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" sheetId="1" state="visible" r:id="rId3"/>
    <sheet name="ENTREGAS" sheetId="2" state="visible" r:id="rId4"/>
    <sheet name="SimpliRoute" sheetId="3" state="visible" r:id="rId5"/>
  </sheets>
  <definedNames>
    <definedName function="false" hidden="true" localSheetId="1" name="_xlnm._FilterDatabase" vbProcedure="false">ENTREGAS!$A$1:$AB$2141</definedName>
    <definedName function="false" hidden="true" localSheetId="2" name="_xlnm._FilterDatabase" vbProcedure="false">SimpliRoute!$A$1:$AT$4905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<sst xmlns="http://schemas.openxmlformats.org/spreadsheetml/2006/main" count="82016" uniqueCount="38856">
  <si>
    <t xml:space="preserve">JULHO/2026</t>
  </si>
  <si>
    <t xml:space="preserve">Total Previsto:</t>
  </si>
  <si>
    <t xml:space="preserve">Sabonete</t>
  </si>
  <si>
    <t xml:space="preserve">ECOSKIN</t>
  </si>
  <si>
    <t xml:space="preserve">Total Realizado:</t>
  </si>
  <si>
    <t xml:space="preserve">Performance:</t>
  </si>
  <si>
    <t xml:space="preserve">EMAD</t>
  </si>
  <si>
    <t xml:space="preserve">Informações</t>
  </si>
  <si>
    <t xml:space="preserve">Motivos de "Não Entregue"</t>
  </si>
  <si>
    <t xml:space="preserve">Cordenadoria</t>
  </si>
  <si>
    <t xml:space="preserve">Previsão</t>
  </si>
  <si>
    <t xml:space="preserve">Entregue</t>
  </si>
  <si>
    <t xml:space="preserve">Não Entregue</t>
  </si>
  <si>
    <t xml:space="preserve">Status das Entregas</t>
  </si>
  <si>
    <t xml:space="preserve">Conferência Documentos</t>
  </si>
  <si>
    <t xml:space="preserve">Óbito</t>
  </si>
  <si>
    <t xml:space="preserve">Responsável Ausente</t>
  </si>
  <si>
    <t xml:space="preserve">Endereço não localizado</t>
  </si>
  <si>
    <t xml:space="preserve">Recusa</t>
  </si>
  <si>
    <t xml:space="preserve">Paciente não reside no local</t>
  </si>
  <si>
    <t xml:space="preserve">Outros</t>
  </si>
  <si>
    <t xml:space="preserve">ÓBITO</t>
  </si>
  <si>
    <t xml:space="preserve">RESPONSÁVEL AUSENTE</t>
  </si>
  <si>
    <t xml:space="preserve">ENDEREÇO NÃO LOCALIZADO</t>
  </si>
  <si>
    <t xml:space="preserve">ENDEREÇO INCOMPLETO</t>
  </si>
  <si>
    <t xml:space="preserve">RECUSA PELO RESPONSÁVEL</t>
  </si>
  <si>
    <t xml:space="preserve">PACIENTE NÃO RESIDE NO ENDEREÇO</t>
  </si>
  <si>
    <t xml:space="preserve">MUDOU-SE</t>
  </si>
  <si>
    <t xml:space="preserve">ÁREA DE RISCO</t>
  </si>
  <si>
    <t xml:space="preserve">RECUSA</t>
  </si>
  <si>
    <t xml:space="preserve">OUTROS</t>
  </si>
  <si>
    <t xml:space="preserve">PEDIDO DE CANCELAMENTO</t>
  </si>
  <si>
    <t xml:space="preserve">CRS Sudeste</t>
  </si>
  <si>
    <t xml:space="preserve">Concluído</t>
  </si>
  <si>
    <t xml:space="preserve">CRS Sul</t>
  </si>
  <si>
    <t xml:space="preserve">CRS Leste</t>
  </si>
  <si>
    <t xml:space="preserve">CRS Norte</t>
  </si>
  <si>
    <t xml:space="preserve">CRS Oeste</t>
  </si>
  <si>
    <t xml:space="preserve">CRS Centro</t>
  </si>
  <si>
    <t xml:space="preserve">Total</t>
  </si>
  <si>
    <t xml:space="preserve">Performance %</t>
  </si>
  <si>
    <t xml:space="preserve">UBS</t>
  </si>
  <si>
    <t xml:space="preserve">A iniciar</t>
  </si>
  <si>
    <t xml:space="preserve">Em andamento</t>
  </si>
  <si>
    <t xml:space="preserve">w</t>
  </si>
  <si>
    <t xml:space="preserve">Ordem</t>
  </si>
  <si>
    <t xml:space="preserve">Operação</t>
  </si>
  <si>
    <t xml:space="preserve">Coordenadoria</t>
  </si>
  <si>
    <t xml:space="preserve">Supervisão</t>
  </si>
  <si>
    <t xml:space="preserve">Unidade</t>
  </si>
  <si>
    <t xml:space="preserve">Data Cadastro</t>
  </si>
  <si>
    <t xml:space="preserve">Cartão SUS</t>
  </si>
  <si>
    <t xml:space="preserve">Nome Completo</t>
  </si>
  <si>
    <t xml:space="preserve">Endereço Completo</t>
  </si>
  <si>
    <t xml:space="preserve">Nome Responsável</t>
  </si>
  <si>
    <t xml:space="preserve">Telefones</t>
  </si>
  <si>
    <t xml:space="preserve">Área de Risco</t>
  </si>
  <si>
    <t xml:space="preserve">Numero Ativo</t>
  </si>
  <si>
    <t xml:space="preserve">Num Serie Base</t>
  </si>
  <si>
    <t xml:space="preserve">Num Serie Pulverizador</t>
  </si>
  <si>
    <t xml:space="preserve">Observações</t>
  </si>
  <si>
    <t xml:space="preserve">Endereço Sem Complemento</t>
  </si>
  <si>
    <t xml:space="preserve">Complemento</t>
  </si>
  <si>
    <t xml:space="preserve">Latitude</t>
  </si>
  <si>
    <t xml:space="preserve">Longitude</t>
  </si>
  <si>
    <t xml:space="preserve">STATUS</t>
  </si>
  <si>
    <t xml:space="preserve">NOTA FISCAL</t>
  </si>
  <si>
    <t xml:space="preserve">ENTREGA</t>
  </si>
  <si>
    <t xml:space="preserve">DATA OCORRÊNCIA</t>
  </si>
  <si>
    <t xml:space="preserve">OCORRÊNCIA</t>
  </si>
  <si>
    <t xml:space="preserve">CRS SUDESTE</t>
  </si>
  <si>
    <t xml:space="preserve">STS IPIRANGA</t>
  </si>
  <si>
    <t xml:space="preserve">AMA_UBS PQ BRISTOL</t>
  </si>
  <si>
    <t xml:space="preserve">01/09/2025</t>
  </si>
  <si>
    <t xml:space="preserve">ADACI DA SILVA ALMEIDA</t>
  </si>
  <si>
    <t xml:space="preserve">Rua Manoel Salgado, 457, Vila Caraguatá, São Paulo, SP, CEP: 04191-270</t>
  </si>
  <si>
    <t xml:space="preserve">NAO INFORMADO</t>
  </si>
  <si>
    <t xml:space="preserve">Não</t>
  </si>
  <si>
    <t xml:space="preserve">GHBB-007267</t>
  </si>
  <si>
    <t xml:space="preserve">Rua Manoel Salgado, 457, Vila Caraguatá, São Paulo, São Paulo, 04191-270, Brazil</t>
  </si>
  <si>
    <t xml:space="preserve">RECORRENTE</t>
  </si>
  <si>
    <t xml:space="preserve">FRANCISCO CARLOS MAKARAWITS</t>
  </si>
  <si>
    <t xml:space="preserve">Rua Juventino Miguel, 77, Vila Caraguatá, São Paulo, SP, CEP: 04191-070</t>
  </si>
  <si>
    <t xml:space="preserve">(11) 2331-1160</t>
  </si>
  <si>
    <t xml:space="preserve">GHBB-007010</t>
  </si>
  <si>
    <t xml:space="preserve">Rua Juventino Miguel, 77, Vila Caraguatá, São Paulo, São Paulo, 04191-070, Brazil</t>
  </si>
  <si>
    <t xml:space="preserve">TEL: (11) 2331-1160</t>
  </si>
  <si>
    <t xml:space="preserve">FRANCISCO PEREIRA LIMA</t>
  </si>
  <si>
    <t xml:space="preserve">Rua Jean Degreef, 27, Parque Bristol, São Paulo, SP, CEP: 04193-030</t>
  </si>
  <si>
    <t xml:space="preserve">MARIA DIOMAR - ESPOSA</t>
  </si>
  <si>
    <t xml:space="preserve">(11) 2331-2287</t>
  </si>
  <si>
    <t xml:space="preserve">GHBB-007011</t>
  </si>
  <si>
    <t xml:space="preserve">Rua Jean Degreef, 27, Parque Bristol, São Paulo, São Paulo, 04193-030, Brazil</t>
  </si>
  <si>
    <t xml:space="preserve">TEL: (11) 2331-2287</t>
  </si>
  <si>
    <t xml:space="preserve">FUMICA NAKAO</t>
  </si>
  <si>
    <t xml:space="preserve">Rua Nitemar Borda, 78, Vila Caraguatá, São Paulo, SP, CEP: 04191-200</t>
  </si>
  <si>
    <t xml:space="preserve">FATIMA (FILHA)</t>
  </si>
  <si>
    <t xml:space="preserve">(11) 98861-8009</t>
  </si>
  <si>
    <t xml:space="preserve">GHBB-007012</t>
  </si>
  <si>
    <t xml:space="preserve">Rua Nitemar Borda, 78, Vila Caraguatá, São Paulo, São Paulo, 04191-200, Brazil</t>
  </si>
  <si>
    <t xml:space="preserve">TEL: (11) 98861-8009</t>
  </si>
  <si>
    <t xml:space="preserve">JOAO MANOEL</t>
  </si>
  <si>
    <t xml:space="preserve">Rua Euzebio Mario Da Silva, 537, Casa 1, Parque Bristol, São Paulo, SP, CEP: 04193-055</t>
  </si>
  <si>
    <t xml:space="preserve">(11) 95330-6093</t>
  </si>
  <si>
    <t xml:space="preserve">GHBB-007265</t>
  </si>
  <si>
    <t xml:space="preserve">Rua Euzebio Mario Da Silva, 537, Parque Bristol, São Paulo, São Paulo, 04193-055, Brazil</t>
  </si>
  <si>
    <t xml:space="preserve">COMPL: CASA 1 | TEL: (11) 95330-6093</t>
  </si>
  <si>
    <t xml:space="preserve">JOAO MIGUEL</t>
  </si>
  <si>
    <t xml:space="preserve">Rua Manoel Salgado, 518, Vila Caraguatá, São Paulo, SP, CEP: 04191-270</t>
  </si>
  <si>
    <t xml:space="preserve">DANILO (GENITOR)</t>
  </si>
  <si>
    <t xml:space="preserve">(11) 94944-6965</t>
  </si>
  <si>
    <t xml:space="preserve">GHBB-007013</t>
  </si>
  <si>
    <t xml:space="preserve">Rua Manoel Salgado, 518, Vila Caraguatá, São Paulo, São Paulo, 04191-270, Brazil</t>
  </si>
  <si>
    <t xml:space="preserve">TEL: (11) 94944-6965</t>
  </si>
  <si>
    <t xml:space="preserve">JOAQUIM ALVES DE SOUZA</t>
  </si>
  <si>
    <t xml:space="preserve">Rua Jose Souza E Azevedo, 317, Casa 2, Parque Bristol, São Paulo, SP, CEP: 04193-040</t>
  </si>
  <si>
    <t xml:space="preserve">MARIA APARECIDA -IRMA</t>
  </si>
  <si>
    <t xml:space="preserve">(11) 97962-4827</t>
  </si>
  <si>
    <t xml:space="preserve">GHBB-007014</t>
  </si>
  <si>
    <t xml:space="preserve">Rua Jose Souza E Azevedo, 317, Parque Bristol, São Paulo, São Paulo, 04193-040, Brazil</t>
  </si>
  <si>
    <t xml:space="preserve">COMPL: CASA 2 | TEL: (11) 97962-4827</t>
  </si>
  <si>
    <t xml:space="preserve">JOSE CASEMIRO FILHO</t>
  </si>
  <si>
    <t xml:space="preserve">Rua Gervasio Campos, 73, Vila Caraguatá, São Paulo, SP, CEP: 04191-170</t>
  </si>
  <si>
    <t xml:space="preserve">(11) 2331-0379</t>
  </si>
  <si>
    <t xml:space="preserve">GHBB-007015</t>
  </si>
  <si>
    <t xml:space="preserve">Rua Gervasio Campos, 73, Vila Caraguatá, São Paulo, São Paulo, 04191-170, Brazil</t>
  </si>
  <si>
    <t xml:space="preserve">TEL: (11) 2331-0379</t>
  </si>
  <si>
    <t xml:space="preserve">JULIA MELIANA DE OLIVEIRA</t>
  </si>
  <si>
    <t xml:space="preserve">Rua Antonio Auge Garcia, 12, Casa 1, Parque Bristol, São Paulo, SP, CEP: 04193-110</t>
  </si>
  <si>
    <t xml:space="preserve">JANETE - FILHA</t>
  </si>
  <si>
    <t xml:space="preserve">(11) 99626-3425</t>
  </si>
  <si>
    <t xml:space="preserve">GHBB-007018</t>
  </si>
  <si>
    <t xml:space="preserve">Rua Antonio Auge Garcia, 12, Parque Bristol, São Paulo, São Paulo, 04193-110, Brazil</t>
  </si>
  <si>
    <t xml:space="preserve">COMPL: CASA 1 | TEL: (11) 99626-3425</t>
  </si>
  <si>
    <t xml:space="preserve">MARIA APARECIDA DOS SANTOS ARRUDA</t>
  </si>
  <si>
    <t xml:space="preserve">Rua Doutor Benedito Tolosa, 251, Parque Bristol, São Paulo, SP, CEP: 04193-020</t>
  </si>
  <si>
    <t xml:space="preserve">SIMONE - FILHA</t>
  </si>
  <si>
    <t xml:space="preserve">(11) 98500-2108</t>
  </si>
  <si>
    <t xml:space="preserve">GHBB-007007</t>
  </si>
  <si>
    <t xml:space="preserve">Rua Doutor Benedito Tolosa, 251, Parque Bristol, São Paulo, São Paulo, 04193-020, Brazil</t>
  </si>
  <si>
    <t xml:space="preserve">TEL: (11) 98500-2108</t>
  </si>
  <si>
    <t xml:space="preserve">MARIA DE FATIMA COSTA</t>
  </si>
  <si>
    <t xml:space="preserve">Rua Antonio Carlos De Camargo Vianna, 96, Parque Bristol, São Paulo, SP, CEP: 04166-020</t>
  </si>
  <si>
    <t xml:space="preserve">(11) 2335-2410</t>
  </si>
  <si>
    <t xml:space="preserve">GHBB-007024</t>
  </si>
  <si>
    <t xml:space="preserve">Rua Antonio Carlos De Camargo Vianna, 96, Parque Bristol, São Paulo, São Paulo, 04166-020, Brazil</t>
  </si>
  <si>
    <t xml:space="preserve">TEL: (11) 2335-2410</t>
  </si>
  <si>
    <t xml:space="preserve">MARIA FRANCISCA ANDRADE</t>
  </si>
  <si>
    <t xml:space="preserve">Rua Joaquim De Araujo Novaes, 89, Jardim Imperador (zona Sul), São Paulo, SP, CEP: 04177-150</t>
  </si>
  <si>
    <t xml:space="preserve">APARECIDA (IRMA)</t>
  </si>
  <si>
    <t xml:space="preserve">(11) 2946-1813</t>
  </si>
  <si>
    <t xml:space="preserve">GHBB-007026</t>
  </si>
  <si>
    <t xml:space="preserve">Rua Joaquim De Araujo Novaes, 89, Jardim Imperador (zona Sul), São Paulo, São Paulo, 04177-150, Brazil</t>
  </si>
  <si>
    <t xml:space="preserve">TEL: (11) 2946-1813</t>
  </si>
  <si>
    <t xml:space="preserve">MARINA KIMIE MIYAMAE</t>
  </si>
  <si>
    <t xml:space="preserve">Rua Jean Degreef, 159, Parque Bristol, São Paulo, SP, CEP: 04193-030</t>
  </si>
  <si>
    <t xml:space="preserve">ALEXANDER - GENRO</t>
  </si>
  <si>
    <t xml:space="preserve">(11) 998063-7443</t>
  </si>
  <si>
    <t xml:space="preserve">GHBB-007027</t>
  </si>
  <si>
    <t xml:space="preserve">Rua Jean Degreef, 159, Parque Bristol, São Paulo, São Paulo, 04193-030, Brazil</t>
  </si>
  <si>
    <t xml:space="preserve">TEL: (11) 998063-7443</t>
  </si>
  <si>
    <t xml:space="preserve">NELSON FREITAS</t>
  </si>
  <si>
    <t xml:space="preserve">Rua Euzebio Mario Da Silva, 175, Parque Bristol, São Paulo, SP, CEP: 04193-055</t>
  </si>
  <si>
    <t xml:space="preserve">MARILDA (ESPOSA)</t>
  </si>
  <si>
    <t xml:space="preserve">(11) 98080-5535</t>
  </si>
  <si>
    <t xml:space="preserve">GHBB-007028</t>
  </si>
  <si>
    <t xml:space="preserve">Rua Euzebio Mario Da Silva, 175, Parque Bristol, São Paulo, São Paulo, 04193-055, Brazil</t>
  </si>
  <si>
    <t xml:space="preserve">TEL: (11) 98080-5535</t>
  </si>
  <si>
    <t xml:space="preserve">RAFAEL RODRIGUES DA SILVA</t>
  </si>
  <si>
    <t xml:space="preserve">Rua Francois Bunel, 30, Viela B, Parque Bristol, São Paulo, SP, CEP: 04193-310</t>
  </si>
  <si>
    <t xml:space="preserve">ZILDA - ESPOSA</t>
  </si>
  <si>
    <t xml:space="preserve">(11) 95831-4253</t>
  </si>
  <si>
    <t xml:space="preserve">GHBB-007030</t>
  </si>
  <si>
    <t xml:space="preserve">Rua Francois Bunel, 30, Parque Bristol, São Paulo, São Paulo, 04193-310, Brazil</t>
  </si>
  <si>
    <t xml:space="preserve">COMPL: VIELA B | TEL: (11) 95831-4253</t>
  </si>
  <si>
    <t xml:space="preserve">RAFAEL VITORINO DE SOUZA</t>
  </si>
  <si>
    <t xml:space="preserve">Rua Francesco Verdi, 86, Parque Bristol, São Paulo, SP, CEP: 04193-250</t>
  </si>
  <si>
    <t xml:space="preserve">(11) 2083-3771</t>
  </si>
  <si>
    <t xml:space="preserve">GHBB-007031</t>
  </si>
  <si>
    <t xml:space="preserve">Rua Francesco Verdi, 86, Parque Bristol, São Paulo, São Paulo, 04193-250, Brazil</t>
  </si>
  <si>
    <t xml:space="preserve">TEL: (11) 2083-3771</t>
  </si>
  <si>
    <t xml:space="preserve">RONALDO CAMPELO DA NEVES</t>
  </si>
  <si>
    <t xml:space="preserve">Rua Jardim Bristol, 134, Parque Bristol, São Paulo, SP, CEP: 04193-100</t>
  </si>
  <si>
    <t xml:space="preserve">DINALVA OU DAGMAR (IRMAS)</t>
  </si>
  <si>
    <t xml:space="preserve">(11) 99963-8235</t>
  </si>
  <si>
    <t xml:space="preserve">GHBB-007032</t>
  </si>
  <si>
    <t xml:space="preserve">Rua Jardim Bristol, 134, Parque Bristol, São Paulo, São Paulo, 04193-100, Brazil</t>
  </si>
  <si>
    <t xml:space="preserve">TEL: (11) 99963-8235</t>
  </si>
  <si>
    <t xml:space="preserve">VALDECI DA SILVA</t>
  </si>
  <si>
    <t xml:space="preserve">Rua Nitemar Borda, 77, Casa 02, Vila Caraguatá, São Paulo, SP, CEP: 04191-200</t>
  </si>
  <si>
    <t xml:space="preserve">VERA (IRMA)</t>
  </si>
  <si>
    <t xml:space="preserve">(11) 96030-9533</t>
  </si>
  <si>
    <t xml:space="preserve">GHBB-007034</t>
  </si>
  <si>
    <t xml:space="preserve">Rua Nitemar Borda, 77, Vila Caraguatá, São Paulo, São Paulo, 04191-200, Brazil</t>
  </si>
  <si>
    <t xml:space="preserve">COMPL: CASA 02 | TEL: (11) 96030-9533</t>
  </si>
  <si>
    <t xml:space="preserve">AMA_UBS SAO VICENTE DE PAULA</t>
  </si>
  <si>
    <t xml:space="preserve">EDNA DA PENHA SERAGIOLLI NOGUEIRA</t>
  </si>
  <si>
    <t xml:space="preserve">Rua Toribate, 400, Ipiranga, São Paulo, SP, CEP: 04275-040</t>
  </si>
  <si>
    <t xml:space="preserve">MARCIA</t>
  </si>
  <si>
    <t xml:space="preserve">(11) 5061-8455</t>
  </si>
  <si>
    <t xml:space="preserve">GHBB-007099</t>
  </si>
  <si>
    <t xml:space="preserve">25HJUN2729</t>
  </si>
  <si>
    <t xml:space="preserve">25SJUN2729</t>
  </si>
  <si>
    <t xml:space="preserve">[Thu Mar 19 2026 00:00:00 GMT-0300 (Brasilia Standard Time)] Chamado MNT1372 (Substituir Aparelho): Equipamento Retirado — Base: 25hjun1084 | Pulv: 25sjun1084 | Equipamento Entregue — Base: 22eaaa0379 | Pulv: 22haaa0689
[24/04/2026 13:47] Chamado MNT1462: Equipamento Retirado — Base: 22eaaa0379 | Pulv: 22haaa0689 | Equipamento Entregue — Base: 25hjun2729 | Pulv: 25sjun2729</t>
  </si>
  <si>
    <t xml:space="preserve">Rua Toribate, 400, Ipiranga, São Paulo, São Paulo, 04275-040, Brazil</t>
  </si>
  <si>
    <t xml:space="preserve">TEL: (11) 5061-8455</t>
  </si>
  <si>
    <t xml:space="preserve">INACIO GAUNA JUNIOR</t>
  </si>
  <si>
    <t xml:space="preserve">Rua Bacharel De Cananeia, 91, Vila Dom Pedro I, São Paulo, SP, CEP: 04279-050</t>
  </si>
  <si>
    <t xml:space="preserve">SILVIA</t>
  </si>
  <si>
    <t xml:space="preserve">(11) 5061-7546</t>
  </si>
  <si>
    <t xml:space="preserve">GHBB-007100</t>
  </si>
  <si>
    <t xml:space="preserve">Rua Bacharel De Cananeia, 91, Vila Dom Pedro I, São Paulo, São Paulo, 04279-050, Brazil</t>
  </si>
  <si>
    <t xml:space="preserve">TEL: (11) 5061-7546</t>
  </si>
  <si>
    <t xml:space="preserve">MARIA CELIA SANTANA</t>
  </si>
  <si>
    <t xml:space="preserve">Rua Oliveira Melo, 704, Vila São José (ipiranga), São Paulo, SP, CEP: 04271-000</t>
  </si>
  <si>
    <t xml:space="preserve">FLAVIA/ SEBASTIAO</t>
  </si>
  <si>
    <t xml:space="preserve">(11) 94074-2932</t>
  </si>
  <si>
    <t xml:space="preserve">GHBB-007105</t>
  </si>
  <si>
    <t xml:space="preserve">Rua Oliveira Melo, 704, Vila São José (ipiranga), São Paulo, São Paulo, 04271-000, Brazil</t>
  </si>
  <si>
    <t xml:space="preserve">TEL: (11) 94074-2932</t>
  </si>
  <si>
    <t xml:space="preserve">MARIA HELENA DE OLIVEIRA</t>
  </si>
  <si>
    <t xml:space="preserve">Rua Marcondes De Andrade, 200, Vila São José (ipiranga), São Paulo, SP, CEP: 04265-040</t>
  </si>
  <si>
    <t xml:space="preserve">ONOFRE</t>
  </si>
  <si>
    <t xml:space="preserve">(11) 97812-1090</t>
  </si>
  <si>
    <t xml:space="preserve">GHBB-007106</t>
  </si>
  <si>
    <t xml:space="preserve">Rua Marcondes De Andrade, 200, Vila São José (ipiranga), São Paulo, São Paulo, 04265-040, Brazil</t>
  </si>
  <si>
    <t xml:space="preserve">TEL: (11) 97812-1090</t>
  </si>
  <si>
    <t xml:space="preserve">SINOGO MIZUTA</t>
  </si>
  <si>
    <t xml:space="preserve">Rua Doutor Elisio De Castro, 489, Vila Dom Pedro I, São Paulo, SP, CEP: 04277-010</t>
  </si>
  <si>
    <t xml:space="preserve">TERUKA</t>
  </si>
  <si>
    <t xml:space="preserve">(11) 98991-9752</t>
  </si>
  <si>
    <t xml:space="preserve">GHBB-007110</t>
  </si>
  <si>
    <t xml:space="preserve">Rua Doutor Elisio De Castro, 489, Vila Dom Pedro I, São Paulo, São Paulo, 04277-010, Brazil</t>
  </si>
  <si>
    <t xml:space="preserve">TEL: (11) 98991-9752</t>
  </si>
  <si>
    <t xml:space="preserve">UBS AGUA FUNDA</t>
  </si>
  <si>
    <t xml:space="preserve">CARLOS HENRIQUE DE DEUS CARVALHO</t>
  </si>
  <si>
    <t xml:space="preserve">Rua Eduardo Ferreira Franca, 1123, Água Funda, São Paulo, SP, CEP: 04157-000</t>
  </si>
  <si>
    <t xml:space="preserve">SERGIO</t>
  </si>
  <si>
    <t xml:space="preserve">(11) 99171-6672</t>
  </si>
  <si>
    <t xml:space="preserve">GHBB-006835</t>
  </si>
  <si>
    <t xml:space="preserve">Rua Eduardo Ferreira Franca, 1123, Água Funda, São Paulo, São Paulo, 04157-000, Brazil</t>
  </si>
  <si>
    <t xml:space="preserve">TEL: (11) 99171-6672</t>
  </si>
  <si>
    <t xml:space="preserve">CARMEM DIAS DA ROCHA RAMOS</t>
  </si>
  <si>
    <t xml:space="preserve">Rua Girolamo Dai Libri, 669, Vila Moraes, São Paulo, SP, CEP: 04170-030</t>
  </si>
  <si>
    <t xml:space="preserve">BOLIVAR</t>
  </si>
  <si>
    <t xml:space="preserve">(11) 98212-0543 | (11) 96090-6745 - Olga</t>
  </si>
  <si>
    <t xml:space="preserve">GHBB-006836</t>
  </si>
  <si>
    <t xml:space="preserve">Rua Girolamo Dai Libri, 669, Vila Moraes, São Paulo, São Paulo, 04170-030, Brazil</t>
  </si>
  <si>
    <t xml:space="preserve">TEL: (11) 98212-0543, (11) 96090-6745 - Olga</t>
  </si>
  <si>
    <t xml:space="preserve">EDUARDO TREVISAN</t>
  </si>
  <si>
    <t xml:space="preserve">Rua Vitor Costa, 360, Bosque Da Saúde, São Paulo, SP, CEP: 04150-060</t>
  </si>
  <si>
    <t xml:space="preserve">NEUSA</t>
  </si>
  <si>
    <t xml:space="preserve">(11) 5073-2314</t>
  </si>
  <si>
    <t xml:space="preserve">GHBB-006838</t>
  </si>
  <si>
    <t xml:space="preserve">Rua Vitor Costa, 360, Bosque Da Saúde, São Paulo, São Paulo, 04150-060, Brazil</t>
  </si>
  <si>
    <t xml:space="preserve">TEL: (11) 5073-2314</t>
  </si>
  <si>
    <t xml:space="preserve">ELIZABETH ORBITE CARNEIRO</t>
  </si>
  <si>
    <t xml:space="preserve">Rua Antonio Cantarella, 411, Vila Santo Estéfano, São Paulo, SP, CEP: 04153-060</t>
  </si>
  <si>
    <t xml:space="preserve">ROSANA</t>
  </si>
  <si>
    <t xml:space="preserve">(11) 97155-3208</t>
  </si>
  <si>
    <t xml:space="preserve">GHBB-007268</t>
  </si>
  <si>
    <t xml:space="preserve">Rua Antonio Cantarella, 411, Vila Santo Estéfano, São Paulo, São Paulo, 04153-060, Brazil</t>
  </si>
  <si>
    <t xml:space="preserve">TEL: (11) 97155-3208</t>
  </si>
  <si>
    <t xml:space="preserve">FRANCISCA MENDES DA SILVA</t>
  </si>
  <si>
    <t xml:space="preserve">Rua Professor Roberto Mange, 85, Bloco 1/1 
Ap 12, Vila Santo Estéfano, São Paulo, SP, CEP: 04153-040</t>
  </si>
  <si>
    <t xml:space="preserve">(11) 96649-0626</t>
  </si>
  <si>
    <t xml:space="preserve">GHBB-006839</t>
  </si>
  <si>
    <t xml:space="preserve">Rua Professor Roberto Mange, 85, Vila Santo Estéfano, São Paulo, São Paulo, 04153-040, Brazil</t>
  </si>
  <si>
    <t xml:space="preserve">COMPL: Bloco 1/1 
Ap 12 | TEL: (11) 96649-0626</t>
  </si>
  <si>
    <t xml:space="preserve">JAQUELINE SOUZA BATISTA</t>
  </si>
  <si>
    <t xml:space="preserve">Rua Vicente Fernandes Pinto, 124, Água Funda, São Paulo, SP, CEP: 04156-000</t>
  </si>
  <si>
    <t xml:space="preserve">TEREZINHA</t>
  </si>
  <si>
    <t xml:space="preserve">(11) 97507-0352</t>
  </si>
  <si>
    <t xml:space="preserve">GHBB-006840</t>
  </si>
  <si>
    <t xml:space="preserve">Rua Vicente Fernandes Pinto, 124, Água Funda, São Paulo, São Paulo, 04156-000, Brazil</t>
  </si>
  <si>
    <t xml:space="preserve">TEL: (11) 97507-0352</t>
  </si>
  <si>
    <t xml:space="preserve">MARIA ADELIA DOS SANTOS HILARIO</t>
  </si>
  <si>
    <t xml:space="preserve">Rua Doutor Carneiro Maia, 112, Vila Água Funda, São Paulo, SP, CEP: 04155-050</t>
  </si>
  <si>
    <t xml:space="preserve">(11) 5058-8513</t>
  </si>
  <si>
    <t xml:space="preserve">GHBB-007534</t>
  </si>
  <si>
    <t xml:space="preserve">Rua Doutor Carneiro Maia, 112, Vila Água Funda, São Paulo, São Paulo, 04155-050, Brazil</t>
  </si>
  <si>
    <t xml:space="preserve">TEL: (11) 5058-8513</t>
  </si>
  <si>
    <t xml:space="preserve">MARIA AURELIA JULIANE</t>
  </si>
  <si>
    <t xml:space="preserve">Rua Jose Da Rocha Mendes Filho, 122, Vila Santo Estéfano, São Paulo, SP, CEP: 04153-090</t>
  </si>
  <si>
    <t xml:space="preserve">SONIA MARIA</t>
  </si>
  <si>
    <t xml:space="preserve">(11) 96355-5493</t>
  </si>
  <si>
    <t xml:space="preserve">GHBB-007535</t>
  </si>
  <si>
    <t xml:space="preserve">Rua Jose Da Rocha Mendes Filho, 122, Vila Santo Estéfano, São Paulo, São Paulo, 04153-090, Brazil</t>
  </si>
  <si>
    <t xml:space="preserve">TEL: (11) 96355-5493</t>
  </si>
  <si>
    <t xml:space="preserve">MARIA RIBEIRO DOS SANTOS</t>
  </si>
  <si>
    <t xml:space="preserve">Avenida Fuzaro, 155, Casa 5, Vila Moraes, São Paulo, SP, CEP: 04168-090</t>
  </si>
  <si>
    <t xml:space="preserve">MARIA</t>
  </si>
  <si>
    <t xml:space="preserve">(11) 5058-3052</t>
  </si>
  <si>
    <t xml:space="preserve">GHBB-006842</t>
  </si>
  <si>
    <t xml:space="preserve">Avenida Fuzaro, 155, Vila Moraes, São Paulo, São Paulo, 04168-090, Brazil</t>
  </si>
  <si>
    <t xml:space="preserve">COMPL: CASA 5 | TEL: (11) 5058-3052</t>
  </si>
  <si>
    <t xml:space="preserve">MARIO ROBERTO DE OLIVEIRA</t>
  </si>
  <si>
    <t xml:space="preserve">Rua Otto De Barros, 122, Vila Santo Estéfano, São Paulo, SP, CEP: 04152-050</t>
  </si>
  <si>
    <t xml:space="preserve">MARIANA</t>
  </si>
  <si>
    <t xml:space="preserve">(11) 95470-1861</t>
  </si>
  <si>
    <t xml:space="preserve">GHBB-006843</t>
  </si>
  <si>
    <t xml:space="preserve">Rua Otto De Barros, 122, Vila Santo Estéfano, São Paulo, São Paulo, 04152-050, Brazil</t>
  </si>
  <si>
    <t xml:space="preserve">TEL: (11) 95470-1861</t>
  </si>
  <si>
    <t xml:space="preserve">MIYAHARA HISAE OKADA</t>
  </si>
  <si>
    <t xml:space="preserve">Rua Frei Rolim, 107, Bosque Da Saúde, São Paulo, SP, CEP: 04151-000</t>
  </si>
  <si>
    <t xml:space="preserve">SONIA</t>
  </si>
  <si>
    <t xml:space="preserve">(11) 94794-9091</t>
  </si>
  <si>
    <t xml:space="preserve">GHBB-006845</t>
  </si>
  <si>
    <t xml:space="preserve">Rua Frei Rolim, 107, Bosque Da Saúde, São Paulo, São Paulo, 04151-000, Brazil</t>
  </si>
  <si>
    <t xml:space="preserve">TEL: (11) 94794-9091</t>
  </si>
  <si>
    <t xml:space="preserve">UBS ALMIRANTE DELLAMARE</t>
  </si>
  <si>
    <t xml:space="preserve">26/03/2026</t>
  </si>
  <si>
    <t xml:space="preserve">ANA LIZ MORAES DE OLIVEIRA</t>
  </si>
  <si>
    <t xml:space="preserve">Rua Conego Xavier, 381, Casa 2, Cidade Nova Heliópolis, São Paulo, SP, CEP: 04231-030</t>
  </si>
  <si>
    <t xml:space="preserve">JULIA MORAES SILVA</t>
  </si>
  <si>
    <t xml:space="preserve">(11) 94958-0673</t>
  </si>
  <si>
    <t xml:space="preserve">GHBB - 009930</t>
  </si>
  <si>
    <t xml:space="preserve">25HJUN0962</t>
  </si>
  <si>
    <t xml:space="preserve">25SJUN0962</t>
  </si>
  <si>
    <t xml:space="preserve">NOVO em Abril/2026</t>
  </si>
  <si>
    <t xml:space="preserve">Rua Conego Xavier, 381, Cidade Nova Heliópolis, São Paulo, São Paulo, 04231-030, Brazil</t>
  </si>
  <si>
    <t xml:space="preserve">COMPL: CASA 2 | TEL: (11) 94958-0673</t>
  </si>
  <si>
    <t xml:space="preserve">ARACI DE LIMA</t>
  </si>
  <si>
    <t xml:space="preserve">Rua Comandante Taylor, 650, Bloco A4 Apto24, Ipiranga, São Paulo, SP, CEP: 04218-000</t>
  </si>
  <si>
    <t xml:space="preserve">ANTONIO CESAR DE LIMA</t>
  </si>
  <si>
    <t xml:space="preserve">(11) 96749-6000</t>
  </si>
  <si>
    <t xml:space="preserve">GHBB-006791</t>
  </si>
  <si>
    <t xml:space="preserve">Rua Comandante Taylor, 650, Ipiranga, São Paulo, São Paulo, 04218-000, Brazil</t>
  </si>
  <si>
    <t xml:space="preserve">COMPL: BLOCO A4 APTO24 | TEL: (11) 96749-6000</t>
  </si>
  <si>
    <t xml:space="preserve">BRUNA EMANUEL ROCHA DA SILVA</t>
  </si>
  <si>
    <t xml:space="preserve">Rua Almirante Mariath, 290, Bloco C3 Apto 14, Ipiranga, São Paulo, SP, CEP: 04218-040</t>
  </si>
  <si>
    <t xml:space="preserve">MARIA MARLENE DA ROCHA (MAE)</t>
  </si>
  <si>
    <t xml:space="preserve">(11) 96725-0666</t>
  </si>
  <si>
    <t xml:space="preserve">GHBB-006792</t>
  </si>
  <si>
    <t xml:space="preserve">Rua Almirante Mariath, 290, Ipiranga, São Paulo, São Paulo, 04218-040, Brazil</t>
  </si>
  <si>
    <t xml:space="preserve">COMPL: BLOCO C3 APTO 14 | TEL: (11) 96725-0666</t>
  </si>
  <si>
    <t xml:space="preserve">EDIVALDO DE JESUS SANTOS SANTANA</t>
  </si>
  <si>
    <t xml:space="preserve">Rua Coronel Silva Castro, 179, Casa 10, Cidade Nova Heliópolis, São Paulo, SP, CEP: 04231-015</t>
  </si>
  <si>
    <t xml:space="preserve">ELAINE NASCIMENTO DE SANTANA</t>
  </si>
  <si>
    <t xml:space="preserve">(11) 98492-4897</t>
  </si>
  <si>
    <t xml:space="preserve">GHBB-006793</t>
  </si>
  <si>
    <t xml:space="preserve">Rua Coronel Silva Castro, 179, Cidade Nova Heliópolis, São Paulo, São Paulo, 04231-015, Brazil</t>
  </si>
  <si>
    <t xml:space="preserve">COMPL: CASA 10 | TEL: (11) 98492-4897</t>
  </si>
  <si>
    <t xml:space="preserve">JUAREZ CARNEIRO DA SILVA</t>
  </si>
  <si>
    <t xml:space="preserve">Viela Joao Louro, 13, Casa 01 Rua Santa Edwiges N213, Cidade Nova Heliópolis, São Paulo, SP, CEP: 04233-110</t>
  </si>
  <si>
    <t xml:space="preserve">ROZIANE PEREIR MORAES SILVA</t>
  </si>
  <si>
    <t xml:space="preserve">(11) 9617-8604</t>
  </si>
  <si>
    <t xml:space="preserve">GHBB-006799</t>
  </si>
  <si>
    <t xml:space="preserve">Viela Joao Louro, 13, Cidade Nova Heliópolis, São Paulo, São Paulo, 04233-110, Brazil</t>
  </si>
  <si>
    <t xml:space="preserve">COMPL: CASA 01 Rua santa edwiges n213 | TEL: (11) 9617-8604</t>
  </si>
  <si>
    <t xml:space="preserve">MARIA DOS SANTOS COSTA</t>
  </si>
  <si>
    <t xml:space="preserve">Rua Siqueira Bulcao, 97, Ipiranga, São Paulo, SP, CEP: 04218-060</t>
  </si>
  <si>
    <t xml:space="preserve">JOSE GERALDO COSTA</t>
  </si>
  <si>
    <t xml:space="preserve">(11) 96678-3157</t>
  </si>
  <si>
    <t xml:space="preserve">GHBB-006805</t>
  </si>
  <si>
    <t xml:space="preserve">Rua Siqueira Bulcao, 97, Ipiranga, São Paulo, São Paulo, 04218-060, Brazil</t>
  </si>
  <si>
    <t xml:space="preserve">TEL: (11) 96678-3157</t>
  </si>
  <si>
    <t xml:space="preserve">MARIA MISCICLLY FERREIRA DOS SANTOS</t>
  </si>
  <si>
    <t xml:space="preserve">Rua Tiradentes, 72, Bloco 19 Apto 01, Cidade Nova Heliópolis, São Paulo, SP, CEP: 04233-220</t>
  </si>
  <si>
    <t xml:space="preserve">MARIA DE SOUSA FERRERA</t>
  </si>
  <si>
    <t xml:space="preserve">(11) 96222-8096</t>
  </si>
  <si>
    <t xml:space="preserve">GHBB-006806</t>
  </si>
  <si>
    <t xml:space="preserve">Rua Tiradentes, 72, Cidade Nova Heliópolis, São Paulo, São Paulo, 04233-220, Brazil</t>
  </si>
  <si>
    <t xml:space="preserve">COMPL: BLOCO 19 APTO 01 | TEL: (11) 96222-8096</t>
  </si>
  <si>
    <t xml:space="preserve">MATIAS ANDRADE DE MOURA</t>
  </si>
  <si>
    <t xml:space="preserve">Rua Barao Do Rio Prata, 185, Bloco 11 Apto 12, Cidade Nova Heliópolis, São Paulo, SP, CEP: 04231-004</t>
  </si>
  <si>
    <t xml:space="preserve">SIMONE DE SOUZA LIMA (ESPOSA)</t>
  </si>
  <si>
    <t xml:space="preserve">(11) 94592-4433</t>
  </si>
  <si>
    <t xml:space="preserve">GHBB-006807</t>
  </si>
  <si>
    <t xml:space="preserve">Rua Barao Do Rio Prata, 185, Cidade Nova Heliópolis, São Paulo, São Paulo, 04231-004, Brazil</t>
  </si>
  <si>
    <t xml:space="preserve">COMPL: BLOCO 11 APTO 12 | TEL: (11) 94592-4433</t>
  </si>
  <si>
    <t xml:space="preserve">ROSALVINA RODRIGUES DE SOUZA</t>
  </si>
  <si>
    <t xml:space="preserve">Rua Rita De Cassia, 19, Viela - Casa 02, Cidade Nova Heliópolis, São Paulo, SP, CEP: 04233-270</t>
  </si>
  <si>
    <t xml:space="preserve">NOEMES PEREIRA DE SOUZA</t>
  </si>
  <si>
    <t xml:space="preserve">(11) 932761739 | (11) 98347- 9177</t>
  </si>
  <si>
    <t xml:space="preserve">GHBB-006810</t>
  </si>
  <si>
    <t xml:space="preserve">25HJUN2094</t>
  </si>
  <si>
    <t xml:space="preserve">25SJUN2094</t>
  </si>
  <si>
    <t xml:space="preserve">NOVO em Abril/2026. Inativado em 19/09/2025 por endereço não localizado. Reativado em 26/03/2026 pela planilha de atualização da unidade.</t>
  </si>
  <si>
    <t xml:space="preserve">Rua Rita De Cassia, 19, Cidade Nova Heliópolis, São Paulo, São Paulo, 04233-270, Brazil</t>
  </si>
  <si>
    <t xml:space="preserve">COMPL: Viela - casa 02 | TEL: (11) 932761739, (11) 98347- 9177</t>
  </si>
  <si>
    <t xml:space="preserve">SOLANGE MARIA DE OLIVEIRA</t>
  </si>
  <si>
    <t xml:space="preserve">Rua Almirante Mariath, 50, Ipiranga, São Paulo, SP, CEP: 04218-040</t>
  </si>
  <si>
    <t xml:space="preserve">JOAO FERREIRA (FILHO)</t>
  </si>
  <si>
    <t xml:space="preserve">(11) 98260-0067</t>
  </si>
  <si>
    <t xml:space="preserve">GHBB-006811</t>
  </si>
  <si>
    <t xml:space="preserve">Rua Almirante Mariath, 50, Ipiranga, São Paulo, São Paulo, 04218-040, Brazil</t>
  </si>
  <si>
    <t xml:space="preserve">TEL: (11) 98260-0067</t>
  </si>
  <si>
    <t xml:space="preserve">TALITA COSTA DA SILVA</t>
  </si>
  <si>
    <t xml:space="preserve">Rua Coronel Silva Castro, 385, Bloco 7a Apto 02, Cidade Nova Heliópolis, São Paulo, SP, CEP: 04231-015</t>
  </si>
  <si>
    <t xml:space="preserve">ANGELINA COSTA PEREIRA (MAE)</t>
  </si>
  <si>
    <t xml:space="preserve">(11) 96255-4353</t>
  </si>
  <si>
    <t xml:space="preserve">GHBB-006812</t>
  </si>
  <si>
    <t xml:space="preserve">Rua Coronel Silva Castro, 385, Cidade Nova Heliópolis, São Paulo, São Paulo, 04231-015, Brazil</t>
  </si>
  <si>
    <t xml:space="preserve">COMPL: BLOCO 7A APTO 02 | TEL: (11) 96255-4353</t>
  </si>
  <si>
    <t xml:space="preserve">UBS AURELIO MELLONE</t>
  </si>
  <si>
    <t xml:space="preserve">ARTHUR ABREU MORENO</t>
  </si>
  <si>
    <t xml:space="preserve">Avenida Do Cursino, 6485, Apto 11 Bl A, Vila Moraes, São Paulo, SP, CEP: 04169-000</t>
  </si>
  <si>
    <t xml:space="preserve">DANIELE</t>
  </si>
  <si>
    <t xml:space="preserve">(11) 99319-1872 | (11) 96765-8605</t>
  </si>
  <si>
    <t xml:space="preserve">GHBB-006851</t>
  </si>
  <si>
    <t xml:space="preserve">Avenida Do Cursino, 6485, Vila Moraes, São Paulo, São Paulo, 04169-000, Brazil</t>
  </si>
  <si>
    <t xml:space="preserve">COMPL: APTO 11 BL A | TEL: (11) 99319-1872, (11) 96765-8605</t>
  </si>
  <si>
    <t xml:space="preserve">DILZA SANTANA DE JESUS</t>
  </si>
  <si>
    <t xml:space="preserve">Rua Paulo Roberto Trivelli, 24, Bloco J, Apto 22, Jardim São Savério, São Paulo, SP, CEP: 04194-285</t>
  </si>
  <si>
    <t xml:space="preserve">SILVANA</t>
  </si>
  <si>
    <t xml:space="preserve">(11) 98526-4194</t>
  </si>
  <si>
    <t xml:space="preserve">GHBB-006855</t>
  </si>
  <si>
    <t xml:space="preserve">Rua Paulo Roberto Trivelli, 24, Jardim São Savério, São Paulo, São Paulo, 04194-285, Brazil</t>
  </si>
  <si>
    <t xml:space="preserve">COMPL: Bloco J, Apto 22 | TEL: (11) 98526-4194</t>
  </si>
  <si>
    <t xml:space="preserve">DINES APARECIDA FUKUMORI</t>
  </si>
  <si>
    <t xml:space="preserve">Avenida Dos Ourives, 458, Apto 123 Bl 5, Jardim São Savério, São Paulo, SP, CEP: 04194-260</t>
  </si>
  <si>
    <t xml:space="preserve">FERNANDA</t>
  </si>
  <si>
    <t xml:space="preserve">(11) 91241-7990 | (11) 98412-5790</t>
  </si>
  <si>
    <t xml:space="preserve">GHBB-006856</t>
  </si>
  <si>
    <t xml:space="preserve">Avenida Dos Ourives, 458, Jardim São Savério, São Paulo, São Paulo, 04194-260, Brazil</t>
  </si>
  <si>
    <t xml:space="preserve">COMPL: APTO 123 BL 5 | TEL: (11) 91241-7990, (11) 98412-5790</t>
  </si>
  <si>
    <t xml:space="preserve">ELENILDE BRITO SOARES</t>
  </si>
  <si>
    <t xml:space="preserve">Rua Artur Quellini, 109, Jardim Celeste, São Paulo, SP, CEP: 04195-100</t>
  </si>
  <si>
    <t xml:space="preserve">SUELEN</t>
  </si>
  <si>
    <t xml:space="preserve">(11) 9176-0574 | (11) 99388-3912</t>
  </si>
  <si>
    <t xml:space="preserve">GHBB-006857</t>
  </si>
  <si>
    <t xml:space="preserve">Rua Artur Quellini, 109, Jardim Celeste, São Paulo, São Paulo, 04195-100, Brazil</t>
  </si>
  <si>
    <t xml:space="preserve">TEL: (11) 9176-0574, (11) 99388-3912</t>
  </si>
  <si>
    <t xml:space="preserve">EMANUELLE PEREIRA DE ANDRADE</t>
  </si>
  <si>
    <t xml:space="preserve">Avenida Dos Ourives, 710, Apto 72, Jardim São Savério, São Paulo, SP, CEP: 04194-260</t>
  </si>
  <si>
    <t xml:space="preserve">DARIA</t>
  </si>
  <si>
    <t xml:space="preserve">(11) 97531-8845 | (11) 97531-8845</t>
  </si>
  <si>
    <t xml:space="preserve">GHBB-006858</t>
  </si>
  <si>
    <t xml:space="preserve">Avenida Dos Ourives, 710, Jardim São Savério, São Paulo, São Paulo, 04194-260, Brazil</t>
  </si>
  <si>
    <t xml:space="preserve">COMPL: APTO 72 | TEL: (11) 97531-8845, (11) 97531-8845</t>
  </si>
  <si>
    <t xml:space="preserve">FLORENTINA SENA GIZOLDE</t>
  </si>
  <si>
    <t xml:space="preserve">Rua Augusto Blasi, 93, Apto 53, Jardim Celeste, São Paulo, SP, CEP: 04195-160</t>
  </si>
  <si>
    <t xml:space="preserve">BETE</t>
  </si>
  <si>
    <t xml:space="preserve">(11) 2334-6201</t>
  </si>
  <si>
    <t xml:space="preserve">GHBB-006859</t>
  </si>
  <si>
    <t xml:space="preserve">Rua Augusto Blasi, 93, Jardim Celeste, São Paulo, São Paulo, 04195-160, Brazil</t>
  </si>
  <si>
    <t xml:space="preserve">COMPL: APTO 53 | TEL: (11) 2334-6201</t>
  </si>
  <si>
    <t xml:space="preserve">GENI RODRIGUES DE GINO</t>
  </si>
  <si>
    <t xml:space="preserve">Avenida Dos Ourives, 560, Apto 21 Bl 7, Jardim São Savério, São Paulo, SP, CEP: 04194-260</t>
  </si>
  <si>
    <t xml:space="preserve">ANDREA</t>
  </si>
  <si>
    <t xml:space="preserve">(11) 98108-1914</t>
  </si>
  <si>
    <t xml:space="preserve">GHBB-006860</t>
  </si>
  <si>
    <t xml:space="preserve">Avenida Dos Ourives, 560, Jardim São Savério, São Paulo, São Paulo, 04194-260, Brazil</t>
  </si>
  <si>
    <t xml:space="preserve">COMPL: APTO 21 BL 7 | TEL: (11) 98108-1914</t>
  </si>
  <si>
    <t xml:space="preserve">JOSE GABRIEL ROSA DE ARAUJO</t>
  </si>
  <si>
    <t xml:space="preserve">Avenida Dos Ourives, 1001, Apto 25 T 04, Jardim São Savério, São Paulo, SP, CEP: 04194-260</t>
  </si>
  <si>
    <t xml:space="preserve">VANUZE</t>
  </si>
  <si>
    <t xml:space="preserve">(11) 96693-4615</t>
  </si>
  <si>
    <t xml:space="preserve">GHBB-007270</t>
  </si>
  <si>
    <t xml:space="preserve">Avenida Dos Ourives, 1001, Jardim São Savério, São Paulo, São Paulo, 04194-260, Brazil</t>
  </si>
  <si>
    <t xml:space="preserve">COMPL: APTO 25 T 04 | TEL: (11) 96693-4615</t>
  </si>
  <si>
    <t xml:space="preserve">MARIA CIRIACA MOREIRA</t>
  </si>
  <si>
    <t xml:space="preserve">Avenida Dos Ourives, 77, Casa 1, Jardim São Savério, São Paulo, SP, CEP: 04194-260</t>
  </si>
  <si>
    <t xml:space="preserve">MARIA BENICIA</t>
  </si>
  <si>
    <t xml:space="preserve">(11) 99180-1515</t>
  </si>
  <si>
    <t xml:space="preserve">GHBB-006868</t>
  </si>
  <si>
    <t xml:space="preserve">Avenida Dos Ourives, 77, Jardim São Savério, São Paulo, São Paulo, 04194-260, Brazil</t>
  </si>
  <si>
    <t xml:space="preserve">COMPL: CASA 1 | TEL: (11) 99180-1515</t>
  </si>
  <si>
    <t xml:space="preserve">MARIA DA CUNHA DA SILVA</t>
  </si>
  <si>
    <t xml:space="preserve">Rua Antonio Guarmerino, 113, Apto 63, Jardim Celeste, São Paulo, SP, CEP: 04195-140</t>
  </si>
  <si>
    <t xml:space="preserve">ELIANA</t>
  </si>
  <si>
    <t xml:space="preserve">(11) 95702-1855</t>
  </si>
  <si>
    <t xml:space="preserve">GHBB-006869</t>
  </si>
  <si>
    <t xml:space="preserve">Rua Antonio Guarmerino, 113, Jardim Celeste, São Paulo, São Paulo, 04195-140, Brazil</t>
  </si>
  <si>
    <t xml:space="preserve">COMPL: APTO 63 | TEL: (11) 95702-1855</t>
  </si>
  <si>
    <t xml:space="preserve">MARIA DAS DORES SILVA CELESTINO</t>
  </si>
  <si>
    <t xml:space="preserve">Rua Augusto Blasi, 80, Apto 103 Bl B, Jardim Celeste, São Paulo, SP, CEP: 04195-160</t>
  </si>
  <si>
    <t xml:space="preserve">VICTOR</t>
  </si>
  <si>
    <t xml:space="preserve">(11) 96290-2814 | (11) 96117-2112</t>
  </si>
  <si>
    <t xml:space="preserve">GHBB-006870</t>
  </si>
  <si>
    <t xml:space="preserve">Rua Augusto Blasi, 80, Jardim Celeste, São Paulo, São Paulo, 04195-160, Brazil</t>
  </si>
  <si>
    <t xml:space="preserve">COMPL: APTO 103 BL B | TEL: (11) 96290-2814, (11) 96117-2112</t>
  </si>
  <si>
    <t xml:space="preserve">MARIA DE LOURDES TEIXEIRA SOARES</t>
  </si>
  <si>
    <t xml:space="preserve">Rua Lira Dos Verdes Anos, 2, Viela 3 12b Casa 1, Jardim São Savério, São Paulo, SP, CEP: 04194-250</t>
  </si>
  <si>
    <t xml:space="preserve">RAUL</t>
  </si>
  <si>
    <t xml:space="preserve">(11) 94089-5410</t>
  </si>
  <si>
    <t xml:space="preserve">GHBB-006871</t>
  </si>
  <si>
    <t xml:space="preserve">Rua Lira Dos Verdes Anos, 2, Jardim São Savério, São Paulo, São Paulo, 04194-250, Brazil</t>
  </si>
  <si>
    <t xml:space="preserve">COMPL: Viela 3 12B CASA 1 | TEL: (11) 94089-5410</t>
  </si>
  <si>
    <t xml:space="preserve">Rua Alessandro Alberti, 60, Apto 84, Jardim Celeste, São Paulo, SP, CEP: 04195-130</t>
  </si>
  <si>
    <t xml:space="preserve">CRISTINA</t>
  </si>
  <si>
    <t xml:space="preserve">(11) 98408-0046</t>
  </si>
  <si>
    <t xml:space="preserve">GHBB-006872</t>
  </si>
  <si>
    <t xml:space="preserve">Rua Alessandro Alberti, 60, Jardim Celeste, São Paulo, São Paulo, 04195-130, Brazil</t>
  </si>
  <si>
    <t xml:space="preserve">COMPL: APTO 84 | TEL: (11) 98408-0046</t>
  </si>
  <si>
    <t xml:space="preserve">OSVALDO JOSE DE SOUSA</t>
  </si>
  <si>
    <t xml:space="preserve">Rua Antonio Lorenzi, 11, Jardim São Savério, São Paulo, SP, CEP: 04194-510</t>
  </si>
  <si>
    <t xml:space="preserve">LEONARDA</t>
  </si>
  <si>
    <t xml:space="preserve">(11) 99743-8853</t>
  </si>
  <si>
    <t xml:space="preserve">GHBB-006876</t>
  </si>
  <si>
    <t xml:space="preserve">Rua Antonio Lorenzi, 11, Jardim São Savério, São Paulo, São Paulo, 04194-510, Brazil</t>
  </si>
  <si>
    <t xml:space="preserve">TEL: (11) 99743-8853</t>
  </si>
  <si>
    <t xml:space="preserve">ROBERTO SA FORTES FURTADO</t>
  </si>
  <si>
    <t xml:space="preserve">Rua Viagem Ao Ceu, 255, Casa 02, Jardim São Savério, São Paulo, SP, CEP: 04194-240</t>
  </si>
  <si>
    <t xml:space="preserve">ROSELI</t>
  </si>
  <si>
    <t xml:space="preserve">(11) 95349-8314</t>
  </si>
  <si>
    <t xml:space="preserve">GHBB-006878</t>
  </si>
  <si>
    <t xml:space="preserve">Rua Viagem Ao Ceu, 255, Jardim São Savério, São Paulo, São Paulo, 04194-240, Brazil</t>
  </si>
  <si>
    <t xml:space="preserve">COMPL: CASA 02 | TEL: (11) 95349-8314</t>
  </si>
  <si>
    <t xml:space="preserve">THEO SPORL</t>
  </si>
  <si>
    <t xml:space="preserve">Rua Alfredo Jorel, 59, Apto 71, Jardim Celeste, São Paulo, SP, CEP: 04195-020</t>
  </si>
  <si>
    <t xml:space="preserve">SUELI</t>
  </si>
  <si>
    <t xml:space="preserve">(11) 97309-0059</t>
  </si>
  <si>
    <t xml:space="preserve">GHBB-006880</t>
  </si>
  <si>
    <t xml:space="preserve">Rua Alfredo Jorel, 59, Jardim Celeste, São Paulo, São Paulo, 04195-020, Brazil</t>
  </si>
  <si>
    <t xml:space="preserve">COMPL: APTO 71 | TEL: (11) 97309-0059</t>
  </si>
  <si>
    <t xml:space="preserve">THEREZA PAULINO SOARES</t>
  </si>
  <si>
    <t xml:space="preserve">Rua Augusta Santel, 38, Apto 31, Jardim Celeste, São Paulo, SP, CEP: 04195-120</t>
  </si>
  <si>
    <t xml:space="preserve">RITA</t>
  </si>
  <si>
    <t xml:space="preserve">(11) 97558-4099</t>
  </si>
  <si>
    <t xml:space="preserve">GHBB-006881</t>
  </si>
  <si>
    <t xml:space="preserve">Rua Augusta Santel, 38, Jardim Celeste, São Paulo, São Paulo, 04195-120, Brazil</t>
  </si>
  <si>
    <t xml:space="preserve">COMPL: APTO 31 | TEL: (11) 97558-4099</t>
  </si>
  <si>
    <t xml:space="preserve">VALDEMAR GOMES PAULINO</t>
  </si>
  <si>
    <t xml:space="preserve">Rua Memorial De Aires, 323, Casa 01, Jardim São Savério, São Paulo, SP, CEP: 04194-280</t>
  </si>
  <si>
    <t xml:space="preserve">MIRNA</t>
  </si>
  <si>
    <t xml:space="preserve">(11) 99740-7709</t>
  </si>
  <si>
    <t xml:space="preserve">GHBB-006882</t>
  </si>
  <si>
    <t xml:space="preserve">Rua Memorial De Aires, 323, Jardim São Savério, São Paulo, São Paulo, 04194-280, Brazil</t>
  </si>
  <si>
    <t xml:space="preserve">COMPL: casa 01 | TEL: (11) 99740-7709</t>
  </si>
  <si>
    <t xml:space="preserve">UBS DR OSWALDO MARASCA JR</t>
  </si>
  <si>
    <t xml:space="preserve">ADELMO PELLEGRINO JUNIOR</t>
  </si>
  <si>
    <t xml:space="preserve">Rua Pereira Da Nobrega, 190, Apto 24, Vila Monumento, São Paulo, SP, CEP: 01549-020</t>
  </si>
  <si>
    <t xml:space="preserve">ADRIANA</t>
  </si>
  <si>
    <t xml:space="preserve">(11) 98644-3083</t>
  </si>
  <si>
    <t xml:space="preserve">GHBB-006817</t>
  </si>
  <si>
    <t xml:space="preserve">Rua Pereira Da Nobrega, 190, Vila Monumento, São Paulo, São Paulo, 01549-020, Brazil</t>
  </si>
  <si>
    <t xml:space="preserve">COMPL: Apto 24 | TEL: (11) 98644-3083</t>
  </si>
  <si>
    <t xml:space="preserve">EVERALDO JOSE RIBEIRO</t>
  </si>
  <si>
    <t xml:space="preserve">Rua Agostinho Gomes, 361, Ipiranga, São Paulo, SP, CEP: 04206-000</t>
  </si>
  <si>
    <t xml:space="preserve">MAIRA</t>
  </si>
  <si>
    <t xml:space="preserve">(11) 99517-2193</t>
  </si>
  <si>
    <t xml:space="preserve">GHBB-006822</t>
  </si>
  <si>
    <t xml:space="preserve">Rua Agostinho Gomes, 361, Ipiranga, São Paulo, São Paulo, 04206-000, Brazil</t>
  </si>
  <si>
    <t xml:space="preserve">TEL: (11) 99517-2193</t>
  </si>
  <si>
    <t xml:space="preserve">FILOMENA NAIR MOYSES</t>
  </si>
  <si>
    <t xml:space="preserve">Rua Costa Aguiar, 136, Ipiranga, São Paulo, SP, CEP: 04204-000</t>
  </si>
  <si>
    <t xml:space="preserve">ANGELA</t>
  </si>
  <si>
    <t xml:space="preserve">(11) 2063-6869</t>
  </si>
  <si>
    <t xml:space="preserve">GHBB-006823</t>
  </si>
  <si>
    <t xml:space="preserve">Rua Costa Aguiar, 136, Ipiranga, São Paulo, São Paulo, 04204-000, Brazil</t>
  </si>
  <si>
    <t xml:space="preserve">TEL: (11) 2063-6869</t>
  </si>
  <si>
    <t xml:space="preserve">IAEKO KISHIMOTO</t>
  </si>
  <si>
    <t xml:space="preserve">Rua Agostinho Gomes, 1326, Apto 2052 Bloco B, Ipiranga, São Paulo, SP, CEP: 04206-000</t>
  </si>
  <si>
    <t xml:space="preserve">KEIKO</t>
  </si>
  <si>
    <t xml:space="preserve">(11) 97387-5048 | (11) 2215-4363</t>
  </si>
  <si>
    <t xml:space="preserve">GHBB-006824</t>
  </si>
  <si>
    <t xml:space="preserve">Rua Agostinho Gomes, 1326, Ipiranga, São Paulo, São Paulo, 04206-000, Brazil</t>
  </si>
  <si>
    <t xml:space="preserve">COMPL: Apto 2052 Bloco B | TEL: (11) 97387-5048, (11) 2215-4363</t>
  </si>
  <si>
    <t xml:space="preserve">KARINA MEIRELLES</t>
  </si>
  <si>
    <t xml:space="preserve">Avenida Dom Pedro I, 909, Apto 72, Vila Monumento, São Paulo, SP, CEP: 01552-000</t>
  </si>
  <si>
    <t xml:space="preserve">(11) 97086-1592 | (11) 2062-9979</t>
  </si>
  <si>
    <t xml:space="preserve">GHBB-006825</t>
  </si>
  <si>
    <t xml:space="preserve">Avenida Dom Pedro I, 909, Vila Monumento, São Paulo, São Paulo, 01552-000, Brazil</t>
  </si>
  <si>
    <t xml:space="preserve">COMPL: APTO 72 | TEL: (11) 97086-1592, (11) 2062-9979</t>
  </si>
  <si>
    <t xml:space="preserve">LAET ENGEL</t>
  </si>
  <si>
    <t xml:space="preserve">Rua Maranjai, 803, Vila Monumento, São Paulo, SP, CEP: 01549-010</t>
  </si>
  <si>
    <t xml:space="preserve">CLEUSA</t>
  </si>
  <si>
    <t xml:space="preserve">(13) 99129-2080</t>
  </si>
  <si>
    <t xml:space="preserve">GHBB-006826</t>
  </si>
  <si>
    <t xml:space="preserve">Rua Maranjai, 803, Vila Monumento, São Paulo, São Paulo, 01549-010, Brazil</t>
  </si>
  <si>
    <t xml:space="preserve">TEL: (13) 99129-2080</t>
  </si>
  <si>
    <t xml:space="preserve">LEDENE CENAT</t>
  </si>
  <si>
    <t xml:space="preserve">Rua Lima Barreto, 332, Casa 2, Vila Monumento, São Paulo, SP, CEP: 01552-020</t>
  </si>
  <si>
    <t xml:space="preserve">(11) 95880-5666</t>
  </si>
  <si>
    <t xml:space="preserve">GHBB-006827</t>
  </si>
  <si>
    <t xml:space="preserve">Rua Lima Barreto, 332, Vila Monumento, São Paulo, São Paulo, 01552-020, Brazil</t>
  </si>
  <si>
    <t xml:space="preserve">COMPL: casa 2 | TEL: (11) 95880-5666</t>
  </si>
  <si>
    <t xml:space="preserve">LUIZA AMALIA POZZI</t>
  </si>
  <si>
    <t xml:space="preserve">Avenida Dom Pedro I, 920, Apto 142 Brasil, Vila Monumento, São Paulo, SP, CEP: 01552-000</t>
  </si>
  <si>
    <t xml:space="preserve">(11) 99157-1201 | (11) 2063-1815</t>
  </si>
  <si>
    <t xml:space="preserve">GHBB-006828</t>
  </si>
  <si>
    <t xml:space="preserve">Avenida Dom Pedro I, 920, Vila Monumento, São Paulo, São Paulo, 01552-000, Brazil</t>
  </si>
  <si>
    <t xml:space="preserve">COMPL: Apto 142 Brasil | TEL: (11) 99157-1201, (11) 2063-1815</t>
  </si>
  <si>
    <t xml:space="preserve">MARIA ESMERALDA DA SILVA PEREIRA</t>
  </si>
  <si>
    <t xml:space="preserve">Rua Cipriano Barata, 1051, Apto 2082, Ipiranga, São Paulo, SP, CEP: 04205-000</t>
  </si>
  <si>
    <t xml:space="preserve">RAQUEL</t>
  </si>
  <si>
    <t xml:space="preserve">(11) 99113-3948 | (11) 2272-6706</t>
  </si>
  <si>
    <t xml:space="preserve">GHBB-006829</t>
  </si>
  <si>
    <t xml:space="preserve">Rua Cipriano Barata, 1051, Ipiranga, São Paulo, São Paulo, 04205-000, Brazil</t>
  </si>
  <si>
    <t xml:space="preserve">COMPL: Apto 2082 | TEL: (11) 99113-3948, (11) 2272-6706</t>
  </si>
  <si>
    <t xml:space="preserve">NICOLLY FERREIRA ALVES DE ANDRADE</t>
  </si>
  <si>
    <t xml:space="preserve">Rua Vigario Joao Alvares, 106, Vila Monumento, São Paulo, SP, CEP: 01551-040</t>
  </si>
  <si>
    <t xml:space="preserve">IVONE (MÃE)</t>
  </si>
  <si>
    <t xml:space="preserve">(11) 94855-8986 | (11) 2272-6349 | (11) 94855-8986</t>
  </si>
  <si>
    <t xml:space="preserve">GHBB - 009931</t>
  </si>
  <si>
    <t xml:space="preserve">25HJUN4923</t>
  </si>
  <si>
    <t xml:space="preserve">25SJUN4923</t>
  </si>
  <si>
    <t xml:space="preserve">Rua Vigario Joao Alvares, 106, Vila Monumento, São Paulo, São Paulo, 01551-040, Brazil</t>
  </si>
  <si>
    <t xml:space="preserve">TEL: (11) 94855-8986, (11) 2272-6349, (11) 94855-8986</t>
  </si>
  <si>
    <t xml:space="preserve">SANDRA CARNEIRO DA SILVA</t>
  </si>
  <si>
    <t xml:space="preserve">Rua Itapari, 67, Vila Monumento, São Paulo, SP, CEP: 04261-100</t>
  </si>
  <si>
    <t xml:space="preserve">FATIMA / LARISSA (SRT)</t>
  </si>
  <si>
    <t xml:space="preserve">(11) 96649-9555 | (11) 2061-5252 | (11) 94601-2442</t>
  </si>
  <si>
    <t xml:space="preserve">GHBB-006832</t>
  </si>
  <si>
    <t xml:space="preserve">Rua Itapari, 67, Vila Monumento, São Paulo, São Paulo, 04261-100, Brazil</t>
  </si>
  <si>
    <t xml:space="preserve">TEL: (11) 96649-9555, (11) 2061-5252, (11) 94601-2442</t>
  </si>
  <si>
    <t xml:space="preserve">VICTORIA CAVALCANTE ANUCIACAO</t>
  </si>
  <si>
    <t xml:space="preserve">Rua Paulo Barbosa, 276, Ipiranga, São Paulo, SP, CEP: 04201-080</t>
  </si>
  <si>
    <t xml:space="preserve">SANDRA</t>
  </si>
  <si>
    <t xml:space="preserve">(11) 97204-8016</t>
  </si>
  <si>
    <t xml:space="preserve">GHBB-006833</t>
  </si>
  <si>
    <t xml:space="preserve">Rua Paulo Barbosa, 276, Ipiranga, São Paulo, São Paulo, 04201-080, Brazil</t>
  </si>
  <si>
    <t xml:space="preserve">TEL: (11) 97204-8016</t>
  </si>
  <si>
    <t xml:space="preserve">ZORAIDE MAIA SOUSA</t>
  </si>
  <si>
    <t xml:space="preserve">Rua Da Constituinte, 57, Bloco 03 Ap 121, Ipiranga, São Paulo, SP, CEP: 04204-030</t>
  </si>
  <si>
    <t xml:space="preserve">JULIA</t>
  </si>
  <si>
    <t xml:space="preserve">(11) 98102-4592</t>
  </si>
  <si>
    <t xml:space="preserve">GHBB-007366</t>
  </si>
  <si>
    <t xml:space="preserve">Rua Da Constituinte, 57, Ipiranga, São Paulo, São Paulo, 04204-030, Brazil</t>
  </si>
  <si>
    <t xml:space="preserve">COMPL: BLOCO 03 AP 121 | TEL: (11) 98102-4592</t>
  </si>
  <si>
    <t xml:space="preserve">UBS EDUARDO ROMANO RESCHILIAN</t>
  </si>
  <si>
    <t xml:space="preserve">ANEZIA MARTINS DE SOUZA</t>
  </si>
  <si>
    <t xml:space="preserve">Rua Eugenio Egas, 490, Casa 01, Jardim Clímax, São Paulo, SP, CEP: 04177-410</t>
  </si>
  <si>
    <t xml:space="preserve">CELSO (FILHO)</t>
  </si>
  <si>
    <t xml:space="preserve">(11) 97583-9886</t>
  </si>
  <si>
    <t xml:space="preserve">GHBB-007303</t>
  </si>
  <si>
    <t xml:space="preserve">Rua Eugenio Egas, 490, Jardim Clímax, São Paulo, São Paulo, 04177-410, Brazil</t>
  </si>
  <si>
    <t xml:space="preserve">COMPL: CASA 01 | TEL: (11) 97583-9886</t>
  </si>
  <si>
    <t xml:space="preserve">ANTONIO PEREIRA DE FIQUEIREDO</t>
  </si>
  <si>
    <t xml:space="preserve">Rua Granville Bantock, 186, Jardim Maria Estela, São Paulo, SP, CEP: 04176-030</t>
  </si>
  <si>
    <t xml:space="preserve">MARCIA (FILHA)</t>
  </si>
  <si>
    <t xml:space="preserve">(11) 99254-0563</t>
  </si>
  <si>
    <t xml:space="preserve">GHBB-007302</t>
  </si>
  <si>
    <t xml:space="preserve">Rua Granville Bantock, 186, Jardim Maria Estela, São Paulo, São Paulo, 04176-030, Brazil</t>
  </si>
  <si>
    <t xml:space="preserve">TEL: (11) 99254-0563</t>
  </si>
  <si>
    <t xml:space="preserve">CARLOS EDGARD DOS SANTOS</t>
  </si>
  <si>
    <t xml:space="preserve">Rua Nicanor Garcia, 5, Casa 02, Jardim Imperador (zona Sul), São Paulo, SP, CEP: 04177-260</t>
  </si>
  <si>
    <t xml:space="preserve">ANTONIO (PAI)</t>
  </si>
  <si>
    <t xml:space="preserve">(11) 99876-0969</t>
  </si>
  <si>
    <t xml:space="preserve">GHBB-006895</t>
  </si>
  <si>
    <t xml:space="preserve">Rua Nicanor Garcia, 5, Jardim Imperador (zona Sul), São Paulo, São Paulo, 04177-260, Brazil</t>
  </si>
  <si>
    <t xml:space="preserve">COMPL: CASA 02 | TEL: (11) 99876-0969</t>
  </si>
  <si>
    <t xml:space="preserve">EDILAINE PANCIERI</t>
  </si>
  <si>
    <t xml:space="preserve">Avenida Nossa Senhora Da Encarnacao, 116, Jardim Maria Estela, São Paulo, SP, CEP: 04180-080</t>
  </si>
  <si>
    <t xml:space="preserve">IRENE (MAE)</t>
  </si>
  <si>
    <t xml:space="preserve">(11) 2946-0266</t>
  </si>
  <si>
    <t xml:space="preserve">GHBB-006896</t>
  </si>
  <si>
    <t xml:space="preserve">Avenida Nossa Senhora Da Encarnacao, 116, Jardim Maria Estela, São Paulo, São Paulo, 04180-080, Brazil</t>
  </si>
  <si>
    <t xml:space="preserve">TEL: (11) 2946-0266</t>
  </si>
  <si>
    <t xml:space="preserve">EDITE MENDONCA</t>
  </si>
  <si>
    <t xml:space="preserve">Rua Alexandre Gantus, 212, Jardim Vergueiro (sacomã), São Paulo, SP, CEP: 04176-190</t>
  </si>
  <si>
    <t xml:space="preserve">(11) 98227-4396</t>
  </si>
  <si>
    <t xml:space="preserve">GHBB-007541</t>
  </si>
  <si>
    <t xml:space="preserve">Rua Alexandre Gantus, 212, Jardim Vergueiro (sacomã), São Paulo, São Paulo, 04176-190, Brazil</t>
  </si>
  <si>
    <t xml:space="preserve">TEL: (11) 98227-4396</t>
  </si>
  <si>
    <t xml:space="preserve">EDNA BERNARDINA NOVAIS</t>
  </si>
  <si>
    <t xml:space="preserve">Rua Lino Guedes, 109, Vila Brasílio Machado, São Paulo, SP, CEP: 04288-120</t>
  </si>
  <si>
    <t xml:space="preserve">LARISSA (FILHA)</t>
  </si>
  <si>
    <t xml:space="preserve">(11) 95915-6338</t>
  </si>
  <si>
    <t xml:space="preserve">GHBB-006898</t>
  </si>
  <si>
    <t xml:space="preserve">Rua Lino Guedes, 109, Vila Brasílio Machado, São Paulo, São Paulo, 04288-120, Brazil</t>
  </si>
  <si>
    <t xml:space="preserve">TEL: (11) 95915-6338</t>
  </si>
  <si>
    <t xml:space="preserve">GERALDO MATHIAS</t>
  </si>
  <si>
    <t xml:space="preserve">Rua Guaiana, 136, Jardim Clímax, São Paulo, SP, CEP: 04177-370</t>
  </si>
  <si>
    <t xml:space="preserve">MARLENE (ESPOSA)</t>
  </si>
  <si>
    <t xml:space="preserve">(11) 95844-7949 | (11) 3564-5635</t>
  </si>
  <si>
    <t xml:space="preserve">GHBB-006883</t>
  </si>
  <si>
    <t xml:space="preserve">Rua Guaiana, 136, Jardim Clímax, São Paulo, São Paulo, 04177-370, Brazil</t>
  </si>
  <si>
    <t xml:space="preserve">TEL: (11) 95844-7949, (11) 3564-5635</t>
  </si>
  <si>
    <t xml:space="preserve">IRACEMA CABRAL</t>
  </si>
  <si>
    <t xml:space="preserve">Rua Adriano Banchieri, 209, Casa 01 - Jardim Maria Estela - Sao Paulo / Sp, Jardim Maria Estela, São Paulo, SP, CEP: 04176-010</t>
  </si>
  <si>
    <t xml:space="preserve">CARLOS (FILHO)</t>
  </si>
  <si>
    <t xml:space="preserve">(11) 2335-7623</t>
  </si>
  <si>
    <t xml:space="preserve">GHBB-006899</t>
  </si>
  <si>
    <t xml:space="preserve">Rua Adriano Banchieri, 209, Jardim Maria Estela, São Paulo, São Paulo, 04176-010, Brazil</t>
  </si>
  <si>
    <t xml:space="preserve">COMPL: CASA 01 - JARDIM MARIA ESTELA - SAO PAULO / SP | TEL: (11) 2335-7623</t>
  </si>
  <si>
    <t xml:space="preserve">20/01/2026</t>
  </si>
  <si>
    <t xml:space="preserve">KAUA PEREIRA DOS SANTOS</t>
  </si>
  <si>
    <t xml:space="preserve">Rua Amelia, 165, Bloco B6 Ap 32, Jardim Maria Estela, São Paulo, SP, CEP: 4181150</t>
  </si>
  <si>
    <t xml:space="preserve">CLAUDIANE (MAE)</t>
  </si>
  <si>
    <t xml:space="preserve">(11) 94236-5456</t>
  </si>
  <si>
    <t xml:space="preserve">GHBB-008851</t>
  </si>
  <si>
    <t xml:space="preserve">25HJUN0501</t>
  </si>
  <si>
    <t xml:space="preserve">25SJUN0501</t>
  </si>
  <si>
    <t xml:space="preserve">NOVO em fevereiro/2026</t>
  </si>
  <si>
    <t xml:space="preserve">Rua Amelia, 165, Jardim Maria Estela, São Paulo, São Paulo, 4181150, Brazil</t>
  </si>
  <si>
    <t xml:space="preserve">COMPL: Bloco B6 Ap 32 | TEL: (11) 94236-5456</t>
  </si>
  <si>
    <t xml:space="preserve">LEONILDA MADALENA PORTO</t>
  </si>
  <si>
    <t xml:space="preserve">Rua Hector Berlioz, 60, Casa 02, Jardim Maria Estela, São Paulo, SP, CEP: 04176-090</t>
  </si>
  <si>
    <t xml:space="preserve">LUCIA (FILHA)</t>
  </si>
  <si>
    <t xml:space="preserve">(11) 2351-3473</t>
  </si>
  <si>
    <t xml:space="preserve">GHBB-006900</t>
  </si>
  <si>
    <t xml:space="preserve">Rua Hector Berlioz, 60, Jardim Maria Estela, São Paulo, São Paulo, 04176-090, Brazil</t>
  </si>
  <si>
    <t xml:space="preserve">COMPL: CASA 02 | TEL: (11) 2351-3473</t>
  </si>
  <si>
    <t xml:space="preserve">LOURDES HEREDIA</t>
  </si>
  <si>
    <t xml:space="preserve">Praca Letonia, 1 A, Jardim Vergueiro (sacomã), São Paulo, SP, CEP: 04176-060</t>
  </si>
  <si>
    <t xml:space="preserve">IVO (MARIDO)</t>
  </si>
  <si>
    <t xml:space="preserve">(11) 98327-3103 | (11) 99972-1927</t>
  </si>
  <si>
    <t xml:space="preserve">GHBB-006901</t>
  </si>
  <si>
    <t xml:space="preserve">Praca Letonia, 1 A, Jardim Vergueiro (sacomã), São Paulo, São Paulo, 04176-060, Brazil</t>
  </si>
  <si>
    <t xml:space="preserve">TEL: (11) 98327-3103, (11) 99972-1927</t>
  </si>
  <si>
    <t xml:space="preserve">MARIA BELIZARIA JANUARIO</t>
  </si>
  <si>
    <t xml:space="preserve">Rua Heinrich Biber, 48, Casa 01, Vila Moraes, São Paulo, SP, CEP: 04174-170</t>
  </si>
  <si>
    <t xml:space="preserve">IOLANDA (CUIDADORA)</t>
  </si>
  <si>
    <t xml:space="preserve">(11) 97056-3033</t>
  </si>
  <si>
    <t xml:space="preserve">GHBB-006902</t>
  </si>
  <si>
    <t xml:space="preserve">Rua Heinrich Biber, 48, Vila Moraes, São Paulo, São Paulo, 04174-170, Brazil</t>
  </si>
  <si>
    <t xml:space="preserve">COMPL: CASA 01 | TEL: (11) 97056-3033</t>
  </si>
  <si>
    <t xml:space="preserve">MARIA DULCE DE OLIVEIRA</t>
  </si>
  <si>
    <t xml:space="preserve">Rua Estevam Pedroso, 87, Casa 02, Jardim Clímax, São Paulo, SP, CEP: 04177-210</t>
  </si>
  <si>
    <t xml:space="preserve">SONIA (FILHA)</t>
  </si>
  <si>
    <t xml:space="preserve">(11) 96686-5104</t>
  </si>
  <si>
    <t xml:space="preserve">GHBB-006904</t>
  </si>
  <si>
    <t xml:space="preserve">Rua Estevam Pedroso, 87, Jardim Clímax, São Paulo, São Paulo, 04177-210, Brazil</t>
  </si>
  <si>
    <t xml:space="preserve">COMPL: CASA 02 | TEL: (11) 96686-5104</t>
  </si>
  <si>
    <t xml:space="preserve">MARIA ELISA RODRIGUEZ ETREMERA DE CARVALHO</t>
  </si>
  <si>
    <t xml:space="preserve">Avenida Padre Arlindo Vieira, 1834, Apto 83, Jardim Vergueiro (sacomã), São Paulo, SP, CEP: 04166-001</t>
  </si>
  <si>
    <t xml:space="preserve">JOSE (MARIDO)</t>
  </si>
  <si>
    <t xml:space="preserve">(11) 98126-2856 | (11) 99385-8208</t>
  </si>
  <si>
    <t xml:space="preserve">GHBB-006905</t>
  </si>
  <si>
    <t xml:space="preserve">Avenida Padre Arlindo Vieira, 1834, Jardim Vergueiro (sacomã), São Paulo, São Paulo, 04166-001, Brazil</t>
  </si>
  <si>
    <t xml:space="preserve">COMPL: APTO 83 | TEL: (11) 98126-2856, (11) 99385-8208</t>
  </si>
  <si>
    <t xml:space="preserve">MARIA NALUA GONCALVES</t>
  </si>
  <si>
    <t xml:space="preserve">Rua Santo Hilario, 114, Jardim Maria Estela, São Paulo, SP, CEP: 04180-040</t>
  </si>
  <si>
    <t xml:space="preserve">FILHA LUCINETE</t>
  </si>
  <si>
    <t xml:space="preserve">(11) 2335-4381</t>
  </si>
  <si>
    <t xml:space="preserve">GHBB-007542</t>
  </si>
  <si>
    <t xml:space="preserve">Rua Santo Hilario, 114, Jardim Maria Estela, São Paulo, São Paulo, 04180-040, Brazil</t>
  </si>
  <si>
    <t xml:space="preserve">TEL: (11) 2335-4381</t>
  </si>
  <si>
    <t xml:space="preserve">MARIA ROSENO SILVA</t>
  </si>
  <si>
    <t xml:space="preserve">Rua Isabel De Gois, 8, Apto 21 Bl 12, Jardim Botucatu, São Paulo, SP, CEP: 04173-150</t>
  </si>
  <si>
    <t xml:space="preserve">MARIA SEILDE (FILHA)</t>
  </si>
  <si>
    <t xml:space="preserve">(11) 96350-7447</t>
  </si>
  <si>
    <t xml:space="preserve">GHBB-006906</t>
  </si>
  <si>
    <t xml:space="preserve">Rua Isabel De Gois, 8, Jardim Botucatu, São Paulo, São Paulo, 04173-150, Brazil</t>
  </si>
  <si>
    <t xml:space="preserve">COMPL: APTO 21 BL 12 | TEL: (11) 96350-7447</t>
  </si>
  <si>
    <t xml:space="preserve">NAPOLIAO VENTURA ESTEVES</t>
  </si>
  <si>
    <t xml:space="preserve">Rua Buturuna, 34, Jardim Clímax, São Paulo, SP, CEP: 04177-340</t>
  </si>
  <si>
    <t xml:space="preserve">RENILDA (ESPOSA)</t>
  </si>
  <si>
    <t xml:space="preserve">(11) 96474-3470</t>
  </si>
  <si>
    <t xml:space="preserve">GHBB-006908</t>
  </si>
  <si>
    <t xml:space="preserve">Rua Buturuna, 34, Jardim Clímax, São Paulo, São Paulo, 04177-340, Brazil</t>
  </si>
  <si>
    <t xml:space="preserve">TEL: (11) 96474-3470</t>
  </si>
  <si>
    <t xml:space="preserve">NICOLLAS CORREIA</t>
  </si>
  <si>
    <t xml:space="preserve">Rua Afonso Rodrigues Adorno, 240, Casa 02, Autorizado Entregar Na Padaria, Vila Caraguatá, São Paulo, SP, CEP: 04191-210</t>
  </si>
  <si>
    <t xml:space="preserve">CARLA (MAE)</t>
  </si>
  <si>
    <t xml:space="preserve">(11) 99194-7818 | (11) 95690-8505</t>
  </si>
  <si>
    <t xml:space="preserve">GHBB-006885</t>
  </si>
  <si>
    <t xml:space="preserve">Rua Afonso Rodrigues Adorno, 240, Vila Caraguatá, São Paulo, São Paulo, 04191-210, Brazil</t>
  </si>
  <si>
    <t xml:space="preserve">COMPL: CASA 02, Autorizado entregar na Padaria | TEL: (11) 99194-7818, (11) 95690-8505</t>
  </si>
  <si>
    <t xml:space="preserve">NOELINA BASTOS DE ANDRADE</t>
  </si>
  <si>
    <t xml:space="preserve">Rua Nagib Tanus Gastin, 97, Jardim Botucatu, São Paulo, SP, CEP: 04173-170</t>
  </si>
  <si>
    <t xml:space="preserve">SERGIO (FILHO)</t>
  </si>
  <si>
    <t xml:space="preserve">(11) 97794-5328</t>
  </si>
  <si>
    <t xml:space="preserve">GHBB-006909</t>
  </si>
  <si>
    <t xml:space="preserve">Rua Nagib Tanus Gastin, 97, Jardim Botucatu, São Paulo, São Paulo, 04173-170, Brazil</t>
  </si>
  <si>
    <t xml:space="preserve">TEL: (11) 97794-5328</t>
  </si>
  <si>
    <t xml:space="preserve">PEDRINA LEONEL DA SILVA</t>
  </si>
  <si>
    <t xml:space="preserve">Rua Heinrich Biber, 80, Vila Moraes, São Paulo, SP, CEP: 04174-170</t>
  </si>
  <si>
    <t xml:space="preserve">WALKYRIA (FILHA)</t>
  </si>
  <si>
    <t xml:space="preserve">(11) 98218-9766 | (11) 95471-3630</t>
  </si>
  <si>
    <t xml:space="preserve">GHBB-006911</t>
  </si>
  <si>
    <t xml:space="preserve">Rua Heinrich Biber, 80, Vila Moraes, São Paulo, São Paulo, 04174-170, Brazil</t>
  </si>
  <si>
    <t xml:space="preserve">TEL: (11) 98218-9766, (11) 95471-3630</t>
  </si>
  <si>
    <t xml:space="preserve">PEDRO MONTEIRO DE SAMPAIO</t>
  </si>
  <si>
    <t xml:space="preserve">Rua Eduardo Valim, 194, Jardim Botucatu, São Paulo, SP, CEP: 04173-060</t>
  </si>
  <si>
    <t xml:space="preserve">EVANDIA (FILHA)</t>
  </si>
  <si>
    <t xml:space="preserve">(11) 94534-1000</t>
  </si>
  <si>
    <t xml:space="preserve">GHBB-006912</t>
  </si>
  <si>
    <t xml:space="preserve">Rua Eduardo Valim, 194, Jardim Botucatu, São Paulo, São Paulo, 04173-060, Brazil</t>
  </si>
  <si>
    <t xml:space="preserve">TEL: (11) 94534-1000</t>
  </si>
  <si>
    <t xml:space="preserve">REGINA JULIA SARTORI</t>
  </si>
  <si>
    <t xml:space="preserve">Rua Doutor Soares De Camargo, 50, Casa 01, Jardim Maria Estela, São Paulo, SP, CEP: 04180-120</t>
  </si>
  <si>
    <t xml:space="preserve">PATRICIA E ADRIANA (FILHAS)</t>
  </si>
  <si>
    <t xml:space="preserve">(11) 98060-2786 | (11) 97041-7676 | (11) 98726-3767</t>
  </si>
  <si>
    <t xml:space="preserve">GHBB-006913</t>
  </si>
  <si>
    <t xml:space="preserve">23HNOV1543</t>
  </si>
  <si>
    <t xml:space="preserve">22HAAA0425</t>
  </si>
  <si>
    <t xml:space="preserve">[10/04/2026 16:32] Chamado MNT1430: Equipamento Retirado — Base: 23hnov1599 | Pulv: 23snov1136 | Equipamento Entregue — Base: 25hjun1124 | Pulv: 25sjun1185
[09/05/2026 14:43] Chamado MNT1548: Equipamento Retirado — Base: 25hjun1124 | Pulv: 25sjun1185 | Equipamento Entregue — Base: 24hnov0031 | Pulv: 24hnov0031
[09/05/2026 14:43] Aparelho substituído - Base anterior: 25HJUN1124 | Pulv anterior: 25SJUN1185
[27/05/2026 13:55] Aparelho substituído - Base anterior: 24HNOV0031 | Pulv anterior: 24HNOV0031</t>
  </si>
  <si>
    <t xml:space="preserve">Rua Doutor Soares De Camargo, 50, Jardim Maria Estela, São Paulo, São Paulo, 04180-120, Brazil</t>
  </si>
  <si>
    <t xml:space="preserve">COMPL: CASA 01 | TEL: (11) 98060-2786, (11) 97041-7676, (11) 98726-3767</t>
  </si>
  <si>
    <t xml:space="preserve">TEREZA TOMAZIA DA SILVA</t>
  </si>
  <si>
    <t xml:space="preserve">Rua Eduardo Valim, 160, Jardim Botucatu, São Paulo, SP, CEP: 04173-060</t>
  </si>
  <si>
    <t xml:space="preserve">ROSIMEIRE (FILHA)</t>
  </si>
  <si>
    <t xml:space="preserve">(11) 98314-7379</t>
  </si>
  <si>
    <t xml:space="preserve">GHBB-006916</t>
  </si>
  <si>
    <t xml:space="preserve">Rua Eduardo Valim, 160, Jardim Botucatu, São Paulo, São Paulo, 04173-060, Brazil</t>
  </si>
  <si>
    <t xml:space="preserve">TEL: (11) 98314-7379</t>
  </si>
  <si>
    <t xml:space="preserve">VICENTINA RODRIGUES EUGENIO</t>
  </si>
  <si>
    <t xml:space="preserve">Rua Sao Magno, 237, Jardim Botucatu, São Paulo, SP, CEP: 04173-090</t>
  </si>
  <si>
    <t xml:space="preserve">VERA (FILHA)</t>
  </si>
  <si>
    <t xml:space="preserve">(11) 94519-5957</t>
  </si>
  <si>
    <t xml:space="preserve">GHBB-006918</t>
  </si>
  <si>
    <t xml:space="preserve">Rua Sao Magno, 237, Jardim Botucatu, São Paulo, São Paulo, 04173-090, Brazil</t>
  </si>
  <si>
    <t xml:space="preserve">TEL: (11) 94519-5957</t>
  </si>
  <si>
    <t xml:space="preserve">UBS HELIOPOLIS</t>
  </si>
  <si>
    <t xml:space="preserve">BEN HUR BERNARDDO</t>
  </si>
  <si>
    <t xml:space="preserve">Rua Jambo De Heliopolis, 2, Cidade Nova Heliópolis, São Paulo, SP, CEP: 04236-280</t>
  </si>
  <si>
    <t xml:space="preserve">MARIA JOSE (MAE.)</t>
  </si>
  <si>
    <t xml:space="preserve">(11) 2272-3367</t>
  </si>
  <si>
    <t xml:space="preserve">GHBB-006920</t>
  </si>
  <si>
    <t xml:space="preserve">Rua Jambo De Heliopolis, 2, Cidade Nova Heliópolis, São Paulo, São Paulo, 04236-280, Brazil</t>
  </si>
  <si>
    <t xml:space="preserve">TEL: (11) 2272-3367</t>
  </si>
  <si>
    <t xml:space="preserve">UBS JD SECKLER</t>
  </si>
  <si>
    <t xml:space="preserve">ANDERSON MELO DA SILVA</t>
  </si>
  <si>
    <t xml:space="preserve">Rua Alexandre, 13, São João Clímaco, São Paulo, SP, CEP: 04240-080</t>
  </si>
  <si>
    <t xml:space="preserve">ANGELA MELO DA SILVA</t>
  </si>
  <si>
    <t xml:space="preserve">(11) 99150-1919</t>
  </si>
  <si>
    <t xml:space="preserve">GHBB-006923</t>
  </si>
  <si>
    <t xml:space="preserve">Rua Alexandre, 13, São João Clímaco, São Paulo, São Paulo, 04240-080, Brazil</t>
  </si>
  <si>
    <t xml:space="preserve">TEL: (11) 99150-1919</t>
  </si>
  <si>
    <t xml:space="preserve">ANGELA FERREIRA DOS SANTOS</t>
  </si>
  <si>
    <t xml:space="preserve">Rua Natali 1, 32, Casa 11, Cidade Nova Heliópolis, São Paulo, SP, CEP: 04235-355</t>
  </si>
  <si>
    <t xml:space="preserve">MARILIA LOPES SIQUEIRA.</t>
  </si>
  <si>
    <t xml:space="preserve">(11) 98535-5005</t>
  </si>
  <si>
    <t xml:space="preserve">GHBB-006924</t>
  </si>
  <si>
    <t xml:space="preserve">Rua Natali 1, 32, Cidade Nova Heliópolis, São Paulo, São Paulo, 04235-355, Brazil</t>
  </si>
  <si>
    <t xml:space="preserve">COMPL: casa 11 | TEL: (11) 98535-5005</t>
  </si>
  <si>
    <t xml:space="preserve">JULIO JOSE DO NASCIMENTO</t>
  </si>
  <si>
    <t xml:space="preserve">Rua Joao Lanhoso, 244, Casa 3, São João Clímaco, São Paulo, SP, CEP: 04240-070</t>
  </si>
  <si>
    <t xml:space="preserve">MARIA ANA DA CONCEICAO</t>
  </si>
  <si>
    <t xml:space="preserve">(11) 94247-4152</t>
  </si>
  <si>
    <t xml:space="preserve">GHBB-006932</t>
  </si>
  <si>
    <t xml:space="preserve">Rua Joao Lanhoso, 244, São João Clímaco, São Paulo, São Paulo, 04240-070, Brazil</t>
  </si>
  <si>
    <t xml:space="preserve">COMPL: CASA 3 | TEL: (11) 94247-4152</t>
  </si>
  <si>
    <t xml:space="preserve">MARIA APARECIDA RODRIGUES DE SOUZA</t>
  </si>
  <si>
    <t xml:space="preserve">Rua Anny, 778, Casa 1, São João Clímaco, São Paulo, SP, CEP: 04240-000</t>
  </si>
  <si>
    <t xml:space="preserve">ANDREA RODRIGUES</t>
  </si>
  <si>
    <t xml:space="preserve">(11) 96684-1212</t>
  </si>
  <si>
    <t xml:space="preserve">GHBB-008258</t>
  </si>
  <si>
    <t xml:space="preserve">Rua Anny, 778, São João Clímaco, São Paulo, São Paulo, 04240-000, Brazil</t>
  </si>
  <si>
    <t xml:space="preserve">COMPL: CASA 1 | TEL: (11) 96684-1212</t>
  </si>
  <si>
    <t xml:space="preserve">MARIA JOSE DE SOUZA</t>
  </si>
  <si>
    <t xml:space="preserve">Rua Antonio Dellepiane, 5, Casa 2, Vila Heliópolis, São Paulo, SP, CEP: 04235-420</t>
  </si>
  <si>
    <t xml:space="preserve">MARIA APARECIDA BATISTA DE SOUZA</t>
  </si>
  <si>
    <t xml:space="preserve">(11) 9847-1266</t>
  </si>
  <si>
    <t xml:space="preserve">GHBB-006934</t>
  </si>
  <si>
    <t xml:space="preserve">Rua Antonio Dellepiane, 5, Vila Heliópolis, São Paulo, São Paulo, 04235-420, Brazil</t>
  </si>
  <si>
    <t xml:space="preserve">COMPL: CASA 2 | TEL: (11) 9847-1266</t>
  </si>
  <si>
    <t xml:space="preserve">RAPHAELLA STEFANI ROCHA LESSA</t>
  </si>
  <si>
    <t xml:space="preserve">Rua Lourdes Seckler, 60, Jardim Seckler, São Paulo, SP, CEP: 04242-050</t>
  </si>
  <si>
    <t xml:space="preserve">SHEILA ADRIANA GONCALVES DA ROCHA</t>
  </si>
  <si>
    <t xml:space="preserve">(11) 98501-4250</t>
  </si>
  <si>
    <t xml:space="preserve">GHBB-006937</t>
  </si>
  <si>
    <t xml:space="preserve">Rua Lourdes Seckler, 60, Jardim Seckler, São Paulo, São Paulo, 04242-050, Brazil</t>
  </si>
  <si>
    <t xml:space="preserve">TEL: (11) 98501-4250</t>
  </si>
  <si>
    <t xml:space="preserve">REYNALDO PEREZ CANO</t>
  </si>
  <si>
    <t xml:space="preserve">Rua Joao Canzi, 93, Jardim Patente, São Paulo, SP, CEP: 04243-090</t>
  </si>
  <si>
    <t xml:space="preserve">CARMEM SAES PEREZ</t>
  </si>
  <si>
    <t xml:space="preserve">(11) 95578-3354</t>
  </si>
  <si>
    <t xml:space="preserve">GHBB-006938</t>
  </si>
  <si>
    <t xml:space="preserve">Rua Joao Canzi, 93, Jardim Patente, São Paulo, São Paulo, 04243-090, Brazil</t>
  </si>
  <si>
    <t xml:space="preserve">TEL: (11) 95578-3354</t>
  </si>
  <si>
    <t xml:space="preserve">SOLANGE PEREIRA DUELLBERG</t>
  </si>
  <si>
    <t xml:space="preserve">Rua Carauaca, 237, São João Clímaco, São Paulo, SP, CEP: 04241-070</t>
  </si>
  <si>
    <t xml:space="preserve">SUELI PEREIRA DUELLBERG</t>
  </si>
  <si>
    <t xml:space="preserve">(11) 97223-2602</t>
  </si>
  <si>
    <t xml:space="preserve">GHBB-006941</t>
  </si>
  <si>
    <t xml:space="preserve">Rua Carauaca, 237, São João Clímaco, São Paulo, São Paulo, 04241-070, Brazil</t>
  </si>
  <si>
    <t xml:space="preserve">TEL: (11) 97223-2602</t>
  </si>
  <si>
    <t xml:space="preserve">VALERIA REAL DARRE OLIVEIRA</t>
  </si>
  <si>
    <t xml:space="preserve">Rua Bergal, 140, Casa 2, São João Clímaco, São Paulo, SP, CEP: 04240-090</t>
  </si>
  <si>
    <t xml:space="preserve">LINCOLN PEREIRA DE OLIVEIRA</t>
  </si>
  <si>
    <t xml:space="preserve">(11) 98191-2188 | (11) 2503-5410</t>
  </si>
  <si>
    <t xml:space="preserve">GHBB-006943</t>
  </si>
  <si>
    <t xml:space="preserve">Rua Bergal, 140, São João Clímaco, São Paulo, São Paulo, 04240-090, Brazil</t>
  </si>
  <si>
    <t xml:space="preserve">COMPL: CASA 2 | TEL: (11) 98191-2188, (11) 2503-5410</t>
  </si>
  <si>
    <t xml:space="preserve">UBS JOAQUIM ROSSINI_ VL CARIOCA</t>
  </si>
  <si>
    <t xml:space="preserve">ANTONIO JOSE SANTANA FILHO</t>
  </si>
  <si>
    <t xml:space="preserve">Rua Roberto Koch, 116, Vila Independência, São Paulo, SP, CEP: 04221-060</t>
  </si>
  <si>
    <t xml:space="preserve">MARIA DAS GRACAS GUILHERME SANTANA</t>
  </si>
  <si>
    <t xml:space="preserve">(11) 98809-2573</t>
  </si>
  <si>
    <t xml:space="preserve">GHBB-006944</t>
  </si>
  <si>
    <t xml:space="preserve">Rua Roberto Koch, 116, Vila Independência, São Paulo, São Paulo, 04221-060, Brazil</t>
  </si>
  <si>
    <t xml:space="preserve">TEL: (11) 98809-2573</t>
  </si>
  <si>
    <t xml:space="preserve">JOSE AMILTON MENDES LIMA</t>
  </si>
  <si>
    <t xml:space="preserve">Rua Bras De Pina, 369, Casa 1, Vila Carioca, São Paulo, SP, CEP: 04225-080</t>
  </si>
  <si>
    <t xml:space="preserve">FRANCISCA BORGES DE SOUZA</t>
  </si>
  <si>
    <t xml:space="preserve">(11) 94131-7392</t>
  </si>
  <si>
    <t xml:space="preserve">GHBB-006949</t>
  </si>
  <si>
    <t xml:space="preserve">Rua Bras De Pina, 369, Vila Carioca, São Paulo, São Paulo, 04225-080, Brazil</t>
  </si>
  <si>
    <t xml:space="preserve">COMPL: CASA 1 | TEL: (11) 94131-7392</t>
  </si>
  <si>
    <t xml:space="preserve">MARIA ALZIRA MEIRELES DA CONCEICAO</t>
  </si>
  <si>
    <t xml:space="preserve">Rua Clemente Pereira, 646, Ipiranga, São Paulo, SP, CEP: 04216-060</t>
  </si>
  <si>
    <t xml:space="preserve">ALBERTO DA CONCEICAO MEIRELLES</t>
  </si>
  <si>
    <t xml:space="preserve">(11) 97198-8428</t>
  </si>
  <si>
    <t xml:space="preserve">GHBB-006950</t>
  </si>
  <si>
    <t xml:space="preserve">Rua Clemente Pereira, 646, Ipiranga, São Paulo, São Paulo, 04216-060, Brazil</t>
  </si>
  <si>
    <t xml:space="preserve">TEL: (11) 97198-8428</t>
  </si>
  <si>
    <t xml:space="preserve">VANDA CAPECCE SERAPILHO</t>
  </si>
  <si>
    <t xml:space="preserve">Rua Goncalves Ledo, 413, Ipiranga, São Paulo, SP, CEP: 04216-030</t>
  </si>
  <si>
    <t xml:space="preserve">LUCIANA ANDREA SERAPILHO</t>
  </si>
  <si>
    <t xml:space="preserve">(11) 2274-6840</t>
  </si>
  <si>
    <t xml:space="preserve">GHBB-006953</t>
  </si>
  <si>
    <t xml:space="preserve">Rua Goncalves Ledo, 413, Ipiranga, São Paulo, São Paulo, 04216-030, Brazil</t>
  </si>
  <si>
    <t xml:space="preserve">TEL: (11) 2274-6840</t>
  </si>
  <si>
    <t xml:space="preserve">WALKYRIA CAMPOS FERREIRA PEREIRA</t>
  </si>
  <si>
    <t xml:space="preserve">Rua Licio De Miranda, 536, Vila Carioca, São Paulo, SP, CEP: 04225-030</t>
  </si>
  <si>
    <t xml:space="preserve">NAYARA CAMPOS</t>
  </si>
  <si>
    <t xml:space="preserve">(11) 2062-6606</t>
  </si>
  <si>
    <t xml:space="preserve">GHBB-006954</t>
  </si>
  <si>
    <t xml:space="preserve">Rua Licio De Miranda, 536, Vila Carioca, São Paulo, São Paulo, 04225-030, Brazil</t>
  </si>
  <si>
    <t xml:space="preserve">TEL: (11) 2062-6606</t>
  </si>
  <si>
    <t xml:space="preserve">UBS LUIZ ERNESTO MAZZONI</t>
  </si>
  <si>
    <t xml:space="preserve">ANDRE LUIS MENOSI</t>
  </si>
  <si>
    <t xml:space="preserve">Rua Francisco De Torres, 300, Vila Liviero, São Paulo, SP, CEP: 04185-060</t>
  </si>
  <si>
    <t xml:space="preserve">REGINA IRMA</t>
  </si>
  <si>
    <t xml:space="preserve">(11) 96207-7098</t>
  </si>
  <si>
    <t xml:space="preserve">GHBB-006956</t>
  </si>
  <si>
    <t xml:space="preserve">Rua Francisco De Torres, 300, Vila Liviero, São Paulo, São Paulo, 04185-060, Brazil</t>
  </si>
  <si>
    <t xml:space="preserve">TEL: (11) 96207-7098</t>
  </si>
  <si>
    <t xml:space="preserve">APARECIDA DANIEL DA SILVA</t>
  </si>
  <si>
    <t xml:space="preserve">Avenida Professor Sylla Mattos, 769, Bloco 01 Apto 12, Jardim Santa Cruz (sacomã), São Paulo, SP, CEP: 04182-010</t>
  </si>
  <si>
    <t xml:space="preserve">MARIA - CUIDADORA</t>
  </si>
  <si>
    <t xml:space="preserve">(11) 974631200 | (11) 95219-1823</t>
  </si>
  <si>
    <t xml:space="preserve">GHBB-006959</t>
  </si>
  <si>
    <t xml:space="preserve">Avenida Professor Sylla Mattos, 769, Jardim Santa Cruz (sacomã), São Paulo, São Paulo, 04182-010, Brazil</t>
  </si>
  <si>
    <t xml:space="preserve">COMPL: Bloco 01 apto 12 | TEL: (11) 974631200, (11) 95219-1823</t>
  </si>
  <si>
    <t xml:space="preserve">AURORA CRISTINA MOURA PIDONE</t>
  </si>
  <si>
    <t xml:space="preserve">Rua Luis Da Silva Correia, 144, Jardim Santa Cruz (sacomã), São Paulo, SP, CEP: 04182-120</t>
  </si>
  <si>
    <t xml:space="preserve">FILHA CLEUSA</t>
  </si>
  <si>
    <t xml:space="preserve">(11) 98333-8013</t>
  </si>
  <si>
    <t xml:space="preserve">GHBB-006960</t>
  </si>
  <si>
    <t xml:space="preserve">Rua Luis Da Silva Correia, 144, Jardim Santa Cruz (sacomã), São Paulo, São Paulo, 04182-120, Brazil</t>
  </si>
  <si>
    <t xml:space="preserve">TEL: (11) 98333-8013</t>
  </si>
  <si>
    <t xml:space="preserve">BENEDITO JOSE DE OLIVEIRA</t>
  </si>
  <si>
    <t xml:space="preserve">Rua Joao Alves Viana, 29, Vila Liviero, São Paulo, SP, CEP: 04187-050</t>
  </si>
  <si>
    <t xml:space="preserve">(11) 99898-6753</t>
  </si>
  <si>
    <t xml:space="preserve">GHBB-006961</t>
  </si>
  <si>
    <t xml:space="preserve">Rua Joao Alves Viana, 29, Vila Liviero, São Paulo, São Paulo, 04187-050, Brazil</t>
  </si>
  <si>
    <t xml:space="preserve">TEL: (11) 99898-6753</t>
  </si>
  <si>
    <t xml:space="preserve">CLAYTON DE CASTRO</t>
  </si>
  <si>
    <t xml:space="preserve">Rua Ademilson Martins De Souza, 31, Vila Liviero, São Paulo, SP, CEP: 04185-065</t>
  </si>
  <si>
    <t xml:space="preserve">MARIA ILDENI DOS ANJOS DE CASTRO</t>
  </si>
  <si>
    <t xml:space="preserve">(11) 98720-9698</t>
  </si>
  <si>
    <t xml:space="preserve">GHBB-006963</t>
  </si>
  <si>
    <t xml:space="preserve">Rua Ademilson Martins De Souza, 31, Vila Liviero, São Paulo, São Paulo, 04185-065, Brazil</t>
  </si>
  <si>
    <t xml:space="preserve">TEL: (11) 98720-9698</t>
  </si>
  <si>
    <t xml:space="preserve">EDSON PINHEIRO</t>
  </si>
  <si>
    <t xml:space="preserve">Rua Professor Arnaldo Joao Semeraro, 937, Apto 1 - Bloco 1 , Jardim Santa Emília, São Paulo, SP, CEP: 04184-000</t>
  </si>
  <si>
    <t xml:space="preserve">ANA ESPOSA</t>
  </si>
  <si>
    <t xml:space="preserve">(11) 960824793</t>
  </si>
  <si>
    <t xml:space="preserve">GHBB-006964</t>
  </si>
  <si>
    <t xml:space="preserve">Rua Professor Arnaldo Joao Semeraro, 937, Jardim Santa Emília, São Paulo, São Paulo, 04184-000, Brazil</t>
  </si>
  <si>
    <t xml:space="preserve">COMPL: APTO 1 - BLOCO 1  | TEL: (11) 960824793</t>
  </si>
  <si>
    <t xml:space="preserve">FLORA NEVES DE OLIVIERIA</t>
  </si>
  <si>
    <t xml:space="preserve">Rua Francisco De Torres, 231, Vila Liviero, São Paulo, SP, CEP: 04185-060</t>
  </si>
  <si>
    <t xml:space="preserve">FILHA</t>
  </si>
  <si>
    <t xml:space="preserve">(11) 96198-9920</t>
  </si>
  <si>
    <t xml:space="preserve">GHBB-006967</t>
  </si>
  <si>
    <t xml:space="preserve">Rua Francisco De Torres, 231, Vila Liviero, São Paulo, São Paulo, 04185-060, Brazil</t>
  </si>
  <si>
    <t xml:space="preserve">TEL: (11) 96198-9920</t>
  </si>
  <si>
    <t xml:space="preserve">JOSE MARZ</t>
  </si>
  <si>
    <t xml:space="preserve">Rua Jerome Cock, 44, Vila Liviero, São Paulo, SP, CEP: 04187-000</t>
  </si>
  <si>
    <t xml:space="preserve">ESPOSA</t>
  </si>
  <si>
    <t xml:space="preserve">(11) 96336-8281</t>
  </si>
  <si>
    <t xml:space="preserve">GHBB-006970</t>
  </si>
  <si>
    <t xml:space="preserve">Rua Jerome Cock, 44, Vila Liviero, São Paulo, São Paulo, 04187-000, Brazil</t>
  </si>
  <si>
    <t xml:space="preserve">TEL: (11) 96336-8281</t>
  </si>
  <si>
    <t xml:space="preserve">MARCOS RODRIGO DE ARAUJO DE SOUSA</t>
  </si>
  <si>
    <t xml:space="preserve">Rua Francisco Medeiros, 67, Vila Liviero, São Paulo, SP, CEP: 04186-040</t>
  </si>
  <si>
    <t xml:space="preserve">MARIA PETRICIA ARAUJO DE SOUSA</t>
  </si>
  <si>
    <t xml:space="preserve">(11) 96069-6942</t>
  </si>
  <si>
    <t xml:space="preserve">GHBB-006974</t>
  </si>
  <si>
    <t xml:space="preserve">Rua Francisco Medeiros, 67, Vila Liviero, São Paulo, São Paulo, 04186-040, Brazil</t>
  </si>
  <si>
    <t xml:space="preserve">TEL: (11) 96069-6942</t>
  </si>
  <si>
    <t xml:space="preserve">MARIA APARECIDA BALBINO FIGUEIREDO</t>
  </si>
  <si>
    <t xml:space="preserve">Rua Giovanni Da Conegliano, 314, Casa 1, Vila Liviero, São Paulo, SP, CEP: 04186-020</t>
  </si>
  <si>
    <t xml:space="preserve">WILLIAM MARIDO</t>
  </si>
  <si>
    <t xml:space="preserve">(11) 95945-3254</t>
  </si>
  <si>
    <t xml:space="preserve">GHBB-006975</t>
  </si>
  <si>
    <t xml:space="preserve">Rua Giovanni Da Conegliano, 314, Vila Liviero, São Paulo, São Paulo, 04186-020, Brazil</t>
  </si>
  <si>
    <t xml:space="preserve">COMPL: CASA 1 | TEL: (11) 95945-3254</t>
  </si>
  <si>
    <t xml:space="preserve">PAULO JOSE DOS SANTOS</t>
  </si>
  <si>
    <t xml:space="preserve">Rua Giovanni Da Conegliano, 1281, Vila Liviero, São Paulo, SP, CEP: 04186-020</t>
  </si>
  <si>
    <t xml:space="preserve">VILANI CUNHADA</t>
  </si>
  <si>
    <t xml:space="preserve">(11) 94895-7778</t>
  </si>
  <si>
    <t xml:space="preserve">GHBB-006976</t>
  </si>
  <si>
    <t xml:space="preserve">Rua Giovanni Da Conegliano, 1281, Vila Liviero, São Paulo, São Paulo, 04186-020, Brazil</t>
  </si>
  <si>
    <t xml:space="preserve">TEL: (11) 94895-7778</t>
  </si>
  <si>
    <t xml:space="preserve">STEPHANY FERREIRA MORAES</t>
  </si>
  <si>
    <t xml:space="preserve">Rua Giuseppe Arcimboldo, 394, Vila Liviero, São Paulo, SP, CEP: 04185-000</t>
  </si>
  <si>
    <t xml:space="preserve">KATIA FERREIRA DE MORAES</t>
  </si>
  <si>
    <t xml:space="preserve">(11) 94852-8664</t>
  </si>
  <si>
    <t xml:space="preserve">GHBB-006977</t>
  </si>
  <si>
    <t xml:space="preserve">Rua Giuseppe Arcimboldo, 394, Vila Liviero, São Paulo, São Paulo, 04185-000, Brazil</t>
  </si>
  <si>
    <t xml:space="preserve">TEL: (11) 94852-8664</t>
  </si>
  <si>
    <t xml:space="preserve">WALTER CIANCI</t>
  </si>
  <si>
    <t xml:space="preserve">Avenida Francesco Del Cossa, 21, São Luiz ,13b, Vila Santa Teresa (zona Sul), São Paulo, SP, CEP: 4190020</t>
  </si>
  <si>
    <t xml:space="preserve">(11) 980663997</t>
  </si>
  <si>
    <t xml:space="preserve">GHBB-006978</t>
  </si>
  <si>
    <t xml:space="preserve">Avenida Francesco Del Cossa, 21, Vila Santa Teresa (zona Sul), São Paulo, São Paulo, 4190020, Brazil</t>
  </si>
  <si>
    <t xml:space="preserve">COMPL: São Luiz ,13b | TEL: (11) 980663997</t>
  </si>
  <si>
    <t xml:space="preserve">UBS MOINHO VELHO II</t>
  </si>
  <si>
    <t xml:space="preserve">ALDALICE DE CASTRO AUGUSTO</t>
  </si>
  <si>
    <t xml:space="preserve">Rua Jamboacu, 265, Vila Nair, São Paulo, SP, CEP: 04281-060</t>
  </si>
  <si>
    <t xml:space="preserve">PAULA</t>
  </si>
  <si>
    <t xml:space="preserve">(11) 95354-7606</t>
  </si>
  <si>
    <t xml:space="preserve">GHBB-006980</t>
  </si>
  <si>
    <t xml:space="preserve">Rua Jamboacu, 265, Vila Nair, São Paulo, São Paulo, 04281-060, Brazil</t>
  </si>
  <si>
    <t xml:space="preserve">TEL: (11) 95354-7606</t>
  </si>
  <si>
    <t xml:space="preserve">ALDENYR BUENO DE CASTRO PEREIRA</t>
  </si>
  <si>
    <t xml:space="preserve">Rua Sussurana, 369, Vila Nair, São Paulo, SP, CEP: 04281-070</t>
  </si>
  <si>
    <t xml:space="preserve">(11) 95035-0942</t>
  </si>
  <si>
    <t xml:space="preserve">GHBB-006981</t>
  </si>
  <si>
    <t xml:space="preserve">Rua Sussurana, 369, Vila Nair, São Paulo, São Paulo, 04281-070, Brazil</t>
  </si>
  <si>
    <t xml:space="preserve">TEL: (11) 95035-0942</t>
  </si>
  <si>
    <t xml:space="preserve">ALICE HARUMI OSHIRO</t>
  </si>
  <si>
    <t xml:space="preserve">Rua Elba, 674, Vila Moinho Velho, São Paulo, SP, CEP: 04285-001</t>
  </si>
  <si>
    <t xml:space="preserve">(11) 99300-0159</t>
  </si>
  <si>
    <t xml:space="preserve">GHBB-006982</t>
  </si>
  <si>
    <t xml:space="preserve">Rua Elba, 674, Vila Moinho Velho, São Paulo, São Paulo, 04285-001, Brazil</t>
  </si>
  <si>
    <t xml:space="preserve">TEL: (11) 99300-0159</t>
  </si>
  <si>
    <t xml:space="preserve">AMABILE DURANTE CABRAL LINDO</t>
  </si>
  <si>
    <t xml:space="preserve">Rua Coronel Francisco Inacio, 1420, Vila Moinho Velho, São Paulo, SP, CEP: 04286-000</t>
  </si>
  <si>
    <t xml:space="preserve">JOAO</t>
  </si>
  <si>
    <t xml:space="preserve">(11) 976457389</t>
  </si>
  <si>
    <t xml:space="preserve">GHBB-006983</t>
  </si>
  <si>
    <t xml:space="preserve">Rua Coronel Francisco Inacio, 1420, Vila Moinho Velho, São Paulo, São Paulo, 04286-000, Brazil</t>
  </si>
  <si>
    <t xml:space="preserve">TEL: (11) 976457389</t>
  </si>
  <si>
    <t xml:space="preserve">CEZAR EDUARDO FELICIANO</t>
  </si>
  <si>
    <t xml:space="preserve">Rua Viena, 97, Apto 133 Bl 2, Sacomã, São Paulo, SP, CEP: 04248-060</t>
  </si>
  <si>
    <t xml:space="preserve">EDNA</t>
  </si>
  <si>
    <t xml:space="preserve">(11) 99182-4528</t>
  </si>
  <si>
    <t xml:space="preserve">GHBB-006988</t>
  </si>
  <si>
    <t xml:space="preserve">Rua Viena, 97, Sacomã, São Paulo, São Paulo, 04248-060, Brazil</t>
  </si>
  <si>
    <t xml:space="preserve">COMPL: APTO 133 BL 2 | TEL: (11) 99182-4528</t>
  </si>
  <si>
    <t xml:space="preserve">DAURIA PRANDINI BARDICHIA</t>
  </si>
  <si>
    <t xml:space="preserve">Rua Coronel Francisco Inacio, 149, Apto 62, Vila Moinho Velho, São Paulo, SP, CEP: 04286-000</t>
  </si>
  <si>
    <t xml:space="preserve">(11) 99324-0130 | (11) 2060-0916 </t>
  </si>
  <si>
    <t xml:space="preserve">GHBB-006990</t>
  </si>
  <si>
    <t xml:space="preserve">Rua Coronel Francisco Inacio, 149, Vila Moinho Velho, São Paulo, São Paulo, 04286-000, Brazil</t>
  </si>
  <si>
    <t xml:space="preserve">COMPL: APTO 62 | TEL: (11) 99324-0130, (11) 2060-0916 </t>
  </si>
  <si>
    <t xml:space="preserve">ESPERIA RODOLPHO MANCHON</t>
  </si>
  <si>
    <t xml:space="preserve">Rua Do Reno, 136, AP 92, Vila Moinho Velho, São Paulo, SP, CEP: 04284-070</t>
  </si>
  <si>
    <t xml:space="preserve">(11) 98181-0011</t>
  </si>
  <si>
    <t xml:space="preserve">GHBB-006991</t>
  </si>
  <si>
    <t xml:space="preserve">Rua Do Reno, 136, Vila Moinho Velho, São Paulo, São Paulo, 04284-070, Brazil</t>
  </si>
  <si>
    <t xml:space="preserve">COMPL: AP 92 | TEL: (11) 98181-0011</t>
  </si>
  <si>
    <t xml:space="preserve">FUMICO SHIMABUKURO</t>
  </si>
  <si>
    <t xml:space="preserve">Rua Do Reno, 375, Vila Moinho Velho, São Paulo, SP, CEP: 04284-070</t>
  </si>
  <si>
    <t xml:space="preserve">KYOKO</t>
  </si>
  <si>
    <t xml:space="preserve">(11) 96642-0556</t>
  </si>
  <si>
    <t xml:space="preserve">GHBB-006992</t>
  </si>
  <si>
    <t xml:space="preserve">Rua Do Reno, 375, Vila Moinho Velho, São Paulo, São Paulo, 04284-070, Brazil</t>
  </si>
  <si>
    <t xml:space="preserve">TEL: (11) 96642-0556</t>
  </si>
  <si>
    <t xml:space="preserve">JOSE SILVERIO DOS SANTOS</t>
  </si>
  <si>
    <t xml:space="preserve">Rua Santa Lucrecia, 130, Sacomã, São Paulo, SP, CEP: 04249-060</t>
  </si>
  <si>
    <t xml:space="preserve">APARECIDA</t>
  </si>
  <si>
    <t xml:space="preserve">(11) 98867-1481</t>
  </si>
  <si>
    <t xml:space="preserve">GHBB-006993</t>
  </si>
  <si>
    <t xml:space="preserve">Rua Santa Lucrecia, 130, Sacomã, São Paulo, São Paulo, 04249-060, Brazil</t>
  </si>
  <si>
    <t xml:space="preserve">TEL: (11) 98867-1481</t>
  </si>
  <si>
    <t xml:space="preserve">05/06/2026</t>
  </si>
  <si>
    <t xml:space="preserve">JUREMA SOARES DE MAGALHAES</t>
  </si>
  <si>
    <t xml:space="preserve">Rua Ilíria, 203, Vila Moinho Velho, São Paulo, SP, CEP: 04284-060</t>
  </si>
  <si>
    <t xml:space="preserve">(11) 99225-8555</t>
  </si>
  <si>
    <t xml:space="preserve">GHBB - 010551</t>
  </si>
  <si>
    <t xml:space="preserve">25HJUN1240</t>
  </si>
  <si>
    <t xml:space="preserve">25SJUN2396</t>
  </si>
  <si>
    <t xml:space="preserve">NOVO em Junho/2026</t>
  </si>
  <si>
    <t xml:space="preserve">Rua Ilíria, 203, Vila Moinho Velho, São Paulo, São Paulo, 04284-060, Brazil</t>
  </si>
  <si>
    <t xml:space="preserve">TEL: (11) 99225-8555</t>
  </si>
  <si>
    <t xml:space="preserve">LIDIA SERRANO TRIVINO</t>
  </si>
  <si>
    <t xml:space="preserve">Praca Major Guilherme Barbosa, 28, Vila Moinho Velho, São Paulo, SP, CEP: 04284-010</t>
  </si>
  <si>
    <t xml:space="preserve">MARISA</t>
  </si>
  <si>
    <t xml:space="preserve">(11) 997999964</t>
  </si>
  <si>
    <t xml:space="preserve">GHBB-006994</t>
  </si>
  <si>
    <t xml:space="preserve">25HJUN2540</t>
  </si>
  <si>
    <t xml:space="preserve">25SJUN2540</t>
  </si>
  <si>
    <t xml:space="preserve">[Mon Mar 23 2026 00:00:00 GMT-0300 (Brasilia Standard Time)] Chamado MNT1374 (Substituir Aparelho): Equipamento Retirado — Base: 25hjun2540 | Pulv: 25sjun2540 | Equipamento Entregue — Base: 22eaaa0586 | Pulv: 23novo337</t>
  </si>
  <si>
    <t xml:space="preserve">Praca Major Guilherme Barbosa, 28, Vila Moinho Velho, São Paulo, São Paulo, 04284-010, Brazil</t>
  </si>
  <si>
    <t xml:space="preserve">TEL: (11) 997999964</t>
  </si>
  <si>
    <t xml:space="preserve">NAIR ANTONIETA SABONARO DELPHINO</t>
  </si>
  <si>
    <t xml:space="preserve">Rua Abauna, 410, Casa 02, Vila Moinho Velho, São Paulo, SP, CEP: 04284-080</t>
  </si>
  <si>
    <t xml:space="preserve">IRENE</t>
  </si>
  <si>
    <t xml:space="preserve">(11) 98433-2068</t>
  </si>
  <si>
    <t xml:space="preserve">GHBB-006997</t>
  </si>
  <si>
    <t xml:space="preserve">Rua Abauna, 410, Vila Moinho Velho, São Paulo, São Paulo, 04284-080, Brazil</t>
  </si>
  <si>
    <t xml:space="preserve">COMPL: CASA 02 | TEL: (11) 98433-2068</t>
  </si>
  <si>
    <t xml:space="preserve">SIDINEI BRONZAITE PIRES</t>
  </si>
  <si>
    <t xml:space="preserve">Rua Americo Samarone, 133, Vila Moinho Velho, São Paulo, SP, CEP: 04284-000</t>
  </si>
  <si>
    <t xml:space="preserve">CONSTANCIA</t>
  </si>
  <si>
    <t xml:space="preserve">(11) 98447-2876</t>
  </si>
  <si>
    <t xml:space="preserve">GHBB-006998</t>
  </si>
  <si>
    <t xml:space="preserve">Rua Americo Samarone, 133, Vila Moinho Velho, São Paulo, São Paulo, 04284-000, Brazil</t>
  </si>
  <si>
    <t xml:space="preserve">TEL: (11) 98447-2876</t>
  </si>
  <si>
    <t xml:space="preserve">SUBHI ABDALLA EL DIB</t>
  </si>
  <si>
    <t xml:space="preserve">Rua Americo Samarone, 327, Vila Moinho Velho, São Paulo, SP, CEP: 04284-000</t>
  </si>
  <si>
    <t xml:space="preserve">NEUZA</t>
  </si>
  <si>
    <t xml:space="preserve">(11) 98361-9649</t>
  </si>
  <si>
    <t xml:space="preserve">GHBB-006999</t>
  </si>
  <si>
    <t xml:space="preserve">Rua Americo Samarone, 327, Vila Moinho Velho, São Paulo, São Paulo, 04284-000, Brazil</t>
  </si>
  <si>
    <t xml:space="preserve">TEL: (11) 98361-9649</t>
  </si>
  <si>
    <t xml:space="preserve">VALDIVIA DA SILVA RIBEIRO</t>
  </si>
  <si>
    <t xml:space="preserve">Rua Paolo Coviello, 42, Vila Moinho Velho, São Paulo, SP, CEP: 04284-050</t>
  </si>
  <si>
    <t xml:space="preserve">KELLY</t>
  </si>
  <si>
    <t xml:space="preserve">(11) 98821-7477</t>
  </si>
  <si>
    <t xml:space="preserve">GHBB-008852</t>
  </si>
  <si>
    <t xml:space="preserve">25HJUN2927</t>
  </si>
  <si>
    <t xml:space="preserve">25SJUN2927</t>
  </si>
  <si>
    <t xml:space="preserve">Rua Paolo Coviello, 42, Vila Moinho Velho, São Paulo, São Paulo, 04284-050, Brazil</t>
  </si>
  <si>
    <t xml:space="preserve">TEL: (11) 98821-7477</t>
  </si>
  <si>
    <t xml:space="preserve">WTHIARLEN UCHOA DA SILVA</t>
  </si>
  <si>
    <t xml:space="preserve">Rua Capichana, 448, Vila Nair, São Paulo, SP, CEP: 04281-110</t>
  </si>
  <si>
    <t xml:space="preserve">ANTONIA</t>
  </si>
  <si>
    <t xml:space="preserve">(11) 96761-1346</t>
  </si>
  <si>
    <t xml:space="preserve">GHBB-007000</t>
  </si>
  <si>
    <t xml:space="preserve">Rua Capichana, 448, Vila Nair, São Paulo, São Paulo, 04281-110, Brazil</t>
  </si>
  <si>
    <t xml:space="preserve">TEL: (11) 96761-1346</t>
  </si>
  <si>
    <t xml:space="preserve">UBS NEUSA ROSALIA MORALES</t>
  </si>
  <si>
    <t xml:space="preserve">CAROLINE SOARES MARTINS</t>
  </si>
  <si>
    <t xml:space="preserve">Rua Ana Tomasia De Jesus, 33, Bosque Da Saúde, São Paulo, SP, CEP: 04136-080</t>
  </si>
  <si>
    <t xml:space="preserve">(11) 95101-8327</t>
  </si>
  <si>
    <t xml:space="preserve">GHBB-007367</t>
  </si>
  <si>
    <t xml:space="preserve">Rua Ana Tomasia De Jesus, 33, Bosque Da Saúde, São Paulo, São Paulo, 04136-080, Brazil</t>
  </si>
  <si>
    <t xml:space="preserve">TEL: (11) 95101-8327</t>
  </si>
  <si>
    <t xml:space="preserve">EDSON CLEBER JULIANO</t>
  </si>
  <si>
    <t xml:space="preserve">Rua Joao Mafra, 479, Vila Brasílio Machado, São Paulo, SP, CEP: 04288-000</t>
  </si>
  <si>
    <t xml:space="preserve">IVETE</t>
  </si>
  <si>
    <t xml:space="preserve">(11) 99156-6831</t>
  </si>
  <si>
    <t xml:space="preserve">GHBB-007003</t>
  </si>
  <si>
    <t xml:space="preserve">Rua Joao Mafra, 479, Vila Brasílio Machado, São Paulo, São Paulo, 04288-000, Brazil</t>
  </si>
  <si>
    <t xml:space="preserve">TEL: (11) 99156-6831</t>
  </si>
  <si>
    <t xml:space="preserve">ENZO HIKARU HARAZAKI</t>
  </si>
  <si>
    <t xml:space="preserve">Rua Do Boqueirao, 305, Apto 87, SAúde, São Paulo, SP, CEP: 04293-000</t>
  </si>
  <si>
    <t xml:space="preserve">ILDA</t>
  </si>
  <si>
    <t xml:space="preserve">(11) 98788-1212</t>
  </si>
  <si>
    <t xml:space="preserve">GHBB-007276</t>
  </si>
  <si>
    <t xml:space="preserve">Rua Do Boqueirao, 305, SAúde, São Paulo, São Paulo, 04293-000, Brazil</t>
  </si>
  <si>
    <t xml:space="preserve">COMPL: APTO 87 | TEL: (11) 98788-1212</t>
  </si>
  <si>
    <t xml:space="preserve">FABIANO ESTEVES</t>
  </si>
  <si>
    <t xml:space="preserve">Rua Marcos Fernandes, 20, Apto 53, Jardim Da Saúde, São Paulo, SP, CEP: 04149-120</t>
  </si>
  <si>
    <t xml:space="preserve">(11) 94783-5058</t>
  </si>
  <si>
    <t xml:space="preserve">GHBB-007277</t>
  </si>
  <si>
    <t xml:space="preserve">Rua Marcos Fernandes, 20, Jardim Da Saúde, São Paulo, São Paulo, 04149-120, Brazil</t>
  </si>
  <si>
    <t xml:space="preserve">COMPL: APTO 53 | TEL: (11) 94783-5058</t>
  </si>
  <si>
    <t xml:space="preserve">JOAO CARLOS BARBOSA</t>
  </si>
  <si>
    <t xml:space="preserve">ILMA</t>
  </si>
  <si>
    <t xml:space="preserve">(11) 98386-7379</t>
  </si>
  <si>
    <t xml:space="preserve">GHBB-007545</t>
  </si>
  <si>
    <t xml:space="preserve">TEL: (11) 98386-7379</t>
  </si>
  <si>
    <t xml:space="preserve">LEDA SPADINI</t>
  </si>
  <si>
    <t xml:space="preserve">Rua Diogo Freire, 75, Casa 01, Bosque Da Saúde, São Paulo, SP, CEP: 04148-010</t>
  </si>
  <si>
    <t xml:space="preserve">FATIMA</t>
  </si>
  <si>
    <t xml:space="preserve">(11) 96049-3901</t>
  </si>
  <si>
    <t xml:space="preserve">GHBB-007005</t>
  </si>
  <si>
    <t xml:space="preserve">Rua Diogo Freire, 75, Bosque Da Saúde, São Paulo, São Paulo, 04148-010, Brazil</t>
  </si>
  <si>
    <t xml:space="preserve">COMPL: CASA 01 | TEL: (11) 96049-3901</t>
  </si>
  <si>
    <t xml:space="preserve">VIVINA P. DA SILVA</t>
  </si>
  <si>
    <t xml:space="preserve">Rua Africa, 46, Bosque Da Saúde, São Paulo, SP, CEP: 04148-090</t>
  </si>
  <si>
    <t xml:space="preserve">(11) 98734-3340</t>
  </si>
  <si>
    <t xml:space="preserve">GHBB-007006</t>
  </si>
  <si>
    <t xml:space="preserve">Rua Africa, 46, Bosque Da Saúde, São Paulo, São Paulo, 04148-090, Brazil</t>
  </si>
  <si>
    <t xml:space="preserve">TEL: (11) 98734-3340</t>
  </si>
  <si>
    <t xml:space="preserve">UBS SACOMA</t>
  </si>
  <si>
    <t xml:space="preserve">ANALIA JESUS PEREIRA</t>
  </si>
  <si>
    <t xml:space="preserve">Rua Solemar, 61, Vila Conde Do Pinhal, São Paulo, SP, CEP: 04254-010</t>
  </si>
  <si>
    <t xml:space="preserve">(11) 98439-2339</t>
  </si>
  <si>
    <t xml:space="preserve">GHBB-007036</t>
  </si>
  <si>
    <t xml:space="preserve">Rua Solemar, 61, Vila Conde Do Pinhal, São Paulo, São Paulo, 04254-010, Brazil</t>
  </si>
  <si>
    <t xml:space="preserve">TEL: (11) 98439-2339</t>
  </si>
  <si>
    <t xml:space="preserve">ANTONIO FRANCISCO DA SILVA</t>
  </si>
  <si>
    <t xml:space="preserve">Rua Capitao Dos Mares, 4a, Cidade Nova Heliópolis, São Paulo, SP, CEP: 04235-470</t>
  </si>
  <si>
    <t xml:space="preserve">JANEIDE</t>
  </si>
  <si>
    <t xml:space="preserve">(11) 95842-4318</t>
  </si>
  <si>
    <t xml:space="preserve">GHBB-007038</t>
  </si>
  <si>
    <t xml:space="preserve">Rua Capitao Dos Mares, 4a, Cidade Nova Heliópolis, São Paulo, São Paulo, 04235-470, Brazil</t>
  </si>
  <si>
    <t xml:space="preserve">TEL: (11) 95842-4318</t>
  </si>
  <si>
    <t xml:space="preserve">ANTONIO LIMA NETO</t>
  </si>
  <si>
    <t xml:space="preserve">Rua Araujo Gondim, 159, Casa 1, Sacomã, São Paulo, SP, CEP: 04252-040</t>
  </si>
  <si>
    <t xml:space="preserve">(11) 96698-9845</t>
  </si>
  <si>
    <t xml:space="preserve">GHBB-007039</t>
  </si>
  <si>
    <t xml:space="preserve">Rua Araujo Gondim, 159, Sacomã, São Paulo, São Paulo, 04252-040, Brazil</t>
  </si>
  <si>
    <t xml:space="preserve">COMPL: CASA 1 | TEL: (11) 96698-9845</t>
  </si>
  <si>
    <t xml:space="preserve">BEATRIZ SOARES ALVES</t>
  </si>
  <si>
    <t xml:space="preserve">Rua Araujo Gondim, 405, Casa 01, Sacomã, São Paulo, SP, CEP: 04252-040</t>
  </si>
  <si>
    <t xml:space="preserve">MARILENE</t>
  </si>
  <si>
    <t xml:space="preserve">(11) 96265-9695</t>
  </si>
  <si>
    <t xml:space="preserve">GHBB-007043</t>
  </si>
  <si>
    <t xml:space="preserve">Rua Araujo Gondim, 405, Sacomã, São Paulo, São Paulo, 04252-040, Brazil</t>
  </si>
  <si>
    <t xml:space="preserve">COMPL: CASA 01 | TEL: (11) 96265-9695</t>
  </si>
  <si>
    <t xml:space="preserve">CAUA MOREIRA BRITO</t>
  </si>
  <si>
    <t xml:space="preserve">Rua Dos Esportes, 19, Dentro Da Viela Casa 6, Cidade Nova Heliópolis, São Paulo, SP, CEP: 04235-350</t>
  </si>
  <si>
    <t xml:space="preserve">LUCIANA</t>
  </si>
  <si>
    <t xml:space="preserve">(11) 96253-8118</t>
  </si>
  <si>
    <t xml:space="preserve">GHBB-007044</t>
  </si>
  <si>
    <t xml:space="preserve">Rua Dos Esportes, 19, Cidade Nova Heliópolis, São Paulo, São Paulo, 04235-350, Brazil</t>
  </si>
  <si>
    <t xml:space="preserve">COMPL: dentro da viela Casa 6 | TEL: (11) 96253-8118</t>
  </si>
  <si>
    <t xml:space="preserve">DAYANE DOS SANTOS GOES</t>
  </si>
  <si>
    <t xml:space="preserve">Rua Coronel Graca Martins, 418, Casa 01, Vila Marte, São Paulo, SP, CEP: 04250-070</t>
  </si>
  <si>
    <t xml:space="preserve">(11) 95888-7048</t>
  </si>
  <si>
    <t xml:space="preserve">GHBB-007047</t>
  </si>
  <si>
    <t xml:space="preserve">Rua Coronel Graca Martins, 418, Vila Marte, São Paulo, São Paulo, 04250-070, Brazil</t>
  </si>
  <si>
    <t xml:space="preserve">COMPL: CASA 01 | TEL: (11) 95888-7048</t>
  </si>
  <si>
    <t xml:space="preserve">ELIZETE MARIA DA PAIXAO</t>
  </si>
  <si>
    <t xml:space="preserve">Rua Primavera, 25, Cidade Nova Heliópolis, São Paulo, SP, CEP: 04235-220</t>
  </si>
  <si>
    <t xml:space="preserve">ELAINE</t>
  </si>
  <si>
    <t xml:space="preserve">(11) 95719-3259</t>
  </si>
  <si>
    <t xml:space="preserve">GHBB-007549</t>
  </si>
  <si>
    <t xml:space="preserve">Rua Primavera, 25, Cidade Nova Heliópolis, São Paulo, São Paulo, 04235-220, Brazil</t>
  </si>
  <si>
    <t xml:space="preserve">TEL: (11) 95719-3259</t>
  </si>
  <si>
    <t xml:space="preserve">EMILY BEATRIZ FREITAS DA MOTA</t>
  </si>
  <si>
    <t xml:space="preserve">Estrada Das Lagrimas, 1849, Casa 02, Ipiranga, São Paulo, SP, CEP: 04232-000</t>
  </si>
  <si>
    <t xml:space="preserve">REGINA</t>
  </si>
  <si>
    <t xml:space="preserve">(11) 91352-5440</t>
  </si>
  <si>
    <t xml:space="preserve">GHBB-007049</t>
  </si>
  <si>
    <t xml:space="preserve">Estrada Das Lagrimas, 1849, Ipiranga, São Paulo, São Paulo, 04232-000, Brazil</t>
  </si>
  <si>
    <t xml:space="preserve">COMPL: CASA 02 | TEL: (11) 91352-5440</t>
  </si>
  <si>
    <t xml:space="preserve">FRANCISCA FERREIRA DE LIMA</t>
  </si>
  <si>
    <t xml:space="preserve">Rua Jovens Do Sol, 27, Viela Jovens Do Sol, Cidade Nova Heliópolis, São Paulo, SP, CEP: 04235-050</t>
  </si>
  <si>
    <t xml:space="preserve">IVAMAR</t>
  </si>
  <si>
    <t xml:space="preserve">(11) 98057-2795</t>
  </si>
  <si>
    <t xml:space="preserve">GHBB-007050</t>
  </si>
  <si>
    <t xml:space="preserve">Rua Jovens Do Sol, 27, Cidade Nova Heliópolis, São Paulo, São Paulo, 04235-050, Brazil</t>
  </si>
  <si>
    <t xml:space="preserve">COMPL: VIELA JOVENS DO SOL | TEL: (11) 98057-2795</t>
  </si>
  <si>
    <t xml:space="preserve">FRANCISCO LEITE FILHO</t>
  </si>
  <si>
    <t xml:space="preserve">Estrada Das Lagrimas, 1221, Casa 09, Ipiranga, São Paulo, SP, CEP: 04232-000</t>
  </si>
  <si>
    <t xml:space="preserve">(11) 98065-1148</t>
  </si>
  <si>
    <t xml:space="preserve">GHBB-007051</t>
  </si>
  <si>
    <t xml:space="preserve">Estrada Das Lagrimas, 1221, Ipiranga, São Paulo, São Paulo, 04232-000, Brazil</t>
  </si>
  <si>
    <t xml:space="preserve">COMPL: Casa 09 | TEL: (11) 98065-1148</t>
  </si>
  <si>
    <t xml:space="preserve">FRANCISCO PEREIRA DA SILVA</t>
  </si>
  <si>
    <t xml:space="preserve">Rua Copa Rio, 8, Cidade Nova Heliópolis, São Paulo, SP, CEP: 04236-097</t>
  </si>
  <si>
    <t xml:space="preserve">VERONICA</t>
  </si>
  <si>
    <t xml:space="preserve">(11) 97550-2499</t>
  </si>
  <si>
    <t xml:space="preserve">GHBB-007052</t>
  </si>
  <si>
    <t xml:space="preserve">Rua Copa Rio, 8, Cidade Nova Heliópolis, São Paulo, São Paulo, 04236-097, Brazil</t>
  </si>
  <si>
    <t xml:space="preserve">TEL: (11) 97550-2499</t>
  </si>
  <si>
    <t xml:space="preserve">GENIRIA MARIA DOS SANTOS</t>
  </si>
  <si>
    <t xml:space="preserve">Rua Luta Da Terra, 33, Cidade Nova Heliópolis, São Paulo, SP, CEP: 04235-080</t>
  </si>
  <si>
    <t xml:space="preserve">VILMA</t>
  </si>
  <si>
    <t xml:space="preserve">(11) 96193-4782</t>
  </si>
  <si>
    <t xml:space="preserve">GHBB-007053</t>
  </si>
  <si>
    <t xml:space="preserve">Rua Luta Da Terra, 33, Cidade Nova Heliópolis, São Paulo, São Paulo, 04235-080, Brazil</t>
  </si>
  <si>
    <t xml:space="preserve">TEL: (11) 96193-4782</t>
  </si>
  <si>
    <t xml:space="preserve">GERALDINA TEIXEIRA DA SILVA</t>
  </si>
  <si>
    <t xml:space="preserve">Rua Itamarati Brasileiro, 61, Cidade Nova Heliópolis, São Paulo, SP, CEP: 04236-130</t>
  </si>
  <si>
    <t xml:space="preserve">SILVO TEIXEIRA DA SILVA</t>
  </si>
  <si>
    <t xml:space="preserve">(11) 02061-7418</t>
  </si>
  <si>
    <t xml:space="preserve">GHBB-007054</t>
  </si>
  <si>
    <t xml:space="preserve">Rua Itamarati Brasileiro, 61, Cidade Nova Heliópolis, São Paulo, São Paulo, 04236-130, Brazil</t>
  </si>
  <si>
    <t xml:space="preserve">TEL: (11) 02061-7418</t>
  </si>
  <si>
    <t xml:space="preserve">HILDA MARIA MESSIAS DA SILVA</t>
  </si>
  <si>
    <t xml:space="preserve">Rua Gloria De Heliopolis, 31, AO Lado Da Placa (rua Folclore), Cidade Nova Heliópolis, São Paulo, SP, CEP: 04236-210</t>
  </si>
  <si>
    <t xml:space="preserve">(11) 2062-3818</t>
  </si>
  <si>
    <t xml:space="preserve">GHBB-007056</t>
  </si>
  <si>
    <t xml:space="preserve">Rua Gloria De Heliopolis, 31, Cidade Nova Heliópolis, São Paulo, São Paulo, 04236-210, Brazil</t>
  </si>
  <si>
    <t xml:space="preserve">COMPL: Ao lado da placa (rua folclore) | TEL: (11) 2062-3818</t>
  </si>
  <si>
    <t xml:space="preserve">JOSE IRIS ZANARDO</t>
  </si>
  <si>
    <t xml:space="preserve">Rua Graviola De Heliopolis, 85, Cidade Nova Heliópolis, São Paulo, SP, CEP: 04235-120</t>
  </si>
  <si>
    <t xml:space="preserve">ALESSANDRO</t>
  </si>
  <si>
    <t xml:space="preserve">(11) 94559-1584</t>
  </si>
  <si>
    <t xml:space="preserve">GHBB-007060</t>
  </si>
  <si>
    <t xml:space="preserve">Rua Graviola De Heliopolis, 85, Cidade Nova Heliópolis, São Paulo, São Paulo, 04235-120, Brazil</t>
  </si>
  <si>
    <t xml:space="preserve">TEL: (11) 94559-1584</t>
  </si>
  <si>
    <t xml:space="preserve">JOSE RIBAMAR SILVA</t>
  </si>
  <si>
    <t xml:space="preserve">Rua Capitao Dos Mares, 20, Casa 02, Cidade Nova Heliópolis, São Paulo, SP, CEP: 04235-470</t>
  </si>
  <si>
    <t xml:space="preserve">ALINE</t>
  </si>
  <si>
    <t xml:space="preserve">(11) 96114-9282</t>
  </si>
  <si>
    <t xml:space="preserve">GHBB-007061</t>
  </si>
  <si>
    <t xml:space="preserve">Rua Capitao Dos Mares, 20, Cidade Nova Heliópolis, São Paulo, São Paulo, 04235-470, Brazil</t>
  </si>
  <si>
    <t xml:space="preserve">COMPL: CASA 02 | TEL: (11) 96114-9282</t>
  </si>
  <si>
    <t xml:space="preserve">JOSEFA REGINA DA CONCEICAO</t>
  </si>
  <si>
    <t xml:space="preserve">Rua Luta Da Terra, 26, Cidade Nova Heliópolis, São Paulo, SP, CEP: 04235-080</t>
  </si>
  <si>
    <t xml:space="preserve">CLAUCIA</t>
  </si>
  <si>
    <t xml:space="preserve">(11) 98121-3844</t>
  </si>
  <si>
    <t xml:space="preserve">GHBB-007551</t>
  </si>
  <si>
    <t xml:space="preserve">Rua Luta Da Terra, 26, Cidade Nova Heliópolis, São Paulo, São Paulo, 04235-080, Brazil</t>
  </si>
  <si>
    <t xml:space="preserve">TEL: (11) 98121-3844</t>
  </si>
  <si>
    <t xml:space="preserve">JOSENITA JULIA ALVES</t>
  </si>
  <si>
    <t xml:space="preserve">Viela Santo Amaro, 13, Cidade Nova Heliópolis, São Paulo, SP, CEP: 04235-110</t>
  </si>
  <si>
    <t xml:space="preserve">JULIA MARIA</t>
  </si>
  <si>
    <t xml:space="preserve">(11) 96727-2756</t>
  </si>
  <si>
    <t xml:space="preserve">GHBB-007063</t>
  </si>
  <si>
    <t xml:space="preserve">Viela Santo Amaro, 13, Cidade Nova Heliópolis, São Paulo, São Paulo, 04235-110, Brazil</t>
  </si>
  <si>
    <t xml:space="preserve">TEL: (11) 96727-2756</t>
  </si>
  <si>
    <t xml:space="preserve">KELLY KELL</t>
  </si>
  <si>
    <t xml:space="preserve">Rua Estilac, 136, Vila Marte, São Paulo, SP, CEP: 04250-090</t>
  </si>
  <si>
    <t xml:space="preserve">CLOTILDE</t>
  </si>
  <si>
    <t xml:space="preserve">(11) 2925-6722</t>
  </si>
  <si>
    <t xml:space="preserve">GHBB-007064</t>
  </si>
  <si>
    <t xml:space="preserve">Rua Estilac, 136, Vila Marte, São Paulo, São Paulo, 04250-090, Brazil</t>
  </si>
  <si>
    <t xml:space="preserve">TEL: (11) 2925-6722</t>
  </si>
  <si>
    <t xml:space="preserve">LADISLEIDE DE LIMA GRANJA</t>
  </si>
  <si>
    <t xml:space="preserve">Rua Itamarati Brasileiro, 117, Cidade Nova Heliópolis, São Paulo, SP, CEP: 04236-130</t>
  </si>
  <si>
    <t xml:space="preserve">CLAUDINA IRACEMA LIMA</t>
  </si>
  <si>
    <t xml:space="preserve">(11) 2914-6095</t>
  </si>
  <si>
    <t xml:space="preserve">GHBB-007065</t>
  </si>
  <si>
    <t xml:space="preserve">Rua Itamarati Brasileiro, 117, Cidade Nova Heliópolis, São Paulo, São Paulo, 04236-130, Brazil</t>
  </si>
  <si>
    <t xml:space="preserve">TEL: (11) 2914-6095</t>
  </si>
  <si>
    <t xml:space="preserve">LUCAS RUFINO DA SILVA</t>
  </si>
  <si>
    <t xml:space="preserve">Rua Capitao Do Mato, 9, Cidade Nova Heliópolis, São Paulo, SP, CEP: 04235-490</t>
  </si>
  <si>
    <t xml:space="preserve">LUZINEIDE</t>
  </si>
  <si>
    <t xml:space="preserve">(11) 96493-4635</t>
  </si>
  <si>
    <t xml:space="preserve">GHBB-007067</t>
  </si>
  <si>
    <t xml:space="preserve">Rua Capitao Do Mato, 9, Cidade Nova Heliópolis, São Paulo, São Paulo, 04235-490, Brazil</t>
  </si>
  <si>
    <t xml:space="preserve">TEL: (11) 96493-4635</t>
  </si>
  <si>
    <t xml:space="preserve">NATALY GABRIELA CARLESSO ISQUIERDO</t>
  </si>
  <si>
    <t xml:space="preserve">Rua Japaratuba, 323, Vila Conde Do Pinhal, São Paulo, SP, CEP: 04254-000</t>
  </si>
  <si>
    <t xml:space="preserve">EDVANI</t>
  </si>
  <si>
    <t xml:space="preserve">(11) 98704-9844</t>
  </si>
  <si>
    <t xml:space="preserve">GHBB-007083</t>
  </si>
  <si>
    <t xml:space="preserve">Rua Japaratuba, 323, Vila Conde Do Pinhal, São Paulo, São Paulo, 04254-000, Brazil</t>
  </si>
  <si>
    <t xml:space="preserve">TEL: (11) 98704-9844</t>
  </si>
  <si>
    <t xml:space="preserve">SADRAQUE ALVES DE SOZA</t>
  </si>
  <si>
    <t xml:space="preserve">Rua Viracopos, 08 A, Cidade Nova Heliópolis, São Paulo, SP, CEP: 04236-070</t>
  </si>
  <si>
    <t xml:space="preserve">VANDERLENE</t>
  </si>
  <si>
    <t xml:space="preserve">(11) 98458-9229</t>
  </si>
  <si>
    <t xml:space="preserve">GHBB-007089</t>
  </si>
  <si>
    <t xml:space="preserve">Rua Viracopos, 08 A, Cidade Nova Heliópolis, São Paulo, São Paulo, 04236-070, Brazil</t>
  </si>
  <si>
    <t xml:space="preserve">TEL: (11) 98458-9229</t>
  </si>
  <si>
    <t xml:space="preserve">THIFFANY VICTORIA DOS SANTOS</t>
  </si>
  <si>
    <t xml:space="preserve">Rua Do Povo, 54, Cidade Nova Heliópolis, São Paulo, SP, CEP: 04235-465</t>
  </si>
  <si>
    <t xml:space="preserve">MICHELE GOMES DE LIMA SEVERINO</t>
  </si>
  <si>
    <t xml:space="preserve">(11) 94946-1659</t>
  </si>
  <si>
    <t xml:space="preserve">GHBB-007090</t>
  </si>
  <si>
    <t xml:space="preserve">25HJUN4994</t>
  </si>
  <si>
    <t xml:space="preserve">25SJUN4994</t>
  </si>
  <si>
    <t xml:space="preserve">NOVO em Abril/2026. Inativado em 19/09/2025 por endereço não localizado. Reativado em 27/03/2026 via planilha de atualização da unidade</t>
  </si>
  <si>
    <t xml:space="preserve">Rua Do Povo, 54, Cidade Nova Heliópolis, São Paulo, São Paulo, 04235-465, Brazil</t>
  </si>
  <si>
    <t xml:space="preserve">TEL: (11) 94946-1659</t>
  </si>
  <si>
    <t xml:space="preserve">VINICIUS DE OLIVEIRA RAMOS</t>
  </si>
  <si>
    <t xml:space="preserve">Rua Solemar, 22, Vila Conde Do Pinhal, São Paulo, SP, CEP: 04254-010</t>
  </si>
  <si>
    <t xml:space="preserve">(11) 96026-8858</t>
  </si>
  <si>
    <t xml:space="preserve">GHBB-007093</t>
  </si>
  <si>
    <t xml:space="preserve">Rua Solemar, 22, Vila Conde Do Pinhal, São Paulo, São Paulo, 04254-010, Brazil</t>
  </si>
  <si>
    <t xml:space="preserve">TEL: (11) 96026-8858</t>
  </si>
  <si>
    <t xml:space="preserve">WENDERSON DE CARVALHO ALVES</t>
  </si>
  <si>
    <t xml:space="preserve">Rua Flor Do Pinhal, 8, Viela Castro Alves, Vila Heliópolis, São Paulo, SP, CEP: 04236-010</t>
  </si>
  <si>
    <t xml:space="preserve">EURISCLAUDIA</t>
  </si>
  <si>
    <t xml:space="preserve">(11) 98958-6291</t>
  </si>
  <si>
    <t xml:space="preserve">GHBB-007095</t>
  </si>
  <si>
    <t xml:space="preserve">Rua Flor Do Pinhal, 8, Vila Heliópolis, São Paulo, São Paulo, 04236-010, Brazil</t>
  </si>
  <si>
    <t xml:space="preserve">COMPL: VIELA CASTRO ALVES | TEL: (11) 98958-6291</t>
  </si>
  <si>
    <t xml:space="preserve">UBS VL ARAPUA</t>
  </si>
  <si>
    <t xml:space="preserve">ABDEMAR FERREIRA ANDRADE COSTA</t>
  </si>
  <si>
    <t xml:space="preserve">Rua Doutor Rosendo Moniz Barreto, 117, São João Clímaco, São Paulo, SP, CEP: 04244-070</t>
  </si>
  <si>
    <t xml:space="preserve">CUIDADORA</t>
  </si>
  <si>
    <t xml:space="preserve">(11) 99810-8921</t>
  </si>
  <si>
    <t xml:space="preserve">GHBB-007113</t>
  </si>
  <si>
    <t xml:space="preserve">Rua Doutor Rosendo Moniz Barreto, 117, São João Clímaco, São Paulo, São Paulo, 04244-070, Brazil</t>
  </si>
  <si>
    <t xml:space="preserve">TEL: (11) 99810-8921</t>
  </si>
  <si>
    <t xml:space="preserve">ADRYELLE SILVA SOUSA</t>
  </si>
  <si>
    <t xml:space="preserve">Estrada Das Lagrimas, 3913, Casa 225, São João Clímaco, São Paulo, SP, CEP: 04244-000</t>
  </si>
  <si>
    <t xml:space="preserve">ARACELIS</t>
  </si>
  <si>
    <t xml:space="preserve">(11) 94875-2707</t>
  </si>
  <si>
    <t xml:space="preserve">GHBB-007116</t>
  </si>
  <si>
    <t xml:space="preserve">Estrada Das Lagrimas, 3913, São João Clímaco, São Paulo, São Paulo, 04244-000, Brazil</t>
  </si>
  <si>
    <t xml:space="preserve">COMPL: CASA 225 | TEL: (11) 94875-2707</t>
  </si>
  <si>
    <t xml:space="preserve">ALEXANDRA APARECIDA ALVES CONCEICAO</t>
  </si>
  <si>
    <t xml:space="preserve">Rua Francisco Maria Caropreso, 167, Jardim Seckler, São Paulo, SP, CEP: 04242-110</t>
  </si>
  <si>
    <t xml:space="preserve">ALEXANDRA</t>
  </si>
  <si>
    <t xml:space="preserve">(11) 98353-5325</t>
  </si>
  <si>
    <t xml:space="preserve">GHBB-007118</t>
  </si>
  <si>
    <t xml:space="preserve">Rua Francisco Maria Caropreso, 167, Jardim Seckler, São Paulo, São Paulo, 04242-110, Brazil</t>
  </si>
  <si>
    <t xml:space="preserve">TEL: (11) 98353-5325</t>
  </si>
  <si>
    <t xml:space="preserve">ANA LUZIA JEREMIAS FERREIRA</t>
  </si>
  <si>
    <t xml:space="preserve">Rua Fraterno De Melo Almada, 132, Casa A, São João Clímaco, São Paulo, SP, CEP: 04256-140</t>
  </si>
  <si>
    <t xml:space="preserve">ANA</t>
  </si>
  <si>
    <t xml:space="preserve">(11) 95139-5657</t>
  </si>
  <si>
    <t xml:space="preserve">GHBB-007119</t>
  </si>
  <si>
    <t xml:space="preserve">Rua Fraterno De Melo Almada, 132, São João Clímaco, São Paulo, São Paulo, 04256-140, Brazil</t>
  </si>
  <si>
    <t xml:space="preserve">COMPL: CASA A | TEL: (11) 95139-5657</t>
  </si>
  <si>
    <t xml:space="preserve">ANA ROMERO CIARMOLI</t>
  </si>
  <si>
    <t xml:space="preserve">Rua Tito Oliani, 559, São João Clímaco, São Paulo, SP, CEP: 04256-000</t>
  </si>
  <si>
    <t xml:space="preserve">ANA ROMERO</t>
  </si>
  <si>
    <t xml:space="preserve">(11) 2946-7095</t>
  </si>
  <si>
    <t xml:space="preserve">GHBB-007121</t>
  </si>
  <si>
    <t xml:space="preserve">Rua Tito Oliani, 559, São João Clímaco, São Paulo, São Paulo, 04256-000, Brazil</t>
  </si>
  <si>
    <t xml:space="preserve">TEL: (11) 2946-7095</t>
  </si>
  <si>
    <t xml:space="preserve">ANTONIO PEREIRA DOS SANTOS</t>
  </si>
  <si>
    <t xml:space="preserve">Estrada Das Lagrimas, 3117, Apto 51, São João Clímaco, São Paulo, SP, CEP: 04244-000</t>
  </si>
  <si>
    <t xml:space="preserve">FILHOS</t>
  </si>
  <si>
    <t xml:space="preserve">(11) 96774-8914 | (11) 96864-6236</t>
  </si>
  <si>
    <t xml:space="preserve">GHBB-007126</t>
  </si>
  <si>
    <t xml:space="preserve">Estrada Das Lagrimas, 3117, São João Clímaco, São Paulo, São Paulo, 04244-000, Brazil</t>
  </si>
  <si>
    <t xml:space="preserve">COMPL: APTO 51 | TEL: (11) 96774-8914, (11) 96864-6236</t>
  </si>
  <si>
    <t xml:space="preserve">CARLOS SOARES SOBRINHO</t>
  </si>
  <si>
    <t xml:space="preserve">Rua Joao Vicente Brito Filho, 127, Jardim Patente Novo, São Paulo, SP, CEP: 04256-170</t>
  </si>
  <si>
    <t xml:space="preserve">(11) 2947-6074</t>
  </si>
  <si>
    <t xml:space="preserve">GHBB-007129</t>
  </si>
  <si>
    <t xml:space="preserve">Rua Joao Vicente Brito Filho, 127, Jardim Patente Novo, São Paulo, São Paulo, 04256-170, Brazil</t>
  </si>
  <si>
    <t xml:space="preserve">TEL: (11) 2947-6074</t>
  </si>
  <si>
    <t xml:space="preserve">CONCEICAO DELFINA VIANA</t>
  </si>
  <si>
    <t xml:space="preserve">Rua Antoine Caron, 145, Jardim Seckler, São Paulo, SP, CEP: 04243-200</t>
  </si>
  <si>
    <t xml:space="preserve">FILHO</t>
  </si>
  <si>
    <t xml:space="preserve">(11) 2969-7514</t>
  </si>
  <si>
    <t xml:space="preserve">GHBB-007131</t>
  </si>
  <si>
    <t xml:space="preserve">Rua Antoine Caron, 145, Jardim Seckler, São Paulo, São Paulo, 04243-200, Brazil</t>
  </si>
  <si>
    <t xml:space="preserve">TEL: (11) 2969-7514</t>
  </si>
  <si>
    <t xml:space="preserve">DIOLINA PEREIRA DOS SANTOS</t>
  </si>
  <si>
    <t xml:space="preserve">(11) 2743-7228</t>
  </si>
  <si>
    <t xml:space="preserve">GHBB-007132</t>
  </si>
  <si>
    <t xml:space="preserve">COMPL: APTO 51 | TEL: (11) 2743-7228</t>
  </si>
  <si>
    <t xml:space="preserve">DOLORES RUSSO</t>
  </si>
  <si>
    <t xml:space="preserve">Rua Pantaleao Dantas, 32, Jardim Seckler, São Paulo, SP, CEP: 04242-010</t>
  </si>
  <si>
    <t xml:space="preserve">DOLORES</t>
  </si>
  <si>
    <t xml:space="preserve">(11) 99950-4256</t>
  </si>
  <si>
    <t xml:space="preserve">GHBB-007134</t>
  </si>
  <si>
    <t xml:space="preserve">Rua Pantaleao Dantas, 32, Jardim Seckler, São Paulo, São Paulo, 04242-010, Brazil</t>
  </si>
  <si>
    <t xml:space="preserve">TEL: (11) 99950-4256</t>
  </si>
  <si>
    <t xml:space="preserve">FABIO DE FARIAS BRAVIN</t>
  </si>
  <si>
    <t xml:space="preserve">Rua Joaquim Evaristo, 105, Jardim Seckler, São Paulo, SP, CEP: 04242-020</t>
  </si>
  <si>
    <t xml:space="preserve">MAE</t>
  </si>
  <si>
    <t xml:space="preserve">(11) 98925-2369</t>
  </si>
  <si>
    <t xml:space="preserve">GHBB-007140</t>
  </si>
  <si>
    <t xml:space="preserve">Rua Joaquim Evaristo, 105, Jardim Seckler, São Paulo, São Paulo, 04242-020, Brazil</t>
  </si>
  <si>
    <t xml:space="preserve">TEL: (11) 98925-2369</t>
  </si>
  <si>
    <t xml:space="preserve">GUILHERME SOARES GOMES</t>
  </si>
  <si>
    <t xml:space="preserve">Rua Joaquim Evaristo, 89, Jardim Seckler, São Paulo, SP, CEP: 04242-020</t>
  </si>
  <si>
    <t xml:space="preserve">LUCIANE</t>
  </si>
  <si>
    <t xml:space="preserve">(11) 95145-0035</t>
  </si>
  <si>
    <t xml:space="preserve">GHBB-007141</t>
  </si>
  <si>
    <t xml:space="preserve">Rua Joaquim Evaristo, 89, Jardim Seckler, São Paulo, São Paulo, 04242-020, Brazil</t>
  </si>
  <si>
    <t xml:space="preserve">TEL: (11) 95145-0035</t>
  </si>
  <si>
    <t xml:space="preserve">JACQUELINE FERREIRA DE MELLO</t>
  </si>
  <si>
    <t xml:space="preserve">Rua Joao Vicente Brito Filho, 79, Jardim Patente Novo, São Paulo, SP, CEP: 04256-170</t>
  </si>
  <si>
    <t xml:space="preserve">(11) 95788-2951</t>
  </si>
  <si>
    <t xml:space="preserve">GHBB-007142</t>
  </si>
  <si>
    <t xml:space="preserve">Rua Joao Vicente Brito Filho, 79, Jardim Patente Novo, São Paulo, São Paulo, 04256-170, Brazil</t>
  </si>
  <si>
    <t xml:space="preserve">TEL: (11) 95788-2951</t>
  </si>
  <si>
    <t xml:space="preserve">VICENTE ANTONIO DA SILVA</t>
  </si>
  <si>
    <t xml:space="preserve">Rua Francisco Maria Caropreso, 166, Jardim Seckler, São Paulo, SP, CEP: 04242-110</t>
  </si>
  <si>
    <t xml:space="preserve">IZILDA</t>
  </si>
  <si>
    <t xml:space="preserve">(11) 96093-1105</t>
  </si>
  <si>
    <t xml:space="preserve">GHBB-007557</t>
  </si>
  <si>
    <t xml:space="preserve">Rua Francisco Maria Caropreso, 166, Jardim Seckler, São Paulo, São Paulo, 04242-110, Brazil</t>
  </si>
  <si>
    <t xml:space="preserve">TEL: (11) 96093-1105</t>
  </si>
  <si>
    <t xml:space="preserve">UBS VL DAS MERCES</t>
  </si>
  <si>
    <t xml:space="preserve">20/12/2025</t>
  </si>
  <si>
    <t xml:space="preserve">ARACELI FRIAS GARCIA</t>
  </si>
  <si>
    <t xml:space="preserve">GHBB-008597</t>
  </si>
  <si>
    <t xml:space="preserve">CECILIA MARIA PEZZELLA</t>
  </si>
  <si>
    <t xml:space="preserve">Avenida Padre Arlindo Vieira, 700, Apto 45 Bloco A, Vila Vermelha, São Paulo, SP, CEP: 04297-000</t>
  </si>
  <si>
    <t xml:space="preserve">(11) 99393-8155 | (11) 98217-6011</t>
  </si>
  <si>
    <t xml:space="preserve">GHBB-007174</t>
  </si>
  <si>
    <t xml:space="preserve">Avenida Padre Arlindo Vieira, 700, Vila Vermelha, São Paulo, São Paulo, 04297-000, Brazil</t>
  </si>
  <si>
    <t xml:space="preserve">COMPL: APTO 45 BLOCO A | TEL: (11) 99393-8155, (11) 98217-6011</t>
  </si>
  <si>
    <t xml:space="preserve">16/12/2025</t>
  </si>
  <si>
    <t xml:space="preserve">CONCETTA IMMACOLATA DE ALENCAR</t>
  </si>
  <si>
    <t xml:space="preserve">Rua Oliveira Alves, 775, Ipiranga, São Paulo, SP, CEP: 04210-061</t>
  </si>
  <si>
    <t xml:space="preserve">GHBB-008348</t>
  </si>
  <si>
    <t xml:space="preserve">25HJUN3611</t>
  </si>
  <si>
    <t xml:space="preserve">25SJUN3611</t>
  </si>
  <si>
    <t xml:space="preserve">Rua Oliveira Alves, 775, Ipiranga, São Paulo, São Paulo, 04210-061, Brazil</t>
  </si>
  <si>
    <t xml:space="preserve">DEVAIR BERGAMASCO</t>
  </si>
  <si>
    <t xml:space="preserve">Rua Agostinho Gomes, 2828, Fica Ao Lado Da Oficina Mecânica, NO Portão Preto., Ipiranga, São Paulo, SP, CEP: 4206001</t>
  </si>
  <si>
    <t xml:space="preserve">SARA</t>
  </si>
  <si>
    <t xml:space="preserve">(11) 93415-6565</t>
  </si>
  <si>
    <t xml:space="preserve">GHBB-008350</t>
  </si>
  <si>
    <t xml:space="preserve">25HJUN2335</t>
  </si>
  <si>
    <t xml:space="preserve">25SJUN2335</t>
  </si>
  <si>
    <t xml:space="preserve">O paciente foi inativado na entrega do mês de fevereiro devido à mudança de endereço. Conseguimos entrar em contato e realizar a atualização dos dados de endereço e telefone.</t>
  </si>
  <si>
    <t xml:space="preserve">Rua Agostinho Gomes, 2828, Ipiranga, São Paulo, São Paulo, 4206001, Brazil</t>
  </si>
  <si>
    <t xml:space="preserve">COMPL: Fica ao lado da oficina mecânica, no portão preto. | TEL: (11) 93415-6565</t>
  </si>
  <si>
    <t xml:space="preserve">EVANGELINA BASILIO</t>
  </si>
  <si>
    <t xml:space="preserve">Avenida Padre Arlindo Vieira, 700, Bloco B Apto 71, Vila Vermelha, São Paulo, SP, CEP: 04297-000</t>
  </si>
  <si>
    <t xml:space="preserve">GHBB-008351</t>
  </si>
  <si>
    <t xml:space="preserve">COMPL: BLOCO B APTO 71</t>
  </si>
  <si>
    <t xml:space="preserve">FRANCISCO RIBEIRO DE SOUSA</t>
  </si>
  <si>
    <t xml:space="preserve">Rua Antonio Auge Garcia, 139, Casa 05, Parque Bristol, São Paulo, SP, CEP: 04193-110</t>
  </si>
  <si>
    <t xml:space="preserve">GHBB-008599</t>
  </si>
  <si>
    <t xml:space="preserve">25HJUN0493</t>
  </si>
  <si>
    <t xml:space="preserve">25SJUN0493</t>
  </si>
  <si>
    <t xml:space="preserve">Rua Antonio Auge Garcia, 139, Parque Bristol, São Paulo, São Paulo, 04193-110, Brazil</t>
  </si>
  <si>
    <t xml:space="preserve">COMPL: CASA 05</t>
  </si>
  <si>
    <t xml:space="preserve">HEPNER SINTONI STANICHI</t>
  </si>
  <si>
    <t xml:space="preserve">Rua Kalil Nader Habr, 350, Vila Santo Estéfano, São Paulo, SP, CEP: 04154-030</t>
  </si>
  <si>
    <t xml:space="preserve">GHBB-008352</t>
  </si>
  <si>
    <t xml:space="preserve">[Tue Mar 10 2026 00:00:00 GMT-0300 (Brasilia Standard Time)] Chamado MNT1339 (Substituir Aparelho): Equipamento Retirado — Base: 25hjun1105 | Pulv: 25sjun1105 | Equipamento Entregue — Base: 22easa0395 | Pulv: 23snov0440</t>
  </si>
  <si>
    <t xml:space="preserve">Rua Kalil Nader Habr, 350, Vila Santo Estéfano, São Paulo, São Paulo, 04154-030, Brazil</t>
  </si>
  <si>
    <t xml:space="preserve">JOAO HERBERT DE CARVALHO</t>
  </si>
  <si>
    <t xml:space="preserve">Rua Coronel Diogo, 1351, 1a, Jardim Glória, São Paulo, SP, CEP: 01545-001</t>
  </si>
  <si>
    <t xml:space="preserve">GHBB-008353</t>
  </si>
  <si>
    <t xml:space="preserve">Rua Coronel Diogo, 1351, Jardim Glória, São Paulo, São Paulo, 01545-001, Brazil</t>
  </si>
  <si>
    <t xml:space="preserve">COMPL: 1A</t>
  </si>
  <si>
    <t xml:space="preserve">JOSE ANSELMO DA SILVA</t>
  </si>
  <si>
    <t xml:space="preserve">Rua Doutor Mario Vicente, 349, Vila Dom Pedro I, São Paulo, SP, CEP: 04270-000</t>
  </si>
  <si>
    <t xml:space="preserve">GHBB-008600</t>
  </si>
  <si>
    <t xml:space="preserve">Rua Doutor Mario Vicente, 349, Vila Dom Pedro I, São Paulo, São Paulo, 04270-000, Brazil</t>
  </si>
  <si>
    <t xml:space="preserve">JOSE ROBERTO BERGANTIM</t>
  </si>
  <si>
    <t xml:space="preserve">Rua Antonio Frederico, 123, Vila Independência, São Paulo, SP, CEP: 04224-030</t>
  </si>
  <si>
    <t xml:space="preserve">GHBB-008601</t>
  </si>
  <si>
    <t xml:space="preserve">25HJUN2617</t>
  </si>
  <si>
    <t xml:space="preserve">25SJUN2617</t>
  </si>
  <si>
    <t xml:space="preserve">Rua Antonio Frederico, 123, Vila Independência, São Paulo, São Paulo, 04224-030, Brazil</t>
  </si>
  <si>
    <t xml:space="preserve">24/04/2026</t>
  </si>
  <si>
    <t xml:space="preserve">JOSE VOLANTE</t>
  </si>
  <si>
    <t xml:space="preserve">Rua Nossa Senhora Das Merces, 628, Apartamento 101, Vila Das Mercês, São Paulo, SP, CEP: 04165-010</t>
  </si>
  <si>
    <t xml:space="preserve">(11)98142-3690</t>
  </si>
  <si>
    <t xml:space="preserve">GHBB - 010048</t>
  </si>
  <si>
    <t xml:space="preserve">25HJUN0010</t>
  </si>
  <si>
    <t xml:space="preserve">25SJUN0010</t>
  </si>
  <si>
    <t xml:space="preserve">NOVO em Maio/2026</t>
  </si>
  <si>
    <t xml:space="preserve">Rua Nossa Senhora Das Merces, 628, Vila Das Mercês, São Paulo, São Paulo, 04165-010, Brazil</t>
  </si>
  <si>
    <t xml:space="preserve">COMPL: Apartamento 101 | TEL: (11)98142-3690</t>
  </si>
  <si>
    <t xml:space="preserve">JUREMA DE ABREU MONTEIRO</t>
  </si>
  <si>
    <t xml:space="preserve">Rua Armando Mattar, 32, Vila Das Mercês, São Paulo, SP, CEP: 04165-040</t>
  </si>
  <si>
    <t xml:space="preserve">(11) 98263-1982</t>
  </si>
  <si>
    <t xml:space="preserve">GHBB-007179</t>
  </si>
  <si>
    <t xml:space="preserve">Rua Armando Mattar, 32, Vila Das Mercês, São Paulo, São Paulo, 04165-040, Brazil</t>
  </si>
  <si>
    <t xml:space="preserve">TEL: (11) 98263-1982</t>
  </si>
  <si>
    <t xml:space="preserve">LEONOR CHIORATO MEDIOTTI</t>
  </si>
  <si>
    <t xml:space="preserve">Rua Coronel Jose Pires De Andrade, 845, Apt 66, Vila Vera, São Paulo, SP, CEP: 04295-001</t>
  </si>
  <si>
    <t xml:space="preserve">GHBB-008354</t>
  </si>
  <si>
    <t xml:space="preserve">Rua Coronel Jose Pires De Andrade, 845, Vila Vera, São Paulo, São Paulo, 04295-001, Brazil</t>
  </si>
  <si>
    <t xml:space="preserve">COMPL: APT 66</t>
  </si>
  <si>
    <t xml:space="preserve">LOURIVAL RAMOS DA COSTA</t>
  </si>
  <si>
    <t xml:space="preserve">Rua Antonio Auge Garcia, 140, Viela 1, Parque Bristol, São Paulo, SP, CEP: 04193-110</t>
  </si>
  <si>
    <t xml:space="preserve">GHBB-008603</t>
  </si>
  <si>
    <t xml:space="preserve">Rua Antonio Auge Garcia, 140, Parque Bristol, São Paulo, São Paulo, 04193-110, Brazil</t>
  </si>
  <si>
    <t xml:space="preserve">COMPL: Viela 1</t>
  </si>
  <si>
    <t xml:space="preserve">MARIA DO SOCORRO RODRIGUES DE</t>
  </si>
  <si>
    <t xml:space="preserve">Rua Wiliam Kent, 60, Jardim Botucatu, São Paulo, SP, CEP: 04173-040</t>
  </si>
  <si>
    <t xml:space="preserve">(11) 95197-7098</t>
  </si>
  <si>
    <t xml:space="preserve">GHBB-008605</t>
  </si>
  <si>
    <t xml:space="preserve">Rua Wiliam Kent, 60, Jardim Botucatu, São Paulo, São Paulo, 04173-040, Brazil</t>
  </si>
  <si>
    <t xml:space="preserve">TEL: (11) 95197-7098</t>
  </si>
  <si>
    <t xml:space="preserve">OSVALDINA MARIA DE JESUS</t>
  </si>
  <si>
    <t xml:space="preserve">Rua Marques De Lages, 1532, Bloco 13 Ap 72, Vila Moraes, São Paulo, SP, CEP: 04162-001</t>
  </si>
  <si>
    <t xml:space="preserve">(11) 94323-0511</t>
  </si>
  <si>
    <t xml:space="preserve">GHBB-007185</t>
  </si>
  <si>
    <t xml:space="preserve">Cartão SUS atualizado em 14/05/2026. Anteroir era 801440411687714</t>
  </si>
  <si>
    <t xml:space="preserve">Rua Marques De Lages, 1532, Vila Moraes, São Paulo, São Paulo, 04162-001, Brazil</t>
  </si>
  <si>
    <t xml:space="preserve">COMPL: bloco 13 ap 72 | TEL: (11) 94323-0511</t>
  </si>
  <si>
    <t xml:space="preserve">01/08/2025</t>
  </si>
  <si>
    <t xml:space="preserve">RAFAEL OLIVEIRA DOS SANTOS</t>
  </si>
  <si>
    <t xml:space="preserve">Rua Luis Godoy Carvalho, 147, São João Clímaco, São Paulo, SP, CEP: 04244-040</t>
  </si>
  <si>
    <t xml:space="preserve">RAIMUNDA</t>
  </si>
  <si>
    <t xml:space="preserve">(11) 94602-4365</t>
  </si>
  <si>
    <t xml:space="preserve">GHBB-007150</t>
  </si>
  <si>
    <t xml:space="preserve">Cartão SUS atualizado em 14/05/2026. Anterior era 801434186333152</t>
  </si>
  <si>
    <t xml:space="preserve">Rua Luis Godoy Carvalho, 147, São João Clímaco, São Paulo, São Paulo, 04244-040, Brazil</t>
  </si>
  <si>
    <t xml:space="preserve">TEL: (11) 94602-4365</t>
  </si>
  <si>
    <t xml:space="preserve">TATSUMI SERIKAWA TUTIASHI</t>
  </si>
  <si>
    <t xml:space="preserve">Rua Orlando Ferraiuolo, 98, Vila Brasilina, São Paulo, SP, CEP: 04158-040</t>
  </si>
  <si>
    <t xml:space="preserve">(11) 9133-8934</t>
  </si>
  <si>
    <t xml:space="preserve">GHBB-008609</t>
  </si>
  <si>
    <t xml:space="preserve">Rua Orlando Ferraiuolo, 98, Vila Brasilina, São Paulo, São Paulo, 04158-040, Brazil</t>
  </si>
  <si>
    <t xml:space="preserve">TEL: (11) 9133-8934</t>
  </si>
  <si>
    <t xml:space="preserve">ZENAIDE PEREIRA NUNES</t>
  </si>
  <si>
    <t xml:space="preserve">Rua Cristoforo Mantegazza, 290, Jardim Vergueiro (sacomã), São Paulo, SP, CEP: 04174-020</t>
  </si>
  <si>
    <t xml:space="preserve">GHBB-008611</t>
  </si>
  <si>
    <t xml:space="preserve">Rua Cristoforo Mantegazza, 290, Jardim Vergueiro (sacomã), São Paulo, São Paulo, 04174-020, Brazil</t>
  </si>
  <si>
    <t xml:space="preserve">UBS VL GUMERCINDO PROF JANDIRA MASSUR</t>
  </si>
  <si>
    <t xml:space="preserve">ANTONIA PERES SANTANA</t>
  </si>
  <si>
    <t xml:space="preserve">Rua Mario Maver, 10, Casa 1, Vila Gumercindo, São Paulo, SP, CEP: 04131-090</t>
  </si>
  <si>
    <t xml:space="preserve">(11) 99240-1487</t>
  </si>
  <si>
    <t xml:space="preserve">GHBB-007155</t>
  </si>
  <si>
    <t xml:space="preserve">Rua Mario Maver, 10, Vila Gumercindo, São Paulo, São Paulo, 04131-090, Brazil</t>
  </si>
  <si>
    <t xml:space="preserve">COMPL: CASA 1 | TEL: (11) 99240-1487</t>
  </si>
  <si>
    <t xml:space="preserve">CLEA MARIA CARVALHO LEMOS</t>
  </si>
  <si>
    <t xml:space="preserve">Rua Vigario Albernaz, 843, Apto 81, Vila Gumercindo, São Paulo, SP, CEP: 04134-020</t>
  </si>
  <si>
    <t xml:space="preserve">(11) 99657-2862</t>
  </si>
  <si>
    <t xml:space="preserve">GHBB-007156</t>
  </si>
  <si>
    <t xml:space="preserve">Rua Vigario Albernaz, 843, Vila Gumercindo, São Paulo, São Paulo, 04134-020, Brazil</t>
  </si>
  <si>
    <t xml:space="preserve">COMPL: APTO 81 | TEL: (11) 99657-2862</t>
  </si>
  <si>
    <t xml:space="preserve">MARIA SANTA DE JESUS DE SOUSA</t>
  </si>
  <si>
    <t xml:space="preserve">Rua Vigario Albernaz, 671, Apto 12, Vila Gumercindo, São Paulo, SP, CEP: 04134-021</t>
  </si>
  <si>
    <t xml:space="preserve">(11) 97117-1779</t>
  </si>
  <si>
    <t xml:space="preserve">GHBB-007163</t>
  </si>
  <si>
    <t xml:space="preserve">Rua Vigario Albernaz, 671, Vila Gumercindo, São Paulo, São Paulo, 04134-021, Brazil</t>
  </si>
  <si>
    <t xml:space="preserve">COMPL: APTO 12 | TEL: (11) 97117-1779</t>
  </si>
  <si>
    <t xml:space="preserve">MARY ESPER KALLAS</t>
  </si>
  <si>
    <t xml:space="preserve">Rua Delmira Ferreira, 119, Apto 114 Torre 1, Vila Firmiano Pinto, São Paulo, SP, CEP: 04125-120</t>
  </si>
  <si>
    <t xml:space="preserve">(11) 98137-5050</t>
  </si>
  <si>
    <t xml:space="preserve">GHBB-007164</t>
  </si>
  <si>
    <t xml:space="preserve">Rua Delmira Ferreira, 119, Vila Firmiano Pinto, São Paulo, São Paulo, 04125-120, Brazil</t>
  </si>
  <si>
    <t xml:space="preserve">COMPL: APTO 114 TORRE 1 | TEL: (11) 98137-5050</t>
  </si>
  <si>
    <t xml:space="preserve">NATALIA APARECIDA COVIELLO STRIPOTI</t>
  </si>
  <si>
    <t xml:space="preserve">Rua Vigario Albernaz, 575, Vila Gumercindo, São Paulo, SP, CEP: 04134-021</t>
  </si>
  <si>
    <t xml:space="preserve">(11) 99911-1392</t>
  </si>
  <si>
    <t xml:space="preserve">GHBB-007165</t>
  </si>
  <si>
    <t xml:space="preserve">Rua Vigario Albernaz, 575, Vila Gumercindo, São Paulo, São Paulo, 04134-021, Brazil</t>
  </si>
  <si>
    <t xml:space="preserve">TEL: (11) 99911-1392</t>
  </si>
  <si>
    <t xml:space="preserve">OLGA RUFINI BALDINI</t>
  </si>
  <si>
    <t xml:space="preserve">Rua Vigario Albernaz, 767, Apto 11, Vila Gumercindo, São Paulo, SP, CEP: 04134-021</t>
  </si>
  <si>
    <t xml:space="preserve">(11) 96133-2979</t>
  </si>
  <si>
    <t xml:space="preserve">GHBB-007166</t>
  </si>
  <si>
    <t xml:space="preserve">Rua Vigario Albernaz, 767, Vila Gumercindo, São Paulo, São Paulo, 04134-021, Brazil</t>
  </si>
  <si>
    <t xml:space="preserve">COMPL: APTO 11 | TEL: (11) 96133-2979</t>
  </si>
  <si>
    <t xml:space="preserve">PEDRO FERNANDES DA SILVA</t>
  </si>
  <si>
    <t xml:space="preserve">Rua Dom Pedro Silva, 110, Vila Gumercindo, São Paulo, SP, CEP: 04129-050</t>
  </si>
  <si>
    <t xml:space="preserve">(11) 97533-7642</t>
  </si>
  <si>
    <t xml:space="preserve">GHBB-007168</t>
  </si>
  <si>
    <t xml:space="preserve">Rua Dom Pedro Silva, 110, Vila Gumercindo, São Paulo, São Paulo, 04129-050, Brazil</t>
  </si>
  <si>
    <t xml:space="preserve">TEL: (11) 97533-7642</t>
  </si>
  <si>
    <t xml:space="preserve">VALDEMIR CHICARELLE</t>
  </si>
  <si>
    <t xml:space="preserve">Rua Miguel Haddad, 43, Vila Firmiano Pinto, São Paulo, SP, CEP: 04124-070</t>
  </si>
  <si>
    <t xml:space="preserve">(11) 99212-8125</t>
  </si>
  <si>
    <t xml:space="preserve">GHBB-007171</t>
  </si>
  <si>
    <t xml:space="preserve">Rua Miguel Haddad, 43, Vila Firmiano Pinto, São Paulo, São Paulo, 04124-070, Brazil</t>
  </si>
  <si>
    <t xml:space="preserve">TEL: (11) 99212-8125</t>
  </si>
  <si>
    <t xml:space="preserve">UBS VL MORAES</t>
  </si>
  <si>
    <t xml:space="preserve">ALICE DA ROCHA CARDOSO</t>
  </si>
  <si>
    <t xml:space="preserve">Rua Dias De Figueiredo, 116, Vila Moraes, São Paulo, SP, CEP: 04167-040</t>
  </si>
  <si>
    <t xml:space="preserve">VIRGINIA-FILHA</t>
  </si>
  <si>
    <t xml:space="preserve">(11) 98742-8815</t>
  </si>
  <si>
    <t xml:space="preserve">GHBB-007188</t>
  </si>
  <si>
    <t xml:space="preserve">Rua Dias De Figueiredo, 116, Vila Moraes, São Paulo, São Paulo, 04167-040, Brazil</t>
  </si>
  <si>
    <t xml:space="preserve">TEL: (11) 98742-8815</t>
  </si>
  <si>
    <t xml:space="preserve">APARECIDA DE SOUZA AZEVEDO</t>
  </si>
  <si>
    <t xml:space="preserve">Rua Serpa Sobrinho, 68, Casa 02, Vila Brasilina, São Paulo, SP, CEP: 04161-120</t>
  </si>
  <si>
    <t xml:space="preserve">(11) 6948-3239</t>
  </si>
  <si>
    <t xml:space="preserve">GHBB-007190</t>
  </si>
  <si>
    <t xml:space="preserve">Rua Serpa Sobrinho, 68, Vila Brasilina, São Paulo, São Paulo, 04161-120, Brazil</t>
  </si>
  <si>
    <t xml:space="preserve">COMPL: CASA 02 | TEL: (11) 6948-3239</t>
  </si>
  <si>
    <t xml:space="preserve">EDNA SANTOS FERREIRA</t>
  </si>
  <si>
    <t xml:space="preserve">Rua Evolucao, 1090, Vila Brasilina, São Paulo, SP, CEP: 04163-001</t>
  </si>
  <si>
    <t xml:space="preserve">KARINA FILHA</t>
  </si>
  <si>
    <t xml:space="preserve">(11) 94003-5187</t>
  </si>
  <si>
    <t xml:space="preserve">GHBB-007194</t>
  </si>
  <si>
    <t xml:space="preserve">Rua Evolucao, 1090, Vila Brasilina, São Paulo, São Paulo, 04163-001, Brazil</t>
  </si>
  <si>
    <t xml:space="preserve">TEL: (11) 94003-5187</t>
  </si>
  <si>
    <t xml:space="preserve">ISAAC PINHEIRO DE LIMA</t>
  </si>
  <si>
    <t xml:space="preserve">Travessa Carlo Antonio Marini, 66, Vila Moraes, São Paulo, SP, CEP: 04174-100</t>
  </si>
  <si>
    <t xml:space="preserve">SEBASTIANA-MAE.</t>
  </si>
  <si>
    <t xml:space="preserve">(11) 94665-1461</t>
  </si>
  <si>
    <t xml:space="preserve">GHBB-007196</t>
  </si>
  <si>
    <t xml:space="preserve">Travessa Carlo Antonio Marini, 66, Vila Moraes, São Paulo, São Paulo, 04174-100, Brazil</t>
  </si>
  <si>
    <t xml:space="preserve">TEL: (11) 94665-1461</t>
  </si>
  <si>
    <t xml:space="preserve">JOSE FORTUNATO DO NASCIMENTO</t>
  </si>
  <si>
    <t xml:space="preserve">Rua General Enrico Caviglia, 820, Vila Moraes, São Paulo, SP, CEP: 04168-040</t>
  </si>
  <si>
    <t xml:space="preserve">(11) 5058-7144</t>
  </si>
  <si>
    <t xml:space="preserve">GHBB-007197</t>
  </si>
  <si>
    <t xml:space="preserve">Rua General Enrico Caviglia, 820, Vila Moraes, São Paulo, São Paulo, 04168-040, Brazil</t>
  </si>
  <si>
    <t xml:space="preserve">TEL: (11) 5058-7144</t>
  </si>
  <si>
    <t xml:space="preserve">LUCI HELENA FERREIRA</t>
  </si>
  <si>
    <t xml:space="preserve">Rua General Enrico Caviglia, 944, Vila Moraes, São Paulo, SP, CEP: 04168-040</t>
  </si>
  <si>
    <t xml:space="preserve">HERCILIO- IRMAO</t>
  </si>
  <si>
    <t xml:space="preserve">(11) 96938-1134</t>
  </si>
  <si>
    <t xml:space="preserve">GHBB-007198</t>
  </si>
  <si>
    <t xml:space="preserve">Rua General Enrico Caviglia, 944, Vila Moraes, São Paulo, São Paulo, 04168-040, Brazil</t>
  </si>
  <si>
    <t xml:space="preserve">TEL: (11) 96938-1134</t>
  </si>
  <si>
    <t xml:space="preserve">MARIA CRESCENCIA</t>
  </si>
  <si>
    <t xml:space="preserve">Rua Coronel Fawcett, 515, Vila Moraes, São Paulo, SP, CEP: 04167-030</t>
  </si>
  <si>
    <t xml:space="preserve">(11) 99699-6560</t>
  </si>
  <si>
    <t xml:space="preserve">GHBB-007563</t>
  </si>
  <si>
    <t xml:space="preserve">Rua Coronel Fawcett, 515, Vila Moraes, São Paulo, São Paulo, 04167-030, Brazil</t>
  </si>
  <si>
    <t xml:space="preserve">TEL: (11) 99699-6560</t>
  </si>
  <si>
    <t xml:space="preserve">MARIA DE LOURDES DOS SANTOS</t>
  </si>
  <si>
    <t xml:space="preserve">Rua Celio, 15, Vila Moraes, São Paulo, SP, CEP: 04168-030</t>
  </si>
  <si>
    <t xml:space="preserve">CARLOS-ESPOSO</t>
  </si>
  <si>
    <t xml:space="preserve">(11) 94019-4855</t>
  </si>
  <si>
    <t xml:space="preserve">GHBB-007199</t>
  </si>
  <si>
    <t xml:space="preserve">Rua Celio, 15, Vila Moraes, São Paulo, São Paulo, 04168-030, Brazil</t>
  </si>
  <si>
    <t xml:space="preserve">TEL: (11) 94019-4855</t>
  </si>
  <si>
    <t xml:space="preserve">MARIA HELENA DE MELO</t>
  </si>
  <si>
    <t xml:space="preserve">Rua Rafael Ficondo, 213, Vila Brasilina, São Paulo, SP, CEP: 04163-050</t>
  </si>
  <si>
    <t xml:space="preserve">(11) 98792-8418</t>
  </si>
  <si>
    <t xml:space="preserve">GHBB-007200</t>
  </si>
  <si>
    <t xml:space="preserve">Rua Rafael Ficondo, 213, Vila Brasilina, São Paulo, São Paulo, 04163-050, Brazil</t>
  </si>
  <si>
    <t xml:space="preserve">TEL: (11) 98792-8418</t>
  </si>
  <si>
    <t xml:space="preserve">MARIA LAUZERINA DUARTE</t>
  </si>
  <si>
    <t xml:space="preserve">Rua Joao Correa De Brito, 381, Vila Moraes, São Paulo, SP, CEP: 04167-050</t>
  </si>
  <si>
    <t xml:space="preserve">JOSE VALDO- MARIDO</t>
  </si>
  <si>
    <t xml:space="preserve">(11) 96349-6302</t>
  </si>
  <si>
    <t xml:space="preserve">GHBB-007201</t>
  </si>
  <si>
    <t xml:space="preserve">Rua Joao Correa De Brito, 381, Vila Moraes, São Paulo, São Paulo, 04167-050, Brazil</t>
  </si>
  <si>
    <t xml:space="preserve">TEL: (11) 96349-6302</t>
  </si>
  <si>
    <t xml:space="preserve">MOACYR FUSCHINI</t>
  </si>
  <si>
    <t xml:space="preserve">Travessa Guido Albanese, 84, Casa 2, Vila Brasilina, São Paulo, SP, CEP: 04163-040</t>
  </si>
  <si>
    <t xml:space="preserve">FILHO OSMAR</t>
  </si>
  <si>
    <t xml:space="preserve">(11) 99208-9643</t>
  </si>
  <si>
    <t xml:space="preserve">GHBB-008853</t>
  </si>
  <si>
    <t xml:space="preserve">25HJUN2470</t>
  </si>
  <si>
    <t xml:space="preserve">25SJUN2470</t>
  </si>
  <si>
    <t xml:space="preserve">Travessa Guido Albanese, 84, Vila Brasilina, São Paulo, São Paulo, 04163-040, Brazil</t>
  </si>
  <si>
    <t xml:space="preserve">COMPL: Casa 2 | TEL: (11) 99208-9643</t>
  </si>
  <si>
    <t xml:space="preserve">OSVALDO DO NASCIMENTO</t>
  </si>
  <si>
    <t xml:space="preserve">Rua Forte De Itaipu, 45, Vila Moraes, São Paulo, SP, CEP: 04167-020</t>
  </si>
  <si>
    <t xml:space="preserve">FATIMA CUIDADORA.</t>
  </si>
  <si>
    <t xml:space="preserve">(11) 5058-0891</t>
  </si>
  <si>
    <t xml:space="preserve">GHBB-007205</t>
  </si>
  <si>
    <t xml:space="preserve">Rua Forte De Itaipu, 45, Vila Moraes, São Paulo, São Paulo, 04167-020, Brazil</t>
  </si>
  <si>
    <t xml:space="preserve">TEL: (11) 5058-0891</t>
  </si>
  <si>
    <t xml:space="preserve">YAECO GONDO</t>
  </si>
  <si>
    <t xml:space="preserve">Rua Rafael Ficondo, 599, Vila Brasilina, São Paulo, SP, CEP: 04163-050</t>
  </si>
  <si>
    <t xml:space="preserve">FILHA-</t>
  </si>
  <si>
    <t xml:space="preserve">(11) 98266-2955</t>
  </si>
  <si>
    <t xml:space="preserve">GHBB-007207</t>
  </si>
  <si>
    <t xml:space="preserve">Rua Rafael Ficondo, 599, Vila Brasilina, São Paulo, São Paulo, 04163-050, Brazil</t>
  </si>
  <si>
    <t xml:space="preserve">TEL: (11) 98266-2955</t>
  </si>
  <si>
    <t xml:space="preserve">STS MOOCA _ ARICANDUVA</t>
  </si>
  <si>
    <t xml:space="preserve">AMA_UBS AGUA RASA</t>
  </si>
  <si>
    <t xml:space="preserve">25/06/2026</t>
  </si>
  <si>
    <t xml:space="preserve">ADALGISA DA SILVA MAVALLE</t>
  </si>
  <si>
    <t xml:space="preserve">Rua Teofilo Dias, 195, Vila Regente Feijó, São Paulo, SP, CEP: 03344-030</t>
  </si>
  <si>
    <t xml:space="preserve">(11) 99553-7469 | (11) 2605-8424 | (11) 98615-5200</t>
  </si>
  <si>
    <t xml:space="preserve">GHBB - 010607</t>
  </si>
  <si>
    <t xml:space="preserve">NOVO em Julho/2026</t>
  </si>
  <si>
    <t xml:space="preserve">Rua Teofilo Dias, 195, Vila Regente Feijó, São Paulo, São Paulo, 03344-030, Brazil</t>
  </si>
  <si>
    <t xml:space="preserve">TEL: (11) 99553-7469, (11) 2605-8424, (11) 98615-5200</t>
  </si>
  <si>
    <t xml:space="preserve">NOVO</t>
  </si>
  <si>
    <t xml:space="preserve">LINDOMAR FERREIRA</t>
  </si>
  <si>
    <t xml:space="preserve">Rua Brodosqui, 106, Vila Cláudia, São Paulo, SP, CEP: 03180-160</t>
  </si>
  <si>
    <t xml:space="preserve">DANIELA (FILHA)</t>
  </si>
  <si>
    <t xml:space="preserve">(11) 99714-2520 | (11) 96472-9749</t>
  </si>
  <si>
    <t xml:space="preserve">GHBB - 010606</t>
  </si>
  <si>
    <t xml:space="preserve">Rua Brodosqui, 106, Vila Cláudia, São Paulo, São Paulo, 03180-160, Brazil</t>
  </si>
  <si>
    <t xml:space="preserve">TEL: (11) 99714-2520, (11) 96472-9749</t>
  </si>
  <si>
    <t xml:space="preserve">MARCELO NEGRO TURSI</t>
  </si>
  <si>
    <t xml:space="preserve">Rua Bom Jesus, 1085, Vila Regente Feijó, São Paulo, SP, CEP: 03344-000</t>
  </si>
  <si>
    <t xml:space="preserve">IMACULADA (MAE)</t>
  </si>
  <si>
    <t xml:space="preserve">(11) 99956-0707 | (11) 96138-4989</t>
  </si>
  <si>
    <t xml:space="preserve">GHBB - 010605</t>
  </si>
  <si>
    <t xml:space="preserve">Rua Bom Jesus, 1085, Vila Regente Feijó, São Paulo, São Paulo, 03344-000, Brazil</t>
  </si>
  <si>
    <t xml:space="preserve">TEL: (11) 99956-0707, (11) 96138-4989</t>
  </si>
  <si>
    <t xml:space="preserve">01/11/2025</t>
  </si>
  <si>
    <t xml:space="preserve">ROBELIA JOSE VICENTIM ARNONI</t>
  </si>
  <si>
    <t xml:space="preserve">Rua Jose Coelho, 67, Vila Regente Feijó, São Paulo, SP, CEP: 3347030</t>
  </si>
  <si>
    <t xml:space="preserve">ROSELI ANGELA ARNONI</t>
  </si>
  <si>
    <t xml:space="preserve">(11) 99720-5639 | (11) 92338-3745</t>
  </si>
  <si>
    <t xml:space="preserve">GHBB-008011</t>
  </si>
  <si>
    <t xml:space="preserve">[Fri Feb 27 2026 00:00:00 GMT-0300 (Brasilia Standard Time)] Chamado MNT1295 (Substituir Aparelho): Equipamento Retirado — Base: 25hjun0557 | Pulv: 25sjun0557 | Equipamento Entregue — Base: 22eaaa2274 | Pulv: 23snov2378
E-mail enviado por Vanderleia informando que houve um equívoco na informação da última planilha enviada, na qual foi indicado incorretamente que a entrega dos insumos deveria ser suspensa. Paciente reativado em 05/05/2026. Mundança de EMAD para UBS em 23/06/2026</t>
  </si>
  <si>
    <t xml:space="preserve">Rua Jose Coelho, 67, Vila Regente Feijó, São Paulo, São Paulo, 3347030, Brazil</t>
  </si>
  <si>
    <t xml:space="preserve">TEL: (11) 99720-5639, (11) 92338-3745</t>
  </si>
  <si>
    <t xml:space="preserve">AMA_UBS PARI</t>
  </si>
  <si>
    <t xml:space="preserve">01/10/2025</t>
  </si>
  <si>
    <t xml:space="preserve">ANTONIO VITOR ARAUJO</t>
  </si>
  <si>
    <t xml:space="preserve">Rua Araguaia, 790, Canindé, São Paulo, SP, CEP: 03034-000</t>
  </si>
  <si>
    <t xml:space="preserve">SOLANGE - MAE</t>
  </si>
  <si>
    <t xml:space="preserve">(11) 95860-9273</t>
  </si>
  <si>
    <t xml:space="preserve">GHBB-007668</t>
  </si>
  <si>
    <t xml:space="preserve">Rua Araguaia, 790, Canindé, São Paulo, São Paulo, 03034-000, Brazil</t>
  </si>
  <si>
    <t xml:space="preserve">TEL: (11) 95860-9273</t>
  </si>
  <si>
    <t xml:space="preserve">ELIZABETH MENDES DE JESUS</t>
  </si>
  <si>
    <t xml:space="preserve">Rua Comendador Nestor Pereira, 77, Canindé, São Paulo, SP, CEP: 03034-070</t>
  </si>
  <si>
    <t xml:space="preserve">(11) 99691-1311</t>
  </si>
  <si>
    <t xml:space="preserve">GHBB-008029</t>
  </si>
  <si>
    <t xml:space="preserve">Rua Comendador Nestor Pereira, 77, Canindé, São Paulo, São Paulo, 03034-070, Brazil</t>
  </si>
  <si>
    <t xml:space="preserve">TEL: (11) 99691-1311</t>
  </si>
  <si>
    <t xml:space="preserve">MARIA JOSE ARTHUZO</t>
  </si>
  <si>
    <t xml:space="preserve">Rua Aparecida, 101, Canindé, São Paulo, SP, CEP: 03030-090</t>
  </si>
  <si>
    <t xml:space="preserve">MARIA REGINA - FILHA</t>
  </si>
  <si>
    <t xml:space="preserve">(11) 96355-5485</t>
  </si>
  <si>
    <t xml:space="preserve">GHBB-007670</t>
  </si>
  <si>
    <t xml:space="preserve">Rua Aparecida, 101, Canindé, São Paulo, São Paulo, 03030-090, Brazil</t>
  </si>
  <si>
    <t xml:space="preserve">TEL: (11) 96355-5485</t>
  </si>
  <si>
    <t xml:space="preserve">OLIVIA MARIA</t>
  </si>
  <si>
    <t xml:space="preserve">MARIA - FILHA</t>
  </si>
  <si>
    <t xml:space="preserve">(11) 99969-1131</t>
  </si>
  <si>
    <t xml:space="preserve">GHBB-008043</t>
  </si>
  <si>
    <t xml:space="preserve">Cartão SUS atualizado em 25/06/2026. Anterior era 801440468067170</t>
  </si>
  <si>
    <t xml:space="preserve">TEL: (11) 99969-1131</t>
  </si>
  <si>
    <t xml:space="preserve">RENATA JORDAO DE MOURA</t>
  </si>
  <si>
    <t xml:space="preserve">MARIA DO SOCORRO - SOBRINHA</t>
  </si>
  <si>
    <t xml:space="preserve">GHBB-008045</t>
  </si>
  <si>
    <t xml:space="preserve">SEVERINO SOARES DA SILVA</t>
  </si>
  <si>
    <t xml:space="preserve">Rua Morro Grande, 12 B, Canindé, São Paulo, SP, CEP: 03030-050</t>
  </si>
  <si>
    <t xml:space="preserve">(11) 96121-9066</t>
  </si>
  <si>
    <t xml:space="preserve">GHBB-007671</t>
  </si>
  <si>
    <t xml:space="preserve">Rua Morro Grande, 12 B, Canindé, São Paulo, São Paulo, 03030-050, Brazil</t>
  </si>
  <si>
    <t xml:space="preserve">TEL: (11) 96121-9066</t>
  </si>
  <si>
    <t xml:space="preserve">AMA_UBS VL ANTONIETA</t>
  </si>
  <si>
    <t xml:space="preserve">01/03/2025</t>
  </si>
  <si>
    <t xml:space="preserve">ANTONIO DOS SANTOS</t>
  </si>
  <si>
    <t xml:space="preserve">Rua Oliveira Catrambi, 543, Jardim Vila Formosa, São Paulo, SP, CEP: 03461-010</t>
  </si>
  <si>
    <t xml:space="preserve">GHBB-001674</t>
  </si>
  <si>
    <t xml:space="preserve">Rua Oliveira Catrambi, 543, Jardim Vila Formosa, São Paulo, São Paulo, 03461-010, Brazil</t>
  </si>
  <si>
    <t xml:space="preserve">EVALDO LIMA</t>
  </si>
  <si>
    <t xml:space="preserve">Rua Emílio Do Lago, 32 A, Jardim Vila Formosa, São Paulo, SP, CEP: 03470-090</t>
  </si>
  <si>
    <t xml:space="preserve">SONIA APARECIDA LIMA</t>
  </si>
  <si>
    <t xml:space="preserve">(11) 2783-3575 | (11) 98090-5216</t>
  </si>
  <si>
    <t xml:space="preserve">GHBB-007642</t>
  </si>
  <si>
    <t xml:space="preserve">Rua Emílio Do Lago, 32 A, Jardim Vila Formosa, São Paulo, São Paulo, 03470-090, Brazil</t>
  </si>
  <si>
    <t xml:space="preserve">TEL: (11) 2783-3575, (11) 98090-5216</t>
  </si>
  <si>
    <t xml:space="preserve">FRANCISCO DE ASSIS COSTA DA SILVA</t>
  </si>
  <si>
    <t xml:space="preserve">Avenida Escragnolle Doria, 377, Jardim Vila Formosa, São Paulo, SP, CEP: 03470-000</t>
  </si>
  <si>
    <t xml:space="preserve">FRANCISCA COELHO DA SILVA</t>
  </si>
  <si>
    <t xml:space="preserve">(11) 96363-8876</t>
  </si>
  <si>
    <t xml:space="preserve">GHBB-007643</t>
  </si>
  <si>
    <t xml:space="preserve">Avenida Escragnolle Doria, 377, Jardim Vila Formosa, São Paulo, São Paulo, 03470-000, Brazil</t>
  </si>
  <si>
    <t xml:space="preserve">TEL: (11) 96363-8876</t>
  </si>
  <si>
    <t xml:space="preserve">GERALDO GONCALVES</t>
  </si>
  <si>
    <t xml:space="preserve">Rua Olimpio De Campos, 600, Jardim Vila Formosa, São Paulo, SP, CEP: 03471-130</t>
  </si>
  <si>
    <t xml:space="preserve">SIRLAINE GONCALVES MORAES</t>
  </si>
  <si>
    <t xml:space="preserve">(11) 98982-1104</t>
  </si>
  <si>
    <t xml:space="preserve">GHBB-007721</t>
  </si>
  <si>
    <t xml:space="preserve">Rua Olimpio De Campos, 600, Jardim Vila Formosa, São Paulo, São Paulo, 03471-130, Brazil</t>
  </si>
  <si>
    <t xml:space="preserve">TEL: (11) 98982-1104</t>
  </si>
  <si>
    <t xml:space="preserve">IZAURA MARION NASTRI</t>
  </si>
  <si>
    <t xml:space="preserve">Praca Vieira Do Couto, 316, Jardim Vila Formosa, São Paulo, SP, CEP: 03470-010</t>
  </si>
  <si>
    <t xml:space="preserve">GECILDA NASTRI</t>
  </si>
  <si>
    <t xml:space="preserve">(11) 99901-3080</t>
  </si>
  <si>
    <t xml:space="preserve">GHBB-007645</t>
  </si>
  <si>
    <t xml:space="preserve">Praca Vieira Do Couto, 316, Jardim Vila Formosa, São Paulo, São Paulo, 03470-010, Brazil</t>
  </si>
  <si>
    <t xml:space="preserve">TEL: (11) 99901-3080</t>
  </si>
  <si>
    <t xml:space="preserve">JOSE ORLANDO DE OLIVEIRA</t>
  </si>
  <si>
    <t xml:space="preserve">Rua Domingos Dos Santos Gomes, 196, Jardim Vila Formosa, São Paulo, SP, CEP: 03472-000</t>
  </si>
  <si>
    <t xml:space="preserve">VANDA BARBOSA DE OLIVEIRA</t>
  </si>
  <si>
    <t xml:space="preserve">(11) 96702-7322 | (11) 94602-4994</t>
  </si>
  <si>
    <t xml:space="preserve">GHBB-007646</t>
  </si>
  <si>
    <t xml:space="preserve">Rua Domingos Dos Santos Gomes, 196, Jardim Vila Formosa, São Paulo, São Paulo, 03472-000, Brazil</t>
  </si>
  <si>
    <t xml:space="preserve">TEL: (11) 96702-7322, (11) 94602-4994</t>
  </si>
  <si>
    <t xml:space="preserve">MARIA CARNEIRO DO NACIMENTO VASCONCELLOS</t>
  </si>
  <si>
    <t xml:space="preserve">Avenida Escragnolle Doria, 936, Jardim Vila Formosa, São Paulo, SP, CEP: 03470-000</t>
  </si>
  <si>
    <t xml:space="preserve">ANDERSON JOANITO</t>
  </si>
  <si>
    <t xml:space="preserve">(11) 98069-9742</t>
  </si>
  <si>
    <t xml:space="preserve">GHBB-007647</t>
  </si>
  <si>
    <t xml:space="preserve">Avenida Escragnolle Doria, 936, Jardim Vila Formosa, São Paulo, São Paulo, 03470-000, Brazil</t>
  </si>
  <si>
    <t xml:space="preserve">TEL: (11) 98069-9742</t>
  </si>
  <si>
    <t xml:space="preserve">MARIA GEIZA DA SILVA TEIXEIRA</t>
  </si>
  <si>
    <t xml:space="preserve">Rua Rego Barros, 375, Apto 31 Bl C, Vila Antonieta, São Paulo, SP, CEP: 03460-000</t>
  </si>
  <si>
    <t xml:space="preserve">MARIA CRISTINA DA SILVA</t>
  </si>
  <si>
    <t xml:space="preserve">(11) 99333-7130</t>
  </si>
  <si>
    <t xml:space="preserve">GHBB-007648</t>
  </si>
  <si>
    <t xml:space="preserve">Rua Rego Barros, 375, Vila Antonieta, São Paulo, São Paulo, 03460-000, Brazil</t>
  </si>
  <si>
    <t xml:space="preserve">COMPL: APTO 31 BL C | TEL: (11) 99333-7130</t>
  </si>
  <si>
    <t xml:space="preserve">MARIA HELENA ESTEVES GARCIA</t>
  </si>
  <si>
    <t xml:space="preserve">Rua Capitao Joao Ramos, 131, Jardim Vila Formosa, São Paulo, SP, CEP: 03470-100</t>
  </si>
  <si>
    <t xml:space="preserve">MARCIA ESTEVES GARCIA</t>
  </si>
  <si>
    <t xml:space="preserve">(11) 947227-8896</t>
  </si>
  <si>
    <t xml:space="preserve">GHBB-007637</t>
  </si>
  <si>
    <t xml:space="preserve">Rua Capitao Joao Ramos, 131, Jardim Vila Formosa, São Paulo, São Paulo, 03470-100, Brazil</t>
  </si>
  <si>
    <t xml:space="preserve">TEL: (11) 947227-8896</t>
  </si>
  <si>
    <t xml:space="preserve">MARIA INEZ ALVES MODESTO</t>
  </si>
  <si>
    <t xml:space="preserve">Rua Petrobras, 268, Jardim Vila Formosa, São Paulo, SP, CEP: 03474-060</t>
  </si>
  <si>
    <t xml:space="preserve">CELSO MODESTO DE MELO</t>
  </si>
  <si>
    <t xml:space="preserve">(11) 96425-6850 | (11) 99853-1108</t>
  </si>
  <si>
    <t xml:space="preserve">GHBB-007649</t>
  </si>
  <si>
    <t xml:space="preserve">Rua Petrobras, 268, Jardim Vila Formosa, São Paulo, São Paulo, 03474-060, Brazil</t>
  </si>
  <si>
    <t xml:space="preserve">TEL: (11) 96425-6850, (11) 99853-1108</t>
  </si>
  <si>
    <t xml:space="preserve">MARIA JULIA EPAMINONDAS</t>
  </si>
  <si>
    <t xml:space="preserve">Rua Antonio Neto Caldeira, 280, Vila Antonieta, São Paulo, SP, CEP: 03475-040</t>
  </si>
  <si>
    <t xml:space="preserve">ROSIMEIRE EPAMINONDAS</t>
  </si>
  <si>
    <t xml:space="preserve">(11) 95996-1306</t>
  </si>
  <si>
    <t xml:space="preserve">GHBB-007650</t>
  </si>
  <si>
    <t xml:space="preserve">Rua Antonio Neto Caldeira, 280, Vila Antonieta, São Paulo, São Paulo, 03475-040, Brazil</t>
  </si>
  <si>
    <t xml:space="preserve">TEL: (11) 95996-1306</t>
  </si>
  <si>
    <t xml:space="preserve">PEDRO HENRIQUE GOBO</t>
  </si>
  <si>
    <t xml:space="preserve">Rua Fabrica Nacional De Motores, 307, Vila Antonieta, São Paulo, SP, CEP: 03478-050</t>
  </si>
  <si>
    <t xml:space="preserve">MARIA CRISTINA GOBO</t>
  </si>
  <si>
    <t xml:space="preserve">(11) 97715-4236</t>
  </si>
  <si>
    <t xml:space="preserve">GHBB-007638</t>
  </si>
  <si>
    <t xml:space="preserve">25HJUN3068</t>
  </si>
  <si>
    <t xml:space="preserve">24HNOV0453</t>
  </si>
  <si>
    <t xml:space="preserve">[16/05/2026 13:45] Chamado MNT1570: Equipamento Retirado — Base: Sn25hjun2983 | Pulv: Sn25sjun2983 | Equipamento Entregue — Base: 25hjun3068 | Pulv: 24hnov0453</t>
  </si>
  <si>
    <t xml:space="preserve">Rua Fabrica Nacional De Motores, 307, Vila Antonieta, São Paulo, São Paulo, 03478-050, Brazil</t>
  </si>
  <si>
    <t xml:space="preserve">TEL: (11) 97715-4236</t>
  </si>
  <si>
    <t xml:space="preserve">01/02/2025</t>
  </si>
  <si>
    <t xml:space="preserve">RAIMUNDA MARIANA CARVALHO</t>
  </si>
  <si>
    <t xml:space="preserve">Avenida Aguiar Da Beira, 226, Parque Santo Eduardo, São Paulo, SP, CEP: 03384-050</t>
  </si>
  <si>
    <t xml:space="preserve">ALEXSANDRA / MARILEI</t>
  </si>
  <si>
    <t xml:space="preserve">(11) 97778-9299 | (11) 98681-9235</t>
  </si>
  <si>
    <t xml:space="preserve">GHBB-000145</t>
  </si>
  <si>
    <t xml:space="preserve">Avenida Aguiar Da Beira, 226, Parque Santo Eduardo, São Paulo, São Paulo, 03384-050, Brazil</t>
  </si>
  <si>
    <t xml:space="preserve">TEL: (11) 97778-9299, (11) 98681-9235</t>
  </si>
  <si>
    <t xml:space="preserve">REGINA MANOELA OLIVEIRA NICACIO</t>
  </si>
  <si>
    <t xml:space="preserve">Rua Candeias, 88, Jardim Vila Formosa, São Paulo, SP, CEP: 03478-060</t>
  </si>
  <si>
    <t xml:space="preserve">ERICA SANTOS OLIVEIRA</t>
  </si>
  <si>
    <t xml:space="preserve">(11) 96713-8561</t>
  </si>
  <si>
    <t xml:space="preserve">GHBB-007651</t>
  </si>
  <si>
    <t xml:space="preserve">Rua Candeias, 88, Jardim Vila Formosa, São Paulo, São Paulo, 03478-060, Brazil</t>
  </si>
  <si>
    <t xml:space="preserve">TEL: (11) 96713-8561</t>
  </si>
  <si>
    <t xml:space="preserve">AMA_UBS VL ORATORIO</t>
  </si>
  <si>
    <t xml:space="preserve">JOSE CLAUDIO FERREIRA LIMA</t>
  </si>
  <si>
    <t xml:space="preserve">Rua Hermann Teles Ribeiro, 528, Vila Invernada, São Paulo, SP, CEP: 03348-010</t>
  </si>
  <si>
    <t xml:space="preserve">MARLENE AMANCO DE SOUZA</t>
  </si>
  <si>
    <t xml:space="preserve">(11) 97668-3421</t>
  </si>
  <si>
    <t xml:space="preserve">GHBB-008012</t>
  </si>
  <si>
    <t xml:space="preserve">Inativado em 23/04/26 por suspensão pela unidade. Rativado em 19/05/2026 via planilha de atualização.</t>
  </si>
  <si>
    <t xml:space="preserve">Rua Hermann Teles Ribeiro, 528, Vila Invernada, São Paulo, São Paulo, 03348-010, Brazil</t>
  </si>
  <si>
    <t xml:space="preserve">TEL: (11) 97668-3421</t>
  </si>
  <si>
    <t xml:space="preserve">UBS BELENZINHO</t>
  </si>
  <si>
    <t xml:space="preserve">FERNANDA FELIX</t>
  </si>
  <si>
    <t xml:space="preserve">Avenida Celso Garcia, 528, Apto 1002 , Edificio Eliane, BRás, São Paulo, SP, CEP: 03014-000</t>
  </si>
  <si>
    <t xml:space="preserve">NAYARA</t>
  </si>
  <si>
    <t xml:space="preserve">(11) 98206-6170</t>
  </si>
  <si>
    <t xml:space="preserve">GHBB-007656</t>
  </si>
  <si>
    <t xml:space="preserve">Avenida Celso Garcia, 528, BRás, São Paulo, São Paulo, 03014-000, Brazil</t>
  </si>
  <si>
    <t xml:space="preserve">COMPL: APTO 1002 , EDIFICIO ELIANE | TEL: (11) 98206-6170</t>
  </si>
  <si>
    <t xml:space="preserve">GABRIEL DE SOUZA CAPPI</t>
  </si>
  <si>
    <t xml:space="preserve">Rua Rodrigo Cesar De Menezes, 106, Catumbi, São Paulo, SP, CEP: 03020-040</t>
  </si>
  <si>
    <t xml:space="preserve">MAGALI</t>
  </si>
  <si>
    <t xml:space="preserve">(11) 2291-1858</t>
  </si>
  <si>
    <t xml:space="preserve">GHBB-007657</t>
  </si>
  <si>
    <t xml:space="preserve">Rua Rodrigo Cesar De Menezes, 106, Catumbi, São Paulo, São Paulo, 03020-040, Brazil</t>
  </si>
  <si>
    <t xml:space="preserve">TEL: (11) 2291-1858</t>
  </si>
  <si>
    <t xml:space="preserve">JOAO SALES DA SILVA</t>
  </si>
  <si>
    <t xml:space="preserve">Rua Marcos Arruda, 582, Catumbi, São Paulo, SP, CEP: 03020-000</t>
  </si>
  <si>
    <t xml:space="preserve">MARIA JOSE PORFILIO</t>
  </si>
  <si>
    <t xml:space="preserve">(11) 2081-3897</t>
  </si>
  <si>
    <t xml:space="preserve">GHBB-007658</t>
  </si>
  <si>
    <t xml:space="preserve">Rua Marcos Arruda, 582, Catumbi, São Paulo, São Paulo, 03020-000, Brazil</t>
  </si>
  <si>
    <t xml:space="preserve">TEL: (11) 2081-3897</t>
  </si>
  <si>
    <t xml:space="preserve">MARGARIDA BENTO PEREIRA</t>
  </si>
  <si>
    <t xml:space="preserve">Rua Marcos Arruda, 208, Apto 30, Catumbi, São Paulo, SP, CEP: 03020-000</t>
  </si>
  <si>
    <t xml:space="preserve">RAIMUNDA PEREIRA DE JESUS</t>
  </si>
  <si>
    <t xml:space="preserve">(11) 96016-7788</t>
  </si>
  <si>
    <t xml:space="preserve">GHBB-007659</t>
  </si>
  <si>
    <t xml:space="preserve">Rua Marcos Arruda, 208, Catumbi, São Paulo, São Paulo, 03020-000, Brazil</t>
  </si>
  <si>
    <t xml:space="preserve">COMPL: APTO 30 | TEL: (11) 96016-7788</t>
  </si>
  <si>
    <t xml:space="preserve">NADIR DE LIMA PIRES</t>
  </si>
  <si>
    <t xml:space="preserve">Avenida Celso Garcia, 528, Apto 310 , Edificio Miriam, BRás, São Paulo, SP, CEP: 03014-000</t>
  </si>
  <si>
    <t xml:space="preserve">ANA MARIA</t>
  </si>
  <si>
    <t xml:space="preserve">(11) 97015-5210</t>
  </si>
  <si>
    <t xml:space="preserve">GHBB-007661</t>
  </si>
  <si>
    <t xml:space="preserve">COMPL: APTO 310 , EDIFICIO MIRIAM | TEL: (11) 97015-5210</t>
  </si>
  <si>
    <t xml:space="preserve">RAISSA MANCILLA MARCA</t>
  </si>
  <si>
    <t xml:space="preserve">Rua Jose Kauer, 69, Casa 01, BRás, São Paulo, SP, CEP: 03019-020</t>
  </si>
  <si>
    <t xml:space="preserve">MAE: GABY ROSA MARCA CONDOEI</t>
  </si>
  <si>
    <t xml:space="preserve">(11) 94962-5237</t>
  </si>
  <si>
    <t xml:space="preserve">GHBB-007662</t>
  </si>
  <si>
    <t xml:space="preserve">Rua Jose Kauer, 69, BRás, São Paulo, São Paulo, 03019-020, Brazil</t>
  </si>
  <si>
    <t xml:space="preserve">COMPL: CASA 01 | TEL: (11) 94962-5237</t>
  </si>
  <si>
    <t xml:space="preserve">UBS BRAS</t>
  </si>
  <si>
    <t xml:space="preserve">VILMA TURRI TETTI</t>
  </si>
  <si>
    <t xml:space="preserve">Rua Gomes Cardim, 610, Casa 14, BRás, São Paulo, SP, CEP: 03050-000</t>
  </si>
  <si>
    <t xml:space="preserve">LUIZ CARLOS TURRI TETTI</t>
  </si>
  <si>
    <t xml:space="preserve">(11) 99311-6478</t>
  </si>
  <si>
    <t xml:space="preserve">GHBB-007664</t>
  </si>
  <si>
    <t xml:space="preserve">25HJUN2680</t>
  </si>
  <si>
    <t xml:space="preserve">25SJUN2680</t>
  </si>
  <si>
    <t xml:space="preserve">[28/04/2026 19:38] Chamado MNT1498: Equipamento Retirado — Base: 25hjun1729 | Pulv: 25sjun1729 | Equipamento Entregue — Base: 25hjun2680 | Pulv: 25sjun2680</t>
  </si>
  <si>
    <t xml:space="preserve">Rua Gomes Cardim, 610, BRás, São Paulo, São Paulo, 03050-000, Brazil</t>
  </si>
  <si>
    <t xml:space="preserve">COMPL: CASA 14 | TEL: (11) 99311-6478</t>
  </si>
  <si>
    <t xml:space="preserve">UBS COMENDADOR JOSE GONZALEZ</t>
  </si>
  <si>
    <t xml:space="preserve">BRUNO MARQUES DE ALMEIDA</t>
  </si>
  <si>
    <t xml:space="preserve">Avenida Cipriano Rodrigues, 975, Apto 71 E, Vila Formosa, São Paulo, SP, CEP: 03361-010</t>
  </si>
  <si>
    <t xml:space="preserve">LUCILAINE / ANDERSON</t>
  </si>
  <si>
    <t xml:space="preserve">(11) 97631-0823</t>
  </si>
  <si>
    <t xml:space="preserve">GHBB-007665</t>
  </si>
  <si>
    <t xml:space="preserve">22EAAA0706</t>
  </si>
  <si>
    <t xml:space="preserve">22EAAA0600</t>
  </si>
  <si>
    <t xml:space="preserve">[14/05/2026 14:05] Chamado MNT1566: Equipamento Retirado — Base: Sn25hjun4057 | Pulv: Sn25sjun4057 | Equipamento Entregue — Base: 22eaaa0706 | Pulv: 22eaaa0600</t>
  </si>
  <si>
    <t xml:space="preserve">Avenida Cipriano Rodrigues, 975, Vila Formosa, São Paulo, São Paulo, 03361-010, Brazil</t>
  </si>
  <si>
    <t xml:space="preserve">COMPL: APTO 71 E | TEL: (11) 97631-0823</t>
  </si>
  <si>
    <t xml:space="preserve">MARIA FAUSTINA DA SILVA</t>
  </si>
  <si>
    <t xml:space="preserve">Rua Juan De Landa, 41, Belenzinho, São Paulo, SP, CEP: 03378-065</t>
  </si>
  <si>
    <t xml:space="preserve">(11) 98194-8020</t>
  </si>
  <si>
    <t xml:space="preserve">GHBB-007666</t>
  </si>
  <si>
    <t xml:space="preserve">Rua Juan De Landa, 41, Belenzinho, São Paulo, São Paulo, 03378-065, Brazil</t>
  </si>
  <si>
    <t xml:space="preserve">TEL: (11) 98194-8020</t>
  </si>
  <si>
    <t xml:space="preserve">RUBERLEI VICENTE DA SILVA</t>
  </si>
  <si>
    <t xml:space="preserve">Rua Barinel, 65, Jardim Cotching, São Paulo, SP, CEP: 03462-130</t>
  </si>
  <si>
    <t xml:space="preserve">VICENTE / MARIA</t>
  </si>
  <si>
    <t xml:space="preserve">(11) 98099-0160</t>
  </si>
  <si>
    <t xml:space="preserve">GHBB-007667</t>
  </si>
  <si>
    <t xml:space="preserve">Rua Barinel, 65, Jardim Cotching, São Paulo, São Paulo, 03462-130, Brazil</t>
  </si>
  <si>
    <t xml:space="preserve">TEL: (11) 98099-0160</t>
  </si>
  <si>
    <t xml:space="preserve">UBS JD IVA</t>
  </si>
  <si>
    <t xml:space="preserve">ANTONIO DE PAULA</t>
  </si>
  <si>
    <t xml:space="preserve">Rua Adalar, 16 A, Jardim Catarina, São Paulo, SP, CEP: 03910-100</t>
  </si>
  <si>
    <t xml:space="preserve">GHBB-000184</t>
  </si>
  <si>
    <t xml:space="preserve">Rua Adalar, 16 A, Jardim Catarina, São Paulo, São Paulo, 03910-100, Brazil</t>
  </si>
  <si>
    <t xml:space="preserve">JOSE DUQUE SILVA</t>
  </si>
  <si>
    <t xml:space="preserve">Rua Romildo Finozzi, 211, Casa 3, Jardim Catarina, São Paulo, SP, CEP: 03910-040</t>
  </si>
  <si>
    <t xml:space="preserve">GHBB-000959</t>
  </si>
  <si>
    <t xml:space="preserve">Rua Romildo Finozzi, 211, Jardim Catarina, São Paulo, São Paulo, 03910-040, Brazil</t>
  </si>
  <si>
    <t xml:space="preserve">COMPL: Casa 3</t>
  </si>
  <si>
    <t xml:space="preserve">JULIETA HANASHIRO</t>
  </si>
  <si>
    <t xml:space="preserve">Rua Tuma Maluly, 351, Jardim Catarina, São Paulo, SP, CEP: 03909-000</t>
  </si>
  <si>
    <t xml:space="preserve">GHBB-001022</t>
  </si>
  <si>
    <t xml:space="preserve">Troca de EMAD para UBS em 14/05/2026 via planilha de atualização</t>
  </si>
  <si>
    <t xml:space="preserve">Rua Tuma Maluly, 351, Jardim Catarina, São Paulo, São Paulo, 03909-000, Brazil</t>
  </si>
  <si>
    <t xml:space="preserve">MARIA GERMANO DA CONCEICAO</t>
  </si>
  <si>
    <t xml:space="preserve">Rua Adelza Gomes Vitoriano, 127, Casa 01, Vila Rica, São Paulo, SP, CEP: 03912-050</t>
  </si>
  <si>
    <t xml:space="preserve">ROSELAINE MARIA DA CONCEICAO</t>
  </si>
  <si>
    <t xml:space="preserve">(11) 94209-4794</t>
  </si>
  <si>
    <t xml:space="preserve">GHBB-007722</t>
  </si>
  <si>
    <t xml:space="preserve">25HJUN0795</t>
  </si>
  <si>
    <t xml:space="preserve">25SJUN0795</t>
  </si>
  <si>
    <t xml:space="preserve">Rua Adelza Gomes Vitoriano, 127, Vila Rica, São Paulo, São Paulo, 03912-050, Brazil</t>
  </si>
  <si>
    <t xml:space="preserve">COMPL: CASA 01 | TEL: (11) 94209-4794</t>
  </si>
  <si>
    <t xml:space="preserve">UBS VL BERTIOGA</t>
  </si>
  <si>
    <t xml:space="preserve">BEATRIZ LOPES ORTERLANI</t>
  </si>
  <si>
    <t xml:space="preserve">Rua General Alcio Souto, 418, Vila Libanesa, São Paulo, SP, CEP: 03193-110</t>
  </si>
  <si>
    <t xml:space="preserve">WIRLA</t>
  </si>
  <si>
    <t xml:space="preserve">(11) 99580-5458</t>
  </si>
  <si>
    <t xml:space="preserve">GHBB-000107</t>
  </si>
  <si>
    <t xml:space="preserve">Reativado em 20/01/2026. Mudança de EMAD para UBS em 23/06/2026</t>
  </si>
  <si>
    <t xml:space="preserve">Rua General Alcio Souto, 418, Vila Libanesa, São Paulo, São Paulo, 03193-110, Brazil</t>
  </si>
  <si>
    <t xml:space="preserve">TEL: (11) 99580-5458</t>
  </si>
  <si>
    <t xml:space="preserve">UBS VL CARRAO</t>
  </si>
  <si>
    <t xml:space="preserve">01/07/2025</t>
  </si>
  <si>
    <t xml:space="preserve">ALVINA VIEIRA DA SILVA DEMOVICH</t>
  </si>
  <si>
    <t xml:space="preserve">Rua Mafalda, 235, Vila Formosa, CHácara Belenzinho, São Paulo, SP, CEP: 03377-010</t>
  </si>
  <si>
    <t xml:space="preserve">KARINA</t>
  </si>
  <si>
    <t xml:space="preserve">(11) 98711-3005 | (11) 94089-2488</t>
  </si>
  <si>
    <t xml:space="preserve">GHBB-002954</t>
  </si>
  <si>
    <t xml:space="preserve">Alteração de endereço em 21/05/2026 solicitação da unidade.</t>
  </si>
  <si>
    <t xml:space="preserve">Rua Mafalda, 235, CHácara Belenzinho, São Paulo, São Paulo, 03377-010, Brazil</t>
  </si>
  <si>
    <t xml:space="preserve">COMPL: Vila Formosa | TEL: (11) 98711-3005, (11) 94089-2488</t>
  </si>
  <si>
    <t xml:space="preserve">01/05/2025</t>
  </si>
  <si>
    <t xml:space="preserve">EDITH APARECIDA VIEIRA ARAGAO</t>
  </si>
  <si>
    <t xml:space="preserve">Rua Biguacu, 366, Apto. 241, Vila Carrão, São Paulo, SP, CEP: 03446-000</t>
  </si>
  <si>
    <t xml:space="preserve">GHBB-002083</t>
  </si>
  <si>
    <t xml:space="preserve">Rua Biguacu, 366, Vila Carrão, São Paulo, São Paulo, 03446-000, Brazil</t>
  </si>
  <si>
    <t xml:space="preserve">COMPL: APTO. 241</t>
  </si>
  <si>
    <t xml:space="preserve">ELISA SADAKO TOGUCHI</t>
  </si>
  <si>
    <t xml:space="preserve">Rua Luis Scalise, 32, Parque Maria Luiza, São Paulo, SP, CEP: 03450-050</t>
  </si>
  <si>
    <t xml:space="preserve">YVENS</t>
  </si>
  <si>
    <t xml:space="preserve">(11) 95392-1131</t>
  </si>
  <si>
    <t xml:space="preserve">GHBB-007675</t>
  </si>
  <si>
    <t xml:space="preserve">Rua Luis Scalise, 32, Parque Maria Luiza, São Paulo, São Paulo, 03450-050, Brazil</t>
  </si>
  <si>
    <t xml:space="preserve">TEL: (11) 95392-1131</t>
  </si>
  <si>
    <t xml:space="preserve">FAUSTO DONATO BRUCAR</t>
  </si>
  <si>
    <t xml:space="preserve">Rua Inhapim, 89, Casa 3, Vila Formosa, São Paulo, SP, CEP: 03367-060</t>
  </si>
  <si>
    <t xml:space="preserve">(11) 91322-1853</t>
  </si>
  <si>
    <t xml:space="preserve">GHBB-001397</t>
  </si>
  <si>
    <t xml:space="preserve">Rua Inhapim, 89, Vila Formosa, São Paulo, São Paulo, 03367-060, Brazil</t>
  </si>
  <si>
    <t xml:space="preserve">COMPL: Casa 3 | TEL: (11) 91322-1853</t>
  </si>
  <si>
    <t xml:space="preserve">HEMERSON DA SILVA SOUZA</t>
  </si>
  <si>
    <t xml:space="preserve">Rua Alexandre Farnesio, 64, Apto 5, Parque Maria Luiza, São Paulo, SP, CEP: 03451-110</t>
  </si>
  <si>
    <t xml:space="preserve">MARIA APARECIDA DA SILVA SOUZA</t>
  </si>
  <si>
    <t xml:space="preserve">(11) 2269-5539</t>
  </si>
  <si>
    <t xml:space="preserve">GHBB-001314</t>
  </si>
  <si>
    <t xml:space="preserve">Rua Alexandre Farnesio, 64, Parque Maria Luiza, São Paulo, São Paulo, 03451-110, Brazil</t>
  </si>
  <si>
    <t xml:space="preserve">COMPL: APTO 5 | TEL: (11) 2269-5539</t>
  </si>
  <si>
    <t xml:space="preserve">IVAN LUIS DA SILVA</t>
  </si>
  <si>
    <t xml:space="preserve">Rua Lutecia, 1779, Vila Carrão, São Paulo, SP, CEP: 03423-000</t>
  </si>
  <si>
    <t xml:space="preserve">SRT</t>
  </si>
  <si>
    <t xml:space="preserve">(11) 2021-3048</t>
  </si>
  <si>
    <t xml:space="preserve">GHBB-007681</t>
  </si>
  <si>
    <t xml:space="preserve">Rua Lutecia, 1779, Vila Carrão, São Paulo, São Paulo, 03423-000, Brazil</t>
  </si>
  <si>
    <t xml:space="preserve">TEL: (11) 2021-3048</t>
  </si>
  <si>
    <t xml:space="preserve">LUZIA NAZARIO GOMES DA SILVA</t>
  </si>
  <si>
    <t xml:space="preserve">Rua Barueri, 4, Vila Carrão, São Paulo, SP, CEP: 03447-090</t>
  </si>
  <si>
    <t xml:space="preserve">MARIA IRENE (SOBRINHA)</t>
  </si>
  <si>
    <t xml:space="preserve">(11) 95356-3180</t>
  </si>
  <si>
    <t xml:space="preserve">GHBB-007677</t>
  </si>
  <si>
    <t xml:space="preserve">Rua Barueri, 4, Vila Carrão, São Paulo, São Paulo, 03447-090, Brazil</t>
  </si>
  <si>
    <t xml:space="preserve">TEL: (11) 95356-3180</t>
  </si>
  <si>
    <t xml:space="preserve">MARIA DO CARMO SANTOS SILVA</t>
  </si>
  <si>
    <t xml:space="preserve">Rua Doutor Cristiano Altenfelder Silva, 260, Vila Carrão, São Paulo, SP, CEP: 03448-010</t>
  </si>
  <si>
    <t xml:space="preserve">SELMA (FILHA)</t>
  </si>
  <si>
    <t xml:space="preserve">(11) 97491-3807</t>
  </si>
  <si>
    <t xml:space="preserve">GHBB-007684</t>
  </si>
  <si>
    <t xml:space="preserve">Rua Doutor Cristiano Altenfelder Silva, 260, Vila Carrão, São Paulo, São Paulo, 03448-010, Brazil</t>
  </si>
  <si>
    <t xml:space="preserve">TEL: (11) 97491-3807</t>
  </si>
  <si>
    <t xml:space="preserve">MARIA FELIX DE OLIVEIRA</t>
  </si>
  <si>
    <t xml:space="preserve">Rua Professor Basilio De Magalhaes, 91, Vila Carrão, São Paulo, SP, CEP: 03447-080</t>
  </si>
  <si>
    <t xml:space="preserve">IRANI</t>
  </si>
  <si>
    <t xml:space="preserve">(11) 2269-5267 | (11) 98604-5369</t>
  </si>
  <si>
    <t xml:space="preserve">GHBB-007673</t>
  </si>
  <si>
    <t xml:space="preserve">Rua Professor Basilio De Magalhaes, 91, Vila Carrão, São Paulo, São Paulo, 03447-080, Brazil</t>
  </si>
  <si>
    <t xml:space="preserve">TEL: (11) 2269-5267, (11) 98604-5369</t>
  </si>
  <si>
    <t xml:space="preserve">MARIA PAUTILIA DA CONCEICAO MELO</t>
  </si>
  <si>
    <t xml:space="preserve">Rua Oswaldo Arouca, 880, Vila Formosa, São Paulo, SP, CEP: 03363-000</t>
  </si>
  <si>
    <t xml:space="preserve">MARCIA (NORA)</t>
  </si>
  <si>
    <t xml:space="preserve">(11) 98847-5291 | (11) 98847-5291</t>
  </si>
  <si>
    <t xml:space="preserve">GHBB-007678</t>
  </si>
  <si>
    <t xml:space="preserve">Rua Oswaldo Arouca, 880, Vila Formosa, São Paulo, São Paulo, 03363-000, Brazil</t>
  </si>
  <si>
    <t xml:space="preserve">TEL: (11) 98847-5291, (11) 98847-5291</t>
  </si>
  <si>
    <t xml:space="preserve">MARIA VILARDI DE OLIVEIRA</t>
  </si>
  <si>
    <t xml:space="preserve">Rua Joao Cordeiro, 891, Vila Carrão, São Paulo, SP, CEP: 03435-000</t>
  </si>
  <si>
    <t xml:space="preserve">ERISVALDO (FILHO)</t>
  </si>
  <si>
    <t xml:space="preserve">(11) 2365-1025</t>
  </si>
  <si>
    <t xml:space="preserve">GHBB-007685</t>
  </si>
  <si>
    <t xml:space="preserve">Rua Joao Cordeiro, 891, Vila Carrão, São Paulo, São Paulo, 03435-000, Brazil</t>
  </si>
  <si>
    <t xml:space="preserve">TEL: (11) 2365-1025</t>
  </si>
  <si>
    <t xml:space="preserve">ROBERTO FERREIRA DE PAIVA</t>
  </si>
  <si>
    <t xml:space="preserve">Rua Serra Do Quartel, 73, Vila Carrão, São Paulo, SP, CEP: 03434-050</t>
  </si>
  <si>
    <t xml:space="preserve">(11) 956372758</t>
  </si>
  <si>
    <t xml:space="preserve">GHBB-001398</t>
  </si>
  <si>
    <t xml:space="preserve">Rua Serra Do Quartel, 73, Vila Carrão, São Paulo, São Paulo, 03434-050, Brazil</t>
  </si>
  <si>
    <t xml:space="preserve">TEL: (11) 956372758</t>
  </si>
  <si>
    <t xml:space="preserve">ROSALINA FERREIRA SERVILHA</t>
  </si>
  <si>
    <t xml:space="preserve">Avenida Aricanduva, 4120, Portão 98, Vila Califórnia, São Paulo, SP, CEP: 03490-000</t>
  </si>
  <si>
    <t xml:space="preserve">MAURICIO (FILHO)</t>
  </si>
  <si>
    <t xml:space="preserve">(11) 2211-5449 | (11) 99307-5705</t>
  </si>
  <si>
    <t xml:space="preserve">GHBB-007676</t>
  </si>
  <si>
    <t xml:space="preserve">Avenida Aricanduva, 4120, Vila Califórnia, São Paulo, São Paulo, 03490-000, Brazil</t>
  </si>
  <si>
    <t xml:space="preserve">COMPL: PORTÃO 98 | TEL: (11) 2211-5449, (11) 99307-5705</t>
  </si>
  <si>
    <t xml:space="preserve">SONIA MARIA DOS SANTOS</t>
  </si>
  <si>
    <t xml:space="preserve">Rua Iberis, 89, Vila Carrão, São Paulo, SP, CEP: 03449-025</t>
  </si>
  <si>
    <t xml:space="preserve">NOEMI (NORA)</t>
  </si>
  <si>
    <t xml:space="preserve">(11) 98820-8651</t>
  </si>
  <si>
    <t xml:space="preserve">GHBB-007688</t>
  </si>
  <si>
    <t xml:space="preserve">Rua Iberis, 89, Vila Carrão, São Paulo, São Paulo, 03449-025, Brazil</t>
  </si>
  <si>
    <t xml:space="preserve">TEL: (11) 98820-8651</t>
  </si>
  <si>
    <t xml:space="preserve">TALITA MOREIRA DOS SANTOS</t>
  </si>
  <si>
    <t xml:space="preserve">Rua Nuretama, 11, Vila Carrão, São Paulo, SP, CEP: 03447-070</t>
  </si>
  <si>
    <t xml:space="preserve">(11) 2781-2059</t>
  </si>
  <si>
    <t xml:space="preserve">GHBB-007689</t>
  </si>
  <si>
    <t xml:space="preserve">Rua Nuretama, 11, Vila Carrão, São Paulo, São Paulo, 03447-070, Brazil</t>
  </si>
  <si>
    <t xml:space="preserve">TEL: (11) 2781-2059</t>
  </si>
  <si>
    <t xml:space="preserve">UBS VL FORMOSA II</t>
  </si>
  <si>
    <t xml:space="preserve">ANTONIO APARECIDO DOS SANTOS</t>
  </si>
  <si>
    <t xml:space="preserve">Rua Alves De Almeida, 106, Casa 155 Outro Lado Da Rua Tbm Recebe, CHácara Belenzinho, São Paulo, SP, CEP: 03378-010</t>
  </si>
  <si>
    <t xml:space="preserve">NELI (11) 961313924</t>
  </si>
  <si>
    <t xml:space="preserve">(11) 96131-3924</t>
  </si>
  <si>
    <t xml:space="preserve">GHBB-007691</t>
  </si>
  <si>
    <t xml:space="preserve">Rua Alves De Almeida, 106, CHácara Belenzinho, São Paulo, São Paulo, 03378-010, Brazil</t>
  </si>
  <si>
    <t xml:space="preserve">COMPL: Casa 155 outro lado da rua tbm recebe | TEL: (11) 96131-3924</t>
  </si>
  <si>
    <t xml:space="preserve">EDUARDO DA SILVA COSTA</t>
  </si>
  <si>
    <t xml:space="preserve">Rua Anga, 411, Vila Formosa, São Paulo, SP, CEP: 03360-000</t>
  </si>
  <si>
    <t xml:space="preserve">CIDA ( 11) 971241778</t>
  </si>
  <si>
    <t xml:space="preserve">(11) 97124-1778</t>
  </si>
  <si>
    <t xml:space="preserve">GHBB-007692</t>
  </si>
  <si>
    <t xml:space="preserve">Rua Anga, 411, Vila Formosa, São Paulo, São Paulo, 03360-000, Brazil</t>
  </si>
  <si>
    <t xml:space="preserve">TEL: (11) 97124-1778</t>
  </si>
  <si>
    <t xml:space="preserve">ELIANA PEREIRA NEVES ARIANI</t>
  </si>
  <si>
    <t xml:space="preserve">Praca Canarias, 92, Apto 92, Vila Formosa, São Paulo, SP, CEP: 03359-120</t>
  </si>
  <si>
    <t xml:space="preserve">BRUNA (11) 94440940</t>
  </si>
  <si>
    <t xml:space="preserve">(11) 9444-0940</t>
  </si>
  <si>
    <t xml:space="preserve">GHBB-007693</t>
  </si>
  <si>
    <t xml:space="preserve">Praca Canarias, 92, Vila Formosa, São Paulo, São Paulo, 03359-120, Brazil</t>
  </si>
  <si>
    <t xml:space="preserve">COMPL: APTO 92 | TEL: (11) 9444-0940</t>
  </si>
  <si>
    <t xml:space="preserve">MARIA DE LOURDES DUARTE TEMISTOCLES</t>
  </si>
  <si>
    <t xml:space="preserve">Rua Anga, 703, Fundos, Vila Formosa, São Paulo, SP, CEP: 03360-000</t>
  </si>
  <si>
    <t xml:space="preserve">ROBERTO (11) 992166937</t>
  </si>
  <si>
    <t xml:space="preserve">(11) 99216-6937</t>
  </si>
  <si>
    <t xml:space="preserve">GHBB-007694</t>
  </si>
  <si>
    <t xml:space="preserve">Rua Anga, 703, Vila Formosa, São Paulo, São Paulo, 03360-000, Brazil</t>
  </si>
  <si>
    <t xml:space="preserve">COMPL: Fundos | TEL: (11) 99216-6937</t>
  </si>
  <si>
    <t xml:space="preserve">NEUZA AUGUSTO MORAL</t>
  </si>
  <si>
    <t xml:space="preserve">Rua Chamatu, 125, Vila Formosa, São Paulo, SP, CEP: 03359-095</t>
  </si>
  <si>
    <t xml:space="preserve">PRISCILA (11) 947273337</t>
  </si>
  <si>
    <t xml:space="preserve">(11) 94727-3337</t>
  </si>
  <si>
    <t xml:space="preserve">GHBB-007696</t>
  </si>
  <si>
    <t xml:space="preserve">Rua Chamatu, 125, Vila Formosa, São Paulo, São Paulo, 03359-095, Brazil</t>
  </si>
  <si>
    <t xml:space="preserve">TEL: (11) 94727-3337</t>
  </si>
  <si>
    <t xml:space="preserve">OSVALDO COVO</t>
  </si>
  <si>
    <t xml:space="preserve">Avenida Montemagno, 2521, Vila Formosa, São Paulo, SP, CEP: 03371-000</t>
  </si>
  <si>
    <t xml:space="preserve">ANUNCIADA (11) 981039188</t>
  </si>
  <si>
    <t xml:space="preserve">(11) 98103-9188</t>
  </si>
  <si>
    <t xml:space="preserve">GHBB-007697</t>
  </si>
  <si>
    <t xml:space="preserve">Avenida Montemagno, 2521, Vila Formosa, São Paulo, São Paulo, 03371-000, Brazil</t>
  </si>
  <si>
    <t xml:space="preserve">TEL: (11) 98103-9188</t>
  </si>
  <si>
    <t xml:space="preserve">PATRICIA LEONOR VENANCIO DOS SANTOS</t>
  </si>
  <si>
    <t xml:space="preserve">Rua Carlito, 148, Casa 2, CHácara Belenzinho, São Paulo, SP, CEP: 03378-000</t>
  </si>
  <si>
    <t xml:space="preserve">DOUGLAS (11) 947519512</t>
  </si>
  <si>
    <t xml:space="preserve">(11) 94751-9512</t>
  </si>
  <si>
    <t xml:space="preserve">GHBB-007699</t>
  </si>
  <si>
    <t xml:space="preserve">Rua Carlito, 148, CHácara Belenzinho, São Paulo, São Paulo, 03378-000, Brazil</t>
  </si>
  <si>
    <t xml:space="preserve">COMPL: CASA 2 | TEL: (11) 94751-9512</t>
  </si>
  <si>
    <t xml:space="preserve">UBS VL GUARANI</t>
  </si>
  <si>
    <t xml:space="preserve">ANDRE MALIZAN</t>
  </si>
  <si>
    <t xml:space="preserve">Rua Mafalda, 557, CHácara Belenzinho, São Paulo, SP, CEP: 03377-010</t>
  </si>
  <si>
    <t xml:space="preserve">FERNNANDA</t>
  </si>
  <si>
    <t xml:space="preserve">(11) 97468-2959</t>
  </si>
  <si>
    <t xml:space="preserve">GHBB-007700</t>
  </si>
  <si>
    <t xml:space="preserve">Rua Mafalda, 557, CHácara Belenzinho, São Paulo, São Paulo, 03377-010, Brazil</t>
  </si>
  <si>
    <t xml:space="preserve">TEL: (11) 97468-2959</t>
  </si>
  <si>
    <t xml:space="preserve">ANITA GONZAGA DE FARIAS</t>
  </si>
  <si>
    <t xml:space="preserve">Rua Bernardo De Lima, 48, Casa 1, CHácara Belenzinho, São Paulo, SP, CEP: 03381-060</t>
  </si>
  <si>
    <t xml:space="preserve">IVONETE GONZAGA DE FARIAS SILVA</t>
  </si>
  <si>
    <t xml:space="preserve">(11) 96966-0403</t>
  </si>
  <si>
    <t xml:space="preserve">GHBB-008876</t>
  </si>
  <si>
    <t xml:space="preserve">25HJUN2900</t>
  </si>
  <si>
    <t xml:space="preserve">25SJUN2900</t>
  </si>
  <si>
    <t xml:space="preserve">Rua Bernardo De Lima, 48, CHácara Belenzinho, São Paulo, São Paulo, 03381-060, Brazil</t>
  </si>
  <si>
    <t xml:space="preserve">COMPL: Casa 1 | TEL: (11) 96966-0403</t>
  </si>
  <si>
    <t xml:space="preserve">ANTONIO AURELIANO DE OLIVEIRA</t>
  </si>
  <si>
    <t xml:space="preserve">Rua Wilma Bariani, 105, Capão Do Embira, São Paulo, SP, CEP: 03386-160</t>
  </si>
  <si>
    <t xml:space="preserve">ELISA OU SHIRLEY</t>
  </si>
  <si>
    <t xml:space="preserve">(11) 5237-0845</t>
  </si>
  <si>
    <t xml:space="preserve">GHBB-007701</t>
  </si>
  <si>
    <t xml:space="preserve">Rua Wilma Bariani, 105, Capão Do Embira, São Paulo, São Paulo, 03386-160, Brazil</t>
  </si>
  <si>
    <t xml:space="preserve">TEL: (11) 5237-0845</t>
  </si>
  <si>
    <t xml:space="preserve">EDNAR MARIA JESUS</t>
  </si>
  <si>
    <t xml:space="preserve">Avenida Montemagno, 1986, Vila Formosa, São Paulo, SP, CEP: 03371-000</t>
  </si>
  <si>
    <t xml:space="preserve">SIDNEIA</t>
  </si>
  <si>
    <t xml:space="preserve">(11) 9885-4487</t>
  </si>
  <si>
    <t xml:space="preserve">GHBB-007702</t>
  </si>
  <si>
    <t xml:space="preserve">Avenida Montemagno, 1986, Vila Formosa, São Paulo, São Paulo, 03371-000, Brazil</t>
  </si>
  <si>
    <t xml:space="preserve">TEL: (11) 9885-4487</t>
  </si>
  <si>
    <t xml:space="preserve">EMANUELLE DIAS MARCO</t>
  </si>
  <si>
    <t xml:space="preserve">Rua Maria Do Carmo, 70, CHácara Belenzinho, São Paulo, SP, CEP: 03380-120</t>
  </si>
  <si>
    <t xml:space="preserve">MARIA HELENA DE ALMEIDA</t>
  </si>
  <si>
    <t xml:space="preserve">GHBB-007703</t>
  </si>
  <si>
    <t xml:space="preserve">Rua Maria Do Carmo, 70, CHácara Belenzinho, São Paulo, São Paulo, 03380-120, Brazil</t>
  </si>
  <si>
    <t xml:space="preserve">GABRIEL GIMENES FERNANDES</t>
  </si>
  <si>
    <t xml:space="preserve">Rua Laura Schmeil, 70, Parque Santo Antônio, São Paulo, SP, CEP: 03385-140</t>
  </si>
  <si>
    <t xml:space="preserve">INOCENCIA PAULA GIMENES</t>
  </si>
  <si>
    <t xml:space="preserve">(11) 97710-9238</t>
  </si>
  <si>
    <t xml:space="preserve">GHBB-008878</t>
  </si>
  <si>
    <t xml:space="preserve">25HJUN2930</t>
  </si>
  <si>
    <t xml:space="preserve">25SJUN2930</t>
  </si>
  <si>
    <t xml:space="preserve">Rua Laura Schmeil, 70, Parque Santo Antônio, São Paulo, São Paulo, 03385-140, Brazil</t>
  </si>
  <si>
    <t xml:space="preserve">TEL: (11) 97710-9238</t>
  </si>
  <si>
    <t xml:space="preserve">HELENA CASTELARO FURTADO</t>
  </si>
  <si>
    <t xml:space="preserve">Rua Comendador Ferreira De Souza, 120, Capão Do Embira, São Paulo, SP, CEP: 03386-187</t>
  </si>
  <si>
    <t xml:space="preserve">DANIELLE DE VASCONCELOS FIGUEIREDO</t>
  </si>
  <si>
    <t xml:space="preserve">(11) 98556-4088</t>
  </si>
  <si>
    <t xml:space="preserve">GHBB-008879</t>
  </si>
  <si>
    <t xml:space="preserve">25HJUN2895</t>
  </si>
  <si>
    <t xml:space="preserve">25SJUN2895</t>
  </si>
  <si>
    <t xml:space="preserve">Rua Comendador Ferreira De Souza, 120, Capão Do Embira, São Paulo, São Paulo, 03386-187, Brazil</t>
  </si>
  <si>
    <t xml:space="preserve">TEL: (11) 98556-4088</t>
  </si>
  <si>
    <t xml:space="preserve">MARIA APARECIDA DOS SANTOS MADEIRA</t>
  </si>
  <si>
    <t xml:space="preserve">Rua Marmeleiro, 58, Casa 1, CHácara Belenzinho, São Paulo, SP, CEP: 03380-140</t>
  </si>
  <si>
    <t xml:space="preserve">NEUSA MADEIRA DE ALBUQUERQUE</t>
  </si>
  <si>
    <t xml:space="preserve">(11) 97048-4206</t>
  </si>
  <si>
    <t xml:space="preserve">GHBB-008877</t>
  </si>
  <si>
    <t xml:space="preserve">Rua Marmeleiro, 58, CHácara Belenzinho, São Paulo, São Paulo, 03380-140, Brazil</t>
  </si>
  <si>
    <t xml:space="preserve">COMPL: Casa 1 | TEL: (11) 97048-4206</t>
  </si>
  <si>
    <t xml:space="preserve">MARIA DE LOURDES BERGSTRAN</t>
  </si>
  <si>
    <t xml:space="preserve">Rua Ailton Negrão Fazzio, 105, Parque Santo Eduardo, São Paulo, SP, CEP: 03384-020</t>
  </si>
  <si>
    <t xml:space="preserve">GHBB-000159</t>
  </si>
  <si>
    <t xml:space="preserve">Rua Ailton Negrão Fazzio, 105, Parque Santo Eduardo, São Paulo, São Paulo, 03384-020, Brazil</t>
  </si>
  <si>
    <t xml:space="preserve">MARIA IZAILA ALTINO MORRILHA</t>
  </si>
  <si>
    <t xml:space="preserve">Rua Enesio Isqui, 28, Casa 1, Vila Cruzeiro, São Paulo, SP, CEP: 03381-150</t>
  </si>
  <si>
    <t xml:space="preserve">ADRIANA FILHA</t>
  </si>
  <si>
    <t xml:space="preserve">GHBB-007705</t>
  </si>
  <si>
    <t xml:space="preserve">Rua Enesio Isqui, 28, Vila Cruzeiro, São Paulo, São Paulo, 03381-150, Brazil</t>
  </si>
  <si>
    <t xml:space="preserve">COMPL: CASA 1 | TEL: (11) 5237-0845</t>
  </si>
  <si>
    <t xml:space="preserve">NAIR DE AQUINO ERNESTO BARBOZA</t>
  </si>
  <si>
    <t xml:space="preserve">Rua Sao Sabino, 456, CHácara Belenzinho, São Paulo, SP, CEP: 03375-080</t>
  </si>
  <si>
    <t xml:space="preserve">HELEN</t>
  </si>
  <si>
    <t xml:space="preserve">(11) 95854-2979</t>
  </si>
  <si>
    <t xml:space="preserve">GHBB-007706</t>
  </si>
  <si>
    <t xml:space="preserve">Rua Sao Sabino, 456, CHácara Belenzinho, São Paulo, São Paulo, 03375-080, Brazil</t>
  </si>
  <si>
    <t xml:space="preserve">TEL: (11) 95854-2979</t>
  </si>
  <si>
    <t xml:space="preserve">TEREZINHA GIMENES CANDIDA</t>
  </si>
  <si>
    <t xml:space="preserve">Rua Coronel Rodrigues, 634, CHácara Belenzinho, São Paulo, SP, CEP: 03381-160</t>
  </si>
  <si>
    <t xml:space="preserve">ROMILDA FRANCISCA ALVES VIEIRA</t>
  </si>
  <si>
    <t xml:space="preserve">(11) 93245-7163</t>
  </si>
  <si>
    <t xml:space="preserve">GHBB-008880</t>
  </si>
  <si>
    <t xml:space="preserve">25HJUN2936</t>
  </si>
  <si>
    <t xml:space="preserve">25SJUN2936</t>
  </si>
  <si>
    <t xml:space="preserve">Rua Coronel Rodrigues, 634, CHácara Belenzinho, São Paulo, São Paulo, 03381-160, Brazil</t>
  </si>
  <si>
    <t xml:space="preserve">TEL: (11) 93245-7163</t>
  </si>
  <si>
    <t xml:space="preserve">UBS VL NOVA YORK</t>
  </si>
  <si>
    <t xml:space="preserve">EVERALDO FREIRE DA SILVA JUNIOR</t>
  </si>
  <si>
    <t xml:space="preserve">Rua Alto Belo, 1199, Apto 126 Bloco G, Vila Antonieta, São Paulo, SP, CEP: 03478-040</t>
  </si>
  <si>
    <t xml:space="preserve">11 98341-2319</t>
  </si>
  <si>
    <t xml:space="preserve">GHBB-007707</t>
  </si>
  <si>
    <t xml:space="preserve">Rua Alto Belo, 1199, Vila Antonieta, São Paulo, São Paulo, 03478-040, Brazil</t>
  </si>
  <si>
    <t xml:space="preserve">COMPL: APTO 126 BLOCO G | TEL: 11 98341-2319</t>
  </si>
  <si>
    <t xml:space="preserve">MARIA DA C. PEREIRA</t>
  </si>
  <si>
    <t xml:space="preserve">Rua Antonio Amaral, 74, Vila Antonieta, São Paulo, SP, CEP: 03474-070</t>
  </si>
  <si>
    <t xml:space="preserve">INES</t>
  </si>
  <si>
    <t xml:space="preserve">11 91351-9484</t>
  </si>
  <si>
    <t xml:space="preserve">GHBB-007708</t>
  </si>
  <si>
    <t xml:space="preserve">Rua Antonio Amaral, 74, Vila Antonieta, São Paulo, São Paulo, 03474-070, Brazil</t>
  </si>
  <si>
    <t xml:space="preserve">TEL: 11 91351-9484</t>
  </si>
  <si>
    <t xml:space="preserve">MARIA DE FATIMA MEDEIROS</t>
  </si>
  <si>
    <t xml:space="preserve">Rua Escânio Cerqueira, 107, Vila Alzira, São Paulo, SP, CEP: 03908-080</t>
  </si>
  <si>
    <t xml:space="preserve">GHBB-001072</t>
  </si>
  <si>
    <t xml:space="preserve">Rua Escânio Cerqueira, 107, Vila Alzira, São Paulo, São Paulo, 03908-080, Brazil</t>
  </si>
  <si>
    <t xml:space="preserve">ROSANGELA DE O. P. FARIAS</t>
  </si>
  <si>
    <t xml:space="preserve">Rua Mineiros Atômicos, 213, Vila Antonieta, São Paulo, SP, CEP: 03476-020</t>
  </si>
  <si>
    <t xml:space="preserve">TADEU</t>
  </si>
  <si>
    <t xml:space="preserve">11 95979-1187</t>
  </si>
  <si>
    <t xml:space="preserve">GHBB-007709</t>
  </si>
  <si>
    <t xml:space="preserve">Rua Mineiros Atômicos, 213, Vila Antonieta, São Paulo, São Paulo, 03476-020, Brazil</t>
  </si>
  <si>
    <t xml:space="preserve">TEL: 11 95979-1187</t>
  </si>
  <si>
    <t xml:space="preserve">TEREZINHA NAOMI TAKARA</t>
  </si>
  <si>
    <t xml:space="preserve">Avenida Francisco José Resende, 19, Jardim Aricanduva, São Paulo, SP, CEP: 03456-000</t>
  </si>
  <si>
    <t xml:space="preserve">GHBB-000136</t>
  </si>
  <si>
    <t xml:space="preserve">Avenida Francisco José Resende, 19, Jardim Aricanduva, São Paulo, São Paulo, 03456-000, Brazil</t>
  </si>
  <si>
    <t xml:space="preserve">STS PENHA</t>
  </si>
  <si>
    <t xml:space="preserve">AMA_UBS CANGAIBA</t>
  </si>
  <si>
    <t xml:space="preserve">ABRAAO NONATO GOMES</t>
  </si>
  <si>
    <t xml:space="preserve">Rua Entre-rios, 401, Vila Buenos Aires, São Paulo, SP, CEP: 03736-000</t>
  </si>
  <si>
    <t xml:space="preserve">(11) 94720-2666</t>
  </si>
  <si>
    <t xml:space="preserve">GHBB-007585</t>
  </si>
  <si>
    <t xml:space="preserve">Rua Entre-rios, 401, Vila Buenos Aires, São Paulo, São Paulo, 03736-000, Brazil</t>
  </si>
  <si>
    <t xml:space="preserve">TEL: (11) 94720-2666</t>
  </si>
  <si>
    <t xml:space="preserve">ADALGIZA ARAUJO DOS SANTOS</t>
  </si>
  <si>
    <t xml:space="preserve">Rua Manuel Machado Nunes, 174, Vila Buenos Aires, São Paulo, SP, CEP: 03736-160</t>
  </si>
  <si>
    <t xml:space="preserve">(11) 98581-0831</t>
  </si>
  <si>
    <t xml:space="preserve">GHBB-007442</t>
  </si>
  <si>
    <t xml:space="preserve">Rua Manuel Machado Nunes, 174, Vila Buenos Aires, São Paulo, São Paulo, 03736-160, Brazil</t>
  </si>
  <si>
    <t xml:space="preserve">TEL: (11) 98581-0831</t>
  </si>
  <si>
    <t xml:space="preserve">ANA MARIA GAETANI MARTIN</t>
  </si>
  <si>
    <t xml:space="preserve">Rua Crubixas, 281, Apto 154, Vila Araguaia, São Paulo, SP, CEP: 03735-140</t>
  </si>
  <si>
    <t xml:space="preserve">(11) 99900-5294</t>
  </si>
  <si>
    <t xml:space="preserve">GHBB-007469</t>
  </si>
  <si>
    <t xml:space="preserve">Rua Crubixas, 281, Vila Araguaia, São Paulo, São Paulo, 03735-140, Brazil</t>
  </si>
  <si>
    <t xml:space="preserve">COMPL: Apto 154 | TEL: (11) 99900-5294</t>
  </si>
  <si>
    <t xml:space="preserve">CHRISTOPHER ALAN TRINDADE PEREIRA</t>
  </si>
  <si>
    <t xml:space="preserve">Rua Duarte Leopoldo E Silva, 289, Jardim Gonzaga, São Paulo, SP, CEP: 03756-010</t>
  </si>
  <si>
    <t xml:space="preserve">(11) 95938-3652</t>
  </si>
  <si>
    <t xml:space="preserve">GHBB-007443</t>
  </si>
  <si>
    <t xml:space="preserve">Rua Duarte Leopoldo E Silva, 289, Jardim Gonzaga, São Paulo, São Paulo, 03756-010, Brazil</t>
  </si>
  <si>
    <t xml:space="preserve">TEL: (11) 95938-3652</t>
  </si>
  <si>
    <t xml:space="preserve">DAVI LOHAN SILVESTRE DE OLIVEIRA</t>
  </si>
  <si>
    <t xml:space="preserve">Rua Abelardo De Brito, 17, Jardim Gonzaga, São Paulo, SP, CEP: 03756-090</t>
  </si>
  <si>
    <t xml:space="preserve">(11) 99229-0409</t>
  </si>
  <si>
    <t xml:space="preserve">GHBB-007461</t>
  </si>
  <si>
    <t xml:space="preserve">Rua Abelardo De Brito, 17, Jardim Gonzaga, São Paulo, São Paulo, 03756-090, Brazil</t>
  </si>
  <si>
    <t xml:space="preserve">TEL: (11) 99229-0409</t>
  </si>
  <si>
    <t xml:space="preserve">EDISON LAURIA</t>
  </si>
  <si>
    <t xml:space="preserve">Rua Raimundo Mattiuzzo, 454, Vila Araguaia, São Paulo, SP, CEP: 03735-000</t>
  </si>
  <si>
    <t xml:space="preserve">(11) 99465-4518</t>
  </si>
  <si>
    <t xml:space="preserve">GHBB-007450</t>
  </si>
  <si>
    <t xml:space="preserve">Rua Raimundo Mattiuzzo, 454, Vila Araguaia, São Paulo, São Paulo, 03735-000, Brazil</t>
  </si>
  <si>
    <t xml:space="preserve">TEL: (11) 99465-4518</t>
  </si>
  <si>
    <t xml:space="preserve">ESPERANCA SALOMAO LUIZ</t>
  </si>
  <si>
    <t xml:space="preserve">Avenida Cangaiba, 3238, Cangaíba, São Paulo, SP, CEP: 03712-005</t>
  </si>
  <si>
    <t xml:space="preserve">(11) 98096-4143</t>
  </si>
  <si>
    <t xml:space="preserve">GHBB-007473</t>
  </si>
  <si>
    <t xml:space="preserve">Avenida Cangaiba, 3238, Cangaíba, São Paulo, São Paulo, 03712-005, Brazil</t>
  </si>
  <si>
    <t xml:space="preserve">TEL: (11) 98096-4143</t>
  </si>
  <si>
    <t xml:space="preserve">EUNICE MARIA FELICE</t>
  </si>
  <si>
    <t xml:space="preserve">Praca Barao De Saica, 90, Vila Londrina, São Paulo, SP, CEP: 03731-050</t>
  </si>
  <si>
    <t xml:space="preserve">(11) 95124-9800</t>
  </si>
  <si>
    <t xml:space="preserve">GHBB-007236</t>
  </si>
  <si>
    <t xml:space="preserve">Praca Barao De Saica, 90, Vila Londrina, São Paulo, São Paulo, 03731-050, Brazil</t>
  </si>
  <si>
    <t xml:space="preserve">TEL: (11) 95124-9800</t>
  </si>
  <si>
    <t xml:space="preserve">GILDASIO CARVALHO SILLES</t>
  </si>
  <si>
    <t xml:space="preserve">Rua Abdon Milanes, 349, Jardim Penha, São Paulo, SP, CEP: 03757-010</t>
  </si>
  <si>
    <t xml:space="preserve">(11) 98797-1202</t>
  </si>
  <si>
    <t xml:space="preserve">GHBB-007474</t>
  </si>
  <si>
    <t xml:space="preserve">Rua Abdon Milanes, 349, Jardim Penha, São Paulo, São Paulo, 03757-010, Brazil</t>
  </si>
  <si>
    <t xml:space="preserve">TEL: (11) 98797-1202</t>
  </si>
  <si>
    <t xml:space="preserve">IRACY FERREIRA LOPES</t>
  </si>
  <si>
    <t xml:space="preserve">GHBB-007462</t>
  </si>
  <si>
    <t xml:space="preserve">JOAO SOARES SORIANO</t>
  </si>
  <si>
    <t xml:space="preserve">Rua Hitoshi Ishibashi, 15, Vila Pierina, São Paulo, SP, CEP: 03733-140</t>
  </si>
  <si>
    <t xml:space="preserve">(11) 95273-1513</t>
  </si>
  <si>
    <t xml:space="preserve">GHBB-007459</t>
  </si>
  <si>
    <t xml:space="preserve">Rua Hitoshi Ishibashi, 15, Vila Pierina, São Paulo, São Paulo, 03733-140, Brazil</t>
  </si>
  <si>
    <t xml:space="preserve">TEL: (11) 95273-1513</t>
  </si>
  <si>
    <t xml:space="preserve">JOSE SERGIO DOS SANTOS SILVA</t>
  </si>
  <si>
    <t xml:space="preserve">Rua Francisco Dantas, 408, Jardim Gonzaga, São Paulo, SP, CEP: 03756-040</t>
  </si>
  <si>
    <t xml:space="preserve">(11) 93005-8101</t>
  </si>
  <si>
    <t xml:space="preserve">GHBB-007237</t>
  </si>
  <si>
    <t xml:space="preserve">Rua Francisco Dantas, 408, Jardim Gonzaga, São Paulo, São Paulo, 03756-040, Brazil</t>
  </si>
  <si>
    <t xml:space="preserve">TEL: (11) 93005-8101</t>
  </si>
  <si>
    <t xml:space="preserve">JOSEFA AVELINA DA SILVA</t>
  </si>
  <si>
    <t xml:space="preserve">Rua Manuel Machado Nunes, 380, Vila Buenos Aires, São Paulo, SP, CEP: 03736-160</t>
  </si>
  <si>
    <t xml:space="preserve">(11) 96145-9244</t>
  </si>
  <si>
    <t xml:space="preserve">GHBB-007455</t>
  </si>
  <si>
    <t xml:space="preserve">Rua Manuel Machado Nunes, 380, Vila Buenos Aires, São Paulo, São Paulo, 03736-160, Brazil</t>
  </si>
  <si>
    <t xml:space="preserve">TEL: (11) 96145-9244</t>
  </si>
  <si>
    <t xml:space="preserve">JOSEFINA GOBE DOS SANTOS</t>
  </si>
  <si>
    <t xml:space="preserve">Rua Bastos, 47, Jardim Penha, São Paulo, SP, CEP: 03757-040</t>
  </si>
  <si>
    <t xml:space="preserve">(11) 99971-7203</t>
  </si>
  <si>
    <t xml:space="preserve">GHBB-007465</t>
  </si>
  <si>
    <t xml:space="preserve">Rua Bastos, 47, Jardim Penha, São Paulo, São Paulo, 03757-040, Brazil</t>
  </si>
  <si>
    <t xml:space="preserve">TEL: (11) 99971-7203</t>
  </si>
  <si>
    <t xml:space="preserve">LUCIANO CAMPELO DOS SANTOS</t>
  </si>
  <si>
    <t xml:space="preserve">Rua Manuel Machado Nunes, 198, Vila Buenos Aires, São Paulo, SP, CEP: 03736-160</t>
  </si>
  <si>
    <t xml:space="preserve">(11) 96084-2594</t>
  </si>
  <si>
    <t xml:space="preserve">GHBB-007444</t>
  </si>
  <si>
    <t xml:space="preserve">Rua Manuel Machado Nunes, 198, Vila Buenos Aires, São Paulo, São Paulo, 03736-160, Brazil</t>
  </si>
  <si>
    <t xml:space="preserve">TEL: (11) 96084-2594</t>
  </si>
  <si>
    <t xml:space="preserve">LUCINEIDE OLIVEIRA DA CRUZ</t>
  </si>
  <si>
    <t xml:space="preserve">Rua Manuel Mendes Ribeiro, 413, Vila Buenos Aires, São Paulo, SP, CEP: 03737-030</t>
  </si>
  <si>
    <t xml:space="preserve">(11) 98839-4716</t>
  </si>
  <si>
    <t xml:space="preserve">GHBB-007445</t>
  </si>
  <si>
    <t xml:space="preserve">Rua Manuel Mendes Ribeiro, 413, Vila Buenos Aires, São Paulo, São Paulo, 03737-030, Brazil</t>
  </si>
  <si>
    <t xml:space="preserve">TEL: (11) 98839-4716</t>
  </si>
  <si>
    <t xml:space="preserve">LUIZ CARLOS ROSA</t>
  </si>
  <si>
    <t xml:space="preserve">Rua Joao Barbosa Ortiz, 171, Vila Buenos Aires, São Paulo, SP, CEP: 03736-170</t>
  </si>
  <si>
    <t xml:space="preserve">(11) 99429-7960</t>
  </si>
  <si>
    <t xml:space="preserve">GHBB-007456</t>
  </si>
  <si>
    <t xml:space="preserve">Rua Joao Barbosa Ortiz, 171, Vila Buenos Aires, São Paulo, São Paulo, 03736-170, Brazil</t>
  </si>
  <si>
    <t xml:space="preserve">TEL: (11) 99429-7960</t>
  </si>
  <si>
    <t xml:space="preserve">MARCIA LUCIA AUGUSTO</t>
  </si>
  <si>
    <t xml:space="preserve">Rua Antonio De Albuquerque, 5, Jardim Gonzaga, São Paulo, SP, CEP: 03756-150</t>
  </si>
  <si>
    <t xml:space="preserve">(11) 95139-8432</t>
  </si>
  <si>
    <t xml:space="preserve">GHBB-007240</t>
  </si>
  <si>
    <t xml:space="preserve">Rua Antonio De Albuquerque, 5, Jardim Gonzaga, São Paulo, São Paulo, 03756-150, Brazil</t>
  </si>
  <si>
    <t xml:space="preserve">TEL: (11) 95139-8432</t>
  </si>
  <si>
    <t xml:space="preserve">MARIA DALVA CARDOSO DE LUCAS</t>
  </si>
  <si>
    <t xml:space="preserve">Travessa Nelson Tomas De Mesquita, 79, Cangaíba, São Paulo, SP, CEP: 03711-004</t>
  </si>
  <si>
    <t xml:space="preserve">(11) 97226-4969</t>
  </si>
  <si>
    <t xml:space="preserve">GHBB-007463</t>
  </si>
  <si>
    <t xml:space="preserve">Travessa Nelson Tomas De Mesquita, 79, Cangaíba, São Paulo, São Paulo, 03711-004, Brazil</t>
  </si>
  <si>
    <t xml:space="preserve">TEL: (11) 97226-4969</t>
  </si>
  <si>
    <t xml:space="preserve">MARIA DILMEIA DE MEDEIROS GOMES</t>
  </si>
  <si>
    <t xml:space="preserve">Rua Caetano Da Costa Coelho, 426, Jardim Penha, São Paulo, SP, CEP: 03759-050</t>
  </si>
  <si>
    <t xml:space="preserve">(11) 96515-9808</t>
  </si>
  <si>
    <t xml:space="preserve">GHBB-007468</t>
  </si>
  <si>
    <t xml:space="preserve">Rua Caetano Da Costa Coelho, 426, Jardim Penha, São Paulo, São Paulo, 03759-050, Brazil</t>
  </si>
  <si>
    <t xml:space="preserve">TEL: (11) 96515-9808</t>
  </si>
  <si>
    <t xml:space="preserve">MARIA DOS SANTOS TORRES</t>
  </si>
  <si>
    <t xml:space="preserve">Rua Claudio Barnabe, 60, Vila Pierina, São Paulo, SP, CEP: 03733-200</t>
  </si>
  <si>
    <t xml:space="preserve">(11) 96375-3449</t>
  </si>
  <si>
    <t xml:space="preserve">GHBB-007245</t>
  </si>
  <si>
    <t xml:space="preserve">Rua Claudio Barnabe, 60, Vila Pierina, São Paulo, São Paulo, 03733-200, Brazil</t>
  </si>
  <si>
    <t xml:space="preserve">TEL: (11) 96375-3449</t>
  </si>
  <si>
    <t xml:space="preserve">MARIA OLIMPIA DA SILVA</t>
  </si>
  <si>
    <t xml:space="preserve">Rua Planalto De Araxa, 364, Jardim Gonzaga, São Paulo, SP, CEP: 03756-020</t>
  </si>
  <si>
    <t xml:space="preserve">(11) 95968-8227</t>
  </si>
  <si>
    <t xml:space="preserve">GHBB-007470</t>
  </si>
  <si>
    <t xml:space="preserve">Rua Planalto De Araxa, 364, Jardim Gonzaga, São Paulo, São Paulo, 03756-020, Brazil</t>
  </si>
  <si>
    <t xml:space="preserve">TEL: (11) 95968-8227</t>
  </si>
  <si>
    <t xml:space="preserve">MARIA RAQUEL OTHEGUY QUIRCO DE FERNANDEZ</t>
  </si>
  <si>
    <t xml:space="preserve">Rua Bolivar Ribeiro Boaventura, 356, Jardim Penha, São Paulo, SP, CEP: 03758-010</t>
  </si>
  <si>
    <t xml:space="preserve">(11) 97957-5742</t>
  </si>
  <si>
    <t xml:space="preserve">GHBB-007449</t>
  </si>
  <si>
    <t xml:space="preserve">Rua Bolivar Ribeiro Boaventura, 356, Jardim Penha, São Paulo, São Paulo, 03758-010, Brazil</t>
  </si>
  <si>
    <t xml:space="preserve">TEL: (11) 97957-5742</t>
  </si>
  <si>
    <t xml:space="preserve">NELLO AUGUSTO PULCINELLI</t>
  </si>
  <si>
    <t xml:space="preserve">Rua Bastos, 282, Jardim Penha, São Paulo, SP, CEP: 03757-040</t>
  </si>
  <si>
    <t xml:space="preserve">Rosana </t>
  </si>
  <si>
    <t xml:space="preserve">(11) 92010-0689</t>
  </si>
  <si>
    <t xml:space="preserve">GHBB-007471</t>
  </si>
  <si>
    <t xml:space="preserve">Rua Bastos, 282, Jardim Penha, São Paulo, São Paulo, 03757-040, Brazil</t>
  </si>
  <si>
    <t xml:space="preserve">TEL: (11) 92010-0689</t>
  </si>
  <si>
    <t xml:space="preserve">NICOLLAS PAULO CARVALHO LUCAS</t>
  </si>
  <si>
    <t xml:space="preserve">Rua Pedro De Brito, 45, Cangaíba, São Paulo, SP, CEP: 03721-035</t>
  </si>
  <si>
    <t xml:space="preserve">(11) 98768-0241</t>
  </si>
  <si>
    <t xml:space="preserve">GHBB-007457</t>
  </si>
  <si>
    <t xml:space="preserve">Rua Pedro De Brito, 45, Cangaíba, São Paulo, São Paulo, 03721-035, Brazil</t>
  </si>
  <si>
    <t xml:space="preserve">TEL: (11) 98768-0241</t>
  </si>
  <si>
    <t xml:space="preserve">OLGA ESTEVAM DA SILVA</t>
  </si>
  <si>
    <t xml:space="preserve">Rua Ruth De Mattos Amorim, 251, Cangaíba, São Paulo, SP, CEP: 03734-330</t>
  </si>
  <si>
    <t xml:space="preserve">(11) 98830-7853</t>
  </si>
  <si>
    <t xml:space="preserve">GHBB-007466</t>
  </si>
  <si>
    <t xml:space="preserve">Rua Ruth De Mattos Amorim, 251, Cangaíba, São Paulo, São Paulo, 03734-330, Brazil</t>
  </si>
  <si>
    <t xml:space="preserve">TEL: (11) 98830-7853</t>
  </si>
  <si>
    <t xml:space="preserve">OTAVIO TAVARES CARDOSO</t>
  </si>
  <si>
    <t xml:space="preserve">Rua Itapiruna, 128 / 154, Jardim Penha, São Paulo, SP, CEP: 03757-050</t>
  </si>
  <si>
    <t xml:space="preserve">(11) 94578-1593</t>
  </si>
  <si>
    <t xml:space="preserve">GHBB-007453</t>
  </si>
  <si>
    <t xml:space="preserve">Rua Itapiruna, 128 / 154, Jardim Penha, São Paulo, São Paulo, 03757-050, Brazil</t>
  </si>
  <si>
    <t xml:space="preserve">TEL: (11) 94578-1593</t>
  </si>
  <si>
    <t xml:space="preserve">PAULO STEFANO</t>
  </si>
  <si>
    <t xml:space="preserve">Rua Imperial, 384, Casa 1, Vila Buenos Aires, São Paulo, SP, CEP: 03737-010</t>
  </si>
  <si>
    <t xml:space="preserve">(11) 94384-7023</t>
  </si>
  <si>
    <t xml:space="preserve">GHBB-007447</t>
  </si>
  <si>
    <t xml:space="preserve">Rua Imperial, 384, Vila Buenos Aires, São Paulo, São Paulo, 03737-010, Brazil</t>
  </si>
  <si>
    <t xml:space="preserve">COMPL: CASA 1 | TEL: (11) 94384-7023</t>
  </si>
  <si>
    <t xml:space="preserve">PORFIRIO DO NASCIMENTO</t>
  </si>
  <si>
    <t xml:space="preserve">Rua Indalecio Da Costa, 93, Jardim Penha, São Paulo, SP, CEP: 03758-070</t>
  </si>
  <si>
    <t xml:space="preserve">(11) 97550-0101</t>
  </si>
  <si>
    <t xml:space="preserve">GHBB-007238</t>
  </si>
  <si>
    <t xml:space="preserve">Rua Indalecio Da Costa, 93, Jardim Penha, São Paulo, São Paulo, 03758-070, Brazil</t>
  </si>
  <si>
    <t xml:space="preserve">TEL: (11) 97550-0101</t>
  </si>
  <si>
    <t xml:space="preserve">ROQUE DE OLIVEIRA</t>
  </si>
  <si>
    <t xml:space="preserve">Rua Hedi, 93, Jardim Penha, São Paulo, SP, CEP: 03758-080</t>
  </si>
  <si>
    <t xml:space="preserve">(11) 96815-0449</t>
  </si>
  <si>
    <t xml:space="preserve">GHBB-007452</t>
  </si>
  <si>
    <t xml:space="preserve">22EAAA0627</t>
  </si>
  <si>
    <t xml:space="preserve">23SNOV2598</t>
  </si>
  <si>
    <t xml:space="preserve">[12/05/2026 08:48] Chamado MNT1549: Equipamento Retirado — Base: 25hjun2945 | Pulv: 22haaa0546 | Equipamento Entregue — Base: 22eaaa0627 | Pulv: 23snov2598</t>
  </si>
  <si>
    <t xml:space="preserve">Rua Hedi, 93, Jardim Penha, São Paulo, São Paulo, 03758-080, Brazil</t>
  </si>
  <si>
    <t xml:space="preserve">TEL: (11) 96815-0449</t>
  </si>
  <si>
    <t xml:space="preserve">ROSA MARIA SELVINA DE OLIVEIRA</t>
  </si>
  <si>
    <t xml:space="preserve">Rua Raimundo Mattiuzzo, 344, Casa 2, Vila Araguaia, São Paulo, SP, CEP: 03735-000</t>
  </si>
  <si>
    <t xml:space="preserve">(11) 94549-5826</t>
  </si>
  <si>
    <t xml:space="preserve">GHBB-007448</t>
  </si>
  <si>
    <t xml:space="preserve">Rua Raimundo Mattiuzzo, 344, Vila Araguaia, São Paulo, São Paulo, 03735-000, Brazil</t>
  </si>
  <si>
    <t xml:space="preserve">COMPL: CASA 2 | TEL: (11) 94549-5826</t>
  </si>
  <si>
    <t xml:space="preserve">VALDECI FELIX DA SILVA</t>
  </si>
  <si>
    <t xml:space="preserve">Rua Maestro Vasconcelos Chaves, 79, Vila Rui Barbosa, São Paulo, SP, CEP: 03734-010</t>
  </si>
  <si>
    <t xml:space="preserve">(11) 95915-5577</t>
  </si>
  <si>
    <t xml:space="preserve">GHBB-007454</t>
  </si>
  <si>
    <t xml:space="preserve">Rua Maestro Vasconcelos Chaves, 79, Vila Rui Barbosa, São Paulo, São Paulo, 03734-010, Brazil</t>
  </si>
  <si>
    <t xml:space="preserve">TEL: (11) 95915-5577</t>
  </si>
  <si>
    <t xml:space="preserve">VILSON NAVARRO</t>
  </si>
  <si>
    <t xml:space="preserve">Avenida Danfer, 546, Jardim Penha, São Paulo, SP, CEP: 03758-000</t>
  </si>
  <si>
    <t xml:space="preserve">(11) 97793-0225</t>
  </si>
  <si>
    <t xml:space="preserve">GHBB-007460</t>
  </si>
  <si>
    <t xml:space="preserve">Avenida Danfer, 546, Jardim Penha, São Paulo, São Paulo, 03758-000, Brazil</t>
  </si>
  <si>
    <t xml:space="preserve">TEL: (11) 97793-0225</t>
  </si>
  <si>
    <t xml:space="preserve">AMA_UBS CHAC CRUZEIRO DO SUL</t>
  </si>
  <si>
    <t xml:space="preserve">ANA MARIA PIRES TRIGO</t>
  </si>
  <si>
    <t xml:space="preserve">Rua Quarunas, 177, Vila Rui Barbosa, São Paulo, SP, CEP: 03734-220</t>
  </si>
  <si>
    <t xml:space="preserve">CAMILA</t>
  </si>
  <si>
    <t xml:space="preserve">(11) 99123-1136</t>
  </si>
  <si>
    <t xml:space="preserve">GHBB-007218</t>
  </si>
  <si>
    <t xml:space="preserve">Rua Quarunas, 177, Vila Rui Barbosa, São Paulo, São Paulo, 03734-220, Brazil</t>
  </si>
  <si>
    <t xml:space="preserve">TEL: (11) 99123-1136</t>
  </si>
  <si>
    <t xml:space="preserve">DOUGLAS DE SOUZA ALMEIDA</t>
  </si>
  <si>
    <t xml:space="preserve">Rua Antonio Paganini, 125, CHácara Cruzeiro Do Sul, São Paulo, SP, CEP: 03732-140</t>
  </si>
  <si>
    <t xml:space="preserve">LEILA</t>
  </si>
  <si>
    <t xml:space="preserve">(11) 97601-9965</t>
  </si>
  <si>
    <t xml:space="preserve">GHBB-007383</t>
  </si>
  <si>
    <t xml:space="preserve">Rua Antonio Paganini, 125, CHácara Cruzeiro Do Sul, São Paulo, São Paulo, 03732-140, Brazil</t>
  </si>
  <si>
    <t xml:space="preserve">TEL: (11) 97601-9965</t>
  </si>
  <si>
    <t xml:space="preserve">JOAO IGNACIO FELIX</t>
  </si>
  <si>
    <t xml:space="preserve">Avenida Taruma, 488, Vila Pierina, São Paulo, SP, CEP: 03733-000</t>
  </si>
  <si>
    <t xml:space="preserve">ANGELICA</t>
  </si>
  <si>
    <t xml:space="preserve">(11) 98186-9227</t>
  </si>
  <si>
    <t xml:space="preserve">GHBB-007386</t>
  </si>
  <si>
    <t xml:space="preserve">Avenida Taruma, 488, Vila Pierina, São Paulo, São Paulo, 03733-000, Brazil</t>
  </si>
  <si>
    <t xml:space="preserve">TEL: (11) 98186-9227</t>
  </si>
  <si>
    <t xml:space="preserve">MARIA SOARES DA COSTA ANDRADE</t>
  </si>
  <si>
    <t xml:space="preserve">Rua Firmiano Cardoso, 311, Apto 51, CHácara Cruzeiro Do Sul, São Paulo, SP, CEP: 03732-040</t>
  </si>
  <si>
    <t xml:space="preserve">SABINA</t>
  </si>
  <si>
    <t xml:space="preserve">(11) 99115-4302</t>
  </si>
  <si>
    <t xml:space="preserve">GHBB-007384</t>
  </si>
  <si>
    <t xml:space="preserve">Rua Firmiano Cardoso, 311, CHácara Cruzeiro Do Sul, São Paulo, São Paulo, 03732-040, Brazil</t>
  </si>
  <si>
    <t xml:space="preserve">COMPL: APTO 51 | TEL: (11) 99115-4302</t>
  </si>
  <si>
    <t xml:space="preserve">MATHILDE CORDEIRO ROMERO</t>
  </si>
  <si>
    <t xml:space="preserve">Rua Paulo Primo Bertocco, 32, Vila Rui Barbosa, São Paulo, SP, CEP: 03734-210</t>
  </si>
  <si>
    <t xml:space="preserve">MARIA HELENA</t>
  </si>
  <si>
    <t xml:space="preserve">(11) 94318-0444</t>
  </si>
  <si>
    <t xml:space="preserve">GHBB-007385</t>
  </si>
  <si>
    <t xml:space="preserve">Rua Paulo Primo Bertocco, 32, Vila Rui Barbosa, São Paulo, São Paulo, 03734-210, Brazil</t>
  </si>
  <si>
    <t xml:space="preserve">TEL: (11) 94318-0444</t>
  </si>
  <si>
    <t xml:space="preserve">OLIVIA BRASIL</t>
  </si>
  <si>
    <t xml:space="preserve">Rua Manuel Leiroz, 400, Apto 406 Torre B, Vila Penteado, São Paulo, SP, CEP: 03735-180</t>
  </si>
  <si>
    <t xml:space="preserve">MARTA</t>
  </si>
  <si>
    <t xml:space="preserve">(11) 97127-2171</t>
  </si>
  <si>
    <t xml:space="preserve">GHBB-007388</t>
  </si>
  <si>
    <t xml:space="preserve">Rua Manuel Leiroz, 400, Vila Penteado, São Paulo, São Paulo, 03735-180, Brazil</t>
  </si>
  <si>
    <t xml:space="preserve">COMPL: APTO 406 TORRE B | TEL: (11) 97127-2171</t>
  </si>
  <si>
    <t xml:space="preserve">SONIA APARECIDA DE ALMEIDA</t>
  </si>
  <si>
    <t xml:space="preserve">Rua Celestino Augusto Ribeiro, 67, CHácara Cruzeiro Do Sul, São Paulo, SP, CEP: 03732-110</t>
  </si>
  <si>
    <t xml:space="preserve">ANDESSA</t>
  </si>
  <si>
    <t xml:space="preserve">(11) 98253-3897</t>
  </si>
  <si>
    <t xml:space="preserve">GHBB-007381</t>
  </si>
  <si>
    <t xml:space="preserve">Rua Celestino Augusto Ribeiro, 67, CHácara Cruzeiro Do Sul, São Paulo, São Paulo, 03732-110, Brazil</t>
  </si>
  <si>
    <t xml:space="preserve">TEL: (11) 98253-3897</t>
  </si>
  <si>
    <t xml:space="preserve">AMA_UBS VL SILVIA</t>
  </si>
  <si>
    <t xml:space="preserve">ADRIANA DOS SANTOS</t>
  </si>
  <si>
    <t xml:space="preserve">Rua Lauro De Freitas, 380, Bloco C/ Ap23, Vila Sílvia, São Paulo, SP, CEP: 03820-270</t>
  </si>
  <si>
    <t xml:space="preserve">(11) 97286-8244</t>
  </si>
  <si>
    <t xml:space="preserve">GHBB-007518</t>
  </si>
  <si>
    <t xml:space="preserve">Rua Lauro De Freitas, 380, Vila Sílvia, São Paulo, São Paulo, 03820-270, Brazil</t>
  </si>
  <si>
    <t xml:space="preserve">COMPL: BLOCO C/ AP23 | TEL: (11) 97286-8244</t>
  </si>
  <si>
    <t xml:space="preserve">ALICE LIMA LEANDRO</t>
  </si>
  <si>
    <t xml:space="preserve">Travessa Soldado Demerval Bissiato, 86, Jardim Danfer, São Paulo, SP, CEP: 03729-210</t>
  </si>
  <si>
    <t xml:space="preserve">IVANI LIMA LEANDRO</t>
  </si>
  <si>
    <t xml:space="preserve">(11) 99161-7974</t>
  </si>
  <si>
    <t xml:space="preserve">GHBB-007407</t>
  </si>
  <si>
    <t xml:space="preserve">Travessa Soldado Demerval Bissiato, 86, Jardim Danfer, São Paulo, São Paulo, 03729-210, Brazil</t>
  </si>
  <si>
    <t xml:space="preserve">TEL: (11) 99161-7974</t>
  </si>
  <si>
    <t xml:space="preserve">CLAUDIONOR SANTOS</t>
  </si>
  <si>
    <t xml:space="preserve">Rua Novo Oriente Do Piaui, 765, Apto 41 Bl 24, Vila Sílvia, São Paulo, SP, CEP: 03820-310</t>
  </si>
  <si>
    <t xml:space="preserve">EDNA EVANGELISTA SANTOS</t>
  </si>
  <si>
    <t xml:space="preserve">(11) 95647-8821</t>
  </si>
  <si>
    <t xml:space="preserve">GHBB-007223</t>
  </si>
  <si>
    <t xml:space="preserve">Rua Novo Oriente Do Piaui, 765, Vila Sílvia, São Paulo, São Paulo, 03820-310, Brazil</t>
  </si>
  <si>
    <t xml:space="preserve">COMPL: APTO 41 BL 24 | TEL: (11) 95647-8821</t>
  </si>
  <si>
    <t xml:space="preserve">IVANI DO CARMO DA SILVA</t>
  </si>
  <si>
    <t xml:space="preserve">Rua Sao Jose Do Ribamar, 185, Bloco C, Apto 91, Vila Sílvia, São Paulo, SP, CEP: 03821-050</t>
  </si>
  <si>
    <t xml:space="preserve">VIVIANE MARIANO DA SILVA (FILHA)</t>
  </si>
  <si>
    <t xml:space="preserve">GHBB-008259</t>
  </si>
  <si>
    <t xml:space="preserve">Rua Sao Jose Do Ribamar, 185, Vila Sílvia, São Paulo, São Paulo, 03821-050, Brazil</t>
  </si>
  <si>
    <t xml:space="preserve">COMPL: Bloco C, Apto 91</t>
  </si>
  <si>
    <t xml:space="preserve">MARIA ELENITA OLIVEIRA DA SILVA</t>
  </si>
  <si>
    <t xml:space="preserve">Rua Doutor Romeu De Oliveira Matos, 30, Jardim Danfer, São Paulo, SP, CEP: 03729-060</t>
  </si>
  <si>
    <t xml:space="preserve">ROSELI OLIVEIRA DA SILVA</t>
  </si>
  <si>
    <t xml:space="preserve">(11) 98330-5539</t>
  </si>
  <si>
    <t xml:space="preserve">GHBB-007408</t>
  </si>
  <si>
    <t xml:space="preserve">Rua Doutor Romeu De Oliveira Matos, 30, Jardim Danfer, São Paulo, São Paulo, 03729-060, Brazil</t>
  </si>
  <si>
    <t xml:space="preserve">TEL: (11) 98330-5539</t>
  </si>
  <si>
    <t xml:space="preserve">MARIA FERNANDES BESSA</t>
  </si>
  <si>
    <t xml:space="preserve">Rua Passira, 22, Portão De Grade Primeira Casa, Jardim Danfer, São Paulo, SP, CEP: 03729-190</t>
  </si>
  <si>
    <t xml:space="preserve">MARIA HELIA FERNANDES BESSA BATISTA</t>
  </si>
  <si>
    <t xml:space="preserve">(11) 99332-9240</t>
  </si>
  <si>
    <t xml:space="preserve">GHBB-007409</t>
  </si>
  <si>
    <t xml:space="preserve">Rua Passira, 22, Jardim Danfer, São Paulo, São Paulo, 03729-190, Brazil</t>
  </si>
  <si>
    <t xml:space="preserve">COMPL: Portão de grade primeira casa | TEL: (11) 99332-9240</t>
  </si>
  <si>
    <t xml:space="preserve">UBS ANTONIO PIRES F VILLA LOBO</t>
  </si>
  <si>
    <t xml:space="preserve">ANTONIA FORTES MUNIZ</t>
  </si>
  <si>
    <t xml:space="preserve">Rua Santo Aniceto, 128, Vila Nhocune, São Paulo, SP, CEP: 03560-120</t>
  </si>
  <si>
    <t xml:space="preserve">MARA MUNIZ</t>
  </si>
  <si>
    <t xml:space="preserve">(11) 99560-2668</t>
  </si>
  <si>
    <t xml:space="preserve">GHBB-007397</t>
  </si>
  <si>
    <t xml:space="preserve">Rua Santo Aniceto, 128, Vila Nhocune, São Paulo, São Paulo, 03560-120, Brazil</t>
  </si>
  <si>
    <t xml:space="preserve">TEL: (11) 99560-2668</t>
  </si>
  <si>
    <t xml:space="preserve">CELIA APARECIDA SOARES DE BRITO</t>
  </si>
  <si>
    <t xml:space="preserve">Rua Isaura Vergueiro Naufel, 145, Vila Nhocune, São Paulo, SP, CEP: 03560-020</t>
  </si>
  <si>
    <t xml:space="preserve">GABRIELA PEREIRA</t>
  </si>
  <si>
    <t xml:space="preserve">(11) 98361-9692</t>
  </si>
  <si>
    <t xml:space="preserve">GHBB-007398</t>
  </si>
  <si>
    <t xml:space="preserve">Rua Isaura Vergueiro Naufel, 145, Vila Nhocune, São Paulo, São Paulo, 03560-020, Brazil</t>
  </si>
  <si>
    <t xml:space="preserve">TEL: (11) 98361-9692</t>
  </si>
  <si>
    <t xml:space="preserve">GUILHERME HENRIQUE BOMFIM PEDREIRA DA SILVA</t>
  </si>
  <si>
    <t xml:space="preserve">Avenida Professor Edgar Santos, 514, Apto 1605 Torre 2, Vila Nhocune, São Paulo, SP, CEP: 03560-080</t>
  </si>
  <si>
    <t xml:space="preserve">DAYANE HENRIQUE</t>
  </si>
  <si>
    <t xml:space="preserve">(11) 96330-3709</t>
  </si>
  <si>
    <t xml:space="preserve">GHBB-007399</t>
  </si>
  <si>
    <t xml:space="preserve">Avenida Professor Edgar Santos, 514, Vila Nhocune, São Paulo, São Paulo, 03560-080, Brazil</t>
  </si>
  <si>
    <t xml:space="preserve">COMPL: APTO 1605 TORRE 2 | TEL: (11) 96330-3709</t>
  </si>
  <si>
    <t xml:space="preserve">NOEMIA SILVEIRA DA ROCHA</t>
  </si>
  <si>
    <t xml:space="preserve">Rua Esperantinopolis, 525, Vila Nhocune, São Paulo, SP, CEP: 03561-100</t>
  </si>
  <si>
    <t xml:space="preserve">IVONE / MARLY</t>
  </si>
  <si>
    <t xml:space="preserve">(11) 98650-4674</t>
  </si>
  <si>
    <t xml:space="preserve">GHBB-007400</t>
  </si>
  <si>
    <t xml:space="preserve">Rua Esperantinopolis, 525, Vila Nhocune, São Paulo, São Paulo, 03561-100, Brazil</t>
  </si>
  <si>
    <t xml:space="preserve">TEL: (11) 98650-4674</t>
  </si>
  <si>
    <t xml:space="preserve">OTACILIA DA SILVA SANTOS</t>
  </si>
  <si>
    <t xml:space="preserve">Rua Moises Justino, 341, Vila Nhocune, São Paulo, SP, CEP: 03562-000</t>
  </si>
  <si>
    <t xml:space="preserve">BENEDITA HELENA DOS SANTOS</t>
  </si>
  <si>
    <t xml:space="preserve">(11) 97965-8945</t>
  </si>
  <si>
    <t xml:space="preserve">GHBB-007401</t>
  </si>
  <si>
    <t xml:space="preserve">Rua Moises Justino, 341, Vila Nhocune, São Paulo, São Paulo, 03562-000, Brazil</t>
  </si>
  <si>
    <t xml:space="preserve">TEL: (11) 97965-8945</t>
  </si>
  <si>
    <t xml:space="preserve">PAULO TAYSO NAGATOMO</t>
  </si>
  <si>
    <t xml:space="preserve">Rua Saturnino De Sousa, 359, Vila Nhocune, São Paulo, SP, CEP: 03561-090</t>
  </si>
  <si>
    <t xml:space="preserve">JANAINA PROENZA NAGATOMO</t>
  </si>
  <si>
    <t xml:space="preserve">(11) 2217-7448</t>
  </si>
  <si>
    <t xml:space="preserve">GHBB-007402</t>
  </si>
  <si>
    <t xml:space="preserve">Rua Saturnino De Sousa, 359, Vila Nhocune, São Paulo, São Paulo, 03561-090, Brazil</t>
  </si>
  <si>
    <t xml:space="preserve">TEL: (11) 2217-7448</t>
  </si>
  <si>
    <t xml:space="preserve">UBS CONJUNTO AE CARVALHO</t>
  </si>
  <si>
    <t xml:space="preserve">ANTONIO YOSHIHARO TANAKA</t>
  </si>
  <si>
    <t xml:space="preserve">Rua Estevao Matias Dos Santos, 191, Casa, Parque Das Paineiras, São Paulo, SP, CEP: 03694-040</t>
  </si>
  <si>
    <t xml:space="preserve">(11) 98963-9586 | (11) 2280-4606 | (11) 99161-9346</t>
  </si>
  <si>
    <t xml:space="preserve">GHBB-000535</t>
  </si>
  <si>
    <t xml:space="preserve">Mudança de EMAD para UBS em 24/06/2026</t>
  </si>
  <si>
    <t xml:space="preserve">Rua Estevao Matias Dos Santos, 191, Parque Das Paineiras, São Paulo, São Paulo, 03694-040, Brazil</t>
  </si>
  <si>
    <t xml:space="preserve">COMPL: CASA | TEL: (11) 98963-9586, (11) 2280-4606, (11) 99161-9346</t>
  </si>
  <si>
    <t xml:space="preserve">UBS ENGENHEIRO GOULART</t>
  </si>
  <si>
    <t xml:space="preserve">DERCIO PAULINO DOS SANTOS</t>
  </si>
  <si>
    <t xml:space="preserve">Rua Padre Jacinto Nunes, 22, Vila Paulistania, São Paulo, SP, CEP: 03720-020</t>
  </si>
  <si>
    <t xml:space="preserve">LUCINETE DOS SANTOS DELL ISOLA (FILHA)</t>
  </si>
  <si>
    <t xml:space="preserve">(11) 96658-6694</t>
  </si>
  <si>
    <t xml:space="preserve">GHBB-007478</t>
  </si>
  <si>
    <t xml:space="preserve">Rua Padre Jacinto Nunes, 22, Vila Paulistania, São Paulo, São Paulo, 03720-020, Brazil</t>
  </si>
  <si>
    <t xml:space="preserve">TEL: (11) 96658-6694</t>
  </si>
  <si>
    <t xml:space="preserve">ELAINE ESCALAO</t>
  </si>
  <si>
    <t xml:space="preserve">Rua Luis Antonio De Oliveira, 10, Engenheiro Goulart, São Paulo, SP, CEP: 03726-030</t>
  </si>
  <si>
    <t xml:space="preserve">MARINES BORGES (MAE)</t>
  </si>
  <si>
    <t xml:space="preserve">(11) 95837-1481</t>
  </si>
  <si>
    <t xml:space="preserve">GHBB-007586</t>
  </si>
  <si>
    <t xml:space="preserve">Rua Luis Antonio De Oliveira, 10, Engenheiro Goulart, São Paulo, São Paulo, 03726-030, Brazil</t>
  </si>
  <si>
    <t xml:space="preserve">TEL: (11) 95837-1481</t>
  </si>
  <si>
    <t xml:space="preserve">GILSON MARQUES FIGUEIREDO</t>
  </si>
  <si>
    <t xml:space="preserve">Avenida Doutor Assis Ribeiro, 2950, Apto 58, Engenheiro Goulart, São Paulo, SP, CEP: 03717-001</t>
  </si>
  <si>
    <t xml:space="preserve">RAFAEL MARQUES (FILHO)</t>
  </si>
  <si>
    <t xml:space="preserve">(11) 94028-0182</t>
  </si>
  <si>
    <t xml:space="preserve">GHBB-007475</t>
  </si>
  <si>
    <t xml:space="preserve">Avenida Doutor Assis Ribeiro, 2950, Engenheiro Goulart, São Paulo, São Paulo, 03717-001, Brazil</t>
  </si>
  <si>
    <t xml:space="preserve">COMPL: Apto 58 | TEL: (11) 94028-0182</t>
  </si>
  <si>
    <t xml:space="preserve">HADONAY ANTONIO RODRIGUES</t>
  </si>
  <si>
    <t xml:space="preserve">Rua Guaporema, 220, Engenheiro Goulart, São Paulo, SP, CEP: 03727-020</t>
  </si>
  <si>
    <t xml:space="preserve">MARIA APARECIDA (MAE)</t>
  </si>
  <si>
    <t xml:space="preserve">(11) 96033-4915</t>
  </si>
  <si>
    <t xml:space="preserve">GHBB-007479</t>
  </si>
  <si>
    <t xml:space="preserve">Rua Guaporema, 220, Engenheiro Goulart, São Paulo, São Paulo, 03727-020, Brazil</t>
  </si>
  <si>
    <t xml:space="preserve">TEL: (11) 96033-4915</t>
  </si>
  <si>
    <t xml:space="preserve">RAPHAEL LUAN DELL ISOLA</t>
  </si>
  <si>
    <t xml:space="preserve">LUCINETE DOS SANTOS DELL ISOLA (MAE)</t>
  </si>
  <si>
    <t xml:space="preserve">GHBB-007477</t>
  </si>
  <si>
    <t xml:space="preserve">UBS ENGENHEIRO TRINDADE</t>
  </si>
  <si>
    <t xml:space="preserve">ARLETTE RICO MONTEIRO</t>
  </si>
  <si>
    <t xml:space="preserve">Rua Chauta, 22, Jardim Jaú (zona Leste), São Paulo, SP, CEP: 03713-030</t>
  </si>
  <si>
    <t xml:space="preserve">VANIA MARIA MONTEIRO</t>
  </si>
  <si>
    <t xml:space="preserve">(11) 98920-6094</t>
  </si>
  <si>
    <t xml:space="preserve">GHBB-007484</t>
  </si>
  <si>
    <t xml:space="preserve">Rua Chauta, 22, Jardim Jaú (zona Leste), São Paulo, São Paulo, 03713-030, Brazil</t>
  </si>
  <si>
    <t xml:space="preserve">TEL: (11) 98920-6094</t>
  </si>
  <si>
    <t xml:space="preserve">ESDRAS WALLACE BATISTA MENDES</t>
  </si>
  <si>
    <t xml:space="preserve">Rua Tania Maria, 109, Bloco 1, Apto 65, Jardim Jaú (zona Leste), São Paulo, SP, CEP: 03710-020</t>
  </si>
  <si>
    <t xml:space="preserve">EDILENE BATISTA DOS SANTOS</t>
  </si>
  <si>
    <t xml:space="preserve">(11) 96067-7753</t>
  </si>
  <si>
    <t xml:space="preserve">GHBB-007482</t>
  </si>
  <si>
    <t xml:space="preserve">Rua Tania Maria, 109, Jardim Jaú (zona Leste), São Paulo, São Paulo, 03710-020, Brazil</t>
  </si>
  <si>
    <t xml:space="preserve">COMPL: Bloco 1, Apto 65 | TEL: (11) 96067-7753</t>
  </si>
  <si>
    <t xml:space="preserve">EUNICE MORTARI REIS</t>
  </si>
  <si>
    <t xml:space="preserve">Rua Padre Benedito De Camargo, 699, Penha De França, São Paulo, SP, CEP: 03604-010</t>
  </si>
  <si>
    <t xml:space="preserve">ELIANA REIS</t>
  </si>
  <si>
    <t xml:space="preserve">(11) 996627305 | (11)26472360</t>
  </si>
  <si>
    <t xml:space="preserve">GHBB-008894</t>
  </si>
  <si>
    <t xml:space="preserve">25HJUN2463</t>
  </si>
  <si>
    <t xml:space="preserve">25SJUN2463</t>
  </si>
  <si>
    <t xml:space="preserve">NOVO em fevereiro/2026
[Wed Mar 04 2026 00:00:00 GMT-0300 (Brasilia Standard Time)] Chamado MNT1321 (Substituir Aparelho): Equipamento Retirado — Base: Wed Nov 23 1504 00:00:00 GMT-0306 (Brasilia Summer Time) | Pulv: Fri Nov 23 2018 00:00:00 GMT-0200 (Brasilia Summer Time) | Equipamento Entregue — Base: 25hjun2463 | Pulv: Mon Jun 25 2463 00:00:00 GMT-0300 (Brasilia Standard Time)</t>
  </si>
  <si>
    <t xml:space="preserve">Rua Padre Benedito De Camargo, 699, Penha De França, São Paulo, São Paulo, 03604-010, Brazil</t>
  </si>
  <si>
    <t xml:space="preserve">TEL: (11) 996627305, (11)26472360</t>
  </si>
  <si>
    <t xml:space="preserve">MARCELA AGUIAR</t>
  </si>
  <si>
    <t xml:space="preserve">Rua Londres, 450, Apto 126, Vila Londrina, São Paulo, SP, CEP: 03731-030</t>
  </si>
  <si>
    <t xml:space="preserve">NILTON</t>
  </si>
  <si>
    <t xml:space="preserve">(11) 97533-6582</t>
  </si>
  <si>
    <t xml:space="preserve">GHBB-007481</t>
  </si>
  <si>
    <t xml:space="preserve">Rua Londres, 450, Vila Londrina, São Paulo, São Paulo, 03731-030, Brazil</t>
  </si>
  <si>
    <t xml:space="preserve">COMPL: APTO 126 | TEL: (11) 97533-6582</t>
  </si>
  <si>
    <t xml:space="preserve">NILZA MESQUITA LOPES</t>
  </si>
  <si>
    <t xml:space="preserve">Avenida Gabriela Mistral, 1103, Apto 62 Bl 01, Penha De França, São Paulo, SP, CEP: 03701-011</t>
  </si>
  <si>
    <t xml:space="preserve">APARECIDA MESQUITA LOPES</t>
  </si>
  <si>
    <t xml:space="preserve">(11) 98892-7386</t>
  </si>
  <si>
    <t xml:space="preserve">GHBB-007252</t>
  </si>
  <si>
    <t xml:space="preserve">Avenida Gabriela Mistral, 1103, Penha De França, São Paulo, São Paulo, 03701-011, Brazil</t>
  </si>
  <si>
    <t xml:space="preserve">COMPL: APTO 62 BL 01 | TEL: (11) 98892-7386</t>
  </si>
  <si>
    <t xml:space="preserve">SHIRLEY FARIA SANTOS</t>
  </si>
  <si>
    <t xml:space="preserve">Rua Bueru, 53, Jardim Jaú (zona Leste), São Paulo, SP, CEP: 03710-000</t>
  </si>
  <si>
    <t xml:space="preserve">ALTAIR FARIAS</t>
  </si>
  <si>
    <t xml:space="preserve">(11) 98997-9976</t>
  </si>
  <si>
    <t xml:space="preserve">GHBB-007485</t>
  </si>
  <si>
    <t xml:space="preserve">Rua Bueru, 53, Jardim Jaú (zona Leste), São Paulo, São Paulo, 03710-000, Brazil</t>
  </si>
  <si>
    <t xml:space="preserve">TEL: (11) 98997-9976</t>
  </si>
  <si>
    <t xml:space="preserve">TEREZINHA DIONISIO</t>
  </si>
  <si>
    <t xml:space="preserve">Rua Brazópolis, 24a, Csa Dos Fundos Campainha 2 Portao Branco, Jardim Jaú (zona Leste), São Paulo, SP, CEP: 03730-000</t>
  </si>
  <si>
    <t xml:space="preserve">CARLOS EDUARDO DIONISIO</t>
  </si>
  <si>
    <t xml:space="preserve">(11) 99551-7800 | 11 94153-7554</t>
  </si>
  <si>
    <t xml:space="preserve">GHBB-007483</t>
  </si>
  <si>
    <t xml:space="preserve">Rua Brazópolis, 24a, Jardim Jaú (zona Leste), São Paulo, São Paulo, 03730-000, Brazil</t>
  </si>
  <si>
    <t xml:space="preserve">COMPL: Csa dos fundos campainha 2 Portao branco | TEL: (11) 99551-7800, 11 94153-7554</t>
  </si>
  <si>
    <t xml:space="preserve">UBS JD MARINGA</t>
  </si>
  <si>
    <t xml:space="preserve">ATSUKO KOIKE</t>
  </si>
  <si>
    <t xml:space="preserve">Rua Lazaro Bueno, 239, Jardim Maringá, São Paulo, SP, CEP: 03525-010</t>
  </si>
  <si>
    <t xml:space="preserve">(11) 98258-1650</t>
  </si>
  <si>
    <t xml:space="preserve">GHBB-008888</t>
  </si>
  <si>
    <t xml:space="preserve">25HJUN2369</t>
  </si>
  <si>
    <t xml:space="preserve">25SJUN2369</t>
  </si>
  <si>
    <t xml:space="preserve">Rua Lazaro Bueno, 239, Jardim Maringá, São Paulo, São Paulo, 03525-010, Brazil</t>
  </si>
  <si>
    <t xml:space="preserve">TEL: (11) 98258-1650</t>
  </si>
  <si>
    <t xml:space="preserve">CELIA APARECIDA BITENCOURT</t>
  </si>
  <si>
    <t xml:space="preserve">Rua Furquim Francas, 15, Jardim Maringá, São Paulo, SP, CEP: 03523-050</t>
  </si>
  <si>
    <t xml:space="preserve">(11) 98561-1896</t>
  </si>
  <si>
    <t xml:space="preserve">GHBB-007394</t>
  </si>
  <si>
    <t xml:space="preserve">Rua Furquim Francas, 15, Jardim Maringá, São Paulo, São Paulo, 03523-050, Brazil</t>
  </si>
  <si>
    <t xml:space="preserve">TEL: (11) 98561-1896</t>
  </si>
  <si>
    <t xml:space="preserve">EDVALDA NANCY CORREIA</t>
  </si>
  <si>
    <t xml:space="preserve">Rua Jose Piedade, 38, Casa 5, Vila Dalila, São Paulo, SP, CEP: 03521-050</t>
  </si>
  <si>
    <t xml:space="preserve">ROSILENE</t>
  </si>
  <si>
    <t xml:space="preserve">(11) 95158-6641</t>
  </si>
  <si>
    <t xml:space="preserve">GHBB-008884</t>
  </si>
  <si>
    <t xml:space="preserve">25HJUN2364</t>
  </si>
  <si>
    <t xml:space="preserve">25SJUN2364</t>
  </si>
  <si>
    <t xml:space="preserve">Rua Jose Piedade, 38, Vila Dalila, São Paulo, São Paulo, 03521-050, Brazil</t>
  </si>
  <si>
    <t xml:space="preserve">COMPL: Casa 5 | TEL: (11) 95158-6641</t>
  </si>
  <si>
    <t xml:space="preserve">EMANUELLY VITORIA BASTOS SILVA</t>
  </si>
  <si>
    <t xml:space="preserve">Avenida Mendonca Drumond, 688, Jardim Maringá, São Paulo, SP, CEP: 03524-030</t>
  </si>
  <si>
    <t xml:space="preserve">MARIO</t>
  </si>
  <si>
    <t xml:space="preserve">(11) 94775-2490</t>
  </si>
  <si>
    <t xml:space="preserve">GHBB-007395</t>
  </si>
  <si>
    <t xml:space="preserve">Avenida Mendonca Drumond, 688, Jardim Maringá, São Paulo, São Paulo, 03524-030, Brazil</t>
  </si>
  <si>
    <t xml:space="preserve">TEL: (11) 94775-2490</t>
  </si>
  <si>
    <t xml:space="preserve">GERALDA MENDES DE ANDRADE</t>
  </si>
  <si>
    <t xml:space="preserve">Rua Ipira, 265, Casa 3, Jardim Maringá, São Paulo, SP, CEP: 03525-110</t>
  </si>
  <si>
    <t xml:space="preserve">(11) 94895-5487</t>
  </si>
  <si>
    <t xml:space="preserve">GHBB-007389</t>
  </si>
  <si>
    <t xml:space="preserve">Rua Ipira, 265, Jardim Maringá, São Paulo, São Paulo, 03525-110, Brazil</t>
  </si>
  <si>
    <t xml:space="preserve">COMPL: Casa 3 | TEL: (11) 94895-5487</t>
  </si>
  <si>
    <t xml:space="preserve">GUSTAVO LIMA</t>
  </si>
  <si>
    <t xml:space="preserve">Rua Sananduva, 49, Jardim Maringá, São Paulo, SP, CEP: 03525-100</t>
  </si>
  <si>
    <t xml:space="preserve">SILMARIA</t>
  </si>
  <si>
    <t xml:space="preserve">(11) 94815-6861</t>
  </si>
  <si>
    <t xml:space="preserve">GHBB-007374</t>
  </si>
  <si>
    <t xml:space="preserve">Inativação através das planilhas de atualização das unidades enviadas até 20/03/2026.
Paciente foi inativado indevidamente pela unidade. Reativação realizada em 05/05/2026.
</t>
  </si>
  <si>
    <t xml:space="preserve">Rua Sananduva, 49, Jardim Maringá, São Paulo, São Paulo, 03525-100, Brazil</t>
  </si>
  <si>
    <t xml:space="preserve">TEL: (11) 94815-6861</t>
  </si>
  <si>
    <t xml:space="preserve">IRENE APARECIDA DOS SANTOS JASPONTE</t>
  </si>
  <si>
    <t xml:space="preserve">Rua Ministro Carlos Maximiliano, 486, Jardim Maringá, São Paulo, SP, CEP: 03523-010</t>
  </si>
  <si>
    <t xml:space="preserve">(11) 99105-0895</t>
  </si>
  <si>
    <t xml:space="preserve">GHBB-007390</t>
  </si>
  <si>
    <t xml:space="preserve">Rua Ministro Carlos Maximiliano, 486, Jardim Maringá, São Paulo, São Paulo, 03523-010, Brazil</t>
  </si>
  <si>
    <t xml:space="preserve">TEL: (11) 99105-0895</t>
  </si>
  <si>
    <t xml:space="preserve">MANOEL MIGUEL FERREIRA</t>
  </si>
  <si>
    <t xml:space="preserve">Rua Gregorio Souza, 670, Vila Nova Savoia, São Paulo, SP, CEP: 03531-020</t>
  </si>
  <si>
    <t xml:space="preserve">FERNANDA OU WANIA</t>
  </si>
  <si>
    <t xml:space="preserve">(11) 94039-7914</t>
  </si>
  <si>
    <t xml:space="preserve">GHBB-008892</t>
  </si>
  <si>
    <t xml:space="preserve">25HJUN2049</t>
  </si>
  <si>
    <t xml:space="preserve">25SJUN2049</t>
  </si>
  <si>
    <t xml:space="preserve">Rua Gregorio Souza, 670, Vila Nova Savoia, São Paulo, São Paulo, 03531-020, Brazil</t>
  </si>
  <si>
    <t xml:space="preserve">TEL: (11) 94039-7914</t>
  </si>
  <si>
    <t xml:space="preserve">MARCIA MARIA DE SOUZA</t>
  </si>
  <si>
    <t xml:space="preserve">Rua Rolarite, 28, Jardim Maringá, São Paulo, SP, CEP: 03525-160</t>
  </si>
  <si>
    <t xml:space="preserve">(11) 98138-1586</t>
  </si>
  <si>
    <t xml:space="preserve">GHBB-007392</t>
  </si>
  <si>
    <t xml:space="preserve">Rua Rolarite, 28, Jardim Maringá, São Paulo, São Paulo, 03525-160, Brazil</t>
  </si>
  <si>
    <t xml:space="preserve">TEL: (11) 98138-1586</t>
  </si>
  <si>
    <t xml:space="preserve">MARIA ESTELITA DOS SANTOS SOUSA</t>
  </si>
  <si>
    <t xml:space="preserve">Avenida Waldemar Carlos Pereira, 1918, Casa 5, Vila Talarico, São Paulo, SP, CEP: 03533-002</t>
  </si>
  <si>
    <t xml:space="preserve">(11) 97874-0629</t>
  </si>
  <si>
    <t xml:space="preserve">GHBB-000091</t>
  </si>
  <si>
    <t xml:space="preserve">Mudança de unidade em 25/03/2026 de: UBS JD MARINGA para: EMAD JD MARINGA</t>
  </si>
  <si>
    <t xml:space="preserve">Avenida Waldemar Carlos Pereira, 1918, Vila Talarico, São Paulo, São Paulo, 03533-002, Brazil</t>
  </si>
  <si>
    <t xml:space="preserve">COMPL: Casa 5 | TEL: (11) 97874-0629</t>
  </si>
  <si>
    <t xml:space="preserve">UBS JD SAO FRANCISCO I</t>
  </si>
  <si>
    <t xml:space="preserve">04/03/2026</t>
  </si>
  <si>
    <t xml:space="preserve">CRISTIANA MENDES DE CARVALHO</t>
  </si>
  <si>
    <t xml:space="preserve">Travessa Reginaldo Luiz Da Silva, 37, Casa 1, Jardim Piratininga, São Paulo, SP, CEP: 03717-140</t>
  </si>
  <si>
    <t xml:space="preserve">NÃO INFORMADO</t>
  </si>
  <si>
    <t xml:space="preserve">(11) 96107-1737</t>
  </si>
  <si>
    <t xml:space="preserve">GHBB - 009145</t>
  </si>
  <si>
    <t xml:space="preserve">25HJUN0167</t>
  </si>
  <si>
    <t xml:space="preserve">25SJUN0167</t>
  </si>
  <si>
    <t xml:space="preserve">NOVO em Março/2026</t>
  </si>
  <si>
    <t xml:space="preserve">Travessa Reginaldo Luiz Da Silva, 37, Jardim Piratininga, São Paulo, São Paulo, 03717-140, Brazil</t>
  </si>
  <si>
    <t xml:space="preserve">COMPL: Casa 1 | TEL: (11) 96107-1737</t>
  </si>
  <si>
    <t xml:space="preserve">ILDETE CARVALHO PAIXAO</t>
  </si>
  <si>
    <t xml:space="preserve">Rua Olga Artacho, 55b, Jardim Piratininga, São Paulo, SP, CEP: 03717-010</t>
  </si>
  <si>
    <t xml:space="preserve">EDIMAR - MARIDO</t>
  </si>
  <si>
    <t xml:space="preserve">(11) 26817841 | 11 91220-2040</t>
  </si>
  <si>
    <t xml:space="preserve">GHBB-007225</t>
  </si>
  <si>
    <t xml:space="preserve">25HJUN2627</t>
  </si>
  <si>
    <t xml:space="preserve">25SJUN2627</t>
  </si>
  <si>
    <t xml:space="preserve">Inativado em 10/09/2025 por Endereço não localizado e reativado em 04/03/2025</t>
  </si>
  <si>
    <t xml:space="preserve">Rua Olga Artacho, 55b, Jardim Piratininga, São Paulo, São Paulo, 03717-010, Brazil</t>
  </si>
  <si>
    <t xml:space="preserve">TEL: (11) 26817841, 11 91220-2040</t>
  </si>
  <si>
    <t xml:space="preserve">YARA RAMOS DE SOUZA</t>
  </si>
  <si>
    <t xml:space="preserve">Travessa Inezita Barroso, 24, Casa 1, Cangaíba, São Paulo, SP, CEP: 03717-130</t>
  </si>
  <si>
    <t xml:space="preserve">(11) 96019-1024</t>
  </si>
  <si>
    <t xml:space="preserve">GHBB - 009144</t>
  </si>
  <si>
    <t xml:space="preserve">25HJUN2446</t>
  </si>
  <si>
    <t xml:space="preserve">25SJUN2446</t>
  </si>
  <si>
    <t xml:space="preserve">Travessa Inezita Barroso, 24, Cangaíba, São Paulo, São Paulo, 03717-130, Brazil</t>
  </si>
  <si>
    <t xml:space="preserve">COMPL: Casa 1 | TEL: (11) 96019-1024</t>
  </si>
  <si>
    <t xml:space="preserve">UBS JD SAO NICOLAU</t>
  </si>
  <si>
    <t xml:space="preserve">ADILSON CORREIA GOMES</t>
  </si>
  <si>
    <t xml:space="preserve">Travessa Antonio Salman, 158, Casa 1, Jardim Nordeste, São Paulo, SP, CEP: 03688-140</t>
  </si>
  <si>
    <t xml:space="preserve">LUZIA CARLOS DA SILVA GOMES</t>
  </si>
  <si>
    <t xml:space="preserve">(11) 97020-9925</t>
  </si>
  <si>
    <t xml:space="preserve">GHBB-007420</t>
  </si>
  <si>
    <t xml:space="preserve">Travessa Antonio Salman, 158, Jardim Nordeste, São Paulo, São Paulo, 03688-140, Brazil</t>
  </si>
  <si>
    <t xml:space="preserve">COMPL: CASA 1 | TEL: (11) 97020-9925</t>
  </si>
  <si>
    <t xml:space="preserve">AIRTON MACK DETLINGER</t>
  </si>
  <si>
    <t xml:space="preserve">Rua Max Planck, 419, Jardim Coimbra, São Paulo, SP, CEP: 3693030</t>
  </si>
  <si>
    <t xml:space="preserve">MARIA CELINA BEZERRA XAVIER ESPOSA (11) 992025216</t>
  </si>
  <si>
    <t xml:space="preserve">(11) 99202-5216</t>
  </si>
  <si>
    <t xml:space="preserve">GHBB-007432</t>
  </si>
  <si>
    <t xml:space="preserve">Rua Max Planck, 419, Jardim Coimbra, São Paulo, São Paulo, 3693030, Brazil</t>
  </si>
  <si>
    <t xml:space="preserve">TEL: (11) 99202-5216</t>
  </si>
  <si>
    <t xml:space="preserve">ANTONIETA RODRIGUES</t>
  </si>
  <si>
    <t xml:space="preserve">Rua Karl Gustav Jacobi, 30, Jardim Nordeste, São Paulo, SP, CEP: 03690-070</t>
  </si>
  <si>
    <t xml:space="preserve">PRISCILA BRANDAO DE SOUZA FILHA (11) 947526963</t>
  </si>
  <si>
    <t xml:space="preserve">(11) 98499-7632</t>
  </si>
  <si>
    <t xml:space="preserve">GHBB-007433</t>
  </si>
  <si>
    <t xml:space="preserve">Rua Karl Gustav Jacobi, 30, Jardim Nordeste, São Paulo, São Paulo, 03690-070, Brazil</t>
  </si>
  <si>
    <t xml:space="preserve">TEL: (11) 98499-7632</t>
  </si>
  <si>
    <t xml:space="preserve">CICERO JURANDIR DE MEDEIROS</t>
  </si>
  <si>
    <t xml:space="preserve">Rua Paratiba, 43, Jardim Nordeste, São Paulo, SP, CEP: 03688-010</t>
  </si>
  <si>
    <t xml:space="preserve">CECILIA DA SILVA MEDEIROS</t>
  </si>
  <si>
    <t xml:space="preserve">(11) 9373-8326</t>
  </si>
  <si>
    <t xml:space="preserve">GHBB-007427</t>
  </si>
  <si>
    <t xml:space="preserve">Rua Paratiba, 43, Jardim Nordeste, São Paulo, São Paulo, 03688-010, Brazil</t>
  </si>
  <si>
    <t xml:space="preserve">TEL: (11) 9373-8326</t>
  </si>
  <si>
    <t xml:space="preserve">DAGMAR AUGUSTA DA SILVA</t>
  </si>
  <si>
    <t xml:space="preserve">Rua Ipaumirim, 143, Jardim Nordeste, São Paulo, SP, CEP: 03688-020</t>
  </si>
  <si>
    <t xml:space="preserve">SANDRA SOARES DA SILVA</t>
  </si>
  <si>
    <t xml:space="preserve">(11) 2280-7135</t>
  </si>
  <si>
    <t xml:space="preserve">GHBB-007426</t>
  </si>
  <si>
    <t xml:space="preserve">Rua Ipaumirim, 143, Jardim Nordeste, São Paulo, São Paulo, 03688-020, Brazil</t>
  </si>
  <si>
    <t xml:space="preserve">TEL: (11) 2280-7135</t>
  </si>
  <si>
    <t xml:space="preserve">EDVALDO MOREIRA SANTOS</t>
  </si>
  <si>
    <t xml:space="preserve">Rua Antonino Bacaeri, 50, Casa 01, Jardim Artur Alvim, São Paulo, SP, CEP: 03687-060</t>
  </si>
  <si>
    <t xml:space="preserve">ROSEMARY DOS SANTOS</t>
  </si>
  <si>
    <t xml:space="preserve">(11) 99724-8313</t>
  </si>
  <si>
    <t xml:space="preserve">GHBB-007423</t>
  </si>
  <si>
    <t xml:space="preserve">Rua Antonino Bacaeri, 50, Jardim Artur Alvim, São Paulo, São Paulo, 03687-060, Brazil</t>
  </si>
  <si>
    <t xml:space="preserve">COMPL: CASA 01 | TEL: (11) 99724-8313</t>
  </si>
  <si>
    <t xml:space="preserve">FARAIDES MOREIRA DE SOUZA</t>
  </si>
  <si>
    <t xml:space="preserve">Rua Apanha-peixe, 4, Casa 01, Jardim Artur Alvim, São Paulo, SP, CEP: 03687-090</t>
  </si>
  <si>
    <t xml:space="preserve">MARIA NAZARE</t>
  </si>
  <si>
    <t xml:space="preserve">(11) 97791-5575</t>
  </si>
  <si>
    <t xml:space="preserve">GHBB-007422</t>
  </si>
  <si>
    <t xml:space="preserve">Rua Apanha-peixe, 4, Jardim Artur Alvim, São Paulo, São Paulo, 03687-090, Brazil</t>
  </si>
  <si>
    <t xml:space="preserve">COMPL: CASA 01 | TEL: (11) 97791-5575</t>
  </si>
  <si>
    <t xml:space="preserve">FRANCISCA LIBERINA DE SOUZA</t>
  </si>
  <si>
    <t xml:space="preserve">Rua Piraquara, 374, Jardim Nordeste, São Paulo, SP, CEP: 03688-000</t>
  </si>
  <si>
    <t xml:space="preserve">ROSELI LIBERINA DE SOUZA</t>
  </si>
  <si>
    <t xml:space="preserve">(11) 99691-8853</t>
  </si>
  <si>
    <t xml:space="preserve">GHBB-007419</t>
  </si>
  <si>
    <t xml:space="preserve">Rua Piraquara, 374, Jardim Nordeste, São Paulo, São Paulo, 03688-000, Brazil</t>
  </si>
  <si>
    <t xml:space="preserve">TEL: (11) 99691-8853</t>
  </si>
  <si>
    <t xml:space="preserve">GIOVANA ALVES DE ANDRADE</t>
  </si>
  <si>
    <t xml:space="preserve">Rua Morro De Santa Teresa, 669, Jardim São Nicolau, São Paulo, SP, CEP: 03685-020</t>
  </si>
  <si>
    <t xml:space="preserve">CIDA GENITORA TELEFONE 1198333-7754</t>
  </si>
  <si>
    <t xml:space="preserve">(11) 98333-7754</t>
  </si>
  <si>
    <t xml:space="preserve">GHBB-007439</t>
  </si>
  <si>
    <t xml:space="preserve">Rua Morro De Santa Teresa, 669, Jardim São Nicolau, São Paulo, São Paulo, 03685-020, Brazil</t>
  </si>
  <si>
    <t xml:space="preserve">TEL: (11) 98333-7754</t>
  </si>
  <si>
    <t xml:space="preserve">HAMILTON FIRMINO DA SILVA</t>
  </si>
  <si>
    <t xml:space="preserve">Rua Iborepi, 259, Jardim Nordeste, São Paulo, SP, CEP: 03691-040</t>
  </si>
  <si>
    <t xml:space="preserve">CUIDADOR EMERSON TELEFONE 112043-0595</t>
  </si>
  <si>
    <t xml:space="preserve">(11) 93008-0885</t>
  </si>
  <si>
    <t xml:space="preserve">GHBB-007428</t>
  </si>
  <si>
    <t xml:space="preserve">Rua Iborepi, 259, Jardim Nordeste, São Paulo, São Paulo, 03691-040, Brazil</t>
  </si>
  <si>
    <t xml:space="preserve">TEL: (11) 93008-0885</t>
  </si>
  <si>
    <t xml:space="preserve">JOSE FELIX NETO</t>
  </si>
  <si>
    <t xml:space="preserve">Rua Leonard Euler, 52, Casa 3, Jardim Coimbra, São Paulo, SP, CEP: 3693070</t>
  </si>
  <si>
    <t xml:space="preserve">(11) 992482853</t>
  </si>
  <si>
    <t xml:space="preserve">GHBB-007431</t>
  </si>
  <si>
    <t xml:space="preserve">Inativado em 09/10/2025 por Recusa. Reativado em 12/05/2026 via planilha de atualização enviada em 29/04/2026</t>
  </si>
  <si>
    <t xml:space="preserve">Rua Leonard Euler, 52, Jardim Coimbra, São Paulo, São Paulo, 3693070, Brazil</t>
  </si>
  <si>
    <t xml:space="preserve">COMPL: CASA 3 | TEL: (11) 992482853</t>
  </si>
  <si>
    <t xml:space="preserve">KETLYN RECHE</t>
  </si>
  <si>
    <t xml:space="preserve">Rua Georg Riemann, 504, Jardim São Nicolau, São Paulo, SP, CEP: 03685-040</t>
  </si>
  <si>
    <t xml:space="preserve">KELLY RECHE GENITORA TELEFONE 11 96680-0045</t>
  </si>
  <si>
    <t xml:space="preserve">(11) 9524-9297</t>
  </si>
  <si>
    <t xml:space="preserve">GHBB-007435</t>
  </si>
  <si>
    <t xml:space="preserve">Rua Georg Riemann, 504, Jardim São Nicolau, São Paulo, São Paulo, 03685-040, Brazil</t>
  </si>
  <si>
    <t xml:space="preserve">TEL: (11) 9524-9297</t>
  </si>
  <si>
    <t xml:space="preserve">LEILA CADEN DE ANGELO</t>
  </si>
  <si>
    <t xml:space="preserve">Rua Morro De Santa Teresa, 627, Jardim São Nicolau, São Paulo, SP, CEP: 03685-020</t>
  </si>
  <si>
    <t xml:space="preserve">LUCIANA FILHA TELEFONE 1197143-7147</t>
  </si>
  <si>
    <t xml:space="preserve">(11) 99738-1070</t>
  </si>
  <si>
    <t xml:space="preserve">GHBB-007440</t>
  </si>
  <si>
    <t xml:space="preserve">Rua Morro De Santa Teresa, 627, Jardim São Nicolau, São Paulo, São Paulo, 03685-020, Brazil</t>
  </si>
  <si>
    <t xml:space="preserve">TEL: (11) 99738-1070</t>
  </si>
  <si>
    <t xml:space="preserve">MARIA LUIZA DOS SANTOS</t>
  </si>
  <si>
    <t xml:space="preserve">Rua Rio Negro, 491, Jardim Olympia, São Paulo, SP, CEP: 03689-020</t>
  </si>
  <si>
    <t xml:space="preserve">SANDRA FILHA 968512021</t>
  </si>
  <si>
    <t xml:space="preserve">(11) 97766-3388</t>
  </si>
  <si>
    <t xml:space="preserve">GHBB-007434</t>
  </si>
  <si>
    <t xml:space="preserve">Rua Rio Negro, 491, Jardim Olympia, São Paulo, São Paulo, 03689-020, Brazil</t>
  </si>
  <si>
    <t xml:space="preserve">TEL: (11) 97766-3388</t>
  </si>
  <si>
    <t xml:space="preserve">MATHILDES GALVAO COSTA</t>
  </si>
  <si>
    <t xml:space="preserve">Rua Ipaumirim, 400, Jardim Nordeste, São Paulo, SP, CEP: 03688-020</t>
  </si>
  <si>
    <t xml:space="preserve">MARIA LUIZA GALVAO COSTA NOGUEIRA</t>
  </si>
  <si>
    <t xml:space="preserve">(11) 96280-4905</t>
  </si>
  <si>
    <t xml:space="preserve">GHBB-007425</t>
  </si>
  <si>
    <t xml:space="preserve">Rua Ipaumirim, 400, Jardim Nordeste, São Paulo, São Paulo, 03688-020, Brazil</t>
  </si>
  <si>
    <t xml:space="preserve">TEL: (11) 96280-4905</t>
  </si>
  <si>
    <t xml:space="preserve">OLESA DA SILVA</t>
  </si>
  <si>
    <t xml:space="preserve">Rua Claudio Ptolomeu, 147, Casa 4, Jardim Coimbra, São Paulo, SP, CEP: 03693-000</t>
  </si>
  <si>
    <t xml:space="preserve">ANGELO FILHO TELEFONE 119683-256053</t>
  </si>
  <si>
    <t xml:space="preserve">(11) 96832-5653</t>
  </si>
  <si>
    <t xml:space="preserve">GHBB-007229</t>
  </si>
  <si>
    <t xml:space="preserve">Rua Claudio Ptolomeu, 147, Jardim Coimbra, São Paulo, São Paulo, 03693-000, Brazil</t>
  </si>
  <si>
    <t xml:space="preserve">COMPL: CASA 4 | TEL: (11) 96832-5653</t>
  </si>
  <si>
    <t xml:space="preserve">ROSINHA SETSUKO ETO</t>
  </si>
  <si>
    <t xml:space="preserve">Rua Petrolina, 72, Jardim Nordeste, São Paulo, SP, CEP: 03689-030</t>
  </si>
  <si>
    <t xml:space="preserve">FILHA CRISTIANA TELEFONE 119851-12620</t>
  </si>
  <si>
    <t xml:space="preserve">(11) 98511-2620</t>
  </si>
  <si>
    <t xml:space="preserve">GHBB-007430</t>
  </si>
  <si>
    <t xml:space="preserve">Rua Petrolina, 72, Jardim Nordeste, São Paulo, São Paulo, 03689-030, Brazil</t>
  </si>
  <si>
    <t xml:space="preserve">TEL: (11) 98511-2620</t>
  </si>
  <si>
    <t xml:space="preserve">SALVADOR PALLIN</t>
  </si>
  <si>
    <t xml:space="preserve">Avenida Esperantina, 507, Parque Das Paineiras, São Paulo, SP, CEP: 03692-000</t>
  </si>
  <si>
    <t xml:space="preserve">FILHA LUCIMARA TELEFONE 11 2476-9961</t>
  </si>
  <si>
    <t xml:space="preserve">(11) 99124-8278</t>
  </si>
  <si>
    <t xml:space="preserve">GHBB-007429</t>
  </si>
  <si>
    <t xml:space="preserve">Avenida Esperantina, 507, Parque Das Paineiras, São Paulo, São Paulo, 03692-000, Brazil</t>
  </si>
  <si>
    <t xml:space="preserve">TEL: (11) 99124-8278</t>
  </si>
  <si>
    <t xml:space="preserve">SONIA MARIA MARTINS</t>
  </si>
  <si>
    <t xml:space="preserve">Rua Karl Gustav Jacobi, 57, Proximo A Estação Artur Alvim, Jardim Nordeste, São Paulo, SP, CEP: 3690070</t>
  </si>
  <si>
    <t xml:space="preserve">ANDREI MARTINS RODRIGUES FILHO</t>
  </si>
  <si>
    <t xml:space="preserve">(11) 982901970</t>
  </si>
  <si>
    <t xml:space="preserve">GHBB-007230</t>
  </si>
  <si>
    <t xml:space="preserve">Inativado em 10/09/2025 por Endereço Não Localizado. Reativado em 12/05/2026 via planilha de atualização enviada em 29/04/2026</t>
  </si>
  <si>
    <t xml:space="preserve">Rua Karl Gustav Jacobi, 57, Jardim Nordeste, São Paulo, São Paulo, 3690070, Brazil</t>
  </si>
  <si>
    <t xml:space="preserve">COMPL: proximo a estação Artur Alvim | TEL: (11) 982901970</t>
  </si>
  <si>
    <t xml:space="preserve">UBS PADRE JOSE DE ANCHIETA</t>
  </si>
  <si>
    <t xml:space="preserve">ANTONIO PEREIRA DE CARVALHO</t>
  </si>
  <si>
    <t xml:space="preserve">Rua Estefano Filipini, 223, Apto 12b, Conjunto Habitacional Padre Manoel De Paiva, São Paulo, SP, CEP: 03591-150</t>
  </si>
  <si>
    <t xml:space="preserve">MARLI (FILHA) / DESEJA RECEBER</t>
  </si>
  <si>
    <t xml:space="preserve">(11) 99206-7497</t>
  </si>
  <si>
    <t xml:space="preserve">GHBB-007372</t>
  </si>
  <si>
    <t xml:space="preserve">Rua Estefano Filipini, 223, Conjunto Habitacional Padre Manoel De Paiva, São Paulo, São Paulo, 03591-150, Brazil</t>
  </si>
  <si>
    <t xml:space="preserve">COMPL: APTO 12B | TEL: (11) 99206-7497</t>
  </si>
  <si>
    <t xml:space="preserve">CECILIA REGINA DOS S. DE OLIVEIRA</t>
  </si>
  <si>
    <t xml:space="preserve">Rua Alcides Jorge, 48, Conjunto Habitacional Padre José De Anchieta, São Paulo, SP, CEP: 03589-160</t>
  </si>
  <si>
    <t xml:space="preserve">JANDIR DE OLIVEIRA (ESPOSO) / DESEJA RECEBER</t>
  </si>
  <si>
    <t xml:space="preserve">(11) 98666-1963</t>
  </si>
  <si>
    <t xml:space="preserve">GHBB-007584</t>
  </si>
  <si>
    <t xml:space="preserve">Rua Alcides Jorge, 48, Conjunto Habitacional Padre José De Anchieta, São Paulo, São Paulo, 03589-160, Brazil</t>
  </si>
  <si>
    <t xml:space="preserve">TEL: (11) 98666-1963</t>
  </si>
  <si>
    <t xml:space="preserve">LIDIA LUCCI DA SILVA</t>
  </si>
  <si>
    <t xml:space="preserve">Avenida Waldemar Tietz, 582, Apto 21b, Conjunto Habitacional Padre José De Anchieta, São Paulo, SP, CEP: 03589-000</t>
  </si>
  <si>
    <t xml:space="preserve">SILVANA (FILHA) / DESEJA RECEBER</t>
  </si>
  <si>
    <t xml:space="preserve">(11) 95475-1610</t>
  </si>
  <si>
    <t xml:space="preserve">GHBB-007412</t>
  </si>
  <si>
    <t xml:space="preserve">Avenida Waldemar Tietz, 582, Conjunto Habitacional Padre José De Anchieta, São Paulo, São Paulo, 03589-000, Brazil</t>
  </si>
  <si>
    <t xml:space="preserve">COMPL: APTO 21B | TEL: (11) 95475-1610</t>
  </si>
  <si>
    <t xml:space="preserve">MARILDA PIERETTI DE FREITAS</t>
  </si>
  <si>
    <t xml:space="preserve">Rua Senador Fernandes Tavora, 2j, Vila Nhocune, São Paulo, SP, CEP: 03563-270</t>
  </si>
  <si>
    <t xml:space="preserve">JANAINA (NORA) / DESEJA RECEBER</t>
  </si>
  <si>
    <t xml:space="preserve">(11) 96908-6146</t>
  </si>
  <si>
    <t xml:space="preserve">GHBB-007415</t>
  </si>
  <si>
    <t xml:space="preserve">Rua Senador Fernandes Tavora, 2j, Vila Nhocune, São Paulo, São Paulo, 03563-270, Brazil</t>
  </si>
  <si>
    <t xml:space="preserve">TEL: (11) 96908-6146</t>
  </si>
  <si>
    <t xml:space="preserve">ROSANA BALBI DE MACEDO</t>
  </si>
  <si>
    <t xml:space="preserve">Rua Deli, 282, Casa 1, Jardim Santo Antônio, São Paulo, SP, CEP: 03563-320</t>
  </si>
  <si>
    <t xml:space="preserve">VERONICA (CUIDADORA) / DESEJA RECEBER</t>
  </si>
  <si>
    <t xml:space="preserve">(11) 95203-4896</t>
  </si>
  <si>
    <t xml:space="preserve">GHBB-007416</t>
  </si>
  <si>
    <t xml:space="preserve">Rua Deli, 282, Jardim Santo Antônio, São Paulo, São Paulo, 03563-320, Brazil</t>
  </si>
  <si>
    <t xml:space="preserve">COMPL: CASA 1 | TEL: (11) 95203-4896</t>
  </si>
  <si>
    <t xml:space="preserve">UBS VL ARICANDUVA</t>
  </si>
  <si>
    <t xml:space="preserve">CARMELITA FRANCO ALVES</t>
  </si>
  <si>
    <t xml:space="preserve">Rua Jose Mascarenhas, 296, Vila Matilde, São Paulo, SP, CEP: 03515-000</t>
  </si>
  <si>
    <t xml:space="preserve">MARIA ( IRMA)</t>
  </si>
  <si>
    <t xml:space="preserve">(11) 26539996-,551</t>
  </si>
  <si>
    <t xml:space="preserve">GHBB-007487</t>
  </si>
  <si>
    <t xml:space="preserve">Rua Jose Mascarenhas, 296, Vila Matilde, São Paulo, São Paulo, 03515-000, Brazil</t>
  </si>
  <si>
    <t xml:space="preserve">TEL: (11) 26539996-,551</t>
  </si>
  <si>
    <t xml:space="preserve">ESTHER RAMNIRES GARCIA</t>
  </si>
  <si>
    <t xml:space="preserve">Rua Doutor Suzano Brandao, 973, Vila Aricanduva, São Paulo, SP, CEP: 03502-000</t>
  </si>
  <si>
    <t xml:space="preserve">ESTER (FILHA)</t>
  </si>
  <si>
    <t xml:space="preserve">(11) 96734-1619 | (11) 95425-9214 | (11) 91338-2939</t>
  </si>
  <si>
    <t xml:space="preserve">GHBB-007488</t>
  </si>
  <si>
    <t xml:space="preserve">Rua Doutor Suzano Brandao, 973, Vila Aricanduva, São Paulo, São Paulo, 03502-000, Brazil</t>
  </si>
  <si>
    <t xml:space="preserve">TEL: (11) 96734-1619, (11) 95425-9214, (11) 91338-2939</t>
  </si>
  <si>
    <t xml:space="preserve">FRANCISCO JACINTO DA SILVA</t>
  </si>
  <si>
    <t xml:space="preserve">Rua Dona Maria Da Gloria, 48, Vila Aricanduva, São Paulo, SP, CEP: 03506-010</t>
  </si>
  <si>
    <t xml:space="preserve">JACKSON(FILHO)</t>
  </si>
  <si>
    <t xml:space="preserve">(11) 96451-3511 | (11) 2651-4466</t>
  </si>
  <si>
    <t xml:space="preserve">GHBB-007491</t>
  </si>
  <si>
    <t xml:space="preserve">Rua Dona Maria Da Gloria, 48, Vila Aricanduva, São Paulo, São Paulo, 03506-010, Brazil</t>
  </si>
  <si>
    <t xml:space="preserve">TEL: (11) 96451-3511, (11) 2651-4466</t>
  </si>
  <si>
    <t xml:space="preserve">GENNY PENHA</t>
  </si>
  <si>
    <t xml:space="preserve">Rua Moises Marx, 716, Apto 215, Vila Aricanduva, São Paulo, SP, CEP: 03507-000</t>
  </si>
  <si>
    <t xml:space="preserve">MONICA</t>
  </si>
  <si>
    <t xml:space="preserve">(11) 95324-1298</t>
  </si>
  <si>
    <t xml:space="preserve">GHBB-007489</t>
  </si>
  <si>
    <t xml:space="preserve">Rua Moises Marx, 716, Vila Aricanduva, São Paulo, São Paulo, 03507-000, Brazil</t>
  </si>
  <si>
    <t xml:space="preserve">COMPL: Apto 215 | TEL: (11) 95324-1298</t>
  </si>
  <si>
    <t xml:space="preserve">IDALINA MARTINOTI BRANCACIO</t>
  </si>
  <si>
    <t xml:space="preserve">Rua Rupiara, 261, (antiga Rua Manganes), Vila Aricanduva, São Paulo, SP, CEP: 03504-050</t>
  </si>
  <si>
    <t xml:space="preserve">(11) 97242-6899 | (11) 2653-1536</t>
  </si>
  <si>
    <t xml:space="preserve">GHBB-000621</t>
  </si>
  <si>
    <t xml:space="preserve">Mudança de unidade em 25/03/2026 de: EMAD JD MARINGA para: UBS VL ARICANDUVA</t>
  </si>
  <si>
    <t xml:space="preserve">Rua Rupiara, 261, Vila Aricanduva, São Paulo, São Paulo, 03504-050, Brazil</t>
  </si>
  <si>
    <t xml:space="preserve">COMPL: (antiga Rua Manganes) | TEL: (11) 97242-6899, (11) 2653-1536</t>
  </si>
  <si>
    <t xml:space="preserve">IEVE RIOS BRANDAO CAPORAZO</t>
  </si>
  <si>
    <t xml:space="preserve">Rua Teodoro Mascarenhas, 351, Vila Matilde, São Paulo, SP, CEP: 03515-010</t>
  </si>
  <si>
    <t xml:space="preserve">VIRGINIA (FILHA)</t>
  </si>
  <si>
    <t xml:space="preserve">(11) 98406-0104</t>
  </si>
  <si>
    <t xml:space="preserve">GHBB-007587</t>
  </si>
  <si>
    <t xml:space="preserve">Rua Teodoro Mascarenhas, 351, Vila Matilde, São Paulo, São Paulo, 03515-010, Brazil</t>
  </si>
  <si>
    <t xml:space="preserve">TEL: (11) 98406-0104</t>
  </si>
  <si>
    <t xml:space="preserve">IRENE LEDESMA DE CARVALHO</t>
  </si>
  <si>
    <t xml:space="preserve">Rua Guaperuvu, 481, Casa 1, Vila Aricanduva, São Paulo, SP, CEP: 03504-010</t>
  </si>
  <si>
    <t xml:space="preserve">ALESSANDRA IGLEZIAS (FILHA)</t>
  </si>
  <si>
    <t xml:space="preserve">(11) 97549-2015</t>
  </si>
  <si>
    <t xml:space="preserve">GHBB-007490</t>
  </si>
  <si>
    <t xml:space="preserve">Rua Guaperuvu, 481, Vila Aricanduva, São Paulo, São Paulo, 03504-010, Brazil</t>
  </si>
  <si>
    <t xml:space="preserve">COMPL: CASA 1 | TEL: (11) 97549-2015</t>
  </si>
  <si>
    <t xml:space="preserve">UBS VL ESPERANCA</t>
  </si>
  <si>
    <t xml:space="preserve">ADELMA ALEVEI</t>
  </si>
  <si>
    <t xml:space="preserve">Rua Heloisa Camargo, 419, Vila Esperança, São Paulo, SP, CEP: 03650-010</t>
  </si>
  <si>
    <t xml:space="preserve">CLARA IRMA</t>
  </si>
  <si>
    <t xml:space="preserve">(11) 2958-8019</t>
  </si>
  <si>
    <t xml:space="preserve">GHBB-007510</t>
  </si>
  <si>
    <t xml:space="preserve">Rua Heloisa Camargo, 419, Vila Esperança, São Paulo, São Paulo, 03650-010, Brazil</t>
  </si>
  <si>
    <t xml:space="preserve">TEL: (11) 2958-8019</t>
  </si>
  <si>
    <t xml:space="preserve">25/03/2026</t>
  </si>
  <si>
    <t xml:space="preserve">AIRTON LEAL</t>
  </si>
  <si>
    <t xml:space="preserve">Rua Atuai, 131, Apto 73, Vila Esperança, São Paulo, SP, CEP: 03646-000</t>
  </si>
  <si>
    <t xml:space="preserve">(11) 9720-8905</t>
  </si>
  <si>
    <t xml:space="preserve">GHBB - 009370</t>
  </si>
  <si>
    <t xml:space="preserve">25HJUN0503</t>
  </si>
  <si>
    <t xml:space="preserve">25SJUN0503</t>
  </si>
  <si>
    <t xml:space="preserve">Rua Atuai, 131, Vila Esperança, São Paulo, São Paulo, 03646-000, Brazil</t>
  </si>
  <si>
    <t xml:space="preserve">COMPL: APTO 73 | TEL: (11) 9720-8905</t>
  </si>
  <si>
    <t xml:space="preserve">ANTONIO CARLOS ANANIAS FERREIRA</t>
  </si>
  <si>
    <t xml:space="preserve">Rua Jorge Augusto, 275, Casa 2, Vila Centenário, São Paulo, SP, CEP: 03645-000</t>
  </si>
  <si>
    <t xml:space="preserve">Ana </t>
  </si>
  <si>
    <t xml:space="preserve">(11) 97116-4287</t>
  </si>
  <si>
    <t xml:space="preserve">GHBB - 009368</t>
  </si>
  <si>
    <t xml:space="preserve">25HJUN2381</t>
  </si>
  <si>
    <t xml:space="preserve">25SNUN0445</t>
  </si>
  <si>
    <t xml:space="preserve">NOVO em Abril/2026
[22/05/2026 12:01] Chamado MNT1583: Equipamento Retirado — Base: 25hjun0445 | Pulv: 25sjun0445 | Equipamento Entregue — Base: 25hjun2381 | Pulv: 25snun0445
[22/05/2026 12:01] Aparelho substituído - Base anterior: 25HJUN0445 | Pulv anterior: 25SJUN0445</t>
  </si>
  <si>
    <t xml:space="preserve">Rua Jorge Augusto, 275, Vila Centenário, São Paulo, São Paulo, 03645-000, Brazil</t>
  </si>
  <si>
    <t xml:space="preserve">COMPL: CASA 2 | TEL: (11) 97116-4287</t>
  </si>
  <si>
    <t xml:space="preserve">APARECIDA DOS SANTOS CLEMENTE</t>
  </si>
  <si>
    <t xml:space="preserve">Travessa Baldaia, 18, Jardim Concórdia, São Paulo, SP, CEP: 03642-140</t>
  </si>
  <si>
    <t xml:space="preserve">NADIA FRATANGELO ZENARO ( SOBRINHA )</t>
  </si>
  <si>
    <t xml:space="preserve">(11) 94305-8787</t>
  </si>
  <si>
    <t xml:space="preserve">GHBB-007509</t>
  </si>
  <si>
    <t xml:space="preserve">Travessa Baldaia, 18, Jardim Concórdia, São Paulo, São Paulo, 03642-140, Brazil</t>
  </si>
  <si>
    <t xml:space="preserve">TEL: (11) 94305-8787</t>
  </si>
  <si>
    <t xml:space="preserve">ARLETE SIGNORETTE DOS SANTOS</t>
  </si>
  <si>
    <t xml:space="preserve">Rua Teofilo Dias, 241, Apto 11, Vila Regente Feijó, São Paulo, SP, CEP: 3344030</t>
  </si>
  <si>
    <t xml:space="preserve">ROSE (CUIDADORA)</t>
  </si>
  <si>
    <t xml:space="preserve">(11) 2957-2703 | (11) 95778-7506</t>
  </si>
  <si>
    <t xml:space="preserve">GHBB-007259</t>
  </si>
  <si>
    <t xml:space="preserve">Rua Teofilo Dias, 241, Vila Regente Feijó, São Paulo, São Paulo, 3344030, Brazil</t>
  </si>
  <si>
    <t xml:space="preserve">COMPL: apto 11 | TEL: (11) 2957-2703, (11) 95778-7506</t>
  </si>
  <si>
    <t xml:space="preserve">CARLOS VIEIRA</t>
  </si>
  <si>
    <t xml:space="preserve">Travessa Angelina Fernandes, 1, Penha De França, São Paulo, SP, CEP: 03641-050</t>
  </si>
  <si>
    <t xml:space="preserve">KARLA VIEIRA</t>
  </si>
  <si>
    <t xml:space="preserve">(11) 94289-4248</t>
  </si>
  <si>
    <t xml:space="preserve">GHBB-007511</t>
  </si>
  <si>
    <t xml:space="preserve">Travessa Angelina Fernandes, 1, Penha De França, São Paulo, São Paulo, 03641-050, Brazil</t>
  </si>
  <si>
    <t xml:space="preserve">TEL: (11) 94289-4248</t>
  </si>
  <si>
    <t xml:space="preserve">CARMELITA CONCEICAO SILVA ARAUJO</t>
  </si>
  <si>
    <t xml:space="preserve">Travessa Decio De Miranda Bretas, 3, Casa 36, Vila Marieta, São Paulo, SP, CEP: 03621-090</t>
  </si>
  <si>
    <t xml:space="preserve">MARIA SILVA</t>
  </si>
  <si>
    <t xml:space="preserve">(11) 98854-3939</t>
  </si>
  <si>
    <t xml:space="preserve">GHBB-007377</t>
  </si>
  <si>
    <t xml:space="preserve">Travessa Decio De Miranda Bretas, 3, Vila Marieta, São Paulo, São Paulo, 03621-090, Brazil</t>
  </si>
  <si>
    <t xml:space="preserve">COMPL: CASA 36 | TEL: (11) 98854-3939</t>
  </si>
  <si>
    <t xml:space="preserve">DEA RIBEIRO DA SILVA</t>
  </si>
  <si>
    <t xml:space="preserve">Rua Jose Flavio, 204, Apto 22 Edif Cezane, Penha De França, São Paulo, SP, CEP: 03642-000</t>
  </si>
  <si>
    <t xml:space="preserve">JO</t>
  </si>
  <si>
    <t xml:space="preserve">(11) 98761-0900</t>
  </si>
  <si>
    <t xml:space="preserve">GHBB-007588</t>
  </si>
  <si>
    <t xml:space="preserve">Rua Jose Flavio, 204, Penha De França, São Paulo, São Paulo, 03642-000, Brazil</t>
  </si>
  <si>
    <t xml:space="preserve">COMPL: apto 22 edif cezane | TEL: (11) 98761-0900</t>
  </si>
  <si>
    <t xml:space="preserve">EDNA AUGUSTA GONCALVES</t>
  </si>
  <si>
    <t xml:space="preserve">Rua Jorge Augusto, 127b, Vila Centenário, São Paulo, SP, CEP: 03645-000</t>
  </si>
  <si>
    <t xml:space="preserve">(11) 97253-8328</t>
  </si>
  <si>
    <t xml:space="preserve">GHBB - 009369</t>
  </si>
  <si>
    <t xml:space="preserve">25HJUN0695</t>
  </si>
  <si>
    <t xml:space="preserve">25SJUN0695</t>
  </si>
  <si>
    <t xml:space="preserve">Rua Jorge Augusto, 127b, Vila Centenário, São Paulo, São Paulo, 03645-000, Brazil</t>
  </si>
  <si>
    <t xml:space="preserve">TEL: (11) 97253-8328</t>
  </si>
  <si>
    <t xml:space="preserve">24/02/2026</t>
  </si>
  <si>
    <t xml:space="preserve">EUCLIDES LOPES</t>
  </si>
  <si>
    <t xml:space="preserve">Avenida Padres Olivetanos, 350, Apto 191, Vila Esperança, São Paulo, SP, CEP: 03648-000</t>
  </si>
  <si>
    <t xml:space="preserve">GHBB - 009041</t>
  </si>
  <si>
    <t xml:space="preserve">25HJUN2637</t>
  </si>
  <si>
    <t xml:space="preserve">25SJUN2637</t>
  </si>
  <si>
    <t xml:space="preserve">Avenida Padres Olivetanos, 350, Vila Esperança, São Paulo, São Paulo, 03648-000, Brazil</t>
  </si>
  <si>
    <t xml:space="preserve">COMPL: Apto 191</t>
  </si>
  <si>
    <t xml:space="preserve">HELENA RODRIGUES GOMES</t>
  </si>
  <si>
    <t xml:space="preserve">Rua Manuel Oliveira Bueno, 215, Vila Beatriz, São Paulo, SP, CEP: 03643-010</t>
  </si>
  <si>
    <t xml:space="preserve">( 11) 98029-0102</t>
  </si>
  <si>
    <t xml:space="preserve">GHBB - 009377</t>
  </si>
  <si>
    <t xml:space="preserve">25HJUN0478</t>
  </si>
  <si>
    <t xml:space="preserve">25SJUN0478</t>
  </si>
  <si>
    <t xml:space="preserve">Rua Manuel Oliveira Bueno, 215, Vila Beatriz, São Paulo, São Paulo, 03643-010, Brazil</t>
  </si>
  <si>
    <t xml:space="preserve">TEL: ( 11) 98029-0102</t>
  </si>
  <si>
    <t xml:space="preserve">IRINEU FOLGOZO </t>
  </si>
  <si>
    <t xml:space="preserve">Rua Atuai, 834, Vila Esperança, São Paulo, SP, CEP: 03646-000</t>
  </si>
  <si>
    <t xml:space="preserve">GHBB - 009038</t>
  </si>
  <si>
    <t xml:space="preserve">25HJUN2609</t>
  </si>
  <si>
    <t xml:space="preserve">25SJUN2609</t>
  </si>
  <si>
    <t xml:space="preserve">Rua Atuai, 834, Vila Esperança, São Paulo, São Paulo, 03646-000, Brazil</t>
  </si>
  <si>
    <t xml:space="preserve">JORGE VAZ DE ALMEIDA</t>
  </si>
  <si>
    <t xml:space="preserve">Rua Das Provincias, 259, Vila Marieta, São Paulo, SP, CEP: 03621-040</t>
  </si>
  <si>
    <t xml:space="preserve">MARIA IGNES SANTOS VAZ DE ALMEIDA</t>
  </si>
  <si>
    <t xml:space="preserve">(11) 98277-6770</t>
  </si>
  <si>
    <t xml:space="preserve">GHBB-007376</t>
  </si>
  <si>
    <t xml:space="preserve">[Thu Mar 26 2026 00:00:00 GMT-0300 (Brasilia Standard Time)] Chamado MNT1399 (Substituir Aparelho): Equipamento Retirado — Base: 25hjun4156 | Pulv: 25sjun4156 | Equipamento Entregue — Base: 23hnov2685 | Pulv: 23sjun2685</t>
  </si>
  <si>
    <t xml:space="preserve">Rua Das Provincias, 259, Vila Marieta, São Paulo, São Paulo, 03621-040, Brazil</t>
  </si>
  <si>
    <t xml:space="preserve">TEL: (11) 98277-6770</t>
  </si>
  <si>
    <t xml:space="preserve">JOSE GINALDO FILHO</t>
  </si>
  <si>
    <t xml:space="preserve">Rua Francisco Coimbra, 388, Penha De França, São Paulo, SP, CEP: 03639-000</t>
  </si>
  <si>
    <t xml:space="preserve">(11) 96489-2578</t>
  </si>
  <si>
    <t xml:space="preserve">GHBB - 009371</t>
  </si>
  <si>
    <t xml:space="preserve">25HJUN0473</t>
  </si>
  <si>
    <t xml:space="preserve">25SJUN0473</t>
  </si>
  <si>
    <t xml:space="preserve">Rua Francisco Coimbra, 388, Penha De França, São Paulo, São Paulo, 03639-000, Brazil</t>
  </si>
  <si>
    <t xml:space="preserve">TEL: (11) 96489-2578</t>
  </si>
  <si>
    <t xml:space="preserve">JUSTINO ALVES BESERRA</t>
  </si>
  <si>
    <t xml:space="preserve">Rua Barra Do Rio Grande, 20, Vila São Geraldo, São Paulo, SP, CEP: 03609-070</t>
  </si>
  <si>
    <t xml:space="preserve">VERA LUCIA</t>
  </si>
  <si>
    <t xml:space="preserve">(11) 94189-5807</t>
  </si>
  <si>
    <t xml:space="preserve">GHBB-007379</t>
  </si>
  <si>
    <t xml:space="preserve">Rua Barra Do Rio Grande, 20, Vila São Geraldo, São Paulo, São Paulo, 03609-070, Brazil</t>
  </si>
  <si>
    <t xml:space="preserve">TEL: (11) 94189-5807</t>
  </si>
  <si>
    <t xml:space="preserve">LOURDES DE RANDOLI PEREIRA </t>
  </si>
  <si>
    <t xml:space="preserve">Rua Isabel, 204, Vila Esperança, São Paulo, SP, CEP: 03647-020</t>
  </si>
  <si>
    <t xml:space="preserve">(11) 98764-0241</t>
  </si>
  <si>
    <t xml:space="preserve">GHBB - 009037</t>
  </si>
  <si>
    <t xml:space="preserve">25HJUN2613</t>
  </si>
  <si>
    <t xml:space="preserve">25SJUN2613</t>
  </si>
  <si>
    <t xml:space="preserve">Rua Isabel, 204, Vila Esperança, São Paulo, São Paulo, 03647-020, Brazil</t>
  </si>
  <si>
    <t xml:space="preserve">TEL: (11) 98764-0241</t>
  </si>
  <si>
    <t xml:space="preserve">LUCINDA DE ANDRADE E SILVA</t>
  </si>
  <si>
    <t xml:space="preserve">Rua Sao Serafim, 727, Casa 05, Penha De França, São Paulo, SP, CEP: 03638-000</t>
  </si>
  <si>
    <t xml:space="preserve">Silvana (filha)</t>
  </si>
  <si>
    <t xml:space="preserve">(11) 98923-7599</t>
  </si>
  <si>
    <t xml:space="preserve">GHBB - 009042</t>
  </si>
  <si>
    <t xml:space="preserve">25HJUN2488</t>
  </si>
  <si>
    <t xml:space="preserve">25SJUN2488</t>
  </si>
  <si>
    <t xml:space="preserve">Rua Sao Serafim, 727, Penha De França, São Paulo, São Paulo, 03638-000, Brazil</t>
  </si>
  <si>
    <t xml:space="preserve">COMPL: CASA 05 | TEL: (11) 98923-7599</t>
  </si>
  <si>
    <t xml:space="preserve">MARGARIDA DA CONCEICAO ALVES </t>
  </si>
  <si>
    <t xml:space="preserve">Rua Isabel, 180, Casa 2, Vila Esperança, São Paulo, SP, CEP: 03647-020</t>
  </si>
  <si>
    <t xml:space="preserve">GHBB - 009036</t>
  </si>
  <si>
    <t xml:space="preserve">25HJUN2629</t>
  </si>
  <si>
    <t xml:space="preserve">25SJUN2629</t>
  </si>
  <si>
    <t xml:space="preserve">Rua Isabel, 180, Vila Esperança, São Paulo, São Paulo, 03647-020, Brazil</t>
  </si>
  <si>
    <t xml:space="preserve">COMPL: Casa 2</t>
  </si>
  <si>
    <t xml:space="preserve">MARIA DAS DORES DE PAULA CANDIDO</t>
  </si>
  <si>
    <t xml:space="preserve">Rua Leopoldo De Freitas, 148, Casa 3, Vila Centenário, São Paulo, SP, CEP: 03645-010</t>
  </si>
  <si>
    <t xml:space="preserve">(11) 99915-4693</t>
  </si>
  <si>
    <t xml:space="preserve">GHBB - 009375</t>
  </si>
  <si>
    <t xml:space="preserve">25HJUN0906</t>
  </si>
  <si>
    <t xml:space="preserve">25SJUN0906</t>
  </si>
  <si>
    <t xml:space="preserve">Rua Leopoldo De Freitas, 148, Vila Centenário, São Paulo, São Paulo, 03645-010, Brazil</t>
  </si>
  <si>
    <t xml:space="preserve">COMPL: CASA 3 | TEL: (11) 99915-4693</t>
  </si>
  <si>
    <t xml:space="preserve">MARIA DULCE CAVALCANTI TAVARES</t>
  </si>
  <si>
    <t xml:space="preserve">Rua Siqueira Silva, 206, Penha De França, São Paulo, SP, CEP: 03639-020</t>
  </si>
  <si>
    <t xml:space="preserve">Tavares </t>
  </si>
  <si>
    <t xml:space="preserve">(11) 98321-5879</t>
  </si>
  <si>
    <t xml:space="preserve">GHBB - 009372</t>
  </si>
  <si>
    <t xml:space="preserve">25HJUN1465</t>
  </si>
  <si>
    <t xml:space="preserve">25SJUN1465</t>
  </si>
  <si>
    <t xml:space="preserve">Rua Siqueira Silva, 206, Penha De França, São Paulo, São Paulo, 03639-020, Brazil</t>
  </si>
  <si>
    <t xml:space="preserve">TEL: (11) 98321-5879</t>
  </si>
  <si>
    <t xml:space="preserve">MARIA TANIGUCHI</t>
  </si>
  <si>
    <t xml:space="preserve">Rua Siqueira Silva, 65, Penha De França, São Paulo, SP, CEP: 03639-020</t>
  </si>
  <si>
    <t xml:space="preserve">MEIRE TEIKA TANIGUCHI ( FILHA )</t>
  </si>
  <si>
    <t xml:space="preserve">(11) 2647-1152</t>
  </si>
  <si>
    <t xml:space="preserve">GHBB-007508</t>
  </si>
  <si>
    <t xml:space="preserve">[Fri Feb 27 2026 00:00:00 GMT-0300 (Brasilia Standard Time)] Chamado MNT1300 (Substituir Aparelho): Equipamento Retirado — Base: 22eaaa0553 | Pulv: 22haaa0274 | Equipamento Entregue — Base: 23hnov3374 | Pulv: 22haaa0333</t>
  </si>
  <si>
    <t xml:space="preserve">Rua Siqueira Silva, 65, Penha De França, São Paulo, São Paulo, 03639-020, Brazil</t>
  </si>
  <si>
    <t xml:space="preserve">TEL: (11) 2647-1152</t>
  </si>
  <si>
    <t xml:space="preserve">MORGANA DE SOUZA DAMASCENO ARRUDA</t>
  </si>
  <si>
    <t xml:space="preserve">Rua Sao Serafim, 532, Casa 4, Penha De França, São Paulo, SP, CEP: 03638-000</t>
  </si>
  <si>
    <t xml:space="preserve">ANA PAULA (IRMA)</t>
  </si>
  <si>
    <t xml:space="preserve">(11) 98719-3571</t>
  </si>
  <si>
    <t xml:space="preserve">GHBB-007516</t>
  </si>
  <si>
    <t xml:space="preserve">Rua Sao Serafim, 532, Penha De França, São Paulo, São Paulo, 03638-000, Brazil</t>
  </si>
  <si>
    <t xml:space="preserve">COMPL: CASA 4 | TEL: (11) 98719-3571</t>
  </si>
  <si>
    <t xml:space="preserve">NELLY RAYMUNDO</t>
  </si>
  <si>
    <t xml:space="preserve">GHBB-007514</t>
  </si>
  <si>
    <t xml:space="preserve">NEUZA PAULINELLI DE ARAUJO</t>
  </si>
  <si>
    <t xml:space="preserve">Rua Embirucu, 274, Casa 1, Vila Beatriz, São Paulo, SP, CEP: 03644-000</t>
  </si>
  <si>
    <t xml:space="preserve">(11) 98388-8280</t>
  </si>
  <si>
    <t xml:space="preserve">GHBB - 009367</t>
  </si>
  <si>
    <t xml:space="preserve">25HJUN0475</t>
  </si>
  <si>
    <t xml:space="preserve">25SJUN0475</t>
  </si>
  <si>
    <t xml:space="preserve">Rua Embirucu, 274, Vila Beatriz, São Paulo, São Paulo, 03644-000, Brazil</t>
  </si>
  <si>
    <t xml:space="preserve">COMPL: CASA 1 | TEL: (11) 98388-8280</t>
  </si>
  <si>
    <t xml:space="preserve">ODAILZA DE ANDRADE OLIVEIRA</t>
  </si>
  <si>
    <t xml:space="preserve">Rua Francisco Coimbra, 128, Apto 134, Penha De França, São Paulo, SP, CEP: 03639-000</t>
  </si>
  <si>
    <t xml:space="preserve">( 1) 198280-8905 | (81) 99882-5092</t>
  </si>
  <si>
    <t xml:space="preserve">GHBB - 009373</t>
  </si>
  <si>
    <t xml:space="preserve">25HJUN0474</t>
  </si>
  <si>
    <t xml:space="preserve">25SJUN0474</t>
  </si>
  <si>
    <t xml:space="preserve">Rua Francisco Coimbra, 128, Penha De França, São Paulo, São Paulo, 03639-000, Brazil</t>
  </si>
  <si>
    <t xml:space="preserve">COMPL: APTO 134 | TEL: ( 1) 198280-8905, (81) 99882-5092</t>
  </si>
  <si>
    <t xml:space="preserve">ORLANDO IACOVANDUANO</t>
  </si>
  <si>
    <t xml:space="preserve">Rua Francisco Coimbra, 666, Penha De França, São Paulo, SP, CEP: 03639-000</t>
  </si>
  <si>
    <t xml:space="preserve">MARJOLI IACOVANDUANO ( FILHA )</t>
  </si>
  <si>
    <t xml:space="preserve">(11) 93079-2720</t>
  </si>
  <si>
    <t xml:space="preserve">GHBB-007512</t>
  </si>
  <si>
    <t xml:space="preserve">Rua Francisco Coimbra, 666, Penha De França, São Paulo, São Paulo, 03639-000, Brazil</t>
  </si>
  <si>
    <t xml:space="preserve">TEL: (11) 93079-2720</t>
  </si>
  <si>
    <t xml:space="preserve">RAFAEL PINHEIRO DA SILVA</t>
  </si>
  <si>
    <t xml:space="preserve">Rua Jose Flavio, 133, Casa 21, Penha De França, São Paulo, SP, CEP: 03642-000</t>
  </si>
  <si>
    <t xml:space="preserve">(11) 98144-5220</t>
  </si>
  <si>
    <t xml:space="preserve">GHBB - 009376</t>
  </si>
  <si>
    <t xml:space="preserve">25HJUN0871</t>
  </si>
  <si>
    <t xml:space="preserve">25SJUN0871 </t>
  </si>
  <si>
    <t xml:space="preserve">Rua Jose Flavio, 133, Penha De França, São Paulo, São Paulo, 03642-000, Brazil</t>
  </si>
  <si>
    <t xml:space="preserve">COMPL: CASA 21 | TEL: (11) 98144-5220</t>
  </si>
  <si>
    <t xml:space="preserve">SONIA HAMADA</t>
  </si>
  <si>
    <t xml:space="preserve">Rua Amaro De Abreu, 142, Penha De França, São Paulo, SP, CEP: 03639-030</t>
  </si>
  <si>
    <t xml:space="preserve">(11) 98629-0242</t>
  </si>
  <si>
    <t xml:space="preserve">GHBB - 009374</t>
  </si>
  <si>
    <t xml:space="preserve">25HJUN0505</t>
  </si>
  <si>
    <t xml:space="preserve">25SJUN0505</t>
  </si>
  <si>
    <t xml:space="preserve">Rua Amaro De Abreu, 142, Penha De França, São Paulo, São Paulo, 03639-030, Brazil</t>
  </si>
  <si>
    <t xml:space="preserve">TEL: (11) 98629-0242</t>
  </si>
  <si>
    <t xml:space="preserve">THEREZA MANFREDI PRESCENDO</t>
  </si>
  <si>
    <t xml:space="preserve">Rua Jose Flavio, 204, Apto 61 Ed Boticely, Penha De França, São Paulo, SP, CEP: 03642-000</t>
  </si>
  <si>
    <t xml:space="preserve">MARIA TEREZA</t>
  </si>
  <si>
    <t xml:space="preserve">(11) 2647-7239</t>
  </si>
  <si>
    <t xml:space="preserve">GHBB-007263</t>
  </si>
  <si>
    <t xml:space="preserve">COMPL: apto 61 Ed boticely | TEL: (11) 2647-7239</t>
  </si>
  <si>
    <t xml:space="preserve">UBS VL GRANADA</t>
  </si>
  <si>
    <t xml:space="preserve">ROLD SILVESTRE TORRES</t>
  </si>
  <si>
    <t xml:space="preserve">Praca Ocapegua, 2, Vila Ré, São Paulo, SP, CEP: 03660-060</t>
  </si>
  <si>
    <t xml:space="preserve">ERICA ( CUIDADORA )</t>
  </si>
  <si>
    <t xml:space="preserve">(11) 99437-1248</t>
  </si>
  <si>
    <t xml:space="preserve">GHBB-007369</t>
  </si>
  <si>
    <t xml:space="preserve">Praca Ocapegua, 2, Vila Ré, São Paulo, São Paulo, 03660-060, Brazil</t>
  </si>
  <si>
    <t xml:space="preserve">TEL: (11) 99437-1248</t>
  </si>
  <si>
    <t xml:space="preserve">UBS VL GUILHERMINA</t>
  </si>
  <si>
    <t xml:space="preserve">AMILTON JOSE PIRES</t>
  </si>
  <si>
    <t xml:space="preserve">Rua Mario Paciulo, 8a, Vila Matilde, São Paulo, SP, CEP: 03514-050</t>
  </si>
  <si>
    <t xml:space="preserve">KETI</t>
  </si>
  <si>
    <t xml:space="preserve">(11) 99025-1254</t>
  </si>
  <si>
    <t xml:space="preserve">GHBB-007504</t>
  </si>
  <si>
    <t xml:space="preserve">Rua Mario Paciulo, 8a, Vila Matilde, São Paulo, São Paulo, 03514-050, Brazil</t>
  </si>
  <si>
    <t xml:space="preserve">TEL: (11) 99025-1254</t>
  </si>
  <si>
    <t xml:space="preserve">ANTONIA SCIMECA</t>
  </si>
  <si>
    <t xml:space="preserve">Rua Antonio Carlos Dos Santos, 279, Cidade Patriarca, São Paulo, SP, CEP: 03547-010</t>
  </si>
  <si>
    <t xml:space="preserve">DALILA</t>
  </si>
  <si>
    <t xml:space="preserve">(11) 99126-2416</t>
  </si>
  <si>
    <t xml:space="preserve">GHBB-007255</t>
  </si>
  <si>
    <t xml:space="preserve">Rua Antonio Carlos Dos Santos, 279, Cidade Patriarca, São Paulo, São Paulo, 03547-010, Brazil</t>
  </si>
  <si>
    <t xml:space="preserve">TEL: (11) 99126-2416</t>
  </si>
  <si>
    <t xml:space="preserve">ANTONIO CARLOS DE MOURA</t>
  </si>
  <si>
    <t xml:space="preserve">Rua Mateus De Siqueira, 664, Casa 2, Jardim Triana, São Paulo, SP, CEP: 03554-000</t>
  </si>
  <si>
    <t xml:space="preserve">NOEMIA</t>
  </si>
  <si>
    <t xml:space="preserve">(11) 98412-6163</t>
  </si>
  <si>
    <t xml:space="preserve">GHBB-007506</t>
  </si>
  <si>
    <t xml:space="preserve">Rua Mateus De Siqueira, 664, Jardim Triana, São Paulo, São Paulo, 03554-000, Brazil</t>
  </si>
  <si>
    <t xml:space="preserve">COMPL: CASA 2 | TEL: (11) 98412-6163</t>
  </si>
  <si>
    <t xml:space="preserve">AURORA DE SOUZA</t>
  </si>
  <si>
    <t xml:space="preserve">Rua Almeida Brandao, 70, Casa 3, Vila Guilhermina, São Paulo, SP, CEP: 03545-000</t>
  </si>
  <si>
    <t xml:space="preserve">(11) 97111-6914 | (11) 99979-3058</t>
  </si>
  <si>
    <t xml:space="preserve">GHBB-007498</t>
  </si>
  <si>
    <t xml:space="preserve">Rua Almeida Brandao, 70, Vila Guilhermina, São Paulo, São Paulo, 03545-000, Brazil</t>
  </si>
  <si>
    <t xml:space="preserve">COMPL: CASA 3 | TEL: (11) 97111-6914, (11) 99979-3058</t>
  </si>
  <si>
    <t xml:space="preserve">CLARICE THEREZA CARLOTTI BIANCHINI</t>
  </si>
  <si>
    <t xml:space="preserve">Rua Nelson Bersamim, 47, Apto 33, Cidade Patriarca, São Paulo, SP, CEP: 03547-070</t>
  </si>
  <si>
    <t xml:space="preserve">ELIANETE</t>
  </si>
  <si>
    <t xml:space="preserve">(11) 94034-9413</t>
  </si>
  <si>
    <t xml:space="preserve">GHBB-007517</t>
  </si>
  <si>
    <t xml:space="preserve">Rua Nelson Bersamim, 47, Cidade Patriarca, São Paulo, São Paulo, 03547-070, Brazil</t>
  </si>
  <si>
    <t xml:space="preserve">COMPL: Apto 33 | TEL: (11) 94034-9413</t>
  </si>
  <si>
    <t xml:space="preserve">FERNANDA DOS SANTOS OQUILLAS</t>
  </si>
  <si>
    <t xml:space="preserve">Rua Assis Valente, 425, Vila Guilhermina, São Paulo, SP, CEP: 03543-020</t>
  </si>
  <si>
    <t xml:space="preserve">MERCIA</t>
  </si>
  <si>
    <t xml:space="preserve">(11) 98080-4692</t>
  </si>
  <si>
    <t xml:space="preserve">GHBB-007256</t>
  </si>
  <si>
    <t xml:space="preserve">Rua Assis Valente, 425, Vila Guilhermina, São Paulo, São Paulo, 03543-020, Brazil</t>
  </si>
  <si>
    <t xml:space="preserve">TEL: (11) 98080-4692</t>
  </si>
  <si>
    <t xml:space="preserve">FRANCISCO EDNALDO FERNANDES ARAUJO</t>
  </si>
  <si>
    <t xml:space="preserve">Rua Dom Joaquim De Oliveira, 34, Apto 03, Cidade Patriarca, São Paulo, SP, CEP: 03547-040</t>
  </si>
  <si>
    <t xml:space="preserve">(11) 95297-4961</t>
  </si>
  <si>
    <t xml:space="preserve">GHBB-007279</t>
  </si>
  <si>
    <t xml:space="preserve">Rua Dom Joaquim De Oliveira, 34, Cidade Patriarca, São Paulo, São Paulo, 03547-040, Brazil</t>
  </si>
  <si>
    <t xml:space="preserve">COMPL: Apto 03 | TEL: (11) 95297-4961</t>
  </si>
  <si>
    <t xml:space="preserve">HIDEO KAWAKAMI</t>
  </si>
  <si>
    <t xml:space="preserve">Rua Jandaia Do Sul, 260, Vila Guilhermina, São Paulo, SP, CEP: 03545-020</t>
  </si>
  <si>
    <t xml:space="preserve">LUCIA</t>
  </si>
  <si>
    <t xml:space="preserve">(11) 99466-1136</t>
  </si>
  <si>
    <t xml:space="preserve">GHBB-007499</t>
  </si>
  <si>
    <t xml:space="preserve">Rua Jandaia Do Sul, 260, Vila Guilhermina, São Paulo, São Paulo, 03545-020, Brazil</t>
  </si>
  <si>
    <t xml:space="preserve">TEL: (11) 99466-1136</t>
  </si>
  <si>
    <t xml:space="preserve">ILDA ALVES DE CAMPOS</t>
  </si>
  <si>
    <t xml:space="preserve">Rua Abadiania, 633, Vila Guilhermina, São Paulo, SP, CEP: 03541-000</t>
  </si>
  <si>
    <t xml:space="preserve">CARINA</t>
  </si>
  <si>
    <t xml:space="preserve">(11) 94919-1017</t>
  </si>
  <si>
    <t xml:space="preserve">GHBB-007505</t>
  </si>
  <si>
    <t xml:space="preserve">Rua Abadiania, 633, Vila Guilhermina, São Paulo, São Paulo, 03541-000, Brazil</t>
  </si>
  <si>
    <t xml:space="preserve">TEL: (11) 94919-1017</t>
  </si>
  <si>
    <t xml:space="preserve">JOSE CARLOS PEREIRA</t>
  </si>
  <si>
    <t xml:space="preserve">Rua Almeida Brandao, 217, Casa 4, Vila Guilhermina, São Paulo, SP, CEP: 03545-000</t>
  </si>
  <si>
    <t xml:space="preserve">KATIA</t>
  </si>
  <si>
    <t xml:space="preserve">(11) 96147-3326</t>
  </si>
  <si>
    <t xml:space="preserve">GHBB-007500</t>
  </si>
  <si>
    <t xml:space="preserve">Rua Almeida Brandao, 217, Vila Guilhermina, São Paulo, São Paulo, 03545-000, Brazil</t>
  </si>
  <si>
    <t xml:space="preserve">COMPL: CASA 4 | TEL: (11) 96147-3326</t>
  </si>
  <si>
    <t xml:space="preserve">KARLA PATRICIA AUGUSTO MARCELINO</t>
  </si>
  <si>
    <t xml:space="preserve">Rua Pinto Monteiro, 37, Vila Guilhermina, São Paulo, SP, CEP: 03542-090</t>
  </si>
  <si>
    <t xml:space="preserve">ISILDA</t>
  </si>
  <si>
    <t xml:space="preserve">(11) 99161-3750</t>
  </si>
  <si>
    <t xml:space="preserve">GHBB-007502</t>
  </si>
  <si>
    <t xml:space="preserve">Rua Pinto Monteiro, 37, Vila Guilhermina, São Paulo, São Paulo, 03542-090, Brazil</t>
  </si>
  <si>
    <t xml:space="preserve">TEL: (11) 99161-3750</t>
  </si>
  <si>
    <t xml:space="preserve">MARIA DEUSARINA DOS SANTOS FERREIRA</t>
  </si>
  <si>
    <t xml:space="preserve">Rua Gil Ribeiro, 190, Vila Guilhermina, São Paulo, SP, CEP: 03544-000</t>
  </si>
  <si>
    <t xml:space="preserve">(11) 98668-8257</t>
  </si>
  <si>
    <t xml:space="preserve">GHBB-007257</t>
  </si>
  <si>
    <t xml:space="preserve">Rua Gil Ribeiro, 190, Vila Guilhermina, São Paulo, São Paulo, 03544-000, Brazil</t>
  </si>
  <si>
    <t xml:space="preserve">TEL: (11) 98668-8257</t>
  </si>
  <si>
    <t xml:space="preserve">MARIA INES GIMENES</t>
  </si>
  <si>
    <t xml:space="preserve">Rua Dom Joaquim De Oliveira, 291, Casa 01, Cidade Patriarca, São Paulo, SP, CEP: 03547-040</t>
  </si>
  <si>
    <t xml:space="preserve">(11) 99741-0505</t>
  </si>
  <si>
    <t xml:space="preserve">GHBB-007497</t>
  </si>
  <si>
    <t xml:space="preserve">Rua Dom Joaquim De Oliveira, 291, Cidade Patriarca, São Paulo, São Paulo, 03547-040, Brazil</t>
  </si>
  <si>
    <t xml:space="preserve">COMPL: casa 01 | TEL: (11) 99741-0505</t>
  </si>
  <si>
    <t xml:space="preserve">MARIA LUIZA SILVA SANTOS</t>
  </si>
  <si>
    <t xml:space="preserve">Rua Alto Garcas, 1188, Casa 1, Cidade Patriarca, São Paulo, SP, CEP: 03546-000</t>
  </si>
  <si>
    <t xml:space="preserve">ISMAEL</t>
  </si>
  <si>
    <t xml:space="preserve">(11) 98190-3213</t>
  </si>
  <si>
    <t xml:space="preserve">GHBB-007494</t>
  </si>
  <si>
    <t xml:space="preserve">Rua Alto Garcas, 1188, Cidade Patriarca, São Paulo, São Paulo, 03546-000, Brazil</t>
  </si>
  <si>
    <t xml:space="preserve">COMPL: casa 1 | TEL: (11) 98190-3213</t>
  </si>
  <si>
    <t xml:space="preserve">MARLENE PADRINI DA SILVA</t>
  </si>
  <si>
    <t xml:space="preserve">Avenida Ajarani, 490, Bloco 01, Apto 132, Cidade Patriarca, São Paulo, SP, CEP: 03548-000</t>
  </si>
  <si>
    <t xml:space="preserve">(11) 96512-1602</t>
  </si>
  <si>
    <t xml:space="preserve">GHBB-007496</t>
  </si>
  <si>
    <t xml:space="preserve">Avenida Ajarani, 490, Cidade Patriarca, São Paulo, São Paulo, 03548-000, Brazil</t>
  </si>
  <si>
    <t xml:space="preserve">COMPL: bloco 01, apto 132 | TEL: (11) 96512-1602</t>
  </si>
  <si>
    <t xml:space="preserve">MILDO MIRANDA DO LAGO</t>
  </si>
  <si>
    <t xml:space="preserve">Avenida Ajarani, 490, Bloco 3, Apto 34, Cidade Patriarca, São Paulo, SP, CEP: 03548-000</t>
  </si>
  <si>
    <t xml:space="preserve">EDILEIA</t>
  </si>
  <si>
    <t xml:space="preserve">(11) 99660-1341</t>
  </si>
  <si>
    <t xml:space="preserve">GHBB-007493</t>
  </si>
  <si>
    <t xml:space="preserve">COMPL: bloco 3, apto 34 | TEL: (11) 99660-1341</t>
  </si>
  <si>
    <t xml:space="preserve">MILTON GONZALES DE LIMA</t>
  </si>
  <si>
    <t xml:space="preserve">Rua Antonio Carlos Dos Santos, 260, Cidade Patriarca, São Paulo, SP, CEP: 03547-010</t>
  </si>
  <si>
    <t xml:space="preserve">CRISTIANE</t>
  </si>
  <si>
    <t xml:space="preserve">(11) 96845-9302</t>
  </si>
  <si>
    <t xml:space="preserve">GHBB-007254</t>
  </si>
  <si>
    <t xml:space="preserve">Rua Antonio Carlos Dos Santos, 260, Cidade Patriarca, São Paulo, São Paulo, 03547-010, Brazil</t>
  </si>
  <si>
    <t xml:space="preserve">TEL: (11) 96845-9302</t>
  </si>
  <si>
    <t xml:space="preserve">NILZA GOMES DE BARROS LEITE</t>
  </si>
  <si>
    <t xml:space="preserve">Rua Antonio Sampaio Ferraz, 157, Cidade Patriarca, São Paulo, SP, CEP: 03547-060</t>
  </si>
  <si>
    <t xml:space="preserve">ELIZABETE</t>
  </si>
  <si>
    <t xml:space="preserve">(11) 96520-4346</t>
  </si>
  <si>
    <t xml:space="preserve">GHBB-007495</t>
  </si>
  <si>
    <t xml:space="preserve">Rua Antonio Sampaio Ferraz, 157, Cidade Patriarca, São Paulo, São Paulo, 03547-060, Brazil</t>
  </si>
  <si>
    <t xml:space="preserve">TEL: (11) 96520-4346</t>
  </si>
  <si>
    <t xml:space="preserve">WALTER CAMARGO</t>
  </si>
  <si>
    <t xml:space="preserve">Rua Assis Valente, 365, Vila Guilhermina, São Paulo, SP, CEP: 03543-020</t>
  </si>
  <si>
    <t xml:space="preserve">SORAIA</t>
  </si>
  <si>
    <t xml:space="preserve">(11) 97480-9939</t>
  </si>
  <si>
    <t xml:space="preserve">GHBB-007501</t>
  </si>
  <si>
    <t xml:space="preserve">Rua Assis Valente, 365, Vila Guilhermina, São Paulo, São Paulo, 03543-020, Brazil</t>
  </si>
  <si>
    <t xml:space="preserve">TEL: (11) 97480-9939</t>
  </si>
  <si>
    <t xml:space="preserve">UBS VL MATILDE</t>
  </si>
  <si>
    <t xml:space="preserve">BRUNA LIMA ROCHA</t>
  </si>
  <si>
    <t xml:space="preserve">Rua Capitao Jose Leite, 256, Vila Matilde, São Paulo, SP, CEP: 03510-010</t>
  </si>
  <si>
    <t xml:space="preserve">ANDREIA (MAE)</t>
  </si>
  <si>
    <t xml:space="preserve">(11) 99215-4763</t>
  </si>
  <si>
    <t xml:space="preserve">GHBB-007404</t>
  </si>
  <si>
    <t xml:space="preserve">Rua Capitao Jose Leite, 256, Vila Matilde, São Paulo, São Paulo, 03510-010, Brazil</t>
  </si>
  <si>
    <t xml:space="preserve">TEL: (11) 99215-4763</t>
  </si>
  <si>
    <t xml:space="preserve">DAVID CESAREO DO NASCIMENTO</t>
  </si>
  <si>
    <t xml:space="preserve">Rua Antonieta De Morais, 567, Vila Matilde, São Paulo, SP, CEP: 03517-000</t>
  </si>
  <si>
    <t xml:space="preserve">DOUGLAS (FILHO) PRISCILA (ESPOSA)</t>
  </si>
  <si>
    <t xml:space="preserve">(11) 97991-3958</t>
  </si>
  <si>
    <t xml:space="preserve">GHBB-007583</t>
  </si>
  <si>
    <t xml:space="preserve">Rua Antonieta De Morais, 567, Vila Matilde, São Paulo, São Paulo, 03517-000, Brazil</t>
  </si>
  <si>
    <t xml:space="preserve">TEL: (11) 97991-3958</t>
  </si>
  <si>
    <t xml:space="preserve">ELAINE APARECIDA DO VALLE GONCALVES PINTO</t>
  </si>
  <si>
    <t xml:space="preserve">Rua Dona Escolastica M. Da Fonseca, 1138, Vila Matilde, São Paulo, SP, CEP: 03513-000</t>
  </si>
  <si>
    <t xml:space="preserve">ELAINE (FILHA)</t>
  </si>
  <si>
    <t xml:space="preserve">(11) 96649-9711</t>
  </si>
  <si>
    <t xml:space="preserve">GHBB-007582</t>
  </si>
  <si>
    <t xml:space="preserve">Rua Dona Escolastica M. Da Fonseca, 1138, Vila Matilde, São Paulo, São Paulo, 03513-000, Brazil</t>
  </si>
  <si>
    <t xml:space="preserve">TEL: (11) 96649-9711</t>
  </si>
  <si>
    <t xml:space="preserve">INES MARTINS SILVA</t>
  </si>
  <si>
    <t xml:space="preserve">Rua Jose Manoel Da Fonseca Junior, 484, Vila Matilde, São Paulo, SP, CEP: 03511-000</t>
  </si>
  <si>
    <t xml:space="preserve">(11) 94850-2403 | (11) 96307-1996</t>
  </si>
  <si>
    <t xml:space="preserve">GHBB-000088</t>
  </si>
  <si>
    <t xml:space="preserve">Mudança de unidade em 25/03/2026 de: EMAD JD MARINGA para: UBS VL MATILDE</t>
  </si>
  <si>
    <t xml:space="preserve">Rua Jose Manoel Da Fonseca Junior, 484, Vila Matilde, São Paulo, São Paulo, 03511-000, Brazil</t>
  </si>
  <si>
    <t xml:space="preserve">TEL: (11) 94850-2403, (11) 96307-1996</t>
  </si>
  <si>
    <t xml:space="preserve">MARCOS LEMES CARDOSO</t>
  </si>
  <si>
    <t xml:space="preserve">Rua Eugenia De Carvalho, 477, Vila Matilde, São Paulo, SP, CEP: 03516-000</t>
  </si>
  <si>
    <t xml:space="preserve">EUSEBIO (PAI)</t>
  </si>
  <si>
    <t xml:space="preserve">(11) 97278-2741</t>
  </si>
  <si>
    <t xml:space="preserve">GHBB-007406</t>
  </si>
  <si>
    <t xml:space="preserve">Rua Eugenia De Carvalho, 477, Vila Matilde, São Paulo, São Paulo, 03516-000, Brazil</t>
  </si>
  <si>
    <t xml:space="preserve">TEL: (11) 97278-2741</t>
  </si>
  <si>
    <t xml:space="preserve">MARCOS LUIS ORDANINI DE OLIVEIRA</t>
  </si>
  <si>
    <t xml:space="preserve">Rua Policarpo De Leao, 218, Vila Euthalia, São Paulo, SP, CEP: 03518-060</t>
  </si>
  <si>
    <t xml:space="preserve">JOSELINA E WALDIR (PAIS)</t>
  </si>
  <si>
    <t xml:space="preserve">(11) 2652-9295</t>
  </si>
  <si>
    <t xml:space="preserve">GHBB-007403</t>
  </si>
  <si>
    <t xml:space="preserve">Rua Policarpo De Leao, 218, Vila Euthalia, São Paulo, São Paulo, 03518-060, Brazil</t>
  </si>
  <si>
    <t xml:space="preserve">TEL: (11) 2652-9295</t>
  </si>
  <si>
    <t xml:space="preserve">MARIA DA GRACA SILVERIO DOS SANTOS</t>
  </si>
  <si>
    <t xml:space="preserve">Rua Eugenia De Carvalho, 418, Vila Matilde, São Paulo, SP, CEP: 03516-000</t>
  </si>
  <si>
    <t xml:space="preserve">MAIA SALETE (FILHA)</t>
  </si>
  <si>
    <t xml:space="preserve">(11) 96644-4329</t>
  </si>
  <si>
    <t xml:space="preserve">GHBB-007581</t>
  </si>
  <si>
    <t xml:space="preserve">Rua Eugenia De Carvalho, 418, Vila Matilde, São Paulo, São Paulo, 03516-000, Brazil</t>
  </si>
  <si>
    <t xml:space="preserve">TEL: (11) 96644-4329</t>
  </si>
  <si>
    <t xml:space="preserve">MARINA SALGUEIRO</t>
  </si>
  <si>
    <t xml:space="preserve">Rua Plinio Reis, 77, Vila Euthalia, São Paulo, SP, CEP: 03518-070</t>
  </si>
  <si>
    <t xml:space="preserve">JESSICA E MARCELO (FILHOS)</t>
  </si>
  <si>
    <t xml:space="preserve">(11) 95232-5598</t>
  </si>
  <si>
    <t xml:space="preserve">GHBB-007405</t>
  </si>
  <si>
    <t xml:space="preserve">Rua Plinio Reis, 77, Vila Euthalia, São Paulo, São Paulo, 03518-070, Brazil</t>
  </si>
  <si>
    <t xml:space="preserve">TEL: (11) 95232-5598</t>
  </si>
  <si>
    <t xml:space="preserve">STS VILA MARIANA _ JABAQUARA</t>
  </si>
  <si>
    <t xml:space="preserve">AMA_UBS AMERICANOPOLIS</t>
  </si>
  <si>
    <t xml:space="preserve">APARECIDA FLORES DA SILVA</t>
  </si>
  <si>
    <t xml:space="preserve">Rua Romana De Oliveira Sales Cunha, 2, Americanópolis, São Paulo, SP, CEP: 04336-150</t>
  </si>
  <si>
    <t xml:space="preserve">(11) 96577-6545</t>
  </si>
  <si>
    <t xml:space="preserve">GHBB-006129</t>
  </si>
  <si>
    <t xml:space="preserve">Rua Romana De Oliveira Sales Cunha, 2, Americanópolis, São Paulo, São Paulo, 04336-150, Brazil</t>
  </si>
  <si>
    <t xml:space="preserve">TEL: (11) 96577-6545</t>
  </si>
  <si>
    <t xml:space="preserve">CAROLINA SANTOS LIMA</t>
  </si>
  <si>
    <t xml:space="preserve">Travessa Dos Desafios, 11, Casa 5, Americanópolis, São Paulo, SP, CEP: 04336-140</t>
  </si>
  <si>
    <t xml:space="preserve">S/ NOME</t>
  </si>
  <si>
    <t xml:space="preserve">(11) 98145-6755</t>
  </si>
  <si>
    <t xml:space="preserve">GHBB-006138</t>
  </si>
  <si>
    <t xml:space="preserve">Travessa Dos Desafios, 11, Americanópolis, São Paulo, São Paulo, 04336-140, Brazil</t>
  </si>
  <si>
    <t xml:space="preserve">COMPL: casa 5 | TEL: (11) 98145-6755</t>
  </si>
  <si>
    <t xml:space="preserve">CLEUSA APARECIDA ALVES</t>
  </si>
  <si>
    <t xml:space="preserve">Rua Leno, 18, Casa 01, Americanópolis, São Paulo, SP, CEP: 04335-000</t>
  </si>
  <si>
    <t xml:space="preserve">CLAUDIA APARECIDA MAFA</t>
  </si>
  <si>
    <t xml:space="preserve">(11) 94775-5516</t>
  </si>
  <si>
    <t xml:space="preserve">GHBB-006144</t>
  </si>
  <si>
    <t xml:space="preserve">Rua Leno, 18, Americanópolis, São Paulo, São Paulo, 04335-000, Brazil</t>
  </si>
  <si>
    <t xml:space="preserve">COMPL: CASA 01 | TEL: (11) 94775-5516</t>
  </si>
  <si>
    <t xml:space="preserve">ETUKO KAVAKAMI OREGOSHI</t>
  </si>
  <si>
    <t xml:space="preserve">Rua Doutor Alcides De Campos, 299, Americanópolis, São Paulo, SP, CEP: 04336-160</t>
  </si>
  <si>
    <t xml:space="preserve">(11) 5677-7982</t>
  </si>
  <si>
    <t xml:space="preserve">GHBB-006163</t>
  </si>
  <si>
    <t xml:space="preserve">Rua Doutor Alcides De Campos, 299, Americanópolis, São Paulo, São Paulo, 04336-160, Brazil</t>
  </si>
  <si>
    <t xml:space="preserve">TEL: (11) 5677-7982</t>
  </si>
  <si>
    <t xml:space="preserve">HELENA MARIA PFAU PINTO</t>
  </si>
  <si>
    <t xml:space="preserve">Rua Giovanni Pannini, 519, Americanópolis, São Paulo, SP, CEP: 04339-050</t>
  </si>
  <si>
    <t xml:space="preserve">(11) 98796-2081</t>
  </si>
  <si>
    <t xml:space="preserve">GHBB-006195</t>
  </si>
  <si>
    <t xml:space="preserve">Rua Giovanni Pannini, 519, Americanópolis, São Paulo, São Paulo, 04339-050, Brazil</t>
  </si>
  <si>
    <t xml:space="preserve">TEL: (11) 98796-2081</t>
  </si>
  <si>
    <t xml:space="preserve">HERMELINO DOMINGUES BARBOSA</t>
  </si>
  <si>
    <t xml:space="preserve">Avenida Rodrigues Montemor, 177, Cidade Domitila, São Paulo, SP, CEP: 04387-002</t>
  </si>
  <si>
    <t xml:space="preserve">(11) 95145-5912 | 11 97598-7739</t>
  </si>
  <si>
    <t xml:space="preserve">GHBB-006198</t>
  </si>
  <si>
    <t xml:space="preserve">23HNOV1747</t>
  </si>
  <si>
    <t xml:space="preserve">22HAAA0421</t>
  </si>
  <si>
    <t xml:space="preserve">[09/05/2026 15:28] Chamado MNT1544: Equipamento Retirado — Base: 25hjun2981 | Pulv: 25sjun2981 | Equipamento Entregue — Base: 23hnov1747 | Pulv: 22haaa0421</t>
  </si>
  <si>
    <t xml:space="preserve">Avenida Rodrigues Montemor, 177, Cidade Domitila, São Paulo, São Paulo, 04387-002, Brazil</t>
  </si>
  <si>
    <t xml:space="preserve">TEL: (11) 95145-5912, 11 97598-7739</t>
  </si>
  <si>
    <t xml:space="preserve">HILDA CARNEIRO VELOZO</t>
  </si>
  <si>
    <t xml:space="preserve">Rua Luis Vicente De Simoni, 522, Fundos, Americanópolis, São Paulo, SP, CEP: 04339-020</t>
  </si>
  <si>
    <t xml:space="preserve">(11) 93446-0119</t>
  </si>
  <si>
    <t xml:space="preserve">GHBB-006199</t>
  </si>
  <si>
    <t xml:space="preserve">Rua Luis Vicente De Simoni, 522, Americanópolis, São Paulo, São Paulo, 04339-020, Brazil</t>
  </si>
  <si>
    <t xml:space="preserve">COMPL: fundos | TEL: (11) 93446-0119</t>
  </si>
  <si>
    <t xml:space="preserve">HYLARIA PAULA DE LIMA</t>
  </si>
  <si>
    <t xml:space="preserve">Rua Sebastiao Sisson, 157, Casa Da Paciente E Casa Número 1, Fica Dentro De Uma Vilinha No Número 157, Americanópolis, São Paulo, SP, CEP: 04337-140</t>
  </si>
  <si>
    <t xml:space="preserve">(11) 99443-9788</t>
  </si>
  <si>
    <t xml:space="preserve">GHBB-006201</t>
  </si>
  <si>
    <t xml:space="preserve">Rua Sebastiao Sisson, 157, Americanópolis, São Paulo, São Paulo, 04337-140, Brazil</t>
  </si>
  <si>
    <t xml:space="preserve">COMPL: Casa da paciente e casa número 1, fica dentro de uma vilinha no número 157 | TEL: (11) 99443-9788</t>
  </si>
  <si>
    <t xml:space="preserve">MARIA DA CONCEICAO</t>
  </si>
  <si>
    <t xml:space="preserve">Rua Sebastiao Sisson, 51, Americanópolis, São Paulo, SP, CEP: 04337-140</t>
  </si>
  <si>
    <t xml:space="preserve">(11) 95404-8625</t>
  </si>
  <si>
    <t xml:space="preserve">GHBB-007538</t>
  </si>
  <si>
    <t xml:space="preserve">Rua Sebastiao Sisson, 51, Americanópolis, São Paulo, São Paulo, 04337-140, Brazil</t>
  </si>
  <si>
    <t xml:space="preserve">TEL: (11) 95404-8625</t>
  </si>
  <si>
    <t xml:space="preserve">MARIA DE JESUS FREITAS</t>
  </si>
  <si>
    <t xml:space="preserve">Rua Hugo Vitor Silva, 650, Americanópolis, São Paulo, SP, CEP: 04340-040</t>
  </si>
  <si>
    <t xml:space="preserve">(11) 95255-8949</t>
  </si>
  <si>
    <t xml:space="preserve">GHBB-006256</t>
  </si>
  <si>
    <t xml:space="preserve">Rua Hugo Vitor Silva, 650, Americanópolis, São Paulo, São Paulo, 04340-040, Brazil</t>
  </si>
  <si>
    <t xml:space="preserve">TEL: (11) 95255-8949</t>
  </si>
  <si>
    <t xml:space="preserve">MICHAEL PINHEIRO FIGUEIREDO</t>
  </si>
  <si>
    <t xml:space="preserve">Rua Caetano Gornati, 10, Casa 03, Americanópolis, São Paulo, SP, CEP: 04340-070</t>
  </si>
  <si>
    <t xml:space="preserve">(11) 98761-3153</t>
  </si>
  <si>
    <t xml:space="preserve">GHBB-006277</t>
  </si>
  <si>
    <t xml:space="preserve">Rua Caetano Gornati, 10, Americanópolis, São Paulo, São Paulo, 04340-070, Brazil</t>
  </si>
  <si>
    <t xml:space="preserve">COMPL: CASA 03 | TEL: (11) 98761-3153</t>
  </si>
  <si>
    <t xml:space="preserve">NAYARA CRISTINA DOMINGOS</t>
  </si>
  <si>
    <t xml:space="preserve">Rua Doutor Alcides De Campos, 828, Casa 2, Americanópolis, São Paulo, SP, CEP: 04336-160</t>
  </si>
  <si>
    <t xml:space="preserve">(11) 95216-7341</t>
  </si>
  <si>
    <t xml:space="preserve">GHBB-006283</t>
  </si>
  <si>
    <t xml:space="preserve">Rua Doutor Alcides De Campos, 828, Americanópolis, São Paulo, São Paulo, 04336-160, Brazil</t>
  </si>
  <si>
    <t xml:space="preserve">COMPL: casa 2 | TEL: (11) 95216-7341</t>
  </si>
  <si>
    <t xml:space="preserve">OLVAL JOSE DA SILVEIRA</t>
  </si>
  <si>
    <t xml:space="preserve">Rua Lelio Orsi, 158, Americanópolis, São Paulo, SP, CEP: 04340-000</t>
  </si>
  <si>
    <t xml:space="preserve">(11) 5625-0577</t>
  </si>
  <si>
    <t xml:space="preserve">GHBB-006286</t>
  </si>
  <si>
    <t xml:space="preserve">Rua Lelio Orsi, 158, Americanópolis, São Paulo, São Paulo, 04340-000, Brazil</t>
  </si>
  <si>
    <t xml:space="preserve">TEL: (11) 5625-0577</t>
  </si>
  <si>
    <t xml:space="preserve">OSCAR PEREIRA DE SOUZA</t>
  </si>
  <si>
    <t xml:space="preserve">Rua Marco Palmezzano, 28, Americanópolis, São Paulo, SP, CEP: 04337-160</t>
  </si>
  <si>
    <t xml:space="preserve">(11) 98376-2505</t>
  </si>
  <si>
    <t xml:space="preserve">GHBB-006287</t>
  </si>
  <si>
    <t xml:space="preserve">Rua Marco Palmezzano, 28, Americanópolis, São Paulo, São Paulo, 04337-160, Brazil</t>
  </si>
  <si>
    <t xml:space="preserve">TEL: (11) 98376-2505</t>
  </si>
  <si>
    <t xml:space="preserve">ROSANA PEREIRA SILVA</t>
  </si>
  <si>
    <t xml:space="preserve">Rua Doutor Alcides De Campos, 15, Americanópolis, São Paulo, SP, CEP: 04336-160</t>
  </si>
  <si>
    <t xml:space="preserve">(11) 95143-5991</t>
  </si>
  <si>
    <t xml:space="preserve">GHBB-006306</t>
  </si>
  <si>
    <t xml:space="preserve">Rua Doutor Alcides De Campos, 15, Americanópolis, São Paulo, São Paulo, 04336-160, Brazil</t>
  </si>
  <si>
    <t xml:space="preserve">TEL: (11) 95143-5991</t>
  </si>
  <si>
    <t xml:space="preserve">SAMUEL SOUZA REIS</t>
  </si>
  <si>
    <t xml:space="preserve">Rua Marco Palmezzano, 210, Americanópolis, São Paulo, SP, CEP: 04337-160</t>
  </si>
  <si>
    <t xml:space="preserve">(11) 93036-7817</t>
  </si>
  <si>
    <t xml:space="preserve">GHBB-006311</t>
  </si>
  <si>
    <t xml:space="preserve">Rua Marco Palmezzano, 210, Americanópolis, São Paulo, São Paulo, 04337-160, Brazil</t>
  </si>
  <si>
    <t xml:space="preserve">TEL: (11) 93036-7817</t>
  </si>
  <si>
    <t xml:space="preserve">WILSON DIONISIO DE SOUZA</t>
  </si>
  <si>
    <t xml:space="preserve">Avenida Rodrigues Montemor, 871, Cidade Domitila, São Paulo, SP, CEP: 04387-004</t>
  </si>
  <si>
    <t xml:space="preserve">CHYRLENY / EDVALDO</t>
  </si>
  <si>
    <t xml:space="preserve">(11) 99550-0766 | (11) 99808-0853</t>
  </si>
  <si>
    <t xml:space="preserve">GHBB-008047</t>
  </si>
  <si>
    <t xml:space="preserve">Avenida Rodrigues Montemor, 871, Cidade Domitila, São Paulo, São Paulo, 04387-004, Brazil</t>
  </si>
  <si>
    <t xml:space="preserve">TEL: (11) 99550-0766, (11) 99808-0853</t>
  </si>
  <si>
    <t xml:space="preserve">AMA_UBS DR. GERALDO DA SILVA FERREIRA</t>
  </si>
  <si>
    <t xml:space="preserve">APARECIDA MARIA DEMETRIO FERREIRA</t>
  </si>
  <si>
    <t xml:space="preserve">Rua Das Seringueiras, 307, AP 81 Bl 03 Jatobar, Vila Parque Jabaquara, São Paulo, SP, CEP: 04321-070</t>
  </si>
  <si>
    <t xml:space="preserve">(19) 99842-1868</t>
  </si>
  <si>
    <t xml:space="preserve">GHBB-006130</t>
  </si>
  <si>
    <t xml:space="preserve">Rua Das Seringueiras, 307, Vila Parque Jabaquara, São Paulo, São Paulo, 04321-070, Brazil</t>
  </si>
  <si>
    <t xml:space="preserve">COMPL: Ap 81 BL 03 JATOBAR | TEL: (19) 99842-1868</t>
  </si>
  <si>
    <t xml:space="preserve">CRISTINA DADAS ROTA</t>
  </si>
  <si>
    <t xml:space="preserve">Rua Das Aroeiras, 150, Jabaquara, São Paulo, SP, CEP: 04344-090</t>
  </si>
  <si>
    <t xml:space="preserve">(11) 99962-4956</t>
  </si>
  <si>
    <t xml:space="preserve">GHBB-007594</t>
  </si>
  <si>
    <t xml:space="preserve">Rua Das Aroeiras, 150, Jabaquara, São Paulo, São Paulo, 04344-090, Brazil</t>
  </si>
  <si>
    <t xml:space="preserve">TEL: (11) 99962-4956</t>
  </si>
  <si>
    <t xml:space="preserve">EMANUELLE ALVES PETRECONI COUTINHO</t>
  </si>
  <si>
    <t xml:space="preserve">Rua Das Joias, 123, Fundos Casa 1, Vila Do Encontro, São Paulo, SP, CEP: 04323-120</t>
  </si>
  <si>
    <t xml:space="preserve">(11)95787-1490</t>
  </si>
  <si>
    <t xml:space="preserve">GHBB-008032</t>
  </si>
  <si>
    <t xml:space="preserve">Rua Das Joias, 123, Vila Do Encontro, São Paulo, São Paulo, 04323-120, Brazil</t>
  </si>
  <si>
    <t xml:space="preserve">COMPL: FUNDOS CASA 1 | TEL: (11)95787-1490</t>
  </si>
  <si>
    <t xml:space="preserve">FATIMA MARIA REGINA DE ALMEIDA</t>
  </si>
  <si>
    <t xml:space="preserve">Rua Das Oiticicas, 14, Vila Parque Jabaquara, São Paulo, SP, CEP: 04346-090</t>
  </si>
  <si>
    <t xml:space="preserve">PRISCILA / EMERSON</t>
  </si>
  <si>
    <t xml:space="preserve">(11) 98327-4320 | (11) 95427-9595</t>
  </si>
  <si>
    <t xml:space="preserve">GHBB-008028</t>
  </si>
  <si>
    <t xml:space="preserve">Rua Das Oiticicas, 14, Vila Parque Jabaquara, São Paulo, São Paulo, 04346-090, Brazil</t>
  </si>
  <si>
    <t xml:space="preserve">TEL: (11) 98327-4320, (11) 95427-9595</t>
  </si>
  <si>
    <t xml:space="preserve">FERNANDA MENDONCA SILVA</t>
  </si>
  <si>
    <t xml:space="preserve">Avenida Eulalia, 300, Vila Fachini, São Paulo, SP, CEP: 04326-130</t>
  </si>
  <si>
    <t xml:space="preserve">MARIA (MAE)</t>
  </si>
  <si>
    <t xml:space="preserve">(11) 97362-2013</t>
  </si>
  <si>
    <t xml:space="preserve">GHBB-007540</t>
  </si>
  <si>
    <t xml:space="preserve">Avenida Eulalia, 300, Vila Fachini, São Paulo, São Paulo, 04326-130, Brazil</t>
  </si>
  <si>
    <t xml:space="preserve">TEL: (11) 97362-2013</t>
  </si>
  <si>
    <t xml:space="preserve">GUSTAVO MAGALHAES PEREIRA</t>
  </si>
  <si>
    <t xml:space="preserve">Rua Nicolino Milano, 16, Casa 01, Vila Do Encontro, São Paulo, SP, CEP: 04323-170</t>
  </si>
  <si>
    <t xml:space="preserve">(11) 94907-4977</t>
  </si>
  <si>
    <t xml:space="preserve">GHBB-006191</t>
  </si>
  <si>
    <t xml:space="preserve">Rua Nicolino Milano, 16, Vila Do Encontro, São Paulo, São Paulo, 04323-170, Brazil</t>
  </si>
  <si>
    <t xml:space="preserve">COMPL: CASA 01 | TEL: (11) 94907-4977</t>
  </si>
  <si>
    <t xml:space="preserve">MALVINA COSTA SANTOS</t>
  </si>
  <si>
    <t xml:space="preserve">Rodovia Dos Imigrantes, 122, Casa 1, Cursino, São Paulo, SP, CEP: 04329-100</t>
  </si>
  <si>
    <t xml:space="preserve">MORGANA</t>
  </si>
  <si>
    <t xml:space="preserve">(11) 98056-9695</t>
  </si>
  <si>
    <t xml:space="preserve">GHBB-006240</t>
  </si>
  <si>
    <t xml:space="preserve">Rodovia Dos Imigrantes, 122, Cursino, São Paulo, São Paulo, 04329-100, Brazil</t>
  </si>
  <si>
    <t xml:space="preserve">COMPL: Casa 1 | TEL: (11) 98056-9695</t>
  </si>
  <si>
    <t xml:space="preserve">MARIA DOS ANJOS LEME CARDOZO</t>
  </si>
  <si>
    <t xml:space="preserve">Rua Jose De Alcantara, 366, Vila Do Encontro, São Paulo, SP, CEP: 04324-000</t>
  </si>
  <si>
    <t xml:space="preserve">(11) 95999-5952</t>
  </si>
  <si>
    <t xml:space="preserve">GHBB-006260</t>
  </si>
  <si>
    <t xml:space="preserve">[Thu Mar 05 2026 00:00:00 GMT-0300 (Brasilia Standard Time)] Chamado MNT1327 (Substituir Aparelho): Equipamento Retirado — Base: 22eaaa0344 | Pulv: 32haaa0243 | Equipamento Entregue — Base: 25hjun3855 | Pulv: 25sjun3855</t>
  </si>
  <si>
    <t xml:space="preserve">Rua Jose De Alcantara, 366, Vila Do Encontro, São Paulo, São Paulo, 04324-000, Brazil</t>
  </si>
  <si>
    <t xml:space="preserve">TEL: (11) 95999-5952</t>
  </si>
  <si>
    <t xml:space="preserve">MARIO AUGUSTO DE SOUZA</t>
  </si>
  <si>
    <t xml:space="preserve">Rua Freire Farto, 313, Jabaquara, São Paulo, SP, CEP: 04343-120</t>
  </si>
  <si>
    <t xml:space="preserve">(11) 95483-0998</t>
  </si>
  <si>
    <t xml:space="preserve">GHBB-006272</t>
  </si>
  <si>
    <t xml:space="preserve">Rua Freire Farto, 313, Jabaquara, São Paulo, São Paulo, 04343-120, Brazil</t>
  </si>
  <si>
    <t xml:space="preserve">TEL: (11) 95483-0998</t>
  </si>
  <si>
    <t xml:space="preserve">MATHEUS COSTA BENTO</t>
  </si>
  <si>
    <t xml:space="preserve">Rua Antonio Madi, 409, Jardim Oriental, São Paulo, SP, CEP: 04347-000</t>
  </si>
  <si>
    <t xml:space="preserve">(11) 95968-5771</t>
  </si>
  <si>
    <t xml:space="preserve">GHBB-006275</t>
  </si>
  <si>
    <t xml:space="preserve">Rua Antonio Madi, 409, Jardim Oriental, São Paulo, São Paulo, 04347-000, Brazil</t>
  </si>
  <si>
    <t xml:space="preserve">TEL: (11) 95968-5771</t>
  </si>
  <si>
    <t xml:space="preserve">PEDRO NEVES SERQUEIRA</t>
  </si>
  <si>
    <t xml:space="preserve">Avenida Engenheiro Armando De Arruda Pereira, 3541, Jabaquara, São Paulo, SP, CEP: 04309-011</t>
  </si>
  <si>
    <t xml:space="preserve">(11) 99581-3691</t>
  </si>
  <si>
    <t xml:space="preserve">GHBB-006293</t>
  </si>
  <si>
    <t xml:space="preserve">22HAAA0472</t>
  </si>
  <si>
    <t xml:space="preserve">22SAAA0472</t>
  </si>
  <si>
    <t xml:space="preserve">Avenida Engenheiro Armando De Arruda Pereira, 3541, Jabaquara, São Paulo, São Paulo, 04309-011, Brazil</t>
  </si>
  <si>
    <t xml:space="preserve">TEL: (11) 99581-3691</t>
  </si>
  <si>
    <t xml:space="preserve">ROSANGELA DIAS CARIDADE</t>
  </si>
  <si>
    <t xml:space="preserve">Rua Porcelana, 59, Casa 1, Vila Do Encontro, São Paulo, SP, CEP: 04323-090</t>
  </si>
  <si>
    <t xml:space="preserve">(11) 98557-0325</t>
  </si>
  <si>
    <t xml:space="preserve">GHBB-006307</t>
  </si>
  <si>
    <t xml:space="preserve">Rua Porcelana, 59, Vila Do Encontro, São Paulo, São Paulo, 04323-090, Brazil</t>
  </si>
  <si>
    <t xml:space="preserve">COMPL: CASA 1 | TEL: (11) 98557-0325</t>
  </si>
  <si>
    <t xml:space="preserve">ROSELI PINELLI</t>
  </si>
  <si>
    <t xml:space="preserve">Avenida Barro Branco, 370, Apto 94 Bl 1, Vila Do Encontro, São Paulo, SP, CEP: 04324-090</t>
  </si>
  <si>
    <t xml:space="preserve">(11) 97221-0858</t>
  </si>
  <si>
    <t xml:space="preserve">GHBB-006308</t>
  </si>
  <si>
    <t xml:space="preserve">Avenida Barro Branco, 370, Vila Do Encontro, São Paulo, São Paulo, 04324-090, Brazil</t>
  </si>
  <si>
    <t xml:space="preserve">COMPL: APTO 94 BL 1 | TEL: (11) 97221-0858</t>
  </si>
  <si>
    <t xml:space="preserve">SEBASTIANA DOS SANTOS RANGEL</t>
  </si>
  <si>
    <t xml:space="preserve">Avenida Euclides, 76, Bloco B Apto 35, Vila Fachini, São Paulo, SP, CEP: 04326-080</t>
  </si>
  <si>
    <t xml:space="preserve">CARLOS HENRIQUE</t>
  </si>
  <si>
    <t xml:space="preserve">GHBB-006312</t>
  </si>
  <si>
    <t xml:space="preserve">Avenida Euclides, 76, Vila Fachini, São Paulo, São Paulo, 04326-080, Brazil</t>
  </si>
  <si>
    <t xml:space="preserve">COMPL: bloco B apto 35 | TEL: (11) 98557-0325</t>
  </si>
  <si>
    <t xml:space="preserve">SOLANGE BENEDITA GERVASIO</t>
  </si>
  <si>
    <t xml:space="preserve">Rua Correia De Almeida, 131, Jabaquara, São Paulo, SP, CEP: 04342-080</t>
  </si>
  <si>
    <t xml:space="preserve">(11) 99588-4339</t>
  </si>
  <si>
    <t xml:space="preserve">GHBB-008038</t>
  </si>
  <si>
    <t xml:space="preserve">Rua Correia De Almeida, 131, Jabaquara, São Paulo, São Paulo, 04342-080, Brazil</t>
  </si>
  <si>
    <t xml:space="preserve">TEL: (11) 99588-4339</t>
  </si>
  <si>
    <t xml:space="preserve">VICTOR NASCIMENTO DE OLIVEIRA</t>
  </si>
  <si>
    <t xml:space="preserve">Rua Das Joias, 123, Vila Do Encontro, São Paulo, SP, CEP: 04323-120</t>
  </si>
  <si>
    <t xml:space="preserve">(11) 97786-4421</t>
  </si>
  <si>
    <t xml:space="preserve">GHBB-006324</t>
  </si>
  <si>
    <t xml:space="preserve">TEL: (11) 97786-4421</t>
  </si>
  <si>
    <t xml:space="preserve">VINICIUS MANZI</t>
  </si>
  <si>
    <t xml:space="preserve">Rua Jurupari, 325, Jardim Oriental, São Paulo, SP, CEP: 04348-070</t>
  </si>
  <si>
    <t xml:space="preserve">(11) 99804-7812</t>
  </si>
  <si>
    <t xml:space="preserve">GHBB-008044</t>
  </si>
  <si>
    <t xml:space="preserve">Rua Jurupari, 325, Jardim Oriental, São Paulo, São Paulo, 04348-070, Brazil</t>
  </si>
  <si>
    <t xml:space="preserve">TEL: (11) 99804-7812</t>
  </si>
  <si>
    <t xml:space="preserve">AMA_UBS VL CLARA</t>
  </si>
  <si>
    <t xml:space="preserve">BENEDITA PEREIRA DA SILVA</t>
  </si>
  <si>
    <t xml:space="preserve">Rua Oliverio Girondo, 76, Casa 1, Vila Clara, São Paulo, SP, CEP: 04414-170</t>
  </si>
  <si>
    <t xml:space="preserve">ROSEMEIRE</t>
  </si>
  <si>
    <t xml:space="preserve">(11) 95255-1583 | (11) 94907-8679</t>
  </si>
  <si>
    <t xml:space="preserve">GHBB-008260</t>
  </si>
  <si>
    <t xml:space="preserve">Rua Oliverio Girondo, 76, Vila Clara, São Paulo, São Paulo, 04414-170, Brazil</t>
  </si>
  <si>
    <t xml:space="preserve">COMPL: Casa 1 | TEL: (11) 95255-1583, (11) 94907-8679</t>
  </si>
  <si>
    <t xml:space="preserve">EXPEDITA RAQUEL DE SOUZA RIBEIRO</t>
  </si>
  <si>
    <t xml:space="preserve">Rua Eduardo Barrios, 126, Casa 3, Vila Capela, São Paulo, SP, CEP: 04415-200</t>
  </si>
  <si>
    <t xml:space="preserve">ERALDO ( FILHOI)</t>
  </si>
  <si>
    <t xml:space="preserve">(11) 96596-5086</t>
  </si>
  <si>
    <t xml:space="preserve">GHBB-006166</t>
  </si>
  <si>
    <t xml:space="preserve">Rua Eduardo Barrios, 126, Vila Capela, São Paulo, São Paulo, 04415-200, Brazil</t>
  </si>
  <si>
    <t xml:space="preserve">COMPL: Casa 3 | TEL: (11) 96596-5086</t>
  </si>
  <si>
    <t xml:space="preserve">GENIVALDO LEOPOLDINO DA SILVA</t>
  </si>
  <si>
    <t xml:space="preserve">Rua Florencio Gomes Junior, 8, Casa 01, Americanópolis, São Paulo, SP, CEP: 04339-060</t>
  </si>
  <si>
    <t xml:space="preserve">RAQUEL ( FILHA)</t>
  </si>
  <si>
    <t xml:space="preserve">(11) 97796-4682</t>
  </si>
  <si>
    <t xml:space="preserve">GHBB-006179</t>
  </si>
  <si>
    <t xml:space="preserve">Rua Florencio Gomes Junior, 8, Americanópolis, São Paulo, São Paulo, 04339-060, Brazil</t>
  </si>
  <si>
    <t xml:space="preserve">COMPL: CASA 01 | TEL: (11) 97796-4682</t>
  </si>
  <si>
    <t xml:space="preserve">JANIR FRANCISCA DA SILVA</t>
  </si>
  <si>
    <t xml:space="preserve">Travessa Bianchi, 30, Casa 02, Vila Clara, São Paulo, SP, CEP: 04414-150</t>
  </si>
  <si>
    <t xml:space="preserve">SANDRA ( SOBRINHA)</t>
  </si>
  <si>
    <t xml:space="preserve">(11) 97796-3419</t>
  </si>
  <si>
    <t xml:space="preserve">GHBB-006209</t>
  </si>
  <si>
    <t xml:space="preserve">Travessa Bianchi, 30, Vila Clara, São Paulo, São Paulo, 04414-150, Brazil</t>
  </si>
  <si>
    <t xml:space="preserve">COMPL: Casa 02 | TEL: (11) 97796-3419</t>
  </si>
  <si>
    <t xml:space="preserve">JOAO MANUEL DE OLIVIERA</t>
  </si>
  <si>
    <t xml:space="preserve">Rua Paulo Fischer, 82, Vila Clara, São Paulo, SP, CEP: 04414-060</t>
  </si>
  <si>
    <t xml:space="preserve">LUCIO</t>
  </si>
  <si>
    <t xml:space="preserve">(11) 98702-1787 | (11) 99565-0492</t>
  </si>
  <si>
    <t xml:space="preserve">GHBB - 009129</t>
  </si>
  <si>
    <t xml:space="preserve">25HJUN2628</t>
  </si>
  <si>
    <t xml:space="preserve">25SJUN2628</t>
  </si>
  <si>
    <t xml:space="preserve">Rua Paulo Fischer, 82, Vila Clara, São Paulo, São Paulo, 04414-060, Brazil</t>
  </si>
  <si>
    <t xml:space="preserve">TEL: (11) 98702-1787, (11) 99565-0492</t>
  </si>
  <si>
    <t xml:space="preserve">UBS CUPECE</t>
  </si>
  <si>
    <t xml:space="preserve">ALBERTO LIMA</t>
  </si>
  <si>
    <t xml:space="preserve">Rua Jorge Duprat Figueiredo, 577, Vila Paulista, São Paulo, SP, CEP: 04361-000</t>
  </si>
  <si>
    <t xml:space="preserve">MARIA WINEI</t>
  </si>
  <si>
    <t xml:space="preserve">(11) 98823-9106</t>
  </si>
  <si>
    <t xml:space="preserve">GHBB-008312</t>
  </si>
  <si>
    <t xml:space="preserve">Rua Jorge Duprat Figueiredo, 577, Vila Paulista, São Paulo, São Paulo, 04361-000, Brazil</t>
  </si>
  <si>
    <t xml:space="preserve">TEL: (11) 98823-9106</t>
  </si>
  <si>
    <t xml:space="preserve">CARLOS ALBERTO GONCALVES PENNA</t>
  </si>
  <si>
    <t xml:space="preserve">Rua Flamulas, 52, Vila Babilônia, São Paulo, SP, CEP: 04350-040</t>
  </si>
  <si>
    <t xml:space="preserve">ADRIANA ALVES - FILHA</t>
  </si>
  <si>
    <t xml:space="preserve">(11) 98383-8680</t>
  </si>
  <si>
    <t xml:space="preserve">GHBB-007539</t>
  </si>
  <si>
    <t xml:space="preserve">Rua Flamulas, 52, Vila Babilônia, São Paulo, São Paulo, 04350-040, Brazil</t>
  </si>
  <si>
    <t xml:space="preserve">TEL: (11) 98383-8680</t>
  </si>
  <si>
    <t xml:space="preserve">MARIA DE FATIMA TONINI</t>
  </si>
  <si>
    <t xml:space="preserve">Avenida Joao Barreto De Menezes, 571, Apto 91, Vila Santa Catarina, São Paulo, SP, CEP: 04370-003</t>
  </si>
  <si>
    <t xml:space="preserve">FLAVIO TONINI</t>
  </si>
  <si>
    <t xml:space="preserve">(11) 98752-0477</t>
  </si>
  <si>
    <t xml:space="preserve">GHBB-006255</t>
  </si>
  <si>
    <t xml:space="preserve">Avenida Joao Barreto De Menezes, 571, Vila Santa Catarina, São Paulo, São Paulo, 04370-003, Brazil</t>
  </si>
  <si>
    <t xml:space="preserve">COMPL: Apto 91 | TEL: (11) 98752-0477</t>
  </si>
  <si>
    <t xml:space="preserve">UBS GUARANI VARGAS</t>
  </si>
  <si>
    <t xml:space="preserve">01/04/2025</t>
  </si>
  <si>
    <t xml:space="preserve">RENATO BARONI BRANCAGLIONE</t>
  </si>
  <si>
    <t xml:space="preserve">Avenida Lino De Almeida Pires, 175, Vila Guarani(zona Sul), São Paulo, SP, CEP: 04317-180</t>
  </si>
  <si>
    <t xml:space="preserve">LUCIA BARONI</t>
  </si>
  <si>
    <t xml:space="preserve">)11) 94882-8775 | (11) 5011-3801</t>
  </si>
  <si>
    <t xml:space="preserve">GHBB-001814</t>
  </si>
  <si>
    <t xml:space="preserve">Avenida Lino De Almeida Pires, 175, Vila Guarani(zona Sul), São Paulo, São Paulo, 04317-180, Brazil</t>
  </si>
  <si>
    <t xml:space="preserve">TEL: )11) 94882-8775, (11) 5011-3801</t>
  </si>
  <si>
    <t xml:space="preserve">UBS JD LOURDES</t>
  </si>
  <si>
    <t xml:space="preserve">VALTER EVANGELISTA DOS SANTOS</t>
  </si>
  <si>
    <t xml:space="preserve">Rua Tarcilia, 23, Vila Fachini, São Paulo, SP, CEP: 04326-070</t>
  </si>
  <si>
    <t xml:space="preserve">RITA (FILHA) / VANILDA (CUIDADORA)</t>
  </si>
  <si>
    <t xml:space="preserve">(11) 99995-0705 | (11) 99944-0098 | (11) 95849-4760</t>
  </si>
  <si>
    <t xml:space="preserve">GHBB - 009128</t>
  </si>
  <si>
    <t xml:space="preserve">25HJUN2626</t>
  </si>
  <si>
    <t xml:space="preserve">25SJUN2626</t>
  </si>
  <si>
    <t xml:space="preserve">Rua Tarcilia, 23, Vila Fachini, São Paulo, São Paulo, 04326-070, Brazil</t>
  </si>
  <si>
    <t xml:space="preserve">TEL: (11) 99995-0705, (11) 99944-0098, (11) 95849-4760</t>
  </si>
  <si>
    <t xml:space="preserve">UBS PQ IMPERIAL</t>
  </si>
  <si>
    <t xml:space="preserve">AMELIA EIKO NASHIRO</t>
  </si>
  <si>
    <t xml:space="preserve">Rua Ibituruna, 241, Apto 142, Parque Imperial, São Paulo, SP, CEP: 04302-050</t>
  </si>
  <si>
    <t xml:space="preserve">FELIPE</t>
  </si>
  <si>
    <t xml:space="preserve">(11) 98643-0298</t>
  </si>
  <si>
    <t xml:space="preserve">GHBB-008298</t>
  </si>
  <si>
    <t xml:space="preserve">Rua Ibituruna, 241, Parque Imperial, São Paulo, São Paulo, 04302-050, Brazil</t>
  </si>
  <si>
    <t xml:space="preserve">COMPL: Apto 142 | TEL: (11) 98643-0298</t>
  </si>
  <si>
    <t xml:space="preserve">ESMAEL VIEIRA MOURA</t>
  </si>
  <si>
    <t xml:space="preserve">Rua Dos Democratas, 493, Casa 1, Vila Monte Alegre, São Paulo, SP, CEP: 04305-000</t>
  </si>
  <si>
    <t xml:space="preserve">TATIANE</t>
  </si>
  <si>
    <t xml:space="preserve">(11) 96762-1158</t>
  </si>
  <si>
    <t xml:space="preserve">GHBB-008290</t>
  </si>
  <si>
    <t xml:space="preserve">Rua Dos Democratas, 493, Vila Monte Alegre, São Paulo, São Paulo, 04305-000, Brazil</t>
  </si>
  <si>
    <t xml:space="preserve">COMPL: Casa 1 | TEL: (11) 96762-1158</t>
  </si>
  <si>
    <t xml:space="preserve">LEONOR SHIZUE NARITA</t>
  </si>
  <si>
    <t xml:space="preserve">Rua Eduardo Lobo, 201, Parque Imperial, São Paulo, SP, CEP: 04302-090</t>
  </si>
  <si>
    <t xml:space="preserve">RINALDO</t>
  </si>
  <si>
    <t xml:space="preserve">(11) 99450-9092</t>
  </si>
  <si>
    <t xml:space="preserve">GHBB-008296</t>
  </si>
  <si>
    <t xml:space="preserve">Rua Eduardo Lobo, 201, Parque Imperial, São Paulo, São Paulo, 04302-090, Brazil</t>
  </si>
  <si>
    <t xml:space="preserve">TEL: (11) 99450-9092</t>
  </si>
  <si>
    <t xml:space="preserve">MARIA DO CARMO LIMA</t>
  </si>
  <si>
    <t xml:space="preserve">Rua Carneiro Da Cunha, 1193, Apto 11, Vila Da Saúde, São Paulo, SP, CEP: 04144-001</t>
  </si>
  <si>
    <t xml:space="preserve">JOEL ROBERTO</t>
  </si>
  <si>
    <t xml:space="preserve">(11) 97406-7090</t>
  </si>
  <si>
    <t xml:space="preserve">GHBB-008300</t>
  </si>
  <si>
    <t xml:space="preserve">Rua Carneiro Da Cunha, 1193, Vila Da Saúde, São Paulo, São Paulo, 04144-001, Brazil</t>
  </si>
  <si>
    <t xml:space="preserve">COMPL: Apto 11 | TEL: (11) 97406-7090</t>
  </si>
  <si>
    <t xml:space="preserve">NELSON DO NASCIMENTO</t>
  </si>
  <si>
    <t xml:space="preserve">Rua Professor Aprigio Gonzaga, 785, Casa 1, São Judas, São Paulo, SP, CEP: 04303-001</t>
  </si>
  <si>
    <t xml:space="preserve">ANDREIA</t>
  </si>
  <si>
    <t xml:space="preserve">(11) 98024-9903</t>
  </si>
  <si>
    <t xml:space="preserve">GHBB-008295</t>
  </si>
  <si>
    <t xml:space="preserve">Rua Professor Aprigio Gonzaga, 785, São Judas, São Paulo, São Paulo, 04303-001, Brazil</t>
  </si>
  <si>
    <t xml:space="preserve">COMPL: Casa 1 | TEL: (11) 98024-9903</t>
  </si>
  <si>
    <t xml:space="preserve">NEVEZITO PRATES NEVES</t>
  </si>
  <si>
    <t xml:space="preserve">Rua Dos Democratas, 715, Apto 52, Vila Monte Alegre, São Paulo, SP, CEP: 04305-000</t>
  </si>
  <si>
    <t xml:space="preserve">RUBENILDA</t>
  </si>
  <si>
    <t xml:space="preserve">(11) 3938-9667</t>
  </si>
  <si>
    <t xml:space="preserve">GHBB-008291</t>
  </si>
  <si>
    <t xml:space="preserve">Rua Dos Democratas, 715, Vila Monte Alegre, São Paulo, São Paulo, 04305-000, Brazil</t>
  </si>
  <si>
    <t xml:space="preserve">COMPL: Apto 52 | TEL: (11) 3938-9667</t>
  </si>
  <si>
    <t xml:space="preserve">RAIMUNDO ALVES RIBEIRO</t>
  </si>
  <si>
    <t xml:space="preserve">Rua Maria Fagnani, 118, São Judas, São Paulo, SP, CEP: 04303-040</t>
  </si>
  <si>
    <t xml:space="preserve">(11) 99970-7133</t>
  </si>
  <si>
    <t xml:space="preserve">GHBB-008297</t>
  </si>
  <si>
    <t xml:space="preserve">Rua Maria Fagnani, 118, São Judas, São Paulo, São Paulo, 04303-040, Brazil</t>
  </si>
  <si>
    <t xml:space="preserve">TEL: (11) 99970-7133</t>
  </si>
  <si>
    <t xml:space="preserve">RENATO ORLANDO COSTA</t>
  </si>
  <si>
    <t xml:space="preserve">Rua Doutor Mauricio De Lacerda, 491, Casa 2, São Judas, São Paulo, SP, CEP: 04303-192</t>
  </si>
  <si>
    <t xml:space="preserve">MARIBEL RUSSO</t>
  </si>
  <si>
    <t xml:space="preserve">(11) 95426-6398</t>
  </si>
  <si>
    <t xml:space="preserve">GHBB-008294</t>
  </si>
  <si>
    <t xml:space="preserve">Rua Doutor Mauricio De Lacerda, 491, São Judas, São Paulo, São Paulo, 04303-192, Brazil</t>
  </si>
  <si>
    <t xml:space="preserve">COMPL: Casa 2 | TEL: (11) 95426-6398</t>
  </si>
  <si>
    <t xml:space="preserve">RISOMAR GOMES DE SOUZA</t>
  </si>
  <si>
    <t xml:space="preserve">Rua Major Freire, 806, Apto 204, Vila Monte Alegre, São Paulo, SP, CEP: 04304-110</t>
  </si>
  <si>
    <t xml:space="preserve">ROSILENE GOMES</t>
  </si>
  <si>
    <t xml:space="preserve">(11) 99431-7989</t>
  </si>
  <si>
    <t xml:space="preserve">GHBB-008293</t>
  </si>
  <si>
    <t xml:space="preserve">Rua Major Freire, 806, Vila Monte Alegre, São Paulo, São Paulo, 04304-110, Brazil</t>
  </si>
  <si>
    <t xml:space="preserve">COMPL: Apto 204 | TEL: (11) 99431-7989</t>
  </si>
  <si>
    <t xml:space="preserve">VANDERLEY PRATES NEVES</t>
  </si>
  <si>
    <t xml:space="preserve">GHBB-008292</t>
  </si>
  <si>
    <t xml:space="preserve">UBS PROF. MILTON SANTOS</t>
  </si>
  <si>
    <t xml:space="preserve">CLARICE SANTOS PEREIRA</t>
  </si>
  <si>
    <t xml:space="preserve">Avenida Jurandir, 13, Segunda Viela, Casa Branca, Planalto Paulista, São Paulo, SP, CEP: 04072-000</t>
  </si>
  <si>
    <t xml:space="preserve">LUIZ</t>
  </si>
  <si>
    <t xml:space="preserve">(11) 99232-3586</t>
  </si>
  <si>
    <t xml:space="preserve">GHBB-006142</t>
  </si>
  <si>
    <t xml:space="preserve">Avenida Jurandir, 13, Planalto Paulista, São Paulo, São Paulo, 04072-000, Brazil</t>
  </si>
  <si>
    <t xml:space="preserve">COMPL: Segunda viela, casa branca | TEL: (11) 99232-3586</t>
  </si>
  <si>
    <t xml:space="preserve">FRANCISCO JOSE MARTINS DE SOUSA</t>
  </si>
  <si>
    <t xml:space="preserve">Rua Mario Paranhos Pederneiras, 165, Planalto Paulista, São Paulo, SP, CEP: 04072-060</t>
  </si>
  <si>
    <t xml:space="preserve">ESPOSA FRANCISCA</t>
  </si>
  <si>
    <t xml:space="preserve">(11) 96428-0732</t>
  </si>
  <si>
    <t xml:space="preserve">GHBB-007544</t>
  </si>
  <si>
    <t xml:space="preserve">Rua Mario Paranhos Pederneiras, 165, Planalto Paulista, São Paulo, São Paulo, 04072-060, Brazil</t>
  </si>
  <si>
    <t xml:space="preserve">TEL: (11) 96428-0732</t>
  </si>
  <si>
    <t xml:space="preserve">ISABELLA MIWA ISIBASI MISSAKA</t>
  </si>
  <si>
    <t xml:space="preserve">Alameda Dos Tacaunas, 547, AP 52, Planalto Paulista, São Paulo, SP, CEP: 04068-021</t>
  </si>
  <si>
    <t xml:space="preserve">(11) 99946-5364</t>
  </si>
  <si>
    <t xml:space="preserve">GHBB-006204</t>
  </si>
  <si>
    <t xml:space="preserve">Alameda Dos Tacaunas, 547, Planalto Paulista, São Paulo, São Paulo, 04068-021, Brazil</t>
  </si>
  <si>
    <t xml:space="preserve">COMPL: AP 52 | TEL: (11) 99946-5364</t>
  </si>
  <si>
    <t xml:space="preserve">MARIA ROMANELLI PICINATO</t>
  </si>
  <si>
    <t xml:space="preserve">Rua Ituxi, 91, SAúde, São Paulo, SP, CEP: 04055-020</t>
  </si>
  <si>
    <t xml:space="preserve">IRMA MARA</t>
  </si>
  <si>
    <t xml:space="preserve">(11) 99179-0153</t>
  </si>
  <si>
    <t xml:space="preserve">GHBB-006268</t>
  </si>
  <si>
    <t xml:space="preserve">Rua Ituxi, 91, SAúde, São Paulo, São Paulo, 04055-020, Brazil</t>
  </si>
  <si>
    <t xml:space="preserve">TEL: (11) 99179-0153</t>
  </si>
  <si>
    <t xml:space="preserve">MARINETE DO CARMO SILVA</t>
  </si>
  <si>
    <t xml:space="preserve">Rua Teresinha Goncalves, 357, Planalto Paulista, São Paulo, SP, CEP: 04059-020</t>
  </si>
  <si>
    <t xml:space="preserve">(11) 11984-4260</t>
  </si>
  <si>
    <t xml:space="preserve">GHBB-006271</t>
  </si>
  <si>
    <t xml:space="preserve">Rua Teresinha Goncalves, 357, Planalto Paulista, São Paulo, São Paulo, 04059-020, Brazil</t>
  </si>
  <si>
    <t xml:space="preserve">TEL: (11) 11984-4260</t>
  </si>
  <si>
    <t xml:space="preserve">TEREZINHA MARIA DO NASCIMENTO</t>
  </si>
  <si>
    <t xml:space="preserve">Avenida Dos Bandeirantes, 5221, Planalto Paulista, São Paulo, SP, CEP: 04071-011</t>
  </si>
  <si>
    <t xml:space="preserve">(11) 99642-9889</t>
  </si>
  <si>
    <t xml:space="preserve">GHBB-006317</t>
  </si>
  <si>
    <t xml:space="preserve">Avenida Dos Bandeirantes, 5221, Planalto Paulista, São Paulo, São Paulo, 04071-011, Brazil</t>
  </si>
  <si>
    <t xml:space="preserve">TEL: (11) 99642-9889</t>
  </si>
  <si>
    <t xml:space="preserve">YASUJIRO NAKASHIMA</t>
  </si>
  <si>
    <t xml:space="preserve">Rua Seruini, 55, Planalto Paulista, São Paulo, SP, CEP: 04059-010</t>
  </si>
  <si>
    <t xml:space="preserve">(11) 94206-6313</t>
  </si>
  <si>
    <t xml:space="preserve">GHBB-006328</t>
  </si>
  <si>
    <t xml:space="preserve">Rua Seruini, 55, Planalto Paulista, São Paulo, São Paulo, 04059-010, Brazil</t>
  </si>
  <si>
    <t xml:space="preserve">TEL: (11) 94206-6313</t>
  </si>
  <si>
    <t xml:space="preserve">UBS SIGMUND FREUD</t>
  </si>
  <si>
    <t xml:space="preserve">APARECIDA SUELY MESSA</t>
  </si>
  <si>
    <t xml:space="preserve">Alameda Dos Guaramomis, 1018, AP 61, Planalto Paulista, São Paulo, SP, CEP: 04076-010</t>
  </si>
  <si>
    <t xml:space="preserve">GERALDO JOSE DE CARVALHO</t>
  </si>
  <si>
    <t xml:space="preserve">(11) 99470-3427</t>
  </si>
  <si>
    <t xml:space="preserve">GHBB-006131</t>
  </si>
  <si>
    <t xml:space="preserve">Alameda Dos Guaramomis, 1018, Planalto Paulista, São Paulo, São Paulo, 04076-010, Brazil</t>
  </si>
  <si>
    <t xml:space="preserve">COMPL: Ap 61 | TEL: (11) 99470-3427</t>
  </si>
  <si>
    <t xml:space="preserve">CATHARINA NAHHAT MALUHY</t>
  </si>
  <si>
    <t xml:space="preserve">Avenida Miruna, 740, Indianópolis, São Paulo, SP, CEP: 04084-002</t>
  </si>
  <si>
    <t xml:space="preserve">(11) 99385-6383</t>
  </si>
  <si>
    <t xml:space="preserve">GHBB-006139</t>
  </si>
  <si>
    <t xml:space="preserve">Avenida Miruna, 740, Indianópolis, São Paulo, São Paulo, 04084-002, Brazil</t>
  </si>
  <si>
    <t xml:space="preserve">TEL: (11) 99385-6383</t>
  </si>
  <si>
    <t xml:space="preserve">CLAUDIA REGINA SCACCIA D AVELLY</t>
  </si>
  <si>
    <t xml:space="preserve">Avenida Rouxinol, 780, Apto 182, Indianópolis, São Paulo, SP, CEP: 04516-001</t>
  </si>
  <si>
    <t xml:space="preserve">WOSHIGNTON</t>
  </si>
  <si>
    <t xml:space="preserve">(11) 97744-4924</t>
  </si>
  <si>
    <t xml:space="preserve">GHBB-006143</t>
  </si>
  <si>
    <t xml:space="preserve">Avenida Rouxinol, 780, Indianópolis, São Paulo, São Paulo, 04516-001, Brazil</t>
  </si>
  <si>
    <t xml:space="preserve">COMPL: Apto 182 | TEL: (11) 97744-4924</t>
  </si>
  <si>
    <t xml:space="preserve">CLELIA ORION XERFAN</t>
  </si>
  <si>
    <t xml:space="preserve">Alameda Dos Anapurus, 1441, Apto 111, Indianópolis, São Paulo, SP, CEP: 04087-005</t>
  </si>
  <si>
    <t xml:space="preserve">VALDINEIA</t>
  </si>
  <si>
    <t xml:space="preserve">(11) 99934-4438</t>
  </si>
  <si>
    <t xml:space="preserve">GHBB-007552</t>
  </si>
  <si>
    <t xml:space="preserve">Alameda Dos Anapurus, 1441, Indianópolis, São Paulo, São Paulo, 04087-005, Brazil</t>
  </si>
  <si>
    <t xml:space="preserve">COMPL: APTO 111 | TEL: (11) 99934-4438</t>
  </si>
  <si>
    <t xml:space="preserve">FLAVIO FERREIRA PRETO</t>
  </si>
  <si>
    <t xml:space="preserve">Alameda Dos Guaramomis, 1411, Casa 3, Planalto Paulista, São Paulo, SP, CEP: 04076-011</t>
  </si>
  <si>
    <t xml:space="preserve">MARIA DE FATIMA L PRETO</t>
  </si>
  <si>
    <t xml:space="preserve">(11) 99500-0787</t>
  </si>
  <si>
    <t xml:space="preserve">GHBB-006170</t>
  </si>
  <si>
    <t xml:space="preserve">Alameda Dos Guaramomis, 1411, Planalto Paulista, São Paulo, São Paulo, 04076-011, Brazil</t>
  </si>
  <si>
    <t xml:space="preserve">COMPL: CASA 3 | TEL: (11) 99500-0787</t>
  </si>
  <si>
    <t xml:space="preserve">HELENA JANE DUPONT</t>
  </si>
  <si>
    <t xml:space="preserve">Avenida Jurema, 312, Apto 111, Indianópolis, São Paulo, SP, CEP: 04079-000</t>
  </si>
  <si>
    <t xml:space="preserve">MARIA TERESA</t>
  </si>
  <si>
    <t xml:space="preserve">(11) 98298-7681</t>
  </si>
  <si>
    <t xml:space="preserve">GHBB-006194</t>
  </si>
  <si>
    <t xml:space="preserve">Avenida Jurema, 312, Indianópolis, São Paulo, São Paulo, 04079-000, Brazil</t>
  </si>
  <si>
    <t xml:space="preserve">COMPL: APTO 111 | TEL: (11) 98298-7681</t>
  </si>
  <si>
    <t xml:space="preserve">JOSE CARLOS DE ALMEIDA</t>
  </si>
  <si>
    <t xml:space="preserve">Avenida Rouxinol, 519, Apto 32, Indianópolis, São Paulo, SP, CEP: 04516-000</t>
  </si>
  <si>
    <t xml:space="preserve">HELENA</t>
  </si>
  <si>
    <t xml:space="preserve">(11) 98694-0888</t>
  </si>
  <si>
    <t xml:space="preserve">GHBB-007553</t>
  </si>
  <si>
    <t xml:space="preserve">Avenida Rouxinol, 519, Indianópolis, São Paulo, São Paulo, 04516-000, Brazil</t>
  </si>
  <si>
    <t xml:space="preserve">COMPL: APTO 32 | TEL: (11) 98694-0888</t>
  </si>
  <si>
    <t xml:space="preserve">MARIA APARECIDA LOPES</t>
  </si>
  <si>
    <t xml:space="preserve">Avenida Dos Imares, 632, Indianópolis, São Paulo, SP, CEP: 04085-001</t>
  </si>
  <si>
    <t xml:space="preserve">CUIDADOR</t>
  </si>
  <si>
    <t xml:space="preserve">(11) 2293-0064</t>
  </si>
  <si>
    <t xml:space="preserve">GHBB-006247</t>
  </si>
  <si>
    <t xml:space="preserve">Avenida Dos Imares, 632, Indianópolis, São Paulo, São Paulo, 04085-001, Brazil</t>
  </si>
  <si>
    <t xml:space="preserve">TEL: (11) 2293-0064</t>
  </si>
  <si>
    <t xml:space="preserve">PEDRO HENRIQUE ELIAS</t>
  </si>
  <si>
    <t xml:space="preserve">Avenida Aratas, 550, Apto 142, Indianópolis, São Paulo, SP, CEP: 04081-002</t>
  </si>
  <si>
    <t xml:space="preserve">(11) 97611-2456</t>
  </si>
  <si>
    <t xml:space="preserve">GHBB-006292</t>
  </si>
  <si>
    <t xml:space="preserve">Avenida Aratas, 550, Indianópolis, São Paulo, São Paulo, 04081-002, Brazil</t>
  </si>
  <si>
    <t xml:space="preserve">COMPL: apto 142 | TEL: (11) 97611-2456</t>
  </si>
  <si>
    <t xml:space="preserve">RODRIGO CICERO DE SA</t>
  </si>
  <si>
    <t xml:space="preserve">Alameda Dos Aicas, 1397, Indianópolis, São Paulo, SP, CEP: 04086-001</t>
  </si>
  <si>
    <t xml:space="preserve">(11) 96844-2046</t>
  </si>
  <si>
    <t xml:space="preserve">GHBB-007554</t>
  </si>
  <si>
    <t xml:space="preserve">Alameda Dos Aicas, 1397, Indianópolis, São Paulo, São Paulo, 04086-001, Brazil</t>
  </si>
  <si>
    <t xml:space="preserve">TEL: (11) 96844-2046</t>
  </si>
  <si>
    <t xml:space="preserve">ROSANA CONRADO</t>
  </si>
  <si>
    <t xml:space="preserve">Avenida Dos Imares, 760, Indianópolis, São Paulo, SP, CEP: 04085-000</t>
  </si>
  <si>
    <t xml:space="preserve">(11) 97641-9669</t>
  </si>
  <si>
    <t xml:space="preserve">GHBB-006305</t>
  </si>
  <si>
    <t xml:space="preserve">Avenida Dos Imares, 760, Indianópolis, São Paulo, São Paulo, 04085-000, Brazil</t>
  </si>
  <si>
    <t xml:space="preserve">TEL: (11) 97641-9669</t>
  </si>
  <si>
    <t xml:space="preserve">THEREZINHA NETTO CICERO DE SA</t>
  </si>
  <si>
    <t xml:space="preserve">PROGRAMA PAI</t>
  </si>
  <si>
    <t xml:space="preserve">GHBB-007555</t>
  </si>
  <si>
    <t xml:space="preserve">VIRGULINO GONCALVES DE SOUZA</t>
  </si>
  <si>
    <t xml:space="preserve">Rua Inhambu, 1325, Apto 54, Vila Uberabinha, São Paulo, SP, CEP: 04520-014</t>
  </si>
  <si>
    <t xml:space="preserve">MARIA APARECIDA DE SOUZA</t>
  </si>
  <si>
    <t xml:space="preserve">(11) 97502-5664</t>
  </si>
  <si>
    <t xml:space="preserve">GHBB-007556</t>
  </si>
  <si>
    <t xml:space="preserve">Rua Inhambu, 1325, Vila Uberabinha, São Paulo, São Paulo, 04520-014, Brazil</t>
  </si>
  <si>
    <t xml:space="preserve">COMPL: APTO 54 | TEL: (11) 97502-5664</t>
  </si>
  <si>
    <t xml:space="preserve">UBS VL CAMPESTRE</t>
  </si>
  <si>
    <t xml:space="preserve">ANNUNCIATA APARECIDA CARBONE DA SILVA</t>
  </si>
  <si>
    <t xml:space="preserve">Rua Soares Passos, 382, Jardim Itacolomi, São Paulo, SP, CEP: 04386-070</t>
  </si>
  <si>
    <t xml:space="preserve">EDILSON</t>
  </si>
  <si>
    <t xml:space="preserve">(11) 5565-3606</t>
  </si>
  <si>
    <t xml:space="preserve">GHBB-006126</t>
  </si>
  <si>
    <t xml:space="preserve">Rua Soares Passos, 382, Jardim Itacolomi, São Paulo, São Paulo, 04386-070, Brazil</t>
  </si>
  <si>
    <t xml:space="preserve">TEL: (11) 5565-3606</t>
  </si>
  <si>
    <t xml:space="preserve">EVERTON ANTUNES DE OLIVEIRA</t>
  </si>
  <si>
    <t xml:space="preserve">Rua Rainha Vitoria Eugenia, 285, Casa 2, Vila Campestre, São Paulo, SP, CEP: 04331-060</t>
  </si>
  <si>
    <t xml:space="preserve">CLAUDIA</t>
  </si>
  <si>
    <t xml:space="preserve">(11) 98448-0825</t>
  </si>
  <si>
    <t xml:space="preserve">GHBB-006165</t>
  </si>
  <si>
    <t xml:space="preserve">Rua Rainha Vitoria Eugenia, 285, Vila Campestre, São Paulo, São Paulo, 04331-060, Brazil</t>
  </si>
  <si>
    <t xml:space="preserve">COMPL: casa 2 | TEL: (11) 98448-0825</t>
  </si>
  <si>
    <t xml:space="preserve">FABIO BARBOZA DE OLIVEIRA AMORIM</t>
  </si>
  <si>
    <t xml:space="preserve">Rua Henrique Da Costa, S/n, NO Final Da Rua, Acessar A Viela A Esquerda, Casa 37, Jardim Itacolomi, São Paulo, SP, CEP: 04386-000</t>
  </si>
  <si>
    <t xml:space="preserve">(11) 94821-7880</t>
  </si>
  <si>
    <t xml:space="preserve">GHBB-006167</t>
  </si>
  <si>
    <t xml:space="preserve">Rua Henrique Da Costa, S/n, Jardim Itacolomi, São Paulo, São Paulo, 04386-000, Brazil</t>
  </si>
  <si>
    <t xml:space="preserve">COMPL: No final da rua, acessar a viela a esquerda, casa 37 | TEL: (11) 94821-7880</t>
  </si>
  <si>
    <t xml:space="preserve">FIRMINA CAITANO</t>
  </si>
  <si>
    <t xml:space="preserve">Rua Joao Bethcem Moreira Filho, 151, Cidade Domitila, São Paulo, SP, CEP: 04387-080</t>
  </si>
  <si>
    <t xml:space="preserve">(11) 98632-3334</t>
  </si>
  <si>
    <t xml:space="preserve">GHBB-006169</t>
  </si>
  <si>
    <t xml:space="preserve">24HNOV1170</t>
  </si>
  <si>
    <t xml:space="preserve">23SNOV1775</t>
  </si>
  <si>
    <t xml:space="preserve">Rua Joao Bethcem Moreira Filho, 151, Cidade Domitila, São Paulo, São Paulo, 04387-080, Brazil</t>
  </si>
  <si>
    <t xml:space="preserve">TEL: (11) 98632-3334</t>
  </si>
  <si>
    <t xml:space="preserve">GABRIELLA NOGUEIRA DA SILVA</t>
  </si>
  <si>
    <t xml:space="preserve">Rua Maria Vaz De Carvalho, 50, Jardim Itacolomi, São Paulo, SP, CEP: 04386-060</t>
  </si>
  <si>
    <t xml:space="preserve">VALERIA</t>
  </si>
  <si>
    <t xml:space="preserve">(11) 94949-5381</t>
  </si>
  <si>
    <t xml:space="preserve">GHBB-006178</t>
  </si>
  <si>
    <t xml:space="preserve">Rua Maria Vaz De Carvalho, 50, Jardim Itacolomi, São Paulo, São Paulo, 04386-060, Brazil</t>
  </si>
  <si>
    <t xml:space="preserve">TEL: (11) 94949-5381</t>
  </si>
  <si>
    <t xml:space="preserve">GERALDA VIEIRA MENDES DE MIRANDA</t>
  </si>
  <si>
    <t xml:space="preserve">Rua Paulo Rodrigues Durao, 148, Jardim Itacolomi, São Paulo, SP, CEP: 04386-010</t>
  </si>
  <si>
    <t xml:space="preserve">(11) 98637-3715</t>
  </si>
  <si>
    <t xml:space="preserve">GHBB-006181</t>
  </si>
  <si>
    <t xml:space="preserve">Rua Paulo Rodrigues Durao, 148, Jardim Itacolomi, São Paulo, São Paulo, 04386-010, Brazil</t>
  </si>
  <si>
    <t xml:space="preserve">TEL: (11) 98637-3715</t>
  </si>
  <si>
    <t xml:space="preserve">JOSE FRANCISCO DA SILVA</t>
  </si>
  <si>
    <t xml:space="preserve">Rua Rainha Vitoria Eugenia, 384, Casa 2, Vila Campestre, São Paulo, SP, CEP: 04331-060</t>
  </si>
  <si>
    <t xml:space="preserve">(11) 98843-8363</t>
  </si>
  <si>
    <t xml:space="preserve">GHBB-006223</t>
  </si>
  <si>
    <t xml:space="preserve">25HJUN4031</t>
  </si>
  <si>
    <t xml:space="preserve">25SJUN1664</t>
  </si>
  <si>
    <t xml:space="preserve">Rua Rainha Vitoria Eugenia, 384, Vila Campestre, São Paulo, São Paulo, 04331-060, Brazil</t>
  </si>
  <si>
    <t xml:space="preserve">COMPL: casa 2 | TEL: (11) 98843-8363</t>
  </si>
  <si>
    <t xml:space="preserve">JULIANA DIAS DA SILVA ARAUJO MORAIS</t>
  </si>
  <si>
    <t xml:space="preserve">Rua Rainha Vitoria Eugenia, 373, Vila Campestre, São Paulo, SP, CEP: 04331-060</t>
  </si>
  <si>
    <t xml:space="preserve">(11) 5677-7478 | 11 99202-9781</t>
  </si>
  <si>
    <t xml:space="preserve">GHBB-006227</t>
  </si>
  <si>
    <t xml:space="preserve">25HJUN0872</t>
  </si>
  <si>
    <t xml:space="preserve">22HAAA0353</t>
  </si>
  <si>
    <t xml:space="preserve">[Wed Mar 18 2026 00:00:00 GMT-0300 (Brasilia Standard Time)] Chamado MNT1363 (Substituir Aparelho): Equipamento Retirado — Base: 23hnov2929 | Pulv: 25snov0249 | Equipamento Entregue — Base: 24hnov1020 | Pulv: 23snov3450
[13/05/2026 11:37] Chamado MNT1559: Equipamento Retirado — Base: Sn24hnov1026 | Pulv: 23snov3450 | Equipamento Entregue — Base: 25hjun0872 | Pulv: 22haaa0353</t>
  </si>
  <si>
    <t xml:space="preserve">Rua Rainha Vitoria Eugenia, 373, Vila Campestre, São Paulo, São Paulo, 04331-060, Brazil</t>
  </si>
  <si>
    <t xml:space="preserve">TEL: (11) 5677-7478, 11 99202-9781</t>
  </si>
  <si>
    <t xml:space="preserve">JULIO CEZAR SILVA SANTOS</t>
  </si>
  <si>
    <t xml:space="preserve">Rua Rodrigo Esteban, 70, Cidade Domitila, São Paulo, SP, CEP: 04387-295</t>
  </si>
  <si>
    <t xml:space="preserve">(11) 94733-4239</t>
  </si>
  <si>
    <t xml:space="preserve">GHBB-006228</t>
  </si>
  <si>
    <t xml:space="preserve">Rua Rodrigo Esteban, 70, Cidade Domitila, São Paulo, São Paulo, 04387-295, Brazil</t>
  </si>
  <si>
    <t xml:space="preserve">TEL: (11) 94733-4239</t>
  </si>
  <si>
    <t xml:space="preserve">LUIZA DA SILVA TEIXEIRA</t>
  </si>
  <si>
    <t xml:space="preserve">Rua Guian, 334, Apto 92, Vila Campestre, São Paulo, SP, CEP: 04330-090</t>
  </si>
  <si>
    <t xml:space="preserve">(11) 5563-2627</t>
  </si>
  <si>
    <t xml:space="preserve">GHBB-006237</t>
  </si>
  <si>
    <t xml:space="preserve">Rua Guian, 334, Vila Campestre, São Paulo, São Paulo, 04330-090, Brazil</t>
  </si>
  <si>
    <t xml:space="preserve">COMPL: APTO 92 | TEL: (11) 5563-2627</t>
  </si>
  <si>
    <t xml:space="preserve">MARIA CARMELITA RIBEIRO DA SILVA</t>
  </si>
  <si>
    <t xml:space="preserve">Rua Virgilio De Lemos, 520, Jardim Jabaquara, São Paulo, SP, CEP: 04384-000</t>
  </si>
  <si>
    <t xml:space="preserve">SUELLEN / ADRIANA</t>
  </si>
  <si>
    <t xml:space="preserve">(11) 99870-2477 | (11) 99703-4583</t>
  </si>
  <si>
    <t xml:space="preserve">GHBB-008041</t>
  </si>
  <si>
    <t xml:space="preserve">Rua Virgilio De Lemos, 520, Jardim Jabaquara, São Paulo, São Paulo, 04384-000, Brazil</t>
  </si>
  <si>
    <t xml:space="preserve">TEL: (11) 99870-2477, (11) 99703-4583</t>
  </si>
  <si>
    <t xml:space="preserve">MARIA DE FATIMA DA SILVA RODRIGUES</t>
  </si>
  <si>
    <t xml:space="preserve">Rua Henrique Da Costa, 12 A, Jardim Itacolomi, São Paulo, SP, CEP: 04386-000</t>
  </si>
  <si>
    <t xml:space="preserve">VITOR</t>
  </si>
  <si>
    <t xml:space="preserve">(11) 94712-9954</t>
  </si>
  <si>
    <t xml:space="preserve">GHBB-006254</t>
  </si>
  <si>
    <t xml:space="preserve">Rua Henrique Da Costa, 12 A, Jardim Itacolomi, São Paulo, São Paulo, 04386-000, Brazil</t>
  </si>
  <si>
    <t xml:space="preserve">TEL: (11) 94712-9954</t>
  </si>
  <si>
    <t xml:space="preserve">MARIA DO CARMO DA SILVA DE OLIVEIRA</t>
  </si>
  <si>
    <t xml:space="preserve">Rua Eduardo De Sa, 7, Jardim Itacolomi, São Paulo, SP, CEP: 04385-050</t>
  </si>
  <si>
    <t xml:space="preserve">(11) 95273-6028</t>
  </si>
  <si>
    <t xml:space="preserve">GHBB-006259</t>
  </si>
  <si>
    <t xml:space="preserve">Rua Eduardo De Sa, 7, Jardim Itacolomi, São Paulo, São Paulo, 04385-050, Brazil</t>
  </si>
  <si>
    <t xml:space="preserve">TEL: (11) 95273-6028</t>
  </si>
  <si>
    <t xml:space="preserve">MOACYR PRONESTI</t>
  </si>
  <si>
    <t xml:space="preserve">Rua Henrique Da Costa, 31, Casa 1, Jardim Itacolomi, São Paulo, SP, CEP: 04386-000</t>
  </si>
  <si>
    <t xml:space="preserve">(11) 99925-4104</t>
  </si>
  <si>
    <t xml:space="preserve">GHBB-006281</t>
  </si>
  <si>
    <t xml:space="preserve">Rua Henrique Da Costa, 31, Jardim Itacolomi, São Paulo, São Paulo, 04386-000, Brazil</t>
  </si>
  <si>
    <t xml:space="preserve">COMPL: CASA 1 | TEL: (11) 99925-4104</t>
  </si>
  <si>
    <t xml:space="preserve">ROBERT JOSE DA SILVA ROSA</t>
  </si>
  <si>
    <t xml:space="preserve">Rua Rosalia De Castro, 234, Vila Campestre, São Paulo, SP, CEP: 04330-100</t>
  </si>
  <si>
    <t xml:space="preserve">ELIZABETH / ROGER</t>
  </si>
  <si>
    <t xml:space="preserve">(11) 96949-8306 | (11) 95796-8126</t>
  </si>
  <si>
    <t xml:space="preserve">GHBB-008031</t>
  </si>
  <si>
    <t xml:space="preserve">Rua Rosalia De Castro, 234, Vila Campestre, São Paulo, São Paulo, 04330-100, Brazil</t>
  </si>
  <si>
    <t xml:space="preserve">TEL: (11) 96949-8306, (11) 95796-8126</t>
  </si>
  <si>
    <t xml:space="preserve">ROGERIO SANTOS DE ANDRADE</t>
  </si>
  <si>
    <t xml:space="preserve">Rua Virgilio De Lemos, 446, Casa 1, Jardim Jabaquara, São Paulo, SP, CEP: 04384-000</t>
  </si>
  <si>
    <t xml:space="preserve">KALYNE</t>
  </si>
  <si>
    <t xml:space="preserve">(11) 99291-4480</t>
  </si>
  <si>
    <t xml:space="preserve">GHBB-006302</t>
  </si>
  <si>
    <t xml:space="preserve">Rua Virgilio De Lemos, 446, Jardim Jabaquara, São Paulo, São Paulo, 04384-000, Brazil</t>
  </si>
  <si>
    <t xml:space="preserve">COMPL: CASA 1 | TEL: (11) 99291-4480</t>
  </si>
  <si>
    <t xml:space="preserve">THEREZINHA AQUINO SILVA</t>
  </si>
  <si>
    <t xml:space="preserve">Rua Eduardo De Sa, 89, Casa 2, Jardim Itacolomi, São Paulo, SP, CEP: 04385-050</t>
  </si>
  <si>
    <t xml:space="preserve">(11) 98642-7976</t>
  </si>
  <si>
    <t xml:space="preserve">GHBB-006319</t>
  </si>
  <si>
    <t xml:space="preserve">Rua Eduardo De Sa, 89, Jardim Itacolomi, São Paulo, São Paulo, 04385-050, Brazil</t>
  </si>
  <si>
    <t xml:space="preserve">COMPL: CASA 2 | TEL: (11) 98642-7976</t>
  </si>
  <si>
    <t xml:space="preserve">UBS VL CANAA</t>
  </si>
  <si>
    <t xml:space="preserve">ANTONIO CESAR RIBEIRO SILVA</t>
  </si>
  <si>
    <t xml:space="preserve">Rua Das Ameixeiras, 515, Conjunto Residencial Jardim Canaã, São Paulo, SP, CEP: 04382-050</t>
  </si>
  <si>
    <t xml:space="preserve">(11) 98399-5002</t>
  </si>
  <si>
    <t xml:space="preserve">GHBB-006127</t>
  </si>
  <si>
    <t xml:space="preserve">Rua Das Ameixeiras, 515, Conjunto Residencial Jardim Canaã, São Paulo, São Paulo, 04382-050, Brazil</t>
  </si>
  <si>
    <t xml:space="preserve">TEL: (11) 98399-5002</t>
  </si>
  <si>
    <t xml:space="preserve">GUACIRA GIANZANTI</t>
  </si>
  <si>
    <t xml:space="preserve">Rua Alba, 2289, Vila Parque Jabaquara, São Paulo, SP, CEP: 04382-038</t>
  </si>
  <si>
    <t xml:space="preserve">(11) 97197-3453</t>
  </si>
  <si>
    <t xml:space="preserve">GHBB-006187</t>
  </si>
  <si>
    <t xml:space="preserve">Rua Alba, 2289, Vila Parque Jabaquara, São Paulo, São Paulo, 04382-038, Brazil</t>
  </si>
  <si>
    <t xml:space="preserve">TEL: (11) 97197-3453</t>
  </si>
  <si>
    <t xml:space="preserve">IZABEL FRANCISCA FERREIRA DA CRUZ</t>
  </si>
  <si>
    <t xml:space="preserve">Rua Charles Darwin, 674, Vila Santa Catarina, São Paulo, SP, CEP: 04379-074</t>
  </si>
  <si>
    <t xml:space="preserve">(11) 95875-0505 | (11) 99996-4548</t>
  </si>
  <si>
    <t xml:space="preserve">GHBB-006205</t>
  </si>
  <si>
    <t xml:space="preserve">Rua Charles Darwin, 674, Vila Santa Catarina, São Paulo, São Paulo, 04379-074, Brazil</t>
  </si>
  <si>
    <t xml:space="preserve">TEL: (11) 95875-0505, (11) 99996-4548</t>
  </si>
  <si>
    <t xml:space="preserve">JANUARIO EDSON RODRIGUES</t>
  </si>
  <si>
    <t xml:space="preserve">Rua Das Taquaras, 465, Travessa Da Av. João Barreto De Menezes, Vila Santa Catarina, São Paulo, SP, CEP: 04370-060</t>
  </si>
  <si>
    <t xml:space="preserve">ELIANA / CARLITA</t>
  </si>
  <si>
    <t xml:space="preserve">(11) 99822-4632 | (11) 99585-1900</t>
  </si>
  <si>
    <t xml:space="preserve">GHBB-008040</t>
  </si>
  <si>
    <t xml:space="preserve">Rua Das Taquaras, 465, Vila Santa Catarina, São Paulo, São Paulo, 04370-060, Brazil</t>
  </si>
  <si>
    <t xml:space="preserve">COMPL: Travessa da Av. João Barreto de Menezes | TEL: (11) 99822-4632, (11) 99585-1900</t>
  </si>
  <si>
    <t xml:space="preserve">MANOEL JOAQUIM</t>
  </si>
  <si>
    <t xml:space="preserve">Rua Contos Gauchescos, 720, Vila Santa Catarina, São Paulo, SP, CEP: 04369-000</t>
  </si>
  <si>
    <t xml:space="preserve">CELIA</t>
  </si>
  <si>
    <t xml:space="preserve">(11) 97408-3418</t>
  </si>
  <si>
    <t xml:space="preserve">GHBB-006241</t>
  </si>
  <si>
    <t xml:space="preserve">Rua Contos Gauchescos, 720, Vila Santa Catarina, São Paulo, São Paulo, 04369-000, Brazil</t>
  </si>
  <si>
    <t xml:space="preserve">TEL: (11) 97408-3418</t>
  </si>
  <si>
    <t xml:space="preserve">MARIA DE LOURDES DA SILVA</t>
  </si>
  <si>
    <t xml:space="preserve">Rua Tenente-coronel Antonio Braga, 652, Nº 652 É Uma Referencia, A Casa Fica No Fundo Da Viéla Ao Lado Direito, Vila Santa Catarina, São Paulo, SP, CEP: 04376-040</t>
  </si>
  <si>
    <t xml:space="preserve">ELENICE</t>
  </si>
  <si>
    <t xml:space="preserve">(11) 91099-6073 | (11) 5565-4991</t>
  </si>
  <si>
    <t xml:space="preserve">GHBB-006258</t>
  </si>
  <si>
    <t xml:space="preserve">Rua Tenente-coronel Antonio Braga, 652, Vila Santa Catarina, São Paulo, São Paulo, 04376-040, Brazil</t>
  </si>
  <si>
    <t xml:space="preserve">COMPL: Nº 652 é uma referencia, a casa fica no fundo da viéla ao lado direito | TEL: (11) 91099-6073, (11) 5565-4991</t>
  </si>
  <si>
    <t xml:space="preserve">MARIA HELENA PINHEIRO</t>
  </si>
  <si>
    <t xml:space="preserve">Rua Charles Darwin, 53, Vila Santa Catarina, São Paulo, SP, CEP: 04379-072</t>
  </si>
  <si>
    <t xml:space="preserve">(11) 98752-5074</t>
  </si>
  <si>
    <t xml:space="preserve">GHBB-006261</t>
  </si>
  <si>
    <t xml:space="preserve">Rua Charles Darwin, 53, Vila Santa Catarina, São Paulo, São Paulo, 04379-072, Brazil</t>
  </si>
  <si>
    <t xml:space="preserve">TEL: (11) 98752-5074</t>
  </si>
  <si>
    <t xml:space="preserve">MARIA JOSE VIEIRA</t>
  </si>
  <si>
    <t xml:space="preserve">Travessa Constelacao Do Cruzeiro, 1, Vila Santa Catarina, São Paulo, SP, CEP: 04367-020</t>
  </si>
  <si>
    <t xml:space="preserve">ANBTONIO</t>
  </si>
  <si>
    <t xml:space="preserve">(11) 99123-7958</t>
  </si>
  <si>
    <t xml:space="preserve">GHBB-006264</t>
  </si>
  <si>
    <t xml:space="preserve">Travessa Constelacao Do Cruzeiro, 1, Vila Santa Catarina, São Paulo, São Paulo, 04367-020, Brazil</t>
  </si>
  <si>
    <t xml:space="preserve">TEL: (11) 99123-7958</t>
  </si>
  <si>
    <t xml:space="preserve">MARIO PEREIRA</t>
  </si>
  <si>
    <t xml:space="preserve">Travessa Professor Joao Marques De Castro, 5, Conjunto Residencial Jardim Canaã, São Paulo, SP, CEP: 04382-090</t>
  </si>
  <si>
    <t xml:space="preserve">MARIA/ PRISCILA</t>
  </si>
  <si>
    <t xml:space="preserve">(11) 5565-0005 | 11 94795 - 7441</t>
  </si>
  <si>
    <t xml:space="preserve">GHBB-006273</t>
  </si>
  <si>
    <t xml:space="preserve">22EAAA0700</t>
  </si>
  <si>
    <t xml:space="preserve">22HAAA0267</t>
  </si>
  <si>
    <t xml:space="preserve">[Wed Apr 01 2026 00:00:00 GMT-0300 (Brasilia Standard Time)] Chamado MNT1404 (Substituir Aparelho): Equipamento Retirado — Base: 25sjunjun4222 | Pulv: 25hjun4222 | Equipamento Entregue — Base: 22eaaa0516 | Pulv: P509</t>
  </si>
  <si>
    <t xml:space="preserve">Travessa Professor Joao Marques De Castro, 5, Conjunto Residencial Jardim Canaã, São Paulo, São Paulo, 04382-090, Brazil</t>
  </si>
  <si>
    <t xml:space="preserve">TEL: (11) 5565-0005, 11 94795 - 7441</t>
  </si>
  <si>
    <t xml:space="preserve">MONICA APARECIDA VIANA ROCHA</t>
  </si>
  <si>
    <t xml:space="preserve">Rua Carlo Carra, 506, Vila Santa Catarina, São Paulo, SP, CEP: 04367-000</t>
  </si>
  <si>
    <t xml:space="preserve">CATARINA</t>
  </si>
  <si>
    <t xml:space="preserve">(11) 95963-1583</t>
  </si>
  <si>
    <t xml:space="preserve">GHBB-006282</t>
  </si>
  <si>
    <t xml:space="preserve">Rua Carlo Carra, 506, Vila Santa Catarina, São Paulo, São Paulo, 04367-000, Brazil</t>
  </si>
  <si>
    <t xml:space="preserve">TEL: (11) 95963-1583</t>
  </si>
  <si>
    <t xml:space="preserve">THEREZA JOSE THEODORO</t>
  </si>
  <si>
    <t xml:space="preserve">Rua Calasans, 68, Vila Santa Catarina, São Paulo, SP, CEP: 04369-090</t>
  </si>
  <si>
    <t xml:space="preserve">(11) 5564-8374 | (11) 99003-2663</t>
  </si>
  <si>
    <t xml:space="preserve">GHBB-006318</t>
  </si>
  <si>
    <t xml:space="preserve">Rua Calasans, 68, Vila Santa Catarina, São Paulo, São Paulo, 04369-090, Brazil</t>
  </si>
  <si>
    <t xml:space="preserve">TEL: (11) 5564-8374, (11) 99003-2663</t>
  </si>
  <si>
    <t xml:space="preserve">UBS VL MARIANA</t>
  </si>
  <si>
    <t xml:space="preserve">GEORGETTE HUSNI OGHLAU</t>
  </si>
  <si>
    <t xml:space="preserve">Rua Loefgren, 1654, Apto 41, Vila Clementino, São Paulo, SP, CEP: 04040-002</t>
  </si>
  <si>
    <t xml:space="preserve">(11) 99611-7444</t>
  </si>
  <si>
    <t xml:space="preserve">GHBB-006180</t>
  </si>
  <si>
    <t xml:space="preserve">Rua Loefgren, 1654, Vila Clementino, São Paulo, São Paulo, 04040-002, Brazil</t>
  </si>
  <si>
    <t xml:space="preserve">COMPL: APTO 41 | TEL: (11) 99611-7444</t>
  </si>
  <si>
    <t xml:space="preserve">HILDA ROSSETTI CARREIRO</t>
  </si>
  <si>
    <t xml:space="preserve">Rua Madre Cabrini, 481, Vila Mariana, São Paulo, SP, CEP: 04020-001</t>
  </si>
  <si>
    <t xml:space="preserve">LIDIA</t>
  </si>
  <si>
    <t xml:space="preserve">(11) 95422-0930 | (11) 98048-2915</t>
  </si>
  <si>
    <t xml:space="preserve">GHBB-006200</t>
  </si>
  <si>
    <t xml:space="preserve">25HJUN3109</t>
  </si>
  <si>
    <t xml:space="preserve">25SJUN3109</t>
  </si>
  <si>
    <t xml:space="preserve">[13/04/2026 15:40] Chamado MNT1446: Equipamento Retirado — Base: 22eaaa0251 | Pulv: 22haaa0485 | Equipamento Entregue — Base: 25hjun3109 | Pulv: 25sjun3109</t>
  </si>
  <si>
    <t xml:space="preserve">Rua Madre Cabrini, 481, Vila Mariana, São Paulo, São Paulo, 04020-001, Brazil</t>
  </si>
  <si>
    <t xml:space="preserve">TEL: (11) 95422-0930, (11) 98048-2915</t>
  </si>
  <si>
    <t xml:space="preserve">JOSE CARLOS FIORITO</t>
  </si>
  <si>
    <t xml:space="preserve">Avenida Onze De Junho, 737, Apto 122, Vila Clementino, São Paulo, SP, CEP: 04041-052</t>
  </si>
  <si>
    <t xml:space="preserve">(11) 97465-9387</t>
  </si>
  <si>
    <t xml:space="preserve">GHBB-006220</t>
  </si>
  <si>
    <t xml:space="preserve">Avenida Onze De Junho, 737, Vila Clementino, São Paulo, São Paulo, 04041-052, Brazil</t>
  </si>
  <si>
    <t xml:space="preserve">COMPL: APTO 122 | TEL: (11) 97465-9387</t>
  </si>
  <si>
    <t xml:space="preserve">MARCIA RODRIQUES CHAVES</t>
  </si>
  <si>
    <t xml:space="preserve">Avenida Onze De Junho, 625, Apto 115, Vila Clementino, São Paulo, SP, CEP: 04041-052</t>
  </si>
  <si>
    <t xml:space="preserve">GHBB-006242</t>
  </si>
  <si>
    <t xml:space="preserve">Avenida Onze De Junho, 625, Vila Clementino, São Paulo, São Paulo, 04041-052, Brazil</t>
  </si>
  <si>
    <t xml:space="preserve">COMPL: APTO 115 | TEL: (11) 99179-0153</t>
  </si>
  <si>
    <t xml:space="preserve">UBS VL OLIMPIA - MAX PERLMAN</t>
  </si>
  <si>
    <t xml:space="preserve">ANNA PEREIRA</t>
  </si>
  <si>
    <t xml:space="preserve">Avenida Jacutinga, 120, Apto 64, Indianópolis, São Paulo, SP, CEP: 04515-030</t>
  </si>
  <si>
    <t xml:space="preserve">MARIA REGINA</t>
  </si>
  <si>
    <t xml:space="preserve">(11) 97408-5277</t>
  </si>
  <si>
    <t xml:space="preserve">GHBB-006125</t>
  </si>
  <si>
    <t xml:space="preserve">Avenida Jacutinga, 120, Indianópolis, São Paulo, São Paulo, 04515-030, Brazil</t>
  </si>
  <si>
    <t xml:space="preserve">COMPL: APTO 64 | TEL: (11) 97408-5277</t>
  </si>
  <si>
    <t xml:space="preserve">CARMELITA ASSENCIO DE ARAUJO</t>
  </si>
  <si>
    <t xml:space="preserve">Rua Escobar Ortiz, 356, Apto 71, Vila Nova Conceição, São Paulo, SP, CEP: 04512-050</t>
  </si>
  <si>
    <t xml:space="preserve">DALAS ARAUJO</t>
  </si>
  <si>
    <t xml:space="preserve">(11) 98236-2803</t>
  </si>
  <si>
    <t xml:space="preserve">GHBB-006137</t>
  </si>
  <si>
    <t xml:space="preserve">Rua Escobar Ortiz, 356, Vila Nova Conceição, São Paulo, São Paulo, 04512-050, Brazil</t>
  </si>
  <si>
    <t xml:space="preserve">COMPL: apto 71 | TEL: (11) 98236-2803</t>
  </si>
  <si>
    <t xml:space="preserve">123456789CMAD</t>
  </si>
  <si>
    <t xml:space="preserve">CLEUSA MARIA AFFONSO DE DONATO</t>
  </si>
  <si>
    <t xml:space="preserve">Rua Nun Alvares, 146, Jardim Luzitânia, São Paulo, SP, CEP: 04032-110</t>
  </si>
  <si>
    <t xml:space="preserve">(11) 5579-3063</t>
  </si>
  <si>
    <t xml:space="preserve">GHBB-006145</t>
  </si>
  <si>
    <t xml:space="preserve">Rua Nun Alvares, 146, Jardim Luzitânia, São Paulo, São Paulo, 04032-110, Brazil</t>
  </si>
  <si>
    <t xml:space="preserve">TEL: (11) 5579-3063</t>
  </si>
  <si>
    <t xml:space="preserve">ELENA DE BARROS</t>
  </si>
  <si>
    <t xml:space="preserve">Rua Candido Do Nascimento, 59, Jardim Paulista, São Paulo, SP, CEP: 04503-090</t>
  </si>
  <si>
    <t xml:space="preserve">RITA BALBINA</t>
  </si>
  <si>
    <t xml:space="preserve">(11) 99524-5461</t>
  </si>
  <si>
    <t xml:space="preserve">GHBB-006154</t>
  </si>
  <si>
    <t xml:space="preserve">Rua Candido Do Nascimento, 59, Jardim Paulista, São Paulo, São Paulo, 04503-090, Brazil</t>
  </si>
  <si>
    <t xml:space="preserve">TEL: (11) 99524-5461</t>
  </si>
  <si>
    <t xml:space="preserve">ELIZABETH CORTELLA OLIJEIRA LIMA</t>
  </si>
  <si>
    <t xml:space="preserve">Rua Caravelas, 363, Vila Mariana, São Paulo, SP, CEP: 04012-060</t>
  </si>
  <si>
    <t xml:space="preserve">DANIELA OLIVEIRA</t>
  </si>
  <si>
    <t xml:space="preserve">(11) 99252-9050</t>
  </si>
  <si>
    <t xml:space="preserve">GHBB-006158</t>
  </si>
  <si>
    <t xml:space="preserve">Rua Caravelas, 363, Vila Mariana, São Paulo, São Paulo, 04012-060, Brazil</t>
  </si>
  <si>
    <t xml:space="preserve">TEL: (11) 99252-9050</t>
  </si>
  <si>
    <t xml:space="preserve">EMILIA YUMI HONDA</t>
  </si>
  <si>
    <t xml:space="preserve">Rua Candido Do Nascimento, 91, Jardim Paulista, São Paulo, SP, CEP: 04503-090</t>
  </si>
  <si>
    <t xml:space="preserve">AMANDA MAIUMI</t>
  </si>
  <si>
    <t xml:space="preserve">(11) 98992-3967</t>
  </si>
  <si>
    <t xml:space="preserve">GHBB-006159</t>
  </si>
  <si>
    <t xml:space="preserve">Rua Candido Do Nascimento, 91, Jardim Paulista, São Paulo, São Paulo, 04503-090, Brazil</t>
  </si>
  <si>
    <t xml:space="preserve">TEL: (11) 98992-3967</t>
  </si>
  <si>
    <t xml:space="preserve">ENZO PUCCIARINI</t>
  </si>
  <si>
    <t xml:space="preserve">Rua Pintassilgo, 458, Apto 34, Vila Uberabinha, São Paulo, SP, CEP: 04514-030</t>
  </si>
  <si>
    <t xml:space="preserve">MARCOS ANTONIO</t>
  </si>
  <si>
    <t xml:space="preserve">(11) 99856-9839</t>
  </si>
  <si>
    <t xml:space="preserve">GHBB-006160</t>
  </si>
  <si>
    <t xml:space="preserve">Rua Pintassilgo, 458, Vila Uberabinha, São Paulo, São Paulo, 04514-030, Brazil</t>
  </si>
  <si>
    <t xml:space="preserve">COMPL: APTO 34 | TEL: (11) 99856-9839</t>
  </si>
  <si>
    <t xml:space="preserve">FELIPE MARQUES CALHEIROS DE BALBINO SILVA</t>
  </si>
  <si>
    <t xml:space="preserve">Rua Pintassilgo, 388, Apto 21, Vila Uberabinha, São Paulo, SP, CEP: 04514-032</t>
  </si>
  <si>
    <t xml:space="preserve">TANIA</t>
  </si>
  <si>
    <t xml:space="preserve">(11) 98714-5949</t>
  </si>
  <si>
    <t xml:space="preserve">GHBB-006168</t>
  </si>
  <si>
    <t xml:space="preserve">Rua Pintassilgo, 388, Vila Uberabinha, São Paulo, São Paulo, 04514-032, Brazil</t>
  </si>
  <si>
    <t xml:space="preserve">COMPL: APTO 21 | TEL: (11) 98714-5949</t>
  </si>
  <si>
    <t xml:space="preserve">GABRIEL VITOIR DOS SANTOS</t>
  </si>
  <si>
    <t xml:space="preserve">Avenida Santo Amaro, 835, Apto 32, Vila Nova Conceição, São Paulo, SP, CEP: 04505-001</t>
  </si>
  <si>
    <t xml:space="preserve">(11) 94906-4837</t>
  </si>
  <si>
    <t xml:space="preserve">GHBB-006177</t>
  </si>
  <si>
    <t xml:space="preserve">Avenida Santo Amaro, 835, Vila Nova Conceição, São Paulo, São Paulo, 04505-001, Brazil</t>
  </si>
  <si>
    <t xml:space="preserve">COMPL: APTO 32 | TEL: (11) 94906-4837</t>
  </si>
  <si>
    <t xml:space="preserve">JACIRA ANGERAMI FAGUNDES</t>
  </si>
  <si>
    <t xml:space="preserve">Rua Silvania, 199, Vila Nova Conceição, São Paulo, SP, CEP: 04513-000</t>
  </si>
  <si>
    <t xml:space="preserve">TANIA REGINA</t>
  </si>
  <si>
    <t xml:space="preserve">(11) 99466-4012</t>
  </si>
  <si>
    <t xml:space="preserve">GHBB-006207</t>
  </si>
  <si>
    <t xml:space="preserve">Rua Silvania, 199, Vila Nova Conceição, São Paulo, São Paulo, 04513-000, Brazil</t>
  </si>
  <si>
    <t xml:space="preserve">TEL: (11) 99466-4012</t>
  </si>
  <si>
    <t xml:space="preserve">MARIA APARECIDA MORAES DE LUCCA</t>
  </si>
  <si>
    <t xml:space="preserve">Rua Pintassilgo, 519, Apto 121, Vila Uberabinha, São Paulo, SP, CEP: 04514-032</t>
  </si>
  <si>
    <t xml:space="preserve">(11) 98115-4410</t>
  </si>
  <si>
    <t xml:space="preserve">GHBB-006248</t>
  </si>
  <si>
    <t xml:space="preserve">Rua Pintassilgo, 519, Vila Uberabinha, São Paulo, São Paulo, 04514-032, Brazil</t>
  </si>
  <si>
    <t xml:space="preserve">COMPL: APTO 121 | TEL: (11) 98115-4410</t>
  </si>
  <si>
    <t xml:space="preserve">MARIA ISABEL DE ANDRADE PORTO</t>
  </si>
  <si>
    <t xml:space="preserve">Avenida Brigadeiro Luis Antonio, 3185, Apto 72b, Jardim Paulista, São Paulo, SP, CEP: 01401-001</t>
  </si>
  <si>
    <t xml:space="preserve">OTAVIANO PORTO</t>
  </si>
  <si>
    <t xml:space="preserve">(11) 3885-8736</t>
  </si>
  <si>
    <t xml:space="preserve">GHBB-006262</t>
  </si>
  <si>
    <t xml:space="preserve">Avenida Brigadeiro Luis Antonio, 3185, Jardim Paulista, São Paulo, São Paulo, 01401-001, Brazil</t>
  </si>
  <si>
    <t xml:space="preserve">COMPL: APTO 72B | TEL: (11) 3885-8736</t>
  </si>
  <si>
    <t xml:space="preserve">MARIA VALDINAR PEREIRA DA COSTA</t>
  </si>
  <si>
    <t xml:space="preserve">VALMIR PEREIRA</t>
  </si>
  <si>
    <t xml:space="preserve">(11) 99980-8056</t>
  </si>
  <si>
    <t xml:space="preserve">GHBB-006270</t>
  </si>
  <si>
    <t xml:space="preserve">TEL: (11) 99980-8056</t>
  </si>
  <si>
    <t xml:space="preserve">MICHAL PICK</t>
  </si>
  <si>
    <t xml:space="preserve">IOAN</t>
  </si>
  <si>
    <t xml:space="preserve">(11) 99617-1204</t>
  </si>
  <si>
    <t xml:space="preserve">GHBB-006278</t>
  </si>
  <si>
    <t xml:space="preserve">TEL: (11) 99617-1204</t>
  </si>
  <si>
    <t xml:space="preserve">MIRZA CASTELO BRANCO DE LUCA</t>
  </si>
  <si>
    <t xml:space="preserve">Rua Pintassilgo, 302, Apto 111, Vila Uberabinha, São Paulo, SP, CEP: 04514-031</t>
  </si>
  <si>
    <t xml:space="preserve">ISLAETE</t>
  </si>
  <si>
    <t xml:space="preserve">(11) 96649-4541</t>
  </si>
  <si>
    <t xml:space="preserve">GHBB-006280</t>
  </si>
  <si>
    <t xml:space="preserve">Rua Pintassilgo, 302, Vila Uberabinha, São Paulo, São Paulo, 04514-031, Brazil</t>
  </si>
  <si>
    <t xml:space="preserve">COMPL: APTO 111 | TEL: (11) 96649-4541</t>
  </si>
  <si>
    <t xml:space="preserve">REGINA HELEN DE AZEVEDO MARQUES</t>
  </si>
  <si>
    <t xml:space="preserve">Avenida Macuco, 58, Apto 82, Moema, São Paulo, SP, CEP: 04523-000</t>
  </si>
  <si>
    <t xml:space="preserve">ROBERTO AZEVEDO</t>
  </si>
  <si>
    <t xml:space="preserve">(11) 98285-9662</t>
  </si>
  <si>
    <t xml:space="preserve">GHBB-006296</t>
  </si>
  <si>
    <t xml:space="preserve">Avenida Macuco, 58, Moema, São Paulo, São Paulo, 04523-000, Brazil</t>
  </si>
  <si>
    <t xml:space="preserve">COMPL: APTO 82 | TEL: (11) 98285-9662</t>
  </si>
  <si>
    <t xml:space="preserve">ROBERTO ABUTARA</t>
  </si>
  <si>
    <t xml:space="preserve">Rua Taja, 62, Vila Nova Conceição, São Paulo, SP, CEP: 04507-040</t>
  </si>
  <si>
    <t xml:space="preserve">ROBERTO ABUDARA</t>
  </si>
  <si>
    <t xml:space="preserve">(11) 97665-0112</t>
  </si>
  <si>
    <t xml:space="preserve">GHBB-006300</t>
  </si>
  <si>
    <t xml:space="preserve">Rua Taja, 62, Vila Nova Conceição, São Paulo, São Paulo, 04507-040, Brazil</t>
  </si>
  <si>
    <t xml:space="preserve">TEL: (11) 97665-0112</t>
  </si>
  <si>
    <t xml:space="preserve">THIAGO MENDES DA SILVA</t>
  </si>
  <si>
    <t xml:space="preserve">Rua Bueno Brandão, 134, Condomínio Edifício Irataua - Térreo- Ap 01, Vila Nova Conceição, São Paulo, SP, CEP: 04509-020</t>
  </si>
  <si>
    <t xml:space="preserve">LUZINETE SANTANA</t>
  </si>
  <si>
    <t xml:space="preserve">(11) 985531786</t>
  </si>
  <si>
    <t xml:space="preserve">GHBB-006321</t>
  </si>
  <si>
    <t xml:space="preserve">Inativado em 22/09/2025 por "Responsável Ausente". Reativado em 20/05/2026 via e-mail enviado em 149/05/2026.</t>
  </si>
  <si>
    <t xml:space="preserve">Rua Bueno Brandão, 134, Vila Nova Conceição, São Paulo, São Paulo, 04509-020, Brazil</t>
  </si>
  <si>
    <t xml:space="preserve">COMPL: Condomínio Edifício Irataua - Térreo- AP 01 | TEL: (11) 985531786</t>
  </si>
  <si>
    <t xml:space="preserve">UBS VL STA CATARINA</t>
  </si>
  <si>
    <t xml:space="preserve">ESMERALDA FERREIRA GONCALVES</t>
  </si>
  <si>
    <t xml:space="preserve">Rua Taquacetuba, 345, Casa 4, Vila Parque Jabaquara, São Paulo, SP, CEP: 04349-210</t>
  </si>
  <si>
    <t xml:space="preserve">ALEX</t>
  </si>
  <si>
    <t xml:space="preserve">(11) 99799-5972</t>
  </si>
  <si>
    <t xml:space="preserve">GHBB-007564</t>
  </si>
  <si>
    <t xml:space="preserve">Rua Taquacetuba, 345, Vila Parque Jabaquara, São Paulo, São Paulo, 04349-210, Brazil</t>
  </si>
  <si>
    <t xml:space="preserve">COMPL: CASA 4 | TEL: (11) 99799-5972</t>
  </si>
  <si>
    <t xml:space="preserve">FUMIKO ISHIGAKI OKAMURA</t>
  </si>
  <si>
    <t xml:space="preserve">Rua Taquacetuba, 157, Vila Parque Jabaquara, São Paulo, SP, CEP: 04349-210</t>
  </si>
  <si>
    <t xml:space="preserve">(11) 99570-2065</t>
  </si>
  <si>
    <t xml:space="preserve">GHBB-006175</t>
  </si>
  <si>
    <t xml:space="preserve">Rua Taquacetuba, 157, Vila Parque Jabaquara, São Paulo, São Paulo, 04349-210, Brazil</t>
  </si>
  <si>
    <t xml:space="preserve">TEL: (11) 99570-2065</t>
  </si>
  <si>
    <t xml:space="preserve">ISRAEL DE OLIVEIRA LIMA</t>
  </si>
  <si>
    <t xml:space="preserve">Rua Genaro De Carvalho, 214, Vila Mira, São Paulo, SP, CEP: 04377-220</t>
  </si>
  <si>
    <t xml:space="preserve">SIMONE / ALTAIR</t>
  </si>
  <si>
    <t xml:space="preserve">(11) 96066-6505 | (11) 95434-0251</t>
  </si>
  <si>
    <t xml:space="preserve">GHBB-008030</t>
  </si>
  <si>
    <t xml:space="preserve">Rua Genaro De Carvalho, 214, Vila Mira, São Paulo, São Paulo, 04377-220, Brazil</t>
  </si>
  <si>
    <t xml:space="preserve">TEL: (11) 96066-6505, (11) 95434-0251</t>
  </si>
  <si>
    <t xml:space="preserve">JANETE VARGAS</t>
  </si>
  <si>
    <t xml:space="preserve">Rua Geraldo Salini Romeo, 106, Jardim Oriental, São Paulo, SP, CEP: 04349-160</t>
  </si>
  <si>
    <t xml:space="preserve">(11) 95166-8011</t>
  </si>
  <si>
    <t xml:space="preserve">GHBB-006208</t>
  </si>
  <si>
    <t xml:space="preserve">Rua Geraldo Salini Romeo, 106, Jardim Oriental, São Paulo, São Paulo, 04349-160, Brazil</t>
  </si>
  <si>
    <t xml:space="preserve">TEL: (11) 95166-8011</t>
  </si>
  <si>
    <t xml:space="preserve">STS VILA PRUDENTE _ SAPOPEMBA</t>
  </si>
  <si>
    <t xml:space="preserve">AMA_UBS JD GRIMALDI</t>
  </si>
  <si>
    <t xml:space="preserve">ALESSANDRO ALVES DOS SANTOS</t>
  </si>
  <si>
    <t xml:space="preserve">Rua Alberto Lupo, 525, Parque Dos Bancários, São Paulo, SP, CEP: 03923-150</t>
  </si>
  <si>
    <t xml:space="preserve">(11) 2059-1623</t>
  </si>
  <si>
    <t xml:space="preserve">GHBB-006433</t>
  </si>
  <si>
    <t xml:space="preserve">Rua Alberto Lupo, 525, Parque Dos Bancários, São Paulo, São Paulo, 03923-150, Brazil</t>
  </si>
  <si>
    <t xml:space="preserve">TEL: (11) 2059-1623</t>
  </si>
  <si>
    <t xml:space="preserve">CARLOS ROBERTO FELIX JUNIOR</t>
  </si>
  <si>
    <t xml:space="preserve">Rua Das Esterlinas, 220, Casa 4, Parque Dos Bancários, São Paulo, SP, CEP: 03922-120</t>
  </si>
  <si>
    <t xml:space="preserve">ANA CELINA</t>
  </si>
  <si>
    <t xml:space="preserve">(11) 98237-0462</t>
  </si>
  <si>
    <t xml:space="preserve">GHBB-006436</t>
  </si>
  <si>
    <t xml:space="preserve">Rua Das Esterlinas, 220, Parque Dos Bancários, São Paulo, São Paulo, 03922-120, Brazil</t>
  </si>
  <si>
    <t xml:space="preserve">COMPL: CASA 4 | TEL: (11) 98237-0462</t>
  </si>
  <si>
    <t xml:space="preserve">CELIA MARIA NERY BARROS</t>
  </si>
  <si>
    <t xml:space="preserve">Rua Feliciano Prazeres, 107, Parque Dos Bancários, São Paulo, SP, CEP: 03923-175</t>
  </si>
  <si>
    <t xml:space="preserve">LOURIVAL LADEIA BARROS</t>
  </si>
  <si>
    <t xml:space="preserve">(11) 2721-4719</t>
  </si>
  <si>
    <t xml:space="preserve">GHBB-006437</t>
  </si>
  <si>
    <t xml:space="preserve">Rua Feliciano Prazeres, 107, Parque Dos Bancários, São Paulo, São Paulo, 03923-175, Brazil</t>
  </si>
  <si>
    <t xml:space="preserve">TEL: (11) 2721-4719</t>
  </si>
  <si>
    <t xml:space="preserve">CUSTODIO MANOEL DA SILVA NETO</t>
  </si>
  <si>
    <t xml:space="preserve">Rua Benedito Jacinto Mendes, 187, Jardim Grimaldi, São Paulo, SP, CEP: 03922-000</t>
  </si>
  <si>
    <t xml:space="preserve">ELZA</t>
  </si>
  <si>
    <t xml:space="preserve">(11) 96462-1998</t>
  </si>
  <si>
    <t xml:space="preserve">GHBB-006444</t>
  </si>
  <si>
    <t xml:space="preserve">Rua Benedito Jacinto Mendes, 187, Jardim Grimaldi, São Paulo, São Paulo, 03922-000, Brazil</t>
  </si>
  <si>
    <t xml:space="preserve">TEL: (11) 96462-1998</t>
  </si>
  <si>
    <t xml:space="preserve">DOLORES DE OLIVEIRA GARCIA</t>
  </si>
  <si>
    <t xml:space="preserve">Rua Dona Carmela, 320, Jardim Regina, São Paulo, SP, CEP: 3271020</t>
  </si>
  <si>
    <t xml:space="preserve">(11) 94017-2261 | (11) 91745-6261</t>
  </si>
  <si>
    <t xml:space="preserve">GHBB - 010008</t>
  </si>
  <si>
    <t xml:space="preserve">25HJUN1489</t>
  </si>
  <si>
    <t xml:space="preserve">25SJUN1489</t>
  </si>
  <si>
    <t xml:space="preserve">Rua Dona Carmela, 320, Jardim Regina, São Paulo, São Paulo, 3271020, Brazil</t>
  </si>
  <si>
    <t xml:space="preserve">TEL: (11) 94017-2261, (11) 91745-6261</t>
  </si>
  <si>
    <t xml:space="preserve">EUCIMAR HENRIQUE SOUZA DE ALMEIDA</t>
  </si>
  <si>
    <t xml:space="preserve">Avenida Da Barreira Grande, 1492, Vila Bancária, São Paulo, SP, CEP: 03916-000</t>
  </si>
  <si>
    <t xml:space="preserve">EUNICE DE SOUZA</t>
  </si>
  <si>
    <t xml:space="preserve">(11) 2751-3598</t>
  </si>
  <si>
    <t xml:space="preserve">GHBB-006446</t>
  </si>
  <si>
    <t xml:space="preserve">Avenida Da Barreira Grande, 1492, Vila Bancária, São Paulo, São Paulo, 03916-000, Brazil</t>
  </si>
  <si>
    <t xml:space="preserve">TEL: (11) 2751-3598</t>
  </si>
  <si>
    <t xml:space="preserve">FERNANDA LUCAS DE LIRA</t>
  </si>
  <si>
    <t xml:space="preserve">Rua Borges De Medeiros, 136, Vila Fátima, São Paulo, SP, CEP: 03920-010</t>
  </si>
  <si>
    <t xml:space="preserve">DEUZELITA NEVES DE LIRA</t>
  </si>
  <si>
    <t xml:space="preserve">(11) 98661-1201</t>
  </si>
  <si>
    <t xml:space="preserve">GHBB-006447</t>
  </si>
  <si>
    <t xml:space="preserve">Rua Borges De Medeiros, 136, Vila Fátima, São Paulo, São Paulo, 03920-010, Brazil</t>
  </si>
  <si>
    <t xml:space="preserve">TEL: (11) 98661-1201</t>
  </si>
  <si>
    <t xml:space="preserve">FLAUZINA MARIA DE JESUS</t>
  </si>
  <si>
    <t xml:space="preserve">Rua Tijucas Do Sul, 98, Vila Fátima, São Paulo, SP, CEP: 03920-130</t>
  </si>
  <si>
    <t xml:space="preserve">LIGIA</t>
  </si>
  <si>
    <t xml:space="preserve">(11) 2702-2348</t>
  </si>
  <si>
    <t xml:space="preserve">GHBB-006448</t>
  </si>
  <si>
    <t xml:space="preserve">Rua Tijucas Do Sul, 98, Vila Fátima, São Paulo, São Paulo, 03920-130, Brazil</t>
  </si>
  <si>
    <t xml:space="preserve">TEL: (11) 2702-2348</t>
  </si>
  <si>
    <t xml:space="preserve">FRANCISCA DE ARAUJO ALMEIDA</t>
  </si>
  <si>
    <t xml:space="preserve">Rua Artur Montenegro, 332, Jardim Iva, São Paulo, SP, CEP: 03921-050</t>
  </si>
  <si>
    <t xml:space="preserve">LILIAN</t>
  </si>
  <si>
    <t xml:space="preserve">(11) 94399-1329 | (11) 2911-0275</t>
  </si>
  <si>
    <t xml:space="preserve">GHBB-008654</t>
  </si>
  <si>
    <t xml:space="preserve">22EAAA0497</t>
  </si>
  <si>
    <t xml:space="preserve">22HAAA0532</t>
  </si>
  <si>
    <t xml:space="preserve">ENTREGA AVULSA
[16/04/2026 09:06] Chamado MNT1461: Equipamento Retirado — Base: Sn25hjun4258 | Pulv: Sn25sjun4258 | Equipamento Entregue — Base: 22eaaa0497 | Pulv: 22haaa0532
[16/04/2026 09:06] Aparelho substituído - Base anterior: 25HJUN4258 | Pulv anterior: 25SJUN4258</t>
  </si>
  <si>
    <t xml:space="preserve">Rua Artur Montenegro, 332, Jardim Iva, São Paulo, São Paulo, 03921-050, Brazil</t>
  </si>
  <si>
    <t xml:space="preserve">TEL: (11) 94399-1329, (11) 2911-0275</t>
  </si>
  <si>
    <t xml:space="preserve">FRANCISCO CARLOS BARBIERI</t>
  </si>
  <si>
    <t xml:space="preserve">Rua Feliciano Prazeres, 43 A, Parque Dos Bancários, São Paulo, SP, CEP: 03923-175</t>
  </si>
  <si>
    <t xml:space="preserve">(11) 99917-8629</t>
  </si>
  <si>
    <t xml:space="preserve">GHBB-006449</t>
  </si>
  <si>
    <t xml:space="preserve">Rua Feliciano Prazeres, 43 A, Parque Dos Bancários, São Paulo, São Paulo, 03923-175, Brazil</t>
  </si>
  <si>
    <t xml:space="preserve">TEL: (11) 99917-8629</t>
  </si>
  <si>
    <t xml:space="preserve">GENY IPPOLITO COLPAERT</t>
  </si>
  <si>
    <t xml:space="preserve">Rua Raio De Sol, 251, Jardim Iva, São Paulo, SP, CEP: 03921-100</t>
  </si>
  <si>
    <t xml:space="preserve">(11) 94915-1703 | (11) 98032-0298</t>
  </si>
  <si>
    <t xml:space="preserve">GHBB-001015</t>
  </si>
  <si>
    <t xml:space="preserve">Rua Raio De Sol, 251, Jardim Iva, São Paulo, São Paulo, 03921-100, Brazil</t>
  </si>
  <si>
    <t xml:space="preserve">TEL: (11) 94915-1703, (11) 98032-0298</t>
  </si>
  <si>
    <t xml:space="preserve">JOSE MIRO DE GODOI</t>
  </si>
  <si>
    <t xml:space="preserve">Avenida Francisco Vieira Bueno, 705, Apto 22 - Bloco 3, Vila Primavera, São Paulo, SP, CEP: 03390-000</t>
  </si>
  <si>
    <t xml:space="preserve">(11) 99433-4904</t>
  </si>
  <si>
    <t xml:space="preserve">GHBB - 009379</t>
  </si>
  <si>
    <t xml:space="preserve">25HJUN0954</t>
  </si>
  <si>
    <t xml:space="preserve">25SJUN0954</t>
  </si>
  <si>
    <t xml:space="preserve">Avenida Francisco Vieira Bueno, 705, Vila Primavera, São Paulo, São Paulo, 03390-000, Brazil</t>
  </si>
  <si>
    <t xml:space="preserve">COMPL: APTO 22 - BLOCO 3 | TEL: (11) 99433-4904</t>
  </si>
  <si>
    <t xml:space="preserve">JOSE ROBERTO NASCIMENTO MOURA</t>
  </si>
  <si>
    <t xml:space="preserve">Rua Marcolino Fagundes, 96, Vila Primavera, São Paulo, SP, CEP: 03388-020</t>
  </si>
  <si>
    <t xml:space="preserve">GHBB-008218</t>
  </si>
  <si>
    <t xml:space="preserve">Rua Marcolino Fagundes, 96, Vila Primavera, São Paulo, São Paulo, 03388-020, Brazil</t>
  </si>
  <si>
    <t xml:space="preserve">KATIA APARECIDA LEME</t>
  </si>
  <si>
    <t xml:space="preserve">Rua Chiquinha Gonzaga, 227, Vila Primavera, São Paulo, SP, CEP: 03389-050</t>
  </si>
  <si>
    <t xml:space="preserve">MARIA APARECIDA</t>
  </si>
  <si>
    <t xml:space="preserve">(11) 98671-2609</t>
  </si>
  <si>
    <t xml:space="preserve">GHBB-008626</t>
  </si>
  <si>
    <t xml:space="preserve">25HJUN4203</t>
  </si>
  <si>
    <t xml:space="preserve">25SJUN4203</t>
  </si>
  <si>
    <t xml:space="preserve">ENTREGA AVULSA.</t>
  </si>
  <si>
    <t xml:space="preserve">Rua Chiquinha Gonzaga, 227, Vila Primavera, São Paulo, São Paulo, 03389-050, Brazil</t>
  </si>
  <si>
    <t xml:space="preserve">TEL: (11) 98671-2609</t>
  </si>
  <si>
    <t xml:space="preserve">KEILLA MANOEL NUNES</t>
  </si>
  <si>
    <t xml:space="preserve">Rua Giuseppe Valentini, 60, Parque Dos Bancários, São Paulo, SP, CEP: 03923-080</t>
  </si>
  <si>
    <t xml:space="preserve">(11) 98725-2367 | (11) 2725-1076</t>
  </si>
  <si>
    <t xml:space="preserve">GHBB-001021</t>
  </si>
  <si>
    <t xml:space="preserve">Rua Giuseppe Valentini, 60, Parque Dos Bancários, São Paulo, São Paulo, 03923-080, Brazil</t>
  </si>
  <si>
    <t xml:space="preserve">TEL: (11) 98725-2367, (11) 2725-1076</t>
  </si>
  <si>
    <t xml:space="preserve">LUANDA ALMEIDA CAVALCANTE DE SOUZA</t>
  </si>
  <si>
    <t xml:space="preserve">Rua Gaspar Dos Santos, 216, Jardim Colorado, São Paulo, SP, CEP: 03386-030</t>
  </si>
  <si>
    <t xml:space="preserve">NIROILDEI</t>
  </si>
  <si>
    <t xml:space="preserve">(11) 95857-4163</t>
  </si>
  <si>
    <t xml:space="preserve">GHBB-008623</t>
  </si>
  <si>
    <t xml:space="preserve">Rua Gaspar Dos Santos, 216, Jardim Colorado, São Paulo, São Paulo, 03386-030, Brazil</t>
  </si>
  <si>
    <t xml:space="preserve">TEL: (11) 95857-4163</t>
  </si>
  <si>
    <t xml:space="preserve">MARIA BEZERRA DE MIRANDA</t>
  </si>
  <si>
    <t xml:space="preserve">Rua Gentio Do Ouro, 22, Casa É Na Cor Verde, Com Grades Pretas De Esquina, Jardim Grimaldi, São Paulo, SP, CEP: 03922-093</t>
  </si>
  <si>
    <t xml:space="preserve">ELIZABETH</t>
  </si>
  <si>
    <t xml:space="preserve">(11) 99128-9571</t>
  </si>
  <si>
    <t xml:space="preserve">GHBB - 009380</t>
  </si>
  <si>
    <t xml:space="preserve">25HJUN0561</t>
  </si>
  <si>
    <t xml:space="preserve">25SJUN0561</t>
  </si>
  <si>
    <t xml:space="preserve">Rua Gentio Do Ouro, 22, Jardim Grimaldi, São Paulo, São Paulo, 03922-093, Brazil</t>
  </si>
  <si>
    <t xml:space="preserve">COMPL: Casa é na cor verde, com grades pretas de esquina | TEL: (11) 99128-9571</t>
  </si>
  <si>
    <t xml:space="preserve">MARIA JOSE CAMARGO</t>
  </si>
  <si>
    <t xml:space="preserve">Rua Marcolino Fagundes, 231, Vila Primavera, São Paulo, SP, CEP: 03388-020</t>
  </si>
  <si>
    <t xml:space="preserve">ELIANE</t>
  </si>
  <si>
    <t xml:space="preserve">(11) 2154-0927</t>
  </si>
  <si>
    <t xml:space="preserve">GHBB-006452</t>
  </si>
  <si>
    <t xml:space="preserve">Rua Marcolino Fagundes, 231, Vila Primavera, São Paulo, São Paulo, 03388-020, Brazil</t>
  </si>
  <si>
    <t xml:space="preserve">TEL: (11) 2154-0927</t>
  </si>
  <si>
    <t xml:space="preserve">MARIA SOCORRO BARBOSA</t>
  </si>
  <si>
    <t xml:space="preserve">Rua Alberto Lupo, 193, Parque Dos Bancários, São Paulo, SP, CEP: 03923-150</t>
  </si>
  <si>
    <t xml:space="preserve">GISELE</t>
  </si>
  <si>
    <t xml:space="preserve">(11) 96728-2196</t>
  </si>
  <si>
    <t xml:space="preserve">GHBB-006453</t>
  </si>
  <si>
    <t xml:space="preserve">Rua Alberto Lupo, 193, Parque Dos Bancários, São Paulo, São Paulo, 03923-150, Brazil</t>
  </si>
  <si>
    <t xml:space="preserve">TEL: (11) 96728-2196</t>
  </si>
  <si>
    <t xml:space="preserve">12/05/2026</t>
  </si>
  <si>
    <t xml:space="preserve">MILTON EMIDIO JUSTINO</t>
  </si>
  <si>
    <t xml:space="preserve">Rua Benedito Bernardes, 180, São Lucas, São Paulo, SP, CEP: 03278-060</t>
  </si>
  <si>
    <t xml:space="preserve">MARIA DA GRACA JUSTINO</t>
  </si>
  <si>
    <t xml:space="preserve">(11) 93210-3765 | (11) 99713-8355</t>
  </si>
  <si>
    <t xml:space="preserve">GHBB - 010230</t>
  </si>
  <si>
    <t xml:space="preserve">25HJUN2244</t>
  </si>
  <si>
    <t xml:space="preserve">25SJUN2244</t>
  </si>
  <si>
    <t xml:space="preserve">Rua Benedito Bernardes, 180, São Lucas, São Paulo, São Paulo, 03278-060, Brazil</t>
  </si>
  <si>
    <t xml:space="preserve">TEL: (11) 93210-3765, (11) 99713-8355</t>
  </si>
  <si>
    <t xml:space="preserve">NAIR PACHECO MENDONCA</t>
  </si>
  <si>
    <t xml:space="preserve">Rua Cochi, 71, Vila Alpina, São Paulo, SP, CEP: 03209-052</t>
  </si>
  <si>
    <t xml:space="preserve">JESSICA DE MENDONCA VIDOTO</t>
  </si>
  <si>
    <t xml:space="preserve">(11) 94733-7549 | (11) 91331-5748</t>
  </si>
  <si>
    <t xml:space="preserve">GHBB-008902</t>
  </si>
  <si>
    <t xml:space="preserve">25HJUN2574</t>
  </si>
  <si>
    <t xml:space="preserve">25SJUN2574</t>
  </si>
  <si>
    <t xml:space="preserve">Rua Cochi, 71, Vila Alpina, São Paulo, São Paulo, 03209-052, Brazil</t>
  </si>
  <si>
    <t xml:space="preserve">TEL: (11) 94733-7549, (11) 91331-5748</t>
  </si>
  <si>
    <t xml:space="preserve">SANTINA RIBEIRO DOS SANTOS</t>
  </si>
  <si>
    <t xml:space="preserve">Rua Garcez Do Nascimento, 182, Jardim Porteira Grande, São Paulo, SP, CEP: 03917-080</t>
  </si>
  <si>
    <t xml:space="preserve">GHBB-005969</t>
  </si>
  <si>
    <t xml:space="preserve">Rua Garcez Do Nascimento, 182, Jardim Porteira Grande, São Paulo, São Paulo, 03917-080, Brazil</t>
  </si>
  <si>
    <t xml:space="preserve">SEBASTIAO BRANCO DE OLIVEIRA</t>
  </si>
  <si>
    <t xml:space="preserve">Rua Do Controle, 45, Vila Bancária, São Paulo, SP, CEP: 03918-080</t>
  </si>
  <si>
    <t xml:space="preserve">MARIA LUCELIA HOLANDA DE OLIVEIRA</t>
  </si>
  <si>
    <t xml:space="preserve">(11) 2154-9075 | 11 97631-3835</t>
  </si>
  <si>
    <t xml:space="preserve">GHBB-006455</t>
  </si>
  <si>
    <t xml:space="preserve">22EAAA0555</t>
  </si>
  <si>
    <t xml:space="preserve">22HAAA0276</t>
  </si>
  <si>
    <t xml:space="preserve">Rua Do Controle, 45, Vila Bancária, São Paulo, São Paulo, 03918-080, Brazil</t>
  </si>
  <si>
    <t xml:space="preserve">TEL: (11) 2154-9075, 11 97631-3835</t>
  </si>
  <si>
    <t xml:space="preserve">THIAGO DE OLIVEIRA SOUSA</t>
  </si>
  <si>
    <t xml:space="preserve">Rua Lopes Benavides, 17, Vila Primavera, São Paulo, SP, CEP: 03390-030</t>
  </si>
  <si>
    <t xml:space="preserve">MARIA INES</t>
  </si>
  <si>
    <t xml:space="preserve">(11) 2302-2254 | (11) 98182-1656</t>
  </si>
  <si>
    <t xml:space="preserve">GHBB-006456</t>
  </si>
  <si>
    <t xml:space="preserve">Rua Lopes Benavides, 17, Vila Primavera, São Paulo, São Paulo, 03390-030, Brazil</t>
  </si>
  <si>
    <t xml:space="preserve">TEL: (11) 2302-2254, (11) 98182-1656</t>
  </si>
  <si>
    <t xml:space="preserve">VALDINIDE MARIA NUNES SANTOS</t>
  </si>
  <si>
    <t xml:space="preserve">Avenida Da Barreira Grande, 2506, Casa 04, Vila Bancária, São Paulo, SP, CEP: 03916-000</t>
  </si>
  <si>
    <t xml:space="preserve">(11) 96436-8830</t>
  </si>
  <si>
    <t xml:space="preserve">GHBB-007934</t>
  </si>
  <si>
    <t xml:space="preserve">25HJUN3321</t>
  </si>
  <si>
    <t xml:space="preserve">25SJUN3321</t>
  </si>
  <si>
    <t xml:space="preserve">Avenida Da Barreira Grande, 2506, Vila Bancária, São Paulo, São Paulo, 03916-000, Brazil</t>
  </si>
  <si>
    <t xml:space="preserve">COMPL: Casa 04 | TEL: (11) 96436-8830</t>
  </si>
  <si>
    <t xml:space="preserve">AMA_UBS JD INDEPENDENCIA</t>
  </si>
  <si>
    <t xml:space="preserve">ADOLAR BARBOZA</t>
  </si>
  <si>
    <t xml:space="preserve">Rua Jaguarari, 72, Jardim Independência, São Paulo, SP, CEP: 03223-160</t>
  </si>
  <si>
    <t xml:space="preserve">MARLI</t>
  </si>
  <si>
    <t xml:space="preserve">(11) 94946-9126</t>
  </si>
  <si>
    <t xml:space="preserve">GHBB-006620</t>
  </si>
  <si>
    <t xml:space="preserve">Rua Jaguarari, 72, Jardim Independência, São Paulo, São Paulo, 03223-160, Brazil</t>
  </si>
  <si>
    <t xml:space="preserve">TEL: (11) 94946-9126</t>
  </si>
  <si>
    <t xml:space="preserve">BENITA THOMAZ DE OLIVEIRA GASPARI (INCLUIR)</t>
  </si>
  <si>
    <t xml:space="preserve">Rua Tocachi, 30, Vila Prudente, São Paulo, SP, CEP: 03156-230</t>
  </si>
  <si>
    <t xml:space="preserve">MARCELO</t>
  </si>
  <si>
    <t xml:space="preserve">(11) 94474-1955</t>
  </si>
  <si>
    <t xml:space="preserve">GHBB-007294</t>
  </si>
  <si>
    <t xml:space="preserve">Rua Tocachi, 30, Vila Prudente, São Paulo, São Paulo, 03156-230, Brazil</t>
  </si>
  <si>
    <t xml:space="preserve">TEL: (11) 94474-1955</t>
  </si>
  <si>
    <t xml:space="preserve">JOSE MATHIAS DA SILVA</t>
  </si>
  <si>
    <t xml:space="preserve">Rua Araviri, 42, Vila Alpina, São Paulo, SP, CEP: 03204-053</t>
  </si>
  <si>
    <t xml:space="preserve">IVONE</t>
  </si>
  <si>
    <t xml:space="preserve">(11) 99478-8707 | (11) 2917-1780</t>
  </si>
  <si>
    <t xml:space="preserve">GHBB - 009381</t>
  </si>
  <si>
    <t xml:space="preserve">25HJUN0940</t>
  </si>
  <si>
    <t xml:space="preserve">25SJUN0940</t>
  </si>
  <si>
    <t xml:space="preserve">Rua Araviri, 42, Vila Alpina, São Paulo, São Paulo, 03204-053, Brazil</t>
  </si>
  <si>
    <t xml:space="preserve">TEL: (11) 99478-8707, (11) 2917-1780</t>
  </si>
  <si>
    <t xml:space="preserve">JOSE MILTON GONCALVES</t>
  </si>
  <si>
    <t xml:space="preserve">Rua Betume, 30, Jardim Independência, São Paulo, SP, CEP: 03224-080</t>
  </si>
  <si>
    <t xml:space="preserve">(11) 96664-3375 | (11) 96214-8909</t>
  </si>
  <si>
    <t xml:space="preserve">GHBB - 010044</t>
  </si>
  <si>
    <t xml:space="preserve">25HJUN1486</t>
  </si>
  <si>
    <t xml:space="preserve">25SJUN1486</t>
  </si>
  <si>
    <t xml:space="preserve">Rua Betume, 30, Jardim Independência, São Paulo, São Paulo, 03224-080, Brazil</t>
  </si>
  <si>
    <t xml:space="preserve">TEL: (11) 96664-3375, (11) 96214-8909</t>
  </si>
  <si>
    <t xml:space="preserve">JOSEFINA DI CICCO</t>
  </si>
  <si>
    <t xml:space="preserve">Rua Manuel Sequeira E Sa, 216, Jardim Independência, São Paulo, SP, CEP: 03222-020</t>
  </si>
  <si>
    <t xml:space="preserve">WANDERLEY DI CICCO</t>
  </si>
  <si>
    <t xml:space="preserve">(11) 2115-9326</t>
  </si>
  <si>
    <t xml:space="preserve">GHBB-006615</t>
  </si>
  <si>
    <t xml:space="preserve">Rua Manuel Sequeira E Sa, 216, Jardim Independência, São Paulo, São Paulo, 03222-020, Brazil</t>
  </si>
  <si>
    <t xml:space="preserve">TEL: (11) 2115-9326</t>
  </si>
  <si>
    <t xml:space="preserve">MARIA DE LOURDES RODRIGUES TEIXEIRA</t>
  </si>
  <si>
    <t xml:space="preserve">Rua Antonio Rodrigues Dos Ouros, 46, Jardim Teresa, São Paulo, SP, CEP: 03261-000</t>
  </si>
  <si>
    <t xml:space="preserve">JOSE RODRIGUES</t>
  </si>
  <si>
    <t xml:space="preserve">(11) 27022986</t>
  </si>
  <si>
    <t xml:space="preserve">GHBB-006619</t>
  </si>
  <si>
    <t xml:space="preserve">Rua Antonio Rodrigues Dos Ouros, 46, Jardim Teresa, São Paulo, São Paulo, 03261-000, Brazil</t>
  </si>
  <si>
    <t xml:space="preserve">TEL: (11) 27022986</t>
  </si>
  <si>
    <t xml:space="preserve">MARINA VITORIA FONSECA DE SANTANA (INCLUIR)</t>
  </si>
  <si>
    <t xml:space="preserve">Rua Betume, 47, Jardim Independência, São Paulo, SP, CEP: 03224-080</t>
  </si>
  <si>
    <t xml:space="preserve">(11) 97299-4526</t>
  </si>
  <si>
    <t xml:space="preserve">GHBB-007295</t>
  </si>
  <si>
    <t xml:space="preserve">Rua Betume, 47, Jardim Independência, São Paulo, São Paulo, 03224-080, Brazil</t>
  </si>
  <si>
    <t xml:space="preserve">TEL: (11) 97299-4526</t>
  </si>
  <si>
    <t xml:space="preserve">NELSON DANILIAUSKAS</t>
  </si>
  <si>
    <t xml:space="preserve">Rua Araviri, 67, Vila Alpina, São Paulo, SP, CEP: 03204-053</t>
  </si>
  <si>
    <t xml:space="preserve">APARECIDA CRAVEIRO DANILAUSKAS</t>
  </si>
  <si>
    <t xml:space="preserve">(11) 92917-5664 | (11) 99855-8066</t>
  </si>
  <si>
    <t xml:space="preserve">GHBB-008016</t>
  </si>
  <si>
    <t xml:space="preserve">Mudança de EMAD para UBS em 23/06/2026</t>
  </si>
  <si>
    <t xml:space="preserve">Rua Araviri, 67, Vila Alpina, São Paulo, São Paulo, 03204-053, Brazil</t>
  </si>
  <si>
    <t xml:space="preserve">TEL: (11) 92917-5664, (11) 99855-8066</t>
  </si>
  <si>
    <t xml:space="preserve">SEVERINA DA CUNHA STEVANATO</t>
  </si>
  <si>
    <t xml:space="preserve">Rua Bartolomeu Correa Bueno, 332, Jardim Teresa, São Paulo, SP, CEP: 03261-040</t>
  </si>
  <si>
    <t xml:space="preserve">EDNA STEVANATO</t>
  </si>
  <si>
    <t xml:space="preserve">(11) 2925-9382</t>
  </si>
  <si>
    <t xml:space="preserve">GHBB-006618</t>
  </si>
  <si>
    <t xml:space="preserve">Rua Bartolomeu Correa Bueno, 332, Jardim Teresa, São Paulo, São Paulo, 03261-040, Brazil</t>
  </si>
  <si>
    <t xml:space="preserve">TEL: (11) 2925-9382</t>
  </si>
  <si>
    <t xml:space="preserve">AMA_UBS VL CALIFORNIA</t>
  </si>
  <si>
    <t xml:space="preserve">ANGELA MARIA VALERA CALEGARO</t>
  </si>
  <si>
    <t xml:space="preserve">Rua Cabrue, 34, Casa 1, Vila Califórnia, São Paulo, SP, CEP: 03215-030</t>
  </si>
  <si>
    <t xml:space="preserve">LUCIO LUIS CALEGARO</t>
  </si>
  <si>
    <t xml:space="preserve">(11) 98899-5349</t>
  </si>
  <si>
    <t xml:space="preserve">GHBB - 009391</t>
  </si>
  <si>
    <t xml:space="preserve">25HJUN0562</t>
  </si>
  <si>
    <t xml:space="preserve">25SJUN0562</t>
  </si>
  <si>
    <t xml:space="preserve">Rua Cabrue, 34, Vila Califórnia, São Paulo, São Paulo, 03215-030, Brazil</t>
  </si>
  <si>
    <t xml:space="preserve">COMPL: CASA 1 | TEL: (11) 98899-5349</t>
  </si>
  <si>
    <t xml:space="preserve">ANNA VITORIA DOURADO CRUZ</t>
  </si>
  <si>
    <t xml:space="preserve">Rua Francisco Rebelo, 156, Vila Califórnia, São Paulo, SP, CEP: 03212-000</t>
  </si>
  <si>
    <t xml:space="preserve">(11) 997170348</t>
  </si>
  <si>
    <t xml:space="preserve">GHBB-006564</t>
  </si>
  <si>
    <t xml:space="preserve">Rua Francisco Rebelo, 156, Vila Califórnia, São Paulo, São Paulo, 03212-000, Brazil</t>
  </si>
  <si>
    <t xml:space="preserve">TEL: (11) 997170348</t>
  </si>
  <si>
    <t xml:space="preserve">ANTONIETA PARUSSOLO ALLONSO</t>
  </si>
  <si>
    <t xml:space="preserve">Rua Hermeto Lima, 204, Vila Alpina, São Paulo, SP, CEP: 03211-160</t>
  </si>
  <si>
    <t xml:space="preserve">MAGDA PARUSSOLO</t>
  </si>
  <si>
    <t xml:space="preserve">(11) 2917-3849</t>
  </si>
  <si>
    <t xml:space="preserve">GHBB - 009384</t>
  </si>
  <si>
    <t xml:space="preserve">25HJUN2287</t>
  </si>
  <si>
    <t xml:space="preserve">25SJUN2287</t>
  </si>
  <si>
    <t xml:space="preserve">Rua Hermeto Lima, 204, Vila Alpina, São Paulo, São Paulo, 03211-160, Brazil</t>
  </si>
  <si>
    <t xml:space="preserve">TEL: (11) 2917-3849</t>
  </si>
  <si>
    <t xml:space="preserve">BERNADETE GALANTE JANSELL</t>
  </si>
  <si>
    <t xml:space="preserve">Rua Francisco Rossano, 50, Apto 85, Sítio Da Figueira, São Paulo, SP, CEP: 03211-190</t>
  </si>
  <si>
    <t xml:space="preserve">HOMECARE</t>
  </si>
  <si>
    <t xml:space="preserve">(11) 99027-2540</t>
  </si>
  <si>
    <t xml:space="preserve">GHBB-006557</t>
  </si>
  <si>
    <t xml:space="preserve">Rua Francisco Rossano, 50, Sítio Da Figueira, São Paulo, São Paulo, 03211-190, Brazil</t>
  </si>
  <si>
    <t xml:space="preserve">COMPL: APTO 85 | TEL: (11) 99027-2540</t>
  </si>
  <si>
    <t xml:space="preserve">CATHARINA ROMANHA LONGATTI</t>
  </si>
  <si>
    <t xml:space="preserve">Rua Jose Manuel De Morais, 50, OU Rua Duas Barras, 27 (rua Paralela), Vila Alpina, São Paulo, SP, CEP: 3209058</t>
  </si>
  <si>
    <t xml:space="preserve">VERA</t>
  </si>
  <si>
    <t xml:space="preserve">(11) 975472707</t>
  </si>
  <si>
    <t xml:space="preserve">GHBB-006572</t>
  </si>
  <si>
    <t xml:space="preserve">Rua Jose Manuel De Morais, 50, Vila Alpina, São Paulo, São Paulo, 3209058, Brazil</t>
  </si>
  <si>
    <t xml:space="preserve">COMPL: Ou Rua Duas Barras, 27 (Rua paralela) | TEL: (11) 975472707</t>
  </si>
  <si>
    <t xml:space="preserve">CELIA DA SILVA ARAUJO</t>
  </si>
  <si>
    <t xml:space="preserve">Rua Padre Raimundo Da Silva, 416, Vila Califórnia, São Paulo, SP, CEP: 03214-000</t>
  </si>
  <si>
    <t xml:space="preserve">(11) 99133-1637</t>
  </si>
  <si>
    <t xml:space="preserve">GHBB-006576</t>
  </si>
  <si>
    <t xml:space="preserve">Rua Padre Raimundo Da Silva, 416, Vila Califórnia, São Paulo, São Paulo, 03214-000, Brazil</t>
  </si>
  <si>
    <t xml:space="preserve">TEL: (11) 99133-1637</t>
  </si>
  <si>
    <t xml:space="preserve">CLAUDIO APARECIDO DE MORAES</t>
  </si>
  <si>
    <t xml:space="preserve">Rua Dos Municipios, 107, Vila Califórnia, São Paulo, SP, CEP: 03216-000</t>
  </si>
  <si>
    <t xml:space="preserve">LUUZIA</t>
  </si>
  <si>
    <t xml:space="preserve">(11) 99710-9003</t>
  </si>
  <si>
    <t xml:space="preserve">GHBB-006575</t>
  </si>
  <si>
    <t xml:space="preserve">Rua Dos Municipios, 107, Vila Califórnia, São Paulo, São Paulo, 03216-000, Brazil</t>
  </si>
  <si>
    <t xml:space="preserve">TEL: (11) 99710-9003</t>
  </si>
  <si>
    <t xml:space="preserve">DARCI LIMEIRA DE LACERDA</t>
  </si>
  <si>
    <t xml:space="preserve">Rua Caxirim, 199, Casa Verde , Vila Califórnia, São Paulo, SP, CEP: 03215-040</t>
  </si>
  <si>
    <t xml:space="preserve">LOURDES (FILHA)</t>
  </si>
  <si>
    <t xml:space="preserve">(11) 2917-1164</t>
  </si>
  <si>
    <t xml:space="preserve">GHBB - 009389</t>
  </si>
  <si>
    <t xml:space="preserve">25HJUN0882</t>
  </si>
  <si>
    <t xml:space="preserve">25SJUN0882</t>
  </si>
  <si>
    <t xml:space="preserve">Rua Caxirim, 199, Vila Califórnia, São Paulo, São Paulo, 03215-040, Brazil</t>
  </si>
  <si>
    <t xml:space="preserve">COMPL: CASA VERDE  | TEL: (11) 2917-1164</t>
  </si>
  <si>
    <t xml:space="preserve">ELAINE DE OLIVEIRA</t>
  </si>
  <si>
    <t xml:space="preserve">Rua Francisco Rebelo, 26, Vila Califórnia, São Paulo, SP, CEP: 03212-000</t>
  </si>
  <si>
    <t xml:space="preserve">(11) 98620-6835</t>
  </si>
  <si>
    <t xml:space="preserve">GHBB-006568</t>
  </si>
  <si>
    <t xml:space="preserve">Rua Francisco Rebelo, 26, Vila Califórnia, São Paulo, São Paulo, 03212-000, Brazil</t>
  </si>
  <si>
    <t xml:space="preserve">TEL: (11) 98620-6835</t>
  </si>
  <si>
    <t xml:space="preserve">FLAVIO DE SOUZA FERRAZ</t>
  </si>
  <si>
    <t xml:space="preserve">Avenida Sapopemba, 6158, Sapobemba, São Paulo, SP, CEP: 03374-001</t>
  </si>
  <si>
    <t xml:space="preserve">FERNANDA DE SOUZA FERRAZ</t>
  </si>
  <si>
    <t xml:space="preserve">(11) 95430-9850</t>
  </si>
  <si>
    <t xml:space="preserve">GHBB-008221</t>
  </si>
  <si>
    <t xml:space="preserve">Mudança de endereço em 29/04/2026. Endereço anterior: Rua Francisco Rossano, 109, AP 96 B, Sítio Da Figueira, São Paulo, SP, CEP: 03211-190. Mudança de EMAD para UBS em 23/06/2026</t>
  </si>
  <si>
    <t xml:space="preserve">Avenida Sapopemba, 6158, Sapobemba, São Paulo, São Paulo, 03374-001, Brazil</t>
  </si>
  <si>
    <t xml:space="preserve">TEL: (11) 95430-9850</t>
  </si>
  <si>
    <t xml:space="preserve">GERTRUDES GALHARDO CESARIO</t>
  </si>
  <si>
    <t xml:space="preserve">Rua Jose Joaquim Da Rocha, 241, Vila Califórnia, São Paulo, SP, CEP: 03214-020</t>
  </si>
  <si>
    <t xml:space="preserve">(11) 99165-7718</t>
  </si>
  <si>
    <t xml:space="preserve">GHBB-006585</t>
  </si>
  <si>
    <t xml:space="preserve">Rua Jose Joaquim Da Rocha, 241, Vila Califórnia, São Paulo, São Paulo, 03214-020, Brazil</t>
  </si>
  <si>
    <t xml:space="preserve">TEL: (11) 99165-7718</t>
  </si>
  <si>
    <t xml:space="preserve">GUILHERME CASSIOLI BELLINI</t>
  </si>
  <si>
    <t xml:space="preserve">Rua Sao Carlos Borromeu, 425, Casa 01, Vila Alpina, São Paulo, SP, CEP: 03211-080</t>
  </si>
  <si>
    <t xml:space="preserve">LEONILDO</t>
  </si>
  <si>
    <t xml:space="preserve">(11) 96447-1301</t>
  </si>
  <si>
    <t xml:space="preserve">GHBB-006552</t>
  </si>
  <si>
    <t xml:space="preserve">Rua Sao Carlos Borromeu, 425, Vila Alpina, São Paulo, São Paulo, 03211-080, Brazil</t>
  </si>
  <si>
    <t xml:space="preserve">COMPL: CASA 01 | TEL: (11) 96447-1301</t>
  </si>
  <si>
    <t xml:space="preserve">IRACI DUDALSKI DE SOUZA</t>
  </si>
  <si>
    <t xml:space="preserve">Rua Sao Lourenco, 297, Vila Alpina, São Paulo, SP, CEP: 03211-050</t>
  </si>
  <si>
    <t xml:space="preserve">(11) 95934-1091</t>
  </si>
  <si>
    <t xml:space="preserve">GHBB-006546</t>
  </si>
  <si>
    <t xml:space="preserve">Rua Sao Lourenco, 297, Vila Alpina, São Paulo, São Paulo, 03211-050, Brazil</t>
  </si>
  <si>
    <t xml:space="preserve">TEL: (11) 95934-1091</t>
  </si>
  <si>
    <t xml:space="preserve">IRENE SANTOS VERONESE</t>
  </si>
  <si>
    <t xml:space="preserve">Rua Sao Lourenco, 386, Vila Alpina, São Paulo, SP, CEP: 03211-050</t>
  </si>
  <si>
    <t xml:space="preserve">DEBORA</t>
  </si>
  <si>
    <t xml:space="preserve">(11) 99448-9131</t>
  </si>
  <si>
    <t xml:space="preserve">GHBB-006547</t>
  </si>
  <si>
    <t xml:space="preserve">Rua Sao Lourenco, 386, Vila Alpina, São Paulo, São Paulo, 03211-050, Brazil</t>
  </si>
  <si>
    <t xml:space="preserve">TEL: (11) 99448-9131</t>
  </si>
  <si>
    <t xml:space="preserve">IZAURA POLO MARTINELI</t>
  </si>
  <si>
    <t xml:space="preserve">Rua Padre Raimundo Da Silva, 398, Vila Califórnia, São Paulo, SP, CEP: 03214-000</t>
  </si>
  <si>
    <t xml:space="preserve">ALESSANDRA</t>
  </si>
  <si>
    <t xml:space="preserve">(11) 99203-4859</t>
  </si>
  <si>
    <t xml:space="preserve">GHBB-006580</t>
  </si>
  <si>
    <t xml:space="preserve">Rua Padre Raimundo Da Silva, 398, Vila Califórnia, São Paulo, São Paulo, 03214-000, Brazil</t>
  </si>
  <si>
    <t xml:space="preserve">TEL: (11) 99203-4859</t>
  </si>
  <si>
    <t xml:space="preserve">JOAO DE DEUS SOUZA DO NASCIMENTO</t>
  </si>
  <si>
    <t xml:space="preserve">Rua Francisco Rossano, 71, Apto 85 Torre A, Sítio Da Figueira, São Paulo, SP, CEP: 03211-190</t>
  </si>
  <si>
    <t xml:space="preserve">(11) 98666-5675</t>
  </si>
  <si>
    <t xml:space="preserve">GHBB-006549</t>
  </si>
  <si>
    <t xml:space="preserve">Rua Francisco Rossano, 71, Sítio Da Figueira, São Paulo, São Paulo, 03211-190, Brazil</t>
  </si>
  <si>
    <t xml:space="preserve">COMPL: APTO 85 TORRE A | TEL: (11) 98666-5675</t>
  </si>
  <si>
    <t xml:space="preserve">JOAO DOMINGOS DA COSTA</t>
  </si>
  <si>
    <t xml:space="preserve">Rua Francisco Rebelo, 189, Casa 3, Vila Califórnia, São Paulo, SP, CEP: 03212-000</t>
  </si>
  <si>
    <t xml:space="preserve">CLAUDIANA</t>
  </si>
  <si>
    <t xml:space="preserve">(11) 97523-0110</t>
  </si>
  <si>
    <t xml:space="preserve">GHBB-006567</t>
  </si>
  <si>
    <t xml:space="preserve">Rua Francisco Rebelo, 189, Vila Califórnia, São Paulo, São Paulo, 03212-000, Brazil</t>
  </si>
  <si>
    <t xml:space="preserve">COMPL: CASA 3 | TEL: (11) 97523-0110</t>
  </si>
  <si>
    <t xml:space="preserve">20/05/2026</t>
  </si>
  <si>
    <t xml:space="preserve">JOSE BENEDITO BINDA</t>
  </si>
  <si>
    <t xml:space="preserve">Rua Catuaba, 660, Casa A, Vila Alpina, São Paulo, SP, CEP: 03208-000</t>
  </si>
  <si>
    <t xml:space="preserve">ROSANGELA (FILHA)/ SIBELE</t>
  </si>
  <si>
    <t xml:space="preserve">(11) 95214-6571 | 11 99833-4260</t>
  </si>
  <si>
    <t xml:space="preserve">GHBB - 010407</t>
  </si>
  <si>
    <t xml:space="preserve">25HJUN1518</t>
  </si>
  <si>
    <t xml:space="preserve">25SJUN1518</t>
  </si>
  <si>
    <t xml:space="preserve">Rua Catuaba, 660, Vila Alpina, São Paulo, São Paulo, 03208-000, Brazil</t>
  </si>
  <si>
    <t xml:space="preserve">COMPL: CASA A | TEL: (11) 95214-6571, 11 99833-4260</t>
  </si>
  <si>
    <t xml:space="preserve">JOSE CAMISA</t>
  </si>
  <si>
    <t xml:space="preserve">Rua Santa Maria Madalena, 17, Casa 1, Vila Califórnia, São Paulo, SP, CEP: 03216-030</t>
  </si>
  <si>
    <t xml:space="preserve">ADILSO CAMISA (FILHO)</t>
  </si>
  <si>
    <t xml:space="preserve">(11) 2917-4850 | (11) 99995-5668</t>
  </si>
  <si>
    <t xml:space="preserve">GHBB - 010396</t>
  </si>
  <si>
    <t xml:space="preserve">25HJUN0599</t>
  </si>
  <si>
    <t xml:space="preserve">25SJUN0599</t>
  </si>
  <si>
    <t xml:space="preserve">Rua Santa Maria Madalena, 17, Vila Califórnia, São Paulo, São Paulo, 03216-030, Brazil</t>
  </si>
  <si>
    <t xml:space="preserve">COMPL: CASA 1 | TEL: (11) 2917-4850, (11) 99995-5668</t>
  </si>
  <si>
    <t xml:space="preserve">KATIA PERES</t>
  </si>
  <si>
    <t xml:space="preserve">Rua Sao Procopio, 140, Casa, Vila Califórnia, São Paulo, SP, CEP: 03212-020</t>
  </si>
  <si>
    <t xml:space="preserve">CLAUDINEI PERES</t>
  </si>
  <si>
    <t xml:space="preserve">(11) 99152-0557</t>
  </si>
  <si>
    <t xml:space="preserve">GHBB - 009383</t>
  </si>
  <si>
    <t xml:space="preserve">25HJUN0572</t>
  </si>
  <si>
    <t xml:space="preserve">25SJUN0572</t>
  </si>
  <si>
    <t xml:space="preserve">Rua Sao Procopio, 140, Vila Califórnia, São Paulo, São Paulo, 03212-020, Brazil</t>
  </si>
  <si>
    <t xml:space="preserve">COMPL: CASA | TEL: (11) 99152-0557</t>
  </si>
  <si>
    <t xml:space="preserve">KETHLYN PAOLA COLANGELO CONFORTO</t>
  </si>
  <si>
    <t xml:space="preserve">Rua Serenata, 173, Vila Califórnia, São Paulo, SP, CEP: 03212-010</t>
  </si>
  <si>
    <t xml:space="preserve">(11) 95455-4450</t>
  </si>
  <si>
    <t xml:space="preserve">GHBB-006565</t>
  </si>
  <si>
    <t xml:space="preserve">Rua Serenata, 173, Vila Califórnia, São Paulo, São Paulo, 03212-010, Brazil</t>
  </si>
  <si>
    <t xml:space="preserve">TEL: (11) 95455-4450</t>
  </si>
  <si>
    <t xml:space="preserve">LIDIA DI GIOVANNI</t>
  </si>
  <si>
    <t xml:space="preserve">Rua Jose Manuel De Morais, 94, Vila Alpina, São Paulo, SP, CEP: 03209-058</t>
  </si>
  <si>
    <t xml:space="preserve">HOME CARE</t>
  </si>
  <si>
    <t xml:space="preserve">(11) 98817-9169</t>
  </si>
  <si>
    <t xml:space="preserve">GHBB-006570</t>
  </si>
  <si>
    <t xml:space="preserve">Rua Jose Manuel De Morais, 94, Vila Alpina, São Paulo, São Paulo, 03209-058, Brazil</t>
  </si>
  <si>
    <t xml:space="preserve">TEL: (11) 98817-9169</t>
  </si>
  <si>
    <t xml:space="preserve">LUCELIA DE SOUZA SANTOS</t>
  </si>
  <si>
    <t xml:space="preserve">Rua Araripe, 191, Casa 3, Vila Califórnia, São Paulo, SP, CEP: 03215-010</t>
  </si>
  <si>
    <t xml:space="preserve">LEONORA (MAE)</t>
  </si>
  <si>
    <t xml:space="preserve">(11) 94868-2350</t>
  </si>
  <si>
    <t xml:space="preserve">GHBB - 009387</t>
  </si>
  <si>
    <t xml:space="preserve">25HJUN0726</t>
  </si>
  <si>
    <t xml:space="preserve">25SJUN0726</t>
  </si>
  <si>
    <t xml:space="preserve">Rua Araripe, 191, Vila Califórnia, São Paulo, São Paulo, 03215-010, Brazil</t>
  </si>
  <si>
    <t xml:space="preserve">COMPL: CASA 3 | TEL: (11) 94868-2350</t>
  </si>
  <si>
    <t xml:space="preserve">LUCIANO CESAR BASSI</t>
  </si>
  <si>
    <t xml:space="preserve">Rua Tapaji, 257, Vila Alpina, São Paulo, SP, CEP: 03207-050</t>
  </si>
  <si>
    <t xml:space="preserve">(11) 99281-7026</t>
  </si>
  <si>
    <t xml:space="preserve">GHBB-006574</t>
  </si>
  <si>
    <t xml:space="preserve">Rua Tapaji, 257, Vila Alpina, São Paulo, São Paulo, 03207-050, Brazil</t>
  </si>
  <si>
    <t xml:space="preserve">TEL: (11) 99281-7026</t>
  </si>
  <si>
    <t xml:space="preserve">LUCINEIDE MASCARO</t>
  </si>
  <si>
    <t xml:space="preserve">Rua Gaspar Barreto, 461, Casa 02, Vila Alpina, São Paulo, SP, CEP: 03211-000</t>
  </si>
  <si>
    <t xml:space="preserve">PAULA CRISTINA</t>
  </si>
  <si>
    <t xml:space="preserve">(11) 98437-4716</t>
  </si>
  <si>
    <t xml:space="preserve">GHBB-006543</t>
  </si>
  <si>
    <t xml:space="preserve">Rua Gaspar Barreto, 461, Vila Alpina, São Paulo, São Paulo, 03211-000, Brazil</t>
  </si>
  <si>
    <t xml:space="preserve">COMPL: CASA 02 | TEL: (11) 98437-4716</t>
  </si>
  <si>
    <t xml:space="preserve">LUIZ CARLOS REZENDE</t>
  </si>
  <si>
    <t xml:space="preserve">Rua Mata Machado, 653, Vila Califórnia, São Paulo, SP, CEP: 03215-000</t>
  </si>
  <si>
    <t xml:space="preserve">(11) 98636-9630</t>
  </si>
  <si>
    <t xml:space="preserve">GHBB-006581</t>
  </si>
  <si>
    <t xml:space="preserve">Rua Mata Machado, 653, Vila Califórnia, São Paulo, São Paulo, 03215-000, Brazil</t>
  </si>
  <si>
    <t xml:space="preserve">TEL: (11) 98636-9630</t>
  </si>
  <si>
    <t xml:space="preserve">LYDIA BUSO FERREIRA</t>
  </si>
  <si>
    <t xml:space="preserve">Rua Jose Joaquim Da Rocha, 177, Vila Califórnia, São Paulo, SP, CEP: 03214-020</t>
  </si>
  <si>
    <t xml:space="preserve">ISABEL</t>
  </si>
  <si>
    <t xml:space="preserve">(11) 94943-2224</t>
  </si>
  <si>
    <t xml:space="preserve">GHBB-006584</t>
  </si>
  <si>
    <t xml:space="preserve">Rua Jose Joaquim Da Rocha, 177, Vila Califórnia, São Paulo, São Paulo, 03214-020, Brazil</t>
  </si>
  <si>
    <t xml:space="preserve">TEL: (11) 94943-2224</t>
  </si>
  <si>
    <t xml:space="preserve">MALFISA LIMEIRA DE LACERDA</t>
  </si>
  <si>
    <t xml:space="preserve">Rua Caxirim, 199, Casa Unica, Vila Califórnia, São Paulo, SP, CEP: 03215-040</t>
  </si>
  <si>
    <t xml:space="preserve">GHBB - 009385</t>
  </si>
  <si>
    <t xml:space="preserve">25HJUN0855</t>
  </si>
  <si>
    <t xml:space="preserve">25SJUN0855</t>
  </si>
  <si>
    <t xml:space="preserve">COMPL: CASA UNICA | TEL: (11) 2917-1164</t>
  </si>
  <si>
    <t xml:space="preserve">MARIA APARECIDA DA SILVA</t>
  </si>
  <si>
    <t xml:space="preserve">Rua Catuaba, 240, Casa Unica, Vila Alpina, São Paulo, SP, CEP: 03208-000</t>
  </si>
  <si>
    <t xml:space="preserve">TERESA MARIA DA SILVA (IRMA)</t>
  </si>
  <si>
    <t xml:space="preserve">(11) 97376-9602 | (11) 2702-5057</t>
  </si>
  <si>
    <t xml:space="preserve">GHBB - 009388</t>
  </si>
  <si>
    <t xml:space="preserve">25HJUN0912</t>
  </si>
  <si>
    <t xml:space="preserve">25SJUN0912</t>
  </si>
  <si>
    <t xml:space="preserve">Rua Catuaba, 240, Vila Alpina, São Paulo, São Paulo, 03208-000, Brazil</t>
  </si>
  <si>
    <t xml:space="preserve">COMPL: CASA UNICA | TEL: (11) 97376-9602, (11) 2702-5057</t>
  </si>
  <si>
    <t xml:space="preserve">MARIA CAMPOS DA SILVA</t>
  </si>
  <si>
    <t xml:space="preserve">Rua Hermeto Lima, 165, Casa 03, Vila Alpina, São Paulo, SP, CEP: 03211-160</t>
  </si>
  <si>
    <t xml:space="preserve">(11) 96785-0793</t>
  </si>
  <si>
    <t xml:space="preserve">GHBB-006559</t>
  </si>
  <si>
    <t xml:space="preserve">25HJUN0511</t>
  </si>
  <si>
    <t xml:space="preserve">25SJUN0511</t>
  </si>
  <si>
    <t xml:space="preserve">Rua Hermeto Lima, 165, Vila Alpina, São Paulo, São Paulo, 03211-160, Brazil</t>
  </si>
  <si>
    <t xml:space="preserve">COMPL: CASA 03 | TEL: (11) 96785-0793</t>
  </si>
  <si>
    <t xml:space="preserve">MARIA MAGDALENA DO AMARAL</t>
  </si>
  <si>
    <t xml:space="preserve">Rua Caxirim, 230, Casa, Vila Califórnia, São Paulo, SP, CEP: 03215-040</t>
  </si>
  <si>
    <t xml:space="preserve">IZILDA (FILHA)</t>
  </si>
  <si>
    <t xml:space="preserve">(11) 99735-0335</t>
  </si>
  <si>
    <t xml:space="preserve">GHBB - 010380</t>
  </si>
  <si>
    <t xml:space="preserve">25HJUN1475</t>
  </si>
  <si>
    <t xml:space="preserve">25SJUN1475</t>
  </si>
  <si>
    <t xml:space="preserve">Rua Caxirim, 230, Vila Califórnia, São Paulo, São Paulo, 03215-040, Brazil</t>
  </si>
  <si>
    <t xml:space="preserve">COMPL: CASA | TEL: (11) 99735-0335</t>
  </si>
  <si>
    <t xml:space="preserve">MATHEUS GASPAROTTI NEGRI</t>
  </si>
  <si>
    <t xml:space="preserve">Rua Olimpia, 345, Vila Alpina, São Paulo, SP, CEP: 03211-070</t>
  </si>
  <si>
    <t xml:space="preserve">SIMONE</t>
  </si>
  <si>
    <t xml:space="preserve">(11) 2917-6709 | (11) 9473-49827</t>
  </si>
  <si>
    <t xml:space="preserve">GHBB-006553</t>
  </si>
  <si>
    <t xml:space="preserve">Rua Olimpia, 345, Vila Alpina, São Paulo, São Paulo, 03211-070, Brazil</t>
  </si>
  <si>
    <t xml:space="preserve">TEL: (11) 2917-6709, (11) 9473-49827</t>
  </si>
  <si>
    <t xml:space="preserve">MONIQUE RESENDE ANTUNES</t>
  </si>
  <si>
    <t xml:space="preserve">Rua Duas Barras, 326, Vila Califórnia, São Paulo, SP, CEP: 03212-030</t>
  </si>
  <si>
    <t xml:space="preserve">(11) 99454-0139</t>
  </si>
  <si>
    <t xml:space="preserve">GHBB-006566</t>
  </si>
  <si>
    <t xml:space="preserve">Rua Duas Barras, 326, Vila Califórnia, São Paulo, São Paulo, 03212-030, Brazil</t>
  </si>
  <si>
    <t xml:space="preserve">TEL: (11) 99454-0139</t>
  </si>
  <si>
    <t xml:space="preserve">MOZART ZAGATO</t>
  </si>
  <si>
    <t xml:space="preserve">Rua Baltar, 54, Vila Califórnia, São Paulo, SP, CEP: 03209-000</t>
  </si>
  <si>
    <t xml:space="preserve">(11) 96436-5025</t>
  </si>
  <si>
    <t xml:space="preserve">GHBB-006569</t>
  </si>
  <si>
    <t xml:space="preserve">Rua Baltar, 54, Vila Califórnia, São Paulo, São Paulo, 03209-000, Brazil</t>
  </si>
  <si>
    <t xml:space="preserve">TEL: (11) 96436-5025</t>
  </si>
  <si>
    <t xml:space="preserve">OSEAS PIRIS DE SOUZA</t>
  </si>
  <si>
    <t xml:space="preserve">Rua Duas Barras, 27, Vila Califórnia, São Paulo, SP, CEP: 03212-030</t>
  </si>
  <si>
    <t xml:space="preserve">JOSEANE</t>
  </si>
  <si>
    <t xml:space="preserve">(11) 97135-5552 | (11) 97489-7033</t>
  </si>
  <si>
    <t xml:space="preserve">GHBB-008637</t>
  </si>
  <si>
    <t xml:space="preserve">Rua Duas Barras, 27, Vila Califórnia, São Paulo, São Paulo, 03212-030, Brazil</t>
  </si>
  <si>
    <t xml:space="preserve">TEL: (11) 97135-5552, (11) 97489-7033</t>
  </si>
  <si>
    <t xml:space="preserve">ROSA JOAREZ MENOCI</t>
  </si>
  <si>
    <t xml:space="preserve">Rua Marques De Santo Amaro, 1293, Vila Califórnia, São Paulo, SP, CEP: 03214-080</t>
  </si>
  <si>
    <t xml:space="preserve">VIRGINIA</t>
  </si>
  <si>
    <t xml:space="preserve">(11) 95475-1738</t>
  </si>
  <si>
    <t xml:space="preserve">GHBB-006577</t>
  </si>
  <si>
    <t xml:space="preserve">Rua Marques De Santo Amaro, 1293, Vila Califórnia, São Paulo, São Paulo, 03214-080, Brazil</t>
  </si>
  <si>
    <t xml:space="preserve">TEL: (11) 95475-1738</t>
  </si>
  <si>
    <t xml:space="preserve">SAMUEL BARBOSA DE SIQUEIRA</t>
  </si>
  <si>
    <t xml:space="preserve">Rua Francisco Rossano, 109, Apto 14 Torre B, Sítio Da Figueira, São Paulo, SP, CEP: 03211-190</t>
  </si>
  <si>
    <t xml:space="preserve">KELLYSON</t>
  </si>
  <si>
    <t xml:space="preserve">(11) 98502-4927</t>
  </si>
  <si>
    <t xml:space="preserve">GHBB-006550</t>
  </si>
  <si>
    <t xml:space="preserve">Rua Francisco Rossano, 109, Sítio Da Figueira, São Paulo, São Paulo, 03211-190, Brazil</t>
  </si>
  <si>
    <t xml:space="preserve">COMPL: APTO 14 TORRE B | TEL: (11) 98502-4927</t>
  </si>
  <si>
    <t xml:space="preserve">ULICIA LUZIA DE FIGUEIREDO OLIVEIRA</t>
  </si>
  <si>
    <t xml:space="preserve">Rua Catuaba, 291, Casa, Vila Alpina, São Paulo, SP, CEP: 03208-000</t>
  </si>
  <si>
    <t xml:space="preserve">ADRIANA (NORA)</t>
  </si>
  <si>
    <t xml:space="preserve">(11) 96863-7825</t>
  </si>
  <si>
    <t xml:space="preserve">GHBB - 010406</t>
  </si>
  <si>
    <t xml:space="preserve">25HJUN1474</t>
  </si>
  <si>
    <t xml:space="preserve">25SJUN1474</t>
  </si>
  <si>
    <t xml:space="preserve">Rua Catuaba, 291, Vila Alpina, São Paulo, São Paulo, 03208-000, Brazil</t>
  </si>
  <si>
    <t xml:space="preserve">COMPL: CASA | TEL: (11) 96863-7825</t>
  </si>
  <si>
    <t xml:space="preserve">VALDO NAKAZONI</t>
  </si>
  <si>
    <t xml:space="preserve">Rua Hermeto Lima, 87, Vila Alpina, São Paulo, SP, CEP: 03211-160</t>
  </si>
  <si>
    <t xml:space="preserve">CHIVA NAKAZONE</t>
  </si>
  <si>
    <t xml:space="preserve">(11) 2917-3831</t>
  </si>
  <si>
    <t xml:space="preserve">GHBB - 009386</t>
  </si>
  <si>
    <t xml:space="preserve">25HJUN0476</t>
  </si>
  <si>
    <t xml:space="preserve">25SJUN0476</t>
  </si>
  <si>
    <t xml:space="preserve">Rua Hermeto Lima, 87, Vila Alpina, São Paulo, São Paulo, 03211-160, Brazil</t>
  </si>
  <si>
    <t xml:space="preserve">TEL: (11) 2917-3831</t>
  </si>
  <si>
    <t xml:space="preserve">VALENTINA LEONENKO LEITAO</t>
  </si>
  <si>
    <t xml:space="preserve">Rua Sao Lourenco, 502, Vila Alpina, São Paulo, SP, CEP: 03211-050</t>
  </si>
  <si>
    <t xml:space="preserve">GENRO</t>
  </si>
  <si>
    <t xml:space="preserve">(11) 98634-7789</t>
  </si>
  <si>
    <t xml:space="preserve">GHBB-006545</t>
  </si>
  <si>
    <t xml:space="preserve">Rua Sao Lourenco, 502, Vila Alpina, São Paulo, São Paulo, 03211-050, Brazil</t>
  </si>
  <si>
    <t xml:space="preserve">TEL: (11) 98634-7789</t>
  </si>
  <si>
    <t xml:space="preserve">VANIA VERA DA SILVA</t>
  </si>
  <si>
    <t xml:space="preserve">Avenida Engenheiro Thomaz Magalhães, 225, Bloco 02 Apto 207, Sítio Da Figueira, São Paulo, SP, CEP: 03211-000</t>
  </si>
  <si>
    <t xml:space="preserve">ERNANI</t>
  </si>
  <si>
    <t xml:space="preserve">(11) 966948867</t>
  </si>
  <si>
    <t xml:space="preserve">GHBB-006544</t>
  </si>
  <si>
    <t xml:space="preserve">Avenida Engenheiro Thomaz Magalhães, 225, Sítio Da Figueira, São Paulo, São Paulo, 03211-000, Brazil</t>
  </si>
  <si>
    <t xml:space="preserve">COMPL: BLOCO 02 APTO 207 | TEL: (11) 966948867</t>
  </si>
  <si>
    <t xml:space="preserve">WALTER GERONIMO DE QUEIROZ</t>
  </si>
  <si>
    <t xml:space="preserve">Rua Sao Raimundo, 1695, Vila Califórnia, São Paulo, SP, CEP: 03216-040</t>
  </si>
  <si>
    <t xml:space="preserve">(11) 99632-0045</t>
  </si>
  <si>
    <t xml:space="preserve">GHBB-006583</t>
  </si>
  <si>
    <t xml:space="preserve">Rua Sao Raimundo, 1695, Vila Califórnia, São Paulo, São Paulo, 03216-040, Brazil</t>
  </si>
  <si>
    <t xml:space="preserve">TEL: (11) 99632-0045</t>
  </si>
  <si>
    <t xml:space="preserve">ZENAIDE MORELLI MAZI</t>
  </si>
  <si>
    <t xml:space="preserve">Rua Hermeto Lima, 273, Vila Alpina, São Paulo, SP, CEP: 03211-160</t>
  </si>
  <si>
    <t xml:space="preserve">GERALDO</t>
  </si>
  <si>
    <t xml:space="preserve">(11) 29173624</t>
  </si>
  <si>
    <t xml:space="preserve">GHBB-006562</t>
  </si>
  <si>
    <t xml:space="preserve">Rua Hermeto Lima, 273, Vila Alpina, São Paulo, São Paulo, 03211-160, Brazil</t>
  </si>
  <si>
    <t xml:space="preserve">TEL: (11) 29173624</t>
  </si>
  <si>
    <t xml:space="preserve">UBS FAZENDA DA JUTA I</t>
  </si>
  <si>
    <t xml:space="preserve">AGATHA ISABELLE RIZZO DE SOUZA</t>
  </si>
  <si>
    <t xml:space="preserve">Travessa Antonio Angeleri, 120, Fazenda Da Juta, São Paulo, SP, CEP: 03977-540</t>
  </si>
  <si>
    <t xml:space="preserve">SANDRA MARIA SANTOS FEITOSA</t>
  </si>
  <si>
    <t xml:space="preserve">(11) 94709-3713</t>
  </si>
  <si>
    <t xml:space="preserve">GHBB-006629</t>
  </si>
  <si>
    <t xml:space="preserve">Travessa Antonio Angeleri, 120, Fazenda Da Juta, São Paulo, São Paulo, 03977-540, Brazil</t>
  </si>
  <si>
    <t xml:space="preserve">TEL: (11) 94709-3713</t>
  </si>
  <si>
    <t xml:space="preserve">COSME CARDIM DOS SANTOS</t>
  </si>
  <si>
    <t xml:space="preserve">Travessa Luis Da Veiga, 15, Casa 01, Fazenda Da Juta, São Paulo, SP, CEP: 03977-680</t>
  </si>
  <si>
    <t xml:space="preserve">CAROLINE</t>
  </si>
  <si>
    <t xml:space="preserve">(11) 91347-4881</t>
  </si>
  <si>
    <t xml:space="preserve">GHBB-006626</t>
  </si>
  <si>
    <t xml:space="preserve">Travessa Luis Da Veiga, 15, Fazenda Da Juta, São Paulo, São Paulo, 03977-680, Brazil</t>
  </si>
  <si>
    <t xml:space="preserve">COMPL: CASA 01 | TEL: (11) 91347-4881</t>
  </si>
  <si>
    <t xml:space="preserve">EDMUNDO SANTOS VITOR</t>
  </si>
  <si>
    <t xml:space="preserve">Travessa Jacques Brel, 248, Casa 2, Fazenda Da Juta, São Paulo, SP, CEP: 03977-710</t>
  </si>
  <si>
    <t xml:space="preserve">(11) 98734-6332</t>
  </si>
  <si>
    <t xml:space="preserve">GHBB-000927</t>
  </si>
  <si>
    <t xml:space="preserve">Troca de EMAD para UBS em 12/05/2026.</t>
  </si>
  <si>
    <t xml:space="preserve">Travessa Jacques Brel, 248, Fazenda Da Juta, São Paulo, São Paulo, 03977-710, Brazil</t>
  </si>
  <si>
    <t xml:space="preserve">COMPL: CASA 2 | TEL: (11) 98734-6332</t>
  </si>
  <si>
    <t xml:space="preserve">FRANCISCA RODRIGUES DOS SANTOS</t>
  </si>
  <si>
    <t xml:space="preserve">Rua Joao Batista Blache, 252, 28c, Fazenda Da Juta, São Paulo, SP, CEP: 03977-700</t>
  </si>
  <si>
    <t xml:space="preserve">LUCIA MARIA RODRIGUES</t>
  </si>
  <si>
    <t xml:space="preserve">(11) 991238522</t>
  </si>
  <si>
    <t xml:space="preserve">GHBB-006624</t>
  </si>
  <si>
    <t xml:space="preserve">Rua Joao Batista Blache, 252, Fazenda Da Juta, São Paulo, São Paulo, 03977-700, Brazil</t>
  </si>
  <si>
    <t xml:space="preserve">COMPL: 28c | TEL: (11) 991238522</t>
  </si>
  <si>
    <t xml:space="preserve">JOAO ALBERTO DE SOUZA CHANTRES</t>
  </si>
  <si>
    <t xml:space="preserve">Travessa Jacques Brel, 571, Fazenda Da Juta, São Paulo, SP, CEP: 03977-710</t>
  </si>
  <si>
    <t xml:space="preserve">MARLUCE SOUZA CHANTRES</t>
  </si>
  <si>
    <t xml:space="preserve">(11) 94556-0918</t>
  </si>
  <si>
    <t xml:space="preserve">GHBB-007573</t>
  </si>
  <si>
    <t xml:space="preserve">Travessa Jacques Brel, 571, Fazenda Da Juta, São Paulo, São Paulo, 03977-710, Brazil</t>
  </si>
  <si>
    <t xml:space="preserve">TEL: (11) 94556-0918</t>
  </si>
  <si>
    <t xml:space="preserve">JOSE MARIA DO NASCIMENTO</t>
  </si>
  <si>
    <t xml:space="preserve">Rua Jose Apolonio, 30, Fazenda Da Juta, São Paulo, SP, CEP: 03977-755</t>
  </si>
  <si>
    <t xml:space="preserve">(11) 98675-8978</t>
  </si>
  <si>
    <t xml:space="preserve">GHBB-000573</t>
  </si>
  <si>
    <t xml:space="preserve">Rua Jose Apolonio, 30, Fazenda Da Juta, São Paulo, São Paulo, 03977-755, Brazil</t>
  </si>
  <si>
    <t xml:space="preserve">TEL: (11) 98675-8978</t>
  </si>
  <si>
    <t xml:space="preserve">VITOR MACIEL COUTO OLIVEIRA</t>
  </si>
  <si>
    <t xml:space="preserve">Rua Guido De Arezzo, 75, Fazenda Da Juta, São Paulo, SP, CEP: 03977-600</t>
  </si>
  <si>
    <t xml:space="preserve">TAINA ROCHA COUTO OLIVEIRA</t>
  </si>
  <si>
    <t xml:space="preserve">(11) 95436-4003</t>
  </si>
  <si>
    <t xml:space="preserve">GHBB-006630</t>
  </si>
  <si>
    <t xml:space="preserve">Rua Guido De Arezzo, 75, Fazenda Da Juta, São Paulo, São Paulo, 03977-600, Brazil</t>
  </si>
  <si>
    <t xml:space="preserve">TEL: (11) 95436-4003</t>
  </si>
  <si>
    <t xml:space="preserve">UBS FAZENDA DA JUTA II</t>
  </si>
  <si>
    <t xml:space="preserve">AMAURY ANTONIO NICOLETTI</t>
  </si>
  <si>
    <t xml:space="preserve">Rua Francesco Ciampi, 49, Bloco 2 Apto 42b Interfone 2422, Fazenda Da Juta, São Paulo, SP, CEP: 03977-016</t>
  </si>
  <si>
    <t xml:space="preserve">MARIA DE FATIMA</t>
  </si>
  <si>
    <t xml:space="preserve">(11) 96325-4848 | (11) 94572-4341</t>
  </si>
  <si>
    <t xml:space="preserve">GHBB-008643</t>
  </si>
  <si>
    <t xml:space="preserve">Rua Francesco Ciampi, 49, Fazenda Da Juta, São Paulo, São Paulo, 03977-016, Brazil</t>
  </si>
  <si>
    <t xml:space="preserve">COMPL: BLOCO 2 APTO 42B interfone 2422 | TEL: (11) 96325-4848, (11) 94572-4341</t>
  </si>
  <si>
    <t xml:space="preserve">BENEDITA ANTONIA ARRUDA VASCONCELLOS</t>
  </si>
  <si>
    <t xml:space="preserve">Rua Jim Backus, 200, Bloco B Apto 42, Fazenda Da Juta, São Paulo, SP, CEP: 03977-005</t>
  </si>
  <si>
    <t xml:space="preserve">NEUZA ALVES</t>
  </si>
  <si>
    <t xml:space="preserve">(11) 9688-89291 | (11) 98814-6658</t>
  </si>
  <si>
    <t xml:space="preserve">GHBB - 010000</t>
  </si>
  <si>
    <t xml:space="preserve">25HJUN0803</t>
  </si>
  <si>
    <t xml:space="preserve">25SJUN0803</t>
  </si>
  <si>
    <t xml:space="preserve">Rua Jim Backus, 200, Fazenda Da Juta, São Paulo, São Paulo, 03977-005, Brazil</t>
  </si>
  <si>
    <t xml:space="preserve">COMPL: BLOCO B APTO 42 | TEL: (11) 9688-89291, (11) 98814-6658</t>
  </si>
  <si>
    <t xml:space="preserve">CATARINO JOSE DO NASCIMENTO</t>
  </si>
  <si>
    <t xml:space="preserve">Rua Jose Cabanilles, 130, Bloco A Apto 12, Fazenda Da Juta, São Paulo, SP, CEP: 03977-004</t>
  </si>
  <si>
    <t xml:space="preserve">(11) 97480-5585</t>
  </si>
  <si>
    <t xml:space="preserve">GHBB - 010633</t>
  </si>
  <si>
    <t xml:space="preserve">Rua Jose Cabanilles, 130, Fazenda Da Juta, São Paulo, São Paulo, 03977-004, Brazil</t>
  </si>
  <si>
    <t xml:space="preserve">COMPL: BLOCO A APTO 12 | TEL: (11) 97480-5585</t>
  </si>
  <si>
    <t xml:space="preserve">EDVANILSON SEVERINO DA SILVA</t>
  </si>
  <si>
    <t xml:space="preserve">Rua Augustin Luberti, 418, Bloco 2 Apto 33, Fazenda Da Juta, São Paulo, SP, CEP: 03977-409</t>
  </si>
  <si>
    <t xml:space="preserve">ANA CRISTINA BEZERRA DA SILVA</t>
  </si>
  <si>
    <t xml:space="preserve">(11) 97235-0547</t>
  </si>
  <si>
    <t xml:space="preserve">GHBB-006643</t>
  </si>
  <si>
    <t xml:space="preserve">Rua Augustin Luberti, 418, Fazenda Da Juta, São Paulo, São Paulo, 03977-409, Brazil</t>
  </si>
  <si>
    <t xml:space="preserve">COMPL: BLOCO 2 APTO 33 | TEL: (11) 97235-0547</t>
  </si>
  <si>
    <t xml:space="preserve">FRANCISCA LOPES DA SILVA</t>
  </si>
  <si>
    <t xml:space="preserve">Rua Augustin Luberti, 981, Interfone  231, Fazenda Da Juta, São Paulo, SP, CEP: 03977-409</t>
  </si>
  <si>
    <t xml:space="preserve">RITA NADIA LOPES</t>
  </si>
  <si>
    <t xml:space="preserve">(11) 94572-4341</t>
  </si>
  <si>
    <t xml:space="preserve">GHBB-008647</t>
  </si>
  <si>
    <t xml:space="preserve">Rua Augustin Luberti, 981, Fazenda Da Juta, São Paulo, São Paulo, 03977-409, Brazil</t>
  </si>
  <si>
    <t xml:space="preserve">COMPL: Interfone  231 | TEL: (11) 94572-4341</t>
  </si>
  <si>
    <t xml:space="preserve">GERALDA ROSA DO NASCIMENTO</t>
  </si>
  <si>
    <t xml:space="preserve">Rua Augustin Luberti, 761, Bloco 03 - Apto 01, Fazenda Da Juta, São Paulo, SP, CEP: 03977-409</t>
  </si>
  <si>
    <t xml:space="preserve">Natalia</t>
  </si>
  <si>
    <t xml:space="preserve">(11) 97810-1216 | (11) 96584-0926</t>
  </si>
  <si>
    <t xml:space="preserve">GHBB - 009410</t>
  </si>
  <si>
    <t xml:space="preserve">Rua Augustin Luberti, 761, Fazenda Da Juta, São Paulo, São Paulo, 03977-409, Brazil</t>
  </si>
  <si>
    <t xml:space="preserve">COMPL: BLOCO 03 - APTO 01 | TEL: (11) 97810-1216, (11) 96584-0926</t>
  </si>
  <si>
    <t xml:space="preserve">JOSEFA FLORENCIADOS SANTOS</t>
  </si>
  <si>
    <t xml:space="preserve">Rua Jim Backus, 150, Bloco G Apto 11, Fazenda Da Juta, São Paulo, SP, CEP: 03977-005</t>
  </si>
  <si>
    <t xml:space="preserve">AIRTON</t>
  </si>
  <si>
    <t xml:space="preserve">(11) 96531-9250</t>
  </si>
  <si>
    <t xml:space="preserve">GHBB - 010635</t>
  </si>
  <si>
    <t xml:space="preserve">Rua Jim Backus, 150, Fazenda Da Juta, São Paulo, São Paulo, 03977-005, Brazil</t>
  </si>
  <si>
    <t xml:space="preserve">COMPL: BLOCO G APTO 11 | TEL: (11) 96531-9250</t>
  </si>
  <si>
    <t xml:space="preserve">LAURA VICTORIA BRITO FERREIRA</t>
  </si>
  <si>
    <t xml:space="preserve">Avenida Tenente Lauro Sodre, 449, Jardim Santa Adélia, São Paulo, SP, CEP: 03974-050</t>
  </si>
  <si>
    <t xml:space="preserve">GRACILIANE BRITO DE LIMA</t>
  </si>
  <si>
    <t xml:space="preserve">(11) 96440-1011</t>
  </si>
  <si>
    <t xml:space="preserve">GHBB-006645</t>
  </si>
  <si>
    <t xml:space="preserve">Avenida Tenente Lauro Sodre, 449, Jardim Santa Adélia, São Paulo, São Paulo, 03974-050, Brazil</t>
  </si>
  <si>
    <t xml:space="preserve">TEL: (11) 96440-1011</t>
  </si>
  <si>
    <t xml:space="preserve">MARCIO FERREIRA DA SILVA</t>
  </si>
  <si>
    <t xml:space="preserve">Rua Jose Cabanilles, 56, Bloco C Apto 11, Fazenda Da Juta, São Paulo, SP, CEP: 03977-004</t>
  </si>
  <si>
    <t xml:space="preserve">(11) 97208-8361</t>
  </si>
  <si>
    <t xml:space="preserve">GHBB-006634</t>
  </si>
  <si>
    <t xml:space="preserve">Rua Jose Cabanilles, 56, Fazenda Da Juta, São Paulo, São Paulo, 03977-004, Brazil</t>
  </si>
  <si>
    <t xml:space="preserve">COMPL: BLOCO C APTO 11 | TEL: (11) 97208-8361</t>
  </si>
  <si>
    <t xml:space="preserve">MARIA BENEDITA MIGUEL</t>
  </si>
  <si>
    <t xml:space="preserve">Rua Augustin Luberti, 600, Bloco G Apto 21 Interfone 7, Fazenda Da Juta, São Paulo, SP, CEP: 03977-409</t>
  </si>
  <si>
    <t xml:space="preserve">GISELE CARABADJAC</t>
  </si>
  <si>
    <t xml:space="preserve">(11) 95158-3130</t>
  </si>
  <si>
    <t xml:space="preserve">GHBB-006640</t>
  </si>
  <si>
    <t xml:space="preserve">Rua Augustin Luberti, 600, Fazenda Da Juta, São Paulo, São Paulo, 03977-409, Brazil</t>
  </si>
  <si>
    <t xml:space="preserve">COMPL: BLOCO G APTO 21 Interfone 7 | TEL: (11) 95158-3130</t>
  </si>
  <si>
    <t xml:space="preserve">MARIA DIRCE RAMALHO</t>
  </si>
  <si>
    <t xml:space="preserve">Rua Henrique De Leva, 32, Fazenda Da Juta, São Paulo, SP, CEP: 03977-009</t>
  </si>
  <si>
    <t xml:space="preserve">ANTONIO NEIVA DE ARAUJO</t>
  </si>
  <si>
    <t xml:space="preserve">(11) 95891-8141</t>
  </si>
  <si>
    <t xml:space="preserve">GHBB-006632</t>
  </si>
  <si>
    <t xml:space="preserve">Rua Henrique De Leva, 32, Fazenda Da Juta, São Paulo, São Paulo, 03977-009, Brazil</t>
  </si>
  <si>
    <t xml:space="preserve">TEL: (11) 95891-8141</t>
  </si>
  <si>
    <t xml:space="preserve">MARIA SOCORRO DE OLIVEIRA</t>
  </si>
  <si>
    <t xml:space="preserve">Rua Bananeira De Jardim, 57, Apto 32, Fazenda Da Juta, São Paulo, SP, CEP: 03977-007</t>
  </si>
  <si>
    <t xml:space="preserve">(11) 98240-5987</t>
  </si>
  <si>
    <t xml:space="preserve">GHBB-001408</t>
  </si>
  <si>
    <t xml:space="preserve">Mudança de EMAD para UBS em 25/05/2026</t>
  </si>
  <si>
    <t xml:space="preserve">Rua Bananeira De Jardim, 57, Fazenda Da Juta, São Paulo, São Paulo, 03977-007, Brazil</t>
  </si>
  <si>
    <t xml:space="preserve">COMPL: Apto 32 | TEL: (11) 98240-5987</t>
  </si>
  <si>
    <t xml:space="preserve">MARILEDE SILVA</t>
  </si>
  <si>
    <t xml:space="preserve">Rua Francesco Ciampi, 33, Bloco 4 Apto 13a, Fazenda Da Juta, São Paulo, SP, CEP: 03977-016</t>
  </si>
  <si>
    <t xml:space="preserve">(11) 97978-1832</t>
  </si>
  <si>
    <t xml:space="preserve">GHBB-000919</t>
  </si>
  <si>
    <t xml:space="preserve">Rua Francesco Ciampi, 33, Fazenda Da Juta, São Paulo, São Paulo, 03977-016, Brazil</t>
  </si>
  <si>
    <t xml:space="preserve">COMPL: BLOCO 4 APTO 13A | TEL: (11) 97978-1832</t>
  </si>
  <si>
    <t xml:space="preserve">MARLY DA SILVA OLIVEIRA</t>
  </si>
  <si>
    <t xml:space="preserve">Rua Domingos Alaleone, 34, Fazenda Da Juta, São Paulo, SP, CEP: 03977-397</t>
  </si>
  <si>
    <t xml:space="preserve">MARCIA LOPES DE OLIVEIRA</t>
  </si>
  <si>
    <t xml:space="preserve">(11) 94776-0647</t>
  </si>
  <si>
    <t xml:space="preserve">GHBB-006647</t>
  </si>
  <si>
    <t xml:space="preserve">Rua Domingos Alaleone, 34, Fazenda Da Juta, São Paulo, São Paulo, 03977-397, Brazil</t>
  </si>
  <si>
    <t xml:space="preserve">TEL: (11) 94776-0647</t>
  </si>
  <si>
    <t xml:space="preserve">PATRICIA DA SILVA</t>
  </si>
  <si>
    <t xml:space="preserve">Rua Domingos Alaleone, 24, Fazenda Da Juta, São Paulo, SP, CEP: 03977-397</t>
  </si>
  <si>
    <t xml:space="preserve">ODECI LUIZA DA SILVA</t>
  </si>
  <si>
    <t xml:space="preserve">(11) 98506-5392</t>
  </si>
  <si>
    <t xml:space="preserve">GHBB-006646</t>
  </si>
  <si>
    <t xml:space="preserve">Rua Domingos Alaleone, 24, Fazenda Da Juta, São Paulo, São Paulo, 03977-397, Brazil</t>
  </si>
  <si>
    <t xml:space="preserve">TEL: (11) 98506-5392</t>
  </si>
  <si>
    <t xml:space="preserve">UBS HUMBERTO GASTAO BODRA</t>
  </si>
  <si>
    <t xml:space="preserve">ADMILSON DE LIMA MANDIM</t>
  </si>
  <si>
    <t xml:space="preserve">Rua Domenico Alberti, 134, Casa 4, Jardim São Roberto, São Paulo, SP, CEP: 03978-490</t>
  </si>
  <si>
    <t xml:space="preserve">MARIA DA PENHA - ESPOSA</t>
  </si>
  <si>
    <t xml:space="preserve">(11) 98142-3729</t>
  </si>
  <si>
    <t xml:space="preserve">GHBB-006659</t>
  </si>
  <si>
    <t xml:space="preserve">Rua Domenico Alberti, 134, Jardim São Roberto, São Paulo, São Paulo, 03978-490, Brazil</t>
  </si>
  <si>
    <t xml:space="preserve">COMPL: CASA 4 | TEL: (11) 98142-3729</t>
  </si>
  <si>
    <t xml:space="preserve">ANERCINA GUILHERMINA DA SILVA</t>
  </si>
  <si>
    <t xml:space="preserve">Rua Antonio Gabriel Franzon, 511, Jardim Elba, São Paulo, SP, CEP: 03979-080</t>
  </si>
  <si>
    <t xml:space="preserve">ERALDO - FILHO</t>
  </si>
  <si>
    <t xml:space="preserve">(11) 94939-6221</t>
  </si>
  <si>
    <t xml:space="preserve">GHBB-006472</t>
  </si>
  <si>
    <t xml:space="preserve">Rua Antonio Gabriel Franzon, 511, Jardim Elba, São Paulo, São Paulo, 03979-080, Brazil</t>
  </si>
  <si>
    <t xml:space="preserve">TEL: (11) 94939-6221</t>
  </si>
  <si>
    <t xml:space="preserve">ANTONIO ALVES DO NASCIMENTO</t>
  </si>
  <si>
    <t xml:space="preserve">Rua Sofia Castelane, 335, Vila Cardoso Franco, São Paulo, SP, CEP: 03978-150</t>
  </si>
  <si>
    <t xml:space="preserve">DANIELA - FILHA</t>
  </si>
  <si>
    <t xml:space="preserve">(11) 98066-0352 | (11) 96255-6403</t>
  </si>
  <si>
    <t xml:space="preserve">GHBB-007592</t>
  </si>
  <si>
    <t xml:space="preserve">Rua Sofia Castelane, 335, Vila Cardoso Franco, São Paulo, São Paulo, 03978-150, Brazil</t>
  </si>
  <si>
    <t xml:space="preserve">TEL: (11) 98066-0352, (11) 96255-6403</t>
  </si>
  <si>
    <t xml:space="preserve">DANIEL GONCALVES GOMES</t>
  </si>
  <si>
    <t xml:space="preserve">Rua Andrea Martini, 40, Jardim São Roberto, São Paulo, SP, CEP: 03978-570</t>
  </si>
  <si>
    <t xml:space="preserve">DALVA - MAE</t>
  </si>
  <si>
    <t xml:space="preserve">(11) 97128-5348</t>
  </si>
  <si>
    <t xml:space="preserve">GHBB-007574</t>
  </si>
  <si>
    <t xml:space="preserve">Rua Andrea Martini, 40, Jardim São Roberto, São Paulo, São Paulo, 03978-570, Brazil</t>
  </si>
  <si>
    <t xml:space="preserve">TEL: (11) 97128-5348</t>
  </si>
  <si>
    <t xml:space="preserve">DAVI SILVA LUZ</t>
  </si>
  <si>
    <t xml:space="preserve">Rua Alberto Lazari, 243, BL F6 Apto 22, Jardim São Roberto, São Paulo, SP, CEP: 03978-510</t>
  </si>
  <si>
    <t xml:space="preserve">AMANDA - MAE</t>
  </si>
  <si>
    <t xml:space="preserve">(11) 96076-6332 | (11) 99350-2635</t>
  </si>
  <si>
    <t xml:space="preserve">GHBB-008659</t>
  </si>
  <si>
    <t xml:space="preserve">Rua Alberto Lazari, 243, Jardim São Roberto, São Paulo, São Paulo, 03978-510, Brazil</t>
  </si>
  <si>
    <t xml:space="preserve">COMPL: BL F6 apto 22 | TEL: (11) 96076-6332, (11) 99350-2635</t>
  </si>
  <si>
    <t xml:space="preserve">EDITH ANDRADE DE SOUZA</t>
  </si>
  <si>
    <t xml:space="preserve">Rua Das Framboesas, 62, Conjunto Residencial Sitio Oratório, São Paulo, SP, CEP: 03978-440</t>
  </si>
  <si>
    <t xml:space="preserve">EROTILDES - IRMA</t>
  </si>
  <si>
    <t xml:space="preserve">(11) 99465-9222</t>
  </si>
  <si>
    <t xml:space="preserve">GHBB-006477</t>
  </si>
  <si>
    <t xml:space="preserve">Rua Das Framboesas, 62, Conjunto Residencial Sitio Oratório, São Paulo, São Paulo, 03978-440, Brazil</t>
  </si>
  <si>
    <t xml:space="preserve">TEL: (11) 99465-9222</t>
  </si>
  <si>
    <t xml:space="preserve">EVA ROSA LOPES</t>
  </si>
  <si>
    <t xml:space="preserve">Rua Maria Da Conceicao Stanwez, 149, Casa 01, Vila Cardoso Franco, São Paulo, SP, CEP: 03978-110</t>
  </si>
  <si>
    <t xml:space="preserve">JULIANA -FIHA</t>
  </si>
  <si>
    <t xml:space="preserve">(11) 94553-0232</t>
  </si>
  <si>
    <t xml:space="preserve">GHBB-007288</t>
  </si>
  <si>
    <t xml:space="preserve">Rua Maria Da Conceicao Stanwez, 149, Vila Cardoso Franco, São Paulo, São Paulo, 03978-110, Brazil</t>
  </si>
  <si>
    <t xml:space="preserve">COMPL: CASA 01 | TEL: (11) 94553-0232</t>
  </si>
  <si>
    <t xml:space="preserve">FRANCISCO ERMETO DIAS</t>
  </si>
  <si>
    <t xml:space="preserve">Rua Julia Grisi, 212, Casa 01, Jardim São Roberto, São Paulo, SP, CEP: 03978-520</t>
  </si>
  <si>
    <t xml:space="preserve">SHIRLEI APARECIDA DIAS - FILHA</t>
  </si>
  <si>
    <t xml:space="preserve">(11) 2701-8026</t>
  </si>
  <si>
    <t xml:space="preserve">GHBB-006484</t>
  </si>
  <si>
    <t xml:space="preserve">Rua Julia Grisi, 212, Jardim São Roberto, São Paulo, São Paulo, 03978-520, Brazil</t>
  </si>
  <si>
    <t xml:space="preserve">COMPL: CASA 01 | TEL: (11) 2701-8026</t>
  </si>
  <si>
    <t xml:space="preserve">GUILHERME OLIVEIRA DIAS</t>
  </si>
  <si>
    <t xml:space="preserve">Rua Das Savelhas, 41, Apto 74 - Bloco 04, Conjunto Residencial Sitio Oratório, São Paulo, SP, CEP: 03978-280</t>
  </si>
  <si>
    <t xml:space="preserve">(11) 98231-8441</t>
  </si>
  <si>
    <t xml:space="preserve">GHBB-003495</t>
  </si>
  <si>
    <t xml:space="preserve">Rua Das Savelhas, 41, Conjunto Residencial Sitio Oratório, São Paulo, São Paulo, 03978-280, Brazil</t>
  </si>
  <si>
    <t xml:space="preserve">COMPL: APTO 74 - BLOCO 04 | TEL: (11) 98231-8441</t>
  </si>
  <si>
    <t xml:space="preserve">ISABEL ALVES LONGO</t>
  </si>
  <si>
    <t xml:space="preserve">Rua Batista Fergusio, 1189, Vila Cardoso Franco, São Paulo, SP, CEP: 03978-180</t>
  </si>
  <si>
    <t xml:space="preserve">ADILENE</t>
  </si>
  <si>
    <t xml:space="preserve">(11) 99479-0954</t>
  </si>
  <si>
    <t xml:space="preserve">GHBB - 010031</t>
  </si>
  <si>
    <t xml:space="preserve">25HJUN0448</t>
  </si>
  <si>
    <t xml:space="preserve">25SJUN0448</t>
  </si>
  <si>
    <t xml:space="preserve">Rua Batista Fergusio, 1189, Vila Cardoso Franco, São Paulo, São Paulo, 03978-180, Brazil</t>
  </si>
  <si>
    <t xml:space="preserve">TEL: (11) 99479-0954</t>
  </si>
  <si>
    <t xml:space="preserve">JOAO BATISTA DA SILVA</t>
  </si>
  <si>
    <t xml:space="preserve">Rua Batista Fergusio, 1118, Casa 02, Vila Cardoso Franco, São Paulo, SP, CEP: 03978-180</t>
  </si>
  <si>
    <t xml:space="preserve">MARIA CRISTINA</t>
  </si>
  <si>
    <t xml:space="preserve">(11) 97190-6544</t>
  </si>
  <si>
    <t xml:space="preserve">GHBB-006474</t>
  </si>
  <si>
    <t xml:space="preserve">Rua Batista Fergusio, 1118, Vila Cardoso Franco, São Paulo, São Paulo, 03978-180, Brazil</t>
  </si>
  <si>
    <t xml:space="preserve">COMPL: CASA 02 | TEL: (11) 97190-6544</t>
  </si>
  <si>
    <t xml:space="preserve">JOSE CRISTIANO XAVIER</t>
  </si>
  <si>
    <t xml:space="preserve">Rua Malva Rosa, 22, Altos De Vila Prudente, São Paulo, SP, CEP: 03978-740</t>
  </si>
  <si>
    <t xml:space="preserve">LUCI SERIGATI XAVIER - CONJUGE</t>
  </si>
  <si>
    <t xml:space="preserve">(11) 99520-4163</t>
  </si>
  <si>
    <t xml:space="preserve">GHBB-006487</t>
  </si>
  <si>
    <t xml:space="preserve">Rua Malva Rosa, 22, Altos De Vila Prudente, São Paulo, São Paulo, 03978-740, Brazil</t>
  </si>
  <si>
    <t xml:space="preserve">TEL: (11) 99520-4163</t>
  </si>
  <si>
    <t xml:space="preserve">JOSEFA LILA COSTA</t>
  </si>
  <si>
    <t xml:space="preserve">Rua Batista Fergusio, 1202, Casa 01, Vila Cardoso Franco, São Paulo, SP, CEP: 03978-180</t>
  </si>
  <si>
    <t xml:space="preserve">VERA LUCIA - FILHA</t>
  </si>
  <si>
    <t xml:space="preserve">(11) 96704-3305</t>
  </si>
  <si>
    <t xml:space="preserve">GHBB-006479</t>
  </si>
  <si>
    <t xml:space="preserve">Rua Batista Fergusio, 1202, Vila Cardoso Franco, São Paulo, São Paulo, 03978-180, Brazil</t>
  </si>
  <si>
    <t xml:space="preserve">COMPL: CASA 01 | TEL: (11) 96704-3305</t>
  </si>
  <si>
    <t xml:space="preserve">LACIA APARECIDA FONTANA SITONIO</t>
  </si>
  <si>
    <t xml:space="preserve">Rua Das Ovelhas, 59, Conjunto Residencial Sitio Oratório, São Paulo, SP, CEP: 03978-350</t>
  </si>
  <si>
    <t xml:space="preserve">PAULO - CONJUGE</t>
  </si>
  <si>
    <t xml:space="preserve">(11) 96244-4713</t>
  </si>
  <si>
    <t xml:space="preserve">GHBB-006468</t>
  </si>
  <si>
    <t xml:space="preserve">Rua Das Ovelhas, 59, Conjunto Residencial Sitio Oratório, São Paulo, São Paulo, 03978-350, Brazil</t>
  </si>
  <si>
    <t xml:space="preserve">TEL: (11) 96244-4713</t>
  </si>
  <si>
    <t xml:space="preserve">LEONARDO PEREIRA LEITE</t>
  </si>
  <si>
    <t xml:space="preserve">Rua Domenico Alberti, 492, Casa 03, Jardim São Roberto, São Paulo, SP, CEP: 03978-490</t>
  </si>
  <si>
    <t xml:space="preserve">NEUZA - MAE E VALMIR PAI</t>
  </si>
  <si>
    <t xml:space="preserve">(11) 2705-9225</t>
  </si>
  <si>
    <t xml:space="preserve">GHBB-006485</t>
  </si>
  <si>
    <t xml:space="preserve">Rua Domenico Alberti, 492, Jardim São Roberto, São Paulo, São Paulo, 03978-490, Brazil</t>
  </si>
  <si>
    <t xml:space="preserve">COMPL: CASA 03 | TEL: (11) 2705-9225</t>
  </si>
  <si>
    <t xml:space="preserve">LOURDES DO CARMO RASTELLI</t>
  </si>
  <si>
    <t xml:space="preserve">Rua Domenico Alberti, 567, Casa 02, Jardim São Roberto, São Paulo, SP, CEP: 03978-490</t>
  </si>
  <si>
    <t xml:space="preserve">ELISMARA - FILHA</t>
  </si>
  <si>
    <t xml:space="preserve">(11) 98309-6095</t>
  </si>
  <si>
    <t xml:space="preserve">GHBB-007290</t>
  </si>
  <si>
    <t xml:space="preserve">Rua Domenico Alberti, 567, Jardim São Roberto, São Paulo, São Paulo, 03978-490, Brazil</t>
  </si>
  <si>
    <t xml:space="preserve">COMPL: CASA 02 | TEL: (11) 98309-6095</t>
  </si>
  <si>
    <t xml:space="preserve">LUIS PEREIRA</t>
  </si>
  <si>
    <t xml:space="preserve">Rua Furtado Coelho, 281, Viela  Ao Lado Do N 281 - Viela 27, Jardim Adutora, São Paulo, SP, CEP: 03978-030</t>
  </si>
  <si>
    <t xml:space="preserve">(11) 977621263</t>
  </si>
  <si>
    <t xml:space="preserve">GHBB-006476</t>
  </si>
  <si>
    <t xml:space="preserve">Rua Furtado Coelho, 281, Jardim Adutora, São Paulo, São Paulo, 03978-030, Brazil</t>
  </si>
  <si>
    <t xml:space="preserve">COMPL: VIELA  AO LADO DO N 281 - VIELA 27 | TEL: (11) 977621263</t>
  </si>
  <si>
    <t xml:space="preserve">MARIA ALVES DE OLIVEIRA</t>
  </si>
  <si>
    <t xml:space="preserve">Rua Antonio De Franca E Silva, 680, PRóximo A Avenida Sapopemba,  Altura 11000 Céu Rosa Da China, Jardim Adutora, São Paulo, SP, CEP: 03978-540</t>
  </si>
  <si>
    <t xml:space="preserve">MARIA APARECIDA - FILHA</t>
  </si>
  <si>
    <t xml:space="preserve">(11) 99668-1015</t>
  </si>
  <si>
    <t xml:space="preserve">GHBB-006657</t>
  </si>
  <si>
    <t xml:space="preserve">Rua Antonio De Franca E Silva, 680, Jardim Adutora, São Paulo, São Paulo, 03978-540, Brazil</t>
  </si>
  <si>
    <t xml:space="preserve">COMPL: Próximo a Avenida Sapopemba,  altura 11000 Céu Rosa da China | TEL: (11) 99668-1015</t>
  </si>
  <si>
    <t xml:space="preserve">MARIA ELENA DOS SANTOS</t>
  </si>
  <si>
    <t xml:space="preserve">Rua Maria Da Conceicao Stanwez, 99, Vila Cardoso Franco, São Paulo, SP, CEP: 03978-110</t>
  </si>
  <si>
    <t xml:space="preserve">HOME CARE / CARLA - FILHA</t>
  </si>
  <si>
    <t xml:space="preserve">(11) 2701-7502</t>
  </si>
  <si>
    <t xml:space="preserve">GHBB-006488</t>
  </si>
  <si>
    <t xml:space="preserve">Rua Maria Da Conceicao Stanwez, 99, Vila Cardoso Franco, São Paulo, São Paulo, 03978-110, Brazil</t>
  </si>
  <si>
    <t xml:space="preserve">TEL: (11) 2701-7502</t>
  </si>
  <si>
    <t xml:space="preserve">MARIA MARCHINI DOS SANTOS</t>
  </si>
  <si>
    <t xml:space="preserve">Rua Dos Melros, 40, Conjunto Residencial Sitio Oratório, São Paulo, SP, CEP: 03978-360</t>
  </si>
  <si>
    <t xml:space="preserve">CREUZA - FILHA</t>
  </si>
  <si>
    <t xml:space="preserve">(11) 2701-6360</t>
  </si>
  <si>
    <t xml:space="preserve">GHBB-006467</t>
  </si>
  <si>
    <t xml:space="preserve">Rua Dos Melros, 40, Conjunto Residencial Sitio Oratório, São Paulo, São Paulo, 03978-360, Brazil</t>
  </si>
  <si>
    <t xml:space="preserve">TEL: (11) 2701-6360</t>
  </si>
  <si>
    <t xml:space="preserve">MARIA SILVA DOS SANTOS</t>
  </si>
  <si>
    <t xml:space="preserve">Rua Antonio Gabriel Franzon, 524, Casa 02, Jardim Elba, São Paulo, SP, CEP: 03979-080</t>
  </si>
  <si>
    <t xml:space="preserve">JOSE DOS SANTOS - CONJUGE</t>
  </si>
  <si>
    <t xml:space="preserve">(11) 2701-9837</t>
  </si>
  <si>
    <t xml:space="preserve">GHBB-006473</t>
  </si>
  <si>
    <t xml:space="preserve">Rua Antonio Gabriel Franzon, 524, Jardim Elba, São Paulo, São Paulo, 03979-080, Brazil</t>
  </si>
  <si>
    <t xml:space="preserve">COMPL: CASA 02 | TEL: (11) 2701-9837</t>
  </si>
  <si>
    <t xml:space="preserve">ROSA ZAINE PEREIRA</t>
  </si>
  <si>
    <t xml:space="preserve">Rua Jose Barbera, 94, Casa 01, Jardim São Roberto, São Paulo, SP, CEP: 03978-560</t>
  </si>
  <si>
    <t xml:space="preserve">(11) 91067-4450</t>
  </si>
  <si>
    <t xml:space="preserve">GHBB - 010107</t>
  </si>
  <si>
    <t xml:space="preserve">25HJUN1265</t>
  </si>
  <si>
    <t xml:space="preserve">25SJUN1265</t>
  </si>
  <si>
    <t xml:space="preserve">Rua Jose Barbera, 94, Jardim São Roberto, São Paulo, São Paulo, 03978-560, Brazil</t>
  </si>
  <si>
    <t xml:space="preserve">COMPL: CASA 01 | TEL: (11) 91067-4450</t>
  </si>
  <si>
    <t xml:space="preserve">SONIA MARIA SILVA FLORENCIO</t>
  </si>
  <si>
    <t xml:space="preserve">Rua Rosas De Maio, 201, Altos De Vila Prudente, São Paulo, SP, CEP: 03978-760</t>
  </si>
  <si>
    <t xml:space="preserve">HELENO - ESPOSO</t>
  </si>
  <si>
    <t xml:space="preserve">(11) 98350-5086 | (11) 97959-5950</t>
  </si>
  <si>
    <t xml:space="preserve">GHBB-008631</t>
  </si>
  <si>
    <t xml:space="preserve">Rua Rosas De Maio, 201, Altos De Vila Prudente, São Paulo, São Paulo, 03978-760, Brazil</t>
  </si>
  <si>
    <t xml:space="preserve">TEL: (11) 98350-5086, (11) 97959-5950</t>
  </si>
  <si>
    <t xml:space="preserve">THEREZINHA DE JESUS CAMPESTRE BARBOSA</t>
  </si>
  <si>
    <t xml:space="preserve">Rua Dos Melros, 104, Casa 01, Conjunto Residencial Sitio Oratório, São Paulo, SP, CEP: 03978-360</t>
  </si>
  <si>
    <t xml:space="preserve">THEARIS - FILHO</t>
  </si>
  <si>
    <t xml:space="preserve">(11) 94755-0250</t>
  </si>
  <si>
    <t xml:space="preserve">GHBB-006466</t>
  </si>
  <si>
    <t xml:space="preserve">Rua Dos Melros, 104, Conjunto Residencial Sitio Oratório, São Paulo, São Paulo, 03978-360, Brazil</t>
  </si>
  <si>
    <t xml:space="preserve">COMPL: CASA 01 | TEL: (11) 94755-0250</t>
  </si>
  <si>
    <t xml:space="preserve">VALTER SOARES DA SILVA</t>
  </si>
  <si>
    <t xml:space="preserve">Rua Caio Julio Cesar, 101, Casa 1, Vila Cardoso Franco, São Paulo, SP, CEP: 03978-050</t>
  </si>
  <si>
    <t xml:space="preserve">(11) 99413-6254</t>
  </si>
  <si>
    <t xml:space="preserve">GHBB-001490</t>
  </si>
  <si>
    <t xml:space="preserve">Rua Caio Julio Cesar, 101, Vila Cardoso Franco, São Paulo, São Paulo, 03978-050, Brazil</t>
  </si>
  <si>
    <t xml:space="preserve">COMPL: CASA 1 | TEL: (11) 99413-6254</t>
  </si>
  <si>
    <t xml:space="preserve">VINNICIUS ALMEIDA DE PAULA</t>
  </si>
  <si>
    <t xml:space="preserve">Rua Cananeia, 223, Vila Prudente, São Paulo, SP, CEP: 03132-040</t>
  </si>
  <si>
    <t xml:space="preserve">GABRIELA CRISTINA GOMES DE PAULA</t>
  </si>
  <si>
    <t xml:space="preserve">(11) 96407-3490</t>
  </si>
  <si>
    <t xml:space="preserve">GHBB-008657</t>
  </si>
  <si>
    <t xml:space="preserve">Inativado via planilha de atualização enviada em 20/05/2026. Paciente inativado por erro de cartão SUS na planilha. Reativado em 24/06/2026</t>
  </si>
  <si>
    <t xml:space="preserve">Rua Cananeia, 223, Vila Prudente, São Paulo, São Paulo, 03132-040, Brazil</t>
  </si>
  <si>
    <t xml:space="preserve">TEL: (11) 96407-3490</t>
  </si>
  <si>
    <t xml:space="preserve">UBS IACAPE</t>
  </si>
  <si>
    <t xml:space="preserve">ANGELA MARIA MEDEIROS</t>
  </si>
  <si>
    <t xml:space="preserve">Rua Tapanazes, 110, Jardim Planalto, São Paulo, SP, CEP: 03984-070</t>
  </si>
  <si>
    <t xml:space="preserve">MURILO MEDEIROS</t>
  </si>
  <si>
    <t xml:space="preserve">(11) 99579-1890</t>
  </si>
  <si>
    <t xml:space="preserve">GHBB-006399</t>
  </si>
  <si>
    <t xml:space="preserve">Rua Tapanazes, 110, Jardim Planalto, São Paulo, São Paulo, 03984-070, Brazil</t>
  </si>
  <si>
    <t xml:space="preserve">TEL: (11) 99579-1890</t>
  </si>
  <si>
    <t xml:space="preserve">ARISTETE MARIA GOMES</t>
  </si>
  <si>
    <t xml:space="preserve">Rua Paratura, 30 A, Parque Santa Madalena, São Paulo, SP, CEP: 03982-140</t>
  </si>
  <si>
    <t xml:space="preserve">MARIA JOSE GOMES</t>
  </si>
  <si>
    <t xml:space="preserve">(11) 949718315</t>
  </si>
  <si>
    <t xml:space="preserve">GHBB-006390</t>
  </si>
  <si>
    <t xml:space="preserve">Rua Paratura, 30 A, Parque Santa Madalena, São Paulo, São Paulo, 03982-140, Brazil</t>
  </si>
  <si>
    <t xml:space="preserve">TEL: (11) 949718315</t>
  </si>
  <si>
    <t xml:space="preserve">CARMONA ROSA</t>
  </si>
  <si>
    <t xml:space="preserve">Avenida Sapopemba, 9702, Jardim Planalto, São Paulo, SP, CEP: 03988-000</t>
  </si>
  <si>
    <t xml:space="preserve">MONICA OLIVEIRA VIEIRA</t>
  </si>
  <si>
    <t xml:space="preserve">(11) 96283-1316</t>
  </si>
  <si>
    <t xml:space="preserve">GHBB-006393</t>
  </si>
  <si>
    <t xml:space="preserve">Avenida Sapopemba, 9702, Jardim Planalto, São Paulo, São Paulo, 03988-000, Brazil</t>
  </si>
  <si>
    <t xml:space="preserve">TEL: (11) 96283-1316</t>
  </si>
  <si>
    <t xml:space="preserve">CLEMILDA CARDOSO LEITE</t>
  </si>
  <si>
    <t xml:space="preserve">Rua Itaucu, 14, Viela Santa Terezinha, 14, Parque Santa Madalena, São Paulo, SP, CEP: 03982-160</t>
  </si>
  <si>
    <t xml:space="preserve">JOSENILDO MAURICIO TEIXEIRA</t>
  </si>
  <si>
    <t xml:space="preserve">(11) 949055351</t>
  </si>
  <si>
    <t xml:space="preserve">GHBB-006389</t>
  </si>
  <si>
    <t xml:space="preserve">Rua Itaucu, 14, Parque Santa Madalena, São Paulo, São Paulo, 03982-160, Brazil</t>
  </si>
  <si>
    <t xml:space="preserve">COMPL: Viela Santa Terezinha, 14 | TEL: (11) 949055351</t>
  </si>
  <si>
    <t xml:space="preserve">DAMARIS ROSA</t>
  </si>
  <si>
    <t xml:space="preserve">GHBB-006392</t>
  </si>
  <si>
    <t xml:space="preserve">ELIETE OLIVEIRA NICOLINI</t>
  </si>
  <si>
    <t xml:space="preserve">Rua Guaiana-timbo, 508, Parque Santa Madalena, São Paulo, SP, CEP: 03983-140</t>
  </si>
  <si>
    <t xml:space="preserve">(11) 97708-2436</t>
  </si>
  <si>
    <t xml:space="preserve">GHBB-008624</t>
  </si>
  <si>
    <t xml:space="preserve">25HJUN4087</t>
  </si>
  <si>
    <t xml:space="preserve">25SJUN4087</t>
  </si>
  <si>
    <t xml:space="preserve">ENTREGA AVULSA</t>
  </si>
  <si>
    <t xml:space="preserve">Rua Guaiana-timbo, 508, Parque Santa Madalena, São Paulo, São Paulo, 03983-140, Brazil</t>
  </si>
  <si>
    <t xml:space="preserve">TEL: (11) 97708-2436</t>
  </si>
  <si>
    <t xml:space="preserve">ELIZABETE BATISTA BEZERRA MARQUES</t>
  </si>
  <si>
    <t xml:space="preserve">Rua Rio Hipiaugui, 649, Casa 02, Parque Santa Madalena, São Paulo, SP, CEP: 03982-000</t>
  </si>
  <si>
    <t xml:space="preserve">MARIA APARECIDA BATISTA</t>
  </si>
  <si>
    <t xml:space="preserve">(11) 95142-8750</t>
  </si>
  <si>
    <t xml:space="preserve">GHBB-008655</t>
  </si>
  <si>
    <t xml:space="preserve">Rua Rio Hipiaugui, 649, Parque Santa Madalena, São Paulo, São Paulo, 03982-000, Brazil</t>
  </si>
  <si>
    <t xml:space="preserve">COMPL: casa 02 | TEL: (11) 95142-8750</t>
  </si>
  <si>
    <t xml:space="preserve">EMILIA RIBEIRO DOS SANTOS</t>
  </si>
  <si>
    <t xml:space="preserve">Rua Rio Hipiaugui, 613, Parque Santa Madalena, São Paulo, SP, CEP: 3982000</t>
  </si>
  <si>
    <t xml:space="preserve">(11) 97184-2991</t>
  </si>
  <si>
    <t xml:space="preserve">GHBB-008276</t>
  </si>
  <si>
    <t xml:space="preserve">Rua Rio Hipiaugui, 613, Parque Santa Madalena, São Paulo, São Paulo, 3982000, Brazil</t>
  </si>
  <si>
    <t xml:space="preserve">TEL: (11) 97184-2991</t>
  </si>
  <si>
    <t xml:space="preserve">IRACEMA GALEGO</t>
  </si>
  <si>
    <t xml:space="preserve">Rua Filipa Alvares, 166, Jardim Planalto, São Paulo, SP, CEP: 03984-020</t>
  </si>
  <si>
    <t xml:space="preserve">ANTONIO SERGIO GALEGO ANSELMO</t>
  </si>
  <si>
    <t xml:space="preserve">(11) 98362-7390</t>
  </si>
  <si>
    <t xml:space="preserve">GHBB-006394</t>
  </si>
  <si>
    <t xml:space="preserve">Rua Filipa Alvares, 166, Jardim Planalto, São Paulo, São Paulo, 03984-020, Brazil</t>
  </si>
  <si>
    <t xml:space="preserve">TEL: (11) 98362-7390</t>
  </si>
  <si>
    <t xml:space="preserve">JUREMA IOLA MESSIAS</t>
  </si>
  <si>
    <t xml:space="preserve">Rua Itaucu, 163, Parque Santa Madalena, São Paulo, SP, CEP: 03982-160</t>
  </si>
  <si>
    <t xml:space="preserve">GISELI</t>
  </si>
  <si>
    <t xml:space="preserve">(11) 99949-3622</t>
  </si>
  <si>
    <t xml:space="preserve">GHBB-008640</t>
  </si>
  <si>
    <t xml:space="preserve">Rua Itaucu, 163, Parque Santa Madalena, São Paulo, São Paulo, 03982-160, Brazil</t>
  </si>
  <si>
    <t xml:space="preserve">TEL: (11) 99949-3622</t>
  </si>
  <si>
    <t xml:space="preserve">KENEDY SILVA DE OLIVEIRA</t>
  </si>
  <si>
    <t xml:space="preserve">Rua Itaucu, 236, Entregar Ao Bar Que É Do Outro Lado Da Rua, Parque Santa Madalena, São Paulo, SP, CEP: 03982-160</t>
  </si>
  <si>
    <t xml:space="preserve">CRISTIANE SILVA DE OLIVEIRA</t>
  </si>
  <si>
    <t xml:space="preserve">(11) 98367-7638</t>
  </si>
  <si>
    <t xml:space="preserve">GHBB-006387</t>
  </si>
  <si>
    <t xml:space="preserve">Rua Itaucu, 236, Parque Santa Madalena, São Paulo, São Paulo, 03982-160, Brazil</t>
  </si>
  <si>
    <t xml:space="preserve">COMPL: entregar ao bar que é do outro lado da rua | TEL: (11) 98367-7638</t>
  </si>
  <si>
    <t xml:space="preserve">MADALENA CHACON</t>
  </si>
  <si>
    <t xml:space="preserve">Rua Pacoeira, 221, Jardim Planalto, São Paulo, SP, CEP: 03984-030</t>
  </si>
  <si>
    <t xml:space="preserve">WAGNER MORETTI</t>
  </si>
  <si>
    <t xml:space="preserve">(11) 2705-9283</t>
  </si>
  <si>
    <t xml:space="preserve">GHBB-006395</t>
  </si>
  <si>
    <t xml:space="preserve">Rua Pacoeira, 221, Jardim Planalto, São Paulo, São Paulo, 03984-030, Brazil</t>
  </si>
  <si>
    <t xml:space="preserve">TEL: (11) 2705-9283</t>
  </si>
  <si>
    <t xml:space="preserve">MARCIA LUIZA DOS SANTOS DAVID</t>
  </si>
  <si>
    <t xml:space="preserve">Rua Maniba, 85, Casa 1, Jardim Planalto, São Paulo, SP, CEP: 03983-030</t>
  </si>
  <si>
    <t xml:space="preserve">CARLOS ROBERTO DAVID</t>
  </si>
  <si>
    <t xml:space="preserve">(11) 94900-1544</t>
  </si>
  <si>
    <t xml:space="preserve">GHBB-006408</t>
  </si>
  <si>
    <t xml:space="preserve">Rua Maniba, 85, Jardim Planalto, São Paulo, São Paulo, 03983-030, Brazil</t>
  </si>
  <si>
    <t xml:space="preserve">COMPL: CASA 1 | TEL: (11) 94900-1544</t>
  </si>
  <si>
    <t xml:space="preserve">MARIA BEZERRA DA SILVA</t>
  </si>
  <si>
    <t xml:space="preserve">Rua Pico Do Marumbi, 143, Casa 1, Jardim Planalto, São Paulo, SP, CEP: 03984-110</t>
  </si>
  <si>
    <t xml:space="preserve">(11) 2703-2833</t>
  </si>
  <si>
    <t xml:space="preserve">GHBB - 009413</t>
  </si>
  <si>
    <t xml:space="preserve">25HJUN05094</t>
  </si>
  <si>
    <t xml:space="preserve">25SJUN0504</t>
  </si>
  <si>
    <t xml:space="preserve">Rua Pico Do Marumbi, 143, Jardim Planalto, São Paulo, São Paulo, 03984-110, Brazil</t>
  </si>
  <si>
    <t xml:space="preserve">COMPL: CASA 1 | TEL: (11) 2703-2833</t>
  </si>
  <si>
    <t xml:space="preserve">MARINETE ANA DE LIMA</t>
  </si>
  <si>
    <t xml:space="preserve">Rua Flavio Tambellini, 574, Casa 01, Parque Santa Madalena, São Paulo, SP, CEP: 03983-000</t>
  </si>
  <si>
    <t xml:space="preserve">CLAUDIMEIRE DE LIMA</t>
  </si>
  <si>
    <t xml:space="preserve">(11) 98121-7021 | (11) 98479-5121</t>
  </si>
  <si>
    <t xml:space="preserve">GHBB - 010624</t>
  </si>
  <si>
    <t xml:space="preserve">Rua Flavio Tambellini, 574, Parque Santa Madalena, São Paulo, São Paulo, 03983-000, Brazil</t>
  </si>
  <si>
    <t xml:space="preserve">COMPL: CASA 01 | TEL: (11) 98121-7021, (11) 98479-5121</t>
  </si>
  <si>
    <t xml:space="preserve">MIKIO SEKI JUNIOR</t>
  </si>
  <si>
    <t xml:space="preserve">Rua Maniba, 199, Jardim Planalto, São Paulo, SP, CEP: 03983-030</t>
  </si>
  <si>
    <t xml:space="preserve">ANETE</t>
  </si>
  <si>
    <t xml:space="preserve">(11) 97763-1027 | (11) 2702-4321</t>
  </si>
  <si>
    <t xml:space="preserve">GHBB - 010084</t>
  </si>
  <si>
    <t xml:space="preserve">25HJUN0073</t>
  </si>
  <si>
    <t xml:space="preserve">25SJUN0073</t>
  </si>
  <si>
    <t xml:space="preserve">Rua Maniba, 199, Jardim Planalto, São Paulo, São Paulo, 03983-030, Brazil</t>
  </si>
  <si>
    <t xml:space="preserve">TEL: (11) 97763-1027, (11) 2702-4321</t>
  </si>
  <si>
    <t xml:space="preserve">NELSON MADALOZO</t>
  </si>
  <si>
    <t xml:space="preserve">Rua Bombachas, 25, Casa 1, Parque Santa Madalena, São Paulo, SP, CEP: 03982-050</t>
  </si>
  <si>
    <t xml:space="preserve">LEONARDO GARCIA</t>
  </si>
  <si>
    <t xml:space="preserve">(11) 93204-4882</t>
  </si>
  <si>
    <t xml:space="preserve">GHBB - 009414</t>
  </si>
  <si>
    <t xml:space="preserve">25HJUN2067</t>
  </si>
  <si>
    <t xml:space="preserve">25SJUN2067</t>
  </si>
  <si>
    <t xml:space="preserve">Rua Bombachas, 25, Parque Santa Madalena, São Paulo, São Paulo, 03982-050, Brazil</t>
  </si>
  <si>
    <t xml:space="preserve">COMPL: CASA 1 | TEL: (11) 93204-4882</t>
  </si>
  <si>
    <t xml:space="preserve">REMEDIOS CARMONA ROSA</t>
  </si>
  <si>
    <t xml:space="preserve">GHBB-008905</t>
  </si>
  <si>
    <t xml:space="preserve">25HJUN2893</t>
  </si>
  <si>
    <t xml:space="preserve">25SJUN2893</t>
  </si>
  <si>
    <t xml:space="preserve">ROSANGELA PANEGUEL</t>
  </si>
  <si>
    <t xml:space="preserve">Rua Francisca Marinho, 302, Jardim Planalto, São Paulo, SP, CEP: 03984-000</t>
  </si>
  <si>
    <t xml:space="preserve">ANA PAULA PANEGUEL</t>
  </si>
  <si>
    <t xml:space="preserve">(11) 96140-4012</t>
  </si>
  <si>
    <t xml:space="preserve">GHBB-006397</t>
  </si>
  <si>
    <t xml:space="preserve">Rua Francisca Marinho, 302, Jardim Planalto, São Paulo, São Paulo, 03984-000, Brazil</t>
  </si>
  <si>
    <t xml:space="preserve">TEL: (11) 96140-4012</t>
  </si>
  <si>
    <t xml:space="preserve">VITORIA PIFER ALMUDIN</t>
  </si>
  <si>
    <t xml:space="preserve">Rua Gargau, 176, Jardim Planalto, São Paulo, SP, CEP: 03984-060</t>
  </si>
  <si>
    <t xml:space="preserve">(11) 98456-8060</t>
  </si>
  <si>
    <t xml:space="preserve">GHBB-005970</t>
  </si>
  <si>
    <t xml:space="preserve">Rua Gargau, 176, Jardim Planalto, São Paulo, São Paulo, 03984-060, Brazil</t>
  </si>
  <si>
    <t xml:space="preserve">TEL: (11) 98456-8060</t>
  </si>
  <si>
    <t xml:space="preserve">UBS IGUACU</t>
  </si>
  <si>
    <t xml:space="preserve">ANDRE FELLIPE SAMPAIO</t>
  </si>
  <si>
    <t xml:space="preserve">Rua Ana Clara, 863, Vila Mendes, São Paulo, SP, CEP: 03257-000</t>
  </si>
  <si>
    <t xml:space="preserve"> MIRIAN LEPORE SAMPAIO</t>
  </si>
  <si>
    <t xml:space="preserve">(11) 2614-9804</t>
  </si>
  <si>
    <t xml:space="preserve">GHBB-008267</t>
  </si>
  <si>
    <t xml:space="preserve">Rua Ana Clara, 863, Vila Mendes, São Paulo, São Paulo, 03257-000, Brazil</t>
  </si>
  <si>
    <t xml:space="preserve">TEL: (11) 2614-9804</t>
  </si>
  <si>
    <t xml:space="preserve">ANGELO FANTA MODESTO</t>
  </si>
  <si>
    <t xml:space="preserve">Rua Jurubeba, 33, Casa 02, Vila Alzira, São Paulo, SP, CEP: 03986-090</t>
  </si>
  <si>
    <t xml:space="preserve">ANGELA CRISTINA FANTA MODESTO</t>
  </si>
  <si>
    <t xml:space="preserve">(11) 98845-4239</t>
  </si>
  <si>
    <t xml:space="preserve">GHBB - 010388</t>
  </si>
  <si>
    <t xml:space="preserve">25HJUN2484</t>
  </si>
  <si>
    <t xml:space="preserve">25SJUN2484</t>
  </si>
  <si>
    <t xml:space="preserve">Rua Jurubeba, 33, Vila Alzira, São Paulo, São Paulo, 03986-090, Brazil</t>
  </si>
  <si>
    <t xml:space="preserve">COMPL: CASA 02 | TEL: (11) 98845-4239</t>
  </si>
  <si>
    <t xml:space="preserve">DAVI LUCAS FANTA MODESTO</t>
  </si>
  <si>
    <t xml:space="preserve">Rua Jurubeba, 33, Casa02, Vila Alzira, São Paulo, SP, CEP: 03986-090</t>
  </si>
  <si>
    <t xml:space="preserve">GHBB - 010389</t>
  </si>
  <si>
    <t xml:space="preserve">25HJUN1472</t>
  </si>
  <si>
    <t xml:space="preserve">25SJUN1472</t>
  </si>
  <si>
    <t xml:space="preserve">COMPL: CASA02 | TEL: (11) 98845-4239</t>
  </si>
  <si>
    <t xml:space="preserve">DOUGLAS ELIAS DE ALMEIDA RODRIGUES</t>
  </si>
  <si>
    <t xml:space="preserve">Rua Lucas De Camargo, 178, Vila Mendes, São Paulo, SP, CEP: 03257-130</t>
  </si>
  <si>
    <t xml:space="preserve"> CREUZA DE ALMEIDA</t>
  </si>
  <si>
    <t xml:space="preserve">(11) 96447-8224</t>
  </si>
  <si>
    <t xml:space="preserve">GHBB-008261</t>
  </si>
  <si>
    <t xml:space="preserve">Rua Lucas De Camargo, 178, Vila Mendes, São Paulo, São Paulo, 03257-130, Brazil</t>
  </si>
  <si>
    <t xml:space="preserve">TEL: (11) 96447-8224</t>
  </si>
  <si>
    <t xml:space="preserve">EMERSON JOSE DOS SANTOS</t>
  </si>
  <si>
    <t xml:space="preserve">Avenida Doutor Frederico Martins Da Costa Carvalho, 650, Casa 02, Jardim Planalto, São Paulo, SP, CEP: 03984-140</t>
  </si>
  <si>
    <t xml:space="preserve">MARIA VALDILENE DOS SANTOS M EDEIROS DA SILVA</t>
  </si>
  <si>
    <t xml:space="preserve">(11) 98600-4369</t>
  </si>
  <si>
    <t xml:space="preserve">GHBB-008274</t>
  </si>
  <si>
    <t xml:space="preserve">Avenida Doutor Frederico Martins Da Costa Carvalho, 650, Jardim Planalto, São Paulo, São Paulo, 03984-140, Brazil</t>
  </si>
  <si>
    <t xml:space="preserve">COMPL: CASA 02 | TEL: (11) 98600-4369</t>
  </si>
  <si>
    <t xml:space="preserve">GABRIELA ANGELO DOS SANTOS</t>
  </si>
  <si>
    <t xml:space="preserve">Rua Professor Walter Wey, 119, Parque Pereira, São Paulo, SP, CEP: 03257-150</t>
  </si>
  <si>
    <t xml:space="preserve"> EDITE DOS SANTOS</t>
  </si>
  <si>
    <t xml:space="preserve">(11) 2782-4279</t>
  </si>
  <si>
    <t xml:space="preserve">GHBB-008268</t>
  </si>
  <si>
    <t xml:space="preserve">25HJUN4817</t>
  </si>
  <si>
    <t xml:space="preserve">24HNOV0545</t>
  </si>
  <si>
    <t xml:space="preserve">[17/04/2026 15:58] Chamado MNT1465: Equipamento Retirado — Base: Sn25hjun4822 | Pulv: Sn25sjun4822 | Equipamento Entregue — Base: 25hjun4817 | Pulv: 24hnov0545</t>
  </si>
  <si>
    <t xml:space="preserve">Rua Professor Walter Wey, 119, Parque Pereira, São Paulo, São Paulo, 03257-150, Brazil</t>
  </si>
  <si>
    <t xml:space="preserve">TEL: (11) 2782-4279</t>
  </si>
  <si>
    <t xml:space="preserve">HERCULES MIGUEL VIQUETINI</t>
  </si>
  <si>
    <t xml:space="preserve">Rua Faustino Xavier De Novais, 104, Casa No Corredor Abaixo. , Vila Alzira, São Paulo, SP, CEP: 03986-230</t>
  </si>
  <si>
    <t xml:space="preserve">MIRIAM</t>
  </si>
  <si>
    <t xml:space="preserve">(11) 95651-3342</t>
  </si>
  <si>
    <t xml:space="preserve">GHBB - 010398</t>
  </si>
  <si>
    <t xml:space="preserve">25HJUN0059</t>
  </si>
  <si>
    <t xml:space="preserve">25SJUN0059</t>
  </si>
  <si>
    <t xml:space="preserve">Rua Faustino Xavier De Novais, 104, Vila Alzira, São Paulo, São Paulo, 03986-230, Brazil</t>
  </si>
  <si>
    <t xml:space="preserve">COMPL: Casa no corredor abaixo.  | TEL: (11) 95651-3342</t>
  </si>
  <si>
    <t xml:space="preserve">ISABEL ALEXANDRINA GOUVEIA</t>
  </si>
  <si>
    <t xml:space="preserve">Avenida Do Oratorio, 6508, Vila Independência, São Paulo, SP, CEP: 03220-000</t>
  </si>
  <si>
    <t xml:space="preserve"> JOAQUIM GOUVEIA SANTOS</t>
  </si>
  <si>
    <t xml:space="preserve">(11) 99241-6919</t>
  </si>
  <si>
    <t xml:space="preserve">GHBB-008271</t>
  </si>
  <si>
    <t xml:space="preserve">Avenida Do Oratorio, 6508, Vila Independência, São Paulo, São Paulo, 03220-000, Brazil</t>
  </si>
  <si>
    <t xml:space="preserve">TEL: (11) 99241-6919</t>
  </si>
  <si>
    <t xml:space="preserve">LINDAURA DE SOUSA SILVA</t>
  </si>
  <si>
    <t xml:space="preserve">Avenida Doutor Frederico Martins Da Costa Carvalho, 1170, Casa 01, Jardim Planalto, São Paulo, SP, CEP: 03984-140</t>
  </si>
  <si>
    <t xml:space="preserve"> SANDRO ROGERIO DA SILVA</t>
  </si>
  <si>
    <t xml:space="preserve">(11) 95268-6089</t>
  </si>
  <si>
    <t xml:space="preserve">GHBB-008273</t>
  </si>
  <si>
    <t xml:space="preserve">Avenida Doutor Frederico Martins Da Costa Carvalho, 1170, Jardim Planalto, São Paulo, São Paulo, 03984-140, Brazil</t>
  </si>
  <si>
    <t xml:space="preserve">COMPL: CASA 01 | TEL: (11) 95268-6089</t>
  </si>
  <si>
    <t xml:space="preserve">MARCOS SOARES FEITOSA</t>
  </si>
  <si>
    <t xml:space="preserve">Rua Ana Clara, 884, Vila Mendes, São Paulo, SP, CEP: 03257-000</t>
  </si>
  <si>
    <t xml:space="preserve">RAILDA SOARES FEITOSA</t>
  </si>
  <si>
    <t xml:space="preserve"> (11) 96910-7688</t>
  </si>
  <si>
    <t xml:space="preserve">GHBB-008266</t>
  </si>
  <si>
    <t xml:space="preserve">Rua Ana Clara, 884, Vila Mendes, São Paulo, São Paulo, 03257-000, Brazil</t>
  </si>
  <si>
    <t xml:space="preserve">TEL:  (11) 96910-7688</t>
  </si>
  <si>
    <t xml:space="preserve">Rua Sibila, 19, Casa 02, Vila Alzira, São Paulo, SP, CEP: 03986-070</t>
  </si>
  <si>
    <t xml:space="preserve">JURACI</t>
  </si>
  <si>
    <t xml:space="preserve">(11) 2702-0553</t>
  </si>
  <si>
    <t xml:space="preserve">GHBB - 010392</t>
  </si>
  <si>
    <t xml:space="preserve">Rua Sibila, 19, Vila Alzira, São Paulo, São Paulo, 03986-070, Brazil</t>
  </si>
  <si>
    <t xml:space="preserve">COMPL: CASA 02 | TEL: (11) 2702-0553</t>
  </si>
  <si>
    <t xml:space="preserve">MARIA AUGUSTA DA SILVA LEME</t>
  </si>
  <si>
    <t xml:space="preserve">Rua Professor Walter Wey, 213, Parque Pereira, São Paulo, SP, CEP: 03257-150</t>
  </si>
  <si>
    <t xml:space="preserve"> ELISABETH DIONISIO DA SILVA</t>
  </si>
  <si>
    <t xml:space="preserve">(11) 96315-0622</t>
  </si>
  <si>
    <t xml:space="preserve">GHBB-008272</t>
  </si>
  <si>
    <t xml:space="preserve">Rua Professor Walter Wey, 213, Parque Pereira, São Paulo, São Paulo, 03257-150, Brazil</t>
  </si>
  <si>
    <t xml:space="preserve">TEL: (11) 96315-0622</t>
  </si>
  <si>
    <t xml:space="preserve">MARIA DO SOCORRO CAMPOS</t>
  </si>
  <si>
    <t xml:space="preserve">Rua Professor Walter Wey, 154, Parque Pereira, São Paulo, SP, CEP: 03257-150</t>
  </si>
  <si>
    <t xml:space="preserve"> SUELI DO SOCORRO CAMPOS FEITOSA</t>
  </si>
  <si>
    <t xml:space="preserve">(11) 97984-5127</t>
  </si>
  <si>
    <t xml:space="preserve">GHBB-008265</t>
  </si>
  <si>
    <t xml:space="preserve">Rua Professor Walter Wey, 154, Parque Pereira, São Paulo, São Paulo, 03257-150, Brazil</t>
  </si>
  <si>
    <t xml:space="preserve">TEL: (11) 97984-5127</t>
  </si>
  <si>
    <t xml:space="preserve">MARIA FERREIRA DE ARAUJO</t>
  </si>
  <si>
    <t xml:space="preserve">Avenida Do Oratorio, 6556, Bl01 Apto 902, Jardim Ângela (zona Leste), São Paulo, SP, CEP: 03220-300</t>
  </si>
  <si>
    <t xml:space="preserve">(11) 95769-3454</t>
  </si>
  <si>
    <t xml:space="preserve">GHBB-008649</t>
  </si>
  <si>
    <t xml:space="preserve">Avenida Do Oratorio, 6556, Jardim Ângela (zona Leste), São Paulo, São Paulo, 03220-300, Brazil</t>
  </si>
  <si>
    <t xml:space="preserve">COMPL: BL01 APTO 902 | TEL: (11) 95769-3454</t>
  </si>
  <si>
    <t xml:space="preserve">MARIO VIEIRA GOMES</t>
  </si>
  <si>
    <t xml:space="preserve">Rua Antonio De Almeida, 26, Casa 01, Vila Mendes, São Paulo, SP, CEP: 03257-070</t>
  </si>
  <si>
    <t xml:space="preserve"> VILMA DA SILVA GOMES</t>
  </si>
  <si>
    <t xml:space="preserve">(11) 99570-1069</t>
  </si>
  <si>
    <t xml:space="preserve">GHBB-008262</t>
  </si>
  <si>
    <t xml:space="preserve">Rua Antonio De Almeida, 26, Vila Mendes, São Paulo, São Paulo, 03257-070, Brazil</t>
  </si>
  <si>
    <t xml:space="preserve">COMPL: CASA 01 | TEL: (11) 99570-1069</t>
  </si>
  <si>
    <t xml:space="preserve">NITA MARIA DE JESUS</t>
  </si>
  <si>
    <t xml:space="preserve">Rua Faustino Xavier De Novais, 211, Vila Alzira, São Paulo, SP, CEP: 03986-230</t>
  </si>
  <si>
    <t xml:space="preserve">IRMA - ROSITA MARIA</t>
  </si>
  <si>
    <t xml:space="preserve">(11) 99293-1513</t>
  </si>
  <si>
    <t xml:space="preserve">GHBB-008660</t>
  </si>
  <si>
    <t xml:space="preserve">Rua Faustino Xavier De Novais, 211, Vila Alzira, São Paulo, São Paulo, 03986-230, Brazil</t>
  </si>
  <si>
    <t xml:space="preserve">TEL: (11) 99293-1513</t>
  </si>
  <si>
    <t xml:space="preserve">OLINDINA MARIA DE OLIVEIRA</t>
  </si>
  <si>
    <t xml:space="preserve">Rua Antonio Ribeiro Baiao, 109, Jardim Ivone, São Paulo, SP, CEP: 03986-020</t>
  </si>
  <si>
    <t xml:space="preserve">FRAN</t>
  </si>
  <si>
    <t xml:space="preserve">(11) 98765-4321</t>
  </si>
  <si>
    <t xml:space="preserve">GHBB - 010391</t>
  </si>
  <si>
    <t xml:space="preserve">25HJUN1471</t>
  </si>
  <si>
    <t xml:space="preserve">25SJUN1471</t>
  </si>
  <si>
    <t xml:space="preserve">Rua Antonio Ribeiro Baiao, 109, Jardim Ivone, São Paulo, São Paulo, 03986-020, Brazil</t>
  </si>
  <si>
    <t xml:space="preserve">TEL: (11) 98765-4321</t>
  </si>
  <si>
    <t xml:space="preserve">RENAN DE CASSIO SOUZA AIRES</t>
  </si>
  <si>
    <t xml:space="preserve">Rua Professor Walter Wey, 610, Parque Pereira, São Paulo, SP, CEP: 03257-150</t>
  </si>
  <si>
    <t xml:space="preserve">MARIA DO SOCORRO DE SOUZA</t>
  </si>
  <si>
    <t xml:space="preserve"> (11) 94431-0177</t>
  </si>
  <si>
    <t xml:space="preserve">GHBB-008264</t>
  </si>
  <si>
    <t xml:space="preserve">Rua Professor Walter Wey, 610, Parque Pereira, São Paulo, São Paulo, 03257-150, Brazil</t>
  </si>
  <si>
    <t xml:space="preserve">TEL:  (11) 94431-0177</t>
  </si>
  <si>
    <t xml:space="preserve">SERGIO ARAUJO</t>
  </si>
  <si>
    <t xml:space="preserve">Rua Aurelio Neves, 71, Jardim Ângela (zona Leste), São Paulo, SP, CEP: 03985-020</t>
  </si>
  <si>
    <t xml:space="preserve">ALZENIR ARAUJO</t>
  </si>
  <si>
    <t xml:space="preserve">(11) 95249-5632</t>
  </si>
  <si>
    <t xml:space="preserve">GHBB-006332</t>
  </si>
  <si>
    <t xml:space="preserve">Rua Aurelio Neves, 71, Jardim Ângela (zona Leste), São Paulo, São Paulo, 03985-020, Brazil</t>
  </si>
  <si>
    <t xml:space="preserve">TEL: (11) 95249-5632</t>
  </si>
  <si>
    <t xml:space="preserve">VALDOMIRO VIEIRA SILVA</t>
  </si>
  <si>
    <t xml:space="preserve">GHBB-008653</t>
  </si>
  <si>
    <t xml:space="preserve">VITOR HUGO SOARES DOS SANTOS</t>
  </si>
  <si>
    <t xml:space="preserve">Avenida Doutor Frederico Martins Da Costa Carvalho, 734,  Viela Ceara, Jardim Planalto, São Paulo, SP, CEP: 03984-140</t>
  </si>
  <si>
    <t xml:space="preserve"> CLAUDNEIE DOS SANTOS</t>
  </si>
  <si>
    <t xml:space="preserve"> (11) 99313-2428</t>
  </si>
  <si>
    <t xml:space="preserve">GHBB-008275</t>
  </si>
  <si>
    <t xml:space="preserve">Avenida Doutor Frederico Martins Da Costa Carvalho, 734, Jardim Planalto, São Paulo, São Paulo, 03984-140, Brazil</t>
  </si>
  <si>
    <t xml:space="preserve">COMPL:  VIELA CEARA | TEL:  (11) 99313-2428</t>
  </si>
  <si>
    <t xml:space="preserve">UBS JD DOS EUCALIPTOS</t>
  </si>
  <si>
    <t xml:space="preserve">ADAO APARECIDO PENTEADO</t>
  </si>
  <si>
    <t xml:space="preserve">Rua Primeiro Sorriso, 228, Casa 3, Jardim Dona Sinhá, São Paulo, SP, CEP: 03924-250</t>
  </si>
  <si>
    <t xml:space="preserve">NEUSA DE SOUZA</t>
  </si>
  <si>
    <t xml:space="preserve">(11) 99561-3086</t>
  </si>
  <si>
    <t xml:space="preserve">GHBB-008630</t>
  </si>
  <si>
    <t xml:space="preserve">Rua Primeiro Sorriso, 228, Jardim Dona Sinhá, São Paulo, São Paulo, 03924-250, Brazil</t>
  </si>
  <si>
    <t xml:space="preserve">COMPL: CASA 3 | TEL: (11) 99561-3086</t>
  </si>
  <si>
    <t xml:space="preserve">ADRIANA MENEZES SOUZA</t>
  </si>
  <si>
    <t xml:space="preserve">Rua Pedro Nunes, 34, Vila Sapopemba, São Paulo, SP, CEP: 03924-130</t>
  </si>
  <si>
    <t xml:space="preserve">(11) 2702-4178 | (11) 99267-1528</t>
  </si>
  <si>
    <t xml:space="preserve">GHBB-003743</t>
  </si>
  <si>
    <t xml:space="preserve">Mudança de EMAD para UBS em 12/05/2026.</t>
  </si>
  <si>
    <t xml:space="preserve">Rua Pedro Nunes, 34, Vila Sapopemba, São Paulo, São Paulo, 03924-130, Brazil</t>
  </si>
  <si>
    <t xml:space="preserve">TEL: (11) 2702-4178, (11) 99267-1528</t>
  </si>
  <si>
    <t xml:space="preserve">ALZIRA DOS SANTOS BENTO</t>
  </si>
  <si>
    <t xml:space="preserve">Rua Folha-de-prata, 7, Jardim Nossa Senhora Aparecida, São Paulo, SP, CEP: 03939-072</t>
  </si>
  <si>
    <t xml:space="preserve">JORGE OTENIL DOS SANTOS BENTO</t>
  </si>
  <si>
    <t xml:space="preserve">(11) 95957-5434</t>
  </si>
  <si>
    <t xml:space="preserve">GHBB-008656</t>
  </si>
  <si>
    <t xml:space="preserve">Rua Folha-de-prata, 7, Jardim Nossa Senhora Aparecida, São Paulo, São Paulo, 03939-072, Brazil</t>
  </si>
  <si>
    <t xml:space="preserve">TEL: (11) 95957-5434</t>
  </si>
  <si>
    <t xml:space="preserve">ANA PAULA MENESES DA SILVA</t>
  </si>
  <si>
    <t xml:space="preserve">Rua Cachoeira Do Campo, 120, Jardim Paraguaçu, São Paulo, SP, CEP: 03938-130</t>
  </si>
  <si>
    <t xml:space="preserve">NILVA GUIMARAES DE MENEZES SILVA</t>
  </si>
  <si>
    <t xml:space="preserve">(11) 2726-7267</t>
  </si>
  <si>
    <t xml:space="preserve">GHBB-006738</t>
  </si>
  <si>
    <t xml:space="preserve">Rua Cachoeira Do Campo, 120, Jardim Paraguaçu, São Paulo, São Paulo, 03938-130, Brazil</t>
  </si>
  <si>
    <t xml:space="preserve">TEL: (11) 2726-7267</t>
  </si>
  <si>
    <t xml:space="preserve">ANTONIA LIMA MARIANO</t>
  </si>
  <si>
    <t xml:space="preserve">Rua Caiana, 18, Jardim São Gabriel, São Paulo, SP, CEP: 03939-000</t>
  </si>
  <si>
    <t xml:space="preserve">AMELIA ROSANGELA</t>
  </si>
  <si>
    <t xml:space="preserve">(11) 96443-8145</t>
  </si>
  <si>
    <t xml:space="preserve">GHBB-008642</t>
  </si>
  <si>
    <t xml:space="preserve">Rua Caiana, 18, Jardim São Gabriel, São Paulo, São Paulo, 03939-000, Brazil</t>
  </si>
  <si>
    <t xml:space="preserve">TEL: (11) 96443-8145</t>
  </si>
  <si>
    <t xml:space="preserve">ANTONIO DANIEL</t>
  </si>
  <si>
    <t xml:space="preserve">Rua Leandro De Sevilha, 201, Parque Novo Lar, São Paulo, SP, CEP: 03925-000</t>
  </si>
  <si>
    <t xml:space="preserve">TEREZA DANIEL</t>
  </si>
  <si>
    <t xml:space="preserve">(11) 98373-4009</t>
  </si>
  <si>
    <t xml:space="preserve">GHBB-006769</t>
  </si>
  <si>
    <t xml:space="preserve">Rua Leandro De Sevilha, 201, Parque Novo Lar, São Paulo, São Paulo, 03925-000, Brazil</t>
  </si>
  <si>
    <t xml:space="preserve">TEL: (11) 98373-4009</t>
  </si>
  <si>
    <t xml:space="preserve">BRYAN JONAS REGO FERREIRA</t>
  </si>
  <si>
    <t xml:space="preserve">Rua Sinfonias Do Ocaso, 338, Jardim Paraguaçu, São Paulo, SP, CEP: 03938-170</t>
  </si>
  <si>
    <t xml:space="preserve">ALESSANDRA SILVA REGO</t>
  </si>
  <si>
    <t xml:space="preserve">(11) 94801-2056</t>
  </si>
  <si>
    <t xml:space="preserve">GHBB-006771</t>
  </si>
  <si>
    <t xml:space="preserve">Rua Sinfonias Do Ocaso, 338, Jardim Paraguaçu, São Paulo, São Paulo, 03938-170, Brazil</t>
  </si>
  <si>
    <t xml:space="preserve">TEL: (11) 94801-2056</t>
  </si>
  <si>
    <t xml:space="preserve">CARMINDA DAS NEVES FERREIRA</t>
  </si>
  <si>
    <t xml:space="preserve">Rua Turvolandia, 497, Casa 1, Jardim Nossa Senhora Aparecida, São Paulo, SP, CEP: 03939-060</t>
  </si>
  <si>
    <t xml:space="preserve">MARIA APARECIDA FERREIRA</t>
  </si>
  <si>
    <t xml:space="preserve">(11) 96366-1034</t>
  </si>
  <si>
    <t xml:space="preserve">GHBB-006770</t>
  </si>
  <si>
    <t xml:space="preserve">Rua Turvolandia, 497, Jardim Nossa Senhora Aparecida, São Paulo, São Paulo, 03939-060, Brazil</t>
  </si>
  <si>
    <t xml:space="preserve">COMPL: CASA 1 | TEL: (11) 96366-1034</t>
  </si>
  <si>
    <t xml:space="preserve">DANILA DOS SANTOS</t>
  </si>
  <si>
    <t xml:space="preserve">Rua Orlando Chiodi, 85, Casa 01, Vila Antônio Dos Santos, São Paulo, SP, CEP: 03272-080</t>
  </si>
  <si>
    <t xml:space="preserve">VERA LUCIA DOS SANTOS</t>
  </si>
  <si>
    <t xml:space="preserve">(11) 97076-4477</t>
  </si>
  <si>
    <t xml:space="preserve">GHBB-006765</t>
  </si>
  <si>
    <t xml:space="preserve">Rua Orlando Chiodi, 85, Vila Antônio Dos Santos, São Paulo, São Paulo, 03272-080, Brazil</t>
  </si>
  <si>
    <t xml:space="preserve">COMPL: CASA 01 | TEL: (11) 97076-4477</t>
  </si>
  <si>
    <t xml:space="preserve">DIOGO HONORIO DUARTE</t>
  </si>
  <si>
    <t xml:space="preserve">Rua Primeiro Sorriso, 228, Casa 4, Jardim Dona Sinhá, São Paulo, SP, CEP: 03924-250</t>
  </si>
  <si>
    <t xml:space="preserve">MARIA JOSE HONORIO DUARTE</t>
  </si>
  <si>
    <t xml:space="preserve">(11) 97800-9649</t>
  </si>
  <si>
    <t xml:space="preserve">GHBB-008918</t>
  </si>
  <si>
    <t xml:space="preserve">25HJUN2924</t>
  </si>
  <si>
    <t xml:space="preserve">25SJUN2924</t>
  </si>
  <si>
    <t xml:space="preserve">COMPL: Casa 4 | TEL: (11) 97800-9649</t>
  </si>
  <si>
    <t xml:space="preserve">DOMINGOS JOAO DA SILVA</t>
  </si>
  <si>
    <t xml:space="preserve">Travessa Xavier Sampaio, 146 A, Jardim Paraguaçu, São Paulo, SP, CEP: 03938-090</t>
  </si>
  <si>
    <t xml:space="preserve">VERA LUCIA DOS ANJOS DA SILVA</t>
  </si>
  <si>
    <t xml:space="preserve">(11) 94577-7137</t>
  </si>
  <si>
    <t xml:space="preserve">GHBB-006745</t>
  </si>
  <si>
    <t xml:space="preserve">Travessa Xavier Sampaio, 146 A, Jardim Paraguaçu, São Paulo, São Paulo, 03938-090, Brazil</t>
  </si>
  <si>
    <t xml:space="preserve">TEL: (11) 94577-7137</t>
  </si>
  <si>
    <t xml:space="preserve">EDGAR DE ASSIS FARIAS</t>
  </si>
  <si>
    <t xml:space="preserve">Rua Freitas Gamboa, 125, Casa 01, Vila Lar Nacional, São Paulo, SP, CEP: 03925-070</t>
  </si>
  <si>
    <t xml:space="preserve">VALDIRENE MENDES FARIA</t>
  </si>
  <si>
    <t xml:space="preserve">(11) 2036-1782 | (11)981363145</t>
  </si>
  <si>
    <t xml:space="preserve">GHBB-006744</t>
  </si>
  <si>
    <t xml:space="preserve">Rua Freitas Gamboa, 125, Vila Lar Nacional, São Paulo, São Paulo, 03925-070, Brazil</t>
  </si>
  <si>
    <t xml:space="preserve">COMPL: CASA 01 | TEL: (11) 2036-1782, (11)981363145</t>
  </si>
  <si>
    <t xml:space="preserve">EDSON COSMO SILVA DA COSTA</t>
  </si>
  <si>
    <t xml:space="preserve">Rua Luis Antonio Da Costa, 153, Vila Sapopemba, São Paulo, SP, CEP: 03924-090</t>
  </si>
  <si>
    <t xml:space="preserve">MARIA GORETI SILVA DA COSTA</t>
  </si>
  <si>
    <t xml:space="preserve">(11) 2036-0859</t>
  </si>
  <si>
    <t xml:space="preserve">GHBB-006749</t>
  </si>
  <si>
    <t xml:space="preserve">Rua Luis Antonio Da Costa, 153, Vila Sapopemba, São Paulo, São Paulo, 03924-090, Brazil</t>
  </si>
  <si>
    <t xml:space="preserve">TEL: (11) 2036-0859</t>
  </si>
  <si>
    <t xml:space="preserve">EVA LINA DE AQUINO ASSIS</t>
  </si>
  <si>
    <t xml:space="preserve">Travessa Jorge Gomes, 82, Jardim Imperador (zona Leste), São Paulo, SP, CEP: 03924-045</t>
  </si>
  <si>
    <t xml:space="preserve">ODILIA ROSA DE ASSIS</t>
  </si>
  <si>
    <t xml:space="preserve">(11) 96496-6032</t>
  </si>
  <si>
    <t xml:space="preserve">GHBB-007297</t>
  </si>
  <si>
    <t xml:space="preserve">Travessa Jorge Gomes, 82, Jardim Imperador (zona Leste), São Paulo, São Paulo, 03924-045, Brazil</t>
  </si>
  <si>
    <t xml:space="preserve">TEL: (11) 96496-6032</t>
  </si>
  <si>
    <t xml:space="preserve">FIRMINA GALO</t>
  </si>
  <si>
    <t xml:space="preserve">Rua Piraumbu, 86, Casa 02, Jardim São Gabriel, São Paulo, SP, CEP: 03939-090</t>
  </si>
  <si>
    <t xml:space="preserve">MARIA CONCEICAO NASCIMENTO DE OLIVEIRA</t>
  </si>
  <si>
    <t xml:space="preserve">(11) 2059-2504</t>
  </si>
  <si>
    <t xml:space="preserve">GHBB-006742</t>
  </si>
  <si>
    <t xml:space="preserve">Rua Piraumbu, 86, Jardim São Gabriel, São Paulo, São Paulo, 03939-090, Brazil</t>
  </si>
  <si>
    <t xml:space="preserve">COMPL: CASA 02 | TEL: (11) 2059-2504</t>
  </si>
  <si>
    <t xml:space="preserve">FRANCINO PEREIRA DA COSTA</t>
  </si>
  <si>
    <t xml:space="preserve">Rua Foz Do Douro, 81, Jardim Dona Sinhá, São Paulo, SP, CEP: 03924-080</t>
  </si>
  <si>
    <t xml:space="preserve">MARCLEIDE BARBOSA DA ROCHA</t>
  </si>
  <si>
    <t xml:space="preserve">(11) 95465-4313</t>
  </si>
  <si>
    <t xml:space="preserve">GHBB-006752</t>
  </si>
  <si>
    <t xml:space="preserve">Rua Foz Do Douro, 81, Jardim Dona Sinhá, São Paulo, São Paulo, 03924-080, Brazil</t>
  </si>
  <si>
    <t xml:space="preserve">TEL: (11) 95465-4313</t>
  </si>
  <si>
    <t xml:space="preserve">GUILHERME CANDIDO CARNEIRO</t>
  </si>
  <si>
    <t xml:space="preserve">Rua Basilio Martins De Lisboa, 14 A, Jardim São Gabriel, São Paulo, SP, CEP: 03939-020</t>
  </si>
  <si>
    <t xml:space="preserve">ALESSANDRA CANDIDO CRAVEIRO</t>
  </si>
  <si>
    <t xml:space="preserve">(11) 96831-5247 | (11) 93740-3845</t>
  </si>
  <si>
    <t xml:space="preserve">GHBB-006740</t>
  </si>
  <si>
    <t xml:space="preserve">Rua Basilio Martins De Lisboa, 14 A, Jardim São Gabriel, São Paulo, São Paulo, 03939-020, Brazil</t>
  </si>
  <si>
    <t xml:space="preserve">TEL: (11) 96831-5247, (11) 93740-3845</t>
  </si>
  <si>
    <t xml:space="preserve">GUIOMAR GOMES DE ANDRADE</t>
  </si>
  <si>
    <t xml:space="preserve">Rua Sao Pedro Da Uniao, 15, Jardim Nossa Senhora Aparecida, São Paulo, SP, CEP: 03939-070</t>
  </si>
  <si>
    <t xml:space="preserve">LUCELIA ANDRADE SALES</t>
  </si>
  <si>
    <t xml:space="preserve">(11) 99409-5108</t>
  </si>
  <si>
    <t xml:space="preserve">GHBB-008639</t>
  </si>
  <si>
    <t xml:space="preserve">[Thu Mar 26 2026 00:00:00 GMT-0300 (Brasilia Standard Time)] Chamado MNT1397 (Substituir Aparelho): Equipamento Retirado — Base: 25hjun1283 | Pulv: 25sjun1283 | Equipamento Entregue — Base: 23hnov2668 | Pulv: 23snov2668</t>
  </si>
  <si>
    <t xml:space="preserve">Rua Sao Pedro Da Uniao, 15, Jardim Nossa Senhora Aparecida, São Paulo, São Paulo, 03939-070, Brazil</t>
  </si>
  <si>
    <t xml:space="preserve">TEL: (11) 99409-5108</t>
  </si>
  <si>
    <t xml:space="preserve">HELENA MARIA MARSON</t>
  </si>
  <si>
    <t xml:space="preserve">Rua Leandro De Sevilha, 7, Parque Novo Lar, São Paulo, SP, CEP: 03925-000</t>
  </si>
  <si>
    <t xml:space="preserve">ANA ELIZETE MARSON</t>
  </si>
  <si>
    <t xml:space="preserve">(11) 2704-1011</t>
  </si>
  <si>
    <t xml:space="preserve">GHBB-006747</t>
  </si>
  <si>
    <t xml:space="preserve">Rua Leandro De Sevilha, 7, Parque Novo Lar, São Paulo, São Paulo, 03925-000, Brazil</t>
  </si>
  <si>
    <t xml:space="preserve">TEL: (11) 2704-1011</t>
  </si>
  <si>
    <t xml:space="preserve">JOSE FERREIRA DA SILVA</t>
  </si>
  <si>
    <t xml:space="preserve">Rua Ferreira De Abreu, 39, Vila Portuguesa, São Paulo, SP, CEP: 03987-080</t>
  </si>
  <si>
    <t xml:space="preserve">(11) 95914-5689</t>
  </si>
  <si>
    <t xml:space="preserve">GHBB-007528</t>
  </si>
  <si>
    <t xml:space="preserve">Troca de EMAD para UBS em 12/05/2026</t>
  </si>
  <si>
    <t xml:space="preserve">Rua Ferreira De Abreu, 39, Vila Portuguesa, São Paulo, São Paulo, 03987-080, Brazil</t>
  </si>
  <si>
    <t xml:space="preserve">TEL: (11) 95914-5689</t>
  </si>
  <si>
    <t xml:space="preserve">JUVENTIL MORAIS VENANCIO</t>
  </si>
  <si>
    <t xml:space="preserve">Rua Leandro De Sevilha, 169, Parque Novo Lar, São Paulo, SP, CEP: 03925-000</t>
  </si>
  <si>
    <t xml:space="preserve">ANGELICA ARAO VENANCIO</t>
  </si>
  <si>
    <t xml:space="preserve">(11) 95050-4655</t>
  </si>
  <si>
    <t xml:space="preserve">GHBB-006768</t>
  </si>
  <si>
    <t xml:space="preserve">Rua Leandro De Sevilha, 169, Parque Novo Lar, São Paulo, São Paulo, 03925-000, Brazil</t>
  </si>
  <si>
    <t xml:space="preserve">TEL: (11) 95050-4655</t>
  </si>
  <si>
    <t xml:space="preserve">LAURA ARGIMIRA DE SANTANA SAGUINI</t>
  </si>
  <si>
    <t xml:space="preserve">Rua Manoel Cuadrado Martin, 282, Vila União (zona Leste), São Paulo, SP, CEP: 03272-110</t>
  </si>
  <si>
    <t xml:space="preserve">GHBB-008919</t>
  </si>
  <si>
    <t xml:space="preserve">25HJUN2922</t>
  </si>
  <si>
    <t xml:space="preserve">25SJUN2922</t>
  </si>
  <si>
    <t xml:space="preserve">Rua Manoel Cuadrado Martin, 282, Vila União (zona Leste), São Paulo, São Paulo, 03272-110, Brazil</t>
  </si>
  <si>
    <t xml:space="preserve">LAURENTINA TEIXEIRA DOS SANTOS</t>
  </si>
  <si>
    <t xml:space="preserve">Avenida Sapopemba, 9404, Casa 01, Jardim Adutora, São Paulo, SP, CEP: 03988-010</t>
  </si>
  <si>
    <t xml:space="preserve">ELGA SANTOS BARBOSA</t>
  </si>
  <si>
    <t xml:space="preserve">(11) 96704-7882</t>
  </si>
  <si>
    <t xml:space="preserve">GHBB-006746</t>
  </si>
  <si>
    <t xml:space="preserve">Avenida Sapopemba, 9404, Jardim Adutora, São Paulo, São Paulo, 03988-010, Brazil</t>
  </si>
  <si>
    <t xml:space="preserve">COMPL: CASA 01 | TEL: (11) 96704-7882</t>
  </si>
  <si>
    <t xml:space="preserve">LORENA VITORIA DOS SANTOS PIMENTA</t>
  </si>
  <si>
    <t xml:space="preserve">Rua Nicolino Guilherme Candido, 50, Casa 01, Parque Luis Mucciolo, São Paulo, SP, CEP: 03272-040</t>
  </si>
  <si>
    <t xml:space="preserve">ADELITA MATALIA DOS SANTOS</t>
  </si>
  <si>
    <t xml:space="preserve">(11) 96462-4106</t>
  </si>
  <si>
    <t xml:space="preserve">GHBB-006756</t>
  </si>
  <si>
    <t xml:space="preserve">Rua Nicolino Guilherme Candido, 50, Parque Luis Mucciolo, São Paulo, São Paulo, 03272-040, Brazil</t>
  </si>
  <si>
    <t xml:space="preserve">COMPL: CASA 01 | TEL: (11) 96462-4106</t>
  </si>
  <si>
    <t xml:space="preserve">LUIZ BRASILIANO DA SILVA</t>
  </si>
  <si>
    <t xml:space="preserve">Rua Egidio Alves Da Costa, 331, Jardim Regina, São Paulo, SP, CEP: 03271-040</t>
  </si>
  <si>
    <t xml:space="preserve">(11) 95221-0840</t>
  </si>
  <si>
    <t xml:space="preserve">GHBB-006755</t>
  </si>
  <si>
    <t xml:space="preserve">Rua Egidio Alves Da Costa, 331, Jardim Regina, São Paulo, São Paulo, 03271-040, Brazil</t>
  </si>
  <si>
    <t xml:space="preserve">TEL: (11) 95221-0840</t>
  </si>
  <si>
    <t xml:space="preserve">LUIZ FRANCO</t>
  </si>
  <si>
    <t xml:space="preserve">Rua Sao Joao Do Oriente, 169, Casa 01, Jardim Paraguaçu, São Paulo, SP, CEP: 03938-150</t>
  </si>
  <si>
    <t xml:space="preserve">ANTONIA NAZARE DE OLIVEIRA</t>
  </si>
  <si>
    <t xml:space="preserve">(11) 95207-8875 | (11) 95789-2899</t>
  </si>
  <si>
    <t xml:space="preserve">GHBB - 010053</t>
  </si>
  <si>
    <t xml:space="preserve">25HJUN0071</t>
  </si>
  <si>
    <t xml:space="preserve">25SJUN0071</t>
  </si>
  <si>
    <t xml:space="preserve">Rua Sao Joao Do Oriente, 169, Jardim Paraguaçu, São Paulo, São Paulo, 03938-150, Brazil</t>
  </si>
  <si>
    <t xml:space="preserve">COMPL: casa 01 | TEL: (11) 95207-8875, (11) 95789-2899</t>
  </si>
  <si>
    <t xml:space="preserve">MANUEL RODRIGUES ROBLES</t>
  </si>
  <si>
    <t xml:space="preserve">Rua Obelisco, 171, Vila União (zona Leste), São Paulo, SP, CEP: 03272-010</t>
  </si>
  <si>
    <t xml:space="preserve">CELIA RDRIQUEZ DIAS</t>
  </si>
  <si>
    <t xml:space="preserve">(11) 98360-8872</t>
  </si>
  <si>
    <t xml:space="preserve">GHBB-008917</t>
  </si>
  <si>
    <t xml:space="preserve">25HJUN0453</t>
  </si>
  <si>
    <t xml:space="preserve">25SJUN0453</t>
  </si>
  <si>
    <t xml:space="preserve">Rua Obelisco, 171, Vila União (zona Leste), São Paulo, São Paulo, 03272-010, Brazil</t>
  </si>
  <si>
    <t xml:space="preserve">TEL: (11) 98360-8872</t>
  </si>
  <si>
    <t xml:space="preserve">MARCOS FLORENCIO DE SOUZA</t>
  </si>
  <si>
    <t xml:space="preserve">Rua Primeiro Sorriso, 66, Casa 01, Jardim Dona Sinhá, São Paulo, SP, CEP: 03924-250</t>
  </si>
  <si>
    <t xml:space="preserve">MARIA DIRCE FLORENCIO DE SOUZA BOFE</t>
  </si>
  <si>
    <t xml:space="preserve">(11) 2703-2413</t>
  </si>
  <si>
    <t xml:space="preserve">GHBB-006751</t>
  </si>
  <si>
    <t xml:space="preserve">Rua Primeiro Sorriso, 66, Jardim Dona Sinhá, São Paulo, São Paulo, 03924-250, Brazil</t>
  </si>
  <si>
    <t xml:space="preserve">COMPL: CASA 01 | TEL: (11) 2703-2413</t>
  </si>
  <si>
    <t xml:space="preserve">MARIA BARRETO DOS SANTOS</t>
  </si>
  <si>
    <t xml:space="preserve">Rua Flor-do-cerrado, 88, Jardim Nossa Senhora Aparecida, São Paulo, SP, CEP: 03939-069</t>
  </si>
  <si>
    <t xml:space="preserve">(11) 96126-7009</t>
  </si>
  <si>
    <t xml:space="preserve">GHBB-001928</t>
  </si>
  <si>
    <t xml:space="preserve">Rua Flor-do-cerrado, 88, Jardim Nossa Senhora Aparecida, São Paulo, São Paulo, 03939-069, Brazil</t>
  </si>
  <si>
    <t xml:space="preserve">TEL: (11) 96126-7009</t>
  </si>
  <si>
    <t xml:space="preserve">MARIA CRUZ DE CARVALHO</t>
  </si>
  <si>
    <t xml:space="preserve">Rua Jose Joaquim, 47, Parque Luis Mucciolo, São Paulo, SP, CEP: 03272-000</t>
  </si>
  <si>
    <t xml:space="preserve">WALTER FELIX DA CRUZ</t>
  </si>
  <si>
    <t xml:space="preserve">(11) 96938-7133</t>
  </si>
  <si>
    <t xml:space="preserve">GHBB-006760</t>
  </si>
  <si>
    <t xml:space="preserve">Rua Jose Joaquim, 47, Parque Luis Mucciolo, São Paulo, São Paulo, 03272-000, Brazil</t>
  </si>
  <si>
    <t xml:space="preserve">TEL: (11) 96938-7133</t>
  </si>
  <si>
    <t xml:space="preserve">MARIA DOS ANJOS FREITAS</t>
  </si>
  <si>
    <t xml:space="preserve">Rua Sao Pedro Da Uniao, 16, Casa 01, Jardim Nossa Senhora Aparecida, São Paulo, SP, CEP: 03939-070</t>
  </si>
  <si>
    <t xml:space="preserve">LUZIA GISELE MENDES FREITAS</t>
  </si>
  <si>
    <t xml:space="preserve">(11) 2059-1212</t>
  </si>
  <si>
    <t xml:space="preserve">GHBB-006741</t>
  </si>
  <si>
    <t xml:space="preserve">Rua Sao Pedro Da Uniao, 16, Jardim Nossa Senhora Aparecida, São Paulo, São Paulo, 03939-070, Brazil</t>
  </si>
  <si>
    <t xml:space="preserve">COMPL: CASA 01 | TEL: (11) 2059-1212</t>
  </si>
  <si>
    <t xml:space="preserve">MARIA RITA PEREIRA</t>
  </si>
  <si>
    <t xml:space="preserve">Rua Hugo De Barros, 42, Vila Portuguesa, São Paulo, SP, CEP: 03987-070</t>
  </si>
  <si>
    <t xml:space="preserve">RAUL ALVES NASCIMENTO</t>
  </si>
  <si>
    <t xml:space="preserve">(11) 2143-9907</t>
  </si>
  <si>
    <t xml:space="preserve">GHBB-006743</t>
  </si>
  <si>
    <t xml:space="preserve">Rua Hugo De Barros, 42, Vila Portuguesa, São Paulo, São Paulo, 03987-070, Brazil</t>
  </si>
  <si>
    <t xml:space="preserve">TEL: (11) 2143-9907</t>
  </si>
  <si>
    <t xml:space="preserve">MARIO DA SILVA</t>
  </si>
  <si>
    <t xml:space="preserve">Rua Paulo Jose Da Costa, 361, Parque Luis Mucciolo, São Paulo, SP, CEP: 03272-050</t>
  </si>
  <si>
    <t xml:space="preserve">MARIA AUGUSTA DA SILVA</t>
  </si>
  <si>
    <t xml:space="preserve">(11) 98182-5625</t>
  </si>
  <si>
    <t xml:space="preserve">GHBB-006759</t>
  </si>
  <si>
    <t xml:space="preserve">Rua Paulo Jose Da Costa, 361, Parque Luis Mucciolo, São Paulo, São Paulo, 03272-050, Brazil</t>
  </si>
  <si>
    <t xml:space="preserve">TEL: (11) 98182-5625</t>
  </si>
  <si>
    <t xml:space="preserve">MARLY PAULO DOS SANTOS VITOR</t>
  </si>
  <si>
    <t xml:space="preserve">Rua Caiana, 64, Jardim São Gabriel, São Paulo, SP, CEP: 03939-000</t>
  </si>
  <si>
    <t xml:space="preserve">GISELE MARY DOS SANTOS VITOR</t>
  </si>
  <si>
    <t xml:space="preserve">(11) 98862-9717 | (11) 95239-3213</t>
  </si>
  <si>
    <t xml:space="preserve">GHBB - 009397</t>
  </si>
  <si>
    <t xml:space="preserve">25HJUN2371</t>
  </si>
  <si>
    <t xml:space="preserve">25SJUN2371</t>
  </si>
  <si>
    <t xml:space="preserve">NOVO em Abril/2026. Mudança de EMAD para UBS em 23/06/2026</t>
  </si>
  <si>
    <t xml:space="preserve">Rua Caiana, 64, Jardim São Gabriel, São Paulo, São Paulo, 03939-000, Brazil</t>
  </si>
  <si>
    <t xml:space="preserve">TEL: (11) 98862-9717, (11) 95239-3213</t>
  </si>
  <si>
    <t xml:space="preserve">01/06/2025</t>
  </si>
  <si>
    <t xml:space="preserve">NEUSA MARIA SOUZA SILVA</t>
  </si>
  <si>
    <t xml:space="preserve">Rua Freitas Gamboa, 21, Vila Lar Nacional, São Paulo, SP, CEP: 03925-050</t>
  </si>
  <si>
    <t xml:space="preserve">JESSICA TERCARIOL</t>
  </si>
  <si>
    <t xml:space="preserve">(11) 95439-9057 | (11) 2703-7330</t>
  </si>
  <si>
    <t xml:space="preserve">GHBB-002212</t>
  </si>
  <si>
    <t xml:space="preserve">Rua Freitas Gamboa, 21, Vila Lar Nacional, São Paulo, São Paulo, 03925-050, Brazil</t>
  </si>
  <si>
    <t xml:space="preserve">TEL: (11) 95439-9057, (11) 2703-7330</t>
  </si>
  <si>
    <t xml:space="preserve">NILDES RAMOS AGUIAR</t>
  </si>
  <si>
    <t xml:space="preserve">Rua Manoel Cuadrado Martin, 310a, Vila União (zona Leste), São Paulo, SP, CEP: 03272-110</t>
  </si>
  <si>
    <t xml:space="preserve">FERNANDA MARIA RAMOS PINHEIROS</t>
  </si>
  <si>
    <t xml:space="preserve">(11) 993396530</t>
  </si>
  <si>
    <t xml:space="preserve">GHBB-006763</t>
  </si>
  <si>
    <t xml:space="preserve">Rua Manoel Cuadrado Martin, 310a, Vila União (zona Leste), São Paulo, São Paulo, 03272-110, Brazil</t>
  </si>
  <si>
    <t xml:space="preserve">TEL: (11) 993396530</t>
  </si>
  <si>
    <t xml:space="preserve">OCTAVIO ANTONY DE MORAIS</t>
  </si>
  <si>
    <t xml:space="preserve">Rua Obelisco, 33, Casa 02, Vila União (zona Leste), São Paulo, SP, CEP: 03272-010</t>
  </si>
  <si>
    <t xml:space="preserve">DANIELE CARMARGO</t>
  </si>
  <si>
    <t xml:space="preserve">(11) 99470-2244</t>
  </si>
  <si>
    <t xml:space="preserve">GHBB-006757</t>
  </si>
  <si>
    <t xml:space="preserve">Rua Obelisco, 33, Vila União (zona Leste), São Paulo, São Paulo, 03272-010, Brazil</t>
  </si>
  <si>
    <t xml:space="preserve">COMPL: CASA 02 | TEL: (11) 99470-2244</t>
  </si>
  <si>
    <t xml:space="preserve">RITA FERNANDES DE ALMEIDA</t>
  </si>
  <si>
    <t xml:space="preserve">Rua Tristao De Alencar Araripe Junior, 218, Vila União (zona Leste), São Paulo, SP, CEP: 03272-060</t>
  </si>
  <si>
    <t xml:space="preserve">MARIA DE LOURDES ALMEIDA DOS SANTOS</t>
  </si>
  <si>
    <t xml:space="preserve">(11) 98955-2411</t>
  </si>
  <si>
    <t xml:space="preserve">GHBB-006753</t>
  </si>
  <si>
    <t xml:space="preserve">Rua Tristao De Alencar Araripe Junior, 218, Vila União (zona Leste), São Paulo, São Paulo, 03272-060, Brazil</t>
  </si>
  <si>
    <t xml:space="preserve">TEL: (11) 98955-2411</t>
  </si>
  <si>
    <t xml:space="preserve">ROMILDO DE FREITAS</t>
  </si>
  <si>
    <t xml:space="preserve">Avenida Sapopemba, 9456, Jardim Planalto, São Paulo, SP, CEP: 03988-000</t>
  </si>
  <si>
    <t xml:space="preserve">EDNA MARTINS</t>
  </si>
  <si>
    <t xml:space="preserve">(11) 96703-2598</t>
  </si>
  <si>
    <t xml:space="preserve">GHBB - 010383</t>
  </si>
  <si>
    <t xml:space="preserve">25HJUN1473</t>
  </si>
  <si>
    <t xml:space="preserve">25SJUN1473</t>
  </si>
  <si>
    <t xml:space="preserve">Avenida Sapopemba, 9456, Jardim Planalto, São Paulo, São Paulo, 03988-000, Brazil</t>
  </si>
  <si>
    <t xml:space="preserve">TEL: (11) 96703-2598</t>
  </si>
  <si>
    <t xml:space="preserve">SEBASTIANA MARTINS SOARES</t>
  </si>
  <si>
    <t xml:space="preserve">Rua Paulo Jose Da Costa, 314, Parque Luis Mucciolo, São Paulo, SP, CEP: 03272-050</t>
  </si>
  <si>
    <t xml:space="preserve">MARIA LUCIA AGRA VIANA</t>
  </si>
  <si>
    <t xml:space="preserve">(11) 98436-3694</t>
  </si>
  <si>
    <t xml:space="preserve">GHBB-006758</t>
  </si>
  <si>
    <t xml:space="preserve">Rua Paulo Jose Da Costa, 314, Parque Luis Mucciolo, São Paulo, São Paulo, 03272-050, Brazil</t>
  </si>
  <si>
    <t xml:space="preserve">TEL: (11) 98436-3694</t>
  </si>
  <si>
    <t xml:space="preserve">SEVERINO MARTINS MACIEL</t>
  </si>
  <si>
    <t xml:space="preserve">Rua Foz Do Douro, 219, Casa 02, Jardim Dona Sinhá, São Paulo, SP, CEP: 03924-080</t>
  </si>
  <si>
    <t xml:space="preserve">(11) 98255-2252</t>
  </si>
  <si>
    <t xml:space="preserve">GHBB-006750</t>
  </si>
  <si>
    <t xml:space="preserve">Rua Foz Do Douro, 219, Jardim Dona Sinhá, São Paulo, São Paulo, 03924-080, Brazil</t>
  </si>
  <si>
    <t xml:space="preserve">COMPL: CASA 02 | TEL: (11) 98255-2252</t>
  </si>
  <si>
    <t xml:space="preserve">VALDETE DIAS LANDIM</t>
  </si>
  <si>
    <t xml:space="preserve">Rua Porto Carrero Neto, 109, Vila União (zona Leste), São Paulo, SP, CEP: 03272-150</t>
  </si>
  <si>
    <t xml:space="preserve">ROSELENE PEREIRA</t>
  </si>
  <si>
    <t xml:space="preserve">(11) 96520-3069</t>
  </si>
  <si>
    <t xml:space="preserve">GHBB-006766</t>
  </si>
  <si>
    <t xml:space="preserve">Rua Porto Carrero Neto, 109, Vila União (zona Leste), São Paulo, São Paulo, 03272-150, Brazil</t>
  </si>
  <si>
    <t xml:space="preserve">TEL: (11) 96520-3069</t>
  </si>
  <si>
    <t xml:space="preserve">VICTOR OLIVEIRA DAS NEVES</t>
  </si>
  <si>
    <t xml:space="preserve">Rua Nova Brasilia, 287, Bloco 01 Ap 106, Jardim Dona Sinhá, São Paulo, SP, CEP: 03924-040</t>
  </si>
  <si>
    <t xml:space="preserve">SORAHIA OLIVEIRA DAS NEVES</t>
  </si>
  <si>
    <t xml:space="preserve">(11) 99958-6235 | (11) 92059-2251</t>
  </si>
  <si>
    <t xml:space="preserve">GHBB-007298</t>
  </si>
  <si>
    <t xml:space="preserve">Rua Nova Brasilia, 287, Jardim Dona Sinhá, São Paulo, São Paulo, 03924-040, Brazil</t>
  </si>
  <si>
    <t xml:space="preserve">COMPL: BLOCO 01 AP 106 | TEL: (11) 99958-6235, (11) 92059-2251</t>
  </si>
  <si>
    <t xml:space="preserve">ZENAIDE DE JESUS PORTO</t>
  </si>
  <si>
    <t xml:space="preserve">Rua Foz Do Douro, 211, Jardim Dona Sinhá, São Paulo, SP, CEP: 03924-080</t>
  </si>
  <si>
    <t xml:space="preserve">UBENIS DE SOUZA</t>
  </si>
  <si>
    <t xml:space="preserve">(11) 99650-0512</t>
  </si>
  <si>
    <t xml:space="preserve">GHBB-008616</t>
  </si>
  <si>
    <t xml:space="preserve">Rua Foz Do Douro, 211, Jardim Dona Sinhá, São Paulo, São Paulo, 03924-080, Brazil</t>
  </si>
  <si>
    <t xml:space="preserve">TEL: (11) 99650-0512</t>
  </si>
  <si>
    <t xml:space="preserve">UBS JD GUAIRACA</t>
  </si>
  <si>
    <t xml:space="preserve">ANA NOGUEIRA DE PAULA</t>
  </si>
  <si>
    <t xml:space="preserve">Rua Vitoria Do Mearim, 327, Cidade Continental, São Paulo, SP, CEP: 03243-080</t>
  </si>
  <si>
    <t xml:space="preserve">FILHA - MARISA</t>
  </si>
  <si>
    <t xml:space="preserve">(11) 99822-4787</t>
  </si>
  <si>
    <t xml:space="preserve">GHBB-006492</t>
  </si>
  <si>
    <t xml:space="preserve">Rua Vitoria Do Mearim, 327, Cidade Continental, São Paulo, São Paulo, 03243-080, Brazil</t>
  </si>
  <si>
    <t xml:space="preserve">TEL: (11) 99822-4787</t>
  </si>
  <si>
    <t xml:space="preserve">ANA PAULA MORALES</t>
  </si>
  <si>
    <t xml:space="preserve">Rua Renato De Salles Abreu, 42, Cidade Continental, São Paulo, SP, CEP: 03242-050</t>
  </si>
  <si>
    <t xml:space="preserve">MAE - MARIA DA GLORIA DE SOUSA</t>
  </si>
  <si>
    <t xml:space="preserve">(11) 96067-4627</t>
  </si>
  <si>
    <t xml:space="preserve">GHBB-006489</t>
  </si>
  <si>
    <t xml:space="preserve">Rua Renato De Salles Abreu, 42, Cidade Continental, São Paulo, São Paulo, 03242-050, Brazil</t>
  </si>
  <si>
    <t xml:space="preserve">TEL: (11) 96067-4627</t>
  </si>
  <si>
    <t xml:space="preserve">ANALIA COSTA ALMEIDA</t>
  </si>
  <si>
    <t xml:space="preserve">Rua Luis Pereira Da Silva, 578, Parque Residencial Oratorio, São Paulo, SP, CEP: 03266-040</t>
  </si>
  <si>
    <t xml:space="preserve">FILHA - ELIANE</t>
  </si>
  <si>
    <t xml:space="preserve">(11) 95898-6563</t>
  </si>
  <si>
    <t xml:space="preserve">GHBB-006500</t>
  </si>
  <si>
    <t xml:space="preserve">Rua Luis Pereira Da Silva, 578, Parque Residencial Oratorio, São Paulo, São Paulo, 03266-040, Brazil</t>
  </si>
  <si>
    <t xml:space="preserve">TEL: (11) 95898-6563</t>
  </si>
  <si>
    <t xml:space="preserve">DAMIAO PEREIRA DE CASTRO</t>
  </si>
  <si>
    <t xml:space="preserve">Rua Antonio Marques Juliao, 555, Jardim Guairaca, São Paulo, SP, CEP: 03244-000</t>
  </si>
  <si>
    <t xml:space="preserve">ESPOSA - EUGENIA AQUINO</t>
  </si>
  <si>
    <t xml:space="preserve">(11) 98897-8809</t>
  </si>
  <si>
    <t xml:space="preserve">GHBB-006507</t>
  </si>
  <si>
    <t xml:space="preserve">Rua Antonio Marques Juliao, 555, Jardim Guairaca, São Paulo, São Paulo, 03244-000, Brazil</t>
  </si>
  <si>
    <t xml:space="preserve">TEL: (11) 98897-8809</t>
  </si>
  <si>
    <t xml:space="preserve">FABIO DIONISIO ALVES</t>
  </si>
  <si>
    <t xml:space="preserve">Rua Fava De Lobo, 144, Jardim Guairaca, São Paulo, SP, CEP: 03244-080</t>
  </si>
  <si>
    <t xml:space="preserve">IRMA - SIMONE IZIDORO</t>
  </si>
  <si>
    <t xml:space="preserve">(11) 96788-3846 | (11) 97645-4620</t>
  </si>
  <si>
    <t xml:space="preserve">GHBB-006514</t>
  </si>
  <si>
    <t xml:space="preserve">Rua Fava De Lobo, 144, Jardim Guairaca, São Paulo, São Paulo, 03244-080, Brazil</t>
  </si>
  <si>
    <t xml:space="preserve">TEL: (11) 96788-3846, (11) 97645-4620</t>
  </si>
  <si>
    <t xml:space="preserve">GLAUCY CRISTINA VALVERDE TONHETTI</t>
  </si>
  <si>
    <t xml:space="preserve">Rua Costa Barros, 2200, Bloco 3 Apto 114, Sítio Pinheirinho, São Paulo, SP, CEP: 03210-001</t>
  </si>
  <si>
    <t xml:space="preserve">(11) 4238-2456</t>
  </si>
  <si>
    <t xml:space="preserve">GHBB-006509</t>
  </si>
  <si>
    <t xml:space="preserve">Rua Costa Barros, 2200, Sítio Pinheirinho, São Paulo, São Paulo, 03210-001, Brazil</t>
  </si>
  <si>
    <t xml:space="preserve">COMPL: BLOCO 3 APTO 114 | TEL: (11) 4238-2456</t>
  </si>
  <si>
    <t xml:space="preserve">JOSE ORTIZ ORTEGA</t>
  </si>
  <si>
    <t xml:space="preserve">Rua Jose Vanderlei Marconi, 293, Parque Residencial Oratorio, São Paulo, SP, CEP: 03266-030</t>
  </si>
  <si>
    <t xml:space="preserve">GHBB - 010629</t>
  </si>
  <si>
    <t xml:space="preserve">Rua Jose Vanderlei Marconi, 293, Parque Residencial Oratorio, São Paulo, São Paulo, 03266-030, Brazil</t>
  </si>
  <si>
    <t xml:space="preserve">JUDITE ANUNCIADA DE MELO</t>
  </si>
  <si>
    <t xml:space="preserve">Rua Erva Imperial, 170, Jardim Guairaca, São Paulo, SP, CEP: 03244-030</t>
  </si>
  <si>
    <t xml:space="preserve">FILHA - EDNA MARIA DE MELO</t>
  </si>
  <si>
    <t xml:space="preserve">(11) 95380-1471</t>
  </si>
  <si>
    <t xml:space="preserve">GHBB-006511</t>
  </si>
  <si>
    <t xml:space="preserve">Rua Erva Imperial, 170, Jardim Guairaca, São Paulo, São Paulo, 03244-030, Brazil</t>
  </si>
  <si>
    <t xml:space="preserve">TEL: (11) 95380-1471</t>
  </si>
  <si>
    <t xml:space="preserve">JULIO RODRIGUES DA SILVA</t>
  </si>
  <si>
    <t xml:space="preserve">Rua Ingarana, 186, Jardim Panorama (zona Leste), São Paulo, SP, CEP: 03245-020</t>
  </si>
  <si>
    <t xml:space="preserve">ESPOSA - CLEUSA SILVA</t>
  </si>
  <si>
    <t xml:space="preserve">(11) 98725-3351</t>
  </si>
  <si>
    <t xml:space="preserve">GHBB-006513</t>
  </si>
  <si>
    <t xml:space="preserve">Rua Ingarana, 186, Jardim Panorama (zona Leste), São Paulo, São Paulo, 03245-020, Brazil</t>
  </si>
  <si>
    <t xml:space="preserve">TEL: (11) 98725-3351</t>
  </si>
  <si>
    <t xml:space="preserve">LAURA CRISTINA DE MELO</t>
  </si>
  <si>
    <t xml:space="preserve">Rua Jose Vanderlei Marconi, 158, Parque Residencial Oratorio, São Paulo, SP, CEP: 03266-030</t>
  </si>
  <si>
    <t xml:space="preserve">GHBB - 009417</t>
  </si>
  <si>
    <t xml:space="preserve">25HJUN0933</t>
  </si>
  <si>
    <t xml:space="preserve">25SJUN0933</t>
  </si>
  <si>
    <t xml:space="preserve">Rua Jose Vanderlei Marconi, 158, Parque Residencial Oratorio, São Paulo, São Paulo, 03266-030, Brazil</t>
  </si>
  <si>
    <t xml:space="preserve">LUCIANA TOZZO MARQUES</t>
  </si>
  <si>
    <t xml:space="preserve">Rua Costa Barros, 2200, Bloco 3 Apto 176, Sítio Pinheirinho, São Paulo, SP, CEP: 03210-001</t>
  </si>
  <si>
    <t xml:space="preserve">(11) 98915-9955</t>
  </si>
  <si>
    <t xml:space="preserve">GHBB-006508</t>
  </si>
  <si>
    <t xml:space="preserve">COMPL: BLOCO 3 APTO 176 | TEL: (11) 98915-9955</t>
  </si>
  <si>
    <t xml:space="preserve">LUZIA BANDEIRA</t>
  </si>
  <si>
    <t xml:space="preserve">Rua Vitoria Do Mearim, 298, Cidade Continental, São Paulo, SP, CEP: 03243-080</t>
  </si>
  <si>
    <t xml:space="preserve">FILHO - CLAITON</t>
  </si>
  <si>
    <t xml:space="preserve">(11) 952265378</t>
  </si>
  <si>
    <t xml:space="preserve">GHBB-006493</t>
  </si>
  <si>
    <t xml:space="preserve">25HJUN2770</t>
  </si>
  <si>
    <t xml:space="preserve">25SJUN2770</t>
  </si>
  <si>
    <t xml:space="preserve">Solicitação Gade ,envio so do aparelho abril 2026</t>
  </si>
  <si>
    <t xml:space="preserve">Rua Vitoria Do Mearim, 298, Cidade Continental, São Paulo, São Paulo, 03243-080, Brazil</t>
  </si>
  <si>
    <t xml:space="preserve">TEL: (11) 952265378</t>
  </si>
  <si>
    <t xml:space="preserve">MARIA CELIA VANDERLEY MARIANO</t>
  </si>
  <si>
    <t xml:space="preserve">GHBB - 009416</t>
  </si>
  <si>
    <t xml:space="preserve">25HJUN1409</t>
  </si>
  <si>
    <t xml:space="preserve">25SJUN1404</t>
  </si>
  <si>
    <t xml:space="preserve">MARIA RESSURREICAO DA SILVA CAVALCANTI</t>
  </si>
  <si>
    <t xml:space="preserve">Rua Jacitara Tipiti, 49, Jardim Guairaca, São Paulo, SP, CEP: 03244-090</t>
  </si>
  <si>
    <t xml:space="preserve">MARIDO - JORGE NILTON CAVALCANTI</t>
  </si>
  <si>
    <t xml:space="preserve">(11) 2386-0407</t>
  </si>
  <si>
    <t xml:space="preserve">GHBB-006517</t>
  </si>
  <si>
    <t xml:space="preserve">Rua Jacitara Tipiti, 49, Jardim Guairaca, São Paulo, São Paulo, 03244-090, Brazil</t>
  </si>
  <si>
    <t xml:space="preserve">TEL: (11) 2386-0407</t>
  </si>
  <si>
    <t xml:space="preserve">MARIO TEIXEIRA</t>
  </si>
  <si>
    <t xml:space="preserve">Rua Antonio Florencio Dos Santos, 172, Jardim Panorama (zona Leste), São Paulo, SP, CEP: 03245-040</t>
  </si>
  <si>
    <t xml:space="preserve">FILHA - CLAUDIA MARIA TEIXEIRA</t>
  </si>
  <si>
    <t xml:space="preserve">(11) 98375-6990</t>
  </si>
  <si>
    <t xml:space="preserve">GHBB-006515</t>
  </si>
  <si>
    <t xml:space="preserve">Rua Antonio Florencio Dos Santos, 172, Jardim Panorama (zona Leste), São Paulo, São Paulo, 03245-040, Brazil</t>
  </si>
  <si>
    <t xml:space="preserve">TEL: (11) 98375-6990</t>
  </si>
  <si>
    <t xml:space="preserve">MAURICIO DE OLIVEIRA</t>
  </si>
  <si>
    <t xml:space="preserve">Rua Tibau Do Sul, 70, Cidade Continental, São Paulo, SP, CEP: 03243-070</t>
  </si>
  <si>
    <t xml:space="preserve">FILHA - IVANI LEMOS</t>
  </si>
  <si>
    <t xml:space="preserve">(11) 98641-2065</t>
  </si>
  <si>
    <t xml:space="preserve">GHBB-006501</t>
  </si>
  <si>
    <t xml:space="preserve">Rua Tibau Do Sul, 70, Cidade Continental, São Paulo, São Paulo, 03243-070, Brazil</t>
  </si>
  <si>
    <t xml:space="preserve">TEL: (11) 98641-2065</t>
  </si>
  <si>
    <t xml:space="preserve">OLAIDE VENANCIO DE CARVALHO PEREIRA</t>
  </si>
  <si>
    <t xml:space="preserve">Rua Arctotis, 111, Casa 01, Jardim Guairaca, São Paulo, SP, CEP: 03244-050</t>
  </si>
  <si>
    <t xml:space="preserve">GHBB - 010630</t>
  </si>
  <si>
    <t xml:space="preserve">Rua Arctotis, 111, Jardim Guairaca, São Paulo, São Paulo, 03244-050, Brazil</t>
  </si>
  <si>
    <t xml:space="preserve">COMPL: CASA 01</t>
  </si>
  <si>
    <t xml:space="preserve">PEDRO ELOIA DA SILVA</t>
  </si>
  <si>
    <t xml:space="preserve">Rua Barbeiro De Sevilha, 228, Vila Rosa Molla, São Paulo, SP, CEP: 03252-000</t>
  </si>
  <si>
    <t xml:space="preserve">FILHA - JOSIANE SIQUEIRA DA SILVA</t>
  </si>
  <si>
    <t xml:space="preserve">(11) 954624090</t>
  </si>
  <si>
    <t xml:space="preserve">GHBB-006502</t>
  </si>
  <si>
    <t xml:space="preserve">Rua Barbeiro De Sevilha, 228, Vila Rosa Molla, São Paulo, São Paulo, 03252-000, Brazil</t>
  </si>
  <si>
    <t xml:space="preserve">TEL: (11) 954624090</t>
  </si>
  <si>
    <t xml:space="preserve">RAYSSA CRISTINA SANTOS</t>
  </si>
  <si>
    <t xml:space="preserve">Rua Barbeiro De Sevilha, 205, Vila Rosa Molla, São Paulo, SP, CEP: 03252-000</t>
  </si>
  <si>
    <t xml:space="preserve">MAE - MAISA APARECIDA DE JESUS SANTOS</t>
  </si>
  <si>
    <t xml:space="preserve">(11) 954267535</t>
  </si>
  <si>
    <t xml:space="preserve">GHBB-006503</t>
  </si>
  <si>
    <t xml:space="preserve">Rua Barbeiro De Sevilha, 205, Vila Rosa Molla, São Paulo, São Paulo, 03252-000, Brazil</t>
  </si>
  <si>
    <t xml:space="preserve">TEL: (11) 954267535</t>
  </si>
  <si>
    <t xml:space="preserve">RICARDO SALES</t>
  </si>
  <si>
    <t xml:space="preserve">GHBB - 009415</t>
  </si>
  <si>
    <t xml:space="preserve">25HJUN0935</t>
  </si>
  <si>
    <t xml:space="preserve">25SJUN0935</t>
  </si>
  <si>
    <t xml:space="preserve">TEREZA ALVES DE SOUZA</t>
  </si>
  <si>
    <t xml:space="preserve">Rua Erva Imperial, 630, Jardim Guairaca, São Paulo, SP, CEP: 03244-030</t>
  </si>
  <si>
    <t xml:space="preserve">MARIDO- EDIELSON ANTONIO / CUIDADORA - MARIA APARECIDA</t>
  </si>
  <si>
    <t xml:space="preserve">(11) 99610-5445</t>
  </si>
  <si>
    <t xml:space="preserve">GHBB-006510</t>
  </si>
  <si>
    <t xml:space="preserve">Rua Erva Imperial, 630, Jardim Guairaca, São Paulo, São Paulo, 03244-030, Brazil</t>
  </si>
  <si>
    <t xml:space="preserve">TEL: (11) 99610-5445</t>
  </si>
  <si>
    <t xml:space="preserve">UBS JD SAPOPEMBA</t>
  </si>
  <si>
    <t xml:space="preserve">ALAIDE VALADAO SARZI</t>
  </si>
  <si>
    <t xml:space="preserve">Rua Leopoldo Felix, 166, Jardim Sapopemba, São Paulo, SP, CEP: 03929-170</t>
  </si>
  <si>
    <t xml:space="preserve">KELLI</t>
  </si>
  <si>
    <t xml:space="preserve">(11) 97714-3248</t>
  </si>
  <si>
    <t xml:space="preserve">GHBB-006533</t>
  </si>
  <si>
    <t xml:space="preserve">Responsavel informou que o nome na paciente estava errado, ajustado em 09/06/2026.</t>
  </si>
  <si>
    <t xml:space="preserve">Rua Leopoldo Felix, 166, Jardim Sapopemba, São Paulo, São Paulo, 03929-170, Brazil</t>
  </si>
  <si>
    <t xml:space="preserve">TEL: (11) 97714-3248</t>
  </si>
  <si>
    <t xml:space="preserve">ANA LIMA DE JESUS</t>
  </si>
  <si>
    <t xml:space="preserve">Rua Francisco Matias, 223, Jardim Sapopemba, São Paulo, SP, CEP: 03975-050</t>
  </si>
  <si>
    <t xml:space="preserve">SEBASTIANA</t>
  </si>
  <si>
    <t xml:space="preserve">(11) 99811-0030</t>
  </si>
  <si>
    <t xml:space="preserve">GHBB-006542</t>
  </si>
  <si>
    <t xml:space="preserve">Rua Francisco Matias, 223, Jardim Sapopemba, São Paulo, São Paulo, 03975-050, Brazil</t>
  </si>
  <si>
    <t xml:space="preserve">TEL: (11) 99811-0030</t>
  </si>
  <si>
    <t xml:space="preserve">ANADINA DA SILVA NERI</t>
  </si>
  <si>
    <t xml:space="preserve">Rua Manuel Quirino De Mattos, 1417, Casa 1, Jardim Sapopemba, São Paulo, SP, CEP: 03969-000</t>
  </si>
  <si>
    <t xml:space="preserve">(11) 98343-8056 | (11) 99482-7295</t>
  </si>
  <si>
    <t xml:space="preserve">GHBB-000652</t>
  </si>
  <si>
    <t xml:space="preserve">Rua Manuel Quirino De Mattos, 1417, Jardim Sapopemba, São Paulo, São Paulo, 03969-000, Brazil</t>
  </si>
  <si>
    <t xml:space="preserve">COMPL: CASA 1 | TEL: (11) 98343-8056, (11) 99482-7295</t>
  </si>
  <si>
    <t xml:space="preserve">CLAUDIO MARCELO CANTIZANO</t>
  </si>
  <si>
    <t xml:space="preserve">Rua Benedito Rosa, 155, Jardim Sapopemba, São Paulo, SP, CEP: 03975-060</t>
  </si>
  <si>
    <t xml:space="preserve">SOLANGE</t>
  </si>
  <si>
    <t xml:space="preserve">(11) 2015-5061</t>
  </si>
  <si>
    <t xml:space="preserve">GHBB-006537</t>
  </si>
  <si>
    <t xml:space="preserve">Rua Benedito Rosa, 155, Jardim Sapopemba, São Paulo, São Paulo, 03975-060, Brazil</t>
  </si>
  <si>
    <t xml:space="preserve">TEL: (11) 2015-5061</t>
  </si>
  <si>
    <t xml:space="preserve">DEURIVAL DOS SANTOS</t>
  </si>
  <si>
    <t xml:space="preserve">Rua Angelo Bunioto, 380, Jardim Sapopemba, São Paulo, SP, CEP: 03975-030</t>
  </si>
  <si>
    <t xml:space="preserve">THEREZA</t>
  </si>
  <si>
    <t xml:space="preserve">(11) 95730-7729</t>
  </si>
  <si>
    <t xml:space="preserve">GHBB-006539</t>
  </si>
  <si>
    <t xml:space="preserve">Rua Angelo Bunioto, 380, Jardim Sapopemba, São Paulo, São Paulo, 03975-030, Brazil</t>
  </si>
  <si>
    <t xml:space="preserve">TEL: (11) 95730-7729</t>
  </si>
  <si>
    <t xml:space="preserve">INES DE SOUZA</t>
  </si>
  <si>
    <t xml:space="preserve">Rua Joao Pires Monteiro, 292, Jardim Sapopemba, São Paulo, SP, CEP: 03975-100</t>
  </si>
  <si>
    <t xml:space="preserve">LAUDEMIRO</t>
  </si>
  <si>
    <t xml:space="preserve">(11) 95494-3977</t>
  </si>
  <si>
    <t xml:space="preserve">GHBB-006523</t>
  </si>
  <si>
    <t xml:space="preserve">Rua Joao Pires Monteiro, 292, Jardim Sapopemba, São Paulo, São Paulo, 03975-100, Brazil</t>
  </si>
  <si>
    <t xml:space="preserve">TEL: (11) 95494-3977</t>
  </si>
  <si>
    <t xml:space="preserve">ISRAEL JOSE DIAS</t>
  </si>
  <si>
    <t xml:space="preserve">Rua Cabo Jose Vieira Da Silva, 26, Jardim Sapopemba, São Paulo, SP, CEP: 03929-120</t>
  </si>
  <si>
    <t xml:space="preserve">SHEYLA</t>
  </si>
  <si>
    <t xml:space="preserve">(11) 98719-0939</t>
  </si>
  <si>
    <t xml:space="preserve">GHBB-006531</t>
  </si>
  <si>
    <t xml:space="preserve">Rua Cabo Jose Vieira Da Silva, 26, Jardim Sapopemba, São Paulo, São Paulo, 03929-120, Brazil</t>
  </si>
  <si>
    <t xml:space="preserve">TEL: (11) 98719-0939</t>
  </si>
  <si>
    <t xml:space="preserve">JOANA CELIA DA COSTA</t>
  </si>
  <si>
    <t xml:space="preserve">Rua Julio Cesar Amidano, 9, 9 A , Jardim Sapopemba, São Paulo, SP, CEP: 03929-060</t>
  </si>
  <si>
    <t xml:space="preserve">EPITACIO</t>
  </si>
  <si>
    <t xml:space="preserve">(11) 97296-9032</t>
  </si>
  <si>
    <t xml:space="preserve">GHBB-006534</t>
  </si>
  <si>
    <t xml:space="preserve">Rua Julio Cesar Amidano, 9, Jardim Sapopemba, São Paulo, São Paulo, 03929-060, Brazil</t>
  </si>
  <si>
    <t xml:space="preserve">COMPL: 9 A  | TEL: (11) 97296-9032</t>
  </si>
  <si>
    <t xml:space="preserve">JOAO DIAS ROSA</t>
  </si>
  <si>
    <t xml:space="preserve">Rua Manuel Quirino De Mattos, 1135, Jardim Sapopemba, São Paulo, SP, CEP: 03969-000</t>
  </si>
  <si>
    <t xml:space="preserve">(11) 95801-2002 | (11) 98425-2660</t>
  </si>
  <si>
    <t xml:space="preserve">GHBB-002205</t>
  </si>
  <si>
    <t xml:space="preserve">Rua Manuel Quirino De Mattos, 1135, Jardim Sapopemba, São Paulo, São Paulo, 03969-000, Brazil</t>
  </si>
  <si>
    <t xml:space="preserve">TEL: (11) 95801-2002, (11) 98425-2660</t>
  </si>
  <si>
    <t xml:space="preserve">JOAO MACHADO RIBEIRO</t>
  </si>
  <si>
    <t xml:space="preserve">Rua Francisco Poliza, 85, Jardim Sapopemba, São Paulo, SP, CEP: 03929-140</t>
  </si>
  <si>
    <t xml:space="preserve">(11) 95854-0228</t>
  </si>
  <si>
    <t xml:space="preserve">GHBB-005978</t>
  </si>
  <si>
    <t xml:space="preserve">Rua Francisco Poliza, 85, Jardim Sapopemba, São Paulo, São Paulo, 03929-140, Brazil</t>
  </si>
  <si>
    <t xml:space="preserve">TEL: (11) 95854-0228</t>
  </si>
  <si>
    <t xml:space="preserve">JOEL FRANCISCO DE LIMA</t>
  </si>
  <si>
    <t xml:space="preserve">Rua General Euryale De Jesus Zerbini, 443, Jardim Sapopemba, São Paulo, SP, CEP: 03929-150</t>
  </si>
  <si>
    <t xml:space="preserve">(11) 95210-6161 | (11) 91302-0793</t>
  </si>
  <si>
    <t xml:space="preserve">GHBB-000918</t>
  </si>
  <si>
    <t xml:space="preserve">Rua General Euryale De Jesus Zerbini, 443, Jardim Sapopemba, São Paulo, São Paulo, 03929-150, Brazil</t>
  </si>
  <si>
    <t xml:space="preserve">TEL: (11) 95210-6161, (11) 91302-0793</t>
  </si>
  <si>
    <t xml:space="preserve">LUCIANDERSON DOS SANTOS</t>
  </si>
  <si>
    <t xml:space="preserve">Rua Joao Pires Monteiro, 280, Jardim Sapopemba, São Paulo, SP, CEP: 03975-100</t>
  </si>
  <si>
    <t xml:space="preserve">EUCLIDES</t>
  </si>
  <si>
    <t xml:space="preserve">(11) 98718-1090</t>
  </si>
  <si>
    <t xml:space="preserve">GHBB-006525</t>
  </si>
  <si>
    <t xml:space="preserve">Rua Joao Pires Monteiro, 280, Jardim Sapopemba, São Paulo, São Paulo, 03975-100, Brazil</t>
  </si>
  <si>
    <t xml:space="preserve">TEL: (11) 98718-1090</t>
  </si>
  <si>
    <t xml:space="preserve">MAICON FERREIRA ALVES</t>
  </si>
  <si>
    <t xml:space="preserve">Rua Leonardo De Oliveira, 111, Jardim Sapopemba, São Paulo, SP, CEP: 03975-040</t>
  </si>
  <si>
    <t xml:space="preserve">(11) 97728-0658</t>
  </si>
  <si>
    <t xml:space="preserve">GHBB-006541</t>
  </si>
  <si>
    <t xml:space="preserve">Rua Leonardo De Oliveira, 111, Jardim Sapopemba, São Paulo, São Paulo, 03975-040, Brazil</t>
  </si>
  <si>
    <t xml:space="preserve">TEL: (11) 97728-0658</t>
  </si>
  <si>
    <t xml:space="preserve">MARIA DE LOURDES SANTOS</t>
  </si>
  <si>
    <t xml:space="preserve">(11) 9597-8618</t>
  </si>
  <si>
    <t xml:space="preserve">GHBB-006526</t>
  </si>
  <si>
    <t xml:space="preserve">TEL: (11) 9597-8618</t>
  </si>
  <si>
    <t xml:space="preserve">MARIA JOANA DA CONCEICAO</t>
  </si>
  <si>
    <t xml:space="preserve">Rua Julio Cesar Amidano, 50, Jardim Sapopemba, São Paulo, SP, CEP: 03929-060</t>
  </si>
  <si>
    <t xml:space="preserve">EDELMA</t>
  </si>
  <si>
    <t xml:space="preserve">(11) 98664-4516</t>
  </si>
  <si>
    <t xml:space="preserve">GHBB-006530</t>
  </si>
  <si>
    <t xml:space="preserve">Rua Julio Cesar Amidano, 50, Jardim Sapopemba, São Paulo, São Paulo, 03929-060, Brazil</t>
  </si>
  <si>
    <t xml:space="preserve">TEL: (11) 98664-4516</t>
  </si>
  <si>
    <t xml:space="preserve">MARIA PEREIRA RAMOS</t>
  </si>
  <si>
    <t xml:space="preserve">Rua Amadeu Massaroto, 204, Casa 1, Jardim Sapopemba, São Paulo, SP, CEP: 03975-000</t>
  </si>
  <si>
    <t xml:space="preserve">ALBA REJANE / IVONEIDE</t>
  </si>
  <si>
    <t xml:space="preserve">(11) 99285-0379</t>
  </si>
  <si>
    <t xml:space="preserve">GHBB - 010075</t>
  </si>
  <si>
    <t xml:space="preserve">25HJUN1275</t>
  </si>
  <si>
    <t xml:space="preserve">25SJUN1275</t>
  </si>
  <si>
    <t xml:space="preserve">Rua Amadeu Massaroto, 204, Jardim Sapopemba, São Paulo, São Paulo, 03975-000, Brazil</t>
  </si>
  <si>
    <t xml:space="preserve">COMPL: CASA 1 | TEL: (11) 99285-0379</t>
  </si>
  <si>
    <t xml:space="preserve">MATILDE ALVES DA CRUZ</t>
  </si>
  <si>
    <t xml:space="preserve">Rua Antonio Leal Da Silva, 363, Jardim Sapopemba, São Paulo, SP, CEP: 03975-070</t>
  </si>
  <si>
    <t xml:space="preserve">LEANDRO</t>
  </si>
  <si>
    <t xml:space="preserve">(11) 2011-7172</t>
  </si>
  <si>
    <t xml:space="preserve">GHBB-006536</t>
  </si>
  <si>
    <t xml:space="preserve">Rua Antonio Leal Da Silva, 363, Jardim Sapopemba, São Paulo, São Paulo, 03975-070, Brazil</t>
  </si>
  <si>
    <t xml:space="preserve">TEL: (11) 2011-7172</t>
  </si>
  <si>
    <t xml:space="preserve">RAMON ALEXANDRE SILVA DO CARMO</t>
  </si>
  <si>
    <t xml:space="preserve">Rua Joao Lafinur, 22, Jardim Sapopemba, São Paulo, SP, CEP: 03929-010</t>
  </si>
  <si>
    <t xml:space="preserve">FABIANA</t>
  </si>
  <si>
    <t xml:space="preserve">(11) 96315-7746</t>
  </si>
  <si>
    <t xml:space="preserve">GHBB-006527</t>
  </si>
  <si>
    <t xml:space="preserve">Rua Joao Lafinur, 22, Jardim Sapopemba, São Paulo, São Paulo, 03929-010, Brazil</t>
  </si>
  <si>
    <t xml:space="preserve">TEL: (11) 96315-7746</t>
  </si>
  <si>
    <t xml:space="preserve">SEBASTIAO AGOSTINHO DA SILVA</t>
  </si>
  <si>
    <t xml:space="preserve">Rua Amadeu Massaroto, 126, Jardim Sapopemba, São Paulo, SP, CEP: 03975-000</t>
  </si>
  <si>
    <t xml:space="preserve">LUCIANA JOSE DA SILVA</t>
  </si>
  <si>
    <t xml:space="preserve">(11) 96369-7321</t>
  </si>
  <si>
    <t xml:space="preserve">GHBB-008646</t>
  </si>
  <si>
    <t xml:space="preserve">24HNOV0021</t>
  </si>
  <si>
    <t xml:space="preserve">22HAAA0277</t>
  </si>
  <si>
    <t xml:space="preserve">[14/05/2026 13:19] Chamado MNT1565: Equipamento Retirado — Base: Sn25hjun2860 | Pulv: Sn25sjun2860 | Equipamento Entregue — Base: 24hnov0021 | Pulv: 22haaa0277</t>
  </si>
  <si>
    <t xml:space="preserve">Rua Amadeu Massaroto, 126, Jardim Sapopemba, São Paulo, São Paulo, 03975-000, Brazil</t>
  </si>
  <si>
    <t xml:space="preserve">TEL: (11) 96369-7321</t>
  </si>
  <si>
    <t xml:space="preserve">TALIA ROJO</t>
  </si>
  <si>
    <t xml:space="preserve">Rua Joao Pires Monteiro, 412, Jardim Sapopemba, São Paulo, SP, CEP: 03975-100</t>
  </si>
  <si>
    <t xml:space="preserve">JOSEFA (MAE )</t>
  </si>
  <si>
    <t xml:space="preserve">(11) 4865-0467</t>
  </si>
  <si>
    <t xml:space="preserve">GHBB-006522</t>
  </si>
  <si>
    <t xml:space="preserve">Rua Joao Pires Monteiro, 412, Jardim Sapopemba, São Paulo, São Paulo, 03975-100, Brazil</t>
  </si>
  <si>
    <t xml:space="preserve">TEL: (11) 4865-0467</t>
  </si>
  <si>
    <t xml:space="preserve">VICTOR HENRIQUE FERREIRA DE OLIVEIRA</t>
  </si>
  <si>
    <t xml:space="preserve">Rua Senador Nilo Coelho, 826, Jardim Sapopemba, São Paulo, SP, CEP: 03929-100</t>
  </si>
  <si>
    <t xml:space="preserve">HELOISA</t>
  </si>
  <si>
    <t xml:space="preserve">(11) 99854-8041 | (11) 98751-9637</t>
  </si>
  <si>
    <t xml:space="preserve">GHBB-006529</t>
  </si>
  <si>
    <t xml:space="preserve">Rua Senador Nilo Coelho, 826, Jardim Sapopemba, São Paulo, São Paulo, 03929-100, Brazil</t>
  </si>
  <si>
    <t xml:space="preserve">TEL: (11) 99854-8041, (11) 98751-9637</t>
  </si>
  <si>
    <t xml:space="preserve">WILSON SIMOES DOS SANTOS</t>
  </si>
  <si>
    <t xml:space="preserve">Rua Leonardo De Oliveira, 359, Jardim Sapopemba, São Paulo, SP, CEP: 03975-040</t>
  </si>
  <si>
    <t xml:space="preserve">JOSE</t>
  </si>
  <si>
    <t xml:space="preserve">(11) 95860-1195</t>
  </si>
  <si>
    <t xml:space="preserve">GHBB-006538</t>
  </si>
  <si>
    <t xml:space="preserve">Rua Leonardo De Oliveira, 359, Jardim Sapopemba, São Paulo, São Paulo, 03975-040, Brazil</t>
  </si>
  <si>
    <t xml:space="preserve">TEL: (11) 95860-1195</t>
  </si>
  <si>
    <t xml:space="preserve">UBS JD SINHA</t>
  </si>
  <si>
    <t xml:space="preserve">ALFREDO BENEDITO DOS SANTOS</t>
  </si>
  <si>
    <t xml:space="preserve">Rua Irving Berlin, 118a, Casa 1, Parque Dos Bancários, São Paulo, SP, CEP: 03923-105</t>
  </si>
  <si>
    <t xml:space="preserve">(11) 99764-5710 | (11) 98385-6850</t>
  </si>
  <si>
    <t xml:space="preserve">GHBB-000186</t>
  </si>
  <si>
    <t xml:space="preserve">Rua Irving Berlin, 118a, Parque Dos Bancários, São Paulo, São Paulo, 03923-105, Brazil</t>
  </si>
  <si>
    <t xml:space="preserve">COMPL: CASA 1 | TEL: (11) 99764-5710, (11) 98385-6850</t>
  </si>
  <si>
    <t xml:space="preserve">AMAURI VALTER FERREIRA JUNIOR</t>
  </si>
  <si>
    <t xml:space="preserve">Rua Antonio Bonporte, 250, Parque Dos Bancários, São Paulo, SP, CEP: 03923-020</t>
  </si>
  <si>
    <t xml:space="preserve">CLAUDETE - MAE</t>
  </si>
  <si>
    <t xml:space="preserve">(11) 97851-7229</t>
  </si>
  <si>
    <t xml:space="preserve">GHBB-006661</t>
  </si>
  <si>
    <t xml:space="preserve">Rua Antonio Bonporte, 250, Parque Dos Bancários, São Paulo, São Paulo, 03923-020, Brazil</t>
  </si>
  <si>
    <t xml:space="preserve">TEL: (11) 97851-7229</t>
  </si>
  <si>
    <t xml:space="preserve">ANTONIO JOSE DE LIMA</t>
  </si>
  <si>
    <t xml:space="preserve">Rua Juliano Cartari, 239, Jardim Dona Sinhá, São Paulo, SP, CEP: 03923-290</t>
  </si>
  <si>
    <t xml:space="preserve">(11) 97069-9179</t>
  </si>
  <si>
    <t xml:space="preserve">GHBB-007576</t>
  </si>
  <si>
    <t xml:space="preserve">Rua Juliano Cartari, 239, Jardim Dona Sinhá, São Paulo, São Paulo, 03923-290, Brazil</t>
  </si>
  <si>
    <t xml:space="preserve">TEL: (11) 97069-9179</t>
  </si>
  <si>
    <t xml:space="preserve">AUTA LIMA DE SOUZA</t>
  </si>
  <si>
    <t xml:space="preserve">Rua George Raiger, 89, Casa 1, Parque Dos Bancários, São Paulo, SP, CEP: 03923-095</t>
  </si>
  <si>
    <t xml:space="preserve">GHBB-008282</t>
  </si>
  <si>
    <t xml:space="preserve">Rua George Raiger, 89, Parque Dos Bancários, São Paulo, São Paulo, 03923-095, Brazil</t>
  </si>
  <si>
    <t xml:space="preserve">COMPL: CASA 1</t>
  </si>
  <si>
    <t xml:space="preserve">CAROLINA LAURENZANO SPINELLI</t>
  </si>
  <si>
    <t xml:space="preserve">Rua Ezio Donati, 88, Parque Dos Bancários, São Paulo, SP, CEP: 03923-090</t>
  </si>
  <si>
    <t xml:space="preserve">ALESSANDRA - MAE</t>
  </si>
  <si>
    <t xml:space="preserve">(11) 95127-6042</t>
  </si>
  <si>
    <t xml:space="preserve">GHBB-006662</t>
  </si>
  <si>
    <t xml:space="preserve">Rua Ezio Donati, 88, Parque Dos Bancários, São Paulo, São Paulo, 03923-090, Brazil</t>
  </si>
  <si>
    <t xml:space="preserve">TEL: (11) 95127-6042</t>
  </si>
  <si>
    <t xml:space="preserve">CRISTIAN RODRIGUES DO NASCIMENTO</t>
  </si>
  <si>
    <t xml:space="preserve">Rua Adauto Fernandes De Andrade, 172, Parque Dos Bancários, São Paulo, SP, CEP: 03923-070</t>
  </si>
  <si>
    <t xml:space="preserve">ANA CLAUDIA - ESPOSA</t>
  </si>
  <si>
    <t xml:space="preserve">(11) 96447-7407</t>
  </si>
  <si>
    <t xml:space="preserve">GHBB-006663</t>
  </si>
  <si>
    <t xml:space="preserve">Rua Adauto Fernandes De Andrade, 172, Parque Dos Bancários, São Paulo, São Paulo, 03923-070, Brazil</t>
  </si>
  <si>
    <t xml:space="preserve">TEL: (11) 96447-7407</t>
  </si>
  <si>
    <t xml:space="preserve">DAVID ALVES DA SILVA</t>
  </si>
  <si>
    <t xml:space="preserve">Rua Manoel Joaquim Ginjo, 22, Casa 2, Parque Dos Bancários, São Paulo, SP, CEP: 03924-195</t>
  </si>
  <si>
    <t xml:space="preserve">(11) 98358-2483 | (11) 98882-3440</t>
  </si>
  <si>
    <t xml:space="preserve">GHBB-001017</t>
  </si>
  <si>
    <t xml:space="preserve">Rua Manoel Joaquim Ginjo, 22, Parque Dos Bancários, São Paulo, São Paulo, 03924-195, Brazil</t>
  </si>
  <si>
    <t xml:space="preserve">COMPL: CASA 2 | TEL: (11) 98358-2483, (11) 98882-3440</t>
  </si>
  <si>
    <t xml:space="preserve">DENISE XAVIER SILVA</t>
  </si>
  <si>
    <t xml:space="preserve">Rua Henry Fuseti, 13, Parque Dos Bancários, São Paulo, SP, CEP: 03923-030</t>
  </si>
  <si>
    <t xml:space="preserve">MARIA DO CARMO</t>
  </si>
  <si>
    <t xml:space="preserve">(11) 98612-3845 | 11-95220-3246</t>
  </si>
  <si>
    <t xml:space="preserve">GHBB-006784</t>
  </si>
  <si>
    <t xml:space="preserve">Rua Henry Fuseti, 13, Parque Dos Bancários, São Paulo, São Paulo, 03923-030, Brazil</t>
  </si>
  <si>
    <t xml:space="preserve">TEL: (11) 98612-3845, 11-95220-3246</t>
  </si>
  <si>
    <t xml:space="preserve">EDNANDO FERREIRA DE MENDONCA</t>
  </si>
  <si>
    <t xml:space="preserve">Rua Henry Fuseti, 244, Parque Dos Bancários, São Paulo, SP, CEP: 03923-030</t>
  </si>
  <si>
    <t xml:space="preserve">MARIA ZELI</t>
  </si>
  <si>
    <t xml:space="preserve">(11) 98210-0423</t>
  </si>
  <si>
    <t xml:space="preserve">GHBB-007578</t>
  </si>
  <si>
    <t xml:space="preserve">Rua Henry Fuseti, 244, Parque Dos Bancários, São Paulo, São Paulo, 03923-030, Brazil</t>
  </si>
  <si>
    <t xml:space="preserve">TEL: (11) 98210-0423</t>
  </si>
  <si>
    <t xml:space="preserve">EDSON FERNANDES</t>
  </si>
  <si>
    <t xml:space="preserve">Travessa Margarida Froman, 168, Casa 1, Parque Dos Bancários, São Paulo, SP, CEP: 03923-053</t>
  </si>
  <si>
    <t xml:space="preserve">ANA PAULA (IRMA) / MICHEL FERNANDES</t>
  </si>
  <si>
    <t xml:space="preserve">(11) 96336-6304</t>
  </si>
  <si>
    <t xml:space="preserve">GHBB - 009418</t>
  </si>
  <si>
    <t xml:space="preserve">25HJUN0965</t>
  </si>
  <si>
    <t xml:space="preserve">25SJUN0965</t>
  </si>
  <si>
    <t xml:space="preserve">Travessa Margarida Froman, 168, Parque Dos Bancários, São Paulo, São Paulo, 03923-053, Brazil</t>
  </si>
  <si>
    <t xml:space="preserve">COMPL: CASA 1 | TEL: (11) 96336-6304</t>
  </si>
  <si>
    <t xml:space="preserve">GENY BORGES DA SILVA</t>
  </si>
  <si>
    <t xml:space="preserve">Rua Domenico Visconti, 75, Casa, Parque Dos Bancários, São Paulo, SP, CEP: 03923-130</t>
  </si>
  <si>
    <t xml:space="preserve">(11) 97714-4788</t>
  </si>
  <si>
    <t xml:space="preserve">GHBB - 010427</t>
  </si>
  <si>
    <t xml:space="preserve">25HJUN1516</t>
  </si>
  <si>
    <t xml:space="preserve">25SJUN1516</t>
  </si>
  <si>
    <t xml:space="preserve">Rua Domenico Visconti, 75, Parque Dos Bancários, São Paulo, São Paulo, 03923-130, Brazil</t>
  </si>
  <si>
    <t xml:space="preserve">COMPL: CASA | TEL: (11) 97714-4788</t>
  </si>
  <si>
    <t xml:space="preserve">JOSANIAS S DE SOUZA</t>
  </si>
  <si>
    <t xml:space="preserve">Rua Henry Fuseti, 463, Casa 2, Parque Dos Bancários, São Paulo, SP, CEP: 03923-030</t>
  </si>
  <si>
    <t xml:space="preserve">GHBB-008279</t>
  </si>
  <si>
    <t xml:space="preserve">[Mon Mar 23 2026 00:00:00 GMT-0300 (Brasilia Standard Time)] Chamado MNT1380 (Substituir Aparelho): Equipamento Retirado — Base: 25hjun3682 | Pulv: 25sjun3682 | Equipamento Entregue — Base: 23hnov2734 | Pulv: Fri Nov 23 2734 00:00:00 GMT-0300 (Brasilia Standard Time)</t>
  </si>
  <si>
    <t xml:space="preserve">Rua Henry Fuseti, 463, Parque Dos Bancários, São Paulo, São Paulo, 03923-030, Brazil</t>
  </si>
  <si>
    <t xml:space="preserve">COMPL: CASA 2</t>
  </si>
  <si>
    <t xml:space="preserve">JOSE ALDEMIR BIANOR</t>
  </si>
  <si>
    <t xml:space="preserve">Rua General Porfirio Da Paz, 1837, Vila Bancária, São Paulo, SP, CEP: 03918-000</t>
  </si>
  <si>
    <t xml:space="preserve">MARIA GILDA BIANOR</t>
  </si>
  <si>
    <t xml:space="preserve">(11) 97140-8829</t>
  </si>
  <si>
    <t xml:space="preserve">GHBB - 010636</t>
  </si>
  <si>
    <t xml:space="preserve">Rua General Porfirio Da Paz, 1837, Vila Bancária, São Paulo, São Paulo, 03918-000, Brazil</t>
  </si>
  <si>
    <t xml:space="preserve">TEL: (11) 97140-8829</t>
  </si>
  <si>
    <t xml:space="preserve">JOSE DO CARMO CANDIDO</t>
  </si>
  <si>
    <t xml:space="preserve">Rua Juliano Cartari, 265, Jardim Dona Sinhá, São Paulo, SP, CEP: 03923-290</t>
  </si>
  <si>
    <t xml:space="preserve">ELISABETH</t>
  </si>
  <si>
    <t xml:space="preserve">(11) 95143-7988</t>
  </si>
  <si>
    <t xml:space="preserve">GHBB-007577</t>
  </si>
  <si>
    <t xml:space="preserve">Rua Juliano Cartari, 265, Jardim Dona Sinhá, São Paulo, São Paulo, 03923-290, Brazil</t>
  </si>
  <si>
    <t xml:space="preserve">TEL: (11) 95143-7988</t>
  </si>
  <si>
    <t xml:space="preserve">JOSE MUNHOZ PARRA</t>
  </si>
  <si>
    <t xml:space="preserve">Rua Giovanni Ranavesi, 166, Casa 1, Parque Dos Bancários, São Paulo, SP, CEP: 03923-120</t>
  </si>
  <si>
    <t xml:space="preserve">GHBB-008280</t>
  </si>
  <si>
    <t xml:space="preserve">Rua Giovanni Ranavesi, 166, Parque Dos Bancários, São Paulo, São Paulo, 03923-120, Brazil</t>
  </si>
  <si>
    <t xml:space="preserve">KELLY CRISTINA FERREIRA XAXA</t>
  </si>
  <si>
    <t xml:space="preserve">Rua Alexandre Alabiev, 240, Jardim Dona Sinhá, São Paulo, SP, CEP: 03923-203</t>
  </si>
  <si>
    <t xml:space="preserve">DAIANE JANAINA</t>
  </si>
  <si>
    <t xml:space="preserve">(11) 97531-4928</t>
  </si>
  <si>
    <t xml:space="preserve">GHBB - 010637</t>
  </si>
  <si>
    <t xml:space="preserve">Rua Alexandre Alabiev, 240, Jardim Dona Sinhá, São Paulo, São Paulo, 03923-203, Brazil</t>
  </si>
  <si>
    <t xml:space="preserve">TEL: (11) 97531-4928</t>
  </si>
  <si>
    <t xml:space="preserve">LEONDINA ROCHA SOARES</t>
  </si>
  <si>
    <t xml:space="preserve">Rua Guido Federici, 96, Casa 1, Parque Dos Bancários, São Paulo, SP, CEP: 03923-170</t>
  </si>
  <si>
    <t xml:space="preserve">GHBB-008287</t>
  </si>
  <si>
    <t xml:space="preserve">Rua Guido Federici, 96, Parque Dos Bancários, São Paulo, São Paulo, 03923-170, Brazil</t>
  </si>
  <si>
    <t xml:space="preserve">MARCOS PEDRO DE OLIVEIRA</t>
  </si>
  <si>
    <t xml:space="preserve">Rua Henry Fuseti, 447, Casa 1, Parque Dos Bancários, São Paulo, SP, CEP: 03923-030</t>
  </si>
  <si>
    <t xml:space="preserve">GHBB-008278</t>
  </si>
  <si>
    <t xml:space="preserve">Rua Henry Fuseti, 447, Parque Dos Bancários, São Paulo, São Paulo, 03923-030, Brazil</t>
  </si>
  <si>
    <t xml:space="preserve">MARIA APARECIDA JESUS SANTOS</t>
  </si>
  <si>
    <t xml:space="preserve">Rua Dionisio Aguado Garcia, 45, Parque Dos Bancários, São Paulo, SP, CEP: 03923-000</t>
  </si>
  <si>
    <t xml:space="preserve">(11) 98687-4377 | (11) 2721-9044</t>
  </si>
  <si>
    <t xml:space="preserve">GHBB-006667</t>
  </si>
  <si>
    <t xml:space="preserve">Rua Dionisio Aguado Garcia, 45, Parque Dos Bancários, São Paulo, São Paulo, 03923-000, Brazil</t>
  </si>
  <si>
    <t xml:space="preserve">TEL: (11) 98687-4377, (11) 2721-9044</t>
  </si>
  <si>
    <t xml:space="preserve">MARIA ELISABETE DE ARAUJO</t>
  </si>
  <si>
    <t xml:space="preserve">Rua Guido Federici, 333, Parque Dos Bancários, São Paulo, SP, CEP: 03923-170</t>
  </si>
  <si>
    <t xml:space="preserve">11-98026-6224</t>
  </si>
  <si>
    <t xml:space="preserve">GHBB-008286</t>
  </si>
  <si>
    <t xml:space="preserve">Rua Guido Federici, 333, Parque Dos Bancários, São Paulo, São Paulo, 03923-170, Brazil</t>
  </si>
  <si>
    <t xml:space="preserve">TEL: 11-98026-6224</t>
  </si>
  <si>
    <t xml:space="preserve">MARIA LUIZA VIRGEM DOS PASSOS SILVA</t>
  </si>
  <si>
    <t xml:space="preserve">Rua Jean Jadin, 257, Parque Dos Bancários, São Paulo, SP, CEP: 03923-107</t>
  </si>
  <si>
    <t xml:space="preserve">EX COMPANHEIRO JOSENILDO</t>
  </si>
  <si>
    <t xml:space="preserve">(19) 88655-0098</t>
  </si>
  <si>
    <t xml:space="preserve">GHBB - 010073</t>
  </si>
  <si>
    <t xml:space="preserve">25HJUN2317</t>
  </si>
  <si>
    <t xml:space="preserve">25SJUN2317</t>
  </si>
  <si>
    <t xml:space="preserve">Rua Jean Jadin, 257, Parque Dos Bancários, São Paulo, São Paulo, 03923-107, Brazil</t>
  </si>
  <si>
    <t xml:space="preserve">TEL: (19) 88655-0098</t>
  </si>
  <si>
    <t xml:space="preserve">MARIA SALLETE DOS SANTOS</t>
  </si>
  <si>
    <t xml:space="preserve">Rua Giovanni Ranavesi, 212, Entregar Na Casa 196 , 68, Parque Dos Bancários, São Paulo, SP, CEP: 03923-120</t>
  </si>
  <si>
    <t xml:space="preserve">GHBB-008281</t>
  </si>
  <si>
    <t xml:space="preserve">Rua Giovanni Ranavesi, 212, Parque Dos Bancários, São Paulo, São Paulo, 03923-120, Brazil</t>
  </si>
  <si>
    <t xml:space="preserve">COMPL: Entregar na casa 196 , 68</t>
  </si>
  <si>
    <t xml:space="preserve">PAULA MARCIA DA SILVA CALADO</t>
  </si>
  <si>
    <t xml:space="preserve">Rua Joao Climaco Lobato, 272, Parque Dos Bancários, São Paulo, SP, CEP: 03923-037</t>
  </si>
  <si>
    <t xml:space="preserve">MARIA ELISANGELA</t>
  </si>
  <si>
    <t xml:space="preserve">(11) 2724-5810</t>
  </si>
  <si>
    <t xml:space="preserve">GHBB-007579</t>
  </si>
  <si>
    <t xml:space="preserve">Rua Joao Climaco Lobato, 272, Parque Dos Bancários, São Paulo, São Paulo, 03923-037, Brazil</t>
  </si>
  <si>
    <t xml:space="preserve">TEL: (11) 2724-5810</t>
  </si>
  <si>
    <t xml:space="preserve">RENAN EDI MAGALHAES FERREIRA</t>
  </si>
  <si>
    <t xml:space="preserve">Rua Domenico Visconti, 189, Parque Dos Bancários, São Paulo, SP, CEP: 03923-130</t>
  </si>
  <si>
    <t xml:space="preserve">ALBERTINA</t>
  </si>
  <si>
    <t xml:space="preserve">(11) 98483-2280</t>
  </si>
  <si>
    <t xml:space="preserve">GHBB-006664</t>
  </si>
  <si>
    <t xml:space="preserve">Rua Domenico Visconti, 189, Parque Dos Bancários, São Paulo, São Paulo, 03923-130, Brazil</t>
  </si>
  <si>
    <t xml:space="preserve">TEL: (11) 98483-2280</t>
  </si>
  <si>
    <t xml:space="preserve">THEREZA DE JESUS SANTOS</t>
  </si>
  <si>
    <t xml:space="preserve">Rua Joao Climaco Lobato, 266, Parque Dos Bancários, São Paulo, SP, CEP: 03923-037</t>
  </si>
  <si>
    <t xml:space="preserve">(11) 96334-2549</t>
  </si>
  <si>
    <t xml:space="preserve">GHBB-006788</t>
  </si>
  <si>
    <t xml:space="preserve">Rua Joao Climaco Lobato, 266, Parque Dos Bancários, São Paulo, São Paulo, 03923-037, Brazil</t>
  </si>
  <si>
    <t xml:space="preserve">TEL: (11) 96334-2549</t>
  </si>
  <si>
    <t xml:space="preserve">VINICIUS MELO LUCENA</t>
  </si>
  <si>
    <t xml:space="preserve">Rua Francesco Coradini, 108, Casa 1, Parque Dos Bancários, São Paulo, SP, CEP: 03923-045</t>
  </si>
  <si>
    <t xml:space="preserve">GHBB-008283</t>
  </si>
  <si>
    <t xml:space="preserve">Rua Francesco Coradini, 108, Parque Dos Bancários, São Paulo, São Paulo, 03923-045, Brazil</t>
  </si>
  <si>
    <t xml:space="preserve">UBS MASCARENHAS DE MORAES</t>
  </si>
  <si>
    <t xml:space="preserve">ADEILDA DA SILVA DANTAS</t>
  </si>
  <si>
    <t xml:space="preserve">Travessa George Gue, 55, Fazenda Da Juta, São Paulo, SP, CEP: 03977-459</t>
  </si>
  <si>
    <t xml:space="preserve">VANESSA -FILHA</t>
  </si>
  <si>
    <t xml:space="preserve">(11) 95250-4212</t>
  </si>
  <si>
    <t xml:space="preserve">GHBB-006463</t>
  </si>
  <si>
    <t xml:space="preserve">Travessa George Gue, 55, Fazenda Da Juta, São Paulo, São Paulo, 03977-459, Brazil</t>
  </si>
  <si>
    <t xml:space="preserve">TEL: (11) 95250-4212</t>
  </si>
  <si>
    <t xml:space="preserve">AGATHA FRANCISCO DA SILVA MONZINHO</t>
  </si>
  <si>
    <t xml:space="preserve">Rua Sargento Herminio Aurelio Sampaio, 515, Conjunto Habitacional Marechal Mascarenhas De Morais, São Paulo, SP, CEP: 03977-220</t>
  </si>
  <si>
    <t xml:space="preserve">ELAINE APARECIDO FRANCISCO</t>
  </si>
  <si>
    <t xml:space="preserve">(11) 96097-0979</t>
  </si>
  <si>
    <t xml:space="preserve">GHBB-008650</t>
  </si>
  <si>
    <t xml:space="preserve">Rua Sargento Herminio Aurelio Sampaio, 515, Conjunto Habitacional Marechal Mascarenhas De Morais, São Paulo, São Paulo, 03977-220, Brazil</t>
  </si>
  <si>
    <t xml:space="preserve">TEL: (11) 96097-0979</t>
  </si>
  <si>
    <t xml:space="preserve">BENEDITO VICENTE DOS SANTOS</t>
  </si>
  <si>
    <t xml:space="preserve">Rua Roberto Park, 245, Fazenda Da Juta, São Paulo, SP, CEP: 03977-450</t>
  </si>
  <si>
    <t xml:space="preserve">MAECIA - FILHA</t>
  </si>
  <si>
    <t xml:space="preserve">(11) 94089-2715</t>
  </si>
  <si>
    <t xml:space="preserve">GHBB-006462</t>
  </si>
  <si>
    <t xml:space="preserve">Rua Roberto Park, 245, Fazenda Da Juta, São Paulo, São Paulo, 03977-450, Brazil</t>
  </si>
  <si>
    <t xml:space="preserve">TEL: (11) 94089-2715</t>
  </si>
  <si>
    <t xml:space="preserve">CARLINDA XAVIER DA SILVA</t>
  </si>
  <si>
    <t xml:space="preserve">Rua Roberto Park, 185, Fazenda Da Juta, São Paulo, SP, CEP: 03977-450</t>
  </si>
  <si>
    <t xml:space="preserve">FRANCISCO MARTINS( ESPOSO)</t>
  </si>
  <si>
    <t xml:space="preserve">(11) 99230-8785</t>
  </si>
  <si>
    <t xml:space="preserve">GHBB-006460</t>
  </si>
  <si>
    <t xml:space="preserve">Rua Roberto Park, 185, Fazenda Da Juta, São Paulo, São Paulo, 03977-450, Brazil</t>
  </si>
  <si>
    <t xml:space="preserve">TEL: (11) 99230-8785</t>
  </si>
  <si>
    <t xml:space="preserve">DEISE PEREIRA MEIRA</t>
  </si>
  <si>
    <t xml:space="preserve">Rua Sargento Paulo Moreira, 83, Casa 1, Conjunto Habitacional Marechal Mascarenhas De Morais, São Paulo, SP, CEP: 03977-160</t>
  </si>
  <si>
    <t xml:space="preserve">DENISE( IRMA)</t>
  </si>
  <si>
    <t xml:space="preserve">(11) 98542-5656</t>
  </si>
  <si>
    <t xml:space="preserve">GHBB-006465</t>
  </si>
  <si>
    <t xml:space="preserve">Rua Sargento Paulo Moreira, 83, Conjunto Habitacional Marechal Mascarenhas De Morais, São Paulo, São Paulo, 03977-160, Brazil</t>
  </si>
  <si>
    <t xml:space="preserve">COMPL: CASA 1 | TEL: (11) 98542-5656</t>
  </si>
  <si>
    <t xml:space="preserve">DOUGLAS RIBEIRO</t>
  </si>
  <si>
    <t xml:space="preserve">Rua Bernardo Mastorell, 18, Casa 2, Fazenda Da Juta, São Paulo, SP, CEP: 03977-420</t>
  </si>
  <si>
    <t xml:space="preserve">MARIA HELENA (MAE)</t>
  </si>
  <si>
    <t xml:space="preserve">(11) 974065806</t>
  </si>
  <si>
    <t xml:space="preserve">GHBB-006458</t>
  </si>
  <si>
    <t xml:space="preserve">25HJUN4105</t>
  </si>
  <si>
    <t xml:space="preserve">25SJUN4105</t>
  </si>
  <si>
    <t xml:space="preserve">Rua Bernardo Mastorell, 18, Fazenda Da Juta, São Paulo, São Paulo, 03977-420, Brazil</t>
  </si>
  <si>
    <t xml:space="preserve">COMPL: CASA 2 | TEL: (11) 974065806</t>
  </si>
  <si>
    <t xml:space="preserve">JOSELITA GONCALVES DA SILVA</t>
  </si>
  <si>
    <t xml:space="preserve">Rua Roberto Park, 496, Casa 1, Fazenda Da Juta, São Paulo, SP, CEP: 03977-450</t>
  </si>
  <si>
    <t xml:space="preserve">VALDIRENE - FILHA</t>
  </si>
  <si>
    <t xml:space="preserve">(11) 98263-0436</t>
  </si>
  <si>
    <t xml:space="preserve">GHBB-007570</t>
  </si>
  <si>
    <t xml:space="preserve">Rua Roberto Park, 496, Fazenda Da Juta, São Paulo, São Paulo, 03977-450, Brazil</t>
  </si>
  <si>
    <t xml:space="preserve">COMPL: CASA 1 | TEL: (11) 98263-0436</t>
  </si>
  <si>
    <t xml:space="preserve">JUDITH MAXIMO DE SOUZA</t>
  </si>
  <si>
    <t xml:space="preserve">Rua Luis Renaldi, 79, Casa 1b, Fazenda Da Juta, São Paulo, SP, CEP: 03977-430</t>
  </si>
  <si>
    <t xml:space="preserve">(11) 95106-2839</t>
  </si>
  <si>
    <t xml:space="preserve">GHBB-002949</t>
  </si>
  <si>
    <t xml:space="preserve">Rua Luis Renaldi, 79, Fazenda Da Juta, São Paulo, São Paulo, 03977-430, Brazil</t>
  </si>
  <si>
    <t xml:space="preserve">COMPL: CASA 1B | TEL: (11) 95106-2839</t>
  </si>
  <si>
    <t xml:space="preserve">Travessa Nicolas Metru, 19, Casa 1, Fazenda Da Juta, São Paulo, SP, CEP: 03977-385</t>
  </si>
  <si>
    <t xml:space="preserve">(11) 97665-9541</t>
  </si>
  <si>
    <t xml:space="preserve">GHBB-000921</t>
  </si>
  <si>
    <t xml:space="preserve">Travessa Nicolas Metru, 19, Fazenda Da Juta, São Paulo, São Paulo, 03977-385, Brazil</t>
  </si>
  <si>
    <t xml:space="preserve">COMPL: CASA 1 | TEL: (11) 97665-9541</t>
  </si>
  <si>
    <t xml:space="preserve">MARLENE ROCHA MENEZES</t>
  </si>
  <si>
    <t xml:space="preserve">Rua Cleo De Merode, 10b, Fazenda Da Juta, São Paulo, SP, CEP: 03977-500</t>
  </si>
  <si>
    <t xml:space="preserve">KELLY - FILHA</t>
  </si>
  <si>
    <t xml:space="preserve">(11) 98191-8213</t>
  </si>
  <si>
    <t xml:space="preserve">GHBB-006461</t>
  </si>
  <si>
    <t xml:space="preserve">Rua Cleo De Merode, 10b, Fazenda Da Juta, São Paulo, São Paulo, 03977-500, Brazil</t>
  </si>
  <si>
    <t xml:space="preserve">TEL: (11) 98191-8213</t>
  </si>
  <si>
    <t xml:space="preserve">UBS PASTORAL</t>
  </si>
  <si>
    <t xml:space="preserve">EDILEUZA DE MENEZES</t>
  </si>
  <si>
    <t xml:space="preserve">Rua Custodio Martins, 97, Jardim Elba, São Paulo, SP, CEP: 03980-010</t>
  </si>
  <si>
    <t xml:space="preserve">GHBB-008288</t>
  </si>
  <si>
    <t xml:space="preserve">Rua Custodio Martins, 97, Jardim Elba, São Paulo, São Paulo, 03980-010, Brazil</t>
  </si>
  <si>
    <t xml:space="preserve">GILMAR DE LIMA MELO</t>
  </si>
  <si>
    <t xml:space="preserve">Rua Caro-sacaibu, 435, Casa 2, Jardim Elba, São Paulo, SP, CEP: 03980-000</t>
  </si>
  <si>
    <t xml:space="preserve">CERMECI MARIA DA SILVA MELO</t>
  </si>
  <si>
    <t xml:space="preserve">(11) 95245-6802</t>
  </si>
  <si>
    <t xml:space="preserve">GHBB - 010026</t>
  </si>
  <si>
    <t xml:space="preserve">Rua Caro-sacaibu, 435, Jardim Elba, São Paulo, São Paulo, 03980-000, Brazil</t>
  </si>
  <si>
    <t xml:space="preserve">COMPL: CASA 2 | TEL: (11) 95245-6802</t>
  </si>
  <si>
    <t xml:space="preserve">JULIA HAYASHIDA FIGUEIREDO</t>
  </si>
  <si>
    <t xml:space="preserve">Rua Ilha Da Trindade, 569, Parque Santa Madalena, São Paulo, SP, CEP: 03981-020</t>
  </si>
  <si>
    <t xml:space="preserve">(11) 98644-7859</t>
  </si>
  <si>
    <t xml:space="preserve">GHBB-008651</t>
  </si>
  <si>
    <t xml:space="preserve">Rua Ilha Da Trindade, 569, Parque Santa Madalena, São Paulo, São Paulo, 03981-020, Brazil</t>
  </si>
  <si>
    <t xml:space="preserve">TEL: (11) 98644-7859</t>
  </si>
  <si>
    <t xml:space="preserve">LUCIANA APARECIDA DE PAULA</t>
  </si>
  <si>
    <t xml:space="preserve">Rua Custodio Martins, 163, Casa 3, Jardim Elba, São Paulo, SP, CEP: 03980-010</t>
  </si>
  <si>
    <t xml:space="preserve">DAYANA</t>
  </si>
  <si>
    <t xml:space="preserve">(11) 94519-5541</t>
  </si>
  <si>
    <t xml:space="preserve">GHBB-006597</t>
  </si>
  <si>
    <t xml:space="preserve">Rua Custodio Martins, 163, Jardim Elba, São Paulo, São Paulo, 03980-010, Brazil</t>
  </si>
  <si>
    <t xml:space="preserve">COMPL: CASA 3 | TEL: (11) 94519-5541</t>
  </si>
  <si>
    <t xml:space="preserve">UBS PQ SAO LUCAS</t>
  </si>
  <si>
    <t xml:space="preserve">BENJAMIM BAPTISTA GONCALO</t>
  </si>
  <si>
    <t xml:space="preserve">Avenida Do Oratorio, 2635, Torre A, Apto 83, Parque São Lucas, São Paulo, SP, CEP: 03221-100</t>
  </si>
  <si>
    <t xml:space="preserve">ISABEL LINS GOMES</t>
  </si>
  <si>
    <t xml:space="preserve">(11) 98515-2722</t>
  </si>
  <si>
    <t xml:space="preserve">GHBB-008025</t>
  </si>
  <si>
    <t xml:space="preserve">[Fri Feb 27 2026 00:00:00 GMT-0300 (Brasilia Standard Time)] Chamado MNT1305 (Substituir Aparelho): Equipamento Retirado — Base: 22hnov0455 | Pulv: 22haaa0548 | Equipamento Entregue — Base: 22aaa0615 | Pulv: 22haaa0431</t>
  </si>
  <si>
    <t xml:space="preserve">Avenida Do Oratorio, 2635, Parque São Lucas, São Paulo, São Paulo, 03221-100, Brazil</t>
  </si>
  <si>
    <t xml:space="preserve">COMPL: Torre A, Apto 83 | TEL: (11) 98515-2722</t>
  </si>
  <si>
    <t xml:space="preserve">20686147922000C</t>
  </si>
  <si>
    <t xml:space="preserve">CARLOS EDUARDO ALIMENTI JUNIOR</t>
  </si>
  <si>
    <t xml:space="preserve">Rua Felipe Lucas, 79, Parque São Lucas, São Paulo, SP, CEP: 03239-020</t>
  </si>
  <si>
    <t xml:space="preserve">ADRIANA TENORIO LOPES GOMES DA SILVA</t>
  </si>
  <si>
    <t xml:space="preserve">(11) 991169225</t>
  </si>
  <si>
    <t xml:space="preserve">GHBB-006425</t>
  </si>
  <si>
    <t xml:space="preserve">Rua Felipe Lucas, 79, Parque São Lucas, São Paulo, São Paulo, 03239-020, Brazil</t>
  </si>
  <si>
    <t xml:space="preserve">TEL: (11) 991169225</t>
  </si>
  <si>
    <t xml:space="preserve">ELZA DA SILVA</t>
  </si>
  <si>
    <t xml:space="preserve">Rua Costa Barros, 1985, Bloco 14 Apt 22, Sítio Pinheirinho, São Paulo, SP, CEP: 03210-001</t>
  </si>
  <si>
    <t xml:space="preserve">ALEXANDRE MARINHO DA SILVA</t>
  </si>
  <si>
    <t xml:space="preserve">(11) 99888-6601</t>
  </si>
  <si>
    <t xml:space="preserve">GHBB-006443</t>
  </si>
  <si>
    <t xml:space="preserve">Rua Costa Barros, 1985, Sítio Pinheirinho, São Paulo, São Paulo, 03210-001, Brazil</t>
  </si>
  <si>
    <t xml:space="preserve">COMPL: BLOCO 14 APT 22 | TEL: (11) 99888-6601</t>
  </si>
  <si>
    <t xml:space="preserve">IOLANDA FERREIRA GUARINO</t>
  </si>
  <si>
    <t xml:space="preserve">Rua Costa Barros, 2221, Sítio Pinheirinho, São Paulo, SP, CEP: 03210-001</t>
  </si>
  <si>
    <t xml:space="preserve">NILTON GUARINO FILHO</t>
  </si>
  <si>
    <t xml:space="preserve">(11) 98193-9924</t>
  </si>
  <si>
    <t xml:space="preserve">GHBB-006439</t>
  </si>
  <si>
    <t xml:space="preserve">Rua Costa Barros, 2221, Sítio Pinheirinho, São Paulo, São Paulo, 03210-001, Brazil</t>
  </si>
  <si>
    <t xml:space="preserve">TEL: (11) 98193-9924</t>
  </si>
  <si>
    <t xml:space="preserve">ISABEL DA SILVA FISCHERNER</t>
  </si>
  <si>
    <t xml:space="preserve">Rua Luiz Gastao, 247, Casa 01, Parque São Lucas, São Paulo, SP, CEP: 03240-030</t>
  </si>
  <si>
    <t xml:space="preserve">ELIANA FISCHERNER BASTAZZINI</t>
  </si>
  <si>
    <t xml:space="preserve">(11) 98704-6929</t>
  </si>
  <si>
    <t xml:space="preserve">GHBB-006441</t>
  </si>
  <si>
    <t xml:space="preserve">Rua Luiz Gastao, 247, Parque São Lucas, São Paulo, São Paulo, 03240-030, Brazil</t>
  </si>
  <si>
    <t xml:space="preserve">COMPL: CASA 01 | TEL: (11) 98704-6929</t>
  </si>
  <si>
    <t xml:space="preserve">JOANA FRANCISCA DA SILVA</t>
  </si>
  <si>
    <t xml:space="preserve">Rua Felipe Lucas, 82, Casa 3, Parque São Lucas, São Paulo, SP, CEP: 03239-020</t>
  </si>
  <si>
    <t xml:space="preserve">DINA DA SILVA</t>
  </si>
  <si>
    <t xml:space="preserve">(11) 96412-9490</t>
  </si>
  <si>
    <t xml:space="preserve">GHBB-006424</t>
  </si>
  <si>
    <t xml:space="preserve">Rua Felipe Lucas, 82, Parque São Lucas, São Paulo, São Paulo, 03239-020, Brazil</t>
  </si>
  <si>
    <t xml:space="preserve">COMPL: CASA 3 | TEL: (11) 96412-9490</t>
  </si>
  <si>
    <t xml:space="preserve">JOSE PEREIRA</t>
  </si>
  <si>
    <t xml:space="preserve">Rua Gaspar Barreto, 197, Casa 01, Vila Alpina, São Paulo, SP, CEP: 03211-000</t>
  </si>
  <si>
    <t xml:space="preserve">MARIA JOSE AMORIM PEREIRA</t>
  </si>
  <si>
    <t xml:space="preserve">(11) 9452-62649 | (11) 97622-6363</t>
  </si>
  <si>
    <t xml:space="preserve">GHBB - 010625</t>
  </si>
  <si>
    <t xml:space="preserve">Rua Gaspar Barreto, 197, Vila Alpina, São Paulo, São Paulo, 03211-000, Brazil</t>
  </si>
  <si>
    <t xml:space="preserve">COMPL: CASA 01 | TEL: (11) 9452-62649, (11) 97622-6363</t>
  </si>
  <si>
    <t xml:space="preserve">MARIA DAS GRACAS MARTINS CARVALHO</t>
  </si>
  <si>
    <t xml:space="preserve">Rua Dos Aires, 14, Vila Divina Pastora, São Paulo, SP, CEP: 03265-070</t>
  </si>
  <si>
    <t xml:space="preserve">MARIA ROSILENE MARTINS CAVALCANTI</t>
  </si>
  <si>
    <t xml:space="preserve">(11) 95308-3319</t>
  </si>
  <si>
    <t xml:space="preserve">GHBB-007546</t>
  </si>
  <si>
    <t xml:space="preserve">Rua Dos Aires, 14, Vila Divina Pastora, São Paulo, São Paulo, 03265-070, Brazil</t>
  </si>
  <si>
    <t xml:space="preserve">TEL: (11) 95308-3319</t>
  </si>
  <si>
    <t xml:space="preserve">MARIA REIS DOS SANTOS</t>
  </si>
  <si>
    <t xml:space="preserve">Rua Himalaia, 121, Vila Divina Pastora, São Paulo, SP, CEP: 03265-080</t>
  </si>
  <si>
    <t xml:space="preserve">EDNA REIS DOS SANTOS</t>
  </si>
  <si>
    <t xml:space="preserve">(11) 99253-4546</t>
  </si>
  <si>
    <t xml:space="preserve">GHBB-006431</t>
  </si>
  <si>
    <t xml:space="preserve">Rua Himalaia, 121, Vila Divina Pastora, São Paulo, São Paulo, 03265-080, Brazil</t>
  </si>
  <si>
    <t xml:space="preserve">TEL: (11) 99253-4546</t>
  </si>
  <si>
    <t xml:space="preserve">MONICA CARVALHO DE FARIA</t>
  </si>
  <si>
    <t xml:space="preserve">Rua Roque Barbosa Lima, 128, Vila Paulo Silas, São Paulo, SP, CEP: 03264-040</t>
  </si>
  <si>
    <t xml:space="preserve">SUELI DE CARVALHO FARIA</t>
  </si>
  <si>
    <t xml:space="preserve">(11) 91679-1205</t>
  </si>
  <si>
    <t xml:space="preserve">GHBB-006428</t>
  </si>
  <si>
    <t xml:space="preserve">Rua Roque Barbosa Lima, 128, Vila Paulo Silas, São Paulo, São Paulo, 03264-040, Brazil</t>
  </si>
  <si>
    <t xml:space="preserve">TEL: (11) 91679-1205</t>
  </si>
  <si>
    <t xml:space="preserve">NAIR LUIZ CARRASCOSA</t>
  </si>
  <si>
    <t xml:space="preserve">Rua Professor Eurico Vilela, 35, Cidade Continental, São Paulo, SP, CEP: 03242-060</t>
  </si>
  <si>
    <t xml:space="preserve">GLORIA HENRIQUE CARRASCOSA</t>
  </si>
  <si>
    <t xml:space="preserve">(11) 97576-6036</t>
  </si>
  <si>
    <t xml:space="preserve">GHBB-006426</t>
  </si>
  <si>
    <t xml:space="preserve">Rua Professor Eurico Vilela, 35, Cidade Continental, São Paulo, São Paulo, 03242-060, Brazil</t>
  </si>
  <si>
    <t xml:space="preserve">TEL: (11) 97576-6036</t>
  </si>
  <si>
    <t xml:space="preserve">PEDRO ALVES DOMINGUES</t>
  </si>
  <si>
    <t xml:space="preserve">Rua Doutor Nogueira De Noronha, 352, Parque São Lucas, São Paulo, SP, CEP: 03239-080</t>
  </si>
  <si>
    <t xml:space="preserve">CYNTIA MARIA ESTEVAO DOMINGUES</t>
  </si>
  <si>
    <t xml:space="preserve">(11) 95658-9689</t>
  </si>
  <si>
    <t xml:space="preserve">GHBB-006423</t>
  </si>
  <si>
    <t xml:space="preserve">23HNOV0318</t>
  </si>
  <si>
    <t xml:space="preserve">22HAAA0251</t>
  </si>
  <si>
    <t xml:space="preserve">Rua Doutor Nogueira De Noronha, 352, Parque São Lucas, São Paulo, São Paulo, 03239-080, Brazil</t>
  </si>
  <si>
    <t xml:space="preserve">TEL: (11) 95658-9689</t>
  </si>
  <si>
    <t xml:space="preserve">REGINA MEIRE MENDES DA SILVA</t>
  </si>
  <si>
    <t xml:space="preserve">Rua Jaime Paiva, 113, Casa 02, Parque São Lucas, São Paulo, SP, CEP: 03240-050</t>
  </si>
  <si>
    <t xml:space="preserve">LORENA MENDES BRITO</t>
  </si>
  <si>
    <t xml:space="preserve">(11) 95485-5626</t>
  </si>
  <si>
    <t xml:space="preserve">GHBB-006440</t>
  </si>
  <si>
    <t xml:space="preserve">Rua Jaime Paiva, 113, Parque São Lucas, São Paulo, São Paulo, 03240-050, Brazil</t>
  </si>
  <si>
    <t xml:space="preserve">COMPL: CASA 02 | TEL: (11) 95485-5626</t>
  </si>
  <si>
    <t xml:space="preserve">UBS PRO MORAR</t>
  </si>
  <si>
    <t xml:space="preserve">ALYCE DE SOUSA SILVA</t>
  </si>
  <si>
    <t xml:space="preserve">Rua Adolfo Celi, 136, Apto 22, Conjunto Habitacional Teotonio Vilela, São Paulo, SP, CEP: 03928-080</t>
  </si>
  <si>
    <t xml:space="preserve">DENISE DIAS DE SOUZA</t>
  </si>
  <si>
    <t xml:space="preserve">(11) 98785-2658</t>
  </si>
  <si>
    <t xml:space="preserve">GHBB-006422</t>
  </si>
  <si>
    <t xml:space="preserve">Rua Adolfo Celi, 136, Conjunto Habitacional Teotonio Vilela, São Paulo, São Paulo, 03928-080, Brazil</t>
  </si>
  <si>
    <t xml:space="preserve">COMPL: APTO 22 | TEL: (11) 98785-2658</t>
  </si>
  <si>
    <t xml:space="preserve">ANTONIO GOMES DA SILVA</t>
  </si>
  <si>
    <t xml:space="preserve">Rua Noite De Maio, 206, Conjunto Promorar Sapopemba, São Paulo, SP, CEP: 03927-040</t>
  </si>
  <si>
    <t xml:space="preserve">JOSEFA ALVES DA SILVA</t>
  </si>
  <si>
    <t xml:space="preserve">(11) 95850-1075</t>
  </si>
  <si>
    <t xml:space="preserve">GHBB - 009420</t>
  </si>
  <si>
    <t xml:space="preserve">25HJUN0964</t>
  </si>
  <si>
    <t xml:space="preserve">25SJUN0964</t>
  </si>
  <si>
    <t xml:space="preserve">Rua Noite De Maio, 206, Conjunto Promorar Sapopemba, São Paulo, São Paulo, 03927-040, Brazil</t>
  </si>
  <si>
    <t xml:space="preserve">TEL: (11) 95850-1075</t>
  </si>
  <si>
    <t xml:space="preserve">BENEDICTA DE PAULA OLIVEIRA</t>
  </si>
  <si>
    <t xml:space="preserve">Rua Giovanni Nasco, 377, Apto 33 C, Conjunto Habitacional Teotonio Vilela, São Paulo, SP, CEP: 03928-090</t>
  </si>
  <si>
    <t xml:space="preserve">SUELEN OLIVEIRA</t>
  </si>
  <si>
    <t xml:space="preserve">(11) 97731-5431</t>
  </si>
  <si>
    <t xml:space="preserve">GHBB-006421</t>
  </si>
  <si>
    <t xml:space="preserve">Rua Giovanni Nasco, 377, Conjunto Habitacional Teotonio Vilela, São Paulo, São Paulo, 03928-090, Brazil</t>
  </si>
  <si>
    <t xml:space="preserve">COMPL: APTO 33 C | TEL: (11) 97731-5431</t>
  </si>
  <si>
    <t xml:space="preserve">CLEONICE DUARTE ROMAO</t>
  </si>
  <si>
    <t xml:space="preserve">Rua Walter Rummel, 139, Apto 32c, Conjunto Habitacional Teotonio Vilela, São Paulo, SP, CEP: 03928-110</t>
  </si>
  <si>
    <t xml:space="preserve">ANDREIA DUARTE</t>
  </si>
  <si>
    <t xml:space="preserve">(11) 96721-0491</t>
  </si>
  <si>
    <t xml:space="preserve">GHBB-007590</t>
  </si>
  <si>
    <t xml:space="preserve">Rua Walter Rummel, 139, Conjunto Habitacional Teotonio Vilela, São Paulo, São Paulo, 03928-110, Brazil</t>
  </si>
  <si>
    <t xml:space="preserve">COMPL: APTO 32C | TEL: (11) 96721-0491</t>
  </si>
  <si>
    <t xml:space="preserve">DEBORA NOBREGA DA SILVA</t>
  </si>
  <si>
    <t xml:space="preserve">Rua Giovanni Nasco, 188, 24 A, Conjunto Habitacional Teotonio Vilela, São Paulo, SP, CEP: 03928-090</t>
  </si>
  <si>
    <t xml:space="preserve">CRISTINA MELO DE BARROS</t>
  </si>
  <si>
    <t xml:space="preserve">(11) 96602-5497</t>
  </si>
  <si>
    <t xml:space="preserve">GHBB-007282</t>
  </si>
  <si>
    <t xml:space="preserve">Rua Giovanni Nasco, 188, Conjunto Habitacional Teotonio Vilela, São Paulo, São Paulo, 03928-090, Brazil</t>
  </si>
  <si>
    <t xml:space="preserve">COMPL: 24 A | TEL: (11) 96602-5497</t>
  </si>
  <si>
    <t xml:space="preserve">EDINALDO ALVES DE ALMEIDA</t>
  </si>
  <si>
    <t xml:space="preserve">Rua Noite De Maio, 55, Conjunto Promorar Sapopemba, São Paulo, SP, CEP: 03927-040</t>
  </si>
  <si>
    <t xml:space="preserve">GHBB-007281</t>
  </si>
  <si>
    <t xml:space="preserve">Rua Noite De Maio, 55, Conjunto Promorar Sapopemba, São Paulo, São Paulo, 03927-040, Brazil</t>
  </si>
  <si>
    <t xml:space="preserve">ESMERINA IZABEL DE LIMA</t>
  </si>
  <si>
    <t xml:space="preserve">Rua Giovanni Nasco, 377, Aparecida Moradora Do 11c Recebe Para Os Acamados, Conjunto Habitacional Teotonio Vilela, São Paulo, SP, CEP: 03928-090</t>
  </si>
  <si>
    <t xml:space="preserve">SOLANGE ISABEL</t>
  </si>
  <si>
    <t xml:space="preserve">(11) 98730-4838</t>
  </si>
  <si>
    <t xml:space="preserve">GHBB-006420</t>
  </si>
  <si>
    <t xml:space="preserve">COMPL: Aparecida moradora do 11C recebe para os acamados | TEL: (11) 98730-4838</t>
  </si>
  <si>
    <t xml:space="preserve">GIRLENE MARIA MARIA SILVA</t>
  </si>
  <si>
    <t xml:space="preserve">Rua Rio Das Flores, 97, Conjunto Promorar Sapopemba, São Paulo, SP, CEP: 03927-000</t>
  </si>
  <si>
    <t xml:space="preserve">VANESSA SILVA</t>
  </si>
  <si>
    <t xml:space="preserve">(11) 95901-5336</t>
  </si>
  <si>
    <t xml:space="preserve">GHBB-007286</t>
  </si>
  <si>
    <t xml:space="preserve">Rua Rio Das Flores, 97, Conjunto Promorar Sapopemba, São Paulo, São Paulo, 03927-000, Brazil</t>
  </si>
  <si>
    <t xml:space="preserve">TEL: (11) 95901-5336</t>
  </si>
  <si>
    <t xml:space="preserve">IVANILDE MERCEDES DA LUZ</t>
  </si>
  <si>
    <t xml:space="preserve">Rua Giovanni Nasco, 65, Apto 33b, Conjunto Habitacional Teotonio Vilela, São Paulo, SP, CEP: 03928-090</t>
  </si>
  <si>
    <t xml:space="preserve">MARIA DAS GRACAS</t>
  </si>
  <si>
    <t xml:space="preserve">(11) 92057-9575</t>
  </si>
  <si>
    <t xml:space="preserve">GHBB-007285</t>
  </si>
  <si>
    <t xml:space="preserve">Rua Giovanni Nasco, 65, Conjunto Habitacional Teotonio Vilela, São Paulo, São Paulo, 03928-090, Brazil</t>
  </si>
  <si>
    <t xml:space="preserve">COMPL: apto 33B | TEL: (11) 92057-9575</t>
  </si>
  <si>
    <t xml:space="preserve">JANUARIO RIBEIRO DA SILVA</t>
  </si>
  <si>
    <t xml:space="preserve">Passagem Paulo Fenesi, 22, Conjunto Promorar Sapopemba, São Paulo, SP, CEP: 03927-160</t>
  </si>
  <si>
    <t xml:space="preserve">HAYANE RIBEIRO DA SILVA</t>
  </si>
  <si>
    <t xml:space="preserve">(11) 95477-7095</t>
  </si>
  <si>
    <t xml:space="preserve">GHBB-007569</t>
  </si>
  <si>
    <t xml:space="preserve">Passagem Paulo Fenesi, 22, Conjunto Promorar Sapopemba, São Paulo, São Paulo, 03927-160, Brazil</t>
  </si>
  <si>
    <t xml:space="preserve">TEL: (11) 95477-7095</t>
  </si>
  <si>
    <t xml:space="preserve">JOSE HORTO</t>
  </si>
  <si>
    <t xml:space="preserve">Rua Giovanni Nasco, 995, AP. 23 - Bl C, Conjunto Habitacional Teotonio Vilela, São Paulo, SP, CEP: 03928-090</t>
  </si>
  <si>
    <t xml:space="preserve">ANGELA (FILHA)</t>
  </si>
  <si>
    <t xml:space="preserve">(11) 94863-2785</t>
  </si>
  <si>
    <t xml:space="preserve">GHBB - 010041</t>
  </si>
  <si>
    <t xml:space="preserve">25HJUN0526</t>
  </si>
  <si>
    <t xml:space="preserve">25SJUN0526</t>
  </si>
  <si>
    <t xml:space="preserve">Rua Giovanni Nasco, 995, Conjunto Habitacional Teotonio Vilela, São Paulo, São Paulo, 03928-090, Brazil</t>
  </si>
  <si>
    <t xml:space="preserve">COMPL: AP. 23 - BL C | TEL: (11) 94863-2785</t>
  </si>
  <si>
    <t xml:space="preserve">JOVELINA FERREIRA SANTOS</t>
  </si>
  <si>
    <t xml:space="preserve">Rua Manuel Do Patrocinio, 124, Conjunto Promorar Sapopemba, São Paulo, SP, CEP: 03927-080</t>
  </si>
  <si>
    <t xml:space="preserve">RISOMAR SANTOS PEREIRA</t>
  </si>
  <si>
    <t xml:space="preserve">(11) 94895-7318</t>
  </si>
  <si>
    <t xml:space="preserve">GHBB-006412</t>
  </si>
  <si>
    <t xml:space="preserve">Rua Manuel Do Patrocinio, 124, Conjunto Promorar Sapopemba, São Paulo, São Paulo, 03927-080, Brazil</t>
  </si>
  <si>
    <t xml:space="preserve">TEL: (11) 94895-7318</t>
  </si>
  <si>
    <t xml:space="preserve">JUDITE SOARES FRAGOSO</t>
  </si>
  <si>
    <t xml:space="preserve">Rua Francesco Usper, B3, Casa B, Conjunto Habitacional Teotonio Vilela, São Paulo, SP, CEP: 03928-235</t>
  </si>
  <si>
    <t xml:space="preserve">(11) 96465-6535 | (11) 98118-0954</t>
  </si>
  <si>
    <t xml:space="preserve">GHBB-000916</t>
  </si>
  <si>
    <t xml:space="preserve">Rua Francesco Usper, B3, Conjunto Habitacional Teotonio Vilela, São Paulo, São Paulo, 03928-235, Brazil</t>
  </si>
  <si>
    <t xml:space="preserve">COMPL: CASA B | TEL: (11) 96465-6535, (11) 98118-0954</t>
  </si>
  <si>
    <t xml:space="preserve">KEMILLY VICTORIA SANTOS FAQUIM</t>
  </si>
  <si>
    <t xml:space="preserve">Passagem Paulo Fenesi, 6, Conjunto Promorar Sapopemba, São Paulo, SP, CEP: 03927-160</t>
  </si>
  <si>
    <t xml:space="preserve">LIDIA SANTOS ANDRADE</t>
  </si>
  <si>
    <t xml:space="preserve">(11) 98474-3645</t>
  </si>
  <si>
    <t xml:space="preserve">GHBB-006409</t>
  </si>
  <si>
    <t xml:space="preserve">Passagem Paulo Fenesi, 6, Conjunto Promorar Sapopemba, São Paulo, São Paulo, 03927-160, Brazil</t>
  </si>
  <si>
    <t xml:space="preserve">TEL: (11) 98474-3645</t>
  </si>
  <si>
    <t xml:space="preserve">MARGARIDA VICENTE DINIZ DOS SANTOS</t>
  </si>
  <si>
    <t xml:space="preserve">Passagem Gabriel Fiorini, 74, Casa 2, Conjunto Promorar Sapopemba, São Paulo, SP, CEP: 03927-070</t>
  </si>
  <si>
    <t xml:space="preserve">ANA LUCIA VICENTE DINIZ</t>
  </si>
  <si>
    <t xml:space="preserve">(11) 95376-7514</t>
  </si>
  <si>
    <t xml:space="preserve">GHBB-006419</t>
  </si>
  <si>
    <t xml:space="preserve">Passagem Gabriel Fiorini, 74, Conjunto Promorar Sapopemba, São Paulo, São Paulo, 03927-070, Brazil</t>
  </si>
  <si>
    <t xml:space="preserve">COMPL: CASA 2 | TEL: (11) 95376-7514</t>
  </si>
  <si>
    <t xml:space="preserve">MARIA ALVES SANTANA</t>
  </si>
  <si>
    <t xml:space="preserve">Passagem Isaque Restali, 135, Conjunto Promorar Sapopemba, São Paulo, SP, CEP: 03927-060</t>
  </si>
  <si>
    <t xml:space="preserve">CRISTINA DAMIANA (FILHA)</t>
  </si>
  <si>
    <t xml:space="preserve">(11) 95396-8997</t>
  </si>
  <si>
    <t xml:space="preserve">GHBB - 010631</t>
  </si>
  <si>
    <t xml:space="preserve">Passagem Isaque Restali, 135, Conjunto Promorar Sapopemba, São Paulo, São Paulo, 03927-060, Brazil</t>
  </si>
  <si>
    <t xml:space="preserve">TEL: (11) 95396-8997</t>
  </si>
  <si>
    <t xml:space="preserve">MARIA DE FATIMA DA SILVA</t>
  </si>
  <si>
    <t xml:space="preserve">Rua Giovanni Nasco, 128, 13 B, Conjunto Habitacional Teotonio Vilela, São Paulo, SP, CEP: 03928-090</t>
  </si>
  <si>
    <t xml:space="preserve">LUCINEIDE CONCEICAO DA SILVA</t>
  </si>
  <si>
    <t xml:space="preserve">(11) 97082-7190</t>
  </si>
  <si>
    <t xml:space="preserve">GHBB-007284</t>
  </si>
  <si>
    <t xml:space="preserve">Rua Giovanni Nasco, 128, Conjunto Habitacional Teotonio Vilela, São Paulo, São Paulo, 03928-090, Brazil</t>
  </si>
  <si>
    <t xml:space="preserve">COMPL: 13 B | TEL: (11) 97082-7190</t>
  </si>
  <si>
    <t xml:space="preserve">MARIA DE LOURDES MARTINS</t>
  </si>
  <si>
    <t xml:space="preserve">Rua Carlo Clausetti, 325, Apto 32, Conjunto Habitacional Teotonio Vilela, São Paulo, SP, CEP: 03928-220</t>
  </si>
  <si>
    <t xml:space="preserve">ALEX PAULO MADRIGAR</t>
  </si>
  <si>
    <t xml:space="preserve">(11) 99859-0805</t>
  </si>
  <si>
    <t xml:space="preserve">GHBB-007283</t>
  </si>
  <si>
    <t xml:space="preserve">Rua Carlo Clausetti, 325, Conjunto Habitacional Teotonio Vilela, São Paulo, São Paulo, 03928-220, Brazil</t>
  </si>
  <si>
    <t xml:space="preserve">COMPL: Apto 32 | TEL: (11) 99859-0805</t>
  </si>
  <si>
    <t xml:space="preserve">MARIANA ANDRADE DE SOUSA</t>
  </si>
  <si>
    <t xml:space="preserve">Passagem Isaque Restali, 28, Conjunto Promorar Sapopemba, São Paulo, SP, CEP: 03927-060</t>
  </si>
  <si>
    <t xml:space="preserve">AURELIO / ELAINE (NORA)</t>
  </si>
  <si>
    <t xml:space="preserve">(11) 95981-1225</t>
  </si>
  <si>
    <t xml:space="preserve">GHBB - 010632</t>
  </si>
  <si>
    <t xml:space="preserve">Passagem Isaque Restali, 28, Conjunto Promorar Sapopemba, São Paulo, São Paulo, 03927-060, Brazil</t>
  </si>
  <si>
    <t xml:space="preserve">TEL: (11) 95981-1225</t>
  </si>
  <si>
    <t xml:space="preserve">MIGUEL ANTONIO APARECIDO GOMES</t>
  </si>
  <si>
    <t xml:space="preserve">Rua Jeronimo Barbas, 228, Casa 2, Conjunto Promorar Sapopemba, São Paulo, SP, CEP: 03927-050</t>
  </si>
  <si>
    <t xml:space="preserve">ELIDA BEATRIZ</t>
  </si>
  <si>
    <t xml:space="preserve">(11) 95373-2196</t>
  </si>
  <si>
    <t xml:space="preserve">GHBB-006415</t>
  </si>
  <si>
    <t xml:space="preserve">Rua Jeronimo Barbas, 228, Conjunto Promorar Sapopemba, São Paulo, São Paulo, 03927-050, Brazil</t>
  </si>
  <si>
    <t xml:space="preserve">COMPL: CASA 2 | TEL: (11) 95373-2196</t>
  </si>
  <si>
    <t xml:space="preserve">NIVALDO SILVA NASCIMENTO</t>
  </si>
  <si>
    <t xml:space="preserve">Passagem Cristiano Banti, 41, Conjunto Promorar Sapopemba, São Paulo, SP, CEP: 03927-390</t>
  </si>
  <si>
    <t xml:space="preserve">DEBORA MARCIONILA DA SILVA</t>
  </si>
  <si>
    <t xml:space="preserve">(11) 977034498</t>
  </si>
  <si>
    <t xml:space="preserve">GHBB-006410</t>
  </si>
  <si>
    <t xml:space="preserve">Passagem Cristiano Banti, 41, Conjunto Promorar Sapopemba, São Paulo, São Paulo, 03927-390, Brazil</t>
  </si>
  <si>
    <t xml:space="preserve">TEL: (11) 977034498</t>
  </si>
  <si>
    <t xml:space="preserve">PEDRO CACHALI</t>
  </si>
  <si>
    <t xml:space="preserve">Avenida Arquiteto Vilanova Artigas, 1396, Apartamento 3 Torre K, Conjunto Habitacional Teotonio Vilela, São Paulo, SP, CEP: 03928-240</t>
  </si>
  <si>
    <t xml:space="preserve">APARECIDA DIVINA CACHALI</t>
  </si>
  <si>
    <t xml:space="preserve">(11) 97802-5919</t>
  </si>
  <si>
    <t xml:space="preserve">GHBB-007280</t>
  </si>
  <si>
    <t xml:space="preserve">Avenida Arquiteto Vilanova Artigas, 1396, Conjunto Habitacional Teotonio Vilela, São Paulo, São Paulo, 03928-240, Brazil</t>
  </si>
  <si>
    <t xml:space="preserve">COMPL: Apartamento 3 Torre K | TEL: (11) 97802-5919</t>
  </si>
  <si>
    <t xml:space="preserve">ROBERTO DAS DORES SILVA</t>
  </si>
  <si>
    <t xml:space="preserve">Rua Estrela De Belem, 220, Conjunto Promorar Sapopemba, São Paulo, SP, CEP: 03927-370</t>
  </si>
  <si>
    <t xml:space="preserve">(11) 98396-9144</t>
  </si>
  <si>
    <t xml:space="preserve">GHBB-008645</t>
  </si>
  <si>
    <t xml:space="preserve">Rua Estrela De Belem, 220, Conjunto Promorar Sapopemba, São Paulo, São Paulo, 03927-370, Brazil</t>
  </si>
  <si>
    <t xml:space="preserve">TEL: (11) 98396-9144</t>
  </si>
  <si>
    <t xml:space="preserve">SILVANA NATALINA SERTORIO</t>
  </si>
  <si>
    <t xml:space="preserve">Passagem Aldo Mazza, 27, Conjunto Promorar Sapopemba, São Paulo, SP, CEP: 03927-240</t>
  </si>
  <si>
    <t xml:space="preserve">JAINE SERTOLIO DE SENNE</t>
  </si>
  <si>
    <t xml:space="preserve">(11) 96245-6239</t>
  </si>
  <si>
    <t xml:space="preserve">GHBB-007568</t>
  </si>
  <si>
    <t xml:space="preserve">Passagem Aldo Mazza, 27, Conjunto Promorar Sapopemba, São Paulo, São Paulo, 03927-240, Brazil</t>
  </si>
  <si>
    <t xml:space="preserve">TEL: (11) 96245-6239</t>
  </si>
  <si>
    <t xml:space="preserve">WEVERTON FELIPE SOUZA SILVA</t>
  </si>
  <si>
    <t xml:space="preserve">Rua Jeronimo Barbas, 55, Casa C, Conjunto Promorar Sapopemba, São Paulo, SP, CEP: 03927-050</t>
  </si>
  <si>
    <t xml:space="preserve">MARIA DA CRUZ SOUZA SANTOS SILVA</t>
  </si>
  <si>
    <t xml:space="preserve">(11) 95237-3045</t>
  </si>
  <si>
    <t xml:space="preserve">GHBB-006416</t>
  </si>
  <si>
    <t xml:space="preserve">Rua Jeronimo Barbas, 55, Conjunto Promorar Sapopemba, São Paulo, São Paulo, 03927-050, Brazil</t>
  </si>
  <si>
    <t xml:space="preserve">COMPL: CASA C | TEL: (11) 95237-3045</t>
  </si>
  <si>
    <t xml:space="preserve">UBS REUNIDAS I</t>
  </si>
  <si>
    <t xml:space="preserve">AILTON DONIZETE USERO</t>
  </si>
  <si>
    <t xml:space="preserve">Rua Pedro De Souza Barros, 2, Vila Mendes, São Paulo, SP, CEP: 03257-080</t>
  </si>
  <si>
    <t xml:space="preserve">EDNA LUZIA MARQUES</t>
  </si>
  <si>
    <t xml:space="preserve">(11) 99179-4005 | (11) 2143-2529</t>
  </si>
  <si>
    <t xml:space="preserve">GHBB-006704</t>
  </si>
  <si>
    <t xml:space="preserve">Rua Pedro De Souza Barros, 2, Vila Mendes, São Paulo, São Paulo, 03257-080, Brazil</t>
  </si>
  <si>
    <t xml:space="preserve">TEL: (11) 99179-4005, (11) 2143-2529</t>
  </si>
  <si>
    <t xml:space="preserve">ALICE DA COSTA JOB</t>
  </si>
  <si>
    <t xml:space="preserve">Rua Pacari Da Mata, 442, Casa 01, Vila Industrial, São Paulo, SP, CEP: 03251-200</t>
  </si>
  <si>
    <t xml:space="preserve">MARLENE JOBS</t>
  </si>
  <si>
    <t xml:space="preserve">(11) 98803-4737 | (11) 2269-1317</t>
  </si>
  <si>
    <t xml:space="preserve">GHBB-006688</t>
  </si>
  <si>
    <t xml:space="preserve">Rua Pacari Da Mata, 442, Vila Industrial, São Paulo, São Paulo, 03251-200, Brazil</t>
  </si>
  <si>
    <t xml:space="preserve">COMPL: CASA 01 | TEL: (11) 98803-4737, (11) 2269-1317</t>
  </si>
  <si>
    <t xml:space="preserve">ANILTON FELIX DOS SANTOS</t>
  </si>
  <si>
    <t xml:space="preserve">Rua Frei Bernardino Coste, 97, Jardim Iva, São Paulo, SP, CEP: 03921-010</t>
  </si>
  <si>
    <t xml:space="preserve">ADEILZA</t>
  </si>
  <si>
    <t xml:space="preserve">(11) 96440-0474</t>
  </si>
  <si>
    <t xml:space="preserve">GHBB-001054</t>
  </si>
  <si>
    <t xml:space="preserve">Rua Frei Bernardino Coste, 97, Jardim Iva, São Paulo, São Paulo, 03921-010, Brazil</t>
  </si>
  <si>
    <t xml:space="preserve">TEL: (11) 96440-0474</t>
  </si>
  <si>
    <t xml:space="preserve">APARECIDA SENHORINHA MARTINS VILAS BOAS</t>
  </si>
  <si>
    <t xml:space="preserve">Rua Fernando Weyne, 158, Casa 01, Vila Miami, São Paulo, SP, CEP: 03254-020</t>
  </si>
  <si>
    <t xml:space="preserve">LEONICE (FILHA)</t>
  </si>
  <si>
    <t xml:space="preserve">(11) 2143-4457</t>
  </si>
  <si>
    <t xml:space="preserve">GHBB-006672</t>
  </si>
  <si>
    <t xml:space="preserve">Rua Fernando Weyne, 158, Vila Miami, São Paulo, São Paulo, 03254-020, Brazil</t>
  </si>
  <si>
    <t xml:space="preserve">COMPL: CASA 01 | TEL: (11) 2143-4457</t>
  </si>
  <si>
    <t xml:space="preserve">CAMILA PEREIRA MARTINS</t>
  </si>
  <si>
    <t xml:space="preserve">Rua Diogo Leite, 33, Vila Industrial, São Paulo, SP, CEP: 03250-060</t>
  </si>
  <si>
    <t xml:space="preserve">LUCIANA PEREIRA</t>
  </si>
  <si>
    <t xml:space="preserve">(11) 95385-9523</t>
  </si>
  <si>
    <t xml:space="preserve">GHBB-006687</t>
  </si>
  <si>
    <t xml:space="preserve">Rua Diogo Leite, 33, Vila Industrial, São Paulo, São Paulo, 03250-060, Brazil</t>
  </si>
  <si>
    <t xml:space="preserve">TEL: (11) 95385-9523</t>
  </si>
  <si>
    <t xml:space="preserve">CARLOS EIKO YAMAGUTI</t>
  </si>
  <si>
    <t xml:space="preserve">Rua Divina Pastora, 145, Vila Nova Pauliceia, São Paulo, SP, CEP: 03267-060</t>
  </si>
  <si>
    <t xml:space="preserve">(11) 99879-4917 | (11) 2702-2263</t>
  </si>
  <si>
    <t xml:space="preserve">GHBB-006720</t>
  </si>
  <si>
    <t xml:space="preserve">Rua Divina Pastora, 145, Vila Nova Pauliceia, São Paulo, São Paulo, 03267-060, Brazil</t>
  </si>
  <si>
    <t xml:space="preserve">TEL: (11) 99879-4917, (11) 2702-2263</t>
  </si>
  <si>
    <t xml:space="preserve">CATARINA KALTENBACH MASCARI</t>
  </si>
  <si>
    <t xml:space="preserve">Rua Ataulfo Alves, 505, Vila Industrial, São Paulo, SP, CEP: 03251-190</t>
  </si>
  <si>
    <t xml:space="preserve">CARLA</t>
  </si>
  <si>
    <t xml:space="preserve">(11) 97663-0827 | (11) 2703-0439</t>
  </si>
  <si>
    <t xml:space="preserve">GHBB-006679</t>
  </si>
  <si>
    <t xml:space="preserve">Rua Ataulfo Alves, 505, Vila Industrial, São Paulo, São Paulo, 03251-190, Brazil</t>
  </si>
  <si>
    <t xml:space="preserve">TEL: (11) 97663-0827, (11) 2703-0439</t>
  </si>
  <si>
    <t xml:space="preserve">CICERA MARIA PALAVEZINI</t>
  </si>
  <si>
    <t xml:space="preserve">Avenida Morais Costa, 969, Vila Industrial, São Paulo, SP, CEP: 03253-000</t>
  </si>
  <si>
    <t xml:space="preserve">(11) 96978-9446</t>
  </si>
  <si>
    <t xml:space="preserve">GHBB-008648</t>
  </si>
  <si>
    <t xml:space="preserve">25HJUN2469</t>
  </si>
  <si>
    <t xml:space="preserve">25SJUN2469</t>
  </si>
  <si>
    <t xml:space="preserve">Avenida Morais Costa, 969, Vila Industrial, São Paulo, São Paulo, 03253-000, Brazil</t>
  </si>
  <si>
    <t xml:space="preserve">TEL: (11) 96978-9446</t>
  </si>
  <si>
    <t xml:space="preserve">CLAYTON BISSOLI CORALLI</t>
  </si>
  <si>
    <t xml:space="preserve">Rua Bernardo Pedroso, 241, Casa 01, Vila Miami, São Paulo, SP, CEP: 03258-070</t>
  </si>
  <si>
    <t xml:space="preserve">(11) 95604-9031 | (11) 2718-9004</t>
  </si>
  <si>
    <t xml:space="preserve">GHBB-001781</t>
  </si>
  <si>
    <t xml:space="preserve">O paciente foi inativado indevidamente e será reativado hoje, 24/03/2026. Mudança de EMAD para UBS em 23/06/2026</t>
  </si>
  <si>
    <t xml:space="preserve">Rua Bernardo Pedroso, 241, Vila Miami, São Paulo, São Paulo, 03258-070, Brazil</t>
  </si>
  <si>
    <t xml:space="preserve">COMPL: CASA 01 | TEL: (11) 95604-9031, (11) 2718-9004</t>
  </si>
  <si>
    <t xml:space="preserve">CLEONICE DE JESUS BAGATINI PEREIRA</t>
  </si>
  <si>
    <t xml:space="preserve">Rua Solar Dos Pinheiros, 878, Vila São Nicolau, São Paulo, SP, CEP: 03254-190</t>
  </si>
  <si>
    <t xml:space="preserve">REINALDO PEREIRA</t>
  </si>
  <si>
    <t xml:space="preserve">(11) 99804-3724</t>
  </si>
  <si>
    <t xml:space="preserve">GHBB-006707</t>
  </si>
  <si>
    <t xml:space="preserve">Rua Solar Dos Pinheiros, 878, Vila São Nicolau, São Paulo, São Paulo, 03254-190, Brazil</t>
  </si>
  <si>
    <t xml:space="preserve">TEL: (11) 99804-3724</t>
  </si>
  <si>
    <t xml:space="preserve">DANILO DA CONCEICAO NOGUEIRA</t>
  </si>
  <si>
    <t xml:space="preserve">Rua Joao Batista Fernandes, 258, Vila Industrial, São Paulo, SP, CEP: 03253-050</t>
  </si>
  <si>
    <t xml:space="preserve">(11) 98505-6007 | (11) 99133-0165</t>
  </si>
  <si>
    <t xml:space="preserve">GHBB-006723</t>
  </si>
  <si>
    <t xml:space="preserve">Rua Joao Batista Fernandes, 258, Vila Industrial, São Paulo, São Paulo, 03253-050, Brazil</t>
  </si>
  <si>
    <t xml:space="preserve">TEL: (11) 98505-6007, (11) 99133-0165</t>
  </si>
  <si>
    <t xml:space="preserve">EDGAR GOULART FERNANDES DE SOUZA</t>
  </si>
  <si>
    <t xml:space="preserve">Avenida Morais Costa, 638, Casa 01, Vila Industrial, São Paulo, SP, CEP: 03253-000</t>
  </si>
  <si>
    <t xml:space="preserve">(11) 98622-5610 | (11) 97967-0586 | (11) 97961-6976</t>
  </si>
  <si>
    <t xml:space="preserve">GHBB-006724</t>
  </si>
  <si>
    <t xml:space="preserve">Avenida Morais Costa, 638, Vila Industrial, São Paulo, São Paulo, 03253-000, Brazil</t>
  </si>
  <si>
    <t xml:space="preserve">COMPL: CASA 01 | TEL: (11) 98622-5610, (11) 97967-0586, (11) 97961-6976</t>
  </si>
  <si>
    <t xml:space="preserve">EDISON SERRATO</t>
  </si>
  <si>
    <t xml:space="preserve">Rua Solar Dos Pinheiros, 335, Vila São Nicolau, São Paulo, SP, CEP: 03254-190</t>
  </si>
  <si>
    <t xml:space="preserve">NELSON E PEDRO</t>
  </si>
  <si>
    <t xml:space="preserve">(11) 99165-3190 | (11) 95048-0821</t>
  </si>
  <si>
    <t xml:space="preserve">GHBB-006674</t>
  </si>
  <si>
    <t xml:space="preserve">Rua Solar Dos Pinheiros, 335, Vila São Nicolau, São Paulo, São Paulo, 03254-190, Brazil</t>
  </si>
  <si>
    <t xml:space="preserve">TEL: (11) 99165-3190, (11) 95048-0821</t>
  </si>
  <si>
    <t xml:space="preserve">ELOINA TEREZINHA CARVALHO BISPO</t>
  </si>
  <si>
    <t xml:space="preserve">Rua Nubia, 151, Vila Nova Pauliceia, São Paulo, SP, CEP: 03267-090</t>
  </si>
  <si>
    <t xml:space="preserve">MARINES</t>
  </si>
  <si>
    <t xml:space="preserve">(11) 95134-8690</t>
  </si>
  <si>
    <t xml:space="preserve">GHBB-006722</t>
  </si>
  <si>
    <t xml:space="preserve">Rua Nubia, 151, Vila Nova Pauliceia, São Paulo, São Paulo, 03267-090, Brazil</t>
  </si>
  <si>
    <t xml:space="preserve">TEL: (11) 95134-8690</t>
  </si>
  <si>
    <t xml:space="preserve">ERCILIA DOS SANTOS</t>
  </si>
  <si>
    <t xml:space="preserve">Rua Simplicio Mendes, 79, Vila Ivg, São Paulo, SP, CEP: 03249-050</t>
  </si>
  <si>
    <t xml:space="preserve">(11) 96050-9129 | (11) 96956-9712</t>
  </si>
  <si>
    <t xml:space="preserve">GHBB-006681</t>
  </si>
  <si>
    <t xml:space="preserve">Rua Simplicio Mendes, 79, Vila Ivg, São Paulo, São Paulo, 03249-050, Brazil</t>
  </si>
  <si>
    <t xml:space="preserve">TEL: (11) 96050-9129, (11) 96956-9712</t>
  </si>
  <si>
    <t xml:space="preserve">FELIPE DE SOUZA QUITERIO</t>
  </si>
  <si>
    <t xml:space="preserve">Rua Cachoeira Nova Vida, 232, Viela, Atrás Da Casa Azul, Perto Da Escada, Vila São Nicolau, São Paulo, SP, CEP: 03254-290</t>
  </si>
  <si>
    <t xml:space="preserve">QUELITA DE SOUZA</t>
  </si>
  <si>
    <t xml:space="preserve">(11) 96584-7855 | (11) 99201-5326</t>
  </si>
  <si>
    <t xml:space="preserve">GHBB-006737</t>
  </si>
  <si>
    <t xml:space="preserve">25HJUN0483</t>
  </si>
  <si>
    <t xml:space="preserve">25SJUN0483</t>
  </si>
  <si>
    <t xml:space="preserve">Rua Cachoeira Nova Vida, 232, Vila São Nicolau, São Paulo, São Paulo, 03254-290, Brazil</t>
  </si>
  <si>
    <t xml:space="preserve">COMPL: Viela, atrás da casa Azul, perto da escada | TEL: (11) 96584-7855, (11) 99201-5326</t>
  </si>
  <si>
    <t xml:space="preserve">FERNANDA BRAGA INOCENCIO</t>
  </si>
  <si>
    <t xml:space="preserve">Rua Francisco Narde De Vasconcelos, 27, Vila Mendes, São Paulo, SP, CEP: 03257-110</t>
  </si>
  <si>
    <t xml:space="preserve">ELAINE INOCENCIO</t>
  </si>
  <si>
    <t xml:space="preserve">(11) 99822-4494</t>
  </si>
  <si>
    <t xml:space="preserve">GHBB-006703</t>
  </si>
  <si>
    <t xml:space="preserve">Rua Francisco Narde De Vasconcelos, 27, Vila Mendes, São Paulo, São Paulo, 03257-110, Brazil</t>
  </si>
  <si>
    <t xml:space="preserve">TEL: (11) 99822-4494</t>
  </si>
  <si>
    <t xml:space="preserve">HIROKO TAIAMA TSUJI</t>
  </si>
  <si>
    <t xml:space="preserve">Rua Latino Coelho, 133, Vila Industrial, São Paulo, SP, CEP: 03250-070</t>
  </si>
  <si>
    <t xml:space="preserve">TOSHIKO</t>
  </si>
  <si>
    <t xml:space="preserve">(11) 99879-9567 | (11) 2703-5254</t>
  </si>
  <si>
    <t xml:space="preserve">GHBB-006692</t>
  </si>
  <si>
    <t xml:space="preserve">Rua Latino Coelho, 133, Vila Industrial, São Paulo, São Paulo, 03250-070, Brazil</t>
  </si>
  <si>
    <t xml:space="preserve">TEL: (11) 99879-9567, (11) 2703-5254</t>
  </si>
  <si>
    <t xml:space="preserve">JEOVA NUNES DA PAIXAO</t>
  </si>
  <si>
    <t xml:space="preserve">Rua Oroco, 19, Casa 02, Parque Pereira, São Paulo, SP, CEP: 03257-030</t>
  </si>
  <si>
    <t xml:space="preserve">LINDALVA</t>
  </si>
  <si>
    <t xml:space="preserve">(11) 94050-1588 | (11) 2719-4531</t>
  </si>
  <si>
    <t xml:space="preserve">GHBB-006701</t>
  </si>
  <si>
    <t xml:space="preserve">Rua Oroco, 19, Parque Pereira, São Paulo, São Paulo, 03257-030, Brazil</t>
  </si>
  <si>
    <t xml:space="preserve">COMPL: CASA 02 | TEL: (11) 94050-1588, (11) 2719-4531</t>
  </si>
  <si>
    <t xml:space="preserve">JOSE ANTONIO DA SILVA</t>
  </si>
  <si>
    <t xml:space="preserve">Rua Manuel De Avita, 33, Vila Mendes, São Paulo, SP, CEP: 03257-060</t>
  </si>
  <si>
    <t xml:space="preserve">NAIR MARIA</t>
  </si>
  <si>
    <t xml:space="preserve">(11) 96616-0229</t>
  </si>
  <si>
    <t xml:space="preserve">GHBB-006700</t>
  </si>
  <si>
    <t xml:space="preserve">Rua Manuel De Avita, 33, Vila Mendes, São Paulo, São Paulo, 03257-060, Brazil</t>
  </si>
  <si>
    <t xml:space="preserve">TEL: (11) 96616-0229</t>
  </si>
  <si>
    <t xml:space="preserve">JOSE LASTORIO</t>
  </si>
  <si>
    <t xml:space="preserve">Rua Simplicio Mendes, 45, Vila Ivg, São Paulo, SP, CEP: 03249-050</t>
  </si>
  <si>
    <t xml:space="preserve">DANIEL</t>
  </si>
  <si>
    <t xml:space="preserve">(11) 97749-5935 | (11) 2703-6836</t>
  </si>
  <si>
    <t xml:space="preserve">GHBB-006683</t>
  </si>
  <si>
    <t xml:space="preserve">Rua Simplicio Mendes, 45, Vila Ivg, São Paulo, São Paulo, 03249-050, Brazil</t>
  </si>
  <si>
    <t xml:space="preserve">TEL: (11) 97749-5935, (11) 2703-6836</t>
  </si>
  <si>
    <t xml:space="preserve">JOVELINA DA SILVA FERREIRA</t>
  </si>
  <si>
    <t xml:space="preserve">Rua Girassol Miudo, 18, Jardim Panorama (zona Leste), São Paulo, SP, CEP: 03245-140</t>
  </si>
  <si>
    <t xml:space="preserve">NIVONE</t>
  </si>
  <si>
    <t xml:space="preserve">(11) 97806-5087</t>
  </si>
  <si>
    <t xml:space="preserve">GHBB-006686</t>
  </si>
  <si>
    <t xml:space="preserve">Rua Girassol Miudo, 18, Jardim Panorama (zona Leste), São Paulo, São Paulo, 03245-140, Brazil</t>
  </si>
  <si>
    <t xml:space="preserve">TEL: (11) 97806-5087</t>
  </si>
  <si>
    <t xml:space="preserve">LETICIA LINS RIFAHI</t>
  </si>
  <si>
    <t xml:space="preserve">Rua Alexandre Dos Santos, 79, Vila Nova Pauliceia, São Paulo, SP, CEP: 03267-130</t>
  </si>
  <si>
    <t xml:space="preserve">RUTE</t>
  </si>
  <si>
    <t xml:space="preserve">(11) 98497-9523 | (11) 99442-8104</t>
  </si>
  <si>
    <t xml:space="preserve">GHBB-006711</t>
  </si>
  <si>
    <t xml:space="preserve">Rua Alexandre Dos Santos, 79, Vila Nova Pauliceia, São Paulo, São Paulo, 03267-130, Brazil</t>
  </si>
  <si>
    <t xml:space="preserve">TEL: (11) 98497-9523, (11) 99442-8104</t>
  </si>
  <si>
    <t xml:space="preserve">LILIANE DA SILVA OLIVEIRA</t>
  </si>
  <si>
    <t xml:space="preserve">Rua Januario Cicco, 289, Vila Nova Pauliceia, São Paulo, SP, CEP: 03267-120</t>
  </si>
  <si>
    <t xml:space="preserve">GERALDA</t>
  </si>
  <si>
    <t xml:space="preserve">(11) 96703-4914 | (11) 98468-6320</t>
  </si>
  <si>
    <t xml:space="preserve">GHBB-006712</t>
  </si>
  <si>
    <t xml:space="preserve">Rua Januario Cicco, 289, Vila Nova Pauliceia, São Paulo, São Paulo, 03267-120, Brazil</t>
  </si>
  <si>
    <t xml:space="preserve">TEL: (11) 96703-4914, (11) 98468-6320</t>
  </si>
  <si>
    <t xml:space="preserve">LINDOMAR BARBOZA DA SILVA</t>
  </si>
  <si>
    <t xml:space="preserve">Rua Belmiro Madeira, 101, Vila Miami, São Paulo, SP, CEP: 03254-010</t>
  </si>
  <si>
    <t xml:space="preserve">(11) 95299-4991</t>
  </si>
  <si>
    <t xml:space="preserve">GHBB-006676</t>
  </si>
  <si>
    <t xml:space="preserve">Rua Belmiro Madeira, 101, Vila Miami, São Paulo, São Paulo, 03254-010, Brazil</t>
  </si>
  <si>
    <t xml:space="preserve">TEL: (11) 95299-4991</t>
  </si>
  <si>
    <t xml:space="preserve">LUIZ FERNANDO ROMUALDO</t>
  </si>
  <si>
    <t xml:space="preserve">Rua Nadia, 78, Casa 02, Vila Nova Pauliceia, São Paulo, SP, CEP: 03267-080</t>
  </si>
  <si>
    <t xml:space="preserve">SANDRA LUCIO ROMUALDO</t>
  </si>
  <si>
    <t xml:space="preserve">(11) 91358-7212 | (11) 2702-4641</t>
  </si>
  <si>
    <t xml:space="preserve">GHBB-006714</t>
  </si>
  <si>
    <t xml:space="preserve">Rua Nadia, 78, Vila Nova Pauliceia, São Paulo, São Paulo, 03267-080, Brazil</t>
  </si>
  <si>
    <t xml:space="preserve">COMPL: CASA 02 | TEL: (11) 91358-7212, (11) 2702-4641</t>
  </si>
  <si>
    <t xml:space="preserve">LUIZ MARIA BIAGIONI</t>
  </si>
  <si>
    <t xml:space="preserve">Rua Abrico Do Para, 410, Casa 03, Jardim Panorama (zona Leste), São Paulo, SP, CEP: 03245-130</t>
  </si>
  <si>
    <t xml:space="preserve">ANGELO</t>
  </si>
  <si>
    <t xml:space="preserve">(11) 96770-6141 | (11) 96693-9519</t>
  </si>
  <si>
    <t xml:space="preserve">GHBB-006684</t>
  </si>
  <si>
    <t xml:space="preserve">Rua Abrico Do Para, 410, Jardim Panorama (zona Leste), São Paulo, São Paulo, 03245-130, Brazil</t>
  </si>
  <si>
    <t xml:space="preserve">COMPL: CASA 03 | TEL: (11) 96770-6141, (11) 96693-9519</t>
  </si>
  <si>
    <t xml:space="preserve">MANOEL EUCLIDES</t>
  </si>
  <si>
    <t xml:space="preserve">Rua Arroio Sao Nicolau, 1, Vila São Nicolau, São Paulo, SP, CEP: 03254-280</t>
  </si>
  <si>
    <t xml:space="preserve">GICELIA EUCLIDES</t>
  </si>
  <si>
    <t xml:space="preserve">(11) 94077-5691</t>
  </si>
  <si>
    <t xml:space="preserve">GHBB-006729</t>
  </si>
  <si>
    <t xml:space="preserve">Rua Arroio Sao Nicolau, 1, Vila São Nicolau, São Paulo, São Paulo, 03254-280, Brazil</t>
  </si>
  <si>
    <t xml:space="preserve">TEL: (11) 94077-5691</t>
  </si>
  <si>
    <t xml:space="preserve">MANOEL MATOS VIEIRA</t>
  </si>
  <si>
    <t xml:space="preserve">Rua Maestro Joao Evangelista, 38, Casa 1, Vila Cunha Bueno, São Paulo, SP, CEP: 03256-030</t>
  </si>
  <si>
    <t xml:space="preserve">(11) 96856-0662 | (11) 94205-8746</t>
  </si>
  <si>
    <t xml:space="preserve">GHBB-008638</t>
  </si>
  <si>
    <t xml:space="preserve">25HJUN2721</t>
  </si>
  <si>
    <t xml:space="preserve">25SJUN2721</t>
  </si>
  <si>
    <t xml:space="preserve">Rua Maestro Joao Evangelista, 38, Vila Cunha Bueno, São Paulo, São Paulo, 03256-030, Brazil</t>
  </si>
  <si>
    <t xml:space="preserve">COMPL: casa 1 | TEL: (11) 96856-0662, (11) 94205-8746</t>
  </si>
  <si>
    <t xml:space="preserve">MANOEL TADEU GOMES</t>
  </si>
  <si>
    <t xml:space="preserve">Rua Diogo Barbosa Barreto, 90, Vila Mendes, São Paulo, SP, CEP: 03257-090</t>
  </si>
  <si>
    <t xml:space="preserve">(11) 2143-2339 | (11) 2703-0278</t>
  </si>
  <si>
    <t xml:space="preserve">GHBB-006699</t>
  </si>
  <si>
    <t xml:space="preserve">Rua Diogo Barbosa Barreto, 90, Vila Mendes, São Paulo, São Paulo, 03257-090, Brazil</t>
  </si>
  <si>
    <t xml:space="preserve">TEL: (11) 2143-2339, (11) 2703-0278</t>
  </si>
  <si>
    <t xml:space="preserve">MARIA APARECIDA REBECHI</t>
  </si>
  <si>
    <t xml:space="preserve">Rua Alexandrina Pereira Novaes, 107, Casa 01, Vila Nova Pauliceia, São Paulo, SP, CEP: 03267-050</t>
  </si>
  <si>
    <t xml:space="preserve">DENISE</t>
  </si>
  <si>
    <t xml:space="preserve">(11) 98420-9386 | (11) 2704-9810</t>
  </si>
  <si>
    <t xml:space="preserve">GHBB-006718</t>
  </si>
  <si>
    <t xml:space="preserve">Rua Alexandrina Pereira Novaes, 107, Vila Nova Pauliceia, São Paulo, São Paulo, 03267-050, Brazil</t>
  </si>
  <si>
    <t xml:space="preserve">COMPL: CASA 01 | TEL: (11) 98420-9386, (11) 2704-9810</t>
  </si>
  <si>
    <t xml:space="preserve">MARIA CANDIDA DA SILVA</t>
  </si>
  <si>
    <t xml:space="preserve">Rua Cachoeira Nova Vida, 182, Vila São Nicolau, São Paulo, SP, CEP: 03254-290</t>
  </si>
  <si>
    <t xml:space="preserve">MARIA APARECIDA SILVA</t>
  </si>
  <si>
    <t xml:space="preserve">(11) 95927-4900 | (11) 99019-7323</t>
  </si>
  <si>
    <t xml:space="preserve">GHBB-006730</t>
  </si>
  <si>
    <t xml:space="preserve">Rua Cachoeira Nova Vida, 182, Vila São Nicolau, São Paulo, São Paulo, 03254-290, Brazil</t>
  </si>
  <si>
    <t xml:space="preserve">TEL: (11) 95927-4900, (11) 99019-7323</t>
  </si>
  <si>
    <t xml:space="preserve">MARIA CLEUSA DOS SANTOS SOUZA</t>
  </si>
  <si>
    <t xml:space="preserve">Rua Nadia, 85, Vila Nova Pauliceia, São Paulo, SP, CEP: 03267-080</t>
  </si>
  <si>
    <t xml:space="preserve">(11) 96326-0894 | (11) 95494-4069</t>
  </si>
  <si>
    <t xml:space="preserve">GHBB-006715</t>
  </si>
  <si>
    <t xml:space="preserve">Rua Nadia, 85, Vila Nova Pauliceia, São Paulo, São Paulo, 03267-080, Brazil</t>
  </si>
  <si>
    <t xml:space="preserve">TEL: (11) 96326-0894, (11) 95494-4069</t>
  </si>
  <si>
    <t xml:space="preserve">MARIA DE LOURDES MEIRA DOS SANTOS</t>
  </si>
  <si>
    <t xml:space="preserve">Rua Fernando Weyne, 109, Vila Miami, São Paulo, SP, CEP: 03254-020</t>
  </si>
  <si>
    <t xml:space="preserve">CLEUZA (FILHA)</t>
  </si>
  <si>
    <t xml:space="preserve">(11) 97272-3164 | (11) 98390-3751</t>
  </si>
  <si>
    <t xml:space="preserve">GHBB-006671</t>
  </si>
  <si>
    <t xml:space="preserve">Rua Fernando Weyne, 109, Vila Miami, São Paulo, São Paulo, 03254-020, Brazil</t>
  </si>
  <si>
    <t xml:space="preserve">TEL: (11) 97272-3164, (11) 98390-3751</t>
  </si>
  <si>
    <t xml:space="preserve">MARIA DE LOURDES SANTANA</t>
  </si>
  <si>
    <t xml:space="preserve">Rua Pascoal Ranieri Mazzilli, 119, Bloco 6 Apt 22, Vila Mendes, São Paulo, SP, CEP: 03257-180</t>
  </si>
  <si>
    <t xml:space="preserve">MARCOS</t>
  </si>
  <si>
    <t xml:space="preserve">(11) 96600-0182</t>
  </si>
  <si>
    <t xml:space="preserve">GHBB-008627</t>
  </si>
  <si>
    <t xml:space="preserve">Rua Pascoal Ranieri Mazzilli, 119, Vila Mendes, São Paulo, São Paulo, 03257-180, Brazil</t>
  </si>
  <si>
    <t xml:space="preserve">COMPL: BLOCO 6 APT 22 | TEL: (11) 96600-0182</t>
  </si>
  <si>
    <t xml:space="preserve">MARIA DE OLIVEIRA CARDOSO PINTOS</t>
  </si>
  <si>
    <t xml:space="preserve">Rua Padre Almeida Silva, 93, Vila Cunha Bueno, São Paulo, SP, CEP: 03256-010</t>
  </si>
  <si>
    <t xml:space="preserve">CLEONICE</t>
  </si>
  <si>
    <t xml:space="preserve">(11) 97440-2379</t>
  </si>
  <si>
    <t xml:space="preserve">GHBB-006726</t>
  </si>
  <si>
    <t xml:space="preserve">Rua Padre Almeida Silva, 93, Vila Cunha Bueno, São Paulo, São Paulo, 03256-010, Brazil</t>
  </si>
  <si>
    <t xml:space="preserve">TEL: (11) 97440-2379</t>
  </si>
  <si>
    <t xml:space="preserve">MARIA DO SOCORRO FABICHA</t>
  </si>
  <si>
    <t xml:space="preserve">Rua Alocasias, 357, Vila Industrial, São Paulo, SP, CEP: 03251-110</t>
  </si>
  <si>
    <t xml:space="preserve">EDUARDO</t>
  </si>
  <si>
    <t xml:space="preserve">(11) 96323-4641 | (11) 3569-3137</t>
  </si>
  <si>
    <t xml:space="preserve">GHBB-006678</t>
  </si>
  <si>
    <t xml:space="preserve">Rua Alocasias, 357, Vila Industrial, São Paulo, São Paulo, 03251-110, Brazil</t>
  </si>
  <si>
    <t xml:space="preserve">TEL: (11) 96323-4641, (11) 3569-3137</t>
  </si>
  <si>
    <t xml:space="preserve">MARIA FRANCISCA DOS SANTOS</t>
  </si>
  <si>
    <t xml:space="preserve">Rua Arenito, 140, Casa 01, Parque Pereira, São Paulo, SP, CEP: 03257-170</t>
  </si>
  <si>
    <t xml:space="preserve">MARIA APARECIDA SANTOS</t>
  </si>
  <si>
    <t xml:space="preserve">(11) 96368-9301 | (11) 91357-4305</t>
  </si>
  <si>
    <t xml:space="preserve">GHBB-006705</t>
  </si>
  <si>
    <t xml:space="preserve">Rua Arenito, 140, Parque Pereira, São Paulo, São Paulo, 03257-170, Brazil</t>
  </si>
  <si>
    <t xml:space="preserve">COMPL: CASA 01 | TEL: (11) 96368-9301, (11) 91357-4305</t>
  </si>
  <si>
    <t xml:space="preserve">MARIA PAULINA DA SILVA</t>
  </si>
  <si>
    <t xml:space="preserve">Travessa Antonia Rodrigues Cantos, 29, Casa 02, Vila Miami, São Paulo, SP, CEP: 03254-270</t>
  </si>
  <si>
    <t xml:space="preserve">CUIDADORA PARTICULAR (ACS N CONHECE FAMILIAR)</t>
  </si>
  <si>
    <t xml:space="preserve">(11) 96310-4516 | (11) 2143-5045</t>
  </si>
  <si>
    <t xml:space="preserve">GHBB-006670</t>
  </si>
  <si>
    <t xml:space="preserve">Travessa Antonia Rodrigues Cantos, 29, Vila Miami, São Paulo, São Paulo, 03254-270, Brazil</t>
  </si>
  <si>
    <t xml:space="preserve">COMPL: CASA 02 | TEL: (11) 96310-4516, (11) 2143-5045</t>
  </si>
  <si>
    <t xml:space="preserve">MARIA RITA DE OLIVEIRA AMANTE</t>
  </si>
  <si>
    <t xml:space="preserve">Rua Pascoal Ranieri Mazzilli, 634, Vila Mendes, São Paulo, SP, CEP: 03257-180</t>
  </si>
  <si>
    <t xml:space="preserve">CLEUSA SANTOS</t>
  </si>
  <si>
    <t xml:space="preserve">(11) 95420-9735 | (11) 98204-5870</t>
  </si>
  <si>
    <t xml:space="preserve">GHBB-006695</t>
  </si>
  <si>
    <t xml:space="preserve">Rua Pascoal Ranieri Mazzilli, 634, Vila Mendes, São Paulo, São Paulo, 03257-180, Brazil</t>
  </si>
  <si>
    <t xml:space="preserve">TEL: (11) 95420-9735, (11) 98204-5870</t>
  </si>
  <si>
    <t xml:space="preserve">MARIA RODRIGUES LEITE</t>
  </si>
  <si>
    <t xml:space="preserve">Rua Alvaro De Morais Madureira, 60, Vila Mendes, São Paulo, SP, CEP: 03257-120</t>
  </si>
  <si>
    <t xml:space="preserve">TELMA RODRIGUES</t>
  </si>
  <si>
    <t xml:space="preserve">(11) 99476-1340 | (11) 95732-5702</t>
  </si>
  <si>
    <t xml:space="preserve">GHBB-006702</t>
  </si>
  <si>
    <t xml:space="preserve">Rua Alvaro De Morais Madureira, 60, Vila Mendes, São Paulo, São Paulo, 03257-120, Brazil</t>
  </si>
  <si>
    <t xml:space="preserve">TEL: (11) 99476-1340, (11) 95732-5702</t>
  </si>
  <si>
    <t xml:space="preserve">MARIA TEREZA DE JESUS FREITAS</t>
  </si>
  <si>
    <t xml:space="preserve">Rua Latino Coelho, 413, Vila Industrial, São Paulo, SP, CEP: 03250-070</t>
  </si>
  <si>
    <t xml:space="preserve">MARIA APARECIDA FREITAS</t>
  </si>
  <si>
    <t xml:space="preserve">(11) 98605-3169</t>
  </si>
  <si>
    <t xml:space="preserve">GHBB-006691</t>
  </si>
  <si>
    <t xml:space="preserve">Rua Latino Coelho, 413, Vila Industrial, São Paulo, São Paulo, 03250-070, Brazil</t>
  </si>
  <si>
    <t xml:space="preserve">TEL: (11) 98605-3169</t>
  </si>
  <si>
    <t xml:space="preserve">PEDRO MACHADO DE ARAUJO</t>
  </si>
  <si>
    <t xml:space="preserve">Rua Solar Dos Pinheiros, 219, Casa 01, Vila São Nicolau, São Paulo, SP, CEP: 03254-190</t>
  </si>
  <si>
    <t xml:space="preserve">LEOMIR</t>
  </si>
  <si>
    <t xml:space="preserve">(11) 95234-9656 | (11) 3852-0416</t>
  </si>
  <si>
    <t xml:space="preserve">GHBB-006673</t>
  </si>
  <si>
    <t xml:space="preserve">Rua Solar Dos Pinheiros, 219, Vila São Nicolau, São Paulo, São Paulo, 03254-190, Brazil</t>
  </si>
  <si>
    <t xml:space="preserve">COMPL: CASA 01 | TEL: (11) 95234-9656, (11) 3852-0416</t>
  </si>
  <si>
    <t xml:space="preserve">RAFAEL FELIPE LIMA DE JESUS</t>
  </si>
  <si>
    <t xml:space="preserve">Rua Arroio Real, 225, Vila São Nicolau, São Paulo, SP, CEP: 03254-370</t>
  </si>
  <si>
    <t xml:space="preserve">ROSELEI JESUS</t>
  </si>
  <si>
    <t xml:space="preserve">(11) 99449-4899</t>
  </si>
  <si>
    <t xml:space="preserve">GHBB-006731</t>
  </si>
  <si>
    <t xml:space="preserve">Rua Arroio Real, 225, Vila São Nicolau, São Paulo, São Paulo, 03254-370, Brazil</t>
  </si>
  <si>
    <t xml:space="preserve">TEL: (11) 99449-4899</t>
  </si>
  <si>
    <t xml:space="preserve">RAPHAEL DALLAVA COSTA</t>
  </si>
  <si>
    <t xml:space="preserve">Rua Jeronimo Goncalves, 126, Vila Industrial, São Paulo, SP, CEP: 03250-050</t>
  </si>
  <si>
    <t xml:space="preserve">(11) 952785920</t>
  </si>
  <si>
    <t xml:space="preserve">GHBB-006689</t>
  </si>
  <si>
    <t xml:space="preserve">Rua Jeronimo Goncalves, 126, Vila Industrial, São Paulo, São Paulo, 03250-050, Brazil</t>
  </si>
  <si>
    <t xml:space="preserve">TEL: (11) 952785920</t>
  </si>
  <si>
    <t xml:space="preserve">RICHARD FELIPE SILVA DE OLIVEIRA</t>
  </si>
  <si>
    <t xml:space="preserve">Rua Manoel Emidio, 32, Casa 01, Vila Nova Pauliceia, São Paulo, SP, CEP: 03267-150</t>
  </si>
  <si>
    <t xml:space="preserve">(11) 98189-8761 | (11) 98189-8761</t>
  </si>
  <si>
    <t xml:space="preserve">GHBB-006713</t>
  </si>
  <si>
    <t xml:space="preserve">Rua Manoel Emidio, 32, Vila Nova Pauliceia, São Paulo, São Paulo, 03267-150, Brazil</t>
  </si>
  <si>
    <t xml:space="preserve">COMPL: CASA 01 | TEL: (11) 98189-8761, (11) 98189-8761</t>
  </si>
  <si>
    <t xml:space="preserve">ROBERTO APARECIDO DE CARVALHO</t>
  </si>
  <si>
    <t xml:space="preserve">Rua Homero Pires, 62, Vila Ivg, São Paulo, SP, CEP: 03249-150</t>
  </si>
  <si>
    <t xml:space="preserve">(11) 95247-6166 | (11) 94950-9542</t>
  </si>
  <si>
    <t xml:space="preserve">GHBB-006710</t>
  </si>
  <si>
    <t xml:space="preserve">Rua Homero Pires, 62, Vila Ivg, São Paulo, São Paulo, 03249-150, Brazil</t>
  </si>
  <si>
    <t xml:space="preserve">TEL: (11) 95247-6166, (11) 94950-9542</t>
  </si>
  <si>
    <t xml:space="preserve">RODRIGO GOULART MONTES</t>
  </si>
  <si>
    <t xml:space="preserve">Rua Cachoeira Sao Benedito, 47, Vila São Nicolau, São Paulo, SP, CEP: 03254-390</t>
  </si>
  <si>
    <t xml:space="preserve">CAMILA SOARES</t>
  </si>
  <si>
    <t xml:space="preserve">(11) 99686-4069 | (11) 4114-3285</t>
  </si>
  <si>
    <t xml:space="preserve">GHBB-006728</t>
  </si>
  <si>
    <t xml:space="preserve">Rua Cachoeira Sao Benedito, 47, Vila São Nicolau, São Paulo, São Paulo, 03254-390, Brazil</t>
  </si>
  <si>
    <t xml:space="preserve">TEL: (11) 99686-4069, (11) 4114-3285</t>
  </si>
  <si>
    <t xml:space="preserve">RUBENS FERREIRA DA SILVA</t>
  </si>
  <si>
    <t xml:space="preserve">Rua Pascoal Ranieri Mazzilli, 435, Vila Mendes, São Paulo, SP, CEP: 03257-180</t>
  </si>
  <si>
    <t xml:space="preserve">ELISABETE FURLAN</t>
  </si>
  <si>
    <t xml:space="preserve">(11) 2143-4181 | (11) 2143-4131</t>
  </si>
  <si>
    <t xml:space="preserve">GHBB-006697</t>
  </si>
  <si>
    <t xml:space="preserve">Rua Pascoal Ranieri Mazzilli, 435, Vila Mendes, São Paulo, São Paulo, 03257-180, Brazil</t>
  </si>
  <si>
    <t xml:space="preserve">TEL: (11) 2143-4181, (11) 2143-4131</t>
  </si>
  <si>
    <t xml:space="preserve">SANDRA REGINA MUNHAO DE LA REGINA</t>
  </si>
  <si>
    <t xml:space="preserve">Rua Solar Dos Pinheiros, 722, Vila São Nicolau, São Paulo, SP, CEP: 03254-190</t>
  </si>
  <si>
    <t xml:space="preserve">ROBSON</t>
  </si>
  <si>
    <t xml:space="preserve">(11) 9898-7089 | (11) 2269-4398</t>
  </si>
  <si>
    <t xml:space="preserve">GHBB-006725</t>
  </si>
  <si>
    <t xml:space="preserve">Rua Solar Dos Pinheiros, 722, Vila São Nicolau, São Paulo, São Paulo, 03254-190, Brazil</t>
  </si>
  <si>
    <t xml:space="preserve">TEL: (11) 9898-7089, (11) 2269-4398</t>
  </si>
  <si>
    <t xml:space="preserve">VITORIA NASCIMENTO SOUZA</t>
  </si>
  <si>
    <t xml:space="preserve">Rua Cachoeira Nova Vida, 20, Vila São Nicolau, São Paulo, SP, CEP: 03254-290</t>
  </si>
  <si>
    <t xml:space="preserve">MARIA DA PAZ NASCIMENTO</t>
  </si>
  <si>
    <t xml:space="preserve">(11) 99351-9284</t>
  </si>
  <si>
    <t xml:space="preserve">GHBB-006736</t>
  </si>
  <si>
    <t xml:space="preserve">Rua Cachoeira Nova Vida, 20, Vila São Nicolau, São Paulo, São Paulo, 03254-290, Brazil</t>
  </si>
  <si>
    <t xml:space="preserve">TEL: (11) 99351-9284</t>
  </si>
  <si>
    <t xml:space="preserve">YORIKO KAMIMURA</t>
  </si>
  <si>
    <t xml:space="preserve">Rua Alexandrina Pereira Novaes, 37, Vila Nova Pauliceia, São Paulo, SP, CEP: 03267-050</t>
  </si>
  <si>
    <t xml:space="preserve">(11) 97446-8744 | (11) 99613-8816</t>
  </si>
  <si>
    <t xml:space="preserve">GHBB-006716</t>
  </si>
  <si>
    <t xml:space="preserve">Rua Alexandrina Pereira Novaes, 37, Vila Nova Pauliceia, São Paulo, São Paulo, 03267-050, Brazil</t>
  </si>
  <si>
    <t xml:space="preserve">TEL: (11) 97446-8744, (11) 99613-8816</t>
  </si>
  <si>
    <t xml:space="preserve">UBS REUNIDAS II</t>
  </si>
  <si>
    <t xml:space="preserve">FABRICIO COSME BAPTISTA BRANCO</t>
  </si>
  <si>
    <t xml:space="preserve">Rua Coronel Marques Santiago, 103, Casa 02, Vila Tolstoi, São Paulo, SP, CEP: 03270-060</t>
  </si>
  <si>
    <t xml:space="preserve">(11) 92703-8760 | (11) 2703-8607</t>
  </si>
  <si>
    <t xml:space="preserve">GHBB-000659</t>
  </si>
  <si>
    <t xml:space="preserve">Rua Coronel Marques Santiago, 103, Vila Tolstoi, São Paulo, São Paulo, 03270-060, Brazil</t>
  </si>
  <si>
    <t xml:space="preserve">COMPL: CASA 02 | TEL: (11) 92703-8760, (11) 2703-8607</t>
  </si>
  <si>
    <t xml:space="preserve">GERALDO GAMA DOS SANTOS</t>
  </si>
  <si>
    <t xml:space="preserve">Rua Aguacu, 34, Vila Tolstoi, São Paulo, SP, CEP: 03268-230</t>
  </si>
  <si>
    <t xml:space="preserve">(11) 96980-7211</t>
  </si>
  <si>
    <t xml:space="preserve">GHBB-008633</t>
  </si>
  <si>
    <t xml:space="preserve">Rua Aguacu, 34, Vila Tolstoi, São Paulo, São Paulo, 03268-230, Brazil</t>
  </si>
  <si>
    <t xml:space="preserve">TEL: (11) 96980-7211</t>
  </si>
  <si>
    <t xml:space="preserve">JOHANDER BUSATO DA SILVA</t>
  </si>
  <si>
    <t xml:space="preserve">Avenida Professor Luiz Ignacio Anhaia Mello, 9200, AP 24 Bl C, Vila Divina Pastora, São Paulo, SP, CEP: 03294-200</t>
  </si>
  <si>
    <t xml:space="preserve">(11) 3539-0164</t>
  </si>
  <si>
    <t xml:space="preserve">GHBB-000648</t>
  </si>
  <si>
    <t xml:space="preserve">Avenida Professor Luiz Ignacio Anhaia Mello, 9200, Vila Divina Pastora, São Paulo, São Paulo, 03294-200, Brazil</t>
  </si>
  <si>
    <t xml:space="preserve">COMPL: AP 24 BL C | TEL: (11) 3539-0164</t>
  </si>
  <si>
    <t xml:space="preserve">KAIQUE TIAGO SILVA SANTOS</t>
  </si>
  <si>
    <t xml:space="preserve">Rua Carlos Rovereli, 31, Vila Tolstoi, São Paulo, SP, CEP: 03269-120</t>
  </si>
  <si>
    <t xml:space="preserve">(11) 97872-5338 | (11) 97885-1918</t>
  </si>
  <si>
    <t xml:space="preserve">GHBB-000686</t>
  </si>
  <si>
    <t xml:space="preserve">Rua Carlos Rovereli, 31, Vila Tolstoi, São Paulo, São Paulo, 03269-120, Brazil</t>
  </si>
  <si>
    <t xml:space="preserve">TEL: (11) 97872-5338, (11) 97885-1918</t>
  </si>
  <si>
    <t xml:space="preserve">PAULO SANTOS SOUZA</t>
  </si>
  <si>
    <t xml:space="preserve">Avenida Professor Luiz Ignacio Anhaia Mello, 7899, Casa 02, Vila Ema, São Paulo, SP, CEP: 03295-100</t>
  </si>
  <si>
    <t xml:space="preserve">(11) 98505-2429 | (11) 2269-2223</t>
  </si>
  <si>
    <t xml:space="preserve">GHBB-001018</t>
  </si>
  <si>
    <t xml:space="preserve">Cartão SUS atualizado em 23/06/2026. Anterior era 801440425216069. Troca de EMAD para UBS em 23/06/2026</t>
  </si>
  <si>
    <t xml:space="preserve">Avenida Professor Luiz Ignacio Anhaia Mello, 7899, Vila Ema, São Paulo, São Paulo, 03295-100, Brazil</t>
  </si>
  <si>
    <t xml:space="preserve">COMPL: CASA 02 | TEL: (11) 98505-2429, (11) 2269-2223</t>
  </si>
  <si>
    <t xml:space="preserve">THEO ALMEIDA SANTOS</t>
  </si>
  <si>
    <t xml:space="preserve">Avenida Do Oratorio, 5934, Bloco 3a - Apto 3, Jardim Ângela (zona Leste), São Paulo, SP, CEP: 03220-300</t>
  </si>
  <si>
    <t xml:space="preserve">VIVIANE SANTOS SILVA</t>
  </si>
  <si>
    <t xml:space="preserve">(11) 96503-5260</t>
  </si>
  <si>
    <t xml:space="preserve">GHBB - 009421</t>
  </si>
  <si>
    <t xml:space="preserve">25HJUN0936</t>
  </si>
  <si>
    <t xml:space="preserve">25SJUN0936</t>
  </si>
  <si>
    <t xml:space="preserve">Avenida Do Oratorio, 5934, Jardim Ângela (zona Leste), São Paulo, São Paulo, 03220-300, Brazil</t>
  </si>
  <si>
    <t xml:space="preserve">COMPL: BLOCO 3A - APTO 3 | TEL: (11) 96503-5260</t>
  </si>
  <si>
    <t xml:space="preserve">UBS SANTA MADALENA</t>
  </si>
  <si>
    <t xml:space="preserve">ANA INACIA DOS SANTOS</t>
  </si>
  <si>
    <t xml:space="preserve">Rua Rodrigues Dos Santos, 26, Parque Santa Madalena, São Paulo, SP, CEP: 03981-170</t>
  </si>
  <si>
    <t xml:space="preserve">RUTE ALVES DOS SANTOS</t>
  </si>
  <si>
    <t xml:space="preserve">(11) 95994-6295</t>
  </si>
  <si>
    <t xml:space="preserve">GHBB-007565</t>
  </si>
  <si>
    <t xml:space="preserve">Rua Rodrigues Dos Santos, 26, Parque Santa Madalena, São Paulo, São Paulo, 03981-170, Brazil</t>
  </si>
  <si>
    <t xml:space="preserve">TEL: (11) 95994-6295</t>
  </si>
  <si>
    <t xml:space="preserve">BENTA JOSEFA RIBEIRO</t>
  </si>
  <si>
    <t xml:space="preserve">Rua Amorepinima, 195, Jardim Elba, São Paulo, SP, CEP: 03980-140</t>
  </si>
  <si>
    <t xml:space="preserve">DIANA DE PAIVA RIBEIRO AMORIM</t>
  </si>
  <si>
    <t xml:space="preserve">(11) 95374-3085</t>
  </si>
  <si>
    <t xml:space="preserve">GHBB-006380</t>
  </si>
  <si>
    <t xml:space="preserve">Rua Amorepinima, 195, Jardim Elba, São Paulo, São Paulo, 03980-140, Brazil</t>
  </si>
  <si>
    <t xml:space="preserve">TEL: (11) 95374-3085</t>
  </si>
  <si>
    <t xml:space="preserve">CATARINA DO NASCIMENTO</t>
  </si>
  <si>
    <t xml:space="preserve">Rua Icicariba, 143, Jardim Elba, São Paulo, SP, CEP: 03980-040</t>
  </si>
  <si>
    <t xml:space="preserve">CAMILA CASTILHO APARECIDO</t>
  </si>
  <si>
    <t xml:space="preserve">(11) 94889-4716</t>
  </si>
  <si>
    <t xml:space="preserve">GHBB-006377</t>
  </si>
  <si>
    <t xml:space="preserve">Rua Icicariba, 143, Jardim Elba, São Paulo, São Paulo, 03980-040, Brazil</t>
  </si>
  <si>
    <t xml:space="preserve">TEL: (11) 94889-4716</t>
  </si>
  <si>
    <t xml:space="preserve">DIONISIA GARCIA DE SOUSA NASCIMENTO</t>
  </si>
  <si>
    <t xml:space="preserve">GHBB-006376</t>
  </si>
  <si>
    <t xml:space="preserve">FABRICIO MOURA SILVA</t>
  </si>
  <si>
    <t xml:space="preserve">Avenida Doutor Frederico Martins Da Costa Carvalho, 86, Jardim Planalto, São Paulo, SP, CEP: 03984-140</t>
  </si>
  <si>
    <t xml:space="preserve">ADRIANA SILVA CAVALCANTI</t>
  </si>
  <si>
    <t xml:space="preserve">(11) 2705-6244</t>
  </si>
  <si>
    <t xml:space="preserve">GHBB-008303</t>
  </si>
  <si>
    <t xml:space="preserve">Avenida Doutor Frederico Martins Da Costa Carvalho, 86, Jardim Planalto, São Paulo, São Paulo, 03984-140, Brazil</t>
  </si>
  <si>
    <t xml:space="preserve">TEL: (11) 2705-6244</t>
  </si>
  <si>
    <t xml:space="preserve">JOANA DE OLIVEIRA</t>
  </si>
  <si>
    <t xml:space="preserve">Rua Amorepinima, 100, Jardim Elba, São Paulo, SP, CEP: 03980-140</t>
  </si>
  <si>
    <t xml:space="preserve">ROBERTO OLIVEIRA CUNHA</t>
  </si>
  <si>
    <t xml:space="preserve">(11) 96744-6237</t>
  </si>
  <si>
    <t xml:space="preserve">GHBB-006379</t>
  </si>
  <si>
    <t xml:space="preserve">Rua Amorepinima, 100, Jardim Elba, São Paulo, São Paulo, 03980-140, Brazil</t>
  </si>
  <si>
    <t xml:space="preserve">TEL: (11) 96744-6237</t>
  </si>
  <si>
    <t xml:space="preserve">JOSE TONANI</t>
  </si>
  <si>
    <t xml:space="preserve">Rua Rodrigues Da Guerra, 343, Jardim Elba, São Paulo, SP, CEP: 03979-060</t>
  </si>
  <si>
    <t xml:space="preserve">GEROLINA APARECEDA DOS SANTOS TONANI</t>
  </si>
  <si>
    <t xml:space="preserve">(11) 99390-1906</t>
  </si>
  <si>
    <t xml:space="preserve">GHBB-007566</t>
  </si>
  <si>
    <t xml:space="preserve">25HJUN0804</t>
  </si>
  <si>
    <t xml:space="preserve">24HNOV0697</t>
  </si>
  <si>
    <t xml:space="preserve">[14/04/2026 17:27] Chamado MNT1452: Equipamento Retirado — Base: 24hnov0152 | Pulv: 24hnov0152 | Equipamento Entregue — Base: 25hjun0804 | Pulv: 24hnov0697</t>
  </si>
  <si>
    <t xml:space="preserve">Rua Rodrigues Da Guerra, 343, Jardim Elba, São Paulo, São Paulo, 03979-060, Brazil</t>
  </si>
  <si>
    <t xml:space="preserve">TEL: (11) 99390-1906</t>
  </si>
  <si>
    <t xml:space="preserve">JULIA DE SOUZA SILVA</t>
  </si>
  <si>
    <t xml:space="preserve">Rua Professor Fonseca Lessa, 19, Parque Santa Madalena, São Paulo, SP, CEP: 03983-210</t>
  </si>
  <si>
    <t xml:space="preserve">DAPHNE SILVA DE SOUZA</t>
  </si>
  <si>
    <t xml:space="preserve">(11) 98110-0695</t>
  </si>
  <si>
    <t xml:space="preserve">GHBB-006384</t>
  </si>
  <si>
    <t xml:space="preserve">Rua Professor Fonseca Lessa, 19, Parque Santa Madalena, São Paulo, São Paulo, 03983-210, Brazil</t>
  </si>
  <si>
    <t xml:space="preserve">TEL: (11) 98110-0695</t>
  </si>
  <si>
    <t xml:space="preserve">UBS TEOTONIO VILELA</t>
  </si>
  <si>
    <t xml:space="preserve">AGOSTINHA JOVINO DE CARVALHO</t>
  </si>
  <si>
    <t xml:space="preserve">Rua Esquivel Navarro, 905, 22a, Conjunto Habitacional Teotonio Vilela, São Paulo, SP, CEP: 03928-130</t>
  </si>
  <si>
    <t xml:space="preserve">GHBB-008618</t>
  </si>
  <si>
    <t xml:space="preserve">Rua Esquivel Navarro, 905, Conjunto Habitacional Teotonio Vilela, São Paulo, São Paulo, 03928-130, Brazil</t>
  </si>
  <si>
    <t xml:space="preserve">COMPL: 22A</t>
  </si>
  <si>
    <t xml:space="preserve">AMANDA ROSA CASTRO COSTA</t>
  </si>
  <si>
    <t xml:space="preserve">Rua Rogerio Hermita Calvo, 77, Casa 01, Jardim Sapopemba, São Paulo, SP, CEP: 03976-160</t>
  </si>
  <si>
    <t xml:space="preserve">SIMONE ROSA DOS SANTOS - MAE</t>
  </si>
  <si>
    <t xml:space="preserve">(11) 99920-9127</t>
  </si>
  <si>
    <t xml:space="preserve">GHBB-006651</t>
  </si>
  <si>
    <t xml:space="preserve">Rua Rogerio Hermita Calvo, 77, Jardim Sapopemba, São Paulo, São Paulo, 03976-160, Brazil</t>
  </si>
  <si>
    <t xml:space="preserve">COMPL: CASA 01 | TEL: (11) 99920-9127</t>
  </si>
  <si>
    <t xml:space="preserve">APARECIDA MARIA DIAS</t>
  </si>
  <si>
    <t xml:space="preserve">Rua Esquivel Navarro, 945, BL C - Apto 31, Conjunto Habitacional Teotonio Vilela, São Paulo, SP, CEP: 03928-130</t>
  </si>
  <si>
    <t xml:space="preserve">ALEXANDRE DIAS DE SOUZA</t>
  </si>
  <si>
    <t xml:space="preserve">(11) 96422-6617</t>
  </si>
  <si>
    <t xml:space="preserve">GHBB-008658</t>
  </si>
  <si>
    <t xml:space="preserve">25HJUN0861</t>
  </si>
  <si>
    <t xml:space="preserve">25SJUN0861</t>
  </si>
  <si>
    <t xml:space="preserve">Rua Esquivel Navarro, 945, Conjunto Habitacional Teotonio Vilela, São Paulo, São Paulo, 03928-130, Brazil</t>
  </si>
  <si>
    <t xml:space="preserve">COMPL: BL C - APTO 31 | TEL: (11) 96422-6617</t>
  </si>
  <si>
    <t xml:space="preserve">CLEDSON DOMINGOS MELO</t>
  </si>
  <si>
    <t xml:space="preserve">Rua Paulino Mendo, 158, Jardim Sapopemba, São Paulo, SP, CEP: 03976-200</t>
  </si>
  <si>
    <t xml:space="preserve">(11) 96331-7430</t>
  </si>
  <si>
    <t xml:space="preserve">GHBB-001409</t>
  </si>
  <si>
    <t xml:space="preserve">Rua Paulino Mendo, 158, Jardim Sapopemba, São Paulo, São Paulo, 03976-200, Brazil</t>
  </si>
  <si>
    <t xml:space="preserve">TEL: (11) 96331-7430</t>
  </si>
  <si>
    <t xml:space="preserve">DELMIRO LOPES MANGUEIRA</t>
  </si>
  <si>
    <t xml:space="preserve">Rua Rogerio Hermita Calvo, 146, Casa 02, Jardim Sapopemba, São Paulo, SP, CEP: 03976-160</t>
  </si>
  <si>
    <t xml:space="preserve">BRUNO LOPES - FILHO</t>
  </si>
  <si>
    <t xml:space="preserve">(11) 99002-4123</t>
  </si>
  <si>
    <t xml:space="preserve">GHBB-006653</t>
  </si>
  <si>
    <t xml:space="preserve">Rua Rogerio Hermita Calvo, 146, Jardim Sapopemba, São Paulo, São Paulo, 03976-160, Brazil</t>
  </si>
  <si>
    <t xml:space="preserve">COMPL: CASA 02 | TEL: (11) 99002-4123</t>
  </si>
  <si>
    <t xml:space="preserve">EZEQUIEL HIGINO</t>
  </si>
  <si>
    <t xml:space="preserve">Avenida Arquiteto Vilanova Artigas, 300, Conjunto Habitacional Teotonio Vilela, São Paulo, SP, CEP: 03928-240</t>
  </si>
  <si>
    <t xml:space="preserve">(11) 99288-2517</t>
  </si>
  <si>
    <t xml:space="preserve">GHBB - 010638</t>
  </si>
  <si>
    <t xml:space="preserve">Avenida Arquiteto Vilanova Artigas, 300, Conjunto Habitacional Teotonio Vilela, São Paulo, São Paulo, 03928-240, Brazil</t>
  </si>
  <si>
    <t xml:space="preserve">TEL: (11) 99288-2517</t>
  </si>
  <si>
    <t xml:space="preserve">GILBERTO DE OLIVEIRA ALMEIDA</t>
  </si>
  <si>
    <t xml:space="preserve">Rua Leandro De Sevilha, 462, Parque Novo Lar, São Paulo, SP, CEP: 03925-000</t>
  </si>
  <si>
    <t xml:space="preserve">(11) 99136-6612</t>
  </si>
  <si>
    <t xml:space="preserve">GHBB-001073</t>
  </si>
  <si>
    <t xml:space="preserve">Rua Leandro De Sevilha, 462, Parque Novo Lar, São Paulo, São Paulo, 03925-000, Brazil</t>
  </si>
  <si>
    <t xml:space="preserve">TEL: (11) 99136-6612</t>
  </si>
  <si>
    <t xml:space="preserve">MARIA FRANCISCA DUARTE DE OLIVEIRA</t>
  </si>
  <si>
    <t xml:space="preserve">Rua Tiberio Fabrianesi, 60, Conjunto Habitacional Teotonio Vilela, São Paulo, SP, CEP: 03928-160</t>
  </si>
  <si>
    <t xml:space="preserve">(11) 94274-0972 | (11) 98261-0759</t>
  </si>
  <si>
    <t xml:space="preserve">GHBB-001888</t>
  </si>
  <si>
    <t xml:space="preserve">Rua Tiberio Fabrianesi, 60, Conjunto Habitacional Teotonio Vilela, São Paulo, São Paulo, 03928-160, Brazil</t>
  </si>
  <si>
    <t xml:space="preserve">TEL: (11) 94274-0972, (11) 98261-0759</t>
  </si>
  <si>
    <t xml:space="preserve">MARIA ODETE GUEDES DE OLIVEIRA</t>
  </si>
  <si>
    <t xml:space="preserve">Rua Esquivel Navarro, 121, AP 52c, Conjunto Habitacional Teotonio Vilela, São Paulo, SP, CEP: 03928-130</t>
  </si>
  <si>
    <t xml:space="preserve">(11) 94645-3506 | (11) 94670-8010</t>
  </si>
  <si>
    <t xml:space="preserve">GHBB-001587</t>
  </si>
  <si>
    <t xml:space="preserve">Rua Esquivel Navarro, 121, Conjunto Habitacional Teotonio Vilela, São Paulo, São Paulo, 03928-130, Brazil</t>
  </si>
  <si>
    <t xml:space="preserve">COMPL: AP 52C | TEL: (11) 94645-3506, (11) 94670-8010</t>
  </si>
  <si>
    <t xml:space="preserve">NACIA MARIA PESSOA</t>
  </si>
  <si>
    <t xml:space="preserve">Rua Manuel Quirino De Mattos, 35a, Jardim Sapopemba, São Paulo, SP, CEP: 03969-000</t>
  </si>
  <si>
    <t xml:space="preserve">CICERA GOMES - FILHA</t>
  </si>
  <si>
    <t xml:space="preserve">(11) 94002-3356</t>
  </si>
  <si>
    <t xml:space="preserve">GHBB-006655</t>
  </si>
  <si>
    <t xml:space="preserve">Rua Manuel Quirino De Mattos, 35a, Jardim Sapopemba, São Paulo, São Paulo, 03969-000, Brazil</t>
  </si>
  <si>
    <t xml:space="preserve">TEL: (11) 94002-3356</t>
  </si>
  <si>
    <t xml:space="preserve">NATHALIA DE SOUZA</t>
  </si>
  <si>
    <t xml:space="preserve">Rua Esquivel Navarro, 884, Conjunto Habitacional Teotonio Vilela, São Paulo, SP, CEP: 03928-130</t>
  </si>
  <si>
    <t xml:space="preserve">APARECIDA MARIA DOS SANTOS - MAE</t>
  </si>
  <si>
    <t xml:space="preserve">(11) 98359-0952</t>
  </si>
  <si>
    <t xml:space="preserve">GHBB-006654</t>
  </si>
  <si>
    <t xml:space="preserve">Rua Esquivel Navarro, 884, Conjunto Habitacional Teotonio Vilela, São Paulo, São Paulo, 03928-130, Brazil</t>
  </si>
  <si>
    <t xml:space="preserve">TEL: (11) 98359-0952</t>
  </si>
  <si>
    <t xml:space="preserve">TEREZINHA CAVALCANTE DOS SANTOS</t>
  </si>
  <si>
    <t xml:space="preserve">Rua Jose Ferrer, 45, Casa 3, Conjunto Habitacional Teotonio Vilela, São Paulo, SP, CEP: 03928-000</t>
  </si>
  <si>
    <t xml:space="preserve">QUITERIA PORFIRIO</t>
  </si>
  <si>
    <t xml:space="preserve">(11) 96029-1302</t>
  </si>
  <si>
    <t xml:space="preserve">GHBB-008620</t>
  </si>
  <si>
    <t xml:space="preserve">25HJUN0620</t>
  </si>
  <si>
    <t xml:space="preserve">25SJUN0620</t>
  </si>
  <si>
    <t xml:space="preserve">Rua Jose Ferrer, 45, Conjunto Habitacional Teotonio Vilela, São Paulo, São Paulo, 03928-000, Brazil</t>
  </si>
  <si>
    <t xml:space="preserve">COMPL: CASA 3 | TEL: (11) 96029-1302</t>
  </si>
  <si>
    <t xml:space="preserve">UBS VL ALPINA</t>
  </si>
  <si>
    <t xml:space="preserve">ALICE MARCANDALI MOSQUIM</t>
  </si>
  <si>
    <t xml:space="preserve">Rua Lombroso, 423, Vila Bela, São Paulo, SP, CEP: 03202-050</t>
  </si>
  <si>
    <t xml:space="preserve">DANIELA</t>
  </si>
  <si>
    <t xml:space="preserve">(11) 97644-5109</t>
  </si>
  <si>
    <t xml:space="preserve">GHBB - 010414</t>
  </si>
  <si>
    <t xml:space="preserve">25HJUN0628</t>
  </si>
  <si>
    <t xml:space="preserve">25SJUN0628</t>
  </si>
  <si>
    <t xml:space="preserve">Rua Lombroso, 423, Vila Bela, São Paulo, São Paulo, 03202-050, Brazil</t>
  </si>
  <si>
    <t xml:space="preserve">TEL: (11) 97644-5109</t>
  </si>
  <si>
    <t xml:space="preserve">AMELIA BAPTISTA DE SOUZA</t>
  </si>
  <si>
    <t xml:space="preserve">Rua Barao De Tramandai, 547, Vila Alpina, São Paulo, SP, CEP: 03207-000</t>
  </si>
  <si>
    <t xml:space="preserve">JOSIMEIRE BAPTISTA DE SOUZA</t>
  </si>
  <si>
    <t xml:space="preserve">(11) 98847-0395</t>
  </si>
  <si>
    <t xml:space="preserve">GHBB-006366</t>
  </si>
  <si>
    <t xml:space="preserve">Rua Barao De Tramandai, 547, Vila Alpina, São Paulo, São Paulo, 03207-000, Brazil</t>
  </si>
  <si>
    <t xml:space="preserve">TEL: (11) 98847-0395</t>
  </si>
  <si>
    <t xml:space="preserve">ANA SPELZER CABRAL</t>
  </si>
  <si>
    <t xml:space="preserve">Rua Savigni, 117, Vila Bela, São Paulo, SP, CEP: 03203-030</t>
  </si>
  <si>
    <t xml:space="preserve">VERONICA PEREIRA</t>
  </si>
  <si>
    <t xml:space="preserve">(11) 96966-5683</t>
  </si>
  <si>
    <t xml:space="preserve">GHBB-006368</t>
  </si>
  <si>
    <t xml:space="preserve">Rua Savigni, 117, Vila Bela, São Paulo, São Paulo, 03203-030, Brazil</t>
  </si>
  <si>
    <t xml:space="preserve">TEL: (11) 96966-5683</t>
  </si>
  <si>
    <t xml:space="preserve">BRASILINA KAYO</t>
  </si>
  <si>
    <t xml:space="preserve">Rua Costa Barros, 165, Vila Alpina, São Paulo, SP, CEP: 03210-000</t>
  </si>
  <si>
    <t xml:space="preserve">SUELY RTSUMI</t>
  </si>
  <si>
    <t xml:space="preserve">(11) 97107-0980</t>
  </si>
  <si>
    <t xml:space="preserve">GHBB-008305</t>
  </si>
  <si>
    <t xml:space="preserve">Rua Costa Barros, 165, Vila Alpina, São Paulo, São Paulo, 03210-000, Brazil</t>
  </si>
  <si>
    <t xml:space="preserve">TEL: (11) 97107-0980</t>
  </si>
  <si>
    <t xml:space="preserve">CLEIDE VIANA AIRES</t>
  </si>
  <si>
    <t xml:space="preserve">Rua Savigni, 535, Casa 1, Vila Bela, São Paulo, SP, CEP: 03203-030</t>
  </si>
  <si>
    <t xml:space="preserve">SOLANGE VIANA AIRES</t>
  </si>
  <si>
    <t xml:space="preserve">(11) 93387-6538</t>
  </si>
  <si>
    <t xml:space="preserve">GHBB - 010004</t>
  </si>
  <si>
    <t xml:space="preserve">25HJUN0571</t>
  </si>
  <si>
    <t xml:space="preserve">25SJUN0571</t>
  </si>
  <si>
    <t xml:space="preserve">Rua Savigni, 535, Vila Bela, São Paulo, São Paulo, 03203-030, Brazil</t>
  </si>
  <si>
    <t xml:space="preserve">COMPL: CASA 1 | TEL: (11) 93387-6538</t>
  </si>
  <si>
    <t xml:space="preserve">CRISTIAN EDUARDO CARDOSO DA SILVA DOS SANTOS</t>
  </si>
  <si>
    <t xml:space="preserve">Rua Ibitirama, 2036, Apto 7, Vila Prudente, São Paulo, SP, CEP: 03134-002</t>
  </si>
  <si>
    <t xml:space="preserve">EDNEIA CARDOSO FERNANDES</t>
  </si>
  <si>
    <t xml:space="preserve">(11) 99235-8093</t>
  </si>
  <si>
    <t xml:space="preserve">GHBB-006343</t>
  </si>
  <si>
    <t xml:space="preserve">Rua Ibitirama, 2036, Vila Prudente, São Paulo, São Paulo, 03134-002, Brazil</t>
  </si>
  <si>
    <t xml:space="preserve">COMPL: apto 7 | TEL: (11) 99235-8093</t>
  </si>
  <si>
    <t xml:space="preserve">EDIMAR BATISTA DE SOUZA</t>
  </si>
  <si>
    <t xml:space="preserve">Rua Paramu, 171, Vila Bela, São Paulo, SP, CEP: 03147-100</t>
  </si>
  <si>
    <t xml:space="preserve">(11) 92084-8135 | (11) 99582-5483 | (11) 95825-4837</t>
  </si>
  <si>
    <t xml:space="preserve">GHBB-008014</t>
  </si>
  <si>
    <t xml:space="preserve">Rua Paramu, 171, Vila Bela, São Paulo, São Paulo, 03147-100, Brazil</t>
  </si>
  <si>
    <t xml:space="preserve">TEL: (11) 92084-8135, (11) 99582-5483, (11) 95825-4837</t>
  </si>
  <si>
    <t xml:space="preserve">ELISABETH KEIKO TAKESHITA</t>
  </si>
  <si>
    <t xml:space="preserve">Rua Santa Adeodata, 19, Vila Lúcia, São Paulo, SP, CEP: 03145-030</t>
  </si>
  <si>
    <t xml:space="preserve">CELSO TAKESHITA</t>
  </si>
  <si>
    <t xml:space="preserve">(11) 99706-7732</t>
  </si>
  <si>
    <t xml:space="preserve">GHBB-007301</t>
  </si>
  <si>
    <t xml:space="preserve">Rua Santa Adeodata, 19, Vila Lúcia, São Paulo, São Paulo, 03145-030, Brazil</t>
  </si>
  <si>
    <t xml:space="preserve">TEL: (11) 99706-7732</t>
  </si>
  <si>
    <t xml:space="preserve">FABIANA RIBEIRO</t>
  </si>
  <si>
    <t xml:space="preserve">Rua Das Heras, 42, Casa 2, Vila Lúcia, São Paulo, SP, CEP: 03144-080</t>
  </si>
  <si>
    <t xml:space="preserve">MARIA DO SOCORRO RIBEIRO</t>
  </si>
  <si>
    <t xml:space="preserve">(11) 97054-6122</t>
  </si>
  <si>
    <t xml:space="preserve">GHBB-006346</t>
  </si>
  <si>
    <t xml:space="preserve">Rua Das Heras, 42, Vila Lúcia, São Paulo, São Paulo, 03144-080, Brazil</t>
  </si>
  <si>
    <t xml:space="preserve">COMPL: casa 2 | TEL: (11) 97054-6122</t>
  </si>
  <si>
    <t xml:space="preserve">GIOVANNA PEREIRA DE BASTOS</t>
  </si>
  <si>
    <t xml:space="preserve">Rua Das Campanulas, 204, Vila Alpina, São Paulo, SP, CEP: 03204-010</t>
  </si>
  <si>
    <t xml:space="preserve">JANAINA APARECIDA COSTA PEREIRA DE BASTOS</t>
  </si>
  <si>
    <t xml:space="preserve">(11) 99245-8339</t>
  </si>
  <si>
    <t xml:space="preserve">GHBB-006335</t>
  </si>
  <si>
    <t xml:space="preserve">Rua Das Campanulas, 204, Vila Alpina, São Paulo, São Paulo, 03204-010, Brazil</t>
  </si>
  <si>
    <t xml:space="preserve">TEL: (11) 99245-8339</t>
  </si>
  <si>
    <t xml:space="preserve">GUSTAVO HENRIQUE BEZERRA DE BARROS</t>
  </si>
  <si>
    <t xml:space="preserve">Rua Das Dalias, 219, Casa 3a, Vila Bela, São Paulo, SP, CEP: 03202-060</t>
  </si>
  <si>
    <t xml:space="preserve">BRUNA RAQUEL BEZERRA</t>
  </si>
  <si>
    <t xml:space="preserve">(11) 98195-3449</t>
  </si>
  <si>
    <t xml:space="preserve">GHBB-006356</t>
  </si>
  <si>
    <t xml:space="preserve">Rua Das Dalias, 219, Vila Bela, São Paulo, São Paulo, 03202-060, Brazil</t>
  </si>
  <si>
    <t xml:space="preserve">COMPL: CASA 3A | TEL: (11) 98195-3449</t>
  </si>
  <si>
    <t xml:space="preserve">IRENE BERMAL LESTON</t>
  </si>
  <si>
    <t xml:space="preserve">Rua Ibitirama, 2051, AP 43 Bloco 6, Vila Prudente, São Paulo, SP, CEP: 03134-002</t>
  </si>
  <si>
    <t xml:space="preserve">DOLORES LOURENCO GOMES</t>
  </si>
  <si>
    <t xml:space="preserve">(11) 99284-0566</t>
  </si>
  <si>
    <t xml:space="preserve">GHBB-006348</t>
  </si>
  <si>
    <t xml:space="preserve">Rua Ibitirama, 2051, Vila Prudente, São Paulo, São Paulo, 03134-002, Brazil</t>
  </si>
  <si>
    <t xml:space="preserve">COMPL: AP 43 BLOCO 6 | TEL: (11) 99284-0566</t>
  </si>
  <si>
    <t xml:space="preserve">ISAURA GAMA DE CASTRO</t>
  </si>
  <si>
    <t xml:space="preserve">Rua Ipomeias, 405, Casa 02, Vila Bela, São Paulo, SP, CEP: 03201-050</t>
  </si>
  <si>
    <t xml:space="preserve">PAULO ROBERTO GAMA DE CASTRO</t>
  </si>
  <si>
    <t xml:space="preserve">(11) 91759-1169</t>
  </si>
  <si>
    <t xml:space="preserve">GHBB-006350</t>
  </si>
  <si>
    <t xml:space="preserve">Rua Ipomeias, 405, Vila Bela, São Paulo, São Paulo, 03201-050, Brazil</t>
  </si>
  <si>
    <t xml:space="preserve">COMPL: casa 02 | TEL: (11) 91759-1169</t>
  </si>
  <si>
    <t xml:space="preserve">JOSE MAURICIO ELIAS</t>
  </si>
  <si>
    <t xml:space="preserve">Rua Costa Barros, 294, Vila Alpina, São Paulo, SP, CEP: 03210-000</t>
  </si>
  <si>
    <t xml:space="preserve">LAIS ELIAS LEITE</t>
  </si>
  <si>
    <t xml:space="preserve">(11) 99692-8270 | (11) 99878-3256</t>
  </si>
  <si>
    <t xml:space="preserve">GHBB-008035</t>
  </si>
  <si>
    <t xml:space="preserve">Rua Costa Barros, 294, Vila Alpina, São Paulo, São Paulo, 03210-000, Brazil</t>
  </si>
  <si>
    <t xml:space="preserve">TEL: (11) 99692-8270, (11) 99878-3256</t>
  </si>
  <si>
    <t xml:space="preserve">KAUE JESUS MELO</t>
  </si>
  <si>
    <t xml:space="preserve">Rua Rio Do Peixe, 574, Vila Lúcia, São Paulo, SP, CEP: 03145-050</t>
  </si>
  <si>
    <t xml:space="preserve">RINA MARIA DE JESUS</t>
  </si>
  <si>
    <t xml:space="preserve">(11) 99947-7081</t>
  </si>
  <si>
    <t xml:space="preserve">GHBB-006338</t>
  </si>
  <si>
    <t xml:space="preserve">Rua Rio Do Peixe, 574, Vila Lúcia, São Paulo, São Paulo, 03145-050, Brazil</t>
  </si>
  <si>
    <t xml:space="preserve">TEL: (11) 99947-7081</t>
  </si>
  <si>
    <t xml:space="preserve">KAZUE OKUMA</t>
  </si>
  <si>
    <t xml:space="preserve">Rua Orlando, 305, Vila Bela, São Paulo, SP, CEP: 03203-020</t>
  </si>
  <si>
    <t xml:space="preserve">RENATA/ REGINA</t>
  </si>
  <si>
    <t xml:space="preserve">(11) 99525-9733 | 11 99886 4294</t>
  </si>
  <si>
    <t xml:space="preserve">GHBB - 010413</t>
  </si>
  <si>
    <t xml:space="preserve">22EAAA0490</t>
  </si>
  <si>
    <t xml:space="preserve">22HAAA0452</t>
  </si>
  <si>
    <t xml:space="preserve">NOVO em Maio/2026
[18/06/2026 14:37] Aparelho substituído - Base anterior: 25HJUN0042 | Pulv anterior: 25SJUN0042</t>
  </si>
  <si>
    <t xml:space="preserve">Rua Orlando, 305, Vila Bela, São Paulo, São Paulo, 03203-020, Brazil</t>
  </si>
  <si>
    <t xml:space="preserve">TEL: (11) 99525-9733, 11 99886 4294</t>
  </si>
  <si>
    <t xml:space="preserve">LEONCIO CHARCON</t>
  </si>
  <si>
    <t xml:space="preserve">Rua Doutor Vicente Giacaglini, 61, Vila Bela, São Paulo, SP, CEP: 03203-000</t>
  </si>
  <si>
    <t xml:space="preserve">MIRIAM FISCHERNES CHARCON</t>
  </si>
  <si>
    <t xml:space="preserve">(11) 95251-0244</t>
  </si>
  <si>
    <t xml:space="preserve">GHBB-006371</t>
  </si>
  <si>
    <t xml:space="preserve">Rua Doutor Vicente Giacaglini, 61, Vila Bela, São Paulo, São Paulo, 03203-000, Brazil</t>
  </si>
  <si>
    <t xml:space="preserve">TEL: (11) 95251-0244</t>
  </si>
  <si>
    <t xml:space="preserve">LEONILDA RODRIGUES OLIVEIRA HERCULANO</t>
  </si>
  <si>
    <t xml:space="preserve">Rua Doutor Vicente Giacaglini, 556, Apto 3 Bl 01, Vila Bela, São Paulo, SP, CEP: 03203-000</t>
  </si>
  <si>
    <t xml:space="preserve">AUGUSTO CARLOS HERCUKANO</t>
  </si>
  <si>
    <t xml:space="preserve">(11) 97011-1230</t>
  </si>
  <si>
    <t xml:space="preserve">GHBB-006369</t>
  </si>
  <si>
    <t xml:space="preserve">Rua Doutor Vicente Giacaglini, 556, Vila Bela, São Paulo, São Paulo, 03203-000, Brazil</t>
  </si>
  <si>
    <t xml:space="preserve">COMPL: APTO 3 BL 01 | TEL: (11) 97011-1230</t>
  </si>
  <si>
    <t xml:space="preserve">LUIZ CARLOS DE FARIA</t>
  </si>
  <si>
    <t xml:space="preserve">Rua Justiniano, 653, Vila Alpina, São Paulo, SP, CEP: 03208-010</t>
  </si>
  <si>
    <t xml:space="preserve">HELENA TIMPANI DE FARIA</t>
  </si>
  <si>
    <t xml:space="preserve">(11) 96917-1684</t>
  </si>
  <si>
    <t xml:space="preserve">GHBB-006367</t>
  </si>
  <si>
    <t xml:space="preserve">Rua Justiniano, 653, Vila Alpina, São Paulo, São Paulo, 03208-010, Brazil</t>
  </si>
  <si>
    <t xml:space="preserve">TEL: (11) 96917-1684</t>
  </si>
  <si>
    <t xml:space="preserve">LYDIA VITALE SEMEGHINI</t>
  </si>
  <si>
    <t xml:space="preserve">Rua Doutor Vicente Giacaglini, 911, Casa 2, Vila Bela, São Paulo, SP, CEP: 03203-000</t>
  </si>
  <si>
    <t xml:space="preserve">ROBERTO SEMEGHINI</t>
  </si>
  <si>
    <t xml:space="preserve">(11) 95913-7908</t>
  </si>
  <si>
    <t xml:space="preserve">GHBB-008924</t>
  </si>
  <si>
    <t xml:space="preserve">Rua Doutor Vicente Giacaglini, 911, Vila Bela, São Paulo, São Paulo, 03203-000, Brazil</t>
  </si>
  <si>
    <t xml:space="preserve">COMPL: Casa 2 | TEL: (11) 95913-7908</t>
  </si>
  <si>
    <t xml:space="preserve">MANOEL ANTUNES SOBRINHO</t>
  </si>
  <si>
    <t xml:space="preserve">Rua Campo Belo, 118, Vila Alpina, São Paulo, SP, CEP: 03206-050</t>
  </si>
  <si>
    <t xml:space="preserve">RODRIGO DA SILVA ANTUNES</t>
  </si>
  <si>
    <t xml:space="preserve">(11) 97071-9293</t>
  </si>
  <si>
    <t xml:space="preserve">GHBB-008304</t>
  </si>
  <si>
    <t xml:space="preserve">Rua Campo Belo, 118, Vila Alpina, São Paulo, São Paulo, 03206-050, Brazil</t>
  </si>
  <si>
    <t xml:space="preserve">TEL: (11) 97071-9293</t>
  </si>
  <si>
    <t xml:space="preserve">MARIA CLEONICE FERNANDES DA SILVA</t>
  </si>
  <si>
    <t xml:space="preserve">Rua Das Dalias, 352, Casa 01, Vila Bela, São Paulo, SP, CEP: 03202-060</t>
  </si>
  <si>
    <t xml:space="preserve">(11) 94846-1632</t>
  </si>
  <si>
    <t xml:space="preserve">GHBB-006357</t>
  </si>
  <si>
    <t xml:space="preserve">Rua Das Dalias, 352, Vila Bela, São Paulo, São Paulo, 03202-060, Brazil</t>
  </si>
  <si>
    <t xml:space="preserve">COMPL: CASA 01 | TEL: (11) 94846-1632</t>
  </si>
  <si>
    <t xml:space="preserve">MARIA DA CONCEIAO BERNARDINO</t>
  </si>
  <si>
    <t xml:space="preserve">Rua Justiniano, 112, Vila Alpina, São Paulo, SP, CEP: 03208-010</t>
  </si>
  <si>
    <t xml:space="preserve">PATRICIA BERNARDINO</t>
  </si>
  <si>
    <t xml:space="preserve">(11) 94038-0514</t>
  </si>
  <si>
    <t xml:space="preserve">GHBB - 010064</t>
  </si>
  <si>
    <t xml:space="preserve">25HJUN1225</t>
  </si>
  <si>
    <t xml:space="preserve">25SJUN1225</t>
  </si>
  <si>
    <t xml:space="preserve">Rua Justiniano, 112, Vila Alpina, São Paulo, São Paulo, 03208-010, Brazil</t>
  </si>
  <si>
    <t xml:space="preserve">TEL: (11) 94038-0514</t>
  </si>
  <si>
    <t xml:space="preserve">MARIA DA PIEDADE PORFIRIO DA NEVES</t>
  </si>
  <si>
    <t xml:space="preserve">Rua Dos Geranios, 293, Vila Bela, São Paulo, SP, CEP: 03202-030</t>
  </si>
  <si>
    <t xml:space="preserve">MARIA DO DESTERRO PORFIRIO DAS NEVES</t>
  </si>
  <si>
    <t xml:space="preserve">(11) 954368820</t>
  </si>
  <si>
    <t xml:space="preserve">GHBB-006354</t>
  </si>
  <si>
    <t xml:space="preserve">Rua Dos Geranios, 293, Vila Bela, São Paulo, São Paulo, 03202-030, Brazil</t>
  </si>
  <si>
    <t xml:space="preserve">TEL: (11) 954368820</t>
  </si>
  <si>
    <t xml:space="preserve">MARIA JOSE SILVERIO IERVOLINO</t>
  </si>
  <si>
    <t xml:space="preserve">Rua Mamengas, 218 F, Jardim Ibitirama, São Paulo, SP, CEP: 03153-060</t>
  </si>
  <si>
    <t xml:space="preserve">FRANCISCA BARBOSA SILVERIO</t>
  </si>
  <si>
    <t xml:space="preserve">(11) 98144-0901</t>
  </si>
  <si>
    <t xml:space="preserve">GHBB-006345</t>
  </si>
  <si>
    <t xml:space="preserve">Rua Mamengas, 218 F, Jardim Ibitirama, São Paulo, São Paulo, 03153-060, Brazil</t>
  </si>
  <si>
    <t xml:space="preserve">TEL: (11) 98144-0901</t>
  </si>
  <si>
    <t xml:space="preserve">MARIA SOARES DA SILVA</t>
  </si>
  <si>
    <t xml:space="preserve">Rua Lombroso, 414, Vila Bela, São Paulo, SP, CEP: 03202-050</t>
  </si>
  <si>
    <t xml:space="preserve">MARIA NOGUEIRA VIANA</t>
  </si>
  <si>
    <t xml:space="preserve">(11) 96352-0369</t>
  </si>
  <si>
    <t xml:space="preserve">GHBB-006363</t>
  </si>
  <si>
    <t xml:space="preserve">Rua Lombroso, 414, Vila Bela, São Paulo, São Paulo, 03202-050, Brazil</t>
  </si>
  <si>
    <t xml:space="preserve">TEL: (11) 96352-0369</t>
  </si>
  <si>
    <t xml:space="preserve">MICAEL FERREIRA DA CRUZ</t>
  </si>
  <si>
    <t xml:space="preserve">Rua Campos Novos, 656, Casa A, Vila Lúcia, São Paulo, SP, CEP: 03145-020</t>
  </si>
  <si>
    <t xml:space="preserve">MARINA SANTIAGO FERREIRA DA CRUZ</t>
  </si>
  <si>
    <t xml:space="preserve">(11) 94952-0185</t>
  </si>
  <si>
    <t xml:space="preserve">GHBB-006374</t>
  </si>
  <si>
    <t xml:space="preserve">informação para as próximas entregas
Responsável pediu para tentar entregar na parte da manhã até as 12:30 hs ou só após as 16:00 hs
Nesse intervalo, ela sai para trabalhar</t>
  </si>
  <si>
    <t xml:space="preserve">Rua Campos Novos, 656, Vila Lúcia, São Paulo, São Paulo, 03145-020, Brazil</t>
  </si>
  <si>
    <t xml:space="preserve">COMPL: CASA A | TEL: (11) 94952-0185</t>
  </si>
  <si>
    <t xml:space="preserve">OLGA KVILIUNAS</t>
  </si>
  <si>
    <t xml:space="preserve">Rua Ipomeias, 278, Vila Bela, São Paulo, SP, CEP: 03201-050</t>
  </si>
  <si>
    <t xml:space="preserve">HELENA KUILIUNAS</t>
  </si>
  <si>
    <t xml:space="preserve">(11) 2645-2977</t>
  </si>
  <si>
    <t xml:space="preserve">GHBB-006351</t>
  </si>
  <si>
    <t xml:space="preserve">[Tue Mar 10 2026 00:00:00 GMT-0300 (Brasilia Standard Time)] Chamado MNT1340 (Substituir Aparelho): Equipamento Retirado — Base: 25sjun3038 | Pulv: 25hjun3038 | Equipamento Entregue — Base: 23hnov1992 | Pulv: 23snov1183</t>
  </si>
  <si>
    <t xml:space="preserve">Rua Ipomeias, 278, Vila Bela, São Paulo, São Paulo, 03201-050, Brazil</t>
  </si>
  <si>
    <t xml:space="preserve">TEL: (11) 2645-2977</t>
  </si>
  <si>
    <t xml:space="preserve">PAULO BERNARDINO</t>
  </si>
  <si>
    <t xml:space="preserve">GHBB - 010094</t>
  </si>
  <si>
    <t xml:space="preserve">25HJUN0874</t>
  </si>
  <si>
    <t xml:space="preserve">25SJUN0874</t>
  </si>
  <si>
    <t xml:space="preserve">PEDRO HENRIQUE SEMERANO</t>
  </si>
  <si>
    <t xml:space="preserve">Rua Catauxis, 31, Vila Alpina, São Paulo, SP, CEP: 03207-010</t>
  </si>
  <si>
    <t xml:space="preserve">SILVANA ALVES SEMERANO</t>
  </si>
  <si>
    <t xml:space="preserve">(11) 98867-8948</t>
  </si>
  <si>
    <t xml:space="preserve">GHBB-006373</t>
  </si>
  <si>
    <t xml:space="preserve">Rua Catauxis, 31, Vila Alpina, São Paulo, São Paulo, 03207-010, Brazil</t>
  </si>
  <si>
    <t xml:space="preserve">TEL: (11) 98867-8948</t>
  </si>
  <si>
    <t xml:space="preserve">REINALDO DOS SANTOS MENDES</t>
  </si>
  <si>
    <t xml:space="preserve">Rua Campos Novos, 631, Vila Lucia, São Paulo, SP, CEP: 03145-020</t>
  </si>
  <si>
    <t xml:space="preserve">MARIA HELENA DOS SANTOS</t>
  </si>
  <si>
    <t xml:space="preserve">(11) 96671-8218</t>
  </si>
  <si>
    <t xml:space="preserve">GHBB-001153</t>
  </si>
  <si>
    <t xml:space="preserve">Inativado em 08/2025 por ALTA da EMAD, mas deveria continuar na UBS. Reativado em 12/06/2026.</t>
  </si>
  <si>
    <t xml:space="preserve">Rua Campos Novos, 631, Vila Lucia, São Paulo, São Paulo, 03145-020, Brazil</t>
  </si>
  <si>
    <t xml:space="preserve">TEL: (11) 96671-8218</t>
  </si>
  <si>
    <t xml:space="preserve">ROSELI PEREIRA RAMOS BOEN</t>
  </si>
  <si>
    <t xml:space="preserve">Rua Das Heras, 312, Vila Lúcia, São Paulo, SP, CEP: 03144-080</t>
  </si>
  <si>
    <t xml:space="preserve">MARIA APARECIDA RAMOS</t>
  </si>
  <si>
    <t xml:space="preserve">(11) 95686-2204</t>
  </si>
  <si>
    <t xml:space="preserve">GHBB-006344</t>
  </si>
  <si>
    <t xml:space="preserve">Rua Das Heras, 312, Vila Lúcia, São Paulo, São Paulo, 03144-080, Brazil</t>
  </si>
  <si>
    <t xml:space="preserve">TEL: (11) 95686-2204</t>
  </si>
  <si>
    <t xml:space="preserve">SERGIO ANTONIO PEREZ</t>
  </si>
  <si>
    <t xml:space="preserve">Rua Camaruri, 79, Casa A, Vila Alpina, São Paulo, SP, CEP: 03205-010</t>
  </si>
  <si>
    <t xml:space="preserve">CRISTIANO PADOVAN PEREZ</t>
  </si>
  <si>
    <t xml:space="preserve">(11) 91117-0323</t>
  </si>
  <si>
    <t xml:space="preserve">GHBB-008922</t>
  </si>
  <si>
    <t xml:space="preserve">25HJUN0481</t>
  </si>
  <si>
    <t xml:space="preserve">25SJUN0481</t>
  </si>
  <si>
    <t xml:space="preserve">Rua Camaruri, 79, Vila Alpina, São Paulo, São Paulo, 03205-010, Brazil</t>
  </si>
  <si>
    <t xml:space="preserve">COMPL: Casa A | TEL: (11) 91117-0323</t>
  </si>
  <si>
    <t xml:space="preserve">SEVERINO MANOEL DE OLIVEIRA</t>
  </si>
  <si>
    <t xml:space="preserve">Rua Marari, 92, Vila Alpina, São Paulo, SP, CEP: 03205-030</t>
  </si>
  <si>
    <t xml:space="preserve">LURDES DE CASSIA MARQUEZIM</t>
  </si>
  <si>
    <t xml:space="preserve">(11) 91223-4666</t>
  </si>
  <si>
    <t xml:space="preserve">GHBB - 010420</t>
  </si>
  <si>
    <t xml:space="preserve">25HJUN0573</t>
  </si>
  <si>
    <t xml:space="preserve">25SJUN0573</t>
  </si>
  <si>
    <t xml:space="preserve">Rua Marari, 92, Vila Alpina, São Paulo, São Paulo, 03205-030, Brazil</t>
  </si>
  <si>
    <t xml:space="preserve">TEL: (11) 91223-4666</t>
  </si>
  <si>
    <t xml:space="preserve">VERA LUCIA NASCIMENTO MALAQUIAS</t>
  </si>
  <si>
    <t xml:space="preserve">Rua Nova Iguacu, 162, Vila Alpina, São Paulo, SP, CEP: 03206-060</t>
  </si>
  <si>
    <t xml:space="preserve">LUIS FLORES GUTIERREZ</t>
  </si>
  <si>
    <t xml:space="preserve">(11) 95174-6518</t>
  </si>
  <si>
    <t xml:space="preserve">GHBB-007368</t>
  </si>
  <si>
    <t xml:space="preserve">Rua Nova Iguacu, 162, Vila Alpina, São Paulo, São Paulo, 03206-060, Brazil</t>
  </si>
  <si>
    <t xml:space="preserve">TEL: (11) 95174-6518</t>
  </si>
  <si>
    <t xml:space="preserve">VICTOR VIVANCO BUZZAN CAZUZA</t>
  </si>
  <si>
    <t xml:space="preserve">Rua Das Lobelias, 380, Apto 114, Vila Bela, São Paulo, SP, CEP: 03201-080</t>
  </si>
  <si>
    <t xml:space="preserve">SILVIA HELENA N V CAZUZA</t>
  </si>
  <si>
    <t xml:space="preserve">(11) 97506-2909 | (11) 95609-7268</t>
  </si>
  <si>
    <t xml:space="preserve">GHBB - 010402</t>
  </si>
  <si>
    <t xml:space="preserve">25HJUN1470</t>
  </si>
  <si>
    <t xml:space="preserve">25SJUN1470</t>
  </si>
  <si>
    <t xml:space="preserve">Rua Das Lobelias, 380, Vila Bela, São Paulo, São Paulo, 03201-080, Brazil</t>
  </si>
  <si>
    <t xml:space="preserve">COMPL: APTO 114 | TEL: (11) 97506-2909, (11) 95609-7268</t>
  </si>
  <si>
    <t xml:space="preserve">YOLANDA SIMONETTE PINTO</t>
  </si>
  <si>
    <t xml:space="preserve">Rua Ilha Seca, 207, Casa 02, Vila Alpina, São Paulo, SP, CEP: 03207-030</t>
  </si>
  <si>
    <t xml:space="preserve">SANDRA REGINA RODRIGUES</t>
  </si>
  <si>
    <t xml:space="preserve">(11) 96625-0471</t>
  </si>
  <si>
    <t xml:space="preserve">GHBB - 010120</t>
  </si>
  <si>
    <t xml:space="preserve">25HJUN0440</t>
  </si>
  <si>
    <t xml:space="preserve">25SJUN0440</t>
  </si>
  <si>
    <t xml:space="preserve">Rua Ilha Seca, 207, Vila Alpina, São Paulo, São Paulo, 03207-030, Brazil</t>
  </si>
  <si>
    <t xml:space="preserve">COMPL: CASA 02 | TEL: (11) 96625-0471</t>
  </si>
  <si>
    <t xml:space="preserve">UBS VL EMA</t>
  </si>
  <si>
    <t xml:space="preserve">ADILSON LUIS CASTELHANO</t>
  </si>
  <si>
    <t xml:space="preserve">Rua Solidonio Leite, 394, Casa 01, Vila Ivone, São Paulo, SP, CEP: 03275-000</t>
  </si>
  <si>
    <t xml:space="preserve">(11) 94145-5656</t>
  </si>
  <si>
    <t xml:space="preserve">GHBB - 010385</t>
  </si>
  <si>
    <t xml:space="preserve">25HJUN0632</t>
  </si>
  <si>
    <t xml:space="preserve">25SJUN0632</t>
  </si>
  <si>
    <t xml:space="preserve">Rua Solidonio Leite, 394, Vila Ivone, São Paulo, São Paulo, 03275-000, Brazil</t>
  </si>
  <si>
    <t xml:space="preserve">COMPL: CASA 01 | TEL: (11) 94145-5656</t>
  </si>
  <si>
    <t xml:space="preserve">ANTONIO GARCIA ALCARAS</t>
  </si>
  <si>
    <t xml:space="preserve">Rua Engenheiro Leonidas Ferreira, 302, Casa 1, Vila São Domingos, São Paulo, SP, CEP: 03280-060</t>
  </si>
  <si>
    <t xml:space="preserve">RONALDO</t>
  </si>
  <si>
    <t xml:space="preserve">(11) 96626-4865</t>
  </si>
  <si>
    <t xml:space="preserve">GHBB-008934</t>
  </si>
  <si>
    <t xml:space="preserve">25HJUN2422</t>
  </si>
  <si>
    <t xml:space="preserve">25SJUN2422</t>
  </si>
  <si>
    <t xml:space="preserve">Rua Engenheiro Leonidas Ferreira, 302, Vila São Domingos, São Paulo, São Paulo, 03280-060, Brazil</t>
  </si>
  <si>
    <t xml:space="preserve">COMPL: Casa 1 | TEL: (11) 96626-4865</t>
  </si>
  <si>
    <t xml:space="preserve">CELIA QUIRINO SIQUEIRA</t>
  </si>
  <si>
    <t xml:space="preserve">Rua Solidonio Leite, 2164, A, Vila Ivone, São Paulo, SP, CEP: 03275-000</t>
  </si>
  <si>
    <t xml:space="preserve">(11) 2154-0463</t>
  </si>
  <si>
    <t xml:space="preserve">GHBB - 010390</t>
  </si>
  <si>
    <t xml:space="preserve">25HJUN0629</t>
  </si>
  <si>
    <t xml:space="preserve">25SJUN0629</t>
  </si>
  <si>
    <t xml:space="preserve">Rua Solidonio Leite, 2164, Vila Ivone, São Paulo, São Paulo, 03275-000, Brazil</t>
  </si>
  <si>
    <t xml:space="preserve">COMPL: A | TEL: (11) 2154-0463</t>
  </si>
  <si>
    <t xml:space="preserve">EDSON GOMES DE LIRA</t>
  </si>
  <si>
    <t xml:space="preserve">Rua Andre Da Cunha Fonseca, 321, Casa 02, Vila Nova Utinga, São Paulo, SP, CEP: 03258-030</t>
  </si>
  <si>
    <t xml:space="preserve">JOSIMAR</t>
  </si>
  <si>
    <t xml:space="preserve">(11) 2143-1963</t>
  </si>
  <si>
    <t xml:space="preserve">GHBB-006698</t>
  </si>
  <si>
    <t xml:space="preserve">Rua Andre Da Cunha Fonseca, 321, Vila Nova Utinga, São Paulo, São Paulo, 03258-030, Brazil</t>
  </si>
  <si>
    <t xml:space="preserve">COMPL: CASA 02 | TEL: (11) 2143-1963</t>
  </si>
  <si>
    <t xml:space="preserve">ERONILDE DE OLIVEIRA RINCO</t>
  </si>
  <si>
    <t xml:space="preserve">Rua Engenheiro Leonidas Ferreira, 359, Casa 4, Vila São Domingos, São Paulo, SP, CEP: 03280-060</t>
  </si>
  <si>
    <t xml:space="preserve">VIVIANE</t>
  </si>
  <si>
    <t xml:space="preserve">(11) 97468-3747</t>
  </si>
  <si>
    <t xml:space="preserve">GHBB - 010626</t>
  </si>
  <si>
    <t xml:space="preserve">Rua Engenheiro Leonidas Ferreira, 359, Vila São Domingos, São Paulo, São Paulo, 03280-060, Brazil</t>
  </si>
  <si>
    <t xml:space="preserve">COMPL: CASA 4 | TEL: (11) 97468-3747</t>
  </si>
  <si>
    <t xml:space="preserve">GERALDO LAVEZO STOCO</t>
  </si>
  <si>
    <t xml:space="preserve">Rua Uhland, 169, Vila Ema, São Paulo, SP, CEP: 03283-000</t>
  </si>
  <si>
    <t xml:space="preserve">MARIA APARECIDA - ESPOSA</t>
  </si>
  <si>
    <t xml:space="preserve">(11) 98958-5853</t>
  </si>
  <si>
    <t xml:space="preserve">GHBB-008928</t>
  </si>
  <si>
    <t xml:space="preserve">25HJUN0480</t>
  </si>
  <si>
    <t xml:space="preserve">25SJUN0480</t>
  </si>
  <si>
    <t xml:space="preserve">NOVO em fevereiro/2026
[Fri Feb 27 2026 00:00:00 GMT-0300 (Brasilia Standard Time)] Chamado MNT1298 (Substituir Aparelho): Equipamento Retirado — Base: 25hjun0480 | Pulv: 255jun0480 | Equipamento Entregue — Base: 25hjun2238 | Pulv: 25sjun2238</t>
  </si>
  <si>
    <t xml:space="preserve">Rua Uhland, 169, Vila Ema, São Paulo, São Paulo, 03283-000, Brazil</t>
  </si>
  <si>
    <t xml:space="preserve">TEL: (11) 98958-5853</t>
  </si>
  <si>
    <t xml:space="preserve">HEBERTH GOMES DA SILVA</t>
  </si>
  <si>
    <t xml:space="preserve">Rua Leonidio Porcionato, 177, Casa 1, Parque Tomas Saraiva, São Paulo, SP, CEP: 03280-040</t>
  </si>
  <si>
    <t xml:space="preserve">(11) 98705-9528 | (11) 98705-9528</t>
  </si>
  <si>
    <t xml:space="preserve">GHBB-008929</t>
  </si>
  <si>
    <t xml:space="preserve">25HJUN2510</t>
  </si>
  <si>
    <t xml:space="preserve">25SJUN2510</t>
  </si>
  <si>
    <t xml:space="preserve">Rua Leonidio Porcionato, 177, Parque Tomas Saraiva, São Paulo, São Paulo, 03280-040, Brazil</t>
  </si>
  <si>
    <t xml:space="preserve">COMPL: Casa 1 | TEL: (11) 98705-9528, (11) 98705-9528</t>
  </si>
  <si>
    <t xml:space="preserve">JOSE DE SOUZA BAIA</t>
  </si>
  <si>
    <t xml:space="preserve">Rua Leonidio Porcionato, 327, Parque Tomas Saraiva, São Paulo, SP, CEP: 03280-040</t>
  </si>
  <si>
    <t xml:space="preserve">(11) 98587-0908</t>
  </si>
  <si>
    <t xml:space="preserve">GHBB-008935</t>
  </si>
  <si>
    <t xml:space="preserve">25HJUN0454</t>
  </si>
  <si>
    <t xml:space="preserve">25SJUN0454</t>
  </si>
  <si>
    <t xml:space="preserve">NOVO em fevereiro/2026
[Tue Mar 10 2026 00:00:00 GMT-0300 (Brasilia Standard Time)] Chamado MNT1342 (Substituir Aparelho): Equipamento Retirado — Base: 23hnov1432 | Pulv: 23snov2396 | Equipamento Entregue — Base: 25hjun0454 | Pulv: 25s0454</t>
  </si>
  <si>
    <t xml:space="preserve">Rua Leonidio Porcionato, 327, Parque Tomas Saraiva, São Paulo, São Paulo, 03280-040, Brazil</t>
  </si>
  <si>
    <t xml:space="preserve">TEL: (11) 98587-0908</t>
  </si>
  <si>
    <t xml:space="preserve">JULIA ALVES DA ROCHA</t>
  </si>
  <si>
    <t xml:space="preserve">Rua Iaguaraca, 37, Casa 4, Vila Ema, São Paulo, SP, CEP: 03279-145</t>
  </si>
  <si>
    <t xml:space="preserve">(11) 91506-1642</t>
  </si>
  <si>
    <t xml:space="preserve">GHBB-008311</t>
  </si>
  <si>
    <t xml:space="preserve">25HJUN2577</t>
  </si>
  <si>
    <t xml:space="preserve">25SJUN2577</t>
  </si>
  <si>
    <t xml:space="preserve">Rua Iaguaraca, 37, Vila Ema, São Paulo, São Paulo, 03279-145, Brazil</t>
  </si>
  <si>
    <t xml:space="preserve">COMPL: CASA 4 | TEL: (11) 91506-1642</t>
  </si>
  <si>
    <t xml:space="preserve">JULIO CELESTINO DE SOUZA</t>
  </si>
  <si>
    <t xml:space="preserve">Rua Engenheiro Leonidas Ferreira, 274, Vila São Domingos, São Paulo, SP, CEP: 03280-060</t>
  </si>
  <si>
    <t xml:space="preserve">(11) 2894-6484</t>
  </si>
  <si>
    <t xml:space="preserve">GHBB-008933</t>
  </si>
  <si>
    <t xml:space="preserve">25HJUN2475</t>
  </si>
  <si>
    <t xml:space="preserve">25SJUN2475</t>
  </si>
  <si>
    <t xml:space="preserve">Rua Engenheiro Leonidas Ferreira, 274, Vila São Domingos, São Paulo, São Paulo, 03280-060, Brazil</t>
  </si>
  <si>
    <t xml:space="preserve">TEL: (11) 2894-6484</t>
  </si>
  <si>
    <t xml:space="preserve">MAIUMI TATEISHI</t>
  </si>
  <si>
    <t xml:space="preserve">Rua Benedito Bernardes, 54, Casa 1, CHácara Belenzinho, São Paulo, SP, CEP: 03278-060</t>
  </si>
  <si>
    <t xml:space="preserve">(11) 97531-6752</t>
  </si>
  <si>
    <t xml:space="preserve">GHBB-008308</t>
  </si>
  <si>
    <t xml:space="preserve">Rua Benedito Bernardes, 54, CHácara Belenzinho, São Paulo, São Paulo, 03278-060, Brazil</t>
  </si>
  <si>
    <t xml:space="preserve">COMPL: CASA 1 | TEL: (11) 97531-6752</t>
  </si>
  <si>
    <t xml:space="preserve">MARCOS DE SOUZA</t>
  </si>
  <si>
    <t xml:space="preserve">Rua Guariba, 251, Casa 2, Vila Santa Virginia, São Paulo, SP, CEP: 03284-010</t>
  </si>
  <si>
    <t xml:space="preserve">IGOR</t>
  </si>
  <si>
    <t xml:space="preserve">(11) 94241-7939</t>
  </si>
  <si>
    <t xml:space="preserve">GHBB-008932</t>
  </si>
  <si>
    <t xml:space="preserve">25HJUN0482</t>
  </si>
  <si>
    <t xml:space="preserve">25SJUN0482</t>
  </si>
  <si>
    <t xml:space="preserve">Rua Guariba, 251, Vila Santa Virginia, São Paulo, São Paulo, 03284-010, Brazil</t>
  </si>
  <si>
    <t xml:space="preserve">COMPL: Casa 2 | TEL: (11) 94241-7939</t>
  </si>
  <si>
    <t xml:space="preserve">MARIA DOMITILIA VILAO PEREIRA</t>
  </si>
  <si>
    <t xml:space="preserve">Rua Licurgo De Castro Santos, 249, Casa B, Vila Ema, São Paulo, SP, CEP: 03279-250</t>
  </si>
  <si>
    <t xml:space="preserve">LUIS MANUEL</t>
  </si>
  <si>
    <t xml:space="preserve">(11) 99313-1321</t>
  </si>
  <si>
    <t xml:space="preserve">GHBB-008931</t>
  </si>
  <si>
    <t xml:space="preserve">NOVO em fevereiro/2026
[Sat Mar 07 2026 00:00:00 GMT-0300 (Brasilia Standard Time)] Chamado MNT1331 (Substituir Aparelho): Equipamento Retirado — Base: 25hjun0509 | Pulv: 23sjun0509 | Equipamento Entregue — Base: 22eaaa0646 | Pulv: 23sjun0509
[Tue Mar 10 2026 00:00:00 GMT-0300 (Brasilia Standard Time)] Chamado MNT1337 (Substituir Aparelho): Equipamento Retirado — Base: 22eaaa0646 | Pulv: 23snov1099 | Equipamento Entregue — Base: 25hjun2347 | Pulv: 25sjun2347
[08/04/2026 12:31] Chamado MNT1417: Equipamento Retirado — Base: 25hjun2347 | Pulv: 25sjun2547 | Equipamento Entregue — Base: 25hjun3167 | Pulv: 23snov2213
[08/04/2026 12:31] Aparelho substituído - Base anterior: 25HJUN0509 | Pulv anterior: 25SJUN0509
[20/06/2026 10:22] Aparelho substituído - Base anterior: 25HJUN3167 | Pulv anterior: 23SNOV2213</t>
  </si>
  <si>
    <t xml:space="preserve">Rua Licurgo De Castro Santos, 249, Vila Ema, São Paulo, São Paulo, 03279-250, Brazil</t>
  </si>
  <si>
    <t xml:space="preserve">COMPL: Casa B | TEL: (11) 99313-1321</t>
  </si>
  <si>
    <t xml:space="preserve">MARIA JOSE DE CHRISTO</t>
  </si>
  <si>
    <t xml:space="preserve">Rua Maria Ribeiro De Carvalho, 62, Casa 02, Vila Santa Clara, São Paulo, SP, CEP: 03282-017</t>
  </si>
  <si>
    <t xml:space="preserve">(11) 2211-8970</t>
  </si>
  <si>
    <t xml:space="preserve">GHBB - 010387</t>
  </si>
  <si>
    <t xml:space="preserve">25HJUN2495</t>
  </si>
  <si>
    <t xml:space="preserve">25SJUN2495</t>
  </si>
  <si>
    <t xml:space="preserve">Rua Maria Ribeiro De Carvalho, 62, Vila Santa Clara, São Paulo, São Paulo, 03282-017, Brazil</t>
  </si>
  <si>
    <t xml:space="preserve">COMPL: CASA 02 | TEL: (11) 2211-8970</t>
  </si>
  <si>
    <t xml:space="preserve">MARIA RIBEIRO DA SILVA</t>
  </si>
  <si>
    <t xml:space="preserve">Rua Flamboyant, 102, Casa 2, Vila Carmem, São Paulo, SP, CEP: 03280-115</t>
  </si>
  <si>
    <t xml:space="preserve">(11) 98325-9581</t>
  </si>
  <si>
    <t xml:space="preserve">GHBB - 010397</t>
  </si>
  <si>
    <t xml:space="preserve">25HJUN0597</t>
  </si>
  <si>
    <t xml:space="preserve">25SJUN0597</t>
  </si>
  <si>
    <t xml:space="preserve">Rua Flamboyant, 102, Vila Carmem, São Paulo, São Paulo, 03280-115, Brazil</t>
  </si>
  <si>
    <t xml:space="preserve">COMPL: CASA 2 | TEL: (11) 98325-9581</t>
  </si>
  <si>
    <t xml:space="preserve">MARIA TERESA DE LAS NEVES</t>
  </si>
  <si>
    <t xml:space="preserve">Rua Licurgo De Castro Santos, 85, Vila Ema, São Paulo, SP, CEP: 03279-250</t>
  </si>
  <si>
    <t xml:space="preserve">VICENTINA</t>
  </si>
  <si>
    <t xml:space="preserve">(11) 91429-4679 | (11) 97716-1131 | (11) 91315-8834</t>
  </si>
  <si>
    <t xml:space="preserve">GHBB - 010399</t>
  </si>
  <si>
    <t xml:space="preserve">25HJUN2494</t>
  </si>
  <si>
    <t xml:space="preserve">25SJUN2494</t>
  </si>
  <si>
    <t xml:space="preserve">Rua Licurgo De Castro Santos, 85, Vila Ema, São Paulo, São Paulo, 03279-250, Brazil</t>
  </si>
  <si>
    <t xml:space="preserve">TEL: (11) 91429-4679, (11) 97716-1131, (11) 91315-8834</t>
  </si>
  <si>
    <t xml:space="preserve">MARINA RUGAI</t>
  </si>
  <si>
    <t xml:space="preserve">Rua Solidonio Leite, 534, Vila Ivone, São Paulo, SP, CEP: 03275-000</t>
  </si>
  <si>
    <t xml:space="preserve">ROSE</t>
  </si>
  <si>
    <t xml:space="preserve">(11) 99213-3790</t>
  </si>
  <si>
    <t xml:space="preserve">GHBB - 010384</t>
  </si>
  <si>
    <t xml:space="preserve">25HJUN0626</t>
  </si>
  <si>
    <t xml:space="preserve">25SJUN0626</t>
  </si>
  <si>
    <t xml:space="preserve">Rua Solidonio Leite, 534, Vila Ivone, São Paulo, São Paulo, 03275-000, Brazil</t>
  </si>
  <si>
    <t xml:space="preserve">TEL: (11) 99213-3790</t>
  </si>
  <si>
    <t xml:space="preserve">ROGER MARTINS MANUEL</t>
  </si>
  <si>
    <t xml:space="preserve">Rua Luis Guerreiro, 148, Vila Ema, São Paulo, SP, CEP: 03281-020</t>
  </si>
  <si>
    <t xml:space="preserve">(11) 97897-0909</t>
  </si>
  <si>
    <t xml:space="preserve">GHBB - 010386</t>
  </si>
  <si>
    <t xml:space="preserve">25HJUN0604</t>
  </si>
  <si>
    <t xml:space="preserve">25SJUN0604</t>
  </si>
  <si>
    <t xml:space="preserve">Rua Luis Guerreiro, 148, Vila Ema, São Paulo, São Paulo, 03281-020, Brazil</t>
  </si>
  <si>
    <t xml:space="preserve">TEL: (11) 97897-0909</t>
  </si>
  <si>
    <t xml:space="preserve">RONALDO BARBOSA ALVES</t>
  </si>
  <si>
    <t xml:space="preserve">Rua Adolfo Schnabel, 223, Vila Ema, São Paulo, SP, CEP: 03279-210</t>
  </si>
  <si>
    <t xml:space="preserve">(11) 96434-5337</t>
  </si>
  <si>
    <t xml:space="preserve">GHBB-008930</t>
  </si>
  <si>
    <t xml:space="preserve">25HJUN2462</t>
  </si>
  <si>
    <t xml:space="preserve">25SJUN2462</t>
  </si>
  <si>
    <t xml:space="preserve">Rua Adolfo Schnabel, 223, Vila Ema, São Paulo, São Paulo, 03279-210, Brazil</t>
  </si>
  <si>
    <t xml:space="preserve">TEL: (11) 96434-5337</t>
  </si>
  <si>
    <t xml:space="preserve">SEBASTIANA MARIA CARNEIRO</t>
  </si>
  <si>
    <t xml:space="preserve">Rua Leonidio Porcionato, 354, Casa 1, Parque Tomas Saraiva, São Paulo, SP, CEP: 03280-040</t>
  </si>
  <si>
    <t xml:space="preserve">ELISABETE</t>
  </si>
  <si>
    <t xml:space="preserve">(11) 2216-1093</t>
  </si>
  <si>
    <t xml:space="preserve">GHBB - 010628</t>
  </si>
  <si>
    <t xml:space="preserve">Rua Leonidio Porcionato, 354, Parque Tomas Saraiva, São Paulo, São Paulo, 03280-040, Brazil</t>
  </si>
  <si>
    <t xml:space="preserve">COMPL: CASA 1 | TEL: (11) 2216-1093</t>
  </si>
  <si>
    <t xml:space="preserve">TERESINHA MARIA DA CONCEICAO</t>
  </si>
  <si>
    <t xml:space="preserve">Rua Tomas Bezzi, 136, Vila Ema, São Paulo, SP, CEP: 03278-080</t>
  </si>
  <si>
    <t xml:space="preserve">(11) 97020-8790</t>
  </si>
  <si>
    <t xml:space="preserve">GHBB-008309</t>
  </si>
  <si>
    <t xml:space="preserve">Rua Tomas Bezzi, 136, Vila Ema, São Paulo, São Paulo, 03278-080, Brazil</t>
  </si>
  <si>
    <t xml:space="preserve">TEL: (11) 97020-8790</t>
  </si>
  <si>
    <t xml:space="preserve">THEREZINHA FERNANDES PERES</t>
  </si>
  <si>
    <t xml:space="preserve">Rua Licurgo De Castro Santos, 53, Casa 1, Vila Ema, São Paulo, SP, CEP: 03279-250</t>
  </si>
  <si>
    <t xml:space="preserve">FABIO</t>
  </si>
  <si>
    <t xml:space="preserve">(11) 97683-4169 | (11) 98935-4867 | (11) 97683-4169</t>
  </si>
  <si>
    <t xml:space="preserve">GHBB - 010627</t>
  </si>
  <si>
    <t xml:space="preserve">Rua Licurgo De Castro Santos, 53, Vila Ema, São Paulo, São Paulo, 03279-250, Brazil</t>
  </si>
  <si>
    <t xml:space="preserve">COMPL: CASA 1 | TEL: (11) 97683-4169, (11) 98935-4867, (11) 97683-4169</t>
  </si>
  <si>
    <t xml:space="preserve">VALMIR ALVES DE OLIVIERA</t>
  </si>
  <si>
    <t xml:space="preserve">Rua Bucuituba, 1534, Casa2, Vila Margarida, São Paulo, SP, CEP: 03276-010</t>
  </si>
  <si>
    <t xml:space="preserve">GHBB-008306</t>
  </si>
  <si>
    <t xml:space="preserve">Rua Bucuituba, 1534, Vila Margarida, São Paulo, São Paulo, 03276-010, Brazil</t>
  </si>
  <si>
    <t xml:space="preserve">COMPL: CASA2</t>
  </si>
  <si>
    <t xml:space="preserve">VICENTE BERTOLDO DE SALES</t>
  </si>
  <si>
    <t xml:space="preserve">Rua Jose De Azevedo Marques, 126, Casa 2, Vila São Domingos, São Paulo, SP, CEP: 03280-010</t>
  </si>
  <si>
    <t xml:space="preserve">MARINA</t>
  </si>
  <si>
    <t xml:space="preserve">(11) 96445-7478</t>
  </si>
  <si>
    <t xml:space="preserve">GHBB-008926</t>
  </si>
  <si>
    <t xml:space="preserve">25HJUN2666</t>
  </si>
  <si>
    <t xml:space="preserve">25SJUN2666</t>
  </si>
  <si>
    <t xml:space="preserve">Rua Jose De Azevedo Marques, 126, Vila São Domingos, São Paulo, São Paulo, 03280-010, Brazil</t>
  </si>
  <si>
    <t xml:space="preserve">COMPL: Casa 2 | TEL: (11) 96445-7478</t>
  </si>
  <si>
    <t xml:space="preserve">ZULMIRA MARIA DE ARAUJO</t>
  </si>
  <si>
    <t xml:space="preserve">Rua Licurgo De Castro Santos, 121, Vila Ema, São Paulo, SP, CEP: 03279-250</t>
  </si>
  <si>
    <t xml:space="preserve">(11) 98060-5835</t>
  </si>
  <si>
    <t xml:space="preserve">GHBB-008925</t>
  </si>
  <si>
    <t xml:space="preserve">Rua Licurgo De Castro Santos, 121, Vila Ema, São Paulo, São Paulo, 03279-250, Brazil</t>
  </si>
  <si>
    <t xml:space="preserve">TEL: (11) 98060-5835</t>
  </si>
  <si>
    <t xml:space="preserve">UBS VL HELOISA</t>
  </si>
  <si>
    <t xml:space="preserve">ARTHUR DIAS DO NASCIMENTO</t>
  </si>
  <si>
    <t xml:space="preserve">Rua Luis Manuel Barreira, 78, Vila Primavera, São Paulo, SP, CEP: 03387-120</t>
  </si>
  <si>
    <t xml:space="preserve">SIMONI DIAS( MAE)</t>
  </si>
  <si>
    <t xml:space="preserve">(11) 2115-2799</t>
  </si>
  <si>
    <t xml:space="preserve">GHBB-006607</t>
  </si>
  <si>
    <t xml:space="preserve">Rua Luis Manuel Barreira, 78, Vila Primavera, São Paulo, São Paulo, 03387-120, Brazil</t>
  </si>
  <si>
    <t xml:space="preserve">TEL: (11) 2115-2799</t>
  </si>
  <si>
    <t xml:space="preserve">CLEBER LIMA DIAS</t>
  </si>
  <si>
    <t xml:space="preserve">Rua Benedito Pedroso, 116, Vila Virginia, São Paulo, SP, CEP: 03289-000</t>
  </si>
  <si>
    <t xml:space="preserve">EDNA ( CUIDADORA)</t>
  </si>
  <si>
    <t xml:space="preserve">(11) 27176937</t>
  </si>
  <si>
    <t xml:space="preserve">GHBB-006600</t>
  </si>
  <si>
    <t xml:space="preserve">Rua Benedito Pedroso, 116, Vila Virginia, São Paulo, São Paulo, 03289-000, Brazil</t>
  </si>
  <si>
    <t xml:space="preserve">TEL: (11) 27176937</t>
  </si>
  <si>
    <t xml:space="preserve">GENI PEREIRA DA SILVA</t>
  </si>
  <si>
    <t xml:space="preserve">Rua Ramis Mendes, 18, Vila Cleonice, São Paulo, SP, CEP: 03286-170</t>
  </si>
  <si>
    <t xml:space="preserve">ELIZABETE SILVA ( FILHA)</t>
  </si>
  <si>
    <t xml:space="preserve">(11) 2115-3244 | (11) 97063-8591</t>
  </si>
  <si>
    <t xml:space="preserve">GHBB-006602</t>
  </si>
  <si>
    <t xml:space="preserve">Rua Ramis Mendes, 18, Vila Cleonice, São Paulo, São Paulo, 03286-170, Brazil</t>
  </si>
  <si>
    <t xml:space="preserve">TEL: (11) 2115-3244, (11) 97063-8591</t>
  </si>
  <si>
    <t xml:space="preserve">GEORGINA CONCEICAO DE SOUZA</t>
  </si>
  <si>
    <t xml:space="preserve">Rua Padre Pedro Magnoni, 194, Vila Cleonice, São Paulo, SP, CEP: 03286-070</t>
  </si>
  <si>
    <t xml:space="preserve">ANDREIA SOUZA (FILHA)</t>
  </si>
  <si>
    <t xml:space="preserve">(11) 3794-9854 | (11) 5832-5731</t>
  </si>
  <si>
    <t xml:space="preserve">GHBB-007560</t>
  </si>
  <si>
    <t xml:space="preserve">Rua Padre Pedro Magnoni, 194, Vila Cleonice, São Paulo, São Paulo, 03286-070, Brazil</t>
  </si>
  <si>
    <t xml:space="preserve">TEL: (11) 3794-9854, (11) 5832-5731</t>
  </si>
  <si>
    <t xml:space="preserve">GILBERTO LIMA DIAS</t>
  </si>
  <si>
    <t xml:space="preserve">EDNA (CUIDADORA)</t>
  </si>
  <si>
    <t xml:space="preserve">GHBB-006601</t>
  </si>
  <si>
    <t xml:space="preserve">JOSEFA SILVA DE JESUS</t>
  </si>
  <si>
    <t xml:space="preserve">Rua Mossoro, 298, Vila Nova, São Paulo, SP, CEP: 03288-040</t>
  </si>
  <si>
    <t xml:space="preserve">OZANA ( SOBRINHA)</t>
  </si>
  <si>
    <t xml:space="preserve">(11) 2154-1549</t>
  </si>
  <si>
    <t xml:space="preserve">GHBB-006613</t>
  </si>
  <si>
    <t xml:space="preserve">Rua Mossoro, 298, Vila Nova, São Paulo, São Paulo, 03288-040, Brazil</t>
  </si>
  <si>
    <t xml:space="preserve">TEL: (11) 2154-1549</t>
  </si>
  <si>
    <t xml:space="preserve">MARCIA CAMPOS DOS ANJOS</t>
  </si>
  <si>
    <t xml:space="preserve">Rua Vitautas Losinskas, 156, Jardim Ana Rosa, São Paulo, SP, CEP: 03287-090</t>
  </si>
  <si>
    <t xml:space="preserve">(11) 98497-2755</t>
  </si>
  <si>
    <t xml:space="preserve">GHBB-007559</t>
  </si>
  <si>
    <t xml:space="preserve">Rua Vitautas Losinskas, 156, Jardim Ana Rosa, São Paulo, São Paulo, 03287-090, Brazil</t>
  </si>
  <si>
    <t xml:space="preserve">TEL: (11) 98497-2755</t>
  </si>
  <si>
    <t xml:space="preserve">NANCY ANICETA SCHIVARDI FERREIRA</t>
  </si>
  <si>
    <t xml:space="preserve">Rua Joao Alves Primo, 53, Jardim Colorado, São Paulo, SP, CEP: 03386-025</t>
  </si>
  <si>
    <t xml:space="preserve">LUCAS ( NETO)</t>
  </si>
  <si>
    <t xml:space="preserve">(11) 96697-8419</t>
  </si>
  <si>
    <t xml:space="preserve">GHBB-006610</t>
  </si>
  <si>
    <t xml:space="preserve">Rua Joao Alves Primo, 53, Jardim Colorado, São Paulo, São Paulo, 03386-025, Brazil</t>
  </si>
  <si>
    <t xml:space="preserve">TEL: (11) 96697-8419</t>
  </si>
  <si>
    <t xml:space="preserve">SEBASTIAO NAIDG</t>
  </si>
  <si>
    <t xml:space="preserve">Rua Henrique Da Paz, 6, Vila Nova, São Paulo, SP, CEP: 03288-075</t>
  </si>
  <si>
    <t xml:space="preserve">ZILDA ( ESPOSA)</t>
  </si>
  <si>
    <t xml:space="preserve">(11) 98618-0785</t>
  </si>
  <si>
    <t xml:space="preserve">GHBB-007561</t>
  </si>
  <si>
    <t xml:space="preserve">Rua Henrique Da Paz, 6, Vila Nova, São Paulo, São Paulo, 03288-075, Brazil</t>
  </si>
  <si>
    <t xml:space="preserve">TEL: (11) 98618-0785</t>
  </si>
  <si>
    <t xml:space="preserve">UBS VL PRUDENTE</t>
  </si>
  <si>
    <t xml:space="preserve">ADELAIDE RAMPAZI BRUNELLI</t>
  </si>
  <si>
    <t xml:space="preserve">Rua Doutor Alfredo Issa, 63, Vila Prudente, São Paulo, SP, CEP: 03137-150</t>
  </si>
  <si>
    <t xml:space="preserve">(11) 99818-5466</t>
  </si>
  <si>
    <t xml:space="preserve">GHBB-006773</t>
  </si>
  <si>
    <t xml:space="preserve">Rua Doutor Alfredo Issa, 63, Vila Prudente, São Paulo, São Paulo, 03137-150, Brazil</t>
  </si>
  <si>
    <t xml:space="preserve">TEL: (11) 99818-5466</t>
  </si>
  <si>
    <t xml:space="preserve">FERNANDA ZACCARIA DE SOUZA</t>
  </si>
  <si>
    <t xml:space="preserve">Rua Jose Zappi, 637, Vila Prudente, São Paulo, SP, CEP: 03128-141</t>
  </si>
  <si>
    <t xml:space="preserve">(11) 97345-7988</t>
  </si>
  <si>
    <t xml:space="preserve">GHBB - 010409</t>
  </si>
  <si>
    <t xml:space="preserve">25HJUN0596</t>
  </si>
  <si>
    <t xml:space="preserve">25SJUN0596</t>
  </si>
  <si>
    <t xml:space="preserve">Rua Jose Zappi, 637, Vila Prudente, São Paulo, São Paulo, 03128-141, Brazil</t>
  </si>
  <si>
    <t xml:space="preserve">TEL: (11) 97345-7988</t>
  </si>
  <si>
    <t xml:space="preserve">JOAO BATISTA FERRAZ</t>
  </si>
  <si>
    <t xml:space="preserve">Rua Chamanta, 621, Vila Prudente, São Paulo, SP, CEP: 03127-000</t>
  </si>
  <si>
    <t xml:space="preserve">(11) 98562-1058</t>
  </si>
  <si>
    <t xml:space="preserve">GHBB-006777</t>
  </si>
  <si>
    <t xml:space="preserve">Rua Chamanta, 621, Vila Prudente, São Paulo, São Paulo, 03127-000, Brazil</t>
  </si>
  <si>
    <t xml:space="preserve">TEL: (11) 98562-1058</t>
  </si>
  <si>
    <t xml:space="preserve">LIDIA MORRA BUENO</t>
  </si>
  <si>
    <t xml:space="preserve">Rua Torquato Tasso, 881, Vila Prudente, São Paulo, SP, CEP: 03136-030</t>
  </si>
  <si>
    <t xml:space="preserve">(11) 95465-9209</t>
  </si>
  <si>
    <t xml:space="preserve">GHBB-006778</t>
  </si>
  <si>
    <t xml:space="preserve">Rua Torquato Tasso, 881, Vila Prudente, São Paulo, São Paulo, 03136-030, Brazil</t>
  </si>
  <si>
    <t xml:space="preserve">TEL: (11) 95465-9209</t>
  </si>
  <si>
    <t xml:space="preserve">LUCAS MALACHIAS DE ALMEIDA INACIO</t>
  </si>
  <si>
    <t xml:space="preserve">Rua Coelho Barradas, 169, Parque Da Vila Prudente, São Paulo, SP, CEP: 03139-050</t>
  </si>
  <si>
    <t xml:space="preserve">(11) 95467-3199</t>
  </si>
  <si>
    <t xml:space="preserve">GHBB - 010410</t>
  </si>
  <si>
    <t xml:space="preserve">25HJUN2490</t>
  </si>
  <si>
    <t xml:space="preserve">25SJUN2490</t>
  </si>
  <si>
    <t xml:space="preserve">Rua Coelho Barradas, 169, Parque Da Vila Prudente, São Paulo, São Paulo, 03139-050, Brazil</t>
  </si>
  <si>
    <t xml:space="preserve">TEL: (11) 95467-3199</t>
  </si>
  <si>
    <t xml:space="preserve">MARIA APARECIDA FABRICIO</t>
  </si>
  <si>
    <t xml:space="preserve">Rua Emilio Barbosa, 350, Vila Prudente, São Paulo, SP, CEP: 03135-040</t>
  </si>
  <si>
    <t xml:space="preserve">(11) 95130-7209</t>
  </si>
  <si>
    <t xml:space="preserve">GHBB-006779</t>
  </si>
  <si>
    <t xml:space="preserve">Rua Emilio Barbosa, 350, Vila Prudente, São Paulo, São Paulo, 03135-040, Brazil</t>
  </si>
  <si>
    <t xml:space="preserve">TEL: (11) 95130-7209</t>
  </si>
  <si>
    <t xml:space="preserve">PAULO CESAR VERONESE</t>
  </si>
  <si>
    <t xml:space="preserve">Rua Costa Barros, 2200, Apto 43 Bloco 1, Sítio Pinheirinho, São Paulo, SP, CEP: 03210-001</t>
  </si>
  <si>
    <t xml:space="preserve">LIGIA REGINA RAHAL VERONESE</t>
  </si>
  <si>
    <t xml:space="preserve">(11) 99985-4071 | (11) 99293-2501</t>
  </si>
  <si>
    <t xml:space="preserve">GHBB-008634</t>
  </si>
  <si>
    <t xml:space="preserve">COMPL: APTO 43 BLOCO 1 | TEL: (11) 99985-4071, (11) 99293-2501</t>
  </si>
  <si>
    <t xml:space="preserve">RAFAEL OLIMPIO</t>
  </si>
  <si>
    <t xml:space="preserve">Rua Coelho Barradas, 433, Fundos, Parque Da Vila Prudente, São Paulo, SP, CEP: 03139-050</t>
  </si>
  <si>
    <t xml:space="preserve">(11) 95108-1775</t>
  </si>
  <si>
    <t xml:space="preserve">GHBB - 010412</t>
  </si>
  <si>
    <t xml:space="preserve">25HJUN0605</t>
  </si>
  <si>
    <t xml:space="preserve">25SJUN0605</t>
  </si>
  <si>
    <t xml:space="preserve">Rua Coelho Barradas, 433, Parque Da Vila Prudente, São Paulo, São Paulo, 03139-050, Brazil</t>
  </si>
  <si>
    <t xml:space="preserve">COMPL: FUNDOS | TEL: (11) 95108-1775</t>
  </si>
  <si>
    <t xml:space="preserve">UBS VL RENATO</t>
  </si>
  <si>
    <t xml:space="preserve">AFONSO CRUZ</t>
  </si>
  <si>
    <t xml:space="preserve">Rua Bacamarte, 137, Jardim Adutora, São Paulo, SP, CEP: 03978-220</t>
  </si>
  <si>
    <t xml:space="preserve">CELSO AFONSO PICON CRUZ</t>
  </si>
  <si>
    <t xml:space="preserve">(11) 99940-1963</t>
  </si>
  <si>
    <t xml:space="preserve">GHBB-006596</t>
  </si>
  <si>
    <t xml:space="preserve">Rua Bacamarte, 137, Jardim Adutora, São Paulo, São Paulo, 03978-220, Brazil</t>
  </si>
  <si>
    <t xml:space="preserve">TEL: (11) 99940-1963</t>
  </si>
  <si>
    <t xml:space="preserve">BEATRIZ RODRIGUES GONCALVES</t>
  </si>
  <si>
    <t xml:space="preserve">Rua Serro Frio, 305, Jardim Adutora, São Paulo, SP, CEP: 03978-010</t>
  </si>
  <si>
    <t xml:space="preserve">ANTONIO COSTA</t>
  </si>
  <si>
    <t xml:space="preserve">(11) 94975-8170 | (11) 96579-6611</t>
  </si>
  <si>
    <t xml:space="preserve">GHBB - 010403</t>
  </si>
  <si>
    <t xml:space="preserve">25HJUN2728</t>
  </si>
  <si>
    <t xml:space="preserve">25SJUN2728</t>
  </si>
  <si>
    <t xml:space="preserve">NOVO em Junho/2026. Mudança de EMAD para UBS em 23/06/2026</t>
  </si>
  <si>
    <t xml:space="preserve">Rua Serro Frio, 305, Jardim Adutora, São Paulo, São Paulo, 03978-010, Brazil</t>
  </si>
  <si>
    <t xml:space="preserve">TEL: (11) 94975-8170, (11) 96579-6611</t>
  </si>
  <si>
    <t xml:space="preserve">DENILZA DE SOUZA LESSEM</t>
  </si>
  <si>
    <t xml:space="preserve">Rua Serro Frio, 207, Casa 1, Jardim Adutora, São Paulo, SP, CEP: 03978-010</t>
  </si>
  <si>
    <t xml:space="preserve">(11) 99293-2344</t>
  </si>
  <si>
    <t xml:space="preserve">GHBB-000613</t>
  </si>
  <si>
    <t xml:space="preserve">Rua Serro Frio, 207, Jardim Adutora, São Paulo, São Paulo, 03978-010, Brazil</t>
  </si>
  <si>
    <t xml:space="preserve">COMPL: CASA 1 | TEL: (11) 99293-2344</t>
  </si>
  <si>
    <t xml:space="preserve">ED CARLOS IZEQUIEL</t>
  </si>
  <si>
    <t xml:space="preserve">Avenida Custodio De Sa E Faria, 600, Viela 1 Casa 14, Vila Renato (zona Leste), São Paulo, SP, CEP: 03979-000</t>
  </si>
  <si>
    <t xml:space="preserve">LINDALVA RODRIGUES MACEDO</t>
  </si>
  <si>
    <t xml:space="preserve">(11) 99996-6157</t>
  </si>
  <si>
    <t xml:space="preserve">GHBB-006590</t>
  </si>
  <si>
    <t xml:space="preserve">Avenida Custodio De Sa E Faria, 600, Vila Renato (zona Leste), São Paulo, São Paulo, 03979-000, Brazil</t>
  </si>
  <si>
    <t xml:space="preserve">COMPL: VIELA 1 CASA 14 | TEL: (11) 99996-6157</t>
  </si>
  <si>
    <t xml:space="preserve">FRANCISCA DE ASSIS LUDOVICO RODRIGUES</t>
  </si>
  <si>
    <t xml:space="preserve">Rua Batista Fergusio, 580, Vila Cardoso Franco, São Paulo, SP, CEP: 03978-180</t>
  </si>
  <si>
    <t xml:space="preserve">FRANCELINE</t>
  </si>
  <si>
    <t xml:space="preserve">(11) 96850-2138</t>
  </si>
  <si>
    <t xml:space="preserve">GHBB-008938</t>
  </si>
  <si>
    <t xml:space="preserve">Rua Batista Fergusio, 580, Vila Cardoso Franco, São Paulo, São Paulo, 03978-180, Brazil</t>
  </si>
  <si>
    <t xml:space="preserve">TEL: (11) 96850-2138</t>
  </si>
  <si>
    <t xml:space="preserve">GERSON XAVIER PEREIRA</t>
  </si>
  <si>
    <t xml:space="preserve">Rua Batista Fergusio, 240, Casa 2, Vila Cardoso Franco, São Paulo, SP, CEP: 03978-180</t>
  </si>
  <si>
    <t xml:space="preserve">MARIA IZILENE</t>
  </si>
  <si>
    <t xml:space="preserve">(11) 95380-8522</t>
  </si>
  <si>
    <t xml:space="preserve">GHBB-008937</t>
  </si>
  <si>
    <t xml:space="preserve">25HJUN2464</t>
  </si>
  <si>
    <t xml:space="preserve">25SJUN2464</t>
  </si>
  <si>
    <t xml:space="preserve">Rua Batista Fergusio, 240, Vila Cardoso Franco, São Paulo, São Paulo, 03978-180, Brazil</t>
  </si>
  <si>
    <t xml:space="preserve">COMPL: Casa 2 | TEL: (11) 95380-8522</t>
  </si>
  <si>
    <t xml:space="preserve">JOSE FLORO DE ARRUDA</t>
  </si>
  <si>
    <t xml:space="preserve">Rua Batista Fergusio, 227, Vila Cardoso Franco, São Paulo, SP, CEP: 03978-180</t>
  </si>
  <si>
    <t xml:space="preserve">(11) 97543-2327</t>
  </si>
  <si>
    <t xml:space="preserve">GHBB-005977</t>
  </si>
  <si>
    <t xml:space="preserve">Rua Batista Fergusio, 227, Vila Cardoso Franco, São Paulo, São Paulo, 03978-180, Brazil</t>
  </si>
  <si>
    <t xml:space="preserve">TEL: (11) 97543-2327</t>
  </si>
  <si>
    <t xml:space="preserve">JUVENAL BARBOSA DE OLIVEIRA</t>
  </si>
  <si>
    <t xml:space="preserve">Rua Francisco De Paiva, 9, Jardim Elba, São Paulo, SP, CEP: 03979-050</t>
  </si>
  <si>
    <t xml:space="preserve">MARIA DAS DORES DA SILVA</t>
  </si>
  <si>
    <t xml:space="preserve">(11) 98601-9743</t>
  </si>
  <si>
    <t xml:space="preserve">GHBB-006592</t>
  </si>
  <si>
    <t xml:space="preserve">Rua Francisco De Paiva, 9, Jardim Elba, São Paulo, São Paulo, 03979-050, Brazil</t>
  </si>
  <si>
    <t xml:space="preserve">TEL: (11) 98601-9743</t>
  </si>
  <si>
    <t xml:space="preserve">LUCIANO JOSE DA SILVA</t>
  </si>
  <si>
    <t xml:space="preserve">Rua Batista Fergusio, 960, Vila Cardoso Franco, São Paulo, SP, CEP: 03978-180</t>
  </si>
  <si>
    <t xml:space="preserve">KAUANNY ABRAO</t>
  </si>
  <si>
    <t xml:space="preserve">(11) 97706-9119</t>
  </si>
  <si>
    <t xml:space="preserve">GHBB-008614</t>
  </si>
  <si>
    <t xml:space="preserve">Rua Batista Fergusio, 960, Vila Cardoso Franco, São Paulo, São Paulo, 03978-180, Brazil</t>
  </si>
  <si>
    <t xml:space="preserve">TEL: (11) 97706-9119</t>
  </si>
  <si>
    <t xml:space="preserve">MARGARIDA PRETO DE OLIVEIRA</t>
  </si>
  <si>
    <t xml:space="preserve">Rua Serro Frio, 25, Jardim Adutora, São Paulo, SP, CEP: 03978-010</t>
  </si>
  <si>
    <t xml:space="preserve">TALITA</t>
  </si>
  <si>
    <t xml:space="preserve">(11) 99374-4957 | (11) 2675-7294</t>
  </si>
  <si>
    <t xml:space="preserve">GHBB-008936</t>
  </si>
  <si>
    <t xml:space="preserve">25HJUN2447</t>
  </si>
  <si>
    <t xml:space="preserve">25SJUN2447</t>
  </si>
  <si>
    <t xml:space="preserve">Rua Serro Frio, 25, Jardim Adutora, São Paulo, São Paulo, 03978-010, Brazil</t>
  </si>
  <si>
    <t xml:space="preserve">TEL: (11) 99374-4957, (11) 2675-7294</t>
  </si>
  <si>
    <t xml:space="preserve">MARIA LUCIA DOS SANTOS MESSIAS</t>
  </si>
  <si>
    <t xml:space="preserve">Rua Batista Fergusio, 201, Casa A, Vila Cardoso Franco, São Paulo, SP, CEP: 03978-180</t>
  </si>
  <si>
    <t xml:space="preserve">ANGELA PAULA MESSIAS</t>
  </si>
  <si>
    <t xml:space="preserve">(11) 2704-3089 | 11 94268-3694</t>
  </si>
  <si>
    <t xml:space="preserve">GHBB - 010401</t>
  </si>
  <si>
    <t xml:space="preserve">22EAAA0324</t>
  </si>
  <si>
    <t xml:space="preserve">23SNOV3013</t>
  </si>
  <si>
    <t xml:space="preserve">NOVO em Maio/2026
[01/06/2026 14:36] Aparelho substituído - Base anterior: 25HJUN1515 | Pulv anterior: 25SJUN1515
[17/06/2026 12:59] Aparelho substituído - Base anterior: 23HNOV2596 | Pulv anterior: 614</t>
  </si>
  <si>
    <t xml:space="preserve">Rua Batista Fergusio, 201, Vila Cardoso Franco, São Paulo, São Paulo, 03978-180, Brazil</t>
  </si>
  <si>
    <t xml:space="preserve">COMPL: CASA A | TEL: (11) 2704-3089, 11 94268-3694</t>
  </si>
  <si>
    <t xml:space="preserve">MARIA SEVERINA LISBOA</t>
  </si>
  <si>
    <t xml:space="preserve">Rua Luis Juliani, 421, Casa 01, Jardim Adutora, São Paulo, SP, CEP: 03978-270</t>
  </si>
  <si>
    <t xml:space="preserve">DAGMAR</t>
  </si>
  <si>
    <t xml:space="preserve">(11) 96828-9398</t>
  </si>
  <si>
    <t xml:space="preserve">GHBB - 010400</t>
  </si>
  <si>
    <t xml:space="preserve">25HJUN1513</t>
  </si>
  <si>
    <t xml:space="preserve">25SJUN1513</t>
  </si>
  <si>
    <t xml:space="preserve">Rua Luis Juliani, 421, Jardim Adutora, São Paulo, São Paulo, 03978-270, Brazil</t>
  </si>
  <si>
    <t xml:space="preserve">COMPL: CASA 01 | TEL: (11) 96828-9398</t>
  </si>
  <si>
    <t xml:space="preserve">PATRICIA DE JESUS BEZERRA</t>
  </si>
  <si>
    <t xml:space="preserve">Rua Serra De Capivarucu, 429, 429 A, Vila Renato (zona Leste), São Paulo, SP, CEP: 03979-010</t>
  </si>
  <si>
    <t xml:space="preserve">CLAUDIO PINTO</t>
  </si>
  <si>
    <t xml:space="preserve">(11) 97705-3622</t>
  </si>
  <si>
    <t xml:space="preserve">GHBB-007571</t>
  </si>
  <si>
    <t xml:space="preserve">Rua Serra De Capivarucu, 429, Vila Renato (zona Leste), São Paulo, São Paulo, 03979-010, Brazil</t>
  </si>
  <si>
    <t xml:space="preserve">COMPL: 429 A | TEL: (11) 97705-3622</t>
  </si>
  <si>
    <t xml:space="preserve">VALTER QUEIROZ COUTO</t>
  </si>
  <si>
    <t xml:space="preserve">Rua Batista Fergusio, 101, Vila Cardoso Franco, São Paulo, SP, CEP: 03978-180</t>
  </si>
  <si>
    <t xml:space="preserve">ROSEMEIRE ALVES COUTO</t>
  </si>
  <si>
    <t xml:space="preserve">(11) 96100-4392</t>
  </si>
  <si>
    <t xml:space="preserve">GHBB-006595</t>
  </si>
  <si>
    <t xml:space="preserve">Rua Batista Fergusio, 101, Vila Cardoso Franco, São Paulo, São Paulo, 03978-180, Brazil</t>
  </si>
  <si>
    <t xml:space="preserve">TEL: (11) 96100-4392</t>
  </si>
  <si>
    <t xml:space="preserve">YASMIN DE SOUZA MUNIZ</t>
  </si>
  <si>
    <t xml:space="preserve">Avenida Custodio De Sa E Faria, 829, Vila Renato (zona Leste), São Paulo, SP, CEP: 03979-000</t>
  </si>
  <si>
    <t xml:space="preserve">TALITA JACIANE DE SOUZA MUNIZ</t>
  </si>
  <si>
    <t xml:space="preserve">(11) 96017-8942</t>
  </si>
  <si>
    <t xml:space="preserve">GHBB-006587</t>
  </si>
  <si>
    <t xml:space="preserve">Avenida Custodio De Sa E Faria, 829, Vila Renato (zona Leste), São Paulo, São Paulo, 03979-000, Brazil</t>
  </si>
  <si>
    <t xml:space="preserve">TEL: (11) 96017-8942</t>
  </si>
  <si>
    <t xml:space="preserve">ZELINA SOUZA DE OLIVEIRA SILVA</t>
  </si>
  <si>
    <t xml:space="preserve">Rua Serro Frio, 212, Casa B, Jardim Adutora, São Paulo, SP, CEP: 03978-010</t>
  </si>
  <si>
    <t xml:space="preserve">JOSE ALMEIDA</t>
  </si>
  <si>
    <t xml:space="preserve">(11) 983257258</t>
  </si>
  <si>
    <t xml:space="preserve">GHBB-006594</t>
  </si>
  <si>
    <t xml:space="preserve">Rua Serro Frio, 212, Jardim Adutora, São Paulo, São Paulo, 03978-010, Brazil</t>
  </si>
  <si>
    <t xml:space="preserve">COMPL: CASA B | TEL: (11) 983257258</t>
  </si>
  <si>
    <t xml:space="preserve">03/07/2026</t>
  </si>
  <si>
    <t xml:space="preserve">MATHEUS AURELIO BRASIL DE OLIVEIRA</t>
  </si>
  <si>
    <t xml:space="preserve">Rua Dom Antônio Alvarenga, 266, Atrás Da Ubs Vila Gumercindo (rua Da Feira), Vila Gumercindo, São Paulo, SP, CEP: 04129-030</t>
  </si>
  <si>
    <t xml:space="preserve">EUNICE (MAE) / FRANCISCO (PAI)</t>
  </si>
  <si>
    <t xml:space="preserve">(11) 91142-5273</t>
  </si>
  <si>
    <t xml:space="preserve">GHBB - 010893</t>
  </si>
  <si>
    <t xml:space="preserve">Rua Dom Antônio Alvarenga, 266, Vila Gumercindo, São Paulo, São Paulo, 04129-030, Brazil</t>
  </si>
  <si>
    <t xml:space="preserve">COMPL: Atrás da UBS Vila Gumercindo (rua da feira) | TEL: (11) 91142-5273</t>
  </si>
  <si>
    <t xml:space="preserve">REINALDO PASCHOA BICUDO JUNIOR</t>
  </si>
  <si>
    <t xml:space="preserve">Rua Dom Antônio Alvarenga, 165, Atrás Da Ubs Vila Gumercindo (rua Da Feira), Vila Gumercindo, São Paulo, SP, CEP: 04129-030</t>
  </si>
  <si>
    <t xml:space="preserve">NOEMIA (MAE) / REINALDO (PAI)</t>
  </si>
  <si>
    <t xml:space="preserve">(11) 99283-4670 | (11) 5063-0680</t>
  </si>
  <si>
    <t xml:space="preserve">GHBB - 010892</t>
  </si>
  <si>
    <t xml:space="preserve">Rua Dom Antônio Alvarenga, 165, Vila Gumercindo, São Paulo, São Paulo, 04129-030, Brazil</t>
  </si>
  <si>
    <t xml:space="preserve">COMPL: Atrás da UBS Vila Gumercindo (rua da feira) | TEL: (11) 99283-4670, (11) 5063-0680</t>
  </si>
  <si>
    <t xml:space="preserve">Tracking ID</t>
  </si>
  <si>
    <t xml:space="preserve">Referência ID</t>
  </si>
  <si>
    <t xml:space="preserve">Data prevista</t>
  </si>
  <si>
    <t xml:space="preserve">Motorista</t>
  </si>
  <si>
    <t xml:space="preserve">Co-pilotos</t>
  </si>
  <si>
    <t xml:space="preserve">Veículo</t>
  </si>
  <si>
    <t xml:space="preserve">Título</t>
  </si>
  <si>
    <t xml:space="preserve">Endereço</t>
  </si>
  <si>
    <t xml:space="preserve">ETA</t>
  </si>
  <si>
    <t xml:space="preserve">ETD</t>
  </si>
  <si>
    <t xml:space="preserve">Checkin</t>
  </si>
  <si>
    <t xml:space="preserve">Checkout</t>
  </si>
  <si>
    <t xml:space="preserve">Responsável</t>
  </si>
  <si>
    <t xml:space="preserve">Tempo de serviço estimado</t>
  </si>
  <si>
    <t xml:space="preserve">Tempo de serviço realme</t>
  </si>
  <si>
    <t xml:space="preserve">Antecipação</t>
  </si>
  <si>
    <t xml:space="preserve">Atraso</t>
  </si>
  <si>
    <t xml:space="preserve">Checkout latitude</t>
  </si>
  <si>
    <t xml:space="preserve">Checkout longitude</t>
  </si>
  <si>
    <t xml:space="preserve">Load</t>
  </si>
  <si>
    <t xml:space="preserve">Load 2</t>
  </si>
  <si>
    <t xml:space="preserve">Load 3</t>
  </si>
  <si>
    <t xml:space="preserve">Load 4</t>
  </si>
  <si>
    <t xml:space="preserve">Estado</t>
  </si>
  <si>
    <t xml:space="preserve">Comentários</t>
  </si>
  <si>
    <t xml:space="preserve">Janela de horário Inicial 1</t>
  </si>
  <si>
    <t xml:space="preserve">Janela de horário Final 1</t>
  </si>
  <si>
    <t xml:space="preserve">Janela de horário Inicial 2</t>
  </si>
  <si>
    <t xml:space="preserve">Janela de horário Final 2</t>
  </si>
  <si>
    <t xml:space="preserve">Habilidades necessárias</t>
  </si>
  <si>
    <t xml:space="preserve">Habilidades adicionais</t>
  </si>
  <si>
    <t xml:space="preserve">Notas</t>
  </si>
  <si>
    <t xml:space="preserve">Nome de contato</t>
  </si>
  <si>
    <t xml:space="preserve">Telefone de contato</t>
  </si>
  <si>
    <t xml:space="preserve">Correio eletrônico de contato</t>
  </si>
  <si>
    <t xml:space="preserve">ID da rota</t>
  </si>
  <si>
    <t xml:space="preserve">ID da conta</t>
  </si>
  <si>
    <t xml:space="preserve">Nome da conta</t>
  </si>
  <si>
    <t xml:space="preserve">Nota Fiscal</t>
  </si>
  <si>
    <t xml:space="preserve">Termo de Recebimento</t>
  </si>
  <si>
    <t xml:space="preserve">Foto da Fachada</t>
  </si>
  <si>
    <t xml:space="preserve">Relatório de visita</t>
  </si>
  <si>
    <t xml:space="preserve">Número de Série da Base (Aparelho)</t>
  </si>
  <si>
    <t xml:space="preserve">SR18435476727869</t>
  </si>
  <si>
    <t xml:space="preserve">Bruno Corgozinho</t>
  </si>
  <si>
    <t xml:space="preserve">GADE_034</t>
  </si>
  <si>
    <t xml:space="preserve">NF 79095 - GILMAR VIEIRA DA MAIA</t>
  </si>
  <si>
    <t xml:space="preserve">Rua Maburim, 89, Parque Fongaro, São Paulo, São Paulo, 04257-150, Brazil</t>
  </si>
  <si>
    <t xml:space="preserve">completed</t>
  </si>
  <si>
    <t xml:space="preserve">98fd0caf-43a6-4e8b-8016-e0c22cc9c12e</t>
  </si>
  <si>
    <t xml:space="preserve">Gade Hospitalar-</t>
  </si>
  <si>
    <t xml:space="preserve">https://extrafield-picture.s3-us-west-2.amazonaws.com/2026-07-03/95907/471914/foto_nf_1783095627.jpg</t>
  </si>
  <si>
    <t xml:space="preserve">https://extrafield-picture.s3-us-west-2.amazonaws.com/2026-07-03/95907/471914/foto_termo_1783095635.jpg</t>
  </si>
  <si>
    <t xml:space="preserve">https://extrafield-picture.s3-us-west-2.amazonaws.com/2026-07-03/95907/471914/foto_prova_visita_1783095611.jpg</t>
  </si>
  <si>
    <t xml:space="preserve">https://extrafield-picture.s3-us-west-2.amazonaws.com/2026-07-03/95907/471914/foto_relatorio2_1783095654.jpg</t>
  </si>
  <si>
    <t xml:space="preserve">24HNOV0271</t>
  </si>
  <si>
    <t xml:space="preserve">SR84354840648977</t>
  </si>
  <si>
    <t xml:space="preserve">NF 79093 - FRANCISCO VICENTE SOBRINHO</t>
  </si>
  <si>
    <t xml:space="preserve">Rua Timbauba, 75, Vila Arapuã, São Paulo, São Paulo, 04258-050, Brazil</t>
  </si>
  <si>
    <t xml:space="preserve">TEL: ( 11 ) 99764 9508</t>
  </si>
  <si>
    <t xml:space="preserve">( 11 ) 99764 9508</t>
  </si>
  <si>
    <t xml:space="preserve">https://extrafield-picture.s3-us-west-2.amazonaws.com/2026-07-03/95907/471914/foto_nf_1783095196.jpg</t>
  </si>
  <si>
    <t xml:space="preserve">https://extrafield-picture.s3-us-west-2.amazonaws.com/2026-07-03/95907/471914/foto_prova_visita_1783095175.jpg</t>
  </si>
  <si>
    <t xml:space="preserve">https://extrafield-picture.s3-us-west-2.amazonaws.com/2026-07-03/95907/471914/foto_relatorio2_1783095204.jpg</t>
  </si>
  <si>
    <t xml:space="preserve">SR18435490374328</t>
  </si>
  <si>
    <t xml:space="preserve">NF 79082 - EDSON DE PINA</t>
  </si>
  <si>
    <t xml:space="preserve">Rua Professor Zeferino Vaz, 108, Vila Arapuã, São Paulo, São Paulo, 04258-000, Brazil</t>
  </si>
  <si>
    <t xml:space="preserve">TEL: (11) 99139-2833</t>
  </si>
  <si>
    <t xml:space="preserve">(11) 99139-2833</t>
  </si>
  <si>
    <t xml:space="preserve">https://extrafield-picture.s3-us-west-2.amazonaws.com/2026-07-03/95907/471914/foto_nf_1783092681.jpg</t>
  </si>
  <si>
    <t xml:space="preserve">https://extrafield-picture.s3-us-west-2.amazonaws.com/2026-07-03/95907/471914/foto_prova_visita_1783092670.jpg</t>
  </si>
  <si>
    <t xml:space="preserve">https://extrafield-picture.s3-us-west-2.amazonaws.com/2026-07-03/95907/471914/foto_relatorio2_1783092690.jpg</t>
  </si>
  <si>
    <t xml:space="preserve">SR84354970229378</t>
  </si>
  <si>
    <t xml:space="preserve">NF 79108 - JOSE AVELINO BEZERRA</t>
  </si>
  <si>
    <t xml:space="preserve">Rua Professor Zeferino Vaz, 520, Vila Arapuã, São Paulo, São Paulo, 04258-000, Brazil</t>
  </si>
  <si>
    <t xml:space="preserve">TEL: ( 11 ) 98447 1494</t>
  </si>
  <si>
    <t xml:space="preserve">( 11 ) 98447 1494</t>
  </si>
  <si>
    <t xml:space="preserve">https://extrafield-picture.s3-us-west-2.amazonaws.com/2026-07-03/95907/471914/foto_nf_1783091771.jpg</t>
  </si>
  <si>
    <t xml:space="preserve">https://extrafield-picture.s3-us-west-2.amazonaws.com/2026-07-03/95907/471914/foto_prova_visita_1783091793.jpg</t>
  </si>
  <si>
    <t xml:space="preserve">https://extrafield-picture.s3-us-west-2.amazonaws.com/2026-07-03/95907/471914/foto_relatorio2_1783091783.jpg</t>
  </si>
  <si>
    <t xml:space="preserve">SR84355035762457</t>
  </si>
  <si>
    <t xml:space="preserve">NF 79165 - THIAGO RIBEIRO DE MORAIS DA SILVA</t>
  </si>
  <si>
    <t xml:space="preserve">Rua Professor Zeferino Vaz, 420, Vila Arapuã, São Paulo, São Paulo, 04258-000, Brazil</t>
  </si>
  <si>
    <t xml:space="preserve">TEL: (11) 98912-0602</t>
  </si>
  <si>
    <t xml:space="preserve">(11) 98912-0602</t>
  </si>
  <si>
    <t xml:space="preserve">https://extrafield-picture.s3-us-west-2.amazonaws.com/2026-07-03/95907/471914/foto_nf_1783092292.jpg</t>
  </si>
  <si>
    <t xml:space="preserve">https://extrafield-picture.s3-us-west-2.amazonaws.com/2026-07-03/95907/471914/foto_prova_visita_1783092307.jpg</t>
  </si>
  <si>
    <t xml:space="preserve">https://extrafield-picture.s3-us-west-2.amazonaws.com/2026-07-03/95907/471914/foto_relatorio2_1783092301.jpg</t>
  </si>
  <si>
    <t xml:space="preserve">SR18435510526514</t>
  </si>
  <si>
    <t xml:space="preserve">NF 79166 - VALDEMIR CUSTODIO DE MELO</t>
  </si>
  <si>
    <t xml:space="preserve">Estrada Das Lagrimas, 1209, Ipiranga, São Paulo, São Paulo, 04232-000, Brazil</t>
  </si>
  <si>
    <t xml:space="preserve">COMPL: B - AO LADO DIREITO DA LOJA METERIAL | TEL: (11) 99165-1915</t>
  </si>
  <si>
    <t xml:space="preserve">(11) 99165-1915</t>
  </si>
  <si>
    <t xml:space="preserve">https://extrafield-picture.s3-us-west-2.amazonaws.com/2026-07-03/95907/471914/foto_nf_1783099315.jpg</t>
  </si>
  <si>
    <t xml:space="preserve">https://extrafield-picture.s3-us-west-2.amazonaws.com/2026-07-03/95907/471914/foto_prova_visita_1783099140.jpg</t>
  </si>
  <si>
    <t xml:space="preserve">https://extrafield-picture.s3-us-west-2.amazonaws.com/2026-07-03/95907/471914/foto_relatorio2_1783099321.jpg</t>
  </si>
  <si>
    <t xml:space="preserve">SR84355171597629</t>
  </si>
  <si>
    <t xml:space="preserve">NF 79171 - ZUILA EVANGELISTA AMARAL</t>
  </si>
  <si>
    <t xml:space="preserve">Estrada Das Lagrimas, 55, Ipiranga, São Paulo, São Paulo, 04232-000, Brazil</t>
  </si>
  <si>
    <t xml:space="preserve">COMPL: BLOCO A2 AP51 | TEL: 11 93227 3524</t>
  </si>
  <si>
    <t xml:space="preserve">11 93227 3524</t>
  </si>
  <si>
    <t xml:space="preserve">https://extrafield-picture.s3-us-west-2.amazonaws.com/2026-07-03/95907/471914/foto_nf_1783099918.jpg</t>
  </si>
  <si>
    <t xml:space="preserve">https://extrafield-picture.s3-us-west-2.amazonaws.com/2026-07-03/95907/471914/foto_prova_visita_1783099904.jpg</t>
  </si>
  <si>
    <t xml:space="preserve">https://extrafield-picture.s3-us-west-2.amazonaws.com/2026-07-03/95907/471914/foto_relatorio2_1783099924.jpg</t>
  </si>
  <si>
    <t xml:space="preserve">SR84355235963938</t>
  </si>
  <si>
    <t xml:space="preserve">NF 79049 - ANTONIA ANDRADE PEREIRA</t>
  </si>
  <si>
    <t xml:space="preserve">Rua Pelegrino Varani, 335, Jardim Seckler, São Paulo, São Paulo, 04242-000, Brazil</t>
  </si>
  <si>
    <t xml:space="preserve">TEL: (11) 94907-5820, (11) 95906-3028</t>
  </si>
  <si>
    <t xml:space="preserve">(11) 94907-5820 | (11) 95906-3028</t>
  </si>
  <si>
    <t xml:space="preserve">https://extrafield-picture.s3-us-west-2.amazonaws.com/2026-07-03/95907/471914/foto_nf_1783096569.jpg</t>
  </si>
  <si>
    <t xml:space="preserve">https://extrafield-picture.s3-us-west-2.amazonaws.com/2026-07-03/95907/471914/foto_prova_visita_1783096528.jpg</t>
  </si>
  <si>
    <t xml:space="preserve">https://extrafield-picture.s3-us-west-2.amazonaws.com/2026-07-03/95907/471914/foto_relatorio2_1783096576.jpg</t>
  </si>
  <si>
    <t xml:space="preserve">SR84355277094857</t>
  </si>
  <si>
    <t xml:space="preserve">NF 79158 - RICARDO PINO VIEIRA DA SILVA</t>
  </si>
  <si>
    <t xml:space="preserve">Rua Joao De Araripe Macedo, 106, São João Clímaco, São Paulo, São Paulo, 04256-150, Brazil</t>
  </si>
  <si>
    <t xml:space="preserve">COMPL: CASA 01 | TEL: (11) 98223-2517</t>
  </si>
  <si>
    <t xml:space="preserve">(11) 98223-2517</t>
  </si>
  <si>
    <t xml:space="preserve">https://extrafield-picture.s3-us-west-2.amazonaws.com/2026-07-03/95907/471914/foto_nf_1783096162.jpg</t>
  </si>
  <si>
    <t xml:space="preserve">https://extrafield-picture.s3-us-west-2.amazonaws.com/2026-07-03/95907/471914/foto_prova_visita_1783096151.jpg</t>
  </si>
  <si>
    <t xml:space="preserve">https://extrafield-picture.s3-us-west-2.amazonaws.com/2026-07-03/95907/471914/foto_relatorio2_1783096168.jpg</t>
  </si>
  <si>
    <t xml:space="preserve">SR84355342759472</t>
  </si>
  <si>
    <t xml:space="preserve">NF 79137 - MARIA HELENA DOS SANTOS</t>
  </si>
  <si>
    <t xml:space="preserve">Rua Mario Navarro Da Costa, 75, Jardim Seckler, São Paulo, São Paulo, 04242-080, Brazil</t>
  </si>
  <si>
    <t xml:space="preserve">TEL: ( 11 ) 2352 4046</t>
  </si>
  <si>
    <t xml:space="preserve">( 11 ) 2352 4046</t>
  </si>
  <si>
    <t xml:space="preserve">https://extrafield-picture.s3-us-west-2.amazonaws.com/2026-07-03/95907/471914/foto_nf_1783097117.jpg</t>
  </si>
  <si>
    <t xml:space="preserve">https://extrafield-picture.s3-us-west-2.amazonaws.com/2026-07-03/95907/471914/foto_prova_visita_1783096799.jpg</t>
  </si>
  <si>
    <t xml:space="preserve">https://extrafield-picture.s3-us-west-2.amazonaws.com/2026-07-03/95907/471914/foto_relatorio2_1783097124.jpg</t>
  </si>
  <si>
    <t xml:space="preserve">SR84355411678951</t>
  </si>
  <si>
    <t xml:space="preserve">NF 79042 - ALTAMIRA ALVES DE ALMEIDA SOUZA</t>
  </si>
  <si>
    <t xml:space="preserve">Rua Luigi Alamanni, 54, São João Clímaco, São Paulo, São Paulo, 04240-020, Brazil</t>
  </si>
  <si>
    <t xml:space="preserve">https://extrafield-picture.s3-us-west-2.amazonaws.com/2026-07-03/95907/471914/foto_nf_1783098244.jpg</t>
  </si>
  <si>
    <t xml:space="preserve">https://extrafield-picture.s3-us-west-2.amazonaws.com/2026-07-03/95907/471914/foto_prova_visita_1783098013.jpg</t>
  </si>
  <si>
    <t xml:space="preserve">https://extrafield-picture.s3-us-west-2.amazonaws.com/2026-07-03/95907/471914/foto_relatorio2_1783098267.jpg</t>
  </si>
  <si>
    <t xml:space="preserve">SR84355455352183</t>
  </si>
  <si>
    <t xml:space="preserve">NF 79039 - AGATHA LORRANE RODRIGUES</t>
  </si>
  <si>
    <t xml:space="preserve">Rua Frei Juan Auli, 93, Jardim Patente, São Paulo, São Paulo, 04243-110, Brazil</t>
  </si>
  <si>
    <t xml:space="preserve">TEL: (11) 94851-4037</t>
  </si>
  <si>
    <t xml:space="preserve">(11) 94851-4037</t>
  </si>
  <si>
    <t xml:space="preserve">https://extrafield-picture.s3-us-west-2.amazonaws.com/2026-07-03/95907/471914/foto_nf_1783097815.jpg</t>
  </si>
  <si>
    <t xml:space="preserve">https://extrafield-picture.s3-us-west-2.amazonaws.com/2026-07-03/95907/471914/foto_prova_visita_1783097827.jpg</t>
  </si>
  <si>
    <t xml:space="preserve">https://extrafield-picture.s3-us-west-2.amazonaws.com/2026-07-03/95907/471914/foto_relatorio2_1783097822.jpg</t>
  </si>
  <si>
    <t xml:space="preserve">SR84355513247865</t>
  </si>
  <si>
    <t xml:space="preserve">NF 79071 - CLAUDETE IONE BOARETTI PIOVEZAN</t>
  </si>
  <si>
    <t xml:space="preserve">Rua Adonis, 13, São João Clímaco, São Paulo, São Paulo, 04240-100, Brazil</t>
  </si>
  <si>
    <t xml:space="preserve">TEL: (11) 2945 - 8652</t>
  </si>
  <si>
    <t xml:space="preserve">(11) 2945 - 8652</t>
  </si>
  <si>
    <t xml:space="preserve">https://extrafield-picture.s3-us-west-2.amazonaws.com/2026-07-03/95907/471914/foto_nf_1783088227.jpg</t>
  </si>
  <si>
    <t xml:space="preserve">https://extrafield-picture.s3-us-west-2.amazonaws.com/2026-07-03/95907/471914/foto_prova_visita_1783088105.jpg</t>
  </si>
  <si>
    <t xml:space="preserve">https://extrafield-picture.s3-us-west-2.amazonaws.com/2026-07-03/95907/471914/foto_relatorio2_1783088233.jpg</t>
  </si>
  <si>
    <t xml:space="preserve">SR84355581167475</t>
  </si>
  <si>
    <t xml:space="preserve">NF 79121 - LUIS ANTONIO SORREN</t>
  </si>
  <si>
    <t xml:space="preserve">Rua Barbinos, 398, São João Clímaco, São Paulo, São Paulo, 04240-110, Brazil</t>
  </si>
  <si>
    <t xml:space="preserve">COMPL: BLOCO B2 (IRMÃ CANDIDA), APTO 28   -   B18 AP 08 (IRMÃ MARIA)</t>
  </si>
  <si>
    <t xml:space="preserve">https://extrafield-picture.s3-us-west-2.amazonaws.com/2026-07-03/95907/471914/foto_nf_1783089539.jpg</t>
  </si>
  <si>
    <t xml:space="preserve">https://extrafield-picture.s3-us-west-2.amazonaws.com/2026-07-03/95907/471914/foto_prova_visita_1783089616.jpg</t>
  </si>
  <si>
    <t xml:space="preserve">https://extrafield-picture.s3-us-west-2.amazonaws.com/2026-07-03/95907/471914/foto_relatorio2_1783089577.jpg</t>
  </si>
  <si>
    <t xml:space="preserve">SR84355637244574</t>
  </si>
  <si>
    <t xml:space="preserve">NF 79081 - DIVANETE LOURDES DE SOUZA</t>
  </si>
  <si>
    <t xml:space="preserve">Rua(viela)  Vicente Gaspar, 31, São João Clímaco, São Paulo, São Paulo, 04240-050, Brazil</t>
  </si>
  <si>
    <t xml:space="preserve">COMPL: viela ( Heliopolis) VICENTE GASPAR | TEL: (11) 99229-3107</t>
  </si>
  <si>
    <t xml:space="preserve">(11) 99229-3107</t>
  </si>
  <si>
    <t xml:space="preserve">https://extrafield-picture.s3-us-west-2.amazonaws.com/2026-07-03/95907/471914/foto_nf_1783087092.jpg</t>
  </si>
  <si>
    <t xml:space="preserve">https://extrafield-picture.s3-us-west-2.amazonaws.com/2026-07-03/95907/471914/foto_prova_visita_1783087014.jpg</t>
  </si>
  <si>
    <t xml:space="preserve">https://extrafield-picture.s3-us-west-2.amazonaws.com/2026-07-03/95907/471914/foto_relatorio2_1783087097.jpg</t>
  </si>
  <si>
    <t xml:space="preserve">SR84355681045188</t>
  </si>
  <si>
    <t xml:space="preserve">NF 79101 - JAQUELINE BARBOSA BEZERRA</t>
  </si>
  <si>
    <t xml:space="preserve">Rua Joao Lanhoso, 161, São João Clímaco, São Paulo, São Paulo, 04240-070, Brazil</t>
  </si>
  <si>
    <t xml:space="preserve">COMPL: Bloco 5 Apto 11 | TEL: (11) 94860-6397, (11) 98558-0468</t>
  </si>
  <si>
    <t xml:space="preserve">(11) 94860-6397 | (11) 98558-0468</t>
  </si>
  <si>
    <t xml:space="preserve">https://extrafield-picture.s3-us-west-2.amazonaws.com/2026-07-03/95907/471914/foto_nf_1783087833.jpg</t>
  </si>
  <si>
    <t xml:space="preserve">https://extrafield-picture.s3-us-west-2.amazonaws.com/2026-07-03/95907/471914/foto_prova_visita_1783087848.jpg</t>
  </si>
  <si>
    <t xml:space="preserve">https://extrafield-picture.s3-us-west-2.amazonaws.com/2026-07-03/95907/471914/foto_relatorio2_1783087838.jpg</t>
  </si>
  <si>
    <t xml:space="preserve">SR84355752731025</t>
  </si>
  <si>
    <t xml:space="preserve">NF 79068 - CICERA LEMOS DOS SANTOS</t>
  </si>
  <si>
    <t xml:space="preserve">Rua Da Alegria Popular, 22 Af, Cidade Nova Heliópolis, São Paulo, São Paulo, 04235-020, Brazil</t>
  </si>
  <si>
    <t xml:space="preserve">COMPL: CASA 5 | TEL: (11) 93441-4400</t>
  </si>
  <si>
    <t xml:space="preserve">(11) 93441-4400</t>
  </si>
  <si>
    <t xml:space="preserve">https://extrafield-picture.s3-us-west-2.amazonaws.com/2026-07-03/95907/471914/foto_nf_1783086342.jpg</t>
  </si>
  <si>
    <t xml:space="preserve">https://extrafield-picture.s3-us-west-2.amazonaws.com/2026-07-03/95907/471914/foto_prova_visita_1783086361.jpg</t>
  </si>
  <si>
    <t xml:space="preserve">https://extrafield-picture.s3-us-west-2.amazonaws.com/2026-07-03/95907/471914/foto_relatorio2_1783086336.jpg</t>
  </si>
  <si>
    <t xml:space="preserve">SR84355817585618</t>
  </si>
  <si>
    <t xml:space="preserve">NF 79046 - ANA PAULA SILVA RODRIGUES DE SOUSA</t>
  </si>
  <si>
    <t xml:space="preserve">Rua Primavera Brasileira, 1 C, Cidade Nova Heliópolis, São Paulo, São Paulo, 4235220, Brazil</t>
  </si>
  <si>
    <t xml:space="preserve">COMPL: Tercaira Casa da Rua ,virando a esquina na Rua Nova Heliópolis fica em frente a um prédio em construção) | TEL: (11) 98458-5589</t>
  </si>
  <si>
    <t xml:space="preserve">(11) 98458-5589</t>
  </si>
  <si>
    <t xml:space="preserve">https://extrafield-picture.s3-us-west-2.amazonaws.com/2026-07-03/95907/471914/foto_nf_1783085758.jpg</t>
  </si>
  <si>
    <t xml:space="preserve">https://extrafield-picture.s3-us-west-2.amazonaws.com/2026-07-03/95907/471914/foto_prova_visita_1783085738.jpg</t>
  </si>
  <si>
    <t xml:space="preserve">https://extrafield-picture.s3-us-west-2.amazonaws.com/2026-07-03/95907/471914/foto_relatorio2_1783085767.jpg</t>
  </si>
  <si>
    <t xml:space="preserve">SR84355863071533</t>
  </si>
  <si>
    <t xml:space="preserve">NF 79124 - MARCELO DOS SANTOS</t>
  </si>
  <si>
    <t xml:space="preserve">Rua Flores De Sao Pedro, 33, Vila Heliópolis, São Paulo, São Paulo, 04236-050, Brazil</t>
  </si>
  <si>
    <t xml:space="preserve">TEL: (11) 97529-5078, (11) 99271-6857</t>
  </si>
  <si>
    <t xml:space="preserve">(11) 97529-5078 | (11) 99271-6857</t>
  </si>
  <si>
    <t xml:space="preserve">https://extrafield-picture.s3-us-west-2.amazonaws.com/2026-07-03/95907/471914/foto_nf_1783084413.jpg</t>
  </si>
  <si>
    <t xml:space="preserve">https://extrafield-picture.s3-us-west-2.amazonaws.com/2026-07-03/95907/471914/foto_prova_visita_1783084266.jpg</t>
  </si>
  <si>
    <t xml:space="preserve">https://extrafield-picture.s3-us-west-2.amazonaws.com/2026-07-03/95907/471914/foto_relatorio2_1783084418.jpg</t>
  </si>
  <si>
    <t xml:space="preserve">SR84355933485260</t>
  </si>
  <si>
    <t xml:space="preserve">NF 79040 - ALESSANDRO LOPES DOS SANTOS</t>
  </si>
  <si>
    <t xml:space="preserve">Rua Flor Do Pinhal, 28, Vila Heliópolis, São Paulo, São Paulo, 04236-010, Brazil</t>
  </si>
  <si>
    <t xml:space="preserve">COMPL: MERCADO FLOR DO PINHAL</t>
  </si>
  <si>
    <t xml:space="preserve">https://extrafield-picture.s3-us-west-2.amazonaws.com/2026-07-03/95907/471914/foto_nf_1783083941.jpg</t>
  </si>
  <si>
    <t xml:space="preserve">https://extrafield-picture.s3-us-west-2.amazonaws.com/2026-07-03/95907/471914/foto_termo_1783083952.jpg</t>
  </si>
  <si>
    <t xml:space="preserve">https://extrafield-picture.s3-us-west-2.amazonaws.com/2026-07-03/95907/471914/foto_prova_visita_1783083932.jpg</t>
  </si>
  <si>
    <t xml:space="preserve">https://extrafield-picture.s3-us-west-2.amazonaws.com/2026-07-03/95907/471914/foto_relatorio2_1783083969.jpg</t>
  </si>
  <si>
    <t xml:space="preserve">23HNOV2404</t>
  </si>
  <si>
    <t xml:space="preserve">SR81843559962397</t>
  </si>
  <si>
    <t xml:space="preserve">NF 79044 - ANA CRISTINA DA SILVA</t>
  </si>
  <si>
    <t xml:space="preserve">Rua Realidade Dos Nordestinos, 34, Cidade Nova Heliópolis, São Paulo, São Paulo, 04236-000, Brazil</t>
  </si>
  <si>
    <t xml:space="preserve">https://extrafield-picture.s3-us-west-2.amazonaws.com/2026-07-03/95907/471914/foto_nf_1783085048.jpg</t>
  </si>
  <si>
    <t xml:space="preserve">https://extrafield-picture.s3-us-west-2.amazonaws.com/2026-07-03/95907/471914/foto_prova_visita_1783085021.jpg</t>
  </si>
  <si>
    <t xml:space="preserve">https://extrafield-picture.s3-us-west-2.amazonaws.com/2026-07-03/95907/471914/foto_relatorio2_1783085032.jpg</t>
  </si>
  <si>
    <t xml:space="preserve">SR84356054143945</t>
  </si>
  <si>
    <t xml:space="preserve">NF 79056 - APARECIDO DELFINO</t>
  </si>
  <si>
    <t xml:space="preserve">Rua Solemar, 566, Vila Conde Do Pinhal, São Paulo, São Paulo, 04254-010, Brazil</t>
  </si>
  <si>
    <t xml:space="preserve">TEL: (83) 98902-7402</t>
  </si>
  <si>
    <t xml:space="preserve">(83) 98902-7402</t>
  </si>
  <si>
    <t xml:space="preserve">https://extrafield-picture.s3-us-west-2.amazonaws.com/2026-07-03/95907/471914/foto_nf_1783081688.jpg</t>
  </si>
  <si>
    <t xml:space="preserve">https://extrafield-picture.s3-us-west-2.amazonaws.com/2026-07-03/95907/471914/foto_prova_visita_1783081391.jpg</t>
  </si>
  <si>
    <t xml:space="preserve">https://extrafield-picture.s3-us-west-2.amazonaws.com/2026-07-03/95907/471914/foto_relatorio2_1783081698.jpg</t>
  </si>
  <si>
    <t xml:space="preserve">SR84356128575139</t>
  </si>
  <si>
    <t xml:space="preserve">NF 79150 - OSMAR ZANETTIN</t>
  </si>
  <si>
    <t xml:space="preserve">Rua Solemar, 509, Vila Conde Do Pinhal, São Paulo, São Paulo, 04254-010, Brazil</t>
  </si>
  <si>
    <t xml:space="preserve">https://extrafield-picture.s3-us-west-2.amazonaws.com/2026-07-03/95907/471914/foto_nf_1783081275.jpg</t>
  </si>
  <si>
    <t xml:space="preserve">https://extrafield-picture.s3-us-west-2.amazonaws.com/2026-07-03/95907/471914/foto_termo_1783081282.jpg</t>
  </si>
  <si>
    <t xml:space="preserve">https://extrafield-picture.s3-us-west-2.amazonaws.com/2026-07-03/95907/471914/foto_prova_visita_1783080901.jpg</t>
  </si>
  <si>
    <t xml:space="preserve">https://extrafield-picture.s3-us-west-2.amazonaws.com/2026-07-03/95907/471914/foto_relatorio2_1783081298.jpg</t>
  </si>
  <si>
    <t xml:space="preserve">25HJUN 2480</t>
  </si>
  <si>
    <t xml:space="preserve">SR84356174958353</t>
  </si>
  <si>
    <t xml:space="preserve">NF 79114 - JULIO PEREIRA CAVALCANTE</t>
  </si>
  <si>
    <t xml:space="preserve">Rua Japaratuba, 48, Vila Conde Do Pinhal, São Paulo, São Paulo, 04254-000, Brazil</t>
  </si>
  <si>
    <t xml:space="preserve">COMPL: Casa 01 | TEL: (11) 98817-5422</t>
  </si>
  <si>
    <t xml:space="preserve">(11) 98817-5422</t>
  </si>
  <si>
    <t xml:space="preserve">https://extrafield-picture.s3-us-west-2.amazonaws.com/2026-07-03/95907/471914/foto_nf_1783080653.jpg</t>
  </si>
  <si>
    <t xml:space="preserve">https://extrafield-picture.s3-us-west-2.amazonaws.com/2026-07-03/95907/471914/foto_prova_visita_1783080522.jpg</t>
  </si>
  <si>
    <t xml:space="preserve">https://extrafield-picture.s3-us-west-2.amazonaws.com/2026-07-03/95907/471914/foto_relatorio2_1783080659.jpg</t>
  </si>
  <si>
    <t xml:space="preserve">SR84356242018122</t>
  </si>
  <si>
    <t xml:space="preserve">NF 79099 - IRIDE COSTA DAL ROVERE</t>
  </si>
  <si>
    <t xml:space="preserve">Rua Budapeste, 301, Vila Marte, São Paulo, São Paulo, 04250-000, Brazil</t>
  </si>
  <si>
    <t xml:space="preserve">TEL: (11) 94630-8820</t>
  </si>
  <si>
    <t xml:space="preserve">(11) 94630-8820</t>
  </si>
  <si>
    <t xml:space="preserve">https://extrafield-picture.s3-us-west-2.amazonaws.com/2026-07-03/95907/471914/foto_nf_1783080187.jpg</t>
  </si>
  <si>
    <t xml:space="preserve">https://extrafield-picture.s3-us-west-2.amazonaws.com/2026-07-03/95907/471914/foto_prova_visita_1783080072.jpg</t>
  </si>
  <si>
    <t xml:space="preserve">https://extrafield-picture.s3-us-west-2.amazonaws.com/2026-07-03/95907/471914/foto_relatorio2_1783080264.jpg</t>
  </si>
  <si>
    <t xml:space="preserve">SR84356311186004</t>
  </si>
  <si>
    <t xml:space="preserve">NF 79130 - MARIA DA CONCEICAO DA SILVA</t>
  </si>
  <si>
    <t xml:space="preserve">Rua Alfa, 116, Sacomã, São Paulo, São Paulo, 04249-080, Brazil</t>
  </si>
  <si>
    <t xml:space="preserve">https://extrafield-picture.s3-us-west-2.amazonaws.com/2026-07-03/95907/471914/foto_nf_1783079872.jpg</t>
  </si>
  <si>
    <t xml:space="preserve">https://extrafield-picture.s3-us-west-2.amazonaws.com/2026-07-03/95907/471914/foto_prova_visita_1783079849.jpg</t>
  </si>
  <si>
    <t xml:space="preserve">https://extrafield-picture.s3-us-west-2.amazonaws.com/2026-07-03/95907/471914/foto_relatorio2_1783079878.jpg</t>
  </si>
  <si>
    <t xml:space="preserve">SR84356377432644</t>
  </si>
  <si>
    <t xml:space="preserve">NF 79047 - ANDREA SCHMIDT</t>
  </si>
  <si>
    <t xml:space="preserve">Rua Izonzo, 93, Sacomã, São Paulo, São Paulo, 04249-000, Brazil</t>
  </si>
  <si>
    <t xml:space="preserve">TEL: (11) 97246-3053, (11) 93359-6675</t>
  </si>
  <si>
    <t xml:space="preserve">(11) 97246-3053 | (11) 93359-6675</t>
  </si>
  <si>
    <t xml:space="preserve">https://extrafield-picture.s3-us-west-2.amazonaws.com/2026-07-03/95907/471914/foto_nf_1783079585.jpg</t>
  </si>
  <si>
    <t xml:space="preserve">https://extrafield-picture.s3-us-west-2.amazonaws.com/2026-07-03/95907/471914/foto_prova_visita_1783079432.jpg</t>
  </si>
  <si>
    <t xml:space="preserve">https://extrafield-picture.s3-us-west-2.amazonaws.com/2026-07-03/95907/471914/foto_relatorio2_1783079593.jpg</t>
  </si>
  <si>
    <t xml:space="preserve">SR18435642595870</t>
  </si>
  <si>
    <t xml:space="preserve">NF 79069 - CICERO DA SILVA</t>
  </si>
  <si>
    <t xml:space="preserve">Rua Professor Alberto Conte, 78, Vila Moinho Velho, São Paulo, São Paulo, 04286-070, Brazil</t>
  </si>
  <si>
    <t xml:space="preserve">https://extrafield-picture.s3-us-west-2.amazonaws.com/2026-07-03/95907/471914/foto_nf_1783078566.jpg</t>
  </si>
  <si>
    <t xml:space="preserve">https://extrafield-picture.s3-us-west-2.amazonaws.com/2026-07-03/95907/471914/foto_prova_visita_1783078552.jpg</t>
  </si>
  <si>
    <t xml:space="preserve">https://extrafield-picture.s3-us-west-2.amazonaws.com/2026-07-03/95907/471914/foto_relatorio2_1783078572.jpg</t>
  </si>
  <si>
    <t xml:space="preserve">SR18435648781883</t>
  </si>
  <si>
    <t xml:space="preserve">NF 79055 - APARECIDA DE SOUZA</t>
  </si>
  <si>
    <t xml:space="preserve">Avenida Carlos Liviero, 855, Vila Liviero, São Paulo, São Paulo, 04186-100, Brazil</t>
  </si>
  <si>
    <t xml:space="preserve">COMPL: CASA 02</t>
  </si>
  <si>
    <t xml:space="preserve">https://extrafield-picture.s3-us-west-2.amazonaws.com/2026-07-03/95907/471914/foto_nf_1783091062.jpg</t>
  </si>
  <si>
    <t xml:space="preserve">https://extrafield-picture.s3-us-west-2.amazonaws.com/2026-07-03/95907/471914/foto_termo_1783091069.jpg</t>
  </si>
  <si>
    <t xml:space="preserve">https://extrafield-picture.s3-us-west-2.amazonaws.com/2026-07-03/95907/471914/foto_prova_visita_1783091042.jpg</t>
  </si>
  <si>
    <t xml:space="preserve">https://extrafield-picture.s3-us-west-2.amazonaws.com/2026-07-03/95907/471914/foto_relatorio2_1783091083.jpg</t>
  </si>
  <si>
    <t xml:space="preserve">25HJUN 0078</t>
  </si>
  <si>
    <t xml:space="preserve">SR84390629329237</t>
  </si>
  <si>
    <t xml:space="preserve">GADE_011</t>
  </si>
  <si>
    <t xml:space="preserve">NF 79103 - JOAO CARLOS FERNANDES SERRANO</t>
  </si>
  <si>
    <t xml:space="preserve">Rua Doutor Jose Bento Ferreira, 103, Vila Água Funda, São Paulo, São Paulo, 04315-000, Brazil</t>
  </si>
  <si>
    <t xml:space="preserve">failed</t>
  </si>
  <si>
    <t xml:space="preserve">Paciente veio a óbito, informado pela esposa, Patrícia Aparecida Serrano</t>
  </si>
  <si>
    <t xml:space="preserve">COMPL: CASA 01 1° PORTÃO À DIREITA BRANCO</t>
  </si>
  <si>
    <t xml:space="preserve">bd1f7cde-6e97-4307-9fcc-c956cf84bd94</t>
  </si>
  <si>
    <t xml:space="preserve">https://extrafield-picture.s3-us-west-2.amazonaws.com/2026-06-30/95907/471914/foto_prova_visita_1782836002.jpg</t>
  </si>
  <si>
    <t xml:space="preserve">SR84390669949905</t>
  </si>
  <si>
    <t xml:space="preserve">NF 79144 - MARLENE FREZZARIM CASTELLO BRANCO</t>
  </si>
  <si>
    <t xml:space="preserve">Rua Cesar Batista, 163, Vila Guarani(zona Sul), São Paulo, São Paulo, 04312-130, Brazil</t>
  </si>
  <si>
    <t xml:space="preserve">https://extrafield-picture.s3-us-west-2.amazonaws.com/2026-06-30/95907/471914/foto_nf_1782835607.jpg</t>
  </si>
  <si>
    <t xml:space="preserve">https://extrafield-picture.s3-us-west-2.amazonaws.com/2026-06-30/95907/471914/foto_prova_visita_1782835472.jpg</t>
  </si>
  <si>
    <t xml:space="preserve">https://extrafield-picture.s3-us-west-2.amazonaws.com/2026-06-30/95907/471914/foto_relatorio2_1782835623.jpg</t>
  </si>
  <si>
    <t xml:space="preserve">SR84390710028623</t>
  </si>
  <si>
    <t xml:space="preserve">NF 79153 - PAULINO ALVINO ANDREAZZI</t>
  </si>
  <si>
    <t xml:space="preserve">Rua Tolstoi, 485, Vila Brasilina, São Paulo, São Paulo, 04161-070, Brazil</t>
  </si>
  <si>
    <t xml:space="preserve">TEL: 11 94785-6959</t>
  </si>
  <si>
    <t xml:space="preserve">11 94785-6959</t>
  </si>
  <si>
    <t xml:space="preserve">https://extrafield-picture.s3-us-west-2.amazonaws.com/2026-06-30/95907/471914/foto_nf_1782820550.jpg</t>
  </si>
  <si>
    <t xml:space="preserve">https://extrafield-picture.s3-us-west-2.amazonaws.com/2026-06-30/95907/471914/foto_prova_visita_1782820457.jpg</t>
  </si>
  <si>
    <t xml:space="preserve">https://extrafield-picture.s3-us-west-2.amazonaws.com/2026-06-30/95907/471914/foto_relatorio2_1782820557.jpg</t>
  </si>
  <si>
    <t xml:space="preserve">SR84390746976079</t>
  </si>
  <si>
    <t xml:space="preserve">NF 79058 - ARISTEU SILVA MORALES</t>
  </si>
  <si>
    <t xml:space="preserve">Rua Marques De Lages, 1380, Vila Moraes, São Paulo, São Paulo, 04162-001, Brazil</t>
  </si>
  <si>
    <t xml:space="preserve">COMPL: APTO 65</t>
  </si>
  <si>
    <t xml:space="preserve">https://extrafield-picture.s3-us-west-2.amazonaws.com/2026-06-30/95907/471914/foto_nf_1782819544.jpg</t>
  </si>
  <si>
    <t xml:space="preserve">https://extrafield-picture.s3-us-west-2.amazonaws.com/2026-06-30/95907/471914/foto_prova_visita_1782819373.jpg</t>
  </si>
  <si>
    <t xml:space="preserve">https://extrafield-picture.s3-us-west-2.amazonaws.com/2026-06-30/95907/471914/foto_relatorio2_1782819551.jpg</t>
  </si>
  <si>
    <t xml:space="preserve">SR84390785465930</t>
  </si>
  <si>
    <t xml:space="preserve">NF 79038 - ADEILDO JOSE DA CRUZ</t>
  </si>
  <si>
    <t xml:space="preserve">Rua Jose Gaiba, 118, Vila Água Funda, São Paulo, São Paulo, 04157-060, Brazil</t>
  </si>
  <si>
    <t xml:space="preserve">COMPL: CASA 03</t>
  </si>
  <si>
    <t xml:space="preserve">https://extrafield-picture.s3-us-west-2.amazonaws.com/2026-06-30/95907/471914/foto_nf_1782834017.jpg</t>
  </si>
  <si>
    <t xml:space="preserve">https://extrafield-picture.s3-us-west-2.amazonaws.com/2026-06-30/95907/471914/foto_prova_visita_1782833945.jpg</t>
  </si>
  <si>
    <t xml:space="preserve">https://extrafield-picture.s3-us-west-2.amazonaws.com/2026-06-30/95907/471914/foto_relatorio2_1782834024.jpg</t>
  </si>
  <si>
    <t xml:space="preserve">SR84390827518790</t>
  </si>
  <si>
    <t xml:space="preserve">NF 79122 - LUZANIRA MARIA DE JESUS MONTALVAO</t>
  </si>
  <si>
    <t xml:space="preserve">Rua Jose Gaiba, 59, Vila Água Funda, São Paulo, São Paulo, 04157-060, Brazil</t>
  </si>
  <si>
    <t xml:space="preserve">https://extrafield-picture.s3-us-west-2.amazonaws.com/2026-06-30/95907/471914/foto_nf_1782834483.jpg</t>
  </si>
  <si>
    <t xml:space="preserve">https://extrafield-picture.s3-us-west-2.amazonaws.com/2026-06-30/95907/471914/foto_termo_1782834489.jpg</t>
  </si>
  <si>
    <t xml:space="preserve">https://extrafield-picture.s3-us-west-2.amazonaws.com/2026-06-30/95907/471914/foto_prova_visita_1782834107.jpg</t>
  </si>
  <si>
    <t xml:space="preserve">https://extrafield-picture.s3-us-west-2.amazonaws.com/2026-06-30/95907/471914/foto_relatorio2_1782834505.jpg</t>
  </si>
  <si>
    <t xml:space="preserve">25HJUN 0801</t>
  </si>
  <si>
    <t xml:space="preserve">SR84390873033207</t>
  </si>
  <si>
    <t xml:space="preserve">NF 79060 - BENJAMIN ARAUJO FERNANDES</t>
  </si>
  <si>
    <t xml:space="preserve">Rua General Enrico Caviglia, 617, Vila Moraes, São Paulo, São Paulo, 04168-040, Brazil</t>
  </si>
  <si>
    <t xml:space="preserve">COMPL: CASA02</t>
  </si>
  <si>
    <t xml:space="preserve">https://extrafield-picture.s3-us-west-2.amazonaws.com/2026-06-30/95907/471914/foto_nf_1782826203.jpg</t>
  </si>
  <si>
    <t xml:space="preserve">https://extrafield-picture.s3-us-west-2.amazonaws.com/2026-06-30/95907/471914/foto_termo_1782826210.jpg</t>
  </si>
  <si>
    <t xml:space="preserve">https://extrafield-picture.s3-us-west-2.amazonaws.com/2026-06-30/95907/471914/foto_prova_visita_1782825795.jpg</t>
  </si>
  <si>
    <t xml:space="preserve">https://extrafield-picture.s3-us-west-2.amazonaws.com/2026-06-30/95907/471914/foto_relatorio2_1782826225.jpg</t>
  </si>
  <si>
    <t xml:space="preserve">25HJUN3652</t>
  </si>
  <si>
    <t xml:space="preserve">SR84390939551344</t>
  </si>
  <si>
    <t xml:space="preserve">NF 79120 - LUCILIA LINA MARTINS</t>
  </si>
  <si>
    <t xml:space="preserve">Rua Sebastiano Mazzoni, 388, Vila Moraes, São Paulo, São Paulo, 04171-000, Brazil</t>
  </si>
  <si>
    <t xml:space="preserve">COMPL: CASA 7 FUNDOS | TEL: (11) 9491-84063</t>
  </si>
  <si>
    <t xml:space="preserve">(11) 9491-84063</t>
  </si>
  <si>
    <t xml:space="preserve">https://extrafield-picture.s3-us-west-2.amazonaws.com/2026-06-30/95907/471914/foto_nf_1782827003.jpg</t>
  </si>
  <si>
    <t xml:space="preserve">https://extrafield-picture.s3-us-west-2.amazonaws.com/2026-06-30/95907/471914/foto_prova_visita_1782826763.jpg</t>
  </si>
  <si>
    <t xml:space="preserve">https://extrafield-picture.s3-us-west-2.amazonaws.com/2026-06-30/95907/471914/foto_relatorio2_1782827011.jpg</t>
  </si>
  <si>
    <t xml:space="preserve">SR84390998138392</t>
  </si>
  <si>
    <t xml:space="preserve">NF 79094 - GERALDINO NICOLAU REIS</t>
  </si>
  <si>
    <t xml:space="preserve">Rua Eduardo Valim, 121, Jardim Botucatu, São Paulo, São Paulo, 04173-060, Brazil</t>
  </si>
  <si>
    <t xml:space="preserve">COMPL: CASA 03 | TEL: (11) 96691- 0507</t>
  </si>
  <si>
    <t xml:space="preserve">(11) 96691- 0507</t>
  </si>
  <si>
    <t xml:space="preserve">https://extrafield-picture.s3-us-west-2.amazonaws.com/2026-06-30/95907/471914/foto_nf_1782827361.jpg</t>
  </si>
  <si>
    <t xml:space="preserve">https://extrafield-picture.s3-us-west-2.amazonaws.com/2026-06-30/95907/471914/foto_prova_visita_1782827229.jpg</t>
  </si>
  <si>
    <t xml:space="preserve">https://extrafield-picture.s3-us-west-2.amazonaws.com/2026-06-30/95907/471914/foto_relatorio2_1782827368.jpg</t>
  </si>
  <si>
    <t xml:space="preserve">SR18439106458105</t>
  </si>
  <si>
    <t xml:space="preserve">NF 79076 - DECIO PAROLIN</t>
  </si>
  <si>
    <t xml:space="preserve">Avenida Padre Arlindo Vieira, 3770, Jardim Vergueiro (sacomã), São Paulo, São Paulo, 04166-003, Brazil</t>
  </si>
  <si>
    <t xml:space="preserve">TEL: ( 11 ) 97111 1426</t>
  </si>
  <si>
    <t xml:space="preserve">( 11 ) 97111 1426</t>
  </si>
  <si>
    <t xml:space="preserve">https://extrafield-picture.s3-us-west-2.amazonaws.com/2026-06-30/95907/471914/foto_nf_1782827907.jpg</t>
  </si>
  <si>
    <t xml:space="preserve">https://extrafield-picture.s3-us-west-2.amazonaws.com/2026-06-30/95907/471914/foto_prova_visita_1782827898.jpg</t>
  </si>
  <si>
    <t xml:space="preserve">https://extrafield-picture.s3-us-west-2.amazonaws.com/2026-06-30/95907/471914/foto_relatorio2_1782827913.jpg</t>
  </si>
  <si>
    <t xml:space="preserve">SR84391131386653</t>
  </si>
  <si>
    <t xml:space="preserve">NF 79123 - LUZIA MANOELA</t>
  </si>
  <si>
    <t xml:space="preserve">Avenida Padre Arlindo Vieira, 1217, Vila Vermelha, São Paulo, São Paulo, 04297-000, Brazil</t>
  </si>
  <si>
    <t xml:space="preserve">COMPL: BLOCO 4 APTO 41</t>
  </si>
  <si>
    <t xml:space="preserve">https://extrafield-picture.s3-us-west-2.amazonaws.com/2026-06-30/95907/471914/foto_nf_1782833003.jpg</t>
  </si>
  <si>
    <t xml:space="preserve">https://extrafield-picture.s3-us-west-2.amazonaws.com/2026-06-30/95907/471914/foto_prova_visita_1782832983.jpg</t>
  </si>
  <si>
    <t xml:space="preserve">https://extrafield-picture.s3-us-west-2.amazonaws.com/2026-06-30/95907/471914/foto_relatorio2_1782833009.jpg</t>
  </si>
  <si>
    <t xml:space="preserve">SR84391191328138</t>
  </si>
  <si>
    <t xml:space="preserve">NF 79148 - ODETTE BERTINELLI CORDEIRO</t>
  </si>
  <si>
    <t xml:space="preserve">Avenida Padre Arlindo Vieira, 1035, Vila Vermelha, São Paulo, São Paulo, 04297-000, Brazil</t>
  </si>
  <si>
    <t xml:space="preserve">COMPL: Apt 16, Bloco Gaivota | TEL: (11) 97015-9610, (11) 3205-1365</t>
  </si>
  <si>
    <t xml:space="preserve">(11) 97015-9610 | (11) 3205-1365</t>
  </si>
  <si>
    <t xml:space="preserve">https://extrafield-picture.s3-us-west-2.amazonaws.com/2026-06-30/95907/471914/foto_nf_1782833265.jpg</t>
  </si>
  <si>
    <t xml:space="preserve">https://extrafield-picture.s3-us-west-2.amazonaws.com/2026-06-30/95907/471914/foto_prova_visita_1782833125.jpg</t>
  </si>
  <si>
    <t xml:space="preserve">https://extrafield-picture.s3-us-west-2.amazonaws.com/2026-06-30/95907/471914/foto_relatorio2_1782833271.jpg</t>
  </si>
  <si>
    <t xml:space="preserve">SR84391260036952</t>
  </si>
  <si>
    <t xml:space="preserve">NF 79168 - WANDERLEY MARCONDES DE CASTRO</t>
  </si>
  <si>
    <t xml:space="preserve">Rua Oliverio Vieira, 148, Jardim Clímax, São Paulo, São Paulo, 04177-460, Brazil</t>
  </si>
  <si>
    <t xml:space="preserve">TEL: ( 11 ) 94491 6686</t>
  </si>
  <si>
    <t xml:space="preserve">( 11 ) 94491 6686</t>
  </si>
  <si>
    <t xml:space="preserve">https://extrafield-picture.s3-us-west-2.amazonaws.com/2026-06-30/95907/471914/foto_nf_1782828914.jpg</t>
  </si>
  <si>
    <t xml:space="preserve">https://extrafield-picture.s3-us-west-2.amazonaws.com/2026-06-30/95907/471914/foto_prova_visita_1782828821.jpg</t>
  </si>
  <si>
    <t xml:space="preserve">https://extrafield-picture.s3-us-west-2.amazonaws.com/2026-06-30/95907/471914/foto_relatorio2_1782828921.jpg</t>
  </si>
  <si>
    <t xml:space="preserve">SR84391335874569</t>
  </si>
  <si>
    <t xml:space="preserve">NF 79147 - NAIR ALVES OLIVEIRA</t>
  </si>
  <si>
    <t xml:space="preserve">Avenida Padre Arlindo Vieira, 3100, Jardim Vergueiro (sacomã), São Paulo, São Paulo, 04166-003, Brazil</t>
  </si>
  <si>
    <t xml:space="preserve">COMPL: APT 91 BLOCO 5</t>
  </si>
  <si>
    <t xml:space="preserve">https://extrafield-picture.s3-us-west-2.amazonaws.com/2026-06-30/95907/471914/foto_nf_1782828498.jpg</t>
  </si>
  <si>
    <t xml:space="preserve">https://extrafield-picture.s3-us-west-2.amazonaws.com/2026-06-30/95907/471914/foto_termo_1782828560.jpg</t>
  </si>
  <si>
    <t xml:space="preserve">https://extrafield-picture.s3-us-west-2.amazonaws.com/2026-06-30/95907/471914/foto_prova_visita_1782828471.jpg</t>
  </si>
  <si>
    <t xml:space="preserve">https://extrafield-picture.s3-us-west-2.amazonaws.com/2026-06-30/95907/471914/foto_relatorio2_1782828533.jpg</t>
  </si>
  <si>
    <t xml:space="preserve">SR84391406565427</t>
  </si>
  <si>
    <t xml:space="preserve">NF 79102 - JESUS DIAS ALBANO</t>
  </si>
  <si>
    <t xml:space="preserve">Rua Franz Berwald, 75, Vila Moraes, São Paulo, São Paulo, 04174-150, Brazil</t>
  </si>
  <si>
    <t xml:space="preserve">TEL: ( 11 ) 93304 6091</t>
  </si>
  <si>
    <t xml:space="preserve">( 11 ) 93304 6091</t>
  </si>
  <si>
    <t xml:space="preserve">https://extrafield-picture.s3-us-west-2.amazonaws.com/2026-06-30/95907/471914/foto_nf_1782830534.jpg</t>
  </si>
  <si>
    <t xml:space="preserve">https://extrafield-picture.s3-us-west-2.amazonaws.com/2026-06-30/95907/471914/foto_prova_visita_1782830392.jpg</t>
  </si>
  <si>
    <t xml:space="preserve">https://extrafield-picture.s3-us-west-2.amazonaws.com/2026-06-30/95907/471914/foto_relatorio2_1782830542.jpg</t>
  </si>
  <si>
    <t xml:space="preserve">SR18439146624331</t>
  </si>
  <si>
    <t xml:space="preserve">NF 79090 - FERNANDO BATISTA DA SILVA</t>
  </si>
  <si>
    <t xml:space="preserve">Rua Nagib Tanus Gastin, 193, Jardim Botucatu, São Paulo, São Paulo, 04173-170, Brazil</t>
  </si>
  <si>
    <t xml:space="preserve">TEL: ( 11 ) 98484 4283</t>
  </si>
  <si>
    <t xml:space="preserve">( 11 ) 98484 4283</t>
  </si>
  <si>
    <t xml:space="preserve">https://extrafield-picture.s3-us-west-2.amazonaws.com/2026-06-30/95907/471914/foto_nf_1782830228.jpg</t>
  </si>
  <si>
    <t xml:space="preserve">https://extrafield-picture.s3-us-west-2.amazonaws.com/2026-06-30/95907/471914/foto_prova_visita_1782829894.jpg</t>
  </si>
  <si>
    <t xml:space="preserve">https://extrafield-picture.s3-us-west-2.amazonaws.com/2026-06-30/95907/471914/foto_relatorio2_1782830238.jpg</t>
  </si>
  <si>
    <t xml:space="preserve">SR84391533838555</t>
  </si>
  <si>
    <t xml:space="preserve">NF 79085 - ELTON PACHECO DA SILVA</t>
  </si>
  <si>
    <t xml:space="preserve">Rua Doutor Argemiro Antonio Silveira, 42, Jardim Vergueiro (sacomã), São Paulo, São Paulo, 04174-140, Brazil</t>
  </si>
  <si>
    <t xml:space="preserve">TEL: (11) 99743-6204</t>
  </si>
  <si>
    <t xml:space="preserve">(11) 99743-6204</t>
  </si>
  <si>
    <t xml:space="preserve">https://extrafield-picture.s3-us-west-2.amazonaws.com/2026-06-30/95907/471914/foto_nf_1782831820.jpg</t>
  </si>
  <si>
    <t xml:space="preserve">https://extrafield-picture.s3-us-west-2.amazonaws.com/2026-06-30/95907/471914/foto_prova_visita_1782831670.jpg</t>
  </si>
  <si>
    <t xml:space="preserve">https://extrafield-picture.s3-us-west-2.amazonaws.com/2026-06-30/95907/471914/foto_relatorio2_1782831825.jpg</t>
  </si>
  <si>
    <t xml:space="preserve">SR84391604648762</t>
  </si>
  <si>
    <t xml:space="preserve">NF 79117 - LEONICE HIDALGO PETERLINE</t>
  </si>
  <si>
    <t xml:space="preserve">Rua Engenheiro Jose Bueno Bicalho, 140, Jardim Vergueiro (sacomã), São Paulo, São Paulo, 04176-260, Brazil</t>
  </si>
  <si>
    <t xml:space="preserve">TEL: ( 11 ) 96485 7823, ( 11 ) 99233 3625</t>
  </si>
  <si>
    <t xml:space="preserve">( 11 ) 96485 7823 | ( 11 ) 99233 3625</t>
  </si>
  <si>
    <t xml:space="preserve">https://extrafield-picture.s3-us-west-2.amazonaws.com/2026-06-30/95907/471914/foto_nf_1782832409.jpg</t>
  </si>
  <si>
    <t xml:space="preserve">https://extrafield-picture.s3-us-west-2.amazonaws.com/2026-06-30/95907/471914/foto_prova_visita_1782832045.jpg</t>
  </si>
  <si>
    <t xml:space="preserve">https://extrafield-picture.s3-us-west-2.amazonaws.com/2026-06-30/95907/471914/foto_relatorio2_1782832420.jpg</t>
  </si>
  <si>
    <t xml:space="preserve">SR84391674145446</t>
  </si>
  <si>
    <t xml:space="preserve">NF 79163 - SUELI YURIE HARADA</t>
  </si>
  <si>
    <t xml:space="preserve">Rua Monsenhor Higino De Campos, 223, Jardim Vergueiro (sacomã), São Paulo, São Paulo, 04176-160, Brazil</t>
  </si>
  <si>
    <t xml:space="preserve">TEL: (11) 95458-0820</t>
  </si>
  <si>
    <t xml:space="preserve">(11) 95458-0820</t>
  </si>
  <si>
    <t xml:space="preserve">https://extrafield-picture.s3-us-west-2.amazonaws.com/2026-06-30/95907/471914/foto_nf_1782831444.jpg</t>
  </si>
  <si>
    <t xml:space="preserve">https://extrafield-picture.s3-us-west-2.amazonaws.com/2026-06-30/95907/471914/foto_prova_visita_1782831250.jpg</t>
  </si>
  <si>
    <t xml:space="preserve">https://extrafield-picture.s3-us-west-2.amazonaws.com/2026-06-30/95907/471914/foto_relatorio2_1782831451.jpg</t>
  </si>
  <si>
    <t xml:space="preserve">SR84391728887806</t>
  </si>
  <si>
    <t xml:space="preserve">NF 79053 - ANTONIO MARCOS DOS SANTOS ABREU</t>
  </si>
  <si>
    <t xml:space="preserve">Rua Girolamo Dai Libri, 260, Vila Moraes, São Paulo, São Paulo, 04170-030, Brazil</t>
  </si>
  <si>
    <t xml:space="preserve">COMPL: CASA 13</t>
  </si>
  <si>
    <t xml:space="preserve">https://extrafield-picture.s3-us-west-2.amazonaws.com/2026-06-30/95907/471914/foto_nf_1782824997.jpg</t>
  </si>
  <si>
    <t xml:space="preserve">https://extrafield-picture.s3-us-west-2.amazonaws.com/2026-06-30/95907/471914/foto_termo_1782825004.jpg</t>
  </si>
  <si>
    <t xml:space="preserve">https://extrafield-picture.s3-us-west-2.amazonaws.com/2026-06-30/95907/471914/foto_prova_visita_1782824924.jpg</t>
  </si>
  <si>
    <t xml:space="preserve">https://extrafield-picture.s3-us-west-2.amazonaws.com/2026-06-30/95907/471914/foto_relatorio2_1782825022.jpg</t>
  </si>
  <si>
    <t xml:space="preserve">25HJUN2173</t>
  </si>
  <si>
    <t xml:space="preserve">SR84391768845661</t>
  </si>
  <si>
    <t xml:space="preserve">NF 79169 - WILLIAN JOSE RECHE</t>
  </si>
  <si>
    <t xml:space="preserve">Rua Girolamo Dai Libri, 166, Vila Moraes, São Paulo, São Paulo, 04170-030, Brazil</t>
  </si>
  <si>
    <t xml:space="preserve">TEL: ( 11 ) 94828 3173</t>
  </si>
  <si>
    <t xml:space="preserve">( 11 ) 94828 3173</t>
  </si>
  <si>
    <t xml:space="preserve">https://extrafield-picture.s3-us-west-2.amazonaws.com/2026-06-30/95907/471914/foto_nf_1782824241.jpg</t>
  </si>
  <si>
    <t xml:space="preserve">https://extrafield-picture.s3-us-west-2.amazonaws.com/2026-06-30/95907/471914/foto_prova_visita_1782823924.jpg</t>
  </si>
  <si>
    <t xml:space="preserve">https://extrafield-picture.s3-us-west-2.amazonaws.com/2026-06-30/95907/471914/foto_relatorio2_1782824248.jpg</t>
  </si>
  <si>
    <t xml:space="preserve">SR84391813355537</t>
  </si>
  <si>
    <t xml:space="preserve">NF 79064 - CARZILDA BAEZZA BATISTA</t>
  </si>
  <si>
    <t xml:space="preserve">Rua Joao Correa De Brito, 95, Vila Moraes, São Paulo, São Paulo, 04167-050, Brazil</t>
  </si>
  <si>
    <t xml:space="preserve">TEL: ( 11 ) 97688 3202</t>
  </si>
  <si>
    <t xml:space="preserve">( 11 ) 97688 3202</t>
  </si>
  <si>
    <t xml:space="preserve">https://extrafield-picture.s3-us-west-2.amazonaws.com/2026-06-30/95907/471914/foto_nf_1782822140.jpg</t>
  </si>
  <si>
    <t xml:space="preserve">https://extrafield-picture.s3-us-west-2.amazonaws.com/2026-06-30/95907/471914/foto_prova_visita_1782821979.jpg</t>
  </si>
  <si>
    <t xml:space="preserve">https://extrafield-picture.s3-us-west-2.amazonaws.com/2026-06-30/95907/471914/foto_relatorio2_1782822147.jpg</t>
  </si>
  <si>
    <t xml:space="preserve">SR84391852288271</t>
  </si>
  <si>
    <t xml:space="preserve">NF 79126 - MARIA APARECIDA FONSECA</t>
  </si>
  <si>
    <t xml:space="preserve">Rua Coronel Fawcett, 80, Vila Moraes, São Paulo, São Paulo, 04167-030, Brazil</t>
  </si>
  <si>
    <t xml:space="preserve">https://extrafield-picture.s3-us-west-2.amazonaws.com/2026-06-30/95907/471914/foto_nf_1782822613.jpg</t>
  </si>
  <si>
    <t xml:space="preserve">https://extrafield-picture.s3-us-west-2.amazonaws.com/2026-06-30/95907/471914/foto_termo_1782822622.jpg</t>
  </si>
  <si>
    <t xml:space="preserve">https://extrafield-picture.s3-us-west-2.amazonaws.com/2026-06-30/95907/471914/foto_prova_visita_1782822296.jpg</t>
  </si>
  <si>
    <t xml:space="preserve">https://extrafield-picture.s3-us-west-2.amazonaws.com/2026-06-30/95907/471914/foto_relatorio2_1782822631.jpg</t>
  </si>
  <si>
    <t xml:space="preserve">25HJUN3090</t>
  </si>
  <si>
    <t xml:space="preserve">SR84391891772078</t>
  </si>
  <si>
    <t xml:space="preserve">NF 79098 - GUSTAVO VASCONCELOS TRAJANO</t>
  </si>
  <si>
    <t xml:space="preserve">Rua Coronel Fawcett, 578, Vila Moraes, São Paulo, São Paulo, 04167-030, Brazil</t>
  </si>
  <si>
    <t xml:space="preserve">TEL: (11) 94862 - 0523</t>
  </si>
  <si>
    <t xml:space="preserve">(11) 94862 - 0523</t>
  </si>
  <si>
    <t xml:space="preserve">https://extrafield-picture.s3-us-west-2.amazonaws.com/2026-06-30/95907/471914/foto_nf_1782823069.jpg</t>
  </si>
  <si>
    <t xml:space="preserve">https://extrafield-picture.s3-us-west-2.amazonaws.com/2026-06-30/95907/471914/foto_prova_visita_1782823051.jpg</t>
  </si>
  <si>
    <t xml:space="preserve">https://extrafield-picture.s3-us-west-2.amazonaws.com/2026-06-30/95907/471914/foto_relatorio2_1782823077.jpg</t>
  </si>
  <si>
    <t xml:space="preserve">SR84391934752821</t>
  </si>
  <si>
    <t xml:space="preserve">NF 79080 - DIVA APARECIDA DUTRA GUILHEM</t>
  </si>
  <si>
    <t xml:space="preserve">Rua Marite, 111, Vila Moraes, São Paulo, São Paulo, 04168-000, Brazil</t>
  </si>
  <si>
    <t xml:space="preserve">https://extrafield-picture.s3-us-west-2.amazonaws.com/2026-06-30/95907/471914/foto_nf_1782823670.jpg</t>
  </si>
  <si>
    <t xml:space="preserve">https://extrafield-picture.s3-us-west-2.amazonaws.com/2026-06-30/95907/471914/foto_termo_1782823678.jpg</t>
  </si>
  <si>
    <t xml:space="preserve">https://extrafield-picture.s3-us-west-2.amazonaws.com/2026-06-30/95907/471914/foto_prova_visita_1782823331.jpg</t>
  </si>
  <si>
    <t xml:space="preserve">https://extrafield-picture.s3-us-west-2.amazonaws.com/2026-06-30/95907/471914/foto_relatorio2_1782823683.jpg</t>
  </si>
  <si>
    <t xml:space="preserve">25HJUN4946</t>
  </si>
  <si>
    <t xml:space="preserve">SR84391976716328</t>
  </si>
  <si>
    <t xml:space="preserve">NF 79104 - JOAO DANTAS SOBRINHO</t>
  </si>
  <si>
    <t xml:space="preserve">Rua Vinte E Sete De Agosto, 44, Vila Moraes, São Paulo, São Paulo, 04164-120, Brazil</t>
  </si>
  <si>
    <t xml:space="preserve">https://extrafield-picture.s3-us-west-2.amazonaws.com/2026-06-30/95907/471914/foto_nf_1782819971.jpg</t>
  </si>
  <si>
    <t xml:space="preserve">https://extrafield-picture.s3-us-west-2.amazonaws.com/2026-06-30/95907/471914/foto_prova_visita_1782819801.jpg</t>
  </si>
  <si>
    <t xml:space="preserve">https://extrafield-picture.s3-us-west-2.amazonaws.com/2026-06-30/95907/471914/foto_relatorio2_1782819979.jpg</t>
  </si>
  <si>
    <t xml:space="preserve">SR84392017568335</t>
  </si>
  <si>
    <t xml:space="preserve">NF 79070 - CLARISSE PORTA FERNANDES</t>
  </si>
  <si>
    <t xml:space="preserve">Rua Chafic Ganem, 110, Vila Das Mercês, São Paulo, São Paulo, 04165-070, Brazil</t>
  </si>
  <si>
    <t xml:space="preserve">https://extrafield-picture.s3-us-west-2.amazonaws.com/2026-06-30/95907/471914/foto_nf_1782819018.jpg</t>
  </si>
  <si>
    <t xml:space="preserve">https://extrafield-picture.s3-us-west-2.amazonaws.com/2026-06-30/95907/471914/foto_prova_visita_1782819003.jpg</t>
  </si>
  <si>
    <t xml:space="preserve">https://extrafield-picture.s3-us-west-2.amazonaws.com/2026-06-30/95907/471914/foto_relatorio2_1782819030.jpg</t>
  </si>
  <si>
    <t xml:space="preserve">SR84392057355706</t>
  </si>
  <si>
    <t xml:space="preserve">NF 79140 - MARIA RAIMUNDA SOUSA CARIMAN</t>
  </si>
  <si>
    <t xml:space="preserve">Rua Antonio Gomes Ferreira, 65, Parque Fongaro, São Paulo, São Paulo, 04257-100, Brazil</t>
  </si>
  <si>
    <t xml:space="preserve">COMPL: BL B AP 1507</t>
  </si>
  <si>
    <t xml:space="preserve">https://extrafield-picture.s3-us-west-2.amazonaws.com/2026-06-30/95907/471914/foto_nf_1782817818.jpg</t>
  </si>
  <si>
    <t xml:space="preserve">https://extrafield-picture.s3-us-west-2.amazonaws.com/2026-06-30/95907/471914/foto_prova_visita_1782817782.jpg</t>
  </si>
  <si>
    <t xml:space="preserve">https://extrafield-picture.s3-us-west-2.amazonaws.com/2026-06-30/95907/471914/foto_relatorio2_1782817829.jpg</t>
  </si>
  <si>
    <t xml:space="preserve">SR84393548735396</t>
  </si>
  <si>
    <t xml:space="preserve">GADE_041</t>
  </si>
  <si>
    <t xml:space="preserve">NF 79593 - NAIR MOREIRA DOS SANTOS</t>
  </si>
  <si>
    <t xml:space="preserve">Rua Cardoso Moreira, 112, Jardim Olinda, São Paulo, São Paulo, 05766-290, Brazil</t>
  </si>
  <si>
    <t xml:space="preserve">COMPL: BL 4, APTO 51 | TEL: (11) 96100-2911, (11) 96094-7945</t>
  </si>
  <si>
    <t xml:space="preserve">STS CAMPO LIMPO</t>
  </si>
  <si>
    <t xml:space="preserve">(11) 96100-2911 | (11) 96094-7945</t>
  </si>
  <si>
    <t xml:space="preserve">9ab08c92-4f30-4f90-aa4d-da59e4f737cf</t>
  </si>
  <si>
    <t xml:space="preserve">https://extrafield-picture.s3-us-west-2.amazonaws.com/2026-07-01/95907/471914/foto_nf_1782907130.jpg</t>
  </si>
  <si>
    <t xml:space="preserve">https://extrafield-picture.s3-us-west-2.amazonaws.com/2026-07-01/95907/471914/foto_prova_visita_1782907152.jpg</t>
  </si>
  <si>
    <t xml:space="preserve">https://extrafield-picture.s3-us-west-2.amazonaws.com/2026-07-01/95907/471914/foto_relatorio2_1782907136.jpg</t>
  </si>
  <si>
    <t xml:space="preserve">SR84400317293903</t>
  </si>
  <si>
    <t xml:space="preserve">NF 79590 - MARIA HILDA SILVESTRE DE MATOS</t>
  </si>
  <si>
    <t xml:space="preserve">Rua Pedro Leolino Mariz, 208, Vila Franca, São Paulo, São Paulo, 05776-480, Brazil</t>
  </si>
  <si>
    <t xml:space="preserve">COMPL: CASA 1 | TEL: (11) 96461-2476</t>
  </si>
  <si>
    <t xml:space="preserve">(11) 96461-2476</t>
  </si>
  <si>
    <t xml:space="preserve">https://extrafield-picture.s3-us-west-2.amazonaws.com/2026-07-01/95907/471914/foto_nf_1782909033.jpg</t>
  </si>
  <si>
    <t xml:space="preserve">https://extrafield-picture.s3-us-west-2.amazonaws.com/2026-07-01/95907/471914/foto_prova_visita_1782909046.jpg</t>
  </si>
  <si>
    <t xml:space="preserve">https://extrafield-picture.s3-us-west-2.amazonaws.com/2026-07-01/95907/471914/foto_relatorio2_1782909040.jpg</t>
  </si>
  <si>
    <t xml:space="preserve">SR18440035523457</t>
  </si>
  <si>
    <t xml:space="preserve">NF 79595 - PEDRO OTAVIO PAIVA MOTA</t>
  </si>
  <si>
    <t xml:space="preserve">Rua Jose Pereira Bueno, 137, Vila Franca, São Paulo, São Paulo, 05776-430, Brazil</t>
  </si>
  <si>
    <t xml:space="preserve">TEL: (11) 96260-3204</t>
  </si>
  <si>
    <t xml:space="preserve">(11) 96260-3204</t>
  </si>
  <si>
    <t xml:space="preserve">https://extrafield-picture.s3-us-west-2.amazonaws.com/2026-07-01/95907/471914/foto_nf_1782907977.jpg</t>
  </si>
  <si>
    <t xml:space="preserve">https://extrafield-picture.s3-us-west-2.amazonaws.com/2026-07-01/95907/471914/foto_prova_visita_1782907866.jpg</t>
  </si>
  <si>
    <t xml:space="preserve">https://extrafield-picture.s3-us-west-2.amazonaws.com/2026-07-01/95907/471914/foto_relatorio2_1782907983.jpg</t>
  </si>
  <si>
    <t xml:space="preserve">SR84400395664398</t>
  </si>
  <si>
    <t xml:space="preserve">NF 79547 - DAVI FERREIRA MARQUES</t>
  </si>
  <si>
    <t xml:space="preserve">Avenida Leitao Da Cunha, 823, Parque Regina, São Paulo, São Paulo, 05775-200, Brazil</t>
  </si>
  <si>
    <t xml:space="preserve">TEL: (11) 94615-6017, (11) 95885-8909</t>
  </si>
  <si>
    <t xml:space="preserve">(11) 94615-6017 | (11) 95885-8909</t>
  </si>
  <si>
    <t xml:space="preserve">https://extrafield-picture.s3-us-west-2.amazonaws.com/2026-07-01/95907/471914/foto_nf_1782907600.jpg</t>
  </si>
  <si>
    <t xml:space="preserve">https://extrafield-picture.s3-us-west-2.amazonaws.com/2026-07-01/95907/471914/foto_prova_visita_1782907414.jpg</t>
  </si>
  <si>
    <t xml:space="preserve">https://extrafield-picture.s3-us-west-2.amazonaws.com/2026-07-01/95907/471914/foto_relatorio2_1782907608.jpg</t>
  </si>
  <si>
    <t xml:space="preserve">SR84400438333201</t>
  </si>
  <si>
    <t xml:space="preserve">NF 79578 - KAROLINA APARECIDA DOS SANTOS</t>
  </si>
  <si>
    <t xml:space="preserve">Rua Marcio Akira Miura, 10, Vila Nova Das Belezas, São Paulo, São Paulo, 05777-110, Brazil</t>
  </si>
  <si>
    <t xml:space="preserve">TEL: (11) 96345-9035, (11) 96142-5111</t>
  </si>
  <si>
    <t xml:space="preserve">(11) 96345-9035 | (11) 96142-5111</t>
  </si>
  <si>
    <t xml:space="preserve">https://extrafield-picture.s3-us-west-2.amazonaws.com/2026-07-01/95907/471914/foto_nf_1782909933.jpg</t>
  </si>
  <si>
    <t xml:space="preserve">https://extrafield-picture.s3-us-west-2.amazonaws.com/2026-07-01/95907/471914/foto_prova_visita_1782909811.jpg</t>
  </si>
  <si>
    <t xml:space="preserve">https://extrafield-picture.s3-us-west-2.amazonaws.com/2026-07-01/95907/471914/foto_relatorio2_1782909940.jpg</t>
  </si>
  <si>
    <t xml:space="preserve">SR18440048844995</t>
  </si>
  <si>
    <t xml:space="preserve">NF 79548 - DOMINGOS DA RESSURREICAO</t>
  </si>
  <si>
    <t xml:space="preserve">Rua Nossa Senhora Do Bom Conselho, 320, CHácara Nossa Senhora Do Bom Conselho, São Paulo, São Paulo, 05763-470, Brazil</t>
  </si>
  <si>
    <t xml:space="preserve">COMPL: APTO 03 BL E (MONTE CARLO) | TEL: (11) 99217-5770</t>
  </si>
  <si>
    <t xml:space="preserve">(11) 99217-5770</t>
  </si>
  <si>
    <t xml:space="preserve">https://extrafield-picture.s3-us-west-2.amazonaws.com/2026-07-01/95907/471914/foto_nf_1782910530.jpg</t>
  </si>
  <si>
    <t xml:space="preserve">https://extrafield-picture.s3-us-west-2.amazonaws.com/2026-07-01/95907/471914/foto_termo_1782910538.jpg</t>
  </si>
  <si>
    <t xml:space="preserve">https://extrafield-picture.s3-us-west-2.amazonaws.com/2026-07-01/95907/471914/foto_prova_visita_1782910470.jpg</t>
  </si>
  <si>
    <t xml:space="preserve">https://extrafield-picture.s3-us-west-2.amazonaws.com/2026-07-01/95907/471914/foto_relatorio2_1782910560.jpg</t>
  </si>
  <si>
    <t xml:space="preserve">23HNOV1009</t>
  </si>
  <si>
    <t xml:space="preserve">SR18440054478494</t>
  </si>
  <si>
    <t xml:space="preserve">NF 79636 - ALEF SILVA DA LUZ</t>
  </si>
  <si>
    <t xml:space="preserve">Rua Francisco Costabile Paluri, 110, Jardim Germania, São Paulo, São Paulo, 05849-320, Brazil</t>
  </si>
  <si>
    <t xml:space="preserve">TEL: (11) 99335-6921, (11) 97792-2934</t>
  </si>
  <si>
    <t xml:space="preserve">(11) 99335-6921 | (11) 97792-2934</t>
  </si>
  <si>
    <t xml:space="preserve">https://extrafield-picture.s3-us-west-2.amazonaws.com/2026-07-01/95907/471914/foto_nf_1782914089.jpg</t>
  </si>
  <si>
    <t xml:space="preserve">https://extrafield-picture.s3-us-west-2.amazonaws.com/2026-07-01/95907/471914/foto_prova_visita_1782913970.jpg</t>
  </si>
  <si>
    <t xml:space="preserve">https://extrafield-picture.s3-us-west-2.amazonaws.com/2026-07-01/95907/471914/foto_relatorio2_1782914094.jpg</t>
  </si>
  <si>
    <t xml:space="preserve">SR84400588083261</t>
  </si>
  <si>
    <t xml:space="preserve">NF 79651 - NIVALDO PIMENTEL MEIRELES</t>
  </si>
  <si>
    <t xml:space="preserve">Estrada De Itapecerica, 3055, Vila Maracanã, São Paulo, São Paulo, 05835-005, Brazil</t>
  </si>
  <si>
    <t xml:space="preserve">COMPL: APT 82 | TEL: (11) 95758-6450</t>
  </si>
  <si>
    <t xml:space="preserve">(11) 95758-6450</t>
  </si>
  <si>
    <t xml:space="preserve">https://extrafield-picture.s3-us-west-2.amazonaws.com/2026-07-01/95907/471914/foto_nf_1782913655.jpg</t>
  </si>
  <si>
    <t xml:space="preserve">https://extrafield-picture.s3-us-west-2.amazonaws.com/2026-07-01/95907/471914/foto_prova_visita_1782913642.jpg</t>
  </si>
  <si>
    <t xml:space="preserve">https://extrafield-picture.s3-us-west-2.amazonaws.com/2026-07-01/95907/471914/foto_relatorio2_1782913660.jpg</t>
  </si>
  <si>
    <t xml:space="preserve">SR84400646882389</t>
  </si>
  <si>
    <t xml:space="preserve">NF 79940 - GUSTAVO CHAVES BITENCOURT</t>
  </si>
  <si>
    <t xml:space="preserve">Rua Antonio Bauschert, 179, Jardim Capelinha, São Paulo, São Paulo, 05850-120, Brazil</t>
  </si>
  <si>
    <t xml:space="preserve">TEL: (11) 99255-7728</t>
  </si>
  <si>
    <t xml:space="preserve">STS M BOI MIRIM</t>
  </si>
  <si>
    <t xml:space="preserve">(11) 99255-7728</t>
  </si>
  <si>
    <t xml:space="preserve">https://extrafield-picture.s3-us-west-2.amazonaws.com/2026-07-01/95907/471914/foto_nf_1782914686.jpg</t>
  </si>
  <si>
    <t xml:space="preserve">https://extrafield-picture.s3-us-west-2.amazonaws.com/2026-07-01/95907/471914/foto_termo_1782914694.jpg</t>
  </si>
  <si>
    <t xml:space="preserve">https://extrafield-picture.s3-us-west-2.amazonaws.com/2026-07-01/95907/471914/foto_prova_visita_1782914403.jpg</t>
  </si>
  <si>
    <t xml:space="preserve">https://extrafield-picture.s3-us-west-2.amazonaws.com/2026-07-01/95907/471914/foto_relatorio2_1782914712.jpg</t>
  </si>
  <si>
    <t xml:space="preserve">25HJUN 2831</t>
  </si>
  <si>
    <t xml:space="preserve">SR84400692688936</t>
  </si>
  <si>
    <t xml:space="preserve">NF 79944 - JOAO HENRIQUE DE SOUZA CHAVES</t>
  </si>
  <si>
    <t xml:space="preserve">Rua Lucio Apuleio, 30, Jardim Duprat, São Paulo, São Paulo, 05853-350, Brazil</t>
  </si>
  <si>
    <t xml:space="preserve">COMPL: Beco em frente ao número 62 | TEL: (11) 95945-9290</t>
  </si>
  <si>
    <t xml:space="preserve">(11) 95945-9290</t>
  </si>
  <si>
    <t xml:space="preserve">https://extrafield-picture.s3-us-west-2.amazonaws.com/2026-07-01/95907/471914/foto_nf_1782915572.jpg</t>
  </si>
  <si>
    <t xml:space="preserve">https://extrafield-picture.s3-us-west-2.amazonaws.com/2026-07-01/95907/471914/foto_prova_visita_1782915479.jpg</t>
  </si>
  <si>
    <t xml:space="preserve">https://extrafield-picture.s3-us-west-2.amazonaws.com/2026-07-01/95907/471914/foto_relatorio2_1782915579.jpg</t>
  </si>
  <si>
    <t xml:space="preserve">SR84400737269297</t>
  </si>
  <si>
    <t xml:space="preserve">NF 79948 - JOSEPHA FERREIRA DA COSTA</t>
  </si>
  <si>
    <t xml:space="preserve">Rua Joao Cruz Varela, 16, Conjunto Promorar São Luis, São Paulo, São Paulo, 05846-350, Brazil</t>
  </si>
  <si>
    <t xml:space="preserve">COMPL: CONJUNTO PROMORAR JD SÃO LUIZ | TEL: (11) 96671-3816</t>
  </si>
  <si>
    <t xml:space="preserve">(11) 96671-3816</t>
  </si>
  <si>
    <t xml:space="preserve">https://extrafield-picture.s3-us-west-2.amazonaws.com/2026-07-01/95907/471914/foto_nf_1782920246.jpg</t>
  </si>
  <si>
    <t xml:space="preserve">https://extrafield-picture.s3-us-west-2.amazonaws.com/2026-07-01/95907/471914/foto_prova_visita_1782920238.jpg</t>
  </si>
  <si>
    <t xml:space="preserve">https://extrafield-picture.s3-us-west-2.amazonaws.com/2026-07-01/95907/471914/foto_relatorio2_1782920254.jpg</t>
  </si>
  <si>
    <t xml:space="preserve">SR84400776279979</t>
  </si>
  <si>
    <t xml:space="preserve">NF 79952 - LUIS LOPES DE SOUSA</t>
  </si>
  <si>
    <t xml:space="preserve">Rua Joao Gaspar, 223, Jardim São Luís, São Paulo, São Paulo, 05843-290, Brazil</t>
  </si>
  <si>
    <t xml:space="preserve">TEL: (11) 98132-4688</t>
  </si>
  <si>
    <t xml:space="preserve">(11) 98132-4688</t>
  </si>
  <si>
    <t xml:space="preserve">https://extrafield-picture.s3-us-west-2.amazonaws.com/2026-07-01/95907/471914/foto_nf_1782923208.jpg</t>
  </si>
  <si>
    <t xml:space="preserve">https://extrafield-picture.s3-us-west-2.amazonaws.com/2026-07-01/95907/471914/foto_prova_visita_1782922908.jpg</t>
  </si>
  <si>
    <t xml:space="preserve">https://extrafield-picture.s3-us-west-2.amazonaws.com/2026-07-01/95907/471914/foto_relatorio2_1782923217.jpg</t>
  </si>
  <si>
    <t xml:space="preserve">SR84400824717382</t>
  </si>
  <si>
    <t xml:space="preserve">NF 79929 - ANTONIO DONIZETE</t>
  </si>
  <si>
    <t xml:space="preserve">Rua Joaquim Dias, 93, Jardim Monte Azul, São Paulo, São Paulo, 05836-270, Brazil</t>
  </si>
  <si>
    <t xml:space="preserve">TEL: (11) 96872-4359</t>
  </si>
  <si>
    <t xml:space="preserve">(11) 96872-4359</t>
  </si>
  <si>
    <t xml:space="preserve">https://extrafield-picture.s3-us-west-2.amazonaws.com/2026-07-01/95907/471914/foto_nf_1782922522.jpg</t>
  </si>
  <si>
    <t xml:space="preserve">https://extrafield-picture.s3-us-west-2.amazonaws.com/2026-07-01/95907/471914/foto_prova_visita_1782922359.jpg</t>
  </si>
  <si>
    <t xml:space="preserve">https://extrafield-picture.s3-us-west-2.amazonaws.com/2026-07-01/95907/471914/foto_relatorio2_1782922529.jpg</t>
  </si>
  <si>
    <t xml:space="preserve">SR84400871447460</t>
  </si>
  <si>
    <t xml:space="preserve">NF 79939 - FUJIE ABE ICHIHARA</t>
  </si>
  <si>
    <t xml:space="preserve">Rua Francisco Xavier De Abreu, 109, Jardim Monte Azul, São Paulo, São Paulo, 05836-180, Brazil</t>
  </si>
  <si>
    <t xml:space="preserve">TEL: (11) 9976-07939, (11) 9965-63036</t>
  </si>
  <si>
    <t xml:space="preserve">(11) 9976-07939 | (11) 9965-63036</t>
  </si>
  <si>
    <t xml:space="preserve">https://extrafield-picture.s3-us-west-2.amazonaws.com/2026-07-01/95907/471914/foto_nf_1782922061.jpg</t>
  </si>
  <si>
    <t xml:space="preserve">https://extrafield-picture.s3-us-west-2.amazonaws.com/2026-07-01/95907/471914/foto_termo_1782922067.jpg</t>
  </si>
  <si>
    <t xml:space="preserve">https://extrafield-picture.s3-us-west-2.amazonaws.com/2026-07-01/95907/471914/foto_prova_visita_1782921698.jpg</t>
  </si>
  <si>
    <t xml:space="preserve">https://extrafield-picture.s3-us-west-2.amazonaws.com/2026-07-01/95907/471914/foto_relatorio2_1782922076.jpg</t>
  </si>
  <si>
    <t xml:space="preserve">23HNOV1098</t>
  </si>
  <si>
    <t xml:space="preserve">SR84400926857948</t>
  </si>
  <si>
    <t xml:space="preserve">NF 79962 - NELSON FERREIRA NOBRE</t>
  </si>
  <si>
    <t xml:space="preserve">Rua Francisco Xavier De Abreu, 486, Jardim Monte Azul, São Paulo, São Paulo, 05836-180, Brazil</t>
  </si>
  <si>
    <t xml:space="preserve">TEL: (11) 93221-8647, (11) 99336-0119</t>
  </si>
  <si>
    <t xml:space="preserve">(11) 93221-8647 | (11) 99336-0119</t>
  </si>
  <si>
    <t xml:space="preserve">https://extrafield-picture.s3-us-west-2.amazonaws.com/2026-07-01/95907/471914/foto_nf_1782921543.jpg</t>
  </si>
  <si>
    <t xml:space="preserve">https://extrafield-picture.s3-us-west-2.amazonaws.com/2026-07-01/95907/471914/foto_prova_visita_1782921524.jpg</t>
  </si>
  <si>
    <t xml:space="preserve">https://extrafield-picture.s3-us-west-2.amazonaws.com/2026-07-01/95907/471914/foto_relatorio2_1782921550.jpg</t>
  </si>
  <si>
    <t xml:space="preserve">SR18440096629916</t>
  </si>
  <si>
    <t xml:space="preserve">NF 79966 - REINALDO DA SILVA JUSTO</t>
  </si>
  <si>
    <t xml:space="preserve">Rua Tenente Santos, 19, Jardim Mirante, São Paulo, São Paulo, 05801-080, Brazil</t>
  </si>
  <si>
    <t xml:space="preserve">COMPL: Casa 01 05801-080 | TEL: (11) 95757-8393</t>
  </si>
  <si>
    <t xml:space="preserve">(11) 95757-8393</t>
  </si>
  <si>
    <t xml:space="preserve">https://extrafield-picture.s3-us-west-2.amazonaws.com/2026-07-01/95907/471914/foto_nf_1782924116.jpg</t>
  </si>
  <si>
    <t xml:space="preserve">https://extrafield-picture.s3-us-west-2.amazonaws.com/2026-07-01/95907/471914/foto_prova_visita_1782923964.jpg</t>
  </si>
  <si>
    <t xml:space="preserve">https://extrafield-picture.s3-us-west-2.amazonaws.com/2026-07-01/95907/471914/foto_relatorio2_1782924141.jpg</t>
  </si>
  <si>
    <t xml:space="preserve">SR84401012359257</t>
  </si>
  <si>
    <t xml:space="preserve">NF 79968 - SEVERINA MARIA GOMES</t>
  </si>
  <si>
    <t xml:space="preserve">Rua Lazaro Rodrigues, 55, Jardim São Luís, São Paulo, São Paulo, 05843-340, Brazil</t>
  </si>
  <si>
    <t xml:space="preserve">TEL: (11) 98717-1083</t>
  </si>
  <si>
    <t xml:space="preserve">(11) 98717-1083</t>
  </si>
  <si>
    <t xml:space="preserve">https://extrafield-picture.s3-us-west-2.amazonaws.com/2026-07-01/95907/471914/foto_nf_1782923517.jpg</t>
  </si>
  <si>
    <t xml:space="preserve">https://extrafield-picture.s3-us-west-2.amazonaws.com/2026-07-01/95907/471914/foto_prova_visita_1782923404.jpg</t>
  </si>
  <si>
    <t xml:space="preserve">https://extrafield-picture.s3-us-west-2.amazonaws.com/2026-07-01/95907/471914/foto_relatorio2_1782923524.jpg</t>
  </si>
  <si>
    <t xml:space="preserve">SR84401052458145</t>
  </si>
  <si>
    <t xml:space="preserve">NF 79932 - DANIEL SANCHES</t>
  </si>
  <si>
    <t xml:space="preserve">Rua Guimaraes Tavares, 283, Jardim São Luís, São Paulo, São Paulo, 05805-030, Brazil</t>
  </si>
  <si>
    <t xml:space="preserve">TEL: (11) 97797-6513</t>
  </si>
  <si>
    <t xml:space="preserve">(11) 97797-6513</t>
  </si>
  <si>
    <t xml:space="preserve">https://extrafield-picture.s3-us-west-2.amazonaws.com/2026-07-01/95907/471914/foto_nf_1782924841.jpg</t>
  </si>
  <si>
    <t xml:space="preserve">https://extrafield-picture.s3-us-west-2.amazonaws.com/2026-07-01/95907/471914/foto_prova_visita_1782924578.jpg</t>
  </si>
  <si>
    <t xml:space="preserve">https://extrafield-picture.s3-us-west-2.amazonaws.com/2026-07-01/95907/471914/foto_relatorio2_1782924849.jpg</t>
  </si>
  <si>
    <t xml:space="preserve">SR84401092318710</t>
  </si>
  <si>
    <t xml:space="preserve">NF 79956 - MARIA APARECIDA DE JESUS COSTA</t>
  </si>
  <si>
    <t xml:space="preserve">Avenida Maria Coelho Aguiar, 722, Jardim São Luís, São Paulo, São Paulo, 05805-000, Brazil</t>
  </si>
  <si>
    <t xml:space="preserve">COMPL: CENTRO EMPRESARIAL / SUPERMERCADO AYUMI | TEL: (11) 98929-4347</t>
  </si>
  <si>
    <t xml:space="preserve">(11) 98929-4347</t>
  </si>
  <si>
    <t xml:space="preserve">https://extrafield-picture.s3-us-west-2.amazonaws.com/2026-07-01/95907/471914/foto_nf_1782925187.jpg</t>
  </si>
  <si>
    <t xml:space="preserve">https://extrafield-picture.s3-us-west-2.amazonaws.com/2026-07-01/95907/471914/foto_prova_visita_1782925059.jpg</t>
  </si>
  <si>
    <t xml:space="preserve">https://extrafield-picture.s3-us-west-2.amazonaws.com/2026-07-01/95907/471914/foto_relatorio2_1782925199.jpg</t>
  </si>
  <si>
    <t xml:space="preserve">SR84401132185589</t>
  </si>
  <si>
    <t xml:space="preserve">NF 79928 - ANTONIO COSTA OLIVEIRA</t>
  </si>
  <si>
    <t xml:space="preserve">Rua Sebastiao Amancio Pinto, 212, Jardim São Luís, São Paulo, São Paulo, 5813090, Brazil</t>
  </si>
  <si>
    <t xml:space="preserve">COMPL: EM CIMA DO MERCADO | TEL: (11) 98364-9279</t>
  </si>
  <si>
    <t xml:space="preserve">(11) 98364-9279</t>
  </si>
  <si>
    <t xml:space="preserve">https://extrafield-picture.s3-us-west-2.amazonaws.com/2026-07-01/95907/471914/foto_nf_1782925686.jpg</t>
  </si>
  <si>
    <t xml:space="preserve">https://extrafield-picture.s3-us-west-2.amazonaws.com/2026-07-01/95907/471914/foto_prova_visita_1782925668.jpg</t>
  </si>
  <si>
    <t xml:space="preserve">https://extrafield-picture.s3-us-west-2.amazonaws.com/2026-07-01/95907/471914/foto_relatorio2_1782925692.jpg</t>
  </si>
  <si>
    <t xml:space="preserve">SR84401175488823</t>
  </si>
  <si>
    <t xml:space="preserve">NF 79970 - VANIA CARDOSO DOS SANTOS SILVA</t>
  </si>
  <si>
    <t xml:space="preserve">Rua Aldeia De Joanes, 349, Jardim Ibirapuera, São Paulo, São Paulo, 05814-110, Brazil</t>
  </si>
  <si>
    <t xml:space="preserve">TEL: (11) 98178-7081</t>
  </si>
  <si>
    <t xml:space="preserve">(11) 98178-7081</t>
  </si>
  <si>
    <t xml:space="preserve">https://extrafield-picture.s3-us-west-2.amazonaws.com/2026-07-01/95907/471914/foto_nf_1782926202.jpg</t>
  </si>
  <si>
    <t xml:space="preserve">https://extrafield-picture.s3-us-west-2.amazonaws.com/2026-07-01/95907/471914/foto_prova_visita_1782926063.jpg</t>
  </si>
  <si>
    <t xml:space="preserve">https://extrafield-picture.s3-us-west-2.amazonaws.com/2026-07-01/95907/471914/foto_relatorio2_1782926209.jpg</t>
  </si>
  <si>
    <t xml:space="preserve">SR84401215393054</t>
  </si>
  <si>
    <t xml:space="preserve">NF 79957 - MARIA DOLOR DA FONSECA CASTILHO</t>
  </si>
  <si>
    <t xml:space="preserve">Rua Nova Do Tuparoquera, 1080, Jardim Novo Santo Amaro, São Paulo, São Paulo, 05820-200, Brazil</t>
  </si>
  <si>
    <t xml:space="preserve">COMPL: Bloco 01 Apto 34B | TEL: (11) 97770-7137</t>
  </si>
  <si>
    <t xml:space="preserve">(11) 97770-7137</t>
  </si>
  <si>
    <t xml:space="preserve">https://extrafield-picture.s3-us-west-2.amazonaws.com/2026-07-01/95907/471914/foto_nf_1782916354.jpg</t>
  </si>
  <si>
    <t xml:space="preserve">https://extrafield-picture.s3-us-west-2.amazonaws.com/2026-07-01/95907/471914/foto_prova_visita_1782916313.jpg</t>
  </si>
  <si>
    <t xml:space="preserve">https://extrafield-picture.s3-us-west-2.amazonaws.com/2026-07-01/95907/471914/foto_relatorio2_1782916360.jpg</t>
  </si>
  <si>
    <t xml:space="preserve">SR84401262864240</t>
  </si>
  <si>
    <t xml:space="preserve">NF 79958 - MARIA ESTELA SOARES DE LIMA</t>
  </si>
  <si>
    <t xml:space="preserve">Rua Nova Do Tuparoquera, 855, Jardim Novo Santo Amaro, São Paulo, São Paulo, 05820-200, Brazil</t>
  </si>
  <si>
    <t xml:space="preserve">COMPL: Bloco 4 - Apto 41 B - Portaria 1 | TEL: (11) 99562-6554</t>
  </si>
  <si>
    <t xml:space="preserve">(11) 99562-6554</t>
  </si>
  <si>
    <t xml:space="preserve">https://extrafield-picture.s3-us-west-2.amazonaws.com/2026-07-01/95907/471914/foto_nf_1782916668.jpg</t>
  </si>
  <si>
    <t xml:space="preserve">https://extrafield-picture.s3-us-west-2.amazonaws.com/2026-07-01/95907/471914/foto_prova_visita_1782916662.jpg</t>
  </si>
  <si>
    <t xml:space="preserve">https://extrafield-picture.s3-us-west-2.amazonaws.com/2026-07-01/95907/471914/foto_relatorio2_1782916677.jpg</t>
  </si>
  <si>
    <t xml:space="preserve">SR84401313427193</t>
  </si>
  <si>
    <t xml:space="preserve">NF 79925 - ALMIR FORTIN</t>
  </si>
  <si>
    <t xml:space="preserve">Rua Paulo Lemore, 30, Jardim São Luís, São Paulo, São Paulo, 05844-190, Brazil</t>
  </si>
  <si>
    <t xml:space="preserve">COMPL: BLOCO 22 A - APTO 1 A | TEL: (11) 95734-6097</t>
  </si>
  <si>
    <t xml:space="preserve">(11) 95734-6097</t>
  </si>
  <si>
    <t xml:space="preserve">https://extrafield-picture.s3-us-west-2.amazonaws.com/2026-07-01/95907/471914/foto_nf_1782917149.jpg</t>
  </si>
  <si>
    <t xml:space="preserve">https://extrafield-picture.s3-us-west-2.amazonaws.com/2026-07-01/95907/471914/foto_prova_visita_1782917143.jpg</t>
  </si>
  <si>
    <t xml:space="preserve">https://extrafield-picture.s3-us-west-2.amazonaws.com/2026-07-01/95907/471914/foto_relatorio2_1782917156.jpg</t>
  </si>
  <si>
    <t xml:space="preserve">SR84401355031576</t>
  </si>
  <si>
    <t xml:space="preserve">NF 79936 - ENZO DANIEL PEREIRA NERES SANTIAGO</t>
  </si>
  <si>
    <t xml:space="preserve">Rua Paulo Lemore, 189, Jardim São Luís, São Paulo, São Paulo, 05844-190, Brazil</t>
  </si>
  <si>
    <t xml:space="preserve">TEL: (11) 98805-4219</t>
  </si>
  <si>
    <t xml:space="preserve">(11) 98805-4219</t>
  </si>
  <si>
    <t xml:space="preserve">https://extrafield-picture.s3-us-west-2.amazonaws.com/2026-07-01/95907/471914/foto_nf_1782917439.jpg</t>
  </si>
  <si>
    <t xml:space="preserve">https://extrafield-picture.s3-us-west-2.amazonaws.com/2026-07-01/95907/471914/foto_prova_visita_1782917303.jpg</t>
  </si>
  <si>
    <t xml:space="preserve">https://extrafield-picture.s3-us-west-2.amazonaws.com/2026-07-01/95907/471914/foto_relatorio2_1782917448.jpg</t>
  </si>
  <si>
    <t xml:space="preserve">SR84401404715494</t>
  </si>
  <si>
    <t xml:space="preserve">NF 79965 - PORFIRIA FERREIRA MIRANDA</t>
  </si>
  <si>
    <t xml:space="preserve">Rua Paulo Lemore, 4d, Jardim São Luís, São Paulo, São Paulo, 05844-190, Brazil</t>
  </si>
  <si>
    <t xml:space="preserve">TEL: (11) 98407-7782</t>
  </si>
  <si>
    <t xml:space="preserve">(11) 98407-7782</t>
  </si>
  <si>
    <t xml:space="preserve">https://extrafield-picture.s3-us-west-2.amazonaws.com/2026-07-01/95907/471914/foto_nf_1782917813.jpg</t>
  </si>
  <si>
    <t xml:space="preserve">https://extrafield-picture.s3-us-west-2.amazonaws.com/2026-07-01/95907/471914/foto_prova_visita_1782917678.jpg</t>
  </si>
  <si>
    <t xml:space="preserve">https://extrafield-picture.s3-us-west-2.amazonaws.com/2026-07-01/95907/471914/foto_relatorio2_1782917821.jpg</t>
  </si>
  <si>
    <t xml:space="preserve">SR18440144523301</t>
  </si>
  <si>
    <t xml:space="preserve">NF 79946 - JOSE BATISTA NOVAES</t>
  </si>
  <si>
    <t xml:space="preserve">Rua Joaquim Constantino, 5b, Jardim Vergueiro, São Paulo, São Paulo, 05818-300, Brazil</t>
  </si>
  <si>
    <t xml:space="preserve">COMPL: 5A | TEL: (11) 96064-1636</t>
  </si>
  <si>
    <t xml:space="preserve">(11) 96064-1636</t>
  </si>
  <si>
    <t xml:space="preserve">https://extrafield-picture.s3-us-west-2.amazonaws.com/2026-07-01/95907/471914/foto_nf_1782926707.jpg</t>
  </si>
  <si>
    <t xml:space="preserve">https://extrafield-picture.s3-us-west-2.amazonaws.com/2026-07-01/95907/471914/foto_prova_visita_1782926722.jpg</t>
  </si>
  <si>
    <t xml:space="preserve">https://extrafield-picture.s3-us-west-2.amazonaws.com/2026-07-01/95907/471914/foto_relatorio2_1782926716.jpg</t>
  </si>
  <si>
    <t xml:space="preserve">SR18440149168211</t>
  </si>
  <si>
    <t xml:space="preserve">NF 79961 - NAILDE APARECIDA RAMOS DOS SANTOS SOUZA</t>
  </si>
  <si>
    <t xml:space="preserve">Rua Mateus Martins Do Prado, 260, Parque Alves De Lima, São Paulo, São Paulo, 04902-080, Brazil</t>
  </si>
  <si>
    <t xml:space="preserve">TEL: (11) 95999-8971</t>
  </si>
  <si>
    <t xml:space="preserve">(11) 95999-8971</t>
  </si>
  <si>
    <t xml:space="preserve">https://extrafield-picture.s3-us-west-2.amazonaws.com/2026-07-01/95907/471914/foto_nf_1782927422.jpg</t>
  </si>
  <si>
    <t xml:space="preserve">https://extrafield-picture.s3-us-west-2.amazonaws.com/2026-07-01/95907/471914/foto_prova_visita_1782927279.jpg</t>
  </si>
  <si>
    <t xml:space="preserve">https://extrafield-picture.s3-us-west-2.amazonaws.com/2026-07-01/95907/471914/foto_relatorio2_1782927429.jpg</t>
  </si>
  <si>
    <t xml:space="preserve">SR84427497128696</t>
  </si>
  <si>
    <t xml:space="preserve">GADE_057</t>
  </si>
  <si>
    <t xml:space="preserve">NF 79614 - CLEONICE PENHA DE CARVALHO OLIVEIRA</t>
  </si>
  <si>
    <t xml:space="preserve">Rua Cachoeira Do Airi, 89, Conjunto Habitacional Instituto Adventista, São Paulo, São Paulo, 05868-010, Brazil</t>
  </si>
  <si>
    <t xml:space="preserve">COMPL: CASA 02 | TEL: (11) 95483-8448, (11) 98534-1862</t>
  </si>
  <si>
    <t xml:space="preserve">(11) 95483-8448 | (11) 98534-1862</t>
  </si>
  <si>
    <t xml:space="preserve">3892f000-318f-4d82-9ae7-ef5af58b56ea</t>
  </si>
  <si>
    <t xml:space="preserve">https://extrafield-picture.s3-us-west-2.amazonaws.com/2026-07-02/95907/471914/foto_nf_1782991052.jpg</t>
  </si>
  <si>
    <t xml:space="preserve">https://extrafield-picture.s3-us-west-2.amazonaws.com/2026-07-02/95907/471914/foto_termo_1782991064.jpg</t>
  </si>
  <si>
    <t xml:space="preserve">https://extrafield-picture.s3-us-west-2.amazonaws.com/2026-07-02/95907/471914/foto_prova_visita_1782991105.jpg</t>
  </si>
  <si>
    <t xml:space="preserve">https://extrafield-picture.s3-us-west-2.amazonaws.com/2026-07-02/95907/471914/foto_relatorio2_1782991076.jpg</t>
  </si>
  <si>
    <t xml:space="preserve">25HJUN 1493</t>
  </si>
  <si>
    <t xml:space="preserve">SR84427558066983</t>
  </si>
  <si>
    <t xml:space="preserve">NF 79913 - NATALINO ANTONIO</t>
  </si>
  <si>
    <t xml:space="preserve">Rua Pierre Patel, 12, Jardim Guarujá, São Paulo, São Paulo, 05877-310, Brazil</t>
  </si>
  <si>
    <t xml:space="preserve">TEL: (11) 96933-4034</t>
  </si>
  <si>
    <t xml:space="preserve">(11) 96933-4034</t>
  </si>
  <si>
    <t xml:space="preserve">https://extrafield-picture.s3-us-west-2.amazonaws.com/2026-07-02/95907/471914/foto_nf_1782992434.jpg</t>
  </si>
  <si>
    <t xml:space="preserve">https://extrafield-picture.s3-us-west-2.amazonaws.com/2026-07-02/95907/471914/foto_prova_visita_1782992182.jpg</t>
  </si>
  <si>
    <t xml:space="preserve">https://extrafield-picture.s3-us-west-2.amazonaws.com/2026-07-02/95907/471914/foto_relatorio2_1782992440.jpg</t>
  </si>
  <si>
    <t xml:space="preserve">SR84427619747999</t>
  </si>
  <si>
    <t xml:space="preserve">NF 79909 - MARIA SOARES DA SILVA FREITAS</t>
  </si>
  <si>
    <t xml:space="preserve">Rua Ciclades, 529, Jardim Guarujá, São Paulo, São Paulo, 05876-040, Brazil</t>
  </si>
  <si>
    <t xml:space="preserve">TEL: (11) 91442-4147, (11) 94314-1788</t>
  </si>
  <si>
    <t xml:space="preserve">(11) 91442-4147 | (11) 94314-1788</t>
  </si>
  <si>
    <t xml:space="preserve">https://extrafield-picture.s3-us-west-2.amazonaws.com/2026-07-02/95907/471914/foto_nf_1782993212.jpg</t>
  </si>
  <si>
    <t xml:space="preserve">https://extrafield-picture.s3-us-west-2.amazonaws.com/2026-07-02/95907/471914/foto_prova_visita_1782993195.jpg</t>
  </si>
  <si>
    <t xml:space="preserve">https://extrafield-picture.s3-us-west-2.amazonaws.com/2026-07-02/95907/471914/foto_relatorio2_1782993221.jpg</t>
  </si>
  <si>
    <t xml:space="preserve">SR84427681117929</t>
  </si>
  <si>
    <t xml:space="preserve">NF 79906 - MARIA DAS GRACAS DE JESUS SANTOS</t>
  </si>
  <si>
    <t xml:space="preserve">Rua Carvalheiras, 7, Jardim Turquesa, São Paulo, São Paulo, 04943-020, Brazil</t>
  </si>
  <si>
    <t xml:space="preserve">COMPL: PROX PIZZARIA OLIVER | TEL: (11) 98057-5871</t>
  </si>
  <si>
    <t xml:space="preserve">(11) 98057-5871</t>
  </si>
  <si>
    <t xml:space="preserve">https://extrafield-picture.s3-us-west-2.amazonaws.com/2026-07-02/95907/471914/foto_nf_1782994699.jpg</t>
  </si>
  <si>
    <t xml:space="preserve">https://extrafield-picture.s3-us-west-2.amazonaws.com/2026-07-02/95907/471914/foto_prova_visita_1782994603.jpg</t>
  </si>
  <si>
    <t xml:space="preserve">https://extrafield-picture.s3-us-west-2.amazonaws.com/2026-07-02/95907/471914/foto_relatorio2_1782994704.jpg</t>
  </si>
  <si>
    <t xml:space="preserve">SR84427751182118</t>
  </si>
  <si>
    <t xml:space="preserve">NF 79892 - GERALDINA MARTINS LEITE</t>
  </si>
  <si>
    <t xml:space="preserve">Rua Afganistao, 146, Jardim Solange, São Paulo, São Paulo, 04948-010, Brazil</t>
  </si>
  <si>
    <t xml:space="preserve">COMPL: Prox Ao Posto De Combustivel | TEL: (11) 99869-4456, (11) 5834-0201</t>
  </si>
  <si>
    <t xml:space="preserve">(11) 99869-4456 | (11) 5834-0201</t>
  </si>
  <si>
    <t xml:space="preserve">https://extrafield-picture.s3-us-west-2.amazonaws.com/2026-07-02/95907/471914/foto_nf_1782995963.jpg</t>
  </si>
  <si>
    <t xml:space="preserve">https://extrafield-picture.s3-us-west-2.amazonaws.com/2026-07-02/95907/471914/foto_prova_visita_1782995975.jpg</t>
  </si>
  <si>
    <t xml:space="preserve">https://extrafield-picture.s3-us-west-2.amazonaws.com/2026-07-02/95907/471914/foto_relatorio2_1782995970.jpg</t>
  </si>
  <si>
    <t xml:space="preserve">SR18442780724687</t>
  </si>
  <si>
    <t xml:space="preserve">NF 79910 - MARINHO DE PAULA VIEIRA</t>
  </si>
  <si>
    <t xml:space="preserve">Rua Vermelino De Almeida, 199, Parque Novo Santo Amaro, São Paulo, São Paulo, 05874-190, Brazil</t>
  </si>
  <si>
    <t xml:space="preserve">TEL: (11) 97084-8271, (11) 98933-0176</t>
  </si>
  <si>
    <t xml:space="preserve">(11) 97084-8271 | (11) 98933-0176</t>
  </si>
  <si>
    <t xml:space="preserve">https://extrafield-picture.s3-us-west-2.amazonaws.com/2026-07-02/95907/471914/foto_nf_1782996469.jpg</t>
  </si>
  <si>
    <t xml:space="preserve">https://extrafield-picture.s3-us-west-2.amazonaws.com/2026-07-02/95907/471914/foto_prova_visita_1782996303.jpg</t>
  </si>
  <si>
    <t xml:space="preserve">https://extrafield-picture.s3-us-west-2.amazonaws.com/2026-07-02/95907/471914/foto_relatorio2_1782996475.jpg</t>
  </si>
  <si>
    <t xml:space="preserve">SR84427889326644</t>
  </si>
  <si>
    <t xml:space="preserve">NF 79872 - AFRANIO FREITAS DO NASCIMENTO</t>
  </si>
  <si>
    <t xml:space="preserve">Rua Barbosa De Freitas, 25, Parque Novo Santo Amaro, São Paulo, São Paulo, 05874-040, Brazil</t>
  </si>
  <si>
    <t xml:space="preserve">Paciente veio a óbito, informado pela esposa, Maria José Lima.
Aparelho retirado.</t>
  </si>
  <si>
    <t xml:space="preserve">COMPL: VIELA 20 AO LADO DO 173 DA BARBOSA | TEL: (11) 98341-0817, (11) 98994-0771</t>
  </si>
  <si>
    <t xml:space="preserve">(11) 98341-0817 | (11) 98994-0771</t>
  </si>
  <si>
    <t xml:space="preserve">https://extrafield-picture.s3-us-west-2.amazonaws.com/2026-07-02/95907/471914/foto_prova_visita_1782997085.jpg</t>
  </si>
  <si>
    <t xml:space="preserve">SR18442795471909</t>
  </si>
  <si>
    <t xml:space="preserve">NF 79920 - TEREZA JOAQUINA DO AMOR DIVINO</t>
  </si>
  <si>
    <t xml:space="preserve">Rua Paolo Porpora, 28 A, Parque Independência, São Paulo, São Paulo, 05875-350, Brazil</t>
  </si>
  <si>
    <t xml:space="preserve">COMPL: Atras Da Padaria Meninha | TEL: (11) 96677-8647, (11) 91124-3593</t>
  </si>
  <si>
    <t xml:space="preserve">(11) 96677-8647 | (11) 91124-3593</t>
  </si>
  <si>
    <t xml:space="preserve">https://extrafield-picture.s3-us-west-2.amazonaws.com/2026-07-02/95907/471914/foto_nf_1782998819.jpg</t>
  </si>
  <si>
    <t xml:space="preserve">https://extrafield-picture.s3-us-west-2.amazonaws.com/2026-07-02/95907/471914/foto_prova_visita_1782998667.jpg</t>
  </si>
  <si>
    <t xml:space="preserve">https://extrafield-picture.s3-us-west-2.amazonaws.com/2026-07-02/95907/471914/foto_relatorio2_1782998825.jpg</t>
  </si>
  <si>
    <t xml:space="preserve">SR84428023966324</t>
  </si>
  <si>
    <t xml:space="preserve">NF 79886 - EDSON FERREIRA PORTO</t>
  </si>
  <si>
    <t xml:space="preserve">Rua Miguel Dionizio Valle, 16 A, Jardim Nakamura, São Paulo, São Paulo, 04942-040, Brazil</t>
  </si>
  <si>
    <t xml:space="preserve">TEL: (11) 5833-3225, (11) 98269-1535</t>
  </si>
  <si>
    <t xml:space="preserve">(11) 5833-3225 | (11) 98269-1535</t>
  </si>
  <si>
    <t xml:space="preserve">https://extrafield-picture.s3-us-west-2.amazonaws.com/2026-07-02/95907/471914/foto_nf_1782999709.jpg</t>
  </si>
  <si>
    <t xml:space="preserve">https://extrafield-picture.s3-us-west-2.amazonaws.com/2026-07-02/95907/471914/foto_prova_visita_1782999430.jpg</t>
  </si>
  <si>
    <t xml:space="preserve">https://extrafield-picture.s3-us-west-2.amazonaws.com/2026-07-02/95907/471914/foto_relatorio2_1782999715.jpg</t>
  </si>
  <si>
    <t xml:space="preserve">SR18442808722703</t>
  </si>
  <si>
    <t xml:space="preserve">NF 79874 - ALLINY DA SILVA SILVEIRA</t>
  </si>
  <si>
    <t xml:space="preserve">Rua Valentim Correia Pais, 527, Jardim Nakamura, São Paulo, São Paulo, 04942-140, Brazil</t>
  </si>
  <si>
    <t xml:space="preserve">TEL: (11) 94284-6914, (11) 94231-7433</t>
  </si>
  <si>
    <t xml:space="preserve">(11) 94284-6914 | (11) 94231-7433</t>
  </si>
  <si>
    <t xml:space="preserve">https://extrafield-picture.s3-us-west-2.amazonaws.com/2026-07-02/95907/471914/foto_nf_1783000282.jpg</t>
  </si>
  <si>
    <t xml:space="preserve">https://extrafield-picture.s3-us-west-2.amazonaws.com/2026-07-02/95907/471914/foto_prova_visita_1783000263.jpg</t>
  </si>
  <si>
    <t xml:space="preserve">https://extrafield-picture.s3-us-west-2.amazonaws.com/2026-07-02/95907/471914/foto_relatorio2_1783000288.jpg</t>
  </si>
  <si>
    <t xml:space="preserve">SR84428156387284</t>
  </si>
  <si>
    <t xml:space="preserve">NF 79904 - MARIA APARECIDA DE PAULA</t>
  </si>
  <si>
    <t xml:space="preserve">Rua Padre Nelson Antonino, 6, Jardim Fujihara, São Paulo, São Paulo, 04929-370, Brazil</t>
  </si>
  <si>
    <t xml:space="preserve">Paciente veio a óbito, informado pelo marido, José Angelo. 
Seria paciente novo.</t>
  </si>
  <si>
    <t xml:space="preserve">COMPL: PROX A CRECHE FUGIHARA | TEL: (11) 97789-6001, (11) 5834-4943</t>
  </si>
  <si>
    <t xml:space="preserve">(11) 97789-6001 | (11) 5834-4943</t>
  </si>
  <si>
    <t xml:space="preserve">https://extrafield-picture.s3-us-west-2.amazonaws.com/2026-07-02/95907/471914/foto_prova_visita_1783001698.jpg</t>
  </si>
  <si>
    <t xml:space="preserve">SR18442822549931</t>
  </si>
  <si>
    <t xml:space="preserve">NF 79896 - ISABEL ISIDORO DA CRUZ DE PAULA</t>
  </si>
  <si>
    <t xml:space="preserve">Rua Paulo Bittencourt, 76, Jardim Fujihara, São Paulo, São Paulo, 04929-360, Brazil</t>
  </si>
  <si>
    <t xml:space="preserve">Óbito informado pela filha, Aparecida Luiza.
Aparelho retirado</t>
  </si>
  <si>
    <t xml:space="preserve">COMPL: PROX AO MERCADO AYUMI | TEL: (11) 99205-1869, (11) 93447-7706</t>
  </si>
  <si>
    <t xml:space="preserve">(11) 99205-1869 | (11) 93447-7706</t>
  </si>
  <si>
    <t xml:space="preserve">https://extrafield-picture.s3-us-west-2.amazonaws.com/2026-07-02/95907/471914/foto_prova_visita_1783000779.jpg</t>
  </si>
  <si>
    <t xml:space="preserve">SR84428289089189</t>
  </si>
  <si>
    <t xml:space="preserve">NF 79894 - HELIO PINHEIRO DE JESUS</t>
  </si>
  <si>
    <t xml:space="preserve">Rua Amalfi, 10, Jardim Nakamura, São Paulo, São Paulo, 04942-170, Brazil</t>
  </si>
  <si>
    <t xml:space="preserve">COMPL: PROX A CRECHE FUJIHARA | TEL: (11) 96442-6950</t>
  </si>
  <si>
    <t xml:space="preserve">(11) 96442-6950</t>
  </si>
  <si>
    <t xml:space="preserve">https://extrafield-picture.s3-us-west-2.amazonaws.com/2026-07-02/95907/471914/foto_nf_1783002285.jpg</t>
  </si>
  <si>
    <t xml:space="preserve">https://extrafield-picture.s3-us-west-2.amazonaws.com/2026-07-02/95907/471914/foto_prova_visita_1783002122.jpg</t>
  </si>
  <si>
    <t xml:space="preserve">https://extrafield-picture.s3-us-west-2.amazonaws.com/2026-07-02/95907/471914/foto_relatorio2_1783002291.jpg</t>
  </si>
  <si>
    <t xml:space="preserve">SR84428360636421</t>
  </si>
  <si>
    <t xml:space="preserve">NF 79905 - MARIA DA PENHA DA SILVA</t>
  </si>
  <si>
    <t xml:space="preserve">Rua Cristovao Pinto Ferraz, 7, Alto Da Riviera, São Paulo, São Paulo, 04929-310, Brazil</t>
  </si>
  <si>
    <t xml:space="preserve">TEL: (11) 95651-0677</t>
  </si>
  <si>
    <t xml:space="preserve">(11) 95651-0677</t>
  </si>
  <si>
    <t xml:space="preserve">https://extrafield-picture.s3-us-west-2.amazonaws.com/2026-07-02/95907/471914/foto_nf_1783004676.jpg</t>
  </si>
  <si>
    <t xml:space="preserve">https://extrafield-picture.s3-us-west-2.amazonaws.com/2026-07-02/95907/471914/foto_prova_visita_1783004690.jpg</t>
  </si>
  <si>
    <t xml:space="preserve">https://extrafield-picture.s3-us-west-2.amazonaws.com/2026-07-02/95907/471914/foto_relatorio2_1783004683.jpg</t>
  </si>
  <si>
    <t xml:space="preserve">SR18442842693335</t>
  </si>
  <si>
    <t xml:space="preserve">NF 79881 - CREUZA LIDORIO</t>
  </si>
  <si>
    <t xml:space="preserve">Rua Ernesto Farrar, 11, Alto Da Riviera, São Paulo, São Paulo, 04929-160, Brazil</t>
  </si>
  <si>
    <t xml:space="preserve">TEL: (11) 97619-3374</t>
  </si>
  <si>
    <t xml:space="preserve">(11) 97619-3374</t>
  </si>
  <si>
    <t xml:space="preserve">https://extrafield-picture.s3-us-west-2.amazonaws.com/2026-07-02/95907/471914/foto_nf_1783005148.jpg</t>
  </si>
  <si>
    <t xml:space="preserve">https://extrafield-picture.s3-us-west-2.amazonaws.com/2026-07-02/95907/471914/foto_prova_visita_1783005028.jpg</t>
  </si>
  <si>
    <t xml:space="preserve">https://extrafield-picture.s3-us-west-2.amazonaws.com/2026-07-02/95907/471914/foto_relatorio2_1783005152.jpg</t>
  </si>
  <si>
    <t xml:space="preserve">SR18442848944327</t>
  </si>
  <si>
    <t xml:space="preserve">NF 79902 - LUCINEIDE ALVES DE SOUZA</t>
  </si>
  <si>
    <t xml:space="preserve">Rua Ernesto Farrar, 466, Alto Da Riviera, São Paulo, São Paulo, 04929-160, Brazil</t>
  </si>
  <si>
    <t xml:space="preserve">COMPL: EM FRENTE AO PORTÃO DO HERCULANO DE FREITAS | TEL: (11) 96455-8310, (11) 91361-6298</t>
  </si>
  <si>
    <t xml:space="preserve">(11) 96455-8310 | (11) 91361-6298</t>
  </si>
  <si>
    <t xml:space="preserve">https://extrafield-picture.s3-us-west-2.amazonaws.com/2026-07-02/95907/471914/foto_nf_1783005739.jpg</t>
  </si>
  <si>
    <t xml:space="preserve">https://extrafield-picture.s3-us-west-2.amazonaws.com/2026-07-02/95907/471914/foto_termo_1783005746.jpg</t>
  </si>
  <si>
    <t xml:space="preserve">https://extrafield-picture.s3-us-west-2.amazonaws.com/2026-07-02/95907/471914/foto_prova_visita_1783005778.jpg</t>
  </si>
  <si>
    <t xml:space="preserve">https://extrafield-picture.s3-us-west-2.amazonaws.com/2026-07-02/95907/471914/foto_relatorio2_1783005771.jpg</t>
  </si>
  <si>
    <t xml:space="preserve">24HNOV0966</t>
  </si>
  <si>
    <t xml:space="preserve">SR84428556162121</t>
  </si>
  <si>
    <t xml:space="preserve">NF 79883 - DAVID JOHNNY SILVA ALVES</t>
  </si>
  <si>
    <t xml:space="preserve">Rua Beatriz Campos De Andrade, 100, Jardim Ângela, São Paulo, São Paulo, 04929-190, Brazil</t>
  </si>
  <si>
    <t xml:space="preserve">COMPL: FINAL DO ONIBUS 7023 E 6013 | TEL: (11) 96030-3266, (11) 96948-3866, (11) 98157-2853</t>
  </si>
  <si>
    <t xml:space="preserve">(11) 96030-3266 | (11) 96948-3866 | (11) 98157-2853</t>
  </si>
  <si>
    <t xml:space="preserve">https://extrafield-picture.s3-us-west-2.amazonaws.com/2026-07-02/95907/471914/foto_nf_1783006939.jpg</t>
  </si>
  <si>
    <t xml:space="preserve">https://extrafield-picture.s3-us-west-2.amazonaws.com/2026-07-02/95907/471914/foto_prova_visita_1783006706.jpg</t>
  </si>
  <si>
    <t xml:space="preserve">https://extrafield-picture.s3-us-west-2.amazonaws.com/2026-07-02/95907/471914/foto_relatorio2_1783006947.jpg</t>
  </si>
  <si>
    <t xml:space="preserve">SR84428616435395</t>
  </si>
  <si>
    <t xml:space="preserve">NF 79888 - ELIAS CARNEIRO DA SILVA</t>
  </si>
  <si>
    <t xml:space="preserve">Rua Amaro Gomes, 13, Jardim Aracati, São Paulo, São Paulo, 04949-120, Brazil</t>
  </si>
  <si>
    <t xml:space="preserve">Paciente veio a óbito, informado por Lucas Alves, cunhado, o mesmo informou que a responsável não se encontra e o aparelho seria retirado com ela.</t>
  </si>
  <si>
    <t xml:space="preserve">COMPL: PROX EM FRENTE A ESCOLA | TEL: (11) 99291-8041, (11) 98741-8409, (11) 97734-9150</t>
  </si>
  <si>
    <t xml:space="preserve">(11) 99291-8041 | (11) 98741-8409 | (11) 97734-9150</t>
  </si>
  <si>
    <t xml:space="preserve">https://extrafield-picture.s3-us-west-2.amazonaws.com/2026-07-02/95907/471914/foto_prova_visita_1783007729.jpg</t>
  </si>
  <si>
    <t xml:space="preserve">SR84428669149140</t>
  </si>
  <si>
    <t xml:space="preserve">NF 79919 - RAFAEL RODRIGUES SILVA</t>
  </si>
  <si>
    <t xml:space="preserve">Rua Licinio Felini, 409, CHácara Flórida, São Paulo, São Paulo, 04949-170, Brazil</t>
  </si>
  <si>
    <t xml:space="preserve">COMPL: PERTO DA CJ ARCO | TEL: (11) 98598-3959, (11) 95340-5153</t>
  </si>
  <si>
    <t xml:space="preserve">(11) 98598-3959 | (11) 95340-5153</t>
  </si>
  <si>
    <t xml:space="preserve">https://extrafield-picture.s3-us-west-2.amazonaws.com/2026-07-02/95907/471914/foto_nf_1783011926.jpg</t>
  </si>
  <si>
    <t xml:space="preserve">https://extrafield-picture.s3-us-west-2.amazonaws.com/2026-07-02/95907/471914/foto_prova_visita_1783011921.jpg</t>
  </si>
  <si>
    <t xml:space="preserve">https://extrafield-picture.s3-us-west-2.amazonaws.com/2026-07-02/95907/471914/foto_relatorio2_1783011938.jpg</t>
  </si>
  <si>
    <t xml:space="preserve">SR84428738748971</t>
  </si>
  <si>
    <t xml:space="preserve">NF 79901 - JUCELI ALVES DA SILVA</t>
  </si>
  <si>
    <t xml:space="preserve">Rua Jundiacanga, 36 E, Cidade Ipava, São Paulo, São Paulo, 04950-150, Brazil</t>
  </si>
  <si>
    <t xml:space="preserve">TEL: (11) 99742-8545</t>
  </si>
  <si>
    <t xml:space="preserve">(11) 99742-8545</t>
  </si>
  <si>
    <t xml:space="preserve">https://extrafield-picture.s3-us-west-2.amazonaws.com/2026-07-02/95907/471914/foto_nf_1783011204.jpg</t>
  </si>
  <si>
    <t xml:space="preserve">https://extrafield-picture.s3-us-west-2.amazonaws.com/2026-07-02/95907/471914/foto_prova_visita_1783011031.jpg</t>
  </si>
  <si>
    <t xml:space="preserve">https://extrafield-picture.s3-us-west-2.amazonaws.com/2026-07-02/95907/471914/foto_relatorio2_1783011212.jpg</t>
  </si>
  <si>
    <t xml:space="preserve">SR84428804358677</t>
  </si>
  <si>
    <t xml:space="preserve">NF 79924 - AGNALDO DE JESUS ALMEIDA FILHO</t>
  </si>
  <si>
    <t xml:space="preserve">Rua Itrapoa, 59, Cidade Ipava, São Paulo, São Paulo, 04950-140, Brazil</t>
  </si>
  <si>
    <t xml:space="preserve">TEL: (11) 91139-9497</t>
  </si>
  <si>
    <t xml:space="preserve">(11) 91139-9497</t>
  </si>
  <si>
    <t xml:space="preserve">https://extrafield-picture.s3-us-west-2.amazonaws.com/2026-07-02/95907/471914/foto_nf_1783009644.jpg</t>
  </si>
  <si>
    <t xml:space="preserve">https://extrafield-picture.s3-us-west-2.amazonaws.com/2026-07-02/95907/471914/foto_prova_visita_1783009620.jpg</t>
  </si>
  <si>
    <t xml:space="preserve">https://extrafield-picture.s3-us-west-2.amazonaws.com/2026-07-02/95907/471914/foto_relatorio2_1783009660.jpg</t>
  </si>
  <si>
    <t xml:space="preserve">SR84428874876220</t>
  </si>
  <si>
    <t xml:space="preserve">NF 79973 - WILIAN SANTOS DE CARVALHO</t>
  </si>
  <si>
    <t xml:space="preserve">Rua Itrapoa, 28, Cidade Ipava, São Paulo, São Paulo, 04950-140, Brazil</t>
  </si>
  <si>
    <t xml:space="preserve">COMPL: CASA | TEL: (11) 94179-6529, (11) 96429-9857</t>
  </si>
  <si>
    <t xml:space="preserve">(11) 94179-6529 | (11) 96429-9857</t>
  </si>
  <si>
    <t xml:space="preserve">https://extrafield-picture.s3-us-west-2.amazonaws.com/2026-07-02/95907/471914/foto_nf_1783010310.jpg</t>
  </si>
  <si>
    <t xml:space="preserve">https://extrafield-picture.s3-us-west-2.amazonaws.com/2026-07-02/95907/471914/foto_prova_visita_1783009877.jpg</t>
  </si>
  <si>
    <t xml:space="preserve">https://extrafield-picture.s3-us-west-2.amazonaws.com/2026-07-02/95907/471914/foto_relatorio2_1783010323.jpg</t>
  </si>
  <si>
    <t xml:space="preserve">SR84428944168626</t>
  </si>
  <si>
    <t xml:space="preserve">NF 79882 - DAVI DOS SANTOS PRADO</t>
  </si>
  <si>
    <t xml:space="preserve">Rua Serruba, 86, Cidade Ipava, São Paulo, São Paulo, 04950-050, Brazil</t>
  </si>
  <si>
    <t xml:space="preserve">TEL: (11) 97711-8421, (11) 97281-7691</t>
  </si>
  <si>
    <t xml:space="preserve">(11) 97711-8421 | (11) 97281-7691</t>
  </si>
  <si>
    <t xml:space="preserve">https://extrafield-picture.s3-us-west-2.amazonaws.com/2026-07-02/95907/471914/foto_nf_1783008408.jpg</t>
  </si>
  <si>
    <t xml:space="preserve">https://extrafield-picture.s3-us-west-2.amazonaws.com/2026-07-02/95907/471914/foto_prova_visita_1783008258.jpg</t>
  </si>
  <si>
    <t xml:space="preserve">https://extrafield-picture.s3-us-west-2.amazonaws.com/2026-07-02/95907/471914/foto_relatorio2_1783008416.jpg</t>
  </si>
  <si>
    <t xml:space="preserve">SR84429022229906</t>
  </si>
  <si>
    <t xml:space="preserve">NF 79889 - FELIPE CUSTODIO</t>
  </si>
  <si>
    <t xml:space="preserve">Rua Imbire, 50, Cidade Ipava, São Paulo, São Paulo, 04950-080, Brazil</t>
  </si>
  <si>
    <t xml:space="preserve">TEL: (11) 98714-6016, (11) 96481-9174, 558398829-5595</t>
  </si>
  <si>
    <t xml:space="preserve">(11) 98714-6016 | (11) 96481-9174 | 558398829-5595</t>
  </si>
  <si>
    <t xml:space="preserve">https://extrafield-picture.s3-us-west-2.amazonaws.com/2026-07-02/95907/471914/foto_nf_1783008889.jpg</t>
  </si>
  <si>
    <t xml:space="preserve">https://extrafield-picture.s3-us-west-2.amazonaws.com/2026-07-02/95907/471914/foto_prova_visita_1783008642.jpg</t>
  </si>
  <si>
    <t xml:space="preserve">https://extrafield-picture.s3-us-west-2.amazonaws.com/2026-07-02/95907/471914/foto_relatorio2_1783008895.jpg</t>
  </si>
  <si>
    <t xml:space="preserve">SR84429066682312</t>
  </si>
  <si>
    <t xml:space="preserve">NF 79899 - JOAO FERREIRA PORTO</t>
  </si>
  <si>
    <t xml:space="preserve">Avenida Jose Estima Filho, 271, Parque Santa Bárbara, São Paulo, São Paulo, 04960-020, Brazil</t>
  </si>
  <si>
    <t xml:space="preserve">COMPL: PROX A IGREJA BOM PASTOR | TEL: (11) 98034-1475, (11) 96962-1081</t>
  </si>
  <si>
    <t xml:space="preserve">(11) 98034-1475 | (11) 96962-1081</t>
  </si>
  <si>
    <t xml:space="preserve">https://extrafield-picture.s3-us-west-2.amazonaws.com/2026-07-02/95907/471914/foto_nf_1783018966.jpg</t>
  </si>
  <si>
    <t xml:space="preserve">https://extrafield-picture.s3-us-west-2.amazonaws.com/2026-07-02/95907/471914/foto_prova_visita_1783019031.jpg</t>
  </si>
  <si>
    <t xml:space="preserve">https://extrafield-picture.s3-us-west-2.amazonaws.com/2026-07-02/95907/471914/foto_relatorio2_1783018996.jpg</t>
  </si>
  <si>
    <t xml:space="preserve">SR81844291169068</t>
  </si>
  <si>
    <t xml:space="preserve">NF 79890 - FERNANDA MAXIMIANO DOS SANTOS</t>
  </si>
  <si>
    <t xml:space="preserve">Rua Barao De Paiva Manso, 16, Jardim Capela, São Paulo, São Paulo, 04960-110, Brazil</t>
  </si>
  <si>
    <t xml:space="preserve">TEL: (11) 5832-4734, (11) 95302-8749</t>
  </si>
  <si>
    <t xml:space="preserve">(11) 5832-4734 | (11) 95302-8749</t>
  </si>
  <si>
    <t xml:space="preserve">https://extrafield-picture.s3-us-west-2.amazonaws.com/2026-07-02/95907/471914/foto_nf_1783018566.jpg</t>
  </si>
  <si>
    <t xml:space="preserve">https://extrafield-picture.s3-us-west-2.amazonaws.com/2026-07-02/95907/471914/foto_prova_visita_1783018120.jpg</t>
  </si>
  <si>
    <t xml:space="preserve">https://extrafield-picture.s3-us-west-2.amazonaws.com/2026-07-02/95907/471914/foto_relatorio2_1783018577.jpg</t>
  </si>
  <si>
    <t xml:space="preserve">SR18442915575589</t>
  </si>
  <si>
    <t xml:space="preserve">NF 79911 - MARIVALDA DE JESUS COSTA SILVA</t>
  </si>
  <si>
    <t xml:space="preserve">Rua Santana, 14, CHácara Sonho Azul, São Paulo, São Paulo, 04962-310, Brazil</t>
  </si>
  <si>
    <t xml:space="preserve">COMPL: PROX AO DEPOSITO DO SONHO AZUL | TEL: (11) 96877-1494, (11) 95719-8877</t>
  </si>
  <si>
    <t xml:space="preserve">(11) 96877-1494 | (11) 95719-8877</t>
  </si>
  <si>
    <t xml:space="preserve">https://extrafield-picture.s3-us-west-2.amazonaws.com/2026-07-02/95907/471914/foto_nf_1783017323.jpg</t>
  </si>
  <si>
    <t xml:space="preserve">https://extrafield-picture.s3-us-west-2.amazonaws.com/2026-07-02/95907/471914/foto_prova_visita_1783017203.jpg</t>
  </si>
  <si>
    <t xml:space="preserve">https://extrafield-picture.s3-us-west-2.amazonaws.com/2026-07-02/95907/471914/foto_relatorio2_1783017329.jpg</t>
  </si>
  <si>
    <t xml:space="preserve">SR84429197869946</t>
  </si>
  <si>
    <t xml:space="preserve">NF 79926 - AMANDA CRISTINA PEREIRA SANTOS</t>
  </si>
  <si>
    <t xml:space="preserve">Rua Dom Pedro I, 451, Vila Do Sol, São Paulo, São Paulo, 4962177, Brazil</t>
  </si>
  <si>
    <t xml:space="preserve">TEL: (11) 96794-9920</t>
  </si>
  <si>
    <t xml:space="preserve">(11) 96794-9920</t>
  </si>
  <si>
    <t xml:space="preserve">https://extrafield-picture.s3-us-west-2.amazonaws.com/2026-07-02/95907/471914/foto_nf_1783016133.jpg</t>
  </si>
  <si>
    <t xml:space="preserve">https://extrafield-picture.s3-us-west-2.amazonaws.com/2026-07-02/95907/471914/foto_prova_visita_1783015984.jpg</t>
  </si>
  <si>
    <t xml:space="preserve">https://extrafield-picture.s3-us-west-2.amazonaws.com/2026-07-02/95907/471914/foto_relatorio2_1783016138.jpg</t>
  </si>
  <si>
    <t xml:space="preserve">SR84429238412858</t>
  </si>
  <si>
    <t xml:space="preserve">NF 79947 - JOSE VINICIUS</t>
  </si>
  <si>
    <t xml:space="preserve">Rua Bruno Walter, 15, Jardim Vera Cruz(zona Sul), São Paulo, São Paulo, 04965-110, Brazil</t>
  </si>
  <si>
    <t xml:space="preserve">TEL: (11) 97025-2788, (11) 94641-9264</t>
  </si>
  <si>
    <t xml:space="preserve">(11) 97025-2788 | (11) 94641-9264</t>
  </si>
  <si>
    <t xml:space="preserve">https://extrafield-picture.s3-us-west-2.amazonaws.com/2026-07-02/95907/471914/foto_nf_1783012494.jpg</t>
  </si>
  <si>
    <t xml:space="preserve">https://extrafield-picture.s3-us-west-2.amazonaws.com/2026-07-02/95907/471914/foto_prova_visita_1783012373.jpg</t>
  </si>
  <si>
    <t xml:space="preserve">https://extrafield-picture.s3-us-west-2.amazonaws.com/2026-07-02/95907/471914/foto_relatorio2_1783012501.jpg</t>
  </si>
  <si>
    <t xml:space="preserve">SR84429276013158</t>
  </si>
  <si>
    <t xml:space="preserve">NF 79918 - PEDRO ALVES PASTOR</t>
  </si>
  <si>
    <t xml:space="preserve">Rua Vilfredo Pareto, 1001, Jardim Horizonte Azul, São Paulo, São Paulo, 04963-185, Brazil</t>
  </si>
  <si>
    <t xml:space="preserve">COMPL: MERCADO HORIZONTE AZUL,FINAL 10 | TEL: (11) 94869-6778</t>
  </si>
  <si>
    <t xml:space="preserve">(11) 94869-6778</t>
  </si>
  <si>
    <t xml:space="preserve">https://extrafield-picture.s3-us-west-2.amazonaws.com/2026-07-02/95907/471914/foto_nf_1783014802.jpg</t>
  </si>
  <si>
    <t xml:space="preserve">https://extrafield-picture.s3-us-west-2.amazonaws.com/2026-07-02/95907/471914/foto_prova_visita_1783013538.jpg</t>
  </si>
  <si>
    <t xml:space="preserve">https://extrafield-picture.s3-us-west-2.amazonaws.com/2026-07-02/95907/471914/foto_relatorio2_1783014810.jpg</t>
  </si>
  <si>
    <t xml:space="preserve">SR04720897566089</t>
  </si>
  <si>
    <t xml:space="preserve">GADE_164</t>
  </si>
  <si>
    <t xml:space="preserve">NF 80735 - LUIZA DA SILVA TEIXEIRA</t>
  </si>
  <si>
    <t xml:space="preserve">3780189c-2953-4ed6-b20a-5d8e2f11f76a</t>
  </si>
  <si>
    <t xml:space="preserve">https://extrafield-picture.s3-us-west-2.amazonaws.com/2026-07-06/95907/471914/foto_nf_1783349258.jpg</t>
  </si>
  <si>
    <t xml:space="preserve">https://extrafield-picture.s3-us-west-2.amazonaws.com/2026-07-06/95907/471914/foto_prova_visita_1783349242.jpg</t>
  </si>
  <si>
    <t xml:space="preserve">https://extrafield-picture.s3-us-west-2.amazonaws.com/2026-07-06/95907/471914/foto_relatorio2_1783349266.jpg</t>
  </si>
  <si>
    <t xml:space="preserve">SR47209015821704</t>
  </si>
  <si>
    <t xml:space="preserve">NF 80740 - ROBERT JOSE DA SILVA ROSA</t>
  </si>
  <si>
    <t xml:space="preserve">https://extrafield-picture.s3-us-west-2.amazonaws.com/2026-07-06/95907/471914/foto_nf_1783349585.jpg</t>
  </si>
  <si>
    <t xml:space="preserve">https://extrafield-picture.s3-us-west-2.amazonaws.com/2026-07-06/95907/471914/foto_prova_visita_1783349404.jpg</t>
  </si>
  <si>
    <t xml:space="preserve">https://extrafield-picture.s3-us-west-2.amazonaws.com/2026-07-06/95907/471914/foto_relatorio2_1783349592.jpg</t>
  </si>
  <si>
    <t xml:space="preserve">SR47209048996801</t>
  </si>
  <si>
    <t xml:space="preserve">NF 80729 - FIRMINA CAITANO</t>
  </si>
  <si>
    <t xml:space="preserve">https://extrafield-picture.s3-us-west-2.amazonaws.com/2026-07-06/95907/471914/foto_nf_1783348473.jpg</t>
  </si>
  <si>
    <t xml:space="preserve">https://extrafield-picture.s3-us-west-2.amazonaws.com/2026-07-06/95907/471914/foto_prova_visita_1783348367.jpg</t>
  </si>
  <si>
    <t xml:space="preserve">https://extrafield-picture.s3-us-west-2.amazonaws.com/2026-07-06/95907/471914/foto_relatorio2_1783348479.jpg</t>
  </si>
  <si>
    <t xml:space="preserve">SR47209076939493</t>
  </si>
  <si>
    <t xml:space="preserve">NF 80660 - MARIA DA CONCEICAO</t>
  </si>
  <si>
    <t xml:space="preserve">https://extrafield-picture.s3-us-west-2.amazonaws.com/2026-07-06/95907/471914/foto_nf_1783347911.jpg</t>
  </si>
  <si>
    <t xml:space="preserve">https://extrafield-picture.s3-us-west-2.amazonaws.com/2026-07-06/95907/471914/foto_prova_visita_1783347727.jpg</t>
  </si>
  <si>
    <t xml:space="preserve">https://extrafield-picture.s3-us-west-2.amazonaws.com/2026-07-06/95907/471914/foto_relatorio2_1783347918.jpg</t>
  </si>
  <si>
    <t xml:space="preserve">SR47209179237309</t>
  </si>
  <si>
    <t xml:space="preserve">NF 80659 - HYLARIA PAULA DE LIMA</t>
  </si>
  <si>
    <t xml:space="preserve">https://extrafield-picture.s3-us-west-2.amazonaws.com/2026-07-06/95907/471914/foto_nf_1783348124.jpg</t>
  </si>
  <si>
    <t xml:space="preserve">https://extrafield-picture.s3-us-west-2.amazonaws.com/2026-07-06/95907/471914/foto_prova_visita_1783348105.jpg</t>
  </si>
  <si>
    <t xml:space="preserve">https://extrafield-picture.s3-us-west-2.amazonaws.com/2026-07-06/95907/471914/foto_relatorio2_1783348130.jpg</t>
  </si>
  <si>
    <t xml:space="preserve">SR04720921192572</t>
  </si>
  <si>
    <t xml:space="preserve">NF 80666 - ROSANA PEREIRA SILVA</t>
  </si>
  <si>
    <t xml:space="preserve">https://extrafield-picture.s3-us-west-2.amazonaws.com/2026-07-06/95907/471914/foto_nf_1783347479.jpg</t>
  </si>
  <si>
    <t xml:space="preserve">https://extrafield-picture.s3-us-west-2.amazonaws.com/2026-07-06/95907/471914/foto_prova_visita_1783347503.jpg</t>
  </si>
  <si>
    <t xml:space="preserve">https://extrafield-picture.s3-us-west-2.amazonaws.com/2026-07-06/95907/471914/foto_relatorio2_1783347492.jpg</t>
  </si>
  <si>
    <t xml:space="preserve">SR47209252721036</t>
  </si>
  <si>
    <t xml:space="preserve">NF 80663 - NAYARA CRISTINA DOMINGOS</t>
  </si>
  <si>
    <t xml:space="preserve">https://extrafield-picture.s3-us-west-2.amazonaws.com/2026-07-06/95907/471914/foto_nf_1783346072.jpg</t>
  </si>
  <si>
    <t xml:space="preserve">https://extrafield-picture.s3-us-west-2.amazonaws.com/2026-07-06/95907/471914/foto_prova_visita_1783346030.jpg</t>
  </si>
  <si>
    <t xml:space="preserve">https://extrafield-picture.s3-us-west-2.amazonaws.com/2026-07-06/95907/471914/foto_relatorio2_1783346060.jpg</t>
  </si>
  <si>
    <t xml:space="preserve">SR47209295491037</t>
  </si>
  <si>
    <t xml:space="preserve">NF 80655 - ETUKO KAVAKAMI OREGOSHI</t>
  </si>
  <si>
    <t xml:space="preserve">https://extrafield-picture.s3-us-west-2.amazonaws.com/2026-07-06/95907/471914/foto_nf_1783346878.jpg</t>
  </si>
  <si>
    <t xml:space="preserve">https://extrafield-picture.s3-us-west-2.amazonaws.com/2026-07-06/95907/471914/foto_prova_visita_1783346736.jpg</t>
  </si>
  <si>
    <t xml:space="preserve">https://extrafield-picture.s3-us-west-2.amazonaws.com/2026-07-06/95907/471914/foto_relatorio2_1783346887.jpg</t>
  </si>
  <si>
    <t xml:space="preserve">SR47209344773933</t>
  </si>
  <si>
    <t xml:space="preserve">NF 80653 - APARECIDA FLORES DA SILVA</t>
  </si>
  <si>
    <t xml:space="preserve">https://extrafield-picture.s3-us-west-2.amazonaws.com/2026-07-06/95907/471914/foto_nf_1783347204.jpg</t>
  </si>
  <si>
    <t xml:space="preserve">https://extrafield-picture.s3-us-west-2.amazonaws.com/2026-07-06/95907/471914/foto_prova_visita_1783347056.jpg</t>
  </si>
  <si>
    <t xml:space="preserve">https://extrafield-picture.s3-us-west-2.amazonaws.com/2026-07-06/95907/471914/foto_relatorio2_1783347211.jpg</t>
  </si>
  <si>
    <t xml:space="preserve">SR47209390888571</t>
  </si>
  <si>
    <t xml:space="preserve">NF 80661 - MARIA DE JESUS FREITAS</t>
  </si>
  <si>
    <t xml:space="preserve">https://extrafield-picture.s3-us-west-2.amazonaws.com/2026-07-06/95907/471914/foto_nf_1783344077.jpg</t>
  </si>
  <si>
    <t xml:space="preserve">https://extrafield-picture.s3-us-west-2.amazonaws.com/2026-07-06/95907/471914/foto_prova_visita_1783344051.jpg</t>
  </si>
  <si>
    <t xml:space="preserve">https://extrafield-picture.s3-us-west-2.amazonaws.com/2026-07-06/95907/471914/foto_relatorio2_1783344088.jpg</t>
  </si>
  <si>
    <t xml:space="preserve">SR47209438542787</t>
  </si>
  <si>
    <t xml:space="preserve">NF 80662 - MICHAEL PINHEIRO FIGUEIREDO</t>
  </si>
  <si>
    <t xml:space="preserve">https://extrafield-picture.s3-us-west-2.amazonaws.com/2026-07-06/95907/471914/foto_nf_1783345118.jpg</t>
  </si>
  <si>
    <t xml:space="preserve">https://extrafield-picture.s3-us-west-2.amazonaws.com/2026-07-06/95907/471914/foto_prova_visita_1783345105.jpg</t>
  </si>
  <si>
    <t xml:space="preserve">https://extrafield-picture.s3-us-west-2.amazonaws.com/2026-07-06/95907/471914/foto_relatorio2_1783345125.jpg</t>
  </si>
  <si>
    <t xml:space="preserve">SR04720948384547</t>
  </si>
  <si>
    <t xml:space="preserve">NF 80664 - OLVAL JOSE DA SILVEIRA</t>
  </si>
  <si>
    <t xml:space="preserve">https://extrafield-picture.s3-us-west-2.amazonaws.com/2026-07-06/95907/471914/foto_nf_1783345568.jpg</t>
  </si>
  <si>
    <t xml:space="preserve">https://extrafield-picture.s3-us-west-2.amazonaws.com/2026-07-06/95907/471914/foto_prova_visita_1783345349.jpg</t>
  </si>
  <si>
    <t xml:space="preserve">https://extrafield-picture.s3-us-west-2.amazonaws.com/2026-07-06/95907/471914/foto_relatorio2_1783345573.jpg</t>
  </si>
  <si>
    <t xml:space="preserve">SR47209533437113</t>
  </si>
  <si>
    <t xml:space="preserve">NF 80688 - GENIVALDO LEOPOLDINO DA SILVA</t>
  </si>
  <si>
    <t xml:space="preserve">https://extrafield-picture.s3-us-west-2.amazonaws.com/2026-07-06/95907/471914/foto_nf_1783343093.jpg</t>
  </si>
  <si>
    <t xml:space="preserve">https://extrafield-picture.s3-us-west-2.amazonaws.com/2026-07-06/95907/471914/foto_prova_visita_1783342876.jpg</t>
  </si>
  <si>
    <t xml:space="preserve">https://extrafield-picture.s3-us-west-2.amazonaws.com/2026-07-06/95907/471914/foto_relatorio2_1783343098.jpg</t>
  </si>
  <si>
    <t xml:space="preserve">SR04720957962088</t>
  </si>
  <si>
    <t xml:space="preserve">NF 80656 - HELENA MARIA PFAU PINTO</t>
  </si>
  <si>
    <t xml:space="preserve">Óbito, informado pela agente de saúde, Maria Aparecida, do posto Americanópolis. Ela me informou que a paciente já veio a óbito no mínimo a 4 meses</t>
  </si>
  <si>
    <t xml:space="preserve">https://extrafield-picture.s3-us-west-2.amazonaws.com/2026-07-06/95907/471914/foto_prova_visita_1783343698.jpg</t>
  </si>
  <si>
    <t xml:space="preserve">SR47209630949389</t>
  </si>
  <si>
    <t xml:space="preserve">NF 80658 - HILDA CARNEIRO VELOZO</t>
  </si>
  <si>
    <t xml:space="preserve">https://extrafield-picture.s3-us-west-2.amazonaws.com/2026-07-06/95907/471914/foto_nf_1783346505.jpg</t>
  </si>
  <si>
    <t xml:space="preserve">https://extrafield-picture.s3-us-west-2.amazonaws.com/2026-07-06/95907/471914/foto_prova_visita_1783346482.jpg</t>
  </si>
  <si>
    <t xml:space="preserve">https://extrafield-picture.s3-us-west-2.amazonaws.com/2026-07-06/95907/471914/foto_relatorio2_1783346514.jpg</t>
  </si>
  <si>
    <t xml:space="preserve">SR47209678863260</t>
  </si>
  <si>
    <t xml:space="preserve">NF 80686 - BENEDITA PEREIRA DA SILVA</t>
  </si>
  <si>
    <t xml:space="preserve">https://extrafield-picture.s3-us-west-2.amazonaws.com/2026-07-06/95907/471914/foto_nf_1783341607.jpg</t>
  </si>
  <si>
    <t xml:space="preserve">https://extrafield-picture.s3-us-west-2.amazonaws.com/2026-07-06/95907/471914/foto_prova_visita_1783341498.jpg</t>
  </si>
  <si>
    <t xml:space="preserve">https://extrafield-picture.s3-us-west-2.amazonaws.com/2026-07-06/95907/471914/foto_relatorio2_1783341613.jpg</t>
  </si>
  <si>
    <t xml:space="preserve">SR04720985654019</t>
  </si>
  <si>
    <t xml:space="preserve">NF 80689 - JANIR FRANCISCA DA SILVA</t>
  </si>
  <si>
    <t xml:space="preserve">https://extrafield-picture.s3-us-west-2.amazonaws.com/2026-07-06/95907/471914/foto_nf_1783341868.jpg</t>
  </si>
  <si>
    <t xml:space="preserve">https://extrafield-picture.s3-us-west-2.amazonaws.com/2026-07-06/95907/471914/foto_prova_visita_1783341758.jpg</t>
  </si>
  <si>
    <t xml:space="preserve">https://extrafield-picture.s3-us-west-2.amazonaws.com/2026-07-06/95907/471914/foto_relatorio2_1783341875.jpg</t>
  </si>
  <si>
    <t xml:space="preserve">SR47209905088173</t>
  </si>
  <si>
    <t xml:space="preserve">NF 80687 - EXPEDITA RAQUEL DE SOUZA RIBEIRO</t>
  </si>
  <si>
    <t xml:space="preserve">https://extrafield-picture.s3-us-west-2.amazonaws.com/2026-07-06/95907/471914/foto_nf_1783342455.jpg</t>
  </si>
  <si>
    <t xml:space="preserve">https://extrafield-picture.s3-us-west-2.amazonaws.com/2026-07-06/95907/471914/foto_prova_visita_1783342450.jpg</t>
  </si>
  <si>
    <t xml:space="preserve">https://extrafield-picture.s3-us-west-2.amazonaws.com/2026-07-06/95907/471914/foto_relatorio2_1783342462.jpg</t>
  </si>
  <si>
    <t xml:space="preserve">SR47209959242552</t>
  </si>
  <si>
    <t xml:space="preserve">NF 80690 - JOAO MANUEL DE OLIVIERA</t>
  </si>
  <si>
    <t xml:space="preserve">https://extrafield-picture.s3-us-west-2.amazonaws.com/2026-07-06/95907/471914/foto_nf_1783340997.jpg</t>
  </si>
  <si>
    <t xml:space="preserve">https://extrafield-picture.s3-us-west-2.amazonaws.com/2026-07-06/95907/471914/foto_prova_visita_1783341026.jpg</t>
  </si>
  <si>
    <t xml:space="preserve">https://extrafield-picture.s3-us-west-2.amazonaws.com/2026-07-06/95907/471914/foto_relatorio2_1783341007.jpg</t>
  </si>
  <si>
    <t xml:space="preserve">SR47210007079445</t>
  </si>
  <si>
    <t xml:space="preserve">NF 80654 - CAROLINA SANTOS LIMA</t>
  </si>
  <si>
    <t xml:space="preserve">https://extrafield-picture.s3-us-west-2.amazonaws.com/2026-07-06/95907/471914/foto_nf_1783340555.jpg</t>
  </si>
  <si>
    <t xml:space="preserve">https://extrafield-picture.s3-us-west-2.amazonaws.com/2026-07-06/95907/471914/foto_prova_visita_1783340404.jpg</t>
  </si>
  <si>
    <t xml:space="preserve">https://extrafield-picture.s3-us-west-2.amazonaws.com/2026-07-06/95907/471914/foto_relatorio2_1783340561.jpg</t>
  </si>
  <si>
    <t xml:space="preserve">SR47210087595462</t>
  </si>
  <si>
    <t xml:space="preserve">NF 80667 - SAMUEL SOUZA REIS</t>
  </si>
  <si>
    <t xml:space="preserve">https://extrafield-picture.s3-us-west-2.amazonaws.com/2026-07-06/95907/471914/foto_nf_1783339866.jpg</t>
  </si>
  <si>
    <t xml:space="preserve">https://extrafield-picture.s3-us-west-2.amazonaws.com/2026-07-06/95907/471914/foto_prova_visita_1783339776.jpg</t>
  </si>
  <si>
    <t xml:space="preserve">https://extrafield-picture.s3-us-west-2.amazonaws.com/2026-07-06/95907/471914/foto_relatorio2_1783339873.jpg</t>
  </si>
  <si>
    <t xml:space="preserve">SR47210140138851</t>
  </si>
  <si>
    <t xml:space="preserve">NF 80665 - OSCAR PEREIRA DE SOUZA</t>
  </si>
  <si>
    <t xml:space="preserve">https://extrafield-picture.s3-us-west-2.amazonaws.com/2026-07-06/95907/471914/foto_nf_1783340147.jpg</t>
  </si>
  <si>
    <t xml:space="preserve">https://extrafield-picture.s3-us-west-2.amazonaws.com/2026-07-06/95907/471914/foto_prova_visita_1783340013.jpg</t>
  </si>
  <si>
    <t xml:space="preserve">https://extrafield-picture.s3-us-west-2.amazonaws.com/2026-07-06/95907/471914/foto_relatorio2_1783340152.jpg</t>
  </si>
  <si>
    <t xml:space="preserve">SR47210185383984</t>
  </si>
  <si>
    <t xml:space="preserve">NF 80668 - WILSON DIONISIO DE SOUZA</t>
  </si>
  <si>
    <t xml:space="preserve">https://extrafield-picture.s3-us-west-2.amazonaws.com/2026-07-06/95907/471914/foto_nf_1783338834.jpg</t>
  </si>
  <si>
    <t xml:space="preserve">https://extrafield-picture.s3-us-west-2.amazonaws.com/2026-07-06/95907/471914/foto_prova_visita_1783338819.jpg</t>
  </si>
  <si>
    <t xml:space="preserve">https://extrafield-picture.s3-us-west-2.amazonaws.com/2026-07-06/95907/471914/foto_relatorio2_1783338839.jpg</t>
  </si>
  <si>
    <t xml:space="preserve">SR47210235297135</t>
  </si>
  <si>
    <t xml:space="preserve">NF 80657 - HERMELINO DOMINGUES BARBOSA</t>
  </si>
  <si>
    <t xml:space="preserve">Paciente veio a óbito, informado pela filha, Fernanda de oliveira, ela me informou que o aparelho foi retirado para manutenção e não está com ele, por isso não retirei o mesmo.</t>
  </si>
  <si>
    <t xml:space="preserve">https://extrafield-picture.s3-us-west-2.amazonaws.com/2026-07-06/95907/471914/foto_prova_visita_1783339279.jpg</t>
  </si>
  <si>
    <t xml:space="preserve">SR04721028233473</t>
  </si>
  <si>
    <t xml:space="preserve">NF 80731 - GERALDA VIEIRA MENDES DE MIRANDA</t>
  </si>
  <si>
    <t xml:space="preserve">https://extrafield-picture.s3-us-west-2.amazonaws.com/2026-07-06/95907/471914/foto_nf_1783338515.jpg</t>
  </si>
  <si>
    <t xml:space="preserve">https://extrafield-picture.s3-us-west-2.amazonaws.com/2026-07-06/95907/471914/foto_prova_visita_1783338491.jpg</t>
  </si>
  <si>
    <t xml:space="preserve">https://extrafield-picture.s3-us-west-2.amazonaws.com/2026-07-06/95907/471914/foto_relatorio2_1783338526.jpg</t>
  </si>
  <si>
    <t xml:space="preserve">SR47210332162981</t>
  </si>
  <si>
    <t xml:space="preserve">NF 80728 - FABIO BARBOZA DE OLIVEIRA AMORIM</t>
  </si>
  <si>
    <t xml:space="preserve">https://extrafield-picture.s3-us-west-2.amazonaws.com/2026-07-06/95907/471914/foto_nf_1783338137.jpg</t>
  </si>
  <si>
    <t xml:space="preserve">https://extrafield-picture.s3-us-west-2.amazonaws.com/2026-07-06/95907/471914/foto_prova_visita_1783338109.jpg</t>
  </si>
  <si>
    <t xml:space="preserve">https://extrafield-picture.s3-us-west-2.amazonaws.com/2026-07-06/95907/471914/foto_relatorio2_1783338147.jpg</t>
  </si>
  <si>
    <t xml:space="preserve">SR04721038363186</t>
  </si>
  <si>
    <t xml:space="preserve">NF 80737 - MARIA DE FATIMA DA SILVA RODRIGUES</t>
  </si>
  <si>
    <t xml:space="preserve">https://extrafield-picture.s3-us-west-2.amazonaws.com/2026-07-06/95907/471914/foto_nf_1783337633.jpg</t>
  </si>
  <si>
    <t xml:space="preserve">https://extrafield-picture.s3-us-west-2.amazonaws.com/2026-07-06/95907/471914/foto_prova_visita_1783337648.jpg</t>
  </si>
  <si>
    <t xml:space="preserve">https://extrafield-picture.s3-us-west-2.amazonaws.com/2026-07-06/95907/471914/foto_relatorio2_1783337639.jpg</t>
  </si>
  <si>
    <t xml:space="preserve">SR20472104332272</t>
  </si>
  <si>
    <t xml:space="preserve">NF 80739 - MOACYR PRONESTI</t>
  </si>
  <si>
    <t xml:space="preserve">https://extrafield-picture.s3-us-west-2.amazonaws.com/2026-07-06/95907/471914/foto_nf_1783337847.jpg</t>
  </si>
  <si>
    <t xml:space="preserve">https://extrafield-picture.s3-us-west-2.amazonaws.com/2026-07-06/95907/471914/foto_prova_visita_1783337719.jpg</t>
  </si>
  <si>
    <t xml:space="preserve">https://extrafield-picture.s3-us-west-2.amazonaws.com/2026-07-06/95907/471914/foto_relatorio2_1783337854.jpg</t>
  </si>
  <si>
    <t xml:space="preserve">SR47210481577490</t>
  </si>
  <si>
    <t xml:space="preserve">NF 80738 - MARIA DO CARMO DA SILVA DE OLIVEIRA</t>
  </si>
  <si>
    <t xml:space="preserve">https://extrafield-picture.s3-us-west-2.amazonaws.com/2026-07-06/95907/471914/foto_nf_1783337105.jpg</t>
  </si>
  <si>
    <t xml:space="preserve">https://extrafield-picture.s3-us-west-2.amazonaws.com/2026-07-06/95907/471914/foto_prova_visita_1783337085.jpg</t>
  </si>
  <si>
    <t xml:space="preserve">https://extrafield-picture.s3-us-west-2.amazonaws.com/2026-07-06/95907/471914/foto_relatorio2_1783337116.jpg</t>
  </si>
  <si>
    <t xml:space="preserve">SR47231566649623</t>
  </si>
  <si>
    <t xml:space="preserve">GADE_200</t>
  </si>
  <si>
    <t xml:space="preserve">NF 80262 - KAUA PEREIRA DOS SANTOS</t>
  </si>
  <si>
    <t xml:space="preserve">cafeb337-2570-447c-92de-a39be24fe1ed</t>
  </si>
  <si>
    <t xml:space="preserve">https://extrafield-picture.s3-us-west-2.amazonaws.com/2026-07-08/95907/471914/foto_nf_1783511430.jpg</t>
  </si>
  <si>
    <t xml:space="preserve">https://extrafield-picture.s3-us-west-2.amazonaws.com/2026-07-08/95907/471914/foto_prova_visita_1783511419.jpg</t>
  </si>
  <si>
    <t xml:space="preserve">https://extrafield-picture.s3-us-west-2.amazonaws.com/2026-07-08/95907/471914/foto_relatorio2_1783511436.jpg</t>
  </si>
  <si>
    <t xml:space="preserve">SR04723159527590</t>
  </si>
  <si>
    <t xml:space="preserve">NF 80261 - IRACEMA CABRAL</t>
  </si>
  <si>
    <t xml:space="preserve">https://extrafield-picture.s3-us-west-2.amazonaws.com/2026-07-08/95907/471914/foto_nf_1783512791.jpg</t>
  </si>
  <si>
    <t xml:space="preserve">https://extrafield-picture.s3-us-west-2.amazonaws.com/2026-07-08/95907/471914/foto_prova_visita_1783512471.jpg</t>
  </si>
  <si>
    <t xml:space="preserve">https://extrafield-picture.s3-us-west-2.amazonaws.com/2026-07-08/95907/471914/foto_relatorio2_1783512801.jpg</t>
  </si>
  <si>
    <t xml:space="preserve">SR47231625961095</t>
  </si>
  <si>
    <t xml:space="preserve">NF 80263 - LEONILDA MADALENA PORTO</t>
  </si>
  <si>
    <t xml:space="preserve">https://extrafield-picture.s3-us-west-2.amazonaws.com/2026-07-08/95907/471914/foto_nf_1783513047.jpg</t>
  </si>
  <si>
    <t xml:space="preserve">https://extrafield-picture.s3-us-west-2.amazonaws.com/2026-07-08/95907/471914/foto_prova_visita_1783512912.jpg</t>
  </si>
  <si>
    <t xml:space="preserve">https://extrafield-picture.s3-us-west-2.amazonaws.com/2026-07-08/95907/471914/foto_relatorio2_1783513052.jpg</t>
  </si>
  <si>
    <t xml:space="preserve">SR47231654933319</t>
  </si>
  <si>
    <t xml:space="preserve">NF 80264 - LOURDES HEREDIA</t>
  </si>
  <si>
    <t xml:space="preserve">https://extrafield-picture.s3-us-west-2.amazonaws.com/2026-07-08/95907/471914/foto_nf_1783513400.jpg</t>
  </si>
  <si>
    <t xml:space="preserve">https://extrafield-picture.s3-us-west-2.amazonaws.com/2026-07-08/95907/471914/foto_prova_visita_1783513208.jpg</t>
  </si>
  <si>
    <t xml:space="preserve">https://extrafield-picture.s3-us-west-2.amazonaws.com/2026-07-08/95907/471914/foto_relatorio2_1783513405.jpg</t>
  </si>
  <si>
    <t xml:space="preserve">SR47231681594686</t>
  </si>
  <si>
    <t xml:space="preserve">NF 80255 - ANTONIO PEREIRA DE FIQUEIREDO</t>
  </si>
  <si>
    <t xml:space="preserve">https://extrafield-picture.s3-us-west-2.amazonaws.com/2026-07-08/95907/471914/foto_nf_1783512345.jpg</t>
  </si>
  <si>
    <t xml:space="preserve">https://extrafield-picture.s3-us-west-2.amazonaws.com/2026-07-08/95907/471914/foto_prova_visita_1783511859.jpg</t>
  </si>
  <si>
    <t xml:space="preserve">https://extrafield-picture.s3-us-west-2.amazonaws.com/2026-07-08/95907/471914/foto_relatorio2_1783512351.jpg</t>
  </si>
  <si>
    <t xml:space="preserve">SR47231707937544</t>
  </si>
  <si>
    <t xml:space="preserve">NF 80275 - REGINA JULIA SARTORI</t>
  </si>
  <si>
    <t xml:space="preserve">https://extrafield-picture.s3-us-west-2.amazonaws.com/2026-07-08/95907/471914/foto_nf_1783513747.jpg</t>
  </si>
  <si>
    <t xml:space="preserve">https://extrafield-picture.s3-us-west-2.amazonaws.com/2026-07-08/95907/471914/foto_prova_visita_1783513559.jpg</t>
  </si>
  <si>
    <t xml:space="preserve">https://extrafield-picture.s3-us-west-2.amazonaws.com/2026-07-08/95907/471914/foto_relatorio2_1783513752.jpg</t>
  </si>
  <si>
    <t xml:space="preserve">SR04723173696556</t>
  </si>
  <si>
    <t xml:space="preserve">NF 80257 - EDILAINE PANCIERI</t>
  </si>
  <si>
    <t xml:space="preserve">https://extrafield-picture.s3-us-west-2.amazonaws.com/2026-07-08/95907/471914/foto_nf_1783513986.jpg</t>
  </si>
  <si>
    <t xml:space="preserve">https://extrafield-picture.s3-us-west-2.amazonaws.com/2026-07-08/95907/471914/foto_prova_visita_1783513903.jpg</t>
  </si>
  <si>
    <t xml:space="preserve">https://extrafield-picture.s3-us-west-2.amazonaws.com/2026-07-08/95907/471914/foto_relatorio2_1783514035.jpg</t>
  </si>
  <si>
    <t xml:space="preserve">SR47231764084410</t>
  </si>
  <si>
    <t xml:space="preserve">NF 80268 - MARIA NALUA GONCALVES</t>
  </si>
  <si>
    <t xml:space="preserve">https://extrafield-picture.s3-us-west-2.amazonaws.com/2026-07-08/95907/471914/foto_nf_1783514304.jpg</t>
  </si>
  <si>
    <t xml:space="preserve">https://extrafield-picture.s3-us-west-2.amazonaws.com/2026-07-08/95907/471914/foto_prova_visita_1783514316.jpg</t>
  </si>
  <si>
    <t xml:space="preserve">https://extrafield-picture.s3-us-west-2.amazonaws.com/2026-07-08/95907/471914/foto_relatorio2_1783514310.jpg</t>
  </si>
  <si>
    <t xml:space="preserve">SR47231790572677</t>
  </si>
  <si>
    <t xml:space="preserve">NF 80294 - APARECIDA DANIEL DA SILVA</t>
  </si>
  <si>
    <t xml:space="preserve">https://extrafield-picture.s3-us-west-2.amazonaws.com/2026-07-08/95907/471914/foto_nf_1783515454.jpg</t>
  </si>
  <si>
    <t xml:space="preserve">https://extrafield-picture.s3-us-west-2.amazonaws.com/2026-07-08/95907/471914/foto_prova_visita_1783515440.jpg</t>
  </si>
  <si>
    <t xml:space="preserve">https://extrafield-picture.s3-us-west-2.amazonaws.com/2026-07-08/95907/471914/foto_relatorio2_1783515460.jpg</t>
  </si>
  <si>
    <t xml:space="preserve">SR47231821687373</t>
  </si>
  <si>
    <t xml:space="preserve">NF 80183 - JOAO MIGUEL</t>
  </si>
  <si>
    <t xml:space="preserve">https://extrafield-picture.s3-us-west-2.amazonaws.com/2026-07-08/95907/471914/foto_nf_1783516442.jpg</t>
  </si>
  <si>
    <t xml:space="preserve">https://extrafield-picture.s3-us-west-2.amazonaws.com/2026-07-08/95907/471914/foto_prova_visita_1783516084.jpg</t>
  </si>
  <si>
    <t xml:space="preserve">https://extrafield-picture.s3-us-west-2.amazonaws.com/2026-07-08/95907/471914/foto_relatorio2_1783516450.jpg</t>
  </si>
  <si>
    <t xml:space="preserve">SR47231849746189</t>
  </si>
  <si>
    <t xml:space="preserve">NF 80178 - ADACI DA SILVA ALMEIDA</t>
  </si>
  <si>
    <t xml:space="preserve">https://extrafield-picture.s3-us-west-2.amazonaws.com/2026-07-08/95907/471914/foto_nf_1783515991.jpg</t>
  </si>
  <si>
    <t xml:space="preserve">https://extrafield-picture.s3-us-west-2.amazonaws.com/2026-07-08/95907/471914/foto_prova_visita_1783515650.jpg</t>
  </si>
  <si>
    <t xml:space="preserve">https://extrafield-picture.s3-us-west-2.amazonaws.com/2026-07-08/95907/471914/foto_relatorio2_1783515998.jpg</t>
  </si>
  <si>
    <t xml:space="preserve">SR47231880261537</t>
  </si>
  <si>
    <t xml:space="preserve">NF 80295 - AURORA CRISTINA MOURA PIDONE</t>
  </si>
  <si>
    <t xml:space="preserve">https://extrafield-picture.s3-us-west-2.amazonaws.com/2026-07-08/95907/471914/foto_nf_1783515084.jpg</t>
  </si>
  <si>
    <t xml:space="preserve">https://extrafield-picture.s3-us-west-2.amazonaws.com/2026-07-08/95907/471914/foto_prova_visita_1783515096.jpg</t>
  </si>
  <si>
    <t xml:space="preserve">https://extrafield-picture.s3-us-west-2.amazonaws.com/2026-07-08/95907/471914/foto_relatorio2_1783515075.jpg</t>
  </si>
  <si>
    <t xml:space="preserve">SR04723211912255</t>
  </si>
  <si>
    <t xml:space="preserve">NF 80298 - EDSON PINHEIRO</t>
  </si>
  <si>
    <t xml:space="preserve">https://extrafield-picture.s3-us-west-2.amazonaws.com/2026-07-08/95907/471914/foto_nf_1783517342.jpg</t>
  </si>
  <si>
    <t xml:space="preserve">https://extrafield-picture.s3-us-west-2.amazonaws.com/2026-07-08/95907/471914/foto_prova_visita_1783516854.jpg</t>
  </si>
  <si>
    <t xml:space="preserve">https://extrafield-picture.s3-us-west-2.amazonaws.com/2026-07-08/95907/471914/foto_relatorio2_1783517347.jpg</t>
  </si>
  <si>
    <t xml:space="preserve">SR47232163554309</t>
  </si>
  <si>
    <t xml:space="preserve">NF 80304 - STEPHANY FERREIRA MORAES</t>
  </si>
  <si>
    <t xml:space="preserve">https://extrafield-picture.s3-us-west-2.amazonaws.com/2026-07-08/95907/471914/foto_nf_1783517916.jpg</t>
  </si>
  <si>
    <t xml:space="preserve">https://extrafield-picture.s3-us-west-2.amazonaws.com/2026-07-08/95907/471914/foto_prova_visita_1783517902.jpg</t>
  </si>
  <si>
    <t xml:space="preserve">https://extrafield-picture.s3-us-west-2.amazonaws.com/2026-07-08/95907/471914/foto_relatorio2_1783517923.jpg</t>
  </si>
  <si>
    <t xml:space="preserve">SR47232195236736</t>
  </si>
  <si>
    <t xml:space="preserve">NF 80299 - FLORA NEVES DE OLIVIERIA</t>
  </si>
  <si>
    <t xml:space="preserve">paciente veio a óbito, informado pela filha, Andrea Alves de Oliveira, ela disse que sua irmã que cuidava dessa parte e ela não sabe onde tá o aparelho, por isso não retirei.</t>
  </si>
  <si>
    <t xml:space="preserve">https://extrafield-picture.s3-us-west-2.amazonaws.com/2026-07-08/95907/471914/foto_prova_visita_1783518374.jpg</t>
  </si>
  <si>
    <t xml:space="preserve">SR47232233126766</t>
  </si>
  <si>
    <t xml:space="preserve">NF 80293 - ANDRE LUIS MENOSI</t>
  </si>
  <si>
    <t xml:space="preserve">https://extrafield-picture.s3-us-west-2.amazonaws.com/2026-07-08/95907/471914/foto_nf_1783518604.jpg</t>
  </si>
  <si>
    <t xml:space="preserve">https://extrafield-picture.s3-us-west-2.amazonaws.com/2026-07-08/95907/471914/foto_prova_visita_1783518443.jpg</t>
  </si>
  <si>
    <t xml:space="preserve">https://extrafield-picture.s3-us-west-2.amazonaws.com/2026-07-08/95907/471914/foto_relatorio2_1783518609.jpg</t>
  </si>
  <si>
    <t xml:space="preserve">SR20472322651699</t>
  </si>
  <si>
    <t xml:space="preserve">NF 80297 - CLAYTON DE CASTRO</t>
  </si>
  <si>
    <t xml:space="preserve">https://extrafield-picture.s3-us-west-2.amazonaws.com/2026-07-08/95907/471914/foto_nf_1783518936.jpg</t>
  </si>
  <si>
    <t xml:space="preserve">https://extrafield-picture.s3-us-west-2.amazonaws.com/2026-07-08/95907/471914/foto_prova_visita_1783518708.jpg</t>
  </si>
  <si>
    <t xml:space="preserve">https://extrafield-picture.s3-us-west-2.amazonaws.com/2026-07-08/95907/471914/foto_relatorio2_1783518941.jpg</t>
  </si>
  <si>
    <t xml:space="preserve">SR47232292688003</t>
  </si>
  <si>
    <t xml:space="preserve">NF 80368 - VICENTE ANTONIO DA SILVA</t>
  </si>
  <si>
    <t xml:space="preserve">https://extrafield-picture.s3-us-west-2.amazonaws.com/2026-07-08/95907/471914/foto_nf_1783521716.jpg</t>
  </si>
  <si>
    <t xml:space="preserve">https://extrafield-picture.s3-us-west-2.amazonaws.com/2026-07-08/95907/471914/foto_prova_visita_1783521693.jpg</t>
  </si>
  <si>
    <t xml:space="preserve">https://extrafield-picture.s3-us-west-2.amazonaws.com/2026-07-08/95907/471914/foto_relatorio2_1783521733.jpg</t>
  </si>
  <si>
    <t xml:space="preserve">SR47232330546009</t>
  </si>
  <si>
    <t xml:space="preserve">NF 80357 - ALEXANDRA APARECIDA ALVES CONCEICAO</t>
  </si>
  <si>
    <t xml:space="preserve">https://extrafield-picture.s3-us-west-2.amazonaws.com/2026-07-08/95907/471914/foto_nf_1783521583.jpg</t>
  </si>
  <si>
    <t xml:space="preserve">https://extrafield-picture.s3-us-west-2.amazonaws.com/2026-07-08/95907/471914/foto_prova_visita_1783521598.jpg</t>
  </si>
  <si>
    <t xml:space="preserve">https://extrafield-picture.s3-us-west-2.amazonaws.com/2026-07-08/95907/471914/foto_relatorio2_1783521590.jpg</t>
  </si>
  <si>
    <t xml:space="preserve">SR47232366478133</t>
  </si>
  <si>
    <t xml:space="preserve">NF 80367 - JACQUELINE FERREIRA DE MELLO</t>
  </si>
  <si>
    <t xml:space="preserve">https://extrafield-picture.s3-us-west-2.amazonaws.com/2026-07-08/95907/471914/foto_nf_1783522848.jpg</t>
  </si>
  <si>
    <t xml:space="preserve">https://extrafield-picture.s3-us-west-2.amazonaws.com/2026-07-08/95907/471914/foto_prova_visita_1783522860.jpg</t>
  </si>
  <si>
    <t xml:space="preserve">https://extrafield-picture.s3-us-west-2.amazonaws.com/2026-07-08/95907/471914/foto_relatorio2_1783522854.jpg</t>
  </si>
  <si>
    <t xml:space="preserve">SR47232399755804</t>
  </si>
  <si>
    <t xml:space="preserve">NF 80361 - CARLOS SOARES SOBRINHO</t>
  </si>
  <si>
    <t xml:space="preserve">https://extrafield-picture.s3-us-west-2.amazonaws.com/2026-07-08/95907/471914/foto_nf_1783523054.jpg</t>
  </si>
  <si>
    <t xml:space="preserve">https://extrafield-picture.s3-us-west-2.amazonaws.com/2026-07-08/95907/471914/foto_prova_visita_1783523072.jpg</t>
  </si>
  <si>
    <t xml:space="preserve">https://extrafield-picture.s3-us-west-2.amazonaws.com/2026-07-08/95907/471914/foto_relatorio2_1783523061.jpg</t>
  </si>
  <si>
    <t xml:space="preserve">SR47232433139272</t>
  </si>
  <si>
    <t xml:space="preserve">NF 80355 - ABDEMAR FERREIRA ANDRADE COSTA</t>
  </si>
  <si>
    <t xml:space="preserve">https://extrafield-picture.s3-us-west-2.amazonaws.com/2026-07-08/95907/471914/foto_nf_1783520481.jpg</t>
  </si>
  <si>
    <t xml:space="preserve">https://extrafield-picture.s3-us-west-2.amazonaws.com/2026-07-08/95907/471914/foto_prova_visita_1783520383.jpg</t>
  </si>
  <si>
    <t xml:space="preserve">https://extrafield-picture.s3-us-west-2.amazonaws.com/2026-07-08/95907/471914/foto_relatorio2_1783520488.jpg</t>
  </si>
  <si>
    <t xml:space="preserve">SR47232466553635</t>
  </si>
  <si>
    <t xml:space="preserve">NF 80385 - RAFAEL OLIVEIRA DOS SANTOS</t>
  </si>
  <si>
    <t xml:space="preserve">https://extrafield-picture.s3-us-west-2.amazonaws.com/2026-07-08/95907/471914/foto_nf_1783520217.jpg</t>
  </si>
  <si>
    <t xml:space="preserve">https://extrafield-picture.s3-us-west-2.amazonaws.com/2026-07-08/95907/471914/foto_prova_visita_1783520040.jpg</t>
  </si>
  <si>
    <t xml:space="preserve">https://extrafield-picture.s3-us-west-2.amazonaws.com/2026-07-08/95907/471914/foto_relatorio2_1783520222.jpg</t>
  </si>
  <si>
    <t xml:space="preserve">SR47232507543764</t>
  </si>
  <si>
    <t xml:space="preserve">NF 80363 - DIOLINA PEREIRA DOS SANTOS</t>
  </si>
  <si>
    <t xml:space="preserve">https://extrafield-picture.s3-us-west-2.amazonaws.com/2026-07-08/95907/471914/foto_nf_1783522493.jpg</t>
  </si>
  <si>
    <t xml:space="preserve">https://extrafield-picture.s3-us-west-2.amazonaws.com/2026-07-08/95907/471914/foto_prova_visita_1783521934.jpg</t>
  </si>
  <si>
    <t xml:space="preserve">https://extrafield-picture.s3-us-west-2.amazonaws.com/2026-07-08/95907/471914/foto_relatorio2_1783522500.jpg</t>
  </si>
  <si>
    <t xml:space="preserve">SR04723255349424</t>
  </si>
  <si>
    <t xml:space="preserve">NF 80360 - ANTONIO PEREIRA DOS SANTOS</t>
  </si>
  <si>
    <t xml:space="preserve">https://extrafield-picture.s3-us-west-2.amazonaws.com/2026-07-08/95907/471914/foto_nf_1783522514.jpg</t>
  </si>
  <si>
    <t xml:space="preserve">https://extrafield-picture.s3-us-west-2.amazonaws.com/2026-07-08/95907/471914/foto_prova_visita_1783522526.jpg</t>
  </si>
  <si>
    <t xml:space="preserve">https://extrafield-picture.s3-us-west-2.amazonaws.com/2026-07-08/95907/471914/foto_relatorio2_1783522520.jpg</t>
  </si>
  <si>
    <t xml:space="preserve">SR47232593353198</t>
  </si>
  <si>
    <t xml:space="preserve">NF 80356 - ADRYELLE SILVA SOUSA</t>
  </si>
  <si>
    <t xml:space="preserve">https://extrafield-picture.s3-us-west-2.amazonaws.com/2026-07-08/95907/471914/foto_nf_1783520862.jpg</t>
  </si>
  <si>
    <t xml:space="preserve">https://extrafield-picture.s3-us-west-2.amazonaws.com/2026-07-08/95907/471914/foto_prova_visita_1783520726.jpg</t>
  </si>
  <si>
    <t xml:space="preserve">https://extrafield-picture.s3-us-west-2.amazonaws.com/2026-07-08/95907/471914/foto_relatorio2_1783520868.jpg</t>
  </si>
  <si>
    <t xml:space="preserve">SR04723269771206</t>
  </si>
  <si>
    <t xml:space="preserve">NF 80338 - FRANCISCO LEITE FILHO</t>
  </si>
  <si>
    <t xml:space="preserve">https://extrafield-picture.s3-us-west-2.amazonaws.com/2026-07-08/95907/471914/foto_nf_1783524935.jpg</t>
  </si>
  <si>
    <t xml:space="preserve">https://extrafield-picture.s3-us-west-2.amazonaws.com/2026-07-08/95907/471914/foto_prova_visita_1783524883.jpg</t>
  </si>
  <si>
    <t xml:space="preserve">https://extrafield-picture.s3-us-west-2.amazonaws.com/2026-07-08/95907/471914/foto_relatorio2_1783524941.jpg</t>
  </si>
  <si>
    <t xml:space="preserve">SR04723274831011</t>
  </si>
  <si>
    <t xml:space="preserve">NF 80336 - EMILY BEATRIZ FREITAS DA MOTA</t>
  </si>
  <si>
    <t xml:space="preserve">https://extrafield-picture.s3-us-west-2.amazonaws.com/2026-07-08/95907/471914/foto_nf_1783524232.jpg</t>
  </si>
  <si>
    <t xml:space="preserve">https://extrafield-picture.s3-us-west-2.amazonaws.com/2026-07-08/95907/471914/foto_prova_visita_1783524069.jpg</t>
  </si>
  <si>
    <t xml:space="preserve">https://extrafield-picture.s3-us-west-2.amazonaws.com/2026-07-08/95907/471914/foto_relatorio2_1783524238.jpg</t>
  </si>
  <si>
    <t xml:space="preserve">SR47246884169596</t>
  </si>
  <si>
    <t xml:space="preserve">GADE_195</t>
  </si>
  <si>
    <t xml:space="preserve">NF 81130 - JOSE LASTORIO</t>
  </si>
  <si>
    <t xml:space="preserve">2481af6b-62a5-41ce-8c97-a4021678c6f2</t>
  </si>
  <si>
    <t xml:space="preserve">https://extrafield-picture.s3-us-west-2.amazonaws.com/2026-07-07/95907/471914/foto_nf_1783439702.jpg</t>
  </si>
  <si>
    <t xml:space="preserve">https://extrafield-picture.s3-us-west-2.amazonaws.com/2026-07-07/95907/471914/foto_prova_visita_1783439580.jpg</t>
  </si>
  <si>
    <t xml:space="preserve">https://extrafield-picture.s3-us-west-2.amazonaws.com/2026-07-07/95907/471914/foto_relatorio2_1783439709.jpg</t>
  </si>
  <si>
    <t xml:space="preserve">SR47246926571622</t>
  </si>
  <si>
    <t xml:space="preserve">NF 81131 - JOVELINA DA SILVA FERREIRA</t>
  </si>
  <si>
    <t xml:space="preserve">Paciente veio a óbito, informação dada por Rafael, vizinho, e confirmada pela filha, Nivone da Silva Ferreira, não tem ninguém na residência, por isso aparelho não foi retirado, e a filha disse também que o aparelho está na sua casa em são Matheus.</t>
  </si>
  <si>
    <t xml:space="preserve">https://extrafield-picture.s3-us-west-2.amazonaws.com/2026-07-07/95907/471914/foto_prova_visita_1783439410.jpg</t>
  </si>
  <si>
    <t xml:space="preserve">SR47246967244019</t>
  </si>
  <si>
    <t xml:space="preserve">NF 81146 - MARIA DO SOCORRO FABICHA</t>
  </si>
  <si>
    <t xml:space="preserve">https://extrafield-picture.s3-us-west-2.amazonaws.com/2026-07-07/95907/471914/foto_nf_1783438393.jpg</t>
  </si>
  <si>
    <t xml:space="preserve">https://extrafield-picture.s3-us-west-2.amazonaws.com/2026-07-07/95907/471914/foto_prova_visita_1783438296.jpg</t>
  </si>
  <si>
    <t xml:space="preserve">https://extrafield-picture.s3-us-west-2.amazonaws.com/2026-07-07/95907/471914/foto_relatorio2_1783438406.jpg</t>
  </si>
  <si>
    <t xml:space="preserve">SR47247008164641</t>
  </si>
  <si>
    <t xml:space="preserve">NF 81111 - ALICE DA COSTA JOB</t>
  </si>
  <si>
    <t xml:space="preserve">https://extrafield-picture.s3-us-west-2.amazonaws.com/2026-07-07/95907/471914/foto_nf_1783438164.jpg</t>
  </si>
  <si>
    <t xml:space="preserve">https://extrafield-picture.s3-us-west-2.amazonaws.com/2026-07-07/95907/471914/foto_prova_visita_1783438068.jpg</t>
  </si>
  <si>
    <t xml:space="preserve">https://extrafield-picture.s3-us-west-2.amazonaws.com/2026-07-07/95907/471914/foto_relatorio2_1783438172.jpg</t>
  </si>
  <si>
    <t xml:space="preserve">SR20472470525621</t>
  </si>
  <si>
    <t xml:space="preserve">NF 81114 - CAMILA PEREIRA MARTINS</t>
  </si>
  <si>
    <t xml:space="preserve">https://extrafield-picture.s3-us-west-2.amazonaws.com/2026-07-07/95907/471914/foto_nf_1783437741.jpg</t>
  </si>
  <si>
    <t xml:space="preserve">https://extrafield-picture.s3-us-west-2.amazonaws.com/2026-07-07/95907/471914/foto_prova_visita_1783437756.jpg</t>
  </si>
  <si>
    <t xml:space="preserve">https://extrafield-picture.s3-us-west-2.amazonaws.com/2026-07-07/95907/471914/foto_relatorio2_1783437748.jpg</t>
  </si>
  <si>
    <t xml:space="preserve">SR47247093259631</t>
  </si>
  <si>
    <t xml:space="preserve">NF 81138 - MANOEL MATOS VIEIRA</t>
  </si>
  <si>
    <t xml:space="preserve">https://extrafield-picture.s3-us-west-2.amazonaws.com/2026-07-07/95907/471914/foto_nf_1783434966.jpg</t>
  </si>
  <si>
    <t xml:space="preserve">https://extrafield-picture.s3-us-west-2.amazonaws.com/2026-07-07/95907/471914/foto_prova_visita_1783434834.jpg</t>
  </si>
  <si>
    <t xml:space="preserve">https://extrafield-picture.s3-us-west-2.amazonaws.com/2026-07-07/95907/471914/foto_relatorio2_1783434975.jpg</t>
  </si>
  <si>
    <t xml:space="preserve">SR47247154052945</t>
  </si>
  <si>
    <t xml:space="preserve">NF 81134 - LINDOMAR BARBOZA DA SILVA</t>
  </si>
  <si>
    <t xml:space="preserve">https://extrafield-picture.s3-us-west-2.amazonaws.com/2026-07-07/95907/471914/foto_nf_1783435542.jpg</t>
  </si>
  <si>
    <t xml:space="preserve">https://extrafield-picture.s3-us-west-2.amazonaws.com/2026-07-07/95907/471914/foto_prova_visita_1783435309.jpg</t>
  </si>
  <si>
    <t xml:space="preserve">https://extrafield-picture.s3-us-west-2.amazonaws.com/2026-07-07/95907/471914/foto_relatorio2_1783435547.jpg</t>
  </si>
  <si>
    <t xml:space="preserve">SR47247205645995</t>
  </si>
  <si>
    <t xml:space="preserve">NF 81143 - MARIA DE LOURDES MEIRA DOS SANTOS</t>
  </si>
  <si>
    <t xml:space="preserve">https://extrafield-picture.s3-us-west-2.amazonaws.com/2026-07-07/95907/471914/foto_nf_1783436084.jpg</t>
  </si>
  <si>
    <t xml:space="preserve">https://extrafield-picture.s3-us-west-2.amazonaws.com/2026-07-07/95907/471914/foto_prova_visita_1783436100.jpg</t>
  </si>
  <si>
    <t xml:space="preserve">https://extrafield-picture.s3-us-west-2.amazonaws.com/2026-07-07/95907/471914/foto_relatorio2_1783436093.jpg</t>
  </si>
  <si>
    <t xml:space="preserve">SR47247250494025</t>
  </si>
  <si>
    <t xml:space="preserve">NF 81113 - APARECIDA SENHORINHA MARTINS VILAS BOAS</t>
  </si>
  <si>
    <t xml:space="preserve">https://extrafield-picture.s3-us-west-2.amazonaws.com/2026-07-07/95907/471914/foto_nf_1783435887.jpg</t>
  </si>
  <si>
    <t xml:space="preserve">https://extrafield-picture.s3-us-west-2.amazonaws.com/2026-07-07/95907/471914/foto_prova_visita_1783435639.jpg</t>
  </si>
  <si>
    <t xml:space="preserve">https://extrafield-picture.s3-us-west-2.amazonaws.com/2026-07-07/95907/471914/foto_relatorio2_1783435894.jpg</t>
  </si>
  <si>
    <t xml:space="preserve">SR04724729391585</t>
  </si>
  <si>
    <t xml:space="preserve">NF 81123 - ELOINA TEREZINHA CARVALHO BISPO</t>
  </si>
  <si>
    <t xml:space="preserve">https://extrafield-picture.s3-us-west-2.amazonaws.com/2026-07-07/95907/471914/foto_nf_1783436727.jpg</t>
  </si>
  <si>
    <t xml:space="preserve">https://extrafield-picture.s3-us-west-2.amazonaws.com/2026-07-07/95907/471914/foto_prova_visita_1783436631.jpg</t>
  </si>
  <si>
    <t xml:space="preserve">https://extrafield-picture.s3-us-west-2.amazonaws.com/2026-07-07/95907/471914/foto_relatorio2_1783436733.jpg</t>
  </si>
  <si>
    <t xml:space="preserve">SR47247429662755</t>
  </si>
  <si>
    <t xml:space="preserve">NF 81159 - SANDRA REGINA MUNHAO DE LA REGINA</t>
  </si>
  <si>
    <t xml:space="preserve">https://extrafield-picture.s3-us-west-2.amazonaws.com/2026-07-07/95907/471914/foto_nf_1783427356.jpg</t>
  </si>
  <si>
    <t xml:space="preserve">https://extrafield-picture.s3-us-west-2.amazonaws.com/2026-07-07/95907/471914/foto_prova_visita_1783427089.jpg</t>
  </si>
  <si>
    <t xml:space="preserve">https://extrafield-picture.s3-us-west-2.amazonaws.com/2026-07-07/95907/471914/foto_relatorio2_1783427363.jpg</t>
  </si>
  <si>
    <t xml:space="preserve">SR47247510898839</t>
  </si>
  <si>
    <t xml:space="preserve">NF 81152 - PEDRO MACHADO DE ARAUJO</t>
  </si>
  <si>
    <t xml:space="preserve">https://extrafield-picture.s3-us-west-2.amazonaws.com/2026-07-07/95907/471914/foto_nf_1783427960.jpg</t>
  </si>
  <si>
    <t xml:space="preserve">https://extrafield-picture.s3-us-west-2.amazonaws.com/2026-07-07/95907/471914/foto_prova_visita_1783427922.jpg</t>
  </si>
  <si>
    <t xml:space="preserve">https://extrafield-picture.s3-us-west-2.amazonaws.com/2026-07-07/95907/471914/foto_relatorio2_1783427968.jpg</t>
  </si>
  <si>
    <t xml:space="preserve">SR47247570253434</t>
  </si>
  <si>
    <t xml:space="preserve">NF 81122 - EDISON SERRATO</t>
  </si>
  <si>
    <t xml:space="preserve">https://extrafield-picture.s3-us-west-2.amazonaws.com/2026-07-07/95907/471914/foto_nf_1783427650.jpg</t>
  </si>
  <si>
    <t xml:space="preserve">https://extrafield-picture.s3-us-west-2.amazonaws.com/2026-07-07/95907/471914/foto_prova_visita_1783427531.jpg</t>
  </si>
  <si>
    <t xml:space="preserve">https://extrafield-picture.s3-us-west-2.amazonaws.com/2026-07-07/95907/471914/foto_relatorio2_1783427657.jpg</t>
  </si>
  <si>
    <t xml:space="preserve">SR47247622565164</t>
  </si>
  <si>
    <t xml:space="preserve">NF 81119 - CLEONICE DE JESUS BAGATINI PEREIRA</t>
  </si>
  <si>
    <t xml:space="preserve">https://extrafield-picture.s3-us-west-2.amazonaws.com/2026-07-07/95907/471914/foto_nf_1783427004.jpg</t>
  </si>
  <si>
    <t xml:space="preserve">https://extrafield-picture.s3-us-west-2.amazonaws.com/2026-07-07/95907/471914/foto_prova_visita_1783426897.jpg</t>
  </si>
  <si>
    <t xml:space="preserve">https://extrafield-picture.s3-us-west-2.amazonaws.com/2026-07-07/95907/471914/foto_relatorio2_1783427012.jpg</t>
  </si>
  <si>
    <t xml:space="preserve">SR47247681622888</t>
  </si>
  <si>
    <t xml:space="preserve">NF 81120 - DANILO DA CONCEICAO NOGUEIRA</t>
  </si>
  <si>
    <t xml:space="preserve">https://extrafield-picture.s3-us-west-2.amazonaws.com/2026-07-07/95907/471914/foto_nf_1783437060.jpg</t>
  </si>
  <si>
    <t xml:space="preserve">https://extrafield-picture.s3-us-west-2.amazonaws.com/2026-07-07/95907/471914/foto_prova_visita_1783436930.jpg</t>
  </si>
  <si>
    <t xml:space="preserve">https://extrafield-picture.s3-us-west-2.amazonaws.com/2026-07-07/95907/471914/foto_relatorio2_1783437067.jpg</t>
  </si>
  <si>
    <t xml:space="preserve">SR47247728182377</t>
  </si>
  <si>
    <t xml:space="preserve">NF 81117 - CICERA MARIA PALAVEZINI</t>
  </si>
  <si>
    <t xml:space="preserve">https://extrafield-picture.s3-us-west-2.amazonaws.com/2026-07-07/95907/471914/foto_nf_1783429671.jpg</t>
  </si>
  <si>
    <t xml:space="preserve">https://extrafield-picture.s3-us-west-2.amazonaws.com/2026-07-07/95907/471914/foto_prova_visita_1783429656.jpg</t>
  </si>
  <si>
    <t xml:space="preserve">https://extrafield-picture.s3-us-west-2.amazonaws.com/2026-07-07/95907/471914/foto_relatorio2_1783429676.jpg</t>
  </si>
  <si>
    <t xml:space="preserve">SR47247766546389</t>
  </si>
  <si>
    <t xml:space="preserve">NF 81121 - EDGAR GOULART FERNANDES DE SOUZA</t>
  </si>
  <si>
    <t xml:space="preserve">https://extrafield-picture.s3-us-west-2.amazonaws.com/2026-07-07/95907/471914/foto_nf_1783428994.jpg</t>
  </si>
  <si>
    <t xml:space="preserve">https://extrafield-picture.s3-us-west-2.amazonaws.com/2026-07-07/95907/471914/foto_prova_visita_1783428862.jpg</t>
  </si>
  <si>
    <t xml:space="preserve">https://extrafield-picture.s3-us-west-2.amazonaws.com/2026-07-07/95907/471914/foto_relatorio2_1783429003.jpg</t>
  </si>
  <si>
    <t xml:space="preserve">SR47247798753173</t>
  </si>
  <si>
    <t xml:space="preserve">NF 81151 - MARIA TEREZA DE JESUS FREITAS</t>
  </si>
  <si>
    <t xml:space="preserve">https://extrafield-picture.s3-us-west-2.amazonaws.com/2026-07-07/95907/471914/foto_nf_1783429426.jpg</t>
  </si>
  <si>
    <t xml:space="preserve">https://extrafield-picture.s3-us-west-2.amazonaws.com/2026-07-07/95907/471914/foto_prova_visita_1783429263.jpg</t>
  </si>
  <si>
    <t xml:space="preserve">https://extrafield-picture.s3-us-west-2.amazonaws.com/2026-07-07/95907/471914/foto_relatorio2_1783429432.jpg</t>
  </si>
  <si>
    <t xml:space="preserve">SR04724783144776</t>
  </si>
  <si>
    <t xml:space="preserve">NF 81127 - HIROKO TAIAMA TSUJI</t>
  </si>
  <si>
    <t xml:space="preserve">https://extrafield-picture.s3-us-west-2.amazonaws.com/2026-07-07/95907/471914/foto_nf_1783428626.jpg</t>
  </si>
  <si>
    <t xml:space="preserve">https://extrafield-picture.s3-us-west-2.amazonaws.com/2026-07-07/95907/471914/foto_prova_visita_1783428479.jpg</t>
  </si>
  <si>
    <t xml:space="preserve">https://extrafield-picture.s3-us-west-2.amazonaws.com/2026-07-07/95907/471914/foto_relatorio2_1783428632.jpg</t>
  </si>
  <si>
    <t xml:space="preserve">SR47247859144725</t>
  </si>
  <si>
    <t xml:space="preserve">NF 81154 - RAPHAEL DALLAVA COSTA</t>
  </si>
  <si>
    <t xml:space="preserve">https://extrafield-picture.s3-us-west-2.amazonaws.com/2026-07-07/95907/471914/foto_nf_1783437335.jpg</t>
  </si>
  <si>
    <t xml:space="preserve">https://extrafield-picture.s3-us-west-2.amazonaws.com/2026-07-07/95907/471914/foto_prova_visita_1783437215.jpg</t>
  </si>
  <si>
    <t xml:space="preserve">https://extrafield-picture.s3-us-west-2.amazonaws.com/2026-07-07/95907/471914/foto_relatorio2_1783437343.jpg</t>
  </si>
  <si>
    <t xml:space="preserve">SR47247886516509</t>
  </si>
  <si>
    <t xml:space="preserve">NF 80934 - MARCOS SOARES FEITOSA</t>
  </si>
  <si>
    <t xml:space="preserve">(11) 96910-7688</t>
  </si>
  <si>
    <t xml:space="preserve">https://extrafield-picture.s3-us-west-2.amazonaws.com/2026-07-07/95907/471914/foto_nf_1783434141.jpg</t>
  </si>
  <si>
    <t xml:space="preserve">https://extrafield-picture.s3-us-west-2.amazonaws.com/2026-07-07/95907/471914/foto_prova_visita_1783433985.jpg</t>
  </si>
  <si>
    <t xml:space="preserve">https://extrafield-picture.s3-us-west-2.amazonaws.com/2026-07-07/95907/471914/foto_relatorio2_1783434150.jpg</t>
  </si>
  <si>
    <t xml:space="preserve">SR04724791598214</t>
  </si>
  <si>
    <t xml:space="preserve">NF 80925 - ANDRE FELLIPE SAMPAIO</t>
  </si>
  <si>
    <t xml:space="preserve">https://extrafield-picture.s3-us-west-2.amazonaws.com/2026-07-07/95907/471914/foto_nf_1783433918.jpg</t>
  </si>
  <si>
    <t xml:space="preserve">https://extrafield-picture.s3-us-west-2.amazonaws.com/2026-07-07/95907/471914/foto_prova_visita_1783433779.jpg</t>
  </si>
  <si>
    <t xml:space="preserve">https://extrafield-picture.s3-us-west-2.amazonaws.com/2026-07-07/95907/471914/foto_relatorio2_1783433923.jpg</t>
  </si>
  <si>
    <t xml:space="preserve">SR47247949486708</t>
  </si>
  <si>
    <t xml:space="preserve">NF 81137 - MANOEL EUCLIDES</t>
  </si>
  <si>
    <t xml:space="preserve">https://extrafield-picture.s3-us-west-2.amazonaws.com/2026-07-07/95907/471914/foto_nf_1783433462.jpg</t>
  </si>
  <si>
    <t xml:space="preserve">https://extrafield-picture.s3-us-west-2.amazonaws.com/2026-07-07/95907/471914/foto_prova_visita_1783433361.jpg</t>
  </si>
  <si>
    <t xml:space="preserve">https://extrafield-picture.s3-us-west-2.amazonaws.com/2026-07-07/95907/471914/foto_relatorio2_1783433472.jpg</t>
  </si>
  <si>
    <t xml:space="preserve">SR47247992351184</t>
  </si>
  <si>
    <t xml:space="preserve">NF 81160 - VITORIA NASCIMENTO SOUZA</t>
  </si>
  <si>
    <t xml:space="preserve">https://extrafield-picture.s3-us-west-2.amazonaws.com/2026-07-07/95907/471914/foto_nf_1783432153.jpg</t>
  </si>
  <si>
    <t xml:space="preserve">https://extrafield-picture.s3-us-west-2.amazonaws.com/2026-07-07/95907/471914/foto_prova_visita_1783432171.jpg</t>
  </si>
  <si>
    <t xml:space="preserve">https://extrafield-picture.s3-us-west-2.amazonaws.com/2026-07-07/95907/471914/foto_relatorio2_1783432161.jpg</t>
  </si>
  <si>
    <t xml:space="preserve">SR47248032262078</t>
  </si>
  <si>
    <t xml:space="preserve">NF 81141 - MARIA CANDIDA DA SILVA</t>
  </si>
  <si>
    <t xml:space="preserve">https://extrafield-picture.s3-us-west-2.amazonaws.com/2026-07-07/95907/471914/foto_nf_1783430176.jpg</t>
  </si>
  <si>
    <t xml:space="preserve">https://extrafield-picture.s3-us-west-2.amazonaws.com/2026-07-07/95907/471914/foto_prova_visita_1783429970.jpg</t>
  </si>
  <si>
    <t xml:space="preserve">https://extrafield-picture.s3-us-west-2.amazonaws.com/2026-07-07/95907/471914/foto_relatorio2_1783430184.jpg</t>
  </si>
  <si>
    <t xml:space="preserve">SR47248060085473</t>
  </si>
  <si>
    <t xml:space="preserve">NF 81125 - FELIPE DE SOUZA QUITERIO</t>
  </si>
  <si>
    <t xml:space="preserve">https://extrafield-picture.s3-us-west-2.amazonaws.com/2026-07-07/95907/471914/foto_nf_1783430820.jpg</t>
  </si>
  <si>
    <t xml:space="preserve">https://extrafield-picture.s3-us-west-2.amazonaws.com/2026-07-07/95907/471914/foto_prova_visita_1783430746.jpg</t>
  </si>
  <si>
    <t xml:space="preserve">https://extrafield-picture.s3-us-west-2.amazonaws.com/2026-07-07/95907/471914/foto_relatorio2_1783430826.jpg</t>
  </si>
  <si>
    <t xml:space="preserve">SR04724809074030</t>
  </si>
  <si>
    <t xml:space="preserve">NF 81153 - RAFAEL FELIPE LIMA DE JESUS</t>
  </si>
  <si>
    <t xml:space="preserve">https://extrafield-picture.s3-us-west-2.amazonaws.com/2026-07-07/95907/471914/foto_nf_1783432674.jpg</t>
  </si>
  <si>
    <t xml:space="preserve">https://extrafield-picture.s3-us-west-2.amazonaws.com/2026-07-07/95907/471914/foto_prova_visita_1783432705.jpg</t>
  </si>
  <si>
    <t xml:space="preserve">https://extrafield-picture.s3-us-west-2.amazonaws.com/2026-07-07/95907/471914/foto_relatorio2_1783432666.jpg</t>
  </si>
  <si>
    <t xml:space="preserve">SR47248125221236</t>
  </si>
  <si>
    <t xml:space="preserve">NF 81157 - RODRIGO GOULART MONTES</t>
  </si>
  <si>
    <t xml:space="preserve">https://extrafield-picture.s3-us-west-2.amazonaws.com/2026-07-07/95907/471914/foto_nf_1783432970.jpg</t>
  </si>
  <si>
    <t xml:space="preserve">https://extrafield-picture.s3-us-west-2.amazonaws.com/2026-07-07/95907/471914/foto_prova_visita_1783432880.jpg</t>
  </si>
  <si>
    <t xml:space="preserve">https://extrafield-picture.s3-us-west-2.amazonaws.com/2026-07-07/95907/471914/foto_relatorio2_1783432978.jpg</t>
  </si>
  <si>
    <t xml:space="preserve">SR48781090863812</t>
  </si>
  <si>
    <t xml:space="preserve">GADE_033</t>
  </si>
  <si>
    <t xml:space="preserve">NF 82100 - YAN CARLOS DA SILVA SANTOS</t>
  </si>
  <si>
    <t xml:space="preserve">Rua Uniao, 112, Jardim São Bento Novo, São Paulo, São Paulo, 05882-365, Brazil</t>
  </si>
  <si>
    <t xml:space="preserve">TEL: (11) 98104-1871</t>
  </si>
  <si>
    <t xml:space="preserve">(11) 98104-1871</t>
  </si>
  <si>
    <t xml:space="preserve">03615d33-5587-437e-b5a3-6073fe975606</t>
  </si>
  <si>
    <t xml:space="preserve">https://extrafield-picture.s3-us-west-2.amazonaws.com/2026-07-10/95907/471914/foto_nf_1783684846.jpg</t>
  </si>
  <si>
    <t xml:space="preserve">https://extrafield-picture.s3-us-west-2.amazonaws.com/2026-07-10/95907/471914/foto_prova_visita_1783684827.jpg</t>
  </si>
  <si>
    <t xml:space="preserve">https://extrafield-picture.s3-us-west-2.amazonaws.com/2026-07-10/95907/471914/foto_relatorio2_1783684854.jpg</t>
  </si>
  <si>
    <t xml:space="preserve">SR48781128629406</t>
  </si>
  <si>
    <t xml:space="preserve">NF 82058 - ALICIA SILVA NUNES</t>
  </si>
  <si>
    <t xml:space="preserve">Rua Tarira, 78, Jardim São Bento Novo, São Paulo, São Paulo, 05882-120, Brazil</t>
  </si>
  <si>
    <t xml:space="preserve">COMPL: CASA 3 | TEL: (11) 98252-7544</t>
  </si>
  <si>
    <t xml:space="preserve">(11) 98252-7544</t>
  </si>
  <si>
    <t xml:space="preserve">https://extrafield-picture.s3-us-west-2.amazonaws.com/2026-07-10/95907/471914/foto_nf_1783686405.jpg</t>
  </si>
  <si>
    <t xml:space="preserve">https://extrafield-picture.s3-us-west-2.amazonaws.com/2026-07-10/95907/471914/foto_prova_visita_1783686000.jpg</t>
  </si>
  <si>
    <t xml:space="preserve">https://extrafield-picture.s3-us-west-2.amazonaws.com/2026-07-10/95907/471914/foto_relatorio2_1783686412.jpg</t>
  </si>
  <si>
    <t xml:space="preserve">SR48781169929675</t>
  </si>
  <si>
    <t xml:space="preserve">NF 82073 - HONORINA PEREIRA DIAS</t>
  </si>
  <si>
    <t xml:space="preserve">Rua Tarira, 406, Jardim São Bento Novo, São Paulo, São Paulo, 05882-120, Brazil</t>
  </si>
  <si>
    <t xml:space="preserve">COMPL: CASA 01 | TEL: (11) 5874-4210</t>
  </si>
  <si>
    <t xml:space="preserve">(11) 5874-4210</t>
  </si>
  <si>
    <t xml:space="preserve">https://extrafield-picture.s3-us-west-2.amazonaws.com/2026-07-10/95907/471914/foto_nf_1783686947.jpg</t>
  </si>
  <si>
    <t xml:space="preserve">https://extrafield-picture.s3-us-west-2.amazonaws.com/2026-07-10/95907/471914/foto_termo_1783686955.jpg</t>
  </si>
  <si>
    <t xml:space="preserve">https://extrafield-picture.s3-us-west-2.amazonaws.com/2026-07-10/95907/471914/foto_prova_visita_1783686925.jpg</t>
  </si>
  <si>
    <t xml:space="preserve">https://extrafield-picture.s3-us-west-2.amazonaws.com/2026-07-10/95907/471914/foto_relatorio2_1783686962.jpg</t>
  </si>
  <si>
    <t xml:space="preserve">25HJUN 0957</t>
  </si>
  <si>
    <t xml:space="preserve">SR48781227762202</t>
  </si>
  <si>
    <t xml:space="preserve">NF 82067 - DIVA REIS SANTOS E SANTOS</t>
  </si>
  <si>
    <t xml:space="preserve">Rua Garcia De Toledo, 59, Jardim São Bento Novo, São Paulo, São Paulo, 05882-440, Brazil</t>
  </si>
  <si>
    <t xml:space="preserve">COMPL: CASA 01 - primeiro portão na lateral do campo | TEL: (11) 93903-1951</t>
  </si>
  <si>
    <t xml:space="preserve">(11) 93903-1951</t>
  </si>
  <si>
    <t xml:space="preserve">https://extrafield-picture.s3-us-west-2.amazonaws.com/2026-07-10/95907/471914/foto_nf_1783696348.jpg</t>
  </si>
  <si>
    <t xml:space="preserve">https://extrafield-picture.s3-us-west-2.amazonaws.com/2026-07-10/95907/471914/foto_prova_visita_1783696317.jpg</t>
  </si>
  <si>
    <t xml:space="preserve">https://extrafield-picture.s3-us-west-2.amazonaws.com/2026-07-10/95907/471914/foto_relatorio2_1783696357.jpg</t>
  </si>
  <si>
    <t xml:space="preserve">SR64878127391370</t>
  </si>
  <si>
    <t xml:space="preserve">NF 82091 - PAULO ROBERTO OLIVEIRA SOUSA</t>
  </si>
  <si>
    <t xml:space="preserve">COMPL: CASA 02 | TEL: (11) 97959-3730</t>
  </si>
  <si>
    <t xml:space="preserve">(11) 97959-3730</t>
  </si>
  <si>
    <t xml:space="preserve">https://extrafield-picture.s3-us-west-2.amazonaws.com/2026-07-10/95907/471914/foto_nf_1783696391.jpg</t>
  </si>
  <si>
    <t xml:space="preserve">https://extrafield-picture.s3-us-west-2.amazonaws.com/2026-07-10/95907/471914/foto_prova_visita_1783696401.jpg</t>
  </si>
  <si>
    <t xml:space="preserve">https://extrafield-picture.s3-us-west-2.amazonaws.com/2026-07-10/95907/471914/foto_relatorio2_1783696396.jpg</t>
  </si>
  <si>
    <t xml:space="preserve">SR48781320219507</t>
  </si>
  <si>
    <t xml:space="preserve">NF 82092 - ROBERTO MIGUEL SOUZA SANTOS</t>
  </si>
  <si>
    <t xml:space="preserve">Rua Garcia De Toledo, 1177, Jardim São Bento Novo, São Paulo, São Paulo, 05882-440, Brazil</t>
  </si>
  <si>
    <t xml:space="preserve">COMPL: CASA 2 | TEL: (11) 98073-5382</t>
  </si>
  <si>
    <t xml:space="preserve">(11) 98073-5382</t>
  </si>
  <si>
    <t xml:space="preserve">https://extrafield-picture.s3-us-west-2.amazonaws.com/2026-07-10/95907/471914/foto_nf_1783685669.jpg</t>
  </si>
  <si>
    <t xml:space="preserve">https://extrafield-picture.s3-us-west-2.amazonaws.com/2026-07-10/95907/471914/foto_prova_visita_1783685680.jpg</t>
  </si>
  <si>
    <t xml:space="preserve">https://extrafield-picture.s3-us-west-2.amazonaws.com/2026-07-10/95907/471914/foto_relatorio2_1783685675.jpg</t>
  </si>
  <si>
    <t xml:space="preserve">SR48781364467381</t>
  </si>
  <si>
    <t xml:space="preserve">NF 82071 - GEORGE LUCAS CASSIMIRO DA SILVA</t>
  </si>
  <si>
    <t xml:space="preserve">Rua Gregorio Da Fonseca, 79, Jardim São Bento Novo, São Paulo, São Paulo, 05882-470, Brazil</t>
  </si>
  <si>
    <t xml:space="preserve">TEL: (11) 94810-7715</t>
  </si>
  <si>
    <t xml:space="preserve">(11) 94810-7715</t>
  </si>
  <si>
    <t xml:space="preserve">https://extrafield-picture.s3-us-west-2.amazonaws.com/2026-07-10/95907/471914/foto_nf_1783687300.jpg</t>
  </si>
  <si>
    <t xml:space="preserve">https://extrafield-picture.s3-us-west-2.amazonaws.com/2026-07-10/95907/471914/foto_prova_visita_1783687196.jpg</t>
  </si>
  <si>
    <t xml:space="preserve">https://extrafield-picture.s3-us-west-2.amazonaws.com/2026-07-10/95907/471914/foto_relatorio2_1783687308.jpg</t>
  </si>
  <si>
    <t xml:space="preserve">SR48781402525324</t>
  </si>
  <si>
    <t xml:space="preserve">NF 82077 - JOSE ANTONIO LOPES</t>
  </si>
  <si>
    <t xml:space="preserve">Rua Flaminio Ponzio, 275, Jardim São Bento Novo, São Paulo, São Paulo, 05881-110, Brazil</t>
  </si>
  <si>
    <t xml:space="preserve">TEL: (11) 97018-4289</t>
  </si>
  <si>
    <t xml:space="preserve">(11) 97018-4289</t>
  </si>
  <si>
    <t xml:space="preserve">https://extrafield-picture.s3-us-west-2.amazonaws.com/2026-07-10/95907/471914/foto_nf_1783687691.jpg</t>
  </si>
  <si>
    <t xml:space="preserve">https://extrafield-picture.s3-us-west-2.amazonaws.com/2026-07-10/95907/471914/foto_prova_visita_1783687708.jpg</t>
  </si>
  <si>
    <t xml:space="preserve">https://extrafield-picture.s3-us-west-2.amazonaws.com/2026-07-10/95907/471914/foto_relatorio2_1783687702.jpg</t>
  </si>
  <si>
    <t xml:space="preserve">SR64878145371412</t>
  </si>
  <si>
    <t xml:space="preserve">NF 82079 - JOSE DIONISIO DA SILVA</t>
  </si>
  <si>
    <t xml:space="preserve">Rua Peridoto, 100, Jardim Capão Redondo, São Paulo, São Paulo, 05882-090, Brazil</t>
  </si>
  <si>
    <t xml:space="preserve">https://extrafield-picture.s3-us-west-2.amazonaws.com/2026-07-10/95907/471914/foto_nf_1783688988.jpg</t>
  </si>
  <si>
    <t xml:space="preserve">https://extrafield-picture.s3-us-west-2.amazonaws.com/2026-07-10/95907/471914/foto_prova_visita_1783688829.jpg</t>
  </si>
  <si>
    <t xml:space="preserve">https://extrafield-picture.s3-us-west-2.amazonaws.com/2026-07-10/95907/471914/foto_relatorio2_1783688994.jpg</t>
  </si>
  <si>
    <t xml:space="preserve">SR64878151854049</t>
  </si>
  <si>
    <t xml:space="preserve">NF 82060 - ARIANE SOUZA CASTRO LIMA</t>
  </si>
  <si>
    <t xml:space="preserve">Rua Zircão, 109, Jardim Capão Redondo, São Paulo, São Paulo, 05882-240, Brazil</t>
  </si>
  <si>
    <t xml:space="preserve">https://extrafield-picture.s3-us-west-2.amazonaws.com/2026-07-10/95907/471914/foto_nf_1783689542.jpg</t>
  </si>
  <si>
    <t xml:space="preserve">https://extrafield-picture.s3-us-west-2.amazonaws.com/2026-07-10/95907/471914/foto_prova_visita_1783689205.jpg</t>
  </si>
  <si>
    <t xml:space="preserve">https://extrafield-picture.s3-us-west-2.amazonaws.com/2026-07-10/95907/471914/foto_relatorio2_1783689550.jpg</t>
  </si>
  <si>
    <t xml:space="preserve">SR48781582075862</t>
  </si>
  <si>
    <t xml:space="preserve">NF 82072 - HEITOR VALLENTIN OLIVEIRA NERIS</t>
  </si>
  <si>
    <t xml:space="preserve">Rua Laredo, 50, Jardim São Bento Novo, São Paulo, São Paulo, 05882-030, Brazil</t>
  </si>
  <si>
    <t xml:space="preserve">COMPL: CASA 0</t>
  </si>
  <si>
    <t xml:space="preserve">https://extrafield-picture.s3-us-west-2.amazonaws.com/2026-07-10/95907/471914/foto_nf_1783688554.jpg</t>
  </si>
  <si>
    <t xml:space="preserve">https://extrafield-picture.s3-us-west-2.amazonaws.com/2026-07-10/95907/471914/foto_prova_visita_1783688005.jpg</t>
  </si>
  <si>
    <t xml:space="preserve">https://extrafield-picture.s3-us-west-2.amazonaws.com/2026-07-10/95907/471914/foto_relatorio2_1783688561.jpg</t>
  </si>
  <si>
    <t xml:space="preserve">SR48781645189596</t>
  </si>
  <si>
    <t xml:space="preserve">NF 82056 - ADOLFO JOSE RODRIGUES</t>
  </si>
  <si>
    <t xml:space="preserve">Rua Valdez, 171, Jardim São Bento Novo, São Paulo, São Paulo, 05882-150, Brazil</t>
  </si>
  <si>
    <t xml:space="preserve">COMPL: CASA 1 | TEL: (11) 99197-3930</t>
  </si>
  <si>
    <t xml:space="preserve">(11) 99197-3930</t>
  </si>
  <si>
    <t xml:space="preserve">https://extrafield-picture.s3-us-west-2.amazonaws.com/2026-07-10/95907/471914/foto_nf_1783691293.jpg</t>
  </si>
  <si>
    <t xml:space="preserve">https://extrafield-picture.s3-us-west-2.amazonaws.com/2026-07-10/95907/471914/foto_prova_visita_1783691181.jpg</t>
  </si>
  <si>
    <t xml:space="preserve">https://extrafield-picture.s3-us-west-2.amazonaws.com/2026-07-10/95907/471914/foto_relatorio2_1783691299.jpg</t>
  </si>
  <si>
    <t xml:space="preserve">SR48781782135605</t>
  </si>
  <si>
    <t xml:space="preserve">NF 82085 - MARIA DO CARMO VASCONCELOS</t>
  </si>
  <si>
    <t xml:space="preserve">Rua Valdez, 42, Jardim São Bento Novo, São Paulo, São Paulo, 05882-150, Brazil</t>
  </si>
  <si>
    <t xml:space="preserve">COMPL: CASA 01 | TEL: (11) 5875-2107</t>
  </si>
  <si>
    <t xml:space="preserve">(11) 5875-2107</t>
  </si>
  <si>
    <t xml:space="preserve">https://extrafield-picture.s3-us-west-2.amazonaws.com/2026-07-10/95907/471914/foto_nf_1783691737.jpg</t>
  </si>
  <si>
    <t xml:space="preserve">https://extrafield-picture.s3-us-west-2.amazonaws.com/2026-07-10/95907/471914/foto_termo_1783691743.jpg</t>
  </si>
  <si>
    <t xml:space="preserve">https://extrafield-picture.s3-us-west-2.amazonaws.com/2026-07-10/95907/471914/foto_prova_visita_1783691749.jpg</t>
  </si>
  <si>
    <t xml:space="preserve">https://extrafield-picture.s3-us-west-2.amazonaws.com/2026-07-10/95907/471914/foto_relatorio2_1783691770.jpg</t>
  </si>
  <si>
    <t xml:space="preserve">25HJUN 0848</t>
  </si>
  <si>
    <t xml:space="preserve">SR64878184867865</t>
  </si>
  <si>
    <t xml:space="preserve">NF 82075 - JANICE FERREIRA BITANCORT</t>
  </si>
  <si>
    <t xml:space="preserve">Rua Eduardo Pondal, 12, Jardim São Bento Novo, São Paulo, São Paulo, 05882-420, Brazil</t>
  </si>
  <si>
    <t xml:space="preserve">TEL: (11) 96802-5631</t>
  </si>
  <si>
    <t xml:space="preserve">(11) 96802-5631</t>
  </si>
  <si>
    <t xml:space="preserve">https://extrafield-picture.s3-us-west-2.amazonaws.com/2026-07-10/95907/471914/foto_nf_1783692258.jpg</t>
  </si>
  <si>
    <t xml:space="preserve">https://extrafield-picture.s3-us-west-2.amazonaws.com/2026-07-10/95907/471914/foto_prova_visita_1783692003.jpg</t>
  </si>
  <si>
    <t xml:space="preserve">https://extrafield-picture.s3-us-west-2.amazonaws.com/2026-07-10/95907/471914/foto_relatorio2_1783692263.jpg</t>
  </si>
  <si>
    <t xml:space="preserve">SR48781915972251</t>
  </si>
  <si>
    <t xml:space="preserve">NF 82097 - VALMIR DA MOTA</t>
  </si>
  <si>
    <t xml:space="preserve">Rua Agnus Dei, 61, Jardim São Bento Novo, São Paulo, São Paulo, 05882-320, Brazil</t>
  </si>
  <si>
    <t xml:space="preserve">TEL: (11) 94059-2997</t>
  </si>
  <si>
    <t xml:space="preserve">(11) 94059-2997</t>
  </si>
  <si>
    <t xml:space="preserve">https://extrafield-picture.s3-us-west-2.amazonaws.com/2026-07-10/95907/471914/foto_nf_1783692516.jpg</t>
  </si>
  <si>
    <t xml:space="preserve">https://extrafield-picture.s3-us-west-2.amazonaws.com/2026-07-10/95907/471914/foto_prova_visita_1783692429.jpg</t>
  </si>
  <si>
    <t xml:space="preserve">https://extrafield-picture.s3-us-west-2.amazonaws.com/2026-07-10/95907/471914/foto_relatorio2_1783692524.jpg</t>
  </si>
  <si>
    <t xml:space="preserve">SR48781982546842</t>
  </si>
  <si>
    <t xml:space="preserve">NF 82080 - JOSE DOS SANTOS PEREIRA</t>
  </si>
  <si>
    <t xml:space="preserve">Rua Joao Rodrigues Do Nascimento, 1, Jardim São Bento Novo, São Paulo, São Paulo, 05881-190, Brazil</t>
  </si>
  <si>
    <t xml:space="preserve">COMPL: CASA 1 | TEL: (11) 98395-7398</t>
  </si>
  <si>
    <t xml:space="preserve">(11) 98395-7398</t>
  </si>
  <si>
    <t xml:space="preserve">https://extrafield-picture.s3-us-west-2.amazonaws.com/2026-07-10/95907/471914/foto_nf_1783697199.jpg</t>
  </si>
  <si>
    <t xml:space="preserve">https://extrafield-picture.s3-us-west-2.amazonaws.com/2026-07-10/95907/471914/foto_prova_visita_1783697063.jpg</t>
  </si>
  <si>
    <t xml:space="preserve">https://extrafield-picture.s3-us-west-2.amazonaws.com/2026-07-10/95907/471914/foto_relatorio2_1783697207.jpg</t>
  </si>
  <si>
    <t xml:space="preserve">SR64878204651990</t>
  </si>
  <si>
    <t xml:space="preserve">NF 82074 - IVANILDO LUIZ MARCELINO</t>
  </si>
  <si>
    <t xml:space="preserve">Rua Jaime Guimaraes Costa, 21, Jardim São Bento Novo, São Paulo, São Paulo, 05881-150, Brazil</t>
  </si>
  <si>
    <t xml:space="preserve">TEL: (11) 95196-4882</t>
  </si>
  <si>
    <t xml:space="preserve">(11) 95196-4882</t>
  </si>
  <si>
    <t xml:space="preserve">https://extrafield-picture.s3-us-west-2.amazonaws.com/2026-07-10/95907/471914/foto_nf_1783697625.jpg</t>
  </si>
  <si>
    <t xml:space="preserve">https://extrafield-picture.s3-us-west-2.amazonaws.com/2026-07-10/95907/471914/foto_prova_visita_1783697451.jpg</t>
  </si>
  <si>
    <t xml:space="preserve">https://extrafield-picture.s3-us-west-2.amazonaws.com/2026-07-10/95907/471914/foto_relatorio2_1783697631.jpg</t>
  </si>
  <si>
    <t xml:space="preserve">SR64878210889688</t>
  </si>
  <si>
    <t xml:space="preserve">NF 82084 - LORRANY MARIA DA SILVA LIMA</t>
  </si>
  <si>
    <t xml:space="preserve">Rua Benedito De Barros, 40 C, Jardim São Bento Novo, São Paulo, São Paulo, 05882-370, Brazil</t>
  </si>
  <si>
    <t xml:space="preserve">TEL: (11) 98476-7656</t>
  </si>
  <si>
    <t xml:space="preserve">(11) 98476-7656</t>
  </si>
  <si>
    <t xml:space="preserve">https://extrafield-picture.s3-us-west-2.amazonaws.com/2026-07-10/95907/471914/foto_nf_1783695503.jpg</t>
  </si>
  <si>
    <t xml:space="preserve">https://extrafield-picture.s3-us-west-2.amazonaws.com/2026-07-10/95907/471914/foto_prova_visita_1783695368.jpg</t>
  </si>
  <si>
    <t xml:space="preserve">https://extrafield-picture.s3-us-west-2.amazonaws.com/2026-07-10/95907/471914/foto_relatorio2_1783695509.jpg</t>
  </si>
  <si>
    <t xml:space="preserve">SR48782173017060</t>
  </si>
  <si>
    <t xml:space="preserve">NF 82061 - BRENO GALDINO ANDRADE DE SA</t>
  </si>
  <si>
    <t xml:space="preserve">Rua Durval Furtado De Melo, 15, Jardim São Bento Novo, São Paulo, São Paulo, 05881-080, Brazil</t>
  </si>
  <si>
    <t xml:space="preserve">COMPL: CASA 1 | TEL: (11) 98392-5905</t>
  </si>
  <si>
    <t xml:space="preserve">(11) 98392-5905</t>
  </si>
  <si>
    <t xml:space="preserve">https://extrafield-picture.s3-us-west-2.amazonaws.com/2026-07-10/95907/471914/foto_nf_1783698420.jpg</t>
  </si>
  <si>
    <t xml:space="preserve">https://extrafield-picture.s3-us-west-2.amazonaws.com/2026-07-10/95907/471914/foto_prova_visita_1783698200.jpg</t>
  </si>
  <si>
    <t xml:space="preserve">https://extrafield-picture.s3-us-west-2.amazonaws.com/2026-07-10/95907/471914/foto_relatorio2_1783698425.jpg</t>
  </si>
  <si>
    <t xml:space="preserve">SR48782236037952</t>
  </si>
  <si>
    <t xml:space="preserve">NF 82095 - SENA XAVIER ALVES</t>
  </si>
  <si>
    <t xml:space="preserve">Rua Gonçalo Barros, 499, Jardim Soraia, São Paulo, São Paulo, 05881-130, Brazil</t>
  </si>
  <si>
    <t xml:space="preserve">https://extrafield-picture.s3-us-west-2.amazonaws.com/2026-07-10/95907/471914/foto_nf_1783698041.jpg</t>
  </si>
  <si>
    <t xml:space="preserve">https://extrafield-picture.s3-us-west-2.amazonaws.com/2026-07-10/95907/471914/foto_prova_visita_1783697943.jpg</t>
  </si>
  <si>
    <t xml:space="preserve">https://extrafield-picture.s3-us-west-2.amazonaws.com/2026-07-10/95907/471914/foto_relatorio2_1783698049.jpg</t>
  </si>
  <si>
    <t xml:space="preserve">SR48782325272863</t>
  </si>
  <si>
    <t xml:space="preserve">NF 82096 - TEREZINHA PINTO DOS SANTOS</t>
  </si>
  <si>
    <t xml:space="preserve">Rua Goncalo Barros, 66, Jardim Soraia, São Paulo, São Paulo, 05881-130, Brazil</t>
  </si>
  <si>
    <t xml:space="preserve">COMPL: CASA 01 - VIELA | TEL: (11) 98914-6659</t>
  </si>
  <si>
    <t xml:space="preserve">(11) 98914-6659</t>
  </si>
  <si>
    <t xml:space="preserve">https://extrafield-picture.s3-us-west-2.amazonaws.com/2026-07-10/95907/471914/foto_nf_1783700735.jpg</t>
  </si>
  <si>
    <t xml:space="preserve">https://extrafield-picture.s3-us-west-2.amazonaws.com/2026-07-10/95907/471914/foto_termo_1783700741.jpg</t>
  </si>
  <si>
    <t xml:space="preserve">https://extrafield-picture.s3-us-west-2.amazonaws.com/2026-07-10/95907/471914/foto_prova_visita_1783700705.jpg</t>
  </si>
  <si>
    <t xml:space="preserve">https://extrafield-picture.s3-us-west-2.amazonaws.com/2026-07-10/95907/471914/foto_relatorio2_1783700761.jpg</t>
  </si>
  <si>
    <t xml:space="preserve">25HJUN 3724</t>
  </si>
  <si>
    <t xml:space="preserve">SR64878239098341</t>
  </si>
  <si>
    <t xml:space="preserve">NF 82930 - EDIDELSON DE SANTANA SANTOS</t>
  </si>
  <si>
    <t xml:space="preserve">Rua Doutor Nesralla Rubez, 100, Parque Cristina, São Paulo, São Paulo, 05872-070, Brazil</t>
  </si>
  <si>
    <t xml:space="preserve">https://extrafield-picture.s3-us-west-2.amazonaws.com/2026-07-10/95907/471914/foto_nf_1783702044.jpg</t>
  </si>
  <si>
    <t xml:space="preserve">https://extrafield-picture.s3-us-west-2.amazonaws.com/2026-07-10/95907/471914/foto_prova_visita_1783702017.jpg</t>
  </si>
  <si>
    <t xml:space="preserve">https://extrafield-picture.s3-us-west-2.amazonaws.com/2026-07-10/95907/471914/foto_relatorio2_1783702037.jpg</t>
  </si>
  <si>
    <t xml:space="preserve">SR48782456096686</t>
  </si>
  <si>
    <t xml:space="preserve">NF 82934 - NILCE FERNANDES DE LIMA</t>
  </si>
  <si>
    <t xml:space="preserve">Rua Doutor Nesralla Rubez, 190, Parque Cristina, São Paulo, São Paulo, 05872-070, Brazil</t>
  </si>
  <si>
    <t xml:space="preserve">TEL: (11) 95864-7482</t>
  </si>
  <si>
    <t xml:space="preserve">(11) 95864-7482</t>
  </si>
  <si>
    <t xml:space="preserve">https://extrafield-picture.s3-us-west-2.amazonaws.com/2026-07-10/95907/471914/foto_nf_1783702918.jpg</t>
  </si>
  <si>
    <t xml:space="preserve">https://extrafield-picture.s3-us-west-2.amazonaws.com/2026-07-10/95907/471914/foto_prova_visita_1783702166.jpg</t>
  </si>
  <si>
    <t xml:space="preserve">https://extrafield-picture.s3-us-west-2.amazonaws.com/2026-07-10/95907/471914/foto_relatorio2_1783702925.jpg</t>
  </si>
  <si>
    <t xml:space="preserve">SR46487825088574</t>
  </si>
  <si>
    <t xml:space="preserve">NF 82933 - MARILI ALMEIDA DA SILVA</t>
  </si>
  <si>
    <t xml:space="preserve">Rua Alice Leo, 25, Jardim São Bento Novo, São Paulo, São Paulo, 05872-190, Brazil</t>
  </si>
  <si>
    <t xml:space="preserve">COMPL: No final da rua  | TEL: (11) 94071-3234</t>
  </si>
  <si>
    <t xml:space="preserve">(11) 94071-3234</t>
  </si>
  <si>
    <t xml:space="preserve">https://extrafield-picture.s3-us-west-2.amazonaws.com/2026-07-10/95907/471914/foto_nf_1783701550.jpg</t>
  </si>
  <si>
    <t xml:space="preserve">https://extrafield-picture.s3-us-west-2.amazonaws.com/2026-07-10/95907/471914/foto_prova_visita_1783701438.jpg</t>
  </si>
  <si>
    <t xml:space="preserve">https://extrafield-picture.s3-us-west-2.amazonaws.com/2026-07-10/95907/471914/foto_relatorio2_1783701555.jpg</t>
  </si>
  <si>
    <t xml:space="preserve">SR64878255056711</t>
  </si>
  <si>
    <t xml:space="preserve">NF 82936 - RAFAELA CUNHA BUENO</t>
  </si>
  <si>
    <t xml:space="preserve">Rua Alice Leo, 26, Jardim São Bento Novo, São Paulo, São Paulo, 05872-190, Brazil</t>
  </si>
  <si>
    <t xml:space="preserve">TEL: (11) 96792-3030</t>
  </si>
  <si>
    <t xml:space="preserve">(11) 96792-3030</t>
  </si>
  <si>
    <t xml:space="preserve">https://extrafield-picture.s3-us-west-2.amazonaws.com/2026-07-10/95907/471914/foto_nf_1783701309.jpg</t>
  </si>
  <si>
    <t xml:space="preserve">https://extrafield-picture.s3-us-west-2.amazonaws.com/2026-07-10/95907/471914/foto_prova_visita_1783701172.jpg</t>
  </si>
  <si>
    <t xml:space="preserve">https://extrafield-picture.s3-us-west-2.amazonaws.com/2026-07-10/95907/471914/foto_relatorio2_1783701315.jpg</t>
  </si>
  <si>
    <t xml:space="preserve">SR48782588847759</t>
  </si>
  <si>
    <t xml:space="preserve">NF 82937 - WILLIAM COTRIM DA SILVA</t>
  </si>
  <si>
    <t xml:space="preserve">Rua José De Aragão, 101, Jardim Soraia, São Paulo, São Paulo, 05881-210, Brazil</t>
  </si>
  <si>
    <t xml:space="preserve">https://extrafield-picture.s3-us-west-2.amazonaws.com/2026-07-10/95907/471914/foto_nf_1783703513.jpg</t>
  </si>
  <si>
    <t xml:space="preserve">https://extrafield-picture.s3-us-west-2.amazonaws.com/2026-07-10/95907/471914/foto_prova_visita_1783703354.jpg</t>
  </si>
  <si>
    <t xml:space="preserve">https://extrafield-picture.s3-us-west-2.amazonaws.com/2026-07-10/95907/471914/foto_relatorio2_1783703519.jpg</t>
  </si>
  <si>
    <t xml:space="preserve">SR64878262642145</t>
  </si>
  <si>
    <t xml:space="preserve">NF 82057 - ALICE RODRIGUES MIRANDA</t>
  </si>
  <si>
    <t xml:space="preserve">Rua João Robalo, 143, Jardim Soraia, São Paulo, São Paulo, 05881-000, Brazil</t>
  </si>
  <si>
    <t xml:space="preserve">COMPL: CASA 3 | TEL: 11 99254-1165</t>
  </si>
  <si>
    <t xml:space="preserve">11 99254-1165</t>
  </si>
  <si>
    <t xml:space="preserve">https://extrafield-picture.s3-us-west-2.amazonaws.com/2026-07-10/95907/471914/foto_nf_1783693376.jpg</t>
  </si>
  <si>
    <t xml:space="preserve">https://extrafield-picture.s3-us-west-2.amazonaws.com/2026-07-10/95907/471914/foto_prova_visita_1783693398.jpg</t>
  </si>
  <si>
    <t xml:space="preserve">https://extrafield-picture.s3-us-west-2.amazonaws.com/2026-07-10/95907/471914/foto_relatorio2_1783693389.jpg</t>
  </si>
  <si>
    <t xml:space="preserve">SR48782664781700</t>
  </si>
  <si>
    <t xml:space="preserve">NF 82063 - CELIA DE OLANDA ROCHA LEAL</t>
  </si>
  <si>
    <t xml:space="preserve">Rua Joao Robalo, 283, Jardim Soraia, São Paulo, São Paulo, 05881-000, Brazil</t>
  </si>
  <si>
    <t xml:space="preserve">COMPL: CASA 01 | TEL: (11) 96872-8957</t>
  </si>
  <si>
    <t xml:space="preserve">(11) 96872-8957</t>
  </si>
  <si>
    <t xml:space="preserve">https://extrafield-picture.s3-us-west-2.amazonaws.com/2026-07-10/95907/471914/foto_nf_1783693055.jpg</t>
  </si>
  <si>
    <t xml:space="preserve">https://extrafield-picture.s3-us-west-2.amazonaws.com/2026-07-10/95907/471914/foto_termo_1783693078.jpg</t>
  </si>
  <si>
    <t xml:space="preserve">https://extrafield-picture.s3-us-west-2.amazonaws.com/2026-07-10/95907/471914/foto_prova_visita_1783693091.jpg</t>
  </si>
  <si>
    <t xml:space="preserve">https://extrafield-picture.s3-us-west-2.amazonaws.com/2026-07-10/95907/471914/foto_relatorio2_1783693067.jpg</t>
  </si>
  <si>
    <t xml:space="preserve">25HJUN 2061</t>
  </si>
  <si>
    <t xml:space="preserve">SR48782704666397</t>
  </si>
  <si>
    <t xml:space="preserve">NF 82065 - CONSTANTINO SAO JOSE DA SILVA</t>
  </si>
  <si>
    <t xml:space="preserve">Rua Joao Robalo, 100, Jardim Soraia, São Paulo, São Paulo, 05881-000, Brazil</t>
  </si>
  <si>
    <t xml:space="preserve">TEL: (11) 5872-1953</t>
  </si>
  <si>
    <t xml:space="preserve">(11) 5872-1953</t>
  </si>
  <si>
    <t xml:space="preserve">https://extrafield-picture.s3-us-west-2.amazonaws.com/2026-07-10/95907/471914/foto_nf_1783694531.jpg</t>
  </si>
  <si>
    <t xml:space="preserve">https://extrafield-picture.s3-us-west-2.amazonaws.com/2026-07-10/95907/471914/foto_termo_1783694525.jpg</t>
  </si>
  <si>
    <t xml:space="preserve">https://extrafield-picture.s3-us-west-2.amazonaws.com/2026-07-10/95907/471914/foto_prova_visita_1783694494.jpg</t>
  </si>
  <si>
    <t xml:space="preserve">https://extrafield-picture.s3-us-west-2.amazonaws.com/2026-07-10/95907/471914/foto_relatorio2_1783694516.jpg</t>
  </si>
  <si>
    <t xml:space="preserve">25HJUN 2005</t>
  </si>
  <si>
    <t xml:space="preserve">SR18436536275006</t>
  </si>
  <si>
    <t xml:space="preserve">Carlos Matheus Pimentel</t>
  </si>
  <si>
    <t xml:space="preserve">GADE_005</t>
  </si>
  <si>
    <t xml:space="preserve">NF 78569 - CLENILDA DA SILVA SANCHES</t>
  </si>
  <si>
    <t xml:space="preserve">Rua Santa Helena, 4, Jardim Helena, São Paulo, São Paulo, 08090-559, Brazil</t>
  </si>
  <si>
    <t xml:space="preserve">COMPL: Travessa Leonel Azevedo | TEL: (11) 96462-1995</t>
  </si>
  <si>
    <t xml:space="preserve">STS SAO MIGUEL</t>
  </si>
  <si>
    <t xml:space="preserve">(11) 96462-1995</t>
  </si>
  <si>
    <t xml:space="preserve">468b1847-96a6-434a-b7a8-c9755e53d0d8</t>
  </si>
  <si>
    <t xml:space="preserve">https://extrafield-picture.s3-us-west-2.amazonaws.com/2026-06-30/95907/480476/foto_nf_1782817793.jpg</t>
  </si>
  <si>
    <t xml:space="preserve">https://extrafield-picture.s3-us-west-2.amazonaws.com/2026-06-30/95907/480476/foto_prova_visita_1782817788.jpg</t>
  </si>
  <si>
    <t xml:space="preserve">https://extrafield-picture.s3-us-west-2.amazonaws.com/2026-06-30/95907/480476/foto_relatorio2_1782817798.jpg</t>
  </si>
  <si>
    <t xml:space="preserve">SR84365410694101</t>
  </si>
  <si>
    <t xml:space="preserve">NF 78580 - JOSIELI COSTA SANTOS</t>
  </si>
  <si>
    <t xml:space="preserve">Rua Santa Helena, 5, Jardim Helena, São Paulo, São Paulo, 08090-559, Brazil</t>
  </si>
  <si>
    <t xml:space="preserve">https://extrafield-picture.s3-us-west-2.amazonaws.com/2026-06-30/95907/480476/foto_nf_1782817763.jpg</t>
  </si>
  <si>
    <t xml:space="preserve">https://extrafield-picture.s3-us-west-2.amazonaws.com/2026-06-30/95907/480476/foto_prova_visita_1782817739.jpg</t>
  </si>
  <si>
    <t xml:space="preserve">https://extrafield-picture.s3-us-west-2.amazonaws.com/2026-06-30/95907/480476/foto_relatorio2_1782817769.jpg</t>
  </si>
  <si>
    <t xml:space="preserve">SR18436547793413</t>
  </si>
  <si>
    <t xml:space="preserve">NF 78597 - JOSE ALVES DA SILVA</t>
  </si>
  <si>
    <t xml:space="preserve">Rua Antonio Joaquim De Carvalho, 4 B, Jardim Helena, São Paulo, São Paulo, 08090-630, Brazil</t>
  </si>
  <si>
    <t xml:space="preserve">TEL: (11) 96336-3818, (11) 98397- 0576</t>
  </si>
  <si>
    <t xml:space="preserve">(11) 96336-3818 | (11) 98397- 0576</t>
  </si>
  <si>
    <t xml:space="preserve">https://extrafield-picture.s3-us-west-2.amazonaws.com/2026-06-30/95907/480476/foto_nf_1782818300.jpg</t>
  </si>
  <si>
    <t xml:space="preserve">https://extrafield-picture.s3-us-west-2.amazonaws.com/2026-06-30/95907/480476/foto_prova_visita_1782818295.jpg</t>
  </si>
  <si>
    <t xml:space="preserve">https://extrafield-picture.s3-us-west-2.amazonaws.com/2026-06-30/95907/480476/foto_relatorio2_1782818305.jpg</t>
  </si>
  <si>
    <t xml:space="preserve">SR84365529759983</t>
  </si>
  <si>
    <t xml:space="preserve">NF 78599 - MANOEL QUEIROZ VIANA</t>
  </si>
  <si>
    <t xml:space="preserve">Rua Serra Do Apodi, 76, Jardim Maia, São Paulo, São Paulo, 08180-460, Brazil</t>
  </si>
  <si>
    <t xml:space="preserve">https://extrafield-picture.s3-us-west-2.amazonaws.com/2026-06-30/95907/480476/foto_nf_1782818959.jpg</t>
  </si>
  <si>
    <t xml:space="preserve">https://extrafield-picture.s3-us-west-2.amazonaws.com/2026-06-30/95907/480476/foto_prova_visita_1782818910.jpg</t>
  </si>
  <si>
    <t xml:space="preserve">https://extrafield-picture.s3-us-west-2.amazonaws.com/2026-06-30/95907/480476/foto_relatorio2_1782818966.jpg</t>
  </si>
  <si>
    <t xml:space="preserve">SR18436558795252</t>
  </si>
  <si>
    <t xml:space="preserve">NF 78574 - ENEZIO CERQUEIRA BRASIL</t>
  </si>
  <si>
    <t xml:space="preserve">Rua Dos Morangueiros, 163, Vila Helena, São Paulo, São Paulo, 08081-485, Brazil</t>
  </si>
  <si>
    <t xml:space="preserve">TEL: (11) 98249-6389</t>
  </si>
  <si>
    <t xml:space="preserve">(11) 98249-6389</t>
  </si>
  <si>
    <t xml:space="preserve">https://extrafield-picture.s3-us-west-2.amazonaws.com/2026-06-30/95907/480476/foto_nf_1782819400.jpg</t>
  </si>
  <si>
    <t xml:space="preserve">https://extrafield-picture.s3-us-west-2.amazonaws.com/2026-06-30/95907/480476/foto_prova_visita_1782819233.jpg</t>
  </si>
  <si>
    <t xml:space="preserve">https://extrafield-picture.s3-us-west-2.amazonaws.com/2026-06-30/95907/480476/foto_relatorio2_1782819410.jpg</t>
  </si>
  <si>
    <t xml:space="preserve">SR18436564192069</t>
  </si>
  <si>
    <t xml:space="preserve">NF 78370 - AVELINA PINHEIRO VIANA</t>
  </si>
  <si>
    <t xml:space="preserve">Travessa Da Luiza Ursula, 27, Parque Industrial, São Paulo, São Paulo, 08160-392, Brazil</t>
  </si>
  <si>
    <t xml:space="preserve">TEL: 552799806-0497</t>
  </si>
  <si>
    <t xml:space="preserve">STS ITAIM PAULISTA</t>
  </si>
  <si>
    <t xml:space="preserve">552799806-0497</t>
  </si>
  <si>
    <t xml:space="preserve">https://extrafield-picture.s3-us-west-2.amazonaws.com/2026-06-30/95907/480476/foto_nf_1782824104.jpg</t>
  </si>
  <si>
    <t xml:space="preserve">https://extrafield-picture.s3-us-west-2.amazonaws.com/2026-06-30/95907/480476/foto_prova_visita_1782824100.jpg</t>
  </si>
  <si>
    <t xml:space="preserve">https://extrafield-picture.s3-us-west-2.amazonaws.com/2026-06-30/95907/480476/foto_relatorio2_1782824108.jpg</t>
  </si>
  <si>
    <t xml:space="preserve">SR18436569517097</t>
  </si>
  <si>
    <t xml:space="preserve">NF 78381 - JOSEFA ROSA PEREIRA</t>
  </si>
  <si>
    <t xml:space="preserve">Rua Gerhardt Holtz, 195, Jardim Silva Teles, São Paulo, São Paulo, 08160-520, Brazil</t>
  </si>
  <si>
    <t xml:space="preserve">TEL: (11) 96211-6153</t>
  </si>
  <si>
    <t xml:space="preserve">(11) 96211-6153</t>
  </si>
  <si>
    <t xml:space="preserve">https://extrafield-picture.s3-us-west-2.amazonaws.com/2026-06-30/95907/480476/foto_nf_1782823226.jpg</t>
  </si>
  <si>
    <t xml:space="preserve">https://extrafield-picture.s3-us-west-2.amazonaws.com/2026-06-30/95907/480476/foto_prova_visita_1782823222.jpg</t>
  </si>
  <si>
    <t xml:space="preserve">https://extrafield-picture.s3-us-west-2.amazonaws.com/2026-06-30/95907/480476/foto_relatorio2_1782823230.jpg</t>
  </si>
  <si>
    <t xml:space="preserve">SR84365738582292</t>
  </si>
  <si>
    <t xml:space="preserve">NF 78389 - MARIA JOSE DA SILVA</t>
  </si>
  <si>
    <t xml:space="preserve">Rua Cafe Do Brasil, 54, Jardim Dos Ipês, São Paulo, São Paulo, 08161-225, Brazil</t>
  </si>
  <si>
    <t xml:space="preserve">COMPL: número 92, fica dentro da travessa canário da terra , na altura do n169 da rua canário. | TEL: (11) 94124-1946</t>
  </si>
  <si>
    <t xml:space="preserve">(11) 94124-1946</t>
  </si>
  <si>
    <t xml:space="preserve">https://extrafield-picture.s3-us-west-2.amazonaws.com/2026-06-30/95907/480476/foto_nf_1782823592.jpg</t>
  </si>
  <si>
    <t xml:space="preserve">https://extrafield-picture.s3-us-west-2.amazonaws.com/2026-06-30/95907/480476/foto_prova_visita_1782823588.jpg</t>
  </si>
  <si>
    <t xml:space="preserve">https://extrafield-picture.s3-us-west-2.amazonaws.com/2026-06-30/95907/480476/foto_relatorio2_1782823597.jpg</t>
  </si>
  <si>
    <t xml:space="preserve">SR18436578816824</t>
  </si>
  <si>
    <t xml:space="preserve">NF 78601 - MAUNARAH ANJOS LIRA DA SILVA</t>
  </si>
  <si>
    <t xml:space="preserve">Rua Dom Miguel De Bulhoes, 758, Jardim São Martinho, São Paulo, São Paulo, 08180-080, Brazil</t>
  </si>
  <si>
    <t xml:space="preserve">TEL: (11) 98747-6678</t>
  </si>
  <si>
    <t xml:space="preserve">(11) 98747-6678</t>
  </si>
  <si>
    <t xml:space="preserve">https://extrafield-picture.s3-us-west-2.amazonaws.com/2026-06-30/95907/480476/foto_nf_1782820411.jpg</t>
  </si>
  <si>
    <t xml:space="preserve">https://extrafield-picture.s3-us-west-2.amazonaws.com/2026-06-30/95907/480476/foto_prova_visita_1782820404.jpg</t>
  </si>
  <si>
    <t xml:space="preserve">https://extrafield-picture.s3-us-west-2.amazonaws.com/2026-06-30/95907/480476/foto_relatorio2_1782820417.jpg</t>
  </si>
  <si>
    <t xml:space="preserve">SR84365833339655</t>
  </si>
  <si>
    <t xml:space="preserve">NF 78568 - BERENICE SANTOS DE JESUS</t>
  </si>
  <si>
    <t xml:space="preserve">Rua Cachoeira Itaguassava, 671, Jardim Noemia, São Paulo, São Paulo, 08180-100, Brazil</t>
  </si>
  <si>
    <t xml:space="preserve">https://extrafield-picture.s3-us-west-2.amazonaws.com/2026-06-30/95907/480476/foto_nf_1782839239.jpg</t>
  </si>
  <si>
    <t xml:space="preserve">https://extrafield-picture.s3-us-west-2.amazonaws.com/2026-06-30/95907/480476/foto_prova_visita_1782839257.jpg</t>
  </si>
  <si>
    <t xml:space="preserve">https://extrafield-picture.s3-us-west-2.amazonaws.com/2026-06-30/95907/480476/foto_relatorio2_1782839244.jpg</t>
  </si>
  <si>
    <t xml:space="preserve">SR84365873985567</t>
  </si>
  <si>
    <t xml:space="preserve">NF 78582 - MARIA VILMA MARQUES</t>
  </si>
  <si>
    <t xml:space="preserve">Rua Bernardo De Chaves Cabral, 162, Vila Aimoré, São Paulo, São Paulo, 08190-130, Brazil</t>
  </si>
  <si>
    <t xml:space="preserve">TEL: (11) 99934-0059, (11) 97042-5274</t>
  </si>
  <si>
    <t xml:space="preserve">(11) 99934-0059 | (11) 97042-5274</t>
  </si>
  <si>
    <t xml:space="preserve">https://extrafield-picture.s3-us-west-2.amazonaws.com/2026-06-30/95907/480476/foto_nf_1782821290.jpg</t>
  </si>
  <si>
    <t xml:space="preserve">https://extrafield-picture.s3-us-west-2.amazonaws.com/2026-06-30/95907/480476/foto_prova_visita_1782821108.jpg</t>
  </si>
  <si>
    <t xml:space="preserve">https://extrafield-picture.s3-us-west-2.amazonaws.com/2026-06-30/95907/480476/foto_relatorio2_1782821299.jpg</t>
  </si>
  <si>
    <t xml:space="preserve">SR18436591783937</t>
  </si>
  <si>
    <t xml:space="preserve">NF 78583 - MARTINHO EUFRASIO</t>
  </si>
  <si>
    <t xml:space="preserve">Rua Orlando Zanfelice, 46, Jardim Célia, São Paulo, São Paulo, 08191-335, Brazil</t>
  </si>
  <si>
    <t xml:space="preserve">TEL: (11) 95929-8727</t>
  </si>
  <si>
    <t xml:space="preserve">(11) 95929-8727</t>
  </si>
  <si>
    <t xml:space="preserve">https://extrafield-picture.s3-us-west-2.amazonaws.com/2026-06-30/95907/480476/foto_nf_1782836762.jpg</t>
  </si>
  <si>
    <t xml:space="preserve">https://extrafield-picture.s3-us-west-2.amazonaws.com/2026-06-30/95907/480476/foto_prova_visita_1782836728.jpg</t>
  </si>
  <si>
    <t xml:space="preserve">https://extrafield-picture.s3-us-west-2.amazonaws.com/2026-06-30/95907/480476/foto_relatorio2_1782836768.jpg</t>
  </si>
  <si>
    <t xml:space="preserve">SR18436596328695</t>
  </si>
  <si>
    <t xml:space="preserve">NF 78594 - AYLA GABRIELY FERREIRA LIMA</t>
  </si>
  <si>
    <t xml:space="preserve">Rua Francisco Cubas Ferreira, 96, Jardim Romano, São Paulo, São Paulo, 08191-190, Brazil</t>
  </si>
  <si>
    <t xml:space="preserve">https://extrafield-picture.s3-us-west-2.amazonaws.com/2026-06-30/95907/480476/foto_nf_1782836337.jpg</t>
  </si>
  <si>
    <t xml:space="preserve">https://extrafield-picture.s3-us-west-2.amazonaws.com/2026-06-30/95907/480476/foto_prova_visita_1782836323.jpg</t>
  </si>
  <si>
    <t xml:space="preserve">https://extrafield-picture.s3-us-west-2.amazonaws.com/2026-06-30/95907/480476/foto_relatorio2_1782836343.jpg</t>
  </si>
  <si>
    <t xml:space="preserve">SR84366008458103</t>
  </si>
  <si>
    <t xml:space="preserve">NF 78572 - ELIAS GOMES DA SILVA</t>
  </si>
  <si>
    <t xml:space="preserve">Rua Antonio Maria Coelho, 32, Jardim Romano, São Paulo, São Paulo, 08191-170, Brazil</t>
  </si>
  <si>
    <t xml:space="preserve">TEL: (11) 98647-3200</t>
  </si>
  <si>
    <t xml:space="preserve">(11) 98647-3200</t>
  </si>
  <si>
    <t xml:space="preserve">https://extrafield-picture.s3-us-west-2.amazonaws.com/2026-06-30/95907/480476/foto_nf_1782836026.jpg</t>
  </si>
  <si>
    <t xml:space="preserve">https://extrafield-picture.s3-us-west-2.amazonaws.com/2026-06-30/95907/480476/foto_prova_visita_1782835767.jpg</t>
  </si>
  <si>
    <t xml:space="preserve">https://extrafield-picture.s3-us-west-2.amazonaws.com/2026-06-30/95907/480476/foto_relatorio2_1782836032.jpg</t>
  </si>
  <si>
    <t xml:space="preserve">SR84366071414616</t>
  </si>
  <si>
    <t xml:space="preserve">NF 78576 - IRENILDA VITORIA DE JESUS</t>
  </si>
  <si>
    <t xml:space="preserve">Rua Cidade Dos Reis, 299, Jardim Margarida, São Paulo, São Paulo, 08191-090, Brazil</t>
  </si>
  <si>
    <t xml:space="preserve">TEL: (11) 96801-5946</t>
  </si>
  <si>
    <t xml:space="preserve">(11) 96801-5946</t>
  </si>
  <si>
    <t xml:space="preserve">https://extrafield-picture.s3-us-west-2.amazonaws.com/2026-06-30/95907/480476/foto_nf_1782835611.jpg</t>
  </si>
  <si>
    <t xml:space="preserve">https://extrafield-picture.s3-us-west-2.amazonaws.com/2026-06-30/95907/480476/foto_prova_visita_1782835412.jpg</t>
  </si>
  <si>
    <t xml:space="preserve">https://extrafield-picture.s3-us-west-2.amazonaws.com/2026-06-30/95907/480476/foto_relatorio2_1782835617.jpg</t>
  </si>
  <si>
    <t xml:space="preserve">SR18436612573066</t>
  </si>
  <si>
    <t xml:space="preserve">NF 78600 - ZEFERINO MESSIAS BOMFIM</t>
  </si>
  <si>
    <t xml:space="preserve">Rua Benedicto Vicente, 26, Vila Itaim, São Paulo, São Paulo, 08190-510, Brazil</t>
  </si>
  <si>
    <t xml:space="preserve">TEL: (11) 97771-8441</t>
  </si>
  <si>
    <t xml:space="preserve">(11) 97771-8441</t>
  </si>
  <si>
    <t xml:space="preserve">https://extrafield-picture.s3-us-west-2.amazonaws.com/2026-06-30/95907/480476/foto_nf_1782834842.jpg</t>
  </si>
  <si>
    <t xml:space="preserve">https://extrafield-picture.s3-us-west-2.amazonaws.com/2026-06-30/95907/480476/foto_prova_visita_1782834661.jpg</t>
  </si>
  <si>
    <t xml:space="preserve">https://extrafield-picture.s3-us-west-2.amazonaws.com/2026-06-30/95907/480476/foto_relatorio2_1782834848.jpg</t>
  </si>
  <si>
    <t xml:space="preserve">SR84366173322925</t>
  </si>
  <si>
    <t xml:space="preserve">NF 78596 - JOAO CARLOS RODRIGUES BRESSA GLIA</t>
  </si>
  <si>
    <t xml:space="preserve">Rua Rio Manuel Alves, 163, Vila Itaim, São Paulo, São Paulo, 08190-450, Brazil</t>
  </si>
  <si>
    <t xml:space="preserve">TEL: (11) 98599-0500</t>
  </si>
  <si>
    <t xml:space="preserve">(11) 98599-0500</t>
  </si>
  <si>
    <t xml:space="preserve">https://extrafield-picture.s3-us-west-2.amazonaws.com/2026-06-30/95907/480476/foto_nf_1782833369.jpg</t>
  </si>
  <si>
    <t xml:space="preserve">https://extrafield-picture.s3-us-west-2.amazonaws.com/2026-06-30/95907/480476/foto_prova_visita_1782833359.jpg</t>
  </si>
  <si>
    <t xml:space="preserve">https://extrafield-picture.s3-us-west-2.amazonaws.com/2026-06-30/95907/480476/foto_relatorio2_1782833382.jpg</t>
  </si>
  <si>
    <t xml:space="preserve">SR84366217578135</t>
  </si>
  <si>
    <t xml:space="preserve">NF 78575 - IEDA MARIA BORGES DE OLIVEIRA</t>
  </si>
  <si>
    <t xml:space="preserve">Rua Alhandra, 7, Vila Aimoré, São Paulo, São Paulo, 08190-145, Brazil</t>
  </si>
  <si>
    <t xml:space="preserve">Foram feitas 2 tentativas de entregas 30/06 e dia 01/07 as duas tentativas de entrega sem sucesso, tentamos contato por telefone e também sem sucesso por contato.</t>
  </si>
  <si>
    <t xml:space="preserve">TEL: (11) 933109531</t>
  </si>
  <si>
    <t xml:space="preserve">(11) 933109531</t>
  </si>
  <si>
    <t xml:space="preserve">https://extrafield-picture.s3-us-west-2.amazonaws.com/2026-07-01/95907/480476/foto_prova_visita_1782922104.jpg</t>
  </si>
  <si>
    <t xml:space="preserve">SR84366257028022</t>
  </si>
  <si>
    <t xml:space="preserve">NF 78587 - SUELI ALVES LIMA</t>
  </si>
  <si>
    <t xml:space="preserve">Rua Cachoeira Mangaval, 7, Vila Itaim, São Paulo, São Paulo, 08190-350, Brazil</t>
  </si>
  <si>
    <t xml:space="preserve">TEL: (11) 94033-6989, (11) 96353-0174</t>
  </si>
  <si>
    <t xml:space="preserve">(11) 94033-6989 | (11) 96353-0174</t>
  </si>
  <si>
    <t xml:space="preserve">https://extrafield-picture.s3-us-west-2.amazonaws.com/2026-06-30/95907/480476/foto_nf_1782833707.jpg</t>
  </si>
  <si>
    <t xml:space="preserve">https://extrafield-picture.s3-us-west-2.amazonaws.com/2026-06-30/95907/480476/foto_prova_visita_1782833575.jpg</t>
  </si>
  <si>
    <t xml:space="preserve">https://extrafield-picture.s3-us-west-2.amazonaws.com/2026-06-30/95907/480476/foto_relatorio2_1782833712.jpg</t>
  </si>
  <si>
    <t xml:space="preserve">SR84366298587024</t>
  </si>
  <si>
    <t xml:space="preserve">NF 78598 - JOSE BORGES CONCEICAO</t>
  </si>
  <si>
    <t xml:space="preserve">Rua Francesco Mancini, 50, Vila Itaim, São Paulo, São Paulo, 08190-310, Brazil</t>
  </si>
  <si>
    <t xml:space="preserve">TEL: (11) 95892-9812</t>
  </si>
  <si>
    <t xml:space="preserve">(11) 95892-9812</t>
  </si>
  <si>
    <t xml:space="preserve">https://extrafield-picture.s3-us-west-2.amazonaws.com/2026-06-30/95907/480476/foto_nf_1782832648.jpg</t>
  </si>
  <si>
    <t xml:space="preserve">https://extrafield-picture.s3-us-west-2.amazonaws.com/2026-06-30/95907/480476/foto_prova_visita_1782832374.jpg</t>
  </si>
  <si>
    <t xml:space="preserve">https://extrafield-picture.s3-us-west-2.amazonaws.com/2026-06-30/95907/480476/foto_relatorio2_1782832653.jpg</t>
  </si>
  <si>
    <t xml:space="preserve">SR18436634134668</t>
  </si>
  <si>
    <t xml:space="preserve">NF 78586 - ROSELY MARTINS</t>
  </si>
  <si>
    <t xml:space="preserve">Rua Ambuá, 276, Vila Itaim, São Paulo, São Paulo, 08190-390, Brazil</t>
  </si>
  <si>
    <t xml:space="preserve">TEL: (11) 94599-3177</t>
  </si>
  <si>
    <t xml:space="preserve">(11) 94599-3177</t>
  </si>
  <si>
    <t xml:space="preserve">https://extrafield-picture.s3-us-west-2.amazonaws.com/2026-06-30/95907/480476/foto_nf_1782832076.jpg</t>
  </si>
  <si>
    <t xml:space="preserve">https://extrafield-picture.s3-us-west-2.amazonaws.com/2026-06-30/95907/480476/foto_prova_visita_1782832072.jpg</t>
  </si>
  <si>
    <t xml:space="preserve">https://extrafield-picture.s3-us-west-2.amazonaws.com/2026-06-30/95907/480476/foto_relatorio2_1782832082.jpg</t>
  </si>
  <si>
    <t xml:space="preserve">SR84366394858270</t>
  </si>
  <si>
    <t xml:space="preserve">NF 78347 - DANIEL AMORIM OLIVIERI DOS SANTOS</t>
  </si>
  <si>
    <t xml:space="preserve">Avenida Itaim, 86, Vila Itaim, São Paulo, São Paulo, 08110-840, Brazil</t>
  </si>
  <si>
    <t xml:space="preserve">TEL: (11) 95154-4099</t>
  </si>
  <si>
    <t xml:space="preserve">(11) 95154-4099</t>
  </si>
  <si>
    <t xml:space="preserve">https://extrafield-picture.s3-us-west-2.amazonaws.com/2026-06-30/95907/480476/foto_nf_1782831753.jpg</t>
  </si>
  <si>
    <t xml:space="preserve">https://extrafield-picture.s3-us-west-2.amazonaws.com/2026-06-30/95907/480476/foto_prova_visita_1782831749.jpg</t>
  </si>
  <si>
    <t xml:space="preserve">https://extrafield-picture.s3-us-west-2.amazonaws.com/2026-06-30/95907/480476/foto_relatorio2_1782831759.jpg</t>
  </si>
  <si>
    <t xml:space="preserve">SR84366437137418</t>
  </si>
  <si>
    <t xml:space="preserve">NF 78351 - GRAZIELLI MOSCARDI LUCIO</t>
  </si>
  <si>
    <t xml:space="preserve">Rua Carmine Monetti, 1280, Jardim Das Oliveiras, São Paulo, São Paulo, 08111-160, Brazil</t>
  </si>
  <si>
    <t xml:space="preserve">COMPL: TORRE 10 APTO 32 | TEL: (11) 96223-2472</t>
  </si>
  <si>
    <t xml:space="preserve">(11) 96223-2472</t>
  </si>
  <si>
    <t xml:space="preserve">https://extrafield-picture.s3-us-west-2.amazonaws.com/2026-06-30/95907/480476/foto_nf_1782830945.jpg</t>
  </si>
  <si>
    <t xml:space="preserve">https://extrafield-picture.s3-us-west-2.amazonaws.com/2026-06-30/95907/480476/foto_prova_visita_1782830956.jpg</t>
  </si>
  <si>
    <t xml:space="preserve">https://extrafield-picture.s3-us-west-2.amazonaws.com/2026-06-30/95907/480476/foto_relatorio2_1782830951.jpg</t>
  </si>
  <si>
    <t xml:space="preserve">SR18436647556448</t>
  </si>
  <si>
    <t xml:space="preserve">NF 78359 - QUIETERIA SALVINO GOMES</t>
  </si>
  <si>
    <t xml:space="preserve">Rua Simao Goncalves, 183, Vila Alabama, São Paulo, São Paulo, 08110-570, Brazil</t>
  </si>
  <si>
    <t xml:space="preserve">TEL: (11) 98788-5364</t>
  </si>
  <si>
    <t xml:space="preserve">(11) 98788-5364</t>
  </si>
  <si>
    <t xml:space="preserve">https://extrafield-picture.s3-us-west-2.amazonaws.com/2026-06-30/95907/480476/foto_nf_1782830072.jpg</t>
  </si>
  <si>
    <t xml:space="preserve">https://extrafield-picture.s3-us-west-2.amazonaws.com/2026-06-30/95907/480476/foto_prova_visita_1782829917.jpg</t>
  </si>
  <si>
    <t xml:space="preserve">https://extrafield-picture.s3-us-west-2.amazonaws.com/2026-06-30/95907/480476/foto_relatorio2_1782830077.jpg</t>
  </si>
  <si>
    <t xml:space="preserve">SR84366529734004</t>
  </si>
  <si>
    <t xml:space="preserve">NF 78361 - SIDNEI CRUZ DOS SANTOS</t>
  </si>
  <si>
    <t xml:space="preserve">Rua Albuquerque Pinheiro, 255, Itaim Paulista, São Paulo, São Paulo, 08120-340, Brazil</t>
  </si>
  <si>
    <t xml:space="preserve">Ivanete se descuidou a receber a entrega, falou que o paciente não precisa mais do kit banho. 
Não tem ninguém na residência para que possamos fazer a recolha do aparelho. 
Informações por WhatsApp
Ivanete Cruz Queiroz 
233045913</t>
  </si>
  <si>
    <t xml:space="preserve">TEL: (11) 96153-8062</t>
  </si>
  <si>
    <t xml:space="preserve">(11) 96153-8062</t>
  </si>
  <si>
    <t xml:space="preserve">https://extrafield-picture.s3-us-west-2.amazonaws.com/2026-06-30/95907/480476/foto_prova_visita_1782829124.jpg</t>
  </si>
  <si>
    <t xml:space="preserve">SR18436657541857</t>
  </si>
  <si>
    <t xml:space="preserve">NF 78350 - ERICK FELIPE LOPES DA SILVA</t>
  </si>
  <si>
    <t xml:space="preserve">Rua Melo Siqueira, 21, Itaim Paulista, São Paulo, São Paulo, 08120-470, Brazil</t>
  </si>
  <si>
    <t xml:space="preserve">COMPL: Travessa da Rua Itajube, altura do n. 430 | TEL: (11) 96940-3754</t>
  </si>
  <si>
    <t xml:space="preserve">(11) 96940-3754</t>
  </si>
  <si>
    <t xml:space="preserve">https://extrafield-picture.s3-us-west-2.amazonaws.com/2026-06-30/95907/480476/foto_nf_1782828345.jpg</t>
  </si>
  <si>
    <t xml:space="preserve">https://extrafield-picture.s3-us-west-2.amazonaws.com/2026-06-30/95907/480476/foto_prova_visita_1782828341.jpg</t>
  </si>
  <si>
    <t xml:space="preserve">https://extrafield-picture.s3-us-west-2.amazonaws.com/2026-06-30/95907/480476/foto_relatorio2_1782828352.jpg</t>
  </si>
  <si>
    <t xml:space="preserve">SR18436662191798</t>
  </si>
  <si>
    <t xml:space="preserve">NF 78353 - JOSE BISPO DE NOVAIS</t>
  </si>
  <si>
    <t xml:space="preserve">Rua Francisco Ascanio, 243, Jardim Mabel, São Paulo, São Paulo, 08121-630, Brazil</t>
  </si>
  <si>
    <t xml:space="preserve">TEL: (11) 98198-5366</t>
  </si>
  <si>
    <t xml:space="preserve">(11) 98198-5366</t>
  </si>
  <si>
    <t xml:space="preserve">https://extrafield-picture.s3-us-west-2.amazonaws.com/2026-06-30/95907/480476/foto_nf_1782825266.jpg</t>
  </si>
  <si>
    <t xml:space="preserve">https://extrafield-picture.s3-us-west-2.amazonaws.com/2026-06-30/95907/480476/foto_prova_visita_1782825273.jpg</t>
  </si>
  <si>
    <t xml:space="preserve">https://extrafield-picture.s3-us-west-2.amazonaws.com/2026-06-30/95907/480476/foto_relatorio2_1782825278.jpg</t>
  </si>
  <si>
    <t xml:space="preserve">SR84366661677017</t>
  </si>
  <si>
    <t xml:space="preserve">NF 78355 - MARIA DE JESUS FERREIRA</t>
  </si>
  <si>
    <t xml:space="preserve">Rua Padre Virgilio Campelo, 380, Itaim Paulista, São Paulo, São Paulo, 08131-310, Brazil</t>
  </si>
  <si>
    <t xml:space="preserve">COMPL: BL 05 APTO 534 | TEL: (11) 96429-8165</t>
  </si>
  <si>
    <t xml:space="preserve">(11) 96429-8165</t>
  </si>
  <si>
    <t xml:space="preserve">https://extrafield-picture.s3-us-west-2.amazonaws.com/2026-06-30/95907/480476/foto_nf_1782827402.jpg</t>
  </si>
  <si>
    <t xml:space="preserve">https://extrafield-picture.s3-us-west-2.amazonaws.com/2026-06-30/95907/480476/foto_prova_visita_1782827375.jpg</t>
  </si>
  <si>
    <t xml:space="preserve">https://extrafield-picture.s3-us-west-2.amazonaws.com/2026-06-30/95907/480476/foto_relatorio2_1782827414.jpg</t>
  </si>
  <si>
    <t xml:space="preserve">SR18436670498591</t>
  </si>
  <si>
    <t xml:space="preserve">NF 78360 - REGINA ARAUJO SILVA</t>
  </si>
  <si>
    <t xml:space="preserve">Rua Pedro Gil, 19, Itaim Paulista, São Paulo, São Paulo, 08131-215, Brazil</t>
  </si>
  <si>
    <t xml:space="preserve">COMPL: BLOCO 17B – APTO 22A | TEL: (11) 97621-2812, (11) 2511-1816</t>
  </si>
  <si>
    <t xml:space="preserve">(11) 97621-2812 | (11) 2511-1816</t>
  </si>
  <si>
    <t xml:space="preserve">https://extrafield-picture.s3-us-west-2.amazonaws.com/2026-06-30/95907/480476/foto_nf_1782826682.jpg</t>
  </si>
  <si>
    <t xml:space="preserve">https://extrafield-picture.s3-us-west-2.amazonaws.com/2026-06-30/95907/480476/foto_prova_visita_1782826676.jpg</t>
  </si>
  <si>
    <t xml:space="preserve">https://extrafield-picture.s3-us-west-2.amazonaws.com/2026-06-30/95907/480476/foto_relatorio2_1782826688.jpg</t>
  </si>
  <si>
    <t xml:space="preserve">SR84366751483646</t>
  </si>
  <si>
    <t xml:space="preserve">NF 78352 - ISABEL EMANUELLY DA SILA LIMA</t>
  </si>
  <si>
    <t xml:space="preserve">Rua Serra Do Luar, 20a, Itaim Paulista, São Paulo, São Paulo, 08121-810, Brazil</t>
  </si>
  <si>
    <t xml:space="preserve">TEL: (11) 95150-9718, (11) 93400-4359</t>
  </si>
  <si>
    <t xml:space="preserve">(11) 95150-9718 | (11) 93400-4359</t>
  </si>
  <si>
    <t xml:space="preserve">https://extrafield-picture.s3-us-west-2.amazonaws.com/2026-06-30/95907/480476/foto_nf_1782825698.jpg</t>
  </si>
  <si>
    <t xml:space="preserve">https://extrafield-picture.s3-us-west-2.amazonaws.com/2026-06-30/95907/480476/foto_prova_visita_1782825694.jpg</t>
  </si>
  <si>
    <t xml:space="preserve">https://extrafield-picture.s3-us-west-2.amazonaws.com/2026-06-30/95907/480476/foto_relatorio2_1782825711.jpg</t>
  </si>
  <si>
    <t xml:space="preserve">SR84368098788023</t>
  </si>
  <si>
    <t xml:space="preserve">GADE_015</t>
  </si>
  <si>
    <t xml:space="preserve">NF 78376 - GENI MARIA DA SILVA</t>
  </si>
  <si>
    <t xml:space="preserve">Rua Capitao Ribeiro De Camargo, 294, Vila Nova Curuçá, São Paulo, São Paulo, 08031-040, Brazil</t>
  </si>
  <si>
    <t xml:space="preserve">COMPL: CASA 1 | TEL: (11) 98205-5595</t>
  </si>
  <si>
    <t xml:space="preserve">(11) 98205-5595</t>
  </si>
  <si>
    <t xml:space="preserve">7e22f7bf-7a26-40de-a55f-140580cdc9d1</t>
  </si>
  <si>
    <t xml:space="preserve">https://extrafield-picture.s3-us-west-2.amazonaws.com/2026-07-06/95907/480476/foto_nf_1783335923.jpg</t>
  </si>
  <si>
    <t xml:space="preserve">https://extrafield-picture.s3-us-west-2.amazonaws.com/2026-07-06/95907/480476/foto_prova_visita_1783335936.jpg</t>
  </si>
  <si>
    <t xml:space="preserve">https://extrafield-picture.s3-us-west-2.amazonaws.com/2026-07-06/95907/480476/foto_relatorio2_1783335943.jpg</t>
  </si>
  <si>
    <t xml:space="preserve">SR84368140841204</t>
  </si>
  <si>
    <t xml:space="preserve">NF 78377 - GUILHERMINA SANTOS</t>
  </si>
  <si>
    <t xml:space="preserve">Rua Augusto Fioderlice, 245, Parque Santa Rita, São Paulo, São Paulo, 08161-540, Brazil</t>
  </si>
  <si>
    <t xml:space="preserve">Maria das graças 
52986870597
Maria informou o óbito. 
Recolha do aparelho</t>
  </si>
  <si>
    <t xml:space="preserve">COMPL: CASA 2 | TEL: (11) 95995-6838, (11) 98219-7775</t>
  </si>
  <si>
    <t xml:space="preserve">(11) 95995-6838 | (11) 98219-7775</t>
  </si>
  <si>
    <t xml:space="preserve">https://extrafield-picture.s3-us-west-2.amazonaws.com/2026-07-06/95907/480476/foto_prova_visita_1783339924.jpg</t>
  </si>
  <si>
    <t xml:space="preserve">SR84368181858482</t>
  </si>
  <si>
    <t xml:space="preserve">NF 78388 - MARIA GORETTI SOARES BENEDITO BARBOSA</t>
  </si>
  <si>
    <t xml:space="preserve">Rua Aricanga, 128, Jardim Silva Teles, São Paulo, São Paulo, 08160-000, Brazil</t>
  </si>
  <si>
    <t xml:space="preserve">TEL: (11) 97779-8227</t>
  </si>
  <si>
    <t xml:space="preserve">(11) 97779-8227</t>
  </si>
  <si>
    <t xml:space="preserve">https://extrafield-picture.s3-us-west-2.amazonaws.com/2026-07-06/95907/480476/foto_nf_1783338946.jpg</t>
  </si>
  <si>
    <t xml:space="preserve">https://extrafield-picture.s3-us-west-2.amazonaws.com/2026-07-06/95907/480476/foto_termo_1783338952.jpg</t>
  </si>
  <si>
    <t xml:space="preserve">https://extrafield-picture.s3-us-west-2.amazonaws.com/2026-07-06/95907/480476/foto_prova_visita_1783338679.jpg</t>
  </si>
  <si>
    <t xml:space="preserve">https://extrafield-picture.s3-us-west-2.amazonaws.com/2026-07-06/95907/480476/foto_relatorio2_1783338975.jpg</t>
  </si>
  <si>
    <t xml:space="preserve">23H NOV1281</t>
  </si>
  <si>
    <t xml:space="preserve">SR84368224226334</t>
  </si>
  <si>
    <t xml:space="preserve">NF 78365 - ADEMARIO FRANCISCO CASTAO</t>
  </si>
  <si>
    <t xml:space="preserve">Rua Felipe Cassiano, 285, Jardim Senice, São Paulo, São Paulo, 08150-540, Brazil</t>
  </si>
  <si>
    <t xml:space="preserve">TEL: (11) 96872-6596</t>
  </si>
  <si>
    <t xml:space="preserve">(11) 96872-6596</t>
  </si>
  <si>
    <t xml:space="preserve">https://extrafield-picture.s3-us-west-2.amazonaws.com/2026-07-06/95907/480476/foto_nf_1783336727.jpg</t>
  </si>
  <si>
    <t xml:space="preserve">https://extrafield-picture.s3-us-west-2.amazonaws.com/2026-07-06/95907/480476/foto_prova_visita_1783336722.jpg</t>
  </si>
  <si>
    <t xml:space="preserve">https://extrafield-picture.s3-us-west-2.amazonaws.com/2026-07-06/95907/480476/foto_relatorio2_1783336731.jpg</t>
  </si>
  <si>
    <t xml:space="preserve">SR84368262557876</t>
  </si>
  <si>
    <t xml:space="preserve">NF 78372 - DIRCE DE LIMA LOPES</t>
  </si>
  <si>
    <t xml:space="preserve">Rua Doce-alisso, 86, Jardim Nazareth, São Paulo, São Paulo, 08150-670, Brazil</t>
  </si>
  <si>
    <t xml:space="preserve">TEL: (11) 99466-7507</t>
  </si>
  <si>
    <t xml:space="preserve">(11) 99466-7507</t>
  </si>
  <si>
    <t xml:space="preserve">https://extrafield-picture.s3-us-west-2.amazonaws.com/2026-07-06/95907/480476/foto_nf_1783337438.jpg</t>
  </si>
  <si>
    <t xml:space="preserve">https://extrafield-picture.s3-us-west-2.amazonaws.com/2026-07-06/95907/480476/foto_prova_visita_1783337434.jpg</t>
  </si>
  <si>
    <t xml:space="preserve">https://extrafield-picture.s3-us-west-2.amazonaws.com/2026-07-06/95907/480476/foto_relatorio2_1783337445.jpg</t>
  </si>
  <si>
    <t xml:space="preserve">SR84368302354997</t>
  </si>
  <si>
    <t xml:space="preserve">NF 78373 - DUZOLINA POCO FRANCO</t>
  </si>
  <si>
    <t xml:space="preserve">Rua Santo Antonio Da Vargem Alegre, 33, Jardim Carolina, São Paulo, São Paulo, 08151-330, Brazil</t>
  </si>
  <si>
    <t xml:space="preserve">TEL: (11) 96903-6046, (11) 99396-2611</t>
  </si>
  <si>
    <t xml:space="preserve">(11) 96903-6046 | (11) 99396-2611</t>
  </si>
  <si>
    <t xml:space="preserve">https://extrafield-picture.s3-us-west-2.amazonaws.com/2026-07-06/95907/480476/foto_nf_1783337971.jpg</t>
  </si>
  <si>
    <t xml:space="preserve">https://extrafield-picture.s3-us-west-2.amazonaws.com/2026-07-06/95907/480476/foto_termo_1783337980.jpg</t>
  </si>
  <si>
    <t xml:space="preserve">https://extrafield-picture.s3-us-west-2.amazonaws.com/2026-07-06/95907/480476/foto_prova_visita_1783337943.jpg</t>
  </si>
  <si>
    <t xml:space="preserve">https://extrafield-picture.s3-us-west-2.amazonaws.com/2026-07-06/95907/480476/foto_relatorio2_1783337998.jpg</t>
  </si>
  <si>
    <t xml:space="preserve">25H JUN1239</t>
  </si>
  <si>
    <t xml:space="preserve">SR84368338822724</t>
  </si>
  <si>
    <t xml:space="preserve">NF 78375 - ESTER MARQUES DA SILVA</t>
  </si>
  <si>
    <t xml:space="preserve">Rua Ilha De Marui, 10, Jardim Campos, São Paulo, São Paulo, 08151-710, Brazil</t>
  </si>
  <si>
    <t xml:space="preserve">COMPL: ( PERTO DA BOMBONIERE WANDA) | TEL: (11) 95983-8213</t>
  </si>
  <si>
    <t xml:space="preserve">(11) 95983-8213</t>
  </si>
  <si>
    <t xml:space="preserve">https://extrafield-picture.s3-us-west-2.amazonaws.com/2026-07-06/95907/480476/foto_nf_1783341199.jpg</t>
  </si>
  <si>
    <t xml:space="preserve">https://extrafield-picture.s3-us-west-2.amazonaws.com/2026-07-06/95907/480476/foto_prova_visita_1783341194.jpg</t>
  </si>
  <si>
    <t xml:space="preserve">https://extrafield-picture.s3-us-west-2.amazonaws.com/2026-07-06/95907/480476/foto_relatorio2_1783341204.jpg</t>
  </si>
  <si>
    <t xml:space="preserve">SR84368375853762</t>
  </si>
  <si>
    <t xml:space="preserve">NF 78348 - DILLYAN GABRIEL CAMPOS FERREIRA</t>
  </si>
  <si>
    <t xml:space="preserve">Rua Francisco Mateus Rendon, 23a, Jardim Campos, São Paulo, São Paulo, 08140-330, Brazil</t>
  </si>
  <si>
    <t xml:space="preserve">TEL: (11) 95477-4798, (11) 97358-2751</t>
  </si>
  <si>
    <t xml:space="preserve">(11) 95477-4798 | (11) 97358-2751</t>
  </si>
  <si>
    <t xml:space="preserve">https://extrafield-picture.s3-us-west-2.amazonaws.com/2026-07-06/95907/480476/foto_nf_1783341667.jpg</t>
  </si>
  <si>
    <t xml:space="preserve">https://extrafield-picture.s3-us-west-2.amazonaws.com/2026-07-06/95907/480476/foto_prova_visita_1783341473.jpg</t>
  </si>
  <si>
    <t xml:space="preserve">https://extrafield-picture.s3-us-west-2.amazonaws.com/2026-07-06/95907/480476/foto_relatorio2_1783341672.jpg</t>
  </si>
  <si>
    <t xml:space="preserve">SR84368414479280</t>
  </si>
  <si>
    <t xml:space="preserve">NF 78357 - NEUZA MARIA DA SILVA</t>
  </si>
  <si>
    <t xml:space="preserve">Rua Betula Negra, 373, Jardim Camargo Novo, São Paulo, São Paulo, 08141-630, Brazil</t>
  </si>
  <si>
    <t xml:space="preserve">TEL: (11) 98209-5740,  11 95927-0478</t>
  </si>
  <si>
    <t xml:space="preserve">(11) 98209-5740 |  11 95927-0478</t>
  </si>
  <si>
    <t xml:space="preserve">https://extrafield-picture.s3-us-west-2.amazonaws.com/2026-07-06/95907/480476/foto_nf_1783342295.jpg</t>
  </si>
  <si>
    <t xml:space="preserve">https://extrafield-picture.s3-us-west-2.amazonaws.com/2026-07-06/95907/480476/foto_prova_visita_1783342291.jpg</t>
  </si>
  <si>
    <t xml:space="preserve">https://extrafield-picture.s3-us-west-2.amazonaws.com/2026-07-06/95907/480476/foto_relatorio2_1783342301.jpg</t>
  </si>
  <si>
    <t xml:space="preserve">SR84368452671835</t>
  </si>
  <si>
    <t xml:space="preserve">NF 78363 - VALDECISSO MUNIZ DA SILVA</t>
  </si>
  <si>
    <t xml:space="preserve">Rua Rosa Silvestre, 10a, Jardim Camargo Novo, São Paulo, São Paulo, 08141-620, Brazil</t>
  </si>
  <si>
    <t xml:space="preserve">TEL: (11) 96734-3035</t>
  </si>
  <si>
    <t xml:space="preserve">(11) 96734-3035</t>
  </si>
  <si>
    <t xml:space="preserve">https://extrafield-picture.s3-us-west-2.amazonaws.com/2026-07-06/95907/480476/foto_nf_1783342644.jpg</t>
  </si>
  <si>
    <t xml:space="preserve">https://extrafield-picture.s3-us-west-2.amazonaws.com/2026-07-06/95907/480476/foto_prova_visita_1783342640.jpg</t>
  </si>
  <si>
    <t xml:space="preserve">https://extrafield-picture.s3-us-west-2.amazonaws.com/2026-07-06/95907/480476/foto_relatorio2_1783342649.jpg</t>
  </si>
  <si>
    <t xml:space="preserve">SR84368504057261</t>
  </si>
  <si>
    <t xml:space="preserve">NF 78349 - EDNALVA MARIA DE SOUZA</t>
  </si>
  <si>
    <t xml:space="preserve">Rua Manuel Do Prado Leao, 45, Jardim Nélia, São Paulo, São Paulo, 08142-080, Brazil</t>
  </si>
  <si>
    <t xml:space="preserve">TEL: (11) 98025-0069</t>
  </si>
  <si>
    <t xml:space="preserve">(11) 98025-0069</t>
  </si>
  <si>
    <t xml:space="preserve">https://extrafield-picture.s3-us-west-2.amazonaws.com/2026-07-06/95907/480476/foto_nf_1783343062.jpg</t>
  </si>
  <si>
    <t xml:space="preserve">https://extrafield-picture.s3-us-west-2.amazonaws.com/2026-07-06/95907/480476/foto_prova_visita_1783343050.jpg</t>
  </si>
  <si>
    <t xml:space="preserve">https://extrafield-picture.s3-us-west-2.amazonaws.com/2026-07-06/95907/480476/foto_relatorio2_1783343074.jpg</t>
  </si>
  <si>
    <t xml:space="preserve">SR18436854493669</t>
  </si>
  <si>
    <t xml:space="preserve">NF 78356 - MARINALVA DE ARAUJO</t>
  </si>
  <si>
    <t xml:space="preserve">Rua Barra Da Capara, 17, Jardim Nélia, São Paulo, São Paulo, 08142-040, Brazil</t>
  </si>
  <si>
    <t xml:space="preserve">TEL: (11) 9685-1249</t>
  </si>
  <si>
    <t xml:space="preserve">(11) 9685-1249</t>
  </si>
  <si>
    <t xml:space="preserve">https://extrafield-picture.s3-us-west-2.amazonaws.com/2026-07-06/95907/480476/foto_nf_1783343359.jpg</t>
  </si>
  <si>
    <t xml:space="preserve">https://extrafield-picture.s3-us-west-2.amazonaws.com/2026-07-06/95907/480476/foto_prova_visita_1783343230.jpg</t>
  </si>
  <si>
    <t xml:space="preserve">https://extrafield-picture.s3-us-west-2.amazonaws.com/2026-07-06/95907/480476/foto_relatorio2_1783343364.jpg</t>
  </si>
  <si>
    <t xml:space="preserve">SR84368589161282</t>
  </si>
  <si>
    <t xml:space="preserve">NF 78362 - VAILSON SANTANA DOS SANTOS MOTA</t>
  </si>
  <si>
    <t xml:space="preserve">Rua Jose Alves Coelho, 215, Jardim Nélia, São Paulo, São Paulo, 08142-180, Brazil</t>
  </si>
  <si>
    <t xml:space="preserve">COMPL: APTO 41 G BL 4A | TEL: (11) 91536-8079, (11) 91536-8079</t>
  </si>
  <si>
    <t xml:space="preserve">(11) 91536-8079 | (11) 91536-8079</t>
  </si>
  <si>
    <t xml:space="preserve">https://extrafield-picture.s3-us-west-2.amazonaws.com/2026-07-06/95907/480476/foto_nf_1783343826.jpg</t>
  </si>
  <si>
    <t xml:space="preserve">https://extrafield-picture.s3-us-west-2.amazonaws.com/2026-07-06/95907/480476/foto_prova_visita_1783343807.jpg</t>
  </si>
  <si>
    <t xml:space="preserve">https://extrafield-picture.s3-us-west-2.amazonaws.com/2026-07-06/95907/480476/foto_relatorio2_1783343831.jpg</t>
  </si>
  <si>
    <t xml:space="preserve">SR84368631129428</t>
  </si>
  <si>
    <t xml:space="preserve">NF 78358 - PERCIDE RIBEIRO DA SILVA</t>
  </si>
  <si>
    <t xml:space="preserve">Rua Domingos De Martins Pacheco, 39, Jardim Nélia, São Paulo, São Paulo, 08142-120, Brazil</t>
  </si>
  <si>
    <t xml:space="preserve">Gislene Oliveira 
29792730-9
Gislene informou o óbito. 
Não tem mais o aparelho, falou que doou para casa de idosos.</t>
  </si>
  <si>
    <t xml:space="preserve">COMPL: CASA 4 - AO LADO DA LOJA DE CONSTRUÇÃO | TEL: (11) 98035-7916, (11) 98019-8822</t>
  </si>
  <si>
    <t xml:space="preserve">(11) 98035-7916 | (11) 98019-8822</t>
  </si>
  <si>
    <t xml:space="preserve">https://extrafield-picture.s3-us-west-2.amazonaws.com/2026-07-06/95907/480476/foto_prova_visita_1783344255.jpg</t>
  </si>
  <si>
    <t xml:space="preserve">SR84368686139125</t>
  </si>
  <si>
    <t xml:space="preserve">NF 78364 - VANDA MARIA DRUMONT DOS SANTOS</t>
  </si>
  <si>
    <t xml:space="preserve">Rua Antonio Vieira De Lima, 50, Jardim Nélia, São Paulo, São Paulo, 08142-150, Brazil</t>
  </si>
  <si>
    <t xml:space="preserve">TEL: (11) 98982-3003</t>
  </si>
  <si>
    <t xml:space="preserve">(11) 98982-3003</t>
  </si>
  <si>
    <t xml:space="preserve">https://extrafield-picture.s3-us-west-2.amazonaws.com/2026-07-06/95907/480476/foto_nf_1783344871.jpg</t>
  </si>
  <si>
    <t xml:space="preserve">https://extrafield-picture.s3-us-west-2.amazonaws.com/2026-07-06/95907/480476/foto_prova_visita_1783344867.jpg</t>
  </si>
  <si>
    <t xml:space="preserve">https://extrafield-picture.s3-us-west-2.amazonaws.com/2026-07-06/95907/480476/foto_relatorio2_1783344877.jpg</t>
  </si>
  <si>
    <t xml:space="preserve">SR84368735658950</t>
  </si>
  <si>
    <t xml:space="preserve">NF 78346 - ANA LUCIA MORAES DE MEDEIROS</t>
  </si>
  <si>
    <t xml:space="preserve">Rua Velasco De Molina, 26, Jardim Indaiá, São Paulo, São Paulo, 08140-540, Brazil</t>
  </si>
  <si>
    <t xml:space="preserve">TEL: (11) 95278-0364</t>
  </si>
  <si>
    <t xml:space="preserve">(11) 95278-0364</t>
  </si>
  <si>
    <t xml:space="preserve">https://extrafield-picture.s3-us-west-2.amazonaws.com/2026-07-06/95907/480476/foto_nf_1783345892.jpg</t>
  </si>
  <si>
    <t xml:space="preserve">https://extrafield-picture.s3-us-west-2.amazonaws.com/2026-07-06/95907/480476/foto_prova_visita_1783345435.jpg</t>
  </si>
  <si>
    <t xml:space="preserve">https://extrafield-picture.s3-us-west-2.amazonaws.com/2026-07-06/95907/480476/foto_relatorio2_1783345898.jpg</t>
  </si>
  <si>
    <t xml:space="preserve">SR18436878087042</t>
  </si>
  <si>
    <t xml:space="preserve">NF 78354 - JOSE FERREIRA DA SILVA</t>
  </si>
  <si>
    <t xml:space="preserve">Rua Taquaral De Goias, 3 B, Jardim Indaiá, São Paulo, São Paulo, 08141-132, Brazil</t>
  </si>
  <si>
    <t xml:space="preserve">TEL: (11) 95996-3360</t>
  </si>
  <si>
    <t xml:space="preserve">(11) 95996-3360</t>
  </si>
  <si>
    <t xml:space="preserve">https://extrafield-picture.s3-us-west-2.amazonaws.com/2026-07-06/95907/480476/foto_nf_1783346237.jpg</t>
  </si>
  <si>
    <t xml:space="preserve">https://extrafield-picture.s3-us-west-2.amazonaws.com/2026-07-06/95907/480476/foto_prova_visita_1783346110.jpg</t>
  </si>
  <si>
    <t xml:space="preserve">https://extrafield-picture.s3-us-west-2.amazonaws.com/2026-07-06/95907/480476/foto_relatorio2_1783346241.jpg</t>
  </si>
  <si>
    <t xml:space="preserve">SR84368823849998</t>
  </si>
  <si>
    <t xml:space="preserve">NF 78379 - JACOB MARQUES</t>
  </si>
  <si>
    <t xml:space="preserve">Rua Olga Calil Menah, 218, Jardim Miriam, São Paulo, São Paulo, 08141-010, Brazil</t>
  </si>
  <si>
    <t xml:space="preserve">TEL: (11) 98403-6741</t>
  </si>
  <si>
    <t xml:space="preserve">(11) 98403-6741</t>
  </si>
  <si>
    <t xml:space="preserve">https://extrafield-picture.s3-us-west-2.amazonaws.com/2026-07-06/95907/480476/foto_nf_1783346533.jpg</t>
  </si>
  <si>
    <t xml:space="preserve">https://extrafield-picture.s3-us-west-2.amazonaws.com/2026-07-06/95907/480476/foto_prova_visita_1783346452.jpg</t>
  </si>
  <si>
    <t xml:space="preserve">https://extrafield-picture.s3-us-west-2.amazonaws.com/2026-07-06/95907/480476/foto_relatorio2_1783346538.jpg</t>
  </si>
  <si>
    <t xml:space="preserve">SR18436886217988</t>
  </si>
  <si>
    <t xml:space="preserve">NF 78391 - MARIA SOLIDEA SEVERO</t>
  </si>
  <si>
    <t xml:space="preserve">Rua Manuel Jose Vaz, 87, Jardim Miriam, São Paulo, São Paulo, 08141-060, Brazil</t>
  </si>
  <si>
    <t xml:space="preserve">COMPL: Casa 02 | TEL: (11) 95268-0571</t>
  </si>
  <si>
    <t xml:space="preserve">(11) 95268-0571</t>
  </si>
  <si>
    <t xml:space="preserve">https://extrafield-picture.s3-us-west-2.amazonaws.com/2026-07-06/95907/480476/foto_nf_1783346874.jpg</t>
  </si>
  <si>
    <t xml:space="preserve">https://extrafield-picture.s3-us-west-2.amazonaws.com/2026-07-06/95907/480476/foto_prova_visita_1783346870.jpg</t>
  </si>
  <si>
    <t xml:space="preserve">https://extrafield-picture.s3-us-west-2.amazonaws.com/2026-07-06/95907/480476/foto_relatorio2_1783346881.jpg</t>
  </si>
  <si>
    <t xml:space="preserve">SR18436890791471</t>
  </si>
  <si>
    <t xml:space="preserve">NF 78386 - MARIA DO CARMO CAMPOS DE BRITO</t>
  </si>
  <si>
    <t xml:space="preserve">Rua Estevao Bersani, 7, Jardim Miriam, São Paulo, São Paulo, 08142-490, Brazil</t>
  </si>
  <si>
    <t xml:space="preserve">Emanuela campos de Brito 
303.973.588-81
Emanuela falou que não tinha o aparelho</t>
  </si>
  <si>
    <t xml:space="preserve">TEL: (11) 94879-1156</t>
  </si>
  <si>
    <t xml:space="preserve">(11) 94879-1156</t>
  </si>
  <si>
    <t xml:space="preserve">https://extrafield-picture.s3-us-west-2.amazonaws.com/2026-07-06/95907/480476/foto_prova_visita_1783347575.jpg</t>
  </si>
  <si>
    <t xml:space="preserve">SR84368947748142</t>
  </si>
  <si>
    <t xml:space="preserve">NF 78396 - SALVADOR DELPHINO PEREIRA</t>
  </si>
  <si>
    <t xml:space="preserve">Rua Joao Correia De Magalhaes, 278, Parque Dom João Neri, São Paulo, São Paulo, 08151-260, Brazil</t>
  </si>
  <si>
    <t xml:space="preserve">TEL: (11) 94910-2100</t>
  </si>
  <si>
    <t xml:space="preserve">(11) 94910-2100</t>
  </si>
  <si>
    <t xml:space="preserve">https://extrafield-picture.s3-us-west-2.amazonaws.com/2026-07-06/95907/480476/foto_nf_1783348134.jpg</t>
  </si>
  <si>
    <t xml:space="preserve">https://extrafield-picture.s3-us-west-2.amazonaws.com/2026-07-06/95907/480476/foto_prova_visita_1783347982.jpg</t>
  </si>
  <si>
    <t xml:space="preserve">https://extrafield-picture.s3-us-west-2.amazonaws.com/2026-07-06/95907/480476/foto_relatorio2_1783348141.jpg</t>
  </si>
  <si>
    <t xml:space="preserve">SR84368986657376</t>
  </si>
  <si>
    <t xml:space="preserve">NF 78382 - LUCAS DE CARVALHO GOMES</t>
  </si>
  <si>
    <t xml:space="preserve">Rua Joao Correia De Magalhaes, 418 B, Parque Dom João Neri, São Paulo, São Paulo, 08151-260, Brazil</t>
  </si>
  <si>
    <t xml:space="preserve">TEL: (11) 96426-4218</t>
  </si>
  <si>
    <t xml:space="preserve">(11) 96426-4218</t>
  </si>
  <si>
    <t xml:space="preserve">https://extrafield-picture.s3-us-west-2.amazonaws.com/2026-07-06/95907/480476/foto_nf_1783348411.jpg</t>
  </si>
  <si>
    <t xml:space="preserve">https://extrafield-picture.s3-us-west-2.amazonaws.com/2026-07-06/95907/480476/foto_prova_visita_1783348405.jpg</t>
  </si>
  <si>
    <t xml:space="preserve">https://extrafield-picture.s3-us-west-2.amazonaws.com/2026-07-06/95907/480476/foto_relatorio2_1783348422.jpg</t>
  </si>
  <si>
    <t xml:space="preserve">SR84369026644891</t>
  </si>
  <si>
    <t xml:space="preserve">NF 78367 - AGUINALDO RODRIGUES MENDES DE SOUSA</t>
  </si>
  <si>
    <t xml:space="preserve">Rua Amparo Da Serra, 111, Parque Dom João Neri, São Paulo, São Paulo, 08151-300, Brazil</t>
  </si>
  <si>
    <t xml:space="preserve">Aparecida Marques Mendes de Sousa 
104.535.408-21
Não consegui coletar o aparelho, Dn Aparecida não está em casa e não tem previsão de chegada, informações passada por WhatsApp.</t>
  </si>
  <si>
    <t xml:space="preserve">COMPL: CASA 2 | TEL: (11) 95077-9496</t>
  </si>
  <si>
    <t xml:space="preserve">(11) 95077-9496</t>
  </si>
  <si>
    <t xml:space="preserve">https://extrafield-picture.s3-us-west-2.amazonaws.com/2026-07-06/95907/480476/foto_prova_visita_1783351427.jpg</t>
  </si>
  <si>
    <t xml:space="preserve">SR18436906429485</t>
  </si>
  <si>
    <t xml:space="preserve">NF 78368 - ANA ROSA DE FARIAS VASCONCELOS</t>
  </si>
  <si>
    <t xml:space="preserve">Rua Estrela Dalva, 277, Jardim Robru, São Paulo, São Paulo, 08441-050, Brazil</t>
  </si>
  <si>
    <t xml:space="preserve">José Edson farias 
167896805
José falou que familiares entregou o aparelho no posto de saúde.</t>
  </si>
  <si>
    <t xml:space="preserve">TEL: (11) 97051-8467, (11) 99330-1721</t>
  </si>
  <si>
    <t xml:space="preserve">(11) 97051-8467 | (11) 99330-1721</t>
  </si>
  <si>
    <t xml:space="preserve">https://extrafield-picture.s3-us-west-2.amazonaws.com/2026-07-06/95907/480476/foto_prova_visita_1783349433.jpg</t>
  </si>
  <si>
    <t xml:space="preserve">SR18436910371133</t>
  </si>
  <si>
    <t xml:space="preserve">NF 78397 - SAMUEL DOS SANTOS</t>
  </si>
  <si>
    <t xml:space="preserve">Rua Capitao Eneas Dos Santos Pinto, 248, Vila Conceição, São Paulo, São Paulo, 08151-050, Brazil</t>
  </si>
  <si>
    <t xml:space="preserve">Luan Barbosa dos Santos 
23011720827
Luan se recusou a receber a entrega. Motivo paciente está internado e não tem previsão de alta médica.</t>
  </si>
  <si>
    <t xml:space="preserve">TEL: (11) 98792-0907</t>
  </si>
  <si>
    <t xml:space="preserve">(11) 98792-0907</t>
  </si>
  <si>
    <t xml:space="preserve">https://extrafield-picture.s3-us-west-2.amazonaws.com/2026-07-06/95907/480476/foto_prova_visita_1783350851.jpg</t>
  </si>
  <si>
    <t xml:space="preserve">SR84369140051707</t>
  </si>
  <si>
    <t xml:space="preserve">NF 78390 - MARIA LEITE DA SILVA</t>
  </si>
  <si>
    <t xml:space="preserve">Estrada Dom Joao Nery, 3555, Vila Conceição, São Paulo, São Paulo, 08151-010, Brazil</t>
  </si>
  <si>
    <t xml:space="preserve">Eurides leite Alves 
06705113820
Não tem ninguém no apartamento para que eu possa fazer a recolha do aparelho, falei com a eurides por WhatsApp e ela me passou as informações.</t>
  </si>
  <si>
    <t xml:space="preserve">COMPL: BL 7 AP 13 | TEL: (11) 96040-1791</t>
  </si>
  <si>
    <t xml:space="preserve">(11) 96040-1791</t>
  </si>
  <si>
    <t xml:space="preserve">https://extrafield-picture.s3-us-west-2.amazonaws.com/2026-07-06/95907/480476/foto_prova_visita_1783352159.jpg</t>
  </si>
  <si>
    <t xml:space="preserve">SR84369178034272</t>
  </si>
  <si>
    <t xml:space="preserve">NF 78317 - JOAO PINTO</t>
  </si>
  <si>
    <t xml:space="preserve">Rua Cabral De Ataide, 280, Vila Iolanda(lajeado), São Paulo, São Paulo, 08451-120, Brazil</t>
  </si>
  <si>
    <t xml:space="preserve">TEL: (11) 93361-2462, (11) 94029-0006</t>
  </si>
  <si>
    <t xml:space="preserve">STS GUAIANASES</t>
  </si>
  <si>
    <t xml:space="preserve">(11) 93361-2462 | (11) 94029-0006</t>
  </si>
  <si>
    <t xml:space="preserve">https://extrafield-picture.s3-us-west-2.amazonaws.com/2026-07-06/95907/480476/foto_nf_1783353079.jpg</t>
  </si>
  <si>
    <t xml:space="preserve">https://extrafield-picture.s3-us-west-2.amazonaws.com/2026-07-06/95907/480476/foto_prova_visita_1783353089.jpg</t>
  </si>
  <si>
    <t xml:space="preserve">https://extrafield-picture.s3-us-west-2.amazonaws.com/2026-07-06/95907/480476/foto_relatorio2_1783353085.jpg</t>
  </si>
  <si>
    <t xml:space="preserve">SR84369217926170</t>
  </si>
  <si>
    <t xml:space="preserve">NF 78323 - JURANDIR LUIS DOS SANTOS</t>
  </si>
  <si>
    <t xml:space="preserve">Rua João Portes Del Rei, 175, Jardim Fanganiello, São Paulo, São Paulo, 08450-520, Brazil</t>
  </si>
  <si>
    <t xml:space="preserve">TEL: (11) 95162-7969</t>
  </si>
  <si>
    <t xml:space="preserve">(11) 95162-7969</t>
  </si>
  <si>
    <t xml:space="preserve">https://extrafield-picture.s3-us-west-2.amazonaws.com/2026-07-06/95907/480476/foto_nf_1783353656.jpg</t>
  </si>
  <si>
    <t xml:space="preserve">https://extrafield-picture.s3-us-west-2.amazonaws.com/2026-07-06/95907/480476/foto_prova_visita_1783353650.jpg</t>
  </si>
  <si>
    <t xml:space="preserve">https://extrafield-picture.s3-us-west-2.amazonaws.com/2026-07-06/95907/480476/foto_relatorio2_1783353662.jpg</t>
  </si>
  <si>
    <t xml:space="preserve">SR84369255261585</t>
  </si>
  <si>
    <t xml:space="preserve">NF 78342 - TEREZINHA BENICIO DA SILVA</t>
  </si>
  <si>
    <t xml:space="preserve">Rua Jeronimo Veloso Cubas, 136, Jardim Fanganiello, São Paulo, São Paulo, 08450-550, Brazil</t>
  </si>
  <si>
    <t xml:space="preserve">TEL: (11) 98141-6231</t>
  </si>
  <si>
    <t xml:space="preserve">(11) 98141-6231</t>
  </si>
  <si>
    <t xml:space="preserve">https://extrafield-picture.s3-us-west-2.amazonaws.com/2026-07-06/95907/480476/foto_nf_1783354066.jpg</t>
  </si>
  <si>
    <t xml:space="preserve">https://extrafield-picture.s3-us-west-2.amazonaws.com/2026-07-06/95907/480476/foto_prova_visita_1783353901.jpg</t>
  </si>
  <si>
    <t xml:space="preserve">https://extrafield-picture.s3-us-west-2.amazonaws.com/2026-07-06/95907/480476/foto_relatorio2_1783354073.jpg</t>
  </si>
  <si>
    <t xml:space="preserve">SR84369298843209</t>
  </si>
  <si>
    <t xml:space="preserve">NF 78335 - OLIDIA GUEDES DOS SANTOS</t>
  </si>
  <si>
    <t xml:space="preserve">Rua Goncalo Ribeiro Corco, 29, Jardim Fanganiello, São Paulo, São Paulo, 08450-581, Brazil</t>
  </si>
  <si>
    <t xml:space="preserve">TEL: (11) 95467-8957</t>
  </si>
  <si>
    <t xml:space="preserve">(11) 95467-8957</t>
  </si>
  <si>
    <t xml:space="preserve">https://extrafield-picture.s3-us-west-2.amazonaws.com/2026-07-06/95907/480476/foto_nf_1783354967.jpg</t>
  </si>
  <si>
    <t xml:space="preserve">https://extrafield-picture.s3-us-west-2.amazonaws.com/2026-07-06/95907/480476/foto_termo_1783354973.jpg</t>
  </si>
  <si>
    <t xml:space="preserve">https://extrafield-picture.s3-us-west-2.amazonaws.com/2026-07-06/95907/480476/foto_prova_visita_1783354951.jpg</t>
  </si>
  <si>
    <t xml:space="preserve">https://extrafield-picture.s3-us-west-2.amazonaws.com/2026-07-06/95907/480476/foto_relatorio2_1783354979.jpg</t>
  </si>
  <si>
    <t xml:space="preserve">25H JUN2529</t>
  </si>
  <si>
    <t xml:space="preserve">SR84369344388187</t>
  </si>
  <si>
    <t xml:space="preserve">GADE_020</t>
  </si>
  <si>
    <t xml:space="preserve">NF 78449 - ANTONIO FERNANDO CESARIO</t>
  </si>
  <si>
    <t xml:space="preserve">Rua Engenheiro Romeu Belluomini, 260, Jardim Helena, São Paulo, São Paulo, 08420-270, Brazil</t>
  </si>
  <si>
    <t xml:space="preserve">TEL: (11) 99821-8303, (11) 2961-1137</t>
  </si>
  <si>
    <t xml:space="preserve">STS ITAQUERA</t>
  </si>
  <si>
    <t xml:space="preserve">(11) 99821-8303 | (11) 2961-1137</t>
  </si>
  <si>
    <t xml:space="preserve">002d89fd-ae44-46a2-a607-d69e6df8ed29</t>
  </si>
  <si>
    <t xml:space="preserve">https://extrafield-picture.s3-us-west-2.amazonaws.com/2026-07-01/95907/480476/foto_nf_1782903740.jpg</t>
  </si>
  <si>
    <t xml:space="preserve">https://extrafield-picture.s3-us-west-2.amazonaws.com/2026-07-01/95907/480476/foto_prova_visita_1782903750.jpg</t>
  </si>
  <si>
    <t xml:space="preserve">https://extrafield-picture.s3-us-west-2.amazonaws.com/2026-07-01/95907/480476/foto_relatorio2_1782903745.jpg</t>
  </si>
  <si>
    <t xml:space="preserve">SR84369382723924</t>
  </si>
  <si>
    <t xml:space="preserve">NF 78464 - ROQUE JOSE DA SILVA OLIVEIRA</t>
  </si>
  <si>
    <t xml:space="preserve">Rua São Marçal, 214, Jardim Helena, São Paulo, São Paulo, 08420-030, Brazil</t>
  </si>
  <si>
    <t xml:space="preserve">COMPL: AP 21 | TEL: (11) 96835-6106</t>
  </si>
  <si>
    <t xml:space="preserve">(11) 96835-6106</t>
  </si>
  <si>
    <t xml:space="preserve">https://extrafield-picture.s3-us-west-2.amazonaws.com/2026-07-01/95907/480476/foto_nf_1782904454.jpg</t>
  </si>
  <si>
    <t xml:space="preserve">https://extrafield-picture.s3-us-west-2.amazonaws.com/2026-07-01/95907/480476/foto_termo_1782904460.jpg</t>
  </si>
  <si>
    <t xml:space="preserve">https://extrafield-picture.s3-us-west-2.amazonaws.com/2026-07-01/95907/480476/foto_prova_visita_1782904449.jpg</t>
  </si>
  <si>
    <t xml:space="preserve">https://extrafield-picture.s3-us-west-2.amazonaws.com/2026-07-01/95907/480476/foto_relatorio2_1782904466.jpg</t>
  </si>
  <si>
    <t xml:space="preserve">25H JUN 0109</t>
  </si>
  <si>
    <t xml:space="preserve">SR84369422728406</t>
  </si>
  <si>
    <t xml:space="preserve">NF 78325 - LIELMA SANTOS DE RADE</t>
  </si>
  <si>
    <t xml:space="preserve">Rua Irmao Deodoro, 63 C, Vila Princesa Isabel, São Paulo, São Paulo, 08410-410, Brazil</t>
  </si>
  <si>
    <t xml:space="preserve">https://extrafield-picture.s3-us-west-2.amazonaws.com/2026-07-01/95907/480476/foto_nf_1782905290.jpg</t>
  </si>
  <si>
    <t xml:space="preserve">https://extrafield-picture.s3-us-west-2.amazonaws.com/2026-07-01/95907/480476/foto_prova_visita_1782905286.jpg</t>
  </si>
  <si>
    <t xml:space="preserve">https://extrafield-picture.s3-us-west-2.amazonaws.com/2026-07-01/95907/480476/foto_relatorio2_1782905295.jpg</t>
  </si>
  <si>
    <t xml:space="preserve">SR84369459943398</t>
  </si>
  <si>
    <t xml:space="preserve">NF 78332 - MARILDA ELOY</t>
  </si>
  <si>
    <t xml:space="preserve">Rua Doutor Orlando De Paiva Martins, 247, Vila Princesa Isabel, São Paulo, São Paulo, 08410-330, Brazil</t>
  </si>
  <si>
    <t xml:space="preserve">TEL: (11) 97192-0545</t>
  </si>
  <si>
    <t xml:space="preserve">(11) 97192-0545</t>
  </si>
  <si>
    <t xml:space="preserve">https://extrafield-picture.s3-us-west-2.amazonaws.com/2026-07-01/95907/480476/foto_nf_1782905657.jpg</t>
  </si>
  <si>
    <t xml:space="preserve">https://extrafield-picture.s3-us-west-2.amazonaws.com/2026-07-01/95907/480476/foto_prova_visita_1782905481.jpg</t>
  </si>
  <si>
    <t xml:space="preserve">https://extrafield-picture.s3-us-west-2.amazonaws.com/2026-07-01/95907/480476/foto_relatorio2_1782905662.jpg</t>
  </si>
  <si>
    <t xml:space="preserve">SR84369501663352</t>
  </si>
  <si>
    <t xml:space="preserve">NF 78328 - MARCIA DAS GRACAS BARBOSA</t>
  </si>
  <si>
    <t xml:space="preserve">Travessa Seringais, 109, Vila Princesa Isabel, São Paulo, São Paulo, 08410-010, Brazil</t>
  </si>
  <si>
    <t xml:space="preserve">TEL: (11) 95362-9032</t>
  </si>
  <si>
    <t xml:space="preserve">(11) 95362-9032</t>
  </si>
  <si>
    <t xml:space="preserve">https://extrafield-picture.s3-us-west-2.amazonaws.com/2026-07-01/95907/480476/foto_nf_1782906077.jpg</t>
  </si>
  <si>
    <t xml:space="preserve">https://extrafield-picture.s3-us-west-2.amazonaws.com/2026-07-01/95907/480476/foto_prova_visita_1782906072.jpg</t>
  </si>
  <si>
    <t xml:space="preserve">https://extrafield-picture.s3-us-west-2.amazonaws.com/2026-07-01/95907/480476/foto_relatorio2_1782906106.jpg</t>
  </si>
  <si>
    <t xml:space="preserve">SR18436954045122</t>
  </si>
  <si>
    <t xml:space="preserve">NF 78458 - MARIA CICERA FERREIRA DE MELO CHIOTTI</t>
  </si>
  <si>
    <t xml:space="preserve">Rua Frei Antônio Faggiano, 636, Jardim Sao Pedro, São Paulo, São Paulo, 08255-140, Brazil</t>
  </si>
  <si>
    <t xml:space="preserve">TEL: (11) 97709-4724</t>
  </si>
  <si>
    <t xml:space="preserve">(11) 97709-4724</t>
  </si>
  <si>
    <t xml:space="preserve">https://extrafield-picture.s3-us-west-2.amazonaws.com/2026-07-01/95907/480476/foto_nf_1782907406.jpg</t>
  </si>
  <si>
    <t xml:space="preserve">https://extrafield-picture.s3-us-west-2.amazonaws.com/2026-07-01/95907/480476/foto_termo_1782907417.jpg</t>
  </si>
  <si>
    <t xml:space="preserve">https://extrafield-picture.s3-us-west-2.amazonaws.com/2026-07-01/95907/480476/foto_prova_visita_1782907382.jpg</t>
  </si>
  <si>
    <t xml:space="preserve">https://extrafield-picture.s3-us-west-2.amazonaws.com/2026-07-01/95907/480476/foto_relatorio2_1782907412.jpg</t>
  </si>
  <si>
    <t xml:space="preserve">25H NOV2384</t>
  </si>
  <si>
    <t xml:space="preserve">SR84369577489257</t>
  </si>
  <si>
    <t xml:space="preserve">NF 78453 - FRANCISCO CARLOS DURAM FRANCO</t>
  </si>
  <si>
    <t xml:space="preserve">Rua Amor De Indio, 23, Conjunto Residencial José Bonifácio, São Paulo, São Paulo, 08257-020, Brazil</t>
  </si>
  <si>
    <t xml:space="preserve">TEL: (11) 94153-7358, (11) 2523-3234</t>
  </si>
  <si>
    <t xml:space="preserve">(11) 94153-7358 | (11) 2523-3234</t>
  </si>
  <si>
    <t xml:space="preserve">https://extrafield-picture.s3-us-west-2.amazonaws.com/2026-07-01/95907/480476/foto_nf_1782907803.jpg</t>
  </si>
  <si>
    <t xml:space="preserve">https://extrafield-picture.s3-us-west-2.amazonaws.com/2026-07-01/95907/480476/foto_prova_visita_1782907800.jpg</t>
  </si>
  <si>
    <t xml:space="preserve">https://extrafield-picture.s3-us-west-2.amazonaws.com/2026-07-01/95907/480476/foto_relatorio2_1782907814.jpg</t>
  </si>
  <si>
    <t xml:space="preserve">SR84369636157258</t>
  </si>
  <si>
    <t xml:space="preserve">NF 78320 - JOSE MARIA DA SILVA</t>
  </si>
  <si>
    <t xml:space="preserve">Rua Sugao Suzuki, 100, Colônia (zona Leste), São Paulo, São Paulo, 08260-110, Brazil</t>
  </si>
  <si>
    <t xml:space="preserve">COMPL: 100 - BL 06 APTO 42B | TEL: (11) 97627-8922</t>
  </si>
  <si>
    <t xml:space="preserve">(11) 97627-8922</t>
  </si>
  <si>
    <t xml:space="preserve">https://extrafield-picture.s3-us-west-2.amazonaws.com/2026-07-01/95907/480476/foto_nf_1782908787.jpg</t>
  </si>
  <si>
    <t xml:space="preserve">https://extrafield-picture.s3-us-west-2.amazonaws.com/2026-07-01/95907/480476/foto_prova_visita_1782908783.jpg</t>
  </si>
  <si>
    <t xml:space="preserve">https://extrafield-picture.s3-us-west-2.amazonaws.com/2026-07-01/95907/480476/foto_relatorio2_1782908796.jpg</t>
  </si>
  <si>
    <t xml:space="preserve">SR18436967922521</t>
  </si>
  <si>
    <t xml:space="preserve">NF 78333 - NEIDE SILVA BERNARDES</t>
  </si>
  <si>
    <t xml:space="preserve">Rua Mercado De Ferro, 64, Vila Aurea, São Paulo, São Paulo, 08411-210, Brazil</t>
  </si>
  <si>
    <t xml:space="preserve">https://extrafield-picture.s3-us-west-2.amazonaws.com/2026-07-01/95907/480476/foto_nf_1782909557.jpg</t>
  </si>
  <si>
    <t xml:space="preserve">https://extrafield-picture.s3-us-west-2.amazonaws.com/2026-07-01/95907/480476/foto_prova_visita_1782909551.jpg</t>
  </si>
  <si>
    <t xml:space="preserve">https://extrafield-picture.s3-us-west-2.amazonaws.com/2026-07-01/95907/480476/foto_relatorio2_1782909566.jpg</t>
  </si>
  <si>
    <t xml:space="preserve">SR84369723229395</t>
  </si>
  <si>
    <t xml:space="preserve">NF 78299 - ADAO MARQUES DA SILVA</t>
  </si>
  <si>
    <t xml:space="preserve">Rua Jose Egidio, 174, Vila Popular, São Paulo, São Paulo, 08412-130, Brazil</t>
  </si>
  <si>
    <t xml:space="preserve">Creuza Ribeiro dos Santos
25697929854
Responsável creuza informou o óbito do paciente. 
Creuza falou que quando recebeu o aparelho do kit banho entregou na clínica para usarem no paciente, e não sabe qual fim teve esse aparelho.</t>
  </si>
  <si>
    <t xml:space="preserve">https://extrafield-picture.s3-us-west-2.amazonaws.com/2026-07-01/95907/480476/foto_prova_visita_1782910063.jpg</t>
  </si>
  <si>
    <t xml:space="preserve">SR84369760273022</t>
  </si>
  <si>
    <t xml:space="preserve">NF 78304 - CLEIDE PAVONE RAMOS</t>
  </si>
  <si>
    <t xml:space="preserve">Rua Aguanambi, 103, Vila Popular, São Paulo, São Paulo, 08461-140, Brazil</t>
  </si>
  <si>
    <t xml:space="preserve">COMPL: Bloco 7 - Apto 03 | TEL: (11) 96953-6286</t>
  </si>
  <si>
    <t xml:space="preserve">(11) 96953-6286</t>
  </si>
  <si>
    <t xml:space="preserve">https://extrafield-picture.s3-us-west-2.amazonaws.com/2026-07-01/95907/480476/foto_nf_1782910632.jpg</t>
  </si>
  <si>
    <t xml:space="preserve">https://extrafield-picture.s3-us-west-2.amazonaws.com/2026-07-01/95907/480476/foto_prova_visita_1782910626.jpg</t>
  </si>
  <si>
    <t xml:space="preserve">https://extrafield-picture.s3-us-west-2.amazonaws.com/2026-07-01/95907/480476/foto_relatorio2_1782910638.jpg</t>
  </si>
  <si>
    <t xml:space="preserve">SR84369799182162</t>
  </si>
  <si>
    <t xml:space="preserve">NF 78345 - WALTER JOSE NOGUEIRA LIMA</t>
  </si>
  <si>
    <t xml:space="preserve">Avenida Miguel Achiole Da Fonceca, 999, Jardim São Paulo(zona Leste), São Paulo, São Paulo, 08461-110, Brazil</t>
  </si>
  <si>
    <t xml:space="preserve">TEL: (11) 93225-0346</t>
  </si>
  <si>
    <t xml:space="preserve">(11) 93225-0346</t>
  </si>
  <si>
    <t xml:space="preserve">https://extrafield-picture.s3-us-west-2.amazonaws.com/2026-07-01/95907/480476/foto_nf_1782911141.jpg</t>
  </si>
  <si>
    <t xml:space="preserve">https://extrafield-picture.s3-us-west-2.amazonaws.com/2026-07-01/95907/480476/foto_prova_visita_1782911136.jpg</t>
  </si>
  <si>
    <t xml:space="preserve">https://extrafield-picture.s3-us-west-2.amazonaws.com/2026-07-01/95907/480476/foto_relatorio2_1782911149.jpg</t>
  </si>
  <si>
    <t xml:space="preserve">SR18436984487283</t>
  </si>
  <si>
    <t xml:space="preserve">NF 78322 - JOSE RENDES RIBEIRO</t>
  </si>
  <si>
    <t xml:space="preserve">Rua Cacarema, 100, Vila Popular, São Paulo, São Paulo, 08461-170, Brazil</t>
  </si>
  <si>
    <t xml:space="preserve">TEL: (11) 97961-4056, 11 95380 - 6392</t>
  </si>
  <si>
    <t xml:space="preserve">(11) 97961-4056 | 11 95380 - 6392</t>
  </si>
  <si>
    <t xml:space="preserve">https://extrafield-picture.s3-us-west-2.amazonaws.com/2026-07-01/95907/480476/foto_nf_1782911533.jpg</t>
  </si>
  <si>
    <t xml:space="preserve">https://extrafield-picture.s3-us-west-2.amazonaws.com/2026-07-01/95907/480476/foto_prova_visita_1782911528.jpg</t>
  </si>
  <si>
    <t xml:space="preserve">https://extrafield-picture.s3-us-west-2.amazonaws.com/2026-07-01/95907/480476/foto_relatorio2_1782911542.jpg</t>
  </si>
  <si>
    <t xml:space="preserve">SR84369885858928</t>
  </si>
  <si>
    <t xml:space="preserve">NF 78334 - NERYAN LUCIA DE FREITAS</t>
  </si>
  <si>
    <t xml:space="preserve">Rua Inacio Moreira, 123, Jardim Soares, São Paulo, São Paulo, 08460-300, Brazil</t>
  </si>
  <si>
    <t xml:space="preserve">TEL: (11) 94559-8992, (11) 95917-3020</t>
  </si>
  <si>
    <t xml:space="preserve">(11) 94559-8992 | (11) 95917-3020</t>
  </si>
  <si>
    <t xml:space="preserve">https://extrafield-picture.s3-us-west-2.amazonaws.com/2026-07-01/95907/480476/foto_nf_1782912035.jpg</t>
  </si>
  <si>
    <t xml:space="preserve">https://extrafield-picture.s3-us-west-2.amazonaws.com/2026-07-01/95907/480476/foto_prova_visita_1782912030.jpg</t>
  </si>
  <si>
    <t xml:space="preserve">https://extrafield-picture.s3-us-west-2.amazonaws.com/2026-07-01/95907/480476/foto_relatorio2_1782912040.jpg</t>
  </si>
  <si>
    <t xml:space="preserve">SR84369926717006</t>
  </si>
  <si>
    <t xml:space="preserve">NF 78336 - PAULO HENRIQUE PACO FREITAS</t>
  </si>
  <si>
    <t xml:space="preserve">Rua Cardoso De Abreu, 250, Jardim São Paulo(zona Leste), São Paulo, São Paulo, 08460-160, Brazil</t>
  </si>
  <si>
    <t xml:space="preserve">https://extrafield-picture.s3-us-west-2.amazonaws.com/2026-07-01/95907/480476/foto_nf_1782912547.jpg</t>
  </si>
  <si>
    <t xml:space="preserve">https://extrafield-picture.s3-us-west-2.amazonaws.com/2026-07-01/95907/480476/foto_prova_visita_1782912532.jpg</t>
  </si>
  <si>
    <t xml:space="preserve">https://extrafield-picture.s3-us-west-2.amazonaws.com/2026-07-01/95907/480476/foto_relatorio2_1782912553.jpg</t>
  </si>
  <si>
    <t xml:space="preserve">SR84369965084449</t>
  </si>
  <si>
    <t xml:space="preserve">NF 78341 - TEREZA DE JESUS MARCONDES</t>
  </si>
  <si>
    <t xml:space="preserve">Rua Inocencio Preto, 180, Vila São Geraldo, São Paulo, São Paulo, 08460-450, Brazil</t>
  </si>
  <si>
    <t xml:space="preserve">COMPL: ANT 38A | TEL: (11) 94730-0485</t>
  </si>
  <si>
    <t xml:space="preserve">(11) 94730-0485</t>
  </si>
  <si>
    <t xml:space="preserve">https://extrafield-picture.s3-us-west-2.amazonaws.com/2026-07-01/95907/480476/foto_nf_1782912847.jpg</t>
  </si>
  <si>
    <t xml:space="preserve">https://extrafield-picture.s3-us-west-2.amazonaws.com/2026-07-01/95907/480476/foto_prova_visita_1782912740.jpg</t>
  </si>
  <si>
    <t xml:space="preserve">https://extrafield-picture.s3-us-west-2.amazonaws.com/2026-07-01/95907/480476/foto_relatorio2_1782912852.jpg</t>
  </si>
  <si>
    <t xml:space="preserve">SR84370004131616</t>
  </si>
  <si>
    <t xml:space="preserve">NF 78316 - IVAN DE AMARAL</t>
  </si>
  <si>
    <t xml:space="preserve">Rua Antonio Soares Pais, 282, Vila São Geraldo, São Paulo, São Paulo, 08460-500, Brazil</t>
  </si>
  <si>
    <t xml:space="preserve">TEL: (11) 97485-7636</t>
  </si>
  <si>
    <t xml:space="preserve">(11) 97485-7636</t>
  </si>
  <si>
    <t xml:space="preserve">https://extrafield-picture.s3-us-west-2.amazonaws.com/2026-07-01/95907/480476/foto_nf_1782913491.jpg</t>
  </si>
  <si>
    <t xml:space="preserve">https://extrafield-picture.s3-us-west-2.amazonaws.com/2026-07-01/95907/480476/foto_prova_visita_1782913088.jpg</t>
  </si>
  <si>
    <t xml:space="preserve">https://extrafield-picture.s3-us-west-2.amazonaws.com/2026-07-01/95907/480476/foto_relatorio2_1782913497.jpg</t>
  </si>
  <si>
    <t xml:space="preserve">SR84370042479680</t>
  </si>
  <si>
    <t xml:space="preserve">NF 78300 - ANTONIO FELISMINO DE ASSIS</t>
  </si>
  <si>
    <t xml:space="preserve">Rua Domingos Pinheiro, 112, Vila São Geraldo, São Paulo, São Paulo, 08460-430, Brazil</t>
  </si>
  <si>
    <t xml:space="preserve">COMPL: CASA 2 | TEL: (11) 2557-9598</t>
  </si>
  <si>
    <t xml:space="preserve">(11) 2557-9598</t>
  </si>
  <si>
    <t xml:space="preserve">https://extrafield-picture.s3-us-west-2.amazonaws.com/2026-07-01/95907/480476/foto_nf_1782914091.jpg</t>
  </si>
  <si>
    <t xml:space="preserve">https://extrafield-picture.s3-us-west-2.amazonaws.com/2026-07-01/95907/480476/foto_prova_visita_1782914086.jpg</t>
  </si>
  <si>
    <t xml:space="preserve">https://extrafield-picture.s3-us-west-2.amazonaws.com/2026-07-01/95907/480476/foto_relatorio2_1782914096.jpg</t>
  </si>
  <si>
    <t xml:space="preserve">SR18437008717706</t>
  </si>
  <si>
    <t xml:space="preserve">NF 78344 - VALTER TOMAZ DE SOUZA</t>
  </si>
  <si>
    <t xml:space="preserve">Estrada De Poa, 1107, Jardim Soares, São Paulo, São Paulo, 08460-000, Brazil</t>
  </si>
  <si>
    <t xml:space="preserve">TEL: (11) 93014-4744</t>
  </si>
  <si>
    <t xml:space="preserve">(11) 93014-4744</t>
  </si>
  <si>
    <t xml:space="preserve">https://extrafield-picture.s3-us-west-2.amazonaws.com/2026-07-01/95907/480476/foto_nf_1782914422.jpg</t>
  </si>
  <si>
    <t xml:space="preserve">https://extrafield-picture.s3-us-west-2.amazonaws.com/2026-07-01/95907/480476/foto_prova_visita_1782914418.jpg</t>
  </si>
  <si>
    <t xml:space="preserve">https://extrafield-picture.s3-us-west-2.amazonaws.com/2026-07-01/95907/480476/foto_relatorio2_1782914427.jpg</t>
  </si>
  <si>
    <t xml:space="preserve">SR84370130634613</t>
  </si>
  <si>
    <t xml:space="preserve">NF 78309 - FRANCISCA CATARINA DA SILVA</t>
  </si>
  <si>
    <t xml:space="preserve">Estrada De Poa, 1522, Jardim Soares, São Paulo, São Paulo, 08460-000, Brazil</t>
  </si>
  <si>
    <t xml:space="preserve">TEL: (11) 93441-9411</t>
  </si>
  <si>
    <t xml:space="preserve">(11) 93441-9411</t>
  </si>
  <si>
    <t xml:space="preserve">https://extrafield-picture.s3-us-west-2.amazonaws.com/2026-07-01/95907/480476/foto_nf_1782914704.jpg</t>
  </si>
  <si>
    <t xml:space="preserve">https://extrafield-picture.s3-us-west-2.amazonaws.com/2026-07-01/95907/480476/foto_prova_visita_1782914548.jpg</t>
  </si>
  <si>
    <t xml:space="preserve">https://extrafield-picture.s3-us-west-2.amazonaws.com/2026-07-01/95907/480476/foto_relatorio2_1782914709.jpg</t>
  </si>
  <si>
    <t xml:space="preserve">SR84370194558881</t>
  </si>
  <si>
    <t xml:space="preserve">NF 78319 - JORDECI MANOEL DOS SANTOS</t>
  </si>
  <si>
    <t xml:space="preserve">Rua Manuel Do Couto, 15 A, Jardim Soares, São Paulo, São Paulo, 08460-280, Brazil</t>
  </si>
  <si>
    <t xml:space="preserve">TEL: (11) 96483- 0806</t>
  </si>
  <si>
    <t xml:space="preserve">(11) 96483- 0806</t>
  </si>
  <si>
    <t xml:space="preserve">https://extrafield-picture.s3-us-west-2.amazonaws.com/2026-07-01/95907/480476/foto_nf_1782914946.jpg</t>
  </si>
  <si>
    <t xml:space="preserve">https://extrafield-picture.s3-us-west-2.amazonaws.com/2026-07-01/95907/480476/foto_prova_visita_1782914804.jpg</t>
  </si>
  <si>
    <t xml:space="preserve">https://extrafield-picture.s3-us-west-2.amazonaws.com/2026-07-01/95907/480476/foto_relatorio2_1782914952.jpg</t>
  </si>
  <si>
    <t xml:space="preserve">SR84370259364238</t>
  </si>
  <si>
    <t xml:space="preserve">NF 78321 - JOSE MARIA FELICIANO</t>
  </si>
  <si>
    <t xml:space="preserve">Rua Torre Da Lapela, 23, Jardim Soares, São Paulo, São Paulo, 08460-210, Brazil</t>
  </si>
  <si>
    <t xml:space="preserve">TEL: (11) 99525-1914</t>
  </si>
  <si>
    <t xml:space="preserve">(11) 99525-1914</t>
  </si>
  <si>
    <t xml:space="preserve">https://extrafield-picture.s3-us-west-2.amazonaws.com/2026-07-01/95907/480476/foto_nf_1782915146.jpg</t>
  </si>
  <si>
    <t xml:space="preserve">https://extrafield-picture.s3-us-west-2.amazonaws.com/2026-07-01/95907/480476/foto_prova_visita_1782915031.jpg</t>
  </si>
  <si>
    <t xml:space="preserve">https://extrafield-picture.s3-us-west-2.amazonaws.com/2026-07-01/95907/480476/foto_relatorio2_1782915150.jpg</t>
  </si>
  <si>
    <t xml:space="preserve">SR84370329073766</t>
  </si>
  <si>
    <t xml:space="preserve">NF 78329 - MARIA DA CONCEICAO DE LIMA SILVA</t>
  </si>
  <si>
    <t xml:space="preserve">Rua Pero Peres, 111, Vila Cruzeiro, São Paulo, São Paulo, 08460-020, Brazil</t>
  </si>
  <si>
    <t xml:space="preserve">TEL: (11) 97775-9253</t>
  </si>
  <si>
    <t xml:space="preserve">(11) 97775-9253</t>
  </si>
  <si>
    <t xml:space="preserve">https://extrafield-picture.s3-us-west-2.amazonaws.com/2026-07-01/95907/480476/foto_nf_1782915711.jpg</t>
  </si>
  <si>
    <t xml:space="preserve">https://extrafield-picture.s3-us-west-2.amazonaws.com/2026-07-01/95907/480476/foto_termo_1782915718.jpg</t>
  </si>
  <si>
    <t xml:space="preserve">https://extrafield-picture.s3-us-west-2.amazonaws.com/2026-07-01/95907/480476/foto_prova_visita_1782915705.jpg</t>
  </si>
  <si>
    <t xml:space="preserve">https://extrafield-picture.s3-us-west-2.amazonaws.com/2026-07-01/95907/480476/foto_relatorio2_1782915725.jpg</t>
  </si>
  <si>
    <t xml:space="preserve">24H nov0099</t>
  </si>
  <si>
    <t xml:space="preserve">SR84370400144878</t>
  </si>
  <si>
    <t xml:space="preserve">NF 78330 - MARIA DA PENHA ROSA TAVARES</t>
  </si>
  <si>
    <t xml:space="preserve">Rua Otelo Augusto Ribeiro, 1100, Guaianazes, São Paulo, São Paulo, 08412-000, Brazil</t>
  </si>
  <si>
    <t xml:space="preserve">COMPL: Apto 71 B Bloco A | TEL: (11) 96059-5400</t>
  </si>
  <si>
    <t xml:space="preserve">(11) 96059-5400</t>
  </si>
  <si>
    <t xml:space="preserve">https://extrafield-picture.s3-us-west-2.amazonaws.com/2026-07-01/95907/480476/foto_nf_1782916418.jpg</t>
  </si>
  <si>
    <t xml:space="preserve">https://extrafield-picture.s3-us-west-2.amazonaws.com/2026-07-01/95907/480476/foto_prova_visita_1782916414.jpg</t>
  </si>
  <si>
    <t xml:space="preserve">https://extrafield-picture.s3-us-west-2.amazonaws.com/2026-07-01/95907/480476/foto_relatorio2_1782916427.jpg</t>
  </si>
  <si>
    <t xml:space="preserve">SR18437048114229</t>
  </si>
  <si>
    <t xml:space="preserve">NF 78314 - HUGO RICARDO DA COSTA</t>
  </si>
  <si>
    <t xml:space="preserve">Rua Otelo Augusto Ribeiro, 627b, Guaianazes, São Paulo, São Paulo, 08412-000, Brazil</t>
  </si>
  <si>
    <t xml:space="preserve">TEL: (11) 98442-4529, (11) 94528-5861</t>
  </si>
  <si>
    <t xml:space="preserve">(11) 98442-4529 | (11) 94528-5861</t>
  </si>
  <si>
    <t xml:space="preserve">https://extrafield-picture.s3-us-west-2.amazonaws.com/2026-07-01/95907/480476/foto_nf_1782916111.jpg</t>
  </si>
  <si>
    <t xml:space="preserve">https://extrafield-picture.s3-us-west-2.amazonaws.com/2026-07-01/95907/480476/foto_prova_visita_1782916002.jpg</t>
  </si>
  <si>
    <t xml:space="preserve">https://extrafield-picture.s3-us-west-2.amazonaws.com/2026-07-01/95907/480476/foto_relatorio2_1782916115.jpg</t>
  </si>
  <si>
    <t xml:space="preserve">SR84370551599685</t>
  </si>
  <si>
    <t xml:space="preserve">NF 78343 - VALDEREZ SANTOS</t>
  </si>
  <si>
    <t xml:space="preserve">Rua Carlos Roberto, 37, Lajeado, São Paulo, São Paulo, 08450-110, Brazil</t>
  </si>
  <si>
    <t xml:space="preserve">TEL: (11) 98254-2381</t>
  </si>
  <si>
    <t xml:space="preserve">(11) 98254-2381</t>
  </si>
  <si>
    <t xml:space="preserve">https://extrafield-picture.s3-us-west-2.amazonaws.com/2026-07-01/95907/480476/foto_nf_1782917194.jpg</t>
  </si>
  <si>
    <t xml:space="preserve">https://extrafield-picture.s3-us-west-2.amazonaws.com/2026-07-01/95907/480476/foto_prova_visita_1782917191.jpg</t>
  </si>
  <si>
    <t xml:space="preserve">https://extrafield-picture.s3-us-west-2.amazonaws.com/2026-07-01/95907/480476/foto_relatorio2_1782917199.jpg</t>
  </si>
  <si>
    <t xml:space="preserve">SR18437061936547</t>
  </si>
  <si>
    <t xml:space="preserve">NF 78305 - CLEMENTE COSTA DE SOUZA</t>
  </si>
  <si>
    <t xml:space="preserve">Rua Roque Gonzales, 11a, Lajeado, São Paulo, São Paulo, 08450-370, Brazil</t>
  </si>
  <si>
    <t xml:space="preserve">TEL: (11) 95406-5011</t>
  </si>
  <si>
    <t xml:space="preserve">(11) 95406-5011</t>
  </si>
  <si>
    <t xml:space="preserve">https://extrafield-picture.s3-us-west-2.amazonaws.com/2026-07-01/95907/480476/foto_nf_1782917599.jpg</t>
  </si>
  <si>
    <t xml:space="preserve">https://extrafield-picture.s3-us-west-2.amazonaws.com/2026-07-01/95907/480476/foto_prova_visita_1782917386.jpg</t>
  </si>
  <si>
    <t xml:space="preserve">https://extrafield-picture.s3-us-west-2.amazonaws.com/2026-07-01/95907/480476/foto_relatorio2_1782917604.jpg</t>
  </si>
  <si>
    <t xml:space="preserve">SR84370685865893</t>
  </si>
  <si>
    <t xml:space="preserve">NF 78327 - MANUEL FERNANDES AMORIM</t>
  </si>
  <si>
    <t xml:space="preserve">Rua Vinte E Dois De Abril, 176, Lajeado, São Paulo, São Paulo, 08450-420, Brazil</t>
  </si>
  <si>
    <t xml:space="preserve">TEL: (11) 99653-0251</t>
  </si>
  <si>
    <t xml:space="preserve">(11) 99653-0251</t>
  </si>
  <si>
    <t xml:space="preserve">https://extrafield-picture.s3-us-west-2.amazonaws.com/2026-07-01/95907/480476/foto_nf_1782918683.jpg</t>
  </si>
  <si>
    <t xml:space="preserve">https://extrafield-picture.s3-us-west-2.amazonaws.com/2026-07-01/95907/480476/foto_termo_1782918694.jpg</t>
  </si>
  <si>
    <t xml:space="preserve">https://extrafield-picture.s3-us-west-2.amazonaws.com/2026-07-01/95907/480476/foto_prova_visita_1782918660.jpg</t>
  </si>
  <si>
    <t xml:space="preserve">https://extrafield-picture.s3-us-west-2.amazonaws.com/2026-07-01/95907/480476/foto_relatorio2_1782918690.jpg</t>
  </si>
  <si>
    <t xml:space="preserve">24H NOV1039</t>
  </si>
  <si>
    <t xml:space="preserve">SR84370756538822</t>
  </si>
  <si>
    <t xml:space="preserve">NF 78326 - LUIZ EDUARDO BRITO DE JESUS</t>
  </si>
  <si>
    <t xml:space="preserve">Rua Cirio De Nazare, 22, Jardim Fanganiello, São Paulo, São Paulo, 08450-455, Brazil</t>
  </si>
  <si>
    <t xml:space="preserve">TEL: (11) 98052-8287</t>
  </si>
  <si>
    <t xml:space="preserve">(11) 98052-8287</t>
  </si>
  <si>
    <t xml:space="preserve">https://extrafield-picture.s3-us-west-2.amazonaws.com/2026-07-01/95907/480476/foto_nf_1782919362.jpg</t>
  </si>
  <si>
    <t xml:space="preserve">https://extrafield-picture.s3-us-west-2.amazonaws.com/2026-07-01/95907/480476/foto_prova_visita_1782919183.jpg</t>
  </si>
  <si>
    <t xml:space="preserve">https://extrafield-picture.s3-us-west-2.amazonaws.com/2026-07-01/95907/480476/foto_relatorio2_1782919367.jpg</t>
  </si>
  <si>
    <t xml:space="preserve">SR84370828259288</t>
  </si>
  <si>
    <t xml:space="preserve">NF 78303 - CELIA PEREIRA</t>
  </si>
  <si>
    <t xml:space="preserve">Rua Inácio De Oliveira Campos, 182, Lageado, São Paulo, São Paulo, 08450-450, Brazil</t>
  </si>
  <si>
    <t xml:space="preserve">TEL: (11) 98490-3249</t>
  </si>
  <si>
    <t xml:space="preserve">(11) 98490-3249</t>
  </si>
  <si>
    <t xml:space="preserve">https://extrafield-picture.s3-us-west-2.amazonaws.com/2026-07-01/95907/480476/foto_nf_1782919586.jpg</t>
  </si>
  <si>
    <t xml:space="preserve">https://extrafield-picture.s3-us-west-2.amazonaws.com/2026-07-01/95907/480476/foto_prova_visita_1782919582.jpg</t>
  </si>
  <si>
    <t xml:space="preserve">https://extrafield-picture.s3-us-west-2.amazonaws.com/2026-07-01/95907/480476/foto_relatorio2_1782919593.jpg</t>
  </si>
  <si>
    <t xml:space="preserve">SR84377154022908</t>
  </si>
  <si>
    <t xml:space="preserve">GADE_040</t>
  </si>
  <si>
    <t xml:space="preserve">NF 78543 - ROSEMEIRE VIEIRA DE SOUZA</t>
  </si>
  <si>
    <t xml:space="preserve">Rua Lago Michigan, 21, Conjunto Habitacional Santa Etelvina Ii, São Paulo, São Paulo, 08485-522, Brazil</t>
  </si>
  <si>
    <t xml:space="preserve">COMPL: sobrado com sacada de vidro no final da rua | TEL: (11) 98047-3375</t>
  </si>
  <si>
    <t xml:space="preserve">STS SAO MATEUS</t>
  </si>
  <si>
    <t xml:space="preserve">(11) 98047-3375</t>
  </si>
  <si>
    <t xml:space="preserve">5fb90b43-6d7b-4cde-a63b-2d248930a22c</t>
  </si>
  <si>
    <t xml:space="preserve">https://extrafield-picture.s3-us-west-2.amazonaws.com/2026-07-02/95907/480476/foto_nf_1782991017.jpg</t>
  </si>
  <si>
    <t xml:space="preserve">https://extrafield-picture.s3-us-west-2.amazonaws.com/2026-07-02/95907/480476/foto_prova_visita_1782990961.jpg</t>
  </si>
  <si>
    <t xml:space="preserve">https://extrafield-picture.s3-us-west-2.amazonaws.com/2026-07-02/95907/480476/foto_relatorio2_1782991023.jpg</t>
  </si>
  <si>
    <t xml:space="preserve">SR84377227953084</t>
  </si>
  <si>
    <t xml:space="preserve">NF 78244 - LUCAS DA CRUZ FERREIRA</t>
  </si>
  <si>
    <t xml:space="preserve">Rua Igarape Cajueiro, 33, Conjunto Habitacional Santa Etelvina Ii, São Paulo, São Paulo, 08485-330, Brazil</t>
  </si>
  <si>
    <t xml:space="preserve">COMPL: APTO 13B | TEL: (11) 96737-9249, (11) 97985-5720</t>
  </si>
  <si>
    <t xml:space="preserve">STS CIDADE TIRADENTES</t>
  </si>
  <si>
    <t xml:space="preserve">(11) 96737-9249 | (11) 97985-5720</t>
  </si>
  <si>
    <t xml:space="preserve">https://extrafield-picture.s3-us-west-2.amazonaws.com/2026-07-02/95907/480476/foto_nf_1782996705.jpg</t>
  </si>
  <si>
    <t xml:space="preserve">https://extrafield-picture.s3-us-west-2.amazonaws.com/2026-07-02/95907/480476/foto_prova_visita_1782996701.jpg</t>
  </si>
  <si>
    <t xml:space="preserve">https://extrafield-picture.s3-us-west-2.amazonaws.com/2026-07-02/95907/480476/foto_relatorio2_1782996710.jpg</t>
  </si>
  <si>
    <t xml:space="preserve">SR84377301451547</t>
  </si>
  <si>
    <t xml:space="preserve">NF 78243 - JOELMA MACEDO MARQUES</t>
  </si>
  <si>
    <t xml:space="preserve">COMPL: APTO 44 A - interfone 144 | TEL: (11) 97731-4274, (11) 94962-8106</t>
  </si>
  <si>
    <t xml:space="preserve">(11) 97731-4274 | (11) 94962-8106</t>
  </si>
  <si>
    <t xml:space="preserve">https://extrafield-picture.s3-us-west-2.amazonaws.com/2026-07-02/95907/480476/foto_nf_1782996741.jpg</t>
  </si>
  <si>
    <t xml:space="preserve">https://extrafield-picture.s3-us-west-2.amazonaws.com/2026-07-02/95907/480476/foto_prova_visita_1782996737.jpg</t>
  </si>
  <si>
    <t xml:space="preserve">https://extrafield-picture.s3-us-west-2.amazonaws.com/2026-07-02/95907/480476/foto_relatorio2_1782996746.jpg</t>
  </si>
  <si>
    <t xml:space="preserve">SR18437737055558</t>
  </si>
  <si>
    <t xml:space="preserve">NF 78246 - SOPHIA LEPORI DE LIMA</t>
  </si>
  <si>
    <t xml:space="preserve">Rua Engenheiro Carlo Grazia, 140, Cidade Tiradentes, São Paulo, São Paulo, 08475-410, Brazil</t>
  </si>
  <si>
    <t xml:space="preserve">COMPL: APTO 11 B - ao lado do Roots Bar | TEL: (11) 97092-4739</t>
  </si>
  <si>
    <t xml:space="preserve">(11) 97092-4739</t>
  </si>
  <si>
    <t xml:space="preserve">https://extrafield-picture.s3-us-west-2.amazonaws.com/2026-07-02/95907/480476/foto_nf_1782997685.jpg</t>
  </si>
  <si>
    <t xml:space="preserve">https://extrafield-picture.s3-us-west-2.amazonaws.com/2026-07-02/95907/480476/foto_prova_visita_1782997817.jpg</t>
  </si>
  <si>
    <t xml:space="preserve">https://extrafield-picture.s3-us-west-2.amazonaws.com/2026-07-02/95907/480476/foto_relatorio2_1782997691.jpg</t>
  </si>
  <si>
    <t xml:space="preserve">SR84377438975473</t>
  </si>
  <si>
    <t xml:space="preserve">NF 78387 - MARIA FERNANDES FILHA</t>
  </si>
  <si>
    <t xml:space="preserve">Rua Várzea Nova, 115, Cidade Tiradentes, São Paulo, São Paulo, 08475-420, Brazil</t>
  </si>
  <si>
    <t xml:space="preserve">COMPL: Casa 12c  | TEL: (11) 95434-0099</t>
  </si>
  <si>
    <t xml:space="preserve">(11) 95434-0099</t>
  </si>
  <si>
    <t xml:space="preserve">https://extrafield-picture.s3-us-west-2.amazonaws.com/2026-07-02/95907/480476/foto_nf_1782998827.jpg</t>
  </si>
  <si>
    <t xml:space="preserve">https://extrafield-picture.s3-us-west-2.amazonaws.com/2026-07-02/95907/480476/foto_prova_visita_1782998811.jpg</t>
  </si>
  <si>
    <t xml:space="preserve">https://extrafield-picture.s3-us-west-2.amazonaws.com/2026-07-02/95907/480476/foto_relatorio2_1782998832.jpg</t>
  </si>
  <si>
    <t xml:space="preserve">SR84377507936774</t>
  </si>
  <si>
    <t xml:space="preserve">NF 78238 - LEOBINA MARIA DA CONCEICAO</t>
  </si>
  <si>
    <t xml:space="preserve">Rua Jose Francisco Brandao, 548, Cidade Tiradentes, São Paulo, São Paulo, 08470-790, Brazil</t>
  </si>
  <si>
    <t xml:space="preserve">COMPL: Apto 98 - em frente ao mercado Bom Gosto | TEL: (11) 96505-7161, (11) 96698-0168</t>
  </si>
  <si>
    <t xml:space="preserve">(11) 96505-7161 | (11) 96698-0168</t>
  </si>
  <si>
    <t xml:space="preserve">https://extrafield-picture.s3-us-west-2.amazonaws.com/2026-07-02/95907/480476/foto_nf_1783000382.jpg</t>
  </si>
  <si>
    <t xml:space="preserve">https://extrafield-picture.s3-us-west-2.amazonaws.com/2026-07-02/95907/480476/foto_prova_visita_1783000376.jpg</t>
  </si>
  <si>
    <t xml:space="preserve">https://extrafield-picture.s3-us-west-2.amazonaws.com/2026-07-02/95907/480476/foto_relatorio2_1783000388.jpg</t>
  </si>
  <si>
    <t xml:space="preserve">SR84377572511121</t>
  </si>
  <si>
    <t xml:space="preserve">NF 78240 - MANOEL MARTINS DA SILVA</t>
  </si>
  <si>
    <t xml:space="preserve">Rua Pinheiros, 81, Vila Iolanda Ii, São Paulo, São Paulo, 08473-520, Brazil</t>
  </si>
  <si>
    <t xml:space="preserve">TEL: (11) 97697-2814</t>
  </si>
  <si>
    <t xml:space="preserve">(11) 97697-2814</t>
  </si>
  <si>
    <t xml:space="preserve">https://extrafield-picture.s3-us-west-2.amazonaws.com/2026-07-02/95907/480476/foto_nf_1783001421.jpg</t>
  </si>
  <si>
    <t xml:space="preserve">https://extrafield-picture.s3-us-west-2.amazonaws.com/2026-07-02/95907/480476/foto_prova_visita_1783001122.jpg</t>
  </si>
  <si>
    <t xml:space="preserve">https://extrafield-picture.s3-us-west-2.amazonaws.com/2026-07-02/95907/480476/foto_relatorio2_1783001427.jpg</t>
  </si>
  <si>
    <t xml:space="preserve">SR18437763273381</t>
  </si>
  <si>
    <t xml:space="preserve">NF 78242 - MARLISE MARQUES BEZERRA</t>
  </si>
  <si>
    <t xml:space="preserve">Rua Wilson Fernando S.carvalho, 480, Conjunto Habitacional Sitio Conceição, São Paulo, São Paulo, 08473-000, Brazil</t>
  </si>
  <si>
    <t xml:space="preserve">COMPL: APTO 21A | TEL: (11) 97710-3531</t>
  </si>
  <si>
    <t xml:space="preserve">(11) 97710-3531</t>
  </si>
  <si>
    <t xml:space="preserve">https://extrafield-picture.s3-us-west-2.amazonaws.com/2026-07-02/95907/480476/foto_nf_1783002618.jpg</t>
  </si>
  <si>
    <t xml:space="preserve">https://extrafield-picture.s3-us-west-2.amazonaws.com/2026-07-02/95907/480476/foto_prova_visita_1783002609.jpg</t>
  </si>
  <si>
    <t xml:space="preserve">https://extrafield-picture.s3-us-west-2.amazonaws.com/2026-07-02/95907/480476/foto_relatorio2_1783002624.jpg</t>
  </si>
  <si>
    <t xml:space="preserve">SR84377687761142</t>
  </si>
  <si>
    <t xml:space="preserve">NF 78236 - FERNANDO FELIPE CANDIDO</t>
  </si>
  <si>
    <t xml:space="preserve">Rua Sonata Do Adeus, 138, Conjunto Habitacional Sitio Conceição, São Paulo, São Paulo, 08473-080, Brazil</t>
  </si>
  <si>
    <t xml:space="preserve">TEL: (11) 98626-5117</t>
  </si>
  <si>
    <t xml:space="preserve">(11) 98626-5117</t>
  </si>
  <si>
    <t xml:space="preserve">https://extrafield-picture.s3-us-west-2.amazonaws.com/2026-07-02/95907/480476/foto_nf_1783003028.jpg</t>
  </si>
  <si>
    <t xml:space="preserve">https://extrafield-picture.s3-us-west-2.amazonaws.com/2026-07-02/95907/480476/foto_prova_visita_1783003010.jpg</t>
  </si>
  <si>
    <t xml:space="preserve">https://extrafield-picture.s3-us-west-2.amazonaws.com/2026-07-02/95907/480476/foto_relatorio2_1783003032.jpg</t>
  </si>
  <si>
    <t xml:space="preserve">SR84377755022044</t>
  </si>
  <si>
    <t xml:space="preserve">NF 78237 - JOSE BARBOSA DA SILVA FILHO</t>
  </si>
  <si>
    <t xml:space="preserve">Estrada Da Vaquejada, 88, Cidade Tiradentes, São Paulo, São Paulo, 08473-800, Brazil</t>
  </si>
  <si>
    <t xml:space="preserve">COMPL: Rua das Flores - Lat: -23.575773 e Long: -46.389105 - Conj. Hab. Jusc. Kubitscheck de Oliveira | TEL: (11) 95198-6004</t>
  </si>
  <si>
    <t xml:space="preserve">(11) 95198-6004</t>
  </si>
  <si>
    <t xml:space="preserve">https://extrafield-picture.s3-us-west-2.amazonaws.com/2026-07-02/95907/480476/foto_nf_1783004054.jpg</t>
  </si>
  <si>
    <t xml:space="preserve">https://extrafield-picture.s3-us-west-2.amazonaws.com/2026-07-02/95907/480476/foto_prova_visita_1783004039.jpg</t>
  </si>
  <si>
    <t xml:space="preserve">https://extrafield-picture.s3-us-west-2.amazonaws.com/2026-07-02/95907/480476/foto_relatorio2_1783004058.jpg</t>
  </si>
  <si>
    <t xml:space="preserve">SR84377822838474</t>
  </si>
  <si>
    <t xml:space="preserve">NF 78241 - MARIA APARECIDA SILVA</t>
  </si>
  <si>
    <t xml:space="preserve">Rua Cachoeira Macaranduba, 250, Conjunto Habitacional Inácio Monteiro, São Paulo, São Paulo, 08472-190, Brazil</t>
  </si>
  <si>
    <t xml:space="preserve">COMPL: APTO 34 A | TEL: (11) 97975-9611</t>
  </si>
  <si>
    <t xml:space="preserve">(11) 97975-9611</t>
  </si>
  <si>
    <t xml:space="preserve">https://extrafield-picture.s3-us-west-2.amazonaws.com/2026-07-02/95907/480476/foto_nf_1783005143.jpg</t>
  </si>
  <si>
    <t xml:space="preserve">https://extrafield-picture.s3-us-west-2.amazonaws.com/2026-07-02/95907/480476/foto_prova_visita_1783005137.jpg</t>
  </si>
  <si>
    <t xml:space="preserve">https://extrafield-picture.s3-us-west-2.amazonaws.com/2026-07-02/95907/480476/foto_relatorio2_1783005147.jpg</t>
  </si>
  <si>
    <t xml:space="preserve">SR81843778728091</t>
  </si>
  <si>
    <t xml:space="preserve">NF 78311 - GABISON SANTOS DE OLIVEIRA</t>
  </si>
  <si>
    <t xml:space="preserve">Rua Doutor Francisco Bueno Torres, 222, Conjunto Habitacional Juscelino Kubitschek, São Paulo, São Paulo, 08465-070, Brazil</t>
  </si>
  <si>
    <t xml:space="preserve">COMPL: Perguntar sobre a Rua 9 | TEL: (11) 95804-5695</t>
  </si>
  <si>
    <t xml:space="preserve">(11) 95804-5695</t>
  </si>
  <si>
    <t xml:space="preserve">https://extrafield-picture.s3-us-west-2.amazonaws.com/2026-07-02/95907/480476/foto_nf_1783005824.jpg</t>
  </si>
  <si>
    <t xml:space="preserve">https://extrafield-picture.s3-us-west-2.amazonaws.com/2026-07-02/95907/480476/foto_prova_visita_1783005819.jpg</t>
  </si>
  <si>
    <t xml:space="preserve">https://extrafield-picture.s3-us-west-2.amazonaws.com/2026-07-02/95907/480476/foto_relatorio2_1783005830.jpg</t>
  </si>
  <si>
    <t xml:space="preserve">SR18437792157514</t>
  </si>
  <si>
    <t xml:space="preserve">NF 78340 - TAINAN RIBIERO MENDES MEIRELES</t>
  </si>
  <si>
    <t xml:space="preserve">Rua Floriano Arresti, 29, Conjunto Habitacional Juscelino Kubitschek, São Paulo, São Paulo, 08465-220, Brazil</t>
  </si>
  <si>
    <t xml:space="preserve">TEL: (11) 95479-3928</t>
  </si>
  <si>
    <t xml:space="preserve">(11) 95479-3928</t>
  </si>
  <si>
    <t xml:space="preserve">https://extrafield-picture.s3-us-west-2.amazonaws.com/2026-07-02/95907/480476/foto_nf_1783006202.jpg</t>
  </si>
  <si>
    <t xml:space="preserve">https://extrafield-picture.s3-us-west-2.amazonaws.com/2026-07-02/95907/480476/foto_prova_visita_1783006021.jpg</t>
  </si>
  <si>
    <t xml:space="preserve">https://extrafield-picture.s3-us-west-2.amazonaws.com/2026-07-02/95907/480476/foto_relatorio2_1783006210.jpg</t>
  </si>
  <si>
    <t xml:space="preserve">SR84377965126069</t>
  </si>
  <si>
    <t xml:space="preserve">NF 78307 - EDNA MATA DE SENA</t>
  </si>
  <si>
    <t xml:space="preserve">Rua Custódio Paiva, 61, Jardim Sao Paulo(zona Leste), São Paulo, São Paulo, 08461-530, Brazil</t>
  </si>
  <si>
    <t xml:space="preserve">TEL: (11) 96026-1015</t>
  </si>
  <si>
    <t xml:space="preserve">(11) 96026-1015</t>
  </si>
  <si>
    <t xml:space="preserve">https://extrafield-picture.s3-us-west-2.amazonaws.com/2026-07-02/95907/480476/foto_nf_1783007279.jpg</t>
  </si>
  <si>
    <t xml:space="preserve">https://extrafield-picture.s3-us-west-2.amazonaws.com/2026-07-02/95907/480476/foto_prova_visita_1783007258.jpg</t>
  </si>
  <si>
    <t xml:space="preserve">https://extrafield-picture.s3-us-west-2.amazonaws.com/2026-07-02/95907/480476/foto_relatorio2_1783007286.jpg</t>
  </si>
  <si>
    <t xml:space="preserve">SR18437802613190</t>
  </si>
  <si>
    <t xml:space="preserve">NF 78308 - ESTER DOS SANTOS ALVES</t>
  </si>
  <si>
    <t xml:space="preserve">Rua Antonio Colaco, 109, Jardim São Paulo(zona Leste), São Paulo, São Paulo, 08461-520, Brazil</t>
  </si>
  <si>
    <t xml:space="preserve">TEL: (11) 99623-8929</t>
  </si>
  <si>
    <t xml:space="preserve">(11) 99623-8929</t>
  </si>
  <si>
    <t xml:space="preserve">https://extrafield-picture.s3-us-west-2.amazonaws.com/2026-07-02/95907/480476/foto_nf_1783008000.jpg</t>
  </si>
  <si>
    <t xml:space="preserve">https://extrafield-picture.s3-us-west-2.amazonaws.com/2026-07-02/95907/480476/foto_prova_visita_1783008012.jpg</t>
  </si>
  <si>
    <t xml:space="preserve">https://extrafield-picture.s3-us-west-2.amazonaws.com/2026-07-02/95907/480476/foto_relatorio2_1783008005.jpg</t>
  </si>
  <si>
    <t xml:space="preserve">SR84378094677417</t>
  </si>
  <si>
    <t xml:space="preserve">NF 78338 - RITA SOUZA MOTA</t>
  </si>
  <si>
    <t xml:space="preserve">Rua Joao Evangelista Franco, 68, Jardim São Paulo(zona Leste), São Paulo, São Paulo, 08461-590, Brazil</t>
  </si>
  <si>
    <t xml:space="preserve">https://extrafield-picture.s3-us-west-2.amazonaws.com/2026-07-02/95907/480476/foto_nf_1783008355.jpg</t>
  </si>
  <si>
    <t xml:space="preserve">https://extrafield-picture.s3-us-west-2.amazonaws.com/2026-07-02/95907/480476/foto_prova_visita_1783008239.jpg</t>
  </si>
  <si>
    <t xml:space="preserve">https://extrafield-picture.s3-us-west-2.amazonaws.com/2026-07-02/95907/480476/foto_relatorio2_1783008360.jpg</t>
  </si>
  <si>
    <t xml:space="preserve">SR84378161147980</t>
  </si>
  <si>
    <t xml:space="preserve">NF 78245 - MABIRIAM CHAGAS CARDOSO DOS SANTOS</t>
  </si>
  <si>
    <t xml:space="preserve">Rua Elias Alasmar, 124, Jardim São Paulo(zona Leste), São Paulo, São Paulo, 08490-420, Brazil</t>
  </si>
  <si>
    <t xml:space="preserve">TEL: (11) 96534-0009</t>
  </si>
  <si>
    <t xml:space="preserve">(11) 96534-0009</t>
  </si>
  <si>
    <t xml:space="preserve">https://extrafield-picture.s3-us-west-2.amazonaws.com/2026-07-02/95907/480476/foto_nf_1783008879.jpg</t>
  </si>
  <si>
    <t xml:space="preserve">https://extrafield-picture.s3-us-west-2.amazonaws.com/2026-07-02/95907/480476/foto_prova_visita_1783008869.jpg</t>
  </si>
  <si>
    <t xml:space="preserve">https://extrafield-picture.s3-us-west-2.amazonaws.com/2026-07-02/95907/480476/foto_relatorio2_1783008885.jpg</t>
  </si>
  <si>
    <t xml:space="preserve">SR84378233246898</t>
  </si>
  <si>
    <t xml:space="preserve">NF 78239 - MACIEL DOMINGOS DE OLIVEIRA</t>
  </si>
  <si>
    <t xml:space="preserve">Avenida Jose Higino Neves, 1836, Jardim São Paulo(zona Leste), São Paulo, São Paulo, 08461-650, Brazil</t>
  </si>
  <si>
    <t xml:space="preserve">COMPL: APTO 21 A | TEL: (11) 94511-0055</t>
  </si>
  <si>
    <t xml:space="preserve">(11) 94511-0055</t>
  </si>
  <si>
    <t xml:space="preserve">https://extrafield-picture.s3-us-west-2.amazonaws.com/2026-07-02/95907/480476/foto_nf_1783009408.jpg</t>
  </si>
  <si>
    <t xml:space="preserve">https://extrafield-picture.s3-us-west-2.amazonaws.com/2026-07-02/95907/480476/foto_prova_visita_1783009397.jpg</t>
  </si>
  <si>
    <t xml:space="preserve">https://extrafield-picture.s3-us-west-2.amazonaws.com/2026-07-02/95907/480476/foto_relatorio2_1783009415.jpg</t>
  </si>
  <si>
    <t xml:space="preserve">SR18437829938338</t>
  </si>
  <si>
    <t xml:space="preserve">NF 78331 - MARIA DE LOURDES DE JESUS SILVA</t>
  </si>
  <si>
    <t xml:space="preserve">Rua Domingos Escorcio, 659, Jardim São Paulo(zona Leste), São Paulo, São Paulo, 08461-370, Brazil</t>
  </si>
  <si>
    <t xml:space="preserve">COMPL: CASA 1 | TEL: (11) 97074-4673</t>
  </si>
  <si>
    <t xml:space="preserve">(11) 97074-4673</t>
  </si>
  <si>
    <t xml:space="preserve">https://extrafield-picture.s3-us-west-2.amazonaws.com/2026-07-02/95907/480476/foto_nf_1783010210.jpg</t>
  </si>
  <si>
    <t xml:space="preserve">https://extrafield-picture.s3-us-west-2.amazonaws.com/2026-07-02/95907/480476/foto_prova_visita_1783010204.jpg</t>
  </si>
  <si>
    <t xml:space="preserve">https://extrafield-picture.s3-us-west-2.amazonaws.com/2026-07-02/95907/480476/foto_relatorio2_1783010215.jpg</t>
  </si>
  <si>
    <t xml:space="preserve">SR18437836456731</t>
  </si>
  <si>
    <t xml:space="preserve">NF 78339 - SONIA REGINA NASCIMENTO</t>
  </si>
  <si>
    <t xml:space="preserve">Rua Doutor Joao Leal Da Costa, 22 B, Jardim São Paulo(zona Leste), São Paulo, São Paulo, 08461-460, Brazil</t>
  </si>
  <si>
    <t xml:space="preserve">TEL: (11) 98317-6157</t>
  </si>
  <si>
    <t xml:space="preserve">(11) 98317-6157</t>
  </si>
  <si>
    <t xml:space="preserve">https://extrafield-picture.s3-us-west-2.amazonaws.com/2026-07-02/95907/480476/foto_nf_1783011253.jpg</t>
  </si>
  <si>
    <t xml:space="preserve">https://extrafield-picture.s3-us-west-2.amazonaws.com/2026-07-02/95907/480476/foto_termo_1783011262.jpg</t>
  </si>
  <si>
    <t xml:space="preserve">https://extrafield-picture.s3-us-west-2.amazonaws.com/2026-07-02/95907/480476/foto_prova_visita_1783011249.jpg</t>
  </si>
  <si>
    <t xml:space="preserve">https://extrafield-picture.s3-us-west-2.amazonaws.com/2026-07-02/95907/480476/foto_relatorio2_1783011270.jpg</t>
  </si>
  <si>
    <t xml:space="preserve">23H NOV 0718</t>
  </si>
  <si>
    <t xml:space="preserve">SR84378431275790</t>
  </si>
  <si>
    <t xml:space="preserve">NF 78312 - GISELA BERNARDO FERREIRA</t>
  </si>
  <si>
    <t xml:space="preserve">Rua Pedro Da Silveira, 350, Jardim São Paulo(zona Leste), São Paulo, São Paulo, 08461-430, Brazil</t>
  </si>
  <si>
    <t xml:space="preserve">TEL: (11) 94065-2232, 11 98386-1101</t>
  </si>
  <si>
    <t xml:space="preserve">(11) 94065-2232 | 11 98386-1101</t>
  </si>
  <si>
    <t xml:space="preserve">https://extrafield-picture.s3-us-west-2.amazonaws.com/2026-07-02/95907/480476/foto_nf_1783011726.jpg</t>
  </si>
  <si>
    <t xml:space="preserve">https://extrafield-picture.s3-us-west-2.amazonaws.com/2026-07-02/95907/480476/foto_prova_visita_1783011567.jpg</t>
  </si>
  <si>
    <t xml:space="preserve">https://extrafield-picture.s3-us-west-2.amazonaws.com/2026-07-02/95907/480476/foto_relatorio2_1783011732.jpg</t>
  </si>
  <si>
    <t xml:space="preserve">SR84378499328785</t>
  </si>
  <si>
    <t xml:space="preserve">NF 78301 - ARTUR MOREIRA DA SILVA</t>
  </si>
  <si>
    <t xml:space="preserve">Rua Antonio Pecanha, 74, Jardim São Paulo(zona Leste), São Paulo, São Paulo, 08460-540, Brazil</t>
  </si>
  <si>
    <t xml:space="preserve">TEL: (11) 91009-0460</t>
  </si>
  <si>
    <t xml:space="preserve">(11) 91009-0460</t>
  </si>
  <si>
    <t xml:space="preserve">https://extrafield-picture.s3-us-west-2.amazonaws.com/2026-07-02/95907/480476/foto_nf_1783012058.jpg</t>
  </si>
  <si>
    <t xml:space="preserve">https://extrafield-picture.s3-us-west-2.amazonaws.com/2026-07-02/95907/480476/foto_prova_visita_1783012052.jpg</t>
  </si>
  <si>
    <t xml:space="preserve">https://extrafield-picture.s3-us-west-2.amazonaws.com/2026-07-02/95907/480476/foto_relatorio2_1783012064.jpg</t>
  </si>
  <si>
    <t xml:space="preserve">SR84378555324041</t>
  </si>
  <si>
    <t xml:space="preserve">NF 78313 - GUSTAVO HENRIQUE MORALES</t>
  </si>
  <si>
    <t xml:space="preserve">Rua Jose Tito Nabuco, 190, Jardins Recanto Das Rosas, São Paulo, São Paulo, 08460-522, Brazil</t>
  </si>
  <si>
    <t xml:space="preserve">COMPL: 190A | TEL: (11) 97881-8674</t>
  </si>
  <si>
    <t xml:space="preserve">(11) 97881-8674</t>
  </si>
  <si>
    <t xml:space="preserve">https://extrafield-picture.s3-us-west-2.amazonaws.com/2026-07-02/95907/480476/foto_nf_1783012771.jpg</t>
  </si>
  <si>
    <t xml:space="preserve">https://extrafield-picture.s3-us-west-2.amazonaws.com/2026-07-02/95907/480476/foto_prova_visita_1783012765.jpg</t>
  </si>
  <si>
    <t xml:space="preserve">https://extrafield-picture.s3-us-west-2.amazonaws.com/2026-07-02/95907/480476/foto_relatorio2_1783012776.jpg</t>
  </si>
  <si>
    <t xml:space="preserve">SR84378611375406</t>
  </si>
  <si>
    <t xml:space="preserve">NF 78324 - LARISSA CARDOSO SILVA</t>
  </si>
  <si>
    <t xml:space="preserve">Rua Jose Tito Nabuco, 45, Jardins Recanto Das Rosas, São Paulo, São Paulo, 08460-522, Brazil</t>
  </si>
  <si>
    <t xml:space="preserve">TEL: (11) 9300-9233</t>
  </si>
  <si>
    <t xml:space="preserve">(11) 9300-9233</t>
  </si>
  <si>
    <t xml:space="preserve">https://extrafield-picture.s3-us-west-2.amazonaws.com/2026-07-02/95907/480476/foto_nf_1783012382.jpg</t>
  </si>
  <si>
    <t xml:space="preserve">https://extrafield-picture.s3-us-west-2.amazonaws.com/2026-07-02/95907/480476/foto_prova_visita_1783012377.jpg</t>
  </si>
  <si>
    <t xml:space="preserve">https://extrafield-picture.s3-us-west-2.amazonaws.com/2026-07-02/95907/480476/foto_relatorio2_1783012387.jpg</t>
  </si>
  <si>
    <t xml:space="preserve">SR84378674841130</t>
  </si>
  <si>
    <t xml:space="preserve">NF 78302 - BENEDITA DE LIMA MOREIRA</t>
  </si>
  <si>
    <t xml:space="preserve">Rua Projetada Tres, 4b, Vila São Geraldo, São Paulo, São Paulo, 08460-474, Brazil</t>
  </si>
  <si>
    <t xml:space="preserve">TEL: (11) 94926-1740</t>
  </si>
  <si>
    <t xml:space="preserve">(11) 94926-1740</t>
  </si>
  <si>
    <t xml:space="preserve">https://extrafield-picture.s3-us-west-2.amazonaws.com/2026-07-02/95907/480476/foto_nf_1783013103.jpg</t>
  </si>
  <si>
    <t xml:space="preserve">https://extrafield-picture.s3-us-west-2.amazonaws.com/2026-07-02/95907/480476/foto_prova_visita_1783013093.jpg</t>
  </si>
  <si>
    <t xml:space="preserve">https://extrafield-picture.s3-us-west-2.amazonaws.com/2026-07-02/95907/480476/foto_relatorio2_1783013110.jpg</t>
  </si>
  <si>
    <t xml:space="preserve">SR84378743466103</t>
  </si>
  <si>
    <t xml:space="preserve">NF 78315 - ISAAC LUIZ DE SOUZA</t>
  </si>
  <si>
    <t xml:space="preserve">Rua Rachid Alves, 52, Cidade Popular, São Paulo, São Paulo, 08461-220, Brazil</t>
  </si>
  <si>
    <t xml:space="preserve">TEL: (11) 98448-4735</t>
  </si>
  <si>
    <t xml:space="preserve">(11) 98448-4735</t>
  </si>
  <si>
    <t xml:space="preserve">https://extrafield-picture.s3-us-west-2.amazonaws.com/2026-07-02/95907/480476/foto_nf_1783013489.jpg</t>
  </si>
  <si>
    <t xml:space="preserve">https://extrafield-picture.s3-us-west-2.amazonaws.com/2026-07-02/95907/480476/foto_prova_visita_1783013483.jpg</t>
  </si>
  <si>
    <t xml:space="preserve">https://extrafield-picture.s3-us-west-2.amazonaws.com/2026-07-02/95907/480476/foto_relatorio2_1783013495.jpg</t>
  </si>
  <si>
    <t xml:space="preserve">SR18437881644767</t>
  </si>
  <si>
    <t xml:space="preserve">NF 78337 - PETRONILIA MARIA DE FIGUEIREDO</t>
  </si>
  <si>
    <t xml:space="preserve">Rua Raposo Da Fonseca, 823a, Cidade Popular, São Paulo, São Paulo, 08460-520, Brazil</t>
  </si>
  <si>
    <t xml:space="preserve">TEL: (11) 97097-2260</t>
  </si>
  <si>
    <t xml:space="preserve">(11) 97097-2260</t>
  </si>
  <si>
    <t xml:space="preserve">https://extrafield-picture.s3-us-west-2.amazonaws.com/2026-07-02/95907/480476/foto_nf_1783015041.jpg</t>
  </si>
  <si>
    <t xml:space="preserve">https://extrafield-picture.s3-us-west-2.amazonaws.com/2026-07-02/95907/480476/foto_prova_visita_1783015026.jpg</t>
  </si>
  <si>
    <t xml:space="preserve">https://extrafield-picture.s3-us-west-2.amazonaws.com/2026-07-02/95907/480476/foto_relatorio2_1783015049.jpg</t>
  </si>
  <si>
    <t xml:space="preserve">SR84379139731870</t>
  </si>
  <si>
    <t xml:space="preserve">NF 78318 - JONILDE BARRENSE DOS SANTOS</t>
  </si>
  <si>
    <t xml:space="preserve">Rua Raposo Da Fonseca, 1014, Cidade Popular, São Paulo, São Paulo, 08460-520, Brazil</t>
  </si>
  <si>
    <t xml:space="preserve">COMPL: BLOCO 7 - APTO 21 | TEL: (11) 95368-0483, (11) 99757-2191</t>
  </si>
  <si>
    <t xml:space="preserve">(11) 95368-0483 | (11) 99757-2191</t>
  </si>
  <si>
    <t xml:space="preserve">https://extrafield-picture.s3-us-west-2.amazonaws.com/2026-07-02/95907/480476/foto_nf_1783015472.jpg</t>
  </si>
  <si>
    <t xml:space="preserve">https://extrafield-picture.s3-us-west-2.amazonaws.com/2026-07-02/95907/480476/foto_prova_visita_1783015465.jpg</t>
  </si>
  <si>
    <t xml:space="preserve">https://extrafield-picture.s3-us-west-2.amazonaws.com/2026-07-02/95907/480476/foto_relatorio2_1783015482.jpg</t>
  </si>
  <si>
    <t xml:space="preserve">SR84379206879183</t>
  </si>
  <si>
    <t xml:space="preserve">NF 78310 - FRANCISCO DE ASSIS DE SOUZA</t>
  </si>
  <si>
    <t xml:space="preserve">Rua Raposo Da Fonseca, 864, Cidade Popular, São Paulo, São Paulo, 08460-520, Brazil</t>
  </si>
  <si>
    <t xml:space="preserve">TEL: (11) 91069-6976</t>
  </si>
  <si>
    <t xml:space="preserve">(11) 91069-6976</t>
  </si>
  <si>
    <t xml:space="preserve">https://extrafield-picture.s3-us-west-2.amazonaws.com/2026-07-02/95907/480476/foto_nf_1783015223.jpg</t>
  </si>
  <si>
    <t xml:space="preserve">https://extrafield-picture.s3-us-west-2.amazonaws.com/2026-07-02/95907/480476/foto_prova_visita_1783015196.jpg</t>
  </si>
  <si>
    <t xml:space="preserve">https://extrafield-picture.s3-us-west-2.amazonaws.com/2026-07-02/95907/480476/foto_relatorio2_1783015229.jpg</t>
  </si>
  <si>
    <t xml:space="preserve">SR84379273411977</t>
  </si>
  <si>
    <t xml:space="preserve">NF 78306 - CRISTINA SANTOS DE LIMA</t>
  </si>
  <si>
    <t xml:space="preserve">Rua Raposo Da Fonseca, 22, Cidade Popular, São Paulo, São Paulo, 08460-520, Brazil</t>
  </si>
  <si>
    <t xml:space="preserve">Ponto de referência casa 22, aí começa a descer a rua para dentro da comunidade entra na primeira rua à sua direita ( rua de terra) vai até o final dessa rua última casa lado esquerdo ...</t>
  </si>
  <si>
    <t xml:space="preserve">COMPL: CASA 2 | TEL: (11) 94868-1857</t>
  </si>
  <si>
    <t xml:space="preserve">(11) 94868-1857</t>
  </si>
  <si>
    <t xml:space="preserve">https://extrafield-picture.s3-us-west-2.amazonaws.com/2026-07-02/95907/480476/foto_nf_1783014504.jpg</t>
  </si>
  <si>
    <t xml:space="preserve">https://extrafield-picture.s3-us-west-2.amazonaws.com/2026-07-02/95907/480476/foto_prova_visita_1783014390.jpg</t>
  </si>
  <si>
    <t xml:space="preserve">https://extrafield-picture.s3-us-west-2.amazonaws.com/2026-07-02/95907/480476/foto_relatorio2_1783014508.jpg</t>
  </si>
  <si>
    <t xml:space="preserve">SR84380942736804</t>
  </si>
  <si>
    <t xml:space="preserve">GADE_050</t>
  </si>
  <si>
    <t xml:space="preserve">NF 79344 - MARIA CARDOSO LIMA</t>
  </si>
  <si>
    <t xml:space="preserve">Rua Pitagoras, 360, Jardim Coimbra, São Paulo, São Paulo, 03693-010, Brazil</t>
  </si>
  <si>
    <t xml:space="preserve">COMPL: CASA | TEL: (11) 97145-9889</t>
  </si>
  <si>
    <t xml:space="preserve">(11) 97145-9889</t>
  </si>
  <si>
    <t xml:space="preserve">da5245d5-1e6d-48b5-9109-651a7938a646</t>
  </si>
  <si>
    <t xml:space="preserve">https://extrafield-picture.s3-us-west-2.amazonaws.com/2026-07-03/95907/480476/foto_nf_1783076872.jpg</t>
  </si>
  <si>
    <t xml:space="preserve">https://extrafield-picture.s3-us-west-2.amazonaws.com/2026-07-03/95907/480476/foto_prova_visita_1783076867.jpg</t>
  </si>
  <si>
    <t xml:space="preserve">https://extrafield-picture.s3-us-west-2.amazonaws.com/2026-07-03/95907/480476/foto_relatorio2_1783076878.jpg</t>
  </si>
  <si>
    <t xml:space="preserve">SR84381003214026</t>
  </si>
  <si>
    <t xml:space="preserve">NF 79351 - NILSON FERNANDES</t>
  </si>
  <si>
    <t xml:space="preserve">Rua Jupara, 251, Cidade Antônio Estevão De Carvalho, São Paulo, São Paulo, 08220-220, Brazil</t>
  </si>
  <si>
    <t xml:space="preserve">COMPL: CASA | TEL: 11 94004-6146</t>
  </si>
  <si>
    <t xml:space="preserve">11 94004-6146</t>
  </si>
  <si>
    <t xml:space="preserve">https://extrafield-picture.s3-us-west-2.amazonaws.com/2026-07-03/95907/480476/foto_nf_1783077846.jpg</t>
  </si>
  <si>
    <t xml:space="preserve">https://extrafield-picture.s3-us-west-2.amazonaws.com/2026-07-03/95907/480476/foto_prova_visita_1783077236.jpg</t>
  </si>
  <si>
    <t xml:space="preserve">https://extrafield-picture.s3-us-west-2.amazonaws.com/2026-07-03/95907/480476/foto_relatorio2_1783077851.jpg</t>
  </si>
  <si>
    <t xml:space="preserve">SR18438104589081</t>
  </si>
  <si>
    <t xml:space="preserve">NF 79318 - ANDERSON LIMA DOS SANTOS</t>
  </si>
  <si>
    <t xml:space="preserve">Rua Irara, 439, Cidade Antônio Estevão De Carvalho, São Paulo, São Paulo, 08220-200, Brazil</t>
  </si>
  <si>
    <t xml:space="preserve">COMPL: CASA</t>
  </si>
  <si>
    <t xml:space="preserve">https://extrafield-picture.s3-us-west-2.amazonaws.com/2026-07-03/95907/480476/foto_nf_1783078677.jpg</t>
  </si>
  <si>
    <t xml:space="preserve">https://extrafield-picture.s3-us-west-2.amazonaws.com/2026-07-03/95907/480476/foto_prova_visita_1783078689.jpg</t>
  </si>
  <si>
    <t xml:space="preserve">https://extrafield-picture.s3-us-west-2.amazonaws.com/2026-07-03/95907/480476/foto_relatorio2_1783078684.jpg</t>
  </si>
  <si>
    <t xml:space="preserve">SR84381085852298</t>
  </si>
  <si>
    <t xml:space="preserve">NF 79341 - MANOEL CARLOS SOUZA</t>
  </si>
  <si>
    <t xml:space="preserve">Rua Irara, 101, Cidade Antônio Estevão De Carvalho, São Paulo, São Paulo, 08220-200, Brazil</t>
  </si>
  <si>
    <t xml:space="preserve">TEL: (11) 98439-2289/99836-5645</t>
  </si>
  <si>
    <t xml:space="preserve">(11) 98439-2289/99836-5645</t>
  </si>
  <si>
    <t xml:space="preserve">https://extrafield-picture.s3-us-west-2.amazonaws.com/2026-07-03/95907/480476/foto_nf_1783078294.jpg</t>
  </si>
  <si>
    <t xml:space="preserve">https://extrafield-picture.s3-us-west-2.amazonaws.com/2026-07-03/95907/480476/foto_termo_1783078300.jpg</t>
  </si>
  <si>
    <t xml:space="preserve">https://extrafield-picture.s3-us-west-2.amazonaws.com/2026-07-03/95907/480476/foto_prova_visita_1783077989.jpg</t>
  </si>
  <si>
    <t xml:space="preserve">https://extrafield-picture.s3-us-west-2.amazonaws.com/2026-07-03/95907/480476/foto_relatorio2_1783078305.jpg</t>
  </si>
  <si>
    <t xml:space="preserve">25H JUN1111</t>
  </si>
  <si>
    <t xml:space="preserve">SR84381125338472</t>
  </si>
  <si>
    <t xml:space="preserve">NF 78476 - NELSON ALVES DA SILVA</t>
  </si>
  <si>
    <t xml:space="preserve">Avenida Campanella, 1297, Itaquera, São Paulo, São Paulo, 08220-831, Brazil</t>
  </si>
  <si>
    <t xml:space="preserve">COMPL: Bloco 2, Apto 102 | TEL: (11) 98238-9095</t>
  </si>
  <si>
    <t xml:space="preserve">(11) 98238-9095</t>
  </si>
  <si>
    <t xml:space="preserve">https://extrafield-picture.s3-us-west-2.amazonaws.com/2026-07-03/95907/480476/foto_nf_1783079216.jpg</t>
  </si>
  <si>
    <t xml:space="preserve">https://extrafield-picture.s3-us-west-2.amazonaws.com/2026-07-03/95907/480476/foto_prova_visita_1783079211.jpg</t>
  </si>
  <si>
    <t xml:space="preserve">https://extrafield-picture.s3-us-west-2.amazonaws.com/2026-07-03/95907/480476/foto_relatorio2_1783079221.jpg</t>
  </si>
  <si>
    <t xml:space="preserve">SR84381162648067</t>
  </si>
  <si>
    <t xml:space="preserve">NF 78469 - EVA JUCA ROLDAN</t>
  </si>
  <si>
    <t xml:space="preserve">Rua Nova Petropolis, 162, Vila Campanela, São Paulo, São Paulo, 08220-410, Brazil</t>
  </si>
  <si>
    <t xml:space="preserve">TEL: (11) 94813-5648</t>
  </si>
  <si>
    <t xml:space="preserve">(11) 94813-5648</t>
  </si>
  <si>
    <t xml:space="preserve">https://extrafield-picture.s3-us-west-2.amazonaws.com/2026-07-03/95907/480476/foto_nf_1783079546.jpg</t>
  </si>
  <si>
    <t xml:space="preserve">https://extrafield-picture.s3-us-west-2.amazonaws.com/2026-07-03/95907/480476/foto_prova_visita_1783079541.jpg</t>
  </si>
  <si>
    <t xml:space="preserve">https://extrafield-picture.s3-us-west-2.amazonaws.com/2026-07-03/95907/480476/foto_relatorio2_1783079552.jpg</t>
  </si>
  <si>
    <t xml:space="preserve">SR18438122594582</t>
  </si>
  <si>
    <t xml:space="preserve">NF 78466 - DANIEL DE CARVALHO DA SILVA BRASILEIRO</t>
  </si>
  <si>
    <t xml:space="preserve">Rua Raimundo Goncalves Ferreira, 245, Jardim Aurora (zona Leste), São Paulo, São Paulo, 08225-410, Brazil</t>
  </si>
  <si>
    <t xml:space="preserve">TEL: (11) 95677-5255</t>
  </si>
  <si>
    <t xml:space="preserve">(11) 95677-5255</t>
  </si>
  <si>
    <t xml:space="preserve">https://extrafield-picture.s3-us-west-2.amazonaws.com/2026-07-03/95907/480476/foto_nf_1783080249.jpg</t>
  </si>
  <si>
    <t xml:space="preserve">https://extrafield-picture.s3-us-west-2.amazonaws.com/2026-07-03/95907/480476/foto_prova_visita_1783080245.jpg</t>
  </si>
  <si>
    <t xml:space="preserve">https://extrafield-picture.s3-us-west-2.amazonaws.com/2026-07-03/95907/480476/foto_relatorio2_1783080256.jpg</t>
  </si>
  <si>
    <t xml:space="preserve">SR18438130192038</t>
  </si>
  <si>
    <t xml:space="preserve">NF 78473 - JULIA BATISTA DE OLIVEIRA</t>
  </si>
  <si>
    <t xml:space="preserve">Rua Professor Brito Machado, 405, Vila Brasil, São Paulo, São Paulo, 08215-000, Brazil</t>
  </si>
  <si>
    <t xml:space="preserve">COMPL: Bloco 05 apto 12 | TEL: (11) 99633-2457, (11) 2073-4751</t>
  </si>
  <si>
    <t xml:space="preserve">(11) 99633-2457 | (11) 2073-4751</t>
  </si>
  <si>
    <t xml:space="preserve">https://extrafield-picture.s3-us-west-2.amazonaws.com/2026-07-03/95907/480476/foto_nf_1783081031.jpg</t>
  </si>
  <si>
    <t xml:space="preserve">https://extrafield-picture.s3-us-west-2.amazonaws.com/2026-07-03/95907/480476/foto_prova_visita_1783081017.jpg</t>
  </si>
  <si>
    <t xml:space="preserve">https://extrafield-picture.s3-us-west-2.amazonaws.com/2026-07-03/95907/480476/foto_relatorio2_1783081036.jpg</t>
  </si>
  <si>
    <t xml:space="preserve">SR84381386522109</t>
  </si>
  <si>
    <t xml:space="preserve">NF 78462 - MARIA JOSE MARQUES DA SILVA</t>
  </si>
  <si>
    <t xml:space="preserve">Rua Filipe Lauri, 295, Conjunto Residencial José Bonifácio, São Paulo, São Paulo, 08253-180, Brazil</t>
  </si>
  <si>
    <t xml:space="preserve">COMPL: AP 22C | TEL: (11) 97486-8713, (11) 99208-9625</t>
  </si>
  <si>
    <t xml:space="preserve">(11) 97486-8713 | (11) 99208-9625</t>
  </si>
  <si>
    <t xml:space="preserve">https://extrafield-picture.s3-us-west-2.amazonaws.com/2026-07-03/95907/480476/foto_nf_1783081858.jpg</t>
  </si>
  <si>
    <t xml:space="preserve">https://extrafield-picture.s3-us-west-2.amazonaws.com/2026-07-03/95907/480476/foto_prova_visita_1783081851.jpg</t>
  </si>
  <si>
    <t xml:space="preserve">https://extrafield-picture.s3-us-west-2.amazonaws.com/2026-07-03/95907/480476/foto_relatorio2_1783081864.jpg</t>
  </si>
  <si>
    <t xml:space="preserve">SR84381442075123</t>
  </si>
  <si>
    <t xml:space="preserve">NF 78463 - PEDRO PONCIANO FILHO</t>
  </si>
  <si>
    <t xml:space="preserve">Rua Angelo Bini, 50, Conjunto Residencial José Bonifácio, São Paulo, São Paulo, 08253-410, Brazil</t>
  </si>
  <si>
    <t xml:space="preserve">COMPL: APT 252 | TEL: (11) 97633-6051</t>
  </si>
  <si>
    <t xml:space="preserve">(11) 97633-6051</t>
  </si>
  <si>
    <t xml:space="preserve">https://extrafield-picture.s3-us-west-2.amazonaws.com/2026-07-03/95907/480476/foto_nf_1783082804.jpg</t>
  </si>
  <si>
    <t xml:space="preserve">https://extrafield-picture.s3-us-west-2.amazonaws.com/2026-07-03/95907/480476/foto_termo_1783082813.jpg</t>
  </si>
  <si>
    <t xml:space="preserve">https://extrafield-picture.s3-us-west-2.amazonaws.com/2026-07-03/95907/480476/foto_prova_visita_1783082788.jpg</t>
  </si>
  <si>
    <t xml:space="preserve">https://extrafield-picture.s3-us-west-2.amazonaws.com/2026-07-03/95907/480476/foto_relatorio2_1783082822.jpg</t>
  </si>
  <si>
    <t xml:space="preserve">23H NOV1570</t>
  </si>
  <si>
    <t xml:space="preserve">SR18438148766378</t>
  </si>
  <si>
    <t xml:space="preserve">NF 78452 - FLAVIA BRAGA BONZOLAN</t>
  </si>
  <si>
    <t xml:space="preserve">Rua Bernardo Leon, 156, Conjunto Residencial José Bonifácio, São Paulo, São Paulo, 08253-590, Brazil</t>
  </si>
  <si>
    <t xml:space="preserve">COMPL: AP 43 A | TEL: (11) 97075-4961, (11) 99399-4204</t>
  </si>
  <si>
    <t xml:space="preserve">(11) 97075-4961 | (11) 99399-4204</t>
  </si>
  <si>
    <t xml:space="preserve">https://extrafield-picture.s3-us-west-2.amazonaws.com/2026-07-03/95907/480476/foto_nf_1783083370.jpg</t>
  </si>
  <si>
    <t xml:space="preserve">https://extrafield-picture.s3-us-west-2.amazonaws.com/2026-07-03/95907/480476/foto_prova_visita_1783083405.jpg</t>
  </si>
  <si>
    <t xml:space="preserve">https://extrafield-picture.s3-us-west-2.amazonaws.com/2026-07-03/95907/480476/foto_relatorio2_1783083376.jpg</t>
  </si>
  <si>
    <t xml:space="preserve">SR84381551487423</t>
  </si>
  <si>
    <t xml:space="preserve">NF 78454 - JAIRON FERREIRA DA SILVA</t>
  </si>
  <si>
    <t xml:space="preserve">Rua Jardim Tamoio, 671, Conjunto Residencial José Bonifácio, São Paulo, São Paulo, 08255-010, Brazil</t>
  </si>
  <si>
    <t xml:space="preserve">COMPL: AP 131 | TEL: (11) 95451-0150, (11) 99001-7234</t>
  </si>
  <si>
    <t xml:space="preserve">(11) 95451-0150 | (11) 99001-7234</t>
  </si>
  <si>
    <t xml:space="preserve">https://extrafield-picture.s3-us-west-2.amazonaws.com/2026-07-03/95907/480476/foto_nf_1783084076.jpg</t>
  </si>
  <si>
    <t xml:space="preserve">https://extrafield-picture.s3-us-west-2.amazonaws.com/2026-07-03/95907/480476/foto_prova_visita_1783084068.jpg</t>
  </si>
  <si>
    <t xml:space="preserve">https://extrafield-picture.s3-us-west-2.amazonaws.com/2026-07-03/95907/480476/foto_relatorio2_1783084083.jpg</t>
  </si>
  <si>
    <t xml:space="preserve">SR84381619127035</t>
  </si>
  <si>
    <t xml:space="preserve">NF 78461 - MARIA JOSE DA SILVA SANTOS</t>
  </si>
  <si>
    <t xml:space="preserve">Rua Chamocos, 25, Vila Carmosina, São Paulo, São Paulo, 08295-260, Brazil</t>
  </si>
  <si>
    <t xml:space="preserve">TEL: (11) 94874-6598, (11) 94197-9407</t>
  </si>
  <si>
    <t xml:space="preserve">(11) 94874-6598 | (11) 94197-9407</t>
  </si>
  <si>
    <t xml:space="preserve">https://extrafield-picture.s3-us-west-2.amazonaws.com/2026-07-03/95907/480476/foto_nf_1783085321.jpg</t>
  </si>
  <si>
    <t xml:space="preserve">https://extrafield-picture.s3-us-west-2.amazonaws.com/2026-07-03/95907/480476/foto_prova_visita_1783085125.jpg</t>
  </si>
  <si>
    <t xml:space="preserve">https://extrafield-picture.s3-us-west-2.amazonaws.com/2026-07-03/95907/480476/foto_relatorio2_1783085326.jpg</t>
  </si>
  <si>
    <t xml:space="preserve">SR18438167816347</t>
  </si>
  <si>
    <t xml:space="preserve">NF 78450 - EUGENIO GALDINO DE SOUZA</t>
  </si>
  <si>
    <t xml:space="preserve">Rua Ina, 163, Itaquera, São Paulo, São Paulo, 08290-530, Brazil</t>
  </si>
  <si>
    <t xml:space="preserve">COMPL: casa 16 | TEL: (11) 98448-8467, (11) 97680-1976</t>
  </si>
  <si>
    <t xml:space="preserve">(11) 98448-8467 | (11) 97680-1976</t>
  </si>
  <si>
    <t xml:space="preserve">https://extrafield-picture.s3-us-west-2.amazonaws.com/2026-07-03/95907/480476/foto_nf_1783085980.jpg</t>
  </si>
  <si>
    <t xml:space="preserve">https://extrafield-picture.s3-us-west-2.amazonaws.com/2026-07-03/95907/480476/foto_prova_visita_1783085698.jpg</t>
  </si>
  <si>
    <t xml:space="preserve">https://extrafield-picture.s3-us-west-2.amazonaws.com/2026-07-03/95907/480476/foto_relatorio2_1783085985.jpg</t>
  </si>
  <si>
    <t xml:space="preserve">SR18438175328050</t>
  </si>
  <si>
    <t xml:space="preserve">NF 78451 - FIORAVANTE SETARA ALONCO</t>
  </si>
  <si>
    <t xml:space="preserve">Rua Da Encerca, 9, Itaquera, São Paulo, São Paulo, 08290-540, Brazil</t>
  </si>
  <si>
    <t xml:space="preserve">Ana aparecida setara 
21870926820
Ana informou o óbito do paciente. 
Aparelho recolhido</t>
  </si>
  <si>
    <t xml:space="preserve">TEL: (11) 2561-6960</t>
  </si>
  <si>
    <t xml:space="preserve">(11) 2561-6960</t>
  </si>
  <si>
    <t xml:space="preserve">https://extrafield-picture.s3-us-west-2.amazonaws.com/2026-07-03/95907/480476/foto_prova_visita_1783086377.jpg</t>
  </si>
  <si>
    <t xml:space="preserve">SR81843818129464</t>
  </si>
  <si>
    <t xml:space="preserve">NF 78448 - YASSUKO KOSAKA</t>
  </si>
  <si>
    <t xml:space="preserve">Rua Jacinto Machado, 59, Itaquera, São Paulo, São Paulo, 08295-490, Brazil</t>
  </si>
  <si>
    <t xml:space="preserve">TEL: (11) 98917-2342</t>
  </si>
  <si>
    <t xml:space="preserve">(11) 98917-2342</t>
  </si>
  <si>
    <t xml:space="preserve">https://extrafield-picture.s3-us-west-2.amazonaws.com/2026-07-03/95907/480476/foto_nf_1783087719.jpg</t>
  </si>
  <si>
    <t xml:space="preserve">https://extrafield-picture.s3-us-west-2.amazonaws.com/2026-07-03/95907/480476/foto_prova_visita_1783087715.jpg</t>
  </si>
  <si>
    <t xml:space="preserve">https://extrafield-picture.s3-us-west-2.amazonaws.com/2026-07-03/95907/480476/foto_relatorio2_1783087723.jpg</t>
  </si>
  <si>
    <t xml:space="preserve">SR84381881262158</t>
  </si>
  <si>
    <t xml:space="preserve">NF 78426 - MANUEL ESTEVES OLIVEIRA</t>
  </si>
  <si>
    <t xml:space="preserve">Rua Waldemar Mancini, 244, Itaquera, São Paulo, São Paulo, 08295-290, Brazil</t>
  </si>
  <si>
    <t xml:space="preserve">Nelson alonso de Oliveira filho 
383197946
Nelson informou o óbito, Nelson falou que não sabia aonde que os familiares guardava o aparelho e não sabe aonde está.</t>
  </si>
  <si>
    <t xml:space="preserve">TEL: (11) 99597-4511</t>
  </si>
  <si>
    <t xml:space="preserve">(11) 99597-4511</t>
  </si>
  <si>
    <t xml:space="preserve">https://extrafield-picture.s3-us-west-2.amazonaws.com/2026-07-03/95907/480476/foto_prova_visita_1783088655.jpg</t>
  </si>
  <si>
    <t xml:space="preserve">SR84381950834116</t>
  </si>
  <si>
    <t xml:space="preserve">NF 78435 - NELSON ALONSO DE OLIVEIRA</t>
  </si>
  <si>
    <t xml:space="preserve">COMPL: CASA 1 | TEL: (11) 99597-4511</t>
  </si>
  <si>
    <t xml:space="preserve">https://extrafield-picture.s3-us-west-2.amazonaws.com/2026-07-03/95907/480476/foto_prova_visita_1783088752.jpg</t>
  </si>
  <si>
    <t xml:space="preserve">SR18438201177744</t>
  </si>
  <si>
    <t xml:space="preserve">NF 78416 - ISAAC CARRENARD</t>
  </si>
  <si>
    <t xml:space="preserve">Avenida Miguel Ignacio Curi, 25, Vila Carmosina, São Paulo, São Paulo, 08295-005, Brazil</t>
  </si>
  <si>
    <t xml:space="preserve">COMPL: Travessa Miguel Inácio curi 25 | TEL: (11) 94846-6735</t>
  </si>
  <si>
    <t xml:space="preserve">(11) 94846-6735</t>
  </si>
  <si>
    <t xml:space="preserve">https://extrafield-picture.s3-us-west-2.amazonaws.com/2026-07-03/95907/480476/foto_nf_1783089530.jpg</t>
  </si>
  <si>
    <t xml:space="preserve">https://extrafield-picture.s3-us-west-2.amazonaws.com/2026-07-03/95907/480476/foto_prova_visita_1783089421.jpg</t>
  </si>
  <si>
    <t xml:space="preserve">https://extrafield-picture.s3-us-west-2.amazonaws.com/2026-07-03/95907/480476/foto_relatorio2_1783089537.jpg</t>
  </si>
  <si>
    <t xml:space="preserve">SR84382060726695</t>
  </si>
  <si>
    <t xml:space="preserve">NF 78399 - ADRIELLY VITORIA CORREA MOREIRA DOS SANTOS</t>
  </si>
  <si>
    <t xml:space="preserve">Avenida Francisco Munhoz Filho, 1802, Cidade Líder, São Paulo, São Paulo, 08280-210, Brazil</t>
  </si>
  <si>
    <t xml:space="preserve">TEL: (11) 94581-9367, (11) 97279-6814</t>
  </si>
  <si>
    <t xml:space="preserve">(11) 94581-9367 | (11) 97279-6814</t>
  </si>
  <si>
    <t xml:space="preserve">https://extrafield-picture.s3-us-west-2.amazonaws.com/2026-07-03/95907/480476/foto_nf_1783092558.jpg</t>
  </si>
  <si>
    <t xml:space="preserve">https://extrafield-picture.s3-us-west-2.amazonaws.com/2026-07-03/95907/480476/foto_prova_visita_1783092549.jpg</t>
  </si>
  <si>
    <t xml:space="preserve">https://extrafield-picture.s3-us-west-2.amazonaws.com/2026-07-03/95907/480476/foto_relatorio2_1783092563.jpg</t>
  </si>
  <si>
    <t xml:space="preserve">SR84382132399630</t>
  </si>
  <si>
    <t xml:space="preserve">NF 78420 - JULIO GONZAGA FERREIRA LIMA</t>
  </si>
  <si>
    <t xml:space="preserve">Avenida Francisco Munhoz Filho, 948, Cidade Líder, São Paulo, São Paulo, 08280-000, Brazil</t>
  </si>
  <si>
    <t xml:space="preserve">Rozangela Ferreira lins 
09431605880
Rozangela informou o óbito 
Recolha do aparelho ok.</t>
  </si>
  <si>
    <t xml:space="preserve">TEL: (11) 2925-3630, (11) 96255-3964</t>
  </si>
  <si>
    <t xml:space="preserve">(11) 2925-3630 | (11) 96255-3964</t>
  </si>
  <si>
    <t xml:space="preserve">https://extrafield-picture.s3-us-west-2.amazonaws.com/2026-07-03/95907/480476/foto_prova_visita_1783091551.jpg</t>
  </si>
  <si>
    <t xml:space="preserve">SR84382192379146</t>
  </si>
  <si>
    <t xml:space="preserve">NF 78431 - MARIA EDITE DA SILVA</t>
  </si>
  <si>
    <t xml:space="preserve">Avenida Francisco Munhoz Filho, 740, Cidade Líder, São Paulo, São Paulo, 08280-000, Brazil</t>
  </si>
  <si>
    <t xml:space="preserve">COMPL: Casa 1 | TEL: (11) 94023-1507</t>
  </si>
  <si>
    <t xml:space="preserve">(11) 94023-1507</t>
  </si>
  <si>
    <t xml:space="preserve">https://extrafield-picture.s3-us-west-2.amazonaws.com/2026-07-03/95907/480476/foto_nf_1783090929.jpg</t>
  </si>
  <si>
    <t xml:space="preserve">https://extrafield-picture.s3-us-west-2.amazonaws.com/2026-07-03/95907/480476/foto_prova_visita_1783090912.jpg</t>
  </si>
  <si>
    <t xml:space="preserve">https://extrafield-picture.s3-us-west-2.amazonaws.com/2026-07-03/95907/480476/foto_relatorio2_1783090939.jpg</t>
  </si>
  <si>
    <t xml:space="preserve">SR84382240826678</t>
  </si>
  <si>
    <t xml:space="preserve">NF 78437 - NEUSA MENDES PASCOAL</t>
  </si>
  <si>
    <t xml:space="preserve">Avenida Francisco Munhoz Filho, 1118, Cidade Líder, São Paulo, São Paulo, 08280-000, Brazil</t>
  </si>
  <si>
    <t xml:space="preserve">TEL: (11) 2742-2192, (11) 96776-0247</t>
  </si>
  <si>
    <t xml:space="preserve">(11) 2742-2192 | (11) 96776-0247</t>
  </si>
  <si>
    <t xml:space="preserve">https://extrafield-picture.s3-us-west-2.amazonaws.com/2026-07-03/95907/480476/foto_nf_1783092119.jpg</t>
  </si>
  <si>
    <t xml:space="preserve">https://extrafield-picture.s3-us-west-2.amazonaws.com/2026-07-03/95907/480476/foto_prova_visita_1783092114.jpg</t>
  </si>
  <si>
    <t xml:space="preserve">https://extrafield-picture.s3-us-west-2.amazonaws.com/2026-07-03/95907/480476/foto_relatorio2_1783092123.jpg</t>
  </si>
  <si>
    <t xml:space="preserve">SR84382310372955</t>
  </si>
  <si>
    <t xml:space="preserve">NF 78441 - RAFAEL BATISTA DOS SANTOS</t>
  </si>
  <si>
    <t xml:space="preserve">Avenida Francisco Munhoz Filho, 822, Cidade Líder, São Paulo, São Paulo, 08280-000, Brazil</t>
  </si>
  <si>
    <t xml:space="preserve">COMPL: EM FRENTE DO N 340 | TEL: (11) 96970-5789, (11) 96680-2203</t>
  </si>
  <si>
    <t xml:space="preserve">(11) 96970-5789 | (11) 96680-2203</t>
  </si>
  <si>
    <t xml:space="preserve">https://extrafield-picture.s3-us-west-2.amazonaws.com/2026-07-03/95907/480476/foto_nf_1783090415.jpg</t>
  </si>
  <si>
    <t xml:space="preserve">https://extrafield-picture.s3-us-west-2.amazonaws.com/2026-07-03/95907/480476/foto_prova_visita_1783090411.jpg</t>
  </si>
  <si>
    <t xml:space="preserve">https://extrafield-picture.s3-us-west-2.amazonaws.com/2026-07-03/95907/480476/foto_relatorio2_1783090419.jpg</t>
  </si>
  <si>
    <t xml:space="preserve">SR84382374768330</t>
  </si>
  <si>
    <t xml:space="preserve">NF 78406 - ARNALDO RAMOS BARBOSA</t>
  </si>
  <si>
    <t xml:space="preserve">Rua Guaruja Do Sul, 50, Cidade Líder, São Paulo, São Paulo, 08280-530, Brazil</t>
  </si>
  <si>
    <t xml:space="preserve">COMPL: Casa 1 | TEL: (11) 91757-9641</t>
  </si>
  <si>
    <t xml:space="preserve">(11) 91757-9641</t>
  </si>
  <si>
    <t xml:space="preserve">https://extrafield-picture.s3-us-west-2.amazonaws.com/2026-07-03/95907/480476/foto_nf_1783093114.jpg</t>
  </si>
  <si>
    <t xml:space="preserve">https://extrafield-picture.s3-us-west-2.amazonaws.com/2026-07-03/95907/480476/foto_prova_visita_1783093138.jpg</t>
  </si>
  <si>
    <t xml:space="preserve">https://extrafield-picture.s3-us-west-2.amazonaws.com/2026-07-03/95907/480476/foto_relatorio2_1783093122.jpg</t>
  </si>
  <si>
    <t xml:space="preserve">SR84382419856395</t>
  </si>
  <si>
    <t xml:space="preserve">NF 78414 - GISELIA CARVALHO LOUREIRO</t>
  </si>
  <si>
    <t xml:space="preserve">Avenida Líder, 547, Cidade Lider, São Paulo, São Paulo, 03586-000, Brazil</t>
  </si>
  <si>
    <t xml:space="preserve">TEL: (11) 99463-8038</t>
  </si>
  <si>
    <t xml:space="preserve">(11) 99463-8038</t>
  </si>
  <si>
    <t xml:space="preserve">https://extrafield-picture.s3-us-west-2.amazonaws.com/2026-07-03/95907/480476/foto_nf_1783094758.jpg</t>
  </si>
  <si>
    <t xml:space="preserve">https://extrafield-picture.s3-us-west-2.amazonaws.com/2026-07-03/95907/480476/foto_termo_1783094766.jpg</t>
  </si>
  <si>
    <t xml:space="preserve">https://extrafield-picture.s3-us-west-2.amazonaws.com/2026-07-03/95907/480476/foto_prova_visita_1783094746.jpg</t>
  </si>
  <si>
    <t xml:space="preserve">https://extrafield-picture.s3-us-west-2.amazonaws.com/2026-07-03/95907/480476/foto_relatorio2_1783094775.jpg</t>
  </si>
  <si>
    <t xml:space="preserve">23H NOV1962</t>
  </si>
  <si>
    <t xml:space="preserve">SR84382487851142</t>
  </si>
  <si>
    <t xml:space="preserve">NF 78424 - LUIZA RODRIGUES DE ALENCAR</t>
  </si>
  <si>
    <t xml:space="preserve">Avenida Lider, 2860, Cidade Líder, São Paulo, São Paulo, 08280-005, Brazil</t>
  </si>
  <si>
    <t xml:space="preserve">TEL: (11) 96064-1743, (11) 97021-4730</t>
  </si>
  <si>
    <t xml:space="preserve">(11) 96064-1743 | (11) 97021-4730</t>
  </si>
  <si>
    <t xml:space="preserve">https://extrafield-picture.s3-us-west-2.amazonaws.com/2026-07-03/95907/480476/foto_nf_1783095577.jpg</t>
  </si>
  <si>
    <t xml:space="preserve">https://extrafield-picture.s3-us-west-2.amazonaws.com/2026-07-03/95907/480476/foto_prova_visita_1783095571.jpg</t>
  </si>
  <si>
    <t xml:space="preserve">https://extrafield-picture.s3-us-west-2.amazonaws.com/2026-07-03/95907/480476/foto_relatorio2_1783095582.jpg</t>
  </si>
  <si>
    <t xml:space="preserve">SR84382551224690</t>
  </si>
  <si>
    <t xml:space="preserve">NF 78409 - DAMARIS DOS SANTOS</t>
  </si>
  <si>
    <t xml:space="preserve">Rua Fraiburgo, 111, Cidade Líder, São Paulo, São Paulo, 08280-500, Brazil</t>
  </si>
  <si>
    <t xml:space="preserve">COMPL: C3 | TEL: (11) 96422-0639</t>
  </si>
  <si>
    <t xml:space="preserve">(11) 96422-0639</t>
  </si>
  <si>
    <t xml:space="preserve">https://extrafield-picture.s3-us-west-2.amazonaws.com/2026-07-03/95907/480476/foto_nf_1783095971.jpg</t>
  </si>
  <si>
    <t xml:space="preserve">https://extrafield-picture.s3-us-west-2.amazonaws.com/2026-07-03/95907/480476/foto_prova_visita_1783095967.jpg</t>
  </si>
  <si>
    <t xml:space="preserve">https://extrafield-picture.s3-us-west-2.amazonaws.com/2026-07-03/95907/480476/foto_relatorio2_1783095975.jpg</t>
  </si>
  <si>
    <t xml:space="preserve">SR84382596185982</t>
  </si>
  <si>
    <t xml:space="preserve">NF 78430 - MARIA DE LOURDES AVELINO DA SILVA</t>
  </si>
  <si>
    <t xml:space="preserve">Rua Fraiburgo, 247, Cidade Líder, São Paulo, São Paulo, 08280-500, Brazil</t>
  </si>
  <si>
    <t xml:space="preserve">TEL: (11) 95129-5801</t>
  </si>
  <si>
    <t xml:space="preserve">(11) 95129-5801</t>
  </si>
  <si>
    <t xml:space="preserve">https://extrafield-picture.s3-us-west-2.amazonaws.com/2026-07-03/95907/480476/foto_nf_1783096332.jpg</t>
  </si>
  <si>
    <t xml:space="preserve">https://extrafield-picture.s3-us-west-2.amazonaws.com/2026-07-03/95907/480476/foto_prova_visita_1783096302.jpg</t>
  </si>
  <si>
    <t xml:space="preserve">https://extrafield-picture.s3-us-west-2.amazonaws.com/2026-07-03/95907/480476/foto_relatorio2_1783096344.jpg</t>
  </si>
  <si>
    <t xml:space="preserve">SR04720609943113</t>
  </si>
  <si>
    <t xml:space="preserve">GADE_199</t>
  </si>
  <si>
    <t xml:space="preserve">NF 80541 - ELAINE ESCALAO</t>
  </si>
  <si>
    <t xml:space="preserve">7bb3030f-2229-4c23-88eb-3340a2553e59</t>
  </si>
  <si>
    <t xml:space="preserve">https://extrafield-picture.s3-us-west-2.amazonaws.com/2026-07-08/95907/480476/foto_nf_1783508657.jpg</t>
  </si>
  <si>
    <t xml:space="preserve">https://extrafield-picture.s3-us-west-2.amazonaws.com/2026-07-08/95907/480476/foto_prova_visita_1783508646.jpg</t>
  </si>
  <si>
    <t xml:space="preserve">https://extrafield-picture.s3-us-west-2.amazonaws.com/2026-07-08/95907/480476/foto_relatorio2_1783508665.jpg</t>
  </si>
  <si>
    <t xml:space="preserve">SR20472063555071</t>
  </si>
  <si>
    <t xml:space="preserve">NF 80543 - HADONAY ANTONIO RODRIGUES</t>
  </si>
  <si>
    <t xml:space="preserve">https://extrafield-picture.s3-us-west-2.amazonaws.com/2026-07-08/95907/480476/foto_nf_1783509200.jpg</t>
  </si>
  <si>
    <t xml:space="preserve">https://extrafield-picture.s3-us-west-2.amazonaws.com/2026-07-08/95907/480476/foto_prova_visita_1783509194.jpg</t>
  </si>
  <si>
    <t xml:space="preserve">https://extrafield-picture.s3-us-west-2.amazonaws.com/2026-07-08/95907/480476/foto_relatorio2_1783509210.jpg</t>
  </si>
  <si>
    <t xml:space="preserve">SR47206404145988</t>
  </si>
  <si>
    <t xml:space="preserve">NF 80501 - LUCIANO CAMPELO DOS SANTOS</t>
  </si>
  <si>
    <t xml:space="preserve">https://extrafield-picture.s3-us-west-2.amazonaws.com/2026-07-08/95907/480476/foto_nf_1783509646.jpg</t>
  </si>
  <si>
    <t xml:space="preserve">https://extrafield-picture.s3-us-west-2.amazonaws.com/2026-07-08/95907/480476/foto_prova_visita_1783509508.jpg</t>
  </si>
  <si>
    <t xml:space="preserve">https://extrafield-picture.s3-us-west-2.amazonaws.com/2026-07-08/95907/480476/foto_relatorio2_1783509659.jpg</t>
  </si>
  <si>
    <t xml:space="preserve">SR47206454661679</t>
  </si>
  <si>
    <t xml:space="preserve">NF 80499 - JOSEFA AVELINA DA SILVA</t>
  </si>
  <si>
    <t xml:space="preserve">https://extrafield-picture.s3-us-west-2.amazonaws.com/2026-07-08/95907/480476/foto_nf_1783510361.jpg</t>
  </si>
  <si>
    <t xml:space="preserve">https://extrafield-picture.s3-us-west-2.amazonaws.com/2026-07-08/95907/480476/foto_prova_visita_1783510157.jpg</t>
  </si>
  <si>
    <t xml:space="preserve">https://extrafield-picture.s3-us-west-2.amazonaws.com/2026-07-08/95907/480476/foto_relatorio2_1783510366.jpg</t>
  </si>
  <si>
    <t xml:space="preserve">SR47206543167952</t>
  </si>
  <si>
    <t xml:space="preserve">NF 80488 - ADALGIZA ARAUJO DOS SANTOS</t>
  </si>
  <si>
    <t xml:space="preserve">https://extrafield-picture.s3-us-west-2.amazonaws.com/2026-07-08/95907/480476/foto_nf_1783510061.jpg</t>
  </si>
  <si>
    <t xml:space="preserve">https://extrafield-picture.s3-us-west-2.amazonaws.com/2026-07-08/95907/480476/foto_prova_visita_1783509790.jpg</t>
  </si>
  <si>
    <t xml:space="preserve">https://extrafield-picture.s3-us-west-2.amazonaws.com/2026-07-08/95907/480476/foto_relatorio2_1783510067.jpg</t>
  </si>
  <si>
    <t xml:space="preserve">SR47206595358318</t>
  </si>
  <si>
    <t xml:space="preserve">NF 80503 - LUIZ CARLOS ROSA</t>
  </si>
  <si>
    <t xml:space="preserve">https://extrafield-picture.s3-us-west-2.amazonaws.com/2026-07-08/95907/480476/foto_nf_1783510624.jpg</t>
  </si>
  <si>
    <t xml:space="preserve">https://extrafield-picture.s3-us-west-2.amazonaws.com/2026-07-08/95907/480476/foto_prova_visita_1783510506.jpg</t>
  </si>
  <si>
    <t xml:space="preserve">https://extrafield-picture.s3-us-west-2.amazonaws.com/2026-07-08/95907/480476/foto_relatorio2_1783510630.jpg</t>
  </si>
  <si>
    <t xml:space="preserve">SR47206651199073</t>
  </si>
  <si>
    <t xml:space="preserve">NF 80502 - LUCINEIDE OLIVEIRA DA CRUZ</t>
  </si>
  <si>
    <t xml:space="preserve">https://extrafield-picture.s3-us-west-2.amazonaws.com/2026-07-08/95907/480476/foto_nf_1783511004.jpg</t>
  </si>
  <si>
    <t xml:space="preserve">https://extrafield-picture.s3-us-west-2.amazonaws.com/2026-07-08/95907/480476/foto_prova_visita_1783510864.jpg</t>
  </si>
  <si>
    <t xml:space="preserve">https://extrafield-picture.s3-us-west-2.amazonaws.com/2026-07-08/95907/480476/foto_relatorio2_1783511010.jpg</t>
  </si>
  <si>
    <t xml:space="preserve">SR47206699921869</t>
  </si>
  <si>
    <t xml:space="preserve">NF 80514 - PAULO STEFANO</t>
  </si>
  <si>
    <t xml:space="preserve">Caroline stefano 
48728275896
Aparelho recolhido</t>
  </si>
  <si>
    <t xml:space="preserve">https://extrafield-picture.s3-us-west-2.amazonaws.com/2026-07-08/95907/480476/foto_prova_visita_1783511736.jpg</t>
  </si>
  <si>
    <t xml:space="preserve">SR47206747363843</t>
  </si>
  <si>
    <t xml:space="preserve">NF 80498 - JOSE SERGIO DOS SANTOS SILVA</t>
  </si>
  <si>
    <t xml:space="preserve">https://extrafield-picture.s3-us-west-2.amazonaws.com/2026-07-08/95907/480476/foto_nf_1783512588.jpg</t>
  </si>
  <si>
    <t xml:space="preserve">https://extrafield-picture.s3-us-west-2.amazonaws.com/2026-07-08/95907/480476/foto_prova_visita_1783512581.jpg</t>
  </si>
  <si>
    <t xml:space="preserve">https://extrafield-picture.s3-us-west-2.amazonaws.com/2026-07-08/95907/480476/foto_relatorio2_1783512594.jpg</t>
  </si>
  <si>
    <t xml:space="preserve">SR47206794767197</t>
  </si>
  <si>
    <t xml:space="preserve">NF 80508 - MARIA OLIMPIA DA SILVA</t>
  </si>
  <si>
    <t xml:space="preserve">https://extrafield-picture.s3-us-west-2.amazonaws.com/2026-07-08/95907/480476/foto_nf_1783512949.jpg</t>
  </si>
  <si>
    <t xml:space="preserve">https://extrafield-picture.s3-us-west-2.amazonaws.com/2026-07-08/95907/480476/foto_prova_visita_1783512945.jpg</t>
  </si>
  <si>
    <t xml:space="preserve">https://extrafield-picture.s3-us-west-2.amazonaws.com/2026-07-08/95907/480476/foto_relatorio2_1783512955.jpg</t>
  </si>
  <si>
    <t xml:space="preserve">SR47207720789165</t>
  </si>
  <si>
    <t xml:space="preserve">NF 80504 - MARCIA LUCIA AUGUSTO</t>
  </si>
  <si>
    <t xml:space="preserve">https://extrafield-picture.s3-us-west-2.amazonaws.com/2026-07-08/95907/480476/foto_nf_1783513315.jpg</t>
  </si>
  <si>
    <t xml:space="preserve">https://extrafield-picture.s3-us-west-2.amazonaws.com/2026-07-08/95907/480476/foto_prova_visita_1783513194.jpg</t>
  </si>
  <si>
    <t xml:space="preserve">https://extrafield-picture.s3-us-west-2.amazonaws.com/2026-07-08/95907/480476/foto_relatorio2_1783513324.jpg</t>
  </si>
  <si>
    <t xml:space="preserve">SR47207830726120</t>
  </si>
  <si>
    <t xml:space="preserve">NF 80490 - CHRISTOPHER ALAN TRINDADE PEREIRA</t>
  </si>
  <si>
    <t xml:space="preserve">https://extrafield-picture.s3-us-west-2.amazonaws.com/2026-07-08/95907/480476/foto_nf_1783513623.jpg</t>
  </si>
  <si>
    <t xml:space="preserve">https://extrafield-picture.s3-us-west-2.amazonaws.com/2026-07-08/95907/480476/foto_prova_visita_1783513491.jpg</t>
  </si>
  <si>
    <t xml:space="preserve">https://extrafield-picture.s3-us-west-2.amazonaws.com/2026-07-08/95907/480476/foto_relatorio2_1783513628.jpg</t>
  </si>
  <si>
    <t xml:space="preserve">SR04720789066027</t>
  </si>
  <si>
    <t xml:space="preserve">NF 80491 - DAVI LOHAN SILVESTRE DE OLIVEIRA</t>
  </si>
  <si>
    <t xml:space="preserve">https://extrafield-picture.s3-us-west-2.amazonaws.com/2026-07-08/95907/480476/foto_nf_1783513926.jpg</t>
  </si>
  <si>
    <t xml:space="preserve">https://extrafield-picture.s3-us-west-2.amazonaws.com/2026-07-08/95907/480476/foto_prova_visita_1783513752.jpg</t>
  </si>
  <si>
    <t xml:space="preserve">https://extrafield-picture.s3-us-west-2.amazonaws.com/2026-07-08/95907/480476/foto_relatorio2_1783513930.jpg</t>
  </si>
  <si>
    <t xml:space="preserve">SR47207952215558</t>
  </si>
  <si>
    <t xml:space="preserve">NF 80515 - PORFIRIO DO NASCIMENTO</t>
  </si>
  <si>
    <t xml:space="preserve">https://extrafield-picture.s3-us-west-2.amazonaws.com/2026-07-08/95907/480476/foto_nf_1783514249.jpg</t>
  </si>
  <si>
    <t xml:space="preserve">https://extrafield-picture.s3-us-west-2.amazonaws.com/2026-07-08/95907/480476/foto_prova_visita_1783514245.jpg</t>
  </si>
  <si>
    <t xml:space="preserve">https://extrafield-picture.s3-us-west-2.amazonaws.com/2026-07-08/95907/480476/foto_relatorio2_1783514253.jpg</t>
  </si>
  <si>
    <t xml:space="preserve">SR47208007453594</t>
  </si>
  <si>
    <t xml:space="preserve">NF 80516 - ROQUE DE OLIVEIRA</t>
  </si>
  <si>
    <t xml:space="preserve">https://extrafield-picture.s3-us-west-2.amazonaws.com/2026-07-08/95907/480476/foto_nf_1783514756.jpg</t>
  </si>
  <si>
    <t xml:space="preserve">https://extrafield-picture.s3-us-west-2.amazonaws.com/2026-07-08/95907/480476/foto_prova_visita_1783514752.jpg</t>
  </si>
  <si>
    <t xml:space="preserve">https://extrafield-picture.s3-us-west-2.amazonaws.com/2026-07-08/95907/480476/foto_relatorio2_1783514763.jpg</t>
  </si>
  <si>
    <t xml:space="preserve">SR47208070476860</t>
  </si>
  <si>
    <t xml:space="preserve">NF 80513 - OTAVIO TAVARES CARDOSO</t>
  </si>
  <si>
    <t xml:space="preserve">https://extrafield-picture.s3-us-west-2.amazonaws.com/2026-07-08/95907/480476/foto_nf_1783515170.jpg</t>
  </si>
  <si>
    <t xml:space="preserve">https://extrafield-picture.s3-us-west-2.amazonaws.com/2026-07-08/95907/480476/foto_prova_visita_1783514962.jpg</t>
  </si>
  <si>
    <t xml:space="preserve">https://extrafield-picture.s3-us-west-2.amazonaws.com/2026-07-08/95907/480476/foto_relatorio2_1783515179.jpg</t>
  </si>
  <si>
    <t xml:space="preserve">SR47208123029691</t>
  </si>
  <si>
    <t xml:space="preserve">NF 80510 - NELLO AUGUSTO PULCINELLI</t>
  </si>
  <si>
    <t xml:space="preserve">https://extrafield-picture.s3-us-west-2.amazonaws.com/2026-07-08/95907/480476/foto_nf_1783515981.jpg</t>
  </si>
  <si>
    <t xml:space="preserve">https://extrafield-picture.s3-us-west-2.amazonaws.com/2026-07-08/95907/480476/foto_prova_visita_1783515693.jpg</t>
  </si>
  <si>
    <t xml:space="preserve">https://extrafield-picture.s3-us-west-2.amazonaws.com/2026-07-08/95907/480476/foto_relatorio2_1783515987.jpg</t>
  </si>
  <si>
    <t xml:space="preserve">SR47208174637039</t>
  </si>
  <si>
    <t xml:space="preserve">NF 80500 - JOSEFINA GOBE DOS SANTOS</t>
  </si>
  <si>
    <t xml:space="preserve">https://extrafield-picture.s3-us-west-2.amazonaws.com/2026-07-08/95907/480476/foto_nf_1783515617.jpg</t>
  </si>
  <si>
    <t xml:space="preserve">https://extrafield-picture.s3-us-west-2.amazonaws.com/2026-07-08/95907/480476/foto_prova_visita_1783515341.jpg</t>
  </si>
  <si>
    <t xml:space="preserve">https://extrafield-picture.s3-us-west-2.amazonaws.com/2026-07-08/95907/480476/foto_relatorio2_1783515622.jpg</t>
  </si>
  <si>
    <t xml:space="preserve">SR47208230192519</t>
  </si>
  <si>
    <t xml:space="preserve">NF 80495 - GILDASIO CARVALHO SILLES</t>
  </si>
  <si>
    <t xml:space="preserve">https://extrafield-picture.s3-us-west-2.amazonaws.com/2026-07-08/95907/480476/foto_nf_1783516276.jpg</t>
  </si>
  <si>
    <t xml:space="preserve">https://extrafield-picture.s3-us-west-2.amazonaws.com/2026-07-08/95907/480476/foto_prova_visita_1783516271.jpg</t>
  </si>
  <si>
    <t xml:space="preserve">https://extrafield-picture.s3-us-west-2.amazonaws.com/2026-07-08/95907/480476/foto_relatorio2_1783516282.jpg</t>
  </si>
  <si>
    <t xml:space="preserve">SR47208280258032</t>
  </si>
  <si>
    <t xml:space="preserve">NF 80506 - MARIA DILMEIA DE MEDEIROS GOMES</t>
  </si>
  <si>
    <t xml:space="preserve">https://extrafield-picture.s3-us-west-2.amazonaws.com/2026-07-08/95907/480476/foto_nf_1783516625.jpg</t>
  </si>
  <si>
    <t xml:space="preserve">https://extrafield-picture.s3-us-west-2.amazonaws.com/2026-07-08/95907/480476/foto_prova_visita_1783516618.jpg</t>
  </si>
  <si>
    <t xml:space="preserve">https://extrafield-picture.s3-us-west-2.amazonaws.com/2026-07-08/95907/480476/foto_relatorio2_1783516639.jpg</t>
  </si>
  <si>
    <t xml:space="preserve">SR47208506014968</t>
  </si>
  <si>
    <t xml:space="preserve">NF 80509 - MARIA RAQUEL OTHEGUY QUIRCO DE FERNANDEZ</t>
  </si>
  <si>
    <t xml:space="preserve">https://extrafield-picture.s3-us-west-2.amazonaws.com/2026-07-08/95907/480476/foto_nf_1783514473.jpg</t>
  </si>
  <si>
    <t xml:space="preserve">https://extrafield-picture.s3-us-west-2.amazonaws.com/2026-07-08/95907/480476/foto_prova_visita_1783514447.jpg</t>
  </si>
  <si>
    <t xml:space="preserve">https://extrafield-picture.s3-us-west-2.amazonaws.com/2026-07-08/95907/480476/foto_relatorio2_1783514479.jpg</t>
  </si>
  <si>
    <t xml:space="preserve">SR47208577856952</t>
  </si>
  <si>
    <t xml:space="preserve">NF 80528 - ALICE LIMA LEANDRO</t>
  </si>
  <si>
    <t xml:space="preserve">https://extrafield-picture.s3-us-west-2.amazonaws.com/2026-07-08/95907/480476/foto_nf_1783517221.jpg</t>
  </si>
  <si>
    <t xml:space="preserve">https://extrafield-picture.s3-us-west-2.amazonaws.com/2026-07-08/95907/480476/foto_prova_visita_1783516931.jpg</t>
  </si>
  <si>
    <t xml:space="preserve">https://extrafield-picture.s3-us-west-2.amazonaws.com/2026-07-08/95907/480476/foto_relatorio2_1783517226.jpg</t>
  </si>
  <si>
    <t xml:space="preserve">SR47208659862547</t>
  </si>
  <si>
    <t xml:space="preserve">NF 80519 - VILSON NAVARRO</t>
  </si>
  <si>
    <t xml:space="preserve">https://extrafield-picture.s3-us-west-2.amazonaws.com/2026-07-08/95907/480476/foto_nf_1783517693.jpg</t>
  </si>
  <si>
    <t xml:space="preserve">https://extrafield-picture.s3-us-west-2.amazonaws.com/2026-07-08/95907/480476/foto_prova_visita_1783517687.jpg</t>
  </si>
  <si>
    <t xml:space="preserve">https://extrafield-picture.s3-us-west-2.amazonaws.com/2026-07-08/95907/480476/foto_relatorio2_1783517698.jpg</t>
  </si>
  <si>
    <t xml:space="preserve">SR47208737046773</t>
  </si>
  <si>
    <t xml:space="preserve">NF 80531 - MARIA ELENITA OLIVEIRA DA SILVA</t>
  </si>
  <si>
    <t xml:space="preserve">https://extrafield-picture.s3-us-west-2.amazonaws.com/2026-07-08/95907/480476/foto_nf_1783518077.jpg</t>
  </si>
  <si>
    <t xml:space="preserve">https://extrafield-picture.s3-us-west-2.amazonaws.com/2026-07-08/95907/480476/foto_prova_visita_1783518069.jpg</t>
  </si>
  <si>
    <t xml:space="preserve">https://extrafield-picture.s3-us-west-2.amazonaws.com/2026-07-08/95907/480476/foto_relatorio2_1783518087.jpg</t>
  </si>
  <si>
    <t xml:space="preserve">SR04720878384979</t>
  </si>
  <si>
    <t xml:space="preserve">NF 80532 - MARIA FERNANDES BESSA</t>
  </si>
  <si>
    <t xml:space="preserve">https://extrafield-picture.s3-us-west-2.amazonaws.com/2026-07-08/95907/480476/foto_nf_1783518363.jpg</t>
  </si>
  <si>
    <t xml:space="preserve">https://extrafield-picture.s3-us-west-2.amazonaws.com/2026-07-08/95907/480476/foto_prova_visita_1783518357.jpg</t>
  </si>
  <si>
    <t xml:space="preserve">https://extrafield-picture.s3-us-west-2.amazonaws.com/2026-07-08/95907/480476/foto_relatorio2_1783518369.jpg</t>
  </si>
  <si>
    <t xml:space="preserve">SR04720882872081</t>
  </si>
  <si>
    <t xml:space="preserve">NF 80529 - CLAUDIONOR SANTOS</t>
  </si>
  <si>
    <t xml:space="preserve">https://extrafield-picture.s3-us-west-2.amazonaws.com/2026-07-08/95907/480476/foto_nf_1783518901.jpg</t>
  </si>
  <si>
    <t xml:space="preserve">https://extrafield-picture.s3-us-west-2.amazonaws.com/2026-07-08/95907/480476/foto_prova_visita_1783518894.jpg</t>
  </si>
  <si>
    <t xml:space="preserve">https://extrafield-picture.s3-us-west-2.amazonaws.com/2026-07-08/95907/480476/foto_relatorio2_1783518908.jpg</t>
  </si>
  <si>
    <t xml:space="preserve">SR04720888547005</t>
  </si>
  <si>
    <t xml:space="preserve">NF 80530 - IVANI DO CARMO DA SILVA</t>
  </si>
  <si>
    <t xml:space="preserve">https://extrafield-picture.s3-us-west-2.amazonaws.com/2026-07-08/95907/480476/foto_nf_1783519227.jpg</t>
  </si>
  <si>
    <t xml:space="preserve">https://extrafield-picture.s3-us-west-2.amazonaws.com/2026-07-08/95907/480476/foto_prova_visita_1783519216.jpg</t>
  </si>
  <si>
    <t xml:space="preserve">https://extrafield-picture.s3-us-west-2.amazonaws.com/2026-07-08/95907/480476/foto_relatorio2_1783519233.jpg</t>
  </si>
  <si>
    <t xml:space="preserve">SR47208935059753</t>
  </si>
  <si>
    <t xml:space="preserve">NF 80527 - ADRIANA DOS SANTOS</t>
  </si>
  <si>
    <t xml:space="preserve">https://extrafield-picture.s3-us-west-2.amazonaws.com/2026-07-08/95907/480476/foto_nf_1783519651.jpg</t>
  </si>
  <si>
    <t xml:space="preserve">https://extrafield-picture.s3-us-west-2.amazonaws.com/2026-07-08/95907/480476/foto_prova_visita_1783519647.jpg</t>
  </si>
  <si>
    <t xml:space="preserve">https://extrafield-picture.s3-us-west-2.amazonaws.com/2026-07-08/95907/480476/foto_relatorio2_1783519659.jpg</t>
  </si>
  <si>
    <t xml:space="preserve">SR47225528225821</t>
  </si>
  <si>
    <t xml:space="preserve">GADE_191</t>
  </si>
  <si>
    <t xml:space="preserve">NF 80321 - WTHIARLEN UCHOA DA SILVA</t>
  </si>
  <si>
    <t xml:space="preserve">27ff54ab-f0b3-4f36-9665-a6b4c0857af0</t>
  </si>
  <si>
    <t xml:space="preserve">https://extrafield-picture.s3-us-west-2.amazonaws.com/2026-07-10/95907/480476/foto_nf_1783683544.jpg</t>
  </si>
  <si>
    <t xml:space="preserve">https://extrafield-picture.s3-us-west-2.amazonaws.com/2026-07-10/95907/480476/foto_prova_visita_1783683578.jpg</t>
  </si>
  <si>
    <t xml:space="preserve">https://extrafield-picture.s3-us-west-2.amazonaws.com/2026-07-10/95907/480476/foto_relatorio2_1783683551.jpg</t>
  </si>
  <si>
    <t xml:space="preserve">SR20472255625892</t>
  </si>
  <si>
    <t xml:space="preserve">NF 80197 - INACIO GAUNA JUNIOR</t>
  </si>
  <si>
    <t xml:space="preserve">https://extrafield-picture.s3-us-west-2.amazonaws.com/2026-07-10/95907/480476/foto_nf_1783684532.jpg</t>
  </si>
  <si>
    <t xml:space="preserve">https://extrafield-picture.s3-us-west-2.amazonaws.com/2026-07-10/95907/480476/foto_prova_visita_1783684505.jpg</t>
  </si>
  <si>
    <t xml:space="preserve">https://extrafield-picture.s3-us-west-2.amazonaws.com/2026-07-10/95907/480476/foto_relatorio2_1783684539.jpg</t>
  </si>
  <si>
    <t xml:space="preserve">SR47225815996850</t>
  </si>
  <si>
    <t xml:space="preserve">NF 80320 - VALDIVIA DA SILVA RIBEIRO</t>
  </si>
  <si>
    <t xml:space="preserve">https://extrafield-picture.s3-us-west-2.amazonaws.com/2026-07-10/95907/480476/foto_nf_1783684947.jpg</t>
  </si>
  <si>
    <t xml:space="preserve">https://extrafield-picture.s3-us-west-2.amazonaws.com/2026-07-10/95907/480476/foto_prova_visita_1783684939.jpg</t>
  </si>
  <si>
    <t xml:space="preserve">https://extrafield-picture.s3-us-west-2.amazonaws.com/2026-07-10/95907/480476/foto_relatorio2_1783684953.jpg</t>
  </si>
  <si>
    <t xml:space="preserve">SR47225862363134</t>
  </si>
  <si>
    <t xml:space="preserve">NF 80311 - DAURIA PRANDINI BARDICHIA</t>
  </si>
  <si>
    <t xml:space="preserve">COMPL: APTO 62 | TEL: (11) 99324-0130, (11) 2060-0916</t>
  </si>
  <si>
    <t xml:space="preserve">(11) 99324-0130 | (11) 2060-0916</t>
  </si>
  <si>
    <t xml:space="preserve">https://extrafield-picture.s3-us-west-2.amazonaws.com/2026-07-10/95907/480476/foto_nf_1783685277.jpg</t>
  </si>
  <si>
    <t xml:space="preserve">https://extrafield-picture.s3-us-west-2.amazonaws.com/2026-07-10/95907/480476/foto_prova_visita_1783685270.jpg</t>
  </si>
  <si>
    <t xml:space="preserve">https://extrafield-picture.s3-us-west-2.amazonaws.com/2026-07-10/95907/480476/foto_relatorio2_1783685283.jpg</t>
  </si>
  <si>
    <t xml:space="preserve">SR47225904924522</t>
  </si>
  <si>
    <t xml:space="preserve">NF 80309 - AMABILE DURANTE CABRAL LINDO</t>
  </si>
  <si>
    <t xml:space="preserve">https://extrafield-picture.s3-us-west-2.amazonaws.com/2026-07-10/95907/480476/foto_nf_1783685651.jpg</t>
  </si>
  <si>
    <t xml:space="preserve">https://extrafield-picture.s3-us-west-2.amazonaws.com/2026-07-10/95907/480476/foto_prova_visita_1783685645.jpg</t>
  </si>
  <si>
    <t xml:space="preserve">https://extrafield-picture.s3-us-west-2.amazonaws.com/2026-07-10/95907/480476/foto_relatorio2_1783685658.jpg</t>
  </si>
  <si>
    <t xml:space="preserve">SR04722595189837</t>
  </si>
  <si>
    <t xml:space="preserve">NF 80308 - ALICE HARUMI OSHIRO</t>
  </si>
  <si>
    <t xml:space="preserve">https://extrafield-picture.s3-us-west-2.amazonaws.com/2026-07-10/95907/480476/foto_nf_1783686046.jpg</t>
  </si>
  <si>
    <t xml:space="preserve">https://extrafield-picture.s3-us-west-2.amazonaws.com/2026-07-10/95907/480476/foto_prova_visita_1783685824.jpg</t>
  </si>
  <si>
    <t xml:space="preserve">https://extrafield-picture.s3-us-west-2.amazonaws.com/2026-07-10/95907/480476/foto_relatorio2_1783686052.jpg</t>
  </si>
  <si>
    <t xml:space="preserve">SR47225993852706</t>
  </si>
  <si>
    <t xml:space="preserve">NF 80316 - LIDIA SERRANO TRIVINO</t>
  </si>
  <si>
    <t xml:space="preserve">https://extrafield-picture.s3-us-west-2.amazonaws.com/2026-07-10/95907/480476/foto_nf_1783686398.jpg</t>
  </si>
  <si>
    <t xml:space="preserve">https://extrafield-picture.s3-us-west-2.amazonaws.com/2026-07-10/95907/480476/foto_prova_visita_1783686275.jpg</t>
  </si>
  <si>
    <t xml:space="preserve">https://extrafield-picture.s3-us-west-2.amazonaws.com/2026-07-10/95907/480476/foto_relatorio2_1783686409.jpg</t>
  </si>
  <si>
    <t xml:space="preserve">SR47226038778063</t>
  </si>
  <si>
    <t xml:space="preserve">NF 80315 - JUREMA SOARES DE MAGALHAES</t>
  </si>
  <si>
    <t xml:space="preserve">https://extrafield-picture.s3-us-west-2.amazonaws.com/2026-07-10/95907/480476/foto_nf_1783686658.jpg</t>
  </si>
  <si>
    <t xml:space="preserve">https://extrafield-picture.s3-us-west-2.amazonaws.com/2026-07-10/95907/480476/foto_prova_visita_1783686510.jpg</t>
  </si>
  <si>
    <t xml:space="preserve">https://extrafield-picture.s3-us-west-2.amazonaws.com/2026-07-10/95907/480476/foto_relatorio2_1783686664.jpg</t>
  </si>
  <si>
    <t xml:space="preserve">SR47226081014551</t>
  </si>
  <si>
    <t xml:space="preserve">NF 80313 - FUMICO SHIMABUKURO</t>
  </si>
  <si>
    <t xml:space="preserve">https://extrafield-picture.s3-us-west-2.amazonaws.com/2026-07-10/95907/480476/foto_nf_1783686987.jpg</t>
  </si>
  <si>
    <t xml:space="preserve">https://extrafield-picture.s3-us-west-2.amazonaws.com/2026-07-10/95907/480476/foto_prova_visita_1783686976.jpg</t>
  </si>
  <si>
    <t xml:space="preserve">https://extrafield-picture.s3-us-west-2.amazonaws.com/2026-07-10/95907/480476/foto_relatorio2_1783686993.jpg</t>
  </si>
  <si>
    <t xml:space="preserve">SR04722612585292</t>
  </si>
  <si>
    <t xml:space="preserve">NF 80312 - ESPERIA RODOLPHO MANCHON</t>
  </si>
  <si>
    <t xml:space="preserve">https://extrafield-picture.s3-us-west-2.amazonaws.com/2026-07-10/95907/480476/foto_nf_1783687386.jpg</t>
  </si>
  <si>
    <t xml:space="preserve">https://extrafield-picture.s3-us-west-2.amazonaws.com/2026-07-10/95907/480476/foto_prova_visita_1783687378.jpg</t>
  </si>
  <si>
    <t xml:space="preserve">https://extrafield-picture.s3-us-west-2.amazonaws.com/2026-07-10/95907/480476/foto_relatorio2_1783687393.jpg</t>
  </si>
  <si>
    <t xml:space="preserve">SR47226169669752</t>
  </si>
  <si>
    <t xml:space="preserve">NF 80317 - NAIR ANTONIETA SABONARO DELPHINO</t>
  </si>
  <si>
    <t xml:space="preserve">https://extrafield-picture.s3-us-west-2.amazonaws.com/2026-07-10/95907/480476/foto_nf_1783687661.jpg</t>
  </si>
  <si>
    <t xml:space="preserve">https://extrafield-picture.s3-us-west-2.amazonaws.com/2026-07-10/95907/480476/foto_prova_visita_1783687543.jpg</t>
  </si>
  <si>
    <t xml:space="preserve">https://extrafield-picture.s3-us-west-2.amazonaws.com/2026-07-10/95907/480476/foto_relatorio2_1783687666.jpg</t>
  </si>
  <si>
    <t xml:space="preserve">SR04722621259761</t>
  </si>
  <si>
    <t xml:space="preserve">NF 80310 - CEZAR EDUARDO FELICIANO</t>
  </si>
  <si>
    <t xml:space="preserve">https://extrafield-picture.s3-us-west-2.amazonaws.com/2026-07-10/95907/480476/foto_nf_1783688196.jpg</t>
  </si>
  <si>
    <t xml:space="preserve">https://extrafield-picture.s3-us-west-2.amazonaws.com/2026-07-10/95907/480476/foto_prova_visita_1783688191.jpg</t>
  </si>
  <si>
    <t xml:space="preserve">https://extrafield-picture.s3-us-west-2.amazonaws.com/2026-07-10/95907/480476/foto_relatorio2_1783688201.jpg</t>
  </si>
  <si>
    <t xml:space="preserve">SR47226256354878</t>
  </si>
  <si>
    <t xml:space="preserve">NF 80331 - ANTONIO LIMA NETO</t>
  </si>
  <si>
    <t xml:space="preserve">https://extrafield-picture.s3-us-west-2.amazonaws.com/2026-07-10/95907/480476/foto_nf_1783688543.jpg</t>
  </si>
  <si>
    <t xml:space="preserve">https://extrafield-picture.s3-us-west-2.amazonaws.com/2026-07-10/95907/480476/foto_prova_visita_1783688454.jpg</t>
  </si>
  <si>
    <t xml:space="preserve">https://extrafield-picture.s3-us-west-2.amazonaws.com/2026-07-10/95907/480476/foto_relatorio2_1783688555.jpg</t>
  </si>
  <si>
    <t xml:space="preserve">SR47226499083162</t>
  </si>
  <si>
    <t xml:space="preserve">NF 80332 - BEATRIZ SOARES ALVES</t>
  </si>
  <si>
    <t xml:space="preserve">https://extrafield-picture.s3-us-west-2.amazonaws.com/2026-07-10/95907/480476/foto_nf_1783688809.jpg</t>
  </si>
  <si>
    <t xml:space="preserve">https://extrafield-picture.s3-us-west-2.amazonaws.com/2026-07-10/95907/480476/foto_prova_visita_1783688803.jpg</t>
  </si>
  <si>
    <t xml:space="preserve">https://extrafield-picture.s3-us-west-2.amazonaws.com/2026-07-10/95907/480476/foto_relatorio2_1783688814.jpg</t>
  </si>
  <si>
    <t xml:space="preserve">SR47226548772115</t>
  </si>
  <si>
    <t xml:space="preserve">NF 80314 - JOSE SILVERIO DOS SANTOS</t>
  </si>
  <si>
    <t xml:space="preserve">https://extrafield-picture.s3-us-west-2.amazonaws.com/2026-07-10/95907/480476/foto_nf_1783689199.jpg</t>
  </si>
  <si>
    <t xml:space="preserve">https://extrafield-picture.s3-us-west-2.amazonaws.com/2026-07-10/95907/480476/foto_prova_visita_1783689037.jpg</t>
  </si>
  <si>
    <t xml:space="preserve">https://extrafield-picture.s3-us-west-2.amazonaws.com/2026-07-10/95907/480476/foto_relatorio2_1783689205.jpg</t>
  </si>
  <si>
    <t xml:space="preserve">SR02047226586524</t>
  </si>
  <si>
    <t xml:space="preserve">NF 80350 - NATALY GABRIELA CARLESSO ISQUIERDO</t>
  </si>
  <si>
    <t xml:space="preserve">https://extrafield-picture.s3-us-west-2.amazonaws.com/2026-07-10/95907/480476/foto_nf_1783689582.jpg</t>
  </si>
  <si>
    <t xml:space="preserve">https://extrafield-picture.s3-us-west-2.amazonaws.com/2026-07-10/95907/480476/foto_prova_visita_1783689448.jpg</t>
  </si>
  <si>
    <t xml:space="preserve">https://extrafield-picture.s3-us-west-2.amazonaws.com/2026-07-10/95907/480476/foto_relatorio2_1783689588.jpg</t>
  </si>
  <si>
    <t xml:space="preserve">SR47226608821853</t>
  </si>
  <si>
    <t xml:space="preserve">NF 80329 - ANALIA JESUS PEREIRA</t>
  </si>
  <si>
    <t xml:space="preserve">https://extrafield-picture.s3-us-west-2.amazonaws.com/2026-07-10/95907/480476/foto_nf_1783689946.jpg</t>
  </si>
  <si>
    <t xml:space="preserve">https://extrafield-picture.s3-us-west-2.amazonaws.com/2026-07-10/95907/480476/foto_prova_visita_1783689734.jpg</t>
  </si>
  <si>
    <t xml:space="preserve">https://extrafield-picture.s3-us-west-2.amazonaws.com/2026-07-10/95907/480476/foto_relatorio2_1783689970.jpg</t>
  </si>
  <si>
    <t xml:space="preserve">SR47226778728305</t>
  </si>
  <si>
    <t xml:space="preserve">NF 80353 - VINICIUS DE OLIVEIRA RAMOS</t>
  </si>
  <si>
    <t xml:space="preserve">https://extrafield-picture.s3-us-west-2.amazonaws.com/2026-07-10/95907/480476/foto_nf_1783690046.jpg</t>
  </si>
  <si>
    <t xml:space="preserve">https://extrafield-picture.s3-us-west-2.amazonaws.com/2026-07-10/95907/480476/foto_prova_visita_1783690042.jpg</t>
  </si>
  <si>
    <t xml:space="preserve">https://extrafield-picture.s3-us-west-2.amazonaws.com/2026-07-10/95907/480476/foto_relatorio2_1783690051.jpg</t>
  </si>
  <si>
    <t xml:space="preserve">SR47226834875107</t>
  </si>
  <si>
    <t xml:space="preserve">NF 80220 - ROSALVINA RODRIGUES DE SOUZA</t>
  </si>
  <si>
    <t xml:space="preserve">https://extrafield-picture.s3-us-west-2.amazonaws.com/2026-07-10/95907/480476/foto_nf_1783690803.jpg</t>
  </si>
  <si>
    <t xml:space="preserve">https://extrafield-picture.s3-us-west-2.amazonaws.com/2026-07-10/95907/480476/foto_prova_visita_1783690764.jpg</t>
  </si>
  <si>
    <t xml:space="preserve">https://extrafield-picture.s3-us-west-2.amazonaws.com/2026-07-10/95907/480476/foto_relatorio2_1783690809.jpg</t>
  </si>
  <si>
    <t xml:space="preserve">SR47226876071959</t>
  </si>
  <si>
    <t xml:space="preserve">NF 80216 - JUAREZ CARNEIRO DA SILVA</t>
  </si>
  <si>
    <t xml:space="preserve">https://extrafield-picture.s3-us-west-2.amazonaws.com/2026-07-10/95907/480476/foto_nf_1783691674.jpg</t>
  </si>
  <si>
    <t xml:space="preserve">https://extrafield-picture.s3-us-west-2.amazonaws.com/2026-07-10/95907/480476/foto_prova_visita_1783691613.jpg</t>
  </si>
  <si>
    <t xml:space="preserve">https://extrafield-picture.s3-us-west-2.amazonaws.com/2026-07-10/95907/480476/foto_relatorio2_1783691682.jpg</t>
  </si>
  <si>
    <t xml:space="preserve">SR47226925351941</t>
  </si>
  <si>
    <t xml:space="preserve">NF 80212 - ANA LIZ MORAES DE OLIVEIRA</t>
  </si>
  <si>
    <t xml:space="preserve">https://extrafield-picture.s3-us-west-2.amazonaws.com/2026-07-10/95907/480476/foto_nf_1783692110.jpg</t>
  </si>
  <si>
    <t xml:space="preserve">https://extrafield-picture.s3-us-west-2.amazonaws.com/2026-07-10/95907/480476/foto_prova_visita_1783692059.jpg</t>
  </si>
  <si>
    <t xml:space="preserve">https://extrafield-picture.s3-us-west-2.amazonaws.com/2026-07-10/95907/480476/foto_relatorio2_1783692116.jpg</t>
  </si>
  <si>
    <t xml:space="preserve">SR04722697545027</t>
  </si>
  <si>
    <t xml:space="preserve">NF 80342 - HILDA MARIA MESSIAS DA SILVA</t>
  </si>
  <si>
    <t xml:space="preserve">https://extrafield-picture.s3-us-west-2.amazonaws.com/2026-07-10/95907/480476/foto_nf_1783692539.jpg</t>
  </si>
  <si>
    <t xml:space="preserve">https://extrafield-picture.s3-us-west-2.amazonaws.com/2026-07-10/95907/480476/foto_prova_visita_1783692442.jpg</t>
  </si>
  <si>
    <t xml:space="preserve">https://extrafield-picture.s3-us-west-2.amazonaws.com/2026-07-10/95907/480476/foto_relatorio2_1783692546.jpg</t>
  </si>
  <si>
    <t xml:space="preserve">SR47227024131600</t>
  </si>
  <si>
    <t xml:space="preserve">NF 80348 - LADISLEIDE DE LIMA GRANJA</t>
  </si>
  <si>
    <t xml:space="preserve">https://extrafield-picture.s3-us-west-2.amazonaws.com/2026-07-10/95907/480476/foto_nf_1783693029.jpg</t>
  </si>
  <si>
    <t xml:space="preserve">https://extrafield-picture.s3-us-west-2.amazonaws.com/2026-07-10/95907/480476/foto_prova_visita_1783693022.jpg</t>
  </si>
  <si>
    <t xml:space="preserve">https://extrafield-picture.s3-us-west-2.amazonaws.com/2026-07-10/95907/480476/foto_relatorio2_1783693034.jpg</t>
  </si>
  <si>
    <t xml:space="preserve">SR47227066336803</t>
  </si>
  <si>
    <t xml:space="preserve">NF 80341 - GERALDINA TEIXEIRA DA SILVA</t>
  </si>
  <si>
    <t xml:space="preserve">https://extrafield-picture.s3-us-west-2.amazonaws.com/2026-07-10/95907/480476/foto_nf_1783693431.jpg</t>
  </si>
  <si>
    <t xml:space="preserve">https://extrafield-picture.s3-us-west-2.amazonaws.com/2026-07-10/95907/480476/foto_prova_visita_1783693426.jpg</t>
  </si>
  <si>
    <t xml:space="preserve">https://extrafield-picture.s3-us-west-2.amazonaws.com/2026-07-10/95907/480476/foto_relatorio2_1783693437.jpg</t>
  </si>
  <si>
    <t xml:space="preserve">SR47227107572522</t>
  </si>
  <si>
    <t xml:space="preserve">NF 80343 - JOSE IRIS ZANARDO</t>
  </si>
  <si>
    <t xml:space="preserve">https://extrafield-picture.s3-us-west-2.amazonaws.com/2026-07-10/95907/480476/foto_nf_1783693751.jpg</t>
  </si>
  <si>
    <t xml:space="preserve">https://extrafield-picture.s3-us-west-2.amazonaws.com/2026-07-10/95907/480476/foto_prova_visita_1783693707.jpg</t>
  </si>
  <si>
    <t xml:space="preserve">https://extrafield-picture.s3-us-west-2.amazonaws.com/2026-07-10/95907/480476/foto_relatorio2_1783693757.jpg</t>
  </si>
  <si>
    <t xml:space="preserve">SR47227152183769</t>
  </si>
  <si>
    <t xml:space="preserve">NF 80346 - JOSENITA JULIA ALVES</t>
  </si>
  <si>
    <t xml:space="preserve">https://extrafield-picture.s3-us-west-2.amazonaws.com/2026-07-10/95907/480476/foto_nf_1783694250.jpg</t>
  </si>
  <si>
    <t xml:space="preserve">https://extrafield-picture.s3-us-west-2.amazonaws.com/2026-07-10/95907/480476/foto_prova_visita_1783694169.jpg</t>
  </si>
  <si>
    <t xml:space="preserve">https://extrafield-picture.s3-us-west-2.amazonaws.com/2026-07-10/95907/480476/foto_relatorio2_1783694256.jpg</t>
  </si>
  <si>
    <t xml:space="preserve">SR47227193433957</t>
  </si>
  <si>
    <t xml:space="preserve">NF 80345 - JOSEFA REGINA DA CONCEICAO</t>
  </si>
  <si>
    <t xml:space="preserve">https://extrafield-picture.s3-us-west-2.amazonaws.com/2026-07-10/95907/480476/foto_nf_1783694586.jpg</t>
  </si>
  <si>
    <t xml:space="preserve">https://extrafield-picture.s3-us-west-2.amazonaws.com/2026-07-10/95907/480476/foto_prova_visita_1783694569.jpg</t>
  </si>
  <si>
    <t xml:space="preserve">https://extrafield-picture.s3-us-west-2.amazonaws.com/2026-07-10/95907/480476/foto_relatorio2_1783694600.jpg</t>
  </si>
  <si>
    <t xml:space="preserve">SR47227236914138</t>
  </si>
  <si>
    <t xml:space="preserve">NF 80340 - GENIRIA MARIA DOS SANTOS</t>
  </si>
  <si>
    <t xml:space="preserve">https://extrafield-picture.s3-us-west-2.amazonaws.com/2026-07-10/95907/480476/foto_nf_1783694816.jpg</t>
  </si>
  <si>
    <t xml:space="preserve">https://extrafield-picture.s3-us-west-2.amazonaws.com/2026-07-10/95907/480476/foto_prova_visita_1783694789.jpg</t>
  </si>
  <si>
    <t xml:space="preserve">https://extrafield-picture.s3-us-west-2.amazonaws.com/2026-07-10/95907/480476/foto_relatorio2_1783694822.jpg</t>
  </si>
  <si>
    <t xml:space="preserve">SR47242077544554</t>
  </si>
  <si>
    <t xml:space="preserve">GADE_183</t>
  </si>
  <si>
    <t xml:space="preserve">NF 80884 - EDITH ANDRADE DE SOUZA</t>
  </si>
  <si>
    <t xml:space="preserve">1ca85ab8-8667-4a4e-80da-bffba43086b7</t>
  </si>
  <si>
    <t xml:space="preserve">https://extrafield-picture.s3-us-west-2.amazonaws.com/2026-07-07/95907/480476/foto_nf_1783422297.jpg</t>
  </si>
  <si>
    <t xml:space="preserve">https://extrafield-picture.s3-us-west-2.amazonaws.com/2026-07-07/95907/480476/foto_prova_visita_1783422280.jpg</t>
  </si>
  <si>
    <t xml:space="preserve">https://extrafield-picture.s3-us-west-2.amazonaws.com/2026-07-07/95907/480476/foto_relatorio2_1783422303.jpg</t>
  </si>
  <si>
    <t xml:space="preserve">SR47242107226216</t>
  </si>
  <si>
    <t xml:space="preserve">NF 80902 - THEREZINHA DE JESUS CAMPESTRE BARBOSA</t>
  </si>
  <si>
    <t xml:space="preserve">https://extrafield-picture.s3-us-west-2.amazonaws.com/2026-07-07/95907/480476/foto_nf_1783423134.jpg</t>
  </si>
  <si>
    <t xml:space="preserve">https://extrafield-picture.s3-us-west-2.amazonaws.com/2026-07-07/95907/480476/foto_prova_visita_1783422968.jpg</t>
  </si>
  <si>
    <t xml:space="preserve">https://extrafield-picture.s3-us-west-2.amazonaws.com/2026-07-07/95907/480476/foto_relatorio2_1783423139.jpg</t>
  </si>
  <si>
    <t xml:space="preserve">SR47242142377408</t>
  </si>
  <si>
    <t xml:space="preserve">NF 80898 - MARIA MARCHINI DOS SANTOS</t>
  </si>
  <si>
    <t xml:space="preserve">https://extrafield-picture.s3-us-west-2.amazonaws.com/2026-07-07/95907/480476/foto_nf_1783422858.jpg</t>
  </si>
  <si>
    <t xml:space="preserve">https://extrafield-picture.s3-us-west-2.amazonaws.com/2026-07-07/95907/480476/foto_prova_visita_1783422550.jpg</t>
  </si>
  <si>
    <t xml:space="preserve">https://extrafield-picture.s3-us-west-2.amazonaws.com/2026-07-07/95907/480476/foto_relatorio2_1783422890.jpg</t>
  </si>
  <si>
    <t xml:space="preserve">SR47242170335768</t>
  </si>
  <si>
    <t xml:space="preserve">NF 80892 - LACIA APARECIDA FONTANA SITONIO</t>
  </si>
  <si>
    <t xml:space="preserve">https://extrafield-picture.s3-us-west-2.amazonaws.com/2026-07-07/95907/480476/foto_nf_1783423596.jpg</t>
  </si>
  <si>
    <t xml:space="preserve">https://extrafield-picture.s3-us-west-2.amazonaws.com/2026-07-07/95907/480476/foto_prova_visita_1783423277.jpg</t>
  </si>
  <si>
    <t xml:space="preserve">https://extrafield-picture.s3-us-west-2.amazonaws.com/2026-07-07/95907/480476/foto_relatorio2_1783423602.jpg</t>
  </si>
  <si>
    <t xml:space="preserve">SR47242199543810</t>
  </si>
  <si>
    <t xml:space="preserve">NF 80887 - GUILHERME OLIVEIRA DIAS</t>
  </si>
  <si>
    <t xml:space="preserve">https://extrafield-picture.s3-us-west-2.amazonaws.com/2026-07-07/95907/480476/foto_nf_1783424193.jpg</t>
  </si>
  <si>
    <t xml:space="preserve">https://extrafield-picture.s3-us-west-2.amazonaws.com/2026-07-07/95907/480476/foto_prova_visita_1783424187.jpg</t>
  </si>
  <si>
    <t xml:space="preserve">https://extrafield-picture.s3-us-west-2.amazonaws.com/2026-07-07/95907/480476/foto_relatorio2_1783424199.jpg</t>
  </si>
  <si>
    <t xml:space="preserve">SR04724223415786</t>
  </si>
  <si>
    <t xml:space="preserve">NF 80903 - VALTER SOARES DA SILVA</t>
  </si>
  <si>
    <t xml:space="preserve">https://extrafield-picture.s3-us-west-2.amazonaws.com/2026-07-07/95907/480476/foto_nf_1783424758.jpg</t>
  </si>
  <si>
    <t xml:space="preserve">https://extrafield-picture.s3-us-west-2.amazonaws.com/2026-07-07/95907/480476/foto_prova_visita_1783424337.jpg</t>
  </si>
  <si>
    <t xml:space="preserve">https://extrafield-picture.s3-us-west-2.amazonaws.com/2026-07-07/95907/480476/foto_relatorio2_1783424766.jpg</t>
  </si>
  <si>
    <t xml:space="preserve">SR47242268326056</t>
  </si>
  <si>
    <t xml:space="preserve">NF 80881 - ANTONIO ALVES DO NASCIMENTO</t>
  </si>
  <si>
    <t xml:space="preserve">https://extrafield-picture.s3-us-west-2.amazonaws.com/2026-07-07/95907/480476/foto_nf_1783425175.jpg</t>
  </si>
  <si>
    <t xml:space="preserve">https://extrafield-picture.s3-us-west-2.amazonaws.com/2026-07-07/95907/480476/foto_prova_visita_1783425168.jpg</t>
  </si>
  <si>
    <t xml:space="preserve">https://extrafield-picture.s3-us-west-2.amazonaws.com/2026-07-07/95907/480476/foto_relatorio2_1783425180.jpg</t>
  </si>
  <si>
    <t xml:space="preserve">SR47242297635575</t>
  </si>
  <si>
    <t xml:space="preserve">NF 80897 - MARIA ELENA DOS SANTOS</t>
  </si>
  <si>
    <t xml:space="preserve">https://extrafield-picture.s3-us-west-2.amazonaws.com/2026-07-07/95907/480476/foto_nf_1783425401.jpg</t>
  </si>
  <si>
    <t xml:space="preserve">https://extrafield-picture.s3-us-west-2.amazonaws.com/2026-07-07/95907/480476/foto_prova_visita_1783425280.jpg</t>
  </si>
  <si>
    <t xml:space="preserve">https://extrafield-picture.s3-us-west-2.amazonaws.com/2026-07-07/95907/480476/foto_relatorio2_1783425407.jpg</t>
  </si>
  <si>
    <t xml:space="preserve">SR47242329886937</t>
  </si>
  <si>
    <t xml:space="preserve">NF 80885 - EVA ROSA LOPES</t>
  </si>
  <si>
    <t xml:space="preserve">https://extrafield-picture.s3-us-west-2.amazonaws.com/2026-07-07/95907/480476/foto_nf_1783425756.jpg</t>
  </si>
  <si>
    <t xml:space="preserve">https://extrafield-picture.s3-us-west-2.amazonaws.com/2026-07-07/95907/480476/foto_prova_visita_1783425505.jpg</t>
  </si>
  <si>
    <t xml:space="preserve">https://extrafield-picture.s3-us-west-2.amazonaws.com/2026-07-07/95907/480476/foto_relatorio2_1783425762.jpg</t>
  </si>
  <si>
    <t xml:space="preserve">SR47242358474740</t>
  </si>
  <si>
    <t xml:space="preserve">NF 80894 - LOURDES DO CARMO RASTELLI</t>
  </si>
  <si>
    <t xml:space="preserve">https://extrafield-picture.s3-us-west-2.amazonaws.com/2026-07-07/95907/480476/foto_nf_1783426836.jpg</t>
  </si>
  <si>
    <t xml:space="preserve">https://extrafield-picture.s3-us-west-2.amazonaws.com/2026-07-07/95907/480476/foto_prova_visita_1783426832.jpg</t>
  </si>
  <si>
    <t xml:space="preserve">https://extrafield-picture.s3-us-west-2.amazonaws.com/2026-07-07/95907/480476/foto_relatorio2_1783426840.jpg</t>
  </si>
  <si>
    <t xml:space="preserve">SR04724238694607</t>
  </si>
  <si>
    <t xml:space="preserve">NF 80893 - LEONARDO PEREIRA LEITE</t>
  </si>
  <si>
    <t xml:space="preserve">https://extrafield-picture.s3-us-west-2.amazonaws.com/2026-07-07/95907/480476/foto_nf_1783426457.jpg</t>
  </si>
  <si>
    <t xml:space="preserve">https://extrafield-picture.s3-us-west-2.amazonaws.com/2026-07-07/95907/480476/foto_prova_visita_1783426321.jpg</t>
  </si>
  <si>
    <t xml:space="preserve">https://extrafield-picture.s3-us-west-2.amazonaws.com/2026-07-07/95907/480476/foto_relatorio2_1783426462.jpg</t>
  </si>
  <si>
    <t xml:space="preserve">SR47242416072956</t>
  </si>
  <si>
    <t xml:space="preserve">NF 80879 - ADMILSON DE LIMA MANDIM</t>
  </si>
  <si>
    <t xml:space="preserve">https://extrafield-picture.s3-us-west-2.amazonaws.com/2026-07-07/95907/480476/foto_nf_1783426192.jpg</t>
  </si>
  <si>
    <t xml:space="preserve">https://extrafield-picture.s3-us-west-2.amazonaws.com/2026-07-07/95907/480476/foto_prova_visita_1783426056.jpg</t>
  </si>
  <si>
    <t xml:space="preserve">https://extrafield-picture.s3-us-west-2.amazonaws.com/2026-07-07/95907/480476/foto_relatorio2_1783426198.jpg</t>
  </si>
  <si>
    <t xml:space="preserve">SR47242444237191</t>
  </si>
  <si>
    <t xml:space="preserve">NF 81279 - VALTER QUEIROZ COUTO</t>
  </si>
  <si>
    <t xml:space="preserve">https://extrafield-picture.s3-us-west-2.amazonaws.com/2026-07-07/95907/480476/foto_nf_1783427229.jpg</t>
  </si>
  <si>
    <t xml:space="preserve">https://extrafield-picture.s3-us-west-2.amazonaws.com/2026-07-07/95907/480476/foto_prova_visita_1783427219.jpg</t>
  </si>
  <si>
    <t xml:space="preserve">https://extrafield-picture.s3-us-west-2.amazonaws.com/2026-07-07/95907/480476/foto_relatorio2_1783427234.jpg</t>
  </si>
  <si>
    <t xml:space="preserve">SR47242471623331</t>
  </si>
  <si>
    <t xml:space="preserve">NF 81276 - MARIA LUCIA DOS SANTOS MESSIAS</t>
  </si>
  <si>
    <t xml:space="preserve">https://extrafield-picture.s3-us-west-2.amazonaws.com/2026-07-07/95907/480476/foto_nf_1783427814.jpg</t>
  </si>
  <si>
    <t xml:space="preserve">https://extrafield-picture.s3-us-west-2.amazonaws.com/2026-07-07/95907/480476/foto_prova_visita_1783427810.jpg</t>
  </si>
  <si>
    <t xml:space="preserve">https://extrafield-picture.s3-us-west-2.amazonaws.com/2026-07-07/95907/480476/foto_relatorio2_1783427818.jpg</t>
  </si>
  <si>
    <t xml:space="preserve">SR47242500646898</t>
  </si>
  <si>
    <t xml:space="preserve">NF 81274 - LUCIANO JOSE DA SILVA</t>
  </si>
  <si>
    <t xml:space="preserve">https://extrafield-picture.s3-us-west-2.amazonaws.com/2026-07-07/95907/480476/foto_nf_1783428925.jpg</t>
  </si>
  <si>
    <t xml:space="preserve">https://extrafield-picture.s3-us-west-2.amazonaws.com/2026-07-07/95907/480476/foto_prova_visita_1783428792.jpg</t>
  </si>
  <si>
    <t xml:space="preserve">https://extrafield-picture.s3-us-west-2.amazonaws.com/2026-07-07/95907/480476/foto_relatorio2_1783428930.jpg</t>
  </si>
  <si>
    <t xml:space="preserve">SR47242531285653</t>
  </si>
  <si>
    <t xml:space="preserve">NF 81272 - JOSE FLORO DE ARRUDA</t>
  </si>
  <si>
    <t xml:space="preserve">https://extrafield-picture.s3-us-west-2.amazonaws.com/2026-07-07/95907/480476/foto_nf_1783428295.jpg</t>
  </si>
  <si>
    <t xml:space="preserve">https://extrafield-picture.s3-us-west-2.amazonaws.com/2026-07-07/95907/480476/foto_prova_visita_1783428244.jpg</t>
  </si>
  <si>
    <t xml:space="preserve">https://extrafield-picture.s3-us-west-2.amazonaws.com/2026-07-07/95907/480476/foto_relatorio2_1783428261.jpg</t>
  </si>
  <si>
    <t xml:space="preserve">SR20472425596760</t>
  </si>
  <si>
    <t xml:space="preserve">NF 81271 - GERSON XAVIER PEREIRA</t>
  </si>
  <si>
    <t xml:space="preserve">https://extrafield-picture.s3-us-west-2.amazonaws.com/2026-07-07/95907/480476/foto_nf_1783428327.jpg</t>
  </si>
  <si>
    <t xml:space="preserve">https://extrafield-picture.s3-us-west-2.amazonaws.com/2026-07-07/95907/480476/foto_prova_visita_1783428314.jpg</t>
  </si>
  <si>
    <t xml:space="preserve">https://extrafield-picture.s3-us-west-2.amazonaws.com/2026-07-07/95907/480476/foto_relatorio2_1783428334.jpg</t>
  </si>
  <si>
    <t xml:space="preserve">SR04724258789632</t>
  </si>
  <si>
    <t xml:space="preserve">NF 81270 - FRANCISCA DE ASSIS LUDOVICO RODRIGUES</t>
  </si>
  <si>
    <t xml:space="preserve">https://extrafield-picture.s3-us-west-2.amazonaws.com/2026-07-07/95907/480476/foto_nf_1783428610.jpg</t>
  </si>
  <si>
    <t xml:space="preserve">https://extrafield-picture.s3-us-west-2.amazonaws.com/2026-07-07/95907/480476/foto_prova_visita_1783428468.jpg</t>
  </si>
  <si>
    <t xml:space="preserve">https://extrafield-picture.s3-us-west-2.amazonaws.com/2026-07-07/95907/480476/foto_relatorio2_1783428615.jpg</t>
  </si>
  <si>
    <t xml:space="preserve">SR04724261696836</t>
  </si>
  <si>
    <t xml:space="preserve">NF 80891 - JOSEFA LILA COSTA</t>
  </si>
  <si>
    <t xml:space="preserve">https://extrafield-picture.s3-us-west-2.amazonaws.com/2026-07-07/95907/480476/foto_nf_1783429881.jpg</t>
  </si>
  <si>
    <t xml:space="preserve">https://extrafield-picture.s3-us-west-2.amazonaws.com/2026-07-07/95907/480476/foto_prova_visita_1783429739.jpg</t>
  </si>
  <si>
    <t xml:space="preserve">https://extrafield-picture.s3-us-west-2.amazonaws.com/2026-07-07/95907/480476/foto_relatorio2_1783429886.jpg</t>
  </si>
  <si>
    <t xml:space="preserve">SR47242644831863</t>
  </si>
  <si>
    <t xml:space="preserve">NF 80889 - JOAO BATISTA DA SILVA</t>
  </si>
  <si>
    <t xml:space="preserve">https://extrafield-picture.s3-us-west-2.amazonaws.com/2026-07-07/95907/480476/foto_nf_1783429515.jpg</t>
  </si>
  <si>
    <t xml:space="preserve">https://extrafield-picture.s3-us-west-2.amazonaws.com/2026-07-07/95907/480476/foto_prova_visita_1783429500.jpg</t>
  </si>
  <si>
    <t xml:space="preserve">https://extrafield-picture.s3-us-west-2.amazonaws.com/2026-07-07/95907/480476/foto_relatorio2_1783429524.jpg</t>
  </si>
  <si>
    <t xml:space="preserve">SR47242672289584</t>
  </si>
  <si>
    <t xml:space="preserve">NF 80888 - ISABEL ALVES LONGO</t>
  </si>
  <si>
    <t xml:space="preserve">https://extrafield-picture.s3-us-west-2.amazonaws.com/2026-07-07/95907/480476/foto_nf_1783429558.jpg</t>
  </si>
  <si>
    <t xml:space="preserve">https://extrafield-picture.s3-us-west-2.amazonaws.com/2026-07-07/95907/480476/foto_prova_visita_1783429552.jpg</t>
  </si>
  <si>
    <t xml:space="preserve">https://extrafield-picture.s3-us-west-2.amazonaws.com/2026-07-07/95907/480476/foto_relatorio2_1783429564.jpg</t>
  </si>
  <si>
    <t xml:space="preserve">SR47242700891931</t>
  </si>
  <si>
    <t xml:space="preserve">NF 80900 - ROSA ZAINE PEREIRA</t>
  </si>
  <si>
    <t xml:space="preserve">https://extrafield-picture.s3-us-west-2.amazonaws.com/2026-07-07/95907/480476/foto_nf_1783430242.jpg</t>
  </si>
  <si>
    <t xml:space="preserve">https://extrafield-picture.s3-us-west-2.amazonaws.com/2026-07-07/95907/480476/foto_prova_visita_1783430112.jpg</t>
  </si>
  <si>
    <t xml:space="preserve">https://extrafield-picture.s3-us-west-2.amazonaws.com/2026-07-07/95907/480476/foto_relatorio2_1783430247.jpg</t>
  </si>
  <si>
    <t xml:space="preserve">SR47242731142480</t>
  </si>
  <si>
    <t xml:space="preserve">NF 80882 - DANIEL GONCALVES GOMES</t>
  </si>
  <si>
    <t xml:space="preserve">https://extrafield-picture.s3-us-west-2.amazonaws.com/2026-07-07/95907/480476/foto_nf_1783430509.jpg</t>
  </si>
  <si>
    <t xml:space="preserve">https://extrafield-picture.s3-us-west-2.amazonaws.com/2026-07-07/95907/480476/foto_prova_visita_1783430519.jpg</t>
  </si>
  <si>
    <t xml:space="preserve">https://extrafield-picture.s3-us-west-2.amazonaws.com/2026-07-07/95907/480476/foto_relatorio2_1783430530.jpg</t>
  </si>
  <si>
    <t xml:space="preserve">SR04724302458112</t>
  </si>
  <si>
    <t xml:space="preserve">NF 80886 - FRANCISCO ERMETO DIAS</t>
  </si>
  <si>
    <t xml:space="preserve">https://extrafield-picture.s3-us-west-2.amazonaws.com/2026-07-07/95907/480476/foto_nf_1783430860.jpg</t>
  </si>
  <si>
    <t xml:space="preserve">https://extrafield-picture.s3-us-west-2.amazonaws.com/2026-07-07/95907/480476/foto_prova_visita_1783430728.jpg</t>
  </si>
  <si>
    <t xml:space="preserve">https://extrafield-picture.s3-us-west-2.amazonaws.com/2026-07-07/95907/480476/foto_relatorio2_1783430866.jpg</t>
  </si>
  <si>
    <t xml:space="preserve">SR47243055926552</t>
  </si>
  <si>
    <t xml:space="preserve">NF 80883 - DAVI SILVA LUZ</t>
  </si>
  <si>
    <t xml:space="preserve">https://extrafield-picture.s3-us-west-2.amazonaws.com/2026-07-07/95907/480476/foto_nf_1783431808.jpg</t>
  </si>
  <si>
    <t xml:space="preserve">https://extrafield-picture.s3-us-west-2.amazonaws.com/2026-07-07/95907/480476/foto_prova_visita_1783431794.jpg</t>
  </si>
  <si>
    <t xml:space="preserve">https://extrafield-picture.s3-us-west-2.amazonaws.com/2026-07-07/95907/480476/foto_relatorio2_1783431839.jpg</t>
  </si>
  <si>
    <t xml:space="preserve">SR47243085969610</t>
  </si>
  <si>
    <t xml:space="preserve">NF 80890 - JOSE CRISTIANO XAVIER</t>
  </si>
  <si>
    <t xml:space="preserve">https://extrafield-picture.s3-us-west-2.amazonaws.com/2026-07-07/95907/480476/foto_nf_1783432166.jpg</t>
  </si>
  <si>
    <t xml:space="preserve">https://extrafield-picture.s3-us-west-2.amazonaws.com/2026-07-07/95907/480476/foto_prova_visita_1783432156.jpg</t>
  </si>
  <si>
    <t xml:space="preserve">https://extrafield-picture.s3-us-west-2.amazonaws.com/2026-07-07/95907/480476/foto_relatorio2_1783432170.jpg</t>
  </si>
  <si>
    <t xml:space="preserve">SR04724311736843</t>
  </si>
  <si>
    <t xml:space="preserve">NF 80901 - SONIA MARIA SILVA FLORENCIO</t>
  </si>
  <si>
    <t xml:space="preserve">https://extrafield-picture.s3-us-west-2.amazonaws.com/2026-07-07/95907/480476/foto_nf_1783432403.jpg</t>
  </si>
  <si>
    <t xml:space="preserve">https://extrafield-picture.s3-us-west-2.amazonaws.com/2026-07-07/95907/480476/foto_prova_visita_1783432392.jpg</t>
  </si>
  <si>
    <t xml:space="preserve">https://extrafield-picture.s3-us-west-2.amazonaws.com/2026-07-07/95907/480476/foto_relatorio2_1783432407.jpg</t>
  </si>
  <si>
    <t xml:space="preserve">SR04724315039853</t>
  </si>
  <si>
    <t xml:space="preserve">NF 81063 - DEISE PEREIRA MEIRA</t>
  </si>
  <si>
    <t xml:space="preserve">https://extrafield-picture.s3-us-west-2.amazonaws.com/2026-07-07/95907/480476/foto_nf_1783432889.jpg</t>
  </si>
  <si>
    <t xml:space="preserve">https://extrafield-picture.s3-us-west-2.amazonaws.com/2026-07-07/95907/480476/foto_prova_visita_1783432884.jpg</t>
  </si>
  <si>
    <t xml:space="preserve">https://extrafield-picture.s3-us-west-2.amazonaws.com/2026-07-07/95907/480476/foto_relatorio2_1783432893.jpg</t>
  </si>
  <si>
    <t xml:space="preserve">SR66396413762595</t>
  </si>
  <si>
    <t xml:space="preserve">GADE_075</t>
  </si>
  <si>
    <t xml:space="preserve">NF 83173 - MARIA IVANILDA</t>
  </si>
  <si>
    <t xml:space="preserve">Rua Dom Miguel de Bulhões, 658 - Jardim Noemia, São Paulo - SP, Brasil</t>
  </si>
  <si>
    <t xml:space="preserve">TEL: 11 98483-6019</t>
  </si>
  <si>
    <t xml:space="preserve">11 98483-6019</t>
  </si>
  <si>
    <t xml:space="preserve">9b8f132c-dd27-4e38-991b-f6a378455b13</t>
  </si>
  <si>
    <t xml:space="preserve">https://extrafield-picture.s3-us-west-2.amazonaws.com/2026-07-08/95907/480476/foto_nf_1783521536.jpg</t>
  </si>
  <si>
    <t xml:space="preserve">https://extrafield-picture.s3-us-west-2.amazonaws.com/2026-07-08/95907/480476/foto_prova_visita_1783521530.jpg</t>
  </si>
  <si>
    <t xml:space="preserve">https://extrafield-picture.s3-us-west-2.amazonaws.com/2026-07-08/95907/480476/foto_relatorio2_1783521546.jpg</t>
  </si>
  <si>
    <t xml:space="preserve">SR84397898554519</t>
  </si>
  <si>
    <t xml:space="preserve">Edvaldo Silva dos Santos</t>
  </si>
  <si>
    <t xml:space="preserve">GADE_031</t>
  </si>
  <si>
    <t xml:space="preserve">NF 79670 - MARIA FERREIRA DA SILVA MARTINS</t>
  </si>
  <si>
    <t xml:space="preserve">Rua Silvio Delmar Hollenbach, 72, Jardim Das Palmas, São Paulo, São Paulo, 05749-340, Brazil</t>
  </si>
  <si>
    <t xml:space="preserve">TEL: (11) 99308-6365, (11) 94890-9870</t>
  </si>
  <si>
    <t xml:space="preserve">(11) 99308-6365 | (11) 94890-9870</t>
  </si>
  <si>
    <t xml:space="preserve">c20dede6-8ed2-4436-b635-c9095eb24dc3</t>
  </si>
  <si>
    <t xml:space="preserve">https://extrafield-picture.s3-us-west-2.amazonaws.com/2026-07-06/95907/503964/foto_nf_1783335667.jpg</t>
  </si>
  <si>
    <t xml:space="preserve">https://extrafield-picture.s3-us-west-2.amazonaws.com/2026-07-06/95907/503964/foto_prova_visita_1783335650.jpg</t>
  </si>
  <si>
    <t xml:space="preserve">https://extrafield-picture.s3-us-west-2.amazonaws.com/2026-07-06/95907/503964/foto_relatorio2_1783335674.jpg</t>
  </si>
  <si>
    <t xml:space="preserve">SR84397941976797</t>
  </si>
  <si>
    <t xml:space="preserve">NF 79587 - MARIA DE LOURDES SANTANA DE HOLANDA</t>
  </si>
  <si>
    <t xml:space="preserve">Rua Joao Simoes De Souza, 391, Parque Reboucas, São Paulo, São Paulo, 05734-140, Brazil</t>
  </si>
  <si>
    <t xml:space="preserve">Adicionar o bloco
Bloco Eco, Apt 151</t>
  </si>
  <si>
    <t xml:space="preserve">COMPL: APTO 151</t>
  </si>
  <si>
    <t xml:space="preserve">https://extrafield-picture.s3-us-west-2.amazonaws.com/2026-07-06/95907/503964/foto_nf_1783336348.jpg</t>
  </si>
  <si>
    <t xml:space="preserve">https://extrafield-picture.s3-us-west-2.amazonaws.com/2026-07-06/95907/503964/foto_prova_visita_1783335909.jpg</t>
  </si>
  <si>
    <t xml:space="preserve">https://extrafield-picture.s3-us-west-2.amazonaws.com/2026-07-06/95907/503964/foto_relatorio2_1783336405.jpg</t>
  </si>
  <si>
    <t xml:space="preserve">SR84397980621532</t>
  </si>
  <si>
    <t xml:space="preserve">NF 79560 - EUNICE CARDINALLI DE MIRANDA</t>
  </si>
  <si>
    <t xml:space="preserve">Rua Nicola Rollo, 26, Vila Andrade, São Paulo, São Paulo, 05726-140, Brazil</t>
  </si>
  <si>
    <t xml:space="preserve">COMPL: APTO 42B</t>
  </si>
  <si>
    <t xml:space="preserve">https://extrafield-picture.s3-us-west-2.amazonaws.com/2026-07-06/95907/503964/foto_nf_1783337090.jpg</t>
  </si>
  <si>
    <t xml:space="preserve">https://extrafield-picture.s3-us-west-2.amazonaws.com/2026-07-06/95907/503964/foto_prova_visita_1783337074.jpg</t>
  </si>
  <si>
    <t xml:space="preserve">https://extrafield-picture.s3-us-west-2.amazonaws.com/2026-07-06/95907/503964/foto_relatorio2_1783337095.jpg</t>
  </si>
  <si>
    <t xml:space="preserve">SR81843980297713</t>
  </si>
  <si>
    <t xml:space="preserve">NF 79673 - NICOLLAS EMANUEL RODRIGUES SILVA</t>
  </si>
  <si>
    <t xml:space="preserve">Rua Jose Carlos De Toledo Piza, 100, Jardim Parque Morumbi, São Paulo, São Paulo, 05712-070, Brazil</t>
  </si>
  <si>
    <t xml:space="preserve">COMPL: AP 215 B | TEL: (11) 96899-9894, (11) 98111-9894</t>
  </si>
  <si>
    <t xml:space="preserve">(11) 96899-9894 | (11) 98111-9894</t>
  </si>
  <si>
    <t xml:space="preserve">https://extrafield-picture.s3-us-west-2.amazonaws.com/2026-07-06/95907/503964/foto_nf_1783338843.jpg</t>
  </si>
  <si>
    <t xml:space="preserve">https://extrafield-picture.s3-us-west-2.amazonaws.com/2026-07-06/95907/503964/foto_prova_visita_1783338819.jpg</t>
  </si>
  <si>
    <t xml:space="preserve">https://extrafield-picture.s3-us-west-2.amazonaws.com/2026-07-06/95907/503964/foto_relatorio2_1783338848.jpg</t>
  </si>
  <si>
    <t xml:space="preserve">SR84398082168734</t>
  </si>
  <si>
    <t xml:space="preserve">NF 79657 - ANA CAROLINA RODRIGUES MARTINS</t>
  </si>
  <si>
    <t xml:space="preserve">Rua Wilson, 702, Paraisópolis, São Paulo, São Paulo, 05665-030, Brazil</t>
  </si>
  <si>
    <t xml:space="preserve">COMPL: BL 02 - AP 52 | TEL: (11) 96722-2112</t>
  </si>
  <si>
    <t xml:space="preserve">(11) 96722-2112</t>
  </si>
  <si>
    <t xml:space="preserve">https://extrafield-picture.s3-us-west-2.amazonaws.com/2026-07-06/95907/503964/foto_nf_1783340586.jpg</t>
  </si>
  <si>
    <t xml:space="preserve">https://extrafield-picture.s3-us-west-2.amazonaws.com/2026-07-06/95907/503964/foto_prova_visita_1783340613.jpg</t>
  </si>
  <si>
    <t xml:space="preserve">https://extrafield-picture.s3-us-west-2.amazonaws.com/2026-07-06/95907/503964/foto_relatorio2_1783340595.jpg</t>
  </si>
  <si>
    <t xml:space="preserve">SR18439812759884</t>
  </si>
  <si>
    <t xml:space="preserve">NF 79671 - MATTEUS PERREIRA DE CARVALHO</t>
  </si>
  <si>
    <t xml:space="preserve">Rua Wilson, 140, Paraisópolis, São Paulo, São Paulo, 05665-030, Brazil</t>
  </si>
  <si>
    <t xml:space="preserve">COMPL: Viela Duca pena, 27 casa amarela, viela ao lado cola moto pecas | TEL: (11) 93943-5404, (11 )3507-3784</t>
  </si>
  <si>
    <t xml:space="preserve">(11) 93943-5404 | (11 )3507-3784</t>
  </si>
  <si>
    <t xml:space="preserve">https://extrafield-picture.s3-us-west-2.amazonaws.com/2026-07-06/95907/503964/foto_nf_1783339622.jpg</t>
  </si>
  <si>
    <t xml:space="preserve">https://extrafield-picture.s3-us-west-2.amazonaws.com/2026-07-06/95907/503964/foto_prova_visita_1783339546.jpg</t>
  </si>
  <si>
    <t xml:space="preserve">https://extrafield-picture.s3-us-west-2.amazonaws.com/2026-07-06/95907/503964/foto_relatorio2_1783339628.jpg</t>
  </si>
  <si>
    <t xml:space="preserve">SR18439816676229</t>
  </si>
  <si>
    <t xml:space="preserve">NF 79661 - DOMINGOS DE JESUS</t>
  </si>
  <si>
    <t xml:space="preserve">Rua Ricardo Avenarius, 354, Paraisópolis, São Paulo, São Paulo, 05665-020, Brazil</t>
  </si>
  <si>
    <t xml:space="preserve">Adicionar!
A casa do paciente fica dentro da viela, entra a primeira direita, a casa do paciente fica em cima da casa 5</t>
  </si>
  <si>
    <t xml:space="preserve">COMPL: VIELA DA IGREJA | TEL: (11) 95435-6865</t>
  </si>
  <si>
    <t xml:space="preserve">(11) 95435-6865</t>
  </si>
  <si>
    <t xml:space="preserve">https://extrafield-picture.s3-us-west-2.amazonaws.com/2026-07-06/95907/503964/foto_nf_1783342102.jpg</t>
  </si>
  <si>
    <t xml:space="preserve">https://extrafield-picture.s3-us-west-2.amazonaws.com/2026-07-06/95907/503964/foto_termo_1783342112.jpg</t>
  </si>
  <si>
    <t xml:space="preserve">https://extrafield-picture.s3-us-west-2.amazonaws.com/2026-07-06/95907/503964/foto_prova_visita_1783342092.jpg</t>
  </si>
  <si>
    <t xml:space="preserve">https://extrafield-picture.s3-us-west-2.amazonaws.com/2026-07-06/95907/503964/foto_relatorio2_1783342423.jpg</t>
  </si>
  <si>
    <t xml:space="preserve">25HJUN 4792</t>
  </si>
  <si>
    <t xml:space="preserve">SR18439820964101</t>
  </si>
  <si>
    <t xml:space="preserve">NF 79663 - FELIPE DANIEL PEREIRA MATOS</t>
  </si>
  <si>
    <t xml:space="preserve">Viela Campo Do Alemao, 53, Paraisópolis, São Paulo, São Paulo, 05661-054, Brazil</t>
  </si>
  <si>
    <t xml:space="preserve">COMPL: RUA ITAJUBAQUARA, VIELA CARLOPES CASA 51 ENTRE A CASA DE RACAO E A FAMARCIA | TEL: (11) 94318-7937, (11) 98347-1530</t>
  </si>
  <si>
    <t xml:space="preserve">(11) 94318-7937 | (11) 98347-1530</t>
  </si>
  <si>
    <t xml:space="preserve">https://extrafield-picture.s3-us-west-2.amazonaws.com/2026-07-06/95907/503964/foto_nf_1783343375.jpg</t>
  </si>
  <si>
    <t xml:space="preserve">https://extrafield-picture.s3-us-west-2.amazonaws.com/2026-07-06/95907/503964/foto_prova_visita_1783343296.jpg</t>
  </si>
  <si>
    <t xml:space="preserve">https://extrafield-picture.s3-us-west-2.amazonaws.com/2026-07-06/95907/503964/foto_relatorio2_1783343390.jpg</t>
  </si>
  <si>
    <t xml:space="preserve">SR18439824861137</t>
  </si>
  <si>
    <t xml:space="preserve">NF 79572 - JOSE CARLOS ALMEIDA ROCHA</t>
  </si>
  <si>
    <t xml:space="preserve">Rua Itajubaquara, 72, Vila Suzana, São Paulo, São Paulo, 05661-050, Brazil</t>
  </si>
  <si>
    <t xml:space="preserve">TEL: (11) 94448-7724, (11) 94448-7724</t>
  </si>
  <si>
    <t xml:space="preserve">(11) 94448-7724 | (11) 94448-7724</t>
  </si>
  <si>
    <t xml:space="preserve">https://extrafield-picture.s3-us-west-2.amazonaws.com/2026-07-06/95907/503964/foto_nf_1783344600.jpg</t>
  </si>
  <si>
    <t xml:space="preserve">https://extrafield-picture.s3-us-west-2.amazonaws.com/2026-07-06/95907/503964/foto_prova_visita_1783343828.jpg</t>
  </si>
  <si>
    <t xml:space="preserve">https://extrafield-picture.s3-us-west-2.amazonaws.com/2026-07-06/95907/503964/foto_relatorio2_1783344604.jpg</t>
  </si>
  <si>
    <t xml:space="preserve">SR84398302823082</t>
  </si>
  <si>
    <t xml:space="preserve">NF 79666 - HENRIQUE BORGES LIMA</t>
  </si>
  <si>
    <t xml:space="preserve">Rua Iratinga, 555, Paraisópolis, São Paulo, São Paulo, 05665-000, Brazil</t>
  </si>
  <si>
    <t xml:space="preserve">TEL: (11) 93422-9191, (11) 3501-2589, (11) 94372-6901</t>
  </si>
  <si>
    <t xml:space="preserve">(11) 93422-9191 | (11) 3501-2589 | (11) 94372-6901</t>
  </si>
  <si>
    <t xml:space="preserve">https://extrafield-picture.s3-us-west-2.amazonaws.com/2026-07-06/95907/503964/foto_nf_1783346415.jpg</t>
  </si>
  <si>
    <t xml:space="preserve">https://extrafield-picture.s3-us-west-2.amazonaws.com/2026-07-06/95907/503964/foto_prova_visita_1783346284.jpg</t>
  </si>
  <si>
    <t xml:space="preserve">https://extrafield-picture.s3-us-west-2.amazonaws.com/2026-07-06/95907/503964/foto_relatorio2_1783346419.jpg</t>
  </si>
  <si>
    <t xml:space="preserve">SR84398353938731</t>
  </si>
  <si>
    <t xml:space="preserve">NF 79674 - RAI CORREIA CLEMENTE DA COSTA</t>
  </si>
  <si>
    <t xml:space="preserve">Rua Melchior Giola, 320, Paraisópolis, São Paulo, São Paulo, 05664-000, Brazil</t>
  </si>
  <si>
    <t xml:space="preserve">COMPL: VIELA FRANCISCO CLEMENMTE,32-AO LADO LOJA DA ROSE | TEL: (11) 98177-2384</t>
  </si>
  <si>
    <t xml:space="preserve">(11) 98177-2384</t>
  </si>
  <si>
    <t xml:space="preserve">https://extrafield-picture.s3-us-west-2.amazonaws.com/2026-07-06/95907/503964/foto_nf_1783346031.jpg</t>
  </si>
  <si>
    <t xml:space="preserve">https://extrafield-picture.s3-us-west-2.amazonaws.com/2026-07-06/95907/503964/foto_prova_visita_1783346004.jpg</t>
  </si>
  <si>
    <t xml:space="preserve">https://extrafield-picture.s3-us-west-2.amazonaws.com/2026-07-06/95907/503964/foto_relatorio2_1783346036.jpg</t>
  </si>
  <si>
    <t xml:space="preserve">SR84398397238713</t>
  </si>
  <si>
    <t xml:space="preserve">NF 79677 - VANESSA PEREIRA DA SILVA</t>
  </si>
  <si>
    <t xml:space="preserve">Rua Herbert Spencer, 53, Vila Andrade, São Paulo, São Paulo, 05663-010, Brazil</t>
  </si>
  <si>
    <t xml:space="preserve">COMPL: AO LADO DISTR.AGUA - VIELA IRATINGA 5A | TEL: (11) 96940 - 4014</t>
  </si>
  <si>
    <t xml:space="preserve">(11) 96940 - 4014</t>
  </si>
  <si>
    <t xml:space="preserve">https://extrafield-picture.s3-us-west-2.amazonaws.com/2026-07-06/95907/503964/foto_nf_1783346915.jpg</t>
  </si>
  <si>
    <t xml:space="preserve">https://extrafield-picture.s3-us-west-2.amazonaws.com/2026-07-06/95907/503964/foto_prova_visita_1783346924.jpg</t>
  </si>
  <si>
    <t xml:space="preserve">https://extrafield-picture.s3-us-west-2.amazonaws.com/2026-07-06/95907/503964/foto_relatorio2_1783346919.jpg</t>
  </si>
  <si>
    <t xml:space="preserve">SR84398440365105</t>
  </si>
  <si>
    <t xml:space="preserve">NF 79665 - GUSTAVO GUIMARAES REGO</t>
  </si>
  <si>
    <t xml:space="preserve">Rua Herbert Spencer, 102, Paraisópolis, São Paulo, São Paulo, 05663-010, Brazil</t>
  </si>
  <si>
    <t xml:space="preserve">COMPL: CASA 10 | TEL: (11) 99242-4231</t>
  </si>
  <si>
    <t xml:space="preserve">(11) 99242-4231</t>
  </si>
  <si>
    <t xml:space="preserve">https://extrafield-picture.s3-us-west-2.amazonaws.com/2026-07-06/95907/503964/foto_nf_1783347407.jpg</t>
  </si>
  <si>
    <t xml:space="preserve">https://extrafield-picture.s3-us-west-2.amazonaws.com/2026-07-06/95907/503964/foto_prova_visita_1783347464.jpg</t>
  </si>
  <si>
    <t xml:space="preserve">https://extrafield-picture.s3-us-west-2.amazonaws.com/2026-07-06/95907/503964/foto_relatorio2_1783347416.jpg</t>
  </si>
  <si>
    <t xml:space="preserve">SR84398477368083</t>
  </si>
  <si>
    <t xml:space="preserve">NF 79659 - CAROLINY LIMA DA SILVA</t>
  </si>
  <si>
    <t xml:space="preserve">Rua Da Independencia, 460, Paraisópolis, São Paulo, São Paulo, 05664-015, Brazil</t>
  </si>
  <si>
    <t xml:space="preserve">COMPL: BL 4 AP 64 | TEL: (11) 98336-8715</t>
  </si>
  <si>
    <t xml:space="preserve">(11) 98336-8715</t>
  </si>
  <si>
    <t xml:space="preserve">https://extrafield-picture.s3-us-west-2.amazonaws.com/2026-07-06/95907/503964/foto_nf_1783349744.jpg</t>
  </si>
  <si>
    <t xml:space="preserve">https://extrafield-picture.s3-us-west-2.amazonaws.com/2026-07-06/95907/503964/foto_prova_visita_1783349772.jpg</t>
  </si>
  <si>
    <t xml:space="preserve">https://extrafield-picture.s3-us-west-2.amazonaws.com/2026-07-06/95907/503964/foto_relatorio2_1783349750.jpg</t>
  </si>
  <si>
    <t xml:space="preserve">SR84398520689438</t>
  </si>
  <si>
    <t xml:space="preserve">NF 79675 - RUBIANO RIBEIRO DA SILVA</t>
  </si>
  <si>
    <t xml:space="preserve">COMPL: AP 53 BL 1</t>
  </si>
  <si>
    <t xml:space="preserve">https://extrafield-picture.s3-us-west-2.amazonaws.com/2026-07-06/95907/503964/foto_nf_1783349800.jpg</t>
  </si>
  <si>
    <t xml:space="preserve">https://extrafield-picture.s3-us-west-2.amazonaws.com/2026-07-06/95907/503964/foto_prova_visita_1783349784.jpg</t>
  </si>
  <si>
    <t xml:space="preserve">https://extrafield-picture.s3-us-west-2.amazonaws.com/2026-07-06/95907/503964/foto_relatorio2_1783349805.jpg</t>
  </si>
  <si>
    <t xml:space="preserve">SR84398563342648</t>
  </si>
  <si>
    <t xml:space="preserve">NF 79605 - SEBATIAO SANTOS OLIVEIRA</t>
  </si>
  <si>
    <t xml:space="preserve">Rua Da Independencia, 47, Paraisópolis, São Paulo, São Paulo, 05664-015, Brazil</t>
  </si>
  <si>
    <t xml:space="preserve">Esposa Maria Cláudia da Silva CPF 289-362-268-27 informou que o paciente foi óbito 
Aparelho retirado</t>
  </si>
  <si>
    <t xml:space="preserve">COMPL: BLOCO 06 APTO 44 | TEL: (11) 97998-3098</t>
  </si>
  <si>
    <t xml:space="preserve">(11) 97998-3098</t>
  </si>
  <si>
    <t xml:space="preserve">https://extrafield-picture.s3-us-west-2.amazonaws.com/2026-07-06/95907/503964/foto_prova_visita_1783350478.jpg</t>
  </si>
  <si>
    <t xml:space="preserve">SR84398613797818</t>
  </si>
  <si>
    <t xml:space="preserve">NF 79679 - WILSON APARECIDO LELIS</t>
  </si>
  <si>
    <t xml:space="preserve">Rua Pasquale Gallupi, 1359, Paraisópolis, São Paulo, São Paulo, 05660-000, Brazil</t>
  </si>
  <si>
    <t xml:space="preserve">COMPL: CASA 2 AO LADO DO DENT. SORRISO METALICO</t>
  </si>
  <si>
    <t xml:space="preserve">https://extrafield-picture.s3-us-west-2.amazonaws.com/2026-07-06/95907/503964/foto_nf_1783348342.jpg</t>
  </si>
  <si>
    <t xml:space="preserve">https://extrafield-picture.s3-us-west-2.amazonaws.com/2026-07-06/95907/503964/foto_prova_visita_1783348372.jpg</t>
  </si>
  <si>
    <t xml:space="preserve">https://extrafield-picture.s3-us-west-2.amazonaws.com/2026-07-06/95907/503964/foto_relatorio2_1783348347.jpg</t>
  </si>
  <si>
    <t xml:space="preserve">SR84398654068414</t>
  </si>
  <si>
    <t xml:space="preserve">NF 80126 - FRANCISCA TAVARES DE OLIVEIRA E SA</t>
  </si>
  <si>
    <t xml:space="preserve">Rua Da Paz, 2111, CHácara Santo Antônio (zona Sul), São Paulo, São Paulo, 04713-002, Brazil</t>
  </si>
  <si>
    <t xml:space="preserve">TEL: (11) 96616-4495, (11) 94029-9941</t>
  </si>
  <si>
    <t xml:space="preserve">STS SANTO AMARO _ CIDADE ADEMAR</t>
  </si>
  <si>
    <t xml:space="preserve">(11) 96616-4495 | (11) 94029-9941</t>
  </si>
  <si>
    <t xml:space="preserve">https://extrafield-picture.s3-us-west-2.amazonaws.com/2026-07-06/95907/503964/foto_nf_1783354083.jpg</t>
  </si>
  <si>
    <t xml:space="preserve">https://extrafield-picture.s3-us-west-2.amazonaws.com/2026-07-06/95907/503964/foto_termo_1783354089.jpg</t>
  </si>
  <si>
    <t xml:space="preserve">https://extrafield-picture.s3-us-west-2.amazonaws.com/2026-07-06/95907/503964/foto_prova_visita_1783354061.jpg</t>
  </si>
  <si>
    <t xml:space="preserve">https://extrafield-picture.s3-us-west-2.amazonaws.com/2026-07-06/95907/503964/foto_relatorio2_1783354096.jpg</t>
  </si>
  <si>
    <t xml:space="preserve">25HJUN 1269</t>
  </si>
  <si>
    <t xml:space="preserve">SR84398701219459</t>
  </si>
  <si>
    <t xml:space="preserve">NF 80142 - MARIA DE LOURDES BERTOCCI DE ARAUJO</t>
  </si>
  <si>
    <t xml:space="preserve">Rua Da Paz, 1345, CHácara Santo Antônio (zona Sul), São Paulo, São Paulo, 04713-001, Brazil</t>
  </si>
  <si>
    <t xml:space="preserve">COMPL: casa de esquina com a rua pedroso de camargo | TEL: (11) 99996-6236, (11) 97789-2029</t>
  </si>
  <si>
    <t xml:space="preserve">(11) 99996-6236 | (11) 97789-2029</t>
  </si>
  <si>
    <t xml:space="preserve">https://extrafield-picture.s3-us-west-2.amazonaws.com/2026-07-06/95907/503964/foto_nf_1783352848.jpg</t>
  </si>
  <si>
    <t xml:space="preserve">https://extrafield-picture.s3-us-west-2.amazonaws.com/2026-07-06/95907/503964/foto_prova_visita_1783352767.jpg</t>
  </si>
  <si>
    <t xml:space="preserve">https://extrafield-picture.s3-us-west-2.amazonaws.com/2026-07-06/95907/503964/foto_relatorio2_1783352852.jpg</t>
  </si>
  <si>
    <t xml:space="preserve">SR84398745875835</t>
  </si>
  <si>
    <t xml:space="preserve">NF 80149 - VALDINEIA COUTINHO NOVAES</t>
  </si>
  <si>
    <t xml:space="preserve">Rua Da Paz, 1777, CHácara Santo Antônio (zona Sul), São Paulo, São Paulo, 04713-002, Brazil</t>
  </si>
  <si>
    <t xml:space="preserve">TEL: (11) 98444-5664, (11) 94697-9802, (11)   5181-2915</t>
  </si>
  <si>
    <t xml:space="preserve">(11) 98444-5664 | (11) 94697-9802 | (11)   5181-2915</t>
  </si>
  <si>
    <t xml:space="preserve">https://extrafield-picture.s3-us-west-2.amazonaws.com/2026-07-06/95907/503964/foto_nf_1783353472.jpg</t>
  </si>
  <si>
    <t xml:space="preserve">https://extrafield-picture.s3-us-west-2.amazonaws.com/2026-07-06/95907/503964/foto_termo_1783353479.jpg</t>
  </si>
  <si>
    <t xml:space="preserve">https://extrafield-picture.s3-us-west-2.amazonaws.com/2026-07-06/95907/503964/foto_prova_visita_1783353127.jpg</t>
  </si>
  <si>
    <t xml:space="preserve">https://extrafield-picture.s3-us-west-2.amazonaws.com/2026-07-06/95907/503964/foto_relatorio2_1783353486.jpg</t>
  </si>
  <si>
    <t xml:space="preserve">24HNOV1099</t>
  </si>
  <si>
    <t xml:space="preserve">SR18439878582525</t>
  </si>
  <si>
    <t xml:space="preserve">NF 80152 - WALDEMAR OLIVEIRA FERNANDES</t>
  </si>
  <si>
    <t xml:space="preserve">Avenida Professor Alceu Maynard Araujo, 215, Vila Cruzeiro, São Paulo, São Paulo, 04726-160, Brazil</t>
  </si>
  <si>
    <t xml:space="preserve">TEL: (11) 2478-4318, (11) 99455-5513</t>
  </si>
  <si>
    <t xml:space="preserve">(11) 2478-4318 | (11) 99455-5513</t>
  </si>
  <si>
    <t xml:space="preserve">https://extrafield-picture.s3-us-west-2.amazonaws.com/2026-07-06/95907/503964/foto_nf_1783354962.jpg</t>
  </si>
  <si>
    <t xml:space="preserve">https://extrafield-picture.s3-us-west-2.amazonaws.com/2026-07-06/95907/503964/foto_prova_visita_1783354783.jpg</t>
  </si>
  <si>
    <t xml:space="preserve">https://extrafield-picture.s3-us-west-2.amazonaws.com/2026-07-06/95907/503964/foto_relatorio2_1783354968.jpg</t>
  </si>
  <si>
    <t xml:space="preserve">SR84398834591852</t>
  </si>
  <si>
    <t xml:space="preserve">NF 80140 - MARIA CECILIA SIRCILI GARBIN</t>
  </si>
  <si>
    <t xml:space="preserve">Rua Euclides Stoffel De Lima, 128, Vila Cruzeiro, São Paulo, São Paulo, 04726-050, Brazil</t>
  </si>
  <si>
    <t xml:space="preserve">TEL: (11) 99657-5363</t>
  </si>
  <si>
    <t xml:space="preserve">(11) 99657-5363</t>
  </si>
  <si>
    <t xml:space="preserve">https://extrafield-picture.s3-us-west-2.amazonaws.com/2026-07-06/95907/503964/foto_nf_1783355365.jpg</t>
  </si>
  <si>
    <t xml:space="preserve">https://extrafield-picture.s3-us-west-2.amazonaws.com/2026-07-06/95907/503964/foto_prova_visita_1783355358.jpg</t>
  </si>
  <si>
    <t xml:space="preserve">https://extrafield-picture.s3-us-west-2.amazonaws.com/2026-07-06/95907/503964/foto_relatorio2_1783355368.jpg</t>
  </si>
  <si>
    <t xml:space="preserve">SR84398875147942</t>
  </si>
  <si>
    <t xml:space="preserve">NF 80134 - LUIZ CARLOS HURTADO VINALS</t>
  </si>
  <si>
    <t xml:space="preserve">Rua Clarence, 378, Vila Cruzeiro, São Paulo, São Paulo, 04727-040, Brazil</t>
  </si>
  <si>
    <t xml:space="preserve">COMPL: Apto 12, mas no interfone clicar 2 | TEL: (11) 5641-3039, (11) 99141-1356, 11 99141-1350</t>
  </si>
  <si>
    <t xml:space="preserve">(11) 5641-3039 | (11) 99141-1356 | 11 99141-1350</t>
  </si>
  <si>
    <t xml:space="preserve">https://extrafield-picture.s3-us-west-2.amazonaws.com/2026-07-06/95907/503964/foto_nf_1783356029.jpg</t>
  </si>
  <si>
    <t xml:space="preserve">https://extrafield-picture.s3-us-west-2.amazonaws.com/2026-07-06/95907/503964/foto_prova_visita_1783355641.jpg</t>
  </si>
  <si>
    <t xml:space="preserve">https://extrafield-picture.s3-us-west-2.amazonaws.com/2026-07-06/95907/503964/foto_relatorio2_1783356035.jpg</t>
  </si>
  <si>
    <t xml:space="preserve">SR84398918843521</t>
  </si>
  <si>
    <t xml:space="preserve">NF 80119 - DIRCE LOBO SMANIOTTO</t>
  </si>
  <si>
    <t xml:space="preserve">Rua Braganca Paulista, 409, Vila Cruzeiro, São Paulo, São Paulo, 04727-000, Brazil</t>
  </si>
  <si>
    <t xml:space="preserve">COMPL: TORRE ORQUIDEA - APTO 73A | TEL: (11) 5641-2672, (11) 99485-5404</t>
  </si>
  <si>
    <t xml:space="preserve">(11) 5641-2672 | (11) 99485-5404</t>
  </si>
  <si>
    <t xml:space="preserve">https://extrafield-picture.s3-us-west-2.amazonaws.com/2026-07-06/95907/503964/foto_nf_1783356360.jpg</t>
  </si>
  <si>
    <t xml:space="preserve">https://extrafield-picture.s3-us-west-2.amazonaws.com/2026-07-06/95907/503964/foto_prova_visita_1783356370.jpg</t>
  </si>
  <si>
    <t xml:space="preserve">https://extrafield-picture.s3-us-west-2.amazonaws.com/2026-07-06/95907/503964/foto_relatorio2_1783356364.jpg</t>
  </si>
  <si>
    <t xml:space="preserve">SR84398957636749</t>
  </si>
  <si>
    <t xml:space="preserve">NF 80147 - SIDNEY BITTELBRUN</t>
  </si>
  <si>
    <t xml:space="preserve">Rua Cesar Ladeira, 172, Vila Cruzeiro, São Paulo, São Paulo, 04726-040, Brazil</t>
  </si>
  <si>
    <t xml:space="preserve">Nilza Bittelbrn 03709857880, irmã do paciente informou que o mesmo não necessita mais do kit.
Aparelho retirado</t>
  </si>
  <si>
    <t xml:space="preserve">TEL: (11) 95498-0277, (11) 98657-4845, (11) 96085-1615</t>
  </si>
  <si>
    <t xml:space="preserve">(11) 95498-0277 | (11) 98657-4845 | (11) 96085-1615</t>
  </si>
  <si>
    <t xml:space="preserve">https://extrafield-picture.s3-us-west-2.amazonaws.com/2026-07-06/95907/503964/foto_prova_visita_1783357555.jpg</t>
  </si>
  <si>
    <t xml:space="preserve">SR18439899794246</t>
  </si>
  <si>
    <t xml:space="preserve">NF 80148 - TEREZINHA AUGUSTA CAISSUTTI</t>
  </si>
  <si>
    <t xml:space="preserve">Rua Albino Boldasso Gabril, 384, Vila Cruzeiro, São Paulo, São Paulo, 04727-030, Brazil</t>
  </si>
  <si>
    <t xml:space="preserve">TEL: (11) 98738-5465, (11) 96637-4687</t>
  </si>
  <si>
    <t xml:space="preserve">(11) 98738-5465 | (11) 96637-4687</t>
  </si>
  <si>
    <t xml:space="preserve">https://extrafield-picture.s3-us-west-2.amazonaws.com/2026-07-06/95907/503964/foto_nf_1783357182.jpg</t>
  </si>
  <si>
    <t xml:space="preserve">https://extrafield-picture.s3-us-west-2.amazonaws.com/2026-07-06/95907/503964/foto_prova_visita_1783356993.jpg</t>
  </si>
  <si>
    <t xml:space="preserve">https://extrafield-picture.s3-us-west-2.amazonaws.com/2026-07-06/95907/503964/foto_relatorio2_1783357187.jpg</t>
  </si>
  <si>
    <t xml:space="preserve">SR84399038982356</t>
  </si>
  <si>
    <t xml:space="preserve">NF 80127 - IVANILDE SANCHES ZEBINI</t>
  </si>
  <si>
    <t xml:space="preserve">Rua Joaquim Dos Reis, 112, Vila Cruzeiro, São Paulo, São Paulo, 04727-150, Brazil</t>
  </si>
  <si>
    <t xml:space="preserve">TEL: (11) 99999-1695, (11) 95278-2530</t>
  </si>
  <si>
    <t xml:space="preserve">(11) 99999-1695 | (11) 95278-2530</t>
  </si>
  <si>
    <t xml:space="preserve">https://extrafield-picture.s3-us-west-2.amazonaws.com/2026-07-06/95907/503964/foto_nf_1783358275.jpg</t>
  </si>
  <si>
    <t xml:space="preserve">https://extrafield-picture.s3-us-west-2.amazonaws.com/2026-07-06/95907/503964/foto_prova_visita_1783358178.jpg</t>
  </si>
  <si>
    <t xml:space="preserve">https://extrafield-picture.s3-us-west-2.amazonaws.com/2026-07-06/95907/503964/foto_relatorio2_1783358280.jpg</t>
  </si>
  <si>
    <t xml:space="preserve">SR84399077568477</t>
  </si>
  <si>
    <t xml:space="preserve">NF 80120 - EDSON BOSCO ANDREONI</t>
  </si>
  <si>
    <t xml:space="preserve">Travessa Francisco Benetti, 78, Vila Cruzeiro, São Paulo, São Paulo, 04727-110, Brazil</t>
  </si>
  <si>
    <t xml:space="preserve">TEL: (11) 98740-8582</t>
  </si>
  <si>
    <t xml:space="preserve">(11) 98740-8582</t>
  </si>
  <si>
    <t xml:space="preserve">https://extrafield-picture.s3-us-west-2.amazonaws.com/2026-07-06/95907/503964/foto_nf_1783358763.jpg</t>
  </si>
  <si>
    <t xml:space="preserve">https://extrafield-picture.s3-us-west-2.amazonaws.com/2026-07-06/95907/503964/foto_prova_visita_1783358778.jpg</t>
  </si>
  <si>
    <t xml:space="preserve">https://extrafield-picture.s3-us-west-2.amazonaws.com/2026-07-06/95907/503964/foto_relatorio2_1783358771.jpg</t>
  </si>
  <si>
    <t xml:space="preserve">SR84404224473512</t>
  </si>
  <si>
    <t xml:space="preserve">GADE_056</t>
  </si>
  <si>
    <t xml:space="preserve">NF 79600 - RONALDO BARBOZA DA SILVA</t>
  </si>
  <si>
    <t xml:space="preserve">Rua Salvador De Almeida, 36, Vila Pirajussara, São Paulo, São Paulo, 05786-190, Brazil</t>
  </si>
  <si>
    <t xml:space="preserve">TEL: (11) 99989-3485, (11) 99989-3485</t>
  </si>
  <si>
    <t xml:space="preserve">(11) 99989-3485 | (11) 99989-3485</t>
  </si>
  <si>
    <t xml:space="preserve">94a4bb9b-8bef-480c-904e-cf9a2b7165f3</t>
  </si>
  <si>
    <t xml:space="preserve">https://extrafield-picture.s3-us-west-2.amazonaws.com/2026-07-02/95907/503964/foto_nf_1782990030.jpg</t>
  </si>
  <si>
    <t xml:space="preserve">https://extrafield-picture.s3-us-west-2.amazonaws.com/2026-07-02/95907/503964/foto_prova_visita_1782990020.jpg</t>
  </si>
  <si>
    <t xml:space="preserve">https://extrafield-picture.s3-us-west-2.amazonaws.com/2026-07-02/95907/503964/foto_relatorio2_1782990042.jpg</t>
  </si>
  <si>
    <t xml:space="preserve">SR84404269038411</t>
  </si>
  <si>
    <t xml:space="preserve">NF 79596 - PRISCILA APRIGIO DA SILVA BARBOSA</t>
  </si>
  <si>
    <t xml:space="preserve">Rua Humberto Benemeritti, 133, Jardim Elizabeth, São Paulo, São Paulo, 05793-270, Brazil</t>
  </si>
  <si>
    <t xml:space="preserve">TEL: ( 11 ) 96221 4643</t>
  </si>
  <si>
    <t xml:space="preserve">( 11 ) 96221 4643</t>
  </si>
  <si>
    <t xml:space="preserve">https://extrafield-picture.s3-us-west-2.amazonaws.com/2026-07-02/95907/503964/foto_nf_1782990404.jpg</t>
  </si>
  <si>
    <t xml:space="preserve">https://extrafield-picture.s3-us-west-2.amazonaws.com/2026-07-02/95907/503964/foto_prova_visita_1782990206.jpg</t>
  </si>
  <si>
    <t xml:space="preserve">https://extrafield-picture.s3-us-west-2.amazonaws.com/2026-07-02/95907/503964/foto_relatorio2_1782990410.jpg</t>
  </si>
  <si>
    <t xml:space="preserve">SR84404320981857</t>
  </si>
  <si>
    <t xml:space="preserve">NF 79594 - NOEMIA DO ESPIRITO SANTO</t>
  </si>
  <si>
    <t xml:space="preserve">Rua Atucupe, 322, Jardim Leônidas Moreira, São Paulo, São Paulo, 05792-050, Brazil</t>
  </si>
  <si>
    <t xml:space="preserve">COMPL:  Próx ao portão CDHU, à esquerda, número 76R ( Dentro da travessa formosa)  | TEL: (11) 98811-7209, (11) 99489-8230</t>
  </si>
  <si>
    <t xml:space="preserve">(11) 98811-7209 | (11) 99489-8230</t>
  </si>
  <si>
    <t xml:space="preserve">https://extrafield-picture.s3-us-west-2.amazonaws.com/2026-07-02/95907/503964/foto_nf_1782991153.jpg</t>
  </si>
  <si>
    <t xml:space="preserve">https://extrafield-picture.s3-us-west-2.amazonaws.com/2026-07-02/95907/503964/foto_prova_visita_1782991174.jpg</t>
  </si>
  <si>
    <t xml:space="preserve">https://extrafield-picture.s3-us-west-2.amazonaws.com/2026-07-02/95907/503964/foto_relatorio2_1782991158.jpg</t>
  </si>
  <si>
    <t xml:space="preserve">SR84404379751718</t>
  </si>
  <si>
    <t xml:space="preserve">NF 79553 - ELIZENA LUCIA COCCI</t>
  </si>
  <si>
    <t xml:space="preserve">Avenida Augusto Barbosa Tavares, 360, Jardim Iracema, São Paulo, São Paulo, 05790-140, Brazil</t>
  </si>
  <si>
    <t xml:space="preserve">TEL: (11) 98927-5867, (11) 99161-4296</t>
  </si>
  <si>
    <t xml:space="preserve">(11) 98927-5867 | (11) 99161-4296</t>
  </si>
  <si>
    <t xml:space="preserve">https://extrafield-picture.s3-us-west-2.amazonaws.com/2026-07-02/95907/503964/foto_nf_1782993022.jpg</t>
  </si>
  <si>
    <t xml:space="preserve">https://extrafield-picture.s3-us-west-2.amazonaws.com/2026-07-02/95907/503964/foto_termo_1782993035.jpg</t>
  </si>
  <si>
    <t xml:space="preserve">https://extrafield-picture.s3-us-west-2.amazonaws.com/2026-07-02/95907/503964/foto_prova_visita_1782993124.jpg</t>
  </si>
  <si>
    <t xml:space="preserve">https://extrafield-picture.s3-us-west-2.amazonaws.com/2026-07-02/95907/503964/foto_relatorio2_1782993041.jpg</t>
  </si>
  <si>
    <t xml:space="preserve">24HNOV1320</t>
  </si>
  <si>
    <t xml:space="preserve">SR84404434085720</t>
  </si>
  <si>
    <t xml:space="preserve">NF 79575 - JOSE ELISARIO DA SILVA</t>
  </si>
  <si>
    <t xml:space="preserve">Estrada Pirajussara-valo Velho, 798, Jardim Mitsutani, São Paulo, São Paulo, 05791-220, Brazil</t>
  </si>
  <si>
    <t xml:space="preserve">Óbito ,informado pelo filho Moeses Elisario da Silva 15754931875.</t>
  </si>
  <si>
    <t xml:space="preserve">TEL: (11) 98305-4480</t>
  </si>
  <si>
    <t xml:space="preserve">(11) 98305-4480</t>
  </si>
  <si>
    <t xml:space="preserve">https://extrafield-picture.s3-us-west-2.amazonaws.com/2026-07-02/95907/503964/foto_prova_visita_1782993638.jpg</t>
  </si>
  <si>
    <t xml:space="preserve">SR18440448273611</t>
  </si>
  <si>
    <t xml:space="preserve">NF 79538 - ANTONIO TORELLA NETO</t>
  </si>
  <si>
    <t xml:space="preserve">Rua Henrique Moreira, 57, Jardim Iracema, São Paulo, São Paulo, 05790-300, Brazil</t>
  </si>
  <si>
    <t xml:space="preserve">COMPL: CASA B | TEL: (11) 94810-1483, (11) 96430-5147</t>
  </si>
  <si>
    <t xml:space="preserve">(11) 94810-1483 | (11) 96430-5147</t>
  </si>
  <si>
    <t xml:space="preserve">https://extrafield-picture.s3-us-west-2.amazonaws.com/2026-07-02/95907/503964/foto_nf_1782994151.jpg</t>
  </si>
  <si>
    <t xml:space="preserve">https://extrafield-picture.s3-us-west-2.amazonaws.com/2026-07-02/95907/503964/foto_prova_visita_1782994142.jpg</t>
  </si>
  <si>
    <t xml:space="preserve">https://extrafield-picture.s3-us-west-2.amazonaws.com/2026-07-02/95907/503964/foto_relatorio2_1782994176.jpg</t>
  </si>
  <si>
    <t xml:space="preserve">SR18440453311399</t>
  </si>
  <si>
    <t xml:space="preserve">NF 79579 - LEILA DENIZETE CONCEICAO</t>
  </si>
  <si>
    <t xml:space="preserve">Rua Manuel Dias De Abreu, 221, Jardim Iracema, São Paulo, São Paulo, 05790-340, Brazil</t>
  </si>
  <si>
    <t xml:space="preserve">TEL: (11) 98234-5665</t>
  </si>
  <si>
    <t xml:space="preserve">(11) 98234-5665</t>
  </si>
  <si>
    <t xml:space="preserve">https://extrafield-picture.s3-us-west-2.amazonaws.com/2026-07-02/95907/503964/foto_nf_1782994542.jpg</t>
  </si>
  <si>
    <t xml:space="preserve">https://extrafield-picture.s3-us-west-2.amazonaws.com/2026-07-02/95907/503964/foto_prova_visita_1782994408.jpg</t>
  </si>
  <si>
    <t xml:space="preserve">https://extrafield-picture.s3-us-west-2.amazonaws.com/2026-07-02/95907/503964/foto_relatorio2_1782994549.jpg</t>
  </si>
  <si>
    <t xml:space="preserve">SR84404583366173</t>
  </si>
  <si>
    <t xml:space="preserve">NF 79598 - RIVALDA OLIVEIRA</t>
  </si>
  <si>
    <t xml:space="preserve">Rua Professor Washington Pires, 40, Jardim Maria Sampaio, São Paulo, São Paulo, 05790-420, Brazil</t>
  </si>
  <si>
    <t xml:space="preserve">TEL: (11) 98745-4836</t>
  </si>
  <si>
    <t xml:space="preserve">(11) 98745-4836</t>
  </si>
  <si>
    <t xml:space="preserve">https://extrafield-picture.s3-us-west-2.amazonaws.com/2026-07-02/95907/503964/foto_nf_1782994821.jpg</t>
  </si>
  <si>
    <t xml:space="preserve">https://extrafield-picture.s3-us-west-2.amazonaws.com/2026-07-02/95907/503964/foto_prova_visita_1782994685.jpg</t>
  </si>
  <si>
    <t xml:space="preserve">https://extrafield-picture.s3-us-west-2.amazonaws.com/2026-07-02/95907/503964/foto_relatorio2_1782994827.jpg</t>
  </si>
  <si>
    <t xml:space="preserve">SR84404645441390</t>
  </si>
  <si>
    <t xml:space="preserve">NF 79599 - ROBSON MARCELINO DOS SANTOS</t>
  </si>
  <si>
    <t xml:space="preserve">Rua Cantanhede, 300, Pirajussara, São Paulo, São Paulo, 05790-150, Brazil</t>
  </si>
  <si>
    <t xml:space="preserve">COMPL: BL.18 AP 72 - | TEL: (11) 95316-6439, (11) 96423-7505, (11) 5825-7950</t>
  </si>
  <si>
    <t xml:space="preserve">(11) 95316-6439 | (11) 96423-7505 | (11) 5825-7950</t>
  </si>
  <si>
    <t xml:space="preserve">https://extrafield-picture.s3-us-west-2.amazonaws.com/2026-07-02/95907/503964/foto_nf_1782995349.jpg</t>
  </si>
  <si>
    <t xml:space="preserve">https://extrafield-picture.s3-us-west-2.amazonaws.com/2026-07-02/95907/503964/foto_prova_visita_1782995332.jpg</t>
  </si>
  <si>
    <t xml:space="preserve">https://extrafield-picture.s3-us-west-2.amazonaws.com/2026-07-02/95907/503964/foto_relatorio2_1782995354.jpg</t>
  </si>
  <si>
    <t xml:space="preserve">SR84404691823423</t>
  </si>
  <si>
    <t xml:space="preserve">NF 79558 - ESMERALDA SOARES DOS SANTOS</t>
  </si>
  <si>
    <t xml:space="preserve">Rua Francisco Caminhoa, 65, Jardim Mitsutani, São Paulo, São Paulo, 05791-070, Brazil</t>
  </si>
  <si>
    <t xml:space="preserve">COMPL: BL 14 APT 117 | TEL: (11) 98572-9371, (11) 97029-0991</t>
  </si>
  <si>
    <t xml:space="preserve">(11) 98572-9371 | (11) 97029-0991</t>
  </si>
  <si>
    <t xml:space="preserve">https://extrafield-picture.s3-us-west-2.amazonaws.com/2026-07-02/95907/503964/foto_nf_1782996279.jpg</t>
  </si>
  <si>
    <t xml:space="preserve">https://extrafield-picture.s3-us-west-2.amazonaws.com/2026-07-02/95907/503964/foto_prova_visita_1782996267.jpg</t>
  </si>
  <si>
    <t xml:space="preserve">https://extrafield-picture.s3-us-west-2.amazonaws.com/2026-07-02/95907/503964/foto_relatorio2_1782996285.jpg</t>
  </si>
  <si>
    <t xml:space="preserve">SR84404744055131</t>
  </si>
  <si>
    <t xml:space="preserve">NF 79559 - EULINA MARIA DA SILVA</t>
  </si>
  <si>
    <t xml:space="preserve">COMPL: bloco 11 apto 12</t>
  </si>
  <si>
    <t xml:space="preserve">https://extrafield-picture.s3-us-west-2.amazonaws.com/2026-07-02/95907/503964/foto_nf_1782996319.jpg</t>
  </si>
  <si>
    <t xml:space="preserve">https://extrafield-picture.s3-us-west-2.amazonaws.com/2026-07-02/95907/503964/foto_prova_visita_1782996308.jpg</t>
  </si>
  <si>
    <t xml:space="preserve">https://extrafield-picture.s3-us-west-2.amazonaws.com/2026-07-02/95907/503964/foto_relatorio2_1782996325.jpg</t>
  </si>
  <si>
    <t xml:space="preserve">SR84404799082747</t>
  </si>
  <si>
    <t xml:space="preserve">NF 79551 - EDIVANDRO BISPO SALES</t>
  </si>
  <si>
    <t xml:space="preserve">Rua Marco De Canaveses, 8, Jardim Mitsutani, São Paulo, São Paulo, 05791-190, Brazil</t>
  </si>
  <si>
    <t xml:space="preserve">TEL: (11) 96354-7755, (11) 95856-3872</t>
  </si>
  <si>
    <t xml:space="preserve">(11) 96354-7755 | (11) 95856-3872</t>
  </si>
  <si>
    <t xml:space="preserve">https://extrafield-picture.s3-us-west-2.amazonaws.com/2026-07-02/95907/503964/foto_nf_1782995786.jpg</t>
  </si>
  <si>
    <t xml:space="preserve">https://extrafield-picture.s3-us-west-2.amazonaws.com/2026-07-02/95907/503964/foto_prova_visita_1782995583.jpg</t>
  </si>
  <si>
    <t xml:space="preserve">https://extrafield-picture.s3-us-west-2.amazonaws.com/2026-07-02/95907/503964/foto_relatorio2_1782995802.jpg</t>
  </si>
  <si>
    <t xml:space="preserve">SR84404852684825</t>
  </si>
  <si>
    <t xml:space="preserve">NF 79539 - APARECIDA FRANCISCA</t>
  </si>
  <si>
    <t xml:space="preserve">Rua Viariz, 99, Jardim Mitsutani, São Paulo, São Paulo, 05791-260, Brazil</t>
  </si>
  <si>
    <t xml:space="preserve">TEL: (11) 97353-1260</t>
  </si>
  <si>
    <t xml:space="preserve">(11) 97353-1260</t>
  </si>
  <si>
    <t xml:space="preserve">https://extrafield-picture.s3-us-west-2.amazonaws.com/2026-07-02/95907/503964/foto_nf_1782996719.jpg</t>
  </si>
  <si>
    <t xml:space="preserve">https://extrafield-picture.s3-us-west-2.amazonaws.com/2026-07-02/95907/503964/foto_prova_visita_1782996740.jpg</t>
  </si>
  <si>
    <t xml:space="preserve">https://extrafield-picture.s3-us-west-2.amazonaws.com/2026-07-02/95907/503964/foto_relatorio2_1782996725.jpg</t>
  </si>
  <si>
    <t xml:space="preserve">SR84404900035202</t>
  </si>
  <si>
    <t xml:space="preserve">NF 79570 - JOEL JOSE CARDOSO</t>
  </si>
  <si>
    <t xml:space="preserve">Rua Viariz, 11, Jardim Mitsutani, São Paulo, São Paulo, 05791-260, Brazil</t>
  </si>
  <si>
    <t xml:space="preserve">https://extrafield-picture.s3-us-west-2.amazonaws.com/2026-07-02/95907/503964/foto_nf_1782996668.jpg</t>
  </si>
  <si>
    <t xml:space="preserve">https://extrafield-picture.s3-us-west-2.amazonaws.com/2026-07-02/95907/503964/foto_prova_visita_1782996694.jpg</t>
  </si>
  <si>
    <t xml:space="preserve">https://extrafield-picture.s3-us-west-2.amazonaws.com/2026-07-02/95907/503964/foto_relatorio2_1782996674.jpg</t>
  </si>
  <si>
    <t xml:space="preserve">SR84404952819104</t>
  </si>
  <si>
    <t xml:space="preserve">NF 79566 - ISAIAS TRINDADE DA SILVA</t>
  </si>
  <si>
    <t xml:space="preserve">Rua Vitoriano De Oliveira, 192, Jardim Mitsutani, São Paulo, São Paulo, 05791-280, Brazil</t>
  </si>
  <si>
    <t xml:space="preserve">COMPL:  ao  lado do número 130 casa Azul  | TEL: 11 96119-5324</t>
  </si>
  <si>
    <t xml:space="preserve">11 96119-5324</t>
  </si>
  <si>
    <t xml:space="preserve">https://extrafield-picture.s3-us-west-2.amazonaws.com/2026-07-02/95907/503964/foto_nf_1782997046.jpg</t>
  </si>
  <si>
    <t xml:space="preserve">https://extrafield-picture.s3-us-west-2.amazonaws.com/2026-07-02/95907/503964/foto_prova_visita_1782997024.jpg</t>
  </si>
  <si>
    <t xml:space="preserve">https://extrafield-picture.s3-us-west-2.amazonaws.com/2026-07-02/95907/503964/foto_relatorio2_1782997052.jpg</t>
  </si>
  <si>
    <t xml:space="preserve">SR18440502129176</t>
  </si>
  <si>
    <t xml:space="preserve">NF 79569 - JOAO AMARO DOS SANTOS</t>
  </si>
  <si>
    <t xml:space="preserve">Rua Vitoriano De Oliveira, 917, Jardim Mitsutani, São Paulo, São Paulo, 05791-280, Brazil</t>
  </si>
  <si>
    <t xml:space="preserve">TEL: (11) 96549-5684</t>
  </si>
  <si>
    <t xml:space="preserve">(11) 96549-5684</t>
  </si>
  <si>
    <t xml:space="preserve">https://extrafield-picture.s3-us-west-2.amazonaws.com/2026-07-02/95907/503964/foto_nf_1782997409.jpg</t>
  </si>
  <si>
    <t xml:space="preserve">https://extrafield-picture.s3-us-west-2.amazonaws.com/2026-07-02/95907/503964/foto_prova_visita_1782997280.jpg</t>
  </si>
  <si>
    <t xml:space="preserve">https://extrafield-picture.s3-us-west-2.amazonaws.com/2026-07-02/95907/503964/foto_relatorio2_1782997416.jpg</t>
  </si>
  <si>
    <t xml:space="preserve">SR84405072784143</t>
  </si>
  <si>
    <t xml:space="preserve">NF 79608 - VERONICIA MEIRA DOS SANTOS</t>
  </si>
  <si>
    <t xml:space="preserve">Avenida Carlos Lacerda, 1397, Pirajussara, São Paulo, São Paulo, 05789-001, Brazil</t>
  </si>
  <si>
    <t xml:space="preserve">TEL: (11) 98548-7268</t>
  </si>
  <si>
    <t xml:space="preserve">(11) 98548-7268</t>
  </si>
  <si>
    <t xml:space="preserve">https://extrafield-picture.s3-us-west-2.amazonaws.com/2026-07-02/95907/503964/foto_nf_1782997961.jpg</t>
  </si>
  <si>
    <t xml:space="preserve">https://extrafield-picture.s3-us-west-2.amazonaws.com/2026-07-02/95907/503964/foto_prova_visita_1782997986.jpg</t>
  </si>
  <si>
    <t xml:space="preserve">https://extrafield-picture.s3-us-west-2.amazonaws.com/2026-07-02/95907/503964/foto_relatorio2_1782997970.jpg</t>
  </si>
  <si>
    <t xml:space="preserve">SR18440512032267</t>
  </si>
  <si>
    <t xml:space="preserve">NF 79561 - EUNICE SOUZA BRITO</t>
  </si>
  <si>
    <t xml:space="preserve">Rua Liguria, 170, Jardim Vale Das Virtudes, São Paulo, São Paulo, 05796-100, Brazil</t>
  </si>
  <si>
    <t xml:space="preserve">Decer  escadas casa 170</t>
  </si>
  <si>
    <t xml:space="preserve">COMPL: Viela 170, descer as escadas que terá o n. 170 ao lado esquerdo. | TEL: ( 11 ) 96687 9103, 5823 5519</t>
  </si>
  <si>
    <t xml:space="preserve">( 11 ) 96687 9103 | 5823 5519</t>
  </si>
  <si>
    <t xml:space="preserve">https://extrafield-picture.s3-us-west-2.amazonaws.com/2026-07-02/95907/503964/foto_nf_1782998873.jpg</t>
  </si>
  <si>
    <t xml:space="preserve">https://extrafield-picture.s3-us-west-2.amazonaws.com/2026-07-02/95907/503964/foto_prova_visita_1782998889.jpg</t>
  </si>
  <si>
    <t xml:space="preserve">https://extrafield-picture.s3-us-west-2.amazonaws.com/2026-07-02/95907/503964/foto_relatorio2_1782998880.jpg</t>
  </si>
  <si>
    <t xml:space="preserve">SR84405162363144</t>
  </si>
  <si>
    <t xml:space="preserve">NF 79540 - BENEDITO FLORENCIO DA SILVA</t>
  </si>
  <si>
    <t xml:space="preserve">Rua Jose Ramos Fernandes, 472, Jardim Vale Das Virtudes, São Paulo, São Paulo, 05796-070, Brazil</t>
  </si>
  <si>
    <t xml:space="preserve">COMPL: CASA 5, VIELA 13 | TEL: (11) 97323-8809</t>
  </si>
  <si>
    <t xml:space="preserve">(11) 97323-8809</t>
  </si>
  <si>
    <t xml:space="preserve">https://extrafield-picture.s3-us-west-2.amazonaws.com/2026-07-02/95907/503964/foto_nf_1782999473.jpg</t>
  </si>
  <si>
    <t xml:space="preserve">https://extrafield-picture.s3-us-west-2.amazonaws.com/2026-07-02/95907/503964/foto_prova_visita_1782999540.jpg</t>
  </si>
  <si>
    <t xml:space="preserve">https://extrafield-picture.s3-us-west-2.amazonaws.com/2026-07-02/95907/503964/foto_relatorio2_1782999478.jpg</t>
  </si>
  <si>
    <t xml:space="preserve">SR18440521425679</t>
  </si>
  <si>
    <t xml:space="preserve">NF 79535 - ADRIANO SANTOS DA SILVA</t>
  </si>
  <si>
    <t xml:space="preserve">Rua Odemis, 140, Jardim Umuarama, São Paulo, São Paulo, 05783-180, Brazil</t>
  </si>
  <si>
    <t xml:space="preserve">A esposa do paciente Elane Bezerra do nascimento, 34045808 2 informou que o paciente não necessita mais do kit banho.
Aparelho recolhido</t>
  </si>
  <si>
    <t xml:space="preserve">COMPL: APTO 64 - BLOCO 5 | TEL: (11) 96093-6562</t>
  </si>
  <si>
    <t xml:space="preserve">(11) 96093-6562</t>
  </si>
  <si>
    <t xml:space="preserve">https://extrafield-picture.s3-us-west-2.amazonaws.com/2026-07-02/95907/503964/foto_prova_visita_1783000236.jpg</t>
  </si>
  <si>
    <t xml:space="preserve">SR84405257921493</t>
  </si>
  <si>
    <t xml:space="preserve">NF 79542 - BRENO OTREBOR ONOFRE FIEL DA SILVA</t>
  </si>
  <si>
    <t xml:space="preserve">Rua Doutor Frederico De Azevedo Antunes, 210, Jardim Rosana, São Paulo, São Paulo, 05795-180, Brazil</t>
  </si>
  <si>
    <t xml:space="preserve">TEL: ( 11 ) 96485 9918</t>
  </si>
  <si>
    <t xml:space="preserve">( 11 ) 96485 9918</t>
  </si>
  <si>
    <t xml:space="preserve">https://extrafield-picture.s3-us-west-2.amazonaws.com/2026-07-02/95907/503964/foto_nf_1783000921.jpg</t>
  </si>
  <si>
    <t xml:space="preserve">https://extrafield-picture.s3-us-west-2.amazonaws.com/2026-07-02/95907/503964/foto_prova_visita_1783000915.jpg</t>
  </si>
  <si>
    <t xml:space="preserve">https://extrafield-picture.s3-us-west-2.amazonaws.com/2026-07-02/95907/503964/foto_relatorio2_1783000925.jpg</t>
  </si>
  <si>
    <t xml:space="preserve">SR18440530114866</t>
  </si>
  <si>
    <t xml:space="preserve">NF 79541 - BERENICE RIBEIRO COLOMBO</t>
  </si>
  <si>
    <t xml:space="preserve">Rua Ciro Arouca Ramalho, 12, Jardim Rosana, São Paulo, São Paulo, 05795-170, Brazil</t>
  </si>
  <si>
    <t xml:space="preserve">Atualizar o endereço 
Rua : Luiza Motta ,n20 05795-250</t>
  </si>
  <si>
    <t xml:space="preserve">COMPL: CASA 3 | TEL: (11) 98173-2509, (11) 98552-1462</t>
  </si>
  <si>
    <t xml:space="preserve">(11) 98173-2509 | (11) 98552-1462</t>
  </si>
  <si>
    <t xml:space="preserve">https://extrafield-picture.s3-us-west-2.amazonaws.com/2026-07-02/95907/503964/foto_nf_1783001707.jpg</t>
  </si>
  <si>
    <t xml:space="preserve">https://extrafield-picture.s3-us-west-2.amazonaws.com/2026-07-02/95907/503964/foto_prova_visita_1783001133.jpg</t>
  </si>
  <si>
    <t xml:space="preserve">https://extrafield-picture.s3-us-west-2.amazonaws.com/2026-07-02/95907/503964/foto_relatorio2_1783001767.jpg</t>
  </si>
  <si>
    <t xml:space="preserve">SR84405341723580</t>
  </si>
  <si>
    <t xml:space="preserve">NF 79565 - IDEILTON OLIVEIRA CAVALCANTE</t>
  </si>
  <si>
    <t xml:space="preserve">Rua Atucupe, 342, Jardim Leônidas Moreira, São Paulo, São Paulo, 05792-050, Brazil</t>
  </si>
  <si>
    <t xml:space="preserve">COMPL: BL 18 APTO 12 | TEL: (11) 95331-0125</t>
  </si>
  <si>
    <t xml:space="preserve">(11) 95331-0125</t>
  </si>
  <si>
    <t xml:space="preserve">https://extrafield-picture.s3-us-west-2.amazonaws.com/2026-07-02/95907/503964/foto_nf_1782992312.jpg</t>
  </si>
  <si>
    <t xml:space="preserve">https://extrafield-picture.s3-us-west-2.amazonaws.com/2026-07-02/95907/503964/foto_prova_visita_1782992365.jpg</t>
  </si>
  <si>
    <t xml:space="preserve">https://extrafield-picture.s3-us-west-2.amazonaws.com/2026-07-02/95907/503964/foto_relatorio2_1782992319.jpg</t>
  </si>
  <si>
    <t xml:space="preserve">SR18440537963865</t>
  </si>
  <si>
    <t xml:space="preserve">NF 79610 - VYTORIA MORAIS SANTOS</t>
  </si>
  <si>
    <t xml:space="preserve">COMPL: BLOCO 16 APTO 02 | TEL: (11) 97781-3656</t>
  </si>
  <si>
    <t xml:space="preserve">(11) 97781-3656</t>
  </si>
  <si>
    <t xml:space="preserve">https://extrafield-picture.s3-us-west-2.amazonaws.com/2026-07-02/95907/503964/foto_nf_1782991860.jpg</t>
  </si>
  <si>
    <t xml:space="preserve">https://extrafield-picture.s3-us-west-2.amazonaws.com/2026-07-02/95907/503964/foto_prova_visita_1782991606.jpg</t>
  </si>
  <si>
    <t xml:space="preserve">https://extrafield-picture.s3-us-west-2.amazonaws.com/2026-07-02/95907/503964/foto_relatorio2_1782991865.jpg</t>
  </si>
  <si>
    <t xml:space="preserve">SR18440542634990</t>
  </si>
  <si>
    <t xml:space="preserve">NF 79571 - JOSE ALEX SILVA PEREIRA</t>
  </si>
  <si>
    <t xml:space="preserve">Rua Professora Maria Augusta De Moraes Neves, 626, Jardim Rosana, São Paulo, São Paulo, 05795-310, Brazil</t>
  </si>
  <si>
    <t xml:space="preserve">TEL: (11) 91150-8277, (11) 98933-0881</t>
  </si>
  <si>
    <t xml:space="preserve">(11) 91150-8277 | (11) 98933-0881</t>
  </si>
  <si>
    <t xml:space="preserve">https://extrafield-picture.s3-us-west-2.amazonaws.com/2026-07-02/95907/503964/foto_nf_1783002136.jpg</t>
  </si>
  <si>
    <t xml:space="preserve">https://extrafield-picture.s3-us-west-2.amazonaws.com/2026-07-02/95907/503964/foto_prova_visita_1783002151.jpg</t>
  </si>
  <si>
    <t xml:space="preserve">https://extrafield-picture.s3-us-west-2.amazonaws.com/2026-07-02/95907/503964/foto_relatorio2_1783002146.jpg</t>
  </si>
  <si>
    <t xml:space="preserve">SR84405478058538</t>
  </si>
  <si>
    <t xml:space="preserve">NF 79555 - ERNESTINA SILVA ABRANTES</t>
  </si>
  <si>
    <t xml:space="preserve">Rua Luis Lagos Garcia, 117, Parque Flamengo, São Paulo, São Paulo, 05783-140, Brazil</t>
  </si>
  <si>
    <t xml:space="preserve">Maria leite dos santos Silva, 127.925.515-34 irmã da paciente, informou que não necessita mais do kit banho.
Aparelho retirado</t>
  </si>
  <si>
    <t xml:space="preserve">COMPL: BLOCO 4, APTO 32 | TEL: (11) 95393-8750</t>
  </si>
  <si>
    <t xml:space="preserve">(11) 95393-8750</t>
  </si>
  <si>
    <t xml:space="preserve">https://extrafield-picture.s3-us-west-2.amazonaws.com/2026-07-02/95907/503964/foto_prova_visita_1783002844.jpg</t>
  </si>
  <si>
    <t xml:space="preserve">SR84405535532760</t>
  </si>
  <si>
    <t xml:space="preserve">NF 79544 - CLAUDIA VIANA GOMES</t>
  </si>
  <si>
    <t xml:space="preserve">Rua Antonio Ambuba, 712, Parque Munhoz, São Paulo, São Paulo, 05782-370, Brazil</t>
  </si>
  <si>
    <t xml:space="preserve">COMPL: BL 5 APTO 301 | TEL: (11) 96244-2619</t>
  </si>
  <si>
    <t xml:space="preserve">(11) 96244-2619</t>
  </si>
  <si>
    <t xml:space="preserve">https://extrafield-picture.s3-us-west-2.amazonaws.com/2026-07-02/95907/503964/foto_nf_1783003903.jpg</t>
  </si>
  <si>
    <t xml:space="preserve">https://extrafield-picture.s3-us-west-2.amazonaws.com/2026-07-02/95907/503964/foto_termo_1783003909.jpg</t>
  </si>
  <si>
    <t xml:space="preserve">https://extrafield-picture.s3-us-west-2.amazonaws.com/2026-07-02/95907/503964/foto_prova_visita_1783003776.jpg</t>
  </si>
  <si>
    <t xml:space="preserve">https://extrafield-picture.s3-us-west-2.amazonaws.com/2026-07-02/95907/503964/foto_relatorio2_1783003915.jpg</t>
  </si>
  <si>
    <t xml:space="preserve">23HNOV 2148</t>
  </si>
  <si>
    <t xml:space="preserve">SR84412526755716</t>
  </si>
  <si>
    <t xml:space="preserve">GADE_012</t>
  </si>
  <si>
    <t xml:space="preserve">NF 79729 - LOURDES DO ESPIRITO SANTO SILVA</t>
  </si>
  <si>
    <t xml:space="preserve">Rua Guido Lacceti, 24, Parque Residencial Cocaia, São Paulo, São Paulo, 04849-190, Brazil</t>
  </si>
  <si>
    <t xml:space="preserve">TEL: (11) 99465-0601</t>
  </si>
  <si>
    <t xml:space="preserve">STS CAPELA DO SOCORRO</t>
  </si>
  <si>
    <t xml:space="preserve">(11) 99465-0601</t>
  </si>
  <si>
    <t xml:space="preserve">12f83712-5505-47e2-aebf-a8dee810ffa1</t>
  </si>
  <si>
    <t xml:space="preserve">https://extrafield-picture.s3-us-west-2.amazonaws.com/2026-07-03/95907/503964/foto_nf_1783076530.jpg</t>
  </si>
  <si>
    <t xml:space="preserve">https://extrafield-picture.s3-us-west-2.amazonaws.com/2026-07-03/95907/503964/foto_prova_visita_1783076519.jpg</t>
  </si>
  <si>
    <t xml:space="preserve">https://extrafield-picture.s3-us-west-2.amazonaws.com/2026-07-03/95907/503964/foto_relatorio2_1783076542.jpg</t>
  </si>
  <si>
    <t xml:space="preserve">SR84412576037096</t>
  </si>
  <si>
    <t xml:space="preserve">NF 79713 - FRANCISCO COSTA DOS SANTOS</t>
  </si>
  <si>
    <t xml:space="preserve">Rua Vereador Jose Gomes De Moraes Neto, 60, Parque Residencial Cocaia, São Paulo, São Paulo, 04849-030, Brazil</t>
  </si>
  <si>
    <t xml:space="preserve">TEL: (11) 96811-3812</t>
  </si>
  <si>
    <t xml:space="preserve">(11) 96811-3812</t>
  </si>
  <si>
    <t xml:space="preserve">https://extrafield-picture.s3-us-west-2.amazonaws.com/2026-07-03/95907/503964/foto_nf_1783077171.jpg</t>
  </si>
  <si>
    <t xml:space="preserve">https://extrafield-picture.s3-us-west-2.amazonaws.com/2026-07-03/95907/503964/foto_prova_visita_1783076942.jpg</t>
  </si>
  <si>
    <t xml:space="preserve">https://extrafield-picture.s3-us-west-2.amazonaws.com/2026-07-03/95907/503964/foto_relatorio2_1783077178.jpg</t>
  </si>
  <si>
    <t xml:space="preserve">SR84412622766390</t>
  </si>
  <si>
    <t xml:space="preserve">NF 79685 - AMARA LINS DE ALMEIDA COSTA</t>
  </si>
  <si>
    <t xml:space="preserve">Rua Cisne Azul, 10, Parque Residencial Dos Lagos, São Paulo, São Paulo, 04851-430, Brazil</t>
  </si>
  <si>
    <t xml:space="preserve">TEL: (11) 99650-5927</t>
  </si>
  <si>
    <t xml:space="preserve">(11) 99650-5927</t>
  </si>
  <si>
    <t xml:space="preserve">https://extrafield-picture.s3-us-west-2.amazonaws.com/2026-07-03/95907/503964/foto_nf_1783077672.jpg</t>
  </si>
  <si>
    <t xml:space="preserve">https://extrafield-picture.s3-us-west-2.amazonaws.com/2026-07-03/95907/503964/foto_prova_visita_1783077714.jpg</t>
  </si>
  <si>
    <t xml:space="preserve">https://extrafield-picture.s3-us-west-2.amazonaws.com/2026-07-03/95907/503964/foto_relatorio2_1783077678.jpg</t>
  </si>
  <si>
    <t xml:space="preserve">SR84412661937129</t>
  </si>
  <si>
    <t xml:space="preserve">NF 79751 - PEDRO TENORIO DOS ANJOS</t>
  </si>
  <si>
    <t xml:space="preserve">Rua Francisco Manoel De Oliveira, 14, Cantinho Do Ceu, São Paulo, São Paulo, 04849-665, Brazil</t>
  </si>
  <si>
    <t xml:space="preserve">COMPL: CASA 2 | TEL: (11) 91164-7931, (11) 94570-8999</t>
  </si>
  <si>
    <t xml:space="preserve">(11) 91164-7931 | (11) 94570-8999</t>
  </si>
  <si>
    <t xml:space="preserve">https://extrafield-picture.s3-us-west-2.amazonaws.com/2026-07-03/95907/503964/foto_nf_1783078466.jpg</t>
  </si>
  <si>
    <t xml:space="preserve">https://extrafield-picture.s3-us-west-2.amazonaws.com/2026-07-03/95907/503964/foto_prova_visita_1783078307.jpg</t>
  </si>
  <si>
    <t xml:space="preserve">https://extrafield-picture.s3-us-west-2.amazonaws.com/2026-07-03/95907/503964/foto_relatorio2_1783078475.jpg</t>
  </si>
  <si>
    <t xml:space="preserve">SR18441270431180</t>
  </si>
  <si>
    <t xml:space="preserve">NF 79831 - MARIA JOSE DA SILVA</t>
  </si>
  <si>
    <t xml:space="preserve">Rua Canarios (trav. Canarios Da Terra), 92, Cantinho Do Céu, São Paulo, São Paulo, 04849-506, Brazil</t>
  </si>
  <si>
    <t xml:space="preserve">COMPL: LADO DIREITO DO MERCADO DAVI | TEL: (11) 97339-8054</t>
  </si>
  <si>
    <t xml:space="preserve">(11) 97339-8054</t>
  </si>
  <si>
    <t xml:space="preserve">https://extrafield-picture.s3-us-west-2.amazonaws.com/2026-07-03/95907/503964/foto_nf_1783080123.jpg</t>
  </si>
  <si>
    <t xml:space="preserve">https://extrafield-picture.s3-us-west-2.amazonaws.com/2026-07-03/95907/503964/foto_prova_visita_1783080108.jpg</t>
  </si>
  <si>
    <t xml:space="preserve">https://extrafield-picture.s3-us-west-2.amazonaws.com/2026-07-03/95907/503964/foto_relatorio2_1783080129.jpg</t>
  </si>
  <si>
    <t xml:space="preserve">SR84412751362872</t>
  </si>
  <si>
    <t xml:space="preserve">NF 79829 - MARIA FRANCISCA PAINI BAZZA</t>
  </si>
  <si>
    <t xml:space="preserve">Rua Bem-te-vi Marrom, 70, Parque Residencial Dos Lagos, São Paulo, São Paulo, 04851-401, Brazil</t>
  </si>
  <si>
    <t xml:space="preserve">COMPL: LAGO AZUL | TEL: (11) 96845-0226, (11) 94264-8179</t>
  </si>
  <si>
    <t xml:space="preserve">(11) 96845-0226 | (11) 94264-8179</t>
  </si>
  <si>
    <t xml:space="preserve">https://extrafield-picture.s3-us-west-2.amazonaws.com/2026-07-03/95907/503964/foto_nf_1783082912.jpg</t>
  </si>
  <si>
    <t xml:space="preserve">https://extrafield-picture.s3-us-west-2.amazonaws.com/2026-07-03/95907/503964/foto_prova_visita_1783082816.jpg</t>
  </si>
  <si>
    <t xml:space="preserve">https://extrafield-picture.s3-us-west-2.amazonaws.com/2026-07-03/95907/503964/foto_relatorio2_1783082916.jpg</t>
  </si>
  <si>
    <t xml:space="preserve">SR18441279297338</t>
  </si>
  <si>
    <t xml:space="preserve">NF 79842 - WIGLES MARTINS FERREIRA</t>
  </si>
  <si>
    <t xml:space="preserve">Rua Boa Vista, 52, Jardim Prainha, São Paulo, São Paulo, 04851-720, Brazil</t>
  </si>
  <si>
    <t xml:space="preserve">COMPL: CASA 4 AO LADO DO MERCADINHO FAMILIA FELIZ | TEL: (11) 96989-6844</t>
  </si>
  <si>
    <t xml:space="preserve">(11) 96989-6844</t>
  </si>
  <si>
    <t xml:space="preserve">https://extrafield-picture.s3-us-west-2.amazonaws.com/2026-07-03/95907/503964/foto_nf_1783081729.jpg</t>
  </si>
  <si>
    <t xml:space="preserve">https://extrafield-picture.s3-us-west-2.amazonaws.com/2026-07-03/95907/503964/foto_prova_visita_1783081723.jpg</t>
  </si>
  <si>
    <t xml:space="preserve">https://extrafield-picture.s3-us-west-2.amazonaws.com/2026-07-03/95907/503964/foto_relatorio2_1783081734.jpg</t>
  </si>
  <si>
    <t xml:space="preserve">SR84412836155942</t>
  </si>
  <si>
    <t xml:space="preserve">NF 79823 - MARIA CELESTE DE OLIVEIRA</t>
  </si>
  <si>
    <t xml:space="preserve">Rua Nossa Sra. De Fátima, 54, Cantinho Do Céu, São Paulo, São Paulo, 04849-533, Brazil</t>
  </si>
  <si>
    <t xml:space="preserve">TEL: (11) 94171-6229</t>
  </si>
  <si>
    <t xml:space="preserve">(11) 94171-6229</t>
  </si>
  <si>
    <t xml:space="preserve">https://extrafield-picture.s3-us-west-2.amazonaws.com/2026-07-03/95907/503964/foto_nf_1783082130.jpg</t>
  </si>
  <si>
    <t xml:space="preserve">https://extrafield-picture.s3-us-west-2.amazonaws.com/2026-07-03/95907/503964/foto_prova_visita_1783081911.jpg</t>
  </si>
  <si>
    <t xml:space="preserve">https://extrafield-picture.s3-us-west-2.amazonaws.com/2026-07-03/95907/503964/foto_relatorio2_1783082134.jpg</t>
  </si>
  <si>
    <t xml:space="preserve">SR84412873745478</t>
  </si>
  <si>
    <t xml:space="preserve">NF 79796 - DJANIRA FERNANDES PEREIRA SANTOS</t>
  </si>
  <si>
    <t xml:space="preserve">Rua Sandiego, 17, Cantinho Do Céu, São Paulo, São Paulo, 04849-625, Brazil</t>
  </si>
  <si>
    <t xml:space="preserve">TEL: (11) 96097-3203, (11) 94402-2398, (11) 5931-7014</t>
  </si>
  <si>
    <t xml:space="preserve">(11) 96097-3203 | (11) 94402-2398 | (11) 5931-7014</t>
  </si>
  <si>
    <t xml:space="preserve">https://extrafield-picture.s3-us-west-2.amazonaws.com/2026-07-03/95907/503964/foto_nf_1783078970.jpg</t>
  </si>
  <si>
    <t xml:space="preserve">https://extrafield-picture.s3-us-west-2.amazonaws.com/2026-07-03/95907/503964/foto_prova_visita_1783078868.jpg</t>
  </si>
  <si>
    <t xml:space="preserve">https://extrafield-picture.s3-us-west-2.amazonaws.com/2026-07-03/95907/503964/foto_relatorio2_1783078976.jpg</t>
  </si>
  <si>
    <t xml:space="preserve">SR84412913251957</t>
  </si>
  <si>
    <t xml:space="preserve">NF 79832 - MARIA TEREZA DA CONCEICAO</t>
  </si>
  <si>
    <t xml:space="preserve">Avenida Sao Paulo, 890, CHácara Gaivotas, São Paulo, São Paulo, 04849-308, Brazil</t>
  </si>
  <si>
    <t xml:space="preserve">TEL: (11) 94261-4859</t>
  </si>
  <si>
    <t xml:space="preserve">(11) 94261-4859</t>
  </si>
  <si>
    <t xml:space="preserve">https://extrafield-picture.s3-us-west-2.amazonaws.com/2026-07-03/95907/503964/foto_nf_1783083797.jpg</t>
  </si>
  <si>
    <t xml:space="preserve">https://extrafield-picture.s3-us-west-2.amazonaws.com/2026-07-03/95907/503964/foto_prova_visita_1783083625.jpg</t>
  </si>
  <si>
    <t xml:space="preserve">https://extrafield-picture.s3-us-west-2.amazonaws.com/2026-07-03/95907/503964/foto_relatorio2_1783083805.jpg</t>
  </si>
  <si>
    <t xml:space="preserve">SR18441298849382</t>
  </si>
  <si>
    <t xml:space="preserve">NF 79838 - PORFIRIO GOMES DE SOUSA</t>
  </si>
  <si>
    <t xml:space="preserve">Rua Rubens De Oliveira, 460, Parque Residencial Cocaia, São Paulo, São Paulo, 04849-210, Brazil</t>
  </si>
  <si>
    <t xml:space="preserve">TEL: (11) 96349-5408, 11 97643-8615</t>
  </si>
  <si>
    <t xml:space="preserve">(11) 96349-5408 | 11 97643-8615</t>
  </si>
  <si>
    <t xml:space="preserve">https://extrafield-picture.s3-us-west-2.amazonaws.com/2026-07-03/95907/503964/foto_nf_1783084468.jpg</t>
  </si>
  <si>
    <t xml:space="preserve">https://extrafield-picture.s3-us-west-2.amazonaws.com/2026-07-03/95907/503964/foto_prova_visita_1783084127.jpg</t>
  </si>
  <si>
    <t xml:space="preserve">https://extrafield-picture.s3-us-west-2.amazonaws.com/2026-07-03/95907/503964/foto_relatorio2_1783084476.jpg</t>
  </si>
  <si>
    <t xml:space="preserve">SR18441305258860</t>
  </si>
  <si>
    <t xml:space="preserve">NF 79800 - ESDRAS MADEIRA STABILE GONCALVES</t>
  </si>
  <si>
    <t xml:space="preserve">Rua Ministro Mario David Andreazza, 351, Parque Residencial Cocaia, São Paulo, São Paulo, 04849-080, Brazil</t>
  </si>
  <si>
    <t xml:space="preserve">TEL: 551298703-3329</t>
  </si>
  <si>
    <t xml:space="preserve">551298703-3329</t>
  </si>
  <si>
    <t xml:space="preserve">https://extrafield-picture.s3-us-west-2.amazonaws.com/2026-07-03/95907/503964/foto_nf_1783084928.jpg</t>
  </si>
  <si>
    <t xml:space="preserve">https://extrafield-picture.s3-us-west-2.amazonaws.com/2026-07-03/95907/503964/foto_prova_visita_1783084819.jpg</t>
  </si>
  <si>
    <t xml:space="preserve">https://extrafield-picture.s3-us-west-2.amazonaws.com/2026-07-03/95907/503964/foto_relatorio2_1783084932.jpg</t>
  </si>
  <si>
    <t xml:space="preserve">SR84413112475529</t>
  </si>
  <si>
    <t xml:space="preserve">NF 79747 - MARLIENE MARIA SILVA ABREU MOURA</t>
  </si>
  <si>
    <t xml:space="preserve">Rua Alexandre Jazadji, 67, Parque Residencial Cocaia, São Paulo, São Paulo, 04849-090, Brazil</t>
  </si>
  <si>
    <t xml:space="preserve">TEL: (11) 91126-7748</t>
  </si>
  <si>
    <t xml:space="preserve">(11) 91126-7748</t>
  </si>
  <si>
    <t xml:space="preserve">https://extrafield-picture.s3-us-west-2.amazonaws.com/2026-07-03/95907/503964/foto_nf_1783085227.jpg</t>
  </si>
  <si>
    <t xml:space="preserve">https://extrafield-picture.s3-us-west-2.amazonaws.com/2026-07-03/95907/503964/foto_prova_visita_1783085082.jpg</t>
  </si>
  <si>
    <t xml:space="preserve">https://extrafield-picture.s3-us-west-2.amazonaws.com/2026-07-03/95907/503964/foto_relatorio2_1783085232.jpg</t>
  </si>
  <si>
    <t xml:space="preserve">SR84413172721855</t>
  </si>
  <si>
    <t xml:space="preserve">NF 79857 - RENATO SORIANO DE CARVALHO</t>
  </si>
  <si>
    <t xml:space="preserve">Rua Demas Zitto, 816, Parque Residencial Cocaia, São Paulo, São Paulo, 04849-050, Brazil</t>
  </si>
  <si>
    <t xml:space="preserve">Atualizar o número!
O correto é 814</t>
  </si>
  <si>
    <t xml:space="preserve">TEL: (11) 98797-2235</t>
  </si>
  <si>
    <t xml:space="preserve">(11) 98797-2235</t>
  </si>
  <si>
    <t xml:space="preserve">https://extrafield-picture.s3-us-west-2.amazonaws.com/2026-07-03/95907/503964/foto_nf_1783086091.jpg</t>
  </si>
  <si>
    <t xml:space="preserve">https://extrafield-picture.s3-us-west-2.amazonaws.com/2026-07-03/95907/503964/foto_prova_visita_1783086082.jpg</t>
  </si>
  <si>
    <t xml:space="preserve">https://extrafield-picture.s3-us-west-2.amazonaws.com/2026-07-03/95907/503964/foto_relatorio2_1783086095.jpg</t>
  </si>
  <si>
    <t xml:space="preserve">SR84413235579055</t>
  </si>
  <si>
    <t xml:space="preserve">NF 79846 - EMILLY MATIAS BONFIM</t>
  </si>
  <si>
    <t xml:space="preserve">Rua Ramon Schlemmer, 534, Parque Residencial Cocaia, São Paulo, São Paulo, 04849-010, Brazil</t>
  </si>
  <si>
    <t xml:space="preserve">TEL: (11) 95192-6241, (11) 99185-6062</t>
  </si>
  <si>
    <t xml:space="preserve">(11) 95192-6241 | (11) 99185-6062</t>
  </si>
  <si>
    <t xml:space="preserve">https://extrafield-picture.s3-us-west-2.amazonaws.com/2026-07-03/95907/503964/foto_nf_1783087462.jpg</t>
  </si>
  <si>
    <t xml:space="preserve">https://extrafield-picture.s3-us-west-2.amazonaws.com/2026-07-03/95907/503964/foto_prova_visita_1783087402.jpg</t>
  </si>
  <si>
    <t xml:space="preserve">https://extrafield-picture.s3-us-west-2.amazonaws.com/2026-07-03/95907/503964/foto_relatorio2_1783087466.jpg</t>
  </si>
  <si>
    <t xml:space="preserve">SR84413296256205</t>
  </si>
  <si>
    <t xml:space="preserve">NF 79856 - LEDA MARIA DO NASCIMNTO</t>
  </si>
  <si>
    <t xml:space="preserve">Rua Ramon Schlemmer, 316, Parque Residencial Cocaia, São Paulo, São Paulo, 04849-010, Brazil</t>
  </si>
  <si>
    <t xml:space="preserve">TEL: (11) 93914-6021</t>
  </si>
  <si>
    <t xml:space="preserve">(11) 93914-6021</t>
  </si>
  <si>
    <t xml:space="preserve">https://extrafield-picture.s3-us-west-2.amazonaws.com/2026-07-03/95907/503964/foto_nf_1783087203.jpg</t>
  </si>
  <si>
    <t xml:space="preserve">https://extrafield-picture.s3-us-west-2.amazonaws.com/2026-07-03/95907/503964/foto_termo_1783087213.jpg</t>
  </si>
  <si>
    <t xml:space="preserve">https://extrafield-picture.s3-us-west-2.amazonaws.com/2026-07-03/95907/503964/foto_prova_visita_1783086952.jpg</t>
  </si>
  <si>
    <t xml:space="preserve">https://extrafield-picture.s3-us-west-2.amazonaws.com/2026-07-03/95907/503964/foto_relatorio2_1783087223.jpg</t>
  </si>
  <si>
    <t xml:space="preserve">25HJUN 1390</t>
  </si>
  <si>
    <t xml:space="preserve">SR84413355118017</t>
  </si>
  <si>
    <t xml:space="preserve">NF 79855 - CAROLINA MARIA CRUZ</t>
  </si>
  <si>
    <t xml:space="preserve">Rua Ramon Schlemmer, 180, Parque Residencial Cocaia, São Paulo, São Paulo, 4849010, Brazil</t>
  </si>
  <si>
    <t xml:space="preserve">TEL: (11) 94646-8257, (11) 96142-7940</t>
  </si>
  <si>
    <t xml:space="preserve">(11) 94646-8257 | (11) 96142-7940</t>
  </si>
  <si>
    <t xml:space="preserve">https://extrafield-picture.s3-us-west-2.amazonaws.com/2026-07-03/95907/503964/foto_nf_1783086857.jpg</t>
  </si>
  <si>
    <t xml:space="preserve">https://extrafield-picture.s3-us-west-2.amazonaws.com/2026-07-03/95907/503964/foto_prova_visita_1783086719.jpg</t>
  </si>
  <si>
    <t xml:space="preserve">https://extrafield-picture.s3-us-west-2.amazonaws.com/2026-07-03/95907/503964/foto_relatorio2_1783086861.jpg</t>
  </si>
  <si>
    <t xml:space="preserve">SR84413423098466</t>
  </si>
  <si>
    <t xml:space="preserve">NF 79815 - JOSE VITOR VITALINO</t>
  </si>
  <si>
    <t xml:space="preserve">Rua Gilberto Freyre, 136, Parque Residencial Cocaia, São Paulo, São Paulo, 04849-000, Brazil</t>
  </si>
  <si>
    <t xml:space="preserve">TEL: (11) 95454-8217</t>
  </si>
  <si>
    <t xml:space="preserve">(11) 95454-8217</t>
  </si>
  <si>
    <t xml:space="preserve">https://extrafield-picture.s3-us-west-2.amazonaws.com/2026-07-03/95907/503964/foto_nf_1783088248.jpg</t>
  </si>
  <si>
    <t xml:space="preserve">https://extrafield-picture.s3-us-west-2.amazonaws.com/2026-07-03/95907/503964/foto_prova_visita_1783088282.jpg</t>
  </si>
  <si>
    <t xml:space="preserve">https://extrafield-picture.s3-us-west-2.amazonaws.com/2026-07-03/95907/503964/foto_relatorio2_1783088255.jpg</t>
  </si>
  <si>
    <t xml:space="preserve">SR18441348329399</t>
  </si>
  <si>
    <t xml:space="preserve">NF 79779 - HELENA DE JESUS SANTOS</t>
  </si>
  <si>
    <t xml:space="preserve">Rua Salonica, 4, Jardim Eliana, São Paulo, São Paulo, 04851-300, Brazil</t>
  </si>
  <si>
    <t xml:space="preserve">TEL: (11) 5934-3235</t>
  </si>
  <si>
    <t xml:space="preserve">(11) 5934-3235</t>
  </si>
  <si>
    <t xml:space="preserve">https://extrafield-picture.s3-us-west-2.amazonaws.com/2026-07-03/95907/503964/foto_nf_1783089626.jpg</t>
  </si>
  <si>
    <t xml:space="preserve">https://extrafield-picture.s3-us-west-2.amazonaws.com/2026-07-03/95907/503964/foto_prova_visita_1783089425.jpg</t>
  </si>
  <si>
    <t xml:space="preserve">https://extrafield-picture.s3-us-west-2.amazonaws.com/2026-07-03/95907/503964/foto_relatorio2_1783089630.jpg</t>
  </si>
  <si>
    <t xml:space="preserve">SR84413547954607</t>
  </si>
  <si>
    <t xml:space="preserve">NF 79780 - JOAO FERREIRA DOS SANTOS</t>
  </si>
  <si>
    <t xml:space="preserve">Rua Salonica, 55, Jardim Eliana, São Paulo, São Paulo, 04851-300, Brazil</t>
  </si>
  <si>
    <t xml:space="preserve">TEL: (11) 5933-8864</t>
  </si>
  <si>
    <t xml:space="preserve">(11) 5933-8864</t>
  </si>
  <si>
    <t xml:space="preserve">https://extrafield-picture.s3-us-west-2.amazonaws.com/2026-07-03/95907/503964/foto_nf_1783089306.jpg</t>
  </si>
  <si>
    <t xml:space="preserve">https://extrafield-picture.s3-us-west-2.amazonaws.com/2026-07-03/95907/503964/foto_prova_visita_1783089290.jpg</t>
  </si>
  <si>
    <t xml:space="preserve">https://extrafield-picture.s3-us-west-2.amazonaws.com/2026-07-03/95907/503964/foto_relatorio2_1783089314.jpg</t>
  </si>
  <si>
    <t xml:space="preserve">SR84413608533794</t>
  </si>
  <si>
    <t xml:space="preserve">NF 79759 - SEBASTIANA DA SILVA QUEIROZ</t>
  </si>
  <si>
    <t xml:space="preserve">Rua Francisco Correa De Lemos, 194, Jardim Edi, São Paulo, São Paulo, 04851-090, Brazil</t>
  </si>
  <si>
    <t xml:space="preserve">TEL: (11) 99313-5200</t>
  </si>
  <si>
    <t xml:space="preserve">(11) 99313-5200</t>
  </si>
  <si>
    <t xml:space="preserve">https://extrafield-picture.s3-us-west-2.amazonaws.com/2026-07-03/95907/503964/foto_nf_1783089939.jpg</t>
  </si>
  <si>
    <t xml:space="preserve">https://extrafield-picture.s3-us-west-2.amazonaws.com/2026-07-03/95907/503964/foto_prova_visita_1783089860.jpg</t>
  </si>
  <si>
    <t xml:space="preserve">https://extrafield-picture.s3-us-west-2.amazonaws.com/2026-07-03/95907/503964/foto_relatorio2_1783089944.jpg</t>
  </si>
  <si>
    <t xml:space="preserve">SR84413675769380</t>
  </si>
  <si>
    <t xml:space="preserve">NF 79884 - DERNIVAL SERVO DOS SANTOS</t>
  </si>
  <si>
    <t xml:space="preserve">Rua Domingos Garcia Velho, 114, Jardim Edi, São Paulo, São Paulo, 04851-020, Brazil</t>
  </si>
  <si>
    <t xml:space="preserve">COMPL: casa da esquina | TEL: (11) 96957-8517</t>
  </si>
  <si>
    <t xml:space="preserve">(11) 96957-8517</t>
  </si>
  <si>
    <t xml:space="preserve">https://extrafield-picture.s3-us-west-2.amazonaws.com/2026-07-03/95907/503964/foto_nf_1783090218.jpg</t>
  </si>
  <si>
    <t xml:space="preserve">https://extrafield-picture.s3-us-west-2.amazonaws.com/2026-07-03/95907/503964/foto_prova_visita_1783090137.jpg</t>
  </si>
  <si>
    <t xml:space="preserve">https://extrafield-picture.s3-us-west-2.amazonaws.com/2026-07-03/95907/503964/foto_relatorio2_1783090225.jpg</t>
  </si>
  <si>
    <t xml:space="preserve">SR84413742571675</t>
  </si>
  <si>
    <t xml:space="preserve">NF 79696 - CARLOS DA SILVA</t>
  </si>
  <si>
    <t xml:space="preserve">Rua Doutor Nuno Guerner De Almeida, 458, Parque Cocaia, São Paulo, São Paulo, 04850-230, Brazil</t>
  </si>
  <si>
    <t xml:space="preserve">Atualizar o número!
O correto é 458F</t>
  </si>
  <si>
    <t xml:space="preserve">TEL: (11) 96363-2534</t>
  </si>
  <si>
    <t xml:space="preserve">(11) 96363-2534</t>
  </si>
  <si>
    <t xml:space="preserve">https://extrafield-picture.s3-us-west-2.amazonaws.com/2026-07-03/95907/503964/foto_nf_1783096204.jpg</t>
  </si>
  <si>
    <t xml:space="preserve">https://extrafield-picture.s3-us-west-2.amazonaws.com/2026-07-03/95907/503964/foto_prova_visita_1783096249.jpg</t>
  </si>
  <si>
    <t xml:space="preserve">https://extrafield-picture.s3-us-west-2.amazonaws.com/2026-07-03/95907/503964/foto_relatorio2_1783096265.jpg</t>
  </si>
  <si>
    <t xml:space="preserve">SR84413804727569</t>
  </si>
  <si>
    <t xml:space="preserve">NF 79837 - PEDRO GENECY NUNES</t>
  </si>
  <si>
    <t xml:space="preserve">Rua Clovis Canto, 97, Jardim Shangrilá (zona Sul), São Paulo, São Paulo, 04852-008, Brazil</t>
  </si>
  <si>
    <t xml:space="preserve">TEL: (11) 95390-0363, (11) 98234-2405</t>
  </si>
  <si>
    <t xml:space="preserve">(11) 95390-0363 | (11) 98234-2405</t>
  </si>
  <si>
    <t xml:space="preserve">https://extrafield-picture.s3-us-west-2.amazonaws.com/2026-07-03/95907/503964/foto_nf_1783090779.jpg</t>
  </si>
  <si>
    <t xml:space="preserve">https://extrafield-picture.s3-us-west-2.amazonaws.com/2026-07-03/95907/503964/foto_prova_visita_1783090774.jpg</t>
  </si>
  <si>
    <t xml:space="preserve">https://extrafield-picture.s3-us-west-2.amazonaws.com/2026-07-03/95907/503964/foto_relatorio2_1783090782.jpg</t>
  </si>
  <si>
    <t xml:space="preserve">SR84413863095202</t>
  </si>
  <si>
    <t xml:space="preserve">NF 79741 - MARIA DO SOCORRO DE LIMA SILVA</t>
  </si>
  <si>
    <t xml:space="preserve">Rua Pedro Escobar, 589, Jardim Eliana, São Paulo, São Paulo, 04851-210, Brazil</t>
  </si>
  <si>
    <t xml:space="preserve">Roselita Nascimento de Souza 068-864.784-78 informou o óbito.
Não tem aparelho</t>
  </si>
  <si>
    <t xml:space="preserve">TEL: (11) 98552-8668</t>
  </si>
  <si>
    <t xml:space="preserve">(11) 98552-8668</t>
  </si>
  <si>
    <t xml:space="preserve">https://extrafield-picture.s3-us-west-2.amazonaws.com/2026-07-03/95907/503964/foto_prova_visita_1783093508.jpg</t>
  </si>
  <si>
    <t xml:space="preserve">SR84413912134143</t>
  </si>
  <si>
    <t xml:space="preserve">NF 79781 - JOAO LUIZ DOS SANTOS FILHO</t>
  </si>
  <si>
    <t xml:space="preserve">Rua Treze, 70, Jardim Monte Verde, São Paulo, São Paulo, 04851-530, Brazil</t>
  </si>
  <si>
    <t xml:space="preserve">TEL: (11) 97566-7629</t>
  </si>
  <si>
    <t xml:space="preserve">(11) 97566-7629</t>
  </si>
  <si>
    <t xml:space="preserve">https://extrafield-picture.s3-us-west-2.amazonaws.com/2026-07-03/95907/503964/foto_nf_1783091465.jpg</t>
  </si>
  <si>
    <t xml:space="preserve">https://extrafield-picture.s3-us-west-2.amazonaws.com/2026-07-03/95907/503964/foto_prova_visita_1783091293.jpg</t>
  </si>
  <si>
    <t xml:space="preserve">https://extrafield-picture.s3-us-west-2.amazonaws.com/2026-07-03/95907/503964/foto_relatorio2_1783091469.jpg</t>
  </si>
  <si>
    <t xml:space="preserve">SR84413952266156</t>
  </si>
  <si>
    <t xml:space="preserve">NF 79808 - JOCISNALDO FERREIRA DA SILVA</t>
  </si>
  <si>
    <t xml:space="preserve">Rua Boa Esperança, 15, Parque Res. Dos Lagos, São Paulo, São Paulo, 04849-519, Brazil</t>
  </si>
  <si>
    <t xml:space="preserve">TEL: (11) 99612-5095, (11) 94652-0176</t>
  </si>
  <si>
    <t xml:space="preserve">(11) 99612-5095 | (11) 94652-0176</t>
  </si>
  <si>
    <t xml:space="preserve">https://extrafield-picture.s3-us-west-2.amazonaws.com/2026-07-03/95907/503964/foto_nf_1783094317.jpg</t>
  </si>
  <si>
    <t xml:space="preserve">https://extrafield-picture.s3-us-west-2.amazonaws.com/2026-07-03/95907/503964/foto_prova_visita_1783094307.jpg</t>
  </si>
  <si>
    <t xml:space="preserve">https://extrafield-picture.s3-us-west-2.amazonaws.com/2026-07-03/95907/503964/foto_relatorio2_1783094331.jpg</t>
  </si>
  <si>
    <t xml:space="preserve">SR18441549819119</t>
  </si>
  <si>
    <t xml:space="preserve">GADE_022</t>
  </si>
  <si>
    <t xml:space="preserve">NF 79640 - EDITE DE ARAUJO LIRA</t>
  </si>
  <si>
    <t xml:space="preserve">Rua Clovis Da Silva Pereira, 64, Capão Redondo, São Paulo, São Paulo, 05867-370, Brazil</t>
  </si>
  <si>
    <t xml:space="preserve">TEL: (11) 94561-8013</t>
  </si>
  <si>
    <t xml:space="preserve">(11) 94561-8013</t>
  </si>
  <si>
    <t xml:space="preserve">89794a6e-bce5-42a5-9bfe-1d8500fb3002</t>
  </si>
  <si>
    <t xml:space="preserve">https://extrafield-picture.s3-us-west-2.amazonaws.com/2026-06-30/95907/503964/foto_nf_1782817317.jpg</t>
  </si>
  <si>
    <t xml:space="preserve">https://extrafield-picture.s3-us-west-2.amazonaws.com/2026-06-30/95907/503964/foto_prova_visita_1782817310.jpg</t>
  </si>
  <si>
    <t xml:space="preserve">https://extrafield-picture.s3-us-west-2.amazonaws.com/2026-06-30/95907/503964/foto_relatorio2_1782817327.jpg</t>
  </si>
  <si>
    <t xml:space="preserve">SR84415559849481</t>
  </si>
  <si>
    <t xml:space="preserve">NF 79641 - FABIO DE ARAUJO BRITO</t>
  </si>
  <si>
    <t xml:space="preserve">Rua Antonio De Jesus, 8, Jardim Sandra, São Paulo, São Paulo, 05860-010, Brazil</t>
  </si>
  <si>
    <t xml:space="preserve">TEL: (11) 98377-5776</t>
  </si>
  <si>
    <t xml:space="preserve">(11) 98377-5776</t>
  </si>
  <si>
    <t xml:space="preserve">https://extrafield-picture.s3-us-west-2.amazonaws.com/2026-06-30/95907/503964/foto_nf_1782817851.jpg</t>
  </si>
  <si>
    <t xml:space="preserve">https://extrafield-picture.s3-us-west-2.amazonaws.com/2026-06-30/95907/503964/foto_prova_visita_1782817761.jpg</t>
  </si>
  <si>
    <t xml:space="preserve">https://extrafield-picture.s3-us-west-2.amazonaws.com/2026-06-30/95907/503964/foto_relatorio2_1782817857.jpg</t>
  </si>
  <si>
    <t xml:space="preserve">SR84415622451732</t>
  </si>
  <si>
    <t xml:space="preserve">NF 79638 - BRYAN LELES ALVES DE SIQUEIRA</t>
  </si>
  <si>
    <t xml:space="preserve">Rua José Nunes, 43, Jardim Lídia, São Paulo, São Paulo, 05862-210, Brazil</t>
  </si>
  <si>
    <t xml:space="preserve">TEL: (11) 94070-5665</t>
  </si>
  <si>
    <t xml:space="preserve">(11) 94070-5665</t>
  </si>
  <si>
    <t xml:space="preserve">https://extrafield-picture.s3-us-west-2.amazonaws.com/2026-06-30/95907/503964/foto_nf_1782818769.jpg</t>
  </si>
  <si>
    <t xml:space="preserve">https://extrafield-picture.s3-us-west-2.amazonaws.com/2026-06-30/95907/503964/foto_prova_visita_1782818665.jpg</t>
  </si>
  <si>
    <t xml:space="preserve">https://extrafield-picture.s3-us-west-2.amazonaws.com/2026-06-30/95907/503964/foto_relatorio2_1782818775.jpg</t>
  </si>
  <si>
    <t xml:space="preserve">SR84415669377339</t>
  </si>
  <si>
    <t xml:space="preserve">NF 79642 - FRANCISCO PEREZ SOBRINHO</t>
  </si>
  <si>
    <t xml:space="preserve">Rua José Nunes, 16, Jardim Lídia, São Paulo, São Paulo, 05862-210, Brazil</t>
  </si>
  <si>
    <t xml:space="preserve">TEL: (11) 97999-3619</t>
  </si>
  <si>
    <t xml:space="preserve">(11) 97999-3619</t>
  </si>
  <si>
    <t xml:space="preserve">https://extrafield-picture.s3-us-west-2.amazonaws.com/2026-06-30/95907/503964/foto_nf_1782818160.jpg</t>
  </si>
  <si>
    <t xml:space="preserve">https://extrafield-picture.s3-us-west-2.amazonaws.com/2026-06-30/95907/503964/foto_prova_visita_1782818035.jpg</t>
  </si>
  <si>
    <t xml:space="preserve">https://extrafield-picture.s3-us-west-2.amazonaws.com/2026-06-30/95907/503964/foto_relatorio2_1782818165.jpg</t>
  </si>
  <si>
    <t xml:space="preserve">SR18441572492736</t>
  </si>
  <si>
    <t xml:space="preserve">NF 79964 - PAULA DA ROCHA</t>
  </si>
  <si>
    <t xml:space="preserve">Rua Manuel Bordalo Pinheiro, 9, Parque Santo Antônio, São Paulo, São Paulo, 05850-230, Brazil</t>
  </si>
  <si>
    <t xml:space="preserve">COMPL: Ao lado do campo do astro em frente ao mercadinho | TEL: (11) 94829-9356</t>
  </si>
  <si>
    <t xml:space="preserve">(11) 94829-9356</t>
  </si>
  <si>
    <t xml:space="preserve">https://extrafield-picture.s3-us-west-2.amazonaws.com/2026-06-30/95907/503964/foto_nf_1782819365.jpg</t>
  </si>
  <si>
    <t xml:space="preserve">https://extrafield-picture.s3-us-west-2.amazonaws.com/2026-06-30/95907/503964/foto_prova_visita_1782819254.jpg</t>
  </si>
  <si>
    <t xml:space="preserve">https://extrafield-picture.s3-us-west-2.amazonaws.com/2026-06-30/95907/503964/foto_relatorio2_1782819376.jpg</t>
  </si>
  <si>
    <t xml:space="preserve">SR18441576525818</t>
  </si>
  <si>
    <t xml:space="preserve">NF 79645 - ISIS SILVA LOPES</t>
  </si>
  <si>
    <t xml:space="preserve">Rua Roberto Sampaio Ferreira, 509, Jardim Germânia, São Paulo, São Paulo, 05848-150, Brazil</t>
  </si>
  <si>
    <t xml:space="preserve">TEL: (11) 95939-5362</t>
  </si>
  <si>
    <t xml:space="preserve">(11) 95939-5362</t>
  </si>
  <si>
    <t xml:space="preserve">https://extrafield-picture.s3-us-west-2.amazonaws.com/2026-06-30/95907/503964/foto_nf_1782819935.jpg</t>
  </si>
  <si>
    <t xml:space="preserve">https://extrafield-picture.s3-us-west-2.amazonaws.com/2026-06-30/95907/503964/foto_prova_visita_1782819652.jpg</t>
  </si>
  <si>
    <t xml:space="preserve">https://extrafield-picture.s3-us-west-2.amazonaws.com/2026-06-30/95907/503964/foto_relatorio2_1782819941.jpg</t>
  </si>
  <si>
    <t xml:space="preserve">SR84415814287773</t>
  </si>
  <si>
    <t xml:space="preserve">NF 79655 - SIMONE MAGALHAES DOS SANTOS</t>
  </si>
  <si>
    <t xml:space="preserve">Rua Theodomiro Garcia, 60, Jardim Germânia, São Paulo, São Paulo, 05848-160, Brazil</t>
  </si>
  <si>
    <t xml:space="preserve">TEL: (11) 96796-8285, (11) 96796-8285</t>
  </si>
  <si>
    <t xml:space="preserve">(11) 96796-8285 | (11) 96796-8285</t>
  </si>
  <si>
    <t xml:space="preserve">https://extrafield-picture.s3-us-west-2.amazonaws.com/2026-06-30/95907/503964/foto_nf_1782820237.jpg</t>
  </si>
  <si>
    <t xml:space="preserve">https://extrafield-picture.s3-us-west-2.amazonaws.com/2026-06-30/95907/503964/foto_prova_visita_1782820093.jpg</t>
  </si>
  <si>
    <t xml:space="preserve">https://extrafield-picture.s3-us-west-2.amazonaws.com/2026-06-30/95907/503964/foto_relatorio2_1782820242.jpg</t>
  </si>
  <si>
    <t xml:space="preserve">SR81844158658591</t>
  </si>
  <si>
    <t xml:space="preserve">NF 79637 - ANDRE NASCIMENTO DA SILVA</t>
  </si>
  <si>
    <t xml:space="preserve">Rua Cabo Estacio Da Conceicao, 406, Parque Maria Helena, São Paulo, São Paulo, 05854-060, Brazil</t>
  </si>
  <si>
    <t xml:space="preserve">COMPL: TORRE 2 APTO 1205 | TEL: (11) 95876-3774</t>
  </si>
  <si>
    <t xml:space="preserve">(11) 95876-3774</t>
  </si>
  <si>
    <t xml:space="preserve">https://extrafield-picture.s3-us-west-2.amazonaws.com/2026-06-30/95907/503964/foto_nf_1782820828.jpg</t>
  </si>
  <si>
    <t xml:space="preserve">https://extrafield-picture.s3-us-west-2.amazonaws.com/2026-06-30/95907/503964/foto_prova_visita_1782820819.jpg</t>
  </si>
  <si>
    <t xml:space="preserve">https://extrafield-picture.s3-us-west-2.amazonaws.com/2026-06-30/95907/503964/foto_relatorio2_1782820834.jpg</t>
  </si>
  <si>
    <t xml:space="preserve">SR84415913342760</t>
  </si>
  <si>
    <t xml:space="preserve">NF 79654 - SADRAQUE DOS SANTOS FERREIRA</t>
  </si>
  <si>
    <t xml:space="preserve">Rua Paulino Vital De Morais, 744, Parque Maria Helena, São Paulo, São Paulo, 05855-000, Brazil</t>
  </si>
  <si>
    <t xml:space="preserve">COMPL: Entregar no Bar com Toldo Amarelo | TEL: (11) 95456-5541</t>
  </si>
  <si>
    <t xml:space="preserve">(11) 95456-5541</t>
  </si>
  <si>
    <t xml:space="preserve">https://extrafield-picture.s3-us-west-2.amazonaws.com/2026-06-30/95907/503964/foto_nf_1782821472.jpg</t>
  </si>
  <si>
    <t xml:space="preserve">https://extrafield-picture.s3-us-west-2.amazonaws.com/2026-06-30/95907/503964/foto_prova_visita_1782821462.jpg</t>
  </si>
  <si>
    <t xml:space="preserve">https://extrafield-picture.s3-us-west-2.amazonaws.com/2026-06-30/95907/503964/foto_relatorio2_1782821477.jpg</t>
  </si>
  <si>
    <t xml:space="preserve">SR18441597449723</t>
  </si>
  <si>
    <t xml:space="preserve">NF 79646 - IZABELLA BEATRIZ LEANDRO DE MORAIS</t>
  </si>
  <si>
    <t xml:space="preserve">Rua Paulino Vital De Morais, 620, Parque Maria Helena, São Paulo, São Paulo, 05855-000, Brazil</t>
  </si>
  <si>
    <t xml:space="preserve">TEL: (11) 99262-9649</t>
  </si>
  <si>
    <t xml:space="preserve">(11) 99262-9649</t>
  </si>
  <si>
    <t xml:space="preserve">https://extrafield-picture.s3-us-west-2.amazonaws.com/2026-06-30/95907/503964/foto_nf_1782821234.jpg</t>
  </si>
  <si>
    <t xml:space="preserve">https://extrafield-picture.s3-us-west-2.amazonaws.com/2026-06-30/95907/503964/foto_prova_visita_1782821120.jpg</t>
  </si>
  <si>
    <t xml:space="preserve">https://extrafield-picture.s3-us-west-2.amazonaws.com/2026-06-30/95907/503964/foto_relatorio2_1782821245.jpg</t>
  </si>
  <si>
    <t xml:space="preserve">SR84416022478000</t>
  </si>
  <si>
    <t xml:space="preserve">NF 79921 - VANESSA DE SOUZA</t>
  </si>
  <si>
    <t xml:space="preserve">Rua Glenn, 21, Jardim Avenida, São Paulo, São Paulo, 05798-110, Brazil</t>
  </si>
  <si>
    <t xml:space="preserve">TEL: (11) 95949-2491, (11) 95558-0035, (11) 5512-7231</t>
  </si>
  <si>
    <t xml:space="preserve">(11) 95949-2491 | (11) 95558-0035 | (11) 5512-7231</t>
  </si>
  <si>
    <t xml:space="preserve">https://extrafield-picture.s3-us-west-2.amazonaws.com/2026-06-30/95907/503964/foto_nf_1782822217.jpg</t>
  </si>
  <si>
    <t xml:space="preserve">https://extrafield-picture.s3-us-west-2.amazonaws.com/2026-06-30/95907/503964/foto_prova_visita_1782822087.jpg</t>
  </si>
  <si>
    <t xml:space="preserve">https://extrafield-picture.s3-us-west-2.amazonaws.com/2026-06-30/95907/503964/foto_relatorio2_1782822222.jpg</t>
  </si>
  <si>
    <t xml:space="preserve">SR84416061697724</t>
  </si>
  <si>
    <t xml:space="preserve">NF 79647 - LUCIA SILVA DOS ANJOS</t>
  </si>
  <si>
    <t xml:space="preserve">Rua Armando Mas Leite, 127, Jardim Ipê, São Paulo, São Paulo, 05797-230, Brazil</t>
  </si>
  <si>
    <t xml:space="preserve">https://extrafield-picture.s3-us-west-2.amazonaws.com/2026-06-30/95907/503964/foto_nf_1782822568.jpg</t>
  </si>
  <si>
    <t xml:space="preserve">https://extrafield-picture.s3-us-west-2.amazonaws.com/2026-06-30/95907/503964/foto_prova_visita_1782822409.jpg</t>
  </si>
  <si>
    <t xml:space="preserve">https://extrafield-picture.s3-us-west-2.amazonaws.com/2026-06-30/95907/503964/foto_relatorio2_1782822573.jpg</t>
  </si>
  <si>
    <t xml:space="preserve">SR84416107651436</t>
  </si>
  <si>
    <t xml:space="preserve">NF 79643 - GUILHERME VICTOR CLAUDINO</t>
  </si>
  <si>
    <t xml:space="preserve">Rua Accacio Figueiredo, 126, Jardim Aurélio, São Paulo, São Paulo, 05857-170, Brazil</t>
  </si>
  <si>
    <t xml:space="preserve">TEL: (11) 97885-9615</t>
  </si>
  <si>
    <t xml:space="preserve">(11) 97885-9615</t>
  </si>
  <si>
    <t xml:space="preserve">https://extrafield-picture.s3-us-west-2.amazonaws.com/2026-06-30/95907/503964/foto_nf_1782823161.jpg</t>
  </si>
  <si>
    <t xml:space="preserve">https://extrafield-picture.s3-us-west-2.amazonaws.com/2026-06-30/95907/503964/foto_prova_visita_1782823151.jpg</t>
  </si>
  <si>
    <t xml:space="preserve">https://extrafield-picture.s3-us-west-2.amazonaws.com/2026-06-30/95907/503964/foto_relatorio2_1782823167.jpg</t>
  </si>
  <si>
    <t xml:space="preserve">SR84416162185300</t>
  </si>
  <si>
    <t xml:space="preserve">NF 79622 - JORGE AVELINO DE CARVALHO</t>
  </si>
  <si>
    <t xml:space="preserve">Rua Padre Silvério Paraopeba, 229, Jardim Aurélio, São Paulo, São Paulo, 05857-420, Brazil</t>
  </si>
  <si>
    <t xml:space="preserve">TEL: (11) 98034-0390</t>
  </si>
  <si>
    <t xml:space="preserve">(11) 98034-0390</t>
  </si>
  <si>
    <t xml:space="preserve">https://extrafield-picture.s3-us-west-2.amazonaws.com/2026-06-30/95907/503964/foto_nf_1782823582.jpg</t>
  </si>
  <si>
    <t xml:space="preserve">https://extrafield-picture.s3-us-west-2.amazonaws.com/2026-06-30/95907/503964/foto_prova_visita_1782823576.jpg</t>
  </si>
  <si>
    <t xml:space="preserve">https://extrafield-picture.s3-us-west-2.amazonaws.com/2026-06-30/95907/503964/foto_relatorio2_1782823592.jpg</t>
  </si>
  <si>
    <t xml:space="preserve">SR84416218142013</t>
  </si>
  <si>
    <t xml:space="preserve">NF 79583 - LUIZ FELIPI ALVES DOS SANTOS</t>
  </si>
  <si>
    <t xml:space="preserve">Avenida Carlos Lacerda, 1292, Pirajussara, São Paulo, São Paulo, 05789-001, Brazil</t>
  </si>
  <si>
    <t xml:space="preserve">TEL: (11) 98738-2099, (11) 5842-5899</t>
  </si>
  <si>
    <t xml:space="preserve">(11) 98738-2099 | (11) 5842-5899</t>
  </si>
  <si>
    <t xml:space="preserve">https://extrafield-picture.s3-us-west-2.amazonaws.com/2026-06-30/95907/503964/foto_nf_1782824147.jpg</t>
  </si>
  <si>
    <t xml:space="preserve">https://extrafield-picture.s3-us-west-2.amazonaws.com/2026-06-30/95907/503964/foto_prova_visita_1782823963.jpg</t>
  </si>
  <si>
    <t xml:space="preserve">https://extrafield-picture.s3-us-west-2.amazonaws.com/2026-06-30/95907/503964/foto_relatorio2_1782824153.jpg</t>
  </si>
  <si>
    <t xml:space="preserve">SR84416259345773</t>
  </si>
  <si>
    <t xml:space="preserve">NF 79619 - GABRIEL SILVA COSTA</t>
  </si>
  <si>
    <t xml:space="preserve">Rua Andrea Della Robbia, 36, Parque Sonia, São Paulo, São Paulo, 05856-490, Brazil</t>
  </si>
  <si>
    <t xml:space="preserve">TEL: (11) 99346-7632</t>
  </si>
  <si>
    <t xml:space="preserve">(11) 99346-7632</t>
  </si>
  <si>
    <t xml:space="preserve">https://extrafield-picture.s3-us-west-2.amazonaws.com/2026-06-30/95907/503964/foto_nf_1782824657.jpg</t>
  </si>
  <si>
    <t xml:space="preserve">https://extrafield-picture.s3-us-west-2.amazonaws.com/2026-06-30/95907/503964/foto_prova_visita_1782824526.jpg</t>
  </si>
  <si>
    <t xml:space="preserve">https://extrafield-picture.s3-us-west-2.amazonaws.com/2026-06-30/95907/503964/foto_relatorio2_1782824663.jpg</t>
  </si>
  <si>
    <t xml:space="preserve">SR84416301875249</t>
  </si>
  <si>
    <t xml:space="preserve">NF 79631 - RICARDO GRANJA DE MIRANDA FILHO</t>
  </si>
  <si>
    <t xml:space="preserve">Rua Serra Do Pilar, 49, Jardim Macedônia, São Paulo, São Paulo, 05894-420, Brazil</t>
  </si>
  <si>
    <t xml:space="preserve">TEL: (11) 94824-2968</t>
  </si>
  <si>
    <t xml:space="preserve">(11) 94824-2968</t>
  </si>
  <si>
    <t xml:space="preserve">https://extrafield-picture.s3-us-west-2.amazonaws.com/2026-06-30/95907/503964/foto_nf_1782825737.jpg</t>
  </si>
  <si>
    <t xml:space="preserve">https://extrafield-picture.s3-us-west-2.amazonaws.com/2026-06-30/95907/503964/foto_prova_visita_1782825767.jpg</t>
  </si>
  <si>
    <t xml:space="preserve">https://extrafield-picture.s3-us-west-2.amazonaws.com/2026-06-30/95907/503964/foto_relatorio2_1782825742.jpg</t>
  </si>
  <si>
    <t xml:space="preserve">SR18441634416329</t>
  </si>
  <si>
    <t xml:space="preserve">NF 79621 - GUILHERME MATHEUS DOS SANTOS PEREIRA</t>
  </si>
  <si>
    <t xml:space="preserve">Rua Serra Do Pilar, 5, Jardim Macedônia, São Paulo, São Paulo, 05894-420, Brazil</t>
  </si>
  <si>
    <t xml:space="preserve">COMPL: BLOCO 10, APTO 13 | TEL: (11) 98747-4180</t>
  </si>
  <si>
    <t xml:space="preserve">(11) 98747-4180</t>
  </si>
  <si>
    <t xml:space="preserve">https://extrafield-picture.s3-us-west-2.amazonaws.com/2026-06-30/95907/503964/foto_nf_1782825713.jpg</t>
  </si>
  <si>
    <t xml:space="preserve">https://extrafield-picture.s3-us-west-2.amazonaws.com/2026-06-30/95907/503964/foto_prova_visita_1782825694.jpg</t>
  </si>
  <si>
    <t xml:space="preserve">https://extrafield-picture.s3-us-west-2.amazonaws.com/2026-06-30/95907/503964/foto_relatorio2_1782825718.jpg</t>
  </si>
  <si>
    <t xml:space="preserve">SR84416381939289</t>
  </si>
  <si>
    <t xml:space="preserve">NF 79632 - VALDETE FERREIRA DA SILVA</t>
  </si>
  <si>
    <t xml:space="preserve">Rua Alexandre Golovine, 7a, Jardim Macedônia, São Paulo, São Paulo, 05894-240, Brazil</t>
  </si>
  <si>
    <t xml:space="preserve">COMPL: Casa 01 | TEL: (11) 97790-8503, (11) 5823-0120</t>
  </si>
  <si>
    <t xml:space="preserve">(11) 97790-8503 | (11) 5823-0120</t>
  </si>
  <si>
    <t xml:space="preserve">https://extrafield-picture.s3-us-west-2.amazonaws.com/2026-06-30/95907/503964/foto_nf_1782826096.jpg</t>
  </si>
  <si>
    <t xml:space="preserve">https://extrafield-picture.s3-us-west-2.amazonaws.com/2026-06-30/95907/503964/foto_prova_visita_1782825998.jpg</t>
  </si>
  <si>
    <t xml:space="preserve">https://extrafield-picture.s3-us-west-2.amazonaws.com/2026-06-30/95907/503964/foto_relatorio2_1782826102.jpg</t>
  </si>
  <si>
    <t xml:space="preserve">SR84416427161470</t>
  </si>
  <si>
    <t xml:space="preserve">NF 79630 - PAULO HENRIQUE PALACIO DOS SANTOS</t>
  </si>
  <si>
    <t xml:space="preserve">Rua Sebastiao Advincula Da Cunha, 20, Jardim Eledy, São Paulo, São Paulo, 05856-140, Brazil</t>
  </si>
  <si>
    <t xml:space="preserve">COMPL: CASA 1- 20B | TEL: (11) 95901-5734, (11) 5825-1242</t>
  </si>
  <si>
    <t xml:space="preserve">(11) 95901-5734 | (11) 5825-1242</t>
  </si>
  <si>
    <t xml:space="preserve">https://extrafield-picture.s3-us-west-2.amazonaws.com/2026-06-30/95907/503964/foto_nf_1782827928.jpg</t>
  </si>
  <si>
    <t xml:space="preserve">https://extrafield-picture.s3-us-west-2.amazonaws.com/2026-06-30/95907/503964/foto_prova_visita_1782827577.jpg</t>
  </si>
  <si>
    <t xml:space="preserve">https://extrafield-picture.s3-us-west-2.amazonaws.com/2026-06-30/95907/503964/foto_relatorio2_1782827875.jpg</t>
  </si>
  <si>
    <t xml:space="preserve">SR84416464973295</t>
  </si>
  <si>
    <t xml:space="preserve">NF 79616 - DEYVID NASCIMENTO SOUSA</t>
  </si>
  <si>
    <t xml:space="preserve">Rua Olimpio Rodrigues De Araujo, 144, Jardim Macedônia, São Paulo, São Paulo, 05894-390, Brazil</t>
  </si>
  <si>
    <t xml:space="preserve">COMPL: Casa 1 (dentro da viela )  | TEL: (11) 96158-1897, (11) 96158-1897</t>
  </si>
  <si>
    <t xml:space="preserve">(11) 96158-1897 | (11) 96158-1897</t>
  </si>
  <si>
    <t xml:space="preserve">https://extrafield-picture.s3-us-west-2.amazonaws.com/2026-06-30/95907/503964/foto_nf_1782828411.jpg</t>
  </si>
  <si>
    <t xml:space="preserve">https://extrafield-picture.s3-us-west-2.amazonaws.com/2026-06-30/95907/503964/foto_prova_visita_1782828368.jpg</t>
  </si>
  <si>
    <t xml:space="preserve">https://extrafield-picture.s3-us-west-2.amazonaws.com/2026-06-30/95907/503964/foto_relatorio2_1782828417.jpg</t>
  </si>
  <si>
    <t xml:space="preserve">SR18441652029910</t>
  </si>
  <si>
    <t xml:space="preserve">NF 79612 - CARMELITA SOUZA RIBEIRO</t>
  </si>
  <si>
    <t xml:space="preserve">Rua Geres, 15, Jardim Aurélio, São Paulo, São Paulo, 05857-290, Brazil</t>
  </si>
  <si>
    <t xml:space="preserve">COMPL: Casa 01 | TEL: (11) 94848-5558</t>
  </si>
  <si>
    <t xml:space="preserve">(11) 94848-5558</t>
  </si>
  <si>
    <t xml:space="preserve">https://extrafield-picture.s3-us-west-2.amazonaws.com/2026-06-30/95907/503964/foto_nf_1782828789.jpg</t>
  </si>
  <si>
    <t xml:space="preserve">https://extrafield-picture.s3-us-west-2.amazonaws.com/2026-06-30/95907/503964/foto_prova_visita_1782828682.jpg</t>
  </si>
  <si>
    <t xml:space="preserve">https://extrafield-picture.s3-us-west-2.amazonaws.com/2026-06-30/95907/503964/foto_relatorio2_1782828795.jpg</t>
  </si>
  <si>
    <t xml:space="preserve">SR84416559671900</t>
  </si>
  <si>
    <t xml:space="preserve">NF 79627 - MARIA IMACULADA HENRIQUE CANDIDO</t>
  </si>
  <si>
    <t xml:space="preserve">Rua Alfredo Lorenz, 12, Parque Ligia, São Paulo, São Paulo, 05857-490, Brazil</t>
  </si>
  <si>
    <t xml:space="preserve">TEL: (11) 96721-3110, (11) 5825-0951</t>
  </si>
  <si>
    <t xml:space="preserve">(11) 96721-3110 | (11) 5825-0951</t>
  </si>
  <si>
    <t xml:space="preserve">https://extrafield-picture.s3-us-west-2.amazonaws.com/2026-06-30/95907/503964/foto_nf_1782829481.jpg</t>
  </si>
  <si>
    <t xml:space="preserve">https://extrafield-picture.s3-us-west-2.amazonaws.com/2026-06-30/95907/503964/foto_termo_1782829487.jpg</t>
  </si>
  <si>
    <t xml:space="preserve">https://extrafield-picture.s3-us-west-2.amazonaws.com/2026-06-30/95907/503964/foto_prova_visita_1782829137.jpg</t>
  </si>
  <si>
    <t xml:space="preserve">https://extrafield-picture.s3-us-west-2.amazonaws.com/2026-06-30/95907/503964/foto_relatorio2_1782829495.jpg</t>
  </si>
  <si>
    <t xml:space="preserve">25HJUN 3368</t>
  </si>
  <si>
    <t xml:space="preserve">SR84416601684576</t>
  </si>
  <si>
    <t xml:space="preserve">NF 79623 - KELVIN CLEMENTE DOS REIS</t>
  </si>
  <si>
    <t xml:space="preserve">Rua Alfonso Santi, 38, Parque Ligia, São Paulo, São Paulo, 05857-480, Brazil</t>
  </si>
  <si>
    <t xml:space="preserve">COMPL: Viela ao lado da marcenaria- casa 24 | TEL: (11) 97049-6373, (11) 98756-2302</t>
  </si>
  <si>
    <t xml:space="preserve">(11) 97049-6373 | (11) 98756-2302</t>
  </si>
  <si>
    <t xml:space="preserve">https://extrafield-picture.s3-us-west-2.amazonaws.com/2026-06-30/95907/503964/foto_nf_1782830043.jpg</t>
  </si>
  <si>
    <t xml:space="preserve">https://extrafield-picture.s3-us-west-2.amazonaws.com/2026-06-30/95907/503964/foto_prova_visita_1782830096.jpg</t>
  </si>
  <si>
    <t xml:space="preserve">https://extrafield-picture.s3-us-west-2.amazonaws.com/2026-06-30/95907/503964/foto_relatorio2_1782830048.jpg</t>
  </si>
  <si>
    <t xml:space="preserve">SR84416643626176</t>
  </si>
  <si>
    <t xml:space="preserve">NF 79613 - CELINA ERNESTINA DO NASCIMENTO OLIVEIRA</t>
  </si>
  <si>
    <t xml:space="preserve">Rua Das Iriabas, 55, Conjunto Habitacional Instituto Adventista, São Paulo, São Paulo, 05868-810, Brazil</t>
  </si>
  <si>
    <t xml:space="preserve">COMPL: Apto 212 B | TEL: (11) 99226-3943</t>
  </si>
  <si>
    <t xml:space="preserve">(11) 99226-3943</t>
  </si>
  <si>
    <t xml:space="preserve">https://extrafield-picture.s3-us-west-2.amazonaws.com/2026-06-30/95907/503964/foto_nf_1782830620.jpg</t>
  </si>
  <si>
    <t xml:space="preserve">https://extrafield-picture.s3-us-west-2.amazonaws.com/2026-06-30/95907/503964/foto_prova_visita_1782830430.jpg</t>
  </si>
  <si>
    <t xml:space="preserve">https://extrafield-picture.s3-us-west-2.amazonaws.com/2026-06-30/95907/503964/foto_relatorio2_1782830624.jpg</t>
  </si>
  <si>
    <t xml:space="preserve">SR84416681582591</t>
  </si>
  <si>
    <t xml:space="preserve">NF 79628 - MAYLA FERREIRA ROCHA</t>
  </si>
  <si>
    <t xml:space="preserve">Rua Liberal Bruant, 26, Jardim Das Rosas (zona Sul), São Paulo, São Paulo, 05893-120, Brazil</t>
  </si>
  <si>
    <t xml:space="preserve">TEL: (11) 94129-5794</t>
  </si>
  <si>
    <t xml:space="preserve">(11) 94129-5794</t>
  </si>
  <si>
    <t xml:space="preserve">https://extrafield-picture.s3-us-west-2.amazonaws.com/2026-06-30/95907/503964/foto_nf_1782831548.jpg</t>
  </si>
  <si>
    <t xml:space="preserve">https://extrafield-picture.s3-us-west-2.amazonaws.com/2026-06-30/95907/503964/foto_prova_visita_1782831576.jpg</t>
  </si>
  <si>
    <t xml:space="preserve">https://extrafield-picture.s3-us-west-2.amazonaws.com/2026-06-30/95907/503964/foto_relatorio2_1782831557.jpg</t>
  </si>
  <si>
    <t xml:space="preserve">SR84416742373685</t>
  </si>
  <si>
    <t xml:space="preserve">NF 79618 - FRANCISCA JOANA DA SILVA</t>
  </si>
  <si>
    <t xml:space="preserve">Rua Dos Saveiros, 232, Jardim Irapiranga, São Paulo, São Paulo, 05891-310, Brazil</t>
  </si>
  <si>
    <t xml:space="preserve">TEL: (11) 96115-1158, (11) 5824-0604, (11) 5824-0873</t>
  </si>
  <si>
    <t xml:space="preserve">(11) 96115-1158 | (11) 5824-0604 | (11) 5824-0873</t>
  </si>
  <si>
    <t xml:space="preserve">https://extrafield-picture.s3-us-west-2.amazonaws.com/2026-06-30/95907/503964/foto_nf_1782831835.jpg</t>
  </si>
  <si>
    <t xml:space="preserve">https://extrafield-picture.s3-us-west-2.amazonaws.com/2026-06-30/95907/503964/foto_prova_visita_1782831733.jpg</t>
  </si>
  <si>
    <t xml:space="preserve">https://extrafield-picture.s3-us-west-2.amazonaws.com/2026-06-30/95907/503964/foto_relatorio2_1782831841.jpg</t>
  </si>
  <si>
    <t xml:space="preserve">SR84416785885945</t>
  </si>
  <si>
    <t xml:space="preserve">NF 79617 - FRANCISCA DE OLIVEIRA</t>
  </si>
  <si>
    <t xml:space="preserve">Avenida Apologos Orientais, 18, Jardim Das Rosas (zona Sul), São Paulo, São Paulo, 05893-030, Brazil</t>
  </si>
  <si>
    <t xml:space="preserve">TEL: (11) 94636-2917</t>
  </si>
  <si>
    <t xml:space="preserve">(11) 94636-2917</t>
  </si>
  <si>
    <t xml:space="preserve">https://extrafield-picture.s3-us-west-2.amazonaws.com/2026-06-30/95907/503964/foto_nf_1782832286.jpg</t>
  </si>
  <si>
    <t xml:space="preserve">https://extrafield-picture.s3-us-west-2.amazonaws.com/2026-06-30/95907/503964/foto_prova_visita_1782832281.jpg</t>
  </si>
  <si>
    <t xml:space="preserve">https://extrafield-picture.s3-us-west-2.amazonaws.com/2026-06-30/95907/503964/foto_relatorio2_1782832293.jpg</t>
  </si>
  <si>
    <t xml:space="preserve">SR84416838037764</t>
  </si>
  <si>
    <t xml:space="preserve">NF 79629 - NATALIA GERMANO DE MELLO</t>
  </si>
  <si>
    <t xml:space="preserve">Travessa Populonia, 108, Conjunto Habitacional Pirajussara, São Paulo, São Paulo, 05890-420, Brazil</t>
  </si>
  <si>
    <t xml:space="preserve">COMPL: Casa 03 | TEL: (11) 95882-8454, (11) 94855-8713</t>
  </si>
  <si>
    <t xml:space="preserve">(11) 95882-8454 | (11) 94855-8713</t>
  </si>
  <si>
    <t xml:space="preserve">https://extrafield-picture.s3-us-west-2.amazonaws.com/2026-06-30/95907/503964/foto_nf_1782832866.jpg</t>
  </si>
  <si>
    <t xml:space="preserve">https://extrafield-picture.s3-us-west-2.amazonaws.com/2026-06-30/95907/503964/foto_prova_visita_1782832705.jpg</t>
  </si>
  <si>
    <t xml:space="preserve">https://extrafield-picture.s3-us-west-2.amazonaws.com/2026-06-30/95907/503964/foto_relatorio2_1782832875.jpg</t>
  </si>
  <si>
    <t xml:space="preserve">SR84422846279686</t>
  </si>
  <si>
    <t xml:space="preserve">GADE_042</t>
  </si>
  <si>
    <t xml:space="preserve">NF 79639 - DOMINGOS MENDES DOS SANTOS</t>
  </si>
  <si>
    <t xml:space="preserve">Rua Fasano, 98, CHácara Santa Maria, São Paulo, São Paulo, 05879-420, Brazil</t>
  </si>
  <si>
    <t xml:space="preserve">TEL: (11) 96548-1736</t>
  </si>
  <si>
    <t xml:space="preserve">(11) 96548-1736</t>
  </si>
  <si>
    <t xml:space="preserve">27e6d9a6-90e5-49b7-8b9b-1ce58138f21c</t>
  </si>
  <si>
    <t xml:space="preserve">https://extrafield-picture.s3-us-west-2.amazonaws.com/2026-07-01/95907/503964/foto_nf_1782903631.jpg</t>
  </si>
  <si>
    <t xml:space="preserve">https://extrafield-picture.s3-us-west-2.amazonaws.com/2026-07-01/95907/503964/foto_prova_visita_1782903620.jpg</t>
  </si>
  <si>
    <t xml:space="preserve">https://extrafield-picture.s3-us-west-2.amazonaws.com/2026-07-01/95907/503964/foto_relatorio2_1782903639.jpg</t>
  </si>
  <si>
    <t xml:space="preserve">SR81844228873450</t>
  </si>
  <si>
    <t xml:space="preserve">NF 79653 - ROMARIO LOURENCO DE OLIVEIRA</t>
  </si>
  <si>
    <t xml:space="preserve">Rua Das Perobeiras, 1208, CHácara Santa Maria, São Paulo, São Paulo, 05879-470, Brazil</t>
  </si>
  <si>
    <t xml:space="preserve">COMPL: CASA 4 | TEL: (11) 98179-5859</t>
  </si>
  <si>
    <t xml:space="preserve">(11) 98179-5859</t>
  </si>
  <si>
    <t xml:space="preserve">https://extrafield-picture.s3-us-west-2.amazonaws.com/2026-07-01/95907/503964/foto_nf_1782903817.jpg</t>
  </si>
  <si>
    <t xml:space="preserve">https://extrafield-picture.s3-us-west-2.amazonaws.com/2026-07-01/95907/503964/foto_prova_visita_1782903810.jpg</t>
  </si>
  <si>
    <t xml:space="preserve">https://extrafield-picture.s3-us-west-2.amazonaws.com/2026-07-01/95907/503964/foto_relatorio2_1782903824.jpg</t>
  </si>
  <si>
    <t xml:space="preserve">SR84422936086275</t>
  </si>
  <si>
    <t xml:space="preserve">NF 79648 - MARIA ANGELICA PEREIRA</t>
  </si>
  <si>
    <t xml:space="preserve">Rua Ilha Maiorca, 1022, Jardim Guarujá, São Paulo, São Paulo, 05877-250, Brazil</t>
  </si>
  <si>
    <t xml:space="preserve">Adicionar!
Se não tiver ninguém no apartamento 52, interfonar no apt 23.rosana</t>
  </si>
  <si>
    <t xml:space="preserve">COMPL: BLOCO 06 APTO 52 | TEL: (11) 96216-3121</t>
  </si>
  <si>
    <t xml:space="preserve">(11) 96216-3121</t>
  </si>
  <si>
    <t xml:space="preserve">https://extrafield-picture.s3-us-west-2.amazonaws.com/2026-07-01/95907/503964/foto_nf_1782905233.jpg</t>
  </si>
  <si>
    <t xml:space="preserve">https://extrafield-picture.s3-us-west-2.amazonaws.com/2026-07-01/95907/503964/foto_prova_visita_1782905004.jpg</t>
  </si>
  <si>
    <t xml:space="preserve">https://extrafield-picture.s3-us-west-2.amazonaws.com/2026-07-01/95907/503964/foto_relatorio2_1782905246.jpg</t>
  </si>
  <si>
    <t xml:space="preserve">SR84422974753429</t>
  </si>
  <si>
    <t xml:space="preserve">NF 79644 - ISAQUE GABRIEL DE SOUZA CAMARA</t>
  </si>
  <si>
    <t xml:space="preserve">Travessa Retorno Do Vale, 103, Jardim Dom José, São Paulo, São Paulo, 05886-147, Brazil</t>
  </si>
  <si>
    <t xml:space="preserve">COMPL: CASA 2 | TEL: (11) 98611-6745</t>
  </si>
  <si>
    <t xml:space="preserve">(11) 98611-6745</t>
  </si>
  <si>
    <t xml:space="preserve">https://extrafield-picture.s3-us-west-2.amazonaws.com/2026-07-01/95907/503964/foto_nf_1782905766.jpg</t>
  </si>
  <si>
    <t xml:space="preserve">https://extrafield-picture.s3-us-west-2.amazonaws.com/2026-07-01/95907/503964/foto_prova_visita_1782905703.jpg</t>
  </si>
  <si>
    <t xml:space="preserve">https://extrafield-picture.s3-us-west-2.amazonaws.com/2026-07-01/95907/503964/foto_relatorio2_1782905771.jpg</t>
  </si>
  <si>
    <t xml:space="preserve">SR84423030884374</t>
  </si>
  <si>
    <t xml:space="preserve">NF 79649 - MARIA EDUARDA DOS SANTOS RIBEIRO</t>
  </si>
  <si>
    <t xml:space="preserve">Avenida Andorinha-dos-beirais, 151, Jardim Dom José, São Paulo, São Paulo, 05887-000, Brazil</t>
  </si>
  <si>
    <t xml:space="preserve">COMPL: CASA 2 | TEL: (11) 95145-9256</t>
  </si>
  <si>
    <t xml:space="preserve">(11) 95145-9256</t>
  </si>
  <si>
    <t xml:space="preserve">https://extrafield-picture.s3-us-west-2.amazonaws.com/2026-07-01/95907/503964/foto_nf_1782906697.jpg</t>
  </si>
  <si>
    <t xml:space="preserve">https://extrafield-picture.s3-us-west-2.amazonaws.com/2026-07-01/95907/503964/foto_prova_visita_1782906682.jpg</t>
  </si>
  <si>
    <t xml:space="preserve">https://extrafield-picture.s3-us-west-2.amazonaws.com/2026-07-01/95907/503964/foto_relatorio2_1782906708.jpg</t>
  </si>
  <si>
    <t xml:space="preserve">SR84423086177246</t>
  </si>
  <si>
    <t xml:space="preserve">NF 79626 - MARIA DOS SANTOS DIAS</t>
  </si>
  <si>
    <t xml:space="preserve">Rua Cultura Popular, 14, Conjunto Habitacional Jardim São Bento, São Paulo, São Paulo, 05885-440, Brazil</t>
  </si>
  <si>
    <t xml:space="preserve">COMPL: CASA 2 | TEL: (11) 5827-1200, (11) 98563-5478</t>
  </si>
  <si>
    <t xml:space="preserve">(11) 5827-1200 | (11) 98563-5478</t>
  </si>
  <si>
    <t xml:space="preserve">https://extrafield-picture.s3-us-west-2.amazonaws.com/2026-07-01/95907/503964/foto_nf_1782907284.jpg</t>
  </si>
  <si>
    <t xml:space="preserve">https://extrafield-picture.s3-us-west-2.amazonaws.com/2026-07-01/95907/503964/foto_prova_visita_1782907252.jpg</t>
  </si>
  <si>
    <t xml:space="preserve">https://extrafield-picture.s3-us-west-2.amazonaws.com/2026-07-01/95907/503964/foto_relatorio2_1782907289.jpg</t>
  </si>
  <si>
    <t xml:space="preserve">SR18442313472994</t>
  </si>
  <si>
    <t xml:space="preserve">NF 79615 - CLEYTON DIAS DA SILVA</t>
  </si>
  <si>
    <t xml:space="preserve">Rua Algard, 350, Conjunto Habitacional Jardim São Bento, São Paulo, São Paulo, 05885-680, Brazil</t>
  </si>
  <si>
    <t xml:space="preserve">COMPL: APTO 131 | TEL: (11) 98159-2501</t>
  </si>
  <si>
    <t xml:space="preserve">(11) 98159-2501</t>
  </si>
  <si>
    <t xml:space="preserve">https://extrafield-picture.s3-us-west-2.amazonaws.com/2026-07-01/95907/503964/foto_nf_1782907497.jpg</t>
  </si>
  <si>
    <t xml:space="preserve">https://extrafield-picture.s3-us-west-2.amazonaws.com/2026-07-01/95907/503964/foto_prova_visita_1782907541.jpg</t>
  </si>
  <si>
    <t xml:space="preserve">https://extrafield-picture.s3-us-west-2.amazonaws.com/2026-07-01/95907/503964/foto_relatorio2_1782907502.jpg</t>
  </si>
  <si>
    <t xml:space="preserve">SR84423186542816</t>
  </si>
  <si>
    <t xml:space="preserve">NF 79635 - YASSUKO MURAYAMA</t>
  </si>
  <si>
    <t xml:space="preserve">Rua Toyomi Suyama, 120, Jardim Comercial, São Paulo, São Paulo, 05885-360, Brazil</t>
  </si>
  <si>
    <t xml:space="preserve">COMPL: Casa 02 | TEL: (11) 95390-6405</t>
  </si>
  <si>
    <t xml:space="preserve">(11) 95390-6405</t>
  </si>
  <si>
    <t xml:space="preserve">https://extrafield-picture.s3-us-west-2.amazonaws.com/2026-07-01/95907/503964/foto_nf_1782907894.jpg</t>
  </si>
  <si>
    <t xml:space="preserve">https://extrafield-picture.s3-us-west-2.amazonaws.com/2026-07-01/95907/503964/foto_prova_visita_1782907905.jpg</t>
  </si>
  <si>
    <t xml:space="preserve">https://extrafield-picture.s3-us-west-2.amazonaws.com/2026-07-01/95907/503964/foto_relatorio2_1782907898.jpg</t>
  </si>
  <si>
    <t xml:space="preserve">SR84423238376265</t>
  </si>
  <si>
    <t xml:space="preserve">NF 79634 - VERA LUCIA BRANCO DE ALMEIDA</t>
  </si>
  <si>
    <t xml:space="preserve">Rua Eurico Branco Ribeiro, 17, Jardim Lilah, São Paulo, São Paulo, 05885-230, Brazil</t>
  </si>
  <si>
    <t xml:space="preserve">TEL: (11) 98867-9370</t>
  </si>
  <si>
    <t xml:space="preserve">(11) 98867-9370</t>
  </si>
  <si>
    <t xml:space="preserve">https://extrafield-picture.s3-us-west-2.amazonaws.com/2026-07-01/95907/503964/foto_nf_1782908189.jpg</t>
  </si>
  <si>
    <t xml:space="preserve">https://extrafield-picture.s3-us-west-2.amazonaws.com/2026-07-01/95907/503964/foto_prova_visita_1782908199.jpg</t>
  </si>
  <si>
    <t xml:space="preserve">https://extrafield-picture.s3-us-west-2.amazonaws.com/2026-07-01/95907/503964/foto_relatorio2_1782908195.jpg</t>
  </si>
  <si>
    <t xml:space="preserve">SR18442327853354</t>
  </si>
  <si>
    <t xml:space="preserve">NF 79624 - LECY SALVIO LIMEIRA</t>
  </si>
  <si>
    <t xml:space="preserve">Rua Professor Agostinho Alvim, 135, Jardim Do Colégio, São Paulo, São Paulo, 05883-140, Brazil</t>
  </si>
  <si>
    <t xml:space="preserve">COMPL: CASA1 | TEL: (11) 94187-4651</t>
  </si>
  <si>
    <t xml:space="preserve">(11) 94187-4651</t>
  </si>
  <si>
    <t xml:space="preserve">https://extrafield-picture.s3-us-west-2.amazonaws.com/2026-07-01/95907/503964/foto_nf_1782908590.jpg</t>
  </si>
  <si>
    <t xml:space="preserve">https://extrafield-picture.s3-us-west-2.amazonaws.com/2026-07-01/95907/503964/foto_prova_visita_1782908491.jpg</t>
  </si>
  <si>
    <t xml:space="preserve">https://extrafield-picture.s3-us-west-2.amazonaws.com/2026-07-01/95907/503964/foto_relatorio2_1782908596.jpg</t>
  </si>
  <si>
    <t xml:space="preserve">SR84423323738684</t>
  </si>
  <si>
    <t xml:space="preserve">NF 79656 - VICENTE FRANCISCO DA SILVA</t>
  </si>
  <si>
    <t xml:space="preserve">Rua Do Candor, 33/37, Vila Fazzeoni, São Paulo, São Paulo, 05884-210, Brazil</t>
  </si>
  <si>
    <t xml:space="preserve">TEL: (11) 98115-4025, (11) 98115-4025</t>
  </si>
  <si>
    <t xml:space="preserve">(11) 98115-4025 | (11) 98115-4025</t>
  </si>
  <si>
    <t xml:space="preserve">https://extrafield-picture.s3-us-west-2.amazonaws.com/2026-07-01/95907/503964/foto_nf_1782909068.jpg</t>
  </si>
  <si>
    <t xml:space="preserve">https://extrafield-picture.s3-us-west-2.amazonaws.com/2026-07-01/95907/503964/foto_prova_visita_1782908949.jpg</t>
  </si>
  <si>
    <t xml:space="preserve">https://extrafield-picture.s3-us-west-2.amazonaws.com/2026-07-01/95907/503964/foto_relatorio2_1782909076.jpg</t>
  </si>
  <si>
    <t xml:space="preserve">SR84423375279535</t>
  </si>
  <si>
    <t xml:space="preserve">NF 79922 - VERA LUCIA RAUDELIUNAS</t>
  </si>
  <si>
    <t xml:space="preserve">Avenida Visconde Do Rio Grande, 57, Jardim São José, São Paulo, São Paulo, 05870-200, Brazil</t>
  </si>
  <si>
    <t xml:space="preserve">COMPL: PROX TRAVESSA COMENDADOR | TEL: (11) 98312-5795, (11) 98194-1089</t>
  </si>
  <si>
    <t xml:space="preserve">(11) 98312-5795 | (11) 98194-1089</t>
  </si>
  <si>
    <t xml:space="preserve">https://extrafield-picture.s3-us-west-2.amazonaws.com/2026-07-01/95907/503964/foto_nf_1782909559.jpg</t>
  </si>
  <si>
    <t xml:space="preserve">https://extrafield-picture.s3-us-west-2.amazonaws.com/2026-07-01/95907/503964/foto_prova_visita_1782909456.jpg</t>
  </si>
  <si>
    <t xml:space="preserve">https://extrafield-picture.s3-us-west-2.amazonaws.com/2026-07-01/95907/503964/foto_relatorio2_1782909563.jpg</t>
  </si>
  <si>
    <t xml:space="preserve">SR84423430878358</t>
  </si>
  <si>
    <t xml:space="preserve">NF 79917 - PAULO HENRIQUE BONFIM PREVIATI</t>
  </si>
  <si>
    <t xml:space="preserve">Rua Aglae Reis, 332, Jardim Clarice, São Paulo, São Paulo, 05870-010, Brazil</t>
  </si>
  <si>
    <t xml:space="preserve">TEL: (11) 94141-1909, (11) 97107-3307</t>
  </si>
  <si>
    <t xml:space="preserve">(11) 94141-1909 | (11) 97107-3307</t>
  </si>
  <si>
    <t xml:space="preserve">https://extrafield-picture.s3-us-west-2.amazonaws.com/2026-07-01/95907/503964/foto_nf_1782910549.jpg</t>
  </si>
  <si>
    <t xml:space="preserve">https://extrafield-picture.s3-us-west-2.amazonaws.com/2026-07-01/95907/503964/foto_prova_visita_1782910542.jpg</t>
  </si>
  <si>
    <t xml:space="preserve">https://extrafield-picture.s3-us-west-2.amazonaws.com/2026-07-01/95907/503964/foto_relatorio2_1782910555.jpg</t>
  </si>
  <si>
    <t xml:space="preserve">SR84423470959617</t>
  </si>
  <si>
    <t xml:space="preserve">NF 79620 - GERALDO BORGES DE ALMEIDA</t>
  </si>
  <si>
    <t xml:space="preserve">Rua Esmoriz, 9, Jardim São Bento Novo, São Paulo, São Paulo, 05882-430, Brazil</t>
  </si>
  <si>
    <t xml:space="preserve">COMPL: CASA 3 | TEL: (11) 96065-3450</t>
  </si>
  <si>
    <t xml:space="preserve">(11) 96065-3450</t>
  </si>
  <si>
    <t xml:space="preserve">https://extrafield-picture.s3-us-west-2.amazonaws.com/2026-07-01/95907/503964/foto_nf_1782911045.jpg</t>
  </si>
  <si>
    <t xml:space="preserve">https://extrafield-picture.s3-us-west-2.amazonaws.com/2026-07-01/95907/503964/foto_prova_visita_1782910967.jpg</t>
  </si>
  <si>
    <t xml:space="preserve">https://extrafield-picture.s3-us-west-2.amazonaws.com/2026-07-01/95907/503964/foto_relatorio2_1782911050.jpg</t>
  </si>
  <si>
    <t xml:space="preserve">SR18442351623529</t>
  </si>
  <si>
    <t xml:space="preserve">NF 79625 - LINALDO SOUSA OLIVEIRA</t>
  </si>
  <si>
    <t xml:space="preserve">Rua Alcides De Paiva Monteiro, 41, Jardim Das Palmeiras, São Paulo, São Paulo, 05883-250, Brazil</t>
  </si>
  <si>
    <t xml:space="preserve">COMPL: CASA 01 | TEL: (11) 98292-3554, (11) 98311-7526</t>
  </si>
  <si>
    <t xml:space="preserve">(11) 98292-3554 | (11) 98311-7526</t>
  </si>
  <si>
    <t xml:space="preserve">https://extrafield-picture.s3-us-west-2.amazonaws.com/2026-07-01/95907/503964/foto_nf_1782911319.jpg</t>
  </si>
  <si>
    <t xml:space="preserve">https://extrafield-picture.s3-us-west-2.amazonaws.com/2026-07-01/95907/503964/foto_prova_visita_1782911222.jpg</t>
  </si>
  <si>
    <t xml:space="preserve">https://extrafield-picture.s3-us-west-2.amazonaws.com/2026-07-01/95907/503964/foto_relatorio2_1782911323.jpg</t>
  </si>
  <si>
    <t xml:space="preserve">SR84423560749093</t>
  </si>
  <si>
    <t xml:space="preserve">NF 79879 - CEFISA SOARES DA SILVA</t>
  </si>
  <si>
    <t xml:space="preserve">Rua Joao Robalo, 1100, Jardim Soraia, São Paulo, São Paulo, 05881-000, Brazil</t>
  </si>
  <si>
    <t xml:space="preserve">COMPL: Viela ao lado da UBS jardim são Bento | TEL: (11) 93152-2285, (11) 96722-9100</t>
  </si>
  <si>
    <t xml:space="preserve">(11) 93152-2285 | (11) 96722-9100</t>
  </si>
  <si>
    <t xml:space="preserve">https://extrafield-picture.s3-us-west-2.amazonaws.com/2026-07-01/95907/503964/foto_nf_1782911688.jpg</t>
  </si>
  <si>
    <t xml:space="preserve">https://extrafield-picture.s3-us-west-2.amazonaws.com/2026-07-01/95907/503964/foto_prova_visita_1782911709.jpg</t>
  </si>
  <si>
    <t xml:space="preserve">https://extrafield-picture.s3-us-west-2.amazonaws.com/2026-07-01/95907/503964/foto_relatorio2_1782911693.jpg</t>
  </si>
  <si>
    <t xml:space="preserve">SR84423605013553</t>
  </si>
  <si>
    <t xml:space="preserve">NF 79873 - ALICE SOUZA SANTOS</t>
  </si>
  <si>
    <t xml:space="preserve">Rua Serafim Alvares, 13, Jardim São Manoel, São Paulo, São Paulo, 05871-370, Brazil</t>
  </si>
  <si>
    <t xml:space="preserve">TEL: (11) 98548-7778, (11) 98790-6488, (11) 96981-3216</t>
  </si>
  <si>
    <t xml:space="preserve">(11) 98548-7778 | (11) 98790-6488 | (11) 96981-3216</t>
  </si>
  <si>
    <t xml:space="preserve">https://extrafield-picture.s3-us-west-2.amazonaws.com/2026-07-01/95907/503964/foto_nf_1782912520.jpg</t>
  </si>
  <si>
    <t xml:space="preserve">https://extrafield-picture.s3-us-west-2.amazonaws.com/2026-07-01/95907/503964/foto_prova_visita_1782912478.jpg</t>
  </si>
  <si>
    <t xml:space="preserve">https://extrafield-picture.s3-us-west-2.amazonaws.com/2026-07-01/95907/503964/foto_relatorio2_1782912468.jpg</t>
  </si>
  <si>
    <t xml:space="preserve">SR84423644381996</t>
  </si>
  <si>
    <t xml:space="preserve">NF 79900 - JOSE REIS DOS SANTOS</t>
  </si>
  <si>
    <t xml:space="preserve">Rua Serafim Alvares, 363, Jardim São Manoel, São Paulo, São Paulo, 05871-370, Brazil</t>
  </si>
  <si>
    <t xml:space="preserve">COMPL: Prox Ao Final Do Onibus Caiçara | TEL: (11) 95120-8613, (11) 98562-6831, (11) 99139-9791</t>
  </si>
  <si>
    <t xml:space="preserve">(11) 95120-8613 | (11) 98562-6831 | (11) 99139-9791</t>
  </si>
  <si>
    <t xml:space="preserve">https://extrafield-picture.s3-us-west-2.amazonaws.com/2026-07-01/95907/503964/foto_nf_1782912844.jpg</t>
  </si>
  <si>
    <t xml:space="preserve">https://extrafield-picture.s3-us-west-2.amazonaws.com/2026-07-01/95907/503964/foto_prova_visita_1782912654.jpg</t>
  </si>
  <si>
    <t xml:space="preserve">https://extrafield-picture.s3-us-west-2.amazonaws.com/2026-07-01/95907/503964/foto_relatorio2_1782912850.jpg</t>
  </si>
  <si>
    <t xml:space="preserve">SR84423680734103</t>
  </si>
  <si>
    <t xml:space="preserve">NF 79898 - JESUS MARCHIONI</t>
  </si>
  <si>
    <t xml:space="preserve">Rua Vitoria Brasil, 31, Jardim São Bento Novo, São Paulo, São Paulo, 05872-195, Brazil</t>
  </si>
  <si>
    <t xml:space="preserve">COMPL: CASA 2,RUA SEM SAIDA | TEL: (11) 99327-0620</t>
  </si>
  <si>
    <t xml:space="preserve">(11) 99327-0620</t>
  </si>
  <si>
    <t xml:space="preserve">https://extrafield-picture.s3-us-west-2.amazonaws.com/2026-07-01/95907/503964/foto_nf_1782913805.jpg</t>
  </si>
  <si>
    <t xml:space="preserve">https://extrafield-picture.s3-us-west-2.amazonaws.com/2026-07-01/95907/503964/foto_prova_visita_1782913588.jpg</t>
  </si>
  <si>
    <t xml:space="preserve">https://extrafield-picture.s3-us-west-2.amazonaws.com/2026-07-01/95907/503964/foto_relatorio2_1782913750.jpg</t>
  </si>
  <si>
    <t xml:space="preserve">SR84423724917530</t>
  </si>
  <si>
    <t xml:space="preserve">NF 79875 - ANAILDE SANTOS DE ALMEIDA</t>
  </si>
  <si>
    <t xml:space="preserve">Rua Costa Do Marfim, 261, Jardim São Manoel, São Paulo, São Paulo, 05871-280, Brazil</t>
  </si>
  <si>
    <t xml:space="preserve">TEL: (11) 97982-4346, (11) 93149-8974</t>
  </si>
  <si>
    <t xml:space="preserve">(11) 97982-4346 | (11) 93149-8974</t>
  </si>
  <si>
    <t xml:space="preserve">https://extrafield-picture.s3-us-west-2.amazonaws.com/2026-07-01/95907/503964/foto_nf_1782913247.jpg</t>
  </si>
  <si>
    <t xml:space="preserve">https://extrafield-picture.s3-us-west-2.amazonaws.com/2026-07-01/95907/503964/foto_prova_visita_1782913156.jpg</t>
  </si>
  <si>
    <t xml:space="preserve">https://extrafield-picture.s3-us-west-2.amazonaws.com/2026-07-01/95907/503964/foto_relatorio2_1782913255.jpg</t>
  </si>
  <si>
    <t xml:space="preserve">SR84423764286479</t>
  </si>
  <si>
    <t xml:space="preserve">NF 79908 - MARIA GEDALVA DOS SANTOS</t>
  </si>
  <si>
    <t xml:space="preserve">Avenida Fernão De Castanheda, 188, Jardim Ângela, São Paulo, São Paulo, 05871-300, Brazil</t>
  </si>
  <si>
    <t xml:space="preserve">Óbito, foi informado pelo filho Gilson Gonçalves dos Santos 073.775.398-60.
Aparelho retirado.</t>
  </si>
  <si>
    <t xml:space="preserve">COMPL: (SOBRADO), Rua do Bambuzal | TEL: (11) 99860-0272, (11) 96142-7010</t>
  </si>
  <si>
    <t xml:space="preserve">(11) 99860-0272 | (11) 96142-7010</t>
  </si>
  <si>
    <t xml:space="preserve">https://extrafield-picture.s3-us-west-2.amazonaws.com/2026-07-01/95907/503964/foto_prova_visita_1782914247.jpg</t>
  </si>
  <si>
    <t xml:space="preserve">SR84423806365239</t>
  </si>
  <si>
    <t xml:space="preserve">NF 79893 - GUILHERMINA FELIZ DA SILVA</t>
  </si>
  <si>
    <t xml:space="preserve">Rua Bento Rodrigues, 220, Jardim Tupi, São Paulo, São Paulo, 04939-120, Brazil</t>
  </si>
  <si>
    <t xml:space="preserve">TEL: (11) 96402-1307</t>
  </si>
  <si>
    <t xml:space="preserve">(11) 96402-1307</t>
  </si>
  <si>
    <t xml:space="preserve">https://extrafield-picture.s3-us-west-2.amazonaws.com/2026-07-01/95907/503964/foto_nf_1782915537.jpg</t>
  </si>
  <si>
    <t xml:space="preserve">https://extrafield-picture.s3-us-west-2.amazonaws.com/2026-07-01/95907/503964/foto_prova_visita_1782915427.jpg</t>
  </si>
  <si>
    <t xml:space="preserve">https://extrafield-picture.s3-us-west-2.amazonaws.com/2026-07-01/95907/503964/foto_relatorio2_1782915542.jpg</t>
  </si>
  <si>
    <t xml:space="preserve">SR84423850778996</t>
  </si>
  <si>
    <t xml:space="preserve">NF 79914 - NATHALIA ALVES DOS SANTOS</t>
  </si>
  <si>
    <t xml:space="preserve">Rua Afonso Rui, 642, Vila Santa Lúcia, São Paulo, São Paulo, 04940-010, Brazil</t>
  </si>
  <si>
    <t xml:space="preserve">TEL: (11) 98016-6180, (11) 94326-5306</t>
  </si>
  <si>
    <t xml:space="preserve">(11) 98016-6180 | (11) 94326-5306</t>
  </si>
  <si>
    <t xml:space="preserve">https://extrafield-picture.s3-us-west-2.amazonaws.com/2026-07-01/95907/503964/foto_nf_1782916399.jpg</t>
  </si>
  <si>
    <t xml:space="preserve">https://extrafield-picture.s3-us-west-2.amazonaws.com/2026-07-01/95907/503964/foto_prova_visita_1782916338.jpg</t>
  </si>
  <si>
    <t xml:space="preserve">https://extrafield-picture.s3-us-west-2.amazonaws.com/2026-07-01/95907/503964/foto_relatorio2_1782916405.jpg</t>
  </si>
  <si>
    <t xml:space="preserve">SR84423920775740</t>
  </si>
  <si>
    <t xml:space="preserve">NF 79895 - INALDO DA SILVA PEREIRA</t>
  </si>
  <si>
    <t xml:space="preserve">Rua Afonso Rui, 626, Vila Santa Lúcia, São Paulo, São Paulo, 04940-010, Brazil</t>
  </si>
  <si>
    <t xml:space="preserve">TEL: (11) 94705-3664, (11) 98443-0572</t>
  </si>
  <si>
    <t xml:space="preserve">(11) 94705-3664 | (11) 98443-0572</t>
  </si>
  <si>
    <t xml:space="preserve">https://extrafield-picture.s3-us-west-2.amazonaws.com/2026-07-01/95907/503964/foto_nf_1782916526.jpg</t>
  </si>
  <si>
    <t xml:space="preserve">https://extrafield-picture.s3-us-west-2.amazonaws.com/2026-07-01/95907/503964/foto_prova_visita_1782916487.jpg</t>
  </si>
  <si>
    <t xml:space="preserve">https://extrafield-picture.s3-us-west-2.amazonaws.com/2026-07-01/95907/503964/foto_relatorio2_1782916553.jpg</t>
  </si>
  <si>
    <t xml:space="preserve">SR84423987031605</t>
  </si>
  <si>
    <t xml:space="preserve">NF 79912 - MILTON CONCEICAO</t>
  </si>
  <si>
    <t xml:space="preserve">Rua Maria Cortada Codorniz, 160, Vila Santa Lúcia, São Paulo, São Paulo, 04940-140, Brazil</t>
  </si>
  <si>
    <t xml:space="preserve">TEL: (11) 98486-5799, (11) 96342-9281, (11) 96325-2392</t>
  </si>
  <si>
    <t xml:space="preserve">(11) 98486-5799 | (11) 96342-9281 | (11) 96325-2392</t>
  </si>
  <si>
    <t xml:space="preserve">https://extrafield-picture.s3-us-west-2.amazonaws.com/2026-07-01/95907/503964/foto_nf_1782917117.jpg</t>
  </si>
  <si>
    <t xml:space="preserve">https://extrafield-picture.s3-us-west-2.amazonaws.com/2026-07-01/95907/503964/foto_prova_visita_1782916997.jpg</t>
  </si>
  <si>
    <t xml:space="preserve">https://extrafield-picture.s3-us-west-2.amazonaws.com/2026-07-01/95907/503964/foto_relatorio2_1782917126.jpg</t>
  </si>
  <si>
    <t xml:space="preserve">SR18442406748142</t>
  </si>
  <si>
    <t xml:space="preserve">NF 79907 - MARIA DO NASCIMENTO BARBOSA</t>
  </si>
  <si>
    <t xml:space="preserve">Rua Professor Barroso Do Amaral, 169 A, Vila Santa Lúcia, São Paulo, São Paulo, 04937-010, Brazil</t>
  </si>
  <si>
    <t xml:space="preserve">COMPL: Trav. Do M Boi Mirim Alt. Do Nº 4500. | TEL: (11) 98925-0331, (11) 96784-8788, (11) 96556-3441</t>
  </si>
  <si>
    <t xml:space="preserve">(11) 98925-0331 | (11) 96784-8788 | (11) 96556-3441</t>
  </si>
  <si>
    <t xml:space="preserve">https://extrafield-picture.s3-us-west-2.amazonaws.com/2026-07-01/95907/503964/foto_nf_1782917379.jpg</t>
  </si>
  <si>
    <t xml:space="preserve">https://extrafield-picture.s3-us-west-2.amazonaws.com/2026-07-01/95907/503964/foto_prova_visita_1782917327.jpg</t>
  </si>
  <si>
    <t xml:space="preserve">https://extrafield-picture.s3-us-west-2.amazonaws.com/2026-07-01/95907/503964/foto_relatorio2_1782917384.jpg</t>
  </si>
  <si>
    <t xml:space="preserve">SR84424141722318</t>
  </si>
  <si>
    <t xml:space="preserve">NF 79903 - LUIS CARLOS ALVES</t>
  </si>
  <si>
    <t xml:space="preserve">Rua Tijuape, 31 A, Morro Do Índio, São Paulo, São Paulo, 05873-380, Brazil</t>
  </si>
  <si>
    <t xml:space="preserve">COMPL: 31 A | TEL: (11) 94453-1007, (11) 96464-2998</t>
  </si>
  <si>
    <t xml:space="preserve">(11) 94453-1007 | (11) 96464-2998</t>
  </si>
  <si>
    <t xml:space="preserve">https://extrafield-picture.s3-us-west-2.amazonaws.com/2026-07-01/95907/503964/foto_nf_1782918228.jpg</t>
  </si>
  <si>
    <t xml:space="preserve">https://extrafield-picture.s3-us-west-2.amazonaws.com/2026-07-01/95907/503964/foto_prova_visita_1782918101.jpg</t>
  </si>
  <si>
    <t xml:space="preserve">https://extrafield-picture.s3-us-west-2.amazonaws.com/2026-07-01/95907/503964/foto_relatorio2_1782918234.jpg</t>
  </si>
  <si>
    <t xml:space="preserve">SR84424191454515</t>
  </si>
  <si>
    <t xml:space="preserve">NF 79877 - AURELINA FELIX DA SILVA</t>
  </si>
  <si>
    <t xml:space="preserve">Rua Cipotuba, 389, Morro Do Índio, São Paulo, São Paulo, 05873-190, Brazil</t>
  </si>
  <si>
    <t xml:space="preserve">COMPL: PROX AO PASTOR CICERO | TEL: (11) 95163-7880</t>
  </si>
  <si>
    <t xml:space="preserve">(11) 95163-7880</t>
  </si>
  <si>
    <t xml:space="preserve">https://extrafield-picture.s3-us-west-2.amazonaws.com/2026-07-01/95907/503964/foto_nf_1782918850.jpg</t>
  </si>
  <si>
    <t xml:space="preserve">https://extrafield-picture.s3-us-west-2.amazonaws.com/2026-07-01/95907/503964/foto_prova_visita_1782918682.jpg</t>
  </si>
  <si>
    <t xml:space="preserve">https://extrafield-picture.s3-us-west-2.amazonaws.com/2026-07-01/95907/503964/foto_relatorio2_1782918854.jpg</t>
  </si>
  <si>
    <t xml:space="preserve">SR84424236271437</t>
  </si>
  <si>
    <t xml:space="preserve">NF 79633 - VALENTINA PEREIRA DE OLIVEIRA</t>
  </si>
  <si>
    <t xml:space="preserve">Rua Vanio Mondini, 8, Parque Independência, São Paulo, São Paulo, 05878-180, Brazil</t>
  </si>
  <si>
    <t xml:space="preserve">COMPL: Casa 02 | TEL: (11) 98474-4103, (11) 96608-4152</t>
  </si>
  <si>
    <t xml:space="preserve">(11) 98474-4103 | (11) 96608-4152</t>
  </si>
  <si>
    <t xml:space="preserve">https://extrafield-picture.s3-us-west-2.amazonaws.com/2026-07-01/95907/503964/foto_nf_1782919535.jpg</t>
  </si>
  <si>
    <t xml:space="preserve">https://extrafield-picture.s3-us-west-2.amazonaws.com/2026-07-01/95907/503964/foto_prova_visita_1782919557.jpg</t>
  </si>
  <si>
    <t xml:space="preserve">https://extrafield-picture.s3-us-west-2.amazonaws.com/2026-07-01/95907/503964/foto_relatorio2_1782919545.jpg</t>
  </si>
  <si>
    <t xml:space="preserve">SR47213236129828</t>
  </si>
  <si>
    <t xml:space="preserve">GADE_173</t>
  </si>
  <si>
    <t xml:space="preserve">NF 80717 - FLAVIO FERREIRA PRETO</t>
  </si>
  <si>
    <t xml:space="preserve">939c7f21-cc7b-4fa6-b1d1-f60e67430143</t>
  </si>
  <si>
    <t xml:space="preserve">https://extrafield-picture.s3-us-west-2.amazonaws.com/2026-07-08/95907/503964/foto_nf_1783509127.jpg</t>
  </si>
  <si>
    <t xml:space="preserve">https://extrafield-picture.s3-us-west-2.amazonaws.com/2026-07-08/95907/503964/foto_prova_visita_1783509158.jpg</t>
  </si>
  <si>
    <t xml:space="preserve">https://extrafield-picture.s3-us-west-2.amazonaws.com/2026-07-08/95907/503964/foto_relatorio2_1783509131.jpg</t>
  </si>
  <si>
    <t xml:space="preserve">SR47213405185031</t>
  </si>
  <si>
    <t xml:space="preserve">NF 80713 - APARECIDA SUELY MESSA</t>
  </si>
  <si>
    <t xml:space="preserve">https://extrafield-picture.s3-us-west-2.amazonaws.com/2026-07-08/95907/503964/foto_nf_1783508591.jpg</t>
  </si>
  <si>
    <t xml:space="preserve">https://extrafield-picture.s3-us-west-2.amazonaws.com/2026-07-08/95907/503964/foto_prova_visita_1783508608.jpg</t>
  </si>
  <si>
    <t xml:space="preserve">https://extrafield-picture.s3-us-west-2.amazonaws.com/2026-07-08/95907/503964/foto_relatorio2_1783508597.jpg</t>
  </si>
  <si>
    <t xml:space="preserve">SR47213471585405</t>
  </si>
  <si>
    <t xml:space="preserve">NF 80710 - MARINETE DO CARMO SILVA</t>
  </si>
  <si>
    <t xml:space="preserve">https://extrafield-picture.s3-us-west-2.amazonaws.com/2026-07-08/95907/503964/foto_nf_1783511096.jpg</t>
  </si>
  <si>
    <t xml:space="preserve">https://extrafield-picture.s3-us-west-2.amazonaws.com/2026-07-08/95907/503964/foto_prova_visita_1783511067.jpg</t>
  </si>
  <si>
    <t xml:space="preserve">https://extrafield-picture.s3-us-west-2.amazonaws.com/2026-07-08/95907/503964/foto_relatorio2_1783511100.jpg</t>
  </si>
  <si>
    <t xml:space="preserve">SR47213509156674</t>
  </si>
  <si>
    <t xml:space="preserve">NF 80709 - MARIA ROMANELLI PICINATO</t>
  </si>
  <si>
    <t xml:space="preserve">https://extrafield-picture.s3-us-west-2.amazonaws.com/2026-07-08/95907/503964/foto_nf_1783511931.jpg</t>
  </si>
  <si>
    <t xml:space="preserve">https://extrafield-picture.s3-us-west-2.amazonaws.com/2026-07-08/95907/503964/foto_prova_visita_1783511812.jpg</t>
  </si>
  <si>
    <t xml:space="preserve">https://extrafield-picture.s3-us-west-2.amazonaws.com/2026-07-08/95907/503964/foto_relatorio2_1783511938.jpg</t>
  </si>
  <si>
    <t xml:space="preserve">SR47213560729806</t>
  </si>
  <si>
    <t xml:space="preserve">NF 80699 - MARIA DO CARMO LIMA</t>
  </si>
  <si>
    <t xml:space="preserve">https://extrafield-picture.s3-us-west-2.amazonaws.com/2026-07-08/95907/503964/foto_nf_1783512611.jpg</t>
  </si>
  <si>
    <t xml:space="preserve">https://extrafield-picture.s3-us-west-2.amazonaws.com/2026-07-08/95907/503964/foto_prova_visita_1783512488.jpg</t>
  </si>
  <si>
    <t xml:space="preserve">https://extrafield-picture.s3-us-west-2.amazonaws.com/2026-07-08/95907/503964/foto_relatorio2_1783512617.jpg</t>
  </si>
  <si>
    <t xml:space="preserve">SR47213603334324</t>
  </si>
  <si>
    <t xml:space="preserve">NF 80712 - YASUJIRO NAKASHIMA</t>
  </si>
  <si>
    <t xml:space="preserve">https://extrafield-picture.s3-us-west-2.amazonaws.com/2026-07-08/95907/503964/foto_nf_1783511472.jpg</t>
  </si>
  <si>
    <t xml:space="preserve">https://extrafield-picture.s3-us-west-2.amazonaws.com/2026-07-08/95907/503964/foto_prova_visita_1783511283.jpg</t>
  </si>
  <si>
    <t xml:space="preserve">https://extrafield-picture.s3-us-west-2.amazonaws.com/2026-07-08/95907/503964/foto_relatorio2_1783511423.jpg</t>
  </si>
  <si>
    <t xml:space="preserve">SR47213648845836</t>
  </si>
  <si>
    <t xml:space="preserve">NF 80708 - ISABELLA MIWA ISIBASI MISSAKA</t>
  </si>
  <si>
    <t xml:space="preserve">https://extrafield-picture.s3-us-west-2.amazonaws.com/2026-07-08/95907/503964/foto_nf_1783519610.jpg</t>
  </si>
  <si>
    <t xml:space="preserve">https://extrafield-picture.s3-us-west-2.amazonaws.com/2026-07-08/95907/503964/foto_prova_visita_1783519625.jpg</t>
  </si>
  <si>
    <t xml:space="preserve">https://extrafield-picture.s3-us-west-2.amazonaws.com/2026-07-08/95907/503964/foto_relatorio2_1783519615.jpg</t>
  </si>
  <si>
    <t xml:space="preserve">SR04721368994879</t>
  </si>
  <si>
    <t xml:space="preserve">NF 80707 - FRANCISCO JOSE MARTINS DE SOUSA</t>
  </si>
  <si>
    <t xml:space="preserve">https://extrafield-picture.s3-us-west-2.amazonaws.com/2026-07-08/95907/503964/foto_nf_1783510085.jpg</t>
  </si>
  <si>
    <t xml:space="preserve">https://extrafield-picture.s3-us-west-2.amazonaws.com/2026-07-08/95907/503964/foto_prova_visita_1783509805.jpg</t>
  </si>
  <si>
    <t xml:space="preserve">https://extrafield-picture.s3-us-west-2.amazonaws.com/2026-07-08/95907/503964/foto_relatorio2_1783510093.jpg</t>
  </si>
  <si>
    <t xml:space="preserve">SR47213735272677</t>
  </si>
  <si>
    <t xml:space="preserve">NF 80706 - CLARICE SANTOS PEREIRA</t>
  </si>
  <si>
    <t xml:space="preserve">https://extrafield-picture.s3-us-west-2.amazonaws.com/2026-07-08/95907/503964/foto_nf_1783520641.jpg</t>
  </si>
  <si>
    <t xml:space="preserve">https://extrafield-picture.s3-us-west-2.amazonaws.com/2026-07-08/95907/503964/foto_prova_visita_1783520711.jpg</t>
  </si>
  <si>
    <t xml:space="preserve">https://extrafield-picture.s3-us-west-2.amazonaws.com/2026-07-08/95907/503964/foto_relatorio2_1783520699.jpg</t>
  </si>
  <si>
    <t xml:space="preserve">SR47213775689937</t>
  </si>
  <si>
    <t xml:space="preserve">NF 80683 - SOLANGE BENEDITA GERVASIO</t>
  </si>
  <si>
    <t xml:space="preserve">https://extrafield-picture.s3-us-west-2.amazonaws.com/2026-07-08/95907/503964/foto_nf_1783521166.jpg</t>
  </si>
  <si>
    <t xml:space="preserve">https://extrafield-picture.s3-us-west-2.amazonaws.com/2026-07-08/95907/503964/foto_prova_visita_1783521058.jpg</t>
  </si>
  <si>
    <t xml:space="preserve">https://extrafield-picture.s3-us-west-2.amazonaws.com/2026-07-08/95907/503964/foto_relatorio2_1783521169.jpg</t>
  </si>
  <si>
    <t xml:space="preserve">SR47213817431674</t>
  </si>
  <si>
    <t xml:space="preserve">NF 80679 - PEDRO NEVES SERQUEIRA</t>
  </si>
  <si>
    <t xml:space="preserve">https://extrafield-picture.s3-us-west-2.amazonaws.com/2026-07-08/95907/503964/foto_nf_1783524413.jpg</t>
  </si>
  <si>
    <t xml:space="preserve">https://extrafield-picture.s3-us-west-2.amazonaws.com/2026-07-08/95907/503964/foto_prova_visita_1783524347.jpg</t>
  </si>
  <si>
    <t xml:space="preserve">https://extrafield-picture.s3-us-west-2.amazonaws.com/2026-07-08/95907/503964/foto_relatorio2_1783524425.jpg</t>
  </si>
  <si>
    <t xml:space="preserve">SR47213882546401</t>
  </si>
  <si>
    <t xml:space="preserve">NF 80677 - MARIO AUGUSTO DE SOUZA</t>
  </si>
  <si>
    <t xml:space="preserve">https://extrafield-picture.s3-us-west-2.amazonaws.com/2026-07-08/95907/503964/foto_nf_1783523443.jpg</t>
  </si>
  <si>
    <t xml:space="preserve">https://extrafield-picture.s3-us-west-2.amazonaws.com/2026-07-08/95907/503964/foto_prova_visita_1783523331.jpg</t>
  </si>
  <si>
    <t xml:space="preserve">https://extrafield-picture.s3-us-west-2.amazonaws.com/2026-07-08/95907/503964/foto_relatorio2_1783523446.jpg</t>
  </si>
  <si>
    <t xml:space="preserve">SR47213929256011</t>
  </si>
  <si>
    <t xml:space="preserve">NF 80670 - CRISTINA DADAS ROTA</t>
  </si>
  <si>
    <t xml:space="preserve">https://extrafield-picture.s3-us-west-2.amazonaws.com/2026-07-08/95907/503964/foto_nf_1783523055.jpg</t>
  </si>
  <si>
    <t xml:space="preserve">https://extrafield-picture.s3-us-west-2.amazonaws.com/2026-07-08/95907/503964/foto_prova_visita_1783522907.jpg</t>
  </si>
  <si>
    <t xml:space="preserve">https://extrafield-picture.s3-us-west-2.amazonaws.com/2026-07-08/95907/503964/foto_relatorio2_1783523059.jpg</t>
  </si>
  <si>
    <t xml:space="preserve">SR47213973363925</t>
  </si>
  <si>
    <t xml:space="preserve">NF 80744 - GUACIRA GIANZANTI</t>
  </si>
  <si>
    <t xml:space="preserve">https://extrafield-picture.s3-us-west-2.amazonaws.com/2026-07-08/95907/503964/foto_nf_1783525422.jpg</t>
  </si>
  <si>
    <t xml:space="preserve">https://extrafield-picture.s3-us-west-2.amazonaws.com/2026-07-08/95907/503964/foto_prova_visita_1783525400.jpg</t>
  </si>
  <si>
    <t xml:space="preserve">https://extrafield-picture.s3-us-west-2.amazonaws.com/2026-07-08/95907/503964/foto_relatorio2_1783525427.jpg</t>
  </si>
  <si>
    <t xml:space="preserve">SR47214020973062</t>
  </si>
  <si>
    <t xml:space="preserve">NF 80672 - FATIMA MARIA REGINA DE ALMEIDA</t>
  </si>
  <si>
    <t xml:space="preserve">Priscila Reimão de Melo Fortunato, 301.444.638.65 Filha da paciente, informou pelo telefone que não necessita mais do kit.
Não foi retirado o aparelho, pois não tinha ninguém em casa.</t>
  </si>
  <si>
    <t xml:space="preserve">https://extrafield-picture.s3-us-west-2.amazonaws.com/2026-07-08/95907/503964/foto_prova_visita_1783525508.jpg</t>
  </si>
  <si>
    <t xml:space="preserve">SR47214067347770</t>
  </si>
  <si>
    <t xml:space="preserve">NF 80678 - MATHEUS COSTA BENTO</t>
  </si>
  <si>
    <t xml:space="preserve">https://extrafield-picture.s3-us-west-2.amazonaws.com/2026-07-08/95907/503964/foto_nf_1783522628.jpg</t>
  </si>
  <si>
    <t xml:space="preserve">https://extrafield-picture.s3-us-west-2.amazonaws.com/2026-07-08/95907/503964/foto_prova_visita_1783522506.jpg</t>
  </si>
  <si>
    <t xml:space="preserve">https://extrafield-picture.s3-us-west-2.amazonaws.com/2026-07-08/95907/503964/foto_relatorio2_1783522633.jpg</t>
  </si>
  <si>
    <t xml:space="preserve">SR04721426346205</t>
  </si>
  <si>
    <t xml:space="preserve">NF 80696 - AMELIA EIKO NASHIRO</t>
  </si>
  <si>
    <t xml:space="preserve">https://extrafield-picture.s3-us-west-2.amazonaws.com/2026-07-08/95907/503964/foto_nf_1783512973.jpg</t>
  </si>
  <si>
    <t xml:space="preserve">https://extrafield-picture.s3-us-west-2.amazonaws.com/2026-07-08/95907/503964/foto_prova_visita_1783512964.jpg</t>
  </si>
  <si>
    <t xml:space="preserve">https://extrafield-picture.s3-us-west-2.amazonaws.com/2026-07-08/95907/503964/foto_relatorio2_1783512977.jpg</t>
  </si>
  <si>
    <t xml:space="preserve">SR47214311089928</t>
  </si>
  <si>
    <t xml:space="preserve">NF 80698 - LEONOR SHIZUE NARITA</t>
  </si>
  <si>
    <t xml:space="preserve">https://extrafield-picture.s3-us-west-2.amazonaws.com/2026-07-08/95907/503964/foto_nf_1783513376.jpg</t>
  </si>
  <si>
    <t xml:space="preserve">https://extrafield-picture.s3-us-west-2.amazonaws.com/2026-07-08/95907/503964/foto_prova_visita_1783513212.jpg</t>
  </si>
  <si>
    <t xml:space="preserve">https://extrafield-picture.s3-us-west-2.amazonaws.com/2026-07-08/95907/503964/foto_relatorio2_1783513380.jpg</t>
  </si>
  <si>
    <t xml:space="preserve">SR47214360935659</t>
  </si>
  <si>
    <t xml:space="preserve">NF 80703 - RENATO ORLANDO COSTA</t>
  </si>
  <si>
    <t xml:space="preserve">https://extrafield-picture.s3-us-west-2.amazonaws.com/2026-07-08/95907/503964/foto_nf_1783514047.jpg</t>
  </si>
  <si>
    <t xml:space="preserve">https://extrafield-picture.s3-us-west-2.amazonaws.com/2026-07-08/95907/503964/foto_prova_visita_1783513866.jpg</t>
  </si>
  <si>
    <t xml:space="preserve">https://extrafield-picture.s3-us-west-2.amazonaws.com/2026-07-08/95907/503964/foto_relatorio2_1783514052.jpg</t>
  </si>
  <si>
    <t xml:space="preserve">SR47214398151381</t>
  </si>
  <si>
    <t xml:space="preserve">NF 80702 - RAIMUNDO ALVES RIBEIRO</t>
  </si>
  <si>
    <t xml:space="preserve">https://extrafield-picture.s3-us-west-2.amazonaws.com/2026-07-08/95907/503964/foto_nf_1783514366.jpg</t>
  </si>
  <si>
    <t xml:space="preserve">https://extrafield-picture.s3-us-west-2.amazonaws.com/2026-07-08/95907/503964/foto_prova_visita_1783514305.jpg</t>
  </si>
  <si>
    <t xml:space="preserve">https://extrafield-picture.s3-us-west-2.amazonaws.com/2026-07-08/95907/503964/foto_relatorio2_1783514370.jpg</t>
  </si>
  <si>
    <t xml:space="preserve">SR47214439159746</t>
  </si>
  <si>
    <t xml:space="preserve">NF 80700 - NELSON DO NASCIMENTO</t>
  </si>
  <si>
    <t xml:space="preserve">https://extrafield-picture.s3-us-west-2.amazonaws.com/2026-07-08/95907/503964/foto_nf_1783513733.jpg</t>
  </si>
  <si>
    <t xml:space="preserve">https://extrafield-picture.s3-us-west-2.amazonaws.com/2026-07-08/95907/503964/foto_prova_visita_1783513489.jpg</t>
  </si>
  <si>
    <t xml:space="preserve">https://extrafield-picture.s3-us-west-2.amazonaws.com/2026-07-08/95907/503964/foto_relatorio2_1783513687.jpg</t>
  </si>
  <si>
    <t xml:space="preserve">SR04721446845059</t>
  </si>
  <si>
    <t xml:space="preserve">NF 80704 - RISOMAR GOMES DE SOUZA</t>
  </si>
  <si>
    <t xml:space="preserve">https://extrafield-picture.s3-us-west-2.amazonaws.com/2026-07-08/95907/503964/foto_nf_1783515000.jpg</t>
  </si>
  <si>
    <t xml:space="preserve">https://extrafield-picture.s3-us-west-2.amazonaws.com/2026-07-08/95907/503964/foto_prova_visita_1783514854.jpg</t>
  </si>
  <si>
    <t xml:space="preserve">https://extrafield-picture.s3-us-west-2.amazonaws.com/2026-07-08/95907/503964/foto_relatorio2_1783515005.jpg</t>
  </si>
  <si>
    <t xml:space="preserve">SR47214502221469</t>
  </si>
  <si>
    <t xml:space="preserve">NF 80697 - ESMAEL VIEIRA MOURA</t>
  </si>
  <si>
    <t xml:space="preserve">https://extrafield-picture.s3-us-west-2.amazonaws.com/2026-07-08/95907/503964/foto_nf_1783515981.jpg</t>
  </si>
  <si>
    <t xml:space="preserve">https://extrafield-picture.s3-us-west-2.amazonaws.com/2026-07-08/95907/503964/foto_prova_visita_1783515843.jpg</t>
  </si>
  <si>
    <t xml:space="preserve">https://extrafield-picture.s3-us-west-2.amazonaws.com/2026-07-08/95907/503964/foto_relatorio2_1783515985.jpg</t>
  </si>
  <si>
    <t xml:space="preserve">SR04721454276210</t>
  </si>
  <si>
    <t xml:space="preserve">NF 80705 - VANDERLEY PRATES NEVES</t>
  </si>
  <si>
    <t xml:space="preserve">https://extrafield-picture.s3-us-west-2.amazonaws.com/2026-07-08/95907/503964/foto_nf_1783515674.jpg</t>
  </si>
  <si>
    <t xml:space="preserve">https://extrafield-picture.s3-us-west-2.amazonaws.com/2026-07-08/95907/503964/foto_prova_visita_1783515668.jpg</t>
  </si>
  <si>
    <t xml:space="preserve">https://extrafield-picture.s3-us-west-2.amazonaws.com/2026-07-08/95907/503964/foto_relatorio2_1783515678.jpg</t>
  </si>
  <si>
    <t xml:space="preserve">SR04721457138816</t>
  </si>
  <si>
    <t xml:space="preserve">NF 80701 - NEVEZITO PRATES NEVES</t>
  </si>
  <si>
    <t xml:space="preserve">https://extrafield-picture.s3-us-west-2.amazonaws.com/2026-07-08/95907/503964/foto_nf_1783515641.jpg</t>
  </si>
  <si>
    <t xml:space="preserve">https://extrafield-picture.s3-us-west-2.amazonaws.com/2026-07-08/95907/503964/foto_prova_visita_1783515633.jpg</t>
  </si>
  <si>
    <t xml:space="preserve">https://extrafield-picture.s3-us-west-2.amazonaws.com/2026-07-08/95907/503964/foto_relatorio2_1783515646.jpg</t>
  </si>
  <si>
    <t xml:space="preserve">SR47214599591831</t>
  </si>
  <si>
    <t xml:space="preserve">NF 80208 - MARIA AURELIA JULIANE</t>
  </si>
  <si>
    <t xml:space="preserve">https://extrafield-picture.s3-us-west-2.amazonaws.com/2026-07-08/95907/503964/foto_nf_1783517963.jpg</t>
  </si>
  <si>
    <t xml:space="preserve">https://extrafield-picture.s3-us-west-2.amazonaws.com/2026-07-08/95907/503964/foto_prova_visita_1783517952.jpg</t>
  </si>
  <si>
    <t xml:space="preserve">https://extrafield-picture.s3-us-west-2.amazonaws.com/2026-07-08/95907/503964/foto_relatorio2_1783517970.jpg</t>
  </si>
  <si>
    <t xml:space="preserve">SR47214638284353</t>
  </si>
  <si>
    <t xml:space="preserve">NF 80205 - FRANCISCA MENDES DA SILVA</t>
  </si>
  <si>
    <t xml:space="preserve">https://extrafield-picture.s3-us-west-2.amazonaws.com/2026-07-08/95907/503964/foto_nf_1783517695.jpg</t>
  </si>
  <si>
    <t xml:space="preserve">https://extrafield-picture.s3-us-west-2.amazonaws.com/2026-07-08/95907/503964/foto_prova_visita_1783517664.jpg</t>
  </si>
  <si>
    <t xml:space="preserve">https://extrafield-picture.s3-us-west-2.amazonaws.com/2026-07-08/95907/503964/foto_relatorio2_1783517699.jpg</t>
  </si>
  <si>
    <t xml:space="preserve">SR47214680777542</t>
  </si>
  <si>
    <t xml:space="preserve">NF 80204 - ELIZABETH ORBITE CARNEIRO</t>
  </si>
  <si>
    <t xml:space="preserve">https://extrafield-picture.s3-us-west-2.amazonaws.com/2026-07-08/95907/503964/foto_nf_1783517160.jpg</t>
  </si>
  <si>
    <t xml:space="preserve">https://extrafield-picture.s3-us-west-2.amazonaws.com/2026-07-08/95907/503964/foto_prova_visita_1783517104.jpg</t>
  </si>
  <si>
    <t xml:space="preserve">https://extrafield-picture.s3-us-west-2.amazonaws.com/2026-07-08/95907/503964/foto_relatorio2_1783517164.jpg</t>
  </si>
  <si>
    <t xml:space="preserve">SR47214737082620</t>
  </si>
  <si>
    <t xml:space="preserve">NF 80207 - MARIA ADELIA DOS SANTOS HILARIO</t>
  </si>
  <si>
    <t xml:space="preserve">https://extrafield-picture.s3-us-west-2.amazonaws.com/2026-07-08/95907/503964/foto_nf_1783516707.jpg</t>
  </si>
  <si>
    <t xml:space="preserve">https://extrafield-picture.s3-us-west-2.amazonaws.com/2026-07-08/95907/503964/foto_prova_visita_1783516700.jpg</t>
  </si>
  <si>
    <t xml:space="preserve">https://extrafield-picture.s3-us-west-2.amazonaws.com/2026-07-08/95907/503964/foto_relatorio2_1783516711.jpg</t>
  </si>
  <si>
    <t xml:space="preserve">SR47224186446345</t>
  </si>
  <si>
    <t xml:space="preserve">GADE_188</t>
  </si>
  <si>
    <t xml:space="preserve">NF 80766 - GABRIEL VITOIR DOS SANTOS</t>
  </si>
  <si>
    <t xml:space="preserve">966a8ee4-b490-4285-9051-bb98be2918b4</t>
  </si>
  <si>
    <t xml:space="preserve">https://extrafield-picture.s3-us-west-2.amazonaws.com/2026-07-07/95907/503964/foto_nf_1783424548.jpg</t>
  </si>
  <si>
    <t xml:space="preserve">https://extrafield-picture.s3-us-west-2.amazonaws.com/2026-07-07/95907/503964/foto_prova_visita_1783424566.jpg</t>
  </si>
  <si>
    <t xml:space="preserve">https://extrafield-picture.s3-us-west-2.amazonaws.com/2026-07-07/95907/503964/foto_relatorio2_1783424552.jpg</t>
  </si>
  <si>
    <t xml:space="preserve">SR47224237425414</t>
  </si>
  <si>
    <t xml:space="preserve">NF 80771 - MICHAL PICK</t>
  </si>
  <si>
    <t xml:space="preserve">https://extrafield-picture.s3-us-west-2.amazonaws.com/2026-07-07/95907/503964/foto_nf_1783426049.jpg</t>
  </si>
  <si>
    <t xml:space="preserve">https://extrafield-picture.s3-us-west-2.amazonaws.com/2026-07-07/95907/503964/foto_prova_visita_1783426066.jpg</t>
  </si>
  <si>
    <t xml:space="preserve">https://extrafield-picture.s3-us-west-2.amazonaws.com/2026-07-07/95907/503964/foto_relatorio2_1783426055.jpg</t>
  </si>
  <si>
    <t xml:space="preserve">SR47224284273925</t>
  </si>
  <si>
    <t xml:space="preserve">NF 80770 - MARIA VALDINAR PEREIRA DA COSTA</t>
  </si>
  <si>
    <t xml:space="preserve">https://extrafield-picture.s3-us-west-2.amazonaws.com/2026-07-07/95907/503964/foto_nf_1783426103.jpg</t>
  </si>
  <si>
    <t xml:space="preserve">https://extrafield-picture.s3-us-west-2.amazonaws.com/2026-07-07/95907/503964/foto_prova_visita_1783426116.jpg</t>
  </si>
  <si>
    <t xml:space="preserve">https://extrafield-picture.s3-us-west-2.amazonaws.com/2026-07-07/95907/503964/foto_relatorio2_1783426107.jpg</t>
  </si>
  <si>
    <t xml:space="preserve">SR47224333331042</t>
  </si>
  <si>
    <t xml:space="preserve">NF 80763 - EMILIA YUMI HONDA</t>
  </si>
  <si>
    <t xml:space="preserve">https://extrafield-picture.s3-us-west-2.amazonaws.com/2026-07-07/95907/503964/foto_nf_1783426141.jpg</t>
  </si>
  <si>
    <t xml:space="preserve">https://extrafield-picture.s3-us-west-2.amazonaws.com/2026-07-07/95907/503964/foto_prova_visita_1783426155.jpg</t>
  </si>
  <si>
    <t xml:space="preserve">https://extrafield-picture.s3-us-west-2.amazonaws.com/2026-07-07/95907/503964/foto_relatorio2_1783426147.jpg</t>
  </si>
  <si>
    <t xml:space="preserve">SR47224377379247</t>
  </si>
  <si>
    <t xml:space="preserve">NF 80761 - ELENA DE BARROS</t>
  </si>
  <si>
    <t xml:space="preserve">https://extrafield-picture.s3-us-west-2.amazonaws.com/2026-07-07/95907/503964/foto_nf_1783426024.jpg</t>
  </si>
  <si>
    <t xml:space="preserve">https://extrafield-picture.s3-us-west-2.amazonaws.com/2026-07-07/95907/503964/foto_prova_visita_1783425991.jpg</t>
  </si>
  <si>
    <t xml:space="preserve">https://extrafield-picture.s3-us-west-2.amazonaws.com/2026-07-07/95907/503964/foto_relatorio2_1783426030.jpg</t>
  </si>
  <si>
    <t xml:space="preserve">SR47224567137271</t>
  </si>
  <si>
    <t xml:space="preserve">NF 80774 - ROBERTO ABUTARA</t>
  </si>
  <si>
    <t xml:space="preserve">https://extrafield-picture.s3-us-west-2.amazonaws.com/2026-07-07/95907/503964/foto_nf_1783424974.jpg</t>
  </si>
  <si>
    <t xml:space="preserve">https://extrafield-picture.s3-us-west-2.amazonaws.com/2026-07-07/95907/503964/foto_prova_visita_1783424911.jpg</t>
  </si>
  <si>
    <t xml:space="preserve">https://extrafield-picture.s3-us-west-2.amazonaws.com/2026-07-07/95907/503964/foto_relatorio2_1783424978.jpg</t>
  </si>
  <si>
    <t xml:space="preserve">SR47224625789834</t>
  </si>
  <si>
    <t xml:space="preserve">NF 80759 - CARMELITA ASSENCIO DE ARAUJO</t>
  </si>
  <si>
    <t xml:space="preserve">Óbito,  informado pelo porteiro Edson Santiago 08-866-941-67 não tem aparelho.</t>
  </si>
  <si>
    <t xml:space="preserve">https://extrafield-picture.s3-us-west-2.amazonaws.com/2026-07-07/95907/503964/foto_prova_visita_1783423293.jpg</t>
  </si>
  <si>
    <t xml:space="preserve">SR47224675637323</t>
  </si>
  <si>
    <t xml:space="preserve">NF 80775 - THIAGO MENDES DA SILVA</t>
  </si>
  <si>
    <t xml:space="preserve">https://extrafield-picture.s3-us-west-2.amazonaws.com/2026-07-07/95907/503964/foto_nf_1783424141.jpg</t>
  </si>
  <si>
    <t xml:space="preserve">https://extrafield-picture.s3-us-west-2.amazonaws.com/2026-07-07/95907/503964/foto_prova_visita_1783424129.jpg</t>
  </si>
  <si>
    <t xml:space="preserve">https://extrafield-picture.s3-us-west-2.amazonaws.com/2026-07-07/95907/503964/foto_relatorio2_1783424158.jpg</t>
  </si>
  <si>
    <t xml:space="preserve">SR47224862677623</t>
  </si>
  <si>
    <t xml:space="preserve">NF 80760 - CLEUSA MARIA AFFONSO DE DONATO</t>
  </si>
  <si>
    <t xml:space="preserve">https://extrafield-picture.s3-us-west-2.amazonaws.com/2026-07-07/95907/503964/foto_nf_1783422787.jpg</t>
  </si>
  <si>
    <t xml:space="preserve">https://extrafield-picture.s3-us-west-2.amazonaws.com/2026-07-07/95907/503964/foto_prova_visita_1783422650.jpg</t>
  </si>
  <si>
    <t xml:space="preserve">https://extrafield-picture.s3-us-west-2.amazonaws.com/2026-07-07/95907/503964/foto_relatorio2_1783422792.jpg</t>
  </si>
  <si>
    <t xml:space="preserve">SR47224908972040</t>
  </si>
  <si>
    <t xml:space="preserve">NF 80725 - VIRGULINO GONCALVES DE SOUZA</t>
  </si>
  <si>
    <t xml:space="preserve">https://extrafield-picture.s3-us-west-2.amazonaws.com/2026-07-07/95907/503964/foto_nf_1783428311.jpg</t>
  </si>
  <si>
    <t xml:space="preserve">https://extrafield-picture.s3-us-west-2.amazonaws.com/2026-07-07/95907/503964/foto_prova_visita_1783428292.jpg</t>
  </si>
  <si>
    <t xml:space="preserve">https://extrafield-picture.s3-us-west-2.amazonaws.com/2026-07-07/95907/503964/foto_relatorio2_1783428316.jpg</t>
  </si>
  <si>
    <t xml:space="preserve">SR04722495176194</t>
  </si>
  <si>
    <t xml:space="preserve">NF 80767 - JACIRA ANGERAMI FAGUNDES</t>
  </si>
  <si>
    <t xml:space="preserve">https://extrafield-picture.s3-us-west-2.amazonaws.com/2026-07-07/95907/503964/foto_nf_1783422021.jpg</t>
  </si>
  <si>
    <t xml:space="preserve">https://extrafield-picture.s3-us-west-2.amazonaws.com/2026-07-07/95907/503964/foto_prova_visita_1783422014.jpg</t>
  </si>
  <si>
    <t xml:space="preserve">https://extrafield-picture.s3-us-west-2.amazonaws.com/2026-07-07/95907/503964/foto_relatorio2_1783422027.jpg</t>
  </si>
  <si>
    <t xml:space="preserve">SR47224986656504</t>
  </si>
  <si>
    <t xml:space="preserve">NF 80719 - JOSE CARLOS DE ALMEIDA</t>
  </si>
  <si>
    <t xml:space="preserve">https://extrafield-picture.s3-us-west-2.amazonaws.com/2026-07-07/95907/503964/foto_nf_1783430011.jpg</t>
  </si>
  <si>
    <t xml:space="preserve">https://extrafield-picture.s3-us-west-2.amazonaws.com/2026-07-07/95907/503964/foto_prova_visita_1783430000.jpg</t>
  </si>
  <si>
    <t xml:space="preserve">https://extrafield-picture.s3-us-west-2.amazonaws.com/2026-07-07/95907/503964/foto_relatorio2_1783430016.jpg</t>
  </si>
  <si>
    <t xml:space="preserve">SR47225040843208</t>
  </si>
  <si>
    <t xml:space="preserve">NF 80715 - CLAUDIA REGINA SCACCIA D AVELLY</t>
  </si>
  <si>
    <t xml:space="preserve">https://extrafield-picture.s3-us-west-2.amazonaws.com/2026-07-07/95907/503964/foto_nf_1783430286.jpg</t>
  </si>
  <si>
    <t xml:space="preserve">https://extrafield-picture.s3-us-west-2.amazonaws.com/2026-07-07/95907/503964/foto_prova_visita_1783430300.jpg</t>
  </si>
  <si>
    <t xml:space="preserve">https://extrafield-picture.s3-us-west-2.amazonaws.com/2026-07-07/95907/503964/foto_relatorio2_1783430290.jpg</t>
  </si>
  <si>
    <t xml:space="preserve">SR04722508275245</t>
  </si>
  <si>
    <t xml:space="preserve">NF 80772 - MIRZA CASTELO BRANCO DE LUCA</t>
  </si>
  <si>
    <t xml:space="preserve">https://extrafield-picture.s3-us-west-2.amazonaws.com/2026-07-07/95907/503964/foto_nf_1783429680.jpg</t>
  </si>
  <si>
    <t xml:space="preserve">https://extrafield-picture.s3-us-west-2.amazonaws.com/2026-07-07/95907/503964/foto_prova_visita_1783429697.jpg</t>
  </si>
  <si>
    <t xml:space="preserve">https://extrafield-picture.s3-us-west-2.amazonaws.com/2026-07-07/95907/503964/foto_relatorio2_1783429686.jpg</t>
  </si>
  <si>
    <t xml:space="preserve">SR47225112065385</t>
  </si>
  <si>
    <t xml:space="preserve">NF 80768 - MARIA APARECIDA MORAES DE LUCCA</t>
  </si>
  <si>
    <t xml:space="preserve">https://extrafield-picture.s3-us-west-2.amazonaws.com/2026-07-07/95907/503964/foto_nf_1783428843.jpg</t>
  </si>
  <si>
    <t xml:space="preserve">https://extrafield-picture.s3-us-west-2.amazonaws.com/2026-07-07/95907/503964/foto_prova_visita_1783428837.jpg</t>
  </si>
  <si>
    <t xml:space="preserve">https://extrafield-picture.s3-us-west-2.amazonaws.com/2026-07-07/95907/503964/foto_relatorio2_1783428849.jpg</t>
  </si>
  <si>
    <t xml:space="preserve">SR47225142628231</t>
  </si>
  <si>
    <t xml:space="preserve">NF 80765 - FELIPE MARQUES CALHEIROS DE BALBINO SILVA</t>
  </si>
  <si>
    <t xml:space="preserve">https://extrafield-picture.s3-us-west-2.amazonaws.com/2026-07-07/95907/503964/foto_nf_1783429634.jpg</t>
  </si>
  <si>
    <t xml:space="preserve">https://extrafield-picture.s3-us-west-2.amazonaws.com/2026-07-07/95907/503964/foto_prova_visita_1783429409.jpg</t>
  </si>
  <si>
    <t xml:space="preserve">https://extrafield-picture.s3-us-west-2.amazonaws.com/2026-07-07/95907/503964/foto_relatorio2_1783429641.jpg</t>
  </si>
  <si>
    <t xml:space="preserve">SR47225169943616</t>
  </si>
  <si>
    <t xml:space="preserve">NF 80764 - ENZO PUCCIARINI</t>
  </si>
  <si>
    <t xml:space="preserve">https://extrafield-picture.s3-us-west-2.amazonaws.com/2026-07-07/95907/503964/foto_nf_1783429126.jpg</t>
  </si>
  <si>
    <t xml:space="preserve">https://extrafield-picture.s3-us-west-2.amazonaws.com/2026-07-07/95907/503964/foto_prova_visita_1783428907.jpg</t>
  </si>
  <si>
    <t xml:space="preserve">https://extrafield-picture.s3-us-west-2.amazonaws.com/2026-07-07/95907/503964/foto_relatorio2_1783429132.jpg</t>
  </si>
  <si>
    <t xml:space="preserve">SR47225197748555</t>
  </si>
  <si>
    <t xml:space="preserve">NF 80758 - ANNA PEREIRA</t>
  </si>
  <si>
    <t xml:space="preserve">https://extrafield-picture.s3-us-west-2.amazonaws.com/2026-07-07/95907/503964/foto_nf_1783427332.jpg</t>
  </si>
  <si>
    <t xml:space="preserve">https://extrafield-picture.s3-us-west-2.amazonaws.com/2026-07-07/95907/503964/foto_prova_visita_1783427322.jpg</t>
  </si>
  <si>
    <t xml:space="preserve">https://extrafield-picture.s3-us-west-2.amazonaws.com/2026-07-07/95907/503964/foto_relatorio2_1783427338.jpg</t>
  </si>
  <si>
    <t xml:space="preserve">SR47225227334137</t>
  </si>
  <si>
    <t xml:space="preserve">NF 80773 - REGINA HELEN DE AZEVEDO MARQUES</t>
  </si>
  <si>
    <t xml:space="preserve">https://extrafield-picture.s3-us-west-2.amazonaws.com/2026-07-07/95907/503964/foto_nf_1783427729.jpg</t>
  </si>
  <si>
    <t xml:space="preserve">https://extrafield-picture.s3-us-west-2.amazonaws.com/2026-07-07/95907/503964/foto_prova_visita_1783427720.jpg</t>
  </si>
  <si>
    <t xml:space="preserve">https://extrafield-picture.s3-us-west-2.amazonaws.com/2026-07-07/95907/503964/foto_relatorio2_1783427735.jpg</t>
  </si>
  <si>
    <t xml:space="preserve">SR47225259767286</t>
  </si>
  <si>
    <t xml:space="preserve">NF 80723 - ROSANA CONRADO</t>
  </si>
  <si>
    <t xml:space="preserve">https://extrafield-picture.s3-us-west-2.amazonaws.com/2026-07-07/95907/503964/foto_nf_1783432868.jpg</t>
  </si>
  <si>
    <t xml:space="preserve">https://extrafield-picture.s3-us-west-2.amazonaws.com/2026-07-07/95907/503964/foto_prova_visita_1783432773.jpg</t>
  </si>
  <si>
    <t xml:space="preserve">https://extrafield-picture.s3-us-west-2.amazonaws.com/2026-07-07/95907/503964/foto_relatorio2_1783432872.jpg</t>
  </si>
  <si>
    <t xml:space="preserve">SR04722528768689</t>
  </si>
  <si>
    <t xml:space="preserve">NF 80720 - MARIA APARECIDA LOPES</t>
  </si>
  <si>
    <t xml:space="preserve">https://extrafield-picture.s3-us-west-2.amazonaws.com/2026-07-07/95907/503964/foto_nf_1783432650.jpg</t>
  </si>
  <si>
    <t xml:space="preserve">https://extrafield-picture.s3-us-west-2.amazonaws.com/2026-07-07/95907/503964/foto_prova_visita_1783432644.jpg</t>
  </si>
  <si>
    <t xml:space="preserve">https://extrafield-picture.s3-us-west-2.amazonaws.com/2026-07-07/95907/503964/foto_relatorio2_1783432655.jpg</t>
  </si>
  <si>
    <t xml:space="preserve">SR04722532212531</t>
  </si>
  <si>
    <t xml:space="preserve">NF 80711 - TEREZINHA MARIA DO NASCIMENTO</t>
  </si>
  <si>
    <t xml:space="preserve">https://extrafield-picture.s3-us-west-2.amazonaws.com/2026-07-07/95907/503964/foto_nf_1783434356.jpg</t>
  </si>
  <si>
    <t xml:space="preserve">https://extrafield-picture.s3-us-west-2.amazonaws.com/2026-07-07/95907/503964/foto_prova_visita_1783434350.jpg</t>
  </si>
  <si>
    <t xml:space="preserve">https://extrafield-picture.s3-us-west-2.amazonaws.com/2026-07-07/95907/503964/foto_relatorio2_1783434362.jpg</t>
  </si>
  <si>
    <t xml:space="preserve">SR47225351628246</t>
  </si>
  <si>
    <t xml:space="preserve">NF 80714 - CATHARINA NAHHAT MALUHY</t>
  </si>
  <si>
    <t xml:space="preserve">https://extrafield-picture.s3-us-west-2.amazonaws.com/2026-07-07/95907/503964/foto_nf_1783433163.jpg</t>
  </si>
  <si>
    <t xml:space="preserve">https://extrafield-picture.s3-us-west-2.amazonaws.com/2026-07-07/95907/503964/foto_prova_visita_1783433104.jpg</t>
  </si>
  <si>
    <t xml:space="preserve">https://extrafield-picture.s3-us-west-2.amazonaws.com/2026-07-07/95907/503964/foto_relatorio2_1783433168.jpg</t>
  </si>
  <si>
    <t xml:space="preserve">SR47225378182995</t>
  </si>
  <si>
    <t xml:space="preserve">NF 80721 - PEDRO HENRIQUE ELIAS</t>
  </si>
  <si>
    <t xml:space="preserve">https://extrafield-picture.s3-us-west-2.amazonaws.com/2026-07-07/95907/503964/foto_nf_1783431194.jpg</t>
  </si>
  <si>
    <t xml:space="preserve">https://extrafield-picture.s3-us-west-2.amazonaws.com/2026-07-07/95907/503964/foto_prova_visita_1783430941.jpg</t>
  </si>
  <si>
    <t xml:space="preserve">https://extrafield-picture.s3-us-west-2.amazonaws.com/2026-07-07/95907/503964/foto_relatorio2_1783431199.jpg</t>
  </si>
  <si>
    <t xml:space="preserve">SR47225405654063</t>
  </si>
  <si>
    <t xml:space="preserve">NF 80718 - HELENA JANE DUPONT</t>
  </si>
  <si>
    <t xml:space="preserve">https://extrafield-picture.s3-us-west-2.amazonaws.com/2026-07-07/95907/503964/foto_nf_1783431614.jpg</t>
  </si>
  <si>
    <t xml:space="preserve">https://extrafield-picture.s3-us-west-2.amazonaws.com/2026-07-07/95907/503964/foto_prova_visita_1783431598.jpg</t>
  </si>
  <si>
    <t xml:space="preserve">https://extrafield-picture.s3-us-west-2.amazonaws.com/2026-07-07/95907/503964/foto_relatorio2_1783431617.jpg</t>
  </si>
  <si>
    <t xml:space="preserve">SR47225442085211</t>
  </si>
  <si>
    <t xml:space="preserve">NF 80724 - THEREZINHA NETTO CICERO DE SA</t>
  </si>
  <si>
    <t xml:space="preserve">https://extrafield-picture.s3-us-west-2.amazonaws.com/2026-07-07/95907/503964/foto_nf_1783433532.jpg</t>
  </si>
  <si>
    <t xml:space="preserve">https://extrafield-picture.s3-us-west-2.amazonaws.com/2026-07-07/95907/503964/foto_prova_visita_1783433550.jpg</t>
  </si>
  <si>
    <t xml:space="preserve">https://extrafield-picture.s3-us-west-2.amazonaws.com/2026-07-07/95907/503964/foto_relatorio2_1783433537.jpg</t>
  </si>
  <si>
    <t xml:space="preserve">SR47225469646071</t>
  </si>
  <si>
    <t xml:space="preserve">NF 80722 - RODRIGO CICERO DE SA</t>
  </si>
  <si>
    <t xml:space="preserve">https://extrafield-picture.s3-us-west-2.amazonaws.com/2026-07-07/95907/503964/foto_nf_1783433602.jpg</t>
  </si>
  <si>
    <t xml:space="preserve">https://extrafield-picture.s3-us-west-2.amazonaws.com/2026-07-07/95907/503964/foto_prova_visita_1783433624.jpg</t>
  </si>
  <si>
    <t xml:space="preserve">https://extrafield-picture.s3-us-west-2.amazonaws.com/2026-07-07/95907/503964/foto_relatorio2_1783433607.jpg</t>
  </si>
  <si>
    <t xml:space="preserve">SR47225496487722</t>
  </si>
  <si>
    <t xml:space="preserve">NF 80716 - CLELIA ORION XERFAN</t>
  </si>
  <si>
    <t xml:space="preserve">Porteiro Aildo Matos  RG 23-455-322 informou que o paciente foi óbito não tem aparelho</t>
  </si>
  <si>
    <t xml:space="preserve">https://extrafield-picture.s3-us-west-2.amazonaws.com/2026-07-07/95907/503964/foto_prova_visita_1783432121.jpg</t>
  </si>
  <si>
    <t xml:space="preserve">SR48765383963108</t>
  </si>
  <si>
    <t xml:space="preserve">NF 82914 - VITORIA ALVES PACHECO</t>
  </si>
  <si>
    <t xml:space="preserve">Rua José Maria Shumak, 33, CHácara Santana, São Paulo, São Paulo, 05831-190, Brazil</t>
  </si>
  <si>
    <t xml:space="preserve">COMPL: casa 1 | TEL: (11) 99996-4339</t>
  </si>
  <si>
    <t xml:space="preserve">(11) 99996-4339</t>
  </si>
  <si>
    <t xml:space="preserve">89f0b6fd-9ed8-458f-a67a-e6b7e389c964</t>
  </si>
  <si>
    <t xml:space="preserve">https://extrafield-picture.s3-us-west-2.amazonaws.com/2026-07-10/95907/503964/foto_nf_1783681244.jpg</t>
  </si>
  <si>
    <t xml:space="preserve">https://extrafield-picture.s3-us-west-2.amazonaws.com/2026-07-10/95907/503964/foto_prova_visita_1783681223.jpg</t>
  </si>
  <si>
    <t xml:space="preserve">https://extrafield-picture.s3-us-west-2.amazonaws.com/2026-07-10/95907/503964/foto_relatorio2_1783681251.jpg</t>
  </si>
  <si>
    <t xml:space="preserve">SR46487654239410</t>
  </si>
  <si>
    <t xml:space="preserve">NF 82910 - JOSE LISBOA DA SILVA</t>
  </si>
  <si>
    <t xml:space="preserve">Rua Francisco Xavier De Sales, 179, CHácara Santana, São Paulo, São Paulo, 05830-250, Brazil</t>
  </si>
  <si>
    <t xml:space="preserve">TEL: (11) 95267-2749</t>
  </si>
  <si>
    <t xml:space="preserve">(11) 95267-2749</t>
  </si>
  <si>
    <t xml:space="preserve">https://extrafield-picture.s3-us-west-2.amazonaws.com/2026-07-10/95907/503964/foto_nf_1783681719.jpg</t>
  </si>
  <si>
    <t xml:space="preserve">https://extrafield-picture.s3-us-west-2.amazonaws.com/2026-07-10/95907/503964/foto_prova_visita_1783681463.jpg</t>
  </si>
  <si>
    <t xml:space="preserve">https://extrafield-picture.s3-us-west-2.amazonaws.com/2026-07-10/95907/503964/foto_relatorio2_1783681724.jpg</t>
  </si>
  <si>
    <t xml:space="preserve">SR48765475587054</t>
  </si>
  <si>
    <t xml:space="preserve">NF 82909 - MARIA DO CARMO OLIVEIRA</t>
  </si>
  <si>
    <t xml:space="preserve">Praça Doutor Mario Saraiva De Andrade, 22, Jardim São Luís, São Paulo, São Paulo, 05831-060, Brazil</t>
  </si>
  <si>
    <t xml:space="preserve">COMPL: casa 5 | TEL: (11) 97316-4164</t>
  </si>
  <si>
    <t xml:space="preserve">(11) 97316-4164</t>
  </si>
  <si>
    <t xml:space="preserve">https://extrafield-picture.s3-us-west-2.amazonaws.com/2026-07-10/95907/503964/foto_nf_1783682073.jpg</t>
  </si>
  <si>
    <t xml:space="preserve">https://extrafield-picture.s3-us-west-2.amazonaws.com/2026-07-10/95907/503964/foto_prova_visita_1783682066.jpg</t>
  </si>
  <si>
    <t xml:space="preserve">https://extrafield-picture.s3-us-west-2.amazonaws.com/2026-07-10/95907/503964/foto_relatorio2_1783682077.jpg</t>
  </si>
  <si>
    <t xml:space="preserve">SR48765544653412</t>
  </si>
  <si>
    <t xml:space="preserve">NF 82905 - GABRELLE VITORIA OLIVEIRA FERNANDES</t>
  </si>
  <si>
    <t xml:space="preserve">Rua Manoel Vieira Sarmento, 136, CHácara Santana, São Paulo, São Paulo, 05831-150, Brazil</t>
  </si>
  <si>
    <t xml:space="preserve">COMPL: CASA 01 | TEL: (11) 95401-4206</t>
  </si>
  <si>
    <t xml:space="preserve">(11) 95401-4206</t>
  </si>
  <si>
    <t xml:space="preserve">https://extrafield-picture.s3-us-west-2.amazonaws.com/2026-07-10/95907/503964/foto_nf_1783682639.jpg</t>
  </si>
  <si>
    <t xml:space="preserve">https://extrafield-picture.s3-us-west-2.amazonaws.com/2026-07-10/95907/503964/foto_prova_visita_1783682549.jpg</t>
  </si>
  <si>
    <t xml:space="preserve">https://extrafield-picture.s3-us-west-2.amazonaws.com/2026-07-10/95907/503964/foto_relatorio2_1783682648.jpg</t>
  </si>
  <si>
    <t xml:space="preserve">SR48765591268440</t>
  </si>
  <si>
    <t xml:space="preserve">NF 82906 - GERVASIO PEREIRA</t>
  </si>
  <si>
    <t xml:space="preserve">Rua Manoel Vieira Sarmento, 130, CHácara Santana, São Paulo, São Paulo, 05831-150, Brazil</t>
  </si>
  <si>
    <t xml:space="preserve">TEL: (11) 97086-2685</t>
  </si>
  <si>
    <t xml:space="preserve">(11) 97086-2685</t>
  </si>
  <si>
    <t xml:space="preserve">https://extrafield-picture.s3-us-west-2.amazonaws.com/2026-07-10/95907/503964/foto_nf_1783682474.jpg</t>
  </si>
  <si>
    <t xml:space="preserve">https://extrafield-picture.s3-us-west-2.amazonaws.com/2026-07-10/95907/503964/foto_prova_visita_1783682318.jpg</t>
  </si>
  <si>
    <t xml:space="preserve">https://extrafield-picture.s3-us-west-2.amazonaws.com/2026-07-10/95907/503964/foto_relatorio2_1783682479.jpg</t>
  </si>
  <si>
    <t xml:space="preserve">SR64876563218476</t>
  </si>
  <si>
    <t xml:space="preserve">NF 82912 - RITA SANTANA DE JESUS</t>
  </si>
  <si>
    <t xml:space="preserve">Via De Pedestre Elche, 239, CHácara Santana, São Paulo, São Paulo, 05831-200, Brazil</t>
  </si>
  <si>
    <t xml:space="preserve">COMPL: casa 1 | TEL: (11) 98136-7934</t>
  </si>
  <si>
    <t xml:space="preserve">(11) 98136-7934</t>
  </si>
  <si>
    <t xml:space="preserve">https://extrafield-picture.s3-us-west-2.amazonaws.com/2026-07-10/95907/503964/foto_nf_1783683114.jpg</t>
  </si>
  <si>
    <t xml:space="preserve">https://extrafield-picture.s3-us-west-2.amazonaws.com/2026-07-10/95907/503964/foto_prova_visita_1783683104.jpg</t>
  </si>
  <si>
    <t xml:space="preserve">https://extrafield-picture.s3-us-west-2.amazonaws.com/2026-07-10/95907/503964/foto_relatorio2_1783683121.jpg</t>
  </si>
  <si>
    <t xml:space="preserve">SR48765678076738</t>
  </si>
  <si>
    <t xml:space="preserve">NF 82913 - SEVERINO BARBOSA DE LIMA</t>
  </si>
  <si>
    <t xml:space="preserve">Via De Pedestre Elche, 200, CHácara Santana, São Paulo, São Paulo, 05831-200, Brazil</t>
  </si>
  <si>
    <t xml:space="preserve">COMPL: CASA 2 | TEL: (11) 98765-4110</t>
  </si>
  <si>
    <t xml:space="preserve">(11) 98765-4110</t>
  </si>
  <si>
    <t xml:space="preserve">https://extrafield-picture.s3-us-west-2.amazonaws.com/2026-07-10/95907/503964/foto_nf_1783683669.jpg</t>
  </si>
  <si>
    <t xml:space="preserve">https://extrafield-picture.s3-us-west-2.amazonaws.com/2026-07-10/95907/503964/foto_prova_visita_1783683696.jpg</t>
  </si>
  <si>
    <t xml:space="preserve">https://extrafield-picture.s3-us-west-2.amazonaws.com/2026-07-10/95907/503964/foto_relatorio2_1783683673.jpg</t>
  </si>
  <si>
    <t xml:space="preserve">SR48765715438727</t>
  </si>
  <si>
    <t xml:space="preserve">NF 82903 - CELINA VIEIRA DOS SANTOS</t>
  </si>
  <si>
    <t xml:space="preserve">Rua Antonio Saraiva, 610, Jardim Boa Vista (zona Oeste), São Paulo, São Paulo, 05832-210, Brazil</t>
  </si>
  <si>
    <t xml:space="preserve">TEL: (11) 99923-2526</t>
  </si>
  <si>
    <t xml:space="preserve">(11) 99923-2526</t>
  </si>
  <si>
    <t xml:space="preserve">https://extrafield-picture.s3-us-west-2.amazonaws.com/2026-07-10/95907/503964/foto_nf_1783684611.jpg</t>
  </si>
  <si>
    <t xml:space="preserve">https://extrafield-picture.s3-us-west-2.amazonaws.com/2026-07-10/95907/503964/foto_prova_visita_1783684472.jpg</t>
  </si>
  <si>
    <t xml:space="preserve">https://extrafield-picture.s3-us-west-2.amazonaws.com/2026-07-10/95907/503964/foto_relatorio2_1783684618.jpg</t>
  </si>
  <si>
    <t xml:space="preserve">SR64876578114745</t>
  </si>
  <si>
    <t xml:space="preserve">NF 82908 - JOSE FRANCISCO DA SILVA</t>
  </si>
  <si>
    <t xml:space="preserve">Rua Otoniel Felipe Marques, 26, Jardim Mazza, São Paulo, São Paulo, 05832-340, Brazil</t>
  </si>
  <si>
    <t xml:space="preserve">COMPL: casa 2 | TEL: (11) 96514-9615</t>
  </si>
  <si>
    <t xml:space="preserve">(11) 96514-9615</t>
  </si>
  <si>
    <t xml:space="preserve">https://extrafield-picture.s3-us-west-2.amazonaws.com/2026-07-10/95907/503964/foto_nf_1783685701.jpg</t>
  </si>
  <si>
    <t xml:space="preserve">https://extrafield-picture.s3-us-west-2.amazonaws.com/2026-07-10/95907/503964/foto_prova_visita_1783685715.jpg</t>
  </si>
  <si>
    <t xml:space="preserve">https://extrafield-picture.s3-us-west-2.amazonaws.com/2026-07-10/95907/503964/foto_relatorio2_1783685707.jpg</t>
  </si>
  <si>
    <t xml:space="preserve">SR48765819645206</t>
  </si>
  <si>
    <t xml:space="preserve">NF 82902 - BRUNA MOREIRA SANTOS</t>
  </si>
  <si>
    <t xml:space="preserve">Rua Ademar Roque Chemale, 10, Jardim Mazza, São Paulo, São Paulo, 05832-180, Brazil</t>
  </si>
  <si>
    <t xml:space="preserve">COMPL: casa 3 | TEL: (11) 98357-9152</t>
  </si>
  <si>
    <t xml:space="preserve">(11) 98357-9152</t>
  </si>
  <si>
    <t xml:space="preserve">https://extrafield-picture.s3-us-west-2.amazonaws.com/2026-07-10/95907/503964/foto_nf_1783686314.jpg</t>
  </si>
  <si>
    <t xml:space="preserve">https://extrafield-picture.s3-us-west-2.amazonaws.com/2026-07-10/95907/503964/foto_prova_visita_1783686173.jpg</t>
  </si>
  <si>
    <t xml:space="preserve">https://extrafield-picture.s3-us-west-2.amazonaws.com/2026-07-10/95907/503964/foto_relatorio2_1783686323.jpg</t>
  </si>
  <si>
    <t xml:space="preserve">SR48765861273916</t>
  </si>
  <si>
    <t xml:space="preserve">NF 82911 - MARIA FRANCISCA DO NASCIMENTO</t>
  </si>
  <si>
    <t xml:space="preserve">Rua Gustavo Ranzoni, 1, Jardim Mazza, São Paulo, São Paulo, 05832-290, Brazil</t>
  </si>
  <si>
    <t xml:space="preserve">TEL: (11) 95163-7089</t>
  </si>
  <si>
    <t xml:space="preserve">(11) 95163-7089</t>
  </si>
  <si>
    <t xml:space="preserve">https://extrafield-picture.s3-us-west-2.amazonaws.com/2026-07-10/95907/503964/foto_nf_1783686858.jpg</t>
  </si>
  <si>
    <t xml:space="preserve">https://extrafield-picture.s3-us-west-2.amazonaws.com/2026-07-10/95907/503964/foto_prova_visita_1783686807.jpg</t>
  </si>
  <si>
    <t xml:space="preserve">https://extrafield-picture.s3-us-west-2.amazonaws.com/2026-07-10/95907/503964/foto_relatorio2_1783686863.jpg</t>
  </si>
  <si>
    <t xml:space="preserve">SR48765899446133</t>
  </si>
  <si>
    <t xml:space="preserve">NF 82904 - CLINSTON FERREIRA DA SILVA</t>
  </si>
  <si>
    <t xml:space="preserve">Rua Dorival Antão, 7, Jardim Mazza, São Paulo, São Paulo, 05832-260, Brazil</t>
  </si>
  <si>
    <t xml:space="preserve">COMPL: A | TEL: (11) 96768-5678</t>
  </si>
  <si>
    <t xml:space="preserve">(11) 96768-5678</t>
  </si>
  <si>
    <t xml:space="preserve">https://extrafield-picture.s3-us-west-2.amazonaws.com/2026-07-10/95907/503964/foto_nf_1783687449.jpg</t>
  </si>
  <si>
    <t xml:space="preserve">https://extrafield-picture.s3-us-west-2.amazonaws.com/2026-07-10/95907/503964/foto_prova_visita_1783687367.jpg</t>
  </si>
  <si>
    <t xml:space="preserve">https://extrafield-picture.s3-us-west-2.amazonaws.com/2026-07-10/95907/503964/foto_relatorio2_1783687452.jpg</t>
  </si>
  <si>
    <t xml:space="preserve">SR48765939439065</t>
  </si>
  <si>
    <t xml:space="preserve">NF 82999 - JAILDE LOPES BARREIROS</t>
  </si>
  <si>
    <t xml:space="preserve">Rua Murilo Alvarenga, 124, Jardim Vaz De Lima, São Paulo, São Paulo, 05833-280, Brazil</t>
  </si>
  <si>
    <t xml:space="preserve">TEL: (11) 96291-2257</t>
  </si>
  <si>
    <t xml:space="preserve">(11) 96291-2257</t>
  </si>
  <si>
    <t xml:space="preserve">https://extrafield-picture.s3-us-west-2.amazonaws.com/2026-07-10/95907/503964/foto_nf_1783688242.jpg</t>
  </si>
  <si>
    <t xml:space="preserve">https://extrafield-picture.s3-us-west-2.amazonaws.com/2026-07-10/95907/503964/foto_prova_visita_1783688110.jpg</t>
  </si>
  <si>
    <t xml:space="preserve">https://extrafield-picture.s3-us-west-2.amazonaws.com/2026-07-10/95907/503964/foto_relatorio2_1783688247.jpg</t>
  </si>
  <si>
    <t xml:space="preserve">SR64876598461340</t>
  </si>
  <si>
    <t xml:space="preserve">NF 82892 - GEOVANNA VITORIA GOMES FERREIRA</t>
  </si>
  <si>
    <t xml:space="preserve">Rua Da Danca Cigana, 432, Jardim Vaz De Lima, São Paulo, São Paulo, 05833-070, Brazil</t>
  </si>
  <si>
    <t xml:space="preserve">COMPL: Proximo a escola Octalles Marcondes Ferreira | TEL: 11 95915-9027</t>
  </si>
  <si>
    <t xml:space="preserve">11 95915-9027</t>
  </si>
  <si>
    <t xml:space="preserve">https://extrafield-picture.s3-us-west-2.amazonaws.com/2026-07-10/95907/503964/foto_nf_1783688654.jpg</t>
  </si>
  <si>
    <t xml:space="preserve">https://extrafield-picture.s3-us-west-2.amazonaws.com/2026-07-10/95907/503964/foto_prova_visita_1783688524.jpg</t>
  </si>
  <si>
    <t xml:space="preserve">https://extrafield-picture.s3-us-west-2.amazonaws.com/2026-07-10/95907/503964/foto_relatorio2_1783688660.jpg</t>
  </si>
  <si>
    <t xml:space="preserve">SR48766021928438</t>
  </si>
  <si>
    <t xml:space="preserve">NF 82894 - JOSE BASTOS ALVES</t>
  </si>
  <si>
    <t xml:space="preserve">Rua Da Dança Cigana, 492, Jardim Vaz De Lima, São Paulo, São Paulo, 05833-070, Brazil</t>
  </si>
  <si>
    <t xml:space="preserve">TEL: 94083-5674, 11 96368-9234</t>
  </si>
  <si>
    <t xml:space="preserve">94083-5674 | 11 96368-9234</t>
  </si>
  <si>
    <t xml:space="preserve">https://extrafield-picture.s3-us-west-2.amazonaws.com/2026-07-10/95907/503964/foto_nf_1783688840.jpg</t>
  </si>
  <si>
    <t xml:space="preserve">https://extrafield-picture.s3-us-west-2.amazonaws.com/2026-07-10/95907/503964/foto_prova_visita_1783688797.jpg</t>
  </si>
  <si>
    <t xml:space="preserve">https://extrafield-picture.s3-us-west-2.amazonaws.com/2026-07-10/95907/503964/foto_relatorio2_1783688848.jpg</t>
  </si>
  <si>
    <t xml:space="preserve">SR64876606477607</t>
  </si>
  <si>
    <t xml:space="preserve">NF 82997 - HALINA DA SILVA SIMONE</t>
  </si>
  <si>
    <t xml:space="preserve">Rua Quinta Da Conraria, 19, Parque Santo Antônio, São Paulo, São Paulo, 05852-480, Brazil</t>
  </si>
  <si>
    <t xml:space="preserve">TEL: ( 11 ) 96980 7529</t>
  </si>
  <si>
    <t xml:space="preserve">( 11 ) 96980 7529</t>
  </si>
  <si>
    <t xml:space="preserve">https://extrafield-picture.s3-us-west-2.amazonaws.com/2026-07-10/95907/503964/foto_nf_1783689338.jpg</t>
  </si>
  <si>
    <t xml:space="preserve">https://extrafield-picture.s3-us-west-2.amazonaws.com/2026-07-10/95907/503964/foto_prova_visita_1783689237.jpg</t>
  </si>
  <si>
    <t xml:space="preserve">https://extrafield-picture.s3-us-west-2.amazonaws.com/2026-07-10/95907/503964/foto_relatorio2_1783689343.jpg</t>
  </si>
  <si>
    <t xml:space="preserve">SR48766101123488</t>
  </si>
  <si>
    <t xml:space="preserve">NF 82900 - VALDELICE RODRIGUES DAMACENO VALADARES</t>
  </si>
  <si>
    <t xml:space="preserve">Rua Durval Guerra De Azevedo, 539, Parque Santo Antônio, São Paulo, São Paulo, 05852-440, Brazil</t>
  </si>
  <si>
    <t xml:space="preserve">COMPL: CASA 01 | TEL: (11) 96831-6852</t>
  </si>
  <si>
    <t xml:space="preserve">(11) 96831-6852</t>
  </si>
  <si>
    <t xml:space="preserve">https://extrafield-picture.s3-us-west-2.amazonaws.com/2026-07-10/95907/503964/foto_nf_1783689785.jpg</t>
  </si>
  <si>
    <t xml:space="preserve">https://extrafield-picture.s3-us-west-2.amazonaws.com/2026-07-10/95907/503964/foto_prova_visita_1783689630.jpg</t>
  </si>
  <si>
    <t xml:space="preserve">https://extrafield-picture.s3-us-west-2.amazonaws.com/2026-07-10/95907/503964/foto_relatorio2_1783689791.jpg</t>
  </si>
  <si>
    <t xml:space="preserve">SR48766139638126</t>
  </si>
  <si>
    <t xml:space="preserve">NF 82901 - VERA LUCIA RIBEIRO DA SILVA</t>
  </si>
  <si>
    <t xml:space="preserve">Rua Durval Guerra De Azevedo, 1115, Parque Santo Antônio, São Paulo, São Paulo, 05852-440, Brazil</t>
  </si>
  <si>
    <t xml:space="preserve">TEL: (11) 96369-0897</t>
  </si>
  <si>
    <t xml:space="preserve">(11) 96369-0897</t>
  </si>
  <si>
    <t xml:space="preserve">https://extrafield-picture.s3-us-west-2.amazonaws.com/2026-07-10/95907/503964/foto_nf_1783690235.jpg</t>
  </si>
  <si>
    <t xml:space="preserve">https://extrafield-picture.s3-us-west-2.amazonaws.com/2026-07-10/95907/503964/foto_prova_visita_1783690074.jpg</t>
  </si>
  <si>
    <t xml:space="preserve">https://extrafield-picture.s3-us-west-2.amazonaws.com/2026-07-10/95907/503964/foto_relatorio2_1783690241.jpg</t>
  </si>
  <si>
    <t xml:space="preserve">SR64876617679930</t>
  </si>
  <si>
    <t xml:space="preserve">NF 83032 - DEIVID SANTOS DA SILVA</t>
  </si>
  <si>
    <t xml:space="preserve">Rua Alexandre Nevski, 44, Parque Santo Antônio, São Paulo, São Paulo, 05821-260, Brazil</t>
  </si>
  <si>
    <t xml:space="preserve">COMPL: CASA 1 | TEL: (11) 98784-7781, (11) 52927861</t>
  </si>
  <si>
    <t xml:space="preserve">(11) 98784-7781 | (11) 52927861</t>
  </si>
  <si>
    <t xml:space="preserve">https://extrafield-picture.s3-us-west-2.amazonaws.com/2026-07-10/95907/503964/foto_nf_1783690685.jpg</t>
  </si>
  <si>
    <t xml:space="preserve">https://extrafield-picture.s3-us-west-2.amazonaws.com/2026-07-10/95907/503964/foto_prova_visita_1783690700.jpg</t>
  </si>
  <si>
    <t xml:space="preserve">https://extrafield-picture.s3-us-west-2.amazonaws.com/2026-07-10/95907/503964/foto_relatorio2_1783690690.jpg</t>
  </si>
  <si>
    <t xml:space="preserve">SR48766213566515</t>
  </si>
  <si>
    <t xml:space="preserve">NF 83034 - LUCAS SANTOS DA SILVA</t>
  </si>
  <si>
    <t xml:space="preserve">https://extrafield-picture.s3-us-west-2.amazonaws.com/2026-07-10/95907/503964/foto_nf_1783690726.jpg</t>
  </si>
  <si>
    <t xml:space="preserve">https://extrafield-picture.s3-us-west-2.amazonaws.com/2026-07-10/95907/503964/foto_prova_visita_1783690739.jpg</t>
  </si>
  <si>
    <t xml:space="preserve">https://extrafield-picture.s3-us-west-2.amazonaws.com/2026-07-10/95907/503964/foto_relatorio2_1783690731.jpg</t>
  </si>
  <si>
    <t xml:space="preserve">SR48766253333722</t>
  </si>
  <si>
    <t xml:space="preserve">NF 83049 - JULIANA VITORIA NOGUEIRA DA SILVA</t>
  </si>
  <si>
    <t xml:space="preserve">Rua Olímpio Pereira, 84, Jardim Letícia, São Paulo, São Paulo, 5820210, Brazil</t>
  </si>
  <si>
    <t xml:space="preserve">TEL: (11) 98051-1102</t>
  </si>
  <si>
    <t xml:space="preserve">(11) 98051-1102</t>
  </si>
  <si>
    <t xml:space="preserve">https://extrafield-picture.s3-us-west-2.amazonaws.com/2026-07-10/95907/503964/foto_nf_1783691901.jpg</t>
  </si>
  <si>
    <t xml:space="preserve">https://extrafield-picture.s3-us-west-2.amazonaws.com/2026-07-10/95907/503964/foto_prova_visita_1783691655.jpg</t>
  </si>
  <si>
    <t xml:space="preserve">https://extrafield-picture.s3-us-west-2.amazonaws.com/2026-07-10/95907/503964/foto_relatorio2_1783691905.jpg</t>
  </si>
  <si>
    <t xml:space="preserve">SR34648766291014</t>
  </si>
  <si>
    <t xml:space="preserve">NF 83052 - MARLI SOARES NERES</t>
  </si>
  <si>
    <t xml:space="preserve">Rua Jose Peixinho, 83, Jardim Letícia, São Paulo, São Paulo, 05820-170, Brazil</t>
  </si>
  <si>
    <t xml:space="preserve">TEL: (11) 98318-2539</t>
  </si>
  <si>
    <t xml:space="preserve">(11) 98318-2539</t>
  </si>
  <si>
    <t xml:space="preserve">https://extrafield-picture.s3-us-west-2.amazonaws.com/2026-07-10/95907/503964/foto_nf_1783692394.jpg</t>
  </si>
  <si>
    <t xml:space="preserve">https://extrafield-picture.s3-us-west-2.amazonaws.com/2026-07-10/95907/503964/foto_prova_visita_1783692305.jpg</t>
  </si>
  <si>
    <t xml:space="preserve">https://extrafield-picture.s3-us-west-2.amazonaws.com/2026-07-10/95907/503964/foto_relatorio2_1783692398.jpg</t>
  </si>
  <si>
    <t xml:space="preserve">SR48766325889413</t>
  </si>
  <si>
    <t xml:space="preserve">NF 83050 - MARCELO ROGERIO DA SILVA</t>
  </si>
  <si>
    <t xml:space="preserve">Rua Capitanias Hereditarias, 600, Jardim Novo Santo Amaro, São Paulo, São Paulo, 05820-120, Brazil</t>
  </si>
  <si>
    <t xml:space="preserve">COMPL: AO LADO BORRACHARIA | TEL: (11) 95741-7554</t>
  </si>
  <si>
    <t xml:space="preserve">(11) 95741-7554</t>
  </si>
  <si>
    <t xml:space="preserve">https://extrafield-picture.s3-us-west-2.amazonaws.com/2026-07-10/95907/503964/foto_nf_1783692755.jpg</t>
  </si>
  <si>
    <t xml:space="preserve">https://extrafield-picture.s3-us-west-2.amazonaws.com/2026-07-10/95907/503964/foto_prova_visita_1783692605.jpg</t>
  </si>
  <si>
    <t xml:space="preserve">https://extrafield-picture.s3-us-west-2.amazonaws.com/2026-07-10/95907/503964/foto_relatorio2_1783692762.jpg</t>
  </si>
  <si>
    <t xml:space="preserve">SR48766370849381</t>
  </si>
  <si>
    <t xml:space="preserve">NF 83048 - EDUARDO CAMILO DA SILVA</t>
  </si>
  <si>
    <t xml:space="preserve">Rua Estevao Fernandes, 29 B, Jardim Santa Edwiges (capela Do Socorro), São Paulo, São Paulo, 04913-140, Brazil</t>
  </si>
  <si>
    <t xml:space="preserve">TEL: (11) 98776-5116</t>
  </si>
  <si>
    <t xml:space="preserve">(11) 98776-5116</t>
  </si>
  <si>
    <t xml:space="preserve">https://extrafield-picture.s3-us-west-2.amazonaws.com/2026-07-10/95907/503964/foto_nf_1783693857.jpg</t>
  </si>
  <si>
    <t xml:space="preserve">https://extrafield-picture.s3-us-west-2.amazonaws.com/2026-07-10/95907/503964/foto_prova_visita_1783693867.jpg</t>
  </si>
  <si>
    <t xml:space="preserve">https://extrafield-picture.s3-us-west-2.amazonaws.com/2026-07-10/95907/503964/foto_relatorio2_1783693861.jpg</t>
  </si>
  <si>
    <t xml:space="preserve">SR48766411047745</t>
  </si>
  <si>
    <t xml:space="preserve">NF 83051 - MARIA RAMAHO DA SILVA</t>
  </si>
  <si>
    <t xml:space="preserve">TEL: (11) 9876-5116</t>
  </si>
  <si>
    <t xml:space="preserve">(11) 9876-5116</t>
  </si>
  <si>
    <t xml:space="preserve">https://extrafield-picture.s3-us-west-2.amazonaws.com/2026-07-10/95907/503964/foto_nf_1783693883.jpg</t>
  </si>
  <si>
    <t xml:space="preserve">https://extrafield-picture.s3-us-west-2.amazonaws.com/2026-07-10/95907/503964/foto_prova_visita_1783693896.jpg</t>
  </si>
  <si>
    <t xml:space="preserve">https://extrafield-picture.s3-us-west-2.amazonaws.com/2026-07-10/95907/503964/foto_relatorio2_1783693889.jpg</t>
  </si>
  <si>
    <t xml:space="preserve">SR48766454242316</t>
  </si>
  <si>
    <t xml:space="preserve">NF 81871 - FRANCISCA XAVIEIR DOS SANTOS</t>
  </si>
  <si>
    <t xml:space="preserve">Rua Antonio Raposo Barreto, 31, Jardim Das Flores, São Paulo, São Paulo, 04904-170, Brazil</t>
  </si>
  <si>
    <t xml:space="preserve">COMPL: Bloco 2 Apartamento 23 | TEL: (11) 94950-8477</t>
  </si>
  <si>
    <t xml:space="preserve">(11) 94950-8477</t>
  </si>
  <si>
    <t xml:space="preserve">https://extrafield-picture.s3-us-west-2.amazonaws.com/2026-07-10/95907/503964/foto_nf_1783694858.jpg</t>
  </si>
  <si>
    <t xml:space="preserve">https://extrafield-picture.s3-us-west-2.amazonaws.com/2026-07-10/95907/503964/foto_prova_visita_1783694829.jpg</t>
  </si>
  <si>
    <t xml:space="preserve">https://extrafield-picture.s3-us-west-2.amazonaws.com/2026-07-10/95907/503964/foto_relatorio2_1783694862.jpg</t>
  </si>
  <si>
    <t xml:space="preserve">SR48766500334372</t>
  </si>
  <si>
    <t xml:space="preserve">NF 82876 - MAYARA VITORIA DA SILVA</t>
  </si>
  <si>
    <t xml:space="preserve">Rua João Da Silveira, 25, Jardim Das Flores, São Paulo, São Paulo, 04904-180, Brazil</t>
  </si>
  <si>
    <t xml:space="preserve">TEL: (11) 98815-7533</t>
  </si>
  <si>
    <t xml:space="preserve">(11) 98815-7533</t>
  </si>
  <si>
    <t xml:space="preserve">https://extrafield-picture.s3-us-west-2.amazonaws.com/2026-07-10/95907/503964/foto_nf_1783694327.jpg</t>
  </si>
  <si>
    <t xml:space="preserve">https://extrafield-picture.s3-us-west-2.amazonaws.com/2026-07-10/95907/503964/foto_prova_visita_1783694337.jpg</t>
  </si>
  <si>
    <t xml:space="preserve">https://extrafield-picture.s3-us-west-2.amazonaws.com/2026-07-10/95907/503964/foto_relatorio2_1783694332.jpg</t>
  </si>
  <si>
    <t xml:space="preserve">SR48766540931086</t>
  </si>
  <si>
    <t xml:space="preserve">NF 82875 - KAUAN DA SILVA GONCALVES</t>
  </si>
  <si>
    <t xml:space="preserve">Rua Padre Rodrigues Fernandes, 111, Jardim Alfredo, São Paulo, São Paulo, 04909-090, Brazil</t>
  </si>
  <si>
    <t xml:space="preserve">TEL: (11) 97701-3294</t>
  </si>
  <si>
    <t xml:space="preserve">(11) 97701-3294</t>
  </si>
  <si>
    <t xml:space="preserve">https://extrafield-picture.s3-us-west-2.amazonaws.com/2026-07-10/95907/503964/foto_nf_1783695645.jpg</t>
  </si>
  <si>
    <t xml:space="preserve">https://extrafield-picture.s3-us-west-2.amazonaws.com/2026-07-10/95907/503964/foto_prova_visita_1783695504.jpg</t>
  </si>
  <si>
    <t xml:space="preserve">https://extrafield-picture.s3-us-west-2.amazonaws.com/2026-07-10/95907/503964/foto_relatorio2_1783695653.jpg</t>
  </si>
  <si>
    <t xml:space="preserve">SR48766586951932</t>
  </si>
  <si>
    <t xml:space="preserve">NF 82878 - OTAVIO GUILHERMINO DA SILVA</t>
  </si>
  <si>
    <t xml:space="preserve">Rua Tanjore, 119, Jardim Alfredo, São Paulo, São Paulo, 04909-160, Brazil</t>
  </si>
  <si>
    <t xml:space="preserve">TEL: (11) 98842-5516</t>
  </si>
  <si>
    <t xml:space="preserve">(11) 98842-5516</t>
  </si>
  <si>
    <t xml:space="preserve">https://extrafield-picture.s3-us-west-2.amazonaws.com/2026-07-10/95907/503964/foto_nf_1783696282.jpg</t>
  </si>
  <si>
    <t xml:space="preserve">https://extrafield-picture.s3-us-west-2.amazonaws.com/2026-07-10/95907/503964/foto_prova_visita_1783696173.jpg</t>
  </si>
  <si>
    <t xml:space="preserve">https://extrafield-picture.s3-us-west-2.amazonaws.com/2026-07-10/95907/503964/foto_relatorio2_1783696286.jpg</t>
  </si>
  <si>
    <t xml:space="preserve">SR18438733253016</t>
  </si>
  <si>
    <t xml:space="preserve">Gregori Karenkvic</t>
  </si>
  <si>
    <t xml:space="preserve">GADE_001</t>
  </si>
  <si>
    <t xml:space="preserve">NF 79109 - JOSE CARLOS DE JESUS FERREIRA</t>
  </si>
  <si>
    <t xml:space="preserve">Rua Alessandro Alberti, 236, Jardim Celeste, São Paulo, São Paulo, 04195-130, Brazil</t>
  </si>
  <si>
    <t xml:space="preserve">COMPL: BLOCO 02 APT 104</t>
  </si>
  <si>
    <t xml:space="preserve">48d008a3-e89f-41cb-b51c-a5593b6999f7</t>
  </si>
  <si>
    <t xml:space="preserve">https://extrafield-picture.s3-us-west-2.amazonaws.com/2026-07-03/95907/471913/foto_nf_1783083040.jpg</t>
  </si>
  <si>
    <t xml:space="preserve">https://extrafield-picture.s3-us-west-2.amazonaws.com/2026-07-03/95907/471913/foto_prova_visita_1783083030.jpg</t>
  </si>
  <si>
    <t xml:space="preserve">https://extrafield-picture.s3-us-west-2.amazonaws.com/2026-07-03/95907/471913/foto_relatorio2_1783083049.jpg</t>
  </si>
  <si>
    <t xml:space="preserve">SR84387372571154</t>
  </si>
  <si>
    <t xml:space="preserve">NF 79161 - ROSEMARY SOARES MIRANDA</t>
  </si>
  <si>
    <t xml:space="preserve">Avenida Dos Ourives, 980, Jardim São Savério, São Paulo, São Paulo, 04194-260, Brazil</t>
  </si>
  <si>
    <t xml:space="preserve">COMPL: bloco 1 Apt 1005</t>
  </si>
  <si>
    <t xml:space="preserve">https://extrafield-picture.s3-us-west-2.amazonaws.com/2026-07-03/95907/471913/foto_nf_1783083114.jpg</t>
  </si>
  <si>
    <t xml:space="preserve">https://extrafield-picture.s3-us-west-2.amazonaws.com/2026-07-03/95907/471913/foto_prova_visita_1783083133.jpg</t>
  </si>
  <si>
    <t xml:space="preserve">https://extrafield-picture.s3-us-west-2.amazonaws.com/2026-07-03/95907/471913/foto_relatorio2_1783083119.jpg</t>
  </si>
  <si>
    <t xml:space="preserve">SR81843874285024</t>
  </si>
  <si>
    <t xml:space="preserve">NF 79067 - CELSO MASSATO KOBASHI</t>
  </si>
  <si>
    <t xml:space="preserve">COMPL: BLOCO 06 APTO 81</t>
  </si>
  <si>
    <t xml:space="preserve">https://extrafield-picture.s3-us-west-2.amazonaws.com/2026-07-03/95907/471913/foto_nf_1783083096.jpg</t>
  </si>
  <si>
    <t xml:space="preserve">https://extrafield-picture.s3-us-west-2.amazonaws.com/2026-07-03/95907/471913/foto_prova_visita_1783083081.jpg</t>
  </si>
  <si>
    <t xml:space="preserve">https://extrafield-picture.s3-us-west-2.amazonaws.com/2026-07-03/95907/471913/foto_relatorio2_1783083087.jpg</t>
  </si>
  <si>
    <t xml:space="preserve">SR84387493928687</t>
  </si>
  <si>
    <t xml:space="preserve">NF 79106 - JOSE ALVES DA SILVA</t>
  </si>
  <si>
    <t xml:space="preserve">Rua Dom Casmurro, 78, Jardim São Savério, São Paulo, São Paulo, 04194-310, Brazil</t>
  </si>
  <si>
    <t xml:space="preserve">https://extrafield-picture.s3-us-west-2.amazonaws.com/2026-07-03/95907/471913/foto_nf_1783076534.jpg</t>
  </si>
  <si>
    <t xml:space="preserve">https://extrafield-picture.s3-us-west-2.amazonaws.com/2026-07-03/95907/471913/foto_termo_1783076805.jpg</t>
  </si>
  <si>
    <t xml:space="preserve">https://extrafield-picture.s3-us-west-2.amazonaws.com/2026-07-03/95907/471913/foto_prova_visita_1783076843.jpg</t>
  </si>
  <si>
    <t xml:space="preserve">https://extrafield-picture.s3-us-west-2.amazonaws.com/2026-07-03/95907/471913/foto_relatorio2_1783076859.jpg</t>
  </si>
  <si>
    <t xml:space="preserve">25h jun 2269 </t>
  </si>
  <si>
    <t xml:space="preserve">SR84387560322161</t>
  </si>
  <si>
    <t xml:space="preserve">NF 79077 - DENIS ALVES DA SILVA</t>
  </si>
  <si>
    <t xml:space="preserve">Rua Memorial De Aires, 539, Jardim São Savério, São Paulo, São Paulo, 04194-280, Brazil</t>
  </si>
  <si>
    <t xml:space="preserve">COMPL: BLOCO 04 APT 22</t>
  </si>
  <si>
    <t xml:space="preserve">https://extrafield-picture.s3-us-west-2.amazonaws.com/2026-07-03/95907/471913/foto_nf_1783083218.jpg</t>
  </si>
  <si>
    <t xml:space="preserve">https://extrafield-picture.s3-us-west-2.amazonaws.com/2026-07-03/95907/471913/foto_prova_visita_1783083231.jpg</t>
  </si>
  <si>
    <t xml:space="preserve">https://extrafield-picture.s3-us-west-2.amazonaws.com/2026-07-03/95907/471913/foto_relatorio2_1783083223.jpg</t>
  </si>
  <si>
    <t xml:space="preserve">SR84387624984484</t>
  </si>
  <si>
    <t xml:space="preserve">NF 79110 - JOSE ESTEVAM DA MATA</t>
  </si>
  <si>
    <t xml:space="preserve">Rua Memorial De Aires, 35, Jardim Sao Saverio, São Paulo, São Paulo, 04194-280, Brazil</t>
  </si>
  <si>
    <t xml:space="preserve">https://extrafield-picture.s3-us-west-2.amazonaws.com/2026-07-03/95907/471913/foto_nf_1783077901.jpg</t>
  </si>
  <si>
    <t xml:space="preserve">https://extrafield-picture.s3-us-west-2.amazonaws.com/2026-07-03/95907/471913/foto_prova_visita_1783077893.jpg</t>
  </si>
  <si>
    <t xml:space="preserve">https://extrafield-picture.s3-us-west-2.amazonaws.com/2026-07-03/95907/471913/foto_relatorio2_1783077916.jpg</t>
  </si>
  <si>
    <t xml:space="preserve">SR84387684276584</t>
  </si>
  <si>
    <t xml:space="preserve">NF 79131 - MARIA DA PENHA SILVA VALERIO</t>
  </si>
  <si>
    <t xml:space="preserve">Rua Paulo Roberto Trivelli, 6, Jardim São Savério, São Paulo, São Paulo, 04194-285, Brazil</t>
  </si>
  <si>
    <t xml:space="preserve">TEL: (11) 98424-9844</t>
  </si>
  <si>
    <t xml:space="preserve">(11) 98424-9844</t>
  </si>
  <si>
    <t xml:space="preserve">https://extrafield-picture.s3-us-west-2.amazonaws.com/2026-07-03/95907/471913/foto_nf_1783083157.jpg</t>
  </si>
  <si>
    <t xml:space="preserve">https://extrafield-picture.s3-us-west-2.amazonaws.com/2026-07-03/95907/471913/foto_prova_visita_1783083172.jpg</t>
  </si>
  <si>
    <t xml:space="preserve">https://extrafield-picture.s3-us-west-2.amazonaws.com/2026-07-03/95907/471913/foto_relatorio2_1783083162.jpg</t>
  </si>
  <si>
    <t xml:space="preserve">SR84387754154519</t>
  </si>
  <si>
    <t xml:space="preserve">NF 79167 - VINICIUS ARAUJO ANDRADE CANDIANI</t>
  </si>
  <si>
    <t xml:space="preserve">Rua Flavio Augusto, 160, Parque Bristol, São Paulo, São Paulo, 04193-160, Brazil</t>
  </si>
  <si>
    <t xml:space="preserve">TEL: (11) 96206-6993</t>
  </si>
  <si>
    <t xml:space="preserve">(11) 96206-6993</t>
  </si>
  <si>
    <t xml:space="preserve">https://extrafield-picture.s3-us-west-2.amazonaws.com/2026-07-03/95907/471913/foto_nf_1783078643.jpg</t>
  </si>
  <si>
    <t xml:space="preserve">https://extrafield-picture.s3-us-west-2.amazonaws.com/2026-07-03/95907/471913/foto_prova_visita_1783078542.jpg</t>
  </si>
  <si>
    <t xml:space="preserve">https://extrafield-picture.s3-us-west-2.amazonaws.com/2026-07-03/95907/471913/foto_relatorio2_1783078633.jpg</t>
  </si>
  <si>
    <t xml:space="preserve">SR84387823445850</t>
  </si>
  <si>
    <t xml:space="preserve">NF 79160 - ROQUELINA DE ALMEIDA FIGUEIREDO</t>
  </si>
  <si>
    <t xml:space="preserve">Travessa Nelson Tachibana Da Silva, 90, Parque Bristol, São Paulo, São Paulo, 04193-140, Brazil</t>
  </si>
  <si>
    <t xml:space="preserve">https://extrafield-picture.s3-us-west-2.amazonaws.com/2026-07-03/95907/471913/foto_nf_1783079227.jpg</t>
  </si>
  <si>
    <t xml:space="preserve">https://extrafield-picture.s3-us-west-2.amazonaws.com/2026-07-03/95907/471913/foto_termo_1783079234.jpg</t>
  </si>
  <si>
    <t xml:space="preserve">https://extrafield-picture.s3-us-west-2.amazonaws.com/2026-07-03/95907/471913/foto_prova_visita_1783078909.jpg</t>
  </si>
  <si>
    <t xml:space="preserve">https://extrafield-picture.s3-us-west-2.amazonaws.com/2026-07-03/95907/471913/foto_relatorio2_1783079239.jpg</t>
  </si>
  <si>
    <t xml:space="preserve">25h jun 3487</t>
  </si>
  <si>
    <t xml:space="preserve">SR84387889315681</t>
  </si>
  <si>
    <t xml:space="preserve">NF 79062 - BRAZ DE SOUZA PASSOS</t>
  </si>
  <si>
    <t xml:space="preserve">Rua Frederico Bartholdi, 384, Parque Bristol, São Paulo, São Paulo, 04193-000, Brazil</t>
  </si>
  <si>
    <t xml:space="preserve">Isabel informou que não sabia do equipamento.... aparelho nao retirado</t>
  </si>
  <si>
    <t xml:space="preserve">TEL: (11) 94237-3072</t>
  </si>
  <si>
    <t xml:space="preserve">(11) 94237-3072</t>
  </si>
  <si>
    <t xml:space="preserve">https://extrafield-picture.s3-us-west-2.amazonaws.com/2026-07-03/95907/471913/foto_prova_visita_1783080558.jpg</t>
  </si>
  <si>
    <t xml:space="preserve">SR84387955768620</t>
  </si>
  <si>
    <t xml:space="preserve">NF 79057 - APARECIDO FERNANDO MATHIAS RISOLI</t>
  </si>
  <si>
    <t xml:space="preserve">Rua Jardim Bristol, 20, Parque Bristol, São Paulo, São Paulo, 04193-100, Brazil</t>
  </si>
  <si>
    <t xml:space="preserve">https://extrafield-picture.s3-us-west-2.amazonaws.com/2026-07-03/95907/471913/foto_nf_1783079946.jpg</t>
  </si>
  <si>
    <t xml:space="preserve">https://extrafield-picture.s3-us-west-2.amazonaws.com/2026-07-03/95907/471913/foto_termo_1783079953.jpg</t>
  </si>
  <si>
    <t xml:space="preserve">https://extrafield-picture.s3-us-west-2.amazonaws.com/2026-07-03/95907/471913/foto_prova_visita_1783079560.jpg</t>
  </si>
  <si>
    <t xml:space="preserve">https://extrafield-picture.s3-us-west-2.amazonaws.com/2026-07-03/95907/471913/foto_relatorio2_1783079958.jpg</t>
  </si>
  <si>
    <t xml:space="preserve">25h jun2677</t>
  </si>
  <si>
    <t xml:space="preserve">SR84388025748620</t>
  </si>
  <si>
    <t xml:space="preserve">NF 79127 - MARIA APARECIDA GOES CASTILHO</t>
  </si>
  <si>
    <t xml:space="preserve">Rua Euzebio Mario Da Silva, 81, Parque Bristol, São Paulo, São Paulo, 04193-055, Brazil</t>
  </si>
  <si>
    <t xml:space="preserve">https://extrafield-picture.s3-us-west-2.amazonaws.com/2026-07-03/95907/471913/foto_nf_1783082883.jpg</t>
  </si>
  <si>
    <t xml:space="preserve">https://extrafield-picture.s3-us-west-2.amazonaws.com/2026-07-03/95907/471913/foto_termo_1783082892.jpg</t>
  </si>
  <si>
    <t xml:space="preserve">https://extrafield-picture.s3-us-west-2.amazonaws.com/2026-07-03/95907/471913/foto_prova_visita_1783082594.jpg</t>
  </si>
  <si>
    <t xml:space="preserve">https://extrafield-picture.s3-us-west-2.amazonaws.com/2026-07-03/95907/471913/foto_relatorio2_1783082898.jpg</t>
  </si>
  <si>
    <t xml:space="preserve">25 h jun 1782</t>
  </si>
  <si>
    <t xml:space="preserve">SR84388111029346</t>
  </si>
  <si>
    <t xml:space="preserve">NF 79113 - JULIO DE RAMOS PAPA</t>
  </si>
  <si>
    <t xml:space="preserve">Rua Jose Souza E Azevedo, 385, Parque Bristol, São Paulo, São Paulo, 4193040, Brazil</t>
  </si>
  <si>
    <t xml:space="preserve">COMPL: Casa vermelha  | TEL:  (11) 94820-5254.</t>
  </si>
  <si>
    <t xml:space="preserve">(11) 94820-5254.</t>
  </si>
  <si>
    <t xml:space="preserve">https://extrafield-picture.s3-us-west-2.amazonaws.com/2026-07-03/95907/471913/foto_nf_1783081913.jpg</t>
  </si>
  <si>
    <t xml:space="preserve">https://extrafield-picture.s3-us-west-2.amazonaws.com/2026-07-03/95907/471913/foto_prova_visita_1783081834.jpg</t>
  </si>
  <si>
    <t xml:space="preserve">https://extrafield-picture.s3-us-west-2.amazonaws.com/2026-07-03/95907/471913/foto_relatorio2_1783081922.jpg</t>
  </si>
  <si>
    <t xml:space="preserve">SR84388175774447</t>
  </si>
  <si>
    <t xml:space="preserve">NF 79116 - LEOLINA FLORENCA DE SOUZA</t>
  </si>
  <si>
    <t xml:space="preserve">Rua Jose Souza E Azevedo, 107, Parque Bristol, São Paulo, São Paulo, 04193-040, Brazil</t>
  </si>
  <si>
    <t xml:space="preserve">TEL: ( 11 ) 95485 2608</t>
  </si>
  <si>
    <t xml:space="preserve">( 11 ) 95485 2608</t>
  </si>
  <si>
    <t xml:space="preserve">https://extrafield-picture.s3-us-west-2.amazonaws.com/2026-07-03/95907/471913/foto_nf_1783081651.jpg</t>
  </si>
  <si>
    <t xml:space="preserve">https://extrafield-picture.s3-us-west-2.amazonaws.com/2026-07-03/95907/471913/foto_prova_visita_1783081509.jpg</t>
  </si>
  <si>
    <t xml:space="preserve">https://extrafield-picture.s3-us-west-2.amazonaws.com/2026-07-03/95907/471913/foto_relatorio2_1783081661.jpg</t>
  </si>
  <si>
    <t xml:space="preserve">SR18438823058583</t>
  </si>
  <si>
    <t xml:space="preserve">NF 79043 - ALVARO MARCELLO DE OLIVEIRA</t>
  </si>
  <si>
    <t xml:space="preserve">Rua Doutor Benedito Tolosa, 14, Parque Bristol, São Paulo, São Paulo, 04193-020, Brazil</t>
  </si>
  <si>
    <t xml:space="preserve">TEL: ( 11 ) 94997 5393</t>
  </si>
  <si>
    <t xml:space="preserve">( 11 ) 94997 5393</t>
  </si>
  <si>
    <t xml:space="preserve">https://extrafield-picture.s3-us-west-2.amazonaws.com/2026-07-03/95907/471913/foto_nf_1783082288.jpg</t>
  </si>
  <si>
    <t xml:space="preserve">https://extrafield-picture.s3-us-west-2.amazonaws.com/2026-07-03/95907/471913/foto_prova_visita_1783082163.jpg</t>
  </si>
  <si>
    <t xml:space="preserve">https://extrafield-picture.s3-us-west-2.amazonaws.com/2026-07-03/95907/471913/foto_relatorio2_1783082298.jpg</t>
  </si>
  <si>
    <t xml:space="preserve">SR84388271887168</t>
  </si>
  <si>
    <t xml:space="preserve">NF 79059 - BENEDITO PEREIRA DE FREITAS</t>
  </si>
  <si>
    <t xml:space="preserve">Rua Jose Pinto Tavares, 174, Vila Caraguatá, São Paulo, São Paulo, 04191-110, Brazil</t>
  </si>
  <si>
    <t xml:space="preserve">TEL: (11) 96032-1520</t>
  </si>
  <si>
    <t xml:space="preserve">(11) 96032-1520</t>
  </si>
  <si>
    <t xml:space="preserve">https://extrafield-picture.s3-us-west-2.amazonaws.com/2026-07-03/95907/471913/foto_nf_1783081173.jpg</t>
  </si>
  <si>
    <t xml:space="preserve">https://extrafield-picture.s3-us-west-2.amazonaws.com/2026-07-03/95907/471913/foto_prova_visita_1783081194.jpg</t>
  </si>
  <si>
    <t xml:space="preserve">https://extrafield-picture.s3-us-west-2.amazonaws.com/2026-07-03/95907/471913/foto_relatorio2_1783081179.jpg</t>
  </si>
  <si>
    <t xml:space="preserve">SR84388314942368</t>
  </si>
  <si>
    <t xml:space="preserve">NF 79156 - RENAN ERMITA GOMEZ</t>
  </si>
  <si>
    <t xml:space="preserve">Rua Carapiranga, 168, Vila Caraguatá, São Paulo, São Paulo, 04191-230, Brazil</t>
  </si>
  <si>
    <t xml:space="preserve">https://extrafield-picture.s3-us-west-2.amazonaws.com/2026-07-03/95907/471913/foto_nf_1783084190.jpg</t>
  </si>
  <si>
    <t xml:space="preserve">https://extrafield-picture.s3-us-west-2.amazonaws.com/2026-07-03/95907/471913/foto_prova_visita_1783083853.jpg</t>
  </si>
  <si>
    <t xml:space="preserve">https://extrafield-picture.s3-us-west-2.amazonaws.com/2026-07-03/95907/471913/foto_relatorio2_1783084198.jpg</t>
  </si>
  <si>
    <t xml:space="preserve">SR18438835251505</t>
  </si>
  <si>
    <t xml:space="preserve">NF 79107 - JOSE ARMANDO GERALDI</t>
  </si>
  <si>
    <t xml:space="preserve">Rua C, 200, Jardim Santa Cruz (sacomã), São Paulo, São Paulo, 04182-135, Brazil</t>
  </si>
  <si>
    <t xml:space="preserve">COMPL: Apt 14 Bloco 25 | TEL: ( 11 ) 97378 5466</t>
  </si>
  <si>
    <t xml:space="preserve">( 11 ) 97378 5466</t>
  </si>
  <si>
    <t xml:space="preserve">https://extrafield-picture.s3-us-west-2.amazonaws.com/2026-07-03/95907/471913/foto_nf_1783084731.jpg</t>
  </si>
  <si>
    <t xml:space="preserve">https://extrafield-picture.s3-us-west-2.amazonaws.com/2026-07-03/95907/471913/foto_prova_visita_1783084498.jpg</t>
  </si>
  <si>
    <t xml:space="preserve">https://extrafield-picture.s3-us-west-2.amazonaws.com/2026-07-03/95907/471913/foto_relatorio2_1783084738.jpg</t>
  </si>
  <si>
    <t xml:space="preserve">SR84388393472208</t>
  </si>
  <si>
    <t xml:space="preserve">NF 79084 - ELIO MARTINS DE OLIVEIRA JUNIOR</t>
  </si>
  <si>
    <t xml:space="preserve">Rua Labib Marrar, 121, Jardim Santa Cruz (sacomã), São Paulo, São Paulo, 04182-040, Brazil</t>
  </si>
  <si>
    <t xml:space="preserve">Denis (sobrinho) ap nao retirado...
Disse q nao tem o aparelho</t>
  </si>
  <si>
    <t xml:space="preserve">COMPL: CASA 01 | TEL: (11) 96228-5571</t>
  </si>
  <si>
    <t xml:space="preserve">(11) 96228-5571</t>
  </si>
  <si>
    <t xml:space="preserve">https://extrafield-picture.s3-us-west-2.amazonaws.com/2026-07-03/95907/471913/foto_prova_visita_1783085274.jpg</t>
  </si>
  <si>
    <t xml:space="preserve">SR84388435175929</t>
  </si>
  <si>
    <t xml:space="preserve">NF 79154 - PAULO FERNANDO TEODORO</t>
  </si>
  <si>
    <t xml:space="preserve">Rua Professor Arnaldo Joao Semeraro, 621, Jardim Santa Emília, São Paulo, São Paulo, 04184-000, Brazil</t>
  </si>
  <si>
    <t xml:space="preserve">COMPL: BLOCO 01 APT 2 | TEL: (11) 99847-0278, (11) 95342-3119</t>
  </si>
  <si>
    <t xml:space="preserve">(11) 99847-0278 | (11) 95342-3119</t>
  </si>
  <si>
    <t xml:space="preserve">https://extrafield-picture.s3-us-west-2.amazonaws.com/2026-07-03/95907/471913/foto_nf_1783086039.jpg</t>
  </si>
  <si>
    <t xml:space="preserve">https://extrafield-picture.s3-us-west-2.amazonaws.com/2026-07-03/95907/471913/foto_prova_visita_1783086055.jpg</t>
  </si>
  <si>
    <t xml:space="preserve">https://extrafield-picture.s3-us-west-2.amazonaws.com/2026-07-03/95907/471913/foto_relatorio2_1783086049.jpg</t>
  </si>
  <si>
    <t xml:space="preserve">SR18438847458362</t>
  </si>
  <si>
    <t xml:space="preserve">NF 79096 - GILVAN VICENTE DA SILVA</t>
  </si>
  <si>
    <t xml:space="preserve">Rua Francisco Dias Da Silva, 17, Jardim Santa Emília, São Paulo, São Paulo, 04184-050, Brazil</t>
  </si>
  <si>
    <t xml:space="preserve">TEL: ( 11 ) 98236 7513</t>
  </si>
  <si>
    <t xml:space="preserve">( 11 ) 98236 7513</t>
  </si>
  <si>
    <t xml:space="preserve">https://extrafield-picture.s3-us-west-2.amazonaws.com/2026-07-03/95907/471913/foto_nf_1783086439.jpg</t>
  </si>
  <si>
    <t xml:space="preserve">https://extrafield-picture.s3-us-west-2.amazonaws.com/2026-07-03/95907/471913/foto_prova_visita_1783086249.jpg</t>
  </si>
  <si>
    <t xml:space="preserve">https://extrafield-picture.s3-us-west-2.amazonaws.com/2026-07-03/95907/471913/foto_relatorio2_1783086468.jpg</t>
  </si>
  <si>
    <t xml:space="preserve">SR18438851724356</t>
  </si>
  <si>
    <t xml:space="preserve">NF 79146 - MIRCES ORIGUELLA</t>
  </si>
  <si>
    <t xml:space="preserve">Rua Coronel Juvenal De Campos Castro, 441, Vila Santa Teresa (zona Sul), São Paulo, São Paulo, 04187-320, Brazil</t>
  </si>
  <si>
    <t xml:space="preserve">https://extrafield-picture.s3-us-west-2.amazonaws.com/2026-07-03/95907/471913/foto_nf_1783087428.jpg</t>
  </si>
  <si>
    <t xml:space="preserve">https://extrafield-picture.s3-us-west-2.amazonaws.com/2026-07-03/95907/471913/foto_termo_1783087435.jpg</t>
  </si>
  <si>
    <t xml:space="preserve">https://extrafield-picture.s3-us-west-2.amazonaws.com/2026-07-03/95907/471913/foto_prova_visita_1783087090.jpg</t>
  </si>
  <si>
    <t xml:space="preserve">https://extrafield-picture.s3-us-west-2.amazonaws.com/2026-07-03/95907/471913/foto_relatorio2_1783087440.jpg</t>
  </si>
  <si>
    <t xml:space="preserve">23h nov 1484</t>
  </si>
  <si>
    <t xml:space="preserve">SR84388555625837</t>
  </si>
  <si>
    <t xml:space="preserve">NF 79086 - ENZO SCAROLA</t>
  </si>
  <si>
    <t xml:space="preserve">Rua Coronel Juvenal De Campos Castro, 348, Vila Santa Teresa (zona Sul), São Paulo, São Paulo, 04187-320, Brazil</t>
  </si>
  <si>
    <t xml:space="preserve">TEL: (11) 98947-3373, (11) 97847-7497</t>
  </si>
  <si>
    <t xml:space="preserve">(11) 98947-3373 | (11) 97847-7497</t>
  </si>
  <si>
    <t xml:space="preserve">https://extrafield-picture.s3-us-west-2.amazonaws.com/2026-07-03/95907/471913/foto_nf_1783086934.jpg</t>
  </si>
  <si>
    <t xml:space="preserve">https://extrafield-picture.s3-us-west-2.amazonaws.com/2026-07-03/95907/471913/foto_prova_visita_1783086818.jpg</t>
  </si>
  <si>
    <t xml:space="preserve">https://extrafield-picture.s3-us-west-2.amazonaws.com/2026-07-03/95907/471913/foto_relatorio2_1783086940.jpg</t>
  </si>
  <si>
    <t xml:space="preserve">SR84388621577788</t>
  </si>
  <si>
    <t xml:space="preserve">NF 79079 - DIRCE SACRAMENTO DE OLIVEIRA MELLO</t>
  </si>
  <si>
    <t xml:space="preserve">Rua Coronel Laercio De Oliveira, 95, Vila Liviero, São Paulo, São Paulo, 04187-060, Brazil</t>
  </si>
  <si>
    <t xml:space="preserve">https://extrafield-picture.s3-us-west-2.amazonaws.com/2026-07-03/95907/471913/foto_nf_1783089988.jpg</t>
  </si>
  <si>
    <t xml:space="preserve">https://extrafield-picture.s3-us-west-2.amazonaws.com/2026-07-03/95907/471913/foto_termo_1783089993.jpg</t>
  </si>
  <si>
    <t xml:space="preserve">https://extrafield-picture.s3-us-west-2.amazonaws.com/2026-07-03/95907/471913/foto_prova_visita_1783089863.jpg</t>
  </si>
  <si>
    <t xml:space="preserve">https://extrafield-picture.s3-us-west-2.amazonaws.com/2026-07-03/95907/471913/foto_relatorio2_1783089998.jpg</t>
  </si>
  <si>
    <t xml:space="preserve">25 h jun1798</t>
  </si>
  <si>
    <t xml:space="preserve">SR84388685544030</t>
  </si>
  <si>
    <t xml:space="preserve">NF 79088 - FELICISSIMO DE MIRANDA FILHO</t>
  </si>
  <si>
    <t xml:space="preserve">Rua Jan De Cock, 112, Vila Liviero, São Paulo, São Paulo, 04185-040, Brazil</t>
  </si>
  <si>
    <t xml:space="preserve">TEL: (11) 96234-6984</t>
  </si>
  <si>
    <t xml:space="preserve">(11) 96234-6984</t>
  </si>
  <si>
    <t xml:space="preserve">https://extrafield-picture.s3-us-west-2.amazonaws.com/2026-07-03/95907/471913/foto_nf_1783089571.jpg</t>
  </si>
  <si>
    <t xml:space="preserve">https://extrafield-picture.s3-us-west-2.amazonaws.com/2026-07-03/95907/471913/foto_prova_visita_1783089436.jpg</t>
  </si>
  <si>
    <t xml:space="preserve">https://extrafield-picture.s3-us-west-2.amazonaws.com/2026-07-03/95907/471913/foto_relatorio2_1783089551.jpg</t>
  </si>
  <si>
    <t xml:space="preserve">SR84388751657466</t>
  </si>
  <si>
    <t xml:space="preserve">NF 79141 - MARIA SONIA SILVESTRE FERREIRA</t>
  </si>
  <si>
    <t xml:space="preserve">Rua Francisco De Torres, 298, Vila Liviero, São Paulo, São Paulo, 04185-060, Brazil</t>
  </si>
  <si>
    <t xml:space="preserve">https://extrafield-picture.s3-us-west-2.amazonaws.com/2026-07-03/95907/471913/foto_nf_1783088598.jpg</t>
  </si>
  <si>
    <t xml:space="preserve">https://extrafield-picture.s3-us-west-2.amazonaws.com/2026-07-03/95907/471913/foto_termo_1783088604.jpg</t>
  </si>
  <si>
    <t xml:space="preserve">https://extrafield-picture.s3-us-west-2.amazonaws.com/2026-07-03/95907/471913/foto_prova_visita_1783088646.jpg</t>
  </si>
  <si>
    <t xml:space="preserve">https://extrafield-picture.s3-us-west-2.amazonaws.com/2026-07-03/95907/471913/foto_relatorio2_1783088609.jpg</t>
  </si>
  <si>
    <t xml:space="preserve">25 h jun 0527</t>
  </si>
  <si>
    <t xml:space="preserve">SR84388822657144</t>
  </si>
  <si>
    <t xml:space="preserve">NF 79151 - OTONY PEREIRA DO CARMO</t>
  </si>
  <si>
    <t xml:space="preserve">Rua Francisco De Torres, 78, Vila Liviero, São Paulo, São Paulo, 04185-060, Brazil</t>
  </si>
  <si>
    <t xml:space="preserve">COMPL: APT 04 BLOCO 01 | TEL: (11) 96178-2689</t>
  </si>
  <si>
    <t xml:space="preserve">(11) 96178-2689</t>
  </si>
  <si>
    <t xml:space="preserve">https://extrafield-picture.s3-us-west-2.amazonaws.com/2026-07-03/95907/471913/foto_nf_1783089120.jpg</t>
  </si>
  <si>
    <t xml:space="preserve">https://extrafield-picture.s3-us-west-2.amazonaws.com/2026-07-03/95907/471913/foto_prova_visita_1783088819.jpg</t>
  </si>
  <si>
    <t xml:space="preserve">https://extrafield-picture.s3-us-west-2.amazonaws.com/2026-07-03/95907/471913/foto_relatorio2_1783089126.jpg</t>
  </si>
  <si>
    <t xml:space="preserve">SR84388888268586</t>
  </si>
  <si>
    <t xml:space="preserve">NF 79112 - JOSE SILVEIRA LIMA</t>
  </si>
  <si>
    <t xml:space="preserve">Rua Ademilson Martins De Souza, 11, Vila Liviero, São Paulo, São Paulo, 04185-065, Brazil</t>
  </si>
  <si>
    <t xml:space="preserve">COMPL: CASA 03 | TEL: ( 11 ) 95971 3645</t>
  </si>
  <si>
    <t xml:space="preserve">( 11 ) 95971 3645</t>
  </si>
  <si>
    <t xml:space="preserve">https://extrafield-picture.s3-us-west-2.amazonaws.com/2026-07-03/95907/471913/foto_nf_1783088122.jpg</t>
  </si>
  <si>
    <t xml:space="preserve">https://extrafield-picture.s3-us-west-2.amazonaws.com/2026-07-03/95907/471913/foto_prova_visita_1783087870.jpg</t>
  </si>
  <si>
    <t xml:space="preserve">https://extrafield-picture.s3-us-west-2.amazonaws.com/2026-07-03/95907/471913/foto_relatorio2_1783088135.jpg</t>
  </si>
  <si>
    <t xml:space="preserve">SR18439383958061</t>
  </si>
  <si>
    <t xml:space="preserve">GADE_021</t>
  </si>
  <si>
    <t xml:space="preserve">NF 80132 - LEYLAH MONTENEGRO SIQUEIRA</t>
  </si>
  <si>
    <t xml:space="preserve">Rua Acatunga, 141, Vila Congonhas, São Paulo, São Paulo, 04612-050, Brazil</t>
  </si>
  <si>
    <t xml:space="preserve">TEL: (11) 96901-5533</t>
  </si>
  <si>
    <t xml:space="preserve">(11) 96901-5533</t>
  </si>
  <si>
    <t xml:space="preserve">d481ab22-882f-4bc5-9e2c-10da8b50ed2f</t>
  </si>
  <si>
    <t xml:space="preserve">https://extrafield-picture.s3-us-west-2.amazonaws.com/2026-06-30/95907/471913/foto_nf_1782832189.jpg</t>
  </si>
  <si>
    <t xml:space="preserve">https://extrafield-picture.s3-us-west-2.amazonaws.com/2026-06-30/95907/471913/foto_termo_1782832241.jpg</t>
  </si>
  <si>
    <t xml:space="preserve">https://extrafield-picture.s3-us-west-2.amazonaws.com/2026-06-30/95907/471913/foto_prova_visita_1782832020.jpg</t>
  </si>
  <si>
    <t xml:space="preserve">https://extrafield-picture.s3-us-west-2.amazonaws.com/2026-06-30/95907/471913/foto_relatorio2_1782832247.jpg</t>
  </si>
  <si>
    <t xml:space="preserve">25h jun1699</t>
  </si>
  <si>
    <t xml:space="preserve">SR84393909555615</t>
  </si>
  <si>
    <t xml:space="preserve">NF 80135 - LUIZ CARLOS SANTOS DE MELO</t>
  </si>
  <si>
    <t xml:space="preserve">Rua Nhu-guacu, 275, Nova Piraju, São Paulo, São Paulo, 04625-001, Brazil</t>
  </si>
  <si>
    <t xml:space="preserve">COMPL: APTO 43 | TEL: (11) 99631-7799, (11) 98227-2739</t>
  </si>
  <si>
    <t xml:space="preserve">(11) 99631-7799 | (11) 98227-2739</t>
  </si>
  <si>
    <t xml:space="preserve">https://extrafield-picture.s3-us-west-2.amazonaws.com/2026-06-30/95907/471913/foto_nf_1782831665.jpg</t>
  </si>
  <si>
    <t xml:space="preserve">https://extrafield-picture.s3-us-west-2.amazonaws.com/2026-06-30/95907/471913/foto_prova_visita_1782831280.jpg</t>
  </si>
  <si>
    <t xml:space="preserve">https://extrafield-picture.s3-us-west-2.amazonaws.com/2026-06-30/95907/471913/foto_relatorio2_1782831687.jpg</t>
  </si>
  <si>
    <t xml:space="preserve">SR84393967995930</t>
  </si>
  <si>
    <t xml:space="preserve">NF 80139 - MARIA ADIR AMARO MOSCONI</t>
  </si>
  <si>
    <t xml:space="preserve">Rua Moreira Cardoso, 194, Jardim Aeroporto, São Paulo, São Paulo, 04633-070, Brazil</t>
  </si>
  <si>
    <t xml:space="preserve">TEL: (11) 98134-8084</t>
  </si>
  <si>
    <t xml:space="preserve">(11) 98134-8084</t>
  </si>
  <si>
    <t xml:space="preserve">https://extrafield-picture.s3-us-west-2.amazonaws.com/2026-06-30/95907/471913/foto_nf_1782830497.jpg</t>
  </si>
  <si>
    <t xml:space="preserve">https://extrafield-picture.s3-us-west-2.amazonaws.com/2026-06-30/95907/471913/foto_prova_visita_1782830154.jpg</t>
  </si>
  <si>
    <t xml:space="preserve">https://extrafield-picture.s3-us-west-2.amazonaws.com/2026-06-30/95907/471913/foto_relatorio2_1782830505.jpg</t>
  </si>
  <si>
    <t xml:space="preserve">SR84394013937859</t>
  </si>
  <si>
    <t xml:space="preserve">NF 80150 - VICENZO ANDOLINA</t>
  </si>
  <si>
    <t xml:space="preserve">Rua Nicolau Zarvos, 183, Parque Jabaquara, São Paulo, São Paulo, 04356-080, Brazil</t>
  </si>
  <si>
    <t xml:space="preserve">TEL: (11) 99917-5362, (11) 99553-1006</t>
  </si>
  <si>
    <t xml:space="preserve">(11) 99917-5362 | (11) 99553-1006</t>
  </si>
  <si>
    <t xml:space="preserve">https://extrafield-picture.s3-us-west-2.amazonaws.com/2026-06-30/95907/471913/foto_nf_1782828337.jpg</t>
  </si>
  <si>
    <t xml:space="preserve">https://extrafield-picture.s3-us-west-2.amazonaws.com/2026-06-30/95907/471913/foto_prova_visita_1782828081.jpg</t>
  </si>
  <si>
    <t xml:space="preserve">https://extrafield-picture.s3-us-west-2.amazonaws.com/2026-06-30/95907/471913/foto_relatorio2_1782828367.jpg</t>
  </si>
  <si>
    <t xml:space="preserve">SR84394058162002</t>
  </si>
  <si>
    <t xml:space="preserve">NF 80146 - PEDRINA MODESTO DA SILVA</t>
  </si>
  <si>
    <t xml:space="preserve">Rua Georgina De Albuquerque, 301, Parque Jabaquara, São Paulo, São Paulo, 04355-080, Brazil</t>
  </si>
  <si>
    <t xml:space="preserve">TEL: (11) 98553-2827, (11) 98844-7011</t>
  </si>
  <si>
    <t xml:space="preserve">(11) 98553-2827 | (11) 98844-7011</t>
  </si>
  <si>
    <t xml:space="preserve">https://extrafield-picture.s3-us-west-2.amazonaws.com/2026-06-30/95907/471913/foto_nf_1782826893.jpg</t>
  </si>
  <si>
    <t xml:space="preserve">https://extrafield-picture.s3-us-west-2.amazonaws.com/2026-06-30/95907/471913/foto_prova_visita_1782826708.jpg</t>
  </si>
  <si>
    <t xml:space="preserve">https://extrafield-picture.s3-us-west-2.amazonaws.com/2026-06-30/95907/471913/foto_relatorio2_1782826902.jpg</t>
  </si>
  <si>
    <t xml:space="preserve">SR18439412513436</t>
  </si>
  <si>
    <t xml:space="preserve">NF 80131 - LEA DA SILVA MOREIRA</t>
  </si>
  <si>
    <t xml:space="preserve">Rua Daniel Kidder, 60, Parque Jabaquara, São Paulo, São Paulo, 04356-000, Brazil</t>
  </si>
  <si>
    <t xml:space="preserve">TEL: (11) 99242-9399</t>
  </si>
  <si>
    <t xml:space="preserve">(11) 99242-9399</t>
  </si>
  <si>
    <t xml:space="preserve">https://extrafield-picture.s3-us-west-2.amazonaws.com/2026-06-30/95907/471913/foto_nf_1782827766.jpg</t>
  </si>
  <si>
    <t xml:space="preserve">https://extrafield-picture.s3-us-west-2.amazonaws.com/2026-06-30/95907/471913/foto_termo_1782827785.jpg</t>
  </si>
  <si>
    <t xml:space="preserve">https://extrafield-picture.s3-us-west-2.amazonaws.com/2026-06-30/95907/471913/foto_prova_visita_1782827756.jpg</t>
  </si>
  <si>
    <t xml:space="preserve">https://extrafield-picture.s3-us-west-2.amazonaws.com/2026-06-30/95907/471913/foto_relatorio2_1782827793.jpg</t>
  </si>
  <si>
    <t xml:space="preserve">23h nov0455</t>
  </si>
  <si>
    <t xml:space="preserve">SR84394187282595</t>
  </si>
  <si>
    <t xml:space="preserve">NF 79398 - GUILHERME SILVA FRANCA MARTINS</t>
  </si>
  <si>
    <t xml:space="preserve">Rua Jorge Duprat Figueiredo, 523 | Casa, Vila Paulista, São Paulo, São Paulo, 04361-000, Brazil</t>
  </si>
  <si>
    <t xml:space="preserve">COMPL: CASA | TEL: (11) 96811-3657</t>
  </si>
  <si>
    <t xml:space="preserve">(11) 96811-3657</t>
  </si>
  <si>
    <t xml:space="preserve">https://extrafield-picture.s3-us-west-2.amazonaws.com/2026-06-30/95907/471913/foto_nf_1782829708.jpg</t>
  </si>
  <si>
    <t xml:space="preserve">https://extrafield-picture.s3-us-west-2.amazonaws.com/2026-06-30/95907/471913/foto_prova_visita_1782829586.jpg</t>
  </si>
  <si>
    <t xml:space="preserve">https://extrafield-picture.s3-us-west-2.amazonaws.com/2026-06-30/95907/471913/foto_relatorio2_1782829719.jpg</t>
  </si>
  <si>
    <t xml:space="preserve">SR84394257023712</t>
  </si>
  <si>
    <t xml:space="preserve">NF 80122 - EDUARDO CERQUEIRA SERRA ALMEIDA</t>
  </si>
  <si>
    <t xml:space="preserve">Rua Guedes Galvao, 152, Parque Jabaquara, São Paulo, São Paulo, 04359-050, Brazil</t>
  </si>
  <si>
    <t xml:space="preserve">TEL: (11) 5031-3840, (11) 99786-0193</t>
  </si>
  <si>
    <t xml:space="preserve">(11) 5031-3840 | (11) 99786-0193</t>
  </si>
  <si>
    <t xml:space="preserve">https://extrafield-picture.s3-us-west-2.amazonaws.com/2026-06-30/95907/471913/foto_nf_1782828948.jpg</t>
  </si>
  <si>
    <t xml:space="preserve">https://extrafield-picture.s3-us-west-2.amazonaws.com/2026-06-30/95907/471913/foto_prova_visita_1782828779.jpg</t>
  </si>
  <si>
    <t xml:space="preserve">https://extrafield-picture.s3-us-west-2.amazonaws.com/2026-06-30/95907/471913/foto_relatorio2_1782828957.jpg</t>
  </si>
  <si>
    <t xml:space="preserve">SR84394323739492</t>
  </si>
  <si>
    <t xml:space="preserve">NF 79403 - EDUARDO SAMPAIO ASSNAR</t>
  </si>
  <si>
    <t xml:space="preserve">Rua Simao Da Matta, 402, Vila Guarani(zona Sul), São Paulo, São Paulo, 04314-000, Brazil</t>
  </si>
  <si>
    <t xml:space="preserve">https://extrafield-picture.s3-us-west-2.amazonaws.com/2026-06-30/95907/471913/foto_nf_1782820878.jpg</t>
  </si>
  <si>
    <t xml:space="preserve">https://extrafield-picture.s3-us-west-2.amazonaws.com/2026-06-30/95907/471913/foto_prova_visita_1782820703.jpg</t>
  </si>
  <si>
    <t xml:space="preserve">https://extrafield-picture.s3-us-west-2.amazonaws.com/2026-06-30/95907/471913/foto_relatorio2_1782820891.jpg</t>
  </si>
  <si>
    <t xml:space="preserve">SR84394393638986</t>
  </si>
  <si>
    <t xml:space="preserve">NF 79446 - GERALDA GARCIA NOGUEIRA</t>
  </si>
  <si>
    <t xml:space="preserve">Rua Territorio Do Iguacu, 81, Vila Guarani(zona Sul), São Paulo, São Paulo, 04314-010, Brazil</t>
  </si>
  <si>
    <t xml:space="preserve">Ap nao retirado</t>
  </si>
  <si>
    <t xml:space="preserve">TEL: (11) 97039 - 0026</t>
  </si>
  <si>
    <t xml:space="preserve">(11) 97039 - 0026</t>
  </si>
  <si>
    <t xml:space="preserve">https://extrafield-picture.s3-us-west-2.amazonaws.com/2026-06-30/95907/471913/foto_prova_visita_1782819938.jpg</t>
  </si>
  <si>
    <t xml:space="preserve">SR84394459378095</t>
  </si>
  <si>
    <t xml:space="preserve">NF 79450 - REGINALDO GOMES BARBOSA</t>
  </si>
  <si>
    <t xml:space="preserve">Rua Edgard Pereira, 47, Vila Guarani(zona Sul), São Paulo, São Paulo, 04312-020, Brazil</t>
  </si>
  <si>
    <t xml:space="preserve">Vizinha Rita informou.... também tentei contato pelo telefone...sem sucesso</t>
  </si>
  <si>
    <t xml:space="preserve">COMPL: casa 02 | TEL: (11) 99168-0114</t>
  </si>
  <si>
    <t xml:space="preserve">(11) 99168-0114</t>
  </si>
  <si>
    <t xml:space="preserve">https://extrafield-picture.s3-us-west-2.amazonaws.com/2026-06-30/95907/471913/foto_prova_visita_1782832306.jpg</t>
  </si>
  <si>
    <t xml:space="preserve">SR18439452842817</t>
  </si>
  <si>
    <t xml:space="preserve">NF 79407 - MARIA DE CAPOS FELICIO</t>
  </si>
  <si>
    <t xml:space="preserve">Avenida Diederichsen, 1611, Vila Guarani(zona Sul), São Paulo, São Paulo, 04310-001, Brazil</t>
  </si>
  <si>
    <t xml:space="preserve">COMPL: FUNDOS | TEL: (11) 98010-0802</t>
  </si>
  <si>
    <t xml:space="preserve">(11) 98010-0802</t>
  </si>
  <si>
    <t xml:space="preserve">https://extrafield-picture.s3-us-west-2.amazonaws.com/2026-06-30/95907/471913/foto_nf_1782820449.jpg</t>
  </si>
  <si>
    <t xml:space="preserve">https://extrafield-picture.s3-us-west-2.amazonaws.com/2026-06-30/95907/471913/foto_prova_visita_1782820310.jpg</t>
  </si>
  <si>
    <t xml:space="preserve">https://extrafield-picture.s3-us-west-2.amazonaws.com/2026-06-30/95907/471913/foto_relatorio2_1782820462.jpg</t>
  </si>
  <si>
    <t xml:space="preserve">SR84394582371942</t>
  </si>
  <si>
    <t xml:space="preserve">NF 79432 - LUCAS LORENCO DE LIMA</t>
  </si>
  <si>
    <t xml:space="preserve">COMPL: Ap 12</t>
  </si>
  <si>
    <t xml:space="preserve">https://extrafield-picture.s3-us-west-2.amazonaws.com/2026-06-30/95907/471913/foto_nf_1782817258.jpg</t>
  </si>
  <si>
    <t xml:space="preserve">https://extrafield-picture.s3-us-west-2.amazonaws.com/2026-06-30/95907/471913/foto_prova_visita_1782817290.jpg</t>
  </si>
  <si>
    <t xml:space="preserve">https://extrafield-picture.s3-us-west-2.amazonaws.com/2026-06-30/95907/471913/foto_relatorio2_1782817265.jpg</t>
  </si>
  <si>
    <t xml:space="preserve">SR84394624696876</t>
  </si>
  <si>
    <t xml:space="preserve">NF 79425 - APARECIDA CAPELLI DA SILVA</t>
  </si>
  <si>
    <t xml:space="preserve">Rua Doutor Mauricio De Lacerda, 806, São Judas, São Paulo, São Paulo, 04303-192, Brazil</t>
  </si>
  <si>
    <t xml:space="preserve">https://extrafield-picture.s3-us-west-2.amazonaws.com/2026-06-30/95907/471913/foto_nf_1782821786.jpg</t>
  </si>
  <si>
    <t xml:space="preserve">https://extrafield-picture.s3-us-west-2.amazonaws.com/2026-06-30/95907/471913/foto_prova_visita_1782821756.jpg</t>
  </si>
  <si>
    <t xml:space="preserve">https://extrafield-picture.s3-us-west-2.amazonaws.com/2026-06-30/95907/471913/foto_relatorio2_1782821799.jpg</t>
  </si>
  <si>
    <t xml:space="preserve">SR84394674596213</t>
  </si>
  <si>
    <t xml:space="preserve">NF 79433 - MARIA DOLORES MARIANO</t>
  </si>
  <si>
    <t xml:space="preserve">Rua Doutor Mauricio De Lacerda, 827, São Judas, São Paulo, São Paulo, 04303-192, Brazil</t>
  </si>
  <si>
    <t xml:space="preserve">COMPL: Caiu o número 8 | TEL: (11) 97186-0797</t>
  </si>
  <si>
    <t xml:space="preserve">(11) 97186-0797</t>
  </si>
  <si>
    <t xml:space="preserve">https://extrafield-picture.s3-us-west-2.amazonaws.com/2026-06-30/95907/471913/foto_nf_1782821838.jpg</t>
  </si>
  <si>
    <t xml:space="preserve">https://extrafield-picture.s3-us-west-2.amazonaws.com/2026-06-30/95907/471913/foto_prova_visita_1782821864.jpg</t>
  </si>
  <si>
    <t xml:space="preserve">https://extrafield-picture.s3-us-west-2.amazonaws.com/2026-06-30/95907/471913/foto_relatorio2_1782821851.jpg</t>
  </si>
  <si>
    <t xml:space="preserve">SR18439474286033</t>
  </si>
  <si>
    <t xml:space="preserve">NF 79430 - ILDA RODRIGUES MAXIMO</t>
  </si>
  <si>
    <t xml:space="preserve">Rua Major Freire, 315, Vila Monte Alegre, São Paulo, São Paulo, 04304-110, Brazil</t>
  </si>
  <si>
    <t xml:space="preserve">TEL: (38) 99833-8961</t>
  </si>
  <si>
    <t xml:space="preserve">(38) 99833-8961</t>
  </si>
  <si>
    <t xml:space="preserve">https://extrafield-picture.s3-us-west-2.amazonaws.com/2026-06-30/95907/471913/foto_nf_1782817657.jpg</t>
  </si>
  <si>
    <t xml:space="preserve">https://extrafield-picture.s3-us-west-2.amazonaws.com/2026-06-30/95907/471913/foto_prova_visita_1782817519.jpg</t>
  </si>
  <si>
    <t xml:space="preserve">https://extrafield-picture.s3-us-west-2.amazonaws.com/2026-06-30/95907/471913/foto_relatorio2_1782817670.jpg</t>
  </si>
  <si>
    <t xml:space="preserve">SR84394812731589</t>
  </si>
  <si>
    <t xml:space="preserve">NF 79434 - NORMA VERGACAS DE SOUZA</t>
  </si>
  <si>
    <t xml:space="preserve">Rua Dos Democratas, 1019, Vila Monte Alegre, São Paulo, São Paulo, 04305-000, Brazil</t>
  </si>
  <si>
    <t xml:space="preserve">https://extrafield-picture.s3-us-west-2.amazonaws.com/2026-06-30/95907/471913/foto_nf_1782817946.jpg</t>
  </si>
  <si>
    <t xml:space="preserve">https://extrafield-picture.s3-us-west-2.amazonaws.com/2026-06-30/95907/471913/foto_prova_visita_1782818012.jpg</t>
  </si>
  <si>
    <t xml:space="preserve">https://extrafield-picture.s3-us-west-2.amazonaws.com/2026-06-30/95907/471913/foto_relatorio2_1782817960.jpg</t>
  </si>
  <si>
    <t xml:space="preserve">SR84394876776017</t>
  </si>
  <si>
    <t xml:space="preserve">NF 79429 - GERALDA MARIA RIBEIRO</t>
  </si>
  <si>
    <t xml:space="preserve">Avenida Fagundes Filho, 1197, Vila Monte Alegre, São Paulo, São Paulo, 04304-011, Brazil</t>
  </si>
  <si>
    <t xml:space="preserve">COMPL: Bl 3 Ap 53 | TEL: (11) 96365-7783</t>
  </si>
  <si>
    <t xml:space="preserve">(11) 96365-7783</t>
  </si>
  <si>
    <t xml:space="preserve">https://extrafield-picture.s3-us-west-2.amazonaws.com/2026-06-30/95907/471913/foto_nf_1782818458.jpg</t>
  </si>
  <si>
    <t xml:space="preserve">https://extrafield-picture.s3-us-west-2.amazonaws.com/2026-06-30/95907/471913/foto_prova_visita_1782818495.jpg</t>
  </si>
  <si>
    <t xml:space="preserve">https://extrafield-picture.s3-us-west-2.amazonaws.com/2026-06-30/95907/471913/foto_relatorio2_1782818466.jpg</t>
  </si>
  <si>
    <t xml:space="preserve">SR84394925488392</t>
  </si>
  <si>
    <t xml:space="preserve">NF 79435 - PAULINO KATSUMI SUGAI</t>
  </si>
  <si>
    <t xml:space="preserve">Rua Ibituruna, 728, Parque Imperial, São Paulo, São Paulo, 04302-052, Brazil</t>
  </si>
  <si>
    <t xml:space="preserve">TEL: (11) 2478-3111</t>
  </si>
  <si>
    <t xml:space="preserve">(11) 2478-3111</t>
  </si>
  <si>
    <t xml:space="preserve">https://extrafield-picture.s3-us-west-2.amazonaws.com/2026-06-30/95907/471913/foto_nf_1782822738.jpg</t>
  </si>
  <si>
    <t xml:space="preserve">https://extrafield-picture.s3-us-west-2.amazonaws.com/2026-06-30/95907/471913/foto_prova_visita_1782822728.jpg</t>
  </si>
  <si>
    <t xml:space="preserve">https://extrafield-picture.s3-us-west-2.amazonaws.com/2026-06-30/95907/471913/foto_relatorio2_1782822761.jpg</t>
  </si>
  <si>
    <t xml:space="preserve">SR18439497731515</t>
  </si>
  <si>
    <t xml:space="preserve">NF 79164 - TETSUO SAKATA</t>
  </si>
  <si>
    <t xml:space="preserve">Avenida Afonso Mariano Fagundes, 472, SAúde, São Paulo, São Paulo, 04054-000, Brazil</t>
  </si>
  <si>
    <t xml:space="preserve">COMPL: Ap 52  | TEL: (11) 98842-7813, (11) 2691-2764, 11 99427-5404</t>
  </si>
  <si>
    <t xml:space="preserve">(11) 98842-7813 | (11) 2691-2764 | 11 99427-5404</t>
  </si>
  <si>
    <t xml:space="preserve">https://extrafield-picture.s3-us-west-2.amazonaws.com/2026-06-30/95907/471913/foto_nf_1782824910.jpg</t>
  </si>
  <si>
    <t xml:space="preserve">https://extrafield-picture.s3-us-west-2.amazonaws.com/2026-06-30/95907/471913/foto_prova_visita_1782824745.jpg</t>
  </si>
  <si>
    <t xml:space="preserve">https://extrafield-picture.s3-us-west-2.amazonaws.com/2026-06-30/95907/471913/foto_relatorio2_1782824929.jpg</t>
  </si>
  <si>
    <t xml:space="preserve">SR84395066266638</t>
  </si>
  <si>
    <t xml:space="preserve">NF 79438 - RAFAELA LOPES BRITO</t>
  </si>
  <si>
    <t xml:space="preserve">Rua Mauro, 764, SAúde, São Paulo, São Paulo, 04055-041, Brazil</t>
  </si>
  <si>
    <t xml:space="preserve">TEL: (11) 96095-9266</t>
  </si>
  <si>
    <t xml:space="preserve">(11) 96095-9266</t>
  </si>
  <si>
    <t xml:space="preserve">https://extrafield-picture.s3-us-west-2.amazonaws.com/2026-06-30/95907/471913/foto_nf_1782824242.jpg</t>
  </si>
  <si>
    <t xml:space="preserve">https://extrafield-picture.s3-us-west-2.amazonaws.com/2026-06-30/95907/471913/foto_prova_visita_1782824099.jpg</t>
  </si>
  <si>
    <t xml:space="preserve">https://extrafield-picture.s3-us-west-2.amazonaws.com/2026-06-30/95907/471913/foto_relatorio2_1782824250.jpg</t>
  </si>
  <si>
    <t xml:space="preserve">SR84395139555660</t>
  </si>
  <si>
    <t xml:space="preserve">NF 79440 - WALDIR CAVALLO</t>
  </si>
  <si>
    <t xml:space="preserve">Alameda Dos Tacaunas, 81, Planalto Paulista, São Paulo, São Paulo, 04068-020, Brazil</t>
  </si>
  <si>
    <t xml:space="preserve">TEL: (11) 99719-3670</t>
  </si>
  <si>
    <t xml:space="preserve">(11) 99719-3670</t>
  </si>
  <si>
    <t xml:space="preserve">https://extrafield-picture.s3-us-west-2.amazonaws.com/2026-06-30/95907/471913/foto_nf_1782823776.jpg</t>
  </si>
  <si>
    <t xml:space="preserve">https://extrafield-picture.s3-us-west-2.amazonaws.com/2026-06-30/95907/471913/foto_prova_visita_1782823764.jpg</t>
  </si>
  <si>
    <t xml:space="preserve">https://extrafield-picture.s3-us-west-2.amazonaws.com/2026-06-30/95907/471913/foto_relatorio2_1782823782.jpg</t>
  </si>
  <si>
    <t xml:space="preserve">SR84395205354483</t>
  </si>
  <si>
    <t xml:space="preserve">NF 79437 - LUCIA ANTUNES VIEIRA</t>
  </si>
  <si>
    <t xml:space="preserve">Alameda Maruas, 37, Planalto Paulista, São Paulo, São Paulo, 04068-110, Brazil</t>
  </si>
  <si>
    <t xml:space="preserve">TEL: (11) 99972-1767</t>
  </si>
  <si>
    <t xml:space="preserve">(11) 99972-1767</t>
  </si>
  <si>
    <t xml:space="preserve">https://extrafield-picture.s3-us-west-2.amazonaws.com/2026-06-30/95907/471913/foto_nf_1782823218.jpg</t>
  </si>
  <si>
    <t xml:space="preserve">https://extrafield-picture.s3-us-west-2.amazonaws.com/2026-06-30/95907/471913/foto_prova_visita_1782823073.jpg</t>
  </si>
  <si>
    <t xml:space="preserve">https://extrafield-picture.s3-us-west-2.amazonaws.com/2026-06-30/95907/471913/foto_relatorio2_1782823227.jpg</t>
  </si>
  <si>
    <t xml:space="preserve">SR84395792225316</t>
  </si>
  <si>
    <t xml:space="preserve">NF 79441 - ANTONIETA PEREIRA SILVA</t>
  </si>
  <si>
    <t xml:space="preserve">Rua Capitao Leovigildo Silverio Gomes Dos Reis, 221, Planalto Paulista, São Paulo, São Paulo, 04069-030, Brazil</t>
  </si>
  <si>
    <t xml:space="preserve">COMPL: CASA | TEL: (11) 98692-4186</t>
  </si>
  <si>
    <t xml:space="preserve">(11) 98692-4186</t>
  </si>
  <si>
    <t xml:space="preserve">https://extrafield-picture.s3-us-west-2.amazonaws.com/2026-06-30/95907/471913/foto_nf_1782822605.jpg</t>
  </si>
  <si>
    <t xml:space="preserve">https://extrafield-picture.s3-us-west-2.amazonaws.com/2026-06-30/95907/471913/foto_prova_visita_1782822346.jpg</t>
  </si>
  <si>
    <t xml:space="preserve">https://extrafield-picture.s3-us-west-2.amazonaws.com/2026-06-30/95907/471913/foto_relatorio2_1782822619.jpg</t>
  </si>
  <si>
    <t xml:space="preserve">SR81843958515486</t>
  </si>
  <si>
    <t xml:space="preserve">NF 79424 - ANA MARIA MENDES CARDOSO</t>
  </si>
  <si>
    <t xml:space="preserve">Rua Paracatu, 621, Parque Imperial, São Paulo, São Paulo, 04302-021, Brazil</t>
  </si>
  <si>
    <t xml:space="preserve">COMPL: apto 114 | TEL: (11) 98234-0012</t>
  </si>
  <si>
    <t xml:space="preserve">(11) 98234-0012</t>
  </si>
  <si>
    <t xml:space="preserve">https://extrafield-picture.s3-us-west-2.amazonaws.com/2026-06-30/95907/471913/foto_nf_1782823406.jpg</t>
  </si>
  <si>
    <t xml:space="preserve">https://extrafield-picture.s3-us-west-2.amazonaws.com/2026-06-30/95907/471913/foto_prova_visita_1782823426.jpg</t>
  </si>
  <si>
    <t xml:space="preserve">https://extrafield-picture.s3-us-west-2.amazonaws.com/2026-06-30/95907/471913/foto_relatorio2_1782823413.jpg</t>
  </si>
  <si>
    <t xml:space="preserve">SR18439589433764</t>
  </si>
  <si>
    <t xml:space="preserve">NF 79426 - AUGUSTO TADEU SEIXAS</t>
  </si>
  <si>
    <t xml:space="preserve">Rua Paracatu, 494, Parque Imperial, São Paulo, São Paulo, 04302-021, Brazil</t>
  </si>
  <si>
    <t xml:space="preserve">COMPL: Apartamento 52 Bloco 1</t>
  </si>
  <si>
    <t xml:space="preserve">https://extrafield-picture.s3-us-west-2.amazonaws.com/2026-06-30/95907/471913/foto_nf_1782823338.jpg</t>
  </si>
  <si>
    <t xml:space="preserve">https://extrafield-picture.s3-us-west-2.amazonaws.com/2026-06-30/95907/471913/foto_prova_visita_1782823356.jpg</t>
  </si>
  <si>
    <t xml:space="preserve">https://extrafield-picture.s3-us-west-2.amazonaws.com/2026-06-30/95907/471913/foto_relatorio2_1782823344.jpg</t>
  </si>
  <si>
    <t xml:space="preserve">SR84395938525701</t>
  </si>
  <si>
    <t xml:space="preserve">NF 79428 - DENISE HAMAM</t>
  </si>
  <si>
    <t xml:space="preserve">Rua Paracatu, 802, Parque Imperial, São Paulo, São Paulo, 04302-022, Brazil</t>
  </si>
  <si>
    <t xml:space="preserve">TEL: (11) 96737-4952, 11 98686-1078</t>
  </si>
  <si>
    <t xml:space="preserve">(11) 96737-4952 | 11 98686-1078</t>
  </si>
  <si>
    <t xml:space="preserve">https://extrafield-picture.s3-us-west-2.amazonaws.com/2026-06-30/95907/471913/foto_nf_1782823270.jpg</t>
  </si>
  <si>
    <t xml:space="preserve">https://extrafield-picture.s3-us-west-2.amazonaws.com/2026-06-30/95907/471913/foto_prova_visita_1782823291.jpg</t>
  </si>
  <si>
    <t xml:space="preserve">https://extrafield-picture.s3-us-west-2.amazonaws.com/2026-06-30/95907/471913/foto_relatorio2_1782823279.jpg</t>
  </si>
  <si>
    <t xml:space="preserve">SR18439598349381</t>
  </si>
  <si>
    <t xml:space="preserve">NF 79439 - NAYR BERNARDINA SOUZA LEITE</t>
  </si>
  <si>
    <t xml:space="preserve">Avenida Piassanguaba, 2933, Planalto Paulista, São Paulo, São Paulo, 04060-004, Brazil</t>
  </si>
  <si>
    <t xml:space="preserve">COMPL: APTO 43 | TEL: (16) 99976-1012</t>
  </si>
  <si>
    <t xml:space="preserve">(16) 99976-1012</t>
  </si>
  <si>
    <t xml:space="preserve">https://extrafield-picture.s3-us-west-2.amazonaws.com/2026-06-30/95907/471913/foto_nf_1782825827.jpg</t>
  </si>
  <si>
    <t xml:space="preserve">https://extrafield-picture.s3-us-west-2.amazonaws.com/2026-06-30/95907/471913/foto_prova_visita_1782825855.jpg</t>
  </si>
  <si>
    <t xml:space="preserve">https://extrafield-picture.s3-us-west-2.amazonaws.com/2026-06-30/95907/471913/foto_relatorio2_1782825887.jpg</t>
  </si>
  <si>
    <t xml:space="preserve">SR18439602636541</t>
  </si>
  <si>
    <t xml:space="preserve">GADE_026</t>
  </si>
  <si>
    <t xml:space="preserve">NF 79860 - MANUEL ARJONES RODRIGUEZ</t>
  </si>
  <si>
    <t xml:space="preserve">Avenida Coronel Octaviano De Freitas Costa, 384, Veleiros, São Paulo, São Paulo, 04773-000, Brazil</t>
  </si>
  <si>
    <t xml:space="preserve">TEL: (11) 99815-1718,  11 93074-9131</t>
  </si>
  <si>
    <t xml:space="preserve">(11) 99815-1718 |  11 93074-9131</t>
  </si>
  <si>
    <t xml:space="preserve">a8f99fd0-89ba-4097-8b7a-cac6a914e0f6</t>
  </si>
  <si>
    <t xml:space="preserve">https://extrafield-picture.s3-us-west-2.amazonaws.com/2026-07-02/95907/471913/foto_nf_1783009854.jpg</t>
  </si>
  <si>
    <t xml:space="preserve">https://extrafield-picture.s3-us-west-2.amazonaws.com/2026-07-02/95907/471913/foto_prova_visita_1783009883.jpg</t>
  </si>
  <si>
    <t xml:space="preserve">https://extrafield-picture.s3-us-west-2.amazonaws.com/2026-07-02/95907/471913/foto_relatorio2_1783009871.jpg</t>
  </si>
  <si>
    <t xml:space="preserve">SR84396062542471</t>
  </si>
  <si>
    <t xml:space="preserve">NF 79683 - ALEXSANDRO DA SILVA SOUSA</t>
  </si>
  <si>
    <t xml:space="preserve">Avenida Do Rio Bonito, 1410, Socorro, São Paulo, São Paulo, 04776-002, Brazil</t>
  </si>
  <si>
    <t xml:space="preserve">COMPL: CASA 2 | TEL: (11) 98590-0893, (11) 98043-5126</t>
  </si>
  <si>
    <t xml:space="preserve">(11) 98590-0893 | (11) 98043-5126</t>
  </si>
  <si>
    <t xml:space="preserve">https://extrafield-picture.s3-us-west-2.amazonaws.com/2026-07-02/95907/471913/foto_nf_1783010009.jpg</t>
  </si>
  <si>
    <t xml:space="preserve">https://extrafield-picture.s3-us-west-2.amazonaws.com/2026-07-02/95907/471913/foto_prova_visita_1783010001.jpg</t>
  </si>
  <si>
    <t xml:space="preserve">https://extrafield-picture.s3-us-west-2.amazonaws.com/2026-07-02/95907/471913/foto_relatorio2_1783010031.jpg</t>
  </si>
  <si>
    <t xml:space="preserve">SR18439610131583</t>
  </si>
  <si>
    <t xml:space="preserve">NF 79707 - EDSON GOMES</t>
  </si>
  <si>
    <t xml:space="preserve">Avenida Do Rio Bonito, 1228, Socorro, São Paulo, São Paulo, 04776-001, Brazil</t>
  </si>
  <si>
    <t xml:space="preserve">TEL: (11) 96172-3667, (11) 98649-1952</t>
  </si>
  <si>
    <t xml:space="preserve">(11) 96172-3667 | (11) 98649-1952</t>
  </si>
  <si>
    <t xml:space="preserve">https://extrafield-picture.s3-us-west-2.amazonaws.com/2026-07-02/95907/471913/foto_nf_1783009952.jpg</t>
  </si>
  <si>
    <t xml:space="preserve">https://extrafield-picture.s3-us-west-2.amazonaws.com/2026-07-02/95907/471913/foto_prova_visita_1783009937.jpg</t>
  </si>
  <si>
    <t xml:space="preserve">https://extrafield-picture.s3-us-west-2.amazonaws.com/2026-07-02/95907/471913/foto_relatorio2_1783009946.jpg</t>
  </si>
  <si>
    <t xml:space="preserve">SR84396140583108</t>
  </si>
  <si>
    <t xml:space="preserve">NF 79725 - JOSE ROBERTO VOLPIANA</t>
  </si>
  <si>
    <t xml:space="preserve">Avenida Do Rio Bonito, 146, Socorro, São Paulo, São Paulo, 04776-000, Brazil</t>
  </si>
  <si>
    <t xml:space="preserve">COMPL: FUNDOS | TEL: (11) 99527-9157</t>
  </si>
  <si>
    <t xml:space="preserve">(11) 99527-9157</t>
  </si>
  <si>
    <t xml:space="preserve">https://extrafield-picture.s3-us-west-2.amazonaws.com/2026-07-02/95907/471913/foto_nf_1782992451.jpg</t>
  </si>
  <si>
    <t xml:space="preserve">https://extrafield-picture.s3-us-west-2.amazonaws.com/2026-07-02/95907/471913/foto_prova_visita_1782992490.jpg</t>
  </si>
  <si>
    <t xml:space="preserve">https://extrafield-picture.s3-us-west-2.amazonaws.com/2026-07-02/95907/471913/foto_relatorio2_1782992459.jpg</t>
  </si>
  <si>
    <t xml:space="preserve">SR84396178033155</t>
  </si>
  <si>
    <t xml:space="preserve">NF 79745 - MARINA MARIA LOPES DA MATA</t>
  </si>
  <si>
    <t xml:space="preserve">Rua Custodio Pereira Lameira, 20, Socorro, São Paulo, São Paulo, 04767-040, Brazil</t>
  </si>
  <si>
    <t xml:space="preserve">COMPL: CASA 2 | TEL: (11) 98706-3482</t>
  </si>
  <si>
    <t xml:space="preserve">(11) 98706-3482</t>
  </si>
  <si>
    <t xml:space="preserve">https://extrafield-picture.s3-us-west-2.amazonaws.com/2026-07-02/95907/471913/foto_nf_1782991135.jpg</t>
  </si>
  <si>
    <t xml:space="preserve">https://extrafield-picture.s3-us-west-2.amazonaws.com/2026-07-02/95907/471913/foto_prova_visita_1782991116.jpg</t>
  </si>
  <si>
    <t xml:space="preserve">https://extrafield-picture.s3-us-west-2.amazonaws.com/2026-07-02/95907/471913/foto_relatorio2_1782991146.jpg</t>
  </si>
  <si>
    <t xml:space="preserve">SR84396217757286</t>
  </si>
  <si>
    <t xml:space="preserve">NF 79867 - PAULO VINICIUS CARVALHO DOS REIS</t>
  </si>
  <si>
    <t xml:space="preserve">Rua Pedro Molini, 43, Socorro, São Paulo, São Paulo, 04767-010, Brazil</t>
  </si>
  <si>
    <t xml:space="preserve">TEL: (11) 95044-0628</t>
  </si>
  <si>
    <t xml:space="preserve">(11) 95044-0628</t>
  </si>
  <si>
    <t xml:space="preserve">https://extrafield-picture.s3-us-west-2.amazonaws.com/2026-07-02/95907/471913/foto_nf_1782991016.jpg</t>
  </si>
  <si>
    <t xml:space="preserve">https://extrafield-picture.s3-us-west-2.amazonaws.com/2026-07-02/95907/471913/foto_prova_visita_1782991078.jpg</t>
  </si>
  <si>
    <t xml:space="preserve">https://extrafield-picture.s3-us-west-2.amazonaws.com/2026-07-02/95907/471913/foto_relatorio2_1782991022.jpg</t>
  </si>
  <si>
    <t xml:space="preserve">SR84396254756293</t>
  </si>
  <si>
    <t xml:space="preserve">NF 79682 - ALDINEIA FORTUNATO DA SILVA</t>
  </si>
  <si>
    <t xml:space="preserve">Rua Francisco Mendes, 200, Socorro, São Paulo, São Paulo, 04766-050, Brazil</t>
  </si>
  <si>
    <t xml:space="preserve">TEL: (11) 99608-9534</t>
  </si>
  <si>
    <t xml:space="preserve">(11) 99608-9534</t>
  </si>
  <si>
    <t xml:space="preserve">https://extrafield-picture.s3-us-west-2.amazonaws.com/2026-07-02/95907/471913/foto_nf_1782990979.jpg</t>
  </si>
  <si>
    <t xml:space="preserve">https://extrafield-picture.s3-us-west-2.amazonaws.com/2026-07-02/95907/471913/foto_prova_visita_1782990874.jpg</t>
  </si>
  <si>
    <t xml:space="preserve">https://extrafield-picture.s3-us-west-2.amazonaws.com/2026-07-02/95907/471913/foto_relatorio2_1782990987.jpg</t>
  </si>
  <si>
    <t xml:space="preserve">SR84396291926553</t>
  </si>
  <si>
    <t xml:space="preserve">NF 79735 - MARCIA APARECIDA FANTUSSI</t>
  </si>
  <si>
    <t xml:space="preserve">Rua Doutor Mauro Paes De Almeida, 591, Socorro, São Paulo, São Paulo, 04764-070, Brazil</t>
  </si>
  <si>
    <t xml:space="preserve">COMPL: Ap 33A | TEL: (11) 98588-8102</t>
  </si>
  <si>
    <t xml:space="preserve">(11) 98588-8102</t>
  </si>
  <si>
    <t xml:space="preserve">https://extrafield-picture.s3-us-west-2.amazonaws.com/2026-07-02/95907/471913/foto_nf_1782993831.jpg</t>
  </si>
  <si>
    <t xml:space="preserve">https://extrafield-picture.s3-us-west-2.amazonaws.com/2026-07-02/95907/471913/foto_prova_visita_1782993819.jpg</t>
  </si>
  <si>
    <t xml:space="preserve">https://extrafield-picture.s3-us-west-2.amazonaws.com/2026-07-02/95907/471913/foto_relatorio2_1782993825.jpg</t>
  </si>
  <si>
    <t xml:space="preserve">SR81843966238717</t>
  </si>
  <si>
    <t xml:space="preserve">NF 79703 - DOMINGAS NUNES DE JESUS RODRIGUES</t>
  </si>
  <si>
    <t xml:space="preserve">Rua Augusto Ferreira De Morais, 625, Socorro, São Paulo, São Paulo, 04763-001, Brazil</t>
  </si>
  <si>
    <t xml:space="preserve">TEL: (11) 987977308</t>
  </si>
  <si>
    <t xml:space="preserve">(11) 987977308</t>
  </si>
  <si>
    <t xml:space="preserve">https://extrafield-picture.s3-us-west-2.amazonaws.com/2026-07-02/95907/471913/foto_nf_1782991967.jpg</t>
  </si>
  <si>
    <t xml:space="preserve">https://extrafield-picture.s3-us-west-2.amazonaws.com/2026-07-02/95907/471913/foto_prova_visita_1782991751.jpg</t>
  </si>
  <si>
    <t xml:space="preserve">https://extrafield-picture.s3-us-west-2.amazonaws.com/2026-07-02/95907/471913/foto_relatorio2_1782991978.jpg</t>
  </si>
  <si>
    <t xml:space="preserve">SR84396697263743</t>
  </si>
  <si>
    <t xml:space="preserve">NF 79732 - MANOEL JUNIOR DA CONCEICAO</t>
  </si>
  <si>
    <t xml:space="preserve">Rua Augusto Ferreira De Morais, 805, Socorro, São Paulo, São Paulo, 04763-001, Brazil</t>
  </si>
  <si>
    <t xml:space="preserve">TEL: (11) 99932-4224</t>
  </si>
  <si>
    <t xml:space="preserve">(11) 99932-4224</t>
  </si>
  <si>
    <t xml:space="preserve">https://extrafield-picture.s3-us-west-2.amazonaws.com/2026-07-02/95907/471913/foto_nf_1782992779.jpg</t>
  </si>
  <si>
    <t xml:space="preserve">https://extrafield-picture.s3-us-west-2.amazonaws.com/2026-07-02/95907/471913/foto_prova_visita_1782992672.jpg</t>
  </si>
  <si>
    <t xml:space="preserve">https://extrafield-picture.s3-us-west-2.amazonaws.com/2026-07-02/95907/471913/foto_relatorio2_1782992793.jpg</t>
  </si>
  <si>
    <t xml:space="preserve">SR84396747615799</t>
  </si>
  <si>
    <t xml:space="preserve">NF 80151 - VICTORIA SOUZA DA COSTA</t>
  </si>
  <si>
    <t xml:space="preserve">Rua Professor Soriano Magalhaes, 337, Jardim Promissão, São Paulo, São Paulo, 04753-160, Brazil</t>
  </si>
  <si>
    <t xml:space="preserve">COMPL: TORRE 3 - APTO 308 | TEL: (11) 99195-0845</t>
  </si>
  <si>
    <t xml:space="preserve">(11) 99195-0845</t>
  </si>
  <si>
    <t xml:space="preserve">https://extrafield-picture.s3-us-west-2.amazonaws.com/2026-07-02/95907/471913/foto_nf_1783014917.jpg</t>
  </si>
  <si>
    <t xml:space="preserve">https://extrafield-picture.s3-us-west-2.amazonaws.com/2026-07-02/95907/471913/foto_prova_visita_1783014909.jpg</t>
  </si>
  <si>
    <t xml:space="preserve">https://extrafield-picture.s3-us-west-2.amazonaws.com/2026-07-02/95907/471913/foto_relatorio2_1783014923.jpg</t>
  </si>
  <si>
    <t xml:space="preserve">SR84396820191447</t>
  </si>
  <si>
    <t xml:space="preserve">NF 80128 - JOSE GASPAR</t>
  </si>
  <si>
    <t xml:space="preserve">Rua Alvares Lobo, 69, Jardim Dom Bosco, São Paulo, São Paulo, 04757-005, Brazil</t>
  </si>
  <si>
    <t xml:space="preserve">COMPL: CASA DE REPOUSO SAMARIA | TEL: (11) 94909-6035</t>
  </si>
  <si>
    <t xml:space="preserve">(11) 94909-6035</t>
  </si>
  <si>
    <t xml:space="preserve">https://extrafield-picture.s3-us-west-2.amazonaws.com/2026-07-02/95907/471913/foto_nf_1783012814.jpg</t>
  </si>
  <si>
    <t xml:space="preserve">https://extrafield-picture.s3-us-west-2.amazonaws.com/2026-07-02/95907/471913/foto_prova_visita_1783012590.jpg</t>
  </si>
  <si>
    <t xml:space="preserve">https://extrafield-picture.s3-us-west-2.amazonaws.com/2026-07-02/95907/471913/foto_relatorio2_1783012825.jpg</t>
  </si>
  <si>
    <t xml:space="preserve">SR84396885595346</t>
  </si>
  <si>
    <t xml:space="preserve">NF 80116 - CAIO TRIVILINI DE SOUZA</t>
  </si>
  <si>
    <t xml:space="preserve">Rua Paula Cruz, 30a, Jardim Dom Bosco, São Paulo, São Paulo, 04757-120, Brazil</t>
  </si>
  <si>
    <t xml:space="preserve">TEL: (11) 5524-7831, (11) 95151-6775, (11) 98323-4480</t>
  </si>
  <si>
    <t xml:space="preserve">(11) 5524-7831 | (11) 95151-6775 | (11) 98323-4480</t>
  </si>
  <si>
    <t xml:space="preserve">https://extrafield-picture.s3-us-west-2.amazonaws.com/2026-07-02/95907/471913/foto_nf_1783013214.jpg</t>
  </si>
  <si>
    <t xml:space="preserve">https://extrafield-picture.s3-us-west-2.amazonaws.com/2026-07-02/95907/471913/foto_prova_visita_1783012953.jpg</t>
  </si>
  <si>
    <t xml:space="preserve">https://extrafield-picture.s3-us-west-2.amazonaws.com/2026-07-02/95907/471913/foto_relatorio2_1783013223.jpg</t>
  </si>
  <si>
    <t xml:space="preserve">SR84396956131288</t>
  </si>
  <si>
    <t xml:space="preserve">NF 80145 - PAULO LUIS BARBOZA SILVA</t>
  </si>
  <si>
    <t xml:space="preserve">Rua Elias Mahfus, 121, Santo Amaro, São Paulo, São Paulo, 04746-090, Brazil</t>
  </si>
  <si>
    <t xml:space="preserve">Acabei tirando a foto errada  das notas desculpe equipe gade</t>
  </si>
  <si>
    <t xml:space="preserve">TEL: (11) 5685-0665, (11) 96734-9286, (11) 96510-5930</t>
  </si>
  <si>
    <t xml:space="preserve">(11) 5685-0665 | (11) 96734-9286 | (11) 96510-5930</t>
  </si>
  <si>
    <t xml:space="preserve">https://extrafield-picture.s3-us-west-2.amazonaws.com/2026-07-02/95907/471913/foto_nf_1783013886.jpg</t>
  </si>
  <si>
    <t xml:space="preserve">https://extrafield-picture.s3-us-west-2.amazonaws.com/2026-07-02/95907/471913/foto_prova_visita_1783013872.jpg</t>
  </si>
  <si>
    <t xml:space="preserve">https://extrafield-picture.s3-us-west-2.amazonaws.com/2026-07-02/95907/471913/foto_relatorio2_1783013903.jpg</t>
  </si>
  <si>
    <t xml:space="preserve">SR84397023639903</t>
  </si>
  <si>
    <t xml:space="preserve">NF 79768 - VERA LUCIA RODRIGUES LEITE</t>
  </si>
  <si>
    <t xml:space="preserve">Avenida Atlantica, 2023, Jardim Três Marias, São Paulo, São Paulo, 04772-003, Brazil</t>
  </si>
  <si>
    <t xml:space="preserve">Atualizar número 2033.... obs : se não tiver ninguém em casa deixar  na oficina de moto ao lado</t>
  </si>
  <si>
    <t xml:space="preserve">TEL: (11) 94523-8627, (11) 95423-3053</t>
  </si>
  <si>
    <t xml:space="preserve">(11) 94523-8627 | (11) 95423-3053</t>
  </si>
  <si>
    <t xml:space="preserve">https://extrafield-picture.s3-us-west-2.amazonaws.com/2026-07-02/95907/471913/foto_nf_1782996943.jpg</t>
  </si>
  <si>
    <t xml:space="preserve">https://extrafield-picture.s3-us-west-2.amazonaws.com/2026-07-02/95907/471913/foto_termo_1782996952.jpg</t>
  </si>
  <si>
    <t xml:space="preserve">https://extrafield-picture.s3-us-west-2.amazonaws.com/2026-07-02/95907/471913/foto_prova_visita_1782996928.jpg</t>
  </si>
  <si>
    <t xml:space="preserve">https://extrafield-picture.s3-us-west-2.amazonaws.com/2026-07-02/95907/471913/foto_relatorio2_1782996957.jpg</t>
  </si>
  <si>
    <t xml:space="preserve">25 h jun 3618</t>
  </si>
  <si>
    <t xml:space="preserve">SR84397086261378</t>
  </si>
  <si>
    <t xml:space="preserve">NF 79862 - MARIA EVA MIANI FONSECA</t>
  </si>
  <si>
    <t xml:space="preserve">Rua Antonio Foster, 493, Vila Socorro, São Paulo, São Paulo, 04760-040, Brazil</t>
  </si>
  <si>
    <t xml:space="preserve">TEL: (11) 99920-1205</t>
  </si>
  <si>
    <t xml:space="preserve">(11) 99920-1205</t>
  </si>
  <si>
    <t xml:space="preserve">https://extrafield-picture.s3-us-west-2.amazonaws.com/2026-07-02/95907/471913/foto_nf_1782995291.jpg</t>
  </si>
  <si>
    <t xml:space="preserve">https://extrafield-picture.s3-us-west-2.amazonaws.com/2026-07-02/95907/471913/foto_prova_visita_1782995105.jpg</t>
  </si>
  <si>
    <t xml:space="preserve">https://extrafield-picture.s3-us-west-2.amazonaws.com/2026-07-02/95907/471913/foto_relatorio2_1782995301.jpg</t>
  </si>
  <si>
    <t xml:space="preserve">SR18439715397887</t>
  </si>
  <si>
    <t xml:space="preserve">NF 80137 - MANUELA JARDIM SALES</t>
  </si>
  <si>
    <t xml:space="preserve">Rua Padre Jose De Anchieta, 1232, Santo Amaro, São Paulo, São Paulo, 04742-001, Brazil</t>
  </si>
  <si>
    <t xml:space="preserve">TEL: (11) 93001-2804, (11) 99633-6566</t>
  </si>
  <si>
    <t xml:space="preserve">(11) 93001-2804 | (11) 99633-6566</t>
  </si>
  <si>
    <t xml:space="preserve">https://extrafield-picture.s3-us-west-2.amazonaws.com/2026-07-02/95907/471913/foto_nf_1783006852.jpg</t>
  </si>
  <si>
    <t xml:space="preserve">https://extrafield-picture.s3-us-west-2.amazonaws.com/2026-07-02/95907/471913/foto_prova_visita_1783006841.jpg</t>
  </si>
  <si>
    <t xml:space="preserve">https://extrafield-picture.s3-us-west-2.amazonaws.com/2026-07-02/95907/471913/foto_relatorio2_1783006863.jpg</t>
  </si>
  <si>
    <t xml:space="preserve">SR84397220649835</t>
  </si>
  <si>
    <t xml:space="preserve">NF 80130 - JOSE VIEIRA DA SILVA</t>
  </si>
  <si>
    <t xml:space="preserve">Rua Tenente-coronel Carlos Da Silva Araújo, 220, Santo Amaro, São Paulo, São Paulo, 04751-050, Brazil</t>
  </si>
  <si>
    <t xml:space="preserve">TEL: (11) 96678-6304, (11) 5523-5076</t>
  </si>
  <si>
    <t xml:space="preserve">(11) 96678-6304 | (11) 5523-5076</t>
  </si>
  <si>
    <t xml:space="preserve">https://extrafield-picture.s3-us-west-2.amazonaws.com/2026-07-02/95907/471913/foto_nf_1783011885.jpg</t>
  </si>
  <si>
    <t xml:space="preserve">https://extrafield-picture.s3-us-west-2.amazonaws.com/2026-07-02/95907/471913/foto_termo_1783011892.jpg</t>
  </si>
  <si>
    <t xml:space="preserve">https://extrafield-picture.s3-us-west-2.amazonaws.com/2026-07-02/95907/471913/foto_prova_visita_1783011499.jpg</t>
  </si>
  <si>
    <t xml:space="preserve">https://extrafield-picture.s3-us-west-2.amazonaws.com/2026-07-02/95907/471913/foto_relatorio2_1783011909.jpg</t>
  </si>
  <si>
    <t xml:space="preserve">25 h jun 2781</t>
  </si>
  <si>
    <t xml:space="preserve">SR84397284758600</t>
  </si>
  <si>
    <t xml:space="preserve">NF 80141 - MARIA DA CONCEICAO DOS SANTOS</t>
  </si>
  <si>
    <t xml:space="preserve">Avenida Adolfo Pinheiro, 1850, Santo Amaro, São Paulo, São Paulo, 04734-003, Brazil</t>
  </si>
  <si>
    <t xml:space="preserve">COMPL: APTO 52 | TEL: (11) 98323-8574, (11) 97592-4142, (11) 96297-9769</t>
  </si>
  <si>
    <t xml:space="preserve">(11) 98323-8574 | (11) 97592-4142 | (11) 96297-9769</t>
  </si>
  <si>
    <t xml:space="preserve">https://extrafield-picture.s3-us-west-2.amazonaws.com/2026-07-02/95907/471913/foto_nf_1783010718.jpg</t>
  </si>
  <si>
    <t xml:space="preserve">https://extrafield-picture.s3-us-west-2.amazonaws.com/2026-07-02/95907/471913/foto_prova_visita_1783010738.jpg</t>
  </si>
  <si>
    <t xml:space="preserve">https://extrafield-picture.s3-us-west-2.amazonaws.com/2026-07-02/95907/471913/foto_relatorio2_1783010728.jpg</t>
  </si>
  <si>
    <t xml:space="preserve">SR84397350841398</t>
  </si>
  <si>
    <t xml:space="preserve">NF 80114 - ANTONIO TADEU ALESSIO</t>
  </si>
  <si>
    <t xml:space="preserve">Rua Borba Gato, 331, Santo Amaro, São Paulo, São Paulo, 04747-030, Brazil</t>
  </si>
  <si>
    <t xml:space="preserve">COMPL: APTO 73 - Torre Gardênia | TEL: (11) 99557-7102</t>
  </si>
  <si>
    <t xml:space="preserve">(11) 99557-7102</t>
  </si>
  <si>
    <t xml:space="preserve">https://extrafield-picture.s3-us-west-2.amazonaws.com/2026-07-02/95907/471913/foto_nf_1783008867.jpg</t>
  </si>
  <si>
    <t xml:space="preserve">https://extrafield-picture.s3-us-west-2.amazonaws.com/2026-07-02/95907/471913/foto_prova_visita_1783008619.jpg</t>
  </si>
  <si>
    <t xml:space="preserve">https://extrafield-picture.s3-us-west-2.amazonaws.com/2026-07-02/95907/471913/foto_relatorio2_1783008877.jpg</t>
  </si>
  <si>
    <t xml:space="preserve">SR84397417649342</t>
  </si>
  <si>
    <t xml:space="preserve">NF 80123 - ELIZABELA CAMARGO DA COSTA</t>
  </si>
  <si>
    <t xml:space="preserve">Rua Omar Cardoso, 106, Santo Amaro, São Paulo, São Paulo, 04747-050, Brazil</t>
  </si>
  <si>
    <t xml:space="preserve">TEL: (11) 97462-9777, (11) 95042-7161, (11) 91781-1167</t>
  </si>
  <si>
    <t xml:space="preserve">(11) 97462-9777 | (11) 95042-7161 | (11) 91781-1167</t>
  </si>
  <si>
    <t xml:space="preserve">https://extrafield-picture.s3-us-west-2.amazonaws.com/2026-07-02/95907/471913/foto_nf_1783009357.jpg</t>
  </si>
  <si>
    <t xml:space="preserve">https://extrafield-picture.s3-us-west-2.amazonaws.com/2026-07-02/95907/471913/foto_prova_visita_1783009238.jpg</t>
  </si>
  <si>
    <t xml:space="preserve">https://extrafield-picture.s3-us-west-2.amazonaws.com/2026-07-02/95907/471913/foto_relatorio2_1783009363.jpg</t>
  </si>
  <si>
    <t xml:space="preserve">SR84397484957375</t>
  </si>
  <si>
    <t xml:space="preserve">NF 80124 - ELZA THEREZINHA ALVES VITAL</t>
  </si>
  <si>
    <t xml:space="preserve">Rua Macachera, 90, Santo Amaro, São Paulo, São Paulo, 04742-090, Brazil</t>
  </si>
  <si>
    <t xml:space="preserve">TEL: (11) 5686-1447, (11) 99105-1684</t>
  </si>
  <si>
    <t xml:space="preserve">(11) 5686-1447 | (11) 99105-1684</t>
  </si>
  <si>
    <t xml:space="preserve">https://extrafield-picture.s3-us-west-2.amazonaws.com/2026-07-02/95907/471913/foto_nf_1783007291.jpg</t>
  </si>
  <si>
    <t xml:space="preserve">https://extrafield-picture.s3-us-west-2.amazonaws.com/2026-07-02/95907/471913/foto_prova_visita_1783007210.jpg</t>
  </si>
  <si>
    <t xml:space="preserve">https://extrafield-picture.s3-us-west-2.amazonaws.com/2026-07-02/95907/471913/foto_relatorio2_1783007298.jpg</t>
  </si>
  <si>
    <t xml:space="preserve">SR84397551012740</t>
  </si>
  <si>
    <t xml:space="preserve">NF 80136 - MAIRA ZULLO RADUAN</t>
  </si>
  <si>
    <t xml:space="preserve">Rua Santa Zoe, 259, Santo Amaro, São Paulo, São Paulo, 04742-040, Brazil</t>
  </si>
  <si>
    <t xml:space="preserve">TEL: (11) 94509-0246, (11) 97379-7565</t>
  </si>
  <si>
    <t xml:space="preserve">(11) 94509-0246 | (11) 97379-7565</t>
  </si>
  <si>
    <t xml:space="preserve">https://extrafield-picture.s3-us-west-2.amazonaws.com/2026-07-02/95907/471913/foto_nf_1783007659.jpg</t>
  </si>
  <si>
    <t xml:space="preserve">https://extrafield-picture.s3-us-west-2.amazonaws.com/2026-07-02/95907/471913/foto_prova_visita_1783007560.jpg</t>
  </si>
  <si>
    <t xml:space="preserve">https://extrafield-picture.s3-us-west-2.amazonaws.com/2026-07-02/95907/471913/foto_relatorio2_1783007684.jpg</t>
  </si>
  <si>
    <t xml:space="preserve">SR84397613623039</t>
  </si>
  <si>
    <t xml:space="preserve">NF 80125 - EUNICE CIOFETTI PACHECO</t>
  </si>
  <si>
    <t xml:space="preserve">Avenida Ver. José Diniz, 1474, 1474, Santo Amaro, São Paulo, São Paulo, 04604-001, Brazil</t>
  </si>
  <si>
    <t xml:space="preserve">COMPL: QUALITÁ RESIDENCIAL PARA IDOSOS | TEL: (11) 99359-2881</t>
  </si>
  <si>
    <t xml:space="preserve">(11) 99359-2881</t>
  </si>
  <si>
    <t xml:space="preserve">https://extrafield-picture.s3-us-west-2.amazonaws.com/2026-07-02/95907/471913/foto_nf_1783005573.jpg</t>
  </si>
  <si>
    <t xml:space="preserve">https://extrafield-picture.s3-us-west-2.amazonaws.com/2026-07-02/95907/471913/foto_prova_visita_1783005557.jpg</t>
  </si>
  <si>
    <t xml:space="preserve">https://extrafield-picture.s3-us-west-2.amazonaws.com/2026-07-02/95907/471913/foto_relatorio2_1783005579.jpg</t>
  </si>
  <si>
    <t xml:space="preserve">SR84397676251270</t>
  </si>
  <si>
    <t xml:space="preserve">NF 80087 - LAURA NEVES DA SILVA</t>
  </si>
  <si>
    <t xml:space="preserve">Rua Antonio Pereira Da Silva, 53, Vila Santana, São Paulo, São Paulo, 04679-180, Brazil</t>
  </si>
  <si>
    <t xml:space="preserve">Aparelho recolhido</t>
  </si>
  <si>
    <t xml:space="preserve">TEL: (11) 99285-2536, (11) 98526-2562</t>
  </si>
  <si>
    <t xml:space="preserve">(11) 99285-2536 | (11) 98526-2562</t>
  </si>
  <si>
    <t xml:space="preserve">https://extrafield-picture.s3-us-west-2.amazonaws.com/2026-07-02/95907/471913/foto_prova_visita_1782999386.jpg</t>
  </si>
  <si>
    <t xml:space="preserve">SR84397745687286</t>
  </si>
  <si>
    <t xml:space="preserve">NF 80084 - JURACI SEJORI</t>
  </si>
  <si>
    <t xml:space="preserve">Avenida Yervant Kissajikian, 3043, Americanópolis, São Paulo, São Paulo, 04428-010, Brazil</t>
  </si>
  <si>
    <t xml:space="preserve">COMPL: CASA | TEL: (11) 99707-1767, (11) 5623-0152</t>
  </si>
  <si>
    <t xml:space="preserve">(11) 99707-1767 | (11) 5623-0152</t>
  </si>
  <si>
    <t xml:space="preserve">https://extrafield-picture.s3-us-west-2.amazonaws.com/2026-07-02/95907/471913/foto_nf_1783002801.jpg</t>
  </si>
  <si>
    <t xml:space="preserve">https://extrafield-picture.s3-us-west-2.amazonaws.com/2026-07-02/95907/471913/foto_prova_visita_1783002794.jpg</t>
  </si>
  <si>
    <t xml:space="preserve">https://extrafield-picture.s3-us-west-2.amazonaws.com/2026-07-02/95907/471913/foto_relatorio2_1783002816.jpg</t>
  </si>
  <si>
    <t xml:space="preserve">SR18439781142464</t>
  </si>
  <si>
    <t xml:space="preserve">NF 80077 - HONORINA DA CONCEICAO PRADO</t>
  </si>
  <si>
    <t xml:space="preserve">Rua Eduardo Amigo, 207, Jardim Umuarama, São Paulo, São Paulo, 04650-130, Brazil</t>
  </si>
  <si>
    <t xml:space="preserve">COMPL: CASA | TEL: (11) 95903-7332</t>
  </si>
  <si>
    <t xml:space="preserve">(11) 95903-7332</t>
  </si>
  <si>
    <t xml:space="preserve">https://extrafield-picture.s3-us-west-2.amazonaws.com/2026-07-02/95907/471913/foto_nf_1783001011.jpg</t>
  </si>
  <si>
    <t xml:space="preserve">https://extrafield-picture.s3-us-west-2.amazonaws.com/2026-07-02/95907/471913/foto_prova_visita_1783001001.jpg</t>
  </si>
  <si>
    <t xml:space="preserve">https://extrafield-picture.s3-us-west-2.amazonaws.com/2026-07-02/95907/471913/foto_relatorio2_1783001017.jpg</t>
  </si>
  <si>
    <t xml:space="preserve">SR81843978559180</t>
  </si>
  <si>
    <t xml:space="preserve">NF 80107 - TERESA ANA DA SILVA</t>
  </si>
  <si>
    <t xml:space="preserve">Rua Barao De Azevedo Machado, 286, Jardim Prudência, São Paulo, São Paulo, 04649-105, Brazil</t>
  </si>
  <si>
    <t xml:space="preserve">TEL: (11) 94664 - 0881</t>
  </si>
  <si>
    <t xml:space="preserve">(11) 94664 - 0881</t>
  </si>
  <si>
    <t xml:space="preserve">https://extrafield-picture.s3-us-west-2.amazonaws.com/2026-07-02/95907/471913/foto_nf_1783001459.jpg</t>
  </si>
  <si>
    <t xml:space="preserve">https://extrafield-picture.s3-us-west-2.amazonaws.com/2026-07-02/95907/471913/foto_prova_visita_1783001439.jpg</t>
  </si>
  <si>
    <t xml:space="preserve">https://extrafield-picture.s3-us-west-2.amazonaws.com/2026-07-02/95907/471913/foto_relatorio2_1783001493.jpg</t>
  </si>
  <si>
    <t xml:space="preserve">SR84399122026927</t>
  </si>
  <si>
    <t xml:space="preserve">GADE_036</t>
  </si>
  <si>
    <t xml:space="preserve">NF 79400 - NAOMITSU KUBOYAMA</t>
  </si>
  <si>
    <t xml:space="preserve">Rua Joaquim Morais, 143, Vila Santa Catarina, São Paulo, São Paulo, 04370-020, Brazil</t>
  </si>
  <si>
    <t xml:space="preserve">COMPL: CASA 70 | TEL: (11) 97169-0495</t>
  </si>
  <si>
    <t xml:space="preserve">(11) 97169-0495</t>
  </si>
  <si>
    <t xml:space="preserve">6af77304-7b7d-409c-9bd2-81c4ccac7c63</t>
  </si>
  <si>
    <t xml:space="preserve">https://extrafield-picture.s3-us-west-2.amazonaws.com/2026-07-01/95907/471913/foto_nf_1782906587.jpg</t>
  </si>
  <si>
    <t xml:space="preserve">https://extrafield-picture.s3-us-west-2.amazonaws.com/2026-07-01/95907/471913/foto_prova_visita_1782906622.jpg</t>
  </si>
  <si>
    <t xml:space="preserve">https://extrafield-picture.s3-us-west-2.amazonaws.com/2026-07-01/95907/471913/foto_relatorio2_1782906594.jpg</t>
  </si>
  <si>
    <t xml:space="preserve">SR18439916382815</t>
  </si>
  <si>
    <t xml:space="preserve">NF 80097 - MARIA MEDEIROS TAKASHIMA</t>
  </si>
  <si>
    <t xml:space="preserve">Rua Jose Antonio Martins, 152, Vila São Paulo, São Paulo, São Paulo, 04651-070, Brazil</t>
  </si>
  <si>
    <t xml:space="preserve">TEL: (11) 9753-0410</t>
  </si>
  <si>
    <t xml:space="preserve">(11) 9753-0410</t>
  </si>
  <si>
    <t xml:space="preserve">https://extrafield-picture.s3-us-west-2.amazonaws.com/2026-07-01/95907/471913/foto_nf_1782903971.jpg</t>
  </si>
  <si>
    <t xml:space="preserve">https://extrafield-picture.s3-us-west-2.amazonaws.com/2026-07-01/95907/471913/foto_prova_visita_1782903995.jpg</t>
  </si>
  <si>
    <t xml:space="preserve">https://extrafield-picture.s3-us-west-2.amazonaws.com/2026-07-01/95907/471913/foto_relatorio2_1782903979.jpg</t>
  </si>
  <si>
    <t xml:space="preserve">SR18439921156426</t>
  </si>
  <si>
    <t xml:space="preserve">NF 80100 - NEIDE PEREIRA</t>
  </si>
  <si>
    <t xml:space="preserve">Rua Maria Ramos, 237, Vila São Paulo, São Paulo, São Paulo, 04651-040, Brazil</t>
  </si>
  <si>
    <t xml:space="preserve">TEL: (11)99496-3702</t>
  </si>
  <si>
    <t xml:space="preserve">(11)99496-3702</t>
  </si>
  <si>
    <t xml:space="preserve">https://extrafield-picture.s3-us-west-2.amazonaws.com/2026-07-01/95907/471913/foto_nf_1782903869.jpg</t>
  </si>
  <si>
    <t xml:space="preserve">https://extrafield-picture.s3-us-west-2.amazonaws.com/2026-07-01/95907/471913/foto_termo_1782903893.jpg</t>
  </si>
  <si>
    <t xml:space="preserve">https://extrafield-picture.s3-us-west-2.amazonaws.com/2026-07-01/95907/471913/foto_prova_visita_1782903917.jpg</t>
  </si>
  <si>
    <t xml:space="preserve">https://extrafield-picture.s3-us-west-2.amazonaws.com/2026-07-01/95907/471913/foto_relatorio2_1782903902.jpg</t>
  </si>
  <si>
    <t xml:space="preserve">25 h jun 0426</t>
  </si>
  <si>
    <t xml:space="preserve">SR84399260262651</t>
  </si>
  <si>
    <t xml:space="preserve">NF 79415 - ANA MARIA FRUTUOSO</t>
  </si>
  <si>
    <t xml:space="preserve">Rua Samuel Palmer, 23, Jardim Jabaquara, São Paulo, São Paulo, 04383-075, Brazil</t>
  </si>
  <si>
    <t xml:space="preserve">https://extrafield-picture.s3-us-west-2.amazonaws.com/2026-07-01/95907/471913/foto_nf_1782906717.jpg</t>
  </si>
  <si>
    <t xml:space="preserve">https://extrafield-picture.s3-us-west-2.amazonaws.com/2026-07-01/95907/471913/foto_prova_visita_1782906743.jpg</t>
  </si>
  <si>
    <t xml:space="preserve">https://extrafield-picture.s3-us-west-2.amazonaws.com/2026-07-01/95907/471913/foto_relatorio2_1782906736.jpg</t>
  </si>
  <si>
    <t xml:space="preserve">SR84399302894334</t>
  </si>
  <si>
    <t xml:space="preserve">NF 80062 - CICERA DA SILVA OLIVEIRA</t>
  </si>
  <si>
    <t xml:space="preserve">Rua Verissimo De Souza, 9, Vila Constança, São Paulo, São Paulo, 04658-070, Brazil</t>
  </si>
  <si>
    <t xml:space="preserve">COMPL: PORTÃO CINZA | TEL: (11) 95850-8373, (11) 2305-4011</t>
  </si>
  <si>
    <t xml:space="preserve">(11) 95850-8373 | (11) 2305-4011</t>
  </si>
  <si>
    <t xml:space="preserve">https://extrafield-picture.s3-us-west-2.amazonaws.com/2026-07-01/95907/471913/foto_nf_1782905029.jpg</t>
  </si>
  <si>
    <t xml:space="preserve">https://extrafield-picture.s3-us-west-2.amazonaws.com/2026-07-01/95907/471913/foto_prova_visita_1782904942.jpg</t>
  </si>
  <si>
    <t xml:space="preserve">https://extrafield-picture.s3-us-west-2.amazonaws.com/2026-07-01/95907/471913/foto_relatorio2_1782905038.jpg</t>
  </si>
  <si>
    <t xml:space="preserve">SR84399343426204</t>
  </si>
  <si>
    <t xml:space="preserve">NF 80108 - VILSON LINO DE OLIVIEIRA</t>
  </si>
  <si>
    <t xml:space="preserve">Rua David Eid, 1153, Vila Do Castelo, São Paulo, São Paulo, 04438-000, Brazil</t>
  </si>
  <si>
    <t xml:space="preserve">TEL: (11) 95847-6889</t>
  </si>
  <si>
    <t xml:space="preserve">(11) 95847-6889</t>
  </si>
  <si>
    <t xml:space="preserve">https://extrafield-picture.s3-us-west-2.amazonaws.com/2026-07-01/95907/471913/foto_nf_1782905963.jpg</t>
  </si>
  <si>
    <t xml:space="preserve">https://extrafield-picture.s3-us-west-2.amazonaws.com/2026-07-01/95907/471913/foto_prova_visita_1782905991.jpg</t>
  </si>
  <si>
    <t xml:space="preserve">https://extrafield-picture.s3-us-west-2.amazonaws.com/2026-07-01/95907/471913/foto_relatorio2_1782905969.jpg</t>
  </si>
  <si>
    <t xml:space="preserve">SR18439938193599</t>
  </si>
  <si>
    <t xml:space="preserve">NF 80099 - NATHALIA LAZARO TEIXEIRA</t>
  </si>
  <si>
    <t xml:space="preserve">Rua Clara Dux, 200, Americanópolis, São Paulo, São Paulo, 04429-160, Brazil</t>
  </si>
  <si>
    <t xml:space="preserve">COMPL: CASA | TEL: (11) 95942-5286, (11) 95721-2715</t>
  </si>
  <si>
    <t xml:space="preserve">(11) 95942-5286 | (11) 95721-2715</t>
  </si>
  <si>
    <t xml:space="preserve">https://extrafield-picture.s3-us-west-2.amazonaws.com/2026-07-01/95907/471913/foto_nf_1782914346.jpg</t>
  </si>
  <si>
    <t xml:space="preserve">https://extrafield-picture.s3-us-west-2.amazonaws.com/2026-07-01/95907/471913/foto_prova_visita_1782914253.jpg</t>
  </si>
  <si>
    <t xml:space="preserve">https://extrafield-picture.s3-us-west-2.amazonaws.com/2026-07-01/95907/471913/foto_relatorio2_1782914354.jpg</t>
  </si>
  <si>
    <t xml:space="preserve">SR84399429153629</t>
  </si>
  <si>
    <t xml:space="preserve">NF 80071 - GERSON DE PAULA FERREIRA</t>
  </si>
  <si>
    <t xml:space="preserve">Rua Hermenegildo Martini, 320, Vila Do Castelo, São Paulo, São Paulo, 04438-280, Brazil</t>
  </si>
  <si>
    <t xml:space="preserve">TEL: (11) 98917-8625</t>
  </si>
  <si>
    <t xml:space="preserve">(11) 98917-8625</t>
  </si>
  <si>
    <t xml:space="preserve">https://extrafield-picture.s3-us-west-2.amazonaws.com/2026-07-01/95907/471913/foto_nf_1782913925.jpg</t>
  </si>
  <si>
    <t xml:space="preserve">https://extrafield-picture.s3-us-west-2.amazonaws.com/2026-07-01/95907/471913/foto_prova_visita_1782913769.jpg</t>
  </si>
  <si>
    <t xml:space="preserve">https://extrafield-picture.s3-us-west-2.amazonaws.com/2026-07-01/95907/471913/foto_relatorio2_1782913938.jpg</t>
  </si>
  <si>
    <t xml:space="preserve">SR18439947456413</t>
  </si>
  <si>
    <t xml:space="preserve">NF 80105 - RONALDO DANTAS SOBRINHO</t>
  </si>
  <si>
    <t xml:space="preserve">Rua Samuel Arnold, 360, Jardim Orly, São Paulo, São Paulo, 04434-000, Brazil</t>
  </si>
  <si>
    <t xml:space="preserve">COMPL: 1ª CASA DA VIELA (LADO DA LANCHONETE) | TEL: (11) 95192-5148, (11) 95192-5148</t>
  </si>
  <si>
    <t xml:space="preserve">(11) 95192-5148 | (11) 95192-5148</t>
  </si>
  <si>
    <t xml:space="preserve">https://extrafield-picture.s3-us-west-2.amazonaws.com/2026-07-01/95907/471913/foto_nf_1782914902.jpg</t>
  </si>
  <si>
    <t xml:space="preserve">https://extrafield-picture.s3-us-west-2.amazonaws.com/2026-07-01/95907/471913/foto_prova_visita_1782914935.jpg</t>
  </si>
  <si>
    <t xml:space="preserve">https://extrafield-picture.s3-us-west-2.amazonaws.com/2026-07-01/95907/471913/foto_relatorio2_1782914908.jpg</t>
  </si>
  <si>
    <t xml:space="preserve">SR84399518682336</t>
  </si>
  <si>
    <t xml:space="preserve">NF 80094 - MARIA EDUARDA FREITAS DE OLIVEIRA</t>
  </si>
  <si>
    <t xml:space="preserve">Rua Eliseu Borges, 365, Morro Grande, São Paulo, São Paulo, 04434-120, Brazil</t>
  </si>
  <si>
    <t xml:space="preserve">COMPL: CASA 3 | TEL: (11) 96587-5750</t>
  </si>
  <si>
    <t xml:space="preserve">(11) 96587-5750</t>
  </si>
  <si>
    <t xml:space="preserve">https://extrafield-picture.s3-us-west-2.amazonaws.com/2026-07-01/95907/471913/foto_nf_1782912733.jpg</t>
  </si>
  <si>
    <t xml:space="preserve">https://extrafield-picture.s3-us-west-2.amazonaws.com/2026-07-01/95907/471913/foto_prova_visita_1782912589.jpg</t>
  </si>
  <si>
    <t xml:space="preserve">https://extrafield-picture.s3-us-west-2.amazonaws.com/2026-07-01/95907/471913/foto_relatorio2_1782912738.jpg</t>
  </si>
  <si>
    <t xml:space="preserve">SR84399563554418</t>
  </si>
  <si>
    <t xml:space="preserve">NF 80103 - PEDRO DOS SANTOS FILHO</t>
  </si>
  <si>
    <t xml:space="preserve">Rua Zike Tuma, 1492, Jardim Ubirajara (zona Sul), São Paulo, São Paulo, 04458-000, Brazil</t>
  </si>
  <si>
    <t xml:space="preserve">COMPL: ao lado do bar n. 1492</t>
  </si>
  <si>
    <t xml:space="preserve">https://extrafield-picture.s3-us-west-2.amazonaws.com/2026-07-01/95907/471913/foto_nf_1782906462.jpg</t>
  </si>
  <si>
    <t xml:space="preserve">https://extrafield-picture.s3-us-west-2.amazonaws.com/2026-07-01/95907/471913/foto_prova_visita_1782906025.jpg</t>
  </si>
  <si>
    <t xml:space="preserve">https://extrafield-picture.s3-us-west-2.amazonaws.com/2026-07-01/95907/471913/foto_relatorio2_1782906470.jpg</t>
  </si>
  <si>
    <t xml:space="preserve">SR18439960965804</t>
  </si>
  <si>
    <t xml:space="preserve">NF 80089 - LOURDES ARAUJO TAVARES</t>
  </si>
  <si>
    <t xml:space="preserve">Rua Durval Pedroso Da Silva, 210, Vila Do Castelo, São Paulo, São Paulo, 04438-220, Brazil</t>
  </si>
  <si>
    <t xml:space="preserve">TEL: ( 19 ) 117575-650</t>
  </si>
  <si>
    <t xml:space="preserve">( 19 ) 117575-650</t>
  </si>
  <si>
    <t xml:space="preserve">https://extrafield-picture.s3-us-west-2.amazonaws.com/2026-07-01/95907/471913/foto_nf_1782913704.jpg</t>
  </si>
  <si>
    <t xml:space="preserve">https://extrafield-picture.s3-us-west-2.amazonaws.com/2026-07-01/95907/471913/foto_prova_visita_1782913717.jpg</t>
  </si>
  <si>
    <t xml:space="preserve">https://extrafield-picture.s3-us-west-2.amazonaws.com/2026-07-01/95907/471913/foto_relatorio2_1782913710.jpg</t>
  </si>
  <si>
    <t xml:space="preserve">SR84399650762078</t>
  </si>
  <si>
    <t xml:space="preserve">NF 80104 - RICARDO GONDOS LOURENCO</t>
  </si>
  <si>
    <t xml:space="preserve">Rua Luisa Bocchiglieri Ximenes, 29, Jardim Santa Cruz (campo Grande), São Paulo, São Paulo, 04456-175, Brazil</t>
  </si>
  <si>
    <t xml:space="preserve">https://extrafield-picture.s3-us-west-2.amazonaws.com/2026-07-01/95907/471913/foto_nf_1782907618.jpg</t>
  </si>
  <si>
    <t xml:space="preserve">https://extrafield-picture.s3-us-west-2.amazonaws.com/2026-07-01/95907/471913/foto_prova_visita_1782907209.jpg</t>
  </si>
  <si>
    <t xml:space="preserve">https://extrafield-picture.s3-us-west-2.amazonaws.com/2026-07-01/95907/471913/foto_relatorio2_1782907640.jpg</t>
  </si>
  <si>
    <t xml:space="preserve">SR84399694569039</t>
  </si>
  <si>
    <t xml:space="preserve">NF 80093 - MARIA DE LOURDES MARIANO</t>
  </si>
  <si>
    <t xml:space="preserve">Rua Manoel Moraes De Souza, 57, Pedreira, São Paulo, São Paulo, 04459-080, Brazil</t>
  </si>
  <si>
    <t xml:space="preserve">TEL: (11) 94608-3052, (11) 5611-4746, 11 95709-9461</t>
  </si>
  <si>
    <t xml:space="preserve">(11) 94608-3052 | (11) 5611-4746 | 11 95709-9461</t>
  </si>
  <si>
    <t xml:space="preserve">https://extrafield-picture.s3-us-west-2.amazonaws.com/2026-07-01/95907/471913/foto_nf_1782908396.jpg</t>
  </si>
  <si>
    <t xml:space="preserve">https://extrafield-picture.s3-us-west-2.amazonaws.com/2026-07-01/95907/471913/foto_prova_visita_1782908327.jpg</t>
  </si>
  <si>
    <t xml:space="preserve">https://extrafield-picture.s3-us-west-2.amazonaws.com/2026-07-01/95907/471913/foto_relatorio2_1782908402.jpg</t>
  </si>
  <si>
    <t xml:space="preserve">SR84399734768557</t>
  </si>
  <si>
    <t xml:space="preserve">NF 80067 - EDIVONISIO CONCEICAO VIANA</t>
  </si>
  <si>
    <t xml:space="preserve">Avenida Eduardo Pereira Ramos, 134, Jardim São Jorge, São Paulo, São Paulo, 04432-000, Brazil</t>
  </si>
  <si>
    <t xml:space="preserve">Vizinho maciel informou obito..... aparelho nao recolhido</t>
  </si>
  <si>
    <t xml:space="preserve">COMPL: TRAVESSA JOAO PESSOA 32 CASA DO BAHIA | TEL: (11) 97961-9613, (11) 98497-2981</t>
  </si>
  <si>
    <t xml:space="preserve">(11) 97961-9613 | (11) 98497-2981</t>
  </si>
  <si>
    <t xml:space="preserve">https://extrafield-picture.s3-us-west-2.amazonaws.com/2026-07-01/95907/471913/foto_prova_visita_1782909842.jpg</t>
  </si>
  <si>
    <t xml:space="preserve">SR84399773349195</t>
  </si>
  <si>
    <t xml:space="preserve">NF 80079 - JOAO AMERICO LUIZ</t>
  </si>
  <si>
    <t xml:space="preserve">Rua Particular S, 10, Cidade Ademar, São Paulo, São Paulo, 04458-185, Brazil</t>
  </si>
  <si>
    <t xml:space="preserve">TEL: (11) 99137-1003</t>
  </si>
  <si>
    <t xml:space="preserve">(11) 99137-1003</t>
  </si>
  <si>
    <t xml:space="preserve">https://extrafield-picture.s3-us-west-2.amazonaws.com/2026-07-01/95907/471913/foto_nf_1782909777.jpg</t>
  </si>
  <si>
    <t xml:space="preserve">https://extrafield-picture.s3-us-west-2.amazonaws.com/2026-07-01/95907/471913/foto_prova_visita_1782909509.jpg</t>
  </si>
  <si>
    <t xml:space="preserve">https://extrafield-picture.s3-us-west-2.amazonaws.com/2026-07-01/95907/471913/foto_relatorio2_1782909786.jpg</t>
  </si>
  <si>
    <t xml:space="preserve">SR81843998318283</t>
  </si>
  <si>
    <t xml:space="preserve">NF 80085 - JURADI FRANCISCA JUSTINO ROSA</t>
  </si>
  <si>
    <t xml:space="preserve">Rua Glycerio Almeida Maciel, 770, Jardim Itapura, São Paulo, São Paulo, 04433-020, Brazil</t>
  </si>
  <si>
    <t xml:space="preserve">COMPL: ao lado do 704 | TEL: (11)92037-1974, (11) 94956-6402</t>
  </si>
  <si>
    <t xml:space="preserve">(11)92037-1974 | (11) 94956-6402</t>
  </si>
  <si>
    <t xml:space="preserve">https://extrafield-picture.s3-us-west-2.amazonaws.com/2026-07-01/95907/471913/foto_nf_1782910786.jpg</t>
  </si>
  <si>
    <t xml:space="preserve">https://extrafield-picture.s3-us-west-2.amazonaws.com/2026-07-01/95907/471913/foto_termo_1782910793.jpg</t>
  </si>
  <si>
    <t xml:space="preserve">https://extrafield-picture.s3-us-west-2.amazonaws.com/2026-07-01/95907/471913/foto_prova_visita_1782910545.jpg</t>
  </si>
  <si>
    <t xml:space="preserve">https://extrafield-picture.s3-us-west-2.amazonaws.com/2026-07-01/95907/471913/foto_relatorio2_1782910821.jpg</t>
  </si>
  <si>
    <t xml:space="preserve">25h jun 2657</t>
  </si>
  <si>
    <t xml:space="preserve">SR84399880347326</t>
  </si>
  <si>
    <t xml:space="preserve">NF 80095 - MARIA JOSE DE JESUS</t>
  </si>
  <si>
    <t xml:space="preserve">Rua Alice Dos Santos Peixe, 345, Jardim Selma, São Paulo, São Paulo, 04431-140, Brazil</t>
  </si>
  <si>
    <t xml:space="preserve">TEL: (11) 94904-7587, (11) 4563-2136</t>
  </si>
  <si>
    <t xml:space="preserve">(11) 94904-7587 | (11) 4563-2136</t>
  </si>
  <si>
    <t xml:space="preserve">https://extrafield-picture.s3-us-west-2.amazonaws.com/2026-07-01/95907/471913/foto_nf_1782911458.jpg</t>
  </si>
  <si>
    <t xml:space="preserve">https://extrafield-picture.s3-us-west-2.amazonaws.com/2026-07-01/95907/471913/foto_prova_visita_1782911222.jpg</t>
  </si>
  <si>
    <t xml:space="preserve">https://extrafield-picture.s3-us-west-2.amazonaws.com/2026-07-01/95907/471913/foto_relatorio2_1782911468.jpg</t>
  </si>
  <si>
    <t xml:space="preserve">SR84399932346965</t>
  </si>
  <si>
    <t xml:space="preserve">NF 80053 - ANGELA APARECIDA RIBEIRO</t>
  </si>
  <si>
    <t xml:space="preserve">Rua Jose Vieira Martins, 86, Jardim Itapura, São Paulo, São Paulo, 04466-025, Brazil</t>
  </si>
  <si>
    <t xml:space="preserve">COMPL: CASA 02 | TEL: (11) 98562-1631, (11) 97117-8977</t>
  </si>
  <si>
    <t xml:space="preserve">(11) 98562-1631 | (11) 97117-8977</t>
  </si>
  <si>
    <t xml:space="preserve">https://extrafield-picture.s3-us-west-2.amazonaws.com/2026-07-01/95907/471913/foto_nf_1782911747.jpg</t>
  </si>
  <si>
    <t xml:space="preserve">https://extrafield-picture.s3-us-west-2.amazonaws.com/2026-07-01/95907/471913/foto_prova_visita_1782911672.jpg</t>
  </si>
  <si>
    <t xml:space="preserve">https://extrafield-picture.s3-us-west-2.amazonaws.com/2026-07-01/95907/471913/foto_relatorio2_1782911753.jpg</t>
  </si>
  <si>
    <t xml:space="preserve">SR18439997349574</t>
  </si>
  <si>
    <t xml:space="preserve">NF 80098 - MARIA VALLENTINA PEREIRA DOS SANTOS</t>
  </si>
  <si>
    <t xml:space="preserve">Rua Emil Abrany, 14, Americanópolis, São Paulo, São Paulo, 04429-250, Brazil</t>
  </si>
  <si>
    <t xml:space="preserve">COMPL: CASA 02 | TEL: (11) 96145-2787</t>
  </si>
  <si>
    <t xml:space="preserve">(11) 96145-2787</t>
  </si>
  <si>
    <t xml:space="preserve">https://extrafield-picture.s3-us-west-2.amazonaws.com/2026-07-01/95907/471913/foto_nf_1782916094.jpg</t>
  </si>
  <si>
    <t xml:space="preserve">https://extrafield-picture.s3-us-west-2.amazonaws.com/2026-07-01/95907/471913/foto_prova_visita_1782915994.jpg</t>
  </si>
  <si>
    <t xml:space="preserve">https://extrafield-picture.s3-us-west-2.amazonaws.com/2026-07-01/95907/471913/foto_relatorio2_1782916101.jpg</t>
  </si>
  <si>
    <t xml:space="preserve">SR84400018029603</t>
  </si>
  <si>
    <t xml:space="preserve">NF 80061 - CARMELITA MARIA DE JESUS</t>
  </si>
  <si>
    <t xml:space="preserve">Rua Blanche Marchesi, 52, Americanópolis, São Paulo, São Paulo, 04429-290, Brazil</t>
  </si>
  <si>
    <t xml:space="preserve">COMPL: B | TEL: (11) 97783-4832, (11) 99333-5057</t>
  </si>
  <si>
    <t xml:space="preserve">(11) 97783-4832 | (11) 99333-5057</t>
  </si>
  <si>
    <t xml:space="preserve">https://extrafield-picture.s3-us-west-2.amazonaws.com/2026-07-01/95907/471913/foto_nf_1782917238.jpg</t>
  </si>
  <si>
    <t xml:space="preserve">https://extrafield-picture.s3-us-west-2.amazonaws.com/2026-07-01/95907/471913/foto_prova_visita_1782917230.jpg</t>
  </si>
  <si>
    <t xml:space="preserve">https://extrafield-picture.s3-us-west-2.amazonaws.com/2026-07-01/95907/471913/foto_relatorio2_1782917244.jpg</t>
  </si>
  <si>
    <t xml:space="preserve">SR84400062478781</t>
  </si>
  <si>
    <t xml:space="preserve">NF 80060 - BRUNO NATHAN QUARESMA DA SILVA</t>
  </si>
  <si>
    <t xml:space="preserve">Rua Galiano Masini, 190, Americanópolis, São Paulo, São Paulo, 04428-130, Brazil</t>
  </si>
  <si>
    <t xml:space="preserve">COMPL: B | TEL: (11) 98016-3832, (11) 99420-8025</t>
  </si>
  <si>
    <t xml:space="preserve">(11) 98016-3832 | (11) 99420-8025</t>
  </si>
  <si>
    <t xml:space="preserve">https://extrafield-picture.s3-us-west-2.amazonaws.com/2026-07-01/95907/471913/foto_nf_1782918394.jpg</t>
  </si>
  <si>
    <t xml:space="preserve">https://extrafield-picture.s3-us-west-2.amazonaws.com/2026-07-01/95907/471913/foto_prova_visita_1782918413.jpg</t>
  </si>
  <si>
    <t xml:space="preserve">https://extrafield-picture.s3-us-west-2.amazonaws.com/2026-07-01/95907/471913/foto_relatorio2_1782918404.jpg</t>
  </si>
  <si>
    <t xml:space="preserve">SR18440011213856</t>
  </si>
  <si>
    <t xml:space="preserve">NF 80092 - LUZIA EMILIANA DA SILVA PAULA</t>
  </si>
  <si>
    <t xml:space="preserve">Rua Candido Jose Viana, 337, Americanópolis, São Paulo, São Paulo, 04405-265, Brazil</t>
  </si>
  <si>
    <t xml:space="preserve">COMPL: CASA 02 | TEL: (11) 94640-2884, (11) 96122-4002, (11) 5626-5732</t>
  </si>
  <si>
    <t xml:space="preserve">(11) 94640-2884 | (11) 96122-4002 | (11) 5626-5732</t>
  </si>
  <si>
    <t xml:space="preserve">https://extrafield-picture.s3-us-west-2.amazonaws.com/2026-07-01/95907/471913/foto_nf_1782919063.jpg</t>
  </si>
  <si>
    <t xml:space="preserve">https://extrafield-picture.s3-us-west-2.amazonaws.com/2026-07-01/95907/471913/foto_prova_visita_1782919088.jpg</t>
  </si>
  <si>
    <t xml:space="preserve">https://extrafield-picture.s3-us-west-2.amazonaws.com/2026-07-01/95907/471913/foto_relatorio2_1782919071.jpg</t>
  </si>
  <si>
    <t xml:space="preserve">SR84400152663335</t>
  </si>
  <si>
    <t xml:space="preserve">NF 80052 - ANDRES SAMUEL ACUNA CESPED</t>
  </si>
  <si>
    <t xml:space="preserve">Rua Domingos De Faria, 52, Americanópolis, São Paulo, São Paulo, 04408-070, Brazil</t>
  </si>
  <si>
    <t xml:space="preserve">COMPL: CASA 1 | TEL: (11) 99462-1920</t>
  </si>
  <si>
    <t xml:space="preserve">(11) 99462-1920</t>
  </si>
  <si>
    <t xml:space="preserve">https://extrafield-picture.s3-us-west-2.amazonaws.com/2026-07-01/95907/471913/foto_nf_1782919942.jpg</t>
  </si>
  <si>
    <t xml:space="preserve">https://extrafield-picture.s3-us-west-2.amazonaws.com/2026-07-01/95907/471913/foto_prova_visita_1782919815.jpg</t>
  </si>
  <si>
    <t xml:space="preserve">https://extrafield-picture.s3-us-west-2.amazonaws.com/2026-07-01/95907/471913/foto_relatorio2_1782919956.jpg</t>
  </si>
  <si>
    <t xml:space="preserve">SR84400196361005</t>
  </si>
  <si>
    <t xml:space="preserve">NF 80069 - ELY PEDRO DA SILVA</t>
  </si>
  <si>
    <t xml:space="preserve">Rua Delfino Facchina, 575, Americanópolis, São Paulo, São Paulo, 04409-080, Brazil</t>
  </si>
  <si>
    <t xml:space="preserve">COMPL: CASA 2, Interfone 3 chamar Sr Célio | TEL: (11) 95154-7188, (11) 96712-7696</t>
  </si>
  <si>
    <t xml:space="preserve">(11) 95154-7188 | (11) 96712-7696</t>
  </si>
  <si>
    <t xml:space="preserve">https://extrafield-picture.s3-us-west-2.amazonaws.com/2026-07-01/95907/471913/foto_nf_1782920667.jpg</t>
  </si>
  <si>
    <t xml:space="preserve">https://extrafield-picture.s3-us-west-2.amazonaws.com/2026-07-01/95907/471913/foto_prova_visita_1782920651.jpg</t>
  </si>
  <si>
    <t xml:space="preserve">https://extrafield-picture.s3-us-west-2.amazonaws.com/2026-07-01/95907/471913/foto_relatorio2_1782920675.jpg</t>
  </si>
  <si>
    <t xml:space="preserve">SR18440023733869</t>
  </si>
  <si>
    <t xml:space="preserve">NF 80047 - ABRAAO GONCALVES DO NASCIMENTO</t>
  </si>
  <si>
    <t xml:space="preserve">Rua Delfino Facchina, 1059, Americanópolis, São Paulo, São Paulo, 04409-080, Brazil</t>
  </si>
  <si>
    <t xml:space="preserve">COMPL: CASA 24 AZUL VIELA | TEL: (11) 96351-4696, (11) 93939-5750</t>
  </si>
  <si>
    <t xml:space="preserve">(11) 96351-4696 | (11) 93939-5750</t>
  </si>
  <si>
    <t xml:space="preserve">https://extrafield-picture.s3-us-west-2.amazonaws.com/2026-07-01/95907/471913/foto_nf_1782921586.jpg</t>
  </si>
  <si>
    <t xml:space="preserve">https://extrafield-picture.s3-us-west-2.amazonaws.com/2026-07-01/95907/471913/foto_prova_visita_1782921576.jpg</t>
  </si>
  <si>
    <t xml:space="preserve">https://extrafield-picture.s3-us-west-2.amazonaws.com/2026-07-01/95907/471913/foto_relatorio2_1782921593.jpg</t>
  </si>
  <si>
    <t xml:space="preserve">SR84400274976054</t>
  </si>
  <si>
    <t xml:space="preserve">NF 80074 - HELENA MARIA DE PAULO</t>
  </si>
  <si>
    <t xml:space="preserve">Rua Arquiteto Felipe Joaquim Junior, 247, Americanópolis, São Paulo, São Paulo, 04338-120, Brazil</t>
  </si>
  <si>
    <t xml:space="preserve">TEL: (11) 97642-3292, (11) 99324-0120</t>
  </si>
  <si>
    <t xml:space="preserve">(11) 97642-3292 | (11) 99324-0120</t>
  </si>
  <si>
    <t xml:space="preserve">https://extrafield-picture.s3-us-west-2.amazonaws.com/2026-07-01/95907/471913/foto_nf_1782923197.jpg</t>
  </si>
  <si>
    <t xml:space="preserve">https://extrafield-picture.s3-us-west-2.amazonaws.com/2026-07-01/95907/471913/foto_prova_visita_1782923190.jpg</t>
  </si>
  <si>
    <t xml:space="preserve">https://extrafield-picture.s3-us-west-2.amazonaws.com/2026-07-01/95907/471913/foto_relatorio2_1782923203.jpg</t>
  </si>
  <si>
    <t xml:space="preserve">SR84425799689948</t>
  </si>
  <si>
    <t xml:space="preserve">GADE_052</t>
  </si>
  <si>
    <t xml:space="preserve">NF 79694 - CANDIDO NETO PEREIRA</t>
  </si>
  <si>
    <t xml:space="preserve">Rua Jorge Da Silva Moreno, 57, Jardim Cliper, São Paulo, São Paulo, 04827-210, Brazil</t>
  </si>
  <si>
    <t xml:space="preserve">TEL: (11) 99183-6261, (11) 97996-8599</t>
  </si>
  <si>
    <t xml:space="preserve">(11) 99183-6261 | (11) 97996-8599</t>
  </si>
  <si>
    <t xml:space="preserve">072a6ffd-47bc-4087-8f20-f6f2663d6ead</t>
  </si>
  <si>
    <t xml:space="preserve">https://extrafield-picture.s3-us-west-2.amazonaws.com/2026-07-06/95907/471913/foto_nf_1783344119.jpg</t>
  </si>
  <si>
    <t xml:space="preserve">https://extrafield-picture.s3-us-west-2.amazonaws.com/2026-07-06/95907/471913/foto_prova_visita_1783344134.jpg</t>
  </si>
  <si>
    <t xml:space="preserve">https://extrafield-picture.s3-us-west-2.amazonaws.com/2026-07-06/95907/471913/foto_relatorio2_1783344124.jpg</t>
  </si>
  <si>
    <t xml:space="preserve">SR18442585125581</t>
  </si>
  <si>
    <t xml:space="preserve">NF 79721 - JOAO VICTOR BALDUINO DA SILVA</t>
  </si>
  <si>
    <t xml:space="preserve">Rua Nicolas Alfaro, 198, Jardim Iporanga, São Paulo, São Paulo, 04828-190, Brazil</t>
  </si>
  <si>
    <t xml:space="preserve">TEL: (11) 95787-7317, (11) 5929-2197</t>
  </si>
  <si>
    <t xml:space="preserve">(11) 95787-7317 | (11) 5929-2197</t>
  </si>
  <si>
    <t xml:space="preserve">https://extrafield-picture.s3-us-west-2.amazonaws.com/2026-07-06/95907/471913/foto_nf_1783344193.jpg</t>
  </si>
  <si>
    <t xml:space="preserve">https://extrafield-picture.s3-us-west-2.amazonaws.com/2026-07-06/95907/471913/foto_prova_visita_1783344173.jpg</t>
  </si>
  <si>
    <t xml:space="preserve">https://extrafield-picture.s3-us-west-2.amazonaws.com/2026-07-06/95907/471913/foto_relatorio2_1783344203.jpg</t>
  </si>
  <si>
    <t xml:space="preserve">SR84425895957106</t>
  </si>
  <si>
    <t xml:space="preserve">NF 79734 - MANOEL ROBERTO DE LIMA</t>
  </si>
  <si>
    <t xml:space="preserve">Rua Bento Da Costa, 101, Jardim Iporanga, São Paulo, São Paulo, 04828-150, Brazil</t>
  </si>
  <si>
    <t xml:space="preserve">TEL: (11) 94794-5953, (11) 94731-9557, (11) 99753-9261</t>
  </si>
  <si>
    <t xml:space="preserve">(11) 94794-5953 | (11) 94731-9557 | (11) 99753-9261</t>
  </si>
  <si>
    <t xml:space="preserve">https://extrafield-picture.s3-us-west-2.amazonaws.com/2026-07-06/95907/471913/foto_nf_1783344233.jpg</t>
  </si>
  <si>
    <t xml:space="preserve">https://extrafield-picture.s3-us-west-2.amazonaws.com/2026-07-06/95907/471913/foto_prova_visita_1783344248.jpg</t>
  </si>
  <si>
    <t xml:space="preserve">https://extrafield-picture.s3-us-west-2.amazonaws.com/2026-07-06/95907/471913/foto_relatorio2_1783344240.jpg</t>
  </si>
  <si>
    <t xml:space="preserve">SR84425941753366</t>
  </si>
  <si>
    <t xml:space="preserve">NF 79708 - EDVALDO MACHADO GOMES DA CONCEICAO</t>
  </si>
  <si>
    <t xml:space="preserve">Rua Bento Da Costa, 135, Jardim Iporanga, São Paulo, São Paulo, 04828-150, Brazil</t>
  </si>
  <si>
    <t xml:space="preserve">TEL: (11) 96258-3681</t>
  </si>
  <si>
    <t xml:space="preserve">(11) 96258-3681</t>
  </si>
  <si>
    <t xml:space="preserve">https://extrafield-picture.s3-us-west-2.amazonaws.com/2026-07-06/95907/471913/foto_nf_1783344274.jpg</t>
  </si>
  <si>
    <t xml:space="preserve">https://extrafield-picture.s3-us-west-2.amazonaws.com/2026-07-06/95907/471913/foto_prova_visita_1783344289.jpg</t>
  </si>
  <si>
    <t xml:space="preserve">https://extrafield-picture.s3-us-west-2.amazonaws.com/2026-07-06/95907/471913/foto_relatorio2_1783344282.jpg</t>
  </si>
  <si>
    <t xml:space="preserve">SR18442604719064</t>
  </si>
  <si>
    <t xml:space="preserve">NF 79726 - JOSE SANTANA DA ROCHA</t>
  </si>
  <si>
    <t xml:space="preserve">Rua Jangada Nova, 57, Jardim Presidente, São Paulo, São Paulo, 04830-200, Brazil</t>
  </si>
  <si>
    <t xml:space="preserve">TEL: (11) 98549-0309, (11) 5663-1455</t>
  </si>
  <si>
    <t xml:space="preserve">(11) 98549-0309 | (11) 5663-1455</t>
  </si>
  <si>
    <t xml:space="preserve">https://extrafield-picture.s3-us-west-2.amazonaws.com/2026-07-06/95907/471913/foto_nf_1783347880.jpg</t>
  </si>
  <si>
    <t xml:space="preserve">https://extrafield-picture.s3-us-west-2.amazonaws.com/2026-07-06/95907/471913/foto_prova_visita_1783347921.jpg</t>
  </si>
  <si>
    <t xml:space="preserve">https://extrafield-picture.s3-us-west-2.amazonaws.com/2026-07-06/95907/471913/foto_relatorio2_1783347894.jpg</t>
  </si>
  <si>
    <t xml:space="preserve">SR84426113081944</t>
  </si>
  <si>
    <t xml:space="preserve">NF 79765 - VALDEMIR ALVES CORREA</t>
  </si>
  <si>
    <t xml:space="preserve">Rua Joao Viegas Cortes, 346, Vila Progresso (zona Sul), São Paulo, São Paulo, 04830-100, Brazil</t>
  </si>
  <si>
    <t xml:space="preserve">COMPL: Casa 4 | TEL: (11) 96265-8870, (11) 96613-7658</t>
  </si>
  <si>
    <t xml:space="preserve">(11) 96265-8870 | (11) 96613-7658</t>
  </si>
  <si>
    <t xml:space="preserve">https://extrafield-picture.s3-us-west-2.amazonaws.com/2026-07-06/95907/471913/foto_nf_1783347977.jpg</t>
  </si>
  <si>
    <t xml:space="preserve">https://extrafield-picture.s3-us-west-2.amazonaws.com/2026-07-06/95907/471913/foto_prova_visita_1783348011.jpg</t>
  </si>
  <si>
    <t xml:space="preserve">https://extrafield-picture.s3-us-west-2.amazonaws.com/2026-07-06/95907/471913/foto_relatorio2_1783347984.jpg</t>
  </si>
  <si>
    <t xml:space="preserve">SR84426154852710</t>
  </si>
  <si>
    <t xml:space="preserve">NF 79770 - ZULMIRA GOMES DE SANTANA</t>
  </si>
  <si>
    <t xml:space="preserve">Rua Sebastiao Teberatti, 150, Vila Progresso (zona Sul), São Paulo, São Paulo, 04830-250, Brazil</t>
  </si>
  <si>
    <t xml:space="preserve">COMPL: VIELA 27 cs2 | TEL: (11) 91528-4394</t>
  </si>
  <si>
    <t xml:space="preserve">(11) 91528-4394</t>
  </si>
  <si>
    <t xml:space="preserve">https://extrafield-picture.s3-us-west-2.amazonaws.com/2026-07-06/95907/471913/foto_nf_1783336400.jpg</t>
  </si>
  <si>
    <t xml:space="preserve">https://extrafield-picture.s3-us-west-2.amazonaws.com/2026-07-06/95907/471913/foto_prova_visita_1783336062.jpg</t>
  </si>
  <si>
    <t xml:space="preserve">https://extrafield-picture.s3-us-west-2.amazonaws.com/2026-07-06/95907/471913/foto_relatorio2_1783336414.jpg</t>
  </si>
  <si>
    <t xml:space="preserve">SR84426198467207</t>
  </si>
  <si>
    <t xml:space="preserve">NF 79854 - DANIELLY OLIVEIRA SOARES</t>
  </si>
  <si>
    <t xml:space="preserve">Rua Altino Martins Da Vitoria, 129, Jordanópolis, São Paulo, São Paulo, 04830-280, Brazil</t>
  </si>
  <si>
    <t xml:space="preserve">TEL: (11) 93019-7618</t>
  </si>
  <si>
    <t xml:space="preserve">(11) 93019-7618</t>
  </si>
  <si>
    <t xml:space="preserve">https://extrafield-picture.s3-us-west-2.amazonaws.com/2026-07-06/95907/471913/foto_nf_1783337204.jpg</t>
  </si>
  <si>
    <t xml:space="preserve">https://extrafield-picture.s3-us-west-2.amazonaws.com/2026-07-06/95907/471913/foto_prova_visita_1783336569.jpg</t>
  </si>
  <si>
    <t xml:space="preserve">https://extrafield-picture.s3-us-west-2.amazonaws.com/2026-07-06/95907/471913/foto_relatorio2_1783337212.jpg</t>
  </si>
  <si>
    <t xml:space="preserve">SR84426244858281</t>
  </si>
  <si>
    <t xml:space="preserve">NF 79767 - VALQUIRIA GRANDO</t>
  </si>
  <si>
    <t xml:space="preserve">Rua Pedro Velho De Albuquerque, 206, Jordanópolis, São Paulo, São Paulo, 04830-370, Brazil</t>
  </si>
  <si>
    <t xml:space="preserve">TEL: (11) 96119-9289, (11) 98519-0235</t>
  </si>
  <si>
    <t xml:space="preserve">(11) 96119-9289 | (11) 98519-0235</t>
  </si>
  <si>
    <t xml:space="preserve">https://extrafield-picture.s3-us-west-2.amazonaws.com/2026-07-06/95907/471913/foto_nf_1783337574.jpg</t>
  </si>
  <si>
    <t xml:space="preserve">https://extrafield-picture.s3-us-west-2.amazonaws.com/2026-07-06/95907/471913/foto_prova_visita_1783337449.jpg</t>
  </si>
  <si>
    <t xml:space="preserve">https://extrafield-picture.s3-us-west-2.amazonaws.com/2026-07-06/95907/471913/foto_relatorio2_1783337582.jpg</t>
  </si>
  <si>
    <t xml:space="preserve">SR84426302966128</t>
  </si>
  <si>
    <t xml:space="preserve">NF 79738 - MARIA DA SILVA ARAGAO</t>
  </si>
  <si>
    <t xml:space="preserve">Avenida Senador Teotonio Vilela, 4029, Vila São José (cidade Dutra), São Paulo, São Paulo, 04833-001, Brazil</t>
  </si>
  <si>
    <t xml:space="preserve">COMPL: BLOCO 24 A, APTO 43 | TEL: (11) 94528-5232</t>
  </si>
  <si>
    <t xml:space="preserve">(11) 94528-5232</t>
  </si>
  <si>
    <t xml:space="preserve">https://extrafield-picture.s3-us-west-2.amazonaws.com/2026-07-06/95907/471913/foto_nf_1783348505.jpg</t>
  </si>
  <si>
    <t xml:space="preserve">https://extrafield-picture.s3-us-west-2.amazonaws.com/2026-07-06/95907/471913/foto_prova_visita_1783348520.jpg</t>
  </si>
  <si>
    <t xml:space="preserve">https://extrafield-picture.s3-us-west-2.amazonaws.com/2026-07-06/95907/471913/foto_relatorio2_1783348514.jpg</t>
  </si>
  <si>
    <t xml:space="preserve">SR84426367431113</t>
  </si>
  <si>
    <t xml:space="preserve">NF 79731 - LUIZ CARLOS LUCAS PRADO SPINELLI</t>
  </si>
  <si>
    <t xml:space="preserve">COMPL: BL 23A, AP 54 | TEL: (11) 97727-0027</t>
  </si>
  <si>
    <t xml:space="preserve">(11) 97727-0027</t>
  </si>
  <si>
    <t xml:space="preserve">https://extrafield-picture.s3-us-west-2.amazonaws.com/2026-07-06/95907/471913/foto_nf_1783348461.jpg</t>
  </si>
  <si>
    <t xml:space="preserve">https://extrafield-picture.s3-us-west-2.amazonaws.com/2026-07-06/95907/471913/foto_prova_visita_1783348479.jpg</t>
  </si>
  <si>
    <t xml:space="preserve">https://extrafield-picture.s3-us-west-2.amazonaws.com/2026-07-06/95907/471913/foto_relatorio2_1783348469.jpg</t>
  </si>
  <si>
    <t xml:space="preserve">SR84426434838647</t>
  </si>
  <si>
    <t xml:space="preserve">NF 79552 - EDMUNDO DUARTE SANTOS</t>
  </si>
  <si>
    <t xml:space="preserve">Rua Benedetto Marcello, 78, Parque Brasil, São Paulo, São Paulo, 04843-225, Brazil</t>
  </si>
  <si>
    <t xml:space="preserve">TEL: (
1) 197028-8472</t>
  </si>
  <si>
    <t xml:space="preserve">(
1) 197028-8472</t>
  </si>
  <si>
    <t xml:space="preserve">https://extrafield-picture.s3-us-west-2.amazonaws.com/2026-07-06/95907/471913/foto_nf_1783339071.jpg</t>
  </si>
  <si>
    <t xml:space="preserve">https://extrafield-picture.s3-us-west-2.amazonaws.com/2026-07-06/95907/471913/foto_prova_visita_1783338853.jpg</t>
  </si>
  <si>
    <t xml:space="preserve">https://extrafield-picture.s3-us-west-2.amazonaws.com/2026-07-06/95907/471913/foto_relatorio2_1783339002.jpg</t>
  </si>
  <si>
    <t xml:space="preserve">SR18442649944853</t>
  </si>
  <si>
    <t xml:space="preserve">NF 79549 - EDI BORGES DE SOUZA ROCHA</t>
  </si>
  <si>
    <t xml:space="preserve">Rua Louis Daquin, 160, Parque Brasil, São Paulo, São Paulo, 04843-070, Brazil</t>
  </si>
  <si>
    <t xml:space="preserve">TEL: (11) 97408-0572</t>
  </si>
  <si>
    <t xml:space="preserve">(11) 97408-0572</t>
  </si>
  <si>
    <t xml:space="preserve">https://extrafield-picture.s3-us-west-2.amazonaws.com/2026-07-06/95907/471913/foto_nf_1783339402.jpg</t>
  </si>
  <si>
    <t xml:space="preserve">https://extrafield-picture.s3-us-west-2.amazonaws.com/2026-07-06/95907/471913/foto_prova_visita_1783339299.jpg</t>
  </si>
  <si>
    <t xml:space="preserve">https://extrafield-picture.s3-us-west-2.amazonaws.com/2026-07-06/95907/471913/foto_relatorio2_1783339410.jpg</t>
  </si>
  <si>
    <t xml:space="preserve">SR84426577953234</t>
  </si>
  <si>
    <t xml:space="preserve">NF 79847 - EUNICE FIGUEIREDO DA SILVA</t>
  </si>
  <si>
    <t xml:space="preserve">Rua Giuseppe Piermarini, 733, Jardim Icaraí, São Paulo, São Paulo, 04844-190, Brazil</t>
  </si>
  <si>
    <t xml:space="preserve">TEL: (11) 97309-6338</t>
  </si>
  <si>
    <t xml:space="preserve">(11) 97309-6338</t>
  </si>
  <si>
    <t xml:space="preserve">https://extrafield-picture.s3-us-west-2.amazonaws.com/2026-07-06/95907/471913/foto_nf_1783340414.jpg</t>
  </si>
  <si>
    <t xml:space="preserve">https://extrafield-picture.s3-us-west-2.amazonaws.com/2026-07-06/95907/471913/foto_termo_1783340422.jpg</t>
  </si>
  <si>
    <t xml:space="preserve">https://extrafield-picture.s3-us-west-2.amazonaws.com/2026-07-06/95907/471913/foto_prova_visita_1783340152.jpg</t>
  </si>
  <si>
    <t xml:space="preserve">https://extrafield-picture.s3-us-west-2.amazonaws.com/2026-07-06/95907/471913/foto_relatorio2_1783340428.jpg</t>
  </si>
  <si>
    <t xml:space="preserve">25 h jun 2298</t>
  </si>
  <si>
    <t xml:space="preserve">SR81844266656137</t>
  </si>
  <si>
    <t xml:space="preserve">NF 79755 - ROGERIO DE OLIVEIRA</t>
  </si>
  <si>
    <t xml:space="preserve">Rua Maria Candida Ferreira, 80, Jardim Icaraí, São Paulo, São Paulo, 04844-220, Brazil</t>
  </si>
  <si>
    <t xml:space="preserve">TEL: (11) 98190-8980</t>
  </si>
  <si>
    <t xml:space="preserve">(11) 98190-8980</t>
  </si>
  <si>
    <t xml:space="preserve">https://extrafield-picture.s3-us-west-2.amazonaws.com/2026-07-06/95907/471913/foto_nf_1783340909.jpg</t>
  </si>
  <si>
    <t xml:space="preserve">https://extrafield-picture.s3-us-west-2.amazonaws.com/2026-07-06/95907/471913/foto_prova_visita_1783340766.jpg</t>
  </si>
  <si>
    <t xml:space="preserve">https://extrafield-picture.s3-us-west-2.amazonaws.com/2026-07-06/95907/471913/foto_relatorio2_1783340916.jpg</t>
  </si>
  <si>
    <t xml:space="preserve">SR18442674053457</t>
  </si>
  <si>
    <t xml:space="preserve">NF 79782 - CARLOS ALBERTO FUGIWARA JUNIOR</t>
  </si>
  <si>
    <t xml:space="preserve">Rua Jose Flaviano Costa, 208, Jardim Icaraí, São Paulo, São Paulo, 04844-240, Brazil</t>
  </si>
  <si>
    <t xml:space="preserve">TEL: (11) 97015-3746</t>
  </si>
  <si>
    <t xml:space="preserve">(11) 97015-3746</t>
  </si>
  <si>
    <t xml:space="preserve">https://extrafield-picture.s3-us-west-2.amazonaws.com/2026-07-06/95907/471913/foto_nf_1783341465.jpg</t>
  </si>
  <si>
    <t xml:space="preserve">https://extrafield-picture.s3-us-west-2.amazonaws.com/2026-07-06/95907/471913/foto_prova_visita_1783341164.jpg</t>
  </si>
  <si>
    <t xml:space="preserve">https://extrafield-picture.s3-us-west-2.amazonaws.com/2026-07-06/95907/471913/foto_relatorio2_1783341471.jpg</t>
  </si>
  <si>
    <t xml:space="preserve">SR84426812774340</t>
  </si>
  <si>
    <t xml:space="preserve">NF 79684 - AMADEU ALVES DA SILVA</t>
  </si>
  <si>
    <t xml:space="preserve">Rua Narciso Guerra, 372, Jardim Alpino, São Paulo, São Paulo, 04836-400, Brazil</t>
  </si>
  <si>
    <t xml:space="preserve">COMPL: CASA2 | TEL: (11) 93002-5151</t>
  </si>
  <si>
    <t xml:space="preserve">(11) 93002-5151</t>
  </si>
  <si>
    <t xml:space="preserve">https://extrafield-picture.s3-us-west-2.amazonaws.com/2026-07-06/95907/471913/foto_nf_1783342239.jpg</t>
  </si>
  <si>
    <t xml:space="preserve">https://extrafield-picture.s3-us-west-2.amazonaws.com/2026-07-06/95907/471913/foto_prova_visita_1783342226.jpg</t>
  </si>
  <si>
    <t xml:space="preserve">https://extrafield-picture.s3-us-west-2.amazonaws.com/2026-07-06/95907/471913/foto_relatorio2_1783342245.jpg</t>
  </si>
  <si>
    <t xml:space="preserve">SR84426876938949</t>
  </si>
  <si>
    <t xml:space="preserve">NF 79776 - GENY PULCINO</t>
  </si>
  <si>
    <t xml:space="preserve">Rua Luis Augusto Palmerim, 6, Jardim Alpino, São Paulo, São Paulo, 04836-420, Brazil</t>
  </si>
  <si>
    <t xml:space="preserve">TEL: (11) 91919-1919</t>
  </si>
  <si>
    <t xml:space="preserve">(11) 91919-1919</t>
  </si>
  <si>
    <t xml:space="preserve">https://extrafield-picture.s3-us-west-2.amazonaws.com/2026-07-06/95907/471913/foto_nf_1783343258.jpg</t>
  </si>
  <si>
    <t xml:space="preserve">https://extrafield-picture.s3-us-west-2.amazonaws.com/2026-07-06/95907/471913/foto_prova_visita_1783342899.jpg</t>
  </si>
  <si>
    <t xml:space="preserve">https://extrafield-picture.s3-us-west-2.amazonaws.com/2026-07-06/95907/471913/foto_relatorio2_1783343267.jpg</t>
  </si>
  <si>
    <t xml:space="preserve">SR84426946233815</t>
  </si>
  <si>
    <t xml:space="preserve">NF 79740 - MARIA DO CARMO DA SILVA</t>
  </si>
  <si>
    <t xml:space="preserve">Avenida Senador Teotonio Vilela, 5305, Vila São José (cidade Dutra), São Paulo, São Paulo, 04833-001, Brazil</t>
  </si>
  <si>
    <t xml:space="preserve">COMPL: CASA 36 | TEL: (11) 95157-5327</t>
  </si>
  <si>
    <t xml:space="preserve">(11) 95157-5327</t>
  </si>
  <si>
    <t xml:space="preserve">https://extrafield-picture.s3-us-west-2.amazonaws.com/2026-07-06/95907/471913/foto_nf_1783347300.jpg</t>
  </si>
  <si>
    <t xml:space="preserve">https://extrafield-picture.s3-us-west-2.amazonaws.com/2026-07-06/95907/471913/foto_prova_visita_1783347262.jpg</t>
  </si>
  <si>
    <t xml:space="preserve">https://extrafield-picture.s3-us-west-2.amazonaws.com/2026-07-06/95907/471913/foto_relatorio2_1783347310.jpg</t>
  </si>
  <si>
    <t xml:space="preserve">SR84427010465611</t>
  </si>
  <si>
    <t xml:space="preserve">NF 79778 - LUIS ANTONIO DE AGUIAR</t>
  </si>
  <si>
    <t xml:space="preserve">Rua Manoel Leal, 154, Jardim Angelina, São Paulo, São Paulo, 04835-170, Brazil</t>
  </si>
  <si>
    <t xml:space="preserve">TEL: (11) 96825-8885</t>
  </si>
  <si>
    <t xml:space="preserve">(11) 96825-8885</t>
  </si>
  <si>
    <t xml:space="preserve">https://extrafield-picture.s3-us-west-2.amazonaws.com/2026-07-06/95907/471913/foto_nf_1783346115.jpg</t>
  </si>
  <si>
    <t xml:space="preserve">https://extrafield-picture.s3-us-west-2.amazonaws.com/2026-07-06/95907/471913/foto_prova_visita_1783345939.jpg</t>
  </si>
  <si>
    <t xml:space="preserve">https://extrafield-picture.s3-us-west-2.amazonaws.com/2026-07-06/95907/471913/foto_relatorio2_1783346123.jpg</t>
  </si>
  <si>
    <t xml:space="preserve">SR84427070986644</t>
  </si>
  <si>
    <t xml:space="preserve">NF 79760 - SILVIA HELENA ROSCHEL</t>
  </si>
  <si>
    <t xml:space="preserve">Rua Gicelda Cottifritz Poletti, 13, Jardim Beatriz, São Paulo, São Paulo, 04835-260, Brazil</t>
  </si>
  <si>
    <t xml:space="preserve">COMPL: Jd. Beatriz | TEL: (11) 95392-3599</t>
  </si>
  <si>
    <t xml:space="preserve">(11) 95392-3599</t>
  </si>
  <si>
    <t xml:space="preserve">https://extrafield-picture.s3-us-west-2.amazonaws.com/2026-07-06/95907/471913/foto_nf_1783345703.jpg</t>
  </si>
  <si>
    <t xml:space="preserve">https://extrafield-picture.s3-us-west-2.amazonaws.com/2026-07-06/95907/471913/foto_prova_visita_1783345525.jpg</t>
  </si>
  <si>
    <t xml:space="preserve">https://extrafield-picture.s3-us-west-2.amazonaws.com/2026-07-06/95907/471913/foto_relatorio2_1783345725.jpg</t>
  </si>
  <si>
    <t xml:space="preserve">SR84427130654592</t>
  </si>
  <si>
    <t xml:space="preserve">NF 79758 - RUT ABIGAIL GUERVARA HIDALGO</t>
  </si>
  <si>
    <t xml:space="preserve">Travessa Oceano Indico, 43 B, Jardim Alpino, São Paulo, São Paulo, 04836-412, Brazil</t>
  </si>
  <si>
    <t xml:space="preserve">TEL: (11) 98468-6616</t>
  </si>
  <si>
    <t xml:space="preserve">(11) 98468-6616</t>
  </si>
  <si>
    <t xml:space="preserve">https://extrafield-picture.s3-us-west-2.amazonaws.com/2026-07-06/95907/471913/foto_nf_1783344861.jpg</t>
  </si>
  <si>
    <t xml:space="preserve">https://extrafield-picture.s3-us-west-2.amazonaws.com/2026-07-06/95907/471913/foto_prova_visita_1783344740.jpg</t>
  </si>
  <si>
    <t xml:space="preserve">https://extrafield-picture.s3-us-west-2.amazonaws.com/2026-07-06/95907/471913/foto_relatorio2_1783344867.jpg</t>
  </si>
  <si>
    <t xml:space="preserve">SR84427195884399</t>
  </si>
  <si>
    <t xml:space="preserve">NF 79697 - CATHARINA ZILLIG MARTINS</t>
  </si>
  <si>
    <t xml:space="preserve">Rua Ramaiana, 76, Jardim Alpino, São Paulo, São Paulo, 0483-6270, Brazil</t>
  </si>
  <si>
    <t xml:space="preserve">TEL: (11) 96631-5165</t>
  </si>
  <si>
    <t xml:space="preserve">(11) 96631-5165</t>
  </si>
  <si>
    <t xml:space="preserve">https://extrafield-picture.s3-us-west-2.amazonaws.com/2026-07-06/95907/471913/foto_nf_1783343999.jpg</t>
  </si>
  <si>
    <t xml:space="preserve">https://extrafield-picture.s3-us-west-2.amazonaws.com/2026-07-06/95907/471913/foto_prova_visita_1783343674.jpg</t>
  </si>
  <si>
    <t xml:space="preserve">https://extrafield-picture.s3-us-west-2.amazonaws.com/2026-07-06/95907/471913/foto_relatorio2_1783344005.jpg</t>
  </si>
  <si>
    <t xml:space="preserve">SR84427266362003</t>
  </si>
  <si>
    <t xml:space="preserve">NF 79692 - BENICIO MIGUEL OLIVEIRA PACIFICO</t>
  </si>
  <si>
    <t xml:space="preserve">Rua Frei Luis De Granada, 268, Jardim Vista Alegre, São Paulo, São Paulo, 04831-100, Brazil</t>
  </si>
  <si>
    <t xml:space="preserve">TEL: (11) 95988-3579</t>
  </si>
  <si>
    <t xml:space="preserve">(11) 95988-3579</t>
  </si>
  <si>
    <t xml:space="preserve">https://extrafield-picture.s3-us-west-2.amazonaws.com/2026-07-06/95907/471913/foto_nf_1783351473.jpg</t>
  </si>
  <si>
    <t xml:space="preserve">https://extrafield-picture.s3-us-west-2.amazonaws.com/2026-07-06/95907/471913/foto_prova_visita_1783351527.jpg</t>
  </si>
  <si>
    <t xml:space="preserve">https://extrafield-picture.s3-us-west-2.amazonaws.com/2026-07-06/95907/471913/foto_relatorio2_1783351485.jpg</t>
  </si>
  <si>
    <t xml:space="preserve">SR18442731748446</t>
  </si>
  <si>
    <t xml:space="preserve">NF 79702 - DOLORES DIAS DOS SANTOS</t>
  </si>
  <si>
    <t xml:space="preserve">Rua Baltazar, 9, Jardim Kioto, São Paulo, São Paulo, 04832-080, Brazil</t>
  </si>
  <si>
    <t xml:space="preserve">TEL: (11) 99519-4489, (11) 5973-1882</t>
  </si>
  <si>
    <t xml:space="preserve">(11) 99519-4489 | (11) 5973-1882</t>
  </si>
  <si>
    <t xml:space="preserve">https://extrafield-picture.s3-us-west-2.amazonaws.com/2026-07-06/95907/471913/foto_nf_1783352033.jpg</t>
  </si>
  <si>
    <t xml:space="preserve">https://extrafield-picture.s3-us-west-2.amazonaws.com/2026-07-06/95907/471913/foto_prova_visita_1783351900.jpg</t>
  </si>
  <si>
    <t xml:space="preserve">https://extrafield-picture.s3-us-west-2.amazonaws.com/2026-07-06/95907/471913/foto_relatorio2_1783352046.jpg</t>
  </si>
  <si>
    <t xml:space="preserve">SR18442735625519</t>
  </si>
  <si>
    <t xml:space="preserve">NF 79766 - VALDIR RAMIRO</t>
  </si>
  <si>
    <t xml:space="preserve">Rua Laszlo Zinner, 34, Jardim Das Imbuias, São Paulo, São Paulo, 04829-330, Brazil</t>
  </si>
  <si>
    <t xml:space="preserve">TEL: (11) 98827-7422</t>
  </si>
  <si>
    <t xml:space="preserve">(11) 98827-7422</t>
  </si>
  <si>
    <t xml:space="preserve">https://extrafield-picture.s3-us-west-2.amazonaws.com/2026-07-06/95907/471913/foto_nf_1783350792.jpg</t>
  </si>
  <si>
    <t xml:space="preserve">https://extrafield-picture.s3-us-west-2.amazonaws.com/2026-07-06/95907/471913/foto_prova_visita_1783350646.jpg</t>
  </si>
  <si>
    <t xml:space="preserve">https://extrafield-picture.s3-us-west-2.amazonaws.com/2026-07-06/95907/471913/foto_relatorio2_1783350800.jpg</t>
  </si>
  <si>
    <t xml:space="preserve">SR84427398638593</t>
  </si>
  <si>
    <t xml:space="preserve">NF 79746 - MARIO IGNACIO GAJARDO CONSTENLA</t>
  </si>
  <si>
    <t xml:space="preserve">Rua Tapiraipe, 83, Jardim Das Imbuias, São Paulo, São Paulo, 04829-420, Brazil</t>
  </si>
  <si>
    <t xml:space="preserve">TEL: (11) 99624-5101, (11) 96566-5085</t>
  </si>
  <si>
    <t xml:space="preserve">(11) 99624-5101 | (11) 96566-5085</t>
  </si>
  <si>
    <t xml:space="preserve">https://extrafield-picture.s3-us-west-2.amazonaws.com/2026-07-06/95907/471913/foto_nf_1783350071.jpg</t>
  </si>
  <si>
    <t xml:space="preserve">https://extrafield-picture.s3-us-west-2.amazonaws.com/2026-07-06/95907/471913/foto_prova_visita_1783349974.jpg</t>
  </si>
  <si>
    <t xml:space="preserve">https://extrafield-picture.s3-us-west-2.amazonaws.com/2026-07-06/95907/471913/foto_relatorio2_1783350081.jpg</t>
  </si>
  <si>
    <t xml:space="preserve">SR18442744238552</t>
  </si>
  <si>
    <t xml:space="preserve">NF 79853 - CAMILA LOPES DA COSTA</t>
  </si>
  <si>
    <t xml:space="preserve">Rua Joaquim Torres-garcia, 63, Jardim Presidente, São Paulo, São Paulo, 04830-150, Brazil</t>
  </si>
  <si>
    <t xml:space="preserve">TEL: (11) 95762-1556</t>
  </si>
  <si>
    <t xml:space="preserve">(11) 95762-1556</t>
  </si>
  <si>
    <t xml:space="preserve">https://extrafield-picture.s3-us-west-2.amazonaws.com/2026-07-06/95907/471913/foto_nf_1783349564.jpg</t>
  </si>
  <si>
    <t xml:space="preserve">https://extrafield-picture.s3-us-west-2.amazonaws.com/2026-07-06/95907/471913/foto_prova_visita_1783349332.jpg</t>
  </si>
  <si>
    <t xml:space="preserve">https://extrafield-picture.s3-us-west-2.amazonaws.com/2026-07-06/95907/471913/foto_relatorio2_1783349579.jpg</t>
  </si>
  <si>
    <t xml:space="preserve">SR47214952857635</t>
  </si>
  <si>
    <t xml:space="preserve">GADE_176</t>
  </si>
  <si>
    <t xml:space="preserve">NF 80224 - DILZA SANTANA DE JESUS</t>
  </si>
  <si>
    <t xml:space="preserve">21cbc346-ce5c-4e1f-8fa0-191cafe71f13</t>
  </si>
  <si>
    <t xml:space="preserve">https://extrafield-picture.s3-us-west-2.amazonaws.com/2026-07-08/95907/471913/foto_nf_1783517302.jpg</t>
  </si>
  <si>
    <t xml:space="preserve">https://extrafield-picture.s3-us-west-2.amazonaws.com/2026-07-08/95907/471913/foto_prova_visita_1783517295.jpg</t>
  </si>
  <si>
    <t xml:space="preserve">https://extrafield-picture.s3-us-west-2.amazonaws.com/2026-07-08/95907/471913/foto_relatorio2_1783517308.jpg</t>
  </si>
  <si>
    <t xml:space="preserve">SR47214985549094</t>
  </si>
  <si>
    <t xml:space="preserve">NF 80240 - VALDEMAR GOMES PAULINO</t>
  </si>
  <si>
    <t xml:space="preserve">https://extrafield-picture.s3-us-west-2.amazonaws.com/2026-07-08/95907/471913/foto_nf_1783518771.jpg</t>
  </si>
  <si>
    <t xml:space="preserve">https://extrafield-picture.s3-us-west-2.amazonaws.com/2026-07-08/95907/471913/foto_prova_visita_1783518632.jpg</t>
  </si>
  <si>
    <t xml:space="preserve">https://extrafield-picture.s3-us-west-2.amazonaws.com/2026-07-08/95907/471913/foto_relatorio2_1783518796.jpg</t>
  </si>
  <si>
    <t xml:space="preserve">SR47215035469827</t>
  </si>
  <si>
    <t xml:space="preserve">NF 80236 - OSVALDO JOSE DE SOUSA</t>
  </si>
  <si>
    <t xml:space="preserve">https://extrafield-picture.s3-us-west-2.amazonaws.com/2026-07-08/95907/471913/foto_nf_1783518001.jpg</t>
  </si>
  <si>
    <t xml:space="preserve">https://extrafield-picture.s3-us-west-2.amazonaws.com/2026-07-08/95907/471913/foto_prova_visita_1783517909.jpg</t>
  </si>
  <si>
    <t xml:space="preserve">https://extrafield-picture.s3-us-west-2.amazonaws.com/2026-07-08/95907/471913/foto_relatorio2_1783518010.jpg</t>
  </si>
  <si>
    <t xml:space="preserve">SR04721508424316</t>
  </si>
  <si>
    <t xml:space="preserve">NF 80382 - LOURIVAL RAMOS DA COSTA</t>
  </si>
  <si>
    <t xml:space="preserve">https://extrafield-picture.s3-us-west-2.amazonaws.com/2026-07-08/95907/471913/foto_nf_1783516568.jpg</t>
  </si>
  <si>
    <t xml:space="preserve">https://extrafield-picture.s3-us-west-2.amazonaws.com/2026-07-08/95907/471913/foto_prova_visita_1783516235.jpg</t>
  </si>
  <si>
    <t xml:space="preserve">https://extrafield-picture.s3-us-west-2.amazonaws.com/2026-07-08/95907/471913/foto_relatorio2_1783516578.jpg</t>
  </si>
  <si>
    <t xml:space="preserve">SR47215133298332</t>
  </si>
  <si>
    <t xml:space="preserve">NF 80374 - FRANCISCO RIBEIRO DE SOUSA</t>
  </si>
  <si>
    <t xml:space="preserve">https://extrafield-picture.s3-us-west-2.amazonaws.com/2026-07-08/95907/471913/foto_nf_1783515739.jpg</t>
  </si>
  <si>
    <t xml:space="preserve">https://extrafield-picture.s3-us-west-2.amazonaws.com/2026-07-08/95907/471913/foto_prova_visita_1783515757.jpg</t>
  </si>
  <si>
    <t xml:space="preserve">https://extrafield-picture.s3-us-west-2.amazonaws.com/2026-07-08/95907/471913/foto_relatorio2_1783515746.jpg</t>
  </si>
  <si>
    <t xml:space="preserve">SR20472151792755</t>
  </si>
  <si>
    <t xml:space="preserve">NF 80186 - JULIA MELIANA DE OLIVEIRA</t>
  </si>
  <si>
    <t xml:space="preserve">https://extrafield-picture.s3-us-west-2.amazonaws.com/2026-07-08/95907/471913/foto_nf_1783515151.jpg</t>
  </si>
  <si>
    <t xml:space="preserve">https://extrafield-picture.s3-us-west-2.amazonaws.com/2026-07-08/95907/471913/foto_prova_visita_1783515130.jpg</t>
  </si>
  <si>
    <t xml:space="preserve">https://extrafield-picture.s3-us-west-2.amazonaws.com/2026-07-08/95907/471913/foto_relatorio2_1783515157.jpg</t>
  </si>
  <si>
    <t xml:space="preserve">SR47215231564154</t>
  </si>
  <si>
    <t xml:space="preserve">NF 80194 - RONALDO CAMPELO DA NEVES</t>
  </si>
  <si>
    <t xml:space="preserve">https://extrafield-picture.s3-us-west-2.amazonaws.com/2026-07-08/95907/471913/foto_nf_1783520033.jpg</t>
  </si>
  <si>
    <t xml:space="preserve">https://extrafield-picture.s3-us-west-2.amazonaws.com/2026-07-08/95907/471913/foto_prova_visita_1783519963.jpg</t>
  </si>
  <si>
    <t xml:space="preserve">https://extrafield-picture.s3-us-west-2.amazonaws.com/2026-07-08/95907/471913/foto_relatorio2_1783519975.jpg</t>
  </si>
  <si>
    <t xml:space="preserve">SR04721527743873</t>
  </si>
  <si>
    <t xml:space="preserve">NF 80191 - NELSON FREITAS</t>
  </si>
  <si>
    <t xml:space="preserve">https://extrafield-picture.s3-us-west-2.amazonaws.com/2026-07-08/95907/471913/foto_nf_1783520691.jpg</t>
  </si>
  <si>
    <t xml:space="preserve">https://extrafield-picture.s3-us-west-2.amazonaws.com/2026-07-08/95907/471913/foto_prova_visita_1783520725.jpg</t>
  </si>
  <si>
    <t xml:space="preserve">https://extrafield-picture.s3-us-west-2.amazonaws.com/2026-07-08/95907/471913/foto_relatorio2_1783520702.jpg</t>
  </si>
  <si>
    <t xml:space="preserve">SR47215323975223</t>
  </si>
  <si>
    <t xml:space="preserve">NF 80182 - JOAO MANOEL</t>
  </si>
  <si>
    <t xml:space="preserve">https://extrafield-picture.s3-us-west-2.amazonaws.com/2026-07-08/95907/471913/foto_nf_1783521150.jpg</t>
  </si>
  <si>
    <t xml:space="preserve">https://extrafield-picture.s3-us-west-2.amazonaws.com/2026-07-08/95907/471913/foto_prova_visita_1783521205.jpg</t>
  </si>
  <si>
    <t xml:space="preserve">https://extrafield-picture.s3-us-west-2.amazonaws.com/2026-07-08/95907/471913/foto_relatorio2_1783521160.jpg</t>
  </si>
  <si>
    <t xml:space="preserve">SR47215355135303</t>
  </si>
  <si>
    <t xml:space="preserve">NF 80303 - PAULO JOSE DOS SANTOS</t>
  </si>
  <si>
    <t xml:space="preserve">https://extrafield-picture.s3-us-west-2.amazonaws.com/2026-07-08/95907/471913/foto_nf_1783523311.jpg</t>
  </si>
  <si>
    <t xml:space="preserve">https://extrafield-picture.s3-us-west-2.amazonaws.com/2026-07-08/95907/471913/foto_prova_visita_1783523291.jpg</t>
  </si>
  <si>
    <t xml:space="preserve">https://extrafield-picture.s3-us-west-2.amazonaws.com/2026-07-08/95907/471913/foto_relatorio2_1783523321.jpg</t>
  </si>
  <si>
    <t xml:space="preserve">SR47215392041123</t>
  </si>
  <si>
    <t xml:space="preserve">NF 80302 - MARIA APARECIDA BALBINO FIGUEIREDO</t>
  </si>
  <si>
    <t xml:space="preserve">https://extrafield-picture.s3-us-west-2.amazonaws.com/2026-07-08/95907/471913/foto_nf_1783522643.jpg</t>
  </si>
  <si>
    <t xml:space="preserve">https://extrafield-picture.s3-us-west-2.amazonaws.com/2026-07-08/95907/471913/foto_prova_visita_1783522670.jpg</t>
  </si>
  <si>
    <t xml:space="preserve">https://extrafield-picture.s3-us-west-2.amazonaws.com/2026-07-08/95907/471913/foto_relatorio2_1783522650.jpg</t>
  </si>
  <si>
    <t xml:space="preserve">SR47216961672102</t>
  </si>
  <si>
    <t xml:space="preserve">NF 80296 - BENEDITO JOSE DE OLIVEIRA</t>
  </si>
  <si>
    <t xml:space="preserve">https://extrafield-picture.s3-us-west-2.amazonaws.com/2026-07-08/95907/471913/foto_nf_1783524485.jpg</t>
  </si>
  <si>
    <t xml:space="preserve">https://extrafield-picture.s3-us-west-2.amazonaws.com/2026-07-08/95907/471913/foto_prova_visita_1783524351.jpg</t>
  </si>
  <si>
    <t xml:space="preserve">https://extrafield-picture.s3-us-west-2.amazonaws.com/2026-07-08/95907/471913/foto_relatorio2_1783524492.jpg</t>
  </si>
  <si>
    <t xml:space="preserve">SR47217018917331</t>
  </si>
  <si>
    <t xml:space="preserve">NF 80300 - JOSE MARZ</t>
  </si>
  <si>
    <t xml:space="preserve">https://extrafield-picture.s3-us-west-2.amazonaws.com/2026-07-08/95907/471913/foto_nf_1783525099.jpg</t>
  </si>
  <si>
    <t xml:space="preserve">https://extrafield-picture.s3-us-west-2.amazonaws.com/2026-07-08/95907/471913/foto_prova_visita_1783525032.jpg</t>
  </si>
  <si>
    <t xml:space="preserve">https://extrafield-picture.s3-us-west-2.amazonaws.com/2026-07-08/95907/471913/foto_relatorio2_1783525110.jpg</t>
  </si>
  <si>
    <t xml:space="preserve">SR04721706531300</t>
  </si>
  <si>
    <t xml:space="preserve">NF 80301 - MARCOS RODRIGO DE ARAUJO DE SOUSA</t>
  </si>
  <si>
    <t xml:space="preserve">https://extrafield-picture.s3-us-west-2.amazonaws.com/2026-07-08/95907/471913/foto_nf_1783525768.jpg</t>
  </si>
  <si>
    <t xml:space="preserve">https://extrafield-picture.s3-us-west-2.amazonaws.com/2026-07-08/95907/471913/foto_prova_visita_1783525783.jpg</t>
  </si>
  <si>
    <t xml:space="preserve">https://extrafield-picture.s3-us-west-2.amazonaws.com/2026-07-08/95907/471913/foto_relatorio2_1783525774.jpg</t>
  </si>
  <si>
    <t xml:space="preserve">SR47217108044135</t>
  </si>
  <si>
    <t xml:space="preserve">NF 80305 - WALTER CIANCI</t>
  </si>
  <si>
    <t xml:space="preserve">https://extrafield-picture.s3-us-west-2.amazonaws.com/2026-07-08/95907/471913/foto_nf_1783526921.jpg</t>
  </si>
  <si>
    <t xml:space="preserve">https://extrafield-picture.s3-us-west-2.amazonaws.com/2026-07-08/95907/471913/foto_prova_visita_1783526893.jpg</t>
  </si>
  <si>
    <t xml:space="preserve">https://extrafield-picture.s3-us-west-2.amazonaws.com/2026-07-08/95907/471913/foto_relatorio2_1783526930.jpg</t>
  </si>
  <si>
    <t xml:space="preserve">SR47217155039276</t>
  </si>
  <si>
    <t xml:space="preserve">NF 80185 - JOSE CASEMIRO FILHO</t>
  </si>
  <si>
    <t xml:space="preserve">https://extrafield-picture.s3-us-west-2.amazonaws.com/2026-07-08/95907/471913/foto_nf_1783527887.jpg</t>
  </si>
  <si>
    <t xml:space="preserve">https://extrafield-picture.s3-us-west-2.amazonaws.com/2026-07-08/95907/471913/foto_prova_visita_1783527909.jpg</t>
  </si>
  <si>
    <t xml:space="preserve">https://extrafield-picture.s3-us-west-2.amazonaws.com/2026-07-08/95907/471913/foto_relatorio2_1783527898.jpg</t>
  </si>
  <si>
    <t xml:space="preserve">SR47217196976452</t>
  </si>
  <si>
    <t xml:space="preserve">NF 80190 - MARINA KIMIE MIYAMAE</t>
  </si>
  <si>
    <t xml:space="preserve">Graziela neta..informou q nao sabia do aparelho</t>
  </si>
  <si>
    <t xml:space="preserve">https://extrafield-picture.s3-us-west-2.amazonaws.com/2026-07-08/95907/471913/foto_prova_visita_1783529018.jpg</t>
  </si>
  <si>
    <t xml:space="preserve">SR47217244085488</t>
  </si>
  <si>
    <t xml:space="preserve">NF 80180 - FRANCISCO PEREIRA LIMA</t>
  </si>
  <si>
    <t xml:space="preserve">https://extrafield-picture.s3-us-west-2.amazonaws.com/2026-07-08/95907/471913/foto_nf_1783529656.jpg</t>
  </si>
  <si>
    <t xml:space="preserve">https://extrafield-picture.s3-us-west-2.amazonaws.com/2026-07-08/95907/471913/foto_prova_visita_1783529645.jpg</t>
  </si>
  <si>
    <t xml:space="preserve">https://extrafield-picture.s3-us-west-2.amazonaws.com/2026-07-08/95907/471913/foto_relatorio2_1783529670.jpg</t>
  </si>
  <si>
    <t xml:space="preserve">SR04721728614360</t>
  </si>
  <si>
    <t xml:space="preserve">NF 80184 - JOAQUIM ALVES DE SOUZA</t>
  </si>
  <si>
    <t xml:space="preserve">https://extrafield-picture.s3-us-west-2.amazonaws.com/2026-07-08/95907/471913/foto_nf_1783530597.jpg</t>
  </si>
  <si>
    <t xml:space="preserve">https://extrafield-picture.s3-us-west-2.amazonaws.com/2026-07-08/95907/471913/foto_prova_visita_1783530640.jpg</t>
  </si>
  <si>
    <t xml:space="preserve">https://extrafield-picture.s3-us-west-2.amazonaws.com/2026-07-08/95907/471913/foto_relatorio2_1783530609.jpg</t>
  </si>
  <si>
    <t xml:space="preserve">SR47217331848828</t>
  </si>
  <si>
    <t xml:space="preserve">NF 80187 - MARIA APARECIDA DOS SANTOS ARRUDA</t>
  </si>
  <si>
    <t xml:space="preserve">https://extrafield-picture.s3-us-west-2.amazonaws.com/2026-07-08/95907/471913/foto_nf_1783531453.jpg</t>
  </si>
  <si>
    <t xml:space="preserve">https://extrafield-picture.s3-us-west-2.amazonaws.com/2026-07-08/95907/471913/foto_prova_visita_1783531491.jpg</t>
  </si>
  <si>
    <t xml:space="preserve">https://extrafield-picture.s3-us-west-2.amazonaws.com/2026-07-08/95907/471913/foto_relatorio2_1783531475.jpg</t>
  </si>
  <si>
    <t xml:space="preserve">SR04721737353424</t>
  </si>
  <si>
    <t xml:space="preserve">NF 80195 - VALDECI DA SILVA</t>
  </si>
  <si>
    <t xml:space="preserve">https://extrafield-picture.s3-us-west-2.amazonaws.com/2026-07-08/95907/471913/foto_nf_1783532302.jpg</t>
  </si>
  <si>
    <t xml:space="preserve">https://extrafield-picture.s3-us-west-2.amazonaws.com/2026-07-08/95907/471913/foto_prova_visita_1783532326.jpg</t>
  </si>
  <si>
    <t xml:space="preserve">https://extrafield-picture.s3-us-west-2.amazonaws.com/2026-07-08/95907/471913/foto_relatorio2_1783532311.jpg</t>
  </si>
  <si>
    <t xml:space="preserve">SR47217630771679</t>
  </si>
  <si>
    <t xml:space="preserve">NF 80181 - FUMICA NAKAO</t>
  </si>
  <si>
    <t xml:space="preserve">https://extrafield-picture.s3-us-west-2.amazonaws.com/2026-07-08/95907/471913/foto_nf_1783532358.jpg</t>
  </si>
  <si>
    <t xml:space="preserve">https://extrafield-picture.s3-us-west-2.amazonaws.com/2026-07-08/95907/471913/foto_prova_visita_1783532375.jpg</t>
  </si>
  <si>
    <t xml:space="preserve">https://extrafield-picture.s3-us-west-2.amazonaws.com/2026-07-08/95907/471913/foto_relatorio2_1783532368.jpg</t>
  </si>
  <si>
    <t xml:space="preserve">SR47217685177231</t>
  </si>
  <si>
    <t xml:space="preserve">NF 80271 - NICOLLAS CORREIA</t>
  </si>
  <si>
    <t xml:space="preserve">https://extrafield-picture.s3-us-west-2.amazonaws.com/2026-07-08/95907/471913/foto_nf_1783533177.jpg</t>
  </si>
  <si>
    <t xml:space="preserve">https://extrafield-picture.s3-us-west-2.amazonaws.com/2026-07-08/95907/471913/foto_prova_visita_1783533204.jpg</t>
  </si>
  <si>
    <t xml:space="preserve">https://extrafield-picture.s3-us-west-2.amazonaws.com/2026-07-08/95907/471913/foto_relatorio2_1783533188.jpg</t>
  </si>
  <si>
    <t xml:space="preserve">SR47217738779359</t>
  </si>
  <si>
    <t xml:space="preserve">NF 80179 - FRANCISCO CARLOS MAKARAWITS</t>
  </si>
  <si>
    <t xml:space="preserve">https://extrafield-picture.s3-us-west-2.amazonaws.com/2026-07-08/95907/471913/foto_nf_1783533738.jpg</t>
  </si>
  <si>
    <t xml:space="preserve">https://extrafield-picture.s3-us-west-2.amazonaws.com/2026-07-08/95907/471913/foto_prova_visita_1783533756.jpg</t>
  </si>
  <si>
    <t xml:space="preserve">https://extrafield-picture.s3-us-west-2.amazonaws.com/2026-07-08/95907/471913/foto_relatorio2_1783533748.jpg</t>
  </si>
  <si>
    <t xml:space="preserve">SR04721778427468</t>
  </si>
  <si>
    <t xml:space="preserve">NF 80192 - RAFAEL RODRIGUES DA SILVA</t>
  </si>
  <si>
    <t xml:space="preserve">https://extrafield-picture.s3-us-west-2.amazonaws.com/2026-07-08/95907/471913/foto_nf_1783514338.jpg</t>
  </si>
  <si>
    <t xml:space="preserve">https://extrafield-picture.s3-us-west-2.amazonaws.com/2026-07-08/95907/471913/foto_prova_visita_1783514259.jpg</t>
  </si>
  <si>
    <t xml:space="preserve">https://extrafield-picture.s3-us-west-2.amazonaws.com/2026-07-08/95907/471913/foto_relatorio2_1783514350.jpg</t>
  </si>
  <si>
    <t xml:space="preserve">SR04721783447586</t>
  </si>
  <si>
    <t xml:space="preserve">NF 80188 - MARIA DE FATIMA COSTA</t>
  </si>
  <si>
    <t xml:space="preserve">https://extrafield-picture.s3-us-west-2.amazonaws.com/2026-07-08/95907/471913/foto_nf_1783513177.jpg</t>
  </si>
  <si>
    <t xml:space="preserve">https://extrafield-picture.s3-us-west-2.amazonaws.com/2026-07-08/95907/471913/foto_prova_visita_1783513195.jpg</t>
  </si>
  <si>
    <t xml:space="preserve">https://extrafield-picture.s3-us-west-2.amazonaws.com/2026-07-08/95907/471913/foto_relatorio2_1783513186.jpg</t>
  </si>
  <si>
    <t xml:space="preserve">SR47217883471904</t>
  </si>
  <si>
    <t xml:space="preserve">NF 80189 - MARIA FRANCISCA ANDRADE</t>
  </si>
  <si>
    <t xml:space="preserve">https://extrafield-picture.s3-us-west-2.amazonaws.com/2026-07-08/95907/471913/foto_nf_1783512158.jpg</t>
  </si>
  <si>
    <t xml:space="preserve">https://extrafield-picture.s3-us-west-2.amazonaws.com/2026-07-08/95907/471913/foto_prova_visita_1783512185.jpg</t>
  </si>
  <si>
    <t xml:space="preserve">https://extrafield-picture.s3-us-west-2.amazonaws.com/2026-07-08/95907/471913/foto_relatorio2_1783512173.jpg</t>
  </si>
  <si>
    <t xml:space="preserve">SR47217936091990</t>
  </si>
  <si>
    <t xml:space="preserve">NF 80256 - CARLOS EDGARD DOS SANTOS</t>
  </si>
  <si>
    <t xml:space="preserve">https://extrafield-picture.s3-us-west-2.amazonaws.com/2026-07-08/95907/471913/foto_nf_1783511313.jpg</t>
  </si>
  <si>
    <t xml:space="preserve">https://extrafield-picture.s3-us-west-2.amazonaws.com/2026-07-08/95907/471913/foto_prova_visita_1783511289.jpg</t>
  </si>
  <si>
    <t xml:space="preserve">https://extrafield-picture.s3-us-west-2.amazonaws.com/2026-07-08/95907/471913/foto_relatorio2_1783511341.jpg</t>
  </si>
  <si>
    <t xml:space="preserve">SR47217985465738</t>
  </si>
  <si>
    <t xml:space="preserve">NF 80266 - MARIA DULCE DE OLIVEIRA</t>
  </si>
  <si>
    <t xml:space="preserve">https://extrafield-picture.s3-us-west-2.amazonaws.com/2026-07-08/95907/471913/foto_nf_1783509029.jpg</t>
  </si>
  <si>
    <t xml:space="preserve">https://extrafield-picture.s3-us-west-2.amazonaws.com/2026-07-08/95907/471913/foto_prova_visita_1783509017.jpg</t>
  </si>
  <si>
    <t xml:space="preserve">https://extrafield-picture.s3-us-west-2.amazonaws.com/2026-07-08/95907/471913/foto_relatorio2_1783509046.jpg</t>
  </si>
  <si>
    <t xml:space="preserve">SR04722077759470</t>
  </si>
  <si>
    <t xml:space="preserve">GADE_182</t>
  </si>
  <si>
    <t xml:space="preserve">NF 80694 - RENATO BARONI BRANCAGLIONE</t>
  </si>
  <si>
    <t xml:space="preserve">27a52bfd-9280-46dd-a4db-181dfb19ec01</t>
  </si>
  <si>
    <t xml:space="preserve">https://extrafield-picture.s3-us-west-2.amazonaws.com/2026-07-07/95907/471913/foto_nf_1783432561.jpg</t>
  </si>
  <si>
    <t xml:space="preserve">https://extrafield-picture.s3-us-west-2.amazonaws.com/2026-07-07/95907/471913/foto_prova_visita_1783432371.jpg</t>
  </si>
  <si>
    <t xml:space="preserve">https://extrafield-picture.s3-us-west-2.amazonaws.com/2026-07-07/95907/471913/foto_relatorio2_1783432570.jpg</t>
  </si>
  <si>
    <t xml:space="preserve">SR47220837558392</t>
  </si>
  <si>
    <t xml:space="preserve">NF 80681 - ROSELI PINELLI</t>
  </si>
  <si>
    <t xml:space="preserve">https://extrafield-picture.s3-us-west-2.amazonaws.com/2026-07-07/95907/471913/foto_nf_1783431512.jpg</t>
  </si>
  <si>
    <t xml:space="preserve">https://extrafield-picture.s3-us-west-2.amazonaws.com/2026-07-07/95907/471913/foto_prova_visita_1783431312.jpg</t>
  </si>
  <si>
    <t xml:space="preserve">https://extrafield-picture.s3-us-west-2.amazonaws.com/2026-07-07/95907/471913/foto_relatorio2_1783431520.jpg</t>
  </si>
  <si>
    <t xml:space="preserve">SR47220882068652</t>
  </si>
  <si>
    <t xml:space="preserve">NF 80676 - MARIA DOS ANJOS LEME CARDOZO</t>
  </si>
  <si>
    <t xml:space="preserve">https://extrafield-picture.s3-us-west-2.amazonaws.com/2026-07-07/95907/471913/foto_nf_1783432585.jpg</t>
  </si>
  <si>
    <t xml:space="preserve">https://extrafield-picture.s3-us-west-2.amazonaws.com/2026-07-07/95907/471913/foto_prova_visita_1783432613.jpg</t>
  </si>
  <si>
    <t xml:space="preserve">https://extrafield-picture.s3-us-west-2.amazonaws.com/2026-07-07/95907/471913/foto_relatorio2_1783432596.jpg</t>
  </si>
  <si>
    <t xml:space="preserve">SR47220928451932</t>
  </si>
  <si>
    <t xml:space="preserve">NF 80673 - FERNANDA MENDONCA SILVA</t>
  </si>
  <si>
    <t xml:space="preserve">https://extrafield-picture.s3-us-west-2.amazonaws.com/2026-07-07/95907/471913/foto_nf_1783431096.jpg</t>
  </si>
  <si>
    <t xml:space="preserve">https://extrafield-picture.s3-us-west-2.amazonaws.com/2026-07-07/95907/471913/foto_prova_visita_1783431016.jpg</t>
  </si>
  <si>
    <t xml:space="preserve">https://extrafield-picture.s3-us-west-2.amazonaws.com/2026-07-07/95907/471913/foto_relatorio2_1783431101.jpg</t>
  </si>
  <si>
    <t xml:space="preserve">SR47220969252679</t>
  </si>
  <si>
    <t xml:space="preserve">NF 80682 - SEBASTIANA DOS SANTOS RANGEL</t>
  </si>
  <si>
    <t xml:space="preserve">https://extrafield-picture.s3-us-west-2.amazonaws.com/2026-07-07/95907/471913/foto_nf_1783430375.jpg</t>
  </si>
  <si>
    <t xml:space="preserve">https://extrafield-picture.s3-us-west-2.amazonaws.com/2026-07-07/95907/471913/foto_prova_visita_1783430195.jpg</t>
  </si>
  <si>
    <t xml:space="preserve">https://extrafield-picture.s3-us-west-2.amazonaws.com/2026-07-07/95907/471913/foto_relatorio2_1783430386.jpg</t>
  </si>
  <si>
    <t xml:space="preserve">SR47221346577571</t>
  </si>
  <si>
    <t xml:space="preserve">NF 80695 - VALTER EVANGELISTA DOS SANTOS</t>
  </si>
  <si>
    <t xml:space="preserve">https://extrafield-picture.s3-us-west-2.amazonaws.com/2026-07-07/95907/471913/foto_nf_1783430720.jpg</t>
  </si>
  <si>
    <t xml:space="preserve">https://extrafield-picture.s3-us-west-2.amazonaws.com/2026-07-07/95907/471913/foto_prova_visita_1783430576.jpg</t>
  </si>
  <si>
    <t xml:space="preserve">https://extrafield-picture.s3-us-west-2.amazonaws.com/2026-07-07/95907/471913/foto_relatorio2_1783430729.jpg</t>
  </si>
  <si>
    <t xml:space="preserve">SR47221382077534</t>
  </si>
  <si>
    <t xml:space="preserve">NF 80680 - ROSANGELA DIAS CARIDADE</t>
  </si>
  <si>
    <t xml:space="preserve">https://extrafield-picture.s3-us-west-2.amazonaws.com/2026-07-07/95907/471913/foto_nf_1783429858.jpg</t>
  </si>
  <si>
    <t xml:space="preserve">https://extrafield-picture.s3-us-west-2.amazonaws.com/2026-07-07/95907/471913/foto_prova_visita_1783429771.jpg</t>
  </si>
  <si>
    <t xml:space="preserve">https://extrafield-picture.s3-us-west-2.amazonaws.com/2026-07-07/95907/471913/foto_relatorio2_1783429873.jpg</t>
  </si>
  <si>
    <t xml:space="preserve">SR47221412285357</t>
  </si>
  <si>
    <t xml:space="preserve">NF 80684 - VICTOR NASCIMENTO DE OLIVEIRA</t>
  </si>
  <si>
    <t xml:space="preserve">https://extrafield-picture.s3-us-west-2.amazonaws.com/2026-07-07/95907/471913/foto_nf_1783429596.jpg</t>
  </si>
  <si>
    <t xml:space="preserve">https://extrafield-picture.s3-us-west-2.amazonaws.com/2026-07-07/95907/471913/foto_prova_visita_1783429472.jpg</t>
  </si>
  <si>
    <t xml:space="preserve">https://extrafield-picture.s3-us-west-2.amazonaws.com/2026-07-07/95907/471913/foto_relatorio2_1783429602.jpg</t>
  </si>
  <si>
    <t xml:space="preserve">SR47221446664135</t>
  </si>
  <si>
    <t xml:space="preserve">NF 80671 - EMANUELLE ALVES PETRECONI COUTINHO</t>
  </si>
  <si>
    <t xml:space="preserve">https://extrafield-picture.s3-us-west-2.amazonaws.com/2026-07-07/95907/471913/foto_nf_1783429370.jpg</t>
  </si>
  <si>
    <t xml:space="preserve">https://extrafield-picture.s3-us-west-2.amazonaws.com/2026-07-07/95907/471913/foto_prova_visita_1783429176.jpg</t>
  </si>
  <si>
    <t xml:space="preserve">https://extrafield-picture.s3-us-west-2.amazonaws.com/2026-07-07/95907/471913/foto_relatorio2_1783429385.jpg</t>
  </si>
  <si>
    <t xml:space="preserve">SR47221474899063</t>
  </si>
  <si>
    <t xml:space="preserve">NF 80674 - GUSTAVO MAGALHAES PEREIRA</t>
  </si>
  <si>
    <t xml:space="preserve">https://extrafield-picture.s3-us-west-2.amazonaws.com/2026-07-07/95907/471913/foto_nf_1783428984.jpg</t>
  </si>
  <si>
    <t xml:space="preserve">https://extrafield-picture.s3-us-west-2.amazonaws.com/2026-07-07/95907/471913/foto_prova_visita_1783428854.jpg</t>
  </si>
  <si>
    <t xml:space="preserve">https://extrafield-picture.s3-us-west-2.amazonaws.com/2026-07-07/95907/471913/foto_relatorio2_1783428990.jpg</t>
  </si>
  <si>
    <t xml:space="preserve">SR20472215066859</t>
  </si>
  <si>
    <t xml:space="preserve">NF 81283 - CLEUSA APARECIDA ALVES</t>
  </si>
  <si>
    <t xml:space="preserve">https://extrafield-picture.s3-us-west-2.amazonaws.com/2026-07-07/95907/471913/foto_nf_1783428358.jpg</t>
  </si>
  <si>
    <t xml:space="preserve">https://extrafield-picture.s3-us-west-2.amazonaws.com/2026-07-07/95907/471913/foto_prova_visita_1783428189.jpg</t>
  </si>
  <si>
    <t xml:space="preserve">https://extrafield-picture.s3-us-west-2.amazonaws.com/2026-07-07/95907/471913/foto_relatorio2_1783428376.jpg</t>
  </si>
  <si>
    <t xml:space="preserve">SR47221541487156</t>
  </si>
  <si>
    <t xml:space="preserve">NF 80209 - MARIA RIBEIRO DOS SANTOS</t>
  </si>
  <si>
    <t xml:space="preserve">Orlandino Ribeiro (irmão)informou  que nao sabia do aparelho</t>
  </si>
  <si>
    <t xml:space="preserve">https://extrafield-picture.s3-us-west-2.amazonaws.com/2026-07-07/95907/471913/foto_prova_visita_1783433596.jpg</t>
  </si>
  <si>
    <t xml:space="preserve">SR47221569099839</t>
  </si>
  <si>
    <t xml:space="preserve">NF 80400 - JOSE FORTUNATO DO NASCIMENTO</t>
  </si>
  <si>
    <t xml:space="preserve">https://extrafield-picture.s3-us-west-2.amazonaws.com/2026-07-07/95907/471913/foto_nf_1783427195.jpg</t>
  </si>
  <si>
    <t xml:space="preserve">https://extrafield-picture.s3-us-west-2.amazonaws.com/2026-07-07/95907/471913/foto_prova_visita_1783427162.jpg</t>
  </si>
  <si>
    <t xml:space="preserve">https://extrafield-picture.s3-us-west-2.amazonaws.com/2026-07-07/95907/471913/foto_relatorio2_1783427260.jpg</t>
  </si>
  <si>
    <t xml:space="preserve">SR47221597059291</t>
  </si>
  <si>
    <t xml:space="preserve">NF 80193 - RAFAEL VITORINO DE SOUZA</t>
  </si>
  <si>
    <t xml:space="preserve">https://extrafield-picture.s3-us-west-2.amazonaws.com/2026-07-07/95907/471913/foto_nf_1783427055.jpg</t>
  </si>
  <si>
    <t xml:space="preserve">https://extrafield-picture.s3-us-west-2.amazonaws.com/2026-07-07/95907/471913/foto_prova_visita_1783427086.jpg</t>
  </si>
  <si>
    <t xml:space="preserve">https://extrafield-picture.s3-us-west-2.amazonaws.com/2026-07-07/95907/471913/foto_relatorio2_1783427068.jpg</t>
  </si>
  <si>
    <t xml:space="preserve">SR04722162862849</t>
  </si>
  <si>
    <t xml:space="preserve">NF 80234 - MARIA DE LOURDES TEIXEIRA SOARES</t>
  </si>
  <si>
    <t xml:space="preserve">https://extrafield-picture.s3-us-west-2.amazonaws.com/2026-07-07/95907/471913/foto_nf_1783426843.jpg</t>
  </si>
  <si>
    <t xml:space="preserve">https://extrafield-picture.s3-us-west-2.amazonaws.com/2026-07-07/95907/471913/foto_prova_visita_1783426835.jpg</t>
  </si>
  <si>
    <t xml:space="preserve">https://extrafield-picture.s3-us-west-2.amazonaws.com/2026-07-07/95907/471913/foto_relatorio2_1783426852.jpg</t>
  </si>
  <si>
    <t xml:space="preserve">SR47221656581203</t>
  </si>
  <si>
    <t xml:space="preserve">NF 80237 - ROBERTO SA FORTES FURTADO</t>
  </si>
  <si>
    <t xml:space="preserve">https://extrafield-picture.s3-us-west-2.amazonaws.com/2026-07-07/95907/471913/foto_nf_1783426735.jpg</t>
  </si>
  <si>
    <t xml:space="preserve">https://extrafield-picture.s3-us-west-2.amazonaws.com/2026-07-07/95907/471913/foto_prova_visita_1783426756.jpg</t>
  </si>
  <si>
    <t xml:space="preserve">https://extrafield-picture.s3-us-west-2.amazonaws.com/2026-07-07/95907/471913/foto_relatorio2_1783426743.jpg</t>
  </si>
  <si>
    <t xml:space="preserve">SR04722168454889</t>
  </si>
  <si>
    <t xml:space="preserve">NF 80231 - MARIA CIRIACA MOREIRA</t>
  </si>
  <si>
    <t xml:space="preserve">https://extrafield-picture.s3-us-west-2.amazonaws.com/2026-07-07/95907/471913/foto_nf_1783422966.jpg</t>
  </si>
  <si>
    <t xml:space="preserve">https://extrafield-picture.s3-us-west-2.amazonaws.com/2026-07-07/95907/471913/foto_prova_visita_1783422993.jpg</t>
  </si>
  <si>
    <t xml:space="preserve">https://extrafield-picture.s3-us-west-2.amazonaws.com/2026-07-07/95907/471913/foto_relatorio2_1783422973.jpg</t>
  </si>
  <si>
    <t xml:space="preserve">SR47221722919005</t>
  </si>
  <si>
    <t xml:space="preserve">NF 80230 - JOSE GABRIEL ROSA DE ARAUJO</t>
  </si>
  <si>
    <t xml:space="preserve">https://extrafield-picture.s3-us-west-2.amazonaws.com/2026-07-07/95907/471913/foto_nf_1783422925.jpg</t>
  </si>
  <si>
    <t xml:space="preserve">https://extrafield-picture.s3-us-west-2.amazonaws.com/2026-07-07/95907/471913/foto_prova_visita_1783422834.jpg</t>
  </si>
  <si>
    <t xml:space="preserve">https://extrafield-picture.s3-us-west-2.amazonaws.com/2026-07-07/95907/471913/foto_relatorio2_1783422935.jpg</t>
  </si>
  <si>
    <t xml:space="preserve">SR04722176417313</t>
  </si>
  <si>
    <t xml:space="preserve">NF 80229 - GENI RODRIGUES DE GINO</t>
  </si>
  <si>
    <t xml:space="preserve">https://extrafield-picture.s3-us-west-2.amazonaws.com/2026-07-07/95907/471913/foto_nf_1783422119.jpg</t>
  </si>
  <si>
    <t xml:space="preserve">https://extrafield-picture.s3-us-west-2.amazonaws.com/2026-07-07/95907/471913/foto_prova_visita_1783422132.jpg</t>
  </si>
  <si>
    <t xml:space="preserve">https://extrafield-picture.s3-us-west-2.amazonaws.com/2026-07-07/95907/471913/foto_relatorio2_1783422125.jpg</t>
  </si>
  <si>
    <t xml:space="preserve">SR47222179175309</t>
  </si>
  <si>
    <t xml:space="preserve">NF 80227 - EMANUELLE PEREIRA DE ANDRADE</t>
  </si>
  <si>
    <t xml:space="preserve">https://extrafield-picture.s3-us-west-2.amazonaws.com/2026-07-07/95907/471913/foto_nf_1783422542.jpg</t>
  </si>
  <si>
    <t xml:space="preserve">https://extrafield-picture.s3-us-west-2.amazonaws.com/2026-07-07/95907/471913/foto_prova_visita_1783422524.jpg</t>
  </si>
  <si>
    <t xml:space="preserve">https://extrafield-picture.s3-us-west-2.amazonaws.com/2026-07-07/95907/471913/foto_relatorio2_1783422552.jpg</t>
  </si>
  <si>
    <t xml:space="preserve">SR04722226765369</t>
  </si>
  <si>
    <t xml:space="preserve">NF 80225 - DINES APARECIDA FUKUMORI</t>
  </si>
  <si>
    <t xml:space="preserve">https://extrafield-picture.s3-us-west-2.amazonaws.com/2026-07-07/95907/471913/foto_nf_1783426431.jpg</t>
  </si>
  <si>
    <t xml:space="preserve">https://extrafield-picture.s3-us-west-2.amazonaws.com/2026-07-07/95907/471913/foto_prova_visita_1783426423.jpg</t>
  </si>
  <si>
    <t xml:space="preserve">https://extrafield-picture.s3-us-west-2.amazonaws.com/2026-07-07/95907/471913/foto_relatorio2_1783426444.jpg</t>
  </si>
  <si>
    <t xml:space="preserve">SR47222311352396</t>
  </si>
  <si>
    <t xml:space="preserve">NF 80238 - THEO SPORL</t>
  </si>
  <si>
    <t xml:space="preserve">https://extrafield-picture.s3-us-west-2.amazonaws.com/2026-07-07/95907/471913/foto_nf_1783426685.jpg</t>
  </si>
  <si>
    <t xml:space="preserve">https://extrafield-picture.s3-us-west-2.amazonaws.com/2026-07-07/95907/471913/foto_prova_visita_1783426535.jpg</t>
  </si>
  <si>
    <t xml:space="preserve">https://extrafield-picture.s3-us-west-2.amazonaws.com/2026-07-07/95907/471913/foto_relatorio2_1783426696.jpg</t>
  </si>
  <si>
    <t xml:space="preserve">SR47222356183656</t>
  </si>
  <si>
    <t xml:space="preserve">NF 80233 - MARIA DAS DORES SILVA CELESTINO</t>
  </si>
  <si>
    <t xml:space="preserve">https://extrafield-picture.s3-us-west-2.amazonaws.com/2026-07-07/95907/471913/foto_nf_1783425914.jpg</t>
  </si>
  <si>
    <t xml:space="preserve">https://extrafield-picture.s3-us-west-2.amazonaws.com/2026-07-07/95907/471913/foto_prova_visita_1783425869.jpg</t>
  </si>
  <si>
    <t xml:space="preserve">https://extrafield-picture.s3-us-west-2.amazonaws.com/2026-07-07/95907/471913/foto_relatorio2_1783425929.jpg</t>
  </si>
  <si>
    <t xml:space="preserve">SR47222390447454</t>
  </si>
  <si>
    <t xml:space="preserve">NF 80228 - FLORENTINA SENA GIZOLDE</t>
  </si>
  <si>
    <t xml:space="preserve">https://extrafield-picture.s3-us-west-2.amazonaws.com/2026-07-07/95907/471913/foto_nf_1783426062.jpg</t>
  </si>
  <si>
    <t xml:space="preserve">https://extrafield-picture.s3-us-west-2.amazonaws.com/2026-07-07/95907/471913/foto_prova_visita_1783425980.jpg</t>
  </si>
  <si>
    <t xml:space="preserve">https://extrafield-picture.s3-us-west-2.amazonaws.com/2026-07-07/95907/471913/foto_relatorio2_1783426068.jpg</t>
  </si>
  <si>
    <t xml:space="preserve">SR47222435332606</t>
  </si>
  <si>
    <t xml:space="preserve">NF 80235 - MARIA RIBEIRO DOS SANTOS</t>
  </si>
  <si>
    <t xml:space="preserve">https://extrafield-picture.s3-us-west-2.amazonaws.com/2026-07-07/95907/471913/foto_nf_1783425632.jpg</t>
  </si>
  <si>
    <t xml:space="preserve">https://extrafield-picture.s3-us-west-2.amazonaws.com/2026-07-07/95907/471913/foto_prova_visita_1783425516.jpg</t>
  </si>
  <si>
    <t xml:space="preserve">https://extrafield-picture.s3-us-west-2.amazonaws.com/2026-07-07/95907/471913/foto_relatorio2_1783425641.jpg</t>
  </si>
  <si>
    <t xml:space="preserve">SR47222466041841</t>
  </si>
  <si>
    <t xml:space="preserve">NF 80232 - MARIA DA CUNHA DA SILVA</t>
  </si>
  <si>
    <t xml:space="preserve">https://extrafield-picture.s3-us-west-2.amazonaws.com/2026-07-07/95907/471913/foto_nf_1783425317.jpg</t>
  </si>
  <si>
    <t xml:space="preserve">https://extrafield-picture.s3-us-west-2.amazonaws.com/2026-07-07/95907/471913/foto_prova_visita_1783425361.jpg</t>
  </si>
  <si>
    <t xml:space="preserve">https://extrafield-picture.s3-us-west-2.amazonaws.com/2026-07-07/95907/471913/foto_relatorio2_1783425324.jpg</t>
  </si>
  <si>
    <t xml:space="preserve">SR47222496724473</t>
  </si>
  <si>
    <t xml:space="preserve">NF 80239 - THEREZA PAULINO SOARES</t>
  </si>
  <si>
    <t xml:space="preserve">https://extrafield-picture.s3-us-west-2.amazonaws.com/2026-07-07/95907/471913/foto_nf_1783424253.jpg</t>
  </si>
  <si>
    <t xml:space="preserve">https://extrafield-picture.s3-us-west-2.amazonaws.com/2026-07-07/95907/471913/foto_prova_visita_1783423800.jpg</t>
  </si>
  <si>
    <t xml:space="preserve">https://extrafield-picture.s3-us-west-2.amazonaws.com/2026-07-07/95907/471913/foto_relatorio2_1783424259.jpg</t>
  </si>
  <si>
    <t xml:space="preserve">SR47222529556649</t>
  </si>
  <si>
    <t xml:space="preserve">NF 80226 - ELENILDE BRITO SOARES</t>
  </si>
  <si>
    <t xml:space="preserve">https://extrafield-picture.s3-us-west-2.amazonaws.com/2026-07-07/95907/471913/foto_nf_1783424517.jpg</t>
  </si>
  <si>
    <t xml:space="preserve">https://extrafield-picture.s3-us-west-2.amazonaws.com/2026-07-07/95907/471913/foto_prova_visita_1783424499.jpg</t>
  </si>
  <si>
    <t xml:space="preserve">https://extrafield-picture.s3-us-west-2.amazonaws.com/2026-07-07/95907/471913/foto_relatorio2_1783424506.jpg</t>
  </si>
  <si>
    <t xml:space="preserve">SR48796489937001</t>
  </si>
  <si>
    <t xml:space="preserve">GADE_014</t>
  </si>
  <si>
    <t xml:space="preserve">NF 82614 - JOSE LOPES</t>
  </si>
  <si>
    <t xml:space="preserve">Rua Professor Eneas De Siqueira Neto, 857, Jardim Das Imbuias, São Paulo, São Paulo, 04829-300, Brazil</t>
  </si>
  <si>
    <t xml:space="preserve">TEL: (11) 96820-9033</t>
  </si>
  <si>
    <t xml:space="preserve">(11) 96820-9033</t>
  </si>
  <si>
    <t xml:space="preserve">f66ce141-32f8-404e-8298-42d85633049c</t>
  </si>
  <si>
    <t xml:space="preserve">https://extrafield-picture.s3-us-west-2.amazonaws.com/2026-07-10/95907/471913/foto_nf_1783681475.jpg</t>
  </si>
  <si>
    <t xml:space="preserve">https://extrafield-picture.s3-us-west-2.amazonaws.com/2026-07-10/95907/471913/foto_prova_visita_1783681501.jpg</t>
  </si>
  <si>
    <t xml:space="preserve">https://extrafield-picture.s3-us-west-2.amazonaws.com/2026-07-10/95907/471913/foto_relatorio2_1783681486.jpg</t>
  </si>
  <si>
    <t xml:space="preserve">SR48796552759630</t>
  </si>
  <si>
    <t xml:space="preserve">NF 82606 - AUREA LUCIA RODRIGUES</t>
  </si>
  <si>
    <t xml:space="preserve">Rua Alfonso De Albuquerque, 596, Jardim Das Imbuias, São Paulo, São Paulo, 04829-290, Brazil</t>
  </si>
  <si>
    <t xml:space="preserve">COMPL: CASA 2 | TEL: (11) 95491-8685</t>
  </si>
  <si>
    <t xml:space="preserve">(11) 95491-8685</t>
  </si>
  <si>
    <t xml:space="preserve">https://extrafield-picture.s3-us-west-2.amazonaws.com/2026-07-10/95907/471913/foto_nf_1783682794.jpg</t>
  </si>
  <si>
    <t xml:space="preserve">https://extrafield-picture.s3-us-west-2.amazonaws.com/2026-07-10/95907/471913/foto_prova_visita_1783682780.jpg</t>
  </si>
  <si>
    <t xml:space="preserve">https://extrafield-picture.s3-us-west-2.amazonaws.com/2026-07-10/95907/471913/foto_relatorio2_1783682806.jpg</t>
  </si>
  <si>
    <t xml:space="preserve">SR64879660215517</t>
  </si>
  <si>
    <t xml:space="preserve">NF 82619 - MARIA APARECIDA STANIZE</t>
  </si>
  <si>
    <t xml:space="preserve">Rua Alfonso De Albuquerque, 60, Jardim Das Imbuias, São Paulo, São Paulo, 04829-290, Brazil</t>
  </si>
  <si>
    <t xml:space="preserve">TEL: (11) 91983-9511</t>
  </si>
  <si>
    <t xml:space="preserve">(11) 91983-9511</t>
  </si>
  <si>
    <t xml:space="preserve">https://extrafield-picture.s3-us-west-2.amazonaws.com/2026-07-10/95907/471913/foto_nf_1783682895.jpg</t>
  </si>
  <si>
    <t xml:space="preserve">https://extrafield-picture.s3-us-west-2.amazonaws.com/2026-07-10/95907/471913/foto_prova_visita_1783682881.jpg</t>
  </si>
  <si>
    <t xml:space="preserve">https://extrafield-picture.s3-us-west-2.amazonaws.com/2026-07-10/95907/471913/foto_relatorio2_1783682913.jpg</t>
  </si>
  <si>
    <t xml:space="preserve">SR48796656448988</t>
  </si>
  <si>
    <t xml:space="preserve">NF 82605 - ANTONIO ALVES BARAUNA</t>
  </si>
  <si>
    <t xml:space="preserve">Rua Jose Portolano, 189, Jardim Das Imbuias, São Paulo, São Paulo, 04829-320, Brazil</t>
  </si>
  <si>
    <t xml:space="preserve">COMPL: Lar 3/ILPI | TEL: (11) 96254-0208</t>
  </si>
  <si>
    <t xml:space="preserve">(11) 96254-0208</t>
  </si>
  <si>
    <t xml:space="preserve">https://extrafield-picture.s3-us-west-2.amazonaws.com/2026-07-10/95907/471913/foto_nf_1783683281.jpg</t>
  </si>
  <si>
    <t xml:space="preserve">https://extrafield-picture.s3-us-west-2.amazonaws.com/2026-07-10/95907/471913/foto_prova_visita_1783683304.jpg</t>
  </si>
  <si>
    <t xml:space="preserve">https://extrafield-picture.s3-us-west-2.amazonaws.com/2026-07-10/95907/471913/foto_relatorio2_1783683293.jpg</t>
  </si>
  <si>
    <t xml:space="preserve">SR48796711787091</t>
  </si>
  <si>
    <t xml:space="preserve">NF 82612 - JOSE BARBOSA NETO</t>
  </si>
  <si>
    <t xml:space="preserve">COMPL: Lar 3/ILPI | TEL: (11) 95298-2812</t>
  </si>
  <si>
    <t xml:space="preserve">(11) 95298-2812</t>
  </si>
  <si>
    <t xml:space="preserve">https://extrafield-picture.s3-us-west-2.amazonaws.com/2026-07-10/95907/471913/foto_nf_1783683200.jpg</t>
  </si>
  <si>
    <t xml:space="preserve">https://extrafield-picture.s3-us-west-2.amazonaws.com/2026-07-10/95907/471913/foto_prova_visita_1783683231.jpg</t>
  </si>
  <si>
    <t xml:space="preserve">https://extrafield-picture.s3-us-west-2.amazonaws.com/2026-07-10/95907/471913/foto_relatorio2_1783683213.jpg</t>
  </si>
  <si>
    <t xml:space="preserve">SR48796758372977</t>
  </si>
  <si>
    <t xml:space="preserve">NF 82622 - MARIA VALQUIRIA DA ROCHA</t>
  </si>
  <si>
    <t xml:space="preserve">https://extrafield-picture.s3-us-west-2.amazonaws.com/2026-07-10/95907/471913/foto_nf_1783683415.jpg</t>
  </si>
  <si>
    <t xml:space="preserve">https://extrafield-picture.s3-us-west-2.amazonaws.com/2026-07-10/95907/471913/foto_prova_visita_1783683434.jpg</t>
  </si>
  <si>
    <t xml:space="preserve">https://extrafield-picture.s3-us-west-2.amazonaws.com/2026-07-10/95907/471913/foto_relatorio2_1783683425.jpg</t>
  </si>
  <si>
    <t xml:space="preserve">SR48796812947101</t>
  </si>
  <si>
    <t xml:space="preserve">NF 82624 - MIRTES DE PAULA FREITAS</t>
  </si>
  <si>
    <t xml:space="preserve">COMPL: Lar 3/ILPI | TEL: (11) 96302-4953</t>
  </si>
  <si>
    <t xml:space="preserve">(11) 96302-4953</t>
  </si>
  <si>
    <t xml:space="preserve">https://extrafield-picture.s3-us-west-2.amazonaws.com/2026-07-10/95907/471913/foto_nf_1783683459.jpg</t>
  </si>
  <si>
    <t xml:space="preserve">https://extrafield-picture.s3-us-west-2.amazonaws.com/2026-07-10/95907/471913/foto_prova_visita_1783683475.jpg</t>
  </si>
  <si>
    <t xml:space="preserve">https://extrafield-picture.s3-us-west-2.amazonaws.com/2026-07-10/95907/471913/foto_relatorio2_1783683468.jpg</t>
  </si>
  <si>
    <t xml:space="preserve">SR48796859811613</t>
  </si>
  <si>
    <t xml:space="preserve">NF 82628 - SUELI MARIA BROCHI</t>
  </si>
  <si>
    <t xml:space="preserve">Rua Jose Portolano, 60, Jardim Das Imbuias, São Paulo, São Paulo, 04829-320, Brazil</t>
  </si>
  <si>
    <t xml:space="preserve">COMPL: Lar 1/ILPI | TEL: (11) 97250-4310</t>
  </si>
  <si>
    <t xml:space="preserve">(11) 97250-4310</t>
  </si>
  <si>
    <t xml:space="preserve">https://extrafield-picture.s3-us-west-2.amazonaws.com/2026-07-10/95907/471913/foto_nf_1783683345.jpg</t>
  </si>
  <si>
    <t xml:space="preserve">https://extrafield-picture.s3-us-west-2.amazonaws.com/2026-07-10/95907/471913/foto_prova_visita_1783683384.jpg</t>
  </si>
  <si>
    <t xml:space="preserve">https://extrafield-picture.s3-us-west-2.amazonaws.com/2026-07-10/95907/471913/foto_relatorio2_1783683365.jpg</t>
  </si>
  <si>
    <t xml:space="preserve">SR48796900631116</t>
  </si>
  <si>
    <t xml:space="preserve">NF 82604 - ALINE MOREIRA SILVA</t>
  </si>
  <si>
    <t xml:space="preserve">Rua Sao Pedro Do Iraxim, 526, Jardim Real, São Paulo, São Paulo, 04831-010, Brazil</t>
  </si>
  <si>
    <t xml:space="preserve">COMPL: CASA 3 | TEL: (11) 96716-0666</t>
  </si>
  <si>
    <t xml:space="preserve">(11) 96716-0666</t>
  </si>
  <si>
    <t xml:space="preserve">https://extrafield-picture.s3-us-west-2.amazonaws.com/2026-07-10/95907/471913/foto_nf_1783684530.jpg</t>
  </si>
  <si>
    <t xml:space="preserve">https://extrafield-picture.s3-us-west-2.amazonaws.com/2026-07-10/95907/471913/foto_prova_visita_1783684350.jpg</t>
  </si>
  <si>
    <t xml:space="preserve">https://extrafield-picture.s3-us-west-2.amazonaws.com/2026-07-10/95907/471913/foto_relatorio2_1783684550.jpg</t>
  </si>
  <si>
    <t xml:space="preserve">SR48796947674354</t>
  </si>
  <si>
    <t xml:space="preserve">NF 82609 - ELZA GONCALVES CAVALCANTE</t>
  </si>
  <si>
    <t xml:space="preserve">Rua Maues-acu, 65, Jardim Real, São Paulo, São Paulo, 04831-030, Brazil</t>
  </si>
  <si>
    <t xml:space="preserve">COMPL: CASA 2 | TEL: (11) 95500-1824</t>
  </si>
  <si>
    <t xml:space="preserve">(11) 95500-1824</t>
  </si>
  <si>
    <t xml:space="preserve">https://extrafield-picture.s3-us-west-2.amazonaws.com/2026-07-10/95907/471913/foto_nf_1783685308.jpg</t>
  </si>
  <si>
    <t xml:space="preserve">https://extrafield-picture.s3-us-west-2.amazonaws.com/2026-07-10/95907/471913/foto_prova_visita_1783685102.jpg</t>
  </si>
  <si>
    <t xml:space="preserve">https://extrafield-picture.s3-us-west-2.amazonaws.com/2026-07-10/95907/471913/foto_relatorio2_1783685322.jpg</t>
  </si>
  <si>
    <t xml:space="preserve">SR48797051126657</t>
  </si>
  <si>
    <t xml:space="preserve">NF 82625 - OZANA VIEIRA DE SOUZA</t>
  </si>
  <si>
    <t xml:space="preserve">Rua Monte Caburai, 3, Jardim Real, São Paulo, São Paulo, 04831-040, Brazil</t>
  </si>
  <si>
    <t xml:space="preserve">TEL: (11) 95411-7335</t>
  </si>
  <si>
    <t xml:space="preserve">(11) 95411-7335</t>
  </si>
  <si>
    <t xml:space="preserve">https://extrafield-picture.s3-us-west-2.amazonaws.com/2026-07-10/95907/471913/foto_nf_1783684249.jpg</t>
  </si>
  <si>
    <t xml:space="preserve">https://extrafield-picture.s3-us-west-2.amazonaws.com/2026-07-10/95907/471913/foto_prova_visita_1783684080.jpg</t>
  </si>
  <si>
    <t xml:space="preserve">https://extrafield-picture.s3-us-west-2.amazonaws.com/2026-07-10/95907/471913/foto_relatorio2_1783684263.jpg</t>
  </si>
  <si>
    <t xml:space="preserve">SR48797130877161</t>
  </si>
  <si>
    <t xml:space="preserve">NF 82621 - MARIA DE LOURDES PORTELA NASCIMENTO</t>
  </si>
  <si>
    <t xml:space="preserve">Rua Mediterrâneo, 97, Jardim Real, São Paulo, São Paulo, 04831-000, Brazil</t>
  </si>
  <si>
    <t xml:space="preserve">COMPL: Na viela Primeira casa 72 | TEL: (11) 98192-2339</t>
  </si>
  <si>
    <t xml:space="preserve">(11) 98192-2339</t>
  </si>
  <si>
    <t xml:space="preserve">https://extrafield-picture.s3-us-west-2.amazonaws.com/2026-07-10/95907/471913/foto_nf_1783685811.jpg</t>
  </si>
  <si>
    <t xml:space="preserve">https://extrafield-picture.s3-us-west-2.amazonaws.com/2026-07-10/95907/471913/foto_prova_visita_1783685838.jpg</t>
  </si>
  <si>
    <t xml:space="preserve">https://extrafield-picture.s3-us-west-2.amazonaws.com/2026-07-10/95907/471913/foto_relatorio2_1783685819.jpg</t>
  </si>
  <si>
    <t xml:space="preserve">SR48797206851204</t>
  </si>
  <si>
    <t xml:space="preserve">NF 82608 - CECILIA DE JESUS DA SILVA</t>
  </si>
  <si>
    <t xml:space="preserve">Rua Favara, 17, Jardim Das Imbuias, São Paulo, São Paulo, 04829-350, Brazil</t>
  </si>
  <si>
    <t xml:space="preserve">TEL: (11) 99232-0843</t>
  </si>
  <si>
    <t xml:space="preserve">(11) 99232-0843</t>
  </si>
  <si>
    <t xml:space="preserve">https://extrafield-picture.s3-us-west-2.amazonaws.com/2026-07-10/95907/471913/foto_nf_1783686668.jpg</t>
  </si>
  <si>
    <t xml:space="preserve">https://extrafield-picture.s3-us-west-2.amazonaws.com/2026-07-10/95907/471913/foto_prova_visita_1783686648.jpg</t>
  </si>
  <si>
    <t xml:space="preserve">https://extrafield-picture.s3-us-west-2.amazonaws.com/2026-07-10/95907/471913/foto_relatorio2_1783686678.jpg</t>
  </si>
  <si>
    <t xml:space="preserve">SR64879728513095</t>
  </si>
  <si>
    <t xml:space="preserve">NF 82476 - ANTONIO VICENTE PEREIRA</t>
  </si>
  <si>
    <t xml:space="preserve">Rua Claudio Jose Nunes, 283, Jardim Das Imbuias, São Paulo, São Paulo, 04829-390, Brazil</t>
  </si>
  <si>
    <t xml:space="preserve">TEL: (11) 94187-2256</t>
  </si>
  <si>
    <t xml:space="preserve">(11) 94187-2256</t>
  </si>
  <si>
    <t xml:space="preserve">https://extrafield-picture.s3-us-west-2.amazonaws.com/2026-07-10/95907/471913/foto_nf_1783687422.jpg</t>
  </si>
  <si>
    <t xml:space="preserve">https://extrafield-picture.s3-us-west-2.amazonaws.com/2026-07-10/95907/471913/foto_prova_visita_1783687145.jpg</t>
  </si>
  <si>
    <t xml:space="preserve">https://extrafield-picture.s3-us-west-2.amazonaws.com/2026-07-10/95907/471913/foto_relatorio2_1783687429.jpg</t>
  </si>
  <si>
    <t xml:space="preserve">SR48797363078704</t>
  </si>
  <si>
    <t xml:space="preserve">NF 82623 - MARINA TENORIO PISTORI</t>
  </si>
  <si>
    <t xml:space="preserve">Rua Claudio Jose Nunes, 219, Jardim Das Imbuias, São Paulo, São Paulo, 04829-390, Brazil</t>
  </si>
  <si>
    <t xml:space="preserve">TEL: (11) 98554-2958</t>
  </si>
  <si>
    <t xml:space="preserve">(11) 98554-2958</t>
  </si>
  <si>
    <t xml:space="preserve">https://extrafield-picture.s3-us-west-2.amazonaws.com/2026-07-10/95907/471913/foto_nf_1783687898.jpg</t>
  </si>
  <si>
    <t xml:space="preserve">https://extrafield-picture.s3-us-west-2.amazonaws.com/2026-07-10/95907/471913/foto_prova_visita_1783687785.jpg</t>
  </si>
  <si>
    <t xml:space="preserve">https://extrafield-picture.s3-us-west-2.amazonaws.com/2026-07-10/95907/471913/foto_relatorio2_1783687907.jpg</t>
  </si>
  <si>
    <t xml:space="preserve">SR48797439121775</t>
  </si>
  <si>
    <t xml:space="preserve">NF 82429 - ANESIA GOMES DE MORAES</t>
  </si>
  <si>
    <t xml:space="preserve">Rua Goncalo Soares De Franca, 295, Jardim Floresta, São Paulo, São Paulo, 04836-030, Brazil</t>
  </si>
  <si>
    <t xml:space="preserve">TEL: (11) 98155-7843</t>
  </si>
  <si>
    <t xml:space="preserve">(11) 98155-7843</t>
  </si>
  <si>
    <t xml:space="preserve">https://extrafield-picture.s3-us-west-2.amazonaws.com/2026-07-10/95907/471913/foto_nf_1783689213.jpg</t>
  </si>
  <si>
    <t xml:space="preserve">https://extrafield-picture.s3-us-west-2.amazonaws.com/2026-07-10/95907/471913/foto_prova_visita_1783689225.jpg</t>
  </si>
  <si>
    <t xml:space="preserve">https://extrafield-picture.s3-us-west-2.amazonaws.com/2026-07-10/95907/471913/foto_relatorio2_1783689219.jpg</t>
  </si>
  <si>
    <t xml:space="preserve">SR48797513035906</t>
  </si>
  <si>
    <t xml:space="preserve">NF 82431 - ANTONIO GERMANO DE OLIVEIRA</t>
  </si>
  <si>
    <t xml:space="preserve">https://extrafield-picture.s3-us-west-2.amazonaws.com/2026-07-10/95907/471913/foto_nf_1783689306.jpg</t>
  </si>
  <si>
    <t xml:space="preserve">https://extrafield-picture.s3-us-west-2.amazonaws.com/2026-07-10/95907/471913/foto_prova_visita_1783689300.jpg</t>
  </si>
  <si>
    <t xml:space="preserve">https://extrafield-picture.s3-us-west-2.amazonaws.com/2026-07-10/95907/471913/foto_relatorio2_1783689314.jpg</t>
  </si>
  <si>
    <t xml:space="preserve">SR48797587232601</t>
  </si>
  <si>
    <t xml:space="preserve">NF 82435 - CREUSA FREIRE DA SILVA</t>
  </si>
  <si>
    <t xml:space="preserve">Rua Goncalo Soares De Franca, 200, Jardim Floresta, São Paulo, São Paulo, 04836-030, Brazil</t>
  </si>
  <si>
    <t xml:space="preserve">COMPL: CASA 2 | TEL: (11) 96778-9839</t>
  </si>
  <si>
    <t xml:space="preserve">(11) 96778-9839</t>
  </si>
  <si>
    <t xml:space="preserve">https://extrafield-picture.s3-us-west-2.amazonaws.com/2026-07-10/95907/471913/foto_nf_1783689909.jpg</t>
  </si>
  <si>
    <t xml:space="preserve">https://extrafield-picture.s3-us-west-2.amazonaws.com/2026-07-10/95907/471913/foto_termo_1783689918.jpg</t>
  </si>
  <si>
    <t xml:space="preserve">https://extrafield-picture.s3-us-west-2.amazonaws.com/2026-07-10/95907/471913/foto_prova_visita_1783689852.jpg</t>
  </si>
  <si>
    <t xml:space="preserve">https://extrafield-picture.s3-us-west-2.amazonaws.com/2026-07-10/95907/471913/foto_relatorio2_1783689925.jpg</t>
  </si>
  <si>
    <t xml:space="preserve">25hjun 1909 </t>
  </si>
  <si>
    <t xml:space="preserve">SR48797650865186</t>
  </si>
  <si>
    <t xml:space="preserve">NF 82444 - IRINEU BORGES DA SILVA</t>
  </si>
  <si>
    <t xml:space="preserve">TEL: (11) 2783-9601, (11) 98155-7843</t>
  </si>
  <si>
    <t xml:space="preserve">(11) 2783-9601 | (11) 98155-7843</t>
  </si>
  <si>
    <t xml:space="preserve">https://extrafield-picture.s3-us-west-2.amazonaws.com/2026-07-10/95907/471913/foto_nf_1783689253.jpg</t>
  </si>
  <si>
    <t xml:space="preserve">https://extrafield-picture.s3-us-west-2.amazonaws.com/2026-07-10/95907/471913/foto_prova_visita_1783689267.jpg</t>
  </si>
  <si>
    <t xml:space="preserve">https://extrafield-picture.s3-us-west-2.amazonaws.com/2026-07-10/95907/471913/foto_relatorio2_1783689258.jpg</t>
  </si>
  <si>
    <t xml:space="preserve">SR48797710067288</t>
  </si>
  <si>
    <t xml:space="preserve">NF 82446 - JOSE RODRIGUES</t>
  </si>
  <si>
    <t xml:space="preserve">TEL: (11) 5971-2929</t>
  </si>
  <si>
    <t xml:space="preserve">(11) 5971-2929</t>
  </si>
  <si>
    <t xml:space="preserve">https://extrafield-picture.s3-us-west-2.amazonaws.com/2026-07-10/95907/471913/foto_nf_1783689343.jpg</t>
  </si>
  <si>
    <t xml:space="preserve">https://extrafield-picture.s3-us-west-2.amazonaws.com/2026-07-10/95907/471913/foto_prova_visita_1783689334.jpg</t>
  </si>
  <si>
    <t xml:space="preserve">https://extrafield-picture.s3-us-west-2.amazonaws.com/2026-07-10/95907/471913/foto_relatorio2_1783689348.jpg</t>
  </si>
  <si>
    <t xml:space="preserve">SR64879775796727</t>
  </si>
  <si>
    <t xml:space="preserve">NF 82456 - NILDA JESUS DE COELHO</t>
  </si>
  <si>
    <t xml:space="preserve">TEL: (11) 95369-5422</t>
  </si>
  <si>
    <t xml:space="preserve">(11) 95369-5422</t>
  </si>
  <si>
    <t xml:space="preserve">https://extrafield-picture.s3-us-west-2.amazonaws.com/2026-07-10/95907/471913/foto_nf_1783689379.jpg</t>
  </si>
  <si>
    <t xml:space="preserve">https://extrafield-picture.s3-us-west-2.amazonaws.com/2026-07-10/95907/471913/foto_prova_visita_1783689366.jpg</t>
  </si>
  <si>
    <t xml:space="preserve">https://extrafield-picture.s3-us-west-2.amazonaws.com/2026-07-10/95907/471913/foto_relatorio2_1783689389.jpg</t>
  </si>
  <si>
    <t xml:space="preserve">SR46487977975139</t>
  </si>
  <si>
    <t xml:space="preserve">NF 82629 - VANDERLEI GOMES</t>
  </si>
  <si>
    <t xml:space="preserve">Rua Rabindranat Tagore, 132, Jardim Vista Alegre, São Paulo, São Paulo, 04831-110, Brazil</t>
  </si>
  <si>
    <t xml:space="preserve">TEL: (11) 96616-5447</t>
  </si>
  <si>
    <t xml:space="preserve">(11) 96616-5447</t>
  </si>
  <si>
    <t xml:space="preserve">https://extrafield-picture.s3-us-west-2.amazonaws.com/2026-07-10/95907/471913/foto_nf_1783690434.jpg</t>
  </si>
  <si>
    <t xml:space="preserve">https://extrafield-picture.s3-us-west-2.amazonaws.com/2026-07-10/95907/471913/foto_prova_visita_1783690210.jpg</t>
  </si>
  <si>
    <t xml:space="preserve">https://extrafield-picture.s3-us-west-2.amazonaws.com/2026-07-10/95907/471913/foto_relatorio2_1783690444.jpg</t>
  </si>
  <si>
    <t xml:space="preserve">SR48797838236637</t>
  </si>
  <si>
    <t xml:space="preserve">NF 82607 - BENEDITO BARBOSA DE ANDRADE</t>
  </si>
  <si>
    <t xml:space="preserve">Rua Giambattista Vico, 172, Jardim Santa Rita, São Paulo, São Paulo, 04831-060, Brazil</t>
  </si>
  <si>
    <t xml:space="preserve">TEL: (11) 98555-2093</t>
  </si>
  <si>
    <t xml:space="preserve">(11) 98555-2093</t>
  </si>
  <si>
    <t xml:space="preserve">https://extrafield-picture.s3-us-west-2.amazonaws.com/2026-07-10/95907/471913/foto_nf_1783690846.jpg</t>
  </si>
  <si>
    <t xml:space="preserve">https://extrafield-picture.s3-us-west-2.amazonaws.com/2026-07-10/95907/471913/foto_prova_visita_1783690859.jpg</t>
  </si>
  <si>
    <t xml:space="preserve">https://extrafield-picture.s3-us-west-2.amazonaws.com/2026-07-10/95907/471913/foto_relatorio2_1783690854.jpg</t>
  </si>
  <si>
    <t xml:space="preserve">SR48797882039883</t>
  </si>
  <si>
    <t xml:space="preserve">NF 82626 - RAFAELLA LOPES DA SILVA</t>
  </si>
  <si>
    <t xml:space="preserve">Rua Giambattista Vico, 184, Jardim Santa Rita, São Paulo, São Paulo, 04831-060, Brazil</t>
  </si>
  <si>
    <t xml:space="preserve">TEL: (11) 9580-93778</t>
  </si>
  <si>
    <t xml:space="preserve">(11) 9580-93778</t>
  </si>
  <si>
    <t xml:space="preserve">https://extrafield-picture.s3-us-west-2.amazonaws.com/2026-07-10/95907/471913/foto_nf_1783691078.jpg</t>
  </si>
  <si>
    <t xml:space="preserve">https://extrafield-picture.s3-us-west-2.amazonaws.com/2026-07-10/95907/471913/foto_prova_visita_1783690910.jpg</t>
  </si>
  <si>
    <t xml:space="preserve">https://extrafield-picture.s3-us-west-2.amazonaws.com/2026-07-10/95907/471913/foto_relatorio2_1783691083.jpg</t>
  </si>
  <si>
    <t xml:space="preserve">SR48797919968893</t>
  </si>
  <si>
    <t xml:space="preserve">NF 82627 - RENATA BATISTA DANTAS DE ARAUJO</t>
  </si>
  <si>
    <t xml:space="preserve">Rua Giambattista Vico, 204, Jardim Santa Rita, São Paulo, São Paulo, 04831-060, Brazil</t>
  </si>
  <si>
    <t xml:space="preserve">TEL: (11) 99826-0413</t>
  </si>
  <si>
    <t xml:space="preserve">(11) 99826-0413</t>
  </si>
  <si>
    <t xml:space="preserve">https://extrafield-picture.s3-us-west-2.amazonaws.com/2026-07-10/95907/471913/foto_nf_1783691263.jpg</t>
  </si>
  <si>
    <t xml:space="preserve">https://extrafield-picture.s3-us-west-2.amazonaws.com/2026-07-10/95907/471913/foto_prova_visita_1783691125.jpg</t>
  </si>
  <si>
    <t xml:space="preserve">https://extrafield-picture.s3-us-west-2.amazonaws.com/2026-07-10/95907/471913/foto_relatorio2_1783691271.jpg</t>
  </si>
  <si>
    <t xml:space="preserve">SR64879796616642</t>
  </si>
  <si>
    <t xml:space="preserve">NF 82610 - GENIVALDO DE OLIVEIRA SANTOS</t>
  </si>
  <si>
    <t xml:space="preserve">Rua Victor Balaguer, 339, Jardim Santa Rita, São Paulo, São Paulo, 04831-070, Brazil</t>
  </si>
  <si>
    <t xml:space="preserve">TEL: (11) 98964-9847</t>
  </si>
  <si>
    <t xml:space="preserve">(11) 98964-9847</t>
  </si>
  <si>
    <t xml:space="preserve">https://extrafield-picture.s3-us-west-2.amazonaws.com/2026-07-10/95907/471913/foto_nf_1783691616.jpg</t>
  </si>
  <si>
    <t xml:space="preserve">https://extrafield-picture.s3-us-west-2.amazonaws.com/2026-07-10/95907/471913/foto_prova_visita_1783691587.jpg</t>
  </si>
  <si>
    <t xml:space="preserve">https://extrafield-picture.s3-us-west-2.amazonaws.com/2026-07-10/95907/471913/foto_relatorio2_1783691621.jpg</t>
  </si>
  <si>
    <t xml:space="preserve">SR48798012577750</t>
  </si>
  <si>
    <t xml:space="preserve">NF 82618 - MARCOS GUISLANDI</t>
  </si>
  <si>
    <t xml:space="preserve">Rua Victor Balaguer, 400, Jardim Santa Rita, São Paulo, São Paulo, 04831-070, Brazil</t>
  </si>
  <si>
    <t xml:space="preserve">COMPL: CASA 1 | TEL: (11) 98517-8793</t>
  </si>
  <si>
    <t xml:space="preserve">(11) 98517-8793</t>
  </si>
  <si>
    <t xml:space="preserve">https://extrafield-picture.s3-us-west-2.amazonaws.com/2026-07-10/95907/471913/foto_nf_1783691865.jpg</t>
  </si>
  <si>
    <t xml:space="preserve">https://extrafield-picture.s3-us-west-2.amazonaws.com/2026-07-10/95907/471913/foto_prova_visita_1783691683.jpg</t>
  </si>
  <si>
    <t xml:space="preserve">https://extrafield-picture.s3-us-west-2.amazonaws.com/2026-07-10/95907/471913/foto_relatorio2_1783691871.jpg</t>
  </si>
  <si>
    <t xml:space="preserve">SR46487985845090</t>
  </si>
  <si>
    <t xml:space="preserve">NF 82611 - JANINE RIBEIRO ARAUJO</t>
  </si>
  <si>
    <t xml:space="preserve">Rua Frei Luis De Granada, 367, Jardim Vista Alegre, São Paulo, São Paulo, 04831-100, Brazil</t>
  </si>
  <si>
    <t xml:space="preserve">COMPL: Descer a rampa, passar o portão grande é a terceira casa | TEL: (11) 96988-2563, (11) 94393-8914 - Tio Sino</t>
  </si>
  <si>
    <t xml:space="preserve">(11) 96988-2563 | (11) 94393-8914 - Tio Sino</t>
  </si>
  <si>
    <t xml:space="preserve">https://extrafield-picture.s3-us-west-2.amazonaws.com/2026-07-10/95907/471913/foto_nf_1783692751.jpg</t>
  </si>
  <si>
    <t xml:space="preserve">https://extrafield-picture.s3-us-west-2.amazonaws.com/2026-07-10/95907/471913/foto_prova_visita_1783692746.jpg</t>
  </si>
  <si>
    <t xml:space="preserve">https://extrafield-picture.s3-us-west-2.amazonaws.com/2026-07-10/95907/471913/foto_relatorio2_1783692757.jpg</t>
  </si>
  <si>
    <t xml:space="preserve">SR48798658044368</t>
  </si>
  <si>
    <t xml:space="preserve">NF 82616 - LUAN LIMA DA CUNHA</t>
  </si>
  <si>
    <t xml:space="preserve">Rua Frei Luis De Granada, 391, Jardim Vista Alegre, São Paulo, São Paulo, 04831-100, Brazil</t>
  </si>
  <si>
    <t xml:space="preserve">COMPL: CASA 2 | TEL: (11) 92011-8286</t>
  </si>
  <si>
    <t xml:space="preserve">(11) 92011-8286</t>
  </si>
  <si>
    <t xml:space="preserve">https://extrafield-picture.s3-us-west-2.amazonaws.com/2026-07-10/95907/471913/foto_nf_1783693007.jpg</t>
  </si>
  <si>
    <t xml:space="preserve">https://extrafield-picture.s3-us-west-2.amazonaws.com/2026-07-10/95907/471913/foto_prova_visita_1783692919.jpg</t>
  </si>
  <si>
    <t xml:space="preserve">https://extrafield-picture.s3-us-west-2.amazonaws.com/2026-07-10/95907/471913/foto_relatorio2_1783693011.jpg</t>
  </si>
  <si>
    <t xml:space="preserve">SR84366791968645</t>
  </si>
  <si>
    <t xml:space="preserve">Henderson Estevam</t>
  </si>
  <si>
    <t xml:space="preserve">GADE_010</t>
  </si>
  <si>
    <t xml:space="preserve">NF 79395 - NAIDE DE OLIVEIRA BRASIL</t>
  </si>
  <si>
    <t xml:space="preserve">Rua Joaquina Angelica Soita, 3, Vila Ré, São Paulo, São Paulo, 03664-030, Brazil</t>
  </si>
  <si>
    <t xml:space="preserve">22b2063d-8353-49ee-89a3-35674f0987ad</t>
  </si>
  <si>
    <t xml:space="preserve">https://extrafield-picture.s3-us-west-2.amazonaws.com/2026-06-30/95907/480479/foto_nf_1782820019.jpg</t>
  </si>
  <si>
    <t xml:space="preserve">https://extrafield-picture.s3-us-west-2.amazonaws.com/2026-06-30/95907/480479/foto_prova_visita_1782819829.jpg</t>
  </si>
  <si>
    <t xml:space="preserve">https://extrafield-picture.s3-us-west-2.amazonaws.com/2026-06-30/95907/480479/foto_relatorio2_1782820042.jpg</t>
  </si>
  <si>
    <t xml:space="preserve">SR84366836717114</t>
  </si>
  <si>
    <t xml:space="preserve">NF 78290 - NERINA GIRO PARDINI</t>
  </si>
  <si>
    <t xml:space="preserve">Rua Antonio Fortunato, 272, Burgo Paulista, São Paulo, São Paulo, 03681-000, Brazil</t>
  </si>
  <si>
    <t xml:space="preserve">TEL: (11) 98193-8611</t>
  </si>
  <si>
    <t xml:space="preserve">STS ERMELINO MATARAZZO</t>
  </si>
  <si>
    <t xml:space="preserve">(11) 98193-8611</t>
  </si>
  <si>
    <t xml:space="preserve">https://extrafield-picture.s3-us-west-2.amazonaws.com/2026-06-30/95907/480479/foto_nf_1782827082.jpg</t>
  </si>
  <si>
    <t xml:space="preserve">https://extrafield-picture.s3-us-west-2.amazonaws.com/2026-06-30/95907/480479/foto_prova_visita_1782827077.jpg</t>
  </si>
  <si>
    <t xml:space="preserve">https://extrafield-picture.s3-us-west-2.amazonaws.com/2026-06-30/95907/480479/foto_relatorio2_1782827111.jpg</t>
  </si>
  <si>
    <t xml:space="preserve">SR18436688456768</t>
  </si>
  <si>
    <t xml:space="preserve">NF 79354 - REINAILDA VICENTE PIRAGIBE</t>
  </si>
  <si>
    <t xml:space="preserve">Rua Deraldo Vieira Lima, 213, Vila Ré, São Paulo, São Paulo, 03667-030, Brazil</t>
  </si>
  <si>
    <t xml:space="preserve">COMPL: CASA | TEL: (11) 98460-7178, (11) 95343-9209</t>
  </si>
  <si>
    <t xml:space="preserve">(11) 98460-7178 | (11) 95343-9209</t>
  </si>
  <si>
    <t xml:space="preserve">https://extrafield-picture.s3-us-west-2.amazonaws.com/2026-06-30/95907/480479/foto_nf_1782821116.jpg</t>
  </si>
  <si>
    <t xml:space="preserve">https://extrafield-picture.s3-us-west-2.amazonaws.com/2026-06-30/95907/480479/foto_prova_visita_1782820956.jpg</t>
  </si>
  <si>
    <t xml:space="preserve">https://extrafield-picture.s3-us-west-2.amazonaws.com/2026-06-30/95907/480479/foto_relatorio2_1782821139.jpg</t>
  </si>
  <si>
    <t xml:space="preserve">SR84366943123559</t>
  </si>
  <si>
    <t xml:space="preserve">NF 79375 - HERMENEGILDA LIMA SANCHES</t>
  </si>
  <si>
    <t xml:space="preserve">Rua Sao Severo, 454, Vila Ré, São Paulo, São Paulo, 03666-000, Brazil</t>
  </si>
  <si>
    <t xml:space="preserve">TEL: (11) 96131-8687, 11 97318-1997</t>
  </si>
  <si>
    <t xml:space="preserve">(11) 96131-8687 | 11 97318-1997</t>
  </si>
  <si>
    <t xml:space="preserve">https://extrafield-picture.s3-us-west-2.amazonaws.com/2026-06-30/95907/480479/foto_nf_1782820737.jpg</t>
  </si>
  <si>
    <t xml:space="preserve">https://extrafield-picture.s3-us-west-2.amazonaws.com/2026-06-30/95907/480479/foto_prova_visita_1782820455.jpg</t>
  </si>
  <si>
    <t xml:space="preserve">https://extrafield-picture.s3-us-west-2.amazonaws.com/2026-06-30/95907/480479/foto_relatorio2_1782820758.jpg</t>
  </si>
  <si>
    <t xml:space="preserve">SR84366983068493</t>
  </si>
  <si>
    <t xml:space="preserve">NF 78247 - ARACILDA BONFIM SOARES</t>
  </si>
  <si>
    <t xml:space="preserve">Rua João José De Queiroz, 591, Vila São Francisco (zona Leste), São Paulo, São Paulo, 3679000, Brazil</t>
  </si>
  <si>
    <t xml:space="preserve">COMPL: AP 15 | TEL: ( 11 ) 93001 1729</t>
  </si>
  <si>
    <t xml:space="preserve">( 11 ) 93001 1729</t>
  </si>
  <si>
    <t xml:space="preserve">https://extrafield-picture.s3-us-west-2.amazonaws.com/2026-06-30/95907/480479/foto_nf_1782828449.jpg</t>
  </si>
  <si>
    <t xml:space="preserve">https://extrafield-picture.s3-us-west-2.amazonaws.com/2026-06-30/95907/480479/foto_prova_visita_1782828147.jpg</t>
  </si>
  <si>
    <t xml:space="preserve">https://extrafield-picture.s3-us-west-2.amazonaws.com/2026-06-30/95907/480479/foto_relatorio2_1782828459.jpg</t>
  </si>
  <si>
    <t xml:space="preserve">SR84367029934292</t>
  </si>
  <si>
    <t xml:space="preserve">NF 78276 - JOSEFA RAIMUNDO DA SILVA</t>
  </si>
  <si>
    <t xml:space="preserve">Rua Joao Jose De Queiroz, 382, Vila São Francisco (zona Leste), São Paulo, São Paulo, 03679-000, Brazil</t>
  </si>
  <si>
    <t xml:space="preserve">TEL: (11) 94248-6579, (11) 4371-6343</t>
  </si>
  <si>
    <t xml:space="preserve">(11) 94248-6579 | (11) 4371-6343</t>
  </si>
  <si>
    <t xml:space="preserve">https://extrafield-picture.s3-us-west-2.amazonaws.com/2026-06-30/95907/480479/foto_nf_1782828758.jpg</t>
  </si>
  <si>
    <t xml:space="preserve">https://extrafield-picture.s3-us-west-2.amazonaws.com/2026-06-30/95907/480479/foto_prova_visita_1782828541.jpg</t>
  </si>
  <si>
    <t xml:space="preserve">https://extrafield-picture.s3-us-west-2.amazonaws.com/2026-06-30/95907/480479/foto_relatorio2_1782828784.jpg</t>
  </si>
  <si>
    <t xml:space="preserve">SR84367067729951</t>
  </si>
  <si>
    <t xml:space="preserve">NF 78278 - KIMIE UMETSU</t>
  </si>
  <si>
    <t xml:space="preserve">Rua Manuel Asson, 104, Vila São Francisco (zona Leste), São Paulo, São Paulo, 03679-070, Brazil</t>
  </si>
  <si>
    <t xml:space="preserve">TEL: (11) 95160-6242, (11) 2043-1828</t>
  </si>
  <si>
    <t xml:space="preserve">(11) 95160-6242 | (11) 2043-1828</t>
  </si>
  <si>
    <t xml:space="preserve">https://extrafield-picture.s3-us-west-2.amazonaws.com/2026-06-30/95907/480479/foto_nf_1782827891.jpg</t>
  </si>
  <si>
    <t xml:space="preserve">https://extrafield-picture.s3-us-west-2.amazonaws.com/2026-06-30/95907/480479/foto_prova_visita_1782827861.jpg</t>
  </si>
  <si>
    <t xml:space="preserve">https://extrafield-picture.s3-us-west-2.amazonaws.com/2026-06-30/95907/480479/foto_relatorio2_1782827912.jpg</t>
  </si>
  <si>
    <t xml:space="preserve">SR84367112688819</t>
  </si>
  <si>
    <t xml:space="preserve">NF 78295 - THEREZA YOSHIKO MINZAKI FUJIMOTO</t>
  </si>
  <si>
    <t xml:space="preserve">Rua Gramal, 21, Vila União (zona Leste), São Paulo, São Paulo, 03683-060, Brazil</t>
  </si>
  <si>
    <t xml:space="preserve">TEL: (11) 98710-4428</t>
  </si>
  <si>
    <t xml:space="preserve">(11) 98710-4428</t>
  </si>
  <si>
    <t xml:space="preserve">https://extrafield-picture.s3-us-west-2.amazonaws.com/2026-06-30/95907/480479/foto_nf_1782829359.jpg</t>
  </si>
  <si>
    <t xml:space="preserve">https://extrafield-picture.s3-us-west-2.amazonaws.com/2026-06-30/95907/480479/foto_prova_visita_1782829122.jpg</t>
  </si>
  <si>
    <t xml:space="preserve">https://extrafield-picture.s3-us-west-2.amazonaws.com/2026-06-30/95907/480479/foto_relatorio2_1782829376.jpg</t>
  </si>
  <si>
    <t xml:space="preserve">SR81843671669781</t>
  </si>
  <si>
    <t xml:space="preserve">NF 78267 - CARLOS WILLIAM ALVES DOS SANTOS ANTHERO</t>
  </si>
  <si>
    <t xml:space="preserve">Rua Antônio Olímpio, 100, Vila Uniao (zona Leste), São Paulo, São Paulo, 03683-010, Brazil</t>
  </si>
  <si>
    <t xml:space="preserve">TEL: (11) 95835-7675, (11) 97048-9774</t>
  </si>
  <si>
    <t xml:space="preserve">(11) 95835-7675 | (11) 97048-9774</t>
  </si>
  <si>
    <t xml:space="preserve">https://extrafield-picture.s3-us-west-2.amazonaws.com/2026-06-30/95907/480479/foto_nf_1782826486.jpg</t>
  </si>
  <si>
    <t xml:space="preserve">https://extrafield-picture.s3-us-west-2.amazonaws.com/2026-06-30/95907/480479/foto_prova_visita_1782826553.jpg</t>
  </si>
  <si>
    <t xml:space="preserve">https://extrafield-picture.s3-us-west-2.amazonaws.com/2026-06-30/95907/480479/foto_relatorio2_1782826508.jpg</t>
  </si>
  <si>
    <t xml:space="preserve">SR84367212535623</t>
  </si>
  <si>
    <t xml:space="preserve">NF 78297 - ZELINDA SYLVESTRE DE SENA</t>
  </si>
  <si>
    <t xml:space="preserve">Avenida Nicolau Jacinto, 297, Jardim Artur Alvim, São Paulo, São Paulo, 03687-010, Brazil</t>
  </si>
  <si>
    <t xml:space="preserve">TEL: (11) 99354-1455</t>
  </si>
  <si>
    <t xml:space="preserve">(11) 99354-1455</t>
  </si>
  <si>
    <t xml:space="preserve">https://extrafield-picture.s3-us-west-2.amazonaws.com/2026-06-30/95907/480479/foto_nf_1782825356.jpg</t>
  </si>
  <si>
    <t xml:space="preserve">https://extrafield-picture.s3-us-west-2.amazonaws.com/2026-06-30/95907/480479/foto_prova_visita_1782825077.jpg</t>
  </si>
  <si>
    <t xml:space="preserve">https://extrafield-picture.s3-us-west-2.amazonaws.com/2026-06-30/95907/480479/foto_relatorio2_1782825376.jpg</t>
  </si>
  <si>
    <t xml:space="preserve">SR84367251564408</t>
  </si>
  <si>
    <t xml:space="preserve">NF 79324 - DEBORA BARBOSA DA SILVA</t>
  </si>
  <si>
    <t xml:space="preserve">Rua Paratiba, 227, Jardim Nordeste, São Paulo, São Paulo, 03688-010, Brazil</t>
  </si>
  <si>
    <t xml:space="preserve">COMPL: CASA | TEL: (11) 95049-2568</t>
  </si>
  <si>
    <t xml:space="preserve">(11) 95049-2568</t>
  </si>
  <si>
    <t xml:space="preserve">https://extrafield-picture.s3-us-west-2.amazonaws.com/2026-06-30/95907/480479/foto_nf_1782824408.jpg</t>
  </si>
  <si>
    <t xml:space="preserve">https://extrafield-picture.s3-us-west-2.amazonaws.com/2026-06-30/95907/480479/foto_prova_visita_1782824196.jpg</t>
  </si>
  <si>
    <t xml:space="preserve">https://extrafield-picture.s3-us-west-2.amazonaws.com/2026-06-30/95907/480479/foto_relatorio2_1782824430.jpg</t>
  </si>
  <si>
    <t xml:space="preserve">SR84367293263080</t>
  </si>
  <si>
    <t xml:space="preserve">NF 79339 - KATIA BASSO MARQUES PINTO</t>
  </si>
  <si>
    <t xml:space="preserve">Rua Alvim, 152, Vila Ré, São Paulo, São Paulo, 03668-020, Brazil</t>
  </si>
  <si>
    <t xml:space="preserve">COMPL: CASA | TEL: (11) 94851-0044</t>
  </si>
  <si>
    <t xml:space="preserve">(11) 94851-0044</t>
  </si>
  <si>
    <t xml:space="preserve">https://extrafield-picture.s3-us-west-2.amazonaws.com/2026-06-30/95907/480479/foto_nf_1782821849.jpg</t>
  </si>
  <si>
    <t xml:space="preserve">https://extrafield-picture.s3-us-west-2.amazonaws.com/2026-06-30/95907/480479/foto_prova_visita_1782821631.jpg</t>
  </si>
  <si>
    <t xml:space="preserve">https://extrafield-picture.s3-us-west-2.amazonaws.com/2026-06-30/95907/480479/foto_relatorio2_1782821869.jpg</t>
  </si>
  <si>
    <t xml:space="preserve">SR81843673344610</t>
  </si>
  <si>
    <t xml:space="preserve">NF 79332 - EMANUELLY DE AGUIAR FARIA</t>
  </si>
  <si>
    <t xml:space="preserve">Rua Iborepi, 246, Jardim Nordeste, São Paulo, São Paulo, 03691-040, Brazil</t>
  </si>
  <si>
    <t xml:space="preserve">COMPL: CASA | TEL: (11) 95330-6869, (11) 95959-6467</t>
  </si>
  <si>
    <t xml:space="preserve">(11) 95330-6869 | (11) 95959-6467</t>
  </si>
  <si>
    <t xml:space="preserve">https://extrafield-picture.s3-us-west-2.amazonaws.com/2026-06-30/95907/480479/foto_nf_1782822935.jpg</t>
  </si>
  <si>
    <t xml:space="preserve">https://extrafield-picture.s3-us-west-2.amazonaws.com/2026-06-30/95907/480479/foto_prova_visita_1782822791.jpg</t>
  </si>
  <si>
    <t xml:space="preserve">https://extrafield-picture.s3-us-west-2.amazonaws.com/2026-06-30/95907/480479/foto_relatorio2_1782822956.jpg</t>
  </si>
  <si>
    <t xml:space="preserve">SR18436737235631</t>
  </si>
  <si>
    <t xml:space="preserve">NF 79334 - IVON DOMINGOS DA SILVA</t>
  </si>
  <si>
    <t xml:space="preserve">Rua Crato, 332, Jardim Nordeste, São Paulo, São Paulo, 03691-020, Brazil</t>
  </si>
  <si>
    <t xml:space="preserve">COMPL: CASA | TEL: (11) 98653-5611</t>
  </si>
  <si>
    <t xml:space="preserve">(11) 98653-5611</t>
  </si>
  <si>
    <t xml:space="preserve">https://extrafield-picture.s3-us-west-2.amazonaws.com/2026-06-30/95907/480479/foto_nf_1782822452.jpg</t>
  </si>
  <si>
    <t xml:space="preserve">https://extrafield-picture.s3-us-west-2.amazonaws.com/2026-06-30/95907/480479/foto_prova_visita_1782822239.jpg</t>
  </si>
  <si>
    <t xml:space="preserve">https://extrafield-picture.s3-us-west-2.amazonaws.com/2026-06-30/95907/480479/foto_relatorio2_1782822472.jpg</t>
  </si>
  <si>
    <t xml:space="preserve">SR18436741552733</t>
  </si>
  <si>
    <t xml:space="preserve">NF 79329 - ELI GONGLVES DE MELO</t>
  </si>
  <si>
    <t xml:space="preserve">Rua Rio Negro, 166, Jardim Olympia, São Paulo, São Paulo, 03689-020, Brazil</t>
  </si>
  <si>
    <t xml:space="preserve">Sucesso na recolha</t>
  </si>
  <si>
    <t xml:space="preserve">COMPL: CASA | TEL: (11) 96937-7047</t>
  </si>
  <si>
    <t xml:space="preserve">(11) 96937-7047</t>
  </si>
  <si>
    <t xml:space="preserve">https://extrafield-picture.s3-us-west-2.amazonaws.com/2026-06-30/95907/480479/foto_prova_visita_1782823878.jpg</t>
  </si>
  <si>
    <t xml:space="preserve">SR18436745362442</t>
  </si>
  <si>
    <t xml:space="preserve">NF 79348 - MARILZETE SILVA SANTOS RAMOS</t>
  </si>
  <si>
    <t xml:space="preserve">Rua Piraquara, 549, Jardim Nordeste, São Paulo, São Paulo, 03688-000, Brazil</t>
  </si>
  <si>
    <t xml:space="preserve">COMPL: BLOCO 7 APTO 14</t>
  </si>
  <si>
    <t xml:space="preserve">https://extrafield-picture.s3-us-west-2.amazonaws.com/2026-06-30/95907/480479/foto_nf_1782824910.jpg</t>
  </si>
  <si>
    <t xml:space="preserve">https://extrafield-picture.s3-us-west-2.amazonaws.com/2026-06-30/95907/480479/foto_prova_visita_1782824683.jpg</t>
  </si>
  <si>
    <t xml:space="preserve">https://extrafield-picture.s3-us-west-2.amazonaws.com/2026-06-30/95907/480479/foto_relatorio2_1782824924.jpg</t>
  </si>
  <si>
    <t xml:space="preserve">SR84367496634718</t>
  </si>
  <si>
    <t xml:space="preserve">NF 79349 - NAIR DOMINGOS DE OLIVEIRA</t>
  </si>
  <si>
    <t xml:space="preserve">Rua Karl Friederich Gauss, 117, Jardim Nordeste, São Paulo, São Paulo, 03690-040, Brazil</t>
  </si>
  <si>
    <t xml:space="preserve">COMPL: CASA | TEL: (11) 2555-7763</t>
  </si>
  <si>
    <t xml:space="preserve">(11) 2555-7763</t>
  </si>
  <si>
    <t xml:space="preserve">https://extrafield-picture.s3-us-west-2.amazonaws.com/2026-06-30/95907/480479/foto_nf_1782830072.jpg</t>
  </si>
  <si>
    <t xml:space="preserve">https://extrafield-picture.s3-us-west-2.amazonaws.com/2026-06-30/95907/480479/foto_prova_visita_1782830120.jpg</t>
  </si>
  <si>
    <t xml:space="preserve">https://extrafield-picture.s3-us-west-2.amazonaws.com/2026-06-30/95907/480479/foto_relatorio2_1782830091.jpg</t>
  </si>
  <si>
    <t xml:space="preserve">SR84367537837953</t>
  </si>
  <si>
    <t xml:space="preserve">NF 79347 - MARIA TERTULINA DO NASCIMENTO</t>
  </si>
  <si>
    <t xml:space="preserve">Rua Evariste Galois, 54, Jardim Coimbra, São Paulo, São Paulo, 03693-210, Brazil</t>
  </si>
  <si>
    <t xml:space="preserve">COMPL: Casa 1 | TEL: (11) 95160-9671, 11 95456-2869</t>
  </si>
  <si>
    <t xml:space="preserve">(11) 95160-9671 | 11 95456-2869</t>
  </si>
  <si>
    <t xml:space="preserve">https://extrafield-picture.s3-us-west-2.amazonaws.com/2026-06-30/95907/480479/foto_nf_1782830617.jpg</t>
  </si>
  <si>
    <t xml:space="preserve">https://extrafield-picture.s3-us-west-2.amazonaws.com/2026-06-30/95907/480479/foto_prova_visita_1782830663.jpg</t>
  </si>
  <si>
    <t xml:space="preserve">https://extrafield-picture.s3-us-west-2.amazonaws.com/2026-06-30/95907/480479/foto_relatorio2_1782830641.jpg</t>
  </si>
  <si>
    <t xml:space="preserve">SR84367598259389</t>
  </si>
  <si>
    <t xml:space="preserve">NF 79336 - JOSE CARLOS GONCALVES</t>
  </si>
  <si>
    <t xml:space="preserve">Via De Pedestre Joaquim Policarpo Da Silva Neto, 16, Cidade Antônio Estevão De Carvalho, São Paulo, São Paulo, 08220-021, Brazil</t>
  </si>
  <si>
    <t xml:space="preserve">COMPL: CASA | TEL: (11) 97021-4730, (11) 95355-2671</t>
  </si>
  <si>
    <t xml:space="preserve">(11) 97021-4730 | (11) 95355-2671</t>
  </si>
  <si>
    <t xml:space="preserve">https://extrafield-picture.s3-us-west-2.amazonaws.com/2026-06-30/95907/480479/foto_prova_visita_1782832085.jpg</t>
  </si>
  <si>
    <t xml:space="preserve">SR84367672784509</t>
  </si>
  <si>
    <t xml:space="preserve">NF 79353 - REGINALDO CARVALHO BELO</t>
  </si>
  <si>
    <t xml:space="preserve">Rua Estevao Matias Dos Santos, 5, Parque Das Paineiras, São Paulo, São Paulo, 03694-040, Brazil</t>
  </si>
  <si>
    <t xml:space="preserve">Insucesso no contato numeração não existe na rua paciente recorrente</t>
  </si>
  <si>
    <t xml:space="preserve">COMPL: CASA | TEL: (11) 97339-7339</t>
  </si>
  <si>
    <t xml:space="preserve">(11) 97339-7339</t>
  </si>
  <si>
    <t xml:space="preserve">https://extrafield-picture.s3-us-west-2.amazonaws.com/2026-06-30/95907/480479/foto_prova_visita_1782833294.jpg</t>
  </si>
  <si>
    <t xml:space="preserve">SR18436772595926</t>
  </si>
  <si>
    <t xml:space="preserve">NF 79328 - EDVAL BORGES DA COSTA</t>
  </si>
  <si>
    <t xml:space="preserve">Rua Santa Afra, 95, Vila Santa Teresa (zona Leste), São Paulo, São Paulo, 03566-040, Brazil</t>
  </si>
  <si>
    <t xml:space="preserve">COMPL: CASA | TEL: (11) 96090-4250, (11) 98863-0068</t>
  </si>
  <si>
    <t xml:space="preserve">(11) 96090-4250 | (11) 98863-0068</t>
  </si>
  <si>
    <t xml:space="preserve">https://extrafield-picture.s3-us-west-2.amazonaws.com/2026-06-30/95907/480479/foto_nf_1782834382.jpg</t>
  </si>
  <si>
    <t xml:space="preserve">https://extrafield-picture.s3-us-west-2.amazonaws.com/2026-06-30/95907/480479/foto_prova_visita_1782834353.jpg</t>
  </si>
  <si>
    <t xml:space="preserve">https://extrafield-picture.s3-us-west-2.amazonaws.com/2026-06-30/95907/480479/foto_relatorio2_1782834407.jpg</t>
  </si>
  <si>
    <t xml:space="preserve">SR18436776779064</t>
  </si>
  <si>
    <t xml:space="preserve">NF 79322 - BENEDITO VENANCIO</t>
  </si>
  <si>
    <t xml:space="preserve">Rua Henrique Jacobs, 246, Vila Santa Teresa (zona Leste), São Paulo, São Paulo, 03566-010, Brazil</t>
  </si>
  <si>
    <t xml:space="preserve">COMPL: CASA | TEL: (11) 98115-8623, (11) 95853-2009</t>
  </si>
  <si>
    <t xml:space="preserve">(11) 98115-8623 | (11) 95853-2009</t>
  </si>
  <si>
    <t xml:space="preserve">https://extrafield-picture.s3-us-west-2.amazonaws.com/2026-06-30/95907/480479/foto_nf_1782835178.jpg</t>
  </si>
  <si>
    <t xml:space="preserve">https://extrafield-picture.s3-us-west-2.amazonaws.com/2026-06-30/95907/480479/foto_prova_visita_1782835247.jpg</t>
  </si>
  <si>
    <t xml:space="preserve">https://extrafield-picture.s3-us-west-2.amazonaws.com/2026-06-30/95907/480479/foto_relatorio2_1782835203.jpg</t>
  </si>
  <si>
    <t xml:space="preserve">SR84367812942010</t>
  </si>
  <si>
    <t xml:space="preserve">NF 79320 - ANTONIO JOSE DE CARVALHO</t>
  </si>
  <si>
    <t xml:space="preserve">Rua Major Boaventura, 537, Parque Artur Alvim, São Paulo, São Paulo, 03569-030, Brazil</t>
  </si>
  <si>
    <t xml:space="preserve">COMPL: CASA | TEL: (11) 91354-2459</t>
  </si>
  <si>
    <t xml:space="preserve">(11) 91354-2459</t>
  </si>
  <si>
    <t xml:space="preserve">https://extrafield-picture.s3-us-west-2.amazonaws.com/2026-06-30/95907/480479/foto_nf_1782837365.jpg</t>
  </si>
  <si>
    <t xml:space="preserve">https://extrafield-picture.s3-us-west-2.amazonaws.com/2026-06-30/95907/480479/foto_prova_visita_1782837391.jpg</t>
  </si>
  <si>
    <t xml:space="preserve">https://extrafield-picture.s3-us-west-2.amazonaws.com/2026-06-30/95907/480479/foto_relatorio2_1782837385.jpg</t>
  </si>
  <si>
    <t xml:space="preserve">SR84367851167154</t>
  </si>
  <si>
    <t xml:space="preserve">NF 79325 - DIVA DE SOUZA CARVALHO</t>
  </si>
  <si>
    <t xml:space="preserve">COMPL: CASA | TEL: (11) 99553-0345, 11 97168-3706</t>
  </si>
  <si>
    <t xml:space="preserve">(11) 99553-0345 | 11 97168-3706</t>
  </si>
  <si>
    <t xml:space="preserve">https://extrafield-picture.s3-us-west-2.amazonaws.com/2026-06-30/95907/480479/foto_nf_1782837318.jpg</t>
  </si>
  <si>
    <t xml:space="preserve">https://extrafield-picture.s3-us-west-2.amazonaws.com/2026-06-30/95907/480479/foto_prova_visita_1782837310.jpg</t>
  </si>
  <si>
    <t xml:space="preserve">https://extrafield-picture.s3-us-west-2.amazonaws.com/2026-06-30/95907/480479/foto_relatorio2_1782837339.jpg</t>
  </si>
  <si>
    <t xml:space="preserve">SR84367897444342</t>
  </si>
  <si>
    <t xml:space="preserve">NF 79337 - JOSEFINA DE SOUZA MOTTA</t>
  </si>
  <si>
    <t xml:space="preserve">Rua Ines Monteiro, 138, Parque Artur Alvim, São Paulo, São Paulo, 03568-030, Brazil</t>
  </si>
  <si>
    <t xml:space="preserve">COMPL: CASA | TEL: (11) 93229-0071</t>
  </si>
  <si>
    <t xml:space="preserve">(11) 93229-0071</t>
  </si>
  <si>
    <t xml:space="preserve">https://extrafield-picture.s3-us-west-2.amazonaws.com/2026-06-30/95907/480479/foto_nf_1782839362.jpg</t>
  </si>
  <si>
    <t xml:space="preserve">https://extrafield-picture.s3-us-west-2.amazonaws.com/2026-06-30/95907/480479/foto_prova_visita_1782839310.jpg</t>
  </si>
  <si>
    <t xml:space="preserve">https://extrafield-picture.s3-us-west-2.amazonaws.com/2026-06-30/95907/480479/foto_relatorio2_1782839402.jpg</t>
  </si>
  <si>
    <t xml:space="preserve">SR84367941361875</t>
  </si>
  <si>
    <t xml:space="preserve">NF 79335 - JOAO PEDRO DA SILVA</t>
  </si>
  <si>
    <t xml:space="preserve">Rua Bartolomeu Esteves, 111, Vila Nhocune, São Paulo, São Paulo, 03563-040, Brazil</t>
  </si>
  <si>
    <t xml:space="preserve">COMPL: CASA | TEL: (11) 94798-0051</t>
  </si>
  <si>
    <t xml:space="preserve">(11) 94798-0051</t>
  </si>
  <si>
    <t xml:space="preserve">https://extrafield-picture.s3-us-west-2.amazonaws.com/2026-06-30/95907/480479/foto_nf_1782836110.jpg</t>
  </si>
  <si>
    <t xml:space="preserve">https://extrafield-picture.s3-us-west-2.amazonaws.com/2026-06-30/95907/480479/foto_prova_visita_1782836080.jpg</t>
  </si>
  <si>
    <t xml:space="preserve">https://extrafield-picture.s3-us-west-2.amazonaws.com/2026-06-30/95907/480479/foto_relatorio2_1782836147.jpg</t>
  </si>
  <si>
    <t xml:space="preserve">SR18436798256062</t>
  </si>
  <si>
    <t xml:space="preserve">NF 79317 - ADETINA DE CERQUEIRA BARREIRO</t>
  </si>
  <si>
    <t xml:space="preserve">Rua Sao Vitorio, 148, Vila Nhocune, São Paulo, São Paulo, 03561-000, Brazil</t>
  </si>
  <si>
    <t xml:space="preserve">COMPL: CASA | TEL: ( 11) 9809 02025</t>
  </si>
  <si>
    <t xml:space="preserve">( 11) 9809 02025</t>
  </si>
  <si>
    <t xml:space="preserve">https://extrafield-picture.s3-us-west-2.amazonaws.com/2026-06-30/95907/480479/foto_nf_1782836608.jpg</t>
  </si>
  <si>
    <t xml:space="preserve">https://extrafield-picture.s3-us-west-2.amazonaws.com/2026-06-30/95907/480479/foto_prova_visita_1782836670.jpg</t>
  </si>
  <si>
    <t xml:space="preserve">https://extrafield-picture.s3-us-west-2.amazonaws.com/2026-06-30/95907/480479/foto_relatorio2_1782836638.jpg</t>
  </si>
  <si>
    <t xml:space="preserve">SR84368022685905</t>
  </si>
  <si>
    <t xml:space="preserve">NF 79343 - MARIA CANDIDA ELIAS DOS SANTOS</t>
  </si>
  <si>
    <t xml:space="preserve">Rua Quatorze De Outubro, 50, Vila Nhocune, São Paulo, São Paulo, 03563-080, Brazil</t>
  </si>
  <si>
    <t xml:space="preserve">COMPL: CASA 06 | TEL: (11) 96438-6028, (11) 99886 5054</t>
  </si>
  <si>
    <t xml:space="preserve">(11) 96438-6028 | (11) 99886 5054</t>
  </si>
  <si>
    <t xml:space="preserve">https://extrafield-picture.s3-us-west-2.amazonaws.com/2026-06-30/95907/480479/foto_nf_1782838090.jpg</t>
  </si>
  <si>
    <t xml:space="preserve">https://extrafield-picture.s3-us-west-2.amazonaws.com/2026-06-30/95907/480479/foto_prova_visita_1782838054.jpg</t>
  </si>
  <si>
    <t xml:space="preserve">https://extrafield-picture.s3-us-west-2.amazonaws.com/2026-06-30/95907/480479/foto_relatorio2_1782838116.jpg</t>
  </si>
  <si>
    <t xml:space="preserve">SR84368059734453</t>
  </si>
  <si>
    <t xml:space="preserve">NF 79350 - MARINHA GOMES DA SILVA ALVES</t>
  </si>
  <si>
    <t xml:space="preserve">Rua Vidal Prader, 56, Jardim São José (artur Alvim), São Paulo, São Paulo, 03563-240, Brazil</t>
  </si>
  <si>
    <t xml:space="preserve">COMPL: CASA | TEL: (11) 99755-3109, (11) 93740-1986</t>
  </si>
  <si>
    <t xml:space="preserve">(11) 99755-3109 | (11) 93740-1986</t>
  </si>
  <si>
    <t xml:space="preserve">https://extrafield-picture.s3-us-west-2.amazonaws.com/2026-06-30/95907/480479/foto_nf_1782838547.jpg</t>
  </si>
  <si>
    <t xml:space="preserve">https://extrafield-picture.s3-us-west-2.amazonaws.com/2026-06-30/95907/480479/foto_prova_visita_1782838522.jpg</t>
  </si>
  <si>
    <t xml:space="preserve">https://extrafield-picture.s3-us-west-2.amazonaws.com/2026-06-30/95907/480479/foto_relatorio2_1782838605.jpg</t>
  </si>
  <si>
    <t xml:space="preserve">SR84375743656692</t>
  </si>
  <si>
    <t xml:space="preserve">GADE_035</t>
  </si>
  <si>
    <t xml:space="preserve">NF 78579 - JOSE CARLOS DE SOUZA</t>
  </si>
  <si>
    <t xml:space="preserve">Rua Rio Campanha, 236, União De Vila Nova, São Paulo, São Paulo, 08072-217, Brazil</t>
  </si>
  <si>
    <t xml:space="preserve">30c19561-0eef-444c-9b02-c429702c7cec</t>
  </si>
  <si>
    <t xml:space="preserve">https://extrafield-picture.s3-us-west-2.amazonaws.com/2026-07-01/95907/480479/foto_nf_1782919109.jpg</t>
  </si>
  <si>
    <t xml:space="preserve">https://extrafield-picture.s3-us-west-2.amazonaws.com/2026-07-01/95907/480479/foto_prova_visita_1782918973.jpg</t>
  </si>
  <si>
    <t xml:space="preserve">https://extrafield-picture.s3-us-west-2.amazonaws.com/2026-07-01/95907/480479/foto_relatorio2_1782919128.jpg</t>
  </si>
  <si>
    <t xml:space="preserve">SR84375788385423</t>
  </si>
  <si>
    <t xml:space="preserve">NF 78573 - ELIAS REIS SILVA</t>
  </si>
  <si>
    <t xml:space="preserve">Rua Rio Castelo, 379, União De Vila Nova, São Paulo, São Paulo, 08072-030, Brazil</t>
  </si>
  <si>
    <t xml:space="preserve">TEL: (11) 98012-9984, (11) 98051-1669</t>
  </si>
  <si>
    <t xml:space="preserve">(11) 98012-9984 | (11) 98051-1669</t>
  </si>
  <si>
    <t xml:space="preserve">https://extrafield-picture.s3-us-west-2.amazonaws.com/2026-07-01/95907/480479/foto_nf_1782918298.jpg</t>
  </si>
  <si>
    <t xml:space="preserve">https://extrafield-picture.s3-us-west-2.amazonaws.com/2026-07-01/95907/480479/foto_prova_visita_1782918276.jpg</t>
  </si>
  <si>
    <t xml:space="preserve">https://extrafield-picture.s3-us-west-2.amazonaws.com/2026-07-01/95907/480479/foto_relatorio2_1782918322.jpg</t>
  </si>
  <si>
    <t xml:space="preserve">SR84375829829166</t>
  </si>
  <si>
    <t xml:space="preserve">NF 78584 - PEDRINA FERREIRA DOS SANTOS</t>
  </si>
  <si>
    <t xml:space="preserve">Rua Japichaua, 310, Jardim Matarazzo, São Paulo, São Paulo, 03813-310, Brazil</t>
  </si>
  <si>
    <t xml:space="preserve">COMPL: BLOCO A - APTO 24 - interfone 124  | TEL: (11) 97305-3502</t>
  </si>
  <si>
    <t xml:space="preserve">(11) 97305-3502</t>
  </si>
  <si>
    <t xml:space="preserve">https://extrafield-picture.s3-us-west-2.amazonaws.com/2026-07-01/95907/480479/foto_nf_1782920518.jpg</t>
  </si>
  <si>
    <t xml:space="preserve">https://extrafield-picture.s3-us-west-2.amazonaws.com/2026-07-01/95907/480479/foto_prova_visita_1782920407.jpg</t>
  </si>
  <si>
    <t xml:space="preserve">https://extrafield-picture.s3-us-west-2.amazonaws.com/2026-07-01/95907/480479/foto_relatorio2_1782920545.jpg</t>
  </si>
  <si>
    <t xml:space="preserve">SR84375907561639</t>
  </si>
  <si>
    <t xml:space="preserve">NF 78585 - REINALDO CARLOS DA SILVA</t>
  </si>
  <si>
    <t xml:space="preserve">Rua Japichaua, 44, Jardim Matarazzo, São Paulo, São Paulo, 03813-310, Brazil</t>
  </si>
  <si>
    <t xml:space="preserve">Esse é o nosso Terceiro mês tentando realizar esse entrega. Porém sem informações adicionais, sem telefone para contato.</t>
  </si>
  <si>
    <t xml:space="preserve">https://extrafield-picture.s3-us-west-2.amazonaws.com/2026-07-01/95907/480479/foto_prova_visita_1782921021.jpg</t>
  </si>
  <si>
    <t xml:space="preserve">SR84375951397320</t>
  </si>
  <si>
    <t xml:space="preserve">NF 78272 - GENY MARINI DA SILVA PERES</t>
  </si>
  <si>
    <t xml:space="preserve">Rua Domingos Espinhosa, 313, Parque Boturussu, São Paulo, São Paulo, 03804-100, Brazil</t>
  </si>
  <si>
    <t xml:space="preserve">TEL: ( 11 ) 99634 4666</t>
  </si>
  <si>
    <t xml:space="preserve">( 11 ) 99634 4666</t>
  </si>
  <si>
    <t xml:space="preserve">https://extrafield-picture.s3-us-west-2.amazonaws.com/2026-07-01/95907/480479/foto_nf_1782925220.jpg</t>
  </si>
  <si>
    <t xml:space="preserve">https://extrafield-picture.s3-us-west-2.amazonaws.com/2026-07-01/95907/480479/foto_prova_visita_1782925154.jpg</t>
  </si>
  <si>
    <t xml:space="preserve">https://extrafield-picture.s3-us-west-2.amazonaws.com/2026-07-01/95907/480479/foto_relatorio2_1782925225.jpg</t>
  </si>
  <si>
    <t xml:space="preserve">SR84375993682815</t>
  </si>
  <si>
    <t xml:space="preserve">NF 78261 - VALDOMIRO CALCAVARA</t>
  </si>
  <si>
    <t xml:space="preserve">Rua Maria Da Conceicao Fernandes, 32, Parque Císper, São Paulo, São Paulo, 03817-080, Brazil</t>
  </si>
  <si>
    <t xml:space="preserve">TEL: ( 11 ) 96128 6756</t>
  </si>
  <si>
    <t xml:space="preserve">( 11 ) 96128 6756</t>
  </si>
  <si>
    <t xml:space="preserve">https://extrafield-picture.s3-us-west-2.amazonaws.com/2026-07-01/95907/480479/foto_nf_1782924569.jpg</t>
  </si>
  <si>
    <t xml:space="preserve">https://extrafield-picture.s3-us-west-2.amazonaws.com/2026-07-01/95907/480479/foto_prova_visita_1782924541.jpg</t>
  </si>
  <si>
    <t xml:space="preserve">https://extrafield-picture.s3-us-west-2.amazonaws.com/2026-07-01/95907/480479/foto_relatorio2_1782924582.jpg</t>
  </si>
  <si>
    <t xml:space="preserve">SR18437603286001</t>
  </si>
  <si>
    <t xml:space="preserve">NF 78251 - GONCALO FERREIRA DE FARIA</t>
  </si>
  <si>
    <t xml:space="preserve">Rua Caem, 38, Jardim Verônia, São Paulo, São Paulo, 03816-080, Brazil</t>
  </si>
  <si>
    <t xml:space="preserve">https://extrafield-picture.s3-us-west-2.amazonaws.com/2026-07-01/95907/480479/foto_nf_1782923928.jpg</t>
  </si>
  <si>
    <t xml:space="preserve">https://extrafield-picture.s3-us-west-2.amazonaws.com/2026-07-01/95907/480479/foto_prova_visita_1782923857.jpg</t>
  </si>
  <si>
    <t xml:space="preserve">https://extrafield-picture.s3-us-west-2.amazonaws.com/2026-07-01/95907/480479/foto_relatorio2_1782923897.jpg</t>
  </si>
  <si>
    <t xml:space="preserve">SR84376069957868</t>
  </si>
  <si>
    <t xml:space="preserve">NF 78255 - MARIA CLELIA GONCALVES LEMOS</t>
  </si>
  <si>
    <t xml:space="preserve">Rua Antonio Leite Penteado, 451, Jardim Verônia, São Paulo, São Paulo, 03816-000, Brazil</t>
  </si>
  <si>
    <t xml:space="preserve">TEL: ( 11 ) 96753 3920</t>
  </si>
  <si>
    <t xml:space="preserve">( 11 ) 96753 3920</t>
  </si>
  <si>
    <t xml:space="preserve">https://extrafield-picture.s3-us-west-2.amazonaws.com/2026-07-01/95907/480479/foto_nf_1782923409.jpg</t>
  </si>
  <si>
    <t xml:space="preserve">https://extrafield-picture.s3-us-west-2.amazonaws.com/2026-07-01/95907/480479/foto_prova_visita_1782923439.jpg</t>
  </si>
  <si>
    <t xml:space="preserve">https://extrafield-picture.s3-us-west-2.amazonaws.com/2026-07-01/95907/480479/foto_relatorio2_1782923434.jpg</t>
  </si>
  <si>
    <t xml:space="preserve">SR84376110085066</t>
  </si>
  <si>
    <t xml:space="preserve">NF 78252 - IDELI APARECIDA VIDAL</t>
  </si>
  <si>
    <t xml:space="preserve">Rua Bispo Isaias F Sucasas, 207, Jardim Matarazzo, São Paulo, São Paulo, 03814-060, Brazil</t>
  </si>
  <si>
    <t xml:space="preserve">https://extrafield-picture.s3-us-west-2.amazonaws.com/2026-07-01/95907/480479/foto_nf_1782922587.jpg</t>
  </si>
  <si>
    <t xml:space="preserve">https://extrafield-picture.s3-us-west-2.amazonaws.com/2026-07-01/95907/480479/foto_prova_visita_1782922545.jpg</t>
  </si>
  <si>
    <t xml:space="preserve">https://extrafield-picture.s3-us-west-2.amazonaws.com/2026-07-01/95907/480479/foto_relatorio2_1782922612.jpg</t>
  </si>
  <si>
    <t xml:space="preserve">SR84376148774758</t>
  </si>
  <si>
    <t xml:space="preserve">NF 78250 - EDNA LEITE DE OLIVEIRA SILVA</t>
  </si>
  <si>
    <t xml:space="preserve">Travessa Edite Candida Da Silva, 34, Jardim Matarazzo, São Paulo, São Paulo, 03814-003, Brazil</t>
  </si>
  <si>
    <t xml:space="preserve">TEL: ( 11 ) 95954 1995</t>
  </si>
  <si>
    <t xml:space="preserve">( 11 ) 95954 1995</t>
  </si>
  <si>
    <t xml:space="preserve">https://extrafield-picture.s3-us-west-2.amazonaws.com/2026-07-01/95907/480479/foto_nf_1782921872.jpg</t>
  </si>
  <si>
    <t xml:space="preserve">https://extrafield-picture.s3-us-west-2.amazonaws.com/2026-07-01/95907/480479/foto_prova_visita_1782921801.jpg</t>
  </si>
  <si>
    <t xml:space="preserve">https://extrafield-picture.s3-us-west-2.amazonaws.com/2026-07-01/95907/480479/foto_relatorio2_1782921889.jpg</t>
  </si>
  <si>
    <t xml:space="preserve">SR84376199489485</t>
  </si>
  <si>
    <t xml:space="preserve">NF 78249 - CICERO SOARES DA SILVA</t>
  </si>
  <si>
    <t xml:space="preserve">Rua Padre Serafim Leite, 150, Jardim Belém, São Paulo, São Paulo, 03810-010, Brazil</t>
  </si>
  <si>
    <t xml:space="preserve">TEL: ( 11 ) 94151 4571</t>
  </si>
  <si>
    <t xml:space="preserve">( 11 ) 94151 4571</t>
  </si>
  <si>
    <t xml:space="preserve">https://extrafield-picture.s3-us-west-2.amazonaws.com/2026-07-01/95907/480479/foto_nf_1782916079.jpg</t>
  </si>
  <si>
    <t xml:space="preserve">https://extrafield-picture.s3-us-west-2.amazonaws.com/2026-07-01/95907/480479/foto_prova_visita_1782916054.jpg</t>
  </si>
  <si>
    <t xml:space="preserve">https://extrafield-picture.s3-us-west-2.amazonaws.com/2026-07-01/95907/480479/foto_relatorio2_1782916105.jpg</t>
  </si>
  <si>
    <t xml:space="preserve">SR84376246438143</t>
  </si>
  <si>
    <t xml:space="preserve">NF 78256 - MARIA LUIZA LADISLAU DOS SANTOS</t>
  </si>
  <si>
    <t xml:space="preserve">Rua Folha Da Fortuna, 104, Jardim Matarazzo, São Paulo, São Paulo, 03810-100, Brazil</t>
  </si>
  <si>
    <t xml:space="preserve">Óbito informação passada pela responsável Fabiana ladislau a mesma também informou não saber a localização do aparelho e que irá entrar em contato</t>
  </si>
  <si>
    <t xml:space="preserve">https://extrafield-picture.s3-us-west-2.amazonaws.com/2026-07-01/95907/480479/foto_prova_visita_1782916815.jpg</t>
  </si>
  <si>
    <t xml:space="preserve">SR18437628675325</t>
  </si>
  <si>
    <t xml:space="preserve">NF 78254 - JORGE KOBAYASHI</t>
  </si>
  <si>
    <t xml:space="preserve">Rua Zilda Fernandes De Hollanda, 60, Jardim Matarazzo, São Paulo, São Paulo, 03810-080, Brazil</t>
  </si>
  <si>
    <t xml:space="preserve">COMPL: casa 01 | TEL: ( 11 ) 98404 4122</t>
  </si>
  <si>
    <t xml:space="preserve">( 11 ) 98404 4122</t>
  </si>
  <si>
    <t xml:space="preserve">https://extrafield-picture.s3-us-west-2.amazonaws.com/2026-07-01/95907/480479/foto_nf_1782917365.jpg</t>
  </si>
  <si>
    <t xml:space="preserve">https://extrafield-picture.s3-us-west-2.amazonaws.com/2026-07-01/95907/480479/foto_prova_visita_1782917327.jpg</t>
  </si>
  <si>
    <t xml:space="preserve">https://extrafield-picture.s3-us-west-2.amazonaws.com/2026-07-01/95907/480479/foto_relatorio2_1782917400.jpg</t>
  </si>
  <si>
    <t xml:space="preserve">SR84376328641170</t>
  </si>
  <si>
    <t xml:space="preserve">NF 78262 - ZENAIDE ROSA FERREIRA DOS SANTOS</t>
  </si>
  <si>
    <t xml:space="preserve">Rua Dos Tamarindos, 13 | Casa 01, Jardim Matarazzo, São Paulo, São Paulo, 03813-200, Brazil</t>
  </si>
  <si>
    <t xml:space="preserve">COMPL: CASA 01 | TEL: (11) 98548-7100, (11) 94883-4633</t>
  </si>
  <si>
    <t xml:space="preserve">(11) 98548-7100 | (11) 94883-4633</t>
  </si>
  <si>
    <t xml:space="preserve">https://extrafield-picture.s3-us-west-2.amazonaws.com/2026-07-01/95907/480479/foto_nf_1782913675.jpg</t>
  </si>
  <si>
    <t xml:space="preserve">https://extrafield-picture.s3-us-west-2.amazonaws.com/2026-07-01/95907/480479/foto_prova_visita_1782913671.jpg</t>
  </si>
  <si>
    <t xml:space="preserve">https://extrafield-picture.s3-us-west-2.amazonaws.com/2026-07-01/95907/480479/foto_relatorio2_1782913697.jpg</t>
  </si>
  <si>
    <t xml:space="preserve">SR18437636671095</t>
  </si>
  <si>
    <t xml:space="preserve">NF 78258 - NAIR LOPES OLIVEIRA DOS SANTOS</t>
  </si>
  <si>
    <t xml:space="preserve">Rua Ricardo Butarello, 531, Vila Santa Inês, São Paulo, São Paulo, 03813-010, Brazil</t>
  </si>
  <si>
    <t xml:space="preserve">COMPL: casa 06 | TEL: ( 11 ) 97503 6843</t>
  </si>
  <si>
    <t xml:space="preserve">( 11 ) 97503 6843</t>
  </si>
  <si>
    <t xml:space="preserve">https://extrafield-picture.s3-us-west-2.amazonaws.com/2026-07-01/95907/480479/foto_nf_1782914110.jpg</t>
  </si>
  <si>
    <t xml:space="preserve">https://extrafield-picture.s3-us-west-2.amazonaws.com/2026-07-01/95907/480479/foto_prova_visita_1782914075.jpg</t>
  </si>
  <si>
    <t xml:space="preserve">https://extrafield-picture.s3-us-west-2.amazonaws.com/2026-07-01/95907/480479/foto_relatorio2_1782914123.jpg</t>
  </si>
  <si>
    <t xml:space="preserve">SR18437641763482</t>
  </si>
  <si>
    <t xml:space="preserve">NF 78259 - ROSELENE GONCALVES BONFIM</t>
  </si>
  <si>
    <t xml:space="preserve">Rua Antonio Pereira Simoes, 549, Vila Paranaguá, São Paulo, São Paulo, 03808-050, Brazil</t>
  </si>
  <si>
    <t xml:space="preserve">TEL: ( 11 ) 94456 2501</t>
  </si>
  <si>
    <t xml:space="preserve">( 11 ) 94456 2501</t>
  </si>
  <si>
    <t xml:space="preserve">https://extrafield-picture.s3-us-west-2.amazonaws.com/2026-07-01/95907/480479/foto_nf_1782913335.jpg</t>
  </si>
  <si>
    <t xml:space="preserve">https://extrafield-picture.s3-us-west-2.amazonaws.com/2026-07-01/95907/480479/foto_prova_visita_1782913217.jpg</t>
  </si>
  <si>
    <t xml:space="preserve">https://extrafield-picture.s3-us-west-2.amazonaws.com/2026-07-01/95907/480479/foto_relatorio2_1782913360.jpg</t>
  </si>
  <si>
    <t xml:space="preserve">SR84376469688781</t>
  </si>
  <si>
    <t xml:space="preserve">NF 78248 - BENEDITO VENTURA</t>
  </si>
  <si>
    <t xml:space="preserve">Rua Abel Tavares, 2132, Jardim Belém, São Paulo, São Paulo, 03810-110, Brazil</t>
  </si>
  <si>
    <t xml:space="preserve">TEL: ( 11 ) 95373 2555</t>
  </si>
  <si>
    <t xml:space="preserve">( 11 ) 95373 2555</t>
  </si>
  <si>
    <t xml:space="preserve">https://extrafield-picture.s3-us-west-2.amazonaws.com/2026-07-01/95907/480479/foto_nf_1782915670.jpg</t>
  </si>
  <si>
    <t xml:space="preserve">https://extrafield-picture.s3-us-west-2.amazonaws.com/2026-07-01/95907/480479/foto_prova_visita_1782915720.jpg</t>
  </si>
  <si>
    <t xml:space="preserve">https://extrafield-picture.s3-us-west-2.amazonaws.com/2026-07-01/95907/480479/foto_relatorio2_1782915694.jpg</t>
  </si>
  <si>
    <t xml:space="preserve">SR18437651043443</t>
  </si>
  <si>
    <t xml:space="preserve">NF 78260 - SILVINO JOSE DOS SANTOS</t>
  </si>
  <si>
    <t xml:space="preserve">Rua Abel Tavares, 1644, Jardim Belém, São Paulo, São Paulo, 03810-110, Brazil</t>
  </si>
  <si>
    <t xml:space="preserve">TEL: ( 11 ) 95865 8526</t>
  </si>
  <si>
    <t xml:space="preserve">( 11 ) 95865 8526</t>
  </si>
  <si>
    <t xml:space="preserve">https://extrafield-picture.s3-us-west-2.amazonaws.com/2026-07-01/95907/480479/foto_nf_1782914853.jpg</t>
  </si>
  <si>
    <t xml:space="preserve">https://extrafield-picture.s3-us-west-2.amazonaws.com/2026-07-01/95907/480479/foto_prova_visita_1782914629.jpg</t>
  </si>
  <si>
    <t xml:space="preserve">https://extrafield-picture.s3-us-west-2.amazonaws.com/2026-07-01/95907/480479/foto_relatorio2_1782914877.jpg</t>
  </si>
  <si>
    <t xml:space="preserve">SR84376546656735</t>
  </si>
  <si>
    <t xml:space="preserve">NF 78560 - JOSE ROBERTO DANTAS COSTA</t>
  </si>
  <si>
    <t xml:space="preserve">Rua Calidice, 230, Parque Cruzeiro Do Sul, São Paulo, São Paulo, 08070-010, Brazil</t>
  </si>
  <si>
    <t xml:space="preserve">TEL: ( 11 ) 98382 4738</t>
  </si>
  <si>
    <t xml:space="preserve">( 11 ) 98382 4738</t>
  </si>
  <si>
    <t xml:space="preserve">https://extrafield-picture.s3-us-west-2.amazonaws.com/2026-07-01/95907/480479/foto_nf_1782912727.jpg</t>
  </si>
  <si>
    <t xml:space="preserve">https://extrafield-picture.s3-us-west-2.amazonaws.com/2026-07-01/95907/480479/foto_prova_visita_1782912804.jpg</t>
  </si>
  <si>
    <t xml:space="preserve">https://extrafield-picture.s3-us-west-2.amazonaws.com/2026-07-01/95907/480479/foto_relatorio2_1782912763.jpg</t>
  </si>
  <si>
    <t xml:space="preserve">SR84376583742271</t>
  </si>
  <si>
    <t xml:space="preserve">NF 78253 - JOANA GONCALVES DA SILVA</t>
  </si>
  <si>
    <t xml:space="preserve">Travessa Mangueirinha, 6, Vila Robertina, São Paulo, São Paulo, 03807-025, Brazil</t>
  </si>
  <si>
    <t xml:space="preserve">TEL: ( 11 ) 98719 2665</t>
  </si>
  <si>
    <t xml:space="preserve">( 11 ) 98719 2665</t>
  </si>
  <si>
    <t xml:space="preserve">https://extrafield-picture.s3-us-west-2.amazonaws.com/2026-07-01/95907/480479/foto_nf_1782911362.jpg</t>
  </si>
  <si>
    <t xml:space="preserve">https://extrafield-picture.s3-us-west-2.amazonaws.com/2026-07-01/95907/480479/foto_prova_visita_1782911322.jpg</t>
  </si>
  <si>
    <t xml:space="preserve">https://extrafield-picture.s3-us-west-2.amazonaws.com/2026-07-01/95907/480479/foto_relatorio2_1782911388.jpg</t>
  </si>
  <si>
    <t xml:space="preserve">SR18437662315054</t>
  </si>
  <si>
    <t xml:space="preserve">NF 78555 - CELIA DIAS DE JESUS</t>
  </si>
  <si>
    <t xml:space="preserve">Avenida Manoel Dos Santos Braga, 1651, Vila Robertina, São Paulo, São Paulo, 03807-320, Brazil</t>
  </si>
  <si>
    <t xml:space="preserve">TEL: ( 11 ) 94546 6041</t>
  </si>
  <si>
    <t xml:space="preserve">( 11 ) 94546 6041</t>
  </si>
  <si>
    <t xml:space="preserve">https://extrafield-picture.s3-us-west-2.amazonaws.com/2026-07-01/95907/480479/foto_nf_1782908515.jpg</t>
  </si>
  <si>
    <t xml:space="preserve">https://extrafield-picture.s3-us-west-2.amazonaws.com/2026-07-01/95907/480479/foto_prova_visita_1782908497.jpg</t>
  </si>
  <si>
    <t xml:space="preserve">https://extrafield-picture.s3-us-west-2.amazonaws.com/2026-07-01/95907/480479/foto_relatorio2_1782908544.jpg</t>
  </si>
  <si>
    <t xml:space="preserve">SR84376669453528</t>
  </si>
  <si>
    <t xml:space="preserve">NF 78565 - TEREZINHA ROCHA DE OLIVEIRA LIMA</t>
  </si>
  <si>
    <t xml:space="preserve">Rua Passo Do Camaragibe, 21, Jardim Das Camélias, São Paulo, São Paulo, 08050-790, Brazil</t>
  </si>
  <si>
    <t xml:space="preserve">TEL: (11) 94137-2651, (11) 97026-4822</t>
  </si>
  <si>
    <t xml:space="preserve">(11) 94137-2651 | (11) 97026-4822</t>
  </si>
  <si>
    <t xml:space="preserve">https://extrafield-picture.s3-us-west-2.amazonaws.com/2026-07-01/95907/480479/foto_nf_1782907306.jpg</t>
  </si>
  <si>
    <t xml:space="preserve">https://extrafield-picture.s3-us-west-2.amazonaws.com/2026-07-01/95907/480479/foto_prova_visita_1782907298.jpg</t>
  </si>
  <si>
    <t xml:space="preserve">https://extrafield-picture.s3-us-west-2.amazonaws.com/2026-07-01/95907/480479/foto_relatorio2_1782907335.jpg</t>
  </si>
  <si>
    <t xml:space="preserve">SR84376716733174</t>
  </si>
  <si>
    <t xml:space="preserve">NF 78606 - FERNANDO PIRES ALVES DOS SANTOS</t>
  </si>
  <si>
    <t xml:space="preserve">Rua Luis Sergio Tomas, 88, Jardim Das Camélias, São Paulo, São Paulo, 08050-750, Brazil</t>
  </si>
  <si>
    <t xml:space="preserve">TEL: (11) 94122-0400</t>
  </si>
  <si>
    <t xml:space="preserve">(11) 94122-0400</t>
  </si>
  <si>
    <t xml:space="preserve">https://extrafield-picture.s3-us-west-2.amazonaws.com/2026-07-01/95907/480479/foto_nf_1782907674.jpg</t>
  </si>
  <si>
    <t xml:space="preserve">https://extrafield-picture.s3-us-west-2.amazonaws.com/2026-07-01/95907/480479/foto_prova_visita_1782907622.jpg</t>
  </si>
  <si>
    <t xml:space="preserve">https://extrafield-picture.s3-us-west-2.amazonaws.com/2026-07-01/95907/480479/foto_relatorio2_1782907682.jpg</t>
  </si>
  <si>
    <t xml:space="preserve">SR84376760587570</t>
  </si>
  <si>
    <t xml:space="preserve">NF 78591 - MARIA INES PROCOPIO SIMOES</t>
  </si>
  <si>
    <t xml:space="preserve">Rua Benedito Carlos Brunini, 236, Limoeiro, São Paulo, São Paulo, 08051-390, Brazil</t>
  </si>
  <si>
    <t xml:space="preserve">https://extrafield-picture.s3-us-west-2.amazonaws.com/2026-07-01/95907/480479/foto_nf_1782910553.jpg</t>
  </si>
  <si>
    <t xml:space="preserve">https://extrafield-picture.s3-us-west-2.amazonaws.com/2026-07-01/95907/480479/foto_prova_visita_1782910544.jpg</t>
  </si>
  <si>
    <t xml:space="preserve">https://extrafield-picture.s3-us-west-2.amazonaws.com/2026-07-01/95907/480479/foto_relatorio2_1782910568.jpg</t>
  </si>
  <si>
    <t xml:space="preserve">SR84376806743274</t>
  </si>
  <si>
    <t xml:space="preserve">NF 78590 - GUIOMAR DOS SANTOS LIMA</t>
  </si>
  <si>
    <t xml:space="preserve">Rua Carmo Do Paranaíba, 7, Vila Norma, São Paulo, São Paulo, 08062-185, Brazil</t>
  </si>
  <si>
    <t xml:space="preserve">https://extrafield-picture.s3-us-west-2.amazonaws.com/2026-07-01/95907/480479/foto_nf_1782926034.jpg</t>
  </si>
  <si>
    <t xml:space="preserve">https://extrafield-picture.s3-us-west-2.amazonaws.com/2026-07-01/95907/480479/foto_prova_visita_1782925974.jpg</t>
  </si>
  <si>
    <t xml:space="preserve">https://extrafield-picture.s3-us-west-2.amazonaws.com/2026-07-01/95907/480479/foto_relatorio2_1782926054.jpg</t>
  </si>
  <si>
    <t xml:space="preserve">SR18437686486409</t>
  </si>
  <si>
    <t xml:space="preserve">NF 78279 - LEONARDO PEREIRA DE MEDEIROS</t>
  </si>
  <si>
    <t xml:space="preserve">Rua Cipriano Alves, 73, Jardim Cotinha, São Paulo, São Paulo, 03886-040, Brazil</t>
  </si>
  <si>
    <t xml:space="preserve">COMPL: CASA 1 | TEL: (11) 94948-2632</t>
  </si>
  <si>
    <t xml:space="preserve">(11) 94948-2632</t>
  </si>
  <si>
    <t xml:space="preserve">https://extrafield-picture.s3-us-west-2.amazonaws.com/2026-07-01/95907/480479/foto_nf_1782926617.jpg</t>
  </si>
  <si>
    <t xml:space="preserve">https://extrafield-picture.s3-us-west-2.amazonaws.com/2026-07-01/95907/480479/foto_prova_visita_1782926647.jpg</t>
  </si>
  <si>
    <t xml:space="preserve">https://extrafield-picture.s3-us-west-2.amazonaws.com/2026-07-01/95907/480479/foto_relatorio2_1782926639.jpg</t>
  </si>
  <si>
    <t xml:space="preserve">SR84376930764183</t>
  </si>
  <si>
    <t xml:space="preserve">NF 78296 - VALDINA QUIRINA DE SOUZA</t>
  </si>
  <si>
    <t xml:space="preserve">Rua Anajazeira, 22, Vila União (zona Leste), São Paulo, São Paulo, 03683-030, Brazil</t>
  </si>
  <si>
    <t xml:space="preserve">COMPL: CASA 3 | TEL: (11) 94980-1750, (11) 2043-3964</t>
  </si>
  <si>
    <t xml:space="preserve">(11) 94980-1750 | (11) 2043-3964</t>
  </si>
  <si>
    <t xml:space="preserve">https://extrafield-picture.s3-us-west-2.amazonaws.com/2026-07-01/95907/480479/foto_nf_1782927453.jpg</t>
  </si>
  <si>
    <t xml:space="preserve">https://extrafield-picture.s3-us-west-2.amazonaws.com/2026-07-01/95907/480479/foto_prova_visita_1782927412.jpg</t>
  </si>
  <si>
    <t xml:space="preserve">https://extrafield-picture.s3-us-west-2.amazonaws.com/2026-07-01/95907/480479/foto_relatorio2_1782927473.jpg</t>
  </si>
  <si>
    <t xml:space="preserve">SR84376999143121</t>
  </si>
  <si>
    <t xml:space="preserve">NF 78468 - EDVALDO MOURA DOS SANTOS</t>
  </si>
  <si>
    <t xml:space="preserve">Rua Dalmo Cavallari, 137, Parque Guarani, São Paulo, São Paulo, 08235-830, Brazil</t>
  </si>
  <si>
    <t xml:space="preserve">TEL: (11) 95818-9143</t>
  </si>
  <si>
    <t xml:space="preserve">(11) 95818-9143</t>
  </si>
  <si>
    <t xml:space="preserve">https://extrafield-picture.s3-us-west-2.amazonaws.com/2026-07-01/95907/480479/foto_nf_1782927911.jpg</t>
  </si>
  <si>
    <t xml:space="preserve">https://extrafield-picture.s3-us-west-2.amazonaws.com/2026-07-01/95907/480479/foto_prova_visita_1782927701.jpg</t>
  </si>
  <si>
    <t xml:space="preserve">https://extrafield-picture.s3-us-west-2.amazonaws.com/2026-07-01/95907/480479/foto_relatorio2_1782927927.jpg</t>
  </si>
  <si>
    <t xml:space="preserve">SR84377065323242</t>
  </si>
  <si>
    <t xml:space="preserve">NF 78472 - JOSE REINALDO GARCEZ DA SILVA</t>
  </si>
  <si>
    <t xml:space="preserve">Rua Tantas Palavras, 73, Conjunto Habitacional Águia De Haia, São Paulo, São Paulo, 08223-510, Brazil</t>
  </si>
  <si>
    <t xml:space="preserve">Foi realizado a recolha do aparelho</t>
  </si>
  <si>
    <t xml:space="preserve">TEL: (11) 2026-5838</t>
  </si>
  <si>
    <t xml:space="preserve">(11) 2026-5838</t>
  </si>
  <si>
    <t xml:space="preserve">https://extrafield-picture.s3-us-west-2.amazonaws.com/2026-07-01/95907/480479/foto_prova_visita_1782931080.jpg</t>
  </si>
  <si>
    <t xml:space="preserve">SR84379327151123</t>
  </si>
  <si>
    <t xml:space="preserve">GADE_045</t>
  </si>
  <si>
    <t xml:space="preserve">NF 78425 - LUIZABETH BAPTISTA DE VASCONCELOS</t>
  </si>
  <si>
    <t xml:space="preserve">Rua Serra Das Divisoes, 305, Cidade Líder, São Paulo, São Paulo, 03587-000, Brazil</t>
  </si>
  <si>
    <t xml:space="preserve">TEL: (11) 97793-1620</t>
  </si>
  <si>
    <t xml:space="preserve">(11) 97793-1620</t>
  </si>
  <si>
    <t xml:space="preserve">533352fa-2e15-430a-a64a-6a4f28cd4aed</t>
  </si>
  <si>
    <t xml:space="preserve">https://extrafield-picture.s3-us-west-2.amazonaws.com/2026-07-02/95907/480479/foto_nf_1783013661.jpg</t>
  </si>
  <si>
    <t xml:space="preserve">https://extrafield-picture.s3-us-west-2.amazonaws.com/2026-07-02/95907/480479/foto_termo_1783013677.jpg</t>
  </si>
  <si>
    <t xml:space="preserve">https://extrafield-picture.s3-us-west-2.amazonaws.com/2026-07-02/95907/480479/foto_prova_visita_1783012548.jpg</t>
  </si>
  <si>
    <t xml:space="preserve">https://extrafield-picture.s3-us-west-2.amazonaws.com/2026-07-02/95907/480479/foto_relatorio2_1783013710.jpg</t>
  </si>
  <si>
    <t xml:space="preserve">23hnov1266</t>
  </si>
  <si>
    <t xml:space="preserve">SR18437936752296</t>
  </si>
  <si>
    <t xml:space="preserve">NF 78433 - MARLENE CONCEICAO DE OLIVEIRA</t>
  </si>
  <si>
    <t xml:space="preserve">Avenida Itaquera, 7291, Vila Carmosina, São Paulo, São Paulo, 08295-000, Brazil</t>
  </si>
  <si>
    <t xml:space="preserve">COMPL: Apto 103 - Bloco 2 | TEL: (11) 96441-6418</t>
  </si>
  <si>
    <t xml:space="preserve">(11) 96441-6418</t>
  </si>
  <si>
    <t xml:space="preserve">https://extrafield-picture.s3-us-west-2.amazonaws.com/2026-07-02/95907/480479/foto_nf_1783000533.jpg</t>
  </si>
  <si>
    <t xml:space="preserve">https://extrafield-picture.s3-us-west-2.amazonaws.com/2026-07-02/95907/480479/foto_prova_visita_1783000477.jpg</t>
  </si>
  <si>
    <t xml:space="preserve">https://extrafield-picture.s3-us-west-2.amazonaws.com/2026-07-02/95907/480479/foto_relatorio2_1783000551.jpg</t>
  </si>
  <si>
    <t xml:space="preserve">SR84379418048589</t>
  </si>
  <si>
    <t xml:space="preserve">NF 79342 - MARIA APARECIDA CORDEIRO SIMONATO</t>
  </si>
  <si>
    <t xml:space="preserve">Rua Nerval Ferreira Braga, 46, Conjunto Habitacional Padre José De Anchieta, São Paulo, São Paulo, 03589-110, Brazil</t>
  </si>
  <si>
    <t xml:space="preserve">COMPL: CASA | TEL: (11) 94010-4516</t>
  </si>
  <si>
    <t xml:space="preserve">(11) 94010-4516</t>
  </si>
  <si>
    <t xml:space="preserve">https://extrafield-picture.s3-us-west-2.amazonaws.com/2026-07-02/95907/480479/foto_nf_1782997585.jpg</t>
  </si>
  <si>
    <t xml:space="preserve">https://extrafield-picture.s3-us-west-2.amazonaws.com/2026-07-02/95907/480479/foto_prova_visita_1782997280.jpg</t>
  </si>
  <si>
    <t xml:space="preserve">https://extrafield-picture.s3-us-west-2.amazonaws.com/2026-07-02/95907/480479/foto_relatorio2_1782997609.jpg</t>
  </si>
  <si>
    <t xml:space="preserve">SR84379459861041</t>
  </si>
  <si>
    <t xml:space="preserve">NF 79331 - ELIZETE SOUZA COSTA</t>
  </si>
  <si>
    <t xml:space="preserve">Rua Elias Mertel, 87, Conjunto Habitacional Padre Manoel De Paiva, São Paulo, São Paulo, 03591-130, Brazil</t>
  </si>
  <si>
    <t xml:space="preserve">Informação passada pela síndica do prédio Luciana</t>
  </si>
  <si>
    <t xml:space="preserve">COMPL: AP 321 | TEL: (11) 96533-7472</t>
  </si>
  <si>
    <t xml:space="preserve">(11) 96533-7472</t>
  </si>
  <si>
    <t xml:space="preserve">https://extrafield-picture.s3-us-west-2.amazonaws.com/2026-07-02/95907/480479/foto_prova_visita_1782998847.jpg</t>
  </si>
  <si>
    <t xml:space="preserve">SR84379500085021</t>
  </si>
  <si>
    <t xml:space="preserve">NF 78434 - MELCIDES ALVES FERREIRA</t>
  </si>
  <si>
    <t xml:space="preserve">Rua Francisco Vidal, 173, Cidade Lider, São Paulo, São Paulo, 08285-270, Brazil</t>
  </si>
  <si>
    <t xml:space="preserve">Informação passada pela neta geane Alves</t>
  </si>
  <si>
    <t xml:space="preserve">TEL: (11) 98058-4087</t>
  </si>
  <si>
    <t xml:space="preserve">(11) 98058-4087</t>
  </si>
  <si>
    <t xml:space="preserve">https://extrafield-picture.s3-us-west-2.amazonaws.com/2026-07-02/95907/480479/foto_prova_visita_1782999425.jpg</t>
  </si>
  <si>
    <t xml:space="preserve">SR84379537873170</t>
  </si>
  <si>
    <t xml:space="preserve">NF 79326 - DORALICE FERREIRA DA SILVA</t>
  </si>
  <si>
    <t xml:space="preserve">Avenida Padre Estanislau De Campos, 579, Conjunto Habitacional Padre Manoel Da Nóbrega, São Paulo, São Paulo, 03590-060, Brazil</t>
  </si>
  <si>
    <t xml:space="preserve">COMPL: Apto 221 | TEL: (11) 98786-9560</t>
  </si>
  <si>
    <t xml:space="preserve">(11) 98786-9560</t>
  </si>
  <si>
    <t xml:space="preserve">https://extrafield-picture.s3-us-west-2.amazonaws.com/2026-07-02/95907/480479/foto_nf_1782993518.jpg</t>
  </si>
  <si>
    <t xml:space="preserve">https://extrafield-picture.s3-us-west-2.amazonaws.com/2026-07-02/95907/480479/foto_prova_visita_1782992993.jpg</t>
  </si>
  <si>
    <t xml:space="preserve">https://extrafield-picture.s3-us-west-2.amazonaws.com/2026-07-02/95907/480479/foto_relatorio2_1782993555.jpg</t>
  </si>
  <si>
    <t xml:space="preserve">SR84379575427423</t>
  </si>
  <si>
    <t xml:space="preserve">NF 79356 - SHEILA ARAUJO DO NASCIMENTO</t>
  </si>
  <si>
    <t xml:space="preserve">Avenida Padre Estanislau De Campos, 289, Conjunto Habitacional Padre Manoel Da Nóbrega, São Paulo, São Paulo, 03590-060, Brazil</t>
  </si>
  <si>
    <t xml:space="preserve">COMPL: APTO 121 | TEL: (11) 99921-1124, (11) 2745-4066</t>
  </si>
  <si>
    <t xml:space="preserve">(11) 99921-1124 | (11) 2745-4066</t>
  </si>
  <si>
    <t xml:space="preserve">https://extrafield-picture.s3-us-west-2.amazonaws.com/2026-07-02/95907/480479/foto_nf_1782994213.jpg</t>
  </si>
  <si>
    <t xml:space="preserve">https://extrafield-picture.s3-us-west-2.amazonaws.com/2026-07-02/95907/480479/foto_prova_visita_1782994170.jpg</t>
  </si>
  <si>
    <t xml:space="preserve">https://extrafield-picture.s3-us-west-2.amazonaws.com/2026-07-02/95907/480479/foto_relatorio2_1782994234.jpg</t>
  </si>
  <si>
    <t xml:space="preserve">SR18437962227364</t>
  </si>
  <si>
    <t xml:space="preserve">NF 79346 - MARIA JOSE JUSTINO FELICIO</t>
  </si>
  <si>
    <t xml:space="preserve">Rua Padre Andre Frazao, 83, Conjunto Habitacional Padre Manoel Da Nóbrega, São Paulo, São Paulo, 03590-030, Brazil</t>
  </si>
  <si>
    <t xml:space="preserve">COMPL: BLOCO C - APTO 11</t>
  </si>
  <si>
    <t xml:space="preserve">https://extrafield-picture.s3-us-west-2.amazonaws.com/2026-07-02/95907/480479/foto_nf_1782992762.jpg</t>
  </si>
  <si>
    <t xml:space="preserve">https://extrafield-picture.s3-us-west-2.amazonaws.com/2026-07-02/95907/480479/foto_prova_visita_1782992708.jpg</t>
  </si>
  <si>
    <t xml:space="preserve">https://extrafield-picture.s3-us-west-2.amazonaws.com/2026-07-02/95907/480479/foto_relatorio2_1782992784.jpg</t>
  </si>
  <si>
    <t xml:space="preserve">SR18437966144645</t>
  </si>
  <si>
    <t xml:space="preserve">NF 79358 - VALDENIR FERREIRA</t>
  </si>
  <si>
    <t xml:space="preserve">Rua Padre Gabriel De Campos, 280, Conjunto Habitacional Padre Manoel Da Nóbrega, São Paulo, São Paulo, 03590-160, Brazil</t>
  </si>
  <si>
    <t xml:space="preserve">Vizinha do apartamento 54 foi quem recebeu</t>
  </si>
  <si>
    <t xml:space="preserve">COMPL: BLOCO A - APTO 34 | TEL: (11) 95787-4330, (11) 2741-6424</t>
  </si>
  <si>
    <t xml:space="preserve">(11) 95787-4330 | (11) 2741-6424</t>
  </si>
  <si>
    <t xml:space="preserve">https://extrafield-picture.s3-us-west-2.amazonaws.com/2026-07-02/95907/480479/foto_nf_1783015277.jpg</t>
  </si>
  <si>
    <t xml:space="preserve">https://extrafield-picture.s3-us-west-2.amazonaws.com/2026-07-02/95907/480479/foto_prova_visita_1783014423.jpg</t>
  </si>
  <si>
    <t xml:space="preserve">https://extrafield-picture.s3-us-west-2.amazonaws.com/2026-07-02/95907/480479/foto_relatorio2_1783015302.jpg</t>
  </si>
  <si>
    <t xml:space="preserve">SR84379699875535</t>
  </si>
  <si>
    <t xml:space="preserve">NF 79319 - ANTONIO ADAO DA SILVA</t>
  </si>
  <si>
    <t xml:space="preserve">Avenida Waldemar Tietz, 956, Conjunto Habitacional Padre José De Anchieta, São Paulo, São Paulo, 03589-000, Brazil</t>
  </si>
  <si>
    <t xml:space="preserve">COMPL: BLOCO A - APTO 12 | TEL: (11) 95737-7428</t>
  </si>
  <si>
    <t xml:space="preserve">(11) 95737-7428</t>
  </si>
  <si>
    <t xml:space="preserve">https://extrafield-picture.s3-us-west-2.amazonaws.com/2026-07-02/95907/480479/foto_nf_1782995612.jpg</t>
  </si>
  <si>
    <t xml:space="preserve">https://extrafield-picture.s3-us-west-2.amazonaws.com/2026-07-02/95907/480479/foto_prova_visita_1782995338.jpg</t>
  </si>
  <si>
    <t xml:space="preserve">https://extrafield-picture.s3-us-west-2.amazonaws.com/2026-07-02/95907/480479/foto_relatorio2_1782995638.jpg</t>
  </si>
  <si>
    <t xml:space="preserve">SR18437973744003</t>
  </si>
  <si>
    <t xml:space="preserve">NF 79321 - ARLETE EREMENCIANA DE PAULA</t>
  </si>
  <si>
    <t xml:space="preserve">Avenida Waldemar Tietz, 1062, Conjunto Habitacional Padre José De Anchieta, São Paulo, São Paulo, 03589-001, Brazil</t>
  </si>
  <si>
    <t xml:space="preserve">COMPL: BL A AP 13 | TEL: (11) 94039-3271/98547-8115</t>
  </si>
  <si>
    <t xml:space="preserve">(11) 94039-3271/98547-8115</t>
  </si>
  <si>
    <t xml:space="preserve">https://extrafield-picture.s3-us-west-2.amazonaws.com/2026-07-02/95907/480479/foto_nf_1782996924.jpg</t>
  </si>
  <si>
    <t xml:space="preserve">https://extrafield-picture.s3-us-west-2.amazonaws.com/2026-07-02/95907/480479/foto_termo_1782996934.jpg</t>
  </si>
  <si>
    <t xml:space="preserve">https://extrafield-picture.s3-us-west-2.amazonaws.com/2026-07-02/95907/480479/foto_prova_visita_1782995799.jpg</t>
  </si>
  <si>
    <t xml:space="preserve">https://extrafield-picture.s3-us-west-2.amazonaws.com/2026-07-02/95907/480479/foto_relatorio2_1782996982.jpg</t>
  </si>
  <si>
    <t xml:space="preserve">25hjue0557</t>
  </si>
  <si>
    <t xml:space="preserve">SR84379775624574</t>
  </si>
  <si>
    <t xml:space="preserve">NF 79323 - CATARINA MORAIS DA SILVA</t>
  </si>
  <si>
    <t xml:space="preserve">Avenida Waldemar Tietz, 790, Conjunto Habitacional Padre José De Anchieta, São Paulo, São Paulo, 03589-000, Brazil</t>
  </si>
  <si>
    <t xml:space="preserve">COMPL: BLOCO A - APTO 12 | TEL: ( 11 ) 94258 3001</t>
  </si>
  <si>
    <t xml:space="preserve">( 11 ) 94258 3001</t>
  </si>
  <si>
    <t xml:space="preserve">https://extrafield-picture.s3-us-west-2.amazonaws.com/2026-07-02/95907/480479/foto_nf_1783015713.jpg</t>
  </si>
  <si>
    <t xml:space="preserve">https://extrafield-picture.s3-us-west-2.amazonaws.com/2026-07-02/95907/480479/foto_prova_visita_1783015519.jpg</t>
  </si>
  <si>
    <t xml:space="preserve">https://extrafield-picture.s3-us-west-2.amazonaws.com/2026-07-02/95907/480479/foto_relatorio2_1783015734.jpg</t>
  </si>
  <si>
    <t xml:space="preserve">SR84379814823646</t>
  </si>
  <si>
    <t xml:space="preserve">NF 79357 - SUELI APARECIDA DAS NEVES</t>
  </si>
  <si>
    <t xml:space="preserve">Avenida Waldemar Tietz, 633, Conjunto Habitacional Padre José De Anchieta, São Paulo, São Paulo, 03589-000, Brazil</t>
  </si>
  <si>
    <t xml:space="preserve">COMPL: BLOCO B APTO 42 | TEL: 11 98679-9269, (11 ) 95838 8985</t>
  </si>
  <si>
    <t xml:space="preserve">11 98679-9269 | (11 ) 95838 8985</t>
  </si>
  <si>
    <t xml:space="preserve">https://extrafield-picture.s3-us-west-2.amazonaws.com/2026-07-02/95907/480479/foto_nf_1783014267.jpg</t>
  </si>
  <si>
    <t xml:space="preserve">https://extrafield-picture.s3-us-west-2.amazonaws.com/2026-07-02/95907/480479/foto_prova_visita_1783014295.jpg</t>
  </si>
  <si>
    <t xml:space="preserve">https://extrafield-picture.s3-us-west-2.amazonaws.com/2026-07-02/95907/480479/foto_relatorio2_1783014291.jpg</t>
  </si>
  <si>
    <t xml:space="preserve">SR84379853462484</t>
  </si>
  <si>
    <t xml:space="preserve">NF 78398 - ADELIA RODRIGUES</t>
  </si>
  <si>
    <t xml:space="preserve">Avenida Osvaldo Valle Cordeiro, 1340, Jardim Brasilia, São Paulo, São Paulo, 03584-000, Brazil</t>
  </si>
  <si>
    <t xml:space="preserve">COMPL: Bloco A - Apto 23 | TEL: (11) 96997-7203</t>
  </si>
  <si>
    <t xml:space="preserve">(11) 96997-7203</t>
  </si>
  <si>
    <t xml:space="preserve">https://extrafield-picture.s3-us-west-2.amazonaws.com/2026-07-02/95907/480479/foto_nf_1783008279.jpg</t>
  </si>
  <si>
    <t xml:space="preserve">https://extrafield-picture.s3-us-west-2.amazonaws.com/2026-07-02/95907/480479/foto_prova_visita_1783008356.jpg</t>
  </si>
  <si>
    <t xml:space="preserve">https://extrafield-picture.s3-us-west-2.amazonaws.com/2026-07-02/95907/480479/foto_relatorio2_1783008309.jpg</t>
  </si>
  <si>
    <t xml:space="preserve">SR84379918486412</t>
  </si>
  <si>
    <t xml:space="preserve">NF 78443 - RAIMUNDO BRAGA</t>
  </si>
  <si>
    <t xml:space="preserve">Avenida Osvaldo Valle Cordeiro, 1360, Jardim Brasília (zona Leste), São Paulo, São Paulo, 03584-000, Brazil</t>
  </si>
  <si>
    <t xml:space="preserve">COMPL: AP 65 A | TEL: (11) 97566-8590</t>
  </si>
  <si>
    <t xml:space="preserve">(11) 97566-8590</t>
  </si>
  <si>
    <t xml:space="preserve">https://extrafield-picture.s3-us-west-2.amazonaws.com/2026-07-02/95907/480479/foto_nf_1783007999.jpg</t>
  </si>
  <si>
    <t xml:space="preserve">https://extrafield-picture.s3-us-west-2.amazonaws.com/2026-07-02/95907/480479/foto_prova_visita_1783007802.jpg</t>
  </si>
  <si>
    <t xml:space="preserve">https://extrafield-picture.s3-us-west-2.amazonaws.com/2026-07-02/95907/480479/foto_relatorio2_1783008020.jpg</t>
  </si>
  <si>
    <t xml:space="preserve">SR84379998146683</t>
  </si>
  <si>
    <t xml:space="preserve">NF 78412 - ED CARLOS PEREIRA DE MELO</t>
  </si>
  <si>
    <t xml:space="preserve">Avenida Osvaldo Valle Cordeiro, 401, Jardim Brasília (zona Leste), São Paulo, São Paulo, 03584-000, Brazil</t>
  </si>
  <si>
    <t xml:space="preserve">TEL: (11) 95021-2326, (11) 98448-0174</t>
  </si>
  <si>
    <t xml:space="preserve">(11) 95021-2326 | (11) 98448-0174</t>
  </si>
  <si>
    <t xml:space="preserve">https://extrafield-picture.s3-us-west-2.amazonaws.com/2026-07-02/95907/480479/foto_nf_1783012296.jpg</t>
  </si>
  <si>
    <t xml:space="preserve">https://extrafield-picture.s3-us-west-2.amazonaws.com/2026-07-02/95907/480479/foto_prova_visita_1783012275.jpg</t>
  </si>
  <si>
    <t xml:space="preserve">https://extrafield-picture.s3-us-west-2.amazonaws.com/2026-07-02/95907/480479/foto_relatorio2_1783012318.jpg</t>
  </si>
  <si>
    <t xml:space="preserve">SR18438006212411</t>
  </si>
  <si>
    <t xml:space="preserve">NF 78440 - PEDRO HIROMITSU NAKAMA</t>
  </si>
  <si>
    <t xml:space="preserve">Avenida Gameleira Branca, 51, Jardim Brasília (zona Leste), São Paulo, São Paulo, 03585-000, Brazil</t>
  </si>
  <si>
    <t xml:space="preserve">TEL: (11) 2747-7349, (11) 98783-1689</t>
  </si>
  <si>
    <t xml:space="preserve">(11) 2747-7349 | (11) 98783-1689</t>
  </si>
  <si>
    <t xml:space="preserve">https://extrafield-picture.s3-us-west-2.amazonaws.com/2026-07-02/95907/480479/foto_nf_1783010336.jpg</t>
  </si>
  <si>
    <t xml:space="preserve">https://extrafield-picture.s3-us-west-2.amazonaws.com/2026-07-02/95907/480479/foto_prova_visita_1783010284.jpg</t>
  </si>
  <si>
    <t xml:space="preserve">https://extrafield-picture.s3-us-west-2.amazonaws.com/2026-07-02/95907/480479/foto_relatorio2_1783010310.jpg</t>
  </si>
  <si>
    <t xml:space="preserve">SR84380126022998</t>
  </si>
  <si>
    <t xml:space="preserve">NF 78407 - ARQUILINA ROSA DA SILVA</t>
  </si>
  <si>
    <t xml:space="preserve">Rua Lafaiete Pereira, 44, Parque Savoy City, São Paulo, São Paulo, 03570-420, Brazil</t>
  </si>
  <si>
    <t xml:space="preserve">TEL: (11) 98364-4979</t>
  </si>
  <si>
    <t xml:space="preserve">(11) 98364-4979</t>
  </si>
  <si>
    <t xml:space="preserve">https://extrafield-picture.s3-us-west-2.amazonaws.com/2026-07-02/95907/480479/foto_nf_1783009809.jpg</t>
  </si>
  <si>
    <t xml:space="preserve">https://extrafield-picture.s3-us-west-2.amazonaws.com/2026-07-02/95907/480479/foto_prova_visita_1783009749.jpg</t>
  </si>
  <si>
    <t xml:space="preserve">https://extrafield-picture.s3-us-west-2.amazonaws.com/2026-07-02/95907/480479/foto_relatorio2_1783009815.jpg</t>
  </si>
  <si>
    <t xml:space="preserve">SR84380182934780</t>
  </si>
  <si>
    <t xml:space="preserve">NF 78428 - MARIA APPARECIDA DA SILVA</t>
  </si>
  <si>
    <t xml:space="preserve">Rua Lygia Roncel Rodrigues, 42, Parque Savoy City, São Paulo, São Paulo, 03571-130, Brazil</t>
  </si>
  <si>
    <t xml:space="preserve">TEL: (11) 97151-9976</t>
  </si>
  <si>
    <t xml:space="preserve">(11) 97151-9976</t>
  </si>
  <si>
    <t xml:space="preserve">https://extrafield-picture.s3-us-west-2.amazonaws.com/2026-07-02/95907/480479/foto_nf_1783009260.jpg</t>
  </si>
  <si>
    <t xml:space="preserve">https://extrafield-picture.s3-us-west-2.amazonaws.com/2026-07-02/95907/480479/foto_prova_visita_1783009247.jpg</t>
  </si>
  <si>
    <t xml:space="preserve">https://extrafield-picture.s3-us-west-2.amazonaws.com/2026-07-02/95907/480479/foto_relatorio2_1783009285.jpg</t>
  </si>
  <si>
    <t xml:space="preserve">SR18438025464353</t>
  </si>
  <si>
    <t xml:space="preserve">NF 78411 - DARLEI ALVES PEIXOTO</t>
  </si>
  <si>
    <t xml:space="preserve">Rua Carlo Maderna, 227, Parque Savoy City, São Paulo, São Paulo, 03570-020, Brazil</t>
  </si>
  <si>
    <t xml:space="preserve">TEL: (11) 93437-7077</t>
  </si>
  <si>
    <t xml:space="preserve">(11) 93437-7077</t>
  </si>
  <si>
    <t xml:space="preserve">https://extrafield-picture.s3-us-west-2.amazonaws.com/2026-07-02/95907/480479/foto_nf_1783008700.jpg</t>
  </si>
  <si>
    <t xml:space="preserve">https://extrafield-picture.s3-us-west-2.amazonaws.com/2026-07-02/95907/480479/foto_prova_visita_1783008687.jpg</t>
  </si>
  <si>
    <t xml:space="preserve">https://extrafield-picture.s3-us-west-2.amazonaws.com/2026-07-02/95907/480479/foto_relatorio2_1783008721.jpg</t>
  </si>
  <si>
    <t xml:space="preserve">SR84380325726383</t>
  </si>
  <si>
    <t xml:space="preserve">NF 78417 - ISABEL FERNANDES ALVES</t>
  </si>
  <si>
    <t xml:space="preserve">Rua Morubixaba, 198, Cidade Líder, São Paulo, São Paulo, 08280-630, Brazil</t>
  </si>
  <si>
    <t xml:space="preserve">COMPL: Apto 303 | TEL: (11) 98422-0659</t>
  </si>
  <si>
    <t xml:space="preserve">(11) 98422-0659</t>
  </si>
  <si>
    <t xml:space="preserve">https://extrafield-picture.s3-us-west-2.amazonaws.com/2026-07-02/95907/480479/foto_nf_1783007402.jpg</t>
  </si>
  <si>
    <t xml:space="preserve">https://extrafield-picture.s3-us-west-2.amazonaws.com/2026-07-02/95907/480479/foto_prova_visita_1783007465.jpg</t>
  </si>
  <si>
    <t xml:space="preserve">https://extrafield-picture.s3-us-west-2.amazonaws.com/2026-07-02/95907/480479/foto_relatorio2_1783007430.jpg</t>
  </si>
  <si>
    <t xml:space="preserve">SR84380394059788</t>
  </si>
  <si>
    <t xml:space="preserve">NF 78419 - JOSENAIDE BARBOZA DE SOUZA</t>
  </si>
  <si>
    <t xml:space="preserve">Rua Morubixaba, 712, Cidade Líder, São Paulo, São Paulo, 08280-630, Brazil</t>
  </si>
  <si>
    <t xml:space="preserve">COMPL: Bloco Amazonas - Apto 24- Portaria para entregas 762 | TEL: (11) 98233-4568</t>
  </si>
  <si>
    <t xml:space="preserve">(11) 98233-4568</t>
  </si>
  <si>
    <t xml:space="preserve">https://extrafield-picture.s3-us-west-2.amazonaws.com/2026-07-02/95907/480479/foto_nf_1783006807.jpg</t>
  </si>
  <si>
    <t xml:space="preserve">https://extrafield-picture.s3-us-west-2.amazonaws.com/2026-07-02/95907/480479/foto_prova_visita_1783006757.jpg</t>
  </si>
  <si>
    <t xml:space="preserve">https://extrafield-picture.s3-us-west-2.amazonaws.com/2026-07-02/95907/480479/foto_relatorio2_1783006833.jpg</t>
  </si>
  <si>
    <t xml:space="preserve">SR18438045138339</t>
  </si>
  <si>
    <t xml:space="preserve">NF 78442 - RAFAEL PEREIRA CESTARI</t>
  </si>
  <si>
    <t xml:space="preserve">Rua Eloi Porteli, 71, Cidade Líder, São Paulo, São Paulo, 08280-250, Brazil</t>
  </si>
  <si>
    <t xml:space="preserve">TEL: (11) 96015-6979, (11) 98308-0338</t>
  </si>
  <si>
    <t xml:space="preserve">(11) 96015-6979 | (11) 98308-0338</t>
  </si>
  <si>
    <t xml:space="preserve">https://extrafield-picture.s3-us-west-2.amazonaws.com/2026-07-02/95907/480479/foto_nf_1783006144.jpg</t>
  </si>
  <si>
    <t xml:space="preserve">https://extrafield-picture.s3-us-west-2.amazonaws.com/2026-07-02/95907/480479/foto_prova_visita_1783006119.jpg</t>
  </si>
  <si>
    <t xml:space="preserve">https://extrafield-picture.s3-us-west-2.amazonaws.com/2026-07-02/95907/480479/foto_relatorio2_1783006167.jpg</t>
  </si>
  <si>
    <t xml:space="preserve">SR84380528282356</t>
  </si>
  <si>
    <t xml:space="preserve">NF 78445 - SEBASTIAO TEODORO DE SOUZA</t>
  </si>
  <si>
    <t xml:space="preserve">Rua Rangel De Sousa, 9, Cidade Líder, São Paulo, São Paulo, 08280-310, Brazil</t>
  </si>
  <si>
    <t xml:space="preserve">TEL: (11) 94501-1644</t>
  </si>
  <si>
    <t xml:space="preserve">(11) 94501-1644</t>
  </si>
  <si>
    <t xml:space="preserve">https://extrafield-picture.s3-us-west-2.amazonaws.com/2026-07-02/95907/480479/foto_nf_1783004867.jpg</t>
  </si>
  <si>
    <t xml:space="preserve">https://extrafield-picture.s3-us-west-2.amazonaws.com/2026-07-02/95907/480479/foto_prova_visita_1783004860.jpg</t>
  </si>
  <si>
    <t xml:space="preserve">https://extrafield-picture.s3-us-west-2.amazonaws.com/2026-07-02/95907/480479/foto_relatorio2_1783004900.jpg</t>
  </si>
  <si>
    <t xml:space="preserve">SR18438059928067</t>
  </si>
  <si>
    <t xml:space="preserve">NF 78447 - WILLIAN CARLOS DA SILVA</t>
  </si>
  <si>
    <t xml:space="preserve">Rua Do Cloro, 54-a, Cidade Líder, São Paulo, São Paulo, 08280-400, Brazil</t>
  </si>
  <si>
    <t xml:space="preserve">TEL: (11) 91482-1412</t>
  </si>
  <si>
    <t xml:space="preserve">(11) 91482-1412</t>
  </si>
  <si>
    <t xml:space="preserve">https://extrafield-picture.s3-us-west-2.amazonaws.com/2026-07-02/95907/480479/foto_nf_1783005525.jpg</t>
  </si>
  <si>
    <t xml:space="preserve">https://extrafield-picture.s3-us-west-2.amazonaws.com/2026-07-02/95907/480479/foto_prova_visita_1783005166.jpg</t>
  </si>
  <si>
    <t xml:space="preserve">https://extrafield-picture.s3-us-west-2.amazonaws.com/2026-07-02/95907/480479/foto_relatorio2_1783005549.jpg</t>
  </si>
  <si>
    <t xml:space="preserve">SR84380667386838</t>
  </si>
  <si>
    <t xml:space="preserve">NF 78421 - LOURDES PEREIRA DOS SANTOS</t>
  </si>
  <si>
    <t xml:space="preserve">Rua Francisco Lucena, 301, Cidade Líder, São Paulo, São Paulo, 08280-450, Brazil</t>
  </si>
  <si>
    <t xml:space="preserve">COMPL: Casa 1 | TEL: (11) 98170-4251</t>
  </si>
  <si>
    <t xml:space="preserve">(11) 98170-4251</t>
  </si>
  <si>
    <t xml:space="preserve">https://extrafield-picture.s3-us-west-2.amazonaws.com/2026-07-02/95907/480479/foto_nf_1783002971.jpg</t>
  </si>
  <si>
    <t xml:space="preserve">https://extrafield-picture.s3-us-west-2.amazonaws.com/2026-07-02/95907/480479/foto_prova_visita_1783003014.jpg</t>
  </si>
  <si>
    <t xml:space="preserve">https://extrafield-picture.s3-us-west-2.amazonaws.com/2026-07-02/95907/480479/foto_relatorio2_1783002992.jpg</t>
  </si>
  <si>
    <t xml:space="preserve">SR81843807373704</t>
  </si>
  <si>
    <t xml:space="preserve">NF 78444 - SEBASTIANA NOVAES BARBOSA</t>
  </si>
  <si>
    <t xml:space="preserve">Rua Antonio Maria Bessa, 595, Cidade Líder, São Paulo, São Paulo, 08280-460, Brazil</t>
  </si>
  <si>
    <t xml:space="preserve">TEL: (11) 97266-5174,  11 97548-2523</t>
  </si>
  <si>
    <t xml:space="preserve">(11) 97266-5174 |  11 97548-2523</t>
  </si>
  <si>
    <t xml:space="preserve">https://extrafield-picture.s3-us-west-2.amazonaws.com/2026-07-02/95907/480479/foto_nf_1783003374.jpg</t>
  </si>
  <si>
    <t xml:space="preserve">https://extrafield-picture.s3-us-west-2.amazonaws.com/2026-07-02/95907/480479/foto_prova_visita_1783003412.jpg</t>
  </si>
  <si>
    <t xml:space="preserve">https://extrafield-picture.s3-us-west-2.amazonaws.com/2026-07-02/95907/480479/foto_relatorio2_1783003399.jpg</t>
  </si>
  <si>
    <t xml:space="preserve">SR84380808623967</t>
  </si>
  <si>
    <t xml:space="preserve">NF 78432 - MARIA JOSE ESPINA</t>
  </si>
  <si>
    <t xml:space="preserve">Rua Gervasio Mota Da Vitoria, 425, Cidade Líder, São Paulo, São Paulo, 08280-420, Brazil</t>
  </si>
  <si>
    <t xml:space="preserve">TEL: (11) 99445-5320</t>
  </si>
  <si>
    <t xml:space="preserve">(11) 99445-5320</t>
  </si>
  <si>
    <t xml:space="preserve">https://extrafield-picture.s3-us-west-2.amazonaws.com/2026-07-02/95907/480479/foto_nf_1783011293.jpg</t>
  </si>
  <si>
    <t xml:space="preserve">https://extrafield-picture.s3-us-west-2.amazonaws.com/2026-07-02/95907/480479/foto_prova_visita_1783011199.jpg</t>
  </si>
  <si>
    <t xml:space="preserve">https://extrafield-picture.s3-us-west-2.amazonaws.com/2026-07-02/95907/480479/foto_relatorio2_1783011330.jpg</t>
  </si>
  <si>
    <t xml:space="preserve">SR18438087642665</t>
  </si>
  <si>
    <t xml:space="preserve">NF 78404 - ANTONINO BATISTA DE LIMA</t>
  </si>
  <si>
    <t xml:space="preserve">Rua Rolante, 125, Cidade Líder, São Paulo, São Paulo, 08285-150, Brazil</t>
  </si>
  <si>
    <t xml:space="preserve">Sucesso na recolha do aparelho</t>
  </si>
  <si>
    <t xml:space="preserve">TEL: (11) 98601-0453</t>
  </si>
  <si>
    <t xml:space="preserve">(11) 98601-0453</t>
  </si>
  <si>
    <t xml:space="preserve">https://extrafield-picture.s3-us-west-2.amazonaws.com/2026-07-02/95907/480479/foto_prova_visita_1783001672.jpg</t>
  </si>
  <si>
    <t xml:space="preserve">SR84382662997731</t>
  </si>
  <si>
    <t xml:space="preserve">GADE_055</t>
  </si>
  <si>
    <t xml:space="preserve">NF 78478 - SOLANGE LOPES DE PAULA</t>
  </si>
  <si>
    <t xml:space="preserve">Rua Chao De Giz, 13, Conjunto Habitacional A E Carvalho, São Paulo, São Paulo, 08225-590, Brazil</t>
  </si>
  <si>
    <t xml:space="preserve">TEL: (11) 96208-5033</t>
  </si>
  <si>
    <t xml:space="preserve">(11) 96208-5033</t>
  </si>
  <si>
    <t xml:space="preserve">6688b1db-baf4-4460-a46e-f46ec3117c00</t>
  </si>
  <si>
    <t xml:space="preserve">https://extrafield-picture.s3-us-west-2.amazonaws.com/2026-07-03/95907/480479/foto_nf_1783103041.jpg</t>
  </si>
  <si>
    <t xml:space="preserve">https://extrafield-picture.s3-us-west-2.amazonaws.com/2026-07-03/95907/480479/foto_prova_visita_1783102523.jpg</t>
  </si>
  <si>
    <t xml:space="preserve">https://extrafield-picture.s3-us-west-2.amazonaws.com/2026-07-03/95907/480479/foto_relatorio2_1783102960.jpg</t>
  </si>
  <si>
    <t xml:space="preserve">SR84382732653292</t>
  </si>
  <si>
    <t xml:space="preserve">NF 78477 - PEDRO HENRIQUE TEIXEIRA DE OLIVEIRA</t>
  </si>
  <si>
    <t xml:space="preserve">Rua 18 De Abril, 1273, Cidade Antônio Estevão De Carvalho, São Paulo, São Paulo, 08226-021, Brazil</t>
  </si>
  <si>
    <t xml:space="preserve">TEL: (11) 94888-1970</t>
  </si>
  <si>
    <t xml:space="preserve">(11) 94888-1970</t>
  </si>
  <si>
    <t xml:space="preserve">https://extrafield-picture.s3-us-west-2.amazonaws.com/2026-07-03/95907/480479/foto_nf_1783103948.jpg</t>
  </si>
  <si>
    <t xml:space="preserve">https://extrafield-picture.s3-us-west-2.amazonaws.com/2026-07-03/95907/480479/foto_prova_visita_1783103724.jpg</t>
  </si>
  <si>
    <t xml:space="preserve">https://extrafield-picture.s3-us-west-2.amazonaws.com/2026-07-03/95907/480479/foto_relatorio2_1783103967.jpg</t>
  </si>
  <si>
    <t xml:space="preserve">SR84382776864137</t>
  </si>
  <si>
    <t xml:space="preserve">NF 78470 - FABIA ELEXANDRA SOARES DA SILVA</t>
  </si>
  <si>
    <t xml:space="preserve">Rua Mapixi, 20, Vila Verde, São Paulo, São Paulo, 08235-100, Brazil</t>
  </si>
  <si>
    <t xml:space="preserve">COMPL: Rua Passagem Trinta e dois, 55 | TEL: (11) 98940-4272</t>
  </si>
  <si>
    <t xml:space="preserve">(11) 98940-4272</t>
  </si>
  <si>
    <t xml:space="preserve">https://extrafield-picture.s3-us-west-2.amazonaws.com/2026-07-03/95907/480479/foto_nf_1783087492.jpg</t>
  </si>
  <si>
    <t xml:space="preserve">https://extrafield-picture.s3-us-west-2.amazonaws.com/2026-07-03/95907/480479/foto_prova_visita_1783087554.jpg</t>
  </si>
  <si>
    <t xml:space="preserve">https://extrafield-picture.s3-us-west-2.amazonaws.com/2026-07-03/95907/480479/foto_relatorio2_1783087500.jpg</t>
  </si>
  <si>
    <t xml:space="preserve">SR84382842855556</t>
  </si>
  <si>
    <t xml:space="preserve">NF 78617 - ROSA DE OLIVEIRA</t>
  </si>
  <si>
    <t xml:space="preserve">Rua Flor De Cachimbo, 314, Vila Jacuí, São Paulo, São Paulo, 08050-040, Brazil</t>
  </si>
  <si>
    <t xml:space="preserve">TEL: (11) 99723-1968, (11) 3476-0257, (11) 98403-3150</t>
  </si>
  <si>
    <t xml:space="preserve">(11) 99723-1968 | (11) 3476-0257 | (11) 98403-3150</t>
  </si>
  <si>
    <t xml:space="preserve">https://extrafield-picture.s3-us-west-2.amazonaws.com/2026-07-03/95907/480479/foto_nf_1783085212.jpg</t>
  </si>
  <si>
    <t xml:space="preserve">https://extrafield-picture.s3-us-west-2.amazonaws.com/2026-07-03/95907/480479/foto_prova_visita_1783084883.jpg</t>
  </si>
  <si>
    <t xml:space="preserve">https://extrafield-picture.s3-us-west-2.amazonaws.com/2026-07-03/95907/480479/foto_relatorio2_1783085235.jpg</t>
  </si>
  <si>
    <t xml:space="preserve">SR84382913149339</t>
  </si>
  <si>
    <t xml:space="preserve">NF 78564 - PAULO FUTATSUI</t>
  </si>
  <si>
    <t xml:space="preserve">Rua Fruta Do Paraiso, 346, Jardim Santa Maria, São Paulo, São Paulo, 08050-050, Brazil</t>
  </si>
  <si>
    <t xml:space="preserve">TEL: (11) 94973-5498</t>
  </si>
  <si>
    <t xml:space="preserve">(11) 94973-5498</t>
  </si>
  <si>
    <t xml:space="preserve">https://extrafield-picture.s3-us-west-2.amazonaws.com/2026-07-03/95907/480479/foto_nf_1783084756.jpg</t>
  </si>
  <si>
    <t xml:space="preserve">https://extrafield-picture.s3-us-west-2.amazonaws.com/2026-07-03/95907/480479/foto_prova_visita_1783084450.jpg</t>
  </si>
  <si>
    <t xml:space="preserve">https://extrafield-picture.s3-us-west-2.amazonaws.com/2026-07-03/95907/480479/foto_relatorio2_1783084784.jpg</t>
  </si>
  <si>
    <t xml:space="preserve">SR84382954881757</t>
  </si>
  <si>
    <t xml:space="preserve">NF 78614 - NAIR TAVARES DA SILVA</t>
  </si>
  <si>
    <t xml:space="preserve">Rua Folha Da Fonte, 80, Vila Jacuí, São Paulo, São Paulo, 08050-140, Brazil</t>
  </si>
  <si>
    <t xml:space="preserve">TEL: (11) 98127-5818, (11) 95269-4424</t>
  </si>
  <si>
    <t xml:space="preserve">(11) 98127-5818 | (11) 95269-4424</t>
  </si>
  <si>
    <t xml:space="preserve">https://extrafield-picture.s3-us-west-2.amazonaws.com/2026-07-03/95907/480479/foto_nf_1783086727.jpg</t>
  </si>
  <si>
    <t xml:space="preserve">https://extrafield-picture.s3-us-west-2.amazonaws.com/2026-07-03/95907/480479/foto_prova_visita_1783086719.jpg</t>
  </si>
  <si>
    <t xml:space="preserve">https://extrafield-picture.s3-us-west-2.amazonaws.com/2026-07-03/95907/480479/foto_relatorio2_1783086749.jpg</t>
  </si>
  <si>
    <t xml:space="preserve">SR84383003163659</t>
  </si>
  <si>
    <t xml:space="preserve">NF 78603 - BERNARDINA SILVA OLIVEIRA</t>
  </si>
  <si>
    <t xml:space="preserve">Rua Flor De Seda, 18, Vila Jacuí, São Paulo, São Paulo, 08050-097, Brazil</t>
  </si>
  <si>
    <t xml:space="preserve">TEL: (11) 94680-4113, (11) 96244-5138</t>
  </si>
  <si>
    <t xml:space="preserve">(11) 94680-4113 | (11) 96244-5138</t>
  </si>
  <si>
    <t xml:space="preserve">https://extrafield-picture.s3-us-west-2.amazonaws.com/2026-07-03/95907/480479/foto_nf_1783104951.jpg</t>
  </si>
  <si>
    <t xml:space="preserve">https://extrafield-picture.s3-us-west-2.amazonaws.com/2026-07-03/95907/480479/foto_prova_visita_1783104995.jpg</t>
  </si>
  <si>
    <t xml:space="preserve">https://extrafield-picture.s3-us-west-2.amazonaws.com/2026-07-03/95907/480479/foto_relatorio2_1783104961.jpg</t>
  </si>
  <si>
    <t xml:space="preserve">SR84383072146079</t>
  </si>
  <si>
    <t xml:space="preserve">NF 78610 - JOSE RAIMUNDO AROUCHA GUSMAO</t>
  </si>
  <si>
    <t xml:space="preserve">Rua Bernardo Castanhon, 183, Vila Jacuí, São Paulo, São Paulo, 08050-160, Brazil</t>
  </si>
  <si>
    <t xml:space="preserve">TEL: (11) 2052-2010</t>
  </si>
  <si>
    <t xml:space="preserve">(11) 2052-2010</t>
  </si>
  <si>
    <t xml:space="preserve">https://extrafield-picture.s3-us-west-2.amazonaws.com/2026-07-03/95907/480479/foto_nf_1783084147.jpg</t>
  </si>
  <si>
    <t xml:space="preserve">https://extrafield-picture.s3-us-west-2.amazonaws.com/2026-07-03/95907/480479/foto_prova_visita_1783083908.jpg</t>
  </si>
  <si>
    <t xml:space="preserve">https://extrafield-picture.s3-us-west-2.amazonaws.com/2026-07-03/95907/480479/foto_relatorio2_1783084185.jpg</t>
  </si>
  <si>
    <t xml:space="preserve">SR84383141541933</t>
  </si>
  <si>
    <t xml:space="preserve">NF 78559 - JOSE MARIA ROSA DA SILVA</t>
  </si>
  <si>
    <t xml:space="preserve">Rua Domingos De Figueiredo, 7, Vila Carolina, São Paulo, São Paulo, 08040-300, Brazil</t>
  </si>
  <si>
    <t xml:space="preserve">TEL: (11) 98311-0740</t>
  </si>
  <si>
    <t xml:space="preserve">(11) 98311-0740</t>
  </si>
  <si>
    <t xml:space="preserve">https://extrafield-picture.s3-us-west-2.amazonaws.com/2026-07-03/95907/480479/foto_nf_1783080482.jpg</t>
  </si>
  <si>
    <t xml:space="preserve">https://extrafield-picture.s3-us-west-2.amazonaws.com/2026-07-03/95907/480479/foto_prova_visita_1783080110.jpg</t>
  </si>
  <si>
    <t xml:space="preserve">https://extrafield-picture.s3-us-west-2.amazonaws.com/2026-07-03/95907/480479/foto_relatorio2_1783080500.jpg</t>
  </si>
  <si>
    <t xml:space="preserve">SR84383200222822</t>
  </si>
  <si>
    <t xml:space="preserve">NF 78602 - ANTONIO DOS SANTOS</t>
  </si>
  <si>
    <t xml:space="preserve">Rua Maria Santana, 70, Vila Jacuí, São Paulo, São Paulo, 08050-130, Brazil</t>
  </si>
  <si>
    <t xml:space="preserve">Óbito responsável Maria Leda a mesma informou que a emad já fez a retirada do aparelho</t>
  </si>
  <si>
    <t xml:space="preserve">COMPL: Viela Maria Santana, n. 70 em frente ao 700 da Av Maria santana. | TEL: (11) 97985-9490, (11) 96273-4724</t>
  </si>
  <si>
    <t xml:space="preserve">(11) 97985-9490 | (11) 96273-4724</t>
  </si>
  <si>
    <t xml:space="preserve">https://extrafield-picture.s3-us-west-2.amazonaws.com/2026-07-03/95907/480479/foto_prova_visita_1783085820.jpg</t>
  </si>
  <si>
    <t xml:space="preserve">SR84383250165353</t>
  </si>
  <si>
    <t xml:space="preserve">NF 78592 - UILIANO ALVES SANTOS</t>
  </si>
  <si>
    <t xml:space="preserve">Rua Erva De Ovelha, 513, Vila Jacuí, São Paulo, São Paulo, 08040-690, Brazil</t>
  </si>
  <si>
    <t xml:space="preserve">https://extrafield-picture.s3-us-west-2.amazonaws.com/2026-07-03/95907/480479/foto_nf_1783088242.jpg</t>
  </si>
  <si>
    <t xml:space="preserve">https://extrafield-picture.s3-us-west-2.amazonaws.com/2026-07-03/95907/480479/foto_prova_visita_1783088278.jpg</t>
  </si>
  <si>
    <t xml:space="preserve">https://extrafield-picture.s3-us-west-2.amazonaws.com/2026-07-03/95907/480479/foto_relatorio2_1783088260.jpg</t>
  </si>
  <si>
    <t xml:space="preserve">SR84383317022829</t>
  </si>
  <si>
    <t xml:space="preserve">NF 78558 - ILMA FERNANDES DA SILVA</t>
  </si>
  <si>
    <t xml:space="preserve">Rua Levantina, 127, Vila Chavantes, São Paulo, São Paulo, 08041-120, Brazil</t>
  </si>
  <si>
    <t xml:space="preserve">https://extrafield-picture.s3-us-west-2.amazonaws.com/2026-07-03/95907/480479/foto_nf_1783089227.jpg</t>
  </si>
  <si>
    <t xml:space="preserve">https://extrafield-picture.s3-us-west-2.amazonaws.com/2026-07-03/95907/480479/foto_prova_visita_1783089214.jpg</t>
  </si>
  <si>
    <t xml:space="preserve">https://extrafield-picture.s3-us-west-2.amazonaws.com/2026-07-03/95907/480479/foto_relatorio2_1783089251.jpg</t>
  </si>
  <si>
    <t xml:space="preserve">SR84383382993944</t>
  </si>
  <si>
    <t xml:space="preserve">NF 78563 - PAULO FERREIRA ALVES</t>
  </si>
  <si>
    <t xml:space="preserve">Rua Jose Freire Junior, 299, Jardim Lajeado, São Paulo, São Paulo, 08041-700, Brazil</t>
  </si>
  <si>
    <t xml:space="preserve">COMPL: Casa 2 | TEL: (11) 98279-3379, (11) 94809-5333</t>
  </si>
  <si>
    <t xml:space="preserve">(11) 98279-3379 | (11) 94809-5333</t>
  </si>
  <si>
    <t xml:space="preserve">https://extrafield-picture.s3-us-west-2.amazonaws.com/2026-07-03/95907/480479/foto_nf_1783089730.jpg</t>
  </si>
  <si>
    <t xml:space="preserve">https://extrafield-picture.s3-us-west-2.amazonaws.com/2026-07-03/95907/480479/foto_prova_visita_1783089741.jpg</t>
  </si>
  <si>
    <t xml:space="preserve">https://extrafield-picture.s3-us-west-2.amazonaws.com/2026-07-03/95907/480479/foto_relatorio2_1783089734.jpg</t>
  </si>
  <si>
    <t xml:space="preserve">SR84383450348408</t>
  </si>
  <si>
    <t xml:space="preserve">NF 78604 - CECILIA NEVES MOURA</t>
  </si>
  <si>
    <t xml:space="preserve">Rua Laurentino Xavier Dos Santos, 423, Vila Progresso (zona Leste), São Paulo, São Paulo, 08240-740, Brazil</t>
  </si>
  <si>
    <t xml:space="preserve">Apartamento 14</t>
  </si>
  <si>
    <t xml:space="preserve">TEL: (11) 99463-6620</t>
  </si>
  <si>
    <t xml:space="preserve">(11) 99463-6620</t>
  </si>
  <si>
    <t xml:space="preserve">https://extrafield-picture.s3-us-west-2.amazonaws.com/2026-07-03/95907/480479/foto_nf_1783097128.jpg</t>
  </si>
  <si>
    <t xml:space="preserve">https://extrafield-picture.s3-us-west-2.amazonaws.com/2026-07-03/95907/480479/foto_termo_1783097151.jpg</t>
  </si>
  <si>
    <t xml:space="preserve">https://extrafield-picture.s3-us-west-2.amazonaws.com/2026-07-03/95907/480479/foto_prova_visita_1783097108.jpg</t>
  </si>
  <si>
    <t xml:space="preserve">https://extrafield-picture.s3-us-west-2.amazonaws.com/2026-07-03/95907/480479/foto_relatorio2_1783097166.jpg</t>
  </si>
  <si>
    <t xml:space="preserve">24hnov0476</t>
  </si>
  <si>
    <t xml:space="preserve">SR18438403375060</t>
  </si>
  <si>
    <t xml:space="preserve">NF 78566 - THAIS GOMES MIRA</t>
  </si>
  <si>
    <t xml:space="preserve">Rua Cipo De Chumbo, 209, Vila Progresso (zona Leste), São Paulo, São Paulo, 08240-520, Brazil</t>
  </si>
  <si>
    <t xml:space="preserve">TEL: (11) 99359-5592</t>
  </si>
  <si>
    <t xml:space="preserve">(11) 99359-5592</t>
  </si>
  <si>
    <t xml:space="preserve">https://extrafield-picture.s3-us-west-2.amazonaws.com/2026-07-03/95907/480479/foto_nf_1783095776.jpg</t>
  </si>
  <si>
    <t xml:space="preserve">https://extrafield-picture.s3-us-west-2.amazonaws.com/2026-07-03/95907/480479/foto_prova_visita_1783095817.jpg</t>
  </si>
  <si>
    <t xml:space="preserve">https://extrafield-picture.s3-us-west-2.amazonaws.com/2026-07-03/95907/480479/foto_relatorio2_1783095801.jpg</t>
  </si>
  <si>
    <t xml:space="preserve">SR84384083498676</t>
  </si>
  <si>
    <t xml:space="preserve">NF 78562 - MARIVALDA PEREIRA MIRANDA DE SOUZA</t>
  </si>
  <si>
    <t xml:space="preserve">Avenida Moises Maimonides, 1145, Vila Progresso (zona Leste), São Paulo, São Paulo, 08240-590, Brazil</t>
  </si>
  <si>
    <t xml:space="preserve">https://extrafield-picture.s3-us-west-2.amazonaws.com/2026-07-03/95907/480479/foto_nf_1783098198.jpg</t>
  </si>
  <si>
    <t xml:space="preserve">https://extrafield-picture.s3-us-west-2.amazonaws.com/2026-07-03/95907/480479/foto_prova_visita_1783098208.jpg</t>
  </si>
  <si>
    <t xml:space="preserve">https://extrafield-picture.s3-us-west-2.amazonaws.com/2026-07-03/95907/480479/foto_relatorio2_1783098188.jpg</t>
  </si>
  <si>
    <t xml:space="preserve">SR84384126358060</t>
  </si>
  <si>
    <t xml:space="preserve">NF 78611 - MANOEL GERALDO</t>
  </si>
  <si>
    <t xml:space="preserve">Rua Melisso, 46, Vila Progresso (zona Leste), São Paulo, São Paulo, 08240-710, Brazil</t>
  </si>
  <si>
    <t xml:space="preserve">TEL: (11) 98355-5675</t>
  </si>
  <si>
    <t xml:space="preserve">(11) 98355-5675</t>
  </si>
  <si>
    <t xml:space="preserve">https://extrafield-picture.s3-us-west-2.amazonaws.com/2026-07-03/95907/480479/foto_nf_1783095294.jpg</t>
  </si>
  <si>
    <t xml:space="preserve">https://extrafield-picture.s3-us-west-2.amazonaws.com/2026-07-03/95907/480479/foto_termo_1783095344.jpg</t>
  </si>
  <si>
    <t xml:space="preserve">https://extrafield-picture.s3-us-west-2.amazonaws.com/2026-07-03/95907/480479/foto_prova_visita_1783095275.jpg</t>
  </si>
  <si>
    <t xml:space="preserve">https://extrafield-picture.s3-us-west-2.amazonaws.com/2026-07-03/95907/480479/foto_relatorio2_1783095377.jpg</t>
  </si>
  <si>
    <t xml:space="preserve">25hjue2019</t>
  </si>
  <si>
    <t xml:space="preserve">SR18438416471894</t>
  </si>
  <si>
    <t xml:space="preserve">NF 78605 - ELCIAS JOAQUIM PEREIRA</t>
  </si>
  <si>
    <t xml:space="preserve">Rua Cardon, 600, Jardim Lajeado, São Paulo, São Paulo, 08041-525, Brazil</t>
  </si>
  <si>
    <t xml:space="preserve">TEL: (11) 96474-0711</t>
  </si>
  <si>
    <t xml:space="preserve">(11) 96474-0711</t>
  </si>
  <si>
    <t xml:space="preserve">https://extrafield-picture.s3-us-west-2.amazonaws.com/2026-07-03/95907/480479/foto_nf_1783090517.jpg</t>
  </si>
  <si>
    <t xml:space="preserve">https://extrafield-picture.s3-us-west-2.amazonaws.com/2026-07-03/95907/480479/foto_termo_1783090522.jpg</t>
  </si>
  <si>
    <t xml:space="preserve">https://extrafield-picture.s3-us-west-2.amazonaws.com/2026-07-03/95907/480479/foto_prova_visita_1783090039.jpg</t>
  </si>
  <si>
    <t xml:space="preserve">https://extrafield-picture.s3-us-west-2.amazonaws.com/2026-07-03/95907/480479/foto_relatorio2_1783090559.jpg</t>
  </si>
  <si>
    <t xml:space="preserve">23hnov1944</t>
  </si>
  <si>
    <t xml:space="preserve">SR84384203553308</t>
  </si>
  <si>
    <t xml:space="preserve">NF 78609 - JORGE SOBRAL DOS SANTOS</t>
  </si>
  <si>
    <t xml:space="preserve">Rua Trussu, 170, Vila Progresso (zona Leste), São Paulo, São Paulo, 08245-200, Brazil</t>
  </si>
  <si>
    <t xml:space="preserve">TEL: (11) 95811-5301</t>
  </si>
  <si>
    <t xml:space="preserve">(11) 95811-5301</t>
  </si>
  <si>
    <t xml:space="preserve">https://extrafield-picture.s3-us-west-2.amazonaws.com/2026-07-03/95907/480479/foto_nf_1783092425.jpg</t>
  </si>
  <si>
    <t xml:space="preserve">https://extrafield-picture.s3-us-west-2.amazonaws.com/2026-07-03/95907/480479/foto_termo_1783092438.jpg</t>
  </si>
  <si>
    <t xml:space="preserve">https://extrafield-picture.s3-us-west-2.amazonaws.com/2026-07-03/95907/480479/foto_prova_visita_1783092607.jpg</t>
  </si>
  <si>
    <t xml:space="preserve">https://extrafield-picture.s3-us-west-2.amazonaws.com/2026-07-03/95907/480479/foto_relatorio2_1783092476.jpg</t>
  </si>
  <si>
    <t xml:space="preserve">25hjun1213</t>
  </si>
  <si>
    <t xml:space="preserve">SR84384254849074</t>
  </si>
  <si>
    <t xml:space="preserve">NF 78561 - MANUEL JOSE DA SILVA</t>
  </si>
  <si>
    <t xml:space="preserve">Rua Louro-tinga, 183, Vila Progresso (zona Leste), São Paulo, São Paulo, 08245-190, Brazil</t>
  </si>
  <si>
    <t xml:space="preserve">Endereço correto rua das naiades 177</t>
  </si>
  <si>
    <t xml:space="preserve">https://extrafield-picture.s3-us-west-2.amazonaws.com/2026-07-03/95907/480479/foto_nf_1783091726.jpg</t>
  </si>
  <si>
    <t xml:space="preserve">https://extrafield-picture.s3-us-west-2.amazonaws.com/2026-07-03/95907/480479/foto_termo_1783091731.jpg</t>
  </si>
  <si>
    <t xml:space="preserve">https://extrafield-picture.s3-us-west-2.amazonaws.com/2026-07-03/95907/480479/foto_prova_visita_1783090756.jpg</t>
  </si>
  <si>
    <t xml:space="preserve">https://extrafield-picture.s3-us-west-2.amazonaws.com/2026-07-03/95907/480479/foto_relatorio2_1783091755.jpg</t>
  </si>
  <si>
    <t xml:space="preserve">25hjun1313</t>
  </si>
  <si>
    <t xml:space="preserve">SR84384297686895</t>
  </si>
  <si>
    <t xml:space="preserve">NF 78393 - RAFAEL BATISTA DE LIMA</t>
  </si>
  <si>
    <t xml:space="preserve">Rua Pindoba, 1, Jardim Santo Antônio, São Paulo, São Paulo, 08032-240, Brazil</t>
  </si>
  <si>
    <t xml:space="preserve">TEL: (11) 97778-3578, (11) 91301-8735</t>
  </si>
  <si>
    <t xml:space="preserve">(11) 97778-3578 | (11) 91301-8735</t>
  </si>
  <si>
    <t xml:space="preserve">https://extrafield-picture.s3-us-west-2.amazonaws.com/2026-07-03/95907/480479/foto_nf_1783093490.jpg</t>
  </si>
  <si>
    <t xml:space="preserve">https://extrafield-picture.s3-us-west-2.amazonaws.com/2026-07-03/95907/480479/foto_prova_visita_1783093466.jpg</t>
  </si>
  <si>
    <t xml:space="preserve">https://extrafield-picture.s3-us-west-2.amazonaws.com/2026-07-03/95907/480479/foto_relatorio2_1783093511.jpg</t>
  </si>
  <si>
    <t xml:space="preserve">SR84384337389241</t>
  </si>
  <si>
    <t xml:space="preserve">NF 78374 - EDISON FRANCISCO BORGES</t>
  </si>
  <si>
    <t xml:space="preserve">Rua Narceja, 15, Vila Nova Curuçá, São Paulo, São Paulo, 08032-340, Brazil</t>
  </si>
  <si>
    <t xml:space="preserve">TEL: (11) 98712-3631, (11) 98903-0821</t>
  </si>
  <si>
    <t xml:space="preserve">(11) 98712-3631 | (11) 98903-0821</t>
  </si>
  <si>
    <t xml:space="preserve">https://extrafield-picture.s3-us-west-2.amazonaws.com/2026-07-03/95907/480479/foto_nf_1783093971.jpg</t>
  </si>
  <si>
    <t xml:space="preserve">https://extrafield-picture.s3-us-west-2.amazonaws.com/2026-07-03/95907/480479/foto_prova_visita_1783093867.jpg</t>
  </si>
  <si>
    <t xml:space="preserve">https://extrafield-picture.s3-us-west-2.amazonaws.com/2026-07-03/95907/480479/foto_relatorio2_1783093977.jpg</t>
  </si>
  <si>
    <t xml:space="preserve">SR18438437615780</t>
  </si>
  <si>
    <t xml:space="preserve">NF 78557 - EDITE BALDUINO DA SILVA</t>
  </si>
  <si>
    <t xml:space="preserve">Rua Mandarave, 50, Jardim Ubirajara (zona Leste), São Paulo, São Paulo, 08245-430, Brazil</t>
  </si>
  <si>
    <t xml:space="preserve">https://extrafield-picture.s3-us-west-2.amazonaws.com/2026-07-03/95907/480479/foto_nf_1783094549.jpg</t>
  </si>
  <si>
    <t xml:space="preserve">https://extrafield-picture.s3-us-west-2.amazonaws.com/2026-07-03/95907/480479/foto_prova_visita_1783094531.jpg</t>
  </si>
  <si>
    <t xml:space="preserve">https://extrafield-picture.s3-us-west-2.amazonaws.com/2026-07-03/95907/480479/foto_relatorio2_1783094568.jpg</t>
  </si>
  <si>
    <t xml:space="preserve">SR84384416087150</t>
  </si>
  <si>
    <t xml:space="preserve">NF 78475 - MILKKA DA SILVA VALERIO FERREIRA</t>
  </si>
  <si>
    <t xml:space="preserve">Rua Faustino Correa, 6, Parada Xv De Novembro, São Paulo, São Paulo, 08245-590, Brazil</t>
  </si>
  <si>
    <t xml:space="preserve">Óbito informação passada pelo filho abimael marcelo o mesmo também informou que emad já fez a retirada do aparelho</t>
  </si>
  <si>
    <t xml:space="preserve">TEL: (11) 91356-8134</t>
  </si>
  <si>
    <t xml:space="preserve">(11) 91356-8134</t>
  </si>
  <si>
    <t xml:space="preserve">https://extrafield-picture.s3-us-west-2.amazonaws.com/2026-07-03/95907/480479/foto_prova_visita_1783099438.jpg</t>
  </si>
  <si>
    <t xml:space="preserve">SR84384453372458</t>
  </si>
  <si>
    <t xml:space="preserve">NF 78554 - ALZIRA MINERVINA DA CONCEICAO</t>
  </si>
  <si>
    <t xml:space="preserve">Avenida Coroa De Frade, 52 B, Jardim Ubirajara (zona Leste), São Paulo, São Paulo, 08245-470, Brazil</t>
  </si>
  <si>
    <t xml:space="preserve">COMPL: Casa 02</t>
  </si>
  <si>
    <t xml:space="preserve">https://extrafield-picture.s3-us-west-2.amazonaws.com/2026-07-03/95907/480479/foto_nf_1783098816.jpg</t>
  </si>
  <si>
    <t xml:space="preserve">https://extrafield-picture.s3-us-west-2.amazonaws.com/2026-07-03/95907/480479/foto_prova_visita_1783098636.jpg</t>
  </si>
  <si>
    <t xml:space="preserve">https://extrafield-picture.s3-us-west-2.amazonaws.com/2026-07-03/95907/480479/foto_relatorio2_1783098870.jpg</t>
  </si>
  <si>
    <t xml:space="preserve">SR84384497748161</t>
  </si>
  <si>
    <t xml:space="preserve">NF 78456 - JOVELINA DE PAULA SANTANA</t>
  </si>
  <si>
    <t xml:space="preserve">Rua Antonio Garcia Filho, 149, Parada Xv De Novembro, São Paulo, São Paulo, 08247-030, Brazil</t>
  </si>
  <si>
    <t xml:space="preserve">https://extrafield-picture.s3-us-west-2.amazonaws.com/2026-07-03/95907/480479/foto_nf_1783100199.jpg</t>
  </si>
  <si>
    <t xml:space="preserve">https://extrafield-picture.s3-us-west-2.amazonaws.com/2026-07-03/95907/480479/foto_prova_visita_1783100138.jpg</t>
  </si>
  <si>
    <t xml:space="preserve">https://extrafield-picture.s3-us-west-2.amazonaws.com/2026-07-03/95907/480479/foto_relatorio2_1783100211.jpg</t>
  </si>
  <si>
    <t xml:space="preserve">SR84384789183127</t>
  </si>
  <si>
    <t xml:space="preserve">NF 78474 - LETICIA APARECIDA MARTINS</t>
  </si>
  <si>
    <t xml:space="preserve">Rua Doutor Jairo Franco, 336, Parada Xv De Novembro, São Paulo, São Paulo, 08246-010, Brazil</t>
  </si>
  <si>
    <t xml:space="preserve">COMPL: CASA AZUL | TEL: (11) 98402-6828</t>
  </si>
  <si>
    <t xml:space="preserve">(11) 98402-6828</t>
  </si>
  <si>
    <t xml:space="preserve">https://extrafield-picture.s3-us-west-2.amazonaws.com/2026-07-03/95907/480479/foto_nf_1783100728.jpg</t>
  </si>
  <si>
    <t xml:space="preserve">https://extrafield-picture.s3-us-west-2.amazonaws.com/2026-07-03/95907/480479/foto_prova_visita_1783100532.jpg</t>
  </si>
  <si>
    <t xml:space="preserve">https://extrafield-picture.s3-us-west-2.amazonaws.com/2026-07-03/95907/480479/foto_relatorio2_1783100754.jpg</t>
  </si>
  <si>
    <t xml:space="preserve">SR84384838999337</t>
  </si>
  <si>
    <t xml:space="preserve">NF 78467 - DENIS CORREIA DA SILVA</t>
  </si>
  <si>
    <t xml:space="preserve">Rua Nicolina, 114, Vila Brasil, São Paulo, São Paulo, 08210-730, Brazil</t>
  </si>
  <si>
    <t xml:space="preserve">TEL: (11) 99362-4407</t>
  </si>
  <si>
    <t xml:space="preserve">(11) 99362-4407</t>
  </si>
  <si>
    <t xml:space="preserve">https://extrafield-picture.s3-us-west-2.amazonaws.com/2026-07-03/95907/480479/foto_nf_1783101270.jpg</t>
  </si>
  <si>
    <t xml:space="preserve">https://extrafield-picture.s3-us-west-2.amazonaws.com/2026-07-03/95907/480479/foto_prova_visita_1783101122.jpg</t>
  </si>
  <si>
    <t xml:space="preserve">https://extrafield-picture.s3-us-west-2.amazonaws.com/2026-07-03/95907/480479/foto_relatorio2_1783101298.jpg</t>
  </si>
  <si>
    <t xml:space="preserve">SR84384879784820</t>
  </si>
  <si>
    <t xml:space="preserve">NF 78471 - IDALINA RAPASSI MARCONI</t>
  </si>
  <si>
    <t xml:space="preserve">Rua Albertina Martins Cupello, 5, Jardim Liderança, São Paulo, São Paulo, 08240-070, Brazil</t>
  </si>
  <si>
    <t xml:space="preserve">TEL: (11) 99543-8129</t>
  </si>
  <si>
    <t xml:space="preserve">(11) 99543-8129</t>
  </si>
  <si>
    <t xml:space="preserve">https://extrafield-picture.s3-us-west-2.amazonaws.com/2026-07-03/95907/480479/foto_nf_1783101968.jpg</t>
  </si>
  <si>
    <t xml:space="preserve">https://extrafield-picture.s3-us-west-2.amazonaws.com/2026-07-03/95907/480479/foto_prova_visita_1783101939.jpg</t>
  </si>
  <si>
    <t xml:space="preserve">https://extrafield-picture.s3-us-west-2.amazonaws.com/2026-07-03/95907/480479/foto_relatorio2_1783101992.jpg</t>
  </si>
  <si>
    <t xml:space="preserve">SR84386075643331</t>
  </si>
  <si>
    <t xml:space="preserve">GADE_065</t>
  </si>
  <si>
    <t xml:space="preserve">NF 78551 - VIRGILIO JOSE DA SILVA</t>
  </si>
  <si>
    <t xml:space="preserve">Rua Lucas Fernandes Pinto, 429, Parque São Rafael, São Paulo, São Paulo, 08311-010, Brazil</t>
  </si>
  <si>
    <t xml:space="preserve">TEL: (11) 99224-6672, (11) 2011-4925, (11) 96442-4666</t>
  </si>
  <si>
    <t xml:space="preserve">(11) 99224-6672 | (11) 2011-4925 | (11) 96442-4666</t>
  </si>
  <si>
    <t xml:space="preserve">035bbb3d-c868-4c20-969c-9c7b5b3950d4</t>
  </si>
  <si>
    <t xml:space="preserve">https://extrafield-picture.s3-us-west-2.amazonaws.com/2026-07-06/95907/480479/foto_nf_1783344815.jpg</t>
  </si>
  <si>
    <t xml:space="preserve">https://extrafield-picture.s3-us-west-2.amazonaws.com/2026-07-06/95907/480479/foto_prova_visita_1783344794.jpg</t>
  </si>
  <si>
    <t xml:space="preserve">https://extrafield-picture.s3-us-west-2.amazonaws.com/2026-07-06/95907/480479/foto_relatorio2_1783344854.jpg</t>
  </si>
  <si>
    <t xml:space="preserve">SR84386117089922</t>
  </si>
  <si>
    <t xml:space="preserve">NF 78480 - ADRIANA PEREIRA CANDIDO</t>
  </si>
  <si>
    <t xml:space="preserve">Rua Yonne Josepha Schaeberle, 434, Parque São Rafael, São Paulo, São Paulo, 08311-020, Brazil</t>
  </si>
  <si>
    <t xml:space="preserve">TEL: (11) 97759-1723, (11) 95194-1253</t>
  </si>
  <si>
    <t xml:space="preserve">(11) 97759-1723 | (11) 95194-1253</t>
  </si>
  <si>
    <t xml:space="preserve">https://extrafield-picture.s3-us-west-2.amazonaws.com/2026-07-06/95907/480479/foto_nf_1783345147.jpg</t>
  </si>
  <si>
    <t xml:space="preserve">https://extrafield-picture.s3-us-west-2.amazonaws.com/2026-07-06/95907/480479/foto_prova_visita_1783344998.jpg</t>
  </si>
  <si>
    <t xml:space="preserve">https://extrafield-picture.s3-us-west-2.amazonaws.com/2026-07-06/95907/480479/foto_relatorio2_1783345170.jpg</t>
  </si>
  <si>
    <t xml:space="preserve">SR84386168035365</t>
  </si>
  <si>
    <t xml:space="preserve">NF 78508 - IDALINA SIMENSATO MARUSSI</t>
  </si>
  <si>
    <t xml:space="preserve">Rua Bento De Almeida Pais, 206, Jardim Rodolfo Pirani, São Paulo, São Paulo, 08310-180, Brazil</t>
  </si>
  <si>
    <t xml:space="preserve">TEL: (11) 97796-0356, (11) 94672-6074</t>
  </si>
  <si>
    <t xml:space="preserve">(11) 97796-0356 | (11) 94672-6074</t>
  </si>
  <si>
    <t xml:space="preserve">https://extrafield-picture.s3-us-west-2.amazonaws.com/2026-07-06/95907/480479/foto_nf_1783343814.jpg</t>
  </si>
  <si>
    <t xml:space="preserve">https://extrafield-picture.s3-us-west-2.amazonaws.com/2026-07-06/95907/480479/foto_prova_visita_1783343607.jpg</t>
  </si>
  <si>
    <t xml:space="preserve">https://extrafield-picture.s3-us-west-2.amazonaws.com/2026-07-06/95907/480479/foto_relatorio2_1783343834.jpg</t>
  </si>
  <si>
    <t xml:space="preserve">SR84386208464761</t>
  </si>
  <si>
    <t xml:space="preserve">NF 78536 - MILTON BATISTA DOS SANTOS</t>
  </si>
  <si>
    <t xml:space="preserve">Rua Santa Edwirges, 11, Jardim Elizabeth, São Paulo, São Paulo, 08320-750, Brazil</t>
  </si>
  <si>
    <t xml:space="preserve">TEL: (11) 97952-0124</t>
  </si>
  <si>
    <t xml:space="preserve">(11) 97952-0124</t>
  </si>
  <si>
    <t xml:space="preserve">https://extrafield-picture.s3-us-west-2.amazonaws.com/2026-07-06/95907/480479/foto_nf_1783344340.jpg</t>
  </si>
  <si>
    <t xml:space="preserve">https://extrafield-picture.s3-us-west-2.amazonaws.com/2026-07-06/95907/480479/foto_prova_visita_1783343995.jpg</t>
  </si>
  <si>
    <t xml:space="preserve">https://extrafield-picture.s3-us-west-2.amazonaws.com/2026-07-06/95907/480479/foto_relatorio2_1783344345.jpg</t>
  </si>
  <si>
    <t xml:space="preserve">SR84386255316911</t>
  </si>
  <si>
    <t xml:space="preserve">NF 78489 - CARLOS ALBERTO ARAUJO CARNEIRO</t>
  </si>
  <si>
    <t xml:space="preserve">Travessa Hidrosfera, 21, Jardim Rodolfo Pirani, São Paulo, São Paulo, 08311-470, Brazil</t>
  </si>
  <si>
    <t xml:space="preserve">COMPL: BLOCO 11 APTO 32 - Final da Rua (ligar no contato) | TEL: (11) 98743-3346, (11) 2753-8559</t>
  </si>
  <si>
    <t xml:space="preserve">(11) 98743-3346 | (11) 2753-8559</t>
  </si>
  <si>
    <t xml:space="preserve">https://extrafield-picture.s3-us-west-2.amazonaws.com/2026-07-06/95907/480479/foto_nf_1783346012.jpg</t>
  </si>
  <si>
    <t xml:space="preserve">https://extrafield-picture.s3-us-west-2.amazonaws.com/2026-07-06/95907/480479/foto_prova_visita_1783345780.jpg</t>
  </si>
  <si>
    <t xml:space="preserve">https://extrafield-picture.s3-us-west-2.amazonaws.com/2026-07-06/95907/480479/foto_relatorio2_1783346039.jpg</t>
  </si>
  <si>
    <t xml:space="preserve">SR84386296086448</t>
  </si>
  <si>
    <t xml:space="preserve">NF 78499 - FLAVIO DE JESUS ALVES DOS SANTOS</t>
  </si>
  <si>
    <t xml:space="preserve">Rua Alexandre Artot, 440, Jardim Rodolfo Pirani, São Paulo, São Paulo, 08310-015, Brazil</t>
  </si>
  <si>
    <t xml:space="preserve">COMPL: BL B6 AP 14 | TEL: (11) 95233-0024</t>
  </si>
  <si>
    <t xml:space="preserve">(11) 95233-0024</t>
  </si>
  <si>
    <t xml:space="preserve">https://extrafield-picture.s3-us-west-2.amazonaws.com/2026-07-06/95907/480479/foto_nf_1783346618.jpg</t>
  </si>
  <si>
    <t xml:space="preserve">https://extrafield-picture.s3-us-west-2.amazonaws.com/2026-07-06/95907/480479/foto_prova_visita_1783346608.jpg</t>
  </si>
  <si>
    <t xml:space="preserve">https://extrafield-picture.s3-us-west-2.amazonaws.com/2026-07-06/95907/480479/foto_relatorio2_1783346670.jpg</t>
  </si>
  <si>
    <t xml:space="preserve">SR84386334233257</t>
  </si>
  <si>
    <t xml:space="preserve">NF 78500 - FRANCISCA FIRMINO DA SILVA</t>
  </si>
  <si>
    <t xml:space="preserve">Rua Santa Luzia, 7, Jardim Elizabeth, São Paulo, São Paulo, 08320-850, Brazil</t>
  </si>
  <si>
    <t xml:space="preserve">TEL: (11) 91469-3959</t>
  </si>
  <si>
    <t xml:space="preserve">(11) 91469-3959</t>
  </si>
  <si>
    <t xml:space="preserve">https://extrafield-picture.s3-us-west-2.amazonaws.com/2026-07-06/95907/480479/foto_nf_1783342249.jpg</t>
  </si>
  <si>
    <t xml:space="preserve">https://extrafield-picture.s3-us-west-2.amazonaws.com/2026-07-06/95907/480479/foto_prova_visita_1783342049.jpg</t>
  </si>
  <si>
    <t xml:space="preserve">https://extrafield-picture.s3-us-west-2.amazonaws.com/2026-07-06/95907/480479/foto_relatorio2_1783342274.jpg</t>
  </si>
  <si>
    <t xml:space="preserve">SR84386372452536</t>
  </si>
  <si>
    <t xml:space="preserve">NF 78479 - ADALGISA ALMEIDA LEITE</t>
  </si>
  <si>
    <t xml:space="preserve">Rua Campo De Piratininga, 333, Jardim Santo André, São Paulo, São Paulo, 08390-070, Brazil</t>
  </si>
  <si>
    <t xml:space="preserve">COMPL: Ao lado do número 625 Casa azul | TEL: (11) 95354-2880, (11) 95865-2625</t>
  </si>
  <si>
    <t xml:space="preserve">(11) 95354-2880 | (11) 95865-2625</t>
  </si>
  <si>
    <t xml:space="preserve">https://extrafield-picture.s3-us-west-2.amazonaws.com/2026-07-06/95907/480479/foto_nf_1783351182.jpg</t>
  </si>
  <si>
    <t xml:space="preserve">https://extrafield-picture.s3-us-west-2.amazonaws.com/2026-07-06/95907/480479/foto_prova_visita_1783350954.jpg</t>
  </si>
  <si>
    <t xml:space="preserve">https://extrafield-picture.s3-us-west-2.amazonaws.com/2026-07-06/95907/480479/foto_relatorio2_1783351204.jpg</t>
  </si>
  <si>
    <t xml:space="preserve">SR84386411335191</t>
  </si>
  <si>
    <t xml:space="preserve">NF 78490 - CIRLEY VEIGA DE SOUZA</t>
  </si>
  <si>
    <t xml:space="preserve">Rua Divina Flor, 59, Parque Das Flores, São Paulo, São Paulo, 08391-110, Brazil</t>
  </si>
  <si>
    <t xml:space="preserve">TEL: (11) 97744-9787</t>
  </si>
  <si>
    <t xml:space="preserve">(11) 97744-9787</t>
  </si>
  <si>
    <t xml:space="preserve">https://extrafield-picture.s3-us-west-2.amazonaws.com/2026-07-06/95907/480479/foto_nf_1783349558.jpg</t>
  </si>
  <si>
    <t xml:space="preserve">https://extrafield-picture.s3-us-west-2.amazonaws.com/2026-07-06/95907/480479/foto_prova_visita_1783349293.jpg</t>
  </si>
  <si>
    <t xml:space="preserve">https://extrafield-picture.s3-us-west-2.amazonaws.com/2026-07-06/95907/480479/foto_relatorio2_1783349588.jpg</t>
  </si>
  <si>
    <t xml:space="preserve">SR84386447747760</t>
  </si>
  <si>
    <t xml:space="preserve">NF 78502 - GINEILTO LEITE MIRANDA</t>
  </si>
  <si>
    <t xml:space="preserve">Rua Ciclames, 4, Parque Das Flores, São Paulo, São Paulo, 08391-010, Brazil</t>
  </si>
  <si>
    <t xml:space="preserve">TEL: (11) 94584-4033, (11) 98805-1218</t>
  </si>
  <si>
    <t xml:space="preserve">(11) 94584-4033 | (11) 98805-1218</t>
  </si>
  <si>
    <t xml:space="preserve">https://extrafield-picture.s3-us-west-2.amazonaws.com/2026-07-06/95907/480479/foto_nf_1783350152.jpg</t>
  </si>
  <si>
    <t xml:space="preserve">https://extrafield-picture.s3-us-west-2.amazonaws.com/2026-07-06/95907/480479/foto_prova_visita_1783350133.jpg</t>
  </si>
  <si>
    <t xml:space="preserve">https://extrafield-picture.s3-us-west-2.amazonaws.com/2026-07-06/95907/480479/foto_relatorio2_1783350172.jpg</t>
  </si>
  <si>
    <t xml:space="preserve">SR84386484776826</t>
  </si>
  <si>
    <t xml:space="preserve">NF 78497 - FABIO DE MOURA PEREIRA</t>
  </si>
  <si>
    <t xml:space="preserve">Rua Da Mina, 4 B, Jardim São Francisco, São Paulo, São Paulo, 00000-000, Brazil</t>
  </si>
  <si>
    <t xml:space="preserve">COMPL: Casa 3A em frente  Assoc. Fenix (Lat -23.63439, Long -46.45191) | TEL: (11) 95895-2848, (11) 94024-6280, (11) 98477-7627</t>
  </si>
  <si>
    <t xml:space="preserve">(11) 95895-2848 | (11) 94024-6280 | (11) 98477-7627</t>
  </si>
  <si>
    <t xml:space="preserve">https://extrafield-picture.s3-us-west-2.amazonaws.com/2026-07-06/95907/480479/foto_nf_1783348126.jpg</t>
  </si>
  <si>
    <t xml:space="preserve">https://extrafield-picture.s3-us-west-2.amazonaws.com/2026-07-06/95907/480479/foto_prova_visita_1783348061.jpg</t>
  </si>
  <si>
    <t xml:space="preserve">https://extrafield-picture.s3-us-west-2.amazonaws.com/2026-07-06/95907/480479/foto_relatorio2_1783348145.jpg</t>
  </si>
  <si>
    <t xml:space="preserve">SR84386526131695</t>
  </si>
  <si>
    <t xml:space="preserve">NF 78510 - JHONATAN PEREIRA DA SILVA</t>
  </si>
  <si>
    <t xml:space="preserve">Rua Das Margaridas, 51, Parque Das Flores, São Paulo, São Paulo, 08391-300, Brazil</t>
  </si>
  <si>
    <t xml:space="preserve">TEL: (11) 97660-1745</t>
  </si>
  <si>
    <t xml:space="preserve">(11) 97660-1745</t>
  </si>
  <si>
    <t xml:space="preserve">https://extrafield-picture.s3-us-west-2.amazonaws.com/2026-07-06/95907/480479/foto_nf_1783348636.jpg</t>
  </si>
  <si>
    <t xml:space="preserve">https://extrafield-picture.s3-us-west-2.amazonaws.com/2026-07-06/95907/480479/foto_prova_visita_1783348588.jpg</t>
  </si>
  <si>
    <t xml:space="preserve">https://extrafield-picture.s3-us-west-2.amazonaws.com/2026-07-06/95907/480479/foto_relatorio2_1783348657.jpg</t>
  </si>
  <si>
    <t xml:space="preserve">SR84386573679986</t>
  </si>
  <si>
    <t xml:space="preserve">NF 78528 - MARIA INES DA SILVA NEVES</t>
  </si>
  <si>
    <t xml:space="preserve">Avenida Sapopemba, 21813, Cidade Satélite Santa Bárbara, São Paulo, São Paulo, 08330-180, Brazil</t>
  </si>
  <si>
    <t xml:space="preserve">COMPL: CASA 21 - Referencia altura do numero 30600 Entra a esquerda ir até os portões no final da rua   | TEL: (11) 94738-5639, (11) 99216-6728</t>
  </si>
  <si>
    <t xml:space="preserve">(11) 94738-5639 | (11) 99216-6728</t>
  </si>
  <si>
    <t xml:space="preserve">https://extrafield-picture.s3-us-west-2.amazonaws.com/2026-07-06/95907/480479/foto_nf_1783352987.jpg</t>
  </si>
  <si>
    <t xml:space="preserve">https://extrafield-picture.s3-us-west-2.amazonaws.com/2026-07-06/95907/480479/foto_prova_visita_1783352693.jpg</t>
  </si>
  <si>
    <t xml:space="preserve">https://extrafield-picture.s3-us-west-2.amazonaws.com/2026-07-06/95907/480479/foto_relatorio2_1783353006.jpg</t>
  </si>
  <si>
    <t xml:space="preserve">SR84386615372018</t>
  </si>
  <si>
    <t xml:space="preserve">NF 78504 - HELENA TELECESCHI DIMITROV</t>
  </si>
  <si>
    <t xml:space="preserve">Rua Ana Balog Bakos, 233, Jardim Vila Carrão, São Paulo, São Paulo, 08340-390, Brazil</t>
  </si>
  <si>
    <t xml:space="preserve">TEL: (11) 96345-2168, (11) 98929-1558</t>
  </si>
  <si>
    <t xml:space="preserve">(11) 96345-2168 | (11) 98929-1558</t>
  </si>
  <si>
    <t xml:space="preserve">https://extrafield-picture.s3-us-west-2.amazonaws.com/2026-07-06/95907/480479/foto_nf_1783343247.jpg</t>
  </si>
  <si>
    <t xml:space="preserve">https://extrafield-picture.s3-us-west-2.amazonaws.com/2026-07-06/95907/480479/foto_prova_visita_1783342818.jpg</t>
  </si>
  <si>
    <t xml:space="preserve">https://extrafield-picture.s3-us-west-2.amazonaws.com/2026-07-06/95907/480479/foto_relatorio2_1783343272.jpg</t>
  </si>
  <si>
    <t xml:space="preserve">SR84386653788508</t>
  </si>
  <si>
    <t xml:space="preserve">NF 78531 - MARLUCE DE MIRANDA SANTOS</t>
  </si>
  <si>
    <t xml:space="preserve">Travessa Talisma, 223, Jardim Da Conquista (zona Leste), São Paulo, São Paulo, 08344-680, Brazil</t>
  </si>
  <si>
    <t xml:space="preserve">Numeração correta 12</t>
  </si>
  <si>
    <t xml:space="preserve">TEL: (11) 99366-6369, (11) 99208-0823</t>
  </si>
  <si>
    <t xml:space="preserve">(11) 99366-6369 | (11) 99208-0823</t>
  </si>
  <si>
    <t xml:space="preserve">https://extrafield-picture.s3-us-west-2.amazonaws.com/2026-07-06/95907/480479/foto_nf_1783341576.jpg</t>
  </si>
  <si>
    <t xml:space="preserve">https://extrafield-picture.s3-us-west-2.amazonaws.com/2026-07-06/95907/480479/foto_prova_visita_1783341423.jpg</t>
  </si>
  <si>
    <t xml:space="preserve">https://extrafield-picture.s3-us-west-2.amazonaws.com/2026-07-06/95907/480479/foto_relatorio2_1783341600.jpg</t>
  </si>
  <si>
    <t xml:space="preserve">SR84386697241619</t>
  </si>
  <si>
    <t xml:space="preserve">NF 78532 - MATEUS FRANCISCO DE SOUZA SILVA</t>
  </si>
  <si>
    <t xml:space="preserve">Travessa Pierrot Apaixonado, 66, Jardim Da Conquista (zona Leste), São Paulo, São Paulo, 08344-320, Brazil</t>
  </si>
  <si>
    <t xml:space="preserve">TEL: (11) 95494-1398, (11) 94888-6808</t>
  </si>
  <si>
    <t xml:space="preserve">(11) 95494-1398 | (11) 94888-6808</t>
  </si>
  <si>
    <t xml:space="preserve">https://extrafield-picture.s3-us-west-2.amazonaws.com/2026-07-06/95907/480479/foto_nf_1783340554.jpg</t>
  </si>
  <si>
    <t xml:space="preserve">https://extrafield-picture.s3-us-west-2.amazonaws.com/2026-07-06/95907/480479/foto_prova_visita_1783340323.jpg</t>
  </si>
  <si>
    <t xml:space="preserve">https://extrafield-picture.s3-us-west-2.amazonaws.com/2026-07-06/95907/480479/foto_relatorio2_1783340582.jpg</t>
  </si>
  <si>
    <t xml:space="preserve">SR84386735926152</t>
  </si>
  <si>
    <t xml:space="preserve">NF 78549 - TEREZA SOUZA DE OLIVEIRA</t>
  </si>
  <si>
    <t xml:space="preserve">Travessa Vereda Tropical, 122, Jardim Da Conquista (zona Leste), São Paulo, São Paulo, 08343-565, Brazil</t>
  </si>
  <si>
    <t xml:space="preserve">TEL: (11) 96018-3332, (11) 97111-9490, (11) 96244-1514</t>
  </si>
  <si>
    <t xml:space="preserve">(11) 96018-3332 | (11) 97111-9490 | (11) 96244-1514</t>
  </si>
  <si>
    <t xml:space="preserve">https://extrafield-picture.s3-us-west-2.amazonaws.com/2026-07-06/95907/480479/foto_nf_1783340065.jpg</t>
  </si>
  <si>
    <t xml:space="preserve">https://extrafield-picture.s3-us-west-2.amazonaws.com/2026-07-06/95907/480479/foto_prova_visita_1783339857.jpg</t>
  </si>
  <si>
    <t xml:space="preserve">https://extrafield-picture.s3-us-west-2.amazonaws.com/2026-07-06/95907/480479/foto_relatorio2_1783340080.jpg</t>
  </si>
  <si>
    <t xml:space="preserve">SR84386773256101</t>
  </si>
  <si>
    <t xml:space="preserve">NF 78488 - BARBARA SANTOS VIANA</t>
  </si>
  <si>
    <t xml:space="preserve">Rua Francolino Pereira, 65, Jardim Iguatemi, São Paulo, São Paulo, 08380-260, Brazil</t>
  </si>
  <si>
    <t xml:space="preserve">TEL: (11) 95862-5413, (11) 97095-3161</t>
  </si>
  <si>
    <t xml:space="preserve">(11) 95862-5413 | (11) 97095-3161</t>
  </si>
  <si>
    <t xml:space="preserve">https://extrafield-picture.s3-us-west-2.amazonaws.com/2026-07-06/95907/480479/foto_nf_1783339582.jpg</t>
  </si>
  <si>
    <t xml:space="preserve">https://extrafield-picture.s3-us-west-2.amazonaws.com/2026-07-06/95907/480479/foto_prova_visita_1783339264.jpg</t>
  </si>
  <si>
    <t xml:space="preserve">https://extrafield-picture.s3-us-west-2.amazonaws.com/2026-07-06/95907/480479/foto_relatorio2_1783339606.jpg</t>
  </si>
  <si>
    <t xml:space="preserve">SR84386815935918</t>
  </si>
  <si>
    <t xml:space="preserve">NF 78529 - MARIA LUCIA DA SILVA OLIVEIRA</t>
  </si>
  <si>
    <t xml:space="preserve">Rua Serra Da Borborema, 23, Jardim Nova Vitória I, São Paulo, São Paulo, 08373-110, Brazil</t>
  </si>
  <si>
    <t xml:space="preserve">COMPL: números são bagunçados. Fica depois da madeireira (lixão) | TEL: (11) 95933-9209, (11) 97058-0137</t>
  </si>
  <si>
    <t xml:space="preserve">(11) 95933-9209 | (11) 97058-0137</t>
  </si>
  <si>
    <t xml:space="preserve">https://extrafield-picture.s3-us-west-2.amazonaws.com/2026-07-06/95907/480479/foto_nf_1783358708.jpg</t>
  </si>
  <si>
    <t xml:space="preserve">https://extrafield-picture.s3-us-west-2.amazonaws.com/2026-07-06/95907/480479/foto_prova_visita_1783358602.jpg</t>
  </si>
  <si>
    <t xml:space="preserve">https://extrafield-picture.s3-us-west-2.amazonaws.com/2026-07-06/95907/480479/foto_relatorio2_1783358735.jpg</t>
  </si>
  <si>
    <t xml:space="preserve">SR18438687027384</t>
  </si>
  <si>
    <t xml:space="preserve">NF 78518 - JOSENALDO TEXEIRA SILVA</t>
  </si>
  <si>
    <t xml:space="preserve">Rua Manuel Romero, 62, Jardim Da Laranjeira (zona Leste), São Paulo, São Paulo, 08381-060, Brazil</t>
  </si>
  <si>
    <t xml:space="preserve">Informações passadas pela gade</t>
  </si>
  <si>
    <t xml:space="preserve">TEL: (11) 94113-6703</t>
  </si>
  <si>
    <t xml:space="preserve">(11) 94113-6703</t>
  </si>
  <si>
    <t xml:space="preserve">https://extrafield-picture.s3-us-west-2.amazonaws.com/2026-07-06/95907/480479/foto_prova_visita_1783359232.jpg</t>
  </si>
  <si>
    <t xml:space="preserve">SR84386918546026</t>
  </si>
  <si>
    <t xml:space="preserve">NF 78545 - ROZALIA LIMA DA CONCEICAO</t>
  </si>
  <si>
    <t xml:space="preserve">Rua Georgina Mongruel, 1, Jardim São João (são Rafael), São Paulo, São Paulo, 08370-390, Brazil</t>
  </si>
  <si>
    <t xml:space="preserve">COMPL: CASA 1 | TEL: (11) 94795-8131, (11) 94503-1794</t>
  </si>
  <si>
    <t xml:space="preserve">(11) 94795-8131 | (11) 94503-1794</t>
  </si>
  <si>
    <t xml:space="preserve">https://extrafield-picture.s3-us-west-2.amazonaws.com/2026-07-06/95907/480479/foto_nf_1783361114.jpg</t>
  </si>
  <si>
    <t xml:space="preserve">https://extrafield-picture.s3-us-west-2.amazonaws.com/2026-07-06/95907/480479/foto_prova_visita_1783360943.jpg</t>
  </si>
  <si>
    <t xml:space="preserve">https://extrafield-picture.s3-us-west-2.amazonaws.com/2026-07-06/95907/480479/foto_relatorio2_1783361136.jpg</t>
  </si>
  <si>
    <t xml:space="preserve">SR84386959827306</t>
  </si>
  <si>
    <t xml:space="preserve">NF 78553 - WILLIAN PEREIRA QUEIROZ</t>
  </si>
  <si>
    <t xml:space="preserve">Rua Padre Josimo Morais Tavares, 664, Jardim Alto Alegre (são Rafael), São Paulo, São Paulo, 08381-710, Brazil</t>
  </si>
  <si>
    <t xml:space="preserve">TEL: (11) 99242-2231, (11) 97539-2429, (11) 93223-8700</t>
  </si>
  <si>
    <t xml:space="preserve">(11) 99242-2231 | (11) 97539-2429 | (11) 93223-8700</t>
  </si>
  <si>
    <t xml:space="preserve">https://extrafield-picture.s3-us-west-2.amazonaws.com/2026-07-06/95907/480479/foto_nf_1783357584.jpg</t>
  </si>
  <si>
    <t xml:space="preserve">https://extrafield-picture.s3-us-west-2.amazonaws.com/2026-07-06/95907/480479/foto_prova_visita_1783357348.jpg</t>
  </si>
  <si>
    <t xml:space="preserve">https://extrafield-picture.s3-us-west-2.amazonaws.com/2026-07-06/95907/480479/foto_relatorio2_1783357608.jpg</t>
  </si>
  <si>
    <t xml:space="preserve">SR84387042625827</t>
  </si>
  <si>
    <t xml:space="preserve">NF 79660 - DEBORA APARECIDA DA SILVA</t>
  </si>
  <si>
    <t xml:space="preserve">Rua Da Independencia, 445, Paraisópolis, São Paulo, São Paulo, 05664-015, Brazil</t>
  </si>
  <si>
    <t xml:space="preserve">COMPL: AP 13 BL 07 | TEL: (11) 96215-8590</t>
  </si>
  <si>
    <t xml:space="preserve">(11) 96215-8590</t>
  </si>
  <si>
    <t xml:space="preserve">https://extrafield-picture.s3-us-west-2.amazonaws.com/2026-07-07/95907/480479/foto_nf_1783426022.jpg</t>
  </si>
  <si>
    <t xml:space="preserve">https://extrafield-picture.s3-us-west-2.amazonaws.com/2026-07-07/95907/480479/foto_prova_visita_1783426140.jpg</t>
  </si>
  <si>
    <t xml:space="preserve">https://extrafield-picture.s3-us-west-2.amazonaws.com/2026-07-07/95907/480479/foto_relatorio2_1783426043.jpg</t>
  </si>
  <si>
    <t xml:space="preserve">SR18438708052964</t>
  </si>
  <si>
    <t xml:space="preserve">NF 78498 - FELISMINA DE JESUS AZEVEDO</t>
  </si>
  <si>
    <t xml:space="preserve">Rua Max William Silva Gomes, 13, Recanto Verde Do Sol, São Paulo, São Paulo, 08382-342, Brazil</t>
  </si>
  <si>
    <t xml:space="preserve">TEL: (11) 99000-8317, (11) 2734-8970</t>
  </si>
  <si>
    <t xml:space="preserve">(11) 99000-8317 | (11) 2734-8970</t>
  </si>
  <si>
    <t xml:space="preserve">https://extrafield-picture.s3-us-west-2.amazonaws.com/2026-07-06/95907/480479/foto_nf_1783356788.jpg</t>
  </si>
  <si>
    <t xml:space="preserve">https://extrafield-picture.s3-us-west-2.amazonaws.com/2026-07-06/95907/480479/foto_termo_1783356797.jpg</t>
  </si>
  <si>
    <t xml:space="preserve">https://extrafield-picture.s3-us-west-2.amazonaws.com/2026-07-06/95907/480479/foto_prova_visita_1783356405.jpg</t>
  </si>
  <si>
    <t xml:space="preserve">https://extrafield-picture.s3-us-west-2.amazonaws.com/2026-07-06/95907/480479/foto_relatorio2_1783356832.jpg</t>
  </si>
  <si>
    <t xml:space="preserve">25hjun4388</t>
  </si>
  <si>
    <t xml:space="preserve">SR84387124541185</t>
  </si>
  <si>
    <t xml:space="preserve">NF 78487 - APARECIDA CARVALHO DA CONCEICAO SOUZA</t>
  </si>
  <si>
    <t xml:space="preserve">Rua Pedro Ramazzani, 1112, Recanto Verde Do Sol, São Paulo, São Paulo, 08381-800, Brazil</t>
  </si>
  <si>
    <t xml:space="preserve">TEL: (11) 98990-6324</t>
  </si>
  <si>
    <t xml:space="preserve">(11) 98990-6324</t>
  </si>
  <si>
    <t xml:space="preserve">https://extrafield-picture.s3-us-west-2.amazonaws.com/2026-07-06/95907/480479/foto_nf_1783355632.jpg</t>
  </si>
  <si>
    <t xml:space="preserve">https://extrafield-picture.s3-us-west-2.amazonaws.com/2026-07-06/95907/480479/foto_prova_visita_1783355410.jpg</t>
  </si>
  <si>
    <t xml:space="preserve">https://extrafield-picture.s3-us-west-2.amazonaws.com/2026-07-06/95907/480479/foto_relatorio2_1783355644.jpg</t>
  </si>
  <si>
    <t xml:space="preserve">SR18438716592732</t>
  </si>
  <si>
    <t xml:space="preserve">NF 78552 - VLADIMIR INACIO DOS SANTOS MARQUES</t>
  </si>
  <si>
    <t xml:space="preserve">Rua Francesco Tessarin, 598, Recanto Verde Do Sol, São Paulo, São Paulo, 08382-240, Brazil</t>
  </si>
  <si>
    <t xml:space="preserve">COMPL: final da rua, na frente do n. 600 (sobrado cinza) | TEL: (11) 98953-0598, (11) 99006-1571</t>
  </si>
  <si>
    <t xml:space="preserve">(11) 98953-0598 | (11) 99006-1571</t>
  </si>
  <si>
    <t xml:space="preserve">https://extrafield-picture.s3-us-west-2.amazonaws.com/2026-07-06/95907/480479/foto_nf_1783356046.jpg</t>
  </si>
  <si>
    <t xml:space="preserve">https://extrafield-picture.s3-us-west-2.amazonaws.com/2026-07-06/95907/480479/foto_prova_visita_1783356009.jpg</t>
  </si>
  <si>
    <t xml:space="preserve">https://extrafield-picture.s3-us-west-2.amazonaws.com/2026-07-06/95907/480479/foto_relatorio2_1783356066.jpg</t>
  </si>
  <si>
    <t xml:space="preserve">SR18438720827946</t>
  </si>
  <si>
    <t xml:space="preserve">NF 78486 - ANTONIO MARIANO</t>
  </si>
  <si>
    <t xml:space="preserve">Estrada Dos Fidelis, 34 A, Jardim Arantes, São Paulo, São Paulo, 08382-505, Brazil</t>
  </si>
  <si>
    <t xml:space="preserve">Óbito informação passada pela Adriana ferreira a mesma também informou não sabe onde está o aparelho</t>
  </si>
  <si>
    <t xml:space="preserve">COMPL: casa com portão baixo | TEL: (11) 97132-7279</t>
  </si>
  <si>
    <t xml:space="preserve">(11) 97132-7279</t>
  </si>
  <si>
    <t xml:space="preserve">https://extrafield-picture.s3-us-west-2.amazonaws.com/2026-07-06/95907/480479/foto_prova_visita_1783353802.jpg</t>
  </si>
  <si>
    <t xml:space="preserve">SR84387246852205</t>
  </si>
  <si>
    <t xml:space="preserve">NF 78547 - SERGIO FERREIRA DOS SANTOS</t>
  </si>
  <si>
    <t xml:space="preserve">Travessa Mar Tirreno, 98, Jardim Limoeiro, São Paulo, São Paulo, 08362-645, Brazil</t>
  </si>
  <si>
    <t xml:space="preserve">COMPL: Terceira Divisão - Casa azul, na curva da rua | TEL: (11) 94223-7330, (11) 96408-1979, (11) 94275-6608</t>
  </si>
  <si>
    <t xml:space="preserve">(11) 94223-7330 | (11) 96408-1979 | (11) 94275-6608</t>
  </si>
  <si>
    <t xml:space="preserve">https://extrafield-picture.s3-us-west-2.amazonaws.com/2026-07-06/95907/480479/foto_nf_1783355173.jpg</t>
  </si>
  <si>
    <t xml:space="preserve">https://extrafield-picture.s3-us-west-2.amazonaws.com/2026-07-06/95907/480479/foto_prova_visita_1783354877.jpg</t>
  </si>
  <si>
    <t xml:space="preserve">https://extrafield-picture.s3-us-west-2.amazonaws.com/2026-07-06/95907/480479/foto_relatorio2_1783355196.jpg</t>
  </si>
  <si>
    <t xml:space="preserve">SR84387286734417</t>
  </si>
  <si>
    <t xml:space="preserve">NF 78511 - JOAO GOMES DE ARAUJO</t>
  </si>
  <si>
    <t xml:space="preserve">Rua Da Amoreira-preta, 67, Jardim Arantes, São Paulo, São Paulo, 08382-530, Brazil</t>
  </si>
  <si>
    <t xml:space="preserve">TEL: (11) 98582-6630, (11) 95121-1364, (11) 98133-8263</t>
  </si>
  <si>
    <t xml:space="preserve">(11) 98582-6630 | (11) 95121-1364 | (11) 98133-8263</t>
  </si>
  <si>
    <t xml:space="preserve">https://extrafield-picture.s3-us-west-2.amazonaws.com/2026-07-06/95907/480479/foto_nf_1783354399.jpg</t>
  </si>
  <si>
    <t xml:space="preserve">https://extrafield-picture.s3-us-west-2.amazonaws.com/2026-07-06/95907/480479/foto_prova_visita_1783354189.jpg</t>
  </si>
  <si>
    <t xml:space="preserve">https://extrafield-picture.s3-us-west-2.amazonaws.com/2026-07-06/95907/480479/foto_relatorio2_1783354421.jpg</t>
  </si>
  <si>
    <t xml:space="preserve">SR04719669127187</t>
  </si>
  <si>
    <t xml:space="preserve">GADE_178</t>
  </si>
  <si>
    <t xml:space="preserve">NF 80574 - HAMILTON FIRMINO DA SILVA</t>
  </si>
  <si>
    <t xml:space="preserve">c156a6a0-6a09-4618-b51a-dd2855924641</t>
  </si>
  <si>
    <t xml:space="preserve">https://extrafield-picture.s3-us-west-2.amazonaws.com/2026-07-07/95907/480479/foto_nf_1783443285.jpg</t>
  </si>
  <si>
    <t xml:space="preserve">https://extrafield-picture.s3-us-west-2.amazonaws.com/2026-07-07/95907/480479/foto_prova_visita_1783443127.jpg</t>
  </si>
  <si>
    <t xml:space="preserve">https://extrafield-picture.s3-us-west-2.amazonaws.com/2026-07-07/95907/480479/foto_relatorio2_1783443298.jpg</t>
  </si>
  <si>
    <t xml:space="preserve">SR04719673521905</t>
  </si>
  <si>
    <t xml:space="preserve">NF 80582 - SALVADOR PALLIN</t>
  </si>
  <si>
    <t xml:space="preserve">https://extrafield-picture.s3-us-west-2.amazonaws.com/2026-07-07/95907/480479/foto_nf_1783442696.jpg</t>
  </si>
  <si>
    <t xml:space="preserve">https://extrafield-picture.s3-us-west-2.amazonaws.com/2026-07-07/95907/480479/foto_prova_visita_1783442313.jpg</t>
  </si>
  <si>
    <t xml:space="preserve">https://extrafield-picture.s3-us-west-2.amazonaws.com/2026-07-07/95907/480479/foto_relatorio2_1783442691.jpg</t>
  </si>
  <si>
    <t xml:space="preserve">SR04719677951293</t>
  </si>
  <si>
    <t xml:space="preserve">NF 80581 - ROSINHA SETSUKO ETO</t>
  </si>
  <si>
    <t xml:space="preserve">https://extrafield-picture.s3-us-west-2.amazonaws.com/2026-07-07/95907/480479/foto_nf_1783442947.jpg</t>
  </si>
  <si>
    <t xml:space="preserve">https://extrafield-picture.s3-us-west-2.amazonaws.com/2026-07-07/95907/480479/foto_prova_visita_1783442809.jpg</t>
  </si>
  <si>
    <t xml:space="preserve">https://extrafield-picture.s3-us-west-2.amazonaws.com/2026-07-07/95907/480479/foto_relatorio2_1783442967.jpg</t>
  </si>
  <si>
    <t xml:space="preserve">SR47196848731878</t>
  </si>
  <si>
    <t xml:space="preserve">NF 80578 - MARIA LUIZA DOS SANTOS</t>
  </si>
  <si>
    <t xml:space="preserve">https://extrafield-picture.s3-us-west-2.amazonaws.com/2026-07-07/95907/480479/foto_nf_1783438762.jpg</t>
  </si>
  <si>
    <t xml:space="preserve">https://extrafield-picture.s3-us-west-2.amazonaws.com/2026-07-07/95907/480479/foto_prova_visita_1783438584.jpg</t>
  </si>
  <si>
    <t xml:space="preserve">https://extrafield-picture.s3-us-west-2.amazonaws.com/2026-07-07/95907/480479/foto_relatorio2_1783438775.jpg</t>
  </si>
  <si>
    <t xml:space="preserve">SR04719689588221</t>
  </si>
  <si>
    <t xml:space="preserve">NF 80572 - FRANCISCA LIBERINA DE SOUZA</t>
  </si>
  <si>
    <t xml:space="preserve">https://extrafield-picture.s3-us-west-2.amazonaws.com/2026-07-07/95907/480479/foto_nf_1783438416.jpg</t>
  </si>
  <si>
    <t xml:space="preserve">https://extrafield-picture.s3-us-west-2.amazonaws.com/2026-07-07/95907/480479/foto_prova_visita_1783438247.jpg</t>
  </si>
  <si>
    <t xml:space="preserve">https://extrafield-picture.s3-us-west-2.amazonaws.com/2026-07-07/95907/480479/foto_relatorio2_1783438427.jpg</t>
  </si>
  <si>
    <t xml:space="preserve">SR47196935341063</t>
  </si>
  <si>
    <t xml:space="preserve">NF 80565 - ADILSON CORREIA GOMES</t>
  </si>
  <si>
    <t xml:space="preserve">https://extrafield-picture.s3-us-west-2.amazonaws.com/2026-07-07/95907/480479/foto_nf_1783438084.jpg</t>
  </si>
  <si>
    <t xml:space="preserve">https://extrafield-picture.s3-us-west-2.amazonaws.com/2026-07-07/95907/480479/foto_prova_visita_1783438063.jpg</t>
  </si>
  <si>
    <t xml:space="preserve">https://extrafield-picture.s3-us-west-2.amazonaws.com/2026-07-07/95907/480479/foto_relatorio2_1783438089.jpg</t>
  </si>
  <si>
    <t xml:space="preserve">SR47196963676668</t>
  </si>
  <si>
    <t xml:space="preserve">NF 80568 - CICERO JURANDIR DE MEDEIROS</t>
  </si>
  <si>
    <t xml:space="preserve">https://extrafield-picture.s3-us-west-2.amazonaws.com/2026-07-07/95907/480479/foto_nf_1783437055.jpg</t>
  </si>
  <si>
    <t xml:space="preserve">https://extrafield-picture.s3-us-west-2.amazonaws.com/2026-07-07/95907/480479/foto_prova_visita_1783437078.jpg</t>
  </si>
  <si>
    <t xml:space="preserve">https://extrafield-picture.s3-us-west-2.amazonaws.com/2026-07-07/95907/480479/foto_relatorio2_1783437074.jpg</t>
  </si>
  <si>
    <t xml:space="preserve">SR47196992049437</t>
  </si>
  <si>
    <t xml:space="preserve">NF 80579 - MATHILDES GALVAO COSTA</t>
  </si>
  <si>
    <t xml:space="preserve">https://extrafield-picture.s3-us-west-2.amazonaws.com/2026-07-07/95907/480479/foto_prova_visita_1783437546.jpg</t>
  </si>
  <si>
    <t xml:space="preserve">SR47197021538297</t>
  </si>
  <si>
    <t xml:space="preserve">NF 80569 - DAGMAR AUGUSTA DA SILVA</t>
  </si>
  <si>
    <t xml:space="preserve">https://extrafield-picture.s3-us-west-2.amazonaws.com/2026-07-07/95907/480479/foto_nf_1783436660.jpg</t>
  </si>
  <si>
    <t xml:space="preserve">https://extrafield-picture.s3-us-west-2.amazonaws.com/2026-07-07/95907/480479/foto_prova_visita_1783436549.jpg</t>
  </si>
  <si>
    <t xml:space="preserve">https://extrafield-picture.s3-us-west-2.amazonaws.com/2026-07-07/95907/480479/foto_relatorio2_1783436678.jpg</t>
  </si>
  <si>
    <t xml:space="preserve">SR47197049076350</t>
  </si>
  <si>
    <t xml:space="preserve">NF 80570 - EDVALDO MOREIRA SANTOS</t>
  </si>
  <si>
    <t xml:space="preserve">https://extrafield-picture.s3-us-west-2.amazonaws.com/2026-07-07/95907/480479/foto_nf_1783436316.jpg</t>
  </si>
  <si>
    <t xml:space="preserve">https://extrafield-picture.s3-us-west-2.amazonaws.com/2026-07-07/95907/480479/foto_prova_visita_1783436112.jpg</t>
  </si>
  <si>
    <t xml:space="preserve">https://extrafield-picture.s3-us-west-2.amazonaws.com/2026-07-07/95907/480479/foto_relatorio2_1783436324.jpg</t>
  </si>
  <si>
    <t xml:space="preserve">SR47197079944041</t>
  </si>
  <si>
    <t xml:space="preserve">NF 80571 - FARAIDES MOREIRA DE SOUZA</t>
  </si>
  <si>
    <t xml:space="preserve">https://extrafield-picture.s3-us-west-2.amazonaws.com/2026-07-07/95907/480479/foto_nf_1783435924.jpg</t>
  </si>
  <si>
    <t xml:space="preserve">https://extrafield-picture.s3-us-west-2.amazonaws.com/2026-07-07/95907/480479/foto_prova_visita_1783435751.jpg</t>
  </si>
  <si>
    <t xml:space="preserve">https://extrafield-picture.s3-us-west-2.amazonaws.com/2026-07-07/95907/480479/foto_relatorio2_1783435944.jpg</t>
  </si>
  <si>
    <t xml:space="preserve">SR47197109444425</t>
  </si>
  <si>
    <t xml:space="preserve">NF 80573 - GIOVANA ALVES DE ANDRADE</t>
  </si>
  <si>
    <t xml:space="preserve">https://extrafield-picture.s3-us-west-2.amazonaws.com/2026-07-07/95907/480479/foto_nf_1783439301.jpg</t>
  </si>
  <si>
    <t xml:space="preserve">https://extrafield-picture.s3-us-west-2.amazonaws.com/2026-07-07/95907/480479/foto_prova_visita_1783439200.jpg</t>
  </si>
  <si>
    <t xml:space="preserve">https://extrafield-picture.s3-us-west-2.amazonaws.com/2026-07-07/95907/480479/foto_relatorio2_1783439323.jpg</t>
  </si>
  <si>
    <t xml:space="preserve">SR47197156838221</t>
  </si>
  <si>
    <t xml:space="preserve">NF 80577 - LEILA CADEN DE ANGELO</t>
  </si>
  <si>
    <t xml:space="preserve">https://extrafield-picture.s3-us-west-2.amazonaws.com/2026-07-07/95907/480479/foto_nf_1783439139.jpg</t>
  </si>
  <si>
    <t xml:space="preserve">https://extrafield-picture.s3-us-west-2.amazonaws.com/2026-07-07/95907/480479/foto_prova_visita_1783438985.jpg</t>
  </si>
  <si>
    <t xml:space="preserve">https://extrafield-picture.s3-us-west-2.amazonaws.com/2026-07-07/95907/480479/foto_relatorio2_1783439156.jpg</t>
  </si>
  <si>
    <t xml:space="preserve">SR04719719074510</t>
  </si>
  <si>
    <t xml:space="preserve">NF 80576 - KETLYN RECHE</t>
  </si>
  <si>
    <t xml:space="preserve">https://extrafield-picture.s3-us-west-2.amazonaws.com/2026-07-07/95907/480479/foto_nf_1783439706.jpg</t>
  </si>
  <si>
    <t xml:space="preserve">https://extrafield-picture.s3-us-west-2.amazonaws.com/2026-07-07/95907/480479/foto_prova_visita_1783439498.jpg</t>
  </si>
  <si>
    <t xml:space="preserve">https://extrafield-picture.s3-us-west-2.amazonaws.com/2026-07-07/95907/480479/foto_relatorio2_1783439679.jpg</t>
  </si>
  <si>
    <t xml:space="preserve">SR47197226294278</t>
  </si>
  <si>
    <t xml:space="preserve">NF 80583 - SONIA MARIA MARTINS</t>
  </si>
  <si>
    <t xml:space="preserve">https://extrafield-picture.s3-us-west-2.amazonaws.com/2026-07-07/95907/480479/foto_nf_1783440464.jpg</t>
  </si>
  <si>
    <t xml:space="preserve">https://extrafield-picture.s3-us-west-2.amazonaws.com/2026-07-07/95907/480479/foto_prova_visita_1783440225.jpg</t>
  </si>
  <si>
    <t xml:space="preserve">https://extrafield-picture.s3-us-west-2.amazonaws.com/2026-07-07/95907/480479/foto_relatorio2_1783440485.jpg</t>
  </si>
  <si>
    <t xml:space="preserve">SR47197258527377</t>
  </si>
  <si>
    <t xml:space="preserve">NF 80567 - ANTONIETA RODRIGUES</t>
  </si>
  <si>
    <t xml:space="preserve">https://extrafield-picture.s3-us-west-2.amazonaws.com/2026-07-07/95907/480479/foto_nf_1783440105.jpg</t>
  </si>
  <si>
    <t xml:space="preserve">https://extrafield-picture.s3-us-west-2.amazonaws.com/2026-07-07/95907/480479/foto_prova_visita_1783439964.jpg</t>
  </si>
  <si>
    <t xml:space="preserve">https://extrafield-picture.s3-us-west-2.amazonaws.com/2026-07-07/95907/480479/foto_relatorio2_1783440110.jpg</t>
  </si>
  <si>
    <t xml:space="preserve">SR47197286586439</t>
  </si>
  <si>
    <t xml:space="preserve">NF 80575 - JOSE FELIX NETO</t>
  </si>
  <si>
    <t xml:space="preserve">https://extrafield-picture.s3-us-west-2.amazonaws.com/2026-07-07/95907/480479/foto_nf_1783441628.jpg</t>
  </si>
  <si>
    <t xml:space="preserve">https://extrafield-picture.s3-us-west-2.amazonaws.com/2026-07-07/95907/480479/foto_prova_visita_1783441334.jpg</t>
  </si>
  <si>
    <t xml:space="preserve">https://extrafield-picture.s3-us-west-2.amazonaws.com/2026-07-07/95907/480479/foto_relatorio2_1783441647.jpg</t>
  </si>
  <si>
    <t xml:space="preserve">SR47197315988255</t>
  </si>
  <si>
    <t xml:space="preserve">NF 80566 - AIRTON MACK DETLINGER</t>
  </si>
  <si>
    <t xml:space="preserve">https://extrafield-picture.s3-us-west-2.amazonaws.com/2026-07-07/95907/480479/foto_nf_1783440977.jpg</t>
  </si>
  <si>
    <t xml:space="preserve">https://extrafield-picture.s3-us-west-2.amazonaws.com/2026-07-07/95907/480479/foto_prova_visita_1783440745.jpg</t>
  </si>
  <si>
    <t xml:space="preserve">https://extrafield-picture.s3-us-west-2.amazonaws.com/2026-07-07/95907/480479/foto_relatorio2_1783440997.jpg</t>
  </si>
  <si>
    <t xml:space="preserve">SR47197345235570</t>
  </si>
  <si>
    <t xml:space="preserve">NF 80580 - OLESA DA SILVA</t>
  </si>
  <si>
    <t xml:space="preserve">https://extrafield-picture.s3-us-west-2.amazonaws.com/2026-07-07/95907/480479/foto_nf_1783442156.jpg</t>
  </si>
  <si>
    <t xml:space="preserve">https://extrafield-picture.s3-us-west-2.amazonaws.com/2026-07-07/95907/480479/foto_prova_visita_1783441966.jpg</t>
  </si>
  <si>
    <t xml:space="preserve">https://extrafield-picture.s3-us-west-2.amazonaws.com/2026-07-07/95907/480479/foto_relatorio2_1783442177.jpg</t>
  </si>
  <si>
    <t xml:space="preserve">SR47197376875495</t>
  </si>
  <si>
    <t xml:space="preserve">NF 80539 - ANTONIO YOSHIHARO TANAKA</t>
  </si>
  <si>
    <t xml:space="preserve">https://extrafield-picture.s3-us-west-2.amazonaws.com/2026-07-07/95907/480479/foto_nf_1783443860.jpg</t>
  </si>
  <si>
    <t xml:space="preserve">https://extrafield-picture.s3-us-west-2.amazonaws.com/2026-07-07/95907/480479/foto_prova_visita_1783443612.jpg</t>
  </si>
  <si>
    <t xml:space="preserve">https://extrafield-picture.s3-us-west-2.amazonaws.com/2026-07-07/95907/480479/foto_relatorio2_1783443877.jpg</t>
  </si>
  <si>
    <t xml:space="preserve">SR47197409063647</t>
  </si>
  <si>
    <t xml:space="preserve">NF 80538 - PAULO TAYSO NAGATOMO</t>
  </si>
  <si>
    <t xml:space="preserve">https://extrafield-picture.s3-us-west-2.amazonaws.com/2026-07-07/95907/480479/foto_nf_1783446700.jpg</t>
  </si>
  <si>
    <t xml:space="preserve">https://extrafield-picture.s3-us-west-2.amazonaws.com/2026-07-07/95907/480479/foto_prova_visita_1783446435.jpg</t>
  </si>
  <si>
    <t xml:space="preserve">https://extrafield-picture.s3-us-west-2.amazonaws.com/2026-07-07/95907/480479/foto_relatorio2_1783446736.jpg</t>
  </si>
  <si>
    <t xml:space="preserve">SR04719744935918</t>
  </si>
  <si>
    <t xml:space="preserve">NF 80587 - MARILDA PIERETTI DE FREITAS</t>
  </si>
  <si>
    <t xml:space="preserve">https://extrafield-picture.s3-us-west-2.amazonaws.com/2026-07-07/95907/480479/foto_nf_1783448477.jpg</t>
  </si>
  <si>
    <t xml:space="preserve">https://extrafield-picture.s3-us-west-2.amazonaws.com/2026-07-07/95907/480479/foto_prova_visita_1783448051.jpg</t>
  </si>
  <si>
    <t xml:space="preserve">https://extrafield-picture.s3-us-west-2.amazonaws.com/2026-07-07/95907/480479/foto_relatorio2_1783448496.jpg</t>
  </si>
  <si>
    <t xml:space="preserve">SR47197488762431</t>
  </si>
  <si>
    <t xml:space="preserve">NF 80588 - ROSANA BALBI DE MACEDO</t>
  </si>
  <si>
    <t xml:space="preserve">https://extrafield-picture.s3-us-west-2.amazonaws.com/2026-07-07/95907/480479/foto_nf_1783447751.jpg</t>
  </si>
  <si>
    <t xml:space="preserve">https://extrafield-picture.s3-us-west-2.amazonaws.com/2026-07-07/95907/480479/foto_prova_visita_1783447480.jpg</t>
  </si>
  <si>
    <t xml:space="preserve">https://extrafield-picture.s3-us-west-2.amazonaws.com/2026-07-07/95907/480479/foto_relatorio2_1783447770.jpg</t>
  </si>
  <si>
    <t xml:space="preserve">SR04719751819964</t>
  </si>
  <si>
    <t xml:space="preserve">NF 80536 - NOEMIA SILVEIRA DA ROCHA</t>
  </si>
  <si>
    <t xml:space="preserve">https://extrafield-picture.s3-us-west-2.amazonaws.com/2026-07-07/95907/480479/foto_nf_1783447223.jpg</t>
  </si>
  <si>
    <t xml:space="preserve">https://extrafield-picture.s3-us-west-2.amazonaws.com/2026-07-07/95907/480479/foto_prova_visita_1783446911.jpg</t>
  </si>
  <si>
    <t xml:space="preserve">https://extrafield-picture.s3-us-west-2.amazonaws.com/2026-07-07/95907/480479/foto_relatorio2_1783447243.jpg</t>
  </si>
  <si>
    <t xml:space="preserve">SR47197545272152</t>
  </si>
  <si>
    <t xml:space="preserve">NF 80534 - CELIA APARECIDA SOARES DE BRITO</t>
  </si>
  <si>
    <t xml:space="preserve">https://extrafield-picture.s3-us-west-2.amazonaws.com/2026-07-07/95907/480479/foto_nf_1783446106.jpg</t>
  </si>
  <si>
    <t xml:space="preserve">https://extrafield-picture.s3-us-west-2.amazonaws.com/2026-07-07/95907/480479/foto_prova_visita_1783446069.jpg</t>
  </si>
  <si>
    <t xml:space="preserve">https://extrafield-picture.s3-us-west-2.amazonaws.com/2026-07-07/95907/480479/foto_relatorio2_1783446154.jpg</t>
  </si>
  <si>
    <t xml:space="preserve">SR47197576249668</t>
  </si>
  <si>
    <t xml:space="preserve">NF 80586 - LIDIA LUCCI DA SILVA</t>
  </si>
  <si>
    <t xml:space="preserve">https://extrafield-picture.s3-us-west-2.amazonaws.com/2026-07-07/95907/480479/foto_nf_1783449252.jpg</t>
  </si>
  <si>
    <t xml:space="preserve">https://extrafield-picture.s3-us-west-2.amazonaws.com/2026-07-07/95907/480479/foto_prova_visita_1783449246.jpg</t>
  </si>
  <si>
    <t xml:space="preserve">https://extrafield-picture.s3-us-west-2.amazonaws.com/2026-07-07/95907/480479/foto_relatorio2_1783449263.jpg</t>
  </si>
  <si>
    <t xml:space="preserve">SR47197604518857</t>
  </si>
  <si>
    <t xml:space="preserve">NF 80585 - CECILIA REGINA DOS S. DE OLIVEIRA</t>
  </si>
  <si>
    <t xml:space="preserve">https://extrafield-picture.s3-us-west-2.amazonaws.com/2026-07-07/95907/480479/foto_nf_1783445332.jpg</t>
  </si>
  <si>
    <t xml:space="preserve">https://extrafield-picture.s3-us-west-2.amazonaws.com/2026-07-07/95907/480479/foto_prova_visita_1783445163.jpg</t>
  </si>
  <si>
    <t xml:space="preserve">https://extrafield-picture.s3-us-west-2.amazonaws.com/2026-07-07/95907/480479/foto_relatorio2_1783445369.jpg</t>
  </si>
  <si>
    <t xml:space="preserve">SR47197633659918</t>
  </si>
  <si>
    <t xml:space="preserve">NF 80584 - ANTONIO PEREIRA DE CARVALHO</t>
  </si>
  <si>
    <t xml:space="preserve">https://extrafield-picture.s3-us-west-2.amazonaws.com/2026-07-07/95907/480479/foto_nf_1783449779.jpg</t>
  </si>
  <si>
    <t xml:space="preserve">https://extrafield-picture.s3-us-west-2.amazonaws.com/2026-07-07/95907/480479/foto_prova_visita_1783449591.jpg</t>
  </si>
  <si>
    <t xml:space="preserve">https://extrafield-picture.s3-us-west-2.amazonaws.com/2026-07-07/95907/480479/foto_relatorio2_1783449791.jpg</t>
  </si>
  <si>
    <t xml:space="preserve">SR04723797885688</t>
  </si>
  <si>
    <t xml:space="preserve">GADE_174</t>
  </si>
  <si>
    <t xml:space="preserve">NF 81172 - FABRICIO MOURA SILVA</t>
  </si>
  <si>
    <t xml:space="preserve">Insucesso na tentativa de contato numeração não existe na rua entrega inúmeras vezes visita porém com insucesso por falta de informações adicionais</t>
  </si>
  <si>
    <t xml:space="preserve">0ee49b03-2c89-44ca-86d1-a8a5a8ab6b0e</t>
  </si>
  <si>
    <t xml:space="preserve">https://extrafield-picture.s3-us-west-2.amazonaws.com/2026-07-08/95907/480479/foto_prova_visita_1783511820.jpg</t>
  </si>
  <si>
    <t xml:space="preserve">SR47238021831900</t>
  </si>
  <si>
    <t xml:space="preserve">NF 80945 - VITOR HUGO SOARES DOS SANTOS</t>
  </si>
  <si>
    <t xml:space="preserve">(11) 99313-2428</t>
  </si>
  <si>
    <t xml:space="preserve">https://extrafield-picture.s3-us-west-2.amazonaws.com/2026-07-08/95907/480479/foto_nf_1783517463.jpg</t>
  </si>
  <si>
    <t xml:space="preserve">https://extrafield-picture.s3-us-west-2.amazonaws.com/2026-07-08/95907/480479/foto_prova_visita_1783516907.jpg</t>
  </si>
  <si>
    <t xml:space="preserve">https://extrafield-picture.s3-us-west-2.amazonaws.com/2026-07-08/95907/480479/foto_relatorio2_1783517488.jpg</t>
  </si>
  <si>
    <t xml:space="preserve">SR47238065482511</t>
  </si>
  <si>
    <t xml:space="preserve">NF 80933 - LINDAURA DE SOUSA SILVA</t>
  </si>
  <si>
    <t xml:space="preserve">https://extrafield-picture.s3-us-west-2.amazonaws.com/2026-07-08/95907/480479/foto_nf_1783516396.jpg</t>
  </si>
  <si>
    <t xml:space="preserve">https://extrafield-picture.s3-us-west-2.amazonaws.com/2026-07-08/95907/480479/foto_prova_visita_1783516311.jpg</t>
  </si>
  <si>
    <t xml:space="preserve">https://extrafield-picture.s3-us-west-2.amazonaws.com/2026-07-08/95907/480479/foto_relatorio2_1783516427.jpg</t>
  </si>
  <si>
    <t xml:space="preserve">SR04723810567067</t>
  </si>
  <si>
    <t xml:space="preserve">NF 80929 - EMERSON JOSE DOS SANTOS</t>
  </si>
  <si>
    <t xml:space="preserve">https://extrafield-picture.s3-us-west-2.amazonaws.com/2026-07-08/95907/480479/foto_nf_1783518014.jpg</t>
  </si>
  <si>
    <t xml:space="preserve">https://extrafield-picture.s3-us-west-2.amazonaws.com/2026-07-08/95907/480479/foto_prova_visita_1783517636.jpg</t>
  </si>
  <si>
    <t xml:space="preserve">https://extrafield-picture.s3-us-west-2.amazonaws.com/2026-07-08/95907/480479/foto_relatorio2_1783517989.jpg</t>
  </si>
  <si>
    <t xml:space="preserve">SR04723814856832</t>
  </si>
  <si>
    <t xml:space="preserve">NF 80922 - REMEDIOS CARMONA ROSA</t>
  </si>
  <si>
    <t xml:space="preserve">https://extrafield-picture.s3-us-west-2.amazonaws.com/2026-07-08/95907/480479/foto_nf_1783518842.jpg</t>
  </si>
  <si>
    <t xml:space="preserve">https://extrafield-picture.s3-us-west-2.amazonaws.com/2026-07-08/95907/480479/foto_prova_visita_1783518837.jpg</t>
  </si>
  <si>
    <t xml:space="preserve">https://extrafield-picture.s3-us-west-2.amazonaws.com/2026-07-08/95907/480479/foto_relatorio2_1783518865.jpg</t>
  </si>
  <si>
    <t xml:space="preserve">SR47238184712877</t>
  </si>
  <si>
    <t xml:space="preserve">NF 80909 - DAMARIS ROSA</t>
  </si>
  <si>
    <t xml:space="preserve">https://extrafield-picture.s3-us-west-2.amazonaws.com/2026-07-08/95907/480479/foto_nf_1783518800.jpg</t>
  </si>
  <si>
    <t xml:space="preserve">https://extrafield-picture.s3-us-west-2.amazonaws.com/2026-07-08/95907/480479/foto_prova_visita_1783518795.jpg</t>
  </si>
  <si>
    <t xml:space="preserve">https://extrafield-picture.s3-us-west-2.amazonaws.com/2026-07-08/95907/480479/foto_relatorio2_1783518820.jpg</t>
  </si>
  <si>
    <t xml:space="preserve">SR47238212069258</t>
  </si>
  <si>
    <t xml:space="preserve">NF 80907 - CARMONA ROSA</t>
  </si>
  <si>
    <t xml:space="preserve">https://extrafield-picture.s3-us-west-2.amazonaws.com/2026-07-08/95907/480479/foto_nf_1783518743.jpg</t>
  </si>
  <si>
    <t xml:space="preserve">https://extrafield-picture.s3-us-west-2.amazonaws.com/2026-07-08/95907/480479/foto_prova_visita_1783518766.jpg</t>
  </si>
  <si>
    <t xml:space="preserve">https://extrafield-picture.s3-us-west-2.amazonaws.com/2026-07-08/95907/480479/foto_relatorio2_1783518761.jpg</t>
  </si>
  <si>
    <t xml:space="preserve">SR04723824748376</t>
  </si>
  <si>
    <t xml:space="preserve">NF 80923 - ROSANGELA PANEGUEL</t>
  </si>
  <si>
    <t xml:space="preserve">https://extrafield-picture.s3-us-west-2.amazonaws.com/2026-07-08/95907/480479/foto_nf_1783512133.jpg</t>
  </si>
  <si>
    <t xml:space="preserve">https://extrafield-picture.s3-us-west-2.amazonaws.com/2026-07-08/95907/480479/foto_prova_visita_1783511990.jpg</t>
  </si>
  <si>
    <t xml:space="preserve">https://extrafield-picture.s3-us-west-2.amazonaws.com/2026-07-08/95907/480479/foto_relatorio2_1783512144.jpg</t>
  </si>
  <si>
    <t xml:space="preserve">SR47238278915499</t>
  </si>
  <si>
    <t xml:space="preserve">NF 80919 - MARINETE ANA DE LIMA</t>
  </si>
  <si>
    <t xml:space="preserve">https://extrafield-picture.s3-us-west-2.amazonaws.com/2026-07-08/95907/480479/foto_nf_1783514052.jpg</t>
  </si>
  <si>
    <t xml:space="preserve">https://extrafield-picture.s3-us-west-2.amazonaws.com/2026-07-08/95907/480479/foto_termo_1783514062.jpg</t>
  </si>
  <si>
    <t xml:space="preserve">https://extrafield-picture.s3-us-west-2.amazonaws.com/2026-07-08/95907/480479/foto_prova_visita_1783513178.jpg</t>
  </si>
  <si>
    <t xml:space="preserve">https://extrafield-picture.s3-us-west-2.amazonaws.com/2026-07-08/95907/480479/foto_relatorio2_1783514083.jpg</t>
  </si>
  <si>
    <t xml:space="preserve">25hnov2001</t>
  </si>
  <si>
    <t xml:space="preserve">SR47238313061563</t>
  </si>
  <si>
    <t xml:space="preserve">NF 80910 - ELIETE OLIVEIRA NICOLINI</t>
  </si>
  <si>
    <t xml:space="preserve">https://extrafield-picture.s3-us-west-2.amazonaws.com/2026-07-08/95907/480479/foto_nf_1783512910.jpg</t>
  </si>
  <si>
    <t xml:space="preserve">https://extrafield-picture.s3-us-west-2.amazonaws.com/2026-07-08/95907/480479/foto_prova_visita_1783512457.jpg</t>
  </si>
  <si>
    <t xml:space="preserve">https://extrafield-picture.s3-us-west-2.amazonaws.com/2026-07-08/95907/480479/foto_relatorio2_1783512937.jpg</t>
  </si>
  <si>
    <t xml:space="preserve">SR47238354681911</t>
  </si>
  <si>
    <t xml:space="preserve">NF 80920 - MIKIO SEKI JUNIOR</t>
  </si>
  <si>
    <t xml:space="preserve">https://extrafield-picture.s3-us-west-2.amazonaws.com/2026-07-08/95907/480479/foto_nf_1783514512.jpg</t>
  </si>
  <si>
    <t xml:space="preserve">https://extrafield-picture.s3-us-west-2.amazonaws.com/2026-07-08/95907/480479/foto_prova_visita_1783514242.jpg</t>
  </si>
  <si>
    <t xml:space="preserve">https://extrafield-picture.s3-us-west-2.amazonaws.com/2026-07-08/95907/480479/foto_relatorio2_1783514531.jpg</t>
  </si>
  <si>
    <t xml:space="preserve">SR47238387255474</t>
  </si>
  <si>
    <t xml:space="preserve">NF 80917 - MARCIA LUIZA DOS SANTOS DAVID</t>
  </si>
  <si>
    <t xml:space="preserve">https://extrafield-picture.s3-us-west-2.amazonaws.com/2026-07-08/95907/480479/foto_nf_1783514843.jpg</t>
  </si>
  <si>
    <t xml:space="preserve">https://extrafield-picture.s3-us-west-2.amazonaws.com/2026-07-08/95907/480479/foto_prova_visita_1783514630.jpg</t>
  </si>
  <si>
    <t xml:space="preserve">https://extrafield-picture.s3-us-west-2.amazonaws.com/2026-07-08/95907/480479/foto_relatorio2_1783514863.jpg</t>
  </si>
  <si>
    <t xml:space="preserve">SR47238419966548</t>
  </si>
  <si>
    <t xml:space="preserve">NF 80921 - NELSON MADALOZO</t>
  </si>
  <si>
    <t xml:space="preserve">https://extrafield-picture.s3-us-west-2.amazonaws.com/2026-07-08/95907/480479/foto_nf_1783516036.jpg</t>
  </si>
  <si>
    <t xml:space="preserve">https://extrafield-picture.s3-us-west-2.amazonaws.com/2026-07-08/95907/480479/foto_prova_visita_1783515836.jpg</t>
  </si>
  <si>
    <t xml:space="preserve">https://extrafield-picture.s3-us-west-2.amazonaws.com/2026-07-08/95907/480479/foto_relatorio2_1783516041.jpg</t>
  </si>
  <si>
    <t xml:space="preserve">SR47238585936712</t>
  </si>
  <si>
    <t xml:space="preserve">NF 80905 - ANGELA MARIA MEDEIROS</t>
  </si>
  <si>
    <t xml:space="preserve">https://extrafield-picture.s3-us-west-2.amazonaws.com/2026-07-08/95907/480479/foto_nf_1783515328.jpg</t>
  </si>
  <si>
    <t xml:space="preserve">https://extrafield-picture.s3-us-west-2.amazonaws.com/2026-07-08/95907/480479/foto_prova_visita_1783515110.jpg</t>
  </si>
  <si>
    <t xml:space="preserve">https://extrafield-picture.s3-us-west-2.amazonaws.com/2026-07-08/95907/480479/foto_relatorio2_1783515339.jpg</t>
  </si>
  <si>
    <t xml:space="preserve">SR47238652165016</t>
  </si>
  <si>
    <t xml:space="preserve">NF 80916 - MADALENA CHACON</t>
  </si>
  <si>
    <t xml:space="preserve">https://extrafield-picture.s3-us-west-2.amazonaws.com/2026-07-08/95907/480479/foto_nf_1783511570.jpg</t>
  </si>
  <si>
    <t xml:space="preserve">https://extrafield-picture.s3-us-west-2.amazonaws.com/2026-07-08/95907/480479/foto_prova_visita_1783511521.jpg</t>
  </si>
  <si>
    <t xml:space="preserve">https://extrafield-picture.s3-us-west-2.amazonaws.com/2026-07-08/95907/480479/foto_relatorio2_1783511606.jpg</t>
  </si>
  <si>
    <t xml:space="preserve">SR04723870715597</t>
  </si>
  <si>
    <t xml:space="preserve">NF 80913 - IRACEMA GALEGO</t>
  </si>
  <si>
    <t xml:space="preserve">https://extrafield-picture.s3-us-west-2.amazonaws.com/2026-07-08/95907/480479/foto_nf_1783510926.jpg</t>
  </si>
  <si>
    <t xml:space="preserve">https://extrafield-picture.s3-us-west-2.amazonaws.com/2026-07-08/95907/480479/foto_prova_visita_1783510974.jpg</t>
  </si>
  <si>
    <t xml:space="preserve">https://extrafield-picture.s3-us-west-2.amazonaws.com/2026-07-08/95907/480479/foto_relatorio2_1783510948.jpg</t>
  </si>
  <si>
    <t xml:space="preserve">SR47238759529030</t>
  </si>
  <si>
    <t xml:space="preserve">NF 81166 - PAULO SANTOS SOUZA</t>
  </si>
  <si>
    <t xml:space="preserve">https://extrafield-picture.s3-us-west-2.amazonaws.com/2026-07-08/95907/480479/foto_nf_1783510115.jpg</t>
  </si>
  <si>
    <t xml:space="preserve">https://extrafield-picture.s3-us-west-2.amazonaws.com/2026-07-08/95907/480479/foto_prova_visita_1783509773.jpg</t>
  </si>
  <si>
    <t xml:space="preserve">https://extrafield-picture.s3-us-west-2.amazonaws.com/2026-07-08/95907/480479/foto_relatorio2_1783510129.jpg</t>
  </si>
  <si>
    <t xml:space="preserve">SR47238809185330</t>
  </si>
  <si>
    <t xml:space="preserve">NF 80984 - ROMILDO DE FREITAS</t>
  </si>
  <si>
    <t xml:space="preserve">https://extrafield-picture.s3-us-west-2.amazonaws.com/2026-07-08/95907/480479/foto_nf_1783519653.jpg</t>
  </si>
  <si>
    <t xml:space="preserve">https://extrafield-picture.s3-us-west-2.amazonaws.com/2026-07-08/95907/480479/foto_prova_visita_1783519638.jpg</t>
  </si>
  <si>
    <t xml:space="preserve">https://extrafield-picture.s3-us-west-2.amazonaws.com/2026-07-08/95907/480479/foto_relatorio2_1783519668.jpg</t>
  </si>
  <si>
    <t xml:space="preserve">SR47238859942107</t>
  </si>
  <si>
    <t xml:space="preserve">NF 80965 - JOSE FERREIRA DA SILVA</t>
  </si>
  <si>
    <t xml:space="preserve">https://extrafield-picture.s3-us-west-2.amazonaws.com/2026-07-08/95907/480479/foto_nf_1783519954.jpg</t>
  </si>
  <si>
    <t xml:space="preserve">https://extrafield-picture.s3-us-west-2.amazonaws.com/2026-07-08/95907/480479/foto_prova_visita_1783519934.jpg</t>
  </si>
  <si>
    <t xml:space="preserve">https://extrafield-picture.s3-us-west-2.amazonaws.com/2026-07-08/95907/480479/foto_relatorio2_1783519982.jpg</t>
  </si>
  <si>
    <t xml:space="preserve">SR47238907674757</t>
  </si>
  <si>
    <t xml:space="preserve">NF 80977 - MARIA RITA PEREIRA</t>
  </si>
  <si>
    <t xml:space="preserve">https://extrafield-picture.s3-us-west-2.amazonaws.com/2026-07-08/95907/480479/foto_nf_1783520287.jpg</t>
  </si>
  <si>
    <t xml:space="preserve">https://extrafield-picture.s3-us-west-2.amazonaws.com/2026-07-08/95907/480479/foto_prova_visita_1783520081.jpg</t>
  </si>
  <si>
    <t xml:space="preserve">https://extrafield-picture.s3-us-west-2.amazonaws.com/2026-07-08/95907/480479/foto_relatorio2_1783520292.jpg</t>
  </si>
  <si>
    <t xml:space="preserve">SR04723895167689</t>
  </si>
  <si>
    <t xml:space="preserve">NF 80980 - NEUSA MARIA SOUZA SILVA</t>
  </si>
  <si>
    <t xml:space="preserve">https://extrafield-picture.s3-us-west-2.amazonaws.com/2026-07-08/95907/480479/foto_nf_1783521705.jpg</t>
  </si>
  <si>
    <t xml:space="preserve">https://extrafield-picture.s3-us-west-2.amazonaws.com/2026-07-08/95907/480479/foto_prova_visita_1783520530.jpg</t>
  </si>
  <si>
    <t xml:space="preserve">https://extrafield-picture.s3-us-west-2.amazonaws.com/2026-07-08/95907/480479/foto_relatorio2_1783521730.jpg</t>
  </si>
  <si>
    <t xml:space="preserve">SR47238994077236</t>
  </si>
  <si>
    <t xml:space="preserve">NF 80957 - EDGAR DE ASSIS FARIAS</t>
  </si>
  <si>
    <t xml:space="preserve">https://extrafield-picture.s3-us-west-2.amazonaws.com/2026-07-08/95907/480479/foto_nf_1783522085.jpg</t>
  </si>
  <si>
    <t xml:space="preserve">https://extrafield-picture.s3-us-west-2.amazonaws.com/2026-07-08/95907/480479/foto_prova_visita_1783521922.jpg</t>
  </si>
  <si>
    <t xml:space="preserve">https://extrafield-picture.s3-us-west-2.amazonaws.com/2026-07-08/95907/480479/foto_relatorio2_1783522121.jpg</t>
  </si>
  <si>
    <t xml:space="preserve">SR47239038638699</t>
  </si>
  <si>
    <t xml:space="preserve">NF 81186 - NATHALIA DE SOUZA</t>
  </si>
  <si>
    <t xml:space="preserve">Vizinha do 880 foi quem recebeu</t>
  </si>
  <si>
    <t xml:space="preserve">https://extrafield-picture.s3-us-west-2.amazonaws.com/2026-07-08/95907/480479/foto_nf_1783525591.jpg</t>
  </si>
  <si>
    <t xml:space="preserve">https://extrafield-picture.s3-us-west-2.amazonaws.com/2026-07-08/95907/480479/foto_prova_visita_1783525378.jpg</t>
  </si>
  <si>
    <t xml:space="preserve">https://extrafield-picture.s3-us-west-2.amazonaws.com/2026-07-08/95907/480479/foto_relatorio2_1783525595.jpg</t>
  </si>
  <si>
    <t xml:space="preserve">SR47239079833656</t>
  </si>
  <si>
    <t xml:space="preserve">NF 81184 - MARIA ODETE GUEDES DE OLIVEIRA</t>
  </si>
  <si>
    <t xml:space="preserve">https://extrafield-picture.s3-us-west-2.amazonaws.com/2026-07-08/95907/480479/foto_nf_1783523546.jpg</t>
  </si>
  <si>
    <t xml:space="preserve">https://extrafield-picture.s3-us-west-2.amazonaws.com/2026-07-08/95907/480479/foto_prova_visita_1783523537.jpg</t>
  </si>
  <si>
    <t xml:space="preserve">https://extrafield-picture.s3-us-west-2.amazonaws.com/2026-07-08/95907/480479/foto_relatorio2_1783523570.jpg</t>
  </si>
  <si>
    <t xml:space="preserve">SR47239124667765</t>
  </si>
  <si>
    <t xml:space="preserve">NF 81178 - APARECIDA MARIA DIAS</t>
  </si>
  <si>
    <t xml:space="preserve">https://extrafield-picture.s3-us-west-2.amazonaws.com/2026-07-08/95907/480479/foto_nf_1783525243.jpg</t>
  </si>
  <si>
    <t xml:space="preserve">https://extrafield-picture.s3-us-west-2.amazonaws.com/2026-07-08/95907/480479/foto_prova_visita_1783525184.jpg</t>
  </si>
  <si>
    <t xml:space="preserve">https://extrafield-picture.s3-us-west-2.amazonaws.com/2026-07-08/95907/480479/foto_relatorio2_1783525255.jpg</t>
  </si>
  <si>
    <t xml:space="preserve">SR04723916598508</t>
  </si>
  <si>
    <t xml:space="preserve">NF 81176 - AGOSTINHA JOVINO DE CARVALHO</t>
  </si>
  <si>
    <t xml:space="preserve">https://extrafield-picture.s3-us-west-2.amazonaws.com/2026-07-08/95907/480479/foto_nf_1783524664.jpg</t>
  </si>
  <si>
    <t xml:space="preserve">https://extrafield-picture.s3-us-west-2.amazonaws.com/2026-07-08/95907/480479/foto_prova_visita_1783524276.jpg</t>
  </si>
  <si>
    <t xml:space="preserve">https://extrafield-picture.s3-us-west-2.amazonaws.com/2026-07-08/95907/480479/foto_relatorio2_1783524659.jpg</t>
  </si>
  <si>
    <t xml:space="preserve">SR47239210948118</t>
  </si>
  <si>
    <t xml:space="preserve">NF 81183 - MARIA FRANCISCA DUARTE DE OLIVEIRA</t>
  </si>
  <si>
    <t xml:space="preserve">https://extrafield-picture.s3-us-west-2.amazonaws.com/2026-07-08/95907/480479/foto_nf_1783523941.jpg</t>
  </si>
  <si>
    <t xml:space="preserve">https://extrafield-picture.s3-us-west-2.amazonaws.com/2026-07-08/95907/480479/foto_prova_visita_1783523921.jpg</t>
  </si>
  <si>
    <t xml:space="preserve">https://extrafield-picture.s3-us-west-2.amazonaws.com/2026-07-08/95907/480479/foto_relatorio2_1783523965.jpg</t>
  </si>
  <si>
    <t xml:space="preserve">SR47239270044631</t>
  </si>
  <si>
    <t xml:space="preserve">NF 81019 - JOAO DIAS ROSA</t>
  </si>
  <si>
    <t xml:space="preserve">https://extrafield-picture.s3-us-west-2.amazonaws.com/2026-07-08/95907/480479/foto_nf_1783527268.jpg</t>
  </si>
  <si>
    <t xml:space="preserve">https://extrafield-picture.s3-us-west-2.amazonaws.com/2026-07-08/95907/480479/foto_prova_visita_1783526956.jpg</t>
  </si>
  <si>
    <t xml:space="preserve">https://extrafield-picture.s3-us-west-2.amazonaws.com/2026-07-08/95907/480479/foto_relatorio2_1783527305.jpg</t>
  </si>
  <si>
    <t xml:space="preserve">SR47239304788480</t>
  </si>
  <si>
    <t xml:space="preserve">NF 81102 - MARIA DE LOURDES MARTINS</t>
  </si>
  <si>
    <t xml:space="preserve">Vizinha do apartamento 32a foi quem recebeu</t>
  </si>
  <si>
    <t xml:space="preserve">https://extrafield-picture.s3-us-west-2.amazonaws.com/2026-07-08/95907/480479/foto_nf_1783526389.jpg</t>
  </si>
  <si>
    <t xml:space="preserve">https://extrafield-picture.s3-us-west-2.amazonaws.com/2026-07-08/95907/480479/foto_prova_visita_1783526451.jpg</t>
  </si>
  <si>
    <t xml:space="preserve">https://extrafield-picture.s3-us-west-2.amazonaws.com/2026-07-08/95907/480479/foto_relatorio2_1783526440.jpg</t>
  </si>
  <si>
    <t xml:space="preserve">SR48701307495925</t>
  </si>
  <si>
    <t xml:space="preserve">NF 81589 - VERGINIA COLOMBO MICADEI DE ARRUDA</t>
  </si>
  <si>
    <t xml:space="preserve">Rua Pierre-gaetan Leymarie, 226, Fazenda Aricanduva, São Paulo, São Paulo, 08275-600, Brazil</t>
  </si>
  <si>
    <t xml:space="preserve">TEL: (11) 96333-0302</t>
  </si>
  <si>
    <t xml:space="preserve">(11) 96333-0302</t>
  </si>
  <si>
    <t xml:space="preserve">e3351ef9-0806-4da3-afde-3231524d3ba4</t>
  </si>
  <si>
    <t xml:space="preserve">https://extrafield-picture.s3-us-west-2.amazonaws.com/2026-07-10/95907/480479/foto_nf_1783694119.jpg</t>
  </si>
  <si>
    <t xml:space="preserve">https://extrafield-picture.s3-us-west-2.amazonaws.com/2026-07-10/95907/480479/foto_prova_visita_1783693745.jpg</t>
  </si>
  <si>
    <t xml:space="preserve">https://extrafield-picture.s3-us-west-2.amazonaws.com/2026-07-10/95907/480479/foto_relatorio2_1783694139.jpg</t>
  </si>
  <si>
    <t xml:space="preserve">SR48701378583137</t>
  </si>
  <si>
    <t xml:space="preserve">NF 81573 - IRINEU MATHEUS DE OLIVEIRA</t>
  </si>
  <si>
    <t xml:space="preserve">Rua Estevão Dias Vergara, 308, Jardim Nossa Senhora Do Carmo, São Paulo, São Paulo, 08275-120, Brazil</t>
  </si>
  <si>
    <t xml:space="preserve">TEL: (11) 96738-5618</t>
  </si>
  <si>
    <t xml:space="preserve">(11) 96738-5618</t>
  </si>
  <si>
    <t xml:space="preserve">https://extrafield-picture.s3-us-west-2.amazonaws.com/2026-07-10/95907/480479/foto_nf_1783693447.jpg</t>
  </si>
  <si>
    <t xml:space="preserve">https://extrafield-picture.s3-us-west-2.amazonaws.com/2026-07-10/95907/480479/foto_prova_visita_1783693147.jpg</t>
  </si>
  <si>
    <t xml:space="preserve">https://extrafield-picture.s3-us-west-2.amazonaws.com/2026-07-10/95907/480479/foto_relatorio2_1783693484.jpg</t>
  </si>
  <si>
    <t xml:space="preserve">SR48701443394530</t>
  </si>
  <si>
    <t xml:space="preserve">NF 81657 - NEIDE BARBIZAM SARRI</t>
  </si>
  <si>
    <t xml:space="preserve">Rua Camomila Romana, 298, Parque Savoy City, São Paulo, São Paulo, 03570-430, Brazil</t>
  </si>
  <si>
    <t xml:space="preserve">TEL: (11) 93230-4306</t>
  </si>
  <si>
    <t xml:space="preserve">(11) 93230-4306</t>
  </si>
  <si>
    <t xml:space="preserve">https://extrafield-picture.s3-us-west-2.amazonaws.com/2026-07-10/95907/480479/foto_nf_1783691128.jpg</t>
  </si>
  <si>
    <t xml:space="preserve">https://extrafield-picture.s3-us-west-2.amazonaws.com/2026-07-10/95907/480479/foto_prova_visita_1783691015.jpg</t>
  </si>
  <si>
    <t xml:space="preserve">https://extrafield-picture.s3-us-west-2.amazonaws.com/2026-07-10/95907/480479/foto_relatorio2_1783691155.jpg</t>
  </si>
  <si>
    <t xml:space="preserve">SR48701506239240</t>
  </si>
  <si>
    <t xml:space="preserve">NF 81577 - LUIZ ANTONIO DOS SANTOS</t>
  </si>
  <si>
    <t xml:space="preserve">Rua José Madrazo, 261, Jardim Marília, São Paulo, São Paulo, 03579-070, Brazil</t>
  </si>
  <si>
    <t xml:space="preserve">TEL: (11) 99163-2088</t>
  </si>
  <si>
    <t xml:space="preserve">(11) 99163-2088</t>
  </si>
  <si>
    <t xml:space="preserve">https://extrafield-picture.s3-us-west-2.amazonaws.com/2026-07-10/95907/480479/foto_nf_1783690677.jpg</t>
  </si>
  <si>
    <t xml:space="preserve">https://extrafield-picture.s3-us-west-2.amazonaws.com/2026-07-10/95907/480479/foto_prova_visita_1783690412.jpg</t>
  </si>
  <si>
    <t xml:space="preserve">https://extrafield-picture.s3-us-west-2.amazonaws.com/2026-07-10/95907/480479/foto_relatorio2_1783690696.jpg</t>
  </si>
  <si>
    <t xml:space="preserve">SR48701570279875</t>
  </si>
  <si>
    <t xml:space="preserve">NF 81656 - MANOEL JOAQUIM DE SOUZA</t>
  </si>
  <si>
    <t xml:space="preserve">Rua Jacinto Macamboa, 53, Jardim Brasília (zona Leste), São Paulo, São Paulo, 03583-150, Brazil</t>
  </si>
  <si>
    <t xml:space="preserve">TEL: (11) 94814-6195</t>
  </si>
  <si>
    <t xml:space="preserve">(11) 94814-6195</t>
  </si>
  <si>
    <t xml:space="preserve">https://extrafield-picture.s3-us-west-2.amazonaws.com/2026-07-10/95907/480479/foto_nf_1783687500.jpg</t>
  </si>
  <si>
    <t xml:space="preserve">https://extrafield-picture.s3-us-west-2.amazonaws.com/2026-07-10/95907/480479/foto_prova_visita_1783687495.jpg</t>
  </si>
  <si>
    <t xml:space="preserve">https://extrafield-picture.s3-us-west-2.amazonaws.com/2026-07-10/95907/480479/foto_relatorio2_1783687512.jpg</t>
  </si>
  <si>
    <t xml:space="preserve">SR48701630887226</t>
  </si>
  <si>
    <t xml:space="preserve">NF 81587 - SONETE TAVARES SANTOS</t>
  </si>
  <si>
    <t xml:space="preserve">Rua Hissopo, 154, Jardim Brasília (zona Leste), São Paulo, São Paulo, 03585-070, Brazil</t>
  </si>
  <si>
    <t xml:space="preserve">COMPL: CASA 1 | TEL: (11) 99164-7560</t>
  </si>
  <si>
    <t xml:space="preserve">(11) 99164-7560</t>
  </si>
  <si>
    <t xml:space="preserve">https://extrafield-picture.s3-us-west-2.amazonaws.com/2026-07-10/95907/480479/foto_nf_1783690208.jpg</t>
  </si>
  <si>
    <t xml:space="preserve">https://extrafield-picture.s3-us-west-2.amazonaws.com/2026-07-10/95907/480479/foto_prova_visita_1783690034.jpg</t>
  </si>
  <si>
    <t xml:space="preserve">https://extrafield-picture.s3-us-west-2.amazonaws.com/2026-07-10/95907/480479/foto_relatorio2_1783690229.jpg</t>
  </si>
  <si>
    <t xml:space="preserve">SR48701696238303</t>
  </si>
  <si>
    <t xml:space="preserve">NF 81582 - MIGUEL PEREIRA DE SOUZA</t>
  </si>
  <si>
    <t xml:space="preserve">Rua Ártico, 57, Parque Savoy City, São Paulo, São Paulo, 03570-250, Brazil</t>
  </si>
  <si>
    <t xml:space="preserve">TEL: (11) 98404-6485</t>
  </si>
  <si>
    <t xml:space="preserve">(11) 98404-6485</t>
  </si>
  <si>
    <t xml:space="preserve">https://extrafield-picture.s3-us-west-2.amazonaws.com/2026-07-10/95907/480479/foto_nf_1783691741.jpg</t>
  </si>
  <si>
    <t xml:space="preserve">https://extrafield-picture.s3-us-west-2.amazonaws.com/2026-07-10/95907/480479/foto_prova_visita_1783691435.jpg</t>
  </si>
  <si>
    <t xml:space="preserve">https://extrafield-picture.s3-us-west-2.amazonaws.com/2026-07-10/95907/480479/foto_relatorio2_1783691771.jpg</t>
  </si>
  <si>
    <t xml:space="preserve">SR64870179011653</t>
  </si>
  <si>
    <t xml:space="preserve">NF 81584 - NATA ARAUJO DE SOUZA RIBEIRO</t>
  </si>
  <si>
    <t xml:space="preserve">Rua Alzira Pereira Paes, 70, Parque Savoy City, São Paulo, São Paulo, 03584-090, Brazil</t>
  </si>
  <si>
    <t xml:space="preserve">https://extrafield-picture.s3-us-west-2.amazonaws.com/2026-07-10/95907/480479/foto_nf_1783692620.jpg</t>
  </si>
  <si>
    <t xml:space="preserve">https://extrafield-picture.s3-us-west-2.amazonaws.com/2026-07-10/95907/480479/foto_prova_visita_1783692421.jpg</t>
  </si>
  <si>
    <t xml:space="preserve">https://extrafield-picture.s3-us-west-2.amazonaws.com/2026-07-10/95907/480479/foto_relatorio2_1783692643.jpg</t>
  </si>
  <si>
    <t xml:space="preserve">SR48701921087603</t>
  </si>
  <si>
    <t xml:space="preserve">NF 81633 - JULIO CESAR SOARES RODRIGUES MACAO</t>
  </si>
  <si>
    <t xml:space="preserve">Rua Antonio Maria Bessa, 49, Cidade Líder, São Paulo, São Paulo, 08280-460, Brazil</t>
  </si>
  <si>
    <t xml:space="preserve">https://extrafield-picture.s3-us-west-2.amazonaws.com/2026-07-10/95907/480479/foto_nf_1783704019.jpg</t>
  </si>
  <si>
    <t xml:space="preserve">https://extrafield-picture.s3-us-west-2.amazonaws.com/2026-07-10/95907/480479/foto_prova_visita_1783704044.jpg</t>
  </si>
  <si>
    <t xml:space="preserve">https://extrafield-picture.s3-us-west-2.amazonaws.com/2026-07-10/95907/480479/foto_relatorio2_1783704040.jpg</t>
  </si>
  <si>
    <t xml:space="preserve">SR48701985297520</t>
  </si>
  <si>
    <t xml:space="preserve">NF 81638 - NOEMIA MELO ALVES DE PAULO</t>
  </si>
  <si>
    <t xml:space="preserve">Rua Antonio Maria Bessa, 187, Cidade Líder, São Paulo, São Paulo, 08280-460, Brazil</t>
  </si>
  <si>
    <t xml:space="preserve">https://extrafield-picture.s3-us-west-2.amazonaws.com/2026-07-10/95907/480479/foto_nf_1783704660.jpg</t>
  </si>
  <si>
    <t xml:space="preserve">https://extrafield-picture.s3-us-west-2.amazonaws.com/2026-07-10/95907/480479/foto_termo_1783704669.jpg</t>
  </si>
  <si>
    <t xml:space="preserve">https://extrafield-picture.s3-us-west-2.amazonaws.com/2026-07-10/95907/480479/foto_prova_visita_1783704168.jpg</t>
  </si>
  <si>
    <t xml:space="preserve">https://extrafield-picture.s3-us-west-2.amazonaws.com/2026-07-10/95907/480479/foto_relatorio2_1783704693.jpg</t>
  </si>
  <si>
    <t xml:space="preserve">23hnov1231</t>
  </si>
  <si>
    <t xml:space="preserve">SR48702048527221</t>
  </si>
  <si>
    <t xml:space="preserve">NF 81640 - VERA REGINA CORDEIRO</t>
  </si>
  <si>
    <t xml:space="preserve">Rua Antonio Maria Bessa, 17, Cidade Líder, São Paulo, São Paulo, 08280-460, Brazil</t>
  </si>
  <si>
    <t xml:space="preserve">TEL: (11) 98143-5320</t>
  </si>
  <si>
    <t xml:space="preserve">(11) 98143-5320</t>
  </si>
  <si>
    <t xml:space="preserve">https://extrafield-picture.s3-us-west-2.amazonaws.com/2026-07-10/95907/480479/foto_nf_1783703559.jpg</t>
  </si>
  <si>
    <t xml:space="preserve">https://extrafield-picture.s3-us-west-2.amazonaws.com/2026-07-10/95907/480479/foto_termo_1783703623.jpg</t>
  </si>
  <si>
    <t xml:space="preserve">https://extrafield-picture.s3-us-west-2.amazonaws.com/2026-07-10/95907/480479/foto_prova_visita_1783703687.jpg</t>
  </si>
  <si>
    <t xml:space="preserve">https://extrafield-picture.s3-us-west-2.amazonaws.com/2026-07-10/95907/480479/foto_relatorio2_1783703653.jpg</t>
  </si>
  <si>
    <t xml:space="preserve">23hnov0790</t>
  </si>
  <si>
    <t xml:space="preserve">SR48702110849304</t>
  </si>
  <si>
    <t xml:space="preserve">NF 81639 - ROGERIO NEVES DE SIQUEIRA</t>
  </si>
  <si>
    <t xml:space="preserve">Rua Gervasio Mota Da Vitoria, 111, Cidade Líder, São Paulo, São Paulo, 08280-420, Brazil</t>
  </si>
  <si>
    <t xml:space="preserve">https://extrafield-picture.s3-us-west-2.amazonaws.com/2026-07-10/95907/480479/foto_nf_1783702449.jpg</t>
  </si>
  <si>
    <t xml:space="preserve">https://extrafield-picture.s3-us-west-2.amazonaws.com/2026-07-10/95907/480479/foto_termo_1783702488.jpg</t>
  </si>
  <si>
    <t xml:space="preserve">https://extrafield-picture.s3-us-west-2.amazonaws.com/2026-07-10/95907/480479/foto_prova_visita_1783701870.jpg</t>
  </si>
  <si>
    <t xml:space="preserve">https://extrafield-picture.s3-us-west-2.amazonaws.com/2026-07-10/95907/480479/foto_relatorio2_1783702517.jpg</t>
  </si>
  <si>
    <t xml:space="preserve">24hnov1313</t>
  </si>
  <si>
    <t xml:space="preserve">SR48702174788581</t>
  </si>
  <si>
    <t xml:space="preserve">NF 81631 - EDMILSON GUIMARAES CRUZ</t>
  </si>
  <si>
    <t xml:space="preserve">Rua Batalha De Catalao, 48, Cidade Líder, São Paulo, São Paulo, 08280-390, Brazil</t>
  </si>
  <si>
    <t xml:space="preserve">Próprio paciente recusou e informou não ter necessidade do kit de banho</t>
  </si>
  <si>
    <t xml:space="preserve">https://extrafield-picture.s3-us-west-2.amazonaws.com/2026-07-10/95907/480479/foto_prova_visita_1783700966.jpg</t>
  </si>
  <si>
    <t xml:space="preserve">SR64870223793523</t>
  </si>
  <si>
    <t xml:space="preserve">NF 81632 - JOSE CARLOS VIEIRA</t>
  </si>
  <si>
    <t xml:space="preserve">Rua Batalha De Catalao, 196, Cidade Líder, São Paulo, São Paulo, 08280-390, Brazil</t>
  </si>
  <si>
    <t xml:space="preserve">TEL: (11) 98647-2017</t>
  </si>
  <si>
    <t xml:space="preserve">(11) 98647-2017</t>
  </si>
  <si>
    <t xml:space="preserve">https://extrafield-picture.s3-us-west-2.amazonaws.com/2026-07-10/95907/480479/foto_nf_1783701648.jpg</t>
  </si>
  <si>
    <t xml:space="preserve">https://extrafield-picture.s3-us-west-2.amazonaws.com/2026-07-10/95907/480479/foto_termo_1783701672.jpg</t>
  </si>
  <si>
    <t xml:space="preserve">https://extrafield-picture.s3-us-west-2.amazonaws.com/2026-07-10/95907/480479/foto_prova_visita_1783701737.jpg</t>
  </si>
  <si>
    <t xml:space="preserve">https://extrafield-picture.s3-us-west-2.amazonaws.com/2026-07-10/95907/480479/foto_relatorio2_1783701710.jpg</t>
  </si>
  <si>
    <t xml:space="preserve">23hnov1945</t>
  </si>
  <si>
    <t xml:space="preserve">SR48702302554567</t>
  </si>
  <si>
    <t xml:space="preserve">NF 81636 - MARCIA REGINA DA SILVA PETERSEN</t>
  </si>
  <si>
    <t xml:space="preserve">Rua Antao Leme Da Silva, 75, Cidade Líder, São Paulo, São Paulo, 08280-280, Brazil</t>
  </si>
  <si>
    <t xml:space="preserve">https://extrafield-picture.s3-us-west-2.amazonaws.com/2026-07-10/95907/480479/foto_nf_1783697180.jpg</t>
  </si>
  <si>
    <t xml:space="preserve">https://extrafield-picture.s3-us-west-2.amazonaws.com/2026-07-10/95907/480479/foto_prova_visita_1783697021.jpg</t>
  </si>
  <si>
    <t xml:space="preserve">https://extrafield-picture.s3-us-west-2.amazonaws.com/2026-07-10/95907/480479/foto_relatorio2_1783697195.jpg</t>
  </si>
  <si>
    <t xml:space="preserve">SR48702350525335</t>
  </si>
  <si>
    <t xml:space="preserve">NF 81576 - JOSE FRANCISCO DOS SANTOS</t>
  </si>
  <si>
    <t xml:space="preserve">Rua Tombu, 57, Cidade Líder, São Paulo, São Paulo, 08280-220, Brazil</t>
  </si>
  <si>
    <t xml:space="preserve">Vizinha do numero 50 foi quem recebeu</t>
  </si>
  <si>
    <t xml:space="preserve">TEL: (11) 95782-4423</t>
  </si>
  <si>
    <t xml:space="preserve">(11) 95782-4423</t>
  </si>
  <si>
    <t xml:space="preserve">https://extrafield-picture.s3-us-west-2.amazonaws.com/2026-07-10/95907/480479/foto_nf_1783697632.jpg</t>
  </si>
  <si>
    <t xml:space="preserve">https://extrafield-picture.s3-us-west-2.amazonaws.com/2026-07-10/95907/480479/foto_prova_visita_1783697400.jpg</t>
  </si>
  <si>
    <t xml:space="preserve">https://extrafield-picture.s3-us-west-2.amazonaws.com/2026-07-10/95907/480479/foto_relatorio2_1783697671.jpg</t>
  </si>
  <si>
    <t xml:space="preserve">SR48702427966318</t>
  </si>
  <si>
    <t xml:space="preserve">NF 81637 - NELCI XAVIER DE OLIVEIRA</t>
  </si>
  <si>
    <t xml:space="preserve">Rua Antonio Velho Tinoco, 305, Cidade Líder, São Paulo, São Paulo, 08280-120, Brazil</t>
  </si>
  <si>
    <t xml:space="preserve">TEL: (11) 98499-4456</t>
  </si>
  <si>
    <t xml:space="preserve">(11) 98499-4456</t>
  </si>
  <si>
    <t xml:space="preserve">https://extrafield-picture.s3-us-west-2.amazonaws.com/2026-07-10/95907/480479/foto_nf_1783698253.jpg</t>
  </si>
  <si>
    <t xml:space="preserve">https://extrafield-picture.s3-us-west-2.amazonaws.com/2026-07-10/95907/480479/foto_termo_1783698279.jpg</t>
  </si>
  <si>
    <t xml:space="preserve">https://extrafield-picture.s3-us-west-2.amazonaws.com/2026-07-10/95907/480479/foto_prova_visita_1783697931.jpg</t>
  </si>
  <si>
    <t xml:space="preserve">https://extrafield-picture.s3-us-west-2.amazonaws.com/2026-07-10/95907/480479/foto_relatorio2_1783698315.jpg</t>
  </si>
  <si>
    <t xml:space="preserve">24hnov0031</t>
  </si>
  <si>
    <t xml:space="preserve">SR48702487525408</t>
  </si>
  <si>
    <t xml:space="preserve">NF 81627 - APARECIDA DE ALMEIDA LIMA</t>
  </si>
  <si>
    <t xml:space="preserve">Rua Teodoro Xavier, 284, Cidade Líder, São Paulo, São Paulo, 08280-160, Brazil</t>
  </si>
  <si>
    <t xml:space="preserve">Responsável rasurou termo de recebimento</t>
  </si>
  <si>
    <t xml:space="preserve">TEL: (11) 94581-5881</t>
  </si>
  <si>
    <t xml:space="preserve">(11) 94581-5881</t>
  </si>
  <si>
    <t xml:space="preserve">https://extrafield-picture.s3-us-west-2.amazonaws.com/2026-07-10/95907/480479/foto_nf_1783699775.jpg</t>
  </si>
  <si>
    <t xml:space="preserve">https://extrafield-picture.s3-us-west-2.amazonaws.com/2026-07-10/95907/480479/foto_termo_1783699854.jpg</t>
  </si>
  <si>
    <t xml:space="preserve">https://extrafield-picture.s3-us-west-2.amazonaws.com/2026-07-10/95907/480479/foto_prova_visita_1783699467.jpg</t>
  </si>
  <si>
    <t xml:space="preserve">https://extrafield-picture.s3-us-west-2.amazonaws.com/2026-07-10/95907/480479/foto_relatorio2_1783699888.jpg</t>
  </si>
  <si>
    <t xml:space="preserve">23hnov0271</t>
  </si>
  <si>
    <t xml:space="preserve">SR48702540091789</t>
  </si>
  <si>
    <t xml:space="preserve">NF 81628 - BIANCA LAYARA SIQUEIRA NASCIMENTO</t>
  </si>
  <si>
    <t xml:space="preserve">Rua Triunvirato, 221, Cidade Líder, São Paulo, São Paulo, 08280-170, Brazil</t>
  </si>
  <si>
    <t xml:space="preserve">COMPL: CASA 02 | TEL: (11) 91737-0305, (11) 93771-8482</t>
  </si>
  <si>
    <t xml:space="preserve">(11) 91737-0305 | (11) 93771-8482</t>
  </si>
  <si>
    <t xml:space="preserve">https://extrafield-picture.s3-us-west-2.amazonaws.com/2026-07-10/95907/480479/foto_nf_1783698703.jpg</t>
  </si>
  <si>
    <t xml:space="preserve">https://extrafield-picture.s3-us-west-2.amazonaws.com/2026-07-10/95907/480479/foto_prova_visita_1783698540.jpg</t>
  </si>
  <si>
    <t xml:space="preserve">https://extrafield-picture.s3-us-west-2.amazonaws.com/2026-07-10/95907/480479/foto_relatorio2_1783698743.jpg</t>
  </si>
  <si>
    <t xml:space="preserve">SR48702591166178</t>
  </si>
  <si>
    <t xml:space="preserve">NF 81635 - LUCIA CASTRO DE OLIVEIRA</t>
  </si>
  <si>
    <t xml:space="preserve">Rua Triunvirato, 186, Cidade Líder, São Paulo, São Paulo, 08280-170, Brazil</t>
  </si>
  <si>
    <t xml:space="preserve">TEL: (11) 96019-8328</t>
  </si>
  <si>
    <t xml:space="preserve">(11) 96019-8328</t>
  </si>
  <si>
    <t xml:space="preserve">https://extrafield-picture.s3-us-west-2.amazonaws.com/2026-07-10/95907/480479/foto_nf_1783699102.jpg</t>
  </si>
  <si>
    <t xml:space="preserve">https://extrafield-picture.s3-us-west-2.amazonaws.com/2026-07-10/95907/480479/foto_termo_1783699164.jpg</t>
  </si>
  <si>
    <t xml:space="preserve">https://extrafield-picture.s3-us-west-2.amazonaws.com/2026-07-10/95907/480479/foto_prova_visita_1783698834.jpg</t>
  </si>
  <si>
    <t xml:space="preserve">https://extrafield-picture.s3-us-west-2.amazonaws.com/2026-07-10/95907/480479/foto_relatorio2_1783699227.jpg</t>
  </si>
  <si>
    <t xml:space="preserve">24hnov1286</t>
  </si>
  <si>
    <t xml:space="preserve">SR48702639917623</t>
  </si>
  <si>
    <t xml:space="preserve">NF 81623 - 	JESSICA APARECIDA DURANTE</t>
  </si>
  <si>
    <t xml:space="preserve">Rua Jose Doria De Andrade, 246, Cidade Líder, São Paulo, São Paulo, 08285-340, Brazil</t>
  </si>
  <si>
    <t xml:space="preserve">TEL: (11) 2746-3682</t>
  </si>
  <si>
    <t xml:space="preserve">(11) 2746-3682</t>
  </si>
  <si>
    <t xml:space="preserve">https://extrafield-picture.s3-us-west-2.amazonaws.com/2026-07-10/95907/480479/foto_nf_1783709303.jpg</t>
  </si>
  <si>
    <t xml:space="preserve">https://extrafield-picture.s3-us-west-2.amazonaws.com/2026-07-10/95907/480479/foto_termo_1783709312.jpg</t>
  </si>
  <si>
    <t xml:space="preserve">https://extrafield-picture.s3-us-west-2.amazonaws.com/2026-07-10/95907/480479/foto_prova_visita_1783709029.jpg</t>
  </si>
  <si>
    <t xml:space="preserve">https://extrafield-picture.s3-us-west-2.amazonaws.com/2026-07-10/95907/480479/foto_relatorio2_1783709345.jpg</t>
  </si>
  <si>
    <t xml:space="preserve">25hjun2859</t>
  </si>
  <si>
    <t xml:space="preserve">SR48702681929443</t>
  </si>
  <si>
    <t xml:space="preserve">NF 81571 - GENILDA MARIA DO CARMO SILVA</t>
  </si>
  <si>
    <t xml:space="preserve">Rua Rio Mamanguape, 277, Cidade Líder, São Paulo, São Paulo, 08285-120, Brazil</t>
  </si>
  <si>
    <t xml:space="preserve">COMPL: CASA 1 | TEL: (11) 99220-8932</t>
  </si>
  <si>
    <t xml:space="preserve">(11) 99220-8932</t>
  </si>
  <si>
    <t xml:space="preserve">https://extrafield-picture.s3-us-west-2.amazonaws.com/2026-07-10/95907/480479/foto_nf_1783708587.jpg</t>
  </si>
  <si>
    <t xml:space="preserve">https://extrafield-picture.s3-us-west-2.amazonaws.com/2026-07-10/95907/480479/foto_prova_visita_1783708435.jpg</t>
  </si>
  <si>
    <t xml:space="preserve">https://extrafield-picture.s3-us-west-2.amazonaws.com/2026-07-10/95907/480479/foto_relatorio2_1783708613.jpg</t>
  </si>
  <si>
    <t xml:space="preserve">SR48702721642021</t>
  </si>
  <si>
    <t xml:space="preserve">NF 81585 - REGINA CAMARGO RIBEIRO</t>
  </si>
  <si>
    <t xml:space="preserve">Rua Rio Mamanguape, 356, Cidade Líder, São Paulo, São Paulo, 08285-120, Brazil</t>
  </si>
  <si>
    <t xml:space="preserve">TEL: (11) 98769-2809</t>
  </si>
  <si>
    <t xml:space="preserve">(11) 98769-2809</t>
  </si>
  <si>
    <t xml:space="preserve">https://extrafield-picture.s3-us-west-2.amazonaws.com/2026-07-10/95907/480479/foto_nf_1783708322.jpg</t>
  </si>
  <si>
    <t xml:space="preserve">https://extrafield-picture.s3-us-west-2.amazonaws.com/2026-07-10/95907/480479/foto_prova_visita_1783708182.jpg</t>
  </si>
  <si>
    <t xml:space="preserve">https://extrafield-picture.s3-us-west-2.amazonaws.com/2026-07-10/95907/480479/foto_relatorio2_1783708355.jpg</t>
  </si>
  <si>
    <t xml:space="preserve">SR48702768979328</t>
  </si>
  <si>
    <t xml:space="preserve">NF 81568 - DAVI FERNANDO GONALVES DE OLIVEIRA</t>
  </si>
  <si>
    <t xml:space="preserve">Rua Sebastião Ivo, 293, Cidade Líder, São Paulo, São Paulo, 08285-070, Brazil</t>
  </si>
  <si>
    <t xml:space="preserve">COMPL: CASA 3 | TEL: (11) 95344-4635</t>
  </si>
  <si>
    <t xml:space="preserve">(11) 95344-4635</t>
  </si>
  <si>
    <t xml:space="preserve">https://extrafield-picture.s3-us-west-2.amazonaws.com/2026-07-10/95907/480479/foto_prova_visita_1783707466.jpg</t>
  </si>
  <si>
    <t xml:space="preserve">SR48702815469085</t>
  </si>
  <si>
    <t xml:space="preserve">NF 81574 - JACKLINE DO VALE SANTANA</t>
  </si>
  <si>
    <t xml:space="preserve">Rua José Gil, 62, Cidade Líder, São Paulo, São Paulo, 08280-520, Brazil</t>
  </si>
  <si>
    <t xml:space="preserve">TEL: (11) 95862-3533</t>
  </si>
  <si>
    <t xml:space="preserve">(11) 95862-3533</t>
  </si>
  <si>
    <t xml:space="preserve">https://extrafield-picture.s3-us-west-2.amazonaws.com/2026-07-10/95907/480479/foto_nf_1783705233.jpg</t>
  </si>
  <si>
    <t xml:space="preserve">https://extrafield-picture.s3-us-west-2.amazonaws.com/2026-07-10/95907/480479/foto_prova_visita_1783705229.jpg</t>
  </si>
  <si>
    <t xml:space="preserve">https://extrafield-picture.s3-us-west-2.amazonaws.com/2026-07-10/95907/480479/foto_relatorio2_1783705265.jpg</t>
  </si>
  <si>
    <t xml:space="preserve">SR64870285982765</t>
  </si>
  <si>
    <t xml:space="preserve">NF 81569 - ELENILDO ROSALES DE OLIVEIRA</t>
  </si>
  <si>
    <t xml:space="preserve">Avenida Francisco Munhoz Filho, 310, Cidade Líder, São Paulo, São Paulo, 08280-000, Brazil</t>
  </si>
  <si>
    <t xml:space="preserve">TEL: (11) 96776-0247</t>
  </si>
  <si>
    <t xml:space="preserve">(11) 96776-0247</t>
  </si>
  <si>
    <t xml:space="preserve">https://extrafield-picture.s3-us-west-2.amazonaws.com/2026-07-10/95907/480479/foto_nf_1783706331.jpg</t>
  </si>
  <si>
    <t xml:space="preserve">https://extrafield-picture.s3-us-west-2.amazonaws.com/2026-07-10/95907/480479/foto_prova_visita_1783706271.jpg</t>
  </si>
  <si>
    <t xml:space="preserve">https://extrafield-picture.s3-us-west-2.amazonaws.com/2026-07-10/95907/480479/foto_relatorio2_1783706355.jpg</t>
  </si>
  <si>
    <t xml:space="preserve">SR48702902844849</t>
  </si>
  <si>
    <t xml:space="preserve">NF 81630 - DOMINGOS VARO NETO</t>
  </si>
  <si>
    <t xml:space="preserve">Avenida Francisco Munhoz Filho, 1817, Cidade Líder, São Paulo, São Paulo, 08280-210, Brazil</t>
  </si>
  <si>
    <t xml:space="preserve">TEL: (11) 2743-3048</t>
  </si>
  <si>
    <t xml:space="preserve">(11) 2743-3048</t>
  </si>
  <si>
    <t xml:space="preserve">https://extrafield-picture.s3-us-west-2.amazonaws.com/2026-07-10/95907/480479/foto_nf_1783695017.jpg</t>
  </si>
  <si>
    <t xml:space="preserve">https://extrafield-picture.s3-us-west-2.amazonaws.com/2026-07-10/95907/480479/foto_termo_1783695041.jpg</t>
  </si>
  <si>
    <t xml:space="preserve">https://extrafield-picture.s3-us-west-2.amazonaws.com/2026-07-10/95907/480479/foto_prova_visita_1783694605.jpg</t>
  </si>
  <si>
    <t xml:space="preserve">https://extrafield-picture.s3-us-west-2.amazonaws.com/2026-07-10/95907/480479/foto_relatorio2_1783695050.jpg</t>
  </si>
  <si>
    <t xml:space="preserve">25hjun4601</t>
  </si>
  <si>
    <t xml:space="preserve">SR48702947284375</t>
  </si>
  <si>
    <t xml:space="preserve">NF 81634 - LAZARA MENDES DE MOURA</t>
  </si>
  <si>
    <t xml:space="preserve">Avenida Francisco Munhoz Filho, 1755, Cidade Líder, São Paulo, São Paulo, 08280-210, Brazil</t>
  </si>
  <si>
    <t xml:space="preserve">TEL: (11) 98877-7032</t>
  </si>
  <si>
    <t xml:space="preserve">(11) 98877-7032</t>
  </si>
  <si>
    <t xml:space="preserve">https://extrafield-picture.s3-us-west-2.amazonaws.com/2026-07-10/95907/480479/foto_nf_1783695656.jpg</t>
  </si>
  <si>
    <t xml:space="preserve">https://extrafield-picture.s3-us-west-2.amazonaws.com/2026-07-10/95907/480479/foto_termo_1783695688.jpg</t>
  </si>
  <si>
    <t xml:space="preserve">https://extrafield-picture.s3-us-west-2.amazonaws.com/2026-07-10/95907/480479/foto_prova_visita_1783695205.jpg</t>
  </si>
  <si>
    <t xml:space="preserve">https://extrafield-picture.s3-us-west-2.amazonaws.com/2026-07-10/95907/480479/foto_relatorio2_1783695705.jpg</t>
  </si>
  <si>
    <t xml:space="preserve">25hjun4775</t>
  </si>
  <si>
    <t xml:space="preserve">SR84332880782810</t>
  </si>
  <si>
    <t xml:space="preserve">João Paulo Brito</t>
  </si>
  <si>
    <t xml:space="preserve">NF 78958 - BONNIE RUTH MALDONADO</t>
  </si>
  <si>
    <t xml:space="preserve">Rua Angelina Maffei Vita, 280, Jardim Europa, São Paulo, São Paulo, 01455-070, Brazil</t>
  </si>
  <si>
    <t xml:space="preserve">paciente , veio a obito
informado pela cuidadora
aparelho retirado</t>
  </si>
  <si>
    <t xml:space="preserve">COMPL: AP 08B | TEL: (11) 97665-2444</t>
  </si>
  <si>
    <t xml:space="preserve">STS LAPA _ PINHEIROS</t>
  </si>
  <si>
    <t xml:space="preserve">(11) 97665-2444</t>
  </si>
  <si>
    <t xml:space="preserve">58a80f88-444a-41ff-bf10-f5e396b6d985</t>
  </si>
  <si>
    <t xml:space="preserve">https://extrafield-picture.s3-us-west-2.amazonaws.com/2026-07-01/95907/590011/foto_prova_visita_1782933739.jpg</t>
  </si>
  <si>
    <t xml:space="preserve">SR18433294256551</t>
  </si>
  <si>
    <t xml:space="preserve">NF 78975 - NILSA MUSA PAREIKO</t>
  </si>
  <si>
    <t xml:space="preserve">COMPL: ap 8B | TEL: (11) 97663-6672</t>
  </si>
  <si>
    <t xml:space="preserve">(11) 97663-6672</t>
  </si>
  <si>
    <t xml:space="preserve">https://extrafield-picture.s3-us-west-2.amazonaws.com/2026-07-01/95907/590011/foto_nf_1782936058.jpg</t>
  </si>
  <si>
    <t xml:space="preserve">https://extrafield-picture.s3-us-west-2.amazonaws.com/2026-07-01/95907/590011/foto_termo_1782936076.jpg</t>
  </si>
  <si>
    <t xml:space="preserve">https://extrafield-picture.s3-us-west-2.amazonaws.com/2026-07-01/95907/590011/foto_prova_visita_1782936186.jpg</t>
  </si>
  <si>
    <t xml:space="preserve">https://extrafield-picture.s3-us-west-2.amazonaws.com/2026-07-01/95907/590011/foto_relatorio2_1782936162.jpg</t>
  </si>
  <si>
    <t xml:space="preserve">23Hnov2847</t>
  </si>
  <si>
    <t xml:space="preserve">SR84333005126217</t>
  </si>
  <si>
    <t xml:space="preserve">NF 78978 - URIEL MALDONADO</t>
  </si>
  <si>
    <t xml:space="preserve">COMPL: APTO 8 B | TEL: (11) 97665-2444</t>
  </si>
  <si>
    <t xml:space="preserve">https://extrafield-picture.s3-us-west-2.amazonaws.com/2026-07-01/95907/590011/foto_nf_1782933639.jpg</t>
  </si>
  <si>
    <t xml:space="preserve">https://extrafield-picture.s3-us-west-2.amazonaws.com/2026-07-01/95907/590011/foto_prova_visita_1782933706.jpg</t>
  </si>
  <si>
    <t xml:space="preserve">https://extrafield-picture.s3-us-west-2.amazonaws.com/2026-07-01/95907/590011/foto_relatorio2_1782933659.jpg</t>
  </si>
  <si>
    <t xml:space="preserve">SR84333064177262</t>
  </si>
  <si>
    <t xml:space="preserve">NF 78974 - MARIA ILDA DE SOUZA LEITAO MOREIRA</t>
  </si>
  <si>
    <t xml:space="preserve">Rua Simao Alvares, 516, Pinheiros, São Paulo, São Paulo, 05417-020, Brazil</t>
  </si>
  <si>
    <t xml:space="preserve">Paciente veio a óbito, informado pelo primo, João Pedro, aparelho retirado</t>
  </si>
  <si>
    <t xml:space="preserve">TEL: (11) 94222-2688</t>
  </si>
  <si>
    <t xml:space="preserve">(11) 94222-2688</t>
  </si>
  <si>
    <t xml:space="preserve">https://extrafield-picture.s3-us-west-2.amazonaws.com/2026-07-01/95907/590011/foto_prova_visita_1782929315.jpg</t>
  </si>
  <si>
    <t xml:space="preserve">SR18433312437374</t>
  </si>
  <si>
    <t xml:space="preserve">NF 78955 - ELZA SALGADO CESAR DE OLIVEIRA</t>
  </si>
  <si>
    <t xml:space="preserve">Rua Sampaio Vidal, 737, Jardim Paulistano, São Paulo, São Paulo, 01443-001, Brazil</t>
  </si>
  <si>
    <t xml:space="preserve">COMPL: APTO 12 | TEL: (11) 97560-9285</t>
  </si>
  <si>
    <t xml:space="preserve">(11) 97560-9285</t>
  </si>
  <si>
    <t xml:space="preserve">https://extrafield-picture.s3-us-west-2.amazonaws.com/2026-07-01/95907/590011/foto_nf_1782930208.jpg</t>
  </si>
  <si>
    <t xml:space="preserve">https://extrafield-picture.s3-us-west-2.amazonaws.com/2026-07-01/95907/590011/foto_prova_visita_1782930186.jpg</t>
  </si>
  <si>
    <t xml:space="preserve">https://extrafield-picture.s3-us-west-2.amazonaws.com/2026-07-01/95907/590011/foto_relatorio2_1782930221.jpg</t>
  </si>
  <si>
    <t xml:space="preserve">SR84333184535752</t>
  </si>
  <si>
    <t xml:space="preserve">NF 80129 - JOSE MAURO WORMS PORTO</t>
  </si>
  <si>
    <t xml:space="preserve">Avenida Santo Amaro, 6238, Santo Amaro, São Paulo, São Paulo, 04702-002, Brazil</t>
  </si>
  <si>
    <t xml:space="preserve">COMPL: APTO 122 | TEL: (11) 3589-2311, (11) 93282-9163</t>
  </si>
  <si>
    <t xml:space="preserve">(11) 3589-2311 | (11) 93282-9163</t>
  </si>
  <si>
    <t xml:space="preserve">https://extrafield-picture.s3-us-west-2.amazonaws.com/2026-07-01/95907/590011/foto_nf_1782939071.jpg</t>
  </si>
  <si>
    <t xml:space="preserve">https://extrafield-picture.s3-us-west-2.amazonaws.com/2026-07-01/95907/590011/foto_prova_visita_1782938780.jpg</t>
  </si>
  <si>
    <t xml:space="preserve">https://extrafield-picture.s3-us-west-2.amazonaws.com/2026-07-01/95907/590011/foto_relatorio2_1782939119.jpg</t>
  </si>
  <si>
    <t xml:space="preserve">SR84333287122353</t>
  </si>
  <si>
    <t xml:space="preserve">NF 78956 - ALBERTO BARBOSA MACEDO</t>
  </si>
  <si>
    <t xml:space="preserve">Avenida Sao Gabriel, 625, Jardim Paulista, São Paulo, São Paulo, 01435-001, Brazil</t>
  </si>
  <si>
    <t xml:space="preserve">COMPL: APTO 42 | TEL: (11) 96322-8000</t>
  </si>
  <si>
    <t xml:space="preserve">(11) 96322-8000</t>
  </si>
  <si>
    <t xml:space="preserve">https://extrafield-picture.s3-us-west-2.amazonaws.com/2026-07-01/95907/590011/foto_nf_1782927144.jpg</t>
  </si>
  <si>
    <t xml:space="preserve">https://extrafield-picture.s3-us-west-2.amazonaws.com/2026-07-01/95907/590011/foto_prova_visita_1782927134.jpg</t>
  </si>
  <si>
    <t xml:space="preserve">https://extrafield-picture.s3-us-west-2.amazonaws.com/2026-07-01/95907/590011/foto_relatorio2_1782927150.jpg</t>
  </si>
  <si>
    <t xml:space="preserve">SR84333357244755</t>
  </si>
  <si>
    <t xml:space="preserve">NF 78805 - MARIA DE NAZARE MARTNS MAGALHAES</t>
  </si>
  <si>
    <t xml:space="preserve">Rua Barata Ribeiro, 448, Bela Vista, São Paulo, São Paulo, 01308-000, Brazil</t>
  </si>
  <si>
    <t xml:space="preserve">COMPL: APTO 502 | TEL: (11) 98706-3302</t>
  </si>
  <si>
    <t xml:space="preserve">STS SE_SANTA CECILIA</t>
  </si>
  <si>
    <t xml:space="preserve">(11) 98706-3302</t>
  </si>
  <si>
    <t xml:space="preserve">https://extrafield-picture.s3-us-west-2.amazonaws.com/2026-07-01/95907/590011/foto_nf_1782926076.jpg</t>
  </si>
  <si>
    <t xml:space="preserve">https://extrafield-picture.s3-us-west-2.amazonaws.com/2026-07-01/95907/590011/foto_prova_visita_1782926024.jpg</t>
  </si>
  <si>
    <t xml:space="preserve">https://extrafield-picture.s3-us-west-2.amazonaws.com/2026-07-01/95907/590011/foto_relatorio2_1782926086.jpg</t>
  </si>
  <si>
    <t xml:space="preserve">SR18433342718231</t>
  </si>
  <si>
    <t xml:space="preserve">NF 78784 - DIRCE VIDOY ARO</t>
  </si>
  <si>
    <t xml:space="preserve">Rua Frei Caneca, 282, Consolação, São Paulo, São Paulo, 01307-000, Brazil</t>
  </si>
  <si>
    <t xml:space="preserve">COMPL: APTO 41 | TEL: (11) 97447-9437, (11) 98700-1969</t>
  </si>
  <si>
    <t xml:space="preserve">(11) 97447-9437 | (11) 98700-1969</t>
  </si>
  <si>
    <t xml:space="preserve">https://extrafield-picture.s3-us-west-2.amazonaws.com/2026-07-01/95907/590011/foto_nf_1782925394.jpg</t>
  </si>
  <si>
    <t xml:space="preserve">https://extrafield-picture.s3-us-west-2.amazonaws.com/2026-07-01/95907/590011/foto_prova_visita_1782925344.jpg</t>
  </si>
  <si>
    <t xml:space="preserve">https://extrafield-picture.s3-us-west-2.amazonaws.com/2026-07-01/95907/590011/foto_relatorio2_1782925411.jpg</t>
  </si>
  <si>
    <t xml:space="preserve">SR81843334996726</t>
  </si>
  <si>
    <t xml:space="preserve">NF 78873 - MARIA DE LOURDES SANTA CRUZ</t>
  </si>
  <si>
    <t xml:space="preserve">Rua Tagipuru, 208, Barra Funda, São Paulo, São Paulo, 01156-000, Brazil</t>
  </si>
  <si>
    <t xml:space="preserve">COMPL: AP 42</t>
  </si>
  <si>
    <t xml:space="preserve">https://extrafield-picture.s3-us-west-2.amazonaws.com/2026-07-01/95907/590011/foto_nf_1782910411.jpg</t>
  </si>
  <si>
    <t xml:space="preserve">https://extrafield-picture.s3-us-west-2.amazonaws.com/2026-07-01/95907/590011/foto_prova_visita_1782910399.jpg</t>
  </si>
  <si>
    <t xml:space="preserve">https://extrafield-picture.s3-us-west-2.amazonaws.com/2026-07-01/95907/590011/foto_relatorio2_1782910419.jpg</t>
  </si>
  <si>
    <t xml:space="preserve">SR84333569078002</t>
  </si>
  <si>
    <t xml:space="preserve">NF 78842 - GENI DOS SANTOS ROBERTO</t>
  </si>
  <si>
    <t xml:space="preserve">Avenida Francisco Matarazzo, 121, Água Branca, São Paulo, São Paulo, 05033-110, Brazil</t>
  </si>
  <si>
    <t xml:space="preserve">https://extrafield-picture.s3-us-west-2.amazonaws.com/2026-07-01/95907/590011/foto_nf_1782911420.jpg</t>
  </si>
  <si>
    <t xml:space="preserve">https://extrafield-picture.s3-us-west-2.amazonaws.com/2026-07-01/95907/590011/foto_prova_visita_1782911461.jpg</t>
  </si>
  <si>
    <t xml:space="preserve">https://extrafield-picture.s3-us-west-2.amazonaws.com/2026-07-01/95907/590011/foto_relatorio2_1782911430.jpg</t>
  </si>
  <si>
    <t xml:space="preserve">SR84333639768067</t>
  </si>
  <si>
    <t xml:space="preserve">NF 78877 - MERCEDES LUCIANELLI</t>
  </si>
  <si>
    <t xml:space="preserve">Avenida Francisco Matarazzo, 156, Água Branca, São Paulo, São Paulo, 05001-000, Brazil</t>
  </si>
  <si>
    <t xml:space="preserve">COMPL: APTO 84 | TEL: (11) 93661-3419</t>
  </si>
  <si>
    <t xml:space="preserve">(11) 93661-3419</t>
  </si>
  <si>
    <t xml:space="preserve">https://extrafield-picture.s3-us-west-2.amazonaws.com/2026-07-01/95907/590011/foto_nf_1782911039.jpg</t>
  </si>
  <si>
    <t xml:space="preserve">https://extrafield-picture.s3-us-west-2.amazonaws.com/2026-07-01/95907/590011/foto_prova_visita_1782910789.jpg</t>
  </si>
  <si>
    <t xml:space="preserve">https://extrafield-picture.s3-us-west-2.amazonaws.com/2026-07-01/95907/590011/foto_relatorio2_1782911072.jpg</t>
  </si>
  <si>
    <t xml:space="preserve">SR84333711678140</t>
  </si>
  <si>
    <t xml:space="preserve">NF 78836 - FABIO DE PAULA RODRIGUES</t>
  </si>
  <si>
    <t xml:space="preserve">Rua Tupi, 485, Santa Cecília, São Paulo, São Paulo, 01233-000, Brazil</t>
  </si>
  <si>
    <t xml:space="preserve">COMPL: APTO 71 - Entregas na rua goitacas, n.89</t>
  </si>
  <si>
    <t xml:space="preserve">https://extrafield-picture.s3-us-west-2.amazonaws.com/2026-07-01/95907/590011/foto_nf_1782922838.jpg</t>
  </si>
  <si>
    <t xml:space="preserve">https://extrafield-picture.s3-us-west-2.amazonaws.com/2026-07-01/95907/590011/foto_prova_visita_1782922828.jpg</t>
  </si>
  <si>
    <t xml:space="preserve">https://extrafield-picture.s3-us-west-2.amazonaws.com/2026-07-01/95907/590011/foto_relatorio2_1782922860.jpg</t>
  </si>
  <si>
    <t xml:space="preserve">SR18433377885366</t>
  </si>
  <si>
    <t xml:space="preserve">NF 78852 - JOSELIO FELIX CAVALCANTE</t>
  </si>
  <si>
    <t xml:space="preserve">Rua Azevedo Marques, 125, Santa Cecília, São Paulo, São Paulo, 01230-030, Brazil</t>
  </si>
  <si>
    <t xml:space="preserve">https://extrafield-picture.s3-us-west-2.amazonaws.com/2026-07-01/95907/590011/foto_nf_1782923604.jpg</t>
  </si>
  <si>
    <t xml:space="preserve">https://extrafield-picture.s3-us-west-2.amazonaws.com/2026-07-01/95907/590011/foto_prova_visita_1782923566.jpg</t>
  </si>
  <si>
    <t xml:space="preserve">https://extrafield-picture.s3-us-west-2.amazonaws.com/2026-07-01/95907/590011/foto_relatorio2_1782923615.jpg</t>
  </si>
  <si>
    <t xml:space="preserve">SR84333850844057</t>
  </si>
  <si>
    <t xml:space="preserve">NF 78862 - LUIZ CARLOS GONZALES</t>
  </si>
  <si>
    <t xml:space="preserve">Rua Doutor Brasilio Machado, 299, Santa Cecília, São Paulo, São Paulo, 01230-010, Brazil</t>
  </si>
  <si>
    <t xml:space="preserve">COMPL: Apto 10 | TEL: 11 94183-0231</t>
  </si>
  <si>
    <t xml:space="preserve">11 94183-0231</t>
  </si>
  <si>
    <t xml:space="preserve">https://extrafield-picture.s3-us-west-2.amazonaws.com/2026-07-01/95907/590011/foto_nf_1782924113.jpg</t>
  </si>
  <si>
    <t xml:space="preserve">https://extrafield-picture.s3-us-west-2.amazonaws.com/2026-07-01/95907/590011/foto_prova_visita_1782924167.jpg</t>
  </si>
  <si>
    <t xml:space="preserve">https://extrafield-picture.s3-us-west-2.amazonaws.com/2026-07-01/95907/590011/foto_relatorio2_1782924126.jpg</t>
  </si>
  <si>
    <t xml:space="preserve">SR84333908653471</t>
  </si>
  <si>
    <t xml:space="preserve">NF 78902 - WESLEY ALVES PINTO</t>
  </si>
  <si>
    <t xml:space="preserve">Rua Joaquim Manuel De Macedo, 175, Barra Funda, São Paulo, São Paulo, 01136-010, Brazil</t>
  </si>
  <si>
    <t xml:space="preserve">COMPL: Dentro do estacionamento.</t>
  </si>
  <si>
    <t xml:space="preserve">https://extrafield-picture.s3-us-west-2.amazonaws.com/2026-07-01/95907/590011/foto_nf_1782908900.jpg</t>
  </si>
  <si>
    <t xml:space="preserve">https://extrafield-picture.s3-us-west-2.amazonaws.com/2026-07-01/95907/590011/foto_prova_visita_1782908873.jpg</t>
  </si>
  <si>
    <t xml:space="preserve">https://extrafield-picture.s3-us-west-2.amazonaws.com/2026-07-01/95907/590011/foto_relatorio2_1782908916.jpg</t>
  </si>
  <si>
    <t xml:space="preserve">SR84333969281865</t>
  </si>
  <si>
    <t xml:space="preserve">NF 79003 - ESTHER ENOLA RODRIGUES DOS PASSOS GOES</t>
  </si>
  <si>
    <t xml:space="preserve">Rua Tres Pontes, 94, Água Branca, São Paulo, São Paulo, 05042-020, Brazil</t>
  </si>
  <si>
    <t xml:space="preserve">TEL: (11) 97641-3867</t>
  </si>
  <si>
    <t xml:space="preserve">(11) 97641-3867</t>
  </si>
  <si>
    <t xml:space="preserve">https://extrafield-picture.s3-us-west-2.amazonaws.com/2026-07-01/95907/590011/foto_nf_1782912600.jpg</t>
  </si>
  <si>
    <t xml:space="preserve">https://extrafield-picture.s3-us-west-2.amazonaws.com/2026-07-01/95907/590011/foto_prova_visita_1782912483.jpg</t>
  </si>
  <si>
    <t xml:space="preserve">https://extrafield-picture.s3-us-west-2.amazonaws.com/2026-07-01/95907/590011/foto_relatorio2_1782912634.jpg</t>
  </si>
  <si>
    <t xml:space="preserve">SR84334035926412</t>
  </si>
  <si>
    <t xml:space="preserve">NF 79029 - RUBENS AGUDO</t>
  </si>
  <si>
    <t xml:space="preserve">Avenida Pompeia, 1777, Vila Pompéia, São Paulo, São Paulo, 05023-001, Brazil</t>
  </si>
  <si>
    <t xml:space="preserve">TEL: (11) 97606-9361</t>
  </si>
  <si>
    <t xml:space="preserve">(11) 97606-9361</t>
  </si>
  <si>
    <t xml:space="preserve">https://extrafield-picture.s3-us-west-2.amazonaws.com/2026-07-01/95907/590011/foto_nf_1782918801.jpg</t>
  </si>
  <si>
    <t xml:space="preserve">https://extrafield-picture.s3-us-west-2.amazonaws.com/2026-07-01/95907/590011/foto_prova_visita_1782918751.jpg</t>
  </si>
  <si>
    <t xml:space="preserve">https://extrafield-picture.s3-us-west-2.amazonaws.com/2026-07-01/95907/590011/foto_relatorio2_1782918833.jpg</t>
  </si>
  <si>
    <t xml:space="preserve">SR84334102346761</t>
  </si>
  <si>
    <t xml:space="preserve">NF 79024 - MAURICIO RENE MINOLFI</t>
  </si>
  <si>
    <t xml:space="preserve">Avenida Pompeia, 1034, Vila Pompéia, São Paulo, São Paulo, 05022-000, Brazil</t>
  </si>
  <si>
    <t xml:space="preserve">COMPL: Apto 131 | TEL: (11) 95472-4489, (11) 3862-9530</t>
  </si>
  <si>
    <t xml:space="preserve">(11) 95472-4489 | (11) 3862-9530</t>
  </si>
  <si>
    <t xml:space="preserve">https://extrafield-picture.s3-us-west-2.amazonaws.com/2026-07-01/95907/590011/foto_nf_1782919802.jpg</t>
  </si>
  <si>
    <t xml:space="preserve">https://extrafield-picture.s3-us-west-2.amazonaws.com/2026-07-01/95907/590011/foto_prova_visita_1782919786.jpg</t>
  </si>
  <si>
    <t xml:space="preserve">https://extrafield-picture.s3-us-west-2.amazonaws.com/2026-07-01/95907/590011/foto_relatorio2_1782919810.jpg</t>
  </si>
  <si>
    <t xml:space="preserve">SR84334152057168</t>
  </si>
  <si>
    <t xml:space="preserve">NF 79031 - SELMA VASCONCELLOS RIOS</t>
  </si>
  <si>
    <t xml:space="preserve">Rua Raul Pompeia, 757, Vila Pompéia, São Paulo, São Paulo, 05025-010, Brazil</t>
  </si>
  <si>
    <t xml:space="preserve">TEL: (11) 99206-3277, (11) 99206-3277</t>
  </si>
  <si>
    <t xml:space="preserve">(11) 99206-3277 | (11) 99206-3277</t>
  </si>
  <si>
    <t xml:space="preserve">https://extrafield-picture.s3-us-west-2.amazonaws.com/2026-07-01/95907/590011/foto_nf_1782920450.jpg</t>
  </si>
  <si>
    <t xml:space="preserve">https://extrafield-picture.s3-us-west-2.amazonaws.com/2026-07-01/95907/590011/foto_prova_visita_1782920399.jpg</t>
  </si>
  <si>
    <t xml:space="preserve">https://extrafield-picture.s3-us-west-2.amazonaws.com/2026-07-01/95907/590011/foto_relatorio2_1782920497.jpg</t>
  </si>
  <si>
    <t xml:space="preserve">SR84334213852102</t>
  </si>
  <si>
    <t xml:space="preserve">NF 79010 - JOSE MARCOS DAIDONE</t>
  </si>
  <si>
    <t xml:space="preserve">Avenida Antartica, 568, Água Branca, São Paulo, São Paulo, 05003-020, Brazil</t>
  </si>
  <si>
    <t xml:space="preserve">COMPL: APTO 144 B | TEL: (11) 98615-0210</t>
  </si>
  <si>
    <t xml:space="preserve">(11) 98615-0210</t>
  </si>
  <si>
    <t xml:space="preserve">https://extrafield-picture.s3-us-west-2.amazonaws.com/2026-07-01/95907/590011/foto_nf_1782913761.jpg</t>
  </si>
  <si>
    <t xml:space="preserve">https://extrafield-picture.s3-us-west-2.amazonaws.com/2026-07-01/95907/590011/foto_termo_1782913770.jpg</t>
  </si>
  <si>
    <t xml:space="preserve">https://extrafield-picture.s3-us-west-2.amazonaws.com/2026-07-01/95907/590011/foto_prova_visita_1782913413.jpg</t>
  </si>
  <si>
    <t xml:space="preserve">https://extrafield-picture.s3-us-west-2.amazonaws.com/2026-07-01/95907/590011/foto_relatorio2_1782913779.jpg</t>
  </si>
  <si>
    <t xml:space="preserve">25Hjul0445</t>
  </si>
  <si>
    <t xml:space="preserve">SR84334282236208</t>
  </si>
  <si>
    <t xml:space="preserve">NF 78993 - DARCY DA SILVA</t>
  </si>
  <si>
    <t xml:space="preserve">Rua Apinajes, 1456, Sumaré, São Paulo, São Paulo, 01258-000, Brazil</t>
  </si>
  <si>
    <t xml:space="preserve">COMPL: apt 03 | TEL: (11) 97362-9869</t>
  </si>
  <si>
    <t xml:space="preserve">(11) 97362-9869</t>
  </si>
  <si>
    <t xml:space="preserve">https://extrafield-picture.s3-us-west-2.amazonaws.com/2026-07-01/95907/590011/foto_nf_1782916587.jpg</t>
  </si>
  <si>
    <t xml:space="preserve">https://extrafield-picture.s3-us-west-2.amazonaws.com/2026-07-01/95907/590011/foto_termo_1782916599.jpg</t>
  </si>
  <si>
    <t xml:space="preserve">https://extrafield-picture.s3-us-west-2.amazonaws.com/2026-07-01/95907/590011/foto_prova_visita_1782916580.jpg</t>
  </si>
  <si>
    <t xml:space="preserve">https://extrafield-picture.s3-us-west-2.amazonaws.com/2026-07-01/95907/590011/foto_relatorio2_1782916611.jpg</t>
  </si>
  <si>
    <t xml:space="preserve">25Hjul1147</t>
  </si>
  <si>
    <t xml:space="preserve">SR18433435033901</t>
  </si>
  <si>
    <t xml:space="preserve">NF 78992 - CRISTINA ALVES DOS SANTOS LOVATTE</t>
  </si>
  <si>
    <t xml:space="preserve">Rua Apinajes, 731, Perdizes, São Paulo, São Paulo, 05017-000, Brazil</t>
  </si>
  <si>
    <t xml:space="preserve">COMPL: AP 22 | TEL: (11) 98604-9862</t>
  </si>
  <si>
    <t xml:space="preserve">(11) 98604-9862</t>
  </si>
  <si>
    <t xml:space="preserve">https://extrafield-picture.s3-us-west-2.amazonaws.com/2026-07-01/95907/590011/foto_nf_1782915757.jpg</t>
  </si>
  <si>
    <t xml:space="preserve">https://extrafield-picture.s3-us-west-2.amazonaws.com/2026-07-01/95907/590011/foto_prova_visita_1782915709.jpg</t>
  </si>
  <si>
    <t xml:space="preserve">https://extrafield-picture.s3-us-west-2.amazonaws.com/2026-07-01/95907/590011/foto_relatorio2_1782915767.jpg</t>
  </si>
  <si>
    <t xml:space="preserve">SR81843344193380</t>
  </si>
  <si>
    <t xml:space="preserve">NF 79005 - ILIDIA NOGUEIRA TELES</t>
  </si>
  <si>
    <t xml:space="preserve">Rua Ministro Godói, 1364, Perdizes, São Paulo, São Paulo, 05015-001, Brazil</t>
  </si>
  <si>
    <t xml:space="preserve">TEL: (11) 99397-4936</t>
  </si>
  <si>
    <t xml:space="preserve">(11) 99397-4936</t>
  </si>
  <si>
    <t xml:space="preserve">https://extrafield-picture.s3-us-west-2.amazonaws.com/2026-07-01/95907/590011/foto_nf_1782915019.jpg</t>
  </si>
  <si>
    <t xml:space="preserve">https://extrafield-picture.s3-us-west-2.amazonaws.com/2026-07-01/95907/590011/foto_prova_visita_1782915004.jpg</t>
  </si>
  <si>
    <t xml:space="preserve">https://extrafield-picture.s3-us-west-2.amazonaws.com/2026-07-01/95907/590011/foto_relatorio2_1782915030.jpg</t>
  </si>
  <si>
    <t xml:space="preserve">SR84334485942877</t>
  </si>
  <si>
    <t xml:space="preserve">NF 79036 - ALZIRA ALONSO MARTINES</t>
  </si>
  <si>
    <t xml:space="preserve">Rua Iperoig, 320, Perdizes, São Paulo, São Paulo, 05016-000, Brazil</t>
  </si>
  <si>
    <t xml:space="preserve">COMPL: apto 121 | TEL: (11) 99637-9110</t>
  </si>
  <si>
    <t xml:space="preserve">(11) 99637-9110</t>
  </si>
  <si>
    <t xml:space="preserve">https://extrafield-picture.s3-us-west-2.amazonaws.com/2026-07-01/95907/590011/foto_nf_1782914466.jpg</t>
  </si>
  <si>
    <t xml:space="preserve">https://extrafield-picture.s3-us-west-2.amazonaws.com/2026-07-01/95907/590011/foto_prova_visita_1782914492.jpg</t>
  </si>
  <si>
    <t xml:space="preserve">https://extrafield-picture.s3-us-west-2.amazonaws.com/2026-07-01/95907/590011/foto_relatorio2_1782914475.jpg</t>
  </si>
  <si>
    <t xml:space="preserve">SR84334552129707</t>
  </si>
  <si>
    <t xml:space="preserve">NF 79017 - MARIA CECILIA DE MIRANDA ASTROLINO</t>
  </si>
  <si>
    <t xml:space="preserve">Rua Coronel Melo Oliveira, 950, Perdizes, São Paulo, São Paulo, 05011-040, Brazil</t>
  </si>
  <si>
    <t xml:space="preserve">TEL: (11) 97035-3063</t>
  </si>
  <si>
    <t xml:space="preserve">(11) 97035-3063</t>
  </si>
  <si>
    <t xml:space="preserve">https://extrafield-picture.s3-us-west-2.amazonaws.com/2026-07-01/95907/590011/foto_nf_1782921060.jpg</t>
  </si>
  <si>
    <t xml:space="preserve">https://extrafield-picture.s3-us-west-2.amazonaws.com/2026-07-01/95907/590011/foto_prova_visita_1782921037.jpg</t>
  </si>
  <si>
    <t xml:space="preserve">https://extrafield-picture.s3-us-west-2.amazonaws.com/2026-07-01/95907/590011/foto_relatorio2_1782921082.jpg</t>
  </si>
  <si>
    <t xml:space="preserve">SR84334620554347</t>
  </si>
  <si>
    <t xml:space="preserve">NF 79002 - ERNESTO PAULO HARSI</t>
  </si>
  <si>
    <t xml:space="preserve">Rua Padre Agostinho Mendicute, 137, Sumaré, São Paulo, São Paulo, 01257-090, Brazil</t>
  </si>
  <si>
    <t xml:space="preserve">COMPL: casa | TEL: (11) 98179-3373</t>
  </si>
  <si>
    <t xml:space="preserve">(11) 98179-3373</t>
  </si>
  <si>
    <t xml:space="preserve">https://extrafield-picture.s3-us-west-2.amazonaws.com/2026-07-01/95907/590011/foto_nf_1782917906.jpg</t>
  </si>
  <si>
    <t xml:space="preserve">https://extrafield-picture.s3-us-west-2.amazonaws.com/2026-07-01/95907/590011/foto_prova_visita_1782917858.jpg</t>
  </si>
  <si>
    <t xml:space="preserve">https://extrafield-picture.s3-us-west-2.amazonaws.com/2026-07-01/95907/590011/foto_relatorio2_1782917925.jpg</t>
  </si>
  <si>
    <t xml:space="preserve">SR18438895074626</t>
  </si>
  <si>
    <t xml:space="preserve">GADE_006</t>
  </si>
  <si>
    <t xml:space="preserve">NF 78957 - ANTONIO RAIMUNDO GONCALVES</t>
  </si>
  <si>
    <t xml:space="preserve">Rua Coliseu, 32, Vila Olímpia, São Paulo, São Paulo, 04551-050, Brazil</t>
  </si>
  <si>
    <t xml:space="preserve">COMPL: Apto 4 Bloco 1 | TEL: (11) 98887-0238</t>
  </si>
  <si>
    <t xml:space="preserve">(11) 98887-0238</t>
  </si>
  <si>
    <t xml:space="preserve">981caa34-69d6-4145-85a6-d4680313610a</t>
  </si>
  <si>
    <t xml:space="preserve">https://extrafield-picture.s3-us-west-2.amazonaws.com/2026-06-30/95907/590011/foto_nf_1782835415.jpg</t>
  </si>
  <si>
    <t xml:space="preserve">https://extrafield-picture.s3-us-west-2.amazonaws.com/2026-06-30/95907/590011/foto_prova_visita_1782835399.jpg</t>
  </si>
  <si>
    <t xml:space="preserve">https://extrafield-picture.s3-us-west-2.amazonaws.com/2026-06-30/95907/590011/foto_relatorio2_1782835455.jpg</t>
  </si>
  <si>
    <t xml:space="preserve">SR84388994555041</t>
  </si>
  <si>
    <t xml:space="preserve">NF 78973 - MARIA DAS DORES FERREIRA</t>
  </si>
  <si>
    <t xml:space="preserve">COMPL: casa 2, terreo | TEL: (11) 97985-5246, (11) 96464-4719</t>
  </si>
  <si>
    <t xml:space="preserve">(11) 97985-5246 | (11) 96464-4719</t>
  </si>
  <si>
    <t xml:space="preserve">https://extrafield-picture.s3-us-west-2.amazonaws.com/2026-06-30/95907/590011/foto_nf_1782835502.jpg</t>
  </si>
  <si>
    <t xml:space="preserve">https://extrafield-picture.s3-us-west-2.amazonaws.com/2026-06-30/95907/590011/foto_prova_visita_1782835486.jpg</t>
  </si>
  <si>
    <t xml:space="preserve">https://extrafield-picture.s3-us-west-2.amazonaws.com/2026-06-30/95907/590011/foto_relatorio2_1782835528.jpg</t>
  </si>
  <si>
    <t xml:space="preserve">SR18438903819088</t>
  </si>
  <si>
    <t xml:space="preserve">NF 78961 - ELZA FRANCO DE LIMA FERRARI</t>
  </si>
  <si>
    <t xml:space="preserve">Rua Surubim, 176, Cidade Monções, São Paulo, São Paulo, 04571-050, Brazil</t>
  </si>
  <si>
    <t xml:space="preserve">TEL: (11) 97697-7229</t>
  </si>
  <si>
    <t xml:space="preserve">(11) 97697-7229</t>
  </si>
  <si>
    <t xml:space="preserve">https://extrafield-picture.s3-us-west-2.amazonaws.com/2026-06-30/95907/590011/foto_nf_1782834376.jpg</t>
  </si>
  <si>
    <t xml:space="preserve">https://extrafield-picture.s3-us-west-2.amazonaws.com/2026-06-30/95907/590011/foto_prova_visita_1782834369.jpg</t>
  </si>
  <si>
    <t xml:space="preserve">https://extrafield-picture.s3-us-west-2.amazonaws.com/2026-06-30/95907/590011/foto_relatorio2_1782834386.jpg</t>
  </si>
  <si>
    <t xml:space="preserve">SR84389104531230</t>
  </si>
  <si>
    <t xml:space="preserve">NF 78967 - JOSE FERNANDES MEDEIROS LIMA VERDE</t>
  </si>
  <si>
    <t xml:space="preserve">Rua Porto Martins, 182, Brooklin Paulista, São Paulo, São Paulo, 04570-140, Brazil</t>
  </si>
  <si>
    <t xml:space="preserve">TEL: (11) 98015-7993</t>
  </si>
  <si>
    <t xml:space="preserve">(11) 98015-7993</t>
  </si>
  <si>
    <t xml:space="preserve">https://extrafield-picture.s3-us-west-2.amazonaws.com/2026-06-30/95907/590011/foto_nf_1782833315.jpg</t>
  </si>
  <si>
    <t xml:space="preserve">https://extrafield-picture.s3-us-west-2.amazonaws.com/2026-06-30/95907/590011/foto_prova_visita_1782833253.jpg</t>
  </si>
  <si>
    <t xml:space="preserve">https://extrafield-picture.s3-us-west-2.amazonaws.com/2026-06-30/95907/590011/foto_relatorio2_1782833325.jpg</t>
  </si>
  <si>
    <t xml:space="preserve">SR84389172125794</t>
  </si>
  <si>
    <t xml:space="preserve">NF 78959 - DOUGLAS RAMON DA SILVA MARTINS</t>
  </si>
  <si>
    <t xml:space="preserve">Rua George Ohm, 56, Cidade Monções, São Paulo, São Paulo, 04576-020, Brazil</t>
  </si>
  <si>
    <t xml:space="preserve">COMPL: APTO 12, BLOCO 04 | TEL: (11) 99405-7810</t>
  </si>
  <si>
    <t xml:space="preserve">(11) 99405-7810</t>
  </si>
  <si>
    <t xml:space="preserve">https://extrafield-picture.s3-us-west-2.amazonaws.com/2026-06-30/95907/590011/foto_nf_1782832547.jpg</t>
  </si>
  <si>
    <t xml:space="preserve">https://extrafield-picture.s3-us-west-2.amazonaws.com/2026-06-30/95907/590011/foto_prova_visita_1782832520.jpg</t>
  </si>
  <si>
    <t xml:space="preserve">https://extrafield-picture.s3-us-west-2.amazonaws.com/2026-06-30/95907/590011/foto_relatorio2_1782832563.jpg</t>
  </si>
  <si>
    <t xml:space="preserve">SR84389242175396</t>
  </si>
  <si>
    <t xml:space="preserve">NF 78971 - LIDIA ROSA MARIA FASTI SOUZA</t>
  </si>
  <si>
    <t xml:space="preserve">Rua Pedro Noel, 111, Jardim Das Acácias, São Paulo, São Paulo, 04703-030, Brazil</t>
  </si>
  <si>
    <t xml:space="preserve">TEL: (11) 98296-0271</t>
  </si>
  <si>
    <t xml:space="preserve">(11) 98296-0271</t>
  </si>
  <si>
    <t xml:space="preserve">https://extrafield-picture.s3-us-west-2.amazonaws.com/2026-06-30/95907/590011/foto_nf_1782823993.jpg</t>
  </si>
  <si>
    <t xml:space="preserve">https://extrafield-picture.s3-us-west-2.amazonaws.com/2026-06-30/95907/590011/foto_prova_visita_1782823982.jpg</t>
  </si>
  <si>
    <t xml:space="preserve">https://extrafield-picture.s3-us-west-2.amazonaws.com/2026-06-30/95907/590011/foto_relatorio2_1782824000.jpg</t>
  </si>
  <si>
    <t xml:space="preserve">SR84389309538768</t>
  </si>
  <si>
    <t xml:space="preserve">NF 78969 - LAILA HADDAD ESPER</t>
  </si>
  <si>
    <t xml:space="preserve">Rua Godoi Colaco, 141, Vila Cordeiro, São Paulo, São Paulo, 04582-030, Brazil</t>
  </si>
  <si>
    <t xml:space="preserve">TEL: (11) 99931-6272</t>
  </si>
  <si>
    <t xml:space="preserve">(11) 99931-6272</t>
  </si>
  <si>
    <t xml:space="preserve">https://extrafield-picture.s3-us-west-2.amazonaws.com/2026-06-30/95907/590011/foto_nf_1782824452.jpg</t>
  </si>
  <si>
    <t xml:space="preserve">https://extrafield-picture.s3-us-west-2.amazonaws.com/2026-06-30/95907/590011/foto_prova_visita_1782824444.jpg</t>
  </si>
  <si>
    <t xml:space="preserve">https://extrafield-picture.s3-us-west-2.amazonaws.com/2026-06-30/95907/590011/foto_relatorio2_1782824460.jpg</t>
  </si>
  <si>
    <t xml:space="preserve">SR84389351469085</t>
  </si>
  <si>
    <t xml:space="preserve">NF 78966 - JOSE BERNARDES DE OLIVEIRA</t>
  </si>
  <si>
    <t xml:space="preserve">Rua Roque Petrella, 68, Vila Cordeiro, São Paulo, São Paulo, 04581-050, Brazil</t>
  </si>
  <si>
    <t xml:space="preserve">COMPL: APTO 43 | TEL: (11) 98126-2822, (11) 98126-2922</t>
  </si>
  <si>
    <t xml:space="preserve">(11) 98126-2822 | (11) 98126-2922</t>
  </si>
  <si>
    <t xml:space="preserve">https://extrafield-picture.s3-us-west-2.amazonaws.com/2026-06-30/95907/590011/foto_nf_1782823338.jpg</t>
  </si>
  <si>
    <t xml:space="preserve">https://extrafield-picture.s3-us-west-2.amazonaws.com/2026-06-30/95907/590011/foto_prova_visita_1782823364.jpg</t>
  </si>
  <si>
    <t xml:space="preserve">https://extrafield-picture.s3-us-west-2.amazonaws.com/2026-06-30/95907/590011/foto_relatorio2_1782823347.jpg</t>
  </si>
  <si>
    <t xml:space="preserve">SR84389393286767</t>
  </si>
  <si>
    <t xml:space="preserve">NF 78964 - JOANA RODRIGUES ROSSI</t>
  </si>
  <si>
    <t xml:space="preserve">Rua Bartolomeu Feio, 739, Vila Cordeiro, São Paulo, São Paulo, 04580-002, Brazil</t>
  </si>
  <si>
    <t xml:space="preserve">COMPL: esquina chamar na rua Godói Colaço | TEL: (11) 96364-1685</t>
  </si>
  <si>
    <t xml:space="preserve">(11) 96364-1685</t>
  </si>
  <si>
    <t xml:space="preserve">https://extrafield-picture.s3-us-west-2.amazonaws.com/2026-06-30/95907/590011/foto_nf_1782824964.jpg</t>
  </si>
  <si>
    <t xml:space="preserve">https://extrafield-picture.s3-us-west-2.amazonaws.com/2026-06-30/95907/590011/foto_prova_visita_1782825023.jpg</t>
  </si>
  <si>
    <t xml:space="preserve">https://extrafield-picture.s3-us-west-2.amazonaws.com/2026-06-30/95907/590011/foto_relatorio2_1782824982.jpg</t>
  </si>
  <si>
    <t xml:space="preserve">SR84389442852793</t>
  </si>
  <si>
    <t xml:space="preserve">NF 78962 - ESTHER RAMOS DE FREITAS TRENCH</t>
  </si>
  <si>
    <t xml:space="preserve">Rua Nova York, 1079, Brooklin Paulista, São Paulo, São Paulo, 04560-002, Brazil</t>
  </si>
  <si>
    <t xml:space="preserve">TEL: (11) 99196-2504</t>
  </si>
  <si>
    <t xml:space="preserve">(11) 99196-2504</t>
  </si>
  <si>
    <t xml:space="preserve">https://extrafield-picture.s3-us-west-2.amazonaws.com/2026-06-30/95907/590011/foto_nf_1782826036.jpg</t>
  </si>
  <si>
    <t xml:space="preserve">https://extrafield-picture.s3-us-west-2.amazonaws.com/2026-06-30/95907/590011/foto_prova_visita_1782826028.jpg</t>
  </si>
  <si>
    <t xml:space="preserve">https://extrafield-picture.s3-us-west-2.amazonaws.com/2026-06-30/95907/590011/foto_relatorio2_1782826048.jpg</t>
  </si>
  <si>
    <t xml:space="preserve">SR84389513472964</t>
  </si>
  <si>
    <t xml:space="preserve">NF 78965 - JOAO QUIRINO</t>
  </si>
  <si>
    <t xml:space="preserve">Rua Georgia, 2032, Brooklin Paulista, São Paulo, São Paulo, 04559-012, Brazil</t>
  </si>
  <si>
    <t xml:space="preserve">TEL: (11) 98119-7097</t>
  </si>
  <si>
    <t xml:space="preserve">(11) 98119-7097</t>
  </si>
  <si>
    <t xml:space="preserve">https://extrafield-picture.s3-us-west-2.amazonaws.com/2026-06-30/95907/590011/foto_nf_1782833845.jpg</t>
  </si>
  <si>
    <t xml:space="preserve">https://extrafield-picture.s3-us-west-2.amazonaws.com/2026-06-30/95907/590011/foto_prova_visita_1782833840.jpg</t>
  </si>
  <si>
    <t xml:space="preserve">https://extrafield-picture.s3-us-west-2.amazonaws.com/2026-06-30/95907/590011/foto_relatorio2_1782833851.jpg</t>
  </si>
  <si>
    <t xml:space="preserve">SR84389579944507</t>
  </si>
  <si>
    <t xml:space="preserve">NF 78972 - MARIA APARECIDA MIRANDA REZENDE</t>
  </si>
  <si>
    <t xml:space="preserve">Rua Professor Jose Benedito Camargo, 147, Vila Nova Conceição, São Paulo, São Paulo, 04544-010, Brazil</t>
  </si>
  <si>
    <t xml:space="preserve">TEL: (11) 99900-1149</t>
  </si>
  <si>
    <t xml:space="preserve">(11) 99900-1149</t>
  </si>
  <si>
    <t xml:space="preserve">https://extrafield-picture.s3-us-west-2.amazonaws.com/2026-06-30/95907/590011/foto_nf_1782837462.jpg</t>
  </si>
  <si>
    <t xml:space="preserve">https://extrafield-picture.s3-us-west-2.amazonaws.com/2026-06-30/95907/590011/foto_prova_visita_1782837450.jpg</t>
  </si>
  <si>
    <t xml:space="preserve">https://extrafield-picture.s3-us-west-2.amazonaws.com/2026-06-30/95907/590011/foto_relatorio2_1782837475.jpg</t>
  </si>
  <si>
    <t xml:space="preserve">SR84389648418315</t>
  </si>
  <si>
    <t xml:space="preserve">NF 79413 - ALICE DAMARIO BABOLIN</t>
  </si>
  <si>
    <t xml:space="preserve">Rua Lourenco De Almeida, 900, Vila Nova Conceição, São Paulo, São Paulo, 04508-001, Brazil</t>
  </si>
  <si>
    <t xml:space="preserve">COMPL: AP 84</t>
  </si>
  <si>
    <t xml:space="preserve">https://extrafield-picture.s3-us-west-2.amazonaws.com/2026-06-30/95907/590011/foto_nf_1782838110.jpg</t>
  </si>
  <si>
    <t xml:space="preserve">https://extrafield-picture.s3-us-west-2.amazonaws.com/2026-06-30/95907/590011/foto_prova_visita_1782838103.jpg</t>
  </si>
  <si>
    <t xml:space="preserve">https://extrafield-picture.s3-us-west-2.amazonaws.com/2026-06-30/95907/590011/foto_relatorio2_1782838120.jpg</t>
  </si>
  <si>
    <t xml:space="preserve">SR18438970327357</t>
  </si>
  <si>
    <t xml:space="preserve">NF 78968 - JUAN BERNARDINO FUICA CORREA</t>
  </si>
  <si>
    <t xml:space="preserve">Rua Gomes De Carvalho, 968, Vila Olímpia, São Paulo, São Paulo, 04547-003, Brazil</t>
  </si>
  <si>
    <t xml:space="preserve">COMPL: AP 143 | TEL: (11) 3624-0701</t>
  </si>
  <si>
    <t xml:space="preserve">(11) 3624-0701</t>
  </si>
  <si>
    <t xml:space="preserve">https://extrafield-picture.s3-us-west-2.amazonaws.com/2026-06-30/95907/590011/foto_nf_1782836613.jpg</t>
  </si>
  <si>
    <t xml:space="preserve">https://extrafield-picture.s3-us-west-2.amazonaws.com/2026-06-30/95907/590011/foto_prova_visita_1782836605.jpg</t>
  </si>
  <si>
    <t xml:space="preserve">https://extrafield-picture.s3-us-west-2.amazonaws.com/2026-06-30/95907/590011/foto_relatorio2_1782836621.jpg</t>
  </si>
  <si>
    <t xml:space="preserve">SR84389744474522</t>
  </si>
  <si>
    <t xml:space="preserve">NF 78979 - YOLANDA FRANCINI</t>
  </si>
  <si>
    <t xml:space="preserve">Rua Doutor Andrade Pertence, 154, Vila Olímpia, São Paulo, São Paulo, 04549-020, Brazil</t>
  </si>
  <si>
    <t xml:space="preserve">TEL: (11) 95600-7892</t>
  </si>
  <si>
    <t xml:space="preserve">(11) 95600-7892</t>
  </si>
  <si>
    <t xml:space="preserve">https://extrafield-picture.s3-us-west-2.amazonaws.com/2026-06-30/95907/590011/foto_nf_1782838934.jpg</t>
  </si>
  <si>
    <t xml:space="preserve">https://extrafield-picture.s3-us-west-2.amazonaws.com/2026-06-30/95907/590011/foto_prova_visita_1782838926.jpg</t>
  </si>
  <si>
    <t xml:space="preserve">https://extrafield-picture.s3-us-west-2.amazonaws.com/2026-06-30/95907/590011/foto_relatorio2_1782838944.jpg</t>
  </si>
  <si>
    <t xml:space="preserve">SR84389800127899</t>
  </si>
  <si>
    <t xml:space="preserve">NF 78963 - HIROSHI NISHIDA</t>
  </si>
  <si>
    <t xml:space="preserve">Rua Luisiania, 43, Brooklin Paulista, São Paulo, São Paulo, 04560-020, Brazil</t>
  </si>
  <si>
    <t xml:space="preserve">TEL: (11) 99632-8197</t>
  </si>
  <si>
    <t xml:space="preserve">(11) 99632-8197</t>
  </si>
  <si>
    <t xml:space="preserve">https://extrafield-picture.s3-us-west-2.amazonaws.com/2026-06-30/95907/590011/foto_nf_1782839254.jpg</t>
  </si>
  <si>
    <t xml:space="preserve">https://extrafield-picture.s3-us-west-2.amazonaws.com/2026-06-30/95907/590011/foto_prova_visita_1782839244.jpg</t>
  </si>
  <si>
    <t xml:space="preserve">https://extrafield-picture.s3-us-west-2.amazonaws.com/2026-06-30/95907/590011/foto_relatorio2_1782839264.jpg</t>
  </si>
  <si>
    <t xml:space="preserve">SR84389867782010</t>
  </si>
  <si>
    <t xml:space="preserve">NF 80111 - ALICE GERBASE DE FARIAS</t>
  </si>
  <si>
    <t xml:space="preserve">Rua Joaquim Guarani, 202, Jardim Das Acácias, São Paulo, São Paulo, 04707-060, Brazil</t>
  </si>
  <si>
    <t xml:space="preserve">COMPL: APTO 172 | TEL: (11) 95953-7957, (11) 96375-5989</t>
  </si>
  <si>
    <t xml:space="preserve">(11) 95953-7957 | (11) 96375-5989</t>
  </si>
  <si>
    <t xml:space="preserve">https://extrafield-picture.s3-us-west-2.amazonaws.com/2026-06-30/95907/590011/foto_nf_1782821083.jpg</t>
  </si>
  <si>
    <t xml:space="preserve">https://extrafield-picture.s3-us-west-2.amazonaws.com/2026-06-30/95907/590011/foto_prova_visita_1782821121.jpg</t>
  </si>
  <si>
    <t xml:space="preserve">https://extrafield-picture.s3-us-west-2.amazonaws.com/2026-06-30/95907/590011/foto_relatorio2_1782821094.jpg</t>
  </si>
  <si>
    <t xml:space="preserve">SR84389931823883</t>
  </si>
  <si>
    <t xml:space="preserve">NF 80138 - MARCIA DE CASTRO SA</t>
  </si>
  <si>
    <t xml:space="preserve">Rua Do Estilo Barroco, 679, Santo Amaro, São Paulo, São Paulo, 04709-011, Brazil</t>
  </si>
  <si>
    <t xml:space="preserve">COMPL: APTO 172 | TEL: (11) 5183-4863, (11) 98085-7788, (11) 93200-9092</t>
  </si>
  <si>
    <t xml:space="preserve">(11) 5183-4863 | (11) 98085-7788 | (11) 93200-9092</t>
  </si>
  <si>
    <t xml:space="preserve">https://extrafield-picture.s3-us-west-2.amazonaws.com/2026-06-30/95907/590011/foto_nf_1782819279.jpg</t>
  </si>
  <si>
    <t xml:space="preserve">https://extrafield-picture.s3-us-west-2.amazonaws.com/2026-06-30/95907/590011/foto_prova_visita_1782819180.jpg</t>
  </si>
  <si>
    <t xml:space="preserve">https://extrafield-picture.s3-us-west-2.amazonaws.com/2026-06-30/95907/590011/foto_relatorio2_1782819292.jpg</t>
  </si>
  <si>
    <t xml:space="preserve">SR18439000227332</t>
  </si>
  <si>
    <t xml:space="preserve">NF 80121 - EDUARDA NOGUEIRA COSTA</t>
  </si>
  <si>
    <t xml:space="preserve">Rua Antonio Das Chagas, 1477, CHácara Santo Antônio (zona Sul), São Paulo, São Paulo, 04714-002, Brazil</t>
  </si>
  <si>
    <t xml:space="preserve">TEL: (11) 98378-1610, (11) 95810-8079</t>
  </si>
  <si>
    <t xml:space="preserve">(11) 98378-1610 | (11) 95810-8079</t>
  </si>
  <si>
    <t xml:space="preserve">https://extrafield-picture.s3-us-west-2.amazonaws.com/2026-06-30/95907/590011/foto_nf_1782820366.jpg</t>
  </si>
  <si>
    <t xml:space="preserve">https://extrafield-picture.s3-us-west-2.amazonaws.com/2026-06-30/95907/590011/foto_prova_visita_1782820357.jpg</t>
  </si>
  <si>
    <t xml:space="preserve">https://extrafield-picture.s3-us-west-2.amazonaws.com/2026-06-30/95907/590011/foto_relatorio2_1782820379.jpg</t>
  </si>
  <si>
    <t xml:space="preserve">SR84390064727964</t>
  </si>
  <si>
    <t xml:space="preserve">NF 80113 - ANTONIO CARLOS ZEGUNIS</t>
  </si>
  <si>
    <t xml:space="preserve">Rua Fernandes Moreira, 1090, CHácara Santo Antônio (zona Sul), São Paulo, São Paulo, 04716-003, Brazil</t>
  </si>
  <si>
    <t xml:space="preserve">TEL: (11) 97974-2174, (11) 98462-2118</t>
  </si>
  <si>
    <t xml:space="preserve">(11) 97974-2174 | (11) 98462-2118</t>
  </si>
  <si>
    <t xml:space="preserve">https://extrafield-picture.s3-us-west-2.amazonaws.com/2026-06-30/95907/590011/foto_nf_1782818389.jpg</t>
  </si>
  <si>
    <t xml:space="preserve">https://extrafield-picture.s3-us-west-2.amazonaws.com/2026-06-30/95907/590011/foto_prova_visita_1782818176.jpg</t>
  </si>
  <si>
    <t xml:space="preserve">https://extrafield-picture.s3-us-west-2.amazonaws.com/2026-06-30/95907/590011/foto_relatorio2_1782818406.jpg</t>
  </si>
  <si>
    <t xml:space="preserve">SR84390135387120</t>
  </si>
  <si>
    <t xml:space="preserve">NF 80144 - MARIA JOSE MENTA FERREIRA DA SILVA</t>
  </si>
  <si>
    <t xml:space="preserve">Rua Sao Mateus, 199, Granja Julieta, São Paulo, São Paulo, 04721-020, Brazil</t>
  </si>
  <si>
    <t xml:space="preserve">TEL: (11) 98951-7227</t>
  </si>
  <si>
    <t xml:space="preserve">(11) 98951-7227</t>
  </si>
  <si>
    <t xml:space="preserve">https://extrafield-picture.s3-us-west-2.amazonaws.com/2026-06-30/95907/590011/foto_nf_1782817361.jpg</t>
  </si>
  <si>
    <t xml:space="preserve">https://extrafield-picture.s3-us-west-2.amazonaws.com/2026-06-30/95907/590011/foto_prova_visita_1782817296.jpg</t>
  </si>
  <si>
    <t xml:space="preserve">https://extrafield-picture.s3-us-west-2.amazonaws.com/2026-06-30/95907/590011/foto_relatorio2_1782817387.jpg</t>
  </si>
  <si>
    <t xml:space="preserve">SR84390205539611</t>
  </si>
  <si>
    <t xml:space="preserve">NF 80110 - ALCINO DO AMARAL RODRIGUES</t>
  </si>
  <si>
    <t xml:space="preserve">Rua Menotti Sainati, 93, Jardim Petrópolis, São Paulo, São Paulo, 04638-090, Brazil</t>
  </si>
  <si>
    <t xml:space="preserve">TEL: (11) 99242-9399, (11) 99213-3824, (11) 92137-4225</t>
  </si>
  <si>
    <t xml:space="preserve">(11) 99242-9399 | (11) 99213-3824 | (11) 92137-4225</t>
  </si>
  <si>
    <t xml:space="preserve">https://extrafield-picture.s3-us-west-2.amazonaws.com/2026-06-30/95907/590011/foto_nf_1782831059.jpg</t>
  </si>
  <si>
    <t xml:space="preserve">https://extrafield-picture.s3-us-west-2.amazonaws.com/2026-06-30/95907/590011/foto_prova_visita_1782830999.jpg</t>
  </si>
  <si>
    <t xml:space="preserve">https://extrafield-picture.s3-us-west-2.amazonaws.com/2026-06-30/95907/590011/foto_relatorio2_1782831155.jpg</t>
  </si>
  <si>
    <t xml:space="preserve">25hjun2497</t>
  </si>
  <si>
    <t xml:space="preserve">SR84390266873321</t>
  </si>
  <si>
    <t xml:space="preserve">NF 80118 - DARCY DOS SANTOS ROCHA</t>
  </si>
  <si>
    <t xml:space="preserve">Rua Doutor Joviano Telles, 73, Brooklin Paulista, São Paulo, São Paulo, 04623-120, Brazil</t>
  </si>
  <si>
    <t xml:space="preserve">TEL: (11) 6726-9544, (11) 97385-5551</t>
  </si>
  <si>
    <t xml:space="preserve">(11) 6726-9544 | (11) 97385-5551</t>
  </si>
  <si>
    <t xml:space="preserve">https://extrafield-picture.s3-us-west-2.amazonaws.com/2026-06-30/95907/590011/foto_nf_1782830079.jpg</t>
  </si>
  <si>
    <t xml:space="preserve">https://extrafield-picture.s3-us-west-2.amazonaws.com/2026-06-30/95907/590011/foto_prova_visita_1782830053.jpg</t>
  </si>
  <si>
    <t xml:space="preserve">https://extrafield-picture.s3-us-west-2.amazonaws.com/2026-06-30/95907/590011/foto_relatorio2_1782830086.jpg</t>
  </si>
  <si>
    <t xml:space="preserve">SR84390313552113</t>
  </si>
  <si>
    <t xml:space="preserve">NF 80115 - AUREA REIS LAZARU SAUL</t>
  </si>
  <si>
    <t xml:space="preserve">Avenida Doria, 360, Vila Alexandria, São Paulo, São Paulo, 04635-070, Brazil</t>
  </si>
  <si>
    <t xml:space="preserve">COMPL: APTO 62 | TEL: (11) 99232-6464</t>
  </si>
  <si>
    <t xml:space="preserve">(11) 99232-6464</t>
  </si>
  <si>
    <t xml:space="preserve">https://extrafield-picture.s3-us-west-2.amazonaws.com/2026-06-30/95907/590011/foto_nf_1782829400.jpg</t>
  </si>
  <si>
    <t xml:space="preserve">https://extrafield-picture.s3-us-west-2.amazonaws.com/2026-06-30/95907/590011/foto_prova_visita_1782829435.jpg</t>
  </si>
  <si>
    <t xml:space="preserve">https://extrafield-picture.s3-us-west-2.amazonaws.com/2026-06-30/95907/590011/foto_relatorio2_1782829389.jpg</t>
  </si>
  <si>
    <t xml:space="preserve">SR18439037379384</t>
  </si>
  <si>
    <t xml:space="preserve">NF 80133 - LUIS PEDRO DE SA</t>
  </si>
  <si>
    <t xml:space="preserve">Avenida Doria, 506, Vila Alexandria, São Paulo, São Paulo, 04635-071, Brazil</t>
  </si>
  <si>
    <t xml:space="preserve">TEL: (11) 5543-9868, (11) 99772-4706</t>
  </si>
  <si>
    <t xml:space="preserve">(11) 5543-9868 | (11) 99772-4706</t>
  </si>
  <si>
    <t xml:space="preserve">https://extrafield-picture.s3-us-west-2.amazonaws.com/2026-06-30/95907/590011/foto_nf_1782840150.jpg</t>
  </si>
  <si>
    <t xml:space="preserve">https://extrafield-picture.s3-us-west-2.amazonaws.com/2026-06-30/95907/590011/foto_prova_visita_1782840074.jpg</t>
  </si>
  <si>
    <t xml:space="preserve">https://extrafield-picture.s3-us-west-2.amazonaws.com/2026-06-30/95907/590011/foto_relatorio2_1782840168.jpg</t>
  </si>
  <si>
    <t xml:space="preserve">SR18439044183617</t>
  </si>
  <si>
    <t xml:space="preserve">NF 80143 - MARIA HELENA RODRIGUES DOS SANTOS</t>
  </si>
  <si>
    <t xml:space="preserve">Avenida Doria, 409, Vila Alexandria, São Paulo, São Paulo, 04635-071, Brazil</t>
  </si>
  <si>
    <t xml:space="preserve">COMPL: APTO 23 | TEL: (11) 97312-4697</t>
  </si>
  <si>
    <t xml:space="preserve">(11) 97312-4697</t>
  </si>
  <si>
    <t xml:space="preserve">https://extrafield-picture.s3-us-west-2.amazonaws.com/2026-06-30/95907/590011/foto_nf_1782829701.jpg</t>
  </si>
  <si>
    <t xml:space="preserve">https://extrafield-picture.s3-us-west-2.amazonaws.com/2026-06-30/95907/590011/foto_prova_visita_1782829689.jpg</t>
  </si>
  <si>
    <t xml:space="preserve">https://extrafield-picture.s3-us-west-2.amazonaws.com/2026-06-30/95907/590011/foto_relatorio2_1782829717.jpg</t>
  </si>
  <si>
    <t xml:space="preserve">SR18439051171736</t>
  </si>
  <si>
    <t xml:space="preserve">NF 80117 - DANILLO OTAVIO SANTOS CAMARGO</t>
  </si>
  <si>
    <t xml:space="preserve">Rua Estevão Baião, 150, Vila Congonhas, São Paulo, São Paulo, 04624-000, Brazil</t>
  </si>
  <si>
    <t xml:space="preserve">COMPL: BL C - APTO 43 | TEL: (11) 98702-6774, (11) 98434-5633</t>
  </si>
  <si>
    <t xml:space="preserve">(11) 98702-6774 | (11) 98434-5633</t>
  </si>
  <si>
    <t xml:space="preserve">https://extrafield-picture.s3-us-west-2.amazonaws.com/2026-06-30/95907/590011/foto_nf_1782827100.jpg</t>
  </si>
  <si>
    <t xml:space="preserve">https://extrafield-picture.s3-us-west-2.amazonaws.com/2026-06-30/95907/590011/foto_prova_visita_1782827066.jpg</t>
  </si>
  <si>
    <t xml:space="preserve">https://extrafield-picture.s3-us-west-2.amazonaws.com/2026-06-30/95907/590011/foto_relatorio2_1782827112.jpg</t>
  </si>
  <si>
    <t xml:space="preserve">SR84390577584475</t>
  </si>
  <si>
    <t xml:space="preserve">NF 80112 - ANATALINA ARAUJO</t>
  </si>
  <si>
    <t xml:space="preserve">Rua Iguacu, 40, Vila Congonhas, São Paulo, São Paulo, 04624-033, Brazil</t>
  </si>
  <si>
    <t xml:space="preserve">TEL: (11) 98283-4806, (11) 95828-3121</t>
  </si>
  <si>
    <t xml:space="preserve">(11) 98283-4806 | (11) 95828-3121</t>
  </si>
  <si>
    <t xml:space="preserve">https://extrafield-picture.s3-us-west-2.amazonaws.com/2026-06-30/95907/590011/foto_nf_1782827419.jpg</t>
  </si>
  <si>
    <t xml:space="preserve">https://extrafield-picture.s3-us-west-2.amazonaws.com/2026-06-30/95907/590011/foto_prova_visita_1782827408.jpg</t>
  </si>
  <si>
    <t xml:space="preserve">https://extrafield-picture.s3-us-west-2.amazonaws.com/2026-06-30/95907/590011/foto_relatorio2_1782827437.jpg</t>
  </si>
  <si>
    <t xml:space="preserve">SR84407832865814</t>
  </si>
  <si>
    <t xml:space="preserve">GADE_066</t>
  </si>
  <si>
    <t xml:space="preserve">NF 80048 - ADELINA DA SILVA</t>
  </si>
  <si>
    <t xml:space="preserve">Rua Rust, 25, Eldorado, São Paulo, São Paulo, 04476-120, Brazil</t>
  </si>
  <si>
    <t xml:space="preserve">COMPL: PRX. ADEGA DO JÔ | TEL: (11) 98157-8608, (11) 95827-2110</t>
  </si>
  <si>
    <t xml:space="preserve">(11) 98157-8608 | (11) 95827-2110</t>
  </si>
  <si>
    <t xml:space="preserve">41aedbaa-0142-4c46-80e4-3139a28144bf</t>
  </si>
  <si>
    <t xml:space="preserve">https://extrafield-picture.s3-us-west-2.amazonaws.com/2026-07-02/95907/590011/foto_nf_1783012700.jpg</t>
  </si>
  <si>
    <t xml:space="preserve">https://extrafield-picture.s3-us-west-2.amazonaws.com/2026-07-02/95907/590011/foto_prova_visita_1783012692.jpg</t>
  </si>
  <si>
    <t xml:space="preserve">https://extrafield-picture.s3-us-west-2.amazonaws.com/2026-07-02/95907/590011/foto_relatorio2_1783012733.jpg</t>
  </si>
  <si>
    <t xml:space="preserve">SR84407876168689</t>
  </si>
  <si>
    <t xml:space="preserve">NF 80106 - SAMUEL DA SILVA SOARES</t>
  </si>
  <si>
    <t xml:space="preserve">Rua Waldeloyr Chagas De Oliveira, 166, Parque Doroteia, São Paulo, São Paulo, 04475-530, Brazil</t>
  </si>
  <si>
    <t xml:space="preserve">COMPL: PROX. AO MERCADO KIBARATO | TEL: (11) 98485-6826, (11) 96298-5048</t>
  </si>
  <si>
    <t xml:space="preserve">(11) 98485-6826 | (11) 96298-5048</t>
  </si>
  <si>
    <t xml:space="preserve">https://extrafield-picture.s3-us-west-2.amazonaws.com/2026-07-02/95907/590011/foto_nf_1783011338.jpg</t>
  </si>
  <si>
    <t xml:space="preserve">https://extrafield-picture.s3-us-west-2.amazonaws.com/2026-07-02/95907/590011/foto_prova_visita_1783011315.jpg</t>
  </si>
  <si>
    <t xml:space="preserve">https://extrafield-picture.s3-us-west-2.amazonaws.com/2026-07-02/95907/590011/foto_relatorio2_1783011347.jpg</t>
  </si>
  <si>
    <t xml:space="preserve">SR84407928788680</t>
  </si>
  <si>
    <t xml:space="preserve">NF 80076 - HELI FERREIRA MENDES</t>
  </si>
  <si>
    <t xml:space="preserve">Rua Dos Carapos, 4, Balneário São Francisco, São Paulo, São Paulo, 04473-070, Brazil</t>
  </si>
  <si>
    <t xml:space="preserve">COMPL: FUNDOS / RUA SEM SAÍDA | TEL: (11) 94818-9361, (11) 5676-2165</t>
  </si>
  <si>
    <t xml:space="preserve">(11) 94818-9361 | (11) 5676-2165</t>
  </si>
  <si>
    <t xml:space="preserve">https://extrafield-picture.s3-us-west-2.amazonaws.com/2026-07-02/95907/590011/foto_nf_1783013934.jpg</t>
  </si>
  <si>
    <t xml:space="preserve">https://extrafield-picture.s3-us-west-2.amazonaws.com/2026-07-02/95907/590011/foto_prova_visita_1783013928.jpg</t>
  </si>
  <si>
    <t xml:space="preserve">https://extrafield-picture.s3-us-west-2.amazonaws.com/2026-07-02/95907/590011/foto_relatorio2_1783013961.jpg</t>
  </si>
  <si>
    <t xml:space="preserve">SR84407972347046</t>
  </si>
  <si>
    <t xml:space="preserve">NF 80096 - MARIA JOSEMIRA DE CARVALHO</t>
  </si>
  <si>
    <t xml:space="preserve">Rua Dos Apiaris, 286b, Jardim Santa Terezinha (pedreira), São Paulo, São Paulo, 04474-140, Brazil</t>
  </si>
  <si>
    <t xml:space="preserve">TEL: (11) 9842-2497, (11) 96169-3119</t>
  </si>
  <si>
    <t xml:space="preserve">(11) 9842-2497 | (11) 96169-3119</t>
  </si>
  <si>
    <t xml:space="preserve">https://extrafield-picture.s3-us-west-2.amazonaws.com/2026-07-02/95907/590011/foto_nf_1783010575.jpg</t>
  </si>
  <si>
    <t xml:space="preserve">https://extrafield-picture.s3-us-west-2.amazonaws.com/2026-07-02/95907/590011/foto_prova_visita_1783010514.jpg</t>
  </si>
  <si>
    <t xml:space="preserve">https://extrafield-picture.s3-us-west-2.amazonaws.com/2026-07-02/95907/590011/foto_relatorio2_1783010583.jpg</t>
  </si>
  <si>
    <t xml:space="preserve">SR84408030923951</t>
  </si>
  <si>
    <t xml:space="preserve">NF 80083 - JOSEFA OLIVEIRA DE ARRUDA</t>
  </si>
  <si>
    <t xml:space="preserve">Rua Eduardo Magalhaes, 30, Jardim Novo Pantanal, São Paulo, São Paulo, 04472-250, Brazil</t>
  </si>
  <si>
    <t xml:space="preserve">COMPL: CASA 1 | TEL: (11) 97036-5307, (11) 98266-2435</t>
  </si>
  <si>
    <t xml:space="preserve">(11) 97036-5307 | (11) 98266-2435</t>
  </si>
  <si>
    <t xml:space="preserve">https://extrafield-picture.s3-us-west-2.amazonaws.com/2026-07-02/95907/590011/foto_nf_1783010127.jpg</t>
  </si>
  <si>
    <t xml:space="preserve">https://extrafield-picture.s3-us-west-2.amazonaws.com/2026-07-02/95907/590011/foto_prova_visita_1783010078.jpg</t>
  </si>
  <si>
    <t xml:space="preserve">https://extrafield-picture.s3-us-west-2.amazonaws.com/2026-07-02/95907/590011/foto_relatorio2_1783010137.jpg</t>
  </si>
  <si>
    <t xml:space="preserve">SR84408081944429</t>
  </si>
  <si>
    <t xml:space="preserve">NF 80109 - YURI DA SILVA BARBOSA</t>
  </si>
  <si>
    <t xml:space="preserve">Rua Da Assembleia, 86, Cidade Júlia, São Paulo, São Paulo, 04425-025, Brazil</t>
  </si>
  <si>
    <t xml:space="preserve">COMPL: CASA 1 | TEL: ( 11 ) 98273 4527</t>
  </si>
  <si>
    <t xml:space="preserve">( 11 ) 98273 4527</t>
  </si>
  <si>
    <t xml:space="preserve">https://extrafield-picture.s3-us-west-2.amazonaws.com/2026-07-02/95907/590011/foto_nf_1783009486.jpg</t>
  </si>
  <si>
    <t xml:space="preserve">https://extrafield-picture.s3-us-west-2.amazonaws.com/2026-07-02/95907/590011/foto_prova_visita_1783009448.jpg</t>
  </si>
  <si>
    <t xml:space="preserve">https://extrafield-picture.s3-us-west-2.amazonaws.com/2026-07-02/95907/590011/foto_relatorio2_1783009461.jpg</t>
  </si>
  <si>
    <t xml:space="preserve">SR84408494578818</t>
  </si>
  <si>
    <t xml:space="preserve">NF 80063 - DALVA PASCOA MIGUEL</t>
  </si>
  <si>
    <t xml:space="preserve">Rua Guaicuri, 164, Cidade Júlia, São Paulo, São Paulo, 04425-000, Brazil</t>
  </si>
  <si>
    <t xml:space="preserve">TEL: (11) 94851-3380, (11) 94851-3380</t>
  </si>
  <si>
    <t xml:space="preserve">(11) 94851-3380 | (11) 94851-3380</t>
  </si>
  <si>
    <t xml:space="preserve">https://extrafield-picture.s3-us-west-2.amazonaws.com/2026-07-02/95907/590011/foto_nf_1783001823.jpg</t>
  </si>
  <si>
    <t xml:space="preserve">https://extrafield-picture.s3-us-west-2.amazonaws.com/2026-07-02/95907/590011/foto_prova_visita_1783001994.jpg</t>
  </si>
  <si>
    <t xml:space="preserve">https://extrafield-picture.s3-us-west-2.amazonaws.com/2026-07-02/95907/590011/foto_relatorio2_1783001835.jpg</t>
  </si>
  <si>
    <t xml:space="preserve">SR84408565719980</t>
  </si>
  <si>
    <t xml:space="preserve">NF 80057 - ANTONIO MARTINS DE PAIVA</t>
  </si>
  <si>
    <t xml:space="preserve">Rua Palmira De Souza Barbosa, 192, Parque Primavera, São Paulo, São Paulo, 04467-160, Brazil</t>
  </si>
  <si>
    <t xml:space="preserve">TEL: (11) 95054-6542, (11) 98721-0506</t>
  </si>
  <si>
    <t xml:space="preserve">(11) 95054-6542 | (11) 98721-0506</t>
  </si>
  <si>
    <t xml:space="preserve">https://extrafield-picture.s3-us-west-2.amazonaws.com/2026-07-02/95907/590011/foto_nf_1783008399.jpg</t>
  </si>
  <si>
    <t xml:space="preserve">https://extrafield-picture.s3-us-west-2.amazonaws.com/2026-07-02/95907/590011/foto_prova_visita_1783008383.jpg</t>
  </si>
  <si>
    <t xml:space="preserve">https://extrafield-picture.s3-us-west-2.amazonaws.com/2026-07-02/95907/590011/foto_relatorio2_1783008421.jpg</t>
  </si>
  <si>
    <t xml:space="preserve">SR84408634474269</t>
  </si>
  <si>
    <t xml:space="preserve">NF 80072 - GRAZIELLE VITORIA ALVES DE SOUZA</t>
  </si>
  <si>
    <t xml:space="preserve">Rua Frei Lourenco De Alcantara, 450, Vila Missionária, São Paulo, São Paulo, 04430-240, Brazil</t>
  </si>
  <si>
    <t xml:space="preserve">COMPL: FUNDOS | TEL: (11) 97781-2424, (11) 98540-3315</t>
  </si>
  <si>
    <t xml:space="preserve">(11) 97781-2424 | (11) 98540-3315</t>
  </si>
  <si>
    <t xml:space="preserve">https://extrafield-picture.s3-us-west-2.amazonaws.com/2026-07-02/95907/590011/foto_nf_1783007235.jpg</t>
  </si>
  <si>
    <t xml:space="preserve">https://extrafield-picture.s3-us-west-2.amazonaws.com/2026-07-02/95907/590011/foto_prova_visita_1783007096.jpg</t>
  </si>
  <si>
    <t xml:space="preserve">https://extrafield-picture.s3-us-west-2.amazonaws.com/2026-07-02/95907/590011/foto_relatorio2_1783007257.jpg</t>
  </si>
  <si>
    <t xml:space="preserve">SR84408703839502</t>
  </si>
  <si>
    <t xml:space="preserve">NF 80064 - DELSON MACEDO ROCHA</t>
  </si>
  <si>
    <t xml:space="preserve">Rua Frei Francisco Ferreira, 544, Vila Missionária, São Paulo, São Paulo, 04430-180, Brazil</t>
  </si>
  <si>
    <t xml:space="preserve">TEL: (11) 97963-3611, (11) 98619-1095</t>
  </si>
  <si>
    <t xml:space="preserve">(11) 97963-3611 | (11) 98619-1095</t>
  </si>
  <si>
    <t xml:space="preserve">https://extrafield-picture.s3-us-west-2.amazonaws.com/2026-07-02/95907/590011/foto_nf_1783007709.jpg</t>
  </si>
  <si>
    <t xml:space="preserve">https://extrafield-picture.s3-us-west-2.amazonaws.com/2026-07-02/95907/590011/foto_prova_visita_1783007703.jpg</t>
  </si>
  <si>
    <t xml:space="preserve">https://extrafield-picture.s3-us-west-2.amazonaws.com/2026-07-02/95907/590011/foto_relatorio2_1783007716.jpg</t>
  </si>
  <si>
    <t xml:space="preserve">SR18440876639755</t>
  </si>
  <si>
    <t xml:space="preserve">NF 80082 - JOSE PORFIRIO FERREIRA</t>
  </si>
  <si>
    <t xml:space="preserve">Rua Manuel Rodrigues Mexelhao, 583, Jardim Selma, São Paulo, São Paulo, 04431-090, Brazil</t>
  </si>
  <si>
    <t xml:space="preserve">Paciente veio a óbito, informado pela filha, Simone Borges, aparelho retirado.</t>
  </si>
  <si>
    <t xml:space="preserve">TEL: (11) 96275-3368, (11) 5611-8727</t>
  </si>
  <si>
    <t xml:space="preserve">(11) 96275-3368 | (11) 5611-8727</t>
  </si>
  <si>
    <t xml:space="preserve">https://extrafield-picture.s3-us-west-2.amazonaws.com/2026-07-02/95907/590011/foto_prova_visita_1783006469.jpg</t>
  </si>
  <si>
    <t xml:space="preserve">SR84408834484710</t>
  </si>
  <si>
    <t xml:space="preserve">NF 80078 - ISABEL SOUZA ALENCAR</t>
  </si>
  <si>
    <t xml:space="preserve">Rua Lourenco Siqueira Preto, 35, Jardim Selma, São Paulo, São Paulo, 04431-080, Brazil</t>
  </si>
  <si>
    <t xml:space="preserve">COMPL: CASA 1 - Ref. Casa com escada e plantas | TEL: (11) 97416- 0436</t>
  </si>
  <si>
    <t xml:space="preserve">(11) 97416- 0436</t>
  </si>
  <si>
    <t xml:space="preserve">https://extrafield-picture.s3-us-west-2.amazonaws.com/2026-07-02/95907/590011/foto_nf_1783005895.jpg</t>
  </si>
  <si>
    <t xml:space="preserve">https://extrafield-picture.s3-us-west-2.amazonaws.com/2026-07-02/95907/590011/foto_prova_visita_1783005934.jpg</t>
  </si>
  <si>
    <t xml:space="preserve">https://extrafield-picture.s3-us-west-2.amazonaws.com/2026-07-02/95907/590011/foto_relatorio2_1783005908.jpg</t>
  </si>
  <si>
    <t xml:space="preserve">SR18440892113257</t>
  </si>
  <si>
    <t xml:space="preserve">NF 80065 - DURVALINA PRADO BRANCO NETO</t>
  </si>
  <si>
    <t xml:space="preserve">Rua Brasil, 81, Americanópolis, São Paulo, São Paulo, 04428-060, Brazil</t>
  </si>
  <si>
    <t xml:space="preserve">COMPL: CASA 1 EM FRENTE A CRECHE LOURDINHA | TEL: (11) 94945-6523, (11) 95986-6623</t>
  </si>
  <si>
    <t xml:space="preserve">(11) 94945-6523 | (11) 95986-6623</t>
  </si>
  <si>
    <t xml:space="preserve">https://extrafield-picture.s3-us-west-2.amazonaws.com/2026-07-02/95907/590011/foto_nf_1783005304.jpg</t>
  </si>
  <si>
    <t xml:space="preserve">https://extrafield-picture.s3-us-west-2.amazonaws.com/2026-07-02/95907/590011/foto_prova_visita_1783005287.jpg</t>
  </si>
  <si>
    <t xml:space="preserve">https://extrafield-picture.s3-us-west-2.amazonaws.com/2026-07-02/95907/590011/foto_relatorio2_1783005313.jpg</t>
  </si>
  <si>
    <t xml:space="preserve">SR84408982288088</t>
  </si>
  <si>
    <t xml:space="preserve">NF 80081 - JOSE PEDRO DA SILVA</t>
  </si>
  <si>
    <t xml:space="preserve">Rua Edoardo Mascheroni, 182, Americanópolis, São Paulo, São Paulo, 04411-110, Brazil</t>
  </si>
  <si>
    <t xml:space="preserve">TEL: (11) 98627-9177</t>
  </si>
  <si>
    <t xml:space="preserve">(11) 98627-9177</t>
  </si>
  <si>
    <t xml:space="preserve">https://extrafield-picture.s3-us-west-2.amazonaws.com/2026-07-02/95907/590011/foto_nf_1783004009.jpg</t>
  </si>
  <si>
    <t xml:space="preserve">https://extrafield-picture.s3-us-west-2.amazonaws.com/2026-07-02/95907/590011/foto_prova_visita_1783004004.jpg</t>
  </si>
  <si>
    <t xml:space="preserve">https://extrafield-picture.s3-us-west-2.amazonaws.com/2026-07-02/95907/590011/foto_relatorio2_1783004026.jpg</t>
  </si>
  <si>
    <t xml:space="preserve">SR18440904984253</t>
  </si>
  <si>
    <t xml:space="preserve">NF 80086 - LADI GOMES BORGES SANTANA</t>
  </si>
  <si>
    <t xml:space="preserve">Rua Gomes De Amorim, 223, Jardim Miriam, São Paulo, São Paulo, 04416-020, Brazil</t>
  </si>
  <si>
    <t xml:space="preserve">TEL: (11) 95607-4674</t>
  </si>
  <si>
    <t xml:space="preserve">(11) 95607-4674</t>
  </si>
  <si>
    <t xml:space="preserve">https://extrafield-picture.s3-us-west-2.amazonaws.com/2026-07-02/95907/590011/foto_nf_1782991106.jpg</t>
  </si>
  <si>
    <t xml:space="preserve">https://extrafield-picture.s3-us-west-2.amazonaws.com/2026-07-02/95907/590011/foto_prova_visita_1782991096.jpg</t>
  </si>
  <si>
    <t xml:space="preserve">https://extrafield-picture.s3-us-west-2.amazonaws.com/2026-07-02/95907/590011/foto_relatorio2_1782991126.jpg</t>
  </si>
  <si>
    <t xml:space="preserve">SR84409111076974</t>
  </si>
  <si>
    <t xml:space="preserve">NF 80051 - ANDERSON ALVES COUTINHO</t>
  </si>
  <si>
    <t xml:space="preserve">Avenida Fulfaro, 297, Vila Clara, São Paulo, São Paulo, 04414-200, Brazil</t>
  </si>
  <si>
    <t xml:space="preserve">TEL: (11) 95857-0011</t>
  </si>
  <si>
    <t xml:space="preserve">(11) 95857-0011</t>
  </si>
  <si>
    <t xml:space="preserve">https://extrafield-picture.s3-us-west-2.amazonaws.com/2026-07-02/95907/590011/foto_nf_1782993379.jpg</t>
  </si>
  <si>
    <t xml:space="preserve">https://extrafield-picture.s3-us-west-2.amazonaws.com/2026-07-02/95907/590011/foto_prova_visita_1782993339.jpg</t>
  </si>
  <si>
    <t xml:space="preserve">https://extrafield-picture.s3-us-west-2.amazonaws.com/2026-07-02/95907/590011/foto_relatorio2_1782993392.jpg</t>
  </si>
  <si>
    <t xml:space="preserve">SR84409171189050</t>
  </si>
  <si>
    <t xml:space="preserve">NF 79417 - ANIBAL DE OLIVEIRA BAPTISTA RAMOS</t>
  </si>
  <si>
    <t xml:space="preserve">Rua Henri Marechal, 16, Vila Clara, São Paulo, São Paulo, 04415-202, Brazil</t>
  </si>
  <si>
    <t xml:space="preserve">COMPL: CASA1 - Casa de esquina , bege . No final da descida | TEL: (11) 91758-3475</t>
  </si>
  <si>
    <t xml:space="preserve">(11) 91758-3475</t>
  </si>
  <si>
    <t xml:space="preserve">https://extrafield-picture.s3-us-west-2.amazonaws.com/2026-07-02/95907/590011/foto_nf_1782992802.jpg</t>
  </si>
  <si>
    <t xml:space="preserve">https://extrafield-picture.s3-us-west-2.amazonaws.com/2026-07-02/95907/590011/foto_prova_visita_1782992782.jpg</t>
  </si>
  <si>
    <t xml:space="preserve">https://extrafield-picture.s3-us-west-2.amazonaws.com/2026-07-02/95907/590011/foto_relatorio2_1782992814.jpg</t>
  </si>
  <si>
    <t xml:space="preserve">SR84409237864733</t>
  </si>
  <si>
    <t xml:space="preserve">NF 80049 - ALZIRA GOMES DE SOUZA</t>
  </si>
  <si>
    <t xml:space="preserve">Rua Duarte De Brito, 53, Vila Capela, São Paulo, São Paulo, 04415-080, Brazil</t>
  </si>
  <si>
    <t xml:space="preserve">COMPL: CASA 3, bem na curva | TEL: (11) 96127-6434, (11) 94967-7752, (11) 97977-0753</t>
  </si>
  <si>
    <t xml:space="preserve">(11) 96127-6434 | (11) 94967-7752 | (11) 97977-0753</t>
  </si>
  <si>
    <t xml:space="preserve">https://extrafield-picture.s3-us-west-2.amazonaws.com/2026-07-02/95907/590011/foto_nf_1782993840.jpg</t>
  </si>
  <si>
    <t xml:space="preserve">https://extrafield-picture.s3-us-west-2.amazonaws.com/2026-07-02/95907/590011/foto_prova_visita_1782993885.jpg</t>
  </si>
  <si>
    <t xml:space="preserve">https://extrafield-picture.s3-us-west-2.amazonaws.com/2026-07-02/95907/590011/foto_relatorio2_1782993861.jpg</t>
  </si>
  <si>
    <t xml:space="preserve">SR84409304431796</t>
  </si>
  <si>
    <t xml:space="preserve">NF 80058 - AUXILIADORA LOURENCO SIQUEIRA</t>
  </si>
  <si>
    <t xml:space="preserve">Rua Francisco Rosa De Arzao, 5, Jardim Miriam, São Paulo, São Paulo, 04417-130, Brazil</t>
  </si>
  <si>
    <t xml:space="preserve">TEL: (11) 96832-3061, (11) 96832-3061</t>
  </si>
  <si>
    <t xml:space="preserve">(11) 96832-3061 | (11) 96832-3061</t>
  </si>
  <si>
    <t xml:space="preserve">https://extrafield-picture.s3-us-west-2.amazonaws.com/2026-07-02/95907/590011/foto_nf_1782995114.jpg</t>
  </si>
  <si>
    <t xml:space="preserve">https://extrafield-picture.s3-us-west-2.amazonaws.com/2026-07-02/95907/590011/foto_prova_visita_1782995089.jpg</t>
  </si>
  <si>
    <t xml:space="preserve">https://extrafield-picture.s3-us-west-2.amazonaws.com/2026-07-02/95907/590011/foto_relatorio2_1782995129.jpg</t>
  </si>
  <si>
    <t xml:space="preserve">SR81844093655024</t>
  </si>
  <si>
    <t xml:space="preserve">NF 80075 - HELENO SEVERINO FLORENCIO</t>
  </si>
  <si>
    <t xml:space="preserve">Rua Francisco De Alvarenga, 607, Jardim Miriam, São Paulo, São Paulo, 04417-260, Brazil</t>
  </si>
  <si>
    <t xml:space="preserve">COMPL: RUA DO POUPA TEMPO JD MIRIAM | TEL: (11) 96625-1423, (11) 96428-9655</t>
  </si>
  <si>
    <t xml:space="preserve">(11) 96625-1423 | (11) 96428-9655</t>
  </si>
  <si>
    <t xml:space="preserve">https://extrafield-picture.s3-us-west-2.amazonaws.com/2026-07-02/95907/590011/foto_nf_1782995595.jpg</t>
  </si>
  <si>
    <t xml:space="preserve">https://extrafield-picture.s3-us-west-2.amazonaws.com/2026-07-02/95907/590011/foto_prova_visita_1782995586.jpg</t>
  </si>
  <si>
    <t xml:space="preserve">https://extrafield-picture.s3-us-west-2.amazonaws.com/2026-07-02/95907/590011/foto_relatorio2_1782995611.jpg</t>
  </si>
  <si>
    <t xml:space="preserve">SR18440943722883</t>
  </si>
  <si>
    <t xml:space="preserve">NF 80101 - NEUSA DA COSTA</t>
  </si>
  <si>
    <t xml:space="preserve">Rua Manuel Homem De Almeida, 18, Jardim Miriam, São Paulo, São Paulo, 04419-050, Brazil</t>
  </si>
  <si>
    <t xml:space="preserve">TEL: (11) 98240-0340, (11) 5621-4241</t>
  </si>
  <si>
    <t xml:space="preserve">(11) 98240-0340 | (11) 5621-4241</t>
  </si>
  <si>
    <t xml:space="preserve">https://extrafield-picture.s3-us-west-2.amazonaws.com/2026-07-02/95907/590011/foto_nf_1782998300.jpg</t>
  </si>
  <si>
    <t xml:space="preserve">https://extrafield-picture.s3-us-west-2.amazonaws.com/2026-07-02/95907/590011/foto_prova_visita_1782998277.jpg</t>
  </si>
  <si>
    <t xml:space="preserve">https://extrafield-picture.s3-us-west-2.amazonaws.com/2026-07-02/95907/590011/foto_relatorio2_1782998321.jpg</t>
  </si>
  <si>
    <t xml:space="preserve">SR84409499986950</t>
  </si>
  <si>
    <t xml:space="preserve">NF 80054 - ANNIBIA SANTANA DOS SANTOS</t>
  </si>
  <si>
    <t xml:space="preserve">Rua Claudeli, 272, Cidade Júlia, São Paulo, São Paulo, 04424-070, Brazil</t>
  </si>
  <si>
    <t xml:space="preserve">TEL: (11) 97544-6365, (11) 5626-2662</t>
  </si>
  <si>
    <t xml:space="preserve">(11) 97544-6365 | (11) 5626-2662</t>
  </si>
  <si>
    <t xml:space="preserve">https://extrafield-picture.s3-us-west-2.amazonaws.com/2026-07-02/95907/590011/foto_nf_1782999513.jpg</t>
  </si>
  <si>
    <t xml:space="preserve">https://extrafield-picture.s3-us-west-2.amazonaws.com/2026-07-02/95907/590011/foto_prova_visita_1782999507.jpg</t>
  </si>
  <si>
    <t xml:space="preserve">https://extrafield-picture.s3-us-west-2.amazonaws.com/2026-07-02/95907/590011/foto_relatorio2_1782999522.jpg</t>
  </si>
  <si>
    <t xml:space="preserve">SR84409568882093</t>
  </si>
  <si>
    <t xml:space="preserve">NF 80070 - GABRIEL GOMES LEITE ALVES</t>
  </si>
  <si>
    <t xml:space="preserve">Rua Claudeli, 20, Cidade Júlia, São Paulo, São Paulo, 04424-070, Brazil</t>
  </si>
  <si>
    <t xml:space="preserve">COMPL: TRAV ANGELO CRISTIANINI | TEL: (11) 99305-0303, (11) 97068-9964</t>
  </si>
  <si>
    <t xml:space="preserve">(11) 99305-0303 | (11) 97068-9964</t>
  </si>
  <si>
    <t xml:space="preserve">https://extrafield-picture.s3-us-west-2.amazonaws.com/2026-07-02/95907/590011/foto_nf_1782997848.jpg</t>
  </si>
  <si>
    <t xml:space="preserve">https://extrafield-picture.s3-us-west-2.amazonaws.com/2026-07-02/95907/590011/foto_prova_visita_1782997826.jpg</t>
  </si>
  <si>
    <t xml:space="preserve">https://extrafield-picture.s3-us-west-2.amazonaws.com/2026-07-02/95907/590011/foto_relatorio2_1782997875.jpg</t>
  </si>
  <si>
    <t xml:space="preserve">SR84409632421698</t>
  </si>
  <si>
    <t xml:space="preserve">NF 80068 - ELISEU SOTERO DE JESUS</t>
  </si>
  <si>
    <t xml:space="preserve">Rua Ladainha Do Mar, 64, Cidade Júlia, São Paulo, São Paulo, 04425-070, Brazil</t>
  </si>
  <si>
    <t xml:space="preserve">TEL: (11) 94170-4901</t>
  </si>
  <si>
    <t xml:space="preserve">(11) 94170-4901</t>
  </si>
  <si>
    <t xml:space="preserve">https://extrafield-picture.s3-us-west-2.amazonaws.com/2026-07-02/95907/590011/foto_nf_1783000180.jpg</t>
  </si>
  <si>
    <t xml:space="preserve">https://extrafield-picture.s3-us-west-2.amazonaws.com/2026-07-02/95907/590011/foto_prova_visita_1783000157.jpg</t>
  </si>
  <si>
    <t xml:space="preserve">https://extrafield-picture.s3-us-west-2.amazonaws.com/2026-07-02/95907/590011/foto_relatorio2_1783000200.jpg</t>
  </si>
  <si>
    <t xml:space="preserve">SR84409698534482</t>
  </si>
  <si>
    <t xml:space="preserve">NF 80088 - LIDIA DE OLIVEIRA E OLIVEIRA</t>
  </si>
  <si>
    <t xml:space="preserve">Rua Pasqual Valva, 389, Jardim Luso, São Paulo, São Paulo, 04421-070, Brazil</t>
  </si>
  <si>
    <t xml:space="preserve">TEL: (11) 96442-2898, (11) 5622-8598</t>
  </si>
  <si>
    <t xml:space="preserve">(11) 96442-2898 | (11) 5622-8598</t>
  </si>
  <si>
    <t xml:space="preserve">https://extrafield-picture.s3-us-west-2.amazonaws.com/2026-07-02/95907/590011/foto_nf_1783002454.jpg</t>
  </si>
  <si>
    <t xml:space="preserve">https://extrafield-picture.s3-us-west-2.amazonaws.com/2026-07-02/95907/590011/foto_prova_visita_1783002473.jpg</t>
  </si>
  <si>
    <t xml:space="preserve">https://extrafield-picture.s3-us-west-2.amazonaws.com/2026-07-02/95907/590011/foto_relatorio2_1783002434.jpg</t>
  </si>
  <si>
    <t xml:space="preserve">SR84409752138076</t>
  </si>
  <si>
    <t xml:space="preserve">NF 80056 - ANTONIA XISTA PATRICIO</t>
  </si>
  <si>
    <t xml:space="preserve">Rua Pasqual Valva, 698, Jardim Luso, São Paulo, São Paulo, 04421-070, Brazil</t>
  </si>
  <si>
    <t xml:space="preserve">COMPL: CASA 1 | TEL: (11) 97326-7120, (11) 5621-8856</t>
  </si>
  <si>
    <t xml:space="preserve">(11) 97326-7120 | (11) 5621-8856</t>
  </si>
  <si>
    <t xml:space="preserve">https://extrafield-picture.s3-us-west-2.amazonaws.com/2026-07-02/95907/590011/foto_nf_1783002884.jpg</t>
  </si>
  <si>
    <t xml:space="preserve">https://extrafield-picture.s3-us-west-2.amazonaws.com/2026-07-02/95907/590011/foto_prova_visita_1783002856.jpg</t>
  </si>
  <si>
    <t xml:space="preserve">https://extrafield-picture.s3-us-west-2.amazonaws.com/2026-07-02/95907/590011/foto_relatorio2_1783002905.jpg</t>
  </si>
  <si>
    <t xml:space="preserve">SR18440979636424</t>
  </si>
  <si>
    <t xml:space="preserve">NF 80050 - ANAEL FERREIRA DE SANTANA</t>
  </si>
  <si>
    <t xml:space="preserve">Rua Carlos Goncalves Ferreira, 29, Jardim Melo, São Paulo, São Paulo, 04423-110, Brazil</t>
  </si>
  <si>
    <t xml:space="preserve">TEL: (11) 98300-2596</t>
  </si>
  <si>
    <t xml:space="preserve">(11) 98300-2596</t>
  </si>
  <si>
    <t xml:space="preserve">https://extrafield-picture.s3-us-west-2.amazonaws.com/2026-07-02/95907/590011/foto_nf_1782996318.jpg</t>
  </si>
  <si>
    <t xml:space="preserve">https://extrafield-picture.s3-us-west-2.amazonaws.com/2026-07-02/95907/590011/foto_prova_visita_1782996306.jpg</t>
  </si>
  <si>
    <t xml:space="preserve">https://extrafield-picture.s3-us-west-2.amazonaws.com/2026-07-02/95907/590011/foto_relatorio2_1782996366.jpg</t>
  </si>
  <si>
    <t xml:space="preserve">SR84421034036646</t>
  </si>
  <si>
    <t xml:space="preserve">GADE_037</t>
  </si>
  <si>
    <t xml:space="preserve">NF 79971 - WALDIR VALADARES</t>
  </si>
  <si>
    <t xml:space="preserve">Rua Mangualde, 525, Parque Santo Antônio, São Paulo, São Paulo, 05851-260, Brazil</t>
  </si>
  <si>
    <t xml:space="preserve">COMPL: BLOCO 4 APTO 43B | TEL: (11) 91338-8338</t>
  </si>
  <si>
    <t xml:space="preserve">(11) 91338-8338</t>
  </si>
  <si>
    <t xml:space="preserve">cd5bfe7e-76d7-4d69-a576-f1176ebe4d91</t>
  </si>
  <si>
    <t xml:space="preserve">https://extrafield-picture.s3-us-west-2.amazonaws.com/2026-07-03/95907/590011/foto_nf_1783089071.jpg</t>
  </si>
  <si>
    <t xml:space="preserve">https://extrafield-picture.s3-us-west-2.amazonaws.com/2026-07-03/95907/590011/foto_prova_visita_1783089063.jpg</t>
  </si>
  <si>
    <t xml:space="preserve">https://extrafield-picture.s3-us-west-2.amazonaws.com/2026-07-03/95907/590011/foto_relatorio2_1783089081.jpg</t>
  </si>
  <si>
    <t xml:space="preserve">SR18442110349111</t>
  </si>
  <si>
    <t xml:space="preserve">NF 79934 - DEJANIRA LAURIANO DOS SANTOS</t>
  </si>
  <si>
    <t xml:space="preserve">Rua Julio Lourenco Pinto, 47, Parque Santo Antônio, São Paulo, São Paulo, 05851-240, Brazil</t>
  </si>
  <si>
    <t xml:space="preserve">TEL: (11) 99835-9809</t>
  </si>
  <si>
    <t xml:space="preserve">(11) 99835-9809</t>
  </si>
  <si>
    <t xml:space="preserve">https://extrafield-picture.s3-us-west-2.amazonaws.com/2026-07-03/95907/590011/foto_nf_1783088460.jpg</t>
  </si>
  <si>
    <t xml:space="preserve">https://extrafield-picture.s3-us-west-2.amazonaws.com/2026-07-03/95907/590011/foto_prova_visita_1783088309.jpg</t>
  </si>
  <si>
    <t xml:space="preserve">https://extrafield-picture.s3-us-west-2.amazonaws.com/2026-07-03/95907/590011/foto_relatorio2_1783088474.jpg</t>
  </si>
  <si>
    <t xml:space="preserve">SR84421169833152</t>
  </si>
  <si>
    <t xml:space="preserve">NF 79937 - EUCLERIA REIS RODRIGUES DOS SANTOS</t>
  </si>
  <si>
    <t xml:space="preserve">Rua Jose Hamilton Da Silva, 290, Parque Santo Antônio, São Paulo, São Paulo, 05822-040, Brazil</t>
  </si>
  <si>
    <t xml:space="preserve">COMPL: ESCADÃO - Portão laranja | TEL: (11) 98469-1995</t>
  </si>
  <si>
    <t xml:space="preserve">(11) 98469-1995</t>
  </si>
  <si>
    <t xml:space="preserve">https://extrafield-picture.s3-us-west-2.amazonaws.com/2026-07-03/95907/590011/foto_nf_1783087770.jpg</t>
  </si>
  <si>
    <t xml:space="preserve">https://extrafield-picture.s3-us-west-2.amazonaws.com/2026-07-03/95907/590011/foto_prova_visita_1783087695.jpg</t>
  </si>
  <si>
    <t xml:space="preserve">https://extrafield-picture.s3-us-west-2.amazonaws.com/2026-07-03/95907/590011/foto_relatorio2_1783087749.jpg</t>
  </si>
  <si>
    <t xml:space="preserve">SR84421226248321</t>
  </si>
  <si>
    <t xml:space="preserve">NF 79942 - JEOVA FRANCISCO DOS PRAZERES</t>
  </si>
  <si>
    <t xml:space="preserve">Rua Jose Rodrigues Maciel, 260, Parque Do Otero, São Paulo, São Paulo, 05823-070, Brazil</t>
  </si>
  <si>
    <t xml:space="preserve">COMPL: BLOCO B APTO 47 | TEL: (11) 98477-0065</t>
  </si>
  <si>
    <t xml:space="preserve">(11) 98477-0065</t>
  </si>
  <si>
    <t xml:space="preserve">https://extrafield-picture.s3-us-west-2.amazonaws.com/2026-07-03/95907/590011/foto_nf_1783078073.jpg</t>
  </si>
  <si>
    <t xml:space="preserve">https://extrafield-picture.s3-us-west-2.amazonaws.com/2026-07-03/95907/590011/foto_prova_visita_1783078065.jpg</t>
  </si>
  <si>
    <t xml:space="preserve">https://extrafield-picture.s3-us-west-2.amazonaws.com/2026-07-03/95907/590011/foto_relatorio2_1783078097.jpg</t>
  </si>
  <si>
    <t xml:space="preserve">SR84421264533375</t>
  </si>
  <si>
    <t xml:space="preserve">NF 79933 - DAVI JULIANO DA SILVA DOS REIS</t>
  </si>
  <si>
    <t xml:space="preserve">Rua Jose Rodrigues Maciel, 177, Parque Do Otero, São Paulo, São Paulo, 05823-070, Brazil</t>
  </si>
  <si>
    <t xml:space="preserve">COMPL: AP2 A BL 10 | TEL: (11) 98566-4089</t>
  </si>
  <si>
    <t xml:space="preserve">(11) 98566-4089</t>
  </si>
  <si>
    <t xml:space="preserve">https://extrafield-picture.s3-us-west-2.amazonaws.com/2026-07-03/95907/590011/foto_nf_1783076986.jpg</t>
  </si>
  <si>
    <t xml:space="preserve">https://extrafield-picture.s3-us-west-2.amazonaws.com/2026-07-03/95907/590011/foto_prova_visita_1783076973.jpg</t>
  </si>
  <si>
    <t xml:space="preserve">https://extrafield-picture.s3-us-west-2.amazonaws.com/2026-07-03/95907/590011/foto_relatorio2_1783076997.jpg</t>
  </si>
  <si>
    <t xml:space="preserve">SR84421307188771</t>
  </si>
  <si>
    <t xml:space="preserve">NF 79927 - ANA RODRIGUES DA SILVA</t>
  </si>
  <si>
    <t xml:space="preserve">Rua Sebastiao Muniz De Sousa, 310, Parque Santo Antônio, São Paulo, São Paulo, 05821-150, Brazil</t>
  </si>
  <si>
    <t xml:space="preserve">COMPL: Bloco B1 Apto 32 | TEL: (11) 96768-9533</t>
  </si>
  <si>
    <t xml:space="preserve">(11) 96768-9533</t>
  </si>
  <si>
    <t xml:space="preserve">https://extrafield-picture.s3-us-west-2.amazonaws.com/2026-07-03/95907/590011/foto_nf_1783079028.jpg</t>
  </si>
  <si>
    <t xml:space="preserve">https://extrafield-picture.s3-us-west-2.amazonaws.com/2026-07-03/95907/590011/foto_prova_visita_1783078996.jpg</t>
  </si>
  <si>
    <t xml:space="preserve">https://extrafield-picture.s3-us-west-2.amazonaws.com/2026-07-03/95907/590011/foto_relatorio2_1783079041.jpg</t>
  </si>
  <si>
    <t xml:space="preserve">SR84421365383477</t>
  </si>
  <si>
    <t xml:space="preserve">NF 79963 - NILO EXPEDITO DOS SANTOS</t>
  </si>
  <si>
    <t xml:space="preserve">Rua Maria Batista, 346, Jardim Neide, São Paulo, São Paulo, 05830-290, Brazil</t>
  </si>
  <si>
    <t xml:space="preserve">COMPL: Travessa | TEL: (11) 5518-4429</t>
  </si>
  <si>
    <t xml:space="preserve">(11) 5518-4429</t>
  </si>
  <si>
    <t xml:space="preserve">https://extrafield-picture.s3-us-west-2.amazonaws.com/2026-07-03/95907/590011/foto_nf_1783080310.jpg</t>
  </si>
  <si>
    <t xml:space="preserve">https://extrafield-picture.s3-us-west-2.amazonaws.com/2026-07-03/95907/590011/foto_prova_visita_1783079876.jpg</t>
  </si>
  <si>
    <t xml:space="preserve">https://extrafield-picture.s3-us-west-2.amazonaws.com/2026-07-03/95907/590011/foto_relatorio2_1783080329.jpg</t>
  </si>
  <si>
    <t xml:space="preserve">SR18442143464812</t>
  </si>
  <si>
    <t xml:space="preserve">NF 79949 - KAIQUE VICTOR VASCONCELOS DA SILVA</t>
  </si>
  <si>
    <t xml:space="preserve">Rua Francisco Xavier De Sales, 348, CHácara Santana, São Paulo, São Paulo, 05830-250, Brazil</t>
  </si>
  <si>
    <t xml:space="preserve">COMPL: CASA 02 | TEL: (11) 94968-5043</t>
  </si>
  <si>
    <t xml:space="preserve">(11) 94968-5043</t>
  </si>
  <si>
    <t xml:space="preserve">https://extrafield-picture.s3-us-west-2.amazonaws.com/2026-07-03/95907/590011/foto_nf_1783080847.jpg</t>
  </si>
  <si>
    <t xml:space="preserve">https://extrafield-picture.s3-us-west-2.amazonaws.com/2026-07-03/95907/590011/foto_prova_visita_1783080802.jpg</t>
  </si>
  <si>
    <t xml:space="preserve">https://extrafield-picture.s3-us-west-2.amazonaws.com/2026-07-03/95907/590011/foto_relatorio2_1783080835.jpg</t>
  </si>
  <si>
    <t xml:space="preserve">SR18442150116457</t>
  </si>
  <si>
    <t xml:space="preserve">NF 79960 - MIZAEL PEREIRA DE QUEIROZ</t>
  </si>
  <si>
    <t xml:space="preserve">Rua Manuel Vieira Sarmento, 151, CHácara Santana, São Paulo, São Paulo, 05831-150, Brazil</t>
  </si>
  <si>
    <t xml:space="preserve">TEL: (11) 98241-8-505, (11) 99972-3634</t>
  </si>
  <si>
    <t xml:space="preserve">(11) 98241-8-505 | (11) 99972-3634</t>
  </si>
  <si>
    <t xml:space="preserve">https://extrafield-picture.s3-us-west-2.amazonaws.com/2026-07-03/95907/590011/foto_nf_1783081388.jpg</t>
  </si>
  <si>
    <t xml:space="preserve">https://extrafield-picture.s3-us-west-2.amazonaws.com/2026-07-03/95907/590011/foto_prova_visita_1783081332.jpg</t>
  </si>
  <si>
    <t xml:space="preserve">https://extrafield-picture.s3-us-west-2.amazonaws.com/2026-07-03/95907/590011/foto_relatorio2_1783081410.jpg</t>
  </si>
  <si>
    <t xml:space="preserve">SR18442156472148</t>
  </si>
  <si>
    <t xml:space="preserve">NF 79972 - WALQUIRIA FABIANA DA CRUZ</t>
  </si>
  <si>
    <t xml:space="preserve">Rua Giosue Carducci, 7 A, Jardim Boa Vista (zona Sul), São Paulo, São Paulo, 05832-280, Brazil</t>
  </si>
  <si>
    <t xml:space="preserve">TEL: (11) 99780-5018</t>
  </si>
  <si>
    <t xml:space="preserve">(11) 99780-5018</t>
  </si>
  <si>
    <t xml:space="preserve">https://extrafield-picture.s3-us-west-2.amazonaws.com/2026-07-03/95907/590011/foto_nf_1783084291.jpg</t>
  </si>
  <si>
    <t xml:space="preserve">https://extrafield-picture.s3-us-west-2.amazonaws.com/2026-07-03/95907/590011/foto_prova_visita_1783084264.jpg</t>
  </si>
  <si>
    <t xml:space="preserve">https://extrafield-picture.s3-us-west-2.amazonaws.com/2026-07-03/95907/590011/foto_relatorio2_1783084303.jpg</t>
  </si>
  <si>
    <t xml:space="preserve">SR18442162776983</t>
  </si>
  <si>
    <t xml:space="preserve">NF 79951 - LUCIANE MARIA DOS SANTOS</t>
  </si>
  <si>
    <t xml:space="preserve">Rua Jose Pedro De Oliveira Correa, 18, Jardim Mazza, São Paulo, São Paulo, 05832-310, Brazil</t>
  </si>
  <si>
    <t xml:space="preserve">COMPL: Casa 03 - PROX COLEGIO NORBERTO ALVES RODRIGUES / ATELIE BOLOS | TEL: (11) 96145-0211</t>
  </si>
  <si>
    <t xml:space="preserve">(11) 96145-0211</t>
  </si>
  <si>
    <t xml:space="preserve">https://extrafield-picture.s3-us-west-2.amazonaws.com/2026-07-03/95907/590011/foto_nf_1783084676.jpg</t>
  </si>
  <si>
    <t xml:space="preserve">https://extrafield-picture.s3-us-west-2.amazonaws.com/2026-07-03/95907/590011/foto_prova_visita_1783084659.jpg</t>
  </si>
  <si>
    <t xml:space="preserve">https://extrafield-picture.s3-us-west-2.amazonaws.com/2026-07-03/95907/590011/foto_relatorio2_1783084703.jpg</t>
  </si>
  <si>
    <t xml:space="preserve">SR18442169513784</t>
  </si>
  <si>
    <t xml:space="preserve">NF 79943 - JIVANETE PEREIRA DA SILVA</t>
  </si>
  <si>
    <t xml:space="preserve">Avenida Alberto Vicente Cardoso, 570, Jardim Thomaz, São Paulo, São Paulo, 05833-030, Brazil</t>
  </si>
  <si>
    <t xml:space="preserve">COMPL: Casa 4 | TEL: (11) 98776-2051</t>
  </si>
  <si>
    <t xml:space="preserve">(11) 98776-2051</t>
  </si>
  <si>
    <t xml:space="preserve">https://extrafield-picture.s3-us-west-2.amazonaws.com/2026-07-03/95907/590011/foto_nf_1783086229.jpg</t>
  </si>
  <si>
    <t xml:space="preserve">https://extrafield-picture.s3-us-west-2.amazonaws.com/2026-07-03/95907/590011/foto_prova_visita_1783086199.jpg</t>
  </si>
  <si>
    <t xml:space="preserve">https://extrafield-picture.s3-us-west-2.amazonaws.com/2026-07-03/95907/590011/foto_relatorio2_1783086256.jpg</t>
  </si>
  <si>
    <t xml:space="preserve">SR84421763567881</t>
  </si>
  <si>
    <t xml:space="preserve">NF 79923 - ADAO RIBEIRO DA SILVA</t>
  </si>
  <si>
    <t xml:space="preserve">Rua Celso Magalhaes, 18, Parque Santo Antônio, São Paulo, São Paulo, 05834-030, Brazil</t>
  </si>
  <si>
    <t xml:space="preserve">COMPL: TRAVESSA 300 | TEL: (11) 98448-2036</t>
  </si>
  <si>
    <t xml:space="preserve">(11) 98448-2036</t>
  </si>
  <si>
    <t xml:space="preserve">https://extrafield-picture.s3-us-west-2.amazonaws.com/2026-07-03/95907/590011/foto_nf_1783085919.jpg</t>
  </si>
  <si>
    <t xml:space="preserve">https://extrafield-picture.s3-us-west-2.amazonaws.com/2026-07-03/95907/590011/foto_prova_visita_1783085907.jpg</t>
  </si>
  <si>
    <t xml:space="preserve">https://extrafield-picture.s3-us-west-2.amazonaws.com/2026-07-03/95907/590011/foto_relatorio2_1783085928.jpg</t>
  </si>
  <si>
    <t xml:space="preserve">SR84421831237715</t>
  </si>
  <si>
    <t xml:space="preserve">NF 79974 - ZILDA DE FATIMA MAIA MENEZES</t>
  </si>
  <si>
    <t xml:space="preserve">Rua Mariano Prado, 2, Parque Santo Antônio, São Paulo, São Paulo, 05822-050, Brazil</t>
  </si>
  <si>
    <t xml:space="preserve">TEL: (11) 95987-4339</t>
  </si>
  <si>
    <t xml:space="preserve">(11) 95987-4339</t>
  </si>
  <si>
    <t xml:space="preserve">https://extrafield-picture.s3-us-west-2.amazonaws.com/2026-07-03/95907/590011/foto_nf_1783086632.jpg</t>
  </si>
  <si>
    <t xml:space="preserve">https://extrafield-picture.s3-us-west-2.amazonaws.com/2026-07-03/95907/590011/foto_prova_visita_1783086624.jpg</t>
  </si>
  <si>
    <t xml:space="preserve">https://extrafield-picture.s3-us-west-2.amazonaws.com/2026-07-03/95907/590011/foto_relatorio2_1783086642.jpg</t>
  </si>
  <si>
    <t xml:space="preserve">SR84421897365986</t>
  </si>
  <si>
    <t xml:space="preserve">NF 79955 - MARIA ANTONIA DE JESUS</t>
  </si>
  <si>
    <t xml:space="preserve">Rua Pietro Iadeluca, 40, Jardim Vaz De Lima, São Paulo, São Paulo, 05833-320, Brazil</t>
  </si>
  <si>
    <t xml:space="preserve">TEL: (11) 92005-0605</t>
  </si>
  <si>
    <t xml:space="preserve">(11) 92005-0605</t>
  </si>
  <si>
    <t xml:space="preserve">https://extrafield-picture.s3-us-west-2.amazonaws.com/2026-07-03/95907/590011/foto_nf_1783085132.jpg</t>
  </si>
  <si>
    <t xml:space="preserve">https://extrafield-picture.s3-us-west-2.amazonaws.com/2026-07-03/95907/590011/foto_prova_visita_1783085127.jpg</t>
  </si>
  <si>
    <t xml:space="preserve">https://extrafield-picture.s3-us-west-2.amazonaws.com/2026-07-03/95907/590011/foto_relatorio2_1783085144.jpg</t>
  </si>
  <si>
    <t xml:space="preserve">SR18442196165420</t>
  </si>
  <si>
    <t xml:space="preserve">NF 79650 - MARINA OLIVEIRA SANTOS</t>
  </si>
  <si>
    <t xml:space="preserve">Rua Daniel Gran, 48, Jardim Modelo, São Paulo, São Paulo, 05867-380, Brazil</t>
  </si>
  <si>
    <t xml:space="preserve">TEL: (11) 95388-9965, (11) 5870-7884</t>
  </si>
  <si>
    <t xml:space="preserve">(11) 95388-9965 | (11) 5870-7884</t>
  </si>
  <si>
    <t xml:space="preserve">https://extrafield-picture.s3-us-west-2.amazonaws.com/2026-07-03/95907/590011/foto_nf_1783092179.jpg</t>
  </si>
  <si>
    <t xml:space="preserve">https://extrafield-picture.s3-us-west-2.amazonaws.com/2026-07-03/95907/590011/foto_prova_visita_1783092206.jpg</t>
  </si>
  <si>
    <t xml:space="preserve">https://extrafield-picture.s3-us-west-2.amazonaws.com/2026-07-03/95907/590011/foto_relatorio2_1783092191.jpg</t>
  </si>
  <si>
    <t xml:space="preserve">SR84422026564617</t>
  </si>
  <si>
    <t xml:space="preserve">NF 79652 - PAULO BATISTA DA SILVA</t>
  </si>
  <si>
    <t xml:space="preserve">Ria Pietro Longhi, 230, Jardim Imbé, São Paulo, São Paulo, 05863-240, Brazil</t>
  </si>
  <si>
    <t xml:space="preserve">COMPL: CASA 2 | TEL: (11) 96882-2342</t>
  </si>
  <si>
    <t xml:space="preserve">(11) 96882-2342</t>
  </si>
  <si>
    <t xml:space="preserve">https://extrafield-picture.s3-us-west-2.amazonaws.com/2026-07-03/95907/590011/foto_nf_1783091513.jpg</t>
  </si>
  <si>
    <t xml:space="preserve">https://extrafield-picture.s3-us-west-2.amazonaws.com/2026-07-03/95907/590011/foto_prova_visita_1783091508.jpg</t>
  </si>
  <si>
    <t xml:space="preserve">https://extrafield-picture.s3-us-west-2.amazonaws.com/2026-07-03/95907/590011/foto_relatorio2_1783091521.jpg</t>
  </si>
  <si>
    <t xml:space="preserve">SR84422092841164</t>
  </si>
  <si>
    <t xml:space="preserve">NF 79880 - CELIA DE LIMA SILVA</t>
  </si>
  <si>
    <t xml:space="preserve">Rua Ludovice, 616, Jardim Imbé, São Paulo, São Paulo, 05863-170, Brazil</t>
  </si>
  <si>
    <t xml:space="preserve">TEL: (11) 97744-1660</t>
  </si>
  <si>
    <t xml:space="preserve">(11) 97744-1660</t>
  </si>
  <si>
    <t xml:space="preserve">https://extrafield-picture.s3-us-west-2.amazonaws.com/2026-07-03/95907/590011/foto_nf_1783092978.jpg</t>
  </si>
  <si>
    <t xml:space="preserve">https://extrafield-picture.s3-us-west-2.amazonaws.com/2026-07-03/95907/590011/foto_prova_visita_1783092970.jpg</t>
  </si>
  <si>
    <t xml:space="preserve">https://extrafield-picture.s3-us-west-2.amazonaws.com/2026-07-03/95907/590011/foto_relatorio2_1783092988.jpg</t>
  </si>
  <si>
    <t xml:space="preserve">SR84422160128861</t>
  </si>
  <si>
    <t xml:space="preserve">NF 79897 - JEFERSON ELOI DE ALMEIDA</t>
  </si>
  <si>
    <t xml:space="preserve">Rua Felice Giardini, 608, Jardim Coimbra, São Paulo, São Paulo, 04932-390, Brazil</t>
  </si>
  <si>
    <t xml:space="preserve">COMPL: (dentro da viela 7)  | TEL: (11) 96516-0047, (11) 98398-9385</t>
  </si>
  <si>
    <t xml:space="preserve">(11) 96516-0047 | (11) 98398-9385</t>
  </si>
  <si>
    <t xml:space="preserve">https://extrafield-picture.s3-us-west-2.amazonaws.com/2026-07-03/95907/590011/foto_nf_1783094772.jpg</t>
  </si>
  <si>
    <t xml:space="preserve">https://extrafield-picture.s3-us-west-2.amazonaws.com/2026-07-03/95907/590011/foto_prova_visita_1783094755.jpg</t>
  </si>
  <si>
    <t xml:space="preserve">https://extrafield-picture.s3-us-west-2.amazonaws.com/2026-07-03/95907/590011/foto_relatorio2_1783094785.jpg</t>
  </si>
  <si>
    <t xml:space="preserve">SR84422228886856</t>
  </si>
  <si>
    <t xml:space="preserve">NF 79878 - BENEVALDO LADISLAU DE SOUSA</t>
  </si>
  <si>
    <t xml:space="preserve">Estrada Guavirutuba, 313, Vila Bom Jardim, São Paulo, São Paulo, 04937-000, Brazil</t>
  </si>
  <si>
    <t xml:space="preserve">TEL: (11) 94911-1317, (11) 99452-4606</t>
  </si>
  <si>
    <t xml:space="preserve">(11) 94911-1317 | (11) 99452-4606</t>
  </si>
  <si>
    <t xml:space="preserve">https://extrafield-picture.s3-us-west-2.amazonaws.com/2026-07-03/95907/590011/foto_nf_1783093816.jpg</t>
  </si>
  <si>
    <t xml:space="preserve">https://extrafield-picture.s3-us-west-2.amazonaws.com/2026-07-03/95907/590011/foto_prova_visita_1783093871.jpg</t>
  </si>
  <si>
    <t xml:space="preserve">https://extrafield-picture.s3-us-west-2.amazonaws.com/2026-07-03/95907/590011/foto_relatorio2_1783093825.jpg</t>
  </si>
  <si>
    <t xml:space="preserve">SR84422312572327</t>
  </si>
  <si>
    <t xml:space="preserve">NF 79891 - FRANCISCA LUCIANA DE FREITAS</t>
  </si>
  <si>
    <t xml:space="preserve">Rua Itaquaxiara, 69, Parque Santo Amaro, São Paulo, São Paulo, 04932-120, Brazil</t>
  </si>
  <si>
    <t xml:space="preserve">COMPL: Ribeirão ponte baixa 51, portão branco, próx do início da rua. | TEL: (11) 96221-1372, (11) 98154-1683</t>
  </si>
  <si>
    <t xml:space="preserve">(11) 96221-1372 | (11) 98154-1683</t>
  </si>
  <si>
    <t xml:space="preserve">https://extrafield-picture.s3-us-west-2.amazonaws.com/2026-07-03/95907/590011/foto_nf_1783096815.jpg</t>
  </si>
  <si>
    <t xml:space="preserve">https://extrafield-picture.s3-us-west-2.amazonaws.com/2026-07-03/95907/590011/foto_prova_visita_1783096784.jpg</t>
  </si>
  <si>
    <t xml:space="preserve">https://extrafield-picture.s3-us-west-2.amazonaws.com/2026-07-03/95907/590011/foto_relatorio2_1783096826.jpg</t>
  </si>
  <si>
    <t xml:space="preserve">SR84422382745304</t>
  </si>
  <si>
    <t xml:space="preserve">NF 79916 - PATRICK ROCHA</t>
  </si>
  <si>
    <t xml:space="preserve">Rua Ribeirao Ponte Baixa, 25, Parque Santo Amaro, São Paulo, São Paulo, 04932-160, Brazil</t>
  </si>
  <si>
    <t xml:space="preserve">TEL: (11) 96357-4070, (11) 99303-5805</t>
  </si>
  <si>
    <t xml:space="preserve">(11) 96357-4070 | (11) 99303-5805</t>
  </si>
  <si>
    <t xml:space="preserve">https://extrafield-picture.s3-us-west-2.amazonaws.com/2026-07-03/95907/590011/foto_nf_1783096275.jpg</t>
  </si>
  <si>
    <t xml:space="preserve">https://extrafield-picture.s3-us-west-2.amazonaws.com/2026-07-03/95907/590011/foto_prova_visita_1783096234.jpg</t>
  </si>
  <si>
    <t xml:space="preserve">https://extrafield-picture.s3-us-west-2.amazonaws.com/2026-07-03/95907/590011/foto_relatorio2_1783096318.jpg</t>
  </si>
  <si>
    <t xml:space="preserve">SR18442245168961</t>
  </si>
  <si>
    <t xml:space="preserve">NF 79941 - HERBERT FREDERICO DE OLIVEIRA ROCHA</t>
  </si>
  <si>
    <t xml:space="preserve">https://extrafield-picture.s3-us-west-2.amazonaws.com/2026-07-03/95907/590011/foto_nf_1783096416.jpg</t>
  </si>
  <si>
    <t xml:space="preserve">https://extrafield-picture.s3-us-west-2.amazonaws.com/2026-07-03/95907/590011/foto_prova_visita_1783096356.jpg</t>
  </si>
  <si>
    <t xml:space="preserve">https://extrafield-picture.s3-us-west-2.amazonaws.com/2026-07-03/95907/590011/foto_relatorio2_1783096423.jpg</t>
  </si>
  <si>
    <t xml:space="preserve">SR84422525727436</t>
  </si>
  <si>
    <t xml:space="preserve">NF 79876 - ANTONIO PEDRO DA SILVA FILHO</t>
  </si>
  <si>
    <t xml:space="preserve">Rua Antonio De Pina, 24b, Parque Maria Alice, São Paulo, São Paulo, 04932-230, Brazil</t>
  </si>
  <si>
    <t xml:space="preserve">COMPL: B | TEL: (11) 94578-1059, (11) 95706-6377</t>
  </si>
  <si>
    <t xml:space="preserve">(11) 94578-1059 | (11) 95706-6377</t>
  </si>
  <si>
    <t xml:space="preserve">https://extrafield-picture.s3-us-west-2.amazonaws.com/2026-07-03/95907/590011/foto_nf_1783095407.jpg</t>
  </si>
  <si>
    <t xml:space="preserve">https://extrafield-picture.s3-us-west-2.amazonaws.com/2026-07-03/95907/590011/foto_prova_visita_1783095477.jpg</t>
  </si>
  <si>
    <t xml:space="preserve">https://extrafield-picture.s3-us-west-2.amazonaws.com/2026-07-03/95907/590011/foto_relatorio2_1783095431.jpg</t>
  </si>
  <si>
    <t xml:space="preserve">SR84422589288526</t>
  </si>
  <si>
    <t xml:space="preserve">NF 79885 - EDSON DE JESUS NASCIMENTO</t>
  </si>
  <si>
    <t xml:space="preserve">Rua Antonio De Pina, 5, Parque Maria Alice, São Paulo, São Paulo, 04932-230, Brazil</t>
  </si>
  <si>
    <t xml:space="preserve">TEL: (11) 96830-1830, (11) 96327-4901</t>
  </si>
  <si>
    <t xml:space="preserve">(11) 96830-1830 | (11) 96327-4901</t>
  </si>
  <si>
    <t xml:space="preserve">https://extrafield-picture.s3-us-west-2.amazonaws.com/2026-07-03/95907/590011/foto_nf_1783095809.jpg</t>
  </si>
  <si>
    <t xml:space="preserve">https://extrafield-picture.s3-us-west-2.amazonaws.com/2026-07-03/95907/590011/foto_prova_visita_1783095775.jpg</t>
  </si>
  <si>
    <t xml:space="preserve">https://extrafield-picture.s3-us-west-2.amazonaws.com/2026-07-03/95907/590011/foto_relatorio2_1783095819.jpg</t>
  </si>
  <si>
    <t xml:space="preserve">SR18442265411747</t>
  </si>
  <si>
    <t xml:space="preserve">NF 79887 - EDVALDO SILVEIRA MENDES</t>
  </si>
  <si>
    <t xml:space="preserve">Rua Capao Redondo, 2, Jardim Santa Margarida, São Paulo, São Paulo, 04931-100, Brazil</t>
  </si>
  <si>
    <t xml:space="preserve">TEL: (11) 99590-4894, (11) 99608-1385</t>
  </si>
  <si>
    <t xml:space="preserve">(11) 99590-4894 | (11) 99608-1385</t>
  </si>
  <si>
    <t xml:space="preserve">https://extrafield-picture.s3-us-west-2.amazonaws.com/2026-07-03/95907/590011/foto_nf_1783097432.jpg</t>
  </si>
  <si>
    <t xml:space="preserve">https://extrafield-picture.s3-us-west-2.amazonaws.com/2026-07-03/95907/590011/foto_prova_visita_1783097438.jpg</t>
  </si>
  <si>
    <t xml:space="preserve">https://extrafield-picture.s3-us-west-2.amazonaws.com/2026-07-03/95907/590011/foto_relatorio2_1783097457.jpg</t>
  </si>
  <si>
    <t xml:space="preserve">SR18442271737999</t>
  </si>
  <si>
    <t xml:space="preserve">NF 79930 - AQUILIS RODRIGUES DE LIMA</t>
  </si>
  <si>
    <t xml:space="preserve">Rua Cristiano Clemente Da Silva, 472, Jardim Thomaz, São Paulo, São Paulo, 05833-000, Brazil</t>
  </si>
  <si>
    <t xml:space="preserve">TEL: (11) 97813-1270</t>
  </si>
  <si>
    <t xml:space="preserve">(11) 97813-1270</t>
  </si>
  <si>
    <t xml:space="preserve">https://extrafield-picture.s3-us-west-2.amazonaws.com/2026-07-03/95907/590011/foto_nf_1783090816.jpg</t>
  </si>
  <si>
    <t xml:space="preserve">https://extrafield-picture.s3-us-west-2.amazonaws.com/2026-07-03/95907/590011/foto_prova_visita_1783090791.jpg</t>
  </si>
  <si>
    <t xml:space="preserve">https://extrafield-picture.s3-us-west-2.amazonaws.com/2026-07-03/95907/590011/foto_relatorio2_1783090804.jpg</t>
  </si>
  <si>
    <t xml:space="preserve">SR84422760585146</t>
  </si>
  <si>
    <t xml:space="preserve">NF 79915 - NILSON MARQUES OLIVEIRA</t>
  </si>
  <si>
    <t xml:space="preserve">Rua Cataldo Parrilha, 311, Jardim Santa Margarida, São Paulo, São Paulo, 04930-055, Brazil</t>
  </si>
  <si>
    <t xml:space="preserve">TEL: (11) 5514-0273, (11) 98736-0178</t>
  </si>
  <si>
    <t xml:space="preserve">(11) 5514-0273 | (11) 98736-0178</t>
  </si>
  <si>
    <t xml:space="preserve">https://extrafield-picture.s3-us-west-2.amazonaws.com/2026-07-03/95907/590011/foto_nf_1783097924.jpg</t>
  </si>
  <si>
    <t xml:space="preserve">https://extrafield-picture.s3-us-west-2.amazonaws.com/2026-07-03/95907/590011/foto_prova_visita_1783097917.jpg</t>
  </si>
  <si>
    <t xml:space="preserve">https://extrafield-picture.s3-us-west-2.amazonaws.com/2026-07-03/95907/590011/foto_relatorio2_1783097938.jpg</t>
  </si>
  <si>
    <t xml:space="preserve">SR84422804148984</t>
  </si>
  <si>
    <t xml:space="preserve">NF 79969 - STHEFANY SILVA DO AMOR DIVINO</t>
  </si>
  <si>
    <t xml:space="preserve">Rua Paulo Da Fonseca, 156, Jardim Figueira Grande, São Paulo, São Paulo, 04915-100, Brazil</t>
  </si>
  <si>
    <t xml:space="preserve">TEL: (11) 99210-6938</t>
  </si>
  <si>
    <t xml:space="preserve">(11) 99210-6938</t>
  </si>
  <si>
    <t xml:space="preserve">https://extrafield-picture.s3-us-west-2.amazonaws.com/2026-07-03/95907/590011/foto_nf_1783098230.jpg</t>
  </si>
  <si>
    <t xml:space="preserve">https://extrafield-picture.s3-us-west-2.amazonaws.com/2026-07-03/95907/590011/foto_prova_visita_1783098223.jpg</t>
  </si>
  <si>
    <t xml:space="preserve">https://extrafield-picture.s3-us-west-2.amazonaws.com/2026-07-03/95907/590011/foto_relatorio2_1783098238.jpg</t>
  </si>
  <si>
    <t xml:space="preserve">SR47203422867364</t>
  </si>
  <si>
    <t xml:space="preserve">GADE_196</t>
  </si>
  <si>
    <t xml:space="preserve">NF 81079 - JOSE PEREIRA</t>
  </si>
  <si>
    <t xml:space="preserve">fec6ba26-3b4c-4f2c-a0f2-80a7e0314637</t>
  </si>
  <si>
    <t xml:space="preserve">https://extrafield-picture.s3-us-west-2.amazonaws.com/2026-07-07/95907/590011/foto_nf_1783422079.jpg</t>
  </si>
  <si>
    <t xml:space="preserve">https://extrafield-picture.s3-us-west-2.amazonaws.com/2026-07-07/95907/590011/foto_termo_1783422092.jpg</t>
  </si>
  <si>
    <t xml:space="preserve">https://extrafield-picture.s3-us-west-2.amazonaws.com/2026-07-07/95907/590011/foto_prova_visita_1783422069.jpg</t>
  </si>
  <si>
    <t xml:space="preserve">https://extrafield-picture.s3-us-west-2.amazonaws.com/2026-07-07/95907/590011/foto_relatorio2_1783422105.jpg</t>
  </si>
  <si>
    <t xml:space="preserve">25hjun2775</t>
  </si>
  <si>
    <t xml:space="preserve">SR04720345284579</t>
  </si>
  <si>
    <t xml:space="preserve">NF 81077 - ISABEL DA SILVA FISCHERNER</t>
  </si>
  <si>
    <t xml:space="preserve">https://extrafield-picture.s3-us-west-2.amazonaws.com/2026-07-07/95907/590011/foto_nf_1783422943.jpg</t>
  </si>
  <si>
    <t xml:space="preserve">https://extrafield-picture.s3-us-west-2.amazonaws.com/2026-07-07/95907/590011/foto_prova_visita_1783422948.jpg</t>
  </si>
  <si>
    <t xml:space="preserve">https://extrafield-picture.s3-us-west-2.amazonaws.com/2026-07-07/95907/590011/foto_relatorio2_1783422957.jpg</t>
  </si>
  <si>
    <t xml:space="preserve">SR04720348123173</t>
  </si>
  <si>
    <t xml:space="preserve">NF 81085 - REGINA MEIRE MENDES DA SILVA</t>
  </si>
  <si>
    <t xml:space="preserve">https://extrafield-picture.s3-us-west-2.amazonaws.com/2026-07-07/95907/590011/foto_nf_1783423234.jpg</t>
  </si>
  <si>
    <t xml:space="preserve">https://extrafield-picture.s3-us-west-2.amazonaws.com/2026-07-07/95907/590011/foto_prova_visita_1783423217.jpg</t>
  </si>
  <si>
    <t xml:space="preserve">https://extrafield-picture.s3-us-west-2.amazonaws.com/2026-07-07/95907/590011/foto_relatorio2_1783423244.jpg</t>
  </si>
  <si>
    <t xml:space="preserve">SR47203510338161</t>
  </si>
  <si>
    <t xml:space="preserve">NF 81078 - JOANA FRANCISCA DA SILVA</t>
  </si>
  <si>
    <t xml:space="preserve">https://extrafield-picture.s3-us-west-2.amazonaws.com/2026-07-07/95907/590011/foto_nf_1783423926.jpg</t>
  </si>
  <si>
    <t xml:space="preserve">https://extrafield-picture.s3-us-west-2.amazonaws.com/2026-07-07/95907/590011/foto_prova_visita_1783423914.jpg</t>
  </si>
  <si>
    <t xml:space="preserve">https://extrafield-picture.s3-us-west-2.amazonaws.com/2026-07-07/95907/590011/foto_relatorio2_1783423934.jpg</t>
  </si>
  <si>
    <t xml:space="preserve">SR47203550533894</t>
  </si>
  <si>
    <t xml:space="preserve">NF 81074 - CARLOS EDUARDO ALIMENTI JUNIOR</t>
  </si>
  <si>
    <t xml:space="preserve">https://extrafield-picture.s3-us-west-2.amazonaws.com/2026-07-07/95907/590011/foto_nf_1783424054.jpg</t>
  </si>
  <si>
    <t xml:space="preserve">https://extrafield-picture.s3-us-west-2.amazonaws.com/2026-07-07/95907/590011/foto_prova_visita_1783424003.jpg</t>
  </si>
  <si>
    <t xml:space="preserve">https://extrafield-picture.s3-us-west-2.amazonaws.com/2026-07-07/95907/590011/foto_relatorio2_1783424076.jpg</t>
  </si>
  <si>
    <t xml:space="preserve">SR47203594282792</t>
  </si>
  <si>
    <t xml:space="preserve">NF 81082 - MONICA CARVALHO DE FARIA</t>
  </si>
  <si>
    <t xml:space="preserve">https://extrafield-picture.s3-us-west-2.amazonaws.com/2026-07-07/95907/590011/foto_nf_1783424793.jpg</t>
  </si>
  <si>
    <t xml:space="preserve">https://extrafield-picture.s3-us-west-2.amazonaws.com/2026-07-07/95907/590011/foto_prova_visita_1783424747.jpg</t>
  </si>
  <si>
    <t xml:space="preserve">https://extrafield-picture.s3-us-west-2.amazonaws.com/2026-07-07/95907/590011/foto_relatorio2_1783424800.jpg</t>
  </si>
  <si>
    <t xml:space="preserve">SR47204174282845</t>
  </si>
  <si>
    <t xml:space="preserve">NF 81083 - NAIR LUIZ CARRASCOSA</t>
  </si>
  <si>
    <t xml:space="preserve">https://extrafield-picture.s3-us-west-2.amazonaws.com/2026-07-07/95907/590011/foto_nf_1783424328.jpg</t>
  </si>
  <si>
    <t xml:space="preserve">https://extrafield-picture.s3-us-west-2.amazonaws.com/2026-07-07/95907/590011/foto_prova_visita_1783424322.jpg</t>
  </si>
  <si>
    <t xml:space="preserve">https://extrafield-picture.s3-us-west-2.amazonaws.com/2026-07-07/95907/590011/foto_relatorio2_1783424346.jpg</t>
  </si>
  <si>
    <t xml:space="preserve">SR47204228385880</t>
  </si>
  <si>
    <t xml:space="preserve">NF 81084 - PEDRO ALVES DOMINGUES</t>
  </si>
  <si>
    <t xml:space="preserve">https://extrafield-picture.s3-us-west-2.amazonaws.com/2026-07-07/95907/590011/foto_nf_1783423562.jpg</t>
  </si>
  <si>
    <t xml:space="preserve">https://extrafield-picture.s3-us-west-2.amazonaws.com/2026-07-07/95907/590011/foto_prova_visita_1783423558.jpg</t>
  </si>
  <si>
    <t xml:space="preserve">https://extrafield-picture.s3-us-west-2.amazonaws.com/2026-07-07/95907/590011/foto_relatorio2_1783423570.jpg</t>
  </si>
  <si>
    <t xml:space="preserve">SR47204279453876</t>
  </si>
  <si>
    <t xml:space="preserve">NF 81081 - MARIA REIS DOS SANTOS</t>
  </si>
  <si>
    <t xml:space="preserve">https://extrafield-picture.s3-us-west-2.amazonaws.com/2026-07-07/95907/590011/foto_nf_1783425621.jpg</t>
  </si>
  <si>
    <t xml:space="preserve">https://extrafield-picture.s3-us-west-2.amazonaws.com/2026-07-07/95907/590011/foto_prova_visita_1783425590.jpg</t>
  </si>
  <si>
    <t xml:space="preserve">https://extrafield-picture.s3-us-west-2.amazonaws.com/2026-07-07/95907/590011/foto_relatorio2_1783425631.jpg</t>
  </si>
  <si>
    <t xml:space="preserve">SR47204333836763</t>
  </si>
  <si>
    <t xml:space="preserve">NF 81080 - MARIA DAS GRACAS MARTINS CARVALHO</t>
  </si>
  <si>
    <t xml:space="preserve">https://extrafield-picture.s3-us-west-2.amazonaws.com/2026-07-07/95907/590011/foto_nf_1783425303.jpg</t>
  </si>
  <si>
    <t xml:space="preserve">https://extrafield-picture.s3-us-west-2.amazonaws.com/2026-07-07/95907/590011/foto_prova_visita_1783425259.jpg</t>
  </si>
  <si>
    <t xml:space="preserve">https://extrafield-picture.s3-us-west-2.amazonaws.com/2026-07-07/95907/590011/foto_relatorio2_1783425310.jpg</t>
  </si>
  <si>
    <t xml:space="preserve">SR04720438328741</t>
  </si>
  <si>
    <t xml:space="preserve">NF 80992 - ANALIA COSTA ALMEIDA</t>
  </si>
  <si>
    <t xml:space="preserve">https://extrafield-picture.s3-us-west-2.amazonaws.com/2026-07-07/95907/590011/foto_nf_1783426098.jpg</t>
  </si>
  <si>
    <t xml:space="preserve">https://extrafield-picture.s3-us-west-2.amazonaws.com/2026-07-07/95907/590011/foto_prova_visita_1783426081.jpg</t>
  </si>
  <si>
    <t xml:space="preserve">https://extrafield-picture.s3-us-west-2.amazonaws.com/2026-07-07/95907/590011/foto_relatorio2_1783426106.jpg</t>
  </si>
  <si>
    <t xml:space="preserve">SR04720443269152</t>
  </si>
  <si>
    <t xml:space="preserve">NF 81253 - GEORGINA CONCEICAO DE SOUZA</t>
  </si>
  <si>
    <t xml:space="preserve">https://extrafield-picture.s3-us-west-2.amazonaws.com/2026-07-07/95907/590011/foto_nf_1783427142.jpg</t>
  </si>
  <si>
    <t xml:space="preserve">https://extrafield-picture.s3-us-west-2.amazonaws.com/2026-07-07/95907/590011/foto_prova_visita_1783427018.jpg</t>
  </si>
  <si>
    <t xml:space="preserve">https://extrafield-picture.s3-us-west-2.amazonaws.com/2026-07-07/95907/590011/foto_relatorio2_1783427149.jpg</t>
  </si>
  <si>
    <t xml:space="preserve">SR20472044849632</t>
  </si>
  <si>
    <t xml:space="preserve">NF 81243 - RONALDO BARBOSA ALVES</t>
  </si>
  <si>
    <t xml:space="preserve">https://extrafield-picture.s3-us-west-2.amazonaws.com/2026-07-07/95907/590011/foto_nf_1783429857.jpg</t>
  </si>
  <si>
    <t xml:space="preserve">https://extrafield-picture.s3-us-west-2.amazonaws.com/2026-07-07/95907/590011/foto_prova_visita_1783429824.jpg</t>
  </si>
  <si>
    <t xml:space="preserve">https://extrafield-picture.s3-us-west-2.amazonaws.com/2026-07-07/95907/590011/foto_relatorio2_1783429863.jpg</t>
  </si>
  <si>
    <t xml:space="preserve">SR47204534723629</t>
  </si>
  <si>
    <t xml:space="preserve">NF 81249 - ZULMIRA MARIA DE ARAUJO</t>
  </si>
  <si>
    <t xml:space="preserve">https://extrafield-picture.s3-us-west-2.amazonaws.com/2026-07-07/95907/590011/foto_nf_1783428739.jpg</t>
  </si>
  <si>
    <t xml:space="preserve">https://extrafield-picture.s3-us-west-2.amazonaws.com/2026-07-07/95907/590011/foto_prova_visita_1783428728.jpg</t>
  </si>
  <si>
    <t xml:space="preserve">https://extrafield-picture.s3-us-west-2.amazonaws.com/2026-07-07/95907/590011/foto_relatorio2_1783428762.jpg</t>
  </si>
  <si>
    <t xml:space="preserve">SR47204597745379</t>
  </si>
  <si>
    <t xml:space="preserve">NF 81240 - MARIA TERESA DE LAS NEVES</t>
  </si>
  <si>
    <t xml:space="preserve">https://extrafield-picture.s3-us-west-2.amazonaws.com/2026-07-07/95907/590011/foto_nf_1783428523.jpg</t>
  </si>
  <si>
    <t xml:space="preserve">https://extrafield-picture.s3-us-west-2.amazonaws.com/2026-07-07/95907/590011/foto_prova_visita_1783428476.jpg</t>
  </si>
  <si>
    <t xml:space="preserve">https://extrafield-picture.s3-us-west-2.amazonaws.com/2026-07-07/95907/590011/foto_relatorio2_1783428529.jpg</t>
  </si>
  <si>
    <t xml:space="preserve">SR47205166054930</t>
  </si>
  <si>
    <t xml:space="preserve">NF 81237 - MARIA DOMITILIA VILAO PEREIRA</t>
  </si>
  <si>
    <t xml:space="preserve">https://extrafield-picture.s3-us-west-2.amazonaws.com/2026-07-07/95907/590011/foto_nf_1783429345.jpg</t>
  </si>
  <si>
    <t xml:space="preserve">https://extrafield-picture.s3-us-west-2.amazonaws.com/2026-07-07/95907/590011/foto_prova_visita_1783429363.jpg</t>
  </si>
  <si>
    <t xml:space="preserve">https://extrafield-picture.s3-us-west-2.amazonaws.com/2026-07-07/95907/590011/foto_relatorio2_1783429351.jpg</t>
  </si>
  <si>
    <t xml:space="preserve">SR47205232335325</t>
  </si>
  <si>
    <t xml:space="preserve">NF 81246 - THEREZINHA FERNANDES PERES</t>
  </si>
  <si>
    <t xml:space="preserve">Rua Lycurgo de Castro Santos, 53 - Vila Ema, São Paulo - SP, 03279-250, Brasil</t>
  </si>
  <si>
    <t xml:space="preserve">Paciente veio a óbito, informado pelo filho, Clóvis Peres, seria a primeira vez. Sem aparelho para retirar.</t>
  </si>
  <si>
    <t xml:space="preserve">https://extrafield-picture.s3-us-west-2.amazonaws.com/2026-07-07/95907/590011/foto_prova_visita_1783428197.jpg</t>
  </si>
  <si>
    <t xml:space="preserve">SR47205286462155</t>
  </si>
  <si>
    <t xml:space="preserve">NF 81230 - GERALDO LAVEZO STOCO</t>
  </si>
  <si>
    <t xml:space="preserve">https://extrafield-picture.s3-us-west-2.amazonaws.com/2026-07-07/95907/590011/foto_nf_1783427575.jpg</t>
  </si>
  <si>
    <t xml:space="preserve">https://extrafield-picture.s3-us-west-2.amazonaws.com/2026-07-07/95907/590011/foto_prova_visita_1783427570.jpg</t>
  </si>
  <si>
    <t xml:space="preserve">https://extrafield-picture.s3-us-west-2.amazonaws.com/2026-07-07/95907/590011/foto_relatorio2_1783427580.jpg</t>
  </si>
  <si>
    <t xml:space="preserve">SR04720534059343</t>
  </si>
  <si>
    <t xml:space="preserve">NF 81244 - SEBASTIANA MARIA CARNEIRO</t>
  </si>
  <si>
    <t xml:space="preserve">https://extrafield-picture.s3-us-west-2.amazonaws.com/2026-07-07/95907/590011/foto_nf_1783431177.jpg</t>
  </si>
  <si>
    <t xml:space="preserve">https://extrafield-picture.s3-us-west-2.amazonaws.com/2026-07-07/95907/590011/foto_termo_1783431184.jpg</t>
  </si>
  <si>
    <t xml:space="preserve">https://extrafield-picture.s3-us-west-2.amazonaws.com/2026-07-07/95907/590011/foto_prova_visita_1783431168.jpg</t>
  </si>
  <si>
    <t xml:space="preserve">https://extrafield-picture.s3-us-west-2.amazonaws.com/2026-07-07/95907/590011/foto_relatorio2_1783431192.jpg</t>
  </si>
  <si>
    <t xml:space="preserve">25hjun2448</t>
  </si>
  <si>
    <t xml:space="preserve">SR47205400826331</t>
  </si>
  <si>
    <t xml:space="preserve">NF 81232 - JOSE DE SOUZA BAIA</t>
  </si>
  <si>
    <t xml:space="preserve">https://extrafield-picture.s3-us-west-2.amazonaws.com/2026-07-07/95907/590011/foto_nf_1783431512.jpg</t>
  </si>
  <si>
    <t xml:space="preserve">https://extrafield-picture.s3-us-west-2.amazonaws.com/2026-07-07/95907/590011/foto_prova_visita_1783431503.jpg</t>
  </si>
  <si>
    <t xml:space="preserve">https://extrafield-picture.s3-us-west-2.amazonaws.com/2026-07-07/95907/590011/foto_relatorio2_1783431520.jpg</t>
  </si>
  <si>
    <t xml:space="preserve">SR47205456115010</t>
  </si>
  <si>
    <t xml:space="preserve">NF 81231 - HEBERTH GOMES DA SILVA</t>
  </si>
  <si>
    <t xml:space="preserve">https://extrafield-picture.s3-us-west-2.amazonaws.com/2026-07-07/95907/590011/foto_nf_1783431746.jpg</t>
  </si>
  <si>
    <t xml:space="preserve">https://extrafield-picture.s3-us-west-2.amazonaws.com/2026-07-07/95907/590011/foto_prova_visita_1783431741.jpg</t>
  </si>
  <si>
    <t xml:space="preserve">https://extrafield-picture.s3-us-west-2.amazonaws.com/2026-07-07/95907/590011/foto_relatorio2_1783431752.jpg</t>
  </si>
  <si>
    <t xml:space="preserve">SR47205557184596</t>
  </si>
  <si>
    <t xml:space="preserve">NF 81234 - JULIO CELESTINO DE SOUZA</t>
  </si>
  <si>
    <t xml:space="preserve">https://extrafield-picture.s3-us-west-2.amazonaws.com/2026-07-07/95907/590011/foto_nf_1783432492.jpg</t>
  </si>
  <si>
    <t xml:space="preserve">https://extrafield-picture.s3-us-west-2.amazonaws.com/2026-07-07/95907/590011/foto_prova_visita_1783432511.jpg</t>
  </si>
  <si>
    <t xml:space="preserve">https://extrafield-picture.s3-us-west-2.amazonaws.com/2026-07-07/95907/590011/foto_relatorio2_1783432500.jpg</t>
  </si>
  <si>
    <t xml:space="preserve">SR47205606915304</t>
  </si>
  <si>
    <t xml:space="preserve">NF 81229 - ERONILDE DE OLIVEIRA RINCO</t>
  </si>
  <si>
    <t xml:space="preserve">https://extrafield-picture.s3-us-west-2.amazonaws.com/2026-07-07/95907/590011/foto_nf_1783433172.jpg</t>
  </si>
  <si>
    <t xml:space="preserve">https://extrafield-picture.s3-us-west-2.amazonaws.com/2026-07-07/95907/590011/foto_termo_1783433200.jpg</t>
  </si>
  <si>
    <t xml:space="preserve">https://extrafield-picture.s3-us-west-2.amazonaws.com/2026-07-07/95907/590011/foto_prova_visita_1783433084.jpg</t>
  </si>
  <si>
    <t xml:space="preserve">https://extrafield-picture.s3-us-west-2.amazonaws.com/2026-07-07/95907/590011/foto_relatorio2_1783433292.jpg</t>
  </si>
  <si>
    <t xml:space="preserve">25hjun2472</t>
  </si>
  <si>
    <t xml:space="preserve">SR47205654933645</t>
  </si>
  <si>
    <t xml:space="preserve">NF 81226 - ANTONIO GARCIA ALCARAS</t>
  </si>
  <si>
    <t xml:space="preserve">https://extrafield-picture.s3-us-west-2.amazonaws.com/2026-07-07/95907/590011/foto_nf_1783432727.jpg</t>
  </si>
  <si>
    <t xml:space="preserve">https://extrafield-picture.s3-us-west-2.amazonaws.com/2026-07-07/95907/590011/foto_prova_visita_1783432754.jpg</t>
  </si>
  <si>
    <t xml:space="preserve">https://extrafield-picture.s3-us-west-2.amazonaws.com/2026-07-07/95907/590011/foto_relatorio2_1783432737.jpg</t>
  </si>
  <si>
    <t xml:space="preserve">SR47205733353147</t>
  </si>
  <si>
    <t xml:space="preserve">NF 81248 - VICENTE BERTOLDO DE SALES</t>
  </si>
  <si>
    <t xml:space="preserve">https://extrafield-picture.s3-us-west-2.amazonaws.com/2026-07-07/95907/590011/foto_nf_1783433593.jpg</t>
  </si>
  <si>
    <t xml:space="preserve">https://extrafield-picture.s3-us-west-2.amazonaws.com/2026-07-07/95907/590011/foto_prova_visita_1783433534.jpg</t>
  </si>
  <si>
    <t xml:space="preserve">https://extrafield-picture.s3-us-west-2.amazonaws.com/2026-07-07/95907/590011/foto_relatorio2_1783433610.jpg</t>
  </si>
  <si>
    <t xml:space="preserve">SR04720593531930</t>
  </si>
  <si>
    <t xml:space="preserve">NF 81239 - MARIA RIBEIRO DA SILVA</t>
  </si>
  <si>
    <t xml:space="preserve">https://extrafield-picture.s3-us-west-2.amazonaws.com/2026-07-07/95907/590011/foto_nf_1783433881.jpg</t>
  </si>
  <si>
    <t xml:space="preserve">https://extrafield-picture.s3-us-west-2.amazonaws.com/2026-07-07/95907/590011/foto_prova_visita_1783433850.jpg</t>
  </si>
  <si>
    <t xml:space="preserve">https://extrafield-picture.s3-us-west-2.amazonaws.com/2026-07-07/95907/590011/foto_relatorio2_1783433888.jpg</t>
  </si>
  <si>
    <t xml:space="preserve">SR47205998858582</t>
  </si>
  <si>
    <t xml:space="preserve">NF 81227 - CELIA QUIRINO SIQUEIRA</t>
  </si>
  <si>
    <t xml:space="preserve">https://extrafield-picture.s3-us-west-2.amazonaws.com/2026-07-07/95907/590011/foto_nf_1783430529.jpg</t>
  </si>
  <si>
    <t xml:space="preserve">https://extrafield-picture.s3-us-west-2.amazonaws.com/2026-07-07/95907/590011/foto_prova_visita_1783430524.jpg</t>
  </si>
  <si>
    <t xml:space="preserve">https://extrafield-picture.s3-us-west-2.amazonaws.com/2026-07-07/95907/590011/foto_relatorio2_1783430544.jpg</t>
  </si>
  <si>
    <t xml:space="preserve">SR04720605126842</t>
  </si>
  <si>
    <t xml:space="preserve">NF 81236 - MARCOS DE SOUZA</t>
  </si>
  <si>
    <t xml:space="preserve">https://extrafield-picture.s3-us-west-2.amazonaws.com/2026-07-07/95907/590011/foto_nf_1783430213.jpg</t>
  </si>
  <si>
    <t xml:space="preserve">https://extrafield-picture.s3-us-west-2.amazonaws.com/2026-07-07/95907/590011/foto_prova_visita_1783430200.jpg</t>
  </si>
  <si>
    <t xml:space="preserve">https://extrafield-picture.s3-us-west-2.amazonaws.com/2026-07-07/95907/590011/foto_relatorio2_1783430225.jpg</t>
  </si>
  <si>
    <t xml:space="preserve">SR47234156668169</t>
  </si>
  <si>
    <t xml:space="preserve">GADE_165</t>
  </si>
  <si>
    <t xml:space="preserve">NF 80974 - MARIA BARRETO DOS SANTOS</t>
  </si>
  <si>
    <t xml:space="preserve">0ce57fe5-c3d4-4ce8-b84d-a086c117439a</t>
  </si>
  <si>
    <t xml:space="preserve">https://extrafield-picture.s3-us-west-2.amazonaws.com/2026-07-06/95907/590011/foto_nf_1783338923.jpg</t>
  </si>
  <si>
    <t xml:space="preserve">https://extrafield-picture.s3-us-west-2.amazonaws.com/2026-07-06/95907/590011/foto_prova_visita_1783338915.jpg</t>
  </si>
  <si>
    <t xml:space="preserve">https://extrafield-picture.s3-us-west-2.amazonaws.com/2026-07-06/95907/590011/foto_relatorio2_1783338945.jpg</t>
  </si>
  <si>
    <t xml:space="preserve">SR47234193873050</t>
  </si>
  <si>
    <t xml:space="preserve">NF 80976 - MARIA DOS ANJOS FREITAS</t>
  </si>
  <si>
    <t xml:space="preserve">https://extrafield-picture.s3-us-west-2.amazonaws.com/2026-07-06/95907/590011/foto_nf_1783338190.jpg</t>
  </si>
  <si>
    <t xml:space="preserve">https://extrafield-picture.s3-us-west-2.amazonaws.com/2026-07-06/95907/590011/foto_prova_visita_1783338185.jpg</t>
  </si>
  <si>
    <t xml:space="preserve">https://extrafield-picture.s3-us-west-2.amazonaws.com/2026-07-06/95907/590011/foto_relatorio2_1783338210.jpg</t>
  </si>
  <si>
    <t xml:space="preserve">SR47234230976088</t>
  </si>
  <si>
    <t xml:space="preserve">NF 80963 - GUIOMAR GOMES DE ANDRADE</t>
  </si>
  <si>
    <t xml:space="preserve">https://extrafield-picture.s3-us-west-2.amazonaws.com/2026-07-06/95907/590011/foto_nf_1783338567.jpg</t>
  </si>
  <si>
    <t xml:space="preserve">https://extrafield-picture.s3-us-west-2.amazonaws.com/2026-07-06/95907/590011/foto_prova_visita_1783338616.jpg</t>
  </si>
  <si>
    <t xml:space="preserve">https://extrafield-picture.s3-us-west-2.amazonaws.com/2026-07-06/95907/590011/foto_relatorio2_1783338578.jpg</t>
  </si>
  <si>
    <t xml:space="preserve">SR47234265238507</t>
  </si>
  <si>
    <t xml:space="preserve">NF 80971 - LUIZ FRANCO</t>
  </si>
  <si>
    <t xml:space="preserve">https://extrafield-picture.s3-us-west-2.amazonaws.com/2026-07-06/95907/590011/foto_nf_1783337672.jpg</t>
  </si>
  <si>
    <t xml:space="preserve">https://extrafield-picture.s3-us-west-2.amazonaws.com/2026-07-06/95907/590011/foto_prova_visita_1783337631.jpg</t>
  </si>
  <si>
    <t xml:space="preserve">https://extrafield-picture.s3-us-west-2.amazonaws.com/2026-07-06/95907/590011/foto_relatorio2_1783337681.jpg</t>
  </si>
  <si>
    <t xml:space="preserve">SR47234293941783</t>
  </si>
  <si>
    <t xml:space="preserve">NF 80962 - GUILHERME CANDIDO CARNEIRO</t>
  </si>
  <si>
    <t xml:space="preserve">https://extrafield-picture.s3-us-west-2.amazonaws.com/2026-07-06/95907/590011/foto_nf_1783339392.jpg</t>
  </si>
  <si>
    <t xml:space="preserve">https://extrafield-picture.s3-us-west-2.amazonaws.com/2026-07-06/95907/590011/foto_prova_visita_1783339381.jpg</t>
  </si>
  <si>
    <t xml:space="preserve">https://extrafield-picture.s3-us-west-2.amazonaws.com/2026-07-06/95907/590011/foto_relatorio2_1783339404.jpg</t>
  </si>
  <si>
    <t xml:space="preserve">SR47234325773076</t>
  </si>
  <si>
    <t xml:space="preserve">NF 81107 - ROBERTO DAS DORES SILVA</t>
  </si>
  <si>
    <t xml:space="preserve">https://extrafield-picture.s3-us-west-2.amazonaws.com/2026-07-06/95907/590011/foto_nf_1783339952.jpg</t>
  </si>
  <si>
    <t xml:space="preserve">https://extrafield-picture.s3-us-west-2.amazonaws.com/2026-07-06/95907/590011/foto_prova_visita_1783339947.jpg</t>
  </si>
  <si>
    <t xml:space="preserve">https://extrafield-picture.s3-us-west-2.amazonaws.com/2026-07-06/95907/590011/foto_relatorio2_1783339962.jpg</t>
  </si>
  <si>
    <t xml:space="preserve">SR47234355665721</t>
  </si>
  <si>
    <t xml:space="preserve">NF 81105 - NIVALDO SILVA NASCIMENTO</t>
  </si>
  <si>
    <t xml:space="preserve">https://extrafield-picture.s3-us-west-2.amazonaws.com/2026-07-06/95907/590011/foto_nf_1783345354.jpg</t>
  </si>
  <si>
    <t xml:space="preserve">https://extrafield-picture.s3-us-west-2.amazonaws.com/2026-07-06/95907/590011/foto_prova_visita_1783345348.jpg</t>
  </si>
  <si>
    <t xml:space="preserve">https://extrafield-picture.s3-us-west-2.amazonaws.com/2026-07-06/95907/590011/foto_relatorio2_1783345365.jpg</t>
  </si>
  <si>
    <t xml:space="preserve">SR04723439269707</t>
  </si>
  <si>
    <t xml:space="preserve">NF 81096 - JOVELINA FERREIRA SANTOS</t>
  </si>
  <si>
    <t xml:space="preserve">https://extrafield-picture.s3-us-west-2.amazonaws.com/2026-07-06/95907/590011/foto_nf_1783345672.jpg</t>
  </si>
  <si>
    <t xml:space="preserve">https://extrafield-picture.s3-us-west-2.amazonaws.com/2026-07-06/95907/590011/foto_prova_visita_1783345685.jpg</t>
  </si>
  <si>
    <t xml:space="preserve">https://extrafield-picture.s3-us-west-2.amazonaws.com/2026-07-06/95907/590011/foto_relatorio2_1783345678.jpg</t>
  </si>
  <si>
    <t xml:space="preserve">SR47234425542857</t>
  </si>
  <si>
    <t xml:space="preserve">NF 81100 - MARIA ALVES SANTANA</t>
  </si>
  <si>
    <t xml:space="preserve">https://extrafield-picture.s3-us-west-2.amazonaws.com/2026-07-06/95907/590011/foto_nf_1783346434.jpg</t>
  </si>
  <si>
    <t xml:space="preserve">https://extrafield-picture.s3-us-west-2.amazonaws.com/2026-07-06/95907/590011/foto_termo_1783346442.jpg</t>
  </si>
  <si>
    <t xml:space="preserve">https://extrafield-picture.s3-us-west-2.amazonaws.com/2026-07-06/95907/590011/foto_prova_visita_1783346397.jpg</t>
  </si>
  <si>
    <t xml:space="preserve">https://extrafield-picture.s3-us-west-2.amazonaws.com/2026-07-06/95907/590011/foto_relatorio2_1783346452.jpg</t>
  </si>
  <si>
    <t xml:space="preserve">25hjun1524</t>
  </si>
  <si>
    <t xml:space="preserve">SR47234468983003</t>
  </si>
  <si>
    <t xml:space="preserve">NF 81103 - MARIANA ANDRADE DE SOUSA</t>
  </si>
  <si>
    <t xml:space="preserve">https://extrafield-picture.s3-us-west-2.amazonaws.com/2026-07-06/95907/590011/foto_nf_1783347551.jpg</t>
  </si>
  <si>
    <t xml:space="preserve">https://extrafield-picture.s3-us-west-2.amazonaws.com/2026-07-06/95907/590011/foto_termo_1783347560.jpg</t>
  </si>
  <si>
    <t xml:space="preserve">https://extrafield-picture.s3-us-west-2.amazonaws.com/2026-07-06/95907/590011/foto_prova_visita_1783347005.jpg</t>
  </si>
  <si>
    <t xml:space="preserve">https://extrafield-picture.s3-us-west-2.amazonaws.com/2026-07-06/95907/590011/foto_relatorio2_1783347567.jpg</t>
  </si>
  <si>
    <t xml:space="preserve">25hjun2158</t>
  </si>
  <si>
    <t xml:space="preserve">SR47234507232332</t>
  </si>
  <si>
    <t xml:space="preserve">NF 81109 - WEVERTON FELIPE SOUZA SILVA</t>
  </si>
  <si>
    <t xml:space="preserve">https://extrafield-picture.s3-us-west-2.amazonaws.com/2026-07-06/95907/590011/foto_nf_1783344202.jpg</t>
  </si>
  <si>
    <t xml:space="preserve">https://extrafield-picture.s3-us-west-2.amazonaws.com/2026-07-06/95907/590011/foto_prova_visita_1783344192.jpg</t>
  </si>
  <si>
    <t xml:space="preserve">https://extrafield-picture.s3-us-west-2.amazonaws.com/2026-07-06/95907/590011/foto_relatorio2_1783344221.jpg</t>
  </si>
  <si>
    <t xml:space="preserve">SR04723455298018</t>
  </si>
  <si>
    <t xml:space="preserve">NF 81104 - MIGUEL ANTONIO APARECIDO GOMES</t>
  </si>
  <si>
    <t xml:space="preserve">https://extrafield-picture.s3-us-west-2.amazonaws.com/2026-07-06/95907/590011/foto_nf_1783344654.jpg</t>
  </si>
  <si>
    <t xml:space="preserve">https://extrafield-picture.s3-us-west-2.amazonaws.com/2026-07-06/95907/590011/foto_prova_visita_1783344648.jpg</t>
  </si>
  <si>
    <t xml:space="preserve">https://extrafield-picture.s3-us-west-2.amazonaws.com/2026-07-06/95907/590011/foto_relatorio2_1783344664.jpg</t>
  </si>
  <si>
    <t xml:space="preserve">SR04723459478053</t>
  </si>
  <si>
    <t xml:space="preserve">NF 81087 - ANTONIO GOMES DA SILVA</t>
  </si>
  <si>
    <t xml:space="preserve">https://extrafield-picture.s3-us-west-2.amazonaws.com/2026-07-06/95907/590011/foto_nf_1783341241.jpg</t>
  </si>
  <si>
    <t xml:space="preserve">https://extrafield-picture.s3-us-west-2.amazonaws.com/2026-07-06/95907/590011/foto_prova_visita_1783341258.jpg</t>
  </si>
  <si>
    <t xml:space="preserve">https://extrafield-picture.s3-us-west-2.amazonaws.com/2026-07-06/95907/590011/foto_relatorio2_1783341251.jpg</t>
  </si>
  <si>
    <t xml:space="preserve">SR47234634269327</t>
  </si>
  <si>
    <t xml:space="preserve">NF 81091 - EDINALDO ALVES DE ALMEIDA</t>
  </si>
  <si>
    <t xml:space="preserve">https://extrafield-picture.s3-us-west-2.amazonaws.com/2026-07-06/95907/590011/foto_nf_1783342031.jpg</t>
  </si>
  <si>
    <t xml:space="preserve">https://extrafield-picture.s3-us-west-2.amazonaws.com/2026-07-06/95907/590011/foto_prova_visita_1783342027.jpg</t>
  </si>
  <si>
    <t xml:space="preserve">https://extrafield-picture.s3-us-west-2.amazonaws.com/2026-07-06/95907/590011/foto_relatorio2_1783342055.jpg</t>
  </si>
  <si>
    <t xml:space="preserve">SR47234678152404</t>
  </si>
  <si>
    <t xml:space="preserve">NF 81093 - GIRLENE MARIA MARIA SILVA</t>
  </si>
  <si>
    <t xml:space="preserve">https://extrafield-picture.s3-us-west-2.amazonaws.com/2026-07-06/95907/590011/foto_nf_1783342653.jpg</t>
  </si>
  <si>
    <t xml:space="preserve">https://extrafield-picture.s3-us-west-2.amazonaws.com/2026-07-06/95907/590011/foto_prova_visita_1783342574.jpg</t>
  </si>
  <si>
    <t xml:space="preserve">https://extrafield-picture.s3-us-west-2.amazonaws.com/2026-07-06/95907/590011/foto_relatorio2_1783342662.jpg</t>
  </si>
  <si>
    <t xml:space="preserve">SR47234724527928</t>
  </si>
  <si>
    <t xml:space="preserve">NF 81088 - BENEDICTA DE PAULA OLIVEIRA</t>
  </si>
  <si>
    <t xml:space="preserve">https://extrafield-picture.s3-us-west-2.amazonaws.com/2026-07-06/95907/590011/foto_nf_1783348385.jpg</t>
  </si>
  <si>
    <t xml:space="preserve">https://extrafield-picture.s3-us-west-2.amazonaws.com/2026-07-06/95907/590011/foto_prova_visita_1783348380.jpg</t>
  </si>
  <si>
    <t xml:space="preserve">https://extrafield-picture.s3-us-west-2.amazonaws.com/2026-07-06/95907/590011/foto_relatorio2_1783348406.jpg</t>
  </si>
  <si>
    <t xml:space="preserve">SR47234770666831</t>
  </si>
  <si>
    <t xml:space="preserve">NF 81090 - DEBORA NOBREGA DA SILVA</t>
  </si>
  <si>
    <t xml:space="preserve">https://extrafield-picture.s3-us-west-2.amazonaws.com/2026-07-06/95907/590011/foto_nf_1783349196.jpg</t>
  </si>
  <si>
    <t xml:space="preserve">https://extrafield-picture.s3-us-west-2.amazonaws.com/2026-07-06/95907/590011/foto_prova_visita_1783349229.jpg</t>
  </si>
  <si>
    <t xml:space="preserve">https://extrafield-picture.s3-us-west-2.amazonaws.com/2026-07-06/95907/590011/foto_relatorio2_1783349213.jpg</t>
  </si>
  <si>
    <t xml:space="preserve">SR47234818823758</t>
  </si>
  <si>
    <t xml:space="preserve">NF 81092 - ESMERINA IZABEL DE LIMA</t>
  </si>
  <si>
    <t xml:space="preserve">https://extrafield-picture.s3-us-west-2.amazonaws.com/2026-07-06/95907/590011/foto_nf_1783348332.jpg</t>
  </si>
  <si>
    <t xml:space="preserve">https://extrafield-picture.s3-us-west-2.amazonaws.com/2026-07-06/95907/590011/foto_prova_visita_1783348126.jpg</t>
  </si>
  <si>
    <t xml:space="preserve">https://extrafield-picture.s3-us-west-2.amazonaws.com/2026-07-06/95907/590011/foto_relatorio2_1783348358.jpg</t>
  </si>
  <si>
    <t xml:space="preserve">SR47234862289070</t>
  </si>
  <si>
    <t xml:space="preserve">NF 81094 - IVANILDE MERCEDES DA LUZ</t>
  </si>
  <si>
    <t xml:space="preserve">https://extrafield-picture.s3-us-west-2.amazonaws.com/2026-07-06/95907/590011/foto_nf_1783350403.jpg</t>
  </si>
  <si>
    <t xml:space="preserve">https://extrafield-picture.s3-us-west-2.amazonaws.com/2026-07-06/95907/590011/foto_prova_visita_1783350159.jpg</t>
  </si>
  <si>
    <t xml:space="preserve">https://extrafield-picture.s3-us-west-2.amazonaws.com/2026-07-06/95907/590011/foto_relatorio2_1783350411.jpg</t>
  </si>
  <si>
    <t xml:space="preserve">SR47234895169180</t>
  </si>
  <si>
    <t xml:space="preserve">NF 81284 - JOSE HORTO</t>
  </si>
  <si>
    <t xml:space="preserve">https://extrafield-picture.s3-us-west-2.amazonaws.com/2026-07-06/95907/590011/foto_nf_1783356007.jpg</t>
  </si>
  <si>
    <t xml:space="preserve">https://extrafield-picture.s3-us-west-2.amazonaws.com/2026-07-06/95907/590011/foto_prova_visita_1783355942.jpg</t>
  </si>
  <si>
    <t xml:space="preserve">https://extrafield-picture.s3-us-west-2.amazonaws.com/2026-07-06/95907/590011/foto_relatorio2_1783356027.jpg</t>
  </si>
  <si>
    <t xml:space="preserve">SR47234944089319</t>
  </si>
  <si>
    <t xml:space="preserve">NF 81101 - MARIA DE FATIMA DA SILVA</t>
  </si>
  <si>
    <t xml:space="preserve">https://extrafield-picture.s3-us-west-2.amazonaws.com/2026-07-06/95907/590011/foto_nf_1783349639.jpg</t>
  </si>
  <si>
    <t xml:space="preserve">https://extrafield-picture.s3-us-west-2.amazonaws.com/2026-07-06/95907/590011/foto_prova_visita_1783349506.jpg</t>
  </si>
  <si>
    <t xml:space="preserve">https://extrafield-picture.s3-us-west-2.amazonaws.com/2026-07-06/95907/590011/foto_relatorio2_1783349682.jpg</t>
  </si>
  <si>
    <t xml:space="preserve">SR47234978227793</t>
  </si>
  <si>
    <t xml:space="preserve">NF 81089 - CLEONICE DUARTE ROMAO</t>
  </si>
  <si>
    <t xml:space="preserve">https://extrafield-picture.s3-us-west-2.amazonaws.com/2026-07-06/95907/590011/foto_nf_1783356613.jpg</t>
  </si>
  <si>
    <t xml:space="preserve">https://extrafield-picture.s3-us-west-2.amazonaws.com/2026-07-06/95907/590011/foto_prova_visita_1783356351.jpg</t>
  </si>
  <si>
    <t xml:space="preserve">https://extrafield-picture.s3-us-west-2.amazonaws.com/2026-07-06/95907/590011/foto_relatorio2_1783356619.jpg</t>
  </si>
  <si>
    <t xml:space="preserve">SR47235010845811</t>
  </si>
  <si>
    <t xml:space="preserve">NF 81106 - PEDRO CACHALI</t>
  </si>
  <si>
    <t xml:space="preserve">https://extrafield-picture.s3-us-west-2.amazonaws.com/2026-07-06/95907/590011/foto_nf_1783352404.jpg</t>
  </si>
  <si>
    <t xml:space="preserve">https://extrafield-picture.s3-us-west-2.amazonaws.com/2026-07-06/95907/590011/foto_prova_visita_1783352394.jpg</t>
  </si>
  <si>
    <t xml:space="preserve">https://extrafield-picture.s3-us-west-2.amazonaws.com/2026-07-06/95907/590011/foto_relatorio2_1783352411.jpg</t>
  </si>
  <si>
    <t xml:space="preserve">SR04723506748568</t>
  </si>
  <si>
    <t xml:space="preserve">NF 80952 - BRYAN JONAS REGO FERREIRA</t>
  </si>
  <si>
    <t xml:space="preserve">https://extrafield-picture.s3-us-west-2.amazonaws.com/2026-07-06/95907/590011/foto_nf_1783353160.jpg</t>
  </si>
  <si>
    <t xml:space="preserve">https://extrafield-picture.s3-us-west-2.amazonaws.com/2026-07-06/95907/590011/foto_prova_visita_1783353140.jpg</t>
  </si>
  <si>
    <t xml:space="preserve">https://extrafield-picture.s3-us-west-2.amazonaws.com/2026-07-06/95907/590011/foto_relatorio2_1783353177.jpg</t>
  </si>
  <si>
    <t xml:space="preserve">SR47235128148655</t>
  </si>
  <si>
    <t xml:space="preserve">NF 81182 - GILBERTO DE OLIVEIRA ALMEIDA</t>
  </si>
  <si>
    <t xml:space="preserve">https://extrafield-picture.s3-us-west-2.amazonaws.com/2026-07-06/95907/590011/foto_nf_1783353473.jpg</t>
  </si>
  <si>
    <t xml:space="preserve">https://extrafield-picture.s3-us-west-2.amazonaws.com/2026-07-06/95907/590011/foto_prova_visita_1783353462.jpg</t>
  </si>
  <si>
    <t xml:space="preserve">https://extrafield-picture.s3-us-west-2.amazonaws.com/2026-07-06/95907/590011/foto_relatorio2_1783353487.jpg</t>
  </si>
  <si>
    <t xml:space="preserve">SR04723518214964</t>
  </si>
  <si>
    <t xml:space="preserve">NF 80966 - JUVENTIL MORAIS VENANCIO</t>
  </si>
  <si>
    <t xml:space="preserve">https://extrafield-picture.s3-us-west-2.amazonaws.com/2026-07-06/95907/590011/foto_nf_1783354749.jpg</t>
  </si>
  <si>
    <t xml:space="preserve">https://extrafield-picture.s3-us-west-2.amazonaws.com/2026-07-06/95907/590011/foto_prova_visita_1783354732.jpg</t>
  </si>
  <si>
    <t xml:space="preserve">https://extrafield-picture.s3-us-west-2.amazonaws.com/2026-07-06/95907/590011/foto_relatorio2_1783354756.jpg</t>
  </si>
  <si>
    <t xml:space="preserve">SR47235221174422</t>
  </si>
  <si>
    <t xml:space="preserve">NF 80964 - HELENA MARIA MARSON</t>
  </si>
  <si>
    <t xml:space="preserve">https://extrafield-picture.s3-us-west-2.amazonaws.com/2026-07-06/95907/590011/foto_nf_1783355162.jpg</t>
  </si>
  <si>
    <t xml:space="preserve">https://extrafield-picture.s3-us-west-2.amazonaws.com/2026-07-06/95907/590011/foto_prova_visita_1783355156.jpg</t>
  </si>
  <si>
    <t xml:space="preserve">https://extrafield-picture.s3-us-west-2.amazonaws.com/2026-07-06/95907/590011/foto_relatorio2_1783355168.jpg</t>
  </si>
  <si>
    <t xml:space="preserve">SR47235251959807</t>
  </si>
  <si>
    <t xml:space="preserve">NF 80951 - ANTONIO DANIEL</t>
  </si>
  <si>
    <t xml:space="preserve">https://extrafield-picture.s3-us-west-2.amazonaws.com/2026-07-06/95907/590011/foto_nf_1783354345.jpg</t>
  </si>
  <si>
    <t xml:space="preserve">https://extrafield-picture.s3-us-west-2.amazonaws.com/2026-07-06/95907/590011/foto_prova_visita_1783354340.jpg</t>
  </si>
  <si>
    <t xml:space="preserve">https://extrafield-picture.s3-us-west-2.amazonaws.com/2026-07-06/95907/590011/foto_relatorio2_1783354359.jpg</t>
  </si>
  <si>
    <t xml:space="preserve">SR04723528564152</t>
  </si>
  <si>
    <t xml:space="preserve">NF 81187 - TEREZINHA CAVALCANTE DOS SANTOS</t>
  </si>
  <si>
    <t xml:space="preserve">https://extrafield-picture.s3-us-west-2.amazonaws.com/2026-07-06/95907/590011/foto_nf_1783353811.jpg</t>
  </si>
  <si>
    <t xml:space="preserve">https://extrafield-picture.s3-us-west-2.amazonaws.com/2026-07-06/95907/590011/foto_prova_visita_1783353804.jpg</t>
  </si>
  <si>
    <t xml:space="preserve">https://extrafield-picture.s3-us-west-2.amazonaws.com/2026-07-06/95907/590011/foto_relatorio2_1783353821.jpg</t>
  </si>
  <si>
    <t xml:space="preserve">SR04724580892001</t>
  </si>
  <si>
    <t xml:space="preserve">GADE_192</t>
  </si>
  <si>
    <t xml:space="preserve">NF 81148 - MARIA PAULINA DA SILVA</t>
  </si>
  <si>
    <t xml:space="preserve">d20c7ec3-9f44-408a-8c2b-6f639e7971f2</t>
  </si>
  <si>
    <t xml:space="preserve">https://extrafield-picture.s3-us-west-2.amazonaws.com/2026-07-08/95907/590011/foto_nf_1783510348.jpg</t>
  </si>
  <si>
    <t xml:space="preserve">https://extrafield-picture.s3-us-west-2.amazonaws.com/2026-07-08/95907/590011/foto_prova_visita_1783510320.jpg</t>
  </si>
  <si>
    <t xml:space="preserve">https://extrafield-picture.s3-us-west-2.amazonaws.com/2026-07-08/95907/590011/foto_relatorio2_1783510357.jpg</t>
  </si>
  <si>
    <t xml:space="preserve">SR47245857053456</t>
  </si>
  <si>
    <t xml:space="preserve">NF 81145 - MARIA DE OLIVEIRA CARDOSO PINTOS</t>
  </si>
  <si>
    <t xml:space="preserve">https://extrafield-picture.s3-us-west-2.amazonaws.com/2026-07-08/95907/590011/foto_nf_1783510783.jpg</t>
  </si>
  <si>
    <t xml:space="preserve">https://extrafield-picture.s3-us-west-2.amazonaws.com/2026-07-08/95907/590011/foto_prova_visita_1783510773.jpg</t>
  </si>
  <si>
    <t xml:space="preserve">https://extrafield-picture.s3-us-west-2.amazonaws.com/2026-07-08/95907/590011/foto_relatorio2_1783510794.jpg</t>
  </si>
  <si>
    <t xml:space="preserve">SR47245903042184</t>
  </si>
  <si>
    <t xml:space="preserve">NF 81147 - MARIA FRANCISCA DOS SANTOS</t>
  </si>
  <si>
    <t xml:space="preserve">https://extrafield-picture.s3-us-west-2.amazonaws.com/2026-07-08/95907/590011/foto_nf_1783514100.jpg</t>
  </si>
  <si>
    <t xml:space="preserve">https://extrafield-picture.s3-us-west-2.amazonaws.com/2026-07-08/95907/590011/foto_prova_visita_1783514017.jpg</t>
  </si>
  <si>
    <t xml:space="preserve">https://extrafield-picture.s3-us-west-2.amazonaws.com/2026-07-08/95907/590011/foto_relatorio2_1783514108.jpg</t>
  </si>
  <si>
    <t xml:space="preserve">SR47245957065979</t>
  </si>
  <si>
    <t xml:space="preserve">NF 81128 - JEOVA NUNES DA PAIXAO</t>
  </si>
  <si>
    <t xml:space="preserve">https://extrafield-picture.s3-us-west-2.amazonaws.com/2026-07-08/95907/590011/foto_nf_1783513158.jpg</t>
  </si>
  <si>
    <t xml:space="preserve">https://extrafield-picture.s3-us-west-2.amazonaws.com/2026-07-08/95907/590011/foto_prova_visita_1783513062.jpg</t>
  </si>
  <si>
    <t xml:space="preserve">https://extrafield-picture.s3-us-west-2.amazonaws.com/2026-07-08/95907/590011/foto_relatorio2_1783513165.jpg</t>
  </si>
  <si>
    <t xml:space="preserve">SR47246012641183</t>
  </si>
  <si>
    <t xml:space="preserve">NF 81129 - JOSE ANTONIO DA SILVA</t>
  </si>
  <si>
    <t xml:space="preserve">https://extrafield-picture.s3-us-west-2.amazonaws.com/2026-07-08/95907/590011/foto_nf_1783514562.jpg</t>
  </si>
  <si>
    <t xml:space="preserve">https://extrafield-picture.s3-us-west-2.amazonaws.com/2026-07-08/95907/590011/foto_prova_visita_1783514446.jpg</t>
  </si>
  <si>
    <t xml:space="preserve">https://extrafield-picture.s3-us-west-2.amazonaws.com/2026-07-08/95907/590011/foto_relatorio2_1783514568.jpg</t>
  </si>
  <si>
    <t xml:space="preserve">SR47246064858518</t>
  </si>
  <si>
    <t xml:space="preserve">NF 81110 - AILTON DONIZETE USERO</t>
  </si>
  <si>
    <t xml:space="preserve">https://extrafield-picture.s3-us-west-2.amazonaws.com/2026-07-08/95907/590011/foto_nf_1783512710.jpg</t>
  </si>
  <si>
    <t xml:space="preserve">https://extrafield-picture.s3-us-west-2.amazonaws.com/2026-07-08/95907/590011/foto_prova_visita_1783512650.jpg</t>
  </si>
  <si>
    <t xml:space="preserve">https://extrafield-picture.s3-us-west-2.amazonaws.com/2026-07-08/95907/590011/foto_relatorio2_1783512726.jpg</t>
  </si>
  <si>
    <t xml:space="preserve">SR04724610194973</t>
  </si>
  <si>
    <t xml:space="preserve">NF 81139 - MANOEL TADEU GOMES</t>
  </si>
  <si>
    <t xml:space="preserve">https://extrafield-picture.s3-us-west-2.amazonaws.com/2026-07-08/95907/590011/foto_nf_1783512400.jpg</t>
  </si>
  <si>
    <t xml:space="preserve">https://extrafield-picture.s3-us-west-2.amazonaws.com/2026-07-08/95907/590011/foto_prova_visita_1783512380.jpg</t>
  </si>
  <si>
    <t xml:space="preserve">https://extrafield-picture.s3-us-west-2.amazonaws.com/2026-07-08/95907/590011/foto_relatorio2_1783512414.jpg</t>
  </si>
  <si>
    <t xml:space="preserve">SR47246140314783</t>
  </si>
  <si>
    <t xml:space="preserve">NF 81126 - FERNANDA BRAGA INOCENCIO</t>
  </si>
  <si>
    <t xml:space="preserve">https://extrafield-picture.s3-us-west-2.amazonaws.com/2026-07-08/95907/590011/foto_nf_1783511116.jpg</t>
  </si>
  <si>
    <t xml:space="preserve">https://extrafield-picture.s3-us-west-2.amazonaws.com/2026-07-08/95907/590011/foto_prova_visita_1783511110.jpg</t>
  </si>
  <si>
    <t xml:space="preserve">https://extrafield-picture.s3-us-west-2.amazonaws.com/2026-07-08/95907/590011/foto_relatorio2_1783511123.jpg</t>
  </si>
  <si>
    <t xml:space="preserve">SR04724617754537</t>
  </si>
  <si>
    <t xml:space="preserve">NF 81150 - MARIA RODRIGUES LEITE</t>
  </si>
  <si>
    <t xml:space="preserve">https://extrafield-picture.s3-us-west-2.amazonaws.com/2026-07-08/95907/590011/foto_nf_1783511532.jpg</t>
  </si>
  <si>
    <t xml:space="preserve">https://extrafield-picture.s3-us-west-2.amazonaws.com/2026-07-08/95907/590011/foto_prova_visita_1783511526.jpg</t>
  </si>
  <si>
    <t xml:space="preserve">https://extrafield-picture.s3-us-west-2.amazonaws.com/2026-07-08/95907/590011/foto_relatorio2_1783511539.jpg</t>
  </si>
  <si>
    <t xml:space="preserve">SR04724620763138</t>
  </si>
  <si>
    <t xml:space="preserve">NF 81118 - CLAYTON BISSOLI CORALLI</t>
  </si>
  <si>
    <t xml:space="preserve">https://extrafield-picture.s3-us-west-2.amazonaws.com/2026-07-08/95907/590011/foto_nf_1783518016.jpg</t>
  </si>
  <si>
    <t xml:space="preserve">https://extrafield-picture.s3-us-west-2.amazonaws.com/2026-07-08/95907/590011/foto_prova_visita_1783518011.jpg</t>
  </si>
  <si>
    <t xml:space="preserve">https://extrafield-picture.s3-us-west-2.amazonaws.com/2026-07-08/95907/590011/foto_relatorio2_1783518026.jpg</t>
  </si>
  <si>
    <t xml:space="preserve">SR04724624377649</t>
  </si>
  <si>
    <t xml:space="preserve">NF 80939 - MARIO VIEIRA GOMES</t>
  </si>
  <si>
    <t xml:space="preserve">https://extrafield-picture.s3-us-west-2.amazonaws.com/2026-07-08/95907/590011/foto_nf_1783512041.jpg</t>
  </si>
  <si>
    <t xml:space="preserve">https://extrafield-picture.s3-us-west-2.amazonaws.com/2026-07-08/95907/590011/foto_prova_visita_1783512024.jpg</t>
  </si>
  <si>
    <t xml:space="preserve">https://extrafield-picture.s3-us-west-2.amazonaws.com/2026-07-08/95907/590011/foto_relatorio2_1783512035.jpg</t>
  </si>
  <si>
    <t xml:space="preserve">SR47246277143165</t>
  </si>
  <si>
    <t xml:space="preserve">NF 80928 - DOUGLAS ELIAS DE ALMEIDA RODRIGUES</t>
  </si>
  <si>
    <t xml:space="preserve">https://extrafield-picture.s3-us-west-2.amazonaws.com/2026-07-08/95907/590011/foto_nf_1783514937.jpg</t>
  </si>
  <si>
    <t xml:space="preserve">https://extrafield-picture.s3-us-west-2.amazonaws.com/2026-07-08/95907/590011/foto_prova_visita_1783514848.jpg</t>
  </si>
  <si>
    <t xml:space="preserve">https://extrafield-picture.s3-us-west-2.amazonaws.com/2026-07-08/95907/590011/foto_relatorio2_1783514955.jpg</t>
  </si>
  <si>
    <t xml:space="preserve">SR47246306233440</t>
  </si>
  <si>
    <t xml:space="preserve">NF 81228 - EDSON GOMES DE LIRA</t>
  </si>
  <si>
    <t xml:space="preserve">https://extrafield-picture.s3-us-west-2.amazonaws.com/2026-07-08/95907/590011/foto_nf_1783518301.jpg</t>
  </si>
  <si>
    <t xml:space="preserve">https://extrafield-picture.s3-us-west-2.amazonaws.com/2026-07-08/95907/590011/foto_prova_visita_1783518326.jpg</t>
  </si>
  <si>
    <t xml:space="preserve">https://extrafield-picture.s3-us-west-2.amazonaws.com/2026-07-08/95907/590011/foto_relatorio2_1783518308.jpg</t>
  </si>
  <si>
    <t xml:space="preserve">SR47246345763564</t>
  </si>
  <si>
    <t xml:space="preserve">NF 80942 - RENAN DE CASSIO SOUZA AIRES</t>
  </si>
  <si>
    <t xml:space="preserve">(11) 94431-0177</t>
  </si>
  <si>
    <t xml:space="preserve">https://extrafield-picture.s3-us-west-2.amazonaws.com/2026-07-08/95907/590011/foto_nf_1783515174.jpg</t>
  </si>
  <si>
    <t xml:space="preserve">https://extrafield-picture.s3-us-west-2.amazonaws.com/2026-07-08/95907/590011/foto_prova_visita_1783515092.jpg</t>
  </si>
  <si>
    <t xml:space="preserve">https://extrafield-picture.s3-us-west-2.amazonaws.com/2026-07-08/95907/590011/foto_relatorio2_1783515192.jpg</t>
  </si>
  <si>
    <t xml:space="preserve">SR04724638176796</t>
  </si>
  <si>
    <t xml:space="preserve">NF 80937 - MARIA DO SOCORRO CAMPOS</t>
  </si>
  <si>
    <t xml:space="preserve">https://extrafield-picture.s3-us-west-2.amazonaws.com/2026-07-08/95907/590011/foto_nf_1783515850.jpg</t>
  </si>
  <si>
    <t xml:space="preserve">https://extrafield-picture.s3-us-west-2.amazonaws.com/2026-07-08/95907/590011/foto_prova_visita_1783515650.jpg</t>
  </si>
  <si>
    <t xml:space="preserve">https://extrafield-picture.s3-us-west-2.amazonaws.com/2026-07-08/95907/590011/foto_relatorio2_1783515860.jpg</t>
  </si>
  <si>
    <t xml:space="preserve">SR47246418021917</t>
  </si>
  <si>
    <t xml:space="preserve">NF 80936 - MARIA AUGUSTA DA SILVA LEME</t>
  </si>
  <si>
    <t xml:space="preserve">https://extrafield-picture.s3-us-west-2.amazonaws.com/2026-07-08/95907/590011/foto_nf_1783515531.jpg</t>
  </si>
  <si>
    <t xml:space="preserve">https://extrafield-picture.s3-us-west-2.amazonaws.com/2026-07-08/95907/590011/foto_prova_visita_1783515463.jpg</t>
  </si>
  <si>
    <t xml:space="preserve">https://extrafield-picture.s3-us-west-2.amazonaws.com/2026-07-08/95907/590011/foto_relatorio2_1783515541.jpg</t>
  </si>
  <si>
    <t xml:space="preserve">SR04724645217094</t>
  </si>
  <si>
    <t xml:space="preserve">NF 80930 - GABRIELA ANGELO DOS SANTOS</t>
  </si>
  <si>
    <t xml:space="preserve">https://extrafield-picture.s3-us-west-2.amazonaws.com/2026-07-08/95907/590011/foto_nf_1783516143.jpg</t>
  </si>
  <si>
    <t xml:space="preserve">https://extrafield-picture.s3-us-west-2.amazonaws.com/2026-07-08/95907/590011/foto_prova_visita_1783516136.jpg</t>
  </si>
  <si>
    <t xml:space="preserve">https://extrafield-picture.s3-us-west-2.amazonaws.com/2026-07-08/95907/590011/foto_relatorio2_1783516153.jpg</t>
  </si>
  <si>
    <t xml:space="preserve">SR47246482371480</t>
  </si>
  <si>
    <t xml:space="preserve">NF 80940 - NITA MARIA DE JESUS</t>
  </si>
  <si>
    <t xml:space="preserve">https://extrafield-picture.s3-us-west-2.amazonaws.com/2026-07-08/95907/590011/foto_nf_1783517282.jpg</t>
  </si>
  <si>
    <t xml:space="preserve">https://extrafield-picture.s3-us-west-2.amazonaws.com/2026-07-08/95907/590011/foto_prova_visita_1783517273.jpg</t>
  </si>
  <si>
    <t xml:space="preserve">https://extrafield-picture.s3-us-west-2.amazonaws.com/2026-07-08/95907/590011/foto_relatorio2_1783517289.jpg</t>
  </si>
  <si>
    <t xml:space="preserve">SR47246511179130</t>
  </si>
  <si>
    <t xml:space="preserve">NF 80931 - HERCULES MIGUEL VIQUETINI</t>
  </si>
  <si>
    <t xml:space="preserve">https://extrafield-picture.s3-us-west-2.amazonaws.com/2026-07-08/95907/590011/foto_nf_1783516804.jpg</t>
  </si>
  <si>
    <t xml:space="preserve">https://extrafield-picture.s3-us-west-2.amazonaws.com/2026-07-08/95907/590011/foto_prova_visita_1783516797.jpg</t>
  </si>
  <si>
    <t xml:space="preserve">https://extrafield-picture.s3-us-west-2.amazonaws.com/2026-07-08/95907/590011/foto_relatorio2_1783516811.jpg</t>
  </si>
  <si>
    <t xml:space="preserve">SR47246545658405</t>
  </si>
  <si>
    <t xml:space="preserve">NF 80941 - OLINDINA MARIA DE OLIVEIRA</t>
  </si>
  <si>
    <t xml:space="preserve">https://extrafield-picture.s3-us-west-2.amazonaws.com/2026-07-08/95907/590011/foto_nf_1783518672.jpg</t>
  </si>
  <si>
    <t xml:space="preserve">https://extrafield-picture.s3-us-west-2.amazonaws.com/2026-07-08/95907/590011/foto_prova_visita_1783518649.jpg</t>
  </si>
  <si>
    <t xml:space="preserve">https://extrafield-picture.s3-us-west-2.amazonaws.com/2026-07-08/95907/590011/foto_relatorio2_1783518688.jpg</t>
  </si>
  <si>
    <t xml:space="preserve">SR47246574382508</t>
  </si>
  <si>
    <t xml:space="preserve">NF 80927 - DAVI LUCAS FANTA MODESTO</t>
  </si>
  <si>
    <t xml:space="preserve">https://extrafield-picture.s3-us-west-2.amazonaws.com/2026-07-08/95907/590011/foto_nf_1783518974.jpg</t>
  </si>
  <si>
    <t xml:space="preserve">https://extrafield-picture.s3-us-west-2.amazonaws.com/2026-07-08/95907/590011/foto_prova_visita_1783519128.jpg</t>
  </si>
  <si>
    <t xml:space="preserve">https://extrafield-picture.s3-us-west-2.amazonaws.com/2026-07-08/95907/590011/foto_relatorio2_1783518981.jpg</t>
  </si>
  <si>
    <t xml:space="preserve">SR47246603751573</t>
  </si>
  <si>
    <t xml:space="preserve">NF 80926 - ANGELO FANTA MODESTO</t>
  </si>
  <si>
    <t xml:space="preserve">https://extrafield-picture.s3-us-west-2.amazonaws.com/2026-07-08/95907/590011/foto_nf_1783519178.jpg</t>
  </si>
  <si>
    <t xml:space="preserve">https://extrafield-picture.s3-us-west-2.amazonaws.com/2026-07-08/95907/590011/foto_prova_visita_1783519151.jpg</t>
  </si>
  <si>
    <t xml:space="preserve">https://extrafield-picture.s3-us-west-2.amazonaws.com/2026-07-08/95907/590011/foto_relatorio2_1783519187.jpg</t>
  </si>
  <si>
    <t xml:space="preserve">SR04724664258340</t>
  </si>
  <si>
    <t xml:space="preserve">NF 80935 - MARIA APARECIDA LOPES</t>
  </si>
  <si>
    <t xml:space="preserve">https://extrafield-picture.s3-us-west-2.amazonaws.com/2026-07-08/95907/590011/foto_nf_1783520224.jpg</t>
  </si>
  <si>
    <t xml:space="preserve">https://extrafield-picture.s3-us-west-2.amazonaws.com/2026-07-08/95907/590011/foto_prova_visita_1783520212.jpg</t>
  </si>
  <si>
    <t xml:space="preserve">https://extrafield-picture.s3-us-west-2.amazonaws.com/2026-07-08/95907/590011/foto_relatorio2_1783520234.jpg</t>
  </si>
  <si>
    <t xml:space="preserve">SR47246681883249</t>
  </si>
  <si>
    <t xml:space="preserve">NF 80915 - KENEDY SILVA DE OLIVEIRA</t>
  </si>
  <si>
    <t xml:space="preserve">https://extrafield-picture.s3-us-west-2.amazonaws.com/2026-07-08/95907/590011/foto_nf_1783521489.jpg</t>
  </si>
  <si>
    <t xml:space="preserve">https://extrafield-picture.s3-us-west-2.amazonaws.com/2026-07-08/95907/590011/foto_prova_visita_1783521516.jpg</t>
  </si>
  <si>
    <t xml:space="preserve">https://extrafield-picture.s3-us-west-2.amazonaws.com/2026-07-08/95907/590011/foto_relatorio2_1783521494.jpg</t>
  </si>
  <si>
    <t xml:space="preserve">SR47246711237266</t>
  </si>
  <si>
    <t xml:space="preserve">NF 80914 - JUREMA IOLA MESSIAS</t>
  </si>
  <si>
    <t xml:space="preserve">https://extrafield-picture.s3-us-west-2.amazonaws.com/2026-07-08/95907/590011/foto_nf_1783520955.jpg</t>
  </si>
  <si>
    <t xml:space="preserve">https://extrafield-picture.s3-us-west-2.amazonaws.com/2026-07-08/95907/590011/foto_prova_visita_1783520951.jpg</t>
  </si>
  <si>
    <t xml:space="preserve">https://extrafield-picture.s3-us-west-2.amazonaws.com/2026-07-08/95907/590011/foto_relatorio2_1783520964.jpg</t>
  </si>
  <si>
    <t xml:space="preserve">SR47246755725355</t>
  </si>
  <si>
    <t xml:space="preserve">NF 80908 - CLEMILDA CARDOSO LEITE</t>
  </si>
  <si>
    <t xml:space="preserve">https://extrafield-picture.s3-us-west-2.amazonaws.com/2026-07-08/95907/590011/foto_nf_1783521274.jpg</t>
  </si>
  <si>
    <t xml:space="preserve">https://extrafield-picture.s3-us-west-2.amazonaws.com/2026-07-08/95907/590011/foto_prova_visita_1783521129.jpg</t>
  </si>
  <si>
    <t xml:space="preserve">https://extrafield-picture.s3-us-west-2.amazonaws.com/2026-07-08/95907/590011/foto_relatorio2_1783521286.jpg</t>
  </si>
  <si>
    <t xml:space="preserve">SR47246799231990</t>
  </si>
  <si>
    <t xml:space="preserve">NF 80906 - ARISTETE MARIA GOMES</t>
  </si>
  <si>
    <t xml:space="preserve">https://extrafield-picture.s3-us-west-2.amazonaws.com/2026-07-08/95907/590011/foto_nf_1783522398.jpg</t>
  </si>
  <si>
    <t xml:space="preserve">https://extrafield-picture.s3-us-west-2.amazonaws.com/2026-07-08/95907/590011/foto_prova_visita_1783522382.jpg</t>
  </si>
  <si>
    <t xml:space="preserve">https://extrafield-picture.s3-us-west-2.amazonaws.com/2026-07-08/95907/590011/foto_relatorio2_1783522404.jpg</t>
  </si>
  <si>
    <t xml:space="preserve">SR47246842621623</t>
  </si>
  <si>
    <t xml:space="preserve">NF 81072 - LUCIANA APARECIDA DE PAULA</t>
  </si>
  <si>
    <t xml:space="preserve">https://extrafield-picture.s3-us-west-2.amazonaws.com/2026-07-08/95907/590011/foto_nf_1783523215.jpg</t>
  </si>
  <si>
    <t xml:space="preserve">https://extrafield-picture.s3-us-west-2.amazonaws.com/2026-07-08/95907/590011/foto_prova_visita_1783523208.jpg</t>
  </si>
  <si>
    <t xml:space="preserve">https://extrafield-picture.s3-us-west-2.amazonaws.com/2026-07-08/95907/590011/foto_relatorio2_1783523222.jpg</t>
  </si>
  <si>
    <t xml:space="preserve">SR64876342494373</t>
  </si>
  <si>
    <t xml:space="preserve">NF 81885 - LUCAS ROMUALDO DOS SANTOS OLIVEIRA</t>
  </si>
  <si>
    <t xml:space="preserve">Rua Caranapatuba, 96, Jardim Umarizal, São Paulo, São Paulo, 05756-220, Brazil</t>
  </si>
  <si>
    <t xml:space="preserve">COMPL: Casa 15 | TEL: (11) 97573-6699</t>
  </si>
  <si>
    <t xml:space="preserve">(11) 97573-6699</t>
  </si>
  <si>
    <t xml:space="preserve">f5289aa0-bfa5-4600-a479-43627728b12e</t>
  </si>
  <si>
    <t xml:space="preserve">https://extrafield-picture.s3-us-west-2.amazonaws.com/2026-07-10/95907/590011/foto_nf_1783681274.jpg</t>
  </si>
  <si>
    <t xml:space="preserve">https://extrafield-picture.s3-us-west-2.amazonaws.com/2026-07-10/95907/590011/foto_prova_visita_1783681291.jpg</t>
  </si>
  <si>
    <t xml:space="preserve">https://extrafield-picture.s3-us-west-2.amazonaws.com/2026-07-10/95907/590011/foto_relatorio2_1783681315.jpg</t>
  </si>
  <si>
    <t xml:space="preserve">SR48763465982132</t>
  </si>
  <si>
    <t xml:space="preserve">NF 82313 - WILLIAM FERNANDES DE ASSIS</t>
  </si>
  <si>
    <t xml:space="preserve">Rua Casimiro, 29, Jardim Olinda, São Paulo, São Paulo, 05766-300, Brazil</t>
  </si>
  <si>
    <t xml:space="preserve">https://extrafield-picture.s3-us-west-2.amazonaws.com/2026-07-10/95907/590011/foto_nf_1783682046.jpg</t>
  </si>
  <si>
    <t xml:space="preserve">https://extrafield-picture.s3-us-west-2.amazonaws.com/2026-07-10/95907/590011/foto_prova_visita_1783682018.jpg</t>
  </si>
  <si>
    <t xml:space="preserve">https://extrafield-picture.s3-us-west-2.amazonaws.com/2026-07-10/95907/590011/foto_relatorio2_1783682067.jpg</t>
  </si>
  <si>
    <t xml:space="preserve">SR48763503435175</t>
  </si>
  <si>
    <t xml:space="preserve">NF 82311 - MARIANA FURTADO DE PAULO</t>
  </si>
  <si>
    <t xml:space="preserve">Rua Chimarrao, 77, Jardim Olinda, São Paulo, São Paulo, 05766-360, Brazil</t>
  </si>
  <si>
    <t xml:space="preserve">TEL: 11 98516-9381</t>
  </si>
  <si>
    <t xml:space="preserve">11 98516-9381</t>
  </si>
  <si>
    <t xml:space="preserve">https://extrafield-picture.s3-us-west-2.amazonaws.com/2026-07-10/95907/590011/foto_nf_1783682544.jpg</t>
  </si>
  <si>
    <t xml:space="preserve">https://extrafield-picture.s3-us-west-2.amazonaws.com/2026-07-10/95907/590011/foto_prova_visita_1783682538.jpg</t>
  </si>
  <si>
    <t xml:space="preserve">https://extrafield-picture.s3-us-west-2.amazonaws.com/2026-07-10/95907/590011/foto_relatorio2_1783682565.jpg</t>
  </si>
  <si>
    <t xml:space="preserve">SR48763542912539</t>
  </si>
  <si>
    <t xml:space="preserve">NF 82312 - SEVERA RODRIGUES DOS SANTOS</t>
  </si>
  <si>
    <t xml:space="preserve">Rua Chimarrao, 151, Jardim Olinda, São Paulo, São Paulo, 05766-360, Brazil</t>
  </si>
  <si>
    <t xml:space="preserve">COMPL: CASA 04 | TEL: (11) 94208-9041</t>
  </si>
  <si>
    <t xml:space="preserve">(11) 94208-9041</t>
  </si>
  <si>
    <t xml:space="preserve">https://extrafield-picture.s3-us-west-2.amazonaws.com/2026-07-10/95907/590011/foto_nf_1783683422.jpg</t>
  </si>
  <si>
    <t xml:space="preserve">https://extrafield-picture.s3-us-west-2.amazonaws.com/2026-07-10/95907/590011/foto_prova_visita_1783683010.jpg</t>
  </si>
  <si>
    <t xml:space="preserve">https://extrafield-picture.s3-us-west-2.amazonaws.com/2026-07-10/95907/590011/foto_relatorio2_1783683432.jpg</t>
  </si>
  <si>
    <t xml:space="preserve">SR48763580873852</t>
  </si>
  <si>
    <t xml:space="preserve">NF 82306 - LUCIA RIBEIRO ALVES</t>
  </si>
  <si>
    <t xml:space="preserve">Rua Andrea Appiani, 43, Parque Regina, São Paulo, São Paulo, 05774-200, Brazil</t>
  </si>
  <si>
    <t xml:space="preserve">COMPL: CASA | TEL: (11) 98239-6272</t>
  </si>
  <si>
    <t xml:space="preserve">(11) 98239-6272</t>
  </si>
  <si>
    <t xml:space="preserve">https://extrafield-picture.s3-us-west-2.amazonaws.com/2026-07-10/95907/590011/foto_nf_1783684012.jpg</t>
  </si>
  <si>
    <t xml:space="preserve">https://extrafield-picture.s3-us-west-2.amazonaws.com/2026-07-10/95907/590011/foto_prova_visita_1783684004.jpg</t>
  </si>
  <si>
    <t xml:space="preserve">https://extrafield-picture.s3-us-west-2.amazonaws.com/2026-07-10/95907/590011/foto_relatorio2_1783684021.jpg</t>
  </si>
  <si>
    <t xml:space="preserve">SR48763618561778</t>
  </si>
  <si>
    <t xml:space="preserve">NF 82307 - MANUEL MESSIAS DE JESUS</t>
  </si>
  <si>
    <t xml:space="preserve">Rua Andrea Appiani, 45, Parque Regina, São Paulo, São Paulo, 05774-200, Brazil</t>
  </si>
  <si>
    <t xml:space="preserve">COMPL: CASA | TEL: (11) 99469-4568</t>
  </si>
  <si>
    <t xml:space="preserve">(11) 99469-4568</t>
  </si>
  <si>
    <t xml:space="preserve">https://extrafield-picture.s3-us-west-2.amazonaws.com/2026-07-10/95907/590011/foto_nf_1783684348.jpg</t>
  </si>
  <si>
    <t xml:space="preserve">https://extrafield-picture.s3-us-west-2.amazonaws.com/2026-07-10/95907/590011/foto_prova_visita_1783684343.jpg</t>
  </si>
  <si>
    <t xml:space="preserve">https://extrafield-picture.s3-us-west-2.amazonaws.com/2026-07-10/95907/590011/foto_relatorio2_1783684357.jpg</t>
  </si>
  <si>
    <t xml:space="preserve">SR48763903833186</t>
  </si>
  <si>
    <t xml:space="preserve">NF 82309 - MARIA DO CARMO ROSA</t>
  </si>
  <si>
    <t xml:space="preserve">Rua Catauara, 15, Parque Regina, São Paulo, São Paulo, 05774-220, Brazil</t>
  </si>
  <si>
    <t xml:space="preserve">COMPL: CASA 04  | TEL: (11) 96617-9837</t>
  </si>
  <si>
    <t xml:space="preserve">(11) 96617-9837</t>
  </si>
  <si>
    <t xml:space="preserve">https://extrafield-picture.s3-us-west-2.amazonaws.com/2026-07-10/95907/590011/foto_nf_1783685057.jpg</t>
  </si>
  <si>
    <t xml:space="preserve">https://extrafield-picture.s3-us-west-2.amazonaws.com/2026-07-10/95907/590011/foto_prova_visita_1783685033.jpg</t>
  </si>
  <si>
    <t xml:space="preserve">https://extrafield-picture.s3-us-west-2.amazonaws.com/2026-07-10/95907/590011/foto_relatorio2_1783685071.jpg</t>
  </si>
  <si>
    <t xml:space="preserve">SR64876398734617</t>
  </si>
  <si>
    <t xml:space="preserve">NF 82320 - ELIZETE DE SOUZA CAMPOS</t>
  </si>
  <si>
    <t xml:space="preserve">Rua Nicola Rollo, 201, Vila Andrade, São Paulo, São Paulo, 05726-140, Brazil</t>
  </si>
  <si>
    <t xml:space="preserve">COMPL: APTO 12 | TEL: (11) 99420-0011</t>
  </si>
  <si>
    <t xml:space="preserve">(11) 99420-0011</t>
  </si>
  <si>
    <t xml:space="preserve">https://extrafield-picture.s3-us-west-2.amazonaws.com/2026-07-10/95907/590011/foto_nf_1783685939.jpg</t>
  </si>
  <si>
    <t xml:space="preserve">https://extrafield-picture.s3-us-west-2.amazonaws.com/2026-07-10/95907/590011/foto_prova_visita_1783685933.jpg</t>
  </si>
  <si>
    <t xml:space="preserve">https://extrafield-picture.s3-us-west-2.amazonaws.com/2026-07-10/95907/590011/foto_relatorio2_1783685950.jpg</t>
  </si>
  <si>
    <t xml:space="preserve">SR48764050252714</t>
  </si>
  <si>
    <t xml:space="preserve">NF 82242 - IZABEL DA SILVA XAVIER</t>
  </si>
  <si>
    <t xml:space="preserve">Rua Alexandre Archipenko, 361, Vila Andrade, São Paulo, São Paulo, 05729-080, Brazil</t>
  </si>
  <si>
    <t xml:space="preserve">obito, informado pelo vizinho 
ricardo silva  
niguem na residecia! pra retirada do aparelho!</t>
  </si>
  <si>
    <t xml:space="preserve">COMPL: Ref: Padaria Portugália, próx antiga toca do lobo(chamar whattzap) | TEL: (11) 98171-7742</t>
  </si>
  <si>
    <t xml:space="preserve">(11) 98171-7742</t>
  </si>
  <si>
    <t xml:space="preserve">https://extrafield-picture.s3-us-west-2.amazonaws.com/2026-07-10/95907/590011/foto_prova_visita_1783689782.jpg</t>
  </si>
  <si>
    <t xml:space="preserve">SR64876412114145</t>
  </si>
  <si>
    <t xml:space="preserve">NF 82336 - MARIA DE LOURDES DA SILVA LEAL</t>
  </si>
  <si>
    <t xml:space="preserve">Rua Cantori, 42, Vila Andrade, São Paulo, São Paulo, 05728-020, Brazil</t>
  </si>
  <si>
    <t xml:space="preserve">COMPL: APTO 155 | TEL: (11) 97020-6483, 11 98502-4592</t>
  </si>
  <si>
    <t xml:space="preserve">(11) 97020-6483 | 11 98502-4592</t>
  </si>
  <si>
    <t xml:space="preserve">https://extrafield-picture.s3-us-west-2.amazonaws.com/2026-07-10/95907/590011/foto_nf_1783686455.jpg</t>
  </si>
  <si>
    <t xml:space="preserve">https://extrafield-picture.s3-us-west-2.amazonaws.com/2026-07-10/95907/590011/foto_prova_visita_1783686439.jpg</t>
  </si>
  <si>
    <t xml:space="preserve">https://extrafield-picture.s3-us-west-2.amazonaws.com/2026-07-10/95907/590011/foto_relatorio2_1783686469.jpg</t>
  </si>
  <si>
    <t xml:space="preserve">SR48764189725680</t>
  </si>
  <si>
    <t xml:space="preserve">NF 82237 - ANTONIO CARLOS OLIDIO</t>
  </si>
  <si>
    <t xml:space="preserve">Rua Maria Jose Da Conceicao, 117, Vila Andrade, São Paulo, São Paulo, 05730-170, Brazil</t>
  </si>
  <si>
    <t xml:space="preserve">TEL: (11) 99925-9948</t>
  </si>
  <si>
    <t xml:space="preserve">(11) 99925-9948</t>
  </si>
  <si>
    <t xml:space="preserve">https://extrafield-picture.s3-us-west-2.amazonaws.com/2026-07-10/95907/590011/foto_nf_1783691588.jpg</t>
  </si>
  <si>
    <t xml:space="preserve">https://extrafield-picture.s3-us-west-2.amazonaws.com/2026-07-10/95907/590011/foto_prova_visita_1783691536.jpg</t>
  </si>
  <si>
    <t xml:space="preserve">https://extrafield-picture.s3-us-west-2.amazonaws.com/2026-07-10/95907/590011/foto_relatorio2_1783691602.jpg</t>
  </si>
  <si>
    <t xml:space="preserve">SR48764254884373</t>
  </si>
  <si>
    <t xml:space="preserve">NF 82241 - HITALLO OIRAN DO NASCIMENTO ABEL</t>
  </si>
  <si>
    <t xml:space="preserve">Rua Chico Gomes, 213, Vila Andrade, São Paulo, São Paulo, 05730-160, Brazil</t>
  </si>
  <si>
    <t xml:space="preserve">TEL: (11) 94072-2165</t>
  </si>
  <si>
    <t xml:space="preserve">(11) 94072-2165</t>
  </si>
  <si>
    <t xml:space="preserve">https://extrafield-picture.s3-us-west-2.amazonaws.com/2026-07-10/95907/590011/foto_nf_1783690376.jpg</t>
  </si>
  <si>
    <t xml:space="preserve">https://extrafield-picture.s3-us-west-2.amazonaws.com/2026-07-10/95907/590011/foto_prova_visita_1783690185.jpg</t>
  </si>
  <si>
    <t xml:space="preserve">https://extrafield-picture.s3-us-west-2.amazonaws.com/2026-07-10/95907/590011/foto_relatorio2_1783690400.jpg</t>
  </si>
  <si>
    <t xml:space="preserve">SR48764323285698</t>
  </si>
  <si>
    <t xml:space="preserve">NF 82244 - JUDE BEAUBRUN</t>
  </si>
  <si>
    <t xml:space="preserve">Rua Chico Gomes, 16, Vila Andrade, São Paulo, São Paulo, 05730-160, Brazil</t>
  </si>
  <si>
    <t xml:space="preserve">TEL: (11) 96301-3029</t>
  </si>
  <si>
    <t xml:space="preserve">(11) 96301-3029</t>
  </si>
  <si>
    <t xml:space="preserve">https://extrafield-picture.s3-us-west-2.amazonaws.com/2026-07-10/95907/590011/foto_nf_1783691041.jpg</t>
  </si>
  <si>
    <t xml:space="preserve">https://extrafield-picture.s3-us-west-2.amazonaws.com/2026-07-10/95907/590011/foto_prova_visita_1783690722.jpg</t>
  </si>
  <si>
    <t xml:space="preserve">https://extrafield-picture.s3-us-west-2.amazonaws.com/2026-07-10/95907/590011/foto_relatorio2_1783691047.jpg</t>
  </si>
  <si>
    <t xml:space="preserve">SR48764388188037</t>
  </si>
  <si>
    <t xml:space="preserve">NF 82250 - UMBELINA DOS SANTOS VASCONCELOS</t>
  </si>
  <si>
    <t xml:space="preserve">Rua Francisco Soares, 688, Parque Regina, São Paulo, São Paulo, 05774-300, Brazil</t>
  </si>
  <si>
    <t xml:space="preserve">TEL: (11) 97672-3165</t>
  </si>
  <si>
    <t xml:space="preserve">(11) 97672-3165</t>
  </si>
  <si>
    <t xml:space="preserve">https://extrafield-picture.s3-us-west-2.amazonaws.com/2026-07-10/95907/590011/foto_nf_1783705200.jpg</t>
  </si>
  <si>
    <t xml:space="preserve">https://extrafield-picture.s3-us-west-2.amazonaws.com/2026-07-10/95907/590011/foto_prova_visita_1783705191.jpg</t>
  </si>
  <si>
    <t xml:space="preserve">https://extrafield-picture.s3-us-west-2.amazonaws.com/2026-07-10/95907/590011/foto_relatorio2_1783705212.jpg</t>
  </si>
  <si>
    <t xml:space="preserve">SR48764450725282</t>
  </si>
  <si>
    <t xml:space="preserve">NF 82300 - ANGELA MARIA LIMA RODRIGUES</t>
  </si>
  <si>
    <t xml:space="preserve">Rua Nelson Brissac, 160, Parque Regina, São Paulo, São Paulo, 05773-110, Brazil</t>
  </si>
  <si>
    <t xml:space="preserve">TEL: (11) 93213-8536,  11 96711-4934</t>
  </si>
  <si>
    <t xml:space="preserve">(11) 93213-8536 |  11 96711-4934</t>
  </si>
  <si>
    <t xml:space="preserve">https://extrafield-picture.s3-us-west-2.amazonaws.com/2026-07-10/95907/590011/foto_nf_1783694857.jpg</t>
  </si>
  <si>
    <t xml:space="preserve">https://extrafield-picture.s3-us-west-2.amazonaws.com/2026-07-10/95907/590011/foto_prova_visita_1783694796.jpg</t>
  </si>
  <si>
    <t xml:space="preserve">https://extrafield-picture.s3-us-west-2.amazonaws.com/2026-07-10/95907/590011/foto_relatorio2_1783694863.jpg</t>
  </si>
  <si>
    <t xml:space="preserve">SR64876452153824</t>
  </si>
  <si>
    <t xml:space="preserve">NF 82249 - SILVIO DA SILVA JUNIOR</t>
  </si>
  <si>
    <t xml:space="preserve">Rua Leopoldino Jose De Camargo, 578, Parque Arariba, São Paulo, São Paulo, 05778-240, Brazil</t>
  </si>
  <si>
    <t xml:space="preserve">TEL: (11) 93212-7595, (11) 95872-6469</t>
  </si>
  <si>
    <t xml:space="preserve">(11) 93212-7595 | (11) 95872-6469</t>
  </si>
  <si>
    <t xml:space="preserve">https://extrafield-picture.s3-us-west-2.amazonaws.com/2026-07-10/95907/590011/foto_nf_1783693103.jpg</t>
  </si>
  <si>
    <t xml:space="preserve">https://extrafield-picture.s3-us-west-2.amazonaws.com/2026-07-10/95907/590011/foto_prova_visita_1783693095.jpg</t>
  </si>
  <si>
    <t xml:space="preserve">https://extrafield-picture.s3-us-west-2.amazonaws.com/2026-07-10/95907/590011/foto_relatorio2_1783693110.jpg</t>
  </si>
  <si>
    <t xml:space="preserve">SR48764587647543</t>
  </si>
  <si>
    <t xml:space="preserve">NF 82239 - CRISPINA DAMASCENO OLIVEIRA</t>
  </si>
  <si>
    <t xml:space="preserve">Rua Nuno Goncalves, 1020, Parque Regina, São Paulo, São Paulo, 05772-050, Brazil</t>
  </si>
  <si>
    <t xml:space="preserve">TEL: (11) 98024-0407</t>
  </si>
  <si>
    <t xml:space="preserve">(11) 98024-0407</t>
  </si>
  <si>
    <t xml:space="preserve">https://extrafield-picture.s3-us-west-2.amazonaws.com/2026-07-10/95907/590011/foto_nf_1783693503.jpg</t>
  </si>
  <si>
    <t xml:space="preserve">https://extrafield-picture.s3-us-west-2.amazonaws.com/2026-07-10/95907/590011/foto_prova_visita_1783693495.jpg</t>
  </si>
  <si>
    <t xml:space="preserve">https://extrafield-picture.s3-us-west-2.amazonaws.com/2026-07-10/95907/590011/foto_relatorio2_1783693511.jpg</t>
  </si>
  <si>
    <t xml:space="preserve">SR48764650086133</t>
  </si>
  <si>
    <t xml:space="preserve">NF 82251 - VALDIMIR FERREIRA DE ANDRADE</t>
  </si>
  <si>
    <t xml:space="preserve">Rua Carlos Leite Dos Santos, 120, Parque Arariba, São Paulo, São Paulo, 05778-120, Brazil</t>
  </si>
  <si>
    <t xml:space="preserve">TEL: (11) 99141-3812</t>
  </si>
  <si>
    <t xml:space="preserve">(11) 99141-3812</t>
  </si>
  <si>
    <t xml:space="preserve">https://extrafield-picture.s3-us-west-2.amazonaws.com/2026-07-10/95907/590011/foto_nf_1783692628.jpg</t>
  </si>
  <si>
    <t xml:space="preserve">https://extrafield-picture.s3-us-west-2.amazonaws.com/2026-07-10/95907/590011/foto_prova_visita_1783692375.jpg</t>
  </si>
  <si>
    <t xml:space="preserve">https://extrafield-picture.s3-us-west-2.amazonaws.com/2026-07-10/95907/590011/foto_relatorio2_1783692636.jpg</t>
  </si>
  <si>
    <t xml:space="preserve">SR48764712451040</t>
  </si>
  <si>
    <t xml:space="preserve">NF 82302 - DAYANE SILVA DOS SANTOS</t>
  </si>
  <si>
    <t xml:space="preserve">Rua Antonio Pinheiro, 13, Parque Regina, São Paulo, São Paulo, 05775-140, Brazil</t>
  </si>
  <si>
    <t xml:space="preserve">TEL: (11) 94979-6088</t>
  </si>
  <si>
    <t xml:space="preserve">(11) 94979-6088</t>
  </si>
  <si>
    <t xml:space="preserve">https://extrafield-picture.s3-us-west-2.amazonaws.com/2026-07-10/95907/590011/foto_nf_1783699501.jpg</t>
  </si>
  <si>
    <t xml:space="preserve">https://extrafield-picture.s3-us-west-2.amazonaws.com/2026-07-10/95907/590011/foto_prova_visita_1783699392.jpg</t>
  </si>
  <si>
    <t xml:space="preserve">https://extrafield-picture.s3-us-west-2.amazonaws.com/2026-07-10/95907/590011/foto_relatorio2_1783699507.jpg</t>
  </si>
  <si>
    <t xml:space="preserve">SR48764778287043</t>
  </si>
  <si>
    <t xml:space="preserve">NF 82308 - MARIA APARECIDA DO NASCIMENTO</t>
  </si>
  <si>
    <t xml:space="preserve">Rua Bernardo Correia Leitao, 411, Parque Regina, São Paulo, São Paulo, 05773-020, Brazil</t>
  </si>
  <si>
    <t xml:space="preserve">https://extrafield-picture.s3-us-west-2.amazonaws.com/2026-07-10/95907/590011/foto_nf_1783701237.jpg</t>
  </si>
  <si>
    <t xml:space="preserve">https://extrafield-picture.s3-us-west-2.amazonaws.com/2026-07-10/95907/590011/foto_prova_visita_1783701125.jpg</t>
  </si>
  <si>
    <t xml:space="preserve">https://extrafield-picture.s3-us-west-2.amazonaws.com/2026-07-10/95907/590011/foto_relatorio2_1783701252.jpg</t>
  </si>
  <si>
    <t xml:space="preserve">SR64876484257467</t>
  </si>
  <si>
    <t xml:space="preserve">NF 82304 - HELENA DA SILVA SANTOS</t>
  </si>
  <si>
    <t xml:space="preserve">Rua Zacarias Dias Cortes, 380, Parque Regina, São Paulo, São Paulo, 05775-260, Brazil</t>
  </si>
  <si>
    <t xml:space="preserve">TEL: (11) 94996-9717, (11) 94817-4372</t>
  </si>
  <si>
    <t xml:space="preserve">(11) 94996-9717 | (11) 94817-4372</t>
  </si>
  <si>
    <t xml:space="preserve">https://extrafield-picture.s3-us-west-2.amazonaws.com/2026-07-10/95907/590011/foto_nf_1783695243.jpg</t>
  </si>
  <si>
    <t xml:space="preserve">https://extrafield-picture.s3-us-west-2.amazonaws.com/2026-07-10/95907/590011/foto_prova_visita_1783695238.jpg</t>
  </si>
  <si>
    <t xml:space="preserve">https://extrafield-picture.s3-us-west-2.amazonaws.com/2026-07-10/95907/590011/foto_relatorio2_1783695252.jpg</t>
  </si>
  <si>
    <t xml:space="preserve">SR64876491292936</t>
  </si>
  <si>
    <t xml:space="preserve">NF 82305 - JOSE BATISTA DE FREITAS</t>
  </si>
  <si>
    <t xml:space="preserve">Rua Inacio Manuel Tourinho, 215, Parque Regina, São Paulo, São Paulo, 05773-070, Brazil</t>
  </si>
  <si>
    <t xml:space="preserve">COMPL: CASA 8 portão azul  | TEL: (11) 96627-7006, (11) 95107-8864, (11) 97110-6214</t>
  </si>
  <si>
    <t xml:space="preserve">(11) 96627-7006 | (11) 95107-8864 | (11) 97110-6214</t>
  </si>
  <si>
    <t xml:space="preserve">https://extrafield-picture.s3-us-west-2.amazonaws.com/2026-07-10/95907/590011/foto_nf_1783698767.jpg</t>
  </si>
  <si>
    <t xml:space="preserve">https://extrafield-picture.s3-us-west-2.amazonaws.com/2026-07-10/95907/590011/foto_prova_visita_1783698792.jpg</t>
  </si>
  <si>
    <t xml:space="preserve">https://extrafield-picture.s3-us-west-2.amazonaws.com/2026-07-10/95907/590011/foto_relatorio2_1783698773.jpg</t>
  </si>
  <si>
    <t xml:space="preserve">SR48764979391514</t>
  </si>
  <si>
    <t xml:space="preserve">NF 82310 - MARIA DO ROSARIO DE ARAUJO SILVA</t>
  </si>
  <si>
    <t xml:space="preserve">Rua Inacio Manuel Tourinho, 86, Parque Regina, São Paulo, São Paulo, 05773-070, Brazil</t>
  </si>
  <si>
    <t xml:space="preserve">COMPL: CASA 1 | TEL: (11) 96515-1639</t>
  </si>
  <si>
    <t xml:space="preserve">(11) 96515-1639</t>
  </si>
  <si>
    <t xml:space="preserve">https://extrafield-picture.s3-us-west-2.amazonaws.com/2026-07-10/95907/590011/foto_nf_1783698733.jpg</t>
  </si>
  <si>
    <t xml:space="preserve">https://extrafield-picture.s3-us-west-2.amazonaws.com/2026-07-10/95907/590011/foto_prova_visita_1783698664.jpg</t>
  </si>
  <si>
    <t xml:space="preserve">https://extrafield-picture.s3-us-west-2.amazonaws.com/2026-07-10/95907/590011/foto_relatorio2_1783698745.jpg</t>
  </si>
  <si>
    <t xml:space="preserve">SR64876504675057</t>
  </si>
  <si>
    <t xml:space="preserve">NF 82303 - ELISABETE GONCALVES PASSOS</t>
  </si>
  <si>
    <t xml:space="preserve">Rua Catarina Guimaraes, 328, Jardim Olinda, São Paulo, São Paulo, 05766-310, Brazil</t>
  </si>
  <si>
    <t xml:space="preserve">COMPL: CASA GERMINADA | TEL: (11) 99287-1309</t>
  </si>
  <si>
    <t xml:space="preserve">(11) 99287-1309</t>
  </si>
  <si>
    <t xml:space="preserve">https://extrafield-picture.s3-us-west-2.amazonaws.com/2026-07-10/95907/590011/foto_nf_1783696979.jpg</t>
  </si>
  <si>
    <t xml:space="preserve">https://extrafield-picture.s3-us-west-2.amazonaws.com/2026-07-10/95907/590011/foto_prova_visita_1783696963.jpg</t>
  </si>
  <si>
    <t xml:space="preserve">https://extrafield-picture.s3-us-west-2.amazonaws.com/2026-07-10/95907/590011/foto_relatorio2_1783697001.jpg</t>
  </si>
  <si>
    <t xml:space="preserve">SR64876510844055</t>
  </si>
  <si>
    <t xml:space="preserve">NF 81847 - MARIA DE LOURDES MARTINS SANTOS SILVA</t>
  </si>
  <si>
    <t xml:space="preserve">Avenida Padre Adolfo Kolping, 38, Jardim Catanduva, São Paulo, São Paulo, 05767-510, Brazil</t>
  </si>
  <si>
    <t xml:space="preserve">TEL: (11) 98548-4141</t>
  </si>
  <si>
    <t xml:space="preserve">(11) 98548-4141</t>
  </si>
  <si>
    <t xml:space="preserve">https://extrafield-picture.s3-us-west-2.amazonaws.com/2026-07-10/95907/590011/foto_nf_1783704088.jpg</t>
  </si>
  <si>
    <t xml:space="preserve">https://extrafield-picture.s3-us-west-2.amazonaws.com/2026-07-10/95907/590011/foto_prova_visita_1783704083.jpg</t>
  </si>
  <si>
    <t xml:space="preserve">https://extrafield-picture.s3-us-west-2.amazonaws.com/2026-07-10/95907/590011/foto_relatorio2_1783704094.jpg</t>
  </si>
  <si>
    <t xml:space="preserve">SR48765172033857</t>
  </si>
  <si>
    <t xml:space="preserve">NF 81825 - CLEMENTINA GARCIA MARIA</t>
  </si>
  <si>
    <t xml:space="preserve">Rua Joao Pais Rodrigues, 17, Jardim Catanduva, São Paulo, São Paulo, 05767-440, Brazil</t>
  </si>
  <si>
    <t xml:space="preserve">COMPL: CASA 01 | TEL: (11) 99835-1402</t>
  </si>
  <si>
    <t xml:space="preserve">(11) 99835-1402</t>
  </si>
  <si>
    <t xml:space="preserve">https://extrafield-picture.s3-us-west-2.amazonaws.com/2026-07-10/95907/590011/foto_nf_1783703522.jpg</t>
  </si>
  <si>
    <t xml:space="preserve">https://extrafield-picture.s3-us-west-2.amazonaws.com/2026-07-10/95907/590011/foto_prova_visita_1783703516.jpg</t>
  </si>
  <si>
    <t xml:space="preserve">https://extrafield-picture.s3-us-west-2.amazonaws.com/2026-07-10/95907/590011/foto_relatorio2_1783703528.jpg</t>
  </si>
  <si>
    <t xml:space="preserve">SR48765236625604</t>
  </si>
  <si>
    <t xml:space="preserve">NF 81856 - RYAN YAGO SOUZA DE JESUS</t>
  </si>
  <si>
    <t xml:space="preserve">Rua Padre Justino, 61, Parque Regina, São Paulo, São Paulo, 05772-060, Brazil</t>
  </si>
  <si>
    <t xml:space="preserve">TEL: (11) 97618-2226</t>
  </si>
  <si>
    <t xml:space="preserve">(11) 97618-2226</t>
  </si>
  <si>
    <t xml:space="preserve">https://extrafield-picture.s3-us-west-2.amazonaws.com/2026-07-10/95907/590011/foto_nf_1783701966.jpg</t>
  </si>
  <si>
    <t xml:space="preserve">https://extrafield-picture.s3-us-west-2.amazonaws.com/2026-07-10/95907/590011/foto_prova_visita_1783701994.jpg</t>
  </si>
  <si>
    <t xml:space="preserve">https://extrafield-picture.s3-us-west-2.amazonaws.com/2026-07-10/95907/590011/foto_relatorio2_1783701981.jpg</t>
  </si>
  <si>
    <t xml:space="preserve">SR48765295725876</t>
  </si>
  <si>
    <t xml:space="preserve">NF 81838 - LEOSINHA FRANCISCA DA ROCHA</t>
  </si>
  <si>
    <t xml:space="preserve">Rua James Ensor, 115, Parque Regina, São Paulo, São Paulo, 5772040, Brazil</t>
  </si>
  <si>
    <t xml:space="preserve">TEL: (11) 98823-2185</t>
  </si>
  <si>
    <t xml:space="preserve">(11) 98823-2185</t>
  </si>
  <si>
    <t xml:space="preserve">https://extrafield-picture.s3-us-west-2.amazonaws.com/2026-07-10/95907/590011/foto_nf_1783702533.jpg</t>
  </si>
  <si>
    <t xml:space="preserve">https://extrafield-picture.s3-us-west-2.amazonaws.com/2026-07-10/95907/590011/foto_prova_visita_1783702556.jpg</t>
  </si>
  <si>
    <t xml:space="preserve">https://extrafield-picture.s3-us-west-2.amazonaws.com/2026-07-10/95907/590011/foto_relatorio2_1783702541.jpg</t>
  </si>
  <si>
    <t xml:space="preserve">SR48765343369577</t>
  </si>
  <si>
    <t xml:space="preserve">NF 82301 - DAVID RIBEIRO DIAS</t>
  </si>
  <si>
    <t xml:space="preserve">Rua James Ensor, 224, Parque Regina, São Paulo, São Paulo, 05772-040, Brazil</t>
  </si>
  <si>
    <t xml:space="preserve">https://extrafield-picture.s3-us-west-2.amazonaws.com/2026-07-10/95907/590011/foto_nf_1783702879.jpg</t>
  </si>
  <si>
    <t xml:space="preserve">https://extrafield-picture.s3-us-west-2.amazonaws.com/2026-07-10/95907/590011/foto_prova_visita_1783702874.jpg</t>
  </si>
  <si>
    <t xml:space="preserve">https://extrafield-picture.s3-us-west-2.amazonaws.com/2026-07-10/95907/590011/foto_relatorio2_1783702887.jpg</t>
  </si>
  <si>
    <t xml:space="preserve">SR81843870038904</t>
  </si>
  <si>
    <t xml:space="preserve">Levy Nunes</t>
  </si>
  <si>
    <t xml:space="preserve">GADE_047</t>
  </si>
  <si>
    <t xml:space="preserve">NF 79990 - EMERSON BENEDITO DA SILVA</t>
  </si>
  <si>
    <t xml:space="preserve">Rua Arueira, 76 - Colônia (Zona Sul), São Paulo - SP, Brasil</t>
  </si>
  <si>
    <t xml:space="preserve">COMPL: (cond Vargem Grande) | TEL: 11 91480-7824</t>
  </si>
  <si>
    <t xml:space="preserve">STS PARELHEIROS</t>
  </si>
  <si>
    <t xml:space="preserve">11 91480-7824</t>
  </si>
  <si>
    <t xml:space="preserve">9415e209-5439-4eeb-b3b0-5239aac6e794</t>
  </si>
  <si>
    <t xml:space="preserve">https://extrafield-picture.s3-us-west-2.amazonaws.com/2026-07-02/95907/480655/foto_nf_1783009235.jpg</t>
  </si>
  <si>
    <t xml:space="preserve">https://extrafield-picture.s3-us-west-2.amazonaws.com/2026-07-02/95907/480655/foto_prova_visita_1783009163.jpg</t>
  </si>
  <si>
    <t xml:space="preserve">https://extrafield-picture.s3-us-west-2.amazonaws.com/2026-07-02/95907/480655/foto_relatorio2_1783009246.jpg</t>
  </si>
  <si>
    <t xml:space="preserve">SR84413993624299</t>
  </si>
  <si>
    <t xml:space="preserve">GADE_017</t>
  </si>
  <si>
    <t xml:space="preserve">NF 80031 - MARIA VIEIRA DA CRUZ SILVA</t>
  </si>
  <si>
    <t xml:space="preserve">Rua Clayton, 27, Jardim Almeida, São Paulo, São Paulo, 04866-150, Brazil</t>
  </si>
  <si>
    <t xml:space="preserve">727fdb48-d51b-4e18-9a7c-c32c87c884d8</t>
  </si>
  <si>
    <t xml:space="preserve">https://extrafield-picture.s3-us-west-2.amazonaws.com/2026-07-03/95907/480655/foto_nf_1783079673.jpg</t>
  </si>
  <si>
    <t xml:space="preserve">https://extrafield-picture.s3-us-west-2.amazonaws.com/2026-07-03/95907/480655/foto_prova_visita_1783079618.jpg</t>
  </si>
  <si>
    <t xml:space="preserve">https://extrafield-picture.s3-us-west-2.amazonaws.com/2026-07-03/95907/480655/foto_relatorio2_1783079682.jpg</t>
  </si>
  <si>
    <t xml:space="preserve">SR84414032752831</t>
  </si>
  <si>
    <t xml:space="preserve">NF 79981 - ANTONIO DA SILVA LEMOS</t>
  </si>
  <si>
    <t xml:space="preserve">Rua Elvis, 1, Jardim Almeida, São Paulo, São Paulo, 04866-210, Brazil</t>
  </si>
  <si>
    <t xml:space="preserve">TEL: (13) 99638-3880, (11) 97479-0266</t>
  </si>
  <si>
    <t xml:space="preserve">(13) 99638-3880 | (11) 97479-0266</t>
  </si>
  <si>
    <t xml:space="preserve">https://extrafield-picture.s3-us-west-2.amazonaws.com/2026-07-03/95907/480655/foto_nf_1783079237.jpg</t>
  </si>
  <si>
    <t xml:space="preserve">https://extrafield-picture.s3-us-west-2.amazonaws.com/2026-07-03/95907/480655/foto_prova_visita_1783079094.jpg</t>
  </si>
  <si>
    <t xml:space="preserve">https://extrafield-picture.s3-us-west-2.amazonaws.com/2026-07-03/95907/480655/foto_relatorio2_1783079246.jpg</t>
  </si>
  <si>
    <t xml:space="preserve">SR84414081293740</t>
  </si>
  <si>
    <t xml:space="preserve">NF 80026 - MARIA DE LOURDES DE OLIVEIRA SILVA</t>
  </si>
  <si>
    <t xml:space="preserve">Estrada Paiol, 22, Recanto Campo Belo, São Paulo, São Paulo, 04880-120, Brazil</t>
  </si>
  <si>
    <t xml:space="preserve">TEL: (11) 96132-7773</t>
  </si>
  <si>
    <t xml:space="preserve">(11) 96132-7773</t>
  </si>
  <si>
    <t xml:space="preserve">https://extrafield-picture.s3-us-west-2.amazonaws.com/2026-07-03/95907/480655/foto_nf_1783080632.jpg</t>
  </si>
  <si>
    <t xml:space="preserve">https://extrafield-picture.s3-us-west-2.amazonaws.com/2026-07-03/95907/480655/foto_prova_visita_1783080608.jpg</t>
  </si>
  <si>
    <t xml:space="preserve">https://extrafield-picture.s3-us-west-2.amazonaws.com/2026-07-03/95907/480655/foto_relatorio2_1783080641.jpg</t>
  </si>
  <si>
    <t xml:space="preserve">SR18441412917890</t>
  </si>
  <si>
    <t xml:space="preserve">NF 79986 - DELAUDIA LOURENCO LUIZ</t>
  </si>
  <si>
    <t xml:space="preserve">Rua Saverio De Donato, 20, Recanto Campo Belo, São Paulo, São Paulo, 04883-110, Brazil</t>
  </si>
  <si>
    <t xml:space="preserve">TEL: (11) 96226-1777, (11) 93700-6436</t>
  </si>
  <si>
    <t xml:space="preserve">(11) 96226-1777 | (11) 93700-6436</t>
  </si>
  <si>
    <t xml:space="preserve">https://extrafield-picture.s3-us-west-2.amazonaws.com/2026-07-03/95907/480655/foto_nf_1783083203.jpg</t>
  </si>
  <si>
    <t xml:space="preserve">https://extrafield-picture.s3-us-west-2.amazonaws.com/2026-07-03/95907/480655/foto_prova_visita_1783083196.jpg</t>
  </si>
  <si>
    <t xml:space="preserve">https://extrafield-picture.s3-us-west-2.amazonaws.com/2026-07-03/95907/480655/foto_relatorio2_1783083211.jpg</t>
  </si>
  <si>
    <t xml:space="preserve">SR84414189057908</t>
  </si>
  <si>
    <t xml:space="preserve">NF 80006 - JOEL LOURENCO LOPES DOS SANTOS</t>
  </si>
  <si>
    <t xml:space="preserve">Rua Amelia Casal, 647, CHácara São Silvestre, São Paulo, São Paulo, 04888-100, Brazil</t>
  </si>
  <si>
    <t xml:space="preserve">TEL: (11) 5920-4133, (11) 95128-1771</t>
  </si>
  <si>
    <t xml:space="preserve">(11) 5920-4133 | (11) 95128-1771</t>
  </si>
  <si>
    <t xml:space="preserve">https://extrafield-picture.s3-us-west-2.amazonaws.com/2026-07-03/95907/480655/foto_nf_1783083930.jpg</t>
  </si>
  <si>
    <t xml:space="preserve">https://extrafield-picture.s3-us-west-2.amazonaws.com/2026-07-03/95907/480655/foto_prova_visita_1783083919.jpg</t>
  </si>
  <si>
    <t xml:space="preserve">https://extrafield-picture.s3-us-west-2.amazonaws.com/2026-07-03/95907/480655/foto_relatorio2_1783083937.jpg</t>
  </si>
  <si>
    <t xml:space="preserve">SR18441426215143</t>
  </si>
  <si>
    <t xml:space="preserve">NF 79994 - FATIMA DO BONFIM</t>
  </si>
  <si>
    <t xml:space="preserve">Estrada Engenheiro Marcilac, 615, Parelheiros, São Paulo, São Paulo, 04891-000, Brazil</t>
  </si>
  <si>
    <t xml:space="preserve">TEL: (11) 97097-1061, (11) 99789-7901</t>
  </si>
  <si>
    <t xml:space="preserve">(11) 97097-1061 | (11) 99789-7901</t>
  </si>
  <si>
    <t xml:space="preserve">https://extrafield-picture.s3-us-west-2.amazonaws.com/2026-07-03/95907/480655/foto_nf_1783084517.jpg</t>
  </si>
  <si>
    <t xml:space="preserve">https://extrafield-picture.s3-us-west-2.amazonaws.com/2026-07-03/95907/480655/foto_prova_visita_1783084487.jpg</t>
  </si>
  <si>
    <t xml:space="preserve">https://extrafield-picture.s3-us-west-2.amazonaws.com/2026-07-03/95907/480655/foto_relatorio2_1783084526.jpg</t>
  </si>
  <si>
    <t xml:space="preserve">SR84414318373115</t>
  </si>
  <si>
    <t xml:space="preserve">NF 80005 - JOCILENE CORREIA DOS SANTOS</t>
  </si>
  <si>
    <t xml:space="preserve">Rua K, 1, Jardim Novo Parelheiros, São Paulo, São Paulo, 04890-320, Brazil</t>
  </si>
  <si>
    <t xml:space="preserve">TEL: (11) 93039-9129</t>
  </si>
  <si>
    <t xml:space="preserve">(11) 93039-9129</t>
  </si>
  <si>
    <t xml:space="preserve">https://extrafield-picture.s3-us-west-2.amazonaws.com/2026-07-03/95907/480655/foto_nf_1783081523.jpg</t>
  </si>
  <si>
    <t xml:space="preserve">https://extrafield-picture.s3-us-west-2.amazonaws.com/2026-07-03/95907/480655/foto_prova_visita_1783081231.jpg</t>
  </si>
  <si>
    <t xml:space="preserve">https://extrafield-picture.s3-us-west-2.amazonaws.com/2026-07-03/95907/480655/foto_relatorio2_1783081531.jpg</t>
  </si>
  <si>
    <t xml:space="preserve">SR18441435732520</t>
  </si>
  <si>
    <t xml:space="preserve">NF 80010 - JOSE CARLOS HELFSTEIN PIRES</t>
  </si>
  <si>
    <t xml:space="preserve">Rua Jovina Klein Reimberg, 163, Parelheiros, São Paulo, São Paulo, 04890-395, Brazil</t>
  </si>
  <si>
    <t xml:space="preserve">TEL: (11) 95920-8185</t>
  </si>
  <si>
    <t xml:space="preserve">(11) 95920-8185</t>
  </si>
  <si>
    <t xml:space="preserve">https://extrafield-picture.s3-us-west-2.amazonaws.com/2026-07-03/95907/480655/foto_nf_1783085328.jpg</t>
  </si>
  <si>
    <t xml:space="preserve">https://extrafield-picture.s3-us-west-2.amazonaws.com/2026-07-03/95907/480655/foto_prova_visita_1783085354.jpg</t>
  </si>
  <si>
    <t xml:space="preserve">https://extrafield-picture.s3-us-west-2.amazonaws.com/2026-07-03/95907/480655/foto_relatorio2_1783085336.jpg</t>
  </si>
  <si>
    <t xml:space="preserve">SR84414419635227</t>
  </si>
  <si>
    <t xml:space="preserve">NF 80002 - JACIRA DE OLIVEIRA PONTES</t>
  </si>
  <si>
    <t xml:space="preserve">Rua Jovina Klein Reimberg, 32, Parelheiros, São Paulo, São Paulo, 04890-395, Brazil</t>
  </si>
  <si>
    <t xml:space="preserve">TEL: (11) 5926-1394, (11) 99652-7168</t>
  </si>
  <si>
    <t xml:space="preserve">(11) 5926-1394 | (11) 99652-7168</t>
  </si>
  <si>
    <t xml:space="preserve">https://extrafield-picture.s3-us-west-2.amazonaws.com/2026-07-03/95907/480655/foto_nf_1783084953.jpg</t>
  </si>
  <si>
    <t xml:space="preserve">https://extrafield-picture.s3-us-west-2.amazonaws.com/2026-07-03/95907/480655/foto_prova_visita_1783084918.jpg</t>
  </si>
  <si>
    <t xml:space="preserve">https://extrafield-picture.s3-us-west-2.amazonaws.com/2026-07-03/95907/480655/foto_relatorio2_1783085001.jpg</t>
  </si>
  <si>
    <t xml:space="preserve">SR84414484174927</t>
  </si>
  <si>
    <t xml:space="preserve">NF 80007 - JORGE FRIGO DE OLIVEIRA</t>
  </si>
  <si>
    <t xml:space="preserve">Rua Gentil Schunck Roschel, 92, Jardim Novo Parelheiros, São Paulo, São Paulo, 04890-410, Brazil</t>
  </si>
  <si>
    <t xml:space="preserve">TEL: (11) 5921-7457, (11) 96317-5361</t>
  </si>
  <si>
    <t xml:space="preserve">(11) 5921-7457 | (11) 96317-5361</t>
  </si>
  <si>
    <t xml:space="preserve">https://extrafield-picture.s3-us-west-2.amazonaws.com/2026-07-03/95907/480655/foto_nf_1783085772.jpg</t>
  </si>
  <si>
    <t xml:space="preserve">https://extrafield-picture.s3-us-west-2.amazonaws.com/2026-07-03/95907/480655/foto_prova_visita_1783085674.jpg</t>
  </si>
  <si>
    <t xml:space="preserve">https://extrafield-picture.s3-us-west-2.amazonaws.com/2026-07-03/95907/480655/foto_relatorio2_1783085814.jpg</t>
  </si>
  <si>
    <t xml:space="preserve">SR84414554575578</t>
  </si>
  <si>
    <t xml:space="preserve">NF 80045 - TATIANE NOVAES SANTOS</t>
  </si>
  <si>
    <t xml:space="preserve">Rua Andre Pernet, 218, Jardim Roschel, São Paulo, São Paulo, 04890-020, Brazil</t>
  </si>
  <si>
    <t xml:space="preserve">TEL: (11) 99745-3296, (11) 5921-7693</t>
  </si>
  <si>
    <t xml:space="preserve">(11) 99745-3296 | (11) 5921-7693</t>
  </si>
  <si>
    <t xml:space="preserve">https://extrafield-picture.s3-us-west-2.amazonaws.com/2026-07-03/95907/480655/foto_nf_1783087634.jpg</t>
  </si>
  <si>
    <t xml:space="preserve">https://extrafield-picture.s3-us-west-2.amazonaws.com/2026-07-03/95907/480655/foto_prova_visita_1783087604.jpg</t>
  </si>
  <si>
    <t xml:space="preserve">https://extrafield-picture.s3-us-west-2.amazonaws.com/2026-07-03/95907/480655/foto_relatorio2_1783087645.jpg</t>
  </si>
  <si>
    <t xml:space="preserve">SR84414622834013</t>
  </si>
  <si>
    <t xml:space="preserve">NF 80003 - JOAO BATISTA ALVES DOS SANTOS</t>
  </si>
  <si>
    <t xml:space="preserve">Rua Cacoal, 30, Parque Amazonas, São Paulo, São Paulo, 04883-350, Brazil</t>
  </si>
  <si>
    <t xml:space="preserve">COMPL: Numero ao lado do numero 36 | TEL: (11) 98083-9911</t>
  </si>
  <si>
    <t xml:space="preserve">(11) 98083-9911</t>
  </si>
  <si>
    <t xml:space="preserve">https://extrafield-picture.s3-us-west-2.amazonaws.com/2026-07-03/95907/480655/foto_nf_1783087094.jpg</t>
  </si>
  <si>
    <t xml:space="preserve">https://extrafield-picture.s3-us-west-2.amazonaws.com/2026-07-03/95907/480655/foto_prova_visita_1783087069.jpg</t>
  </si>
  <si>
    <t xml:space="preserve">https://extrafield-picture.s3-us-west-2.amazonaws.com/2026-07-03/95907/480655/foto_relatorio2_1783087101.jpg</t>
  </si>
  <si>
    <t xml:space="preserve">SR84414684758424</t>
  </si>
  <si>
    <t xml:space="preserve">NF 80030 - MARIA SEVERINA DA SILVA MONTEIRO</t>
  </si>
  <si>
    <t xml:space="preserve">Rua Terezinha Prado De Oliveira, 568, Jardim Novo Parelheiros, São Paulo, São Paulo, 04890-630, Brazil</t>
  </si>
  <si>
    <t xml:space="preserve">TEL: (11) 97500-6267, (11) 95692-6649</t>
  </si>
  <si>
    <t xml:space="preserve">(11) 97500-6267 | (11) 95692-6649</t>
  </si>
  <si>
    <t xml:space="preserve">https://extrafield-picture.s3-us-west-2.amazonaws.com/2026-07-03/95907/480655/foto_nf_1783086457.jpg</t>
  </si>
  <si>
    <t xml:space="preserve">https://extrafield-picture.s3-us-west-2.amazonaws.com/2026-07-03/95907/480655/foto_prova_visita_1783086414.jpg</t>
  </si>
  <si>
    <t xml:space="preserve">https://extrafield-picture.s3-us-west-2.amazonaws.com/2026-07-03/95907/480655/foto_relatorio2_1783086477.jpg</t>
  </si>
  <si>
    <t xml:space="preserve">SR84414753827973</t>
  </si>
  <si>
    <t xml:space="preserve">NF 79977 - ALBENIZA ROMANA DE SOUZA REIS</t>
  </si>
  <si>
    <t xml:space="preserve">Rua Joao Roschel Christe, 994, Jardim Novo Parelheiros, São Paulo, São Paulo, 04890-210, Brazil</t>
  </si>
  <si>
    <t xml:space="preserve">TEL: (11) 95743-0507</t>
  </si>
  <si>
    <t xml:space="preserve">(11) 95743-0507</t>
  </si>
  <si>
    <t xml:space="preserve">https://extrafield-picture.s3-us-west-2.amazonaws.com/2026-07-03/95907/480655/foto_nf_1783088432.jpg</t>
  </si>
  <si>
    <t xml:space="preserve">https://extrafield-picture.s3-us-west-2.amazonaws.com/2026-07-03/95907/480655/foto_prova_visita_1783088405.jpg</t>
  </si>
  <si>
    <t xml:space="preserve">https://extrafield-picture.s3-us-west-2.amazonaws.com/2026-07-03/95907/480655/foto_relatorio2_1783088439.jpg</t>
  </si>
  <si>
    <t xml:space="preserve">SR84414822081277</t>
  </si>
  <si>
    <t xml:space="preserve">NF 80046 - WENDEL MIGUEL MONTE ARAUJO</t>
  </si>
  <si>
    <t xml:space="preserve">Rua Manuel Paixao Ribeiro, 6, Parelheiros, São Paulo, São Paulo, 04884-120, Brazil</t>
  </si>
  <si>
    <t xml:space="preserve">COMPL: B | TEL: (11) 91588-9058</t>
  </si>
  <si>
    <t xml:space="preserve">(11) 91588-9058</t>
  </si>
  <si>
    <t xml:space="preserve">https://extrafield-picture.s3-us-west-2.amazonaws.com/2026-07-03/95907/480655/foto_nf_1783089198.jpg</t>
  </si>
  <si>
    <t xml:space="preserve">https://extrafield-picture.s3-us-west-2.amazonaws.com/2026-07-03/95907/480655/foto_prova_visita_1783089182.jpg</t>
  </si>
  <si>
    <t xml:space="preserve">https://extrafield-picture.s3-us-west-2.amazonaws.com/2026-07-03/95907/480655/foto_relatorio2_1783089224.jpg</t>
  </si>
  <si>
    <t xml:space="preserve">SR84414885073368</t>
  </si>
  <si>
    <t xml:space="preserve">NF 80044 - SIRLEIDE ANDRADE DA SILVA</t>
  </si>
  <si>
    <t xml:space="preserve">Rua Manuel Paixao Ribeiro, 2001, Parelheiros, São Paulo, São Paulo, 04884-120, Brazil</t>
  </si>
  <si>
    <t xml:space="preserve">https://extrafield-picture.s3-us-west-2.amazonaws.com/2026-07-03/95907/480655/foto_nf_1783089413.jpg</t>
  </si>
  <si>
    <t xml:space="preserve">https://extrafield-picture.s3-us-west-2.amazonaws.com/2026-07-03/95907/480655/foto_prova_visita_1783089337.jpg</t>
  </si>
  <si>
    <t xml:space="preserve">https://extrafield-picture.s3-us-west-2.amazonaws.com/2026-07-03/95907/480655/foto_relatorio2_1783089426.jpg</t>
  </si>
  <si>
    <t xml:space="preserve">SR84414951356001</t>
  </si>
  <si>
    <t xml:space="preserve">NF 80015 - JUSSARA RODRIGUES DOS SANTOS LEITAO</t>
  </si>
  <si>
    <t xml:space="preserve">Rua Domenico Lanzetti, 603, Parelheiros, São Paulo, São Paulo, 04884-210, Brazil</t>
  </si>
  <si>
    <t xml:space="preserve">TEL: (11) 97479-2686</t>
  </si>
  <si>
    <t xml:space="preserve">(11) 97479-2686</t>
  </si>
  <si>
    <t xml:space="preserve">https://extrafield-picture.s3-us-west-2.amazonaws.com/2026-07-03/95907/480655/foto_nf_1783089965.jpg</t>
  </si>
  <si>
    <t xml:space="preserve">https://extrafield-picture.s3-us-west-2.amazonaws.com/2026-07-03/95907/480655/foto_prova_visita_1783089902.jpg</t>
  </si>
  <si>
    <t xml:space="preserve">https://extrafield-picture.s3-us-west-2.amazonaws.com/2026-07-03/95907/480655/foto_relatorio2_1783089974.jpg</t>
  </si>
  <si>
    <t xml:space="preserve">SR84415016639360</t>
  </si>
  <si>
    <t xml:space="preserve">NF 80025 - MARIA DE JESUS DA SILVA BARBOSA</t>
  </si>
  <si>
    <t xml:space="preserve">Rua Luigi Caruso, 10b, Parelheiros, São Paulo, São Paulo, 04884-080, Brazil</t>
  </si>
  <si>
    <t xml:space="preserve">TEL: (11) 97119-7529, (11) 98439-1510</t>
  </si>
  <si>
    <t xml:space="preserve">(11) 97119-7529 | (11) 98439-1510</t>
  </si>
  <si>
    <t xml:space="preserve">https://extrafield-picture.s3-us-west-2.amazonaws.com/2026-07-03/95907/480655/foto_nf_1783089698.jpg</t>
  </si>
  <si>
    <t xml:space="preserve">https://extrafield-picture.s3-us-west-2.amazonaws.com/2026-07-03/95907/480655/foto_prova_visita_1783089672.jpg</t>
  </si>
  <si>
    <t xml:space="preserve">https://extrafield-picture.s3-us-west-2.amazonaws.com/2026-07-03/95907/480655/foto_relatorio2_1783089714.jpg</t>
  </si>
  <si>
    <t xml:space="preserve">SR84415074323269</t>
  </si>
  <si>
    <t xml:space="preserve">NF 79980 - ANGELO GABRIEL BESERRA</t>
  </si>
  <si>
    <t xml:space="preserve">Rua Paulo De Tarso, 53, Parelheiros, São Paulo, São Paulo, 04884-000, Brazil</t>
  </si>
  <si>
    <t xml:space="preserve">COMPL: 53- A | TEL: (11) 94623-2387</t>
  </si>
  <si>
    <t xml:space="preserve">(11) 94623-2387</t>
  </si>
  <si>
    <t xml:space="preserve">https://extrafield-picture.s3-us-west-2.amazonaws.com/2026-07-03/95907/480655/foto_nf_1783090426.jpg</t>
  </si>
  <si>
    <t xml:space="preserve">https://extrafield-picture.s3-us-west-2.amazonaws.com/2026-07-03/95907/480655/foto_prova_visita_1783090170.jpg</t>
  </si>
  <si>
    <t xml:space="preserve">https://extrafield-picture.s3-us-west-2.amazonaws.com/2026-07-03/95907/480655/foto_relatorio2_1783090452.jpg</t>
  </si>
  <si>
    <t xml:space="preserve">SR84415144593327</t>
  </si>
  <si>
    <t xml:space="preserve">NF 80032 - MARIANE DE LIRA</t>
  </si>
  <si>
    <t xml:space="preserve">Viela Vinte E Cinco De Dezembro, 39, Jardim Papai Noel, São Paulo, São Paulo, 04884-320, Brazil</t>
  </si>
  <si>
    <t xml:space="preserve">TEL: (11) 97303-7965, (11) 94938-1913</t>
  </si>
  <si>
    <t xml:space="preserve">(11) 97303-7965 | (11) 94938-1913</t>
  </si>
  <si>
    <t xml:space="preserve">https://extrafield-picture.s3-us-west-2.amazonaws.com/2026-07-03/95907/480655/foto_nf_1783091140.jpg</t>
  </si>
  <si>
    <t xml:space="preserve">https://extrafield-picture.s3-us-west-2.amazonaws.com/2026-07-03/95907/480655/foto_prova_visita_1783091086.jpg</t>
  </si>
  <si>
    <t xml:space="preserve">https://extrafield-picture.s3-us-west-2.amazonaws.com/2026-07-03/95907/480655/foto_relatorio2_1783091150.jpg</t>
  </si>
  <si>
    <t xml:space="preserve">SR84415210067742</t>
  </si>
  <si>
    <t xml:space="preserve">NF 80017 - KAUA EMERSON FERREIRA DOS SANTOS</t>
  </si>
  <si>
    <t xml:space="preserve">Rua Vicente De Carvalho, 16, Parelheiros, São Paulo, São Paulo, 04884-360, Brazil</t>
  </si>
  <si>
    <t xml:space="preserve">COMPL: VIELA: RUA ESTRELA, 02 | TEL: (11) 91293-6432, (11) 99122-1384</t>
  </si>
  <si>
    <t xml:space="preserve">(11) 91293-6432 | (11) 99122-1384</t>
  </si>
  <si>
    <t xml:space="preserve">https://extrafield-picture.s3-us-west-2.amazonaws.com/2026-07-03/95907/480655/foto_nf_1783091424.jpg</t>
  </si>
  <si>
    <t xml:space="preserve">https://extrafield-picture.s3-us-west-2.amazonaws.com/2026-07-03/95907/480655/foto_prova_visita_1783091405.jpg</t>
  </si>
  <si>
    <t xml:space="preserve">https://extrafield-picture.s3-us-west-2.amazonaws.com/2026-07-03/95907/480655/foto_relatorio2_1783091437.jpg</t>
  </si>
  <si>
    <t xml:space="preserve">SR81844152781600</t>
  </si>
  <si>
    <t xml:space="preserve">NF 79816 - JOSEFA DE ANDRADE SANTOS</t>
  </si>
  <si>
    <t xml:space="preserve">Rua Tadao Inoue, 2020, Colônia (zona Sul), São Paulo, São Paulo, 04875-005, Brazil</t>
  </si>
  <si>
    <t xml:space="preserve">TEL: (11) 96339-6274, (11) 99727-5653</t>
  </si>
  <si>
    <t xml:space="preserve">(11) 96339-6274 | (11) 99727-5653</t>
  </si>
  <si>
    <t xml:space="preserve">https://extrafield-picture.s3-us-west-2.amazonaws.com/2026-07-03/95907/480655/foto_nf_1783092377.jpg</t>
  </si>
  <si>
    <t xml:space="preserve">https://extrafield-picture.s3-us-west-2.amazonaws.com/2026-07-03/95907/480655/foto_prova_visita_1783092296.jpg</t>
  </si>
  <si>
    <t xml:space="preserve">https://extrafield-picture.s3-us-west-2.amazonaws.com/2026-07-03/95907/480655/foto_relatorio2_1783092383.jpg</t>
  </si>
  <si>
    <t xml:space="preserve">25hjun 2400</t>
  </si>
  <si>
    <t xml:space="preserve">SR18441534298653</t>
  </si>
  <si>
    <t xml:space="preserve">NF 79785 - ALEXSANDRA VITAL DA COSTA SOUSA</t>
  </si>
  <si>
    <t xml:space="preserve">Rua Jorge Leal Gonçalves Pereira, 48, Colônia (zona Sul), São Paulo, São Paulo, 04875-080, Brazil</t>
  </si>
  <si>
    <t xml:space="preserve">COMPL: Rua á direita antes do Rancho dos mulambeiros | TEL: (11) 96973-8897, (11) 96235-3131</t>
  </si>
  <si>
    <t xml:space="preserve">(11) 96973-8897 | (11) 96235-3131</t>
  </si>
  <si>
    <t xml:space="preserve">https://extrafield-picture.s3-us-west-2.amazonaws.com/2026-07-03/95907/480655/foto_nf_1783094467.jpg</t>
  </si>
  <si>
    <t xml:space="preserve">https://extrafield-picture.s3-us-west-2.amazonaws.com/2026-07-03/95907/480655/foto_prova_visita_1783094455.jpg</t>
  </si>
  <si>
    <t xml:space="preserve">https://extrafield-picture.s3-us-west-2.amazonaws.com/2026-07-03/95907/480655/foto_relatorio2_1783094481.jpg</t>
  </si>
  <si>
    <t xml:space="preserve">SR18441543519313</t>
  </si>
  <si>
    <t xml:space="preserve">NF 79839 - TERESA PERES DA SILVA</t>
  </si>
  <si>
    <t xml:space="preserve">Avenida Kayo Okamoto, 467, Colônia (zona Sul), São Paulo, São Paulo, 04875-000, Brazil</t>
  </si>
  <si>
    <t xml:space="preserve">TEL: (11) 92220-3401, (11) 95999-5455</t>
  </si>
  <si>
    <t xml:space="preserve">(11) 92220-3401 | (11) 95999-5455</t>
  </si>
  <si>
    <t xml:space="preserve">https://extrafield-picture.s3-us-west-2.amazonaws.com/2026-07-03/95907/480655/foto_nf_1783096450.jpg</t>
  </si>
  <si>
    <t xml:space="preserve">https://extrafield-picture.s3-us-west-2.amazonaws.com/2026-07-03/95907/480655/foto_termo_1783096479.jpg</t>
  </si>
  <si>
    <t xml:space="preserve">https://extrafield-picture.s3-us-west-2.amazonaws.com/2026-07-03/95907/480655/foto_prova_visita_1783096333.jpg</t>
  </si>
  <si>
    <t xml:space="preserve">https://extrafield-picture.s3-us-west-2.amazonaws.com/2026-07-03/95907/480655/foto_relatorio2_1783096491.jpg</t>
  </si>
  <si>
    <t xml:space="preserve">25hjun0238</t>
  </si>
  <si>
    <t xml:space="preserve">SR84419512876080</t>
  </si>
  <si>
    <t xml:space="preserve">NF 80019 - LUIS FERNANDO LOPES DE MORAIS</t>
  </si>
  <si>
    <t xml:space="preserve">Rua Paulino Gotsfritz - Colônia (Zona Sul), São Paulo - SP, Brasil</t>
  </si>
  <si>
    <t xml:space="preserve">TEL: (11) 93075-5183
N. 35A</t>
  </si>
  <si>
    <t xml:space="preserve">(11) 93075-5183</t>
  </si>
  <si>
    <t xml:space="preserve">https://extrafield-picture.s3-us-west-2.amazonaws.com/2026-07-03/95907/480655/foto_nf_1783098370.jpg</t>
  </si>
  <si>
    <t xml:space="preserve">https://extrafield-picture.s3-us-west-2.amazonaws.com/2026-07-03/95907/480655/foto_termo_1783098330.jpg</t>
  </si>
  <si>
    <t xml:space="preserve">https://extrafield-picture.s3-us-west-2.amazonaws.com/2026-07-03/95907/480655/foto_prova_visita_1783098382.jpg</t>
  </si>
  <si>
    <t xml:space="preserve">https://extrafield-picture.s3-us-west-2.amazonaws.com/2026-07-03/95907/480655/foto_relatorio2_1783098399.jpg</t>
  </si>
  <si>
    <t xml:space="preserve">23hnov0239</t>
  </si>
  <si>
    <t xml:space="preserve">SR84424301676243</t>
  </si>
  <si>
    <t xml:space="preserve">NF 80039 - ROQUE PRADO</t>
  </si>
  <si>
    <t xml:space="preserve">Rua Catharina Guilger Reimberg, 54, Embura, São Paulo, São Paulo, 04893-060, Brazil</t>
  </si>
  <si>
    <t xml:space="preserve">TEL: (11) 959786-861</t>
  </si>
  <si>
    <t xml:space="preserve">(11) 959786-861</t>
  </si>
  <si>
    <t xml:space="preserve">https://extrafield-picture.s3-us-west-2.amazonaws.com/2026-07-02/95907/480655/foto_nf_1782994519.jpg</t>
  </si>
  <si>
    <t xml:space="preserve">https://extrafield-picture.s3-us-west-2.amazonaws.com/2026-07-02/95907/480655/foto_prova_visita_1782994495.jpg</t>
  </si>
  <si>
    <t xml:space="preserve">https://extrafield-picture.s3-us-west-2.amazonaws.com/2026-07-02/95907/480655/foto_relatorio2_1782994532.jpg</t>
  </si>
  <si>
    <t xml:space="preserve">SR84424367767631</t>
  </si>
  <si>
    <t xml:space="preserve">NF 80040 - ROSANGELA MARIA DA SILVA</t>
  </si>
  <si>
    <t xml:space="preserve">Rua Edith Blin, 3 B, Engenheiro Marsilac, São Paulo, São Paulo, 04891-255, Brazil</t>
  </si>
  <si>
    <t xml:space="preserve">TEL: (11) 99654-4250, (11) 95926-3732, (11) 99728-9252</t>
  </si>
  <si>
    <t xml:space="preserve">(11) 99654-4250 | (11) 95926-3732 | (11) 99728-9252</t>
  </si>
  <si>
    <t xml:space="preserve">https://extrafield-picture.s3-us-west-2.amazonaws.com/2026-07-02/95907/480655/foto_nf_1782993790.jpg</t>
  </si>
  <si>
    <t xml:space="preserve">https://extrafield-picture.s3-us-west-2.amazonaws.com/2026-07-02/95907/480655/foto_prova_visita_1782993761.jpg</t>
  </si>
  <si>
    <t xml:space="preserve">https://extrafield-picture.s3-us-west-2.amazonaws.com/2026-07-02/95907/480655/foto_relatorio2_1782993800.jpg</t>
  </si>
  <si>
    <t xml:space="preserve">SR84424437795778</t>
  </si>
  <si>
    <t xml:space="preserve">NF 79984 - ARISTEU VIEIRA RODRIGUES</t>
  </si>
  <si>
    <t xml:space="preserve">Rua Benedito Felizardo, 5, Sítio Represa, São Paulo, São Paulo, 04894-020, Brazil</t>
  </si>
  <si>
    <t xml:space="preserve">https://extrafield-picture.s3-us-west-2.amazonaws.com/2026-07-02/95907/480655/foto_nf_1782993127.jpg</t>
  </si>
  <si>
    <t xml:space="preserve">https://extrafield-picture.s3-us-west-2.amazonaws.com/2026-07-02/95907/480655/foto_prova_visita_1782992867.jpg</t>
  </si>
  <si>
    <t xml:space="preserve">https://extrafield-picture.s3-us-west-2.amazonaws.com/2026-07-02/95907/480655/foto_relatorio2_1782993140.jpg</t>
  </si>
  <si>
    <t xml:space="preserve">SR18442450175032</t>
  </si>
  <si>
    <t xml:space="preserve">NF 79976 - ALAIDES APARECIDA LOTERIA DA CUNHA</t>
  </si>
  <si>
    <t xml:space="preserve">Rua Rio De Janeiro, 95 A, Parque Recreio, São Paulo, São Paulo, 04891-230, Brazil</t>
  </si>
  <si>
    <t xml:space="preserve">TEL: (11)94264-6405</t>
  </si>
  <si>
    <t xml:space="preserve">(11)94264-6405</t>
  </si>
  <si>
    <t xml:space="preserve">https://extrafield-picture.s3-us-west-2.amazonaws.com/2026-07-02/95907/480655/foto_nf_1782991880.jpg</t>
  </si>
  <si>
    <t xml:space="preserve">https://extrafield-picture.s3-us-west-2.amazonaws.com/2026-07-02/95907/480655/foto_prova_visita_1782991849.jpg</t>
  </si>
  <si>
    <t xml:space="preserve">https://extrafield-picture.s3-us-west-2.amazonaws.com/2026-07-02/95907/480655/foto_relatorio2_1782991888.jpg</t>
  </si>
  <si>
    <t xml:space="preserve">SR84424561935919</t>
  </si>
  <si>
    <t xml:space="preserve">NF 80018 - KAYO HENRIQUE ALVES LINO</t>
  </si>
  <si>
    <t xml:space="preserve">Rua Mariana Luiza De Jesus, 330, Jardim Novo Parelheiros, São Paulo, São Paulo, 04890-530, Brazil</t>
  </si>
  <si>
    <t xml:space="preserve">https://extrafield-picture.s3-us-west-2.amazonaws.com/2026-07-02/95907/480655/foto_nf_1782991091.jpg</t>
  </si>
  <si>
    <t xml:space="preserve">https://extrafield-picture.s3-us-west-2.amazonaws.com/2026-07-02/95907/480655/foto_prova_visita_1782991027.jpg</t>
  </si>
  <si>
    <t xml:space="preserve">https://extrafield-picture.s3-us-west-2.amazonaws.com/2026-07-02/95907/480655/foto_relatorio2_1782991100.jpg</t>
  </si>
  <si>
    <t xml:space="preserve">SR84424621998075</t>
  </si>
  <si>
    <t xml:space="preserve">NF 79996 - FRANCISCA MARIA DA SILVA PINHEIRO</t>
  </si>
  <si>
    <t xml:space="preserve">Rua Michel Besson, 135, Jardim Silveira, São Paulo, São Paulo, 04892-030, Brazil</t>
  </si>
  <si>
    <t xml:space="preserve">TEL: (11) 98830-2513, (11) 5921-6701</t>
  </si>
  <si>
    <t xml:space="preserve">(11) 98830-2513 | (11) 5921-6701</t>
  </si>
  <si>
    <t xml:space="preserve">https://extrafield-picture.s3-us-west-2.amazonaws.com/2026-07-02/95907/480655/foto_nf_1783005036.jpg</t>
  </si>
  <si>
    <t xml:space="preserve">https://extrafield-picture.s3-us-west-2.amazonaws.com/2026-07-02/95907/480655/foto_prova_visita_1783005020.jpg</t>
  </si>
  <si>
    <t xml:space="preserve">https://extrafield-picture.s3-us-west-2.amazonaws.com/2026-07-02/95907/480655/foto_relatorio2_1783005050.jpg</t>
  </si>
  <si>
    <t xml:space="preserve">SR18442468236734</t>
  </si>
  <si>
    <t xml:space="preserve">NF 80041 - ROSIANA SILVA BRANDAO</t>
  </si>
  <si>
    <t xml:space="preserve">Rua Macieira, 21, Colônia (zona Sul), São Paulo, São Paulo, 04896-210, Brazil</t>
  </si>
  <si>
    <t xml:space="preserve">COMPL: Casa 02 | TEL: (11) 94661-7184</t>
  </si>
  <si>
    <t xml:space="preserve">(11) 94661-7184</t>
  </si>
  <si>
    <t xml:space="preserve">https://extrafield-picture.s3-us-west-2.amazonaws.com/2026-07-02/95907/480655/foto_nf_1783005643.jpg</t>
  </si>
  <si>
    <t xml:space="preserve">https://extrafield-picture.s3-us-west-2.amazonaws.com/2026-07-02/95907/480655/foto_prova_visita_1783005610.jpg</t>
  </si>
  <si>
    <t xml:space="preserve">https://extrafield-picture.s3-us-west-2.amazonaws.com/2026-07-02/95907/480655/foto_relatorio2_1783005658.jpg</t>
  </si>
  <si>
    <t xml:space="preserve">SR84424744758237</t>
  </si>
  <si>
    <t xml:space="preserve">NF 79989 - ELZA DE OLIVEIRA</t>
  </si>
  <si>
    <t xml:space="preserve">Rua Macieira, 33, Colônia (zona Sul), São Paulo, São Paulo, 04896-210, Brazil</t>
  </si>
  <si>
    <t xml:space="preserve">TEL: (11) 93046-8631</t>
  </si>
  <si>
    <t xml:space="preserve">(11) 93046-8631</t>
  </si>
  <si>
    <t xml:space="preserve">https://extrafield-picture.s3-us-west-2.amazonaws.com/2026-07-02/95907/480655/foto_nf_1783005367.jpg</t>
  </si>
  <si>
    <t xml:space="preserve">https://extrafield-picture.s3-us-west-2.amazonaws.com/2026-07-02/95907/480655/foto_prova_visita_1783005339.jpg</t>
  </si>
  <si>
    <t xml:space="preserve">https://extrafield-picture.s3-us-west-2.amazonaws.com/2026-07-02/95907/480655/foto_relatorio2_1783005376.jpg</t>
  </si>
  <si>
    <t xml:space="preserve">SR18442482016314</t>
  </si>
  <si>
    <t xml:space="preserve">NF 80009 - JOSE BARBOSA DOS SANTOS</t>
  </si>
  <si>
    <t xml:space="preserve">Avenida Primavera, 68, Jardim Santa Terezinha (parelheiros), São Paulo, São Paulo, 04896-120, Brazil</t>
  </si>
  <si>
    <t xml:space="preserve">TEL: (11) 96345-7975</t>
  </si>
  <si>
    <t xml:space="preserve">(11) 96345-7975</t>
  </si>
  <si>
    <t xml:space="preserve">https://extrafield-picture.s3-us-west-2.amazonaws.com/2026-07-02/95907/480655/foto_nf_1783005974.jpg</t>
  </si>
  <si>
    <t xml:space="preserve">https://extrafield-picture.s3-us-west-2.amazonaws.com/2026-07-02/95907/480655/foto_prova_visita_1783005966.jpg</t>
  </si>
  <si>
    <t xml:space="preserve">https://extrafield-picture.s3-us-west-2.amazonaws.com/2026-07-02/95907/480655/foto_relatorio2_1783005981.jpg</t>
  </si>
  <si>
    <t xml:space="preserve">SR84424887925549</t>
  </si>
  <si>
    <t xml:space="preserve">NF 79743 - MARIA NAZARE LUSTOSA FEITOSA</t>
  </si>
  <si>
    <t xml:space="preserve">Rua Paineira, 118 A, Colônia (zona Sul), São Paulo, São Paulo, 4896300, Brazil</t>
  </si>
  <si>
    <t xml:space="preserve">TEL: (11) 96293-2142</t>
  </si>
  <si>
    <t xml:space="preserve">(11) 96293-2142</t>
  </si>
  <si>
    <t xml:space="preserve">https://extrafield-picture.s3-us-west-2.amazonaws.com/2026-07-02/95907/480655/foto_nf_1783010606.jpg</t>
  </si>
  <si>
    <t xml:space="preserve">https://extrafield-picture.s3-us-west-2.amazonaws.com/2026-07-02/95907/480655/foto_prova_visita_1783010489.jpg</t>
  </si>
  <si>
    <t xml:space="preserve">https://extrafield-picture.s3-us-west-2.amazonaws.com/2026-07-02/95907/480655/foto_relatorio2_1783010622.jpg</t>
  </si>
  <si>
    <t xml:space="preserve">SR81844249542972</t>
  </si>
  <si>
    <t xml:space="preserve">NF 80027 - MARIA DE LURDES CLEMENTE</t>
  </si>
  <si>
    <t xml:space="preserve">Rua Jasmim, 34, Colônia (zona Sul), São Paulo, São Paulo, 04896-220, Brazil</t>
  </si>
  <si>
    <t xml:space="preserve">TEL: (11) 95306-4862</t>
  </si>
  <si>
    <t xml:space="preserve">(11) 95306-4862</t>
  </si>
  <si>
    <t xml:space="preserve">https://extrafield-picture.s3-us-west-2.amazonaws.com/2026-07-02/95907/480655/foto_nf_1783006276.jpg</t>
  </si>
  <si>
    <t xml:space="preserve">https://extrafield-picture.s3-us-west-2.amazonaws.com/2026-07-02/95907/480655/foto_prova_visita_1783006247.jpg</t>
  </si>
  <si>
    <t xml:space="preserve">https://extrafield-picture.s3-us-west-2.amazonaws.com/2026-07-02/95907/480655/foto_relatorio2_1783006291.jpg</t>
  </si>
  <si>
    <t xml:space="preserve">SR18442503367091</t>
  </si>
  <si>
    <t xml:space="preserve">NF 79824 - MARIA DA GLORIA DE MELLO RAMOS</t>
  </si>
  <si>
    <t xml:space="preserve">Rua Jacaranda, 2, Rancho Do Abilio, São Paulo, São Paulo, 04857-550, Brazil</t>
  </si>
  <si>
    <t xml:space="preserve">COMPL: Acesso pela Travessa Pres. Roberto Ortiz, 65 (ligar para a paciente) | TEL: (11) 96615-6722, (11) 99686-4447</t>
  </si>
  <si>
    <t xml:space="preserve">(11) 96615-6722 | (11) 99686-4447</t>
  </si>
  <si>
    <t xml:space="preserve">https://extrafield-picture.s3-us-west-2.amazonaws.com/2026-07-02/95907/480655/foto_nf_1783013719.jpg</t>
  </si>
  <si>
    <t xml:space="preserve">https://extrafield-picture.s3-us-west-2.amazonaws.com/2026-07-02/95907/480655/foto_prova_visita_1783013641.jpg</t>
  </si>
  <si>
    <t xml:space="preserve">https://extrafield-picture.s3-us-west-2.amazonaws.com/2026-07-02/95907/480655/foto_relatorio2_1783013727.jpg</t>
  </si>
  <si>
    <t xml:space="preserve">SR84425094681556</t>
  </si>
  <si>
    <t xml:space="preserve">NF 79988 - ELENITA RIBEIRO DA CRUZ</t>
  </si>
  <si>
    <t xml:space="preserve">Rua Jacaranda, 56 A, Colônia (zona Sul), São Paulo, São Paulo, 04895-210, Brazil</t>
  </si>
  <si>
    <t xml:space="preserve">TEL: (11) 91073-8482, (11) 95749-3260</t>
  </si>
  <si>
    <t xml:space="preserve">(11) 91073-8482 | (11) 95749-3260</t>
  </si>
  <si>
    <t xml:space="preserve">https://extrafield-picture.s3-us-west-2.amazonaws.com/2026-07-02/95907/480655/foto_nf_1783007943.jpg</t>
  </si>
  <si>
    <t xml:space="preserve">https://extrafield-picture.s3-us-west-2.amazonaws.com/2026-07-02/95907/480655/foto_prova_visita_1783007901.jpg</t>
  </si>
  <si>
    <t xml:space="preserve">https://extrafield-picture.s3-us-west-2.amazonaws.com/2026-07-02/95907/480655/foto_relatorio2_1783007964.jpg</t>
  </si>
  <si>
    <t xml:space="preserve">SR84425154045730</t>
  </si>
  <si>
    <t xml:space="preserve">NF 80024 - MARIA DA PENHA DA SILVA</t>
  </si>
  <si>
    <t xml:space="preserve">Rua Das Rosas, 114a, Colônia (zona Sul), São Paulo, São Paulo, 04895-270, Brazil</t>
  </si>
  <si>
    <t xml:space="preserve">TEL: (11) 95401-0991, 558798175-3994</t>
  </si>
  <si>
    <t xml:space="preserve">(11) 95401-0991 | 558798175-3994</t>
  </si>
  <si>
    <t xml:space="preserve">https://extrafield-picture.s3-us-west-2.amazonaws.com/2026-07-02/95907/480655/foto_nf_1783009696.jpg</t>
  </si>
  <si>
    <t xml:space="preserve">https://extrafield-picture.s3-us-west-2.amazonaws.com/2026-07-02/95907/480655/foto_prova_visita_1783009344.jpg</t>
  </si>
  <si>
    <t xml:space="preserve">https://extrafield-picture.s3-us-west-2.amazonaws.com/2026-07-02/95907/480655/foto_relatorio2_1783009707.jpg</t>
  </si>
  <si>
    <t xml:space="preserve">SR84425217874330</t>
  </si>
  <si>
    <t xml:space="preserve">NF 79999 - GERALDO FELIPE BARBOSA</t>
  </si>
  <si>
    <t xml:space="preserve">Rua Coleirinha, 36, Colônia (zona Sul), São Paulo, São Paulo, 04895-260, Brazil</t>
  </si>
  <si>
    <t xml:space="preserve">https://extrafield-picture.s3-us-west-2.amazonaws.com/2026-07-02/95907/480655/foto_nf_1783008759.jpg</t>
  </si>
  <si>
    <t xml:space="preserve">https://extrafield-picture.s3-us-west-2.amazonaws.com/2026-07-02/95907/480655/foto_prova_visita_1783008708.jpg</t>
  </si>
  <si>
    <t xml:space="preserve">https://extrafield-picture.s3-us-west-2.amazonaws.com/2026-07-02/95907/480655/foto_relatorio2_1783008779.jpg</t>
  </si>
  <si>
    <t xml:space="preserve">SR18442527852781</t>
  </si>
  <si>
    <t xml:space="preserve">NF 80043 - SILANIRA TEODORA DE OLIVEIRA</t>
  </si>
  <si>
    <t xml:space="preserve">Rua Coleirinha, 65b, Colônia (zona Sul), São Paulo, São Paulo, 04895-260, Brazil</t>
  </si>
  <si>
    <t xml:space="preserve">COMPL: CONVENTO SER. DO SENHOR E DA VIRGEM (portão verde) | TEL: (11) 91037-7354, (11) 95783-8586</t>
  </si>
  <si>
    <t xml:space="preserve">(11) 91037-7354 | (11) 95783-8586</t>
  </si>
  <si>
    <t xml:space="preserve">https://extrafield-picture.s3-us-west-2.amazonaws.com/2026-07-02/95907/480655/foto_nf_1783008389.jpg</t>
  </si>
  <si>
    <t xml:space="preserve">https://extrafield-picture.s3-us-west-2.amazonaws.com/2026-07-02/95907/480655/foto_prova_visita_1783008224.jpg</t>
  </si>
  <si>
    <t xml:space="preserve">https://extrafield-picture.s3-us-west-2.amazonaws.com/2026-07-02/95907/480655/foto_relatorio2_1783008398.jpg</t>
  </si>
  <si>
    <t xml:space="preserve">SR84425337865232</t>
  </si>
  <si>
    <t xml:space="preserve">NF 80028 - MARIA LEDA LIMA DE SOUZA</t>
  </si>
  <si>
    <t xml:space="preserve">Rua Vitoria-regia, 114, Colônia (zona Sul), São Paulo, São Paulo, 04895-300, Brazil</t>
  </si>
  <si>
    <t xml:space="preserve">TEL: (11) 95785-7922</t>
  </si>
  <si>
    <t xml:space="preserve">(11) 95785-7922</t>
  </si>
  <si>
    <t xml:space="preserve">https://extrafield-picture.s3-us-west-2.amazonaws.com/2026-07-02/95907/480655/foto_nf_1783010068.jpg</t>
  </si>
  <si>
    <t xml:space="preserve">https://extrafield-picture.s3-us-west-2.amazonaws.com/2026-07-02/95907/480655/foto_prova_visita_1783010041.jpg</t>
  </si>
  <si>
    <t xml:space="preserve">https://extrafield-picture.s3-us-west-2.amazonaws.com/2026-07-02/95907/480655/foto_relatorio2_1783010078.jpg</t>
  </si>
  <si>
    <t xml:space="preserve">SR84425397441277</t>
  </si>
  <si>
    <t xml:space="preserve">NF 80037 - PAULO ROCUMBACK</t>
  </si>
  <si>
    <t xml:space="preserve">Rua Issami Nakamura Okano, 120, Cidade Nova América, São Paulo, São Paulo, 04897-280, Brazil</t>
  </si>
  <si>
    <t xml:space="preserve">COMPL: parada cinquenta e sete | TEL: (11) 2788-5416</t>
  </si>
  <si>
    <t xml:space="preserve">(11) 2788-5416</t>
  </si>
  <si>
    <t xml:space="preserve">https://extrafield-picture.s3-us-west-2.amazonaws.com/2026-07-02/95907/480655/foto_nf_1783000713.jpg</t>
  </si>
  <si>
    <t xml:space="preserve">https://extrafield-picture.s3-us-west-2.amazonaws.com/2026-07-02/95907/480655/foto_termo_1783000732.jpg</t>
  </si>
  <si>
    <t xml:space="preserve">https://extrafield-picture.s3-us-west-2.amazonaws.com/2026-07-02/95907/480655/foto_prova_visita_1783000693.jpg</t>
  </si>
  <si>
    <t xml:space="preserve">https://extrafield-picture.s3-us-west-2.amazonaws.com/2026-07-02/95907/480655/foto_relatorio2_1783000740.jpg</t>
  </si>
  <si>
    <t xml:space="preserve">25hjun3163</t>
  </si>
  <si>
    <t xml:space="preserve">SR84425465685227</t>
  </si>
  <si>
    <t xml:space="preserve">NF 80034 - MARLENE MORAIS DA SILVA BARROS</t>
  </si>
  <si>
    <t xml:space="preserve">Rua Jane Vanine Capozi, 16, Cidade Nova América, São Paulo, São Paulo, 04897-340, Brazil</t>
  </si>
  <si>
    <t xml:space="preserve">TEL: (11) 95977-3951, (11) 5977-3951</t>
  </si>
  <si>
    <t xml:space="preserve">(11) 95977-3951 | (11) 5977-3951</t>
  </si>
  <si>
    <t xml:space="preserve">https://extrafield-picture.s3-us-west-2.amazonaws.com/2026-07-02/95907/480655/foto_nf_1782999137.jpg</t>
  </si>
  <si>
    <t xml:space="preserve">https://extrafield-picture.s3-us-west-2.amazonaws.com/2026-07-02/95907/480655/foto_prova_visita_1782999082.jpg</t>
  </si>
  <si>
    <t xml:space="preserve">https://extrafield-picture.s3-us-west-2.amazonaws.com/2026-07-02/95907/480655/foto_relatorio2_1782999145.jpg</t>
  </si>
  <si>
    <t xml:space="preserve">SR84425516376474</t>
  </si>
  <si>
    <t xml:space="preserve">NF 80016 - KAIO OLIVEIRA LESSA</t>
  </si>
  <si>
    <t xml:space="preserve">Rua Thomas Antonio, 19, Cidade Nova América, São Paulo, São Paulo, 04897-370, Brazil</t>
  </si>
  <si>
    <t xml:space="preserve">TEL: (11) 99650-7377, (11) 97572-9283</t>
  </si>
  <si>
    <t xml:space="preserve">(11) 99650-7377 | (11) 97572-9283</t>
  </si>
  <si>
    <t xml:space="preserve">https://extrafield-picture.s3-us-west-2.amazonaws.com/2026-07-02/95907/480655/foto_nf_1783001180.jpg</t>
  </si>
  <si>
    <t xml:space="preserve">https://extrafield-picture.s3-us-west-2.amazonaws.com/2026-07-02/95907/480655/foto_prova_visita_1783001173.jpg</t>
  </si>
  <si>
    <t xml:space="preserve">https://extrafield-picture.s3-us-west-2.amazonaws.com/2026-07-02/95907/480655/foto_relatorio2_1783001189.jpg</t>
  </si>
  <si>
    <t xml:space="preserve">SR84425583742808</t>
  </si>
  <si>
    <t xml:space="preserve">NF 79982 - APARECIDA BATISTA DE CARVALHO</t>
  </si>
  <si>
    <t xml:space="preserve">Estrada Da Barragem, 176, Colônia (zona Sul), São Paulo, São Paulo, 04895-020, Brazil</t>
  </si>
  <si>
    <t xml:space="preserve">TEL: (11) 5977-9704, (11) 97450-5238</t>
  </si>
  <si>
    <t xml:space="preserve">(11) 5977-9704 | (11) 97450-5238</t>
  </si>
  <si>
    <t xml:space="preserve">https://extrafield-picture.s3-us-west-2.amazonaws.com/2026-07-02/95907/480655/foto_nf_1783004514.jpg</t>
  </si>
  <si>
    <t xml:space="preserve">https://extrafield-picture.s3-us-west-2.amazonaws.com/2026-07-02/95907/480655/foto_prova_visita_1783004459.jpg</t>
  </si>
  <si>
    <t xml:space="preserve">https://extrafield-picture.s3-us-west-2.amazonaws.com/2026-07-02/95907/480655/foto_relatorio2_1783004524.jpg</t>
  </si>
  <si>
    <t xml:space="preserve">SR84425633297530</t>
  </si>
  <si>
    <t xml:space="preserve">NF 80036 - NOE CALEGARI</t>
  </si>
  <si>
    <t xml:space="preserve">Estrada Do Curucutu, 1900, Cipó Do Meio, São Paulo, São Paulo, 04895-090, Brazil</t>
  </si>
  <si>
    <t xml:space="preserve">COMPL: CONV. SERV. DO SENHOR E DA VIRGEM DE MATARA | TEL: (11) 99942-8994</t>
  </si>
  <si>
    <t xml:space="preserve">(11) 99942-8994</t>
  </si>
  <si>
    <t xml:space="preserve">https://extrafield-picture.s3-us-west-2.amazonaws.com/2026-07-02/95907/480655/foto_nf_1783002452.jpg</t>
  </si>
  <si>
    <t xml:space="preserve">https://extrafield-picture.s3-us-west-2.amazonaws.com/2026-07-02/95907/480655/foto_prova_visita_1783002468.jpg</t>
  </si>
  <si>
    <t xml:space="preserve">https://extrafield-picture.s3-us-west-2.amazonaws.com/2026-07-02/95907/480655/foto_relatorio2_1783002485.jpg</t>
  </si>
  <si>
    <t xml:space="preserve">SR84425691728549</t>
  </si>
  <si>
    <t xml:space="preserve">NF 80021 - MARIA APARECIDA DE CARVALHO FERREIRA</t>
  </si>
  <si>
    <t xml:space="preserve">Rua Pascoal Belmont, 15, Engenheiro Marsilac, São Paulo, São Paulo, 04891-395, Brazil</t>
  </si>
  <si>
    <t xml:space="preserve">COMPL: TRAVESSA B | TEL: (11) 97250-9047</t>
  </si>
  <si>
    <t xml:space="preserve">(11) 97250-9047</t>
  </si>
  <si>
    <t xml:space="preserve">https://extrafield-picture.s3-us-west-2.amazonaws.com/2026-07-02/95907/480655/foto_nf_1782995880.jpg</t>
  </si>
  <si>
    <t xml:space="preserve">https://extrafield-picture.s3-us-west-2.amazonaws.com/2026-07-02/95907/480655/foto_prova_visita_1782995830.jpg</t>
  </si>
  <si>
    <t xml:space="preserve">https://extrafield-picture.s3-us-west-2.amazonaws.com/2026-07-02/95907/480655/foto_relatorio2_1782995891.jpg</t>
  </si>
  <si>
    <t xml:space="preserve">SR84425753075831</t>
  </si>
  <si>
    <t xml:space="preserve">NF 79979 - ANEZIA RODRIGUES DE MORAES</t>
  </si>
  <si>
    <t xml:space="preserve">Estr. Do Capivari - Marsilac, 2, Marsilac, São Paulo, São Paulo, 04891-435, Brazil</t>
  </si>
  <si>
    <t xml:space="preserve">COMPL: Sentido UBS Marsilac, pega direto Rua Nestor Antonio Rodrigues | TEL: (11) 93054-8364</t>
  </si>
  <si>
    <t xml:space="preserve">(11) 93054-8364</t>
  </si>
  <si>
    <t xml:space="preserve">https://extrafield-picture.s3-us-west-2.amazonaws.com/2026-07-02/95907/480655/foto_nf_1782996596.jpg</t>
  </si>
  <si>
    <t xml:space="preserve">https://extrafield-picture.s3-us-west-2.amazonaws.com/2026-07-02/95907/480655/foto_prova_visita_1782996549.jpg</t>
  </si>
  <si>
    <t xml:space="preserve">https://extrafield-picture.s3-us-west-2.amazonaws.com/2026-07-02/95907/480655/foto_relatorio2_1782996615.jpg</t>
  </si>
  <si>
    <t xml:space="preserve">SR18434652299487</t>
  </si>
  <si>
    <t xml:space="preserve">Lucas Felipe Alves</t>
  </si>
  <si>
    <t xml:space="preserve">GADE_009</t>
  </si>
  <si>
    <t xml:space="preserve">NF 79380 - JACINTA ARANTES PERETTA</t>
  </si>
  <si>
    <t xml:space="preserve">Rua Maxuero, 130, Vila Mesquita, São Paulo, São Paulo, 03714-040, Brazil</t>
  </si>
  <si>
    <t xml:space="preserve">TEL: (11) 96331- 4851</t>
  </si>
  <si>
    <t xml:space="preserve">(11) 96331- 4851</t>
  </si>
  <si>
    <t xml:space="preserve">ce9a3e0b-4ad5-4b4f-a669-9ec1e1728d22</t>
  </si>
  <si>
    <t xml:space="preserve">https://extrafield-picture.s3-us-west-2.amazonaws.com/2026-06-30/95907/480473/foto_nf_1782821323.jpg</t>
  </si>
  <si>
    <t xml:space="preserve">https://extrafield-picture.s3-us-west-2.amazonaws.com/2026-06-30/95907/480473/foto_prova_visita_1782821316.jpg</t>
  </si>
  <si>
    <t xml:space="preserve">https://extrafield-picture.s3-us-west-2.amazonaws.com/2026-06-30/95907/480473/foto_relatorio2_1782821330.jpg</t>
  </si>
  <si>
    <t xml:space="preserve">SR84346579554545</t>
  </si>
  <si>
    <t xml:space="preserve">NF 79272 - FRANCISCA ALVES DE OLIVEIRA LIMA</t>
  </si>
  <si>
    <t xml:space="preserve">Rua Balbina Hares, 122, Jardim De Lorenzo, São Paulo, São Paulo, 03715-090, Brazil</t>
  </si>
  <si>
    <t xml:space="preserve">COMPL: FUNDOS | TEL: (11) 97440-1065</t>
  </si>
  <si>
    <t xml:space="preserve">(11) 97440-1065</t>
  </si>
  <si>
    <t xml:space="preserve">https://extrafield-picture.s3-us-west-2.amazonaws.com/2026-06-30/95907/480473/foto_nf_1782821928.jpg</t>
  </si>
  <si>
    <t xml:space="preserve">https://extrafield-picture.s3-us-west-2.amazonaws.com/2026-06-30/95907/480473/foto_prova_visita_1782821917.jpg</t>
  </si>
  <si>
    <t xml:space="preserve">https://extrafield-picture.s3-us-west-2.amazonaws.com/2026-06-30/95907/480473/foto_relatorio2_1782821934.jpg</t>
  </si>
  <si>
    <t xml:space="preserve">SR84346641283642</t>
  </si>
  <si>
    <t xml:space="preserve">NF 79267 - CELIA MARIA GOMES DOS SANTOS</t>
  </si>
  <si>
    <t xml:space="preserve">Rua Luiz Baptista, 67, Jardim Piratininga, São Paulo, São Paulo, 03716-130, Brazil</t>
  </si>
  <si>
    <t xml:space="preserve">rua sem saída 67/69</t>
  </si>
  <si>
    <t xml:space="preserve">https://extrafield-picture.s3-us-west-2.amazonaws.com/2026-06-30/95907/480473/foto_nf_1782822802.jpg</t>
  </si>
  <si>
    <t xml:space="preserve">https://extrafield-picture.s3-us-west-2.amazonaws.com/2026-06-30/95907/480473/foto_termo_1782822807.jpg</t>
  </si>
  <si>
    <t xml:space="preserve">https://extrafield-picture.s3-us-west-2.amazonaws.com/2026-06-30/95907/480473/foto_prova_visita_1782822779.jpg</t>
  </si>
  <si>
    <t xml:space="preserve">https://extrafield-picture.s3-us-west-2.amazonaws.com/2026-06-30/95907/480473/foto_relatorio2_1782822834.jpg</t>
  </si>
  <si>
    <t xml:space="preserve">25 H Jun 3729</t>
  </si>
  <si>
    <t xml:space="preserve">SR81843466874529</t>
  </si>
  <si>
    <t xml:space="preserve">NF 79281 - MARIA HELENA JANEIRO PACHECO</t>
  </si>
  <si>
    <t xml:space="preserve">Rua Jacira Artacho, 310, Jardim Piratininga, São Paulo, São Paulo, 03716-080, Brazil</t>
  </si>
  <si>
    <t xml:space="preserve">TEL: (11) 98250 - 2172</t>
  </si>
  <si>
    <t xml:space="preserve">(11) 98250 - 2172</t>
  </si>
  <si>
    <t xml:space="preserve">https://extrafield-picture.s3-us-west-2.amazonaws.com/2026-06-30/95907/480473/foto_nf_1782823955.jpg</t>
  </si>
  <si>
    <t xml:space="preserve">https://extrafield-picture.s3-us-west-2.amazonaws.com/2026-06-30/95907/480473/foto_prova_visita_1782823942.jpg</t>
  </si>
  <si>
    <t xml:space="preserve">https://extrafield-picture.s3-us-west-2.amazonaws.com/2026-06-30/95907/480473/foto_relatorio2_1782823961.jpg</t>
  </si>
  <si>
    <t xml:space="preserve">SR84346728095465</t>
  </si>
  <si>
    <t xml:space="preserve">NF 79290 - WANDERLEY FERNANDES DA SILVA</t>
  </si>
  <si>
    <t xml:space="preserve">Rua Jacira Artacho, 241, Jardim Piratininga, São Paulo, São Paulo, 03716-080, Brazil</t>
  </si>
  <si>
    <t xml:space="preserve">COMPL: A | TEL: (11) 98482 - 6324</t>
  </si>
  <si>
    <t xml:space="preserve">(11) 98482 - 6324</t>
  </si>
  <si>
    <t xml:space="preserve">https://extrafield-picture.s3-us-west-2.amazonaws.com/2026-06-30/95907/480473/foto_nf_1782824275.jpg</t>
  </si>
  <si>
    <t xml:space="preserve">https://extrafield-picture.s3-us-west-2.amazonaws.com/2026-06-30/95907/480473/foto_prova_visita_1782824269.jpg</t>
  </si>
  <si>
    <t xml:space="preserve">https://extrafield-picture.s3-us-west-2.amazonaws.com/2026-06-30/95907/480473/foto_relatorio2_1782824286.jpg</t>
  </si>
  <si>
    <t xml:space="preserve">SR84346764476991</t>
  </si>
  <si>
    <t xml:space="preserve">NF 79274 - HELENA APARECIDA SANTOS</t>
  </si>
  <si>
    <t xml:space="preserve">Rua Juriti-piranga, 124, Jardim São Francisco (zona Leste), São Paulo, São Paulo, 03718-020, Brazil</t>
  </si>
  <si>
    <t xml:space="preserve">TEL: (11) 93349 - 0961</t>
  </si>
  <si>
    <t xml:space="preserve">(11) 93349 - 0961</t>
  </si>
  <si>
    <t xml:space="preserve">https://extrafield-picture.s3-us-west-2.amazonaws.com/2026-06-30/95907/480473/foto_nf_1782824949.jpg</t>
  </si>
  <si>
    <t xml:space="preserve">https://extrafield-picture.s3-us-west-2.amazonaws.com/2026-06-30/95907/480473/foto_prova_visita_1782824942.jpg</t>
  </si>
  <si>
    <t xml:space="preserve">https://extrafield-picture.s3-us-west-2.amazonaws.com/2026-06-30/95907/480473/foto_relatorio2_1782824968.jpg</t>
  </si>
  <si>
    <t xml:space="preserve">SR84346804216349</t>
  </si>
  <si>
    <t xml:space="preserve">NF 79287 - PEDRO SEBASTIAO GERMANO</t>
  </si>
  <si>
    <t xml:space="preserve">Rua Augusto Rentes, 35, Jardim Piratininga, São Paulo, São Paulo, 03717-070, Brazil</t>
  </si>
  <si>
    <t xml:space="preserve">https://extrafield-picture.s3-us-west-2.amazonaws.com/2026-06-30/95907/480473/foto_nf_1782825529.jpg</t>
  </si>
  <si>
    <t xml:space="preserve">https://extrafield-picture.s3-us-west-2.amazonaws.com/2026-06-30/95907/480473/foto_prova_visita_1782825524.jpg</t>
  </si>
  <si>
    <t xml:space="preserve">https://extrafield-picture.s3-us-west-2.amazonaws.com/2026-06-30/95907/480473/foto_relatorio2_1782825547.jpg</t>
  </si>
  <si>
    <t xml:space="preserve">SR84346844226690</t>
  </si>
  <si>
    <t xml:space="preserve">NF 79269 - EDITH VIEIRA ANDRE</t>
  </si>
  <si>
    <t xml:space="preserve">Travessa Barao Da Costa Veiga, 9, Vila Paulistania, São Paulo, São Paulo, 03720-045, Brazil</t>
  </si>
  <si>
    <t xml:space="preserve">TEL: (11) 94441 0111</t>
  </si>
  <si>
    <t xml:space="preserve">(11) 94441 0111</t>
  </si>
  <si>
    <t xml:space="preserve">https://extrafield-picture.s3-us-west-2.amazonaws.com/2026-06-30/95907/480473/foto_nf_1782826180.jpg</t>
  </si>
  <si>
    <t xml:space="preserve">https://extrafield-picture.s3-us-west-2.amazonaws.com/2026-06-30/95907/480473/foto_prova_visita_1782826185.jpg</t>
  </si>
  <si>
    <t xml:space="preserve">https://extrafield-picture.s3-us-west-2.amazonaws.com/2026-06-30/95907/480473/foto_relatorio2_1782826191.jpg</t>
  </si>
  <si>
    <t xml:space="preserve">SR18434688155125</t>
  </si>
  <si>
    <t xml:space="preserve">NF 79285 - MAURO RODRIGUES CARNEIRO</t>
  </si>
  <si>
    <t xml:space="preserve">Avenida Doutor Assis Ribeiro, 1932, Jardim Piratininga, São Paulo, São Paulo, 03717-000, Brazil</t>
  </si>
  <si>
    <t xml:space="preserve">https://extrafield-picture.s3-us-west-2.amazonaws.com/2026-06-30/95907/480473/foto_nf_1782826908.jpg</t>
  </si>
  <si>
    <t xml:space="preserve">https://extrafield-picture.s3-us-west-2.amazonaws.com/2026-06-30/95907/480473/foto_prova_visita_1782826902.jpg</t>
  </si>
  <si>
    <t xml:space="preserve">https://extrafield-picture.s3-us-west-2.amazonaws.com/2026-06-30/95907/480473/foto_relatorio2_1782826917.jpg</t>
  </si>
  <si>
    <t xml:space="preserve">SR84346921873446</t>
  </si>
  <si>
    <t xml:space="preserve">NF 79374 - GABRIEL FERREIRA MOTA</t>
  </si>
  <si>
    <t xml:space="preserve">Avenida Doutor Assis Ribeiro, 1010, Jardim Piratininga, São Paulo, São Paulo, 03717-000, Brazil</t>
  </si>
  <si>
    <t xml:space="preserve">TEL: (11) 96972 - 1574</t>
  </si>
  <si>
    <t xml:space="preserve">(11) 96972 - 1574</t>
  </si>
  <si>
    <t xml:space="preserve">https://extrafield-picture.s3-us-west-2.amazonaws.com/2026-06-30/95907/480473/foto_nf_1782827550.jpg</t>
  </si>
  <si>
    <t xml:space="preserve">https://extrafield-picture.s3-us-west-2.amazonaws.com/2026-06-30/95907/480473/foto_prova_visita_1782827545.jpg</t>
  </si>
  <si>
    <t xml:space="preserve">https://extrafield-picture.s3-us-west-2.amazonaws.com/2026-06-30/95907/480473/foto_relatorio2_1782827569.jpg</t>
  </si>
  <si>
    <t xml:space="preserve">SR84346958111508</t>
  </si>
  <si>
    <t xml:space="preserve">NF 79273 - GILBERTO ARAUJO DA PAIXAO</t>
  </si>
  <si>
    <t xml:space="preserve">Rua Miguel Garcia, 103, Cangaíba, São Paulo, São Paulo, 03720-170, Brazil</t>
  </si>
  <si>
    <t xml:space="preserve">TEL: ( 11 ) 99658 3284</t>
  </si>
  <si>
    <t xml:space="preserve">( 11 ) 99658 3284</t>
  </si>
  <si>
    <t xml:space="preserve">https://extrafield-picture.s3-us-west-2.amazonaws.com/2026-06-30/95907/480473/foto_nf_1782828574.jpg</t>
  </si>
  <si>
    <t xml:space="preserve">https://extrafield-picture.s3-us-west-2.amazonaws.com/2026-06-30/95907/480473/foto_prova_visita_1782828564.jpg</t>
  </si>
  <si>
    <t xml:space="preserve">https://extrafield-picture.s3-us-west-2.amazonaws.com/2026-06-30/95907/480473/foto_relatorio2_1782828600.jpg</t>
  </si>
  <si>
    <t xml:space="preserve">SR84346995544626</t>
  </si>
  <si>
    <t xml:space="preserve">NF 79286 - NAIR BANHOS ROMANIN</t>
  </si>
  <si>
    <t xml:space="preserve">Rua Doutor Frota Pessoa, 13, Cangaíba, São Paulo, São Paulo, 03711-010, Brazil</t>
  </si>
  <si>
    <t xml:space="preserve">TEL: (11) 97639 2971</t>
  </si>
  <si>
    <t xml:space="preserve">(11) 97639 2971</t>
  </si>
  <si>
    <t xml:space="preserve">https://extrafield-picture.s3-us-west-2.amazonaws.com/2026-06-30/95907/480473/foto_nf_1782829655.jpg</t>
  </si>
  <si>
    <t xml:space="preserve">https://extrafield-picture.s3-us-west-2.amazonaws.com/2026-06-30/95907/480473/foto_prova_visita_1782829610.jpg</t>
  </si>
  <si>
    <t xml:space="preserve">https://extrafield-picture.s3-us-west-2.amazonaws.com/2026-06-30/95907/480473/foto_relatorio2_1782829661.jpg</t>
  </si>
  <si>
    <t xml:space="preserve">SR84347040755214</t>
  </si>
  <si>
    <t xml:space="preserve">NF 79265 - ANTONIO LUIZ BONILHA</t>
  </si>
  <si>
    <t xml:space="preserve">Rua Doutor Arnaldo De Morais, 208, Cangaíba, São Paulo, São Paulo, 03721-000, Brazil</t>
  </si>
  <si>
    <t xml:space="preserve">TEL: (11) 97272 - 0585</t>
  </si>
  <si>
    <t xml:space="preserve">(11) 97272 - 0585</t>
  </si>
  <si>
    <t xml:space="preserve">https://extrafield-picture.s3-us-west-2.amazonaws.com/2026-06-30/95907/480473/foto_nf_1782830134.jpg</t>
  </si>
  <si>
    <t xml:space="preserve">https://extrafield-picture.s3-us-west-2.amazonaws.com/2026-06-30/95907/480473/foto_prova_visita_1782830128.jpg</t>
  </si>
  <si>
    <t xml:space="preserve">https://extrafield-picture.s3-us-west-2.amazonaws.com/2026-06-30/95907/480473/foto_relatorio2_1782830143.jpg</t>
  </si>
  <si>
    <t xml:space="preserve">SR84347079838899</t>
  </si>
  <si>
    <t xml:space="preserve">NF 79266 - BRUNO PEREIRA DOS SANTOS ALVES VASCONCELOS</t>
  </si>
  <si>
    <t xml:space="preserve">Rua Joaquim Marcilio Da Silva, 12, Cangaíba, São Paulo, São Paulo, 03735-380, Brazil</t>
  </si>
  <si>
    <t xml:space="preserve">TEL: (11) 98958 - 6100</t>
  </si>
  <si>
    <t xml:space="preserve">(11) 98958 - 6100</t>
  </si>
  <si>
    <t xml:space="preserve">https://extrafield-picture.s3-us-west-2.amazonaws.com/2026-06-30/95907/480473/foto_nf_1782830776.jpg</t>
  </si>
  <si>
    <t xml:space="preserve">https://extrafield-picture.s3-us-west-2.amazonaws.com/2026-06-30/95907/480473/foto_prova_visita_1782830769.jpg</t>
  </si>
  <si>
    <t xml:space="preserve">https://extrafield-picture.s3-us-west-2.amazonaws.com/2026-06-30/95907/480473/foto_relatorio2_1782830785.jpg</t>
  </si>
  <si>
    <t xml:space="preserve">SR84347120649781</t>
  </si>
  <si>
    <t xml:space="preserve">NF 79279 - MARIA APARECIDA OBBINO</t>
  </si>
  <si>
    <t xml:space="preserve">Rua Professor Alves Pedroso, 22, Cangaíba, São Paulo, São Paulo, 03721-010, Brazil</t>
  </si>
  <si>
    <t xml:space="preserve">TEL: (11) 94714 - 4368</t>
  </si>
  <si>
    <t xml:space="preserve">(11) 94714 - 4368</t>
  </si>
  <si>
    <t xml:space="preserve">https://extrafield-picture.s3-us-west-2.amazonaws.com/2026-06-30/95907/480473/foto_nf_1782831708.jpg</t>
  </si>
  <si>
    <t xml:space="preserve">https://extrafield-picture.s3-us-west-2.amazonaws.com/2026-06-30/95907/480473/foto_prova_visita_1782831697.jpg</t>
  </si>
  <si>
    <t xml:space="preserve">https://extrafield-picture.s3-us-west-2.amazonaws.com/2026-06-30/95907/480473/foto_relatorio2_1782831718.jpg</t>
  </si>
  <si>
    <t xml:space="preserve">SR84347157361261</t>
  </si>
  <si>
    <t xml:space="preserve">NF 79282 - MARIA ROSANGELA MACHADO</t>
  </si>
  <si>
    <t xml:space="preserve">Rua Pimenta De Moura, 111, Cangaíba, São Paulo, São Paulo, 03721-130, Brazil</t>
  </si>
  <si>
    <t xml:space="preserve">Simone irmã confirmou obito. irmã quem cuidava da paciente, por isso não sabe onde estava o aparelho</t>
  </si>
  <si>
    <t xml:space="preserve">COMPL: CASA 01 | TEL: (11) 96266-0208</t>
  </si>
  <si>
    <t xml:space="preserve">(11) 96266-0208</t>
  </si>
  <si>
    <t xml:space="preserve">https://extrafield-picture.s3-us-west-2.amazonaws.com/2026-06-30/95907/480473/foto_prova_visita_1782832434.jpg</t>
  </si>
  <si>
    <t xml:space="preserve">SR84347195966602</t>
  </si>
  <si>
    <t xml:space="preserve">NF 79280 - MARIA DA PAZ COSTA</t>
  </si>
  <si>
    <t xml:space="preserve">Rua Souto Soares, 6, Engenheiro Goulart, São Paulo, São Paulo, 03727-080, Brazil</t>
  </si>
  <si>
    <t xml:space="preserve">TEL: (11) 94569-5033</t>
  </si>
  <si>
    <t xml:space="preserve">(11) 94569-5033</t>
  </si>
  <si>
    <t xml:space="preserve">https://extrafield-picture.s3-us-west-2.amazonaws.com/2026-06-30/95907/480473/foto_nf_1782834478.jpg</t>
  </si>
  <si>
    <t xml:space="preserve">https://extrafield-picture.s3-us-west-2.amazonaws.com/2026-06-30/95907/480473/foto_prova_visita_1782834471.jpg</t>
  </si>
  <si>
    <t xml:space="preserve">https://extrafield-picture.s3-us-west-2.amazonaws.com/2026-06-30/95907/480473/foto_relatorio2_1782834489.jpg</t>
  </si>
  <si>
    <t xml:space="preserve">SR84347234541274</t>
  </si>
  <si>
    <t xml:space="preserve">NF 79262 - ALZIRA ROCHA DOS SANTOS</t>
  </si>
  <si>
    <t xml:space="preserve">Rua Muriri, 160, Engenheiro Goulart, São Paulo, São Paulo, 03727-030, Brazil</t>
  </si>
  <si>
    <t xml:space="preserve">COMPL: CASA 01 | TEL: ( 11 ) 96176 9440</t>
  </si>
  <si>
    <t xml:space="preserve">( 11 ) 96176 9440</t>
  </si>
  <si>
    <t xml:space="preserve">https://extrafield-picture.s3-us-west-2.amazonaws.com/2026-06-30/95907/480473/foto_nf_1782840751.jpg</t>
  </si>
  <si>
    <t xml:space="preserve">https://extrafield-picture.s3-us-west-2.amazonaws.com/2026-06-30/95907/480473/foto_prova_visita_1782840740.jpg</t>
  </si>
  <si>
    <t xml:space="preserve">https://extrafield-picture.s3-us-west-2.amazonaws.com/2026-06-30/95907/480473/foto_relatorio2_1782840759.jpg</t>
  </si>
  <si>
    <t xml:space="preserve">SR84347270423859</t>
  </si>
  <si>
    <t xml:space="preserve">NF 79283 - MARIA TEREZA REZENDE LEANDRO</t>
  </si>
  <si>
    <t xml:space="preserve">Rua Antonia Teresa De Paula Matias, 921, Jardim Danfer, São Paulo, São Paulo, 03728-010, Brazil</t>
  </si>
  <si>
    <t xml:space="preserve">TEL: (11) 98126-1314</t>
  </si>
  <si>
    <t xml:space="preserve">(11) 98126-1314</t>
  </si>
  <si>
    <t xml:space="preserve">https://extrafield-picture.s3-us-west-2.amazonaws.com/2026-06-30/95907/480473/foto_nf_1782841333.jpg</t>
  </si>
  <si>
    <t xml:space="preserve">https://extrafield-picture.s3-us-west-2.amazonaws.com/2026-06-30/95907/480473/foto_prova_visita_1782841328.jpg</t>
  </si>
  <si>
    <t xml:space="preserve">https://extrafield-picture.s3-us-west-2.amazonaws.com/2026-06-30/95907/480473/foto_relatorio2_1782841349.jpg</t>
  </si>
  <si>
    <t xml:space="preserve">SR84347308474291</t>
  </si>
  <si>
    <t xml:space="preserve">NF 79263 - AMANDA MARTINS DOS SANTOS</t>
  </si>
  <si>
    <t xml:space="preserve">Rua Pastoril De Itapetinga, 291, Jardim Danfer, São Paulo, São Paulo, 03729-000, Brazil</t>
  </si>
  <si>
    <t xml:space="preserve">TEL: (11) 95493-5714</t>
  </si>
  <si>
    <t xml:space="preserve">(11) 95493-5714</t>
  </si>
  <si>
    <t xml:space="preserve">https://extrafield-picture.s3-us-west-2.amazonaws.com/2026-06-30/95907/480473/foto_nf_1782841705.jpg</t>
  </si>
  <si>
    <t xml:space="preserve">https://extrafield-picture.s3-us-west-2.amazonaws.com/2026-06-30/95907/480473/foto_prova_visita_1782841700.jpg</t>
  </si>
  <si>
    <t xml:space="preserve">https://extrafield-picture.s3-us-west-2.amazonaws.com/2026-06-30/95907/480473/foto_relatorio2_1782841710.jpg</t>
  </si>
  <si>
    <t xml:space="preserve">SR84347349745252</t>
  </si>
  <si>
    <t xml:space="preserve">NF 79288 - SANDRA MARIA DE SOUZA OLIVEIRA</t>
  </si>
  <si>
    <t xml:space="preserve">Rua Pastoril De Itapetinga, 725, Jardim Danfer, São Paulo, São Paulo, 03729-000, Brazil</t>
  </si>
  <si>
    <t xml:space="preserve">TEL: ( 11 ) 95907 6623</t>
  </si>
  <si>
    <t xml:space="preserve">( 11 ) 95907 6623</t>
  </si>
  <si>
    <t xml:space="preserve">https://extrafield-picture.s3-us-west-2.amazonaws.com/2026-06-30/95907/480473/foto_nf_1782842083.jpg</t>
  </si>
  <si>
    <t xml:space="preserve">https://extrafield-picture.s3-us-west-2.amazonaws.com/2026-06-30/95907/480473/foto_prova_visita_1782842061.jpg</t>
  </si>
  <si>
    <t xml:space="preserve">https://extrafield-picture.s3-us-west-2.amazonaws.com/2026-06-30/95907/480473/foto_relatorio2_1782842089.jpg</t>
  </si>
  <si>
    <t xml:space="preserve">SR84347386464769</t>
  </si>
  <si>
    <t xml:space="preserve">NF 79264 - AMELIA RODRIGUES LINARD BARBOSA</t>
  </si>
  <si>
    <t xml:space="preserve">Rua Jardim Das Margaridas, 400, Vila Buenos Aires, São Paulo, São Paulo, 03737-000, Brazil</t>
  </si>
  <si>
    <t xml:space="preserve">números confusos , na frente do 397. de esquina com viela.
9 8424-7917</t>
  </si>
  <si>
    <t xml:space="preserve">https://extrafield-picture.s3-us-west-2.amazonaws.com/2026-06-30/95907/480473/foto_nf_1782843605.jpg</t>
  </si>
  <si>
    <t xml:space="preserve">https://extrafield-picture.s3-us-west-2.amazonaws.com/2026-06-30/95907/480473/foto_termo_1782843617.jpg</t>
  </si>
  <si>
    <t xml:space="preserve">https://extrafield-picture.s3-us-west-2.amazonaws.com/2026-06-30/95907/480473/foto_prova_visita_1782843521.jpg</t>
  </si>
  <si>
    <t xml:space="preserve">https://extrafield-picture.s3-us-west-2.amazonaws.com/2026-06-30/95907/480473/foto_relatorio2_1782843665.jpg</t>
  </si>
  <si>
    <t xml:space="preserve">25 H Jun 1164</t>
  </si>
  <si>
    <t xml:space="preserve">SR84347428132197</t>
  </si>
  <si>
    <t xml:space="preserve">NF 79261 - ALEXANDRE PEREIRA DA SILVA</t>
  </si>
  <si>
    <t xml:space="preserve">Rua Doutor Alfredo Francez, 43, Engenheiro Goulart, São Paulo, São Paulo, 03726-020, Brazil</t>
  </si>
  <si>
    <t xml:space="preserve">TEL: (11) 96347 - 1976</t>
  </si>
  <si>
    <t xml:space="preserve">(11) 96347 - 1976</t>
  </si>
  <si>
    <t xml:space="preserve">https://extrafield-picture.s3-us-west-2.amazonaws.com/2026-06-30/95907/480473/foto_nf_1782844224.jpg</t>
  </si>
  <si>
    <t xml:space="preserve">https://extrafield-picture.s3-us-west-2.amazonaws.com/2026-06-30/95907/480473/foto_prova_visita_1782844202.jpg</t>
  </si>
  <si>
    <t xml:space="preserve">https://extrafield-picture.s3-us-west-2.amazonaws.com/2026-06-30/95907/480473/foto_relatorio2_1782844230.jpg</t>
  </si>
  <si>
    <t xml:space="preserve">SR84347465167981</t>
  </si>
  <si>
    <t xml:space="preserve">NF 79275 - JOSE FRANCISCO DE SOUZA</t>
  </si>
  <si>
    <t xml:space="preserve">Rua Pousadas, 75, Vila Buenos Aires, São Paulo, São Paulo, 03736-120, Brazil</t>
  </si>
  <si>
    <t xml:space="preserve">TEL: (11) 95762-7922</t>
  </si>
  <si>
    <t xml:space="preserve">(11) 95762-7922</t>
  </si>
  <si>
    <t xml:space="preserve">https://extrafield-picture.s3-us-west-2.amazonaws.com/2026-06-30/95907/480473/foto_nf_1782844865.jpg</t>
  </si>
  <si>
    <t xml:space="preserve">https://extrafield-picture.s3-us-west-2.amazonaws.com/2026-06-30/95907/480473/foto_prova_visita_1782844861.jpg</t>
  </si>
  <si>
    <t xml:space="preserve">https://extrafield-picture.s3-us-west-2.amazonaws.com/2026-06-30/95907/480473/foto_relatorio2_1782844873.jpg</t>
  </si>
  <si>
    <t xml:space="preserve">SR84347503887046</t>
  </si>
  <si>
    <t xml:space="preserve">NF 79277 - LIDIA APARECIDA SIMAO</t>
  </si>
  <si>
    <t xml:space="preserve">Praca Del Plaza, 36 A, Vila Buenos Aires, São Paulo, São Paulo, 03736-090, Brazil</t>
  </si>
  <si>
    <t xml:space="preserve">COMPL: CASA A | TEL: (11) 95408 - 3186</t>
  </si>
  <si>
    <t xml:space="preserve">(11) 95408 - 3186</t>
  </si>
  <si>
    <t xml:space="preserve">https://extrafield-picture.s3-us-west-2.amazonaws.com/2026-06-30/95907/480473/foto_nf_1782845182.jpg</t>
  </si>
  <si>
    <t xml:space="preserve">https://extrafield-picture.s3-us-west-2.amazonaws.com/2026-06-30/95907/480473/foto_prova_visita_1782845176.jpg</t>
  </si>
  <si>
    <t xml:space="preserve">https://extrafield-picture.s3-us-west-2.amazonaws.com/2026-06-30/95907/480473/foto_relatorio2_1782845186.jpg</t>
  </si>
  <si>
    <t xml:space="preserve">SR18434755517067</t>
  </si>
  <si>
    <t xml:space="preserve">NF 78289 - MARIA GIANESINI</t>
  </si>
  <si>
    <t xml:space="preserve">Rua Luis Asson, 538, Vila Buenos Aires, São Paulo, São Paulo, 03624-010, Brazil</t>
  </si>
  <si>
    <t xml:space="preserve">TEL: (11) 95944-8854</t>
  </si>
  <si>
    <t xml:space="preserve">(11) 95944-8854</t>
  </si>
  <si>
    <t xml:space="preserve">https://extrafield-picture.s3-us-west-2.amazonaws.com/2026-06-30/95907/480473/foto_nf_1782845752.jpg</t>
  </si>
  <si>
    <t xml:space="preserve">https://extrafield-picture.s3-us-west-2.amazonaws.com/2026-06-30/95907/480473/foto_prova_visita_1782845748.jpg</t>
  </si>
  <si>
    <t xml:space="preserve">https://extrafield-picture.s3-us-west-2.amazonaws.com/2026-06-30/95907/480473/foto_relatorio2_1782845766.jpg</t>
  </si>
  <si>
    <t xml:space="preserve">SR84347594644105</t>
  </si>
  <si>
    <t xml:space="preserve">NF 78285 - MARIA APPARECIDA DE LIMA</t>
  </si>
  <si>
    <t xml:space="preserve">Rua Bonifacio Da Trindade, 314, Vila Costa Melo, São Paulo, São Paulo, 03625-010, Brazil</t>
  </si>
  <si>
    <t xml:space="preserve">TEL: (11) 99782-7784</t>
  </si>
  <si>
    <t xml:space="preserve">(11) 99782-7784</t>
  </si>
  <si>
    <t xml:space="preserve">https://extrafield-picture.s3-us-west-2.amazonaws.com/2026-06-30/95907/480473/foto_nf_1782846236.jpg</t>
  </si>
  <si>
    <t xml:space="preserve">https://extrafield-picture.s3-us-west-2.amazonaws.com/2026-06-30/95907/480473/foto_prova_visita_1782846221.jpg</t>
  </si>
  <si>
    <t xml:space="preserve">https://extrafield-picture.s3-us-west-2.amazonaws.com/2026-06-30/95907/480473/foto_relatorio2_1782846241.jpg</t>
  </si>
  <si>
    <t xml:space="preserve">SR84347632882729</t>
  </si>
  <si>
    <t xml:space="preserve">NF 78293 - PAULO RAMBLAS DOS SANTOS</t>
  </si>
  <si>
    <t xml:space="preserve">Rua Catamarca, 111, Vila Buenos Aires, São Paulo, São Paulo, 03624-030, Brazil</t>
  </si>
  <si>
    <t xml:space="preserve">COMPL: Casa 1 | TEL: ( 11 ) 95203 6871</t>
  </si>
  <si>
    <t xml:space="preserve">( 11 ) 95203 6871</t>
  </si>
  <si>
    <t xml:space="preserve">https://extrafield-picture.s3-us-west-2.amazonaws.com/2026-06-30/95907/480473/foto_nf_1782846654.jpg</t>
  </si>
  <si>
    <t xml:space="preserve">https://extrafield-picture.s3-us-west-2.amazonaws.com/2026-06-30/95907/480473/foto_prova_visita_1782846643.jpg</t>
  </si>
  <si>
    <t xml:space="preserve">https://extrafield-picture.s3-us-west-2.amazonaws.com/2026-06-30/95907/480473/foto_relatorio2_1782846658.jpg</t>
  </si>
  <si>
    <t xml:space="preserve">SR84347669341074</t>
  </si>
  <si>
    <t xml:space="preserve">NF 79276 - LIBERALDINA ANGELICA SILVEIRA DOS SANTOS</t>
  </si>
  <si>
    <t xml:space="preserve">Avenida Taruma, 59, Vila Pierina, São Paulo, São Paulo, 03733-000, Brazil</t>
  </si>
  <si>
    <t xml:space="preserve">TEL: (11) 95337 - 1831</t>
  </si>
  <si>
    <t xml:space="preserve">(11) 95337 - 1831</t>
  </si>
  <si>
    <t xml:space="preserve">https://extrafield-picture.s3-us-west-2.amazonaws.com/2026-06-30/95907/480473/foto_nf_1782847389.jpg</t>
  </si>
  <si>
    <t xml:space="preserve">https://extrafield-picture.s3-us-west-2.amazonaws.com/2026-06-30/95907/480473/foto_prova_visita_1782847383.jpg</t>
  </si>
  <si>
    <t xml:space="preserve">https://extrafield-picture.s3-us-west-2.amazonaws.com/2026-06-30/95907/480473/foto_relatorio2_1782847394.jpg</t>
  </si>
  <si>
    <t xml:space="preserve">SR84357969263879</t>
  </si>
  <si>
    <t xml:space="preserve">GADE_044</t>
  </si>
  <si>
    <t xml:space="preserve">NF 78512 - JOAO VICENTE DA SILVA</t>
  </si>
  <si>
    <t xml:space="preserve">Rua Bartolomeu De Brito, 88, Jardim Cinco De Julho, São Paulo, São Paulo, 03953-080, Brazil</t>
  </si>
  <si>
    <t xml:space="preserve">em frente ao número 106 da rua. do lado impar
11 95443-9008</t>
  </si>
  <si>
    <t xml:space="preserve">TEL: (11) 95122-0130</t>
  </si>
  <si>
    <t xml:space="preserve">(11) 95122-0130</t>
  </si>
  <si>
    <t xml:space="preserve">054270c5-06d7-404e-9738-20c8a7da865e</t>
  </si>
  <si>
    <t xml:space="preserve">https://extrafield-picture.s3-us-west-2.amazonaws.com/2026-07-01/95907/480473/foto_nf_1782906747.jpg</t>
  </si>
  <si>
    <t xml:space="preserve">https://extrafield-picture.s3-us-west-2.amazonaws.com/2026-07-01/95907/480473/foto_termo_1782906756.jpg</t>
  </si>
  <si>
    <t xml:space="preserve">https://extrafield-picture.s3-us-west-2.amazonaws.com/2026-07-01/95907/480473/foto_prova_visita_1782906707.jpg</t>
  </si>
  <si>
    <t xml:space="preserve">https://extrafield-picture.s3-us-west-2.amazonaws.com/2026-07-01/95907/480473/foto_relatorio2_1782906777.jpg</t>
  </si>
  <si>
    <t xml:space="preserve">25 H Jun 0543</t>
  </si>
  <si>
    <t xml:space="preserve">SR84358009311874</t>
  </si>
  <si>
    <t xml:space="preserve">NF 78491 - CONCEICAO DE OLIVEIRA LIMA</t>
  </si>
  <si>
    <t xml:space="preserve">Rua Bras Esteves, 5, Jardim Cinco De Julho, São Paulo, São Paulo, 03953-110, Brazil</t>
  </si>
  <si>
    <t xml:space="preserve">TEL: (11) 98173-4690, (11) 2034-4126</t>
  </si>
  <si>
    <t xml:space="preserve">(11) 98173-4690 | (11) 2034-4126</t>
  </si>
  <si>
    <t xml:space="preserve">https://extrafield-picture.s3-us-west-2.amazonaws.com/2026-07-01/95907/480473/foto_nf_1782905479.jpg</t>
  </si>
  <si>
    <t xml:space="preserve">https://extrafield-picture.s3-us-west-2.amazonaws.com/2026-07-01/95907/480473/foto_prova_visita_1782905473.jpg</t>
  </si>
  <si>
    <t xml:space="preserve">https://extrafield-picture.s3-us-west-2.amazonaws.com/2026-07-01/95907/480473/foto_relatorio2_1782905486.jpg</t>
  </si>
  <si>
    <t xml:space="preserve">SR81843580477484</t>
  </si>
  <si>
    <t xml:space="preserve">NF 78482 - ALICE CAMILO DOS REIS</t>
  </si>
  <si>
    <t xml:space="preserve">Rua Luis Botta, 624, Cidade São Mateus, São Paulo, São Paulo, 03959-000, Brazil</t>
  </si>
  <si>
    <t xml:space="preserve">COMPL: Casa 2 Fundos | TEL: (11) 94927-2603, (11) 95447-1986, (11) 2962-0327</t>
  </si>
  <si>
    <t xml:space="preserve">(11) 94927-2603 | (11) 95447-1986 | (11) 2962-0327</t>
  </si>
  <si>
    <t xml:space="preserve">https://extrafield-picture.s3-us-west-2.amazonaws.com/2026-07-01/95907/480473/foto_nf_1782910529.jpg</t>
  </si>
  <si>
    <t xml:space="preserve">https://extrafield-picture.s3-us-west-2.amazonaws.com/2026-07-01/95907/480473/foto_prova_visita_1782910519.jpg</t>
  </si>
  <si>
    <t xml:space="preserve">https://extrafield-picture.s3-us-west-2.amazonaws.com/2026-07-01/95907/480473/foto_relatorio2_1782910537.jpg</t>
  </si>
  <si>
    <t xml:space="preserve">SR18435808277789</t>
  </si>
  <si>
    <t xml:space="preserve">NF 78541 - RAIMUNDO ZACARIAS DE OLIVEIRA</t>
  </si>
  <si>
    <t xml:space="preserve">Rua Luis Botta, 142, Cidade São Mateus, São Paulo, São Paulo, 03959-000, Brazil</t>
  </si>
  <si>
    <t xml:space="preserve">COMPL: Casa 01 | TEL: (11) 99455-5518</t>
  </si>
  <si>
    <t xml:space="preserve">(11) 99455-5518</t>
  </si>
  <si>
    <t xml:space="preserve">https://extrafield-picture.s3-us-west-2.amazonaws.com/2026-07-01/95907/480473/foto_nf_1782911128.jpg</t>
  </si>
  <si>
    <t xml:space="preserve">https://extrafield-picture.s3-us-west-2.amazonaws.com/2026-07-01/95907/480473/foto_prova_visita_1782911121.jpg</t>
  </si>
  <si>
    <t xml:space="preserve">https://extrafield-picture.s3-us-west-2.amazonaws.com/2026-07-01/95907/480473/foto_relatorio2_1782911147.jpg</t>
  </si>
  <si>
    <t xml:space="preserve">SR84358122664127</t>
  </si>
  <si>
    <t xml:space="preserve">NF 78495 - ELIZA PEREIRA COSTA</t>
  </si>
  <si>
    <t xml:space="preserve">Rua Joaquim Gouveia Franco, 855, Cidade São Mateus, São Paulo, São Paulo, 03961-020, Brazil</t>
  </si>
  <si>
    <t xml:space="preserve">TEL: (11) 95994-2866, (11) 2017-0461</t>
  </si>
  <si>
    <t xml:space="preserve">(11) 95994-2866 | (11) 2017-0461</t>
  </si>
  <si>
    <t xml:space="preserve">https://extrafield-picture.s3-us-west-2.amazonaws.com/2026-07-01/95907/480473/foto_nf_1782912053.jpg</t>
  </si>
  <si>
    <t xml:space="preserve">https://extrafield-picture.s3-us-west-2.amazonaws.com/2026-07-01/95907/480473/foto_prova_visita_1782912029.jpg</t>
  </si>
  <si>
    <t xml:space="preserve">https://extrafield-picture.s3-us-west-2.amazonaws.com/2026-07-01/95907/480473/foto_relatorio2_1782912061.jpg</t>
  </si>
  <si>
    <t xml:space="preserve">SR18435815973607</t>
  </si>
  <si>
    <t xml:space="preserve">NF 78501 - FRANCISCO MIGUEL DA SILVA</t>
  </si>
  <si>
    <t xml:space="preserve">Rua Osvaldo Nevola, 409, Jardim Tietê, São Paulo, São Paulo, 3946000, Brazil</t>
  </si>
  <si>
    <t xml:space="preserve">TEL: (11) 94633-0784, (11) 2019-1469</t>
  </si>
  <si>
    <t xml:space="preserve">(11) 94633-0784 | (11) 2019-1469</t>
  </si>
  <si>
    <t xml:space="preserve">https://extrafield-picture.s3-us-west-2.amazonaws.com/2026-07-01/95907/480473/foto_nf_1782912765.jpg</t>
  </si>
  <si>
    <t xml:space="preserve">https://extrafield-picture.s3-us-west-2.amazonaws.com/2026-07-01/95907/480473/foto_prova_visita_1782912759.jpg</t>
  </si>
  <si>
    <t xml:space="preserve">https://extrafield-picture.s3-us-west-2.amazonaws.com/2026-07-01/95907/480473/foto_relatorio2_1782912773.jpg</t>
  </si>
  <si>
    <t xml:space="preserve">SR84358197744638</t>
  </si>
  <si>
    <t xml:space="preserve">NF 78485 - ANTONIO JOSE DA LUZ</t>
  </si>
  <si>
    <t xml:space="preserve">Rua Orizania, 3, Jardim Tietê, São Paulo, São Paulo, 03943-070, Brazil</t>
  </si>
  <si>
    <t xml:space="preserve">Helena esposa confirmou obito</t>
  </si>
  <si>
    <t xml:space="preserve">TEL: (11) 97569-6228</t>
  </si>
  <si>
    <t xml:space="preserve">(11) 97569-6228</t>
  </si>
  <si>
    <t xml:space="preserve">https://extrafield-picture.s3-us-west-2.amazonaws.com/2026-07-01/95907/480473/foto_prova_visita_1782913336.jpg</t>
  </si>
  <si>
    <t xml:space="preserve">SR18435823572500</t>
  </si>
  <si>
    <t xml:space="preserve">NF 79480 - ALESSANDRO DE SOUZA</t>
  </si>
  <si>
    <t xml:space="preserve">Rua Ministro Apolonio Salles, 208, Jardim Tietê, São Paulo, São Paulo, 03944-040, Brazil</t>
  </si>
  <si>
    <t xml:space="preserve">COMPL: Enfrente a CASA 291 (rua não segue uma ordem na sequência de numero) | TEL: (11) 97051-8572</t>
  </si>
  <si>
    <t xml:space="preserve">(11) 97051-8572</t>
  </si>
  <si>
    <t xml:space="preserve">https://extrafield-picture.s3-us-west-2.amazonaws.com/2026-07-01/95907/480473/foto_nf_1782914936.jpg</t>
  </si>
  <si>
    <t xml:space="preserve">https://extrafield-picture.s3-us-west-2.amazonaws.com/2026-07-01/95907/480473/foto_prova_visita_1782914462.jpg</t>
  </si>
  <si>
    <t xml:space="preserve">https://extrafield-picture.s3-us-west-2.amazonaws.com/2026-07-01/95907/480473/foto_relatorio2_1782914943.jpg</t>
  </si>
  <si>
    <t xml:space="preserve">SR18435827228404</t>
  </si>
  <si>
    <t xml:space="preserve">NF 78522 - LUZIA HELENA MANRUBIA NUNES</t>
  </si>
  <si>
    <t xml:space="preserve">Rua Bandeira Do Sul, 250, Jardim Tietê, São Paulo, São Paulo, 03944-120, Brazil</t>
  </si>
  <si>
    <t xml:space="preserve">TEL: (11) 99146-4407, 11 91204-3184</t>
  </si>
  <si>
    <t xml:space="preserve">(11) 99146-4407 | 11 91204-3184</t>
  </si>
  <si>
    <t xml:space="preserve">https://extrafield-picture.s3-us-west-2.amazonaws.com/2026-07-01/95907/480473/foto_nf_1782915638.jpg</t>
  </si>
  <si>
    <t xml:space="preserve">https://extrafield-picture.s3-us-west-2.amazonaws.com/2026-07-01/95907/480473/foto_prova_visita_1782915627.jpg</t>
  </si>
  <si>
    <t xml:space="preserve">https://extrafield-picture.s3-us-west-2.amazonaws.com/2026-07-01/95907/480473/foto_relatorio2_1782915644.jpg</t>
  </si>
  <si>
    <t xml:space="preserve">SR84358320869847</t>
  </si>
  <si>
    <t xml:space="preserve">NF 78527 - MARIA DO CARMO BARBOSA OLIVEIRA</t>
  </si>
  <si>
    <t xml:space="preserve">Rua Leopoldo Felix, 455, Jardim Tietê, São Paulo, São Paulo, 03944-165, Brazil</t>
  </si>
  <si>
    <t xml:space="preserve">2919-8177 fixo solange</t>
  </si>
  <si>
    <t xml:space="preserve">https://extrafield-picture.s3-us-west-2.amazonaws.com/2026-07-01/95907/480473/foto_nf_1782916838.jpg</t>
  </si>
  <si>
    <t xml:space="preserve">https://extrafield-picture.s3-us-west-2.amazonaws.com/2026-07-01/95907/480473/foto_prova_visita_1782916831.jpg</t>
  </si>
  <si>
    <t xml:space="preserve">https://extrafield-picture.s3-us-west-2.amazonaws.com/2026-07-01/95907/480473/foto_relatorio2_1782916846.jpg</t>
  </si>
  <si>
    <t xml:space="preserve">SR84358357369919</t>
  </si>
  <si>
    <t xml:space="preserve">NF 78523 - LUZICLEY DE SOUZA LIMA</t>
  </si>
  <si>
    <t xml:space="preserve">Rua Amalia Cordelli Cardenuto, 10b, Cidade São Mateus, São Paulo, São Paulo, 03961-030, Brazil</t>
  </si>
  <si>
    <t xml:space="preserve">COMPL: Casa 01 | TEL: (11) 95889-0923</t>
  </si>
  <si>
    <t xml:space="preserve">(11) 95889-0923</t>
  </si>
  <si>
    <t xml:space="preserve">https://extrafield-picture.s3-us-west-2.amazonaws.com/2026-07-01/95907/480473/foto_nf_1782917648.jpg</t>
  </si>
  <si>
    <t xml:space="preserve">https://extrafield-picture.s3-us-west-2.amazonaws.com/2026-07-01/95907/480473/foto_prova_visita_1782917621.jpg</t>
  </si>
  <si>
    <t xml:space="preserve">https://extrafield-picture.s3-us-west-2.amazonaws.com/2026-07-01/95907/480473/foto_relatorio2_1782917652.jpg</t>
  </si>
  <si>
    <t xml:space="preserve">SR84358394676479</t>
  </si>
  <si>
    <t xml:space="preserve">NF 78540 - PIO CASALOTI</t>
  </si>
  <si>
    <t xml:space="preserve">Rua Mucio Lopes Teixeira, 8, Cidade São Mateus, São Paulo, São Paulo, 03962-010, Brazil</t>
  </si>
  <si>
    <t xml:space="preserve">de frente ao número 76. tem uma árvore na frente da casa</t>
  </si>
  <si>
    <t xml:space="preserve">TEL: (11) 95019-5373, (11) 92962-3974</t>
  </si>
  <si>
    <t xml:space="preserve">(11) 95019-5373 | (11) 92962-3974</t>
  </si>
  <si>
    <t xml:space="preserve">https://extrafield-picture.s3-us-west-2.amazonaws.com/2026-07-01/95907/480473/foto_nf_1782918488.jpg</t>
  </si>
  <si>
    <t xml:space="preserve">https://extrafield-picture.s3-us-west-2.amazonaws.com/2026-07-01/95907/480473/foto_prova_visita_1782918457.jpg</t>
  </si>
  <si>
    <t xml:space="preserve">https://extrafield-picture.s3-us-west-2.amazonaws.com/2026-07-01/95907/480473/foto_relatorio2_1782918494.jpg</t>
  </si>
  <si>
    <t xml:space="preserve">SR18435843495098</t>
  </si>
  <si>
    <t xml:space="preserve">NF 78530 - MARIA SEVERINA DO CARMO</t>
  </si>
  <si>
    <t xml:space="preserve">Rua Doutor Valdemar Lapietra, 382, Cidade São Mateus, São Paulo, São Paulo, 03962-050, Brazil</t>
  </si>
  <si>
    <t xml:space="preserve">TEL: (11) 96432-5394, (11) 94039-3433</t>
  </si>
  <si>
    <t xml:space="preserve">(11) 96432-5394 | (11) 94039-3433</t>
  </si>
  <si>
    <t xml:space="preserve">https://extrafield-picture.s3-us-west-2.amazonaws.com/2026-07-01/95907/480473/foto_nf_1782919094.jpg</t>
  </si>
  <si>
    <t xml:space="preserve">https://extrafield-picture.s3-us-west-2.amazonaws.com/2026-07-01/95907/480473/foto_termo_1782919107.jpg</t>
  </si>
  <si>
    <t xml:space="preserve">https://extrafield-picture.s3-us-west-2.amazonaws.com/2026-07-01/95907/480473/foto_prova_visita_1782919089.jpg</t>
  </si>
  <si>
    <t xml:space="preserve">https://extrafield-picture.s3-us-west-2.amazonaws.com/2026-07-01/95907/480473/foto_relatorio2_1782919127.jpg</t>
  </si>
  <si>
    <t xml:space="preserve">25 H Jun 0140</t>
  </si>
  <si>
    <t xml:space="preserve">SR18435847134142</t>
  </si>
  <si>
    <t xml:space="preserve">NF 78537 - NEUZA FRANCISCO MOTA</t>
  </si>
  <si>
    <t xml:space="preserve">Avenida Maria Luisa Do Val Penteado, 601, Cidade São Mateus, São Paulo, São Paulo, 03962-040, Brazil</t>
  </si>
  <si>
    <t xml:space="preserve">TEL: (11) 97303-1800, (11) 2962-0055</t>
  </si>
  <si>
    <t xml:space="preserve">(11) 97303-1800 | (11) 2962-0055</t>
  </si>
  <si>
    <t xml:space="preserve">https://extrafield-picture.s3-us-west-2.amazonaws.com/2026-07-01/95907/480473/foto_nf_1782919736.jpg</t>
  </si>
  <si>
    <t xml:space="preserve">https://extrafield-picture.s3-us-west-2.amazonaws.com/2026-07-01/95907/480473/foto_prova_visita_1782919730.jpg</t>
  </si>
  <si>
    <t xml:space="preserve">https://extrafield-picture.s3-us-west-2.amazonaws.com/2026-07-01/95907/480473/foto_relatorio2_1782919746.jpg</t>
  </si>
  <si>
    <t xml:space="preserve">SR84358510929306</t>
  </si>
  <si>
    <t xml:space="preserve">NF 79481 - ALMINDA SERRALHEIRO DE SOUZA</t>
  </si>
  <si>
    <t xml:space="preserve">Avenida Ministro Jose Americo De Almeida, 362, Jardim Sapopemba, São Paulo, São Paulo, 03929-230, Brazil</t>
  </si>
  <si>
    <t xml:space="preserve">Fátima filha confirmou obito. era paciente novo</t>
  </si>
  <si>
    <t xml:space="preserve">https://extrafield-picture.s3-us-west-2.amazonaws.com/2026-07-01/95907/480473/foto_prova_visita_1782920110.jpg</t>
  </si>
  <si>
    <t xml:space="preserve">SR84358547455190</t>
  </si>
  <si>
    <t xml:space="preserve">NF 79502 - JOSE AGOSTINHO PEREIRA PACHECO</t>
  </si>
  <si>
    <t xml:space="preserve">Rua Cabo Jose Vieira Da Silva, 106, Jardim Sapopemba, São Paulo, São Paulo, 03929-120, Brazil</t>
  </si>
  <si>
    <t xml:space="preserve">TEL: (11) 94925-3188</t>
  </si>
  <si>
    <t xml:space="preserve">(11) 94925-3188</t>
  </si>
  <si>
    <t xml:space="preserve">https://extrafield-picture.s3-us-west-2.amazonaws.com/2026-07-01/95907/480473/foto_nf_1782921229.jpg</t>
  </si>
  <si>
    <t xml:space="preserve">https://extrafield-picture.s3-us-west-2.amazonaws.com/2026-07-01/95907/480473/foto_prova_visita_1782921195.jpg</t>
  </si>
  <si>
    <t xml:space="preserve">https://extrafield-picture.s3-us-west-2.amazonaws.com/2026-07-01/95907/480473/foto_relatorio2_1782921235.jpg</t>
  </si>
  <si>
    <t xml:space="preserve">SR84358584147366</t>
  </si>
  <si>
    <t xml:space="preserve">NF 79494 - GERALDO SALVIANO FERREIRA</t>
  </si>
  <si>
    <t xml:space="preserve">Rua Amadeu Massaroto, 116, Jardim Sapopemba, São Paulo, São Paulo, 03975-000, Brazil</t>
  </si>
  <si>
    <t xml:space="preserve">TEL: (11) 98490-4841</t>
  </si>
  <si>
    <t xml:space="preserve">(11) 98490-4841</t>
  </si>
  <si>
    <t xml:space="preserve">https://extrafield-picture.s3-us-west-2.amazonaws.com/2026-07-01/95907/480473/foto_nf_1782922182.jpg</t>
  </si>
  <si>
    <t xml:space="preserve">https://extrafield-picture.s3-us-west-2.amazonaws.com/2026-07-01/95907/480473/foto_prova_visita_1782922177.jpg</t>
  </si>
  <si>
    <t xml:space="preserve">https://extrafield-picture.s3-us-west-2.amazonaws.com/2026-07-01/95907/480473/foto_relatorio2_1782922191.jpg</t>
  </si>
  <si>
    <t xml:space="preserve">SR18435862295053</t>
  </si>
  <si>
    <t xml:space="preserve">NF 79495 - HERMINDA TEODORO RODRIGUES SIQUEIRA</t>
  </si>
  <si>
    <t xml:space="preserve">Rua Joao Reis Lopes, 60, Jardim Sapopemba, São Paulo, São Paulo, 03976-210, Brazil</t>
  </si>
  <si>
    <t xml:space="preserve">TEL: (11) 96459-8704</t>
  </si>
  <si>
    <t xml:space="preserve">(11) 96459-8704</t>
  </si>
  <si>
    <t xml:space="preserve">https://extrafield-picture.s3-us-west-2.amazonaws.com/2026-07-01/95907/480473/foto_nf_1782922603.jpg</t>
  </si>
  <si>
    <t xml:space="preserve">https://extrafield-picture.s3-us-west-2.amazonaws.com/2026-07-01/95907/480473/foto_prova_visita_1782922574.jpg</t>
  </si>
  <si>
    <t xml:space="preserve">https://extrafield-picture.s3-us-west-2.amazonaws.com/2026-07-01/95907/480473/foto_relatorio2_1782922609.jpg</t>
  </si>
  <si>
    <t xml:space="preserve">SR84358659225791</t>
  </si>
  <si>
    <t xml:space="preserve">NF 79515 - ROBSON SOARES</t>
  </si>
  <si>
    <t xml:space="preserve">Rua Jose Barbosa Da Silva, 183, Jardim Sapopemba, São Paulo, São Paulo, 03976-000, Brazil</t>
  </si>
  <si>
    <t xml:space="preserve">TEL: (11) 95991-8712</t>
  </si>
  <si>
    <t xml:space="preserve">(11) 95991-8712</t>
  </si>
  <si>
    <t xml:space="preserve">https://extrafield-picture.s3-us-west-2.amazonaws.com/2026-07-01/95907/480473/foto_nf_1782923417.jpg</t>
  </si>
  <si>
    <t xml:space="preserve">https://extrafield-picture.s3-us-west-2.amazonaws.com/2026-07-01/95907/480473/foto_prova_visita_1782923404.jpg</t>
  </si>
  <si>
    <t xml:space="preserve">https://extrafield-picture.s3-us-west-2.amazonaws.com/2026-07-01/95907/480473/foto_relatorio2_1782923423.jpg</t>
  </si>
  <si>
    <t xml:space="preserve">SR84358696485223</t>
  </si>
  <si>
    <t xml:space="preserve">NF 79500 - JOAO ANTONIO DOS SANTOS</t>
  </si>
  <si>
    <t xml:space="preserve">Travessa Jean Gabin, 226, Fazenda Da Juta, São Paulo, São Paulo, 03977-460, Brazil</t>
  </si>
  <si>
    <t xml:space="preserve">Fabiana filha confirmou óbito . aparelho recolhido 25 H Jun 2914</t>
  </si>
  <si>
    <t xml:space="preserve">COMPL: Fundos  | TEL: (11) 94918-2902</t>
  </si>
  <si>
    <t xml:space="preserve">(11) 94918-2902</t>
  </si>
  <si>
    <t xml:space="preserve">https://extrafield-picture.s3-us-west-2.amazonaws.com/2026-07-01/95907/480473/foto_prova_visita_1782924300.jpg</t>
  </si>
  <si>
    <t xml:space="preserve">SR84358735283410</t>
  </si>
  <si>
    <t xml:space="preserve">NF 79498 - JAILTON DE SANDES PEREIRE</t>
  </si>
  <si>
    <t xml:space="preserve">Rua Francesco Ciampi, 80, Fazenda Da Juta, São Paulo, São Paulo, 03977-016, Brazil</t>
  </si>
  <si>
    <t xml:space="preserve">COMPL: Interfone 113 | TEL: (11) 98496-5251</t>
  </si>
  <si>
    <t xml:space="preserve">(11) 98496-5251</t>
  </si>
  <si>
    <t xml:space="preserve">https://extrafield-picture.s3-us-west-2.amazonaws.com/2026-07-01/95907/480473/foto_nf_1782925508.jpg</t>
  </si>
  <si>
    <t xml:space="preserve">https://extrafield-picture.s3-us-west-2.amazonaws.com/2026-07-01/95907/480473/foto_prova_visita_1782925484.jpg</t>
  </si>
  <si>
    <t xml:space="preserve">https://extrafield-picture.s3-us-west-2.amazonaws.com/2026-07-01/95907/480473/foto_relatorio2_1782925521.jpg</t>
  </si>
  <si>
    <t xml:space="preserve">SR18435878255357</t>
  </si>
  <si>
    <t xml:space="preserve">NF 79508 - MANUELLA KAROLYNE SANTOS RIBEIRO</t>
  </si>
  <si>
    <t xml:space="preserve">Rua Arturo Ambrosio, 374, Fazenda Da Juta, São Paulo, São Paulo, 03977-485, Brazil</t>
  </si>
  <si>
    <t xml:space="preserve">COMPL: CASA CINZA PORTÃO D (GARAGEM PRETO) | TEL: (11) 95867-1415, (11) 97955-4488</t>
  </si>
  <si>
    <t xml:space="preserve">(11) 95867-1415 | (11) 97955-4488</t>
  </si>
  <si>
    <t xml:space="preserve">https://extrafield-picture.s3-us-west-2.amazonaws.com/2026-07-01/95907/480473/foto_nf_1782926079.jpg</t>
  </si>
  <si>
    <t xml:space="preserve">https://extrafield-picture.s3-us-west-2.amazonaws.com/2026-07-01/95907/480473/foto_prova_visita_1782926071.jpg</t>
  </si>
  <si>
    <t xml:space="preserve">https://extrafield-picture.s3-us-west-2.amazonaws.com/2026-07-01/95907/480473/foto_relatorio2_1782926087.jpg</t>
  </si>
  <si>
    <t xml:space="preserve">SR84358825736925</t>
  </si>
  <si>
    <t xml:space="preserve">NF 79484 - ANTONIO INACIO DA SINHA</t>
  </si>
  <si>
    <t xml:space="preserve">Travessa Hilarion Quintana, 367, Fazenda Da Juta, São Paulo, São Paulo, 03977-530, Brazil</t>
  </si>
  <si>
    <t xml:space="preserve">TEL: (11) 94580-5255</t>
  </si>
  <si>
    <t xml:space="preserve">(11) 94580-5255</t>
  </si>
  <si>
    <t xml:space="preserve">https://extrafield-picture.s3-us-west-2.amazonaws.com/2026-07-01/95907/480473/foto_nf_1782926482.jpg</t>
  </si>
  <si>
    <t xml:space="preserve">https://extrafield-picture.s3-us-west-2.amazonaws.com/2026-07-01/95907/480473/foto_prova_visita_1782926457.jpg</t>
  </si>
  <si>
    <t xml:space="preserve">https://extrafield-picture.s3-us-west-2.amazonaws.com/2026-07-01/95907/480473/foto_relatorio2_1782926489.jpg</t>
  </si>
  <si>
    <t xml:space="preserve">SR84358862195514</t>
  </si>
  <si>
    <t xml:space="preserve">NF 79491 - FERNANDO MIGUEL CARVALHO CASTELO</t>
  </si>
  <si>
    <t xml:space="preserve">Rua Jim Backus, 100, Fazenda Da Juta, São Paulo, São Paulo, 03977-005, Brazil</t>
  </si>
  <si>
    <t xml:space="preserve">COMPL: BL H / APTO 41 | TEL: (11) 98219-0750, (11) 98234-1789</t>
  </si>
  <si>
    <t xml:space="preserve">(11) 98219-0750 | (11) 98234-1789</t>
  </si>
  <si>
    <t xml:space="preserve">https://extrafield-picture.s3-us-west-2.amazonaws.com/2026-07-01/95907/480473/foto_nf_1782927424.jpg</t>
  </si>
  <si>
    <t xml:space="preserve">https://extrafield-picture.s3-us-west-2.amazonaws.com/2026-07-01/95907/480473/foto_prova_visita_1782927395.jpg</t>
  </si>
  <si>
    <t xml:space="preserve">https://extrafield-picture.s3-us-west-2.amazonaws.com/2026-07-01/95907/480473/foto_relatorio2_1782927431.jpg</t>
  </si>
  <si>
    <t xml:space="preserve">SR18435890279196</t>
  </si>
  <si>
    <t xml:space="preserve">NF 79507 - MAGDALENA CORDEIRO LEITE</t>
  </si>
  <si>
    <t xml:space="preserve">COMPL: Apto 11 A - Primeiro Prédio | TEL: (11) 96549-5847</t>
  </si>
  <si>
    <t xml:space="preserve">(11) 96549-5847</t>
  </si>
  <si>
    <t xml:space="preserve">https://extrafield-picture.s3-us-west-2.amazonaws.com/2026-07-01/95907/480473/foto_nf_1782927874.jpg</t>
  </si>
  <si>
    <t xml:space="preserve">https://extrafield-picture.s3-us-west-2.amazonaws.com/2026-07-01/95907/480473/foto_prova_visita_1782927869.jpg</t>
  </si>
  <si>
    <t xml:space="preserve">https://extrafield-picture.s3-us-west-2.amazonaws.com/2026-07-01/95907/480473/foto_relatorio2_1782927879.jpg</t>
  </si>
  <si>
    <t xml:space="preserve">SR84358941844586</t>
  </si>
  <si>
    <t xml:space="preserve">NF 78506 - HILDA MARIA ROSARIO DE CAMPOS</t>
  </si>
  <si>
    <t xml:space="preserve">Rua Otavio Santos Calheiros, 34, Jardim Santa Adélia, São Paulo, São Paulo, 03974-110, Brazil</t>
  </si>
  <si>
    <t xml:space="preserve">TEL: (11) 98898-4744, (11) 93057-6433</t>
  </si>
  <si>
    <t xml:space="preserve">(11) 98898-4744 | (11) 93057-6433</t>
  </si>
  <si>
    <t xml:space="preserve">https://extrafield-picture.s3-us-west-2.amazonaws.com/2026-07-01/95907/480473/foto_nf_1782928305.jpg</t>
  </si>
  <si>
    <t xml:space="preserve">https://extrafield-picture.s3-us-west-2.amazonaws.com/2026-07-01/95907/480473/foto_prova_visita_1782928286.jpg</t>
  </si>
  <si>
    <t xml:space="preserve">https://extrafield-picture.s3-us-west-2.amazonaws.com/2026-07-01/95907/480473/foto_relatorio2_1782928311.jpg</t>
  </si>
  <si>
    <t xml:space="preserve">SR81843589794101</t>
  </si>
  <si>
    <t xml:space="preserve">NF 78513 - JOSE ABILIO DA SILVA</t>
  </si>
  <si>
    <t xml:space="preserve">Rua Antonio Tinoco, 10, Parque São Rafael, São Paulo, São Paulo, 08320-453, Brazil</t>
  </si>
  <si>
    <t xml:space="preserve">TEL: (11) 97440-5266, (11) 98309-7865</t>
  </si>
  <si>
    <t xml:space="preserve">(11) 97440-5266 | (11) 98309-7865</t>
  </si>
  <si>
    <t xml:space="preserve">https://extrafield-picture.s3-us-west-2.amazonaws.com/2026-07-01/95907/480473/foto_nf_1782928813.jpg</t>
  </si>
  <si>
    <t xml:space="preserve">https://extrafield-picture.s3-us-west-2.amazonaws.com/2026-07-01/95907/480473/foto_prova_visita_1782928796.jpg</t>
  </si>
  <si>
    <t xml:space="preserve">https://extrafield-picture.s3-us-west-2.amazonaws.com/2026-07-01/95907/480473/foto_relatorio2_1782928818.jpg</t>
  </si>
  <si>
    <t xml:space="preserve">SR84359018739799</t>
  </si>
  <si>
    <t xml:space="preserve">NF 78538 - ODILIA ISABEL DOS SANTOS</t>
  </si>
  <si>
    <t xml:space="preserve">Rua Teodosio Da Rocha, 478, Parque São Rafael, São Paulo, São Paulo, 08320-185, Brazil</t>
  </si>
  <si>
    <t xml:space="preserve">TEL: (11) 98607-7622, (11) 94935-9649, (11) 2649-6029</t>
  </si>
  <si>
    <t xml:space="preserve">(11) 98607-7622 | (11) 94935-9649 | (11) 2649-6029</t>
  </si>
  <si>
    <t xml:space="preserve">https://extrafield-picture.s3-us-west-2.amazonaws.com/2026-07-01/95907/480473/foto_nf_1782929502.jpg</t>
  </si>
  <si>
    <t xml:space="preserve">https://extrafield-picture.s3-us-west-2.amazonaws.com/2026-07-01/95907/480473/foto_prova_visita_1782929493.jpg</t>
  </si>
  <si>
    <t xml:space="preserve">https://extrafield-picture.s3-us-west-2.amazonaws.com/2026-07-01/95907/480473/foto_relatorio2_1782929509.jpg</t>
  </si>
  <si>
    <t xml:space="preserve">SR18435905611359</t>
  </si>
  <si>
    <t xml:space="preserve">NF 78544 - ROSIMEIRE PAULA MOREIRA</t>
  </si>
  <si>
    <t xml:space="preserve">Rua Antonio Ramos Dos Reis, 167, Parque São Rafael, São Paulo, São Paulo, 08320-020, Brazil</t>
  </si>
  <si>
    <t xml:space="preserve">TEL: (11) 99347-3926, (11) 95420-8824</t>
  </si>
  <si>
    <t xml:space="preserve">(11) 99347-3926 | (11) 95420-8824</t>
  </si>
  <si>
    <t xml:space="preserve">https://extrafield-picture.s3-us-west-2.amazonaws.com/2026-07-01/95907/480473/foto_nf_1782930070.jpg</t>
  </si>
  <si>
    <t xml:space="preserve">https://extrafield-picture.s3-us-west-2.amazonaws.com/2026-07-01/95907/480473/foto_prova_visita_1782929978.jpg</t>
  </si>
  <si>
    <t xml:space="preserve">https://extrafield-picture.s3-us-west-2.amazonaws.com/2026-07-01/95907/480473/foto_relatorio2_1782930076.jpg</t>
  </si>
  <si>
    <t xml:space="preserve">SR84359094672726</t>
  </si>
  <si>
    <t xml:space="preserve">NF 78533 - MAURO DOS SANTOS</t>
  </si>
  <si>
    <t xml:space="preserve">Rua Antonio Pereira Machado, 318, Parque São Rafael, São Paulo, São Paulo, 08320-334, Brazil</t>
  </si>
  <si>
    <t xml:space="preserve">TEL: (11) 95240-4530, (11) 98626-4565</t>
  </si>
  <si>
    <t xml:space="preserve">(11) 95240-4530 | (11) 98626-4565</t>
  </si>
  <si>
    <t xml:space="preserve">https://extrafield-picture.s3-us-west-2.amazonaws.com/2026-07-01/95907/480473/foto_nf_1782930450.jpg</t>
  </si>
  <si>
    <t xml:space="preserve">https://extrafield-picture.s3-us-west-2.amazonaws.com/2026-07-01/95907/480473/foto_prova_visita_1782930444.jpg</t>
  </si>
  <si>
    <t xml:space="preserve">https://extrafield-picture.s3-us-west-2.amazonaws.com/2026-07-01/95907/480473/foto_relatorio2_1782930484.jpg</t>
  </si>
  <si>
    <t xml:space="preserve">SR18436134513318</t>
  </si>
  <si>
    <t xml:space="preserve">GADE_054</t>
  </si>
  <si>
    <t xml:space="preserve">NF 79488 - DAVID LIMA ARAUJO</t>
  </si>
  <si>
    <t xml:space="preserve">Rua Turvolândia, 126, Jardim Nossa Senhora Aparecida, São Paulo, São Paulo, 03939-060, Brazil</t>
  </si>
  <si>
    <t xml:space="preserve">COMPL: Ap 42 Condomínio Edifício Guarapari | TEL: (11) 95294-6663</t>
  </si>
  <si>
    <t xml:space="preserve">(11) 95294-6663</t>
  </si>
  <si>
    <t xml:space="preserve">a228c0b5-3c3c-4f53-aaf2-2fa7cbddbe81</t>
  </si>
  <si>
    <t xml:space="preserve">https://extrafield-picture.s3-us-west-2.amazonaws.com/2026-07-02/95907/480473/foto_nf_1782993614.jpg</t>
  </si>
  <si>
    <t xml:space="preserve">https://extrafield-picture.s3-us-west-2.amazonaws.com/2026-07-02/95907/480473/foto_prova_visita_1782993284.jpg</t>
  </si>
  <si>
    <t xml:space="preserve">https://extrafield-picture.s3-us-west-2.amazonaws.com/2026-07-02/95907/480473/foto_relatorio2_1782993620.jpg</t>
  </si>
  <si>
    <t xml:space="preserve">SR84361424187385</t>
  </si>
  <si>
    <t xml:space="preserve">NF 79492 - FRANCISCO HELIO PEIXOTO UCHOA</t>
  </si>
  <si>
    <t xml:space="preserve">Passagem Cristiano Banti, 72, Conjunto Promorar Sapopemba, São Paulo, São Paulo, 03927-390, Brazil</t>
  </si>
  <si>
    <t xml:space="preserve">TEL: (11) 92000-7583</t>
  </si>
  <si>
    <t xml:space="preserve">(11) 92000-7583</t>
  </si>
  <si>
    <t xml:space="preserve">https://extrafield-picture.s3-us-west-2.amazonaws.com/2026-07-02/95907/480473/foto_nf_1782998068.jpg</t>
  </si>
  <si>
    <t xml:space="preserve">https://extrafield-picture.s3-us-west-2.amazonaws.com/2026-07-02/95907/480473/foto_prova_visita_1782998062.jpg</t>
  </si>
  <si>
    <t xml:space="preserve">https://extrafield-picture.s3-us-west-2.amazonaws.com/2026-07-02/95907/480473/foto_relatorio2_1782998073.jpg</t>
  </si>
  <si>
    <t xml:space="preserve">SR84361486722002</t>
  </si>
  <si>
    <t xml:space="preserve">NF 79497 - ISRAEL JOSE DO NASCIMENTO</t>
  </si>
  <si>
    <t xml:space="preserve">Rua Esquivel Navarro, 363, Conjunto Habitacional Teotonio Vilela, São Paulo, São Paulo, 03928-130, Brazil</t>
  </si>
  <si>
    <t xml:space="preserve">TEL: (11) 96768-4456</t>
  </si>
  <si>
    <t xml:space="preserve">(11) 96768-4456</t>
  </si>
  <si>
    <t xml:space="preserve">https://extrafield-picture.s3-us-west-2.amazonaws.com/2026-07-02/95907/480473/foto_nf_1783003347.jpg</t>
  </si>
  <si>
    <t xml:space="preserve">https://extrafield-picture.s3-us-west-2.amazonaws.com/2026-07-02/95907/480473/foto_prova_visita_1783003330.jpg</t>
  </si>
  <si>
    <t xml:space="preserve">https://extrafield-picture.s3-us-west-2.amazonaws.com/2026-07-02/95907/480473/foto_relatorio2_1783003352.jpg</t>
  </si>
  <si>
    <t xml:space="preserve">SR84361533672183</t>
  </si>
  <si>
    <t xml:space="preserve">NF 79499 - JANIERE ALFERES NEVES</t>
  </si>
  <si>
    <t xml:space="preserve">Rua Esquivel Navarro, 985, Conjunto Habitacional Teotonio Vilela, São Paulo, São Paulo, 03928-130, Brazil</t>
  </si>
  <si>
    <t xml:space="preserve">COMPL: 13B | TEL: (11) 98112-6680</t>
  </si>
  <si>
    <t xml:space="preserve">(11) 98112-6680</t>
  </si>
  <si>
    <t xml:space="preserve">https://extrafield-picture.s3-us-west-2.amazonaws.com/2026-07-02/95907/480473/foto_nf_1783003991.jpg</t>
  </si>
  <si>
    <t xml:space="preserve">https://extrafield-picture.s3-us-west-2.amazonaws.com/2026-07-02/95907/480473/foto_prova_visita_1783003948.jpg</t>
  </si>
  <si>
    <t xml:space="preserve">https://extrafield-picture.s3-us-west-2.amazonaws.com/2026-07-02/95907/480473/foto_relatorio2_1783004000.jpg</t>
  </si>
  <si>
    <t xml:space="preserve">SR84361579355263</t>
  </si>
  <si>
    <t xml:space="preserve">NF 79485 - BRYAN JONAS REGO</t>
  </si>
  <si>
    <t xml:space="preserve">já possuía aparelho beauth Bath.</t>
  </si>
  <si>
    <t xml:space="preserve">COMPL: CASA 2 | TEL: (11) 95998-8522</t>
  </si>
  <si>
    <t xml:space="preserve">(11) 95998-8522</t>
  </si>
  <si>
    <t xml:space="preserve">https://extrafield-picture.s3-us-west-2.amazonaws.com/2026-07-02/95907/480473/foto_nf_1783004877.jpg</t>
  </si>
  <si>
    <t xml:space="preserve">https://extrafield-picture.s3-us-west-2.amazonaws.com/2026-07-02/95907/480473/foto_prova_visita_1783004793.jpg</t>
  </si>
  <si>
    <t xml:space="preserve">https://extrafield-picture.s3-us-west-2.amazonaws.com/2026-07-02/95907/480473/foto_relatorio2_1783004888.jpg</t>
  </si>
  <si>
    <t xml:space="preserve">SR84361637952234</t>
  </si>
  <si>
    <t xml:space="preserve">NF 79519 - VALDEMAR MANCINE</t>
  </si>
  <si>
    <t xml:space="preserve">Rua Jose Ferrer, 90, Conjunto Habitacional Teotonio Vilela, São Paulo, São Paulo, 03928-000, Brazil</t>
  </si>
  <si>
    <t xml:space="preserve">TEL: (11) 94729-6207</t>
  </si>
  <si>
    <t xml:space="preserve">(11) 94729-6207</t>
  </si>
  <si>
    <t xml:space="preserve">https://extrafield-picture.s3-us-west-2.amazonaws.com/2026-07-02/95907/480473/foto_nf_1783005966.jpg</t>
  </si>
  <si>
    <t xml:space="preserve">https://extrafield-picture.s3-us-west-2.amazonaws.com/2026-07-02/95907/480473/foto_prova_visita_1783005947.jpg</t>
  </si>
  <si>
    <t xml:space="preserve">https://extrafield-picture.s3-us-west-2.amazonaws.com/2026-07-02/95907/480473/foto_relatorio2_1783005972.jpg</t>
  </si>
  <si>
    <t xml:space="preserve">SR18436170579087</t>
  </si>
  <si>
    <t xml:space="preserve">NF 79487 - DANIEL PEREIRA DA SILVA</t>
  </si>
  <si>
    <t xml:space="preserve">Rua Nicola Sabatino, 199, Conjunto Habitacional Teotonio Vilela, São Paulo, São Paulo, 03928-060, Brazil</t>
  </si>
  <si>
    <t xml:space="preserve">recusa pois o paciente não vai precisar mais, está de alta médica . aparelho não sabia onde estava . David irmão quem recusou</t>
  </si>
  <si>
    <t xml:space="preserve">TEL: (11) 94238-3396</t>
  </si>
  <si>
    <t xml:space="preserve">(11) 94238-3396</t>
  </si>
  <si>
    <t xml:space="preserve">https://extrafield-picture.s3-us-west-2.amazonaws.com/2026-07-02/95907/480473/foto_prova_visita_1783006567.jpg</t>
  </si>
  <si>
    <t xml:space="preserve">SR18436176874410</t>
  </si>
  <si>
    <t xml:space="preserve">NF 79505 - JUDITH FERREIRA DA SILVA</t>
  </si>
  <si>
    <t xml:space="preserve">Rua Mario Tarenghi, 26, Conjunto Habitacional Teotonio Vilela, São Paulo, São Paulo, 03928-040, Brazil</t>
  </si>
  <si>
    <t xml:space="preserve">TEL: (11) 95892-0498</t>
  </si>
  <si>
    <t xml:space="preserve">(11) 95892-0498</t>
  </si>
  <si>
    <t xml:space="preserve">https://extrafield-picture.s3-us-west-2.amazonaws.com/2026-07-02/95907/480473/foto_nf_1783007554.jpg</t>
  </si>
  <si>
    <t xml:space="preserve">https://extrafield-picture.s3-us-west-2.amazonaws.com/2026-07-02/95907/480473/foto_prova_visita_1783007534.jpg</t>
  </si>
  <si>
    <t xml:space="preserve">https://extrafield-picture.s3-us-west-2.amazonaws.com/2026-07-02/95907/480473/foto_relatorio2_1783007561.jpg</t>
  </si>
  <si>
    <t xml:space="preserve">SR84361833148435</t>
  </si>
  <si>
    <t xml:space="preserve">NF 79506 - LINDINALVA PEREIRA DA SILVA</t>
  </si>
  <si>
    <t xml:space="preserve">Rua Francesco Usper, 14a, Conjunto Habitacional Teotonio Vilela, São Paulo, São Paulo, 03928-235, Brazil</t>
  </si>
  <si>
    <t xml:space="preserve">+55 11 98471-5936 Sidney . 
de esquina com a av. perto da pastelaria.</t>
  </si>
  <si>
    <t xml:space="preserve">TEL: (11) 95879-1342</t>
  </si>
  <si>
    <t xml:space="preserve">(11) 95879-1342</t>
  </si>
  <si>
    <t xml:space="preserve">https://extrafield-picture.s3-us-west-2.amazonaws.com/2026-07-02/95907/480473/foto_nf_1783009762.jpg</t>
  </si>
  <si>
    <t xml:space="preserve">https://extrafield-picture.s3-us-west-2.amazonaws.com/2026-07-02/95907/480473/foto_termo_1783009774.jpg</t>
  </si>
  <si>
    <t xml:space="preserve">https://extrafield-picture.s3-us-west-2.amazonaws.com/2026-07-02/95907/480473/foto_prova_visita_1783009726.jpg</t>
  </si>
  <si>
    <t xml:space="preserve">https://extrafield-picture.s3-us-west-2.amazonaws.com/2026-07-02/95907/480473/foto_relatorio2_1783009779.jpg</t>
  </si>
  <si>
    <t xml:space="preserve">24 H nov 1187</t>
  </si>
  <si>
    <t xml:space="preserve">SR84361898886038</t>
  </si>
  <si>
    <t xml:space="preserve">NF 79482 - AMARA ROSALINO DA SILVA</t>
  </si>
  <si>
    <t xml:space="preserve">Rua Rogerio Hermita Calvo, 333, Jardim Sapopemba, São Paulo, São Paulo, 03976-160, Brazil</t>
  </si>
  <si>
    <t xml:space="preserve">TEL: (11) 99455-7661</t>
  </si>
  <si>
    <t xml:space="preserve">(11) 99455-7661</t>
  </si>
  <si>
    <t xml:space="preserve">https://extrafield-picture.s3-us-west-2.amazonaws.com/2026-07-02/95907/480473/foto_nf_1783010327.jpg</t>
  </si>
  <si>
    <t xml:space="preserve">https://extrafield-picture.s3-us-west-2.amazonaws.com/2026-07-02/95907/480473/foto_prova_visita_1783010307.jpg</t>
  </si>
  <si>
    <t xml:space="preserve">https://extrafield-picture.s3-us-west-2.amazonaws.com/2026-07-02/95907/480473/foto_relatorio2_1783010333.jpg</t>
  </si>
  <si>
    <t xml:space="preserve">SR18436196661659</t>
  </si>
  <si>
    <t xml:space="preserve">NF 79520 - VITORIA LUIZ DE CARVALHO</t>
  </si>
  <si>
    <t xml:space="preserve">Rua Edgard Pinto Cesar, 511, Parque Santa Madalena, São Paulo, São Paulo, 03982-150, Brazil</t>
  </si>
  <si>
    <t xml:space="preserve">COMPL: Dificil Acesso - Ref Adega Escadão (Galo) Pode Entregar Na Adega | TEL: (11) 95863-6656</t>
  </si>
  <si>
    <t xml:space="preserve">(11) 95863-6656</t>
  </si>
  <si>
    <t xml:space="preserve">https://extrafield-picture.s3-us-west-2.amazonaws.com/2026-07-02/95907/480473/foto_nf_1783011051.jpg</t>
  </si>
  <si>
    <t xml:space="preserve">https://extrafield-picture.s3-us-west-2.amazonaws.com/2026-07-02/95907/480473/foto_prova_visita_1783011006.jpg</t>
  </si>
  <si>
    <t xml:space="preserve">https://extrafield-picture.s3-us-west-2.amazonaws.com/2026-07-02/95907/480473/foto_relatorio2_1783011057.jpg</t>
  </si>
  <si>
    <t xml:space="preserve">SR84362022145405</t>
  </si>
  <si>
    <t xml:space="preserve">NF 79476 - RITA DE CASSIA DOS SANTOS</t>
  </si>
  <si>
    <t xml:space="preserve">Rua Sanguina, 57, Parque Santa Madalena, São Paulo, São Paulo, 03983-060, Brazil</t>
  </si>
  <si>
    <t xml:space="preserve">COMPL: CASA 3 | TEL: (11) 97821-0916, (11) 95957-2295</t>
  </si>
  <si>
    <t xml:space="preserve">(11) 97821-0916 | (11) 95957-2295</t>
  </si>
  <si>
    <t xml:space="preserve">https://extrafield-picture.s3-us-west-2.amazonaws.com/2026-07-02/95907/480473/foto_nf_1783011630.jpg</t>
  </si>
  <si>
    <t xml:space="preserve">https://extrafield-picture.s3-us-west-2.amazonaws.com/2026-07-02/95907/480473/foto_prova_visita_1783011595.jpg</t>
  </si>
  <si>
    <t xml:space="preserve">https://extrafield-picture.s3-us-west-2.amazonaws.com/2026-07-02/95907/480473/foto_relatorio2_1783011637.jpg</t>
  </si>
  <si>
    <t xml:space="preserve">SR18436206226523</t>
  </si>
  <si>
    <t xml:space="preserve">NF 79455 - AUREA DOS SANTOS</t>
  </si>
  <si>
    <t xml:space="preserve">Avenida Doutor Paulo Colombo Pereira De Queiroz, 477, Parque Santa Madalena, São Paulo, São Paulo, 03982-130, Brazil</t>
  </si>
  <si>
    <t xml:space="preserve">TEL: (11) 95797-7389</t>
  </si>
  <si>
    <t xml:space="preserve">(11) 95797-7389</t>
  </si>
  <si>
    <t xml:space="preserve">https://extrafield-picture.s3-us-west-2.amazonaws.com/2026-07-02/95907/480473/foto_nf_1783012420.jpg</t>
  </si>
  <si>
    <t xml:space="preserve">https://extrafield-picture.s3-us-west-2.amazonaws.com/2026-07-02/95907/480473/foto_termo_1783012426.jpg</t>
  </si>
  <si>
    <t xml:space="preserve">https://extrafield-picture.s3-us-west-2.amazonaws.com/2026-07-02/95907/480473/foto_prova_visita_1783012414.jpg</t>
  </si>
  <si>
    <t xml:space="preserve">https://extrafield-picture.s3-us-west-2.amazonaws.com/2026-07-02/95907/480473/foto_relatorio2_1783012447.jpg</t>
  </si>
  <si>
    <t xml:space="preserve">23 H nov 2731</t>
  </si>
  <si>
    <t xml:space="preserve">SR84362104821070</t>
  </si>
  <si>
    <t xml:space="preserve">NF 79463 - GILVANETE LOPES DA SILVA</t>
  </si>
  <si>
    <t xml:space="preserve">Avenida Primavera De Caiena, 102, Parque Santa Madalena, São Paulo, São Paulo, 03981-010, Brazil</t>
  </si>
  <si>
    <t xml:space="preserve">TEL: (11) 98243-9564, (11) 98080-3539</t>
  </si>
  <si>
    <t xml:space="preserve">(11) 98243-9564 | (11) 98080-3539</t>
  </si>
  <si>
    <t xml:space="preserve">https://extrafield-picture.s3-us-west-2.amazonaws.com/2026-07-02/95907/480473/foto_nf_1783012886.jpg</t>
  </si>
  <si>
    <t xml:space="preserve">https://extrafield-picture.s3-us-west-2.amazonaws.com/2026-07-02/95907/480473/foto_prova_visita_1783012879.jpg</t>
  </si>
  <si>
    <t xml:space="preserve">https://extrafield-picture.s3-us-west-2.amazonaws.com/2026-07-02/95907/480473/foto_relatorio2_1783012892.jpg</t>
  </si>
  <si>
    <t xml:space="preserve">SR84362150769116</t>
  </si>
  <si>
    <t xml:space="preserve">NF 79504 - JOVENTINO VERAS</t>
  </si>
  <si>
    <t xml:space="preserve">Rua Professor Fonseca Lessa, 219, Parque Santa Madalena, São Paulo, São Paulo, 3983210, Brazil</t>
  </si>
  <si>
    <t xml:space="preserve">COMPL:  VIELA BERGONIA/BECO (CASA AMARELA)</t>
  </si>
  <si>
    <t xml:space="preserve">https://extrafield-picture.s3-us-west-2.amazonaws.com/2026-07-02/95907/480473/foto_nf_1783013962.jpg</t>
  </si>
  <si>
    <t xml:space="preserve">https://extrafield-picture.s3-us-west-2.amazonaws.com/2026-07-02/95907/480473/foto_prova_visita_1783013948.jpg</t>
  </si>
  <si>
    <t xml:space="preserve">https://extrafield-picture.s3-us-west-2.amazonaws.com/2026-07-02/95907/480473/foto_relatorio2_1783013973.jpg</t>
  </si>
  <si>
    <t xml:space="preserve">SR84362194928068</t>
  </si>
  <si>
    <t xml:space="preserve">NF 79473 - MARINALVA DE JESUS PEREIRA</t>
  </si>
  <si>
    <t xml:space="preserve">Rua Ilha Da Trindade, 520, Parque Santa Madalena, São Paulo, São Paulo, 03981-020, Brazil</t>
  </si>
  <si>
    <t xml:space="preserve">TEL: (11) 95179-9474</t>
  </si>
  <si>
    <t xml:space="preserve">(11) 95179-9474</t>
  </si>
  <si>
    <t xml:space="preserve">https://extrafield-picture.s3-us-west-2.amazonaws.com/2026-07-02/95907/480473/foto_nf_1783014647.jpg</t>
  </si>
  <si>
    <t xml:space="preserve">https://extrafield-picture.s3-us-west-2.amazonaws.com/2026-07-02/95907/480473/foto_prova_visita_1783014643.jpg</t>
  </si>
  <si>
    <t xml:space="preserve">https://extrafield-picture.s3-us-west-2.amazonaws.com/2026-07-02/95907/480473/foto_relatorio2_1783014653.jpg</t>
  </si>
  <si>
    <t xml:space="preserve">SR84362235478067</t>
  </si>
  <si>
    <t xml:space="preserve">NF 79459 - EUNICE MARIA DA SILVA SANTOS</t>
  </si>
  <si>
    <t xml:space="preserve">Rua Palmeira Bacaba, 398, Jardim Elba, São Paulo, São Paulo, 03980-050, Brazil</t>
  </si>
  <si>
    <t xml:space="preserve">casa 393 laranja</t>
  </si>
  <si>
    <t xml:space="preserve">TEL: (11) 95950-4390</t>
  </si>
  <si>
    <t xml:space="preserve">(11) 95950-4390</t>
  </si>
  <si>
    <t xml:space="preserve">https://extrafield-picture.s3-us-west-2.amazonaws.com/2026-07-02/95907/480473/foto_nf_1783015399.jpg</t>
  </si>
  <si>
    <t xml:space="preserve">https://extrafield-picture.s3-us-west-2.amazonaws.com/2026-07-02/95907/480473/foto_termo_1783015405.jpg</t>
  </si>
  <si>
    <t xml:space="preserve">https://extrafield-picture.s3-us-west-2.amazonaws.com/2026-07-02/95907/480473/foto_prova_visita_1783015373.jpg</t>
  </si>
  <si>
    <t xml:space="preserve">https://extrafield-picture.s3-us-west-2.amazonaws.com/2026-07-02/95907/480473/foto_relatorio2_1783015429.jpg</t>
  </si>
  <si>
    <t xml:space="preserve">23 H nov 2596</t>
  </si>
  <si>
    <t xml:space="preserve">SR84362273437940</t>
  </si>
  <si>
    <t xml:space="preserve">NF 79486 - CESAR RIJO</t>
  </si>
  <si>
    <t xml:space="preserve">Rua Antonio De Castilho, 250, Jardim Elba, São Paulo, São Paulo, 03980-020, Brazil</t>
  </si>
  <si>
    <t xml:space="preserve">TEL: (11) 98403-4199</t>
  </si>
  <si>
    <t xml:space="preserve">(11) 98403-4199</t>
  </si>
  <si>
    <t xml:space="preserve">https://extrafield-picture.s3-us-west-2.amazonaws.com/2026-07-02/95907/480473/foto_nf_1783016063.jpg</t>
  </si>
  <si>
    <t xml:space="preserve">https://extrafield-picture.s3-us-west-2.amazonaws.com/2026-07-02/95907/480473/foto_prova_visita_1783016030.jpg</t>
  </si>
  <si>
    <t xml:space="preserve">https://extrafield-picture.s3-us-west-2.amazonaws.com/2026-07-02/95907/480473/foto_relatorio2_1783016073.jpg</t>
  </si>
  <si>
    <t xml:space="preserve">SR84362317257006</t>
  </si>
  <si>
    <t xml:space="preserve">NF 79490 - EURENICE FRANCISCA DA SILVA</t>
  </si>
  <si>
    <t xml:space="preserve">Rua Antonio Sarzedas, 214, Jardim Elba, São Paulo, São Paulo, 03979-070, Brazil</t>
  </si>
  <si>
    <t xml:space="preserve">TEL: (11) 95355-1127</t>
  </si>
  <si>
    <t xml:space="preserve">(11) 95355-1127</t>
  </si>
  <si>
    <t xml:space="preserve">https://extrafield-picture.s3-us-west-2.amazonaws.com/2026-07-02/95907/480473/foto_nf_1783016592.jpg</t>
  </si>
  <si>
    <t xml:space="preserve">https://extrafield-picture.s3-us-west-2.amazonaws.com/2026-07-02/95907/480473/foto_prova_visita_1783016587.jpg</t>
  </si>
  <si>
    <t xml:space="preserve">https://extrafield-picture.s3-us-west-2.amazonaws.com/2026-07-02/95907/480473/foto_relatorio2_1783016600.jpg</t>
  </si>
  <si>
    <t xml:space="preserve">SR84362355458961</t>
  </si>
  <si>
    <t xml:space="preserve">NF 79489 - ESMERALDO VIEIRA LIMA</t>
  </si>
  <si>
    <t xml:space="preserve">Rua Andre Lopes, 155, Vila Renato (zona Leste), São Paulo, São Paulo, 03979-090, Brazil</t>
  </si>
  <si>
    <t xml:space="preserve">COMPL: Casa 1 | TEL: (11) 95914-2058</t>
  </si>
  <si>
    <t xml:space="preserve">(11) 95914-2058</t>
  </si>
  <si>
    <t xml:space="preserve">https://extrafield-picture.s3-us-west-2.amazonaws.com/2026-07-02/95907/480473/foto_nf_1783017506.jpg</t>
  </si>
  <si>
    <t xml:space="preserve">https://extrafield-picture.s3-us-west-2.amazonaws.com/2026-07-02/95907/480473/foto_prova_visita_1783017473.jpg</t>
  </si>
  <si>
    <t xml:space="preserve">https://extrafield-picture.s3-us-west-2.amazonaws.com/2026-07-02/95907/480473/foto_relatorio2_1783017512.jpg</t>
  </si>
  <si>
    <t xml:space="preserve">SR84362396654171</t>
  </si>
  <si>
    <t xml:space="preserve">NF 79493 - GAEL MARTINS DO NASCIMENTO</t>
  </si>
  <si>
    <t xml:space="preserve">Rua Tenente Godofredo Cerqueira Leite, 312, Fazenda Da Juta, São Paulo, São Paulo, 03977-000, Brazil</t>
  </si>
  <si>
    <t xml:space="preserve">paciente teve alta. Daniela mãe confirmou.aparelho não encontrado, vai procurar e devolver pra emad</t>
  </si>
  <si>
    <t xml:space="preserve">TEL: (11) 96331-4780</t>
  </si>
  <si>
    <t xml:space="preserve">(11) 96331-4780</t>
  </si>
  <si>
    <t xml:space="preserve">https://extrafield-picture.s3-us-west-2.amazonaws.com/2026-07-02/95907/480473/foto_prova_visita_1783018448.jpg</t>
  </si>
  <si>
    <t xml:space="preserve">SR84362438428086</t>
  </si>
  <si>
    <t xml:space="preserve">NF 79496 - HYAGO GABRIEL SANTOS DE SOUZA</t>
  </si>
  <si>
    <t xml:space="preserve">Rua Manha De Sol, 94, Jardim São Roberto, São Paulo, São Paulo, Sem Cep, Brazil</t>
  </si>
  <si>
    <t xml:space="preserve">porteiro Auricelio falou que se mudaram . o telefone pra contato fala que não existe.</t>
  </si>
  <si>
    <t xml:space="preserve">COMPL: 1B - Ref. CEP 03978-585 | TEL: (11) 95411-3604</t>
  </si>
  <si>
    <t xml:space="preserve">(11) 95411-3604</t>
  </si>
  <si>
    <t xml:space="preserve">https://extrafield-picture.s3-us-west-2.amazonaws.com/2026-07-02/95907/480473/foto_prova_visita_1783019475.jpg</t>
  </si>
  <si>
    <t xml:space="preserve">SR84362476947415</t>
  </si>
  <si>
    <t xml:space="preserve">NF 79512 - NANCY SPADARI DONADIO</t>
  </si>
  <si>
    <t xml:space="preserve">Rua Manha De Sol, 94, Jardim São Roberto (vila Reemcontro), São Paulo, São Paulo, 03978-583, Brazil</t>
  </si>
  <si>
    <t xml:space="preserve">COMPL: Prox ao Campo do EC Garoa | TEL: (11) 98839-4566</t>
  </si>
  <si>
    <t xml:space="preserve">(11) 98839-4566</t>
  </si>
  <si>
    <t xml:space="preserve">https://extrafield-picture.s3-us-west-2.amazonaws.com/2026-07-02/95907/480473/foto_nf_1783019128.jpg</t>
  </si>
  <si>
    <t xml:space="preserve">https://extrafield-picture.s3-us-west-2.amazonaws.com/2026-07-02/95907/480473/foto_prova_visita_1783019086.jpg</t>
  </si>
  <si>
    <t xml:space="preserve">https://extrafield-picture.s3-us-west-2.amazonaws.com/2026-07-02/95907/480473/foto_relatorio2_1783019135.jpg</t>
  </si>
  <si>
    <t xml:space="preserve">SR18436252425738</t>
  </si>
  <si>
    <t xml:space="preserve">NF 79517 - ROSA SHIRLEY NOGUEIRA GALHEGO</t>
  </si>
  <si>
    <t xml:space="preserve">Rua Gesumina Basani, 201, Jardim Sapopemba, São Paulo, São Paulo, 03976-040, Brazil</t>
  </si>
  <si>
    <t xml:space="preserve">TEL: (11) 98948-8213</t>
  </si>
  <si>
    <t xml:space="preserve">(11) 98948-8213</t>
  </si>
  <si>
    <t xml:space="preserve">https://extrafield-picture.s3-us-west-2.amazonaws.com/2026-07-02/95907/480473/foto_nf_1783020286.jpg</t>
  </si>
  <si>
    <t xml:space="preserve">https://extrafield-picture.s3-us-west-2.amazonaws.com/2026-07-02/95907/480473/foto_prova_visita_1783020269.jpg</t>
  </si>
  <si>
    <t xml:space="preserve">https://extrafield-picture.s3-us-west-2.amazonaws.com/2026-07-02/95907/480473/foto_relatorio2_1783020291.jpg</t>
  </si>
  <si>
    <t xml:space="preserve">SR84362564182574</t>
  </si>
  <si>
    <t xml:space="preserve">NF 79509 - MARIA APARECIDA GOMES</t>
  </si>
  <si>
    <t xml:space="preserve">Rua Alice Consoni Do Nascimento, 34, Jardim Sapopemba, São Paulo, São Paulo, 03976-050, Brazil</t>
  </si>
  <si>
    <t xml:space="preserve">COMPL: CASA 3 | TEL: (11) 95250-0295</t>
  </si>
  <si>
    <t xml:space="preserve">(11) 95250-0295</t>
  </si>
  <si>
    <t xml:space="preserve">https://extrafield-picture.s3-us-west-2.amazonaws.com/2026-07-02/95907/480473/foto_nf_1783020905.jpg</t>
  </si>
  <si>
    <t xml:space="preserve">https://extrafield-picture.s3-us-west-2.amazonaws.com/2026-07-02/95907/480473/foto_termo_1783020916.jpg</t>
  </si>
  <si>
    <t xml:space="preserve">https://extrafield-picture.s3-us-west-2.amazonaws.com/2026-07-02/95907/480473/foto_prova_visita_1783020900.jpg</t>
  </si>
  <si>
    <t xml:space="preserve">https://extrafield-picture.s3-us-west-2.amazonaws.com/2026-07-02/95907/480473/foto_relatorio2_1783020935.jpg</t>
  </si>
  <si>
    <t xml:space="preserve">25 H Jun 0400</t>
  </si>
  <si>
    <t xml:space="preserve">SR84362606362325</t>
  </si>
  <si>
    <t xml:space="preserve">NF 79511 - MARLENE BENTO</t>
  </si>
  <si>
    <t xml:space="preserve">Rua Cleo De Merode, 71, Fazenda Da Juta, São Paulo, São Paulo, 03977-500, Brazil</t>
  </si>
  <si>
    <t xml:space="preserve">TEL: (11) 96942-2207</t>
  </si>
  <si>
    <t xml:space="preserve">(11) 96942-2207</t>
  </si>
  <si>
    <t xml:space="preserve">https://extrafield-picture.s3-us-west-2.amazonaws.com/2026-07-02/95907/480473/foto_nf_1783021976.jpg</t>
  </si>
  <si>
    <t xml:space="preserve">https://extrafield-picture.s3-us-west-2.amazonaws.com/2026-07-02/95907/480473/foto_prova_visita_1783021953.jpg</t>
  </si>
  <si>
    <t xml:space="preserve">https://extrafield-picture.s3-us-west-2.amazonaws.com/2026-07-02/95907/480473/foto_relatorio2_1783021981.jpg</t>
  </si>
  <si>
    <t xml:space="preserve">SR84362650283639</t>
  </si>
  <si>
    <t xml:space="preserve">NF 79483 - ANA CLAUDIA OLIVEIRA DE SOUZA</t>
  </si>
  <si>
    <t xml:space="preserve">Rua Aurelio Campos, 254, Fazenda Da Juta, São Paulo, São Paulo, 03977-570, Brazil</t>
  </si>
  <si>
    <t xml:space="preserve">TEL: (11) 96166-4999, (11) 96263-0819</t>
  </si>
  <si>
    <t xml:space="preserve">(11) 96166-4999 | (11) 96263-0819</t>
  </si>
  <si>
    <t xml:space="preserve">https://extrafield-picture.s3-us-west-2.amazonaws.com/2026-07-02/95907/480473/foto_nf_1783022759.jpg</t>
  </si>
  <si>
    <t xml:space="preserve">https://extrafield-picture.s3-us-west-2.amazonaws.com/2026-07-02/95907/480473/foto_termo_1783022765.jpg</t>
  </si>
  <si>
    <t xml:space="preserve">https://extrafield-picture.s3-us-west-2.amazonaws.com/2026-07-02/95907/480473/foto_prova_visita_1783022739.jpg</t>
  </si>
  <si>
    <t xml:space="preserve">https://extrafield-picture.s3-us-west-2.amazonaws.com/2026-07-02/95907/480473/foto_relatorio2_1783022782.jpg</t>
  </si>
  <si>
    <t xml:space="preserve">23 H Jun 3288</t>
  </si>
  <si>
    <t xml:space="preserve">SR18436269626524</t>
  </si>
  <si>
    <t xml:space="preserve">NF 79503 - JOSE MANOEL DE ALMEIDA</t>
  </si>
  <si>
    <t xml:space="preserve">Travessa Joao Carlos Clari, 42, Fazenda Da Juta, São Paulo, São Paulo, 03977-720, Brazil</t>
  </si>
  <si>
    <t xml:space="preserve">TEL: (11) 98904-9571</t>
  </si>
  <si>
    <t xml:space="preserve">(11) 98904-9571</t>
  </si>
  <si>
    <t xml:space="preserve">https://extrafield-picture.s3-us-west-2.amazonaws.com/2026-07-02/95907/480473/foto_nf_1783023323.jpg</t>
  </si>
  <si>
    <t xml:space="preserve">https://extrafield-picture.s3-us-west-2.amazonaws.com/2026-07-02/95907/480473/foto_prova_visita_1783023297.jpg</t>
  </si>
  <si>
    <t xml:space="preserve">https://extrafield-picture.s3-us-west-2.amazonaws.com/2026-07-02/95907/480473/foto_relatorio2_1783023328.jpg</t>
  </si>
  <si>
    <t xml:space="preserve">SR18436273676985</t>
  </si>
  <si>
    <t xml:space="preserve">NF 79501 - JOAQUIM ANDRADE</t>
  </si>
  <si>
    <t xml:space="preserve">Rua Cristiane De Andrade, 18, Altos De Vila Prudente, São Paulo, São Paulo, 03978-700, Brazil</t>
  </si>
  <si>
    <t xml:space="preserve">do lado do bar do flamenguista. em frente a igreja povo de Deus 
18a. 99527-1374 Adriana</t>
  </si>
  <si>
    <t xml:space="preserve">TEL: (11) 95271-1374</t>
  </si>
  <si>
    <t xml:space="preserve">(11) 95271-1374</t>
  </si>
  <si>
    <t xml:space="preserve">https://extrafield-picture.s3-us-west-2.amazonaws.com/2026-07-02/95907/480473/foto_nf_1783024883.jpg</t>
  </si>
  <si>
    <t xml:space="preserve">https://extrafield-picture.s3-us-west-2.amazonaws.com/2026-07-02/95907/480473/foto_prova_visita_1783024844.jpg</t>
  </si>
  <si>
    <t xml:space="preserve">https://extrafield-picture.s3-us-west-2.amazonaws.com/2026-07-02/95907/480473/foto_relatorio2_1783024889.jpg</t>
  </si>
  <si>
    <t xml:space="preserve">SR84384920298012</t>
  </si>
  <si>
    <t xml:space="preserve">GADE_060</t>
  </si>
  <si>
    <t xml:space="preserve">NF 78503 - HELENA MOURA DOS SANTOS</t>
  </si>
  <si>
    <t xml:space="preserve">Rua Margarida Cardoso Dos Santos, 10, Cidade São Mateus, São Paulo, São Paulo, 03961-010, Brazil</t>
  </si>
  <si>
    <t xml:space="preserve">TEL: (11) 97963-4832, (11) 95287-1468</t>
  </si>
  <si>
    <t xml:space="preserve">(11) 97963-4832 | (11) 95287-1468</t>
  </si>
  <si>
    <t xml:space="preserve">9ec14b7a-f8f3-4f61-a93f-2038005c3bd0</t>
  </si>
  <si>
    <t xml:space="preserve">https://extrafield-picture.s3-us-west-2.amazonaws.com/2026-07-03/95907/480473/foto_nf_1783081543.jpg</t>
  </si>
  <si>
    <t xml:space="preserve">https://extrafield-picture.s3-us-west-2.amazonaws.com/2026-07-03/95907/480473/foto_prova_visita_1783081483.jpg</t>
  </si>
  <si>
    <t xml:space="preserve">https://extrafield-picture.s3-us-west-2.amazonaws.com/2026-07-03/95907/480473/foto_relatorio2_1783081552.jpg</t>
  </si>
  <si>
    <t xml:space="preserve">SR84384958628975</t>
  </si>
  <si>
    <t xml:space="preserve">NF 78524 - MANOEL RONDAN GIMENES</t>
  </si>
  <si>
    <t xml:space="preserve">Rua Alexandre Ciccarelli, 148, Cidade São Mateus, São Paulo, São Paulo, 03966-000, Brazil</t>
  </si>
  <si>
    <t xml:space="preserve">COMPL: CASA B | TEL: (11) 99244-2082, (11) 97476-6366</t>
  </si>
  <si>
    <t xml:space="preserve">(11) 99244-2082 | (11) 97476-6366</t>
  </si>
  <si>
    <t xml:space="preserve">https://extrafield-picture.s3-us-west-2.amazonaws.com/2026-07-03/95907/480473/foto_nf_1783082363.jpg</t>
  </si>
  <si>
    <t xml:space="preserve">https://extrafield-picture.s3-us-west-2.amazonaws.com/2026-07-03/95907/480473/foto_prova_visita_1783082355.jpg</t>
  </si>
  <si>
    <t xml:space="preserve">https://extrafield-picture.s3-us-west-2.amazonaws.com/2026-07-03/95907/480473/foto_relatorio2_1783082375.jpg</t>
  </si>
  <si>
    <t xml:space="preserve">SR18438499692026</t>
  </si>
  <si>
    <t xml:space="preserve">NF 78509 - IRACEMA FUZETO VALINO</t>
  </si>
  <si>
    <t xml:space="preserve">Rua Francisco De Vivo, 106, Cidade São Mateus, São Paulo, São Paulo, 03963-070, Brazil</t>
  </si>
  <si>
    <t xml:space="preserve">Vinícius Rodrigues neto, confirmou óbito . aparelho devolvido a emad.</t>
  </si>
  <si>
    <t xml:space="preserve">TEL: (11) 95971-3308</t>
  </si>
  <si>
    <t xml:space="preserve">(11) 95971-3308</t>
  </si>
  <si>
    <t xml:space="preserve">https://extrafield-picture.s3-us-west-2.amazonaws.com/2026-07-03/95907/480473/foto_prova_visita_1783084219.jpg</t>
  </si>
  <si>
    <t xml:space="preserve">SR84385034566926</t>
  </si>
  <si>
    <t xml:space="preserve">NF 78539 - OZENILDE JOSE BARBOSA DE AZEVEDO</t>
  </si>
  <si>
    <t xml:space="preserve">Rua Doutor Edmur Whitaker, 139 A, Cidade São Mateus, São Paulo, São Paulo, 03963-060, Brazil</t>
  </si>
  <si>
    <t xml:space="preserve">TEL: (11) 95220-6669, (11) 98924-6726</t>
  </si>
  <si>
    <t xml:space="preserve">(11) 95220-6669 | (11) 98924-6726</t>
  </si>
  <si>
    <t xml:space="preserve">https://extrafield-picture.s3-us-west-2.amazonaws.com/2026-07-03/95907/480473/foto_nf_1783083541.jpg</t>
  </si>
  <si>
    <t xml:space="preserve">https://extrafield-picture.s3-us-west-2.amazonaws.com/2026-07-03/95907/480473/foto_prova_visita_1783083527.jpg</t>
  </si>
  <si>
    <t xml:space="preserve">https://extrafield-picture.s3-us-west-2.amazonaws.com/2026-07-03/95907/480473/foto_relatorio2_1783083556.jpg</t>
  </si>
  <si>
    <t xml:space="preserve">SR84385074889717</t>
  </si>
  <si>
    <t xml:space="preserve">NF 78483 - ALZIRA CAMARA</t>
  </si>
  <si>
    <t xml:space="preserve">Rua Forte Do Triunfo, 455, Parque São Lourenço, São Paulo, São Paulo, 08340-146, Brazil</t>
  </si>
  <si>
    <t xml:space="preserve">COMPL: BL 1 AP 46 | TEL: (11) 96193-6066, (11) 98157-8773</t>
  </si>
  <si>
    <t xml:space="preserve">(11) 96193-6066 | (11) 98157-8773</t>
  </si>
  <si>
    <t xml:space="preserve">https://extrafield-picture.s3-us-west-2.amazonaws.com/2026-07-03/95907/480473/foto_nf_1783085717.jpg</t>
  </si>
  <si>
    <t xml:space="preserve">https://extrafield-picture.s3-us-west-2.amazonaws.com/2026-07-03/95907/480473/foto_prova_visita_1783085705.jpg</t>
  </si>
  <si>
    <t xml:space="preserve">https://extrafield-picture.s3-us-west-2.amazonaws.com/2026-07-03/95907/480473/foto_relatorio2_1783085725.jpg</t>
  </si>
  <si>
    <t xml:space="preserve">SR84385115249530</t>
  </si>
  <si>
    <t xml:space="preserve">NF 78514 - JOSE AVELINO DA SILVA</t>
  </si>
  <si>
    <t xml:space="preserve">Rua Francisco De Melo Palheta, 1404, Parque Boa Esperança, São Paulo, São Paulo, 08341-235, Brazil</t>
  </si>
  <si>
    <t xml:space="preserve">Graziele neta confirmou óbito. aparelho foi devolvido a emad.</t>
  </si>
  <si>
    <t xml:space="preserve">TEL: (11) 97600-8977</t>
  </si>
  <si>
    <t xml:space="preserve">(11) 97600-8977</t>
  </si>
  <si>
    <t xml:space="preserve">https://extrafield-picture.s3-us-west-2.amazonaws.com/2026-07-03/95907/480473/foto_prova_visita_1783087812.jpg</t>
  </si>
  <si>
    <t xml:space="preserve">SR84385151824032</t>
  </si>
  <si>
    <t xml:space="preserve">NF 78520 - LEONARDO SILVERIO DELA TORRE</t>
  </si>
  <si>
    <t xml:space="preserve">Rua Morro Do Ouro, 149, Parque Boa Esperança, São Paulo, São Paulo, 08371-300, Brazil</t>
  </si>
  <si>
    <t xml:space="preserve">COMPL: Casa preta com portão branco | TEL: (11) 97430-5218, (11) 98860-1574</t>
  </si>
  <si>
    <t xml:space="preserve">(11) 97430-5218 | (11) 98860-1574</t>
  </si>
  <si>
    <t xml:space="preserve">https://extrafield-picture.s3-us-west-2.amazonaws.com/2026-07-03/95907/480473/foto_nf_1783088470.jpg</t>
  </si>
  <si>
    <t xml:space="preserve">https://extrafield-picture.s3-us-west-2.amazonaws.com/2026-07-03/95907/480473/foto_prova_visita_1783088420.jpg</t>
  </si>
  <si>
    <t xml:space="preserve">https://extrafield-picture.s3-us-west-2.amazonaws.com/2026-07-03/95907/480473/foto_relatorio2_1783088476.jpg</t>
  </si>
  <si>
    <t xml:space="preserve">SR18438519122015</t>
  </si>
  <si>
    <t xml:space="preserve">NF 78519 - KIYOI ABE OSHIRO</t>
  </si>
  <si>
    <t xml:space="preserve">Rua Gregorio Batista, 142, Parque Boa Esperança, São Paulo, São Paulo, 08341-260, Brazil</t>
  </si>
  <si>
    <t xml:space="preserve">COMPL: Casa laranja portão cinza | TEL: (11) 2731-5710, (11) 98654-7019</t>
  </si>
  <si>
    <t xml:space="preserve">(11) 2731-5710 | (11) 98654-7019</t>
  </si>
  <si>
    <t xml:space="preserve">https://extrafield-picture.s3-us-west-2.amazonaws.com/2026-07-03/95907/480473/foto_nf_1783089026.jpg</t>
  </si>
  <si>
    <t xml:space="preserve">https://extrafield-picture.s3-us-west-2.amazonaws.com/2026-07-03/95907/480473/foto_prova_visita_1783088853.jpg</t>
  </si>
  <si>
    <t xml:space="preserve">https://extrafield-picture.s3-us-west-2.amazonaws.com/2026-07-03/95907/480473/foto_relatorio2_1783089037.jpg</t>
  </si>
  <si>
    <t xml:space="preserve">SR18438522994342</t>
  </si>
  <si>
    <t xml:space="preserve">NF 78535 - MILENA MORAIS SILVA</t>
  </si>
  <si>
    <t xml:space="preserve">Travessa Agua Corrente, 30, Jardim Da Conquista (zona Leste), São Paulo, São Paulo, 08344-040, Brazil</t>
  </si>
  <si>
    <t xml:space="preserve">TEL: (11) 97801-7202</t>
  </si>
  <si>
    <t xml:space="preserve">(11) 97801-7202</t>
  </si>
  <si>
    <t xml:space="preserve">https://extrafield-picture.s3-us-west-2.amazonaws.com/2026-07-03/95907/480473/foto_nf_1783090015.jpg</t>
  </si>
  <si>
    <t xml:space="preserve">https://extrafield-picture.s3-us-west-2.amazonaws.com/2026-07-03/95907/480473/foto_prova_visita_1783089969.jpg</t>
  </si>
  <si>
    <t xml:space="preserve">https://extrafield-picture.s3-us-west-2.amazonaws.com/2026-07-03/95907/480473/foto_relatorio2_1783090020.jpg</t>
  </si>
  <si>
    <t xml:space="preserve">SR84385268934105</t>
  </si>
  <si>
    <t xml:space="preserve">NF 78525 - MARIA AMELIA DE SOUZA</t>
  </si>
  <si>
    <t xml:space="preserve">Rua Da Amizade, 21, Cidade Satélite Santa Bárbara, São Paulo, São Paulo, 08330-401, Brazil</t>
  </si>
  <si>
    <t xml:space="preserve">TEL: (11) 98083-4876, (11) 2280-0116</t>
  </si>
  <si>
    <t xml:space="preserve">(11) 98083-4876 | (11) 2280-0116</t>
  </si>
  <si>
    <t xml:space="preserve">https://extrafield-picture.s3-us-west-2.amazonaws.com/2026-07-03/95907/480473/foto_nf_1783092740.jpg</t>
  </si>
  <si>
    <t xml:space="preserve">https://extrafield-picture.s3-us-west-2.amazonaws.com/2026-07-03/95907/480473/foto_prova_visita_1783092734.jpg</t>
  </si>
  <si>
    <t xml:space="preserve">https://extrafield-picture.s3-us-west-2.amazonaws.com/2026-07-03/95907/480473/foto_relatorio2_1783092746.jpg</t>
  </si>
  <si>
    <t xml:space="preserve">SR18438530861304</t>
  </si>
  <si>
    <t xml:space="preserve">NF 78521 - LUIZ CARLOS ALVES</t>
  </si>
  <si>
    <t xml:space="preserve">Rua Via Lactea, 74, Cidade Satélite Santa Bárbara, São Paulo, São Paulo, 08330-440, Brazil</t>
  </si>
  <si>
    <t xml:space="preserve">TEL: (11) 98188-7445</t>
  </si>
  <si>
    <t xml:space="preserve">(11) 98188-7445</t>
  </si>
  <si>
    <t xml:space="preserve">https://extrafield-picture.s3-us-west-2.amazonaws.com/2026-07-03/95907/480473/foto_nf_1783095326.jpg</t>
  </si>
  <si>
    <t xml:space="preserve">https://extrafield-picture.s3-us-west-2.amazonaws.com/2026-07-03/95907/480473/foto_prova_visita_1783095150.jpg</t>
  </si>
  <si>
    <t xml:space="preserve">https://extrafield-picture.s3-us-west-2.amazonaws.com/2026-07-03/95907/480473/foto_relatorio2_1783095333.jpg</t>
  </si>
  <si>
    <t xml:space="preserve">SR18438534636686</t>
  </si>
  <si>
    <t xml:space="preserve">NF 78546 - SEBASTIAO ROQUE FELICIO</t>
  </si>
  <si>
    <t xml:space="preserve">Rua Luis Barbalho Bezerra, 106, Cidade Satélite Santa Bárbara, São Paulo, São Paulo, 08330-330, Brazil</t>
  </si>
  <si>
    <t xml:space="preserve">TEL: (11) 99227-6792, (11) 2019-3784</t>
  </si>
  <si>
    <t xml:space="preserve">(11) 99227-6792 | (11) 2019-3784</t>
  </si>
  <si>
    <t xml:space="preserve">https://extrafield-picture.s3-us-west-2.amazonaws.com/2026-07-03/95907/480473/foto_nf_1783095912.jpg</t>
  </si>
  <si>
    <t xml:space="preserve">https://extrafield-picture.s3-us-west-2.amazonaws.com/2026-07-03/95907/480473/foto_prova_visita_1783095905.jpg</t>
  </si>
  <si>
    <t xml:space="preserve">https://extrafield-picture.s3-us-west-2.amazonaws.com/2026-07-03/95907/480473/foto_relatorio2_1783095919.jpg</t>
  </si>
  <si>
    <t xml:space="preserve">SR18438538494893</t>
  </si>
  <si>
    <t xml:space="preserve">NF 78534 - MAXIMO ANTONIO DE FRANCA</t>
  </si>
  <si>
    <t xml:space="preserve">Rua Titania, 284, Cidade Satélite Santa Bárbara, São Paulo, São Paulo, 08331-160, Brazil</t>
  </si>
  <si>
    <t xml:space="preserve">TEL: (11) 99428-0319</t>
  </si>
  <si>
    <t xml:space="preserve">(11) 99428-0319</t>
  </si>
  <si>
    <t xml:space="preserve">https://extrafield-picture.s3-us-west-2.amazonaws.com/2026-07-03/95907/480473/foto_nf_1783096602.jpg</t>
  </si>
  <si>
    <t xml:space="preserve">https://extrafield-picture.s3-us-west-2.amazonaws.com/2026-07-03/95907/480473/foto_prova_visita_1783096589.jpg</t>
  </si>
  <si>
    <t xml:space="preserve">https://extrafield-picture.s3-us-west-2.amazonaws.com/2026-07-03/95907/480473/foto_relatorio2_1783096654.jpg</t>
  </si>
  <si>
    <t xml:space="preserve">SR84385424574912</t>
  </si>
  <si>
    <t xml:space="preserve">NF 78507 - IDALETE SIMOES DIAS PIMENTEL</t>
  </si>
  <si>
    <t xml:space="preserve">Rua Vasco Coutinho, 133, Parque Colonial, São Paulo, São Paulo, 03968-050, Brazil</t>
  </si>
  <si>
    <t xml:space="preserve">TEL: (11) 98555-8846, (11) 2015-3378</t>
  </si>
  <si>
    <t xml:space="preserve">(11) 98555-8846 | (11) 2015-3378</t>
  </si>
  <si>
    <t xml:space="preserve">https://extrafield-picture.s3-us-west-2.amazonaws.com/2026-07-03/95907/480473/foto_nf_1783097270.jpg</t>
  </si>
  <si>
    <t xml:space="preserve">https://extrafield-picture.s3-us-west-2.amazonaws.com/2026-07-03/95907/480473/foto_prova_visita_1783097264.jpg</t>
  </si>
  <si>
    <t xml:space="preserve">https://extrafield-picture.s3-us-west-2.amazonaws.com/2026-07-03/95907/480473/foto_relatorio2_1783097275.jpg</t>
  </si>
  <si>
    <t xml:space="preserve">SR84385461839632</t>
  </si>
  <si>
    <t xml:space="preserve">NF 78505 - HELIO RIBEIRO DE SOUZA</t>
  </si>
  <si>
    <t xml:space="preserve">Rua Tita Ruffo, 169, Cidade São Mateus, São Paulo, São Paulo, 03965-000, Brazil</t>
  </si>
  <si>
    <t xml:space="preserve">TEL: (11) 94580-2992</t>
  </si>
  <si>
    <t xml:space="preserve">(11) 94580-2992</t>
  </si>
  <si>
    <t xml:space="preserve">https://extrafield-picture.s3-us-west-2.amazonaws.com/2026-07-03/95907/480473/foto_nf_1783098316.jpg</t>
  </si>
  <si>
    <t xml:space="preserve">https://extrafield-picture.s3-us-west-2.amazonaws.com/2026-07-03/95907/480473/foto_prova_visita_1783098302.jpg</t>
  </si>
  <si>
    <t xml:space="preserve">https://extrafield-picture.s3-us-west-2.amazonaws.com/2026-07-03/95907/480473/foto_relatorio2_1783098333.jpg</t>
  </si>
  <si>
    <t xml:space="preserve">SR84385501389625</t>
  </si>
  <si>
    <t xml:space="preserve">NF 78493 - ELIANE ARRUDA DA SILVA</t>
  </si>
  <si>
    <t xml:space="preserve">Rua Tita Ruffo, 168, Cidade São Mateus, São Paulo, São Paulo, 03965-000, Brazil</t>
  </si>
  <si>
    <t xml:space="preserve">filha Larissa confirmou obito . aparelho foi devolvido para a emad.</t>
  </si>
  <si>
    <t xml:space="preserve">COMPL: Casa 02 | TEL: (11) 97485-9624, (11) 91206-1460</t>
  </si>
  <si>
    <t xml:space="preserve">(11) 97485-9624 | (11) 91206-1460</t>
  </si>
  <si>
    <t xml:space="preserve">https://extrafield-picture.s3-us-west-2.amazonaws.com/2026-07-03/95907/480473/foto_prova_visita_1783098364.jpg</t>
  </si>
  <si>
    <t xml:space="preserve">SR84385540227729</t>
  </si>
  <si>
    <t xml:space="preserve">NF 78484 - ANA MARIA DA CONCEICAO</t>
  </si>
  <si>
    <t xml:space="preserve">Rua Eduardo De Martino, 95, Cidade São Mateus, São Paulo, São Paulo, 03966-020, Brazil</t>
  </si>
  <si>
    <t xml:space="preserve">viela 5 . na altura do número 294. nessa casa tbm está autorizado a receber.
entra na viela, desce desce, até o número 91/5 . entra nesse portão, direita esquerda.
ligar no número diego</t>
  </si>
  <si>
    <t xml:space="preserve">TEL: (11) 99492-2329</t>
  </si>
  <si>
    <t xml:space="preserve">(11) 99492-2329</t>
  </si>
  <si>
    <t xml:space="preserve">https://extrafield-picture.s3-us-west-2.amazonaws.com/2026-07-03/95907/480473/foto_nf_1783100339.jpg</t>
  </si>
  <si>
    <t xml:space="preserve">https://extrafield-picture.s3-us-west-2.amazonaws.com/2026-07-03/95907/480473/foto_termo_1783100351.jpg</t>
  </si>
  <si>
    <t xml:space="preserve">https://extrafield-picture.s3-us-west-2.amazonaws.com/2026-07-03/95907/480473/foto_prova_visita_1783100243.jpg</t>
  </si>
  <si>
    <t xml:space="preserve">https://extrafield-picture.s3-us-west-2.amazonaws.com/2026-07-03/95907/480473/foto_relatorio2_1783100392.jpg</t>
  </si>
  <si>
    <t xml:space="preserve">23h nov 3068</t>
  </si>
  <si>
    <t xml:space="preserve">SR84385578427799</t>
  </si>
  <si>
    <t xml:space="preserve">NF 78517 - JOSEFA MARIA DE MENEZES</t>
  </si>
  <si>
    <t xml:space="preserve">Rua Paulino Cursi, 586, Cidade São Mateus, São Paulo, São Paulo, 03960-060, Brazil</t>
  </si>
  <si>
    <t xml:space="preserve">TEL: (11) 98674-7708, (11) 98691-0053</t>
  </si>
  <si>
    <t xml:space="preserve">(11) 98674-7708 | (11) 98691-0053</t>
  </si>
  <si>
    <t xml:space="preserve">https://extrafield-picture.s3-us-west-2.amazonaws.com/2026-07-03/95907/480473/foto_nf_1783101083.jpg</t>
  </si>
  <si>
    <t xml:space="preserve">https://extrafield-picture.s3-us-west-2.amazonaws.com/2026-07-03/95907/480473/foto_prova_visita_1783100999.jpg</t>
  </si>
  <si>
    <t xml:space="preserve">https://extrafield-picture.s3-us-west-2.amazonaws.com/2026-07-03/95907/480473/foto_relatorio2_1783101090.jpg</t>
  </si>
  <si>
    <t xml:space="preserve">SR84385616873706</t>
  </si>
  <si>
    <t xml:space="preserve">NF 78494 - ELIETE MARIA DA SILVA</t>
  </si>
  <si>
    <t xml:space="preserve">Rua Freitas Machado, 110, Jardim Cinco De Julho, São Paulo, São Paulo, 03953-030, Brazil</t>
  </si>
  <si>
    <t xml:space="preserve">TEL: (11) 93006-4183, (11) 93009-0930</t>
  </si>
  <si>
    <t xml:space="preserve">(11) 93006-4183 | (11) 93009-0930</t>
  </si>
  <si>
    <t xml:space="preserve">https://extrafield-picture.s3-us-west-2.amazonaws.com/2026-07-03/95907/480473/foto_nf_1783101615.jpg</t>
  </si>
  <si>
    <t xml:space="preserve">https://extrafield-picture.s3-us-west-2.amazonaws.com/2026-07-03/95907/480473/foto_prova_visita_1783101588.jpg</t>
  </si>
  <si>
    <t xml:space="preserve">https://extrafield-picture.s3-us-west-2.amazonaws.com/2026-07-03/95907/480473/foto_relatorio2_1783101622.jpg</t>
  </si>
  <si>
    <t xml:space="preserve">SR84385652694845</t>
  </si>
  <si>
    <t xml:space="preserve">NF 78408 - BELENISA ROCHA</t>
  </si>
  <si>
    <t xml:space="preserve">Rua Francisco Vaz, 186, Jardim Nossa Senhora Do Carmo, São Paulo, São Paulo, 08275-380, Brazil</t>
  </si>
  <si>
    <t xml:space="preserve">TEL: (11) 98620-2143</t>
  </si>
  <si>
    <t xml:space="preserve">(11) 98620-2143</t>
  </si>
  <si>
    <t xml:space="preserve">https://extrafield-picture.s3-us-west-2.amazonaws.com/2026-07-03/95907/480473/foto_nf_1783102939.jpg</t>
  </si>
  <si>
    <t xml:space="preserve">https://extrafield-picture.s3-us-west-2.amazonaws.com/2026-07-03/95907/480473/foto_prova_visita_1783102935.jpg</t>
  </si>
  <si>
    <t xml:space="preserve">https://extrafield-picture.s3-us-west-2.amazonaws.com/2026-07-03/95907/480473/foto_relatorio2_1783102946.jpg</t>
  </si>
  <si>
    <t xml:space="preserve">SR84385718231012</t>
  </si>
  <si>
    <t xml:space="preserve">NF 78410 - DARCI DA CUNHA</t>
  </si>
  <si>
    <t xml:space="preserve">Rua Xavier Palmerim, 255, Jardim Nossa Sra Do Carmo, São Paulo, São Paulo, 08275-340, Brazil</t>
  </si>
  <si>
    <t xml:space="preserve">TEL: (11) 97012-5600</t>
  </si>
  <si>
    <t xml:space="preserve">(11) 97012-5600</t>
  </si>
  <si>
    <t xml:space="preserve">https://extrafield-picture.s3-us-west-2.amazonaws.com/2026-07-03/95907/480473/foto_nf_1783103513.jpg</t>
  </si>
  <si>
    <t xml:space="preserve">https://extrafield-picture.s3-us-west-2.amazonaws.com/2026-07-03/95907/480473/foto_prova_visita_1783103508.jpg</t>
  </si>
  <si>
    <t xml:space="preserve">https://extrafield-picture.s3-us-west-2.amazonaws.com/2026-07-03/95907/480473/foto_relatorio2_1783103521.jpg</t>
  </si>
  <si>
    <t xml:space="preserve">SR84385764364598</t>
  </si>
  <si>
    <t xml:space="preserve">NF 78423 - LUIZ VICENTE PEREIRA</t>
  </si>
  <si>
    <t xml:space="preserve">Rua Joaquim Meira De Siqueira, 126, Jardim Nossa Senhora Do Carmo, São Paulo, São Paulo, 08275-490, Brazil</t>
  </si>
  <si>
    <t xml:space="preserve">TEL: (11) 94687-1756</t>
  </si>
  <si>
    <t xml:space="preserve">(11) 94687-1756</t>
  </si>
  <si>
    <t xml:space="preserve">https://extrafield-picture.s3-us-west-2.amazonaws.com/2026-07-03/95907/480473/foto_nf_1783104226.jpg</t>
  </si>
  <si>
    <t xml:space="preserve">https://extrafield-picture.s3-us-west-2.amazonaws.com/2026-07-03/95907/480473/foto_prova_visita_1783104185.jpg</t>
  </si>
  <si>
    <t xml:space="preserve">https://extrafield-picture.s3-us-west-2.amazonaws.com/2026-07-03/95907/480473/foto_relatorio2_1783104235.jpg</t>
  </si>
  <si>
    <t xml:space="preserve">SR84385805239362</t>
  </si>
  <si>
    <t xml:space="preserve">NF 78422 - LUCIANO RAMOS DA SILVA</t>
  </si>
  <si>
    <t xml:space="preserve">Rua Joaquim Meira De Siqueira, 968, Jardim Nossa Senhora Do Carmo, São Paulo, São Paulo, 08275-490, Brazil</t>
  </si>
  <si>
    <t xml:space="preserve">TEL: 11 96966-5404</t>
  </si>
  <si>
    <t xml:space="preserve">11 96966-5404</t>
  </si>
  <si>
    <t xml:space="preserve">https://extrafield-picture.s3-us-west-2.amazonaws.com/2026-07-03/95907/480473/foto_nf_1783104911.jpg</t>
  </si>
  <si>
    <t xml:space="preserve">https://extrafield-picture.s3-us-west-2.amazonaws.com/2026-07-03/95907/480473/foto_prova_visita_1783104892.jpg</t>
  </si>
  <si>
    <t xml:space="preserve">https://extrafield-picture.s3-us-west-2.amazonaws.com/2026-07-03/95907/480473/foto_relatorio2_1783104920.jpg</t>
  </si>
  <si>
    <t xml:space="preserve">SR84385844429727</t>
  </si>
  <si>
    <t xml:space="preserve">NF 78400 - ALDROALDO PEREIRA BASTOS</t>
  </si>
  <si>
    <t xml:space="preserve">Rua Jeronimo De Abreu Do Vale, 345, Jardim Nossa Senhora Do Carmo, São Paulo, São Paulo, 08275-520, Brazil</t>
  </si>
  <si>
    <t xml:space="preserve">TEL: (11) 97990-8223</t>
  </si>
  <si>
    <t xml:space="preserve">(11) 97990-8223</t>
  </si>
  <si>
    <t xml:space="preserve">https://extrafield-picture.s3-us-west-2.amazonaws.com/2026-07-03/95907/480473/foto_nf_1783105541.jpg</t>
  </si>
  <si>
    <t xml:space="preserve">https://extrafield-picture.s3-us-west-2.amazonaws.com/2026-07-03/95907/480473/foto_prova_visita_1783105537.jpg</t>
  </si>
  <si>
    <t xml:space="preserve">https://extrafield-picture.s3-us-west-2.amazonaws.com/2026-07-03/95907/480473/foto_relatorio2_1783105549.jpg</t>
  </si>
  <si>
    <t xml:space="preserve">SR84385882851929</t>
  </si>
  <si>
    <t xml:space="preserve">NF 78465 - SALVADOR BARBOSA</t>
  </si>
  <si>
    <t xml:space="preserve">Rua Torquato Ponte Lima, 52, Jardim Marabá, São Paulo, São Paulo, 08270-445, Brazil</t>
  </si>
  <si>
    <t xml:space="preserve">TEL: (11) 94063-5013</t>
  </si>
  <si>
    <t xml:space="preserve">(11) 94063-5013</t>
  </si>
  <si>
    <t xml:space="preserve">https://extrafield-picture.s3-us-west-2.amazonaws.com/2026-07-03/95907/480473/foto_nf_1783106626.jpg</t>
  </si>
  <si>
    <t xml:space="preserve">https://extrafield-picture.s3-us-west-2.amazonaws.com/2026-07-03/95907/480473/foto_prova_visita_1783106618.jpg</t>
  </si>
  <si>
    <t xml:space="preserve">https://extrafield-picture.s3-us-west-2.amazonaws.com/2026-07-03/95907/480473/foto_relatorio2_1783106632.jpg</t>
  </si>
  <si>
    <t xml:space="preserve">SR18438592243545</t>
  </si>
  <si>
    <t xml:space="preserve">NF 78455 - JOSE PALMEIRA DA SILVA</t>
  </si>
  <si>
    <t xml:space="preserve">Rua John Speers, 1810, Jardim Helian, São Paulo, São Paulo, 08265-040, Brazil</t>
  </si>
  <si>
    <t xml:space="preserve">TEL: (11) 96960-7512</t>
  </si>
  <si>
    <t xml:space="preserve">(11) 96960-7512</t>
  </si>
  <si>
    <t xml:space="preserve">https://extrafield-picture.s3-us-west-2.amazonaws.com/2026-07-03/95907/480473/foto_nf_1783106987.jpg</t>
  </si>
  <si>
    <t xml:space="preserve">https://extrafield-picture.s3-us-west-2.amazonaws.com/2026-07-03/95907/480473/foto_prova_visita_1783106971.jpg</t>
  </si>
  <si>
    <t xml:space="preserve">https://extrafield-picture.s3-us-west-2.amazonaws.com/2026-07-03/95907/480473/foto_relatorio2_1783106992.jpg</t>
  </si>
  <si>
    <t xml:space="preserve">SR18438595919990</t>
  </si>
  <si>
    <t xml:space="preserve">NF 78459 - MARIA DE LOURDES SOARES</t>
  </si>
  <si>
    <t xml:space="preserve">Rua Rio Birigui, 282, Gleba Do Pêssego, São Paulo, São Paulo, 08265-290, Brazil</t>
  </si>
  <si>
    <t xml:space="preserve">TEL: (11) 2522-3880</t>
  </si>
  <si>
    <t xml:space="preserve">(11) 2522-3880</t>
  </si>
  <si>
    <t xml:space="preserve">https://extrafield-picture.s3-us-west-2.amazonaws.com/2026-07-03/95907/480473/foto_nf_1783108358.jpg</t>
  </si>
  <si>
    <t xml:space="preserve">https://extrafield-picture.s3-us-west-2.amazonaws.com/2026-07-03/95907/480473/foto_termo_1783108366.jpg</t>
  </si>
  <si>
    <t xml:space="preserve">https://extrafield-picture.s3-us-west-2.amazonaws.com/2026-07-03/95907/480473/foto_prova_visita_1783108351.jpg</t>
  </si>
  <si>
    <t xml:space="preserve">https://extrafield-picture.s3-us-west-2.amazonaws.com/2026-07-03/95907/480473/foto_relatorio2_1783108384.jpg</t>
  </si>
  <si>
    <t xml:space="preserve">25 H Jun 1381</t>
  </si>
  <si>
    <t xml:space="preserve">SR84385998682478</t>
  </si>
  <si>
    <t xml:space="preserve">NF 78460 - MARIA DO SOCORRO LIMA</t>
  </si>
  <si>
    <t xml:space="preserve">Rua Iososuke Okaue, 19, Jardim Helian, São Paulo, São Paulo, 08265-150, Brazil</t>
  </si>
  <si>
    <t xml:space="preserve">colocar no GPS , rua Califórnia ,19 , Jd Helian.</t>
  </si>
  <si>
    <t xml:space="preserve">COMPL: TRAVESSA CALIFORNIA | TEL: (11) 98270-9018, (11) 97373-7107</t>
  </si>
  <si>
    <t xml:space="preserve">(11) 98270-9018 | (11) 97373-7107</t>
  </si>
  <si>
    <t xml:space="preserve">https://extrafield-picture.s3-us-west-2.amazonaws.com/2026-07-03/95907/480473/foto_nf_1783109839.jpg</t>
  </si>
  <si>
    <t xml:space="preserve">https://extrafield-picture.s3-us-west-2.amazonaws.com/2026-07-03/95907/480473/foto_termo_1783109845.jpg</t>
  </si>
  <si>
    <t xml:space="preserve">https://extrafield-picture.s3-us-west-2.amazonaws.com/2026-07-03/95907/480473/foto_prova_visita_1783109769.jpg</t>
  </si>
  <si>
    <t xml:space="preserve">https://extrafield-picture.s3-us-west-2.amazonaws.com/2026-07-03/95907/480473/foto_relatorio2_1783109864.jpg</t>
  </si>
  <si>
    <t xml:space="preserve">25 H Jun 3347</t>
  </si>
  <si>
    <t xml:space="preserve">SR18438603681404</t>
  </si>
  <si>
    <t xml:space="preserve">NF 78457 - LUIZ VIEIRA DOS SANTOS</t>
  </si>
  <si>
    <t xml:space="preserve">Rua Tomoichi Shimizu, 191, Colônia (zona Leste), São Paulo, São Paulo, 08260-140, Brazil</t>
  </si>
  <si>
    <t xml:space="preserve">COMPL: AP 904 -TORRE B | TEL: (11) 96301-8715</t>
  </si>
  <si>
    <t xml:space="preserve">(11) 96301-8715</t>
  </si>
  <si>
    <t xml:space="preserve">https://extrafield-picture.s3-us-west-2.amazonaws.com/2026-07-03/95907/480473/foto_nf_1783111035.jpg</t>
  </si>
  <si>
    <t xml:space="preserve">https://extrafield-picture.s3-us-west-2.amazonaws.com/2026-07-03/95907/480473/foto_prova_visita_1783111012.jpg</t>
  </si>
  <si>
    <t xml:space="preserve">https://extrafield-picture.s3-us-west-2.amazonaws.com/2026-07-03/95907/480473/foto_relatorio2_1783111041.jpg</t>
  </si>
  <si>
    <t xml:space="preserve">SR47235322213163</t>
  </si>
  <si>
    <t xml:space="preserve">GADE_168</t>
  </si>
  <si>
    <t xml:space="preserve">NF 80484 - MARIA DE FATIMA MEDEIROS</t>
  </si>
  <si>
    <t xml:space="preserve">cb922758-f62c-4bd6-a28e-e48ea8f6427f</t>
  </si>
  <si>
    <t xml:space="preserve">https://extrafield-picture.s3-us-west-2.amazonaws.com/2026-07-06/95907/480473/foto_nf_1783343461.jpg</t>
  </si>
  <si>
    <t xml:space="preserve">https://extrafield-picture.s3-us-west-2.amazonaws.com/2026-07-06/95907/480473/foto_prova_visita_1783343425.jpg</t>
  </si>
  <si>
    <t xml:space="preserve">https://extrafield-picture.s3-us-west-2.amazonaws.com/2026-07-06/95907/480473/foto_relatorio2_1783343474.jpg</t>
  </si>
  <si>
    <t xml:space="preserve">SR04723536132018</t>
  </si>
  <si>
    <t xml:space="preserve">NF 81052 - MARIA ELISABETE DE ARAUJO</t>
  </si>
  <si>
    <t xml:space="preserve">https://extrafield-picture.s3-us-west-2.amazonaws.com/2026-07-06/95907/480473/foto_nf_1783344397.jpg</t>
  </si>
  <si>
    <t xml:space="preserve">https://extrafield-picture.s3-us-west-2.amazonaws.com/2026-07-06/95907/480473/foto_prova_visita_1783344390.jpg</t>
  </si>
  <si>
    <t xml:space="preserve">https://extrafield-picture.s3-us-west-2.amazonaws.com/2026-07-06/95907/480473/foto_relatorio2_1783344405.jpg</t>
  </si>
  <si>
    <t xml:space="preserve">SR47235401545539</t>
  </si>
  <si>
    <t xml:space="preserve">NF 81049 - LEONDINA ROCHA SOARES</t>
  </si>
  <si>
    <t xml:space="preserve">https://extrafield-picture.s3-us-west-2.amazonaws.com/2026-07-06/95907/480473/foto_nf_1783345532.jpg</t>
  </si>
  <si>
    <t xml:space="preserve">https://extrafield-picture.s3-us-west-2.amazonaws.com/2026-07-06/95907/480473/foto_prova_visita_1783345524.jpg</t>
  </si>
  <si>
    <t xml:space="preserve">https://extrafield-picture.s3-us-west-2.amazonaws.com/2026-07-06/95907/480473/foto_relatorio2_1783345540.jpg</t>
  </si>
  <si>
    <t xml:space="preserve">SR47235448551225</t>
  </si>
  <si>
    <t xml:space="preserve">NF 81036 - AUTA LIMA DE SOUZA</t>
  </si>
  <si>
    <t xml:space="preserve">https://extrafield-picture.s3-us-west-2.amazonaws.com/2026-07-06/95907/480473/foto_nf_1783346692.jpg</t>
  </si>
  <si>
    <t xml:space="preserve">https://extrafield-picture.s3-us-west-2.amazonaws.com/2026-07-06/95907/480473/foto_prova_visita_1783346685.jpg</t>
  </si>
  <si>
    <t xml:space="preserve">https://extrafield-picture.s3-us-west-2.amazonaws.com/2026-07-06/95907/480473/foto_relatorio2_1783346704.jpg</t>
  </si>
  <si>
    <t xml:space="preserve">SR47235490878237</t>
  </si>
  <si>
    <t xml:space="preserve">NF 81033 - ALFREDO BENEDITO DOS SANTOS</t>
  </si>
  <si>
    <t xml:space="preserve">https://extrafield-picture.s3-us-west-2.amazonaws.com/2026-07-06/95907/480473/foto_nf_1783347748.jpg</t>
  </si>
  <si>
    <t xml:space="preserve">https://extrafield-picture.s3-us-west-2.amazonaws.com/2026-07-06/95907/480473/foto_prova_visita_1783347740.jpg</t>
  </si>
  <si>
    <t xml:space="preserve">https://extrafield-picture.s3-us-west-2.amazonaws.com/2026-07-06/95907/480473/foto_relatorio2_1783347757.jpg</t>
  </si>
  <si>
    <t xml:space="preserve">SR47235556328348</t>
  </si>
  <si>
    <t xml:space="preserve">NF 80445 - JULIETA HANASHIRO</t>
  </si>
  <si>
    <t xml:space="preserve">https://extrafield-picture.s3-us-west-2.amazonaws.com/2026-07-06/95907/480473/foto_nf_1783349040.jpg</t>
  </si>
  <si>
    <t xml:space="preserve">https://extrafield-picture.s3-us-west-2.amazonaws.com/2026-07-06/95907/480473/foto_prova_visita_1783349030.jpg</t>
  </si>
  <si>
    <t xml:space="preserve">https://extrafield-picture.s3-us-west-2.amazonaws.com/2026-07-06/95907/480473/foto_relatorio2_1783349048.jpg</t>
  </si>
  <si>
    <t xml:space="preserve">SR47235601523874</t>
  </si>
  <si>
    <t xml:space="preserve">NF 81047 - JOSE MUNHOZ PARRA</t>
  </si>
  <si>
    <t xml:space="preserve">98759-4010 Marlene</t>
  </si>
  <si>
    <t xml:space="preserve">https://extrafield-picture.s3-us-west-2.amazonaws.com/2026-07-06/95907/480473/foto_nf_1783349681.jpg</t>
  </si>
  <si>
    <t xml:space="preserve">https://extrafield-picture.s3-us-west-2.amazonaws.com/2026-07-06/95907/480473/foto_prova_visita_1783349674.jpg</t>
  </si>
  <si>
    <t xml:space="preserve">https://extrafield-picture.s3-us-west-2.amazonaws.com/2026-07-06/95907/480473/foto_relatorio2_1783349700.jpg</t>
  </si>
  <si>
    <t xml:space="preserve">SR47235640884414</t>
  </si>
  <si>
    <t xml:space="preserve">NF 81054 - MARIA SALLETE DOS SANTOS</t>
  </si>
  <si>
    <t xml:space="preserve">https://extrafield-picture.s3-us-west-2.amazonaws.com/2026-07-06/95907/480473/foto_nf_1783350041.jpg</t>
  </si>
  <si>
    <t xml:space="preserve">https://extrafield-picture.s3-us-west-2.amazonaws.com/2026-07-06/95907/480473/foto_prova_visita_1783350021.jpg</t>
  </si>
  <si>
    <t xml:space="preserve">https://extrafield-picture.s3-us-west-2.amazonaws.com/2026-07-06/95907/480473/foto_relatorio2_1783350065.jpg</t>
  </si>
  <si>
    <t xml:space="preserve">SR47235678725739</t>
  </si>
  <si>
    <t xml:space="preserve">NF 81041 - EDNANDO FERREIRA DE MENDONCA</t>
  </si>
  <si>
    <t xml:space="preserve">https://extrafield-picture.s3-us-west-2.amazonaws.com/2026-07-06/95907/480473/foto_nf_1783350767.jpg</t>
  </si>
  <si>
    <t xml:space="preserve">https://extrafield-picture.s3-us-west-2.amazonaws.com/2026-07-06/95907/480473/foto_prova_visita_1783350759.jpg</t>
  </si>
  <si>
    <t xml:space="preserve">https://extrafield-picture.s3-us-west-2.amazonaws.com/2026-07-06/95907/480473/foto_relatorio2_1783350774.jpg</t>
  </si>
  <si>
    <t xml:space="preserve">SR20472357259938</t>
  </si>
  <si>
    <t xml:space="preserve">NF 81053 - MARIA LUIZA VIRGEM DOS PASSOS SILVA</t>
  </si>
  <si>
    <t xml:space="preserve">https://extrafield-picture.s3-us-west-2.amazonaws.com/2026-07-06/95907/480473/foto_nf_1783351246.jpg</t>
  </si>
  <si>
    <t xml:space="preserve">https://extrafield-picture.s3-us-west-2.amazonaws.com/2026-07-06/95907/480473/foto_prova_visita_1783351213.jpg</t>
  </si>
  <si>
    <t xml:space="preserve">https://extrafield-picture.s3-us-west-2.amazonaws.com/2026-07-06/95907/480473/foto_relatorio2_1783351252.jpg</t>
  </si>
  <si>
    <t xml:space="preserve">SR47235772095959</t>
  </si>
  <si>
    <t xml:space="preserve">NF 81040 - DENISE XAVIER SILVA</t>
  </si>
  <si>
    <t xml:space="preserve">https://extrafield-picture.s3-us-west-2.amazonaws.com/2026-07-06/95907/480473/foto_nf_1783351789.jpg</t>
  </si>
  <si>
    <t xml:space="preserve">https://extrafield-picture.s3-us-west-2.amazonaws.com/2026-07-06/95907/480473/foto_prova_visita_1783351782.jpg</t>
  </si>
  <si>
    <t xml:space="preserve">https://extrafield-picture.s3-us-west-2.amazonaws.com/2026-07-06/95907/480473/foto_relatorio2_1783351799.jpg</t>
  </si>
  <si>
    <t xml:space="preserve">SR47235819083381</t>
  </si>
  <si>
    <t xml:space="preserve">NF 81044 - JOSANIAS S DE SOUZA</t>
  </si>
  <si>
    <t xml:space="preserve">https://extrafield-picture.s3-us-west-2.amazonaws.com/2026-07-06/95907/480473/foto_nf_1783357174.jpg</t>
  </si>
  <si>
    <t xml:space="preserve">https://extrafield-picture.s3-us-west-2.amazonaws.com/2026-07-06/95907/480473/foto_prova_visita_1783357148.jpg</t>
  </si>
  <si>
    <t xml:space="preserve">https://extrafield-picture.s3-us-west-2.amazonaws.com/2026-07-06/95907/480473/foto_relatorio2_1783357199.jpg</t>
  </si>
  <si>
    <t xml:space="preserve">SR47235865862392</t>
  </si>
  <si>
    <t xml:space="preserve">NF 81050 - MARCOS PEDRO DE OLIVEIRA</t>
  </si>
  <si>
    <t xml:space="preserve">https://extrafield-picture.s3-us-west-2.amazonaws.com/2026-07-06/95907/480473/foto_nf_1783360250.jpg</t>
  </si>
  <si>
    <t xml:space="preserve">https://extrafield-picture.s3-us-west-2.amazonaws.com/2026-07-06/95907/480473/foto_prova_visita_1783360228.jpg</t>
  </si>
  <si>
    <t xml:space="preserve">https://extrafield-picture.s3-us-west-2.amazonaws.com/2026-07-06/95907/480473/foto_relatorio2_1783360255.jpg</t>
  </si>
  <si>
    <t xml:space="preserve">SR20472359134020</t>
  </si>
  <si>
    <t xml:space="preserve">NF 81055 - PAULA MARCIA DA SILVA CALADO</t>
  </si>
  <si>
    <t xml:space="preserve">https://extrafield-picture.s3-us-west-2.amazonaws.com/2026-07-06/95907/480473/foto_nf_1783360685.jpg</t>
  </si>
  <si>
    <t xml:space="preserve">https://extrafield-picture.s3-us-west-2.amazonaws.com/2026-07-06/95907/480473/foto_prova_visita_1783360656.jpg</t>
  </si>
  <si>
    <t xml:space="preserve">https://extrafield-picture.s3-us-west-2.amazonaws.com/2026-07-06/95907/480473/foto_relatorio2_1783360689.jpg</t>
  </si>
  <si>
    <t xml:space="preserve">SR04723595549694</t>
  </si>
  <si>
    <t xml:space="preserve">NF 80781 - CARLOS ROBERTO FELIX JUNIOR</t>
  </si>
  <si>
    <t xml:space="preserve">https://extrafield-picture.s3-us-west-2.amazonaws.com/2026-07-06/95907/480473/foto_nf_1783361233.jpg</t>
  </si>
  <si>
    <t xml:space="preserve">https://extrafield-picture.s3-us-west-2.amazonaws.com/2026-07-06/95907/480473/foto_prova_visita_1783361228.jpg</t>
  </si>
  <si>
    <t xml:space="preserve">https://extrafield-picture.s3-us-west-2.amazonaws.com/2026-07-06/95907/480473/foto_relatorio2_1783361238.jpg</t>
  </si>
  <si>
    <t xml:space="preserve">SR04723598322478</t>
  </si>
  <si>
    <t xml:space="preserve">NF 81112 - ANILTON FELIX DOS SANTOS</t>
  </si>
  <si>
    <t xml:space="preserve">https://extrafield-picture.s3-us-west-2.amazonaws.com/2026-07-06/95907/480473/foto_nf_1783361839.jpg</t>
  </si>
  <si>
    <t xml:space="preserve">https://extrafield-picture.s3-us-west-2.amazonaws.com/2026-07-06/95907/480473/foto_prova_visita_1783361832.jpg</t>
  </si>
  <si>
    <t xml:space="preserve">https://extrafield-picture.s3-us-west-2.amazonaws.com/2026-07-06/95907/480473/foto_relatorio2_1783361845.jpg</t>
  </si>
  <si>
    <t xml:space="preserve">SR47236023553730</t>
  </si>
  <si>
    <t xml:space="preserve">NF 81048 - KELLY CRISTINA FERREIRA XAXA</t>
  </si>
  <si>
    <t xml:space="preserve">ao lado do 234. gritar</t>
  </si>
  <si>
    <t xml:space="preserve">https://extrafield-picture.s3-us-west-2.amazonaws.com/2026-07-06/95907/480473/foto_nf_1783362776.jpg</t>
  </si>
  <si>
    <t xml:space="preserve">https://extrafield-picture.s3-us-west-2.amazonaws.com/2026-07-06/95907/480473/foto_termo_1783362783.jpg</t>
  </si>
  <si>
    <t xml:space="preserve">https://extrafield-picture.s3-us-west-2.amazonaws.com/2026-07-06/95907/480473/foto_prova_visita_1783362771.jpg</t>
  </si>
  <si>
    <t xml:space="preserve">https://extrafield-picture.s3-us-west-2.amazonaws.com/2026-07-06/95907/480473/foto_relatorio2_1783362802.jpg</t>
  </si>
  <si>
    <t xml:space="preserve">23 H nov 2046</t>
  </si>
  <si>
    <t xml:space="preserve">SR47236052853793</t>
  </si>
  <si>
    <t xml:space="preserve">NF 81042 - EDSON FERNANDES</t>
  </si>
  <si>
    <t xml:space="preserve">https://extrafield-picture.s3-us-west-2.amazonaws.com/2026-07-06/95907/480473/foto_nf_1783363240.jpg</t>
  </si>
  <si>
    <t xml:space="preserve">https://extrafield-picture.s3-us-west-2.amazonaws.com/2026-07-06/95907/480473/foto_prova_visita_1783363224.jpg</t>
  </si>
  <si>
    <t xml:space="preserve">https://extrafield-picture.s3-us-west-2.amazonaws.com/2026-07-06/95907/480473/foto_relatorio2_1783363246.jpg</t>
  </si>
  <si>
    <t xml:space="preserve">SR47236079747673</t>
  </si>
  <si>
    <t xml:space="preserve">NF 81058 - VINICIUS MELO LUCENA</t>
  </si>
  <si>
    <t xml:space="preserve">95798-5467 Maria Eliane</t>
  </si>
  <si>
    <t xml:space="preserve">https://extrafield-picture.s3-us-west-2.amazonaws.com/2026-07-06/95907/480473/foto_nf_1783363750.jpg</t>
  </si>
  <si>
    <t xml:space="preserve">https://extrafield-picture.s3-us-west-2.amazonaws.com/2026-07-06/95907/480473/foto_prova_visita_1783363740.jpg</t>
  </si>
  <si>
    <t xml:space="preserve">https://extrafield-picture.s3-us-west-2.amazonaws.com/2026-07-06/95907/480473/foto_relatorio2_1783363754.jpg</t>
  </si>
  <si>
    <t xml:space="preserve">SR04723610643756</t>
  </si>
  <si>
    <t xml:space="preserve">NF 80794 - KEILLA MANOEL NUNES</t>
  </si>
  <si>
    <t xml:space="preserve">https://extrafield-picture.s3-us-west-2.amazonaws.com/2026-07-06/95907/480473/foto_nf_1783364076.jpg</t>
  </si>
  <si>
    <t xml:space="preserve">https://extrafield-picture.s3-us-west-2.amazonaws.com/2026-07-06/95907/480473/foto_prova_visita_1783364059.jpg</t>
  </si>
  <si>
    <t xml:space="preserve">https://extrafield-picture.s3-us-west-2.amazonaws.com/2026-07-06/95907/480473/foto_relatorio2_1783364081.jpg</t>
  </si>
  <si>
    <t xml:space="preserve">SR47236135844493</t>
  </si>
  <si>
    <t xml:space="preserve">NF 80789 - FRANCISCO CARLOS BARBIERI</t>
  </si>
  <si>
    <t xml:space="preserve">https://extrafield-picture.s3-us-west-2.amazonaws.com/2026-07-06/95907/480473/foto_nf_1783365110.jpg</t>
  </si>
  <si>
    <t xml:space="preserve">https://extrafield-picture.s3-us-west-2.amazonaws.com/2026-07-06/95907/480473/foto_prova_visita_1783365106.jpg</t>
  </si>
  <si>
    <t xml:space="preserve">https://extrafield-picture.s3-us-west-2.amazonaws.com/2026-07-06/95907/480473/foto_relatorio2_1783365117.jpg</t>
  </si>
  <si>
    <t xml:space="preserve">SR47236168077909</t>
  </si>
  <si>
    <t xml:space="preserve">NF 80782 - CELIA MARIA NERY BARROS</t>
  </si>
  <si>
    <t xml:space="preserve">https://extrafield-picture.s3-us-west-2.amazonaws.com/2026-07-06/95907/480473/foto_nf_1783365401.jpg</t>
  </si>
  <si>
    <t xml:space="preserve">https://extrafield-picture.s3-us-west-2.amazonaws.com/2026-07-06/95907/480473/foto_prova_visita_1783365393.jpg</t>
  </si>
  <si>
    <t xml:space="preserve">https://extrafield-picture.s3-us-west-2.amazonaws.com/2026-07-06/95907/480473/foto_relatorio2_1783365406.jpg</t>
  </si>
  <si>
    <t xml:space="preserve">SR04723620875142</t>
  </si>
  <si>
    <t xml:space="preserve">NF 80798 - MARIA SOCORRO BARBOSA</t>
  </si>
  <si>
    <t xml:space="preserve">https://extrafield-picture.s3-us-west-2.amazonaws.com/2026-07-06/95907/480473/foto_nf_1783365718.jpg</t>
  </si>
  <si>
    <t xml:space="preserve">https://extrafield-picture.s3-us-west-2.amazonaws.com/2026-07-06/95907/480473/foto_prova_visita_1783365714.jpg</t>
  </si>
  <si>
    <t xml:space="preserve">https://extrafield-picture.s3-us-west-2.amazonaws.com/2026-07-06/95907/480473/foto_relatorio2_1783365724.jpg</t>
  </si>
  <si>
    <t xml:space="preserve">SR47236259376558</t>
  </si>
  <si>
    <t xml:space="preserve">NF 80780 - ALESSANDRO ALVES DOS SANTOS</t>
  </si>
  <si>
    <t xml:space="preserve">https://extrafield-picture.s3-us-west-2.amazonaws.com/2026-07-06/95907/480473/foto_nf_1783366060.jpg</t>
  </si>
  <si>
    <t xml:space="preserve">https://extrafield-picture.s3-us-west-2.amazonaws.com/2026-07-06/95907/480473/foto_prova_visita_1783366055.jpg</t>
  </si>
  <si>
    <t xml:space="preserve">https://extrafield-picture.s3-us-west-2.amazonaws.com/2026-07-06/95907/480473/foto_relatorio2_1783366065.jpg</t>
  </si>
  <si>
    <t xml:space="preserve">SR47236304043512</t>
  </si>
  <si>
    <t xml:space="preserve">NF 80444 - JOSE DUQUE SILVA</t>
  </si>
  <si>
    <t xml:space="preserve">https://extrafield-picture.s3-us-west-2.amazonaws.com/2026-07-06/95907/480473/foto_nf_1783366533.jpg</t>
  </si>
  <si>
    <t xml:space="preserve">https://extrafield-picture.s3-us-west-2.amazonaws.com/2026-07-06/95907/480473/foto_prova_visita_1783366375.jpg</t>
  </si>
  <si>
    <t xml:space="preserve">https://extrafield-picture.s3-us-west-2.amazonaws.com/2026-07-06/95907/480473/foto_relatorio2_1783366546.jpg</t>
  </si>
  <si>
    <t xml:space="preserve">SR47236352564801</t>
  </si>
  <si>
    <t xml:space="preserve">NF 80790 - GENY IPPOLITO COLPAERT</t>
  </si>
  <si>
    <t xml:space="preserve">https://extrafield-picture.s3-us-west-2.amazonaws.com/2026-07-06/95907/480473/foto_nf_1783366932.jpg</t>
  </si>
  <si>
    <t xml:space="preserve">https://extrafield-picture.s3-us-west-2.amazonaws.com/2026-07-06/95907/480473/foto_prova_visita_1783366926.jpg</t>
  </si>
  <si>
    <t xml:space="preserve">https://extrafield-picture.s3-us-west-2.amazonaws.com/2026-07-06/95907/480473/foto_relatorio2_1783366938.jpg</t>
  </si>
  <si>
    <t xml:space="preserve">SR47236399037792</t>
  </si>
  <si>
    <t xml:space="preserve">NF 80788 - FRANCISCA DE ARAUJO ALMEIDA</t>
  </si>
  <si>
    <t xml:space="preserve">https://extrafield-picture.s3-us-west-2.amazonaws.com/2026-07-06/95907/480473/foto_nf_1783367319.jpg</t>
  </si>
  <si>
    <t xml:space="preserve">https://extrafield-picture.s3-us-west-2.amazonaws.com/2026-07-06/95907/480473/foto_prova_visita_1783367315.jpg</t>
  </si>
  <si>
    <t xml:space="preserve">https://extrafield-picture.s3-us-west-2.amazonaws.com/2026-07-06/95907/480473/foto_relatorio2_1783367324.jpg</t>
  </si>
  <si>
    <t xml:space="preserve">SR47236435636378</t>
  </si>
  <si>
    <t xml:space="preserve">NF 81045 - JOSE ALDEMIR BIANOR</t>
  </si>
  <si>
    <t xml:space="preserve">95329-0809 Maria esposa</t>
  </si>
  <si>
    <t xml:space="preserve">https://extrafield-picture.s3-us-west-2.amazonaws.com/2026-07-06/95907/480473/foto_nf_1783367981.jpg</t>
  </si>
  <si>
    <t xml:space="preserve">https://extrafield-picture.s3-us-west-2.amazonaws.com/2026-07-06/95907/480473/foto_termo_1783367987.jpg</t>
  </si>
  <si>
    <t xml:space="preserve">https://extrafield-picture.s3-us-west-2.amazonaws.com/2026-07-06/95907/480473/foto_prova_visita_1783367977.jpg</t>
  </si>
  <si>
    <t xml:space="preserve">https://extrafield-picture.s3-us-west-2.amazonaws.com/2026-07-06/95907/480473/foto_relatorio2_1783368004.jpg</t>
  </si>
  <si>
    <t xml:space="preserve">25 H Jun 2354</t>
  </si>
  <si>
    <t xml:space="preserve">SR47236464431187</t>
  </si>
  <si>
    <t xml:space="preserve">NF 80802 - SEBASTIAO BRANCO DE OLIVEIRA</t>
  </si>
  <si>
    <t xml:space="preserve">https://extrafield-picture.s3-us-west-2.amazonaws.com/2026-07-06/95907/480473/foto_nf_1783368493.jpg</t>
  </si>
  <si>
    <t xml:space="preserve">https://extrafield-picture.s3-us-west-2.amazonaws.com/2026-07-06/95907/480473/foto_prova_visita_1783368489.jpg</t>
  </si>
  <si>
    <t xml:space="preserve">https://extrafield-picture.s3-us-west-2.amazonaws.com/2026-07-06/95907/480473/foto_relatorio2_1783368498.jpg</t>
  </si>
  <si>
    <t xml:space="preserve">SR47236497974783</t>
  </si>
  <si>
    <t xml:space="preserve">GADE_171</t>
  </si>
  <si>
    <t xml:space="preserve">NF 81060 - AGATHA FRANCISCO DA SILVA MONZINHO</t>
  </si>
  <si>
    <t xml:space="preserve">5e10154a-406b-4af2-953a-e9befadc07de</t>
  </si>
  <si>
    <t xml:space="preserve">https://extrafield-picture.s3-us-west-2.amazonaws.com/2026-07-07/95907/480473/foto_nf_1783431050.jpg</t>
  </si>
  <si>
    <t xml:space="preserve">https://extrafield-picture.s3-us-west-2.amazonaws.com/2026-07-07/95907/480473/foto_prova_visita_1783431039.jpg</t>
  </si>
  <si>
    <t xml:space="preserve">https://extrafield-picture.s3-us-west-2.amazonaws.com/2026-07-07/95907/480473/foto_relatorio2_1783431056.jpg</t>
  </si>
  <si>
    <t xml:space="preserve">SR04723654313796</t>
  </si>
  <si>
    <t xml:space="preserve">NF 81030 - TALIA ROJO</t>
  </si>
  <si>
    <t xml:space="preserve">https://extrafield-picture.s3-us-west-2.amazonaws.com/2026-07-07/95907/480473/foto_nf_1783432684.jpg</t>
  </si>
  <si>
    <t xml:space="preserve">https://extrafield-picture.s3-us-west-2.amazonaws.com/2026-07-07/95907/480473/foto_prova_visita_1783432673.jpg</t>
  </si>
  <si>
    <t xml:space="preserve">https://extrafield-picture.s3-us-west-2.amazonaws.com/2026-07-07/95907/480473/foto_relatorio2_1783432691.jpg</t>
  </si>
  <si>
    <t xml:space="preserve">SR47236583235791</t>
  </si>
  <si>
    <t xml:space="preserve">NF 81024 - MARIA DE LOURDES SANTOS</t>
  </si>
  <si>
    <t xml:space="preserve">https://extrafield-picture.s3-us-west-2.amazonaws.com/2026-07-07/95907/480473/foto_nf_1783433425.jpg</t>
  </si>
  <si>
    <t xml:space="preserve">https://extrafield-picture.s3-us-west-2.amazonaws.com/2026-07-07/95907/480473/foto_prova_visita_1783433418.jpg</t>
  </si>
  <si>
    <t xml:space="preserve">https://extrafield-picture.s3-us-west-2.amazonaws.com/2026-07-07/95907/480473/foto_relatorio2_1783433779.jpg</t>
  </si>
  <si>
    <t xml:space="preserve">SR47236626151931</t>
  </si>
  <si>
    <t xml:space="preserve">NF 81022 - LUCIANDERSON DOS SANTOS</t>
  </si>
  <si>
    <t xml:space="preserve">https://extrafield-picture.s3-us-west-2.amazonaws.com/2026-07-07/95907/480473/foto_nf_1783434265.jpg</t>
  </si>
  <si>
    <t xml:space="preserve">https://extrafield-picture.s3-us-west-2.amazonaws.com/2026-07-07/95907/480473/foto_prova_visita_1783434236.jpg</t>
  </si>
  <si>
    <t xml:space="preserve">https://extrafield-picture.s3-us-west-2.amazonaws.com/2026-07-07/95907/480473/foto_relatorio2_1783434273.jpg</t>
  </si>
  <si>
    <t xml:space="preserve">SR47236667662835</t>
  </si>
  <si>
    <t xml:space="preserve">NF 81016 - INES DE SOUZA</t>
  </si>
  <si>
    <t xml:space="preserve">https://extrafield-picture.s3-us-west-2.amazonaws.com/2026-07-07/95907/480473/foto_nf_1783434707.jpg</t>
  </si>
  <si>
    <t xml:space="preserve">https://extrafield-picture.s3-us-west-2.amazonaws.com/2026-07-07/95907/480473/foto_prova_visita_1783434702.jpg</t>
  </si>
  <si>
    <t xml:space="preserve">https://extrafield-picture.s3-us-west-2.amazonaws.com/2026-07-07/95907/480473/foto_relatorio2_1783434724.jpg</t>
  </si>
  <si>
    <t xml:space="preserve">SR04723670734698</t>
  </si>
  <si>
    <t xml:space="preserve">NF 81014 - CLAUDIO MARCELO CANTIZANO</t>
  </si>
  <si>
    <t xml:space="preserve">https://extrafield-picture.s3-us-west-2.amazonaws.com/2026-07-07/95907/480473/foto_nf_1783436012.jpg</t>
  </si>
  <si>
    <t xml:space="preserve">https://extrafield-picture.s3-us-west-2.amazonaws.com/2026-07-07/95907/480473/foto_prova_visita_1783436006.jpg</t>
  </si>
  <si>
    <t xml:space="preserve">https://extrafield-picture.s3-us-west-2.amazonaws.com/2026-07-07/95907/480473/foto_relatorio2_1783436020.jpg</t>
  </si>
  <si>
    <t xml:space="preserve">SR47236751871497</t>
  </si>
  <si>
    <t xml:space="preserve">NF 81027 - MATILDE ALVES DA CRUZ</t>
  </si>
  <si>
    <t xml:space="preserve">https://extrafield-picture.s3-us-west-2.amazonaws.com/2026-07-07/95907/480473/foto_nf_1783438311.jpg</t>
  </si>
  <si>
    <t xml:space="preserve">https://extrafield-picture.s3-us-west-2.amazonaws.com/2026-07-07/95907/480473/foto_prova_visita_1783438185.jpg</t>
  </si>
  <si>
    <t xml:space="preserve">https://extrafield-picture.s3-us-west-2.amazonaws.com/2026-07-07/95907/480473/foto_relatorio2_1783438319.jpg</t>
  </si>
  <si>
    <t xml:space="preserve">SR47236791447987</t>
  </si>
  <si>
    <t xml:space="preserve">NF 81032 - WILSON SIMOES DOS SANTOS</t>
  </si>
  <si>
    <t xml:space="preserve">https://extrafield-picture.s3-us-west-2.amazonaws.com/2026-07-07/95907/480473/foto_nf_1783440068.jpg</t>
  </si>
  <si>
    <t xml:space="preserve">https://extrafield-picture.s3-us-west-2.amazonaws.com/2026-07-07/95907/480473/foto_prova_visita_1783440062.jpg</t>
  </si>
  <si>
    <t xml:space="preserve">https://extrafield-picture.s3-us-west-2.amazonaws.com/2026-07-07/95907/480473/foto_relatorio2_1783440073.jpg</t>
  </si>
  <si>
    <t xml:space="preserve">SR47236836961073</t>
  </si>
  <si>
    <t xml:space="preserve">NF 81023 - MAICON FERREIRA ALVES</t>
  </si>
  <si>
    <t xml:space="preserve">https://extrafield-picture.s3-us-west-2.amazonaws.com/2026-07-07/95907/480473/foto_nf_1783440540.jpg</t>
  </si>
  <si>
    <t xml:space="preserve">https://extrafield-picture.s3-us-west-2.amazonaws.com/2026-07-07/95907/480473/foto_prova_visita_1783440530.jpg</t>
  </si>
  <si>
    <t xml:space="preserve">https://extrafield-picture.s3-us-west-2.amazonaws.com/2026-07-07/95907/480473/foto_relatorio2_1783440547.jpg</t>
  </si>
  <si>
    <t xml:space="preserve">SR04723687829484</t>
  </si>
  <si>
    <t xml:space="preserve">NF 80871 - LAURA VICTORIA BRITO FERREIRA</t>
  </si>
  <si>
    <t xml:space="preserve">https://extrafield-picture.s3-us-west-2.amazonaws.com/2026-07-07/95907/480473/foto_nf_1783441328.jpg</t>
  </si>
  <si>
    <t xml:space="preserve">https://extrafield-picture.s3-us-west-2.amazonaws.com/2026-07-07/95907/480473/foto_prova_visita_1783441321.jpg</t>
  </si>
  <si>
    <t xml:space="preserve">https://extrafield-picture.s3-us-west-2.amazonaws.com/2026-07-07/95907/480473/foto_relatorio2_1783441334.jpg</t>
  </si>
  <si>
    <t xml:space="preserve">SR47236920861553</t>
  </si>
  <si>
    <t xml:space="preserve">NF 81012 - ANA LIMA DE JESUS</t>
  </si>
  <si>
    <t xml:space="preserve">https://extrafield-picture.s3-us-west-2.amazonaws.com/2026-07-07/95907/480473/foto_nf_1783441870.jpg</t>
  </si>
  <si>
    <t xml:space="preserve">https://extrafield-picture.s3-us-west-2.amazonaws.com/2026-07-07/95907/480473/foto_prova_visita_1783441865.jpg</t>
  </si>
  <si>
    <t xml:space="preserve">https://extrafield-picture.s3-us-west-2.amazonaws.com/2026-07-07/95907/480473/foto_relatorio2_1783441876.jpg</t>
  </si>
  <si>
    <t xml:space="preserve">SR47236962183852</t>
  </si>
  <si>
    <t xml:space="preserve">NF 81015 - DEURIVAL DOS SANTOS</t>
  </si>
  <si>
    <t xml:space="preserve">https://extrafield-picture.s3-us-west-2.amazonaws.com/2026-07-07/95907/480473/foto_nf_1783442282.jpg</t>
  </si>
  <si>
    <t xml:space="preserve">https://extrafield-picture.s3-us-west-2.amazonaws.com/2026-07-07/95907/480473/foto_prova_visita_1783442256.jpg</t>
  </si>
  <si>
    <t xml:space="preserve">https://extrafield-picture.s3-us-west-2.amazonaws.com/2026-07-07/95907/480473/foto_relatorio2_1783442287.jpg</t>
  </si>
  <si>
    <t xml:space="preserve">SR04723700191310</t>
  </si>
  <si>
    <t xml:space="preserve">NF 81029 - SEBASTIAO AGOSTINHO DA SILVA</t>
  </si>
  <si>
    <t xml:space="preserve">https://extrafield-picture.s3-us-west-2.amazonaws.com/2026-07-07/95907/480473/foto_nf_1783442767.jpg</t>
  </si>
  <si>
    <t xml:space="preserve">https://extrafield-picture.s3-us-west-2.amazonaws.com/2026-07-07/95907/480473/foto_prova_visita_1783442759.jpg</t>
  </si>
  <si>
    <t xml:space="preserve">https://extrafield-picture.s3-us-west-2.amazonaws.com/2026-07-07/95907/480473/foto_relatorio2_1783442774.jpg</t>
  </si>
  <si>
    <t xml:space="preserve">SR04723704769803</t>
  </si>
  <si>
    <t xml:space="preserve">NF 81026 - MARIA PEREIRA RAMOS</t>
  </si>
  <si>
    <t xml:space="preserve">https://extrafield-picture.s3-us-west-2.amazonaws.com/2026-07-07/95907/480473/foto_nf_1783443224.jpg</t>
  </si>
  <si>
    <t xml:space="preserve">https://extrafield-picture.s3-us-west-2.amazonaws.com/2026-07-07/95907/480473/foto_prova_visita_1783443218.jpg</t>
  </si>
  <si>
    <t xml:space="preserve">https://extrafield-picture.s3-us-west-2.amazonaws.com/2026-07-07/95907/480473/foto_relatorio2_1783443230.jpg</t>
  </si>
  <si>
    <t xml:space="preserve">SR47237088518201</t>
  </si>
  <si>
    <t xml:space="preserve">NF 81028 - RAMON ALEXANDRE SILVA DO CARMO</t>
  </si>
  <si>
    <t xml:space="preserve">https://extrafield-picture.s3-us-west-2.amazonaws.com/2026-07-07/95907/480473/foto_nf_1783443949.jpg</t>
  </si>
  <si>
    <t xml:space="preserve">https://extrafield-picture.s3-us-west-2.amazonaws.com/2026-07-07/95907/480473/foto_prova_visita_1783443938.jpg</t>
  </si>
  <si>
    <t xml:space="preserve">https://extrafield-picture.s3-us-west-2.amazonaws.com/2026-07-07/95907/480473/foto_relatorio2_1783443954.jpg</t>
  </si>
  <si>
    <t xml:space="preserve">SR47237132297938</t>
  </si>
  <si>
    <t xml:space="preserve">NF 81017 - ISRAEL JOSE DIAS</t>
  </si>
  <si>
    <t xml:space="preserve">https://extrafield-picture.s3-us-west-2.amazonaws.com/2026-07-07/95907/480473/foto_nf_1783445269.jpg</t>
  </si>
  <si>
    <t xml:space="preserve">https://extrafield-picture.s3-us-west-2.amazonaws.com/2026-07-07/95907/480473/foto_prova_visita_1783445139.jpg</t>
  </si>
  <si>
    <t xml:space="preserve">https://extrafield-picture.s3-us-west-2.amazonaws.com/2026-07-07/95907/480473/foto_relatorio2_1783445277.jpg</t>
  </si>
  <si>
    <t xml:space="preserve">SR47237184263401</t>
  </si>
  <si>
    <t xml:space="preserve">NF 81020 - JOAO MACHADO RIBEIRO</t>
  </si>
  <si>
    <t xml:space="preserve">https://extrafield-picture.s3-us-west-2.amazonaws.com/2026-07-07/95907/480473/foto_nf_1783445625.jpg</t>
  </si>
  <si>
    <t xml:space="preserve">https://extrafield-picture.s3-us-west-2.amazonaws.com/2026-07-07/95907/480473/foto_prova_visita_1783445608.jpg</t>
  </si>
  <si>
    <t xml:space="preserve">https://extrafield-picture.s3-us-west-2.amazonaws.com/2026-07-07/95907/480473/foto_relatorio2_1783445633.jpg</t>
  </si>
  <si>
    <t xml:space="preserve">SR47237228086967</t>
  </si>
  <si>
    <t xml:space="preserve">NF 81031 - VICTOR HENRIQUE FERREIRA DE OLIVEIRA</t>
  </si>
  <si>
    <t xml:space="preserve">https://extrafield-picture.s3-us-west-2.amazonaws.com/2026-07-07/95907/480473/foto_nf_1783446003.jpg</t>
  </si>
  <si>
    <t xml:space="preserve">https://extrafield-picture.s3-us-west-2.amazonaws.com/2026-07-07/95907/480473/foto_prova_visita_1783445995.jpg</t>
  </si>
  <si>
    <t xml:space="preserve">https://extrafield-picture.s3-us-west-2.amazonaws.com/2026-07-07/95907/480473/foto_relatorio2_1783446011.jpg</t>
  </si>
  <si>
    <t xml:space="preserve">SR04723727117568</t>
  </si>
  <si>
    <t xml:space="preserve">NF 81025 - MARIA JOANA DA CONCEICAO</t>
  </si>
  <si>
    <t xml:space="preserve">https://extrafield-picture.s3-us-west-2.amazonaws.com/2026-07-07/95907/480473/foto_nf_1783446635.jpg</t>
  </si>
  <si>
    <t xml:space="preserve">https://extrafield-picture.s3-us-west-2.amazonaws.com/2026-07-07/95907/480473/foto_prova_visita_1783446629.jpg</t>
  </si>
  <si>
    <t xml:space="preserve">https://extrafield-picture.s3-us-west-2.amazonaws.com/2026-07-07/95907/480473/foto_relatorio2_1783446647.jpg</t>
  </si>
  <si>
    <t xml:space="preserve">SR47237406784694</t>
  </si>
  <si>
    <t xml:space="preserve">NF 81018 - JOANA CELIA DA COSTA</t>
  </si>
  <si>
    <t xml:space="preserve">https://extrafield-picture.s3-us-west-2.amazonaws.com/2026-07-07/95907/480473/foto_nf_1783446880.jpg</t>
  </si>
  <si>
    <t xml:space="preserve">https://extrafield-picture.s3-us-west-2.amazonaws.com/2026-07-07/95907/480473/foto_prova_visita_1783446708.jpg</t>
  </si>
  <si>
    <t xml:space="preserve">https://extrafield-picture.s3-us-west-2.amazonaws.com/2026-07-07/95907/480473/foto_relatorio2_1783446885.jpg</t>
  </si>
  <si>
    <t xml:space="preserve">SR04723751079115</t>
  </si>
  <si>
    <t xml:space="preserve">NF 81011 - ALAIDE VALADAO SARZI</t>
  </si>
  <si>
    <t xml:space="preserve">https://extrafield-picture.s3-us-west-2.amazonaws.com/2026-07-07/95907/480473/foto_nf_1783447964.jpg</t>
  </si>
  <si>
    <t xml:space="preserve">https://extrafield-picture.s3-us-west-2.amazonaws.com/2026-07-07/95907/480473/foto_prova_visita_1783447958.jpg</t>
  </si>
  <si>
    <t xml:space="preserve">https://extrafield-picture.s3-us-west-2.amazonaws.com/2026-07-07/95907/480473/foto_relatorio2_1783447978.jpg</t>
  </si>
  <si>
    <t xml:space="preserve">SR47237579635576</t>
  </si>
  <si>
    <t xml:space="preserve">NF 81021 - JOEL FRANCISCO DE LIMA</t>
  </si>
  <si>
    <t xml:space="preserve">https://extrafield-picture.s3-us-west-2.amazonaws.com/2026-07-07/95907/480473/foto_nf_1783447593.jpg</t>
  </si>
  <si>
    <t xml:space="preserve">https://extrafield-picture.s3-us-west-2.amazonaws.com/2026-07-07/95907/480473/foto_prova_visita_1783447557.jpg</t>
  </si>
  <si>
    <t xml:space="preserve">https://extrafield-picture.s3-us-west-2.amazonaws.com/2026-07-07/95907/480473/foto_relatorio2_1783447596.jpg</t>
  </si>
  <si>
    <t xml:space="preserve">SR47237635952998</t>
  </si>
  <si>
    <t xml:space="preserve">NF 81097 - JUDITE SOARES FRAGOSO</t>
  </si>
  <si>
    <t xml:space="preserve">https://extrafield-picture.s3-us-west-2.amazonaws.com/2026-07-07/95907/480473/foto_nf_1783448543.jpg</t>
  </si>
  <si>
    <t xml:space="preserve">https://extrafield-picture.s3-us-west-2.amazonaws.com/2026-07-07/95907/480473/foto_prova_visita_1783448509.jpg</t>
  </si>
  <si>
    <t xml:space="preserve">https://extrafield-picture.s3-us-west-2.amazonaws.com/2026-07-07/95907/480473/foto_relatorio2_1783448552.jpg</t>
  </si>
  <si>
    <t xml:space="preserve">SR47237694749226</t>
  </si>
  <si>
    <t xml:space="preserve">NF 81013 - ANADINA DA SILVA NERI</t>
  </si>
  <si>
    <t xml:space="preserve">https://extrafield-picture.s3-us-west-2.amazonaws.com/2026-07-07/95907/480473/foto_nf_1783449172.jpg</t>
  </si>
  <si>
    <t xml:space="preserve">https://extrafield-picture.s3-us-west-2.amazonaws.com/2026-07-07/95907/480473/foto_prova_visita_1783449165.jpg</t>
  </si>
  <si>
    <t xml:space="preserve">https://extrafield-picture.s3-us-west-2.amazonaws.com/2026-07-07/95907/480473/foto_relatorio2_1783449177.jpg</t>
  </si>
  <si>
    <t xml:space="preserve">SR47237750675723</t>
  </si>
  <si>
    <t xml:space="preserve">NF 81086 - ALYCE DE SOUSA SILVA</t>
  </si>
  <si>
    <t xml:space="preserve">23 c interfone 323</t>
  </si>
  <si>
    <t xml:space="preserve">https://extrafield-picture.s3-us-west-2.amazonaws.com/2026-07-07/95907/480473/foto_nf_1783450510.jpg</t>
  </si>
  <si>
    <t xml:space="preserve">https://extrafield-picture.s3-us-west-2.amazonaws.com/2026-07-07/95907/480473/foto_prova_visita_1783450420.jpg</t>
  </si>
  <si>
    <t xml:space="preserve">https://extrafield-picture.s3-us-west-2.amazonaws.com/2026-07-07/95907/480473/foto_relatorio2_1783450516.jpg</t>
  </si>
  <si>
    <t xml:space="preserve">SR20472377941386</t>
  </si>
  <si>
    <t xml:space="preserve">NF 81099 - MARGARIDA VICENTE DINIZ DOS SANTOS</t>
  </si>
  <si>
    <t xml:space="preserve">https://extrafield-picture.s3-us-west-2.amazonaws.com/2026-07-07/95907/480473/foto_nf_1783450929.jpg</t>
  </si>
  <si>
    <t xml:space="preserve">https://extrafield-picture.s3-us-west-2.amazonaws.com/2026-07-07/95907/480473/foto_prova_visita_1783450922.jpg</t>
  </si>
  <si>
    <t xml:space="preserve">https://extrafield-picture.s3-us-west-2.amazonaws.com/2026-07-07/95907/480473/foto_relatorio2_1783450934.jpg</t>
  </si>
  <si>
    <t xml:space="preserve">SR47237840325806</t>
  </si>
  <si>
    <t xml:space="preserve">NF 81108 - SILVANA NATALINA SERTORIO</t>
  </si>
  <si>
    <t xml:space="preserve">https://extrafield-picture.s3-us-west-2.amazonaws.com/2026-07-07/95907/480473/foto_nf_1783451499.jpg</t>
  </si>
  <si>
    <t xml:space="preserve">https://extrafield-picture.s3-us-west-2.amazonaws.com/2026-07-07/95907/480473/foto_prova_visita_1783451462.jpg</t>
  </si>
  <si>
    <t xml:space="preserve">https://extrafield-picture.s3-us-west-2.amazonaws.com/2026-07-07/95907/480473/foto_relatorio2_1783451505.jpg</t>
  </si>
  <si>
    <t xml:space="preserve">SR04723789199614</t>
  </si>
  <si>
    <t xml:space="preserve">NF 81098 - KEMILLY VICTORIA SANTOS FAQUIM</t>
  </si>
  <si>
    <t xml:space="preserve">https://extrafield-picture.s3-us-west-2.amazonaws.com/2026-07-07/95907/480473/foto_nf_1783452203.jpg</t>
  </si>
  <si>
    <t xml:space="preserve">https://extrafield-picture.s3-us-west-2.amazonaws.com/2026-07-07/95907/480473/foto_prova_visita_1783452100.jpg</t>
  </si>
  <si>
    <t xml:space="preserve">https://extrafield-picture.s3-us-west-2.amazonaws.com/2026-07-07/95907/480473/foto_relatorio2_1783452218.jpg</t>
  </si>
  <si>
    <t xml:space="preserve">SR47237937552014</t>
  </si>
  <si>
    <t xml:space="preserve">NF 81095 - JANUARIO RIBEIRO DA SILVA</t>
  </si>
  <si>
    <t xml:space="preserve">https://extrafield-picture.s3-us-west-2.amazonaws.com/2026-07-07/95907/480473/foto_nf_1783452354.jpg</t>
  </si>
  <si>
    <t xml:space="preserve">https://extrafield-picture.s3-us-west-2.amazonaws.com/2026-07-07/95907/480473/foto_prova_visita_1783452310.jpg</t>
  </si>
  <si>
    <t xml:space="preserve">https://extrafield-picture.s3-us-west-2.amazonaws.com/2026-07-07/95907/480473/foto_relatorio2_1783452359.jpg</t>
  </si>
  <si>
    <t xml:space="preserve">SR47240840844787</t>
  </si>
  <si>
    <t xml:space="preserve">GADE_180</t>
  </si>
  <si>
    <t xml:space="preserve">NF 81037 - CAROLINA LAURENZANO SPINELLI</t>
  </si>
  <si>
    <t xml:space="preserve">97aae763-9d08-4b4a-93c8-d45af58918d3</t>
  </si>
  <si>
    <t xml:space="preserve">https://extrafield-picture.s3-us-west-2.amazonaws.com/2026-07-08/95907/480473/foto_nf_1783520042.jpg</t>
  </si>
  <si>
    <t xml:space="preserve">https://extrafield-picture.s3-us-west-2.amazonaws.com/2026-07-08/95907/480473/foto_prova_visita_1783520026.jpg</t>
  </si>
  <si>
    <t xml:space="preserve">https://extrafield-picture.s3-us-west-2.amazonaws.com/2026-07-08/95907/480473/foto_relatorio2_1783520056.jpg</t>
  </si>
  <si>
    <t xml:space="preserve">SR04724086917085</t>
  </si>
  <si>
    <t xml:space="preserve">NF 81034 - AMAURI VALTER FERREIRA JUNIOR</t>
  </si>
  <si>
    <t xml:space="preserve">https://extrafield-picture.s3-us-west-2.amazonaws.com/2026-07-08/95907/480473/foto_nf_1783519642.jpg</t>
  </si>
  <si>
    <t xml:space="preserve">https://extrafield-picture.s3-us-west-2.amazonaws.com/2026-07-08/95907/480473/foto_prova_visita_1783519637.jpg</t>
  </si>
  <si>
    <t xml:space="preserve">https://extrafield-picture.s3-us-west-2.amazonaws.com/2026-07-08/95907/480473/foto_relatorio2_1783519648.jpg</t>
  </si>
  <si>
    <t xml:space="preserve">SR47240897827309</t>
  </si>
  <si>
    <t xml:space="preserve">NF 81056 - RENAN EDI MAGALHAES FERREIRA</t>
  </si>
  <si>
    <t xml:space="preserve">https://extrafield-picture.s3-us-west-2.amazonaws.com/2026-07-08/95907/480473/foto_nf_1783518890.jpg</t>
  </si>
  <si>
    <t xml:space="preserve">https://extrafield-picture.s3-us-west-2.amazonaws.com/2026-07-08/95907/480473/foto_prova_visita_1783518876.jpg</t>
  </si>
  <si>
    <t xml:space="preserve">https://extrafield-picture.s3-us-west-2.amazonaws.com/2026-07-08/95907/480473/foto_relatorio2_1783518895.jpg</t>
  </si>
  <si>
    <t xml:space="preserve">SR47240938191080</t>
  </si>
  <si>
    <t xml:space="preserve">NF 81043 - GENY BORGES DA SILVA</t>
  </si>
  <si>
    <t xml:space="preserve">https://extrafield-picture.s3-us-west-2.amazonaws.com/2026-07-08/95907/480473/foto_nf_1783519216.jpg</t>
  </si>
  <si>
    <t xml:space="preserve">https://extrafield-picture.s3-us-west-2.amazonaws.com/2026-07-08/95907/480473/foto_prova_visita_1783519158.jpg</t>
  </si>
  <si>
    <t xml:space="preserve">https://extrafield-picture.s3-us-west-2.amazonaws.com/2026-07-08/95907/480473/foto_relatorio2_1783519223.jpg</t>
  </si>
  <si>
    <t xml:space="preserve">SR20472409794871</t>
  </si>
  <si>
    <t xml:space="preserve">NF 81039 - DAVID ALVES DA SILVA</t>
  </si>
  <si>
    <t xml:space="preserve">https://extrafield-picture.s3-us-west-2.amazonaws.com/2026-07-08/95907/480473/foto_nf_1783520586.jpg</t>
  </si>
  <si>
    <t xml:space="preserve">https://extrafield-picture.s3-us-west-2.amazonaws.com/2026-07-08/95907/480473/foto_prova_visita_1783520552.jpg</t>
  </si>
  <si>
    <t xml:space="preserve">https://extrafield-picture.s3-us-west-2.amazonaws.com/2026-07-08/95907/480473/foto_relatorio2_1783520591.jpg</t>
  </si>
  <si>
    <t xml:space="preserve">SR47241028749930</t>
  </si>
  <si>
    <t xml:space="preserve">NF 81057 - THEREZA DE JESUS SANTOS</t>
  </si>
  <si>
    <t xml:space="preserve">https://extrafield-picture.s3-us-west-2.amazonaws.com/2026-07-08/95907/480473/foto_nf_1783521185.jpg</t>
  </si>
  <si>
    <t xml:space="preserve">https://extrafield-picture.s3-us-west-2.amazonaws.com/2026-07-08/95907/480473/foto_prova_visita_1783521179.jpg</t>
  </si>
  <si>
    <t xml:space="preserve">https://extrafield-picture.s3-us-west-2.amazonaws.com/2026-07-08/95907/480473/foto_relatorio2_1783521194.jpg</t>
  </si>
  <si>
    <t xml:space="preserve">SR47241069823870</t>
  </si>
  <si>
    <t xml:space="preserve">NF 81046 - JOSE DO CARMO CANDIDO</t>
  </si>
  <si>
    <t xml:space="preserve">https://extrafield-picture.s3-us-west-2.amazonaws.com/2026-07-08/95907/480473/foto_nf_1783522446.jpg</t>
  </si>
  <si>
    <t xml:space="preserve">https://extrafield-picture.s3-us-west-2.amazonaws.com/2026-07-08/95907/480473/foto_prova_visita_1783522434.jpg</t>
  </si>
  <si>
    <t xml:space="preserve">https://extrafield-picture.s3-us-west-2.amazonaws.com/2026-07-08/95907/480473/foto_relatorio2_1783522501.jpg</t>
  </si>
  <si>
    <t xml:space="preserve">SR20472411114637</t>
  </si>
  <si>
    <t xml:space="preserve">NF 81035 - ANTONIO JOSE DE LIMA</t>
  </si>
  <si>
    <t xml:space="preserve">https://extrafield-picture.s3-us-west-2.amazonaws.com/2026-07-08/95907/480473/foto_nf_1783522733.jpg</t>
  </si>
  <si>
    <t xml:space="preserve">https://extrafield-picture.s3-us-west-2.amazonaws.com/2026-07-08/95907/480473/foto_prova_visita_1783522709.jpg</t>
  </si>
  <si>
    <t xml:space="preserve">https://extrafield-picture.s3-us-west-2.amazonaws.com/2026-07-08/95907/480473/foto_relatorio2_1783522739.jpg</t>
  </si>
  <si>
    <t xml:space="preserve">SR47241154222963</t>
  </si>
  <si>
    <t xml:space="preserve">NF 81051 - MARIA APARECIDA JESUS SANTOS</t>
  </si>
  <si>
    <t xml:space="preserve">https://extrafield-picture.s3-us-west-2.amazonaws.com/2026-07-08/95907/480473/foto_nf_1783523236.jpg</t>
  </si>
  <si>
    <t xml:space="preserve">https://extrafield-picture.s3-us-west-2.amazonaws.com/2026-07-08/95907/480473/foto_prova_visita_1783523191.jpg</t>
  </si>
  <si>
    <t xml:space="preserve">https://extrafield-picture.s3-us-west-2.amazonaws.com/2026-07-08/95907/480473/foto_relatorio2_1783523252.jpg</t>
  </si>
  <si>
    <t xml:space="preserve">SR47241205844144</t>
  </si>
  <si>
    <t xml:space="preserve">NF 80958 - EDSON COSMO SILVA DA COSTA</t>
  </si>
  <si>
    <t xml:space="preserve">https://extrafield-picture.s3-us-west-2.amazonaws.com/2026-07-08/95907/480473/foto_nf_1783524183.jpg</t>
  </si>
  <si>
    <t xml:space="preserve">https://extrafield-picture.s3-us-west-2.amazonaws.com/2026-07-08/95907/480473/foto_prova_visita_1783524177.jpg</t>
  </si>
  <si>
    <t xml:space="preserve">https://extrafield-picture.s3-us-west-2.amazonaws.com/2026-07-08/95907/480473/foto_relatorio2_1783524190.jpg</t>
  </si>
  <si>
    <t xml:space="preserve">SR04724125022543</t>
  </si>
  <si>
    <t xml:space="preserve">NF 80947 - ADRIANA MENEZES SOUZA</t>
  </si>
  <si>
    <t xml:space="preserve">https://extrafield-picture.s3-us-west-2.amazonaws.com/2026-07-08/95907/480473/foto_nf_1783526037.jpg</t>
  </si>
  <si>
    <t xml:space="preserve">https://extrafield-picture.s3-us-west-2.amazonaws.com/2026-07-08/95907/480473/foto_prova_visita_1783526031.jpg</t>
  </si>
  <si>
    <t xml:space="preserve">https://extrafield-picture.s3-us-west-2.amazonaws.com/2026-07-08/95907/480473/foto_relatorio2_1783526042.jpg</t>
  </si>
  <si>
    <t xml:space="preserve">SR47241524464163</t>
  </si>
  <si>
    <t xml:space="preserve">NF 80961 - FRANCINO PEREIRA DA COSTA</t>
  </si>
  <si>
    <t xml:space="preserve">https://extrafield-picture.s3-us-west-2.amazonaws.com/2026-07-08/95907/480473/foto_nf_1783524871.jpg</t>
  </si>
  <si>
    <t xml:space="preserve">https://extrafield-picture.s3-us-west-2.amazonaws.com/2026-07-08/95907/480473/foto_prova_visita_1783524858.jpg</t>
  </si>
  <si>
    <t xml:space="preserve">https://extrafield-picture.s3-us-west-2.amazonaws.com/2026-07-08/95907/480473/foto_relatorio2_1783524878.jpg</t>
  </si>
  <si>
    <t xml:space="preserve">SR47241561914783</t>
  </si>
  <si>
    <t xml:space="preserve">NF 80986 - SEVERINO MARTINS MACIEL</t>
  </si>
  <si>
    <t xml:space="preserve">https://extrafield-picture.s3-us-west-2.amazonaws.com/2026-07-08/95907/480473/foto_nf_1783525267.jpg</t>
  </si>
  <si>
    <t xml:space="preserve">https://extrafield-picture.s3-us-west-2.amazonaws.com/2026-07-08/95907/480473/foto_prova_visita_1783525259.jpg</t>
  </si>
  <si>
    <t xml:space="preserve">https://extrafield-picture.s3-us-west-2.amazonaws.com/2026-07-08/95907/480473/foto_relatorio2_1783525275.jpg</t>
  </si>
  <si>
    <t xml:space="preserve">SR47241593431695</t>
  </si>
  <si>
    <t xml:space="preserve">NF 80989 - ZENAIDE DE JESUS PORTO</t>
  </si>
  <si>
    <t xml:space="preserve">https://extrafield-picture.s3-us-west-2.amazonaws.com/2026-07-08/95907/480473/foto_nf_1783525563.jpg</t>
  </si>
  <si>
    <t xml:space="preserve">https://extrafield-picture.s3-us-west-2.amazonaws.com/2026-07-08/95907/480473/foto_prova_visita_1783525532.jpg</t>
  </si>
  <si>
    <t xml:space="preserve">https://extrafield-picture.s3-us-west-2.amazonaws.com/2026-07-08/95907/480473/foto_relatorio2_1783525572.jpg</t>
  </si>
  <si>
    <t xml:space="preserve">SR04724162797783</t>
  </si>
  <si>
    <t xml:space="preserve">NF 80973 - MARCOS FLORENCIO DE SOUZA</t>
  </si>
  <si>
    <t xml:space="preserve">https://extrafield-picture.s3-us-west-2.amazonaws.com/2026-07-08/95907/480473/foto_nf_1783526579.jpg</t>
  </si>
  <si>
    <t xml:space="preserve">https://extrafield-picture.s3-us-west-2.amazonaws.com/2026-07-08/95907/480473/foto_prova_visita_1783526568.jpg</t>
  </si>
  <si>
    <t xml:space="preserve">https://extrafield-picture.s3-us-west-2.amazonaws.com/2026-07-08/95907/480473/foto_relatorio2_1783526605.jpg</t>
  </si>
  <si>
    <t xml:space="preserve">SR47241662056602</t>
  </si>
  <si>
    <t xml:space="preserve">NF 80955 - DIOGO HONORIO DUARTE</t>
  </si>
  <si>
    <t xml:space="preserve">https://extrafield-picture.s3-us-west-2.amazonaws.com/2026-07-08/95907/480473/foto_nf_1783527490.jpg</t>
  </si>
  <si>
    <t xml:space="preserve">https://extrafield-picture.s3-us-west-2.amazonaws.com/2026-07-08/95907/480473/foto_prova_visita_1783527483.jpg</t>
  </si>
  <si>
    <t xml:space="preserve">https://extrafield-picture.s3-us-west-2.amazonaws.com/2026-07-08/95907/480473/foto_relatorio2_1783527498.jpg</t>
  </si>
  <si>
    <t xml:space="preserve">SR47241692643361</t>
  </si>
  <si>
    <t xml:space="preserve">NF 80946 - ADAO APARECIDO PENTEADO</t>
  </si>
  <si>
    <t xml:space="preserve">https://extrafield-picture.s3-us-west-2.amazonaws.com/2026-07-08/95907/480473/foto_nf_1783527532.jpg</t>
  </si>
  <si>
    <t xml:space="preserve">https://extrafield-picture.s3-us-west-2.amazonaws.com/2026-07-08/95907/480473/foto_prova_visita_1783527525.jpg</t>
  </si>
  <si>
    <t xml:space="preserve">https://extrafield-picture.s3-us-west-2.amazonaws.com/2026-07-08/95907/480473/foto_relatorio2_1783527539.jpg</t>
  </si>
  <si>
    <t xml:space="preserve">SR04724172551206</t>
  </si>
  <si>
    <t xml:space="preserve">NF 81038 - CRISTIAN RODRIGUES DO NASCIMENTO</t>
  </si>
  <si>
    <t xml:space="preserve">https://extrafield-picture.s3-us-west-2.amazonaws.com/2026-07-08/95907/480473/foto_nf_1783518356.jpg</t>
  </si>
  <si>
    <t xml:space="preserve">https://extrafield-picture.s3-us-west-2.amazonaws.com/2026-07-08/95907/480473/foto_prova_visita_1783518349.jpg</t>
  </si>
  <si>
    <t xml:space="preserve">https://extrafield-picture.s3-us-west-2.amazonaws.com/2026-07-08/95907/480473/foto_relatorio2_1783518361.jpg</t>
  </si>
  <si>
    <t xml:space="preserve">SR47241756068639</t>
  </si>
  <si>
    <t xml:space="preserve">NF 80956 - DOMINGOS JOAO DA SILVA</t>
  </si>
  <si>
    <t xml:space="preserve">https://extrafield-picture.s3-us-west-2.amazonaws.com/2026-07-08/95907/480473/foto_nf_1783528201.jpg</t>
  </si>
  <si>
    <t xml:space="preserve">https://extrafield-picture.s3-us-west-2.amazonaws.com/2026-07-08/95907/480473/foto_prova_visita_1783528175.jpg</t>
  </si>
  <si>
    <t xml:space="preserve">https://extrafield-picture.s3-us-west-2.amazonaws.com/2026-07-08/95907/480473/foto_relatorio2_1783528219.jpg</t>
  </si>
  <si>
    <t xml:space="preserve">SR47241785294547</t>
  </si>
  <si>
    <t xml:space="preserve">NF 80959 - EVA LINA DE AQUINO ASSIS</t>
  </si>
  <si>
    <t xml:space="preserve">https://extrafield-picture.s3-us-west-2.amazonaws.com/2026-07-08/95907/480473/foto_nf_1783528540.jpg</t>
  </si>
  <si>
    <t xml:space="preserve">https://extrafield-picture.s3-us-west-2.amazonaws.com/2026-07-08/95907/480473/foto_prova_visita_1783528516.jpg</t>
  </si>
  <si>
    <t xml:space="preserve">https://extrafield-picture.s3-us-west-2.amazonaws.com/2026-07-08/95907/480473/foto_relatorio2_1783528548.jpg</t>
  </si>
  <si>
    <t xml:space="preserve">SR04724181531992</t>
  </si>
  <si>
    <t xml:space="preserve">NF 80988 - VICTOR OLIVEIRA DAS NEVES</t>
  </si>
  <si>
    <t xml:space="preserve">https://extrafield-picture.s3-us-west-2.amazonaws.com/2026-07-08/95907/480473/foto_nf_1783529393.jpg</t>
  </si>
  <si>
    <t xml:space="preserve">https://extrafield-picture.s3-us-west-2.amazonaws.com/2026-07-08/95907/480473/foto_prova_visita_1783529388.jpg</t>
  </si>
  <si>
    <t xml:space="preserve">https://extrafield-picture.s3-us-west-2.amazonaws.com/2026-07-08/95907/480473/foto_relatorio2_1783529400.jpg</t>
  </si>
  <si>
    <t xml:space="preserve">SR47241845821562</t>
  </si>
  <si>
    <t xml:space="preserve">NF 80949 - ANA PAULA MENESES DA SILVA</t>
  </si>
  <si>
    <t xml:space="preserve">https://extrafield-picture.s3-us-west-2.amazonaws.com/2026-07-08/95907/480473/foto_nf_1783529954.jpg</t>
  </si>
  <si>
    <t xml:space="preserve">https://extrafield-picture.s3-us-west-2.amazonaws.com/2026-07-08/95907/480473/foto_prova_visita_1783529932.jpg</t>
  </si>
  <si>
    <t xml:space="preserve">https://extrafield-picture.s3-us-west-2.amazonaws.com/2026-07-08/95907/480473/foto_relatorio2_1783529960.jpg</t>
  </si>
  <si>
    <t xml:space="preserve">SR47241874052639</t>
  </si>
  <si>
    <t xml:space="preserve">NF 80960 - FIRMINA GALO</t>
  </si>
  <si>
    <t xml:space="preserve">https://extrafield-picture.s3-us-west-2.amazonaws.com/2026-07-08/95907/480473/foto_nf_1783530445.jpg</t>
  </si>
  <si>
    <t xml:space="preserve">https://extrafield-picture.s3-us-west-2.amazonaws.com/2026-07-08/95907/480473/foto_prova_visita_1783530437.jpg</t>
  </si>
  <si>
    <t xml:space="preserve">https://extrafield-picture.s3-us-west-2.amazonaws.com/2026-07-08/95907/480473/foto_relatorio2_1783530451.jpg</t>
  </si>
  <si>
    <t xml:space="preserve">SR47241904331591</t>
  </si>
  <si>
    <t xml:space="preserve">NF 80979 - MARLY PAULO DOS SANTOS VITOR</t>
  </si>
  <si>
    <t xml:space="preserve">https://extrafield-picture.s3-us-west-2.amazonaws.com/2026-07-08/95907/480473/foto_nf_1783531216.jpg</t>
  </si>
  <si>
    <t xml:space="preserve">https://extrafield-picture.s3-us-west-2.amazonaws.com/2026-07-08/95907/480473/foto_prova_visita_1783531181.jpg</t>
  </si>
  <si>
    <t xml:space="preserve">https://extrafield-picture.s3-us-west-2.amazonaws.com/2026-07-08/95907/480473/foto_relatorio2_1783531233.jpg</t>
  </si>
  <si>
    <t xml:space="preserve">SR04724193554074</t>
  </si>
  <si>
    <t xml:space="preserve">NF 80950 - ANTONIA LIMA MARIANO</t>
  </si>
  <si>
    <t xml:space="preserve">https://extrafield-picture.s3-us-west-2.amazonaws.com/2026-07-08/95907/480473/foto_nf_1783530863.jpg</t>
  </si>
  <si>
    <t xml:space="preserve">https://extrafield-picture.s3-us-west-2.amazonaws.com/2026-07-08/95907/480473/foto_prova_visita_1783530849.jpg</t>
  </si>
  <si>
    <t xml:space="preserve">https://extrafield-picture.s3-us-west-2.amazonaws.com/2026-07-08/95907/480473/foto_relatorio2_1783530867.jpg</t>
  </si>
  <si>
    <t xml:space="preserve">SR04724196366791</t>
  </si>
  <si>
    <t xml:space="preserve">NF 80948 - ALZIRA DOS SANTOS BENTO</t>
  </si>
  <si>
    <t xml:space="preserve">https://extrafield-picture.s3-us-west-2.amazonaws.com/2026-07-08/95907/480473/foto_nf_1783531924.jpg</t>
  </si>
  <si>
    <t xml:space="preserve">https://extrafield-picture.s3-us-west-2.amazonaws.com/2026-07-08/95907/480473/foto_prova_visita_1783531901.jpg</t>
  </si>
  <si>
    <t xml:space="preserve">https://extrafield-picture.s3-us-west-2.amazonaws.com/2026-07-08/95907/480473/foto_relatorio2_1783531931.jpg</t>
  </si>
  <si>
    <t xml:space="preserve">SR47241992552031</t>
  </si>
  <si>
    <t xml:space="preserve">NF 80953 - CARMINDA DAS NEVES FERREIRA</t>
  </si>
  <si>
    <t xml:space="preserve">https://extrafield-picture.s3-us-west-2.amazonaws.com/2026-07-08/95907/480473/foto_nf_1783532352.jpg</t>
  </si>
  <si>
    <t xml:space="preserve">https://extrafield-picture.s3-us-west-2.amazonaws.com/2026-07-08/95907/480473/foto_prova_visita_1783532329.jpg</t>
  </si>
  <si>
    <t xml:space="preserve">https://extrafield-picture.s3-us-west-2.amazonaws.com/2026-07-08/95907/480473/foto_relatorio2_1783532370.jpg</t>
  </si>
  <si>
    <t xml:space="preserve">SR04724204627168</t>
  </si>
  <si>
    <t xml:space="preserve">NF 81181 - EZEQUIEL HIGINO</t>
  </si>
  <si>
    <t xml:space="preserve">esposa Marli, confirmou óbito .
paciente cadastro novo, faz 1 semana</t>
  </si>
  <si>
    <t xml:space="preserve">https://extrafield-picture.s3-us-west-2.amazonaws.com/2026-07-08/95907/480473/foto_prova_visita_1783533247.jpg</t>
  </si>
  <si>
    <t xml:space="preserve">SR48674767616646</t>
  </si>
  <si>
    <t xml:space="preserve">NF 81314 - OSVALDO CONSTANTINOV</t>
  </si>
  <si>
    <t xml:space="preserve">Estrada Saturnino Pereira, 260, Conjunto Habitacional Santa Etelvina Ii, São Paulo, São Paulo, 08485-570, Brazil</t>
  </si>
  <si>
    <t xml:space="preserve">COMPL: casa | TEL: (11) 98244-6952, (11) 98244-6952</t>
  </si>
  <si>
    <t xml:space="preserve">(11) 98244-6952 | (11) 98244-6952</t>
  </si>
  <si>
    <t xml:space="preserve">0ee085a6-29cc-425d-a9fc-6351a44f2b97</t>
  </si>
  <si>
    <t xml:space="preserve">https://extrafield-picture.s3-us-west-2.amazonaws.com/2026-07-10/95907/480473/foto_nf_1783690343.jpg</t>
  </si>
  <si>
    <t xml:space="preserve">https://extrafield-picture.s3-us-west-2.amazonaws.com/2026-07-10/95907/480473/foto_prova_visita_1783690333.jpg</t>
  </si>
  <si>
    <t xml:space="preserve">https://extrafield-picture.s3-us-west-2.amazonaws.com/2026-07-10/95907/480473/foto_relatorio2_1783690353.jpg</t>
  </si>
  <si>
    <t xml:space="preserve">SR48674829039899</t>
  </si>
  <si>
    <t xml:space="preserve">NF 81315 - ROSALINA DE JESUS ANDRADE</t>
  </si>
  <si>
    <t xml:space="preserve">Estrada Saturnino Pereira, 258, Conjunto Habitacional Santa Etelvina Ii, São Paulo, São Paulo, 08485-570, Brazil</t>
  </si>
  <si>
    <t xml:space="preserve">TEL: (11) 94979-0579</t>
  </si>
  <si>
    <t xml:space="preserve">(11) 94979-0579</t>
  </si>
  <si>
    <t xml:space="preserve">https://extrafield-picture.s3-us-west-2.amazonaws.com/2026-07-10/95907/480473/foto_nf_1783690379.jpg</t>
  </si>
  <si>
    <t xml:space="preserve">https://extrafield-picture.s3-us-west-2.amazonaws.com/2026-07-10/95907/480473/foto_prova_visita_1783690370.jpg</t>
  </si>
  <si>
    <t xml:space="preserve">https://extrafield-picture.s3-us-west-2.amazonaws.com/2026-07-10/95907/480473/foto_relatorio2_1783690386.jpg</t>
  </si>
  <si>
    <t xml:space="preserve">SR48674891456927</t>
  </si>
  <si>
    <t xml:space="preserve">NF 81307 - DOUGLAS DE ALMEIDA</t>
  </si>
  <si>
    <t xml:space="preserve">Rua José Sarmento Marques, 89, Cidade Tiradentes, São Paulo, São Paulo, 08471-620, Brazil</t>
  </si>
  <si>
    <t xml:space="preserve">TEL: (11) 95950-4965</t>
  </si>
  <si>
    <t xml:space="preserve">(11) 95950-4965</t>
  </si>
  <si>
    <t xml:space="preserve">https://extrafield-picture.s3-us-west-2.amazonaws.com/2026-07-10/95907/480473/foto_nf_1783699101.jpg</t>
  </si>
  <si>
    <t xml:space="preserve">https://extrafield-picture.s3-us-west-2.amazonaws.com/2026-07-10/95907/480473/foto_prova_visita_1783699074.jpg</t>
  </si>
  <si>
    <t xml:space="preserve">https://extrafield-picture.s3-us-west-2.amazonaws.com/2026-07-10/95907/480473/foto_relatorio2_1783699108.jpg</t>
  </si>
  <si>
    <t xml:space="preserve">SR48674955183227</t>
  </si>
  <si>
    <t xml:space="preserve">NF 81313 - HIGINO ARAUJO DE OLIVEIRA</t>
  </si>
  <si>
    <t xml:space="preserve">Rua Ulisses Martins, 79, Cidade Tiradentes, São Paulo, São Paulo, 08471-590, Brazil</t>
  </si>
  <si>
    <t xml:space="preserve">TEL: (11) 97583-5335</t>
  </si>
  <si>
    <t xml:space="preserve">(11) 97583-5335</t>
  </si>
  <si>
    <t xml:space="preserve">https://extrafield-picture.s3-us-west-2.amazonaws.com/2026-07-10/95907/480473/foto_nf_1783698433.jpg</t>
  </si>
  <si>
    <t xml:space="preserve">https://extrafield-picture.s3-us-west-2.amazonaws.com/2026-07-10/95907/480473/foto_prova_visita_1783698388.jpg</t>
  </si>
  <si>
    <t xml:space="preserve">https://extrafield-picture.s3-us-west-2.amazonaws.com/2026-07-10/95907/480473/foto_relatorio2_1783698438.jpg</t>
  </si>
  <si>
    <t xml:space="preserve">SR48675022246327</t>
  </si>
  <si>
    <t xml:space="preserve">NF 81312 - ELSIRA SEVERINA DA SILVA</t>
  </si>
  <si>
    <t xml:space="preserve">Rua Antonio Venosa, 179, Cidade Tiradentes, São Paulo, São Paulo, 08471-560, Brazil</t>
  </si>
  <si>
    <t xml:space="preserve">TEL: (11) 94119-5438</t>
  </si>
  <si>
    <t xml:space="preserve">(11) 94119-5438</t>
  </si>
  <si>
    <t xml:space="preserve">https://extrafield-picture.s3-us-west-2.amazonaws.com/2026-07-10/95907/480473/foto_nf_1783697602.jpg</t>
  </si>
  <si>
    <t xml:space="preserve">https://extrafield-picture.s3-us-west-2.amazonaws.com/2026-07-10/95907/480473/foto_prova_visita_1783697597.jpg</t>
  </si>
  <si>
    <t xml:space="preserve">https://extrafield-picture.s3-us-west-2.amazonaws.com/2026-07-10/95907/480473/foto_relatorio2_1783697610.jpg</t>
  </si>
  <si>
    <t xml:space="preserve">SR48675087024728</t>
  </si>
  <si>
    <t xml:space="preserve">NF 81340 - MARLENE BORGES</t>
  </si>
  <si>
    <t xml:space="preserve">Rua Augusto Altro, 25, Cidade Tiradentes, São Paulo, São Paulo, 08471-160, Brazil</t>
  </si>
  <si>
    <t xml:space="preserve">COMPL: CASA 1 | TEL: (11) 98868-9946</t>
  </si>
  <si>
    <t xml:space="preserve">(11) 98868-9946</t>
  </si>
  <si>
    <t xml:space="preserve">https://extrafield-picture.s3-us-west-2.amazonaws.com/2026-07-10/95907/480473/foto_nf_1783699739.jpg</t>
  </si>
  <si>
    <t xml:space="preserve">https://extrafield-picture.s3-us-west-2.amazonaws.com/2026-07-10/95907/480473/foto_prova_visita_1783699675.jpg</t>
  </si>
  <si>
    <t xml:space="preserve">https://extrafield-picture.s3-us-west-2.amazonaws.com/2026-07-10/95907/480473/foto_relatorio2_1783699746.jpg</t>
  </si>
  <si>
    <t xml:space="preserve">SR48675567482441</t>
  </si>
  <si>
    <t xml:space="preserve">NF 81303 - ANTONIO CARLOS DE OLIVEIRA</t>
  </si>
  <si>
    <t xml:space="preserve">Rua Gonçalves Nina, 2320, Cidade Tiradentes, São Paulo, São Paulo, 08470-610, Brazil</t>
  </si>
  <si>
    <t xml:space="preserve">COMPL: APTO 42A | TEL: (11) 97788-0926</t>
  </si>
  <si>
    <t xml:space="preserve">(11) 97788-0926</t>
  </si>
  <si>
    <t xml:space="preserve">https://extrafield-picture.s3-us-west-2.amazonaws.com/2026-07-10/95907/480473/foto_nf_1783700634.jpg</t>
  </si>
  <si>
    <t xml:space="preserve">https://extrafield-picture.s3-us-west-2.amazonaws.com/2026-07-10/95907/480473/foto_prova_visita_1783700617.jpg</t>
  </si>
  <si>
    <t xml:space="preserve">https://extrafield-picture.s3-us-west-2.amazonaws.com/2026-07-10/95907/480473/foto_relatorio2_1783700641.jpg</t>
  </si>
  <si>
    <t xml:space="preserve">SR48676158263752</t>
  </si>
  <si>
    <t xml:space="preserve">NF 81336 - ISAAC EMANUEL LOURENCO DA SILVA</t>
  </si>
  <si>
    <t xml:space="preserve">Rua Amílcar Castellan, 28, Cidade Tiradentes, São Paulo, São Paulo, 08470-410, Brazil</t>
  </si>
  <si>
    <t xml:space="preserve">TEL: (11) 97782-7867</t>
  </si>
  <si>
    <t xml:space="preserve">(11) 97782-7867</t>
  </si>
  <si>
    <t xml:space="preserve">https://extrafield-picture.s3-us-west-2.amazonaws.com/2026-07-10/95907/480473/foto_nf_1783701685.jpg</t>
  </si>
  <si>
    <t xml:space="preserve">https://extrafield-picture.s3-us-west-2.amazonaws.com/2026-07-10/95907/480473/foto_prova_visita_1783701654.jpg</t>
  </si>
  <si>
    <t xml:space="preserve">https://extrafield-picture.s3-us-west-2.amazonaws.com/2026-07-10/95907/480473/foto_relatorio2_1783701692.jpg</t>
  </si>
  <si>
    <t xml:space="preserve">SR48676226788206</t>
  </si>
  <si>
    <t xml:space="preserve">NF 81326 - ANTONIO CLEODON DA COSTA</t>
  </si>
  <si>
    <t xml:space="preserve">Rua Igarape Agua Azul, 122, Conjunto Habitacional Santa Etelvina Ii, São Paulo, São Paulo, 08485-310, Brazil</t>
  </si>
  <si>
    <t xml:space="preserve">COMPL: AP 11B | TEL: (11) 98512-5090, (11) 96043-7636</t>
  </si>
  <si>
    <t xml:space="preserve">(11) 98512-5090 | (11) 96043-7636</t>
  </si>
  <si>
    <t xml:space="preserve">https://extrafield-picture.s3-us-west-2.amazonaws.com/2026-07-10/95907/480473/foto_nf_1783692959.jpg</t>
  </si>
  <si>
    <t xml:space="preserve">https://extrafield-picture.s3-us-west-2.amazonaws.com/2026-07-10/95907/480473/foto_prova_visita_1783692953.jpg</t>
  </si>
  <si>
    <t xml:space="preserve">https://extrafield-picture.s3-us-west-2.amazonaws.com/2026-07-10/95907/480473/foto_relatorio2_1783692966.jpg</t>
  </si>
  <si>
    <t xml:space="preserve">SR48676285987178</t>
  </si>
  <si>
    <t xml:space="preserve">NF 81330 - CARMEM AZINDA DE ANDRADE SOUZA</t>
  </si>
  <si>
    <t xml:space="preserve">Avenida Nascer Do Sol, 393, Conjunto Habitacional Santa Etelvina Ii, São Paulo, São Paulo, 08485-020, Brazil</t>
  </si>
  <si>
    <t xml:space="preserve">interfone vizinha  Solemar 212</t>
  </si>
  <si>
    <t xml:space="preserve">COMPL: APTO 14B | TEL: (11) 95374-7880</t>
  </si>
  <si>
    <t xml:space="preserve">(11) 95374-7880</t>
  </si>
  <si>
    <t xml:space="preserve">https://extrafield-picture.s3-us-west-2.amazonaws.com/2026-07-10/95907/480473/foto_nf_1783695395.jpg</t>
  </si>
  <si>
    <t xml:space="preserve">https://extrafield-picture.s3-us-west-2.amazonaws.com/2026-07-10/95907/480473/foto_prova_visita_1783695354.jpg</t>
  </si>
  <si>
    <t xml:space="preserve">https://extrafield-picture.s3-us-west-2.amazonaws.com/2026-07-10/95907/480473/foto_relatorio2_1783695410.jpg</t>
  </si>
  <si>
    <t xml:space="preserve">SR48676329358752</t>
  </si>
  <si>
    <t xml:space="preserve">NF 81311 - NEUSA ALVES DOS SANTOS</t>
  </si>
  <si>
    <t xml:space="preserve">Rua Pau Jacaré, 73, Conjunto Habitacional Santa Etelvina Ii, São Paulo, São Paulo, 08485-070, Brazil</t>
  </si>
  <si>
    <t xml:space="preserve">TEL: (11) 98395-4514</t>
  </si>
  <si>
    <t xml:space="preserve">(11) 98395-4514</t>
  </si>
  <si>
    <t xml:space="preserve">https://extrafield-picture.s3-us-west-2.amazonaws.com/2026-07-10/95907/480473/foto_nf_1783695770.jpg</t>
  </si>
  <si>
    <t xml:space="preserve">https://extrafield-picture.s3-us-west-2.amazonaws.com/2026-07-10/95907/480473/foto_prova_visita_1783695731.jpg</t>
  </si>
  <si>
    <t xml:space="preserve">https://extrafield-picture.s3-us-west-2.amazonaws.com/2026-07-10/95907/480473/foto_relatorio2_1783695778.jpg</t>
  </si>
  <si>
    <t xml:space="preserve">SR48676375534525</t>
  </si>
  <si>
    <t xml:space="preserve">NF 81309 - JACIRA MEIRELES DE SOUSA</t>
  </si>
  <si>
    <t xml:space="preserve">Rua Senador Nelson Carneiro, 224, Conjunto Habitacional Santa Etelvina Ii, São Paulo, São Paulo, 08485-300, Brazil</t>
  </si>
  <si>
    <t xml:space="preserve">COMPL: apt11c  int 311 | TEL: (11) 97049-9422</t>
  </si>
  <si>
    <t xml:space="preserve">(11) 97049-9422</t>
  </si>
  <si>
    <t xml:space="preserve">https://extrafield-picture.s3-us-west-2.amazonaws.com/2026-07-10/95907/480473/foto_nf_1783694410.jpg</t>
  </si>
  <si>
    <t xml:space="preserve">https://extrafield-picture.s3-us-west-2.amazonaws.com/2026-07-10/95907/480473/foto_prova_visita_1783694403.jpg</t>
  </si>
  <si>
    <t xml:space="preserve">https://extrafield-picture.s3-us-west-2.amazonaws.com/2026-07-10/95907/480473/foto_relatorio2_1783694417.jpg</t>
  </si>
  <si>
    <t xml:space="preserve">SR64867641527965</t>
  </si>
  <si>
    <t xml:space="preserve">NF 81306 - CASSEMIRO APARECIDO EVANGELISTA</t>
  </si>
  <si>
    <t xml:space="preserve">Rua Dos Têxteis, 905, CHácara Santa Etelvina, São Paulo, São Paulo, 08490-600, Brazil</t>
  </si>
  <si>
    <t xml:space="preserve">COMPL: APTO 21A | TEL: (11) 95847-6406</t>
  </si>
  <si>
    <t xml:space="preserve">(11) 95847-6406</t>
  </si>
  <si>
    <t xml:space="preserve">https://extrafield-picture.s3-us-west-2.amazonaws.com/2026-07-10/95907/480473/foto_nf_1783702815.jpg</t>
  </si>
  <si>
    <t xml:space="preserve">https://extrafield-picture.s3-us-west-2.amazonaws.com/2026-07-10/95907/480473/foto_prova_visita_1783702801.jpg</t>
  </si>
  <si>
    <t xml:space="preserve">https://extrafield-picture.s3-us-west-2.amazonaws.com/2026-07-10/95907/480473/foto_relatorio2_1783702832.jpg</t>
  </si>
  <si>
    <t xml:space="preserve">SR48676455557833</t>
  </si>
  <si>
    <t xml:space="preserve">NF 81305 - ARTHUR CESAR COSTA CURCIO</t>
  </si>
  <si>
    <t xml:space="preserve">Rua Ernesto Cerreti, 583, Cidade Tiradentes, São Paulo, São Paulo, 08470-220, Brazil</t>
  </si>
  <si>
    <t xml:space="preserve">TEL: (11) 96095-3357</t>
  </si>
  <si>
    <t xml:space="preserve">(11) 96095-3357</t>
  </si>
  <si>
    <t xml:space="preserve">https://extrafield-picture.s3-us-west-2.amazonaws.com/2026-07-10/95907/480473/foto_nf_1783703218.jpg</t>
  </si>
  <si>
    <t xml:space="preserve">https://extrafield-picture.s3-us-west-2.amazonaws.com/2026-07-10/95907/480473/foto_prova_visita_1783703213.jpg</t>
  </si>
  <si>
    <t xml:space="preserve">https://extrafield-picture.s3-us-west-2.amazonaws.com/2026-07-10/95907/480473/foto_relatorio2_1783703224.jpg</t>
  </si>
  <si>
    <t xml:space="preserve">SR48676507125634</t>
  </si>
  <si>
    <t xml:space="preserve">NF 81331 - CECILIA PEREIRA</t>
  </si>
  <si>
    <t xml:space="preserve">Rua Apóstolo João, 192, Cidade Tiradentes, São Paulo, São Paulo, 08475-200, Brazil</t>
  </si>
  <si>
    <t xml:space="preserve">TEL: (11) 2964-3761</t>
  </si>
  <si>
    <t xml:space="preserve">(11) 2964-3761</t>
  </si>
  <si>
    <t xml:space="preserve">https://extrafield-picture.s3-us-west-2.amazonaws.com/2026-07-10/95907/480473/foto_nf_1783703897.jpg</t>
  </si>
  <si>
    <t xml:space="preserve">https://extrafield-picture.s3-us-west-2.amazonaws.com/2026-07-10/95907/480473/foto_prova_visita_1783703888.jpg</t>
  </si>
  <si>
    <t xml:space="preserve">https://extrafield-picture.s3-us-west-2.amazonaws.com/2026-07-10/95907/480473/foto_relatorio2_1783703905.jpg</t>
  </si>
  <si>
    <t xml:space="preserve">SR48676556187689</t>
  </si>
  <si>
    <t xml:space="preserve">NF 81310 - MAURICIO GONCALVEA DE SOUZ</t>
  </si>
  <si>
    <t xml:space="preserve">Rua Apóstolo Tiago Maior, 78, Cidade Tiradentes, São Paulo, São Paulo, 08475-220, Brazil</t>
  </si>
  <si>
    <t xml:space="preserve">TEL: (11) 95290-0720</t>
  </si>
  <si>
    <t xml:space="preserve">(11) 95290-0720</t>
  </si>
  <si>
    <t xml:space="preserve">https://extrafield-picture.s3-us-west-2.amazonaws.com/2026-07-10/95907/480473/foto_nf_1783704264.jpg</t>
  </si>
  <si>
    <t xml:space="preserve">https://extrafield-picture.s3-us-west-2.amazonaws.com/2026-07-10/95907/480473/foto_prova_visita_1783704209.jpg</t>
  </si>
  <si>
    <t xml:space="preserve">https://extrafield-picture.s3-us-west-2.amazonaws.com/2026-07-10/95907/480473/foto_relatorio2_1783704271.jpg</t>
  </si>
  <si>
    <t xml:space="preserve">SR48676602347734</t>
  </si>
  <si>
    <t xml:space="preserve">NF 81343 - VITORIA RODRIGUES BARBOSA</t>
  </si>
  <si>
    <t xml:space="preserve">Rua Apóstolo Tiago Menor, 64, Cidade Tiradentes, São Paulo, São Paulo, 08475-210, Brazil</t>
  </si>
  <si>
    <t xml:space="preserve">TEL: (11) 93237-9583</t>
  </si>
  <si>
    <t xml:space="preserve">(11) 93237-9583</t>
  </si>
  <si>
    <t xml:space="preserve">https://extrafield-picture.s3-us-west-2.amazonaws.com/2026-07-10/95907/480473/foto_nf_1783704616.jpg</t>
  </si>
  <si>
    <t xml:space="preserve">https://extrafield-picture.s3-us-west-2.amazonaws.com/2026-07-10/95907/480473/foto_prova_visita_1783704602.jpg</t>
  </si>
  <si>
    <t xml:space="preserve">https://extrafield-picture.s3-us-west-2.amazonaws.com/2026-07-10/95907/480473/foto_relatorio2_1783704622.jpg</t>
  </si>
  <si>
    <t xml:space="preserve">SR48676858022900</t>
  </si>
  <si>
    <t xml:space="preserve">NF 81301 - CLEONICE COELHO DA SILVA</t>
  </si>
  <si>
    <t xml:space="preserve">Rua Ricardo Da Costa, 236, Conjunto Habitacional Barro Branco Ii, São Paulo, São Paulo, 08473-620, Brazil</t>
  </si>
  <si>
    <t xml:space="preserve">COMPL: Casa | TEL: (11) 93223-9663</t>
  </si>
  <si>
    <t xml:space="preserve">(11) 93223-9663</t>
  </si>
  <si>
    <t xml:space="preserve">https://extrafield-picture.s3-us-west-2.amazonaws.com/2026-07-10/95907/480473/foto_nf_1783705301.jpg</t>
  </si>
  <si>
    <t xml:space="preserve">https://extrafield-picture.s3-us-west-2.amazonaws.com/2026-07-10/95907/480473/foto_prova_visita_1783705296.jpg</t>
  </si>
  <si>
    <t xml:space="preserve">https://extrafield-picture.s3-us-west-2.amazonaws.com/2026-07-10/95907/480473/foto_relatorio2_1783705306.jpg</t>
  </si>
  <si>
    <t xml:space="preserve">SR48676916776983</t>
  </si>
  <si>
    <t xml:space="preserve">NF 81333 - CLODOMIRA FRANCISCA DA SILVA</t>
  </si>
  <si>
    <t xml:space="preserve">Rua Alfonso Asturaro, 05a, Conjunto Habitacional Barro Branco Ii, São Paulo, São Paulo, 08473-591, Brazil</t>
  </si>
  <si>
    <t xml:space="preserve">TEL: (11) 94020-3249</t>
  </si>
  <si>
    <t xml:space="preserve">(11) 94020-3249</t>
  </si>
  <si>
    <t xml:space="preserve">https://extrafield-picture.s3-us-west-2.amazonaws.com/2026-07-10/95907/480473/foto_nf_1783705863.jpg</t>
  </si>
  <si>
    <t xml:space="preserve">https://extrafield-picture.s3-us-west-2.amazonaws.com/2026-07-10/95907/480473/foto_prova_visita_1783705809.jpg</t>
  </si>
  <si>
    <t xml:space="preserve">https://extrafield-picture.s3-us-west-2.amazonaws.com/2026-07-10/95907/480473/foto_relatorio2_1783705874.jpg</t>
  </si>
  <si>
    <t xml:space="preserve">SR48676961045061</t>
  </si>
  <si>
    <t xml:space="preserve">NF 81304 - ANTONIO CARLOS DOS SANTOS</t>
  </si>
  <si>
    <t xml:space="preserve">Rua Antônio Carlos Mingues Lopes, 1325, Conjunto Habitacional Sitio Conceição, São Paulo, São Paulo, 08473-270, Brazil</t>
  </si>
  <si>
    <t xml:space="preserve">TEL: (11) 96356-1588</t>
  </si>
  <si>
    <t xml:space="preserve">(11) 96356-1588</t>
  </si>
  <si>
    <t xml:space="preserve">https://extrafield-picture.s3-us-west-2.amazonaws.com/2026-07-10/95907/480473/foto_nf_1783706310.jpg</t>
  </si>
  <si>
    <t xml:space="preserve">https://extrafield-picture.s3-us-west-2.amazonaws.com/2026-07-10/95907/480473/foto_prova_visita_1783706268.jpg</t>
  </si>
  <si>
    <t xml:space="preserve">https://extrafield-picture.s3-us-west-2.amazonaws.com/2026-07-10/95907/480473/foto_relatorio2_1783706315.jpg</t>
  </si>
  <si>
    <t xml:space="preserve">SR64867700042982</t>
  </si>
  <si>
    <t xml:space="preserve">NF 81321 - KAICK GABRIEL SANTOS DE PAULA</t>
  </si>
  <si>
    <t xml:space="preserve">Rua Velho Tema, 67, Conjunto Habitacional Sitio Conceição, São Paulo, São Paulo, 08473-045, Brazil</t>
  </si>
  <si>
    <t xml:space="preserve">https://extrafield-picture.s3-us-west-2.amazonaws.com/2026-07-10/95907/480473/foto_nf_1783707540.jpg</t>
  </si>
  <si>
    <t xml:space="preserve">https://extrafield-picture.s3-us-west-2.amazonaws.com/2026-07-10/95907/480473/foto_prova_visita_1783707524.jpg</t>
  </si>
  <si>
    <t xml:space="preserve">https://extrafield-picture.s3-us-west-2.amazonaws.com/2026-07-10/95907/480473/foto_relatorio2_1783707546.jpg</t>
  </si>
  <si>
    <t xml:space="preserve">SR48677040962018</t>
  </si>
  <si>
    <t xml:space="preserve">NF 81319 - JENNYPHER CAMPOS RIBEIRO DA SILVA</t>
  </si>
  <si>
    <t xml:space="preserve">Rua Conjunto Sitio Conceicao, 141, Conjunto Habitacional Sitio Conceição, São Paulo, São Paulo, 08473-090, Brazil</t>
  </si>
  <si>
    <t xml:space="preserve">interfone 142</t>
  </si>
  <si>
    <t xml:space="preserve">COMPL: Ref. 42 | TEL: (11) 97658-5131</t>
  </si>
  <si>
    <t xml:space="preserve">(11) 97658-5131</t>
  </si>
  <si>
    <t xml:space="preserve">https://extrafield-picture.s3-us-west-2.amazonaws.com/2026-07-10/95907/480473/foto_nf_1783708367.jpg</t>
  </si>
  <si>
    <t xml:space="preserve">https://extrafield-picture.s3-us-west-2.amazonaws.com/2026-07-10/95907/480473/foto_prova_visita_1783708361.jpg</t>
  </si>
  <si>
    <t xml:space="preserve">https://extrafield-picture.s3-us-west-2.amazonaws.com/2026-07-10/95907/480473/foto_relatorio2_1783708371.jpg</t>
  </si>
  <si>
    <t xml:space="preserve">SR84349802143502</t>
  </si>
  <si>
    <t xml:space="preserve">Marcos Antonio</t>
  </si>
  <si>
    <t xml:space="preserve">GADE_019</t>
  </si>
  <si>
    <t xml:space="preserve">NF 79291 - ALZENITH DE MORAES CARMONA</t>
  </si>
  <si>
    <t xml:space="preserve">Rua Palmeiras Das Missoes, 234, Cidade Patriarca, São Paulo, São Paulo, 03550-060, Brazil</t>
  </si>
  <si>
    <t xml:space="preserve">TEL: (11) 98902-7553</t>
  </si>
  <si>
    <t xml:space="preserve">(11) 98902-7553</t>
  </si>
  <si>
    <t xml:space="preserve">4577a8d4-b12e-4fda-834b-fea6d6832f22</t>
  </si>
  <si>
    <t xml:space="preserve">https://extrafield-picture.s3-us-west-2.amazonaws.com/2026-06-30/95907/472222/foto_nf_1782817402.jpg</t>
  </si>
  <si>
    <t xml:space="preserve">https://extrafield-picture.s3-us-west-2.amazonaws.com/2026-06-30/95907/472222/foto_prova_visita_1782817154.jpg</t>
  </si>
  <si>
    <t xml:space="preserve">https://extrafield-picture.s3-us-west-2.amazonaws.com/2026-06-30/95907/472222/foto_relatorio2_1782817421.jpg</t>
  </si>
  <si>
    <t xml:space="preserve">SR84349841744402</t>
  </si>
  <si>
    <t xml:space="preserve">NF 79308 - OLINDINA DE OLIVEIRA BASSI</t>
  </si>
  <si>
    <t xml:space="preserve">Rua Dr. Fabio Montenegro, 701, Vila Guilhermina, São Paulo, São Paulo, 03542-060, Brazil</t>
  </si>
  <si>
    <t xml:space="preserve">TEL: (11) 98448-5401</t>
  </si>
  <si>
    <t xml:space="preserve">(11) 98448-5401</t>
  </si>
  <si>
    <t xml:space="preserve">https://extrafield-picture.s3-us-west-2.amazonaws.com/2026-06-30/95907/472222/foto_nf_1782818110.jpg</t>
  </si>
  <si>
    <t xml:space="preserve">https://extrafield-picture.s3-us-west-2.amazonaws.com/2026-06-30/95907/472222/foto_prova_visita_1782817862.jpg</t>
  </si>
  <si>
    <t xml:space="preserve">https://extrafield-picture.s3-us-west-2.amazonaws.com/2026-06-30/95907/472222/foto_relatorio2_1782818122.jpg</t>
  </si>
  <si>
    <t xml:space="preserve">SR84349898968768</t>
  </si>
  <si>
    <t xml:space="preserve">NF 78415 - INACIA MARIA DE MOURA</t>
  </si>
  <si>
    <t xml:space="preserve">Rua Da Economia, 107, Vila Nova Savoia, São Paulo, São Paulo, 03532-050, Brazil</t>
  </si>
  <si>
    <t xml:space="preserve">COMPL: FUNDOS | TEL: (11) 99613-4311</t>
  </si>
  <si>
    <t xml:space="preserve">(11) 99613-4311</t>
  </si>
  <si>
    <t xml:space="preserve">https://extrafield-picture.s3-us-west-2.amazonaws.com/2026-06-30/95907/472222/foto_nf_1782819041.jpg</t>
  </si>
  <si>
    <t xml:space="preserve">https://extrafield-picture.s3-us-west-2.amazonaws.com/2026-06-30/95907/472222/foto_prova_visita_1782818596.jpg</t>
  </si>
  <si>
    <t xml:space="preserve">https://extrafield-picture.s3-us-west-2.amazonaws.com/2026-06-30/95907/472222/foto_relatorio2_1782819052.jpg</t>
  </si>
  <si>
    <t xml:space="preserve">SR84349947147451</t>
  </si>
  <si>
    <t xml:space="preserve">NF 79306 - MERCEDES PADRAZZI BEKESZ</t>
  </si>
  <si>
    <t xml:space="preserve">Rua Dom Joao Maria Ogno, 347, Vila Matilde, São Paulo, São Paulo, 03530-050, Brazil</t>
  </si>
  <si>
    <t xml:space="preserve">TEL: (11) 99275-2045</t>
  </si>
  <si>
    <t xml:space="preserve">(11) 99275-2045</t>
  </si>
  <si>
    <t xml:space="preserve">https://extrafield-picture.s3-us-west-2.amazonaws.com/2026-06-30/95907/472222/foto_nf_1782819534.jpg</t>
  </si>
  <si>
    <t xml:space="preserve">https://extrafield-picture.s3-us-west-2.amazonaws.com/2026-06-30/95907/472222/foto_prova_visita_1782819243.jpg</t>
  </si>
  <si>
    <t xml:space="preserve">https://extrafield-picture.s3-us-west-2.amazonaws.com/2026-06-30/95907/472222/foto_relatorio2_1782819545.jpg</t>
  </si>
  <si>
    <t xml:space="preserve">SR84349992689089</t>
  </si>
  <si>
    <t xml:space="preserve">NF 79301 - MARIA ALVES DA COSTA</t>
  </si>
  <si>
    <t xml:space="preserve">Rua Jose Manoel Da Fonseca Junior, 39, Vila Matilde, São Paulo, São Paulo, 03511-000, Brazil</t>
  </si>
  <si>
    <t xml:space="preserve">COMPL: CASA 2 | TEL: (11) 2552-2857</t>
  </si>
  <si>
    <t xml:space="preserve">(11) 2552-2857</t>
  </si>
  <si>
    <t xml:space="preserve">https://extrafield-picture.s3-us-west-2.amazonaws.com/2026-06-30/95907/472222/foto_nf_1782820344.jpg</t>
  </si>
  <si>
    <t xml:space="preserve">https://extrafield-picture.s3-us-west-2.amazonaws.com/2026-06-30/95907/472222/foto_prova_visita_1782820019.jpg</t>
  </si>
  <si>
    <t xml:space="preserve">https://extrafield-picture.s3-us-west-2.amazonaws.com/2026-06-30/95907/472222/foto_relatorio2_1782820358.jpg</t>
  </si>
  <si>
    <t xml:space="preserve">SR84350037722619</t>
  </si>
  <si>
    <t xml:space="preserve">NF 79316 - TIAGO PEREIRA DA SILVA</t>
  </si>
  <si>
    <t xml:space="preserve">Rua Jose Manoel Da Fonseca Junior, 136, Vila Matilde, São Paulo, São Paulo, 03511-000, Brazil</t>
  </si>
  <si>
    <t xml:space="preserve">TEL: (11) 95836-0221</t>
  </si>
  <si>
    <t xml:space="preserve">(11) 95836-0221</t>
  </si>
  <si>
    <t xml:space="preserve">https://extrafield-picture.s3-us-west-2.amazonaws.com/2026-06-30/95907/472222/foto_nf_1782845054.jpg</t>
  </si>
  <si>
    <t xml:space="preserve">https://extrafield-picture.s3-us-west-2.amazonaws.com/2026-06-30/95907/472222/foto_prova_visita_1782845111.jpg</t>
  </si>
  <si>
    <t xml:space="preserve">https://extrafield-picture.s3-us-west-2.amazonaws.com/2026-06-30/95907/472222/foto_relatorio2_1782845067.jpg</t>
  </si>
  <si>
    <t xml:space="preserve">SR18435007587719</t>
  </si>
  <si>
    <t xml:space="preserve">NF 79294 - EDUARDO FRANCISCO ALVES</t>
  </si>
  <si>
    <t xml:space="preserve">Rua Jose Mendes Junior, 188, Vila Matilde, São Paulo, São Paulo, 03510-030, Brazil</t>
  </si>
  <si>
    <t xml:space="preserve">TEL: (11) 97694-3239</t>
  </si>
  <si>
    <t xml:space="preserve">(11) 97694-3239</t>
  </si>
  <si>
    <t xml:space="preserve">https://extrafield-picture.s3-us-west-2.amazonaws.com/2026-06-30/95907/472222/foto_nf_1782821663.jpg</t>
  </si>
  <si>
    <t xml:space="preserve">https://extrafield-picture.s3-us-west-2.amazonaws.com/2026-06-30/95907/472222/foto_prova_visita_1782821296.jpg</t>
  </si>
  <si>
    <t xml:space="preserve">https://extrafield-picture.s3-us-west-2.amazonaws.com/2026-06-30/95907/472222/foto_relatorio2_1782821672.jpg</t>
  </si>
  <si>
    <t xml:space="preserve">SR84350130493703</t>
  </si>
  <si>
    <t xml:space="preserve">NF 79299 - MAFUTA TONDUA MOLUPO</t>
  </si>
  <si>
    <t xml:space="preserve">Rua Antônio Lindoro Da Silva, 434, Vila Aricanduva, São Paulo, São Paulo, 03506-000, Brazil</t>
  </si>
  <si>
    <t xml:space="preserve">COMPL: Apto 6 | TEL: (11) 96806-0909</t>
  </si>
  <si>
    <t xml:space="preserve">(11) 96806-0909</t>
  </si>
  <si>
    <t xml:space="preserve">https://extrafield-picture.s3-us-west-2.amazonaws.com/2026-06-30/95907/472222/foto_nf_1782822291.jpg</t>
  </si>
  <si>
    <t xml:space="preserve">https://extrafield-picture.s3-us-west-2.amazonaws.com/2026-06-30/95907/472222/foto_prova_visita_1782821953.jpg</t>
  </si>
  <si>
    <t xml:space="preserve">https://extrafield-picture.s3-us-west-2.amazonaws.com/2026-06-30/95907/472222/foto_relatorio2_1782822300.jpg</t>
  </si>
  <si>
    <t xml:space="preserve">SR84350169689074</t>
  </si>
  <si>
    <t xml:space="preserve">NF 79365 - DAILA MENDES DOS SANTOS</t>
  </si>
  <si>
    <t xml:space="preserve">Rua Heloisa Camargo, 766, Vila Esperança, São Paulo, São Paulo, 03650-010, Brazil</t>
  </si>
  <si>
    <t xml:space="preserve">COMPL: Casa | TEL: ( 11 ) 98250 5964</t>
  </si>
  <si>
    <t xml:space="preserve">( 11 ) 98250 5964</t>
  </si>
  <si>
    <t xml:space="preserve">https://extrafield-picture.s3-us-west-2.amazonaws.com/2026-06-30/95907/472222/foto_nf_1782823066.jpg</t>
  </si>
  <si>
    <t xml:space="preserve">https://extrafield-picture.s3-us-west-2.amazonaws.com/2026-06-30/95907/472222/foto_prova_visita_1782822867.jpg</t>
  </si>
  <si>
    <t xml:space="preserve">https://extrafield-picture.s3-us-west-2.amazonaws.com/2026-06-30/95907/472222/foto_relatorio2_1782823086.jpg</t>
  </si>
  <si>
    <t xml:space="preserve">SR84350210174521</t>
  </si>
  <si>
    <t xml:space="preserve">NF 79270 - ELZA GOLOMETZ GUIMARAES</t>
  </si>
  <si>
    <t xml:space="preserve">Rua Sao Florencio, 1500, Cangaíba, São Paulo, São Paulo, 03733-020, Brazil</t>
  </si>
  <si>
    <t xml:space="preserve">COMPL: BL 03 APTO 114</t>
  </si>
  <si>
    <t xml:space="preserve">https://extrafield-picture.s3-us-west-2.amazonaws.com/2026-06-30/95907/472222/foto_nf_1782824611.jpg</t>
  </si>
  <si>
    <t xml:space="preserve">https://extrafield-picture.s3-us-west-2.amazonaws.com/2026-06-30/95907/472222/foto_prova_visita_1782824318.jpg</t>
  </si>
  <si>
    <t xml:space="preserve">https://extrafield-picture.s3-us-west-2.amazonaws.com/2026-06-30/95907/472222/foto_relatorio2_1782824619.jpg</t>
  </si>
  <si>
    <t xml:space="preserve">SR84350247076059</t>
  </si>
  <si>
    <t xml:space="preserve">NF 79370 - ELISABETE GOMES PAIVA ROSSI</t>
  </si>
  <si>
    <t xml:space="preserve">Rua Sao Florencio, 61, Vila Feliz, São Paulo, São Paulo, 03615-000, Brazil</t>
  </si>
  <si>
    <t xml:space="preserve">TEL: (11) 97307- 1527</t>
  </si>
  <si>
    <t xml:space="preserve">(11) 97307- 1527</t>
  </si>
  <si>
    <t xml:space="preserve">https://extrafield-picture.s3-us-west-2.amazonaws.com/2026-06-30/95907/472222/foto_nf_1782823928.jpg</t>
  </si>
  <si>
    <t xml:space="preserve">https://extrafield-picture.s3-us-west-2.amazonaws.com/2026-06-30/95907/472222/foto_prova_visita_1782823663.jpg</t>
  </si>
  <si>
    <t xml:space="preserve">https://extrafield-picture.s3-us-west-2.amazonaws.com/2026-06-30/95907/472222/foto_relatorio2_1782823950.jpg</t>
  </si>
  <si>
    <t xml:space="preserve">SR84350283241592</t>
  </si>
  <si>
    <t xml:space="preserve">NF 79385 - MARIA ANUNCIADA DE SOUZA MORAI BONFIM</t>
  </si>
  <si>
    <t xml:space="preserve">Rua Pico Do Papagaio, 110, Vila Salete, São Paulo, São Paulo, 03615-010, Brazil</t>
  </si>
  <si>
    <t xml:space="preserve">TEL: (11) 98018-1994</t>
  </si>
  <si>
    <t xml:space="preserve">(11) 98018-1994</t>
  </si>
  <si>
    <t xml:space="preserve">https://extrafield-picture.s3-us-west-2.amazonaws.com/2026-06-30/95907/472222/foto_nf_1782825451.jpg</t>
  </si>
  <si>
    <t xml:space="preserve">https://extrafield-picture.s3-us-west-2.amazonaws.com/2026-06-30/95907/472222/foto_prova_visita_1782825260.jpg</t>
  </si>
  <si>
    <t xml:space="preserve">https://extrafield-picture.s3-us-west-2.amazonaws.com/2026-06-30/95907/472222/foto_relatorio2_1782825462.jpg</t>
  </si>
  <si>
    <t xml:space="preserve">SR84350323945895</t>
  </si>
  <si>
    <t xml:space="preserve">NF 79388 - MARIA DE LOURDES PEREIRA DA SILVA</t>
  </si>
  <si>
    <t xml:space="preserve">Rua Maria Carlota, 1015, Vila Esperança, São Paulo, São Paulo, 03647-000, Brazil</t>
  </si>
  <si>
    <t xml:space="preserve">COMPL: BLOCO F APTO 106 | TEL: (11) 95217-2797</t>
  </si>
  <si>
    <t xml:space="preserve">(11) 95217-2797</t>
  </si>
  <si>
    <t xml:space="preserve">https://extrafield-picture.s3-us-west-2.amazonaws.com/2026-06-30/95907/472222/foto_nf_1782826251.jpg</t>
  </si>
  <si>
    <t xml:space="preserve">https://extrafield-picture.s3-us-west-2.amazonaws.com/2026-06-30/95907/472222/foto_prova_visita_1782825953.jpg</t>
  </si>
  <si>
    <t xml:space="preserve">https://extrafield-picture.s3-us-west-2.amazonaws.com/2026-06-30/95907/472222/foto_relatorio2_1782826262.jpg</t>
  </si>
  <si>
    <t xml:space="preserve">SR18435037565800</t>
  </si>
  <si>
    <t xml:space="preserve">NF 78271 - FRANCISCO CARLOS BODNARIUC</t>
  </si>
  <si>
    <t xml:space="preserve">Avenida Amador Bueno Da Veiga, 4320, Penha De França, São Paulo, São Paulo, 03652-000, Brazil</t>
  </si>
  <si>
    <t xml:space="preserve">COMPL: CASA 4 | TEL: (110 94467-7974</t>
  </si>
  <si>
    <t xml:space="preserve">(110 94467-7974</t>
  </si>
  <si>
    <t xml:space="preserve">https://extrafield-picture.s3-us-west-2.amazonaws.com/2026-06-30/95907/472222/foto_nf_1782827178.jpg</t>
  </si>
  <si>
    <t xml:space="preserve">https://extrafield-picture.s3-us-west-2.amazonaws.com/2026-06-30/95907/472222/foto_prova_visita_1782826976.jpg</t>
  </si>
  <si>
    <t xml:space="preserve">https://extrafield-picture.s3-us-west-2.amazonaws.com/2026-06-30/95907/472222/foto_relatorio2_1782827193.jpg</t>
  </si>
  <si>
    <t xml:space="preserve">SR84350437213274</t>
  </si>
  <si>
    <t xml:space="preserve">NF 79361 - ARMANDO CANDIDO</t>
  </si>
  <si>
    <t xml:space="preserve">Rua Sao Roberto, 246, Vila Marieta, São Paulo, São Paulo, 03617-010, Brazil</t>
  </si>
  <si>
    <t xml:space="preserve">TEL: (11) 99369-5537</t>
  </si>
  <si>
    <t xml:space="preserve">(11) 99369-5537</t>
  </si>
  <si>
    <t xml:space="preserve">https://extrafield-picture.s3-us-west-2.amazonaws.com/2026-06-30/95907/472222/foto_nf_1782828617.jpg</t>
  </si>
  <si>
    <t xml:space="preserve">https://extrafield-picture.s3-us-west-2.amazonaws.com/2026-06-30/95907/472222/foto_prova_visita_1782828419.jpg</t>
  </si>
  <si>
    <t xml:space="preserve">https://extrafield-picture.s3-us-west-2.amazonaws.com/2026-06-30/95907/472222/foto_relatorio2_1782828634.jpg</t>
  </si>
  <si>
    <t xml:space="preserve">SR18435049635113</t>
  </si>
  <si>
    <t xml:space="preserve">NF 79393 - SMICHELLY V. BARBOSA</t>
  </si>
  <si>
    <t xml:space="preserve">Rua Uico, 51, Vila Marieta, São Paulo, São Paulo, 03621-020, Brazil</t>
  </si>
  <si>
    <t xml:space="preserve">TEL: (11) 92000-7757</t>
  </si>
  <si>
    <t xml:space="preserve">(11) 92000-7757</t>
  </si>
  <si>
    <t xml:space="preserve">https://extrafield-picture.s3-us-west-2.amazonaws.com/2026-06-30/95907/472222/foto_nf_1782829243.jpg</t>
  </si>
  <si>
    <t xml:space="preserve">https://extrafield-picture.s3-us-west-2.amazonaws.com/2026-06-30/95907/472222/foto_prova_visita_1782829028.jpg</t>
  </si>
  <si>
    <t xml:space="preserve">https://extrafield-picture.s3-us-west-2.amazonaws.com/2026-06-30/95907/472222/foto_relatorio2_1782829251.jpg</t>
  </si>
  <si>
    <t xml:space="preserve">SR18435055669426</t>
  </si>
  <si>
    <t xml:space="preserve">NF 79383 - MARCIA CARVALHO</t>
  </si>
  <si>
    <t xml:space="preserve">Rua Axui, 107, Vila Marieta, São Paulo, São Paulo, 03617-040, Brazil</t>
  </si>
  <si>
    <t xml:space="preserve">Entregue na oficina. Já autorizado pelo relatorio de visita</t>
  </si>
  <si>
    <t xml:space="preserve">COMPL: Deixar na Oficina | TEL: (11) 98705-8631</t>
  </si>
  <si>
    <t xml:space="preserve">(11) 98705-8631</t>
  </si>
  <si>
    <t xml:space="preserve">https://extrafield-picture.s3-us-west-2.amazonaws.com/2026-06-30/95907/472222/foto_nf_1782829712.jpg</t>
  </si>
  <si>
    <t xml:space="preserve">https://extrafield-picture.s3-us-west-2.amazonaws.com/2026-06-30/95907/472222/foto_prova_visita_1782829473.jpg</t>
  </si>
  <si>
    <t xml:space="preserve">https://extrafield-picture.s3-us-west-2.amazonaws.com/2026-06-30/95907/472222/foto_relatorio2_1782829725.jpg</t>
  </si>
  <si>
    <t xml:space="preserve">SR84350619175978</t>
  </si>
  <si>
    <t xml:space="preserve">NF 79394 - PIETRO LOPES MENDONCA</t>
  </si>
  <si>
    <t xml:space="preserve">Avenida Amador Bueno Da Veiga, 2923, Penha De França, São Paulo, São Paulo, 03653-000, Brazil</t>
  </si>
  <si>
    <t xml:space="preserve">https://extrafield-picture.s3-us-west-2.amazonaws.com/2026-06-30/95907/472222/foto_nf_1782830600.jpg</t>
  </si>
  <si>
    <t xml:space="preserve">https://extrafield-picture.s3-us-west-2.amazonaws.com/2026-06-30/95907/472222/foto_prova_visita_1782830576.jpg</t>
  </si>
  <si>
    <t xml:space="preserve">https://extrafield-picture.s3-us-west-2.amazonaws.com/2026-06-30/95907/472222/foto_relatorio2_1782830618.jpg</t>
  </si>
  <si>
    <t xml:space="preserve">SR84350677258798</t>
  </si>
  <si>
    <t xml:space="preserve">NF 79384 - MARCIO JOSE CAMPOS</t>
  </si>
  <si>
    <t xml:space="preserve">Rua Sinanduva, 247, Vila Marieta, São Paulo, São Paulo, 03621-010, Brazil</t>
  </si>
  <si>
    <t xml:space="preserve">TEL: (11) 93214-9447</t>
  </si>
  <si>
    <t xml:space="preserve">(11) 93214-9447</t>
  </si>
  <si>
    <t xml:space="preserve">https://extrafield-picture.s3-us-west-2.amazonaws.com/2026-06-30/95907/472222/foto_nf_1782831237.jpg</t>
  </si>
  <si>
    <t xml:space="preserve">https://extrafield-picture.s3-us-west-2.amazonaws.com/2026-06-30/95907/472222/foto_prova_visita_1782831024.jpg</t>
  </si>
  <si>
    <t xml:space="preserve">https://extrafield-picture.s3-us-west-2.amazonaws.com/2026-06-30/95907/472222/foto_relatorio2_1782831245.jpg</t>
  </si>
  <si>
    <t xml:space="preserve">SR84350739053185</t>
  </si>
  <si>
    <t xml:space="preserve">NF 79371 - ELIZABETE FREIRE DE OLIVEIRA</t>
  </si>
  <si>
    <t xml:space="preserve">Rua Montes Aureos, 203, Vila Esperança, São Paulo, São Paulo, 03650-030, Brazil</t>
  </si>
  <si>
    <t xml:space="preserve">COMPL: CASA 4</t>
  </si>
  <si>
    <t xml:space="preserve">https://extrafield-picture.s3-us-west-2.amazonaws.com/2026-06-30/95907/472222/foto_nf_1782844134.jpg</t>
  </si>
  <si>
    <t xml:space="preserve">https://extrafield-picture.s3-us-west-2.amazonaws.com/2026-06-30/95907/472222/foto_prova_visita_1782844124.jpg</t>
  </si>
  <si>
    <t xml:space="preserve">https://extrafield-picture.s3-us-west-2.amazonaws.com/2026-06-30/95907/472222/foto_relatorio2_1782844148.jpg</t>
  </si>
  <si>
    <t xml:space="preserve">SR18435080098150</t>
  </si>
  <si>
    <t xml:space="preserve">NF 79373 - FRANCISCO DA SILVA SANCHES</t>
  </si>
  <si>
    <t xml:space="preserve">Rua Araurari, 146, Vila Esperança, São Paulo, São Paulo, 03650-040, Brazil</t>
  </si>
  <si>
    <t xml:space="preserve">TEL: (11) 99525-0926</t>
  </si>
  <si>
    <t xml:space="preserve">(11) 99525-0926</t>
  </si>
  <si>
    <t xml:space="preserve">https://extrafield-picture.s3-us-west-2.amazonaws.com/2026-06-30/95907/472222/foto_nf_1782832673.jpg</t>
  </si>
  <si>
    <t xml:space="preserve">https://extrafield-picture.s3-us-west-2.amazonaws.com/2026-06-30/95907/472222/foto_prova_visita_1782832360.jpg</t>
  </si>
  <si>
    <t xml:space="preserve">https://extrafield-picture.s3-us-west-2.amazonaws.com/2026-06-30/95907/472222/foto_relatorio2_1782832683.jpg</t>
  </si>
  <si>
    <t xml:space="preserve">SR84350862486463</t>
  </si>
  <si>
    <t xml:space="preserve">NF 79355 - SARA ANTONIO SALIM DE MELLO</t>
  </si>
  <si>
    <t xml:space="preserve">Rua Carlos Marks Júnior, 7, Vila Esperança, São Paulo, São Paulo, 03651-220, Brazil</t>
  </si>
  <si>
    <t xml:space="preserve">Ninguem na res. Após resposta pelo tel. o responsavel comunicou o Óbito da paciente. Nao,tendo como retirar o aparelho.</t>
  </si>
  <si>
    <t xml:space="preserve">COMPL: BLOCO A - APTO 52 | TEL: ( 11 ) 94599 1443</t>
  </si>
  <si>
    <t xml:space="preserve">( 11 ) 94599 1443</t>
  </si>
  <si>
    <t xml:space="preserve">https://extrafield-picture.s3-us-west-2.amazonaws.com/2026-06-30/95907/472222/foto_prova_visita_1782843311.jpg</t>
  </si>
  <si>
    <t xml:space="preserve">SR84350923689542</t>
  </si>
  <si>
    <t xml:space="preserve">NF 79359 - YORLEN ANDREY CASTRO TABORDA</t>
  </si>
  <si>
    <t xml:space="preserve">Rua Itingucu, 2793, Vila Ré, São Paulo, São Paulo, 03658-011, Brazil</t>
  </si>
  <si>
    <t xml:space="preserve">Ningiem atendeu, após contato por tel. Com o paciente, o mesmo autorizou a entregar na Bicicletaria ao lado.</t>
  </si>
  <si>
    <t xml:space="preserve">COMPL: CASA 02 - BATER PALMA E CHAMAR PELO NOME DO PACIENTE | TEL: ( 11 ) 90715 5141</t>
  </si>
  <si>
    <t xml:space="preserve">( 11 ) 90715 5141</t>
  </si>
  <si>
    <t xml:space="preserve">https://extrafield-picture.s3-us-west-2.amazonaws.com/2026-06-30/95907/472222/foto_nf_1782836793.jpg</t>
  </si>
  <si>
    <t xml:space="preserve">https://extrafield-picture.s3-us-west-2.amazonaws.com/2026-06-30/95907/472222/foto_prova_visita_1782835743.jpg</t>
  </si>
  <si>
    <t xml:space="preserve">https://extrafield-picture.s3-us-west-2.amazonaws.com/2026-06-30/95907/472222/foto_relatorio2_1782836802.jpg</t>
  </si>
  <si>
    <t xml:space="preserve">SR84350980786262</t>
  </si>
  <si>
    <t xml:space="preserve">NF 78264 - ALCIDES MANOEL DOS SANTOS</t>
  </si>
  <si>
    <t xml:space="preserve">Rua Conceicao Da Brejauba, 1182, Jardim Popular, São Paulo, São Paulo, 03671-010, Brazil</t>
  </si>
  <si>
    <t xml:space="preserve">COMPL: CASA 2 | TEL: (13) 98179-1591</t>
  </si>
  <si>
    <t xml:space="preserve">(13) 98179-1591</t>
  </si>
  <si>
    <t xml:space="preserve">https://extrafield-picture.s3-us-west-2.amazonaws.com/2026-06-30/95907/472222/foto_nf_1782838055.jpg</t>
  </si>
  <si>
    <t xml:space="preserve">https://extrafield-picture.s3-us-west-2.amazonaws.com/2026-06-30/95907/472222/foto_prova_visita_1782838013.jpg</t>
  </si>
  <si>
    <t xml:space="preserve">https://extrafield-picture.s3-us-west-2.amazonaws.com/2026-06-30/95907/472222/foto_relatorio2_1782838063.jpg</t>
  </si>
  <si>
    <t xml:space="preserve">SR84351044254455</t>
  </si>
  <si>
    <t xml:space="preserve">NF 78269 - EDSON BISPO DA CRUZ</t>
  </si>
  <si>
    <t xml:space="preserve">Travessa Egeni Adad Colaco, 33, Vila Costa Melo, São Paulo, São Paulo, 3625125, Brazil</t>
  </si>
  <si>
    <t xml:space="preserve">TEL: (11) 98311-5345</t>
  </si>
  <si>
    <t xml:space="preserve">(11) 98311-5345</t>
  </si>
  <si>
    <t xml:space="preserve">https://extrafield-picture.s3-us-west-2.amazonaws.com/2026-06-30/95907/472222/foto_nf_1782838814.jpg</t>
  </si>
  <si>
    <t xml:space="preserve">https://extrafield-picture.s3-us-west-2.amazonaws.com/2026-06-30/95907/472222/foto_prova_visita_1782838632.jpg</t>
  </si>
  <si>
    <t xml:space="preserve">https://extrafield-picture.s3-us-west-2.amazonaws.com/2026-06-30/95907/472222/foto_relatorio2_1782838824.jpg</t>
  </si>
  <si>
    <t xml:space="preserve">SR84351104765552</t>
  </si>
  <si>
    <t xml:space="preserve">NF 79391 - MICHAEL KAIKE AUGUSTO DA SILVA</t>
  </si>
  <si>
    <t xml:space="preserve">Rua Manuel Da Cunha Azevedo, 15, Vila Granada, São Paulo, São Paulo, 03623-050, Brazil</t>
  </si>
  <si>
    <t xml:space="preserve">COMPL: Casa 01</t>
  </si>
  <si>
    <t xml:space="preserve">https://extrafield-picture.s3-us-west-2.amazonaws.com/2026-06-30/95907/472222/foto_nf_1782839419.jpg</t>
  </si>
  <si>
    <t xml:space="preserve">https://extrafield-picture.s3-us-west-2.amazonaws.com/2026-06-30/95907/472222/foto_prova_visita_1782839209.jpg</t>
  </si>
  <si>
    <t xml:space="preserve">https://extrafield-picture.s3-us-west-2.amazonaws.com/2026-06-30/95907/472222/foto_relatorio2_1782839431.jpg</t>
  </si>
  <si>
    <t xml:space="preserve">SR18435116361650</t>
  </si>
  <si>
    <t xml:space="preserve">NF 79378 - ISABEL CLARINDA DE A. SIQUEIRA</t>
  </si>
  <si>
    <t xml:space="preserve">Rua Maria Fernandes Goncalves, 49, Vila Granada, São Paulo, São Paulo, 03623-030, Brazil</t>
  </si>
  <si>
    <t xml:space="preserve">Informado pela Gade.</t>
  </si>
  <si>
    <t xml:space="preserve">TEL: (11) 99424-7009</t>
  </si>
  <si>
    <t xml:space="preserve">(11) 99424-7009</t>
  </si>
  <si>
    <t xml:space="preserve">https://extrafield-picture.s3-us-west-2.amazonaws.com/2026-06-30/95907/472222/foto_prova_visita_1782839677.jpg</t>
  </si>
  <si>
    <t xml:space="preserve">SR84351225236088</t>
  </si>
  <si>
    <t xml:space="preserve">NF 79382 - LIDIA FELIPE TEODORO</t>
  </si>
  <si>
    <t xml:space="preserve">Rua Maxine, 248, Vila Ré, São Paulo, São Paulo, 03656-010, Brazil</t>
  </si>
  <si>
    <t xml:space="preserve">TEL: ( 11 ) 97777 0080</t>
  </si>
  <si>
    <t xml:space="preserve">( 11 ) 97777 0080</t>
  </si>
  <si>
    <t xml:space="preserve">https://extrafield-picture.s3-us-west-2.amazonaws.com/2026-06-30/95907/472222/foto_nf_1782841404.jpg</t>
  </si>
  <si>
    <t xml:space="preserve">https://extrafield-picture.s3-us-west-2.amazonaws.com/2026-06-30/95907/472222/foto_prova_visita_1782841193.jpg</t>
  </si>
  <si>
    <t xml:space="preserve">https://extrafield-picture.s3-us-west-2.amazonaws.com/2026-06-30/95907/472222/foto_relatorio2_1782841413.jpg</t>
  </si>
  <si>
    <t xml:space="preserve">SR84351285989231</t>
  </si>
  <si>
    <t xml:space="preserve">NF 79392 - MARLENE APPARECIDA SAE</t>
  </si>
  <si>
    <t xml:space="preserve">Rua Oti, 33, Vila Ré, São Paulo, São Paulo, 03657-050, Brazil</t>
  </si>
  <si>
    <t xml:space="preserve">TEL: (11) 96085-5903</t>
  </si>
  <si>
    <t xml:space="preserve">(11) 96085-5903</t>
  </si>
  <si>
    <t xml:space="preserve">https://extrafield-picture.s3-us-west-2.amazonaws.com/2026-06-30/95907/472222/foto_nf_1782842247.jpg</t>
  </si>
  <si>
    <t xml:space="preserve">https://extrafield-picture.s3-us-west-2.amazonaws.com/2026-06-30/95907/472222/foto_prova_visita_1782841683.jpg</t>
  </si>
  <si>
    <t xml:space="preserve">https://extrafield-picture.s3-us-west-2.amazonaws.com/2026-06-30/95907/472222/foto_relatorio2_1782842255.jpg</t>
  </si>
  <si>
    <t xml:space="preserve">SR84356556738818</t>
  </si>
  <si>
    <t xml:space="preserve">GADE_039</t>
  </si>
  <si>
    <t xml:space="preserve">NF 79528 - GERALDO LUIS LUGLIO</t>
  </si>
  <si>
    <t xml:space="preserve">Rua Padre Pedro Rota, 187, Vila Macedópolis, São Paulo, São Paulo, 03237-060, Brazil</t>
  </si>
  <si>
    <t xml:space="preserve">TEL: (11) 96501-9315, (11) 94633-2085</t>
  </si>
  <si>
    <t xml:space="preserve">(11) 96501-9315 | (11) 94633-2085</t>
  </si>
  <si>
    <t xml:space="preserve">78777add-2dd0-427e-9878-0a80ee20e202</t>
  </si>
  <si>
    <t xml:space="preserve">https://extrafield-picture.s3-us-west-2.amazonaws.com/2026-07-01/95907/472222/foto_nf_1782904143.jpg</t>
  </si>
  <si>
    <t xml:space="preserve">https://extrafield-picture.s3-us-west-2.amazonaws.com/2026-07-01/95907/472222/foto_prova_visita_1782903893.jpg</t>
  </si>
  <si>
    <t xml:space="preserve">https://extrafield-picture.s3-us-west-2.amazonaws.com/2026-07-01/95907/472222/foto_relatorio2_1782904158.jpg</t>
  </si>
  <si>
    <t xml:space="preserve">SR84356606033876</t>
  </si>
  <si>
    <t xml:space="preserve">NF 79235 - GENY TOSTES DE OLIVEIRA</t>
  </si>
  <si>
    <t xml:space="preserve">Rua Ascanio, 89, CHácara Mafalda, São Paulo, São Paulo, 03373-080, Brazil</t>
  </si>
  <si>
    <t xml:space="preserve">TEL: (11) 97050-9870, (11) 97078-0398</t>
  </si>
  <si>
    <t xml:space="preserve">(11) 97050-9870 | (11) 97078-0398</t>
  </si>
  <si>
    <t xml:space="preserve">https://extrafield-picture.s3-us-west-2.amazonaws.com/2026-07-01/95907/472222/foto_nf_1782905130.jpg</t>
  </si>
  <si>
    <t xml:space="preserve">https://extrafield-picture.s3-us-west-2.amazonaws.com/2026-07-01/95907/472222/foto_prova_visita_1782904965.jpg</t>
  </si>
  <si>
    <t xml:space="preserve">https://extrafield-picture.s3-us-west-2.amazonaws.com/2026-07-01/95907/472222/foto_relatorio2_1782905144.jpg</t>
  </si>
  <si>
    <t xml:space="preserve">SR84356658365168</t>
  </si>
  <si>
    <t xml:space="preserve">NF 79225 - CARLOS ALBERTO FORMENTON</t>
  </si>
  <si>
    <t xml:space="preserve">Avenida Montemagno, 2039, Vila Formosa, São Paulo, São Paulo, 03371-000, Brazil</t>
  </si>
  <si>
    <t xml:space="preserve">COMPL: CASA 2 | TEL: (11) 97692-0703, (11) 99122-3666</t>
  </si>
  <si>
    <t xml:space="preserve">(11) 97692-0703 | (11) 99122-3666</t>
  </si>
  <si>
    <t xml:space="preserve">https://extrafield-picture.s3-us-west-2.amazonaws.com/2026-07-01/95907/472222/foto_nf_1782905795.jpg</t>
  </si>
  <si>
    <t xml:space="preserve">https://extrafield-picture.s3-us-west-2.amazonaws.com/2026-07-01/95907/472222/foto_prova_visita_1782905535.jpg</t>
  </si>
  <si>
    <t xml:space="preserve">https://extrafield-picture.s3-us-west-2.amazonaws.com/2026-07-01/95907/472222/foto_relatorio2_1782905806.jpg</t>
  </si>
  <si>
    <t xml:space="preserve">SR18435672689991</t>
  </si>
  <si>
    <t xml:space="preserve">NF 79196 - FERNANDO JORGE ARROYO GOMES</t>
  </si>
  <si>
    <t xml:space="preserve">Rua Alves De Almeida, 1360, CHácara Belenzinho, São Paulo, São Paulo, 03378-010, Brazil</t>
  </si>
  <si>
    <t xml:space="preserve">https://extrafield-picture.s3-us-west-2.amazonaws.com/2026-07-01/95907/472222/foto_nf_1782906575.jpg</t>
  </si>
  <si>
    <t xml:space="preserve">https://extrafield-picture.s3-us-west-2.amazonaws.com/2026-07-01/95907/472222/foto_prova_visita_1782906298.jpg</t>
  </si>
  <si>
    <t xml:space="preserve">https://extrafield-picture.s3-us-west-2.amazonaws.com/2026-07-01/95907/472222/foto_relatorio2_1782906588.jpg</t>
  </si>
  <si>
    <t xml:space="preserve">SR18435679574420</t>
  </si>
  <si>
    <t xml:space="preserve">NF 79216 - RAFAELLA SOARES TROPICO</t>
  </si>
  <si>
    <t xml:space="preserve">Rua Alves De Almeida, 1074, CHácara Belenzinho, São Paulo, São Paulo, 03378-010, Brazil</t>
  </si>
  <si>
    <t xml:space="preserve">COMPL: CASA 3 | TEL: (11) 97128-5728</t>
  </si>
  <si>
    <t xml:space="preserve">(11) 97128-5728</t>
  </si>
  <si>
    <t xml:space="preserve">https://extrafield-picture.s3-us-west-2.amazonaws.com/2026-07-01/95907/472222/foto_nf_1782907531.jpg</t>
  </si>
  <si>
    <t xml:space="preserve">https://extrafield-picture.s3-us-west-2.amazonaws.com/2026-07-01/95907/472222/foto_prova_visita_1782906827.jpg</t>
  </si>
  <si>
    <t xml:space="preserve">https://extrafield-picture.s3-us-west-2.amazonaws.com/2026-07-01/95907/472222/foto_relatorio2_1782907541.jpg</t>
  </si>
  <si>
    <t xml:space="preserve">SR84356865143065</t>
  </si>
  <si>
    <t xml:space="preserve">NF 79224 - CARLOS ALBERTO DOS SANTOS BARREIRA</t>
  </si>
  <si>
    <t xml:space="preserve">Rua Alves De Almeida, 435, CHácara Belenzinho, São Paulo, São Paulo, 03378-010, Brazil</t>
  </si>
  <si>
    <t xml:space="preserve">COMPL: CS 2 | TEL: (11) 96776-7555, (11) 97066-6717</t>
  </si>
  <si>
    <t xml:space="preserve">(11) 96776-7555 | (11) 97066-6717</t>
  </si>
  <si>
    <t xml:space="preserve">https://extrafield-picture.s3-us-west-2.amazonaws.com/2026-07-01/95907/472222/foto_nf_1782908125.jpg</t>
  </si>
  <si>
    <t xml:space="preserve">https://extrafield-picture.s3-us-west-2.amazonaws.com/2026-07-01/95907/472222/foto_prova_visita_1782907899.jpg</t>
  </si>
  <si>
    <t xml:space="preserve">https://extrafield-picture.s3-us-west-2.amazonaws.com/2026-07-01/95907/472222/foto_relatorio2_1782908135.jpg</t>
  </si>
  <si>
    <t xml:space="preserve">SR84356933761690</t>
  </si>
  <si>
    <t xml:space="preserve">NF 79241 - JOSE MANUEL MACEDO ANAZARIO</t>
  </si>
  <si>
    <t xml:space="preserve">Rua Araiporanga, 160, Vila Formosa, São Paulo, São Paulo, 03360-040, Brazil</t>
  </si>
  <si>
    <t xml:space="preserve">TEL: (11) 96216-4595</t>
  </si>
  <si>
    <t xml:space="preserve">(11) 96216-4595</t>
  </si>
  <si>
    <t xml:space="preserve">https://extrafield-picture.s3-us-west-2.amazonaws.com/2026-07-01/95907/472222/foto_nf_1782908734.jpg</t>
  </si>
  <si>
    <t xml:space="preserve">https://extrafield-picture.s3-us-west-2.amazonaws.com/2026-07-01/95907/472222/foto_prova_visita_1782908407.jpg</t>
  </si>
  <si>
    <t xml:space="preserve">https://extrafield-picture.s3-us-west-2.amazonaws.com/2026-07-01/95907/472222/foto_relatorio2_1782908746.jpg</t>
  </si>
  <si>
    <t xml:space="preserve">SR84356978187541</t>
  </si>
  <si>
    <t xml:space="preserve">NF 79223 - ARISTIDES PRIETO</t>
  </si>
  <si>
    <t xml:space="preserve">Rua Chamatu, 100, Vila Formosa, São Paulo, São Paulo, 03359-095, Brazil</t>
  </si>
  <si>
    <t xml:space="preserve">TEL: (11) 98537-5077, (11) 98279-7796</t>
  </si>
  <si>
    <t xml:space="preserve">(11) 98537-5077 | (11) 98279-7796</t>
  </si>
  <si>
    <t xml:space="preserve">https://extrafield-picture.s3-us-west-2.amazonaws.com/2026-07-01/95907/472222/foto_nf_1782909151.jpg</t>
  </si>
  <si>
    <t xml:space="preserve">https://extrafield-picture.s3-us-west-2.amazonaws.com/2026-07-01/95907/472222/foto_prova_visita_1782908951.jpg</t>
  </si>
  <si>
    <t xml:space="preserve">https://extrafield-picture.s3-us-west-2.amazonaws.com/2026-07-01/95907/472222/foto_relatorio2_1782909164.jpg</t>
  </si>
  <si>
    <t xml:space="preserve">SR84357045841162</t>
  </si>
  <si>
    <t xml:space="preserve">NF 79253 - MARLENE CAPALDO LEAL</t>
  </si>
  <si>
    <t xml:space="preserve">Praca Universo, 96, Vila Formosa, São Paulo, São Paulo, 03362-020, Brazil</t>
  </si>
  <si>
    <t xml:space="preserve">COMPL: Apto 65 A | TEL: (11) 91568-8336, (11) 98494-8337</t>
  </si>
  <si>
    <t xml:space="preserve">(11) 91568-8336 | (11) 98494-8337</t>
  </si>
  <si>
    <t xml:space="preserve">https://extrafield-picture.s3-us-west-2.amazonaws.com/2026-07-01/95907/472222/foto_nf_1782909970.jpg</t>
  </si>
  <si>
    <t xml:space="preserve">https://extrafield-picture.s3-us-west-2.amazonaws.com/2026-07-01/95907/472222/foto_prova_visita_1782909676.jpg</t>
  </si>
  <si>
    <t xml:space="preserve">https://extrafield-picture.s3-us-west-2.amazonaws.com/2026-07-01/95907/472222/foto_relatorio2_1782909982.jpg</t>
  </si>
  <si>
    <t xml:space="preserve">SR18435711299245</t>
  </si>
  <si>
    <t xml:space="preserve">NF 79259 - SHERITON SILVA</t>
  </si>
  <si>
    <t xml:space="preserve">Avenida Renata, 109, CHácara Belenzinho, São Paulo, São Paulo, 03377-000, Brazil</t>
  </si>
  <si>
    <t xml:space="preserve">TEL: (11) 97967-0633</t>
  </si>
  <si>
    <t xml:space="preserve">(11) 97967-0633</t>
  </si>
  <si>
    <t xml:space="preserve">https://extrafield-picture.s3-us-west-2.amazonaws.com/2026-07-01/95907/472222/foto_nf_1782910990.jpg</t>
  </si>
  <si>
    <t xml:space="preserve">https://extrafield-picture.s3-us-west-2.amazonaws.com/2026-07-01/95907/472222/foto_prova_visita_1782910340.jpg</t>
  </si>
  <si>
    <t xml:space="preserve">https://extrafield-picture.s3-us-west-2.amazonaws.com/2026-07-01/95907/472222/foto_relatorio2_1782910998.jpg</t>
  </si>
  <si>
    <t xml:space="preserve">SR84357197525867</t>
  </si>
  <si>
    <t xml:space="preserve">NF 79199 - HIROSHI HAVASHIMA</t>
  </si>
  <si>
    <t xml:space="preserve">Rua Jose Inacio Dos Santos, 34, Vila Olinda, São Paulo, São Paulo, 03380-240, Brazil</t>
  </si>
  <si>
    <t xml:space="preserve">TEL: (11) 2229-7926</t>
  </si>
  <si>
    <t xml:space="preserve">(11) 2229-7926</t>
  </si>
  <si>
    <t xml:space="preserve">https://extrafield-picture.s3-us-west-2.amazonaws.com/2026-07-01/95907/472222/foto_nf_1782911739.jpg</t>
  </si>
  <si>
    <t xml:space="preserve">https://extrafield-picture.s3-us-west-2.amazonaws.com/2026-07-01/95907/472222/foto_prova_visita_1782911494.jpg</t>
  </si>
  <si>
    <t xml:space="preserve">https://extrafield-picture.s3-us-west-2.amazonaws.com/2026-07-01/95907/472222/foto_relatorio2_1782911749.jpg</t>
  </si>
  <si>
    <t xml:space="preserve">SR84357250141044</t>
  </si>
  <si>
    <t xml:space="preserve">NF 79198 - GILSON ARAUJO COSTA</t>
  </si>
  <si>
    <t xml:space="preserve">Rua Enesio Isqui, 214, Vila Cruzeiro, São Paulo, São Paulo, 03381-150, Brazil</t>
  </si>
  <si>
    <t xml:space="preserve">https://extrafield-picture.s3-us-west-2.amazonaws.com/2026-07-01/95907/472222/foto_nf_1782912366.jpg</t>
  </si>
  <si>
    <t xml:space="preserve">https://extrafield-picture.s3-us-west-2.amazonaws.com/2026-07-01/95907/472222/foto_prova_visita_1782912035.jpg</t>
  </si>
  <si>
    <t xml:space="preserve">https://extrafield-picture.s3-us-west-2.amazonaws.com/2026-07-01/95907/472222/foto_relatorio2_1782912376.jpg</t>
  </si>
  <si>
    <t xml:space="preserve">SR18435730257253</t>
  </si>
  <si>
    <t xml:space="preserve">NF 79206 - JORGE LUIZ PERES</t>
  </si>
  <si>
    <t xml:space="preserve">Rua Freire De Aguiar, 70, CHácara Belenzinho, São Paulo, São Paulo, 03382-050, Brazil</t>
  </si>
  <si>
    <t xml:space="preserve">https://extrafield-picture.s3-us-west-2.amazonaws.com/2026-07-01/95907/472222/foto_nf_1782913066.jpg</t>
  </si>
  <si>
    <t xml:space="preserve">https://extrafield-picture.s3-us-west-2.amazonaws.com/2026-07-01/95907/472222/foto_termo_1782913079.jpg</t>
  </si>
  <si>
    <t xml:space="preserve">https://extrafield-picture.s3-us-west-2.amazonaws.com/2026-07-01/95907/472222/foto_prova_visita_1782912659.jpg</t>
  </si>
  <si>
    <t xml:space="preserve">https://extrafield-picture.s3-us-west-2.amazonaws.com/2026-07-01/95907/472222/foto_relatorio2_1782913094.jpg</t>
  </si>
  <si>
    <t xml:space="preserve">24 H NOV 0813</t>
  </si>
  <si>
    <t xml:space="preserve">SR84357343726568</t>
  </si>
  <si>
    <t xml:space="preserve">NF 79209 - MARIA ADELAIDE TRINDADE LOMBARDI</t>
  </si>
  <si>
    <t xml:space="preserve">Rua Rei Alberto Da Belgica, 538, CHácara Belenzinho, São Paulo, São Paulo, 03381-000, Brazil</t>
  </si>
  <si>
    <t xml:space="preserve">Ninguem atendeu, após contato por trl. Com a responsavel Sra. Fernanda, a mesma autorizou a entregar na casa N° 582 com o Sr.Amauricio Teixeira 
Rg 12791500 X</t>
  </si>
  <si>
    <t xml:space="preserve">TEL: (11) 97155-5469</t>
  </si>
  <si>
    <t xml:space="preserve">(11) 97155-5469</t>
  </si>
  <si>
    <t xml:space="preserve">https://extrafield-picture.s3-us-west-2.amazonaws.com/2026-07-01/95907/472222/foto_nf_1782913817.jpg</t>
  </si>
  <si>
    <t xml:space="preserve">https://extrafield-picture.s3-us-west-2.amazonaws.com/2026-07-01/95907/472222/foto_prova_visita_1782913698.jpg</t>
  </si>
  <si>
    <t xml:space="preserve">https://extrafield-picture.s3-us-west-2.amazonaws.com/2026-07-01/95907/472222/foto_relatorio2_1782913834.jpg</t>
  </si>
  <si>
    <t xml:space="preserve">SR84357380342586</t>
  </si>
  <si>
    <t xml:space="preserve">NF 78526 - MARIA DE SOUZA COSTA</t>
  </si>
  <si>
    <t xml:space="preserve">Avenida Sapopemba, 16271, Jardim Adutora, São Paulo, São Paulo, 03989-010, Brazil</t>
  </si>
  <si>
    <t xml:space="preserve">TEL: (11) 97418-5085, (11) 96505-5977, (11) 97418-5085</t>
  </si>
  <si>
    <t xml:space="preserve">(11) 97418-5085 | (11) 96505-5977 | (11) 97418-5085</t>
  </si>
  <si>
    <t xml:space="preserve">https://extrafield-picture.s3-us-west-2.amazonaws.com/2026-07-01/95907/472222/foto_nf_1782928817.jpg</t>
  </si>
  <si>
    <t xml:space="preserve">https://extrafield-picture.s3-us-west-2.amazonaws.com/2026-07-01/95907/472222/foto_prova_visita_1782928589.jpg</t>
  </si>
  <si>
    <t xml:space="preserve">https://extrafield-picture.s3-us-west-2.amazonaws.com/2026-07-01/95907/472222/foto_relatorio2_1782928832.jpg</t>
  </si>
  <si>
    <t xml:space="preserve">SR84357422785207</t>
  </si>
  <si>
    <t xml:space="preserve">NF 79218 - SEBASTIAO JOSE DA ROCHA</t>
  </si>
  <si>
    <t xml:space="preserve">Travessa Tina Modotti, 11, Capão Do Embira, São Paulo, São Paulo, 03386-185, Brazil</t>
  </si>
  <si>
    <t xml:space="preserve">COMPL: CASA 3</t>
  </si>
  <si>
    <t xml:space="preserve">https://extrafield-picture.s3-us-west-2.amazonaws.com/2026-07-01/95907/472222/foto_nf_1782915530.jpg</t>
  </si>
  <si>
    <t xml:space="preserve">https://extrafield-picture.s3-us-west-2.amazonaws.com/2026-07-01/95907/472222/foto_termo_1782915540.jpg</t>
  </si>
  <si>
    <t xml:space="preserve">https://extrafield-picture.s3-us-west-2.amazonaws.com/2026-07-01/95907/472222/foto_prova_visita_1782914902.jpg</t>
  </si>
  <si>
    <t xml:space="preserve">https://extrafield-picture.s3-us-west-2.amazonaws.com/2026-07-01/95907/472222/foto_relatorio2_1782915592.jpg</t>
  </si>
  <si>
    <t xml:space="preserve">25 H JUN 2663</t>
  </si>
  <si>
    <t xml:space="preserve">SR84357460073653</t>
  </si>
  <si>
    <t xml:space="preserve">NF 79210 - MARIA DE LOURDES DA COSTA</t>
  </si>
  <si>
    <t xml:space="preserve">Rua Salvador Rolla, 26, CHácara Belenzinho, São Paulo, São Paulo, 03380-050, Brazil</t>
  </si>
  <si>
    <t xml:space="preserve">https://extrafield-picture.s3-us-west-2.amazonaws.com/2026-07-01/95907/472222/foto_nf_1782916636.jpg</t>
  </si>
  <si>
    <t xml:space="preserve">https://extrafield-picture.s3-us-west-2.amazonaws.com/2026-07-01/95907/472222/foto_termo_1782916672.jpg</t>
  </si>
  <si>
    <t xml:space="preserve">https://extrafield-picture.s3-us-west-2.amazonaws.com/2026-07-01/95907/472222/foto_prova_visita_1782916267.jpg</t>
  </si>
  <si>
    <t xml:space="preserve">https://extrafield-picture.s3-us-west-2.amazonaws.com/2026-07-01/95907/472222/foto_relatorio2_1782916692.jpg</t>
  </si>
  <si>
    <t xml:space="preserve">25 H JUN 3543</t>
  </si>
  <si>
    <t xml:space="preserve">SR18435749874275</t>
  </si>
  <si>
    <t xml:space="preserve">NF 79204 - JOAO DOS SANTOS BARBOSA</t>
  </si>
  <si>
    <t xml:space="preserve">Rua Paulo Iazzetti, 80, Jardim Haia Do Carrão, São Paulo, São Paulo, 03472-020, Brazil</t>
  </si>
  <si>
    <t xml:space="preserve">https://extrafield-picture.s3-us-west-2.amazonaws.com/2026-07-01/95907/472222/foto_nf_1782917446.jpg</t>
  </si>
  <si>
    <t xml:space="preserve">https://extrafield-picture.s3-us-west-2.amazonaws.com/2026-07-01/95907/472222/foto_prova_visita_1782917261.jpg</t>
  </si>
  <si>
    <t xml:space="preserve">https://extrafield-picture.s3-us-west-2.amazonaws.com/2026-07-01/95907/472222/foto_relatorio2_1782917459.jpg</t>
  </si>
  <si>
    <t xml:space="preserve">SR84357537942189</t>
  </si>
  <si>
    <t xml:space="preserve">NF 79219 - WALTER ALVES FERREIRA</t>
  </si>
  <si>
    <t xml:space="preserve">Rua Felicio Pereira, 385, Jardim Piqueroby, São Paulo, São Paulo, 03463-050, Brazil</t>
  </si>
  <si>
    <t xml:space="preserve">Sra. Nicole Gonçalves Lopes RG 43322434 4, informou o Óbito do paciente.</t>
  </si>
  <si>
    <t xml:space="preserve">https://extrafield-picture.s3-us-west-2.amazonaws.com/2026-07-01/95907/472222/foto_prova_visita_1782918288.jpg</t>
  </si>
  <si>
    <t xml:space="preserve">SR84357575543864</t>
  </si>
  <si>
    <t xml:space="preserve">NF 79193 - DENIZETE FATIMA DE PAULA RAMOS</t>
  </si>
  <si>
    <t xml:space="preserve">Rua Aurora Das Dores, 395, CHácara Belenzinho, São Paulo, São Paulo, 03380-000, Brazil</t>
  </si>
  <si>
    <t xml:space="preserve">TEL: (11) 96322-7023</t>
  </si>
  <si>
    <t xml:space="preserve">(11) 96322-7023</t>
  </si>
  <si>
    <t xml:space="preserve">https://extrafield-picture.s3-us-west-2.amazonaws.com/2026-07-01/95907/472222/foto_nf_1782919027.jpg</t>
  </si>
  <si>
    <t xml:space="preserve">https://extrafield-picture.s3-us-west-2.amazonaws.com/2026-07-01/95907/472222/foto_prova_visita_1782918704.jpg</t>
  </si>
  <si>
    <t xml:space="preserve">https://extrafield-picture.s3-us-west-2.amazonaws.com/2026-07-01/95907/472222/foto_relatorio2_1782919040.jpg</t>
  </si>
  <si>
    <t xml:space="preserve">SR84357615547179</t>
  </si>
  <si>
    <t xml:space="preserve">NF 79217 - RONALDO RODRIGUES MARQUES SILVA</t>
  </si>
  <si>
    <t xml:space="preserve">Rua Homero Batista, 600, Vila Formosa, São Paulo, São Paulo, 03367-030, Brazil</t>
  </si>
  <si>
    <t xml:space="preserve">https://extrafield-picture.s3-us-west-2.amazonaws.com/2026-07-01/95907/472222/foto_nf_1782920091.jpg</t>
  </si>
  <si>
    <t xml:space="preserve">https://extrafield-picture.s3-us-west-2.amazonaws.com/2026-07-01/95907/472222/foto_prova_visita_1782919638.jpg</t>
  </si>
  <si>
    <t xml:space="preserve">https://extrafield-picture.s3-us-west-2.amazonaws.com/2026-07-01/95907/472222/foto_relatorio2_1782920100.jpg</t>
  </si>
  <si>
    <t xml:space="preserve">SR84357652339696</t>
  </si>
  <si>
    <t xml:space="preserve">NF 79215 - PEDRO HAINE DE OLIVEIRA</t>
  </si>
  <si>
    <t xml:space="preserve">Rua Amarais, 257, Vila Carrão, São Paulo, São Paulo, 03436-040, Brazil</t>
  </si>
  <si>
    <t xml:space="preserve">https://extrafield-picture.s3-us-west-2.amazonaws.com/2026-07-01/95907/472222/foto_nf_1782920673.jpg</t>
  </si>
  <si>
    <t xml:space="preserve">https://extrafield-picture.s3-us-west-2.amazonaws.com/2026-07-01/95907/472222/foto_prova_visita_1782920481.jpg</t>
  </si>
  <si>
    <t xml:space="preserve">https://extrafield-picture.s3-us-west-2.amazonaws.com/2026-07-01/95907/472222/foto_relatorio2_1782920685.jpg</t>
  </si>
  <si>
    <t xml:space="preserve">SR84357698081381</t>
  </si>
  <si>
    <t xml:space="preserve">NF 79205 - JORGE LUIZ MONTEIRO</t>
  </si>
  <si>
    <t xml:space="preserve">Rua Cangioca, 146, Vila Santa Isabel, São Paulo, São Paulo, 03432-080, Brazil</t>
  </si>
  <si>
    <t xml:space="preserve">TEL: (11) 98512-9785</t>
  </si>
  <si>
    <t xml:space="preserve">(11) 98512-9785</t>
  </si>
  <si>
    <t xml:space="preserve">https://extrafield-picture.s3-us-west-2.amazonaws.com/2026-07-01/95907/472222/foto_nf_1782921216.jpg</t>
  </si>
  <si>
    <t xml:space="preserve">https://extrafield-picture.s3-us-west-2.amazonaws.com/2026-07-01/95907/472222/foto_prova_visita_1782920979.jpg</t>
  </si>
  <si>
    <t xml:space="preserve">https://extrafield-picture.s3-us-west-2.amazonaws.com/2026-07-01/95907/472222/foto_relatorio2_1782921229.jpg</t>
  </si>
  <si>
    <t xml:space="preserve">SR84357738614609</t>
  </si>
  <si>
    <t xml:space="preserve">NF 79214 - NAIR BATISTA DOS SANTOS</t>
  </si>
  <si>
    <t xml:space="preserve">Rua Felicio Geraldo Nicolau, 7, Vila Carrão, São Paulo, São Paulo, 03435-030, Brazil</t>
  </si>
  <si>
    <t xml:space="preserve">Sr. Claudio dos Santos RG 6635855, comunicou o Óbito da paciente.</t>
  </si>
  <si>
    <t xml:space="preserve">https://extrafield-picture.s3-us-west-2.amazonaws.com/2026-07-01/95907/472222/foto_prova_visita_1782922026.jpg</t>
  </si>
  <si>
    <t xml:space="preserve">SR84357777457654</t>
  </si>
  <si>
    <t xml:space="preserve">NF 79191 - BERNARDO PEREZ</t>
  </si>
  <si>
    <t xml:space="preserve">Rua Carapicuiba, 38, Vila Carrão, São Paulo, São Paulo, 03438-090, Brazil</t>
  </si>
  <si>
    <t xml:space="preserve">TEL: (11) 97279-9543, (11) 2781-3448</t>
  </si>
  <si>
    <t xml:space="preserve">(11) 97279-9543 | (11) 2781-3448</t>
  </si>
  <si>
    <t xml:space="preserve">https://extrafield-picture.s3-us-west-2.amazonaws.com/2026-07-01/95907/472222/foto_nf_1782922668.jpg</t>
  </si>
  <si>
    <t xml:space="preserve">https://extrafield-picture.s3-us-west-2.amazonaws.com/2026-07-01/95907/472222/foto_prova_visita_1782922454.jpg</t>
  </si>
  <si>
    <t xml:space="preserve">https://extrafield-picture.s3-us-west-2.amazonaws.com/2026-07-01/95907/472222/foto_relatorio2_1782922685.jpg</t>
  </si>
  <si>
    <t xml:space="preserve">SR18435781791292</t>
  </si>
  <si>
    <t xml:space="preserve">NF 79212 - MARIA JURACY PESSOA</t>
  </si>
  <si>
    <t xml:space="preserve">Rua Engenheiro Guilherme Cristiano Frender, 179, Vila Antonieta, São Paulo, São Paulo, 03477-000, Brazil</t>
  </si>
  <si>
    <t xml:space="preserve">https://extrafield-picture.s3-us-west-2.amazonaws.com/2026-07-01/95907/472222/foto_nf_1782923449.jpg</t>
  </si>
  <si>
    <t xml:space="preserve">https://extrafield-picture.s3-us-west-2.amazonaws.com/2026-07-01/95907/472222/foto_prova_visita_1782923033.jpg</t>
  </si>
  <si>
    <t xml:space="preserve">https://extrafield-picture.s3-us-west-2.amazonaws.com/2026-07-01/95907/472222/foto_relatorio2_1782923459.jpg</t>
  </si>
  <si>
    <t xml:space="preserve">SR84357855441069</t>
  </si>
  <si>
    <t xml:space="preserve">NF 79260 - VICTOR FERNANDO CARVALHO GIRELLO TAVARES</t>
  </si>
  <si>
    <t xml:space="preserve">Rua Evangelina, 1334, Vila Carrão, São Paulo, São Paulo, 03421-000, Brazil</t>
  </si>
  <si>
    <t xml:space="preserve">COMPL: APTO 41 BL 3 | TEL: (11) 98632-1352, (11) 93019-1016</t>
  </si>
  <si>
    <t xml:space="preserve">(11) 98632-1352 | (11) 93019-1016</t>
  </si>
  <si>
    <t xml:space="preserve">https://extrafield-picture.s3-us-west-2.amazonaws.com/2026-07-01/95907/472222/foto_nf_1782925477.jpg</t>
  </si>
  <si>
    <t xml:space="preserve">https://extrafield-picture.s3-us-west-2.amazonaws.com/2026-07-01/95907/472222/foto_prova_visita_1782925194.jpg</t>
  </si>
  <si>
    <t xml:space="preserve">https://extrafield-picture.s3-us-west-2.amazonaws.com/2026-07-01/95907/472222/foto_relatorio2_1782925490.jpg</t>
  </si>
  <si>
    <t xml:space="preserve">SR18435789379646</t>
  </si>
  <si>
    <t xml:space="preserve">NF 79213 - MARLI JUVENAL DA SILVA</t>
  </si>
  <si>
    <t xml:space="preserve">Rua Pedro Malaquias, 268, Vila Carrão, São Paulo, São Paulo, 03447-060, Brazil</t>
  </si>
  <si>
    <t xml:space="preserve">COMPL: AP 175</t>
  </si>
  <si>
    <t xml:space="preserve">https://extrafield-picture.s3-us-west-2.amazonaws.com/2026-07-01/95907/472222/foto_nf_1782924475.jpg</t>
  </si>
  <si>
    <t xml:space="preserve">https://extrafield-picture.s3-us-west-2.amazonaws.com/2026-07-01/95907/472222/foto_prova_visita_1782923995.jpg</t>
  </si>
  <si>
    <t xml:space="preserve">https://extrafield-picture.s3-us-west-2.amazonaws.com/2026-07-01/95907/472222/foto_relatorio2_1782924507.jpg</t>
  </si>
  <si>
    <t xml:space="preserve">SR84357932197810</t>
  </si>
  <si>
    <t xml:space="preserve">NF 79297 - JURANDIR VELOSO DOS SANTOS</t>
  </si>
  <si>
    <t xml:space="preserve">Rua Apicum, 25, Vila Matilde, São Paulo, São Paulo, 03515-110, Brazil</t>
  </si>
  <si>
    <t xml:space="preserve">COMPL: Casa 1 | TEL: (11) 93150-5958</t>
  </si>
  <si>
    <t xml:space="preserve">(11) 93150-5958</t>
  </si>
  <si>
    <t xml:space="preserve">https://extrafield-picture.s3-us-west-2.amazonaws.com/2026-07-01/95907/472222/foto_nf_1782926438.jpg</t>
  </si>
  <si>
    <t xml:space="preserve">https://extrafield-picture.s3-us-west-2.amazonaws.com/2026-07-01/95907/472222/foto_prova_visita_1782926169.jpg</t>
  </si>
  <si>
    <t xml:space="preserve">https://extrafield-picture.s3-us-west-2.amazonaws.com/2026-07-01/95907/472222/foto_relatorio2_1782926448.jpg</t>
  </si>
  <si>
    <t xml:space="preserve">SR84359132984581</t>
  </si>
  <si>
    <t xml:space="preserve">GADE_049</t>
  </si>
  <si>
    <t xml:space="preserve">NF 79521 - ALCIDIO LEONE</t>
  </si>
  <si>
    <t xml:space="preserve">Rua Savia, 21, Vila Alpina, São Paulo, São Paulo, 03209-050, Brazil</t>
  </si>
  <si>
    <t xml:space="preserve">Sra Jaidete ferreira de andrade RG 24481240 8, comu
nicou o Óbito do paciente.
Aparelho recolhido</t>
  </si>
  <si>
    <t xml:space="preserve">TEL: (11) 99157-1055, (11) 99625-4293</t>
  </si>
  <si>
    <t xml:space="preserve">(11) 99157-1055 | (11) 99625-4293</t>
  </si>
  <si>
    <t xml:space="preserve">5bc220ee-f973-4df2-8aa0-da4d0f3f05d1</t>
  </si>
  <si>
    <t xml:space="preserve">https://extrafield-picture.s3-us-west-2.amazonaws.com/2026-07-03/95907/472222/foto_prova_visita_1783077062.jpg</t>
  </si>
  <si>
    <t xml:space="preserve">SR84359168625516</t>
  </si>
  <si>
    <t xml:space="preserve">NF 79527 - FRANCISCA MARIA DA SILVA COSTA</t>
  </si>
  <si>
    <t xml:space="preserve">Rua Santa Maria Madalena, 93, Vila Califórnia, São Paulo, São Paulo, 03216-030, Brazil</t>
  </si>
  <si>
    <t xml:space="preserve">Sra Eliana da Silva Costa RG 252189942, comunicou o Óbito da Paciente. Aparelho recolhido</t>
  </si>
  <si>
    <t xml:space="preserve">COMPL: CASA 1 | TEL: (11) 99898-7037</t>
  </si>
  <si>
    <t xml:space="preserve">(11) 99898-7037</t>
  </si>
  <si>
    <t xml:space="preserve">https://extrafield-picture.s3-us-west-2.amazonaws.com/2026-07-03/95907/472222/foto_prova_visita_1783078797.jpg</t>
  </si>
  <si>
    <t xml:space="preserve">SR84359207943764</t>
  </si>
  <si>
    <t xml:space="preserve">NF 79530 - JURACI FRANCISCO NAZARE</t>
  </si>
  <si>
    <t xml:space="preserve">Rua Rosalia Sandoval, 131, Parque São Lucas, São Paulo, São Paulo, 03240-070, Brazil</t>
  </si>
  <si>
    <t xml:space="preserve">TEL: (11) 96589-6002, (11) 2613-9571</t>
  </si>
  <si>
    <t xml:space="preserve">(11) 96589-6002 | (11) 2613-9571</t>
  </si>
  <si>
    <t xml:space="preserve">https://extrafield-picture.s3-us-west-2.amazonaws.com/2026-07-03/95907/472222/foto_nf_1783079752.jpg</t>
  </si>
  <si>
    <t xml:space="preserve">https://extrafield-picture.s3-us-west-2.amazonaws.com/2026-07-03/95907/472222/foto_prova_visita_1783079628.jpg</t>
  </si>
  <si>
    <t xml:space="preserve">https://extrafield-picture.s3-us-west-2.amazonaws.com/2026-07-03/95907/472222/foto_relatorio2_1783079760.jpg</t>
  </si>
  <si>
    <t xml:space="preserve">SR84359246286276</t>
  </si>
  <si>
    <t xml:space="preserve">NF 79523 - ANTONIO SANCHES</t>
  </si>
  <si>
    <t xml:space="preserve">Avenida Astolfo Dutra, 113, Sítio Pinheirinho, São Paulo, São Paulo, 03241-030, Brazil</t>
  </si>
  <si>
    <t xml:space="preserve">COMPL: CASA 02 | TEL: (11) 95131-1834</t>
  </si>
  <si>
    <t xml:space="preserve">(11) 95131-1834</t>
  </si>
  <si>
    <t xml:space="preserve">https://extrafield-picture.s3-us-west-2.amazonaws.com/2026-07-03/95907/472222/foto_nf_1783080137.jpg</t>
  </si>
  <si>
    <t xml:space="preserve">https://extrafield-picture.s3-us-west-2.amazonaws.com/2026-07-03/95907/472222/foto_prova_visita_1783080015.jpg</t>
  </si>
  <si>
    <t xml:space="preserve">https://extrafield-picture.s3-us-west-2.amazonaws.com/2026-07-03/95907/472222/foto_relatorio2_1783080150.jpg</t>
  </si>
  <si>
    <t xml:space="preserve">SR84359282044598</t>
  </si>
  <si>
    <t xml:space="preserve">NF 79452 - ELIAS HENRIQUE FERREIRA</t>
  </si>
  <si>
    <t xml:space="preserve">Rua Doutor Nogueira De Noronha, 73, Parque São Lucas, São Paulo, São Paulo, 03239-080, Brazil</t>
  </si>
  <si>
    <t xml:space="preserve">https://extrafield-picture.s3-us-west-2.amazonaws.com/2026-07-03/95907/472222/foto_nf_1783080730.jpg</t>
  </si>
  <si>
    <t xml:space="preserve">https://extrafield-picture.s3-us-west-2.amazonaws.com/2026-07-03/95907/472222/foto_prova_visita_1783080447.jpg</t>
  </si>
  <si>
    <t xml:space="preserve">https://extrafield-picture.s3-us-west-2.amazonaws.com/2026-07-03/95907/472222/foto_relatorio2_1783080742.jpg</t>
  </si>
  <si>
    <t xml:space="preserve">SR84359326053667</t>
  </si>
  <si>
    <t xml:space="preserve">NF 79524 - APARECIDO ANTONIO RICOSTE</t>
  </si>
  <si>
    <t xml:space="preserve">Rua Doutor Nogueira De Noronha, 385, Parque São Lucas, São Paulo, São Paulo, 03239-080, Brazil</t>
  </si>
  <si>
    <t xml:space="preserve">TEL: (11) 95476-5084, (11) 2911-6110</t>
  </si>
  <si>
    <t xml:space="preserve">(11) 95476-5084 | (11) 2911-6110</t>
  </si>
  <si>
    <t xml:space="preserve">https://extrafield-picture.s3-us-west-2.amazonaws.com/2026-07-03/95907/472222/foto_nf_1783082225.jpg</t>
  </si>
  <si>
    <t xml:space="preserve">https://extrafield-picture.s3-us-west-2.amazonaws.com/2026-07-03/95907/472222/foto_termo_1783082236.jpg</t>
  </si>
  <si>
    <t xml:space="preserve">https://extrafield-picture.s3-us-west-2.amazonaws.com/2026-07-03/95907/472222/foto_prova_visita_1783080982.jpg</t>
  </si>
  <si>
    <t xml:space="preserve">https://extrafield-picture.s3-us-west-2.amazonaws.com/2026-07-03/95907/472222/foto_relatorio2_1783082249.jpg</t>
  </si>
  <si>
    <t xml:space="preserve">23 H NOV 0825</t>
  </si>
  <si>
    <t xml:space="preserve">SR84359374551537</t>
  </si>
  <si>
    <t xml:space="preserve">NF 79475 - RAIMUNDA RODRIGUES DE ARAGAO</t>
  </si>
  <si>
    <t xml:space="preserve">Rua Porto Dos Gauchos, 95, Vila Ema, São Paulo, São Paulo, 03283-070, Brazil</t>
  </si>
  <si>
    <t xml:space="preserve">TEL: (11) 96520-8129, (11) 97162-4478</t>
  </si>
  <si>
    <t xml:space="preserve">(11) 96520-8129 | (11) 97162-4478</t>
  </si>
  <si>
    <t xml:space="preserve">https://extrafield-picture.s3-us-west-2.amazonaws.com/2026-07-03/95907/472222/foto_nf_1783083507.jpg</t>
  </si>
  <si>
    <t xml:space="preserve">https://extrafield-picture.s3-us-west-2.amazonaws.com/2026-07-03/95907/472222/foto_termo_1783083520.jpg</t>
  </si>
  <si>
    <t xml:space="preserve">https://extrafield-picture.s3-us-west-2.amazonaws.com/2026-07-03/95907/472222/foto_prova_visita_1783083078.jpg</t>
  </si>
  <si>
    <t xml:space="preserve">https://extrafield-picture.s3-us-west-2.amazonaws.com/2026-07-03/95907/472222/foto_relatorio2_1783083540.jpg</t>
  </si>
  <si>
    <t xml:space="preserve">23 H NOV 0538</t>
  </si>
  <si>
    <t xml:space="preserve">SR84359438184590</t>
  </si>
  <si>
    <t xml:space="preserve">NF 79454 - ANSELMO PORFIRIO DE BRITO</t>
  </si>
  <si>
    <t xml:space="preserve">Rua Vitautas Losinskas, 358, Jardim Ana Rosa, São Paulo, São Paulo, 03287-090, Brazil</t>
  </si>
  <si>
    <t xml:space="preserve">Favor alterar o numero da res. 
Correto é n° 394</t>
  </si>
  <si>
    <t xml:space="preserve">TEL: (11) 99343-8858, (11) 93934-6211</t>
  </si>
  <si>
    <t xml:space="preserve">(11) 99343-8858 | (11) 93934-6211</t>
  </si>
  <si>
    <t xml:space="preserve">https://extrafield-picture.s3-us-west-2.amazonaws.com/2026-07-03/95907/472222/foto_nf_1783084520.jpg</t>
  </si>
  <si>
    <t xml:space="preserve">https://extrafield-picture.s3-us-west-2.amazonaws.com/2026-07-03/95907/472222/foto_prova_visita_1783084489.jpg</t>
  </si>
  <si>
    <t xml:space="preserve">https://extrafield-picture.s3-us-west-2.amazonaws.com/2026-07-03/95907/472222/foto_relatorio2_1783084532.jpg</t>
  </si>
  <si>
    <t xml:space="preserve">SR18435949897355</t>
  </si>
  <si>
    <t xml:space="preserve">NF 79474 - NOEMIA PEREIRA DO NASCIMENTO</t>
  </si>
  <si>
    <t xml:space="preserve">Rua Luis Manuel Barreira, 106, Jardim Colorado, São Paulo, São Paulo, 3387120, Brazil</t>
  </si>
  <si>
    <t xml:space="preserve">TEL: (11) 99172-4978</t>
  </si>
  <si>
    <t xml:space="preserve">(11) 99172-4978</t>
  </si>
  <si>
    <t xml:space="preserve">https://extrafield-picture.s3-us-west-2.amazonaws.com/2026-07-03/95907/472222/foto_nf_1783085360.jpg</t>
  </si>
  <si>
    <t xml:space="preserve">https://extrafield-picture.s3-us-west-2.amazonaws.com/2026-07-03/95907/472222/foto_prova_visita_1783085153.jpg</t>
  </si>
  <si>
    <t xml:space="preserve">https://extrafield-picture.s3-us-west-2.amazonaws.com/2026-07-03/95907/472222/foto_relatorio2_1783085370.jpg</t>
  </si>
  <si>
    <t xml:space="preserve">SR84359558325288</t>
  </si>
  <si>
    <t xml:space="preserve">NF 79477 - SIDNEI DO AMARAL</t>
  </si>
  <si>
    <t xml:space="preserve">Rua Meireles Reis Filho, 151, Vila Primavera, São Paulo, São Paulo, 03388-030, Brazil</t>
  </si>
  <si>
    <t xml:space="preserve">COMPL: B | TEL: (11) 96729-1193</t>
  </si>
  <si>
    <t xml:space="preserve">(11) 96729-1193</t>
  </si>
  <si>
    <t xml:space="preserve">https://extrafield-picture.s3-us-west-2.amazonaws.com/2026-07-03/95907/472222/foto_nf_1783086201.jpg</t>
  </si>
  <si>
    <t xml:space="preserve">https://extrafield-picture.s3-us-west-2.amazonaws.com/2026-07-03/95907/472222/foto_termo_1783086212.jpg</t>
  </si>
  <si>
    <t xml:space="preserve">https://extrafield-picture.s3-us-west-2.amazonaws.com/2026-07-03/95907/472222/foto_prova_visita_1783085617.jpg</t>
  </si>
  <si>
    <t xml:space="preserve">https://extrafield-picture.s3-us-west-2.amazonaws.com/2026-07-03/95907/472222/foto_relatorio2_1783086224.jpg</t>
  </si>
  <si>
    <t xml:space="preserve">25 HJUN 0826</t>
  </si>
  <si>
    <t xml:space="preserve">SR84359618475219</t>
  </si>
  <si>
    <t xml:space="preserve">NF 79468 - JOSE VICENTE PEREIRA</t>
  </si>
  <si>
    <t xml:space="preserve">Rua Luis Chagas Doria, 71, Vila Primavera, São Paulo, São Paulo, 03388-010, Brazil</t>
  </si>
  <si>
    <t xml:space="preserve">TEL: (11) 95449-8990</t>
  </si>
  <si>
    <t xml:space="preserve">(11) 95449-8990</t>
  </si>
  <si>
    <t xml:space="preserve">https://extrafield-picture.s3-us-west-2.amazonaws.com/2026-07-03/95907/472222/foto_nf_1783086783.jpg</t>
  </si>
  <si>
    <t xml:space="preserve">https://extrafield-picture.s3-us-west-2.amazonaws.com/2026-07-03/95907/472222/foto_prova_visita_1783086590.jpg</t>
  </si>
  <si>
    <t xml:space="preserve">https://extrafield-picture.s3-us-west-2.amazonaws.com/2026-07-03/95907/472222/foto_relatorio2_1783086798.jpg</t>
  </si>
  <si>
    <t xml:space="preserve">SR84359676964477</t>
  </si>
  <si>
    <t xml:space="preserve">NF 79456 - CARLOS ALEXANDRE BORELLI BARBOSA</t>
  </si>
  <si>
    <t xml:space="preserve">Rua Inconfidencia Baiana, 173, Vila Primavera, São Paulo, São Paulo, 03390-050, Brazil</t>
  </si>
  <si>
    <t xml:space="preserve">TEL: (11) 97742-7130</t>
  </si>
  <si>
    <t xml:space="preserve">(11) 97742-7130</t>
  </si>
  <si>
    <t xml:space="preserve">https://extrafield-picture.s3-us-west-2.amazonaws.com/2026-07-03/95907/472222/foto_nf_1783087227.jpg</t>
  </si>
  <si>
    <t xml:space="preserve">https://extrafield-picture.s3-us-west-2.amazonaws.com/2026-07-03/95907/472222/foto_prova_visita_1783087068.jpg</t>
  </si>
  <si>
    <t xml:space="preserve">https://extrafield-picture.s3-us-west-2.amazonaws.com/2026-07-03/95907/472222/foto_relatorio2_1783087239.jpg</t>
  </si>
  <si>
    <t xml:space="preserve">SR18435973865281</t>
  </si>
  <si>
    <t xml:space="preserve">NF 79458 - DIEGO FELIPE DO NASCIMENTO</t>
  </si>
  <si>
    <t xml:space="preserve">Rua Jose Antonio Fontes, 417, Vila Tolstoi, São Paulo, São Paulo, 03255-000, Brazil</t>
  </si>
  <si>
    <t xml:space="preserve">COMPL: Apto 705 Bloco B</t>
  </si>
  <si>
    <t xml:space="preserve">https://extrafield-picture.s3-us-west-2.amazonaws.com/2026-07-03/95907/472222/foto_nf_1783088109.jpg</t>
  </si>
  <si>
    <t xml:space="preserve">https://extrafield-picture.s3-us-west-2.amazonaws.com/2026-07-03/95907/472222/foto_prova_visita_1783087871.jpg</t>
  </si>
  <si>
    <t xml:space="preserve">https://extrafield-picture.s3-us-west-2.amazonaws.com/2026-07-03/95907/472222/foto_relatorio2_1783088119.jpg</t>
  </si>
  <si>
    <t xml:space="preserve">SR84359798577152</t>
  </si>
  <si>
    <t xml:space="preserve">NF 79472 - MARIA ETELVINA FRANCISCO COELHO</t>
  </si>
  <si>
    <t xml:space="preserve">Rua Moura E Costa, 74, Jardim Soares, São Paulo, São Paulo, 03919-030, Brazil</t>
  </si>
  <si>
    <t xml:space="preserve">TEL: (11) 95898-9456</t>
  </si>
  <si>
    <t xml:space="preserve">(11) 95898-9456</t>
  </si>
  <si>
    <t xml:space="preserve">https://extrafield-picture.s3-us-west-2.amazonaws.com/2026-07-03/95907/472222/foto_nf_1783089158.jpg</t>
  </si>
  <si>
    <t xml:space="preserve">https://extrafield-picture.s3-us-west-2.amazonaws.com/2026-07-03/95907/472222/foto_termo_1783089172.jpg</t>
  </si>
  <si>
    <t xml:space="preserve">https://extrafield-picture.s3-us-west-2.amazonaws.com/2026-07-03/95907/472222/foto_prova_visita_1783088540.jpg</t>
  </si>
  <si>
    <t xml:space="preserve">https://extrafield-picture.s3-us-west-2.amazonaws.com/2026-07-03/95907/472222/foto_relatorio2_1783089206.jpg</t>
  </si>
  <si>
    <t xml:space="preserve">25 H JUN 0722</t>
  </si>
  <si>
    <t xml:space="preserve">SR84359856821684</t>
  </si>
  <si>
    <t xml:space="preserve">NF 79461 - GENIR GUIDES DIAS</t>
  </si>
  <si>
    <t xml:space="preserve">Rua Leopoldino De Abreu, 163, Vila Fátima, São Paulo, São Paulo, 03920-110, Brazil</t>
  </si>
  <si>
    <t xml:space="preserve">COMPL: casa 01 | TEL: (11) 98841-3879</t>
  </si>
  <si>
    <t xml:space="preserve">(11) 98841-3879</t>
  </si>
  <si>
    <t xml:space="preserve">https://extrafield-picture.s3-us-west-2.amazonaws.com/2026-07-03/95907/472222/foto_nf_1783089700.jpg</t>
  </si>
  <si>
    <t xml:space="preserve">https://extrafield-picture.s3-us-west-2.amazonaws.com/2026-07-03/95907/472222/foto_prova_visita_1783089529.jpg</t>
  </si>
  <si>
    <t xml:space="preserve">https://extrafield-picture.s3-us-west-2.amazonaws.com/2026-07-03/95907/472222/foto_relatorio2_1783089710.jpg</t>
  </si>
  <si>
    <t xml:space="preserve">SR84359917711540</t>
  </si>
  <si>
    <t xml:space="preserve">NF 79457 - DIEGO ANDRADE FIRMINO</t>
  </si>
  <si>
    <t xml:space="preserve">Rua Eugenio Gaudencio Costa, 177, Vila União (zona Leste), São Paulo, São Paulo, 03920-040, Brazil</t>
  </si>
  <si>
    <t xml:space="preserve">TEL: (11) 97992-5926</t>
  </si>
  <si>
    <t xml:space="preserve">(11) 97992-5926</t>
  </si>
  <si>
    <t xml:space="preserve">https://extrafield-picture.s3-us-west-2.amazonaws.com/2026-07-03/95907/472222/foto_nf_1783090137.jpg</t>
  </si>
  <si>
    <t xml:space="preserve">https://extrafield-picture.s3-us-west-2.amazonaws.com/2026-07-03/95907/472222/foto_prova_visita_1783089903.jpg</t>
  </si>
  <si>
    <t xml:space="preserve">https://extrafield-picture.s3-us-west-2.amazonaws.com/2026-07-03/95907/472222/foto_relatorio2_1783090147.jpg</t>
  </si>
  <si>
    <t xml:space="preserve">SR18435997453520</t>
  </si>
  <si>
    <t xml:space="preserve">NF 79453 - ANDERSON SILVA ALVES DOS SANTOS</t>
  </si>
  <si>
    <t xml:space="preserve">Rua Antonio Ribeiro Macedo, 32, Vila Bancária, São Paulo, São Paulo, 03918-055, Brazil</t>
  </si>
  <si>
    <t xml:space="preserve">COMPL: CASA 02 | TEL: (11) 98032-0298</t>
  </si>
  <si>
    <t xml:space="preserve">(11) 98032-0298</t>
  </si>
  <si>
    <t xml:space="preserve">https://extrafield-picture.s3-us-west-2.amazonaws.com/2026-07-03/95907/472222/foto_nf_1783091267.jpg</t>
  </si>
  <si>
    <t xml:space="preserve">https://extrafield-picture.s3-us-west-2.amazonaws.com/2026-07-03/95907/472222/foto_prova_visita_1783090855.jpg</t>
  </si>
  <si>
    <t xml:space="preserve">https://extrafield-picture.s3-us-west-2.amazonaws.com/2026-07-03/95907/472222/foto_relatorio2_1783091278.jpg</t>
  </si>
  <si>
    <t xml:space="preserve">SR84360037029143</t>
  </si>
  <si>
    <t xml:space="preserve">NF 79514 - REGINA DE OLIVEIRA MARIANNO</t>
  </si>
  <si>
    <t xml:space="preserve">Rua Henry Fuseti, 12, Parque Dos Bancários, São Paulo, São Paulo, 03923-030, Brazil</t>
  </si>
  <si>
    <t xml:space="preserve">COMPL: (ATRAS DO CAMPO DE FUTEBOL) | TEL: (11) 98572-5968</t>
  </si>
  <si>
    <t xml:space="preserve">(11) 98572-5968</t>
  </si>
  <si>
    <t xml:space="preserve">https://extrafield-picture.s3-us-west-2.amazonaws.com/2026-07-03/95907/472222/foto_nf_1783092372.jpg</t>
  </si>
  <si>
    <t xml:space="preserve">https://extrafield-picture.s3-us-west-2.amazonaws.com/2026-07-03/95907/472222/foto_prova_visita_1783092075.jpg</t>
  </si>
  <si>
    <t xml:space="preserve">https://extrafield-picture.s3-us-west-2.amazonaws.com/2026-07-03/95907/472222/foto_relatorio2_1783092380.jpg</t>
  </si>
  <si>
    <t xml:space="preserve">SR84360616648152</t>
  </si>
  <si>
    <t xml:space="preserve">NF 79516 - ROGERIO KUPDTAS</t>
  </si>
  <si>
    <t xml:space="preserve">Rua Luis Antonio Da Costa, 47, Vila Sapopemba, São Paulo, São Paulo, 03924-090, Brazil</t>
  </si>
  <si>
    <t xml:space="preserve">Ninguem atendeu, após contato por tel. Com a Esposa responsavel a Sra Ana, mesma autorizou a entregar na loja de Gás em frente.</t>
  </si>
  <si>
    <t xml:space="preserve">TEL: (11) 98371-1156</t>
  </si>
  <si>
    <t xml:space="preserve">(11) 98371-1156</t>
  </si>
  <si>
    <t xml:space="preserve">https://extrafield-picture.s3-us-west-2.amazonaws.com/2026-07-03/95907/472222/foto_nf_1783094777.jpg</t>
  </si>
  <si>
    <t xml:space="preserve">https://extrafield-picture.s3-us-west-2.amazonaws.com/2026-07-03/95907/472222/foto_prova_visita_1783094263.jpg</t>
  </si>
  <si>
    <t xml:space="preserve">https://extrafield-picture.s3-us-west-2.amazonaws.com/2026-07-03/95907/472222/foto_relatorio2_1783094787.jpg</t>
  </si>
  <si>
    <t xml:space="preserve">SR84360699945937</t>
  </si>
  <si>
    <t xml:space="preserve">NF 79479 - ALBERTINO SABINO DA SILVA</t>
  </si>
  <si>
    <t xml:space="preserve">Rua Vale Da Vida, 126, Jardim Dona Sinhá, São Paulo, São Paulo, 03924-280, Brazil</t>
  </si>
  <si>
    <t xml:space="preserve">TEL: (11) 95280-3298</t>
  </si>
  <si>
    <t xml:space="preserve">(11) 95280-3298</t>
  </si>
  <si>
    <t xml:space="preserve">https://extrafield-picture.s3-us-west-2.amazonaws.com/2026-07-03/95907/472222/foto_nf_1783093737.jpg</t>
  </si>
  <si>
    <t xml:space="preserve">https://extrafield-picture.s3-us-west-2.amazonaws.com/2026-07-03/95907/472222/foto_prova_visita_1783093492.jpg</t>
  </si>
  <si>
    <t xml:space="preserve">https://extrafield-picture.s3-us-west-2.amazonaws.com/2026-07-03/95907/472222/foto_relatorio2_1783093746.jpg</t>
  </si>
  <si>
    <t xml:space="preserve">SR84360771017005</t>
  </si>
  <si>
    <t xml:space="preserve">NF 79467 - JOSE JUDIVAN GOMES</t>
  </si>
  <si>
    <t xml:space="preserve">Rua Pires Delgado, 116, Jardim Regina, São Paulo, São Paulo, 03271-010, Brazil</t>
  </si>
  <si>
    <t xml:space="preserve">COMPL: CASA 01 | TEL: (11) 95880-1745</t>
  </si>
  <si>
    <t xml:space="preserve">(11) 95880-1745</t>
  </si>
  <si>
    <t xml:space="preserve">https://extrafield-picture.s3-us-west-2.amazonaws.com/2026-07-03/95907/472222/foto_nf_1783095850.jpg</t>
  </si>
  <si>
    <t xml:space="preserve">https://extrafield-picture.s3-us-west-2.amazonaws.com/2026-07-03/95907/472222/foto_prova_visita_1783095898.jpg</t>
  </si>
  <si>
    <t xml:space="preserve">https://extrafield-picture.s3-us-west-2.amazonaws.com/2026-07-03/95907/472222/foto_relatorio2_1783095862.jpg</t>
  </si>
  <si>
    <t xml:space="preserve">SR84360837827646</t>
  </si>
  <si>
    <t xml:space="preserve">NF 79464 - HILDEBRANDO MARCELINO MENDES</t>
  </si>
  <si>
    <t xml:space="preserve">Sra Adenilda Rodrigues RG 471234521, informou o Óbito do paciente. Porem a responsavel nao está no apto. Nao tendo como retirar o aparelho.</t>
  </si>
  <si>
    <t xml:space="preserve">COMPL: Bloco B Ap. 81 | TEL: (11) 2705-8014, (11) 98969-0091</t>
  </si>
  <si>
    <t xml:space="preserve">(11) 2705-8014 | (11) 98969-0091</t>
  </si>
  <si>
    <t xml:space="preserve">https://extrafield-picture.s3-us-west-2.amazonaws.com/2026-07-03/95907/472222/foto_prova_visita_1783097044.jpg</t>
  </si>
  <si>
    <t xml:space="preserve">SR84360880356833</t>
  </si>
  <si>
    <t xml:space="preserve">NF 79465 - IRACI ALVES</t>
  </si>
  <si>
    <t xml:space="preserve">Rua Hermilo Alves, 29, Jardim Ângela (zona Leste), São Paulo, São Paulo, 03985-140, Brazil</t>
  </si>
  <si>
    <t xml:space="preserve">TEL: (11) 96021-2884</t>
  </si>
  <si>
    <t xml:space="preserve">(11) 96021-2884</t>
  </si>
  <si>
    <t xml:space="preserve">https://extrafield-picture.s3-us-west-2.amazonaws.com/2026-07-03/95907/472222/foto_nf_1783107998.jpg</t>
  </si>
  <si>
    <t xml:space="preserve">https://extrafield-picture.s3-us-west-2.amazonaws.com/2026-07-03/95907/472222/foto_prova_visita_1783107969.jpg</t>
  </si>
  <si>
    <t xml:space="preserve">https://extrafield-picture.s3-us-west-2.amazonaws.com/2026-07-03/95907/472222/foto_relatorio2_1783108009.jpg</t>
  </si>
  <si>
    <t xml:space="preserve">SR84360921864243</t>
  </si>
  <si>
    <t xml:space="preserve">NF 79460 - FELIPE CALIXTO DE ARAUJO</t>
  </si>
  <si>
    <t xml:space="preserve">Avenida Doutor Frederico Martins Da Costa Carvalho, 1266, Jardim Planalto, São Paulo, São Paulo, 03984-140, Brazil</t>
  </si>
  <si>
    <t xml:space="preserve">Na res. Ninguem atendeu, após contato por tel. Com a responsavel, a mesma autorizou a entregar na res. Ao lado n° 1256 com o Sr. Antonio</t>
  </si>
  <si>
    <t xml:space="preserve">TEL: (11) 98431-2806</t>
  </si>
  <si>
    <t xml:space="preserve">(11) 98431-2806</t>
  </si>
  <si>
    <t xml:space="preserve">https://extrafield-picture.s3-us-west-2.amazonaws.com/2026-07-03/95907/472222/foto_nf_1783106309.jpg</t>
  </si>
  <si>
    <t xml:space="preserve">https://extrafield-picture.s3-us-west-2.amazonaws.com/2026-07-03/95907/472222/foto_prova_visita_1783106271.jpg</t>
  </si>
  <si>
    <t xml:space="preserve">https://extrafield-picture.s3-us-west-2.amazonaws.com/2026-07-03/95907/472222/foto_relatorio2_1783106315.jpg</t>
  </si>
  <si>
    <t xml:space="preserve">SR84360960155695</t>
  </si>
  <si>
    <t xml:space="preserve">NF 79462 - GERALDA CANDIDA DE OLIVEIRA</t>
  </si>
  <si>
    <t xml:space="preserve">Avenida Manuel Pimentel, 410, Jardim Planalto, São Paulo, São Paulo, 03983-020, Brazil</t>
  </si>
  <si>
    <t xml:space="preserve">TEL: (11) 99354-5405, (11) 2851-8993</t>
  </si>
  <si>
    <t xml:space="preserve">(11) 99354-5405 | (11) 2851-8993</t>
  </si>
  <si>
    <t xml:space="preserve">https://extrafield-picture.s3-us-west-2.amazonaws.com/2026-07-03/95907/472222/foto_nf_1783100195.jpg</t>
  </si>
  <si>
    <t xml:space="preserve">https://extrafield-picture.s3-us-west-2.amazonaws.com/2026-07-03/95907/472222/foto_prova_visita_1783099938.jpg</t>
  </si>
  <si>
    <t xml:space="preserve">https://extrafield-picture.s3-us-west-2.amazonaws.com/2026-07-03/95907/472222/foto_relatorio2_1783100205.jpg</t>
  </si>
  <si>
    <t xml:space="preserve">SR84361000785591</t>
  </si>
  <si>
    <t xml:space="preserve">NF 79470 - MARIA APARECIDA FERREIRA MARTINS</t>
  </si>
  <si>
    <t xml:space="preserve">Rua Piquitinga, 88, Parque Santa Madalena, São Paulo, São Paulo, 03982-080, Brazil</t>
  </si>
  <si>
    <t xml:space="preserve">TEL: (11) 96343-4248, (11) 99466-4381</t>
  </si>
  <si>
    <t xml:space="preserve">(11) 96343-4248 | (11) 99466-4381</t>
  </si>
  <si>
    <t xml:space="preserve">https://extrafield-picture.s3-us-west-2.amazonaws.com/2026-07-03/95907/472222/foto_nf_1783100741.jpg</t>
  </si>
  <si>
    <t xml:space="preserve">https://extrafield-picture.s3-us-west-2.amazonaws.com/2026-07-03/95907/472222/foto_prova_visita_1783100538.jpg</t>
  </si>
  <si>
    <t xml:space="preserve">https://extrafield-picture.s3-us-west-2.amazonaws.com/2026-07-03/95907/472222/foto_relatorio2_1783100754.jpg</t>
  </si>
  <si>
    <t xml:space="preserve">SR84361038425329</t>
  </si>
  <si>
    <t xml:space="preserve">NF 79471 - MARIA APARECIDA MONTE</t>
  </si>
  <si>
    <t xml:space="preserve">Rua Nova Resende, 66b, Parque Santa Madalena, São Paulo, São Paulo, 03981-090, Brazil</t>
  </si>
  <si>
    <t xml:space="preserve">Ninguem atendeu, após contato por tel. Com a responsavel sra lara, a mesma autorizou a entregar para o Sr. Reginaldo na loja n° 82.</t>
  </si>
  <si>
    <t xml:space="preserve">TEL: (11) 94956-6909</t>
  </si>
  <si>
    <t xml:space="preserve">(11) 94956-6909</t>
  </si>
  <si>
    <t xml:space="preserve">https://extrafield-picture.s3-us-west-2.amazonaws.com/2026-07-03/95907/472222/foto_nf_1783102485.jpg</t>
  </si>
  <si>
    <t xml:space="preserve">https://extrafield-picture.s3-us-west-2.amazonaws.com/2026-07-03/95907/472222/foto_prova_visita_1783102478.jpg</t>
  </si>
  <si>
    <t xml:space="preserve">https://extrafield-picture.s3-us-west-2.amazonaws.com/2026-07-03/95907/472222/foto_relatorio2_1783102495.jpg</t>
  </si>
  <si>
    <t xml:space="preserve">SR84361075288918</t>
  </si>
  <si>
    <t xml:space="preserve">NF 79466 - JOAO ALVES DOS SANTOS</t>
  </si>
  <si>
    <t xml:space="preserve">Rua Planalto Dos Acantilados, 584, Parque Santa Madalena, São Paulo, São Paulo, 03981-110, Brazil</t>
  </si>
  <si>
    <t xml:space="preserve">https://extrafield-picture.s3-us-west-2.amazonaws.com/2026-07-03/95907/472222/foto_nf_1783103040.jpg</t>
  </si>
  <si>
    <t xml:space="preserve">https://extrafield-picture.s3-us-west-2.amazonaws.com/2026-07-03/95907/472222/foto_prova_visita_1783102807.jpg</t>
  </si>
  <si>
    <t xml:space="preserve">https://extrafield-picture.s3-us-west-2.amazonaws.com/2026-07-03/95907/472222/foto_relatorio2_1783103050.jpg</t>
  </si>
  <si>
    <t xml:space="preserve">SR18436111783501</t>
  </si>
  <si>
    <t xml:space="preserve">NF 79469 - MARIA ANGELICA FERNANDES SOARES</t>
  </si>
  <si>
    <t xml:space="preserve">Rua Planalto Dos Acantilados, 517, Parque Santa Madalena, São Paulo, São Paulo, 03981-110, Brazil</t>
  </si>
  <si>
    <t xml:space="preserve">COMPL: Casa 01 | TEL: (11) 99459-4919</t>
  </si>
  <si>
    <t xml:space="preserve">(11) 99459-4919</t>
  </si>
  <si>
    <t xml:space="preserve">https://extrafield-picture.s3-us-west-2.amazonaws.com/2026-07-03/95907/472222/foto_nf_1783103351.jpg</t>
  </si>
  <si>
    <t xml:space="preserve">https://extrafield-picture.s3-us-west-2.amazonaws.com/2026-07-03/95907/472222/foto_prova_visita_1783103342.jpg</t>
  </si>
  <si>
    <t xml:space="preserve">https://extrafield-picture.s3-us-west-2.amazonaws.com/2026-07-03/95907/472222/foto_relatorio2_1783103369.jpg</t>
  </si>
  <si>
    <t xml:space="preserve">SR84361282636842</t>
  </si>
  <si>
    <t xml:space="preserve">NF 79478 - SILVERIO PEREIRA DE MORAIS</t>
  </si>
  <si>
    <t xml:space="preserve">Rua Cachoeira Nova Vida, 110, Vila São Nicolau, São Paulo, São Paulo, 03254-290, Brazil</t>
  </si>
  <si>
    <t xml:space="preserve">https://extrafield-picture.s3-us-west-2.amazonaws.com/2026-07-03/95907/472222/foto_nf_1783104860.jpg</t>
  </si>
  <si>
    <t xml:space="preserve">https://extrafield-picture.s3-us-west-2.amazonaws.com/2026-07-03/95907/472222/foto_prova_visita_1783104136.jpg</t>
  </si>
  <si>
    <t xml:space="preserve">https://extrafield-picture.s3-us-west-2.amazonaws.com/2026-07-03/95907/472222/foto_relatorio2_1783104870.jpg</t>
  </si>
  <si>
    <t xml:space="preserve">SR84362783848035</t>
  </si>
  <si>
    <t xml:space="preserve">GADE_059</t>
  </si>
  <si>
    <t xml:space="preserve">NF 79182 - MARIA ZORAIDE SPOSITO HAGA</t>
  </si>
  <si>
    <t xml:space="preserve">Avenida Celso Garcia, 5885, Tatuapé, São Paulo, São Paulo, 03063-000, Brazil</t>
  </si>
  <si>
    <t xml:space="preserve">COMPL: Bloco 9 Apto 72 | TEL: (11) 99507-2849, (11) 97218-7585</t>
  </si>
  <si>
    <t xml:space="preserve">(11) 99507-2849 | (11) 97218-7585</t>
  </si>
  <si>
    <t xml:space="preserve">192a0833-9701-45f1-b51e-0c1bc0d2858e</t>
  </si>
  <si>
    <t xml:space="preserve">https://extrafield-picture.s3-us-west-2.amazonaws.com/2026-07-02/95907/472222/foto_nf_1782991176.jpg</t>
  </si>
  <si>
    <t xml:space="preserve">https://extrafield-picture.s3-us-west-2.amazonaws.com/2026-07-02/95907/472222/foto_prova_visita_1782990331.jpg</t>
  </si>
  <si>
    <t xml:space="preserve">https://extrafield-picture.s3-us-west-2.amazonaws.com/2026-07-02/95907/472222/foto_relatorio2_1782991186.jpg</t>
  </si>
  <si>
    <t xml:space="preserve">SR84362841587258</t>
  </si>
  <si>
    <t xml:space="preserve">NF 79221 - AMELIA MARIA NOGUEIRA VIGGIANO</t>
  </si>
  <si>
    <t xml:space="preserve">Rua Siqueira Bueno, 1756, Belenzinho, São Paulo, São Paulo, 03172-010, Brazil</t>
  </si>
  <si>
    <t xml:space="preserve">TEL: (11) 98880-1151, (11) 99500-5403</t>
  </si>
  <si>
    <t xml:space="preserve">(11) 98880-1151 | (11) 99500-5403</t>
  </si>
  <si>
    <t xml:space="preserve">https://extrafield-picture.s3-us-west-2.amazonaws.com/2026-07-02/95907/472222/foto_nf_1782992656.jpg</t>
  </si>
  <si>
    <t xml:space="preserve">https://extrafield-picture.s3-us-west-2.amazonaws.com/2026-07-02/95907/472222/foto_prova_visita_1782992465.jpg</t>
  </si>
  <si>
    <t xml:space="preserve">https://extrafield-picture.s3-us-west-2.amazonaws.com/2026-07-02/95907/472222/foto_relatorio2_1782992667.jpg</t>
  </si>
  <si>
    <t xml:space="preserve">SR18436288623016</t>
  </si>
  <si>
    <t xml:space="preserve">NF 79234 - GABRIEL JUNQUEIRA BRAGA</t>
  </si>
  <si>
    <t xml:space="preserve">Avenida Paes De Barros, 2370, Parque Da Mooca, São Paulo, São Paulo, 03149-000, Brazil</t>
  </si>
  <si>
    <t xml:space="preserve">COMPL: APTO 31 | TEL: (11) 96591-8837, (11) 99520-2117</t>
  </si>
  <si>
    <t xml:space="preserve">(11) 96591-8837 | (11) 99520-2117</t>
  </si>
  <si>
    <t xml:space="preserve">https://extrafield-picture.s3-us-west-2.amazonaws.com/2026-07-02/95907/472222/foto_nf_1783013462.jpg</t>
  </si>
  <si>
    <t xml:space="preserve">https://extrafield-picture.s3-us-west-2.amazonaws.com/2026-07-02/95907/472222/foto_prova_visita_1783013118.jpg</t>
  </si>
  <si>
    <t xml:space="preserve">https://extrafield-picture.s3-us-west-2.amazonaws.com/2026-07-02/95907/472222/foto_relatorio2_1783013471.jpg</t>
  </si>
  <si>
    <t xml:space="preserve">SR84362941177167</t>
  </si>
  <si>
    <t xml:space="preserve">NF 79231 - ENZO MALOSTI SANTOS</t>
  </si>
  <si>
    <t xml:space="preserve">Rua Barretos, 385, Alto Da Mooca, São Paulo, São Paulo, 03184-080, Brazil</t>
  </si>
  <si>
    <t xml:space="preserve">TEL: (11) 93014-6351, (11) 97582-6376</t>
  </si>
  <si>
    <t xml:space="preserve">(11) 93014-6351 | (11) 97582-6376</t>
  </si>
  <si>
    <t xml:space="preserve">https://extrafield-picture.s3-us-west-2.amazonaws.com/2026-07-02/95907/472222/foto_nf_1782994517.jpg</t>
  </si>
  <si>
    <t xml:space="preserve">https://extrafield-picture.s3-us-west-2.amazonaws.com/2026-07-02/95907/472222/foto_prova_visita_1782994183.jpg</t>
  </si>
  <si>
    <t xml:space="preserve">https://extrafield-picture.s3-us-west-2.amazonaws.com/2026-07-02/95907/472222/foto_relatorio2_1782994527.jpg</t>
  </si>
  <si>
    <t xml:space="preserve">SR18436299131850</t>
  </si>
  <si>
    <t xml:space="preserve">NF 79226 - CARLOS ROBERTO CABEJI SEGURA</t>
  </si>
  <si>
    <t xml:space="preserve">Rua Natal, 1004, Vila Bertioga, São Paulo, São Paulo, 03186-030, Brazil</t>
  </si>
  <si>
    <t xml:space="preserve">COMPL: Apto 93 - Bl. 1 | TEL: (11) 98383-6668, (11) 99138-1614</t>
  </si>
  <si>
    <t xml:space="preserve">(11) 98383-6668 | (11) 99138-1614</t>
  </si>
  <si>
    <t xml:space="preserve">https://extrafield-picture.s3-us-west-2.amazonaws.com/2026-07-02/95907/472222/foto_nf_1782995362.jpg</t>
  </si>
  <si>
    <t xml:space="preserve">https://extrafield-picture.s3-us-west-2.amazonaws.com/2026-07-02/95907/472222/foto_prova_visita_1782995146.jpg</t>
  </si>
  <si>
    <t xml:space="preserve">https://extrafield-picture.s3-us-west-2.amazonaws.com/2026-07-02/95907/472222/foto_relatorio2_1782995371.jpg</t>
  </si>
  <si>
    <t xml:space="preserve">SR84363037288106</t>
  </si>
  <si>
    <t xml:space="preserve">NF 79256 - RENATA MICHELE DOS SANTOS PARRA</t>
  </si>
  <si>
    <t xml:space="preserve">Rua Piracununga, 1072, Vila Bertioga, São Paulo, São Paulo, 03187-010, Brazil</t>
  </si>
  <si>
    <t xml:space="preserve">TEL: (11) 96986-3101, (11) 95746-2383, (11) 2021-3101</t>
  </si>
  <si>
    <t xml:space="preserve">(11) 96986-3101 | (11) 95746-2383 | (11) 2021-3101</t>
  </si>
  <si>
    <t xml:space="preserve">https://extrafield-picture.s3-us-west-2.amazonaws.com/2026-07-02/95907/472222/foto_nf_1782995984.jpg</t>
  </si>
  <si>
    <t xml:space="preserve">https://extrafield-picture.s3-us-west-2.amazonaws.com/2026-07-02/95907/472222/foto_prova_visita_1782995710.jpg</t>
  </si>
  <si>
    <t xml:space="preserve">https://extrafield-picture.s3-us-west-2.amazonaws.com/2026-07-02/95907/472222/foto_relatorio2_1782995994.jpg</t>
  </si>
  <si>
    <t xml:space="preserve">SR84363082124294</t>
  </si>
  <si>
    <t xml:space="preserve">NF 79250 - MARIA GOMES DA SILVA</t>
  </si>
  <si>
    <t xml:space="preserve">Rua Diogo Lopes, 47, Vila Bertioga, São Paulo, São Paulo, 03188-030, Brazil</t>
  </si>
  <si>
    <t xml:space="preserve">TEL: (11) 99908-2800, (11) 97069-6942</t>
  </si>
  <si>
    <t xml:space="preserve">(11) 99908-2800 | (11) 97069-6942</t>
  </si>
  <si>
    <t xml:space="preserve">https://extrafield-picture.s3-us-west-2.amazonaws.com/2026-07-02/95907/472222/foto_nf_1782996925.jpg</t>
  </si>
  <si>
    <t xml:space="preserve">https://extrafield-picture.s3-us-west-2.amazonaws.com/2026-07-02/95907/472222/foto_prova_visita_1782996565.jpg</t>
  </si>
  <si>
    <t xml:space="preserve">https://extrafield-picture.s3-us-west-2.amazonaws.com/2026-07-02/95907/472222/foto_relatorio2_1782996935.jpg</t>
  </si>
  <si>
    <t xml:space="preserve">SR84363129832846</t>
  </si>
  <si>
    <t xml:space="preserve">NF 79254 - NILDA LOPES</t>
  </si>
  <si>
    <t xml:space="preserve">Rua Campo Largo, 1011, Vila Bertioga, São Paulo, São Paulo, 03186-010, Brazil</t>
  </si>
  <si>
    <t xml:space="preserve">COMPL: CASA 1 | TEL: (11) 99318-0072</t>
  </si>
  <si>
    <t xml:space="preserve">(11) 99318-0072</t>
  </si>
  <si>
    <t xml:space="preserve">https://extrafield-picture.s3-us-west-2.amazonaws.com/2026-07-02/95907/472222/foto_nf_1782997327.jpg</t>
  </si>
  <si>
    <t xml:space="preserve">https://extrafield-picture.s3-us-west-2.amazonaws.com/2026-07-02/95907/472222/foto_prova_visita_1782997131.jpg</t>
  </si>
  <si>
    <t xml:space="preserve">https://extrafield-picture.s3-us-west-2.amazonaws.com/2026-07-02/95907/472222/foto_relatorio2_1782997339.jpg</t>
  </si>
  <si>
    <t xml:space="preserve">SR18436317294755</t>
  </si>
  <si>
    <t xml:space="preserve">NF 79246 - MARIA DAS GRACAS BEZERRA DE SOBRAL</t>
  </si>
  <si>
    <t xml:space="preserve">Rua Enta, 306, Alto Da Mooca, São Paulo, São Paulo, 03195-010, Brazil</t>
  </si>
  <si>
    <t xml:space="preserve">COMPL: CS 4 | TEL: (11) 96513-8531, (11) 98239-9887, (11) 2028-3472</t>
  </si>
  <si>
    <t xml:space="preserve">(11) 96513-8531 | (11) 98239-9887 | (11) 2028-3472</t>
  </si>
  <si>
    <t xml:space="preserve">https://extrafield-picture.s3-us-west-2.amazonaws.com/2026-07-02/95907/472222/foto_nf_1782998556.jpg</t>
  </si>
  <si>
    <t xml:space="preserve">https://extrafield-picture.s3-us-west-2.amazonaws.com/2026-07-02/95907/472222/foto_termo_1782998569.jpg</t>
  </si>
  <si>
    <t xml:space="preserve">https://extrafield-picture.s3-us-west-2.amazonaws.com/2026-07-02/95907/472222/foto_prova_visita_1782997852.jpg</t>
  </si>
  <si>
    <t xml:space="preserve">https://extrafield-picture.s3-us-west-2.amazonaws.com/2026-07-02/95907/472222/foto_relatorio2_1782998582.jpg</t>
  </si>
  <si>
    <t xml:space="preserve">25 H JUN 2515</t>
  </si>
  <si>
    <t xml:space="preserve">SR84363217198826</t>
  </si>
  <si>
    <t xml:space="preserve">NF 79251 - MARIA IMACULADA IERVOLINO</t>
  </si>
  <si>
    <t xml:space="preserve">Rua Manoel Onha, 806, Vila Oratório, São Paulo, São Paulo, 03192-100, Brazil</t>
  </si>
  <si>
    <t xml:space="preserve">TEL: (11) 99960-2547, (11) 97087-0015</t>
  </si>
  <si>
    <t xml:space="preserve">(11) 99960-2547 | (11) 97087-0015</t>
  </si>
  <si>
    <t xml:space="preserve">https://extrafield-picture.s3-us-west-2.amazonaws.com/2026-07-02/95907/472222/foto_nf_1782999290.jpg</t>
  </si>
  <si>
    <t xml:space="preserve">https://extrafield-picture.s3-us-west-2.amazonaws.com/2026-07-02/95907/472222/foto_prova_visita_1782998930.jpg</t>
  </si>
  <si>
    <t xml:space="preserve">https://extrafield-picture.s3-us-west-2.amazonaws.com/2026-07-02/95907/472222/foto_relatorio2_1782999298.jpg</t>
  </si>
  <si>
    <t xml:space="preserve">SR18436325667285</t>
  </si>
  <si>
    <t xml:space="preserve">NF 79227 - DARCI ALVES ROBERTO</t>
  </si>
  <si>
    <t xml:space="preserve">Rua Paulo De Lima Correa, 242, Vila Libanesa, São Paulo, São Paulo, 03193-060, Brazil</t>
  </si>
  <si>
    <t xml:space="preserve">TEL: (11) 95852-8758</t>
  </si>
  <si>
    <t xml:space="preserve">(11) 95852-8758</t>
  </si>
  <si>
    <t xml:space="preserve">https://extrafield-picture.s3-us-west-2.amazonaws.com/2026-07-02/95907/472222/foto_nf_1782999767.jpg</t>
  </si>
  <si>
    <t xml:space="preserve">https://extrafield-picture.s3-us-west-2.amazonaws.com/2026-07-02/95907/472222/foto_prova_visita_1782999531.jpg</t>
  </si>
  <si>
    <t xml:space="preserve">https://extrafield-picture.s3-us-west-2.amazonaws.com/2026-07-02/95907/472222/foto_relatorio2_1782999777.jpg</t>
  </si>
  <si>
    <t xml:space="preserve">SR84363298873832</t>
  </si>
  <si>
    <t xml:space="preserve">NF 79242 - LUCAS DA SILVA VENANCIO</t>
  </si>
  <si>
    <t xml:space="preserve">Rua Serra Da Piedade, 129, Vila Prudente, São Paulo, São Paulo, 03131-080, Brazil</t>
  </si>
  <si>
    <t xml:space="preserve">COMPL: Casa 2 | TEL: (11) 98168-0080, (11) 98168-1150</t>
  </si>
  <si>
    <t xml:space="preserve">(11) 98168-0080 | (11) 98168-1150</t>
  </si>
  <si>
    <t xml:space="preserve">https://extrafield-picture.s3-us-west-2.amazonaws.com/2026-07-02/95907/472222/foto_nf_1783000493.jpg</t>
  </si>
  <si>
    <t xml:space="preserve">https://extrafield-picture.s3-us-west-2.amazonaws.com/2026-07-02/95907/472222/foto_prova_visita_1783000086.jpg</t>
  </si>
  <si>
    <t xml:space="preserve">https://extrafield-picture.s3-us-west-2.amazonaws.com/2026-07-02/95907/472222/foto_relatorio2_1783000502.jpg</t>
  </si>
  <si>
    <t xml:space="preserve">SR18436335723180</t>
  </si>
  <si>
    <t xml:space="preserve">NF 79238 - HELIO NAVAS</t>
  </si>
  <si>
    <t xml:space="preserve">Rua Marius, 493, Vila Celeste, São Paulo, São Paulo, 03158-080, Brazil</t>
  </si>
  <si>
    <t xml:space="preserve">COMPL: APTO 34 | TEL: (11) 94744-8755, (11) 94750-0197</t>
  </si>
  <si>
    <t xml:space="preserve">(11) 94744-8755 | (11) 94750-0197</t>
  </si>
  <si>
    <t xml:space="preserve">https://extrafield-picture.s3-us-west-2.amazonaws.com/2026-07-02/95907/472222/foto_nf_1783001765.jpg</t>
  </si>
  <si>
    <t xml:space="preserve">https://extrafield-picture.s3-us-west-2.amazonaws.com/2026-07-02/95907/472222/foto_termo_1783001776.jpg</t>
  </si>
  <si>
    <t xml:space="preserve">https://extrafield-picture.s3-us-west-2.amazonaws.com/2026-07-02/95907/472222/foto_prova_visita_1783001283.jpg</t>
  </si>
  <si>
    <t xml:space="preserve">https://extrafield-picture.s3-us-west-2.amazonaws.com/2026-07-02/95907/472222/foto_relatorio2_1783001787.jpg</t>
  </si>
  <si>
    <t xml:space="preserve">25 H NOV 0276</t>
  </si>
  <si>
    <t xml:space="preserve">SR84363425164606</t>
  </si>
  <si>
    <t xml:space="preserve">NF 79237 - HELENA MARIA ASSUNCAO</t>
  </si>
  <si>
    <t xml:space="preserve">Rua Mandiuba, 50, Vila Celeste, São Paulo, São Paulo, 03158-070, Brazil</t>
  </si>
  <si>
    <t xml:space="preserve">TEL: (11) 99887-0647, (11) 99660-1049</t>
  </si>
  <si>
    <t xml:space="preserve">(11) 99887-0647 | (11) 99660-1049</t>
  </si>
  <si>
    <t xml:space="preserve">https://extrafield-picture.s3-us-west-2.amazonaws.com/2026-07-02/95907/472222/foto_nf_1783002236.jpg</t>
  </si>
  <si>
    <t xml:space="preserve">https://extrafield-picture.s3-us-west-2.amazonaws.com/2026-07-02/95907/472222/foto_prova_visita_1783002055.jpg</t>
  </si>
  <si>
    <t xml:space="preserve">https://extrafield-picture.s3-us-west-2.amazonaws.com/2026-07-02/95907/472222/foto_relatorio2_1783002246.jpg</t>
  </si>
  <si>
    <t xml:space="preserve">SR84363468962570</t>
  </si>
  <si>
    <t xml:space="preserve">NF 79247 - MARIA DAS GRACAS DE LIRA</t>
  </si>
  <si>
    <t xml:space="preserve">Rua Luis Geraldo Da Silva, 537, Vila Regente Feijó, São Paulo, São Paulo, 03345-060, Brazil</t>
  </si>
  <si>
    <t xml:space="preserve">Ninguem atendeu, após contato por tel. Com o responsavel, o mesmo autorizou a entregar na visinha de frente.</t>
  </si>
  <si>
    <t xml:space="preserve">COMPL: A Casa 01 | TEL: (11) 98863-4255, (11) 95859-4813</t>
  </si>
  <si>
    <t xml:space="preserve">(11) 98863-4255 | (11) 95859-4813</t>
  </si>
  <si>
    <t xml:space="preserve">https://extrafield-picture.s3-us-west-2.amazonaws.com/2026-07-02/95907/472222/foto_nf_1783003911.jpg</t>
  </si>
  <si>
    <t xml:space="preserve">https://extrafield-picture.s3-us-west-2.amazonaws.com/2026-07-02/95907/472222/foto_prova_visita_1783003708.jpg</t>
  </si>
  <si>
    <t xml:space="preserve">https://extrafield-picture.s3-us-west-2.amazonaws.com/2026-07-02/95907/472222/foto_relatorio2_1783003921.jpg</t>
  </si>
  <si>
    <t xml:space="preserve">SR84363516716683</t>
  </si>
  <si>
    <t xml:space="preserve">NF 79255 - PAULO IEMMA ROSSIGNOL</t>
  </si>
  <si>
    <t xml:space="preserve">Rua Antonio Andre Rodrigues, 204, CHácara Mafalda, São Paulo, São Paulo, 03372-030, Brazil</t>
  </si>
  <si>
    <t xml:space="preserve">TEL: (11) 94939-1600, (11) 94994-9024</t>
  </si>
  <si>
    <t xml:space="preserve">(11) 94939-1600 | (11) 94994-9024</t>
  </si>
  <si>
    <t xml:space="preserve">https://extrafield-picture.s3-us-west-2.amazonaws.com/2026-07-02/95907/472222/foto_nf_1783004837.jpg</t>
  </si>
  <si>
    <t xml:space="preserve">https://extrafield-picture.s3-us-west-2.amazonaws.com/2026-07-02/95907/472222/foto_termo_1783004850.jpg</t>
  </si>
  <si>
    <t xml:space="preserve">https://extrafield-picture.s3-us-west-2.amazonaws.com/2026-07-02/95907/472222/foto_prova_visita_1783004373.jpg</t>
  </si>
  <si>
    <t xml:space="preserve">https://extrafield-picture.s3-us-west-2.amazonaws.com/2026-07-02/95907/472222/foto_relatorio2_1783004861.jpg</t>
  </si>
  <si>
    <t xml:space="preserve">25 H JUN 2037</t>
  </si>
  <si>
    <t xml:space="preserve">SR84363558966294</t>
  </si>
  <si>
    <t xml:space="preserve">NF 79531 - MARIA DO CARMO DA CONCEICAO DE CARVALHO</t>
  </si>
  <si>
    <t xml:space="preserve">Rua Solidonio Leite, 1844, Vila Ivone, São Paulo, São Paulo, 03275-000, Brazil</t>
  </si>
  <si>
    <t xml:space="preserve">TEL: (11) 96305-0016, (11) 98686-5589, (11) 99188-4915</t>
  </si>
  <si>
    <t xml:space="preserve">(11) 96305-0016 | (11) 98686-5589 | (11) 99188-4915</t>
  </si>
  <si>
    <t xml:space="preserve">https://extrafield-picture.s3-us-west-2.amazonaws.com/2026-07-02/95907/472222/foto_nf_1783016936.jpg</t>
  </si>
  <si>
    <t xml:space="preserve">https://extrafield-picture.s3-us-west-2.amazonaws.com/2026-07-02/95907/472222/foto_prova_visita_1783016657.jpg</t>
  </si>
  <si>
    <t xml:space="preserve">https://extrafield-picture.s3-us-west-2.amazonaws.com/2026-07-02/95907/472222/foto_relatorio2_1783016944.jpg</t>
  </si>
  <si>
    <t xml:space="preserve">SR18436359969286</t>
  </si>
  <si>
    <t xml:space="preserve">NF 79229 - EDUARDA BEZERRA DO O</t>
  </si>
  <si>
    <t xml:space="preserve">Rua Joaquim De Oliveira, 43, Vila Prudente, São Paulo, São Paulo, 03156-170, Brazil</t>
  </si>
  <si>
    <t xml:space="preserve">COMPL: CASA 1 | TEL: (11) 98462-5831, (11) 95983-1943</t>
  </si>
  <si>
    <t xml:space="preserve">(11) 98462-5831 | (11) 95983-1943</t>
  </si>
  <si>
    <t xml:space="preserve">https://extrafield-picture.s3-us-west-2.amazonaws.com/2026-07-02/95907/472222/foto_nf_1783014743.jpg</t>
  </si>
  <si>
    <t xml:space="preserve">https://extrafield-picture.s3-us-west-2.amazonaws.com/2026-07-02/95907/472222/foto_prova_visita_1783014390.jpg</t>
  </si>
  <si>
    <t xml:space="preserve">https://extrafield-picture.s3-us-west-2.amazonaws.com/2026-07-02/95907/472222/foto_relatorio2_1783014751.jpg</t>
  </si>
  <si>
    <t xml:space="preserve">SR84363636978200</t>
  </si>
  <si>
    <t xml:space="preserve">NF 79220 - AGOSTINHO CRISPIM DOS SANTOS</t>
  </si>
  <si>
    <t xml:space="preserve">Rua Dona Ana Araujo De Paula, 29, Vila Santa Clara, São Paulo, São Paulo, 03274-000, Brazil</t>
  </si>
  <si>
    <t xml:space="preserve">TEL: (11) 95355-9873, (11) 91980-7418</t>
  </si>
  <si>
    <t xml:space="preserve">(11) 95355-9873 | (11) 91980-7418</t>
  </si>
  <si>
    <t xml:space="preserve">https://extrafield-picture.s3-us-west-2.amazonaws.com/2026-07-02/95907/472222/foto_nf_1783015839.jpg</t>
  </si>
  <si>
    <t xml:space="preserve">https://extrafield-picture.s3-us-west-2.amazonaws.com/2026-07-02/95907/472222/foto_termo_1783015852.jpg</t>
  </si>
  <si>
    <t xml:space="preserve">https://extrafield-picture.s3-us-west-2.amazonaws.com/2026-07-02/95907/472222/foto_prova_visita_1783015101.jpg</t>
  </si>
  <si>
    <t xml:space="preserve">https://extrafield-picture.s3-us-west-2.amazonaws.com/2026-07-02/95907/472222/foto_relatorio2_1783015862.jpg</t>
  </si>
  <si>
    <t xml:space="preserve">25 H JUN 2007</t>
  </si>
  <si>
    <t xml:space="preserve">SR84363676553731</t>
  </si>
  <si>
    <t xml:space="preserve">NF 79257 - RICARDO PASSOS GARCIA</t>
  </si>
  <si>
    <t xml:space="preserve">Rua Jose Da Rocha Vita, 376, CHácara Mafalda, São Paulo, São Paulo, 03373-015, Brazil</t>
  </si>
  <si>
    <t xml:space="preserve">TEL: (11) 96193-0095</t>
  </si>
  <si>
    <t xml:space="preserve">(11) 96193-0095</t>
  </si>
  <si>
    <t xml:space="preserve">https://extrafield-picture.s3-us-west-2.amazonaws.com/2026-07-02/95907/472222/foto_nf_1783005434.jpg</t>
  </si>
  <si>
    <t xml:space="preserve">https://extrafield-picture.s3-us-west-2.amazonaws.com/2026-07-02/95907/472222/foto_prova_visita_1783005193.jpg</t>
  </si>
  <si>
    <t xml:space="preserve">https://extrafield-picture.s3-us-west-2.amazonaws.com/2026-07-02/95907/472222/foto_relatorio2_1783005444.jpg</t>
  </si>
  <si>
    <t xml:space="preserve">SR84363715347199</t>
  </si>
  <si>
    <t xml:space="preserve">NF 79258 - SEBASTIANA PEREIRA DA SILVA</t>
  </si>
  <si>
    <t xml:space="preserve">Rua Hemisferio, 659, CHácara Belenzinho, São Paulo, São Paulo, 03375-000, Brazil</t>
  </si>
  <si>
    <t xml:space="preserve">TEL: (11) 97060-4038, (11) 96764-1957, (11) 91323-5540</t>
  </si>
  <si>
    <t xml:space="preserve">(11) 97060-4038 | (11) 96764-1957 | (11) 91323-5540</t>
  </si>
  <si>
    <t xml:space="preserve">https://extrafield-picture.s3-us-west-2.amazonaws.com/2026-07-02/95907/472222/foto_nf_1783006207.jpg</t>
  </si>
  <si>
    <t xml:space="preserve">https://extrafield-picture.s3-us-west-2.amazonaws.com/2026-07-02/95907/472222/foto_prova_visita_1783005989.jpg</t>
  </si>
  <si>
    <t xml:space="preserve">https://extrafield-picture.s3-us-west-2.amazonaws.com/2026-07-02/95907/472222/foto_relatorio2_1783006214.jpg</t>
  </si>
  <si>
    <t xml:space="preserve">SR84363752158933</t>
  </si>
  <si>
    <t xml:space="preserve">NF 79233 - FATIMA ULTIMINA BERTONCINI</t>
  </si>
  <si>
    <t xml:space="preserve">Rua Templarios, 270, Vila Formosa, São Paulo, São Paulo, 03357-000, Brazil</t>
  </si>
  <si>
    <t xml:space="preserve">TEL: (11) 94924-8704</t>
  </si>
  <si>
    <t xml:space="preserve">(11) 94924-8704</t>
  </si>
  <si>
    <t xml:space="preserve">https://extrafield-picture.s3-us-west-2.amazonaws.com/2026-07-02/95907/472222/foto_nf_1783007111.jpg</t>
  </si>
  <si>
    <t xml:space="preserve">https://extrafield-picture.s3-us-west-2.amazonaws.com/2026-07-02/95907/472222/foto_prova_visita_1783006705.jpg</t>
  </si>
  <si>
    <t xml:space="preserve">https://extrafield-picture.s3-us-west-2.amazonaws.com/2026-07-02/95907/472222/foto_relatorio2_1783007122.jpg</t>
  </si>
  <si>
    <t xml:space="preserve">SR84363794354018</t>
  </si>
  <si>
    <t xml:space="preserve">NF 79243 - LUZIA FARIA MORGANTE</t>
  </si>
  <si>
    <t xml:space="preserve">Rua Dona Vitoria Speers, 976, Vila Formosa, São Paulo, São Paulo, 03359-000, Brazil</t>
  </si>
  <si>
    <t xml:space="preserve">TEL: (11) 98968-6678, (11) 98877-7404</t>
  </si>
  <si>
    <t xml:space="preserve">(11) 98968-6678 | (11) 98877-7404</t>
  </si>
  <si>
    <t xml:space="preserve">https://extrafield-picture.s3-us-west-2.amazonaws.com/2026-07-02/95907/472222/foto_nf_1783007574.jpg</t>
  </si>
  <si>
    <t xml:space="preserve">https://extrafield-picture.s3-us-west-2.amazonaws.com/2026-07-02/95907/472222/foto_prova_visita_1783007350.jpg</t>
  </si>
  <si>
    <t xml:space="preserve">https://extrafield-picture.s3-us-west-2.amazonaws.com/2026-07-02/95907/472222/foto_relatorio2_1783007587.jpg</t>
  </si>
  <si>
    <t xml:space="preserve">SR84363834291612</t>
  </si>
  <si>
    <t xml:space="preserve">NF 79222 - ANTONIO CARLOS BONINI</t>
  </si>
  <si>
    <t xml:space="preserve">Rua Jose De Miranda, 78, Vila Invernada, São Paulo, São Paulo, 03349-060, Brazil</t>
  </si>
  <si>
    <t xml:space="preserve">TEL: (11) 99979-5077, (11) 97580-1226</t>
  </si>
  <si>
    <t xml:space="preserve">(11) 99979-5077 | (11) 97580-1226</t>
  </si>
  <si>
    <t xml:space="preserve">https://extrafield-picture.s3-us-west-2.amazonaws.com/2026-07-02/95907/472222/foto_nf_1783008364.jpg</t>
  </si>
  <si>
    <t xml:space="preserve">https://extrafield-picture.s3-us-west-2.amazonaws.com/2026-07-02/95907/472222/foto_prova_visita_1783008127.jpg</t>
  </si>
  <si>
    <t xml:space="preserve">https://extrafield-picture.s3-us-west-2.amazonaws.com/2026-07-02/95907/472222/foto_relatorio2_1783008375.jpg</t>
  </si>
  <si>
    <t xml:space="preserve">SR18436387149251</t>
  </si>
  <si>
    <t xml:space="preserve">NF 79239 - JORGE CHICONATO DE SOUZA</t>
  </si>
  <si>
    <t xml:space="preserve">Rua Aparecida Campanhola Parra, 8, Vila Invernada, São Paulo, São Paulo, 03350-000, Brazil</t>
  </si>
  <si>
    <t xml:space="preserve">COMPL: A | TEL: (11) 2966-7026, (11) 97655-5496</t>
  </si>
  <si>
    <t xml:space="preserve">(11) 2966-7026 | (11) 97655-5496</t>
  </si>
  <si>
    <t xml:space="preserve">https://extrafield-picture.s3-us-west-2.amazonaws.com/2026-07-02/95907/472222/foto_nf_1783008842.jpg</t>
  </si>
  <si>
    <t xml:space="preserve">https://extrafield-picture.s3-us-west-2.amazonaws.com/2026-07-02/95907/472222/foto_prova_visita_1783008667.jpg</t>
  </si>
  <si>
    <t xml:space="preserve">https://extrafield-picture.s3-us-west-2.amazonaws.com/2026-07-02/95907/472222/foto_relatorio2_1783008855.jpg</t>
  </si>
  <si>
    <t xml:space="preserve">SR18436391234251</t>
  </si>
  <si>
    <t xml:space="preserve">NF 79236 - GUIOMAR SANTOS DE BRITO</t>
  </si>
  <si>
    <t xml:space="preserve">Rua Miragem, 338, Vila Regente Feijó, São Paulo, São Paulo, 03346-020, Brazil</t>
  </si>
  <si>
    <t xml:space="preserve">TEL: (11) 94796-3727, (11) 96567-0213, (11) 95491-2228</t>
  </si>
  <si>
    <t xml:space="preserve">(11) 94796-3727 | (11) 96567-0213 | (11) 95491-2228</t>
  </si>
  <si>
    <t xml:space="preserve">https://extrafield-picture.s3-us-west-2.amazonaws.com/2026-07-02/95907/472222/foto_nf_1783009521.jpg</t>
  </si>
  <si>
    <t xml:space="preserve">https://extrafield-picture.s3-us-west-2.amazonaws.com/2026-07-02/95907/472222/foto_prova_visita_1783009262.jpg</t>
  </si>
  <si>
    <t xml:space="preserve">https://extrafield-picture.s3-us-west-2.amazonaws.com/2026-07-02/95907/472222/foto_relatorio2_1783009530.jpg</t>
  </si>
  <si>
    <t xml:space="preserve">SR84363949945095</t>
  </si>
  <si>
    <t xml:space="preserve">NF 79228 - DOLORES MARTINS</t>
  </si>
  <si>
    <t xml:space="preserve">Rua Bruno Seabra, 172, Cidade Mãe Do Céu, São Paulo, São Paulo, 03332-060, Brazil</t>
  </si>
  <si>
    <t xml:space="preserve">TEL: (11) 98491-8483</t>
  </si>
  <si>
    <t xml:space="preserve">(11) 98491-8483</t>
  </si>
  <si>
    <t xml:space="preserve">https://extrafield-picture.s3-us-west-2.amazonaws.com/2026-07-02/95907/472222/foto_nf_1783010024.jpg</t>
  </si>
  <si>
    <t xml:space="preserve">https://extrafield-picture.s3-us-west-2.amazonaws.com/2026-07-02/95907/472222/foto_prova_visita_1783009858.jpg</t>
  </si>
  <si>
    <t xml:space="preserve">https://extrafield-picture.s3-us-west-2.amazonaws.com/2026-07-02/95907/472222/foto_relatorio2_1783010038.jpg</t>
  </si>
  <si>
    <t xml:space="preserve">SR84363991453151</t>
  </si>
  <si>
    <t xml:space="preserve">NF 79179 - LOURDES FERREIRA REIS</t>
  </si>
  <si>
    <t xml:space="preserve">Rua Cantagalo, 1652, Vila Gomes Cardim, São Paulo, São Paulo, 03319-001, Brazil</t>
  </si>
  <si>
    <t xml:space="preserve">COMPL: APT. 4 BL. HORTENCIA | TEL: (11) 98982-2444, (11) 95577-3495</t>
  </si>
  <si>
    <t xml:space="preserve">(11) 98982-2444 | (11) 95577-3495</t>
  </si>
  <si>
    <t xml:space="preserve">https://extrafield-picture.s3-us-west-2.amazonaws.com/2026-07-02/95907/472222/foto_nf_1783011114.jpg</t>
  </si>
  <si>
    <t xml:space="preserve">https://extrafield-picture.s3-us-west-2.amazonaws.com/2026-07-02/95907/472222/foto_prova_visita_1783010816.jpg</t>
  </si>
  <si>
    <t xml:space="preserve">https://extrafield-picture.s3-us-west-2.amazonaws.com/2026-07-02/95907/472222/foto_relatorio2_1783011126.jpg</t>
  </si>
  <si>
    <t xml:space="preserve">SR18436403062957</t>
  </si>
  <si>
    <t xml:space="preserve">NF 79244 - MANASSES DOS SANTOS</t>
  </si>
  <si>
    <t xml:space="preserve">Rua Professor Pedreira De Freitas, 179, Tatuapé, São Paulo, São Paulo, 03312-052, Brazil</t>
  </si>
  <si>
    <t xml:space="preserve">COMPL: APTO 111 | TEL: (11) 97288-1275, (11) 99918-8131</t>
  </si>
  <si>
    <t xml:space="preserve">(11) 97288-1275 | (11) 99918-8131</t>
  </si>
  <si>
    <t xml:space="preserve">https://extrafield-picture.s3-us-west-2.amazonaws.com/2026-07-02/95907/472222/foto_nf_1783011977.jpg</t>
  </si>
  <si>
    <t xml:space="preserve">https://extrafield-picture.s3-us-west-2.amazonaws.com/2026-07-02/95907/472222/foto_prova_visita_1783011552.jpg</t>
  </si>
  <si>
    <t xml:space="preserve">https://extrafield-picture.s3-us-west-2.amazonaws.com/2026-07-02/95907/472222/foto_relatorio2_1783011985.jpg</t>
  </si>
  <si>
    <t xml:space="preserve">SR84373650174466</t>
  </si>
  <si>
    <t xml:space="preserve">GADE_030</t>
  </si>
  <si>
    <t xml:space="preserve">NF 78608 - IRENO FRANCISCO DA SILVA</t>
  </si>
  <si>
    <t xml:space="preserve">Rua Rafael Zimbardi, 507, Jardim Nair, São Paulo, São Paulo, 08071-130, Brazil</t>
  </si>
  <si>
    <t xml:space="preserve">TEL: (11) 98620-5835</t>
  </si>
  <si>
    <t xml:space="preserve">(11) 98620-5835</t>
  </si>
  <si>
    <t xml:space="preserve">0d319eaf-caff-4314-b42b-009a3322a4a8</t>
  </si>
  <si>
    <t xml:space="preserve">https://extrafield-picture.s3-us-west-2.amazonaws.com/2026-07-06/95907/472222/foto_nf_1783336020.jpg</t>
  </si>
  <si>
    <t xml:space="preserve">https://extrafield-picture.s3-us-west-2.amazonaws.com/2026-07-06/95907/472222/foto_termo_1783336036.jpg</t>
  </si>
  <si>
    <t xml:space="preserve">https://extrafield-picture.s3-us-west-2.amazonaws.com/2026-07-06/95907/472222/foto_prova_visita_1783335496.jpg</t>
  </si>
  <si>
    <t xml:space="preserve">https://extrafield-picture.s3-us-west-2.amazonaws.com/2026-07-06/95907/472222/foto_relatorio2_1783336044.jpg</t>
  </si>
  <si>
    <t xml:space="preserve">25 H JUN 2555</t>
  </si>
  <si>
    <t xml:space="preserve">SR84373719436833</t>
  </si>
  <si>
    <t xml:space="preserve">NF 78607 - HEITOR BAZILIO MARTINS</t>
  </si>
  <si>
    <t xml:space="preserve">Rua Brazilina Tereza, 53, Vila Jacuí, São Paulo, São Paulo, 08060-050, Brazil</t>
  </si>
  <si>
    <t xml:space="preserve">TEL: (11) 97279-5237, (11) 2956-1180</t>
  </si>
  <si>
    <t xml:space="preserve">(11) 97279-5237 | (11) 2956-1180</t>
  </si>
  <si>
    <t xml:space="preserve">https://extrafield-picture.s3-us-west-2.amazonaws.com/2026-07-06/95907/472222/foto_nf_1783337173.jpg</t>
  </si>
  <si>
    <t xml:space="preserve">https://extrafield-picture.s3-us-west-2.amazonaws.com/2026-07-06/95907/472222/foto_prova_visita_1783337078.jpg</t>
  </si>
  <si>
    <t xml:space="preserve">https://extrafield-picture.s3-us-west-2.amazonaws.com/2026-07-06/95907/472222/foto_relatorio2_1783337182.jpg</t>
  </si>
  <si>
    <t xml:space="preserve">SR84373789247135</t>
  </si>
  <si>
    <t xml:space="preserve">NF 78613 - MARILU ZATTA MACIEL</t>
  </si>
  <si>
    <t xml:space="preserve">Avenida Afonso Lopes De Baiao, 142, Vila Jacuí, São Paulo, São Paulo, 08060-120, Brazil</t>
  </si>
  <si>
    <t xml:space="preserve">COMPL: Apto 65 A | TEL: (11) 94084-1300</t>
  </si>
  <si>
    <t xml:space="preserve">(11) 94084-1300</t>
  </si>
  <si>
    <t xml:space="preserve">https://extrafield-picture.s3-us-west-2.amazonaws.com/2026-07-06/95907/472222/foto_nf_1783338198.jpg</t>
  </si>
  <si>
    <t xml:space="preserve">https://extrafield-picture.s3-us-west-2.amazonaws.com/2026-07-06/95907/472222/foto_termo_1783338211.jpg</t>
  </si>
  <si>
    <t xml:space="preserve">https://extrafield-picture.s3-us-west-2.amazonaws.com/2026-07-06/95907/472222/foto_prova_visita_1783337594.jpg</t>
  </si>
  <si>
    <t xml:space="preserve">https://extrafield-picture.s3-us-west-2.amazonaws.com/2026-07-06/95907/472222/foto_relatorio2_1783338219.jpg</t>
  </si>
  <si>
    <t xml:space="preserve">25 H JUN 0860</t>
  </si>
  <si>
    <t xml:space="preserve">SR84373874551122</t>
  </si>
  <si>
    <t xml:space="preserve">NF 78612 - MARIA SUELY FREITAS DA SILVA</t>
  </si>
  <si>
    <t xml:space="preserve">Rua Valdemar Urbani, 16, Vila São Silvestre (zona Leste), São Paulo, São Paulo, 08011-630, Brazil</t>
  </si>
  <si>
    <t xml:space="preserve">COMPL: casa 2 | TEL: (11) 98709-5076</t>
  </si>
  <si>
    <t xml:space="preserve">(11) 98709-5076</t>
  </si>
  <si>
    <t xml:space="preserve">https://extrafield-picture.s3-us-west-2.amazonaws.com/2026-07-06/95907/472222/foto_nf_1783342190.jpg</t>
  </si>
  <si>
    <t xml:space="preserve">https://extrafield-picture.s3-us-west-2.amazonaws.com/2026-07-06/95907/472222/foto_termo_1783342206.jpg</t>
  </si>
  <si>
    <t xml:space="preserve">https://extrafield-picture.s3-us-west-2.amazonaws.com/2026-07-06/95907/472222/foto_prova_visita_1783341837.jpg</t>
  </si>
  <si>
    <t xml:space="preserve">https://extrafield-picture.s3-us-west-2.amazonaws.com/2026-07-06/95907/472222/foto_relatorio2_1783342217.jpg</t>
  </si>
  <si>
    <t xml:space="preserve">23 H NOV 3342</t>
  </si>
  <si>
    <t xml:space="preserve">SR84373946742554</t>
  </si>
  <si>
    <t xml:space="preserve">NF 78556 - DOLORES FREIRE DE OLIVEIRA</t>
  </si>
  <si>
    <t xml:space="preserve">Avenida Antonio Bernardo Silvestre, 302, Vila São Silvestre (zona Leste), São Paulo, São Paulo, 08011-390, Brazil</t>
  </si>
  <si>
    <t xml:space="preserve">TEL: (11) 96686-2438</t>
  </si>
  <si>
    <t xml:space="preserve">(11) 96686-2438</t>
  </si>
  <si>
    <t xml:space="preserve">https://extrafield-picture.s3-us-west-2.amazonaws.com/2026-07-06/95907/472222/foto_nf_1783340262.jpg</t>
  </si>
  <si>
    <t xml:space="preserve">https://extrafield-picture.s3-us-west-2.amazonaws.com/2026-07-06/95907/472222/foto_prova_visita_1783339725.jpg</t>
  </si>
  <si>
    <t xml:space="preserve">https://extrafield-picture.s3-us-west-2.amazonaws.com/2026-07-06/95907/472222/foto_relatorio2_1783340270.jpg</t>
  </si>
  <si>
    <t xml:space="preserve">SR84374071938296</t>
  </si>
  <si>
    <t xml:space="preserve">NF 78615 - RICARDO VEIGA DIAS</t>
  </si>
  <si>
    <t xml:space="preserve">Avenida Joao Neri De Carvalho, 622, Vila Rosaria, São Paulo, São Paulo, 08021-010, Brazil</t>
  </si>
  <si>
    <t xml:space="preserve">TEL: (11) 94861-4200</t>
  </si>
  <si>
    <t xml:space="preserve">(11) 94861-4200</t>
  </si>
  <si>
    <t xml:space="preserve">https://extrafield-picture.s3-us-west-2.amazonaws.com/2026-07-06/95907/472222/foto_nf_1783343430.jpg</t>
  </si>
  <si>
    <t xml:space="preserve">https://extrafield-picture.s3-us-west-2.amazonaws.com/2026-07-06/95907/472222/foto_termo_1783343440.jpg</t>
  </si>
  <si>
    <t xml:space="preserve">https://extrafield-picture.s3-us-west-2.amazonaws.com/2026-07-06/95907/472222/foto_prova_visita_1783343388.jpg</t>
  </si>
  <si>
    <t xml:space="preserve">https://extrafield-picture.s3-us-west-2.amazonaws.com/2026-07-06/95907/472222/foto_relatorio2_1783343450.jpg</t>
  </si>
  <si>
    <t xml:space="preserve">24 H NOV 0152</t>
  </si>
  <si>
    <t xml:space="preserve">SR84374147347640</t>
  </si>
  <si>
    <t xml:space="preserve">NF 78616 - RONALDO DE FARIA MACHADO</t>
  </si>
  <si>
    <t xml:space="preserve">Travessa Pedro Aldi, 10, Vila Rosaria, São Paulo, São Paulo, 08021-015, Brazil</t>
  </si>
  <si>
    <t xml:space="preserve">TEL: (11) 97567-0639, (11) 99671-5021, (11) 96194-2410</t>
  </si>
  <si>
    <t xml:space="preserve">(11) 97567-0639 | (11) 99671-5021 | (11) 96194-2410</t>
  </si>
  <si>
    <t xml:space="preserve">https://extrafield-picture.s3-us-west-2.amazonaws.com/2026-07-06/95907/472222/foto_nf_1783343874.jpg</t>
  </si>
  <si>
    <t xml:space="preserve">https://extrafield-picture.s3-us-west-2.amazonaws.com/2026-07-06/95907/472222/foto_prova_visita_1783343846.jpg</t>
  </si>
  <si>
    <t xml:space="preserve">https://extrafield-picture.s3-us-west-2.amazonaws.com/2026-07-06/95907/472222/foto_relatorio2_1783343886.jpg</t>
  </si>
  <si>
    <t xml:space="preserve">SR18437421746024</t>
  </si>
  <si>
    <t xml:space="preserve">NF 78618 - ROSIMEIRE MONTEIRO CRESPO</t>
  </si>
  <si>
    <t xml:space="preserve">Rua Professora Abigail Bolsanelli, 89, Vila Curuçá, São Paulo, São Paulo, 08031-640, Brazil</t>
  </si>
  <si>
    <t xml:space="preserve">TEL: (11) 99518-6821</t>
  </si>
  <si>
    <t xml:space="preserve">(11) 99518-6821</t>
  </si>
  <si>
    <t xml:space="preserve">https://extrafield-picture.s3-us-west-2.amazonaws.com/2026-07-06/95907/472222/foto_nf_1783345144.jpg</t>
  </si>
  <si>
    <t xml:space="preserve">https://extrafield-picture.s3-us-west-2.amazonaws.com/2026-07-06/95907/472222/foto_termo_1783345158.jpg</t>
  </si>
  <si>
    <t xml:space="preserve">https://extrafield-picture.s3-us-west-2.amazonaws.com/2026-07-06/95907/472222/foto_prova_visita_1783344681.jpg</t>
  </si>
  <si>
    <t xml:space="preserve">https://extrafield-picture.s3-us-west-2.amazonaws.com/2026-07-06/95907/472222/foto_relatorio2_1783345171.jpg</t>
  </si>
  <si>
    <t xml:space="preserve">25 H JUN 0431</t>
  </si>
  <si>
    <t xml:space="preserve">SR84374288853839</t>
  </si>
  <si>
    <t xml:space="preserve">NF 78383 - LUCAS PEREIRA DE SOUZA</t>
  </si>
  <si>
    <t xml:space="preserve">Rua Saracura-sana, 11, Vila Nova Curuçá, São Paulo, São Paulo, 08032-300, Brazil</t>
  </si>
  <si>
    <t xml:space="preserve">TEL: (11) 98194-1082</t>
  </si>
  <si>
    <t xml:space="preserve">(11) 98194-1082</t>
  </si>
  <si>
    <t xml:space="preserve">https://extrafield-picture.s3-us-west-2.amazonaws.com/2026-07-06/95907/472222/foto_nf_1783346069.jpg</t>
  </si>
  <si>
    <t xml:space="preserve">https://extrafield-picture.s3-us-west-2.amazonaws.com/2026-07-06/95907/472222/foto_prova_visita_1783345606.jpg</t>
  </si>
  <si>
    <t xml:space="preserve">https://extrafield-picture.s3-us-west-2.amazonaws.com/2026-07-06/95907/472222/foto_relatorio2_1783346078.jpg</t>
  </si>
  <si>
    <t xml:space="preserve">SR84374356225901</t>
  </si>
  <si>
    <t xml:space="preserve">NF 78380 - JOSE JOAQUIM DE CARVALHO FILHO</t>
  </si>
  <si>
    <t xml:space="preserve">Rua Casa Nova, 49, Vila Nova Curuçá, São Paulo, São Paulo, 08031-270, Brazil</t>
  </si>
  <si>
    <t xml:space="preserve">TEL: (11) 97771-9886, (11) 2035-5284</t>
  </si>
  <si>
    <t xml:space="preserve">(11) 97771-9886 | (11) 2035-5284</t>
  </si>
  <si>
    <t xml:space="preserve">https://extrafield-picture.s3-us-west-2.amazonaws.com/2026-07-06/95907/472222/foto_nf_1783347240.jpg</t>
  </si>
  <si>
    <t xml:space="preserve">https://extrafield-picture.s3-us-west-2.amazonaws.com/2026-07-06/95907/472222/foto_termo_1783347273.jpg</t>
  </si>
  <si>
    <t xml:space="preserve">https://extrafield-picture.s3-us-west-2.amazonaws.com/2026-07-06/95907/472222/foto_prova_visita_1783346403.jpg</t>
  </si>
  <si>
    <t xml:space="preserve">https://extrafield-picture.s3-us-west-2.amazonaws.com/2026-07-06/95907/472222/foto_relatorio2_1783347290.jpg</t>
  </si>
  <si>
    <t xml:space="preserve">25 H JUN 1682</t>
  </si>
  <si>
    <t xml:space="preserve">SR84374426174592</t>
  </si>
  <si>
    <t xml:space="preserve">NF 78392 - MARINA VIANA</t>
  </si>
  <si>
    <t xml:space="preserve">Rua Rainha Margarida, 199, Vila Curuçá, São Paulo, São Paulo, 08030-660, Brazil</t>
  </si>
  <si>
    <t xml:space="preserve">TEL: (11) 96765-6957, (11) 97036-6438</t>
  </si>
  <si>
    <t xml:space="preserve">(11) 96765-6957 | (11) 97036-6438</t>
  </si>
  <si>
    <t xml:space="preserve">https://extrafield-picture.s3-us-west-2.amazonaws.com/2026-07-06/95907/472222/foto_nf_1783347854.jpg</t>
  </si>
  <si>
    <t xml:space="preserve">https://extrafield-picture.s3-us-west-2.amazonaws.com/2026-07-06/95907/472222/foto_prova_visita_1783347668.jpg</t>
  </si>
  <si>
    <t xml:space="preserve">https://extrafield-picture.s3-us-west-2.amazonaws.com/2026-07-06/95907/472222/foto_relatorio2_1783347862.jpg</t>
  </si>
  <si>
    <t xml:space="preserve">SR84374494056406</t>
  </si>
  <si>
    <t xml:space="preserve">NF 78369 - ANDREIA LIMA DOS SANTOS ROSA</t>
  </si>
  <si>
    <t xml:space="preserve">Rua Drebbel, 3, Vila Nova Curuçá, São Paulo, São Paulo, 08031-810, Brazil</t>
  </si>
  <si>
    <t xml:space="preserve">COMPL: AO LADO DO MURO DA CASA AMARELA | TEL: (11) 98181-1719, (11) 95483-7667</t>
  </si>
  <si>
    <t xml:space="preserve">(11) 98181-1719 | (11) 95483-7667</t>
  </si>
  <si>
    <t xml:space="preserve">https://extrafield-picture.s3-us-west-2.amazonaws.com/2026-07-06/95907/472222/foto_nf_1783349434.jpg</t>
  </si>
  <si>
    <t xml:space="preserve">https://extrafield-picture.s3-us-west-2.amazonaws.com/2026-07-06/95907/472222/foto_termo_1783349452.jpg</t>
  </si>
  <si>
    <t xml:space="preserve">https://extrafield-picture.s3-us-west-2.amazonaws.com/2026-07-06/95907/472222/foto_prova_visita_1783348713.jpg</t>
  </si>
  <si>
    <t xml:space="preserve">https://extrafield-picture.s3-us-west-2.amazonaws.com/2026-07-06/95907/472222/foto_relatorio2_1783349462.jpg</t>
  </si>
  <si>
    <t xml:space="preserve">25 H JUN 4366</t>
  </si>
  <si>
    <t xml:space="preserve">SR18437456436446</t>
  </si>
  <si>
    <t xml:space="preserve">NF 78394 - RAFAEL FELIX DE OLIVEIRA</t>
  </si>
  <si>
    <t xml:space="preserve">Rua Erva De São Martinho, 426, Vila Curuçá, São Paulo, São Paulo, 08030-680, Brazil</t>
  </si>
  <si>
    <t xml:space="preserve">TEL: (11) 94969-7308</t>
  </si>
  <si>
    <t xml:space="preserve">(11) 94969-7308</t>
  </si>
  <si>
    <t xml:space="preserve">https://extrafield-picture.s3-us-west-2.amazonaws.com/2026-07-06/95907/472222/foto_nf_1783348294.jpg</t>
  </si>
  <si>
    <t xml:space="preserve">https://extrafield-picture.s3-us-west-2.amazonaws.com/2026-07-06/95907/472222/foto_prova_visita_1783348045.jpg</t>
  </si>
  <si>
    <t xml:space="preserve">https://extrafield-picture.s3-us-west-2.amazonaws.com/2026-07-06/95907/472222/foto_relatorio2_1783348309.jpg</t>
  </si>
  <si>
    <t xml:space="preserve">SR84374632644470</t>
  </si>
  <si>
    <t xml:space="preserve">NF 78366 - ADRIANA DE TOLEDO MIRANDA</t>
  </si>
  <si>
    <t xml:space="preserve">Rua Alfredo Clemente Filho, 303, Vila Curuçá, São Paulo, São Paulo, 08030-480, Brazil</t>
  </si>
  <si>
    <t xml:space="preserve">TEL: (11) 98722-4629</t>
  </si>
  <si>
    <t xml:space="preserve">(11) 98722-4629</t>
  </si>
  <si>
    <t xml:space="preserve">https://extrafield-picture.s3-us-west-2.amazonaws.com/2026-07-06/95907/472222/foto_nf_1783350119.jpg</t>
  </si>
  <si>
    <t xml:space="preserve">https://extrafield-picture.s3-us-west-2.amazonaws.com/2026-07-06/95907/472222/foto_prova_visita_1783349855.jpg</t>
  </si>
  <si>
    <t xml:space="preserve">https://extrafield-picture.s3-us-west-2.amazonaws.com/2026-07-06/95907/472222/foto_relatorio2_1783350130.jpg</t>
  </si>
  <si>
    <t xml:space="preserve">SR18437470291670</t>
  </si>
  <si>
    <t xml:space="preserve">NF 78385 - MARIA APARECIDA DA SILVA GUIMARAES</t>
  </si>
  <si>
    <t xml:space="preserve">Rua Cupim, 23, Vila Curuçá, São Paulo, São Paulo, 08030-450, Brazil</t>
  </si>
  <si>
    <t xml:space="preserve">TEL: (11) 98193-2215</t>
  </si>
  <si>
    <t xml:space="preserve">(11) 98193-2215</t>
  </si>
  <si>
    <t xml:space="preserve">https://extrafield-picture.s3-us-west-2.amazonaws.com/2026-07-06/95907/472222/foto_nf_1783350652.jpg</t>
  </si>
  <si>
    <t xml:space="preserve">https://extrafield-picture.s3-us-west-2.amazonaws.com/2026-07-06/95907/472222/foto_prova_visita_1783350272.jpg</t>
  </si>
  <si>
    <t xml:space="preserve">https://extrafield-picture.s3-us-west-2.amazonaws.com/2026-07-06/95907/472222/foto_relatorio2_1783350662.jpg</t>
  </si>
  <si>
    <t xml:space="preserve">SR84374771551834</t>
  </si>
  <si>
    <t xml:space="preserve">NF 78371 - DEBORA FERNANDA GARCIA BAPTISTA</t>
  </si>
  <si>
    <t xml:space="preserve">Rua Carlos Gonzalez, 54a, Vila Curuçá, São Paulo, São Paulo, 08030-490, Brazil</t>
  </si>
  <si>
    <t xml:space="preserve">COMPL: A | TEL: (11) 99838-4266</t>
  </si>
  <si>
    <t xml:space="preserve">(11) 99838-4266</t>
  </si>
  <si>
    <t xml:space="preserve">https://extrafield-picture.s3-us-west-2.amazonaws.com/2026-07-06/95907/472222/foto_nf_1783351253.jpg</t>
  </si>
  <si>
    <t xml:space="preserve">https://extrafield-picture.s3-us-west-2.amazonaws.com/2026-07-06/95907/472222/foto_prova_visita_1783351080.jpg</t>
  </si>
  <si>
    <t xml:space="preserve">https://extrafield-picture.s3-us-west-2.amazonaws.com/2026-07-06/95907/472222/foto_relatorio2_1783351261.jpg</t>
  </si>
  <si>
    <t xml:space="preserve">SR18437484291304</t>
  </si>
  <si>
    <t xml:space="preserve">NF 78378 - HELIA RODRIGUES BERTELLI</t>
  </si>
  <si>
    <t xml:space="preserve">Rua Palanque, 290, Vila Curuçá, São Paulo, São Paulo, 08030-110, Brazil</t>
  </si>
  <si>
    <t xml:space="preserve">TEL: (11) 97257-9792, (11) 99257-4123</t>
  </si>
  <si>
    <t xml:space="preserve">(11) 97257-9792 | (11) 99257-4123</t>
  </si>
  <si>
    <t xml:space="preserve">https://extrafield-picture.s3-us-west-2.amazonaws.com/2026-07-06/95907/472222/foto_nf_1783351875.jpg</t>
  </si>
  <si>
    <t xml:space="preserve">https://extrafield-picture.s3-us-west-2.amazonaws.com/2026-07-06/95907/472222/foto_prova_visita_1783351660.jpg</t>
  </si>
  <si>
    <t xml:space="preserve">https://extrafield-picture.s3-us-west-2.amazonaws.com/2026-07-06/95907/472222/foto_relatorio2_1783351893.jpg</t>
  </si>
  <si>
    <t xml:space="preserve">SR84374912713981</t>
  </si>
  <si>
    <t xml:space="preserve">NF 78384 - LUIZ CARLOS DE AGUIAR</t>
  </si>
  <si>
    <t xml:space="preserve">Rua Jaburu, 59, Vila Curuçá, São Paulo, São Paulo, 08030-260, Brazil</t>
  </si>
  <si>
    <t xml:space="preserve">TEL: (11) 99853-1135</t>
  </si>
  <si>
    <t xml:space="preserve">(11) 99853-1135</t>
  </si>
  <si>
    <t xml:space="preserve">https://extrafield-picture.s3-us-west-2.amazonaws.com/2026-07-06/95907/472222/foto_nf_1783352292.jpg</t>
  </si>
  <si>
    <t xml:space="preserve">https://extrafield-picture.s3-us-west-2.amazonaws.com/2026-07-06/95907/472222/foto_prova_visita_1783352091.jpg</t>
  </si>
  <si>
    <t xml:space="preserve">https://extrafield-picture.s3-us-west-2.amazonaws.com/2026-07-06/95907/472222/foto_relatorio2_1783352303.jpg</t>
  </si>
  <si>
    <t xml:space="preserve">SR84374979578576</t>
  </si>
  <si>
    <t xml:space="preserve">NF 78395 - ROSALIA BONILHA MICHELETTO</t>
  </si>
  <si>
    <t xml:space="preserve">Rua Grapira, 66, Vila Curuçá, São Paulo, São Paulo, 08030-190, Brazil</t>
  </si>
  <si>
    <t xml:space="preserve">TEL: (11) 98500-2743</t>
  </si>
  <si>
    <t xml:space="preserve">(11) 98500-2743</t>
  </si>
  <si>
    <t xml:space="preserve">https://extrafield-picture.s3-us-west-2.amazonaws.com/2026-07-06/95907/472222/foto_nf_1783352949.jpg</t>
  </si>
  <si>
    <t xml:space="preserve">https://extrafield-picture.s3-us-west-2.amazonaws.com/2026-07-06/95907/472222/foto_prova_visita_1783352629.jpg</t>
  </si>
  <si>
    <t xml:space="preserve">https://extrafield-picture.s3-us-west-2.amazonaws.com/2026-07-06/95907/472222/foto_relatorio2_1783352961.jpg</t>
  </si>
  <si>
    <t xml:space="preserve">SR18437504836312</t>
  </si>
  <si>
    <t xml:space="preserve">NF 78567 - AUREA REGINA DE SOUSA SAMPAIO</t>
  </si>
  <si>
    <t xml:space="preserve">Rua Tujumirim, 22, Jardim Helena, São Paulo, São Paulo, 08081-180, Brazil</t>
  </si>
  <si>
    <t xml:space="preserve">https://extrafield-picture.s3-us-west-2.amazonaws.com/2026-07-06/95907/472222/foto_nf_1783354437.jpg</t>
  </si>
  <si>
    <t xml:space="preserve">https://extrafield-picture.s3-us-west-2.amazonaws.com/2026-07-06/95907/472222/foto_prova_visita_1783354181.jpg</t>
  </si>
  <si>
    <t xml:space="preserve">https://extrafield-picture.s3-us-west-2.amazonaws.com/2026-07-06/95907/472222/foto_relatorio2_1783354449.jpg</t>
  </si>
  <si>
    <t xml:space="preserve">SR84375121381601</t>
  </si>
  <si>
    <t xml:space="preserve">NF 78588 - VALERIA DOS SANTOS</t>
  </si>
  <si>
    <t xml:space="preserve">Rua Doutor Francisco Tancredi, 996, Parque Paulistano, São Paulo, São Paulo, 08080-490, Brazil</t>
  </si>
  <si>
    <t xml:space="preserve">https://extrafield-picture.s3-us-west-2.amazonaws.com/2026-07-06/95907/472222/foto_nf_1783355282.jpg</t>
  </si>
  <si>
    <t xml:space="preserve">https://extrafield-picture.s3-us-west-2.amazonaws.com/2026-07-06/95907/472222/foto_prova_visita_1783354890.jpg</t>
  </si>
  <si>
    <t xml:space="preserve">https://extrafield-picture.s3-us-west-2.amazonaws.com/2026-07-06/95907/472222/foto_relatorio2_1783355289.jpg</t>
  </si>
  <si>
    <t xml:space="preserve">SR18437518775357</t>
  </si>
  <si>
    <t xml:space="preserve">NF 78578 - IZAURA NUNES DA SILVA</t>
  </si>
  <si>
    <t xml:space="preserve">Rua Muniz Falcao, 1098, Parque Paulistano, São Paulo, São Paulo, 08080-240, Brazil</t>
  </si>
  <si>
    <t xml:space="preserve">TEL: (11) 94446-2561</t>
  </si>
  <si>
    <t xml:space="preserve">(11) 94446-2561</t>
  </si>
  <si>
    <t xml:space="preserve">https://extrafield-picture.s3-us-west-2.amazonaws.com/2026-07-06/95907/472222/foto_nf_1783355640.jpg</t>
  </si>
  <si>
    <t xml:space="preserve">https://extrafield-picture.s3-us-west-2.amazonaws.com/2026-07-06/95907/472222/foto_prova_visita_1783355474.jpg</t>
  </si>
  <si>
    <t xml:space="preserve">https://extrafield-picture.s3-us-west-2.amazonaws.com/2026-07-06/95907/472222/foto_relatorio2_1783355651.jpg</t>
  </si>
  <si>
    <t xml:space="preserve">SR84375258619608</t>
  </si>
  <si>
    <t xml:space="preserve">NF 78577 - IVANILDE ROCHA DA SILVA</t>
  </si>
  <si>
    <t xml:space="preserve">Rua Ascenso Fernandes, 1104, Parque Paulistano, São Paulo, São Paulo, 08081-040, Brazil</t>
  </si>
  <si>
    <t xml:space="preserve">TEL: (11) 99429-2739, (11) 94043-6224</t>
  </si>
  <si>
    <t xml:space="preserve">(11) 99429-2739 | (11) 94043-6224</t>
  </si>
  <si>
    <t xml:space="preserve">https://extrafield-picture.s3-us-west-2.amazonaws.com/2026-07-06/95907/472222/foto_nf_1783356016.jpg</t>
  </si>
  <si>
    <t xml:space="preserve">https://extrafield-picture.s3-us-west-2.amazonaws.com/2026-07-06/95907/472222/foto_prova_visita_1783355783.jpg</t>
  </si>
  <si>
    <t xml:space="preserve">https://extrafield-picture.s3-us-west-2.amazonaws.com/2026-07-06/95907/472222/foto_relatorio2_1783356026.jpg</t>
  </si>
  <si>
    <t xml:space="preserve">SR84375332645448</t>
  </si>
  <si>
    <t xml:space="preserve">NF 78570 - DALVINA MATHIAS</t>
  </si>
  <si>
    <t xml:space="preserve">Rua Silveira Pires, 314, Parque Paulistano, São Paulo, São Paulo, 08080-160, Brazil</t>
  </si>
  <si>
    <t xml:space="preserve">TEL: (11) 91532-6599</t>
  </si>
  <si>
    <t xml:space="preserve">(11) 91532-6599</t>
  </si>
  <si>
    <t xml:space="preserve">https://extrafield-picture.s3-us-west-2.amazonaws.com/2026-07-06/95907/472222/foto_nf_1783357111.jpg</t>
  </si>
  <si>
    <t xml:space="preserve">https://extrafield-picture.s3-us-west-2.amazonaws.com/2026-07-06/95907/472222/foto_prova_visita_1783356945.jpg</t>
  </si>
  <si>
    <t xml:space="preserve">https://extrafield-picture.s3-us-west-2.amazonaws.com/2026-07-06/95907/472222/foto_relatorio2_1783357122.jpg</t>
  </si>
  <si>
    <t xml:space="preserve">SR84375403172078</t>
  </si>
  <si>
    <t xml:space="preserve">NF 78593 - ANGELO GOMES DA ROCHA</t>
  </si>
  <si>
    <t xml:space="preserve">Rua Silveira Pires, 655, Parque Paulistano, São Paulo, São Paulo, 08080-160, Brazil</t>
  </si>
  <si>
    <t xml:space="preserve">TEL: (11) 97963-9902</t>
  </si>
  <si>
    <t xml:space="preserve">(11) 97963-9902</t>
  </si>
  <si>
    <t xml:space="preserve">https://extrafield-picture.s3-us-west-2.amazonaws.com/2026-07-06/95907/472222/foto_nf_1783356514.jpg</t>
  </si>
  <si>
    <t xml:space="preserve">https://extrafield-picture.s3-us-west-2.amazonaws.com/2026-07-06/95907/472222/foto_prova_visita_1783356274.jpg</t>
  </si>
  <si>
    <t xml:space="preserve">https://extrafield-picture.s3-us-west-2.amazonaws.com/2026-07-06/95907/472222/foto_relatorio2_1783356524.jpg</t>
  </si>
  <si>
    <t xml:space="preserve">SR84375469735094</t>
  </si>
  <si>
    <t xml:space="preserve">NF 78581 - MARCIONILIO THOMAZ</t>
  </si>
  <si>
    <t xml:space="preserve">Rua Santa Davina, 755, Parque Paulistano, São Paulo, São Paulo, 08080-030, Brazil</t>
  </si>
  <si>
    <t xml:space="preserve">https://extrafield-picture.s3-us-west-2.amazonaws.com/2026-07-06/95907/472222/foto_nf_1783358462.jpg</t>
  </si>
  <si>
    <t xml:space="preserve">https://extrafield-picture.s3-us-west-2.amazonaws.com/2026-07-06/95907/472222/foto_termo_1783358494.jpg</t>
  </si>
  <si>
    <t xml:space="preserve">https://extrafield-picture.s3-us-west-2.amazonaws.com/2026-07-06/95907/472222/foto_prova_visita_1783358415.jpg</t>
  </si>
  <si>
    <t xml:space="preserve">https://extrafield-picture.s3-us-west-2.amazonaws.com/2026-07-06/95907/472222/foto_relatorio2_1783358502.jpg</t>
  </si>
  <si>
    <t xml:space="preserve">25 H JUN 1208</t>
  </si>
  <si>
    <t xml:space="preserve">SR84375538831194</t>
  </si>
  <si>
    <t xml:space="preserve">NF 78571 - DENISSE MARIA OLIVERIA FREITAS</t>
  </si>
  <si>
    <t xml:space="preserve">Avenida Oliveira Freire, 217, Parque Paulistano, São Paulo, São Paulo, 8080570, Brazil</t>
  </si>
  <si>
    <t xml:space="preserve">TEL: (11) 94857-2825, (11) 95385-8071</t>
  </si>
  <si>
    <t xml:space="preserve">(11) 94857-2825 | (11) 95385-8071</t>
  </si>
  <si>
    <t xml:space="preserve">https://extrafield-picture.s3-us-west-2.amazonaws.com/2026-07-06/95907/472222/foto_nf_1783359264.jpg</t>
  </si>
  <si>
    <t xml:space="preserve">https://extrafield-picture.s3-us-west-2.amazonaws.com/2026-07-06/95907/472222/foto_prova_visita_1783358834.jpg</t>
  </si>
  <si>
    <t xml:space="preserve">https://extrafield-picture.s3-us-west-2.amazonaws.com/2026-07-06/95907/472222/foto_relatorio2_1783359281.jpg</t>
  </si>
  <si>
    <t xml:space="preserve">SR81843756093130</t>
  </si>
  <si>
    <t xml:space="preserve">NF 78595 - BEATRIZ PRIOSTE SANTOS</t>
  </si>
  <si>
    <t xml:space="preserve">Rua Doutor Jose De Porciuncula, 875, Parque Paulistano, São Paulo, São Paulo, 08080-650, Brazil</t>
  </si>
  <si>
    <t xml:space="preserve">COMPL: Casa 05 | TEL: (11) 96176-0039</t>
  </si>
  <si>
    <t xml:space="preserve">(11) 96176-0039</t>
  </si>
  <si>
    <t xml:space="preserve">https://extrafield-picture.s3-us-west-2.amazonaws.com/2026-07-06/95907/472222/foto_nf_1783359887.jpg</t>
  </si>
  <si>
    <t xml:space="preserve">https://extrafield-picture.s3-us-west-2.amazonaws.com/2026-07-06/95907/472222/foto_prova_visita_1783359731.jpg</t>
  </si>
  <si>
    <t xml:space="preserve">https://extrafield-picture.s3-us-west-2.amazonaws.com/2026-07-06/95907/472222/foto_relatorio2_1783359895.jpg</t>
  </si>
  <si>
    <t xml:space="preserve">SR84375675037771</t>
  </si>
  <si>
    <t xml:space="preserve">NF 78589 - VILANI POLI</t>
  </si>
  <si>
    <t xml:space="preserve">Travessa Edalberto Dos Santos , 90, Vila Piracicaba, São Paulo, São Paulo, 08090-120, Brazil</t>
  </si>
  <si>
    <t xml:space="preserve">TEL: (11) 91258-3534, 11 912583534</t>
  </si>
  <si>
    <t xml:space="preserve">(11) 91258-3534 | 11 912583534</t>
  </si>
  <si>
    <t xml:space="preserve">https://extrafield-picture.s3-us-west-2.amazonaws.com/2026-07-06/95907/472222/foto_nf_1783360629.jpg</t>
  </si>
  <si>
    <t xml:space="preserve">https://extrafield-picture.s3-us-west-2.amazonaws.com/2026-07-06/95907/472222/foto_prova_visita_1783360447.jpg</t>
  </si>
  <si>
    <t xml:space="preserve">https://extrafield-picture.s3-us-west-2.amazonaws.com/2026-07-06/95907/472222/foto_relatorio2_1783360641.jpg</t>
  </si>
  <si>
    <t xml:space="preserve">SR47193145972269</t>
  </si>
  <si>
    <t xml:space="preserve">GADE_169</t>
  </si>
  <si>
    <t xml:space="preserve">NF 80466 - MARIA DE LOURDES DUARTE TEMISTOCLES</t>
  </si>
  <si>
    <t xml:space="preserve">277b648f-e854-4687-83eb-b57b3d258315</t>
  </si>
  <si>
    <t xml:space="preserve">https://extrafield-picture.s3-us-west-2.amazonaws.com/2026-07-08/95907/472222/foto_nf_1783509023.jpg</t>
  </si>
  <si>
    <t xml:space="preserve">https://extrafield-picture.s3-us-west-2.amazonaws.com/2026-07-08/95907/472222/foto_prova_visita_1783508766.jpg</t>
  </si>
  <si>
    <t xml:space="preserve">https://extrafield-picture.s3-us-west-2.amazonaws.com/2026-07-08/95907/472222/foto_relatorio2_1783509035.jpg</t>
  </si>
  <si>
    <t xml:space="preserve">SR47193184618530</t>
  </si>
  <si>
    <t xml:space="preserve">NF 80464 - EDUARDO DA SILVA COSTA</t>
  </si>
  <si>
    <t xml:space="preserve">https://extrafield-picture.s3-us-west-2.amazonaws.com/2026-07-08/95907/472222/foto_nf_1783508463.jpg</t>
  </si>
  <si>
    <t xml:space="preserve">https://extrafield-picture.s3-us-west-2.amazonaws.com/2026-07-08/95907/472222/foto_prova_visita_1783508395.jpg</t>
  </si>
  <si>
    <t xml:space="preserve">https://extrafield-picture.s3-us-west-2.amazonaws.com/2026-07-08/95907/472222/foto_relatorio2_1783508475.jpg</t>
  </si>
  <si>
    <t xml:space="preserve">SR47193215828445</t>
  </si>
  <si>
    <t xml:space="preserve">NF 80469 - PATRICIA LEONOR VENANCIO DOS SANTOS</t>
  </si>
  <si>
    <t xml:space="preserve">https://extrafield-picture.s3-us-west-2.amazonaws.com/2026-07-08/95907/472222/foto_nf_1783509528.jpg</t>
  </si>
  <si>
    <t xml:space="preserve">https://extrafield-picture.s3-us-west-2.amazonaws.com/2026-07-08/95907/472222/foto_prova_visita_1783509294.jpg</t>
  </si>
  <si>
    <t xml:space="preserve">https://extrafield-picture.s3-us-west-2.amazonaws.com/2026-07-08/95907/472222/foto_relatorio2_1783509538.jpg</t>
  </si>
  <si>
    <t xml:space="preserve">SR47193246341289</t>
  </si>
  <si>
    <t xml:space="preserve">NF 80463 - ANTONIO APARECIDO DOS SANTOS</t>
  </si>
  <si>
    <t xml:space="preserve">https://extrafield-picture.s3-us-west-2.amazonaws.com/2026-07-08/95907/472222/foto_nf_1783510919.jpg</t>
  </si>
  <si>
    <t xml:space="preserve">https://extrafield-picture.s3-us-west-2.amazonaws.com/2026-07-08/95907/472222/foto_prova_visita_1783509747.jpg</t>
  </si>
  <si>
    <t xml:space="preserve">https://extrafield-picture.s3-us-west-2.amazonaws.com/2026-07-08/95907/472222/foto_relatorio2_1783510903.jpg</t>
  </si>
  <si>
    <t xml:space="preserve">SR47193274145515</t>
  </si>
  <si>
    <t xml:space="preserve">NF 80468 - OSVALDO COVO</t>
  </si>
  <si>
    <t xml:space="preserve">https://extrafield-picture.s3-us-west-2.amazonaws.com/2026-07-08/95907/472222/foto_nf_1783511953.jpg</t>
  </si>
  <si>
    <t xml:space="preserve">https://extrafield-picture.s3-us-west-2.amazonaws.com/2026-07-08/95907/472222/foto_prova_visita_1783511728.jpg</t>
  </si>
  <si>
    <t xml:space="preserve">https://extrafield-picture.s3-us-west-2.amazonaws.com/2026-07-08/95907/472222/foto_relatorio2_1783511966.jpg</t>
  </si>
  <si>
    <t xml:space="preserve">SR20471933036830</t>
  </si>
  <si>
    <t xml:space="preserve">NF 80473 - EDNAR MARIA JESUS</t>
  </si>
  <si>
    <t xml:space="preserve">https://extrafield-picture.s3-us-west-2.amazonaws.com/2026-07-08/95907/472222/foto_nf_1783511427.jpg</t>
  </si>
  <si>
    <t xml:space="preserve">https://extrafield-picture.s3-us-west-2.amazonaws.com/2026-07-08/95907/472222/foto_prova_visita_1783511168.jpg</t>
  </si>
  <si>
    <t xml:space="preserve">https://extrafield-picture.s3-us-west-2.amazonaws.com/2026-07-08/95907/472222/foto_relatorio2_1783511434.jpg</t>
  </si>
  <si>
    <t xml:space="preserve">SR47193337138350</t>
  </si>
  <si>
    <t xml:space="preserve">NF 80448 - ALVINA VIEIRA DA SILVA DEMOVICH</t>
  </si>
  <si>
    <t xml:space="preserve">https://extrafield-picture.s3-us-west-2.amazonaws.com/2026-07-08/95907/472222/foto_nf_1783513294.jpg</t>
  </si>
  <si>
    <t xml:space="preserve">https://extrafield-picture.s3-us-west-2.amazonaws.com/2026-07-08/95907/472222/foto_prova_visita_1783513119.jpg</t>
  </si>
  <si>
    <t xml:space="preserve">https://extrafield-picture.s3-us-west-2.amazonaws.com/2026-07-08/95907/472222/foto_relatorio2_1783513306.jpg</t>
  </si>
  <si>
    <t xml:space="preserve">SR47193370152316</t>
  </si>
  <si>
    <t xml:space="preserve">NF 80470 - ANDRE MALIZAN</t>
  </si>
  <si>
    <t xml:space="preserve">https://extrafield-picture.s3-us-west-2.amazonaws.com/2026-07-08/95907/472222/foto_nf_1783512887.jpg</t>
  </si>
  <si>
    <t xml:space="preserve">https://extrafield-picture.s3-us-west-2.amazonaws.com/2026-07-08/95907/472222/foto_prova_visita_1783512873.jpg</t>
  </si>
  <si>
    <t xml:space="preserve">https://extrafield-picture.s3-us-west-2.amazonaws.com/2026-07-08/95907/472222/foto_relatorio2_1783512897.jpg</t>
  </si>
  <si>
    <t xml:space="preserve">SR47193407186687</t>
  </si>
  <si>
    <t xml:space="preserve">NF 80480 - NAIR DE AQUINO ERNESTO BARBOZA</t>
  </si>
  <si>
    <t xml:space="preserve">https://extrafield-picture.s3-us-west-2.amazonaws.com/2026-07-08/95907/472222/foto_nf_1783513841.jpg</t>
  </si>
  <si>
    <t xml:space="preserve">https://extrafield-picture.s3-us-west-2.amazonaws.com/2026-07-08/95907/472222/foto_prova_visita_1783513620.jpg</t>
  </si>
  <si>
    <t xml:space="preserve">https://extrafield-picture.s3-us-west-2.amazonaws.com/2026-07-08/95907/472222/foto_relatorio2_1783513854.jpg</t>
  </si>
  <si>
    <t xml:space="preserve">SR04719343842054</t>
  </si>
  <si>
    <t xml:space="preserve">NF 81233 - JULIA ALVES DA ROCHA</t>
  </si>
  <si>
    <t xml:space="preserve">https://extrafield-picture.s3-us-west-2.amazonaws.com/2026-07-08/95907/472222/foto_nf_1783514682.jpg</t>
  </si>
  <si>
    <t xml:space="preserve">https://extrafield-picture.s3-us-west-2.amazonaws.com/2026-07-08/95907/472222/foto_prova_visita_1783514415.jpg</t>
  </si>
  <si>
    <t xml:space="preserve">https://extrafield-picture.s3-us-west-2.amazonaws.com/2026-07-08/95907/472222/foto_relatorio2_1783514691.jpg</t>
  </si>
  <si>
    <t xml:space="preserve">SR47193466423865</t>
  </si>
  <si>
    <t xml:space="preserve">NF 80799 - MILTON EMIDIO JUSTINO</t>
  </si>
  <si>
    <t xml:space="preserve">https://extrafield-picture.s3-us-west-2.amazonaws.com/2026-07-08/95907/472222/foto_nf_1783515889.jpg</t>
  </si>
  <si>
    <t xml:space="preserve">https://extrafield-picture.s3-us-west-2.amazonaws.com/2026-07-08/95907/472222/foto_prova_visita_1783515390.jpg</t>
  </si>
  <si>
    <t xml:space="preserve">https://extrafield-picture.s3-us-west-2.amazonaws.com/2026-07-08/95907/472222/foto_relatorio2_1783515898.jpg</t>
  </si>
  <si>
    <t xml:space="preserve">SR47193494633901</t>
  </si>
  <si>
    <t xml:space="preserve">NF 81235 - MAIUMI TATEISHI</t>
  </si>
  <si>
    <t xml:space="preserve">https://extrafield-picture.s3-us-west-2.amazonaws.com/2026-07-08/95907/472222/foto_nf_1783515203.jpg</t>
  </si>
  <si>
    <t xml:space="preserve">https://extrafield-picture.s3-us-west-2.amazonaws.com/2026-07-08/95907/472222/foto_prova_visita_1783514953.jpg</t>
  </si>
  <si>
    <t xml:space="preserve">https://extrafield-picture.s3-us-west-2.amazonaws.com/2026-07-08/95907/472222/foto_relatorio2_1783515211.jpg</t>
  </si>
  <si>
    <t xml:space="preserve">SR47193524981071</t>
  </si>
  <si>
    <t xml:space="preserve">NF 81245 - TERESINHA MARIA DA CONCEICAO</t>
  </si>
  <si>
    <t xml:space="preserve">https://extrafield-picture.s3-us-west-2.amazonaws.com/2026-07-08/95907/472222/foto_nf_1783516298.jpg</t>
  </si>
  <si>
    <t xml:space="preserve">https://extrafield-picture.s3-us-west-2.amazonaws.com/2026-07-08/95907/472222/foto_prova_visita_1783516097.jpg</t>
  </si>
  <si>
    <t xml:space="preserve">https://extrafield-picture.s3-us-west-2.amazonaws.com/2026-07-08/95907/472222/foto_relatorio2_1783516311.jpg</t>
  </si>
  <si>
    <t xml:space="preserve">SR47193552047466</t>
  </si>
  <si>
    <t xml:space="preserve">NF 80810 - MARIA DE LOURDES RODRIGUES TEIXEIRA</t>
  </si>
  <si>
    <t xml:space="preserve">Foram feitas duas visitas na res. Ninguem atendeu, Tel. Nao atenderam. Após contato com a base, foi autorizado a entregar na res. Ao lado N° 50 com o Sr. Eduardo Alves dos Santos cpf 31363675885.</t>
  </si>
  <si>
    <t xml:space="preserve">https://extrafield-picture.s3-us-west-2.amazonaws.com/2026-07-08/95907/472222/foto_nf_1783534924.jpg</t>
  </si>
  <si>
    <t xml:space="preserve">https://extrafield-picture.s3-us-west-2.amazonaws.com/2026-07-08/95907/472222/foto_prova_visita_1783534908.jpg</t>
  </si>
  <si>
    <t xml:space="preserve">https://extrafield-picture.s3-us-west-2.amazonaws.com/2026-07-08/95907/472222/foto_relatorio2_1783534938.jpg</t>
  </si>
  <si>
    <t xml:space="preserve">SR47193579444172</t>
  </si>
  <si>
    <t xml:space="preserve">NF 80813 - SEVERINA DA CUNHA STEVANATO</t>
  </si>
  <si>
    <t xml:space="preserve">https://extrafield-picture.s3-us-west-2.amazonaws.com/2026-07-08/95907/472222/foto_nf_1783527403.jpg</t>
  </si>
  <si>
    <t xml:space="preserve">https://extrafield-picture.s3-us-west-2.amazonaws.com/2026-07-08/95907/472222/foto_prova_visita_1783527135.jpg</t>
  </si>
  <si>
    <t xml:space="preserve">https://extrafield-picture.s3-us-west-2.amazonaws.com/2026-07-08/95907/472222/foto_relatorio2_1783527414.jpg</t>
  </si>
  <si>
    <t xml:space="preserve">SR47193620594668</t>
  </si>
  <si>
    <t xml:space="preserve">NF 80805 - ADOLAR BARBOZA</t>
  </si>
  <si>
    <t xml:space="preserve">Favor alterar o ondereço. Paciente mudou se para a rua Iguará N° 729 casa 4  ( Vila Alpina )</t>
  </si>
  <si>
    <t xml:space="preserve">https://extrafield-picture.s3-us-west-2.amazonaws.com/2026-07-08/95907/472222/foto_nf_1783529801.jpg</t>
  </si>
  <si>
    <t xml:space="preserve">https://extrafield-picture.s3-us-west-2.amazonaws.com/2026-07-08/95907/472222/foto_prova_visita_1783529793.jpg</t>
  </si>
  <si>
    <t xml:space="preserve">https://extrafield-picture.s3-us-west-2.amazonaws.com/2026-07-08/95907/472222/foto_relatorio2_1783529812.jpg</t>
  </si>
  <si>
    <t xml:space="preserve">SR04719365133532</t>
  </si>
  <si>
    <t xml:space="preserve">NF 80808 - JOSE MILTON GONCALVES</t>
  </si>
  <si>
    <t xml:space="preserve">https://extrafield-picture.s3-us-west-2.amazonaws.com/2026-07-08/95907/472222/foto_nf_1783529015.jpg</t>
  </si>
  <si>
    <t xml:space="preserve">https://extrafield-picture.s3-us-west-2.amazonaws.com/2026-07-08/95907/472222/foto_prova_visita_1783528800.jpg</t>
  </si>
  <si>
    <t xml:space="preserve">https://extrafield-picture.s3-us-west-2.amazonaws.com/2026-07-08/95907/472222/foto_relatorio2_1783529025.jpg</t>
  </si>
  <si>
    <t xml:space="preserve">SR47193679768971</t>
  </si>
  <si>
    <t xml:space="preserve">NF 80809 - JOSEFINA DI CICCO</t>
  </si>
  <si>
    <t xml:space="preserve">https://extrafield-picture.s3-us-west-2.amazonaws.com/2026-07-08/95907/472222/foto_nf_1783525721.jpg</t>
  </si>
  <si>
    <t xml:space="preserve">https://extrafield-picture.s3-us-west-2.amazonaws.com/2026-07-08/95907/472222/foto_prova_visita_1783525440.jpg</t>
  </si>
  <si>
    <t xml:space="preserve">https://extrafield-picture.s3-us-west-2.amazonaws.com/2026-07-08/95907/472222/foto_relatorio2_1783525730.jpg</t>
  </si>
  <si>
    <t xml:space="preserve">SR47193708973010</t>
  </si>
  <si>
    <t xml:space="preserve">NF 81167 - THEO ALMEIDA SANTOS</t>
  </si>
  <si>
    <t xml:space="preserve">https://extrafield-picture.s3-us-west-2.amazonaws.com/2026-07-08/95907/472222/foto_nf_1783522289.jpg</t>
  </si>
  <si>
    <t xml:space="preserve">https://extrafield-picture.s3-us-west-2.amazonaws.com/2026-07-08/95907/472222/foto_prova_visita_1783521928.jpg</t>
  </si>
  <si>
    <t xml:space="preserve">https://extrafield-picture.s3-us-west-2.amazonaws.com/2026-07-08/95907/472222/foto_relatorio2_1783522298.jpg</t>
  </si>
  <si>
    <t xml:space="preserve">SR47193740426699</t>
  </si>
  <si>
    <t xml:space="preserve">NF 81073 - BENJAMIM BAPTISTA GONCALO</t>
  </si>
  <si>
    <t xml:space="preserve">https://extrafield-picture.s3-us-west-2.amazonaws.com/2026-07-08/95907/472222/foto_nf_1783524918.jpg</t>
  </si>
  <si>
    <t xml:space="preserve">https://extrafield-picture.s3-us-west-2.amazonaws.com/2026-07-08/95907/472222/foto_prova_visita_1783524501.jpg</t>
  </si>
  <si>
    <t xml:space="preserve">https://extrafield-picture.s3-us-west-2.amazonaws.com/2026-07-08/95907/472222/foto_relatorio2_1783524926.jpg</t>
  </si>
  <si>
    <t xml:space="preserve">SR47193767219578</t>
  </si>
  <si>
    <t xml:space="preserve">NF 80944 - VALDOMIRO VIEIRA SILVA</t>
  </si>
  <si>
    <t xml:space="preserve">https://extrafield-picture.s3-us-west-2.amazonaws.com/2026-07-08/95907/472222/foto_nf_1783523566.jpg</t>
  </si>
  <si>
    <t xml:space="preserve">https://extrafield-picture.s3-us-west-2.amazonaws.com/2026-07-08/95907/472222/foto_prova_visita_1783523418.jpg</t>
  </si>
  <si>
    <t xml:space="preserve">https://extrafield-picture.s3-us-west-2.amazonaws.com/2026-07-08/95907/472222/foto_relatorio2_1783523580.jpg</t>
  </si>
  <si>
    <t xml:space="preserve">SR47193795479040</t>
  </si>
  <si>
    <t xml:space="preserve">NF 80938 - MARIA FERREIRA DE ARAUJO</t>
  </si>
  <si>
    <t xml:space="preserve">https://extrafield-picture.s3-us-west-2.amazonaws.com/2026-07-08/95907/472222/foto_nf_1783523354.jpg</t>
  </si>
  <si>
    <t xml:space="preserve">https://extrafield-picture.s3-us-west-2.amazonaws.com/2026-07-08/95907/472222/foto_prova_visita_1783523066.jpg</t>
  </si>
  <si>
    <t xml:space="preserve">https://extrafield-picture.s3-us-west-2.amazonaws.com/2026-07-08/95907/472222/foto_relatorio2_1783523362.jpg</t>
  </si>
  <si>
    <t xml:space="preserve">SR04719382622687</t>
  </si>
  <si>
    <t xml:space="preserve">NF 80932 - ISABEL ALEXANDRINA GOUVEIA</t>
  </si>
  <si>
    <t xml:space="preserve">https://extrafield-picture.s3-us-west-2.amazonaws.com/2026-07-08/95907/472222/foto_nf_1783522838.jpg</t>
  </si>
  <si>
    <t xml:space="preserve">https://extrafield-picture.s3-us-west-2.amazonaws.com/2026-07-08/95907/472222/foto_prova_visita_1783522519.jpg</t>
  </si>
  <si>
    <t xml:space="preserve">https://extrafield-picture.s3-us-west-2.amazonaws.com/2026-07-08/95907/472222/foto_relatorio2_1783522849.jpg</t>
  </si>
  <si>
    <t xml:space="preserve">SR47193853559852</t>
  </si>
  <si>
    <t xml:space="preserve">NF 81238 - MARIA JOSE DE CHRISTO</t>
  </si>
  <si>
    <t xml:space="preserve">https://extrafield-picture.s3-us-west-2.amazonaws.com/2026-07-08/95907/472222/foto_nf_1783520395.jpg</t>
  </si>
  <si>
    <t xml:space="preserve">https://extrafield-picture.s3-us-west-2.amazonaws.com/2026-07-08/95907/472222/foto_prova_visita_1783520097.jpg</t>
  </si>
  <si>
    <t xml:space="preserve">https://extrafield-picture.s3-us-west-2.amazonaws.com/2026-07-08/95907/472222/foto_relatorio2_1783520406.jpg</t>
  </si>
  <si>
    <t xml:space="preserve">SR47193881633896</t>
  </si>
  <si>
    <t xml:space="preserve">NF 81247 - VALMIR ALVES DE OLIVIERA</t>
  </si>
  <si>
    <t xml:space="preserve">https://extrafield-picture.s3-us-west-2.amazonaws.com/2026-07-08/95907/472222/foto_nf_1783516814.jpg</t>
  </si>
  <si>
    <t xml:space="preserve">https://extrafield-picture.s3-us-west-2.amazonaws.com/2026-07-08/95907/472222/foto_prova_visita_1783516602.jpg</t>
  </si>
  <si>
    <t xml:space="preserve">https://extrafield-picture.s3-us-west-2.amazonaws.com/2026-07-08/95907/472222/foto_relatorio2_1783516825.jpg</t>
  </si>
  <si>
    <t xml:space="preserve">SR47193924369193</t>
  </si>
  <si>
    <t xml:space="preserve">NF 81241 - MARINA RUGAI</t>
  </si>
  <si>
    <t xml:space="preserve">https://extrafield-picture.s3-us-west-2.amazonaws.com/2026-07-08/95907/472222/foto_nf_1783517558.jpg</t>
  </si>
  <si>
    <t xml:space="preserve">https://extrafield-picture.s3-us-west-2.amazonaws.com/2026-07-08/95907/472222/foto_prova_visita_1783517381.jpg</t>
  </si>
  <si>
    <t xml:space="preserve">https://extrafield-picture.s3-us-west-2.amazonaws.com/2026-07-08/95907/472222/foto_relatorio2_1783517573.jpg</t>
  </si>
  <si>
    <t xml:space="preserve">SR47193956476060</t>
  </si>
  <si>
    <t xml:space="preserve">NF 81225 - ADILSON LUIS CASTELHANO</t>
  </si>
  <si>
    <t xml:space="preserve">https://extrafield-picture.s3-us-west-2.amazonaws.com/2026-07-08/95907/472222/foto_nf_1783517960.jpg</t>
  </si>
  <si>
    <t xml:space="preserve">https://extrafield-picture.s3-us-west-2.amazonaws.com/2026-07-08/95907/472222/foto_prova_visita_1783517698.jpg</t>
  </si>
  <si>
    <t xml:space="preserve">https://extrafield-picture.s3-us-west-2.amazonaws.com/2026-07-08/95907/472222/foto_relatorio2_1783517971.jpg</t>
  </si>
  <si>
    <t xml:space="preserve">SR47193984752594</t>
  </si>
  <si>
    <t xml:space="preserve">NF 81242 - ROGER MARTINS MANUEL</t>
  </si>
  <si>
    <t xml:space="preserve">https://extrafield-picture.s3-us-west-2.amazonaws.com/2026-07-08/95907/472222/foto_nf_1783518692.jpg</t>
  </si>
  <si>
    <t xml:space="preserve">https://extrafield-picture.s3-us-west-2.amazonaws.com/2026-07-08/95907/472222/foto_prova_visita_1783518355.jpg</t>
  </si>
  <si>
    <t xml:space="preserve">https://extrafield-picture.s3-us-west-2.amazonaws.com/2026-07-08/95907/472222/foto_relatorio2_1783518709.jpg</t>
  </si>
  <si>
    <t xml:space="preserve">SR47194012055914</t>
  </si>
  <si>
    <t xml:space="preserve">NF 80806 - BENITA THOMAZ DE OLIVEIRA GASPARI (INCLUIR)</t>
  </si>
  <si>
    <t xml:space="preserve">https://extrafield-picture.s3-us-west-2.amazonaws.com/2026-07-08/95907/472222/foto_nf_1783519359.jpg</t>
  </si>
  <si>
    <t xml:space="preserve">https://extrafield-picture.s3-us-west-2.amazonaws.com/2026-07-08/95907/472222/foto_prova_visita_1783519316.jpg</t>
  </si>
  <si>
    <t xml:space="preserve">https://extrafield-picture.s3-us-west-2.amazonaws.com/2026-07-08/95907/472222/foto_relatorio2_1783519371.jpg</t>
  </si>
  <si>
    <t xml:space="preserve">SR47199701457314</t>
  </si>
  <si>
    <t xml:space="preserve">GADE_187</t>
  </si>
  <si>
    <t xml:space="preserve">NF 81192 - CLEIDE VIANA AIRES</t>
  </si>
  <si>
    <t xml:space="preserve">b1b98325-2c8e-4542-8cc2-910f9c8353d4</t>
  </si>
  <si>
    <t xml:space="preserve">https://extrafield-picture.s3-us-west-2.amazonaws.com/2026-07-07/95907/472222/foto_nf_1783423060.jpg</t>
  </si>
  <si>
    <t xml:space="preserve">https://extrafield-picture.s3-us-west-2.amazonaws.com/2026-07-07/95907/472222/foto_prova_visita_1783423022.jpg</t>
  </si>
  <si>
    <t xml:space="preserve">https://extrafield-picture.s3-us-west-2.amazonaws.com/2026-07-07/95907/472222/foto_relatorio2_1783423070.jpg</t>
  </si>
  <si>
    <t xml:space="preserve">SR47199760568414</t>
  </si>
  <si>
    <t xml:space="preserve">NF 81190 - ANA SPELZER CABRAL</t>
  </si>
  <si>
    <t xml:space="preserve">https://extrafield-picture.s3-us-west-2.amazonaws.com/2026-07-07/95907/472222/foto_nf_1783422659.jpg</t>
  </si>
  <si>
    <t xml:space="preserve">https://extrafield-picture.s3-us-west-2.amazonaws.com/2026-07-07/95907/472222/foto_prova_visita_1783422458.jpg</t>
  </si>
  <si>
    <t xml:space="preserve">https://extrafield-picture.s3-us-west-2.amazonaws.com/2026-07-07/95907/472222/foto_relatorio2_1783422671.jpg</t>
  </si>
  <si>
    <t xml:space="preserve">SR47199803831255</t>
  </si>
  <si>
    <t xml:space="preserve">NF 81207 - LYDIA VITALE SEMEGHINI</t>
  </si>
  <si>
    <t xml:space="preserve">https://extrafield-picture.s3-us-west-2.amazonaws.com/2026-07-07/95907/472222/foto_nf_1783423505.jpg</t>
  </si>
  <si>
    <t xml:space="preserve">https://extrafield-picture.s3-us-west-2.amazonaws.com/2026-07-07/95907/472222/foto_prova_visita_1783423250.jpg</t>
  </si>
  <si>
    <t xml:space="preserve">https://extrafield-picture.s3-us-west-2.amazonaws.com/2026-07-07/95907/472222/foto_relatorio2_1783423517.jpg</t>
  </si>
  <si>
    <t xml:space="preserve">SR47199850654976</t>
  </si>
  <si>
    <t xml:space="preserve">NF 81205 - LEONILDA RODRIGUES OLIVEIRA HERCULANO</t>
  </si>
  <si>
    <t xml:space="preserve">https://extrafield-picture.s3-us-west-2.amazonaws.com/2026-07-07/95907/472222/foto_nf_1783423938.jpg</t>
  </si>
  <si>
    <t xml:space="preserve">https://extrafield-picture.s3-us-west-2.amazonaws.com/2026-07-07/95907/472222/foto_prova_visita_1783423668.jpg</t>
  </si>
  <si>
    <t xml:space="preserve">https://extrafield-picture.s3-us-west-2.amazonaws.com/2026-07-07/95907/472222/foto_relatorio2_1783423946.jpg</t>
  </si>
  <si>
    <t xml:space="preserve">SR20471999029806</t>
  </si>
  <si>
    <t xml:space="preserve">NF 81204 - LEONCIO CHARCON</t>
  </si>
  <si>
    <t xml:space="preserve">https://extrafield-picture.s3-us-west-2.amazonaws.com/2026-07-07/95907/472222/foto_nf_1783424293.jpg</t>
  </si>
  <si>
    <t xml:space="preserve">https://extrafield-picture.s3-us-west-2.amazonaws.com/2026-07-07/95907/472222/foto_prova_visita_1783424126.jpg</t>
  </si>
  <si>
    <t xml:space="preserve">https://extrafield-picture.s3-us-west-2.amazonaws.com/2026-07-07/95907/472222/foto_relatorio2_1783424302.jpg</t>
  </si>
  <si>
    <t xml:space="preserve">SR04719994763141</t>
  </si>
  <si>
    <t xml:space="preserve">NF 81201 - JOSE MAURICIO ELIAS</t>
  </si>
  <si>
    <t xml:space="preserve">https://extrafield-picture.s3-us-west-2.amazonaws.com/2026-07-07/95907/472222/foto_nf_1783425331.jpg</t>
  </si>
  <si>
    <t xml:space="preserve">https://extrafield-picture.s3-us-west-2.amazonaws.com/2026-07-07/95907/472222/foto_prova_visita_1783425099.jpg</t>
  </si>
  <si>
    <t xml:space="preserve">https://extrafield-picture.s3-us-west-2.amazonaws.com/2026-07-07/95907/472222/foto_relatorio2_1783425343.jpg</t>
  </si>
  <si>
    <t xml:space="preserve">SR47199999242200</t>
  </si>
  <si>
    <t xml:space="preserve">NF 81191 - BRASILINA KAYO</t>
  </si>
  <si>
    <t xml:space="preserve">https://extrafield-picture.s3-us-west-2.amazonaws.com/2026-07-07/95907/472222/foto_nf_1783424968.jpg</t>
  </si>
  <si>
    <t xml:space="preserve">https://extrafield-picture.s3-us-west-2.amazonaws.com/2026-07-07/95907/472222/foto_prova_visita_1783424425.jpg</t>
  </si>
  <si>
    <t xml:space="preserve">https://extrafield-picture.s3-us-west-2.amazonaws.com/2026-07-07/95907/472222/foto_relatorio2_1783424980.jpg</t>
  </si>
  <si>
    <t xml:space="preserve">SR47200055469173</t>
  </si>
  <si>
    <t xml:space="preserve">NF 81222 - VERA LUCIA NASCIMENTO MALAQUIAS</t>
  </si>
  <si>
    <t xml:space="preserve">https://extrafield-picture.s3-us-west-2.amazonaws.com/2026-07-07/95907/472222/foto_nf_1783425676.jpg</t>
  </si>
  <si>
    <t xml:space="preserve">https://extrafield-picture.s3-us-west-2.amazonaws.com/2026-07-07/95907/472222/foto_prova_visita_1783425521.jpg</t>
  </si>
  <si>
    <t xml:space="preserve">https://extrafield-picture.s3-us-west-2.amazonaws.com/2026-07-07/95907/472222/foto_relatorio2_1783425684.jpg</t>
  </si>
  <si>
    <t xml:space="preserve">SR20472001017621</t>
  </si>
  <si>
    <t xml:space="preserve">NF 81197 - GIOVANNA PEREIRA DE BASTOS</t>
  </si>
  <si>
    <t xml:space="preserve">https://extrafield-picture.s3-us-west-2.amazonaws.com/2026-07-07/95907/472222/foto_nf_1783426246.jpg</t>
  </si>
  <si>
    <t xml:space="preserve">https://extrafield-picture.s3-us-west-2.amazonaws.com/2026-07-07/95907/472222/foto_prova_visita_1783426044.jpg</t>
  </si>
  <si>
    <t xml:space="preserve">https://extrafield-picture.s3-us-west-2.amazonaws.com/2026-07-07/95907/472222/foto_relatorio2_1783426257.jpg</t>
  </si>
  <si>
    <t xml:space="preserve">SR47200144824432</t>
  </si>
  <si>
    <t xml:space="preserve">NF 80812 - NELSON DANILIAUSKAS</t>
  </si>
  <si>
    <t xml:space="preserve">https://extrafield-picture.s3-us-west-2.amazonaws.com/2026-07-07/95907/472222/foto_nf_1783426783.jpg</t>
  </si>
  <si>
    <t xml:space="preserve">https://extrafield-picture.s3-us-west-2.amazonaws.com/2026-07-07/95907/472222/foto_prova_visita_1783426434.jpg</t>
  </si>
  <si>
    <t xml:space="preserve">https://extrafield-picture.s3-us-west-2.amazonaws.com/2026-07-07/95907/472222/foto_relatorio2_1783426796.jpg</t>
  </si>
  <si>
    <t xml:space="preserve">SR47200220422757</t>
  </si>
  <si>
    <t xml:space="preserve">NF 80807 - JOSE MATHIAS DA SILVA</t>
  </si>
  <si>
    <t xml:space="preserve">https://extrafield-picture.s3-us-west-2.amazonaws.com/2026-07-07/95907/472222/foto_nf_1783427138.jpg</t>
  </si>
  <si>
    <t xml:space="preserve">https://extrafield-picture.s3-us-west-2.amazonaws.com/2026-07-07/95907/472222/foto_prova_visita_1783426887.jpg</t>
  </si>
  <si>
    <t xml:space="preserve">https://extrafield-picture.s3-us-west-2.amazonaws.com/2026-07-07/95907/472222/foto_relatorio2_1783427147.jpg</t>
  </si>
  <si>
    <t xml:space="preserve">SR47200258768567</t>
  </si>
  <si>
    <t xml:space="preserve">NF 80811 - MARINA VITORIA FONSECA DE SANTANA (INCLUIR)</t>
  </si>
  <si>
    <t xml:space="preserve">https://extrafield-picture.s3-us-west-2.amazonaws.com/2026-07-07/95907/472222/foto_nf_1783427641.jpg</t>
  </si>
  <si>
    <t xml:space="preserve">https://extrafield-picture.s3-us-west-2.amazonaws.com/2026-07-07/95907/472222/foto_prova_visita_1783427498.jpg</t>
  </si>
  <si>
    <t xml:space="preserve">https://extrafield-picture.s3-us-west-2.amazonaws.com/2026-07-07/95907/472222/foto_relatorio2_1783427654.jpg</t>
  </si>
  <si>
    <t xml:space="preserve">SR47200294524217</t>
  </si>
  <si>
    <t xml:space="preserve">NF 80837 - LUCIANO CESAR BASSI</t>
  </si>
  <si>
    <t xml:space="preserve">https://extrafield-picture.s3-us-west-2.amazonaws.com/2026-07-07/95907/472222/foto_nf_1783428586.jpg</t>
  </si>
  <si>
    <t xml:space="preserve">https://extrafield-picture.s3-us-west-2.amazonaws.com/2026-07-07/95907/472222/foto_prova_visita_1783428391.jpg</t>
  </si>
  <si>
    <t xml:space="preserve">https://extrafield-picture.s3-us-west-2.amazonaws.com/2026-07-07/95907/472222/foto_relatorio2_1783428601.jpg</t>
  </si>
  <si>
    <t xml:space="preserve">SR04720033827623</t>
  </si>
  <si>
    <t xml:space="preserve">NF 80831 - JOSE BENEDITO BINDA</t>
  </si>
  <si>
    <t xml:space="preserve">https://extrafield-picture.s3-us-west-2.amazonaws.com/2026-07-07/95907/472222/foto_nf_1783429290.jpg</t>
  </si>
  <si>
    <t xml:space="preserve">https://extrafield-picture.s3-us-west-2.amazonaws.com/2026-07-07/95907/472222/foto_prova_visita_1783429033.jpg</t>
  </si>
  <si>
    <t xml:space="preserve">https://extrafield-picture.s3-us-west-2.amazonaws.com/2026-07-07/95907/472222/foto_relatorio2_1783429301.jpg</t>
  </si>
  <si>
    <t xml:space="preserve">SR47200376657655</t>
  </si>
  <si>
    <t xml:space="preserve">NF 80800 - NAIR PACHECO MENDONCA</t>
  </si>
  <si>
    <t xml:space="preserve">https://extrafield-picture.s3-us-west-2.amazonaws.com/2026-07-07/95907/472222/foto_nf_1783429642.jpg</t>
  </si>
  <si>
    <t xml:space="preserve">https://extrafield-picture.s3-us-west-2.amazonaws.com/2026-07-07/95907/472222/foto_prova_visita_1783429437.jpg</t>
  </si>
  <si>
    <t xml:space="preserve">https://extrafield-picture.s3-us-west-2.amazonaws.com/2026-07-07/95907/472222/foto_relatorio2_1783429652.jpg</t>
  </si>
  <si>
    <t xml:space="preserve">SR47200408228121</t>
  </si>
  <si>
    <t xml:space="preserve">NF 81224 - YOLANDA SIMONETTE PINTO</t>
  </si>
  <si>
    <t xml:space="preserve">https://extrafield-picture.s3-us-west-2.amazonaws.com/2026-07-07/95907/472222/foto_nf_1783430062.jpg</t>
  </si>
  <si>
    <t xml:space="preserve">https://extrafield-picture.s3-us-west-2.amazonaws.com/2026-07-07/95907/472222/foto_prova_visita_1783429808.jpg</t>
  </si>
  <si>
    <t xml:space="preserve">https://extrafield-picture.s3-us-west-2.amazonaws.com/2026-07-07/95907/472222/foto_relatorio2_1783430073.jpg</t>
  </si>
  <si>
    <t xml:space="preserve">SR47200455361421</t>
  </si>
  <si>
    <t xml:space="preserve">NF 81220 - SERGIO ANTONIO PEREZ</t>
  </si>
  <si>
    <t xml:space="preserve">https://extrafield-picture.s3-us-west-2.amazonaws.com/2026-07-07/95907/472222/foto_nf_1783430902.jpg</t>
  </si>
  <si>
    <t xml:space="preserve">https://extrafield-picture.s3-us-west-2.amazonaws.com/2026-07-07/95907/472222/foto_prova_visita_1783430262.jpg</t>
  </si>
  <si>
    <t xml:space="preserve">https://extrafield-picture.s3-us-west-2.amazonaws.com/2026-07-07/95907/472222/foto_relatorio2_1783430916.jpg</t>
  </si>
  <si>
    <t xml:space="preserve">SR47200500465599</t>
  </si>
  <si>
    <t xml:space="preserve">NF 81221 - SEVERINO MANOEL DE OLIVEIRA</t>
  </si>
  <si>
    <t xml:space="preserve">https://extrafield-picture.s3-us-west-2.amazonaws.com/2026-07-07/95907/472222/foto_nf_1783431356.jpg</t>
  </si>
  <si>
    <t xml:space="preserve">https://extrafield-picture.s3-us-west-2.amazonaws.com/2026-07-07/95907/472222/foto_prova_visita_1783431021.jpg</t>
  </si>
  <si>
    <t xml:space="preserve">https://extrafield-picture.s3-us-west-2.amazonaws.com/2026-07-07/95907/472222/foto_relatorio2_1783431369.jpg</t>
  </si>
  <si>
    <t xml:space="preserve">SR47200550941358</t>
  </si>
  <si>
    <t xml:space="preserve">NF 81203 - KAZUE OKUMA</t>
  </si>
  <si>
    <t xml:space="preserve">https://extrafield-picture.s3-us-west-2.amazonaws.com/2026-07-07/95907/472222/foto_nf_1783431815.jpg</t>
  </si>
  <si>
    <t xml:space="preserve">https://extrafield-picture.s3-us-west-2.amazonaws.com/2026-07-07/95907/472222/foto_prova_visita_1783431590.jpg</t>
  </si>
  <si>
    <t xml:space="preserve">https://extrafield-picture.s3-us-west-2.amazonaws.com/2026-07-07/95907/472222/foto_relatorio2_1783431825.jpg</t>
  </si>
  <si>
    <t xml:space="preserve">SR04720061941714</t>
  </si>
  <si>
    <t xml:space="preserve">NF 81194 - EDIMAR BATISTA DE SOUZA</t>
  </si>
  <si>
    <t xml:space="preserve">https://extrafield-picture.s3-us-west-2.amazonaws.com/2026-07-07/95907/472222/foto_nf_1783432210.jpg</t>
  </si>
  <si>
    <t xml:space="preserve">https://extrafield-picture.s3-us-west-2.amazonaws.com/2026-07-07/95907/472222/foto_prova_visita_1783432024.jpg</t>
  </si>
  <si>
    <t xml:space="preserve">https://extrafield-picture.s3-us-west-2.amazonaws.com/2026-07-07/95907/472222/foto_relatorio2_1783432217.jpg</t>
  </si>
  <si>
    <t xml:space="preserve">SR47200674588968</t>
  </si>
  <si>
    <t xml:space="preserve">NF 81209 - MARIA CLEONICE FERNANDES DA SILVA</t>
  </si>
  <si>
    <t xml:space="preserve">https://extrafield-picture.s3-us-west-2.amazonaws.com/2026-07-07/95907/472222/foto_nf_1783432600.jpg</t>
  </si>
  <si>
    <t xml:space="preserve">https://extrafield-picture.s3-us-west-2.amazonaws.com/2026-07-07/95907/472222/foto_prova_visita_1783432431.jpg</t>
  </si>
  <si>
    <t xml:space="preserve">https://extrafield-picture.s3-us-west-2.amazonaws.com/2026-07-07/95907/472222/foto_relatorio2_1783432614.jpg</t>
  </si>
  <si>
    <t xml:space="preserve">SR20472007287855</t>
  </si>
  <si>
    <t xml:space="preserve">NF 81198 - GUSTAVO HENRIQUE BEZERRA DE BARROS</t>
  </si>
  <si>
    <t xml:space="preserve">https://extrafield-picture.s3-us-west-2.amazonaws.com/2026-07-07/95907/472222/foto_nf_1783444844.jpg</t>
  </si>
  <si>
    <t xml:space="preserve">https://extrafield-picture.s3-us-west-2.amazonaws.com/2026-07-07/95907/472222/foto_prova_visita_1783444663.jpg</t>
  </si>
  <si>
    <t xml:space="preserve">https://extrafield-picture.s3-us-west-2.amazonaws.com/2026-07-07/95907/472222/foto_relatorio2_1783444856.jpg</t>
  </si>
  <si>
    <t xml:space="preserve">SR04720077773142</t>
  </si>
  <si>
    <t xml:space="preserve">NF 81213 - MARIA SOARES DA SILVA</t>
  </si>
  <si>
    <t xml:space="preserve">https://extrafield-picture.s3-us-west-2.amazonaws.com/2026-07-07/95907/472222/foto_nf_1783433351.jpg</t>
  </si>
  <si>
    <t xml:space="preserve">https://extrafield-picture.s3-us-west-2.amazonaws.com/2026-07-07/95907/472222/foto_prova_visita_1783433175.jpg</t>
  </si>
  <si>
    <t xml:space="preserve">https://extrafield-picture.s3-us-west-2.amazonaws.com/2026-07-07/95907/472222/foto_relatorio2_1783433367.jpg</t>
  </si>
  <si>
    <t xml:space="preserve">SR04720083213885</t>
  </si>
  <si>
    <t xml:space="preserve">NF 81188 - ALICE MARCANDALI MOSQUIM</t>
  </si>
  <si>
    <t xml:space="preserve">https://extrafield-picture.s3-us-west-2.amazonaws.com/2026-07-07/95907/472222/foto_nf_1783434410.jpg</t>
  </si>
  <si>
    <t xml:space="preserve">https://extrafield-picture.s3-us-west-2.amazonaws.com/2026-07-07/95907/472222/foto_prova_visita_1783433407.jpg</t>
  </si>
  <si>
    <t xml:space="preserve">https://extrafield-picture.s3-us-west-2.amazonaws.com/2026-07-07/95907/472222/foto_relatorio2_1783434421.jpg</t>
  </si>
  <si>
    <t xml:space="preserve">SR47200880344097</t>
  </si>
  <si>
    <t xml:space="preserve">NF 81195 - ELISABETH KEIKO TAKESHITA</t>
  </si>
  <si>
    <t xml:space="preserve">https://extrafield-picture.s3-us-west-2.amazonaws.com/2026-07-07/95907/472222/foto_nf_1783443746.jpg</t>
  </si>
  <si>
    <t xml:space="preserve">https://extrafield-picture.s3-us-west-2.amazonaws.com/2026-07-07/95907/472222/foto_prova_visita_1783443621.jpg</t>
  </si>
  <si>
    <t xml:space="preserve">https://extrafield-picture.s3-us-west-2.amazonaws.com/2026-07-07/95907/472222/foto_relatorio2_1783443732.jpg</t>
  </si>
  <si>
    <t xml:space="preserve">SR47200931489263</t>
  </si>
  <si>
    <t xml:space="preserve">NF 81202 - KAUE JESUS MELO</t>
  </si>
  <si>
    <t xml:space="preserve">https://extrafield-picture.s3-us-west-2.amazonaws.com/2026-07-07/95907/472222/foto_nf_1783435275.jpg</t>
  </si>
  <si>
    <t xml:space="preserve">https://extrafield-picture.s3-us-west-2.amazonaws.com/2026-07-07/95907/472222/foto_prova_visita_1783435082.jpg</t>
  </si>
  <si>
    <t xml:space="preserve">https://extrafield-picture.s3-us-west-2.amazonaws.com/2026-07-07/95907/472222/foto_relatorio2_1783435284.jpg</t>
  </si>
  <si>
    <t xml:space="preserve">SR47200977237164</t>
  </si>
  <si>
    <t xml:space="preserve">NF 81218 - REINALDO DOS SANTOS MENDES</t>
  </si>
  <si>
    <t xml:space="preserve">https://extrafield-picture.s3-us-west-2.amazonaws.com/2026-07-07/95907/472222/foto_nf_1783444261.jpg</t>
  </si>
  <si>
    <t xml:space="preserve">https://extrafield-picture.s3-us-west-2.amazonaws.com/2026-07-07/95907/472222/foto_prova_visita_1783443968.jpg</t>
  </si>
  <si>
    <t xml:space="preserve">https://extrafield-picture.s3-us-west-2.amazonaws.com/2026-07-07/95907/472222/foto_relatorio2_1783444271.jpg</t>
  </si>
  <si>
    <t xml:space="preserve">SR47201026185650</t>
  </si>
  <si>
    <t xml:space="preserve">NF 81214 - MICAEL FERREIRA DA CRUZ</t>
  </si>
  <si>
    <t xml:space="preserve">https://extrafield-picture.s3-us-west-2.amazonaws.com/2026-07-07/95907/472222/foto_nf_1783435975.jpg</t>
  </si>
  <si>
    <t xml:space="preserve">https://extrafield-picture.s3-us-west-2.amazonaws.com/2026-07-07/95907/472222/foto_prova_visita_1783435746.jpg</t>
  </si>
  <si>
    <t xml:space="preserve">https://extrafield-picture.s3-us-west-2.amazonaws.com/2026-07-07/95907/472222/foto_relatorio2_1783435983.jpg</t>
  </si>
  <si>
    <t xml:space="preserve">SR47243485786286</t>
  </si>
  <si>
    <t xml:space="preserve">NF 81076 - IOLANDA FERREIRA GUARINO</t>
  </si>
  <si>
    <t xml:space="preserve">https://extrafield-picture.s3-us-west-2.amazonaws.com/2026-07-08/95907/472222/foto_nf_1783530594.jpg</t>
  </si>
  <si>
    <t xml:space="preserve">https://extrafield-picture.s3-us-west-2.amazonaws.com/2026-07-08/95907/472222/foto_prova_visita_1783530398.jpg</t>
  </si>
  <si>
    <t xml:space="preserve">https://extrafield-picture.s3-us-west-2.amazonaws.com/2026-07-08/95907/472222/foto_relatorio2_1783530602.jpg</t>
  </si>
  <si>
    <t xml:space="preserve">SR47248154439955</t>
  </si>
  <si>
    <t xml:space="preserve">GADE_198</t>
  </si>
  <si>
    <t xml:space="preserve">NF 81005 - MAURICIO DE OLIVEIRA</t>
  </si>
  <si>
    <t xml:space="preserve">94f668fb-b06b-4b65-8237-5f4785837fc7</t>
  </si>
  <si>
    <t xml:space="preserve">https://extrafield-picture.s3-us-west-2.amazonaws.com/2026-07-10/95907/472222/foto_nf_1783681963.jpg</t>
  </si>
  <si>
    <t xml:space="preserve">https://extrafield-picture.s3-us-west-2.amazonaws.com/2026-07-10/95907/472222/foto_prova_visita_1783681703.jpg</t>
  </si>
  <si>
    <t xml:space="preserve">https://extrafield-picture.s3-us-west-2.amazonaws.com/2026-07-10/95907/472222/foto_relatorio2_1783681971.jpg</t>
  </si>
  <si>
    <t xml:space="preserve">SR20472481837058</t>
  </si>
  <si>
    <t xml:space="preserve">NF 81001 - LUZIA BANDEIRA</t>
  </si>
  <si>
    <t xml:space="preserve">https://extrafield-picture.s3-us-west-2.amazonaws.com/2026-07-10/95907/472222/foto_nf_1783682391.jpg</t>
  </si>
  <si>
    <t xml:space="preserve">https://extrafield-picture.s3-us-west-2.amazonaws.com/2026-07-10/95907/472222/foto_prova_visita_1783682215.jpg</t>
  </si>
  <si>
    <t xml:space="preserve">https://extrafield-picture.s3-us-west-2.amazonaws.com/2026-07-10/95907/472222/foto_relatorio2_1783682404.jpg</t>
  </si>
  <si>
    <t xml:space="preserve">SR47248223925822</t>
  </si>
  <si>
    <t xml:space="preserve">NF 80990 - ANA NOGUEIRA DE PAULA</t>
  </si>
  <si>
    <t xml:space="preserve">https://extrafield-picture.s3-us-west-2.amazonaws.com/2026-07-10/95907/472222/foto_nf_1783682816.jpg</t>
  </si>
  <si>
    <t xml:space="preserve">https://extrafield-picture.s3-us-west-2.amazonaws.com/2026-07-10/95907/472222/foto_prova_visita_1783682542.jpg</t>
  </si>
  <si>
    <t xml:space="preserve">https://extrafield-picture.s3-us-west-2.amazonaws.com/2026-07-10/95907/472222/foto_relatorio2_1783682823.jpg</t>
  </si>
  <si>
    <t xml:space="preserve">SR47248268633788</t>
  </si>
  <si>
    <t xml:space="preserve">NF 80999 - LAURA CRISTINA DE MELO</t>
  </si>
  <si>
    <t xml:space="preserve">https://extrafield-picture.s3-us-west-2.amazonaws.com/2026-07-10/95907/472222/foto_nf_1783683682.jpg</t>
  </si>
  <si>
    <t xml:space="preserve">https://extrafield-picture.s3-us-west-2.amazonaws.com/2026-07-10/95907/472222/foto_prova_visita_1783683669.jpg</t>
  </si>
  <si>
    <t xml:space="preserve">https://extrafield-picture.s3-us-west-2.amazonaws.com/2026-07-10/95907/472222/foto_relatorio2_1783683690.jpg</t>
  </si>
  <si>
    <t xml:space="preserve">SR04724831151186</t>
  </si>
  <si>
    <t xml:space="preserve">NF 81002 - MARIA CELIA VANDERLEY MARIANO</t>
  </si>
  <si>
    <t xml:space="preserve">https://extrafield-picture.s3-us-west-2.amazonaws.com/2026-07-10/95907/472222/foto_nf_1783683736.jpg</t>
  </si>
  <si>
    <t xml:space="preserve">https://extrafield-picture.s3-us-west-2.amazonaws.com/2026-07-10/95907/472222/foto_prova_visita_1783683730.jpg</t>
  </si>
  <si>
    <t xml:space="preserve">https://extrafield-picture.s3-us-west-2.amazonaws.com/2026-07-10/95907/472222/foto_relatorio2_1783683753.jpg</t>
  </si>
  <si>
    <t xml:space="preserve">SR04724835879036</t>
  </si>
  <si>
    <t xml:space="preserve">NF 81009 - RICARDO SALES</t>
  </si>
  <si>
    <t xml:space="preserve">https://extrafield-picture.s3-us-west-2.amazonaws.com/2026-07-10/95907/472222/foto_nf_1783683792.jpg</t>
  </si>
  <si>
    <t xml:space="preserve">https://extrafield-picture.s3-us-west-2.amazonaws.com/2026-07-10/95907/472222/foto_prova_visita_1783683784.jpg</t>
  </si>
  <si>
    <t xml:space="preserve">https://extrafield-picture.s3-us-west-2.amazonaws.com/2026-07-10/95907/472222/foto_relatorio2_1783683807.jpg</t>
  </si>
  <si>
    <t xml:space="preserve">SR04724840393745</t>
  </si>
  <si>
    <t xml:space="preserve">NF 80993 - DAMIAO PEREIRA DE CASTRO</t>
  </si>
  <si>
    <t xml:space="preserve">Responsavel o Sr. Carlos Alberto de Castro cpf 02336640848, comunicou o Óbito do paciente. Aparelho recolhido</t>
  </si>
  <si>
    <t xml:space="preserve">https://extrafield-picture.s3-us-west-2.amazonaws.com/2026-07-10/95907/472222/foto_prova_visita_1783685394.jpg</t>
  </si>
  <si>
    <t xml:space="preserve">SR04724847166941</t>
  </si>
  <si>
    <t xml:space="preserve">NF 80996 - JOSE ORTIZ ORTEGA</t>
  </si>
  <si>
    <t xml:space="preserve">Numero 293, nao existe na rua, peguntei para dois moradores e os mesmos desconhecem o nome do paciente. Verifiquei na casa de repouso que tem moradia na rua, mas o responsavel comunicou que nao conhece esse nome.</t>
  </si>
  <si>
    <t xml:space="preserve">https://extrafield-picture.s3-us-west-2.amazonaws.com/2026-07-10/95907/472222/foto_prova_visita_1783687795.jpg</t>
  </si>
  <si>
    <t xml:space="preserve">SR04724852299258</t>
  </si>
  <si>
    <t xml:space="preserve">NF 81006 - OLAIDE VENANCIO DE CARVALHO PEREIRA</t>
  </si>
  <si>
    <t xml:space="preserve">https://extrafield-picture.s3-us-west-2.amazonaws.com/2026-07-10/95907/472222/foto_nf_1783687424.jpg</t>
  </si>
  <si>
    <t xml:space="preserve">https://extrafield-picture.s3-us-west-2.amazonaws.com/2026-07-10/95907/472222/foto_termo_1783687446.jpg</t>
  </si>
  <si>
    <t xml:space="preserve">https://extrafield-picture.s3-us-west-2.amazonaws.com/2026-07-10/95907/472222/foto_prova_visita_1783686960.jpg</t>
  </si>
  <si>
    <t xml:space="preserve">https://extrafield-picture.s3-us-west-2.amazonaws.com/2026-07-10/95907/472222/foto_relatorio2_1783687462.jpg</t>
  </si>
  <si>
    <t xml:space="preserve">25 H JUN 4451</t>
  </si>
  <si>
    <t xml:space="preserve">SR47248572376986</t>
  </si>
  <si>
    <t xml:space="preserve">NF 80994 - FABIO DIONISIO ALVES</t>
  </si>
  <si>
    <t xml:space="preserve">https://extrafield-picture.s3-us-west-2.amazonaws.com/2026-07-10/95907/472222/foto_nf_1783689603.jpg</t>
  </si>
  <si>
    <t xml:space="preserve">https://extrafield-picture.s3-us-west-2.amazonaws.com/2026-07-10/95907/472222/foto_prova_visita_1783689422.jpg</t>
  </si>
  <si>
    <t xml:space="preserve">https://extrafield-picture.s3-us-west-2.amazonaws.com/2026-07-10/95907/472222/foto_relatorio2_1783689613.jpg</t>
  </si>
  <si>
    <t xml:space="preserve">SR47248622278033</t>
  </si>
  <si>
    <t xml:space="preserve">NF 80998 - JULIO RODRIGUES DA SILVA</t>
  </si>
  <si>
    <t xml:space="preserve">https://extrafield-picture.s3-us-west-2.amazonaws.com/2026-07-10/95907/472222/foto_nf_1783690280.jpg</t>
  </si>
  <si>
    <t xml:space="preserve">https://extrafield-picture.s3-us-west-2.amazonaws.com/2026-07-10/95907/472222/foto_prova_visita_1783689931.jpg</t>
  </si>
  <si>
    <t xml:space="preserve">https://extrafield-picture.s3-us-west-2.amazonaws.com/2026-07-10/95907/472222/foto_relatorio2_1783690289.jpg</t>
  </si>
  <si>
    <t xml:space="preserve">SR47248668729184</t>
  </si>
  <si>
    <t xml:space="preserve">NF 81004 - MARIO TEIXEIRA</t>
  </si>
  <si>
    <t xml:space="preserve">Após duas visitas, ninguem atendeu, conversei com a vizinha e a mesma falou que o paciente estava ausente e só voltava a noite. Tentei contato por tel. Tbm nao atenderam. Base autorizou a entregar na vizinha da casa 176 com a Sra Patricia Rg 217791062.</t>
  </si>
  <si>
    <t xml:space="preserve">https://extrafield-picture.s3-us-west-2.amazonaws.com/2026-07-10/95907/472222/foto_nf_1783703864.jpg</t>
  </si>
  <si>
    <t xml:space="preserve">https://extrafield-picture.s3-us-west-2.amazonaws.com/2026-07-10/95907/472222/foto_prova_visita_1783703830.jpg</t>
  </si>
  <si>
    <t xml:space="preserve">https://extrafield-picture.s3-us-west-2.amazonaws.com/2026-07-10/95907/472222/foto_relatorio2_1783703852.jpg</t>
  </si>
  <si>
    <t xml:space="preserve">SR47248717458735</t>
  </si>
  <si>
    <t xml:space="preserve">NF 81136 - LUIZ MARIA BIAGIONI</t>
  </si>
  <si>
    <t xml:space="preserve">https://extrafield-picture.s3-us-west-2.amazonaws.com/2026-07-10/95907/472222/foto_nf_1783691334.jpg</t>
  </si>
  <si>
    <t xml:space="preserve">https://extrafield-picture.s3-us-west-2.amazonaws.com/2026-07-10/95907/472222/foto_prova_visita_1783691132.jpg</t>
  </si>
  <si>
    <t xml:space="preserve">https://extrafield-picture.s3-us-west-2.amazonaws.com/2026-07-10/95907/472222/foto_relatorio2_1783691343.jpg</t>
  </si>
  <si>
    <t xml:space="preserve">SR47248763186645</t>
  </si>
  <si>
    <t xml:space="preserve">NF 81116 - CATARINA KALTENBACH MASCARI</t>
  </si>
  <si>
    <t xml:space="preserve">https://extrafield-picture.s3-us-west-2.amazonaws.com/2026-07-10/95907/472222/foto_nf_1783691898.jpg</t>
  </si>
  <si>
    <t xml:space="preserve">https://extrafield-picture.s3-us-west-2.amazonaws.com/2026-07-10/95907/472222/foto_prova_visita_1783691625.jpg</t>
  </si>
  <si>
    <t xml:space="preserve">https://extrafield-picture.s3-us-west-2.amazonaws.com/2026-07-10/95907/472222/foto_relatorio2_1783691909.jpg</t>
  </si>
  <si>
    <t xml:space="preserve">SR47248806797689</t>
  </si>
  <si>
    <t xml:space="preserve">NF 81124 - ERCILIA DOS SANTOS</t>
  </si>
  <si>
    <t xml:space="preserve">https://extrafield-picture.s3-us-west-2.amazonaws.com/2026-07-10/95907/472222/foto_nf_1783692253.jpg</t>
  </si>
  <si>
    <t xml:space="preserve">https://extrafield-picture.s3-us-west-2.amazonaws.com/2026-07-10/95907/472222/foto_prova_visita_1783692112.jpg</t>
  </si>
  <si>
    <t xml:space="preserve">https://extrafield-picture.s3-us-west-2.amazonaws.com/2026-07-10/95907/472222/foto_relatorio2_1783692261.jpg</t>
  </si>
  <si>
    <t xml:space="preserve">SR47248849992602</t>
  </si>
  <si>
    <t xml:space="preserve">NF 81161 - YORIKO KAMIMURA</t>
  </si>
  <si>
    <t xml:space="preserve">https://extrafield-picture.s3-us-west-2.amazonaws.com/2026-07-10/95907/472222/foto_nf_1783696837.jpg</t>
  </si>
  <si>
    <t xml:space="preserve">https://extrafield-picture.s3-us-west-2.amazonaws.com/2026-07-10/95907/472222/foto_prova_visita_1783696577.jpg</t>
  </si>
  <si>
    <t xml:space="preserve">https://extrafield-picture.s3-us-west-2.amazonaws.com/2026-07-10/95907/472222/foto_relatorio2_1783696852.jpg</t>
  </si>
  <si>
    <t xml:space="preserve">SR47248880052239</t>
  </si>
  <si>
    <t xml:space="preserve">NF 81140 - MARIA APARECIDA REBECHI</t>
  </si>
  <si>
    <t xml:space="preserve">https://extrafield-picture.s3-us-west-2.amazonaws.com/2026-07-10/95907/472222/foto_nf_1783693448.jpg</t>
  </si>
  <si>
    <t xml:space="preserve">https://extrafield-picture.s3-us-west-2.amazonaws.com/2026-07-10/95907/472222/foto_prova_visita_1783693387.jpg</t>
  </si>
  <si>
    <t xml:space="preserve">https://extrafield-picture.s3-us-west-2.amazonaws.com/2026-07-10/95907/472222/foto_relatorio2_1783693455.jpg</t>
  </si>
  <si>
    <t xml:space="preserve">SR47248912432617</t>
  </si>
  <si>
    <t xml:space="preserve">NF 81115 - CARLOS EIKO YAMAGUTI</t>
  </si>
  <si>
    <t xml:space="preserve">https://extrafield-picture.s3-us-west-2.amazonaws.com/2026-07-10/95907/472222/foto_nf_1783694760.jpg</t>
  </si>
  <si>
    <t xml:space="preserve">https://extrafield-picture.s3-us-west-2.amazonaws.com/2026-07-10/95907/472222/foto_prova_visita_1783693958.jpg</t>
  </si>
  <si>
    <t xml:space="preserve">https://extrafield-picture.s3-us-west-2.amazonaws.com/2026-07-10/95907/472222/foto_relatorio2_1783694770.jpg</t>
  </si>
  <si>
    <t xml:space="preserve">SR47248946364748</t>
  </si>
  <si>
    <t xml:space="preserve">NF 81133 - LILIANE DA SILVA OLIVEIRA</t>
  </si>
  <si>
    <t xml:space="preserve">https://extrafield-picture.s3-us-west-2.amazonaws.com/2026-07-10/95907/472222/foto_nf_1783699068.jpg</t>
  </si>
  <si>
    <t xml:space="preserve">https://extrafield-picture.s3-us-west-2.amazonaws.com/2026-07-10/95907/472222/foto_prova_visita_1783698822.jpg</t>
  </si>
  <si>
    <t xml:space="preserve">https://extrafield-picture.s3-us-west-2.amazonaws.com/2026-07-10/95907/472222/foto_relatorio2_1783699076.jpg</t>
  </si>
  <si>
    <t xml:space="preserve">SR47248975736322</t>
  </si>
  <si>
    <t xml:space="preserve">NF 81132 - LETICIA LINS RIFAHI</t>
  </si>
  <si>
    <t xml:space="preserve">https://extrafield-picture.s3-us-west-2.amazonaws.com/2026-07-10/95907/472222/foto_nf_1783697464.jpg</t>
  </si>
  <si>
    <t xml:space="preserve">https://extrafield-picture.s3-us-west-2.amazonaws.com/2026-07-10/95907/472222/foto_prova_visita_1783697300.jpg</t>
  </si>
  <si>
    <t xml:space="preserve">https://extrafield-picture.s3-us-west-2.amazonaws.com/2026-07-10/95907/472222/foto_relatorio2_1783697478.jpg</t>
  </si>
  <si>
    <t xml:space="preserve">SR47249003934380</t>
  </si>
  <si>
    <t xml:space="preserve">NF 81156 - ROBERTO APARECIDO DE CARVALHO</t>
  </si>
  <si>
    <t xml:space="preserve">https://extrafield-picture.s3-us-west-2.amazonaws.com/2026-07-10/95907/472222/foto_nf_1783697893.jpg</t>
  </si>
  <si>
    <t xml:space="preserve">https://extrafield-picture.s3-us-west-2.amazonaws.com/2026-07-10/95907/472222/foto_prova_visita_1783697677.jpg</t>
  </si>
  <si>
    <t xml:space="preserve">https://extrafield-picture.s3-us-west-2.amazonaws.com/2026-07-10/95907/472222/foto_relatorio2_1783697903.jpg</t>
  </si>
  <si>
    <t xml:space="preserve">SR47249036431616</t>
  </si>
  <si>
    <t xml:space="preserve">NF 81142 - MARIA CLEUSA DOS SANTOS SOUZA</t>
  </si>
  <si>
    <t xml:space="preserve">https://extrafield-picture.s3-us-west-2.amazonaws.com/2026-07-10/95907/472222/foto_nf_1783698384.jpg</t>
  </si>
  <si>
    <t xml:space="preserve">https://extrafield-picture.s3-us-west-2.amazonaws.com/2026-07-10/95907/472222/foto_prova_visita_1783698198.jpg</t>
  </si>
  <si>
    <t xml:space="preserve">https://extrafield-picture.s3-us-west-2.amazonaws.com/2026-07-10/95907/472222/foto_relatorio2_1783698391.jpg</t>
  </si>
  <si>
    <t xml:space="preserve">SR47249063921977</t>
  </si>
  <si>
    <t xml:space="preserve">NF 81135 - LUIZ FERNANDO ROMUALDO</t>
  </si>
  <si>
    <t xml:space="preserve">https://extrafield-picture.s3-us-west-2.amazonaws.com/2026-07-10/95907/472222/foto_nf_1783698651.jpg</t>
  </si>
  <si>
    <t xml:space="preserve">https://extrafield-picture.s3-us-west-2.amazonaws.com/2026-07-10/95907/472222/foto_prova_visita_1783698436.jpg</t>
  </si>
  <si>
    <t xml:space="preserve">https://extrafield-picture.s3-us-west-2.amazonaws.com/2026-07-10/95907/472222/foto_relatorio2_1783698663.jpg</t>
  </si>
  <si>
    <t xml:space="preserve">SR47249091866768</t>
  </si>
  <si>
    <t xml:space="preserve">NF 81155 - RICHARD FELIPE SILVA DE OLIVEIRA</t>
  </si>
  <si>
    <t xml:space="preserve">https://extrafield-picture.s3-us-west-2.amazonaws.com/2026-07-10/95907/472222/foto_nf_1783699630.jpg</t>
  </si>
  <si>
    <t xml:space="preserve">https://extrafield-picture.s3-us-west-2.amazonaws.com/2026-07-10/95907/472222/foto_prova_visita_1783699407.jpg</t>
  </si>
  <si>
    <t xml:space="preserve">https://extrafield-picture.s3-us-west-2.amazonaws.com/2026-07-10/95907/472222/foto_relatorio2_1783699638.jpg</t>
  </si>
  <si>
    <t xml:space="preserve">SR04724912534627</t>
  </si>
  <si>
    <t xml:space="preserve">NF 81258 - SEBASTIAO NAIDG</t>
  </si>
  <si>
    <t xml:space="preserve">https://extrafield-picture.s3-us-west-2.amazonaws.com/2026-07-10/95907/472222/foto_nf_1783700353.jpg</t>
  </si>
  <si>
    <t xml:space="preserve">https://extrafield-picture.s3-us-west-2.amazonaws.com/2026-07-10/95907/472222/foto_prova_visita_1783700105.jpg</t>
  </si>
  <si>
    <t xml:space="preserve">https://extrafield-picture.s3-us-west-2.amazonaws.com/2026-07-10/95907/472222/foto_relatorio2_1783700376.jpg</t>
  </si>
  <si>
    <t xml:space="preserve">SR47249154287835</t>
  </si>
  <si>
    <t xml:space="preserve">NF 81254 - GILBERTO LIMA DIAS</t>
  </si>
  <si>
    <t xml:space="preserve">https://extrafield-picture.s3-us-west-2.amazonaws.com/2026-07-10/95907/472222/foto_nf_1783701028.jpg</t>
  </si>
  <si>
    <t xml:space="preserve">https://extrafield-picture.s3-us-west-2.amazonaws.com/2026-07-10/95907/472222/foto_prova_visita_1783701074.jpg</t>
  </si>
  <si>
    <t xml:space="preserve">https://extrafield-picture.s3-us-west-2.amazonaws.com/2026-07-10/95907/472222/foto_relatorio2_1783701050.jpg</t>
  </si>
  <si>
    <t xml:space="preserve">SR04724920397173</t>
  </si>
  <si>
    <t xml:space="preserve">NF 81251 - CLEBER LIMA DIAS</t>
  </si>
  <si>
    <t xml:space="preserve">https://extrafield-picture.s3-us-west-2.amazonaws.com/2026-07-10/95907/472222/foto_nf_1783701129.jpg</t>
  </si>
  <si>
    <t xml:space="preserve">https://extrafield-picture.s3-us-west-2.amazonaws.com/2026-07-10/95907/472222/foto_prova_visita_1783701101.jpg</t>
  </si>
  <si>
    <t xml:space="preserve">https://extrafield-picture.s3-us-west-2.amazonaws.com/2026-07-10/95907/472222/foto_relatorio2_1783701140.jpg</t>
  </si>
  <si>
    <t xml:space="preserve">SR04724925371844</t>
  </si>
  <si>
    <t xml:space="preserve">NF 80803 - THIAGO DE OLIVEIRA SOUSA</t>
  </si>
  <si>
    <t xml:space="preserve">https://extrafield-picture.s3-us-west-2.amazonaws.com/2026-07-10/95907/472222/foto_nf_1783702331.jpg</t>
  </si>
  <si>
    <t xml:space="preserve">https://extrafield-picture.s3-us-west-2.amazonaws.com/2026-07-10/95907/472222/foto_prova_visita_1783702073.jpg</t>
  </si>
  <si>
    <t xml:space="preserve">https://extrafield-picture.s3-us-west-2.amazonaws.com/2026-07-10/95907/472222/foto_relatorio2_1783702342.jpg</t>
  </si>
  <si>
    <t xml:space="preserve">SR24144281162846</t>
  </si>
  <si>
    <t xml:space="preserve">GADE_072</t>
  </si>
  <si>
    <t xml:space="preserve">NF 81670 - BENEDITA SILVA MODENES</t>
  </si>
  <si>
    <t xml:space="preserve">Rua Joao Vessoni, 370, Vila Vessoni, São Paulo, SP, CEP: 08020-210</t>
  </si>
  <si>
    <t xml:space="preserve">A paciente Sra,Benedita Silva me atendeu no portao e recusou a entrega. Falou que nao precisa usar o kit Banho.</t>
  </si>
  <si>
    <t xml:space="preserve">COMPL: CASA 01 | TEL: (11) 97261-4305 / (11) 97388-0767</t>
  </si>
  <si>
    <t xml:space="preserve">(11) 97261-4305 / (11) 97388-0767</t>
  </si>
  <si>
    <t xml:space="preserve">785cc369-9e9a-4e18-8182-644d35abfa8b</t>
  </si>
  <si>
    <t xml:space="preserve">https://extrafield-picture.s3-us-west-2.amazonaws.com/2026-07-06/95907/472222/foto_prova_visita_1783341176.jpg</t>
  </si>
  <si>
    <t xml:space="preserve">SR84351342875827</t>
  </si>
  <si>
    <t xml:space="preserve">Matheus Henrique</t>
  </si>
  <si>
    <t xml:space="preserve">GADE_024</t>
  </si>
  <si>
    <t xml:space="preserve">NF 79302 - MARIA APARECIDA O. PACHECO</t>
  </si>
  <si>
    <t xml:space="preserve">Rua Felipe Salomao, 255, Vila Dalila, São Paulo, São Paulo, 03522-080, Brazil</t>
  </si>
  <si>
    <t xml:space="preserve">COMPL: Casa 2 | TEL: (11) 95810-0207</t>
  </si>
  <si>
    <t xml:space="preserve">(11) 95810-0207</t>
  </si>
  <si>
    <t xml:space="preserve">7706633c-2e18-4c6d-a2a3-d3d25e8bd581</t>
  </si>
  <si>
    <t xml:space="preserve">https://extrafield-picture.s3-us-west-2.amazonaws.com/2026-07-03/95907/472274/foto_nf_1783078096.jpg</t>
  </si>
  <si>
    <t xml:space="preserve">https://extrafield-picture.s3-us-west-2.amazonaws.com/2026-07-03/95907/472274/foto_prova_visita_1783077747.jpg</t>
  </si>
  <si>
    <t xml:space="preserve">https://extrafield-picture.s3-us-west-2.amazonaws.com/2026-07-03/95907/472274/foto_relatorio2_1783078087.jpg</t>
  </si>
  <si>
    <t xml:space="preserve">SR18435138099146</t>
  </si>
  <si>
    <t xml:space="preserve">NF 79307 - NEUSA GIROTTO</t>
  </si>
  <si>
    <t xml:space="preserve">Avenida Mendonca Drumond, 791, Jardim Maringá, São Paulo, São Paulo, 03524-030, Brazil</t>
  </si>
  <si>
    <t xml:space="preserve">TEL: (11) 95127-8129</t>
  </si>
  <si>
    <t xml:space="preserve">(11) 95127-8129</t>
  </si>
  <si>
    <t xml:space="preserve">https://extrafield-picture.s3-us-west-2.amazonaws.com/2026-07-03/95907/472274/foto_nf_1783081572.jpg</t>
  </si>
  <si>
    <t xml:space="preserve">https://extrafield-picture.s3-us-west-2.amazonaws.com/2026-07-03/95907/472274/foto_prova_visita_1783081416.jpg</t>
  </si>
  <si>
    <t xml:space="preserve">https://extrafield-picture.s3-us-west-2.amazonaws.com/2026-07-03/95907/472274/foto_relatorio2_1783081562.jpg</t>
  </si>
  <si>
    <t xml:space="preserve">SR18435142085899</t>
  </si>
  <si>
    <t xml:space="preserve">NF 79298 - LUIZ MIGUEL PRAXEDES BARBOSA</t>
  </si>
  <si>
    <t xml:space="preserve">Rua Santa Bertila, 8, Jardim Maringá, São Paulo, São Paulo, 03524-080, Brazil</t>
  </si>
  <si>
    <t xml:space="preserve">TEL: (11) 93073-9035, (11) 2785-0729</t>
  </si>
  <si>
    <t xml:space="preserve">(11) 93073-9035 | (11) 2785-0729</t>
  </si>
  <si>
    <t xml:space="preserve">https://extrafield-picture.s3-us-west-2.amazonaws.com/2026-07-03/95907/472274/foto_nf_1783080106.jpg</t>
  </si>
  <si>
    <t xml:space="preserve">https://extrafield-picture.s3-us-west-2.amazonaws.com/2026-07-03/95907/472274/foto_prova_visita_1783079928.jpg</t>
  </si>
  <si>
    <t xml:space="preserve">https://extrafield-picture.s3-us-west-2.amazonaws.com/2026-07-03/95907/472274/foto_relatorio2_1783080125.jpg</t>
  </si>
  <si>
    <t xml:space="preserve">SR84351458295328</t>
  </si>
  <si>
    <t xml:space="preserve">NF 79300 - MARIA ALICE LOPES</t>
  </si>
  <si>
    <t xml:space="preserve">Rua Sao Prospero, 234, Jardim Maringá, São Paulo, São Paulo, 03524-050, Brazil</t>
  </si>
  <si>
    <t xml:space="preserve">COMPL: Casa 01 | TEL: (11) 98518-7245</t>
  </si>
  <si>
    <t xml:space="preserve">(11) 98518-7245</t>
  </si>
  <si>
    <t xml:space="preserve">https://extrafield-picture.s3-us-west-2.amazonaws.com/2026-07-03/95907/472274/foto_nf_1783079323.jpg</t>
  </si>
  <si>
    <t xml:space="preserve">https://extrafield-picture.s3-us-west-2.amazonaws.com/2026-07-03/95907/472274/foto_prova_visita_1783079057.jpg</t>
  </si>
  <si>
    <t xml:space="preserve">https://extrafield-picture.s3-us-west-2.amazonaws.com/2026-07-03/95907/472274/foto_relatorio2_1783079346.jpg</t>
  </si>
  <si>
    <t xml:space="preserve">SR84351514843616</t>
  </si>
  <si>
    <t xml:space="preserve">NF 79312 - ROBERTO TAKEHIRO KOMATSU</t>
  </si>
  <si>
    <t xml:space="preserve">Rua Amaro Lopes, 95, Jardim Maringá, São Paulo, São Paulo, 03524-060, Brazil</t>
  </si>
  <si>
    <t xml:space="preserve">https://extrafield-picture.s3-us-west-2.amazonaws.com/2026-07-03/95907/472274/foto_nf_1783080989.jpg</t>
  </si>
  <si>
    <t xml:space="preserve">https://extrafield-picture.s3-us-west-2.amazonaws.com/2026-07-03/95907/472274/foto_prova_visita_1783080833.jpg</t>
  </si>
  <si>
    <t xml:space="preserve">https://extrafield-picture.s3-us-west-2.amazonaws.com/2026-07-03/95907/472274/foto_relatorio2_1783080995.jpg</t>
  </si>
  <si>
    <t xml:space="preserve">SR18435156525747</t>
  </si>
  <si>
    <t xml:space="preserve">NF 78401 - ALICE LIUSSI SECCO</t>
  </si>
  <si>
    <t xml:space="preserve">Rua Jamelao, 140, Jardim Santa Maria, São Paulo, São Paulo, 03574-130, Brazil</t>
  </si>
  <si>
    <t xml:space="preserve">TEL: (11) 96736-1185</t>
  </si>
  <si>
    <t xml:space="preserve">(11) 96736-1185</t>
  </si>
  <si>
    <t xml:space="preserve">https://extrafield-picture.s3-us-west-2.amazonaws.com/2026-07-03/95907/472274/foto_nf_1783082151.jpg</t>
  </si>
  <si>
    <t xml:space="preserve">https://extrafield-picture.s3-us-west-2.amazonaws.com/2026-07-03/95907/472274/foto_prova_visita_1783081898.jpg</t>
  </si>
  <si>
    <t xml:space="preserve">https://extrafield-picture.s3-us-west-2.amazonaws.com/2026-07-03/95907/472274/foto_relatorio2_1783082157.jpg</t>
  </si>
  <si>
    <t xml:space="preserve">SR84351614885311</t>
  </si>
  <si>
    <t xml:space="preserve">NF 78402 - ANA MARIA ORTIZ ALVES</t>
  </si>
  <si>
    <t xml:space="preserve">Rua Apiai-mirim, 169, Jardim Fernandes, São Paulo, São Paulo, 03580-120, Brazil</t>
  </si>
  <si>
    <t xml:space="preserve">COMPL: casa 2 | TEL: (13) 98201-9568</t>
  </si>
  <si>
    <t xml:space="preserve">(13) 98201-9568</t>
  </si>
  <si>
    <t xml:space="preserve">https://extrafield-picture.s3-us-west-2.amazonaws.com/2026-07-03/95907/472274/foto_nf_1783096564.jpg</t>
  </si>
  <si>
    <t xml:space="preserve">https://extrafield-picture.s3-us-west-2.amazonaws.com/2026-07-03/95907/472274/foto_prova_visita_1783096626.jpg</t>
  </si>
  <si>
    <t xml:space="preserve">https://extrafield-picture.s3-us-west-2.amazonaws.com/2026-07-03/95907/472274/foto_relatorio2_1783096584.jpg</t>
  </si>
  <si>
    <t xml:space="preserve">SR84351655346472</t>
  </si>
  <si>
    <t xml:space="preserve">NF 79345 - MARIA DE LOURDES SANTOS DA SILVA</t>
  </si>
  <si>
    <t xml:space="preserve">Rua Doutor Nelson Madureira, 996, Vila Nhocune, São Paulo, São Paulo, 03560-000, Brazil</t>
  </si>
  <si>
    <t xml:space="preserve">COMPL: CASA | TEL: (11) 99629-8573</t>
  </si>
  <si>
    <t xml:space="preserve">(11) 99629-8573</t>
  </si>
  <si>
    <t xml:space="preserve">https://extrafield-picture.s3-us-west-2.amazonaws.com/2026-07-03/95907/472274/foto_nf_1783089227.jpg</t>
  </si>
  <si>
    <t xml:space="preserve">https://extrafield-picture.s3-us-west-2.amazonaws.com/2026-07-03/95907/472274/foto_prova_visita_1783088993.jpg</t>
  </si>
  <si>
    <t xml:space="preserve">https://extrafield-picture.s3-us-west-2.amazonaws.com/2026-07-03/95907/472274/foto_relatorio2_1783089238.jpg</t>
  </si>
  <si>
    <t xml:space="preserve">SR84351696783441</t>
  </si>
  <si>
    <t xml:space="preserve">NF 79352 - PRISCILA BASTOS</t>
  </si>
  <si>
    <t xml:space="preserve">Rua Raimundo De Oliveira, 85, Vila Nhocune, São Paulo, São Paulo, 03561-050, Brazil</t>
  </si>
  <si>
    <t xml:space="preserve">COMPL: CASA | TEL: (11) 99363-8438, (11) 2749-6911, (11) 99676-1091</t>
  </si>
  <si>
    <t xml:space="preserve">(11) 99363-8438 | (11) 2749-6911 | (11) 99676-1091</t>
  </si>
  <si>
    <t xml:space="preserve">https://extrafield-picture.s3-us-west-2.amazonaws.com/2026-07-03/95907/472274/foto_nf_1783089731.jpg</t>
  </si>
  <si>
    <t xml:space="preserve">https://extrafield-picture.s3-us-west-2.amazonaws.com/2026-07-03/95907/472274/foto_prova_visita_1783089492.jpg</t>
  </si>
  <si>
    <t xml:space="preserve">https://extrafield-picture.s3-us-west-2.amazonaws.com/2026-07-03/95907/472274/foto_relatorio2_1783089740.jpg</t>
  </si>
  <si>
    <t xml:space="preserve">SR84351738555241</t>
  </si>
  <si>
    <t xml:space="preserve">NF 79327 - EDMUNDO CARVALHO SILVA</t>
  </si>
  <si>
    <t xml:space="preserve">Rua Esperantinopolis, 336, Vila Nhocune, São Paulo, São Paulo, 03561-100, Brazil</t>
  </si>
  <si>
    <t xml:space="preserve">TEL: (11) 981643568 957965060</t>
  </si>
  <si>
    <t xml:space="preserve">(11) 981643568 957965060</t>
  </si>
  <si>
    <t xml:space="preserve">https://extrafield-picture.s3-us-west-2.amazonaws.com/2026-07-03/95907/472274/foto_nf_1783090309.jpg</t>
  </si>
  <si>
    <t xml:space="preserve">https://extrafield-picture.s3-us-west-2.amazonaws.com/2026-07-03/95907/472274/foto_termo_1783090315.jpg</t>
  </si>
  <si>
    <t xml:space="preserve">https://extrafield-picture.s3-us-west-2.amazonaws.com/2026-07-03/95907/472274/foto_prova_visita_1783089986.jpg</t>
  </si>
  <si>
    <t xml:space="preserve">https://extrafield-picture.s3-us-west-2.amazonaws.com/2026-07-03/95907/472274/foto_relatorio2_1783090351.jpg</t>
  </si>
  <si>
    <t xml:space="preserve">24hnov0886</t>
  </si>
  <si>
    <t xml:space="preserve">SR84351778967344</t>
  </si>
  <si>
    <t xml:space="preserve">NF 79311 - POLIDIO BATISTA VIANA</t>
  </si>
  <si>
    <t xml:space="preserve">Rua Olga Marinovic Doro, 122, Vila Talarico, São Paulo, São Paulo, 03534-190, Brazil</t>
  </si>
  <si>
    <t xml:space="preserve">TEL: (11) 98172-4076</t>
  </si>
  <si>
    <t xml:space="preserve">(11) 98172-4076</t>
  </si>
  <si>
    <t xml:space="preserve">https://extrafield-picture.s3-us-west-2.amazonaws.com/2026-07-03/95907/472274/foto_nf_1783084426.jpg</t>
  </si>
  <si>
    <t xml:space="preserve">https://extrafield-picture.s3-us-west-2.amazonaws.com/2026-07-03/95907/472274/foto_prova_visita_1783084211.jpg</t>
  </si>
  <si>
    <t xml:space="preserve">https://extrafield-picture.s3-us-west-2.amazonaws.com/2026-07-03/95907/472274/foto_relatorio2_1783084439.jpg</t>
  </si>
  <si>
    <t xml:space="preserve">SR84351828898240</t>
  </si>
  <si>
    <t xml:space="preserve">NF 79310 - PAULO SERGIO LINO</t>
  </si>
  <si>
    <t xml:space="preserve">Rua Odilon Braga Da Silva, 223, Vila Nhocune, São Paulo, São Paulo, 03559-030, Brazil</t>
  </si>
  <si>
    <t xml:space="preserve">TEL: (11) 99210-2921</t>
  </si>
  <si>
    <t xml:space="preserve">(11) 99210-2921</t>
  </si>
  <si>
    <t xml:space="preserve">https://extrafield-picture.s3-us-west-2.amazonaws.com/2026-07-03/95907/472274/foto_nf_1783085006.jpg</t>
  </si>
  <si>
    <t xml:space="preserve">https://extrafield-picture.s3-us-west-2.amazonaws.com/2026-07-03/95907/472274/foto_prova_visita_1783084803.jpg</t>
  </si>
  <si>
    <t xml:space="preserve">https://extrafield-picture.s3-us-west-2.amazonaws.com/2026-07-03/95907/472274/foto_relatorio2_1783085011.jpg</t>
  </si>
  <si>
    <t xml:space="preserve">SR84351871949108</t>
  </si>
  <si>
    <t xml:space="preserve">NF 79305 - MARINESIA DA SILVA</t>
  </si>
  <si>
    <t xml:space="preserve">Rua Santa Gema, 165, Vila Nhocune, São Paulo, São Paulo, 03559-040, Brazil</t>
  </si>
  <si>
    <t xml:space="preserve">COMPL: CASA A | TEL: (11) 98713-1445</t>
  </si>
  <si>
    <t xml:space="preserve">(11) 98713-1445</t>
  </si>
  <si>
    <t xml:space="preserve">https://extrafield-picture.s3-us-west-2.amazonaws.com/2026-07-03/95907/472274/foto_nf_1783085406.jpg</t>
  </si>
  <si>
    <t xml:space="preserve">https://extrafield-picture.s3-us-west-2.amazonaws.com/2026-07-03/95907/472274/foto_prova_visita_1783085265.jpg</t>
  </si>
  <si>
    <t xml:space="preserve">https://extrafield-picture.s3-us-west-2.amazonaws.com/2026-07-03/95907/472274/foto_relatorio2_1783085411.jpg</t>
  </si>
  <si>
    <t xml:space="preserve">SR84351925043760</t>
  </si>
  <si>
    <t xml:space="preserve">NF 79333 - HELENA GOYA</t>
  </si>
  <si>
    <t xml:space="preserve">COMPL: TORRE 2 AP 4 | TEL: 11 98044-8241</t>
  </si>
  <si>
    <t xml:space="preserve">11 98044-8241</t>
  </si>
  <si>
    <t xml:space="preserve">https://extrafield-picture.s3-us-west-2.amazonaws.com/2026-07-03/95907/472274/foto_nf_1783086521.jpg</t>
  </si>
  <si>
    <t xml:space="preserve">https://extrafield-picture.s3-us-west-2.amazonaws.com/2026-07-03/95907/472274/foto_prova_visita_1783086211.jpg</t>
  </si>
  <si>
    <t xml:space="preserve">https://extrafield-picture.s3-us-west-2.amazonaws.com/2026-07-03/95907/472274/foto_relatorio2_1783086529.jpg</t>
  </si>
  <si>
    <t xml:space="preserve">SR84351968967284</t>
  </si>
  <si>
    <t xml:space="preserve">NF 79340 - LUZIA TEIXEIRA DOS SANTOS</t>
  </si>
  <si>
    <t xml:space="preserve">Rua Moises Justino, 44, Vila Nhocune, São Paulo, São Paulo, 03562-000, Brazil</t>
  </si>
  <si>
    <t xml:space="preserve">TEL: (11) 91570-7351</t>
  </si>
  <si>
    <t xml:space="preserve">(11) 91570-7351</t>
  </si>
  <si>
    <t xml:space="preserve">https://extrafield-picture.s3-us-west-2.amazonaws.com/2026-07-03/95907/472274/foto_nf_1783093320.jpg</t>
  </si>
  <si>
    <t xml:space="preserve">https://extrafield-picture.s3-us-west-2.amazonaws.com/2026-07-03/95907/472274/foto_prova_visita_1783093116.jpg</t>
  </si>
  <si>
    <t xml:space="preserve">https://extrafield-picture.s3-us-west-2.amazonaws.com/2026-07-03/95907/472274/foto_relatorio2_1783093326.jpg</t>
  </si>
  <si>
    <t xml:space="preserve">SR18435201371648</t>
  </si>
  <si>
    <t xml:space="preserve">NF 79338 - JUDITH HORACIO</t>
  </si>
  <si>
    <t xml:space="preserve">Rua Engenheiro Ferreira, 496, Vila Nhocune, São Paulo, São Paulo, 03562-010, Brazil</t>
  </si>
  <si>
    <t xml:space="preserve">COMPL: CASA | TEL: ( 11 ) 97011 9757</t>
  </si>
  <si>
    <t xml:space="preserve">( 11 ) 97011 9757</t>
  </si>
  <si>
    <t xml:space="preserve">https://extrafield-picture.s3-us-west-2.amazonaws.com/2026-07-03/95907/472274/foto_nf_1783091306.jpg</t>
  </si>
  <si>
    <t xml:space="preserve">https://extrafield-picture.s3-us-west-2.amazonaws.com/2026-07-03/95907/472274/foto_prova_visita_1783091048.jpg</t>
  </si>
  <si>
    <t xml:space="preserve">https://extrafield-picture.s3-us-west-2.amazonaws.com/2026-07-03/95907/472274/foto_relatorio2_1783091312.jpg</t>
  </si>
  <si>
    <t xml:space="preserve">SR84352053142519</t>
  </si>
  <si>
    <t xml:space="preserve">NF 79330 - ELIZA GONCALVES PREIRA</t>
  </si>
  <si>
    <t xml:space="preserve">Rua Jordao Da Costa, 134, Vila Nhocune, São Paulo, São Paulo, 03563-030, Brazil</t>
  </si>
  <si>
    <t xml:space="preserve">COMPL: CASA | TEL: (11) 99605-5076, (11) 98103-2430</t>
  </si>
  <si>
    <t xml:space="preserve">(11) 99605-5076 | (11) 98103-2430</t>
  </si>
  <si>
    <t xml:space="preserve">https://extrafield-picture.s3-us-west-2.amazonaws.com/2026-07-03/95907/472274/foto_nf_1783092079.jpg</t>
  </si>
  <si>
    <t xml:space="preserve">https://extrafield-picture.s3-us-west-2.amazonaws.com/2026-07-03/95907/472274/foto_prova_visita_1783091828.jpg</t>
  </si>
  <si>
    <t xml:space="preserve">https://extrafield-picture.s3-us-west-2.amazonaws.com/2026-07-03/95907/472274/foto_relatorio2_1783092097.jpg</t>
  </si>
  <si>
    <t xml:space="preserve">SR84352092864370</t>
  </si>
  <si>
    <t xml:space="preserve">NF 79313 - ROSA MARIA ZEFERINO</t>
  </si>
  <si>
    <t xml:space="preserve">Rua Maje, 8, Cidade Patriarca, São Paulo, São Paulo, 03555-070, Brazil</t>
  </si>
  <si>
    <t xml:space="preserve">TEL: (11) 97432-9526, (11) 2363-3297</t>
  </si>
  <si>
    <t xml:space="preserve">(11) 97432-9526 | (11) 2363-3297</t>
  </si>
  <si>
    <t xml:space="preserve">https://extrafield-picture.s3-us-west-2.amazonaws.com/2026-07-03/95907/472274/foto_nf_1783092848.jpg</t>
  </si>
  <si>
    <t xml:space="preserve">https://extrafield-picture.s3-us-west-2.amazonaws.com/2026-07-03/95907/472274/foto_prova_visita_1783092834.jpg</t>
  </si>
  <si>
    <t xml:space="preserve">https://extrafield-picture.s3-us-west-2.amazonaws.com/2026-07-03/95907/472274/foto_relatorio2_1783092854.jpg</t>
  </si>
  <si>
    <t xml:space="preserve">SR84352394826193</t>
  </si>
  <si>
    <t xml:space="preserve">NF 79314 - SANDRA HELENA LIMA SOUZA</t>
  </si>
  <si>
    <t xml:space="preserve">Rua Caracarai, 269, Cidade Patriarca, São Paulo, São Paulo, 03555-010, Brazil</t>
  </si>
  <si>
    <t xml:space="preserve">TEL: ( 11 ) 98649 6065</t>
  </si>
  <si>
    <t xml:space="preserve">( 11 ) 98649 6065</t>
  </si>
  <si>
    <t xml:space="preserve">https://extrafield-picture.s3-us-west-2.amazonaws.com/2026-07-03/95907/472274/foto_nf_1783098341.jpg</t>
  </si>
  <si>
    <t xml:space="preserve">https://extrafield-picture.s3-us-west-2.amazonaws.com/2026-07-03/95907/472274/foto_prova_visita_1783098216.jpg</t>
  </si>
  <si>
    <t xml:space="preserve">https://extrafield-picture.s3-us-west-2.amazonaws.com/2026-07-03/95907/472274/foto_relatorio2_1783098348.jpg</t>
  </si>
  <si>
    <t xml:space="preserve">SR84352445481837</t>
  </si>
  <si>
    <t xml:space="preserve">NF 79293 - DIRCE BANHATO SEGATO</t>
  </si>
  <si>
    <t xml:space="preserve">Rua Marechal Americo Braga, 16, Jardim Triana, São Paulo, São Paulo, 03554-030, Brazil</t>
  </si>
  <si>
    <t xml:space="preserve">TEL: (11) 99899-8310</t>
  </si>
  <si>
    <t xml:space="preserve">(11) 99899-8310</t>
  </si>
  <si>
    <t xml:space="preserve">https://extrafield-picture.s3-us-west-2.amazonaws.com/2026-07-03/95907/472274/foto_nf_1783097793.jpg</t>
  </si>
  <si>
    <t xml:space="preserve">https://extrafield-picture.s3-us-west-2.amazonaws.com/2026-07-03/95907/472274/foto_prova_visita_1783097629.jpg</t>
  </si>
  <si>
    <t xml:space="preserve">https://extrafield-picture.s3-us-west-2.amazonaws.com/2026-07-03/95907/472274/foto_relatorio2_1783097808.jpg</t>
  </si>
  <si>
    <t xml:space="preserve">SR18435250129567</t>
  </si>
  <si>
    <t xml:space="preserve">NF 79296 - JOSE BARBOSA DOS SANTOS</t>
  </si>
  <si>
    <t xml:space="preserve">Avenida Engenheiro Soares De Camargo, 362, Cidade Patriarca, São Paulo, São Paulo, 03556-000, Brazil</t>
  </si>
  <si>
    <t xml:space="preserve">TEL: (11) 96736-7570, (11) 2749-4895</t>
  </si>
  <si>
    <t xml:space="preserve">(11) 96736-7570 | (11) 2749-4895</t>
  </si>
  <si>
    <t xml:space="preserve">https://extrafield-picture.s3-us-west-2.amazonaws.com/2026-07-03/95907/472274/foto_nf_1783097423.jpg</t>
  </si>
  <si>
    <t xml:space="preserve">https://extrafield-picture.s3-us-west-2.amazonaws.com/2026-07-03/95907/472274/foto_prova_visita_1783097262.jpg</t>
  </si>
  <si>
    <t xml:space="preserve">https://extrafield-picture.s3-us-west-2.amazonaws.com/2026-07-03/95907/472274/foto_relatorio2_1783097437.jpg</t>
  </si>
  <si>
    <t xml:space="preserve">SR84352552586004</t>
  </si>
  <si>
    <t xml:space="preserve">NF 79304 - MARIA MADALENA SOARES DE MORAES</t>
  </si>
  <si>
    <t xml:space="preserve">Rua Marcos Grotti Vidal, 134, Cidade Patriarca, São Paulo, São Paulo, 03547-030, Brazil</t>
  </si>
  <si>
    <t xml:space="preserve">COMPL: Apto 12</t>
  </si>
  <si>
    <t xml:space="preserve">https://extrafield-picture.s3-us-west-2.amazonaws.com/2026-07-03/95907/472274/foto_nf_1783103395.jpg</t>
  </si>
  <si>
    <t xml:space="preserve">https://extrafield-picture.s3-us-west-2.amazonaws.com/2026-07-03/95907/472274/foto_prova_visita_1783102926.jpg</t>
  </si>
  <si>
    <t xml:space="preserve">https://extrafield-picture.s3-us-west-2.amazonaws.com/2026-07-03/95907/472274/foto_relatorio2_1783103406.jpg</t>
  </si>
  <si>
    <t xml:space="preserve">SR84352594851657</t>
  </si>
  <si>
    <t xml:space="preserve">NF 79303 - MARIA DO CARMO PINTO</t>
  </si>
  <si>
    <t xml:space="preserve">Rua Lino Cunha, 201, Cidade Patriarca, São Paulo, São Paulo, 03547-080, Brazil</t>
  </si>
  <si>
    <t xml:space="preserve">COMPL: Casa 2 | TEL: (11) 96454-7874</t>
  </si>
  <si>
    <t xml:space="preserve">(11) 96454-7874</t>
  </si>
  <si>
    <t xml:space="preserve">https://extrafield-picture.s3-us-west-2.amazonaws.com/2026-07-03/95907/472274/foto_nf_1783102639.jpg</t>
  </si>
  <si>
    <t xml:space="preserve">https://extrafield-picture.s3-us-west-2.amazonaws.com/2026-07-03/95907/472274/foto_prova_visita_1783102374.jpg</t>
  </si>
  <si>
    <t xml:space="preserve">https://extrafield-picture.s3-us-west-2.amazonaws.com/2026-07-03/95907/472274/foto_relatorio2_1783102645.jpg</t>
  </si>
  <si>
    <t xml:space="preserve">SR84352636587807</t>
  </si>
  <si>
    <t xml:space="preserve">NF 79295 - JANETE PORTILHO DE MOURA</t>
  </si>
  <si>
    <t xml:space="preserve">Rua Itueta, 108, Cidade Patriarca, São Paulo, São Paulo, 03544-030, Brazil</t>
  </si>
  <si>
    <t xml:space="preserve">TEL: (11) 98829-5916</t>
  </si>
  <si>
    <t xml:space="preserve">(11) 98829-5916</t>
  </si>
  <si>
    <t xml:space="preserve">https://extrafield-picture.s3-us-west-2.amazonaws.com/2026-07-03/95907/472274/foto_nf_1783102100.jpg</t>
  </si>
  <si>
    <t xml:space="preserve">https://extrafield-picture.s3-us-west-2.amazonaws.com/2026-07-03/95907/472274/foto_prova_visita_1783101605.jpg</t>
  </si>
  <si>
    <t xml:space="preserve">https://extrafield-picture.s3-us-west-2.amazonaws.com/2026-07-03/95907/472274/foto_relatorio2_1783102116.jpg</t>
  </si>
  <si>
    <t xml:space="preserve">SR18435268142782</t>
  </si>
  <si>
    <t xml:space="preserve">NF 79315 - SUIE KANASHIRO</t>
  </si>
  <si>
    <t xml:space="preserve">Rua Jarbas De Carvalho, 277, Cidade Patriarca, São Paulo, São Paulo, 03553-000, Brazil</t>
  </si>
  <si>
    <t xml:space="preserve">TEL: (11) 98421-3084</t>
  </si>
  <si>
    <t xml:space="preserve">(11) 98421-3084</t>
  </si>
  <si>
    <t xml:space="preserve">https://extrafield-picture.s3-us-west-2.amazonaws.com/2026-07-03/95907/472274/foto_nf_1783101334.jpg</t>
  </si>
  <si>
    <t xml:space="preserve">https://extrafield-picture.s3-us-west-2.amazonaws.com/2026-07-03/95907/472274/foto_prova_visita_1783101148.jpg</t>
  </si>
  <si>
    <t xml:space="preserve">https://extrafield-picture.s3-us-west-2.amazonaws.com/2026-07-03/95907/472274/foto_relatorio2_1783101340.jpg</t>
  </si>
  <si>
    <t xml:space="preserve">SR84352731166307</t>
  </si>
  <si>
    <t xml:space="preserve">NF 79309 - PALMIRA ALVES DE LIMA</t>
  </si>
  <si>
    <t xml:space="preserve">Praca Goiania, 1, Cidade Patriarca, São Paulo, São Paulo, 03551-040, Brazil</t>
  </si>
  <si>
    <t xml:space="preserve">TEL: (11) 2634-3878</t>
  </si>
  <si>
    <t xml:space="preserve">(11) 2634-3878</t>
  </si>
  <si>
    <t xml:space="preserve">https://extrafield-picture.s3-us-west-2.amazonaws.com/2026-07-03/95907/472274/foto_nf_1783100902.jpg</t>
  </si>
  <si>
    <t xml:space="preserve">https://extrafield-picture.s3-us-west-2.amazonaws.com/2026-07-03/95907/472274/foto_prova_visita_1783100710.jpg</t>
  </si>
  <si>
    <t xml:space="preserve">https://extrafield-picture.s3-us-west-2.amazonaws.com/2026-07-03/95907/472274/foto_relatorio2_1783100908.jpg</t>
  </si>
  <si>
    <t xml:space="preserve">SR84352780463117</t>
  </si>
  <si>
    <t xml:space="preserve">NF 79363 - CAIO FLAVIO BERNADINELLI</t>
  </si>
  <si>
    <t xml:space="preserve">Rua Pangaua, 1077, Vila Ré, São Paulo, São Paulo, 03665-010, Brazil</t>
  </si>
  <si>
    <t xml:space="preserve">COMPL: APTO 02 | TEL: (11) 98635-3358</t>
  </si>
  <si>
    <t xml:space="preserve">(11) 98635-3358</t>
  </si>
  <si>
    <t xml:space="preserve">https://extrafield-picture.s3-us-west-2.amazonaws.com/2026-07-03/95907/472274/foto_nf_1783099261.jpg</t>
  </si>
  <si>
    <t xml:space="preserve">https://extrafield-picture.s3-us-west-2.amazonaws.com/2026-07-03/95907/472274/foto_prova_visita_1783099018.jpg</t>
  </si>
  <si>
    <t xml:space="preserve">https://extrafield-picture.s3-us-west-2.amazonaws.com/2026-07-03/95907/472274/foto_relatorio2_1783099268.jpg</t>
  </si>
  <si>
    <t xml:space="preserve">SR18435283141170</t>
  </si>
  <si>
    <t xml:space="preserve">NF 79397 - YVAN DE LIMA BUENO</t>
  </si>
  <si>
    <t xml:space="preserve">Rua Sao Serapiao, 465, Vila Ré, São Paulo, São Paulo, 03664-000, Brazil</t>
  </si>
  <si>
    <t xml:space="preserve">https://extrafield-picture.s3-us-west-2.amazonaws.com/2026-07-03/95907/472274/foto_nf_1783099679.jpg</t>
  </si>
  <si>
    <t xml:space="preserve">https://extrafield-picture.s3-us-west-2.amazonaws.com/2026-07-03/95907/472274/foto_prova_visita_1783099537.jpg</t>
  </si>
  <si>
    <t xml:space="preserve">https://extrafield-picture.s3-us-west-2.amazonaws.com/2026-07-03/95907/472274/foto_relatorio2_1783099688.jpg</t>
  </si>
  <si>
    <t xml:space="preserve">SR84352875196642</t>
  </si>
  <si>
    <t xml:space="preserve">NF 79360 - ALCIDES LISSIAS</t>
  </si>
  <si>
    <t xml:space="preserve">Rua Nhatumani, 199, Vila Ré, São Paulo, São Paulo, 03663-000, Brazil</t>
  </si>
  <si>
    <t xml:space="preserve">TEL: (11) 99291-7570, (11) 2684-9026</t>
  </si>
  <si>
    <t xml:space="preserve">(11) 99291-7570 | (11) 2684-9026</t>
  </si>
  <si>
    <t xml:space="preserve">https://extrafield-picture.s3-us-west-2.amazonaws.com/2026-07-03/95907/472274/foto_nf_1783100127.jpg</t>
  </si>
  <si>
    <t xml:space="preserve">https://extrafield-picture.s3-us-west-2.amazonaws.com/2026-07-03/95907/472274/foto_prova_visita_1783099909.jpg</t>
  </si>
  <si>
    <t xml:space="preserve">https://extrafield-picture.s3-us-west-2.amazonaws.com/2026-07-03/95907/472274/foto_relatorio2_1783100132.jpg</t>
  </si>
  <si>
    <t xml:space="preserve">SR84392097549501</t>
  </si>
  <si>
    <t xml:space="preserve">GADE_016</t>
  </si>
  <si>
    <t xml:space="preserve">NF 79564 - HELIA ALMEIDA LARA</t>
  </si>
  <si>
    <t xml:space="preserve">Rua Manuel Pinto, 300, Jardim Eliza, São Paulo, São Paulo, 05776-460, Brazil</t>
  </si>
  <si>
    <t xml:space="preserve">COMPL: CASA 02 | TEL: (11) 95136-1081, (11) 93232-6886</t>
  </si>
  <si>
    <t xml:space="preserve">(11) 95136-1081 | (11) 93232-6886</t>
  </si>
  <si>
    <t xml:space="preserve">6451b05b-3e8c-42f4-a5c9-2b93a6e11133</t>
  </si>
  <si>
    <t xml:space="preserve">https://extrafield-picture.s3-us-west-2.amazonaws.com/2026-06-30/95907/472274/foto_nf_1782820733.jpg</t>
  </si>
  <si>
    <t xml:space="preserve">https://extrafield-picture.s3-us-west-2.amazonaws.com/2026-06-30/95907/472274/foto_prova_visita_1782820574.jpg</t>
  </si>
  <si>
    <t xml:space="preserve">https://extrafield-picture.s3-us-west-2.amazonaws.com/2026-06-30/95907/472274/foto_relatorio2_1782820751.jpg</t>
  </si>
  <si>
    <t xml:space="preserve">SR84392148024717</t>
  </si>
  <si>
    <t xml:space="preserve">NF 79678 - VITA DE ASSIS DA SILVA</t>
  </si>
  <si>
    <t xml:space="preserve">Rua Carlos Magalhaes, 383, Parque Reboucas, São Paulo, São Paulo, 05735-030, Brazil</t>
  </si>
  <si>
    <t xml:space="preserve">COMPL: APTO 11A - PARQUE REBOUÇAS | TEL: (11) 96361-3079</t>
  </si>
  <si>
    <t xml:space="preserve">(11) 96361-3079</t>
  </si>
  <si>
    <t xml:space="preserve">https://extrafield-picture.s3-us-west-2.amazonaws.com/2026-06-30/95907/472274/foto_nf_1782818397.jpg</t>
  </si>
  <si>
    <t xml:space="preserve">https://extrafield-picture.s3-us-west-2.amazonaws.com/2026-06-30/95907/472274/foto_termo_1782818406.jpg</t>
  </si>
  <si>
    <t xml:space="preserve">https://extrafield-picture.s3-us-west-2.amazonaws.com/2026-06-30/95907/472274/foto_prova_visita_1782818389.jpg</t>
  </si>
  <si>
    <t xml:space="preserve">https://extrafield-picture.s3-us-west-2.amazonaws.com/2026-06-30/95907/472274/foto_relatorio2_1782818426.jpg</t>
  </si>
  <si>
    <t xml:space="preserve">25hjun3444</t>
  </si>
  <si>
    <t xml:space="preserve">SR18439221699340</t>
  </si>
  <si>
    <t xml:space="preserve">NF 79676 - SYNARA DE QUEIROZ SANTOS SILVA</t>
  </si>
  <si>
    <t xml:space="preserve">COMPL: APTO 103 - BLOCO B | TEL: (11) 98415-4516</t>
  </si>
  <si>
    <t xml:space="preserve">(11) 98415-4516</t>
  </si>
  <si>
    <t xml:space="preserve">https://extrafield-picture.s3-us-west-2.amazonaws.com/2026-06-30/95907/472274/foto_nf_1782818294.jpg</t>
  </si>
  <si>
    <t xml:space="preserve">https://extrafield-picture.s3-us-west-2.amazonaws.com/2026-06-30/95907/472274/foto_prova_visita_1782818233.jpg</t>
  </si>
  <si>
    <t xml:space="preserve">https://extrafield-picture.s3-us-west-2.amazonaws.com/2026-06-30/95907/472274/foto_relatorio2_1782818316.jpg</t>
  </si>
  <si>
    <t xml:space="preserve">SR84392283186246</t>
  </si>
  <si>
    <t xml:space="preserve">NF 79606 - VALDEMAR ANTONIO MUNIZ</t>
  </si>
  <si>
    <t xml:space="preserve">Rua Mario Linhares, 2325, Jardim Ingá, São Paulo, São Paulo, 05736-160, Brazil</t>
  </si>
  <si>
    <t xml:space="preserve">TEL: (11) 98998-6213, (11) 94880-5908</t>
  </si>
  <si>
    <t xml:space="preserve">(11) 98998-6213 | (11) 94880-5908</t>
  </si>
  <si>
    <t xml:space="preserve">https://extrafield-picture.s3-us-west-2.amazonaws.com/2026-06-30/95907/472274/foto_nf_1782821670.jpg</t>
  </si>
  <si>
    <t xml:space="preserve">https://extrafield-picture.s3-us-west-2.amazonaws.com/2026-06-30/95907/472274/foto_prova_visita_1782821431.jpg</t>
  </si>
  <si>
    <t xml:space="preserve">https://extrafield-picture.s3-us-west-2.amazonaws.com/2026-06-30/95907/472274/foto_relatorio2_1782821682.jpg</t>
  </si>
  <si>
    <t xml:space="preserve">SR84392348895067</t>
  </si>
  <si>
    <t xml:space="preserve">NF 79574 - JOSE EDUARDO LIGORIO</t>
  </si>
  <si>
    <t xml:space="preserve">Rua Antonio Jose Bastos, 65, Parque Regina, São Paulo, São Paulo, 05775-120, Brazil</t>
  </si>
  <si>
    <t xml:space="preserve">TEL: (11) 98804-1519, (11) 94852-9649</t>
  </si>
  <si>
    <t xml:space="preserve">(11) 98804-1519 | (11) 94852-9649</t>
  </si>
  <si>
    <t xml:space="preserve">https://extrafield-picture.s3-us-west-2.amazonaws.com/2026-06-30/95907/472274/foto_nf_1782822609.jpg</t>
  </si>
  <si>
    <t xml:space="preserve">https://extrafield-picture.s3-us-west-2.amazonaws.com/2026-06-30/95907/472274/foto_prova_visita_1782822422.jpg</t>
  </si>
  <si>
    <t xml:space="preserve">https://extrafield-picture.s3-us-west-2.amazonaws.com/2026-06-30/95907/472274/foto_relatorio2_1782822636.jpg</t>
  </si>
  <si>
    <t xml:space="preserve">SR84392417263540</t>
  </si>
  <si>
    <t xml:space="preserve">NF 79573 - JOSE CLAUDIO DA SILVA</t>
  </si>
  <si>
    <t xml:space="preserve">Rua Eugênio Ribeiro, 445, Parque Regina, São Paulo, São Paulo, 05773-040, Brazil</t>
  </si>
  <si>
    <t xml:space="preserve">COMPL: CASA 71 - FICA NA VIELA | TEL: (11) 95854-5978, (11) 97210-0895</t>
  </si>
  <si>
    <t xml:space="preserve">(11) 95854-5978 | (11) 97210-0895</t>
  </si>
  <si>
    <t xml:space="preserve">https://extrafield-picture.s3-us-west-2.amazonaws.com/2026-06-30/95907/472274/foto_nf_1782842410.jpg</t>
  </si>
  <si>
    <t xml:space="preserve">https://extrafield-picture.s3-us-west-2.amazonaws.com/2026-06-30/95907/472274/foto_prova_visita_1782842220.jpg</t>
  </si>
  <si>
    <t xml:space="preserve">https://extrafield-picture.s3-us-west-2.amazonaws.com/2026-06-30/95907/472274/foto_relatorio2_1782842424.jpg</t>
  </si>
  <si>
    <t xml:space="preserve">SR18439248433572</t>
  </si>
  <si>
    <t xml:space="preserve">NF 79580 - LUCILENE MIRANDA CHIODI</t>
  </si>
  <si>
    <t xml:space="preserve">Rua Bernardo Correia Leitao, 906, Parque Regina, São Paulo, São Paulo, 05773-020, Brazil</t>
  </si>
  <si>
    <t xml:space="preserve">COMPL: CASA 04 | TEL: (11) 98420-9462</t>
  </si>
  <si>
    <t xml:space="preserve">(11) 98420-9462</t>
  </si>
  <si>
    <t xml:space="preserve">https://extrafield-picture.s3-us-west-2.amazonaws.com/2026-06-30/95907/472274/foto_nf_1782824985.jpg</t>
  </si>
  <si>
    <t xml:space="preserve">https://extrafield-picture.s3-us-west-2.amazonaws.com/2026-06-30/95907/472274/foto_prova_visita_1782824655.jpg</t>
  </si>
  <si>
    <t xml:space="preserve">https://extrafield-picture.s3-us-west-2.amazonaws.com/2026-06-30/95907/472274/foto_relatorio2_1782825008.jpg</t>
  </si>
  <si>
    <t xml:space="preserve">SR18439255245166</t>
  </si>
  <si>
    <t xml:space="preserve">NF 79604 - SEBASTIAO FERNANDES DA SILVA</t>
  </si>
  <si>
    <t xml:space="preserve">Rua Zacarias Dias Cortes, 418, Parque Regina, São Paulo, São Paulo, 05775-260, Brazil</t>
  </si>
  <si>
    <t xml:space="preserve">COMPL: CASA 1 | TEL: (11) 98249-0639</t>
  </si>
  <si>
    <t xml:space="preserve">(11) 98249-0639</t>
  </si>
  <si>
    <t xml:space="preserve">https://extrafield-picture.s3-us-west-2.amazonaws.com/2026-06-30/95907/472274/foto_nf_1782825745.jpg</t>
  </si>
  <si>
    <t xml:space="preserve">https://extrafield-picture.s3-us-west-2.amazonaws.com/2026-06-30/95907/472274/foto_prova_visita_1782825729.jpg</t>
  </si>
  <si>
    <t xml:space="preserve">https://extrafield-picture.s3-us-west-2.amazonaws.com/2026-06-30/95907/472274/foto_relatorio2_1782825760.jpg</t>
  </si>
  <si>
    <t xml:space="preserve">SR18439264215065</t>
  </si>
  <si>
    <t xml:space="preserve">NF 79582 - LUIZ CAETANO FERREIRA</t>
  </si>
  <si>
    <t xml:space="preserve">Rua Ricardina Campello Fonseca Rodrigues, 172, Vila Franca, São Paulo, São Paulo, 05776-500, Brazil</t>
  </si>
  <si>
    <t xml:space="preserve">TEL: (11) 96952-1772, (11) 93373-1812</t>
  </si>
  <si>
    <t xml:space="preserve">(11) 96952-1772 | (11) 93373-1812</t>
  </si>
  <si>
    <t xml:space="preserve">https://extrafield-picture.s3-us-west-2.amazonaws.com/2026-06-30/95907/472274/foto_nf_1782826331.jpg</t>
  </si>
  <si>
    <t xml:space="preserve">https://extrafield-picture.s3-us-west-2.amazonaws.com/2026-06-30/95907/472274/foto_prova_visita_1782826169.jpg</t>
  </si>
  <si>
    <t xml:space="preserve">https://extrafield-picture.s3-us-west-2.amazonaws.com/2026-06-30/95907/472274/foto_relatorio2_1782826347.jpg</t>
  </si>
  <si>
    <t xml:space="preserve">SR84392733127746</t>
  </si>
  <si>
    <t xml:space="preserve">NF 79597 - RAFAEL DE JESUS NEVES</t>
  </si>
  <si>
    <t xml:space="preserve">Rua Fim De Primavera, 207, Parque Arariba, São Paulo, São Paulo, 05778-170, Brazil</t>
  </si>
  <si>
    <t xml:space="preserve">COMPL: CASA 1 | TEL: (11) 93244-7316</t>
  </si>
  <si>
    <t xml:space="preserve">(11) 93244-7316</t>
  </si>
  <si>
    <t xml:space="preserve">https://extrafield-picture.s3-us-west-2.amazonaws.com/2026-06-30/95907/472274/foto_nf_1782829472.jpg</t>
  </si>
  <si>
    <t xml:space="preserve">https://extrafield-picture.s3-us-west-2.amazonaws.com/2026-06-30/95907/472274/foto_prova_visita_1782829296.jpg</t>
  </si>
  <si>
    <t xml:space="preserve">https://extrafield-picture.s3-us-west-2.amazonaws.com/2026-06-30/95907/472274/foto_relatorio2_1782829492.jpg</t>
  </si>
  <si>
    <t xml:space="preserve">SR18439278231494</t>
  </si>
  <si>
    <t xml:space="preserve">NF 79546 - DAMIANA GOMES DA SILVA</t>
  </si>
  <si>
    <t xml:space="preserve">Travessa Grande Amor, 109, CHácara Nossa Senhora Do Bom Conselho, São Paulo, São Paulo, 05763-400, Brazil</t>
  </si>
  <si>
    <t xml:space="preserve">COMPL: CASA 3 | TEL: (11) 97649-2531, (11) 98457-5324</t>
  </si>
  <si>
    <t xml:space="preserve">(11) 97649-2531 | (11) 98457-5324</t>
  </si>
  <si>
    <t xml:space="preserve">https://extrafield-picture.s3-us-west-2.amazonaws.com/2026-06-30/95907/472274/foto_nf_1782828059.jpg</t>
  </si>
  <si>
    <t xml:space="preserve">https://extrafield-picture.s3-us-west-2.amazonaws.com/2026-06-30/95907/472274/foto_prova_visita_1782827730.jpg</t>
  </si>
  <si>
    <t xml:space="preserve">https://extrafield-picture.s3-us-west-2.amazonaws.com/2026-06-30/95907/472274/foto_relatorio2_1782828077.jpg</t>
  </si>
  <si>
    <t xml:space="preserve">SR84392828158033</t>
  </si>
  <si>
    <t xml:space="preserve">NF 79602 - SANDRO ROBERTO BARBOSA E LIMA</t>
  </si>
  <si>
    <t xml:space="preserve">Rua Nossa Senhora Do Bom Conselho, 300, CHácara Nossa Senhora Do Bom Conselho, São Paulo, São Paulo, 05763-470, Brazil</t>
  </si>
  <si>
    <t xml:space="preserve">COMPL: CASA 314 | TEL: (11) 96707-1206, (11) 95720-2489</t>
  </si>
  <si>
    <t xml:space="preserve">(11) 96707-1206 | (11) 95720-2489</t>
  </si>
  <si>
    <t xml:space="preserve">https://extrafield-picture.s3-us-west-2.amazonaws.com/2026-06-30/95907/472274/foto_nf_1782828800.jpg</t>
  </si>
  <si>
    <t xml:space="preserve">https://extrafield-picture.s3-us-west-2.amazonaws.com/2026-06-30/95907/472274/foto_prova_visita_1782828770.jpg</t>
  </si>
  <si>
    <t xml:space="preserve">https://extrafield-picture.s3-us-west-2.amazonaws.com/2026-06-30/95907/472274/foto_relatorio2_1782828825.jpg</t>
  </si>
  <si>
    <t xml:space="preserve">SR84392868477522</t>
  </si>
  <si>
    <t xml:space="preserve">NF 79554 - EMANUELLY RAUANE ALVES FERREIRA RODRIGUES</t>
  </si>
  <si>
    <t xml:space="preserve">Avenida Professor Oscar Campiglia, 411, Parque Ipê, São Paulo, São Paulo, 05762-230, Brazil</t>
  </si>
  <si>
    <t xml:space="preserve">https://extrafield-picture.s3-us-west-2.amazonaws.com/2026-06-30/95907/472274/foto_nf_1782831149.jpg</t>
  </si>
  <si>
    <t xml:space="preserve">https://extrafield-picture.s3-us-west-2.amazonaws.com/2026-06-30/95907/472274/foto_prova_visita_1782831111.jpg</t>
  </si>
  <si>
    <t xml:space="preserve">https://extrafield-picture.s3-us-west-2.amazonaws.com/2026-06-30/95907/472274/foto_relatorio2_1782831165.jpg</t>
  </si>
  <si>
    <t xml:space="preserve">SR84392929864692</t>
  </si>
  <si>
    <t xml:space="preserve">NF 79534 - ADJANE MONICA DOS SANTOS</t>
  </si>
  <si>
    <t xml:space="preserve">Rua Monforte De Lemos, 3, Jardim Umuarama, São Paulo, São Paulo, 05783-170, Brazil</t>
  </si>
  <si>
    <t xml:space="preserve">COMPL: AO LADO DO 390 - ULTIMO PORTÃO CORREDOR DO CASA 4 | TEL: (11) 91905-7755</t>
  </si>
  <si>
    <t xml:space="preserve">(11) 91905-7755</t>
  </si>
  <si>
    <t xml:space="preserve">https://extrafield-picture.s3-us-west-2.amazonaws.com/2026-06-30/95907/472274/foto_nf_1782840943.jpg</t>
  </si>
  <si>
    <t xml:space="preserve">https://extrafield-picture.s3-us-west-2.amazonaws.com/2026-06-30/95907/472274/foto_prova_visita_1782840669.jpg</t>
  </si>
  <si>
    <t xml:space="preserve">https://extrafield-picture.s3-us-west-2.amazonaws.com/2026-06-30/95907/472274/foto_relatorio2_1782840957.jpg</t>
  </si>
  <si>
    <t xml:space="preserve">SR84392996263228</t>
  </si>
  <si>
    <t xml:space="preserve">NF 79591 - MARIA TEREZA BELMONTE DA SILVA</t>
  </si>
  <si>
    <t xml:space="preserve">Rua Adao Costa Mendes, 17, Jardim Paris, São Paulo, São Paulo, 05794-200, Brazil</t>
  </si>
  <si>
    <t xml:space="preserve">TEL: (11) 94737-3642</t>
  </si>
  <si>
    <t xml:space="preserve">(11) 94737-3642</t>
  </si>
  <si>
    <t xml:space="preserve">https://extrafield-picture.s3-us-west-2.amazonaws.com/2026-06-30/95907/472274/foto_nf_1782841482.jpg</t>
  </si>
  <si>
    <t xml:space="preserve">https://extrafield-picture.s3-us-west-2.amazonaws.com/2026-06-30/95907/472274/foto_prova_visita_1782841318.jpg</t>
  </si>
  <si>
    <t xml:space="preserve">https://extrafield-picture.s3-us-west-2.amazonaws.com/2026-06-30/95907/472274/foto_relatorio2_1782841488.jpg</t>
  </si>
  <si>
    <t xml:space="preserve">SR84393063142178</t>
  </si>
  <si>
    <t xml:space="preserve">NF 79585 - MARIA APARECIDA DE JESUS</t>
  </si>
  <si>
    <t xml:space="preserve">Rua Jacques Hotimsky, 39, Jardim Campo Limpo, São Paulo, São Paulo, 05761-410, Brazil</t>
  </si>
  <si>
    <t xml:space="preserve">TEL: (11) 98242-2091, (11) 95455-7054</t>
  </si>
  <si>
    <t xml:space="preserve">(11) 98242-2091 | (11) 95455-7054</t>
  </si>
  <si>
    <t xml:space="preserve">https://extrafield-picture.s3-us-west-2.amazonaws.com/2026-06-30/95907/472274/foto_nf_1782839724.jpg</t>
  </si>
  <si>
    <t xml:space="preserve">https://extrafield-picture.s3-us-west-2.amazonaws.com/2026-06-30/95907/472274/foto_prova_visita_1782839540.jpg</t>
  </si>
  <si>
    <t xml:space="preserve">https://extrafield-picture.s3-us-west-2.amazonaws.com/2026-06-30/95907/472274/foto_relatorio2_1782839738.jpg</t>
  </si>
  <si>
    <t xml:space="preserve">SR18439313182389</t>
  </si>
  <si>
    <t xml:space="preserve">NF 79607 - VALDITE FERREIRA DA SILVA</t>
  </si>
  <si>
    <t xml:space="preserve">Rua Manuel Pedro De Almeida, 547, Jardim Paris, São Paulo, São Paulo, 05794-340, Brazil</t>
  </si>
  <si>
    <t xml:space="preserve">COMPL: Viela 8, entra na viela e vai ate o escadão, portão preto com número 350 | TEL: ( 11 ) 97455 2220</t>
  </si>
  <si>
    <t xml:space="preserve">( 11 ) 97455 2220</t>
  </si>
  <si>
    <t xml:space="preserve">https://extrafield-picture.s3-us-west-2.amazonaws.com/2026-06-30/95907/472274/foto_nf_1782840172.jpg</t>
  </si>
  <si>
    <t xml:space="preserve">https://extrafield-picture.s3-us-west-2.amazonaws.com/2026-06-30/95907/472274/foto_prova_visita_1782840049.jpg</t>
  </si>
  <si>
    <t xml:space="preserve">https://extrafield-picture.s3-us-west-2.amazonaws.com/2026-06-30/95907/472274/foto_relatorio2_1782840183.jpg</t>
  </si>
  <si>
    <t xml:space="preserve">SR18439319693707</t>
  </si>
  <si>
    <t xml:space="preserve">NF 79586 - MARIA APARECIDA PARRILA PEREZ</t>
  </si>
  <si>
    <t xml:space="preserve">Rua Francisco Collantes, 91, Vila Rica, São Paulo, São Paulo, 05760-080, Brazil</t>
  </si>
  <si>
    <t xml:space="preserve">COMPL: VILA RICA | TEL: (11) 5844-7240, (11) 97437-0172</t>
  </si>
  <si>
    <t xml:space="preserve">(11) 5844-7240 | (11) 97437-0172</t>
  </si>
  <si>
    <t xml:space="preserve">https://extrafield-picture.s3-us-west-2.amazonaws.com/2026-06-30/95907/472274/foto_nf_1782839151.jpg</t>
  </si>
  <si>
    <t xml:space="preserve">https://extrafield-picture.s3-us-west-2.amazonaws.com/2026-06-30/95907/472274/foto_prova_visita_1782839036.jpg</t>
  </si>
  <si>
    <t xml:space="preserve">https://extrafield-picture.s3-us-west-2.amazonaws.com/2026-06-30/95907/472274/foto_relatorio2_1782839160.jpg</t>
  </si>
  <si>
    <t xml:space="preserve">SR18439325648679</t>
  </si>
  <si>
    <t xml:space="preserve">NF 79567 - ISAQUE CARVALHO DOS SANTOS</t>
  </si>
  <si>
    <t xml:space="preserve">Rua Jisiti Noda, 108, Jardim Maria Virginia, São Paulo, São Paulo, 05761-270, Brazil</t>
  </si>
  <si>
    <t xml:space="preserve">TEL: (11) 96976-3778</t>
  </si>
  <si>
    <t xml:space="preserve">(11) 96976-3778</t>
  </si>
  <si>
    <t xml:space="preserve">https://extrafield-picture.s3-us-west-2.amazonaws.com/2026-06-30/95907/472274/foto_nf_1782838206.jpg</t>
  </si>
  <si>
    <t xml:space="preserve">https://extrafield-picture.s3-us-west-2.amazonaws.com/2026-06-30/95907/472274/foto_prova_visita_1782838037.jpg</t>
  </si>
  <si>
    <t xml:space="preserve">https://extrafield-picture.s3-us-west-2.amazonaws.com/2026-06-30/95907/472274/foto_relatorio2_1782838223.jpg</t>
  </si>
  <si>
    <t xml:space="preserve">SR84393300277217</t>
  </si>
  <si>
    <t xml:space="preserve">NF 79537 - ANDERSON OLIVEIRA SANTANA JUNIOR</t>
  </si>
  <si>
    <t xml:space="preserve">Rua Luiz Paulucci Neto, 451, Jardim Maria Virginia, São Paulo, São Paulo, 05761-310, Brazil</t>
  </si>
  <si>
    <t xml:space="preserve">TEL: ( 11 ) 98300 5180</t>
  </si>
  <si>
    <t xml:space="preserve">( 11 ) 98300 5180</t>
  </si>
  <si>
    <t xml:space="preserve">https://extrafield-picture.s3-us-west-2.amazonaws.com/2026-06-30/95907/472274/foto_nf_1782838629.jpg</t>
  </si>
  <si>
    <t xml:space="preserve">https://extrafield-picture.s3-us-west-2.amazonaws.com/2026-06-30/95907/472274/foto_prova_visita_1782838432.jpg</t>
  </si>
  <si>
    <t xml:space="preserve">https://extrafield-picture.s3-us-west-2.amazonaws.com/2026-06-30/95907/472274/foto_relatorio2_1782838645.jpg</t>
  </si>
  <si>
    <t xml:space="preserve">SR18439334814602</t>
  </si>
  <si>
    <t xml:space="preserve">NF 79576 - JOVITA ARCANJO PEREIRA</t>
  </si>
  <si>
    <t xml:space="preserve">Rua Jorge Ozi, 30, Jardim Catanduva, São Paulo, São Paulo, 05767-450, Brazil</t>
  </si>
  <si>
    <t xml:space="preserve">TEL: (11) 99186-1855</t>
  </si>
  <si>
    <t xml:space="preserve">(11) 99186-1855</t>
  </si>
  <si>
    <t xml:space="preserve">https://extrafield-picture.s3-us-west-2.amazonaws.com/2026-06-30/95907/472274/foto_nf_1782837676.jpg</t>
  </si>
  <si>
    <t xml:space="preserve">https://extrafield-picture.s3-us-west-2.amazonaws.com/2026-06-30/95907/472274/foto_prova_visita_1782837497.jpg</t>
  </si>
  <si>
    <t xml:space="preserve">https://extrafield-picture.s3-us-west-2.amazonaws.com/2026-06-30/95907/472274/foto_relatorio2_1782837694.jpg</t>
  </si>
  <si>
    <t xml:space="preserve">SR18439341415786</t>
  </si>
  <si>
    <t xml:space="preserve">NF 79603 - SEBASTIANA MARIA PEREIRA</t>
  </si>
  <si>
    <t xml:space="preserve">Rua Doutor Renato Bueno Neto, 156, Jardim Catanduva, São Paulo, São Paulo, 05767-350, Brazil</t>
  </si>
  <si>
    <t xml:space="preserve">TEL: (11) 98601-5922</t>
  </si>
  <si>
    <t xml:space="preserve">(11) 98601-5922</t>
  </si>
  <si>
    <t xml:space="preserve">https://extrafield-picture.s3-us-west-2.amazonaws.com/2026-06-30/95907/472274/foto_nf_1782832446.jpg</t>
  </si>
  <si>
    <t xml:space="preserve">https://extrafield-picture.s3-us-west-2.amazonaws.com/2026-06-30/95907/472274/foto_prova_visita_1782832222.jpg</t>
  </si>
  <si>
    <t xml:space="preserve">https://extrafield-picture.s3-us-west-2.amazonaws.com/2026-06-30/95907/472274/foto_relatorio2_1782832463.jpg</t>
  </si>
  <si>
    <t xml:space="preserve">SR84393477497410</t>
  </si>
  <si>
    <t xml:space="preserve">NF 79562 - EVANDIR FERREIRA ROSAS</t>
  </si>
  <si>
    <t xml:space="preserve">Rua Domingos De Goes, 74, Jardim Catanduva, São Paulo, São Paulo, 05767-340, Brazil</t>
  </si>
  <si>
    <t xml:space="preserve">TEL: (11) 99247-6426</t>
  </si>
  <si>
    <t xml:space="preserve">(11) 99247-6426</t>
  </si>
  <si>
    <t xml:space="preserve">https://extrafield-picture.s3-us-west-2.amazonaws.com/2026-06-30/95907/472274/foto_nf_1782832929.jpg</t>
  </si>
  <si>
    <t xml:space="preserve">https://extrafield-picture.s3-us-west-2.amazonaws.com/2026-06-30/95907/472274/foto_prova_visita_1782832753.jpg</t>
  </si>
  <si>
    <t xml:space="preserve">https://extrafield-picture.s3-us-west-2.amazonaws.com/2026-06-30/95907/472274/foto_relatorio2_1782832934.jpg</t>
  </si>
  <si>
    <t xml:space="preserve">SR84393613721129</t>
  </si>
  <si>
    <t xml:space="preserve">NF 79588 - MARIA FARIAS DE SOUZA</t>
  </si>
  <si>
    <t xml:space="preserve">Rua Cardoso Moreira, 536, Jardim Olinda, São Paulo, São Paulo, 05766-290, Brazil</t>
  </si>
  <si>
    <t xml:space="preserve">TEL: (11) 97827-8204, (11) 98067-6123</t>
  </si>
  <si>
    <t xml:space="preserve">(11) 97827-8204 | (11) 98067-6123</t>
  </si>
  <si>
    <t xml:space="preserve">https://extrafield-picture.s3-us-west-2.amazonaws.com/2026-06-30/95907/472274/foto_nf_1782834886.jpg</t>
  </si>
  <si>
    <t xml:space="preserve">https://extrafield-picture.s3-us-west-2.amazonaws.com/2026-06-30/95907/472274/foto_prova_visita_1782834807.jpg</t>
  </si>
  <si>
    <t xml:space="preserve">https://extrafield-picture.s3-us-west-2.amazonaws.com/2026-06-30/95907/472274/foto_relatorio2_1782834902.jpg</t>
  </si>
  <si>
    <t xml:space="preserve">SR18439365785650</t>
  </si>
  <si>
    <t xml:space="preserve">NF 79556 - ERONIDES VIEIRA DA SILVA</t>
  </si>
  <si>
    <t xml:space="preserve">Rua Cardoso Moreira, 343, Jardim Olinda, São Paulo, São Paulo, 05766-290, Brazil</t>
  </si>
  <si>
    <t xml:space="preserve">TEL: (11) 94999-6597</t>
  </si>
  <si>
    <t xml:space="preserve">(11) 94999-6597</t>
  </si>
  <si>
    <t xml:space="preserve">https://extrafield-picture.s3-us-west-2.amazonaws.com/2026-06-30/95907/472274/foto_nf_1782834686.jpg</t>
  </si>
  <si>
    <t xml:space="preserve">https://extrafield-picture.s3-us-west-2.amazonaws.com/2026-06-30/95907/472274/foto_prova_visita_1782834468.jpg</t>
  </si>
  <si>
    <t xml:space="preserve">https://extrafield-picture.s3-us-west-2.amazonaws.com/2026-06-30/95907/472274/foto_relatorio2_1782834706.jpg</t>
  </si>
  <si>
    <t xml:space="preserve">SR84393705633454</t>
  </si>
  <si>
    <t xml:space="preserve">NF 79550 - EDIMILSON SILVA COSTA</t>
  </si>
  <si>
    <t xml:space="preserve">Rua Cardoso Moreira, 1027, Jardim Olinda, São Paulo, São Paulo, 05766-290, Brazil</t>
  </si>
  <si>
    <t xml:space="preserve">Informados por Sarah soares ap 61</t>
  </si>
  <si>
    <t xml:space="preserve">COMPL: BLOCO 12, APTO 54 | TEL: (11) 96314-3178</t>
  </si>
  <si>
    <t xml:space="preserve">(11) 96314-3178</t>
  </si>
  <si>
    <t xml:space="preserve">https://extrafield-picture.s3-us-west-2.amazonaws.com/2026-06-30/95907/472274/foto_prova_visita_1782834165.jpg</t>
  </si>
  <si>
    <t xml:space="preserve">SR84393772222968</t>
  </si>
  <si>
    <t xml:space="preserve">NF 79589 - MARIA GONCALVES</t>
  </si>
  <si>
    <t xml:space="preserve">Rua James Ensor, 210, Parque Regina, São Paulo, São Paulo, 05772-040, Brazil</t>
  </si>
  <si>
    <t xml:space="preserve">COMPL: PARQUE REGINA | TEL: (11) 98142-1516</t>
  </si>
  <si>
    <t xml:space="preserve">(11) 98142-1516</t>
  </si>
  <si>
    <t xml:space="preserve">https://extrafield-picture.s3-us-west-2.amazonaws.com/2026-06-30/95907/472274/foto_nf_1782836952.jpg</t>
  </si>
  <si>
    <t xml:space="preserve">https://extrafield-picture.s3-us-west-2.amazonaws.com/2026-06-30/95907/472274/foto_termo_1782836959.jpg</t>
  </si>
  <si>
    <t xml:space="preserve">https://extrafield-picture.s3-us-west-2.amazonaws.com/2026-06-30/95907/472274/foto_prova_visita_1782836928.jpg</t>
  </si>
  <si>
    <t xml:space="preserve">https://extrafield-picture.s3-us-west-2.amazonaws.com/2026-06-30/95907/472274/foto_relatorio2_1782836984.jpg</t>
  </si>
  <si>
    <t xml:space="preserve">25hjun2106</t>
  </si>
  <si>
    <t xml:space="preserve">SR47222557833949</t>
  </si>
  <si>
    <t xml:space="preserve">GADE_185</t>
  </si>
  <si>
    <t xml:space="preserve">NF 80769 - MARIA ISABEL DE ANDRADE PORTO</t>
  </si>
  <si>
    <t xml:space="preserve">33cfa6fc-317c-485b-8466-9d2c8b5c4fe8</t>
  </si>
  <si>
    <t xml:space="preserve">https://extrafield-picture.s3-us-west-2.amazonaws.com/2026-07-08/95907/472274/foto_nf_1783530969.jpg</t>
  </si>
  <si>
    <t xml:space="preserve">https://extrafield-picture.s3-us-west-2.amazonaws.com/2026-07-08/95907/472274/foto_prova_visita_1783530948.jpg</t>
  </si>
  <si>
    <t xml:space="preserve">https://extrafield-picture.s3-us-west-2.amazonaws.com/2026-07-08/95907/472274/foto_relatorio2_1783530975.jpg</t>
  </si>
  <si>
    <t xml:space="preserve">SR47222586543851</t>
  </si>
  <si>
    <t xml:space="preserve">NF 80762 - ELIZABETH CORTELLA OLIJEIRA LIMA</t>
  </si>
  <si>
    <t xml:space="preserve">https://extrafield-picture.s3-us-west-2.amazonaws.com/2026-07-08/95907/472274/foto_nf_1783530175.jpg</t>
  </si>
  <si>
    <t xml:space="preserve">https://extrafield-picture.s3-us-west-2.amazonaws.com/2026-07-08/95907/472274/foto_prova_visita_1783529979.jpg</t>
  </si>
  <si>
    <t xml:space="preserve">https://extrafield-picture.s3-us-west-2.amazonaws.com/2026-07-08/95907/472274/foto_relatorio2_1783530180.jpg</t>
  </si>
  <si>
    <t xml:space="preserve">SR04722261585763</t>
  </si>
  <si>
    <t xml:space="preserve">NF 80755 - HILDA ROSSETTI CARREIRO</t>
  </si>
  <si>
    <t xml:space="preserve">https://extrafield-picture.s3-us-west-2.amazonaws.com/2026-07-08/95907/472274/foto_nf_1783529157.jpg</t>
  </si>
  <si>
    <t xml:space="preserve">https://extrafield-picture.s3-us-west-2.amazonaws.com/2026-07-08/95907/472274/foto_prova_visita_1783529144.jpg</t>
  </si>
  <si>
    <t xml:space="preserve">https://extrafield-picture.s3-us-west-2.amazonaws.com/2026-07-08/95907/472274/foto_relatorio2_1783529150.jpg</t>
  </si>
  <si>
    <t xml:space="preserve">SR47222666342889</t>
  </si>
  <si>
    <t xml:space="preserve">NF 80757 - MARCIA RODRIQUES CHAVES</t>
  </si>
  <si>
    <t xml:space="preserve">https://extrafield-picture.s3-us-west-2.amazonaws.com/2026-07-08/95907/472274/foto_nf_1783527027.jpg</t>
  </si>
  <si>
    <t xml:space="preserve">https://extrafield-picture.s3-us-west-2.amazonaws.com/2026-07-08/95907/472274/foto_prova_visita_1783526992.jpg</t>
  </si>
  <si>
    <t xml:space="preserve">https://extrafield-picture.s3-us-west-2.amazonaws.com/2026-07-08/95907/472274/foto_relatorio2_1783527034.jpg</t>
  </si>
  <si>
    <t xml:space="preserve">SR04722269494837</t>
  </si>
  <si>
    <t xml:space="preserve">NF 80756 - JOSE CARLOS FIORITO</t>
  </si>
  <si>
    <t xml:space="preserve">https://extrafield-picture.s3-us-west-2.amazonaws.com/2026-07-08/95907/472274/foto_nf_1783527490.jpg</t>
  </si>
  <si>
    <t xml:space="preserve">https://extrafield-picture.s3-us-west-2.amazonaws.com/2026-07-08/95907/472274/foto_prova_visita_1783527414.jpg</t>
  </si>
  <si>
    <t xml:space="preserve">https://extrafield-picture.s3-us-west-2.amazonaws.com/2026-07-08/95907/472274/foto_relatorio2_1783527494.jpg</t>
  </si>
  <si>
    <t xml:space="preserve">SR04722272661242</t>
  </si>
  <si>
    <t xml:space="preserve">NF 80376 - JOAO HERBERT DE CARVALHO</t>
  </si>
  <si>
    <t xml:space="preserve">https://extrafield-picture.s3-us-west-2.amazonaws.com/2026-07-08/95907/472274/foto_nf_1783523962.jpg</t>
  </si>
  <si>
    <t xml:space="preserve">https://extrafield-picture.s3-us-west-2.amazonaws.com/2026-07-08/95907/472274/foto_prova_visita_1783523940.jpg</t>
  </si>
  <si>
    <t xml:space="preserve">https://extrafield-picture.s3-us-west-2.amazonaws.com/2026-07-08/95907/472274/foto_relatorio2_1783523967.jpg</t>
  </si>
  <si>
    <t xml:space="preserve">SR47222980457853</t>
  </si>
  <si>
    <t xml:space="preserve">NF 80241 - ADELMO PELLEGRINO JUNIOR</t>
  </si>
  <si>
    <t xml:space="preserve">https://extrafield-picture.s3-us-west-2.amazonaws.com/2026-07-08/95907/472274/foto_nf_1783523451.jpg</t>
  </si>
  <si>
    <t xml:space="preserve">https://extrafield-picture.s3-us-west-2.amazonaws.com/2026-07-08/95907/472274/foto_prova_visita_1783523317.jpg</t>
  </si>
  <si>
    <t xml:space="preserve">https://extrafield-picture.s3-us-west-2.amazonaws.com/2026-07-08/95907/472274/foto_relatorio2_1783523456.jpg</t>
  </si>
  <si>
    <t xml:space="preserve">SR20472230345720</t>
  </si>
  <si>
    <t xml:space="preserve">NF 80246 - LAET ENGEL</t>
  </si>
  <si>
    <t xml:space="preserve">https://extrafield-picture.s3-us-west-2.amazonaws.com/2026-07-08/95907/472274/foto_nf_1783524423.jpg</t>
  </si>
  <si>
    <t xml:space="preserve">https://extrafield-picture.s3-us-west-2.amazonaws.com/2026-07-08/95907/472274/foto_prova_visita_1783524233.jpg</t>
  </si>
  <si>
    <t xml:space="preserve">https://extrafield-picture.s3-us-west-2.amazonaws.com/2026-07-08/95907/472274/foto_relatorio2_1783524436.jpg</t>
  </si>
  <si>
    <t xml:space="preserve">SR04722307883570</t>
  </si>
  <si>
    <t xml:space="preserve">NF 80251 - SANDRA CARNEIRO DA SILVA</t>
  </si>
  <si>
    <t xml:space="preserve">https://extrafield-picture.s3-us-west-2.amazonaws.com/2026-07-08/95907/472274/foto_nf_1783524831.jpg</t>
  </si>
  <si>
    <t xml:space="preserve">https://extrafield-picture.s3-us-west-2.amazonaws.com/2026-07-08/95907/472274/foto_prova_visita_1783524615.jpg</t>
  </si>
  <si>
    <t xml:space="preserve">https://extrafield-picture.s3-us-west-2.amazonaws.com/2026-07-08/95907/472274/foto_relatorio2_1783524837.jpg</t>
  </si>
  <si>
    <t xml:space="preserve">SR47223111873389</t>
  </si>
  <si>
    <t xml:space="preserve">NF 80198 - MARIA CELIA SANTANA</t>
  </si>
  <si>
    <t xml:space="preserve">https://extrafield-picture.s3-us-west-2.amazonaws.com/2026-07-08/95907/472274/foto_nf_1783514074.jpg</t>
  </si>
  <si>
    <t xml:space="preserve">https://extrafield-picture.s3-us-west-2.amazonaws.com/2026-07-08/95907/472274/foto_prova_visita_1783513900.jpg</t>
  </si>
  <si>
    <t xml:space="preserve">https://extrafield-picture.s3-us-west-2.amazonaws.com/2026-07-08/95907/472274/foto_relatorio2_1783514079.jpg</t>
  </si>
  <si>
    <t xml:space="preserve">SR47223151873186</t>
  </si>
  <si>
    <t xml:space="preserve">NF 80199 - MARIA HELENA DE OLIVEIRA</t>
  </si>
  <si>
    <t xml:space="preserve">https://extrafield-picture.s3-us-west-2.amazonaws.com/2026-07-08/95907/472274/foto_nf_1783515047.jpg</t>
  </si>
  <si>
    <t xml:space="preserve">https://extrafield-picture.s3-us-west-2.amazonaws.com/2026-07-08/95907/472274/foto_prova_visita_1783515033.jpg</t>
  </si>
  <si>
    <t xml:space="preserve">https://extrafield-picture.s3-us-west-2.amazonaws.com/2026-07-08/95907/472274/foto_relatorio2_1783515052.jpg</t>
  </si>
  <si>
    <t xml:space="preserve">SR04722318156369</t>
  </si>
  <si>
    <t xml:space="preserve">NF 80377 - JOSE ANSELMO DA SILVA</t>
  </si>
  <si>
    <t xml:space="preserve">https://extrafield-picture.s3-us-west-2.amazonaws.com/2026-07-08/95907/472274/foto_nf_1783525491.jpg</t>
  </si>
  <si>
    <t xml:space="preserve">https://extrafield-picture.s3-us-west-2.amazonaws.com/2026-07-08/95907/472274/foto_prova_visita_1783525222.jpg</t>
  </si>
  <si>
    <t xml:space="preserve">https://extrafield-picture.s3-us-west-2.amazonaws.com/2026-07-08/95907/472274/foto_relatorio2_1783525496.jpg</t>
  </si>
  <si>
    <t xml:space="preserve">SR47223225219979</t>
  </si>
  <si>
    <t xml:space="preserve">NF 80196 - EDNA DA PENHA SERAGIOLLI NOGUEIRA</t>
  </si>
  <si>
    <t xml:space="preserve">Informado pela filha marcia nogueira ,aparelho retirado</t>
  </si>
  <si>
    <t xml:space="preserve">https://extrafield-picture.s3-us-west-2.amazonaws.com/2026-07-08/95907/472274/foto_prova_visita_1783513393.jpg</t>
  </si>
  <si>
    <t xml:space="preserve">SR47223255094117</t>
  </si>
  <si>
    <t xml:space="preserve">NF 80395 - VALDEMIR CHICARELLE</t>
  </si>
  <si>
    <t xml:space="preserve">https://extrafield-picture.s3-us-west-2.amazonaws.com/2026-07-08/95907/472274/foto_nf_1783510591.jpg</t>
  </si>
  <si>
    <t xml:space="preserve">https://extrafield-picture.s3-us-west-2.amazonaws.com/2026-07-08/95907/472274/foto_prova_visita_1783510442.jpg</t>
  </si>
  <si>
    <t xml:space="preserve">https://extrafield-picture.s3-us-west-2.amazonaws.com/2026-07-08/95907/472274/foto_relatorio2_1783510600.jpg</t>
  </si>
  <si>
    <t xml:space="preserve">SR04722328333015</t>
  </si>
  <si>
    <t xml:space="preserve">NF 80754 - GEORGETTE HUSNI OGHLAU</t>
  </si>
  <si>
    <t xml:space="preserve">Obito informado pelo porteiro Joarez Pereira ,foi orientado a ligar no sac do aparelho para que seja removido quando for localizado</t>
  </si>
  <si>
    <t xml:space="preserve">https://extrafield-picture.s3-us-west-2.amazonaws.com/2026-07-08/95907/472274/foto_prova_visita_1783528205.jpg</t>
  </si>
  <si>
    <t xml:space="preserve">SR47223309956477</t>
  </si>
  <si>
    <t xml:space="preserve">NF 80394 - PEDRO FERNANDES DA SILVA</t>
  </si>
  <si>
    <t xml:space="preserve">Paciente teve uma melhora e nao precisa mais do kit ,informado pelo filho Luciano Fernandes, aparelho nao retirado, foi orientado quando localizar o aparelho ligar no sac  solicitando a remoção do mesmo</t>
  </si>
  <si>
    <t xml:space="preserve">https://extrafield-picture.s3-us-west-2.amazonaws.com/2026-07-08/95907/472274/foto_prova_visita_1783510012.jpg</t>
  </si>
  <si>
    <t xml:space="preserve">SR47223343789086</t>
  </si>
  <si>
    <t xml:space="preserve">NF 80391 - MARY ESPER KALLAS</t>
  </si>
  <si>
    <t xml:space="preserve">https://extrafield-picture.s3-us-west-2.amazonaws.com/2026-07-08/95907/472274/foto_nf_1783511198.jpg</t>
  </si>
  <si>
    <t xml:space="preserve">https://extrafield-picture.s3-us-west-2.amazonaws.com/2026-07-08/95907/472274/foto_prova_visita_1783510985.jpg</t>
  </si>
  <si>
    <t xml:space="preserve">https://extrafield-picture.s3-us-west-2.amazonaws.com/2026-07-08/95907/472274/foto_relatorio2_1783511205.jpg</t>
  </si>
  <si>
    <t xml:space="preserve">SR04722337114309</t>
  </si>
  <si>
    <t xml:space="preserve">NF 80200 - SINOGO MIZUTA</t>
  </si>
  <si>
    <t xml:space="preserve">https://extrafield-picture.s3-us-west-2.amazonaws.com/2026-07-08/95907/472274/foto_nf_1783511932.jpg</t>
  </si>
  <si>
    <t xml:space="preserve">https://extrafield-picture.s3-us-west-2.amazonaws.com/2026-07-08/95907/472274/foto_prova_visita_1783511665.jpg</t>
  </si>
  <si>
    <t xml:space="preserve">https://extrafield-picture.s3-us-west-2.amazonaws.com/2026-07-08/95907/472274/foto_relatorio2_1783511940.jpg</t>
  </si>
  <si>
    <t xml:space="preserve">SR04722339886117</t>
  </si>
  <si>
    <t xml:space="preserve">NF 80242 - EVERALDO JOSE RIBEIRO</t>
  </si>
  <si>
    <t xml:space="preserve">https://extrafield-picture.s3-us-west-2.amazonaws.com/2026-07-08/95907/472274/foto_nf_1783520083.jpg</t>
  </si>
  <si>
    <t xml:space="preserve">https://extrafield-picture.s3-us-west-2.amazonaws.com/2026-07-08/95907/472274/foto_prova_visita_1783519919.jpg</t>
  </si>
  <si>
    <t xml:space="preserve">https://extrafield-picture.s3-us-west-2.amazonaws.com/2026-07-08/95907/472274/foto_relatorio2_1783520094.jpg</t>
  </si>
  <si>
    <t xml:space="preserve">SR47223438051641</t>
  </si>
  <si>
    <t xml:space="preserve">NF 80371 - CONCETTA IMMACOLATA DE ALENCAR</t>
  </si>
  <si>
    <t xml:space="preserve">https://extrafield-picture.s3-us-west-2.amazonaws.com/2026-07-08/95907/472274/foto_nf_1783515738.jpg</t>
  </si>
  <si>
    <t xml:space="preserve">https://extrafield-picture.s3-us-west-2.amazonaws.com/2026-07-08/95907/472274/foto_prova_visita_1783515719.jpg</t>
  </si>
  <si>
    <t xml:space="preserve">https://extrafield-picture.s3-us-west-2.amazonaws.com/2026-07-08/95907/472274/foto_relatorio2_1783515743.jpg</t>
  </si>
  <si>
    <t xml:space="preserve">SR47223465514126</t>
  </si>
  <si>
    <t xml:space="preserve">NF 80253 - ZORAIDE MAIA SOUSA</t>
  </si>
  <si>
    <t xml:space="preserve">https://extrafield-picture.s3-us-west-2.amazonaws.com/2026-07-08/95907/472274/foto_nf_1783516389.jpg</t>
  </si>
  <si>
    <t xml:space="preserve">https://extrafield-picture.s3-us-west-2.amazonaws.com/2026-07-08/95907/472274/foto_prova_visita_1783516100.jpg</t>
  </si>
  <si>
    <t xml:space="preserve">https://extrafield-picture.s3-us-west-2.amazonaws.com/2026-07-08/95907/472274/foto_relatorio2_1783516439.jpg</t>
  </si>
  <si>
    <t xml:space="preserve">SR04722388383888</t>
  </si>
  <si>
    <t xml:space="preserve">NF 80243 - FILOMENA NAIR MOYSES</t>
  </si>
  <si>
    <t xml:space="preserve">https://extrafield-picture.s3-us-west-2.amazonaws.com/2026-07-08/95907/472274/foto_nf_1783517569.jpg</t>
  </si>
  <si>
    <t xml:space="preserve">https://extrafield-picture.s3-us-west-2.amazonaws.com/2026-07-08/95907/472274/foto_prova_visita_1783517395.jpg</t>
  </si>
  <si>
    <t xml:space="preserve">https://extrafield-picture.s3-us-west-2.amazonaws.com/2026-07-08/95907/472274/foto_relatorio2_1783517587.jpg</t>
  </si>
  <si>
    <t xml:space="preserve">SR47223945786411</t>
  </si>
  <si>
    <t xml:space="preserve">NF 80252 - VICTORIA CAVALCANTE ANUCIACAO</t>
  </si>
  <si>
    <t xml:space="preserve">Entregue para vizinha do 270 Tamiris mediante autorização do responsável</t>
  </si>
  <si>
    <t xml:space="preserve">https://extrafield-picture.s3-us-west-2.amazonaws.com/2026-07-08/95907/472274/foto_nf_1783518556.jpg</t>
  </si>
  <si>
    <t xml:space="preserve">https://extrafield-picture.s3-us-west-2.amazonaws.com/2026-07-08/95907/472274/foto_prova_visita_1783518540.jpg</t>
  </si>
  <si>
    <t xml:space="preserve">https://extrafield-picture.s3-us-west-2.amazonaws.com/2026-07-08/95907/472274/foto_relatorio2_1783518562.jpg</t>
  </si>
  <si>
    <t xml:space="preserve">SR47223980939289</t>
  </si>
  <si>
    <t xml:space="preserve">NF 80249 - MARIA ESMERALDA DA SILVA PEREIRA</t>
  </si>
  <si>
    <t xml:space="preserve">https://extrafield-picture.s3-us-west-2.amazonaws.com/2026-07-08/95907/472274/foto_nf_1783517094.jpg</t>
  </si>
  <si>
    <t xml:space="preserve">https://extrafield-picture.s3-us-west-2.amazonaws.com/2026-07-08/95907/472274/foto_prova_visita_1783517053.jpg</t>
  </si>
  <si>
    <t xml:space="preserve">https://extrafield-picture.s3-us-west-2.amazonaws.com/2026-07-08/95907/472274/foto_relatorio2_1783517103.jpg</t>
  </si>
  <si>
    <t xml:space="preserve">SR47224016384121</t>
  </si>
  <si>
    <t xml:space="preserve">NF 80247 - LEDENE CENAT</t>
  </si>
  <si>
    <t xml:space="preserve">https://extrafield-picture.s3-us-west-2.amazonaws.com/2026-07-08/95907/472274/foto_nf_1783521973.jpg</t>
  </si>
  <si>
    <t xml:space="preserve">https://extrafield-picture.s3-us-west-2.amazonaws.com/2026-07-08/95907/472274/foto_prova_visita_1783521086.jpg</t>
  </si>
  <si>
    <t xml:space="preserve">https://extrafield-picture.s3-us-west-2.amazonaws.com/2026-07-08/95907/472274/foto_relatorio2_1783521979.jpg</t>
  </si>
  <si>
    <t xml:space="preserve">SR04722406394149</t>
  </si>
  <si>
    <t xml:space="preserve">NF 80250 - NICOLLY FERREIRA ALVES DE ANDRADE</t>
  </si>
  <si>
    <t xml:space="preserve">https://extrafield-picture.s3-us-west-2.amazonaws.com/2026-07-08/95907/472274/foto_nf_1783522874.jpg</t>
  </si>
  <si>
    <t xml:space="preserve">https://extrafield-picture.s3-us-west-2.amazonaws.com/2026-07-08/95907/472274/foto_prova_visita_1783522716.jpg</t>
  </si>
  <si>
    <t xml:space="preserve">https://extrafield-picture.s3-us-west-2.amazonaws.com/2026-07-08/95907/472274/foto_relatorio2_1783522886.jpg</t>
  </si>
  <si>
    <t xml:space="preserve">SR47224099377943</t>
  </si>
  <si>
    <t xml:space="preserve">NF 80248 - LUIZA AMALIA POZZI</t>
  </si>
  <si>
    <t xml:space="preserve">https://extrafield-picture.s3-us-west-2.amazonaws.com/2026-07-08/95907/472274/foto_nf_1783522490.jpg</t>
  </si>
  <si>
    <t xml:space="preserve">https://extrafield-picture.s3-us-west-2.amazonaws.com/2026-07-08/95907/472274/foto_prova_visita_1783522442.jpg</t>
  </si>
  <si>
    <t xml:space="preserve">https://extrafield-picture.s3-us-west-2.amazonaws.com/2026-07-08/95907/472274/foto_relatorio2_1783522496.jpg</t>
  </si>
  <si>
    <t xml:space="preserve">SR47224134092814</t>
  </si>
  <si>
    <t xml:space="preserve">NF 80245 - KARINA MEIRELLES</t>
  </si>
  <si>
    <t xml:space="preserve">https://extrafield-picture.s3-us-west-2.amazonaws.com/2026-07-08/95907/472274/foto_nf_1783520846.jpg</t>
  </si>
  <si>
    <t xml:space="preserve">https://extrafield-picture.s3-us-west-2.amazonaws.com/2026-07-08/95907/472274/foto_prova_visita_1783520827.jpg</t>
  </si>
  <si>
    <t xml:space="preserve">https://extrafield-picture.s3-us-west-2.amazonaws.com/2026-07-08/95907/472274/foto_relatorio2_1783520852.jpg</t>
  </si>
  <si>
    <t xml:space="preserve">SR47232790028139</t>
  </si>
  <si>
    <t xml:space="preserve">GADE_162</t>
  </si>
  <si>
    <t xml:space="preserve">NF 81065 - JOSELITA GONCALVES DA SILVA</t>
  </si>
  <si>
    <t xml:space="preserve">9ffd9e95-968e-4a10-a508-f8d506f2ef14</t>
  </si>
  <si>
    <t xml:space="preserve">https://extrafield-picture.s3-us-west-2.amazonaws.com/2026-07-06/95907/472274/foto_nf_1783339961.jpg</t>
  </si>
  <si>
    <t xml:space="preserve">https://extrafield-picture.s3-us-west-2.amazonaws.com/2026-07-06/95907/472274/foto_prova_visita_1783339877.jpg</t>
  </si>
  <si>
    <t xml:space="preserve">https://extrafield-picture.s3-us-west-2.amazonaws.com/2026-07-06/95907/472274/foto_relatorio2_1783339966.jpg</t>
  </si>
  <si>
    <t xml:space="preserve">SR47232835964524</t>
  </si>
  <si>
    <t xml:space="preserve">NF 81062 - CARLINDA XAVIER DA SILVA</t>
  </si>
  <si>
    <t xml:space="preserve">https://extrafield-picture.s3-us-west-2.amazonaws.com/2026-07-06/95907/472274/foto_nf_1783338648.jpg</t>
  </si>
  <si>
    <t xml:space="preserve">https://extrafield-picture.s3-us-west-2.amazonaws.com/2026-07-06/95907/472274/foto_prova_visita_1783338177.jpg</t>
  </si>
  <si>
    <t xml:space="preserve">https://extrafield-picture.s3-us-west-2.amazonaws.com/2026-07-06/95907/472274/foto_relatorio2_1783338656.jpg</t>
  </si>
  <si>
    <t xml:space="preserve">SR47232877644639</t>
  </si>
  <si>
    <t xml:space="preserve">NF 81061 - BENEDITO VICENTE DOS SANTOS</t>
  </si>
  <si>
    <t xml:space="preserve">https://extrafield-picture.s3-us-west-2.amazonaws.com/2026-07-06/95907/472274/foto_nf_1783339405.jpg</t>
  </si>
  <si>
    <t xml:space="preserve">https://extrafield-picture.s3-us-west-2.amazonaws.com/2026-07-06/95907/472274/foto_prova_visita_1783339251.jpg</t>
  </si>
  <si>
    <t xml:space="preserve">https://extrafield-picture.s3-us-west-2.amazonaws.com/2026-07-06/95907/472274/foto_relatorio2_1783339423.jpg</t>
  </si>
  <si>
    <t xml:space="preserve">SR47232920468192</t>
  </si>
  <si>
    <t xml:space="preserve">NF 81059 - ADEILDA DA SILVA DANTAS</t>
  </si>
  <si>
    <t xml:space="preserve">https://extrafield-picture.s3-us-west-2.amazonaws.com/2026-07-06/95907/472274/foto_nf_1783340543.jpg</t>
  </si>
  <si>
    <t xml:space="preserve">https://extrafield-picture.s3-us-west-2.amazonaws.com/2026-07-06/95907/472274/foto_prova_visita_1783340265.jpg</t>
  </si>
  <si>
    <t xml:space="preserve">https://extrafield-picture.s3-us-west-2.amazonaws.com/2026-07-06/95907/472274/foto_relatorio2_1783340548.jpg</t>
  </si>
  <si>
    <t xml:space="preserve">SR20472329622573</t>
  </si>
  <si>
    <t xml:space="preserve">NF 81064 - DOUGLAS RIBEIRO</t>
  </si>
  <si>
    <t xml:space="preserve">https://extrafield-picture.s3-us-west-2.amazonaws.com/2026-07-06/95907/472274/foto_nf_1783341038.jpg</t>
  </si>
  <si>
    <t xml:space="preserve">https://extrafield-picture.s3-us-west-2.amazonaws.com/2026-07-06/95907/472274/foto_prova_visita_1783340763.jpg</t>
  </si>
  <si>
    <t xml:space="preserve">https://extrafield-picture.s3-us-west-2.amazonaws.com/2026-07-06/95907/472274/foto_relatorio2_1783341043.jpg</t>
  </si>
  <si>
    <t xml:space="preserve">SR04723300221123</t>
  </si>
  <si>
    <t xml:space="preserve">NF 81066 - JUDITH MAXIMO DE SOUZA</t>
  </si>
  <si>
    <t xml:space="preserve">https://extrafield-picture.s3-us-west-2.amazonaws.com/2026-07-06/95907/472274/foto_nf_1783341354.jpg</t>
  </si>
  <si>
    <t xml:space="preserve">https://extrafield-picture.s3-us-west-2.amazonaws.com/2026-07-06/95907/472274/foto_prova_visita_1783341208.jpg</t>
  </si>
  <si>
    <t xml:space="preserve">https://extrafield-picture.s3-us-west-2.amazonaws.com/2026-07-06/95907/472274/foto_relatorio2_1783341377.jpg</t>
  </si>
  <si>
    <t xml:space="preserve">SR47233051758148</t>
  </si>
  <si>
    <t xml:space="preserve">NF 81068 - MARLENE ROCHA MENEZES</t>
  </si>
  <si>
    <t xml:space="preserve">https://extrafield-picture.s3-us-west-2.amazonaws.com/2026-07-06/95907/472274/foto_nf_1783341813.jpg</t>
  </si>
  <si>
    <t xml:space="preserve">https://extrafield-picture.s3-us-west-2.amazonaws.com/2026-07-06/95907/472274/foto_prova_visita_1783341602.jpg</t>
  </si>
  <si>
    <t xml:space="preserve">https://extrafield-picture.s3-us-west-2.amazonaws.com/2026-07-06/95907/472274/foto_relatorio2_1783341819.jpg</t>
  </si>
  <si>
    <t xml:space="preserve">SR04723309223610</t>
  </si>
  <si>
    <t xml:space="preserve">NF 81067 - MARIA DE LOURDES DA SILVA</t>
  </si>
  <si>
    <t xml:space="preserve">https://extrafield-picture.s3-us-west-2.amazonaws.com/2026-07-06/95907/472274/foto_nf_1783343050.jpg</t>
  </si>
  <si>
    <t xml:space="preserve">https://extrafield-picture.s3-us-west-2.amazonaws.com/2026-07-06/95907/472274/foto_prova_visita_1783342908.jpg</t>
  </si>
  <si>
    <t xml:space="preserve">https://extrafield-picture.s3-us-west-2.amazonaws.com/2026-07-06/95907/472274/foto_relatorio2_1783343104.jpg</t>
  </si>
  <si>
    <t xml:space="preserve">SR04723313655717</t>
  </si>
  <si>
    <t xml:space="preserve">NF 80861 - JOAO ALBERTO DE SOUZA CHANTRES</t>
  </si>
  <si>
    <t xml:space="preserve">https://extrafield-picture.s3-us-west-2.amazonaws.com/2026-07-06/95907/472274/foto_nf_1783344236.jpg</t>
  </si>
  <si>
    <t xml:space="preserve">https://extrafield-picture.s3-us-west-2.amazonaws.com/2026-07-06/95907/472274/foto_prova_visita_1783343998.jpg</t>
  </si>
  <si>
    <t xml:space="preserve">https://extrafield-picture.s3-us-west-2.amazonaws.com/2026-07-06/95907/472274/foto_relatorio2_1783344253.jpg</t>
  </si>
  <si>
    <t xml:space="preserve">SR04723317939460</t>
  </si>
  <si>
    <t xml:space="preserve">NF 80859 - EDMUNDO SANTOS VITOR</t>
  </si>
  <si>
    <t xml:space="preserve">https://extrafield-picture.s3-us-west-2.amazonaws.com/2026-07-06/95907/472274/foto_nf_1783343744.jpg</t>
  </si>
  <si>
    <t xml:space="preserve">https://extrafield-picture.s3-us-west-2.amazonaws.com/2026-07-06/95907/472274/foto_prova_visita_1783343524.jpg</t>
  </si>
  <si>
    <t xml:space="preserve">https://extrafield-picture.s3-us-west-2.amazonaws.com/2026-07-06/95907/472274/foto_relatorio2_1783343749.jpg</t>
  </si>
  <si>
    <t xml:space="preserve">SR47233281458570</t>
  </si>
  <si>
    <t xml:space="preserve">NF 80860 - FRANCISCA RODRIGUES DOS SANTOS</t>
  </si>
  <si>
    <t xml:space="preserve">https://extrafield-picture.s3-us-west-2.amazonaws.com/2026-07-06/95907/472274/foto_nf_1783342473.jpg</t>
  </si>
  <si>
    <t xml:space="preserve">https://extrafield-picture.s3-us-west-2.amazonaws.com/2026-07-06/95907/472274/foto_prova_visita_1783342327.jpg</t>
  </si>
  <si>
    <t xml:space="preserve">https://extrafield-picture.s3-us-west-2.amazonaws.com/2026-07-06/95907/472274/foto_relatorio2_1783342480.jpg</t>
  </si>
  <si>
    <t xml:space="preserve">SR04723331294045</t>
  </si>
  <si>
    <t xml:space="preserve">NF 80862 - JOSE MARIA DO NASCIMENTO</t>
  </si>
  <si>
    <t xml:space="preserve">https://extrafield-picture.s3-us-west-2.amazonaws.com/2026-07-06/95907/472274/foto_nf_1783345569.jpg</t>
  </si>
  <si>
    <t xml:space="preserve">https://extrafield-picture.s3-us-west-2.amazonaws.com/2026-07-06/95907/472274/foto_prova_visita_1783345269.jpg</t>
  </si>
  <si>
    <t xml:space="preserve">https://extrafield-picture.s3-us-west-2.amazonaws.com/2026-07-06/95907/472274/foto_relatorio2_1783345578.jpg</t>
  </si>
  <si>
    <t xml:space="preserve">SR47233349167400</t>
  </si>
  <si>
    <t xml:space="preserve">NF 80858 - COSME CARDIM DOS SANTOS</t>
  </si>
  <si>
    <t xml:space="preserve">https://extrafield-picture.s3-us-west-2.amazonaws.com/2026-07-06/95907/472274/foto_nf_1783345932.jpg</t>
  </si>
  <si>
    <t xml:space="preserve">https://extrafield-picture.s3-us-west-2.amazonaws.com/2026-07-06/95907/472274/foto_prova_visita_1783345795.jpg</t>
  </si>
  <si>
    <t xml:space="preserve">https://extrafield-picture.s3-us-west-2.amazonaws.com/2026-07-06/95907/472274/foto_relatorio2_1783345936.jpg</t>
  </si>
  <si>
    <t xml:space="preserve">SR47233377154147</t>
  </si>
  <si>
    <t xml:space="preserve">NF 80863 - VITOR MACIEL COUTO OLIVEIRA</t>
  </si>
  <si>
    <t xml:space="preserve">https://extrafield-picture.s3-us-west-2.amazonaws.com/2026-07-06/95907/472274/foto_nf_1783346349.jpg</t>
  </si>
  <si>
    <t xml:space="preserve">https://extrafield-picture.s3-us-west-2.amazonaws.com/2026-07-06/95907/472274/foto_prova_visita_1783346113.jpg</t>
  </si>
  <si>
    <t xml:space="preserve">https://extrafield-picture.s3-us-west-2.amazonaws.com/2026-07-06/95907/472274/foto_relatorio2_1783346354.jpg</t>
  </si>
  <si>
    <t xml:space="preserve">SR47233404735752</t>
  </si>
  <si>
    <t xml:space="preserve">NF 80857 - AGATHA ISABELLE RIZZO DE SOUZA</t>
  </si>
  <si>
    <t xml:space="preserve">https://extrafield-picture.s3-us-west-2.amazonaws.com/2026-07-06/95907/472274/foto_nf_1783347116.jpg</t>
  </si>
  <si>
    <t xml:space="preserve">https://extrafield-picture.s3-us-west-2.amazonaws.com/2026-07-06/95907/472274/foto_prova_visita_1783346646.jpg</t>
  </si>
  <si>
    <t xml:space="preserve">https://extrafield-picture.s3-us-west-2.amazonaws.com/2026-07-06/95907/472274/foto_relatorio2_1783347122.jpg</t>
  </si>
  <si>
    <t xml:space="preserve">SR47233457266190</t>
  </si>
  <si>
    <t xml:space="preserve">NF 80875 - MARIA SOCORRO DE OLIVEIRA</t>
  </si>
  <si>
    <t xml:space="preserve">https://extrafield-picture.s3-us-west-2.amazonaws.com/2026-07-06/95907/472274/foto_nf_1783353125.jpg</t>
  </si>
  <si>
    <t xml:space="preserve">https://extrafield-picture.s3-us-west-2.amazonaws.com/2026-07-06/95907/472274/foto_prova_visita_1783353108.jpg</t>
  </si>
  <si>
    <t xml:space="preserve">https://extrafield-picture.s3-us-west-2.amazonaws.com/2026-07-06/95907/472274/foto_relatorio2_1783353129.jpg</t>
  </si>
  <si>
    <t xml:space="preserve">SR47233484672882</t>
  </si>
  <si>
    <t xml:space="preserve">NF 80873 - MARIA BENEDITA MIGUEL</t>
  </si>
  <si>
    <t xml:space="preserve">https://extrafield-picture.s3-us-west-2.amazonaws.com/2026-07-06/95907/472274/foto_nf_1783353697.jpg</t>
  </si>
  <si>
    <t xml:space="preserve">https://extrafield-picture.s3-us-west-2.amazonaws.com/2026-07-06/95907/472274/foto_prova_visita_1783353686.jpg</t>
  </si>
  <si>
    <t xml:space="preserve">https://extrafield-picture.s3-us-west-2.amazonaws.com/2026-07-06/95907/472274/foto_relatorio2_1783353716.jpg</t>
  </si>
  <si>
    <t xml:space="preserve">SR47233529042938</t>
  </si>
  <si>
    <t xml:space="preserve">NF 80869 - GERALDA ROSA DO NASCIMENTO</t>
  </si>
  <si>
    <t xml:space="preserve">https://extrafield-picture.s3-us-west-2.amazonaws.com/2026-07-06/95907/472274/foto_nf_1783356664.jpg</t>
  </si>
  <si>
    <t xml:space="preserve">https://extrafield-picture.s3-us-west-2.amazonaws.com/2026-07-06/95907/472274/foto_prova_visita_1783356678.jpg</t>
  </si>
  <si>
    <t xml:space="preserve">https://extrafield-picture.s3-us-west-2.amazonaws.com/2026-07-06/95907/472274/foto_relatorio2_1783356685.jpg</t>
  </si>
  <si>
    <t xml:space="preserve">SR04723357392942</t>
  </si>
  <si>
    <t xml:space="preserve">NF 80868 - FRANCISCA LOPES DA SILVA</t>
  </si>
  <si>
    <t xml:space="preserve">https://extrafield-picture.s3-us-west-2.amazonaws.com/2026-07-06/95907/472274/foto_nf_1783348285.jpg</t>
  </si>
  <si>
    <t xml:space="preserve">https://extrafield-picture.s3-us-west-2.amazonaws.com/2026-07-06/95907/472274/foto_prova_visita_1783348268.jpg</t>
  </si>
  <si>
    <t xml:space="preserve">https://extrafield-picture.s3-us-west-2.amazonaws.com/2026-07-06/95907/472274/foto_relatorio2_1783348280.jpg</t>
  </si>
  <si>
    <t xml:space="preserve">SR47233621888927</t>
  </si>
  <si>
    <t xml:space="preserve">NF 80867 - EDVANILSON SEVERINO DA SILVA</t>
  </si>
  <si>
    <t xml:space="preserve">https://extrafield-picture.s3-us-west-2.amazonaws.com/2026-07-06/95907/472274/foto_nf_1783356078.jpg</t>
  </si>
  <si>
    <t xml:space="preserve">https://extrafield-picture.s3-us-west-2.amazonaws.com/2026-07-06/95907/472274/foto_prova_visita_1783356047.jpg</t>
  </si>
  <si>
    <t xml:space="preserve">https://extrafield-picture.s3-us-west-2.amazonaws.com/2026-07-06/95907/472274/foto_relatorio2_1783356101.jpg</t>
  </si>
  <si>
    <t xml:space="preserve">SR47233666971841</t>
  </si>
  <si>
    <t xml:space="preserve">NF 80876 - MARILEDE SILVA</t>
  </si>
  <si>
    <t xml:space="preserve">https://extrafield-picture.s3-us-west-2.amazonaws.com/2026-07-06/95907/472274/foto_nf_1783354371.jpg</t>
  </si>
  <si>
    <t xml:space="preserve">https://extrafield-picture.s3-us-west-2.amazonaws.com/2026-07-06/95907/472274/foto_prova_visita_1783354335.jpg</t>
  </si>
  <si>
    <t xml:space="preserve">https://extrafield-picture.s3-us-west-2.amazonaws.com/2026-07-06/95907/472274/foto_relatorio2_1783354376.jpg</t>
  </si>
  <si>
    <t xml:space="preserve">SR04723371147292</t>
  </si>
  <si>
    <t xml:space="preserve">NF 80864 - AMAURY ANTONIO NICOLETTI</t>
  </si>
  <si>
    <t xml:space="preserve">https://extrafield-picture.s3-us-west-2.amazonaws.com/2026-07-06/95907/472274/foto_nf_1783355269.jpg</t>
  </si>
  <si>
    <t xml:space="preserve">https://extrafield-picture.s3-us-west-2.amazonaws.com/2026-07-06/95907/472274/foto_prova_visita_1783355253.jpg</t>
  </si>
  <si>
    <t xml:space="preserve">https://extrafield-picture.s3-us-west-2.amazonaws.com/2026-07-06/95907/472274/foto_relatorio2_1783355276.jpg</t>
  </si>
  <si>
    <t xml:space="preserve">SR47233877926824</t>
  </si>
  <si>
    <t xml:space="preserve">NF 80878 - PATRICIA DA SILVA</t>
  </si>
  <si>
    <t xml:space="preserve">https://extrafield-picture.s3-us-west-2.amazonaws.com/2026-07-06/95907/472274/foto_nf_1783352210.jpg</t>
  </si>
  <si>
    <t xml:space="preserve">https://extrafield-picture.s3-us-west-2.amazonaws.com/2026-07-06/95907/472274/foto_prova_visita_1783352001.jpg</t>
  </si>
  <si>
    <t xml:space="preserve">https://extrafield-picture.s3-us-west-2.amazonaws.com/2026-07-06/95907/472274/foto_relatorio2_1783352215.jpg</t>
  </si>
  <si>
    <t xml:space="preserve">SR47233917781905</t>
  </si>
  <si>
    <t xml:space="preserve">NF 80877 - MARLY DA SILVA OLIVEIRA</t>
  </si>
  <si>
    <t xml:space="preserve">https://extrafield-picture.s3-us-west-2.amazonaws.com/2026-07-06/95907/472274/foto_nf_1783352465.jpg</t>
  </si>
  <si>
    <t xml:space="preserve">https://extrafield-picture.s3-us-west-2.amazonaws.com/2026-07-06/95907/472274/foto_prova_visita_1783352275.jpg</t>
  </si>
  <si>
    <t xml:space="preserve">https://extrafield-picture.s3-us-west-2.amazonaws.com/2026-07-06/95907/472274/foto_relatorio2_1783352473.jpg</t>
  </si>
  <si>
    <t xml:space="preserve">SR47233952882731</t>
  </si>
  <si>
    <t xml:space="preserve">NF 80874 - MARIA DIRCE RAMALHO</t>
  </si>
  <si>
    <t xml:space="preserve">https://extrafield-picture.s3-us-west-2.amazonaws.com/2026-07-06/95907/472274/foto_nf_1783351726.jpg</t>
  </si>
  <si>
    <t xml:space="preserve">https://extrafield-picture.s3-us-west-2.amazonaws.com/2026-07-06/95907/472274/foto_prova_visita_1783351507.jpg</t>
  </si>
  <si>
    <t xml:space="preserve">https://extrafield-picture.s3-us-west-2.amazonaws.com/2026-07-06/95907/472274/foto_relatorio2_1783351731.jpg</t>
  </si>
  <si>
    <t xml:space="preserve">SR47233982598602</t>
  </si>
  <si>
    <t xml:space="preserve">NF 80870 - JOSEFA FLORENCIADOS SANTOS</t>
  </si>
  <si>
    <t xml:space="preserve">https://extrafield-picture.s3-us-west-2.amazonaws.com/2026-07-06/95907/472274/foto_nf_1783349246.jpg</t>
  </si>
  <si>
    <t xml:space="preserve">https://extrafield-picture.s3-us-west-2.amazonaws.com/2026-07-06/95907/472274/foto_termo_1783349252.jpg</t>
  </si>
  <si>
    <t xml:space="preserve">https://extrafield-picture.s3-us-west-2.amazonaws.com/2026-07-06/95907/472274/foto_prova_visita_1783349129.jpg</t>
  </si>
  <si>
    <t xml:space="preserve">https://extrafield-picture.s3-us-west-2.amazonaws.com/2026-07-06/95907/472274/foto_relatorio2_1783349284.jpg</t>
  </si>
  <si>
    <t xml:space="preserve">25hjun0396</t>
  </si>
  <si>
    <t xml:space="preserve">SR47234015875377</t>
  </si>
  <si>
    <t xml:space="preserve">NF 80865 - BENEDITA ANTONIA ARRUDA VASCONCELLOS</t>
  </si>
  <si>
    <t xml:space="preserve">https://extrafield-picture.s3-us-west-2.amazonaws.com/2026-07-06/95907/472274/foto_nf_1783349086.jpg</t>
  </si>
  <si>
    <t xml:space="preserve">https://extrafield-picture.s3-us-west-2.amazonaws.com/2026-07-06/95907/472274/foto_prova_visita_1783349060.jpg</t>
  </si>
  <si>
    <t xml:space="preserve">https://extrafield-picture.s3-us-west-2.amazonaws.com/2026-07-06/95907/472274/foto_relatorio2_1783349109.jpg</t>
  </si>
  <si>
    <t xml:space="preserve">SR04723405971953</t>
  </si>
  <si>
    <t xml:space="preserve">NF 80872 - MARCIO FERREIRA DA SILVA</t>
  </si>
  <si>
    <t xml:space="preserve">https://extrafield-picture.s3-us-west-2.amazonaws.com/2026-07-06/95907/472274/foto_nf_1783351240.jpg</t>
  </si>
  <si>
    <t xml:space="preserve">https://extrafield-picture.s3-us-west-2.amazonaws.com/2026-07-06/95907/472274/foto_prova_visita_1783351223.jpg</t>
  </si>
  <si>
    <t xml:space="preserve">https://extrafield-picture.s3-us-west-2.amazonaws.com/2026-07-06/95907/472274/foto_relatorio2_1783351248.jpg</t>
  </si>
  <si>
    <t xml:space="preserve">SR47234106146369</t>
  </si>
  <si>
    <t xml:space="preserve">NF 80866 - CATARINO JOSE DO NASCIMENTO</t>
  </si>
  <si>
    <t xml:space="preserve">https://extrafield-picture.s3-us-west-2.amazonaws.com/2026-07-06/95907/472274/foto_nf_1783350187.jpg</t>
  </si>
  <si>
    <t xml:space="preserve">https://extrafield-picture.s3-us-west-2.amazonaws.com/2026-07-06/95907/472274/foto_termo_1783350210.jpg</t>
  </si>
  <si>
    <t xml:space="preserve">https://extrafield-picture.s3-us-west-2.amazonaws.com/2026-07-06/95907/472274/foto_prova_visita_1783350169.jpg</t>
  </si>
  <si>
    <t xml:space="preserve">https://extrafield-picture.s3-us-west-2.amazonaws.com/2026-07-06/95907/472274/foto_relatorio2_1783350270.jpg</t>
  </si>
  <si>
    <t xml:space="preserve">25hjun2591</t>
  </si>
  <si>
    <t xml:space="preserve">SR47243178944944</t>
  </si>
  <si>
    <t xml:space="preserve">GADE_186</t>
  </si>
  <si>
    <t xml:space="preserve">NF 81008 - RAYSSA CRISTINA SANTOS</t>
  </si>
  <si>
    <t xml:space="preserve">394e47b4-9ed5-434f-9f91-6f61093c5ef0</t>
  </si>
  <si>
    <t xml:space="preserve">https://extrafield-picture.s3-us-west-2.amazonaws.com/2026-07-07/95907/472274/foto_nf_1783442930.jpg</t>
  </si>
  <si>
    <t xml:space="preserve">https://extrafield-picture.s3-us-west-2.amazonaws.com/2026-07-07/95907/472274/foto_prova_visita_1783442821.jpg</t>
  </si>
  <si>
    <t xml:space="preserve">https://extrafield-picture.s3-us-west-2.amazonaws.com/2026-07-07/95907/472274/foto_relatorio2_1783442935.jpg</t>
  </si>
  <si>
    <t xml:space="preserve">SR47243227985999</t>
  </si>
  <si>
    <t xml:space="preserve">NF 81007 - PEDRO ELOIA DA SILVA</t>
  </si>
  <si>
    <t xml:space="preserve">https://extrafield-picture.s3-us-west-2.amazonaws.com/2026-07-07/95907/472274/foto_nf_1783442672.jpg</t>
  </si>
  <si>
    <t xml:space="preserve">https://extrafield-picture.s3-us-west-2.amazonaws.com/2026-07-07/95907/472274/foto_prova_visita_1783442476.jpg</t>
  </si>
  <si>
    <t xml:space="preserve">https://extrafield-picture.s3-us-west-2.amazonaws.com/2026-07-07/95907/472274/foto_relatorio2_1783442688.jpg</t>
  </si>
  <si>
    <t xml:space="preserve">SR47243268789511</t>
  </si>
  <si>
    <t xml:space="preserve">NF 81003 - MARIA RESSURREICAO DA SILVA CAVALCANTI</t>
  </si>
  <si>
    <t xml:space="preserve">https://extrafield-picture.s3-us-west-2.amazonaws.com/2026-07-07/95907/472274/foto_nf_1783441255.jpg</t>
  </si>
  <si>
    <t xml:space="preserve">https://extrafield-picture.s3-us-west-2.amazonaws.com/2026-07-07/95907/472274/foto_prova_visita_1783440722.jpg</t>
  </si>
  <si>
    <t xml:space="preserve">https://extrafield-picture.s3-us-west-2.amazonaws.com/2026-07-07/95907/472274/foto_relatorio2_1783441260.jpg</t>
  </si>
  <si>
    <t xml:space="preserve">SR47243298585678</t>
  </si>
  <si>
    <t xml:space="preserve">NF 80991 - ANA PAULA MORALES</t>
  </si>
  <si>
    <t xml:space="preserve">https://extrafield-picture.s3-us-west-2.amazonaws.com/2026-07-07/95907/472274/foto_nf_1783439314.jpg</t>
  </si>
  <si>
    <t xml:space="preserve">https://extrafield-picture.s3-us-west-2.amazonaws.com/2026-07-07/95907/472274/foto_prova_visita_1783439077.jpg</t>
  </si>
  <si>
    <t xml:space="preserve">https://extrafield-picture.s3-us-west-2.amazonaws.com/2026-07-07/95907/472274/foto_relatorio2_1783439320.jpg</t>
  </si>
  <si>
    <t xml:space="preserve">SR04724334367328</t>
  </si>
  <si>
    <t xml:space="preserve">NF 81010 - TEREZA ALVES DE SOUZA</t>
  </si>
  <si>
    <t xml:space="preserve">https://extrafield-picture.s3-us-west-2.amazonaws.com/2026-07-07/95907/472274/foto_nf_1783439866.jpg</t>
  </si>
  <si>
    <t xml:space="preserve">https://extrafield-picture.s3-us-west-2.amazonaws.com/2026-07-07/95907/472274/foto_prova_visita_1783439649.jpg</t>
  </si>
  <si>
    <t xml:space="preserve">https://extrafield-picture.s3-us-west-2.amazonaws.com/2026-07-07/95907/472274/foto_relatorio2_1783439871.jpg</t>
  </si>
  <si>
    <t xml:space="preserve">SR47243389429465</t>
  </si>
  <si>
    <t xml:space="preserve">NF 80997 - JUDITE ANUNCIADA DE MELO</t>
  </si>
  <si>
    <t xml:space="preserve">https://extrafield-picture.s3-us-west-2.amazonaws.com/2026-07-07/95907/472274/foto_nf_1783440369.jpg</t>
  </si>
  <si>
    <t xml:space="preserve">https://extrafield-picture.s3-us-west-2.amazonaws.com/2026-07-07/95907/472274/foto_prova_visita_1783440129.jpg</t>
  </si>
  <si>
    <t xml:space="preserve">https://extrafield-picture.s3-us-west-2.amazonaws.com/2026-07-07/95907/472274/foto_relatorio2_1783440375.jpg</t>
  </si>
  <si>
    <t xml:space="preserve">SR47243438249935</t>
  </si>
  <si>
    <t xml:space="preserve">NF 81264 - PAULO CESAR VERONESE</t>
  </si>
  <si>
    <t xml:space="preserve">https://extrafield-picture.s3-us-west-2.amazonaws.com/2026-07-07/95907/472274/foto_nf_1783436210.jpg</t>
  </si>
  <si>
    <t xml:space="preserve">https://extrafield-picture.s3-us-west-2.amazonaws.com/2026-07-07/95907/472274/foto_prova_visita_1783436199.jpg</t>
  </si>
  <si>
    <t xml:space="preserve">https://extrafield-picture.s3-us-west-2.amazonaws.com/2026-07-07/95907/472274/foto_relatorio2_1783436216.jpg</t>
  </si>
  <si>
    <t xml:space="preserve">SR47243535923733</t>
  </si>
  <si>
    <t xml:space="preserve">NF 81075 - ELZA DA SILVA</t>
  </si>
  <si>
    <t xml:space="preserve">https://extrafield-picture.s3-us-west-2.amazonaws.com/2026-07-07/95907/472274/foto_nf_1783437170.jpg</t>
  </si>
  <si>
    <t xml:space="preserve">https://extrafield-picture.s3-us-west-2.amazonaws.com/2026-07-07/95907/472274/foto_prova_visita_1783437148.jpg</t>
  </si>
  <si>
    <t xml:space="preserve">https://extrafield-picture.s3-us-west-2.amazonaws.com/2026-07-07/95907/472274/foto_relatorio2_1783437177.jpg</t>
  </si>
  <si>
    <t xml:space="preserve">SR47243583463437</t>
  </si>
  <si>
    <t xml:space="preserve">NF 81000 - LUCIANA TOZZO MARQUES</t>
  </si>
  <si>
    <t xml:space="preserve">https://extrafield-picture.s3-us-west-2.amazonaws.com/2026-07-07/95907/472274/foto_nf_1783436288.jpg</t>
  </si>
  <si>
    <t xml:space="preserve">https://extrafield-picture.s3-us-west-2.amazonaws.com/2026-07-07/95907/472274/foto_prova_visita_1783436280.jpg</t>
  </si>
  <si>
    <t xml:space="preserve">https://extrafield-picture.s3-us-west-2.amazonaws.com/2026-07-07/95907/472274/foto_relatorio2_1783436294.jpg</t>
  </si>
  <si>
    <t xml:space="preserve">SR04724363269793</t>
  </si>
  <si>
    <t xml:space="preserve">NF 80995 - GLAUCY CRISTINA VALVERDE TONHETTI</t>
  </si>
  <si>
    <t xml:space="preserve">https://extrafield-picture.s3-us-west-2.amazonaws.com/2026-07-07/95907/472274/foto_nf_1783436150.jpg</t>
  </si>
  <si>
    <t xml:space="preserve">https://extrafield-picture.s3-us-west-2.amazonaws.com/2026-07-07/95907/472274/foto_prova_visita_1783436141.jpg</t>
  </si>
  <si>
    <t xml:space="preserve">https://extrafield-picture.s3-us-west-2.amazonaws.com/2026-07-07/95907/472274/foto_relatorio2_1783436156.jpg</t>
  </si>
  <si>
    <t xml:space="preserve">SR47243680452641</t>
  </si>
  <si>
    <t xml:space="preserve">NF 80854 - VANIA VERA DA SILVA</t>
  </si>
  <si>
    <t xml:space="preserve">https://extrafield-picture.s3-us-west-2.amazonaws.com/2026-07-07/95907/472274/foto_nf_1783434604.jpg</t>
  </si>
  <si>
    <t xml:space="preserve">https://extrafield-picture.s3-us-west-2.amazonaws.com/2026-07-07/95907/472274/foto_prova_visita_1783434583.jpg</t>
  </si>
  <si>
    <t xml:space="preserve">https://extrafield-picture.s3-us-west-2.amazonaws.com/2026-07-07/95907/472274/foto_relatorio2_1783434609.jpg</t>
  </si>
  <si>
    <t xml:space="preserve">SR04724372753486</t>
  </si>
  <si>
    <t xml:space="preserve">NF 80850 - SAMUEL BARBOSA DE SIQUEIRA</t>
  </si>
  <si>
    <t xml:space="preserve">https://extrafield-picture.s3-us-west-2.amazonaws.com/2026-07-07/95907/472274/foto_nf_1783433026.jpg</t>
  </si>
  <si>
    <t xml:space="preserve">https://extrafield-picture.s3-us-west-2.amazonaws.com/2026-07-07/95907/472274/foto_prova_visita_1783432953.jpg</t>
  </si>
  <si>
    <t xml:space="preserve">https://extrafield-picture.s3-us-west-2.amazonaws.com/2026-07-07/95907/472274/foto_relatorio2_1783433042.jpg</t>
  </si>
  <si>
    <t xml:space="preserve">SR47243767124645</t>
  </si>
  <si>
    <t xml:space="preserve">NF 80829 - JOAO DE DEUS SOUZA DO NASCIMENTO</t>
  </si>
  <si>
    <t xml:space="preserve">https://extrafield-picture.s3-us-west-2.amazonaws.com/2026-07-07/95907/472274/foto_nf_1783432673.jpg</t>
  </si>
  <si>
    <t xml:space="preserve">https://extrafield-picture.s3-us-west-2.amazonaws.com/2026-07-07/95907/472274/foto_prova_visita_1783432628.jpg</t>
  </si>
  <si>
    <t xml:space="preserve">https://extrafield-picture.s3-us-west-2.amazonaws.com/2026-07-07/95907/472274/foto_relatorio2_1783432679.jpg</t>
  </si>
  <si>
    <t xml:space="preserve">SR47243810035956</t>
  </si>
  <si>
    <t xml:space="preserve">NF 80817 - BERNADETE GALANTE JANSELL</t>
  </si>
  <si>
    <t xml:space="preserve">https://extrafield-picture.s3-us-west-2.amazonaws.com/2026-07-07/95907/472274/foto_nf_1783434014.jpg</t>
  </si>
  <si>
    <t xml:space="preserve">https://extrafield-picture.s3-us-west-2.amazonaws.com/2026-07-07/95907/472274/foto_prova_visita_1783433980.jpg</t>
  </si>
  <si>
    <t xml:space="preserve">https://extrafield-picture.s3-us-west-2.amazonaws.com/2026-07-07/95907/472274/foto_relatorio2_1783434020.jpg</t>
  </si>
  <si>
    <t xml:space="preserve">SR47243854788120</t>
  </si>
  <si>
    <t xml:space="preserve">NF 80832 - JOSE CAMISA</t>
  </si>
  <si>
    <t xml:space="preserve">https://extrafield-picture.s3-us-west-2.amazonaws.com/2026-07-07/95907/472274/foto_nf_1783444074.jpg</t>
  </si>
  <si>
    <t xml:space="preserve">https://extrafield-picture.s3-us-west-2.amazonaws.com/2026-07-07/95907/472274/foto_prova_visita_1783443670.jpg</t>
  </si>
  <si>
    <t xml:space="preserve">https://extrafield-picture.s3-us-west-2.amazonaws.com/2026-07-07/95907/472274/foto_relatorio2_1783444086.jpg</t>
  </si>
  <si>
    <t xml:space="preserve">SR47243887027912</t>
  </si>
  <si>
    <t xml:space="preserve">NF 80820 - CLAUDIO APARECIDO DE MORAES</t>
  </si>
  <si>
    <t xml:space="preserve">https://extrafield-picture.s3-us-west-2.amazonaws.com/2026-07-07/95907/472274/foto_nf_1783428741.jpg</t>
  </si>
  <si>
    <t xml:space="preserve">https://extrafield-picture.s3-us-west-2.amazonaws.com/2026-07-07/95907/472274/foto_prova_visita_1783428609.jpg</t>
  </si>
  <si>
    <t xml:space="preserve">https://extrafield-picture.s3-us-west-2.amazonaws.com/2026-07-07/95907/472274/foto_relatorio2_1783428751.jpg</t>
  </si>
  <si>
    <t xml:space="preserve">SR04724393185318</t>
  </si>
  <si>
    <t xml:space="preserve">NF 80814 - ANGELA MARIA VALERA CALEGARO</t>
  </si>
  <si>
    <t xml:space="preserve">https://extrafield-picture.s3-us-west-2.amazonaws.com/2026-07-07/95907/472274/foto_nf_1783432097.jpg</t>
  </si>
  <si>
    <t xml:space="preserve">https://extrafield-picture.s3-us-west-2.amazonaws.com/2026-07-07/95907/472274/foto_prova_visita_1783431925.jpg</t>
  </si>
  <si>
    <t xml:space="preserve">https://extrafield-picture.s3-us-west-2.amazonaws.com/2026-07-07/95907/472274/foto_relatorio2_1783432102.jpg</t>
  </si>
  <si>
    <t xml:space="preserve">SR47243979489254</t>
  </si>
  <si>
    <t xml:space="preserve">NF 80821 - DARCI LIMEIRA DE LACERDA</t>
  </si>
  <si>
    <t xml:space="preserve">https://extrafield-picture.s3-us-west-2.amazonaws.com/2026-07-07/95907/472274/foto_nf_1783431697.jpg</t>
  </si>
  <si>
    <t xml:space="preserve">https://extrafield-picture.s3-us-west-2.amazonaws.com/2026-07-07/95907/472274/foto_prova_visita_1783431686.jpg</t>
  </si>
  <si>
    <t xml:space="preserve">https://extrafield-picture.s3-us-west-2.amazonaws.com/2026-07-07/95907/472274/foto_relatorio2_1783431705.jpg</t>
  </si>
  <si>
    <t xml:space="preserve">SR47244029746992</t>
  </si>
  <si>
    <t xml:space="preserve">NF 80841 - MALFISA LIMEIRA DE LACERDA</t>
  </si>
  <si>
    <t xml:space="preserve">https://extrafield-picture.s3-us-west-2.amazonaws.com/2026-07-07/95907/472274/foto_nf_1783431745.jpg</t>
  </si>
  <si>
    <t xml:space="preserve">https://extrafield-picture.s3-us-west-2.amazonaws.com/2026-07-07/95907/472274/foto_prova_visita_1783431730.jpg</t>
  </si>
  <si>
    <t xml:space="preserve">https://extrafield-picture.s3-us-west-2.amazonaws.com/2026-07-07/95907/472274/foto_relatorio2_1783431750.jpg</t>
  </si>
  <si>
    <t xml:space="preserve">SR47244079116062</t>
  </si>
  <si>
    <t xml:space="preserve">NF 80844 - MARIA MAGDALENA DO AMARAL</t>
  </si>
  <si>
    <t xml:space="preserve">https://extrafield-picture.s3-us-west-2.amazonaws.com/2026-07-07/95907/472274/foto_nf_1783431147.jpg</t>
  </si>
  <si>
    <t xml:space="preserve">https://extrafield-picture.s3-us-west-2.amazonaws.com/2026-07-07/95907/472274/foto_prova_visita_1783430957.jpg</t>
  </si>
  <si>
    <t xml:space="preserve">https://extrafield-picture.s3-us-west-2.amazonaws.com/2026-07-07/95907/472274/foto_relatorio2_1783431153.jpg</t>
  </si>
  <si>
    <t xml:space="preserve">SR47244128548251</t>
  </si>
  <si>
    <t xml:space="preserve">NF 80839 - LUIZ CARLOS REZENDE</t>
  </si>
  <si>
    <t xml:space="preserve">https://extrafield-picture.s3-us-west-2.amazonaws.com/2026-07-07/95907/472274/foto_nf_1783425992.jpg</t>
  </si>
  <si>
    <t xml:space="preserve">https://extrafield-picture.s3-us-west-2.amazonaws.com/2026-07-07/95907/472274/foto_prova_visita_1783425829.jpg</t>
  </si>
  <si>
    <t xml:space="preserve">https://extrafield-picture.s3-us-west-2.amazonaws.com/2026-07-07/95907/472274/foto_relatorio2_1783426010.jpg</t>
  </si>
  <si>
    <t xml:space="preserve">SR04724417618328</t>
  </si>
  <si>
    <t xml:space="preserve">NF 80819 - CELIA DA SILVA ARAUJO</t>
  </si>
  <si>
    <t xml:space="preserve">https://extrafield-picture.s3-us-west-2.amazonaws.com/2026-07-07/95907/472274/foto_nf_1783426862.jpg</t>
  </si>
  <si>
    <t xml:space="preserve">https://extrafield-picture.s3-us-west-2.amazonaws.com/2026-07-07/95907/472274/foto_prova_visita_1783426677.jpg</t>
  </si>
  <si>
    <t xml:space="preserve">https://extrafield-picture.s3-us-west-2.amazonaws.com/2026-07-07/95907/472274/foto_relatorio2_1783426869.jpg</t>
  </si>
  <si>
    <t xml:space="preserve">SR47244225241924</t>
  </si>
  <si>
    <t xml:space="preserve">NF 80828 - IZAURA POLO MARTINELI</t>
  </si>
  <si>
    <t xml:space="preserve">https://extrafield-picture.s3-us-west-2.amazonaws.com/2026-07-07/95907/472274/foto_nf_1783426535.jpg</t>
  </si>
  <si>
    <t xml:space="preserve">https://extrafield-picture.s3-us-west-2.amazonaws.com/2026-07-07/95907/472274/foto_prova_visita_1783426348.jpg</t>
  </si>
  <si>
    <t xml:space="preserve">https://extrafield-picture.s3-us-west-2.amazonaws.com/2026-07-07/95907/472274/foto_relatorio2_1783426540.jpg</t>
  </si>
  <si>
    <t xml:space="preserve">SR47244270098453</t>
  </si>
  <si>
    <t xml:space="preserve">NF 80836 - LUCELIA DE SOUZA SANTOS</t>
  </si>
  <si>
    <t xml:space="preserve">https://extrafield-picture.s3-us-west-2.amazonaws.com/2026-07-07/95907/472274/foto_nf_1783427415.jpg</t>
  </si>
  <si>
    <t xml:space="preserve">https://extrafield-picture.s3-us-west-2.amazonaws.com/2026-07-07/95907/472274/foto_prova_visita_1783427254.jpg</t>
  </si>
  <si>
    <t xml:space="preserve">https://extrafield-picture.s3-us-west-2.amazonaws.com/2026-07-07/95907/472274/foto_relatorio2_1783427456.jpg</t>
  </si>
  <si>
    <t xml:space="preserve">SR47244311887721</t>
  </si>
  <si>
    <t xml:space="preserve">NF 80840 - LYDIA BUSO FERREIRA</t>
  </si>
  <si>
    <t xml:space="preserve">https://extrafield-picture.s3-us-west-2.amazonaws.com/2026-07-07/95907/472274/foto_nf_1783428312.jpg</t>
  </si>
  <si>
    <t xml:space="preserve">https://extrafield-picture.s3-us-west-2.amazonaws.com/2026-07-07/95907/472274/foto_prova_visita_1783427981.jpg</t>
  </si>
  <si>
    <t xml:space="preserve">https://extrafield-picture.s3-us-west-2.amazonaws.com/2026-07-07/95907/472274/foto_relatorio2_1783428318.jpg</t>
  </si>
  <si>
    <t xml:space="preserve">SR04724435591004</t>
  </si>
  <si>
    <t xml:space="preserve">NF 80824 - GERTRUDES GALHARDO CESARIO</t>
  </si>
  <si>
    <t xml:space="preserve">https://extrafield-picture.s3-us-west-2.amazonaws.com/2026-07-07/95907/472274/foto_nf_1783427789.jpg</t>
  </si>
  <si>
    <t xml:space="preserve">https://extrafield-picture.s3-us-west-2.amazonaws.com/2026-07-07/95907/472274/foto_prova_visita_1783427645.jpg</t>
  </si>
  <si>
    <t xml:space="preserve">https://extrafield-picture.s3-us-west-2.amazonaws.com/2026-07-07/95907/472274/foto_relatorio2_1783427797.jpg</t>
  </si>
  <si>
    <t xml:space="preserve">SR47244397163027</t>
  </si>
  <si>
    <t xml:space="preserve">NF 80855 - WALTER GERONIMO DE QUEIROZ</t>
  </si>
  <si>
    <t xml:space="preserve">https://extrafield-picture.s3-us-west-2.amazonaws.com/2026-07-07/95907/472274/foto_nf_1783430594.jpg</t>
  </si>
  <si>
    <t xml:space="preserve">https://extrafield-picture.s3-us-west-2.amazonaws.com/2026-07-07/95907/472274/foto_prova_visita_1783430579.jpg</t>
  </si>
  <si>
    <t xml:space="preserve">https://extrafield-picture.s3-us-west-2.amazonaws.com/2026-07-07/95907/472274/foto_relatorio2_1783430601.jpg</t>
  </si>
  <si>
    <t xml:space="preserve">SR48779922034704</t>
  </si>
  <si>
    <t xml:space="preserve">GADE_028</t>
  </si>
  <si>
    <t xml:space="preserve">NF 81886 - ADAO GONCALVES DA SILVA</t>
  </si>
  <si>
    <t xml:space="preserve">Rua Alfonso Santi, 100, Parque Ligia, São Paulo, São Paulo, 05857-480, Brazil</t>
  </si>
  <si>
    <t xml:space="preserve">TEL: (11) 97761-6349</t>
  </si>
  <si>
    <t xml:space="preserve">(11) 97761-6349</t>
  </si>
  <si>
    <t xml:space="preserve">56334673-fb12-42f2-af5a-ceab8021e700</t>
  </si>
  <si>
    <t xml:space="preserve">https://extrafield-picture.s3-us-west-2.amazonaws.com/2026-07-10/95907/472274/foto_nf_1783700309.jpg</t>
  </si>
  <si>
    <t xml:space="preserve">https://extrafield-picture.s3-us-west-2.amazonaws.com/2026-07-10/95907/472274/foto_termo_1783700333.jpg</t>
  </si>
  <si>
    <t xml:space="preserve">https://extrafield-picture.s3-us-west-2.amazonaws.com/2026-07-10/95907/472274/foto_prova_visita_1783700055.jpg</t>
  </si>
  <si>
    <t xml:space="preserve">https://extrafield-picture.s3-us-west-2.amazonaws.com/2026-07-10/95907/472274/foto_relatorio2_1783700375.jpg</t>
  </si>
  <si>
    <t xml:space="preserve">25hjun4083</t>
  </si>
  <si>
    <t xml:space="preserve">SR64877997842923</t>
  </si>
  <si>
    <t xml:space="preserve">NF 82260 - ELIANA OZORIO DE ARAUJO SOUTO</t>
  </si>
  <si>
    <t xml:space="preserve">Rua Itapiocaba, 15, Jardim Amália, São Paulo, São Paulo, 05892-420, Brazil</t>
  </si>
  <si>
    <t xml:space="preserve">COMPL: CASA 2 | TEL: (11) 96660-3318, (11) 95164-9639</t>
  </si>
  <si>
    <t xml:space="preserve">(11) 96660-3318 | (11) 95164-9639</t>
  </si>
  <si>
    <t xml:space="preserve">https://extrafield-picture.s3-us-west-2.amazonaws.com/2026-07-10/95907/472274/foto_nf_1783694478.jpg</t>
  </si>
  <si>
    <t xml:space="preserve">https://extrafield-picture.s3-us-west-2.amazonaws.com/2026-07-10/95907/472274/foto_prova_visita_1783694328.jpg</t>
  </si>
  <si>
    <t xml:space="preserve">https://extrafield-picture.s3-us-west-2.amazonaws.com/2026-07-10/95907/472274/foto_relatorio2_1783694482.jpg</t>
  </si>
  <si>
    <t xml:space="preserve">SR48780019833050</t>
  </si>
  <si>
    <t xml:space="preserve">NF 82283 - OLINDINA AUGUSTA DA SILVA</t>
  </si>
  <si>
    <t xml:space="preserve">Rua Basilio Teles, 14a, Jardim Amália, São Paulo, São Paulo, 05892-340, Brazil</t>
  </si>
  <si>
    <t xml:space="preserve">COMPL: CASA 1 | TEL: (12) 98191-2037</t>
  </si>
  <si>
    <t xml:space="preserve">(12) 98191-2037</t>
  </si>
  <si>
    <t xml:space="preserve">https://extrafield-picture.s3-us-west-2.amazonaws.com/2026-07-10/95907/472274/foto_nf_1783694070.jpg</t>
  </si>
  <si>
    <t xml:space="preserve">https://extrafield-picture.s3-us-west-2.amazonaws.com/2026-07-10/95907/472274/foto_prova_visita_1783693788.jpg</t>
  </si>
  <si>
    <t xml:space="preserve">https://extrafield-picture.s3-us-west-2.amazonaws.com/2026-07-10/95907/472274/foto_relatorio2_1783694077.jpg</t>
  </si>
  <si>
    <t xml:space="preserve">SR48780062376427</t>
  </si>
  <si>
    <t xml:space="preserve">NF 82252 - ADEMIR BISPO DOS ANJOS</t>
  </si>
  <si>
    <t xml:space="preserve">Rua Ernani Rosas Ribeiro, 49, Jardim Amália, São Paulo, São Paulo, 05892-380, Brazil</t>
  </si>
  <si>
    <t xml:space="preserve">COMPL: VIELA, CASA 2A ESQUERDA | TEL: (11) 98446-6472</t>
  </si>
  <si>
    <t xml:space="preserve">(11) 98446-6472</t>
  </si>
  <si>
    <t xml:space="preserve">https://extrafield-picture.s3-us-west-2.amazonaws.com/2026-07-10/95907/472274/foto_nf_1783694888.jpg</t>
  </si>
  <si>
    <t xml:space="preserve">https://extrafield-picture.s3-us-west-2.amazonaws.com/2026-07-10/95907/472274/foto_prova_visita_1783694628.jpg</t>
  </si>
  <si>
    <t xml:space="preserve">https://extrafield-picture.s3-us-west-2.amazonaws.com/2026-07-10/95907/472274/foto_relatorio2_1783694895.jpg</t>
  </si>
  <si>
    <t xml:space="preserve">SR64878010594317</t>
  </si>
  <si>
    <t xml:space="preserve">NF 82277 - MAGALI GONCALVES</t>
  </si>
  <si>
    <t xml:space="preserve">Rua Renato Birolli, 44, Jardim Amália, São Paulo, São Paulo, 05892-490, Brazil</t>
  </si>
  <si>
    <t xml:space="preserve">TEL: (11) 98125-0471</t>
  </si>
  <si>
    <t xml:space="preserve">(11) 98125-0471</t>
  </si>
  <si>
    <t xml:space="preserve">https://extrafield-picture.s3-us-west-2.amazonaws.com/2026-07-10/95907/472274/foto_nf_1783695269.jpg</t>
  </si>
  <si>
    <t xml:space="preserve">https://extrafield-picture.s3-us-west-2.amazonaws.com/2026-07-10/95907/472274/foto_prova_visita_1783695098.jpg</t>
  </si>
  <si>
    <t xml:space="preserve">https://extrafield-picture.s3-us-west-2.amazonaws.com/2026-07-10/95907/472274/foto_relatorio2_1783695275.jpg</t>
  </si>
  <si>
    <t xml:space="preserve">SR48780147866084</t>
  </si>
  <si>
    <t xml:space="preserve">NF 82280 - MARIA LUCIA BATISTA SOUZA</t>
  </si>
  <si>
    <t xml:space="preserve">Rua Renato Birolli, 131, Jardim Amália, São Paulo, São Paulo, 05892-490, Brazil</t>
  </si>
  <si>
    <t xml:space="preserve">COMPL: CASA 1 | TEL: (11) 5821-9311, 11 95350-2891</t>
  </si>
  <si>
    <t xml:space="preserve">(11) 5821-9311 | 11 95350-2891</t>
  </si>
  <si>
    <t xml:space="preserve">https://extrafield-picture.s3-us-west-2.amazonaws.com/2026-07-10/95907/472274/foto_nf_1783695730.jpg</t>
  </si>
  <si>
    <t xml:space="preserve">https://extrafield-picture.s3-us-west-2.amazonaws.com/2026-07-10/95907/472274/foto_prova_visita_1783695402.jpg</t>
  </si>
  <si>
    <t xml:space="preserve">https://extrafield-picture.s3-us-west-2.amazonaws.com/2026-07-10/95907/472274/foto_relatorio2_1783695735.jpg</t>
  </si>
  <si>
    <t xml:space="preserve">SR48780185638048</t>
  </si>
  <si>
    <t xml:space="preserve">NF 82265 - FIDELCINO LENDRO DE JESUS</t>
  </si>
  <si>
    <t xml:space="preserve">Rua Ipuacu, 30a, Jardim Amália, São Paulo, São Paulo, 05890-090, Brazil</t>
  </si>
  <si>
    <t xml:space="preserve">Joelma batista da silva recusou, paciente nao necessita do kit,aparelho sera localizado e devolvido via sac</t>
  </si>
  <si>
    <t xml:space="preserve">TEL: (11) 98248-9997, (11) 99983-4669</t>
  </si>
  <si>
    <t xml:space="preserve">(11) 98248-9997 | (11) 99983-4669</t>
  </si>
  <si>
    <t xml:space="preserve">https://extrafield-picture.s3-us-west-2.amazonaws.com/2026-07-10/95907/472274/foto_prova_visita_1783699448.jpg</t>
  </si>
  <si>
    <t xml:space="preserve">SR64878022387778</t>
  </si>
  <si>
    <t xml:space="preserve">NF 82274 - JOSE RODRIGUES DE OLIVEIRA</t>
  </si>
  <si>
    <t xml:space="preserve">Rua Ipuacu, 30, Jardim Amália, São Paulo, São Paulo, 05890-090, Brazil</t>
  </si>
  <si>
    <t xml:space="preserve">https://extrafield-picture.s3-us-west-2.amazonaws.com/2026-07-10/95907/472274/foto_prova_visita_1783699410.jpg</t>
  </si>
  <si>
    <t xml:space="preserve">SR64878026247886</t>
  </si>
  <si>
    <t xml:space="preserve">NF 82289 - SYLVIA ORTIZ DE CAMARGO MALTA</t>
  </si>
  <si>
    <t xml:space="preserve">https://extrafield-picture.s3-us-west-2.amazonaws.com/2026-07-10/95907/472274/foto_prova_visita_1783699364.jpg</t>
  </si>
  <si>
    <t xml:space="preserve">SR64878029993765</t>
  </si>
  <si>
    <t xml:space="preserve">NF 82292 - TEREZA SOARES DO NASCIMENTO</t>
  </si>
  <si>
    <t xml:space="preserve">https://extrafield-picture.s3-us-west-2.amazonaws.com/2026-07-10/95907/472274/foto_prova_visita_1783699338.jpg</t>
  </si>
  <si>
    <t xml:space="preserve">SR48780337959863</t>
  </si>
  <si>
    <t xml:space="preserve">NF 82297 - YAE OHTA ICHIYA</t>
  </si>
  <si>
    <t xml:space="preserve">https://extrafield-picture.s3-us-west-2.amazonaws.com/2026-07-10/95907/472274/foto_prova_visita_1783699271.jpg</t>
  </si>
  <si>
    <t xml:space="preserve">SR48780381428390</t>
  </si>
  <si>
    <t xml:space="preserve">NF 82298 - ZELIA SILVA COSTA</t>
  </si>
  <si>
    <t xml:space="preserve">https://extrafield-picture.s3-us-west-2.amazonaws.com/2026-07-10/95907/472274/foto_nf_1783698976.jpg</t>
  </si>
  <si>
    <t xml:space="preserve">https://extrafield-picture.s3-us-west-2.amazonaws.com/2026-07-10/95907/472274/foto_prova_visita_1783698952.jpg</t>
  </si>
  <si>
    <t xml:space="preserve">https://extrafield-picture.s3-us-west-2.amazonaws.com/2026-07-10/95907/472274/foto_relatorio2_1783698980.jpg</t>
  </si>
  <si>
    <t xml:space="preserve">SR48780422765037</t>
  </si>
  <si>
    <t xml:space="preserve">NF 82267 - GIACOMO MOLINA FILHO</t>
  </si>
  <si>
    <t xml:space="preserve">Rua Bracara, 112, Jardim Amália, São Paulo, São Paulo, 05890-020, Brazil</t>
  </si>
  <si>
    <t xml:space="preserve">TEL: (11) 5821-1354</t>
  </si>
  <si>
    <t xml:space="preserve">(11) 5821-1354</t>
  </si>
  <si>
    <t xml:space="preserve">https://extrafield-picture.s3-us-west-2.amazonaws.com/2026-07-10/95907/472274/foto_nf_1783698353.jpg</t>
  </si>
  <si>
    <t xml:space="preserve">https://extrafield-picture.s3-us-west-2.amazonaws.com/2026-07-10/95907/472274/foto_prova_visita_1783698196.jpg</t>
  </si>
  <si>
    <t xml:space="preserve">https://extrafield-picture.s3-us-west-2.amazonaws.com/2026-07-10/95907/472274/foto_relatorio2_1783698359.jpg</t>
  </si>
  <si>
    <t xml:space="preserve">SR48780467271390</t>
  </si>
  <si>
    <t xml:space="preserve">NF 81989 - JOSE RICARDO MACARIO DE ANDRADE</t>
  </si>
  <si>
    <t xml:space="preserve">Avenida Felipe Carrillo Puerto, 820, Jardim Iae, São Paulo, São Paulo, 05890-000, Brazil</t>
  </si>
  <si>
    <t xml:space="preserve">COMPL: BLOCO B  APTO.  21 | TEL: (11) 98453-2340</t>
  </si>
  <si>
    <t xml:space="preserve">(11) 98453-2340</t>
  </si>
  <si>
    <t xml:space="preserve">https://extrafield-picture.s3-us-west-2.amazonaws.com/2026-07-10/95907/472274/foto_nf_1783697927.jpg</t>
  </si>
  <si>
    <t xml:space="preserve">https://extrafield-picture.s3-us-west-2.amazonaws.com/2026-07-10/95907/472274/foto_prova_visita_1783697899.jpg</t>
  </si>
  <si>
    <t xml:space="preserve">https://extrafield-picture.s3-us-west-2.amazonaws.com/2026-07-10/95907/472274/foto_relatorio2_1783697932.jpg</t>
  </si>
  <si>
    <t xml:space="preserve">SR48780506857326</t>
  </si>
  <si>
    <t xml:space="preserve">NF 81994 - MARIA CICERA DE SANTANA LISBOA</t>
  </si>
  <si>
    <t xml:space="preserve">Rua Joao Batista Marcondes, 294, Parque Fernanda, São Paulo, São Paulo, 05889-300, Brazil</t>
  </si>
  <si>
    <t xml:space="preserve">https://extrafield-picture.s3-us-west-2.amazonaws.com/2026-07-10/95907/472274/foto_nf_1783696834.jpg</t>
  </si>
  <si>
    <t xml:space="preserve">https://extrafield-picture.s3-us-west-2.amazonaws.com/2026-07-10/95907/472274/foto_prova_visita_1783696673.jpg</t>
  </si>
  <si>
    <t xml:space="preserve">https://extrafield-picture.s3-us-west-2.amazonaws.com/2026-07-10/95907/472274/foto_relatorio2_1783696852.jpg</t>
  </si>
  <si>
    <t xml:space="preserve">SR48780548761451</t>
  </si>
  <si>
    <t xml:space="preserve">NF 82258 - BRUNO FRANCA MENDONCA</t>
  </si>
  <si>
    <t xml:space="preserve">Rua Serra Dos Dois Irmaos, 55, Jardim Amália, São Paulo, São Paulo, 05890-300, Brazil</t>
  </si>
  <si>
    <t xml:space="preserve">COMPL: CASA 1 | TEL: (11) 95457-4236</t>
  </si>
  <si>
    <t xml:space="preserve">(11) 95457-4236</t>
  </si>
  <si>
    <t xml:space="preserve">https://extrafield-picture.s3-us-west-2.amazonaws.com/2026-07-10/95907/472274/foto_nf_1783696399.jpg</t>
  </si>
  <si>
    <t xml:space="preserve">https://extrafield-picture.s3-us-west-2.amazonaws.com/2026-07-10/95907/472274/foto_termo_1783696408.jpg</t>
  </si>
  <si>
    <t xml:space="preserve">https://extrafield-picture.s3-us-west-2.amazonaws.com/2026-07-10/95907/472274/foto_prova_visita_1783696105.jpg</t>
  </si>
  <si>
    <t xml:space="preserve">https://extrafield-picture.s3-us-west-2.amazonaws.com/2026-07-10/95907/472274/foto_relatorio2_1783696413.jpg</t>
  </si>
  <si>
    <t xml:space="preserve">24hnov1013</t>
  </si>
  <si>
    <t xml:space="preserve">SR46487805884425</t>
  </si>
  <si>
    <t xml:space="preserve">NF 82253 - ALESSANDRA LIMA NASCIMENTO</t>
  </si>
  <si>
    <t xml:space="preserve">Rua Dos Saveiros, 222, Jardim Irapiranga, São Paulo, São Paulo, 05891-310, Brazil</t>
  </si>
  <si>
    <t xml:space="preserve">TEL: (11) 98853-0485</t>
  </si>
  <si>
    <t xml:space="preserve">(11) 98853-0485</t>
  </si>
  <si>
    <t xml:space="preserve">https://extrafield-picture.s3-us-west-2.amazonaws.com/2026-07-10/95907/472274/foto_nf_1783688356.jpg</t>
  </si>
  <si>
    <t xml:space="preserve">https://extrafield-picture.s3-us-west-2.amazonaws.com/2026-07-10/95907/472274/foto_prova_visita_1783688130.jpg</t>
  </si>
  <si>
    <t xml:space="preserve">https://extrafield-picture.s3-us-west-2.amazonaws.com/2026-07-10/95907/472274/foto_relatorio2_1783688362.jpg</t>
  </si>
  <si>
    <t xml:space="preserve">SR64878062573738</t>
  </si>
  <si>
    <t xml:space="preserve">NF 81957 - DOMINGAS ROSA DE JESUS</t>
  </si>
  <si>
    <t xml:space="preserve">Rua Joao Da Cruz E Sousa, 718, Jardim Das Rosas (zona Sul), São Paulo, São Paulo, 05893-000, Brazil</t>
  </si>
  <si>
    <t xml:space="preserve">COMPL: CASA 3 | TEL: (11) 96272-3115</t>
  </si>
  <si>
    <t xml:space="preserve">(11) 96272-3115</t>
  </si>
  <si>
    <t xml:space="preserve">https://extrafield-picture.s3-us-west-2.amazonaws.com/2026-07-10/95907/472274/foto_nf_1783690950.jpg</t>
  </si>
  <si>
    <t xml:space="preserve">https://extrafield-picture.s3-us-west-2.amazonaws.com/2026-07-10/95907/472274/foto_prova_visita_1783690731.jpg</t>
  </si>
  <si>
    <t xml:space="preserve">https://extrafield-picture.s3-us-west-2.amazonaws.com/2026-07-10/95907/472274/foto_relatorio2_1783690955.jpg</t>
  </si>
  <si>
    <t xml:space="preserve">SR48780667023152</t>
  </si>
  <si>
    <t xml:space="preserve">NF 82259 - CESAR AUGUSTO MOREIRA</t>
  </si>
  <si>
    <t xml:space="preserve">Rua Joao Da Cruz E Sousa, 558, Jardim Das Rosas (zona Sul), São Paulo, São Paulo, 05893-000, Brazil</t>
  </si>
  <si>
    <t xml:space="preserve">Paciente mudou-se para o interior de são Paulo  ,informado por ele mesmo via telefone, aparelho esta com ele o mesmo disse que a esposa viria para devolver na unidade de saude ,pois so viria uma unica vez e nao poderia esperar o motoboy fazer a retirada</t>
  </si>
  <si>
    <t xml:space="preserve">TEL: (14) 99693 4075</t>
  </si>
  <si>
    <t xml:space="preserve">(14) 99693 4075</t>
  </si>
  <si>
    <t xml:space="preserve">https://extrafield-picture.s3-us-west-2.amazonaws.com/2026-07-10/95907/472274/foto_prova_visita_1783690404.jpg</t>
  </si>
  <si>
    <t xml:space="preserve">SR48780704438340</t>
  </si>
  <si>
    <t xml:space="preserve">NF 82270 - IRACI GONCALVES GALINDO</t>
  </si>
  <si>
    <t xml:space="preserve">Rua Liberal Bruant, 216, Jardim Das Rosas (zona Sul), São Paulo, São Paulo, 05893-120, Brazil</t>
  </si>
  <si>
    <t xml:space="preserve">COMPL: CASA 1 | TEL: (11) 95849-0120</t>
  </si>
  <si>
    <t xml:space="preserve">(11) 95849-0120</t>
  </si>
  <si>
    <t xml:space="preserve">https://extrafield-picture.s3-us-west-2.amazonaws.com/2026-07-10/95907/472274/foto_nf_1783689833.jpg</t>
  </si>
  <si>
    <t xml:space="preserve">https://extrafield-picture.s3-us-west-2.amazonaws.com/2026-07-10/95907/472274/foto_prova_visita_1783689497.jpg</t>
  </si>
  <si>
    <t xml:space="preserve">https://extrafield-picture.s3-us-west-2.amazonaws.com/2026-07-10/95907/472274/foto_relatorio2_1783689838.jpg</t>
  </si>
  <si>
    <t xml:space="preserve">SR48780743159456</t>
  </si>
  <si>
    <t xml:space="preserve">NF 82293 - VANDERLEI DE JESUS FERREIRA</t>
  </si>
  <si>
    <t xml:space="preserve">Rua Liberal Bruant, 7, Jardim Das Rosas (zona Sul), São Paulo, São Paulo, 05893-120, Brazil</t>
  </si>
  <si>
    <t xml:space="preserve">COMPL: CASA 15 - DESCENDO O ESCADAO | TEL: (11) 96979-5219</t>
  </si>
  <si>
    <t xml:space="preserve">(11) 96979-5219</t>
  </si>
  <si>
    <t xml:space="preserve">https://extrafield-picture.s3-us-west-2.amazonaws.com/2026-07-10/95907/472274/foto_nf_1783689406.jpg</t>
  </si>
  <si>
    <t xml:space="preserve">https://extrafield-picture.s3-us-west-2.amazonaws.com/2026-07-10/95907/472274/foto_prova_visita_1783688905.jpg</t>
  </si>
  <si>
    <t xml:space="preserve">https://extrafield-picture.s3-us-west-2.amazonaws.com/2026-07-10/95907/472274/foto_relatorio2_1783689425.jpg</t>
  </si>
  <si>
    <t xml:space="preserve">SR48780779934471</t>
  </si>
  <si>
    <t xml:space="preserve">NF 82285 - REGINA CELIA AFONSO MACHADO</t>
  </si>
  <si>
    <t xml:space="preserve">Rua Agostino Carraci, 530, Jardim Das Rosas (zona Sul), São Paulo, São Paulo, 05892-330, Brazil</t>
  </si>
  <si>
    <t xml:space="preserve">COMPL: CASA 1 | TEL: (11) 98015-0560</t>
  </si>
  <si>
    <t xml:space="preserve">(11) 98015-0560</t>
  </si>
  <si>
    <t xml:space="preserve">https://extrafield-picture.s3-us-west-2.amazonaws.com/2026-07-10/95907/472274/foto_nf_1783685712.jpg</t>
  </si>
  <si>
    <t xml:space="preserve">https://extrafield-picture.s3-us-west-2.amazonaws.com/2026-07-10/95907/472274/foto_prova_visita_1783685469.jpg</t>
  </si>
  <si>
    <t xml:space="preserve">https://extrafield-picture.s3-us-west-2.amazonaws.com/2026-07-10/95907/472274/foto_relatorio2_1783685720.jpg</t>
  </si>
  <si>
    <t xml:space="preserve">SR48780817415778</t>
  </si>
  <si>
    <t xml:space="preserve">NF 82287 - SEBASTIAO CABRAL DE SOUZA</t>
  </si>
  <si>
    <t xml:space="preserve">Rua Agostino Carraci, 6, Jardim Das Rosas (zona Sul), São Paulo, São Paulo, 05892-330, Brazil</t>
  </si>
  <si>
    <t xml:space="preserve">COMPL: CASA 3 | TEL: (11) 99440-2036</t>
  </si>
  <si>
    <t xml:space="preserve">(11) 99440-2036</t>
  </si>
  <si>
    <t xml:space="preserve">https://extrafield-picture.s3-us-west-2.amazonaws.com/2026-07-10/95907/472274/foto_nf_1783683744.jpg</t>
  </si>
  <si>
    <t xml:space="preserve">https://extrafield-picture.s3-us-west-2.amazonaws.com/2026-07-10/95907/472274/foto_prova_visita_1783683493.jpg</t>
  </si>
  <si>
    <t xml:space="preserve">https://extrafield-picture.s3-us-west-2.amazonaws.com/2026-07-10/95907/472274/foto_relatorio2_1783683749.jpg</t>
  </si>
  <si>
    <t xml:space="preserve">SR64878085598297</t>
  </si>
  <si>
    <t xml:space="preserve">NF 82254 - ALEXANDRE GONCALVES DA COSTA</t>
  </si>
  <si>
    <t xml:space="preserve">Rua Pethion De Vilar, 11, Jardim Amália, São Paulo, São Paulo, 05892-480, Brazil</t>
  </si>
  <si>
    <t xml:space="preserve">TEL: (11) 99625-7063</t>
  </si>
  <si>
    <t xml:space="preserve">(11) 99625-7063</t>
  </si>
  <si>
    <t xml:space="preserve">https://extrafield-picture.s3-us-west-2.amazonaws.com/2026-07-10/95907/472274/foto_nf_1783686353.jpg</t>
  </si>
  <si>
    <t xml:space="preserve">https://extrafield-picture.s3-us-west-2.amazonaws.com/2026-07-10/95907/472274/foto_termo_1783686360.jpg</t>
  </si>
  <si>
    <t xml:space="preserve">https://extrafield-picture.s3-us-west-2.amazonaws.com/2026-07-10/95907/472274/foto_prova_visita_1783685990.jpg</t>
  </si>
  <si>
    <t xml:space="preserve">https://extrafield-picture.s3-us-west-2.amazonaws.com/2026-07-10/95907/472274/foto_relatorio2_1783686391.jpg</t>
  </si>
  <si>
    <t xml:space="preserve">25hjun1515</t>
  </si>
  <si>
    <t xml:space="preserve">SR48780892424034</t>
  </si>
  <si>
    <t xml:space="preserve">NF 82275 - JOSEFA SEVERINA DA CONCEICAO</t>
  </si>
  <si>
    <t xml:space="preserve">Rua Pethion De Vilar, 100, Jardim Amália, São Paulo, São Paulo, 05892-480, Brazil</t>
  </si>
  <si>
    <t xml:space="preserve">COMPL: CASA 1 | TEL: (11) 94932-7247</t>
  </si>
  <si>
    <t xml:space="preserve">(11) 94932-7247</t>
  </si>
  <si>
    <t xml:space="preserve">https://extrafield-picture.s3-us-west-2.amazonaws.com/2026-07-10/95907/472274/foto_nf_1783687103.jpg</t>
  </si>
  <si>
    <t xml:space="preserve">https://extrafield-picture.s3-us-west-2.amazonaws.com/2026-07-10/95907/472274/foto_prova_visita_1783687069.jpg</t>
  </si>
  <si>
    <t xml:space="preserve">https://extrafield-picture.s3-us-west-2.amazonaws.com/2026-07-10/95907/472274/foto_relatorio2_1783687109.jpg</t>
  </si>
  <si>
    <t xml:space="preserve">SR48780929669485</t>
  </si>
  <si>
    <t xml:space="preserve">NF 82278 - MARIA JOSE BORGES DA SILVA MARINQUE</t>
  </si>
  <si>
    <t xml:space="preserve">Rua Pethion De Vilar, 238, Jardim Amália, São Paulo, São Paulo, 05892-480, Brazil</t>
  </si>
  <si>
    <t xml:space="preserve">TEL: (11) 95275-8569</t>
  </si>
  <si>
    <t xml:space="preserve">(11) 95275-8569</t>
  </si>
  <si>
    <t xml:space="preserve">https://extrafield-picture.s3-us-west-2.amazonaws.com/2026-07-10/95907/472274/foto_nf_1783687490.jpg</t>
  </si>
  <si>
    <t xml:space="preserve">https://extrafield-picture.s3-us-west-2.amazonaws.com/2026-07-10/95907/472274/foto_prova_visita_1783687290.jpg</t>
  </si>
  <si>
    <t xml:space="preserve">https://extrafield-picture.s3-us-west-2.amazonaws.com/2026-07-10/95907/472274/foto_relatorio2_1783687510.jpg</t>
  </si>
  <si>
    <t xml:space="preserve">SR64878096764289</t>
  </si>
  <si>
    <t xml:space="preserve">NF 82291 - TERESINHA DE SOUZA MARIANO</t>
  </si>
  <si>
    <t xml:space="preserve">Rua Pethion De Vilar, 70, Jardim Amália, São Paulo, São Paulo, 05892-480, Brazil</t>
  </si>
  <si>
    <t xml:space="preserve">TEL: (11) 94932-1562</t>
  </si>
  <si>
    <t xml:space="preserve">(11) 94932-1562</t>
  </si>
  <si>
    <t xml:space="preserve">https://extrafield-picture.s3-us-west-2.amazonaws.com/2026-07-10/95907/472274/foto_nf_1783686677.jpg</t>
  </si>
  <si>
    <t xml:space="preserve">https://extrafield-picture.s3-us-west-2.amazonaws.com/2026-07-10/95907/472274/foto_prova_visita_1783686545.jpg</t>
  </si>
  <si>
    <t xml:space="preserve">https://extrafield-picture.s3-us-west-2.amazonaws.com/2026-07-10/95907/472274/foto_relatorio2_1783686685.jpg</t>
  </si>
  <si>
    <t xml:space="preserve">SR64878100455597</t>
  </si>
  <si>
    <t xml:space="preserve">NF 82269 - HELKNES DE OLIVEIRA ALMEIDA</t>
  </si>
  <si>
    <t xml:space="preserve">Rua Lucas Jose De Alvarenga, 19, Jardim Amália, São Paulo, São Paulo, 05892-470, Brazil</t>
  </si>
  <si>
    <t xml:space="preserve">COMPL: CASA 2 | TEL: (11) 98295-7638</t>
  </si>
  <si>
    <t xml:space="preserve">(11) 98295-7638</t>
  </si>
  <si>
    <t xml:space="preserve">https://extrafield-picture.s3-us-west-2.amazonaws.com/2026-07-10/95907/472274/foto_nf_1783683303.jpg</t>
  </si>
  <si>
    <t xml:space="preserve">https://extrafield-picture.s3-us-west-2.amazonaws.com/2026-07-10/95907/472274/foto_prova_visita_1783683043.jpg</t>
  </si>
  <si>
    <t xml:space="preserve">https://extrafield-picture.s3-us-west-2.amazonaws.com/2026-07-10/95907/472274/foto_relatorio2_1783683308.jpg</t>
  </si>
  <si>
    <t xml:space="preserve">SR48781052663876</t>
  </si>
  <si>
    <t xml:space="preserve">NF 82281 - MARIA LUCIENE DA SILVA</t>
  </si>
  <si>
    <t xml:space="preserve">Rua Dos Cata-ventos, 168, Jardim Das Rosas (zona Sul), São Paulo, São Paulo, 05893-500, Brazil</t>
  </si>
  <si>
    <t xml:space="preserve">TEL: (11) 99382-9479</t>
  </si>
  <si>
    <t xml:space="preserve">(11) 99382-9479</t>
  </si>
  <si>
    <t xml:space="preserve">https://extrafield-picture.s3-us-west-2.amazonaws.com/2026-07-10/95907/472274/foto_nf_1783684379.jpg</t>
  </si>
  <si>
    <t xml:space="preserve">https://extrafield-picture.s3-us-west-2.amazonaws.com/2026-07-10/95907/472274/foto_prova_visita_1783684339.jpg</t>
  </si>
  <si>
    <t xml:space="preserve">https://extrafield-picture.s3-us-west-2.amazonaws.com/2026-07-10/95907/472274/foto_relatorio2_1783684395.jpg</t>
  </si>
  <si>
    <t xml:space="preserve">SR84329830383654</t>
  </si>
  <si>
    <t xml:space="preserve">Pedro Henrique Vitor</t>
  </si>
  <si>
    <t xml:space="preserve">GADE_023</t>
  </si>
  <si>
    <t xml:space="preserve">NF 78670 - ONDINA FERRAZ BALBINO</t>
  </si>
  <si>
    <t xml:space="preserve">Rua Jorge De Freitas, 193, Vila Santa Delfina, São Paulo, São Paulo, 02911-030, Brazil</t>
  </si>
  <si>
    <t xml:space="preserve">TEL: (11) 98387-5208</t>
  </si>
  <si>
    <t xml:space="preserve">STS FREGUESIA _ BRASILANDIA</t>
  </si>
  <si>
    <t xml:space="preserve">(11) 98387-5208</t>
  </si>
  <si>
    <t xml:space="preserve">b4078f7e-ba81-40d7-ae0e-e1531b0cff21</t>
  </si>
  <si>
    <t xml:space="preserve">https://extrafield-picture.s3-us-west-2.amazonaws.com/2026-06-30/95907/546680/foto_nf_1782816487.jpg</t>
  </si>
  <si>
    <t xml:space="preserve">https://extrafield-picture.s3-us-west-2.amazonaws.com/2026-06-30/95907/546680/foto_prova_visita_1782816166.jpg</t>
  </si>
  <si>
    <t xml:space="preserve">https://extrafield-picture.s3-us-west-2.amazonaws.com/2026-06-30/95907/546680/foto_relatorio2_1782816496.jpg</t>
  </si>
  <si>
    <t xml:space="preserve">SR84329911958054</t>
  </si>
  <si>
    <t xml:space="preserve">NF 78706 - PAULO CAVICHIOLI</t>
  </si>
  <si>
    <t xml:space="preserve">Avenida Paula Ferreira, 2919, Freguesia Do Ó, São Paulo, São Paulo, 02915-000, Brazil</t>
  </si>
  <si>
    <t xml:space="preserve">COMPL: APTO 42 | TEL: (11) 94008-9820</t>
  </si>
  <si>
    <t xml:space="preserve">STS PIRITUBA</t>
  </si>
  <si>
    <t xml:space="preserve">(11) 94008-9820</t>
  </si>
  <si>
    <t xml:space="preserve">https://extrafield-picture.s3-us-west-2.amazonaws.com/2026-06-30/95907/546680/foto_nf_1782829654.jpg</t>
  </si>
  <si>
    <t xml:space="preserve">https://extrafield-picture.s3-us-west-2.amazonaws.com/2026-06-30/95907/546680/foto_prova_visita_1782829234.jpg</t>
  </si>
  <si>
    <t xml:space="preserve">https://extrafield-picture.s3-us-west-2.amazonaws.com/2026-06-30/95907/546680/foto_relatorio2_1782829661.jpg</t>
  </si>
  <si>
    <t xml:space="preserve">SR84329975253627</t>
  </si>
  <si>
    <t xml:space="preserve">NF 78723 - PEDRO ANTONIO TEIXEIRA</t>
  </si>
  <si>
    <t xml:space="preserve">Rua Visconde Cavalcanti, 38, Vila Pereira Cerca, São Paulo, São Paulo, 02931-070, Brazil</t>
  </si>
  <si>
    <t xml:space="preserve">TEL: (11) 99838-5742</t>
  </si>
  <si>
    <t xml:space="preserve">(11) 99838-5742</t>
  </si>
  <si>
    <t xml:space="preserve">https://extrafield-picture.s3-us-west-2.amazonaws.com/2026-06-30/95907/546680/foto_nf_1782824861.jpg</t>
  </si>
  <si>
    <t xml:space="preserve">https://extrafield-picture.s3-us-west-2.amazonaws.com/2026-06-30/95907/546680/foto_termo_1782824869.jpg</t>
  </si>
  <si>
    <t xml:space="preserve">https://extrafield-picture.s3-us-west-2.amazonaws.com/2026-06-30/95907/546680/foto_prova_visita_1782824427.jpg</t>
  </si>
  <si>
    <t xml:space="preserve">https://extrafield-picture.s3-us-west-2.amazonaws.com/2026-06-30/95907/546680/foto_relatorio2_1782824879.jpg</t>
  </si>
  <si>
    <t xml:space="preserve">SR84330041849901</t>
  </si>
  <si>
    <t xml:space="preserve">NF 78676 - RONALDO DE ALMEIDA JORDAO</t>
  </si>
  <si>
    <t xml:space="preserve">Rua Rene De Castro, 80, Nossa Senhora Do Ó, São Paulo, São Paulo, 02927-010, Brazil</t>
  </si>
  <si>
    <t xml:space="preserve">TEL: (11) 98716-9231, 11 95581-7737, 11 3931 7467</t>
  </si>
  <si>
    <t xml:space="preserve">(11) 98716-9231 | 11 95581-7737 | 11 3931 7467</t>
  </si>
  <si>
    <t xml:space="preserve">https://extrafield-picture.s3-us-west-2.amazonaws.com/2026-06-30/95907/546680/foto_nf_1782825439.jpg</t>
  </si>
  <si>
    <t xml:space="preserve">https://extrafield-picture.s3-us-west-2.amazonaws.com/2026-06-30/95907/546680/foto_prova_visita_1782825432.jpg</t>
  </si>
  <si>
    <t xml:space="preserve">https://extrafield-picture.s3-us-west-2.amazonaws.com/2026-06-30/95907/546680/foto_relatorio2_1782825445.jpg</t>
  </si>
  <si>
    <t xml:space="preserve">SR84330109939336</t>
  </si>
  <si>
    <t xml:space="preserve">NF 78678 - THEREZA DE LIMA PEREIRA</t>
  </si>
  <si>
    <t xml:space="preserve">Rua Dom Meinrado, 5, Jardim Monjolo, São Paulo, São Paulo, 02961-140, Brazil</t>
  </si>
  <si>
    <t xml:space="preserve">https://extrafield-picture.s3-us-west-2.amazonaws.com/2026-06-30/95907/546680/foto_nf_1782825765.jpg</t>
  </si>
  <si>
    <t xml:space="preserve">https://extrafield-picture.s3-us-west-2.amazonaws.com/2026-06-30/95907/546680/foto_prova_visita_1782825604.jpg</t>
  </si>
  <si>
    <t xml:space="preserve">https://extrafield-picture.s3-us-west-2.amazonaws.com/2026-06-30/95907/546680/foto_relatorio2_1782825786.jpg</t>
  </si>
  <si>
    <t xml:space="preserve">SR84330176739319</t>
  </si>
  <si>
    <t xml:space="preserve">NF 78665 - MARIA FAVEIRO DO PRADO</t>
  </si>
  <si>
    <t xml:space="preserve">Rua Caraputinga, 967, Vila América, São Paulo, São Paulo, 02928-000, Brazil</t>
  </si>
  <si>
    <t xml:space="preserve">TEL: (11) 99287-5423</t>
  </si>
  <si>
    <t xml:space="preserve">(11) 99287-5423</t>
  </si>
  <si>
    <t xml:space="preserve">https://extrafield-picture.s3-us-west-2.amazonaws.com/2026-06-30/95907/546680/foto_nf_1782826657.jpg</t>
  </si>
  <si>
    <t xml:space="preserve">https://extrafield-picture.s3-us-west-2.amazonaws.com/2026-06-30/95907/546680/foto_prova_visita_1782826524.jpg</t>
  </si>
  <si>
    <t xml:space="preserve">https://extrafield-picture.s3-us-west-2.amazonaws.com/2026-06-30/95907/546680/foto_relatorio2_1782826665.jpg</t>
  </si>
  <si>
    <t xml:space="preserve">SR84330245959253</t>
  </si>
  <si>
    <t xml:space="preserve">NF 78669 - MARIA SIDMEA CORREA DOS SANTOS</t>
  </si>
  <si>
    <t xml:space="preserve">Rua Doutor Estevao Montebello, 141, Vila Picinin, São Paulo, São Paulo, 02930-000, Brazil</t>
  </si>
  <si>
    <t xml:space="preserve">https://extrafield-picture.s3-us-west-2.amazonaws.com/2026-06-30/95907/546680/foto_nf_1782828052.jpg</t>
  </si>
  <si>
    <t xml:space="preserve">https://extrafield-picture.s3-us-west-2.amazonaws.com/2026-06-30/95907/546680/foto_prova_visita_1782827811.jpg</t>
  </si>
  <si>
    <t xml:space="preserve">https://extrafield-picture.s3-us-west-2.amazonaws.com/2026-06-30/95907/546680/foto_relatorio2_1782828071.jpg</t>
  </si>
  <si>
    <t xml:space="preserve">SR84330308843816</t>
  </si>
  <si>
    <t xml:space="preserve">NF 78672 - OSVALDO CARDOSO</t>
  </si>
  <si>
    <t xml:space="preserve">Rua Maria Suzana, 32, Moinho Velho, São Paulo, São Paulo, 02929-180, Brazil</t>
  </si>
  <si>
    <t xml:space="preserve">TEL: (11) 97650-5636</t>
  </si>
  <si>
    <t xml:space="preserve">(11) 97650-5636</t>
  </si>
  <si>
    <t xml:space="preserve">https://extrafield-picture.s3-us-west-2.amazonaws.com/2026-06-30/95907/546680/foto_nf_1782827436.jpg</t>
  </si>
  <si>
    <t xml:space="preserve">https://extrafield-picture.s3-us-west-2.amazonaws.com/2026-06-30/95907/546680/foto_prova_visita_1782826902.jpg</t>
  </si>
  <si>
    <t xml:space="preserve">https://extrafield-picture.s3-us-west-2.amazonaws.com/2026-06-30/95907/546680/foto_relatorio2_1782827456.jpg</t>
  </si>
  <si>
    <t xml:space="preserve">SR18433036665377</t>
  </si>
  <si>
    <t xml:space="preserve">NF 78675 - RICARDINA DA PURIFICACAO</t>
  </si>
  <si>
    <t xml:space="preserve">Rua Manoel Caminha, 39, Jardim Monjolo, São Paulo, São Paulo, 02961-090, Brazil</t>
  </si>
  <si>
    <t xml:space="preserve">https://extrafield-picture.s3-us-west-2.amazonaws.com/2026-06-30/95907/546680/foto_nf_1782826338.jpg</t>
  </si>
  <si>
    <t xml:space="preserve">https://extrafield-picture.s3-us-west-2.amazonaws.com/2026-06-30/95907/546680/foto_prova_visita_1782826329.jpg</t>
  </si>
  <si>
    <t xml:space="preserve">https://extrafield-picture.s3-us-west-2.amazonaws.com/2026-06-30/95907/546680/foto_relatorio2_1782826345.jpg</t>
  </si>
  <si>
    <t xml:space="preserve">SR84330462627766</t>
  </si>
  <si>
    <t xml:space="preserve">NF 78667 - MARIA JOSEFA DA CONCEICAO</t>
  </si>
  <si>
    <t xml:space="preserve">Rua Francesco Granacci, 77, Parque São Luís, São Paulo, São Paulo, 02832-250, Brazil</t>
  </si>
  <si>
    <t xml:space="preserve">TEL: (11) 96357-7944</t>
  </si>
  <si>
    <t xml:space="preserve">(11) 96357-7944</t>
  </si>
  <si>
    <t xml:space="preserve">https://extrafield-picture.s3-us-west-2.amazonaws.com/2026-06-30/95907/546680/foto_nf_1782817558.jpg</t>
  </si>
  <si>
    <t xml:space="preserve">https://extrafield-picture.s3-us-west-2.amazonaws.com/2026-06-30/95907/546680/foto_prova_visita_1782817287.jpg</t>
  </si>
  <si>
    <t xml:space="preserve">https://extrafield-picture.s3-us-west-2.amazonaws.com/2026-06-30/95907/546680/foto_relatorio2_1782817567.jpg</t>
  </si>
  <si>
    <t xml:space="preserve">SR84330537348885</t>
  </si>
  <si>
    <t xml:space="preserve">NF 78659 - KHATIA RODRIGUES QUEIROZ</t>
  </si>
  <si>
    <t xml:space="preserve">Rua Maria De Carvalho, 49, Itaberaba, São Paulo, São Paulo, 02737-090, Brazil</t>
  </si>
  <si>
    <t xml:space="preserve">COMPL: CASA 3 | TEL: (11) 99357-3613</t>
  </si>
  <si>
    <t xml:space="preserve">(11) 99357-3613</t>
  </si>
  <si>
    <t xml:space="preserve">https://extrafield-picture.s3-us-west-2.amazonaws.com/2026-06-30/95907/546680/foto_nf_1782818105.jpg</t>
  </si>
  <si>
    <t xml:space="preserve">https://extrafield-picture.s3-us-west-2.amazonaws.com/2026-06-30/95907/546680/foto_prova_visita_1782817968.jpg</t>
  </si>
  <si>
    <t xml:space="preserve">https://extrafield-picture.s3-us-west-2.amazonaws.com/2026-06-30/95907/546680/foto_relatorio2_1782818112.jpg</t>
  </si>
  <si>
    <t xml:space="preserve">SR18433061075678</t>
  </si>
  <si>
    <t xml:space="preserve">NF 78648 - ANTONIO LEOCATA</t>
  </si>
  <si>
    <t xml:space="preserve">Rua Dias Velho, 253, Vila Primavera, São Paulo, São Paulo, 02735-040, Brazil</t>
  </si>
  <si>
    <t xml:space="preserve">TEL: (11) 99650-6168, (11) 94754-0984</t>
  </si>
  <si>
    <t xml:space="preserve">(11) 99650-6168 | (11) 94754-0984</t>
  </si>
  <si>
    <t xml:space="preserve">https://extrafield-picture.s3-us-west-2.amazonaws.com/2026-06-30/95907/546680/foto_nf_1782818769.jpg</t>
  </si>
  <si>
    <t xml:space="preserve">https://extrafield-picture.s3-us-west-2.amazonaws.com/2026-06-30/95907/546680/foto_prova_visita_1782818396.jpg</t>
  </si>
  <si>
    <t xml:space="preserve">https://extrafield-picture.s3-us-west-2.amazonaws.com/2026-06-30/95907/546680/foto_relatorio2_1782818803.jpg</t>
  </si>
  <si>
    <t xml:space="preserve">SR18433066946690</t>
  </si>
  <si>
    <t xml:space="preserve">NF 78657 - JOAO PEDRO RODRIGUES GONCALVES</t>
  </si>
  <si>
    <t xml:space="preserve">Estrada Do Sabao, 719, Jardim Maristela, São Paulo, São Paulo, 02806-000, Brazil</t>
  </si>
  <si>
    <t xml:space="preserve">TEL: (11) 96601-1730</t>
  </si>
  <si>
    <t xml:space="preserve">(11) 96601-1730</t>
  </si>
  <si>
    <t xml:space="preserve">https://extrafield-picture.s3-us-west-2.amazonaws.com/2026-06-30/95907/546680/foto_nf_1782819721.jpg</t>
  </si>
  <si>
    <t xml:space="preserve">https://extrafield-picture.s3-us-west-2.amazonaws.com/2026-06-30/95907/546680/foto_prova_visita_1782819440.jpg</t>
  </si>
  <si>
    <t xml:space="preserve">https://extrafield-picture.s3-us-west-2.amazonaws.com/2026-06-30/95907/546680/foto_relatorio2_1782819728.jpg</t>
  </si>
  <si>
    <t xml:space="preserve">SR84330738788482</t>
  </si>
  <si>
    <t xml:space="preserve">NF 78664 - MARIA ELZIRENE DE SOUZA</t>
  </si>
  <si>
    <t xml:space="preserve">Rua Raulino Galdino Da Silva, 180, Jardim Maristela, São Paulo, São Paulo, 02807-000, Brazil</t>
  </si>
  <si>
    <t xml:space="preserve">TEL: (11) 91216-8335</t>
  </si>
  <si>
    <t xml:space="preserve">(11) 91216-8335</t>
  </si>
  <si>
    <t xml:space="preserve">https://extrafield-picture.s3-us-west-2.amazonaws.com/2026-06-30/95907/546680/foto_nf_1782820161.jpg</t>
  </si>
  <si>
    <t xml:space="preserve">https://extrafield-picture.s3-us-west-2.amazonaws.com/2026-06-30/95907/546680/foto_prova_visita_1782819876.jpg</t>
  </si>
  <si>
    <t xml:space="preserve">https://extrafield-picture.s3-us-west-2.amazonaws.com/2026-06-30/95907/546680/foto_relatorio2_1782820167.jpg</t>
  </si>
  <si>
    <t xml:space="preserve">SR84330811557513</t>
  </si>
  <si>
    <t xml:space="preserve">NF 78656 - JANILTON CORREA DOS SANTOS</t>
  </si>
  <si>
    <t xml:space="preserve">Rua Rafael Alves, 46, Vila Regina, São Paulo, São Paulo, 02967-050, Brazil</t>
  </si>
  <si>
    <t xml:space="preserve">TEL: (11) 98012-3907</t>
  </si>
  <si>
    <t xml:space="preserve">(11) 98012-3907</t>
  </si>
  <si>
    <t xml:space="preserve">https://extrafield-picture.s3-us-west-2.amazonaws.com/2026-06-30/95907/546680/foto_nf_1782820750.jpg</t>
  </si>
  <si>
    <t xml:space="preserve">https://extrafield-picture.s3-us-west-2.amazonaws.com/2026-06-30/95907/546680/foto_prova_visita_1782820458.jpg</t>
  </si>
  <si>
    <t xml:space="preserve">https://extrafield-picture.s3-us-west-2.amazonaws.com/2026-06-30/95907/546680/foto_relatorio2_1782820759.jpg</t>
  </si>
  <si>
    <t xml:space="preserve">SR84330853227169</t>
  </si>
  <si>
    <t xml:space="preserve">NF 78649 - ANTONIO MARCIO TENORIO</t>
  </si>
  <si>
    <t xml:space="preserve">Travessa Caldeira Brant, 12, Vila Progresso (zona Norte), São Paulo, São Paulo, 02978-060, Brazil</t>
  </si>
  <si>
    <t xml:space="preserve">COMPL: A | TEL: (11) 95465-1144</t>
  </si>
  <si>
    <t xml:space="preserve">(11) 95465-1144</t>
  </si>
  <si>
    <t xml:space="preserve">https://extrafield-picture.s3-us-west-2.amazonaws.com/2026-06-30/95907/546680/foto_nf_1782821917.jpg</t>
  </si>
  <si>
    <t xml:space="preserve">https://extrafield-picture.s3-us-west-2.amazonaws.com/2026-06-30/95907/546680/foto_prova_visita_1782821599.jpg</t>
  </si>
  <si>
    <t xml:space="preserve">https://extrafield-picture.s3-us-west-2.amazonaws.com/2026-06-30/95907/546680/foto_relatorio2_1782821923.jpg</t>
  </si>
  <si>
    <t xml:space="preserve">SR84330898625691</t>
  </si>
  <si>
    <t xml:space="preserve">NF 78660 - MADALENA LOPES DOS SANTOS</t>
  </si>
  <si>
    <t xml:space="preserve">Rua Joao Melo Da Camara, 219, Vila Progresso (zona Norte), São Paulo, São Paulo, 02978-000, Brazil</t>
  </si>
  <si>
    <t xml:space="preserve">https://extrafield-picture.s3-us-west-2.amazonaws.com/2026-06-30/95907/546680/foto_nf_1782821446.jpg</t>
  </si>
  <si>
    <t xml:space="preserve">https://extrafield-picture.s3-us-west-2.amazonaws.com/2026-06-30/95907/546680/foto_prova_visita_1782821437.jpg</t>
  </si>
  <si>
    <t xml:space="preserve">https://extrafield-picture.s3-us-west-2.amazonaws.com/2026-06-30/95907/546680/foto_relatorio2_1782821452.jpg</t>
  </si>
  <si>
    <t xml:space="preserve">SR84330956754934</t>
  </si>
  <si>
    <t xml:space="preserve">NF 78725 - SEBASTIAO VERGILIO BERMIM</t>
  </si>
  <si>
    <t xml:space="preserve">Rua Joaquim Helene, 23, Vila Miriam, São Paulo, São Paulo, 02972-000, Brazil</t>
  </si>
  <si>
    <t xml:space="preserve">TEL: (11) 99583-7774, (11) 99583-7774</t>
  </si>
  <si>
    <t xml:space="preserve">(11) 99583-7774 | (11) 99583-7774</t>
  </si>
  <si>
    <t xml:space="preserve">https://extrafield-picture.s3-us-west-2.amazonaws.com/2026-06-30/95907/546680/foto_nf_1782822781.jpg</t>
  </si>
  <si>
    <t xml:space="preserve">https://extrafield-picture.s3-us-west-2.amazonaws.com/2026-06-30/95907/546680/foto_prova_visita_1782822634.jpg</t>
  </si>
  <si>
    <t xml:space="preserve">https://extrafield-picture.s3-us-west-2.amazonaws.com/2026-06-30/95907/546680/foto_relatorio2_1782822795.jpg</t>
  </si>
  <si>
    <t xml:space="preserve">SR84331025936879</t>
  </si>
  <si>
    <t xml:space="preserve">NF 78715 - FABIO JOSE FERNANDES DE SOUZA</t>
  </si>
  <si>
    <t xml:space="preserve">Rua Meia Ponte, 31, Vila Miriam, São Paulo, São Paulo, 02968-050, Brazil</t>
  </si>
  <si>
    <t xml:space="preserve">COMPL: CASA | TEL: (11) 3997-1713, (11) 99013-1033</t>
  </si>
  <si>
    <t xml:space="preserve">(11) 3997-1713 | (11) 99013-1033</t>
  </si>
  <si>
    <t xml:space="preserve">https://extrafield-picture.s3-us-west-2.amazonaws.com/2026-06-30/95907/546680/foto_nf_1782823076.jpg</t>
  </si>
  <si>
    <t xml:space="preserve">https://extrafield-picture.s3-us-west-2.amazonaws.com/2026-06-30/95907/546680/foto_prova_visita_1782822918.jpg</t>
  </si>
  <si>
    <t xml:space="preserve">https://extrafield-picture.s3-us-west-2.amazonaws.com/2026-06-30/95907/546680/foto_relatorio2_1782823082.jpg</t>
  </si>
  <si>
    <t xml:space="preserve">SR84331099729883</t>
  </si>
  <si>
    <t xml:space="preserve">NF 78718 - LUZIA CRISTINA DA SILVA</t>
  </si>
  <si>
    <t xml:space="preserve">Rua Tacoativa, 271, Vila Palmeiras, São Paulo, São Paulo, 02933-100, Brazil</t>
  </si>
  <si>
    <t xml:space="preserve">TEL: (11) 99314-8675</t>
  </si>
  <si>
    <t xml:space="preserve">(11) 99314-8675</t>
  </si>
  <si>
    <t xml:space="preserve">https://extrafield-picture.s3-us-west-2.amazonaws.com/2026-06-30/95907/546680/foto_nf_1782823631.jpg</t>
  </si>
  <si>
    <t xml:space="preserve">https://extrafield-picture.s3-us-west-2.amazonaws.com/2026-06-30/95907/546680/foto_prova_visita_1782823476.jpg</t>
  </si>
  <si>
    <t xml:space="preserve">https://extrafield-picture.s3-us-west-2.amazonaws.com/2026-06-30/95907/546680/foto_relatorio2_1782823637.jpg</t>
  </si>
  <si>
    <t xml:space="preserve">SR84331149329924</t>
  </si>
  <si>
    <t xml:space="preserve">NF 78695 - LAZARA GREGORIO AMARAL</t>
  </si>
  <si>
    <t xml:space="preserve">Rua Doutor Henrique De Casais, 156, Vila Pereira Cerca, São Paulo, São Paulo, 02918-120, Brazil</t>
  </si>
  <si>
    <t xml:space="preserve">COMPL: CASA  | TEL: (11) 98116-4059, 11 93452-3706</t>
  </si>
  <si>
    <t xml:space="preserve">(11) 98116-4059 | 11 93452-3706</t>
  </si>
  <si>
    <t xml:space="preserve">https://extrafield-picture.s3-us-west-2.amazonaws.com/2026-06-30/95907/546680/foto_nf_1782824015.jpg</t>
  </si>
  <si>
    <t xml:space="preserve">https://extrafield-picture.s3-us-west-2.amazonaws.com/2026-06-30/95907/546680/foto_prova_visita_1782823899.jpg</t>
  </si>
  <si>
    <t xml:space="preserve">https://extrafield-picture.s3-us-west-2.amazonaws.com/2026-06-30/95907/546680/foto_relatorio2_1782824024.jpg</t>
  </si>
  <si>
    <t xml:space="preserve">SR18433121529701</t>
  </si>
  <si>
    <t xml:space="preserve">NF 78722 - ORDILIA DE JESUS RODRIGUES</t>
  </si>
  <si>
    <t xml:space="preserve">Rua Porteirinha, 55, Vila Bonilha, São Paulo, São Paulo, 02935-150, Brazil</t>
  </si>
  <si>
    <t xml:space="preserve">TEL: (11) 98282-9443</t>
  </si>
  <si>
    <t xml:space="preserve">(11) 98282-9443</t>
  </si>
  <si>
    <t xml:space="preserve">https://extrafield-picture.s3-us-west-2.amazonaws.com/2026-06-30/95907/546680/foto_nf_1782828989.jpg</t>
  </si>
  <si>
    <t xml:space="preserve">https://extrafield-picture.s3-us-west-2.amazonaws.com/2026-06-30/95907/546680/foto_termo_1782828994.jpg</t>
  </si>
  <si>
    <t xml:space="preserve">https://extrafield-picture.s3-us-west-2.amazonaws.com/2026-06-30/95907/546680/foto_prova_visita_1782828486.jpg</t>
  </si>
  <si>
    <t xml:space="preserve">https://extrafield-picture.s3-us-west-2.amazonaws.com/2026-06-30/95907/546680/foto_relatorio2_1782829004.jpg</t>
  </si>
  <si>
    <t xml:space="preserve">SR84331280264695</t>
  </si>
  <si>
    <t xml:space="preserve">NF 78721 - NANCI PAUKOSKI FAGUNDES</t>
  </si>
  <si>
    <t xml:space="preserve">Rua Coronel Goncalves Da Silveira, 24, Vila Zat, São Paulo, São Paulo, 02977-010, Brazil</t>
  </si>
  <si>
    <t xml:space="preserve">TEL: (11) 96430-0972, (11) 3971-2654</t>
  </si>
  <si>
    <t xml:space="preserve">(11) 96430-0972 | (11) 3971-2654</t>
  </si>
  <si>
    <t xml:space="preserve">https://extrafield-picture.s3-us-west-2.amazonaws.com/2026-06-30/95907/546680/foto_nf_1782830546.jpg</t>
  </si>
  <si>
    <t xml:space="preserve">https://extrafield-picture.s3-us-west-2.amazonaws.com/2026-06-30/95907/546680/foto_prova_visita_1782830175.jpg</t>
  </si>
  <si>
    <t xml:space="preserve">https://extrafield-picture.s3-us-west-2.amazonaws.com/2026-06-30/95907/546680/foto_relatorio2_1782830559.jpg</t>
  </si>
  <si>
    <t xml:space="preserve">SR84331346065337</t>
  </si>
  <si>
    <t xml:space="preserve">NF 78709 - ROSIMEIRE DA SILVA</t>
  </si>
  <si>
    <t xml:space="preserve">Rua Sao Candido, 11, Vila Zat, São Paulo, São Paulo, 02976-100, Brazil</t>
  </si>
  <si>
    <t xml:space="preserve">COMPL: VIELA PARTICULA C1 - BECO | TEL: (11) 995163-9811, (11) 98099-2769</t>
  </si>
  <si>
    <t xml:space="preserve">(11) 995163-9811 | (11) 98099-2769</t>
  </si>
  <si>
    <t xml:space="preserve">https://extrafield-picture.s3-us-west-2.amazonaws.com/2026-06-30/95907/546680/foto_nf_1782831323.jpg</t>
  </si>
  <si>
    <t xml:space="preserve">https://extrafield-picture.s3-us-west-2.amazonaws.com/2026-06-30/95907/546680/foto_prova_visita_1782831092.jpg</t>
  </si>
  <si>
    <t xml:space="preserve">https://extrafield-picture.s3-us-west-2.amazonaws.com/2026-06-30/95907/546680/foto_relatorio2_1782831330.jpg</t>
  </si>
  <si>
    <t xml:space="preserve">SR84331414941328</t>
  </si>
  <si>
    <t xml:space="preserve">NF 78717 - LUIZ ANTONIO NUNES</t>
  </si>
  <si>
    <t xml:space="preserve">Rua Jose Albano, 580, Vila Barreto, São Paulo, São Paulo, 02937-000, Brazil</t>
  </si>
  <si>
    <t xml:space="preserve">TEL: (11) 98058-4516</t>
  </si>
  <si>
    <t xml:space="preserve">(11) 98058-4516</t>
  </si>
  <si>
    <t xml:space="preserve">https://extrafield-picture.s3-us-west-2.amazonaws.com/2026-06-30/95907/546680/foto_nf_1782831948.jpg</t>
  </si>
  <si>
    <t xml:space="preserve">https://extrafield-picture.s3-us-west-2.amazonaws.com/2026-06-30/95907/546680/foto_prova_visita_1782831766.jpg</t>
  </si>
  <si>
    <t xml:space="preserve">https://extrafield-picture.s3-us-west-2.amazonaws.com/2026-06-30/95907/546680/foto_relatorio2_1782831960.jpg</t>
  </si>
  <si>
    <t xml:space="preserve">SR84331478672187</t>
  </si>
  <si>
    <t xml:space="preserve">NF 78712 - ANESIA MARIA DE LUNA LIMA</t>
  </si>
  <si>
    <t xml:space="preserve">Rua Antonio Augusto Tavares Sebilla, 39, Vila Pirituba, São Paulo, São Paulo, 05173-000, Brazil</t>
  </si>
  <si>
    <t xml:space="preserve">COMPL: CASA | TEL: 11 98598-0406</t>
  </si>
  <si>
    <t xml:space="preserve">11 98598-0406</t>
  </si>
  <si>
    <t xml:space="preserve">https://extrafield-picture.s3-us-west-2.amazonaws.com/2026-06-30/95907/546680/foto_nf_1782834644.jpg</t>
  </si>
  <si>
    <t xml:space="preserve">https://extrafield-picture.s3-us-west-2.amazonaws.com/2026-06-30/95907/546680/foto_prova_visita_1782834539.jpg</t>
  </si>
  <si>
    <t xml:space="preserve">https://extrafield-picture.s3-us-west-2.amazonaws.com/2026-06-30/95907/546680/foto_relatorio2_1782834668.jpg</t>
  </si>
  <si>
    <t xml:space="preserve">SR84331532985313</t>
  </si>
  <si>
    <t xml:space="preserve">NF 78683 - BENEDITA ENCARNACAO ZIDONDI DA FONSECA</t>
  </si>
  <si>
    <t xml:space="preserve">Rua Jose De Figueiredo, 99, CHácara Inglesa, São Paulo, São Paulo, 05140-100, Brazil</t>
  </si>
  <si>
    <t xml:space="preserve">TEL: (11) 97377-7602</t>
  </si>
  <si>
    <t xml:space="preserve">(11) 97377-7602</t>
  </si>
  <si>
    <t xml:space="preserve">https://extrafield-picture.s3-us-west-2.amazonaws.com/2026-06-30/95907/546680/foto_nf_1782833785.jpg</t>
  </si>
  <si>
    <t xml:space="preserve">https://extrafield-picture.s3-us-west-2.amazonaws.com/2026-06-30/95907/546680/foto_prova_visita_1782833576.jpg</t>
  </si>
  <si>
    <t xml:space="preserve">https://extrafield-picture.s3-us-west-2.amazonaws.com/2026-06-30/95907/546680/foto_relatorio2_1782833801.jpg</t>
  </si>
  <si>
    <t xml:space="preserve">SR18433157817386</t>
  </si>
  <si>
    <t xml:space="preserve">NF 78716 - FERNANDA ROMAO</t>
  </si>
  <si>
    <t xml:space="preserve">Rua Jose Correia Lima, 115, Jardim Felicidade, São Paulo, São Paulo, 05143-320, Brazil</t>
  </si>
  <si>
    <t xml:space="preserve">COMPL: Condominio 21 - Apto 43 | TEL: (11) 98965-8747</t>
  </si>
  <si>
    <t xml:space="preserve">(11) 98965-8747</t>
  </si>
  <si>
    <t xml:space="preserve">https://extrafield-picture.s3-us-west-2.amazonaws.com/2026-06-30/95907/546680/foto_nf_1782833099.jpg</t>
  </si>
  <si>
    <t xml:space="preserve">https://extrafield-picture.s3-us-west-2.amazonaws.com/2026-06-30/95907/546680/foto_prova_visita_1782833088.jpg</t>
  </si>
  <si>
    <t xml:space="preserve">https://extrafield-picture.s3-us-west-2.amazonaws.com/2026-06-30/95907/546680/foto_relatorio2_1782833115.jpg</t>
  </si>
  <si>
    <t xml:space="preserve">SR84331631613628</t>
  </si>
  <si>
    <t xml:space="preserve">NF 78870 - MARIA APARECIDA CAVALANTE DOMENICO</t>
  </si>
  <si>
    <t xml:space="preserve">Rua Doutor Carvalho De Mendonca, 69, Campos Elíseos, São Paulo, São Paulo, 01201-010, Brazil</t>
  </si>
  <si>
    <t xml:space="preserve">COMPL: Apt 33</t>
  </si>
  <si>
    <t xml:space="preserve">49922570-7cba-492f-9067-e139360df70b</t>
  </si>
  <si>
    <t xml:space="preserve">https://extrafield-picture.s3-us-west-2.amazonaws.com/2026-07-01/95907/546680/foto_nf_1782908411.jpg</t>
  </si>
  <si>
    <t xml:space="preserve">https://extrafield-picture.s3-us-west-2.amazonaws.com/2026-07-01/95907/546680/foto_prova_visita_1782908341.jpg</t>
  </si>
  <si>
    <t xml:space="preserve">https://extrafield-picture.s3-us-west-2.amazonaws.com/2026-07-01/95907/546680/foto_relatorio2_1782908438.jpg</t>
  </si>
  <si>
    <t xml:space="preserve">SR84331675465324</t>
  </si>
  <si>
    <t xml:space="preserve">NF 78898 - TERESA DA CONCEICAO DA FONTE PEDROSA</t>
  </si>
  <si>
    <t xml:space="preserve">Rua Sao Martinho, 116, Campos Elíseos, São Paulo, São Paulo, 01202-020, Brazil</t>
  </si>
  <si>
    <t xml:space="preserve">TEL: ( 11 ) 95020 7471</t>
  </si>
  <si>
    <t xml:space="preserve">( 11 ) 95020 7471</t>
  </si>
  <si>
    <t xml:space="preserve">https://extrafield-picture.s3-us-west-2.amazonaws.com/2026-07-01/95907/546680/foto_nf_1782909815.jpg</t>
  </si>
  <si>
    <t xml:space="preserve">https://extrafield-picture.s3-us-west-2.amazonaws.com/2026-07-01/95907/546680/foto_prova_visita_1782909762.jpg</t>
  </si>
  <si>
    <t xml:space="preserve">https://extrafield-picture.s3-us-west-2.amazonaws.com/2026-07-01/95907/546680/foto_relatorio2_1782909833.jpg</t>
  </si>
  <si>
    <t xml:space="preserve">SR84331733325134</t>
  </si>
  <si>
    <t xml:space="preserve">NF 78822 - ALAIR BARBOSA GOMES</t>
  </si>
  <si>
    <t xml:space="preserve">Rua Doutor Albuquerque Lins, 107, Santa Cecília, São Paulo, São Paulo, 01230-001, Brazil</t>
  </si>
  <si>
    <t xml:space="preserve">https://extrafield-picture.s3-us-west-2.amazonaws.com/2026-07-01/95907/546680/foto_nf_1782909536.jpg</t>
  </si>
  <si>
    <t xml:space="preserve">https://extrafield-picture.s3-us-west-2.amazonaws.com/2026-07-01/95907/546680/foto_prova_visita_1782909356.jpg</t>
  </si>
  <si>
    <t xml:space="preserve">https://extrafield-picture.s3-us-west-2.amazonaws.com/2026-07-01/95907/546680/foto_relatorio2_1782909542.jpg</t>
  </si>
  <si>
    <t xml:space="preserve">SR84331778659038</t>
  </si>
  <si>
    <t xml:space="preserve">NF 78871 - MARIA ARANY GALINDO DO CARMO</t>
  </si>
  <si>
    <t xml:space="preserve">Rua Oscar Thompson, 42, Barra Funda, São Paulo, São Paulo, 01151-020, Brazil</t>
  </si>
  <si>
    <t xml:space="preserve">COMPL: APTO 01 | TEL: (11) 97316-6955, (11) 97316-6955</t>
  </si>
  <si>
    <t xml:space="preserve">(11) 97316-6955 | (11) 97316-6955</t>
  </si>
  <si>
    <t xml:space="preserve">https://extrafield-picture.s3-us-west-2.amazonaws.com/2026-07-01/95907/546680/foto_nf_1782908928.jpg</t>
  </si>
  <si>
    <t xml:space="preserve">https://extrafield-picture.s3-us-west-2.amazonaws.com/2026-07-01/95907/546680/foto_prova_visita_1782908792.jpg</t>
  </si>
  <si>
    <t xml:space="preserve">https://extrafield-picture.s3-us-west-2.amazonaws.com/2026-07-01/95907/546680/foto_relatorio2_1782908942.jpg</t>
  </si>
  <si>
    <t xml:space="preserve">SR84331822871257</t>
  </si>
  <si>
    <t xml:space="preserve">NF 78823 - ALZIRA GOMES</t>
  </si>
  <si>
    <t xml:space="preserve">Praca Marechal Deodoro, 439, Santa Cecília, São Paulo, São Paulo, 01150-011, Brazil</t>
  </si>
  <si>
    <t xml:space="preserve">COMPL: APTO 153 | TEL: (11) 98501-6003, (11) 98501-6003</t>
  </si>
  <si>
    <t xml:space="preserve">(11) 98501-6003 | (11) 98501-6003</t>
  </si>
  <si>
    <t xml:space="preserve">https://extrafield-picture.s3-us-west-2.amazonaws.com/2026-07-01/95907/546680/foto_nf_1782910453.jpg</t>
  </si>
  <si>
    <t xml:space="preserve">https://extrafield-picture.s3-us-west-2.amazonaws.com/2026-07-01/95907/546680/foto_prova_visita_1782910438.jpg</t>
  </si>
  <si>
    <t xml:space="preserve">https://extrafield-picture.s3-us-west-2.amazonaws.com/2026-07-01/95907/546680/foto_relatorio2_1782910465.jpg</t>
  </si>
  <si>
    <t xml:space="preserve">SR81843318673610</t>
  </si>
  <si>
    <t xml:space="preserve">NF 78867 - MARCOS ROBERTO MARTINS</t>
  </si>
  <si>
    <t xml:space="preserve">Avenida Sao Joao, 1901, Santa Cecília, São Paulo, São Paulo, 01211-100, Brazil</t>
  </si>
  <si>
    <t xml:space="preserve">COMPL: apto 15</t>
  </si>
  <si>
    <t xml:space="preserve">https://extrafield-picture.s3-us-west-2.amazonaws.com/2026-07-01/95907/546680/foto_nf_1782914069.jpg</t>
  </si>
  <si>
    <t xml:space="preserve">https://extrafield-picture.s3-us-west-2.amazonaws.com/2026-07-01/95907/546680/foto_prova_visita_1782913911.jpg</t>
  </si>
  <si>
    <t xml:space="preserve">https://extrafield-picture.s3-us-west-2.amazonaws.com/2026-07-01/95907/546680/foto_relatorio2_1782914089.jpg</t>
  </si>
  <si>
    <t xml:space="preserve">SR84331913428922</t>
  </si>
  <si>
    <t xml:space="preserve">NF 78863 - MANOEL MOREIRA DA SILVA FILHO</t>
  </si>
  <si>
    <t xml:space="preserve">Avenida Angelica, 425, Santa Cecília, São Paulo, São Paulo, 01228-000, Brazil</t>
  </si>
  <si>
    <t xml:space="preserve">Endereço não localizado, 2o mês que tentamos localizar o endereço porém sem informacoes adicionais e também não possui nenhum contato telefônico</t>
  </si>
  <si>
    <t xml:space="preserve">COMPL: APTO 14</t>
  </si>
  <si>
    <t xml:space="preserve">https://extrafield-picture.s3-us-west-2.amazonaws.com/2026-07-01/95907/546680/foto_prova_visita_1782911106.jpg</t>
  </si>
  <si>
    <t xml:space="preserve">SR84331959772810</t>
  </si>
  <si>
    <t xml:space="preserve">NF 78834 - EUGENIA FERRO</t>
  </si>
  <si>
    <t xml:space="preserve">Rua Barao De Tatui, 562, Vila Buarque, São Paulo, São Paulo, 01226-031, Brazil</t>
  </si>
  <si>
    <t xml:space="preserve">COMPL: APTO 61 | TEL: (11) 97272-6459, (11) 3826-0662</t>
  </si>
  <si>
    <t xml:space="preserve">(11) 97272-6459 | (11) 3826-0662</t>
  </si>
  <si>
    <t xml:space="preserve">https://extrafield-picture.s3-us-west-2.amazonaws.com/2026-07-01/95907/546680/foto_nf_1782912544.jpg</t>
  </si>
  <si>
    <t xml:space="preserve">https://extrafield-picture.s3-us-west-2.amazonaws.com/2026-07-01/95907/546680/foto_prova_visita_1782912409.jpg</t>
  </si>
  <si>
    <t xml:space="preserve">https://extrafield-picture.s3-us-west-2.amazonaws.com/2026-07-01/95907/546680/foto_relatorio2_1782912551.jpg</t>
  </si>
  <si>
    <t xml:space="preserve">SR18433200344598</t>
  </si>
  <si>
    <t xml:space="preserve">NF 78878 - NAIR CANDIDA DA SILVA MESQUITA</t>
  </si>
  <si>
    <t xml:space="preserve">Rua Martim Francisco, 548, Vila Buarque, São Paulo, São Paulo, 01226-002, Brazil</t>
  </si>
  <si>
    <t xml:space="preserve">COMPL: APTO 04 | TEL: (11) 91111-4655</t>
  </si>
  <si>
    <t xml:space="preserve">(11) 91111-4655</t>
  </si>
  <si>
    <t xml:space="preserve">https://extrafield-picture.s3-us-west-2.amazonaws.com/2026-07-01/95907/546680/foto_nf_1782912953.jpg</t>
  </si>
  <si>
    <t xml:space="preserve">https://extrafield-picture.s3-us-west-2.amazonaws.com/2026-07-01/95907/546680/foto_prova_visita_1782912718.jpg</t>
  </si>
  <si>
    <t xml:space="preserve">https://extrafield-picture.s3-us-west-2.amazonaws.com/2026-07-01/95907/546680/foto_relatorio2_1782912972.jpg</t>
  </si>
  <si>
    <t xml:space="preserve">SR18433204353491</t>
  </si>
  <si>
    <t xml:space="preserve">NF 78833 - ERIVELTO RODRIGUES</t>
  </si>
  <si>
    <t xml:space="preserve">Rua Frederico Abranches, 432, Vila Buarque, São Paulo, São Paulo, 01225-000, Brazil</t>
  </si>
  <si>
    <t xml:space="preserve">https://extrafield-picture.s3-us-west-2.amazonaws.com/2026-07-01/95907/546680/foto_nf_1782911960.jpg</t>
  </si>
  <si>
    <t xml:space="preserve">https://extrafield-picture.s3-us-west-2.amazonaws.com/2026-07-01/95907/546680/foto_prova_visita_1782911930.jpg</t>
  </si>
  <si>
    <t xml:space="preserve">https://extrafield-picture.s3-us-west-2.amazonaws.com/2026-07-01/95907/546680/foto_relatorio2_1782911971.jpg</t>
  </si>
  <si>
    <t xml:space="preserve">SR84332081632850</t>
  </si>
  <si>
    <t xml:space="preserve">NF 78869 - MARIA ANTONIA DA CONCEICAO FERNNADEZ</t>
  </si>
  <si>
    <t xml:space="preserve">Rua Canuto Do Val, 218, Vila Buarque, São Paulo, São Paulo, 01224-040, Brazil</t>
  </si>
  <si>
    <t xml:space="preserve">TEL: (11) 99613-3358, (11) 99613-3358</t>
  </si>
  <si>
    <t xml:space="preserve">(11) 99613-3358 | (11) 99613-3358</t>
  </si>
  <si>
    <t xml:space="preserve">https://extrafield-picture.s3-us-west-2.amazonaws.com/2026-07-01/95907/546680/foto_nf_1782912242.jpg</t>
  </si>
  <si>
    <t xml:space="preserve">https://extrafield-picture.s3-us-west-2.amazonaws.com/2026-07-01/95907/546680/foto_prova_visita_1782912215.jpg</t>
  </si>
  <si>
    <t xml:space="preserve">https://extrafield-picture.s3-us-west-2.amazonaws.com/2026-07-01/95907/546680/foto_relatorio2_1782912249.jpg</t>
  </si>
  <si>
    <t xml:space="preserve">SR18433212867297</t>
  </si>
  <si>
    <t xml:space="preserve">NF 78886 - RUTH MORANDINI</t>
  </si>
  <si>
    <t xml:space="preserve">Alameda Barros, 75, Santa Cecília, São Paulo, São Paulo, 01232-001, Brazil</t>
  </si>
  <si>
    <t xml:space="preserve">COMPL: Apto 151</t>
  </si>
  <si>
    <t xml:space="preserve">https://extrafield-picture.s3-us-west-2.amazonaws.com/2026-07-01/95907/546680/foto_nf_1782911684.jpg</t>
  </si>
  <si>
    <t xml:space="preserve">https://extrafield-picture.s3-us-west-2.amazonaws.com/2026-07-01/95907/546680/foto_prova_visita_1782911570.jpg</t>
  </si>
  <si>
    <t xml:space="preserve">https://extrafield-picture.s3-us-west-2.amazonaws.com/2026-07-01/95907/546680/foto_relatorio2_1782911718.jpg</t>
  </si>
  <si>
    <t xml:space="preserve">SR84332166861930</t>
  </si>
  <si>
    <t xml:space="preserve">NF 78855 - KATHIA NASCIMENTO GILAVERTE</t>
  </si>
  <si>
    <t xml:space="preserve">Rua Sebastiao Pereira, 219, Vila Buarque, São Paulo, São Paulo, 01225-020, Brazil</t>
  </si>
  <si>
    <t xml:space="preserve">TEL: (11) 97727-2193, (11) 97727-2193</t>
  </si>
  <si>
    <t xml:space="preserve">(11) 97727-2193 | (11) 97727-2193</t>
  </si>
  <si>
    <t xml:space="preserve">https://extrafield-picture.s3-us-west-2.amazonaws.com/2026-07-01/95907/546680/foto_nf_1782914419.jpg</t>
  </si>
  <si>
    <t xml:space="preserve">https://extrafield-picture.s3-us-west-2.amazonaws.com/2026-07-01/95907/546680/foto_prova_visita_1782914356.jpg</t>
  </si>
  <si>
    <t xml:space="preserve">https://extrafield-picture.s3-us-west-2.amazonaws.com/2026-07-01/95907/546680/foto_relatorio2_1782914455.jpg</t>
  </si>
  <si>
    <t xml:space="preserve">SR84332208663827</t>
  </si>
  <si>
    <t xml:space="preserve">NF 78802 - MARCOS DE ALENCAR</t>
  </si>
  <si>
    <t xml:space="preserve">Rua Do Arouche, 270, República, São Paulo, São Paulo, 01219-000, Brazil</t>
  </si>
  <si>
    <t xml:space="preserve">COMPL: APTO 64 | TEL: (11) 94938-3862</t>
  </si>
  <si>
    <t xml:space="preserve">(11) 94938-3862</t>
  </si>
  <si>
    <t xml:space="preserve">https://extrafield-picture.s3-us-west-2.amazonaws.com/2026-07-01/95907/546680/foto_nf_1782915403.jpg</t>
  </si>
  <si>
    <t xml:space="preserve">https://extrafield-picture.s3-us-west-2.amazonaws.com/2026-07-01/95907/546680/foto_prova_visita_1782915395.jpg</t>
  </si>
  <si>
    <t xml:space="preserve">https://extrafield-picture.s3-us-west-2.amazonaws.com/2026-07-01/95907/546680/foto_relatorio2_1782915422.jpg</t>
  </si>
  <si>
    <t xml:space="preserve">SR84332248542116</t>
  </si>
  <si>
    <t xml:space="preserve">NF 78874 - MARIA VALDIRA OLIVEIRA</t>
  </si>
  <si>
    <t xml:space="preserve">Avenida Rio Branco, 1608, Campos Elíseos, São Paulo, São Paulo, 01206-001, Brazil</t>
  </si>
  <si>
    <t xml:space="preserve">COMPL: AP 61</t>
  </si>
  <si>
    <t xml:space="preserve">https://extrafield-picture.s3-us-west-2.amazonaws.com/2026-07-01/95907/546680/foto_nf_1782916660.jpg</t>
  </si>
  <si>
    <t xml:space="preserve">https://extrafield-picture.s3-us-west-2.amazonaws.com/2026-07-01/95907/546680/foto_prova_visita_1782916565.jpg</t>
  </si>
  <si>
    <t xml:space="preserve">https://extrafield-picture.s3-us-west-2.amazonaws.com/2026-07-01/95907/546680/foto_relatorio2_1782916675.jpg</t>
  </si>
  <si>
    <t xml:space="preserve">SR84332286052553</t>
  </si>
  <si>
    <t xml:space="preserve">NF 78899 - THAINARA ALVES DE OLIVEIRA</t>
  </si>
  <si>
    <t xml:space="preserve">Alameda Barao De Limeira, 14, Campos Elíseos, São Paulo, São Paulo, 01202-001, Brazil</t>
  </si>
  <si>
    <t xml:space="preserve">COMPL: APTO 10</t>
  </si>
  <si>
    <t xml:space="preserve">https://extrafield-picture.s3-us-west-2.amazonaws.com/2026-07-01/95907/546680/foto_nf_1782915950.jpg</t>
  </si>
  <si>
    <t xml:space="preserve">https://extrafield-picture.s3-us-west-2.amazonaws.com/2026-07-01/95907/546680/foto_prova_visita_1782915779.jpg</t>
  </si>
  <si>
    <t xml:space="preserve">https://extrafield-picture.s3-us-west-2.amazonaws.com/2026-07-01/95907/546680/foto_relatorio2_1782915960.jpg</t>
  </si>
  <si>
    <t xml:space="preserve">SR84332329278674</t>
  </si>
  <si>
    <t xml:space="preserve">NF 78804 - MARIA DA PENHA DE PAULA FREITAS</t>
  </si>
  <si>
    <t xml:space="preserve">Rua Guaianases, 337, Campos Elíseos, São Paulo, São Paulo, 01204-001, Brazil</t>
  </si>
  <si>
    <t xml:space="preserve">COMPL: Apto   103 | TEL: (11) 96367-4869, (11) 94754-1966</t>
  </si>
  <si>
    <t xml:space="preserve">(11) 96367-4869 | (11) 94754-1966</t>
  </si>
  <si>
    <t xml:space="preserve">https://extrafield-picture.s3-us-west-2.amazonaws.com/2026-07-01/95907/546680/foto_nf_1782916303.jpg</t>
  </si>
  <si>
    <t xml:space="preserve">https://extrafield-picture.s3-us-west-2.amazonaws.com/2026-07-01/95907/546680/foto_prova_visita_1782916220.jpg</t>
  </si>
  <si>
    <t xml:space="preserve">https://extrafield-picture.s3-us-west-2.amazonaws.com/2026-07-01/95907/546680/foto_relatorio2_1782916316.jpg</t>
  </si>
  <si>
    <t xml:space="preserve">SR84332367169998</t>
  </si>
  <si>
    <t xml:space="preserve">NF 78843 - HELLI NICE MENDES</t>
  </si>
  <si>
    <t xml:space="preserve">Alameda Glete, 1049, Campos Elíseos, São Paulo, São Paulo, 01215-001, Brazil</t>
  </si>
  <si>
    <t xml:space="preserve">COMPL: Apt 34</t>
  </si>
  <si>
    <t xml:space="preserve">https://extrafield-picture.s3-us-west-2.amazonaws.com/2026-07-01/95907/546680/foto_nf_1782913426.jpg</t>
  </si>
  <si>
    <t xml:space="preserve">https://extrafield-picture.s3-us-west-2.amazonaws.com/2026-07-01/95907/546680/foto_prova_visita_1782913314.jpg</t>
  </si>
  <si>
    <t xml:space="preserve">https://extrafield-picture.s3-us-west-2.amazonaws.com/2026-07-01/95907/546680/foto_relatorio2_1782913434.jpg</t>
  </si>
  <si>
    <t xml:space="preserve">SR84332409078672</t>
  </si>
  <si>
    <t xml:space="preserve">NF 78846 - ISABEL SESTITO GOMES</t>
  </si>
  <si>
    <t xml:space="preserve">Rua Helvetia, 557, Campos Elíseos, São Paulo, São Paulo, 01215-010, Brazil</t>
  </si>
  <si>
    <t xml:space="preserve">COMPL: APTO 21 | TEL: (11) 3331-1404</t>
  </si>
  <si>
    <t xml:space="preserve">(11) 3331-1404</t>
  </si>
  <si>
    <t xml:space="preserve">https://extrafield-picture.s3-us-west-2.amazonaws.com/2026-07-01/95907/546680/foto_nf_1782908013.jpg</t>
  </si>
  <si>
    <t xml:space="preserve">https://extrafield-picture.s3-us-west-2.amazonaws.com/2026-07-01/95907/546680/foto_prova_visita_1782907997.jpg</t>
  </si>
  <si>
    <t xml:space="preserve">https://extrafield-picture.s3-us-west-2.amazonaws.com/2026-07-01/95907/546680/foto_relatorio2_1782908023.jpg</t>
  </si>
  <si>
    <t xml:space="preserve">SR84332453061409</t>
  </si>
  <si>
    <t xml:space="preserve">NF 78821 - ADRIANE CRISTINA RODRIGUES DE FREITAS</t>
  </si>
  <si>
    <t xml:space="preserve">Rua Do Bosque, 855, Barra Funda, São Paulo, São Paulo, 01136-000, Brazil</t>
  </si>
  <si>
    <t xml:space="preserve">COMPL: FRATERNIDADE IRMÃ CLARA</t>
  </si>
  <si>
    <t xml:space="preserve">https://extrafield-picture.s3-us-west-2.amazonaws.com/2026-07-01/95907/546680/foto_nf_1782905167.jpg</t>
  </si>
  <si>
    <t xml:space="preserve">https://extrafield-picture.s3-us-west-2.amazonaws.com/2026-07-01/95907/546680/foto_prova_visita_1782905159.jpg</t>
  </si>
  <si>
    <t xml:space="preserve">https://extrafield-picture.s3-us-west-2.amazonaws.com/2026-07-01/95907/546680/foto_relatorio2_1782905181.jpg</t>
  </si>
  <si>
    <t xml:space="preserve">SR84332496521948</t>
  </si>
  <si>
    <t xml:space="preserve">NF 78832 - ERICA ALVES DE MATOS</t>
  </si>
  <si>
    <t xml:space="preserve">https://extrafield-picture.s3-us-west-2.amazonaws.com/2026-07-01/95907/546680/foto_nf_1782905213.jpg</t>
  </si>
  <si>
    <t xml:space="preserve">https://extrafield-picture.s3-us-west-2.amazonaws.com/2026-07-01/95907/546680/foto_prova_visita_1782905199.jpg</t>
  </si>
  <si>
    <t xml:space="preserve">https://extrafield-picture.s3-us-west-2.amazonaws.com/2026-07-01/95907/546680/foto_relatorio2_1782905224.jpg</t>
  </si>
  <si>
    <t xml:space="preserve">SR84332556945447</t>
  </si>
  <si>
    <t xml:space="preserve">NF 78848 - JAQUELINE SIMOES DE OLIVEIRA</t>
  </si>
  <si>
    <t xml:space="preserve">https://extrafield-picture.s3-us-west-2.amazonaws.com/2026-07-01/95907/546680/foto_nf_1782905267.jpg</t>
  </si>
  <si>
    <t xml:space="preserve">https://extrafield-picture.s3-us-west-2.amazonaws.com/2026-07-01/95907/546680/foto_prova_visita_1782905290.jpg</t>
  </si>
  <si>
    <t xml:space="preserve">https://extrafield-picture.s3-us-west-2.amazonaws.com/2026-07-01/95907/546680/foto_relatorio2_1782905279.jpg</t>
  </si>
  <si>
    <t xml:space="preserve">SR84332598661840</t>
  </si>
  <si>
    <t xml:space="preserve">NF 78850 - JOAO BATISTA MICIANO</t>
  </si>
  <si>
    <t xml:space="preserve">https://extrafield-picture.s3-us-west-2.amazonaws.com/2026-07-01/95907/546680/foto_nf_1782905312.jpg</t>
  </si>
  <si>
    <t xml:space="preserve">https://extrafield-picture.s3-us-west-2.amazonaws.com/2026-07-01/95907/546680/foto_prova_visita_1782905301.jpg</t>
  </si>
  <si>
    <t xml:space="preserve">https://extrafield-picture.s3-us-west-2.amazonaws.com/2026-07-01/95907/546680/foto_relatorio2_1782905333.jpg</t>
  </si>
  <si>
    <t xml:space="preserve">SR84332652289671</t>
  </si>
  <si>
    <t xml:space="preserve">NF 78854 - KAREN PEREIRA DA SILVA</t>
  </si>
  <si>
    <t xml:space="preserve">https://extrafield-picture.s3-us-west-2.amazonaws.com/2026-07-01/95907/546680/foto_nf_1782905354.jpg</t>
  </si>
  <si>
    <t xml:space="preserve">https://extrafield-picture.s3-us-west-2.amazonaws.com/2026-07-01/95907/546680/foto_prova_visita_1782905386.jpg</t>
  </si>
  <si>
    <t xml:space="preserve">https://extrafield-picture.s3-us-west-2.amazonaws.com/2026-07-01/95907/546680/foto_relatorio2_1782905366.jpg</t>
  </si>
  <si>
    <t xml:space="preserve">SR84332708268738</t>
  </si>
  <si>
    <t xml:space="preserve">NF 78837 - FELIPE SOARES ALVES</t>
  </si>
  <si>
    <t xml:space="preserve">https://extrafield-picture.s3-us-west-2.amazonaws.com/2026-07-01/95907/546680/foto_nf_1782905418.jpg</t>
  </si>
  <si>
    <t xml:space="preserve">https://extrafield-picture.s3-us-west-2.amazonaws.com/2026-07-01/95907/546680/foto_prova_visita_1782905401.jpg</t>
  </si>
  <si>
    <t xml:space="preserve">https://extrafield-picture.s3-us-west-2.amazonaws.com/2026-07-01/95907/546680/foto_relatorio2_1782905450.jpg</t>
  </si>
  <si>
    <t xml:space="preserve">SR18433274854405</t>
  </si>
  <si>
    <t xml:space="preserve">NF 78844 - IGOR DOS SANTOS</t>
  </si>
  <si>
    <t xml:space="preserve">https://extrafield-picture.s3-us-west-2.amazonaws.com/2026-07-01/95907/546680/foto_nf_1782905486.jpg</t>
  </si>
  <si>
    <t xml:space="preserve">https://extrafield-picture.s3-us-west-2.amazonaws.com/2026-07-01/95907/546680/foto_prova_visita_1782905524.jpg</t>
  </si>
  <si>
    <t xml:space="preserve">https://extrafield-picture.s3-us-west-2.amazonaws.com/2026-07-01/95907/546680/foto_relatorio2_1782905513.jpg</t>
  </si>
  <si>
    <t xml:space="preserve">SR18433278826828</t>
  </si>
  <si>
    <t xml:space="preserve">NF 78901 - WELLINGTON ALVES ESPERANCA</t>
  </si>
  <si>
    <t xml:space="preserve">https://extrafield-picture.s3-us-west-2.amazonaws.com/2026-07-01/95907/546680/foto_nf_1782905552.jpg</t>
  </si>
  <si>
    <t xml:space="preserve">https://extrafield-picture.s3-us-west-2.amazonaws.com/2026-07-01/95907/546680/foto_prova_visita_1782905545.jpg</t>
  </si>
  <si>
    <t xml:space="preserve">https://extrafield-picture.s3-us-west-2.amazonaws.com/2026-07-01/95907/546680/foto_relatorio2_1782905582.jpg</t>
  </si>
  <si>
    <t xml:space="preserve">SR84332833178173</t>
  </si>
  <si>
    <t xml:space="preserve">NF 78841 - GENELIZA PEREIRA DE SOUZA</t>
  </si>
  <si>
    <t xml:space="preserve">Rua Luigi Greco, 166, Barra Funda, São Paulo, São Paulo, 01135-030, Brazil</t>
  </si>
  <si>
    <t xml:space="preserve">COMPL: CASA | TEL: ( 11 ) 99824 0248</t>
  </si>
  <si>
    <t xml:space="preserve">( 11 ) 99824 0248</t>
  </si>
  <si>
    <t xml:space="preserve">https://extrafield-picture.s3-us-west-2.amazonaws.com/2026-07-01/95907/546680/foto_nf_1782904154.jpg</t>
  </si>
  <si>
    <t xml:space="preserve">https://extrafield-picture.s3-us-west-2.amazonaws.com/2026-07-01/95907/546680/foto_prova_visita_1782903973.jpg</t>
  </si>
  <si>
    <t xml:space="preserve">https://extrafield-picture.s3-us-west-2.amazonaws.com/2026-07-01/95907/546680/foto_relatorio2_1782904162.jpg</t>
  </si>
  <si>
    <t xml:space="preserve">SR18433622988896</t>
  </si>
  <si>
    <t xml:space="preserve">GADE_043</t>
  </si>
  <si>
    <t xml:space="preserve">NF 78680 - CICERA CRISTINA DE OLIVEIRA</t>
  </si>
  <si>
    <t xml:space="preserve">Rua Pedro Antonio Conceicao, 46, Vila João Batista, São Paulo, São Paulo, 02837-170, Brazil</t>
  </si>
  <si>
    <t xml:space="preserve">COMPL: CASA 02 | TEL: (11) 96920-6083</t>
  </si>
  <si>
    <t xml:space="preserve">(11) 96920-6083</t>
  </si>
  <si>
    <t xml:space="preserve">893e5513-366c-4ee9-9b75-c33f797c413b</t>
  </si>
  <si>
    <t xml:space="preserve">https://extrafield-picture.s3-us-west-2.amazonaws.com/2026-07-02/95907/546680/foto_nf_1783011233.jpg</t>
  </si>
  <si>
    <t xml:space="preserve">https://extrafield-picture.s3-us-west-2.amazonaws.com/2026-07-02/95907/546680/foto_prova_visita_1783011224.jpg</t>
  </si>
  <si>
    <t xml:space="preserve">https://extrafield-picture.s3-us-west-2.amazonaws.com/2026-07-02/95907/546680/foto_relatorio2_1783011239.jpg</t>
  </si>
  <si>
    <t xml:space="preserve">SR84336268646581</t>
  </si>
  <si>
    <t xml:space="preserve">NF 78645 - MEIRE APARECIDA H. FRANCISCO DOS SANTOS</t>
  </si>
  <si>
    <t xml:space="preserve">Rua Manuel Marques De Sousa, 29, Jardim Guarani, São Paulo, São Paulo, 02851-110, Brazil</t>
  </si>
  <si>
    <t xml:space="preserve">ÓBITO INFORMADO PELA GADE</t>
  </si>
  <si>
    <t xml:space="preserve">TEL: (11) 98015-6865</t>
  </si>
  <si>
    <t xml:space="preserve">(11) 98015-6865</t>
  </si>
  <si>
    <t xml:space="preserve">https://extrafield-picture.s3-us-west-2.amazonaws.com/2026-07-02/95907/546680/foto_prova_visita_1783011849.jpg</t>
  </si>
  <si>
    <t xml:space="preserve">SR18433631392329</t>
  </si>
  <si>
    <t xml:space="preserve">NF 78641 - EXPEDITA VITORINA DA SILVA</t>
  </si>
  <si>
    <t xml:space="preserve">Rua Sousa Carvalho, 236, Jardim Guarani, São Paulo, São Paulo, 02851-030, Brazil</t>
  </si>
  <si>
    <t xml:space="preserve">TEL: (11) 98896-7358</t>
  </si>
  <si>
    <t xml:space="preserve">(11) 98896-7358</t>
  </si>
  <si>
    <t xml:space="preserve">https://extrafield-picture.s3-us-west-2.amazonaws.com/2026-07-02/95907/546680/foto_nf_1783010352.jpg</t>
  </si>
  <si>
    <t xml:space="preserve">https://extrafield-picture.s3-us-west-2.amazonaws.com/2026-07-02/95907/546680/foto_prova_visita_1783010346.jpg</t>
  </si>
  <si>
    <t xml:space="preserve">https://extrafield-picture.s3-us-west-2.amazonaws.com/2026-07-02/95907/546680/foto_relatorio2_1783010374.jpg</t>
  </si>
  <si>
    <t xml:space="preserve">SR84336353451897</t>
  </si>
  <si>
    <t xml:space="preserve">NF 78643 - JUSCELINO ARAUJO DOS SANTOS</t>
  </si>
  <si>
    <t xml:space="preserve">Travessa Amenofis, 18, Vila Penteado, São Paulo, São Paulo, 02866-270, Brazil</t>
  </si>
  <si>
    <t xml:space="preserve">TEL: (11) 94108-7925</t>
  </si>
  <si>
    <t xml:space="preserve">(11) 94108-7925</t>
  </si>
  <si>
    <t xml:space="preserve">https://extrafield-picture.s3-us-west-2.amazonaws.com/2026-07-02/95907/546680/foto_nf_1783009112.jpg</t>
  </si>
  <si>
    <t xml:space="preserve">https://extrafield-picture.s3-us-west-2.amazonaws.com/2026-07-02/95907/546680/foto_prova_visita_1783008975.jpg</t>
  </si>
  <si>
    <t xml:space="preserve">https://extrafield-picture.s3-us-west-2.amazonaws.com/2026-07-02/95907/546680/foto_relatorio2_1783009123.jpg</t>
  </si>
  <si>
    <t xml:space="preserve">SR18433639593281</t>
  </si>
  <si>
    <t xml:space="preserve">NF 78699 - MARIA MARIOTT</t>
  </si>
  <si>
    <t xml:space="preserve">Rua Vitoria Regia, 57, Brasilândia, São Paulo, São Paulo, 02848-010, Brazil</t>
  </si>
  <si>
    <t xml:space="preserve">TEL: (11) 94716-5477</t>
  </si>
  <si>
    <t xml:space="preserve">(11) 94716-5477</t>
  </si>
  <si>
    <t xml:space="preserve">https://extrafield-picture.s3-us-west-2.amazonaws.com/2026-07-02/95907/546680/foto_nf_1783020716.jpg</t>
  </si>
  <si>
    <t xml:space="preserve">https://extrafield-picture.s3-us-west-2.amazonaws.com/2026-07-02/95907/546680/foto_prova_visita_1783020586.jpg</t>
  </si>
  <si>
    <t xml:space="preserve">https://extrafield-picture.s3-us-west-2.amazonaws.com/2026-07-02/95907/546680/foto_relatorio2_1783020725.jpg</t>
  </si>
  <si>
    <t xml:space="preserve">SR84336435778699</t>
  </si>
  <si>
    <t xml:space="preserve">NF 78642 - JULIA PINHERO DE FARIA</t>
  </si>
  <si>
    <t xml:space="preserve">Rua Joao Domingos Vieira, 361, Jardim Guarani, São Paulo, São Paulo, 02849-030, Brazil</t>
  </si>
  <si>
    <t xml:space="preserve">TEL: (11) 97852-2043</t>
  </si>
  <si>
    <t xml:space="preserve">(11) 97852-2043</t>
  </si>
  <si>
    <t xml:space="preserve">https://extrafield-picture.s3-us-west-2.amazonaws.com/2026-07-02/95907/546680/foto_nf_1783009791.jpg</t>
  </si>
  <si>
    <t xml:space="preserve">https://extrafield-picture.s3-us-west-2.amazonaws.com/2026-07-02/95907/546680/foto_prova_visita_1783009641.jpg</t>
  </si>
  <si>
    <t xml:space="preserve">https://extrafield-picture.s3-us-west-2.amazonaws.com/2026-07-02/95907/546680/foto_relatorio2_1783009796.jpg</t>
  </si>
  <si>
    <t xml:space="preserve">SR84336473663886</t>
  </si>
  <si>
    <t xml:space="preserve">NF 78647 - ANA PAULA APARECIDA DE LIMA</t>
  </si>
  <si>
    <t xml:space="preserve">Rua Carmen Dolores, 36, Parque São Luís, São Paulo, São Paulo, 02841-160, Brazil</t>
  </si>
  <si>
    <t xml:space="preserve">TEL: (11) 96803-6166</t>
  </si>
  <si>
    <t xml:space="preserve">(11) 96803-6166</t>
  </si>
  <si>
    <t xml:space="preserve">https://extrafield-picture.s3-us-west-2.amazonaws.com/2026-07-02/95907/546680/foto_nf_1782994337.jpg</t>
  </si>
  <si>
    <t xml:space="preserve">https://extrafield-picture.s3-us-west-2.amazonaws.com/2026-07-02/95907/546680/foto_prova_visita_1782994175.jpg</t>
  </si>
  <si>
    <t xml:space="preserve">https://extrafield-picture.s3-us-west-2.amazonaws.com/2026-07-02/95907/546680/foto_relatorio2_1782994343.jpg</t>
  </si>
  <si>
    <t xml:space="preserve">SR84336515782488</t>
  </si>
  <si>
    <t xml:space="preserve">NF 78652 - EDVANDERSON DE PAULA</t>
  </si>
  <si>
    <t xml:space="preserve">Rua Claudio Chirelli, 60, Parque São Luís, São Paulo, São Paulo, 02841-140, Brazil</t>
  </si>
  <si>
    <t xml:space="preserve">COMPL: VIELA IGREJA BRASIL PARA CRISTO | TEL: (11) 96204-2562</t>
  </si>
  <si>
    <t xml:space="preserve">(11) 96204-2562</t>
  </si>
  <si>
    <t xml:space="preserve">https://extrafield-picture.s3-us-west-2.amazonaws.com/2026-07-02/95907/546680/foto_nf_1782993814.jpg</t>
  </si>
  <si>
    <t xml:space="preserve">https://extrafield-picture.s3-us-west-2.amazonaws.com/2026-07-02/95907/546680/foto_prova_visita_1782993792.jpg</t>
  </si>
  <si>
    <t xml:space="preserve">https://extrafield-picture.s3-us-west-2.amazonaws.com/2026-07-02/95907/546680/foto_relatorio2_1782993823.jpg</t>
  </si>
  <si>
    <t xml:space="preserve">SR84336554271133</t>
  </si>
  <si>
    <t xml:space="preserve">NF 78646 - ADRIANA CORREIA DE ARAUJO</t>
  </si>
  <si>
    <t xml:space="preserve">Rua Marques De Recife, 226, Parque São Luís, São Paulo, São Paulo, 02841-010, Brazil</t>
  </si>
  <si>
    <t xml:space="preserve">https://extrafield-picture.s3-us-west-2.amazonaws.com/2026-07-02/95907/546680/foto_nf_1783012776.jpg</t>
  </si>
  <si>
    <t xml:space="preserve">https://extrafield-picture.s3-us-west-2.amazonaws.com/2026-07-02/95907/546680/foto_prova_visita_1783012641.jpg</t>
  </si>
  <si>
    <t xml:space="preserve">https://extrafield-picture.s3-us-west-2.amazonaws.com/2026-07-02/95907/546680/foto_relatorio2_1783012788.jpg</t>
  </si>
  <si>
    <t xml:space="preserve">SR18433660292067</t>
  </si>
  <si>
    <t xml:space="preserve">NF 78679 - UILSON FRANCISCO DAS NEVES</t>
  </si>
  <si>
    <t xml:space="preserve">Rua Marques De Recife, 435, Parque São Luís, São Paulo, São Paulo, 02841-010, Brazil</t>
  </si>
  <si>
    <t xml:space="preserve">TEL: (11) 96789-8693, (11) 97459-3788</t>
  </si>
  <si>
    <t xml:space="preserve">(11) 96789-8693 | (11) 97459-3788</t>
  </si>
  <si>
    <t xml:space="preserve">https://extrafield-picture.s3-us-west-2.amazonaws.com/2026-07-02/95907/546680/foto_nf_1782992819.jpg</t>
  </si>
  <si>
    <t xml:space="preserve">https://extrafield-picture.s3-us-west-2.amazonaws.com/2026-07-02/95907/546680/foto_prova_visita_1782992629.jpg</t>
  </si>
  <si>
    <t xml:space="preserve">https://extrafield-picture.s3-us-west-2.amazonaws.com/2026-07-02/95907/546680/foto_relatorio2_1782992830.jpg</t>
  </si>
  <si>
    <t xml:space="preserve">SR84337177781394</t>
  </si>
  <si>
    <t xml:space="preserve">NF 78654 - FABIANO DE OLIVEIRA SANTOS</t>
  </si>
  <si>
    <t xml:space="preserve">Rua Fauvismo, 197, Jardim Maracanã, São Paulo, São Paulo, 02841-150, Brazil</t>
  </si>
  <si>
    <t xml:space="preserve">COMPL: CASA 3 | TEL: (11) 3921-4062</t>
  </si>
  <si>
    <t xml:space="preserve">(11) 3921-4062</t>
  </si>
  <si>
    <t xml:space="preserve">https://extrafield-picture.s3-us-west-2.amazonaws.com/2026-07-02/95907/546680/foto_nf_1782993154.jpg</t>
  </si>
  <si>
    <t xml:space="preserve">https://extrafield-picture.s3-us-west-2.amazonaws.com/2026-07-02/95907/546680/foto_prova_visita_1782992968.jpg</t>
  </si>
  <si>
    <t xml:space="preserve">https://extrafield-picture.s3-us-west-2.amazonaws.com/2026-07-02/95907/546680/foto_relatorio2_1782993161.jpg</t>
  </si>
  <si>
    <t xml:space="preserve">SR84337230754004</t>
  </si>
  <si>
    <t xml:space="preserve">NF 78653 - EUNICE DE ANDRADE SANCHES</t>
  </si>
  <si>
    <t xml:space="preserve">Rua Bartolomeu Rodrigues, 152, Parque São Luís, São Paulo, São Paulo, 02841-090, Brazil</t>
  </si>
  <si>
    <t xml:space="preserve">TEL: (11) 99202-7813</t>
  </si>
  <si>
    <t xml:space="preserve">(11) 99202-7813</t>
  </si>
  <si>
    <t xml:space="preserve">https://extrafield-picture.s3-us-west-2.amazonaws.com/2026-07-02/95907/546680/foto_nf_1782994868.jpg</t>
  </si>
  <si>
    <t xml:space="preserve">https://extrafield-picture.s3-us-west-2.amazonaws.com/2026-07-02/95907/546680/foto_prova_visita_1782994857.jpg</t>
  </si>
  <si>
    <t xml:space="preserve">https://extrafield-picture.s3-us-west-2.amazonaws.com/2026-07-02/95907/546680/foto_relatorio2_1782994884.jpg</t>
  </si>
  <si>
    <t xml:space="preserve">SR84337273455564</t>
  </si>
  <si>
    <t xml:space="preserve">NF 78666 - MARIA FERREIRA DE SANTANA</t>
  </si>
  <si>
    <t xml:space="preserve">Rua Alberto Andalo, 287, Parque São Luís, São Paulo, São Paulo, 02840-080, Brazil</t>
  </si>
  <si>
    <t xml:space="preserve">TEL: (11) 97609-0644, (11) 3924-8028</t>
  </si>
  <si>
    <t xml:space="preserve">(11) 97609-0644 | (11) 3924-8028</t>
  </si>
  <si>
    <t xml:space="preserve">https://extrafield-picture.s3-us-west-2.amazonaws.com/2026-07-02/95907/546680/foto_nf_1782992063.jpg</t>
  </si>
  <si>
    <t xml:space="preserve">https://extrafield-picture.s3-us-west-2.amazonaws.com/2026-07-02/95907/546680/foto_prova_visita_1782991900.jpg</t>
  </si>
  <si>
    <t xml:space="preserve">https://extrafield-picture.s3-us-west-2.amazonaws.com/2026-07-02/95907/546680/foto_relatorio2_1782992072.jpg</t>
  </si>
  <si>
    <t xml:space="preserve">SR84337321884182</t>
  </si>
  <si>
    <t xml:space="preserve">NF 78673 - PAULO DE MOURA CAMILO</t>
  </si>
  <si>
    <t xml:space="preserve">Rua Alberto Andalo, 379, Parque São Luís, São Paulo, São Paulo, 02840-080, Brazil</t>
  </si>
  <si>
    <t xml:space="preserve">TEL: (11) 2371-0748</t>
  </si>
  <si>
    <t xml:space="preserve">(11) 2371-0748</t>
  </si>
  <si>
    <t xml:space="preserve">https://extrafield-picture.s3-us-west-2.amazonaws.com/2026-07-02/95907/546680/foto_nf_1782991411.jpg</t>
  </si>
  <si>
    <t xml:space="preserve">https://extrafield-picture.s3-us-west-2.amazonaws.com/2026-07-02/95907/546680/foto_prova_visita_1782990720.jpg</t>
  </si>
  <si>
    <t xml:space="preserve">https://extrafield-picture.s3-us-west-2.amazonaws.com/2026-07-02/95907/546680/foto_relatorio2_1782991428.jpg</t>
  </si>
  <si>
    <t xml:space="preserve">SR84337361848545</t>
  </si>
  <si>
    <t xml:space="preserve">NF 78636 - NOEMIA DE ALMEIDA LIMA</t>
  </si>
  <si>
    <t xml:space="preserve">Rua Sarita, 46, Jardim Primavera (zona Norte), São Paulo, São Paulo, 02755-040, Brazil</t>
  </si>
  <si>
    <t xml:space="preserve">TEL: (11) 98571-6867, (11) 99114-6761</t>
  </si>
  <si>
    <t xml:space="preserve">STS CASA VERDE _ CACHOEIRINHA</t>
  </si>
  <si>
    <t xml:space="preserve">(11) 98571-6867 | (11) 99114-6761</t>
  </si>
  <si>
    <t xml:space="preserve">https://extrafield-picture.s3-us-west-2.amazonaws.com/2026-07-02/95907/546680/foto_nf_1782996093.jpg</t>
  </si>
  <si>
    <t xml:space="preserve">https://extrafield-picture.s3-us-west-2.amazonaws.com/2026-07-02/95907/546680/foto_prova_visita_1782995514.jpg</t>
  </si>
  <si>
    <t xml:space="preserve">https://extrafield-picture.s3-us-west-2.amazonaws.com/2026-07-02/95907/546680/foto_relatorio2_1782996109.jpg</t>
  </si>
  <si>
    <t xml:space="preserve">SR84337402637590</t>
  </si>
  <si>
    <t xml:space="preserve">NF 78632 - MARIA DE LIMA BATISTA</t>
  </si>
  <si>
    <t xml:space="preserve">Rua Bartolomeu Bermejo, 234, Casa Verde Alta, São Paulo, São Paulo, 02565-000, Brazil</t>
  </si>
  <si>
    <t xml:space="preserve">COMPL: casa 1 | TEL: (11) 96220-8912, (11) 98254-9791</t>
  </si>
  <si>
    <t xml:space="preserve">(11) 96220-8912 | (11) 98254-9791</t>
  </si>
  <si>
    <t xml:space="preserve">https://extrafield-picture.s3-us-west-2.amazonaws.com/2026-07-02/95907/546680/foto_nf_1782998910.jpg</t>
  </si>
  <si>
    <t xml:space="preserve">https://extrafield-picture.s3-us-west-2.amazonaws.com/2026-07-02/95907/546680/foto_termo_1782998918.jpg</t>
  </si>
  <si>
    <t xml:space="preserve">https://extrafield-picture.s3-us-west-2.amazonaws.com/2026-07-02/95907/546680/foto_prova_visita_1782998615.jpg</t>
  </si>
  <si>
    <t xml:space="preserve">https://extrafield-picture.s3-us-west-2.amazonaws.com/2026-07-02/95907/546680/foto_relatorio2_1782998927.jpg</t>
  </si>
  <si>
    <t xml:space="preserve">SR18433744199877</t>
  </si>
  <si>
    <t xml:space="preserve">NF 78621 - ANTONIO BALBINO DA SILVA</t>
  </si>
  <si>
    <t xml:space="preserve">Rua Mandiba, 713 A, Imirim, São Paulo, São Paulo, 02541-000, Brazil</t>
  </si>
  <si>
    <t xml:space="preserve">TEL: (11) 94937-0330</t>
  </si>
  <si>
    <t xml:space="preserve">(11) 94937-0330</t>
  </si>
  <si>
    <t xml:space="preserve">https://extrafield-picture.s3-us-west-2.amazonaws.com/2026-07-02/95907/546680/foto_nf_1782999420.jpg</t>
  </si>
  <si>
    <t xml:space="preserve">https://extrafield-picture.s3-us-west-2.amazonaws.com/2026-07-02/95907/546680/foto_prova_visita_1782999274.jpg</t>
  </si>
  <si>
    <t xml:space="preserve">https://extrafield-picture.s3-us-west-2.amazonaws.com/2026-07-02/95907/546680/foto_relatorio2_1782999431.jpg</t>
  </si>
  <si>
    <t xml:space="preserve">SR84337480199376</t>
  </si>
  <si>
    <t xml:space="preserve">NF 78639 - ZILDA SACRAMENTO ARIODANTE</t>
  </si>
  <si>
    <t xml:space="preserve">Rua Wanda Martin, 179, Vila Amélia, São Paulo, São Paulo, 02615-030, Brazil</t>
  </si>
  <si>
    <t xml:space="preserve">COMPL: Apto 47 Bloco 1 | TEL: (11) 94623-7070</t>
  </si>
  <si>
    <t xml:space="preserve">(11) 94623-7070</t>
  </si>
  <si>
    <t xml:space="preserve">https://extrafield-picture.s3-us-west-2.amazonaws.com/2026-07-02/95907/546680/foto_nf_1783000463.jpg</t>
  </si>
  <si>
    <t xml:space="preserve">https://extrafield-picture.s3-us-west-2.amazonaws.com/2026-07-02/95907/546680/foto_prova_visita_1783000326.jpg</t>
  </si>
  <si>
    <t xml:space="preserve">https://extrafield-picture.s3-us-west-2.amazonaws.com/2026-07-02/95907/546680/foto_relatorio2_1783000468.jpg</t>
  </si>
  <si>
    <t xml:space="preserve">SR18433751945445</t>
  </si>
  <si>
    <t xml:space="preserve">NF 78637 - STANISLAU BOBOWSKI</t>
  </si>
  <si>
    <t xml:space="preserve">Rua Desembargador Rodrigues Sette, 365, Jardim Peri, São Paulo, São Paulo, 02634-070, Brazil</t>
  </si>
  <si>
    <t xml:space="preserve">COMPL: BL 01 APTO 171 | TEL: (11) 98185-7396, (11) 98369-8225</t>
  </si>
  <si>
    <t xml:space="preserve">(11) 98185-7396 | (11) 98369-8225</t>
  </si>
  <si>
    <t xml:space="preserve">https://extrafield-picture.s3-us-west-2.amazonaws.com/2026-07-02/95907/546680/foto_nf_1783002866.jpg</t>
  </si>
  <si>
    <t xml:space="preserve">https://extrafield-picture.s3-us-west-2.amazonaws.com/2026-07-02/95907/546680/foto_prova_visita_1783002636.jpg</t>
  </si>
  <si>
    <t xml:space="preserve">https://extrafield-picture.s3-us-west-2.amazonaws.com/2026-07-02/95907/546680/foto_relatorio2_1783002872.jpg</t>
  </si>
  <si>
    <t xml:space="preserve">SR18433757565325</t>
  </si>
  <si>
    <t xml:space="preserve">NF 78769 - MARIA ELISABETH ANASTACIA DE SA</t>
  </si>
  <si>
    <t xml:space="preserve">Avenida Santa Ines, 1631, Parque Mandaqui, São Paulo, São Paulo, 02415-002, Brazil</t>
  </si>
  <si>
    <t xml:space="preserve">TEL: (11) 94898-8094</t>
  </si>
  <si>
    <t xml:space="preserve">STS SANTANA _ JACANA</t>
  </si>
  <si>
    <t xml:space="preserve">(11) 94898-8094</t>
  </si>
  <si>
    <t xml:space="preserve">https://extrafield-picture.s3-us-west-2.amazonaws.com/2026-07-02/95907/546680/foto_nf_1783001232.jpg</t>
  </si>
  <si>
    <t xml:space="preserve">https://extrafield-picture.s3-us-west-2.amazonaws.com/2026-07-02/95907/546680/foto_prova_visita_1783001226.jpg</t>
  </si>
  <si>
    <t xml:space="preserve">https://extrafield-picture.s3-us-west-2.amazonaws.com/2026-07-02/95907/546680/foto_relatorio2_1783001241.jpg</t>
  </si>
  <si>
    <t xml:space="preserve">SR18433761687296</t>
  </si>
  <si>
    <t xml:space="preserve">NF 78629 - JOSE RODRIGUES DOS SANTOS</t>
  </si>
  <si>
    <t xml:space="preserve">Avenida Francisco Machado Da Silva, 173, Jardim Peri, São Paulo, São Paulo, 02678-000, Brazil</t>
  </si>
  <si>
    <t xml:space="preserve">TEL: (11) 96716-7894</t>
  </si>
  <si>
    <t xml:space="preserve">(11) 96716-7894</t>
  </si>
  <si>
    <t xml:space="preserve">https://extrafield-picture.s3-us-west-2.amazonaws.com/2026-07-02/95907/546680/foto_nf_1783004459.jpg</t>
  </si>
  <si>
    <t xml:space="preserve">https://extrafield-picture.s3-us-west-2.amazonaws.com/2026-07-02/95907/546680/foto_prova_visita_1783004043.jpg</t>
  </si>
  <si>
    <t xml:space="preserve">https://extrafield-picture.s3-us-west-2.amazonaws.com/2026-07-02/95907/546680/foto_relatorio2_1783004466.jpg</t>
  </si>
  <si>
    <t xml:space="preserve">SR84337898922726</t>
  </si>
  <si>
    <t xml:space="preserve">NF 78631 - MARIA APARECIDA MOREIRA</t>
  </si>
  <si>
    <t xml:space="preserve">Rua Olhos Do Coracao, 103, Jardim Antártica, São Paulo, São Paulo, 02652-140, Brazil</t>
  </si>
  <si>
    <t xml:space="preserve">COMPL: APTO 121 A | TEL: (11) 99641-2011</t>
  </si>
  <si>
    <t xml:space="preserve">(11) 99641-2011</t>
  </si>
  <si>
    <t xml:space="preserve">https://extrafield-picture.s3-us-west-2.amazonaws.com/2026-07-02/95907/546680/foto_nf_1783003633.jpg</t>
  </si>
  <si>
    <t xml:space="preserve">https://extrafield-picture.s3-us-west-2.amazonaws.com/2026-07-02/95907/546680/foto_prova_visita_1783003317.jpg</t>
  </si>
  <si>
    <t xml:space="preserve">https://extrafield-picture.s3-us-west-2.amazonaws.com/2026-07-02/95907/546680/foto_relatorio2_1783003639.jpg</t>
  </si>
  <si>
    <t xml:space="preserve">SR84337963037476</t>
  </si>
  <si>
    <t xml:space="preserve">NF 78634 - MOACYR ANDRADE DA SILVA</t>
  </si>
  <si>
    <t xml:space="preserve">Rua Dario Vilares Barbosa, 83, Jardim Peri, São Paulo, São Paulo, 02676-020, Brazil</t>
  </si>
  <si>
    <t xml:space="preserve">TEL: (11) 98076-3159, (11) 3851-2664</t>
  </si>
  <si>
    <t xml:space="preserve">(11) 98076-3159 | (11) 3851-2664</t>
  </si>
  <si>
    <t xml:space="preserve">https://extrafield-picture.s3-us-west-2.amazonaws.com/2026-07-02/95907/546680/foto_nf_1783005129.jpg</t>
  </si>
  <si>
    <t xml:space="preserve">https://extrafield-picture.s3-us-west-2.amazonaws.com/2026-07-02/95907/546680/foto_prova_visita_1783004972.jpg</t>
  </si>
  <si>
    <t xml:space="preserve">https://extrafield-picture.s3-us-west-2.amazonaws.com/2026-07-02/95907/546680/foto_relatorio2_1783005137.jpg</t>
  </si>
  <si>
    <t xml:space="preserve">SR18433802628591</t>
  </si>
  <si>
    <t xml:space="preserve">NF 78662 - MARIA APARECIDA DOS SANTOS</t>
  </si>
  <si>
    <t xml:space="preserve">Rua Virgilio Gomes Da Silva, 122, Jardim Elisa Maria, São Paulo, São Paulo, 02875-080, Brazil</t>
  </si>
  <si>
    <t xml:space="preserve">COMPL: VIELA C 14 | TEL: (11) 3983-8641</t>
  </si>
  <si>
    <t xml:space="preserve">(11) 3983-8641</t>
  </si>
  <si>
    <t xml:space="preserve">https://extrafield-picture.s3-us-west-2.amazonaws.com/2026-07-02/95907/546680/foto_nf_1783008402.jpg</t>
  </si>
  <si>
    <t xml:space="preserve">https://extrafield-picture.s3-us-west-2.amazonaws.com/2026-07-02/95907/546680/foto_prova_visita_1783008368.jpg</t>
  </si>
  <si>
    <t xml:space="preserve">https://extrafield-picture.s3-us-west-2.amazonaws.com/2026-07-02/95907/546680/foto_relatorio2_1783008407.jpg</t>
  </si>
  <si>
    <t xml:space="preserve">SR84338097144955</t>
  </si>
  <si>
    <t xml:space="preserve">NF 78651 - EDVALDO DA LUZ SILVA</t>
  </si>
  <si>
    <t xml:space="preserve">Rua Luis Ambrosio, 51, Jardim Dos Francos, São Paulo, São Paulo, 02874-070, Brazil</t>
  </si>
  <si>
    <t xml:space="preserve">https://extrafield-picture.s3-us-west-2.amazonaws.com/2026-07-02/95907/546680/foto_nf_1783007649.jpg</t>
  </si>
  <si>
    <t xml:space="preserve">https://extrafield-picture.s3-us-west-2.amazonaws.com/2026-07-02/95907/546680/foto_prova_visita_1783007623.jpg</t>
  </si>
  <si>
    <t xml:space="preserve">https://extrafield-picture.s3-us-west-2.amazonaws.com/2026-07-02/95907/546680/foto_relatorio2_1783007659.jpg</t>
  </si>
  <si>
    <t xml:space="preserve">SR81843381612166</t>
  </si>
  <si>
    <t xml:space="preserve">NF 78644 - MARIA LUCIA SANTOS ANTONIO</t>
  </si>
  <si>
    <t xml:space="preserve">Passagem Anselmo Domingues, 8, Conjunto Promorar Estrada Da Parada, São Paulo, São Paulo, 02873-350, Brazil</t>
  </si>
  <si>
    <t xml:space="preserve">TEL: (11) 94644-2793</t>
  </si>
  <si>
    <t xml:space="preserve">(11) 94644-2793</t>
  </si>
  <si>
    <t xml:space="preserve">https://extrafield-picture.s3-us-west-2.amazonaws.com/2026-07-02/95907/546680/foto_nf_1783006845.jpg</t>
  </si>
  <si>
    <t xml:space="preserve">https://extrafield-picture.s3-us-west-2.amazonaws.com/2026-07-02/95907/546680/foto_prova_visita_1783006657.jpg</t>
  </si>
  <si>
    <t xml:space="preserve">https://extrafield-picture.s3-us-west-2.amazonaws.com/2026-07-02/95907/546680/foto_relatorio2_1783006853.jpg</t>
  </si>
  <si>
    <t xml:space="preserve">SR84338224226123</t>
  </si>
  <si>
    <t xml:space="preserve">NF 78640 - CARLOS ALEXANDRE GOMES</t>
  </si>
  <si>
    <t xml:space="preserve">Rua Silvio Cassiano, 50, Jardim Vista Alegre, São Paulo, São Paulo, 02877-155, Brazil</t>
  </si>
  <si>
    <t xml:space="preserve">TEL: (11) 98676-6118</t>
  </si>
  <si>
    <t xml:space="preserve">(11) 98676-6118</t>
  </si>
  <si>
    <t xml:space="preserve">https://extrafield-picture.s3-us-west-2.amazonaws.com/2026-07-02/95907/546680/foto_nf_1783006108.jpg</t>
  </si>
  <si>
    <t xml:space="preserve">https://extrafield-picture.s3-us-west-2.amazonaws.com/2026-07-02/95907/546680/foto_prova_visita_1783006095.jpg</t>
  </si>
  <si>
    <t xml:space="preserve">https://extrafield-picture.s3-us-west-2.amazonaws.com/2026-07-02/95907/546680/foto_relatorio2_1783006124.jpg</t>
  </si>
  <si>
    <t xml:space="preserve">SR18436406865484</t>
  </si>
  <si>
    <t xml:space="preserve">GADE_064</t>
  </si>
  <si>
    <t xml:space="preserve">NF 79115 - JUVENAL RODRIGUES DA SILVA</t>
  </si>
  <si>
    <t xml:space="preserve">Rua Engenheiro Lauro Penteado, 94, Vila Monumento, São Paulo, São Paulo, 01551-030, Brazil</t>
  </si>
  <si>
    <t xml:space="preserve">8c22690c-70d6-434a-804e-9dc16df01288</t>
  </si>
  <si>
    <t xml:space="preserve">https://extrafield-picture.s3-us-west-2.amazonaws.com/2026-07-06/95907/546680/foto_nf_1783367407.jpg</t>
  </si>
  <si>
    <t xml:space="preserve">https://extrafield-picture.s3-us-west-2.amazonaws.com/2026-07-06/95907/546680/foto_prova_visita_1783367275.jpg</t>
  </si>
  <si>
    <t xml:space="preserve">https://extrafield-picture.s3-us-west-2.amazonaws.com/2026-07-06/95907/546680/foto_relatorio2_1783367424.jpg</t>
  </si>
  <si>
    <t xml:space="preserve">SR18436411391214</t>
  </si>
  <si>
    <t xml:space="preserve">NF 79063 - BRUD ALDAMA FLORES</t>
  </si>
  <si>
    <t xml:space="preserve">Rua Do Piquete, 68, Vila Monumento, São Paulo, São Paulo, 04264-120, Brazil</t>
  </si>
  <si>
    <t xml:space="preserve">https://extrafield-picture.s3-us-west-2.amazonaws.com/2026-07-06/95907/546680/foto_nf_1783365823.jpg</t>
  </si>
  <si>
    <t xml:space="preserve">https://extrafield-picture.s3-us-west-2.amazonaws.com/2026-07-06/95907/546680/foto_prova_visita_1783365818.jpg</t>
  </si>
  <si>
    <t xml:space="preserve">https://extrafield-picture.s3-us-west-2.amazonaws.com/2026-07-06/95907/546680/foto_relatorio2_1783365830.jpg</t>
  </si>
  <si>
    <t xml:space="preserve">SR84364154621080</t>
  </si>
  <si>
    <t xml:space="preserve">NF 79072 - CLAUDIO FRANCISCO MARCONDES</t>
  </si>
  <si>
    <t xml:space="preserve">Rua Oliveira Alves, 767, Ipiranga, São Paulo, São Paulo, 04210-061, Brazil</t>
  </si>
  <si>
    <t xml:space="preserve">https://extrafield-picture.s3-us-west-2.amazonaws.com/2026-07-06/95907/546680/foto_nf_1783358955.jpg</t>
  </si>
  <si>
    <t xml:space="preserve">https://extrafield-picture.s3-us-west-2.amazonaws.com/2026-07-06/95907/546680/foto_termo_1783358968.jpg</t>
  </si>
  <si>
    <t xml:space="preserve">https://extrafield-picture.s3-us-west-2.amazonaws.com/2026-07-06/95907/546680/foto_prova_visita_1783358626.jpg</t>
  </si>
  <si>
    <t xml:space="preserve">https://extrafield-picture.s3-us-west-2.amazonaws.com/2026-07-06/95907/546680/foto_relatorio2_1783358979.jpg</t>
  </si>
  <si>
    <t xml:space="preserve">25HJUN2876</t>
  </si>
  <si>
    <t xml:space="preserve">SR84364196757093</t>
  </si>
  <si>
    <t xml:space="preserve">NF 79097 - GRECIETE FARAO DIAS DOS SANTOS</t>
  </si>
  <si>
    <t xml:space="preserve">Rua Cisplatina, 474, Ipiranga, São Paulo, São Paulo, 04211-040, Brazil</t>
  </si>
  <si>
    <t xml:space="preserve">https://extrafield-picture.s3-us-west-2.amazonaws.com/2026-07-06/95907/546680/foto_nf_1783360332.jpg</t>
  </si>
  <si>
    <t xml:space="preserve">https://extrafield-picture.s3-us-west-2.amazonaws.com/2026-07-06/95907/546680/foto_termo_1783360345.jpg</t>
  </si>
  <si>
    <t xml:space="preserve">https://extrafield-picture.s3-us-west-2.amazonaws.com/2026-07-06/95907/546680/foto_prova_visita_1783359805.jpg</t>
  </si>
  <si>
    <t xml:space="preserve">https://extrafield-picture.s3-us-west-2.amazonaws.com/2026-07-06/95907/546680/foto_relatorio2_1783360359.jpg</t>
  </si>
  <si>
    <t xml:space="preserve">25HJUN2956</t>
  </si>
  <si>
    <t xml:space="preserve">SR84364236025677</t>
  </si>
  <si>
    <t xml:space="preserve">NF 79134 - MARIA DO ROSARIO TROMBIM DE AGUIAR</t>
  </si>
  <si>
    <t xml:space="preserve">Rua Almirante Lobo, 1378, Ipiranga, São Paulo, São Paulo, 04212-001, Brazil</t>
  </si>
  <si>
    <t xml:space="preserve">https://extrafield-picture.s3-us-west-2.amazonaws.com/2026-07-06/95907/546680/foto_nf_1783362686.jpg</t>
  </si>
  <si>
    <t xml:space="preserve">https://extrafield-picture.s3-us-west-2.amazonaws.com/2026-07-06/95907/546680/foto_prova_visita_1783362486.jpg</t>
  </si>
  <si>
    <t xml:space="preserve">https://extrafield-picture.s3-us-west-2.amazonaws.com/2026-07-06/95907/546680/foto_relatorio2_1783362695.jpg</t>
  </si>
  <si>
    <t xml:space="preserve">SR84364276964516</t>
  </si>
  <si>
    <t xml:space="preserve">NF 79066 - CELIO PEREIRA FARIAS</t>
  </si>
  <si>
    <t xml:space="preserve">Rua Goncalves Ledo, 79, Ipiranga, São Paulo, São Paulo, 04216-030, Brazil</t>
  </si>
  <si>
    <t xml:space="preserve">https://extrafield-picture.s3-us-west-2.amazonaws.com/2026-07-06/95907/546680/foto_nf_1783360928.jpg</t>
  </si>
  <si>
    <t xml:space="preserve">https://extrafield-picture.s3-us-west-2.amazonaws.com/2026-07-06/95907/546680/foto_prova_visita_1783360750.jpg</t>
  </si>
  <si>
    <t xml:space="preserve">https://extrafield-picture.s3-us-west-2.amazonaws.com/2026-07-06/95907/546680/foto_relatorio2_1783360939.jpg</t>
  </si>
  <si>
    <t xml:space="preserve">SR84364334871891</t>
  </si>
  <si>
    <t xml:space="preserve">NF 79048 - ANESIA SEGURA ALMASAN</t>
  </si>
  <si>
    <t xml:space="preserve">Rua Anatole France, 372, Vila Moinho Velho, São Paulo, São Paulo, 04283-050, Brazil</t>
  </si>
  <si>
    <t xml:space="preserve">https://extrafield-picture.s3-us-west-2.amazonaws.com/2026-07-06/95907/546680/foto_nf_1783335359.jpg</t>
  </si>
  <si>
    <t xml:space="preserve">https://extrafield-picture.s3-us-west-2.amazonaws.com/2026-07-06/95907/546680/foto_prova_visita_1783335348.jpg</t>
  </si>
  <si>
    <t xml:space="preserve">https://extrafield-picture.s3-us-west-2.amazonaws.com/2026-07-06/95907/546680/foto_relatorio2_1783335371.jpg</t>
  </si>
  <si>
    <t xml:space="preserve">SR18436437586108</t>
  </si>
  <si>
    <t xml:space="preserve">NF 79052 - ANTONIO CARLOS DA SILVA TOLEDO</t>
  </si>
  <si>
    <t xml:space="preserve">Rua Sava, 132, Vila Moinho Velho, São Paulo, São Paulo, 04283-020, Brazil</t>
  </si>
  <si>
    <t xml:space="preserve">Atualizar endereço rua ELBA 202</t>
  </si>
  <si>
    <t xml:space="preserve">https://extrafield-picture.s3-us-west-2.amazonaws.com/2026-07-06/95907/546680/foto_nf_1783337853.jpg</t>
  </si>
  <si>
    <t xml:space="preserve">https://extrafield-picture.s3-us-west-2.amazonaws.com/2026-07-06/95907/546680/foto_termo_1783337861.jpg</t>
  </si>
  <si>
    <t xml:space="preserve">https://extrafield-picture.s3-us-west-2.amazonaws.com/2026-07-06/95907/546680/foto_prova_visita_1783337322.jpg</t>
  </si>
  <si>
    <t xml:space="preserve">https://extrafield-picture.s3-us-west-2.amazonaws.com/2026-07-06/95907/546680/foto_relatorio2_1783337874.jpg</t>
  </si>
  <si>
    <t xml:space="preserve">25HJUN1453</t>
  </si>
  <si>
    <t xml:space="preserve">SR84364415363425</t>
  </si>
  <si>
    <t xml:space="preserve">NF 79149 - OLIMPIO MARCELINO</t>
  </si>
  <si>
    <t xml:space="preserve">Rua Do Reno, 165, Vila Moinho Velho, São Paulo, São Paulo, 04284-070, Brazil</t>
  </si>
  <si>
    <t xml:space="preserve">COMPL: CASA DOS FUNDOS</t>
  </si>
  <si>
    <t xml:space="preserve">https://extrafield-picture.s3-us-west-2.amazonaws.com/2026-07-06/95907/546680/foto_nf_1783339038.jpg</t>
  </si>
  <si>
    <t xml:space="preserve">https://extrafield-picture.s3-us-west-2.amazonaws.com/2026-07-06/95907/546680/foto_prova_visita_1783338706.jpg</t>
  </si>
  <si>
    <t xml:space="preserve">https://extrafield-picture.s3-us-west-2.amazonaws.com/2026-07-06/95907/546680/foto_relatorio2_1783339049.jpg</t>
  </si>
  <si>
    <t xml:space="preserve">SR84364453393087</t>
  </si>
  <si>
    <t xml:space="preserve">NF 79157 - RENATA CRISTINA D ROCHA</t>
  </si>
  <si>
    <t xml:space="preserve">Rua Salvador Pires De Lima, 316, Sacomã, São Paulo, São Paulo, 04248-000, Brazil</t>
  </si>
  <si>
    <t xml:space="preserve">COMPL: AP55</t>
  </si>
  <si>
    <t xml:space="preserve">https://extrafield-picture.s3-us-west-2.amazonaws.com/2026-07-06/95907/546680/foto_nf_1783339740.jpg</t>
  </si>
  <si>
    <t xml:space="preserve">https://extrafield-picture.s3-us-west-2.amazonaws.com/2026-07-06/95907/546680/foto_prova_visita_1783339330.jpg</t>
  </si>
  <si>
    <t xml:space="preserve">https://extrafield-picture.s3-us-west-2.amazonaws.com/2026-07-06/95907/546680/foto_relatorio2_1783339749.jpg</t>
  </si>
  <si>
    <t xml:space="preserve">SR84364493852103</t>
  </si>
  <si>
    <t xml:space="preserve">NF 79051 - ANTONIO AUGUSTO TUTINI</t>
  </si>
  <si>
    <t xml:space="preserve">Rua Salvador Pires De Lima, 588, Sacomã, São Paulo, São Paulo, 04248-000, Brazil</t>
  </si>
  <si>
    <t xml:space="preserve">TEL: (11) 99440-2978</t>
  </si>
  <si>
    <t xml:space="preserve">(11) 99440-2978</t>
  </si>
  <si>
    <t xml:space="preserve">https://extrafield-picture.s3-us-west-2.amazonaws.com/2026-07-06/95907/546680/foto_nf_1783340198.jpg</t>
  </si>
  <si>
    <t xml:space="preserve">https://extrafield-picture.s3-us-west-2.amazonaws.com/2026-07-06/95907/546680/foto_prova_visita_1783339930.jpg</t>
  </si>
  <si>
    <t xml:space="preserve">https://extrafield-picture.s3-us-west-2.amazonaws.com/2026-07-06/95907/546680/foto_relatorio2_1783340203.jpg</t>
  </si>
  <si>
    <t xml:space="preserve">SR84364532953562</t>
  </si>
  <si>
    <t xml:space="preserve">NF 79092 - FRANCISCO DA SILVA E SOUSA</t>
  </si>
  <si>
    <t xml:space="preserve">Rua Florestal, 17, Cidade Nova Heliópolis, São Paulo, São Paulo, 04235-200, Brazil</t>
  </si>
  <si>
    <t xml:space="preserve">https://extrafield-picture.s3-us-west-2.amazonaws.com/2026-07-06/95907/546680/foto_nf_1783342009.jpg</t>
  </si>
  <si>
    <t xml:space="preserve">https://extrafield-picture.s3-us-west-2.amazonaws.com/2026-07-06/95907/546680/foto_termo_1783342020.jpg</t>
  </si>
  <si>
    <t xml:space="preserve">https://extrafield-picture.s3-us-west-2.amazonaws.com/2026-07-06/95907/546680/foto_prova_visita_1783341577.jpg</t>
  </si>
  <si>
    <t xml:space="preserve">https://extrafield-picture.s3-us-west-2.amazonaws.com/2026-07-06/95907/546680/foto_relatorio2_1783342048.jpg</t>
  </si>
  <si>
    <t xml:space="preserve">SR18436458147849</t>
  </si>
  <si>
    <t xml:space="preserve">NF 79075 - CRISTIANE DE SOUZA SALES</t>
  </si>
  <si>
    <t xml:space="preserve">Rua Das Associacoes, 211, Vila Heliópolis, São Paulo, São Paulo, 04236-145, Brazil</t>
  </si>
  <si>
    <t xml:space="preserve">COMPL: MURO AZUL | TEL: ( 11 ) 954937758</t>
  </si>
  <si>
    <t xml:space="preserve">( 11 ) 954937758</t>
  </si>
  <si>
    <t xml:space="preserve">https://extrafield-picture.s3-us-west-2.amazonaws.com/2026-07-06/95907/546680/foto_nf_1783340682.jpg</t>
  </si>
  <si>
    <t xml:space="preserve">https://extrafield-picture.s3-us-west-2.amazonaws.com/2026-07-06/95907/546680/foto_prova_visita_1783340665.jpg</t>
  </si>
  <si>
    <t xml:space="preserve">https://extrafield-picture.s3-us-west-2.amazonaws.com/2026-07-06/95907/546680/foto_relatorio2_1783340689.jpg</t>
  </si>
  <si>
    <t xml:space="preserve">SR18436463215397</t>
  </si>
  <si>
    <t xml:space="preserve">NF 79129 - MARIA CELMA SILVA BORGES</t>
  </si>
  <si>
    <t xml:space="preserve">Rua Vinte E Oito De Marco, 23, Cidade Nova Heliópolis, São Paulo, São Paulo, 04236-160, Brazil</t>
  </si>
  <si>
    <t xml:space="preserve">COMPL: PORTÃO AZUL | TEL: (11) 96211-0364</t>
  </si>
  <si>
    <t xml:space="preserve">(11) 96211-0364</t>
  </si>
  <si>
    <t xml:space="preserve">https://extrafield-picture.s3-us-west-2.amazonaws.com/2026-07-06/95907/546680/foto_nf_1783343494.jpg</t>
  </si>
  <si>
    <t xml:space="preserve">https://extrafield-picture.s3-us-west-2.amazonaws.com/2026-07-06/95907/546680/foto_prova_visita_1783343353.jpg</t>
  </si>
  <si>
    <t xml:space="preserve">https://extrafield-picture.s3-us-west-2.amazonaws.com/2026-07-06/95907/546680/foto_relatorio2_1783343509.jpg</t>
  </si>
  <si>
    <t xml:space="preserve">SR84364671353141</t>
  </si>
  <si>
    <t xml:space="preserve">NF 79152 - PAMELA OLIVEIRA ALVES MARTINS</t>
  </si>
  <si>
    <t xml:space="preserve">Rua Maria Ruth A Sampaio, 28, Cidade Nova Heliópolis, São Paulo, São Paulo, 04236-145, Brazil</t>
  </si>
  <si>
    <t xml:space="preserve">COMPL: CASA 03 | TEL: (11) 94023-8251</t>
  </si>
  <si>
    <t xml:space="preserve">(11) 94023-8251</t>
  </si>
  <si>
    <t xml:space="preserve">https://extrafield-picture.s3-us-west-2.amazonaws.com/2026-07-06/95907/546680/foto_nf_1783342822.jpg</t>
  </si>
  <si>
    <t xml:space="preserve">https://extrafield-picture.s3-us-west-2.amazonaws.com/2026-07-06/95907/546680/foto_prova_visita_1783342726.jpg</t>
  </si>
  <si>
    <t xml:space="preserve">https://extrafield-picture.s3-us-west-2.amazonaws.com/2026-07-06/95907/546680/foto_relatorio2_1783342840.jpg</t>
  </si>
  <si>
    <t xml:space="preserve">SR84364715432195</t>
  </si>
  <si>
    <t xml:space="preserve">NF 79111 - JOSE FRANCISCO DIAS</t>
  </si>
  <si>
    <t xml:space="preserve">Rua Maria Ruth A Sampaio, 38, Cidade Nova Heliópolis, São Paulo, São Paulo, 04236-145, Brazil</t>
  </si>
  <si>
    <t xml:space="preserve">COMPL: CASA 03 | TEL: (89) 99449-7934</t>
  </si>
  <si>
    <t xml:space="preserve">(89) 99449-7934</t>
  </si>
  <si>
    <t xml:space="preserve">https://extrafield-picture.s3-us-west-2.amazonaws.com/2026-07-06/95907/546680/foto_nf_1783342672.jpg</t>
  </si>
  <si>
    <t xml:space="preserve">https://extrafield-picture.s3-us-west-2.amazonaws.com/2026-07-06/95907/546680/foto_prova_visita_1783342608.jpg</t>
  </si>
  <si>
    <t xml:space="preserve">https://extrafield-picture.s3-us-west-2.amazonaws.com/2026-07-06/95907/546680/foto_relatorio2_1783342681.jpg</t>
  </si>
  <si>
    <t xml:space="preserve">SR18436475394167</t>
  </si>
  <si>
    <t xml:space="preserve">NF 79074 - CLEILTON BEZERRA DE LIMA</t>
  </si>
  <si>
    <t xml:space="preserve">Rua Caju, 39, Cidade Nova Heliópolis, São Paulo, São Paulo, 04235-150, Brazil</t>
  </si>
  <si>
    <t xml:space="preserve">https://extrafield-picture.s3-us-west-2.amazonaws.com/2026-07-06/95907/546680/foto_nf_1783345220.jpg</t>
  </si>
  <si>
    <t xml:space="preserve">https://extrafield-picture.s3-us-west-2.amazonaws.com/2026-07-06/95907/546680/foto_termo_1783345228.jpg</t>
  </si>
  <si>
    <t xml:space="preserve">https://extrafield-picture.s3-us-west-2.amazonaws.com/2026-07-06/95907/546680/foto_prova_visita_1783344430.jpg</t>
  </si>
  <si>
    <t xml:space="preserve">https://extrafield-picture.s3-us-west-2.amazonaws.com/2026-07-06/95907/546680/foto_relatorio2_1783345238.jpg</t>
  </si>
  <si>
    <t xml:space="preserve">SR84364798763632</t>
  </si>
  <si>
    <t xml:space="preserve">NF 79054 - ANTONIO SOUSA DA SILVA</t>
  </si>
  <si>
    <t xml:space="preserve">COMPL: BLOCO 4 APT 31</t>
  </si>
  <si>
    <t xml:space="preserve">https://extrafield-picture.s3-us-west-2.amazonaws.com/2026-07-06/95907/546680/foto_nf_1783346978.jpg</t>
  </si>
  <si>
    <t xml:space="preserve">https://extrafield-picture.s3-us-west-2.amazonaws.com/2026-07-06/95907/546680/foto_termo_1783346987.jpg</t>
  </si>
  <si>
    <t xml:space="preserve">https://extrafield-picture.s3-us-west-2.amazonaws.com/2026-07-06/95907/546680/foto_prova_visita_1783346269.jpg</t>
  </si>
  <si>
    <t xml:space="preserve">https://extrafield-picture.s3-us-west-2.amazonaws.com/2026-07-06/95907/546680/foto_relatorio2_1783347022.jpg</t>
  </si>
  <si>
    <t xml:space="preserve">25HJUN1592</t>
  </si>
  <si>
    <t xml:space="preserve">SR84364855057828</t>
  </si>
  <si>
    <t xml:space="preserve">NF 79100 - IVONETE SANTOS DE JESUS</t>
  </si>
  <si>
    <t xml:space="preserve">Avenida Almirante Delamare, 606, Cidade Nova Heliópolis, São Paulo, São Paulo, 04230-040, Brazil</t>
  </si>
  <si>
    <t xml:space="preserve">TEL: (11) 98348-7299</t>
  </si>
  <si>
    <t xml:space="preserve">(11) 98348-7299</t>
  </si>
  <si>
    <t xml:space="preserve">https://extrafield-picture.s3-us-west-2.amazonaws.com/2026-07-06/95907/546680/foto_nf_1783350843.jpg</t>
  </si>
  <si>
    <t xml:space="preserve">https://extrafield-picture.s3-us-west-2.amazonaws.com/2026-07-06/95907/546680/foto_prova_visita_1783350807.jpg</t>
  </si>
  <si>
    <t xml:space="preserve">https://extrafield-picture.s3-us-west-2.amazonaws.com/2026-07-06/95907/546680/foto_relatorio2_1783350851.jpg</t>
  </si>
  <si>
    <t xml:space="preserve">SR84364902334548</t>
  </si>
  <si>
    <t xml:space="preserve">NF 79089 - FELIPE TOMBALO COELHO</t>
  </si>
  <si>
    <t xml:space="preserve">Avenida Almirante Delamare, 3250, Cidade Nova Heliópolis, São Paulo, São Paulo, 04230-040, Brazil</t>
  </si>
  <si>
    <t xml:space="preserve">COMPL: BL 06 APT 72 CONDOMINIO 1</t>
  </si>
  <si>
    <t xml:space="preserve">https://extrafield-picture.s3-us-west-2.amazonaws.com/2026-07-06/95907/546680/foto_nf_1783363929.jpg</t>
  </si>
  <si>
    <t xml:space="preserve">https://extrafield-picture.s3-us-west-2.amazonaws.com/2026-07-06/95907/546680/foto_termo_1783363937.jpg</t>
  </si>
  <si>
    <t xml:space="preserve">https://extrafield-picture.s3-us-west-2.amazonaws.com/2026-07-06/95907/546680/foto_prova_visita_1783363540.jpg</t>
  </si>
  <si>
    <t xml:space="preserve">https://extrafield-picture.s3-us-west-2.amazonaws.com/2026-07-06/95907/546680/foto_relatorio2_1783363945.jpg</t>
  </si>
  <si>
    <t xml:space="preserve">SR18436494357432</t>
  </si>
  <si>
    <t xml:space="preserve">NF 79083 - ELIAS NATHAN SOUZA SANTOS DOURADO</t>
  </si>
  <si>
    <t xml:space="preserve">Rua Almirante Oliveira Pinto, 285, Ipiranga, São Paulo, São Paulo, 04218-050, Brazil</t>
  </si>
  <si>
    <t xml:space="preserve">COMPL: Viela São José,285 -ref . rua Almirante Mariah,253</t>
  </si>
  <si>
    <t xml:space="preserve">https://extrafield-picture.s3-us-west-2.amazonaws.com/2026-07-06/95907/546680/foto_nf_1783349878.jpg</t>
  </si>
  <si>
    <t xml:space="preserve">https://extrafield-picture.s3-us-west-2.amazonaws.com/2026-07-06/95907/546680/foto_prova_visita_1783349564.jpg</t>
  </si>
  <si>
    <t xml:space="preserve">https://extrafield-picture.s3-us-west-2.amazonaws.com/2026-07-06/95907/546680/foto_relatorio2_1783349886.jpg</t>
  </si>
  <si>
    <t xml:space="preserve">SR84364983929864</t>
  </si>
  <si>
    <t xml:space="preserve">NF 79170 - YURI PEREIRA DE QUEIROZ</t>
  </si>
  <si>
    <t xml:space="preserve">Rua Maciel Parente, 135, Cidade Nova Heliópolis, São Paulo, São Paulo, 04233-300, Brazil</t>
  </si>
  <si>
    <t xml:space="preserve">https://extrafield-picture.s3-us-west-2.amazonaws.com/2026-07-06/95907/546680/foto_nf_1783348370.jpg</t>
  </si>
  <si>
    <t xml:space="preserve">https://extrafield-picture.s3-us-west-2.amazonaws.com/2026-07-06/95907/546680/foto_prova_visita_1783348365.jpg</t>
  </si>
  <si>
    <t xml:space="preserve">https://extrafield-picture.s3-us-west-2.amazonaws.com/2026-07-06/95907/546680/foto_relatorio2_1783348390.jpg</t>
  </si>
  <si>
    <t xml:space="preserve">SR84365024619031</t>
  </si>
  <si>
    <t xml:space="preserve">NF 79136 - MARIA GONCALVES DE LIMA</t>
  </si>
  <si>
    <t xml:space="preserve">Rua Capitao Mendes Flores, 83a, Vila Independência, São Paulo, São Paulo, 04222-040, Brazil</t>
  </si>
  <si>
    <t xml:space="preserve">TEL: (11) 98261-9539</t>
  </si>
  <si>
    <t xml:space="preserve">(11) 98261-9539</t>
  </si>
  <si>
    <t xml:space="preserve">https://extrafield-picture.s3-us-west-2.amazonaws.com/2026-07-06/95907/546680/foto_nf_1783362113.jpg</t>
  </si>
  <si>
    <t xml:space="preserve">https://extrafield-picture.s3-us-west-2.amazonaws.com/2026-07-06/95907/546680/foto_prova_visita_1783361696.jpg</t>
  </si>
  <si>
    <t xml:space="preserve">https://extrafield-picture.s3-us-west-2.amazonaws.com/2026-07-06/95907/546680/foto_relatorio2_1783362126.jpg</t>
  </si>
  <si>
    <t xml:space="preserve">SR18436507673836</t>
  </si>
  <si>
    <t xml:space="preserve">NF 79050 - ANTONIA MARIA DE SOUZA</t>
  </si>
  <si>
    <t xml:space="preserve">Rua Attilio Bartalini, 355, Vila Independência, São Paulo, São Paulo, 04220-003, Brazil</t>
  </si>
  <si>
    <t xml:space="preserve">Óbito informado pela filha 
EDITE MARTINS DE SOUZA 
11.122.291-6</t>
  </si>
  <si>
    <t xml:space="preserve">COMPL: BLOCO D1, APTO 51 | TEL: (11) 98614-1472</t>
  </si>
  <si>
    <t xml:space="preserve">(11) 98614-1472</t>
  </si>
  <si>
    <t xml:space="preserve">https://extrafield-picture.s3-us-west-2.amazonaws.com/2026-07-06/95907/546680/foto_prova_visita_1783353205.jpg</t>
  </si>
  <si>
    <t xml:space="preserve">SR18436511942055</t>
  </si>
  <si>
    <t xml:space="preserve">NF 79532 - MATHEUS HENRIQUE ALVES DE SOUZA</t>
  </si>
  <si>
    <t xml:space="preserve">Rua Dos Ciclames, 330, Vila Lúcia, São Paulo, São Paulo, 03146-010, Brazil</t>
  </si>
  <si>
    <t xml:space="preserve">COMPL: CASA 1 | TEL: (11) 98394-5270</t>
  </si>
  <si>
    <t xml:space="preserve">(11) 98394-5270</t>
  </si>
  <si>
    <t xml:space="preserve">https://extrafield-picture.s3-us-west-2.amazonaws.com/2026-07-06/95907/546680/foto_nf_1783355872.jpg</t>
  </si>
  <si>
    <t xml:space="preserve">https://extrafield-picture.s3-us-west-2.amazonaws.com/2026-07-06/95907/546680/foto_prova_visita_1783355543.jpg</t>
  </si>
  <si>
    <t xml:space="preserve">https://extrafield-picture.s3-us-west-2.amazonaws.com/2026-07-06/95907/546680/foto_relatorio2_1783355926.jpg</t>
  </si>
  <si>
    <t xml:space="preserve">SR84365156919167</t>
  </si>
  <si>
    <t xml:space="preserve">NF 79525 - DORGEVAL PEREIRA DA COSTA</t>
  </si>
  <si>
    <t xml:space="preserve">Rua Pitinga, 581, Vila Lúcia, São Paulo, São Paulo, 03146-030, Brazil</t>
  </si>
  <si>
    <t xml:space="preserve">COMPL: BLOCO A</t>
  </si>
  <si>
    <t xml:space="preserve">https://extrafield-picture.s3-us-west-2.amazonaws.com/2026-07-06/95907/546680/foto_nf_1783355328.jpg</t>
  </si>
  <si>
    <t xml:space="preserve">https://extrafield-picture.s3-us-west-2.amazonaws.com/2026-07-06/95907/546680/foto_prova_visita_1783355120.jpg</t>
  </si>
  <si>
    <t xml:space="preserve">https://extrafield-picture.s3-us-west-2.amazonaws.com/2026-07-06/95907/546680/foto_relatorio2_1783355336.jpg</t>
  </si>
  <si>
    <t xml:space="preserve">SR84365196044977</t>
  </si>
  <si>
    <t xml:space="preserve">NF 79526 - ELDER LUIZ PALMEZAN</t>
  </si>
  <si>
    <t xml:space="preserve">Rua Sepatinim, 140, Vila Zelina, São Paulo, São Paulo, 03142-050, Brazil</t>
  </si>
  <si>
    <t xml:space="preserve">TEL: (11) 99267-9136, (11) 98897-5296, (11) 2341-6837</t>
  </si>
  <si>
    <t xml:space="preserve">(11) 99267-9136 | (11) 98897-5296 | (11) 2341-6837</t>
  </si>
  <si>
    <t xml:space="preserve">https://extrafield-picture.s3-us-west-2.amazonaws.com/2026-07-06/95907/546680/foto_nf_1783356326.jpg</t>
  </si>
  <si>
    <t xml:space="preserve">https://extrafield-picture.s3-us-west-2.amazonaws.com/2026-07-06/95907/546680/foto_prova_visita_1783356157.jpg</t>
  </si>
  <si>
    <t xml:space="preserve">https://extrafield-picture.s3-us-west-2.amazonaws.com/2026-07-06/95907/546680/foto_relatorio2_1783356336.jpg</t>
  </si>
  <si>
    <t xml:space="preserve">SR84365239574340</t>
  </si>
  <si>
    <t xml:space="preserve">NF 79533 - TEREZINHA MORRO CALTRAN</t>
  </si>
  <si>
    <t xml:space="preserve">Rua General Bagnuolo, 732, Quinta Da Paineira, São Paulo, São Paulo, 03152-130, Brazil</t>
  </si>
  <si>
    <t xml:space="preserve">COMPL: APTO 81 | TEL: (11) 99987-7866</t>
  </si>
  <si>
    <t xml:space="preserve">(11) 99987-7866</t>
  </si>
  <si>
    <t xml:space="preserve">https://extrafield-picture.s3-us-west-2.amazonaws.com/2026-07-06/95907/546680/foto_nf_1783354760.jpg</t>
  </si>
  <si>
    <t xml:space="preserve">https://extrafield-picture.s3-us-west-2.amazonaws.com/2026-07-06/95907/546680/foto_prova_visita_1783354091.jpg</t>
  </si>
  <si>
    <t xml:space="preserve">https://extrafield-picture.s3-us-west-2.amazonaws.com/2026-07-06/95907/546680/foto_relatorio2_1783354782.jpg</t>
  </si>
  <si>
    <t xml:space="preserve">SR84365278082192</t>
  </si>
  <si>
    <t xml:space="preserve">NF 79529 - ISABEL FERREIRA DE OLIVEIRA</t>
  </si>
  <si>
    <t xml:space="preserve">Rua Jose Dos Reis, 1036, Parque Da Vila Prudente, São Paulo, São Paulo, 03139-040, Brazil</t>
  </si>
  <si>
    <t xml:space="preserve">TEL: (11) 98709-0896</t>
  </si>
  <si>
    <t xml:space="preserve">(11) 98709-0896</t>
  </si>
  <si>
    <t xml:space="preserve">https://extrafield-picture.s3-us-west-2.amazonaws.com/2026-07-06/95907/546680/foto_nf_1783356987.jpg</t>
  </si>
  <si>
    <t xml:space="preserve">https://extrafield-picture.s3-us-west-2.amazonaws.com/2026-07-06/95907/546680/foto_prova_visita_1783356819.jpg</t>
  </si>
  <si>
    <t xml:space="preserve">https://extrafield-picture.s3-us-west-2.amazonaws.com/2026-07-06/95907/546680/foto_relatorio2_1783356998.jpg</t>
  </si>
  <si>
    <t xml:space="preserve">SR84365323143484</t>
  </si>
  <si>
    <t xml:space="preserve">NF 79522 - ALVARINDA GRACIANO MONTELEONE</t>
  </si>
  <si>
    <t xml:space="preserve">Rua Fidelis Papini, 813, Vila Prudente, São Paulo, São Paulo, 03132-020, Brazil</t>
  </si>
  <si>
    <t xml:space="preserve">TEL: (11) 98509-8239</t>
  </si>
  <si>
    <t xml:space="preserve">(11) 98509-8239</t>
  </si>
  <si>
    <t xml:space="preserve">https://extrafield-picture.s3-us-west-2.amazonaws.com/2026-07-06/95907/546680/foto_nf_1783357724.jpg</t>
  </si>
  <si>
    <t xml:space="preserve">https://extrafield-picture.s3-us-west-2.amazonaws.com/2026-07-06/95907/546680/foto_prova_visita_1783357464.jpg</t>
  </si>
  <si>
    <t xml:space="preserve">https://extrafield-picture.s3-us-west-2.amazonaws.com/2026-07-06/95907/546680/foto_relatorio2_1783357732.jpg</t>
  </si>
  <si>
    <t xml:space="preserve">SR84402815375563</t>
  </si>
  <si>
    <t xml:space="preserve">GADE_051</t>
  </si>
  <si>
    <t xml:space="preserve">NF 78949 - JOAQUIM LOPES FERREIRA</t>
  </si>
  <si>
    <t xml:space="preserve">Rua Baltazar Alves, 38, Jardim Boa Vista (zona Oeste), São Paulo, São Paulo, 05584-020, Brazil</t>
  </si>
  <si>
    <t xml:space="preserve">COMPL: Casa 1 | TEL: (11) 96508-4308</t>
  </si>
  <si>
    <t xml:space="preserve">STS BUTANTA</t>
  </si>
  <si>
    <t xml:space="preserve">(11) 96508-4308</t>
  </si>
  <si>
    <t xml:space="preserve">3ffbd8d4-d30f-42b7-8b8f-fd31b43c71ec</t>
  </si>
  <si>
    <t xml:space="preserve">https://extrafield-picture.s3-us-west-2.amazonaws.com/2026-07-03/95907/546680/foto_nf_1783078770.jpg</t>
  </si>
  <si>
    <t xml:space="preserve">https://extrafield-picture.s3-us-west-2.amazonaws.com/2026-07-03/95907/546680/foto_prova_visita_1783078628.jpg</t>
  </si>
  <si>
    <t xml:space="preserve">https://extrafield-picture.s3-us-west-2.amazonaws.com/2026-07-03/95907/546680/foto_relatorio2_1783078785.jpg</t>
  </si>
  <si>
    <t xml:space="preserve">SR84402862986823</t>
  </si>
  <si>
    <t xml:space="preserve">NF 78953 - MARIA CELINA GARCIA VALINAS</t>
  </si>
  <si>
    <t xml:space="preserve">Avenida Jose Joaquim Seabra, 1295, Jardim Ivana, São Paulo, São Paulo, 05364-000, Brazil</t>
  </si>
  <si>
    <t xml:space="preserve">COMPL: Travessa: 14A | TEL: (11) 98563-0774</t>
  </si>
  <si>
    <t xml:space="preserve">(11) 98563-0774</t>
  </si>
  <si>
    <t xml:space="preserve">https://extrafield-picture.s3-us-west-2.amazonaws.com/2026-07-03/95907/546680/foto_nf_1783076485.jpg</t>
  </si>
  <si>
    <t xml:space="preserve">https://extrafield-picture.s3-us-west-2.amazonaws.com/2026-07-03/95907/546680/foto_prova_visita_1783076470.jpg</t>
  </si>
  <si>
    <t xml:space="preserve">https://extrafield-picture.s3-us-west-2.amazonaws.com/2026-07-03/95907/546680/foto_relatorio2_1783076510.jpg</t>
  </si>
  <si>
    <t xml:space="preserve">SR84402912554280</t>
  </si>
  <si>
    <t xml:space="preserve">NF 78951 - JOSE SOARES DA SILVA</t>
  </si>
  <si>
    <t xml:space="preserve">Avenida Circular, 170, Raposo Tavares, São Paulo, São Paulo, 05547-025, Brazil</t>
  </si>
  <si>
    <t xml:space="preserve">COMPL: APTO: 13 BL: B | TEL: (11) 95971-7481</t>
  </si>
  <si>
    <t xml:space="preserve">(11) 95971-7481</t>
  </si>
  <si>
    <t xml:space="preserve">https://extrafield-picture.s3-us-west-2.amazonaws.com/2026-07-03/95907/546680/foto_nf_1783080063.jpg</t>
  </si>
  <si>
    <t xml:space="preserve">https://extrafield-picture.s3-us-west-2.amazonaws.com/2026-07-03/95907/546680/foto_prova_visita_1783079916.jpg</t>
  </si>
  <si>
    <t xml:space="preserve">https://extrafield-picture.s3-us-west-2.amazonaws.com/2026-07-03/95907/546680/foto_relatorio2_1783080072.jpg</t>
  </si>
  <si>
    <t xml:space="preserve">SR84402967483596</t>
  </si>
  <si>
    <t xml:space="preserve">NF 78954 - MARIA DE OLIVEIRA MANFRIN</t>
  </si>
  <si>
    <t xml:space="preserve">Rua Jacinto De Morais, 89, Jardim Cláudia, São Paulo, São Paulo, 05546-040, Brazil</t>
  </si>
  <si>
    <t xml:space="preserve">TEL: (11) 93445-4991</t>
  </si>
  <si>
    <t xml:space="preserve">(11) 93445-4991</t>
  </si>
  <si>
    <t xml:space="preserve">https://extrafield-picture.s3-us-west-2.amazonaws.com/2026-07-03/95907/546680/foto_nf_1783080538.jpg</t>
  </si>
  <si>
    <t xml:space="preserve">https://extrafield-picture.s3-us-west-2.amazonaws.com/2026-07-03/95907/546680/foto_prova_visita_1783080504.jpg</t>
  </si>
  <si>
    <t xml:space="preserve">https://extrafield-picture.s3-us-west-2.amazonaws.com/2026-07-03/95907/546680/foto_relatorio2_1783080558.jpg</t>
  </si>
  <si>
    <t xml:space="preserve">SR84403023247713</t>
  </si>
  <si>
    <t xml:space="preserve">NF 78950 - JOSE LACERDA FILHO</t>
  </si>
  <si>
    <t xml:space="preserve">Rua Manuel Henriques, 93, Jardim Guarau, São Paulo, São Paulo, 05544-100, Brazil</t>
  </si>
  <si>
    <t xml:space="preserve">TEL: (11) 95950-8113</t>
  </si>
  <si>
    <t xml:space="preserve">(11) 95950-8113</t>
  </si>
  <si>
    <t xml:space="preserve">https://extrafield-picture.s3-us-west-2.amazonaws.com/2026-07-03/95907/546680/foto_nf_1783081062.jpg</t>
  </si>
  <si>
    <t xml:space="preserve">https://extrafield-picture.s3-us-west-2.amazonaws.com/2026-07-03/95907/546680/foto_prova_visita_1783080928.jpg</t>
  </si>
  <si>
    <t xml:space="preserve">https://extrafield-picture.s3-us-west-2.amazonaws.com/2026-07-03/95907/546680/foto_relatorio2_1783081070.jpg</t>
  </si>
  <si>
    <t xml:space="preserve">SR84403068382313</t>
  </si>
  <si>
    <t xml:space="preserve">NF 78947 - BENICIA DOS SANTOS RODRIGUES</t>
  </si>
  <si>
    <t xml:space="preserve">Rua Inacio Do Rego Pessoa, 24, Jardim Das Esmeraldas, São Paulo, São Paulo, 05549-280, Brazil</t>
  </si>
  <si>
    <t xml:space="preserve">TEL: (11) 98650-7149</t>
  </si>
  <si>
    <t xml:space="preserve">(11) 98650-7149</t>
  </si>
  <si>
    <t xml:space="preserve">https://extrafield-picture.s3-us-west-2.amazonaws.com/2026-07-03/95907/546680/foto_nf_1783081560.jpg</t>
  </si>
  <si>
    <t xml:space="preserve">https://extrafield-picture.s3-us-west-2.amazonaws.com/2026-07-03/95907/546680/foto_prova_visita_1783081377.jpg</t>
  </si>
  <si>
    <t xml:space="preserve">https://extrafield-picture.s3-us-west-2.amazonaws.com/2026-07-03/95907/546680/foto_relatorio2_1783081570.jpg</t>
  </si>
  <si>
    <t xml:space="preserve">SR84403140046805</t>
  </si>
  <si>
    <t xml:space="preserve">NF 78952 - JULIO CALDERANO</t>
  </si>
  <si>
    <t xml:space="preserve">Rua Jacinto Linhares, 8, Jardim Das Esmeraldas, São Paulo, São Paulo, 05549-150, Brazil</t>
  </si>
  <si>
    <t xml:space="preserve">COMPL: casa 02 | TEL: (11) 99867-9325</t>
  </si>
  <si>
    <t xml:space="preserve">(11) 99867-9325</t>
  </si>
  <si>
    <t xml:space="preserve">https://extrafield-picture.s3-us-west-2.amazonaws.com/2026-07-03/95907/546680/foto_nf_1783082116.jpg</t>
  </si>
  <si>
    <t xml:space="preserve">https://extrafield-picture.s3-us-west-2.amazonaws.com/2026-07-03/95907/546680/foto_prova_visita_1783081930.jpg</t>
  </si>
  <si>
    <t xml:space="preserve">https://extrafield-picture.s3-us-west-2.amazonaws.com/2026-07-03/95907/546680/foto_relatorio2_1783082122.jpg</t>
  </si>
  <si>
    <t xml:space="preserve">SR84403187442888</t>
  </si>
  <si>
    <t xml:space="preserve">NF 79668 - JURACEMA MENESES DA SILVA</t>
  </si>
  <si>
    <t xml:space="preserve">Rua Doutor Nelson De Souza Campos, 38, Jardim Nadir, São Paulo, São Paulo, 05743-200, Brazil</t>
  </si>
  <si>
    <t xml:space="preserve">https://extrafield-picture.s3-us-west-2.amazonaws.com/2026-07-03/95907/546680/foto_nf_1783083242.jpg</t>
  </si>
  <si>
    <t xml:space="preserve">https://extrafield-picture.s3-us-west-2.amazonaws.com/2026-07-03/95907/546680/foto_prova_visita_1783083235.jpg</t>
  </si>
  <si>
    <t xml:space="preserve">https://extrafield-picture.s3-us-west-2.amazonaws.com/2026-07-03/95907/546680/foto_relatorio2_1783083253.jpg</t>
  </si>
  <si>
    <t xml:space="preserve">SR18440324017926</t>
  </si>
  <si>
    <t xml:space="preserve">NF 79664 - FERNANDO LUIZ DE PAULA JUNIOR</t>
  </si>
  <si>
    <t xml:space="preserve">Estr. Dos Mirandas, 308, Jardim Maria Duarte, São Paulo, São Paulo, 05752-590, Brazil</t>
  </si>
  <si>
    <t xml:space="preserve">Estrada dos Miranda 18</t>
  </si>
  <si>
    <t xml:space="preserve">COMPL: Tv. Mirassol, 38 | TEL: (11) 96341-0436</t>
  </si>
  <si>
    <t xml:space="preserve">(11) 96341-0436</t>
  </si>
  <si>
    <t xml:space="preserve">https://extrafield-picture.s3-us-west-2.amazonaws.com/2026-07-03/95907/546680/foto_nf_1783084648.jpg</t>
  </si>
  <si>
    <t xml:space="preserve">https://extrafield-picture.s3-us-west-2.amazonaws.com/2026-07-03/95907/546680/foto_prova_visita_1783084461.jpg</t>
  </si>
  <si>
    <t xml:space="preserve">https://extrafield-picture.s3-us-west-2.amazonaws.com/2026-07-03/95907/546680/foto_relatorio2_1783084659.jpg</t>
  </si>
  <si>
    <t xml:space="preserve">SR84403307848384</t>
  </si>
  <si>
    <t xml:space="preserve">NF 79611 - YOSHIKO KONDO</t>
  </si>
  <si>
    <t xml:space="preserve">Rua Jaracatia, 355, Jardim Umarizal, São Paulo, São Paulo, 05754-070, Brazil</t>
  </si>
  <si>
    <t xml:space="preserve">COMPL: BLOCO 22 - APTO 84 | TEL: (11) 97126-8601</t>
  </si>
  <si>
    <t xml:space="preserve">(11) 97126-8601</t>
  </si>
  <si>
    <t xml:space="preserve">https://extrafield-picture.s3-us-west-2.amazonaws.com/2026-07-03/95907/546680/foto_nf_1783083941.jpg</t>
  </si>
  <si>
    <t xml:space="preserve">https://extrafield-picture.s3-us-west-2.amazonaws.com/2026-07-03/95907/546680/foto_prova_visita_1783083962.jpg</t>
  </si>
  <si>
    <t xml:space="preserve">https://extrafield-picture.s3-us-west-2.amazonaws.com/2026-07-03/95907/546680/foto_relatorio2_1783083949.jpg</t>
  </si>
  <si>
    <t xml:space="preserve">SR84403349976464</t>
  </si>
  <si>
    <t xml:space="preserve">NF 79667 - JOSE ANDRADE DE SOUSA</t>
  </si>
  <si>
    <t xml:space="preserve">Rua Jaracatia, 165, Jardim Umarizal, São Paulo, São Paulo, 05754-070, Brazil</t>
  </si>
  <si>
    <t xml:space="preserve">COMPL: APTO 84 BL 43 | TEL: (11) 98322-6678, (11) 98322-6678</t>
  </si>
  <si>
    <t xml:space="preserve">(11) 98322-6678 | (11) 98322-6678</t>
  </si>
  <si>
    <t xml:space="preserve">https://extrafield-picture.s3-us-west-2.amazonaws.com/2026-07-03/95907/546680/foto_nf_1783083688.jpg</t>
  </si>
  <si>
    <t xml:space="preserve">https://extrafield-picture.s3-us-west-2.amazonaws.com/2026-07-03/95907/546680/foto_prova_visita_1783083682.jpg</t>
  </si>
  <si>
    <t xml:space="preserve">https://extrafield-picture.s3-us-west-2.amazonaws.com/2026-07-03/95907/546680/foto_relatorio2_1783083717.jpg</t>
  </si>
  <si>
    <t xml:space="preserve">SR84403410179227</t>
  </si>
  <si>
    <t xml:space="preserve">NF 79669 - MARIA DE LOURDES DOS SANTOS</t>
  </si>
  <si>
    <t xml:space="preserve">Rua Antonio Cabral, 577, Jardim Maria Duarte, São Paulo, São Paulo, 05752-360, Brazil</t>
  </si>
  <si>
    <t xml:space="preserve">COMPL: CASA 2 TV DA EST. DOS MIRANDA ( RECICLAGEM)</t>
  </si>
  <si>
    <t xml:space="preserve">https://extrafield-picture.s3-us-west-2.amazonaws.com/2026-07-03/95907/546680/foto_nf_1783085318.jpg</t>
  </si>
  <si>
    <t xml:space="preserve">https://extrafield-picture.s3-us-west-2.amazonaws.com/2026-07-03/95907/546680/foto_prova_visita_1783085302.jpg</t>
  </si>
  <si>
    <t xml:space="preserve">https://extrafield-picture.s3-us-west-2.amazonaws.com/2026-07-03/95907/546680/foto_relatorio2_1783085339.jpg</t>
  </si>
  <si>
    <t xml:space="preserve">SR84403464062664</t>
  </si>
  <si>
    <t xml:space="preserve">NF 79662 - EDSON BARBOSA ALVES</t>
  </si>
  <si>
    <t xml:space="preserve">Rua Clodoaldo Pedroso, 34, Parque Reboucas, São Paulo, São Paulo, 05735-110, Brazil</t>
  </si>
  <si>
    <t xml:space="preserve">https://extrafield-picture.s3-us-west-2.amazonaws.com/2026-07-03/95907/546680/foto_nf_1783087152.jpg</t>
  </si>
  <si>
    <t xml:space="preserve">https://extrafield-picture.s3-us-west-2.amazonaws.com/2026-07-03/95907/546680/foto_prova_visita_1783087095.jpg</t>
  </si>
  <si>
    <t xml:space="preserve">https://extrafield-picture.s3-us-west-2.amazonaws.com/2026-07-03/95907/546680/foto_relatorio2_1783087159.jpg</t>
  </si>
  <si>
    <t xml:space="preserve">SR84403518031168</t>
  </si>
  <si>
    <t xml:space="preserve">NF 79672 - NICOLAS LOPES RODRIGUES</t>
  </si>
  <si>
    <t xml:space="preserve">Avenida Cinquentenario, 12, Parque Reboucas, São Paulo, São Paulo, 05735-080, Brazil</t>
  </si>
  <si>
    <t xml:space="preserve">COMPL: PARQUE REBOUÇA | TEL: (11) 96536-2617, (11) 96644-3958</t>
  </si>
  <si>
    <t xml:space="preserve">(11) 96536-2617 | (11) 96644-3958</t>
  </si>
  <si>
    <t xml:space="preserve">https://extrafield-picture.s3-us-west-2.amazonaws.com/2026-07-03/95907/546680/foto_nf_1783086584.jpg</t>
  </si>
  <si>
    <t xml:space="preserve">https://extrafield-picture.s3-us-west-2.amazonaws.com/2026-07-03/95907/546680/foto_termo_1783086592.jpg</t>
  </si>
  <si>
    <t xml:space="preserve">https://extrafield-picture.s3-us-west-2.amazonaws.com/2026-07-03/95907/546680/foto_prova_visita_1783086531.jpg</t>
  </si>
  <si>
    <t xml:space="preserve">https://extrafield-picture.s3-us-west-2.amazonaws.com/2026-07-03/95907/546680/foto_relatorio2_1783086612.jpg</t>
  </si>
  <si>
    <t xml:space="preserve">25hjun2441</t>
  </si>
  <si>
    <t xml:space="preserve">SR84403568121916</t>
  </si>
  <si>
    <t xml:space="preserve">NF 79658 - CANDIADA MOURA E SILVA</t>
  </si>
  <si>
    <t xml:space="preserve">Rua Claraiba, 132, Jardim Umarizal, São Paulo, São Paulo, 05756-320, Brazil</t>
  </si>
  <si>
    <t xml:space="preserve">Nome correto Candida</t>
  </si>
  <si>
    <t xml:space="preserve">COMPL: JARDIM UMARIZAL | TEL: (11) 99161-3202, (11) 98965-2325</t>
  </si>
  <si>
    <t xml:space="preserve">(11) 99161-3202 | (11) 98965-2325</t>
  </si>
  <si>
    <t xml:space="preserve">https://extrafield-picture.s3-us-west-2.amazonaws.com/2026-07-03/95907/546680/foto_nf_1783085844.jpg</t>
  </si>
  <si>
    <t xml:space="preserve">https://extrafield-picture.s3-us-west-2.amazonaws.com/2026-07-03/95907/546680/foto_termo_1783085869.jpg</t>
  </si>
  <si>
    <t xml:space="preserve">https://extrafield-picture.s3-us-west-2.amazonaws.com/2026-07-03/95907/546680/foto_prova_visita_1783085838.jpg</t>
  </si>
  <si>
    <t xml:space="preserve">https://extrafield-picture.s3-us-west-2.amazonaws.com/2026-07-03/95907/546680/foto_relatorio2_1783085901.jpg</t>
  </si>
  <si>
    <t xml:space="preserve">25hjun2466</t>
  </si>
  <si>
    <t xml:space="preserve">SR84403631693428</t>
  </si>
  <si>
    <t xml:space="preserve">NF 79568 - ISMAEL APARECIDO DAS NEVES</t>
  </si>
  <si>
    <t xml:space="preserve">Rua Cauaburi, 202, Jardim Umarizal, São Paulo, São Paulo, 05756-260, Brazil</t>
  </si>
  <si>
    <t xml:space="preserve">Viela em frente centro de Capoeira, casa vermelha,</t>
  </si>
  <si>
    <t xml:space="preserve">https://extrafield-picture.s3-us-west-2.amazonaws.com/2026-07-03/95907/546680/foto_nf_1783088121.jpg</t>
  </si>
  <si>
    <t xml:space="preserve">https://extrafield-picture.s3-us-west-2.amazonaws.com/2026-07-03/95907/546680/foto_prova_visita_1783088022.jpg</t>
  </si>
  <si>
    <t xml:space="preserve">https://extrafield-picture.s3-us-west-2.amazonaws.com/2026-07-03/95907/546680/foto_relatorio2_1783088129.jpg</t>
  </si>
  <si>
    <t xml:space="preserve">SR84403671817680</t>
  </si>
  <si>
    <t xml:space="preserve">NF 79545 - CLAUDIO BARROSO</t>
  </si>
  <si>
    <t xml:space="preserve">Rua Catiara, 267, Jardim Umarizal, São Paulo, São Paulo, 05756-240, Brazil</t>
  </si>
  <si>
    <t xml:space="preserve">COMPL: BLOCO 9 APTO 43 | TEL: (11) 93033-1824, (11) 94956-0417</t>
  </si>
  <si>
    <t xml:space="preserve">(11) 93033-1824 | (11) 94956-0417</t>
  </si>
  <si>
    <t xml:space="preserve">https://extrafield-picture.s3-us-west-2.amazonaws.com/2026-07-03/95907/546680/foto_nf_1783089052.jpg</t>
  </si>
  <si>
    <t xml:space="preserve">https://extrafield-picture.s3-us-west-2.amazonaws.com/2026-07-03/95907/546680/foto_prova_visita_1783088866.jpg</t>
  </si>
  <si>
    <t xml:space="preserve">https://extrafield-picture.s3-us-west-2.amazonaws.com/2026-07-03/95907/546680/foto_relatorio2_1783089073.jpg</t>
  </si>
  <si>
    <t xml:space="preserve">SR84403716544458</t>
  </si>
  <si>
    <t xml:space="preserve">NF 79543 - BRUNO BORELI VOLPATI</t>
  </si>
  <si>
    <t xml:space="preserve">Rua Clarimundo Goncalves, 109, Jardim Umarizal, São Paulo, São Paulo, 05756-330, Brazil</t>
  </si>
  <si>
    <t xml:space="preserve">https://extrafield-picture.s3-us-west-2.amazonaws.com/2026-07-03/95907/546680/foto_nf_1783089538.jpg</t>
  </si>
  <si>
    <t xml:space="preserve">https://extrafield-picture.s3-us-west-2.amazonaws.com/2026-07-03/95907/546680/foto_prova_visita_1783089234.jpg</t>
  </si>
  <si>
    <t xml:space="preserve">https://extrafield-picture.s3-us-west-2.amazonaws.com/2026-07-03/95907/546680/foto_relatorio2_1783089546.jpg</t>
  </si>
  <si>
    <t xml:space="preserve">SR84403755884306</t>
  </si>
  <si>
    <t xml:space="preserve">NF 79536 - ALICE CONCEICAO GOMES NUNES FERRI</t>
  </si>
  <si>
    <t xml:space="preserve">Rua Padre Jose Antonio Romano, 300, Parque Esmeralda, São Paulo, São Paulo, 05784-120, Brazil</t>
  </si>
  <si>
    <t xml:space="preserve">COMPL: APTO 15 BA</t>
  </si>
  <si>
    <t xml:space="preserve">https://extrafield-picture.s3-us-west-2.amazonaws.com/2026-07-03/95907/546680/foto_nf_1783091702.jpg</t>
  </si>
  <si>
    <t xml:space="preserve">https://extrafield-picture.s3-us-west-2.amazonaws.com/2026-07-03/95907/546680/foto_prova_visita_1783091286.jpg</t>
  </si>
  <si>
    <t xml:space="preserve">https://extrafield-picture.s3-us-west-2.amazonaws.com/2026-07-03/95907/546680/foto_relatorio2_1783091721.jpg</t>
  </si>
  <si>
    <t xml:space="preserve">SR18440380342116</t>
  </si>
  <si>
    <t xml:space="preserve">NF 79577 - JUDAS TADEU LEONCIO DA SILVA</t>
  </si>
  <si>
    <t xml:space="preserve">COMPL: APTO 36 BLOCO C | TEL: (11) 99010-2166</t>
  </si>
  <si>
    <t xml:space="preserve">(11) 99010-2166</t>
  </si>
  <si>
    <t xml:space="preserve">https://extrafield-picture.s3-us-west-2.amazonaws.com/2026-07-03/95907/546680/foto_nf_1783091179.jpg</t>
  </si>
  <si>
    <t xml:space="preserve">https://extrafield-picture.s3-us-west-2.amazonaws.com/2026-07-03/95907/546680/foto_termo_1783091185.jpg</t>
  </si>
  <si>
    <t xml:space="preserve">https://extrafield-picture.s3-us-west-2.amazonaws.com/2026-07-03/95907/546680/foto_prova_visita_1783091171.jpg</t>
  </si>
  <si>
    <t xml:space="preserve">https://extrafield-picture.s3-us-west-2.amazonaws.com/2026-07-03/95907/546680/foto_relatorio2_1783091196.jpg</t>
  </si>
  <si>
    <t xml:space="preserve">25hjun1955</t>
  </si>
  <si>
    <t xml:space="preserve">SR84403845383625</t>
  </si>
  <si>
    <t xml:space="preserve">NF 79557 - ESEQUIEL QUEIROS DOS SANTOS</t>
  </si>
  <si>
    <t xml:space="preserve">Rua Clementino Cunha, 160, Pirajussara, São Paulo, São Paulo, 05757-110, Brazil</t>
  </si>
  <si>
    <t xml:space="preserve">Bloco 01 apartamento 102</t>
  </si>
  <si>
    <t xml:space="preserve">TEL: (11) 93246-9510, (11) 95654-1412</t>
  </si>
  <si>
    <t xml:space="preserve">(11) 93246-9510 | (11) 95654-1412</t>
  </si>
  <si>
    <t xml:space="preserve">https://extrafield-picture.s3-us-west-2.amazonaws.com/2026-07-03/95907/546680/foto_nf_1783090146.jpg</t>
  </si>
  <si>
    <t xml:space="preserve">https://extrafield-picture.s3-us-west-2.amazonaws.com/2026-07-03/95907/546680/foto_prova_visita_1783090100.jpg</t>
  </si>
  <si>
    <t xml:space="preserve">https://extrafield-picture.s3-us-west-2.amazonaws.com/2026-07-03/95907/546680/foto_relatorio2_1783090157.jpg</t>
  </si>
  <si>
    <t xml:space="preserve">SR84403900588461</t>
  </si>
  <si>
    <t xml:space="preserve">NF 79592 - MARLUCE DE SOUZA COSTA DE JESUS</t>
  </si>
  <si>
    <t xml:space="preserve">Rua Martinho Lutero, 247, Jardim Campo Limpo, São Paulo, São Paulo, 05785-180, Brazil</t>
  </si>
  <si>
    <t xml:space="preserve">TEL: (11) 97644-7224</t>
  </si>
  <si>
    <t xml:space="preserve">(11) 97644-7224</t>
  </si>
  <si>
    <t xml:space="preserve">https://extrafield-picture.s3-us-west-2.amazonaws.com/2026-07-03/95907/546680/foto_nf_1783092838.jpg</t>
  </si>
  <si>
    <t xml:space="preserve">https://extrafield-picture.s3-us-west-2.amazonaws.com/2026-07-03/95907/546680/foto_prova_visita_1783092812.jpg</t>
  </si>
  <si>
    <t xml:space="preserve">https://extrafield-picture.s3-us-west-2.amazonaws.com/2026-07-03/95907/546680/foto_relatorio2_1783092848.jpg</t>
  </si>
  <si>
    <t xml:space="preserve">SR84403944689417</t>
  </si>
  <si>
    <t xml:space="preserve">NF 79581 - LUIS CARLOS MONTEIRO</t>
  </si>
  <si>
    <t xml:space="preserve">Rua Professora Nina Stocco, 515, Jardim Catanduva, São Paulo, São Paulo, 05767-000, Brazil</t>
  </si>
  <si>
    <t xml:space="preserve">TEL: (11) 98355-2874, (11) 98355-2874</t>
  </si>
  <si>
    <t xml:space="preserve">(11) 98355-2874 | (11) 98355-2874</t>
  </si>
  <si>
    <t xml:space="preserve">https://extrafield-picture.s3-us-west-2.amazonaws.com/2026-07-03/95907/546680/foto_nf_1783094043.jpg</t>
  </si>
  <si>
    <t xml:space="preserve">https://extrafield-picture.s3-us-west-2.amazonaws.com/2026-07-03/95907/546680/foto_prova_visita_1783093805.jpg</t>
  </si>
  <si>
    <t xml:space="preserve">https://extrafield-picture.s3-us-west-2.amazonaws.com/2026-07-03/95907/546680/foto_relatorio2_1783094055.jpg</t>
  </si>
  <si>
    <t xml:space="preserve">SR82481844041388</t>
  </si>
  <si>
    <t xml:space="preserve">NF 79601 - SAMUEL NASCIMENTO DIAS</t>
  </si>
  <si>
    <t xml:space="preserve">Rua Professora Nina Stocco, 1098, Jardim Catanduva, São Paulo, São Paulo, 05767-001, Brazil</t>
  </si>
  <si>
    <t xml:space="preserve">COMPL: BLOCO C, APTO 12 | TEL: (11) 98763-0299</t>
  </si>
  <si>
    <t xml:space="preserve">(11) 98763-0299</t>
  </si>
  <si>
    <t xml:space="preserve">https://extrafield-picture.s3-us-west-2.amazonaws.com/2026-07-03/95907/546680/foto_nf_1783094844.jpg</t>
  </si>
  <si>
    <t xml:space="preserve">https://extrafield-picture.s3-us-west-2.amazonaws.com/2026-07-03/95907/546680/foto_prova_visita_1783094430.jpg</t>
  </si>
  <si>
    <t xml:space="preserve">https://extrafield-picture.s3-us-west-2.amazonaws.com/2026-07-03/95907/546680/foto_relatorio2_1783094855.jpg</t>
  </si>
  <si>
    <t xml:space="preserve">SR84404039626358</t>
  </si>
  <si>
    <t xml:space="preserve">NF 79563 - GUENLYU OSUGI</t>
  </si>
  <si>
    <t xml:space="preserve">Rua Eliane Araujo Neves, 484, Jardim Catanduva, São Paulo, São Paulo, 05758-090, Brazil</t>
  </si>
  <si>
    <t xml:space="preserve">TEL: (11) 95033-6346</t>
  </si>
  <si>
    <t xml:space="preserve">(11) 95033-6346</t>
  </si>
  <si>
    <t xml:space="preserve">https://extrafield-picture.s3-us-west-2.amazonaws.com/2026-07-03/95907/546680/foto_nf_1783093392.jpg</t>
  </si>
  <si>
    <t xml:space="preserve">https://extrafield-picture.s3-us-west-2.amazonaws.com/2026-07-03/95907/546680/foto_prova_visita_1783093272.jpg</t>
  </si>
  <si>
    <t xml:space="preserve">https://extrafield-picture.s3-us-west-2.amazonaws.com/2026-07-03/95907/546680/foto_relatorio2_1783093397.jpg</t>
  </si>
  <si>
    <t xml:space="preserve">SR84404110815825</t>
  </si>
  <si>
    <t xml:space="preserve">NF 79584 - MANOEL VIEIRA NETO</t>
  </si>
  <si>
    <t xml:space="preserve">Rua Cardoso Moreira, 248, Jardim Olinda, São Paulo, São Paulo, 05766-290, Brazil</t>
  </si>
  <si>
    <t xml:space="preserve">TEL: (11) 96540-0385</t>
  </si>
  <si>
    <t xml:space="preserve">(11) 96540-0385</t>
  </si>
  <si>
    <t xml:space="preserve">https://extrafield-picture.s3-us-west-2.amazonaws.com/2026-07-03/95907/546680/foto_nf_1783095917.jpg</t>
  </si>
  <si>
    <t xml:space="preserve">https://extrafield-picture.s3-us-west-2.amazonaws.com/2026-07-03/95907/546680/foto_prova_visita_1783095820.jpg</t>
  </si>
  <si>
    <t xml:space="preserve">https://extrafield-picture.s3-us-west-2.amazonaws.com/2026-07-03/95907/546680/foto_relatorio2_1783095922.jpg</t>
  </si>
  <si>
    <t xml:space="preserve">SR84404159166084</t>
  </si>
  <si>
    <t xml:space="preserve">NF 79609 - VINICIUS DA SILVA SANTOS</t>
  </si>
  <si>
    <t xml:space="preserve">Rua Ituna, 76, Jardim Olinda, São Paulo, São Paulo, 05765-240, Brazil</t>
  </si>
  <si>
    <t xml:space="preserve">https://extrafield-picture.s3-us-west-2.amazonaws.com/2026-07-03/95907/546680/foto_nf_1783095447.jpg</t>
  </si>
  <si>
    <t xml:space="preserve">https://extrafield-picture.s3-us-west-2.amazonaws.com/2026-07-03/95907/546680/foto_prova_visita_1783095234.jpg</t>
  </si>
  <si>
    <t xml:space="preserve">https://extrafield-picture.s3-us-west-2.amazonaws.com/2026-07-03/95907/546680/foto_relatorio2_1783095456.jpg</t>
  </si>
  <si>
    <t xml:space="preserve">SR47191066963841</t>
  </si>
  <si>
    <t xml:space="preserve">GADE_166</t>
  </si>
  <si>
    <t xml:space="preserve">NF 80554 - EDVALDA NANCY CORREIA</t>
  </si>
  <si>
    <t xml:space="preserve">fd89d4c6-77ef-4f73-98cb-c1f87c333d7b</t>
  </si>
  <si>
    <t xml:space="preserve">https://extrafield-picture.s3-us-west-2.amazonaws.com/2026-07-07/95907/546680/foto_nf_1783448166.jpg</t>
  </si>
  <si>
    <t xml:space="preserve">https://extrafield-picture.s3-us-west-2.amazonaws.com/2026-07-07/95907/546680/foto_prova_visita_1783447851.jpg</t>
  </si>
  <si>
    <t xml:space="preserve">https://extrafield-picture.s3-us-west-2.amazonaws.com/2026-07-07/95907/546680/foto_relatorio2_1783448188.jpg</t>
  </si>
  <si>
    <t xml:space="preserve">SR04719110779298</t>
  </si>
  <si>
    <t xml:space="preserve">NF 80558 - IRENE APARECIDA DOS SANTOS JASPONTE</t>
  </si>
  <si>
    <t xml:space="preserve">https://extrafield-picture.s3-us-west-2.amazonaws.com/2026-07-07/95907/546680/foto_nf_1783447652.jpg</t>
  </si>
  <si>
    <t xml:space="preserve">https://extrafield-picture.s3-us-west-2.amazonaws.com/2026-07-07/95907/546680/foto_prova_visita_1783447553.jpg</t>
  </si>
  <si>
    <t xml:space="preserve">https://extrafield-picture.s3-us-west-2.amazonaws.com/2026-07-07/95907/546680/foto_relatorio2_1783447658.jpg</t>
  </si>
  <si>
    <t xml:space="preserve">SR04719115788682</t>
  </si>
  <si>
    <t xml:space="preserve">NF 80555 - EMANUELLY VITORIA BASTOS SILVA</t>
  </si>
  <si>
    <t xml:space="preserve">https://extrafield-picture.s3-us-west-2.amazonaws.com/2026-07-07/95907/546680/foto_nf_1783447319.jpg</t>
  </si>
  <si>
    <t xml:space="preserve">https://extrafield-picture.s3-us-west-2.amazonaws.com/2026-07-07/95907/546680/foto_prova_visita_1783447114.jpg</t>
  </si>
  <si>
    <t xml:space="preserve">https://extrafield-picture.s3-us-west-2.amazonaws.com/2026-07-07/95907/546680/foto_relatorio2_1783447326.jpg</t>
  </si>
  <si>
    <t xml:space="preserve">SR47191200042117</t>
  </si>
  <si>
    <t xml:space="preserve">NF 80552 - ATSUKO KOIKE</t>
  </si>
  <si>
    <t xml:space="preserve">https://extrafield-picture.s3-us-west-2.amazonaws.com/2026-07-07/95907/546680/foto_nf_1783446771.jpg</t>
  </si>
  <si>
    <t xml:space="preserve">https://extrafield-picture.s3-us-west-2.amazonaws.com/2026-07-07/95907/546680/foto_prova_visita_1783446624.jpg</t>
  </si>
  <si>
    <t xml:space="preserve">https://extrafield-picture.s3-us-west-2.amazonaws.com/2026-07-07/95907/546680/foto_relatorio2_1783446778.jpg</t>
  </si>
  <si>
    <t xml:space="preserve">SR47191252266209</t>
  </si>
  <si>
    <t xml:space="preserve">NF 80535 - GUILHERME HENRIQUE BOMFIM PEDREIRA DA SILVA</t>
  </si>
  <si>
    <t xml:space="preserve">https://extrafield-picture.s3-us-west-2.amazonaws.com/2026-07-07/95907/546680/foto_nf_1783446200.jpg</t>
  </si>
  <si>
    <t xml:space="preserve">https://extrafield-picture.s3-us-west-2.amazonaws.com/2026-07-07/95907/546680/foto_prova_visita_1783446148.jpg</t>
  </si>
  <si>
    <t xml:space="preserve">https://extrafield-picture.s3-us-west-2.amazonaws.com/2026-07-07/95907/546680/foto_relatorio2_1783446209.jpg</t>
  </si>
  <si>
    <t xml:space="preserve">SR47191293722417</t>
  </si>
  <si>
    <t xml:space="preserve">NF 80533 - ANTONIA FORTES MUNIZ</t>
  </si>
  <si>
    <t xml:space="preserve">https://extrafield-picture.s3-us-west-2.amazonaws.com/2026-07-07/95907/546680/foto_nf_1783445912.jpg</t>
  </si>
  <si>
    <t xml:space="preserve">https://extrafield-picture.s3-us-west-2.amazonaws.com/2026-07-07/95907/546680/foto_prova_visita_1783445801.jpg</t>
  </si>
  <si>
    <t xml:space="preserve">https://extrafield-picture.s3-us-west-2.amazonaws.com/2026-07-07/95907/546680/foto_relatorio2_1783445919.jpg</t>
  </si>
  <si>
    <t xml:space="preserve">SR47191338475276</t>
  </si>
  <si>
    <t xml:space="preserve">NF 80537 - OTACILIA DA SILVA SANTOS</t>
  </si>
  <si>
    <t xml:space="preserve">https://extrafield-picture.s3-us-west-2.amazonaws.com/2026-07-07/95907/546680/foto_nf_1783445489.jpg</t>
  </si>
  <si>
    <t xml:space="preserve">https://extrafield-picture.s3-us-west-2.amazonaws.com/2026-07-07/95907/546680/foto_prova_visita_1783445402.jpg</t>
  </si>
  <si>
    <t xml:space="preserve">https://extrafield-picture.s3-us-west-2.amazonaws.com/2026-07-07/95907/546680/foto_relatorio2_1783445499.jpg</t>
  </si>
  <si>
    <t xml:space="preserve">SR47191379719520</t>
  </si>
  <si>
    <t xml:space="preserve">NF 80628 - ANTONIO CARLOS DE MOURA</t>
  </si>
  <si>
    <t xml:space="preserve">https://extrafield-picture.s3-us-west-2.amazonaws.com/2026-07-07/95907/546680/foto_nf_1783437870.jpg</t>
  </si>
  <si>
    <t xml:space="preserve">https://extrafield-picture.s3-us-west-2.amazonaws.com/2026-07-07/95907/546680/foto_prova_visita_1783437769.jpg</t>
  </si>
  <si>
    <t xml:space="preserve">https://extrafield-picture.s3-us-west-2.amazonaws.com/2026-07-07/95907/546680/foto_relatorio2_1783437905.jpg</t>
  </si>
  <si>
    <t xml:space="preserve">SR47191459515947</t>
  </si>
  <si>
    <t xml:space="preserve">NF 80640 - MARLENE PADRINI DA SILVA</t>
  </si>
  <si>
    <t xml:space="preserve">https://extrafield-picture.s3-us-west-2.amazonaws.com/2026-07-07/95907/546680/foto_nf_1783436550.jpg</t>
  </si>
  <si>
    <t xml:space="preserve">https://extrafield-picture.s3-us-west-2.amazonaws.com/2026-07-07/95907/546680/foto_prova_visita_1783436379.jpg</t>
  </si>
  <si>
    <t xml:space="preserve">https://extrafield-picture.s3-us-west-2.amazonaws.com/2026-07-07/95907/546680/foto_relatorio2_1783436556.jpg</t>
  </si>
  <si>
    <t xml:space="preserve">SR47191502673124</t>
  </si>
  <si>
    <t xml:space="preserve">NF 80641 - MILDO MIRANDA DO LAGO</t>
  </si>
  <si>
    <t xml:space="preserve">https://extrafield-picture.s3-us-west-2.amazonaws.com/2026-07-07/95907/546680/foto_nf_1783436711.jpg</t>
  </si>
  <si>
    <t xml:space="preserve">https://extrafield-picture.s3-us-west-2.amazonaws.com/2026-07-07/95907/546680/foto_prova_visita_1783436574.jpg</t>
  </si>
  <si>
    <t xml:space="preserve">https://extrafield-picture.s3-us-west-2.amazonaws.com/2026-07-07/95907/546680/foto_relatorio2_1783436721.jpg</t>
  </si>
  <si>
    <t xml:space="preserve">SR47191548979923</t>
  </si>
  <si>
    <t xml:space="preserve">NF 80630 - CLARICE THEREZA CARLOTTI BIANCHINI</t>
  </si>
  <si>
    <t xml:space="preserve">https://extrafield-picture.s3-us-west-2.amazonaws.com/2026-07-07/95907/546680/foto_nf_1783438262.jpg</t>
  </si>
  <si>
    <t xml:space="preserve">https://extrafield-picture.s3-us-west-2.amazonaws.com/2026-07-07/95907/546680/foto_prova_visita_1783438145.jpg</t>
  </si>
  <si>
    <t xml:space="preserve">https://extrafield-picture.s3-us-west-2.amazonaws.com/2026-07-07/95907/546680/foto_relatorio2_1783438270.jpg</t>
  </si>
  <si>
    <t xml:space="preserve">SR04719159251972</t>
  </si>
  <si>
    <t xml:space="preserve">NF 80643 - NILZA GOMES DE BARROS LEITE</t>
  </si>
  <si>
    <t xml:space="preserve">https://extrafield-picture.s3-us-west-2.amazonaws.com/2026-07-07/95907/546680/foto_nf_1783438572.jpg</t>
  </si>
  <si>
    <t xml:space="preserve">https://extrafield-picture.s3-us-west-2.amazonaws.com/2026-07-07/95907/546680/foto_prova_visita_1783438491.jpg</t>
  </si>
  <si>
    <t xml:space="preserve">https://extrafield-picture.s3-us-west-2.amazonaws.com/2026-07-07/95907/546680/foto_relatorio2_1783438578.jpg</t>
  </si>
  <si>
    <t xml:space="preserve">SR47191640236167</t>
  </si>
  <si>
    <t xml:space="preserve">NF 80632 - FRANCISCO EDNALDO FERNANDES ARAUJO</t>
  </si>
  <si>
    <t xml:space="preserve">https://extrafield-picture.s3-us-west-2.amazonaws.com/2026-07-07/95907/546680/foto_nf_1783439256.jpg</t>
  </si>
  <si>
    <t xml:space="preserve">https://extrafield-picture.s3-us-west-2.amazonaws.com/2026-07-07/95907/546680/foto_prova_visita_1783439056.jpg</t>
  </si>
  <si>
    <t xml:space="preserve">https://extrafield-picture.s3-us-west-2.amazonaws.com/2026-07-07/95907/546680/foto_relatorio2_1783439269.jpg</t>
  </si>
  <si>
    <t xml:space="preserve">SR04719168122297</t>
  </si>
  <si>
    <t xml:space="preserve">NF 80638 - MARIA INES GIMENES</t>
  </si>
  <si>
    <t xml:space="preserve">https://extrafield-picture.s3-us-west-2.amazonaws.com/2026-07-07/95907/546680/foto_nf_1783439403.jpg</t>
  </si>
  <si>
    <t xml:space="preserve">https://extrafield-picture.s3-us-west-2.amazonaws.com/2026-07-07/95907/546680/foto_prova_visita_1783439304.jpg</t>
  </si>
  <si>
    <t xml:space="preserve">https://extrafield-picture.s3-us-west-2.amazonaws.com/2026-07-07/95907/546680/foto_relatorio2_1783439410.jpg</t>
  </si>
  <si>
    <t xml:space="preserve">SR47191748023413</t>
  </si>
  <si>
    <t xml:space="preserve">NF 80627 - ANTONIA SCIMECA</t>
  </si>
  <si>
    <t xml:space="preserve">https://extrafield-picture.s3-us-west-2.amazonaws.com/2026-07-07/95907/546680/foto_nf_1783438936.jpg</t>
  </si>
  <si>
    <t xml:space="preserve">https://extrafield-picture.s3-us-west-2.amazonaws.com/2026-07-07/95907/546680/foto_prova_visita_1783438925.jpg</t>
  </si>
  <si>
    <t xml:space="preserve">https://extrafield-picture.s3-us-west-2.amazonaws.com/2026-07-07/95907/546680/foto_relatorio2_1783438953.jpg</t>
  </si>
  <si>
    <t xml:space="preserve">SR47191829689192</t>
  </si>
  <si>
    <t xml:space="preserve">NF 80642 - MILTON GONZALES DE LIMA</t>
  </si>
  <si>
    <t xml:space="preserve">https://extrafield-picture.s3-us-west-2.amazonaws.com/2026-07-07/95907/546680/foto_nf_1783438884.jpg</t>
  </si>
  <si>
    <t xml:space="preserve">https://extrafield-picture.s3-us-west-2.amazonaws.com/2026-07-07/95907/546680/foto_prova_visita_1783438795.jpg</t>
  </si>
  <si>
    <t xml:space="preserve">https://extrafield-picture.s3-us-west-2.amazonaws.com/2026-07-07/95907/546680/foto_relatorio2_1783438903.jpg</t>
  </si>
  <si>
    <t xml:space="preserve">SR04719190793134</t>
  </si>
  <si>
    <t xml:space="preserve">NF 80637 - MARIA DEUSARINA DOS SANTOS FERREIRA</t>
  </si>
  <si>
    <t xml:space="preserve">https://extrafield-picture.s3-us-west-2.amazonaws.com/2026-07-07/95907/546680/foto_nf_1783442117.jpg</t>
  </si>
  <si>
    <t xml:space="preserve">https://extrafield-picture.s3-us-west-2.amazonaws.com/2026-07-07/95907/546680/foto_prova_visita_1783442102.jpg</t>
  </si>
  <si>
    <t xml:space="preserve">https://extrafield-picture.s3-us-west-2.amazonaws.com/2026-07-07/95907/546680/foto_relatorio2_1783442125.jpg</t>
  </si>
  <si>
    <t xml:space="preserve">SR47192518263828</t>
  </si>
  <si>
    <t xml:space="preserve">NF 80639 - MARIA LUIZA SILVA SANTOS</t>
  </si>
  <si>
    <t xml:space="preserve">https://extrafield-picture.s3-us-west-2.amazonaws.com/2026-07-07/95907/546680/foto_nf_1783437579.jpg</t>
  </si>
  <si>
    <t xml:space="preserve">https://extrafield-picture.s3-us-west-2.amazonaws.com/2026-07-07/95907/546680/foto_prova_visita_1783437388.jpg</t>
  </si>
  <si>
    <t xml:space="preserve">https://extrafield-picture.s3-us-west-2.amazonaws.com/2026-07-07/95907/546680/foto_relatorio2_1783437588.jpg</t>
  </si>
  <si>
    <t xml:space="preserve">SR47192576311401</t>
  </si>
  <si>
    <t xml:space="preserve">NF 80633 - HIDEO KAWAKAMI</t>
  </si>
  <si>
    <t xml:space="preserve">https://extrafield-picture.s3-us-west-2.amazonaws.com/2026-07-07/95907/546680/foto_nf_1783440949.jpg</t>
  </si>
  <si>
    <t xml:space="preserve">https://extrafield-picture.s3-us-west-2.amazonaws.com/2026-07-07/95907/546680/foto_prova_visita_1783440893.jpg</t>
  </si>
  <si>
    <t xml:space="preserve">https://extrafield-picture.s3-us-west-2.amazonaws.com/2026-07-07/95907/546680/foto_relatorio2_1783440959.jpg</t>
  </si>
  <si>
    <t xml:space="preserve">SR47192623459766</t>
  </si>
  <si>
    <t xml:space="preserve">NF 80629 - AURORA DE SOUZA</t>
  </si>
  <si>
    <t xml:space="preserve">https://extrafield-picture.s3-us-west-2.amazonaws.com/2026-07-07/95907/546680/foto_nf_1783441666.jpg</t>
  </si>
  <si>
    <t xml:space="preserve">https://extrafield-picture.s3-us-west-2.amazonaws.com/2026-07-07/95907/546680/foto_prova_visita_1783441114.jpg</t>
  </si>
  <si>
    <t xml:space="preserve">https://extrafield-picture.s3-us-west-2.amazonaws.com/2026-07-07/95907/546680/foto_relatorio2_1783441673.jpg</t>
  </si>
  <si>
    <t xml:space="preserve">SR47192660741011</t>
  </si>
  <si>
    <t xml:space="preserve">NF 80635 - JOSE CARLOS PEREIRA</t>
  </si>
  <si>
    <t xml:space="preserve">https://extrafield-picture.s3-us-west-2.amazonaws.com/2026-07-07/95907/546680/foto_nf_1783440717.jpg</t>
  </si>
  <si>
    <t xml:space="preserve">https://extrafield-picture.s3-us-west-2.amazonaws.com/2026-07-07/95907/546680/foto_prova_visita_1783440297.jpg</t>
  </si>
  <si>
    <t xml:space="preserve">https://extrafield-picture.s3-us-west-2.amazonaws.com/2026-07-07/95907/546680/foto_relatorio2_1783440729.jpg</t>
  </si>
  <si>
    <t xml:space="preserve">SR47192694352004</t>
  </si>
  <si>
    <t xml:space="preserve">NF 80631 - FERNANDA DOS SANTOS OQUILLAS</t>
  </si>
  <si>
    <t xml:space="preserve">https://extrafield-picture.s3-us-west-2.amazonaws.com/2026-07-07/95907/546680/foto_nf_1783439831.jpg</t>
  </si>
  <si>
    <t xml:space="preserve">https://extrafield-picture.s3-us-west-2.amazonaws.com/2026-07-07/95907/546680/foto_prova_visita_1783439771.jpg</t>
  </si>
  <si>
    <t xml:space="preserve">https://extrafield-picture.s3-us-west-2.amazonaws.com/2026-07-07/95907/546680/foto_relatorio2_1783439844.jpg</t>
  </si>
  <si>
    <t xml:space="preserve">SR47192736222132</t>
  </si>
  <si>
    <t xml:space="preserve">NF 80644 - WALTER CAMARGO</t>
  </si>
  <si>
    <t xml:space="preserve">https://extrafield-picture.s3-us-west-2.amazonaws.com/2026-07-07/95907/546680/foto_nf_1783440022.jpg</t>
  </si>
  <si>
    <t xml:space="preserve">https://extrafield-picture.s3-us-west-2.amazonaws.com/2026-07-07/95907/546680/foto_prova_visita_1783439954.jpg</t>
  </si>
  <si>
    <t xml:space="preserve">https://extrafield-picture.s3-us-west-2.amazonaws.com/2026-07-07/95907/546680/foto_relatorio2_1783440029.jpg</t>
  </si>
  <si>
    <t xml:space="preserve">SR47192787819843</t>
  </si>
  <si>
    <t xml:space="preserve">NF 80636 - KARLA PATRICIA AUGUSTO MARCELINO</t>
  </si>
  <si>
    <t xml:space="preserve">https://extrafield-picture.s3-us-west-2.amazonaws.com/2026-07-07/95907/546680/foto_nf_1783441905.jpg</t>
  </si>
  <si>
    <t xml:space="preserve">https://extrafield-picture.s3-us-west-2.amazonaws.com/2026-07-07/95907/546680/foto_prova_visita_1783441824.jpg</t>
  </si>
  <si>
    <t xml:space="preserve">https://extrafield-picture.s3-us-west-2.amazonaws.com/2026-07-07/95907/546680/foto_relatorio2_1783441912.jpg</t>
  </si>
  <si>
    <t xml:space="preserve">SR47192838646915</t>
  </si>
  <si>
    <t xml:space="preserve">NF 80634 - ILDA ALVES DE CAMPOS</t>
  </si>
  <si>
    <t xml:space="preserve">https://extrafield-picture.s3-us-west-2.amazonaws.com/2026-07-07/95907/546680/foto_nf_1783442560.jpg</t>
  </si>
  <si>
    <t xml:space="preserve">https://extrafield-picture.s3-us-west-2.amazonaws.com/2026-07-07/95907/546680/foto_prova_visita_1783442290.jpg</t>
  </si>
  <si>
    <t xml:space="preserve">https://extrafield-picture.s3-us-west-2.amazonaws.com/2026-07-07/95907/546680/foto_relatorio2_1783442572.jpg</t>
  </si>
  <si>
    <t xml:space="preserve">SR04719286868819</t>
  </si>
  <si>
    <t xml:space="preserve">NF 80626 - AMILTON JOSE PIRES</t>
  </si>
  <si>
    <t xml:space="preserve">https://extrafield-picture.s3-us-west-2.amazonaws.com/2026-07-07/95907/546680/foto_nf_1783442883.jpg</t>
  </si>
  <si>
    <t xml:space="preserve">https://extrafield-picture.s3-us-west-2.amazonaws.com/2026-07-07/95907/546680/foto_prova_visita_1783442836.jpg</t>
  </si>
  <si>
    <t xml:space="preserve">https://extrafield-picture.s3-us-west-2.amazonaws.com/2026-07-07/95907/546680/foto_relatorio2_1783442893.jpg</t>
  </si>
  <si>
    <t xml:space="preserve">SR47192897921786</t>
  </si>
  <si>
    <t xml:space="preserve">NF 80589 - CARMELITA FRANCO ALVES</t>
  </si>
  <si>
    <t xml:space="preserve">https://extrafield-picture.s3-us-west-2.amazonaws.com/2026-07-07/95907/546680/foto_nf_1783448736.jpg</t>
  </si>
  <si>
    <t xml:space="preserve">https://extrafield-picture.s3-us-west-2.amazonaws.com/2026-07-07/95907/546680/foto_prova_visita_1783448725.jpg</t>
  </si>
  <si>
    <t xml:space="preserve">https://extrafield-picture.s3-us-west-2.amazonaws.com/2026-07-07/95907/546680/foto_relatorio2_1783448743.jpg</t>
  </si>
  <si>
    <t xml:space="preserve">SR47192929729597</t>
  </si>
  <si>
    <t xml:space="preserve">NF 80605 - EUCLIDES LOPES</t>
  </si>
  <si>
    <t xml:space="preserve">https://extrafield-picture.s3-us-west-2.amazonaws.com/2026-07-07/95907/546680/foto_nf_1783443538.jpg</t>
  </si>
  <si>
    <t xml:space="preserve">https://extrafield-picture.s3-us-west-2.amazonaws.com/2026-07-07/95907/546680/foto_prova_visita_1783443377.jpg</t>
  </si>
  <si>
    <t xml:space="preserve">https://extrafield-picture.s3-us-west-2.amazonaws.com/2026-07-07/95907/546680/foto_relatorio2_1783443544.jpg</t>
  </si>
  <si>
    <t xml:space="preserve">SR04719309869746</t>
  </si>
  <si>
    <t xml:space="preserve">NF 80625 - ROLD SILVESTRE TORRES</t>
  </si>
  <si>
    <t xml:space="preserve">https://extrafield-picture.s3-us-west-2.amazonaws.com/2026-07-07/95907/546680/foto_nf_1783444442.jpg</t>
  </si>
  <si>
    <t xml:space="preserve">https://extrafield-picture.s3-us-west-2.amazonaws.com/2026-07-07/95907/546680/foto_prova_visita_1783444315.jpg</t>
  </si>
  <si>
    <t xml:space="preserve">https://extrafield-picture.s3-us-west-2.amazonaws.com/2026-07-07/95907/546680/foto_relatorio2_1783444449.jpg</t>
  </si>
  <si>
    <t xml:space="preserve">SR47239340269410</t>
  </si>
  <si>
    <t xml:space="preserve">GADE_177</t>
  </si>
  <si>
    <t xml:space="preserve">NF 81163 - GERALDO GAMA DOS SANTOS</t>
  </si>
  <si>
    <t xml:space="preserve">6e23d6c9-112f-4589-941d-027766a290e7</t>
  </si>
  <si>
    <t xml:space="preserve">https://extrafield-picture.s3-us-west-2.amazonaws.com/2026-07-08/95907/546680/foto_nf_1783533263.jpg</t>
  </si>
  <si>
    <t xml:space="preserve">https://extrafield-picture.s3-us-west-2.amazonaws.com/2026-07-08/95907/546680/foto_prova_visita_1783533258.jpg</t>
  </si>
  <si>
    <t xml:space="preserve">https://extrafield-picture.s3-us-west-2.amazonaws.com/2026-07-08/95907/546680/foto_relatorio2_1783533271.jpg</t>
  </si>
  <si>
    <t xml:space="preserve">SR47239368152341</t>
  </si>
  <si>
    <t xml:space="preserve">NF 81165 - KAIQUE TIAGO SILVA SANTOS</t>
  </si>
  <si>
    <t xml:space="preserve">https://extrafield-picture.s3-us-west-2.amazonaws.com/2026-07-08/95907/546680/foto_nf_1783534860.jpg</t>
  </si>
  <si>
    <t xml:space="preserve">https://extrafield-picture.s3-us-west-2.amazonaws.com/2026-07-08/95907/546680/foto_prova_visita_1783534855.jpg</t>
  </si>
  <si>
    <t xml:space="preserve">https://extrafield-picture.s3-us-west-2.amazonaws.com/2026-07-08/95907/546680/foto_relatorio2_1783534867.jpg</t>
  </si>
  <si>
    <t xml:space="preserve">SR47239407239318</t>
  </si>
  <si>
    <t xml:space="preserve">NF 81144 - MARIA DE LOURDES SANTANA</t>
  </si>
  <si>
    <t xml:space="preserve">https://extrafield-picture.s3-us-west-2.amazonaws.com/2026-07-08/95907/546680/foto_nf_1783534546.jpg</t>
  </si>
  <si>
    <t xml:space="preserve">https://extrafield-picture.s3-us-west-2.amazonaws.com/2026-07-08/95907/546680/foto_prova_visita_1783534539.jpg</t>
  </si>
  <si>
    <t xml:space="preserve">https://extrafield-picture.s3-us-west-2.amazonaws.com/2026-07-08/95907/546680/foto_relatorio2_1783534552.jpg</t>
  </si>
  <si>
    <t xml:space="preserve">SR47239454537464</t>
  </si>
  <si>
    <t xml:space="preserve">NF 81149 - MARIA RITA DE OLIVEIRA AMANTE</t>
  </si>
  <si>
    <t xml:space="preserve">https://extrafield-picture.s3-us-west-2.amazonaws.com/2026-07-08/95907/546680/foto_nf_1783533894.jpg</t>
  </si>
  <si>
    <t xml:space="preserve">https://extrafield-picture.s3-us-west-2.amazonaws.com/2026-07-08/95907/546680/foto_prova_visita_1783533890.jpg</t>
  </si>
  <si>
    <t xml:space="preserve">https://extrafield-picture.s3-us-west-2.amazonaws.com/2026-07-08/95907/546680/foto_relatorio2_1783533903.jpg</t>
  </si>
  <si>
    <t xml:space="preserve">SR20472394997224</t>
  </si>
  <si>
    <t xml:space="preserve">NF 81158 - RUBENS FERREIRA DA SILVA</t>
  </si>
  <si>
    <t xml:space="preserve">https://extrafield-picture.s3-us-west-2.amazonaws.com/2026-07-08/95907/546680/foto_nf_1783534263.jpg</t>
  </si>
  <si>
    <t xml:space="preserve">https://extrafield-picture.s3-us-west-2.amazonaws.com/2026-07-08/95907/546680/foto_prova_visita_1783534168.jpg</t>
  </si>
  <si>
    <t xml:space="preserve">https://extrafield-picture.s3-us-west-2.amazonaws.com/2026-07-08/95907/546680/foto_relatorio2_1783534289.jpg</t>
  </si>
  <si>
    <t xml:space="preserve">SR47239539174091</t>
  </si>
  <si>
    <t xml:space="preserve">NF 81164 - JOHANDER BUSATO DA SILVA</t>
  </si>
  <si>
    <t xml:space="preserve">https://extrafield-picture.s3-us-west-2.amazonaws.com/2026-07-08/95907/546680/foto_nf_1783535217.jpg</t>
  </si>
  <si>
    <t xml:space="preserve">https://extrafield-picture.s3-us-west-2.amazonaws.com/2026-07-08/95907/546680/foto_prova_visita_1783535072.jpg</t>
  </si>
  <si>
    <t xml:space="preserve">https://extrafield-picture.s3-us-west-2.amazonaws.com/2026-07-08/95907/546680/foto_relatorio2_1783535226.jpg</t>
  </si>
  <si>
    <t xml:space="preserve">SR47239566684291</t>
  </si>
  <si>
    <t xml:space="preserve">NF 80969 - LORENA VITORIA DOS SANTOS PIMENTA</t>
  </si>
  <si>
    <t xml:space="preserve">https://extrafield-picture.s3-us-west-2.amazonaws.com/2026-07-08/95907/546680/foto_nf_1783541586.jpg</t>
  </si>
  <si>
    <t xml:space="preserve">https://extrafield-picture.s3-us-west-2.amazonaws.com/2026-07-08/95907/546680/foto_prova_visita_1783541468.jpg</t>
  </si>
  <si>
    <t xml:space="preserve">https://extrafield-picture.s3-us-west-2.amazonaws.com/2026-07-08/95907/546680/foto_relatorio2_1783541595.jpg</t>
  </si>
  <si>
    <t xml:space="preserve">SR47239595413182</t>
  </si>
  <si>
    <t xml:space="preserve">NF 80975 - MARIA CRUZ DE CARVALHO</t>
  </si>
  <si>
    <t xml:space="preserve">https://extrafield-picture.s3-us-west-2.amazonaws.com/2026-07-08/95907/546680/foto_nf_1783540702.jpg</t>
  </si>
  <si>
    <t xml:space="preserve">https://extrafield-picture.s3-us-west-2.amazonaws.com/2026-07-08/95907/546680/foto_prova_visita_1783540601.jpg</t>
  </si>
  <si>
    <t xml:space="preserve">https://extrafield-picture.s3-us-west-2.amazonaws.com/2026-07-08/95907/546680/foto_relatorio2_1783540708.jpg</t>
  </si>
  <si>
    <t xml:space="preserve">SR47239627311615</t>
  </si>
  <si>
    <t xml:space="preserve">NF 80982 - OCTAVIO ANTONY DE MORAIS</t>
  </si>
  <si>
    <t xml:space="preserve">https://extrafield-picture.s3-us-west-2.amazonaws.com/2026-07-08/95907/546680/foto_nf_1783540887.jpg</t>
  </si>
  <si>
    <t xml:space="preserve">https://extrafield-picture.s3-us-west-2.amazonaws.com/2026-07-08/95907/546680/foto_prova_visita_1783540799.jpg</t>
  </si>
  <si>
    <t xml:space="preserve">https://extrafield-picture.s3-us-west-2.amazonaws.com/2026-07-08/95907/546680/foto_relatorio2_1783540894.jpg</t>
  </si>
  <si>
    <t xml:space="preserve">SR47239665343343</t>
  </si>
  <si>
    <t xml:space="preserve">NF 80972 - MANUEL RODRIGUES ROBLES</t>
  </si>
  <si>
    <t xml:space="preserve">https://extrafield-picture.s3-us-west-2.amazonaws.com/2026-07-08/95907/546680/foto_nf_1783541051.jpg</t>
  </si>
  <si>
    <t xml:space="preserve">https://extrafield-picture.s3-us-west-2.amazonaws.com/2026-07-08/95907/546680/foto_prova_visita_1783540952.jpg</t>
  </si>
  <si>
    <t xml:space="preserve">https://extrafield-picture.s3-us-west-2.amazonaws.com/2026-07-08/95907/546680/foto_relatorio2_1783541058.jpg</t>
  </si>
  <si>
    <t xml:space="preserve">SR47239696968484</t>
  </si>
  <si>
    <t xml:space="preserve">NF 81162 - FABRICIO COSME BAPTISTA BRANCO</t>
  </si>
  <si>
    <t xml:space="preserve">https://extrafield-picture.s3-us-west-2.amazonaws.com/2026-07-08/95907/546680/foto_nf_1783542290.jpg</t>
  </si>
  <si>
    <t xml:space="preserve">https://extrafield-picture.s3-us-west-2.amazonaws.com/2026-07-08/95907/546680/foto_prova_visita_1783542190.jpg</t>
  </si>
  <si>
    <t xml:space="preserve">https://extrafield-picture.s3-us-west-2.amazonaws.com/2026-07-08/95907/546680/foto_relatorio2_1783542296.jpg</t>
  </si>
  <si>
    <t xml:space="preserve">SR47240257626754</t>
  </si>
  <si>
    <t xml:space="preserve">NF 80784 - DOLORES DE OLIVEIRA GARCIA</t>
  </si>
  <si>
    <t xml:space="preserve">https://extrafield-picture.s3-us-west-2.amazonaws.com/2026-07-08/95907/546680/foto_nf_1783541982.jpg</t>
  </si>
  <si>
    <t xml:space="preserve">https://extrafield-picture.s3-us-west-2.amazonaws.com/2026-07-08/95907/546680/foto_prova_visita_1783541899.jpg</t>
  </si>
  <si>
    <t xml:space="preserve">https://extrafield-picture.s3-us-west-2.amazonaws.com/2026-07-08/95907/546680/foto_relatorio2_1783541987.jpg</t>
  </si>
  <si>
    <t xml:space="preserve">SR47240292986775</t>
  </si>
  <si>
    <t xml:space="preserve">NF 80970 - LUIZ BRASILIANO DA SILVA</t>
  </si>
  <si>
    <t xml:space="preserve">Óbito informado pela filha, MARIA JANEIDE DA SILCA ALMEIDA RG29.369.518-0, mesma informou que acabou doando o aparelho para um lar de idosos</t>
  </si>
  <si>
    <t xml:space="preserve">https://extrafield-picture.s3-us-west-2.amazonaws.com/2026-07-08/95907/546680/foto_prova_visita_1783539490.jpg</t>
  </si>
  <si>
    <t xml:space="preserve">SR47240327382536</t>
  </si>
  <si>
    <t xml:space="preserve">NF 80783 - CUSTODIO MANOEL DA SILVA NETO</t>
  </si>
  <si>
    <t xml:space="preserve">https://extrafield-picture.s3-us-west-2.amazonaws.com/2026-07-08/95907/546680/foto_nf_1783540133.jpg</t>
  </si>
  <si>
    <t xml:space="preserve">https://extrafield-picture.s3-us-west-2.amazonaws.com/2026-07-08/95907/546680/foto_prova_visita_1783540122.jpg</t>
  </si>
  <si>
    <t xml:space="preserve">https://extrafield-picture.s3-us-west-2.amazonaws.com/2026-07-08/95907/546680/foto_relatorio2_1783540138.jpg</t>
  </si>
  <si>
    <t xml:space="preserve">SR47240358615152</t>
  </si>
  <si>
    <t xml:space="preserve">NF 80786 - FERNANDA LUCAS DE LIRA</t>
  </si>
  <si>
    <t xml:space="preserve">https://extrafield-picture.s3-us-west-2.amazonaws.com/2026-07-08/95907/546680/foto_nf_1783542589.jpg</t>
  </si>
  <si>
    <t xml:space="preserve">https://extrafield-picture.s3-us-west-2.amazonaws.com/2026-07-08/95907/546680/foto_prova_visita_1783542561.jpg</t>
  </si>
  <si>
    <t xml:space="preserve">https://extrafield-picture.s3-us-west-2.amazonaws.com/2026-07-08/95907/546680/foto_relatorio2_1783542598.jpg</t>
  </si>
  <si>
    <t xml:space="preserve">SR47240389874948</t>
  </si>
  <si>
    <t xml:space="preserve">NF 80787 - FLAUZINA MARIA DE JESUS</t>
  </si>
  <si>
    <t xml:space="preserve">https://extrafield-picture.s3-us-west-2.amazonaws.com/2026-07-08/95907/546680/foto_nf_1783542824.jpg</t>
  </si>
  <si>
    <t xml:space="preserve">https://extrafield-picture.s3-us-west-2.amazonaws.com/2026-07-08/95907/546680/foto_prova_visita_1783542685.jpg</t>
  </si>
  <si>
    <t xml:space="preserve">https://extrafield-picture.s3-us-west-2.amazonaws.com/2026-07-08/95907/546680/foto_relatorio2_1783542831.jpg</t>
  </si>
  <si>
    <t xml:space="preserve">SR04724042326237</t>
  </si>
  <si>
    <t xml:space="preserve">NF 80796 - MARIA BEZERRA DE MIRANDA</t>
  </si>
  <si>
    <t xml:space="preserve">https://extrafield-picture.s3-us-west-2.amazonaws.com/2026-07-08/95907/546680/foto_nf_1783540451.jpg</t>
  </si>
  <si>
    <t xml:space="preserve">https://extrafield-picture.s3-us-west-2.amazonaws.com/2026-07-08/95907/546680/foto_prova_visita_1783540317.jpg</t>
  </si>
  <si>
    <t xml:space="preserve">https://extrafield-picture.s3-us-west-2.amazonaws.com/2026-07-08/95907/546680/foto_relatorio2_1783540469.jpg</t>
  </si>
  <si>
    <t xml:space="preserve">SR47240454676075</t>
  </si>
  <si>
    <t xml:space="preserve">NF 80985 - SEBASTIANA MARTINS SOARES</t>
  </si>
  <si>
    <t xml:space="preserve">https://extrafield-picture.s3-us-west-2.amazonaws.com/2026-07-08/95907/546680/foto_nf_1783541318.jpg</t>
  </si>
  <si>
    <t xml:space="preserve">https://extrafield-picture.s3-us-west-2.amazonaws.com/2026-07-08/95907/546680/foto_prova_visita_1783541199.jpg</t>
  </si>
  <si>
    <t xml:space="preserve">https://extrafield-picture.s3-us-west-2.amazonaws.com/2026-07-08/95907/546680/foto_relatorio2_1783541325.jpg</t>
  </si>
  <si>
    <t xml:space="preserve">SR47240484361290</t>
  </si>
  <si>
    <t xml:space="preserve">NF 80978 - MARIO DA SILVA</t>
  </si>
  <si>
    <t xml:space="preserve">https://extrafield-picture.s3-us-west-2.amazonaws.com/2026-07-08/95907/546680/foto_nf_1783541401.jpg</t>
  </si>
  <si>
    <t xml:space="preserve">https://extrafield-picture.s3-us-west-2.amazonaws.com/2026-07-08/95907/546680/foto_prova_visita_1783541372.jpg</t>
  </si>
  <si>
    <t xml:space="preserve">https://extrafield-picture.s3-us-west-2.amazonaws.com/2026-07-08/95907/546680/foto_relatorio2_1783541407.jpg</t>
  </si>
  <si>
    <t xml:space="preserve">SR47240512785180</t>
  </si>
  <si>
    <t xml:space="preserve">NF 80983 - RITA FERNANDES DE ALMEIDA</t>
  </si>
  <si>
    <t xml:space="preserve">https://extrafield-picture.s3-us-west-2.amazonaws.com/2026-07-08/95907/546680/foto_nf_1783535561.jpg</t>
  </si>
  <si>
    <t xml:space="preserve">https://extrafield-picture.s3-us-west-2.amazonaws.com/2026-07-08/95907/546680/foto_prova_visita_1783535441.jpg</t>
  </si>
  <si>
    <t xml:space="preserve">https://extrafield-picture.s3-us-west-2.amazonaws.com/2026-07-08/95907/546680/foto_relatorio2_1783535567.jpg</t>
  </si>
  <si>
    <t xml:space="preserve">SR47240545828120</t>
  </si>
  <si>
    <t xml:space="preserve">NF 80981 - NILDES RAMOS AGUIAR</t>
  </si>
  <si>
    <t xml:space="preserve">https://extrafield-picture.s3-us-west-2.amazonaws.com/2026-07-08/95907/546680/foto_nf_1783536671.jpg</t>
  </si>
  <si>
    <t xml:space="preserve">https://extrafield-picture.s3-us-west-2.amazonaws.com/2026-07-08/95907/546680/foto_prova_visita_1783536650.jpg</t>
  </si>
  <si>
    <t xml:space="preserve">https://extrafield-picture.s3-us-west-2.amazonaws.com/2026-07-08/95907/546680/foto_relatorio2_1783536682.jpg</t>
  </si>
  <si>
    <t xml:space="preserve">SR47240573648455</t>
  </si>
  <si>
    <t xml:space="preserve">NF 80967 - LAURA ARGIMIRA DE SANTANA SAGUINI</t>
  </si>
  <si>
    <t xml:space="preserve">https://extrafield-picture.s3-us-west-2.amazonaws.com/2026-07-08/95907/546680/foto_nf_1783536708.jpg</t>
  </si>
  <si>
    <t xml:space="preserve">https://extrafield-picture.s3-us-west-2.amazonaws.com/2026-07-08/95907/546680/foto_prova_visita_1783536705.jpg</t>
  </si>
  <si>
    <t xml:space="preserve">https://extrafield-picture.s3-us-west-2.amazonaws.com/2026-07-08/95907/546680/foto_relatorio2_1783536716.jpg</t>
  </si>
  <si>
    <t xml:space="preserve">SR47240603025349</t>
  </si>
  <si>
    <t xml:space="preserve">NF 80954 - DANILA DOS SANTOS</t>
  </si>
  <si>
    <t xml:space="preserve">https://extrafield-picture.s3-us-west-2.amazonaws.com/2026-07-08/95907/546680/foto_nf_1783535832.jpg</t>
  </si>
  <si>
    <t xml:space="preserve">https://extrafield-picture.s3-us-west-2.amazonaws.com/2026-07-08/95907/546680/foto_prova_visita_1783535739.jpg</t>
  </si>
  <si>
    <t xml:space="preserve">https://extrafield-picture.s3-us-west-2.amazonaws.com/2026-07-08/95907/546680/foto_relatorio2_1783535839.jpg</t>
  </si>
  <si>
    <t xml:space="preserve">SR47240637616583</t>
  </si>
  <si>
    <t xml:space="preserve">NF 80987 - VALDETE DIAS LANDIM</t>
  </si>
  <si>
    <t xml:space="preserve">Óbito informado pela vizinha ISABEL CRISTINA FERREIRA RG19.102.830-7</t>
  </si>
  <si>
    <t xml:space="preserve">https://extrafield-picture.s3-us-west-2.amazonaws.com/2026-07-08/95907/546680/foto_prova_visita_1783536158.jpg</t>
  </si>
  <si>
    <t xml:space="preserve">SR47240672522363</t>
  </si>
  <si>
    <t xml:space="preserve">NF 80924 - VITORIA PIFER ALMUDIN</t>
  </si>
  <si>
    <t xml:space="preserve">https://extrafield-picture.s3-us-west-2.amazonaws.com/2026-07-08/95907/546680/foto_nf_1783537091.jpg</t>
  </si>
  <si>
    <t xml:space="preserve">https://extrafield-picture.s3-us-west-2.amazonaws.com/2026-07-08/95907/546680/foto_prova_visita_1783537087.jpg</t>
  </si>
  <si>
    <t xml:space="preserve">https://extrafield-picture.s3-us-west-2.amazonaws.com/2026-07-08/95907/546680/foto_relatorio2_1783537099.jpg</t>
  </si>
  <si>
    <t xml:space="preserve">SR04724070341203</t>
  </si>
  <si>
    <t xml:space="preserve">NF 80918 - MARIA BEZERRA DA SILVA</t>
  </si>
  <si>
    <t xml:space="preserve">https://extrafield-picture.s3-us-west-2.amazonaws.com/2026-07-08/95907/546680/foto_nf_1783537344.jpg</t>
  </si>
  <si>
    <t xml:space="preserve">https://extrafield-picture.s3-us-west-2.amazonaws.com/2026-07-08/95907/546680/foto_prova_visita_1783537238.jpg</t>
  </si>
  <si>
    <t xml:space="preserve">https://extrafield-picture.s3-us-west-2.amazonaws.com/2026-07-08/95907/546680/foto_relatorio2_1783537369.jpg</t>
  </si>
  <si>
    <t xml:space="preserve">SR47240737415402</t>
  </si>
  <si>
    <t xml:space="preserve">NF 80943 - SERGIO ARAUJO</t>
  </si>
  <si>
    <t xml:space="preserve">https://extrafield-picture.s3-us-west-2.amazonaws.com/2026-07-08/95907/546680/foto_nf_1783538971.jpg</t>
  </si>
  <si>
    <t xml:space="preserve">https://extrafield-picture.s3-us-west-2.amazonaws.com/2026-07-08/95907/546680/foto_prova_visita_1783538846.jpg</t>
  </si>
  <si>
    <t xml:space="preserve">https://extrafield-picture.s3-us-west-2.amazonaws.com/2026-07-08/95907/546680/foto_relatorio2_1783538977.jpg</t>
  </si>
  <si>
    <t xml:space="preserve">SR47240774637973</t>
  </si>
  <si>
    <t xml:space="preserve">NF 80912 - EMILIA RIBEIRO DOS SANTOS</t>
  </si>
  <si>
    <t xml:space="preserve">https://extrafield-picture.s3-us-west-2.amazonaws.com/2026-07-08/95907/546680/foto_nf_1783537735.jpg</t>
  </si>
  <si>
    <t xml:space="preserve">https://extrafield-picture.s3-us-west-2.amazonaws.com/2026-07-08/95907/546680/foto_prova_visita_1783537569.jpg</t>
  </si>
  <si>
    <t xml:space="preserve">https://extrafield-picture.s3-us-west-2.amazonaws.com/2026-07-08/95907/546680/foto_relatorio2_1783537743.jpg</t>
  </si>
  <si>
    <t xml:space="preserve">SR47240806563533</t>
  </si>
  <si>
    <t xml:space="preserve">NF 80911 - ELIZABETE BATISTA BEZERRA MARQUES</t>
  </si>
  <si>
    <t xml:space="preserve">https://extrafield-picture.s3-us-west-2.amazonaws.com/2026-07-08/95907/546680/foto_nf_1783538160.jpg</t>
  </si>
  <si>
    <t xml:space="preserve">https://extrafield-picture.s3-us-west-2.amazonaws.com/2026-07-08/95907/546680/foto_prova_visita_1783538142.jpg</t>
  </si>
  <si>
    <t xml:space="preserve">https://extrafield-picture.s3-us-west-2.amazonaws.com/2026-07-08/95907/546680/foto_relatorio2_1783538167.jpg</t>
  </si>
  <si>
    <t xml:space="preserve">SR48751857162336</t>
  </si>
  <si>
    <t xml:space="preserve">GADE_007</t>
  </si>
  <si>
    <t xml:space="preserve">NF 81945 - JORGE LUIS GONCALVES MOURA</t>
  </si>
  <si>
    <t xml:space="preserve">Rua Domenico Fontana, 27, Parque Maria Helena, São Paulo, São Paulo, 05854-080, Brazil</t>
  </si>
  <si>
    <t xml:space="preserve">5702ebf8-5d0e-4a6b-93f2-991ce7ffcb9f</t>
  </si>
  <si>
    <t xml:space="preserve">https://extrafield-picture.s3-us-west-2.amazonaws.com/2026-07-10/95907/546680/foto_nf_1783686877.jpg</t>
  </si>
  <si>
    <t xml:space="preserve">https://extrafield-picture.s3-us-west-2.amazonaws.com/2026-07-10/95907/546680/foto_prova_visita_1783686578.jpg</t>
  </si>
  <si>
    <t xml:space="preserve">https://extrafield-picture.s3-us-west-2.amazonaws.com/2026-07-10/95907/546680/foto_relatorio2_1783686885.jpg</t>
  </si>
  <si>
    <t xml:space="preserve">SR48752172576447</t>
  </si>
  <si>
    <t xml:space="preserve">NF 81948 - MARIA HOLANDA DE SA</t>
  </si>
  <si>
    <t xml:space="preserve">Rua Pierre Julien, 182, Parque Maria Helena, São Paulo, São Paulo, 05854-190, Brazil</t>
  </si>
  <si>
    <t xml:space="preserve">https://extrafield-picture.s3-us-west-2.amazonaws.com/2026-07-10/95907/546680/foto_nf_1783686209.jpg</t>
  </si>
  <si>
    <t xml:space="preserve">https://extrafield-picture.s3-us-west-2.amazonaws.com/2026-07-10/95907/546680/foto_prova_visita_1783686125.jpg</t>
  </si>
  <si>
    <t xml:space="preserve">https://extrafield-picture.s3-us-west-2.amazonaws.com/2026-07-10/95907/546680/foto_relatorio2_1783686216.jpg</t>
  </si>
  <si>
    <t xml:space="preserve">SR48752218466226</t>
  </si>
  <si>
    <t xml:space="preserve">NF 81906 - CELIA REGINA MIRANDA SILVA</t>
  </si>
  <si>
    <t xml:space="preserve">Rua Roberto Sampaio Ferreira, 111, Jardim Germânia, São Paulo, São Paulo, 05848-150, Brazil</t>
  </si>
  <si>
    <t xml:space="preserve">TEL: (11) 5812-9034</t>
  </si>
  <si>
    <t xml:space="preserve">(11) 5812-9034</t>
  </si>
  <si>
    <t xml:space="preserve">https://extrafield-picture.s3-us-west-2.amazonaws.com/2026-07-10/95907/546680/foto_nf_1783682195.jpg</t>
  </si>
  <si>
    <t xml:space="preserve">https://extrafield-picture.s3-us-west-2.amazonaws.com/2026-07-10/95907/546680/foto_prova_visita_1783681964.jpg</t>
  </si>
  <si>
    <t xml:space="preserve">https://extrafield-picture.s3-us-west-2.amazonaws.com/2026-07-10/95907/546680/foto_relatorio2_1783682203.jpg</t>
  </si>
  <si>
    <t xml:space="preserve">SR48752267536963</t>
  </si>
  <si>
    <t xml:space="preserve">NF 81925 - MARIA CLARA MACIEL DOS SANTOS</t>
  </si>
  <si>
    <t xml:space="preserve">Rua Roberto Sampaio Ferreira, 363, Jardim Germânia, São Paulo, São Paulo, 05848-150, Brazil</t>
  </si>
  <si>
    <t xml:space="preserve">COMPL: CASA 4 | TEL: (11) 98356-3624</t>
  </si>
  <si>
    <t xml:space="preserve">(11) 98356-3624</t>
  </si>
  <si>
    <t xml:space="preserve">https://extrafield-picture.s3-us-west-2.amazonaws.com/2026-07-10/95907/546680/foto_nf_1783690095.jpg</t>
  </si>
  <si>
    <t xml:space="preserve">https://extrafield-picture.s3-us-west-2.amazonaws.com/2026-07-10/95907/546680/foto_prova_visita_1783689871.jpg</t>
  </si>
  <si>
    <t xml:space="preserve">https://extrafield-picture.s3-us-west-2.amazonaws.com/2026-07-10/95907/546680/foto_relatorio2_1783690103.jpg</t>
  </si>
  <si>
    <t xml:space="preserve">SR48752322982407</t>
  </si>
  <si>
    <t xml:space="preserve">NF 81903 - CELEDALVA DOS PASSOS SOARES</t>
  </si>
  <si>
    <t xml:space="preserve">Rua Theodomiro Garcia, 65, Jardim Germânia, São Paulo, São Paulo, 05848-160, Brazil</t>
  </si>
  <si>
    <t xml:space="preserve">TEL: (11) 99254-0753</t>
  </si>
  <si>
    <t xml:space="preserve">(11) 99254-0753</t>
  </si>
  <si>
    <t xml:space="preserve">https://extrafield-picture.s3-us-west-2.amazonaws.com/2026-07-10/95907/546680/foto_nf_1783690411.jpg</t>
  </si>
  <si>
    <t xml:space="preserve">https://extrafield-picture.s3-us-west-2.amazonaws.com/2026-07-10/95907/546680/foto_prova_visita_1783690435.jpg</t>
  </si>
  <si>
    <t xml:space="preserve">https://extrafield-picture.s3-us-west-2.amazonaws.com/2026-07-10/95907/546680/foto_relatorio2_1783690419.jpg</t>
  </si>
  <si>
    <t xml:space="preserve">SR48752369241787</t>
  </si>
  <si>
    <t xml:space="preserve">NF 81929 - MARIANA AGUIAR PASSOS</t>
  </si>
  <si>
    <t xml:space="preserve">Rua Theodomiro Garcia, 171, Jardim Germânia, São Paulo, São Paulo, 05848-160, Brazil</t>
  </si>
  <si>
    <t xml:space="preserve">COMPL: CASA 1 | TEL: (11) 95276-9817</t>
  </si>
  <si>
    <t xml:space="preserve">(11) 95276-9817</t>
  </si>
  <si>
    <t xml:space="preserve">https://extrafield-picture.s3-us-west-2.amazonaws.com/2026-07-10/95907/546680/foto_nf_1783687316.jpg</t>
  </si>
  <si>
    <t xml:space="preserve">https://extrafield-picture.s3-us-west-2.amazonaws.com/2026-07-10/95907/546680/foto_prova_visita_1783687311.jpg</t>
  </si>
  <si>
    <t xml:space="preserve">https://extrafield-picture.s3-us-west-2.amazonaws.com/2026-07-10/95907/546680/foto_relatorio2_1783687322.jpg</t>
  </si>
  <si>
    <t xml:space="preserve">SR48752408125424</t>
  </si>
  <si>
    <t xml:space="preserve">NF 81922 - MANUEL GREGORIO DA SILVA</t>
  </si>
  <si>
    <t xml:space="preserve">Rua Jose De Araujo Novaes, 6a, Jardim Germânia, São Paulo, São Paulo, 05848-070, Brazil</t>
  </si>
  <si>
    <t xml:space="preserve">TEL: (11) 96250-7744</t>
  </si>
  <si>
    <t xml:space="preserve">(11) 96250-7744</t>
  </si>
  <si>
    <t xml:space="preserve">https://extrafield-picture.s3-us-west-2.amazonaws.com/2026-07-10/95907/546680/foto_nf_1783691020.jpg</t>
  </si>
  <si>
    <t xml:space="preserve">https://extrafield-picture.s3-us-west-2.amazonaws.com/2026-07-10/95907/546680/foto_prova_visita_1783690868.jpg</t>
  </si>
  <si>
    <t xml:space="preserve">https://extrafield-picture.s3-us-west-2.amazonaws.com/2026-07-10/95907/546680/foto_relatorio2_1783691027.jpg</t>
  </si>
  <si>
    <t xml:space="preserve">SR48752449853183</t>
  </si>
  <si>
    <t xml:space="preserve">NF 81907 - ERIKA SAKAMOTO</t>
  </si>
  <si>
    <t xml:space="preserve">Rua Nelson Alves Filgueiras, 36, Jardim Germânia, São Paulo, São Paulo, 05848-110, Brazil</t>
  </si>
  <si>
    <t xml:space="preserve">TEL: (11) -8683</t>
  </si>
  <si>
    <t xml:space="preserve">(11) -8683</t>
  </si>
  <si>
    <t xml:space="preserve">https://extrafield-picture.s3-us-west-2.amazonaws.com/2026-07-10/95907/546680/foto_nf_1783691462.jpg</t>
  </si>
  <si>
    <t xml:space="preserve">https://extrafield-picture.s3-us-west-2.amazonaws.com/2026-07-10/95907/546680/foto_prova_visita_1783691456.jpg</t>
  </si>
  <si>
    <t xml:space="preserve">https://extrafield-picture.s3-us-west-2.amazonaws.com/2026-07-10/95907/546680/foto_relatorio2_1783691470.jpg</t>
  </si>
  <si>
    <t xml:space="preserve">SR64875248969773</t>
  </si>
  <si>
    <t xml:space="preserve">NF 81935 - SIMONE SATIKA SAKAMOTO</t>
  </si>
  <si>
    <t xml:space="preserve">COMPL: CASA 1 | TEL: (11) -8683</t>
  </si>
  <si>
    <t xml:space="preserve">https://extrafield-picture.s3-us-west-2.amazonaws.com/2026-07-10/95907/546680/foto_nf_1783691490.jpg</t>
  </si>
  <si>
    <t xml:space="preserve">https://extrafield-picture.s3-us-west-2.amazonaws.com/2026-07-10/95907/546680/foto_prova_visita_1783691563.jpg</t>
  </si>
  <si>
    <t xml:space="preserve">https://extrafield-picture.s3-us-west-2.amazonaws.com/2026-07-10/95907/546680/foto_relatorio2_1783691500.jpg</t>
  </si>
  <si>
    <t xml:space="preserve">SR48752529438973</t>
  </si>
  <si>
    <t xml:space="preserve">NF 81910 - GABRIEL COSTA AGUILAR</t>
  </si>
  <si>
    <t xml:space="preserve">Rua Maria Fontana Priolli, 207, Jardim Germânia, São Paulo, São Paulo, 05849-420, Brazil</t>
  </si>
  <si>
    <t xml:space="preserve">https://extrafield-picture.s3-us-west-2.amazonaws.com/2026-07-10/95907/546680/foto_nf_1783692228.jpg</t>
  </si>
  <si>
    <t xml:space="preserve">https://extrafield-picture.s3-us-west-2.amazonaws.com/2026-07-10/95907/546680/foto_prova_visita_1783692036.jpg</t>
  </si>
  <si>
    <t xml:space="preserve">https://extrafield-picture.s3-us-west-2.amazonaws.com/2026-07-10/95907/546680/foto_relatorio2_1783692235.jpg</t>
  </si>
  <si>
    <t xml:space="preserve">SR48752585725385</t>
  </si>
  <si>
    <t xml:space="preserve">NF 81921 - LUIZA ONDINA DA SILVA MORAIS</t>
  </si>
  <si>
    <t xml:space="preserve">Rua Maria Fontana Priolli, 234, Jardim Germânia, São Paulo, São Paulo, 05849-420, Brazil</t>
  </si>
  <si>
    <t xml:space="preserve">COMPL: A | TEL: (11) 98342-9561</t>
  </si>
  <si>
    <t xml:space="preserve">(11) 98342-9561</t>
  </si>
  <si>
    <t xml:space="preserve">https://extrafield-picture.s3-us-west-2.amazonaws.com/2026-07-10/95907/546680/foto_nf_1783692500.jpg</t>
  </si>
  <si>
    <t xml:space="preserve">https://extrafield-picture.s3-us-west-2.amazonaws.com/2026-07-10/95907/546680/foto_prova_visita_1783692495.jpg</t>
  </si>
  <si>
    <t xml:space="preserve">https://extrafield-picture.s3-us-west-2.amazonaws.com/2026-07-10/95907/546680/foto_relatorio2_1783692510.jpg</t>
  </si>
  <si>
    <t xml:space="preserve">SR48752677735276</t>
  </si>
  <si>
    <t xml:space="preserve">NF 81917 - JOSE DA CONCEICAO SANTOS</t>
  </si>
  <si>
    <t xml:space="preserve">Rua Doutor Nerio Nunes, 77, Jardim Germânia, São Paulo, São Paulo, 05848-030, Brazil</t>
  </si>
  <si>
    <t xml:space="preserve">COMPL: BLOCO MARAJÓ APTO 34</t>
  </si>
  <si>
    <t xml:space="preserve">https://extrafield-picture.s3-us-west-2.amazonaws.com/2026-07-10/95907/546680/foto_nf_1783691832.jpg</t>
  </si>
  <si>
    <t xml:space="preserve">https://extrafield-picture.s3-us-west-2.amazonaws.com/2026-07-10/95907/546680/foto_prova_visita_1783691825.jpg</t>
  </si>
  <si>
    <t xml:space="preserve">https://extrafield-picture.s3-us-west-2.amazonaws.com/2026-07-10/95907/546680/foto_relatorio2_1783691839.jpg</t>
  </si>
  <si>
    <t xml:space="preserve">SR48752742589790</t>
  </si>
  <si>
    <t xml:space="preserve">NF 81936 - WELLINGTON SOUZA SANTOS</t>
  </si>
  <si>
    <t xml:space="preserve">Rua Doutor Nerio Nunes, 109/509 , Jardim Germânia, São Paulo, São Paulo, 05848-030, Brazil</t>
  </si>
  <si>
    <t xml:space="preserve">TEL: (11) 96668-7479</t>
  </si>
  <si>
    <t xml:space="preserve">(11) 96668-7479</t>
  </si>
  <si>
    <t xml:space="preserve">https://extrafield-picture.s3-us-west-2.amazonaws.com/2026-07-10/95907/546680/foto_nf_1783690693.jpg</t>
  </si>
  <si>
    <t xml:space="preserve">https://extrafield-picture.s3-us-west-2.amazonaws.com/2026-07-10/95907/546680/foto_prova_visita_1783690634.jpg</t>
  </si>
  <si>
    <t xml:space="preserve">https://extrafield-picture.s3-us-west-2.amazonaws.com/2026-07-10/95907/546680/foto_relatorio2_1783690700.jpg</t>
  </si>
  <si>
    <t xml:space="preserve">SR48752805232338</t>
  </si>
  <si>
    <t xml:space="preserve">NF 81926 - MARIA DA APARECIDA CAMPOS</t>
  </si>
  <si>
    <t xml:space="preserve">Rua Marcolina Mendes Leal, 333, Jardim Germânia, São Paulo, São Paulo, 05848-090, Brazil</t>
  </si>
  <si>
    <t xml:space="preserve">COMPL: CASA1 | TEL: (11) 96270-9798</t>
  </si>
  <si>
    <t xml:space="preserve">(11) 96270-9798</t>
  </si>
  <si>
    <t xml:space="preserve">https://extrafield-picture.s3-us-west-2.amazonaws.com/2026-07-10/95907/546680/foto_nf_1783681799.jpg</t>
  </si>
  <si>
    <t xml:space="preserve">https://extrafield-picture.s3-us-west-2.amazonaws.com/2026-07-10/95907/546680/foto_prova_visita_1783681593.jpg</t>
  </si>
  <si>
    <t xml:space="preserve">https://extrafield-picture.s3-us-west-2.amazonaws.com/2026-07-10/95907/546680/foto_relatorio2_1783681809.jpg</t>
  </si>
  <si>
    <t xml:space="preserve">SR64875286933488</t>
  </si>
  <si>
    <t xml:space="preserve">NF 81899 - ADALICIO SOUZA BRANDAO</t>
  </si>
  <si>
    <t xml:space="preserve">Rua Marcolina Mendes Leal, 55, Jardim Germânia, São Paulo, São Paulo, 05848-090, Brazil</t>
  </si>
  <si>
    <t xml:space="preserve">COMPL: ILPI RESIDÊNCIAL GERMÂNIA | TEL: (11) 93090-5579</t>
  </si>
  <si>
    <t xml:space="preserve">(11) 93090-5579</t>
  </si>
  <si>
    <t xml:space="preserve">https://extrafield-picture.s3-us-west-2.amazonaws.com/2026-07-10/95907/546680/foto_nf_1783681317.jpg</t>
  </si>
  <si>
    <t xml:space="preserve">https://extrafield-picture.s3-us-west-2.amazonaws.com/2026-07-10/95907/546680/foto_prova_visita_1783681310.jpg</t>
  </si>
  <si>
    <t xml:space="preserve">https://extrafield-picture.s3-us-west-2.amazonaws.com/2026-07-10/95907/546680/foto_relatorio2_1783681324.jpg</t>
  </si>
  <si>
    <t xml:space="preserve">SR48752962856620</t>
  </si>
  <si>
    <t xml:space="preserve">NF 81904 - CELESTINA MARIA DE JESUS ALMEIDA</t>
  </si>
  <si>
    <t xml:space="preserve">https://extrafield-picture.s3-us-west-2.amazonaws.com/2026-07-10/95907/546680/foto_nf_1783681364.jpg</t>
  </si>
  <si>
    <t xml:space="preserve">https://extrafield-picture.s3-us-west-2.amazonaws.com/2026-07-10/95907/546680/foto_prova_visita_1783681355.jpg</t>
  </si>
  <si>
    <t xml:space="preserve">https://extrafield-picture.s3-us-west-2.amazonaws.com/2026-07-10/95907/546680/foto_relatorio2_1783681370.jpg</t>
  </si>
  <si>
    <t xml:space="preserve">SR48753037983189</t>
  </si>
  <si>
    <t xml:space="preserve">NF 81924 - MARIA APARECIDA DE MEDEIROS</t>
  </si>
  <si>
    <t xml:space="preserve">TEL: (11) 93090-5579</t>
  </si>
  <si>
    <t xml:space="preserve">https://extrafield-picture.s3-us-west-2.amazonaws.com/2026-07-10/95907/546680/foto_nf_1783681397.jpg</t>
  </si>
  <si>
    <t xml:space="preserve">https://extrafield-picture.s3-us-west-2.amazonaws.com/2026-07-10/95907/546680/foto_prova_visita_1783681388.jpg</t>
  </si>
  <si>
    <t xml:space="preserve">https://extrafield-picture.s3-us-west-2.amazonaws.com/2026-07-10/95907/546680/foto_relatorio2_1783681403.jpg</t>
  </si>
  <si>
    <t xml:space="preserve">SR48753115374767</t>
  </si>
  <si>
    <t xml:space="preserve">NF 81927 - MARIA DAS GRACAS BOMFIM DA SILVA</t>
  </si>
  <si>
    <t xml:space="preserve">https://extrafield-picture.s3-us-west-2.amazonaws.com/2026-07-10/95907/546680/foto_nf_1783681458.jpg</t>
  </si>
  <si>
    <t xml:space="preserve">https://extrafield-picture.s3-us-west-2.amazonaws.com/2026-07-10/95907/546680/foto_prova_visita_1783681444.jpg</t>
  </si>
  <si>
    <t xml:space="preserve">https://extrafield-picture.s3-us-west-2.amazonaws.com/2026-07-10/95907/546680/foto_relatorio2_1783681466.jpg</t>
  </si>
  <si>
    <t xml:space="preserve">SR48753184828207</t>
  </si>
  <si>
    <t xml:space="preserve">NF 81928 - MARIA SEVERINA LEANDRO DE FREITAS</t>
  </si>
  <si>
    <t xml:space="preserve">https://extrafield-picture.s3-us-west-2.amazonaws.com/2026-07-10/95907/546680/foto_nf_1783681490.jpg</t>
  </si>
  <si>
    <t xml:space="preserve">https://extrafield-picture.s3-us-west-2.amazonaws.com/2026-07-10/95907/546680/foto_prova_visita_1783681486.jpg</t>
  </si>
  <si>
    <t xml:space="preserve">https://extrafield-picture.s3-us-west-2.amazonaws.com/2026-07-10/95907/546680/foto_relatorio2_1783681497.jpg</t>
  </si>
  <si>
    <t xml:space="preserve">SR48753250437978</t>
  </si>
  <si>
    <t xml:space="preserve">NF 81946 - KATHLEEN ALVES CAMPOS</t>
  </si>
  <si>
    <t xml:space="preserve">Rua Cabo Estacio Da Conceicao, 590, Parque Maria Helena, São Paulo, São Paulo, 05854-060, Brazil</t>
  </si>
  <si>
    <t xml:space="preserve">COMPL: 1804 BL 2 PARQUE MARIA HELENA | TEL: (11) 98748-0310</t>
  </si>
  <si>
    <t xml:space="preserve">(11) 98748-0310</t>
  </si>
  <si>
    <t xml:space="preserve">https://extrafield-picture.s3-us-west-2.amazonaws.com/2026-07-10/95907/546680/foto_nf_1783685846.jpg</t>
  </si>
  <si>
    <t xml:space="preserve">https://extrafield-picture.s3-us-west-2.amazonaws.com/2026-07-10/95907/546680/foto_prova_visita_1783685592.jpg</t>
  </si>
  <si>
    <t xml:space="preserve">https://extrafield-picture.s3-us-west-2.amazonaws.com/2026-07-10/95907/546680/foto_relatorio2_1783685851.jpg</t>
  </si>
  <si>
    <t xml:space="preserve">SR64875331399822</t>
  </si>
  <si>
    <t xml:space="preserve">NF 81905 - CELI RODRIGUES ROSA</t>
  </si>
  <si>
    <t xml:space="preserve">Avenida Agostinho Rubin, 700, Jardim Germânia, São Paulo, São Paulo, 05848-000, Brazil</t>
  </si>
  <si>
    <t xml:space="preserve">COMPL: TRAVESSA SANDRO LEE, 36 | TEL: (11) 98435-6373</t>
  </si>
  <si>
    <t xml:space="preserve">(11) 98435-6373</t>
  </si>
  <si>
    <t xml:space="preserve">https://extrafield-picture.s3-us-west-2.amazonaws.com/2026-07-10/95907/546680/foto_nf_1783688824.jpg</t>
  </si>
  <si>
    <t xml:space="preserve">https://extrafield-picture.s3-us-west-2.amazonaws.com/2026-07-10/95907/546680/foto_prova_visita_1783688954.jpg</t>
  </si>
  <si>
    <t xml:space="preserve">https://extrafield-picture.s3-us-west-2.amazonaws.com/2026-07-10/95907/546680/foto_relatorio2_1783688814.jpg</t>
  </si>
  <si>
    <t xml:space="preserve">SR64875337952534</t>
  </si>
  <si>
    <t xml:space="preserve">NF 81914 - JOANITA MARIA DA SILVA</t>
  </si>
  <si>
    <t xml:space="preserve">Avenida Agostinho Rubin, 109, Jardim Germânia, São Paulo, São Paulo, 05848-000, Brazil</t>
  </si>
  <si>
    <t xml:space="preserve">TEL: (11) 65743-4568</t>
  </si>
  <si>
    <t xml:space="preserve">(11) 65743-4568</t>
  </si>
  <si>
    <t xml:space="preserve">https://extrafield-picture.s3-us-west-2.amazonaws.com/2026-07-10/95907/546680/foto_nf_1783687927.jpg</t>
  </si>
  <si>
    <t xml:space="preserve">https://extrafield-picture.s3-us-west-2.amazonaws.com/2026-07-10/95907/546680/foto_prova_visita_1783687778.jpg</t>
  </si>
  <si>
    <t xml:space="preserve">https://extrafield-picture.s3-us-west-2.amazonaws.com/2026-07-10/95907/546680/foto_relatorio2_1783687936.jpg</t>
  </si>
  <si>
    <t xml:space="preserve">SR48753442625093</t>
  </si>
  <si>
    <t xml:space="preserve">NF 81915 - JOAO BATISTA DA SILVA</t>
  </si>
  <si>
    <t xml:space="preserve">COMPL: TRAVESSA SANDRO LEE - (número anterior 66) | TEL: (11) 95447-5110</t>
  </si>
  <si>
    <t xml:space="preserve">(11) 95447-5110</t>
  </si>
  <si>
    <t xml:space="preserve">https://extrafield-picture.s3-us-west-2.amazonaws.com/2026-07-10/95907/546680/foto_nf_1783688775.jpg</t>
  </si>
  <si>
    <t xml:space="preserve">https://extrafield-picture.s3-us-west-2.amazonaws.com/2026-07-10/95907/546680/foto_prova_visita_1783688770.jpg</t>
  </si>
  <si>
    <t xml:space="preserve">https://extrafield-picture.s3-us-west-2.amazonaws.com/2026-07-10/95907/546680/foto_relatorio2_1783688783.jpg</t>
  </si>
  <si>
    <t xml:space="preserve">SR64875350495160</t>
  </si>
  <si>
    <t xml:space="preserve">NF 81933 - MOISES PEREIRA DE SOUZA</t>
  </si>
  <si>
    <t xml:space="preserve">Avenida Agostinho Rubin, 207, Jardim Germânia, São Paulo, São Paulo, 05848-000, Brazil</t>
  </si>
  <si>
    <t xml:space="preserve">COMPL: CASA 4 - TRAV. SANDRO LEE- Viela | TEL: (11) -9862</t>
  </si>
  <si>
    <t xml:space="preserve">(11) -9862</t>
  </si>
  <si>
    <t xml:space="preserve">https://extrafield-picture.s3-us-west-2.amazonaws.com/2026-07-10/95907/546680/foto_nf_1783688301.jpg</t>
  </si>
  <si>
    <t xml:space="preserve">https://extrafield-picture.s3-us-west-2.amazonaws.com/2026-07-10/95907/546680/foto_prova_visita_1783688147.jpg</t>
  </si>
  <si>
    <t xml:space="preserve">https://extrafield-picture.s3-us-west-2.amazonaws.com/2026-07-10/95907/546680/foto_relatorio2_1783688309.jpg</t>
  </si>
  <si>
    <t xml:space="preserve">SR48753570468739</t>
  </si>
  <si>
    <t xml:space="preserve">NF 81930 - MARINA DE CASTRO</t>
  </si>
  <si>
    <t xml:space="preserve">Rua Celso Ferreira Da Silva, 177, Jardim Avenida, São Paulo, São Paulo, 05798-030, Brazil</t>
  </si>
  <si>
    <t xml:space="preserve">TEL: (11) 99332-1262, (11) 99270-9286</t>
  </si>
  <si>
    <t xml:space="preserve">(11) 99332-1262 | (11) 99270-9286</t>
  </si>
  <si>
    <t xml:space="preserve">https://extrafield-picture.s3-us-west-2.amazonaws.com/2026-07-10/95907/546680/foto_nf_1783682956.jpg</t>
  </si>
  <si>
    <t xml:space="preserve">https://extrafield-picture.s3-us-west-2.amazonaws.com/2026-07-10/95907/546680/foto_prova_visita_1783682948.jpg</t>
  </si>
  <si>
    <t xml:space="preserve">https://extrafield-picture.s3-us-west-2.amazonaws.com/2026-07-10/95907/546680/foto_relatorio2_1783683006.jpg</t>
  </si>
  <si>
    <t xml:space="preserve">SR48753630927144</t>
  </si>
  <si>
    <t xml:space="preserve">NF 82114 - ISABELLE VITORIA SILVA</t>
  </si>
  <si>
    <t xml:space="preserve">Rua Hilario Buzzarello, 267, Jardim Avenida, São Paulo, São Paulo, 05798-160, Brazil</t>
  </si>
  <si>
    <t xml:space="preserve">TEL: (11) 98441-6676</t>
  </si>
  <si>
    <t xml:space="preserve">(11) 98441-6676</t>
  </si>
  <si>
    <t xml:space="preserve">https://extrafield-picture.s3-us-west-2.amazonaws.com/2026-07-10/95907/546680/foto_nf_1783683311.jpg</t>
  </si>
  <si>
    <t xml:space="preserve">https://extrafield-picture.s3-us-west-2.amazonaws.com/2026-07-10/95907/546680/foto_prova_visita_1783683209.jpg</t>
  </si>
  <si>
    <t xml:space="preserve">https://extrafield-picture.s3-us-west-2.amazonaws.com/2026-07-10/95907/546680/foto_relatorio2_1783683317.jpg</t>
  </si>
  <si>
    <t xml:space="preserve">SR48753680235000</t>
  </si>
  <si>
    <t xml:space="preserve">NF 82133 - MARIA DE LOURDES DOS SANTOS</t>
  </si>
  <si>
    <t xml:space="preserve">Rua Hilário Buzzarello, 331, Jardim Avenida, São Paulo, São Paulo, 05798-160, Brazil</t>
  </si>
  <si>
    <t xml:space="preserve">TEL: (11) 5510-0697</t>
  </si>
  <si>
    <t xml:space="preserve">(11) 5510-0697</t>
  </si>
  <si>
    <t xml:space="preserve">https://extrafield-picture.s3-us-west-2.amazonaws.com/2026-07-10/95907/546680/foto_nf_1783683697.jpg</t>
  </si>
  <si>
    <t xml:space="preserve">https://extrafield-picture.s3-us-west-2.amazonaws.com/2026-07-10/95907/546680/foto_prova_visita_1783683478.jpg</t>
  </si>
  <si>
    <t xml:space="preserve">https://extrafield-picture.s3-us-west-2.amazonaws.com/2026-07-10/95907/546680/foto_relatorio2_1783683707.jpg</t>
  </si>
  <si>
    <t xml:space="preserve">SR48753720571351</t>
  </si>
  <si>
    <t xml:space="preserve">NF 81947 - LIDIA FLORENCIO DO VALE</t>
  </si>
  <si>
    <t xml:space="preserve">Rua Joao Zeltner, 94, Parque Maria Helena, São Paulo, São Paulo, 05855-280, Brazil</t>
  </si>
  <si>
    <t xml:space="preserve">COMPL: CASA 03 | TEL: (11) 5511-4804</t>
  </si>
  <si>
    <t xml:space="preserve">(11) 5511-4804</t>
  </si>
  <si>
    <t xml:space="preserve">https://extrafield-picture.s3-us-west-2.amazonaws.com/2026-07-10/95907/546680/foto_nf_1783685334.jpg</t>
  </si>
  <si>
    <t xml:space="preserve">https://extrafield-picture.s3-us-west-2.amazonaws.com/2026-07-10/95907/546680/foto_prova_visita_1783685156.jpg</t>
  </si>
  <si>
    <t xml:space="preserve">https://extrafield-picture.s3-us-west-2.amazonaws.com/2026-07-10/95907/546680/foto_relatorio2_1783685358.jpg</t>
  </si>
  <si>
    <t xml:space="preserve">SR64875376615068</t>
  </si>
  <si>
    <t xml:space="preserve">NF 82120 - JOAO FERNANDES DA SILVA</t>
  </si>
  <si>
    <t xml:space="preserve">Rua Roberto Campos Rodrigues, 10, Jardim Avenida, São Paulo, São Paulo, 05798-300, Brazil</t>
  </si>
  <si>
    <t xml:space="preserve">TEL: (11) 94791-0581</t>
  </si>
  <si>
    <t xml:space="preserve">(11) 94791-0581</t>
  </si>
  <si>
    <t xml:space="preserve">https://extrafield-picture.s3-us-west-2.amazonaws.com/2026-07-10/95907/546680/foto_nf_1783684462.jpg</t>
  </si>
  <si>
    <t xml:space="preserve">https://extrafield-picture.s3-us-west-2.amazonaws.com/2026-07-10/95907/546680/foto_prova_visita_1783684453.jpg</t>
  </si>
  <si>
    <t xml:space="preserve">https://extrafield-picture.s3-us-west-2.amazonaws.com/2026-07-10/95907/546680/foto_relatorio2_1783684469.jpg</t>
  </si>
  <si>
    <t xml:space="preserve">SR84322259247620</t>
  </si>
  <si>
    <t xml:space="preserve">Pedro Martins Auricchio</t>
  </si>
  <si>
    <t xml:space="preserve">GADE_003</t>
  </si>
  <si>
    <t xml:space="preserve">NF 78719 - MARIA LUIZA ALTIERI PREBIANCHI</t>
  </si>
  <si>
    <t xml:space="preserve">Rua Irma Maria Amelia, 201, Vila Pirituba, São Paulo, São Paulo, 05172-090, Brazil</t>
  </si>
  <si>
    <t xml:space="preserve">entregue</t>
  </si>
  <si>
    <t xml:space="preserve">COMPL: CASA 7 | TEL: (11) 99894-3333</t>
  </si>
  <si>
    <t xml:space="preserve">(11) 99894-3333</t>
  </si>
  <si>
    <t xml:space="preserve">f517f0d3-0d7e-4198-acf4-7ad3b595049e</t>
  </si>
  <si>
    <t xml:space="preserve">https://extrafield-picture.s3-us-west-2.amazonaws.com/2026-06-30/95907/469744/foto_nf_1782817577.jpg</t>
  </si>
  <si>
    <t xml:space="preserve">https://extrafield-picture.s3-us-west-2.amazonaws.com/2026-06-30/95907/469744/foto_prova_visita_1782817612.jpg</t>
  </si>
  <si>
    <t xml:space="preserve">https://extrafield-picture.s3-us-west-2.amazonaws.com/2026-06-30/95907/469744/foto_relatorio2_1782817582.jpg</t>
  </si>
  <si>
    <t xml:space="preserve">SR18432237836830</t>
  </si>
  <si>
    <t xml:space="preserve">NF 78713 - CECILIA DE PAULA ALVES CAMPOS</t>
  </si>
  <si>
    <t xml:space="preserve">Rua Vissosa, 6, Jaraguá, São Paulo, São Paulo, 05160-200, Brazil</t>
  </si>
  <si>
    <t xml:space="preserve">TEL: (11) 9534-3574</t>
  </si>
  <si>
    <t xml:space="preserve">(11) 9534-3574</t>
  </si>
  <si>
    <t xml:space="preserve">https://extrafield-picture.s3-us-west-2.amazonaws.com/2026-06-30/95907/469744/foto_nf_1782818712.jpg</t>
  </si>
  <si>
    <t xml:space="preserve">https://extrafield-picture.s3-us-west-2.amazonaws.com/2026-06-30/95907/469744/foto_prova_visita_1782818704.jpg</t>
  </si>
  <si>
    <t xml:space="preserve">https://extrafield-picture.s3-us-west-2.amazonaws.com/2026-06-30/95907/469744/foto_relatorio2_1782818720.jpg</t>
  </si>
  <si>
    <t xml:space="preserve">SR84322453787328</t>
  </si>
  <si>
    <t xml:space="preserve">NF 78688 - ISABEL ARAUJO</t>
  </si>
  <si>
    <t xml:space="preserve">Rua Clara Novello, 39, Vila Jaguari, São Paulo, São Paulo, 05162-210, Brazil</t>
  </si>
  <si>
    <t xml:space="preserve">TEL: (11) 97708-1578</t>
  </si>
  <si>
    <t xml:space="preserve">(11) 97708-1578</t>
  </si>
  <si>
    <t xml:space="preserve">https://extrafield-picture.s3-us-west-2.amazonaws.com/2026-06-30/95907/469744/foto_nf_1782819090.jpg</t>
  </si>
  <si>
    <t xml:space="preserve">https://extrafield-picture.s3-us-west-2.amazonaws.com/2026-06-30/95907/469744/foto_prova_visita_1782819084.jpg</t>
  </si>
  <si>
    <t xml:space="preserve">https://extrafield-picture.s3-us-west-2.amazonaws.com/2026-06-30/95907/469744/foto_relatorio2_1782819098.jpg</t>
  </si>
  <si>
    <t xml:space="preserve">SR84322521924749</t>
  </si>
  <si>
    <t xml:space="preserve">NF 78700 - MARIA NEUSA NUNES VIEIRA ITICAVA</t>
  </si>
  <si>
    <t xml:space="preserve">Rua Goncalo Aldana, 33a, Vila Homero, São Paulo, São Paulo, 05184-300, Brazil</t>
  </si>
  <si>
    <t xml:space="preserve">TEL: (11) 96321-9889, (11) 3941-3443</t>
  </si>
  <si>
    <t xml:space="preserve">(11) 96321-9889 | (11) 3941-3443</t>
  </si>
  <si>
    <t xml:space="preserve">https://extrafield-picture.s3-us-west-2.amazonaws.com/2026-06-30/95907/469744/foto_nf_1782820403.jpg</t>
  </si>
  <si>
    <t xml:space="preserve">https://extrafield-picture.s3-us-west-2.amazonaws.com/2026-06-30/95907/469744/foto_prova_visita_1782820418.jpg</t>
  </si>
  <si>
    <t xml:space="preserve">https://extrafield-picture.s3-us-west-2.amazonaws.com/2026-06-30/95907/469744/foto_relatorio2_1782820410.jpg</t>
  </si>
  <si>
    <t xml:space="preserve">SR84322586637180</t>
  </si>
  <si>
    <t xml:space="preserve">NF 78705 - ODAIR DEVECCHI</t>
  </si>
  <si>
    <t xml:space="preserve">Rua Mauro De Araujo Ribeiro, 873, Cidade D'abril, São Paulo, São Paulo, 05182-000, Brazil</t>
  </si>
  <si>
    <t xml:space="preserve">TEL: (11) 99819-0322, (11) 99453-2915</t>
  </si>
  <si>
    <t xml:space="preserve">(11) 99819-0322 | (11) 99453-2915</t>
  </si>
  <si>
    <t xml:space="preserve">https://extrafield-picture.s3-us-west-2.amazonaws.com/2026-06-30/95907/469744/foto_nf_1782821370.jpg</t>
  </si>
  <si>
    <t xml:space="preserve">https://extrafield-picture.s3-us-west-2.amazonaws.com/2026-06-30/95907/469744/foto_prova_visita_1782821364.jpg</t>
  </si>
  <si>
    <t xml:space="preserve">https://extrafield-picture.s3-us-west-2.amazonaws.com/2026-06-30/95907/469744/foto_relatorio2_1782821377.jpg</t>
  </si>
  <si>
    <t xml:space="preserve">SR18432268522740</t>
  </si>
  <si>
    <t xml:space="preserve">NF 78690 - JOAO BORGES</t>
  </si>
  <si>
    <t xml:space="preserve">Rua Macarandiba, 160, Jaraguá, São Paulo, São Paulo, 05181-510, Brazil</t>
  </si>
  <si>
    <t xml:space="preserve">TEL: (11) 99894-5063</t>
  </si>
  <si>
    <t xml:space="preserve">(11) 99894-5063</t>
  </si>
  <si>
    <t xml:space="preserve">https://extrafield-picture.s3-us-west-2.amazonaws.com/2026-06-30/95907/469744/foto_nf_1782821806.jpg</t>
  </si>
  <si>
    <t xml:space="preserve">https://extrafield-picture.s3-us-west-2.amazonaws.com/2026-06-30/95907/469744/foto_prova_visita_1782821801.jpg</t>
  </si>
  <si>
    <t xml:space="preserve">https://extrafield-picture.s3-us-west-2.amazonaws.com/2026-06-30/95907/469744/foto_relatorio2_1782821810.jpg</t>
  </si>
  <si>
    <t xml:space="preserve">SR18432274963963</t>
  </si>
  <si>
    <t xml:space="preserve">NF 78701 - MILTON BARBOSA JUNIOR</t>
  </si>
  <si>
    <t xml:space="preserve">Rua Katia Lanner, 77, Jardim Santa Lucrécia, São Paulo, São Paulo, 05183-150, Brazil</t>
  </si>
  <si>
    <t xml:space="preserve">TEL: (11) 97679-4554, 11 98599-1937</t>
  </si>
  <si>
    <t xml:space="preserve">(11) 97679-4554 | 11 98599-1937</t>
  </si>
  <si>
    <t xml:space="preserve">https://extrafield-picture.s3-us-west-2.amazonaws.com/2026-06-30/95907/469744/foto_nf_1782822533.jpg</t>
  </si>
  <si>
    <t xml:space="preserve">https://extrafield-picture.s3-us-west-2.amazonaws.com/2026-06-30/95907/469744/foto_prova_visita_1782822542.jpg</t>
  </si>
  <si>
    <t xml:space="preserve">https://extrafield-picture.s3-us-west-2.amazonaws.com/2026-06-30/95907/469744/foto_relatorio2_1782822527.jpg</t>
  </si>
  <si>
    <t xml:space="preserve">SR18432281226644</t>
  </si>
  <si>
    <t xml:space="preserve">NF 78686 - ELIEZER JOSE DE SOUZA</t>
  </si>
  <si>
    <t xml:space="preserve">Rua Hipolito Vieites, 65, Jardim Ipanema (zona Oeste), São Paulo, São Paulo, 05187-460, Brazil</t>
  </si>
  <si>
    <t xml:space="preserve">Filha Ivanilda informou que seu pai faleceu dia 18 de junho. OBITO. Aparelho recolhido</t>
  </si>
  <si>
    <t xml:space="preserve">TEL: (11) 97977-7003, (11) 3974-1695</t>
  </si>
  <si>
    <t xml:space="preserve">(11) 97977-7003 | (11) 3974-1695</t>
  </si>
  <si>
    <t xml:space="preserve">https://extrafield-picture.s3-us-west-2.amazonaws.com/2026-06-30/95907/469744/foto_prova_visita_1782823404.jpg</t>
  </si>
  <si>
    <t xml:space="preserve">SR18432287452240</t>
  </si>
  <si>
    <t xml:space="preserve">NF 78727 - VIRGILIO NASCIMENTO DE SOUZA</t>
  </si>
  <si>
    <t xml:space="preserve">Rua Jesuino Cassia De Lustosa, 130, Vila Perus, São Paulo, São Paulo, 05208-030, Brazil</t>
  </si>
  <si>
    <t xml:space="preserve">TEL: (11) 95363-6297</t>
  </si>
  <si>
    <t xml:space="preserve">(11) 95363-6297</t>
  </si>
  <si>
    <t xml:space="preserve">https://extrafield-picture.s3-us-west-2.amazonaws.com/2026-06-30/95907/469744/foto_nf_1782824479.jpg</t>
  </si>
  <si>
    <t xml:space="preserve">https://extrafield-picture.s3-us-west-2.amazonaws.com/2026-06-30/95907/469744/foto_prova_visita_1782824492.jpg</t>
  </si>
  <si>
    <t xml:space="preserve">https://extrafield-picture.s3-us-west-2.amazonaws.com/2026-06-30/95907/469744/foto_relatorio2_1782824487.jpg</t>
  </si>
  <si>
    <t xml:space="preserve">SR81843229421422</t>
  </si>
  <si>
    <t xml:space="preserve">NF 78724 - PEDRO HENRIQUE DA SILVA FRANCO</t>
  </si>
  <si>
    <t xml:space="preserve">Travessa Viarios, 5, Parque Taipas, São Paulo, São Paulo, 02987-150, Brazil</t>
  </si>
  <si>
    <t xml:space="preserve">TEL: (11) 98091-4619, (11) 99244-9524</t>
  </si>
  <si>
    <t xml:space="preserve">(11) 98091-4619 | (11) 99244-9524</t>
  </si>
  <si>
    <t xml:space="preserve">https://extrafield-picture.s3-us-west-2.amazonaws.com/2026-06-30/95907/469744/foto_nf_1782826490.jpg</t>
  </si>
  <si>
    <t xml:space="preserve">https://extrafield-picture.s3-us-west-2.amazonaws.com/2026-06-30/95907/469744/foto_prova_visita_1782826505.jpg</t>
  </si>
  <si>
    <t xml:space="preserve">https://extrafield-picture.s3-us-west-2.amazonaws.com/2026-06-30/95907/469744/foto_relatorio2_1782826494.jpg</t>
  </si>
  <si>
    <t xml:space="preserve">SR84323000437872</t>
  </si>
  <si>
    <t xml:space="preserve">NF 78692 - JOSE DA SILVA</t>
  </si>
  <si>
    <t xml:space="preserve">Rua Gloria De Dourados, 268, Jardim Pirituba, São Paulo, São Paulo, 02985-030, Brazil</t>
  </si>
  <si>
    <t xml:space="preserve">COMPL: CASA 01 | TEL: (11) 99235-5492</t>
  </si>
  <si>
    <t xml:space="preserve">(11) 99235-5492</t>
  </si>
  <si>
    <t xml:space="preserve">https://extrafield-picture.s3-us-west-2.amazonaws.com/2026-06-30/95907/469744/foto_nf_1782836100.jpg</t>
  </si>
  <si>
    <t xml:space="preserve">https://extrafield-picture.s3-us-west-2.amazonaws.com/2026-06-30/95907/469744/foto_prova_visita_1782836096.jpg</t>
  </si>
  <si>
    <t xml:space="preserve">https://extrafield-picture.s3-us-west-2.amazonaws.com/2026-06-30/95907/469744/foto_relatorio2_1782836104.jpg</t>
  </si>
  <si>
    <t xml:space="preserve">SR84323045789095</t>
  </si>
  <si>
    <t xml:space="preserve">NF 78702 - NATIELE DOS SANTOS SOUZA</t>
  </si>
  <si>
    <t xml:space="preserve">Avenida Raimundo Pereira De Magalhaes, 10797, Jardim Lider, São Paulo, São Paulo, 02983-055, Brazil</t>
  </si>
  <si>
    <t xml:space="preserve">COMPL: BL 09 AP01 | TEL: (11) 96326-5235, (11) 91558-3394</t>
  </si>
  <si>
    <t xml:space="preserve">(11) 96326-5235 | (11) 91558-3394</t>
  </si>
  <si>
    <t xml:space="preserve">https://extrafield-picture.s3-us-west-2.amazonaws.com/2026-06-30/95907/469744/foto_nf_1782836649.jpg</t>
  </si>
  <si>
    <t xml:space="preserve">https://extrafield-picture.s3-us-west-2.amazonaws.com/2026-06-30/95907/469744/foto_prova_visita_1782836644.jpg</t>
  </si>
  <si>
    <t xml:space="preserve">https://extrafield-picture.s3-us-west-2.amazonaws.com/2026-06-30/95907/469744/foto_relatorio2_1782836654.jpg</t>
  </si>
  <si>
    <t xml:space="preserve">SR84323084351996</t>
  </si>
  <si>
    <t xml:space="preserve">NF 78698 - MARIA DOS ANJOS DE MELO</t>
  </si>
  <si>
    <t xml:space="preserve">Rua Antonio De Napoli, 51, Parada, São Paulo, São Paulo, 02987-030, Brazil</t>
  </si>
  <si>
    <t xml:space="preserve">COMPL: MORA NA IGREJA CONG. CRISTÃ DO BRASIL | TEL: (11) 96467-7169, (11) 94897-9750</t>
  </si>
  <si>
    <t xml:space="preserve">(11) 96467-7169 | (11) 94897-9750</t>
  </si>
  <si>
    <t xml:space="preserve">https://extrafield-picture.s3-us-west-2.amazonaws.com/2026-06-30/95907/469744/foto_nf_1782845728.jpg</t>
  </si>
  <si>
    <t xml:space="preserve">https://extrafield-picture.s3-us-west-2.amazonaws.com/2026-06-30/95907/469744/foto_prova_visita_1782845724.jpg</t>
  </si>
  <si>
    <t xml:space="preserve">https://extrafield-picture.s3-us-west-2.amazonaws.com/2026-06-30/95907/469744/foto_relatorio2_1782845732.jpg</t>
  </si>
  <si>
    <t xml:space="preserve">SR84323133428541</t>
  </si>
  <si>
    <t xml:space="preserve">NF 78703 - NICOLAU FRANCISCO ARAUJO</t>
  </si>
  <si>
    <t xml:space="preserve">Rua Estrela Dourada, 76, Jardim Brasília (zona Norte), São Paulo, São Paulo, 2857050, Brazil</t>
  </si>
  <si>
    <t xml:space="preserve">COMPL: (conj Hab Recanto Das Estrelas) | TEL: (11) 99591-1144</t>
  </si>
  <si>
    <t xml:space="preserve">(11) 99591-1144</t>
  </si>
  <si>
    <t xml:space="preserve">https://extrafield-picture.s3-us-west-2.amazonaws.com/2026-06-30/95907/469744/foto_nf_1782845173.jpg</t>
  </si>
  <si>
    <t xml:space="preserve">https://extrafield-picture.s3-us-west-2.amazonaws.com/2026-06-30/95907/469744/foto_prova_visita_1782845169.jpg</t>
  </si>
  <si>
    <t xml:space="preserve">https://extrafield-picture.s3-us-west-2.amazonaws.com/2026-06-30/95907/469744/foto_relatorio2_1782845180.jpg</t>
  </si>
  <si>
    <t xml:space="preserve">SR84323182852804</t>
  </si>
  <si>
    <t xml:space="preserve">NF 78704 - NICOLAU FRANCISCO DE ARAUJO</t>
  </si>
  <si>
    <t xml:space="preserve">Rua Estrela Dourada, S/n, Vila Nova Parada, São Paulo, São Paulo, 02857-020, Brazil</t>
  </si>
  <si>
    <t xml:space="preserve">COMPL: R D 76 QD P - interfone 576 | TEL: (11) 95911-1446</t>
  </si>
  <si>
    <t xml:space="preserve">(11) 95911-1446</t>
  </si>
  <si>
    <t xml:space="preserve">https://extrafield-picture.s3-us-west-2.amazonaws.com/2026-06-30/95907/469744/foto_nf_1782845214.jpg</t>
  </si>
  <si>
    <t xml:space="preserve">https://extrafield-picture.s3-us-west-2.amazonaws.com/2026-06-30/95907/469744/foto_prova_visita_1782845209.jpg</t>
  </si>
  <si>
    <t xml:space="preserve">https://extrafield-picture.s3-us-west-2.amazonaws.com/2026-06-30/95907/469744/foto_relatorio2_1782845221.jpg</t>
  </si>
  <si>
    <t xml:space="preserve">SR84323248824837</t>
  </si>
  <si>
    <t xml:space="preserve">NF 78697 - MANOEL MARTINS DA SILVA</t>
  </si>
  <si>
    <t xml:space="preserve">Rua Vale Do Sol, 171, Vila Brasilândia, São Paulo, São Paulo, 02820-070, Brazil</t>
  </si>
  <si>
    <t xml:space="preserve">COMPL: CASA 01 | TEL: (11) 93655-6843, (11) 96467-6767</t>
  </si>
  <si>
    <t xml:space="preserve">(11) 93655-6843 | (11) 96467-6767</t>
  </si>
  <si>
    <t xml:space="preserve">https://extrafield-picture.s3-us-west-2.amazonaws.com/2026-06-30/95907/469744/foto_nf_1782844310.jpg</t>
  </si>
  <si>
    <t xml:space="preserve">https://extrafield-picture.s3-us-west-2.amazonaws.com/2026-06-30/95907/469744/foto_prova_visita_1782844306.jpg</t>
  </si>
  <si>
    <t xml:space="preserve">https://extrafield-picture.s3-us-west-2.amazonaws.com/2026-06-30/95907/469744/foto_relatorio2_1782844316.jpg</t>
  </si>
  <si>
    <t xml:space="preserve">SR84323315368449</t>
  </si>
  <si>
    <t xml:space="preserve">NF 78714 - ELENILDO SOARES DE SOUZA</t>
  </si>
  <si>
    <t xml:space="preserve">Rua Oito, 39, Jardim Sydney, São Paulo, São Paulo, 02981-080, Brazil</t>
  </si>
  <si>
    <t xml:space="preserve">COMPL: Casa 02 | TEL: (11) 98094- 6924</t>
  </si>
  <si>
    <t xml:space="preserve">(11) 98094- 6924</t>
  </si>
  <si>
    <t xml:space="preserve">https://extrafield-picture.s3-us-west-2.amazonaws.com/2026-06-30/95907/469744/foto_nf_1782842372.jpg</t>
  </si>
  <si>
    <t xml:space="preserve">https://extrafield-picture.s3-us-west-2.amazonaws.com/2026-06-30/95907/469744/foto_prova_visita_1782842268.jpg</t>
  </si>
  <si>
    <t xml:space="preserve">https://extrafield-picture.s3-us-west-2.amazonaws.com/2026-06-30/95907/469744/foto_relatorio2_1782842377.jpg</t>
  </si>
  <si>
    <t xml:space="preserve">SR84323378856753</t>
  </si>
  <si>
    <t xml:space="preserve">NF 78693 - JOSEFA FERREIRA DE LIMA</t>
  </si>
  <si>
    <t xml:space="preserve">Rua Ilha Da Juventude, 80, Vila Brasilândia, São Paulo, São Paulo, 02820-000, Brazil</t>
  </si>
  <si>
    <t xml:space="preserve">COMPL: Bloco F Apto 22 | TEL: (11) 98274-9728</t>
  </si>
  <si>
    <t xml:space="preserve">(11) 98274-9728</t>
  </si>
  <si>
    <t xml:space="preserve">https://extrafield-picture.s3-us-west-2.amazonaws.com/2026-06-30/95907/469744/foto_nf_1782843233.jpg</t>
  </si>
  <si>
    <t xml:space="preserve">https://extrafield-picture.s3-us-west-2.amazonaws.com/2026-06-30/95907/469744/foto_prova_visita_1782843056.jpg</t>
  </si>
  <si>
    <t xml:space="preserve">https://extrafield-picture.s3-us-west-2.amazonaws.com/2026-06-30/95907/469744/foto_relatorio2_1782843237.jpg</t>
  </si>
  <si>
    <t xml:space="preserve">SR84323446879387</t>
  </si>
  <si>
    <t xml:space="preserve">NF 78696 - LUIZ JOSE DE SOUZA</t>
  </si>
  <si>
    <t xml:space="preserve">Rua Gonzalez Catan, 110, Conjunto Habitacional Brigadeiro Eduardo Gomes, São Paulo, São Paulo, 02815-030, Brazil</t>
  </si>
  <si>
    <t xml:space="preserve">COMPL: AP 12C | TEL: (11) 96953-8730, (11) 91351-6083</t>
  </si>
  <si>
    <t xml:space="preserve">(11) 96953-8730 | (11) 91351-6083</t>
  </si>
  <si>
    <t xml:space="preserve">https://extrafield-picture.s3-us-west-2.amazonaws.com/2026-06-30/95907/469744/foto_nf_1782843891.jpg</t>
  </si>
  <si>
    <t xml:space="preserve">https://extrafield-picture.s3-us-west-2.amazonaws.com/2026-06-30/95907/469744/foto_prova_visita_1782843905.jpg</t>
  </si>
  <si>
    <t xml:space="preserve">https://extrafield-picture.s3-us-west-2.amazonaws.com/2026-06-30/95907/469744/foto_relatorio2_1782843894.jpg</t>
  </si>
  <si>
    <t xml:space="preserve">SR84323517662496</t>
  </si>
  <si>
    <t xml:space="preserve">NF 78691 - JOAO FERNANDES FILHO</t>
  </si>
  <si>
    <t xml:space="preserve">Rua Ocasos, 347, Parque Panamericano, São Paulo, São Paulo, 02992-070, Brazil</t>
  </si>
  <si>
    <t xml:space="preserve">COMPL: Bloco 14 A APTO 01 | TEL: (11) 99322-5158, (11) 99827-4010</t>
  </si>
  <si>
    <t xml:space="preserve">(11) 99322-5158 | (11) 99827-4010</t>
  </si>
  <si>
    <t xml:space="preserve">https://extrafield-picture.s3-us-west-2.amazonaws.com/2026-06-30/95907/469744/foto_nf_1782850595.jpg</t>
  </si>
  <si>
    <t xml:space="preserve">https://extrafield-picture.s3-us-west-2.amazonaws.com/2026-06-30/95907/469744/foto_prova_visita_1782850613.jpg</t>
  </si>
  <si>
    <t xml:space="preserve">https://extrafield-picture.s3-us-west-2.amazonaws.com/2026-06-30/95907/469744/foto_relatorio2_1782850599.jpg</t>
  </si>
  <si>
    <t xml:space="preserve">SR84323584186491</t>
  </si>
  <si>
    <t xml:space="preserve">NF 78685 - DONATA ABADE DE OLIVEIRA</t>
  </si>
  <si>
    <t xml:space="preserve">Rua Saverio Valente, 100, Parque Nações Unidas, São Paulo, São Paulo, 02996-120, Brazil</t>
  </si>
  <si>
    <t xml:space="preserve">COMPL: BL 04 AP 13 | TEL: (11) 3942-1259, (11) 96507-3346</t>
  </si>
  <si>
    <t xml:space="preserve">(11) 3942-1259 | (11) 96507-3346</t>
  </si>
  <si>
    <t xml:space="preserve">https://extrafield-picture.s3-us-west-2.amazonaws.com/2026-06-30/95907/469744/foto_nf_1782848367.jpg</t>
  </si>
  <si>
    <t xml:space="preserve">https://extrafield-picture.s3-us-west-2.amazonaws.com/2026-06-30/95907/469744/foto_prova_visita_1782848363.jpg</t>
  </si>
  <si>
    <t xml:space="preserve">https://extrafield-picture.s3-us-west-2.amazonaws.com/2026-06-30/95907/469744/foto_relatorio2_1782848371.jpg</t>
  </si>
  <si>
    <t xml:space="preserve">SR84323648621607</t>
  </si>
  <si>
    <t xml:space="preserve">NF 78689 - JACIRA DO NASCIMENTO</t>
  </si>
  <si>
    <t xml:space="preserve">Rua Oduvaldo Viana, 452, Jardim Rincão, São Paulo, São Paulo, 02991-140, Brazil</t>
  </si>
  <si>
    <t xml:space="preserve">TEL: (11) 97017-5682, (11) 4637-2962</t>
  </si>
  <si>
    <t xml:space="preserve">(11) 97017-5682 | (11) 4637-2962</t>
  </si>
  <si>
    <t xml:space="preserve">https://extrafield-picture.s3-us-west-2.amazonaws.com/2026-06-30/95907/469744/foto_nf_1782847801.jpg</t>
  </si>
  <si>
    <t xml:space="preserve">https://extrafield-picture.s3-us-west-2.amazonaws.com/2026-06-30/95907/469744/foto_prova_visita_1782847797.jpg</t>
  </si>
  <si>
    <t xml:space="preserve">https://extrafield-picture.s3-us-west-2.amazonaws.com/2026-06-30/95907/469744/foto_relatorio2_1782847805.jpg</t>
  </si>
  <si>
    <t xml:space="preserve">SR84323711135533</t>
  </si>
  <si>
    <t xml:space="preserve">NF 78687 - GEROZINA FRANCISCA DE JESUS SANTOS</t>
  </si>
  <si>
    <t xml:space="preserve">Rua Capitao Oliveira Carvalho, 519, Jardim Rincão, São Paulo, São Paulo, 02991-090, Brazil</t>
  </si>
  <si>
    <t xml:space="preserve">COMPL: CASA 01 | TEL: (11) 96936-0549</t>
  </si>
  <si>
    <t xml:space="preserve">(11) 96936-0549</t>
  </si>
  <si>
    <t xml:space="preserve">https://extrafield-picture.s3-us-west-2.amazonaws.com/2026-06-30/95907/469744/foto_nf_1782847355.jpg</t>
  </si>
  <si>
    <t xml:space="preserve">https://extrafield-picture.s3-us-west-2.amazonaws.com/2026-06-30/95907/469744/foto_prova_visita_1782847346.jpg</t>
  </si>
  <si>
    <t xml:space="preserve">https://extrafield-picture.s3-us-west-2.amazonaws.com/2026-06-30/95907/469744/foto_relatorio2_1782847359.jpg</t>
  </si>
  <si>
    <t xml:space="preserve">SR84323753889584</t>
  </si>
  <si>
    <t xml:space="preserve">NF 78707 - RAIMUNDA JOSEFA DOS SANTOS</t>
  </si>
  <si>
    <t xml:space="preserve">Rua Das Orquideas, 163, Jardim Rincão, São Paulo, São Paulo, 02990-380, Brazil</t>
  </si>
  <si>
    <t xml:space="preserve">COMPL: casa 03 | TEL: (11) 97677-4443</t>
  </si>
  <si>
    <t xml:space="preserve">(11) 97677-4443</t>
  </si>
  <si>
    <t xml:space="preserve">https://extrafield-picture.s3-us-west-2.amazonaws.com/2026-06-30/95907/469744/foto_nf_1782846836.jpg</t>
  </si>
  <si>
    <t xml:space="preserve">https://extrafield-picture.s3-us-west-2.amazonaws.com/2026-06-30/95907/469744/foto_prova_visita_1782846832.jpg</t>
  </si>
  <si>
    <t xml:space="preserve">https://extrafield-picture.s3-us-west-2.amazonaws.com/2026-06-30/95907/469744/foto_relatorio2_1782846841.jpg</t>
  </si>
  <si>
    <t xml:space="preserve">SR84323814876488</t>
  </si>
  <si>
    <t xml:space="preserve">NF 78681 - ANTONIA AUDAISA GASPAR</t>
  </si>
  <si>
    <t xml:space="preserve">Travessa Taipe, 101, Jardim Donária, São Paulo, São Paulo, 02990-335, Brazil</t>
  </si>
  <si>
    <t xml:space="preserve">TEL: (11) 99100-6554, (11) 3851-8251</t>
  </si>
  <si>
    <t xml:space="preserve">(11) 99100-6554 | (11) 3851-8251</t>
  </si>
  <si>
    <t xml:space="preserve">https://extrafield-picture.s3-us-west-2.amazonaws.com/2026-06-30/95907/469744/foto_nf_1782846556.jpg</t>
  </si>
  <si>
    <t xml:space="preserve">https://extrafield-picture.s3-us-west-2.amazonaws.com/2026-06-30/95907/469744/foto_prova_visita_1782846552.jpg</t>
  </si>
  <si>
    <t xml:space="preserve">https://extrafield-picture.s3-us-west-2.amazonaws.com/2026-06-30/95907/469744/foto_relatorio2_1782846560.jpg</t>
  </si>
  <si>
    <t xml:space="preserve">SR84323879343126</t>
  </si>
  <si>
    <t xml:space="preserve">NF 78684 - DINA ALVES MENDES DA SILVA</t>
  </si>
  <si>
    <t xml:space="preserve">Rua Antonio Gades, 37, Parque Nações Unidas, São Paulo, São Paulo, 02995-300, Brazil</t>
  </si>
  <si>
    <t xml:space="preserve">COMPL: Lt 06 Bl06 Ap32A | TEL: (11) 96420-8327</t>
  </si>
  <si>
    <t xml:space="preserve">(11) 96420-8327</t>
  </si>
  <si>
    <t xml:space="preserve">https://extrafield-picture.s3-us-west-2.amazonaws.com/2026-06-30/95907/469744/foto_nf_1782849185.jpg</t>
  </si>
  <si>
    <t xml:space="preserve">https://extrafield-picture.s3-us-west-2.amazonaws.com/2026-06-30/95907/469744/foto_prova_visita_1782848818.jpg</t>
  </si>
  <si>
    <t xml:space="preserve">https://extrafield-picture.s3-us-west-2.amazonaws.com/2026-06-30/95907/469744/foto_relatorio2_1782849188.jpg</t>
  </si>
  <si>
    <t xml:space="preserve">SR84323947383737</t>
  </si>
  <si>
    <t xml:space="preserve">NF 78694 - LAUDEMIR CLARO DA SILVA</t>
  </si>
  <si>
    <t xml:space="preserve">Rua Fani Lerner, 30, Jaraguá, São Paulo, São Paulo, 02995-260, Brazil</t>
  </si>
  <si>
    <t xml:space="preserve">COMPL: Torre 04 Ap 07 | TEL: (11) 99385-1715</t>
  </si>
  <si>
    <t xml:space="preserve">(11) 99385-1715</t>
  </si>
  <si>
    <t xml:space="preserve">https://extrafield-picture.s3-us-west-2.amazonaws.com/2026-06-30/95907/469744/foto_nf_1782849482.jpg</t>
  </si>
  <si>
    <t xml:space="preserve">https://extrafield-picture.s3-us-west-2.amazonaws.com/2026-06-30/95907/469744/foto_prova_visita_1782849479.jpg</t>
  </si>
  <si>
    <t xml:space="preserve">https://extrafield-picture.s3-us-west-2.amazonaws.com/2026-06-30/95907/469744/foto_relatorio2_1782849486.jpg</t>
  </si>
  <si>
    <t xml:space="preserve">SR84324015938042</t>
  </si>
  <si>
    <t xml:space="preserve">NF 78682 - ANTONIO DE OLIVEIRA</t>
  </si>
  <si>
    <t xml:space="preserve">Rua Akio Morita, 280, Parque Nações Unidas, São Paulo, São Paulo, 02996-190, Brazil</t>
  </si>
  <si>
    <t xml:space="preserve">COMPL: BL A AP23 | TEL: (11) 97676-8399, (11) 95125-6355</t>
  </si>
  <si>
    <t xml:space="preserve">(11) 97676-8399 | (11) 95125-6355</t>
  </si>
  <si>
    <t xml:space="preserve">https://extrafield-picture.s3-us-west-2.amazonaws.com/2026-06-30/95907/469744/foto_nf_1782849823.jpg</t>
  </si>
  <si>
    <t xml:space="preserve">https://extrafield-picture.s3-us-west-2.amazonaws.com/2026-06-30/95907/469744/foto_prova_visita_1782849819.jpg</t>
  </si>
  <si>
    <t xml:space="preserve">https://extrafield-picture.s3-us-west-2.amazonaws.com/2026-06-30/95907/469744/foto_relatorio2_1782849827.jpg</t>
  </si>
  <si>
    <t xml:space="preserve">SR81843240786105</t>
  </si>
  <si>
    <t xml:space="preserve">GADE_008</t>
  </si>
  <si>
    <t xml:space="preserve">NF 78788 - ELZA MARIA DA SILVA LOPES</t>
  </si>
  <si>
    <t xml:space="preserve">Rua Major Diogo, 699, Bela Vista, São Paulo, São Paulo, 01324-001, Brazil</t>
  </si>
  <si>
    <t xml:space="preserve">COMPL: APTO 13 | TEL: (11) 96144-0474</t>
  </si>
  <si>
    <t xml:space="preserve">(11) 96144-0474</t>
  </si>
  <si>
    <t xml:space="preserve">1303996c-5bbb-4209-adb5-3c0ba1c7006b</t>
  </si>
  <si>
    <t xml:space="preserve">https://extrafield-picture.s3-us-west-2.amazonaws.com/2026-07-01/95907/469744/foto_nf_1782903642.jpg</t>
  </si>
  <si>
    <t xml:space="preserve">https://extrafield-picture.s3-us-west-2.amazonaws.com/2026-07-01/95907/469744/foto_prova_visita_1782903655.jpg</t>
  </si>
  <si>
    <t xml:space="preserve">https://extrafield-picture.s3-us-west-2.amazonaws.com/2026-07-01/95907/469744/foto_relatorio2_1782903649.jpg</t>
  </si>
  <si>
    <t xml:space="preserve">SR84324138788254</t>
  </si>
  <si>
    <t xml:space="preserve">NF 78819 - YASMIM ALVES FERREIRA</t>
  </si>
  <si>
    <t xml:space="preserve">Rua Major Diogo, 141, Bela Vista, São Paulo, São Paulo, 01324-001, Brazil</t>
  </si>
  <si>
    <t xml:space="preserve">COMPL: CASA 02 | TEL: (11) 95267-9991, (11) 98781-8456</t>
  </si>
  <si>
    <t xml:space="preserve">(11) 95267-9991 | (11) 98781-8456</t>
  </si>
  <si>
    <t xml:space="preserve">https://extrafield-picture.s3-us-west-2.amazonaws.com/2026-07-01/95907/469744/foto_nf_1782903935.jpg</t>
  </si>
  <si>
    <t xml:space="preserve">https://extrafield-picture.s3-us-west-2.amazonaws.com/2026-07-01/95907/469744/foto_prova_visita_1782903948.jpg</t>
  </si>
  <si>
    <t xml:space="preserve">https://extrafield-picture.s3-us-west-2.amazonaws.com/2026-07-01/95907/469744/foto_relatorio2_1782903940.jpg</t>
  </si>
  <si>
    <t xml:space="preserve">SR84324198374986</t>
  </si>
  <si>
    <t xml:space="preserve">NF 78786 - DULCE MARIA PEREIRA DE MOURA</t>
  </si>
  <si>
    <t xml:space="preserve">Rua Sao Domingos, 247, Bela Vista, São Paulo, São Paulo, 01326-000, Brazil</t>
  </si>
  <si>
    <t xml:space="preserve">COMPL: APTO 61 | TEL: (11) 96093-4550</t>
  </si>
  <si>
    <t xml:space="preserve">(11) 96093-4550</t>
  </si>
  <si>
    <t xml:space="preserve">https://extrafield-picture.s3-us-west-2.amazonaws.com/2026-07-01/95907/469744/foto_nf_1782904445.jpg</t>
  </si>
  <si>
    <t xml:space="preserve">https://extrafield-picture.s3-us-west-2.amazonaws.com/2026-07-01/95907/469744/foto_prova_visita_1782904343.jpg</t>
  </si>
  <si>
    <t xml:space="preserve">https://extrafield-picture.s3-us-west-2.amazonaws.com/2026-07-01/95907/469744/foto_relatorio2_1782904450.jpg</t>
  </si>
  <si>
    <t xml:space="preserve">SR84324256859016</t>
  </si>
  <si>
    <t xml:space="preserve">NF 78783 - CLEUSA CARLOS VAZ ROSSI</t>
  </si>
  <si>
    <t xml:space="preserve">Rua Humaita, 107, Bela Vista, São Paulo, São Paulo, 01321-010, Brazil</t>
  </si>
  <si>
    <t xml:space="preserve">COMPL: APTO 11 G | TEL: (11) 98353-1229, (11) 95237-3795</t>
  </si>
  <si>
    <t xml:space="preserve">(11) 98353-1229 | (11) 95237-3795</t>
  </si>
  <si>
    <t xml:space="preserve">https://extrafield-picture.s3-us-west-2.amazonaws.com/2026-07-01/95907/469744/foto_nf_1782904945.jpg</t>
  </si>
  <si>
    <t xml:space="preserve">https://extrafield-picture.s3-us-west-2.amazonaws.com/2026-07-01/95907/469744/foto_prova_visita_1782904979.jpg</t>
  </si>
  <si>
    <t xml:space="preserve">https://extrafield-picture.s3-us-west-2.amazonaws.com/2026-07-01/95907/469744/foto_relatorio2_1782904949.jpg</t>
  </si>
  <si>
    <t xml:space="preserve">SR81843243197287</t>
  </si>
  <si>
    <t xml:space="preserve">GADE_002</t>
  </si>
  <si>
    <t xml:space="preserve">NF 79848 - ROBERVAL OLIVEIRA DE SOUZA</t>
  </si>
  <si>
    <t xml:space="preserve">Avenida Filipe Ivaldi, 2 - Parque Novo Grajau, São Paulo - SP, Brasil</t>
  </si>
  <si>
    <t xml:space="preserve">Entregue, endereço correto Avenida Filipe Ivaldo 2 - parque novo Grajaú - 04847-070. Casa 2 na viela ao lado do restaurante Bom sabor.</t>
  </si>
  <si>
    <t xml:space="preserve">TEL: (11) 93008-2508</t>
  </si>
  <si>
    <t xml:space="preserve">(11) 93008-2508</t>
  </si>
  <si>
    <t xml:space="preserve">6d373f59-4e18-44ef-8c98-16ffe6520fdc</t>
  </si>
  <si>
    <t xml:space="preserve">https://extrafield-picture.s3-us-west-2.amazonaws.com/2026-07-01/95907/469744/foto_nf_1782906469.jpg</t>
  </si>
  <si>
    <t xml:space="preserve">https://extrafield-picture.s3-us-west-2.amazonaws.com/2026-07-03/95907/469744/foto_termo_1783075964.jpg</t>
  </si>
  <si>
    <t xml:space="preserve">https://extrafield-picture.s3-us-west-2.amazonaws.com/2026-07-01/95907/469744/foto_prova_visita_1782906463.jpg</t>
  </si>
  <si>
    <t xml:space="preserve">https://extrafield-picture.s3-us-west-2.amazonaws.com/2026-07-01/95907/469744/foto_relatorio2_1782906474.jpg</t>
  </si>
  <si>
    <t xml:space="preserve">25HJUN2938</t>
  </si>
  <si>
    <t xml:space="preserve">SR18432437951453</t>
  </si>
  <si>
    <t xml:space="preserve">NF 78808 - MASAMI MATSUURA</t>
  </si>
  <si>
    <t xml:space="preserve">Rua Genebra, 170, Bela Vista, São Paulo, São Paulo, 01316-010, Brazil</t>
  </si>
  <si>
    <t xml:space="preserve">COMPL: APTO 63</t>
  </si>
  <si>
    <t xml:space="preserve">https://extrafield-picture.s3-us-west-2.amazonaws.com/2026-07-02/95907/469744/foto_nf_1783014023.jpg</t>
  </si>
  <si>
    <t xml:space="preserve">https://extrafield-picture.s3-us-west-2.amazonaws.com/2026-07-02/95907/469744/foto_prova_visita_1783014015.jpg</t>
  </si>
  <si>
    <t xml:space="preserve">https://extrafield-picture.s3-us-west-2.amazonaws.com/2026-07-02/95907/469744/foto_relatorio2_1783014027.jpg</t>
  </si>
  <si>
    <t xml:space="preserve">SR18432444959212</t>
  </si>
  <si>
    <t xml:space="preserve">NF 78816 - PEDRO SOLON OLIVEIRA</t>
  </si>
  <si>
    <t xml:space="preserve">Rua Paim, 211, Bela Vista, São Paulo, São Paulo, 01306-010, Brazil</t>
  </si>
  <si>
    <t xml:space="preserve">COMPL: APTO 1222 | TEL: (11) 94908-0235, (11) 93002-5701</t>
  </si>
  <si>
    <t xml:space="preserve">(11) 94908-0235 | (11) 93002-5701</t>
  </si>
  <si>
    <t xml:space="preserve">https://extrafield-picture.s3-us-west-2.amazonaws.com/2026-07-01/95907/469744/foto_nf_1782907289.jpg</t>
  </si>
  <si>
    <t xml:space="preserve">https://extrafield-picture.s3-us-west-2.amazonaws.com/2026-07-01/95907/469744/foto_prova_visita_1782907305.jpg</t>
  </si>
  <si>
    <t xml:space="preserve">https://extrafield-picture.s3-us-west-2.amazonaws.com/2026-07-01/95907/469744/foto_relatorio2_1782907292.jpg</t>
  </si>
  <si>
    <t xml:space="preserve">SR84324511385173</t>
  </si>
  <si>
    <t xml:space="preserve">NF 78798 - LUCIANO BACIOCCHI</t>
  </si>
  <si>
    <t xml:space="preserve">Rua Dos Ingleses, 157, Morro Dos Ingleses, São Paulo, São Paulo, 01329-000, Brazil</t>
  </si>
  <si>
    <t xml:space="preserve">TEL: (11) 99165-4080</t>
  </si>
  <si>
    <t xml:space="preserve">(11) 99165-4080</t>
  </si>
  <si>
    <t xml:space="preserve">https://extrafield-picture.s3-us-west-2.amazonaws.com/2026-07-01/95907/469744/foto_nf_1782908254.jpg</t>
  </si>
  <si>
    <t xml:space="preserve">https://extrafield-picture.s3-us-west-2.amazonaws.com/2026-07-01/95907/469744/foto_prova_visita_1782908310.jpg</t>
  </si>
  <si>
    <t xml:space="preserve">https://extrafield-picture.s3-us-west-2.amazonaws.com/2026-07-01/95907/469744/foto_relatorio2_1782908260.jpg</t>
  </si>
  <si>
    <t xml:space="preserve">SR84325502752972</t>
  </si>
  <si>
    <t xml:space="preserve">NF 78781 - CARMEN LEONOR BOSSHARD DA SILVEIRA</t>
  </si>
  <si>
    <t xml:space="preserve">Alameda Ribeirão Preto, 515, Bela Vista, São Paulo, São Paulo, 01331-001, Brazil</t>
  </si>
  <si>
    <t xml:space="preserve">COMPL: APTO 12 | TEL: (11) 94928-6089</t>
  </si>
  <si>
    <t xml:space="preserve">(11) 94928-6089</t>
  </si>
  <si>
    <t xml:space="preserve">https://extrafield-picture.s3-us-west-2.amazonaws.com/2026-07-01/95907/469744/foto_nf_1782908793.jpg</t>
  </si>
  <si>
    <t xml:space="preserve">https://extrafield-picture.s3-us-west-2.amazonaws.com/2026-07-01/95907/469744/foto_prova_visita_1782908789.jpg</t>
  </si>
  <si>
    <t xml:space="preserve">https://extrafield-picture.s3-us-west-2.amazonaws.com/2026-07-01/95907/469744/foto_relatorio2_1782908798.jpg</t>
  </si>
  <si>
    <t xml:space="preserve">SR18432555375698</t>
  </si>
  <si>
    <t xml:space="preserve">NF 79442 - JOSE ANTONIO DE MACEDO</t>
  </si>
  <si>
    <t xml:space="preserve">Rua Manoel Da Nobrega, 753, Paraíso, São Paulo, São Paulo, 04001-084, Brazil</t>
  </si>
  <si>
    <t xml:space="preserve">COMPL: CASA DO ZELADOR</t>
  </si>
  <si>
    <t xml:space="preserve">https://extrafield-picture.s3-us-west-2.amazonaws.com/2026-07-01/95907/469744/foto_nf_1782909600.jpg</t>
  </si>
  <si>
    <t xml:space="preserve">https://extrafield-picture.s3-us-west-2.amazonaws.com/2026-07-01/95907/469744/foto_prova_visita_1782909610.jpg</t>
  </si>
  <si>
    <t xml:space="preserve">https://extrafield-picture.s3-us-west-2.amazonaws.com/2026-07-01/95907/469744/foto_relatorio2_1782909604.jpg</t>
  </si>
  <si>
    <t xml:space="preserve">SR18432562535255</t>
  </si>
  <si>
    <t xml:space="preserve">NF 78815 - ORMINDA LUCHESI</t>
  </si>
  <si>
    <t xml:space="preserve">Rua Santa Madalena, 220, Liberdade, São Paulo, São Paulo, 01322-020, Brazil</t>
  </si>
  <si>
    <t xml:space="preserve">COMPL: APTO 103 B | TEL: (11) 97385-1186</t>
  </si>
  <si>
    <t xml:space="preserve">(11) 97385-1186</t>
  </si>
  <si>
    <t xml:space="preserve">https://extrafield-picture.s3-us-west-2.amazonaws.com/2026-07-01/95907/469744/foto_nf_1782911333.jpg</t>
  </si>
  <si>
    <t xml:space="preserve">https://extrafield-picture.s3-us-west-2.amazonaws.com/2026-07-01/95907/469744/foto_prova_visita_1782911325.jpg</t>
  </si>
  <si>
    <t xml:space="preserve">https://extrafield-picture.s3-us-west-2.amazonaws.com/2026-07-01/95907/469744/foto_relatorio2_1782911338.jpg</t>
  </si>
  <si>
    <t xml:space="preserve">SR18432569351406</t>
  </si>
  <si>
    <t xml:space="preserve">NF 78811 - MUNETOSHI OTANI</t>
  </si>
  <si>
    <t xml:space="preserve">Rua Doutor Felix, 175, Aclimação, São Paulo, São Paulo, 01533-030, Brazil</t>
  </si>
  <si>
    <t xml:space="preserve">COMPL: CASA | TEL: (11) 99807-4724, (11) 94152-7241</t>
  </si>
  <si>
    <t xml:space="preserve">(11) 99807-4724 | (11) 94152-7241</t>
  </si>
  <si>
    <t xml:space="preserve">https://extrafield-picture.s3-us-west-2.amazonaws.com/2026-07-01/95907/469744/foto_nf_1782912114.jpg</t>
  </si>
  <si>
    <t xml:space="preserve">https://extrafield-picture.s3-us-west-2.amazonaws.com/2026-07-01/95907/469744/foto_prova_visita_1782912110.jpg</t>
  </si>
  <si>
    <t xml:space="preserve">https://extrafield-picture.s3-us-west-2.amazonaws.com/2026-07-01/95907/469744/foto_relatorio2_1782912118.jpg</t>
  </si>
  <si>
    <t xml:space="preserve">SR84325764272383</t>
  </si>
  <si>
    <t xml:space="preserve">NF 78818 - VERA LUCIA CHIMANSKI</t>
  </si>
  <si>
    <t xml:space="preserve">Rua Castro Alves, 301, Aclimação, São Paulo, São Paulo, 01532-001, Brazil</t>
  </si>
  <si>
    <t xml:space="preserve">COMPL: APTO 09 | TEL: (11) 95228-6236</t>
  </si>
  <si>
    <t xml:space="preserve">(11) 95228-6236</t>
  </si>
  <si>
    <t xml:space="preserve">https://extrafield-picture.s3-us-west-2.amazonaws.com/2026-07-01/95907/469744/foto_nf_1782912424.jpg</t>
  </si>
  <si>
    <t xml:space="preserve">https://extrafield-picture.s3-us-west-2.amazonaws.com/2026-07-01/95907/469744/foto_prova_visita_1782912419.jpg</t>
  </si>
  <si>
    <t xml:space="preserve">https://extrafield-picture.s3-us-west-2.amazonaws.com/2026-07-01/95907/469744/foto_relatorio2_1782912428.jpg</t>
  </si>
  <si>
    <t xml:space="preserve">SR84325834516318</t>
  </si>
  <si>
    <t xml:space="preserve">NF 78806 - MARIA HYPOLITA DOS SANTOS</t>
  </si>
  <si>
    <t xml:space="preserve">Rua Castro Alves, 31, Aclimação, São Paulo, São Paulo, 01532-001, Brazil</t>
  </si>
  <si>
    <t xml:space="preserve">COMPL: BLOCO C - APTO 809 | TEL: (11) 99371-5878, (11) 99412-7678</t>
  </si>
  <si>
    <t xml:space="preserve">(11) 99371-5878 | (11) 99412-7678</t>
  </si>
  <si>
    <t xml:space="preserve">https://extrafield-picture.s3-us-west-2.amazonaws.com/2026-07-01/95907/469744/foto_nf_1782912848.jpg</t>
  </si>
  <si>
    <t xml:space="preserve">https://extrafield-picture.s3-us-west-2.amazonaws.com/2026-07-01/95907/469744/foto_prova_visita_1782912879.jpg</t>
  </si>
  <si>
    <t xml:space="preserve">https://extrafield-picture.s3-us-west-2.amazonaws.com/2026-07-01/95907/469744/foto_relatorio2_1782912860.jpg</t>
  </si>
  <si>
    <t xml:space="preserve">SR84325883969429</t>
  </si>
  <si>
    <t xml:space="preserve">NF 78789 - FELIPE PEREIRA DOS SANTOS</t>
  </si>
  <si>
    <t xml:space="preserve">Rua Castro Alves, 405, Aclimação, São Paulo, São Paulo, 01532-000, Brazil</t>
  </si>
  <si>
    <t xml:space="preserve">Rayssa 538.454.408-21 funcionária do responsável do paciente informou que veio a óbito a 2 meses, a mesma não sabe do aparelho para recolha.</t>
  </si>
  <si>
    <t xml:space="preserve">TEL: (11) 99280-7475</t>
  </si>
  <si>
    <t xml:space="preserve">(11) 99280-7475</t>
  </si>
  <si>
    <t xml:space="preserve">https://extrafield-picture.s3-us-west-2.amazonaws.com/2026-07-01/95907/469744/foto_prova_visita_1782913433.jpg</t>
  </si>
  <si>
    <t xml:space="preserve">SR84325933433967</t>
  </si>
  <si>
    <t xml:space="preserve">NF 78790 - FLORA MARIA CASSEB OLIVEIRA</t>
  </si>
  <si>
    <t xml:space="preserve">Rua Jose Getulio, 546, Liberdade, São Paulo, São Paulo, 01509-000, Brazil</t>
  </si>
  <si>
    <t xml:space="preserve">COMPL: APTO 44 | TEL: (11) 97253-4130</t>
  </si>
  <si>
    <t xml:space="preserve">(11) 97253-4130</t>
  </si>
  <si>
    <t xml:space="preserve">https://extrafield-picture.s3-us-west-2.amazonaws.com/2026-07-01/95907/469744/foto_nf_1782913968.jpg</t>
  </si>
  <si>
    <t xml:space="preserve">https://extrafield-picture.s3-us-west-2.amazonaws.com/2026-07-01/95907/469744/foto_prova_visita_1782913957.jpg</t>
  </si>
  <si>
    <t xml:space="preserve">https://extrafield-picture.s3-us-west-2.amazonaws.com/2026-07-01/95907/469744/foto_relatorio2_1782913975.jpg</t>
  </si>
  <si>
    <t xml:space="preserve">SR84326139524586</t>
  </si>
  <si>
    <t xml:space="preserve">NF 78799 - LUCILIA DE MAGALHAES CALDAS DA CUNHA</t>
  </si>
  <si>
    <t xml:space="preserve">Travessa Padre Mariano De La Mata, 16, Aclimação, São Paulo, São Paulo, 01532-080, Brazil</t>
  </si>
  <si>
    <t xml:space="preserve">Rosa funcionária da casa do CPF 374.151.538-80 informou que o paciente veio a óbito, aparelho recolhido e o termo assinado.</t>
  </si>
  <si>
    <t xml:space="preserve">COMPL: H  | TEL: (11) 96887-1603, (11) 96331-5115</t>
  </si>
  <si>
    <t xml:space="preserve">(11) 96887-1603 | (11) 96331-5115</t>
  </si>
  <si>
    <t xml:space="preserve">https://extrafield-picture.s3-us-west-2.amazonaws.com/2026-07-01/95907/469744/foto_prova_visita_1782915044.jpg</t>
  </si>
  <si>
    <t xml:space="preserve">SR84326187925810</t>
  </si>
  <si>
    <t xml:space="preserve">NF 78778 - ADEILE ALVES JUSTINO</t>
  </si>
  <si>
    <t xml:space="preserve">Rua Tenente Azevedo, 104, Aclimação, São Paulo, São Paulo, 01528-020, Brazil</t>
  </si>
  <si>
    <t xml:space="preserve">COMPL: APTO 242 B | TEL: (11) 94750-5660, (11) 98144-4507</t>
  </si>
  <si>
    <t xml:space="preserve">(11) 94750-5660 | (11) 98144-4507</t>
  </si>
  <si>
    <t xml:space="preserve">https://extrafield-picture.s3-us-west-2.amazonaws.com/2026-07-01/95907/469744/foto_nf_1782915849.jpg</t>
  </si>
  <si>
    <t xml:space="preserve">https://extrafield-picture.s3-us-west-2.amazonaws.com/2026-07-01/95907/469744/foto_prova_visita_1782915841.jpg</t>
  </si>
  <si>
    <t xml:space="preserve">https://extrafield-picture.s3-us-west-2.amazonaws.com/2026-07-01/95907/469744/foto_relatorio2_1782915860.jpg</t>
  </si>
  <si>
    <t xml:space="preserve">SR18432625762327</t>
  </si>
  <si>
    <t xml:space="preserve">NF 78787 - ELIANDRA CRISTINA DA LUZ</t>
  </si>
  <si>
    <t xml:space="preserve">Rua Tenente Azevedo, 104, Cambuci, São Paulo, São Paulo, 01528-020, Brazil</t>
  </si>
  <si>
    <t xml:space="preserve">COMPL: AP 175 B | TEL: (11) 99359-7915</t>
  </si>
  <si>
    <t xml:space="preserve">(11) 99359-7915</t>
  </si>
  <si>
    <t xml:space="preserve">https://extrafield-picture.s3-us-west-2.amazonaws.com/2026-07-01/95907/469744/foto_nf_1782915891.jpg</t>
  </si>
  <si>
    <t xml:space="preserve">https://extrafield-picture.s3-us-west-2.amazonaws.com/2026-07-01/95907/469744/foto_prova_visita_1782915906.jpg</t>
  </si>
  <si>
    <t xml:space="preserve">https://extrafield-picture.s3-us-west-2.amazonaws.com/2026-07-01/95907/469744/foto_relatorio2_1782915899.jpg</t>
  </si>
  <si>
    <t xml:space="preserve">SR84326326663792</t>
  </si>
  <si>
    <t xml:space="preserve">NF 78813 - NOBUKO IAMADA ITAGAKI</t>
  </si>
  <si>
    <t xml:space="preserve">Rua Dos Parecis, 31, Cambuci, São Paulo, São Paulo, 01527-030, Brazil</t>
  </si>
  <si>
    <t xml:space="preserve">COMPL: AP 94 | TEL: (11) 99797-2588</t>
  </si>
  <si>
    <t xml:space="preserve">(11) 99797-2588</t>
  </si>
  <si>
    <t xml:space="preserve">https://extrafield-picture.s3-us-west-2.amazonaws.com/2026-07-01/95907/469744/foto_nf_1782916673.jpg</t>
  </si>
  <si>
    <t xml:space="preserve">https://extrafield-picture.s3-us-west-2.amazonaws.com/2026-07-01/95907/469744/foto_prova_visita_1782916496.jpg</t>
  </si>
  <si>
    <t xml:space="preserve">https://extrafield-picture.s3-us-west-2.amazonaws.com/2026-07-01/95907/469744/foto_relatorio2_1782916677.jpg</t>
  </si>
  <si>
    <t xml:space="preserve">SR84326384748462</t>
  </si>
  <si>
    <t xml:space="preserve">NF 78794 - JOSUE MOREIRA</t>
  </si>
  <si>
    <t xml:space="preserve">Rua Pires Da Mota, 196, Aclimação, São Paulo, São Paulo, 01529-000, Brazil</t>
  </si>
  <si>
    <t xml:space="preserve">TEL: (11) 97953-0749</t>
  </si>
  <si>
    <t xml:space="preserve">(11) 97953-0749</t>
  </si>
  <si>
    <t xml:space="preserve">https://extrafield-picture.s3-us-west-2.amazonaws.com/2026-07-01/95907/469744/foto_nf_1782917018.jpg</t>
  </si>
  <si>
    <t xml:space="preserve">https://extrafield-picture.s3-us-west-2.amazonaws.com/2026-07-01/95907/469744/foto_prova_visita_1782917014.jpg</t>
  </si>
  <si>
    <t xml:space="preserve">https://extrafield-picture.s3-us-west-2.amazonaws.com/2026-07-01/95907/469744/foto_relatorio2_1782917023.jpg</t>
  </si>
  <si>
    <t xml:space="preserve">SR84326454477094</t>
  </si>
  <si>
    <t xml:space="preserve">NF 78800 - MARC AOKI ITO</t>
  </si>
  <si>
    <t xml:space="preserve">Rua Dos Tapes, 193, Cambuci, São Paulo, São Paulo, 01527-050, Brazil</t>
  </si>
  <si>
    <t xml:space="preserve">COMPL: AP 23 | TEL: (11) 99646-4267</t>
  </si>
  <si>
    <t xml:space="preserve">(11) 99646-4267</t>
  </si>
  <si>
    <t xml:space="preserve">https://extrafield-picture.s3-us-west-2.amazonaws.com/2026-07-01/95907/469744/foto_nf_1782917534.jpg</t>
  </si>
  <si>
    <t xml:space="preserve">https://extrafield-picture.s3-us-west-2.amazonaws.com/2026-07-01/95907/469744/foto_prova_visita_1782917521.jpg</t>
  </si>
  <si>
    <t xml:space="preserve">https://extrafield-picture.s3-us-west-2.amazonaws.com/2026-07-01/95907/469744/foto_relatorio2_1782917538.jpg</t>
  </si>
  <si>
    <t xml:space="preserve">SR84326524337535</t>
  </si>
  <si>
    <t xml:space="preserve">NF 78795 - JULIETE GOMES CINTRA</t>
  </si>
  <si>
    <t xml:space="preserve">Rua Senador Felicio Dos Santos, 14, Liberdade, São Paulo, São Paulo, 01511-010, Brazil</t>
  </si>
  <si>
    <t xml:space="preserve">COMPL: SEM COMPLENTO | TEL: (11) 99943-9897</t>
  </si>
  <si>
    <t xml:space="preserve">(11) 99943-9897</t>
  </si>
  <si>
    <t xml:space="preserve">https://extrafield-picture.s3-us-west-2.amazonaws.com/2026-07-01/95907/469744/foto_nf_1782918158.jpg</t>
  </si>
  <si>
    <t xml:space="preserve">https://extrafield-picture.s3-us-west-2.amazonaws.com/2026-07-01/95907/469744/foto_prova_visita_1782918146.jpg</t>
  </si>
  <si>
    <t xml:space="preserve">https://extrafield-picture.s3-us-west-2.amazonaws.com/2026-07-01/95907/469744/foto_relatorio2_1782918172.jpg</t>
  </si>
  <si>
    <t xml:space="preserve">SR84326585278419</t>
  </si>
  <si>
    <t xml:space="preserve">NF 78235 - YOSHIHIDE MASAKAWA</t>
  </si>
  <si>
    <t xml:space="preserve">Rua Senador Felicio Dos Santos, 89, Liberdade, São Paulo, São Paulo, 01511-010, Brazil</t>
  </si>
  <si>
    <t xml:space="preserve">TEL: (11) 95483-3453</t>
  </si>
  <si>
    <t xml:space="preserve">(11) 95483-3453</t>
  </si>
  <si>
    <t xml:space="preserve">https://extrafield-picture.s3-us-west-2.amazonaws.com/2026-07-01/95907/469744/foto_nf_1782918531.jpg</t>
  </si>
  <si>
    <t xml:space="preserve">https://extrafield-picture.s3-us-west-2.amazonaws.com/2026-07-01/95907/469744/foto_termo_1782918539.jpg</t>
  </si>
  <si>
    <t xml:space="preserve">https://extrafield-picture.s3-us-west-2.amazonaws.com/2026-07-01/95907/469744/foto_prova_visita_1782918526.jpg</t>
  </si>
  <si>
    <t xml:space="preserve">https://extrafield-picture.s3-us-west-2.amazonaws.com/2026-07-01/95907/469744/foto_relatorio2_1782918545.jpg</t>
  </si>
  <si>
    <t xml:space="preserve">23HNOV2688</t>
  </si>
  <si>
    <t xml:space="preserve">SR84326655848734</t>
  </si>
  <si>
    <t xml:space="preserve">NF 78232 - MARIA CLAUDETE CINTRA FREIRE</t>
  </si>
  <si>
    <t xml:space="preserve">TEL: (11) 99439-8976</t>
  </si>
  <si>
    <t xml:space="preserve">(11) 99439-8976</t>
  </si>
  <si>
    <t xml:space="preserve">https://extrafield-picture.s3-us-west-2.amazonaws.com/2026-07-01/95907/469744/foto_nf_1782918063.jpg</t>
  </si>
  <si>
    <t xml:space="preserve">https://extrafield-picture.s3-us-west-2.amazonaws.com/2026-07-01/95907/469744/foto_termo_1782918069.jpg</t>
  </si>
  <si>
    <t xml:space="preserve">https://extrafield-picture.s3-us-west-2.amazonaws.com/2026-07-01/95907/469744/foto_prova_visita_1782918116.jpg</t>
  </si>
  <si>
    <t xml:space="preserve">https://extrafield-picture.s3-us-west-2.amazonaws.com/2026-07-01/95907/469744/foto_relatorio2_1782918089.jpg</t>
  </si>
  <si>
    <t xml:space="preserve">25HJUN2360</t>
  </si>
  <si>
    <t xml:space="preserve">SR84326730132683</t>
  </si>
  <si>
    <t xml:space="preserve">NF 78820 - YOUNG CHUL PARK</t>
  </si>
  <si>
    <t xml:space="preserve">Rua Augusto De Toledo, 90, Cambuci, São Paulo, São Paulo, 01542-020, Brazil</t>
  </si>
  <si>
    <t xml:space="preserve">COMPL: APTO 71 | TEL: (11) 99556-9910</t>
  </si>
  <si>
    <t xml:space="preserve">(11) 99556-9910</t>
  </si>
  <si>
    <t xml:space="preserve">https://extrafield-picture.s3-us-west-2.amazonaws.com/2026-07-01/95907/469744/foto_nf_1782919071.jpg</t>
  </si>
  <si>
    <t xml:space="preserve">https://extrafield-picture.s3-us-west-2.amazonaws.com/2026-07-01/95907/469744/foto_prova_visita_1782918942.jpg</t>
  </si>
  <si>
    <t xml:space="preserve">https://extrafield-picture.s3-us-west-2.amazonaws.com/2026-07-01/95907/469744/foto_relatorio2_1782919085.jpg</t>
  </si>
  <si>
    <t xml:space="preserve">SR84326775269007</t>
  </si>
  <si>
    <t xml:space="preserve">NF 78814 - OLGA VEGLIONI DE OLIVEIRA</t>
  </si>
  <si>
    <t xml:space="preserve">Rua Ingles De Sousa, 96, Jardim Da Glória, São Paulo, São Paulo, 01546-010, Brazil</t>
  </si>
  <si>
    <t xml:space="preserve">Antônio Carlos familiar do RG 2.201.707-1 informou que a paciente faleceu e que voltaram do velório hj mesmo, o mesmo informou que não tinha cabeça no momento para lembrar onde estava o aparelho. Óbito</t>
  </si>
  <si>
    <t xml:space="preserve">TEL: (11) 97198-6890</t>
  </si>
  <si>
    <t xml:space="preserve">(11) 97198-6890</t>
  </si>
  <si>
    <t xml:space="preserve">https://extrafield-picture.s3-us-west-2.amazonaws.com/2026-07-01/95907/469744/foto_prova_visita_1782919631.jpg</t>
  </si>
  <si>
    <t xml:space="preserve">SR84326828172365</t>
  </si>
  <si>
    <t xml:space="preserve">NF 78807 - MARIA SONIA ALVES MONTEIRO</t>
  </si>
  <si>
    <t xml:space="preserve">Rua Diogo De Araujo, 47, Cambuci, São Paulo, São Paulo, 01543-050, Brazil</t>
  </si>
  <si>
    <t xml:space="preserve">COMPL: CASA | TEL: (11) 94941-0237</t>
  </si>
  <si>
    <t xml:space="preserve">(11) 94941-0237</t>
  </si>
  <si>
    <t xml:space="preserve">https://extrafield-picture.s3-us-west-2.amazonaws.com/2026-07-01/95907/469744/foto_nf_1782919908.jpg</t>
  </si>
  <si>
    <t xml:space="preserve">https://extrafield-picture.s3-us-west-2.amazonaws.com/2026-07-01/95907/469744/foto_prova_visita_1782919904.jpg</t>
  </si>
  <si>
    <t xml:space="preserve">https://extrafield-picture.s3-us-west-2.amazonaws.com/2026-07-01/95907/469744/foto_relatorio2_1782919913.jpg</t>
  </si>
  <si>
    <t xml:space="preserve">SR84340747437360</t>
  </si>
  <si>
    <t xml:space="preserve">GADE_058</t>
  </si>
  <si>
    <t xml:space="preserve">NF 78948 - JERUSA MARTINA FERRAZ RIESZ</t>
  </si>
  <si>
    <t xml:space="preserve">Avenida Engenheiro Heitor Antonio Eiras Garcia, 1621, Jardim Esmeralda, São Paulo, São Paulo, 05588-001, Brazil</t>
  </si>
  <si>
    <t xml:space="preserve">COMPL: Apto: 174 Bl: B | TEL: (11) 98879-1515</t>
  </si>
  <si>
    <t xml:space="preserve">(11) 98879-1515</t>
  </si>
  <si>
    <t xml:space="preserve">fe21ba98-b5d8-4b00-a22e-87f2dc50c00b</t>
  </si>
  <si>
    <t xml:space="preserve">https://extrafield-picture.s3-us-west-2.amazonaws.com/2026-07-02/95907/469744/foto_nf_1782984302.jpg</t>
  </si>
  <si>
    <t xml:space="preserve">https://extrafield-picture.s3-us-west-2.amazonaws.com/2026-07-02/95907/469744/foto_prova_visita_1782984274.jpg</t>
  </si>
  <si>
    <t xml:space="preserve">https://extrafield-picture.s3-us-west-2.amazonaws.com/2026-07-02/95907/469744/foto_relatorio2_1782984312.jpg</t>
  </si>
  <si>
    <t xml:space="preserve">SR18434079245491</t>
  </si>
  <si>
    <t xml:space="preserve">NF 79032 - SOCORRO MARIA DO NASCIMENTO</t>
  </si>
  <si>
    <t xml:space="preserve">Avenida Jose Maria Da Silva, 1600, Jaguaré, São Paulo, São Paulo, 05348-020, Brazil</t>
  </si>
  <si>
    <t xml:space="preserve">COMPL: Bloco 11 Apto 12 | TEL: (11) 96963-5445, (11) 96963-5445</t>
  </si>
  <si>
    <t xml:space="preserve">(11) 96963-5445 | (11) 96963-5445</t>
  </si>
  <si>
    <t xml:space="preserve">https://extrafield-picture.s3-us-west-2.amazonaws.com/2026-07-02/95907/469744/foto_nf_1782989742.jpg</t>
  </si>
  <si>
    <t xml:space="preserve">https://extrafield-picture.s3-us-west-2.amazonaws.com/2026-07-02/95907/469744/foto_prova_visita_1782989705.jpg</t>
  </si>
  <si>
    <t xml:space="preserve">https://extrafield-picture.s3-us-west-2.amazonaws.com/2026-07-02/95907/469744/foto_relatorio2_1782989759.jpg</t>
  </si>
  <si>
    <t xml:space="preserve">SR18434084653045</t>
  </si>
  <si>
    <t xml:space="preserve">NF 79021 - MARIA EUDILENE MORAES OLIVEIRA</t>
  </si>
  <si>
    <t xml:space="preserve">Praca Herman Cappelen, 75, Jaguaré, São Paulo, São Paulo, 05346-030, Brazil</t>
  </si>
  <si>
    <t xml:space="preserve">entregue, incluir telefone do Marido da esposa 
Antônio 11973539632
Endereço está localizado próximo a churrascaria ponteio na incisão, rua sem saída ao lado dos paletes.</t>
  </si>
  <si>
    <t xml:space="preserve">TEL: (89) 98147-9067</t>
  </si>
  <si>
    <t xml:space="preserve">(89) 98147-9067</t>
  </si>
  <si>
    <t xml:space="preserve">https://extrafield-picture.s3-us-west-2.amazonaws.com/2026-07-02/95907/469744/foto_nf_1782991314.jpg</t>
  </si>
  <si>
    <t xml:space="preserve">https://extrafield-picture.s3-us-west-2.amazonaws.com/2026-07-02/95907/469744/foto_termo_1782991320.jpg</t>
  </si>
  <si>
    <t xml:space="preserve">https://extrafield-picture.s3-us-west-2.amazonaws.com/2026-07-02/95907/469744/foto_prova_visita_1782991326.jpg</t>
  </si>
  <si>
    <t xml:space="preserve">https://extrafield-picture.s3-us-west-2.amazonaws.com/2026-07-02/95907/469744/foto_relatorio2_1782991332.jpg</t>
  </si>
  <si>
    <t xml:space="preserve">25HJUN0164</t>
  </si>
  <si>
    <t xml:space="preserve">SR84340901735185</t>
  </si>
  <si>
    <t xml:space="preserve">NF 78970 - LIDIA COCUZZA MARTINS</t>
  </si>
  <si>
    <t xml:space="preserve">Rua Doutor Alberto Seabra, 758, Vila Madalena, São Paulo, São Paulo, 05452-000, Brazil</t>
  </si>
  <si>
    <t xml:space="preserve">TEL: (11) 98841-3443</t>
  </si>
  <si>
    <t xml:space="preserve">(11) 98841-3443</t>
  </si>
  <si>
    <t xml:space="preserve">https://extrafield-picture.s3-us-west-2.amazonaws.com/2026-07-02/95907/469744/foto_nf_1782993454.jpg</t>
  </si>
  <si>
    <t xml:space="preserve">https://extrafield-picture.s3-us-west-2.amazonaws.com/2026-07-02/95907/469744/foto_prova_visita_1782993450.jpg</t>
  </si>
  <si>
    <t xml:space="preserve">https://extrafield-picture.s3-us-west-2.amazonaws.com/2026-07-02/95907/469744/foto_relatorio2_1782993460.jpg</t>
  </si>
  <si>
    <t xml:space="preserve">SR84340960031144</t>
  </si>
  <si>
    <t xml:space="preserve">NF 78989 - CECILIA BRITTO RODRIGUES DE MORAES</t>
  </si>
  <si>
    <t xml:space="preserve">Rua Victor Salzo, 41, Alto De Pinheiros, São Paulo, São Paulo, 05458-060, Brazil</t>
  </si>
  <si>
    <t xml:space="preserve">Cuidadora da paciente Maria do Socorro informou via ZAP que a paciente veio a óbito. Responsáveis não estavam no local para a retirada do aparelho. Óbito</t>
  </si>
  <si>
    <t xml:space="preserve">COMPL: apto 3 | TEL: (11) 96523-6873</t>
  </si>
  <si>
    <t xml:space="preserve">(11) 96523-6873</t>
  </si>
  <si>
    <t xml:space="preserve">https://extrafield-picture.s3-us-west-2.amazonaws.com/2026-07-02/95907/469744/foto_prova_visita_1782994483.jpg</t>
  </si>
  <si>
    <t xml:space="preserve">SR84341025382959</t>
  </si>
  <si>
    <t xml:space="preserve">NF 79008 - JOAQUIM ANTONIO FAGNONI</t>
  </si>
  <si>
    <t xml:space="preserve">Rua Ibuguacu, 319, Parque Da Lapa, São Paulo, São Paulo, 05301-050, Brazil</t>
  </si>
  <si>
    <t xml:space="preserve">TEL: (11) 97183-9404</t>
  </si>
  <si>
    <t xml:space="preserve">(11) 97183-9404</t>
  </si>
  <si>
    <t xml:space="preserve">https://extrafield-picture.s3-us-west-2.amazonaws.com/2026-07-02/95907/469744/foto_nf_1782995391.jpg</t>
  </si>
  <si>
    <t xml:space="preserve">https://extrafield-picture.s3-us-west-2.amazonaws.com/2026-07-02/95907/469744/foto_prova_visita_1782995386.jpg</t>
  </si>
  <si>
    <t xml:space="preserve">https://extrafield-picture.s3-us-west-2.amazonaws.com/2026-07-02/95907/469744/foto_relatorio2_1782995398.jpg</t>
  </si>
  <si>
    <t xml:space="preserve">SR84341083742750</t>
  </si>
  <si>
    <t xml:space="preserve">NF 78987 - CARLYLE DEL VALHE DOS SANTOS</t>
  </si>
  <si>
    <t xml:space="preserve">Rua Coronel Rafael De Castro Bueno, 103, Vila Leopoldina, São Paulo, São Paulo, 05313-010, Brazil</t>
  </si>
  <si>
    <t xml:space="preserve">TEL: (11) 99783-8592</t>
  </si>
  <si>
    <t xml:space="preserve">(11) 99783-8592</t>
  </si>
  <si>
    <t xml:space="preserve">https://extrafield-picture.s3-us-west-2.amazonaws.com/2026-07-02/95907/469744/foto_nf_1782996066.jpg</t>
  </si>
  <si>
    <t xml:space="preserve">https://extrafield-picture.s3-us-west-2.amazonaws.com/2026-07-02/95907/469744/foto_prova_visita_1782996060.jpg</t>
  </si>
  <si>
    <t xml:space="preserve">https://extrafield-picture.s3-us-west-2.amazonaws.com/2026-07-02/95907/469744/foto_relatorio2_1782996074.jpg</t>
  </si>
  <si>
    <t xml:space="preserve">SR18434114738667</t>
  </si>
  <si>
    <t xml:space="preserve">NF 79030 - SALVADOR MANOEL LEME</t>
  </si>
  <si>
    <t xml:space="preserve">Rua Major Paladino, 874, Vila Ribeiro De Barros, São Paulo, São Paulo, 05307-001, Brazil</t>
  </si>
  <si>
    <t xml:space="preserve">COMPL: CASA 43 | TEL: (11) 99447-4056</t>
  </si>
  <si>
    <t xml:space="preserve">(11) 99447-4056</t>
  </si>
  <si>
    <t xml:space="preserve">https://extrafield-picture.s3-us-west-2.amazonaws.com/2026-07-02/95907/469744/foto_nf_1782996835.jpg</t>
  </si>
  <si>
    <t xml:space="preserve">https://extrafield-picture.s3-us-west-2.amazonaws.com/2026-07-02/95907/469744/foto_prova_visita_1782996828.jpg</t>
  </si>
  <si>
    <t xml:space="preserve">https://extrafield-picture.s3-us-west-2.amazonaws.com/2026-07-02/95907/469744/foto_relatorio2_1782996857.jpg</t>
  </si>
  <si>
    <t xml:space="preserve">SR84341207053479</t>
  </si>
  <si>
    <t xml:space="preserve">NF 78997 - DIVA DA COSTA FRANCA</t>
  </si>
  <si>
    <t xml:space="preserve">Rua Fortunato Ferraz, 1110, Vila Anastácio, São Paulo, São Paulo, 05093-000, Brazil</t>
  </si>
  <si>
    <t xml:space="preserve">TEL: (11) 97824-2052, 11 97824-2051</t>
  </si>
  <si>
    <t xml:space="preserve">(11) 97824-2052 | 11 97824-2051</t>
  </si>
  <si>
    <t xml:space="preserve">https://extrafield-picture.s3-us-west-2.amazonaws.com/2026-07-02/95907/469744/foto_nf_1782997493.jpg</t>
  </si>
  <si>
    <t xml:space="preserve">https://extrafield-picture.s3-us-west-2.amazonaws.com/2026-07-02/95907/469744/foto_prova_visita_1782997490.jpg</t>
  </si>
  <si>
    <t xml:space="preserve">https://extrafield-picture.s3-us-west-2.amazonaws.com/2026-07-02/95907/469744/foto_relatorio2_1782997499.jpg</t>
  </si>
  <si>
    <t xml:space="preserve">SR84341268238632</t>
  </si>
  <si>
    <t xml:space="preserve">NF 79035 - VANIA MARISA DE OLIVEIRA</t>
  </si>
  <si>
    <t xml:space="preserve">Avenida Raimundo Pereira De Magalhaes, 757, Vila Anastácio, São Paulo, São Paulo, 05092-040, Brazil</t>
  </si>
  <si>
    <t xml:space="preserve">COMPL: AP 112 - BLOCO M  | TEL: (11) 99623-0443, 11 97545-4775</t>
  </si>
  <si>
    <t xml:space="preserve">(11) 99623-0443 | 11 97545-4775</t>
  </si>
  <si>
    <t xml:space="preserve">https://extrafield-picture.s3-us-west-2.amazonaws.com/2026-07-02/95907/469744/foto_nf_1782998200.jpg</t>
  </si>
  <si>
    <t xml:space="preserve">https://extrafield-picture.s3-us-west-2.amazonaws.com/2026-07-02/95907/469744/foto_prova_visita_1782998173.jpg</t>
  </si>
  <si>
    <t xml:space="preserve">https://extrafield-picture.s3-us-west-2.amazonaws.com/2026-07-02/95907/469744/foto_relatorio2_1782998223.jpg</t>
  </si>
  <si>
    <t xml:space="preserve">SR84341329464946</t>
  </si>
  <si>
    <t xml:space="preserve">NF 78988 - CAROLINA GOMES LOUREN</t>
  </si>
  <si>
    <t xml:space="preserve">Rua Corrientes, 135, Lapa, São Paulo, São Paulo, 05076-010, Brazil</t>
  </si>
  <si>
    <t xml:space="preserve">COMPL: AP 64M | TEL: (11) 98585-5659</t>
  </si>
  <si>
    <t xml:space="preserve">(11) 98585-5659</t>
  </si>
  <si>
    <t xml:space="preserve">https://extrafield-picture.s3-us-west-2.amazonaws.com/2026-07-02/95907/469744/foto_nf_1782999060.jpg</t>
  </si>
  <si>
    <t xml:space="preserve">https://extrafield-picture.s3-us-west-2.amazonaws.com/2026-07-02/95907/469744/foto_termo_1782999074.jpg</t>
  </si>
  <si>
    <t xml:space="preserve">https://extrafield-picture.s3-us-west-2.amazonaws.com/2026-07-02/95907/469744/foto_prova_visita_1782999054.jpg</t>
  </si>
  <si>
    <t xml:space="preserve">https://extrafield-picture.s3-us-west-2.amazonaws.com/2026-07-02/95907/469744/foto_relatorio2_1782999082.jpg</t>
  </si>
  <si>
    <t xml:space="preserve">25HJUN0568</t>
  </si>
  <si>
    <t xml:space="preserve">SR84341386374893</t>
  </si>
  <si>
    <t xml:space="preserve">NF 79015 - LUIZA CECILIA SANTOS</t>
  </si>
  <si>
    <t xml:space="preserve">Rua Guararapes, 104, Lapa, São Paulo, São Paulo, 05077-050, Brazil</t>
  </si>
  <si>
    <t xml:space="preserve">TEL: (11) 91954-8446</t>
  </si>
  <si>
    <t xml:space="preserve">(11) 91954-8446</t>
  </si>
  <si>
    <t xml:space="preserve">https://extrafield-picture.s3-us-west-2.amazonaws.com/2026-07-02/95907/469744/foto_nf_1782999415.jpg</t>
  </si>
  <si>
    <t xml:space="preserve">https://extrafield-picture.s3-us-west-2.amazonaws.com/2026-07-02/95907/469744/foto_prova_visita_1782999406.jpg</t>
  </si>
  <si>
    <t xml:space="preserve">https://extrafield-picture.s3-us-west-2.amazonaws.com/2026-07-02/95907/469744/foto_relatorio2_1782999421.jpg</t>
  </si>
  <si>
    <t xml:space="preserve">SR18434144761680</t>
  </si>
  <si>
    <t xml:space="preserve">NF 78980 - ALZIRA FERREIRA ENGLER</t>
  </si>
  <si>
    <t xml:space="preserve">Rua Joao Anes, 99, Alto Da Lapa, São Paulo, São Paulo, 05060-020, Brazil</t>
  </si>
  <si>
    <t xml:space="preserve">COMPL: apto 54 | TEL: (11) 98060-8704</t>
  </si>
  <si>
    <t xml:space="preserve">(11) 98060-8704</t>
  </si>
  <si>
    <t xml:space="preserve">https://extrafield-picture.s3-us-west-2.amazonaws.com/2026-07-02/95907/469744/foto_nf_1782999901.jpg</t>
  </si>
  <si>
    <t xml:space="preserve">https://extrafield-picture.s3-us-west-2.amazonaws.com/2026-07-02/95907/469744/foto_prova_visita_1782999897.jpg</t>
  </si>
  <si>
    <t xml:space="preserve">https://extrafield-picture.s3-us-west-2.amazonaws.com/2026-07-02/95907/469744/foto_relatorio2_1782999908.jpg</t>
  </si>
  <si>
    <t xml:space="preserve">SR18434150674683</t>
  </si>
  <si>
    <t xml:space="preserve">NF 78996 - DIRCELIA COELHO PADOVESE</t>
  </si>
  <si>
    <t xml:space="preserve">Rua Tonelero, 280, Vila Ipojuca, São Paulo, São Paulo, 05056-000, Brazil</t>
  </si>
  <si>
    <t xml:space="preserve">COMPL: APTO 152 | TEL: (11) 99250-0091</t>
  </si>
  <si>
    <t xml:space="preserve">(11) 99250-0091</t>
  </si>
  <si>
    <t xml:space="preserve">https://extrafield-picture.s3-us-west-2.amazonaws.com/2026-07-02/95907/469744/foto_nf_1783000339.jpg</t>
  </si>
  <si>
    <t xml:space="preserve">https://extrafield-picture.s3-us-west-2.amazonaws.com/2026-07-02/95907/469744/foto_prova_visita_1783000334.jpg</t>
  </si>
  <si>
    <t xml:space="preserve">https://extrafield-picture.s3-us-west-2.amazonaws.com/2026-07-02/95907/469744/foto_relatorio2_1783000344.jpg</t>
  </si>
  <si>
    <t xml:space="preserve">SR18434156522309</t>
  </si>
  <si>
    <t xml:space="preserve">NF 79028 - ROSA MARIA BIRCAK</t>
  </si>
  <si>
    <t xml:space="preserve">Rua Croata, 51, Vila Ipojuca, São Paulo, São Paulo, 05056-020, Brazil</t>
  </si>
  <si>
    <t xml:space="preserve">TEL: (11) 94501-5000, (11) 99560-1517</t>
  </si>
  <si>
    <t xml:space="preserve">(11) 94501-5000 | (11) 99560-1517</t>
  </si>
  <si>
    <t xml:space="preserve">https://extrafield-picture.s3-us-west-2.amazonaws.com/2026-07-02/95907/469744/foto_nf_1783000578.jpg</t>
  </si>
  <si>
    <t xml:space="preserve">https://extrafield-picture.s3-us-west-2.amazonaws.com/2026-07-02/95907/469744/foto_prova_visita_1783000572.jpg</t>
  </si>
  <si>
    <t xml:space="preserve">https://extrafield-picture.s3-us-west-2.amazonaws.com/2026-07-02/95907/469744/foto_relatorio2_1783000585.jpg</t>
  </si>
  <si>
    <t xml:space="preserve">SR84341626022774</t>
  </si>
  <si>
    <t xml:space="preserve">NF 78994 - DINAH CRESPO DA SILVA CASTRO</t>
  </si>
  <si>
    <t xml:space="preserve">Rua Armando Brussolo, 305, Vila Romana, São Paulo, São Paulo, 05048-050, Brazil</t>
  </si>
  <si>
    <t xml:space="preserve">TEL: (11) 98037-8717</t>
  </si>
  <si>
    <t xml:space="preserve">(11) 98037-8717</t>
  </si>
  <si>
    <t xml:space="preserve">https://extrafield-picture.s3-us-west-2.amazonaws.com/2026-07-02/95907/469744/foto_nf_1783006249.jpg</t>
  </si>
  <si>
    <t xml:space="preserve">https://extrafield-picture.s3-us-west-2.amazonaws.com/2026-07-02/95907/469744/foto_prova_visita_1783006230.jpg</t>
  </si>
  <si>
    <t xml:space="preserve">https://extrafield-picture.s3-us-west-2.amazonaws.com/2026-07-02/95907/469744/foto_relatorio2_1783006267.jpg</t>
  </si>
  <si>
    <t xml:space="preserve">SR84341682772581</t>
  </si>
  <si>
    <t xml:space="preserve">NF 79023 - MATHEUS HENRIQUE REIGHI ARCANJO</t>
  </si>
  <si>
    <t xml:space="preserve">Rua Mundo Novo, 104, Vila Anglo Brasileira, São Paulo, São Paulo, 05028-030, Brazil</t>
  </si>
  <si>
    <t xml:space="preserve">TEL: (11) 99873-3527</t>
  </si>
  <si>
    <t xml:space="preserve">(11) 99873-3527</t>
  </si>
  <si>
    <t xml:space="preserve">https://extrafield-picture.s3-us-west-2.amazonaws.com/2026-07-02/95907/469744/foto_nf_1783006779.jpg</t>
  </si>
  <si>
    <t xml:space="preserve">https://extrafield-picture.s3-us-west-2.amazonaws.com/2026-07-02/95907/469744/foto_prova_visita_1783006772.jpg</t>
  </si>
  <si>
    <t xml:space="preserve">https://extrafield-picture.s3-us-west-2.amazonaws.com/2026-07-02/95907/469744/foto_relatorio2_1783006787.jpg</t>
  </si>
  <si>
    <t xml:space="preserve">SR84341743661613</t>
  </si>
  <si>
    <t xml:space="preserve">NF 78977 - NORMA GUENKA HARIKI</t>
  </si>
  <si>
    <t xml:space="preserve">Rua Paulistania, 46, Sumarezinho, São Paulo, São Paulo, 05440-000, Brazil</t>
  </si>
  <si>
    <t xml:space="preserve">COMPL: Bolco C APT 33 | TEL: (11) 97012-0636</t>
  </si>
  <si>
    <t xml:space="preserve">(11) 97012-0636</t>
  </si>
  <si>
    <t xml:space="preserve">https://extrafield-picture.s3-us-west-2.amazonaws.com/2026-07-02/95907/469744/foto_nf_1783007759.jpg</t>
  </si>
  <si>
    <t xml:space="preserve">https://extrafield-picture.s3-us-west-2.amazonaws.com/2026-07-02/95907/469744/foto_prova_visita_1783007755.jpg</t>
  </si>
  <si>
    <t xml:space="preserve">https://extrafield-picture.s3-us-west-2.amazonaws.com/2026-07-02/95907/469744/foto_relatorio2_1783007766.jpg</t>
  </si>
  <si>
    <t xml:space="preserve">SR84341824722868</t>
  </si>
  <si>
    <t xml:space="preserve">NF 78960 - ELIANA LUIZA DA ROCHA</t>
  </si>
  <si>
    <t xml:space="preserve">Rua Cerro Cora, 2196, Vila Romana, São Paulo, São Paulo, 05061-400, Brazil</t>
  </si>
  <si>
    <t xml:space="preserve">COMPL: APTO 24 | TEL: (11) 98549-9229</t>
  </si>
  <si>
    <t xml:space="preserve">(11) 98549-9229</t>
  </si>
  <si>
    <t xml:space="preserve">https://extrafield-picture.s3-us-west-2.amazonaws.com/2026-07-02/95907/469744/foto_nf_1783009277.jpg</t>
  </si>
  <si>
    <t xml:space="preserve">https://extrafield-picture.s3-us-west-2.amazonaws.com/2026-07-02/95907/469744/foto_prova_visita_1783009271.jpg</t>
  </si>
  <si>
    <t xml:space="preserve">https://extrafield-picture.s3-us-west-2.amazonaws.com/2026-07-02/95907/469744/foto_relatorio2_1783009287.jpg</t>
  </si>
  <si>
    <t xml:space="preserve">SR84341883971717</t>
  </si>
  <si>
    <t xml:space="preserve">NF 78976 - NOBUO ISMAEL HAYASHIDA</t>
  </si>
  <si>
    <t xml:space="preserve">Rua Miguel Rodrigues, 119, Vila Madalena, São Paulo, São Paulo, 05447-060, Brazil</t>
  </si>
  <si>
    <t xml:space="preserve">TEL: (11) 97537-7742</t>
  </si>
  <si>
    <t xml:space="preserve">(11) 97537-7742</t>
  </si>
  <si>
    <t xml:space="preserve">https://extrafield-picture.s3-us-west-2.amazonaws.com/2026-07-02/95907/469744/foto_nf_1783008470.jpg</t>
  </si>
  <si>
    <t xml:space="preserve">https://extrafield-picture.s3-us-west-2.amazonaws.com/2026-07-02/95907/469744/foto_prova_visita_1783008463.jpg</t>
  </si>
  <si>
    <t xml:space="preserve">https://extrafield-picture.s3-us-west-2.amazonaws.com/2026-07-02/95907/469744/foto_relatorio2_1783008485.jpg</t>
  </si>
  <si>
    <t xml:space="preserve">SR84341951975132</t>
  </si>
  <si>
    <t xml:space="preserve">NF 79013 - LENISE FERREIRA</t>
  </si>
  <si>
    <t xml:space="preserve">Rua Catao, 272, Vila Romana, São Paulo, São Paulo, 05049-000, Brazil</t>
  </si>
  <si>
    <t xml:space="preserve">COMPL: APTO 107 | TEL: (11) 92123-0834</t>
  </si>
  <si>
    <t xml:space="preserve">(11) 92123-0834</t>
  </si>
  <si>
    <t xml:space="preserve">https://extrafield-picture.s3-us-west-2.amazonaws.com/2026-07-02/95907/469744/foto_nf_1783005746.jpg</t>
  </si>
  <si>
    <t xml:space="preserve">https://extrafield-picture.s3-us-west-2.amazonaws.com/2026-07-02/95907/469744/foto_prova_visita_1783005742.jpg</t>
  </si>
  <si>
    <t xml:space="preserve">https://extrafield-picture.s3-us-west-2.amazonaws.com/2026-07-02/95907/469744/foto_relatorio2_1783005751.jpg</t>
  </si>
  <si>
    <t xml:space="preserve">SR84342022687798</t>
  </si>
  <si>
    <t xml:space="preserve">NF 79004 - GILSON CARRIUOLO ANTONIO</t>
  </si>
  <si>
    <t xml:space="preserve">Rua Emilio Goeldi, 545, Lapa De Baixo, São Paulo, São Paulo, 05065-110, Brazil</t>
  </si>
  <si>
    <t xml:space="preserve">Joana esposa do paciente do RG 8.160.645 x informou que o paciente teve alta médica e que não precisa mais do kit. Recusa. Aparelho a mesma informou que vai ver onde está todas as partes para realizar a devolução.</t>
  </si>
  <si>
    <t xml:space="preserve">COMPL: Torre 4 apto 95 Lapa de Baixo | TEL: (11) 98830-4599</t>
  </si>
  <si>
    <t xml:space="preserve">(11) 98830-4599</t>
  </si>
  <si>
    <t xml:space="preserve">https://extrafield-picture.s3-us-west-2.amazonaws.com/2026-07-02/95907/469744/foto_prova_visita_1783004533.jpg</t>
  </si>
  <si>
    <t xml:space="preserve">SR84342087053400</t>
  </si>
  <si>
    <t xml:space="preserve">NF 78985 - AURORA MATIAS DE MORAES MATYELKA</t>
  </si>
  <si>
    <t xml:space="preserve">Rua Calendario, 99, Parque Residencial Da Lapa, São Paulo, São Paulo, 05065-030, Brazil</t>
  </si>
  <si>
    <t xml:space="preserve">COMPL: APTO 31 - BLOCO 15 | TEL: (11) 95453-1029</t>
  </si>
  <si>
    <t xml:space="preserve">(11) 95453-1029</t>
  </si>
  <si>
    <t xml:space="preserve">https://extrafield-picture.s3-us-west-2.amazonaws.com/2026-07-02/95907/469744/foto_nf_1783003664.jpg</t>
  </si>
  <si>
    <t xml:space="preserve">https://extrafield-picture.s3-us-west-2.amazonaws.com/2026-07-02/95907/469744/foto_prova_visita_1783003661.jpg</t>
  </si>
  <si>
    <t xml:space="preserve">https://extrafield-picture.s3-us-west-2.amazonaws.com/2026-07-02/95907/469744/foto_relatorio2_1783003681.jpg</t>
  </si>
  <si>
    <t xml:space="preserve">SR81843421546682</t>
  </si>
  <si>
    <t xml:space="preserve">NF 79022 - MARTA FREIRE</t>
  </si>
  <si>
    <t xml:space="preserve">Rua Nossa Senhora Da Lapa, 232, Lapa, São Paulo, São Paulo, 05072-000, Brazil</t>
  </si>
  <si>
    <t xml:space="preserve">COMPL: Apto 804, Blc B Lapa | TEL: (11) 98861-6274, (11) 99312-2509</t>
  </si>
  <si>
    <t xml:space="preserve">(11) 98861-6274 | (11) 99312-2509</t>
  </si>
  <si>
    <t xml:space="preserve">https://extrafield-picture.s3-us-west-2.amazonaws.com/2026-07-02/95907/469744/foto_nf_1783002735.jpg</t>
  </si>
  <si>
    <t xml:space="preserve">https://extrafield-picture.s3-us-west-2.amazonaws.com/2026-07-02/95907/469744/foto_prova_visita_1783002731.jpg</t>
  </si>
  <si>
    <t xml:space="preserve">https://extrafield-picture.s3-us-west-2.amazonaws.com/2026-07-02/95907/469744/foto_relatorio2_1783002741.jpg</t>
  </si>
  <si>
    <t xml:space="preserve">SR18434223222868</t>
  </si>
  <si>
    <t xml:space="preserve">NF 79027 - ROBERTO GUEDES AYRES PEREIRA</t>
  </si>
  <si>
    <t xml:space="preserve">COMPL: BL B APTO 1603 | TEL: (11) 95241-6696</t>
  </si>
  <si>
    <t xml:space="preserve">(11) 95241-6696</t>
  </si>
  <si>
    <t xml:space="preserve">https://extrafield-picture.s3-us-west-2.amazonaws.com/2026-07-02/95907/469744/foto_nf_1783002784.jpg</t>
  </si>
  <si>
    <t xml:space="preserve">https://extrafield-picture.s3-us-west-2.amazonaws.com/2026-07-02/95907/469744/foto_prova_visita_1783002779.jpg</t>
  </si>
  <si>
    <t xml:space="preserve">https://extrafield-picture.s3-us-west-2.amazonaws.com/2026-07-02/95907/469744/foto_relatorio2_1783002791.jpg</t>
  </si>
  <si>
    <t xml:space="preserve">SR84342306381819</t>
  </si>
  <si>
    <t xml:space="preserve">NF 79006 - JANDIRA CONCEICAO MAGALHAES CHIAPETTA GUASQUE</t>
  </si>
  <si>
    <t xml:space="preserve">Rua Pio Xi, 431, Alto Da Lapa, São Paulo, São Paulo, 05060-000, Brazil</t>
  </si>
  <si>
    <t xml:space="preserve">Filha Ana do RG 65.308.962-4 informou que sua mãe foi para Porto Alegre. Mudou. Aparelho levou junto.</t>
  </si>
  <si>
    <t xml:space="preserve">TEL: (11) 91268-5808</t>
  </si>
  <si>
    <t xml:space="preserve">(11) 91268-5808</t>
  </si>
  <si>
    <t xml:space="preserve">https://extrafield-picture.s3-us-west-2.amazonaws.com/2026-07-02/95907/469744/foto_prova_visita_1783001717.jpg</t>
  </si>
  <si>
    <t xml:space="preserve">SR84342448077382</t>
  </si>
  <si>
    <t xml:space="preserve">NF 78995 - DIRCE GUALBERTO PESSOTI</t>
  </si>
  <si>
    <t xml:space="preserve">Rua Duarte Da Costa, 147, Alto Da Lapa, São Paulo, São Paulo, 05080-000, Brazil</t>
  </si>
  <si>
    <t xml:space="preserve">TEL: (11) 98153-0000</t>
  </si>
  <si>
    <t xml:space="preserve">(11) 98153-0000</t>
  </si>
  <si>
    <t xml:space="preserve">https://extrafield-picture.s3-us-west-2.amazonaws.com/2026-07-02/95907/469744/foto_nf_1783001362.jpg</t>
  </si>
  <si>
    <t xml:space="preserve">https://extrafield-picture.s3-us-west-2.amazonaws.com/2026-07-02/95907/469744/foto_prova_visita_1783001355.jpg</t>
  </si>
  <si>
    <t xml:space="preserve">https://extrafield-picture.s3-us-west-2.amazonaws.com/2026-07-02/95907/469744/foto_relatorio2_1783001369.jpg</t>
  </si>
  <si>
    <t xml:space="preserve">SR84405577831056</t>
  </si>
  <si>
    <t xml:space="preserve">GADE_061</t>
  </si>
  <si>
    <t xml:space="preserve">NF 79443 - MARLENE FERREIRA FARIA</t>
  </si>
  <si>
    <t xml:space="preserve">Rua Doutor Thirso Martins, 211, Vila Mariana, São Paulo, São Paulo, 04120-050, Brazil</t>
  </si>
  <si>
    <t xml:space="preserve">COMPL: ESCOLA | TEL: (11) 99553-3117</t>
  </si>
  <si>
    <t xml:space="preserve">(11) 99553-3117</t>
  </si>
  <si>
    <t xml:space="preserve">f39e6368-d509-403b-adc5-434c7d6129f6</t>
  </si>
  <si>
    <t xml:space="preserve">https://extrafield-picture.s3-us-west-2.amazonaws.com/2026-07-06/95907/469744/foto_nf_1783334744.jpg</t>
  </si>
  <si>
    <t xml:space="preserve">https://extrafield-picture.s3-us-west-2.amazonaws.com/2026-07-06/95907/469744/foto_prova_visita_1783334739.jpg</t>
  </si>
  <si>
    <t xml:space="preserve">https://extrafield-picture.s3-us-west-2.amazonaws.com/2026-07-06/95907/469744/foto_relatorio2_1783334748.jpg</t>
  </si>
  <si>
    <t xml:space="preserve">SR84405841544204</t>
  </si>
  <si>
    <t xml:space="preserve">NF 79041 - ALMERINDA MARIA FERREIRA</t>
  </si>
  <si>
    <t xml:space="preserve">Praca Pinheiro Da Cunha, 433, Ipiranga, São Paulo, São Paulo, 04275-050, Brazil</t>
  </si>
  <si>
    <t xml:space="preserve">https://extrafield-picture.s3-us-west-2.amazonaws.com/2026-07-06/95907/469744/foto_nf_1783335784.jpg</t>
  </si>
  <si>
    <t xml:space="preserve">https://extrafield-picture.s3-us-west-2.amazonaws.com/2026-07-06/95907/469744/foto_prova_visita_1783335779.jpg</t>
  </si>
  <si>
    <t xml:space="preserve">https://extrafield-picture.s3-us-west-2.amazonaws.com/2026-07-06/95907/469744/foto_relatorio2_1783335788.jpg</t>
  </si>
  <si>
    <t xml:space="preserve">SR18440591176989</t>
  </si>
  <si>
    <t xml:space="preserve">NF 79133 - MARIA DO CARMO MARTINIANO</t>
  </si>
  <si>
    <t xml:space="preserve">Rua Gabriel Dias, 52, Vila Firmiano Pinto, São Paulo, São Paulo, 04125-060, Brazil</t>
  </si>
  <si>
    <t xml:space="preserve">COMPL: Fundos Casa 3</t>
  </si>
  <si>
    <t xml:space="preserve">https://extrafield-picture.s3-us-west-2.amazonaws.com/2026-07-06/95907/469744/foto_nf_1783336484.jpg</t>
  </si>
  <si>
    <t xml:space="preserve">https://extrafield-picture.s3-us-west-2.amazonaws.com/2026-07-06/95907/469744/foto_prova_visita_1783336193.jpg</t>
  </si>
  <si>
    <t xml:space="preserve">https://extrafield-picture.s3-us-west-2.amazonaws.com/2026-07-06/95907/469744/foto_relatorio2_1783336489.jpg</t>
  </si>
  <si>
    <t xml:space="preserve">SR84405963563795</t>
  </si>
  <si>
    <t xml:space="preserve">NF 79037 - ACAUA DE OLIVEIRA GONCALVES</t>
  </si>
  <si>
    <t xml:space="preserve">Rua Marques Olinda, 802, Vila Dom Pedro I, São Paulo, São Paulo, 04277-000, Brazil</t>
  </si>
  <si>
    <t xml:space="preserve">TEL: 11 98123-6447</t>
  </si>
  <si>
    <t xml:space="preserve">11 98123-6447</t>
  </si>
  <si>
    <t xml:space="preserve">https://extrafield-picture.s3-us-west-2.amazonaws.com/2026-07-06/95907/469744/foto_nf_1783337615.jpg</t>
  </si>
  <si>
    <t xml:space="preserve">https://extrafield-picture.s3-us-west-2.amazonaws.com/2026-07-06/95907/469744/foto_prova_visita_1783337609.jpg</t>
  </si>
  <si>
    <t xml:space="preserve">https://extrafield-picture.s3-us-west-2.amazonaws.com/2026-07-06/95907/469744/foto_relatorio2_1783337619.jpg</t>
  </si>
  <si>
    <t xml:space="preserve">SR84406024465425</t>
  </si>
  <si>
    <t xml:space="preserve">NF 79138 - MARIA HELENA MARQUES BEZERRA</t>
  </si>
  <si>
    <t xml:space="preserve">Avenida Do Cursino, 4517, Vila Moraes, São Paulo, São Paulo, 04169-000, Brazil</t>
  </si>
  <si>
    <t xml:space="preserve">wbtegw</t>
  </si>
  <si>
    <t xml:space="preserve">COMPL: VIELA SIMBA C3 | TEL: (11) 97140 - 8531</t>
  </si>
  <si>
    <t xml:space="preserve">(11) 97140 - 8531</t>
  </si>
  <si>
    <t xml:space="preserve">https://extrafield-picture.s3-us-west-2.amazonaws.com/2026-07-06/95907/469744/foto_nf_1783340753.jpg</t>
  </si>
  <si>
    <t xml:space="preserve">https://extrafield-picture.s3-us-west-2.amazonaws.com/2026-07-06/95907/469744/foto_prova_visita_1783340742.jpg</t>
  </si>
  <si>
    <t xml:space="preserve">https://extrafield-picture.s3-us-west-2.amazonaws.com/2026-07-06/95907/469744/foto_relatorio2_1783340771.jpg</t>
  </si>
  <si>
    <t xml:space="preserve">SR18440608522552</t>
  </si>
  <si>
    <t xml:space="preserve">NF 79078 - DIONISIO TORRES MARTINEZ</t>
  </si>
  <si>
    <t xml:space="preserve">Rua Itacoarati, 298, Vila Nair, São Paulo, São Paulo, 04281-040, Brazil</t>
  </si>
  <si>
    <t xml:space="preserve">https://extrafield-picture.s3-us-west-2.amazonaws.com/2026-07-06/95907/469744/foto_nf_1783344083.jpg</t>
  </si>
  <si>
    <t xml:space="preserve">https://extrafield-picture.s3-us-west-2.amazonaws.com/2026-07-06/95907/469744/foto_prova_visita_1783344078.jpg</t>
  </si>
  <si>
    <t xml:space="preserve">https://extrafield-picture.s3-us-west-2.amazonaws.com/2026-07-06/95907/469744/foto_relatorio2_1783344087.jpg</t>
  </si>
  <si>
    <t xml:space="preserve">SR84406142472321</t>
  </si>
  <si>
    <t xml:space="preserve">NF 79142 - MARILENE SANTINI GAMBA</t>
  </si>
  <si>
    <t xml:space="preserve">Rua Iliria, 420, Vila Moinho Velho, São Paulo, São Paulo, 04284-060, Brazil</t>
  </si>
  <si>
    <t xml:space="preserve">https://extrafield-picture.s3-us-west-2.amazonaws.com/2026-07-06/95907/469744/foto_nf_1783343646.jpg</t>
  </si>
  <si>
    <t xml:space="preserve">https://extrafield-picture.s3-us-west-2.amazonaws.com/2026-07-06/95907/469744/foto_termo_1783343641.jpg</t>
  </si>
  <si>
    <t xml:space="preserve">https://extrafield-picture.s3-us-west-2.amazonaws.com/2026-07-06/95907/469744/foto_prova_visita_1783343658.jpg</t>
  </si>
  <si>
    <t xml:space="preserve">https://extrafield-picture.s3-us-west-2.amazonaws.com/2026-07-06/95907/469744/foto_relatorio2_1783343635.jpg</t>
  </si>
  <si>
    <t xml:space="preserve">25HJUN1867</t>
  </si>
  <si>
    <t xml:space="preserve">SR84406199845920</t>
  </si>
  <si>
    <t xml:space="preserve">NF 79132 - MARIA DE CAMPOS NAVARRO</t>
  </si>
  <si>
    <t xml:space="preserve">Rua Descampado, 340, Vila Vera, São Paulo, São Paulo, 04296-090, Brazil</t>
  </si>
  <si>
    <t xml:space="preserve">https://extrafield-picture.s3-us-west-2.amazonaws.com/2026-07-06/95907/469744/foto_nf_1783349793.jpg</t>
  </si>
  <si>
    <t xml:space="preserve">https://extrafield-picture.s3-us-west-2.amazonaws.com/2026-07-06/95907/469744/foto_prova_visita_1783349787.jpg</t>
  </si>
  <si>
    <t xml:space="preserve">https://extrafield-picture.s3-us-west-2.amazonaws.com/2026-07-06/95907/469744/foto_relatorio2_1783349800.jpg</t>
  </si>
  <si>
    <t xml:space="preserve">SR84406259444801</t>
  </si>
  <si>
    <t xml:space="preserve">NF 79119 - LUANY MARIA BONATO PEREIRA</t>
  </si>
  <si>
    <t xml:space="preserve">Rua Guedesmar, 41, Jardim Previdência, São Paulo, São Paulo, 04159-080, Brazil</t>
  </si>
  <si>
    <t xml:space="preserve">entregue, endereço correto R. Dom Vilares, 746 - Vila das Merces, São Paulo - SP, 04160-00, paciente está nesse novo endereço.</t>
  </si>
  <si>
    <t xml:space="preserve">TEL: (11) 93924-6902</t>
  </si>
  <si>
    <t xml:space="preserve">(11) 93924-6902</t>
  </si>
  <si>
    <t xml:space="preserve">https://extrafield-picture.s3-us-west-2.amazonaws.com/2026-07-06/95907/469744/foto_nf_1783343023.jpg</t>
  </si>
  <si>
    <t xml:space="preserve">https://extrafield-picture.s3-us-west-2.amazonaws.com/2026-07-06/95907/469744/foto_prova_visita_1783343035.jpg</t>
  </si>
  <si>
    <t xml:space="preserve">https://extrafield-picture.s3-us-west-2.amazonaws.com/2026-07-06/95907/469744/foto_relatorio2_1783343030.jpg</t>
  </si>
  <si>
    <t xml:space="preserve">SR84406307587173</t>
  </si>
  <si>
    <t xml:space="preserve">NF 79159 - ROBERTO CARLOS DOS SANTOS DA SILVA</t>
  </si>
  <si>
    <t xml:space="preserve">Rua Dos Operarios, 600, Vila Brasilina, São Paulo, São Paulo, 04161-000, Brazil</t>
  </si>
  <si>
    <t xml:space="preserve">https://extrafield-picture.s3-us-west-2.amazonaws.com/2026-07-06/95907/469744/foto_nf_1783353017.jpg</t>
  </si>
  <si>
    <t xml:space="preserve">https://extrafield-picture.s3-us-west-2.amazonaws.com/2026-07-06/95907/469744/foto_prova_visita_1783353012.jpg</t>
  </si>
  <si>
    <t xml:space="preserve">https://extrafield-picture.s3-us-west-2.amazonaws.com/2026-07-06/95907/469744/foto_relatorio2_1783353021.jpg</t>
  </si>
  <si>
    <t xml:space="preserve">SR18440635155877</t>
  </si>
  <si>
    <t xml:space="preserve">NF 79125 - MARIA ALMEIDA DE BIASI</t>
  </si>
  <si>
    <t xml:space="preserve">Rua Dos Operarios, 622, Vila Brasilina, São Paulo, São Paulo, 04161-000, Brazil</t>
  </si>
  <si>
    <t xml:space="preserve">https://extrafield-picture.s3-us-west-2.amazonaws.com/2026-07-06/95907/469744/foto_nf_1783352876.jpg</t>
  </si>
  <si>
    <t xml:space="preserve">https://extrafield-picture.s3-us-west-2.amazonaws.com/2026-07-06/95907/469744/foto_prova_visita_1783352774.jpg</t>
  </si>
  <si>
    <t xml:space="preserve">https://extrafield-picture.s3-us-west-2.amazonaws.com/2026-07-06/95907/469744/foto_relatorio2_1783352882.jpg</t>
  </si>
  <si>
    <t xml:space="preserve">SR18440639869929</t>
  </si>
  <si>
    <t xml:space="preserve">NF 79061 - BENVINDA GONCALVES DE ABREU</t>
  </si>
  <si>
    <t xml:space="preserve">Rua Dos Operarios, 1672, Vila Brasilina, São Paulo, São Paulo, 04161-001, Brazil</t>
  </si>
  <si>
    <t xml:space="preserve">entregue, incluir telefone: 11989926642 Genro</t>
  </si>
  <si>
    <t xml:space="preserve">COMPL: CASA 05 DENTRO DA VILA CASA AMARELA</t>
  </si>
  <si>
    <t xml:space="preserve">https://extrafield-picture.s3-us-west-2.amazonaws.com/2026-07-06/95907/469744/foto_nf_1783352360.jpg</t>
  </si>
  <si>
    <t xml:space="preserve">https://extrafield-picture.s3-us-west-2.amazonaws.com/2026-07-06/95907/469744/foto_termo_1783352371.jpg</t>
  </si>
  <si>
    <t xml:space="preserve">https://extrafield-picture.s3-us-west-2.amazonaws.com/2026-07-06/95907/469744/foto_prova_visita_1783352348.jpg</t>
  </si>
  <si>
    <t xml:space="preserve">https://extrafield-picture.s3-us-west-2.amazonaws.com/2026-07-06/95907/469744/foto_relatorio2_1783352380.jpg</t>
  </si>
  <si>
    <t xml:space="preserve">25HJUN3764</t>
  </si>
  <si>
    <t xml:space="preserve">SR18440643953223</t>
  </si>
  <si>
    <t xml:space="preserve">NF 79065 - CECILIA PAULINA DA SILVA</t>
  </si>
  <si>
    <t xml:space="preserve">Rua Joao Acquati, 2, Vila Das Mercês, São Paulo, São Paulo, 04160-040, Brazil</t>
  </si>
  <si>
    <t xml:space="preserve">Nao foi localizado a casa 2, a rua citada começa com número 40 e vai aumentando, passando dos 400, não foi localizado ponto de ônibus na rua também como referência informada, não tem telefone para contato. Não localizado</t>
  </si>
  <si>
    <t xml:space="preserve">COMPL: NA FRENTE DO PONTO DE ONIBUS, PORTA CINZA</t>
  </si>
  <si>
    <t xml:space="preserve">https://extrafield-picture.s3-us-west-2.amazonaws.com/2026-07-06/95907/469744/foto_prova_visita_1783351506.jpg</t>
  </si>
  <si>
    <t xml:space="preserve">SR84406479075936</t>
  </si>
  <si>
    <t xml:space="preserve">NF 79091 - FERNANDO ZUIM</t>
  </si>
  <si>
    <t xml:space="preserve">Rua Romao Puiggari, 856, Vila Moraes, São Paulo, São Paulo, 04164-001, Brazil</t>
  </si>
  <si>
    <t xml:space="preserve">Ciro sobrinho do paciente informou que o paciente faleceu faz 1 semana, informou que não sabe onde está o aparelho e que vai dar uma procurada nas coisas e realizar a devolução. Óbito</t>
  </si>
  <si>
    <t xml:space="preserve">https://extrafield-picture.s3-us-west-2.amazonaws.com/2026-07-06/95907/469744/foto_prova_visita_1783349316.jpg</t>
  </si>
  <si>
    <t xml:space="preserve">SR84406528883282</t>
  </si>
  <si>
    <t xml:space="preserve">NF 79105 - JOAO DUARTE FILHO</t>
  </si>
  <si>
    <t xml:space="preserve">Rua Padre Cursino De Moura, 65, SAúde, São Paulo, São Paulo, 04292-070, Brazil</t>
  </si>
  <si>
    <t xml:space="preserve">https://extrafield-picture.s3-us-west-2.amazonaws.com/2026-07-06/95907/469744/foto_nf_1783348713.jpg</t>
  </si>
  <si>
    <t xml:space="preserve">https://extrafield-picture.s3-us-west-2.amazonaws.com/2026-07-06/95907/469744/foto_prova_visita_1783348467.jpg</t>
  </si>
  <si>
    <t xml:space="preserve">https://extrafield-picture.s3-us-west-2.amazonaws.com/2026-07-06/95907/469744/foto_relatorio2_1783348719.jpg</t>
  </si>
  <si>
    <t xml:space="preserve">SR84406567745877</t>
  </si>
  <si>
    <t xml:space="preserve">NF 79139 - MARIA JOSE DE SOUZA SANTOS</t>
  </si>
  <si>
    <t xml:space="preserve">Rua Abagiba, 674, SAúde, São Paulo, São Paulo, 04294-000, Brazil</t>
  </si>
  <si>
    <t xml:space="preserve">COMPL: BLOCO 2 APTO 13</t>
  </si>
  <si>
    <t xml:space="preserve">https://extrafield-picture.s3-us-west-2.amazonaws.com/2026-07-06/95907/469744/foto_nf_1783348017.jpg</t>
  </si>
  <si>
    <t xml:space="preserve">https://extrafield-picture.s3-us-west-2.amazonaws.com/2026-07-06/95907/469744/foto_prova_visita_1783348037.jpg</t>
  </si>
  <si>
    <t xml:space="preserve">https://extrafield-picture.s3-us-west-2.amazonaws.com/2026-07-06/95907/469744/foto_relatorio2_1783348023.jpg</t>
  </si>
  <si>
    <t xml:space="preserve">SR18440660959745</t>
  </si>
  <si>
    <t xml:space="preserve">NF 79145 - MAVIE PEREIRA LINS</t>
  </si>
  <si>
    <t xml:space="preserve">Rua Dom Macario, 356, SAúde, São Paulo, São Paulo, 04292-000, Brazil</t>
  </si>
  <si>
    <t xml:space="preserve">COMPL: CASA 01 TRAVESSA FELICIDADE 19</t>
  </si>
  <si>
    <t xml:space="preserve">https://extrafield-picture.s3-us-west-2.amazonaws.com/2026-07-06/95907/469744/foto_nf_1783347516.jpg</t>
  </si>
  <si>
    <t xml:space="preserve">https://extrafield-picture.s3-us-west-2.amazonaws.com/2026-07-06/95907/469744/foto_prova_visita_1783347477.jpg</t>
  </si>
  <si>
    <t xml:space="preserve">https://extrafield-picture.s3-us-west-2.amazonaws.com/2026-07-06/95907/469744/foto_relatorio2_1783347521.jpg</t>
  </si>
  <si>
    <t xml:space="preserve">SR84406650472974</t>
  </si>
  <si>
    <t xml:space="preserve">NF 79045 - ANA OLIVEIRA SOUZA DOS ANJOS</t>
  </si>
  <si>
    <t xml:space="preserve">Rua Doutor Plinio Amaral, 103, Vila Brasílio Machado, São Paulo, São Paulo, 04288-160, Brazil</t>
  </si>
  <si>
    <t xml:space="preserve">entregue, casa 4</t>
  </si>
  <si>
    <t xml:space="preserve">https://extrafield-picture.s3-us-west-2.amazonaws.com/2026-07-06/95907/469744/foto_nf_1783346657.jpg</t>
  </si>
  <si>
    <t xml:space="preserve">https://extrafield-picture.s3-us-west-2.amazonaws.com/2026-07-06/95907/469744/foto_prova_visita_1783346652.jpg</t>
  </si>
  <si>
    <t xml:space="preserve">https://extrafield-picture.s3-us-west-2.amazonaws.com/2026-07-06/95907/469744/foto_relatorio2_1783346663.jpg</t>
  </si>
  <si>
    <t xml:space="preserve">SR84406701425904</t>
  </si>
  <si>
    <t xml:space="preserve">NF 79155 - PRISCILA CRISTINA DA SILVA</t>
  </si>
  <si>
    <t xml:space="preserve">Rua Aracua, 55, Vila Brasílio Machado, São Paulo, São Paulo, 04288-060, Brazil</t>
  </si>
  <si>
    <t xml:space="preserve">https://extrafield-picture.s3-us-west-2.amazonaws.com/2026-07-06/95907/469744/foto_nf_1783346377.jpg</t>
  </si>
  <si>
    <t xml:space="preserve">https://extrafield-picture.s3-us-west-2.amazonaws.com/2026-07-06/95907/469744/foto_prova_visita_1783346373.jpg</t>
  </si>
  <si>
    <t xml:space="preserve">https://extrafield-picture.s3-us-west-2.amazonaws.com/2026-07-06/95907/469744/foto_relatorio2_1783346383.jpg</t>
  </si>
  <si>
    <t xml:space="preserve">SR84406757579571</t>
  </si>
  <si>
    <t xml:space="preserve">NF 79087 - ERINALDO ALVES DA COSTA</t>
  </si>
  <si>
    <t xml:space="preserve">Rua Nicolau Asprino Junior, 63, Vila Brasílio Machado, São Paulo, São Paulo, 04288-050, Brazil</t>
  </si>
  <si>
    <t xml:space="preserve">https://extrafield-picture.s3-us-west-2.amazonaws.com/2026-07-06/95907/469744/foto_nf_1783346076.jpg</t>
  </si>
  <si>
    <t xml:space="preserve">https://extrafield-picture.s3-us-west-2.amazonaws.com/2026-07-06/95907/469744/foto_termo_1783346084.jpg</t>
  </si>
  <si>
    <t xml:space="preserve">https://extrafield-picture.s3-us-west-2.amazonaws.com/2026-07-06/95907/469744/foto_prova_visita_1783346070.jpg</t>
  </si>
  <si>
    <t xml:space="preserve">https://extrafield-picture.s3-us-west-2.amazonaws.com/2026-07-06/95907/469744/foto_relatorio2_1783346095.jpg</t>
  </si>
  <si>
    <t xml:space="preserve">23HNOV2904</t>
  </si>
  <si>
    <t xml:space="preserve">SR84406813722645</t>
  </si>
  <si>
    <t xml:space="preserve">NF 79073 - CLAUDIO TARTAGLIONI</t>
  </si>
  <si>
    <t xml:space="preserve">Rua Peropava, 188, Vila Brasílio Machado, São Paulo, São Paulo, 04289-000, Brazil</t>
  </si>
  <si>
    <t xml:space="preserve">Vanessa do RG 47803456 amiga que mora ao lado informou que o paciente faleceu, a mesma informou que ambos não estão em casa pois trabalham fora. Aparelho nao recolhido.</t>
  </si>
  <si>
    <t xml:space="preserve">https://extrafield-picture.s3-us-west-2.amazonaws.com/2026-07-06/95907/469744/foto_prova_visita_1783345474.jpg</t>
  </si>
  <si>
    <t xml:space="preserve">SR84406884154419</t>
  </si>
  <si>
    <t xml:space="preserve">NF 79143 - MARIZA DA SILVA</t>
  </si>
  <si>
    <t xml:space="preserve">Rua João Mafra, 159, Vila Brasilio Machado, São Paulo, São Paulo, 04288-000, Brazil</t>
  </si>
  <si>
    <t xml:space="preserve">https://extrafield-picture.s3-us-west-2.amazonaws.com/2026-07-06/95907/469744/foto_nf_1783344828.jpg</t>
  </si>
  <si>
    <t xml:space="preserve">https://extrafield-picture.s3-us-west-2.amazonaws.com/2026-07-06/95907/469744/foto_prova_visita_1783344821.jpg</t>
  </si>
  <si>
    <t xml:space="preserve">https://extrafield-picture.s3-us-west-2.amazonaws.com/2026-07-06/95907/469744/foto_relatorio2_1783344839.jpg</t>
  </si>
  <si>
    <t xml:space="preserve">SR84406935938209</t>
  </si>
  <si>
    <t xml:space="preserve">NF 79162 - ROSILENE CHAVES PEREIRA RODRIGUES</t>
  </si>
  <si>
    <t xml:space="preserve">Rua Tristao Mariano, 149, Bosque Da Saúde, São Paulo, São Paulo, 04136-010, Brazil</t>
  </si>
  <si>
    <t xml:space="preserve">Vizinho Roberto da auto peças ao lado informou que tinha a paciente ao lado mas que se mudaram tudo, pois essa rua alaga, sem telefone para contato. Mudou</t>
  </si>
  <si>
    <t xml:space="preserve">https://extrafield-picture.s3-us-west-2.amazonaws.com/2026-07-06/95907/469744/foto_prova_visita_1783360514.jpg</t>
  </si>
  <si>
    <t xml:space="preserve">SR84406984047547</t>
  </si>
  <si>
    <t xml:space="preserve">NF 79118 - LETICIA DOS SANTOS LEITE</t>
  </si>
  <si>
    <t xml:space="preserve">Rua Tristao Mariano, 161, Bosque Da Saúde, São Paulo, São Paulo, 04136-010, Brazil</t>
  </si>
  <si>
    <t xml:space="preserve">TEL: (11) 97221-8854</t>
  </si>
  <si>
    <t xml:space="preserve">(11) 97221-8854</t>
  </si>
  <si>
    <t xml:space="preserve">https://extrafield-picture.s3-us-west-2.amazonaws.com/2026-07-06/95907/469744/foto_nf_1783359910.jpg</t>
  </si>
  <si>
    <t xml:space="preserve">https://extrafield-picture.s3-us-west-2.amazonaws.com/2026-07-06/95907/469744/foto_prova_visita_1783359928.jpg</t>
  </si>
  <si>
    <t xml:space="preserve">https://extrafield-picture.s3-us-west-2.amazonaws.com/2026-07-06/95907/469744/foto_relatorio2_1783359918.jpg</t>
  </si>
  <si>
    <t xml:space="preserve">SR84407028912602</t>
  </si>
  <si>
    <t xml:space="preserve">NF 79128 - MARIA APARECIDA SOARES RODRIGUES SANTOS</t>
  </si>
  <si>
    <t xml:space="preserve">Rua Dom Bernardo Nogueira, 362, Vila Gumercindo, São Paulo, São Paulo, 04134-000, Brazil</t>
  </si>
  <si>
    <t xml:space="preserve">Filha Katia do RG 19.235.300-7 informou que a paciente faleceu a 7 dias. Óbito, paciente novo.</t>
  </si>
  <si>
    <t xml:space="preserve">https://extrafield-picture.s3-us-west-2.amazonaws.com/2026-07-06/95907/469744/foto_prova_visita_1783359461.jpg</t>
  </si>
  <si>
    <t xml:space="preserve">SR18440759431497</t>
  </si>
  <si>
    <t xml:space="preserve">NF 79431 - IRENE ROSA FRANCA</t>
  </si>
  <si>
    <t xml:space="preserve">Rua Galeazzo Alessi, 126, Vila Monte Alegre, São Paulo, São Paulo, 04305-050, Brazil</t>
  </si>
  <si>
    <t xml:space="preserve">TEL: (11) 95107-5507</t>
  </si>
  <si>
    <t xml:space="preserve">(11) 95107-5507</t>
  </si>
  <si>
    <t xml:space="preserve">https://extrafield-picture.s3-us-west-2.amazonaws.com/2026-07-06/95907/469744/foto_nf_1783355005.jpg</t>
  </si>
  <si>
    <t xml:space="preserve">https://extrafield-picture.s3-us-west-2.amazonaws.com/2026-07-06/95907/469744/foto_prova_visita_1783355000.jpg</t>
  </si>
  <si>
    <t xml:space="preserve">https://extrafield-picture.s3-us-west-2.amazonaws.com/2026-07-06/95907/469744/foto_relatorio2_1783355010.jpg</t>
  </si>
  <si>
    <t xml:space="preserve">SR84407676827477</t>
  </si>
  <si>
    <t xml:space="preserve">NF 79427 - DAGUIMAR DE JESUS SANTOS</t>
  </si>
  <si>
    <t xml:space="preserve">Rua Galeazzo Alessi, 246, Vila Monte Alegre, São Paulo, São Paulo, 04305-050, Brazil</t>
  </si>
  <si>
    <t xml:space="preserve">COMPL: CASA 03 | TEL: (11) 98508-5929</t>
  </si>
  <si>
    <t xml:space="preserve">(11) 98508-5929</t>
  </si>
  <si>
    <t xml:space="preserve">https://extrafield-picture.s3-us-west-2.amazonaws.com/2026-07-06/95907/469744/foto_nf_1783355255.jpg</t>
  </si>
  <si>
    <t xml:space="preserve">https://extrafield-picture.s3-us-west-2.amazonaws.com/2026-07-06/95907/469744/foto_prova_visita_1783355219.jpg</t>
  </si>
  <si>
    <t xml:space="preserve">https://extrafield-picture.s3-us-west-2.amazonaws.com/2026-07-06/95907/469744/foto_relatorio2_1783355258.jpg</t>
  </si>
  <si>
    <t xml:space="preserve">SR84407738078811</t>
  </si>
  <si>
    <t xml:space="preserve">NF 79135 - MARIA FERNANDA GONCALVES PEREIRA DEL DEBBIO</t>
  </si>
  <si>
    <t xml:space="preserve">Rua Francisco Tapajos, 792, Vila Santo Estéfano, São Paulo, São Paulo, 04153-001, Brazil</t>
  </si>
  <si>
    <t xml:space="preserve">TEL: (11) 99168-0114</t>
  </si>
  <si>
    <t xml:space="preserve">https://extrafield-picture.s3-us-west-2.amazonaws.com/2026-07-06/95907/469744/foto_nf_1783353995.jpg</t>
  </si>
  <si>
    <t xml:space="preserve">https://extrafield-picture.s3-us-west-2.amazonaws.com/2026-07-06/95907/469744/foto_prova_visita_1783354006.jpg</t>
  </si>
  <si>
    <t xml:space="preserve">https://extrafield-picture.s3-us-west-2.amazonaws.com/2026-07-06/95907/469744/foto_relatorio2_1783354000.jpg</t>
  </si>
  <si>
    <t xml:space="preserve">SR84407783631126</t>
  </si>
  <si>
    <t xml:space="preserve">NF 79436 - JANDIRA DOLCE</t>
  </si>
  <si>
    <t xml:space="preserve">Rua Doutor Samuel Porto, 72, SAúde, São Paulo, São Paulo, 04054-010, Brazil</t>
  </si>
  <si>
    <t xml:space="preserve">TEL: (11) 99977-6765</t>
  </si>
  <si>
    <t xml:space="preserve">(11) 99977-6765</t>
  </si>
  <si>
    <t xml:space="preserve">https://extrafield-picture.s3-us-west-2.amazonaws.com/2026-07-06/95907/469744/foto_nf_1783358737.jpg</t>
  </si>
  <si>
    <t xml:space="preserve">https://extrafield-picture.s3-us-west-2.amazonaws.com/2026-07-06/95907/469744/foto_prova_visita_1783358756.jpg</t>
  </si>
  <si>
    <t xml:space="preserve">https://extrafield-picture.s3-us-west-2.amazonaws.com/2026-07-06/95907/469744/foto_relatorio2_1783358743.jpg</t>
  </si>
  <si>
    <t xml:space="preserve">SR18440984027668</t>
  </si>
  <si>
    <t xml:space="preserve">NF 79693 - CANDIDA DA SILVA</t>
  </si>
  <si>
    <t xml:space="preserve">Rua Doutor Francisco Loureiro, 119, Jardim Maria Rita, São Paulo, São Paulo, 04814-150, Brazil</t>
  </si>
  <si>
    <t xml:space="preserve">TEL: (11) 96050-6171, (11) 96468-7365</t>
  </si>
  <si>
    <t xml:space="preserve">(11) 96050-6171 | (11) 96468-7365</t>
  </si>
  <si>
    <t xml:space="preserve">https://extrafield-picture.s3-us-west-2.amazonaws.com/2026-07-03/95907/469744/foto_nf_1783091268.jpg</t>
  </si>
  <si>
    <t xml:space="preserve">https://extrafield-picture.s3-us-west-2.amazonaws.com/2026-07-03/95907/469744/foto_prova_visita_1783091262.jpg</t>
  </si>
  <si>
    <t xml:space="preserve">https://extrafield-picture.s3-us-west-2.amazonaws.com/2026-07-03/95907/469744/foto_relatorio2_1783091280.jpg</t>
  </si>
  <si>
    <t xml:space="preserve">SR84409881428362</t>
  </si>
  <si>
    <t xml:space="preserve">NF 79762 - TEREZINHA AUGUSTA DE OLIVEIRA PINHEIRO</t>
  </si>
  <si>
    <t xml:space="preserve">Rua Viterbo, 32, Jardim Maria Rita, São Paulo, São Paulo, 04814-170, Brazil</t>
  </si>
  <si>
    <t xml:space="preserve">TEL: (11) 94227-8634, (11) 94995-1614</t>
  </si>
  <si>
    <t xml:space="preserve">(11) 94227-8634 | (11) 94995-1614</t>
  </si>
  <si>
    <t xml:space="preserve">https://extrafield-picture.s3-us-west-2.amazonaws.com/2026-07-03/95907/469744/foto_nf_1783090909.jpg</t>
  </si>
  <si>
    <t xml:space="preserve">https://extrafield-picture.s3-us-west-2.amazonaws.com/2026-07-03/95907/469744/foto_prova_visita_1783090904.jpg</t>
  </si>
  <si>
    <t xml:space="preserve">https://extrafield-picture.s3-us-west-2.amazonaws.com/2026-07-03/95907/469744/foto_relatorio2_1783090917.jpg</t>
  </si>
  <si>
    <t xml:space="preserve">SR18440992368237</t>
  </si>
  <si>
    <t xml:space="preserve">NF 79698 - CHRISTOPHER WASHIGTON PEREIRA</t>
  </si>
  <si>
    <t xml:space="preserve">Rua Nova Irlanda, 161, Jardim Edith, São Paulo, São Paulo, 04813-340, Brazil</t>
  </si>
  <si>
    <t xml:space="preserve">TEL: (11) 95860-9209, (11) 98196-1186</t>
  </si>
  <si>
    <t xml:space="preserve">(11) 95860-9209 | (11) 98196-1186</t>
  </si>
  <si>
    <t xml:space="preserve">https://extrafield-picture.s3-us-west-2.amazonaws.com/2026-07-03/95907/469744/foto_nf_1783090661.jpg</t>
  </si>
  <si>
    <t xml:space="preserve">https://extrafield-picture.s3-us-west-2.amazonaws.com/2026-07-03/95907/469744/foto_prova_visita_1783090647.jpg</t>
  </si>
  <si>
    <t xml:space="preserve">https://extrafield-picture.s3-us-west-2.amazonaws.com/2026-07-03/95907/469744/foto_relatorio2_1783090666.jpg</t>
  </si>
  <si>
    <t xml:space="preserve">SR84409963778543</t>
  </si>
  <si>
    <t xml:space="preserve">NF 79730 - LUCIA MARIA SILVA PAIVA</t>
  </si>
  <si>
    <t xml:space="preserve">Avenida Manuel Alves Soares, 113, Parque Colonial, São Paulo, São Paulo, 04821-270, Brazil</t>
  </si>
  <si>
    <t xml:space="preserve">TEL: (11) 98136-1597</t>
  </si>
  <si>
    <t xml:space="preserve">(11) 98136-1597</t>
  </si>
  <si>
    <t xml:space="preserve">https://extrafield-picture.s3-us-west-2.amazonaws.com/2026-07-03/95907/469744/foto_nf_1783090241.jpg</t>
  </si>
  <si>
    <t xml:space="preserve">https://extrafield-picture.s3-us-west-2.amazonaws.com/2026-07-03/95907/469744/foto_prova_visita_1783090235.jpg</t>
  </si>
  <si>
    <t xml:space="preserve">https://extrafield-picture.s3-us-west-2.amazonaws.com/2026-07-03/95907/469744/foto_relatorio2_1783090246.jpg</t>
  </si>
  <si>
    <t xml:space="preserve">SR84410004438357</t>
  </si>
  <si>
    <t xml:space="preserve">NF 79753 - RITA ROSERA PEREIRA</t>
  </si>
  <si>
    <t xml:space="preserve">Rua Divino Flauzino Da Costa, 37, Jardim Mália I, São Paulo, São Paulo, 04823-460, Brazil</t>
  </si>
  <si>
    <t xml:space="preserve">TEL: (11) 96383-3887</t>
  </si>
  <si>
    <t xml:space="preserve">(11) 96383-3887</t>
  </si>
  <si>
    <t xml:space="preserve">https://extrafield-picture.s3-us-west-2.amazonaws.com/2026-07-03/95907/469744/foto_nf_1783089753.jpg</t>
  </si>
  <si>
    <t xml:space="preserve">https://extrafield-picture.s3-us-west-2.amazonaws.com/2026-07-03/95907/469744/foto_prova_visita_1783089778.jpg</t>
  </si>
  <si>
    <t xml:space="preserve">https://extrafield-picture.s3-us-west-2.amazonaws.com/2026-07-03/95907/469744/foto_relatorio2_1783089758.jpg</t>
  </si>
  <si>
    <t xml:space="preserve">SR84410062077080</t>
  </si>
  <si>
    <t xml:space="preserve">NF 79783 - JACIRA DE GODOI OLIVETTI</t>
  </si>
  <si>
    <t xml:space="preserve">Rua Luís Serra, 141, Parque Santana, São Paulo, São Paulo, 04823-390, Brazil</t>
  </si>
  <si>
    <t xml:space="preserve">TEL: (11) 99746-4976</t>
  </si>
  <si>
    <t xml:space="preserve">(11) 99746-4976</t>
  </si>
  <si>
    <t xml:space="preserve">https://extrafield-picture.s3-us-west-2.amazonaws.com/2026-07-03/95907/469744/foto_nf_1783089400.jpg</t>
  </si>
  <si>
    <t xml:space="preserve">https://extrafield-picture.s3-us-west-2.amazonaws.com/2026-07-03/95907/469744/foto_prova_visita_1783089428.jpg</t>
  </si>
  <si>
    <t xml:space="preserve">https://extrafield-picture.s3-us-west-2.amazonaws.com/2026-07-03/95907/469744/foto_relatorio2_1783089407.jpg</t>
  </si>
  <si>
    <t xml:space="preserve">SR84410114381642</t>
  </si>
  <si>
    <t xml:space="preserve">NF 79772 - JEREMIAS MENNITTI</t>
  </si>
  <si>
    <t xml:space="preserve">Rua Júlio Sérgio De Castro, 61 A, Grajaú, São Paulo, São Paulo, 04822-180, Brazil</t>
  </si>
  <si>
    <t xml:space="preserve">entregue, número correto 61</t>
  </si>
  <si>
    <t xml:space="preserve">TEL: (11) 99132-9063</t>
  </si>
  <si>
    <t xml:space="preserve">(11) 99132-9063</t>
  </si>
  <si>
    <t xml:space="preserve">https://extrafield-picture.s3-us-west-2.amazonaws.com/2026-07-03/95907/469744/foto_nf_1783084833.jpg</t>
  </si>
  <si>
    <t xml:space="preserve">https://extrafield-picture.s3-us-west-2.amazonaws.com/2026-07-03/95907/469744/foto_prova_visita_1783084825.jpg</t>
  </si>
  <si>
    <t xml:space="preserve">https://extrafield-picture.s3-us-west-2.amazonaws.com/2026-07-03/95907/469744/foto_relatorio2_1783084838.jpg</t>
  </si>
  <si>
    <t xml:space="preserve">SR84410153724335</t>
  </si>
  <si>
    <t xml:space="preserve">NF 79724 - JOSE BRAZ DOS SANTOS</t>
  </si>
  <si>
    <t xml:space="preserve">Rua Armando Sposito, 142, Parque América, São Paulo, São Paulo, 04822-160, Brazil</t>
  </si>
  <si>
    <t xml:space="preserve">TEL: (11) 98094-7027</t>
  </si>
  <si>
    <t xml:space="preserve">(11) 98094-7027</t>
  </si>
  <si>
    <t xml:space="preserve">https://extrafield-picture.s3-us-west-2.amazonaws.com/2026-07-03/95907/469744/foto_nf_1783084415.jpg</t>
  </si>
  <si>
    <t xml:space="preserve">https://extrafield-picture.s3-us-west-2.amazonaws.com/2026-07-03/95907/469744/foto_prova_visita_1783084410.jpg</t>
  </si>
  <si>
    <t xml:space="preserve">https://extrafield-picture.s3-us-west-2.amazonaws.com/2026-07-03/95907/469744/foto_relatorio2_1783084424.jpg</t>
  </si>
  <si>
    <t xml:space="preserve">SR84410204535252</t>
  </si>
  <si>
    <t xml:space="preserve">NF 79723 - JOSE APARECIDO DE LIMA</t>
  </si>
  <si>
    <t xml:space="preserve">Rua Ciro Salomao, 310, Parque América, São Paulo, São Paulo, 04841-100, Brazil</t>
  </si>
  <si>
    <t xml:space="preserve">TEL: (11) 99156-4505, (11) 96253-3699</t>
  </si>
  <si>
    <t xml:space="preserve">(11) 99156-4505 | (11) 96253-3699</t>
  </si>
  <si>
    <t xml:space="preserve">https://extrafield-picture.s3-us-west-2.amazonaws.com/2026-07-03/95907/469744/foto_nf_1783084077.jpg</t>
  </si>
  <si>
    <t xml:space="preserve">https://extrafield-picture.s3-us-west-2.amazonaws.com/2026-07-03/95907/469744/foto_prova_visita_1783084072.jpg</t>
  </si>
  <si>
    <t xml:space="preserve">https://extrafield-picture.s3-us-west-2.amazonaws.com/2026-07-03/95907/469744/foto_relatorio2_1783084084.jpg</t>
  </si>
  <si>
    <t xml:space="preserve">SR84410252793134</t>
  </si>
  <si>
    <t xml:space="preserve">NF 79763 - THEREZINHA DA CONCEICAO DE LIMA</t>
  </si>
  <si>
    <t xml:space="preserve">Rua Joao Leite Jachinovski, 69, Parque São Paulo, São Paulo, São Paulo, 04843-190, Brazil</t>
  </si>
  <si>
    <t xml:space="preserve">TEL: (11) 99628-9200</t>
  </si>
  <si>
    <t xml:space="preserve">(11) 99628-9200</t>
  </si>
  <si>
    <t xml:space="preserve">https://extrafield-picture.s3-us-west-2.amazonaws.com/2026-07-03/95907/469744/foto_nf_1783083102.jpg</t>
  </si>
  <si>
    <t xml:space="preserve">https://extrafield-picture.s3-us-west-2.amazonaws.com/2026-07-03/95907/469744/foto_prova_visita_1783083098.jpg</t>
  </si>
  <si>
    <t xml:space="preserve">https://extrafield-picture.s3-us-west-2.amazonaws.com/2026-07-03/95907/469744/foto_relatorio2_1783083107.jpg</t>
  </si>
  <si>
    <t xml:space="preserve">SR84410297359488</t>
  </si>
  <si>
    <t xml:space="preserve">NF 79771 - GERALDO AMANCIO DE LIMA</t>
  </si>
  <si>
    <t xml:space="preserve">Rua Puerto Plata, 128, Parque Sao Jose, São Paulo, São Paulo, 04843-370, Brazil</t>
  </si>
  <si>
    <t xml:space="preserve">TEL: (11) 9865-6789</t>
  </si>
  <si>
    <t xml:space="preserve">(11) 9865-6789</t>
  </si>
  <si>
    <t xml:space="preserve">https://extrafield-picture.s3-us-west-2.amazonaws.com/2026-07-03/95907/469744/foto_nf_1783083529.jpg</t>
  </si>
  <si>
    <t xml:space="preserve">https://extrafield-picture.s3-us-west-2.amazonaws.com/2026-07-03/95907/469744/foto_prova_visita_1783083293.jpg</t>
  </si>
  <si>
    <t xml:space="preserve">https://extrafield-picture.s3-us-west-2.amazonaws.com/2026-07-03/95907/469744/foto_relatorio2_1783083538.jpg</t>
  </si>
  <si>
    <t xml:space="preserve">SR84410338332773</t>
  </si>
  <si>
    <t xml:space="preserve">NF 79774 - NAIR CONCEICAO DE SOUZA</t>
  </si>
  <si>
    <t xml:space="preserve">Rua Vicentina Monteiro Dos Santos, 47, Parque Grajaú, São Paulo, São Paulo, 04842-400, Brazil</t>
  </si>
  <si>
    <t xml:space="preserve">TEL: (11) 98012-5773</t>
  </si>
  <si>
    <t xml:space="preserve">(11) 98012-5773</t>
  </si>
  <si>
    <t xml:space="preserve">https://extrafield-picture.s3-us-west-2.amazonaws.com/2026-07-06/95907/469744/foto_nf_1783342482.jpg</t>
  </si>
  <si>
    <t xml:space="preserve">https://extrafield-picture.s3-us-west-2.amazonaws.com/2026-07-03/95907/469744/foto_prova_visita_1783078444.jpg</t>
  </si>
  <si>
    <t xml:space="preserve">https://extrafield-picture.s3-us-west-2.amazonaws.com/2026-07-06/95907/469744/foto_relatorio2_1783342531.jpg</t>
  </si>
  <si>
    <t xml:space="preserve">SR84410381727800</t>
  </si>
  <si>
    <t xml:space="preserve">NF 79709 - ELIONOR MARLENE DOS SANTOS</t>
  </si>
  <si>
    <t xml:space="preserve">Rua Jose Bezerra Filho, 141, Parque Grajaú, São Paulo, São Paulo, 04842-340, Brazil</t>
  </si>
  <si>
    <t xml:space="preserve">TEL: (11) 94640-1218</t>
  </si>
  <si>
    <t xml:space="preserve">(11) 94640-1218</t>
  </si>
  <si>
    <t xml:space="preserve">https://extrafield-picture.s3-us-west-2.amazonaws.com/2026-07-03/95907/469744/foto_nf_1783079131.jpg</t>
  </si>
  <si>
    <t xml:space="preserve">https://extrafield-picture.s3-us-west-2.amazonaws.com/2026-07-03/95907/469744/foto_prova_visita_1783079126.jpg</t>
  </si>
  <si>
    <t xml:space="preserve">https://extrafield-picture.s3-us-west-2.amazonaws.com/2026-07-03/95907/469744/foto_relatorio2_1783079135.jpg</t>
  </si>
  <si>
    <t xml:space="preserve">SR84410425424276</t>
  </si>
  <si>
    <t xml:space="preserve">NF 79773 - MARIA PAULINA</t>
  </si>
  <si>
    <t xml:space="preserve">Rua Francisco Sanches Dias, 539, Parque Planalto, São Paulo, São Paulo, 04841-190, Brazil</t>
  </si>
  <si>
    <t xml:space="preserve">TEL: (11) 99218-4992</t>
  </si>
  <si>
    <t xml:space="preserve">(11) 99218-4992</t>
  </si>
  <si>
    <t xml:space="preserve">https://extrafield-picture.s3-us-west-2.amazonaws.com/2026-07-03/95907/469744/foto_nf_1783080044.jpg</t>
  </si>
  <si>
    <t xml:space="preserve">https://extrafield-picture.s3-us-west-2.amazonaws.com/2026-07-03/95907/469744/foto_termo_1783080050.jpg</t>
  </si>
  <si>
    <t xml:space="preserve">https://extrafield-picture.s3-us-west-2.amazonaws.com/2026-07-03/95907/469744/foto_prova_visita_1783080070.jpg</t>
  </si>
  <si>
    <t xml:space="preserve">https://extrafield-picture.s3-us-west-2.amazonaws.com/2026-07-03/95907/469744/foto_relatorio2_1783080056.jpg</t>
  </si>
  <si>
    <t xml:space="preserve">25HJUN1629</t>
  </si>
  <si>
    <t xml:space="preserve">SR84410468966367</t>
  </si>
  <si>
    <t xml:space="preserve">NF 79689 - ANTONIO CARLOS DA SILVA</t>
  </si>
  <si>
    <t xml:space="preserve">Rua Torquato Tapajos, 301, Parque Grajaú, São Paulo, São Paulo, 04842-240, Brazil</t>
  </si>
  <si>
    <t xml:space="preserve">TEL: (11) 91412-4917</t>
  </si>
  <si>
    <t xml:space="preserve">(11) 91412-4917</t>
  </si>
  <si>
    <t xml:space="preserve">https://extrafield-picture.s3-us-west-2.amazonaws.com/2026-07-03/95907/469744/foto_nf_1783080544.jpg</t>
  </si>
  <si>
    <t xml:space="preserve">https://extrafield-picture.s3-us-west-2.amazonaws.com/2026-07-03/95907/469744/foto_prova_visita_1783080568.jpg</t>
  </si>
  <si>
    <t xml:space="preserve">https://extrafield-picture.s3-us-west-2.amazonaws.com/2026-07-03/95907/469744/foto_relatorio2_1783080548.jpg</t>
  </si>
  <si>
    <t xml:space="preserve">SR84410533672689</t>
  </si>
  <si>
    <t xml:space="preserve">NF 79757 - ROSALVO OLIVEIRA</t>
  </si>
  <si>
    <t xml:space="preserve">Rua Marcos Antonio Dos Santos, 232, Jardim Castro Alves, São Paulo, São Paulo, 04842-050, Brazil</t>
  </si>
  <si>
    <t xml:space="preserve">TEL: (11) 98391-0359</t>
  </si>
  <si>
    <t xml:space="preserve">(11) 98391-0359</t>
  </si>
  <si>
    <t xml:space="preserve">https://extrafield-picture.s3-us-west-2.amazonaws.com/2026-07-03/95907/469744/foto_nf_1783080967.jpg</t>
  </si>
  <si>
    <t xml:space="preserve">https://extrafield-picture.s3-us-west-2.amazonaws.com/2026-07-03/95907/469744/foto_prova_visita_1783080979.jpg</t>
  </si>
  <si>
    <t xml:space="preserve">https://extrafield-picture.s3-us-west-2.amazonaws.com/2026-07-03/95907/469744/foto_relatorio2_1783080974.jpg</t>
  </si>
  <si>
    <t xml:space="preserve">SR84410595231085</t>
  </si>
  <si>
    <t xml:space="preserve">NF 79714 - GABRIELA SOUZA SILVA</t>
  </si>
  <si>
    <t xml:space="preserve">Rua Olney Cazarre, 11, Jardim Castro Alves, São Paulo, São Paulo, 04842-510, Brazil</t>
  </si>
  <si>
    <t xml:space="preserve">TEL: (11) 99520-8251, (11) 95663-8020</t>
  </si>
  <si>
    <t xml:space="preserve">(11) 99520-8251 | (11) 95663-8020</t>
  </si>
  <si>
    <t xml:space="preserve">https://extrafield-picture.s3-us-west-2.amazonaws.com/2026-07-03/95907/469744/foto_nf_1783081382.jpg</t>
  </si>
  <si>
    <t xml:space="preserve">https://extrafield-picture.s3-us-west-2.amazonaws.com/2026-07-03/95907/469744/foto_prova_visita_1783081368.jpg</t>
  </si>
  <si>
    <t xml:space="preserve">https://extrafield-picture.s3-us-west-2.amazonaws.com/2026-07-03/95907/469744/foto_relatorio2_1783081385.jpg</t>
  </si>
  <si>
    <t xml:space="preserve">SR84410653644658</t>
  </si>
  <si>
    <t xml:space="preserve">NF 79700 - DIANA GOMES DE SOUZA</t>
  </si>
  <si>
    <t xml:space="preserve">Rua Sergio Souza Aranha De Gennaro, 6, Jardim Castro Alves, São Paulo, São Paulo, 04842-145, Brazil</t>
  </si>
  <si>
    <t xml:space="preserve">TEL: (11) 98602-2714</t>
  </si>
  <si>
    <t xml:space="preserve">(11) 98602-2714</t>
  </si>
  <si>
    <t xml:space="preserve">https://extrafield-picture.s3-us-west-2.amazonaws.com/2026-07-03/95907/469744/foto_nf_1783081703.jpg</t>
  </si>
  <si>
    <t xml:space="preserve">https://extrafield-picture.s3-us-west-2.amazonaws.com/2026-07-03/95907/469744/foto_prova_visita_1783081698.jpg</t>
  </si>
  <si>
    <t xml:space="preserve">https://extrafield-picture.s3-us-west-2.amazonaws.com/2026-07-03/95907/469744/foto_relatorio2_1783081707.jpg</t>
  </si>
  <si>
    <t xml:space="preserve">SR84410721644251</t>
  </si>
  <si>
    <t xml:space="preserve">NF 79736 - MARCIO HENRIQUE CAMPOS DE JESUS</t>
  </si>
  <si>
    <t xml:space="preserve">Rua Elias Cassemiro Dos Santos, 552, Jardim Santa Bárbara, São Paulo, São Paulo, 04848-160, Brazil</t>
  </si>
  <si>
    <t xml:space="preserve">TEL: (11) 94577-0797</t>
  </si>
  <si>
    <t xml:space="preserve">(11) 94577-0797</t>
  </si>
  <si>
    <t xml:space="preserve">https://extrafield-picture.s3-us-west-2.amazonaws.com/2026-07-03/95907/469744/foto_nf_1783081972.jpg</t>
  </si>
  <si>
    <t xml:space="preserve">https://extrafield-picture.s3-us-west-2.amazonaws.com/2026-07-03/95907/469744/foto_prova_visita_1783081967.jpg</t>
  </si>
  <si>
    <t xml:space="preserve">https://extrafield-picture.s3-us-west-2.amazonaws.com/2026-07-03/95907/469744/foto_relatorio2_1783081976.jpg</t>
  </si>
  <si>
    <t xml:space="preserve">SR84410781677294</t>
  </si>
  <si>
    <t xml:space="preserve">NF 79775 - VALDENICE FERREIRA DOS SANTOS</t>
  </si>
  <si>
    <t xml:space="preserve">Rua Honorio Prado, 96, Jardim Santa Bárbara, São Paulo, São Paulo, 04848-020, Brazil</t>
  </si>
  <si>
    <t xml:space="preserve">https://extrafield-picture.s3-us-west-2.amazonaws.com/2026-07-03/95907/469744/foto_nf_1783082440.jpg</t>
  </si>
  <si>
    <t xml:space="preserve">https://extrafield-picture.s3-us-west-2.amazonaws.com/2026-07-03/95907/469744/foto_prova_visita_1783082435.jpg</t>
  </si>
  <si>
    <t xml:space="preserve">https://extrafield-picture.s3-us-west-2.amazonaws.com/2026-07-03/95907/469744/foto_relatorio2_1783082444.jpg</t>
  </si>
  <si>
    <t xml:space="preserve">SR18441084594193</t>
  </si>
  <si>
    <t xml:space="preserve">NF 79720 - JACIONILA PEREIRA DA COSTA</t>
  </si>
  <si>
    <t xml:space="preserve">Rua Luis Eurico Tejera Lisboa, 61, Jardim Guanhembu, São Paulo, São Paulo, 04814-500, Brazil</t>
  </si>
  <si>
    <t xml:space="preserve">COMPL: CASA 1 | TEL: (11) 99774-8706</t>
  </si>
  <si>
    <t xml:space="preserve">(11) 99774-8706</t>
  </si>
  <si>
    <t xml:space="preserve">https://extrafield-picture.s3-us-west-2.amazonaws.com/2026-07-03/95907/469744/foto_nf_1783085714.jpg</t>
  </si>
  <si>
    <t xml:space="preserve">https://extrafield-picture.s3-us-west-2.amazonaws.com/2026-07-03/95907/469744/foto_prova_visita_1783085601.jpg</t>
  </si>
  <si>
    <t xml:space="preserve">https://extrafield-picture.s3-us-west-2.amazonaws.com/2026-07-03/95907/469744/foto_relatorio2_1783085719.jpg</t>
  </si>
  <si>
    <t xml:space="preserve">SR18441090885964</t>
  </si>
  <si>
    <t xml:space="preserve">NF 79681 - ADRIANO DELMONTES DOS SANTOS</t>
  </si>
  <si>
    <t xml:space="preserve">Rua Lucio Petit Da Silva, 10, Jardim Guanhembu, São Paulo, São Paulo, 04814-490, Brazil</t>
  </si>
  <si>
    <t xml:space="preserve">TEL: (11) 96777-4156, (11) 5662-7655</t>
  </si>
  <si>
    <t xml:space="preserve">(11) 96777-4156 | (11) 5662-7655</t>
  </si>
  <si>
    <t xml:space="preserve">https://extrafield-picture.s3-us-west-2.amazonaws.com/2026-07-03/95907/469744/foto_nf_1783085994.jpg</t>
  </si>
  <si>
    <t xml:space="preserve">https://extrafield-picture.s3-us-west-2.amazonaws.com/2026-07-03/95907/469744/foto_prova_visita_1783085990.jpg</t>
  </si>
  <si>
    <t xml:space="preserve">https://extrafield-picture.s3-us-west-2.amazonaws.com/2026-07-03/95907/469744/foto_relatorio2_1783086001.jpg</t>
  </si>
  <si>
    <t xml:space="preserve">SR84410969116062</t>
  </si>
  <si>
    <t xml:space="preserve">NF 79719 - ISOLINA CRISPIM FAUSTINO</t>
  </si>
  <si>
    <t xml:space="preserve">Avenida Paulo Costa Ribeiro Bastos, 251, Jardim Guanhembu, São Paulo, São Paulo, 04814-720, Brazil</t>
  </si>
  <si>
    <t xml:space="preserve">TEL: (11) 95456-7923, (11) 94058-0061</t>
  </si>
  <si>
    <t xml:space="preserve">(11) 95456-7923 | (11) 94058-0061</t>
  </si>
  <si>
    <t xml:space="preserve">https://extrafield-picture.s3-us-west-2.amazonaws.com/2026-07-03/95907/469744/foto_nf_1783086593.jpg</t>
  </si>
  <si>
    <t xml:space="preserve">https://extrafield-picture.s3-us-west-2.amazonaws.com/2026-07-03/95907/469744/foto_prova_visita_1783086604.jpg</t>
  </si>
  <si>
    <t xml:space="preserve">https://extrafield-picture.s3-us-west-2.amazonaws.com/2026-07-03/95907/469744/foto_relatorio2_1783086597.jpg</t>
  </si>
  <si>
    <t xml:space="preserve">SR84411030827134</t>
  </si>
  <si>
    <t xml:space="preserve">NF 79717 - HUGO DANTAS GONCALVES</t>
  </si>
  <si>
    <t xml:space="preserve">Rua Daniel Jose De Carvalho, 46 A, Jardim Guanhembu, São Paulo, São Paulo, 04814-660, Brazil</t>
  </si>
  <si>
    <t xml:space="preserve">TEL: (11) 96324-6650</t>
  </si>
  <si>
    <t xml:space="preserve">(11) 96324-6650</t>
  </si>
  <si>
    <t xml:space="preserve">https://extrafield-picture.s3-us-west-2.amazonaws.com/2026-07-03/95907/469744/foto_nf_1783087100.jpg</t>
  </si>
  <si>
    <t xml:space="preserve">https://extrafield-picture.s3-us-west-2.amazonaws.com/2026-07-03/95907/469744/foto_prova_visita_1783087096.jpg</t>
  </si>
  <si>
    <t xml:space="preserve">https://extrafield-picture.s3-us-west-2.amazonaws.com/2026-07-03/95907/469744/foto_relatorio2_1783087105.jpg</t>
  </si>
  <si>
    <t xml:space="preserve">SR84411091764812</t>
  </si>
  <si>
    <t xml:space="preserve">NF 79727 - JOSE VITORIANO DE LACERDA</t>
  </si>
  <si>
    <t xml:space="preserve">Rua Arildo Valadao, 54, Jardim Guanhembu, São Paulo, São Paulo, 04814-600, Brazil</t>
  </si>
  <si>
    <t xml:space="preserve">TEL: (11) 91361-9576, (11) 5662-8827, (11) 94721-5414</t>
  </si>
  <si>
    <t xml:space="preserve">(11) 91361-9576 | (11) 5662-8827 | (11) 94721-5414</t>
  </si>
  <si>
    <t xml:space="preserve">https://extrafield-picture.s3-us-west-2.amazonaws.com/2026-07-03/95907/469744/foto_nf_1783087591.jpg</t>
  </si>
  <si>
    <t xml:space="preserve">https://extrafield-picture.s3-us-west-2.amazonaws.com/2026-07-03/95907/469744/foto_prova_visita_1783087587.jpg</t>
  </si>
  <si>
    <t xml:space="preserve">https://extrafield-picture.s3-us-west-2.amazonaws.com/2026-07-03/95907/469744/foto_relatorio2_1783087598.jpg</t>
  </si>
  <si>
    <t xml:space="preserve">SR84411172751463</t>
  </si>
  <si>
    <t xml:space="preserve">NF 79695 - CARLITO DE OLIVEIRA</t>
  </si>
  <si>
    <t xml:space="preserve">Travessa Napoleao, 26, Jardim Santa Bárbara, São Paulo, São Paulo, 04848-025, Brazil</t>
  </si>
  <si>
    <t xml:space="preserve">TEL: (11) 96238-5716</t>
  </si>
  <si>
    <t xml:space="preserve">(11) 96238-5716</t>
  </si>
  <si>
    <t xml:space="preserve">https://extrafield-picture.s3-us-west-2.amazonaws.com/2026-07-03/95907/469744/foto_nf_1783087971.jpg</t>
  </si>
  <si>
    <t xml:space="preserve">https://extrafield-picture.s3-us-west-2.amazonaws.com/2026-07-03/95907/469744/foto_prova_visita_1783087961.jpg</t>
  </si>
  <si>
    <t xml:space="preserve">https://extrafield-picture.s3-us-west-2.amazonaws.com/2026-07-03/95907/469744/foto_relatorio2_1783087975.jpg</t>
  </si>
  <si>
    <t xml:space="preserve">SR18441124155090</t>
  </si>
  <si>
    <t xml:space="preserve">NF 79737 - MARIA AMELIA DA SILVA</t>
  </si>
  <si>
    <t xml:space="preserve">Rua Elson Costa, 59, Jardim Toca, São Paulo, São Paulo, 04848-260, Brazil</t>
  </si>
  <si>
    <t xml:space="preserve">TEL: (11) 96258-5850</t>
  </si>
  <si>
    <t xml:space="preserve">(11) 96258-5850</t>
  </si>
  <si>
    <t xml:space="preserve">https://extrafield-picture.s3-us-west-2.amazonaws.com/2026-07-03/95907/469744/foto_nf_1783088467.jpg</t>
  </si>
  <si>
    <t xml:space="preserve">https://extrafield-picture.s3-us-west-2.amazonaws.com/2026-07-03/95907/469744/foto_prova_visita_1783088461.jpg</t>
  </si>
  <si>
    <t xml:space="preserve">https://extrafield-picture.s3-us-west-2.amazonaws.com/2026-07-03/95907/469744/foto_relatorio2_1783088472.jpg</t>
  </si>
  <si>
    <t xml:space="preserve">SR04719857013502</t>
  </si>
  <si>
    <t xml:space="preserve">GADE_184</t>
  </si>
  <si>
    <t xml:space="preserve">NF 80838 - LUCINEIDE MASCARO</t>
  </si>
  <si>
    <t xml:space="preserve">75d29b1d-80dd-4ca0-924a-a93b2c382142</t>
  </si>
  <si>
    <t xml:space="preserve">https://extrafield-picture.s3-us-west-2.amazonaws.com/2026-07-07/95907/469744/foto_nf_1783431922.jpg</t>
  </si>
  <si>
    <t xml:space="preserve">https://extrafield-picture.s3-us-west-2.amazonaws.com/2026-07-07/95907/469744/foto_prova_visita_1783431917.jpg</t>
  </si>
  <si>
    <t xml:space="preserve">https://extrafield-picture.s3-us-west-2.amazonaws.com/2026-07-07/95907/469744/foto_relatorio2_1783431928.jpg</t>
  </si>
  <si>
    <t xml:space="preserve">SR47198619849217</t>
  </si>
  <si>
    <t xml:space="preserve">NF 80853 - VALENTINA LEONENKO LEITAO</t>
  </si>
  <si>
    <t xml:space="preserve">https://extrafield-picture.s3-us-west-2.amazonaws.com/2026-07-07/95907/469744/foto_nf_1783422553.jpg</t>
  </si>
  <si>
    <t xml:space="preserve">https://extrafield-picture.s3-us-west-2.amazonaws.com/2026-07-07/95907/469744/foto_prova_visita_1783422546.jpg</t>
  </si>
  <si>
    <t xml:space="preserve">https://extrafield-picture.s3-us-west-2.amazonaws.com/2026-07-07/95907/469744/foto_relatorio2_1783422558.jpg</t>
  </si>
  <si>
    <t xml:space="preserve">SR04719866138352</t>
  </si>
  <si>
    <t xml:space="preserve">NF 80827 - IRENE SANTOS VERONESE</t>
  </si>
  <si>
    <t xml:space="preserve">https://extrafield-picture.s3-us-west-2.amazonaws.com/2026-07-07/95907/469744/foto_nf_1783423450.jpg</t>
  </si>
  <si>
    <t xml:space="preserve">https://extrafield-picture.s3-us-west-2.amazonaws.com/2026-07-07/95907/469744/foto_prova_visita_1783423446.jpg</t>
  </si>
  <si>
    <t xml:space="preserve">https://extrafield-picture.s3-us-west-2.amazonaws.com/2026-07-07/95907/469744/foto_relatorio2_1783423456.jpg</t>
  </si>
  <si>
    <t xml:space="preserve">SR47198698162112</t>
  </si>
  <si>
    <t xml:space="preserve">NF 80826 - IRACI DUDALSKI DE SOUZA</t>
  </si>
  <si>
    <t xml:space="preserve">entregue, paciente estava sozinha e não sabia o RG.</t>
  </si>
  <si>
    <t xml:space="preserve">https://extrafield-picture.s3-us-west-2.amazonaws.com/2026-07-07/95907/469744/foto_nf_1783423382.jpg</t>
  </si>
  <si>
    <t xml:space="preserve">https://extrafield-picture.s3-us-west-2.amazonaws.com/2026-07-07/95907/469744/foto_prova_visita_1783423376.jpg</t>
  </si>
  <si>
    <t xml:space="preserve">https://extrafield-picture.s3-us-west-2.amazonaws.com/2026-07-07/95907/469744/foto_relatorio2_1783423388.jpg</t>
  </si>
  <si>
    <t xml:space="preserve">SR04719874668795</t>
  </si>
  <si>
    <t xml:space="preserve">NF 80845 - MATHEUS GASPAROTTI NEGRI</t>
  </si>
  <si>
    <t xml:space="preserve">https://extrafield-picture.s3-us-west-2.amazonaws.com/2026-07-07/95907/469744/foto_nf_1783423820.jpg</t>
  </si>
  <si>
    <t xml:space="preserve">https://extrafield-picture.s3-us-west-2.amazonaws.com/2026-07-07/95907/469744/foto_prova_visita_1783423814.jpg</t>
  </si>
  <si>
    <t xml:space="preserve">https://extrafield-picture.s3-us-west-2.amazonaws.com/2026-07-07/95907/469744/foto_relatorio2_1783423825.jpg</t>
  </si>
  <si>
    <t xml:space="preserve">SR47198791985202</t>
  </si>
  <si>
    <t xml:space="preserve">NF 80825 - GUILHERME CASSIOLI BELLINI</t>
  </si>
  <si>
    <t xml:space="preserve">https://extrafield-picture.s3-us-west-2.amazonaws.com/2026-07-07/95907/469744/foto_nf_1783424246.jpg</t>
  </si>
  <si>
    <t xml:space="preserve">https://extrafield-picture.s3-us-west-2.amazonaws.com/2026-07-07/95907/469744/foto_prova_visita_1783424139.jpg</t>
  </si>
  <si>
    <t xml:space="preserve">https://extrafield-picture.s3-us-west-2.amazonaws.com/2026-07-07/95907/469744/foto_relatorio2_1783424252.jpg</t>
  </si>
  <si>
    <t xml:space="preserve">SR04719885757709</t>
  </si>
  <si>
    <t xml:space="preserve">NF 80816 - ANTONIETA PARUSSOLO ALLONSO</t>
  </si>
  <si>
    <t xml:space="preserve">https://extrafield-picture.s3-us-west-2.amazonaws.com/2026-07-07/95907/469744/foto_nf_1783424792.jpg</t>
  </si>
  <si>
    <t xml:space="preserve">https://extrafield-picture.s3-us-west-2.amazonaws.com/2026-07-07/95907/469744/foto_prova_visita_1783424788.jpg</t>
  </si>
  <si>
    <t xml:space="preserve">https://extrafield-picture.s3-us-west-2.amazonaws.com/2026-07-07/95907/469744/foto_relatorio2_1783424797.jpg</t>
  </si>
  <si>
    <t xml:space="preserve">SR47198908049855</t>
  </si>
  <si>
    <t xml:space="preserve">NF 80843 - MARIA CAMPOS DA SILVA</t>
  </si>
  <si>
    <t xml:space="preserve">https://extrafield-picture.s3-us-west-2.amazonaws.com/2026-07-07/95907/469744/foto_nf_1783425150.jpg</t>
  </si>
  <si>
    <t xml:space="preserve">https://extrafield-picture.s3-us-west-2.amazonaws.com/2026-07-07/95907/469744/foto_prova_visita_1783425146.jpg</t>
  </si>
  <si>
    <t xml:space="preserve">https://extrafield-picture.s3-us-west-2.amazonaws.com/2026-07-07/95907/469744/foto_relatorio2_1783425155.jpg</t>
  </si>
  <si>
    <t xml:space="preserve">SR47198961352112</t>
  </si>
  <si>
    <t xml:space="preserve">NF 80852 - VALDO NAKAZONI</t>
  </si>
  <si>
    <t xml:space="preserve">https://extrafield-picture.s3-us-west-2.amazonaws.com/2026-07-07/95907/469744/foto_nf_1783425414.jpg</t>
  </si>
  <si>
    <t xml:space="preserve">https://extrafield-picture.s3-us-west-2.amazonaws.com/2026-07-07/95907/469744/foto_prova_visita_1783425323.jpg</t>
  </si>
  <si>
    <t xml:space="preserve">https://extrafield-picture.s3-us-west-2.amazonaws.com/2026-07-07/95907/469744/foto_relatorio2_1783425421.jpg</t>
  </si>
  <si>
    <t xml:space="preserve">SR47199000953003</t>
  </si>
  <si>
    <t xml:space="preserve">NF 80856 - ZENAIDE MORELLI MAZI</t>
  </si>
  <si>
    <t xml:space="preserve">https://extrafield-picture.s3-us-west-2.amazonaws.com/2026-07-07/95907/469744/foto_nf_1783424591.jpg</t>
  </si>
  <si>
    <t xml:space="preserve">https://extrafield-picture.s3-us-west-2.amazonaws.com/2026-07-07/95907/469744/foto_prova_visita_1783424585.jpg</t>
  </si>
  <si>
    <t xml:space="preserve">https://extrafield-picture.s3-us-west-2.amazonaws.com/2026-07-07/95907/469744/foto_relatorio2_1783424597.jpg</t>
  </si>
  <si>
    <t xml:space="preserve">SR47199037157295</t>
  </si>
  <si>
    <t xml:space="preserve">NF 81208 - MANOEL ANTUNES SOBRINHO</t>
  </si>
  <si>
    <t xml:space="preserve">https://extrafield-picture.s3-us-west-2.amazonaws.com/2026-07-07/95907/469744/foto_nf_1783425914.jpg</t>
  </si>
  <si>
    <t xml:space="preserve">https://extrafield-picture.s3-us-west-2.amazonaws.com/2026-07-07/95907/469744/foto_prova_visita_1783425908.jpg</t>
  </si>
  <si>
    <t xml:space="preserve">https://extrafield-picture.s3-us-west-2.amazonaws.com/2026-07-07/95907/469744/foto_relatorio2_1783425923.jpg</t>
  </si>
  <si>
    <t xml:space="preserve">SR47199077152941</t>
  </si>
  <si>
    <t xml:space="preserve">NF 81189 - AMELIA BAPTISTA DE SOUZA</t>
  </si>
  <si>
    <t xml:space="preserve">https://extrafield-picture.s3-us-west-2.amazonaws.com/2026-07-07/95907/469744/foto_nf_1783426328.jpg</t>
  </si>
  <si>
    <t xml:space="preserve">https://extrafield-picture.s3-us-west-2.amazonaws.com/2026-07-07/95907/469744/foto_prova_visita_1783426322.jpg</t>
  </si>
  <si>
    <t xml:space="preserve">https://extrafield-picture.s3-us-west-2.amazonaws.com/2026-07-07/95907/469744/foto_relatorio2_1783426333.jpg</t>
  </si>
  <si>
    <t xml:space="preserve">SR47199108655381</t>
  </si>
  <si>
    <t xml:space="preserve">NF 81217 - PEDRO HENRIQUE SEMERANO</t>
  </si>
  <si>
    <t xml:space="preserve">https://extrafield-picture.s3-us-west-2.amazonaws.com/2026-07-07/95907/469744/foto_nf_1783426562.jpg</t>
  </si>
  <si>
    <t xml:space="preserve">https://extrafield-picture.s3-us-west-2.amazonaws.com/2026-07-07/95907/469744/foto_prova_visita_1783426558.jpg</t>
  </si>
  <si>
    <t xml:space="preserve">https://extrafield-picture.s3-us-west-2.amazonaws.com/2026-07-07/95907/469744/foto_relatorio2_1783426568.jpg</t>
  </si>
  <si>
    <t xml:space="preserve">SR47199142437196</t>
  </si>
  <si>
    <t xml:space="preserve">NF 81216 - PAULO BERNARDINO</t>
  </si>
  <si>
    <t xml:space="preserve">https://extrafield-picture.s3-us-west-2.amazonaws.com/2026-07-07/95907/469744/foto_nf_1783427044.jpg</t>
  </si>
  <si>
    <t xml:space="preserve">https://extrafield-picture.s3-us-west-2.amazonaws.com/2026-07-07/95907/469744/foto_prova_visita_1783427036.jpg</t>
  </si>
  <si>
    <t xml:space="preserve">https://extrafield-picture.s3-us-west-2.amazonaws.com/2026-07-07/95907/469744/foto_relatorio2_1783427061.jpg</t>
  </si>
  <si>
    <t xml:space="preserve">SR04719917061526</t>
  </si>
  <si>
    <t xml:space="preserve">NF 81210 - MARIA DA CONCEIAO BERNARDINO</t>
  </si>
  <si>
    <t xml:space="preserve">https://extrafield-picture.s3-us-west-2.amazonaws.com/2026-07-07/95907/469744/foto_nf_1783426999.jpg</t>
  </si>
  <si>
    <t xml:space="preserve">https://extrafield-picture.s3-us-west-2.amazonaws.com/2026-07-07/95907/469744/foto_prova_visita_1783426994.jpg</t>
  </si>
  <si>
    <t xml:space="preserve">https://extrafield-picture.s3-us-west-2.amazonaws.com/2026-07-07/95907/469744/foto_relatorio2_1783427007.jpg</t>
  </si>
  <si>
    <t xml:space="preserve">SR47199200082507</t>
  </si>
  <si>
    <t xml:space="preserve">NF 81206 - LUIZ CARLOS DE FARIA</t>
  </si>
  <si>
    <t xml:space="preserve">https://extrafield-picture.s3-us-west-2.amazonaws.com/2026-07-07/95907/469744/foto_nf_1783427629.jpg</t>
  </si>
  <si>
    <t xml:space="preserve">https://extrafield-picture.s3-us-west-2.amazonaws.com/2026-07-07/95907/469744/foto_prova_visita_1783427594.jpg</t>
  </si>
  <si>
    <t xml:space="preserve">https://extrafield-picture.s3-us-west-2.amazonaws.com/2026-07-07/95907/469744/foto_relatorio2_1783427636.jpg</t>
  </si>
  <si>
    <t xml:space="preserve">SR47199233469917</t>
  </si>
  <si>
    <t xml:space="preserve">NF 80851 - ULICIA LUZIA DE FIGUEIREDO OLIVEIRA</t>
  </si>
  <si>
    <t xml:space="preserve">https://extrafield-picture.s3-us-west-2.amazonaws.com/2026-07-07/95907/469744/foto_nf_1783427980.jpg</t>
  </si>
  <si>
    <t xml:space="preserve">https://extrafield-picture.s3-us-west-2.amazonaws.com/2026-07-07/95907/469744/foto_prova_visita_1783427977.jpg</t>
  </si>
  <si>
    <t xml:space="preserve">https://extrafield-picture.s3-us-west-2.amazonaws.com/2026-07-07/95907/469744/foto_relatorio2_1783427984.jpg</t>
  </si>
  <si>
    <t xml:space="preserve">SR47199261556639</t>
  </si>
  <si>
    <t xml:space="preserve">NF 80842 - MARIA APARECIDA DA SILVA</t>
  </si>
  <si>
    <t xml:space="preserve">https://extrafield-picture.s3-us-west-2.amazonaws.com/2026-07-07/95907/469744/foto_nf_1783428238.jpg</t>
  </si>
  <si>
    <t xml:space="preserve">https://extrafield-picture.s3-us-west-2.amazonaws.com/2026-07-07/95907/469744/foto_prova_visita_1783428163.jpg</t>
  </si>
  <si>
    <t xml:space="preserve">https://extrafield-picture.s3-us-west-2.amazonaws.com/2026-07-07/95907/469744/foto_relatorio2_1783428243.jpg</t>
  </si>
  <si>
    <t xml:space="preserve">SR47199289772223</t>
  </si>
  <si>
    <t xml:space="preserve">NF 80847 - MOZART ZAGATO</t>
  </si>
  <si>
    <t xml:space="preserve">https://extrafield-picture.s3-us-west-2.amazonaws.com/2026-07-07/95907/469744/foto_nf_1783428848.jpg</t>
  </si>
  <si>
    <t xml:space="preserve">https://extrafield-picture.s3-us-west-2.amazonaws.com/2026-07-07/95907/469744/foto_prova_visita_1783428836.jpg</t>
  </si>
  <si>
    <t xml:space="preserve">https://extrafield-picture.s3-us-west-2.amazonaws.com/2026-07-07/95907/469744/foto_relatorio2_1783428854.jpg</t>
  </si>
  <si>
    <t xml:space="preserve">SR04719932197423</t>
  </si>
  <si>
    <t xml:space="preserve">NF 80830 - JOAO DOMINGOS DA COSTA</t>
  </si>
  <si>
    <t xml:space="preserve">https://extrafield-picture.s3-us-west-2.amazonaws.com/2026-07-07/95907/469744/foto_nf_1783429193.jpg</t>
  </si>
  <si>
    <t xml:space="preserve">https://extrafield-picture.s3-us-west-2.amazonaws.com/2026-07-07/95907/469744/foto_prova_visita_1783429189.jpg</t>
  </si>
  <si>
    <t xml:space="preserve">https://extrafield-picture.s3-us-west-2.amazonaws.com/2026-07-07/95907/469744/foto_relatorio2_1783429197.jpg</t>
  </si>
  <si>
    <t xml:space="preserve">SR47199351538698</t>
  </si>
  <si>
    <t xml:space="preserve">NF 80822 - ELAINE DE OLIVEIRA</t>
  </si>
  <si>
    <t xml:space="preserve">https://extrafield-picture.s3-us-west-2.amazonaws.com/2026-07-07/95907/469744/foto_nf_1783429978.jpg</t>
  </si>
  <si>
    <t xml:space="preserve">https://extrafield-picture.s3-us-west-2.amazonaws.com/2026-07-07/95907/469744/foto_prova_visita_1783429972.jpg</t>
  </si>
  <si>
    <t xml:space="preserve">https://extrafield-picture.s3-us-west-2.amazonaws.com/2026-07-07/95907/469744/foto_relatorio2_1783429985.jpg</t>
  </si>
  <si>
    <t xml:space="preserve">SR04719939328852</t>
  </si>
  <si>
    <t xml:space="preserve">NF 80815 - ANNA VITORIA DOURADO CRUZ</t>
  </si>
  <si>
    <t xml:space="preserve">https://extrafield-picture.s3-us-west-2.amazonaws.com/2026-07-07/95907/469744/foto_nf_1783429626.jpg</t>
  </si>
  <si>
    <t xml:space="preserve">https://extrafield-picture.s3-us-west-2.amazonaws.com/2026-07-07/95907/469744/foto_prova_visita_1783429643.jpg</t>
  </si>
  <si>
    <t xml:space="preserve">https://extrafield-picture.s3-us-west-2.amazonaws.com/2026-07-07/95907/469744/foto_relatorio2_1783429631.jpg</t>
  </si>
  <si>
    <t xml:space="preserve">SR47199437743574</t>
  </si>
  <si>
    <t xml:space="preserve">NF 80834 - KETHLYN PAOLA COLANGELO CONFORTO</t>
  </si>
  <si>
    <t xml:space="preserve">https://extrafield-picture.s3-us-west-2.amazonaws.com/2026-07-07/95907/469744/foto_nf_1783430223.jpg</t>
  </si>
  <si>
    <t xml:space="preserve">https://extrafield-picture.s3-us-west-2.amazonaws.com/2026-07-07/95907/469744/foto_prova_visita_1783430218.jpg</t>
  </si>
  <si>
    <t xml:space="preserve">https://extrafield-picture.s3-us-west-2.amazonaws.com/2026-07-07/95907/469744/foto_relatorio2_1783430227.jpg</t>
  </si>
  <si>
    <t xml:space="preserve">SR04719947797555</t>
  </si>
  <si>
    <t xml:space="preserve">NF 80846 - MONIQUE RESENDE ANTUNES</t>
  </si>
  <si>
    <t xml:space="preserve">https://extrafield-picture.s3-us-west-2.amazonaws.com/2026-07-07/95907/469744/foto_nf_1783430482.jpg</t>
  </si>
  <si>
    <t xml:space="preserve">https://extrafield-picture.s3-us-west-2.amazonaws.com/2026-07-07/95907/469744/foto_prova_visita_1783430477.jpg</t>
  </si>
  <si>
    <t xml:space="preserve">https://extrafield-picture.s3-us-west-2.amazonaws.com/2026-07-07/95907/469744/foto_relatorio2_1783430488.jpg</t>
  </si>
  <si>
    <t xml:space="preserve">SR47199521951695</t>
  </si>
  <si>
    <t xml:space="preserve">NF 80848 - OSEAS PIRIS DE SOUZA</t>
  </si>
  <si>
    <t xml:space="preserve">https://extrafield-picture.s3-us-west-2.amazonaws.com/2026-07-07/95907/469744/foto_nf_1783430624.jpg</t>
  </si>
  <si>
    <t xml:space="preserve">https://extrafield-picture.s3-us-west-2.amazonaws.com/2026-07-07/95907/469744/foto_prova_visita_1783430614.jpg</t>
  </si>
  <si>
    <t xml:space="preserve">https://extrafield-picture.s3-us-west-2.amazonaws.com/2026-07-07/95907/469744/foto_relatorio2_1783430631.jpg</t>
  </si>
  <si>
    <t xml:space="preserve">SR04719956295283</t>
  </si>
  <si>
    <t xml:space="preserve">NF 80833 - KATIA PERES</t>
  </si>
  <si>
    <t xml:space="preserve">https://extrafield-picture.s3-us-west-2.amazonaws.com/2026-07-07/95907/469744/foto_nf_1783431007.jpg</t>
  </si>
  <si>
    <t xml:space="preserve">https://extrafield-picture.s3-us-west-2.amazonaws.com/2026-07-07/95907/469744/foto_prova_visita_1783431002.jpg</t>
  </si>
  <si>
    <t xml:space="preserve">https://extrafield-picture.s3-us-west-2.amazonaws.com/2026-07-07/95907/469744/foto_relatorio2_1783431015.jpg</t>
  </si>
  <si>
    <t xml:space="preserve">SR47199615347527</t>
  </si>
  <si>
    <t xml:space="preserve">NF 80835 - LIDIA DI GIOVANNI</t>
  </si>
  <si>
    <t xml:space="preserve">https://extrafield-picture.s3-us-west-2.amazonaws.com/2026-07-07/95907/469744/foto_nf_1783431502.jpg</t>
  </si>
  <si>
    <t xml:space="preserve">https://extrafield-picture.s3-us-west-2.amazonaws.com/2026-07-07/95907/469744/foto_prova_visita_1783431498.jpg</t>
  </si>
  <si>
    <t xml:space="preserve">https://extrafield-picture.s3-us-west-2.amazonaws.com/2026-07-07/95907/469744/foto_relatorio2_1783431506.jpg</t>
  </si>
  <si>
    <t xml:space="preserve">SR47199658377420</t>
  </si>
  <si>
    <t xml:space="preserve">NF 80818 - CATHARINA ROMANHA LONGATTI</t>
  </si>
  <si>
    <t xml:space="preserve">https://extrafield-picture.s3-us-west-2.amazonaws.com/2026-07-07/95907/469744/foto_nf_1783431330.jpg</t>
  </si>
  <si>
    <t xml:space="preserve">https://extrafield-picture.s3-us-west-2.amazonaws.com/2026-07-07/95907/469744/foto_prova_visita_1783431324.jpg</t>
  </si>
  <si>
    <t xml:space="preserve">https://extrafield-picture.s3-us-west-2.amazonaws.com/2026-07-07/95907/469744/foto_relatorio2_1783431335.jpg</t>
  </si>
  <si>
    <t xml:space="preserve">SR04721182058672</t>
  </si>
  <si>
    <t xml:space="preserve">GADE_170</t>
  </si>
  <si>
    <t xml:space="preserve">NF 80213 - ARACI DE LIMA</t>
  </si>
  <si>
    <t xml:space="preserve">83ba44c5-25e4-4948-a452-eee1b3a47e96</t>
  </si>
  <si>
    <t xml:space="preserve">https://extrafield-picture.s3-us-west-2.amazonaws.com/2026-07-10/95907/469744/foto_nf_1783695103.jpg</t>
  </si>
  <si>
    <t xml:space="preserve">https://extrafield-picture.s3-us-west-2.amazonaws.com/2026-07-10/95907/469744/foto_prova_visita_1783695099.jpg</t>
  </si>
  <si>
    <t xml:space="preserve">https://extrafield-picture.s3-us-west-2.amazonaws.com/2026-07-10/95907/469744/foto_relatorio2_1783695118.jpg</t>
  </si>
  <si>
    <t xml:space="preserve">SR47211865764812</t>
  </si>
  <si>
    <t xml:space="preserve">NF 80290 - MARIA ALZIRA MEIRELES DA CONCEICAO</t>
  </si>
  <si>
    <t xml:space="preserve">Óbito, filho Alberto do RG 15.653.584-1 informou que sua mãe faleceu e que faz 20 dias, o mesmo informou que o aparelho ficou na casa de repouso e não procurou saber a respeito. OBITO</t>
  </si>
  <si>
    <t xml:space="preserve">https://extrafield-picture.s3-us-west-2.amazonaws.com/2026-07-10/95907/469744/foto_prova_visita_1783695673.jpg</t>
  </si>
  <si>
    <t xml:space="preserve">SR47211936072351</t>
  </si>
  <si>
    <t xml:space="preserve">NF 80291 - VANDA CAPECCE SERAPILHO</t>
  </si>
  <si>
    <t xml:space="preserve">https://extrafield-picture.s3-us-west-2.amazonaws.com/2026-07-10/95907/469744/foto_nf_1783696037.jpg</t>
  </si>
  <si>
    <t xml:space="preserve">https://extrafield-picture.s3-us-west-2.amazonaws.com/2026-07-10/95907/469744/foto_prova_visita_1783696032.jpg</t>
  </si>
  <si>
    <t xml:space="preserve">https://extrafield-picture.s3-us-west-2.amazonaws.com/2026-07-10/95907/469744/foto_relatorio2_1783696042.jpg</t>
  </si>
  <si>
    <t xml:space="preserve">SR47211981942067</t>
  </si>
  <si>
    <t xml:space="preserve">NF 80372 - DEVAIR BERGAMASCO</t>
  </si>
  <si>
    <t xml:space="preserve">https://extrafield-picture.s3-us-west-2.amazonaws.com/2026-07-10/95907/469744/foto_nf_1783696273.jpg</t>
  </si>
  <si>
    <t xml:space="preserve">https://extrafield-picture.s3-us-west-2.amazonaws.com/2026-07-10/95907/469744/foto_prova_visita_1783696299.jpg</t>
  </si>
  <si>
    <t xml:space="preserve">https://extrafield-picture.s3-us-west-2.amazonaws.com/2026-07-10/95907/469744/foto_relatorio2_1783696282.jpg</t>
  </si>
  <si>
    <t xml:space="preserve">SR47212012054522</t>
  </si>
  <si>
    <t xml:space="preserve">NF 80244 - IAEKO KISHIMOTO</t>
  </si>
  <si>
    <t xml:space="preserve">https://extrafield-picture.s3-us-west-2.amazonaws.com/2026-07-10/95907/469744/foto_nf_1783696885.jpg</t>
  </si>
  <si>
    <t xml:space="preserve">https://extrafield-picture.s3-us-west-2.amazonaws.com/2026-07-10/95907/469744/foto_prova_visita_1783696950.jpg</t>
  </si>
  <si>
    <t xml:space="preserve">https://extrafield-picture.s3-us-west-2.amazonaws.com/2026-07-10/95907/469744/foto_relatorio2_1783696912.jpg</t>
  </si>
  <si>
    <t xml:space="preserve">SR47212048033297</t>
  </si>
  <si>
    <t xml:space="preserve">NF 80319 - SUBHI ABDALLA EL DIB</t>
  </si>
  <si>
    <t xml:space="preserve">https://extrafield-picture.s3-us-west-2.amazonaws.com/2026-07-10/95907/469744/foto_nf_1783694204.jpg</t>
  </si>
  <si>
    <t xml:space="preserve">https://extrafield-picture.s3-us-west-2.amazonaws.com/2026-07-10/95907/469744/foto_prova_visita_1783694069.jpg</t>
  </si>
  <si>
    <t xml:space="preserve">https://extrafield-picture.s3-us-west-2.amazonaws.com/2026-07-10/95907/469744/foto_relatorio2_1783694211.jpg</t>
  </si>
  <si>
    <t xml:space="preserve">SR47212160094924</t>
  </si>
  <si>
    <t xml:space="preserve">NF 80318 - SIDINEI BRONZAITE PIRES</t>
  </si>
  <si>
    <t xml:space="preserve">entregue, apto 73</t>
  </si>
  <si>
    <t xml:space="preserve">https://extrafield-picture.s3-us-west-2.amazonaws.com/2026-07-10/95907/469744/foto_nf_1783693786.jpg</t>
  </si>
  <si>
    <t xml:space="preserve">https://extrafield-picture.s3-us-west-2.amazonaws.com/2026-07-10/95907/469744/foto_prova_visita_1783693780.jpg</t>
  </si>
  <si>
    <t xml:space="preserve">https://extrafield-picture.s3-us-west-2.amazonaws.com/2026-07-10/95907/469744/foto_relatorio2_1783693791.jpg</t>
  </si>
  <si>
    <t xml:space="preserve">SR47212254769941</t>
  </si>
  <si>
    <t xml:space="preserve">NF 80222 - TALITA COSTA DA SILVA</t>
  </si>
  <si>
    <t xml:space="preserve">https://extrafield-picture.s3-us-west-2.amazonaws.com/2026-07-10/95907/469744/foto_nf_1783692941.jpg</t>
  </si>
  <si>
    <t xml:space="preserve">https://extrafield-picture.s3-us-west-2.amazonaws.com/2026-07-10/95907/469744/foto_prova_visita_1783692904.jpg</t>
  </si>
  <si>
    <t xml:space="preserve">https://extrafield-picture.s3-us-west-2.amazonaws.com/2026-07-10/95907/469744/foto_relatorio2_1783692948.jpg</t>
  </si>
  <si>
    <t xml:space="preserve">SR47212322576915</t>
  </si>
  <si>
    <t xml:space="preserve">NF 80215 - EDIVALDO DE JESUS SANTOS SANTANA</t>
  </si>
  <si>
    <t xml:space="preserve">https://extrafield-picture.s3-us-west-2.amazonaws.com/2026-07-10/95907/469744/foto_nf_1783691869.jpg</t>
  </si>
  <si>
    <t xml:space="preserve">https://extrafield-picture.s3-us-west-2.amazonaws.com/2026-07-10/95907/469744/foto_prova_visita_1783691888.jpg</t>
  </si>
  <si>
    <t xml:space="preserve">https://extrafield-picture.s3-us-west-2.amazonaws.com/2026-07-10/95907/469744/foto_relatorio2_1783691875.jpg</t>
  </si>
  <si>
    <t xml:space="preserve">SR04721238019528</t>
  </si>
  <si>
    <t xml:space="preserve">NF 80221 - SOLANGE MARIA DE OLIVEIRA</t>
  </si>
  <si>
    <t xml:space="preserve">https://extrafield-picture.s3-us-west-2.amazonaws.com/2026-07-10/95907/469744/foto_nf_1783691348.jpg</t>
  </si>
  <si>
    <t xml:space="preserve">https://extrafield-picture.s3-us-west-2.amazonaws.com/2026-07-10/95907/469744/foto_prova_visita_1783691344.jpg</t>
  </si>
  <si>
    <t xml:space="preserve">https://extrafield-picture.s3-us-west-2.amazonaws.com/2026-07-10/95907/469744/foto_relatorio2_1783691352.jpg</t>
  </si>
  <si>
    <t xml:space="preserve">SR47212434279555</t>
  </si>
  <si>
    <t xml:space="preserve">NF 80214 - BRUNA EMANUEL ROCHA DA SILVA</t>
  </si>
  <si>
    <t xml:space="preserve">https://extrafield-picture.s3-us-west-2.amazonaws.com/2026-07-10/95907/469744/foto_nf_1783691111.jpg</t>
  </si>
  <si>
    <t xml:space="preserve">https://extrafield-picture.s3-us-west-2.amazonaws.com/2026-07-10/95907/469744/foto_prova_visita_1783691108.jpg</t>
  </si>
  <si>
    <t xml:space="preserve">https://extrafield-picture.s3-us-west-2.amazonaws.com/2026-07-10/95907/469744/foto_relatorio2_1783691115.jpg</t>
  </si>
  <si>
    <t xml:space="preserve">SR47212483171305</t>
  </si>
  <si>
    <t xml:space="preserve">NF 80217 - MARIA DOS SANTOS COSTA</t>
  </si>
  <si>
    <t xml:space="preserve">https://extrafield-picture.s3-us-west-2.amazonaws.com/2026-07-10/95907/469744/foto_nf_1783690501.jpg</t>
  </si>
  <si>
    <t xml:space="preserve">https://extrafield-picture.s3-us-west-2.amazonaws.com/2026-07-10/95907/469744/foto_prova_visita_1783690497.jpg</t>
  </si>
  <si>
    <t xml:space="preserve">https://extrafield-picture.s3-us-west-2.amazonaws.com/2026-07-10/95907/469744/foto_relatorio2_1783690505.jpg</t>
  </si>
  <si>
    <t xml:space="preserve">SR47212530549410</t>
  </si>
  <si>
    <t xml:space="preserve">NF 80219 - MATIAS ANDRADE DE MOURA</t>
  </si>
  <si>
    <t xml:space="preserve">entregue, completo correto BLOCO B APTO 12</t>
  </si>
  <si>
    <t xml:space="preserve">https://extrafield-picture.s3-us-west-2.amazonaws.com/2026-07-10/95907/469744/foto_nf_1783690124.jpg</t>
  </si>
  <si>
    <t xml:space="preserve">https://extrafield-picture.s3-us-west-2.amazonaws.com/2026-07-10/95907/469744/foto_prova_visita_1783690121.jpg</t>
  </si>
  <si>
    <t xml:space="preserve">https://extrafield-picture.s3-us-west-2.amazonaws.com/2026-07-10/95907/469744/foto_relatorio2_1783690129.jpg</t>
  </si>
  <si>
    <t xml:space="preserve">SR47212566284241</t>
  </si>
  <si>
    <t xml:space="preserve">NF 80218 - MARIA MISCICLLY FERREIRA DOS SANTOS</t>
  </si>
  <si>
    <t xml:space="preserve">https://extrafield-picture.s3-us-west-2.amazonaws.com/2026-07-10/95907/469744/foto_nf_1783689524.jpg</t>
  </si>
  <si>
    <t xml:space="preserve">https://extrafield-picture.s3-us-west-2.amazonaws.com/2026-07-10/95907/469744/foto_prova_visita_1783689512.jpg</t>
  </si>
  <si>
    <t xml:space="preserve">https://extrafield-picture.s3-us-west-2.amazonaws.com/2026-07-10/95907/469744/foto_relatorio2_1783689534.jpg</t>
  </si>
  <si>
    <t xml:space="preserve">SR04721260488370</t>
  </si>
  <si>
    <t xml:space="preserve">NF 80278 - BEN HUR BERNARDDO</t>
  </si>
  <si>
    <t xml:space="preserve">https://extrafield-picture.s3-us-west-2.amazonaws.com/2026-07-10/95907/469744/foto_nf_1783688605.jpg</t>
  </si>
  <si>
    <t xml:space="preserve">https://extrafield-picture.s3-us-west-2.amazonaws.com/2026-07-10/95907/469744/foto_prova_visita_1783688599.jpg</t>
  </si>
  <si>
    <t xml:space="preserve">https://extrafield-picture.s3-us-west-2.amazonaws.com/2026-07-10/95907/469744/foto_relatorio2_1783688610.jpg</t>
  </si>
  <si>
    <t xml:space="preserve">SR47212639261527</t>
  </si>
  <si>
    <t xml:space="preserve">NF 80289 - JOSE AMILTON MENDES LIMA</t>
  </si>
  <si>
    <t xml:space="preserve">https://extrafield-picture.s3-us-west-2.amazonaws.com/2026-07-10/95907/469744/foto_nf_1783687984.jpg</t>
  </si>
  <si>
    <t xml:space="preserve">https://extrafield-picture.s3-us-west-2.amazonaws.com/2026-07-10/95907/469744/foto_prova_visita_1783687980.jpg</t>
  </si>
  <si>
    <t xml:space="preserve">https://extrafield-picture.s3-us-west-2.amazonaws.com/2026-07-10/95907/469744/foto_relatorio2_1783687988.jpg</t>
  </si>
  <si>
    <t xml:space="preserve">SR47212778433855</t>
  </si>
  <si>
    <t xml:space="preserve">NF 80292 - WALKYRIA CAMPOS FERREIRA PEREIRA</t>
  </si>
  <si>
    <t xml:space="preserve">https://extrafield-picture.s3-us-west-2.amazonaws.com/2026-07-10/95907/469744/foto_nf_1783687608.jpg</t>
  </si>
  <si>
    <t xml:space="preserve">https://extrafield-picture.s3-us-west-2.amazonaws.com/2026-07-10/95907/469744/foto_prova_visita_1783687453.jpg</t>
  </si>
  <si>
    <t xml:space="preserve">https://extrafield-picture.s3-us-west-2.amazonaws.com/2026-07-10/95907/469744/foto_relatorio2_1783687614.jpg</t>
  </si>
  <si>
    <t xml:space="preserve">SR47212831167734</t>
  </si>
  <si>
    <t xml:space="preserve">NF 80378 - JOSE ROBERTO BERGANTIM</t>
  </si>
  <si>
    <t xml:space="preserve">https://extrafield-picture.s3-us-west-2.amazonaws.com/2026-07-10/95907/469744/foto_nf_1783687172.jpg</t>
  </si>
  <si>
    <t xml:space="preserve">https://extrafield-picture.s3-us-west-2.amazonaws.com/2026-07-10/95907/469744/foto_prova_visita_1783687169.jpg</t>
  </si>
  <si>
    <t xml:space="preserve">https://extrafield-picture.s3-us-west-2.amazonaws.com/2026-07-10/95907/469744/foto_relatorio2_1783687178.jpg</t>
  </si>
  <si>
    <t xml:space="preserve">SR47212865953106</t>
  </si>
  <si>
    <t xml:space="preserve">NF 80288 - ANTONIO JOSE SANTANA FILHO</t>
  </si>
  <si>
    <t xml:space="preserve">https://extrafield-picture.s3-us-west-2.amazonaws.com/2026-07-10/95907/469744/foto_nf_1783686753.jpg</t>
  </si>
  <si>
    <t xml:space="preserve">https://extrafield-picture.s3-us-west-2.amazonaws.com/2026-07-10/95907/469744/foto_prova_visita_1783686731.jpg</t>
  </si>
  <si>
    <t xml:space="preserve">https://extrafield-picture.s3-us-west-2.amazonaws.com/2026-07-10/95907/469744/foto_relatorio2_1783686757.jpg</t>
  </si>
  <si>
    <t xml:space="preserve">SR04721289698959</t>
  </si>
  <si>
    <t xml:space="preserve">NF 81219 - ROSELI PEREIRA RAMOS BOEN</t>
  </si>
  <si>
    <t xml:space="preserve">https://extrafield-picture.s3-us-west-2.amazonaws.com/2026-07-10/95907/469744/foto_nf_1783682347.jpg</t>
  </si>
  <si>
    <t xml:space="preserve">https://extrafield-picture.s3-us-west-2.amazonaws.com/2026-07-10/95907/469744/foto_prova_visita_1783682341.jpg</t>
  </si>
  <si>
    <t xml:space="preserve">https://extrafield-picture.s3-us-west-2.amazonaws.com/2026-07-10/95907/469744/foto_relatorio2_1783682351.jpg</t>
  </si>
  <si>
    <t xml:space="preserve">SR04721292959279</t>
  </si>
  <si>
    <t xml:space="preserve">NF 81196 - FABIANA RIBEIRO</t>
  </si>
  <si>
    <t xml:space="preserve">https://extrafield-picture.s3-us-west-2.amazonaws.com/2026-07-10/95907/469744/foto_nf_1783683033.jpg</t>
  </si>
  <si>
    <t xml:space="preserve">https://extrafield-picture.s3-us-west-2.amazonaws.com/2026-07-10/95907/469744/foto_prova_visita_1783683027.jpg</t>
  </si>
  <si>
    <t xml:space="preserve">https://extrafield-picture.s3-us-west-2.amazonaws.com/2026-07-10/95907/469744/foto_relatorio2_1783683039.jpg</t>
  </si>
  <si>
    <t xml:space="preserve">SR47212961154763</t>
  </si>
  <si>
    <t xml:space="preserve">NF 81212 - MARIA JOSE SILVERIO IERVOLINO</t>
  </si>
  <si>
    <t xml:space="preserve">https://extrafield-picture.s3-us-west-2.amazonaws.com/2026-07-10/95907/469744/foto_nf_1783682030.jpg</t>
  </si>
  <si>
    <t xml:space="preserve">https://extrafield-picture.s3-us-west-2.amazonaws.com/2026-07-10/95907/469744/foto_prova_visita_1783682026.jpg</t>
  </si>
  <si>
    <t xml:space="preserve">https://extrafield-picture.s3-us-west-2.amazonaws.com/2026-07-10/95907/469744/foto_relatorio2_1783682034.jpg</t>
  </si>
  <si>
    <t xml:space="preserve">SR47212991714928</t>
  </si>
  <si>
    <t xml:space="preserve">NF 81215 - OLGA KVILIUNAS</t>
  </si>
  <si>
    <t xml:space="preserve">https://extrafield-picture.s3-us-west-2.amazonaws.com/2026-07-10/95907/469744/foto_nf_1783683432.jpg</t>
  </si>
  <si>
    <t xml:space="preserve">https://extrafield-picture.s3-us-west-2.amazonaws.com/2026-07-10/95907/469744/foto_prova_visita_1783683482.jpg</t>
  </si>
  <si>
    <t xml:space="preserve">https://extrafield-picture.s3-us-west-2.amazonaws.com/2026-07-10/95907/469744/foto_relatorio2_1783683435.jpg</t>
  </si>
  <si>
    <t xml:space="preserve">SR47213024661921</t>
  </si>
  <si>
    <t xml:space="preserve">NF 81200 - ISAURA GAMA DE CASTRO</t>
  </si>
  <si>
    <t xml:space="preserve">https://extrafield-picture.s3-us-west-2.amazonaws.com/2026-07-10/95907/469744/foto_nf_1783683910.jpg</t>
  </si>
  <si>
    <t xml:space="preserve">https://extrafield-picture.s3-us-west-2.amazonaws.com/2026-07-10/95907/469744/foto_prova_visita_1783683906.jpg</t>
  </si>
  <si>
    <t xml:space="preserve">https://extrafield-picture.s3-us-west-2.amazonaws.com/2026-07-10/95907/469744/foto_relatorio2_1783683915.jpg</t>
  </si>
  <si>
    <t xml:space="preserve">SR47213060867087</t>
  </si>
  <si>
    <t xml:space="preserve">NF 81223 - VICTOR VIVANCO BUZZAN CAZUZA</t>
  </si>
  <si>
    <t xml:space="preserve">https://extrafield-picture.s3-us-west-2.amazonaws.com/2026-07-10/95907/469744/foto_nf_1783684283.jpg</t>
  </si>
  <si>
    <t xml:space="preserve">https://extrafield-picture.s3-us-west-2.amazonaws.com/2026-07-10/95907/469744/foto_prova_visita_1783684280.jpg</t>
  </si>
  <si>
    <t xml:space="preserve">https://extrafield-picture.s3-us-west-2.amazonaws.com/2026-07-10/95907/469744/foto_relatorio2_1783684287.jpg</t>
  </si>
  <si>
    <t xml:space="preserve">SR04721309213768</t>
  </si>
  <si>
    <t xml:space="preserve">NF 81211 - MARIA DA PIEDADE PORFIRIO DA NEVES</t>
  </si>
  <si>
    <t xml:space="preserve">https://extrafield-picture.s3-us-west-2.amazonaws.com/2026-07-10/95907/469744/foto_nf_1783684975.jpg</t>
  </si>
  <si>
    <t xml:space="preserve">https://extrafield-picture.s3-us-west-2.amazonaws.com/2026-07-10/95907/469744/foto_prova_visita_1783684993.jpg</t>
  </si>
  <si>
    <t xml:space="preserve">https://extrafield-picture.s3-us-west-2.amazonaws.com/2026-07-10/95907/469744/foto_relatorio2_1783684982.jpg</t>
  </si>
  <si>
    <t xml:space="preserve">SR04721312819985</t>
  </si>
  <si>
    <t xml:space="preserve">NF 80849 - ROSA JOAREZ MENOCI</t>
  </si>
  <si>
    <t xml:space="preserve">https://extrafield-picture.s3-us-west-2.amazonaws.com/2026-07-10/95907/469744/foto_nf_1783685800.jpg</t>
  </si>
  <si>
    <t xml:space="preserve">https://extrafield-picture.s3-us-west-2.amazonaws.com/2026-07-10/95907/469744/foto_prova_visita_1783685795.jpg</t>
  </si>
  <si>
    <t xml:space="preserve">https://extrafield-picture.s3-us-west-2.amazonaws.com/2026-07-10/95907/469744/foto_relatorio2_1783685804.jpg</t>
  </si>
  <si>
    <t xml:space="preserve">SR47213157133675</t>
  </si>
  <si>
    <t xml:space="preserve">NF 81199 - IRENE BERMAL LESTON</t>
  </si>
  <si>
    <t xml:space="preserve">https://extrafield-picture.s3-us-west-2.amazonaws.com/2026-07-10/95907/469744/foto_nf_1783678632.jpg</t>
  </si>
  <si>
    <t xml:space="preserve">https://extrafield-picture.s3-us-west-2.amazonaws.com/2026-07-10/95907/469744/foto_prova_visita_1783678626.jpg</t>
  </si>
  <si>
    <t xml:space="preserve">https://extrafield-picture.s3-us-west-2.amazonaws.com/2026-07-10/95907/469744/foto_relatorio2_1783678638.jpg</t>
  </si>
  <si>
    <t xml:space="preserve">SR47213189468068</t>
  </si>
  <si>
    <t xml:space="preserve">NF 81193 - CRISTIAN EDUARDO CARDOSO DA SILVA DOS SANTOS</t>
  </si>
  <si>
    <t xml:space="preserve">https://extrafield-picture.s3-us-west-2.amazonaws.com/2026-07-10/95907/469744/foto_nf_1783681612.jpg</t>
  </si>
  <si>
    <t xml:space="preserve">https://extrafield-picture.s3-us-west-2.amazonaws.com/2026-07-10/95907/469744/foto_prova_visita_1783681604.jpg</t>
  </si>
  <si>
    <t xml:space="preserve">https://extrafield-picture.s3-us-west-2.amazonaws.com/2026-07-10/95907/469744/foto_relatorio2_1783681617.jpg</t>
  </si>
  <si>
    <t xml:space="preserve">SR84328400641668</t>
  </si>
  <si>
    <t xml:space="preserve">Rafael Santos</t>
  </si>
  <si>
    <t xml:space="preserve">GADE_018</t>
  </si>
  <si>
    <t xml:space="preserve">NF 78865 - MARCIA APARECIDA VAREDA</t>
  </si>
  <si>
    <t xml:space="preserve">Rua Doraci, 93, Bom Retiro, São Paulo, São Paulo, 01134-050, Brazil</t>
  </si>
  <si>
    <t xml:space="preserve">TEL: (11) 96538-4247, (11) 98245-0865</t>
  </si>
  <si>
    <t xml:space="preserve">(11) 96538-4247 | (11) 98245-0865</t>
  </si>
  <si>
    <t xml:space="preserve">cb00cbf6-ed00-483b-9f6d-de6c47e2a29d</t>
  </si>
  <si>
    <t xml:space="preserve">https://extrafield-picture.s3-us-west-2.amazonaws.com/2026-06-30/95907/469745/foto_nf_1782818802.jpg</t>
  </si>
  <si>
    <t xml:space="preserve">https://extrafield-picture.s3-us-west-2.amazonaws.com/2026-06-30/95907/469745/foto_prova_visita_1782818575.jpg</t>
  </si>
  <si>
    <t xml:space="preserve">https://extrafield-picture.s3-us-west-2.amazonaws.com/2026-06-30/95907/469745/foto_relatorio2_1782818816.jpg</t>
  </si>
  <si>
    <t xml:space="preserve">SR18432845413854</t>
  </si>
  <si>
    <t xml:space="preserve">NF 78829 - DUK HEE OH</t>
  </si>
  <si>
    <t xml:space="preserve">Rua Javaes, 197, Bom Retiro, São Paulo, São Paulo, 01130-010, Brazil</t>
  </si>
  <si>
    <t xml:space="preserve">COMPL: SOCIEDADE PEQUENO JESUS</t>
  </si>
  <si>
    <t xml:space="preserve">https://extrafield-picture.s3-us-west-2.amazonaws.com/2026-06-30/95907/469745/foto_nf_1782822734.jpg</t>
  </si>
  <si>
    <t xml:space="preserve">https://extrafield-picture.s3-us-west-2.amazonaws.com/2026-06-30/95907/469745/foto_prova_visita_1782822728.jpg</t>
  </si>
  <si>
    <t xml:space="preserve">https://extrafield-picture.s3-us-west-2.amazonaws.com/2026-06-30/95907/469745/foto_relatorio2_1782822744.jpg</t>
  </si>
  <si>
    <t xml:space="preserve">SR84328521446247</t>
  </si>
  <si>
    <t xml:space="preserve">NF 78835 - EUN SOOK LEE KIM</t>
  </si>
  <si>
    <t xml:space="preserve">https://extrafield-picture.s3-us-west-2.amazonaws.com/2026-06-30/95907/469745/foto_nf_1782822685.jpg</t>
  </si>
  <si>
    <t xml:space="preserve">https://extrafield-picture.s3-us-west-2.amazonaws.com/2026-06-30/95907/469745/foto_prova_visita_1782822679.jpg</t>
  </si>
  <si>
    <t xml:space="preserve">https://extrafield-picture.s3-us-west-2.amazonaws.com/2026-06-30/95907/469745/foto_relatorio2_1782822694.jpg</t>
  </si>
  <si>
    <t xml:space="preserve">SR84328592281076</t>
  </si>
  <si>
    <t xml:space="preserve">NF 78845 - IN JAE KO WOO</t>
  </si>
  <si>
    <t xml:space="preserve">https://extrafield-picture.s3-us-west-2.amazonaws.com/2026-06-30/95907/469745/foto_nf_1782822636.jpg</t>
  </si>
  <si>
    <t xml:space="preserve">https://extrafield-picture.s3-us-west-2.amazonaws.com/2026-06-30/95907/469745/foto_prova_visita_1782822629.jpg</t>
  </si>
  <si>
    <t xml:space="preserve">https://extrafield-picture.s3-us-west-2.amazonaws.com/2026-06-30/95907/469745/foto_relatorio2_1782822648.jpg</t>
  </si>
  <si>
    <t xml:space="preserve">SR84328641828441</t>
  </si>
  <si>
    <t xml:space="preserve">NF 78849 - JIN SOOK LEE</t>
  </si>
  <si>
    <t xml:space="preserve">https://extrafield-picture.s3-us-west-2.amazonaws.com/2026-06-30/95907/469745/foto_nf_1782822586.jpg</t>
  </si>
  <si>
    <t xml:space="preserve">https://extrafield-picture.s3-us-west-2.amazonaws.com/2026-06-30/95907/469745/foto_prova_visita_1782822577.jpg</t>
  </si>
  <si>
    <t xml:space="preserve">https://extrafield-picture.s3-us-west-2.amazonaws.com/2026-06-30/95907/469745/foto_relatorio2_1782822595.jpg</t>
  </si>
  <si>
    <t xml:space="preserve">SR84328683049821</t>
  </si>
  <si>
    <t xml:space="preserve">NF 78857 - KEUM BIM HONG IM</t>
  </si>
  <si>
    <t xml:space="preserve">https://extrafield-picture.s3-us-west-2.amazonaws.com/2026-06-30/95907/469745/foto_nf_1782822123.jpg</t>
  </si>
  <si>
    <t xml:space="preserve">https://extrafield-picture.s3-us-west-2.amazonaws.com/2026-06-30/95907/469745/foto_prova_visita_1782822134.jpg</t>
  </si>
  <si>
    <t xml:space="preserve">https://extrafield-picture.s3-us-west-2.amazonaws.com/2026-06-30/95907/469745/foto_relatorio2_1782822145.jpg</t>
  </si>
  <si>
    <t xml:space="preserve">SR84328732759627</t>
  </si>
  <si>
    <t xml:space="preserve">NF 78866 - MARCIA KUM OK HWANG</t>
  </si>
  <si>
    <t xml:space="preserve">https://extrafield-picture.s3-us-west-2.amazonaws.com/2026-06-30/95907/469745/foto_nf_1782822532.jpg</t>
  </si>
  <si>
    <t xml:space="preserve">https://extrafield-picture.s3-us-west-2.amazonaws.com/2026-06-30/95907/469745/foto_prova_visita_1782822524.jpg</t>
  </si>
  <si>
    <t xml:space="preserve">https://extrafield-picture.s3-us-west-2.amazonaws.com/2026-06-30/95907/469745/foto_relatorio2_1782822542.jpg</t>
  </si>
  <si>
    <t xml:space="preserve">SR18432877353663</t>
  </si>
  <si>
    <t xml:space="preserve">NF 78888 - SANG YE LEE SUH</t>
  </si>
  <si>
    <t xml:space="preserve">https://extrafield-picture.s3-us-west-2.amazonaws.com/2026-06-30/95907/469745/foto_nf_1782822192.jpg</t>
  </si>
  <si>
    <t xml:space="preserve">https://extrafield-picture.s3-us-west-2.amazonaws.com/2026-06-30/95907/469745/foto_prova_visita_1782822175.jpg</t>
  </si>
  <si>
    <t xml:space="preserve">https://extrafield-picture.s3-us-west-2.amazonaws.com/2026-06-30/95907/469745/foto_relatorio2_1782822202.jpg</t>
  </si>
  <si>
    <t xml:space="preserve">SR84328830721625</t>
  </si>
  <si>
    <t xml:space="preserve">NF 78890 - SEUNG AN LEE YANG</t>
  </si>
  <si>
    <t xml:space="preserve">https://extrafield-picture.s3-us-west-2.amazonaws.com/2026-06-30/95907/469745/foto_nf_1782822478.jpg</t>
  </si>
  <si>
    <t xml:space="preserve">https://extrafield-picture.s3-us-west-2.amazonaws.com/2026-06-30/95907/469745/foto_prova_visita_1782822470.jpg</t>
  </si>
  <si>
    <t xml:space="preserve">https://extrafield-picture.s3-us-west-2.amazonaws.com/2026-06-30/95907/469745/foto_relatorio2_1782822486.jpg</t>
  </si>
  <si>
    <t xml:space="preserve">SR84328901277923</t>
  </si>
  <si>
    <t xml:space="preserve">NF 78891 - SEUNG HEE HUH CHUN</t>
  </si>
  <si>
    <t xml:space="preserve">https://extrafield-picture.s3-us-west-2.amazonaws.com/2026-06-30/95907/469745/foto_nf_1782822429.jpg</t>
  </si>
  <si>
    <t xml:space="preserve">https://extrafield-picture.s3-us-west-2.amazonaws.com/2026-06-30/95907/469745/foto_prova_visita_1782822423.jpg</t>
  </si>
  <si>
    <t xml:space="preserve">https://extrafield-picture.s3-us-west-2.amazonaws.com/2026-06-30/95907/469745/foto_relatorio2_1782822441.jpg</t>
  </si>
  <si>
    <t xml:space="preserve">SR84328966574639</t>
  </si>
  <si>
    <t xml:space="preserve">NF 78895 - SUNG SOOK KIM</t>
  </si>
  <si>
    <t xml:space="preserve">https://extrafield-picture.s3-us-west-2.amazonaws.com/2026-06-30/95907/469745/foto_nf_1782822388.jpg</t>
  </si>
  <si>
    <t xml:space="preserve">https://extrafield-picture.s3-us-west-2.amazonaws.com/2026-06-30/95907/469745/foto_prova_visita_1782822382.jpg</t>
  </si>
  <si>
    <t xml:space="preserve">https://extrafield-picture.s3-us-west-2.amazonaws.com/2026-06-30/95907/469745/foto_relatorio2_1782822395.jpg</t>
  </si>
  <si>
    <t xml:space="preserve">SR84329034385214</t>
  </si>
  <si>
    <t xml:space="preserve">NF 78896 - SWI YE KIM</t>
  </si>
  <si>
    <t xml:space="preserve">https://extrafield-picture.s3-us-west-2.amazonaws.com/2026-06-30/95907/469745/foto_nf_1782822340.jpg</t>
  </si>
  <si>
    <t xml:space="preserve">https://extrafield-picture.s3-us-west-2.amazonaws.com/2026-06-30/95907/469745/foto_prova_visita_1782822331.jpg</t>
  </si>
  <si>
    <t xml:space="preserve">https://extrafield-picture.s3-us-west-2.amazonaws.com/2026-06-30/95907/469745/foto_relatorio2_1782822351.jpg</t>
  </si>
  <si>
    <t xml:space="preserve">SR84329106979505</t>
  </si>
  <si>
    <t xml:space="preserve">NF 78903 - YOUNG HYE LIM</t>
  </si>
  <si>
    <t xml:space="preserve">https://extrafield-picture.s3-us-west-2.amazonaws.com/2026-06-30/95907/469745/foto_nf_1782822292.jpg</t>
  </si>
  <si>
    <t xml:space="preserve">https://extrafield-picture.s3-us-west-2.amazonaws.com/2026-06-30/95907/469745/foto_prova_visita_1782822285.jpg</t>
  </si>
  <si>
    <t xml:space="preserve">https://extrafield-picture.s3-us-west-2.amazonaws.com/2026-06-30/95907/469745/foto_relatorio2_1782822301.jpg</t>
  </si>
  <si>
    <t xml:space="preserve">SR18432914968174</t>
  </si>
  <si>
    <t xml:space="preserve">NF 78904 - YOUNG KYONG SUH</t>
  </si>
  <si>
    <t xml:space="preserve">https://extrafield-picture.s3-us-west-2.amazonaws.com/2026-06-30/95907/469745/foto_nf_1782822245.jpg</t>
  </si>
  <si>
    <t xml:space="preserve">https://extrafield-picture.s3-us-west-2.amazonaws.com/2026-06-30/95907/469745/foto_prova_visita_1782822238.jpg</t>
  </si>
  <si>
    <t xml:space="preserve">https://extrafield-picture.s3-us-west-2.amazonaws.com/2026-06-30/95907/469745/foto_relatorio2_1782822257.jpg</t>
  </si>
  <si>
    <t xml:space="preserve">SR84329188284094</t>
  </si>
  <si>
    <t xml:space="preserve">NF 78872 - MARIA DA CONCEICAO DA SILVA</t>
  </si>
  <si>
    <t xml:space="preserve">Rua Javaes, 253, Bom Retiro, São Paulo, São Paulo, 01130-010, Brazil</t>
  </si>
  <si>
    <t xml:space="preserve">TEL: ( 11 ) 96251 2846</t>
  </si>
  <si>
    <t xml:space="preserve">( 11 ) 96251 2846</t>
  </si>
  <si>
    <t xml:space="preserve">https://extrafield-picture.s3-us-west-2.amazonaws.com/2026-06-30/95907/469745/foto_nf_1782819641.jpg</t>
  </si>
  <si>
    <t xml:space="preserve">https://extrafield-picture.s3-us-west-2.amazonaws.com/2026-06-30/95907/469745/foto_prova_visita_1782819468.jpg</t>
  </si>
  <si>
    <t xml:space="preserve">https://extrafield-picture.s3-us-west-2.amazonaws.com/2026-06-30/95907/469745/foto_relatorio2_1782819654.jpg</t>
  </si>
  <si>
    <t xml:space="preserve">SR84329238131664</t>
  </si>
  <si>
    <t xml:space="preserve">NF 78889 - SERGIO DE SOUZA REZENDE</t>
  </si>
  <si>
    <t xml:space="preserve">Rua Francisco Borges, 72, Bom Retiro, São Paulo, São Paulo, 01121-020, Brazil</t>
  </si>
  <si>
    <t xml:space="preserve">COMPL: CASA 9 | TEL: (11) 98078 6046</t>
  </si>
  <si>
    <t xml:space="preserve">(11) 98078 6046</t>
  </si>
  <si>
    <t xml:space="preserve">https://extrafield-picture.s3-us-west-2.amazonaws.com/2026-06-30/95907/469745/foto_nf_1782823338.jpg</t>
  </si>
  <si>
    <t xml:space="preserve">https://extrafield-picture.s3-us-west-2.amazonaws.com/2026-06-30/95907/469745/foto_prova_visita_1782823148.jpg</t>
  </si>
  <si>
    <t xml:space="preserve">https://extrafield-picture.s3-us-west-2.amazonaws.com/2026-06-30/95907/469745/foto_relatorio2_1782823349.jpg</t>
  </si>
  <si>
    <t xml:space="preserve">SR18432928287186</t>
  </si>
  <si>
    <t xml:space="preserve">NF 79177 - JOSEFA MENDES DOS SANTOS</t>
  </si>
  <si>
    <t xml:space="preserve">Rua Paulino Guimaraes, 108, Luz, São Paulo, São Paulo, 01109-020, Brazil</t>
  </si>
  <si>
    <t xml:space="preserve">TEL: (11) 96285-8202</t>
  </si>
  <si>
    <t xml:space="preserve">(11) 96285-8202</t>
  </si>
  <si>
    <t xml:space="preserve">https://extrafield-picture.s3-us-west-2.amazonaws.com/2026-06-30/95907/469745/foto_nf_1782825177.jpg</t>
  </si>
  <si>
    <t xml:space="preserve">https://extrafield-picture.s3-us-west-2.amazonaws.com/2026-06-30/95907/469745/foto_prova_visita_1782825001.jpg</t>
  </si>
  <si>
    <t xml:space="preserve">https://extrafield-picture.s3-us-west-2.amazonaws.com/2026-06-30/95907/469745/foto_relatorio2_1782825184.jpg</t>
  </si>
  <si>
    <t xml:space="preserve">SR84329353987726</t>
  </si>
  <si>
    <t xml:space="preserve">NF 78773 - PAMELA BRAZ DE OLIVEIRA</t>
  </si>
  <si>
    <t xml:space="preserve">Rua Antonio Dos Santos Neto, | Bloco 12 Ap 42, Carandiru, São Paulo, São Paulo, 02028-020, Brazil</t>
  </si>
  <si>
    <t xml:space="preserve">COMPL: BL 12 AP 42 | TEL: (11) 95877-8442, (11) 98622-2436</t>
  </si>
  <si>
    <t xml:space="preserve">(11) 95877-8442 | (11) 98622-2436</t>
  </si>
  <si>
    <t xml:space="preserve">https://extrafield-picture.s3-us-west-2.amazonaws.com/2026-06-30/95907/469745/foto_nf_1782826059.jpg</t>
  </si>
  <si>
    <t xml:space="preserve">https://extrafield-picture.s3-us-west-2.amazonaws.com/2026-06-30/95907/469745/foto_prova_visita_1782825663.jpg</t>
  </si>
  <si>
    <t xml:space="preserve">https://extrafield-picture.s3-us-west-2.amazonaws.com/2026-06-30/95907/469745/foto_relatorio2_1782826068.jpg</t>
  </si>
  <si>
    <t xml:space="preserve">SR84329401857528</t>
  </si>
  <si>
    <t xml:space="preserve">NF 78767 - JANETTI APPARECIDA LOPES</t>
  </si>
  <si>
    <t xml:space="preserve">Rua Nogueira Acioli, 179, Jardim São Paulo(zona Norte), São Paulo, São Paulo, 02042-040, Brazil</t>
  </si>
  <si>
    <t xml:space="preserve">TEL: (11) 95202-8366</t>
  </si>
  <si>
    <t xml:space="preserve">(11) 95202-8366</t>
  </si>
  <si>
    <t xml:space="preserve">https://extrafield-picture.s3-us-west-2.amazonaws.com/2026-06-30/95907/469745/foto_nf_1782835069.jpg</t>
  </si>
  <si>
    <t xml:space="preserve">https://extrafield-picture.s3-us-west-2.amazonaws.com/2026-06-30/95907/469745/foto_prova_visita_1782834818.jpg</t>
  </si>
  <si>
    <t xml:space="preserve">https://extrafield-picture.s3-us-west-2.amazonaws.com/2026-06-30/95907/469745/foto_relatorio2_1782835076.jpg</t>
  </si>
  <si>
    <t xml:space="preserve">SR84329443559378</t>
  </si>
  <si>
    <t xml:space="preserve">NF 78775 - TERESINHA FERNANDES DE FREITAS SILVA</t>
  </si>
  <si>
    <t xml:space="preserve">Rua Rafael De Oliveira, 100, Água Fria, São Paulo, São Paulo, 02407-050, Brazil</t>
  </si>
  <si>
    <t xml:space="preserve">TEL: (11) 99405-4479</t>
  </si>
  <si>
    <t xml:space="preserve">(11) 99405-4479</t>
  </si>
  <si>
    <t xml:space="preserve">https://extrafield-picture.s3-us-west-2.amazonaws.com/2026-06-30/95907/469745/foto_nf_1782834233.jpg</t>
  </si>
  <si>
    <t xml:space="preserve">https://extrafield-picture.s3-us-west-2.amazonaws.com/2026-06-30/95907/469745/foto_prova_visita_1782834003.jpg</t>
  </si>
  <si>
    <t xml:space="preserve">https://extrafield-picture.s3-us-west-2.amazonaws.com/2026-06-30/95907/469745/foto_relatorio2_1782834238.jpg</t>
  </si>
  <si>
    <t xml:space="preserve">SR84329482367980</t>
  </si>
  <si>
    <t xml:space="preserve">NF 78772 - MINERVINA FERNANDES DA SILVA</t>
  </si>
  <si>
    <t xml:space="preserve">Rua Professor Jose Pardelli, 73, Jardim Paraíso, São Paulo, São Paulo, 02417-000, Brazil</t>
  </si>
  <si>
    <t xml:space="preserve">COMPL: Casa 01 | TEL: (11) 96479-2680, (11) 94809-9879</t>
  </si>
  <si>
    <t xml:space="preserve">(11) 96479-2680 | (11) 94809-9879</t>
  </si>
  <si>
    <t xml:space="preserve">https://extrafield-picture.s3-us-west-2.amazonaws.com/2026-06-30/95907/469745/foto_nf_1782833532.jpg</t>
  </si>
  <si>
    <t xml:space="preserve">https://extrafield-picture.s3-us-west-2.amazonaws.com/2026-06-30/95907/469745/foto_prova_visita_1782833317.jpg</t>
  </si>
  <si>
    <t xml:space="preserve">https://extrafield-picture.s3-us-west-2.amazonaws.com/2026-06-30/95907/469745/foto_relatorio2_1782833540.jpg</t>
  </si>
  <si>
    <t xml:space="preserve">SR84329528475454</t>
  </si>
  <si>
    <t xml:space="preserve">NF 78774 - ROSALIA CESAR OLIVEIRA FERREIRA</t>
  </si>
  <si>
    <t xml:space="preserve">Rua Coronel Antonio Alambert, 116, Conjunto Residencial Santa Terezinha, São Paulo, São Paulo, 02419-060, Brazil</t>
  </si>
  <si>
    <t xml:space="preserve">TEL: (11) 97191-9775</t>
  </si>
  <si>
    <t xml:space="preserve">(11) 97191-9775</t>
  </si>
  <si>
    <t xml:space="preserve">https://extrafield-picture.s3-us-west-2.amazonaws.com/2026-06-30/95907/469745/foto_nf_1782832845.jpg</t>
  </si>
  <si>
    <t xml:space="preserve">https://extrafield-picture.s3-us-west-2.amazonaws.com/2026-06-30/95907/469745/foto_prova_visita_1782832704.jpg</t>
  </si>
  <si>
    <t xml:space="preserve">https://extrafield-picture.s3-us-west-2.amazonaws.com/2026-06-30/95907/469745/foto_relatorio2_1782832854.jpg</t>
  </si>
  <si>
    <t xml:space="preserve">SR84329566728252</t>
  </si>
  <si>
    <t xml:space="preserve">NF 78768 - MARIA APARECIDA MACHADO GABRIEL</t>
  </si>
  <si>
    <t xml:space="preserve">Rua Tarquinio De Sousa, 100, Vila Guaca, São Paulo, São Paulo, 02434-040, Brazil</t>
  </si>
  <si>
    <t xml:space="preserve">TEL: (11) 95235-4927</t>
  </si>
  <si>
    <t xml:space="preserve">(11) 95235-4927</t>
  </si>
  <si>
    <t xml:space="preserve">https://extrafield-picture.s3-us-west-2.amazonaws.com/2026-06-30/95907/469745/foto_nf_1782831454.jpg</t>
  </si>
  <si>
    <t xml:space="preserve">https://extrafield-picture.s3-us-west-2.amazonaws.com/2026-06-30/95907/469745/foto_prova_visita_1782831345.jpg</t>
  </si>
  <si>
    <t xml:space="preserve">https://extrafield-picture.s3-us-west-2.amazonaws.com/2026-06-30/95907/469745/foto_relatorio2_1782831460.jpg</t>
  </si>
  <si>
    <t xml:space="preserve">SR84329608826521</t>
  </si>
  <si>
    <t xml:space="preserve">NF 78633 - MARIA LUCIA AZEVEDO</t>
  </si>
  <si>
    <t xml:space="preserve">Avenida Imirim, 3777, Imirim, São Paulo, São Paulo, 02464-600, Brazil</t>
  </si>
  <si>
    <t xml:space="preserve">COMPL: FRENTE A ESCOLA VIP E LOMBADA ELETRÔNICA | TEL: (11) 96977-3808</t>
  </si>
  <si>
    <t xml:space="preserve">(11) 96977-3808</t>
  </si>
  <si>
    <t xml:space="preserve">https://extrafield-picture.s3-us-west-2.amazonaws.com/2026-06-30/95907/469745/foto_nf_1782829942.jpg</t>
  </si>
  <si>
    <t xml:space="preserve">https://extrafield-picture.s3-us-west-2.amazonaws.com/2026-06-30/95907/469745/foto_prova_visita_1782829809.jpg</t>
  </si>
  <si>
    <t xml:space="preserve">https://extrafield-picture.s3-us-west-2.amazonaws.com/2026-06-30/95907/469745/foto_relatorio2_1782829949.jpg</t>
  </si>
  <si>
    <t xml:space="preserve">SR84329651521391</t>
  </si>
  <si>
    <t xml:space="preserve">NF 78766 - GERSON IGNACIO DE OLIVEIRA</t>
  </si>
  <si>
    <t xml:space="preserve">Avenida Direitos Humanos, 727, Imirim, São Paulo, São Paulo, 02475-000, Brazil</t>
  </si>
  <si>
    <t xml:space="preserve">COMPL: Bloco 01 Apto 34 | TEL: (11) 96611-0635</t>
  </si>
  <si>
    <t xml:space="preserve">(11) 96611-0635</t>
  </si>
  <si>
    <t xml:space="preserve">https://extrafield-picture.s3-us-west-2.amazonaws.com/2026-06-30/95907/469745/foto_nf_1782830840.jpg</t>
  </si>
  <si>
    <t xml:space="preserve">https://extrafield-picture.s3-us-west-2.amazonaws.com/2026-06-30/95907/469745/foto_prova_visita_1782830470.jpg</t>
  </si>
  <si>
    <t xml:space="preserve">https://extrafield-picture.s3-us-west-2.amazonaws.com/2026-06-30/95907/469745/foto_relatorio2_1782830847.jpg</t>
  </si>
  <si>
    <t xml:space="preserve">SR18432969872282</t>
  </si>
  <si>
    <t xml:space="preserve">NF 78625 - GILBERTO PIMENTEL</t>
  </si>
  <si>
    <t xml:space="preserve">Rua Cesar Pena Ramos, 1111, Vila Santa Maria, São Paulo, São Paulo, 02563-001, Brazil</t>
  </si>
  <si>
    <t xml:space="preserve">TEL: (11) 94006-2216</t>
  </si>
  <si>
    <t xml:space="preserve">(11) 94006-2216</t>
  </si>
  <si>
    <t xml:space="preserve">https://extrafield-picture.s3-us-west-2.amazonaws.com/2026-06-30/95907/469745/foto_nf_1782829242.jpg</t>
  </si>
  <si>
    <t xml:space="preserve">https://extrafield-picture.s3-us-west-2.amazonaws.com/2026-06-30/95907/469745/foto_prova_visita_1782828979.jpg</t>
  </si>
  <si>
    <t xml:space="preserve">https://extrafield-picture.s3-us-west-2.amazonaws.com/2026-06-30/95907/469745/foto_relatorio2_1782829248.jpg</t>
  </si>
  <si>
    <t xml:space="preserve">SR84329738268741</t>
  </si>
  <si>
    <t xml:space="preserve">NF 78627 - IVANELICE TOZZE</t>
  </si>
  <si>
    <t xml:space="preserve">Rua Galileia, 863, Casa Verde Média, São Paulo, São Paulo, 02530-000, Brazil</t>
  </si>
  <si>
    <t xml:space="preserve">TEL: (11) 95492-6285</t>
  </si>
  <si>
    <t xml:space="preserve">(11) 95492-6285</t>
  </si>
  <si>
    <t xml:space="preserve">https://extrafield-picture.s3-us-west-2.amazonaws.com/2026-06-30/95907/469745/foto_nf_1782828395.jpg</t>
  </si>
  <si>
    <t xml:space="preserve">https://extrafield-picture.s3-us-west-2.amazonaws.com/2026-06-30/95907/469745/foto_prova_visita_1782828078.jpg</t>
  </si>
  <si>
    <t xml:space="preserve">https://extrafield-picture.s3-us-west-2.amazonaws.com/2026-06-30/95907/469745/foto_relatorio2_1782828401.jpg</t>
  </si>
  <si>
    <t xml:space="preserve">SR18432977597870</t>
  </si>
  <si>
    <t xml:space="preserve">NF 78777 - VANDERLI APARECIDA DANTAS DA SILVA</t>
  </si>
  <si>
    <t xml:space="preserve">Travessa Luis Goncalves, 14, Santa Teresinha, São Paulo, São Paulo, 02462-100, Brazil</t>
  </si>
  <si>
    <t xml:space="preserve">TEL: (11) 94804-6435, (11) 96323-7204</t>
  </si>
  <si>
    <t xml:space="preserve">(11) 94804-6435 | (11) 96323-7204</t>
  </si>
  <si>
    <t xml:space="preserve">https://extrafield-picture.s3-us-west-2.amazonaws.com/2026-06-30/95907/469745/foto_nf_1782827522.jpg</t>
  </si>
  <si>
    <t xml:space="preserve">https://extrafield-picture.s3-us-west-2.amazonaws.com/2026-06-30/95907/469745/foto_prova_visita_1782827421.jpg</t>
  </si>
  <si>
    <t xml:space="preserve">https://extrafield-picture.s3-us-west-2.amazonaws.com/2026-06-30/95907/469745/foto_relatorio2_1782827529.jpg</t>
  </si>
  <si>
    <t xml:space="preserve">SR84334684478819</t>
  </si>
  <si>
    <t xml:space="preserve">GADE_038</t>
  </si>
  <si>
    <t xml:space="preserve">NF 78732 - ANDERSON SANTOS SOARES</t>
  </si>
  <si>
    <t xml:space="preserve">Rua Sao Cleto, 1612, Vila Irmãos Arnoni, São Paulo, São Paulo, 02375-000, Brazil</t>
  </si>
  <si>
    <t xml:space="preserve">TEL: (11) 96960-5461</t>
  </si>
  <si>
    <t xml:space="preserve">(11) 96960-5461</t>
  </si>
  <si>
    <t xml:space="preserve">ad0b93d6-9e2a-4517-9414-d3498ba9a1ed</t>
  </si>
  <si>
    <t xml:space="preserve">https://extrafield-picture.s3-us-west-2.amazonaws.com/2026-07-01/95907/469745/foto_nf_1782904667.jpg</t>
  </si>
  <si>
    <t xml:space="preserve">https://extrafield-picture.s3-us-west-2.amazonaws.com/2026-07-01/95907/469745/foto_prova_visita_1782904654.jpg</t>
  </si>
  <si>
    <t xml:space="preserve">https://extrafield-picture.s3-us-west-2.amazonaws.com/2026-07-01/95907/469745/foto_relatorio2_1782904676.jpg</t>
  </si>
  <si>
    <t xml:space="preserve">SR84334756784819</t>
  </si>
  <si>
    <t xml:space="preserve">NF 78735 - ERIVALDO TAVARES DE ALMEIDA</t>
  </si>
  <si>
    <t xml:space="preserve">Rua Tapaxanas, 57, Horto Florestal, São Paulo, São Paulo, 02378-230, Brazil</t>
  </si>
  <si>
    <t xml:space="preserve">TEL: (11) 98415-7366, (11) 94082-5938</t>
  </si>
  <si>
    <t xml:space="preserve">(11) 98415-7366 | (11) 94082-5938</t>
  </si>
  <si>
    <t xml:space="preserve">https://extrafield-picture.s3-us-west-2.amazonaws.com/2026-07-01/95907/469745/foto_nf_1782908391.jpg</t>
  </si>
  <si>
    <t xml:space="preserve">https://extrafield-picture.s3-us-west-2.amazonaws.com/2026-07-01/95907/469745/foto_prova_visita_1782908185.jpg</t>
  </si>
  <si>
    <t xml:space="preserve">https://extrafield-picture.s3-us-west-2.amazonaws.com/2026-07-01/95907/469745/foto_relatorio2_1782908397.jpg</t>
  </si>
  <si>
    <t xml:space="preserve">SR18433481576873</t>
  </si>
  <si>
    <t xml:space="preserve">NF 78734 - EMILIA DE JESUS SANTA BARBARA</t>
  </si>
  <si>
    <t xml:space="preserve">Rua Francisco Ingles, 152, Tremembé, São Paulo, São Paulo, 02376-020, Brazil</t>
  </si>
  <si>
    <t xml:space="preserve">https://extrafield-picture.s3-us-west-2.amazonaws.com/2026-07-01/95907/469745/foto_nf_1782906241.jpg</t>
  </si>
  <si>
    <t xml:space="preserve">https://extrafield-picture.s3-us-west-2.amazonaws.com/2026-07-01/95907/469745/foto_prova_visita_1782906041.jpg</t>
  </si>
  <si>
    <t xml:space="preserve">https://extrafield-picture.s3-us-west-2.amazonaws.com/2026-07-01/95907/469745/foto_relatorio2_1782906248.jpg</t>
  </si>
  <si>
    <t xml:space="preserve">SR81843348819641</t>
  </si>
  <si>
    <t xml:space="preserve">NF 78739 - MARIA SOCORRO GOMES SOUZA</t>
  </si>
  <si>
    <t xml:space="preserve">Rua Maria Francisca, 553, Vila Irmãos Arnoni, São Paulo, São Paulo, 02374-010, Brazil</t>
  </si>
  <si>
    <t xml:space="preserve">COMPL: CASA 3 | TEL: (11) 97215-3973, (11) 2615-8332</t>
  </si>
  <si>
    <t xml:space="preserve">(11) 97215-3973 | (11) 2615-8332</t>
  </si>
  <si>
    <t xml:space="preserve">https://extrafield-picture.s3-us-west-2.amazonaws.com/2026-07-01/95907/469745/foto_nf_1782905561.jpg</t>
  </si>
  <si>
    <t xml:space="preserve">https://extrafield-picture.s3-us-west-2.amazonaws.com/2026-07-01/95907/469745/foto_prova_visita_1782905342.jpg</t>
  </si>
  <si>
    <t xml:space="preserve">https://extrafield-picture.s3-us-west-2.amazonaws.com/2026-07-01/95907/469745/foto_relatorio2_1782905567.jpg</t>
  </si>
  <si>
    <t xml:space="preserve">SR84334949643646</t>
  </si>
  <si>
    <t xml:space="preserve">NF 78733 - CONCEICAO APARECIDA DEL PESO</t>
  </si>
  <si>
    <t xml:space="preserve">Rua Manuel Valente, 93, Vila Mazzei, São Paulo, São Paulo, 02311-030, Brazil</t>
  </si>
  <si>
    <t xml:space="preserve">TEL: (11) 99252-0848</t>
  </si>
  <si>
    <t xml:space="preserve">(11) 99252-0848</t>
  </si>
  <si>
    <t xml:space="preserve">https://extrafield-picture.s3-us-west-2.amazonaws.com/2026-07-01/95907/469745/foto_nf_1782909694.jpg</t>
  </si>
  <si>
    <t xml:space="preserve">https://extrafield-picture.s3-us-west-2.amazonaws.com/2026-07-01/95907/469745/foto_prova_visita_1782909446.jpg</t>
  </si>
  <si>
    <t xml:space="preserve">https://extrafield-picture.s3-us-west-2.amazonaws.com/2026-07-01/95907/469745/foto_relatorio2_1782909701.jpg</t>
  </si>
  <si>
    <t xml:space="preserve">SR84335018234331</t>
  </si>
  <si>
    <t xml:space="preserve">NF 78740 - NELLY MARINS TRAVASSO</t>
  </si>
  <si>
    <t xml:space="preserve">Avenida Josino Vieira De Goes, 338, Tremembé, São Paulo, São Paulo, 02319-000, Brazil</t>
  </si>
  <si>
    <t xml:space="preserve">TEL: (11) 97105-7120, (11) 97553-8589</t>
  </si>
  <si>
    <t xml:space="preserve">(11) 97105-7120 | (11) 97553-8589</t>
  </si>
  <si>
    <t xml:space="preserve">https://extrafield-picture.s3-us-west-2.amazonaws.com/2026-07-01/95907/469745/foto_nf_1782911007.jpg</t>
  </si>
  <si>
    <t xml:space="preserve">https://extrafield-picture.s3-us-west-2.amazonaws.com/2026-07-01/95907/469745/foto_prova_visita_1782910552.jpg</t>
  </si>
  <si>
    <t xml:space="preserve">https://extrafield-picture.s3-us-west-2.amazonaws.com/2026-07-01/95907/469745/foto_relatorio2_1782911016.jpg</t>
  </si>
  <si>
    <t xml:space="preserve">SR84335099725899</t>
  </si>
  <si>
    <t xml:space="preserve">NF 78738 - JOSE CARLOS BARBOZA DA SILVA</t>
  </si>
  <si>
    <t xml:space="preserve">Rua Jordao Camargo De Oliveira, 38, Parque Casa De Pedra, São Paulo, São Paulo, 02319-150, Brazil</t>
  </si>
  <si>
    <t xml:space="preserve">TEL: (11) 94939-3642</t>
  </si>
  <si>
    <t xml:space="preserve">(11) 94939-3642</t>
  </si>
  <si>
    <t xml:space="preserve">https://extrafield-picture.s3-us-west-2.amazonaws.com/2026-07-01/95907/469745/foto_nf_1782911619.jpg</t>
  </si>
  <si>
    <t xml:space="preserve">https://extrafield-picture.s3-us-west-2.amazonaws.com/2026-07-01/95907/469745/foto_prova_visita_1782911365.jpg</t>
  </si>
  <si>
    <t xml:space="preserve">https://extrafield-picture.s3-us-west-2.amazonaws.com/2026-07-01/95907/469745/foto_relatorio2_1782911628.jpg</t>
  </si>
  <si>
    <t xml:space="preserve">SR18433516323813</t>
  </si>
  <si>
    <t xml:space="preserve">NF 78741 - ROSA MARIA RODRIGUES</t>
  </si>
  <si>
    <t xml:space="preserve">Rua Baltazar Aguila, 216, Vila Fidalgo, São Paulo, São Paulo, 02322-129, Brazil</t>
  </si>
  <si>
    <t xml:space="preserve">TEL: (11) 99794-0197, (11) 97451-3054</t>
  </si>
  <si>
    <t xml:space="preserve">(11) 99794-0197 | (11) 97451-3054</t>
  </si>
  <si>
    <t xml:space="preserve">https://extrafield-picture.s3-us-west-2.amazonaws.com/2026-07-01/95907/469745/foto_nf_1782912351.jpg</t>
  </si>
  <si>
    <t xml:space="preserve">https://extrafield-picture.s3-us-west-2.amazonaws.com/2026-07-01/95907/469745/foto_prova_visita_1782912066.jpg</t>
  </si>
  <si>
    <t xml:space="preserve">https://extrafield-picture.s3-us-west-2.amazonaws.com/2026-07-01/95907/469745/foto_relatorio2_1782912358.jpg</t>
  </si>
  <si>
    <t xml:space="preserve">SR84335231693265</t>
  </si>
  <si>
    <t xml:space="preserve">NF 78742 - SILVIO ALVES DA ROCHA</t>
  </si>
  <si>
    <t xml:space="preserve">Rua Diego Leiva, 81, Vila Dona Augusta, São Paulo, São Paulo, 02322-160, Brazil</t>
  </si>
  <si>
    <t xml:space="preserve">TEL: (11) 98329-0178, (11) 2204-5621</t>
  </si>
  <si>
    <t xml:space="preserve">(11) 98329-0178 | (11) 2204-5621</t>
  </si>
  <si>
    <t xml:space="preserve">https://extrafield-picture.s3-us-west-2.amazonaws.com/2026-07-01/95907/469745/foto_nf_1782913088.jpg</t>
  </si>
  <si>
    <t xml:space="preserve">https://extrafield-picture.s3-us-west-2.amazonaws.com/2026-07-01/95907/469745/foto_prova_visita_1782912661.jpg</t>
  </si>
  <si>
    <t xml:space="preserve">https://extrafield-picture.s3-us-west-2.amazonaws.com/2026-07-01/95907/469745/foto_relatorio2_1782913100.jpg</t>
  </si>
  <si>
    <t xml:space="preserve">SR84335301047552</t>
  </si>
  <si>
    <t xml:space="preserve">NF 78731 - OZORIO JOAQUIM DE OLIVEIRA</t>
  </si>
  <si>
    <t xml:space="preserve">Rua Tarso De Castro, 51, Furnas, São Paulo, São Paulo, 02323-300, Brazil</t>
  </si>
  <si>
    <t xml:space="preserve">TEL: (11) 97720-0601</t>
  </si>
  <si>
    <t xml:space="preserve">(11) 97720-0601</t>
  </si>
  <si>
    <t xml:space="preserve">https://extrafield-picture.s3-us-west-2.amazonaws.com/2026-07-01/95907/469745/foto_nf_1782913986.jpg</t>
  </si>
  <si>
    <t xml:space="preserve">https://extrafield-picture.s3-us-west-2.amazonaws.com/2026-07-01/95907/469745/foto_prova_visita_1782913663.jpg</t>
  </si>
  <si>
    <t xml:space="preserve">https://extrafield-picture.s3-us-west-2.amazonaws.com/2026-07-01/95907/469745/foto_relatorio2_1782913991.jpg</t>
  </si>
  <si>
    <t xml:space="preserve">SR84335365447975</t>
  </si>
  <si>
    <t xml:space="preserve">NF 78729 - CELESTINA DA SILVA</t>
  </si>
  <si>
    <t xml:space="preserve">Rua Aires Fernandes Perna, 36, Jardim São João (zona Norte), São Paulo, São Paulo, 02365-182, Brazil</t>
  </si>
  <si>
    <t xml:space="preserve">https://extrafield-picture.s3-us-west-2.amazonaws.com/2026-07-01/95907/469745/foto_nf_1782914583.jpg</t>
  </si>
  <si>
    <t xml:space="preserve">https://extrafield-picture.s3-us-west-2.amazonaws.com/2026-07-01/95907/469745/foto_prova_visita_1782914417.jpg</t>
  </si>
  <si>
    <t xml:space="preserve">https://extrafield-picture.s3-us-west-2.amazonaws.com/2026-07-01/95907/469745/foto_relatorio2_1782914589.jpg</t>
  </si>
  <si>
    <t xml:space="preserve">SR84335428339014</t>
  </si>
  <si>
    <t xml:space="preserve">NF 78747 - ANDRESSA CRISTINA BERNARDO PAIVA</t>
  </si>
  <si>
    <t xml:space="preserve">Avenida Cabucu, 37c, Jardim São Luís (zona Norte), São Paulo, São Paulo, 02282-050, Brazil</t>
  </si>
  <si>
    <t xml:space="preserve">COMPL: Perguntar na Adega sobre Mônica (Filha da Andressa -Cadeirante) | TEL: (11) 94877-7631</t>
  </si>
  <si>
    <t xml:space="preserve">(11) 94877-7631</t>
  </si>
  <si>
    <t xml:space="preserve">https://extrafield-picture.s3-us-west-2.amazonaws.com/2026-07-01/95907/469745/foto_nf_1782924053.jpg</t>
  </si>
  <si>
    <t xml:space="preserve">https://extrafield-picture.s3-us-west-2.amazonaws.com/2026-07-01/95907/469745/foto_prova_visita_1782924045.jpg</t>
  </si>
  <si>
    <t xml:space="preserve">https://extrafield-picture.s3-us-west-2.amazonaws.com/2026-07-01/95907/469745/foto_relatorio2_1782924062.jpg</t>
  </si>
  <si>
    <t xml:space="preserve">SR84335497266748</t>
  </si>
  <si>
    <t xml:space="preserve">NF 78728 - ANTONIO MARCOS DE MELO</t>
  </si>
  <si>
    <t xml:space="preserve">Rua Da Fonte, 42, Jardim Portal I E Ii, São Paulo, São Paulo, 02327-180, Brazil</t>
  </si>
  <si>
    <t xml:space="preserve">TEL: (11) 94446-8689, (11) 93944-5626</t>
  </si>
  <si>
    <t xml:space="preserve">(11) 94446-8689 | (11) 93944-5626</t>
  </si>
  <si>
    <t xml:space="preserve">https://extrafield-picture.s3-us-west-2.amazonaws.com/2026-07-01/95907/469745/foto_nf_1782915724.jpg</t>
  </si>
  <si>
    <t xml:space="preserve">https://extrafield-picture.s3-us-west-2.amazonaws.com/2026-07-01/95907/469745/foto_prova_visita_1782915570.jpg</t>
  </si>
  <si>
    <t xml:space="preserve">https://extrafield-picture.s3-us-west-2.amazonaws.com/2026-07-01/95907/469745/foto_relatorio2_1782915731.jpg</t>
  </si>
  <si>
    <t xml:space="preserve">SR84335562011558</t>
  </si>
  <si>
    <t xml:space="preserve">NF 78750 - CAMILO ALVES VIANA</t>
  </si>
  <si>
    <t xml:space="preserve">Rua Maranhao, 100, Jardim Felicidade (zona Norte), São Paulo, São Paulo, 02326-020, Brazil</t>
  </si>
  <si>
    <t xml:space="preserve">TEL: (11) 96046-0631</t>
  </si>
  <si>
    <t xml:space="preserve">(11) 96046-0631</t>
  </si>
  <si>
    <t xml:space="preserve">https://extrafield-picture.s3-us-west-2.amazonaws.com/2026-07-01/95907/469745/foto_nf_1782916244.jpg</t>
  </si>
  <si>
    <t xml:space="preserve">https://extrafield-picture.s3-us-west-2.amazonaws.com/2026-07-01/95907/469745/foto_prova_visita_1782916054.jpg</t>
  </si>
  <si>
    <t xml:space="preserve">https://extrafield-picture.s3-us-west-2.amazonaws.com/2026-07-01/95907/469745/foto_relatorio2_1782916250.jpg</t>
  </si>
  <si>
    <t xml:space="preserve">SR84335635239719</t>
  </si>
  <si>
    <t xml:space="preserve">NF 78751 - CARLOS ALBERTO CAMILO</t>
  </si>
  <si>
    <t xml:space="preserve">Rua Fernando Albuquerque, 18, Jardim Hebrom, São Paulo, São Paulo, 02329-050, Brazil</t>
  </si>
  <si>
    <t xml:space="preserve">TEL: (11) 96780-5458</t>
  </si>
  <si>
    <t xml:space="preserve">(11) 96780-5458</t>
  </si>
  <si>
    <t xml:space="preserve">https://extrafield-picture.s3-us-west-2.amazonaws.com/2026-07-01/95907/469745/foto_nf_1782917753.jpg</t>
  </si>
  <si>
    <t xml:space="preserve">https://extrafield-picture.s3-us-west-2.amazonaws.com/2026-07-01/95907/469745/foto_prova_visita_1782917627.jpg</t>
  </si>
  <si>
    <t xml:space="preserve">https://extrafield-picture.s3-us-west-2.amazonaws.com/2026-07-01/95907/469745/foto_relatorio2_1782917759.jpg</t>
  </si>
  <si>
    <t xml:space="preserve">SR81843357122232</t>
  </si>
  <si>
    <t xml:space="preserve">NF 78758 - JOAO DE JESUS</t>
  </si>
  <si>
    <t xml:space="preserve">Rua Borges Dos Santos, 34, Jardim Hebrom, São Paulo, São Paulo, 02329-060, Brazil</t>
  </si>
  <si>
    <t xml:space="preserve">COMPL: Casa 2 | TEL: (11) 98724-8333</t>
  </si>
  <si>
    <t xml:space="preserve">(11) 98724-8333</t>
  </si>
  <si>
    <t xml:space="preserve">https://extrafield-picture.s3-us-west-2.amazonaws.com/2026-07-01/95907/469745/foto_nf_1782917140.jpg</t>
  </si>
  <si>
    <t xml:space="preserve">https://extrafield-picture.s3-us-west-2.amazonaws.com/2026-07-01/95907/469745/foto_prova_visita_1782916939.jpg</t>
  </si>
  <si>
    <t xml:space="preserve">https://extrafield-picture.s3-us-west-2.amazonaws.com/2026-07-01/95907/469745/foto_relatorio2_1782917149.jpg</t>
  </si>
  <si>
    <t xml:space="preserve">SR18433576321399</t>
  </si>
  <si>
    <t xml:space="preserve">NF 78765 - SANTA JOANA MARIA DE JESUS</t>
  </si>
  <si>
    <t xml:space="preserve">Rua Reinaldo Silveira Pimenta, 1, Conj. Hab. Jova Rural, São Paulo, São Paulo, 02281-236, Brazil</t>
  </si>
  <si>
    <t xml:space="preserve">TEL: (11) 99247-5667, (11) 99370-3676</t>
  </si>
  <si>
    <t xml:space="preserve">(11) 99247-5667 | (11) 99370-3676</t>
  </si>
  <si>
    <t xml:space="preserve">https://extrafield-picture.s3-us-west-2.amazonaws.com/2026-07-01/95907/469745/foto_nf_1782918655.jpg</t>
  </si>
  <si>
    <t xml:space="preserve">https://extrafield-picture.s3-us-west-2.amazonaws.com/2026-07-01/95907/469745/foto_prova_visita_1782918410.jpg</t>
  </si>
  <si>
    <t xml:space="preserve">https://extrafield-picture.s3-us-west-2.amazonaws.com/2026-07-01/95907/469745/foto_relatorio2_1782918664.jpg</t>
  </si>
  <si>
    <t xml:space="preserve">SR84335810527031</t>
  </si>
  <si>
    <t xml:space="preserve">NF 78756 - EUTALIA SANTOS SILVA</t>
  </si>
  <si>
    <t xml:space="preserve">Rua Albertino Jose De Oliveira, 7, Conjunto Habitacional Jova Rural, São Paulo, São Paulo, 02281-250, Brazil</t>
  </si>
  <si>
    <t xml:space="preserve">https://extrafield-picture.s3-us-west-2.amazonaws.com/2026-07-01/95907/469745/foto_nf_1782919142.jpg</t>
  </si>
  <si>
    <t xml:space="preserve">https://extrafield-picture.s3-us-west-2.amazonaws.com/2026-07-01/95907/469745/foto_prova_visita_1782918946.jpg</t>
  </si>
  <si>
    <t xml:space="preserve">https://extrafield-picture.s3-us-west-2.amazonaws.com/2026-07-01/95907/469745/foto_relatorio2_1782919148.jpg</t>
  </si>
  <si>
    <t xml:space="preserve">SR84335849835076</t>
  </si>
  <si>
    <t xml:space="preserve">NF 78736 - FABIO FIRMINO DOS SANTOS</t>
  </si>
  <si>
    <t xml:space="preserve">Rua Nilda Carvalho Cunha, 13, Conjunto Habitacional Jova Rural, São Paulo, São Paulo, 02281-215, Brazil</t>
  </si>
  <si>
    <t xml:space="preserve">COMPL: APTO 1 | TEL: (11) 96512-7713, (11) 98154-5333</t>
  </si>
  <si>
    <t xml:space="preserve">(11) 96512-7713 | (11) 98154-5333</t>
  </si>
  <si>
    <t xml:space="preserve">https://extrafield-picture.s3-us-west-2.amazonaws.com/2026-07-01/95907/469745/foto_nf_1782920261.jpg</t>
  </si>
  <si>
    <t xml:space="preserve">https://extrafield-picture.s3-us-west-2.amazonaws.com/2026-07-01/95907/469745/foto_prova_visita_1782919903.jpg</t>
  </si>
  <si>
    <t xml:space="preserve">https://extrafield-picture.s3-us-west-2.amazonaws.com/2026-07-01/95907/469745/foto_relatorio2_1782920267.jpg</t>
  </si>
  <si>
    <t xml:space="preserve">SR84335891723550</t>
  </si>
  <si>
    <t xml:space="preserve">NF 78754 - EDINOLIA DE SOUZA CARNEIRO</t>
  </si>
  <si>
    <t xml:space="preserve">Rua Do Campo, 50, Vila Nova Galvão, São Paulo, São Paulo, 02280-325, Brazil</t>
  </si>
  <si>
    <t xml:space="preserve">COMPL: Casa B | TEL: (11)98106-1615, (11) 98248-9538</t>
  </si>
  <si>
    <t xml:space="preserve">(11)98106-1615 | (11) 98248-9538</t>
  </si>
  <si>
    <t xml:space="preserve">https://extrafield-picture.s3-us-west-2.amazonaws.com/2026-07-01/95907/469745/foto_nf_1782921872.jpg</t>
  </si>
  <si>
    <t xml:space="preserve">https://extrafield-picture.s3-us-west-2.amazonaws.com/2026-07-01/95907/469745/foto_prova_visita_1782921732.jpg</t>
  </si>
  <si>
    <t xml:space="preserve">https://extrafield-picture.s3-us-west-2.amazonaws.com/2026-07-01/95907/469745/foto_relatorio2_1782921879.jpg</t>
  </si>
  <si>
    <t xml:space="preserve">SR18433593364497</t>
  </si>
  <si>
    <t xml:space="preserve">NF 78755 - ERNANDE GOMES SANTOS</t>
  </si>
  <si>
    <t xml:space="preserve">Rua Japaranduba, 57, Vila Nova Galvão, São Paulo, São Paulo, 02280-280, Brazil</t>
  </si>
  <si>
    <t xml:space="preserve">COMPL: CASA 1 | TEL: (11) 98775-5805</t>
  </si>
  <si>
    <t xml:space="preserve">(11) 98775-5805</t>
  </si>
  <si>
    <t xml:space="preserve">https://extrafield-picture.s3-us-west-2.amazonaws.com/2026-07-01/95907/469745/foto_nf_1782922620.jpg</t>
  </si>
  <si>
    <t xml:space="preserve">https://extrafield-picture.s3-us-west-2.amazonaws.com/2026-07-01/95907/469745/foto_prova_visita_1782922432.jpg</t>
  </si>
  <si>
    <t xml:space="preserve">https://extrafield-picture.s3-us-west-2.amazonaws.com/2026-07-01/95907/469745/foto_relatorio2_1782922627.jpg</t>
  </si>
  <si>
    <t xml:space="preserve">SR84335971437491</t>
  </si>
  <si>
    <t xml:space="preserve">NF 78743 - ADELIA FRANCELINA SILVA</t>
  </si>
  <si>
    <t xml:space="preserve">Rua Jataiba, 1, Vila Nova Galvão, São Paulo, São Paulo, 02280-300, Brazil</t>
  </si>
  <si>
    <t xml:space="preserve">TEL: (11) 96576-2581</t>
  </si>
  <si>
    <t xml:space="preserve">(11) 96576-2581</t>
  </si>
  <si>
    <t xml:space="preserve">https://extrafield-picture.s3-us-west-2.amazonaws.com/2026-07-01/95907/469745/foto_nf_1782923096.jpg</t>
  </si>
  <si>
    <t xml:space="preserve">https://extrafield-picture.s3-us-west-2.amazonaws.com/2026-07-01/95907/469745/foto_prova_visita_1782922876.jpg</t>
  </si>
  <si>
    <t xml:space="preserve">https://extrafield-picture.s3-us-west-2.amazonaws.com/2026-07-01/95907/469745/foto_relatorio2_1782923103.jpg</t>
  </si>
  <si>
    <t xml:space="preserve">SR84336013948268</t>
  </si>
  <si>
    <t xml:space="preserve">NF 78761 - MARIA DA GLORIA DONATO DOS ANJOS</t>
  </si>
  <si>
    <t xml:space="preserve">Rua Japauim, 44, Vila Nova Galvão, São Paulo, São Paulo, 02280-290, Brazil</t>
  </si>
  <si>
    <t xml:space="preserve">TEL: (11) 94308-9951</t>
  </si>
  <si>
    <t xml:space="preserve">(11) 94308-9951</t>
  </si>
  <si>
    <t xml:space="preserve">https://extrafield-picture.s3-us-west-2.amazonaws.com/2026-07-01/95907/469745/foto_nf_1782923347.jpg</t>
  </si>
  <si>
    <t xml:space="preserve">https://extrafield-picture.s3-us-west-2.amazonaws.com/2026-07-01/95907/469745/foto_prova_visita_1782923225.jpg</t>
  </si>
  <si>
    <t xml:space="preserve">https://extrafield-picture.s3-us-west-2.amazonaws.com/2026-07-01/95907/469745/foto_relatorio2_1782923355.jpg</t>
  </si>
  <si>
    <t xml:space="preserve">SR84336052069358</t>
  </si>
  <si>
    <t xml:space="preserve">NF 78730 - MARIA MARTILHA DA SILVA</t>
  </si>
  <si>
    <t xml:space="preserve">Travessa Igarape Progresso, 219, Jardim Filhos Da Terra, São Paulo, São Paulo, 02325-070, Brazil</t>
  </si>
  <si>
    <t xml:space="preserve">https://extrafield-picture.s3-us-west-2.amazonaws.com/2026-07-01/95907/469745/foto_nf_1782921244.jpg</t>
  </si>
  <si>
    <t xml:space="preserve">https://extrafield-picture.s3-us-west-2.amazonaws.com/2026-07-01/95907/469745/foto_prova_visita_1782920690.jpg</t>
  </si>
  <si>
    <t xml:space="preserve">https://extrafield-picture.s3-us-west-2.amazonaws.com/2026-07-01/95907/469745/foto_relatorio2_1782921251.jpg</t>
  </si>
  <si>
    <t xml:space="preserve">SR84336100245468</t>
  </si>
  <si>
    <t xml:space="preserve">NF 78757 - JAYME DE JESUS SILVA</t>
  </si>
  <si>
    <t xml:space="preserve">Rua Irma Filomena, 729, Vila Nova Carolina, São Paulo, São Paulo, 02263-000, Brazil</t>
  </si>
  <si>
    <t xml:space="preserve">TEL: (11) 95126-9704</t>
  </si>
  <si>
    <t xml:space="preserve">(11) 95126-9704</t>
  </si>
  <si>
    <t xml:space="preserve">https://extrafield-picture.s3-us-west-2.amazonaws.com/2026-07-01/95907/469745/foto_nf_1782925669.jpg</t>
  </si>
  <si>
    <t xml:space="preserve">https://extrafield-picture.s3-us-west-2.amazonaws.com/2026-07-01/95907/469745/foto_prova_visita_1782925511.jpg</t>
  </si>
  <si>
    <t xml:space="preserve">https://extrafield-picture.s3-us-west-2.amazonaws.com/2026-07-01/95907/469745/foto_relatorio2_1782925676.jpg</t>
  </si>
  <si>
    <t xml:space="preserve">SR84336139857981</t>
  </si>
  <si>
    <t xml:space="preserve">NF 78753 - DELMA RUTTER</t>
  </si>
  <si>
    <t xml:space="preserve">Rua Doutor Nicolino Morena, 589, Vila Constança, São Paulo, São Paulo, 02257-000, Brazil</t>
  </si>
  <si>
    <t xml:space="preserve">TEL: (11) 96709-0502</t>
  </si>
  <si>
    <t xml:space="preserve">(11) 96709-0502</t>
  </si>
  <si>
    <t xml:space="preserve">https://extrafield-picture.s3-us-west-2.amazonaws.com/2026-07-01/95907/469745/foto_nf_1782926279.jpg</t>
  </si>
  <si>
    <t xml:space="preserve">https://extrafield-picture.s3-us-west-2.amazonaws.com/2026-07-01/95907/469745/foto_prova_visita_1782926197.jpg</t>
  </si>
  <si>
    <t xml:space="preserve">https://extrafield-picture.s3-us-west-2.amazonaws.com/2026-07-01/95907/469745/foto_relatorio2_1782926285.jpg</t>
  </si>
  <si>
    <t xml:space="preserve">SR18433618386537</t>
  </si>
  <si>
    <t xml:space="preserve">NF 78748 - ANTONIO CARLOS NOGUEIRA</t>
  </si>
  <si>
    <t xml:space="preserve">Rua Conchal, 88, Vila Nova Carolina, São Paulo, São Paulo, 02264-070, Brazil</t>
  </si>
  <si>
    <t xml:space="preserve">https://extrafield-picture.s3-us-west-2.amazonaws.com/2026-07-01/95907/469745/foto_nf_1782925382.jpg</t>
  </si>
  <si>
    <t xml:space="preserve">https://extrafield-picture.s3-us-west-2.amazonaws.com/2026-07-01/95907/469745/foto_prova_visita_1782925273.jpg</t>
  </si>
  <si>
    <t xml:space="preserve">https://extrafield-picture.s3-us-west-2.amazonaws.com/2026-07-01/95907/469745/foto_relatorio2_1782925389.jpg</t>
  </si>
  <si>
    <t xml:space="preserve">SR84338281853202</t>
  </si>
  <si>
    <t xml:space="preserve">GADE_048</t>
  </si>
  <si>
    <t xml:space="preserve">NF 78737 - JOAO JORGE QUEIROZ</t>
  </si>
  <si>
    <t xml:space="preserve">Rua Purus, 86, Vila Mazzei, São Paulo, São Paulo, 02308-040, Brazil</t>
  </si>
  <si>
    <t xml:space="preserve">COMPL: CASA 06 | TEL: (11) 98151-9892</t>
  </si>
  <si>
    <t xml:space="preserve">(11) 98151-9892</t>
  </si>
  <si>
    <t xml:space="preserve">c636c25b-717c-4db6-95ad-a5cd5c82af35</t>
  </si>
  <si>
    <t xml:space="preserve">https://extrafield-picture.s3-us-west-2.amazonaws.com/2026-07-02/95907/469745/foto_nf_1782990612.jpg</t>
  </si>
  <si>
    <t xml:space="preserve">https://extrafield-picture.s3-us-west-2.amazonaws.com/2026-07-02/95907/469745/foto_prova_visita_1782990606.jpg</t>
  </si>
  <si>
    <t xml:space="preserve">https://extrafield-picture.s3-us-west-2.amazonaws.com/2026-07-02/95907/469745/foto_relatorio2_1782990621.jpg</t>
  </si>
  <si>
    <t xml:space="preserve">SR18433834631434</t>
  </si>
  <si>
    <t xml:space="preserve">NF 78770 - MARIA JOSE ASSIS DOS SANTOS</t>
  </si>
  <si>
    <t xml:space="preserve">Rua Da Esperanca, 579, Vila Medeiros, São Paulo, São Paulo, 02208-000, Brazil</t>
  </si>
  <si>
    <t xml:space="preserve">Filha informou o óbito 
Observação não possuía o aparelho 
Lenilda Santos Nascimento 
CPF 32616727811</t>
  </si>
  <si>
    <t xml:space="preserve">TEL: (11) 94626-6240, (11) 99137-6784</t>
  </si>
  <si>
    <t xml:space="preserve">(11) 94626-6240 | (11) 99137-6784</t>
  </si>
  <si>
    <t xml:space="preserve">https://extrafield-picture.s3-us-west-2.amazonaws.com/2026-07-02/95907/469745/foto_prova_visita_1782998006.jpg</t>
  </si>
  <si>
    <t xml:space="preserve">SR84338405737202</t>
  </si>
  <si>
    <t xml:space="preserve">NF 78914 - FRANCISCA ROSA SOARES ALVES</t>
  </si>
  <si>
    <t xml:space="preserve">Rua Da Esperanca, 1047, Vila Medeiros, São Paulo, São Paulo, 02208-000, Brazil</t>
  </si>
  <si>
    <t xml:space="preserve">Nota informou o óbito 
Vilma de Jesus Esteves 
RG 188680457</t>
  </si>
  <si>
    <t xml:space="preserve">TEL: (11) 97130-0708</t>
  </si>
  <si>
    <t xml:space="preserve">STS VILA MARIA _ VILA GUILHERME</t>
  </si>
  <si>
    <t xml:space="preserve">(11) 97130-0708</t>
  </si>
  <si>
    <t xml:space="preserve">https://extrafield-picture.s3-us-west-2.amazonaws.com/2026-07-02/95907/469745/foto_prova_visita_1782997136.jpg</t>
  </si>
  <si>
    <t xml:space="preserve">SR81843384681923</t>
  </si>
  <si>
    <t xml:space="preserve">NF 78776 - TEREZINHA DE JESUS</t>
  </si>
  <si>
    <t xml:space="preserve">Rua Dragoes Da Independencia, 305, Vila Gustavo, São Paulo, São Paulo, 02253-000, Brazil</t>
  </si>
  <si>
    <t xml:space="preserve">TEL: (11) 98164-5639, (11) 95203-9426</t>
  </si>
  <si>
    <t xml:space="preserve">(11) 98164-5639 | (11) 95203-9426</t>
  </si>
  <si>
    <t xml:space="preserve">https://extrafield-picture.s3-us-west-2.amazonaws.com/2026-07-02/95907/469745/foto_nf_1782992302.jpg</t>
  </si>
  <si>
    <t xml:space="preserve">https://extrafield-picture.s3-us-west-2.amazonaws.com/2026-07-02/95907/469745/foto_prova_visita_1782991784.jpg</t>
  </si>
  <si>
    <t xml:space="preserve">https://extrafield-picture.s3-us-west-2.amazonaws.com/2026-07-02/95907/469745/foto_relatorio2_1782992309.jpg</t>
  </si>
  <si>
    <t xml:space="preserve">SR84338529565758</t>
  </si>
  <si>
    <t xml:space="preserve">NF 78771 - MARIA JOSE BEZANA REIS</t>
  </si>
  <si>
    <t xml:space="preserve">Rua Ricardo, 25, Vila Dom Pedro Ii, São Paulo, São Paulo, 02246-020, Brazil</t>
  </si>
  <si>
    <t xml:space="preserve">TEL: (11) 99633-7937</t>
  </si>
  <si>
    <t xml:space="preserve">(11) 99633-7937</t>
  </si>
  <si>
    <t xml:space="preserve">https://extrafield-picture.s3-us-west-2.amazonaws.com/2026-07-02/95907/469745/foto_nf_1782993100.jpg</t>
  </si>
  <si>
    <t xml:space="preserve">https://extrafield-picture.s3-us-west-2.amazonaws.com/2026-07-02/95907/469745/foto_prova_visita_1782992908.jpg</t>
  </si>
  <si>
    <t xml:space="preserve">https://extrafield-picture.s3-us-west-2.amazonaws.com/2026-07-02/95907/469745/foto_relatorio2_1782993107.jpg</t>
  </si>
  <si>
    <t xml:space="preserve">SR84338587026652</t>
  </si>
  <si>
    <t xml:space="preserve">NF 78915 - GERSON RIBEIRO PECEGUEIRO</t>
  </si>
  <si>
    <t xml:space="preserve">Rua Santo Antonio De Lisboa, 153, Vila Ede, São Paulo, São Paulo, 02202-120, Brazil</t>
  </si>
  <si>
    <t xml:space="preserve">TEL: (11) 94754-0429,  (11) 97798-4504</t>
  </si>
  <si>
    <t xml:space="preserve">(11) 94754-0429 |  (11) 97798-4504</t>
  </si>
  <si>
    <t xml:space="preserve">https://extrafield-picture.s3-us-west-2.amazonaws.com/2026-07-02/95907/469745/foto_nf_1782995109.jpg</t>
  </si>
  <si>
    <t xml:space="preserve">https://extrafield-picture.s3-us-west-2.amazonaws.com/2026-07-02/95907/469745/foto_prova_visita_1782994892.jpg</t>
  </si>
  <si>
    <t xml:space="preserve">https://extrafield-picture.s3-us-west-2.amazonaws.com/2026-07-02/95907/469745/foto_relatorio2_1782995118.jpg</t>
  </si>
  <si>
    <t xml:space="preserve">SR84338648341276</t>
  </si>
  <si>
    <t xml:space="preserve">NF 78935 - FERNANDA CAMARGO DOS SANTOS</t>
  </si>
  <si>
    <t xml:space="preserve">Rua Igarai, 64, Vila Ede, São Paulo, São Paulo, 02211-050, Brazil</t>
  </si>
  <si>
    <t xml:space="preserve">TEL: (11) 93205-2815, (11) 94626-3914</t>
  </si>
  <si>
    <t xml:space="preserve">(11) 93205-2815 | (11) 94626-3914</t>
  </si>
  <si>
    <t xml:space="preserve">https://extrafield-picture.s3-us-west-2.amazonaws.com/2026-07-02/95907/469745/foto_nf_1782994339.jpg</t>
  </si>
  <si>
    <t xml:space="preserve">https://extrafield-picture.s3-us-west-2.amazonaws.com/2026-07-02/95907/469745/foto_prova_visita_1782994094.jpg</t>
  </si>
  <si>
    <t xml:space="preserve">https://extrafield-picture.s3-us-west-2.amazonaws.com/2026-07-02/95907/469745/foto_relatorio2_1782994348.jpg</t>
  </si>
  <si>
    <t xml:space="preserve">SR84338713248194</t>
  </si>
  <si>
    <t xml:space="preserve">NF 78945 - PERPETUA DOS REIS DIAS</t>
  </si>
  <si>
    <t xml:space="preserve">Rua Iraguacu, 89, Vila Medeiros, São Paulo, São Paulo, 02214-040, Brazil</t>
  </si>
  <si>
    <t xml:space="preserve">COMPL: Casa 2 | TEL: (11) 95947-8043</t>
  </si>
  <si>
    <t xml:space="preserve">(11) 95947-8043</t>
  </si>
  <si>
    <t xml:space="preserve">https://extrafield-picture.s3-us-west-2.amazonaws.com/2026-07-02/95907/469745/foto_nf_1782995619.jpg</t>
  </si>
  <si>
    <t xml:space="preserve">https://extrafield-picture.s3-us-west-2.amazonaws.com/2026-07-02/95907/469745/foto_prova_visita_1782995496.jpg</t>
  </si>
  <si>
    <t xml:space="preserve">https://extrafield-picture.s3-us-west-2.amazonaws.com/2026-07-02/95907/469745/foto_relatorio2_1782995627.jpg</t>
  </si>
  <si>
    <t xml:space="preserve">SR84338772376197</t>
  </si>
  <si>
    <t xml:space="preserve">NF 78931 - CLARISSE RODRIGUES DE ALMEIDA</t>
  </si>
  <si>
    <t xml:space="preserve">Rua Jose Batista Da Silva, 17, Vila Medeiros, São Paulo, São Paulo, 02205-080, Brazil</t>
  </si>
  <si>
    <t xml:space="preserve">TEL: (11) 99514-1696</t>
  </si>
  <si>
    <t xml:space="preserve">(11) 99514-1696</t>
  </si>
  <si>
    <t xml:space="preserve">https://extrafield-picture.s3-us-west-2.amazonaws.com/2026-07-02/95907/469745/foto_nf_1782995957.jpg</t>
  </si>
  <si>
    <t xml:space="preserve">https://extrafield-picture.s3-us-west-2.amazonaws.com/2026-07-02/95907/469745/foto_prova_visita_1782995832.jpg</t>
  </si>
  <si>
    <t xml:space="preserve">https://extrafield-picture.s3-us-west-2.amazonaws.com/2026-07-02/95907/469745/foto_relatorio2_1782995966.jpg</t>
  </si>
  <si>
    <t xml:space="preserve">SR84338836241164</t>
  </si>
  <si>
    <t xml:space="preserve">NF 78926 - SANTIAGO AGUDO</t>
  </si>
  <si>
    <t xml:space="preserve">Rua Aracas, 38, Vila Medeiros, São Paulo, São Paulo, 02207-070, Brazil</t>
  </si>
  <si>
    <t xml:space="preserve">COMPL: Casa 2 | TEL: (11) 97317-3636, (11) 98907-6875</t>
  </si>
  <si>
    <t xml:space="preserve">(11) 97317-3636 | (11) 98907-6875</t>
  </si>
  <si>
    <t xml:space="preserve">https://extrafield-picture.s3-us-west-2.amazonaws.com/2026-07-02/95907/469745/foto_nf_1782996520.jpg</t>
  </si>
  <si>
    <t xml:space="preserve">https://extrafield-picture.s3-us-west-2.amazonaws.com/2026-07-02/95907/469745/foto_prova_visita_1782996336.jpg</t>
  </si>
  <si>
    <t xml:space="preserve">https://extrafield-picture.s3-us-west-2.amazonaws.com/2026-07-02/95907/469745/foto_relatorio2_1782996528.jpg</t>
  </si>
  <si>
    <t xml:space="preserve">SR84338879169726</t>
  </si>
  <si>
    <t xml:space="preserve">NF 78936 - GILBERTO ANTONIO PREZOTTO</t>
  </si>
  <si>
    <t xml:space="preserve">Rua Frei Francisco Ferri, 3 A, Vila Medeiros, São Paulo, São Paulo, 02219-170, Brazil</t>
  </si>
  <si>
    <t xml:space="preserve">TEL: (11) 98158-8923, (11) 99734-7973</t>
  </si>
  <si>
    <t xml:space="preserve">(11) 98158-8923 | (11) 99734-7973</t>
  </si>
  <si>
    <t xml:space="preserve">https://extrafield-picture.s3-us-west-2.amazonaws.com/2026-07-02/95907/469745/foto_nf_1783006944.jpg</t>
  </si>
  <si>
    <t xml:space="preserve">https://extrafield-picture.s3-us-west-2.amazonaws.com/2026-07-02/95907/469745/foto_prova_visita_1783006817.jpg</t>
  </si>
  <si>
    <t xml:space="preserve">https://extrafield-picture.s3-us-west-2.amazonaws.com/2026-07-02/95907/469745/foto_relatorio2_1783006952.jpg</t>
  </si>
  <si>
    <t xml:space="preserve">SR84338928256173</t>
  </si>
  <si>
    <t xml:space="preserve">NF 78939 - JOSEFA SOBRAL DE MACEDO SANTOS</t>
  </si>
  <si>
    <t xml:space="preserve">Rua Jarbas Lacerda, 147, Vila Medeiros, São Paulo, São Paulo, 02217-040, Brazil</t>
  </si>
  <si>
    <t xml:space="preserve">TEL: (11) 96560-4093</t>
  </si>
  <si>
    <t xml:space="preserve">(11) 96560-4093</t>
  </si>
  <si>
    <t xml:space="preserve">https://extrafield-picture.s3-us-west-2.amazonaws.com/2026-07-02/95907/469745/foto_nf_1783007418.jpg</t>
  </si>
  <si>
    <t xml:space="preserve">https://extrafield-picture.s3-us-west-2.amazonaws.com/2026-07-02/95907/469745/foto_prova_visita_1783007266.jpg</t>
  </si>
  <si>
    <t xml:space="preserve">https://extrafield-picture.s3-us-west-2.amazonaws.com/2026-07-02/95907/469745/foto_relatorio2_1783007424.jpg</t>
  </si>
  <si>
    <t xml:space="preserve">SR84338967017423</t>
  </si>
  <si>
    <t xml:space="preserve">NF 78943 - MAURO DO ESPIRITO SANTO</t>
  </si>
  <si>
    <t xml:space="preserve">Rua Itamonte, 768, Vila Medeiros, São Paulo, São Paulo, 02220-001, Brazil</t>
  </si>
  <si>
    <t xml:space="preserve">COMPL: CASA 01 | TEL: (11) 91628-9841, (11) 96418-6060</t>
  </si>
  <si>
    <t xml:space="preserve">(11) 91628-9841 | (11) 96418-6060</t>
  </si>
  <si>
    <t xml:space="preserve">https://extrafield-picture.s3-us-west-2.amazonaws.com/2026-07-02/95907/469745/foto_nf_1783008615.jpg</t>
  </si>
  <si>
    <t xml:space="preserve">https://extrafield-picture.s3-us-west-2.amazonaws.com/2026-07-02/95907/469745/foto_termo_1783008625.jpg</t>
  </si>
  <si>
    <t xml:space="preserve">https://extrafield-picture.s3-us-west-2.amazonaws.com/2026-07-02/95907/469745/foto_prova_visita_1783008679.jpg</t>
  </si>
  <si>
    <t xml:space="preserve">https://extrafield-picture.s3-us-west-2.amazonaws.com/2026-07-02/95907/469745/foto_relatorio2_1783008634.jpg</t>
  </si>
  <si>
    <t xml:space="preserve">24HNOV0265</t>
  </si>
  <si>
    <t xml:space="preserve">SR84339007851838</t>
  </si>
  <si>
    <t xml:space="preserve">NF 78938 - JOSE NILSON FERREIRA MARTINS</t>
  </si>
  <si>
    <t xml:space="preserve">Rua Elenice, 77, Vila Medeiros, São Paulo, São Paulo, 02220-060, Brazil</t>
  </si>
  <si>
    <t xml:space="preserve">COMPL: CASA 03 | TEL: (11) 2983-6997, (11) 96523-5590</t>
  </si>
  <si>
    <t xml:space="preserve">(11) 2983-6997 | (11) 96523-5590</t>
  </si>
  <si>
    <t xml:space="preserve">https://extrafield-picture.s3-us-west-2.amazonaws.com/2026-07-02/95907/469745/foto_nf_1783009669.jpg</t>
  </si>
  <si>
    <t xml:space="preserve">https://extrafield-picture.s3-us-west-2.amazonaws.com/2026-07-02/95907/469745/foto_prova_visita_1783009270.jpg</t>
  </si>
  <si>
    <t xml:space="preserve">https://extrafield-picture.s3-us-west-2.amazonaws.com/2026-07-02/95907/469745/foto_relatorio2_1783009675.jpg</t>
  </si>
  <si>
    <t xml:space="preserve">SR84339046178317</t>
  </si>
  <si>
    <t xml:space="preserve">NF 78942 - MARLI GOMES NOGUERO GOES</t>
  </si>
  <si>
    <t xml:space="preserve">Rua Adolfo Carranza, 86, Vila Medeiros, São Paulo, São Paulo, 02220-080, Brazil</t>
  </si>
  <si>
    <t xml:space="preserve">TEL: (11) 95247-8335, (11) 98536-3748</t>
  </si>
  <si>
    <t xml:space="preserve">(11) 95247-8335 | (11) 98536-3748</t>
  </si>
  <si>
    <t xml:space="preserve">https://extrafield-picture.s3-us-west-2.amazonaws.com/2026-07-02/95907/469745/foto_nf_1783009064.jpg</t>
  </si>
  <si>
    <t xml:space="preserve">https://extrafield-picture.s3-us-west-2.amazonaws.com/2026-07-02/95907/469745/foto_prova_visita_1783008886.jpg</t>
  </si>
  <si>
    <t xml:space="preserve">https://extrafield-picture.s3-us-west-2.amazonaws.com/2026-07-02/95907/469745/foto_relatorio2_1783009076.jpg</t>
  </si>
  <si>
    <t xml:space="preserve">SR84339088152594</t>
  </si>
  <si>
    <t xml:space="preserve">NF 78946 - ZILA DO PRADO MENDONCA</t>
  </si>
  <si>
    <t xml:space="preserve">Rua Croacia, 20, Vila Medeiros, São Paulo, São Paulo, 02220-160, Brazil</t>
  </si>
  <si>
    <t xml:space="preserve">Filha informou o óbito 
Neide do Prado Mendonça 
CPF 044 668 428 76 
Aparelho recolhido</t>
  </si>
  <si>
    <t xml:space="preserve">TEL: (11) 95425-3801</t>
  </si>
  <si>
    <t xml:space="preserve">(11) 95425-3801</t>
  </si>
  <si>
    <t xml:space="preserve">https://extrafield-picture.s3-us-west-2.amazonaws.com/2026-07-02/95907/469745/foto_prova_visita_1783010090.jpg</t>
  </si>
  <si>
    <t xml:space="preserve">SR84339133937939</t>
  </si>
  <si>
    <t xml:space="preserve">NF 78930 - BERENICE CAETANO PEREIRA</t>
  </si>
  <si>
    <t xml:space="preserve">Rua Manoel Vidal, 38, Vila Medeiros, São Paulo, São Paulo, 02218-180, Brazil</t>
  </si>
  <si>
    <t xml:space="preserve">TEL: (11) 98212-7718, (11) 97510-5583</t>
  </si>
  <si>
    <t xml:space="preserve">(11) 98212-7718 | (11) 97510-5583</t>
  </si>
  <si>
    <t xml:space="preserve">https://extrafield-picture.s3-us-west-2.amazonaws.com/2026-07-02/95907/469745/foto_nf_1783006559.jpg</t>
  </si>
  <si>
    <t xml:space="preserve">https://extrafield-picture.s3-us-west-2.amazonaws.com/2026-07-02/95907/469745/foto_prova_visita_1783006452.jpg</t>
  </si>
  <si>
    <t xml:space="preserve">https://extrafield-picture.s3-us-west-2.amazonaws.com/2026-07-02/95907/469745/foto_relatorio2_1783006567.jpg</t>
  </si>
  <si>
    <t xml:space="preserve">SR84339181427654</t>
  </si>
  <si>
    <t xml:space="preserve">NF 78923 - MARIO CAETANO DOS SANTOS</t>
  </si>
  <si>
    <t xml:space="preserve">Travessa Anjo Azul, 232, Vila Medeiros, São Paulo, São Paulo, 02218-060, Brazil</t>
  </si>
  <si>
    <t xml:space="preserve">Paciente não reside no endereço informado vizinhos informaram desconhecer o paciente os dois contatos responderam via WhatsApp e os mesmos informaram não conhecer o paciente.</t>
  </si>
  <si>
    <t xml:space="preserve">COMPL: Casa 03 | TEL: (11) 96643-6687, (11) 98807-7085</t>
  </si>
  <si>
    <t xml:space="preserve">(11) 96643-6687 | (11) 98807-7085</t>
  </si>
  <si>
    <t xml:space="preserve">https://extrafield-picture.s3-us-west-2.amazonaws.com/2026-07-02/95907/469745/foto_prova_visita_1783006086.jpg</t>
  </si>
  <si>
    <t xml:space="preserve">SR84339233883019</t>
  </si>
  <si>
    <t xml:space="preserve">NF 78929 - ANGELITA FEITOSA DUARTE</t>
  </si>
  <si>
    <t xml:space="preserve">Rua Jose Maria Junho, 53, Vila Medeiros, São Paulo, São Paulo, 02218-030, Brazil</t>
  </si>
  <si>
    <t xml:space="preserve">TEL: (11) 94004-7296</t>
  </si>
  <si>
    <t xml:space="preserve">(11) 94004-7296</t>
  </si>
  <si>
    <t xml:space="preserve">https://extrafield-picture.s3-us-west-2.amazonaws.com/2026-07-02/95907/469745/foto_nf_1783004159.jpg</t>
  </si>
  <si>
    <t xml:space="preserve">https://extrafield-picture.s3-us-west-2.amazonaws.com/2026-07-02/95907/469745/foto_prova_visita_1783004031.jpg</t>
  </si>
  <si>
    <t xml:space="preserve">https://extrafield-picture.s3-us-west-2.amazonaws.com/2026-07-02/95907/469745/foto_relatorio2_1783004167.jpg</t>
  </si>
  <si>
    <t xml:space="preserve">SR18433927211286</t>
  </si>
  <si>
    <t xml:space="preserve">NF 78912 - EUNICE DE OLIVEIRA BOENO</t>
  </si>
  <si>
    <t xml:space="preserve">Travessa Jose Da Silva Leal, 3, Vila Medeiros, São Paulo, São Paulo, 02205-180, Brazil</t>
  </si>
  <si>
    <t xml:space="preserve">TEL: (11) 96627-6066, (11) 2683-5621</t>
  </si>
  <si>
    <t xml:space="preserve">(11) 96627-6066 | (11) 2683-5621</t>
  </si>
  <si>
    <t xml:space="preserve">https://extrafield-picture.s3-us-west-2.amazonaws.com/2026-07-02/95907/469745/foto_nf_1783003738.jpg</t>
  </si>
  <si>
    <t xml:space="preserve">https://extrafield-picture.s3-us-west-2.amazonaws.com/2026-07-02/95907/469745/foto_termo_1783003748.jpg</t>
  </si>
  <si>
    <t xml:space="preserve">https://extrafield-picture.s3-us-west-2.amazonaws.com/2026-07-02/95907/469745/foto_prova_visita_1783003730.jpg</t>
  </si>
  <si>
    <t xml:space="preserve">https://extrafield-picture.s3-us-west-2.amazonaws.com/2026-07-02/95907/469745/foto_relatorio2_1783003791.jpg</t>
  </si>
  <si>
    <t xml:space="preserve">25HJUN1124</t>
  </si>
  <si>
    <t xml:space="preserve">SR84339321021188</t>
  </si>
  <si>
    <t xml:space="preserve">NF 78762 - NEUZA PACHECO DE SOUZA AGUIAR</t>
  </si>
  <si>
    <t xml:space="preserve">Rua Candira-mirim, 32, JAçanã, São Paulo, São Paulo, 02258-110, Brazil</t>
  </si>
  <si>
    <t xml:space="preserve">TEL: (11) 96908-0861, (11) 96202-2130</t>
  </si>
  <si>
    <t xml:space="preserve">(11) 96908-0861 | (11) 96202-2130</t>
  </si>
  <si>
    <t xml:space="preserve">https://extrafield-picture.s3-us-west-2.amazonaws.com/2026-07-02/95907/469745/foto_nf_1782998797.jpg</t>
  </si>
  <si>
    <t xml:space="preserve">https://extrafield-picture.s3-us-west-2.amazonaws.com/2026-07-02/95907/469745/foto_prova_visita_1782998596.jpg</t>
  </si>
  <si>
    <t xml:space="preserve">https://extrafield-picture.s3-us-west-2.amazonaws.com/2026-07-02/95907/469745/foto_relatorio2_1782998804.jpg</t>
  </si>
  <si>
    <t xml:space="preserve">SR84339371187692</t>
  </si>
  <si>
    <t xml:space="preserve">NF 78749 - ARACY BAHIA SILVA</t>
  </si>
  <si>
    <t xml:space="preserve">Avenida Sanatorio, 1687, Jardim Modelo, São Paulo, São Paulo, 02238-000, Brazil</t>
  </si>
  <si>
    <t xml:space="preserve">COMPL: Casa 4 | TEL: (11) 98620-8495</t>
  </si>
  <si>
    <t xml:space="preserve">(11) 98620-8495</t>
  </si>
  <si>
    <t xml:space="preserve">https://extrafield-picture.s3-us-west-2.amazonaws.com/2026-07-02/95907/469745/foto_nf_1782999493.jpg</t>
  </si>
  <si>
    <t xml:space="preserve">https://extrafield-picture.s3-us-west-2.amazonaws.com/2026-07-02/95907/469745/foto_prova_visita_1782999293.jpg</t>
  </si>
  <si>
    <t xml:space="preserve">https://extrafield-picture.s3-us-west-2.amazonaws.com/2026-07-02/95907/469745/foto_relatorio2_1782999500.jpg</t>
  </si>
  <si>
    <t xml:space="preserve">SR84339421066705</t>
  </si>
  <si>
    <t xml:space="preserve">NF 78918 - JOSEFA ANEZIA MARTINS</t>
  </si>
  <si>
    <t xml:space="preserve">Rua Lagoa Do Itaenga, 163, Jardim Brasil (zona Norte), São Paulo, São Paulo, 02223-130, Brazil</t>
  </si>
  <si>
    <t xml:space="preserve">TEL: (11) 2949-2152</t>
  </si>
  <si>
    <t xml:space="preserve">(11) 2949-2152</t>
  </si>
  <si>
    <t xml:space="preserve">https://extrafield-picture.s3-us-west-2.amazonaws.com/2026-07-02/95907/469745/foto_nf_1783002547.jpg</t>
  </si>
  <si>
    <t xml:space="preserve">https://extrafield-picture.s3-us-west-2.amazonaws.com/2026-07-02/95907/469745/foto_prova_visita_1783002434.jpg</t>
  </si>
  <si>
    <t xml:space="preserve">https://extrafield-picture.s3-us-west-2.amazonaws.com/2026-07-02/95907/469745/foto_relatorio2_1783002553.jpg</t>
  </si>
  <si>
    <t xml:space="preserve">SR84339462973876</t>
  </si>
  <si>
    <t xml:space="preserve">NF 78922 - MARIA NAZARE DA SILVA</t>
  </si>
  <si>
    <t xml:space="preserve">Avenida Edgar Ruzzant, 550, Jardim Brasil (zona Norte), São Paulo, São Paulo, 02225-011, Brazil</t>
  </si>
  <si>
    <t xml:space="preserve">COMPL: CASA 2 | TEL: (11) 97975-6073</t>
  </si>
  <si>
    <t xml:space="preserve">(11) 97975-6073</t>
  </si>
  <si>
    <t xml:space="preserve">https://extrafield-picture.s3-us-west-2.amazonaws.com/2026-07-02/95907/469745/foto_nf_1783001513.jpg</t>
  </si>
  <si>
    <t xml:space="preserve">https://extrafield-picture.s3-us-west-2.amazonaws.com/2026-07-02/95907/469745/foto_prova_visita_1783001130.jpg</t>
  </si>
  <si>
    <t xml:space="preserve">https://extrafield-picture.s3-us-west-2.amazonaws.com/2026-07-02/95907/469745/foto_relatorio2_1783001547.jpg</t>
  </si>
  <si>
    <t xml:space="preserve">SR84339504867627</t>
  </si>
  <si>
    <t xml:space="preserve">NF 78909 - ELIANE MARIA DA SILVA</t>
  </si>
  <si>
    <t xml:space="preserve">Rua Araruna, 109, Jardim Brasil (zona Norte), São Paulo, São Paulo, 2227180, Brazil</t>
  </si>
  <si>
    <t xml:space="preserve">TEL: (11) 96214-1752</t>
  </si>
  <si>
    <t xml:space="preserve">(11) 96214-1752</t>
  </si>
  <si>
    <t xml:space="preserve">https://extrafield-picture.s3-us-west-2.amazonaws.com/2026-07-02/95907/469745/foto_nf_1783000822.jpg</t>
  </si>
  <si>
    <t xml:space="preserve">https://extrafield-picture.s3-us-west-2.amazonaws.com/2026-07-02/95907/469745/foto_prova_visita_1783000662.jpg</t>
  </si>
  <si>
    <t xml:space="preserve">https://extrafield-picture.s3-us-west-2.amazonaws.com/2026-07-02/95907/469745/foto_relatorio2_1783000828.jpg</t>
  </si>
  <si>
    <t xml:space="preserve">SR84339546851665</t>
  </si>
  <si>
    <t xml:space="preserve">NF 78911 - ESTER MARIANO DA SILVA</t>
  </si>
  <si>
    <t xml:space="preserve">Rua Tenente Sotomano, 1424, Jardim Brasil (zona Norte), São Paulo, São Paulo, 02226-001, Brazil</t>
  </si>
  <si>
    <t xml:space="preserve">Cancelado ADM, a pedido GADE.</t>
  </si>
  <si>
    <t xml:space="preserve">CANCELAMENTO ADMINISTRATIVO</t>
  </si>
  <si>
    <t xml:space="preserve">TEL: (11) 96273-9931, (11) 96154-4638</t>
  </si>
  <si>
    <t xml:space="preserve">(11) 96273-9931 | (11) 96154-4638</t>
  </si>
  <si>
    <t xml:space="preserve">https://extrafield-picture.s3-us-west-2.amazonaws.com/2026-07-02/95907/469745/foto_prova_visita_1782990215.jpg</t>
  </si>
  <si>
    <t xml:space="preserve">SR84339584043345</t>
  </si>
  <si>
    <t xml:space="preserve">NF 78764 - ROSEMAR FERREIRA LIMA</t>
  </si>
  <si>
    <t xml:space="preserve">Rua Aguas De Xapeco, 104, Jardim Modelo, São Paulo, São Paulo, 02236-170, Brazil</t>
  </si>
  <si>
    <t xml:space="preserve">COMPL: Casa 01 Fundos | TEL: (11) 97232-1995</t>
  </si>
  <si>
    <t xml:space="preserve">(11) 97232-1995</t>
  </si>
  <si>
    <t xml:space="preserve">https://extrafield-picture.s3-us-west-2.amazonaws.com/2026-07-02/95907/469745/foto_nf_1783000141.jpg</t>
  </si>
  <si>
    <t xml:space="preserve">https://extrafield-picture.s3-us-west-2.amazonaws.com/2026-07-02/95907/469745/foto_prova_visita_1782999796.jpg</t>
  </si>
  <si>
    <t xml:space="preserve">https://extrafield-picture.s3-us-west-2.amazonaws.com/2026-07-02/95907/469745/foto_relatorio2_1783000148.jpg</t>
  </si>
  <si>
    <t xml:space="preserve">SR18434504991868</t>
  </si>
  <si>
    <t xml:space="preserve">GADE_004</t>
  </si>
  <si>
    <t xml:space="preserve">NF 79369 - EDWARD FERRAZ DE MEDEIROS</t>
  </si>
  <si>
    <t xml:space="preserve">Rua Tacare, 15, Jardim Jaú (zona Leste), São Paulo, São Paulo, 03703-070, Brazil</t>
  </si>
  <si>
    <t xml:space="preserve">COMPL: Casa 1</t>
  </si>
  <si>
    <t xml:space="preserve">e9f4f71f-a12b-4ffa-9cd9-05372dd23994</t>
  </si>
  <si>
    <t xml:space="preserve">https://extrafield-picture.s3-us-west-2.amazonaws.com/2026-07-03/95907/469745/foto_nf_1783090981.jpg</t>
  </si>
  <si>
    <t xml:space="preserve">https://extrafield-picture.s3-us-west-2.amazonaws.com/2026-07-03/95907/469745/foto_prova_visita_1783090975.jpg</t>
  </si>
  <si>
    <t xml:space="preserve">https://extrafield-picture.s3-us-west-2.amazonaws.com/2026-07-03/95907/469745/foto_relatorio2_1783090987.jpg</t>
  </si>
  <si>
    <t xml:space="preserve">SR84345086269640</t>
  </si>
  <si>
    <t xml:space="preserve">NF 79364 - CARMELITA NUNES DE OLIVEIRA</t>
  </si>
  <si>
    <t xml:space="preserve">Rua Zumbi, 587, Vila Mesquita, São Paulo, São Paulo, 03714-010, Brazil</t>
  </si>
  <si>
    <t xml:space="preserve">TEL: (21) 97031-5020</t>
  </si>
  <si>
    <t xml:space="preserve">(21) 97031-5020</t>
  </si>
  <si>
    <t xml:space="preserve">https://extrafield-picture.s3-us-west-2.amazonaws.com/2026-07-03/95907/469745/foto_nf_1783091693.jpg</t>
  </si>
  <si>
    <t xml:space="preserve">https://extrafield-picture.s3-us-west-2.amazonaws.com/2026-07-03/95907/469745/foto_prova_visita_1783091494.jpg</t>
  </si>
  <si>
    <t xml:space="preserve">https://extrafield-picture.s3-us-west-2.amazonaws.com/2026-07-03/95907/469745/foto_relatorio2_1783091701.jpg</t>
  </si>
  <si>
    <t xml:space="preserve">SR18434513015838</t>
  </si>
  <si>
    <t xml:space="preserve">NF 78910 - ELIAS PEDRO DOS SANTOS</t>
  </si>
  <si>
    <t xml:space="preserve">Rua Soldado Teodoro Francisco Ribeiro, 60, Parque Novo Mundo, São Paulo, São Paulo, 02180-110, Brazil</t>
  </si>
  <si>
    <t xml:space="preserve">COMPL: Torre 01
Apartamento 123 | TEL: (11) 98316-0343, (11) 95868-6617</t>
  </si>
  <si>
    <t xml:space="preserve">(11) 98316-0343 | (11) 95868-6617</t>
  </si>
  <si>
    <t xml:space="preserve">https://extrafield-picture.s3-us-west-2.amazonaws.com/2026-07-03/95907/469745/foto_nf_1783089869.jpg</t>
  </si>
  <si>
    <t xml:space="preserve">https://extrafield-picture.s3-us-west-2.amazonaws.com/2026-07-03/95907/469745/foto_termo_1783089876.jpg</t>
  </si>
  <si>
    <t xml:space="preserve">https://extrafield-picture.s3-us-west-2.amazonaws.com/2026-07-03/95907/469745/foto_prova_visita_1783089851.jpg</t>
  </si>
  <si>
    <t xml:space="preserve">https://extrafield-picture.s3-us-west-2.amazonaws.com/2026-07-03/95907/469745/foto_relatorio2_1783089883.jpg</t>
  </si>
  <si>
    <t xml:space="preserve">SR84345169699440</t>
  </si>
  <si>
    <t xml:space="preserve">NF 78921 - MARIA JOSE DA SILVA</t>
  </si>
  <si>
    <t xml:space="preserve">Rua Franconia, 2, Parque Novo Mundo, São Paulo, São Paulo, 02178-120, Brazil</t>
  </si>
  <si>
    <t xml:space="preserve">Meta informou o óbito meus pesos para você e a família Natália Roni Souza 
RG 52431134</t>
  </si>
  <si>
    <t xml:space="preserve">TEL: (11) 96568-0553, (11) 98461-1703</t>
  </si>
  <si>
    <t xml:space="preserve">(11) 96568-0553 | (11) 98461-1703</t>
  </si>
  <si>
    <t xml:space="preserve">https://extrafield-picture.s3-us-west-2.amazonaws.com/2026-07-03/95907/469745/foto_prova_visita_1783088221.jpg</t>
  </si>
  <si>
    <t xml:space="preserve">SR84345217686221</t>
  </si>
  <si>
    <t xml:space="preserve">NF 79230 - EMILIA DE JESUS FERNANDES ROSA</t>
  </si>
  <si>
    <t xml:space="preserve">Rua Tuiuti, 2562, Tatuapé, São Paulo, São Paulo, 03307-005, Brazil</t>
  </si>
  <si>
    <t xml:space="preserve">COMPL: APTO 101 | TEL: (11) 99413-6162</t>
  </si>
  <si>
    <t xml:space="preserve">(11) 99413-6162</t>
  </si>
  <si>
    <t xml:space="preserve">https://extrafield-picture.s3-us-west-2.amazonaws.com/2026-07-03/95907/469745/foto_nf_1783076730.jpg</t>
  </si>
  <si>
    <t xml:space="preserve">https://extrafield-picture.s3-us-west-2.amazonaws.com/2026-07-03/95907/469745/foto_prova_visita_1783076530.jpg</t>
  </si>
  <si>
    <t xml:space="preserve">https://extrafield-picture.s3-us-west-2.amazonaws.com/2026-07-03/95907/469745/foto_relatorio2_1783076737.jpg</t>
  </si>
  <si>
    <t xml:space="preserve">SR84345263084261</t>
  </si>
  <si>
    <t xml:space="preserve">NF 78934 - EUZEBIO ALEXANDRE DA SILVA</t>
  </si>
  <si>
    <t xml:space="preserve">Rua Flavio Regis Do Nascimento, 40, Jardim Andaraí, São Paulo, São Paulo, 02166-050, Brazil</t>
  </si>
  <si>
    <t xml:space="preserve">COMPL: CASA 1 | TEL: (11) 94425-2061</t>
  </si>
  <si>
    <t xml:space="preserve">(11) 94425-2061</t>
  </si>
  <si>
    <t xml:space="preserve">https://extrafield-picture.s3-us-west-2.amazonaws.com/2026-07-03/95907/469745/foto_nf_1783077992.jpg</t>
  </si>
  <si>
    <t xml:space="preserve">https://extrafield-picture.s3-us-west-2.amazonaws.com/2026-07-03/95907/469745/foto_prova_visita_1783077580.jpg</t>
  </si>
  <si>
    <t xml:space="preserve">https://extrafield-picture.s3-us-west-2.amazonaws.com/2026-07-03/95907/469745/foto_relatorio2_1783078003.jpg</t>
  </si>
  <si>
    <t xml:space="preserve">SR84345304374411</t>
  </si>
  <si>
    <t xml:space="preserve">NF 78932 - DAVI ODILON OLIVEIRA NEPOMUCENO</t>
  </si>
  <si>
    <t xml:space="preserve">Rua Abel Marciano De Oliveira, 4, Parque Novo Mundo, São Paulo, São Paulo, 02175-030, Brazil</t>
  </si>
  <si>
    <t xml:space="preserve">COMPL: prox  ao 224b ( viela da amizade)  | TEL: (11) 96281-0831</t>
  </si>
  <si>
    <t xml:space="preserve">(11) 96281-0831</t>
  </si>
  <si>
    <t xml:space="preserve">https://extrafield-picture.s3-us-west-2.amazonaws.com/2026-07-03/95907/469745/foto_nf_1783087813.jpg</t>
  </si>
  <si>
    <t xml:space="preserve">https://extrafield-picture.s3-us-west-2.amazonaws.com/2026-07-03/95907/469745/foto_prova_visita_1783087803.jpg</t>
  </si>
  <si>
    <t xml:space="preserve">https://extrafield-picture.s3-us-west-2.amazonaws.com/2026-07-03/95907/469745/foto_relatorio2_1783087820.jpg</t>
  </si>
  <si>
    <t xml:space="preserve">SR84345344384758</t>
  </si>
  <si>
    <t xml:space="preserve">NF 78906 - ALICE MADALENA DA SILVA</t>
  </si>
  <si>
    <t xml:space="preserve">Rua Dos Operarios, 35, Parque Vila Maria, São Paulo, São Paulo, 02169-240, Brazil</t>
  </si>
  <si>
    <t xml:space="preserve">COMPL: CASA 01 | TEL: (11) 95709-6635</t>
  </si>
  <si>
    <t xml:space="preserve">(11) 95709-6635</t>
  </si>
  <si>
    <t xml:space="preserve">https://extrafield-picture.s3-us-west-2.amazonaws.com/2026-07-03/95907/469745/foto_nf_1783078665.jpg</t>
  </si>
  <si>
    <t xml:space="preserve">https://extrafield-picture.s3-us-west-2.amazonaws.com/2026-07-03/95907/469745/foto_prova_visita_1783078424.jpg</t>
  </si>
  <si>
    <t xml:space="preserve">https://extrafield-picture.s3-us-west-2.amazonaws.com/2026-07-03/95907/469745/foto_relatorio2_1783078672.jpg</t>
  </si>
  <si>
    <t xml:space="preserve">SR84345381624965</t>
  </si>
  <si>
    <t xml:space="preserve">NF 78933 - DIRCEU SILVA DOS SANTOS</t>
  </si>
  <si>
    <t xml:space="preserve">Avenida Das Cerejeiras, 1146, Jardim Japão, São Paulo, São Paulo, 02124-000, Brazil</t>
  </si>
  <si>
    <t xml:space="preserve">COMPL: CASA 2 | TEL: ( 11 ) 98147 6669</t>
  </si>
  <si>
    <t xml:space="preserve">( 11 ) 98147 6669</t>
  </si>
  <si>
    <t xml:space="preserve">https://extrafield-picture.s3-us-west-2.amazonaws.com/2026-07-03/95907/469745/foto_nf_1783081947.jpg</t>
  </si>
  <si>
    <t xml:space="preserve">https://extrafield-picture.s3-us-west-2.amazonaws.com/2026-07-03/95907/469745/foto_prova_visita_1783081696.jpg</t>
  </si>
  <si>
    <t xml:space="preserve">https://extrafield-picture.s3-us-west-2.amazonaws.com/2026-07-03/95907/469745/foto_relatorio2_1783081955.jpg</t>
  </si>
  <si>
    <t xml:space="preserve">SR18434542157162</t>
  </si>
  <si>
    <t xml:space="preserve">NF 80153 - BENEDITA MARIA BERNARDI</t>
  </si>
  <si>
    <t xml:space="preserve">Rua Mussumes, 574, Vila Maria Alta, São Paulo, São Paulo, 02130-070, Brazil</t>
  </si>
  <si>
    <t xml:space="preserve">TEL: (11) 95385-7120, (11) 94819-0740</t>
  </si>
  <si>
    <t xml:space="preserve">(11) 95385-7120 | (11) 94819-0740</t>
  </si>
  <si>
    <t xml:space="preserve">https://extrafield-picture.s3-us-west-2.amazonaws.com/2026-07-03/95907/469745/foto_nf_1783080024.jpg</t>
  </si>
  <si>
    <t xml:space="preserve">https://extrafield-picture.s3-us-west-2.amazonaws.com/2026-07-03/95907/469745/foto_prova_visita_1783079882.jpg</t>
  </si>
  <si>
    <t xml:space="preserve">https://extrafield-picture.s3-us-west-2.amazonaws.com/2026-07-03/95907/469745/foto_relatorio2_1783080031.jpg</t>
  </si>
  <si>
    <t xml:space="preserve">SR84345458176685</t>
  </si>
  <si>
    <t xml:space="preserve">NF 78928 - AMELIA BOGADO</t>
  </si>
  <si>
    <t xml:space="preserve">Rua Orindiuva, 694, Vila Maria Alta, São Paulo, São Paulo, 02130-040, Brazil</t>
  </si>
  <si>
    <t xml:space="preserve">TEL: (11) 99843-4052</t>
  </si>
  <si>
    <t xml:space="preserve">(11) 99843-4052</t>
  </si>
  <si>
    <t xml:space="preserve">https://extrafield-picture.s3-us-west-2.amazonaws.com/2026-07-03/95907/469745/foto_nf_1783079572.jpg</t>
  </si>
  <si>
    <t xml:space="preserve">https://extrafield-picture.s3-us-west-2.amazonaws.com/2026-07-03/95907/469745/foto_prova_visita_1783079393.jpg</t>
  </si>
  <si>
    <t xml:space="preserve">https://extrafield-picture.s3-us-west-2.amazonaws.com/2026-07-03/95907/469745/foto_relatorio2_1783079579.jpg</t>
  </si>
  <si>
    <t xml:space="preserve">SR18434550145201</t>
  </si>
  <si>
    <t xml:space="preserve">NF 78941 - MARISTELA BEZERRA</t>
  </si>
  <si>
    <t xml:space="preserve">Rua Hiroshima, 420, Vila Maria Alta, São Paulo, São Paulo, 02131-040, Brazil</t>
  </si>
  <si>
    <t xml:space="preserve">COMPL: A | TEL: (11) 99453-7271, 11 2631-0006</t>
  </si>
  <si>
    <t xml:space="preserve">(11) 99453-7271 | 11 2631-0006</t>
  </si>
  <si>
    <t xml:space="preserve">https://extrafield-picture.s3-us-west-2.amazonaws.com/2026-07-03/95907/469745/foto_nf_1783081412.jpg</t>
  </si>
  <si>
    <t xml:space="preserve">https://extrafield-picture.s3-us-west-2.amazonaws.com/2026-07-03/95907/469745/foto_prova_visita_1783081250.jpg</t>
  </si>
  <si>
    <t xml:space="preserve">https://extrafield-picture.s3-us-west-2.amazonaws.com/2026-07-03/95907/469745/foto_relatorio2_1783081419.jpg</t>
  </si>
  <si>
    <t xml:space="preserve">SR18434554311024</t>
  </si>
  <si>
    <t xml:space="preserve">NF 78944 - NADIR ERNESTO DOS SANTOS</t>
  </si>
  <si>
    <t xml:space="preserve">Rua Togo, 388, Jardim Japão, São Paulo, São Paulo, 02124-050, Brazil</t>
  </si>
  <si>
    <t xml:space="preserve">https://extrafield-picture.s3-us-west-2.amazonaws.com/2026-07-03/95907/469745/foto_nf_1783081079.jpg</t>
  </si>
  <si>
    <t xml:space="preserve">https://extrafield-picture.s3-us-west-2.amazonaws.com/2026-07-03/95907/469745/foto_prova_visita_1783081092.jpg</t>
  </si>
  <si>
    <t xml:space="preserve">https://extrafield-picture.s3-us-west-2.amazonaws.com/2026-07-03/95907/469745/foto_relatorio2_1783081100.jpg</t>
  </si>
  <si>
    <t xml:space="preserve">SR84345580229063</t>
  </si>
  <si>
    <t xml:space="preserve">NF 78940 - LAUDECI DIAS SILVA</t>
  </si>
  <si>
    <t xml:space="preserve">Rua Soldado Jose Rufino Costa, 35, Parque Novo Mundo, São Paulo, São Paulo, 02144-020, Brazil</t>
  </si>
  <si>
    <t xml:space="preserve">TEL: (11) 98848-8073</t>
  </si>
  <si>
    <t xml:space="preserve">(11) 98848-8073</t>
  </si>
  <si>
    <t xml:space="preserve">https://extrafield-picture.s3-us-west-2.amazonaws.com/2026-07-03/95907/469745/foto_nf_1783085354.jpg</t>
  </si>
  <si>
    <t xml:space="preserve">https://extrafield-picture.s3-us-west-2.amazonaws.com/2026-07-03/95907/469745/foto_prova_visita_1783084913.jpg</t>
  </si>
  <si>
    <t xml:space="preserve">https://extrafield-picture.s3-us-west-2.amazonaws.com/2026-07-03/95907/469745/foto_relatorio2_1783085360.jpg</t>
  </si>
  <si>
    <t xml:space="preserve">SR84345638979303</t>
  </si>
  <si>
    <t xml:space="preserve">NF 78920 - LIDIA PRADO CORREIA</t>
  </si>
  <si>
    <t xml:space="preserve">Rua Nascimento Antunes De Oliveira, 67, Jardim Guanca, São Paulo, São Paulo, 02151-020, Brazil</t>
  </si>
  <si>
    <t xml:space="preserve">TEL: (11) 97233-3923, (11) 2987-6299</t>
  </si>
  <si>
    <t xml:space="preserve">(11) 97233-3923 | (11) 2987-6299</t>
  </si>
  <si>
    <t xml:space="preserve">https://extrafield-picture.s3-us-west-2.amazonaws.com/2026-07-03/95907/469745/foto_nf_1783084499.jpg</t>
  </si>
  <si>
    <t xml:space="preserve">https://extrafield-picture.s3-us-west-2.amazonaws.com/2026-07-03/95907/469745/foto_prova_visita_1783084347.jpg</t>
  </si>
  <si>
    <t xml:space="preserve">https://extrafield-picture.s3-us-west-2.amazonaws.com/2026-07-03/95907/469745/foto_relatorio2_1783084509.jpg</t>
  </si>
  <si>
    <t xml:space="preserve">SR81843456773302</t>
  </si>
  <si>
    <t xml:space="preserve">NF 78907 - ANEZIA BATISTA DE JESUS</t>
  </si>
  <si>
    <t xml:space="preserve">Rua Do Violao, 39, Jardim Julieta, São Paulo, São Paulo, 02161-040, Brazil</t>
  </si>
  <si>
    <t xml:space="preserve">TEL: (11) 95250-6612, (11) 95250-6612</t>
  </si>
  <si>
    <t xml:space="preserve">(11) 95250-6612 | (11) 95250-6612</t>
  </si>
  <si>
    <t xml:space="preserve">https://extrafield-picture.s3-us-west-2.amazonaws.com/2026-07-03/95907/469745/foto_nf_1783099014.jpg</t>
  </si>
  <si>
    <t xml:space="preserve">https://extrafield-picture.s3-us-west-2.amazonaws.com/2026-07-03/95907/469745/foto_prova_visita_1783098838.jpg</t>
  </si>
  <si>
    <t xml:space="preserve">https://extrafield-picture.s3-us-west-2.amazonaws.com/2026-07-03/95907/469745/foto_relatorio2_1783099022.jpg</t>
  </si>
  <si>
    <t xml:space="preserve">SR81843457318007</t>
  </si>
  <si>
    <t xml:space="preserve">NF 78919 - JURACI DOS ANJOS DE BRITO</t>
  </si>
  <si>
    <t xml:space="preserve">Rua Do Violao, 46, Jardim Julieta, São Paulo, São Paulo, 02161-040, Brazil</t>
  </si>
  <si>
    <t xml:space="preserve">COMPL: Casa 03 | TEL: (11) 95393-4807, (11) 2951-6155</t>
  </si>
  <si>
    <t xml:space="preserve">(11) 95393-4807 | (11) 2951-6155</t>
  </si>
  <si>
    <t xml:space="preserve">https://extrafield-picture.s3-us-west-2.amazonaws.com/2026-07-03/95907/469745/foto_nf_1783099420.jpg</t>
  </si>
  <si>
    <t xml:space="preserve">https://extrafield-picture.s3-us-west-2.amazonaws.com/2026-07-03/95907/469745/foto_prova_visita_1783099374.jpg</t>
  </si>
  <si>
    <t xml:space="preserve">https://extrafield-picture.s3-us-west-2.amazonaws.com/2026-07-03/95907/469745/foto_relatorio2_1783099427.jpg</t>
  </si>
  <si>
    <t xml:space="preserve">SR18434578728925</t>
  </si>
  <si>
    <t xml:space="preserve">NF 78925 - NADIR ROMERO</t>
  </si>
  <si>
    <t xml:space="preserve">Rua Da Cavalgada, 340, Jardim Julieta, São Paulo, São Paulo, 02161-030, Brazil</t>
  </si>
  <si>
    <t xml:space="preserve">COMPL: Apto 24 A | TEL: (11) 99413-1472</t>
  </si>
  <si>
    <t xml:space="preserve">(11) 99413-1472</t>
  </si>
  <si>
    <t xml:space="preserve">https://extrafield-picture.s3-us-west-2.amazonaws.com/2026-07-03/95907/469745/foto_nf_1783098542.jpg</t>
  </si>
  <si>
    <t xml:space="preserve">https://extrafield-picture.s3-us-west-2.amazonaws.com/2026-07-03/95907/469745/foto_prova_visita_1783098106.jpg</t>
  </si>
  <si>
    <t xml:space="preserve">https://extrafield-picture.s3-us-west-2.amazonaws.com/2026-07-03/95907/469745/foto_relatorio2_1783098549.jpg</t>
  </si>
  <si>
    <t xml:space="preserve">SR18434584842481</t>
  </si>
  <si>
    <t xml:space="preserve">NF 78913 - EVA PEREIRA DE CARVALHO</t>
  </si>
  <si>
    <t xml:space="preserve">Rua Crisciuma, 1442, Jardim Brasil (zona Norte), São Paulo, São Paulo, 02225-001, Brazil</t>
  </si>
  <si>
    <t xml:space="preserve">TEL: (11) 9662-4879</t>
  </si>
  <si>
    <t xml:space="preserve">(11) 9662-4879</t>
  </si>
  <si>
    <t xml:space="preserve">https://extrafield-picture.s3-us-west-2.amazonaws.com/2026-07-03/95907/469745/foto_nf_1783097518.jpg</t>
  </si>
  <si>
    <t xml:space="preserve">https://extrafield-picture.s3-us-west-2.amazonaws.com/2026-07-03/95907/469745/foto_prova_visita_1783097339.jpg</t>
  </si>
  <si>
    <t xml:space="preserve">https://extrafield-picture.s3-us-west-2.amazonaws.com/2026-07-03/95907/469745/foto_relatorio2_1783097525.jpg</t>
  </si>
  <si>
    <t xml:space="preserve">SR84345919549461</t>
  </si>
  <si>
    <t xml:space="preserve">NF 78908 - DEOLINDA DE OLIVEIRA</t>
  </si>
  <si>
    <t xml:space="preserve">Avenida Ramiz Galvao, 835, Jardim Brasil (zona Norte), São Paulo, São Paulo, 02223-001, Brazil</t>
  </si>
  <si>
    <t xml:space="preserve">COMPL: Casa 5 | TEL: (11) 98681-4486, (11) 98108-5977</t>
  </si>
  <si>
    <t xml:space="preserve">(11) 98681-4486 | (11) 98108-5977</t>
  </si>
  <si>
    <t xml:space="preserve">https://extrafield-picture.s3-us-west-2.amazonaws.com/2026-07-03/95907/469745/foto_nf_1783097168.jpg</t>
  </si>
  <si>
    <t xml:space="preserve">https://extrafield-picture.s3-us-west-2.amazonaws.com/2026-07-03/95907/469745/foto_prova_visita_1783096831.jpg</t>
  </si>
  <si>
    <t xml:space="preserve">https://extrafield-picture.s3-us-west-2.amazonaws.com/2026-07-03/95907/469745/foto_relatorio2_1783097177.jpg</t>
  </si>
  <si>
    <t xml:space="preserve">SR18434597965522</t>
  </si>
  <si>
    <t xml:space="preserve">NF 78924 - MIRIAM VIANA DE SOUZA SILVA</t>
  </si>
  <si>
    <t xml:space="preserve">Praca Augusta Vitoria, 101, Jardim Brasil (zona Norte), São Paulo, São Paulo, 02224-100, Brazil</t>
  </si>
  <si>
    <t xml:space="preserve">COMPL: Casa 1 | TEL: (11) 94235-0955, (11) 91617-2198</t>
  </si>
  <si>
    <t xml:space="preserve">(11) 94235-0955 | (11) 91617-2198</t>
  </si>
  <si>
    <t xml:space="preserve">https://extrafield-picture.s3-us-west-2.amazonaws.com/2026-07-03/95907/469745/foto_nf_1783096613.jpg</t>
  </si>
  <si>
    <t xml:space="preserve">https://extrafield-picture.s3-us-west-2.amazonaws.com/2026-07-03/95907/469745/foto_prova_visita_1783096449.jpg</t>
  </si>
  <si>
    <t xml:space="preserve">https://extrafield-picture.s3-us-west-2.amazonaws.com/2026-07-03/95907/469745/foto_relatorio2_1783096623.jpg</t>
  </si>
  <si>
    <t xml:space="preserve">SR18434604092637</t>
  </si>
  <si>
    <t xml:space="preserve">NF 78937 - JANE ALBUINO</t>
  </si>
  <si>
    <t xml:space="preserve">Rua Francisco Alves Bezerra, 145, Parque Edu Chaves, São Paulo, São Paulo, 02228-000, Brazil</t>
  </si>
  <si>
    <t xml:space="preserve">TEL: (11) 2946-7161</t>
  </si>
  <si>
    <t xml:space="preserve">(11) 2946-7161</t>
  </si>
  <si>
    <t xml:space="preserve">https://extrafield-picture.s3-us-west-2.amazonaws.com/2026-07-03/95907/469745/foto_nf_1783096151.jpg</t>
  </si>
  <si>
    <t xml:space="preserve">https://extrafield-picture.s3-us-west-2.amazonaws.com/2026-07-03/95907/469745/foto_prova_visita_1783095908.jpg</t>
  </si>
  <si>
    <t xml:space="preserve">https://extrafield-picture.s3-us-west-2.amazonaws.com/2026-07-03/95907/469745/foto_relatorio2_1783096161.jpg</t>
  </si>
  <si>
    <t xml:space="preserve">SR84346099574592</t>
  </si>
  <si>
    <t xml:space="preserve">NF 78745 - AILTON FELISBERTO TEODORO LEMOS</t>
  </si>
  <si>
    <t xml:space="preserve">Rua Arumateia, 360, Parque Edu Chaves, São Paulo, São Paulo, 02229-110, Brazil</t>
  </si>
  <si>
    <t xml:space="preserve">TEL: (11) 94541-2823</t>
  </si>
  <si>
    <t xml:space="preserve">(11) 94541-2823</t>
  </si>
  <si>
    <t xml:space="preserve">https://extrafield-picture.s3-us-west-2.amazonaws.com/2026-07-03/95907/469745/foto_nf_1783095724.jpg</t>
  </si>
  <si>
    <t xml:space="preserve">https://extrafield-picture.s3-us-west-2.amazonaws.com/2026-07-03/95907/469745/foto_prova_visita_1783095607.jpg</t>
  </si>
  <si>
    <t xml:space="preserve">https://extrafield-picture.s3-us-west-2.amazonaws.com/2026-07-03/95907/469745/foto_relatorio2_1783095731.jpg</t>
  </si>
  <si>
    <t xml:space="preserve">SR84346158552776</t>
  </si>
  <si>
    <t xml:space="preserve">NF 78752 - CELSO RONALDO CONTE</t>
  </si>
  <si>
    <t xml:space="preserve">Rua Doutor Antonio Mazzilli Filho, 424, Parque Edu Chaves, São Paulo, São Paulo, 02230-070, Brazil</t>
  </si>
  <si>
    <t xml:space="preserve">TEL: (11) 98528-0353</t>
  </si>
  <si>
    <t xml:space="preserve">(11) 98528-0353</t>
  </si>
  <si>
    <t xml:space="preserve">https://extrafield-picture.s3-us-west-2.amazonaws.com/2026-07-03/95907/469745/foto_nf_1783095400.jpg</t>
  </si>
  <si>
    <t xml:space="preserve">https://extrafield-picture.s3-us-west-2.amazonaws.com/2026-07-03/95907/469745/foto_prova_visita_1783095248.jpg</t>
  </si>
  <si>
    <t xml:space="preserve">https://extrafield-picture.s3-us-west-2.amazonaws.com/2026-07-03/95907/469745/foto_relatorio2_1783095406.jpg</t>
  </si>
  <si>
    <t xml:space="preserve">SR84346221167981</t>
  </si>
  <si>
    <t xml:space="preserve">NF 78746 - AMELIA ARAUJO CARNAVAL</t>
  </si>
  <si>
    <t xml:space="preserve">Rua Liliental, 643, Parque Edu Chaves, São Paulo, São Paulo, 02231-000, Brazil</t>
  </si>
  <si>
    <t xml:space="preserve">TEL: (11) 96377-0909</t>
  </si>
  <si>
    <t xml:space="preserve">(11) 96377-0909</t>
  </si>
  <si>
    <t xml:space="preserve">https://extrafield-picture.s3-us-west-2.amazonaws.com/2026-07-03/95907/469745/foto_nf_1783094199.jpg</t>
  </si>
  <si>
    <t xml:space="preserve">https://extrafield-picture.s3-us-west-2.amazonaws.com/2026-07-03/95907/469745/foto_prova_visita_1783094058.jpg</t>
  </si>
  <si>
    <t xml:space="preserve">https://extrafield-picture.s3-us-west-2.amazonaws.com/2026-07-03/95907/469745/foto_relatorio2_1783094205.jpg</t>
  </si>
  <si>
    <t xml:space="preserve">SR84346279887636</t>
  </si>
  <si>
    <t xml:space="preserve">NF 78763 - ODAIR ALTACHO LOPES SIQUEIRA</t>
  </si>
  <si>
    <t xml:space="preserve">Rua Tacure, 160, Parque Edu Chaves, São Paulo, São Paulo, 02233-070, Brazil</t>
  </si>
  <si>
    <t xml:space="preserve">TEL: (11) 98438-7203</t>
  </si>
  <si>
    <t xml:space="preserve">(11) 98438-7203</t>
  </si>
  <si>
    <t xml:space="preserve">https://extrafield-picture.s3-us-west-2.amazonaws.com/2026-07-03/95907/469745/foto_nf_1783094919.jpg</t>
  </si>
  <si>
    <t xml:space="preserve">https://extrafield-picture.s3-us-west-2.amazonaws.com/2026-07-03/95907/469745/foto_prova_visita_1783094687.jpg</t>
  </si>
  <si>
    <t xml:space="preserve">https://extrafield-picture.s3-us-west-2.amazonaws.com/2026-07-03/95907/469745/foto_relatorio2_1783094926.jpg</t>
  </si>
  <si>
    <t xml:space="preserve">SR18434634123329</t>
  </si>
  <si>
    <t xml:space="preserve">NF 78744 - ADELINO FREITAS DA SILVA</t>
  </si>
  <si>
    <t xml:space="preserve">Rua Tenente Mario Barbedo, 148, Parque Edu Chaves, São Paulo, São Paulo, 02233-020, Brazil</t>
  </si>
  <si>
    <t xml:space="preserve">TEL: (11) 98668-5884</t>
  </si>
  <si>
    <t xml:space="preserve">(11) 98668-5884</t>
  </si>
  <si>
    <t xml:space="preserve">https://extrafield-picture.s3-us-west-2.amazonaws.com/2026-07-03/95907/469745/foto_nf_1783094482.jpg</t>
  </si>
  <si>
    <t xml:space="preserve">https://extrafield-picture.s3-us-west-2.amazonaws.com/2026-07-03/95907/469745/foto_prova_visita_1783094336.jpg</t>
  </si>
  <si>
    <t xml:space="preserve">https://extrafield-picture.s3-us-west-2.amazonaws.com/2026-07-03/95907/469745/foto_relatorio2_1783094492.jpg</t>
  </si>
  <si>
    <t xml:space="preserve">SR81843464032879</t>
  </si>
  <si>
    <t xml:space="preserve">NF 78760 - MANOEL DOS SANTOS</t>
  </si>
  <si>
    <t xml:space="preserve">Rua Bom Jesus Da Cachoeira, 380, Parque Edu Chaves, São Paulo, São Paulo, 02236-020, Brazil</t>
  </si>
  <si>
    <t xml:space="preserve">TEL: (11) 97156-6904</t>
  </si>
  <si>
    <t xml:space="preserve">(11) 97156-6904</t>
  </si>
  <si>
    <t xml:space="preserve">https://extrafield-picture.s3-us-west-2.amazonaws.com/2026-07-03/95907/469745/foto_nf_1783093684.jpg</t>
  </si>
  <si>
    <t xml:space="preserve">https://extrafield-picture.s3-us-west-2.amazonaws.com/2026-07-03/95907/469745/foto_prova_visita_1783093536.jpg</t>
  </si>
  <si>
    <t xml:space="preserve">https://extrafield-picture.s3-us-west-2.amazonaws.com/2026-07-03/95907/469745/foto_relatorio2_1783093700.jpg</t>
  </si>
  <si>
    <t xml:space="preserve">SR84346462358202</t>
  </si>
  <si>
    <t xml:space="preserve">NF 78759 - JOAO LIMA MONTEIRO</t>
  </si>
  <si>
    <t xml:space="preserve">Travessa Pequenos Preludios, 16, Jardim Cabuçu, São Paulo, São Paulo, 02238-380, Brazil</t>
  </si>
  <si>
    <t xml:space="preserve">TEL: (11) 96600-3693</t>
  </si>
  <si>
    <t xml:space="preserve">(11) 96600-3693</t>
  </si>
  <si>
    <t xml:space="preserve">https://extrafield-picture.s3-us-west-2.amazonaws.com/2026-07-03/95907/469745/foto_nf_1783093042.jpg</t>
  </si>
  <si>
    <t xml:space="preserve">https://extrafield-picture.s3-us-west-2.amazonaws.com/2026-07-03/95907/469745/foto_prova_visita_1783092888.jpg</t>
  </si>
  <si>
    <t xml:space="preserve">https://extrafield-picture.s3-us-west-2.amazonaws.com/2026-07-03/95907/469745/foto_relatorio2_1783093051.jpg</t>
  </si>
  <si>
    <t xml:space="preserve">SR78725351986334</t>
  </si>
  <si>
    <t xml:space="preserve">GADE_070</t>
  </si>
  <si>
    <t xml:space="preserve">NF 80177 - SIMONE GOMES  MENEZES</t>
  </si>
  <si>
    <t xml:space="preserve">Rua Oxford, 635, Vila Londrina, São Paulo, São Paulo, 03731-120, Brazil</t>
  </si>
  <si>
    <t xml:space="preserve">2e9a09c2-a37a-42cd-938e-22f0fddaf345</t>
  </si>
  <si>
    <t xml:space="preserve">https://extrafield-picture.s3-us-west-2.amazonaws.com/2026-07-06/95907/469745/foto_nf_1783377188.jpg</t>
  </si>
  <si>
    <t xml:space="preserve">https://extrafield-picture.s3-us-west-2.amazonaws.com/2026-07-06/95907/469745/foto_termo_1783377197.jpg</t>
  </si>
  <si>
    <t xml:space="preserve">https://extrafield-picture.s3-us-west-2.amazonaws.com/2026-07-06/95907/469745/foto_prova_visita_1783376793.jpg</t>
  </si>
  <si>
    <t xml:space="preserve">https://extrafield-picture.s3-us-west-2.amazonaws.com/2026-07-06/95907/469745/foto_relatorio2_1783377204.jpg</t>
  </si>
  <si>
    <t xml:space="preserve">25HJUN1593</t>
  </si>
  <si>
    <t xml:space="preserve">SR78725430256366</t>
  </si>
  <si>
    <t xml:space="preserve">NF 80172 - JOANA DARC FREITAS</t>
  </si>
  <si>
    <t xml:space="preserve">Rua Dezenove De Maio, 191, Vila Esperança, São Paulo, São Paulo, 03648-080, Brazil</t>
  </si>
  <si>
    <t xml:space="preserve">https://extrafield-picture.s3-us-west-2.amazonaws.com/2026-07-06/95907/469745/foto_nf_1783364553.jpg</t>
  </si>
  <si>
    <t xml:space="preserve">https://extrafield-picture.s3-us-west-2.amazonaws.com/2026-07-06/95907/469745/foto_termo_1783364560.jpg</t>
  </si>
  <si>
    <t xml:space="preserve">https://extrafield-picture.s3-us-west-2.amazonaws.com/2026-07-06/95907/469745/foto_prova_visita_1783364540.jpg</t>
  </si>
  <si>
    <t xml:space="preserve">https://extrafield-picture.s3-us-west-2.amazonaws.com/2026-07-06/95907/469745/foto_relatorio2_1783364572.jpg</t>
  </si>
  <si>
    <t xml:space="preserve">25HJUN0187</t>
  </si>
  <si>
    <t xml:space="preserve">SR67872547822127</t>
  </si>
  <si>
    <t xml:space="preserve">NF 80175 - ROSA LOURENCO</t>
  </si>
  <si>
    <t xml:space="preserve">Rua Toutinegra, 71, Vila Marieta, São Paulo, São Paulo, 03621-030, Brazil</t>
  </si>
  <si>
    <t xml:space="preserve">https://extrafield-picture.s3-us-west-2.amazonaws.com/2026-07-06/95907/469745/foto_nf_1783365423.jpg</t>
  </si>
  <si>
    <t xml:space="preserve">https://extrafield-picture.s3-us-west-2.amazonaws.com/2026-07-06/95907/469745/foto_termo_1783365430.jpg</t>
  </si>
  <si>
    <t xml:space="preserve">https://extrafield-picture.s3-us-west-2.amazonaws.com/2026-07-06/95907/469745/foto_prova_visita_1783365043.jpg</t>
  </si>
  <si>
    <t xml:space="preserve">https://extrafield-picture.s3-us-west-2.amazonaws.com/2026-07-06/95907/469745/foto_relatorio2_1783365443.jpg</t>
  </si>
  <si>
    <t xml:space="preserve">25HJUN0601</t>
  </si>
  <si>
    <t xml:space="preserve">SR78725514058402</t>
  </si>
  <si>
    <t xml:space="preserve">NF 80176 - SAKAE OKAMOTO NAGATOMO</t>
  </si>
  <si>
    <t xml:space="preserve">Rua Eunice, 294, Vila Ré, São Paulo, São Paulo, 03656-020, Brazil</t>
  </si>
  <si>
    <t xml:space="preserve">https://extrafield-picture.s3-us-west-2.amazonaws.com/2026-07-06/95907/469745/foto_nf_1783366727.jpg</t>
  </si>
  <si>
    <t xml:space="preserve">https://extrafield-picture.s3-us-west-2.amazonaws.com/2026-07-06/95907/469745/foto_termo_1783366736.jpg</t>
  </si>
  <si>
    <t xml:space="preserve">https://extrafield-picture.s3-us-west-2.amazonaws.com/2026-07-06/95907/469745/foto_prova_visita_1783366721.jpg</t>
  </si>
  <si>
    <t xml:space="preserve">https://extrafield-picture.s3-us-west-2.amazonaws.com/2026-07-06/95907/469745/foto_relatorio2_1783366745.jpg</t>
  </si>
  <si>
    <t xml:space="preserve">25HJUN0594</t>
  </si>
  <si>
    <t xml:space="preserve">SR78725545125581</t>
  </si>
  <si>
    <t xml:space="preserve">NF 80173 - MARCIO OLIVEIRA LAMEIRO</t>
  </si>
  <si>
    <t xml:space="preserve">Rua Andre Torresoni, 26, Vila Ré, São Paulo, São Paulo, 03658-020, Brazil</t>
  </si>
  <si>
    <t xml:space="preserve">https://extrafield-picture.s3-us-west-2.amazonaws.com/2026-07-06/95907/469745/foto_nf_1783367862.jpg</t>
  </si>
  <si>
    <t xml:space="preserve">https://extrafield-picture.s3-us-west-2.amazonaws.com/2026-07-06/95907/469745/foto_termo_1783367877.jpg</t>
  </si>
  <si>
    <t xml:space="preserve">https://extrafield-picture.s3-us-west-2.amazonaws.com/2026-07-06/95907/469745/foto_prova_visita_1783367222.jpg</t>
  </si>
  <si>
    <t xml:space="preserve">https://extrafield-picture.s3-us-west-2.amazonaws.com/2026-07-06/95907/469745/foto_relatorio2_1783367885.jpg</t>
  </si>
  <si>
    <t xml:space="preserve">25HJUN0191</t>
  </si>
  <si>
    <t xml:space="preserve">SR78725581968859</t>
  </si>
  <si>
    <t xml:space="preserve">NF 80174 - NEIDE ALEGRETTI</t>
  </si>
  <si>
    <t xml:space="preserve">Travessa Angelo Ravanel, 85, Vila Ré, São Paulo, São Paulo, 03658-050, Brazil</t>
  </si>
  <si>
    <t xml:space="preserve">https://extrafield-picture.s3-us-west-2.amazonaws.com/2026-07-06/95907/469745/foto_nf_1783369354.jpg</t>
  </si>
  <si>
    <t xml:space="preserve">https://extrafield-picture.s3-us-west-2.amazonaws.com/2026-07-06/95907/469745/foto_termo_1783369362.jpg</t>
  </si>
  <si>
    <t xml:space="preserve">https://extrafield-picture.s3-us-west-2.amazonaws.com/2026-07-06/95907/469745/foto_prova_visita_1783368254.jpg</t>
  </si>
  <si>
    <t xml:space="preserve">https://extrafield-picture.s3-us-west-2.amazonaws.com/2026-07-06/95907/469745/foto_relatorio2_1783369372.jpg</t>
  </si>
  <si>
    <t xml:space="preserve">25HJUN0564</t>
  </si>
  <si>
    <t xml:space="preserve">SR96787256138440</t>
  </si>
  <si>
    <t xml:space="preserve">NF 80160 - LUCAS CORREIA DOS SANTOS</t>
  </si>
  <si>
    <t xml:space="preserve">Rua Ouro Fino, 175, Parque Penha, São Paulo, São Paulo, 03738-150, Brazil</t>
  </si>
  <si>
    <t xml:space="preserve">https://extrafield-picture.s3-us-west-2.amazonaws.com/2026-07-06/95907/469745/foto_nf_1783374819.jpg</t>
  </si>
  <si>
    <t xml:space="preserve">https://extrafield-picture.s3-us-west-2.amazonaws.com/2026-07-06/95907/469745/foto_termo_1783374826.jpg</t>
  </si>
  <si>
    <t xml:space="preserve">https://extrafield-picture.s3-us-west-2.amazonaws.com/2026-07-06/95907/469745/foto_prova_visita_1783374840.jpg</t>
  </si>
  <si>
    <t xml:space="preserve">https://extrafield-picture.s3-us-west-2.amazonaws.com/2026-07-06/95907/469745/foto_relatorio2_1783374833.jpg</t>
  </si>
  <si>
    <t xml:space="preserve">25HJUN0169</t>
  </si>
  <si>
    <t xml:space="preserve">SR67872564216966</t>
  </si>
  <si>
    <t xml:space="preserve">NF 80162 - PAULINA YANGUAS DA SILVA</t>
  </si>
  <si>
    <t xml:space="preserve">Rua Gentil Braga, 253, Vila Buenos Aires, São Paulo, São Paulo, 03737-020, Brazil</t>
  </si>
  <si>
    <t xml:space="preserve">https://extrafield-picture.s3-us-west-2.amazonaws.com/2026-07-06/95907/469745/foto_nf_1783375404.jpg</t>
  </si>
  <si>
    <t xml:space="preserve">https://extrafield-picture.s3-us-west-2.amazonaws.com/2026-07-06/95907/469745/foto_termo_1783375416.jpg</t>
  </si>
  <si>
    <t xml:space="preserve">https://extrafield-picture.s3-us-west-2.amazonaws.com/2026-07-06/95907/469745/foto_prova_visita_1783375103.jpg</t>
  </si>
  <si>
    <t xml:space="preserve">https://extrafield-picture.s3-us-west-2.amazonaws.com/2026-07-06/95907/469745/foto_relatorio2_1783375427.jpg</t>
  </si>
  <si>
    <t xml:space="preserve">25HJUN0160</t>
  </si>
  <si>
    <t xml:space="preserve">SR78725679767234</t>
  </si>
  <si>
    <t xml:space="preserve">NF 80161 - NESTOR MAMANI CALLE</t>
  </si>
  <si>
    <t xml:space="preserve">Rua Mateus Lourenco De Carvalho, 261, Vila Buenos Aires, São Paulo, São Paulo, 03736-200, Brazil</t>
  </si>
  <si>
    <t xml:space="preserve">https://extrafield-picture.s3-us-west-2.amazonaws.com/2026-07-06/95907/469745/foto_nf_1783376001.jpg</t>
  </si>
  <si>
    <t xml:space="preserve">https://extrafield-picture.s3-us-west-2.amazonaws.com/2026-07-06/95907/469745/foto_termo_1783376010.jpg</t>
  </si>
  <si>
    <t xml:space="preserve">https://extrafield-picture.s3-us-west-2.amazonaws.com/2026-07-06/95907/469745/foto_prova_visita_1783375584.jpg</t>
  </si>
  <si>
    <t xml:space="preserve">https://extrafield-picture.s3-us-west-2.amazonaws.com/2026-07-06/95907/469745/foto_relatorio2_1783376029.jpg</t>
  </si>
  <si>
    <t xml:space="preserve">25HJUN0622</t>
  </si>
  <si>
    <t xml:space="preserve">SR78725710372280</t>
  </si>
  <si>
    <t xml:space="preserve">NF 80157 - DGERSON ABILIO DOS SANTOS</t>
  </si>
  <si>
    <t xml:space="preserve">Rua Luiz Souto Maior, 3, Vila Constança, São Paulo, São Paulo, 03755-120, Brazil</t>
  </si>
  <si>
    <t xml:space="preserve">https://extrafield-picture.s3-us-west-2.amazonaws.com/2026-07-06/95907/469745/foto_nf_1783373848.jpg</t>
  </si>
  <si>
    <t xml:space="preserve">https://extrafield-picture.s3-us-west-2.amazonaws.com/2026-07-06/95907/469745/foto_termo_1783373856.jpg</t>
  </si>
  <si>
    <t xml:space="preserve">https://extrafield-picture.s3-us-west-2.amazonaws.com/2026-07-06/95907/469745/foto_prova_visita_1783373467.jpg</t>
  </si>
  <si>
    <t xml:space="preserve">https://extrafield-picture.s3-us-west-2.amazonaws.com/2026-07-06/95907/469745/foto_relatorio2_1783373867.jpg</t>
  </si>
  <si>
    <t xml:space="preserve">25HJUN0195</t>
  </si>
  <si>
    <t xml:space="preserve">SR78725739551919</t>
  </si>
  <si>
    <t xml:space="preserve">NF 80163 - RITA ANTONIO ROSA</t>
  </si>
  <si>
    <t xml:space="preserve">Rua Padre Joao De Castro E Costa, 55, Vila Bauab, São Paulo, São Paulo, 03892-020, Brazil</t>
  </si>
  <si>
    <t xml:space="preserve">https://extrafield-picture.s3-us-west-2.amazonaws.com/2026-07-06/95907/469745/foto_nf_1783372478.jpg</t>
  </si>
  <si>
    <t xml:space="preserve">https://extrafield-picture.s3-us-west-2.amazonaws.com/2026-07-06/95907/469745/foto_termo_1783372515.jpg</t>
  </si>
  <si>
    <t xml:space="preserve">https://extrafield-picture.s3-us-west-2.amazonaws.com/2026-07-06/95907/469745/foto_prova_visita_1783372103.jpg</t>
  </si>
  <si>
    <t xml:space="preserve">https://extrafield-picture.s3-us-west-2.amazonaws.com/2026-07-06/95907/469745/foto_relatorio2_1783372522.jpg</t>
  </si>
  <si>
    <t xml:space="preserve">25HJUN1497</t>
  </si>
  <si>
    <t xml:space="preserve">SR78725780273204</t>
  </si>
  <si>
    <t xml:space="preserve">NF 80158 - DURVALINA MAIOTTO GUIMARAES</t>
  </si>
  <si>
    <t xml:space="preserve">Rua Nelson Bueno, 136, Vila Ponte Rasa, São Paulo, São Paulo, 03882-120, Brazil</t>
  </si>
  <si>
    <t xml:space="preserve">Vizinho informou o óbito 
Wellington Moraes da silva 
CPF 283-047 518-60</t>
  </si>
  <si>
    <t xml:space="preserve">https://extrafield-picture.s3-us-west-2.amazonaws.com/2026-07-06/95907/469745/foto_prova_visita_1783372976.jpg</t>
  </si>
  <si>
    <t xml:space="preserve">SR78725811961798</t>
  </si>
  <si>
    <t xml:space="preserve">NF 80164 - YARA SILVA DA COSTA</t>
  </si>
  <si>
    <t xml:space="preserve">Rua Helvio De Oliveira Albuquerque, 284, Vila São Francisco (zona Leste), São Paulo, São Paulo, 03679-010, Brazil</t>
  </si>
  <si>
    <t xml:space="preserve">COMPL: CASA 2- FUNDOS</t>
  </si>
  <si>
    <t xml:space="preserve">https://extrafield-picture.s3-us-west-2.amazonaws.com/2026-07-06/95907/469745/foto_nf_1783370218.jpg</t>
  </si>
  <si>
    <t xml:space="preserve">https://extrafield-picture.s3-us-west-2.amazonaws.com/2026-07-06/95907/469745/foto_termo_1783370252.jpg</t>
  </si>
  <si>
    <t xml:space="preserve">https://extrafield-picture.s3-us-west-2.amazonaws.com/2026-07-06/95907/469745/foto_prova_visita_1783369890.jpg</t>
  </si>
  <si>
    <t xml:space="preserve">https://extrafield-picture.s3-us-west-2.amazonaws.com/2026-07-06/95907/469745/foto_relatorio2_1783370266.jpg</t>
  </si>
  <si>
    <t xml:space="preserve">25HJUN1443</t>
  </si>
  <si>
    <t xml:space="preserve">SR78725840769580</t>
  </si>
  <si>
    <t xml:space="preserve">NF 80159 - JARDILINA BAPTISTA SOARES</t>
  </si>
  <si>
    <t xml:space="preserve">Rua Pastoril De Nanuque, 85, Burgo Paulista, São Paulo, São Paulo, 03681-030, Brazil</t>
  </si>
  <si>
    <t xml:space="preserve">https://extrafield-picture.s3-us-west-2.amazonaws.com/2026-07-06/95907/469745/foto_nf_1783371104.jpg</t>
  </si>
  <si>
    <t xml:space="preserve">https://extrafield-picture.s3-us-west-2.amazonaws.com/2026-07-06/95907/469745/foto_termo_1783371116.jpg</t>
  </si>
  <si>
    <t xml:space="preserve">https://extrafield-picture.s3-us-west-2.amazonaws.com/2026-07-06/95907/469745/foto_prova_visita_1783370586.jpg</t>
  </si>
  <si>
    <t xml:space="preserve">https://extrafield-picture.s3-us-west-2.amazonaws.com/2026-07-06/95907/469745/foto_relatorio2_1783371124.jpg</t>
  </si>
  <si>
    <t xml:space="preserve">25HJUN0595</t>
  </si>
  <si>
    <t xml:space="preserve">SR67872591149063</t>
  </si>
  <si>
    <t xml:space="preserve">NF 80165 - ELZA DE ALMEIDA SOARES</t>
  </si>
  <si>
    <t xml:space="preserve">Travessa Franz Tuma, 118, Jardim Tietê, São Paulo, São Paulo, 03943-000, Brazil</t>
  </si>
  <si>
    <t xml:space="preserve">TEL: (11) 99210-9257, (11) 98956-2821</t>
  </si>
  <si>
    <t xml:space="preserve">(11) 99210-9257 | (11) 98956-2821</t>
  </si>
  <si>
    <t xml:space="preserve">https://extrafield-picture.s3-us-west-2.amazonaws.com/2026-07-06/95907/469745/foto_nf_1783350599.jpg</t>
  </si>
  <si>
    <t xml:space="preserve">https://extrafield-picture.s3-us-west-2.amazonaws.com/2026-07-06/95907/469745/foto_termo_1783350611.jpg</t>
  </si>
  <si>
    <t xml:space="preserve">https://extrafield-picture.s3-us-west-2.amazonaws.com/2026-07-06/95907/469745/foto_prova_visita_1783350178.jpg</t>
  </si>
  <si>
    <t xml:space="preserve">https://extrafield-picture.s3-us-west-2.amazonaws.com/2026-07-06/95907/469745/foto_relatorio2_1783350619.jpg</t>
  </si>
  <si>
    <t xml:space="preserve">25HJUN1485</t>
  </si>
  <si>
    <t xml:space="preserve">SR78725944145127</t>
  </si>
  <si>
    <t xml:space="preserve">NF 80168 - IRIS DE JESUS PIRES</t>
  </si>
  <si>
    <t xml:space="preserve">Rua Antolin Rodrigo, 41, Cidade São Mateus, São Paulo, São Paulo, 03962-100, Brazil</t>
  </si>
  <si>
    <t xml:space="preserve">TEL: (11) 94005-9930, (11) 96323-1510</t>
  </si>
  <si>
    <t xml:space="preserve">(11) 94005-9930 | (11) 96323-1510</t>
  </si>
  <si>
    <t xml:space="preserve">https://extrafield-picture.s3-us-west-2.amazonaws.com/2026-07-06/95907/469745/foto_nf_1783349622.jpg</t>
  </si>
  <si>
    <t xml:space="preserve">https://extrafield-picture.s3-us-west-2.amazonaws.com/2026-07-06/95907/469745/foto_termo_1783349629.jpg</t>
  </si>
  <si>
    <t xml:space="preserve">https://extrafield-picture.s3-us-west-2.amazonaws.com/2026-07-06/95907/469745/foto_prova_visita_1783349609.jpg</t>
  </si>
  <si>
    <t xml:space="preserve">https://extrafield-picture.s3-us-west-2.amazonaws.com/2026-07-06/95907/469745/foto_relatorio2_1783349642.jpg</t>
  </si>
  <si>
    <t xml:space="preserve">25HJ7N0563</t>
  </si>
  <si>
    <t xml:space="preserve">SR78725980425020</t>
  </si>
  <si>
    <t xml:space="preserve">NF 80167 - FABIOLA ROSA DA SILVA</t>
  </si>
  <si>
    <t xml:space="preserve">Rua Francisco De Melo Palheta, 702, Parque Boa Esperança, São Paulo, São Paulo, 08341-280, Brazil</t>
  </si>
  <si>
    <t xml:space="preserve">TEL: (11) 97638-3602, (11) 97959-6810</t>
  </si>
  <si>
    <t xml:space="preserve">(11) 97638-3602 | (11) 97959-6810</t>
  </si>
  <si>
    <t xml:space="preserve">https://extrafield-picture.s3-us-west-2.amazonaws.com/2026-07-06/95907/469745/foto_nf_1783347947.jpg</t>
  </si>
  <si>
    <t xml:space="preserve">https://extrafield-picture.s3-us-west-2.amazonaws.com/2026-07-06/95907/469745/foto_termo_1783347955.jpg</t>
  </si>
  <si>
    <t xml:space="preserve">https://extrafield-picture.s3-us-west-2.amazonaws.com/2026-07-06/95907/469745/foto_prova_visita_1783347254.jpg</t>
  </si>
  <si>
    <t xml:space="preserve">https://extrafield-picture.s3-us-west-2.amazonaws.com/2026-07-06/95907/469745/foto_relatorio2_1783347966.jpg</t>
  </si>
  <si>
    <t xml:space="preserve">25HJUN0608</t>
  </si>
  <si>
    <t xml:space="preserve">SR67872601316548</t>
  </si>
  <si>
    <t xml:space="preserve">NF 80169 - LOURIVAL APARECIDO ROSA</t>
  </si>
  <si>
    <t xml:space="preserve">Travessa Somos Todos Iguais, 934, Jardim Da Conquista (zona Leste), São Paulo, São Paulo, 08343-000, Brazil</t>
  </si>
  <si>
    <t xml:space="preserve">TEL: (11) 98537-0204</t>
  </si>
  <si>
    <t xml:space="preserve">(11) 98537-0204</t>
  </si>
  <si>
    <t xml:space="preserve">https://extrafield-picture.s3-us-west-2.amazonaws.com/2026-07-06/95907/469745/foto_nf_1783346826.jpg</t>
  </si>
  <si>
    <t xml:space="preserve">https://extrafield-picture.s3-us-west-2.amazonaws.com/2026-07-06/95907/469745/foto_termo_1783346832.jpg</t>
  </si>
  <si>
    <t xml:space="preserve">https://extrafield-picture.s3-us-west-2.amazonaws.com/2026-07-06/95907/469745/foto_prova_visita_1783346234.jpg</t>
  </si>
  <si>
    <t xml:space="preserve">https://extrafield-picture.s3-us-west-2.amazonaws.com/2026-07-06/95907/469745/foto_relatorio2_1783346840.jpg</t>
  </si>
  <si>
    <t xml:space="preserve">25HJUN0591</t>
  </si>
  <si>
    <t xml:space="preserve">SR78726041446924</t>
  </si>
  <si>
    <t xml:space="preserve">NF 80171 - RAQUEL SOPHIA DE OLIVEIRA</t>
  </si>
  <si>
    <t xml:space="preserve">Rua Dos Jasmins, 80, Parque Das Flores, São Paulo, São Paulo, 08391-210, Brazil</t>
  </si>
  <si>
    <t xml:space="preserve">TEL: (11) 95247-3863</t>
  </si>
  <si>
    <t xml:space="preserve">(11) 95247-3863</t>
  </si>
  <si>
    <t xml:space="preserve">https://extrafield-picture.s3-us-west-2.amazonaws.com/2026-07-06/95907/469745/foto_nf_1783340303.jpg</t>
  </si>
  <si>
    <t xml:space="preserve">https://extrafield-picture.s3-us-west-2.amazonaws.com/2026-07-06/95907/469745/foto_termo_1783340287.jpg</t>
  </si>
  <si>
    <t xml:space="preserve">https://extrafield-picture.s3-us-west-2.amazonaws.com/2026-07-06/95907/469745/foto_prova_visita_1783339965.jpg</t>
  </si>
  <si>
    <t xml:space="preserve">https://extrafield-picture.s3-us-west-2.amazonaws.com/2026-07-06/95907/469745/foto_relatorio2_1783340272.jpg</t>
  </si>
  <si>
    <t xml:space="preserve">25HJUN0193</t>
  </si>
  <si>
    <t xml:space="preserve">SR67872607247064</t>
  </si>
  <si>
    <t xml:space="preserve">NF 80166 - ERASMO NUNES GUIMARAES DA SILVA</t>
  </si>
  <si>
    <t xml:space="preserve">Rua Ilha De Creta, 47, Recanto Verde Do Sol, São Paulo, São Paulo, 08382-138, Brazil</t>
  </si>
  <si>
    <t xml:space="preserve">TEL: (11) 97318-0617, (11) 97160-8162</t>
  </si>
  <si>
    <t xml:space="preserve">(11) 97318-0617 | (11) 97160-8162</t>
  </si>
  <si>
    <t xml:space="preserve">https://extrafield-picture.s3-us-west-2.amazonaws.com/2026-07-06/95907/469745/foto_nf_1783342750.jpg</t>
  </si>
  <si>
    <t xml:space="preserve">https://extrafield-picture.s3-us-west-2.amazonaws.com/2026-07-06/95907/469745/foto_termo_1783342760.jpg</t>
  </si>
  <si>
    <t xml:space="preserve">https://extrafield-picture.s3-us-west-2.amazonaws.com/2026-07-06/95907/469745/foto_prova_visita_1783342348.jpg</t>
  </si>
  <si>
    <t xml:space="preserve">https://extrafield-picture.s3-us-west-2.amazonaws.com/2026-07-06/95907/469745/foto_relatorio2_1783342770.jpg</t>
  </si>
  <si>
    <t xml:space="preserve">25HJUN1600</t>
  </si>
  <si>
    <t xml:space="preserve">SR67872610047595</t>
  </si>
  <si>
    <t xml:space="preserve">NF 80170 - MARIA APARECIDA PEREIRA</t>
  </si>
  <si>
    <t xml:space="preserve">Rua Pedro Ramazzani, 565, Recanto Verde Do Sol, São Paulo, São Paulo, 08381-800, Brazil</t>
  </si>
  <si>
    <t xml:space="preserve">TEL: (11) 98496-1669, (11) 95788-1429</t>
  </si>
  <si>
    <t xml:space="preserve">(11) 98496-1669 | (11) 95788-1429</t>
  </si>
  <si>
    <t xml:space="preserve">https://extrafield-picture.s3-us-west-2.amazonaws.com/2026-07-06/95907/469745/foto_nf_1783344139.jpg</t>
  </si>
  <si>
    <t xml:space="preserve">https://extrafield-picture.s3-us-west-2.amazonaws.com/2026-07-06/95907/469745/foto_termo_1783344150.jpg</t>
  </si>
  <si>
    <t xml:space="preserve">https://extrafield-picture.s3-us-west-2.amazonaws.com/2026-07-06/95907/469745/foto_prova_visita_1783344117.jpg</t>
  </si>
  <si>
    <t xml:space="preserve">https://extrafield-picture.s3-us-west-2.amazonaws.com/2026-07-06/95907/469745/foto_relatorio2_1783344157.jpg</t>
  </si>
  <si>
    <t xml:space="preserve">25HJUN0189</t>
  </si>
  <si>
    <t xml:space="preserve">SR04719009048225</t>
  </si>
  <si>
    <t xml:space="preserve">GADE_163</t>
  </si>
  <si>
    <t xml:space="preserve">NF 80458 - MARIA VILARDI DE OLIVEIRA</t>
  </si>
  <si>
    <t xml:space="preserve">Casa 2</t>
  </si>
  <si>
    <t xml:space="preserve">40a1c6d1-1191-44c7-af9b-310bcc7f46a9</t>
  </si>
  <si>
    <t xml:space="preserve">https://extrafield-picture.s3-us-west-2.amazonaws.com/2026-07-08/95907/469745/foto_nf_1783509171.jpg</t>
  </si>
  <si>
    <t xml:space="preserve">https://extrafield-picture.s3-us-west-2.amazonaws.com/2026-07-08/95907/469745/foto_prova_visita_1783508999.jpg</t>
  </si>
  <si>
    <t xml:space="preserve">https://extrafield-picture.s3-us-west-2.amazonaws.com/2026-07-08/95907/469745/foto_relatorio2_1783509178.jpg</t>
  </si>
  <si>
    <t xml:space="preserve">SR47190170748627</t>
  </si>
  <si>
    <t xml:space="preserve">NF 80451 - FAUSTO DONATO BRUCAR</t>
  </si>
  <si>
    <t xml:space="preserve">https://extrafield-picture.s3-us-west-2.amazonaws.com/2026-07-08/95907/469745/foto_nf_1783517507.jpg</t>
  </si>
  <si>
    <t xml:space="preserve">https://extrafield-picture.s3-us-west-2.amazonaws.com/2026-07-08/95907/469745/foto_prova_visita_1783516825.jpg</t>
  </si>
  <si>
    <t xml:space="preserve">https://extrafield-picture.s3-us-west-2.amazonaws.com/2026-07-08/95907/469745/foto_relatorio2_1783517515.jpg</t>
  </si>
  <si>
    <t xml:space="preserve">SR47190217662335</t>
  </si>
  <si>
    <t xml:space="preserve">NF 80418 - ANTONIO DOS SANTOS</t>
  </si>
  <si>
    <t xml:space="preserve">https://extrafield-picture.s3-us-west-2.amazonaws.com/2026-07-08/95907/469745/foto_nf_1783516403.jpg</t>
  </si>
  <si>
    <t xml:space="preserve">https://extrafield-picture.s3-us-west-2.amazonaws.com/2026-07-08/95907/469745/foto_prova_visita_1783516249.jpg</t>
  </si>
  <si>
    <t xml:space="preserve">https://extrafield-picture.s3-us-west-2.amazonaws.com/2026-07-08/95907/469745/foto_relatorio2_1783516412.jpg</t>
  </si>
  <si>
    <t xml:space="preserve">SR47190253646620</t>
  </si>
  <si>
    <t xml:space="preserve">NF 80424 - MARIA CARNEIRO DO NACIMENTO VASCONCELLOS</t>
  </si>
  <si>
    <t xml:space="preserve">https://extrafield-picture.s3-us-west-2.amazonaws.com/2026-07-08/95907/469745/foto_nf_1783516054.jpg</t>
  </si>
  <si>
    <t xml:space="preserve">https://extrafield-picture.s3-us-west-2.amazonaws.com/2026-07-08/95907/469745/foto_prova_visita_1783515859.jpg</t>
  </si>
  <si>
    <t xml:space="preserve">https://extrafield-picture.s3-us-west-2.amazonaws.com/2026-07-08/95907/469745/foto_relatorio2_1783516061.jpg</t>
  </si>
  <si>
    <t xml:space="preserve">SR47190284012742</t>
  </si>
  <si>
    <t xml:space="preserve">NF 80420 - FRANCISCO DE ASSIS COSTA DA SILVA</t>
  </si>
  <si>
    <t xml:space="preserve">https://extrafield-picture.s3-us-west-2.amazonaws.com/2026-07-08/95907/469745/foto_nf_1783518209.jpg</t>
  </si>
  <si>
    <t xml:space="preserve">https://extrafield-picture.s3-us-west-2.amazonaws.com/2026-07-08/95907/469745/foto_prova_visita_1783518017.jpg</t>
  </si>
  <si>
    <t xml:space="preserve">https://extrafield-picture.s3-us-west-2.amazonaws.com/2026-07-08/95907/469745/foto_relatorio2_1783518218.jpg</t>
  </si>
  <si>
    <t xml:space="preserve">SR47190315915915</t>
  </si>
  <si>
    <t xml:space="preserve">NF 80422 - IZAURA MARION NASTRI</t>
  </si>
  <si>
    <t xml:space="preserve">https://extrafield-picture.s3-us-west-2.amazonaws.com/2026-07-08/95907/469745/foto_nf_1783520515.jpg</t>
  </si>
  <si>
    <t xml:space="preserve">https://extrafield-picture.s3-us-west-2.amazonaws.com/2026-07-08/95907/469745/foto_prova_visita_1783520324.jpg</t>
  </si>
  <si>
    <t xml:space="preserve">https://extrafield-picture.s3-us-west-2.amazonaws.com/2026-07-08/95907/469745/foto_relatorio2_1783520522.jpg</t>
  </si>
  <si>
    <t xml:space="preserve">SR47190345484755</t>
  </si>
  <si>
    <t xml:space="preserve">NF 80426 - MARIA HELENA ESTEVES GARCIA</t>
  </si>
  <si>
    <t xml:space="preserve">https://extrafield-picture.s3-us-west-2.amazonaws.com/2026-07-08/95907/469745/foto_nf_1783519722.jpg</t>
  </si>
  <si>
    <t xml:space="preserve">https://extrafield-picture.s3-us-west-2.amazonaws.com/2026-07-08/95907/469745/foto_prova_visita_1783519422.jpg</t>
  </si>
  <si>
    <t xml:space="preserve">https://extrafield-picture.s3-us-west-2.amazonaws.com/2026-07-08/95907/469745/foto_relatorio2_1783519733.jpg</t>
  </si>
  <si>
    <t xml:space="preserve">SR47190372751729</t>
  </si>
  <si>
    <t xml:space="preserve">NF 80419 - EVALDO LIMA</t>
  </si>
  <si>
    <t xml:space="preserve">https://extrafield-picture.s3-us-west-2.amazonaws.com/2026-07-08/95907/469745/foto_nf_1783519237.jpg</t>
  </si>
  <si>
    <t xml:space="preserve">https://extrafield-picture.s3-us-west-2.amazonaws.com/2026-07-08/95907/469745/foto_prova_visita_1783519056.jpg</t>
  </si>
  <si>
    <t xml:space="preserve">https://extrafield-picture.s3-us-west-2.amazonaws.com/2026-07-08/95907/469745/foto_relatorio2_1783519244.jpg</t>
  </si>
  <si>
    <t xml:space="preserve">SR04719040154892</t>
  </si>
  <si>
    <t xml:space="preserve">NF 80423 - JOSE ORLANDO DE OLIVEIRA</t>
  </si>
  <si>
    <t xml:space="preserve">https://extrafield-picture.s3-us-west-2.amazonaws.com/2026-07-08/95907/469745/foto_nf_1783518838.jpg</t>
  </si>
  <si>
    <t xml:space="preserve">https://extrafield-picture.s3-us-west-2.amazonaws.com/2026-07-08/95907/469745/foto_prova_visita_1783518678.jpg</t>
  </si>
  <si>
    <t xml:space="preserve">https://extrafield-picture.s3-us-west-2.amazonaws.com/2026-07-08/95907/469745/foto_relatorio2_1783518845.jpg</t>
  </si>
  <si>
    <t xml:space="preserve">SR47190437562900</t>
  </si>
  <si>
    <t xml:space="preserve">NF 80430 - RAIMUNDA MARIANA CARVALHO</t>
  </si>
  <si>
    <t xml:space="preserve">https://extrafield-picture.s3-us-west-2.amazonaws.com/2026-07-08/95907/469745/foto_nf_1783515507.jpg</t>
  </si>
  <si>
    <t xml:space="preserve">https://extrafield-picture.s3-us-west-2.amazonaws.com/2026-07-08/95907/469745/foto_prova_visita_1783515251.jpg</t>
  </si>
  <si>
    <t xml:space="preserve">https://extrafield-picture.s3-us-west-2.amazonaws.com/2026-07-08/95907/469745/foto_relatorio2_1783515513.jpg</t>
  </si>
  <si>
    <t xml:space="preserve">SR47190466984368</t>
  </si>
  <si>
    <t xml:space="preserve">NF 80428 - MARIA JULIA EPAMINONDAS</t>
  </si>
  <si>
    <t xml:space="preserve">https://extrafield-picture.s3-us-west-2.amazonaws.com/2026-07-08/95907/469745/foto_nf_1783513718.jpg</t>
  </si>
  <si>
    <t xml:space="preserve">https://extrafield-picture.s3-us-west-2.amazonaws.com/2026-07-08/95907/469745/foto_prova_visita_1783513544.jpg</t>
  </si>
  <si>
    <t xml:space="preserve">https://extrafield-picture.s3-us-west-2.amazonaws.com/2026-07-08/95907/469745/foto_relatorio2_1783513724.jpg</t>
  </si>
  <si>
    <t xml:space="preserve">SR04719049483934</t>
  </si>
  <si>
    <t xml:space="preserve">NF 80427 - MARIA INEZ ALVES MODESTO</t>
  </si>
  <si>
    <t xml:space="preserve">https://extrafield-picture.s3-us-west-2.amazonaws.com/2026-07-08/95907/469745/foto_nf_1783514835.jpg</t>
  </si>
  <si>
    <t xml:space="preserve">https://extrafield-picture.s3-us-west-2.amazonaws.com/2026-07-08/95907/469745/foto_prova_visita_1783514545.jpg</t>
  </si>
  <si>
    <t xml:space="preserve">https://extrafield-picture.s3-us-west-2.amazonaws.com/2026-07-08/95907/469745/foto_relatorio2_1783514841.jpg</t>
  </si>
  <si>
    <t xml:space="preserve">SR47190525987437</t>
  </si>
  <si>
    <t xml:space="preserve">NF 80482 - EVERALDO FREIRE DA SILVA JUNIOR</t>
  </si>
  <si>
    <t xml:space="preserve">https://extrafield-picture.s3-us-west-2.amazonaws.com/2026-07-08/95907/469745/foto_nf_1783512235.jpg</t>
  </si>
  <si>
    <t xml:space="preserve">https://extrafield-picture.s3-us-west-2.amazonaws.com/2026-07-08/95907/469745/foto_prova_visita_1783512091.jpg</t>
  </si>
  <si>
    <t xml:space="preserve">https://extrafield-picture.s3-us-west-2.amazonaws.com/2026-07-08/95907/469745/foto_relatorio2_1783512240.jpg</t>
  </si>
  <si>
    <t xml:space="preserve">SR47190555727638</t>
  </si>
  <si>
    <t xml:space="preserve">NF 80429 - PEDRO HENRIQUE GOBO</t>
  </si>
  <si>
    <t xml:space="preserve">https://extrafield-picture.s3-us-west-2.amazonaws.com/2026-07-08/95907/469745/foto_nf_1783511406.jpg</t>
  </si>
  <si>
    <t xml:space="preserve">https://extrafield-picture.s3-us-west-2.amazonaws.com/2026-07-08/95907/469745/foto_prova_visita_1783511209.jpg</t>
  </si>
  <si>
    <t xml:space="preserve">https://extrafield-picture.s3-us-west-2.amazonaws.com/2026-07-08/95907/469745/foto_relatorio2_1783511411.jpg</t>
  </si>
  <si>
    <t xml:space="preserve">SR47190582593110</t>
  </si>
  <si>
    <t xml:space="preserve">NF 80431 - REGINA MANOELA OLIVEIRA NICACIO</t>
  </si>
  <si>
    <t xml:space="preserve">https://extrafield-picture.s3-us-west-2.amazonaws.com/2026-07-08/95907/469745/foto_nf_1783511838.jpg</t>
  </si>
  <si>
    <t xml:space="preserve">https://extrafield-picture.s3-us-west-2.amazonaws.com/2026-07-08/95907/469745/foto_prova_visita_1783511588.jpg</t>
  </si>
  <si>
    <t xml:space="preserve">https://extrafield-picture.s3-us-west-2.amazonaws.com/2026-07-08/95907/469745/foto_relatorio2_1783511848.jpg</t>
  </si>
  <si>
    <t xml:space="preserve">SR47190609344786</t>
  </si>
  <si>
    <t xml:space="preserve">NF 80483 - MARIA DA C. PEREIRA</t>
  </si>
  <si>
    <t xml:space="preserve">https://extrafield-picture.s3-us-west-2.amazonaws.com/2026-07-08/95907/469745/foto_nf_1783512678.jpg</t>
  </si>
  <si>
    <t xml:space="preserve">https://extrafield-picture.s3-us-west-2.amazonaws.com/2026-07-08/95907/469745/foto_prova_visita_1783512484.jpg</t>
  </si>
  <si>
    <t xml:space="preserve">https://extrafield-picture.s3-us-west-2.amazonaws.com/2026-07-08/95907/469745/foto_relatorio2_1783512684.jpg</t>
  </si>
  <si>
    <t xml:space="preserve">SR47190640354385</t>
  </si>
  <si>
    <t xml:space="preserve">NF 80485 - ROSANGELA DE O. P. FARIAS</t>
  </si>
  <si>
    <t xml:space="preserve">https://extrafield-picture.s3-us-west-2.amazonaws.com/2026-07-08/95907/469745/foto_nf_1783513224.jpg</t>
  </si>
  <si>
    <t xml:space="preserve">https://extrafield-picture.s3-us-west-2.amazonaws.com/2026-07-08/95907/469745/foto_prova_visita_1783513033.jpg</t>
  </si>
  <si>
    <t xml:space="preserve">https://extrafield-picture.s3-us-west-2.amazonaws.com/2026-07-08/95907/469745/foto_relatorio2_1783513233.jpg</t>
  </si>
  <si>
    <t xml:space="preserve">SR47190667778992</t>
  </si>
  <si>
    <t xml:space="preserve">NF 80425 - MARIA GEIZA DA SILVA TEIXEIRA</t>
  </si>
  <si>
    <t xml:space="preserve">https://extrafield-picture.s3-us-west-2.amazonaws.com/2026-07-08/95907/469745/foto_nf_1783522145.jpg</t>
  </si>
  <si>
    <t xml:space="preserve">https://extrafield-picture.s3-us-west-2.amazonaws.com/2026-07-08/95907/469745/foto_prova_visita_1783521993.jpg</t>
  </si>
  <si>
    <t xml:space="preserve">https://extrafield-picture.s3-us-west-2.amazonaws.com/2026-07-08/95907/469745/foto_relatorio2_1783522151.jpg</t>
  </si>
  <si>
    <t xml:space="preserve">SR47190695243512</t>
  </si>
  <si>
    <t xml:space="preserve">NF 80486 - TEREZINHA NAOMI TAKARA</t>
  </si>
  <si>
    <t xml:space="preserve">https://extrafield-picture.s3-us-west-2.amazonaws.com/2026-07-08/95907/469745/foto_nf_1783510977.jpg</t>
  </si>
  <si>
    <t xml:space="preserve">https://extrafield-picture.s3-us-west-2.amazonaws.com/2026-07-08/95907/469745/foto_prova_visita_1783510825.jpg</t>
  </si>
  <si>
    <t xml:space="preserve">https://extrafield-picture.s3-us-west-2.amazonaws.com/2026-07-08/95907/469745/foto_relatorio2_1783510985.jpg</t>
  </si>
  <si>
    <t xml:space="preserve">SR04719072582910</t>
  </si>
  <si>
    <t xml:space="preserve">NF 80421 - GERALDO GONCALVES</t>
  </si>
  <si>
    <t xml:space="preserve">https://extrafield-picture.s3-us-west-2.amazonaws.com/2026-07-08/95907/469745/foto_nf_1783520825.jpg</t>
  </si>
  <si>
    <t xml:space="preserve">https://extrafield-picture.s3-us-west-2.amazonaws.com/2026-07-08/95907/469745/foto_prova_visita_1783520709.jpg</t>
  </si>
  <si>
    <t xml:space="preserve">https://extrafield-picture.s3-us-west-2.amazonaws.com/2026-07-08/95907/469745/foto_relatorio2_1783520832.jpg</t>
  </si>
  <si>
    <t xml:space="preserve">SR47190754467277</t>
  </si>
  <si>
    <t xml:space="preserve">NF 80452 - HEMERSON DA SILVA SOUZA</t>
  </si>
  <si>
    <t xml:space="preserve">https://extrafield-picture.s3-us-west-2.amazonaws.com/2026-07-08/95907/469745/foto_nf_1783526865.jpg</t>
  </si>
  <si>
    <t xml:space="preserve">https://extrafield-picture.s3-us-west-2.amazonaws.com/2026-07-08/95907/469745/foto_prova_visita_1783526622.jpg</t>
  </si>
  <si>
    <t xml:space="preserve">https://extrafield-picture.s3-us-west-2.amazonaws.com/2026-07-08/95907/469745/foto_relatorio2_1783526872.jpg</t>
  </si>
  <si>
    <t xml:space="preserve">SR47190782368289</t>
  </si>
  <si>
    <t xml:space="preserve">NF 80455 - MARIA DO CARMO SANTOS SILVA</t>
  </si>
  <si>
    <t xml:space="preserve">https://extrafield-picture.s3-us-west-2.amazonaws.com/2026-07-08/95907/469745/foto_nf_1783510003.jpg</t>
  </si>
  <si>
    <t xml:space="preserve">https://extrafield-picture.s3-us-west-2.amazonaws.com/2026-07-08/95907/469745/foto_prova_visita_1783509862.jpg</t>
  </si>
  <si>
    <t xml:space="preserve">https://extrafield-picture.s3-us-west-2.amazonaws.com/2026-07-08/95907/469745/foto_relatorio2_1783510010.jpg</t>
  </si>
  <si>
    <t xml:space="preserve">SR04719081276881</t>
  </si>
  <si>
    <t xml:space="preserve">NF 80462 - TALITA MOREIRA DOS SANTOS</t>
  </si>
  <si>
    <t xml:space="preserve">https://extrafield-picture.s3-us-west-2.amazonaws.com/2026-07-08/95907/469745/foto_nf_1783509737.jpg</t>
  </si>
  <si>
    <t xml:space="preserve">https://extrafield-picture.s3-us-west-2.amazonaws.com/2026-07-08/95907/469745/foto_prova_visita_1783509643.jpg</t>
  </si>
  <si>
    <t xml:space="preserve">https://extrafield-picture.s3-us-west-2.amazonaws.com/2026-07-08/95907/469745/foto_relatorio2_1783509748.jpg</t>
  </si>
  <si>
    <t xml:space="preserve">SR47190845661343</t>
  </si>
  <si>
    <t xml:space="preserve">NF 80461 - SONIA MARIA DOS SANTOS</t>
  </si>
  <si>
    <t xml:space="preserve">https://extrafield-picture.s3-us-west-2.amazonaws.com/2026-07-08/95907/469745/foto_nf_1783527330.jpg</t>
  </si>
  <si>
    <t xml:space="preserve">https://extrafield-picture.s3-us-west-2.amazonaws.com/2026-07-08/95907/469745/foto_prova_visita_1783527137.jpg</t>
  </si>
  <si>
    <t xml:space="preserve">https://extrafield-picture.s3-us-west-2.amazonaws.com/2026-07-08/95907/469745/foto_relatorio2_1783527337.jpg</t>
  </si>
  <si>
    <t xml:space="preserve">SR47190872818887</t>
  </si>
  <si>
    <t xml:space="preserve">NF 80450 - ELISA SADAKO TOGUCHI</t>
  </si>
  <si>
    <t xml:space="preserve">https://extrafield-picture.s3-us-west-2.amazonaws.com/2026-07-08/95907/469745/foto_nf_1783528126.jpg</t>
  </si>
  <si>
    <t xml:space="preserve">https://extrafield-picture.s3-us-west-2.amazonaws.com/2026-07-08/95907/469745/foto_prova_visita_1783528018.jpg</t>
  </si>
  <si>
    <t xml:space="preserve">https://extrafield-picture.s3-us-west-2.amazonaws.com/2026-07-08/95907/469745/foto_relatorio2_1783528135.jpg</t>
  </si>
  <si>
    <t xml:space="preserve">SR47190899838994</t>
  </si>
  <si>
    <t xml:space="preserve">NF 80556 - GERALDA MENDES DE ANDRADE</t>
  </si>
  <si>
    <t xml:space="preserve">https://extrafield-picture.s3-us-west-2.amazonaws.com/2026-07-08/95907/469745/foto_nf_1783526063.jpg</t>
  </si>
  <si>
    <t xml:space="preserve">https://extrafield-picture.s3-us-west-2.amazonaws.com/2026-07-08/95907/469745/foto_prova_visita_1783525864.jpg</t>
  </si>
  <si>
    <t xml:space="preserve">https://extrafield-picture.s3-us-west-2.amazonaws.com/2026-07-08/95907/469745/foto_relatorio2_1783526071.jpg</t>
  </si>
  <si>
    <t xml:space="preserve">SR47190930771960</t>
  </si>
  <si>
    <t xml:space="preserve">NF 80553 - CELIA APARECIDA BITENCOURT</t>
  </si>
  <si>
    <t xml:space="preserve">https://extrafield-picture.s3-us-west-2.amazonaws.com/2026-07-08/95907/469745/foto_nf_1783523722.jpg</t>
  </si>
  <si>
    <t xml:space="preserve">https://extrafield-picture.s3-us-west-2.amazonaws.com/2026-07-08/95907/469745/foto_prova_visita_1783523527.jpg</t>
  </si>
  <si>
    <t xml:space="preserve">https://extrafield-picture.s3-us-west-2.amazonaws.com/2026-07-08/95907/469745/foto_relatorio2_1783523731.jpg</t>
  </si>
  <si>
    <t xml:space="preserve">SR04719096875083</t>
  </si>
  <si>
    <t xml:space="preserve">NF 80560 - MARCIA MARIA DE SOUZA</t>
  </si>
  <si>
    <t xml:space="preserve">https://extrafield-picture.s3-us-west-2.amazonaws.com/2026-07-08/95907/469745/foto_nf_1783524763.jpg</t>
  </si>
  <si>
    <t xml:space="preserve">https://extrafield-picture.s3-us-west-2.amazonaws.com/2026-07-08/95907/469745/foto_prova_visita_1783524199.jpg</t>
  </si>
  <si>
    <t xml:space="preserve">https://extrafield-picture.s3-us-west-2.amazonaws.com/2026-07-08/95907/469745/foto_relatorio2_1783524770.jpg</t>
  </si>
  <si>
    <t xml:space="preserve">SR47191023925651</t>
  </si>
  <si>
    <t xml:space="preserve">NF 80557 - GUSTAVO LIMA</t>
  </si>
  <si>
    <t xml:space="preserve">https://extrafield-picture.s3-us-west-2.amazonaws.com/2026-07-08/95907/469745/foto_nf_1783525458.jpg</t>
  </si>
  <si>
    <t xml:space="preserve">https://extrafield-picture.s3-us-west-2.amazonaws.com/2026-07-08/95907/469745/foto_prova_visita_1783525292.jpg</t>
  </si>
  <si>
    <t xml:space="preserve">https://extrafield-picture.s3-us-west-2.amazonaws.com/2026-07-08/95907/469745/foto_relatorio2_1783525464.jpg</t>
  </si>
  <si>
    <t xml:space="preserve">SR47194046332447</t>
  </si>
  <si>
    <t xml:space="preserve">GADE_172</t>
  </si>
  <si>
    <t xml:space="preserve">NF 80441 - MARIA FAUSTINA DA SILVA</t>
  </si>
  <si>
    <t xml:space="preserve">5d8defa7-7d92-4e47-b3ce-21efddc03519</t>
  </si>
  <si>
    <t xml:space="preserve">https://extrafield-picture.s3-us-west-2.amazonaws.com/2026-07-10/95907/469745/foto_nf_1783681016.jpg</t>
  </si>
  <si>
    <t xml:space="preserve">https://extrafield-picture.s3-us-west-2.amazonaws.com/2026-07-10/95907/469745/foto_prova_visita_1783681010.jpg</t>
  </si>
  <si>
    <t xml:space="preserve">https://extrafield-picture.s3-us-west-2.amazonaws.com/2026-07-10/95907/469745/foto_relatorio2_1783681028.jpg</t>
  </si>
  <si>
    <t xml:space="preserve">SR47194076232908</t>
  </si>
  <si>
    <t xml:space="preserve">NF 80477 - MARIA APARECIDA DOS SANTOS MADEIRA</t>
  </si>
  <si>
    <t xml:space="preserve">https://extrafield-picture.s3-us-west-2.amazonaws.com/2026-07-10/95907/469745/foto_nf_1783683914.jpg</t>
  </si>
  <si>
    <t xml:space="preserve">https://extrafield-picture.s3-us-west-2.amazonaws.com/2026-07-10/95907/469745/foto_prova_visita_1783683722.jpg</t>
  </si>
  <si>
    <t xml:space="preserve">https://extrafield-picture.s3-us-west-2.amazonaws.com/2026-07-10/95907/469745/foto_relatorio2_1783683921.jpg</t>
  </si>
  <si>
    <t xml:space="preserve">SR04719410736279</t>
  </si>
  <si>
    <t xml:space="preserve">NF 80474 - EMANUELLE DIAS MARCO</t>
  </si>
  <si>
    <t xml:space="preserve">https://extrafield-picture.s3-us-west-2.amazonaws.com/2026-07-10/95907/469745/foto_nf_1783684423.jpg</t>
  </si>
  <si>
    <t xml:space="preserve">https://extrafield-picture.s3-us-west-2.amazonaws.com/2026-07-10/95907/469745/foto_prova_visita_1783684091.jpg</t>
  </si>
  <si>
    <t xml:space="preserve">https://extrafield-picture.s3-us-west-2.amazonaws.com/2026-07-10/95907/469745/foto_relatorio2_1783684434.jpg</t>
  </si>
  <si>
    <t xml:space="preserve">SR47194146049805</t>
  </si>
  <si>
    <t xml:space="preserve">NF 80471 - ANITA GONZAGA DE FARIAS</t>
  </si>
  <si>
    <t xml:space="preserve">https://extrafield-picture.s3-us-west-2.amazonaws.com/2026-07-10/95907/469745/foto_nf_1783683158.jpg</t>
  </si>
  <si>
    <t xml:space="preserve">https://extrafield-picture.s3-us-west-2.amazonaws.com/2026-07-10/95907/469745/foto_prova_visita_1783682852.jpg</t>
  </si>
  <si>
    <t xml:space="preserve">https://extrafield-picture.s3-us-west-2.amazonaws.com/2026-07-10/95907/469745/foto_relatorio2_1783683165.jpg</t>
  </si>
  <si>
    <t xml:space="preserve">SR47194173748231</t>
  </si>
  <si>
    <t xml:space="preserve">NF 80479 - MARIA IZAILA ALTINO MORRILHA</t>
  </si>
  <si>
    <t xml:space="preserve">https://extrafield-picture.s3-us-west-2.amazonaws.com/2026-07-10/95907/469745/foto_nf_1783681985.jpg</t>
  </si>
  <si>
    <t xml:space="preserve">https://extrafield-picture.s3-us-west-2.amazonaws.com/2026-07-10/95907/469745/foto_prova_visita_1783681628.jpg</t>
  </si>
  <si>
    <t xml:space="preserve">https://extrafield-picture.s3-us-west-2.amazonaws.com/2026-07-10/95907/469745/foto_relatorio2_1783681993.jpg</t>
  </si>
  <si>
    <t xml:space="preserve">SR47194202235725</t>
  </si>
  <si>
    <t xml:space="preserve">NF 80440 - BRUNO MARQUES DE ALMEIDA</t>
  </si>
  <si>
    <t xml:space="preserve">https://extrafield-picture.s3-us-west-2.amazonaws.com/2026-07-10/95907/469745/foto_nf_1783686470.jpg</t>
  </si>
  <si>
    <t xml:space="preserve">https://extrafield-picture.s3-us-west-2.amazonaws.com/2026-07-10/95907/469745/foto_prova_visita_1783686220.jpg</t>
  </si>
  <si>
    <t xml:space="preserve">https://extrafield-picture.s3-us-west-2.amazonaws.com/2026-07-10/95907/469745/foto_relatorio2_1783686478.jpg</t>
  </si>
  <si>
    <t xml:space="preserve">SR47194233638204</t>
  </si>
  <si>
    <t xml:space="preserve">NF 80442 - RUBERLEI VICENTE DA SILVA</t>
  </si>
  <si>
    <t xml:space="preserve">https://extrafield-picture.s3-us-west-2.amazonaws.com/2026-07-10/95907/469745/foto_nf_1783685433.jpg</t>
  </si>
  <si>
    <t xml:space="preserve">https://extrafield-picture.s3-us-west-2.amazonaws.com/2026-07-10/95907/469745/foto_prova_visita_1783685265.jpg</t>
  </si>
  <si>
    <t xml:space="preserve">https://extrafield-picture.s3-us-west-2.amazonaws.com/2026-07-10/95907/469745/foto_relatorio2_1783685444.jpg</t>
  </si>
  <si>
    <t xml:space="preserve">SR47194260675728</t>
  </si>
  <si>
    <t xml:space="preserve">NF 80478 - MARIA DE LOURDES BERGSTRAN</t>
  </si>
  <si>
    <t xml:space="preserve">https://extrafield-picture.s3-us-west-2.amazonaws.com/2026-07-10/95907/469745/foto_nf_1783687032.jpg</t>
  </si>
  <si>
    <t xml:space="preserve">https://extrafield-picture.s3-us-west-2.amazonaws.com/2026-07-10/95907/469745/foto_prova_visita_1783686674.jpg</t>
  </si>
  <si>
    <t xml:space="preserve">https://extrafield-picture.s3-us-west-2.amazonaws.com/2026-07-10/95907/469745/foto_relatorio2_1783687047.jpg</t>
  </si>
  <si>
    <t xml:space="preserve">SR04719428839295</t>
  </si>
  <si>
    <t xml:space="preserve">NF 80446 - MARIA GERMANO DA CONCEICAO</t>
  </si>
  <si>
    <t xml:space="preserve">https://extrafield-picture.s3-us-west-2.amazonaws.com/2026-07-10/95907/469745/foto_nf_1783696712.jpg</t>
  </si>
  <si>
    <t xml:space="preserve">https://extrafield-picture.s3-us-west-2.amazonaws.com/2026-07-10/95907/469745/foto_prova_visita_1783696587.jpg</t>
  </si>
  <si>
    <t xml:space="preserve">https://extrafield-picture.s3-us-west-2.amazonaws.com/2026-07-10/95907/469745/foto_relatorio2_1783696718.jpg</t>
  </si>
  <si>
    <t xml:space="preserve">SR47194331318195</t>
  </si>
  <si>
    <t xml:space="preserve">NF 80801 - SANTINA RIBEIRO DOS SANTOS</t>
  </si>
  <si>
    <t xml:space="preserve">https://extrafield-picture.s3-us-west-2.amazonaws.com/2026-07-10/95907/469745/foto_nf_1783697491.jpg</t>
  </si>
  <si>
    <t xml:space="preserve">https://extrafield-picture.s3-us-west-2.amazonaws.com/2026-07-10/95907/469745/foto_prova_visita_1783697279.jpg</t>
  </si>
  <si>
    <t xml:space="preserve">https://extrafield-picture.s3-us-west-2.amazonaws.com/2026-07-10/95907/469745/foto_relatorio2_1783697497.jpg</t>
  </si>
  <si>
    <t xml:space="preserve">SR47194360579727</t>
  </si>
  <si>
    <t xml:space="preserve">NF 80443 - ANTONIO DE PAULA</t>
  </si>
  <si>
    <t xml:space="preserve">https://extrafield-picture.s3-us-west-2.amazonaws.com/2026-07-10/95907/469745/foto_nf_1783697996.jpg</t>
  </si>
  <si>
    <t xml:space="preserve">https://extrafield-picture.s3-us-west-2.amazonaws.com/2026-07-10/95907/469745/foto_prova_visita_1783697822.jpg</t>
  </si>
  <si>
    <t xml:space="preserve">https://extrafield-picture.s3-us-west-2.amazonaws.com/2026-07-10/95907/469745/foto_relatorio2_1783698004.jpg</t>
  </si>
  <si>
    <t xml:space="preserve">SR47194397838563</t>
  </si>
  <si>
    <t xml:space="preserve">NF 80475 - GABRIEL GIMENES FERNANDES</t>
  </si>
  <si>
    <t xml:space="preserve">https://extrafield-picture.s3-us-west-2.amazonaws.com/2026-07-10/95907/469745/foto_nf_1783688117.jpg</t>
  </si>
  <si>
    <t xml:space="preserve">https://extrafield-picture.s3-us-west-2.amazonaws.com/2026-07-10/95907/469745/foto_prova_visita_1783687947.jpg</t>
  </si>
  <si>
    <t xml:space="preserve">https://extrafield-picture.s3-us-west-2.amazonaws.com/2026-07-10/95907/469745/foto_relatorio2_1783688123.jpg</t>
  </si>
  <si>
    <t xml:space="preserve">SR47194441683448</t>
  </si>
  <si>
    <t xml:space="preserve">NF 80476 - HELENA CASTELARO FURTADO</t>
  </si>
  <si>
    <t xml:space="preserve">https://extrafield-picture.s3-us-west-2.amazonaws.com/2026-07-10/95907/469745/foto_nf_1783687585.jpg</t>
  </si>
  <si>
    <t xml:space="preserve">https://extrafield-picture.s3-us-west-2.amazonaws.com/2026-07-10/95907/469745/foto_prova_visita_1783687356.jpg</t>
  </si>
  <si>
    <t xml:space="preserve">https://extrafield-picture.s3-us-west-2.amazonaws.com/2026-07-10/95907/469745/foto_relatorio2_1783687593.jpg</t>
  </si>
  <si>
    <t xml:space="preserve">SR04719448385979</t>
  </si>
  <si>
    <t xml:space="preserve">NF 80472 - ANTONIO AURELIANO DE OLIVEIRA</t>
  </si>
  <si>
    <t xml:space="preserve">https://extrafield-picture.s3-us-west-2.amazonaws.com/2026-07-10/95907/469745/foto_nf_1783688512.jpg</t>
  </si>
  <si>
    <t xml:space="preserve">https://extrafield-picture.s3-us-west-2.amazonaws.com/2026-07-10/95907/469745/foto_prova_visita_1783688349.jpg</t>
  </si>
  <si>
    <t xml:space="preserve">https://extrafield-picture.s3-us-west-2.amazonaws.com/2026-07-10/95907/469745/foto_relatorio2_1783688520.jpg</t>
  </si>
  <si>
    <t xml:space="preserve">SR47194525125416</t>
  </si>
  <si>
    <t xml:space="preserve">NF 80968 - LAURENTINA TEIXEIRA DOS SANTOS</t>
  </si>
  <si>
    <t xml:space="preserve">https://extrafield-picture.s3-us-west-2.amazonaws.com/2026-07-10/95907/469745/foto_nf_1783699211.jpg</t>
  </si>
  <si>
    <t xml:space="preserve">https://extrafield-picture.s3-us-west-2.amazonaws.com/2026-07-10/95907/469745/foto_prova_visita_1783699035.jpg</t>
  </si>
  <si>
    <t xml:space="preserve">https://extrafield-picture.s3-us-west-2.amazonaws.com/2026-07-10/95907/469745/foto_relatorio2_1783699220.jpg</t>
  </si>
  <si>
    <t xml:space="preserve">SR47194566772269</t>
  </si>
  <si>
    <t xml:space="preserve">NF 80823 - FLAVIO DE SOUZA FERRAZ</t>
  </si>
  <si>
    <t xml:space="preserve">https://extrafield-picture.s3-us-west-2.amazonaws.com/2026-07-10/95907/469745/foto_nf_1783689987.jpg</t>
  </si>
  <si>
    <t xml:space="preserve">https://extrafield-picture.s3-us-west-2.amazonaws.com/2026-07-10/95907/469745/foto_prova_visita_1783689755.jpg</t>
  </si>
  <si>
    <t xml:space="preserve">https://extrafield-picture.s3-us-west-2.amazonaws.com/2026-07-10/95907/469745/foto_relatorio2_1783689999.jpg</t>
  </si>
  <si>
    <t xml:space="preserve">SR47194612125687</t>
  </si>
  <si>
    <t xml:space="preserve">NF 81257 - NANCY ANICETA SCHIVARDI FERREIRA</t>
  </si>
  <si>
    <t xml:space="preserve">https://extrafield-picture.s3-us-west-2.amazonaws.com/2026-07-10/95907/469745/foto_nf_1783689125.jpg</t>
  </si>
  <si>
    <t xml:space="preserve">https://extrafield-picture.s3-us-west-2.amazonaws.com/2026-07-10/95907/469745/foto_prova_visita_1783688791.jpg</t>
  </si>
  <si>
    <t xml:space="preserve">https://extrafield-picture.s3-us-west-2.amazonaws.com/2026-07-10/95907/469745/foto_relatorio2_1783689136.jpg</t>
  </si>
  <si>
    <t xml:space="preserve">SR47194661551555</t>
  </si>
  <si>
    <t xml:space="preserve">NF 80785 - EUCIMAR HENRIQUE SOUZA DE ALMEIDA</t>
  </si>
  <si>
    <t xml:space="preserve">https://extrafield-picture.s3-us-west-2.amazonaws.com/2026-07-10/95907/469745/foto_nf_1783697083.jpg</t>
  </si>
  <si>
    <t xml:space="preserve">https://extrafield-picture.s3-us-west-2.amazonaws.com/2026-07-10/95907/469745/foto_prova_visita_1783696960.jpg</t>
  </si>
  <si>
    <t xml:space="preserve">https://extrafield-picture.s3-us-west-2.amazonaws.com/2026-07-10/95907/469745/foto_relatorio2_1783697093.jpg</t>
  </si>
  <si>
    <t xml:space="preserve">SR47194703227492</t>
  </si>
  <si>
    <t xml:space="preserve">NF 80804 - VALDINIDE MARIA NUNES SANTOS</t>
  </si>
  <si>
    <t xml:space="preserve">https://extrafield-picture.s3-us-west-2.amazonaws.com/2026-07-10/95907/469745/foto_nf_1783698305.jpg</t>
  </si>
  <si>
    <t xml:space="preserve">https://extrafield-picture.s3-us-west-2.amazonaws.com/2026-07-10/95907/469745/foto_prova_visita_1783698222.jpg</t>
  </si>
  <si>
    <t xml:space="preserve">https://extrafield-picture.s3-us-west-2.amazonaws.com/2026-07-10/95907/469745/foto_relatorio2_1783698320.jpg</t>
  </si>
  <si>
    <t xml:space="preserve">SR47194749863130</t>
  </si>
  <si>
    <t xml:space="preserve">NF 80481 - TEREZINHA GIMENES CANDIDA</t>
  </si>
  <si>
    <t xml:space="preserve">https://extrafield-picture.s3-us-west-2.amazonaws.com/2026-07-10/95907/469745/foto_nf_1783682488.jpg</t>
  </si>
  <si>
    <t xml:space="preserve">https://extrafield-picture.s3-us-west-2.amazonaws.com/2026-07-10/95907/469745/foto_prova_visita_1783682301.jpg</t>
  </si>
  <si>
    <t xml:space="preserve">https://extrafield-picture.s3-us-west-2.amazonaws.com/2026-07-10/95907/469745/foto_relatorio2_1783682564.jpg</t>
  </si>
  <si>
    <t xml:space="preserve">SR47194794239021</t>
  </si>
  <si>
    <t xml:space="preserve">NF 80795 - LUANDA ALMEIDA CAVALCANTE DE SOUZA</t>
  </si>
  <si>
    <t xml:space="preserve">https://extrafield-picture.s3-us-west-2.amazonaws.com/2026-07-10/95907/469745/foto_nf_1783689605.jpg</t>
  </si>
  <si>
    <t xml:space="preserve">https://extrafield-picture.s3-us-west-2.amazonaws.com/2026-07-10/95907/469745/foto_prova_visita_1783689360.jpg</t>
  </si>
  <si>
    <t xml:space="preserve">https://extrafield-picture.s3-us-west-2.amazonaws.com/2026-07-10/95907/469745/foto_relatorio2_1783689612.jpg</t>
  </si>
  <si>
    <t xml:space="preserve">SR47194838386299</t>
  </si>
  <si>
    <t xml:space="preserve">NF 81252 - GENI PEREIRA DA SILVA</t>
  </si>
  <si>
    <t xml:space="preserve">https://extrafield-picture.s3-us-west-2.amazonaws.com/2026-07-10/95907/469745/foto_nf_1783690811.jpg</t>
  </si>
  <si>
    <t xml:space="preserve">https://extrafield-picture.s3-us-west-2.amazonaws.com/2026-07-10/95907/469745/foto_prova_visita_1783690592.jpg</t>
  </si>
  <si>
    <t xml:space="preserve">https://extrafield-picture.s3-us-west-2.amazonaws.com/2026-07-10/95907/469745/foto_relatorio2_1783690818.jpg</t>
  </si>
  <si>
    <t xml:space="preserve">SR47194879635298</t>
  </si>
  <si>
    <t xml:space="preserve">NF 81255 - JOSEFA SILVA DE JESUS</t>
  </si>
  <si>
    <t xml:space="preserve">https://extrafield-picture.s3-us-west-2.amazonaws.com/2026-07-10/95907/469745/foto_nf_1783691412.jpg</t>
  </si>
  <si>
    <t xml:space="preserve">https://extrafield-picture.s3-us-west-2.amazonaws.com/2026-07-10/95907/469745/foto_prova_visita_1783691160.jpg</t>
  </si>
  <si>
    <t xml:space="preserve">https://extrafield-picture.s3-us-west-2.amazonaws.com/2026-07-10/95907/469745/foto_relatorio2_1783691418.jpg</t>
  </si>
  <si>
    <t xml:space="preserve">SR47194922832991</t>
  </si>
  <si>
    <t xml:space="preserve">NF 81256 - MARCIA CAMPOS DOS ANJOS</t>
  </si>
  <si>
    <t xml:space="preserve">https://extrafield-picture.s3-us-west-2.amazonaws.com/2026-07-10/95907/469745/foto_nf_1783691849.jpg</t>
  </si>
  <si>
    <t xml:space="preserve">https://extrafield-picture.s3-us-west-2.amazonaws.com/2026-07-10/95907/469745/foto_prova_visita_1783691657.jpg</t>
  </si>
  <si>
    <t xml:space="preserve">https://extrafield-picture.s3-us-west-2.amazonaws.com/2026-07-10/95907/469745/foto_relatorio2_1783691858.jpg</t>
  </si>
  <si>
    <t xml:space="preserve">SR47194963815741</t>
  </si>
  <si>
    <t xml:space="preserve">NF 80791 - JOSE MIRO DE GODOI</t>
  </si>
  <si>
    <t xml:space="preserve">https://extrafield-picture.s3-us-west-2.amazonaws.com/2026-07-10/95907/469745/foto_nf_1783692387.jpg</t>
  </si>
  <si>
    <t xml:space="preserve">https://extrafield-picture.s3-us-west-2.amazonaws.com/2026-07-10/95907/469745/foto_prova_visita_1783692170.jpg</t>
  </si>
  <si>
    <t xml:space="preserve">https://extrafield-picture.s3-us-west-2.amazonaws.com/2026-07-10/95907/469745/foto_relatorio2_1783692399.jpg</t>
  </si>
  <si>
    <t xml:space="preserve">SR47195005238139</t>
  </si>
  <si>
    <t xml:space="preserve">NF 81250 - ARTHUR DIAS DO NASCIMENTO</t>
  </si>
  <si>
    <t xml:space="preserve">https://extrafield-picture.s3-us-west-2.amazonaws.com/2026-07-10/95907/469745/foto_nf_1783696232.jpg</t>
  </si>
  <si>
    <t xml:space="preserve">https://extrafield-picture.s3-us-west-2.amazonaws.com/2026-07-10/95907/469745/foto_prova_visita_1783696012.jpg</t>
  </si>
  <si>
    <t xml:space="preserve">https://extrafield-picture.s3-us-west-2.amazonaws.com/2026-07-10/95907/469745/foto_relatorio2_1783696239.jpg</t>
  </si>
  <si>
    <t xml:space="preserve">SR47195048864633</t>
  </si>
  <si>
    <t xml:space="preserve">NF 80792 - JOSE ROBERTO NASCIMENTO MOURA</t>
  </si>
  <si>
    <t xml:space="preserve">https://extrafield-picture.s3-us-west-2.amazonaws.com/2026-07-10/95907/469745/foto_nf_1783695787.jpg</t>
  </si>
  <si>
    <t xml:space="preserve">https://extrafield-picture.s3-us-west-2.amazonaws.com/2026-07-10/95907/469745/foto_prova_visita_1783695596.jpg</t>
  </si>
  <si>
    <t xml:space="preserve">https://extrafield-picture.s3-us-west-2.amazonaws.com/2026-07-10/95907/469745/foto_relatorio2_1783695796.jpg</t>
  </si>
  <si>
    <t xml:space="preserve">SR04719508784997</t>
  </si>
  <si>
    <t xml:space="preserve">NF 80797 - MARIA JOSE CAMARGO</t>
  </si>
  <si>
    <t xml:space="preserve">https://extrafield-picture.s3-us-west-2.amazonaws.com/2026-07-10/95907/469745/foto_nf_1783695451.jpg</t>
  </si>
  <si>
    <t xml:space="preserve">https://extrafield-picture.s3-us-west-2.amazonaws.com/2026-07-10/95907/469745/foto_prova_visita_1783695217.jpg</t>
  </si>
  <si>
    <t xml:space="preserve">https://extrafield-picture.s3-us-west-2.amazonaws.com/2026-07-10/95907/469745/foto_relatorio2_1783695460.jpg</t>
  </si>
  <si>
    <t xml:space="preserve">SR47195121387398</t>
  </si>
  <si>
    <t xml:space="preserve">NF 80793 - KATIA APARECIDA LEME</t>
  </si>
  <si>
    <t xml:space="preserve">Irmã informou o óbito 
Maria Aparecida Leme 
RG 18194-0346</t>
  </si>
  <si>
    <t xml:space="preserve">https://extrafield-picture.s3-us-west-2.amazonaws.com/2026-07-10/95907/469745/foto_prova_visita_1783692636.jpg</t>
  </si>
  <si>
    <t xml:space="preserve">SR47202362166685</t>
  </si>
  <si>
    <t xml:space="preserve">GADE_193</t>
  </si>
  <si>
    <t xml:space="preserve">NF 80467 - NEUZA AUGUSTO MORAL</t>
  </si>
  <si>
    <t xml:space="preserve">6ebd07f3-4cb3-4f67-92a2-f05f58a32c15</t>
  </si>
  <si>
    <t xml:space="preserve">https://extrafield-picture.s3-us-west-2.amazonaws.com/2026-07-07/95907/469745/foto_nf_1783422034.jpg</t>
  </si>
  <si>
    <t xml:space="preserve">https://extrafield-picture.s3-us-west-2.amazonaws.com/2026-07-07/95907/469745/foto_prova_visita_1783422027.jpg</t>
  </si>
  <si>
    <t xml:space="preserve">https://extrafield-picture.s3-us-west-2.amazonaws.com/2026-07-07/95907/469745/foto_relatorio2_1783422041.jpg</t>
  </si>
  <si>
    <t xml:space="preserve">SR04720240454268</t>
  </si>
  <si>
    <t xml:space="preserve">NF 80465 - ELIANA PEREIRA NEVES ARIANI</t>
  </si>
  <si>
    <t xml:space="preserve">https://extrafield-picture.s3-us-west-2.amazonaws.com/2026-07-07/95907/469745/foto_nf_1783422941.jpg</t>
  </si>
  <si>
    <t xml:space="preserve">https://extrafield-picture.s3-us-west-2.amazonaws.com/2026-07-07/95907/469745/foto_prova_visita_1783422918.jpg</t>
  </si>
  <si>
    <t xml:space="preserve">https://extrafield-picture.s3-us-west-2.amazonaws.com/2026-07-07/95907/469745/foto_relatorio2_1783422949.jpg</t>
  </si>
  <si>
    <t xml:space="preserve">SR04720244936608</t>
  </si>
  <si>
    <t xml:space="preserve">NF 80457 - MARIA PAUTILIA DA CONCEICAO MELO</t>
  </si>
  <si>
    <t xml:space="preserve">https://extrafield-picture.s3-us-west-2.amazonaws.com/2026-07-07/95907/469745/foto_nf_1783424171.jpg</t>
  </si>
  <si>
    <t xml:space="preserve">https://extrafield-picture.s3-us-west-2.amazonaws.com/2026-07-07/95907/469745/foto_prova_visita_1783424015.jpg</t>
  </si>
  <si>
    <t xml:space="preserve">https://extrafield-picture.s3-us-west-2.amazonaws.com/2026-07-07/95907/469745/foto_relatorio2_1783424177.jpg</t>
  </si>
  <si>
    <t xml:space="preserve">SR47202518343963</t>
  </si>
  <si>
    <t xml:space="preserve">NF 80459 - ROBERTO FERREIRA DE PAIVA</t>
  </si>
  <si>
    <t xml:space="preserve">https://extrafield-picture.s3-us-west-2.amazonaws.com/2026-07-07/95907/469745/foto_nf_1783424581.jpg</t>
  </si>
  <si>
    <t xml:space="preserve">https://extrafield-picture.s3-us-west-2.amazonaws.com/2026-07-07/95907/469745/foto_prova_visita_1783424420.jpg</t>
  </si>
  <si>
    <t xml:space="preserve">https://extrafield-picture.s3-us-west-2.amazonaws.com/2026-07-07/95907/469745/foto_relatorio2_1783424590.jpg</t>
  </si>
  <si>
    <t xml:space="preserve">SR47202561075010</t>
  </si>
  <si>
    <t xml:space="preserve">NF 80449 - EDITH APARECIDA VIEIRA ARAGAO</t>
  </si>
  <si>
    <t xml:space="preserve">https://extrafield-picture.s3-us-west-2.amazonaws.com/2026-07-07/95907/469745/foto_nf_1783425447.jpg</t>
  </si>
  <si>
    <t xml:space="preserve">https://extrafield-picture.s3-us-west-2.amazonaws.com/2026-07-07/95907/469745/foto_prova_visita_1783425038.jpg</t>
  </si>
  <si>
    <t xml:space="preserve">https://extrafield-picture.s3-us-west-2.amazonaws.com/2026-07-07/95907/469745/foto_relatorio2_1783425458.jpg</t>
  </si>
  <si>
    <t xml:space="preserve">SR47202603673265</t>
  </si>
  <si>
    <t xml:space="preserve">NF 80456 - MARIA FELIX DE OLIVEIRA</t>
  </si>
  <si>
    <t xml:space="preserve">https://extrafield-picture.s3-us-west-2.amazonaws.com/2026-07-07/95907/469745/foto_nf_1783425930.jpg</t>
  </si>
  <si>
    <t xml:space="preserve">https://extrafield-picture.s3-us-west-2.amazonaws.com/2026-07-07/95907/469745/foto_prova_visita_1783425700.jpg</t>
  </si>
  <si>
    <t xml:space="preserve">https://extrafield-picture.s3-us-west-2.amazonaws.com/2026-07-07/95907/469745/foto_relatorio2_1783425936.jpg</t>
  </si>
  <si>
    <t xml:space="preserve">SR04720264932491</t>
  </si>
  <si>
    <t xml:space="preserve">NF 80454 - LUZIA NAZARIO GOMES DA SILVA</t>
  </si>
  <si>
    <t xml:space="preserve">https://extrafield-picture.s3-us-west-2.amazonaws.com/2026-07-07/95907/469745/foto_nf_1783426694.jpg</t>
  </si>
  <si>
    <t xml:space="preserve">https://extrafield-picture.s3-us-west-2.amazonaws.com/2026-07-07/95907/469745/foto_prova_visita_1783426489.jpg</t>
  </si>
  <si>
    <t xml:space="preserve">https://extrafield-picture.s3-us-west-2.amazonaws.com/2026-07-07/95907/469745/foto_relatorio2_1783426700.jpg</t>
  </si>
  <si>
    <t xml:space="preserve">SR04720269071666</t>
  </si>
  <si>
    <t xml:space="preserve">NF 80646 - DAVID CESAREO DO NASCIMENTO</t>
  </si>
  <si>
    <t xml:space="preserve">https://extrafield-picture.s3-us-west-2.amazonaws.com/2026-07-07/95907/469745/foto_nf_1783431484.jpg</t>
  </si>
  <si>
    <t xml:space="preserve">https://extrafield-picture.s3-us-west-2.amazonaws.com/2026-07-07/95907/469745/foto_prova_visita_1783431286.jpg</t>
  </si>
  <si>
    <t xml:space="preserve">https://extrafield-picture.s3-us-west-2.amazonaws.com/2026-07-07/95907/469745/foto_relatorio2_1783431488.jpg</t>
  </si>
  <si>
    <t xml:space="preserve">SR47202734832545</t>
  </si>
  <si>
    <t xml:space="preserve">NF 80651 - MARIA DA GRACA SILVERIO DOS SANTOS</t>
  </si>
  <si>
    <t xml:space="preserve">https://extrafield-picture.s3-us-west-2.amazonaws.com/2026-07-07/95907/469745/foto_nf_1783432026.jpg</t>
  </si>
  <si>
    <t xml:space="preserve">https://extrafield-picture.s3-us-west-2.amazonaws.com/2026-07-07/95907/469745/foto_prova_visita_1783431672.jpg</t>
  </si>
  <si>
    <t xml:space="preserve">https://extrafield-picture.s3-us-west-2.amazonaws.com/2026-07-07/95907/469745/foto_relatorio2_1783432032.jpg</t>
  </si>
  <si>
    <t xml:space="preserve">SR47202776243531</t>
  </si>
  <si>
    <t xml:space="preserve">NF 80649 - MARCOS LEMES CARDOSO</t>
  </si>
  <si>
    <t xml:space="preserve">https://extrafield-picture.s3-us-west-2.amazonaws.com/2026-07-07/95907/469745/foto_nf_1783432674.jpg</t>
  </si>
  <si>
    <t xml:space="preserve">https://extrafield-picture.s3-us-west-2.amazonaws.com/2026-07-07/95907/469745/foto_prova_visita_1783432487.jpg</t>
  </si>
  <si>
    <t xml:space="preserve">https://extrafield-picture.s3-us-west-2.amazonaws.com/2026-07-07/95907/469745/foto_relatorio2_1783432682.jpg</t>
  </si>
  <si>
    <t xml:space="preserve">SR20472028226034</t>
  </si>
  <si>
    <t xml:space="preserve">NF 80594 - IEVE RIOS BRANDAO CAPORAZO</t>
  </si>
  <si>
    <t xml:space="preserve">https://extrafield-picture.s3-us-west-2.amazonaws.com/2026-07-07/95907/469745/foto_nf_1783434398.jpg</t>
  </si>
  <si>
    <t xml:space="preserve">https://extrafield-picture.s3-us-west-2.amazonaws.com/2026-07-07/95907/469745/foto_prova_visita_1783434237.jpg</t>
  </si>
  <si>
    <t xml:space="preserve">https://extrafield-picture.s3-us-west-2.amazonaws.com/2026-07-07/95907/469745/foto_relatorio2_1783434406.jpg</t>
  </si>
  <si>
    <t xml:space="preserve">SR04720286326176</t>
  </si>
  <si>
    <t xml:space="preserve">NF 80561 - MARIA ESTELITA DOS SANTOS SOUSA</t>
  </si>
  <si>
    <t xml:space="preserve">https://extrafield-picture.s3-us-west-2.amazonaws.com/2026-07-07/95907/469745/foto_nf_1783428627.jpg</t>
  </si>
  <si>
    <t xml:space="preserve">https://extrafield-picture.s3-us-west-2.amazonaws.com/2026-07-07/95907/469745/foto_prova_visita_1783428505.jpg</t>
  </si>
  <si>
    <t xml:space="preserve">https://extrafield-picture.s3-us-west-2.amazonaws.com/2026-07-07/95907/469745/foto_relatorio2_1783428634.jpg</t>
  </si>
  <si>
    <t xml:space="preserve">SR04720290469077</t>
  </si>
  <si>
    <t xml:space="preserve">NF 80652 - MARINA SALGUEIRO</t>
  </si>
  <si>
    <t xml:space="preserve">https://extrafield-picture.s3-us-west-2.amazonaws.com/2026-07-07/95907/469745/foto_nf_1783430410.jpg</t>
  </si>
  <si>
    <t xml:space="preserve">https://extrafield-picture.s3-us-west-2.amazonaws.com/2026-07-07/95907/469745/foto_prova_visita_1783430262.jpg</t>
  </si>
  <si>
    <t xml:space="preserve">https://extrafield-picture.s3-us-west-2.amazonaws.com/2026-07-07/95907/469745/foto_relatorio2_1783430419.jpg</t>
  </si>
  <si>
    <t xml:space="preserve">SR47202948748766</t>
  </si>
  <si>
    <t xml:space="preserve">NF 80650 - MARCOS LUIS ORDANINI DE OLIVEIRA</t>
  </si>
  <si>
    <t xml:space="preserve">https://extrafield-picture.s3-us-west-2.amazonaws.com/2026-07-07/95907/469745/foto_nf_1783430890.jpg</t>
  </si>
  <si>
    <t xml:space="preserve">https://extrafield-picture.s3-us-west-2.amazonaws.com/2026-07-07/95907/469745/foto_prova_visita_1783430874.jpg</t>
  </si>
  <si>
    <t xml:space="preserve">https://extrafield-picture.s3-us-west-2.amazonaws.com/2026-07-07/95907/469745/foto_relatorio2_1783430896.jpg</t>
  </si>
  <si>
    <t xml:space="preserve">SR04720299231351</t>
  </si>
  <si>
    <t xml:space="preserve">NF 80559 - MANOEL MIGUEL FERREIRA</t>
  </si>
  <si>
    <t xml:space="preserve">https://extrafield-picture.s3-us-west-2.amazonaws.com/2026-07-07/95907/469745/foto_nf_1783429296.jpg</t>
  </si>
  <si>
    <t xml:space="preserve">https://extrafield-picture.s3-us-west-2.amazonaws.com/2026-07-07/95907/469745/foto_prova_visita_1783428956.jpg</t>
  </si>
  <si>
    <t xml:space="preserve">https://extrafield-picture.s3-us-west-2.amazonaws.com/2026-07-07/95907/469745/foto_relatorio2_1783429301.jpg</t>
  </si>
  <si>
    <t xml:space="preserve">SR47203036677308</t>
  </si>
  <si>
    <t xml:space="preserve">NF 80648 - INES MARTINS SILVA</t>
  </si>
  <si>
    <t xml:space="preserve">https://extrafield-picture.s3-us-west-2.amazonaws.com/2026-07-07/95907/469745/foto_nf_1783433212.jpg</t>
  </si>
  <si>
    <t xml:space="preserve">https://extrafield-picture.s3-us-west-2.amazonaws.com/2026-07-07/95907/469745/foto_prova_visita_1783433027.jpg</t>
  </si>
  <si>
    <t xml:space="preserve">https://extrafield-picture.s3-us-west-2.amazonaws.com/2026-07-07/95907/469745/foto_relatorio2_1783433218.jpg</t>
  </si>
  <si>
    <t xml:space="preserve">SR04720306559912</t>
  </si>
  <si>
    <t xml:space="preserve">NF 80614 - MARIA DAS DORES DE PAULA CANDIDO</t>
  </si>
  <si>
    <t xml:space="preserve">https://extrafield-picture.s3-us-west-2.amazonaws.com/2026-07-07/95907/469745/foto_nf_1783438454.jpg</t>
  </si>
  <si>
    <t xml:space="preserve">https://extrafield-picture.s3-us-west-2.amazonaws.com/2026-07-07/95907/469745/foto_prova_visita_1783438163.jpg</t>
  </si>
  <si>
    <t xml:space="preserve">https://extrafield-picture.s3-us-west-2.amazonaws.com/2026-07-07/95907/469745/foto_relatorio2_1783438460.jpg</t>
  </si>
  <si>
    <t xml:space="preserve">SR04720309437215</t>
  </si>
  <si>
    <t xml:space="preserve">NF 80601 - CARLOS VIEIRA</t>
  </si>
  <si>
    <t xml:space="preserve">https://extrafield-picture.s3-us-west-2.amazonaws.com/2026-07-07/95907/469745/foto_nf_1783439036.jpg</t>
  </si>
  <si>
    <t xml:space="preserve">https://extrafield-picture.s3-us-west-2.amazonaws.com/2026-07-07/95907/469745/foto_prova_visita_1783438873.jpg</t>
  </si>
  <si>
    <t xml:space="preserve">https://extrafield-picture.s3-us-west-2.amazonaws.com/2026-07-07/95907/469745/foto_relatorio2_1783439045.jpg</t>
  </si>
  <si>
    <t xml:space="preserve">SR47203127154842</t>
  </si>
  <si>
    <t xml:space="preserve">NF 80596 - ADELMA ALEVEI</t>
  </si>
  <si>
    <t xml:space="preserve">https://extrafield-picture.s3-us-west-2.amazonaws.com/2026-07-07/95907/469745/foto_nf_1783437436.jpg</t>
  </si>
  <si>
    <t xml:space="preserve">https://extrafield-picture.s3-us-west-2.amazonaws.com/2026-07-07/95907/469745/foto_prova_visita_1783437216.jpg</t>
  </si>
  <si>
    <t xml:space="preserve">https://extrafield-picture.s3-us-west-2.amazonaws.com/2026-07-07/95907/469745/foto_relatorio2_1783437443.jpg</t>
  </si>
  <si>
    <t xml:space="preserve">SR47203156339608</t>
  </si>
  <si>
    <t xml:space="preserve">NF 80647 - ELAINE APARECIDA DO VALLE GONCALVES PINTO</t>
  </si>
  <si>
    <t xml:space="preserve">https://extrafield-picture.s3-us-west-2.amazonaws.com/2026-07-07/95907/469745/foto_nf_1783429929.jpg</t>
  </si>
  <si>
    <t xml:space="preserve">https://extrafield-picture.s3-us-west-2.amazonaws.com/2026-07-07/95907/469745/foto_prova_visita_1783429757.jpg</t>
  </si>
  <si>
    <t xml:space="preserve">https://extrafield-picture.s3-us-west-2.amazonaws.com/2026-07-07/95907/469745/foto_relatorio2_1783429937.jpg</t>
  </si>
  <si>
    <t xml:space="preserve">SR47203185183331</t>
  </si>
  <si>
    <t xml:space="preserve">NF 80645 - BRUNA LIMA ROCHA</t>
  </si>
  <si>
    <t xml:space="preserve">https://extrafield-picture.s3-us-west-2.amazonaws.com/2026-07-07/95907/469745/foto_nf_1783433932.jpg</t>
  </si>
  <si>
    <t xml:space="preserve">https://extrafield-picture.s3-us-west-2.amazonaws.com/2026-07-07/95907/469745/foto_prova_visita_1783433623.jpg</t>
  </si>
  <si>
    <t xml:space="preserve">https://extrafield-picture.s3-us-west-2.amazonaws.com/2026-07-07/95907/469745/foto_relatorio2_1783433940.jpg</t>
  </si>
  <si>
    <t xml:space="preserve">SR47203212932713</t>
  </si>
  <si>
    <t xml:space="preserve">NF 80591 - FRANCISCO JACINTO DA SILVA</t>
  </si>
  <si>
    <t xml:space="preserve">https://extrafield-picture.s3-us-west-2.amazonaws.com/2026-07-07/95907/469745/foto_nf_1783434922.jpg</t>
  </si>
  <si>
    <t xml:space="preserve">https://extrafield-picture.s3-us-west-2.amazonaws.com/2026-07-07/95907/469745/foto_prova_visita_1783434708.jpg</t>
  </si>
  <si>
    <t xml:space="preserve">https://extrafield-picture.s3-us-west-2.amazonaws.com/2026-07-07/95907/469745/foto_relatorio2_1783434930.jpg</t>
  </si>
  <si>
    <t xml:space="preserve">SR47203248727835</t>
  </si>
  <si>
    <t xml:space="preserve">NF 80595 - IRENE LEDESMA DE CARVALHO</t>
  </si>
  <si>
    <t xml:space="preserve">https://extrafield-picture.s3-us-west-2.amazonaws.com/2026-07-07/95907/469745/foto_nf_1783436278.jpg</t>
  </si>
  <si>
    <t xml:space="preserve">https://extrafield-picture.s3-us-west-2.amazonaws.com/2026-07-07/95907/469745/foto_prova_visita_1783436134.jpg</t>
  </si>
  <si>
    <t xml:space="preserve">https://extrafield-picture.s3-us-west-2.amazonaws.com/2026-07-07/95907/469745/foto_relatorio2_1783436289.jpg</t>
  </si>
  <si>
    <t xml:space="preserve">SR47203276097320</t>
  </si>
  <si>
    <t xml:space="preserve">NF 80453 - IVAN LUIS DA SILVA</t>
  </si>
  <si>
    <t xml:space="preserve">https://extrafield-picture.s3-us-west-2.amazonaws.com/2026-07-07/95907/469745/foto_nf_1783423785.jpg</t>
  </si>
  <si>
    <t xml:space="preserve">https://extrafield-picture.s3-us-west-2.amazonaws.com/2026-07-07/95907/469745/foto_prova_visita_1783423306.jpg</t>
  </si>
  <si>
    <t xml:space="preserve">https://extrafield-picture.s3-us-west-2.amazonaws.com/2026-07-07/95907/469745/foto_relatorio2_1783423795.jpg</t>
  </si>
  <si>
    <t xml:space="preserve">SR47203304274665</t>
  </si>
  <si>
    <t xml:space="preserve">NF 80593 - IDALINA MARTINOTI BRANCACIO</t>
  </si>
  <si>
    <t xml:space="preserve">https://extrafield-picture.s3-us-west-2.amazonaws.com/2026-07-07/95907/469745/foto_nf_1783435281.jpg</t>
  </si>
  <si>
    <t xml:space="preserve">https://extrafield-picture.s3-us-west-2.amazonaws.com/2026-07-07/95907/469745/foto_prova_visita_1783435132.jpg</t>
  </si>
  <si>
    <t xml:space="preserve">https://extrafield-picture.s3-us-west-2.amazonaws.com/2026-07-07/95907/469745/foto_relatorio2_1783435286.jpg</t>
  </si>
  <si>
    <t xml:space="preserve">SR47203334861138</t>
  </si>
  <si>
    <t xml:space="preserve">NF 80460 - ROSALINA FERREIRA SERVILHA</t>
  </si>
  <si>
    <t xml:space="preserve">https://extrafield-picture.s3-us-west-2.amazonaws.com/2026-07-07/95907/469745/foto_nf_1783427370.jpg</t>
  </si>
  <si>
    <t xml:space="preserve">https://extrafield-picture.s3-us-west-2.amazonaws.com/2026-07-07/95907/469745/foto_prova_visita_1783427055.jpg</t>
  </si>
  <si>
    <t xml:space="preserve">https://extrafield-picture.s3-us-west-2.amazonaws.com/2026-07-07/95907/469745/foto_relatorio2_1783427377.jpg</t>
  </si>
  <si>
    <t xml:space="preserve">SR47203362586181</t>
  </si>
  <si>
    <t xml:space="preserve">NF 80590 - ESTHER RAMNIRES GARCIA</t>
  </si>
  <si>
    <t xml:space="preserve">https://extrafield-picture.s3-us-west-2.amazonaws.com/2026-07-07/95907/469745/foto_nf_1783436751.jpg</t>
  </si>
  <si>
    <t xml:space="preserve">https://extrafield-picture.s3-us-west-2.amazonaws.com/2026-07-07/95907/469745/foto_prova_visita_1783436457.jpg</t>
  </si>
  <si>
    <t xml:space="preserve">https://extrafield-picture.s3-us-west-2.amazonaws.com/2026-07-07/95907/469745/foto_relatorio2_1783436759.jpg</t>
  </si>
  <si>
    <t xml:space="preserve">SR47203390817718</t>
  </si>
  <si>
    <t xml:space="preserve">NF 80592 - GENNY PENHA</t>
  </si>
  <si>
    <t xml:space="preserve">https://extrafield-picture.s3-us-west-2.amazonaws.com/2026-07-07/95907/469745/foto_nf_1783435940.jpg</t>
  </si>
  <si>
    <t xml:space="preserve">https://extrafield-picture.s3-us-west-2.amazonaws.com/2026-07-07/95907/469745/foto_prova_visita_1783435642.jpg</t>
  </si>
  <si>
    <t xml:space="preserve">https://extrafield-picture.s3-us-west-2.amazonaws.com/2026-07-07/95907/469745/foto_relatorio2_1783435946.jpg</t>
  </si>
  <si>
    <t xml:space="preserve">SR65063313036676</t>
  </si>
  <si>
    <t xml:space="preserve">GADE_071</t>
  </si>
  <si>
    <t xml:space="preserve">NF 81286 - ANTONIO JOAO NASSIM</t>
  </si>
  <si>
    <t xml:space="preserve">Rua Guamá, 111, Vila Nova Carolina, São Paulo, São Paulo, 02264-060, Brazil</t>
  </si>
  <si>
    <t xml:space="preserve">TEL: (11) 97961-4492, (11) 98457-6286</t>
  </si>
  <si>
    <t xml:space="preserve">EMAD HM S.L. GONZAGA II</t>
  </si>
  <si>
    <t xml:space="preserve">(11) 97961-4492 | (11) 98457-6286</t>
  </si>
  <si>
    <t xml:space="preserve">332357f2-5e87-4daf-8979-1fb9e6977519</t>
  </si>
  <si>
    <t xml:space="preserve">https://extrafield-picture.s3-us-west-2.amazonaws.com/2026-07-06/95907/469745/foto_nf_1783378752.jpg</t>
  </si>
  <si>
    <t xml:space="preserve">https://extrafield-picture.s3-us-west-2.amazonaws.com/2026-07-06/95907/469745/foto_termo_1783378761.jpg</t>
  </si>
  <si>
    <t xml:space="preserve">https://extrafield-picture.s3-us-west-2.amazonaws.com/2026-07-06/95907/469745/foto_prova_visita_1783378411.jpg</t>
  </si>
  <si>
    <t xml:space="preserve">https://extrafield-picture.s3-us-west-2.amazonaws.com/2026-07-06/95907/469745/foto_relatorio2_1783378767.jpg</t>
  </si>
  <si>
    <t xml:space="preserve">25HJUN1601</t>
  </si>
  <si>
    <t xml:space="preserve">SR65063370013551</t>
  </si>
  <si>
    <t xml:space="preserve">NF 81287 - JOSE FERDINANDO DE ARAUJO</t>
  </si>
  <si>
    <t xml:space="preserve">Rua Padre Francisco Pires, 48, Parque Edu Chaves, São Paulo, São Paulo, 02236-130, Brazil</t>
  </si>
  <si>
    <t xml:space="preserve">TEL: (11) 95907-5401</t>
  </si>
  <si>
    <t xml:space="preserve">(11) 95907-5401</t>
  </si>
  <si>
    <t xml:space="preserve">https://extrafield-picture.s3-us-west-2.amazonaws.com/2026-07-06/95907/469745/foto_nf_1783379593.jpg</t>
  </si>
  <si>
    <t xml:space="preserve">https://extrafield-picture.s3-us-west-2.amazonaws.com/2026-07-06/95907/469745/foto_termo_1783379601.jpg</t>
  </si>
  <si>
    <t xml:space="preserve">https://extrafield-picture.s3-us-west-2.amazonaws.com/2026-07-06/95907/469745/foto_prova_visita_1783379221.jpg</t>
  </si>
  <si>
    <t xml:space="preserve">https://extrafield-picture.s3-us-west-2.amazonaws.com/2026-07-06/95907/469745/foto_relatorio2_1783379610.jpg</t>
  </si>
  <si>
    <t xml:space="preserve">25HJ7N0188</t>
  </si>
  <si>
    <t xml:space="preserve">SR65063399847531</t>
  </si>
  <si>
    <t xml:space="preserve">NF 81291 - CARLOS ESTEVES</t>
  </si>
  <si>
    <t xml:space="preserve">Rua Alexandre Teixeira, 102, Vila Euthalia, São Paulo, São Paulo, 03519-080, Brazil</t>
  </si>
  <si>
    <t xml:space="preserve">TEL: (11) 98157-7679</t>
  </si>
  <si>
    <t xml:space="preserve">EMAD JD MARINGA</t>
  </si>
  <si>
    <t xml:space="preserve">(11) 98157-7679</t>
  </si>
  <si>
    <t xml:space="preserve">https://extrafield-picture.s3-us-west-2.amazonaws.com/2026-07-06/95907/469745/foto_nf_1783352859.jpg</t>
  </si>
  <si>
    <t xml:space="preserve">https://extrafield-picture.s3-us-west-2.amazonaws.com/2026-07-06/95907/469745/foto_termo_1783352868.jpg</t>
  </si>
  <si>
    <t xml:space="preserve">https://extrafield-picture.s3-us-west-2.amazonaws.com/2026-07-06/95907/469745/foto_prova_visita_1783352426.jpg</t>
  </si>
  <si>
    <t xml:space="preserve">https://extrafield-picture.s3-us-west-2.amazonaws.com/2026-07-06/95907/469745/foto_relatorio2_1783352878.jpg</t>
  </si>
  <si>
    <t xml:space="preserve">25HJUN0602</t>
  </si>
  <si>
    <t xml:space="preserve">SR65063428743704</t>
  </si>
  <si>
    <t xml:space="preserve">NF 81294 - FLORIZA LOUZADA</t>
  </si>
  <si>
    <t xml:space="preserve">Rua Joao Accioli, N 282, 282, Vila Matilde, São Paulo, São Paulo, 03524-000, Brazil</t>
  </si>
  <si>
    <t xml:space="preserve">TEL: (11) 98834-1981</t>
  </si>
  <si>
    <t xml:space="preserve">(11) 98834-1981</t>
  </si>
  <si>
    <t xml:space="preserve">https://extrafield-picture.s3-us-west-2.amazonaws.com/2026-07-06/95907/469745/foto_nf_1783354704.jpg</t>
  </si>
  <si>
    <t xml:space="preserve">https://extrafield-picture.s3-us-west-2.amazonaws.com/2026-07-06/95907/469745/foto_termo_1783354713.jpg</t>
  </si>
  <si>
    <t xml:space="preserve">https://extrafield-picture.s3-us-west-2.amazonaws.com/2026-07-06/95907/469745/foto_prova_visita_1783353380.jpg</t>
  </si>
  <si>
    <t xml:space="preserve">https://extrafield-picture.s3-us-west-2.amazonaws.com/2026-07-06/95907/469745/foto_relatorio2_1783354721.jpg</t>
  </si>
  <si>
    <t xml:space="preserve">25HJUN0600</t>
  </si>
  <si>
    <t xml:space="preserve">SR65063462976058</t>
  </si>
  <si>
    <t xml:space="preserve">NF 81288 - ANIBAL AUGUSTO</t>
  </si>
  <si>
    <t xml:space="preserve">Rua Bento Quirino, 195, 195, Vila Talarico, São Paulo, São Paulo, 03534-010, Brazil</t>
  </si>
  <si>
    <t xml:space="preserve">TEL: (11) 99262-8912</t>
  </si>
  <si>
    <t xml:space="preserve">(11) 99262-8912</t>
  </si>
  <si>
    <t xml:space="preserve">https://extrafield-picture.s3-us-west-2.amazonaws.com/2026-07-06/95907/469745/foto_nf_1783356347.jpg</t>
  </si>
  <si>
    <t xml:space="preserve">https://extrafield-picture.s3-us-west-2.amazonaws.com/2026-07-06/95907/469745/foto_termo_1783356362.jpg</t>
  </si>
  <si>
    <t xml:space="preserve">https://extrafield-picture.s3-us-west-2.amazonaws.com/2026-07-06/95907/469745/foto_prova_visita_1783355076.jpg</t>
  </si>
  <si>
    <t xml:space="preserve">https://extrafield-picture.s3-us-west-2.amazonaws.com/2026-07-06/95907/469745/foto_relatorio2_1783356369.jpg</t>
  </si>
  <si>
    <t xml:space="preserve">25HJUN0196</t>
  </si>
  <si>
    <t xml:space="preserve">SR65063493429097</t>
  </si>
  <si>
    <t xml:space="preserve">NF 81290 - BENEDICTA DIAS BRANDAO</t>
  </si>
  <si>
    <t xml:space="preserve">Rua São Turíbio, 180, Jardim Hercilia, São Paulo, São Paulo, 03557-070, Brazil</t>
  </si>
  <si>
    <t xml:space="preserve">Ao lado do número 184.</t>
  </si>
  <si>
    <t xml:space="preserve">TEL: (11) 94958-1399</t>
  </si>
  <si>
    <t xml:space="preserve">(11) 94958-1399</t>
  </si>
  <si>
    <t xml:space="preserve">https://extrafield-picture.s3-us-west-2.amazonaws.com/2026-07-06/95907/469745/foto_nf_1783357726.jpg</t>
  </si>
  <si>
    <t xml:space="preserve">https://extrafield-picture.s3-us-west-2.amazonaws.com/2026-07-06/95907/469745/foto_termo_1783357757.jpg</t>
  </si>
  <si>
    <t xml:space="preserve">https://extrafield-picture.s3-us-west-2.amazonaws.com/2026-07-06/95907/469745/foto_prova_visita_1783357789.jpg</t>
  </si>
  <si>
    <t xml:space="preserve">https://extrafield-picture.s3-us-west-2.amazonaws.com/2026-07-06/95907/469745/foto_relatorio2_1783357764.jpg</t>
  </si>
  <si>
    <t xml:space="preserve">25HJ7N0589</t>
  </si>
  <si>
    <t xml:space="preserve">SR65063527561412</t>
  </si>
  <si>
    <t xml:space="preserve">NF 81289 - AURORA TAVEIRA</t>
  </si>
  <si>
    <t xml:space="preserve">Rua Joaçaba, 315, Vila Guilhermina, São Paulo, São Paulo, 03545-010, Brazil</t>
  </si>
  <si>
    <t xml:space="preserve">COMPL: CASA 2 | TEL: (11) 98646-2274</t>
  </si>
  <si>
    <t xml:space="preserve">(11) 98646-2274</t>
  </si>
  <si>
    <t xml:space="preserve">https://extrafield-picture.s3-us-west-2.amazonaws.com/2026-07-06/95907/469745/foto_nf_1783359246.jpg</t>
  </si>
  <si>
    <t xml:space="preserve">https://extrafield-picture.s3-us-west-2.amazonaws.com/2026-07-06/95907/469745/foto_termo_1783359280.jpg</t>
  </si>
  <si>
    <t xml:space="preserve">https://extrafield-picture.s3-us-west-2.amazonaws.com/2026-07-06/95907/469745/foto_prova_visita_1783358307.jpg</t>
  </si>
  <si>
    <t xml:space="preserve">https://extrafield-picture.s3-us-west-2.amazonaws.com/2026-07-06/95907/469745/foto_relatorio2_1783359292.jpg</t>
  </si>
  <si>
    <t xml:space="preserve">25HJUN0194</t>
  </si>
  <si>
    <t xml:space="preserve">SR16506356923097</t>
  </si>
  <si>
    <t xml:space="preserve">NF 81292 - DALVA RODA PONCE</t>
  </si>
  <si>
    <t xml:space="preserve">Rua Dr. Fábio Montenegro, 747, Vila Guilhermina, São Paulo, São Paulo, 03542-060, Brazil</t>
  </si>
  <si>
    <t xml:space="preserve">COMPL: CASA A | TEL: (11) 91033-5749</t>
  </si>
  <si>
    <t xml:space="preserve">(11) 91033-5749</t>
  </si>
  <si>
    <t xml:space="preserve">https://extrafield-picture.s3-us-west-2.amazonaws.com/2026-07-06/95907/469745/foto_nf_1783362170.jpg</t>
  </si>
  <si>
    <t xml:space="preserve">https://extrafield-picture.s3-us-west-2.amazonaws.com/2026-07-06/95907/469745/foto_termo_1783362210.jpg</t>
  </si>
  <si>
    <t xml:space="preserve">https://extrafield-picture.s3-us-west-2.amazonaws.com/2026-07-06/95907/469745/foto_prova_visita_1783361382.jpg</t>
  </si>
  <si>
    <t xml:space="preserve">https://extrafield-picture.s3-us-west-2.amazonaws.com/2026-07-06/95907/469745/foto_relatorio2_1783362217.jpg</t>
  </si>
  <si>
    <t xml:space="preserve">25HJUN0547</t>
  </si>
  <si>
    <t xml:space="preserve">SR16506360416748</t>
  </si>
  <si>
    <t xml:space="preserve">NF 81293 - ERNESTO MASAHARU YOSHITAMI</t>
  </si>
  <si>
    <t xml:space="preserve">Rua Arco-verde, 489, Vila Guilhermina, São Paulo, São Paulo, 03543-100, Brazil</t>
  </si>
  <si>
    <t xml:space="preserve">TEL: (11) 98393-5671</t>
  </si>
  <si>
    <t xml:space="preserve">(11) 98393-5671</t>
  </si>
  <si>
    <t xml:space="preserve">https://extrafield-picture.s3-us-west-2.amazonaws.com/2026-07-06/95907/469745/foto_nf_1783360914.jpg</t>
  </si>
  <si>
    <t xml:space="preserve">https://extrafield-picture.s3-us-west-2.amazonaws.com/2026-07-06/95907/469745/foto_termo_1783360925.jpg</t>
  </si>
  <si>
    <t xml:space="preserve">https://extrafield-picture.s3-us-west-2.amazonaws.com/2026-07-06/95907/469745/foto_prova_visita_1783359711.jpg</t>
  </si>
  <si>
    <t xml:space="preserve">https://extrafield-picture.s3-us-west-2.amazonaws.com/2026-07-06/95907/469745/foto_relatorio2_1783360937.jpg</t>
  </si>
  <si>
    <t xml:space="preserve">25HJUN0162</t>
  </si>
  <si>
    <t xml:space="preserve">SR16506364473657</t>
  </si>
  <si>
    <t xml:space="preserve">NF 81295 - JOSE MARIA RIBEIRO</t>
  </si>
  <si>
    <t xml:space="preserve">Rua Dr. Pelágio Marques, 7, Vila Matilde, São Paulo, São Paulo, 03512-010, Brazil</t>
  </si>
  <si>
    <t xml:space="preserve">TEL: (11) 95927-1042</t>
  </si>
  <si>
    <t xml:space="preserve">(11) 95927-1042</t>
  </si>
  <si>
    <t xml:space="preserve">https://extrafield-picture.s3-us-west-2.amazonaws.com/2026-07-06/95907/469745/foto_nf_1783363165.jpg</t>
  </si>
  <si>
    <t xml:space="preserve">https://extrafield-picture.s3-us-west-2.amazonaws.com/2026-07-06/95907/469745/foto_termo_1783363171.jpg</t>
  </si>
  <si>
    <t xml:space="preserve">https://extrafield-picture.s3-us-west-2.amazonaws.com/2026-07-06/95907/469745/foto_prova_visita_1783362688.jpg</t>
  </si>
  <si>
    <t xml:space="preserve">https://extrafield-picture.s3-us-west-2.amazonaws.com/2026-07-06/95907/469745/foto_relatorio2_1783363189.jpg</t>
  </si>
  <si>
    <t xml:space="preserve">25HJUN0190</t>
  </si>
  <si>
    <t xml:space="preserve">SR84411310945545</t>
  </si>
  <si>
    <t xml:space="preserve">Steferson Lucas</t>
  </si>
  <si>
    <t xml:space="preserve">NF 79777 - JIRLAINE BARROS PERIRA</t>
  </si>
  <si>
    <t xml:space="preserve">Rua Matilde Nassar Curi, 400, Jardim São Rafael, São Paulo, São Paulo, 04860-090, Brazil</t>
  </si>
  <si>
    <t xml:space="preserve">TEL: (11) 94461-3559</t>
  </si>
  <si>
    <t xml:space="preserve">(11) 94461-3559</t>
  </si>
  <si>
    <t xml:space="preserve">f11f6337-80e9-4a4f-a0d8-f8778e12425f</t>
  </si>
  <si>
    <t xml:space="preserve">https://extrafield-picture.s3-us-west-2.amazonaws.com/2026-06-30/95907/490598/foto_nf_1782818736.jpg</t>
  </si>
  <si>
    <t xml:space="preserve">https://extrafield-picture.s3-us-west-2.amazonaws.com/2026-06-30/95907/490598/foto_termo_1782818746.jpg</t>
  </si>
  <si>
    <t xml:space="preserve">https://extrafield-picture.s3-us-west-2.amazonaws.com/2026-06-30/95907/490598/foto_prova_visita_1782818127.jpg</t>
  </si>
  <si>
    <t xml:space="preserve">https://extrafield-picture.s3-us-west-2.amazonaws.com/2026-06-30/95907/490598/foto_relatorio2_1782818759.jpg</t>
  </si>
  <si>
    <t xml:space="preserve">25H JUN 1797</t>
  </si>
  <si>
    <t xml:space="preserve">SR18441137155996</t>
  </si>
  <si>
    <t xml:space="preserve">NF 79705 - DULCELINO CANDIDO DE LIMA</t>
  </si>
  <si>
    <t xml:space="preserve">Rua Matilde Nassar Curi, 34 A, Jardim São Rafael, São Paulo, São Paulo, 04860-090, Brazil</t>
  </si>
  <si>
    <t xml:space="preserve">TEL: (11) 99879-1054</t>
  </si>
  <si>
    <t xml:space="preserve">(11) 99879-1054</t>
  </si>
  <si>
    <t xml:space="preserve">https://extrafield-picture.s3-us-west-2.amazonaws.com/2026-06-30/95907/490598/foto_nf_1782817455.jpg</t>
  </si>
  <si>
    <t xml:space="preserve">https://extrafield-picture.s3-us-west-2.amazonaws.com/2026-06-30/95907/490598/foto_prova_visita_1782817426.jpg</t>
  </si>
  <si>
    <t xml:space="preserve">https://extrafield-picture.s3-us-west-2.amazonaws.com/2026-06-30/95907/490598/foto_relatorio2_1782817470.jpg</t>
  </si>
  <si>
    <t xml:space="preserve">SR18441143073971</t>
  </si>
  <si>
    <t xml:space="preserve">NF 79794 - DEBORA REGINA ALVES MATOS</t>
  </si>
  <si>
    <t xml:space="preserve">Avenida Paulo Guilguer Reimberg, 1598, Parque Maria Fernandes, São Paulo, São Paulo, 04858-570, Brazil</t>
  </si>
  <si>
    <t xml:space="preserve">TEL: (11) 98261-8045</t>
  </si>
  <si>
    <t xml:space="preserve">(11) 98261-8045</t>
  </si>
  <si>
    <t xml:space="preserve">https://extrafield-picture.s3-us-west-2.amazonaws.com/2026-06-30/95907/490598/foto_nf_1782820148.jpg</t>
  </si>
  <si>
    <t xml:space="preserve">https://extrafield-picture.s3-us-west-2.amazonaws.com/2026-06-30/95907/490598/foto_termo_1782820167.jpg</t>
  </si>
  <si>
    <t xml:space="preserve">https://extrafield-picture.s3-us-west-2.amazonaws.com/2026-06-30/95907/490598/foto_prova_visita_1782819770.jpg</t>
  </si>
  <si>
    <t xml:space="preserve">https://extrafield-picture.s3-us-west-2.amazonaws.com/2026-06-30/95907/490598/foto_relatorio2_1782820195.jpg</t>
  </si>
  <si>
    <t xml:space="preserve">25H JUN 1574</t>
  </si>
  <si>
    <t xml:space="preserve">SR84411476282873</t>
  </si>
  <si>
    <t xml:space="preserve">NF 79828 - MARIA FERREIRA FRANCO</t>
  </si>
  <si>
    <t xml:space="preserve">Rua Constelacao Do Grou, 429, Jardim Campinas, São Paulo, São Paulo, 04858-610, Brazil</t>
  </si>
  <si>
    <t xml:space="preserve">TEL: (11) 91682-2125, (11) 96544-8188</t>
  </si>
  <si>
    <t xml:space="preserve">(11) 91682-2125 | (11) 96544-8188</t>
  </si>
  <si>
    <t xml:space="preserve">https://extrafield-picture.s3-us-west-2.amazonaws.com/2026-06-30/95907/490598/foto_nf_1782820893.jpg</t>
  </si>
  <si>
    <t xml:space="preserve">https://extrafield-picture.s3-us-west-2.amazonaws.com/2026-06-30/95907/490598/foto_prova_visita_1782820592.jpg</t>
  </si>
  <si>
    <t xml:space="preserve">https://extrafield-picture.s3-us-west-2.amazonaws.com/2026-06-30/95907/490598/foto_relatorio2_1782820911.jpg</t>
  </si>
  <si>
    <t xml:space="preserve">SR18441152361242</t>
  </si>
  <si>
    <t xml:space="preserve">NF 79786 - ANA DE ARAUJO SEIFERT</t>
  </si>
  <si>
    <t xml:space="preserve">Rua Constelacao Da Flecha, 28, Jardim Campinas, São Paulo, São Paulo, 04858-590, Brazil</t>
  </si>
  <si>
    <t xml:space="preserve">TEL: (11) 94349-8739</t>
  </si>
  <si>
    <t xml:space="preserve">(11) 94349-8739</t>
  </si>
  <si>
    <t xml:space="preserve">https://extrafield-picture.s3-us-west-2.amazonaws.com/2026-06-30/95907/490598/foto_nf_1782821405.jpg</t>
  </si>
  <si>
    <t xml:space="preserve">https://extrafield-picture.s3-us-west-2.amazonaws.com/2026-06-30/95907/490598/foto_prova_visita_1782821096.jpg</t>
  </si>
  <si>
    <t xml:space="preserve">https://extrafield-picture.s3-us-west-2.amazonaws.com/2026-06-30/95907/490598/foto_relatorio2_1782821417.jpg</t>
  </si>
  <si>
    <t xml:space="preserve">SR84411563476700</t>
  </si>
  <si>
    <t xml:space="preserve">NF 79820 - LUZIA LEMES DIAS</t>
  </si>
  <si>
    <t xml:space="preserve">Rua Constelacao Do Dourado, 157, Jardim Campinas, São Paulo, São Paulo, 04858-030, Brazil</t>
  </si>
  <si>
    <t xml:space="preserve">TEL: (11) 96308-1467, (11) 98266-8942</t>
  </si>
  <si>
    <t xml:space="preserve">(11) 96308-1467 | (11) 98266-8942</t>
  </si>
  <si>
    <t xml:space="preserve">https://extrafield-picture.s3-us-west-2.amazonaws.com/2026-06-30/95907/490598/foto_nf_1782822254.jpg</t>
  </si>
  <si>
    <t xml:space="preserve">https://extrafield-picture.s3-us-west-2.amazonaws.com/2026-06-30/95907/490598/foto_termo_1782822286.jpg</t>
  </si>
  <si>
    <t xml:space="preserve">https://extrafield-picture.s3-us-west-2.amazonaws.com/2026-06-30/95907/490598/foto_prova_visita_1782821654.jpg</t>
  </si>
  <si>
    <t xml:space="preserve">https://extrafield-picture.s3-us-west-2.amazonaws.com/2026-06-30/95907/490598/foto_relatorio2_1782822299.jpg</t>
  </si>
  <si>
    <t xml:space="preserve">25H JUN 2214</t>
  </si>
  <si>
    <t xml:space="preserve">SR84411604793529</t>
  </si>
  <si>
    <t xml:space="preserve">NF 79833 - MARIA VITOR DE MELO</t>
  </si>
  <si>
    <t xml:space="preserve">Rua Estrela Que Brilha, 19, CHácara Do Conde, São Paulo, São Paulo, 04859-399, Brazil</t>
  </si>
  <si>
    <t xml:space="preserve">TEL: (11) 94227-4848, (11) 98295-8605</t>
  </si>
  <si>
    <t xml:space="preserve">(11) 94227-4848 | (11) 98295-8605</t>
  </si>
  <si>
    <t xml:space="preserve">https://extrafield-picture.s3-us-west-2.amazonaws.com/2026-06-30/95907/490598/foto_nf_1782822679.jpg</t>
  </si>
  <si>
    <t xml:space="preserve">https://extrafield-picture.s3-us-west-2.amazonaws.com/2026-06-30/95907/490598/foto_prova_visita_1782822512.jpg</t>
  </si>
  <si>
    <t xml:space="preserve">https://extrafield-picture.s3-us-west-2.amazonaws.com/2026-06-30/95907/490598/foto_relatorio2_1782822694.jpg</t>
  </si>
  <si>
    <t xml:space="preserve">SR84411642847383</t>
  </si>
  <si>
    <t xml:space="preserve">NF 79836 - NILZA AURORA BATISTA DE AGUIAR</t>
  </si>
  <si>
    <t xml:space="preserve">Rua Antonio Carlos Messias Da Silva, 4, Jardim Santa Fé (zona Sul), São Paulo, São Paulo, 04859-011, Brazil</t>
  </si>
  <si>
    <t xml:space="preserve">TEL: (11) 95322-5175, (11) 99344-2025</t>
  </si>
  <si>
    <t xml:space="preserve">(11) 95322-5175 | (11) 99344-2025</t>
  </si>
  <si>
    <t xml:space="preserve">https://extrafield-picture.s3-us-west-2.amazonaws.com/2026-06-30/95907/490598/foto_nf_1782823003.jpg</t>
  </si>
  <si>
    <t xml:space="preserve">https://extrafield-picture.s3-us-west-2.amazonaws.com/2026-06-30/95907/490598/foto_prova_visita_1782822810.jpg</t>
  </si>
  <si>
    <t xml:space="preserve">https://extrafield-picture.s3-us-west-2.amazonaws.com/2026-06-30/95907/490598/foto_relatorio2_1782823017.jpg</t>
  </si>
  <si>
    <t xml:space="preserve">SR84411687359046</t>
  </si>
  <si>
    <t xml:space="preserve">NF 79844 - ZELINA JORDAO DE JESUS</t>
  </si>
  <si>
    <t xml:space="preserve">Rua Joao Egidio Adamoli, 35, Jardim Arco-iris, São Paulo, São Paulo, 04863-600, Brazil</t>
  </si>
  <si>
    <t xml:space="preserve">TEL: (11) 98392-8938</t>
  </si>
  <si>
    <t xml:space="preserve">(11) 98392-8938</t>
  </si>
  <si>
    <t xml:space="preserve">https://extrafield-picture.s3-us-west-2.amazonaws.com/2026-06-30/95907/490598/foto_nf_1782824236.jpg</t>
  </si>
  <si>
    <t xml:space="preserve">https://extrafield-picture.s3-us-west-2.amazonaws.com/2026-06-30/95907/490598/foto_prova_visita_1782823534.jpg</t>
  </si>
  <si>
    <t xml:space="preserve">https://extrafield-picture.s3-us-west-2.amazonaws.com/2026-06-30/95907/490598/foto_relatorio2_1782824249.jpg</t>
  </si>
  <si>
    <t xml:space="preserve">SR84411726648456</t>
  </si>
  <si>
    <t xml:space="preserve">NF 79835 - MARLI APARECIDA DA CRUZ</t>
  </si>
  <si>
    <t xml:space="preserve">Rua Maracuja Natal, 128, Vila Natal, São Paulo, São Paulo, 04863-010, Brazil</t>
  </si>
  <si>
    <t xml:space="preserve">TEL: (11) 96033-7154, (11) 97983-3900</t>
  </si>
  <si>
    <t xml:space="preserve">(11) 96033-7154 | (11) 97983-3900</t>
  </si>
  <si>
    <t xml:space="preserve">https://extrafield-picture.s3-us-west-2.amazonaws.com/2026-06-30/95907/490598/foto_nf_1782824638.jpg</t>
  </si>
  <si>
    <t xml:space="preserve">https://extrafield-picture.s3-us-west-2.amazonaws.com/2026-06-30/95907/490598/foto_prova_visita_1782824461.jpg</t>
  </si>
  <si>
    <t xml:space="preserve">https://extrafield-picture.s3-us-west-2.amazonaws.com/2026-06-30/95907/490598/foto_relatorio2_1782824655.jpg</t>
  </si>
  <si>
    <t xml:space="preserve">SR84411763452840</t>
  </si>
  <si>
    <t xml:space="preserve">NF 79802 - EULINA ASCENDINO BENEDITO</t>
  </si>
  <si>
    <t xml:space="preserve">Rua Maracuja Natal, 210, Vila Natal, São Paulo, São Paulo, 04863-010, Brazil</t>
  </si>
  <si>
    <t xml:space="preserve">TEL: (11) 98109-6719, (11) 96355-7707</t>
  </si>
  <si>
    <t xml:space="preserve">(11) 98109-6719 | (11) 96355-7707</t>
  </si>
  <si>
    <t xml:space="preserve">https://extrafield-picture.s3-us-west-2.amazonaws.com/2026-06-30/95907/490598/foto_nf_1782825828.jpg</t>
  </si>
  <si>
    <t xml:space="preserve">https://extrafield-picture.s3-us-west-2.amazonaws.com/2026-06-30/95907/490598/foto_prova_visita_1782825511.jpg</t>
  </si>
  <si>
    <t xml:space="preserve">https://extrafield-picture.s3-us-west-2.amazonaws.com/2026-06-30/95907/490598/foto_relatorio2_1782825840.jpg</t>
  </si>
  <si>
    <t xml:space="preserve">SR84411804654703</t>
  </si>
  <si>
    <t xml:space="preserve">NF 79795 - DIOGO SANTOS PEREIRA</t>
  </si>
  <si>
    <t xml:space="preserve">Rua Abrico Natal, 244, Vila Natal, São Paulo, São Paulo, 04863-110, Brazil</t>
  </si>
  <si>
    <t xml:space="preserve">TEL: (11) 91072-9621, (11) 91511-0629</t>
  </si>
  <si>
    <t xml:space="preserve">(11) 91072-9621 | (11) 91511-0629</t>
  </si>
  <si>
    <t xml:space="preserve">https://extrafield-picture.s3-us-west-2.amazonaws.com/2026-06-30/95907/490598/foto_nf_1782825228.jpg</t>
  </si>
  <si>
    <t xml:space="preserve">https://extrafield-picture.s3-us-west-2.amazonaws.com/2026-06-30/95907/490598/foto_prova_visita_1782825036.jpg</t>
  </si>
  <si>
    <t xml:space="preserve">https://extrafield-picture.s3-us-west-2.amazonaws.com/2026-06-30/95907/490598/foto_relatorio2_1782825245.jpg</t>
  </si>
  <si>
    <t xml:space="preserve">SR18441184276754</t>
  </si>
  <si>
    <t xml:space="preserve">NF 79870 - BENEDITA CELINA DOS SANTOS</t>
  </si>
  <si>
    <t xml:space="preserve">Rua Bacaba Natal, 574, Vila Natal, São Paulo, São Paulo, 04863-230, Brazil</t>
  </si>
  <si>
    <t xml:space="preserve">TEL: (11) 99544-6777</t>
  </si>
  <si>
    <t xml:space="preserve">(11) 99544-6777</t>
  </si>
  <si>
    <t xml:space="preserve">https://extrafield-picture.s3-us-west-2.amazonaws.com/2026-06-30/95907/490598/foto_nf_1782826889.jpg</t>
  </si>
  <si>
    <t xml:space="preserve">https://extrafield-picture.s3-us-west-2.amazonaws.com/2026-06-30/95907/490598/foto_prova_visita_1782826796.jpg</t>
  </si>
  <si>
    <t xml:space="preserve">https://extrafield-picture.s3-us-west-2.amazonaws.com/2026-06-30/95907/490598/foto_relatorio2_1782826906.jpg</t>
  </si>
  <si>
    <t xml:space="preserve">SR84411879662011</t>
  </si>
  <si>
    <t xml:space="preserve">NF 79871 - VALDECI SOARES FERREIRA</t>
  </si>
  <si>
    <t xml:space="preserve">Rua Macauba Natal, 257, Vila Natal, São Paulo, São Paulo, 04863-420, Brazil</t>
  </si>
  <si>
    <t xml:space="preserve">TEL: (11) 97232-9339</t>
  </si>
  <si>
    <t xml:space="preserve">(11) 97232-9339</t>
  </si>
  <si>
    <t xml:space="preserve">https://extrafield-picture.s3-us-west-2.amazonaws.com/2026-06-30/95907/490598/foto_nf_1782827923.jpg</t>
  </si>
  <si>
    <t xml:space="preserve">https://extrafield-picture.s3-us-west-2.amazonaws.com/2026-06-30/95907/490598/foto_prova_visita_1782827459.jpg</t>
  </si>
  <si>
    <t xml:space="preserve">https://extrafield-picture.s3-us-west-2.amazonaws.com/2026-06-30/95907/490598/foto_relatorio2_1782827939.jpg</t>
  </si>
  <si>
    <t xml:space="preserve">SR84411919932345</t>
  </si>
  <si>
    <t xml:space="preserve">NF 79791 - ANTONIO MARQUES DO NASCIMENTO</t>
  </si>
  <si>
    <t xml:space="preserve">Rua Ameixa Natal, 161, Vila Natal, São Paulo, São Paulo, 04863-430, Brazil</t>
  </si>
  <si>
    <t xml:space="preserve">TEL: (11) 94520-2803, (11) 96336-3608</t>
  </si>
  <si>
    <t xml:space="preserve">(11) 94520-2803 | (11) 96336-3608</t>
  </si>
  <si>
    <t xml:space="preserve">https://extrafield-picture.s3-us-west-2.amazonaws.com/2026-06-30/95907/490598/foto_nf_1782828178.jpg</t>
  </si>
  <si>
    <t xml:space="preserve">https://extrafield-picture.s3-us-west-2.amazonaws.com/2026-06-30/95907/490598/foto_prova_visita_1782828027.jpg</t>
  </si>
  <si>
    <t xml:space="preserve">https://extrafield-picture.s3-us-west-2.amazonaws.com/2026-06-30/95907/490598/foto_relatorio2_1782828190.jpg</t>
  </si>
  <si>
    <t xml:space="preserve">SR84411957984955</t>
  </si>
  <si>
    <t xml:space="preserve">NF 79806 - JADY DE SOUZA FARIA</t>
  </si>
  <si>
    <t xml:space="preserve">Rua Uva Natal, 427, Vila Natal, São Paulo, São Paulo, 04863-020, Brazil</t>
  </si>
  <si>
    <t xml:space="preserve">TEL: (11) 93396-6851, (11) 94391-2852</t>
  </si>
  <si>
    <t xml:space="preserve">(11) 93396-6851 | (11) 94391-2852</t>
  </si>
  <si>
    <t xml:space="preserve">https://extrafield-picture.s3-us-west-2.amazonaws.com/2026-06-30/95907/490598/foto_nf_1782826313.jpg</t>
  </si>
  <si>
    <t xml:space="preserve">https://extrafield-picture.s3-us-west-2.amazonaws.com/2026-06-30/95907/490598/foto_prova_visita_1782826100.jpg</t>
  </si>
  <si>
    <t xml:space="preserve">https://extrafield-picture.s3-us-west-2.amazonaws.com/2026-06-30/95907/490598/foto_relatorio2_1782826325.jpg</t>
  </si>
  <si>
    <t xml:space="preserve">SR84412001253813</t>
  </si>
  <si>
    <t xml:space="preserve">NF 79840 - VALTAIR DIAS DE OLIVEIRA</t>
  </si>
  <si>
    <t xml:space="preserve">Rua Aureliano De Beruete, 122, Jardim Santa Francisca Cabrini, São Paulo, São Paulo, 04844-670, Brazil</t>
  </si>
  <si>
    <t xml:space="preserve">TEL: (11) 5928-7951, (11) 99700-1824</t>
  </si>
  <si>
    <t xml:space="preserve">(11) 5928-7951 | (11) 99700-1824</t>
  </si>
  <si>
    <t xml:space="preserve">https://extrafield-picture.s3-us-west-2.amazonaws.com/2026-06-30/95907/490598/foto_nf_1782828594.jpg</t>
  </si>
  <si>
    <t xml:space="preserve">https://extrafield-picture.s3-us-west-2.amazonaws.com/2026-06-30/95907/490598/foto_prova_visita_1782828367.jpg</t>
  </si>
  <si>
    <t xml:space="preserve">https://extrafield-picture.s3-us-west-2.amazonaws.com/2026-06-30/95907/490598/foto_relatorio2_1782828610.jpg</t>
  </si>
  <si>
    <t xml:space="preserve">SR18441204314232</t>
  </si>
  <si>
    <t xml:space="preserve">NF 79821 - MANOEL AIRTON FELIX LOPES</t>
  </si>
  <si>
    <t xml:space="preserve">Rua Joao Da Graca, 329, Jardim Santa Francisca Cabrini, São Paulo, São Paulo, 04844-680, Brazil</t>
  </si>
  <si>
    <t xml:space="preserve">TEL: (11) 91065-0065, (11) 95834-3828</t>
  </si>
  <si>
    <t xml:space="preserve">(11) 91065-0065 | (11) 95834-3828</t>
  </si>
  <si>
    <t xml:space="preserve">https://extrafield-picture.s3-us-west-2.amazonaws.com/2026-06-30/95907/490598/foto_nf_1782827282.jpg</t>
  </si>
  <si>
    <t xml:space="preserve">https://extrafield-picture.s3-us-west-2.amazonaws.com/2026-06-30/95907/490598/foto_prova_visita_1782827072.jpg</t>
  </si>
  <si>
    <t xml:space="preserve">https://extrafield-picture.s3-us-west-2.amazonaws.com/2026-06-30/95907/490598/foto_relatorio2_1782827295.jpg</t>
  </si>
  <si>
    <t xml:space="preserve">SR84412082748006</t>
  </si>
  <si>
    <t xml:space="preserve">NF 79787 - ANESIA MARIA DA SILVA</t>
  </si>
  <si>
    <t xml:space="preserve">Rua Cupu Natal, 115, Vila Natal, São Paulo, São Paulo, 04863-380, Brazil</t>
  </si>
  <si>
    <t xml:space="preserve">TEL: (11) 96039-0116</t>
  </si>
  <si>
    <t xml:space="preserve">(11) 96039-0116</t>
  </si>
  <si>
    <t xml:space="preserve">https://extrafield-picture.s3-us-west-2.amazonaws.com/2026-06-30/95907/490598/foto_nf_1782829364.jpg</t>
  </si>
  <si>
    <t xml:space="preserve">https://extrafield-picture.s3-us-west-2.amazonaws.com/2026-06-30/95907/490598/foto_prova_visita_1782829139.jpg</t>
  </si>
  <si>
    <t xml:space="preserve">https://extrafield-picture.s3-us-west-2.amazonaws.com/2026-06-30/95907/490598/foto_relatorio2_1782829377.jpg</t>
  </si>
  <si>
    <t xml:space="preserve">SR18441212253302</t>
  </si>
  <si>
    <t xml:space="preserve">NF 79819 - LOURIVALDO DOS SANTOS</t>
  </si>
  <si>
    <t xml:space="preserve">Rua Limao Natal, 145, Vila Natal, São Paulo, São Paulo, 04863-370, Brazil</t>
  </si>
  <si>
    <t xml:space="preserve">TEL: (11) 94163-3062, (11) 5924-7277</t>
  </si>
  <si>
    <t xml:space="preserve">(11) 94163-3062 | (11) 5924-7277</t>
  </si>
  <si>
    <t xml:space="preserve">https://extrafield-picture.s3-us-west-2.amazonaws.com/2026-06-30/95907/490598/foto_nf_1782828980.jpg</t>
  </si>
  <si>
    <t xml:space="preserve">https://extrafield-picture.s3-us-west-2.amazonaws.com/2026-06-30/95907/490598/foto_prova_visita_1782828816.jpg</t>
  </si>
  <si>
    <t xml:space="preserve">https://extrafield-picture.s3-us-west-2.amazonaws.com/2026-06-30/95907/490598/foto_relatorio2_1782828992.jpg</t>
  </si>
  <si>
    <t xml:space="preserve">SR84412159597203</t>
  </si>
  <si>
    <t xml:space="preserve">NF 79811 - JOSE ERNESTINO DE OLIVEIRA</t>
  </si>
  <si>
    <t xml:space="preserve">Rua Tuturuba Natal, 121, Vila Natal, São Paulo, São Paulo, 04863-390, Brazil</t>
  </si>
  <si>
    <t xml:space="preserve">TEL: (11) 97682-9118</t>
  </si>
  <si>
    <t xml:space="preserve">(11) 97682-9118</t>
  </si>
  <si>
    <t xml:space="preserve">https://extrafield-picture.s3-us-west-2.amazonaws.com/2026-06-30/95907/490598/foto_nf_1782829850.jpg</t>
  </si>
  <si>
    <t xml:space="preserve">https://extrafield-picture.s3-us-west-2.amazonaws.com/2026-06-30/95907/490598/foto_prova_visita_1782829521.jpg</t>
  </si>
  <si>
    <t xml:space="preserve">https://extrafield-picture.s3-us-west-2.amazonaws.com/2026-06-30/95907/490598/foto_relatorio2_1782829861.jpg</t>
  </si>
  <si>
    <t xml:space="preserve">SR84412198267568</t>
  </si>
  <si>
    <t xml:space="preserve">NF 79845 - ZITA ADELINA LEMOS</t>
  </si>
  <si>
    <t xml:space="preserve">Rua Santa Cecilia, 501, Parque Santa Cecília (grajaú), São Paulo, São Paulo, 04862-030, Brazil</t>
  </si>
  <si>
    <t xml:space="preserve">TEL: (11) 99999-9290, (11) 99522-1771</t>
  </si>
  <si>
    <t xml:space="preserve">(11) 99999-9290 | (11) 99522-1771</t>
  </si>
  <si>
    <t xml:space="preserve">https://extrafield-picture.s3-us-west-2.amazonaws.com/2026-06-30/95907/490598/foto_nf_1782830199.jpg</t>
  </si>
  <si>
    <t xml:space="preserve">https://extrafield-picture.s3-us-west-2.amazonaws.com/2026-06-30/95907/490598/foto_prova_visita_1782829983.jpg</t>
  </si>
  <si>
    <t xml:space="preserve">https://extrafield-picture.s3-us-west-2.amazonaws.com/2026-06-30/95907/490598/foto_relatorio2_1782830212.jpg</t>
  </si>
  <si>
    <t xml:space="preserve">SR84412236556769</t>
  </si>
  <si>
    <t xml:space="preserve">NF 79807 - JOAO VITOR CERQUEIRA OLIVEIRA</t>
  </si>
  <si>
    <t xml:space="preserve">Avenida Antonio Carlos Benjamim Dos Santos, 3532, Jardim Myrna, São Paulo, São Paulo, 04856-070, Brazil</t>
  </si>
  <si>
    <t xml:space="preserve">COMPL: Casa fica embaixo do salão de cabeleireiro | TEL: (11) 98421-4965, (11) 5526-8102</t>
  </si>
  <si>
    <t xml:space="preserve">(11) 98421-4965 | (11) 5526-8102</t>
  </si>
  <si>
    <t xml:space="preserve">https://extrafield-picture.s3-us-west-2.amazonaws.com/2026-06-30/95907/490598/foto_nf_1782830814.jpg</t>
  </si>
  <si>
    <t xml:space="preserve">https://extrafield-picture.s3-us-west-2.amazonaws.com/2026-06-30/95907/490598/foto_prova_visita_1782830631.jpg</t>
  </si>
  <si>
    <t xml:space="preserve">https://extrafield-picture.s3-us-west-2.amazonaws.com/2026-06-30/95907/490598/foto_relatorio2_1782830824.jpg</t>
  </si>
  <si>
    <t xml:space="preserve">SR84412275862347</t>
  </si>
  <si>
    <t xml:space="preserve">NF 79769 - WILLIAN FELIPE PEREIRA DE SOUSA</t>
  </si>
  <si>
    <t xml:space="preserve">Avenida Antonio Carlos Benjamim Dos Santos, 3272, Jardim Myrna, São Paulo, São Paulo, 04856-070, Brazil</t>
  </si>
  <si>
    <t xml:space="preserve">TEL: (11) 95211-8030</t>
  </si>
  <si>
    <t xml:space="preserve">(11) 95211-8030</t>
  </si>
  <si>
    <t xml:space="preserve">https://extrafield-picture.s3-us-west-2.amazonaws.com/2026-06-30/95907/490598/foto_nf_1782831518.jpg</t>
  </si>
  <si>
    <t xml:space="preserve">https://extrafield-picture.s3-us-west-2.amazonaws.com/2026-06-30/95907/490598/foto_prova_visita_1782831317.jpg</t>
  </si>
  <si>
    <t xml:space="preserve">https://extrafield-picture.s3-us-west-2.amazonaws.com/2026-06-30/95907/490598/foto_relatorio2_1782831537.jpg</t>
  </si>
  <si>
    <t xml:space="preserve">SR18441231831609</t>
  </si>
  <si>
    <t xml:space="preserve">NF 79851 - JOANA DARC SILVA SANTOS</t>
  </si>
  <si>
    <t xml:space="preserve">Rua Cornelio Dopper, 930, Parque Novo Grajaú, São Paulo, São Paulo, 04847-000, Brazil</t>
  </si>
  <si>
    <t xml:space="preserve">TEL: (11) 99862-6814</t>
  </si>
  <si>
    <t xml:space="preserve">(11) 99862-6814</t>
  </si>
  <si>
    <t xml:space="preserve">https://extrafield-picture.s3-us-west-2.amazonaws.com/2026-06-30/95907/490598/foto_nf_1782832118.jpg</t>
  </si>
  <si>
    <t xml:space="preserve">https://extrafield-picture.s3-us-west-2.amazonaws.com/2026-06-30/95907/490598/foto_prova_visita_1782831936.jpg</t>
  </si>
  <si>
    <t xml:space="preserve">https://extrafield-picture.s3-us-west-2.amazonaws.com/2026-06-30/95907/490598/foto_relatorio2_1782832132.jpg</t>
  </si>
  <si>
    <t xml:space="preserve">SR84412361969961</t>
  </si>
  <si>
    <t xml:space="preserve">NF 80020 - LUIZ FERREIRA DA SILVA</t>
  </si>
  <si>
    <t xml:space="preserve">Rua Giuseppe Tartini, 828 A, Jardim São Bernardo, São Paulo, São Paulo, 04844-300, Brazil</t>
  </si>
  <si>
    <t xml:space="preserve">TEL: (11) 95169-9146</t>
  </si>
  <si>
    <t xml:space="preserve">(11) 95169-9146</t>
  </si>
  <si>
    <t xml:space="preserve">https://extrafield-picture.s3-us-west-2.amazonaws.com/2026-06-30/95907/490598/foto_nf_1782832760.jpg</t>
  </si>
  <si>
    <t xml:space="preserve">https://extrafield-picture.s3-us-west-2.amazonaws.com/2026-06-30/95907/490598/foto_prova_visita_1782832495.jpg</t>
  </si>
  <si>
    <t xml:space="preserve">https://extrafield-picture.s3-us-west-2.amazonaws.com/2026-06-30/95907/490598/foto_relatorio2_1782832774.jpg</t>
  </si>
  <si>
    <t xml:space="preserve">SR84412424548461</t>
  </si>
  <si>
    <t xml:space="preserve">NF 79850 - ESTELA NOGUEIRA ALVES</t>
  </si>
  <si>
    <t xml:space="preserve">Rua Giuseppe Tartini, 15, Jardim São Bernardo, São Paulo, São Paulo, 04844-300, Brazil</t>
  </si>
  <si>
    <t xml:space="preserve">COMPL: RUA 4 CASA 41 | TEL: (11) 5880-6190</t>
  </si>
  <si>
    <t xml:space="preserve">(11) 5880-6190</t>
  </si>
  <si>
    <t xml:space="preserve">https://extrafield-picture.s3-us-west-2.amazonaws.com/2026-06-30/95907/490598/foto_nf_1782834018.jpg</t>
  </si>
  <si>
    <t xml:space="preserve">https://extrafield-picture.s3-us-west-2.amazonaws.com/2026-06-30/95907/490598/foto_termo_1782834030.jpg</t>
  </si>
  <si>
    <t xml:space="preserve">https://extrafield-picture.s3-us-west-2.amazonaws.com/2026-06-30/95907/490598/foto_prova_visita_1782834000.jpg</t>
  </si>
  <si>
    <t xml:space="preserve">https://extrafield-picture.s3-us-west-2.amazonaws.com/2026-06-30/95907/490598/foto_relatorio2_1782834063.jpg</t>
  </si>
  <si>
    <t xml:space="preserve">25H JUN 3768</t>
  </si>
  <si>
    <t xml:space="preserve">SR84412472636793</t>
  </si>
  <si>
    <t xml:space="preserve">NF 79849 - ELZA KEFFELR MORANO</t>
  </si>
  <si>
    <t xml:space="preserve">Pode deixar na ADM também</t>
  </si>
  <si>
    <t xml:space="preserve">COMPL: BLOCO A7 - AP11 | TEL: (11) 97854-6932, (11) 96176-0696</t>
  </si>
  <si>
    <t xml:space="preserve">(11) 97854-6932 | (11) 96176-0696</t>
  </si>
  <si>
    <t xml:space="preserve">https://extrafield-picture.s3-us-west-2.amazonaws.com/2026-06-30/95907/490598/foto_nf_1782834120.jpg</t>
  </si>
  <si>
    <t xml:space="preserve">https://extrafield-picture.s3-us-west-2.amazonaws.com/2026-06-30/95907/490598/foto_prova_visita_1782834088.jpg</t>
  </si>
  <si>
    <t xml:space="preserve">https://extrafield-picture.s3-us-west-2.amazonaws.com/2026-06-30/95907/490598/foto_relatorio2_1782834140.jpg</t>
  </si>
  <si>
    <t xml:space="preserve">SR84416876329512</t>
  </si>
  <si>
    <t xml:space="preserve">GADE_027</t>
  </si>
  <si>
    <t xml:space="preserve">NF 80008 - JOSE ALBANO FILHO</t>
  </si>
  <si>
    <t xml:space="preserve">Rua Doutor Joao Baptista Gomes De Siqueira, 229, Recanto Ana Maria, São Paulo, São Paulo, 04864-060, Brazil</t>
  </si>
  <si>
    <t xml:space="preserve">COMPL: Casa 01 - companhia 9   | TEL: (11) 94631-8039</t>
  </si>
  <si>
    <t xml:space="preserve">(11) 94631-8039</t>
  </si>
  <si>
    <t xml:space="preserve">3c766805-4fe8-485f-98a3-a0d897c3bd1c</t>
  </si>
  <si>
    <t xml:space="preserve">https://extrafield-picture.s3-us-west-2.amazonaws.com/2026-07-06/95907/490598/foto_nf_1783335457.jpg</t>
  </si>
  <si>
    <t xml:space="preserve">https://extrafield-picture.s3-us-west-2.amazonaws.com/2026-07-06/95907/490598/foto_prova_visita_1783335273.jpg</t>
  </si>
  <si>
    <t xml:space="preserve">https://extrafield-picture.s3-us-west-2.amazonaws.com/2026-07-06/95907/490598/foto_relatorio2_1783335477.jpg</t>
  </si>
  <si>
    <t xml:space="preserve">SR84416928773348</t>
  </si>
  <si>
    <t xml:space="preserve">NF 79983 - APARECIDA SANCHES CAMPOS</t>
  </si>
  <si>
    <t xml:space="preserve">Acesso Arara Azul, 593, Balneário São José, São Paulo, São Paulo, 04864-220, Brazil</t>
  </si>
  <si>
    <t xml:space="preserve">TEL: (11) 96857-0359, (11) 5526-7439</t>
  </si>
  <si>
    <t xml:space="preserve">(11) 96857-0359 | (11) 5526-7439</t>
  </si>
  <si>
    <t xml:space="preserve">https://extrafield-picture.s3-us-west-2.amazonaws.com/2026-07-06/95907/490598/foto_nf_1783336543.jpg</t>
  </si>
  <si>
    <t xml:space="preserve">https://extrafield-picture.s3-us-west-2.amazonaws.com/2026-07-06/95907/490598/foto_prova_visita_1783336347.jpg</t>
  </si>
  <si>
    <t xml:space="preserve">https://extrafield-picture.s3-us-west-2.amazonaws.com/2026-07-06/95907/490598/foto_relatorio2_1783336557.jpg</t>
  </si>
  <si>
    <t xml:space="preserve">SR18441698192299</t>
  </si>
  <si>
    <t xml:space="preserve">NF 79991 - EUNICE LUZ CARDOSO</t>
  </si>
  <si>
    <t xml:space="preserve">Rua Satelite Ariel, 147, Jardim Casa Grande, São Paulo, São Paulo, 04858-490, Brazil</t>
  </si>
  <si>
    <t xml:space="preserve">TEL: (11) 94767-9820, (11) 99217-9108</t>
  </si>
  <si>
    <t xml:space="preserve">(11) 94767-9820 | (11) 99217-9108</t>
  </si>
  <si>
    <t xml:space="preserve">https://extrafield-picture.s3-us-west-2.amazonaws.com/2026-07-06/95907/490598/foto_nf_1783336952.jpg</t>
  </si>
  <si>
    <t xml:space="preserve">https://extrafield-picture.s3-us-west-2.amazonaws.com/2026-07-06/95907/490598/foto_prova_visita_1783336958.jpg</t>
  </si>
  <si>
    <t xml:space="preserve">https://extrafield-picture.s3-us-west-2.amazonaws.com/2026-07-06/95907/490598/foto_relatorio2_1783336970.jpg</t>
  </si>
  <si>
    <t xml:space="preserve">SR84417051559577</t>
  </si>
  <si>
    <t xml:space="preserve">NF 79801 - ESTER CONCEICAO ANGOTTI</t>
  </si>
  <si>
    <t xml:space="preserve">Avenida Paulo Guilguer Reimberg, 8700, Parque Maria Fernandes, São Paulo, São Paulo, 04858-570, Brazil</t>
  </si>
  <si>
    <t xml:space="preserve">COMPL: Casa 14 na travessa  | TEL: (11) 94216-4308</t>
  </si>
  <si>
    <t xml:space="preserve">(11) 94216-4308</t>
  </si>
  <si>
    <t xml:space="preserve">https://extrafield-picture.s3-us-west-2.amazonaws.com/2026-07-06/95907/490598/foto_nf_1783356400.jpg</t>
  </si>
  <si>
    <t xml:space="preserve">https://extrafield-picture.s3-us-west-2.amazonaws.com/2026-07-06/95907/490598/foto_prova_visita_1783355978.jpg</t>
  </si>
  <si>
    <t xml:space="preserve">https://extrafield-picture.s3-us-west-2.amazonaws.com/2026-07-06/95907/490598/foto_relatorio2_1783356415.jpg</t>
  </si>
  <si>
    <t xml:space="preserve">SR84417117059122</t>
  </si>
  <si>
    <t xml:space="preserve">NF 80023 - MARIA DA CONCEICAO SILVA PEDRO</t>
  </si>
  <si>
    <t xml:space="preserve">Rua Mario Wilches, 55b, Parque Maria Fernandes, São Paulo, São Paulo, 04858-390, Brazil</t>
  </si>
  <si>
    <t xml:space="preserve">TEL: (11) 94305-9322</t>
  </si>
  <si>
    <t xml:space="preserve">(11) 94305-9322</t>
  </si>
  <si>
    <t xml:space="preserve">https://extrafield-picture.s3-us-west-2.amazonaws.com/2026-07-06/95907/490598/foto_nf_1783337455.jpg</t>
  </si>
  <si>
    <t xml:space="preserve">https://extrafield-picture.s3-us-west-2.amazonaws.com/2026-07-06/95907/490598/foto_prova_visita_1783337305.jpg</t>
  </si>
  <si>
    <t xml:space="preserve">https://extrafield-picture.s3-us-west-2.amazonaws.com/2026-07-06/95907/490598/foto_relatorio2_1783337461.jpg</t>
  </si>
  <si>
    <t xml:space="preserve">SR84417182169535</t>
  </si>
  <si>
    <t xml:space="preserve">NF 80029 - MARIA RODRIGUES DOS SANTOS</t>
  </si>
  <si>
    <t xml:space="preserve">Rua Cortelhas, 20, Jardim Maria Amália, São Paulo, São Paulo, 04858-540, Brazil</t>
  </si>
  <si>
    <t xml:space="preserve">TEL: (11) 98591-1886</t>
  </si>
  <si>
    <t xml:space="preserve">(11) 98591-1886</t>
  </si>
  <si>
    <t xml:space="preserve">https://extrafield-picture.s3-us-west-2.amazonaws.com/2026-07-06/95907/490598/foto_nf_1783351463.jpg</t>
  </si>
  <si>
    <t xml:space="preserve">https://extrafield-picture.s3-us-west-2.amazonaws.com/2026-07-06/95907/490598/foto_prova_visita_1783351522.jpg</t>
  </si>
  <si>
    <t xml:space="preserve">https://extrafield-picture.s3-us-west-2.amazonaws.com/2026-07-06/95907/490598/foto_relatorio2_1783351477.jpg</t>
  </si>
  <si>
    <t xml:space="preserve">SR81844172642032</t>
  </si>
  <si>
    <t xml:space="preserve">NF 79995 - FLAVIO GONCALVES PEREIRA</t>
  </si>
  <si>
    <t xml:space="preserve">Rua Satelite Japetus, 55, Jardim Maria Amália, São Paulo, São Paulo, 04858-520, Brazil</t>
  </si>
  <si>
    <t xml:space="preserve">TEL: (11) 97450-4548, (11) 96323-7504</t>
  </si>
  <si>
    <t xml:space="preserve">(11) 97450-4548 | (11) 96323-7504</t>
  </si>
  <si>
    <t xml:space="preserve">https://extrafield-picture.s3-us-west-2.amazonaws.com/2026-07-06/95907/490598/foto_nf_1783337958.jpg</t>
  </si>
  <si>
    <t xml:space="preserve">https://extrafield-picture.s3-us-west-2.amazonaws.com/2026-07-06/95907/490598/foto_prova_visita_1783337646.jpg</t>
  </si>
  <si>
    <t xml:space="preserve">https://extrafield-picture.s3-us-west-2.amazonaws.com/2026-07-06/95907/490598/foto_relatorio2_1783337973.jpg</t>
  </si>
  <si>
    <t xml:space="preserve">SR84417350367976</t>
  </si>
  <si>
    <t xml:space="preserve">NF 80011 - JOSE FERMINO DE MELO</t>
  </si>
  <si>
    <t xml:space="preserve">Avenida Professor Hermogenes De Freitas Leitao Filho, 4750, Jardim Casa Grande, São Paulo, São Paulo, 04865-000, Brazil</t>
  </si>
  <si>
    <t xml:space="preserve">TEL: ( 11 ) 94742 6971</t>
  </si>
  <si>
    <t xml:space="preserve">( 11 ) 94742 6971</t>
  </si>
  <si>
    <t xml:space="preserve">https://extrafield-picture.s3-us-west-2.amazonaws.com/2026-07-06/95907/490598/foto_nf_1783355028.jpg</t>
  </si>
  <si>
    <t xml:space="preserve">https://extrafield-picture.s3-us-west-2.amazonaws.com/2026-07-06/95907/490598/foto_prova_visita_1783354849.jpg</t>
  </si>
  <si>
    <t xml:space="preserve">https://extrafield-picture.s3-us-west-2.amazonaws.com/2026-07-06/95907/490598/foto_relatorio2_1783355040.jpg</t>
  </si>
  <si>
    <t xml:space="preserve">SR84417468936988</t>
  </si>
  <si>
    <t xml:space="preserve">NF 80042 - SEVERINO LUIZ DE SOUZA</t>
  </si>
  <si>
    <t xml:space="preserve">Avenida Professor Hermogenes De Freitas Leitao Filho, 1591, Jardim Casa Grande, São Paulo, São Paulo, 04865-000, Brazil</t>
  </si>
  <si>
    <t xml:space="preserve">COMPL: CASA | TEL: (11) 97286-6410</t>
  </si>
  <si>
    <t xml:space="preserve">(11) 97286-6410</t>
  </si>
  <si>
    <t xml:space="preserve">https://extrafield-picture.s3-us-west-2.amazonaws.com/2026-07-06/95907/490598/foto_nf_1783352269.jpg</t>
  </si>
  <si>
    <t xml:space="preserve">https://extrafield-picture.s3-us-west-2.amazonaws.com/2026-07-06/95907/490598/foto_prova_visita_1783352105.jpg</t>
  </si>
  <si>
    <t xml:space="preserve">https://extrafield-picture.s3-us-west-2.amazonaws.com/2026-07-06/95907/490598/foto_relatorio2_1783352276.jpg</t>
  </si>
  <si>
    <t xml:space="preserve">SR84417542483450</t>
  </si>
  <si>
    <t xml:space="preserve">NF 80004 - JOAQUIM ALVES</t>
  </si>
  <si>
    <t xml:space="preserve">Avenida Professor Hermogenes De Freitas Leitao Filho, 47, Jardim Casa Grande, São Paulo, São Paulo, 04865-000, Brazil</t>
  </si>
  <si>
    <t xml:space="preserve">COMPL: CONDOMÍNIO MANACÁ: RUA ROMÃO BISPO DA SILVA, 47 | TEL: (11) 97245-9457</t>
  </si>
  <si>
    <t xml:space="preserve">(11) 97245-9457</t>
  </si>
  <si>
    <t xml:space="preserve">https://extrafield-picture.s3-us-west-2.amazonaws.com/2026-07-06/95907/490598/foto_nf_1783354514.jpg</t>
  </si>
  <si>
    <t xml:space="preserve">https://extrafield-picture.s3-us-west-2.amazonaws.com/2026-07-06/95907/490598/foto_prova_visita_1783354338.jpg</t>
  </si>
  <si>
    <t xml:space="preserve">https://extrafield-picture.s3-us-west-2.amazonaws.com/2026-07-06/95907/490598/foto_relatorio2_1783354498.jpg</t>
  </si>
  <si>
    <t xml:space="preserve">SR84417629938545</t>
  </si>
  <si>
    <t xml:space="preserve">NF 79975 - ADEILDO DE JESUS</t>
  </si>
  <si>
    <t xml:space="preserve">Avenida Professor Hermogenes De Freitas Leitao Filho, 1689, Jardim Casa Grande, São Paulo, São Paulo, 04865-000, Brazil</t>
  </si>
  <si>
    <t xml:space="preserve">COMPL: Casa 08 B - Após o colégio Reverendo entrar 1⁰ esquerda - Rua de terra sem saída | TEL: (11) 98245-8737, (11) 96166-7602</t>
  </si>
  <si>
    <t xml:space="preserve">(11) 98245-8737 | (11) 96166-7602</t>
  </si>
  <si>
    <t xml:space="preserve">https://extrafield-picture.s3-us-west-2.amazonaws.com/2026-07-06/95907/490598/foto_nf_1783353895.jpg</t>
  </si>
  <si>
    <t xml:space="preserve">https://extrafield-picture.s3-us-west-2.amazonaws.com/2026-07-06/95907/490598/foto_termo_1783353908.jpg</t>
  </si>
  <si>
    <t xml:space="preserve">https://extrafield-picture.s3-us-west-2.amazonaws.com/2026-07-06/95907/490598/foto_prova_visita_1783353560.jpg</t>
  </si>
  <si>
    <t xml:space="preserve">https://extrafield-picture.s3-us-west-2.amazonaws.com/2026-07-06/95907/490598/foto_relatorio2_1783353920.jpg</t>
  </si>
  <si>
    <t xml:space="preserve">SR18441770477655</t>
  </si>
  <si>
    <t xml:space="preserve">NF 79993 - EUZA MAIA CHIRARDELLO</t>
  </si>
  <si>
    <t xml:space="preserve">Rua Forte Do Guara, 115, Jardim Iporã, São Paulo, São Paulo, 04865-100, Brazil</t>
  </si>
  <si>
    <t xml:space="preserve">TEL: (11) 99551-5135, (11) 94206-0012</t>
  </si>
  <si>
    <t xml:space="preserve">(11) 99551-5135 | (11) 94206-0012</t>
  </si>
  <si>
    <t xml:space="preserve">https://extrafield-picture.s3-us-west-2.amazonaws.com/2026-07-06/95907/490598/foto_nf_1783338537.jpg</t>
  </si>
  <si>
    <t xml:space="preserve">https://extrafield-picture.s3-us-west-2.amazonaws.com/2026-07-06/95907/490598/foto_prova_visita_1783338344.jpg</t>
  </si>
  <si>
    <t xml:space="preserve">https://extrafield-picture.s3-us-west-2.amazonaws.com/2026-07-06/95907/490598/foto_relatorio2_1783338550.jpg</t>
  </si>
  <si>
    <t xml:space="preserve">SR18441777196369</t>
  </si>
  <si>
    <t xml:space="preserve">NF 80000 - HENRY NUNES DORIA</t>
  </si>
  <si>
    <t xml:space="preserve">Rua Forte De Trindade, 41, Jardim Iporã, São Paulo, São Paulo, 04865-160, Brazil</t>
  </si>
  <si>
    <t xml:space="preserve">COMPL: Viela 41 Casa 29 B | TEL: (11) 97985-9692, (11) 98430-9182</t>
  </si>
  <si>
    <t xml:space="preserve">(11) 97985-9692 | (11) 98430-9182</t>
  </si>
  <si>
    <t xml:space="preserve">https://extrafield-picture.s3-us-west-2.amazonaws.com/2026-07-06/95907/490598/foto_nf_1783339219.jpg</t>
  </si>
  <si>
    <t xml:space="preserve">https://extrafield-picture.s3-us-west-2.amazonaws.com/2026-07-06/95907/490598/foto_prova_visita_1783339064.jpg</t>
  </si>
  <si>
    <t xml:space="preserve">https://extrafield-picture.s3-us-west-2.amazonaws.com/2026-07-06/95907/490598/foto_relatorio2_1783339231.jpg</t>
  </si>
  <si>
    <t xml:space="preserve">SR84417841055620</t>
  </si>
  <si>
    <t xml:space="preserve">NF 79978 - ANA MARIA COSTA DE SOUZA</t>
  </si>
  <si>
    <t xml:space="preserve">Rua Forte De Trindade, 48, Jardim Iporã, São Paulo, São Paulo, 04865-160, Brazil</t>
  </si>
  <si>
    <t xml:space="preserve">TEL: (11) 93434-0959, (11) 99675-3335</t>
  </si>
  <si>
    <t xml:space="preserve">(11) 93434-0959 | (11) 99675-3335</t>
  </si>
  <si>
    <t xml:space="preserve">https://extrafield-picture.s3-us-west-2.amazonaws.com/2026-07-06/95907/490598/foto_nf_1783339861.jpg</t>
  </si>
  <si>
    <t xml:space="preserve">https://extrafield-picture.s3-us-west-2.amazonaws.com/2026-07-06/95907/490598/foto_prova_visita_1783339393.jpg</t>
  </si>
  <si>
    <t xml:space="preserve">https://extrafield-picture.s3-us-west-2.amazonaws.com/2026-07-06/95907/490598/foto_relatorio2_1783339875.jpg</t>
  </si>
  <si>
    <t xml:space="preserve">SR18441790789168</t>
  </si>
  <si>
    <t xml:space="preserve">NF 80012 - JOSE RICARDO DE OLIVEIRA SOUZA</t>
  </si>
  <si>
    <t xml:space="preserve">Rua Tv. De Menezes, 16, Jardim Marcelo, São Paulo, São Paulo, 04866-040, Brazil</t>
  </si>
  <si>
    <t xml:space="preserve">TEL: (11) 98329-9201, (11) 96697-6244</t>
  </si>
  <si>
    <t xml:space="preserve">(11) 98329-9201 | (11) 96697-6244</t>
  </si>
  <si>
    <t xml:space="preserve">https://extrafield-picture.s3-us-west-2.amazonaws.com/2026-07-06/95907/490598/foto_nf_1783341192.jpg</t>
  </si>
  <si>
    <t xml:space="preserve">https://extrafield-picture.s3-us-west-2.amazonaws.com/2026-07-06/95907/490598/foto_prova_visita_1783340740.jpg</t>
  </si>
  <si>
    <t xml:space="preserve">https://extrafield-picture.s3-us-west-2.amazonaws.com/2026-07-06/95907/490598/foto_relatorio2_1783341199.jpg</t>
  </si>
  <si>
    <t xml:space="preserve">SR18441797312272</t>
  </si>
  <si>
    <t xml:space="preserve">NF 80038 - RITA LUIZA DOS SANTOS RODRIGUES</t>
  </si>
  <si>
    <t xml:space="preserve">Rua Antonio Rodrigues Coelho, 5, Recanto Campo Belo, São Paulo, São Paulo, 04880-010, Brazil</t>
  </si>
  <si>
    <t xml:space="preserve">TEL: (11) 5922-2773, (11) 93418-8291</t>
  </si>
  <si>
    <t xml:space="preserve">(11) 5922-2773 | (11) 93418-8291</t>
  </si>
  <si>
    <t xml:space="preserve">https://extrafield-picture.s3-us-west-2.amazonaws.com/2026-07-06/95907/490598/foto_nf_1783341917.jpg</t>
  </si>
  <si>
    <t xml:space="preserve">https://extrafield-picture.s3-us-west-2.amazonaws.com/2026-07-06/95907/490598/foto_prova_visita_1783341600.jpg</t>
  </si>
  <si>
    <t xml:space="preserve">https://extrafield-picture.s3-us-west-2.amazonaws.com/2026-07-06/95907/490598/foto_relatorio2_1783341929.jpg</t>
  </si>
  <si>
    <t xml:space="preserve">SR84418021469680</t>
  </si>
  <si>
    <t xml:space="preserve">NF 79985 - BRIGIDA CANDIDA DA SILVA</t>
  </si>
  <si>
    <t xml:space="preserve">Rua Aldo Garcia Castro, 15, Recanto Campo Belo, São Paulo, São Paulo, 04880-020, Brazil</t>
  </si>
  <si>
    <t xml:space="preserve">COMPL: casa 3 Recanto Canto Belo | TEL: (11) 95778-3266</t>
  </si>
  <si>
    <t xml:space="preserve">(11) 95778-3266</t>
  </si>
  <si>
    <t xml:space="preserve">https://extrafield-picture.s3-us-west-2.amazonaws.com/2026-07-06/95907/490598/foto_nf_1783342146.jpg</t>
  </si>
  <si>
    <t xml:space="preserve">https://extrafield-picture.s3-us-west-2.amazonaws.com/2026-07-06/95907/490598/foto_prova_visita_1783342025.jpg</t>
  </si>
  <si>
    <t xml:space="preserve">https://extrafield-picture.s3-us-west-2.amazonaws.com/2026-07-06/95907/490598/foto_relatorio2_1783342152.jpg</t>
  </si>
  <si>
    <t xml:space="preserve">SR84418060263213</t>
  </si>
  <si>
    <t xml:space="preserve">NF 80013 - JOVELINO BASILIO VIEIRA</t>
  </si>
  <si>
    <t xml:space="preserve">Rua Carlos Jorge Schmidt, 349, Recanto Campo Belo, São Paulo, São Paulo, 04880-040, Brazil</t>
  </si>
  <si>
    <t xml:space="preserve">TEL: (11) 99797-1558, 553198646-9317</t>
  </si>
  <si>
    <t xml:space="preserve">(11) 99797-1558 | 553198646-9317</t>
  </si>
  <si>
    <t xml:space="preserve">https://extrafield-picture.s3-us-west-2.amazonaws.com/2026-07-06/95907/490598/foto_nf_1783345212.jpg</t>
  </si>
  <si>
    <t xml:space="preserve">https://extrafield-picture.s3-us-west-2.amazonaws.com/2026-07-06/95907/490598/foto_prova_visita_1783345145.jpg</t>
  </si>
  <si>
    <t xml:space="preserve">https://extrafield-picture.s3-us-west-2.amazonaws.com/2026-07-06/95907/490598/foto_relatorio2_1783345229.jpg</t>
  </si>
  <si>
    <t xml:space="preserve">SR84418103341295</t>
  </si>
  <si>
    <t xml:space="preserve">NF 79997 - FRANCISCO DE ASSIS GOMES DA SILVA</t>
  </si>
  <si>
    <t xml:space="preserve">Rua Carlos Jorge Schmidt, 705, Recanto Campo Belo, São Paulo, São Paulo, 04880-040, Brazil</t>
  </si>
  <si>
    <t xml:space="preserve">COMPL: TRAVESSA NOVA ESPERANÇA Nº 15 | TEL: (11) 99773-4712</t>
  </si>
  <si>
    <t xml:space="preserve">(11) 99773-4712</t>
  </si>
  <si>
    <t xml:space="preserve">https://extrafield-picture.s3-us-west-2.amazonaws.com/2026-07-06/95907/490598/foto_nf_1783344794.jpg</t>
  </si>
  <si>
    <t xml:space="preserve">https://extrafield-picture.s3-us-west-2.amazonaws.com/2026-07-06/95907/490598/foto_prova_visita_1783344786.jpg</t>
  </si>
  <si>
    <t xml:space="preserve">https://extrafield-picture.s3-us-west-2.amazonaws.com/2026-07-06/95907/490598/foto_relatorio2_1783344807.jpg</t>
  </si>
  <si>
    <t xml:space="preserve">SR84418150522440</t>
  </si>
  <si>
    <t xml:space="preserve">NF 80014 - JUSCELINO DOS REIS FRANCA</t>
  </si>
  <si>
    <t xml:space="preserve">Rua Maria Da Costa Bezerra, 362, Recanto Campo Belo, São Paulo, São Paulo, 04880-050, Brazil</t>
  </si>
  <si>
    <t xml:space="preserve">TEL: (11) 99579-9064</t>
  </si>
  <si>
    <t xml:space="preserve">(11) 99579-9064</t>
  </si>
  <si>
    <t xml:space="preserve">https://extrafield-picture.s3-us-west-2.amazonaws.com/2026-07-06/95907/490598/foto_nf_1783343803.jpg</t>
  </si>
  <si>
    <t xml:space="preserve">https://extrafield-picture.s3-us-west-2.amazonaws.com/2026-07-06/95907/490598/foto_prova_visita_1783343610.jpg</t>
  </si>
  <si>
    <t xml:space="preserve">https://extrafield-picture.s3-us-west-2.amazonaws.com/2026-07-06/95907/490598/foto_relatorio2_1783343811.jpg</t>
  </si>
  <si>
    <t xml:space="preserve">SR84418192464362</t>
  </si>
  <si>
    <t xml:space="preserve">NF 80033 - MARINALVA DOS SANTOS CRISTOVAO</t>
  </si>
  <si>
    <t xml:space="preserve">Rua Maria Da Costa Bezerra, 129, Recanto Campo Belo, São Paulo, São Paulo, 04880-050, Brazil</t>
  </si>
  <si>
    <t xml:space="preserve">TEL: (11) 97091-8662</t>
  </si>
  <si>
    <t xml:space="preserve">(11) 97091-8662</t>
  </si>
  <si>
    <t xml:space="preserve">https://extrafield-picture.s3-us-west-2.amazonaws.com/2026-07-06/95907/490598/foto_nf_1783343158.jpg</t>
  </si>
  <si>
    <t xml:space="preserve">https://extrafield-picture.s3-us-west-2.amazonaws.com/2026-07-06/95907/490598/foto_prova_visita_1783342972.jpg</t>
  </si>
  <si>
    <t xml:space="preserve">https://extrafield-picture.s3-us-west-2.amazonaws.com/2026-07-06/95907/490598/foto_relatorio2_1783343170.jpg</t>
  </si>
  <si>
    <t xml:space="preserve">SR84418233976959</t>
  </si>
  <si>
    <t xml:space="preserve">NF 80022 - MARIA DA CONCEICAO DE JESUS</t>
  </si>
  <si>
    <t xml:space="preserve">Rua Maria Da Costa Bezerra, 440a, Recanto Campo Belo, São Paulo, São Paulo, 04880-050, Brazil</t>
  </si>
  <si>
    <t xml:space="preserve">COMPL: A | TEL: (11) 95821-5543</t>
  </si>
  <si>
    <t xml:space="preserve">(11) 95821-5543</t>
  </si>
  <si>
    <t xml:space="preserve">https://extrafield-picture.s3-us-west-2.amazonaws.com/2026-07-06/95907/490598/foto_nf_1783344162.jpg</t>
  </si>
  <si>
    <t xml:space="preserve">https://extrafield-picture.s3-us-west-2.amazonaws.com/2026-07-06/95907/490598/foto_prova_visita_1783343911.jpg</t>
  </si>
  <si>
    <t xml:space="preserve">https://extrafield-picture.s3-us-west-2.amazonaws.com/2026-07-06/95907/490598/foto_relatorio2_1783344174.jpg</t>
  </si>
  <si>
    <t xml:space="preserve">SR84418273268863</t>
  </si>
  <si>
    <t xml:space="preserve">NF 79987 - DILSON RODRIGUES DE SOUZA</t>
  </si>
  <si>
    <t xml:space="preserve">Alameda Dos Pintassilgos, 94, Recanto Campo Belo, São Paulo, São Paulo, 04880-235, Brazil</t>
  </si>
  <si>
    <t xml:space="preserve">TEL: (11) 94712-1224</t>
  </si>
  <si>
    <t xml:space="preserve">(11) 94712-1224</t>
  </si>
  <si>
    <t xml:space="preserve">https://extrafield-picture.s3-us-west-2.amazonaws.com/2026-07-06/95907/490598/foto_nf_1783345967.jpg</t>
  </si>
  <si>
    <t xml:space="preserve">https://extrafield-picture.s3-us-west-2.amazonaws.com/2026-07-06/95907/490598/foto_prova_visita_1783345772.jpg</t>
  </si>
  <si>
    <t xml:space="preserve">https://extrafield-picture.s3-us-west-2.amazonaws.com/2026-07-06/95907/490598/foto_relatorio2_1783345980.jpg</t>
  </si>
  <si>
    <t xml:space="preserve">SR84418315989444</t>
  </si>
  <si>
    <t xml:space="preserve">NF 79998 - GENILDA ALVES DOS SANTOS VIANELO</t>
  </si>
  <si>
    <t xml:space="preserve">Rua Irene Pedroso Cataldo, 15, Recanto Campo Belo, São Paulo, São Paulo, 04880-110, Brazil</t>
  </si>
  <si>
    <t xml:space="preserve">TEL: (11) 99295-4582</t>
  </si>
  <si>
    <t xml:space="preserve">(11) 99295-4582</t>
  </si>
  <si>
    <t xml:space="preserve">https://extrafield-picture.s3-us-west-2.amazonaws.com/2026-07-06/95907/490598/foto_nf_1783346742.jpg</t>
  </si>
  <si>
    <t xml:space="preserve">https://extrafield-picture.s3-us-west-2.amazonaws.com/2026-07-06/95907/490598/foto_prova_visita_1783346597.jpg</t>
  </si>
  <si>
    <t xml:space="preserve">https://extrafield-picture.s3-us-west-2.amazonaws.com/2026-07-06/95907/490598/foto_relatorio2_1783346754.jpg</t>
  </si>
  <si>
    <t xml:space="preserve">SR84418353463430</t>
  </si>
  <si>
    <t xml:space="preserve">NF 80035 - MERCEDES VIEIRA FERNANDES</t>
  </si>
  <si>
    <t xml:space="preserve">Travessa Das Dilenias, 20, CHácara Santo Hubertus, São Paulo, São Paulo, 04870-450, Brazil</t>
  </si>
  <si>
    <t xml:space="preserve">TEL: (11) 97056-4490, (11) 91233-6351</t>
  </si>
  <si>
    <t xml:space="preserve">(11) 97056-4490 | (11) 91233-6351</t>
  </si>
  <si>
    <t xml:space="preserve">https://extrafield-picture.s3-us-west-2.amazonaws.com/2026-07-06/95907/490598/foto_nf_1783347868.jpg</t>
  </si>
  <si>
    <t xml:space="preserve">https://extrafield-picture.s3-us-west-2.amazonaws.com/2026-07-06/95907/490598/foto_prova_visita_1783347689.jpg</t>
  </si>
  <si>
    <t xml:space="preserve">https://extrafield-picture.s3-us-west-2.amazonaws.com/2026-07-06/95907/490598/foto_relatorio2_1783347877.jpg</t>
  </si>
  <si>
    <t xml:space="preserve">SR84418398673863</t>
  </si>
  <si>
    <t xml:space="preserve">NF 80001 - HILDA EVANGELISTA DOS SANTOS</t>
  </si>
  <si>
    <t xml:space="preserve">Avenida Matilde De Lutis Barbosa, 99, Jardim Alviverde, São Paulo, São Paulo, 04870-295, Brazil</t>
  </si>
  <si>
    <t xml:space="preserve">COMPL: casa 01 | TEL: (11) 99887-4769, (11) 99530-6303</t>
  </si>
  <si>
    <t xml:space="preserve">(11) 99887-4769 | (11) 99530-6303</t>
  </si>
  <si>
    <t xml:space="preserve">https://extrafield-picture.s3-us-west-2.amazonaws.com/2026-07-06/95907/490598/foto_nf_1783349841.jpg</t>
  </si>
  <si>
    <t xml:space="preserve">https://extrafield-picture.s3-us-west-2.amazonaws.com/2026-07-06/95907/490598/foto_prova_visita_1783349702.jpg</t>
  </si>
  <si>
    <t xml:space="preserve">https://extrafield-picture.s3-us-west-2.amazonaws.com/2026-07-06/95907/490598/foto_relatorio2_1783349854.jpg</t>
  </si>
  <si>
    <t xml:space="preserve">SR84418442133175</t>
  </si>
  <si>
    <t xml:space="preserve">NF 79992 - EUTALIA PEREIRA VIEIRA</t>
  </si>
  <si>
    <t xml:space="preserve">Rua Sinfonia Das Americas, 43, Parque Do Terceiro Lago, São Paulo, São Paulo, 04870-131, Brazil</t>
  </si>
  <si>
    <t xml:space="preserve">TEL: (11) 5979-2011, (11) 99226-3332</t>
  </si>
  <si>
    <t xml:space="preserve">(11) 5979-2011 | (11) 99226-3332</t>
  </si>
  <si>
    <t xml:space="preserve">https://extrafield-picture.s3-us-west-2.amazonaws.com/2026-07-06/95907/490598/foto_nf_1783349297.jpg</t>
  </si>
  <si>
    <t xml:space="preserve">https://extrafield-picture.s3-us-west-2.amazonaws.com/2026-07-06/95907/490598/foto_prova_visita_1783349081.jpg</t>
  </si>
  <si>
    <t xml:space="preserve">https://extrafield-picture.s3-us-west-2.amazonaws.com/2026-07-06/95907/490598/foto_relatorio2_1783349304.jpg</t>
  </si>
  <si>
    <t xml:space="preserve">SR84418480687957</t>
  </si>
  <si>
    <t xml:space="preserve">GADE_032</t>
  </si>
  <si>
    <t xml:space="preserve">NF 79868 - SULAMITA CESAR</t>
  </si>
  <si>
    <t xml:space="preserve">Rua Francisco Jose Oliveira, 110, Interlagos, São Paulo, São Paulo, 04792-010, Brazil</t>
  </si>
  <si>
    <t xml:space="preserve">Após contado via telefone, a responsável autorizou deixar na casa do vizinho</t>
  </si>
  <si>
    <t xml:space="preserve">TEL: (11) 95668-9222, (11) 99853-2026</t>
  </si>
  <si>
    <t xml:space="preserve">(11) 95668-9222 | (11) 99853-2026</t>
  </si>
  <si>
    <t xml:space="preserve">42d15bb1-7860-44d8-9d29-0140d7bf7ebd</t>
  </si>
  <si>
    <t xml:space="preserve">https://extrafield-picture.s3-us-west-2.amazonaws.com/2026-07-01/95907/490598/foto_nf_1782921490.jpg</t>
  </si>
  <si>
    <t xml:space="preserve">https://extrafield-picture.s3-us-west-2.amazonaws.com/2026-07-01/95907/490598/foto_prova_visita_1782920080.jpg</t>
  </si>
  <si>
    <t xml:space="preserve">https://extrafield-picture.s3-us-west-2.amazonaws.com/2026-07-01/95907/490598/foto_relatorio2_1782921503.jpg</t>
  </si>
  <si>
    <t xml:space="preserve">SR84418527981744</t>
  </si>
  <si>
    <t xml:space="preserve">NF 79864 - MARINETE DORALICE DA CONCEICAO</t>
  </si>
  <si>
    <t xml:space="preserve">Avenida Jose Carlos Pace, 165, Interlagos, São Paulo, São Paulo, 04786-040, Brazil</t>
  </si>
  <si>
    <t xml:space="preserve">TEL: (11) 96693-7121</t>
  </si>
  <si>
    <t xml:space="preserve">(11) 96693-7121</t>
  </si>
  <si>
    <t xml:space="preserve">https://extrafield-picture.s3-us-west-2.amazonaws.com/2026-07-01/95907/490598/foto_nf_1782919814.jpg</t>
  </si>
  <si>
    <t xml:space="preserve">https://extrafield-picture.s3-us-west-2.amazonaws.com/2026-07-01/95907/490598/foto_prova_visita_1782919716.jpg</t>
  </si>
  <si>
    <t xml:space="preserve">https://extrafield-picture.s3-us-west-2.amazonaws.com/2026-07-01/95907/490598/foto_relatorio2_1782919825.jpg</t>
  </si>
  <si>
    <t xml:space="preserve">SR84418586562222</t>
  </si>
  <si>
    <t xml:space="preserve">NF 79744 - MARIA OLIVIA GRAZIANO DE OLIVEIRA</t>
  </si>
  <si>
    <t xml:space="preserve">Avenida Do Jangadeiro, 269, Interlagos, São Paulo, São Paulo, 04815-020, Brazil</t>
  </si>
  <si>
    <t xml:space="preserve">TEL: (11) 98525-6178</t>
  </si>
  <si>
    <t xml:space="preserve">(11) 98525-6178</t>
  </si>
  <si>
    <t xml:space="preserve">https://extrafield-picture.s3-us-west-2.amazonaws.com/2026-07-01/95907/490598/foto_nf_1782919433.jpg</t>
  </si>
  <si>
    <t xml:space="preserve">https://extrafield-picture.s3-us-west-2.amazonaws.com/2026-07-01/95907/490598/foto_prova_visita_1782919286.jpg</t>
  </si>
  <si>
    <t xml:space="preserve">https://extrafield-picture.s3-us-west-2.amazonaws.com/2026-07-01/95907/490598/foto_relatorio2_1782919444.jpg</t>
  </si>
  <si>
    <t xml:space="preserve">SR18441865636833</t>
  </si>
  <si>
    <t xml:space="preserve">NF 79752 - REGINALDO ALVES</t>
  </si>
  <si>
    <t xml:space="preserve">Rua Ariabu, 491, Cidade Dutra, São Paulo, São Paulo, 04806-010, Brazil</t>
  </si>
  <si>
    <t xml:space="preserve">TEL: (11) 99797-0708</t>
  </si>
  <si>
    <t xml:space="preserve">(11) 99797-0708</t>
  </si>
  <si>
    <t xml:space="preserve">https://extrafield-picture.s3-us-west-2.amazonaws.com/2026-07-01/95907/490598/foto_nf_1782918522.jpg</t>
  </si>
  <si>
    <t xml:space="preserve">https://extrafield-picture.s3-us-west-2.amazonaws.com/2026-07-01/95907/490598/foto_prova_visita_1782917898.jpg</t>
  </si>
  <si>
    <t xml:space="preserve">https://extrafield-picture.s3-us-west-2.amazonaws.com/2026-07-01/95907/490598/foto_relatorio2_1782918536.jpg</t>
  </si>
  <si>
    <t xml:space="preserve">SR84418726356111</t>
  </si>
  <si>
    <t xml:space="preserve">NF 79686 - ANTONIA FERREIRA BELOTTO</t>
  </si>
  <si>
    <t xml:space="preserve">Rua Guaiuba, 466, Cidade Dutra, São Paulo, São Paulo, 04810-110, Brazil</t>
  </si>
  <si>
    <t xml:space="preserve">TEL: (11) 99921-1775</t>
  </si>
  <si>
    <t xml:space="preserve">(11) 99921-1775</t>
  </si>
  <si>
    <t xml:space="preserve">https://extrafield-picture.s3-us-west-2.amazonaws.com/2026-07-01/95907/490598/foto_nf_1782919011.jpg</t>
  </si>
  <si>
    <t xml:space="preserve">https://extrafield-picture.s3-us-west-2.amazonaws.com/2026-07-01/95907/490598/foto_prova_visita_1782918830.jpg</t>
  </si>
  <si>
    <t xml:space="preserve">https://extrafield-picture.s3-us-west-2.amazonaws.com/2026-07-01/95907/490598/foto_relatorio2_1782919024.jpg</t>
  </si>
  <si>
    <t xml:space="preserve">SR84418792725115</t>
  </si>
  <si>
    <t xml:space="preserve">NF 79716 - GUTIERREZ NASCIMENTO MACEDO</t>
  </si>
  <si>
    <t xml:space="preserve">Rua Alberto Arvani, 49, Cidade Dutra, São Paulo, São Paulo, 04805-210, Brazil</t>
  </si>
  <si>
    <t xml:space="preserve">TEL: (11) 99642-8690</t>
  </si>
  <si>
    <t xml:space="preserve">(11) 99642-8690</t>
  </si>
  <si>
    <t xml:space="preserve">https://extrafield-picture.s3-us-west-2.amazonaws.com/2026-07-01/95907/490598/foto_nf_1782917491.jpg</t>
  </si>
  <si>
    <t xml:space="preserve">https://extrafield-picture.s3-us-west-2.amazonaws.com/2026-07-01/95907/490598/foto_prova_visita_1782917230.jpg</t>
  </si>
  <si>
    <t xml:space="preserve">https://extrafield-picture.s3-us-west-2.amazonaws.com/2026-07-01/95907/490598/foto_relatorio2_1782917505.jpg</t>
  </si>
  <si>
    <t xml:space="preserve">SR84418859866904</t>
  </si>
  <si>
    <t xml:space="preserve">NF 79690 - ARACI ANTONIA RODRIGUES DE SOUZA</t>
  </si>
  <si>
    <t xml:space="preserve">Rua Arnaldo Vilhena, 175, Recanto Dos Sonhos, São Paulo, São Paulo, 04805-160, Brazil</t>
  </si>
  <si>
    <t xml:space="preserve">TEL: (11) 99321-7530, (11) 99399-8840, (11) 94739-6881</t>
  </si>
  <si>
    <t xml:space="preserve">(11) 99321-7530 | (11) 99399-8840 | (11) 94739-6881</t>
  </si>
  <si>
    <t xml:space="preserve">https://extrafield-picture.s3-us-west-2.amazonaws.com/2026-07-01/95907/490598/foto_nf_1782917095.jpg</t>
  </si>
  <si>
    <t xml:space="preserve">https://extrafield-picture.s3-us-west-2.amazonaws.com/2026-07-01/95907/490598/foto_prova_visita_1782916929.jpg</t>
  </si>
  <si>
    <t xml:space="preserve">https://extrafield-picture.s3-us-west-2.amazonaws.com/2026-07-01/95907/490598/foto_relatorio2_1782917100.jpg</t>
  </si>
  <si>
    <t xml:space="preserve">SR84418928677062</t>
  </si>
  <si>
    <t xml:space="preserve">NF 79764 - UERIC SILVA PERES</t>
  </si>
  <si>
    <t xml:space="preserve">Rua Joao Dos Santos Araujo, 235, Rio Bonito, São Paulo, São Paulo, 04827-000, Brazil</t>
  </si>
  <si>
    <t xml:space="preserve">COMPL: Próx a subprefeitura do Rio Bonito | TEL: (11) 99705-8862</t>
  </si>
  <si>
    <t xml:space="preserve">(11) 99705-8862</t>
  </si>
  <si>
    <t xml:space="preserve">https://extrafield-picture.s3-us-west-2.amazonaws.com/2026-07-01/95907/490598/foto_nf_1782916565.jpg</t>
  </si>
  <si>
    <t xml:space="preserve">https://extrafield-picture.s3-us-west-2.amazonaws.com/2026-07-01/95907/490598/foto_prova_visita_1782916185.jpg</t>
  </si>
  <si>
    <t xml:space="preserve">https://extrafield-picture.s3-us-west-2.amazonaws.com/2026-07-01/95907/490598/foto_relatorio2_1782916578.jpg</t>
  </si>
  <si>
    <t xml:space="preserve">SR84419559227663</t>
  </si>
  <si>
    <t xml:space="preserve">NF 79715 - GEISHA DA SILVA CESAR</t>
  </si>
  <si>
    <t xml:space="preserve">Rua Joao Prey, 86, Terceira Divisão De Interlagos, São Paulo, São Paulo, 04809-170, Brazil</t>
  </si>
  <si>
    <t xml:space="preserve">TEL: (11) 97498-2996, (11) 96339-2858</t>
  </si>
  <si>
    <t xml:space="preserve">(11) 97498-2996 | (11) 96339-2858</t>
  </si>
  <si>
    <t xml:space="preserve">https://extrafield-picture.s3-us-west-2.amazonaws.com/2026-07-01/95907/490598/foto_nf_1782915579.jpg</t>
  </si>
  <si>
    <t xml:space="preserve">https://extrafield-picture.s3-us-west-2.amazonaws.com/2026-07-01/95907/490598/foto_prova_visita_1782915382.jpg</t>
  </si>
  <si>
    <t xml:space="preserve">https://extrafield-picture.s3-us-west-2.amazonaws.com/2026-07-01/95907/490598/foto_relatorio2_1782915589.jpg</t>
  </si>
  <si>
    <t xml:space="preserve">SR84419606167530</t>
  </si>
  <si>
    <t xml:space="preserve">NF 79756 - ROMILDO BATISTA DA SILVA</t>
  </si>
  <si>
    <t xml:space="preserve">Rua Luis Cabral Mesquita, 126, Jardim São Vicente, São Paulo, São Paulo, 04813-200, Brazil</t>
  </si>
  <si>
    <t xml:space="preserve">A responsável Geovana informou que o paciente veio a óbito, sobre o aparelho ela disse que nao recebel o Msm só o kit</t>
  </si>
  <si>
    <t xml:space="preserve">TEL: (11) 95714-7750</t>
  </si>
  <si>
    <t xml:space="preserve">(11) 95714-7750</t>
  </si>
  <si>
    <t xml:space="preserve">https://extrafield-picture.s3-us-west-2.amazonaws.com/2026-07-01/95907/490598/foto_prova_visita_1782914987.jpg</t>
  </si>
  <si>
    <t xml:space="preserve">SR84419674878797</t>
  </si>
  <si>
    <t xml:space="preserve">NF 79749 - PAULA MARIA RIBEIRO</t>
  </si>
  <si>
    <t xml:space="preserve">Rua Jose Bonifacio Filho, 310, Jardim São Benedito, São Paulo, São Paulo, 04813-060, Brazil</t>
  </si>
  <si>
    <t xml:space="preserve">TEL: (11) 96083-5753, (11) 97828-3378, (11) 98604-0840</t>
  </si>
  <si>
    <t xml:space="preserve">(11) 96083-5753 | (11) 97828-3378 | (11) 98604-0840</t>
  </si>
  <si>
    <t xml:space="preserve">https://extrafield-picture.s3-us-west-2.amazonaws.com/2026-07-01/95907/490598/foto_nf_1782914272.jpg</t>
  </si>
  <si>
    <t xml:space="preserve">https://extrafield-picture.s3-us-west-2.amazonaws.com/2026-07-01/95907/490598/foto_prova_visita_1782914055.jpg</t>
  </si>
  <si>
    <t xml:space="preserve">https://extrafield-picture.s3-us-west-2.amazonaws.com/2026-07-01/95907/490598/foto_relatorio2_1782914284.jpg</t>
  </si>
  <si>
    <t xml:space="preserve">SR84419737988180</t>
  </si>
  <si>
    <t xml:space="preserve">NF 79711 - EREMITA EULINA DOS SANTOS</t>
  </si>
  <si>
    <t xml:space="preserve">Rua Jose Manoel De Oliveira, 26, Jardim República, São Paulo, São Paulo, 04812-110, Brazil</t>
  </si>
  <si>
    <t xml:space="preserve">TEL: (11) 99710-4796</t>
  </si>
  <si>
    <t xml:space="preserve">(11) 99710-4796</t>
  </si>
  <si>
    <t xml:space="preserve">https://extrafield-picture.s3-us-west-2.amazonaws.com/2026-07-01/95907/490598/foto_nf_1782913874.jpg</t>
  </si>
  <si>
    <t xml:space="preserve">https://extrafield-picture.s3-us-west-2.amazonaws.com/2026-07-01/95907/490598/foto_prova_visita_1782913749.jpg</t>
  </si>
  <si>
    <t xml:space="preserve">https://extrafield-picture.s3-us-west-2.amazonaws.com/2026-07-01/95907/490598/foto_relatorio2_1782913889.jpg</t>
  </si>
  <si>
    <t xml:space="preserve">SR18441980817035</t>
  </si>
  <si>
    <t xml:space="preserve">NF 79739 - MARIA DAS DORES SILVA</t>
  </si>
  <si>
    <t xml:space="preserve">Avenida Goncalo De Paiva Gomes, 22, Jardim República, São Paulo, São Paulo, 04812-090, Brazil</t>
  </si>
  <si>
    <t xml:space="preserve">Na casa de material para construção</t>
  </si>
  <si>
    <t xml:space="preserve">TEL: (11) 95881-2817</t>
  </si>
  <si>
    <t xml:space="preserve">(11) 95881-2817</t>
  </si>
  <si>
    <t xml:space="preserve">https://extrafield-picture.s3-us-west-2.amazonaws.com/2026-07-01/95907/490598/foto_nf_1782913544.jpg</t>
  </si>
  <si>
    <t xml:space="preserve">https://extrafield-picture.s3-us-west-2.amazonaws.com/2026-07-01/95907/490598/foto_termo_1782913556.jpg</t>
  </si>
  <si>
    <t xml:space="preserve">https://extrafield-picture.s3-us-west-2.amazonaws.com/2026-07-01/95907/490598/foto_prova_visita_1782913381.jpg</t>
  </si>
  <si>
    <t xml:space="preserve">https://extrafield-picture.s3-us-west-2.amazonaws.com/2026-07-01/95907/490598/foto_relatorio2_1782913581.jpg</t>
  </si>
  <si>
    <t xml:space="preserve">25H JUN 3003</t>
  </si>
  <si>
    <t xml:space="preserve">SR84419867546343</t>
  </si>
  <si>
    <t xml:space="preserve">NF 79701 - DIRCE ALVES DA SILVA</t>
  </si>
  <si>
    <t xml:space="preserve">Rua Do Abrahao Brickmann, 17, Praia Paulistinha, São Paulo, São Paulo, 04812-340, Brazil</t>
  </si>
  <si>
    <t xml:space="preserve">TEL: (11) 97421-5554</t>
  </si>
  <si>
    <t xml:space="preserve">(11) 97421-5554</t>
  </si>
  <si>
    <t xml:space="preserve">https://extrafield-picture.s3-us-west-2.amazonaws.com/2026-07-01/95907/490598/foto_nf_1782913082.jpg</t>
  </si>
  <si>
    <t xml:space="preserve">https://extrafield-picture.s3-us-west-2.amazonaws.com/2026-07-01/95907/490598/foto_prova_visita_1782913015.jpg</t>
  </si>
  <si>
    <t xml:space="preserve">https://extrafield-picture.s3-us-west-2.amazonaws.com/2026-07-01/95907/490598/foto_relatorio2_1782913089.jpg</t>
  </si>
  <si>
    <t xml:space="preserve">SR84419937877761</t>
  </si>
  <si>
    <t xml:space="preserve">NF 79680 - ADEMIR ARAUJO SILVA</t>
  </si>
  <si>
    <t xml:space="preserve">Rua Maximiliano Martinez, 100, Jardim Lallo, São Paulo, São Paulo, 04812-223, Brazil</t>
  </si>
  <si>
    <t xml:space="preserve">TEL: (11) 99593-8187</t>
  </si>
  <si>
    <t xml:space="preserve">(11) 99593-8187</t>
  </si>
  <si>
    <t xml:space="preserve">https://extrafield-picture.s3-us-west-2.amazonaws.com/2026-07-01/95907/490598/foto_nf_1782912037.jpg</t>
  </si>
  <si>
    <t xml:space="preserve">https://extrafield-picture.s3-us-west-2.amazonaws.com/2026-07-01/95907/490598/foto_prova_visita_1782911839.jpg</t>
  </si>
  <si>
    <t xml:space="preserve">https://extrafield-picture.s3-us-west-2.amazonaws.com/2026-07-01/95907/490598/foto_relatorio2_1782912044.jpg</t>
  </si>
  <si>
    <t xml:space="preserve">SR84420312933482</t>
  </si>
  <si>
    <t xml:space="preserve">NF 79706 - EDINEIDE JESUS SANTOS</t>
  </si>
  <si>
    <t xml:space="preserve">Rua Maximiliano Martinez, 19, Jardim Lallo, São Paulo, São Paulo, 04812-223, Brazil</t>
  </si>
  <si>
    <t xml:space="preserve">TEL: (11) 98519-3745, (11) 94970-6677</t>
  </si>
  <si>
    <t xml:space="preserve">(11) 98519-3745 | (11) 94970-6677</t>
  </si>
  <si>
    <t xml:space="preserve">https://extrafield-picture.s3-us-west-2.amazonaws.com/2026-07-01/95907/490598/foto_nf_1782911744.jpg</t>
  </si>
  <si>
    <t xml:space="preserve">https://extrafield-picture.s3-us-west-2.amazonaws.com/2026-07-01/95907/490598/foto_prova_visita_1782911394.jpg</t>
  </si>
  <si>
    <t xml:space="preserve">https://extrafield-picture.s3-us-west-2.amazonaws.com/2026-07-01/95907/490598/foto_relatorio2_1782911753.jpg</t>
  </si>
  <si>
    <t xml:space="preserve">SR84420364573175</t>
  </si>
  <si>
    <t xml:space="preserve">NF 79761 - TEREZA OLIVEIRA</t>
  </si>
  <si>
    <t xml:space="preserve">Rua Jose Ataliba Leonel, 38, Jardim Satélite, São Paulo, São Paulo, 04816-010, Brazil</t>
  </si>
  <si>
    <t xml:space="preserve">TEL: (11) 95444-1608</t>
  </si>
  <si>
    <t xml:space="preserve">(11) 95444-1608</t>
  </si>
  <si>
    <t xml:space="preserve">https://extrafield-picture.s3-us-west-2.amazonaws.com/2026-07-01/95907/490598/foto_nf_1782911219.jpg</t>
  </si>
  <si>
    <t xml:space="preserve">https://extrafield-picture.s3-us-west-2.amazonaws.com/2026-07-01/95907/490598/foto_prova_visita_1782911131.jpg</t>
  </si>
  <si>
    <t xml:space="preserve">https://extrafield-picture.s3-us-west-2.amazonaws.com/2026-07-01/95907/490598/foto_relatorio2_1782911224.jpg</t>
  </si>
  <si>
    <t xml:space="preserve">SR84420411238828</t>
  </si>
  <si>
    <t xml:space="preserve">NF 79712 - EUNICE CANDIDA DA SILVA VALERIO</t>
  </si>
  <si>
    <t xml:space="preserve">Avenida Matias Beck, 177, Jardim Primavera (zona Sul), São Paulo, São Paulo, 04812-180, Brazil</t>
  </si>
  <si>
    <t xml:space="preserve">TEL: (11) 96906-3049</t>
  </si>
  <si>
    <t xml:space="preserve">(11) 96906-3049</t>
  </si>
  <si>
    <t xml:space="preserve">https://extrafield-picture.s3-us-west-2.amazonaws.com/2026-07-01/95907/490598/foto_nf_1782910890.jpg</t>
  </si>
  <si>
    <t xml:space="preserve">https://extrafield-picture.s3-us-west-2.amazonaws.com/2026-07-01/95907/490598/foto_prova_visita_1782910634.jpg</t>
  </si>
  <si>
    <t xml:space="preserve">https://extrafield-picture.s3-us-west-2.amazonaws.com/2026-07-01/95907/490598/foto_relatorio2_1782910914.jpg</t>
  </si>
  <si>
    <t xml:space="preserve">SR81844204665102</t>
  </si>
  <si>
    <t xml:space="preserve">NF 79728 - LEUNILDE APARECIDA NOBREGA BARBOSA</t>
  </si>
  <si>
    <t xml:space="preserve">Rua Angelina Regolim C. De Mendonca, 95, Jardim Regis, São Paulo, São Paulo, 04811-150, Brazil</t>
  </si>
  <si>
    <t xml:space="preserve">TEL: (11) 96127-6430, (11) 99757-0691</t>
  </si>
  <si>
    <t xml:space="preserve">(11) 96127-6430 | (11) 99757-0691</t>
  </si>
  <si>
    <t xml:space="preserve">https://extrafield-picture.s3-us-west-2.amazonaws.com/2026-07-01/95907/490598/foto_nf_1782910259.jpg</t>
  </si>
  <si>
    <t xml:space="preserve">https://extrafield-picture.s3-us-west-2.amazonaws.com/2026-07-01/95907/490598/foto_prova_visita_1782910076.jpg</t>
  </si>
  <si>
    <t xml:space="preserve">https://extrafield-picture.s3-us-west-2.amazonaws.com/2026-07-01/95907/490598/foto_relatorio2_1782910268.jpg</t>
  </si>
  <si>
    <t xml:space="preserve">SR84420537455142</t>
  </si>
  <si>
    <t xml:space="preserve">NF 79750 - PAULO ROBERTO DE OLIVEIRA</t>
  </si>
  <si>
    <t xml:space="preserve">Rua Araguaia Vieira Ribeiro, 277, Jardim Satélite, São Paulo, São Paulo, 04815-340, Brazil</t>
  </si>
  <si>
    <t xml:space="preserve">COMPL: CASA 2 | TEL: (11) 98236-2001</t>
  </si>
  <si>
    <t xml:space="preserve">(11) 98236-2001</t>
  </si>
  <si>
    <t xml:space="preserve">https://extrafield-picture.s3-us-west-2.amazonaws.com/2026-07-01/95907/490598/foto_nf_1782909664.jpg</t>
  </si>
  <si>
    <t xml:space="preserve">https://extrafield-picture.s3-us-west-2.amazonaws.com/2026-07-01/95907/490598/foto_prova_visita_1782909385.jpg</t>
  </si>
  <si>
    <t xml:space="preserve">https://extrafield-picture.s3-us-west-2.amazonaws.com/2026-07-01/95907/490598/foto_relatorio2_1782909675.jpg</t>
  </si>
  <si>
    <t xml:space="preserve">SR84420600327998</t>
  </si>
  <si>
    <t xml:space="preserve">NF 80055 - ANTONIA MARIA DA SILVA</t>
  </si>
  <si>
    <t xml:space="preserve">Estrada Do Alvarenga, 4430, Balneário São Francisco, São Paulo, São Paulo, 04474-340, Brazil</t>
  </si>
  <si>
    <t xml:space="preserve">TEL: (11) 98529-2669</t>
  </si>
  <si>
    <t xml:space="preserve">(11) 98529-2669</t>
  </si>
  <si>
    <t xml:space="preserve">https://extrafield-picture.s3-us-west-2.amazonaws.com/2026-07-01/95907/490598/foto_nf_1782902396.jpg</t>
  </si>
  <si>
    <t xml:space="preserve">https://extrafield-picture.s3-us-west-2.amazonaws.com/2026-07-01/95907/490598/foto_prova_visita_1782902032.jpg</t>
  </si>
  <si>
    <t xml:space="preserve">https://extrafield-picture.s3-us-west-2.amazonaws.com/2026-07-01/95907/490598/foto_relatorio2_1782902412.jpg</t>
  </si>
  <si>
    <t xml:space="preserve">SR84420670688725</t>
  </si>
  <si>
    <t xml:space="preserve">NF 80066 - EDINALDA OLIVEIRA SILVA</t>
  </si>
  <si>
    <t xml:space="preserve">Rua Josephina Gianinni Elias-dona Bimba, 64, Eldorado, São Paulo, São Paulo, 04476-000, Brazil</t>
  </si>
  <si>
    <t xml:space="preserve">COMPL: CASA 6 Travessa Frei Damião | TEL: (11) 96143-2910, (11) 96216-0796, (11) 5612-5805</t>
  </si>
  <si>
    <t xml:space="preserve">(11) 96143-2910 | (11) 96216-0796 | (11) 5612-5805</t>
  </si>
  <si>
    <t xml:space="preserve">https://extrafield-picture.s3-us-west-2.amazonaws.com/2026-07-01/95907/490598/foto_nf_1782904050.jpg</t>
  </si>
  <si>
    <t xml:space="preserve">https://extrafield-picture.s3-us-west-2.amazonaws.com/2026-07-01/95907/490598/foto_prova_visita_1782904133.jpg</t>
  </si>
  <si>
    <t xml:space="preserve">https://extrafield-picture.s3-us-west-2.amazonaws.com/2026-07-01/95907/490598/foto_relatorio2_1782904069.jpg</t>
  </si>
  <si>
    <t xml:space="preserve">SR84420757441795</t>
  </si>
  <si>
    <t xml:space="preserve">NF 80091 - LUIZA MANUELLA ALVES DE ANDRADE</t>
  </si>
  <si>
    <t xml:space="preserve">Rua Maria Aparecida De Jesus, 293, Jardim Apurá, São Paulo, São Paulo, 04470-194, Brazil</t>
  </si>
  <si>
    <t xml:space="preserve">COMPL: BLOCO 06 APTO 101 - Prédio Valverde | TEL: (11) 98106-4907</t>
  </si>
  <si>
    <t xml:space="preserve">(11) 98106-4907</t>
  </si>
  <si>
    <t xml:space="preserve">https://extrafield-picture.s3-us-west-2.amazonaws.com/2026-07-01/95907/490598/foto_nf_1782904530.jpg</t>
  </si>
  <si>
    <t xml:space="preserve">https://extrafield-picture.s3-us-west-2.amazonaws.com/2026-07-01/95907/490598/foto_prova_visita_1782904480.jpg</t>
  </si>
  <si>
    <t xml:space="preserve">https://extrafield-picture.s3-us-west-2.amazonaws.com/2026-07-01/95907/490598/foto_relatorio2_1782904544.jpg</t>
  </si>
  <si>
    <t xml:space="preserve">SR84420829135819</t>
  </si>
  <si>
    <t xml:space="preserve">NF 80090 - LUCAS NASCIMENTO SOUTO</t>
  </si>
  <si>
    <t xml:space="preserve">Rua Diogo Nogueira Castilho, 190, Jardim Apurá, São Paulo, São Paulo, 04470-160, Brazil</t>
  </si>
  <si>
    <t xml:space="preserve">COMPL: CASA 3 | TEL: (11) 98314-9084, (11) 5673-1017</t>
  </si>
  <si>
    <t xml:space="preserve">(11) 98314-9084 | (11) 5673-1017</t>
  </si>
  <si>
    <t xml:space="preserve">https://extrafield-picture.s3-us-west-2.amazonaws.com/2026-07-01/95907/490598/foto_nf_1782907379.jpg</t>
  </si>
  <si>
    <t xml:space="preserve">https://extrafield-picture.s3-us-west-2.amazonaws.com/2026-07-01/95907/490598/foto_prova_visita_1782907172.jpg</t>
  </si>
  <si>
    <t xml:space="preserve">https://extrafield-picture.s3-us-west-2.amazonaws.com/2026-07-01/95907/490598/foto_relatorio2_1782907395.jpg</t>
  </si>
  <si>
    <t xml:space="preserve">SR84420901879690</t>
  </si>
  <si>
    <t xml:space="preserve">NF 80102 - NICELIA DOS SANTOS COSTA</t>
  </si>
  <si>
    <t xml:space="preserve">Rua Salvador Dali, 454, Jardim Apurá, São Paulo, São Paulo, 04470-185, Brazil</t>
  </si>
  <si>
    <t xml:space="preserve">COMPL: APTO 104 BLOCO 09 | TEL: 11 99351-4541</t>
  </si>
  <si>
    <t xml:space="preserve">11 99351-4541</t>
  </si>
  <si>
    <t xml:space="preserve">https://extrafield-picture.s3-us-west-2.amazonaws.com/2026-07-01/95907/490598/foto_nf_1782906943.jpg</t>
  </si>
  <si>
    <t xml:space="preserve">https://extrafield-picture.s3-us-west-2.amazonaws.com/2026-07-01/95907/490598/foto_prova_visita_1782906332.jpg</t>
  </si>
  <si>
    <t xml:space="preserve">https://extrafield-picture.s3-us-west-2.amazonaws.com/2026-07-01/95907/490598/foto_relatorio2_1782906953.jpg</t>
  </si>
  <si>
    <t xml:space="preserve">SR84420964779082</t>
  </si>
  <si>
    <t xml:space="preserve">NF 80059 - BARBARA ROSA DE OLIVEIRA</t>
  </si>
  <si>
    <t xml:space="preserve">Rua Sao Domingos Donatao, 425, Jardim Apurá, São Paulo, São Paulo, 04470-194, Brazil</t>
  </si>
  <si>
    <t xml:space="preserve">TEL: (11) 99520-3948, (11) 93074-0815</t>
  </si>
  <si>
    <t xml:space="preserve">(11) 99520-3948 | (11) 93074-0815</t>
  </si>
  <si>
    <t xml:space="preserve">https://extrafield-picture.s3-us-west-2.amazonaws.com/2026-07-01/95907/490598/foto_nf_1782905633.jpg</t>
  </si>
  <si>
    <t xml:space="preserve">https://extrafield-picture.s3-us-west-2.amazonaws.com/2026-07-01/95907/490598/foto_termo_1782905658.jpg</t>
  </si>
  <si>
    <t xml:space="preserve">https://extrafield-picture.s3-us-west-2.amazonaws.com/2026-07-01/95907/490598/foto_prova_visita_1782904908.jpg</t>
  </si>
  <si>
    <t xml:space="preserve">https://extrafield-picture.s3-us-west-2.amazonaws.com/2026-07-01/95907/490598/foto_relatorio2_1782905618.jpg</t>
  </si>
  <si>
    <t xml:space="preserve">25H jun 2882</t>
  </si>
  <si>
    <t xml:space="preserve">SR18442932467824</t>
  </si>
  <si>
    <t xml:space="preserve">GADE_062</t>
  </si>
  <si>
    <t xml:space="preserve">NF 79954 - MANUELLA BARBOSA EUGENIO</t>
  </si>
  <si>
    <t xml:space="preserve">Rua Xarquinho, 251/22, Jardim Alfredo, São Paulo, São Paulo, 04909-030, Brazil</t>
  </si>
  <si>
    <t xml:space="preserve">COMPL: Em frente a Oficina Mecânica | TEL: (11) 96688-8857</t>
  </si>
  <si>
    <t xml:space="preserve">(11) 96688-8857</t>
  </si>
  <si>
    <t xml:space="preserve">dc088e93-c92c-40fb-883c-3b23ab806420</t>
  </si>
  <si>
    <t xml:space="preserve">https://extrafield-picture.s3-us-west-2.amazonaws.com/2026-07-02/95907/490598/foto_nf_1782988782.jpg</t>
  </si>
  <si>
    <t xml:space="preserve">https://extrafield-picture.s3-us-west-2.amazonaws.com/2026-07-02/95907/490598/foto_prova_visita_1782988664.jpg</t>
  </si>
  <si>
    <t xml:space="preserve">https://extrafield-picture.s3-us-west-2.amazonaws.com/2026-07-02/95907/490598/foto_relatorio2_1782988798.jpg</t>
  </si>
  <si>
    <t xml:space="preserve">SR84429374812526</t>
  </si>
  <si>
    <t xml:space="preserve">NF 79945 - JOHENDER SAMUEL FERNANDEZ SOLORZANO</t>
  </si>
  <si>
    <t xml:space="preserve">Rua Xapuri Do Acre, 105, Jardim Alfredo, São Paulo, São Paulo, 04909-040, Brazil</t>
  </si>
  <si>
    <t xml:space="preserve">TEL: (11) 93207-0658</t>
  </si>
  <si>
    <t xml:space="preserve">(11) 93207-0658</t>
  </si>
  <si>
    <t xml:space="preserve">https://extrafield-picture.s3-us-west-2.amazonaws.com/2026-07-02/95907/490598/foto_nf_1782989948.jpg</t>
  </si>
  <si>
    <t xml:space="preserve">https://extrafield-picture.s3-us-west-2.amazonaws.com/2026-07-02/95907/490598/foto_prova_visita_1782989008.jpg</t>
  </si>
  <si>
    <t xml:space="preserve">https://extrafield-picture.s3-us-west-2.amazonaws.com/2026-07-02/95907/490598/foto_relatorio2_1782989963.jpg</t>
  </si>
  <si>
    <t xml:space="preserve">SR18442942043368</t>
  </si>
  <si>
    <t xml:space="preserve">NF 79959 - MARINALVA ALVES DE LIMA</t>
  </si>
  <si>
    <t xml:space="preserve">Rua Antonio Vieira Mistura, 34, Jardim Santa Edwiges (capela Do Socorro), São Paulo, São Paulo, 04913-110, Brazil</t>
  </si>
  <si>
    <t xml:space="preserve">TEL: (11) 95101-8363</t>
  </si>
  <si>
    <t xml:space="preserve">(11) 95101-8363</t>
  </si>
  <si>
    <t xml:space="preserve">https://extrafield-picture.s3-us-west-2.amazonaws.com/2026-07-02/95907/490598/foto_nf_1782990658.jpg</t>
  </si>
  <si>
    <t xml:space="preserve">https://extrafield-picture.s3-us-west-2.amazonaws.com/2026-07-02/95907/490598/foto_prova_visita_1782990305.jpg</t>
  </si>
  <si>
    <t xml:space="preserve">https://extrafield-picture.s3-us-west-2.amazonaws.com/2026-07-02/95907/490598/foto_relatorio2_1782990667.jpg</t>
  </si>
  <si>
    <t xml:space="preserve">SR84429458987263</t>
  </si>
  <si>
    <t xml:space="preserve">NF 79931 - AURENICE SANTOS DE OLIVEIRA</t>
  </si>
  <si>
    <t xml:space="preserve">Avenida Morada Nova, 511, Guarapiranga, São Paulo, São Paulo, 04911-040, Brazil</t>
  </si>
  <si>
    <t xml:space="preserve">TEL: (11) 98281-3886, (11) 95470-7280</t>
  </si>
  <si>
    <t xml:space="preserve">(11) 98281-3886 | (11) 95470-7280</t>
  </si>
  <si>
    <t xml:space="preserve">https://extrafield-picture.s3-us-west-2.amazonaws.com/2026-07-02/95907/490598/foto_nf_1782993075.jpg</t>
  </si>
  <si>
    <t xml:space="preserve">https://extrafield-picture.s3-us-west-2.amazonaws.com/2026-07-02/95907/490598/foto_prova_visita_1782992651.jpg</t>
  </si>
  <si>
    <t xml:space="preserve">https://extrafield-picture.s3-us-west-2.amazonaws.com/2026-07-02/95907/490598/foto_relatorio2_1782993084.jpg</t>
  </si>
  <si>
    <t xml:space="preserve">SR84429504872577</t>
  </si>
  <si>
    <t xml:space="preserve">NF 79938 - FLAVIO ANTONIO</t>
  </si>
  <si>
    <t xml:space="preserve">Rua Joao Chammas, 230, Jardim Souza, São Paulo, São Paulo, 04917-140, Brazil</t>
  </si>
  <si>
    <t xml:space="preserve">COMPL: CASA | TEL: (11) 98482-9627</t>
  </si>
  <si>
    <t xml:space="preserve">(11) 98482-9627</t>
  </si>
  <si>
    <t xml:space="preserve">https://extrafield-picture.s3-us-west-2.amazonaws.com/2026-07-02/95907/490598/foto_nf_1782991840.jpg</t>
  </si>
  <si>
    <t xml:space="preserve">https://extrafield-picture.s3-us-west-2.amazonaws.com/2026-07-02/95907/490598/foto_prova_visita_1782991646.jpg</t>
  </si>
  <si>
    <t xml:space="preserve">https://extrafield-picture.s3-us-west-2.amazonaws.com/2026-07-02/95907/490598/foto_relatorio2_1782991847.jpg</t>
  </si>
  <si>
    <t xml:space="preserve">SR84429546267942</t>
  </si>
  <si>
    <t xml:space="preserve">NF 79967 - RONALDO BARBOSA DA SILVA</t>
  </si>
  <si>
    <t xml:space="preserve">Rua Virginia Torezin Forte, 158, Guarapiranga, São Paulo, São Paulo, 04910-070, Brazil</t>
  </si>
  <si>
    <t xml:space="preserve">COMPL: bloco B 16 | TEL: (11) 99989-3485</t>
  </si>
  <si>
    <t xml:space="preserve">(11) 99989-3485</t>
  </si>
  <si>
    <t xml:space="preserve">https://extrafield-picture.s3-us-west-2.amazonaws.com/2026-07-02/95907/490598/foto_nf_1782991300.jpg</t>
  </si>
  <si>
    <t xml:space="preserve">https://extrafield-picture.s3-us-west-2.amazonaws.com/2026-07-02/95907/490598/foto_prova_visita_1782991095.jpg</t>
  </si>
  <si>
    <t xml:space="preserve">https://extrafield-picture.s3-us-west-2.amazonaws.com/2026-07-02/95907/490598/foto_relatorio2_1782991308.jpg</t>
  </si>
  <si>
    <t xml:space="preserve">SR84429582624575</t>
  </si>
  <si>
    <t xml:space="preserve">NF 79935 - DENILSON BARBOSA DA SILVA</t>
  </si>
  <si>
    <t xml:space="preserve">Rua Bacio De Filicaia, 317, Jardim Figueira Grande, São Paulo, São Paulo, 04914-060, Brazil</t>
  </si>
  <si>
    <t xml:space="preserve">TEL: (11) 95834-8545, (11) 99409-1835</t>
  </si>
  <si>
    <t xml:space="preserve">(11) 95834-8545 | (11) 99409-1835</t>
  </si>
  <si>
    <t xml:space="preserve">https://extrafield-picture.s3-us-west-2.amazonaws.com/2026-07-02/95907/490598/foto_nf_1782994212.jpg</t>
  </si>
  <si>
    <t xml:space="preserve">https://extrafield-picture.s3-us-west-2.amazonaws.com/2026-07-02/95907/490598/foto_prova_visita_1782993745.jpg</t>
  </si>
  <si>
    <t xml:space="preserve">https://extrafield-picture.s3-us-west-2.amazonaws.com/2026-07-02/95907/490598/foto_relatorio2_1782994218.jpg</t>
  </si>
  <si>
    <t xml:space="preserve">SR84429627133402</t>
  </si>
  <si>
    <t xml:space="preserve">NF 79950 - LEONTINA ALMEIDA FERNANDES</t>
  </si>
  <si>
    <t xml:space="preserve">Rua Teodosio De Matos, 73, Jardim Santa Josefina, São Paulo, São Paulo, 05819-100, Brazil</t>
  </si>
  <si>
    <t xml:space="preserve">TEL: (11) 96122-1130</t>
  </si>
  <si>
    <t xml:space="preserve">(11) 96122-1130</t>
  </si>
  <si>
    <t xml:space="preserve">https://extrafield-picture.s3-us-west-2.amazonaws.com/2026-07-02/95907/490598/foto_nf_1782996452.jpg</t>
  </si>
  <si>
    <t xml:space="preserve">https://extrafield-picture.s3-us-west-2.amazonaws.com/2026-07-02/95907/490598/foto_prova_visita_1782996496.jpg</t>
  </si>
  <si>
    <t xml:space="preserve">https://extrafield-picture.s3-us-west-2.amazonaws.com/2026-07-02/95907/490598/foto_relatorio2_1782996460.jpg</t>
  </si>
  <si>
    <t xml:space="preserve">SR84429666231062</t>
  </si>
  <si>
    <t xml:space="preserve">NF 79953 - MANOEL MORAIS DE ALMEIDA</t>
  </si>
  <si>
    <t xml:space="preserve">Avenida Luiz Gushiken, 1761, Jardim Santa Josefina, São Paulo, São Paulo, 05818-370, Brazil</t>
  </si>
  <si>
    <t xml:space="preserve">COMPL: BLOCO 6 APTO 33 | TEL: (11) 98546-0659</t>
  </si>
  <si>
    <t xml:space="preserve">(11) 98546-0659</t>
  </si>
  <si>
    <t xml:space="preserve">https://extrafield-picture.s3-us-west-2.amazonaws.com/2026-07-02/95907/490598/foto_nf_1782995645.jpg</t>
  </si>
  <si>
    <t xml:space="preserve">https://extrafield-picture.s3-us-west-2.amazonaws.com/2026-07-02/95907/490598/foto_termo_1782995655.jpg</t>
  </si>
  <si>
    <t xml:space="preserve">https://extrafield-picture.s3-us-west-2.amazonaws.com/2026-07-02/95907/490598/foto_prova_visita_1782996018.jpg</t>
  </si>
  <si>
    <t xml:space="preserve">https://extrafield-picture.s3-us-west-2.amazonaws.com/2026-07-02/95907/490598/foto_relatorio2_1782995667.jpg</t>
  </si>
  <si>
    <t xml:space="preserve">25H JUN 0982</t>
  </si>
  <si>
    <t xml:space="preserve">SR84429707652842</t>
  </si>
  <si>
    <t xml:space="preserve">NF 79699 - CLARA MARIA BONFIM CARVALHO</t>
  </si>
  <si>
    <t xml:space="preserve">Rua Professor Otavio Guimaraes, 435, Jardim Dos Lagos, São Paulo, São Paulo, 04771-110, Brazil</t>
  </si>
  <si>
    <t xml:space="preserve">O vizinho do número 429 senhor João da imobiliária (dabi)
Informou q o paciente se mudou, tentei entrar em contato pelo telefone mas está errado o número.</t>
  </si>
  <si>
    <t xml:space="preserve">TEL: (11) 99610-3244</t>
  </si>
  <si>
    <t xml:space="preserve">(11) 99610-3244</t>
  </si>
  <si>
    <t xml:space="preserve">https://extrafield-picture.s3-us-west-2.amazonaws.com/2026-07-02/95907/490598/foto_prova_visita_1782998600.jpg</t>
  </si>
  <si>
    <t xml:space="preserve">SR84429750732661</t>
  </si>
  <si>
    <t xml:space="preserve">NF 79859 - IRMGARD MEILI</t>
  </si>
  <si>
    <t xml:space="preserve">Rua Edson Regis, 416, Jardim Guarapiranga, São Paulo, São Paulo, 04770-050, Brazil</t>
  </si>
  <si>
    <t xml:space="preserve">TEL: (11) 99806-8111</t>
  </si>
  <si>
    <t xml:space="preserve">(11) 99806-8111</t>
  </si>
  <si>
    <t xml:space="preserve">https://extrafield-picture.s3-us-west-2.amazonaws.com/2026-07-02/95907/490598/foto_nf_1782997521.jpg</t>
  </si>
  <si>
    <t xml:space="preserve">https://extrafield-picture.s3-us-west-2.amazonaws.com/2026-07-02/95907/490598/foto_prova_visita_1782997330.jpg</t>
  </si>
  <si>
    <t xml:space="preserve">https://extrafield-picture.s3-us-west-2.amazonaws.com/2026-07-02/95907/490598/foto_relatorio2_1782997528.jpg</t>
  </si>
  <si>
    <t xml:space="preserve">SR84429787832342</t>
  </si>
  <si>
    <t xml:space="preserve">NF 79704 - DORALICE RIBEIRO DE SOUZA</t>
  </si>
  <si>
    <t xml:space="preserve">Rua Das Paineiras, 311, Jardim Dos Lagos, São Paulo, São Paulo, 04771-080, Brazil</t>
  </si>
  <si>
    <t xml:space="preserve">TEL: (11) 98984-1800</t>
  </si>
  <si>
    <t xml:space="preserve">(11) 98984-1800</t>
  </si>
  <si>
    <t xml:space="preserve">https://extrafield-picture.s3-us-west-2.amazonaws.com/2026-07-02/95907/490598/foto_nf_1782998983.jpg</t>
  </si>
  <si>
    <t xml:space="preserve">https://extrafield-picture.s3-us-west-2.amazonaws.com/2026-07-02/95907/490598/foto_prova_visita_1782998783.jpg</t>
  </si>
  <si>
    <t xml:space="preserve">https://extrafield-picture.s3-us-west-2.amazonaws.com/2026-07-02/95907/490598/foto_relatorio2_1782998996.jpg</t>
  </si>
  <si>
    <t xml:space="preserve">SR84429836036412</t>
  </si>
  <si>
    <t xml:space="preserve">NF 79718 - IMMACULADA SORRENTINO ROSSI</t>
  </si>
  <si>
    <t xml:space="preserve">Avenida Coronel Octaviano De Freitas Costa, 524, Veleiros, São Paulo, São Paulo, 04773-000, Brazil</t>
  </si>
  <si>
    <t xml:space="preserve">TEL: (11) 99395-0723</t>
  </si>
  <si>
    <t xml:space="preserve">(11) 99395-0723</t>
  </si>
  <si>
    <t xml:space="preserve">https://extrafield-picture.s3-us-west-2.amazonaws.com/2026-07-02/95907/490598/foto_nf_1782999751.jpg</t>
  </si>
  <si>
    <t xml:space="preserve">https://extrafield-picture.s3-us-west-2.amazonaws.com/2026-07-02/95907/490598/foto_prova_visita_1782999555.jpg</t>
  </si>
  <si>
    <t xml:space="preserve">https://extrafield-picture.s3-us-west-2.amazonaws.com/2026-07-02/95907/490598/foto_relatorio2_1782999761.jpg</t>
  </si>
  <si>
    <t xml:space="preserve">SR18442987453037</t>
  </si>
  <si>
    <t xml:space="preserve">NF 79865 - MARLENE NOGUEIRA GOTSFRITS ANDRADE</t>
  </si>
  <si>
    <t xml:space="preserve">Rua Lido, 71, Veleiros, São Paulo, São Paulo, 04773-110, Brazil</t>
  </si>
  <si>
    <t xml:space="preserve">TEL: (11) 99607-7256</t>
  </si>
  <si>
    <t xml:space="preserve">(11) 99607-7256</t>
  </si>
  <si>
    <t xml:space="preserve">https://extrafield-picture.s3-us-west-2.amazonaws.com/2026-07-02/95907/490598/foto_nf_1782999375.jpg</t>
  </si>
  <si>
    <t xml:space="preserve">https://extrafield-picture.s3-us-west-2.amazonaws.com/2026-07-02/95907/490598/foto_prova_visita_1782999261.jpg</t>
  </si>
  <si>
    <t xml:space="preserve">https://extrafield-picture.s3-us-west-2.amazonaws.com/2026-07-02/95907/490598/foto_relatorio2_1782999385.jpg</t>
  </si>
  <si>
    <t xml:space="preserve">SR84429918777133</t>
  </si>
  <si>
    <t xml:space="preserve">NF 79754 - ROBERTO AUGUSTO MARTINEZ</t>
  </si>
  <si>
    <t xml:space="preserve">Rua Frank Martin, 62, Veleiros, São Paulo, São Paulo, 04774-070, Brazil</t>
  </si>
  <si>
    <t xml:space="preserve">TEL: (11) 98109-0371</t>
  </si>
  <si>
    <t xml:space="preserve">(11) 98109-0371</t>
  </si>
  <si>
    <t xml:space="preserve">https://extrafield-picture.s3-us-west-2.amazonaws.com/2026-07-02/95907/490598/foto_nf_1783000107.jpg</t>
  </si>
  <si>
    <t xml:space="preserve">https://extrafield-picture.s3-us-west-2.amazonaws.com/2026-07-02/95907/490598/foto_prova_visita_1782999985.jpg</t>
  </si>
  <si>
    <t xml:space="preserve">https://extrafield-picture.s3-us-west-2.amazonaws.com/2026-07-02/95907/490598/foto_relatorio2_1783000116.jpg</t>
  </si>
  <si>
    <t xml:space="preserve">SR84429956447828</t>
  </si>
  <si>
    <t xml:space="preserve">NF 79742 - MARIA JOSE SALES DE ANDRADE</t>
  </si>
  <si>
    <t xml:space="preserve">Rua Lauzane, 956, Capela Do Socorro, São Paulo, São Paulo, 04782-010, Brazil</t>
  </si>
  <si>
    <t xml:space="preserve">TEL: (11) 94029-2722</t>
  </si>
  <si>
    <t xml:space="preserve">(11) 94029-2722</t>
  </si>
  <si>
    <t xml:space="preserve">https://extrafield-picture.s3-us-west-2.amazonaws.com/2026-07-02/95907/490598/foto_nf_1783001352.jpg</t>
  </si>
  <si>
    <t xml:space="preserve">https://extrafield-picture.s3-us-west-2.amazonaws.com/2026-07-02/95907/490598/foto_prova_visita_1783001218.jpg</t>
  </si>
  <si>
    <t xml:space="preserve">https://extrafield-picture.s3-us-west-2.amazonaws.com/2026-07-02/95907/490598/foto_relatorio2_1783001360.jpg</t>
  </si>
  <si>
    <t xml:space="preserve">SR18443001167464</t>
  </si>
  <si>
    <t xml:space="preserve">NF 79691 - AURELINA DIAS SANTOS</t>
  </si>
  <si>
    <t xml:space="preserve">Rua Canes, 180, Veleiros, São Paulo, São Paulo, 04773-040, Brazil</t>
  </si>
  <si>
    <t xml:space="preserve">TEL: (11) 994326-5737</t>
  </si>
  <si>
    <t xml:space="preserve">(11) 994326-5737</t>
  </si>
  <si>
    <t xml:space="preserve">https://extrafield-picture.s3-us-west-2.amazonaws.com/2026-07-02/95907/490598/foto_nf_1783002518.jpg</t>
  </si>
  <si>
    <t xml:space="preserve">https://extrafield-picture.s3-us-west-2.amazonaws.com/2026-07-02/95907/490598/foto_prova_visita_1783002442.jpg</t>
  </si>
  <si>
    <t xml:space="preserve">https://extrafield-picture.s3-us-west-2.amazonaws.com/2026-07-02/95907/490598/foto_relatorio2_1783002529.jpg</t>
  </si>
  <si>
    <t xml:space="preserve">SR84430052332222</t>
  </si>
  <si>
    <t xml:space="preserve">NF 79710 - ELMINA WATANABE</t>
  </si>
  <si>
    <t xml:space="preserve">Avenida Ipanema, 414, Veleiros, São Paulo, São Paulo, 04773-010, Brazil</t>
  </si>
  <si>
    <t xml:space="preserve">TEL: (17) 98103-2800</t>
  </si>
  <si>
    <t xml:space="preserve">(17) 98103-2800</t>
  </si>
  <si>
    <t xml:space="preserve">https://extrafield-picture.s3-us-west-2.amazonaws.com/2026-07-02/95907/490598/foto_nf_1783001023.jpg</t>
  </si>
  <si>
    <t xml:space="preserve">https://extrafield-picture.s3-us-west-2.amazonaws.com/2026-07-02/95907/490598/foto_prova_visita_1783000794.jpg</t>
  </si>
  <si>
    <t xml:space="preserve">https://extrafield-picture.s3-us-west-2.amazonaws.com/2026-07-02/95907/490598/foto_relatorio2_1783001038.jpg</t>
  </si>
  <si>
    <t xml:space="preserve">SR84430089457780</t>
  </si>
  <si>
    <t xml:space="preserve">NF 79733 - MANOEL OLIVEIRA ALVES</t>
  </si>
  <si>
    <t xml:space="preserve">Rua Bento Rodrigues Bastos, 82, Capela Do Socorro, São Paulo, São Paulo, 04782-040, Brazil</t>
  </si>
  <si>
    <t xml:space="preserve">TEL: (11) 99215-4135, (11) 5660-7527</t>
  </si>
  <si>
    <t xml:space="preserve">(11) 99215-4135 | (11) 5660-7527</t>
  </si>
  <si>
    <t xml:space="preserve">https://extrafield-picture.s3-us-west-2.amazonaws.com/2026-07-02/95907/490598/foto_nf_1783002158.jpg</t>
  </si>
  <si>
    <t xml:space="preserve">https://extrafield-picture.s3-us-west-2.amazonaws.com/2026-07-02/95907/490598/foto_prova_visita_1783002023.jpg</t>
  </si>
  <si>
    <t xml:space="preserve">https://extrafield-picture.s3-us-west-2.amazonaws.com/2026-07-02/95907/490598/foto_relatorio2_1783002166.jpg</t>
  </si>
  <si>
    <t xml:space="preserve">SR84430134998390</t>
  </si>
  <si>
    <t xml:space="preserve">NF 79866 - NILMA DE FREITAS LEITE</t>
  </si>
  <si>
    <t xml:space="preserve">Avenida Engenheiro Jose Salles, 75, Socorro, São Paulo, São Paulo, 04776-100, Brazil</t>
  </si>
  <si>
    <t xml:space="preserve">COMPL: APTO 64 | TEL: (11) 99643-0942</t>
  </si>
  <si>
    <t xml:space="preserve">(11) 99643-0942</t>
  </si>
  <si>
    <t xml:space="preserve">https://extrafield-picture.s3-us-west-2.amazonaws.com/2026-07-02/95907/490598/foto_nf_1783003213.jpg</t>
  </si>
  <si>
    <t xml:space="preserve">https://extrafield-picture.s3-us-west-2.amazonaws.com/2026-07-02/95907/490598/foto_prova_visita_1783002821.jpg</t>
  </si>
  <si>
    <t xml:space="preserve">https://extrafield-picture.s3-us-west-2.amazonaws.com/2026-07-02/95907/490598/foto_relatorio2_1783003224.jpg</t>
  </si>
  <si>
    <t xml:space="preserve">SR84430173645918</t>
  </si>
  <si>
    <t xml:space="preserve">NF 79688 - ANTONIO ALVARO MARQUES DE GOUVEIA</t>
  </si>
  <si>
    <t xml:space="preserve">Avenida Engenheiro Jose Salles, 200, Socorro, São Paulo, São Paulo, 04776-100, Brazil</t>
  </si>
  <si>
    <t xml:space="preserve">COMPL: APTO 19 - BLOCO 5 | TEL: (11) 97634-7720</t>
  </si>
  <si>
    <t xml:space="preserve">(11) 97634-7720</t>
  </si>
  <si>
    <t xml:space="preserve">https://extrafield-picture.s3-us-west-2.amazonaws.com/2026-07-02/95907/490598/foto_nf_1783007024.jpg</t>
  </si>
  <si>
    <t xml:space="preserve">https://extrafield-picture.s3-us-west-2.amazonaws.com/2026-07-02/95907/490598/foto_prova_visita_1783007190.jpg</t>
  </si>
  <si>
    <t xml:space="preserve">https://extrafield-picture.s3-us-west-2.amazonaws.com/2026-07-02/95907/490598/foto_relatorio2_1783007034.jpg</t>
  </si>
  <si>
    <t xml:space="preserve">SR84430215888140</t>
  </si>
  <si>
    <t xml:space="preserve">NF 79861 - MARCELO MENESES DA SILVEIRA</t>
  </si>
  <si>
    <t xml:space="preserve">Rua Ferrucio Dupre, 78, Vila Friburgo, São Paulo, São Paulo, 04776-180, Brazil</t>
  </si>
  <si>
    <t xml:space="preserve">TEL: (11 ) 91318 0174</t>
  </si>
  <si>
    <t xml:space="preserve">(11 ) 91318 0174</t>
  </si>
  <si>
    <t xml:space="preserve">https://extrafield-picture.s3-us-west-2.amazonaws.com/2026-07-02/95907/490598/foto_nf_1783003734.jpg</t>
  </si>
  <si>
    <t xml:space="preserve">https://extrafield-picture.s3-us-west-2.amazonaws.com/2026-07-02/95907/490598/foto_prova_visita_1783003393.jpg</t>
  </si>
  <si>
    <t xml:space="preserve">https://extrafield-picture.s3-us-west-2.amazonaws.com/2026-07-02/95907/490598/foto_relatorio2_1783003743.jpg</t>
  </si>
  <si>
    <t xml:space="preserve">SR84430257568219</t>
  </si>
  <si>
    <t xml:space="preserve">NF 79687 - ANTONIO ALEXANDRE DE ALMEIDA</t>
  </si>
  <si>
    <t xml:space="preserve">Rua Antonio Da Costa Dias, 76, Vila Friburgo, São Paulo, São Paulo, 04782-050, Brazil</t>
  </si>
  <si>
    <t xml:space="preserve">TEL: (11) 97216-9016</t>
  </si>
  <si>
    <t xml:space="preserve">(11) 97216-9016</t>
  </si>
  <si>
    <t xml:space="preserve">https://extrafield-picture.s3-us-west-2.amazonaws.com/2026-07-02/95907/490598/foto_nf_1783004686.jpg</t>
  </si>
  <si>
    <t xml:space="preserve">https://extrafield-picture.s3-us-west-2.amazonaws.com/2026-07-02/95907/490598/foto_prova_visita_1783004415.jpg</t>
  </si>
  <si>
    <t xml:space="preserve">https://extrafield-picture.s3-us-west-2.amazonaws.com/2026-07-02/95907/490598/foto_relatorio2_1783004700.jpg</t>
  </si>
  <si>
    <t xml:space="preserve">SR84430298577519</t>
  </si>
  <si>
    <t xml:space="preserve">NF 79863 - MARIA VALDECI ARAUJO DE MORAIS</t>
  </si>
  <si>
    <t xml:space="preserve">Rua Luiz Prieto Roque, 225, Interlagos, São Paulo, São Paulo, 04783-030, Brazil</t>
  </si>
  <si>
    <t xml:space="preserve">TEL: (11) 99713-6687, 11 96835-5642</t>
  </si>
  <si>
    <t xml:space="preserve">(11) 99713-6687 | 11 96835-5642</t>
  </si>
  <si>
    <t xml:space="preserve">https://extrafield-picture.s3-us-west-2.amazonaws.com/2026-07-02/95907/490598/foto_nf_1783004156.jpg</t>
  </si>
  <si>
    <t xml:space="preserve">https://extrafield-picture.s3-us-west-2.amazonaws.com/2026-07-02/95907/490598/foto_prova_visita_1783004039.jpg</t>
  </si>
  <si>
    <t xml:space="preserve">https://extrafield-picture.s3-us-west-2.amazonaws.com/2026-07-02/95907/490598/foto_relatorio2_1783004166.jpg</t>
  </si>
  <si>
    <t xml:space="preserve">SR84430341469923</t>
  </si>
  <si>
    <t xml:space="preserve">NF 79869 - VERA LUCIA MARTINS DA COSTA</t>
  </si>
  <si>
    <t xml:space="preserve">Rua Joao Teizen Sobrinho, 216, Jardim Santa Helena, São Paulo, São Paulo, 04785-150, Brazil</t>
  </si>
  <si>
    <t xml:space="preserve">COMPL: CASA 1 | TEL: (11) 99855-8274, (11) 93582-7557</t>
  </si>
  <si>
    <t xml:space="preserve">(11) 99855-8274 | (11) 93582-7557</t>
  </si>
  <si>
    <t xml:space="preserve">https://extrafield-picture.s3-us-west-2.amazonaws.com/2026-07-02/95907/490598/foto_nf_1783006199.jpg</t>
  </si>
  <si>
    <t xml:space="preserve">https://extrafield-picture.s3-us-west-2.amazonaws.com/2026-07-02/95907/490598/foto_prova_visita_1783006028.jpg</t>
  </si>
  <si>
    <t xml:space="preserve">https://extrafield-picture.s3-us-west-2.amazonaws.com/2026-07-02/95907/490598/foto_relatorio2_1783006206.jpg</t>
  </si>
  <si>
    <t xml:space="preserve">SR84430380133185</t>
  </si>
  <si>
    <t xml:space="preserve">NF 79748 - OLIVIO VANNI</t>
  </si>
  <si>
    <t xml:space="preserve">Rua Americo Rafael Visciano, 24, Jardim Paquetá (zona Sul), São Paulo, São Paulo, 04781-100, Brazil</t>
  </si>
  <si>
    <t xml:space="preserve">TEL: (11) 99853-0961, (11) 95667-6226</t>
  </si>
  <si>
    <t xml:space="preserve">(11) 99853-0961 | (11) 95667-6226</t>
  </si>
  <si>
    <t xml:space="preserve">https://extrafield-picture.s3-us-west-2.amazonaws.com/2026-07-02/95907/490598/foto_nf_1783008444.jpg</t>
  </si>
  <si>
    <t xml:space="preserve">https://extrafield-picture.s3-us-west-2.amazonaws.com/2026-07-02/95907/490598/foto_prova_visita_1783008429.jpg</t>
  </si>
  <si>
    <t xml:space="preserve">https://extrafield-picture.s3-us-west-2.amazonaws.com/2026-07-02/95907/490598/foto_relatorio2_1783008458.jpg</t>
  </si>
  <si>
    <t xml:space="preserve">SR84430422938491</t>
  </si>
  <si>
    <t xml:space="preserve">NF 79858 - BENEDITA SOUZA CHOPPICK</t>
  </si>
  <si>
    <t xml:space="preserve">Rua Washington Rocha, 38, Jardim Paquetá (zona Sul), São Paulo, São Paulo, 04781-090, Brazil</t>
  </si>
  <si>
    <t xml:space="preserve">TEL: (11) 99568-3079</t>
  </si>
  <si>
    <t xml:space="preserve">(11) 99568-3079</t>
  </si>
  <si>
    <t xml:space="preserve">https://extrafield-picture.s3-us-west-2.amazonaws.com/2026-07-02/95907/490598/foto_nf_1783005739.jpg</t>
  </si>
  <si>
    <t xml:space="preserve">https://extrafield-picture.s3-us-west-2.amazonaws.com/2026-07-02/95907/490598/foto_prova_visita_1783005561.jpg</t>
  </si>
  <si>
    <t xml:space="preserve">https://extrafield-picture.s3-us-west-2.amazonaws.com/2026-07-02/95907/490598/foto_relatorio2_1783005752.jpg</t>
  </si>
  <si>
    <t xml:space="preserve">SR84430459798833</t>
  </si>
  <si>
    <t xml:space="preserve">GADE_067</t>
  </si>
  <si>
    <t xml:space="preserve">NF 79841 - VINICIUS MORAIS LEMOS</t>
  </si>
  <si>
    <t xml:space="preserve">Rua Miguel Salcedo, 76 C, Jardim Noronha, São Paulo, São Paulo, 04853-130, Brazil</t>
  </si>
  <si>
    <t xml:space="preserve">COMPL: CASA 1 | TEL: (11) 99433-9041</t>
  </si>
  <si>
    <t xml:space="preserve">(11) 99433-9041</t>
  </si>
  <si>
    <t xml:space="preserve">f1e935b2-031c-497a-95e5-254563c1ce90</t>
  </si>
  <si>
    <t xml:space="preserve">https://extrafield-picture.s3-us-west-2.amazonaws.com/2026-07-03/95907/490598/foto_nf_1783076280.jpg</t>
  </si>
  <si>
    <t xml:space="preserve">https://extrafield-picture.s3-us-west-2.amazonaws.com/2026-07-03/95907/490598/foto_prova_visita_1783076270.jpg</t>
  </si>
  <si>
    <t xml:space="preserve">https://extrafield-picture.s3-us-west-2.amazonaws.com/2026-07-03/95907/490598/foto_relatorio2_1783076291.jpg</t>
  </si>
  <si>
    <t xml:space="preserve">SR84430501847342</t>
  </si>
  <si>
    <t xml:space="preserve">NF 79818 - LAURA NUNES LIMA</t>
  </si>
  <si>
    <t xml:space="preserve">Estrada Do Barro Branco, 1708, Jardim Três Corações, São Paulo, São Paulo, 04855-345, Brazil</t>
  </si>
  <si>
    <t xml:space="preserve">COMPL: TRAVESSA CANAÃ - 3° CASA, FINAL DA PAREDE AMARELA E PRETA | TEL: (11) 98250-7072</t>
  </si>
  <si>
    <t xml:space="preserve">(11) 98250-7072</t>
  </si>
  <si>
    <t xml:space="preserve">https://extrafield-picture.s3-us-west-2.amazonaws.com/2026-07-03/95907/490598/foto_nf_1783076795.jpg</t>
  </si>
  <si>
    <t xml:space="preserve">https://extrafield-picture.s3-us-west-2.amazonaws.com/2026-07-03/95907/490598/foto_prova_visita_1783076512.jpg</t>
  </si>
  <si>
    <t xml:space="preserve">https://extrafield-picture.s3-us-west-2.amazonaws.com/2026-07-03/95907/490598/foto_relatorio2_1783076804.jpg</t>
  </si>
  <si>
    <t xml:space="preserve">SR84430542162736</t>
  </si>
  <si>
    <t xml:space="preserve">NF 79804 - GISCELIA DA SILVA CRUZ</t>
  </si>
  <si>
    <t xml:space="preserve">Rua Caminho Das Pedras, 10, Grajaú, São Paulo, São Paulo, 04853-040, Brazil</t>
  </si>
  <si>
    <t xml:space="preserve">COMPL: OCUPAÇÃO | TEL: (11) 91219-0876, (11) 91429-4223</t>
  </si>
  <si>
    <t xml:space="preserve">(11) 91219-0876 | (11) 91429-4223</t>
  </si>
  <si>
    <t xml:space="preserve">https://extrafield-picture.s3-us-west-2.amazonaws.com/2026-07-03/95907/490598/foto_nf_1783077785.jpg</t>
  </si>
  <si>
    <t xml:space="preserve">https://extrafield-picture.s3-us-west-2.amazonaws.com/2026-07-03/95907/490598/foto_prova_visita_1783077593.jpg</t>
  </si>
  <si>
    <t xml:space="preserve">https://extrafield-picture.s3-us-west-2.amazonaws.com/2026-07-03/95907/490598/foto_relatorio2_1783077795.jpg</t>
  </si>
  <si>
    <t xml:space="preserve">SR84430579386440</t>
  </si>
  <si>
    <t xml:space="preserve">NF 79826 - MARIA DE LOURDES DO AMOR DIVINO</t>
  </si>
  <si>
    <t xml:space="preserve">Rua Tenente Odilon Raposo, 2036, Jardim Belcito, São Paulo, São Paulo, 04855-250, Brazil</t>
  </si>
  <si>
    <t xml:space="preserve">A paciente veio a óbito, quem informou foi o neto, Matheus Reis (RG 542229468) disse doaram o aparelho junto com as outras coisas dela</t>
  </si>
  <si>
    <t xml:space="preserve">COMPL: CASA 4 | TEL: (11) 96692-0758</t>
  </si>
  <si>
    <t xml:space="preserve">(11) 96692-0758</t>
  </si>
  <si>
    <t xml:space="preserve">https://extrafield-picture.s3-us-west-2.amazonaws.com/2026-07-03/95907/490598/foto_prova_visita_1783078984.jpg</t>
  </si>
  <si>
    <t xml:space="preserve">SR18443062925545</t>
  </si>
  <si>
    <t xml:space="preserve">NF 79843 - WILSON ROBERTO PEREIRA DOS SANTOS</t>
  </si>
  <si>
    <t xml:space="preserve">Rua Mariano De Araujo Carvalho, 61, Jardim Belcito, São Paulo, São Paulo, 04855-080, Brazil</t>
  </si>
  <si>
    <t xml:space="preserve">COMPL: CASA 2 | TEL: (11) 99734-2527</t>
  </si>
  <si>
    <t xml:space="preserve">(11) 99734-2527</t>
  </si>
  <si>
    <t xml:space="preserve">https://extrafield-picture.s3-us-west-2.amazonaws.com/2026-07-03/95907/490598/foto_nf_1783079577.jpg</t>
  </si>
  <si>
    <t xml:space="preserve">https://extrafield-picture.s3-us-west-2.amazonaws.com/2026-07-03/95907/490598/foto_prova_visita_1783079458.jpg</t>
  </si>
  <si>
    <t xml:space="preserve">https://extrafield-picture.s3-us-west-2.amazonaws.com/2026-07-03/95907/490598/foto_relatorio2_1783079587.jpg</t>
  </si>
  <si>
    <t xml:space="preserve">SR84430667233312</t>
  </si>
  <si>
    <t xml:space="preserve">NF 79852 - PEDRO HENRIQUE ROCHA DOMINGUES</t>
  </si>
  <si>
    <t xml:space="preserve">Avenida Das Flores, 1, Jardim Belcito, São Paulo, São Paulo, 04855-265, Brazil</t>
  </si>
  <si>
    <t xml:space="preserve">COMPL: Perto do Pq Cocaia | TEL: (11) 99003-0043</t>
  </si>
  <si>
    <t xml:space="preserve">(11) 99003-0043</t>
  </si>
  <si>
    <t xml:space="preserve">https://extrafield-picture.s3-us-west-2.amazonaws.com/2026-07-03/95907/490598/foto_nf_1783080162.jpg</t>
  </si>
  <si>
    <t xml:space="preserve">https://extrafield-picture.s3-us-west-2.amazonaws.com/2026-07-03/95907/490598/foto_prova_visita_1783080051.jpg</t>
  </si>
  <si>
    <t xml:space="preserve">https://extrafield-picture.s3-us-west-2.amazonaws.com/2026-07-03/95907/490598/foto_relatorio2_1783080169.jpg</t>
  </si>
  <si>
    <t xml:space="preserve">SR84430709725337</t>
  </si>
  <si>
    <t xml:space="preserve">NF 79825 - MARIA DE LOURDES DA SILVA</t>
  </si>
  <si>
    <t xml:space="preserve">Rua Zorayma Nogueira Porto, 46, CHácara Cocaia, São Paulo, São Paulo, 04854-140, Brazil</t>
  </si>
  <si>
    <t xml:space="preserve">COMPL: Travessa Portugal n 11 | TEL: (11) 96032-9085, (11) 97988-2637</t>
  </si>
  <si>
    <t xml:space="preserve">(11) 96032-9085 | (11) 97988-2637</t>
  </si>
  <si>
    <t xml:space="preserve">https://extrafield-picture.s3-us-west-2.amazonaws.com/2026-07-03/95907/490598/foto_nf_1783080565.jpg</t>
  </si>
  <si>
    <t xml:space="preserve">https://extrafield-picture.s3-us-west-2.amazonaws.com/2026-07-03/95907/490598/foto_prova_visita_1783080504.jpg</t>
  </si>
  <si>
    <t xml:space="preserve">https://extrafield-picture.s3-us-west-2.amazonaws.com/2026-07-03/95907/490598/foto_relatorio2_1783080572.jpg</t>
  </si>
  <si>
    <t xml:space="preserve">SR18443074881713</t>
  </si>
  <si>
    <t xml:space="preserve">NF 79797 - EDISON DE JESUS MARQUES</t>
  </si>
  <si>
    <t xml:space="preserve">Viela Lirio Dos Vales, 18, CHácara Cocaia, São Paulo, São Paulo, 04854-055, Brazil</t>
  </si>
  <si>
    <t xml:space="preserve">TEL: (11) 97784-5873, (11) 95225-0852</t>
  </si>
  <si>
    <t xml:space="preserve">(11) 97784-5873 | (11) 95225-0852</t>
  </si>
  <si>
    <t xml:space="preserve">https://extrafield-picture.s3-us-west-2.amazonaws.com/2026-07-03/95907/490598/foto_nf_1783081028.jpg</t>
  </si>
  <si>
    <t xml:space="preserve">https://extrafield-picture.s3-us-west-2.amazonaws.com/2026-07-03/95907/490598/foto_prova_visita_1783080944.jpg</t>
  </si>
  <si>
    <t xml:space="preserve">https://extrafield-picture.s3-us-west-2.amazonaws.com/2026-07-03/95907/490598/foto_relatorio2_1783081037.jpg</t>
  </si>
  <si>
    <t xml:space="preserve">SR84431323622550</t>
  </si>
  <si>
    <t xml:space="preserve">NF 79814 - JOSE ROBERTO PIRES</t>
  </si>
  <si>
    <t xml:space="preserve">Avenida Carlos Alberto Bastos Machado, 1511, Jardim Myrna, São Paulo, São Paulo, 04856-080, Brazil</t>
  </si>
  <si>
    <t xml:space="preserve">TEL: (11) 98657-7012</t>
  </si>
  <si>
    <t xml:space="preserve">(11) 98657-7012</t>
  </si>
  <si>
    <t xml:space="preserve">https://extrafield-picture.s3-us-west-2.amazonaws.com/2026-07-03/95907/490598/foto_nf_1783082053.jpg</t>
  </si>
  <si>
    <t xml:space="preserve">https://extrafield-picture.s3-us-west-2.amazonaws.com/2026-07-03/95907/490598/foto_prova_visita_1783081951.jpg</t>
  </si>
  <si>
    <t xml:space="preserve">https://extrafield-picture.s3-us-west-2.amazonaws.com/2026-07-03/95907/490598/foto_relatorio2_1783082064.jpg</t>
  </si>
  <si>
    <t xml:space="preserve">SR84431395653727</t>
  </si>
  <si>
    <t xml:space="preserve">NF 79788 - ANTONIA FERREIRA DE HOLANDA</t>
  </si>
  <si>
    <t xml:space="preserve">Rua Opcao Brasil Natal, 150, Parque Santa Cecília (grajaú), São Paulo, São Paulo, 04862-015, Brazil</t>
  </si>
  <si>
    <t xml:space="preserve">TEL: (11) 96170-3134</t>
  </si>
  <si>
    <t xml:space="preserve">(11) 96170-3134</t>
  </si>
  <si>
    <t xml:space="preserve">https://extrafield-picture.s3-us-west-2.amazonaws.com/2026-07-03/95907/490598/foto_nf_1783082854.jpg</t>
  </si>
  <si>
    <t xml:space="preserve">https://extrafield-picture.s3-us-west-2.amazonaws.com/2026-07-03/95907/490598/foto_prova_visita_1783082722.jpg</t>
  </si>
  <si>
    <t xml:space="preserve">https://extrafield-picture.s3-us-west-2.amazonaws.com/2026-07-03/95907/490598/foto_relatorio2_1783082863.jpg</t>
  </si>
  <si>
    <t xml:space="preserve">SR84431460071583</t>
  </si>
  <si>
    <t xml:space="preserve">NF 79798 - ELIANA CONCEICAO DOS SANTOS</t>
  </si>
  <si>
    <t xml:space="preserve">Rua Opcao Brasil Natal, 7, Parque Santa Cecília (grajaú), São Paulo, São Paulo, 04862-015, Brazil</t>
  </si>
  <si>
    <t xml:space="preserve">COMPL: Final da rua, na curva. | TEL: (11) 96212-9132</t>
  </si>
  <si>
    <t xml:space="preserve">(11) 96212-9132</t>
  </si>
  <si>
    <t xml:space="preserve">https://extrafield-picture.s3-us-west-2.amazonaws.com/2026-07-03/95907/490598/foto_nf_1783083198.jpg</t>
  </si>
  <si>
    <t xml:space="preserve">https://extrafield-picture.s3-us-west-2.amazonaws.com/2026-07-03/95907/490598/foto_prova_visita_1783083104.jpg</t>
  </si>
  <si>
    <t xml:space="preserve">https://extrafield-picture.s3-us-west-2.amazonaws.com/2026-07-03/95907/490598/foto_relatorio2_1783083206.jpg</t>
  </si>
  <si>
    <t xml:space="preserve">SR84431522561073</t>
  </si>
  <si>
    <t xml:space="preserve">NF 79810 - JOSE DA CONCEICAO</t>
  </si>
  <si>
    <t xml:space="preserve">Rua Jandyra Nogueira Martins, 399, Jardim Myrna, São Paulo, São Paulo, 04856-130, Brazil</t>
  </si>
  <si>
    <t xml:space="preserve">TEL: (11) 98032-0737</t>
  </si>
  <si>
    <t xml:space="preserve">(11) 98032-0737</t>
  </si>
  <si>
    <t xml:space="preserve">https://extrafield-picture.s3-us-west-2.amazonaws.com/2026-07-03/95907/490598/foto_nf_1783081539.jpg</t>
  </si>
  <si>
    <t xml:space="preserve">https://extrafield-picture.s3-us-west-2.amazonaws.com/2026-07-03/95907/490598/foto_prova_visita_1783081407.jpg</t>
  </si>
  <si>
    <t xml:space="preserve">https://extrafield-picture.s3-us-west-2.amazonaws.com/2026-07-03/95907/490598/foto_relatorio2_1783081547.jpg</t>
  </si>
  <si>
    <t xml:space="preserve">SR84431582476356</t>
  </si>
  <si>
    <t xml:space="preserve">NF 79812 - JOSE MARQUES DA SILVA</t>
  </si>
  <si>
    <t xml:space="preserve">Rua Maria Thereza Galvao Bueno, 81, Jardim Zilda, São Paulo, São Paulo, 04856-375, Brazil</t>
  </si>
  <si>
    <t xml:space="preserve">TEL: (11) 94789-7723, (11) 98912-4001</t>
  </si>
  <si>
    <t xml:space="preserve">(11) 94789-7723 | (11) 98912-4001</t>
  </si>
  <si>
    <t xml:space="preserve">https://extrafield-picture.s3-us-west-2.amazonaws.com/2026-07-03/95907/490598/foto_nf_1783085119.jpg</t>
  </si>
  <si>
    <t xml:space="preserve">https://extrafield-picture.s3-us-west-2.amazonaws.com/2026-07-03/95907/490598/foto_prova_visita_1783085080.jpg</t>
  </si>
  <si>
    <t xml:space="preserve">https://extrafield-picture.s3-us-west-2.amazonaws.com/2026-07-03/95907/490598/foto_relatorio2_1783085125.jpg</t>
  </si>
  <si>
    <t xml:space="preserve">SR84431635436536</t>
  </si>
  <si>
    <t xml:space="preserve">NF 79722 - JOAQUIM DIAS DE LEMOS</t>
  </si>
  <si>
    <t xml:space="preserve">Rua Domenico Sarri, 66, Jardim Myrna, São Paulo, São Paulo, 04856-180, Brazil</t>
  </si>
  <si>
    <t xml:space="preserve">TEL: (11) 96652-6385, (11) 98741-8001</t>
  </si>
  <si>
    <t xml:space="preserve">(11) 96652-6385 | (11) 98741-8001</t>
  </si>
  <si>
    <t xml:space="preserve">https://extrafield-picture.s3-us-west-2.amazonaws.com/2026-07-03/95907/490598/foto_nf_1783085508.jpg</t>
  </si>
  <si>
    <t xml:space="preserve">https://extrafield-picture.s3-us-west-2.amazonaws.com/2026-07-03/95907/490598/foto_prova_visita_1783085357.jpg</t>
  </si>
  <si>
    <t xml:space="preserve">https://extrafield-picture.s3-us-west-2.amazonaws.com/2026-07-03/95907/490598/foto_relatorio2_1783085524.jpg</t>
  </si>
  <si>
    <t xml:space="preserve">SR84431674551674</t>
  </si>
  <si>
    <t xml:space="preserve">NF 79793 - CIBELE CRISTINA DA SILVA</t>
  </si>
  <si>
    <t xml:space="preserve">Travessa Presidente Roberto Orti, 64, Jardim Novo Horizonte, São Paulo, São Paulo, 04857-520, Brazil</t>
  </si>
  <si>
    <t xml:space="preserve">COMPL: End. Rua das Bromélias, 07 | TEL: (11) 98666-1857, (11) 98837-3252</t>
  </si>
  <si>
    <t xml:space="preserve">(11) 98666-1857 | (11) 98837-3252</t>
  </si>
  <si>
    <t xml:space="preserve">https://extrafield-picture.s3-us-west-2.amazonaws.com/2026-07-03/95907/490598/foto_nf_1783086193.jpg</t>
  </si>
  <si>
    <t xml:space="preserve">https://extrafield-picture.s3-us-west-2.amazonaws.com/2026-07-03/95907/490598/foto_prova_visita_1783086023.jpg</t>
  </si>
  <si>
    <t xml:space="preserve">https://extrafield-picture.s3-us-west-2.amazonaws.com/2026-07-03/95907/490598/foto_relatorio2_1783086206.jpg</t>
  </si>
  <si>
    <t xml:space="preserve">SR84431714923651</t>
  </si>
  <si>
    <t xml:space="preserve">NF 79834 - MARINETE FRANCISCA DE PAULO</t>
  </si>
  <si>
    <t xml:space="preserve">Travessa Chupim, 57, Jardim Novo Horizonte, São Paulo, São Paulo, 04857-460, Brazil</t>
  </si>
  <si>
    <t xml:space="preserve">TEL: (11) 96892-6979, (11) 99462-0351</t>
  </si>
  <si>
    <t xml:space="preserve">(11) 96892-6979 | (11) 99462-0351</t>
  </si>
  <si>
    <t xml:space="preserve">https://extrafield-picture.s3-us-west-2.amazonaws.com/2026-07-03/95907/490598/foto_nf_1783086514.jpg</t>
  </si>
  <si>
    <t xml:space="preserve">https://extrafield-picture.s3-us-west-2.amazonaws.com/2026-07-03/95907/490598/foto_prova_visita_1783086415.jpg</t>
  </si>
  <si>
    <t xml:space="preserve">https://extrafield-picture.s3-us-west-2.amazonaws.com/2026-07-03/95907/490598/foto_relatorio2_1783086524.jpg</t>
  </si>
  <si>
    <t xml:space="preserve">SR84431779037911</t>
  </si>
  <si>
    <t xml:space="preserve">NF 79803 - GERALDA MARIA MARQUES</t>
  </si>
  <si>
    <t xml:space="preserve">Rua Luar De Lagrimas, 27, Jardim Novo Horizonte, São Paulo, São Paulo, 04856-210, Brazil</t>
  </si>
  <si>
    <t xml:space="preserve">TEL: (11) 99516-4379, (11) 96210-4191</t>
  </si>
  <si>
    <t xml:space="preserve">(11) 99516-4379 | (11) 96210-4191</t>
  </si>
  <si>
    <t xml:space="preserve">https://extrafield-picture.s3-us-west-2.amazonaws.com/2026-07-03/95907/490598/foto_nf_1783086947.jpg</t>
  </si>
  <si>
    <t xml:space="preserve">https://extrafield-picture.s3-us-west-2.amazonaws.com/2026-07-03/95907/490598/foto_prova_visita_1783086810.jpg</t>
  </si>
  <si>
    <t xml:space="preserve">https://extrafield-picture.s3-us-west-2.amazonaws.com/2026-07-03/95907/490598/foto_relatorio2_1783086953.jpg</t>
  </si>
  <si>
    <t xml:space="preserve">SR84432075178194</t>
  </si>
  <si>
    <t xml:space="preserve">NF 79792 - CACILDA JULIA DA CONCEICAO</t>
  </si>
  <si>
    <t xml:space="preserve">Rua Luar De Lagrimas, 12, Jardim Novo Horizonte, São Paulo, São Paulo, 04856-210, Brazil</t>
  </si>
  <si>
    <t xml:space="preserve">TEL: (11) 96509-1527</t>
  </si>
  <si>
    <t xml:space="preserve">(11) 96509-1527</t>
  </si>
  <si>
    <t xml:space="preserve">https://extrafield-picture.s3-us-west-2.amazonaws.com/2026-07-03/95907/490598/foto_nf_1783087271.jpg</t>
  </si>
  <si>
    <t xml:space="preserve">https://extrafield-picture.s3-us-west-2.amazonaws.com/2026-07-03/95907/490598/foto_prova_visita_1783087129.jpg</t>
  </si>
  <si>
    <t xml:space="preserve">https://extrafield-picture.s3-us-west-2.amazonaws.com/2026-07-03/95907/490598/foto_relatorio2_1783087278.jpg</t>
  </si>
  <si>
    <t xml:space="preserve">SR18443212721283</t>
  </si>
  <si>
    <t xml:space="preserve">NF 79805 - HELENA RODRIGUES DE PAULA</t>
  </si>
  <si>
    <t xml:space="preserve">Rua Agenor Klaussner, 287, Jardim Novo Horizonte, São Paulo, São Paulo, 04856-510, Brazil</t>
  </si>
  <si>
    <t xml:space="preserve">https://extrafield-picture.s3-us-west-2.amazonaws.com/2026-07-03/95907/490598/foto_nf_1783084623.jpg</t>
  </si>
  <si>
    <t xml:space="preserve">https://extrafield-picture.s3-us-west-2.amazonaws.com/2026-07-03/95907/490598/foto_prova_visita_1783084481.jpg</t>
  </si>
  <si>
    <t xml:space="preserve">https://extrafield-picture.s3-us-west-2.amazonaws.com/2026-07-03/95907/490598/foto_relatorio2_1783084632.jpg</t>
  </si>
  <si>
    <t xml:space="preserve">SR18443216688067</t>
  </si>
  <si>
    <t xml:space="preserve">NF 79813 - JOSE ROBERTO BENTO</t>
  </si>
  <si>
    <t xml:space="preserve">Rua Marupa Mirim, 1, Jardim Sabiá Ii, São Paulo, São Paulo, 04856-580, Brazil</t>
  </si>
  <si>
    <t xml:space="preserve">TEL: (11) 95350-8313, (11) 5939-5509</t>
  </si>
  <si>
    <t xml:space="preserve">(11) 95350-8313 | (11) 5939-5509</t>
  </si>
  <si>
    <t xml:space="preserve">https://extrafield-picture.s3-us-west-2.amazonaws.com/2026-07-03/95907/490598/foto_nf_1783087810.jpg</t>
  </si>
  <si>
    <t xml:space="preserve">https://extrafield-picture.s3-us-west-2.amazonaws.com/2026-07-03/95907/490598/foto_prova_visita_1783087660.jpg</t>
  </si>
  <si>
    <t xml:space="preserve">https://extrafield-picture.s3-us-west-2.amazonaws.com/2026-07-03/95907/490598/foto_relatorio2_1783087815.jpg</t>
  </si>
  <si>
    <t xml:space="preserve">SR48184432217582</t>
  </si>
  <si>
    <t xml:space="preserve">NF 79784 - ABIGAIL FERREIRA DUTRA GOMES</t>
  </si>
  <si>
    <t xml:space="preserve">Rua Dalton Trumbo, 43, Jardim Sabiá Ii, São Paulo, São Paulo, 04856-535, Brazil</t>
  </si>
  <si>
    <t xml:space="preserve">Numero certo 45</t>
  </si>
  <si>
    <t xml:space="preserve">TEL: (11) 96598-4007</t>
  </si>
  <si>
    <t xml:space="preserve">(11) 96598-4007</t>
  </si>
  <si>
    <t xml:space="preserve">https://extrafield-picture.s3-us-west-2.amazonaws.com/2026-07-03/95907/490598/foto_nf_1783088698.jpg</t>
  </si>
  <si>
    <t xml:space="preserve">https://extrafield-picture.s3-us-west-2.amazonaws.com/2026-07-03/95907/490598/foto_termo_1783088721.jpg</t>
  </si>
  <si>
    <t xml:space="preserve">https://extrafield-picture.s3-us-west-2.amazonaws.com/2026-07-03/95907/490598/foto_prova_visita_1783088733.jpg</t>
  </si>
  <si>
    <t xml:space="preserve">https://extrafield-picture.s3-us-west-2.amazonaws.com/2026-07-03/95907/490598/foto_relatorio2_1783088691.jpg</t>
  </si>
  <si>
    <t xml:space="preserve">25H JUN 1832</t>
  </si>
  <si>
    <t xml:space="preserve">SR84432249283001</t>
  </si>
  <si>
    <t xml:space="preserve">NF 79830 - MARIA HELENA ALVES SANTIAGO</t>
  </si>
  <si>
    <t xml:space="preserve">Rua Rio Colonia, 32, Jardim Varginha, São Paulo, São Paulo, 04856-430, Brazil</t>
  </si>
  <si>
    <t xml:space="preserve">TEL: (11) 94869-4780</t>
  </si>
  <si>
    <t xml:space="preserve">(11) 94869-4780</t>
  </si>
  <si>
    <t xml:space="preserve">https://extrafield-picture.s3-us-west-2.amazonaws.com/2026-07-03/95907/490598/foto_nf_1783089171.jpg</t>
  </si>
  <si>
    <t xml:space="preserve">https://extrafield-picture.s3-us-west-2.amazonaws.com/2026-07-03/95907/490598/foto_prova_visita_1783089020.jpg</t>
  </si>
  <si>
    <t xml:space="preserve">https://extrafield-picture.s3-us-west-2.amazonaws.com/2026-07-03/95907/490598/foto_relatorio2_1783089178.jpg</t>
  </si>
  <si>
    <t xml:space="preserve">SR84432288557474</t>
  </si>
  <si>
    <t xml:space="preserve">NF 79822 - MARIA APARECIDA DA SILVA</t>
  </si>
  <si>
    <t xml:space="preserve">Rua Rio Sao Jose, 71, Jardim Marilda, São Paulo, São Paulo, 04857-290, Brazil</t>
  </si>
  <si>
    <t xml:space="preserve">TEL: (11) 94151-9702, (11) 97321-6813, (11) 97167-9520</t>
  </si>
  <si>
    <t xml:space="preserve">(11) 94151-9702 | (11) 97321-6813 | (11) 97167-9520</t>
  </si>
  <si>
    <t xml:space="preserve">https://extrafield-picture.s3-us-west-2.amazonaws.com/2026-07-03/95907/490598/foto_nf_1783089901.jpg</t>
  </si>
  <si>
    <t xml:space="preserve">https://extrafield-picture.s3-us-west-2.amazonaws.com/2026-07-03/95907/490598/foto_prova_visita_1783089788.jpg</t>
  </si>
  <si>
    <t xml:space="preserve">https://extrafield-picture.s3-us-west-2.amazonaws.com/2026-07-03/95907/490598/foto_relatorio2_1783089907.jpg</t>
  </si>
  <si>
    <t xml:space="preserve">SR84432332851931</t>
  </si>
  <si>
    <t xml:space="preserve">NF 79809 - JOSE ADRIANO DA SILVA</t>
  </si>
  <si>
    <t xml:space="preserve">Rua Henrique Albertus, 2, Jardim Varginha, São Paulo, São Paulo, 04857-015, Brazil</t>
  </si>
  <si>
    <t xml:space="preserve">Dentro do beco casa 3</t>
  </si>
  <si>
    <t xml:space="preserve">TEL: (11) 95527-8962, (11) 93332-4989</t>
  </si>
  <si>
    <t xml:space="preserve">(11) 95527-8962 | (11) 93332-4989</t>
  </si>
  <si>
    <t xml:space="preserve">https://extrafield-picture.s3-us-west-2.amazonaws.com/2026-07-03/95907/490598/foto_nf_1783090746.jpg</t>
  </si>
  <si>
    <t xml:space="preserve">https://extrafield-picture.s3-us-west-2.amazonaws.com/2026-07-03/95907/490598/foto_prova_visita_1783090725.jpg</t>
  </si>
  <si>
    <t xml:space="preserve">https://extrafield-picture.s3-us-west-2.amazonaws.com/2026-07-03/95907/490598/foto_relatorio2_1783090753.jpg</t>
  </si>
  <si>
    <t xml:space="preserve">SR84432372951450</t>
  </si>
  <si>
    <t xml:space="preserve">NF 79799 - ERALDA DOS SANTOS</t>
  </si>
  <si>
    <t xml:space="preserve">Rua Adriano Alves De Oliveira, 87, Jardim Varginha, São Paulo, São Paulo, 04857-595, Brazil</t>
  </si>
  <si>
    <t xml:space="preserve">COMPL: Em frente à rua sem saída, próximo ao Salão do Jorge | TEL: (11) 95311-0016</t>
  </si>
  <si>
    <t xml:space="preserve">(11) 95311-0016</t>
  </si>
  <si>
    <t xml:space="preserve">https://extrafield-picture.s3-us-west-2.amazonaws.com/2026-07-03/95907/490598/foto_nf_1783091341.jpg</t>
  </si>
  <si>
    <t xml:space="preserve">https://extrafield-picture.s3-us-west-2.amazonaws.com/2026-07-03/95907/490598/foto_prova_visita_1783091172.jpg</t>
  </si>
  <si>
    <t xml:space="preserve">https://extrafield-picture.s3-us-west-2.amazonaws.com/2026-07-03/95907/490598/foto_relatorio2_1783091348.jpg</t>
  </si>
  <si>
    <t xml:space="preserve">SR84432436473234</t>
  </si>
  <si>
    <t xml:space="preserve">NF 79827 - MARIA DE LOURDES SIMONE LEALDINE</t>
  </si>
  <si>
    <t xml:space="preserve">Rua Livino Faustino, 4, Jardim Varginha, São Paulo, São Paulo, 04857-610, Brazil</t>
  </si>
  <si>
    <t xml:space="preserve">TEL: (11) 5938-2739, (11) 94692-8717</t>
  </si>
  <si>
    <t xml:space="preserve">(11) 5938-2739 | (11) 94692-8717</t>
  </si>
  <si>
    <t xml:space="preserve">https://extrafield-picture.s3-us-west-2.amazonaws.com/2026-07-03/95907/490598/foto_nf_1783091664.jpg</t>
  </si>
  <si>
    <t xml:space="preserve">https://extrafield-picture.s3-us-west-2.amazonaws.com/2026-07-03/95907/490598/foto_prova_visita_1783091486.jpg</t>
  </si>
  <si>
    <t xml:space="preserve">https://extrafield-picture.s3-us-west-2.amazonaws.com/2026-07-03/95907/490598/foto_relatorio2_1783091672.jpg</t>
  </si>
  <si>
    <t xml:space="preserve">SR84432496794934</t>
  </si>
  <si>
    <t xml:space="preserve">NF 79789 - ANTONIO BEZERRA DE CARVALHO</t>
  </si>
  <si>
    <t xml:space="preserve">Estrada Do Schmidt, 4, Jardim Morais Prado, São Paulo, São Paulo, 04855-515, Brazil</t>
  </si>
  <si>
    <t xml:space="preserve">COMPL: INICIO DA ESTRADA SCHIMIDT, COMEÇO DA RUA | TEL: (11) 5528-6037, (11) 98748-1568</t>
  </si>
  <si>
    <t xml:space="preserve">(11) 5528-6037 | (11) 98748-1568</t>
  </si>
  <si>
    <t xml:space="preserve">https://extrafield-picture.s3-us-west-2.amazonaws.com/2026-07-03/95907/490598/foto_nf_1783092059.jpg</t>
  </si>
  <si>
    <t xml:space="preserve">https://extrafield-picture.s3-us-west-2.amazonaws.com/2026-07-03/95907/490598/foto_prova_visita_1783091950.jpg</t>
  </si>
  <si>
    <t xml:space="preserve">https://extrafield-picture.s3-us-west-2.amazonaws.com/2026-07-03/95907/490598/foto_relatorio2_1783092067.jpg</t>
  </si>
  <si>
    <t xml:space="preserve">SR84432558139273</t>
  </si>
  <si>
    <t xml:space="preserve">NF 79790 - ANTONIO CARLOS OLIVEIRA GOMES</t>
  </si>
  <si>
    <t xml:space="preserve">Rua Forca Popular, 89, Vila Nascente, São Paulo, São Paulo, 04846-500, Brazil</t>
  </si>
  <si>
    <t xml:space="preserve">TEL: (11) 5528-4310, (11) 96331-0800</t>
  </si>
  <si>
    <t xml:space="preserve">(11) 5528-4310 | (11) 96331-0800</t>
  </si>
  <si>
    <t xml:space="preserve">https://extrafield-picture.s3-us-west-2.amazonaws.com/2026-07-03/95907/490598/foto_nf_1783093510.jpg</t>
  </si>
  <si>
    <t xml:space="preserve">https://extrafield-picture.s3-us-west-2.amazonaws.com/2026-07-03/95907/490598/foto_prova_visita_1783093194.jpg</t>
  </si>
  <si>
    <t xml:space="preserve">https://extrafield-picture.s3-us-west-2.amazonaws.com/2026-07-03/95907/490598/foto_relatorio2_1783093518.jpg</t>
  </si>
  <si>
    <t xml:space="preserve">SR18443261798963</t>
  </si>
  <si>
    <t xml:space="preserve">NF 79817 - LARYSSA XAVIER NOVAIS</t>
  </si>
  <si>
    <t xml:space="preserve">Rua Charles Laveran, 128, Jardim Lucélia, São Paulo, São Paulo, 04852-217, Brazil</t>
  </si>
  <si>
    <t xml:space="preserve">TEL: (11) 95075-0045, (11) 99507-5004, (11) 5932-6406</t>
  </si>
  <si>
    <t xml:space="preserve">(11) 95075-0045 | (11) 99507-5004 | (11) 5932-6406</t>
  </si>
  <si>
    <t xml:space="preserve">https://extrafield-picture.s3-us-west-2.amazonaws.com/2026-07-03/95907/490598/foto_nf_1783092826.jpg</t>
  </si>
  <si>
    <t xml:space="preserve">https://extrafield-picture.s3-us-west-2.amazonaws.com/2026-07-03/95907/490598/foto_prova_visita_1783092684.jpg</t>
  </si>
  <si>
    <t xml:space="preserve">https://extrafield-picture.s3-us-west-2.amazonaws.com/2026-07-03/95907/490598/foto_relatorio2_1783092840.jpg</t>
  </si>
  <si>
    <t xml:space="preserve">SR47218046576795</t>
  </si>
  <si>
    <t xml:space="preserve">GADE_179</t>
  </si>
  <si>
    <t xml:space="preserve">NF 80691 - ALBERTO LIMA</t>
  </si>
  <si>
    <t xml:space="preserve">d4f10c58-d106-4028-9d12-62b73dc1835a</t>
  </si>
  <si>
    <t xml:space="preserve">https://extrafield-picture.s3-us-west-2.amazonaws.com/2026-07-07/95907/490598/foto_nf_1783419655.jpg</t>
  </si>
  <si>
    <t xml:space="preserve">https://extrafield-picture.s3-us-west-2.amazonaws.com/2026-07-07/95907/490598/foto_prova_visita_1783419665.jpg</t>
  </si>
  <si>
    <t xml:space="preserve">https://extrafield-picture.s3-us-west-2.amazonaws.com/2026-07-07/95907/490598/foto_relatorio2_1783419680.jpg</t>
  </si>
  <si>
    <t xml:space="preserve">SR47218099714839</t>
  </si>
  <si>
    <t xml:space="preserve">NF 80750 - MARIA JOSE VIEIRA</t>
  </si>
  <si>
    <t xml:space="preserve">https://extrafield-picture.s3-us-west-2.amazonaws.com/2026-07-07/95907/490598/foto_nf_1783420709.jpg</t>
  </si>
  <si>
    <t xml:space="preserve">https://extrafield-picture.s3-us-west-2.amazonaws.com/2026-07-07/95907/490598/foto_prova_visita_1783420677.jpg</t>
  </si>
  <si>
    <t xml:space="preserve">https://extrafield-picture.s3-us-west-2.amazonaws.com/2026-07-07/95907/490598/foto_relatorio2_1783420723.jpg</t>
  </si>
  <si>
    <t xml:space="preserve">SR47218163564217</t>
  </si>
  <si>
    <t xml:space="preserve">NF 80746 - JANUARIO EDSON RODRIGUES</t>
  </si>
  <si>
    <t xml:space="preserve">https://extrafield-picture.s3-us-west-2.amazonaws.com/2026-07-07/95907/490598/foto_nf_1783422200.jpg</t>
  </si>
  <si>
    <t xml:space="preserve">https://extrafield-picture.s3-us-west-2.amazonaws.com/2026-07-07/95907/490598/foto_prova_visita_1783422273.jpg</t>
  </si>
  <si>
    <t xml:space="preserve">https://extrafield-picture.s3-us-west-2.amazonaws.com/2026-07-07/95907/490598/foto_relatorio2_1783422217.jpg</t>
  </si>
  <si>
    <t xml:space="preserve">SR47218227938531</t>
  </si>
  <si>
    <t xml:space="preserve">NF 80752 - MONICA APARECIDA VIANA ROCHA</t>
  </si>
  <si>
    <t xml:space="preserve">https://extrafield-picture.s3-us-west-2.amazonaws.com/2026-07-07/95907/490598/foto_nf_1783422131.jpg</t>
  </si>
  <si>
    <t xml:space="preserve">https://extrafield-picture.s3-us-west-2.amazonaws.com/2026-07-07/95907/490598/foto_prova_visita_1783422146.jpg</t>
  </si>
  <si>
    <t xml:space="preserve">https://extrafield-picture.s3-us-west-2.amazonaws.com/2026-07-07/95907/490598/foto_relatorio2_1783422167.jpg</t>
  </si>
  <si>
    <t xml:space="preserve">SR04721827788703</t>
  </si>
  <si>
    <t xml:space="preserve">NF 80743 - ANTONIO CESAR RIBEIRO SILVA</t>
  </si>
  <si>
    <t xml:space="preserve">https://extrafield-picture.s3-us-west-2.amazonaws.com/2026-07-07/95907/490598/foto_nf_1783423023.jpg</t>
  </si>
  <si>
    <t xml:space="preserve">https://extrafield-picture.s3-us-west-2.amazonaws.com/2026-07-07/95907/490598/foto_prova_visita_1783422501.jpg</t>
  </si>
  <si>
    <t xml:space="preserve">https://extrafield-picture.s3-us-west-2.amazonaws.com/2026-07-07/95907/490598/foto_relatorio2_1783423034.jpg</t>
  </si>
  <si>
    <t xml:space="preserve">SR04721834848688</t>
  </si>
  <si>
    <t xml:space="preserve">NF 80747 - MANOEL JOAQUIM</t>
  </si>
  <si>
    <t xml:space="preserve">https://extrafield-picture.s3-us-west-2.amazonaws.com/2026-07-07/95907/490598/foto_nf_1783423448.jpg</t>
  </si>
  <si>
    <t xml:space="preserve">https://extrafield-picture.s3-us-west-2.amazonaws.com/2026-07-07/95907/490598/foto_prova_visita_1783423218.jpg</t>
  </si>
  <si>
    <t xml:space="preserve">https://extrafield-picture.s3-us-west-2.amazonaws.com/2026-07-07/95907/490598/foto_relatorio2_1783423460.jpg</t>
  </si>
  <si>
    <t xml:space="preserve">SR47218394781618</t>
  </si>
  <si>
    <t xml:space="preserve">NF 80751 - MARIO PEREIRA</t>
  </si>
  <si>
    <t xml:space="preserve">https://extrafield-picture.s3-us-west-2.amazonaws.com/2026-07-07/95907/490598/foto_nf_1783423738.jpg</t>
  </si>
  <si>
    <t xml:space="preserve">https://extrafield-picture.s3-us-west-2.amazonaws.com/2026-07-07/95907/490598/foto_prova_visita_1783423541.jpg</t>
  </si>
  <si>
    <t xml:space="preserve">https://extrafield-picture.s3-us-west-2.amazonaws.com/2026-07-07/95907/490598/foto_relatorio2_1783423744.jpg</t>
  </si>
  <si>
    <t xml:space="preserve">SR04721845049974</t>
  </si>
  <si>
    <t xml:space="preserve">NF 80753 - THEREZA JOSE THEODORO</t>
  </si>
  <si>
    <t xml:space="preserve">https://extrafield-picture.s3-us-west-2.amazonaws.com/2026-07-07/95907/490598/foto_nf_1783424131.jpg</t>
  </si>
  <si>
    <t xml:space="preserve">https://extrafield-picture.s3-us-west-2.amazonaws.com/2026-07-07/95907/490598/foto_prova_visita_1783423862.jpg</t>
  </si>
  <si>
    <t xml:space="preserve">https://extrafield-picture.s3-us-west-2.amazonaws.com/2026-07-07/95907/490598/foto_relatorio2_1783424147.jpg</t>
  </si>
  <si>
    <t xml:space="preserve">SR47218496784131</t>
  </si>
  <si>
    <t xml:space="preserve">NF 80749 - MARIA HELENA PINHEIRO</t>
  </si>
  <si>
    <t xml:space="preserve">https://extrafield-picture.s3-us-west-2.amazonaws.com/2026-07-07/95907/490598/foto_nf_1783424437.jpg</t>
  </si>
  <si>
    <t xml:space="preserve">https://extrafield-picture.s3-us-west-2.amazonaws.com/2026-07-07/95907/490598/foto_prova_visita_1783424315.jpg</t>
  </si>
  <si>
    <t xml:space="preserve">https://extrafield-picture.s3-us-west-2.amazonaws.com/2026-07-07/95907/490598/foto_relatorio2_1783424441.jpg</t>
  </si>
  <si>
    <t xml:space="preserve">SR47218546322930</t>
  </si>
  <si>
    <t xml:space="preserve">NF 80745 - IZABEL FRANCISCA FERREIRA DA CRUZ</t>
  </si>
  <si>
    <t xml:space="preserve">https://extrafield-picture.s3-us-west-2.amazonaws.com/2026-07-07/95907/490598/foto_nf_1783424747.jpg</t>
  </si>
  <si>
    <t xml:space="preserve">https://extrafield-picture.s3-us-west-2.amazonaws.com/2026-07-07/95907/490598/foto_prova_visita_1783424613.jpg</t>
  </si>
  <si>
    <t xml:space="preserve">https://extrafield-picture.s3-us-west-2.amazonaws.com/2026-07-07/95907/490598/foto_relatorio2_1783424762.jpg</t>
  </si>
  <si>
    <t xml:space="preserve">SR47218586336265</t>
  </si>
  <si>
    <t xml:space="preserve">NF 80748 - MARIA DE LOURDES DA SILVA</t>
  </si>
  <si>
    <t xml:space="preserve">https://extrafield-picture.s3-us-west-2.amazonaws.com/2026-07-07/95907/490598/foto_nf_1783425143.jpg</t>
  </si>
  <si>
    <t xml:space="preserve">https://extrafield-picture.s3-us-west-2.amazonaws.com/2026-07-07/95907/490598/foto_prova_visita_1783424937.jpg</t>
  </si>
  <si>
    <t xml:space="preserve">https://extrafield-picture.s3-us-west-2.amazonaws.com/2026-07-07/95907/490598/foto_relatorio2_1783425155.jpg</t>
  </si>
  <si>
    <t xml:space="preserve">SR47218642285906</t>
  </si>
  <si>
    <t xml:space="preserve">NF 80734 - JULIO CEZAR SILVA SANTOS</t>
  </si>
  <si>
    <t xml:space="preserve">https://extrafield-picture.s3-us-west-2.amazonaws.com/2026-07-07/95907/490598/foto_nf_1783427675.jpg</t>
  </si>
  <si>
    <t xml:space="preserve">https://extrafield-picture.s3-us-west-2.amazonaws.com/2026-07-07/95907/490598/foto_prova_visita_1783427449.jpg</t>
  </si>
  <si>
    <t xml:space="preserve">https://extrafield-picture.s3-us-west-2.amazonaws.com/2026-07-07/95907/490598/foto_relatorio2_1783427688.jpg</t>
  </si>
  <si>
    <t xml:space="preserve">SR04721867168012</t>
  </si>
  <si>
    <t xml:space="preserve">NF 80726 - ANNUNCIATA APARECIDA CARBONE DA SILVA</t>
  </si>
  <si>
    <t xml:space="preserve">https://extrafield-picture.s3-us-west-2.amazonaws.com/2026-07-07/95907/490598/foto_nf_1783427272.jpg</t>
  </si>
  <si>
    <t xml:space="preserve">https://extrafield-picture.s3-us-west-2.amazonaws.com/2026-07-07/95907/490598/foto_prova_visita_1783426509.jpg</t>
  </si>
  <si>
    <t xml:space="preserve">https://extrafield-picture.s3-us-west-2.amazonaws.com/2026-07-07/95907/490598/foto_relatorio2_1783427284.jpg</t>
  </si>
  <si>
    <t xml:space="preserve">SR04721950855076</t>
  </si>
  <si>
    <t xml:space="preserve">NF 80742 - THEREZINHA AQUINO SILVA</t>
  </si>
  <si>
    <t xml:space="preserve">https://extrafield-picture.s3-us-west-2.amazonaws.com/2026-07-07/95907/490598/foto_nf_1783428505.jpg</t>
  </si>
  <si>
    <t xml:space="preserve">https://extrafield-picture.s3-us-west-2.amazonaws.com/2026-07-07/95907/490598/foto_prova_visita_1783427789.jpg</t>
  </si>
  <si>
    <t xml:space="preserve">https://extrafield-picture.s3-us-west-2.amazonaws.com/2026-07-07/95907/490598/foto_relatorio2_1783428513.jpg</t>
  </si>
  <si>
    <t xml:space="preserve">SR47219577933574</t>
  </si>
  <si>
    <t xml:space="preserve">NF 80730 - GABRIELLA NOGUEIRA DA SILVA</t>
  </si>
  <si>
    <t xml:space="preserve">https://extrafield-picture.s3-us-west-2.amazonaws.com/2026-07-07/95907/490598/foto_nf_1783429000.jpg</t>
  </si>
  <si>
    <t xml:space="preserve">https://extrafield-picture.s3-us-west-2.amazonaws.com/2026-07-07/95907/490598/foto_prova_visita_1783428748.jpg</t>
  </si>
  <si>
    <t xml:space="preserve">https://extrafield-picture.s3-us-west-2.amazonaws.com/2026-07-07/95907/490598/foto_relatorio2_1783429011.jpg</t>
  </si>
  <si>
    <t xml:space="preserve">SR47219632775540</t>
  </si>
  <si>
    <t xml:space="preserve">NF 80736 - MARIA CARMELITA RIBEIRO DA SILVA</t>
  </si>
  <si>
    <t xml:space="preserve">https://extrafield-picture.s3-us-west-2.amazonaws.com/2026-07-07/95907/490598/foto_nf_1783425867.jpg</t>
  </si>
  <si>
    <t xml:space="preserve">https://extrafield-picture.s3-us-west-2.amazonaws.com/2026-07-07/95907/490598/foto_prova_visita_1783425540.jpg</t>
  </si>
  <si>
    <t xml:space="preserve">https://extrafield-picture.s3-us-west-2.amazonaws.com/2026-07-07/95907/490598/foto_relatorio2_1783425881.jpg</t>
  </si>
  <si>
    <t xml:space="preserve">SR47219671235365</t>
  </si>
  <si>
    <t xml:space="preserve">NF 80741 - ROGERIO SANTOS DE ANDRADE</t>
  </si>
  <si>
    <t xml:space="preserve">https://extrafield-picture.s3-us-west-2.amazonaws.com/2026-07-07/95907/490598/foto_nf_1783426318.jpg</t>
  </si>
  <si>
    <t xml:space="preserve">https://extrafield-picture.s3-us-west-2.amazonaws.com/2026-07-07/95907/490598/foto_prova_visita_1783425968.jpg</t>
  </si>
  <si>
    <t xml:space="preserve">https://extrafield-picture.s3-us-west-2.amazonaws.com/2026-07-07/95907/490598/foto_relatorio2_1783426328.jpg</t>
  </si>
  <si>
    <t xml:space="preserve">SR47219706657136</t>
  </si>
  <si>
    <t xml:space="preserve">NF 80733 - JULIANA DIAS DA SILVA ARAUJO MORAIS</t>
  </si>
  <si>
    <t xml:space="preserve">https://extrafield-picture.s3-us-west-2.amazonaws.com/2026-07-07/95907/490598/foto_nf_1783429792.jpg</t>
  </si>
  <si>
    <t xml:space="preserve">https://extrafield-picture.s3-us-west-2.amazonaws.com/2026-07-07/95907/490598/foto_prova_visita_1783429824.jpg</t>
  </si>
  <si>
    <t xml:space="preserve">https://extrafield-picture.s3-us-west-2.amazonaws.com/2026-07-07/95907/490598/foto_relatorio2_1783429809.jpg</t>
  </si>
  <si>
    <t xml:space="preserve">SR47219755432754</t>
  </si>
  <si>
    <t xml:space="preserve">NF 80732 - JOSE FRANCISCO DA SILVA</t>
  </si>
  <si>
    <t xml:space="preserve">https://extrafield-picture.s3-us-west-2.amazonaws.com/2026-07-07/95907/490598/foto_nf_1783429852.jpg</t>
  </si>
  <si>
    <t xml:space="preserve">https://extrafield-picture.s3-us-west-2.amazonaws.com/2026-07-07/95907/490598/foto_prova_visita_1783429836.jpg</t>
  </si>
  <si>
    <t xml:space="preserve">https://extrafield-picture.s3-us-west-2.amazonaws.com/2026-07-07/95907/490598/foto_relatorio2_1783429865.jpg</t>
  </si>
  <si>
    <t xml:space="preserve">SR47219806746891</t>
  </si>
  <si>
    <t xml:space="preserve">NF 80727 - EVERTON ANTUNES DE OLIVEIRA</t>
  </si>
  <si>
    <t xml:space="preserve">https://extrafield-picture.s3-us-west-2.amazonaws.com/2026-07-07/95907/490598/foto_nf_1783430667.jpg</t>
  </si>
  <si>
    <t xml:space="preserve">https://extrafield-picture.s3-us-west-2.amazonaws.com/2026-07-07/95907/490598/foto_prova_visita_1783429930.jpg</t>
  </si>
  <si>
    <t xml:space="preserve">https://extrafield-picture.s3-us-west-2.amazonaws.com/2026-07-07/95907/490598/foto_relatorio2_1783430680.jpg</t>
  </si>
  <si>
    <t xml:space="preserve">SR47219864967960</t>
  </si>
  <si>
    <t xml:space="preserve">NF 80778 - ISRAEL DE OLIVEIRA LIMA</t>
  </si>
  <si>
    <t xml:space="preserve">https://extrafield-picture.s3-us-west-2.amazonaws.com/2026-07-07/95907/490598/foto_nf_1783431046.jpg</t>
  </si>
  <si>
    <t xml:space="preserve">https://extrafield-picture.s3-us-west-2.amazonaws.com/2026-07-07/95907/490598/foto_prova_visita_1783430893.jpg</t>
  </si>
  <si>
    <t xml:space="preserve">https://extrafield-picture.s3-us-west-2.amazonaws.com/2026-07-07/95907/490598/foto_relatorio2_1783431057.jpg</t>
  </si>
  <si>
    <t xml:space="preserve">SR20472199339297</t>
  </si>
  <si>
    <t xml:space="preserve">NF 80693 - MARIA DE FATIMA TONINI</t>
  </si>
  <si>
    <t xml:space="preserve">https://extrafield-picture.s3-us-west-2.amazonaws.com/2026-07-07/95907/490598/foto_nf_1783431577.jpg</t>
  </si>
  <si>
    <t xml:space="preserve">https://extrafield-picture.s3-us-west-2.amazonaws.com/2026-07-07/95907/490598/foto_prova_visita_1783431389.jpg</t>
  </si>
  <si>
    <t xml:space="preserve">https://extrafield-picture.s3-us-west-2.amazonaws.com/2026-07-07/95907/490598/foto_relatorio2_1783431583.jpg</t>
  </si>
  <si>
    <t xml:space="preserve">SR47220448767946</t>
  </si>
  <si>
    <t xml:space="preserve">NF 80692 - CARLOS ALBERTO GONCALVES PENNA</t>
  </si>
  <si>
    <t xml:space="preserve">https://extrafield-picture.s3-us-west-2.amazonaws.com/2026-07-07/95907/490598/foto_nf_1783432040.jpg</t>
  </si>
  <si>
    <t xml:space="preserve">https://extrafield-picture.s3-us-west-2.amazonaws.com/2026-07-07/95907/490598/foto_prova_visita_1783431897.jpg</t>
  </si>
  <si>
    <t xml:space="preserve">https://extrafield-picture.s3-us-west-2.amazonaws.com/2026-07-07/95907/490598/foto_relatorio2_1783432052.jpg</t>
  </si>
  <si>
    <t xml:space="preserve">SR04722052518392</t>
  </si>
  <si>
    <t xml:space="preserve">NF 80779 - JANETE VARGAS</t>
  </si>
  <si>
    <t xml:space="preserve">https://extrafield-picture.s3-us-west-2.amazonaws.com/2026-07-07/95907/490598/foto_nf_1783432956.jpg</t>
  </si>
  <si>
    <t xml:space="preserve">https://extrafield-picture.s3-us-west-2.amazonaws.com/2026-07-07/95907/490598/foto_prova_visita_1783432661.jpg</t>
  </si>
  <si>
    <t xml:space="preserve">https://extrafield-picture.s3-us-west-2.amazonaws.com/2026-07-07/95907/490598/foto_relatorio2_1783432962.jpg</t>
  </si>
  <si>
    <t xml:space="preserve">SR47220585448849</t>
  </si>
  <si>
    <t xml:space="preserve">NF 80685 - VINICIUS MANZI</t>
  </si>
  <si>
    <t xml:space="preserve">https://extrafield-picture.s3-us-west-2.amazonaws.com/2026-07-07/95907/490598/foto_nf_1783432461.jpg</t>
  </si>
  <si>
    <t xml:space="preserve">https://extrafield-picture.s3-us-west-2.amazonaws.com/2026-07-07/95907/490598/foto_prova_visita_1783432285.jpg</t>
  </si>
  <si>
    <t xml:space="preserve">https://extrafield-picture.s3-us-west-2.amazonaws.com/2026-07-07/95907/490598/foto_relatorio2_1783432471.jpg</t>
  </si>
  <si>
    <t xml:space="preserve">SR47220638514661</t>
  </si>
  <si>
    <t xml:space="preserve">NF 80777 - FUMIKO ISHIGAKI OKAMURA</t>
  </si>
  <si>
    <t xml:space="preserve">https://extrafield-picture.s3-us-west-2.amazonaws.com/2026-07-07/95907/490598/foto_nf_1783433506.jpg</t>
  </si>
  <si>
    <t xml:space="preserve">https://extrafield-picture.s3-us-west-2.amazonaws.com/2026-07-07/95907/490598/foto_prova_visita_1783433349.jpg</t>
  </si>
  <si>
    <t xml:space="preserve">https://extrafield-picture.s3-us-west-2.amazonaws.com/2026-07-07/95907/490598/foto_relatorio2_1783433519.jpg</t>
  </si>
  <si>
    <t xml:space="preserve">SR04722068482610</t>
  </si>
  <si>
    <t xml:space="preserve">NF 80776 - ESMERALDA FERREIRA GONCALVES</t>
  </si>
  <si>
    <t xml:space="preserve">https://extrafield-picture.s3-us-west-2.amazonaws.com/2026-07-07/95907/490598/foto_nf_1783433240.jpg</t>
  </si>
  <si>
    <t xml:space="preserve">https://extrafield-picture.s3-us-west-2.amazonaws.com/2026-07-07/95907/490598/foto_prova_visita_1783433132.jpg</t>
  </si>
  <si>
    <t xml:space="preserve">https://extrafield-picture.s3-us-west-2.amazonaws.com/2026-07-07/95907/490598/foto_relatorio2_1783433247.jpg</t>
  </si>
  <si>
    <t xml:space="preserve">SR47220731743896</t>
  </si>
  <si>
    <t xml:space="preserve">NF 80669 - APARECIDA MARIA DEMETRIO FERREIRA</t>
  </si>
  <si>
    <t xml:space="preserve">https://extrafield-picture.s3-us-west-2.amazonaws.com/2026-07-07/95907/490598/foto_nf_1783433948.jpg</t>
  </si>
  <si>
    <t xml:space="preserve">https://extrafield-picture.s3-us-west-2.amazonaws.com/2026-07-07/95907/490598/foto_prova_visita_1783433722.jpg</t>
  </si>
  <si>
    <t xml:space="preserve">https://extrafield-picture.s3-us-west-2.amazonaws.com/2026-07-07/95907/490598/foto_relatorio2_1783433963.jpg</t>
  </si>
  <si>
    <t xml:space="preserve">SR47227277874072</t>
  </si>
  <si>
    <t xml:space="preserve">GADE_194</t>
  </si>
  <si>
    <t xml:space="preserve">NF 80334 - DAYANE DOS SANTOS GOES</t>
  </si>
  <si>
    <t xml:space="preserve">1efab5f0-544a-4c06-adcd-40e322cbf9d8</t>
  </si>
  <si>
    <t xml:space="preserve">https://extrafield-picture.s3-us-west-2.amazonaws.com/2026-07-08/95907/490598/foto_nf_1783508326.jpg</t>
  </si>
  <si>
    <t xml:space="preserve">https://extrafield-picture.s3-us-west-2.amazonaws.com/2026-07-08/95907/490598/foto_prova_visita_1783508207.jpg</t>
  </si>
  <si>
    <t xml:space="preserve">https://extrafield-picture.s3-us-west-2.amazonaws.com/2026-07-08/95907/490598/foto_relatorio2_1783508334.jpg</t>
  </si>
  <si>
    <t xml:space="preserve">SR47227619151710</t>
  </si>
  <si>
    <t xml:space="preserve">NF 80347 - KELLY KELL</t>
  </si>
  <si>
    <t xml:space="preserve">https://extrafield-picture.s3-us-west-2.amazonaws.com/2026-07-08/95907/490598/foto_nf_1783508708.jpg</t>
  </si>
  <si>
    <t xml:space="preserve">https://extrafield-picture.s3-us-west-2.amazonaws.com/2026-07-08/95907/490598/foto_prova_visita_1783508577.jpg</t>
  </si>
  <si>
    <t xml:space="preserve">https://extrafield-picture.s3-us-west-2.amazonaws.com/2026-07-08/95907/490598/foto_relatorio2_1783508716.jpg</t>
  </si>
  <si>
    <t xml:space="preserve">SR47227681929277</t>
  </si>
  <si>
    <t xml:space="preserve">NF 80359 - ANA ROMERO CIARMOLI</t>
  </si>
  <si>
    <t xml:space="preserve">https://extrafield-picture.s3-us-west-2.amazonaws.com/2026-07-08/95907/490598/foto_nf_1783509791.jpg</t>
  </si>
  <si>
    <t xml:space="preserve">https://extrafield-picture.s3-us-west-2.amazonaws.com/2026-07-08/95907/490598/foto_prova_visita_1783509643.jpg</t>
  </si>
  <si>
    <t xml:space="preserve">https://extrafield-picture.s3-us-west-2.amazonaws.com/2026-07-08/95907/490598/foto_relatorio2_1783509799.jpg</t>
  </si>
  <si>
    <t xml:space="preserve">SR47227731019465</t>
  </si>
  <si>
    <t xml:space="preserve">NF 80358 - ANA LUZIA JEREMIAS FERREIRA</t>
  </si>
  <si>
    <t xml:space="preserve">https://extrafield-picture.s3-us-west-2.amazonaws.com/2026-07-08/95907/490598/foto_nf_1783509465.jpg</t>
  </si>
  <si>
    <t xml:space="preserve">https://extrafield-picture.s3-us-west-2.amazonaws.com/2026-07-08/95907/490598/foto_prova_visita_1783509071.jpg</t>
  </si>
  <si>
    <t xml:space="preserve">https://extrafield-picture.s3-us-west-2.amazonaws.com/2026-07-08/95907/490598/foto_relatorio2_1783509473.jpg</t>
  </si>
  <si>
    <t xml:space="preserve">SR47227765041188</t>
  </si>
  <si>
    <t xml:space="preserve">NF 80369 - ARACELI FRIAS GARCIA</t>
  </si>
  <si>
    <t xml:space="preserve">https://extrafield-picture.s3-us-west-2.amazonaws.com/2026-07-08/95907/490598/foto_nf_1783510435.jpg</t>
  </si>
  <si>
    <t xml:space="preserve">https://extrafield-picture.s3-us-west-2.amazonaws.com/2026-07-08/95907/490598/foto_prova_visita_1783510075.jpg</t>
  </si>
  <si>
    <t xml:space="preserve">https://extrafield-picture.s3-us-west-2.amazonaws.com/2026-07-08/95907/490598/foto_relatorio2_1783510445.jpg</t>
  </si>
  <si>
    <t xml:space="preserve">SR47227795587693</t>
  </si>
  <si>
    <t xml:space="preserve">NF 80364 - DOLORES RUSSO</t>
  </si>
  <si>
    <t xml:space="preserve">https://extrafield-picture.s3-us-west-2.amazonaws.com/2026-07-08/95907/490598/foto_nf_1783510472.jpg</t>
  </si>
  <si>
    <t xml:space="preserve">https://extrafield-picture.s3-us-west-2.amazonaws.com/2026-07-08/95907/490598/foto_prova_visita_1783510466.jpg</t>
  </si>
  <si>
    <t xml:space="preserve">https://extrafield-picture.s3-us-west-2.amazonaws.com/2026-07-08/95907/490598/foto_relatorio2_1783510488.jpg</t>
  </si>
  <si>
    <t xml:space="preserve">SR47227832449095</t>
  </si>
  <si>
    <t xml:space="preserve">NF 80366 - GUILHERME SOARES GOMES</t>
  </si>
  <si>
    <t xml:space="preserve">https://extrafield-picture.s3-us-west-2.amazonaws.com/2026-07-08/95907/490598/foto_nf_1783510997.jpg</t>
  </si>
  <si>
    <t xml:space="preserve">https://extrafield-picture.s3-us-west-2.amazonaws.com/2026-07-08/95907/490598/foto_prova_visita_1783510909.jpg</t>
  </si>
  <si>
    <t xml:space="preserve">https://extrafield-picture.s3-us-west-2.amazonaws.com/2026-07-08/95907/490598/foto_relatorio2_1783511006.jpg</t>
  </si>
  <si>
    <t xml:space="preserve">SR04722788231981</t>
  </si>
  <si>
    <t xml:space="preserve">NF 80365 - FABIO DE FARIAS BRAVIN</t>
  </si>
  <si>
    <t xml:space="preserve">https://extrafield-picture.s3-us-west-2.amazonaws.com/2026-07-08/95907/490598/foto_nf_1783510772.jpg</t>
  </si>
  <si>
    <t xml:space="preserve">https://extrafield-picture.s3-us-west-2.amazonaws.com/2026-07-08/95907/490598/foto_prova_visita_1783510716.jpg</t>
  </si>
  <si>
    <t xml:space="preserve">https://extrafield-picture.s3-us-west-2.amazonaws.com/2026-07-08/95907/490598/foto_relatorio2_1783510782.jpg</t>
  </si>
  <si>
    <t xml:space="preserve">SR47227933439866</t>
  </si>
  <si>
    <t xml:space="preserve">NF 80284 - RAPHAELLA STEFANI ROCHA LESSA</t>
  </si>
  <si>
    <t xml:space="preserve">https://extrafield-picture.s3-us-west-2.amazonaws.com/2026-07-08/95907/490598/foto_nf_1783511502.jpg</t>
  </si>
  <si>
    <t xml:space="preserve">https://extrafield-picture.s3-us-west-2.amazonaws.com/2026-07-08/95907/490598/foto_prova_visita_1783511302.jpg</t>
  </si>
  <si>
    <t xml:space="preserve">https://extrafield-picture.s3-us-west-2.amazonaws.com/2026-07-08/95907/490598/foto_relatorio2_1783511511.jpg</t>
  </si>
  <si>
    <t xml:space="preserve">SR47227983144929</t>
  </si>
  <si>
    <t xml:space="preserve">NF 80362 - CONCEICAO DELFINA VIANA</t>
  </si>
  <si>
    <t xml:space="preserve">https://extrafield-picture.s3-us-west-2.amazonaws.com/2026-07-08/95907/490598/foto_nf_1783511742.jpg</t>
  </si>
  <si>
    <t xml:space="preserve">https://extrafield-picture.s3-us-west-2.amazonaws.com/2026-07-08/95907/490598/foto_prova_visita_1783511679.jpg</t>
  </si>
  <si>
    <t xml:space="preserve">https://extrafield-picture.s3-us-west-2.amazonaws.com/2026-07-08/95907/490598/foto_relatorio2_1783511749.jpg</t>
  </si>
  <si>
    <t xml:space="preserve">SR47228034479552</t>
  </si>
  <si>
    <t xml:space="preserve">NF 80285 - REYNALDO PEREZ CANO</t>
  </si>
  <si>
    <t xml:space="preserve">https://extrafield-picture.s3-us-west-2.amazonaws.com/2026-07-08/95907/490598/foto_nf_1783512101.jpg</t>
  </si>
  <si>
    <t xml:space="preserve">https://extrafield-picture.s3-us-west-2.amazonaws.com/2026-07-08/95907/490598/foto_prova_visita_1783512000.jpg</t>
  </si>
  <si>
    <t xml:space="preserve">https://extrafield-picture.s3-us-west-2.amazonaws.com/2026-07-08/95907/490598/foto_relatorio2_1783512109.jpg</t>
  </si>
  <si>
    <t xml:space="preserve">SR47228084734939</t>
  </si>
  <si>
    <t xml:space="preserve">NF 80282 - MARIA APARECIDA RODRIGUES DE SOUZA</t>
  </si>
  <si>
    <t xml:space="preserve">https://extrafield-picture.s3-us-west-2.amazonaws.com/2026-07-08/95907/490598/foto_nf_1783512635.jpg</t>
  </si>
  <si>
    <t xml:space="preserve">https://extrafield-picture.s3-us-west-2.amazonaws.com/2026-07-08/95907/490598/foto_prova_visita_1783512479.jpg</t>
  </si>
  <si>
    <t xml:space="preserve">https://extrafield-picture.s3-us-west-2.amazonaws.com/2026-07-08/95907/490598/foto_relatorio2_1783512642.jpg</t>
  </si>
  <si>
    <t xml:space="preserve">SR47228137062768</t>
  </si>
  <si>
    <t xml:space="preserve">NF 80286 - SOLANGE PEREIRA DUELLBERG</t>
  </si>
  <si>
    <t xml:space="preserve">https://extrafield-picture.s3-us-west-2.amazonaws.com/2026-07-08/95907/490598/foto_nf_1783514578.jpg</t>
  </si>
  <si>
    <t xml:space="preserve">https://extrafield-picture.s3-us-west-2.amazonaws.com/2026-07-08/95907/490598/foto_prova_visita_1783514497.jpg</t>
  </si>
  <si>
    <t xml:space="preserve">https://extrafield-picture.s3-us-west-2.amazonaws.com/2026-07-08/95907/490598/foto_relatorio2_1783514585.jpg</t>
  </si>
  <si>
    <t xml:space="preserve">SR04722821896325</t>
  </si>
  <si>
    <t xml:space="preserve">NF 80287 - VALERIA REAL DARRE OLIVEIRA</t>
  </si>
  <si>
    <t xml:space="preserve">https://extrafield-picture.s3-us-west-2.amazonaws.com/2026-07-08/95907/490598/foto_nf_1783514239.jpg</t>
  </si>
  <si>
    <t xml:space="preserve">https://extrafield-picture.s3-us-west-2.amazonaws.com/2026-07-08/95907/490598/foto_prova_visita_1783514199.jpg</t>
  </si>
  <si>
    <t xml:space="preserve">https://extrafield-picture.s3-us-west-2.amazonaws.com/2026-07-08/95907/490598/foto_relatorio2_1783514246.jpg</t>
  </si>
  <si>
    <t xml:space="preserve">SR47229302337984</t>
  </si>
  <si>
    <t xml:space="preserve">NF 80279 - ANDERSON MELO DA SILVA</t>
  </si>
  <si>
    <t xml:space="preserve">https://extrafield-picture.s3-us-west-2.amazonaws.com/2026-07-08/95907/490598/foto_nf_1783513863.jpg</t>
  </si>
  <si>
    <t xml:space="preserve">https://extrafield-picture.s3-us-west-2.amazonaws.com/2026-07-08/95907/490598/foto_prova_visita_1783513755.jpg</t>
  </si>
  <si>
    <t xml:space="preserve">https://extrafield-picture.s3-us-west-2.amazonaws.com/2026-07-08/95907/490598/foto_relatorio2_1783513871.jpg</t>
  </si>
  <si>
    <t xml:space="preserve">SR47229368353893</t>
  </si>
  <si>
    <t xml:space="preserve">NF 80281 - JULIO JOSE DO NASCIMENTO</t>
  </si>
  <si>
    <t xml:space="preserve">https://extrafield-picture.s3-us-west-2.amazonaws.com/2026-07-08/95907/490598/foto_nf_1783513417.jpg</t>
  </si>
  <si>
    <t xml:space="preserve">https://extrafield-picture.s3-us-west-2.amazonaws.com/2026-07-08/95907/490598/foto_prova_visita_1783513200.jpg</t>
  </si>
  <si>
    <t xml:space="preserve">https://extrafield-picture.s3-us-west-2.amazonaws.com/2026-07-08/95907/490598/foto_relatorio2_1783513428.jpg</t>
  </si>
  <si>
    <t xml:space="preserve">SR47229430681527</t>
  </si>
  <si>
    <t xml:space="preserve">NF 80280 - ANGELA FERREIRA DOS SANTOS</t>
  </si>
  <si>
    <t xml:space="preserve">https://extrafield-picture.s3-us-west-2.amazonaws.com/2026-07-08/95907/490598/foto_nf_1783515211.jpg</t>
  </si>
  <si>
    <t xml:space="preserve">https://extrafield-picture.s3-us-west-2.amazonaws.com/2026-07-08/95907/490598/foto_prova_visita_1783515204.jpg</t>
  </si>
  <si>
    <t xml:space="preserve">https://extrafield-picture.s3-us-west-2.amazonaws.com/2026-07-08/95907/490598/foto_relatorio2_1783515218.jpg</t>
  </si>
  <si>
    <t xml:space="preserve">SR47229487259443</t>
  </si>
  <si>
    <t xml:space="preserve">NF 80333 - CAUA MOREIRA BRITO</t>
  </si>
  <si>
    <t xml:space="preserve">https://extrafield-picture.s3-us-west-2.amazonaws.com/2026-07-08/95907/490598/foto_nf_1783516589.jpg</t>
  </si>
  <si>
    <t xml:space="preserve">https://extrafield-picture.s3-us-west-2.amazonaws.com/2026-07-08/95907/490598/foto_prova_visita_1783516477.jpg</t>
  </si>
  <si>
    <t xml:space="preserve">https://extrafield-picture.s3-us-west-2.amazonaws.com/2026-07-08/95907/490598/foto_relatorio2_1783516596.jpg</t>
  </si>
  <si>
    <t xml:space="preserve">SR47229540947331</t>
  </si>
  <si>
    <t xml:space="preserve">NF 80283 - MARIA JOSE DE SOUZA</t>
  </si>
  <si>
    <t xml:space="preserve">https://extrafield-picture.s3-us-west-2.amazonaws.com/2026-07-08/95907/490598/foto_nf_1783515603.jpg</t>
  </si>
  <si>
    <t xml:space="preserve">https://extrafield-picture.s3-us-west-2.amazonaws.com/2026-07-08/95907/490598/foto_prova_visita_1783515454.jpg</t>
  </si>
  <si>
    <t xml:space="preserve">https://extrafield-picture.s3-us-west-2.amazonaws.com/2026-07-08/95907/490598/foto_relatorio2_1783515611.jpg</t>
  </si>
  <si>
    <t xml:space="preserve">SR47229593945994</t>
  </si>
  <si>
    <t xml:space="preserve">NF 80352 - THIFFANY VICTORIA DOS SANTOS</t>
  </si>
  <si>
    <t xml:space="preserve">https://extrafield-picture.s3-us-west-2.amazonaws.com/2026-07-08/95907/490598/foto_nf_1783516922.jpg</t>
  </si>
  <si>
    <t xml:space="preserve">https://extrafield-picture.s3-us-west-2.amazonaws.com/2026-07-08/95907/490598/foto_prova_visita_1783516815.jpg</t>
  </si>
  <si>
    <t xml:space="preserve">https://extrafield-picture.s3-us-west-2.amazonaws.com/2026-07-08/95907/490598/foto_relatorio2_1783516930.jpg</t>
  </si>
  <si>
    <t xml:space="preserve">SR47229645376798</t>
  </si>
  <si>
    <t xml:space="preserve">NF 80344 - JOSE RIBAMAR SILVA</t>
  </si>
  <si>
    <t xml:space="preserve">https://extrafield-picture.s3-us-west-2.amazonaws.com/2026-07-08/95907/490598/foto_nf_1783517967.jpg</t>
  </si>
  <si>
    <t xml:space="preserve">https://extrafield-picture.s3-us-west-2.amazonaws.com/2026-07-08/95907/490598/foto_prova_visita_1783517742.jpg</t>
  </si>
  <si>
    <t xml:space="preserve">https://extrafield-picture.s3-us-west-2.amazonaws.com/2026-07-08/95907/490598/foto_relatorio2_1783517974.jpg</t>
  </si>
  <si>
    <t xml:space="preserve">SR47229692581504</t>
  </si>
  <si>
    <t xml:space="preserve">NF 80330 - ANTONIO FRANCISCO DA SILVA</t>
  </si>
  <si>
    <t xml:space="preserve">A casa está em reforma a responsável autorizou deixar com os pedreiros a partir do mês 8</t>
  </si>
  <si>
    <t xml:space="preserve">https://extrafield-picture.s3-us-west-2.amazonaws.com/2026-07-08/95907/490598/foto_nf_1783517409.jpg</t>
  </si>
  <si>
    <t xml:space="preserve">https://extrafield-picture.s3-us-west-2.amazonaws.com/2026-07-08/95907/490598/foto_prova_visita_1783517468.jpg</t>
  </si>
  <si>
    <t xml:space="preserve">https://extrafield-picture.s3-us-west-2.amazonaws.com/2026-07-08/95907/490598/foto_relatorio2_1783517417.jpg</t>
  </si>
  <si>
    <t xml:space="preserve">SR04722974218529</t>
  </si>
  <si>
    <t xml:space="preserve">NF 80354 - WENDERSON DE CARVALHO ALVES</t>
  </si>
  <si>
    <t xml:space="preserve">https://extrafield-picture.s3-us-west-2.amazonaws.com/2026-07-08/95907/490598/foto_nf_1783518903.jpg</t>
  </si>
  <si>
    <t xml:space="preserve">https://extrafield-picture.s3-us-west-2.amazonaws.com/2026-07-08/95907/490598/foto_prova_visita_1783518814.jpg</t>
  </si>
  <si>
    <t xml:space="preserve">https://extrafield-picture.s3-us-west-2.amazonaws.com/2026-07-08/95907/490598/foto_relatorio2_1783518910.jpg</t>
  </si>
  <si>
    <t xml:space="preserve">SR47229781276595</t>
  </si>
  <si>
    <t xml:space="preserve">NF 80349 - LUCAS RUFINO DA SILVA</t>
  </si>
  <si>
    <t xml:space="preserve">https://extrafield-picture.s3-us-west-2.amazonaws.com/2026-07-08/95907/490598/foto_nf_1783519797.jpg</t>
  </si>
  <si>
    <t xml:space="preserve">https://extrafield-picture.s3-us-west-2.amazonaws.com/2026-07-08/95907/490598/foto_prova_visita_1783519607.jpg</t>
  </si>
  <si>
    <t xml:space="preserve">https://extrafield-picture.s3-us-west-2.amazonaws.com/2026-07-08/95907/490598/foto_relatorio2_1783519804.jpg</t>
  </si>
  <si>
    <t xml:space="preserve">SR04722980977327</t>
  </si>
  <si>
    <t xml:space="preserve">NF 80339 - FRANCISCO PEREIRA DA SILVA</t>
  </si>
  <si>
    <t xml:space="preserve">https://extrafield-picture.s3-us-west-2.amazonaws.com/2026-07-08/95907/490598/foto_nf_1783520278.jpg</t>
  </si>
  <si>
    <t xml:space="preserve">https://extrafield-picture.s3-us-west-2.amazonaws.com/2026-07-08/95907/490598/foto_prova_visita_1783520108.jpg</t>
  </si>
  <si>
    <t xml:space="preserve">https://extrafield-picture.s3-us-west-2.amazonaws.com/2026-07-08/95907/490598/foto_relatorio2_1783520284.jpg</t>
  </si>
  <si>
    <t xml:space="preserve">SR47229849748172</t>
  </si>
  <si>
    <t xml:space="preserve">NF 80351 - SADRAQUE ALVES DE SOZA</t>
  </si>
  <si>
    <t xml:space="preserve">https://extrafield-picture.s3-us-west-2.amazonaws.com/2026-07-08/95907/490598/foto_nf_1783520567.jpg</t>
  </si>
  <si>
    <t xml:space="preserve">https://extrafield-picture.s3-us-west-2.amazonaws.com/2026-07-08/95907/490598/foto_prova_visita_1783520426.jpg</t>
  </si>
  <si>
    <t xml:space="preserve">https://extrafield-picture.s3-us-west-2.amazonaws.com/2026-07-08/95907/490598/foto_relatorio2_1783520574.jpg</t>
  </si>
  <si>
    <t xml:space="preserve">SR47229880889173</t>
  </si>
  <si>
    <t xml:space="preserve">NF 80335 - ELIZETE MARIA DA PAIXAO</t>
  </si>
  <si>
    <t xml:space="preserve">https://extrafield-picture.s3-us-west-2.amazonaws.com/2026-07-08/95907/490598/foto_nf_1783520970.jpg</t>
  </si>
  <si>
    <t xml:space="preserve">https://extrafield-picture.s3-us-west-2.amazonaws.com/2026-07-08/95907/490598/foto_prova_visita_1783520876.jpg</t>
  </si>
  <si>
    <t xml:space="preserve">https://extrafield-picture.s3-us-west-2.amazonaws.com/2026-07-08/95907/490598/foto_relatorio2_1783520979.jpg</t>
  </si>
  <si>
    <t xml:space="preserve">SR04722990868757</t>
  </si>
  <si>
    <t xml:space="preserve">NF 80337 - FRANCISCA FERREIRA DE LIMA</t>
  </si>
  <si>
    <t xml:space="preserve">https://extrafield-picture.s3-us-west-2.amazonaws.com/2026-07-08/95907/490598/foto_nf_1783521792.jpg</t>
  </si>
  <si>
    <t xml:space="preserve">https://extrafield-picture.s3-us-west-2.amazonaws.com/2026-07-08/95907/490598/foto_prova_visita_1783521368.jpg</t>
  </si>
  <si>
    <t xml:space="preserve">https://extrafield-picture.s3-us-west-2.amazonaws.com/2026-07-08/95907/490598/foto_relatorio2_1783521799.jpg</t>
  </si>
  <si>
    <t xml:space="preserve">SR48761302071869</t>
  </si>
  <si>
    <t xml:space="preserve">NF 81932 - MAURICIO TADEU DA FONSECA</t>
  </si>
  <si>
    <t xml:space="preserve">Rua Jose Barbosa De Barros, 326, Jardim Germânia, São Paulo, São Paulo, 05849-360, Brazil</t>
  </si>
  <si>
    <t xml:space="preserve">COMPL: CASA 2 | TEL: (11) 91304-7979</t>
  </si>
  <si>
    <t xml:space="preserve">(11) 91304-7979</t>
  </si>
  <si>
    <t xml:space="preserve">f39f6f31-82fb-4a85-b591-6c0c836b5ec7</t>
  </si>
  <si>
    <t xml:space="preserve">https://extrafield-picture.s3-us-west-2.amazonaws.com/2026-07-10/95907/490598/foto_nf_1783679051.jpg</t>
  </si>
  <si>
    <t xml:space="preserve">https://extrafield-picture.s3-us-west-2.amazonaws.com/2026-07-10/95907/490598/foto_prova_visita_1783678518.jpg</t>
  </si>
  <si>
    <t xml:space="preserve">https://extrafield-picture.s3-us-west-2.amazonaws.com/2026-07-10/95907/490598/foto_relatorio2_1783679062.jpg</t>
  </si>
  <si>
    <t xml:space="preserve">SR48761369632673</t>
  </si>
  <si>
    <t xml:space="preserve">NF 81919 - LARA OLIVEIRA PINHEIRO</t>
  </si>
  <si>
    <t xml:space="preserve">Travessa Sergio Benedito De Aquino, 2, Jardim Germânia, São Paulo, São Paulo, 05849-325, Brazil</t>
  </si>
  <si>
    <t xml:space="preserve">TEL: (11) 95152-9794</t>
  </si>
  <si>
    <t xml:space="preserve">(11) 95152-9794</t>
  </si>
  <si>
    <t xml:space="preserve">https://extrafield-picture.s3-us-west-2.amazonaws.com/2026-07-10/95907/490598/foto_nf_1783681278.jpg</t>
  </si>
  <si>
    <t xml:space="preserve">https://extrafield-picture.s3-us-west-2.amazonaws.com/2026-07-10/95907/490598/foto_prova_visita_1783681256.jpg</t>
  </si>
  <si>
    <t xml:space="preserve">https://extrafield-picture.s3-us-west-2.amazonaws.com/2026-07-10/95907/490598/foto_relatorio2_1783681291.jpg</t>
  </si>
  <si>
    <t xml:space="preserve">SR48761431154709</t>
  </si>
  <si>
    <t xml:space="preserve">NF 82895 - JULIANA DE OLIVEIRA SOUSA</t>
  </si>
  <si>
    <t xml:space="preserve">Rua Canuto Luiz Do Nascimento, 584, Jardim Capelinha, São Paulo, São Paulo, 05850-140, Brazil</t>
  </si>
  <si>
    <t xml:space="preserve">COMPL: TRAVESSA | TEL: (11) 97041-3615</t>
  </si>
  <si>
    <t xml:space="preserve">(11) 97041-3615</t>
  </si>
  <si>
    <t xml:space="preserve">https://extrafield-picture.s3-us-west-2.amazonaws.com/2026-07-10/95907/490598/foto_nf_1783682677.jpg</t>
  </si>
  <si>
    <t xml:space="preserve">https://extrafield-picture.s3-us-west-2.amazonaws.com/2026-07-10/95907/490598/foto_prova_visita_1783682366.jpg</t>
  </si>
  <si>
    <t xml:space="preserve">https://extrafield-picture.s3-us-west-2.amazonaws.com/2026-07-10/95907/490598/foto_relatorio2_1783682688.jpg</t>
  </si>
  <si>
    <t xml:space="preserve">SR46487615021532</t>
  </si>
  <si>
    <t xml:space="preserve">NF 83035 - MARIA JOSE</t>
  </si>
  <si>
    <t xml:space="preserve">Rua Tarcilia Monteiro, 27, Jardim Iracema, São Paulo, São Paulo, 05847-455, Brazil</t>
  </si>
  <si>
    <t xml:space="preserve">TEL: (11) 95806-9522</t>
  </si>
  <si>
    <t xml:space="preserve">(11) 95806-9522</t>
  </si>
  <si>
    <t xml:space="preserve">https://extrafield-picture.s3-us-west-2.amazonaws.com/2026-07-10/95907/490598/foto_nf_1783682099.jpg</t>
  </si>
  <si>
    <t xml:space="preserve">https://extrafield-picture.s3-us-west-2.amazonaws.com/2026-07-10/95907/490598/foto_prova_visita_1783681939.jpg</t>
  </si>
  <si>
    <t xml:space="preserve">https://extrafield-picture.s3-us-west-2.amazonaws.com/2026-07-10/95907/490598/foto_relatorio2_1783682113.jpg</t>
  </si>
  <si>
    <t xml:space="preserve">SR48761572748177</t>
  </si>
  <si>
    <t xml:space="preserve">NF 81934 - SILVINA SENNA ABBADE</t>
  </si>
  <si>
    <t xml:space="preserve">Rua Conrad Faber, 28, Jardim Germânia, São Paulo, São Paulo, 05849-230, Brazil</t>
  </si>
  <si>
    <t xml:space="preserve">TEL: (11) 94732-4465</t>
  </si>
  <si>
    <t xml:space="preserve">(11) 94732-4465</t>
  </si>
  <si>
    <t xml:space="preserve">https://extrafield-picture.s3-us-west-2.amazonaws.com/2026-07-10/95907/490598/foto_nf_1783681620.jpg</t>
  </si>
  <si>
    <t xml:space="preserve">https://extrafield-picture.s3-us-west-2.amazonaws.com/2026-07-10/95907/490598/foto_prova_visita_1783681465.jpg</t>
  </si>
  <si>
    <t xml:space="preserve">https://extrafield-picture.s3-us-west-2.amazonaws.com/2026-07-10/95907/490598/foto_relatorio2_1783681634.jpg</t>
  </si>
  <si>
    <t xml:space="preserve">SR48761640076465</t>
  </si>
  <si>
    <t xml:space="preserve">NF 82859 - ROSINEIDE LIMA SANTOS</t>
  </si>
  <si>
    <t xml:space="preserve">Rua Radialista Nascim Filho, 297, Parque Santo Antônio, São Paulo, São Paulo, 05850-125, Brazil</t>
  </si>
  <si>
    <t xml:space="preserve">TEL: (11) 94896-0194, (11) 95810-8923, 11 94554-3124</t>
  </si>
  <si>
    <t xml:space="preserve">(11) 94896-0194 | (11) 95810-8923 | 11 94554-3124</t>
  </si>
  <si>
    <t xml:space="preserve">https://extrafield-picture.s3-us-west-2.amazonaws.com/2026-07-10/95907/490598/foto_nf_1783683512.jpg</t>
  </si>
  <si>
    <t xml:space="preserve">https://extrafield-picture.s3-us-west-2.amazonaws.com/2026-07-10/95907/490598/foto_prova_visita_1783682928.jpg</t>
  </si>
  <si>
    <t xml:space="preserve">https://extrafield-picture.s3-us-west-2.amazonaws.com/2026-07-10/95907/490598/foto_relatorio2_1783683524.jpg</t>
  </si>
  <si>
    <t xml:space="preserve">SR64876170579535</t>
  </si>
  <si>
    <t xml:space="preserve">NF 82898 - NILDA GOMES DA SILVA PAULA</t>
  </si>
  <si>
    <t xml:space="preserve">Rua Maria Amelia Gouveia Andre, 334, Parque Santo Antônio, São Paulo, São Paulo, 05850-250, Brazil</t>
  </si>
  <si>
    <t xml:space="preserve">COMPL: CASA 01 | TEL: (11) 98451-9842</t>
  </si>
  <si>
    <t xml:space="preserve">(11) 98451-9842</t>
  </si>
  <si>
    <t xml:space="preserve">https://extrafield-picture.s3-us-west-2.amazonaws.com/2026-07-10/95907/490598/foto_nf_1783684895.jpg</t>
  </si>
  <si>
    <t xml:space="preserve">https://extrafield-picture.s3-us-west-2.amazonaws.com/2026-07-10/95907/490598/foto_prova_visita_1783684762.jpg</t>
  </si>
  <si>
    <t xml:space="preserve">https://extrafield-picture.s3-us-west-2.amazonaws.com/2026-07-10/95907/490598/foto_relatorio2_1783684907.jpg</t>
  </si>
  <si>
    <t xml:space="preserve">SR48761770735833</t>
  </si>
  <si>
    <t xml:space="preserve">NF 82890 - EVALDO SILVA LEITE</t>
  </si>
  <si>
    <t xml:space="preserve">Rua Jose Joaquim Goncalves, 674, Parque Santo Antônio, São Paulo, São Paulo, 05850-210, Brazil</t>
  </si>
  <si>
    <t xml:space="preserve">TEL: (11) 96689-7945</t>
  </si>
  <si>
    <t xml:space="preserve">(11) 96689-7945</t>
  </si>
  <si>
    <t xml:space="preserve">https://extrafield-picture.s3-us-west-2.amazonaws.com/2026-07-10/95907/490598/foto_nf_1783686289.jpg</t>
  </si>
  <si>
    <t xml:space="preserve">https://extrafield-picture.s3-us-west-2.amazonaws.com/2026-07-10/95907/490598/foto_prova_visita_1783685926.jpg</t>
  </si>
  <si>
    <t xml:space="preserve">https://extrafield-picture.s3-us-west-2.amazonaws.com/2026-07-10/95907/490598/foto_relatorio2_1783686299.jpg</t>
  </si>
  <si>
    <t xml:space="preserve">SR48761831624303</t>
  </si>
  <si>
    <t xml:space="preserve">NF 82897 - MARIO CANDIDO DA SILVA</t>
  </si>
  <si>
    <t xml:space="preserve">Rua Jose Joaquim Goncalves, 630, Parque Santo Antônio, São Paulo, São Paulo, 05850-210, Brazil</t>
  </si>
  <si>
    <t xml:space="preserve">TEL: (11) 98692-1404</t>
  </si>
  <si>
    <t xml:space="preserve">(11) 98692-1404</t>
  </si>
  <si>
    <t xml:space="preserve">https://extrafield-picture.s3-us-west-2.amazonaws.com/2026-07-10/95907/490598/foto_nf_1783685805.jpg</t>
  </si>
  <si>
    <t xml:space="preserve">https://extrafield-picture.s3-us-west-2.amazonaws.com/2026-07-10/95907/490598/foto_prova_visita_1783685815.jpg</t>
  </si>
  <si>
    <t xml:space="preserve">https://extrafield-picture.s3-us-west-2.amazonaws.com/2026-07-10/95907/490598/foto_relatorio2_1783685823.jpg</t>
  </si>
  <si>
    <t xml:space="preserve">SR48761895591469</t>
  </si>
  <si>
    <t xml:space="preserve">NF 82899 - ROMILSON DOS SANTOS</t>
  </si>
  <si>
    <t xml:space="preserve">Rua Marcos Tadeu Gouveia, 303, Parque Santo Antônio, São Paulo, São Paulo, 05850-240, Brazil</t>
  </si>
  <si>
    <t xml:space="preserve">COMPL: dentro da viela, ultima casa a esquerda.  | TEL: (11) 96752-8973</t>
  </si>
  <si>
    <t xml:space="preserve">(11) 96752-8973</t>
  </si>
  <si>
    <t xml:space="preserve">https://extrafield-picture.s3-us-west-2.amazonaws.com/2026-07-10/95907/490598/foto_nf_1783684406.jpg</t>
  </si>
  <si>
    <t xml:space="preserve">https://extrafield-picture.s3-us-west-2.amazonaws.com/2026-07-10/95907/490598/foto_prova_visita_1783684131.jpg</t>
  </si>
  <si>
    <t xml:space="preserve">https://extrafield-picture.s3-us-west-2.amazonaws.com/2026-07-10/95907/490598/foto_relatorio2_1783684414.jpg</t>
  </si>
  <si>
    <t xml:space="preserve">SR48761958894406</t>
  </si>
  <si>
    <t xml:space="preserve">NF 81902 - ANTONIO DA SILVA SANTOS</t>
  </si>
  <si>
    <t xml:space="preserve">Rua Calil Jorge Calixto, 670, Jardim Germânia, São Paulo, São Paulo, 05848-010, Brazil</t>
  </si>
  <si>
    <t xml:space="preserve">TEL: (11) 96720-3056</t>
  </si>
  <si>
    <t xml:space="preserve">(11) 96720-3056</t>
  </si>
  <si>
    <t xml:space="preserve">https://extrafield-picture.s3-us-west-2.amazonaws.com/2026-07-10/95907/490598/foto_nf_1783686741.jpg</t>
  </si>
  <si>
    <t xml:space="preserve">https://extrafield-picture.s3-us-west-2.amazonaws.com/2026-07-10/95907/490598/foto_prova_visita_1783686597.jpg</t>
  </si>
  <si>
    <t xml:space="preserve">https://extrafield-picture.s3-us-west-2.amazonaws.com/2026-07-10/95907/490598/foto_relatorio2_1783686749.jpg</t>
  </si>
  <si>
    <t xml:space="preserve">SR64876201897086</t>
  </si>
  <si>
    <t xml:space="preserve">NF 81918 - JOSEFA FRANCISCA DOS SANTOS</t>
  </si>
  <si>
    <t xml:space="preserve">Rua Calil Jorge Calixto, 291, Jardim Germânia, São Paulo, São Paulo, 05848-010, Brazil</t>
  </si>
  <si>
    <t xml:space="preserve">https://extrafield-picture.s3-us-west-2.amazonaws.com/2026-07-10/95907/490598/foto_nf_1783687081.jpg</t>
  </si>
  <si>
    <t xml:space="preserve">https://extrafield-picture.s3-us-west-2.amazonaws.com/2026-07-10/95907/490598/foto_prova_visita_1783686845.jpg</t>
  </si>
  <si>
    <t xml:space="preserve">https://extrafield-picture.s3-us-west-2.amazonaws.com/2026-07-10/95907/490598/foto_relatorio2_1783687088.jpg</t>
  </si>
  <si>
    <t xml:space="preserve">SR48762082366589</t>
  </si>
  <si>
    <t xml:space="preserve">NF 81931 - MARIO ELETO CORREA</t>
  </si>
  <si>
    <t xml:space="preserve">Rua Margarida De Tertre, 25, Jardim Germânia, São Paulo, São Paulo, 05848-100, Brazil</t>
  </si>
  <si>
    <t xml:space="preserve">TEL: (11) 96645-6847</t>
  </si>
  <si>
    <t xml:space="preserve">(11) 96645-6847</t>
  </si>
  <si>
    <t xml:space="preserve">https://extrafield-picture.s3-us-west-2.amazonaws.com/2026-07-10/95907/490598/foto_nf_1783687844.jpg</t>
  </si>
  <si>
    <t xml:space="preserve">https://extrafield-picture.s3-us-west-2.amazonaws.com/2026-07-10/95907/490598/foto_prova_visita_1783687551.jpg</t>
  </si>
  <si>
    <t xml:space="preserve">https://extrafield-picture.s3-us-west-2.amazonaws.com/2026-07-10/95907/490598/foto_relatorio2_1783687856.jpg</t>
  </si>
  <si>
    <t xml:space="preserve">SR48762144379146</t>
  </si>
  <si>
    <t xml:space="preserve">NF 81909 - GABRIEL CASTANHEDA BARBOSA</t>
  </si>
  <si>
    <t xml:space="preserve">Rua Vito Chiarella, 139, Jardim Germânia, São Paulo, São Paulo, 05848-180, Brazil</t>
  </si>
  <si>
    <t xml:space="preserve">TEL: (11) -7806</t>
  </si>
  <si>
    <t xml:space="preserve">(11) -7806</t>
  </si>
  <si>
    <t xml:space="preserve">https://extrafield-picture.s3-us-west-2.amazonaws.com/2026-07-10/95907/490598/foto_nf_1783688117.jpg</t>
  </si>
  <si>
    <t xml:space="preserve">https://extrafield-picture.s3-us-west-2.amazonaws.com/2026-07-10/95907/490598/foto_prova_visita_1783687952.jpg</t>
  </si>
  <si>
    <t xml:space="preserve">https://extrafield-picture.s3-us-west-2.amazonaws.com/2026-07-10/95907/490598/foto_relatorio2_1783688129.jpg</t>
  </si>
  <si>
    <t xml:space="preserve">SR48762205486636</t>
  </si>
  <si>
    <t xml:space="preserve">NF 82889 - ANTONIA LUCIA DA SILVA</t>
  </si>
  <si>
    <t xml:space="preserve">Rua Manuel Bordalo Pinheiro, 201, Parque Santo Antônio, São Paulo, São Paulo, 05850-230, Brazil</t>
  </si>
  <si>
    <t xml:space="preserve">COMPL: CASA 01 | TEL: (11) 99454-6645</t>
  </si>
  <si>
    <t xml:space="preserve">(11) 99454-6645</t>
  </si>
  <si>
    <t xml:space="preserve">https://extrafield-picture.s3-us-west-2.amazonaws.com/2026-07-10/95907/490598/foto_nf_1783688555.jpg</t>
  </si>
  <si>
    <t xml:space="preserve">https://extrafield-picture.s3-us-west-2.amazonaws.com/2026-07-10/95907/490598/foto_prova_visita_1783688317.jpg</t>
  </si>
  <si>
    <t xml:space="preserve">https://extrafield-picture.s3-us-west-2.amazonaws.com/2026-07-10/95907/490598/foto_relatorio2_1783688571.jpg</t>
  </si>
  <si>
    <t xml:space="preserve">SR48762269022726</t>
  </si>
  <si>
    <t xml:space="preserve">NF 82893 - JOAO RICARDO MOURA DE JESUS</t>
  </si>
  <si>
    <t xml:space="preserve">Travessa Jaboatão, 571, Jardim Capelinha, São Paulo, São Paulo, 05850-275, Brazil</t>
  </si>
  <si>
    <t xml:space="preserve">COMPL: CASA 1 FUNDOS</t>
  </si>
  <si>
    <t xml:space="preserve">https://extrafield-picture.s3-us-west-2.amazonaws.com/2026-07-10/95907/490598/foto_nf_1783689200.jpg</t>
  </si>
  <si>
    <t xml:space="preserve">https://extrafield-picture.s3-us-west-2.amazonaws.com/2026-07-10/95907/490598/foto_prova_visita_1783688865.jpg</t>
  </si>
  <si>
    <t xml:space="preserve">https://extrafield-picture.s3-us-west-2.amazonaws.com/2026-07-10/95907/490598/foto_relatorio2_1783689213.jpg</t>
  </si>
  <si>
    <t xml:space="preserve">SR48762323479582</t>
  </si>
  <si>
    <t xml:space="preserve">NF 81949 - MARIA PEREIRA DE SOUZA BRASIL</t>
  </si>
  <si>
    <t xml:space="preserve">Rua Lorenzo Veneziano, 25, Parque Maria Helena, São Paulo, São Paulo, 05854-170, Brazil</t>
  </si>
  <si>
    <t xml:space="preserve">COMPL: AO LADO DO BAR</t>
  </si>
  <si>
    <t xml:space="preserve">https://extrafield-picture.s3-us-west-2.amazonaws.com/2026-07-10/95907/490598/foto_nf_1783689729.jpg</t>
  </si>
  <si>
    <t xml:space="preserve">https://extrafield-picture.s3-us-west-2.amazonaws.com/2026-07-10/95907/490598/foto_prova_visita_1783689515.jpg</t>
  </si>
  <si>
    <t xml:space="preserve">https://extrafield-picture.s3-us-west-2.amazonaws.com/2026-07-10/95907/490598/foto_relatorio2_1783689740.jpg</t>
  </si>
  <si>
    <t xml:space="preserve">SR64876236761895</t>
  </si>
  <si>
    <t xml:space="preserve">NF 83001 - MARCIO DE OLIVEIRA SOUSA</t>
  </si>
  <si>
    <t xml:space="preserve">Rua Mangualde, 199a, Parque Santo Antônio, São Paulo, São Paulo, 05851-260, Brazil</t>
  </si>
  <si>
    <t xml:space="preserve">TEL: (11) 99742-1514</t>
  </si>
  <si>
    <t xml:space="preserve">(11) 99742-1514</t>
  </si>
  <si>
    <t xml:space="preserve">https://extrafield-picture.s3-us-west-2.amazonaws.com/2026-07-10/95907/490598/foto_nf_1783690174.jpg</t>
  </si>
  <si>
    <t xml:space="preserve">https://extrafield-picture.s3-us-west-2.amazonaws.com/2026-07-10/95907/490598/foto_prova_visita_1783689892.jpg</t>
  </si>
  <si>
    <t xml:space="preserve">https://extrafield-picture.s3-us-west-2.amazonaws.com/2026-07-10/95907/490598/foto_relatorio2_1783690184.jpg</t>
  </si>
  <si>
    <t xml:space="preserve">SR48762404822575</t>
  </si>
  <si>
    <t xml:space="preserve">NF 83002 - MARIA DA SILVA</t>
  </si>
  <si>
    <t xml:space="preserve">Rua Mangualde, 301, Parque Santo Antônio, São Paulo, São Paulo, 05851-260, Brazil</t>
  </si>
  <si>
    <t xml:space="preserve">COMPL: BLOCO 1 APTO32</t>
  </si>
  <si>
    <t xml:space="preserve">https://extrafield-picture.s3-us-west-2.amazonaws.com/2026-07-10/95907/490598/foto_nf_1783690651.jpg</t>
  </si>
  <si>
    <t xml:space="preserve">https://extrafield-picture.s3-us-west-2.amazonaws.com/2026-07-10/95907/490598/foto_prova_visita_1783690242.jpg</t>
  </si>
  <si>
    <t xml:space="preserve">https://extrafield-picture.s3-us-west-2.amazonaws.com/2026-07-10/95907/490598/foto_relatorio2_1783690661.jpg</t>
  </si>
  <si>
    <t xml:space="preserve">SR48762443357682</t>
  </si>
  <si>
    <t xml:space="preserve">NF 83000 - JOSE RODOLFO DOMINGUES DE OLIVERA</t>
  </si>
  <si>
    <t xml:space="preserve">Rua Júlio Lourenço Pinto, 428, Parque Santo Antônio, São Paulo, São Paulo, 05851-240, Brazil</t>
  </si>
  <si>
    <t xml:space="preserve">TEL: (11) 94119-5708</t>
  </si>
  <si>
    <t xml:space="preserve">(11) 94119-5708</t>
  </si>
  <si>
    <t xml:space="preserve">https://extrafield-picture.s3-us-west-2.amazonaws.com/2026-07-10/95907/490598/foto_nf_1783690984.jpg</t>
  </si>
  <si>
    <t xml:space="preserve">https://extrafield-picture.s3-us-west-2.amazonaws.com/2026-07-10/95907/490598/foto_prova_visita_1783690800.jpg</t>
  </si>
  <si>
    <t xml:space="preserve">https://extrafield-picture.s3-us-west-2.amazonaws.com/2026-07-10/95907/490598/foto_relatorio2_1783691003.jpg</t>
  </si>
  <si>
    <t xml:space="preserve">SR64876248067870</t>
  </si>
  <si>
    <t xml:space="preserve">NF 82888 - ALESSANDRA LIMA DE ALMEIDA</t>
  </si>
  <si>
    <t xml:space="preserve">Rua Laet De Toledo Cesar, 257, Parque Santo Antônio, São Paulo, São Paulo, 05851-250, Brazil</t>
  </si>
  <si>
    <t xml:space="preserve">COMPL: VIELA LAET CASA | TEL: ( 11 ) 96034 4966</t>
  </si>
  <si>
    <t xml:space="preserve">( 11 ) 96034 4966</t>
  </si>
  <si>
    <t xml:space="preserve">https://extrafield-picture.s3-us-west-2.amazonaws.com/2026-07-10/95907/490598/foto_nf_1783691917.jpg</t>
  </si>
  <si>
    <t xml:space="preserve">https://extrafield-picture.s3-us-west-2.amazonaws.com/2026-07-10/95907/490598/foto_prova_visita_1783691885.jpg</t>
  </si>
  <si>
    <t xml:space="preserve">https://extrafield-picture.s3-us-west-2.amazonaws.com/2026-07-10/95907/490598/foto_relatorio2_1783691935.jpg</t>
  </si>
  <si>
    <t xml:space="preserve">SR48762519431398</t>
  </si>
  <si>
    <t xml:space="preserve">NF 82896 - KAWANNY CRISTINA DE JESUS COSTA</t>
  </si>
  <si>
    <t xml:space="preserve">Rua Antonio Lopes Iniesta, 196, Parque Santo Antônio, São Paulo, São Paulo, 05852-430, Brazil</t>
  </si>
  <si>
    <t xml:space="preserve">COMPL: CASA 2 | TEL: (11) 93009-7825</t>
  </si>
  <si>
    <t xml:space="preserve">(11) 93009-7825</t>
  </si>
  <si>
    <t xml:space="preserve">https://extrafield-picture.s3-us-west-2.amazonaws.com/2026-07-10/95907/490598/foto_nf_1783691327.jpg</t>
  </si>
  <si>
    <t xml:space="preserve">https://extrafield-picture.s3-us-west-2.amazonaws.com/2026-07-10/95907/490598/foto_prova_visita_1783691244.jpg</t>
  </si>
  <si>
    <t xml:space="preserve">https://extrafield-picture.s3-us-west-2.amazonaws.com/2026-07-10/95907/490598/foto_relatorio2_1783691345.jpg</t>
  </si>
  <si>
    <t xml:space="preserve">SR48762558324203</t>
  </si>
  <si>
    <t xml:space="preserve">NF 82998 - IZABEL MINEIRO SOUZA</t>
  </si>
  <si>
    <t xml:space="preserve">Rua Deocleciano De Oliveira Filho, 1005, Parque Santo Antônio, São Paulo, São Paulo, 05834-000, Brazil</t>
  </si>
  <si>
    <t xml:space="preserve">TEL: (11) 96445-4229</t>
  </si>
  <si>
    <t xml:space="preserve">(11) 96445-4229</t>
  </si>
  <si>
    <t xml:space="preserve">https://extrafield-picture.s3-us-west-2.amazonaws.com/2026-07-10/95907/490598/foto_nf_1783692429.jpg</t>
  </si>
  <si>
    <t xml:space="preserve">https://extrafield-picture.s3-us-west-2.amazonaws.com/2026-07-10/95907/490598/foto_prova_visita_1783692220.jpg</t>
  </si>
  <si>
    <t xml:space="preserve">https://extrafield-picture.s3-us-west-2.amazonaws.com/2026-07-10/95907/490598/foto_relatorio2_1783692442.jpg</t>
  </si>
  <si>
    <t xml:space="preserve">SR48762594657210</t>
  </si>
  <si>
    <t xml:space="preserve">NF 83031 - DANIELE ARAUJO DE OLIVEIRA</t>
  </si>
  <si>
    <t xml:space="preserve">Rua Alexandre Nevski, 6, Parque Santo Antônio, São Paulo, São Paulo, 05821-260, Brazil</t>
  </si>
  <si>
    <t xml:space="preserve">COMPL: 6A | TEL: (11) 96440-3441, 11 5894-3838</t>
  </si>
  <si>
    <t xml:space="preserve">(11) 96440-3441 | 11 5894-3838</t>
  </si>
  <si>
    <t xml:space="preserve">https://extrafield-picture.s3-us-west-2.amazonaws.com/2026-07-10/95907/490598/foto_nf_1783692927.jpg</t>
  </si>
  <si>
    <t xml:space="preserve">https://extrafield-picture.s3-us-west-2.amazonaws.com/2026-07-10/95907/490598/foto_prova_visita_1783692883.jpg</t>
  </si>
  <si>
    <t xml:space="preserve">https://extrafield-picture.s3-us-west-2.amazonaws.com/2026-07-10/95907/490598/foto_relatorio2_1783692942.jpg</t>
  </si>
  <si>
    <t xml:space="preserve">SR48763174652489</t>
  </si>
  <si>
    <t xml:space="preserve">NF 81578 - LUZIA MARIA MARCELINO</t>
  </si>
  <si>
    <t xml:space="preserve">Rua Aderbal, 57, Jardim Iracema, São Paulo, São Paulo, 05847-450, Brazil</t>
  </si>
  <si>
    <t xml:space="preserve">TEL: (11) 99441-1300</t>
  </si>
  <si>
    <t xml:space="preserve">(11) 99441-1300</t>
  </si>
  <si>
    <t xml:space="preserve">https://extrafield-picture.s3-us-west-2.amazonaws.com/2026-07-10/95907/490598/foto_nf_1783694764.jpg</t>
  </si>
  <si>
    <t xml:space="preserve">https://extrafield-picture.s3-us-west-2.amazonaws.com/2026-07-10/95907/490598/foto_prova_visita_1783694552.jpg</t>
  </si>
  <si>
    <t xml:space="preserve">https://extrafield-picture.s3-us-west-2.amazonaws.com/2026-07-10/95907/490598/foto_relatorio2_1783694778.jpg</t>
  </si>
  <si>
    <t xml:space="preserve">SR48763239159869</t>
  </si>
  <si>
    <t xml:space="preserve">NF 81583 - MOISES CORDEIRO DA SILVA</t>
  </si>
  <si>
    <t xml:space="preserve">Rua Aderbal, 10, Jardim Iracema, São Paulo, São Paulo, 05847-450, Brazil</t>
  </si>
  <si>
    <t xml:space="preserve">COMPL: CASA 1 | TEL: (11) 96711-1159</t>
  </si>
  <si>
    <t xml:space="preserve">(11) 96711-1159</t>
  </si>
  <si>
    <t xml:space="preserve">https://extrafield-picture.s3-us-west-2.amazonaws.com/2026-07-10/95907/490598/foto_nf_1783695021.jpg</t>
  </si>
  <si>
    <t xml:space="preserve">https://extrafield-picture.s3-us-west-2.amazonaws.com/2026-07-10/95907/490598/foto_prova_visita_1783694831.jpg</t>
  </si>
  <si>
    <t xml:space="preserve">https://extrafield-picture.s3-us-west-2.amazonaws.com/2026-07-10/95907/490598/foto_relatorio2_1783694996.jpg</t>
  </si>
  <si>
    <t xml:space="preserve">SR48763302258646</t>
  </si>
  <si>
    <t xml:space="preserve">NF 83036 - NAUANY VITORIA DE OLIVEIRA</t>
  </si>
  <si>
    <t xml:space="preserve">Rua Canuto Luiz Do Nascimento, 901, Jardim Capelinha, São Paulo, São Paulo, 05850-140, Brazil</t>
  </si>
  <si>
    <t xml:space="preserve">TEL: (11) 97652-2444, 11 97734-7337</t>
  </si>
  <si>
    <t xml:space="preserve">(11) 97652-2444 | 11 97734-7337</t>
  </si>
  <si>
    <t xml:space="preserve">https://extrafield-picture.s3-us-west-2.amazonaws.com/2026-07-10/95907/490598/foto_nf_1783694261.jpg</t>
  </si>
  <si>
    <t xml:space="preserve">https://extrafield-picture.s3-us-west-2.amazonaws.com/2026-07-10/95907/490598/foto_prova_visita_1783694062.jpg</t>
  </si>
  <si>
    <t xml:space="preserve">https://extrafield-picture.s3-us-west-2.amazonaws.com/2026-07-10/95907/490598/foto_relatorio2_1783694280.jpg</t>
  </si>
  <si>
    <t xml:space="preserve">SR48763346538116</t>
  </si>
  <si>
    <t xml:space="preserve">NF 83030 - APPARECIDA LOPES PIOVANI</t>
  </si>
  <si>
    <t xml:space="preserve">Rua Apolonio De Tiana, 325, Jardim Duprat, São Paulo, São Paulo, 05853-280, Brazil</t>
  </si>
  <si>
    <t xml:space="preserve">TEL: (11) 96065-1343</t>
  </si>
  <si>
    <t xml:space="preserve">(11) 96065-1343</t>
  </si>
  <si>
    <t xml:space="preserve">https://extrafield-picture.s3-us-west-2.amazonaws.com/2026-07-10/95907/490598/foto_nf_1783693890.jpg</t>
  </si>
  <si>
    <t xml:space="preserve">https://extrafield-picture.s3-us-west-2.amazonaws.com/2026-07-10/95907/490598/foto_prova_visita_1783693641.jpg</t>
  </si>
  <si>
    <t xml:space="preserve">https://extrafield-picture.s3-us-west-2.amazonaws.com/2026-07-10/95907/490598/foto_relatorio2_1783693904.jpg</t>
  </si>
  <si>
    <t xml:space="preserve">SR64876338672904</t>
  </si>
  <si>
    <t xml:space="preserve">NF 83033 - IVONE CELESTINO PERAZZA</t>
  </si>
  <si>
    <t xml:space="preserve">Rua Holda Botto Malanconi, 390, Jardim Duprat, São Paulo, São Paulo, 05853-310, Brazil</t>
  </si>
  <si>
    <t xml:space="preserve">TEL: (11) 98513-3103</t>
  </si>
  <si>
    <t xml:space="preserve">(11) 98513-3103</t>
  </si>
  <si>
    <t xml:space="preserve">https://extrafield-picture.s3-us-west-2.amazonaws.com/2026-07-10/95907/490598/foto_nf_1783693483.jpg</t>
  </si>
  <si>
    <t xml:space="preserve">https://extrafield-picture.s3-us-west-2.amazonaws.com/2026-07-10/95907/490598/foto_prova_visita_1783693188.jpg</t>
  </si>
  <si>
    <t xml:space="preserve">https://extrafield-picture.s3-us-west-2.amazonaws.com/2026-07-10/95907/490598/foto_relatorio2_1783693495.jpg</t>
  </si>
  <si>
    <t xml:space="preserve">SR18432688321557</t>
  </si>
  <si>
    <t xml:space="preserve">Thiago Rabello Bittencourt</t>
  </si>
  <si>
    <t xml:space="preserve">GADE_013</t>
  </si>
  <si>
    <t xml:space="preserve">NF 78860 - LAZARO LUIZ DA SILVA</t>
  </si>
  <si>
    <t xml:space="preserve">Rua Rubens Meireles, 105, Várzea Da Barra Funda, São Paulo, São Paulo, 01141-000, Brazil</t>
  </si>
  <si>
    <t xml:space="preserve">COMPL: AP 142 G2 | TEL: 11 99188-4931</t>
  </si>
  <si>
    <t xml:space="preserve">11 99188-4931</t>
  </si>
  <si>
    <t xml:space="preserve">a8e70f3f-7f5e-43f7-9b15-70b6357680a8</t>
  </si>
  <si>
    <t xml:space="preserve">https://extrafield-picture.s3-us-west-2.amazonaws.com/2026-07-01/95907/469742/foto_nf_1782903737.jpg</t>
  </si>
  <si>
    <t xml:space="preserve">https://extrafield-picture.s3-us-west-2.amazonaws.com/2026-07-01/95907/469742/foto_prova_visita_1782903723.jpg</t>
  </si>
  <si>
    <t xml:space="preserve">https://extrafield-picture.s3-us-west-2.amazonaws.com/2026-07-01/95907/469742/foto_relatorio2_1782903745.jpg</t>
  </si>
  <si>
    <t xml:space="preserve">SR81843269511970</t>
  </si>
  <si>
    <t xml:space="preserve">NF 78827 - DARNEI SILVA</t>
  </si>
  <si>
    <t xml:space="preserve">Rua James Holland, 215, Barra Funda, São Paulo, São Paulo, 01138-000, Brazil</t>
  </si>
  <si>
    <t xml:space="preserve">TEL: ( 11 ) 95872 3491</t>
  </si>
  <si>
    <t xml:space="preserve">( 11 ) 95872 3491</t>
  </si>
  <si>
    <t xml:space="preserve">https://extrafield-picture.s3-us-west-2.amazonaws.com/2026-07-01/95907/469742/foto_nf_1782904583.jpg</t>
  </si>
  <si>
    <t xml:space="preserve">https://extrafield-picture.s3-us-west-2.amazonaws.com/2026-07-01/95907/469742/foto_prova_visita_1782904527.jpg</t>
  </si>
  <si>
    <t xml:space="preserve">https://extrafield-picture.s3-us-west-2.amazonaws.com/2026-07-01/95907/469742/foto_relatorio2_1782904589.jpg</t>
  </si>
  <si>
    <t xml:space="preserve">SR84327019981307</t>
  </si>
  <si>
    <t xml:space="preserve">NF 78858 - KEVIN OSMAR MAMANI MAMANI</t>
  </si>
  <si>
    <t xml:space="preserve">Rua James Holland, 201, Barra Funda, São Paulo, São Paulo, 01138-000, Brazil</t>
  </si>
  <si>
    <t xml:space="preserve">TEL: (11) 99454-3138, (11) 99454-3138</t>
  </si>
  <si>
    <t xml:space="preserve">(11) 99454-3138 | (11) 99454-3138</t>
  </si>
  <si>
    <t xml:space="preserve">https://extrafield-picture.s3-us-west-2.amazonaws.com/2026-07-01/95907/469742/foto_nf_1782904612.jpg</t>
  </si>
  <si>
    <t xml:space="preserve">https://extrafield-picture.s3-us-west-2.amazonaws.com/2026-07-01/95907/469742/foto_prova_visita_1782904627.jpg</t>
  </si>
  <si>
    <t xml:space="preserve">https://extrafield-picture.s3-us-west-2.amazonaws.com/2026-07-01/95907/469742/foto_relatorio2_1782904620.jpg</t>
  </si>
  <si>
    <t xml:space="preserve">SR84327084835567</t>
  </si>
  <si>
    <t xml:space="preserve">NF 78828 - DIEGO DA SILVA SOUZA</t>
  </si>
  <si>
    <t xml:space="preserve">https://extrafield-picture.s3-us-west-2.amazonaws.com/2026-07-01/95907/469742/foto_nf_1782905551.jpg</t>
  </si>
  <si>
    <t xml:space="preserve">https://extrafield-picture.s3-us-west-2.amazonaws.com/2026-07-01/95907/469742/foto_prova_visita_1782905582.jpg</t>
  </si>
  <si>
    <t xml:space="preserve">https://extrafield-picture.s3-us-west-2.amazonaws.com/2026-07-01/95907/469742/foto_relatorio2_1782905566.jpg</t>
  </si>
  <si>
    <t xml:space="preserve">SR84327150251596</t>
  </si>
  <si>
    <t xml:space="preserve">NF 78830 - EDNA PATRICIA SOUZA DOS SANTOS</t>
  </si>
  <si>
    <t xml:space="preserve">https://extrafield-picture.s3-us-west-2.amazonaws.com/2026-07-01/95907/469742/foto_nf_1782905624.jpg</t>
  </si>
  <si>
    <t xml:space="preserve">https://extrafield-picture.s3-us-west-2.amazonaws.com/2026-07-01/95907/469742/foto_prova_visita_1782905605.jpg</t>
  </si>
  <si>
    <t xml:space="preserve">https://extrafield-picture.s3-us-west-2.amazonaws.com/2026-07-01/95907/469742/foto_relatorio2_1782905638.jpg</t>
  </si>
  <si>
    <t xml:space="preserve">SR84327227125403</t>
  </si>
  <si>
    <t xml:space="preserve">NF 78838 - GABRIEL MARTINS</t>
  </si>
  <si>
    <t xml:space="preserve">https://extrafield-picture.s3-us-west-2.amazonaws.com/2026-07-01/95907/469742/foto_nf_1782905720.jpg</t>
  </si>
  <si>
    <t xml:space="preserve">https://extrafield-picture.s3-us-west-2.amazonaws.com/2026-07-01/95907/469742/foto_prova_visita_1782905738.jpg</t>
  </si>
  <si>
    <t xml:space="preserve">https://extrafield-picture.s3-us-west-2.amazonaws.com/2026-07-01/95907/469742/foto_relatorio2_1782905727.jpg</t>
  </si>
  <si>
    <t xml:space="preserve">SR84327294236094</t>
  </si>
  <si>
    <t xml:space="preserve">NF 78839 - GABRIEL RIBEIRO HOSTALACIO DA SILVA</t>
  </si>
  <si>
    <t xml:space="preserve">COMPL: Fratenidade Irmã Clara</t>
  </si>
  <si>
    <t xml:space="preserve">https://extrafield-picture.s3-us-west-2.amazonaws.com/2026-07-01/95907/469742/foto_nf_1782905787.jpg</t>
  </si>
  <si>
    <t xml:space="preserve">https://extrafield-picture.s3-us-west-2.amazonaws.com/2026-07-01/95907/469742/foto_prova_visita_1782905764.jpg</t>
  </si>
  <si>
    <t xml:space="preserve">https://extrafield-picture.s3-us-west-2.amazonaws.com/2026-07-01/95907/469742/foto_relatorio2_1782905808.jpg</t>
  </si>
  <si>
    <t xml:space="preserve">SR18432736083888</t>
  </si>
  <si>
    <t xml:space="preserve">NF 78851 - JONATHAN ALVES DE JESUS</t>
  </si>
  <si>
    <t xml:space="preserve">https://extrafield-picture.s3-us-west-2.amazonaws.com/2026-07-01/95907/469742/foto_nf_1782905858.jpg</t>
  </si>
  <si>
    <t xml:space="preserve">https://extrafield-picture.s3-us-west-2.amazonaws.com/2026-07-01/95907/469742/foto_prova_visita_1782905891.jpg</t>
  </si>
  <si>
    <t xml:space="preserve">https://extrafield-picture.s3-us-west-2.amazonaws.com/2026-07-01/95907/469742/foto_relatorio2_1782905876.jpg</t>
  </si>
  <si>
    <t xml:space="preserve">SR48184327429808</t>
  </si>
  <si>
    <t xml:space="preserve">NF 78856 - KAUANY THAYNARA BANICIO DE FREITAS</t>
  </si>
  <si>
    <t xml:space="preserve">https://extrafield-picture.s3-us-west-2.amazonaws.com/2026-07-01/95907/469742/foto_nf_1782905929.jpg</t>
  </si>
  <si>
    <t xml:space="preserve">https://extrafield-picture.s3-us-west-2.amazonaws.com/2026-07-01/95907/469742/foto_prova_visita_1782905909.jpg</t>
  </si>
  <si>
    <t xml:space="preserve">https://extrafield-picture.s3-us-west-2.amazonaws.com/2026-07-01/95907/469742/foto_relatorio2_1782905950.jpg</t>
  </si>
  <si>
    <t xml:space="preserve">SR84327461228821</t>
  </si>
  <si>
    <t xml:space="preserve">NF 78859 - LAVINIA GONCALVES DOS SANTOS</t>
  </si>
  <si>
    <t xml:space="preserve">https://extrafield-picture.s3-us-west-2.amazonaws.com/2026-07-01/95907/469742/foto_nf_1782905967.jpg</t>
  </si>
  <si>
    <t xml:space="preserve">https://extrafield-picture.s3-us-west-2.amazonaws.com/2026-07-01/95907/469742/foto_prova_visita_1782905992.jpg</t>
  </si>
  <si>
    <t xml:space="preserve">https://extrafield-picture.s3-us-west-2.amazonaws.com/2026-07-01/95907/469742/foto_relatorio2_1782905979.jpg</t>
  </si>
  <si>
    <t xml:space="preserve">SR84327526526527</t>
  </si>
  <si>
    <t xml:space="preserve">NF 78861 - LEIDIANE MENDES RAMOS</t>
  </si>
  <si>
    <t xml:space="preserve">https://extrafield-picture.s3-us-west-2.amazonaws.com/2026-07-01/95907/469742/foto_nf_1782906025.jpg</t>
  </si>
  <si>
    <t xml:space="preserve">https://extrafield-picture.s3-us-west-2.amazonaws.com/2026-07-01/95907/469742/foto_prova_visita_1782906092.jpg</t>
  </si>
  <si>
    <t xml:space="preserve">https://extrafield-picture.s3-us-west-2.amazonaws.com/2026-07-01/95907/469742/foto_relatorio2_1782906075.jpg</t>
  </si>
  <si>
    <t xml:space="preserve">SR84327595641279</t>
  </si>
  <si>
    <t xml:space="preserve">NF 78864 - MARA LUCIA MONTEIRO</t>
  </si>
  <si>
    <t xml:space="preserve">https://extrafield-picture.s3-us-west-2.amazonaws.com/2026-07-01/95907/469742/foto_nf_1782906127.jpg</t>
  </si>
  <si>
    <t xml:space="preserve">https://extrafield-picture.s3-us-west-2.amazonaws.com/2026-07-01/95907/469742/foto_prova_visita_1782906112.jpg</t>
  </si>
  <si>
    <t xml:space="preserve">https://extrafield-picture.s3-us-west-2.amazonaws.com/2026-07-01/95907/469742/foto_relatorio2_1782906144.jpg</t>
  </si>
  <si>
    <t xml:space="preserve">SR84327663688450</t>
  </si>
  <si>
    <t xml:space="preserve">NF 78868 - MARCUS VINICIUS BARBOSA BOMFIM</t>
  </si>
  <si>
    <t xml:space="preserve">https://extrafield-picture.s3-us-west-2.amazonaws.com/2026-07-01/95907/469742/foto_nf_1782906389.jpg</t>
  </si>
  <si>
    <t xml:space="preserve">https://extrafield-picture.s3-us-west-2.amazonaws.com/2026-07-01/95907/469742/foto_prova_visita_1782906455.jpg</t>
  </si>
  <si>
    <t xml:space="preserve">https://extrafield-picture.s3-us-west-2.amazonaws.com/2026-07-01/95907/469742/foto_relatorio2_1782906420.jpg</t>
  </si>
  <si>
    <t xml:space="preserve">SR81843277456601</t>
  </si>
  <si>
    <t xml:space="preserve">NF 78875 - MARILENE LOPES CAETANO</t>
  </si>
  <si>
    <t xml:space="preserve">https://extrafield-picture.s3-us-west-2.amazonaws.com/2026-07-01/95907/469742/foto_nf_1782906489.jpg</t>
  </si>
  <si>
    <t xml:space="preserve">https://extrafield-picture.s3-us-west-2.amazonaws.com/2026-07-01/95907/469742/foto_prova_visita_1782906475.jpg</t>
  </si>
  <si>
    <t xml:space="preserve">https://extrafield-picture.s3-us-west-2.amazonaws.com/2026-07-01/95907/469742/foto_relatorio2_1782906500.jpg</t>
  </si>
  <si>
    <t xml:space="preserve">SR18432781624891</t>
  </si>
  <si>
    <t xml:space="preserve">NF 78876 - MATHEUS ALEXANDRE DO CARMO</t>
  </si>
  <si>
    <t xml:space="preserve">https://extrafield-picture.s3-us-west-2.amazonaws.com/2026-07-01/95907/469742/foto_nf_1782906525.jpg</t>
  </si>
  <si>
    <t xml:space="preserve">https://extrafield-picture.s3-us-west-2.amazonaws.com/2026-07-01/95907/469742/foto_prova_visita_1782906555.jpg</t>
  </si>
  <si>
    <t xml:space="preserve">https://extrafield-picture.s3-us-west-2.amazonaws.com/2026-07-01/95907/469742/foto_relatorio2_1782906545.jpg</t>
  </si>
  <si>
    <t xml:space="preserve">SR84327863844709</t>
  </si>
  <si>
    <t xml:space="preserve">NF 78879 - PABLO THIAGO DA CRUZ MIRANDA</t>
  </si>
  <si>
    <t xml:space="preserve">https://extrafield-picture.s3-us-west-2.amazonaws.com/2026-07-01/95907/469742/foto_nf_1782906600.jpg</t>
  </si>
  <si>
    <t xml:space="preserve">https://extrafield-picture.s3-us-west-2.amazonaws.com/2026-07-01/95907/469742/foto_prova_visita_1782906589.jpg</t>
  </si>
  <si>
    <t xml:space="preserve">https://extrafield-picture.s3-us-west-2.amazonaws.com/2026-07-01/95907/469742/foto_relatorio2_1782906612.jpg</t>
  </si>
  <si>
    <t xml:space="preserve">SR18432791366666</t>
  </si>
  <si>
    <t xml:space="preserve">NF 78880 - PEDRO GIACOMO LOPES DE OLIVEIRA</t>
  </si>
  <si>
    <t xml:space="preserve">https://extrafield-picture.s3-us-west-2.amazonaws.com/2026-07-01/95907/469742/foto_nf_1782906630.jpg</t>
  </si>
  <si>
    <t xml:space="preserve">https://extrafield-picture.s3-us-west-2.amazonaws.com/2026-07-01/95907/469742/foto_prova_visita_1782906652.jpg</t>
  </si>
  <si>
    <t xml:space="preserve">https://extrafield-picture.s3-us-west-2.amazonaws.com/2026-07-01/95907/469742/foto_relatorio2_1782906641.jpg</t>
  </si>
  <si>
    <t xml:space="preserve">SR84327955821948</t>
  </si>
  <si>
    <t xml:space="preserve">NF 78881 - PRISCILA ZEATO GUSMAO</t>
  </si>
  <si>
    <t xml:space="preserve">https://extrafield-picture.s3-us-west-2.amazonaws.com/2026-07-01/95907/469742/foto_nf_1782906712.jpg</t>
  </si>
  <si>
    <t xml:space="preserve">https://extrafield-picture.s3-us-west-2.amazonaws.com/2026-07-01/95907/469742/foto_prova_visita_1782906696.jpg</t>
  </si>
  <si>
    <t xml:space="preserve">https://extrafield-picture.s3-us-west-2.amazonaws.com/2026-07-01/95907/469742/foto_relatorio2_1782906719.jpg</t>
  </si>
  <si>
    <t xml:space="preserve">SR18432799671375</t>
  </si>
  <si>
    <t xml:space="preserve">NF 78883 - RENATA SILVA ROCHA</t>
  </si>
  <si>
    <t xml:space="preserve">https://extrafield-picture.s3-us-west-2.amazonaws.com/2026-07-01/95907/469742/foto_nf_1782906853.jpg</t>
  </si>
  <si>
    <t xml:space="preserve">https://extrafield-picture.s3-us-west-2.amazonaws.com/2026-07-01/95907/469742/foto_prova_visita_1782906891.jpg</t>
  </si>
  <si>
    <t xml:space="preserve">https://extrafield-picture.s3-us-west-2.amazonaws.com/2026-07-01/95907/469742/foto_relatorio2_1782906865.jpg</t>
  </si>
  <si>
    <t xml:space="preserve">SR84328036578216</t>
  </si>
  <si>
    <t xml:space="preserve">NF 78885 - ROSANA TORRES GALINDO</t>
  </si>
  <si>
    <t xml:space="preserve">https://extrafield-picture.s3-us-west-2.amazonaws.com/2026-07-01/95907/469742/foto_nf_1782906972.jpg</t>
  </si>
  <si>
    <t xml:space="preserve">https://extrafield-picture.s3-us-west-2.amazonaws.com/2026-07-01/95907/469742/foto_prova_visita_1782906995.jpg</t>
  </si>
  <si>
    <t xml:space="preserve">https://extrafield-picture.s3-us-west-2.amazonaws.com/2026-07-01/95907/469742/foto_relatorio2_1782906983.jpg</t>
  </si>
  <si>
    <t xml:space="preserve">SR18432807499389</t>
  </si>
  <si>
    <t xml:space="preserve">NF 78887 - SANDRA COSTA SANTOS</t>
  </si>
  <si>
    <t xml:space="preserve">https://extrafield-picture.s3-us-west-2.amazonaws.com/2026-07-01/95907/469742/foto_nf_1782906923.jpg</t>
  </si>
  <si>
    <t xml:space="preserve">https://extrafield-picture.s3-us-west-2.amazonaws.com/2026-07-01/95907/469742/foto_prova_visita_1782906912.jpg</t>
  </si>
  <si>
    <t xml:space="preserve">https://extrafield-picture.s3-us-west-2.amazonaws.com/2026-07-01/95907/469742/foto_relatorio2_1782906929.jpg</t>
  </si>
  <si>
    <t xml:space="preserve">SR84328113774246</t>
  </si>
  <si>
    <t xml:space="preserve">NF 78892 - SHIRLEY CARVALHO DE CAMPOS</t>
  </si>
  <si>
    <t xml:space="preserve">https://extrafield-picture.s3-us-west-2.amazonaws.com/2026-07-01/95907/469742/foto_nf_1782907020.jpg</t>
  </si>
  <si>
    <t xml:space="preserve">https://extrafield-picture.s3-us-west-2.amazonaws.com/2026-07-01/95907/469742/foto_prova_visita_1782907010.jpg</t>
  </si>
  <si>
    <t xml:space="preserve">https://extrafield-picture.s3-us-west-2.amazonaws.com/2026-07-01/95907/469742/foto_relatorio2_1782907028.jpg</t>
  </si>
  <si>
    <t xml:space="preserve">SR84328150497450</t>
  </si>
  <si>
    <t xml:space="preserve">NF 78893 - SILVIA DOS SANTOS COSTA</t>
  </si>
  <si>
    <t xml:space="preserve">https://extrafield-picture.s3-us-west-2.amazonaws.com/2026-07-01/95907/469742/foto_nf_1782907045.jpg</t>
  </si>
  <si>
    <t xml:space="preserve">https://extrafield-picture.s3-us-west-2.amazonaws.com/2026-07-01/95907/469742/foto_prova_visita_1782907075.jpg</t>
  </si>
  <si>
    <t xml:space="preserve">https://extrafield-picture.s3-us-west-2.amazonaws.com/2026-07-01/95907/469742/foto_relatorio2_1782907062.jpg</t>
  </si>
  <si>
    <t xml:space="preserve">SR84328187873508</t>
  </si>
  <si>
    <t xml:space="preserve">NF 78894 - SIRLENE APARECIDA LOPES</t>
  </si>
  <si>
    <t xml:space="preserve">https://extrafield-picture.s3-us-west-2.amazonaws.com/2026-07-01/95907/469742/foto_nf_1782907103.jpg</t>
  </si>
  <si>
    <t xml:space="preserve">https://extrafield-picture.s3-us-west-2.amazonaws.com/2026-07-01/95907/469742/foto_prova_visita_1782907095.jpg</t>
  </si>
  <si>
    <t xml:space="preserve">https://extrafield-picture.s3-us-west-2.amazonaws.com/2026-07-01/95907/469742/foto_relatorio2_1782907143.jpg</t>
  </si>
  <si>
    <t xml:space="preserve">SR84328246883937</t>
  </si>
  <si>
    <t xml:space="preserve">NF 78897 - TATIANA TOMA TAKAHARA</t>
  </si>
  <si>
    <t xml:space="preserve">https://extrafield-picture.s3-us-west-2.amazonaws.com/2026-07-01/95907/469742/foto_nf_1782907156.jpg</t>
  </si>
  <si>
    <t xml:space="preserve">https://extrafield-picture.s3-us-west-2.amazonaws.com/2026-07-01/95907/469742/foto_prova_visita_1782907204.jpg</t>
  </si>
  <si>
    <t xml:space="preserve">https://extrafield-picture.s3-us-west-2.amazonaws.com/2026-07-01/95907/469742/foto_relatorio2_1782907173.jpg</t>
  </si>
  <si>
    <t xml:space="preserve">SR84328285434800</t>
  </si>
  <si>
    <t xml:space="preserve">NF 78900 - WANDERSON GARCEZ SANTOS</t>
  </si>
  <si>
    <t xml:space="preserve">https://extrafield-picture.s3-us-west-2.amazonaws.com/2026-07-01/95907/469742/foto_nf_1782907246.jpg</t>
  </si>
  <si>
    <t xml:space="preserve">https://extrafield-picture.s3-us-west-2.amazonaws.com/2026-07-01/95907/469742/foto_prova_visita_1782907234.jpg</t>
  </si>
  <si>
    <t xml:space="preserve">https://extrafield-picture.s3-us-west-2.amazonaws.com/2026-07-01/95907/469742/foto_relatorio2_1782907257.jpg</t>
  </si>
  <si>
    <t xml:space="preserve">SR84328324872332</t>
  </si>
  <si>
    <t xml:space="preserve">NF 78825 - BRUNA VITORIA MARQUES RIBEIRO</t>
  </si>
  <si>
    <t xml:space="preserve">https://extrafield-picture.s3-us-west-2.amazonaws.com/2026-07-01/95907/469742/foto_nf_1782907279.jpg</t>
  </si>
  <si>
    <t xml:space="preserve">https://extrafield-picture.s3-us-west-2.amazonaws.com/2026-07-01/95907/469742/foto_prova_visita_1782907355.jpg</t>
  </si>
  <si>
    <t xml:space="preserve">https://extrafield-picture.s3-us-west-2.amazonaws.com/2026-07-01/95907/469742/foto_relatorio2_1782907296.jpg</t>
  </si>
  <si>
    <t xml:space="preserve">SR84328362137471</t>
  </si>
  <si>
    <t xml:space="preserve">NF 78826 - DANILO MATILDA SHIMIZU</t>
  </si>
  <si>
    <t xml:space="preserve">https://extrafield-picture.s3-us-west-2.amazonaws.com/2026-07-01/95907/469742/foto_nf_1782907377.jpg</t>
  </si>
  <si>
    <t xml:space="preserve">https://extrafield-picture.s3-us-west-2.amazonaws.com/2026-07-01/95907/469742/foto_prova_visita_1782907368.jpg</t>
  </si>
  <si>
    <t xml:space="preserve">https://extrafield-picture.s3-us-west-2.amazonaws.com/2026-07-01/95907/469742/foto_relatorio2_1782907387.jpg</t>
  </si>
  <si>
    <t xml:space="preserve">SR84339627365677</t>
  </si>
  <si>
    <t xml:space="preserve">GADE_053</t>
  </si>
  <si>
    <t xml:space="preserve">NF 79012 - KATIA COPPIO ESTRUC</t>
  </si>
  <si>
    <t xml:space="preserve">Avenida Jaguare, 287, Jaguaré, São Paulo, São Paulo, 05346-000, Brazil</t>
  </si>
  <si>
    <t xml:space="preserve">COMPL: APTO 124 | TEL: (11) 98327-0242</t>
  </si>
  <si>
    <t xml:space="preserve">(11) 98327-0242</t>
  </si>
  <si>
    <t xml:space="preserve">fc08e34d-d763-4617-b2a4-6ac9b36ad146</t>
  </si>
  <si>
    <t xml:space="preserve">https://extrafield-picture.s3-us-west-2.amazonaws.com/2026-07-02/95907/469742/foto_nf_1783010687.jpg</t>
  </si>
  <si>
    <t xml:space="preserve">https://extrafield-picture.s3-us-west-2.amazonaws.com/2026-07-02/95907/469742/foto_prova_visita_1783010753.jpg</t>
  </si>
  <si>
    <t xml:space="preserve">https://extrafield-picture.s3-us-west-2.amazonaws.com/2026-07-02/95907/469742/foto_relatorio2_1783010698.jpg</t>
  </si>
  <si>
    <t xml:space="preserve">SR84339664489461</t>
  </si>
  <si>
    <t xml:space="preserve">NF 79016 - MARIA CANDIDA DA SILVA</t>
  </si>
  <si>
    <t xml:space="preserve">Avenida Jaguare, 325, Jaguaré, São Paulo, São Paulo, 05346-000, Brazil</t>
  </si>
  <si>
    <t xml:space="preserve">COMPL: bloco 7 apt 44 | TEL: (11) 95469-4289</t>
  </si>
  <si>
    <t xml:space="preserve">(11) 95469-4289</t>
  </si>
  <si>
    <t xml:space="preserve">https://extrafield-picture.s3-us-west-2.amazonaws.com/2026-07-02/95907/469742/foto_nf_1783008907.jpg</t>
  </si>
  <si>
    <t xml:space="preserve">https://extrafield-picture.s3-us-west-2.amazonaws.com/2026-07-02/95907/469742/foto_termo_1783008915.jpg</t>
  </si>
  <si>
    <t xml:space="preserve">https://extrafield-picture.s3-us-west-2.amazonaws.com/2026-07-02/95907/469742/foto_prova_visita_1783008888.jpg</t>
  </si>
  <si>
    <t xml:space="preserve">https://extrafield-picture.s3-us-west-2.amazonaws.com/2026-07-02/95907/469742/foto_relatorio2_1783008922.jpg</t>
  </si>
  <si>
    <t xml:space="preserve">25hjun1427</t>
  </si>
  <si>
    <t xml:space="preserve">SR84339705047732</t>
  </si>
  <si>
    <t xml:space="preserve">NF 78986 - CARLOS ALBERTO TOLENTINO GRAHAM BELL</t>
  </si>
  <si>
    <t xml:space="preserve">Avenida Presidente Altino, 1619, Jaguaré, São Paulo, São Paulo, 05323-002, Brazil</t>
  </si>
  <si>
    <t xml:space="preserve">COMPL: APTO 77 torre 4 | TEL: (11) 94646-5115</t>
  </si>
  <si>
    <t xml:space="preserve">(11) 94646-5115</t>
  </si>
  <si>
    <t xml:space="preserve">https://extrafield-picture.s3-us-west-2.amazonaws.com/2026-07-02/95907/469742/foto_nf_1783014248.jpg</t>
  </si>
  <si>
    <t xml:space="preserve">https://extrafield-picture.s3-us-west-2.amazonaws.com/2026-07-02/95907/469742/foto_prova_visita_1783014067.jpg</t>
  </si>
  <si>
    <t xml:space="preserve">https://extrafield-picture.s3-us-west-2.amazonaws.com/2026-07-02/95907/469742/foto_relatorio2_1783014256.jpg</t>
  </si>
  <si>
    <t xml:space="preserve">SR84339745023722</t>
  </si>
  <si>
    <t xml:space="preserve">NF 78999 - DURVAL MARINO</t>
  </si>
  <si>
    <t xml:space="preserve">Rua Cecilio Jose Carneiro, 1, Vila Lageado, São Paulo, São Paulo, 05338-020, Brazil</t>
  </si>
  <si>
    <t xml:space="preserve">TEL: (11) 98792-9009, (11) 3714-1958</t>
  </si>
  <si>
    <t xml:space="preserve">(11) 98792-9009 | (11) 3714-1958</t>
  </si>
  <si>
    <t xml:space="preserve">https://extrafield-picture.s3-us-west-2.amazonaws.com/2026-07-02/95907/469742/foto_nf_1783011149.jpg</t>
  </si>
  <si>
    <t xml:space="preserve">https://extrafield-picture.s3-us-west-2.amazonaws.com/2026-07-02/95907/469742/foto_prova_visita_1783011006.jpg</t>
  </si>
  <si>
    <t xml:space="preserve">https://extrafield-picture.s3-us-west-2.amazonaws.com/2026-07-02/95907/469742/foto_relatorio2_1783011168.jpg</t>
  </si>
  <si>
    <t xml:space="preserve">SR84339782128686</t>
  </si>
  <si>
    <t xml:space="preserve">NF 79034 - VANIA BEZERRA DA SILVA</t>
  </si>
  <si>
    <t xml:space="preserve">Rua Quero Quero, 107, Jaguaré, São Paulo, São Paulo, 05328-120, Brazil</t>
  </si>
  <si>
    <t xml:space="preserve">COMPL: Apto 54 - BLOCO 17 | TEL: (11) 96127-1836</t>
  </si>
  <si>
    <t xml:space="preserve">(11) 96127-1836</t>
  </si>
  <si>
    <t xml:space="preserve">https://extrafield-picture.s3-us-west-2.amazonaws.com/2026-07-02/95907/469742/foto_nf_1783011793.jpg</t>
  </si>
  <si>
    <t xml:space="preserve">https://extrafield-picture.s3-us-west-2.amazonaws.com/2026-07-02/95907/469742/foto_prova_visita_1783011571.jpg</t>
  </si>
  <si>
    <t xml:space="preserve">https://extrafield-picture.s3-us-west-2.amazonaws.com/2026-07-02/95907/469742/foto_relatorio2_1783011808.jpg</t>
  </si>
  <si>
    <t xml:space="preserve">SR84339842925811</t>
  </si>
  <si>
    <t xml:space="preserve">NF 78982 - ANTONIO NOVILSO CARAMEL</t>
  </si>
  <si>
    <t xml:space="preserve">Rua Irma Pia, 151, Jaguaré, São Paulo, São Paulo, 05335-050, Brazil</t>
  </si>
  <si>
    <t xml:space="preserve">TEL: (11) 98091-7801, (11) 98074-9250</t>
  </si>
  <si>
    <t xml:space="preserve">(11) 98091-7801 | (11) 98074-9250</t>
  </si>
  <si>
    <t xml:space="preserve">https://extrafield-picture.s3-us-west-2.amazonaws.com/2026-07-02/95907/469742/foto_nf_1783012919.jpg</t>
  </si>
  <si>
    <t xml:space="preserve">https://extrafield-picture.s3-us-west-2.amazonaws.com/2026-07-02/95907/469742/foto_prova_visita_1783012817.jpg</t>
  </si>
  <si>
    <t xml:space="preserve">https://extrafield-picture.s3-us-west-2.amazonaws.com/2026-07-02/95907/469742/foto_relatorio2_1783012925.jpg</t>
  </si>
  <si>
    <t xml:space="preserve">SR84339881375199</t>
  </si>
  <si>
    <t xml:space="preserve">NF 79000 - ELIANA RABACA DE CARVALHO FERNANDES</t>
  </si>
  <si>
    <t xml:space="preserve">Rua Floresto Bandecchi, 479, Jaguaré, São Paulo, São Paulo, 05336-010, Brazil</t>
  </si>
  <si>
    <t xml:space="preserve">COMPL: apt 151 bloco C | TEL: (11) 98956-4575</t>
  </si>
  <si>
    <t xml:space="preserve">(11) 98956-4575</t>
  </si>
  <si>
    <t xml:space="preserve">https://extrafield-picture.s3-us-west-2.amazonaws.com/2026-07-02/95907/469742/foto_nf_1783013793.jpg</t>
  </si>
  <si>
    <t xml:space="preserve">https://extrafield-picture.s3-us-west-2.amazonaws.com/2026-07-02/95907/469742/foto_prova_visita_1783013533.jpg</t>
  </si>
  <si>
    <t xml:space="preserve">https://extrafield-picture.s3-us-west-2.amazonaws.com/2026-07-02/95907/469742/foto_relatorio2_1783013805.jpg</t>
  </si>
  <si>
    <t xml:space="preserve">SR18433992491572</t>
  </si>
  <si>
    <t xml:space="preserve">NF 79026 - RAIMUNDO FERREIRA DA SILVA</t>
  </si>
  <si>
    <t xml:space="preserve">Rua Floresto Bandecchi, 480, Jaguaré, São Paulo, São Paulo, 05336-010, Brazil</t>
  </si>
  <si>
    <t xml:space="preserve">COMPL: No campo de Futebol | TEL: (11) 97717-9009, (11) 95331-4915</t>
  </si>
  <si>
    <t xml:space="preserve">(11) 97717-9009 | (11) 95331-4915</t>
  </si>
  <si>
    <t xml:space="preserve">https://extrafield-picture.s3-us-west-2.amazonaws.com/2026-07-02/95907/469742/foto_nf_1783013860.jpg</t>
  </si>
  <si>
    <t xml:space="preserve">https://extrafield-picture.s3-us-west-2.amazonaws.com/2026-07-02/95907/469742/foto_prova_visita_1783013837.jpg</t>
  </si>
  <si>
    <t xml:space="preserve">https://extrafield-picture.s3-us-west-2.amazonaws.com/2026-07-02/95907/469742/foto_relatorio2_1783013869.jpg</t>
  </si>
  <si>
    <t xml:space="preserve">SR81843399627402</t>
  </si>
  <si>
    <t xml:space="preserve">NF 79033 - SOPHIA DA SILVA VALCACIO</t>
  </si>
  <si>
    <t xml:space="preserve">Rua Muxipana, 180, Jaguaré, São Paulo, São Paulo, 05330-060, Brazil</t>
  </si>
  <si>
    <t xml:space="preserve">TEL: (11) 98727-7261</t>
  </si>
  <si>
    <t xml:space="preserve">(11) 98727-7261</t>
  </si>
  <si>
    <t xml:space="preserve">https://extrafield-picture.s3-us-west-2.amazonaws.com/2026-07-02/95907/469742/foto_nf_1783014621.jpg</t>
  </si>
  <si>
    <t xml:space="preserve">https://extrafield-picture.s3-us-west-2.amazonaws.com/2026-07-02/95907/469742/foto_termo_1783014628.jpg</t>
  </si>
  <si>
    <t xml:space="preserve">https://extrafield-picture.s3-us-west-2.amazonaws.com/2026-07-02/95907/469742/foto_prova_visita_1783014448.jpg</t>
  </si>
  <si>
    <t xml:space="preserve">https://extrafield-picture.s3-us-west-2.amazonaws.com/2026-07-02/95907/469742/foto_relatorio2_1783014634.jpg</t>
  </si>
  <si>
    <t xml:space="preserve">25hjun3199</t>
  </si>
  <si>
    <t xml:space="preserve">SR84340002639832</t>
  </si>
  <si>
    <t xml:space="preserve">NF 79007 - JOAO FARIAS</t>
  </si>
  <si>
    <t xml:space="preserve">Rua Umbara, 46, Jaguaré, São Paulo, São Paulo, 05332-020, Brazil</t>
  </si>
  <si>
    <t xml:space="preserve">COMPL: casa 01 | TEL: (11) 98353-7601</t>
  </si>
  <si>
    <t xml:space="preserve">(11) 98353-7601</t>
  </si>
  <si>
    <t xml:space="preserve">https://extrafield-picture.s3-us-west-2.amazonaws.com/2026-07-02/95907/469742/foto_nf_1783007618.jpg</t>
  </si>
  <si>
    <t xml:space="preserve">https://extrafield-picture.s3-us-west-2.amazonaws.com/2026-07-02/95907/469742/foto_prova_visita_1783007389.jpg</t>
  </si>
  <si>
    <t xml:space="preserve">https://extrafield-picture.s3-us-west-2.amazonaws.com/2026-07-02/95907/469742/foto_relatorio2_1783007626.jpg</t>
  </si>
  <si>
    <t xml:space="preserve">SR18434004367750</t>
  </si>
  <si>
    <t xml:space="preserve">NF 79011 - JOSE PEREIRA DA SILVA FILHO</t>
  </si>
  <si>
    <t xml:space="preserve">Rua Lealdade, 517, Jaguaré, São Paulo, São Paulo, 05333-090, Brazil</t>
  </si>
  <si>
    <t xml:space="preserve">COMPL: ao lado do salão do Moisés | TEL: (11) 94853-2579</t>
  </si>
  <si>
    <t xml:space="preserve">(11) 94853-2579</t>
  </si>
  <si>
    <t xml:space="preserve">https://extrafield-picture.s3-us-west-2.amazonaws.com/2026-07-02/95907/469742/foto_nf_1783006432.jpg</t>
  </si>
  <si>
    <t xml:space="preserve">https://extrafield-picture.s3-us-west-2.amazonaws.com/2026-07-02/95907/469742/foto_prova_visita_1783006415.jpg</t>
  </si>
  <si>
    <t xml:space="preserve">https://extrafield-picture.s3-us-west-2.amazonaws.com/2026-07-02/95907/469742/foto_relatorio2_1783006459.jpg</t>
  </si>
  <si>
    <t xml:space="preserve">SR84340085463399</t>
  </si>
  <si>
    <t xml:space="preserve">NF 79014 - LUCAS DIAS ISAC</t>
  </si>
  <si>
    <t xml:space="preserve">Rua Lealdade, 395, Jaguaré, São Paulo, São Paulo, 05333-090, Brazil</t>
  </si>
  <si>
    <t xml:space="preserve">COMPL: viela, casa 7 ( ao lado do bar do gil )  | TEL: (11) 95718-7277</t>
  </si>
  <si>
    <t xml:space="preserve">(11) 95718-7277</t>
  </si>
  <si>
    <t xml:space="preserve">https://extrafield-picture.s3-us-west-2.amazonaws.com/2026-07-02/95907/469742/foto_nf_1783007055.jpg</t>
  </si>
  <si>
    <t xml:space="preserve">https://extrafield-picture.s3-us-west-2.amazonaws.com/2026-07-02/95907/469742/foto_prova_visita_1783006864.jpg</t>
  </si>
  <si>
    <t xml:space="preserve">https://extrafield-picture.s3-us-west-2.amazonaws.com/2026-07-02/95907/469742/foto_relatorio2_1783007069.jpg</t>
  </si>
  <si>
    <t xml:space="preserve">SR18434013016308</t>
  </si>
  <si>
    <t xml:space="preserve">NF 79025 - ODETE FERREIRA DOS SANTOS</t>
  </si>
  <si>
    <t xml:space="preserve">Rua Padre Caresia, 104, Jaguaré, São Paulo, São Paulo, 05334-040, Brazil</t>
  </si>
  <si>
    <t xml:space="preserve">TEL: (11) 95156-3257</t>
  </si>
  <si>
    <t xml:space="preserve">(11) 95156-3257</t>
  </si>
  <si>
    <t xml:space="preserve">https://extrafield-picture.s3-us-west-2.amazonaws.com/2026-07-02/95907/469742/foto_nf_1783008145.jpg</t>
  </si>
  <si>
    <t xml:space="preserve">https://extrafield-picture.s3-us-west-2.amazonaws.com/2026-07-02/95907/469742/foto_prova_visita_1783008092.jpg</t>
  </si>
  <si>
    <t xml:space="preserve">https://extrafield-picture.s3-us-west-2.amazonaws.com/2026-07-02/95907/469742/foto_relatorio2_1783008154.jpg</t>
  </si>
  <si>
    <t xml:space="preserve">SR84340167573791</t>
  </si>
  <si>
    <t xml:space="preserve">NF 78981 - ANGELA MARIA PELEGRINE MORAIS</t>
  </si>
  <si>
    <t xml:space="preserve">Rua Jose Galdino De Lucena, 73, CHácara São João, São Paulo, São Paulo, 05110-080, Brazil</t>
  </si>
  <si>
    <t xml:space="preserve">TEL: (11) 98471-6283</t>
  </si>
  <si>
    <t xml:space="preserve">(11) 98471-6283</t>
  </si>
  <si>
    <t xml:space="preserve">https://extrafield-picture.s3-us-west-2.amazonaws.com/2026-07-02/95907/469742/foto_nf_1783001846.jpg</t>
  </si>
  <si>
    <t xml:space="preserve">https://extrafield-picture.s3-us-west-2.amazonaws.com/2026-07-02/95907/469742/foto_prova_visita_1783001762.jpg</t>
  </si>
  <si>
    <t xml:space="preserve">https://extrafield-picture.s3-us-west-2.amazonaws.com/2026-07-02/95907/469742/foto_relatorio2_1783001864.jpg</t>
  </si>
  <si>
    <t xml:space="preserve">SR84340209828425</t>
  </si>
  <si>
    <t xml:space="preserve">NF 78983 - APARECIDA VOLF DA SILVA</t>
  </si>
  <si>
    <t xml:space="preserve">Rua Joao Almeida Sampaio, 345, CHácara São João, São Paulo, São Paulo, 05110-010, Brazil</t>
  </si>
  <si>
    <t xml:space="preserve">TEL: (11) 96117-7516</t>
  </si>
  <si>
    <t xml:space="preserve">(11) 96117-7516</t>
  </si>
  <si>
    <t xml:space="preserve">https://extrafield-picture.s3-us-west-2.amazonaws.com/2026-07-02/95907/469742/foto_nf_1782990033.jpg</t>
  </si>
  <si>
    <t xml:space="preserve">https://extrafield-picture.s3-us-west-2.amazonaws.com/2026-07-02/95907/469742/foto_prova_visita_1782989985.jpg</t>
  </si>
  <si>
    <t xml:space="preserve">https://extrafield-picture.s3-us-west-2.amazonaws.com/2026-07-02/95907/469742/foto_relatorio2_1782990041.jpg</t>
  </si>
  <si>
    <t xml:space="preserve">SR18434024817440</t>
  </si>
  <si>
    <t xml:space="preserve">NF 78984 - ARGENTINA PEREIRA MODESTO</t>
  </si>
  <si>
    <t xml:space="preserve">Rua Joao Almeida Sampaio, 355, CHácara São João, São Paulo, São Paulo, 05110-010, Brazil</t>
  </si>
  <si>
    <t xml:space="preserve">TEL: (11) 96039-9276</t>
  </si>
  <si>
    <t xml:space="preserve">(11) 96039-9276</t>
  </si>
  <si>
    <t xml:space="preserve">https://extrafield-picture.s3-us-west-2.amazonaws.com/2026-07-02/95907/469742/foto_nf_1782990068.jpg</t>
  </si>
  <si>
    <t xml:space="preserve">https://extrafield-picture.s3-us-west-2.amazonaws.com/2026-07-02/95907/469742/foto_prova_visita_1782990089.jpg</t>
  </si>
  <si>
    <t xml:space="preserve">https://extrafield-picture.s3-us-west-2.amazonaws.com/2026-07-02/95907/469742/foto_relatorio2_1782990077.jpg</t>
  </si>
  <si>
    <t xml:space="preserve">SR18434028453057</t>
  </si>
  <si>
    <t xml:space="preserve">NF 79019 - MARIA DE LOURDES DUARTE SILVA</t>
  </si>
  <si>
    <t xml:space="preserve">Rua Antonio Ayrosa, 288, Vila Dos Remédios, São Paulo, São Paulo, 05103-000, Brazil</t>
  </si>
  <si>
    <t xml:space="preserve">TEL: (11) 98021-0682</t>
  </si>
  <si>
    <t xml:space="preserve">(11) 98021-0682</t>
  </si>
  <si>
    <t xml:space="preserve">https://extrafield-picture.s3-us-west-2.amazonaws.com/2026-07-02/95907/469742/foto_nf_1783002878.jpg</t>
  </si>
  <si>
    <t xml:space="preserve">https://extrafield-picture.s3-us-west-2.amazonaws.com/2026-07-02/95907/469742/foto_prova_visita_1783002863.jpg</t>
  </si>
  <si>
    <t xml:space="preserve">https://extrafield-picture.s3-us-west-2.amazonaws.com/2026-07-02/95907/469742/foto_relatorio2_1783002888.jpg</t>
  </si>
  <si>
    <t xml:space="preserve">SR84340327869246</t>
  </si>
  <si>
    <t xml:space="preserve">NF 79018 - MARIA DE FATIMA CAVALIN</t>
  </si>
  <si>
    <t xml:space="preserve">Rua Presgrave Do Amaral, 409, Vila Dos Remédios, São Paulo, São Paulo, 05103-010, Brazil</t>
  </si>
  <si>
    <t xml:space="preserve">TEL: (11) 95981-6616</t>
  </si>
  <si>
    <t xml:space="preserve">(11) 95981-6616</t>
  </si>
  <si>
    <t xml:space="preserve">https://extrafield-picture.s3-us-west-2.amazonaws.com/2026-07-02/95907/469742/foto_prova_visita_1783004272.jpg</t>
  </si>
  <si>
    <t xml:space="preserve">SR84340364812295</t>
  </si>
  <si>
    <t xml:space="preserve">NF 79020 - MARIA DO CARMO SILVA LEAL</t>
  </si>
  <si>
    <t xml:space="preserve">Rua Alvaro Guiao, 20, Vila Dos Remédios, São Paulo, São Paulo, 05103-040, Brazil</t>
  </si>
  <si>
    <t xml:space="preserve">TEL: (11) 98780-7512</t>
  </si>
  <si>
    <t xml:space="preserve">(11) 98780-7512</t>
  </si>
  <si>
    <t xml:space="preserve">https://extrafield-picture.s3-us-west-2.amazonaws.com/2026-07-02/95907/469742/foto_nf_1783003827.jpg</t>
  </si>
  <si>
    <t xml:space="preserve">https://extrafield-picture.s3-us-west-2.amazonaws.com/2026-07-02/95907/469742/foto_prova_visita_1783003506.jpg</t>
  </si>
  <si>
    <t xml:space="preserve">https://extrafield-picture.s3-us-west-2.amazonaws.com/2026-07-02/95907/469742/foto_relatorio2_1783003841.jpg</t>
  </si>
  <si>
    <t xml:space="preserve">SR84340405277437</t>
  </si>
  <si>
    <t xml:space="preserve">NF 79001 - ELZA RODRIGUES PEDROSO</t>
  </si>
  <si>
    <t xml:space="preserve">Rua Jose Domingues Greco, 99, Jaguará, São Paulo, São Paulo, 05153-060, Brazil</t>
  </si>
  <si>
    <t xml:space="preserve">TEL: (11) 98291-4520</t>
  </si>
  <si>
    <t xml:space="preserve">(11) 98291-4520</t>
  </si>
  <si>
    <t xml:space="preserve">https://extrafield-picture.s3-us-west-2.amazonaws.com/2026-07-02/95907/469742/foto_prova_visita_1783004948.jpg</t>
  </si>
  <si>
    <t xml:space="preserve">SR84340444765267</t>
  </si>
  <si>
    <t xml:space="preserve">NF 78990 - CESAR AIOSA JUNIOR</t>
  </si>
  <si>
    <t xml:space="preserve">Rua Antonio Grave, 83, Vila Jaguara, São Paulo, São Paulo, 05116-070, Brazil</t>
  </si>
  <si>
    <t xml:space="preserve">TEL: (11) 96729-6102</t>
  </si>
  <si>
    <t xml:space="preserve">(11) 96729-6102</t>
  </si>
  <si>
    <t xml:space="preserve">https://extrafield-picture.s3-us-west-2.amazonaws.com/2026-07-02/95907/469742/foto_nf_1783005475.jpg</t>
  </si>
  <si>
    <t xml:space="preserve">https://extrafield-picture.s3-us-west-2.amazonaws.com/2026-07-02/95907/469742/foto_prova_visita_1783005383.jpg</t>
  </si>
  <si>
    <t xml:space="preserve">https://extrafield-picture.s3-us-west-2.amazonaws.com/2026-07-02/95907/469742/foto_relatorio2_1783005482.jpg</t>
  </si>
  <si>
    <t xml:space="preserve">SR84340481267419</t>
  </si>
  <si>
    <t xml:space="preserve">NF 79009 - JORGE DE SOUZA ERNESTO</t>
  </si>
  <si>
    <t xml:space="preserve">Rua Pauva, 218, Vila Jaguara, São Paulo, São Paulo, 05116-000, Brazil</t>
  </si>
  <si>
    <t xml:space="preserve">TEL: (11) 97793-7631</t>
  </si>
  <si>
    <t xml:space="preserve">(11) 97793-7631</t>
  </si>
  <si>
    <t xml:space="preserve">https://extrafield-picture.s3-us-west-2.amazonaws.com/2026-07-02/95907/469742/foto_nf_1783002451.jpg</t>
  </si>
  <si>
    <t xml:space="preserve">https://extrafield-picture.s3-us-west-2.amazonaws.com/2026-07-02/95907/469742/foto_prova_visita_1783002321.jpg</t>
  </si>
  <si>
    <t xml:space="preserve">https://extrafield-picture.s3-us-west-2.amazonaws.com/2026-07-02/95907/469742/foto_relatorio2_1783002459.jpg</t>
  </si>
  <si>
    <t xml:space="preserve">SR84340534769014</t>
  </si>
  <si>
    <t xml:space="preserve">NF 78726 - VALDIR ALVES DE OLIVEIRA</t>
  </si>
  <si>
    <t xml:space="preserve">Travessa Mar Adriatico, 265, Jardim Santo Elias, São Paulo, São Paulo, 05136-060, Brazil</t>
  </si>
  <si>
    <t xml:space="preserve">TEL: (11) 99447-1626</t>
  </si>
  <si>
    <t xml:space="preserve">(11) 99447-1626</t>
  </si>
  <si>
    <t xml:space="preserve">https://extrafield-picture.s3-us-west-2.amazonaws.com/2026-07-03/95907/469742/foto_nf_1783101531.jpg</t>
  </si>
  <si>
    <t xml:space="preserve">https://extrafield-picture.s3-us-west-2.amazonaws.com/2026-07-03/95907/469742/foto_prova_visita_1783101086.jpg</t>
  </si>
  <si>
    <t xml:space="preserve">https://extrafield-picture.s3-us-west-2.amazonaws.com/2026-07-03/95907/469742/foto_relatorio2_1783101539.jpg</t>
  </si>
  <si>
    <t xml:space="preserve">SR84340572621549</t>
  </si>
  <si>
    <t xml:space="preserve">NF 78708 - RAIMUNDO CARVALHO DOS SANTOS</t>
  </si>
  <si>
    <t xml:space="preserve">Rua Confidencia Musical, 269, Vila Guedes, São Paulo, São Paulo, 05134-360, Brazil</t>
  </si>
  <si>
    <t xml:space="preserve">COMPL: CASA 01 | TEL: (11) 98506-0441</t>
  </si>
  <si>
    <t xml:space="preserve">(11) 98506-0441</t>
  </si>
  <si>
    <t xml:space="preserve">https://extrafield-picture.s3-us-west-2.amazonaws.com/2026-07-02/95907/469742/foto_nf_1782993035.jpg</t>
  </si>
  <si>
    <t xml:space="preserve">https://extrafield-picture.s3-us-west-2.amazonaws.com/2026-07-02/95907/469742/foto_prova_visita_1782992883.jpg</t>
  </si>
  <si>
    <t xml:space="preserve">https://extrafield-picture.s3-us-west-2.amazonaws.com/2026-07-02/95907/469742/foto_relatorio2_1782993048.jpg</t>
  </si>
  <si>
    <t xml:space="preserve">SR84340619955762</t>
  </si>
  <si>
    <t xml:space="preserve">NF 78710 - ALZIRA PINHEIRO</t>
  </si>
  <si>
    <t xml:space="preserve">Rua Professor Malta Machado, 29, Vila Boaçava, São Paulo, São Paulo, 05170-320, Brazil</t>
  </si>
  <si>
    <t xml:space="preserve">TEL: (11) 96653-1858</t>
  </si>
  <si>
    <t xml:space="preserve">(11) 96653-1858</t>
  </si>
  <si>
    <t xml:space="preserve">https://extrafield-picture.s3-us-west-2.amazonaws.com/2026-07-02/95907/469742/foto_nf_1782992426.jpg</t>
  </si>
  <si>
    <t xml:space="preserve">https://extrafield-picture.s3-us-west-2.amazonaws.com/2026-07-02/95907/469742/foto_prova_visita_1782992333.jpg</t>
  </si>
  <si>
    <t xml:space="preserve">https://extrafield-picture.s3-us-west-2.amazonaws.com/2026-07-02/95907/469742/foto_relatorio2_1782992437.jpg</t>
  </si>
  <si>
    <t xml:space="preserve">SR84340661843614</t>
  </si>
  <si>
    <t xml:space="preserve">NF 78711 - ANA PAULA INACIO</t>
  </si>
  <si>
    <t xml:space="preserve">Rua Doutor Antonio Ruggiero Junior, 229, Jardim Monte Alegre, São Paulo, São Paulo, 05165-120, Brazil</t>
  </si>
  <si>
    <t xml:space="preserve">TEL: (11) 98299-1419</t>
  </si>
  <si>
    <t xml:space="preserve">(11) 98299-1419</t>
  </si>
  <si>
    <t xml:space="preserve">https://extrafield-picture.s3-us-west-2.amazonaws.com/2026-07-02/95907/469742/foto_nf_1782992059.jpg</t>
  </si>
  <si>
    <t xml:space="preserve">https://extrafield-picture.s3-us-west-2.amazonaws.com/2026-07-02/95907/469742/foto_prova_visita_1782992084.jpg</t>
  </si>
  <si>
    <t xml:space="preserve">https://extrafield-picture.s3-us-west-2.amazonaws.com/2026-07-02/95907/469742/foto_relatorio2_1782992068.jpg</t>
  </si>
  <si>
    <t xml:space="preserve">SR84340706925404</t>
  </si>
  <si>
    <t xml:space="preserve">NF 78720 - MATHEUS MACIEL INACIO</t>
  </si>
  <si>
    <t xml:space="preserve">Rua Coronel Jose Venancio Dias, 266, Jaraguá, São Paulo, São Paulo, 05160-030, Brazil</t>
  </si>
  <si>
    <t xml:space="preserve">TEL: (11) 95440-5780, 11 99824-8099</t>
  </si>
  <si>
    <t xml:space="preserve">(11) 95440-5780 | 11 99824-8099</t>
  </si>
  <si>
    <t xml:space="preserve">https://extrafield-picture.s3-us-west-2.amazonaws.com/2026-07-02/95907/469742/foto_nf_1782991342.jpg</t>
  </si>
  <si>
    <t xml:space="preserve">https://extrafield-picture.s3-us-west-2.amazonaws.com/2026-07-02/95907/469742/foto_prova_visita_1782991231.jpg</t>
  </si>
  <si>
    <t xml:space="preserve">https://extrafield-picture.s3-us-west-2.amazonaws.com/2026-07-02/95907/469742/foto_relatorio2_1782991352.jpg</t>
  </si>
  <si>
    <t xml:space="preserve">SR81843439249351</t>
  </si>
  <si>
    <t xml:space="preserve">GADE_068</t>
  </si>
  <si>
    <t xml:space="preserve">NF 78853 - KAMILY TAVARES DE LIMA</t>
  </si>
  <si>
    <t xml:space="preserve">Rua Capitao Francisco Teixeira Nogueira, 111, Água Branca, São Paulo, São Paulo, 05037-030, Brazil</t>
  </si>
  <si>
    <t xml:space="preserve">COMPL: AP 21 | TEL: ( 11 ) 95419 4132</t>
  </si>
  <si>
    <t xml:space="preserve">( 11 ) 95419 4132</t>
  </si>
  <si>
    <t xml:space="preserve">acdc0bea-6a13-4b51-b8d2-f50700665ffc</t>
  </si>
  <si>
    <t xml:space="preserve">https://extrafield-picture.s3-us-west-2.amazonaws.com/2026-07-03/95907/469742/foto_nf_1783096801.jpg</t>
  </si>
  <si>
    <t xml:space="preserve">https://extrafield-picture.s3-us-west-2.amazonaws.com/2026-07-03/95907/469742/foto_prova_visita_1783096640.jpg</t>
  </si>
  <si>
    <t xml:space="preserve">https://extrafield-picture.s3-us-west-2.amazonaws.com/2026-07-03/95907/469742/foto_relatorio2_1783096832.jpg</t>
  </si>
  <si>
    <t xml:space="preserve">SR18434398029216</t>
  </si>
  <si>
    <t xml:space="preserve">NF 78882 - RAFAEL SALES</t>
  </si>
  <si>
    <t xml:space="preserve">Rua Jose Nelo Lorenzon, 67, Água Branca, São Paulo, São Paulo, 05037-050, Brazil</t>
  </si>
  <si>
    <t xml:space="preserve">COMPL: Bloco 01 Apto 22 - Na ausência, deixar no 11, 12, 14 | TEL: (11) 96980-9331</t>
  </si>
  <si>
    <t xml:space="preserve">(11) 96980-9331</t>
  </si>
  <si>
    <t xml:space="preserve">https://extrafield-picture.s3-us-west-2.amazonaws.com/2026-07-03/95907/469742/foto_nf_1783097649.jpg</t>
  </si>
  <si>
    <t xml:space="preserve">https://extrafield-picture.s3-us-west-2.amazonaws.com/2026-07-03/95907/469742/foto_prova_visita_1783097282.jpg</t>
  </si>
  <si>
    <t xml:space="preserve">https://extrafield-picture.s3-us-west-2.amazonaws.com/2026-07-03/95907/469742/foto_relatorio2_1783097656.jpg</t>
  </si>
  <si>
    <t xml:space="preserve">SR84344026041394</t>
  </si>
  <si>
    <t xml:space="preserve">NF 78884 - ROBERTO MOREIRA DE JESUS</t>
  </si>
  <si>
    <t xml:space="preserve">Rua Jose Nelo Lorenzon, 3, Água Branca, São Paulo, São Paulo, 05037-050, Brazil</t>
  </si>
  <si>
    <t xml:space="preserve">https://extrafield-picture.s3-us-west-2.amazonaws.com/2026-07-03/95907/469742/foto_nf_1783097994.jpg</t>
  </si>
  <si>
    <t xml:space="preserve">https://extrafield-picture.s3-us-west-2.amazonaws.com/2026-07-03/95907/469742/foto_prova_visita_1783097984.jpg</t>
  </si>
  <si>
    <t xml:space="preserve">https://extrafield-picture.s3-us-west-2.amazonaws.com/2026-07-03/95907/469742/foto_relatorio2_1783098006.jpg</t>
  </si>
  <si>
    <t xml:space="preserve">SR18434406366997</t>
  </si>
  <si>
    <t xml:space="preserve">NF 78674 - PAULO NOGUEIRA</t>
  </si>
  <si>
    <t xml:space="preserve">Rua Balsa, 682, Vila Arcádia, São Paulo, São Paulo, 02910-000, Brazil</t>
  </si>
  <si>
    <t xml:space="preserve">COMPL: APTO 56 TORRE 3 | TEL: (11) 99199-0303, (11) 97070-3013</t>
  </si>
  <si>
    <t xml:space="preserve">(11) 99199-0303 | (11) 97070-3013</t>
  </si>
  <si>
    <t xml:space="preserve">https://extrafield-picture.s3-us-west-2.amazonaws.com/2026-07-03/95907/469742/foto_nf_1783076079.jpg</t>
  </si>
  <si>
    <t xml:space="preserve">https://extrafield-picture.s3-us-west-2.amazonaws.com/2026-07-03/95907/469742/foto_prova_visita_1783075639.jpg</t>
  </si>
  <si>
    <t xml:space="preserve">https://extrafield-picture.s3-us-west-2.amazonaws.com/2026-07-03/95907/469742/foto_relatorio2_1783076086.jpg</t>
  </si>
  <si>
    <t xml:space="preserve">SR84344102728312</t>
  </si>
  <si>
    <t xml:space="preserve">NF 78661 - MARCELO ALEXANDRE PULZI</t>
  </si>
  <si>
    <t xml:space="preserve">Rua Pedroso Xavier, 277, Vila Albertina, São Paulo, São Paulo, 02732-020, Brazil</t>
  </si>
  <si>
    <t xml:space="preserve">COMPL: bloco 1 apto 13 | TEL: (11) 99269-4148, (11) 3931-1086</t>
  </si>
  <si>
    <t xml:space="preserve">(11) 99269-4148 | (11) 3931-1086</t>
  </si>
  <si>
    <t xml:space="preserve">https://extrafield-picture.s3-us-west-2.amazonaws.com/2026-07-03/95907/469742/foto_nf_1783079247.jpg</t>
  </si>
  <si>
    <t xml:space="preserve">https://extrafield-picture.s3-us-west-2.amazonaws.com/2026-07-03/95907/469742/foto_prova_visita_1783079055.jpg</t>
  </si>
  <si>
    <t xml:space="preserve">https://extrafield-picture.s3-us-west-2.amazonaws.com/2026-07-03/95907/469742/foto_relatorio2_1783079253.jpg</t>
  </si>
  <si>
    <t xml:space="preserve">SR84344140652546</t>
  </si>
  <si>
    <t xml:space="preserve">NF 78650 - APARECIDA GUARNIERI</t>
  </si>
  <si>
    <t xml:space="preserve">Rua Barnabe Coutinho, 62, Vila Albertina, São Paulo, São Paulo, 02730-060, Brazil</t>
  </si>
  <si>
    <t xml:space="preserve">ÓBITO INFORMADO PELO SOBRINHO
JOSE CASSIO MENDES RG 14.511.239</t>
  </si>
  <si>
    <t xml:space="preserve">TEL: (11) 96497-1884, (11) 3932-3663</t>
  </si>
  <si>
    <t xml:space="preserve">(11) 96497-1884 | (11) 3932-3663</t>
  </si>
  <si>
    <t xml:space="preserve">https://extrafield-picture.s3-us-west-2.amazonaws.com/2026-07-03/95907/469742/foto_prova_visita_1783077077.jpg</t>
  </si>
  <si>
    <t xml:space="preserve">SR84344176948060</t>
  </si>
  <si>
    <t xml:space="preserve">NF 78658 - JOSEFINA PROKOPIUK</t>
  </si>
  <si>
    <t xml:space="preserve">Rua Antonio Pires, 181, Vila Albertina, São Paulo, São Paulo, 02730-000, Brazil</t>
  </si>
  <si>
    <t xml:space="preserve">COMPL: A | TEL: (11) 97587-7965</t>
  </si>
  <si>
    <t xml:space="preserve">(11) 97587-7965</t>
  </si>
  <si>
    <t xml:space="preserve">https://extrafield-picture.s3-us-west-2.amazonaws.com/2026-07-03/95907/469742/foto_nf_1783099841.jpg</t>
  </si>
  <si>
    <t xml:space="preserve">https://extrafield-picture.s3-us-west-2.amazonaws.com/2026-07-03/95907/469742/foto_prova_visita_1783099631.jpg</t>
  </si>
  <si>
    <t xml:space="preserve">https://extrafield-picture.s3-us-west-2.amazonaws.com/2026-07-03/95907/469742/foto_relatorio2_1783099899.jpg</t>
  </si>
  <si>
    <t xml:space="preserve">SR18434421523544</t>
  </si>
  <si>
    <t xml:space="preserve">NF 78668 - MARIA MADALENA LIMA DE OLIVEIRA</t>
  </si>
  <si>
    <t xml:space="preserve">Rua Antonio Pires, 296, Vila Albertina, São Paulo, São Paulo, 02730-000, Brazil</t>
  </si>
  <si>
    <t xml:space="preserve">https://extrafield-picture.s3-us-west-2.amazonaws.com/2026-07-03/95907/469742/foto_nf_1783077664.jpg</t>
  </si>
  <si>
    <t xml:space="preserve">https://extrafield-picture.s3-us-west-2.amazonaws.com/2026-07-03/95907/469742/foto_prova_visita_1783077463.jpg</t>
  </si>
  <si>
    <t xml:space="preserve">https://extrafield-picture.s3-us-west-2.amazonaws.com/2026-07-03/95907/469742/foto_relatorio2_1783077672.jpg</t>
  </si>
  <si>
    <t xml:space="preserve">SR84344252285502</t>
  </si>
  <si>
    <t xml:space="preserve">NF 78677 - RUBENS CAMARGO FILHO</t>
  </si>
  <si>
    <t xml:space="preserve">Rua Agua Da Rosa, 30, Parque Monteiro Soares, São Paulo, São Paulo, 02738-070, Brazil</t>
  </si>
  <si>
    <t xml:space="preserve">TEL: (11) 94777-2031, (11) 94716-6650</t>
  </si>
  <si>
    <t xml:space="preserve">(11) 94777-2031 | (11) 94716-6650</t>
  </si>
  <si>
    <t xml:space="preserve">https://extrafield-picture.s3-us-west-2.amazonaws.com/2026-07-03/95907/469742/foto_nf_1783080189.jpg</t>
  </si>
  <si>
    <t xml:space="preserve">https://extrafield-picture.s3-us-west-2.amazonaws.com/2026-07-03/95907/469742/foto_prova_visita_1783080182.jpg</t>
  </si>
  <si>
    <t xml:space="preserve">https://extrafield-picture.s3-us-west-2.amazonaws.com/2026-07-03/95907/469742/foto_relatorio2_1783080196.jpg</t>
  </si>
  <si>
    <t xml:space="preserve">SR84344300772865</t>
  </si>
  <si>
    <t xml:space="preserve">NF 78671 - OSNI ROBERTO ALVES</t>
  </si>
  <si>
    <t xml:space="preserve">Rua Manuel Correia, 1087, Vila Palmeiras, São Paulo, São Paulo, 02728-050, Brazil</t>
  </si>
  <si>
    <t xml:space="preserve">https://extrafield-picture.s3-us-west-2.amazonaws.com/2026-07-03/95907/469742/foto_nf_1783080766.jpg</t>
  </si>
  <si>
    <t xml:space="preserve">https://extrafield-picture.s3-us-west-2.amazonaws.com/2026-07-03/95907/469742/foto_prova_visita_1783080401.jpg</t>
  </si>
  <si>
    <t xml:space="preserve">https://extrafield-picture.s3-us-west-2.amazonaws.com/2026-07-03/95907/469742/foto_relatorio2_1783080774.jpg</t>
  </si>
  <si>
    <t xml:space="preserve">SR84344351897114</t>
  </si>
  <si>
    <t xml:space="preserve">NF 78655 - GASPARINA MARIA CHAGAS</t>
  </si>
  <si>
    <t xml:space="preserve">Rua Ribeirao Das Almas, 741, Vila Palmeiras, São Paulo, São Paulo, 02728-100, Brazil</t>
  </si>
  <si>
    <t xml:space="preserve">TEL: ( 11 ) 3931 8327</t>
  </si>
  <si>
    <t xml:space="preserve">( 11 ) 3931 8327</t>
  </si>
  <si>
    <t xml:space="preserve">https://extrafield-picture.s3-us-west-2.amazonaws.com/2026-07-03/95907/469742/foto_nf_1783081349.jpg</t>
  </si>
  <si>
    <t xml:space="preserve">https://extrafield-picture.s3-us-west-2.amazonaws.com/2026-07-03/95907/469742/foto_prova_visita_1783081079.jpg</t>
  </si>
  <si>
    <t xml:space="preserve">https://extrafield-picture.s3-us-west-2.amazonaws.com/2026-07-03/95907/469742/foto_relatorio2_1783081377.jpg</t>
  </si>
  <si>
    <t xml:space="preserve">SR84344395765134</t>
  </si>
  <si>
    <t xml:space="preserve">NF 78663 - MARIA BENEDITA DOS SANTOS</t>
  </si>
  <si>
    <t xml:space="preserve">Rua Joao Duarte, 109, Vila Bancária Munhoz, São Paulo, São Paulo, 02758-080, Brazil</t>
  </si>
  <si>
    <t xml:space="preserve">COMPL: CASA 138 | TEL: (11) 99113-6206</t>
  </si>
  <si>
    <t xml:space="preserve">(11) 99113-6206</t>
  </si>
  <si>
    <t xml:space="preserve">https://extrafield-picture.s3-us-west-2.amazonaws.com/2026-07-03/95907/469742/foto_nf_1783081936.jpg</t>
  </si>
  <si>
    <t xml:space="preserve">https://extrafield-picture.s3-us-west-2.amazonaws.com/2026-07-03/95907/469742/foto_prova_visita_1783081875.jpg</t>
  </si>
  <si>
    <t xml:space="preserve">https://extrafield-picture.s3-us-west-2.amazonaws.com/2026-07-03/95907/469742/foto_relatorio2_1783081947.jpg</t>
  </si>
  <si>
    <t xml:space="preserve">SR18434443914457</t>
  </si>
  <si>
    <t xml:space="preserve">NF 78622 - AURORA MARIA PEREIRA SILVA</t>
  </si>
  <si>
    <t xml:space="preserve">Rua Dimas Dos Santos Bruno, 158, Vila Carbone, São Paulo, São Paulo, 02752-110, Brazil</t>
  </si>
  <si>
    <t xml:space="preserve">TEL: (11) 98142-4179</t>
  </si>
  <si>
    <t xml:space="preserve">(11) 98142-4179</t>
  </si>
  <si>
    <t xml:space="preserve">https://extrafield-picture.s3-us-west-2.amazonaws.com/2026-07-03/95907/469742/foto_nf_1783083999.jpg</t>
  </si>
  <si>
    <t xml:space="preserve">https://extrafield-picture.s3-us-west-2.amazonaws.com/2026-07-03/95907/469742/foto_prova_visita_1783083988.jpg</t>
  </si>
  <si>
    <t xml:space="preserve">https://extrafield-picture.s3-us-west-2.amazonaws.com/2026-07-03/95907/469742/foto_relatorio2_1783084011.jpg</t>
  </si>
  <si>
    <t xml:space="preserve">SR84344476136382</t>
  </si>
  <si>
    <t xml:space="preserve">NF 78635 - NAIR CANCIDO DA SILVA BARROS</t>
  </si>
  <si>
    <t xml:space="preserve">Rua Elias Da Costa, 149, Vila Carolina, São Paulo, São Paulo, 02724-070, Brazil</t>
  </si>
  <si>
    <t xml:space="preserve">TEL: (11) 96225-7051</t>
  </si>
  <si>
    <t xml:space="preserve">(11) 96225-7051</t>
  </si>
  <si>
    <t xml:space="preserve">https://extrafield-picture.s3-us-west-2.amazonaws.com/2026-07-03/95907/469742/foto_nf_1783084476.jpg</t>
  </si>
  <si>
    <t xml:space="preserve">https://extrafield-picture.s3-us-west-2.amazonaws.com/2026-07-03/95907/469742/foto_prova_visita_1783084249.jpg</t>
  </si>
  <si>
    <t xml:space="preserve">https://extrafield-picture.s3-us-west-2.amazonaws.com/2026-07-03/95907/469742/foto_relatorio2_1783084484.jpg</t>
  </si>
  <si>
    <t xml:space="preserve">SR84344514853308</t>
  </si>
  <si>
    <t xml:space="preserve">NF 78623 - CECILIA DANNIBALE BENNATON</t>
  </si>
  <si>
    <t xml:space="preserve">Rua Oswaldo Casella, 83, Vila Siqueira (zona Norte), São Paulo, São Paulo, 02722-150, Brazil</t>
  </si>
  <si>
    <t xml:space="preserve">TEL: (11) 99332-7981</t>
  </si>
  <si>
    <t xml:space="preserve">(11) 99332-7981</t>
  </si>
  <si>
    <t xml:space="preserve">https://extrafield-picture.s3-us-west-2.amazonaws.com/2026-07-03/95907/469742/foto_nf_1783085643.jpg</t>
  </si>
  <si>
    <t xml:space="preserve">https://extrafield-picture.s3-us-west-2.amazonaws.com/2026-07-03/95907/469742/foto_prova_visita_1783085426.jpg</t>
  </si>
  <si>
    <t xml:space="preserve">https://extrafield-picture.s3-us-west-2.amazonaws.com/2026-07-03/95907/469742/foto_relatorio2_1783085649.jpg</t>
  </si>
  <si>
    <t xml:space="preserve">SR84344551854653</t>
  </si>
  <si>
    <t xml:space="preserve">NF 78630 - LUIZ AUGUSTO LOPES</t>
  </si>
  <si>
    <t xml:space="preserve">Rua Manoel Dias Do Campo, 587, Casa Verde Alta, São Paulo, São Paulo, 02564-010, Brazil</t>
  </si>
  <si>
    <t xml:space="preserve">TEL: (11) 97236-2635, (11) 96442-1236</t>
  </si>
  <si>
    <t xml:space="preserve">(11) 97236-2635 | (11) 96442-1236</t>
  </si>
  <si>
    <t xml:space="preserve">https://extrafield-picture.s3-us-west-2.amazonaws.com/2026-07-03/95907/469742/foto_nf_1783082817.jpg</t>
  </si>
  <si>
    <t xml:space="preserve">https://extrafield-picture.s3-us-west-2.amazonaws.com/2026-07-03/95907/469742/foto_prova_visita_1783082791.jpg</t>
  </si>
  <si>
    <t xml:space="preserve">https://extrafield-picture.s3-us-west-2.amazonaws.com/2026-07-03/95907/469742/foto_relatorio2_1783082834.jpg</t>
  </si>
  <si>
    <t xml:space="preserve">SR84344587281121</t>
  </si>
  <si>
    <t xml:space="preserve">NF 78626 - GUILHERME DE OLIVEIRA CAMPOS BUARQUE</t>
  </si>
  <si>
    <t xml:space="preserve">Rua Professor Gama Cerqueira, 37a, Vila Santista, São Paulo, São Paulo, 02560-070, Brazil</t>
  </si>
  <si>
    <t xml:space="preserve">COMPL: A | TEL: (11) 94922-6128</t>
  </si>
  <si>
    <t xml:space="preserve">(11) 94922-6128</t>
  </si>
  <si>
    <t xml:space="preserve">https://extrafield-picture.s3-us-west-2.amazonaws.com/2026-07-03/95907/469742/foto_nf_1783086616.jpg</t>
  </si>
  <si>
    <t xml:space="preserve">https://extrafield-picture.s3-us-west-2.amazonaws.com/2026-07-03/95907/469742/foto_prova_visita_1783086603.jpg</t>
  </si>
  <si>
    <t xml:space="preserve">https://extrafield-picture.s3-us-west-2.amazonaws.com/2026-07-03/95907/469742/foto_relatorio2_1783086623.jpg</t>
  </si>
  <si>
    <t xml:space="preserve">SR84344626714769</t>
  </si>
  <si>
    <t xml:space="preserve">NF 78628 - JOSE PENHA VIEIRA</t>
  </si>
  <si>
    <t xml:space="preserve">Travessa Baltasar Echave, 60, Vila Barbosa, São Paulo, São Paulo, 02557-070, Brazil</t>
  </si>
  <si>
    <t xml:space="preserve">TEL: (11) 99428-9939, (11) 95586-7634</t>
  </si>
  <si>
    <t xml:space="preserve">(11) 99428-9939 | (11) 95586-7634</t>
  </si>
  <si>
    <t xml:space="preserve">https://extrafield-picture.s3-us-west-2.amazonaws.com/2026-07-03/95907/469742/foto_nf_1783087383.jpg</t>
  </si>
  <si>
    <t xml:space="preserve">https://extrafield-picture.s3-us-west-2.amazonaws.com/2026-07-03/95907/469742/foto_termo_1783087394.jpg</t>
  </si>
  <si>
    <t xml:space="preserve">https://extrafield-picture.s3-us-west-2.amazonaws.com/2026-07-03/95907/469742/foto_prova_visita_1783087366.jpg</t>
  </si>
  <si>
    <t xml:space="preserve">https://extrafield-picture.s3-us-west-2.amazonaws.com/2026-07-03/95907/469742/foto_relatorio2_1783087400.jpg</t>
  </si>
  <si>
    <t xml:space="preserve">SR84344664438905</t>
  </si>
  <si>
    <t xml:space="preserve">NF 78619 - ALICE NUNES BERNAVA</t>
  </si>
  <si>
    <t xml:space="preserve">Rua Roque De Morais, 345, Limão, São Paulo, São Paulo, 02721-031, Brazil</t>
  </si>
  <si>
    <t xml:space="preserve">COMPL: ANTILHAS T1 | TEL: (11) 99633-2695, (11) 3936-2541, (11) 3936-3047</t>
  </si>
  <si>
    <t xml:space="preserve">(11) 99633-2695 | (11) 3936-2541 | (11) 3936-3047</t>
  </si>
  <si>
    <t xml:space="preserve">https://extrafield-picture.s3-us-west-2.amazonaws.com/2026-07-03/95907/469742/foto_nf_1783088025.jpg</t>
  </si>
  <si>
    <t xml:space="preserve">https://extrafield-picture.s3-us-west-2.amazonaws.com/2026-07-03/95907/469742/foto_prova_visita_1783087811.jpg</t>
  </si>
  <si>
    <t xml:space="preserve">https://extrafield-picture.s3-us-west-2.amazonaws.com/2026-07-03/95907/469742/foto_relatorio2_1783088032.jpg</t>
  </si>
  <si>
    <t xml:space="preserve">SR84344710336879</t>
  </si>
  <si>
    <t xml:space="preserve">NF 78624 - FERNANDO FERREIRA DA ROCHA</t>
  </si>
  <si>
    <t xml:space="preserve">Avenida Sebastiao Henriques, 244, Vila Siqueira (zona Norte), São Paulo, São Paulo, 02723-050, Brazil</t>
  </si>
  <si>
    <t xml:space="preserve">TEL: (11) 95311-1952</t>
  </si>
  <si>
    <t xml:space="preserve">(11) 95311-1952</t>
  </si>
  <si>
    <t xml:space="preserve">https://extrafield-picture.s3-us-west-2.amazonaws.com/2026-07-03/95907/469742/foto_nf_1783084907.jpg</t>
  </si>
  <si>
    <t xml:space="preserve">https://extrafield-picture.s3-us-west-2.amazonaws.com/2026-07-03/95907/469742/foto_prova_visita_1783084897.jpg</t>
  </si>
  <si>
    <t xml:space="preserve">https://extrafield-picture.s3-us-west-2.amazonaws.com/2026-07-03/95907/469742/foto_relatorio2_1783084914.jpg</t>
  </si>
  <si>
    <t xml:space="preserve">SR84344756083084</t>
  </si>
  <si>
    <t xml:space="preserve">NF 78620 - ANA OLEINIK NORINHO</t>
  </si>
  <si>
    <t xml:space="preserve">Rua Silvano De Almeida, 362, Vila Siqueira (zona Norte), São Paulo, São Paulo, 02723-110, Brazil</t>
  </si>
  <si>
    <t xml:space="preserve">TEL: (11) 98153-5903, (11) 3857-5084</t>
  </si>
  <si>
    <t xml:space="preserve">(11) 98153-5903 | (11) 3857-5084</t>
  </si>
  <si>
    <t xml:space="preserve">https://extrafield-picture.s3-us-west-2.amazonaws.com/2026-07-03/95907/469742/foto_nf_1783085227.jpg</t>
  </si>
  <si>
    <t xml:space="preserve">https://extrafield-picture.s3-us-west-2.amazonaws.com/2026-07-03/95907/469742/foto_prova_visita_1783085216.jpg</t>
  </si>
  <si>
    <t xml:space="preserve">https://extrafield-picture.s3-us-west-2.amazonaws.com/2026-07-03/95907/469742/foto_relatorio2_1783085239.jpg</t>
  </si>
  <si>
    <t xml:space="preserve">SR84344798337691</t>
  </si>
  <si>
    <t xml:space="preserve">NF 78638 - ZELITA FERREIRA DA SILVA SANTOS</t>
  </si>
  <si>
    <t xml:space="preserve">Rua Sampaio Correa, 560, Jardim Pereira Leite, São Paulo, São Paulo, 02710-080, Brazil</t>
  </si>
  <si>
    <t xml:space="preserve">COMPL: AP 44 BL 7 | TEL: (11) 98363-0773</t>
  </si>
  <si>
    <t xml:space="preserve">(11) 98363-0773</t>
  </si>
  <si>
    <t xml:space="preserve">https://extrafield-picture.s3-us-west-2.amazonaws.com/2026-07-03/95907/469742/foto_nf_1783088970.jpg</t>
  </si>
  <si>
    <t xml:space="preserve">https://extrafield-picture.s3-us-west-2.amazonaws.com/2026-07-03/95907/469742/foto_prova_visita_1783088965.jpg</t>
  </si>
  <si>
    <t xml:space="preserve">https://extrafield-picture.s3-us-west-2.amazonaws.com/2026-07-03/95907/469742/foto_relatorio2_1783088979.jpg</t>
  </si>
  <si>
    <t xml:space="preserve">SR84344840866619</t>
  </si>
  <si>
    <t xml:space="preserve">NF 78847 - JACQUELINE LOISE SCHEFER</t>
  </si>
  <si>
    <t xml:space="preserve">COMPL: AP 161 Torre Escape G2</t>
  </si>
  <si>
    <t xml:space="preserve">https://extrafield-picture.s3-us-west-2.amazonaws.com/2026-07-03/95907/469742/foto_nf_1783090513.jpg</t>
  </si>
  <si>
    <t xml:space="preserve">https://extrafield-picture.s3-us-west-2.amazonaws.com/2026-07-03/95907/469742/foto_prova_visita_1783090331.jpg</t>
  </si>
  <si>
    <t xml:space="preserve">https://extrafield-picture.s3-us-west-2.amazonaws.com/2026-07-03/95907/469742/foto_relatorio2_1783090523.jpg</t>
  </si>
  <si>
    <t xml:space="preserve">SR84344877848003</t>
  </si>
  <si>
    <t xml:space="preserve">NF 78831 - EDUARDO MATAUKI</t>
  </si>
  <si>
    <t xml:space="preserve">Rua Marc Chagall, 397, Agua Branca, São Paulo, São Paulo, 05036-040, Brazil</t>
  </si>
  <si>
    <t xml:space="preserve">COMPL: AP 171</t>
  </si>
  <si>
    <t xml:space="preserve">https://extrafield-picture.s3-us-west-2.amazonaws.com/2026-07-03/95907/469742/foto_nf_1783092694.jpg</t>
  </si>
  <si>
    <t xml:space="preserve">https://extrafield-picture.s3-us-west-2.amazonaws.com/2026-07-03/95907/469742/foto_prova_visita_1783091923.jpg</t>
  </si>
  <si>
    <t xml:space="preserve">https://extrafield-picture.s3-us-west-2.amazonaws.com/2026-07-03/95907/469742/foto_relatorio2_1783092704.jpg</t>
  </si>
  <si>
    <t xml:space="preserve">SR84344927248208</t>
  </si>
  <si>
    <t xml:space="preserve">NF 78991 - CHARLES KIKUO NAKAKITA</t>
  </si>
  <si>
    <t xml:space="preserve">Rua Barao Do Bananal, 980, Vila Pompéia, São Paulo, São Paulo, 05024-000, Brazil</t>
  </si>
  <si>
    <t xml:space="preserve">COMPL: AP 73 | TEL: (11) 96638-1899, (11) 94271-3821</t>
  </si>
  <si>
    <t xml:space="preserve">(11) 96638-1899 | (11) 94271-3821</t>
  </si>
  <si>
    <t xml:space="preserve">https://extrafield-picture.s3-us-west-2.amazonaws.com/2026-07-03/95907/469742/foto_nf_1783095248.jpg</t>
  </si>
  <si>
    <t xml:space="preserve">https://extrafield-picture.s3-us-west-2.amazonaws.com/2026-07-03/95907/469742/foto_prova_visita_1783094933.jpg</t>
  </si>
  <si>
    <t xml:space="preserve">https://extrafield-picture.s3-us-west-2.amazonaws.com/2026-07-03/95907/469742/foto_relatorio2_1783095273.jpg</t>
  </si>
  <si>
    <t xml:space="preserve">SR84344965312833</t>
  </si>
  <si>
    <t xml:space="preserve">NF 78905 - YOUNG SIK CHOI</t>
  </si>
  <si>
    <t xml:space="preserve">Rua Joaquim Ferreira, 55, Água Branca, São Paulo, São Paulo, 05033-080, Brazil</t>
  </si>
  <si>
    <t xml:space="preserve">COMPL: APTO 208B</t>
  </si>
  <si>
    <t xml:space="preserve">https://extrafield-picture.s3-us-west-2.amazonaws.com/2026-07-03/95907/469742/foto_nf_1783093853.jpg</t>
  </si>
  <si>
    <t xml:space="preserve">https://extrafield-picture.s3-us-west-2.amazonaws.com/2026-07-03/95907/469742/foto_prova_visita_1783093546.jpg</t>
  </si>
  <si>
    <t xml:space="preserve">https://extrafield-picture.s3-us-west-2.amazonaws.com/2026-07-03/95907/469742/foto_relatorio2_1783093863.jpg</t>
  </si>
  <si>
    <t xml:space="preserve">SR84345009665101</t>
  </si>
  <si>
    <t xml:space="preserve">NF 78998 - DOMINGAS DE MELO</t>
  </si>
  <si>
    <t xml:space="preserve">Rua Sabauna, 66, Água Branca, São Paulo, São Paulo, 05041-010, Brazil</t>
  </si>
  <si>
    <t xml:space="preserve">COMPL: apto 10 | TEL: (11) 94554-9872</t>
  </si>
  <si>
    <t xml:space="preserve">(11) 94554-9872</t>
  </si>
  <si>
    <t xml:space="preserve">https://extrafield-picture.s3-us-west-2.amazonaws.com/2026-07-03/95907/469742/foto_nf_1783094499.jpg</t>
  </si>
  <si>
    <t xml:space="preserve">https://extrafield-picture.s3-us-west-2.amazonaws.com/2026-07-03/95907/469742/foto_prova_visita_1783094169.jpg</t>
  </si>
  <si>
    <t xml:space="preserve">https://extrafield-picture.s3-us-west-2.amazonaws.com/2026-07-03/95907/469742/foto_relatorio2_1783094510.jpg</t>
  </si>
  <si>
    <t xml:space="preserve">SR04719515759855</t>
  </si>
  <si>
    <t xml:space="preserve">GADE_175</t>
  </si>
  <si>
    <t xml:space="preserve">NF 80521 - DOUGLAS DE SOUZA ALMEIDA</t>
  </si>
  <si>
    <t xml:space="preserve">53f155fb-b55a-460a-8151-ac1c918c5dc9</t>
  </si>
  <si>
    <t xml:space="preserve">https://extrafield-picture.s3-us-west-2.amazonaws.com/2026-07-08/95907/469742/foto_nf_1783510180.jpg</t>
  </si>
  <si>
    <t xml:space="preserve">https://extrafield-picture.s3-us-west-2.amazonaws.com/2026-07-08/95907/469742/foto_prova_visita_1783510034.jpg</t>
  </si>
  <si>
    <t xml:space="preserve">https://extrafield-picture.s3-us-west-2.amazonaws.com/2026-07-08/95907/469742/foto_relatorio2_1783510192.jpg</t>
  </si>
  <si>
    <t xml:space="preserve">SR47195198852194</t>
  </si>
  <si>
    <t xml:space="preserve">NF 80494 - EUNICE MARIA FELICE</t>
  </si>
  <si>
    <t xml:space="preserve">https://extrafield-picture.s3-us-west-2.amazonaws.com/2026-07-08/95907/469742/foto_nf_1783508487.jpg</t>
  </si>
  <si>
    <t xml:space="preserve">https://extrafield-picture.s3-us-west-2.amazonaws.com/2026-07-08/95907/469742/foto_prova_visita_1783508472.jpg</t>
  </si>
  <si>
    <t xml:space="preserve">https://extrafield-picture.s3-us-west-2.amazonaws.com/2026-07-08/95907/469742/foto_relatorio2_1783508507.jpg</t>
  </si>
  <si>
    <t xml:space="preserve">SR47195244467589</t>
  </si>
  <si>
    <t xml:space="preserve">NF 80548 - MARCELA AGUIAR</t>
  </si>
  <si>
    <t xml:space="preserve">https://extrafield-picture.s3-us-west-2.amazonaws.com/2026-07-08/95907/469742/foto_nf_1783508968.jpg</t>
  </si>
  <si>
    <t xml:space="preserve">https://extrafield-picture.s3-us-west-2.amazonaws.com/2026-07-08/95907/469742/foto_prova_visita_1783508858.jpg</t>
  </si>
  <si>
    <t xml:space="preserve">https://extrafield-picture.s3-us-west-2.amazonaws.com/2026-07-08/95907/469742/foto_relatorio2_1783508978.jpg</t>
  </si>
  <si>
    <t xml:space="preserve">SR47195285253070</t>
  </si>
  <si>
    <t xml:space="preserve">NF 80523 - MARIA SOARES DA COSTA ANDRADE</t>
  </si>
  <si>
    <t xml:space="preserve">https://extrafield-picture.s3-us-west-2.amazonaws.com/2026-07-08/95907/469742/foto_nf_1783509609.jpg</t>
  </si>
  <si>
    <t xml:space="preserve">https://extrafield-picture.s3-us-west-2.amazonaws.com/2026-07-08/95907/469742/foto_prova_visita_1783509423.jpg</t>
  </si>
  <si>
    <t xml:space="preserve">https://extrafield-picture.s3-us-west-2.amazonaws.com/2026-07-08/95907/469742/foto_relatorio2_1783509622.jpg</t>
  </si>
  <si>
    <t xml:space="preserve">SR47195328285158</t>
  </si>
  <si>
    <t xml:space="preserve">NF 80512 - OLGA ESTEVAM DA SILVA</t>
  </si>
  <si>
    <t xml:space="preserve">https://extrafield-picture.s3-us-west-2.amazonaws.com/2026-07-08/95907/469742/foto_nf_1783522414.jpg</t>
  </si>
  <si>
    <t xml:space="preserve">https://extrafield-picture.s3-us-west-2.amazonaws.com/2026-07-08/95907/469742/foto_prova_visita_1783522350.jpg</t>
  </si>
  <si>
    <t xml:space="preserve">https://extrafield-picture.s3-us-west-2.amazonaws.com/2026-07-08/95907/469742/foto_relatorio2_1783522423.jpg</t>
  </si>
  <si>
    <t xml:space="preserve">SR04719536851690</t>
  </si>
  <si>
    <t xml:space="preserve">NF 80507 - MARIA DOS SANTOS TORRES</t>
  </si>
  <si>
    <t xml:space="preserve">https://extrafield-picture.s3-us-west-2.amazonaws.com/2026-07-08/95907/469742/foto_nf_1783522073.jpg</t>
  </si>
  <si>
    <t xml:space="preserve">https://extrafield-picture.s3-us-west-2.amazonaws.com/2026-07-08/95907/469742/foto_prova_visita_1783521947.jpg</t>
  </si>
  <si>
    <t xml:space="preserve">https://extrafield-picture.s3-us-west-2.amazonaws.com/2026-07-08/95907/469742/foto_relatorio2_1783522085.jpg</t>
  </si>
  <si>
    <t xml:space="preserve">SR04719540915154</t>
  </si>
  <si>
    <t xml:space="preserve">NF 80497 - JOAO SOARES SORIANO</t>
  </si>
  <si>
    <t xml:space="preserve">https://extrafield-picture.s3-us-west-2.amazonaws.com/2026-07-08/95907/469742/foto_nf_1783521781.jpg</t>
  </si>
  <si>
    <t xml:space="preserve">https://extrafield-picture.s3-us-west-2.amazonaws.com/2026-07-08/95907/469742/foto_prova_visita_1783521703.jpg</t>
  </si>
  <si>
    <t xml:space="preserve">https://extrafield-picture.s3-us-west-2.amazonaws.com/2026-07-08/95907/469742/foto_relatorio2_1783521790.jpg</t>
  </si>
  <si>
    <t xml:space="preserve">SR04719583824852</t>
  </si>
  <si>
    <t xml:space="preserve">NF 80518 - VALDECI FELIX DA SILVA</t>
  </si>
  <si>
    <t xml:space="preserve">https://extrafield-picture.s3-us-west-2.amazonaws.com/2026-07-08/95907/469742/foto_nf_1783522757.jpg</t>
  </si>
  <si>
    <t xml:space="preserve">https://extrafield-picture.s3-us-west-2.amazonaws.com/2026-07-08/95907/469742/foto_prova_visita_1783522652.jpg</t>
  </si>
  <si>
    <t xml:space="preserve">https://extrafield-picture.s3-us-west-2.amazonaws.com/2026-07-08/95907/469742/foto_relatorio2_1783522776.jpg</t>
  </si>
  <si>
    <t xml:space="preserve">SR04719586996552</t>
  </si>
  <si>
    <t xml:space="preserve">NF 80544 - RAPHAEL LUAN DELL ISOLA</t>
  </si>
  <si>
    <t xml:space="preserve">https://extrafield-picture.s3-us-west-2.amazonaws.com/2026-07-08/95907/469742/foto_nf_1783523254.jpg</t>
  </si>
  <si>
    <t xml:space="preserve">https://extrafield-picture.s3-us-west-2.amazonaws.com/2026-07-08/95907/469742/foto_prova_visita_1783523065.jpg</t>
  </si>
  <si>
    <t xml:space="preserve">https://extrafield-picture.s3-us-west-2.amazonaws.com/2026-07-08/95907/469742/foto_relatorio2_1783523261.jpg</t>
  </si>
  <si>
    <t xml:space="preserve">SR30204719592320</t>
  </si>
  <si>
    <t xml:space="preserve">NF 80540 - DERCIO PAULINO DOS SANTOS</t>
  </si>
  <si>
    <t xml:space="preserve">https://extrafield-picture.s3-us-west-2.amazonaws.com/2026-07-08/95907/469742/foto_nf_1783523276.jpg</t>
  </si>
  <si>
    <t xml:space="preserve">https://extrafield-picture.s3-us-west-2.amazonaws.com/2026-07-08/95907/469742/foto_prova_visita_1783523289.jpg</t>
  </si>
  <si>
    <t xml:space="preserve">https://extrafield-picture.s3-us-west-2.amazonaws.com/2026-07-08/95907/469742/foto_relatorio2_1783523284.jpg</t>
  </si>
  <si>
    <t xml:space="preserve">SR47195936755234</t>
  </si>
  <si>
    <t xml:space="preserve">NF 80564 - YARA RAMOS DE SOUZA</t>
  </si>
  <si>
    <t xml:space="preserve">https://extrafield-picture.s3-us-west-2.amazonaws.com/2026-07-08/95907/469742/foto_nf_1783523704.jpg</t>
  </si>
  <si>
    <t xml:space="preserve">https://extrafield-picture.s3-us-west-2.amazonaws.com/2026-07-08/95907/469742/foto_prova_visita_1783523610.jpg</t>
  </si>
  <si>
    <t xml:space="preserve">https://extrafield-picture.s3-us-west-2.amazonaws.com/2026-07-08/95907/469742/foto_relatorio2_1783523712.jpg</t>
  </si>
  <si>
    <t xml:space="preserve">SR47195964887249</t>
  </si>
  <si>
    <t xml:space="preserve">NF 80562 - CRISTIANA MENDES DE CARVALHO</t>
  </si>
  <si>
    <t xml:space="preserve">https://extrafield-picture.s3-us-west-2.amazonaws.com/2026-07-08/95907/469742/foto_nf_1783523965.jpg</t>
  </si>
  <si>
    <t xml:space="preserve">https://extrafield-picture.s3-us-west-2.amazonaws.com/2026-07-08/95907/469742/foto_prova_visita_1783523825.jpg</t>
  </si>
  <si>
    <t xml:space="preserve">https://extrafield-picture.s3-us-west-2.amazonaws.com/2026-07-08/95907/469742/foto_relatorio2_1783523978.jpg</t>
  </si>
  <si>
    <t xml:space="preserve">SR04719599332709</t>
  </si>
  <si>
    <t xml:space="preserve">NF 80563 - ILDETE CARVALHO PAIXAO</t>
  </si>
  <si>
    <t xml:space="preserve">https://extrafield-picture.s3-us-west-2.amazonaws.com/2026-07-08/95907/469742/foto_nf_1783524363.jpg</t>
  </si>
  <si>
    <t xml:space="preserve">https://extrafield-picture.s3-us-west-2.amazonaws.com/2026-07-08/95907/469742/foto_prova_visita_1783524144.jpg</t>
  </si>
  <si>
    <t xml:space="preserve">https://extrafield-picture.s3-us-west-2.amazonaws.com/2026-07-08/95907/469742/foto_relatorio2_1783524370.jpg</t>
  </si>
  <si>
    <t xml:space="preserve">SR04719602293153</t>
  </si>
  <si>
    <t xml:space="preserve">NF 80542 - GILSON MARQUES FIGUEIREDO</t>
  </si>
  <si>
    <t xml:space="preserve">https://extrafield-picture.s3-us-west-2.amazonaws.com/2026-07-08/95907/469742/foto_nf_1783516726.jpg</t>
  </si>
  <si>
    <t xml:space="preserve">https://extrafield-picture.s3-us-west-2.amazonaws.com/2026-07-08/95907/469742/foto_prova_visita_1783516793.jpg</t>
  </si>
  <si>
    <t xml:space="preserve">https://extrafield-picture.s3-us-west-2.amazonaws.com/2026-07-08/95907/469742/foto_relatorio2_1783516735.jpg</t>
  </si>
  <si>
    <t xml:space="preserve">SR47196050954960</t>
  </si>
  <si>
    <t xml:space="preserve">NF 80505 - MARIA DALVA CARDOSO DE LUCAS</t>
  </si>
  <si>
    <t xml:space="preserve">https://extrafield-picture.s3-us-west-2.amazonaws.com/2026-07-08/95907/469742/foto_nf_1783519413.jpg</t>
  </si>
  <si>
    <t xml:space="preserve">https://extrafield-picture.s3-us-west-2.amazonaws.com/2026-07-08/95907/469742/foto_prova_visita_1783519428.jpg</t>
  </si>
  <si>
    <t xml:space="preserve">https://extrafield-picture.s3-us-west-2.amazonaws.com/2026-07-08/95907/469742/foto_relatorio2_1783519421.jpg</t>
  </si>
  <si>
    <t xml:space="preserve">SR47196086628965</t>
  </si>
  <si>
    <t xml:space="preserve">NF 80511 - NICOLLAS PAULO CARVALHO LUCAS</t>
  </si>
  <si>
    <t xml:space="preserve">https://extrafield-picture.s3-us-west-2.amazonaws.com/2026-07-08/95907/469742/foto_nf_1783517231.jpg</t>
  </si>
  <si>
    <t xml:space="preserve">https://extrafield-picture.s3-us-west-2.amazonaws.com/2026-07-08/95907/469742/foto_prova_visita_1783517076.jpg</t>
  </si>
  <si>
    <t xml:space="preserve">https://extrafield-picture.s3-us-west-2.amazonaws.com/2026-07-08/95907/469742/foto_relatorio2_1783517253.jpg</t>
  </si>
  <si>
    <t xml:space="preserve">SR47196139226309</t>
  </si>
  <si>
    <t xml:space="preserve">NF 80496 - IRACY FERREIRA LOPES</t>
  </si>
  <si>
    <t xml:space="preserve">https://extrafield-picture.s3-us-west-2.amazonaws.com/2026-07-08/95907/469742/foto_nf_1783514709.jpg</t>
  </si>
  <si>
    <t xml:space="preserve">https://extrafield-picture.s3-us-west-2.amazonaws.com/2026-07-08/95907/469742/foto_prova_visita_1783514731.jpg</t>
  </si>
  <si>
    <t xml:space="preserve">https://extrafield-picture.s3-us-west-2.amazonaws.com/2026-07-08/95907/469742/foto_relatorio2_1783514719.jpg</t>
  </si>
  <si>
    <t xml:space="preserve">SR47196180498574</t>
  </si>
  <si>
    <t xml:space="preserve">NF 80487 - ABRAAO NONATO GOMES</t>
  </si>
  <si>
    <t xml:space="preserve">https://extrafield-picture.s3-us-west-2.amazonaws.com/2026-07-08/95907/469742/foto_nf_1783514647.jpg</t>
  </si>
  <si>
    <t xml:space="preserve">https://extrafield-picture.s3-us-west-2.amazonaws.com/2026-07-08/95907/469742/foto_prova_visita_1783514664.jpg</t>
  </si>
  <si>
    <t xml:space="preserve">https://extrafield-picture.s3-us-west-2.amazonaws.com/2026-07-08/95907/469742/foto_relatorio2_1783514657.jpg</t>
  </si>
  <si>
    <t xml:space="preserve">SR47196226057665</t>
  </si>
  <si>
    <t xml:space="preserve">NF 80517 - ROSA MARIA SELVINA DE OLIVEIRA</t>
  </si>
  <si>
    <t xml:space="preserve">https://extrafield-picture.s3-us-west-2.amazonaws.com/2026-07-08/95907/469742/foto_nf_1783515729.jpg</t>
  </si>
  <si>
    <t xml:space="preserve">https://extrafield-picture.s3-us-west-2.amazonaws.com/2026-07-08/95907/469742/foto_prova_visita_1783514973.jpg</t>
  </si>
  <si>
    <t xml:space="preserve">https://extrafield-picture.s3-us-west-2.amazonaws.com/2026-07-08/95907/469742/foto_relatorio2_1783515738.jpg</t>
  </si>
  <si>
    <t xml:space="preserve">SR47196267912331</t>
  </si>
  <si>
    <t xml:space="preserve">NF 80492 - EDISON LAURIA</t>
  </si>
  <si>
    <t xml:space="preserve">https://extrafield-picture.s3-us-west-2.amazonaws.com/2026-07-08/95907/469742/foto_nf_1783516136.jpg</t>
  </si>
  <si>
    <t xml:space="preserve">https://extrafield-picture.s3-us-west-2.amazonaws.com/2026-07-08/95907/469742/foto_prova_visita_1783515938.jpg</t>
  </si>
  <si>
    <t xml:space="preserve">https://extrafield-picture.s3-us-west-2.amazonaws.com/2026-07-08/95907/469742/foto_relatorio2_1783516169.jpg</t>
  </si>
  <si>
    <t xml:space="preserve">SR47196309389353</t>
  </si>
  <si>
    <t xml:space="preserve">NF 80525 - OLIVIA BRASIL</t>
  </si>
  <si>
    <t xml:space="preserve">https://extrafield-picture.s3-us-west-2.amazonaws.com/2026-07-08/95907/469742/foto_nf_1783520265.jpg</t>
  </si>
  <si>
    <t xml:space="preserve">https://extrafield-picture.s3-us-west-2.amazonaws.com/2026-07-08/95907/469742/foto_prova_visita_1783520019.jpg</t>
  </si>
  <si>
    <t xml:space="preserve">https://extrafield-picture.s3-us-west-2.amazonaws.com/2026-07-08/95907/469742/foto_relatorio2_1783520275.jpg</t>
  </si>
  <si>
    <t xml:space="preserve">SR47196352628675</t>
  </si>
  <si>
    <t xml:space="preserve">NF 80489 - ANA MARIA GAETANI MARTIN</t>
  </si>
  <si>
    <t xml:space="preserve">https://extrafield-picture.s3-us-west-2.amazonaws.com/2026-07-08/95907/469742/foto_nf_1783520691.jpg</t>
  </si>
  <si>
    <t xml:space="preserve">https://extrafield-picture.s3-us-west-2.amazonaws.com/2026-07-08/95907/469742/foto_prova_visita_1783520683.jpg</t>
  </si>
  <si>
    <t xml:space="preserve">https://extrafield-picture.s3-us-west-2.amazonaws.com/2026-07-08/95907/469742/foto_relatorio2_1783520712.jpg</t>
  </si>
  <si>
    <t xml:space="preserve">SR47196393541589</t>
  </si>
  <si>
    <t xml:space="preserve">NF 80520 - ANA MARIA PIRES TRIGO</t>
  </si>
  <si>
    <t xml:space="preserve">https://extrafield-picture.s3-us-west-2.amazonaws.com/2026-07-08/95907/469742/foto_nf_1783521303.jpg</t>
  </si>
  <si>
    <t xml:space="preserve">https://extrafield-picture.s3-us-west-2.amazonaws.com/2026-07-08/95907/469742/foto_prova_visita_1783521198.jpg</t>
  </si>
  <si>
    <t xml:space="preserve">https://extrafield-picture.s3-us-west-2.amazonaws.com/2026-07-08/95907/469742/foto_relatorio2_1783521313.jpg</t>
  </si>
  <si>
    <t xml:space="preserve">SR47196439988118</t>
  </si>
  <si>
    <t xml:space="preserve">NF 80524 - MATHILDE CORDEIRO ROMERO</t>
  </si>
  <si>
    <t xml:space="preserve">https://extrafield-picture.s3-us-west-2.amazonaws.com/2026-07-08/95907/469742/foto_nf_1783521048.jpg</t>
  </si>
  <si>
    <t xml:space="preserve">https://extrafield-picture.s3-us-west-2.amazonaws.com/2026-07-08/95907/469742/foto_prova_visita_1783520926.jpg</t>
  </si>
  <si>
    <t xml:space="preserve">https://extrafield-picture.s3-us-west-2.amazonaws.com/2026-07-08/95907/469742/foto_relatorio2_1783521056.jpg</t>
  </si>
  <si>
    <t xml:space="preserve">SR04719648134255</t>
  </si>
  <si>
    <t xml:space="preserve">NF 80522 - JOAO IGNACIO FELIX</t>
  </si>
  <si>
    <t xml:space="preserve">https://extrafield-picture.s3-us-west-2.amazonaws.com/2026-07-08/95907/469742/foto_nf_1783521550.jpg</t>
  </si>
  <si>
    <t xml:space="preserve">https://extrafield-picture.s3-us-west-2.amazonaws.com/2026-07-08/95907/469742/foto_prova_visita_1783521469.jpg</t>
  </si>
  <si>
    <t xml:space="preserve">https://extrafield-picture.s3-us-west-2.amazonaws.com/2026-07-08/95907/469742/foto_relatorio2_1783521580.jpg</t>
  </si>
  <si>
    <t xml:space="preserve">SR04719652377456</t>
  </si>
  <si>
    <t xml:space="preserve">NF 80611 - LOURDES DE RANDOLI PEREIRA</t>
  </si>
  <si>
    <t xml:space="preserve">https://extrafield-picture.s3-us-west-2.amazonaws.com/2026-07-08/95907/469742/foto_nf_1783511191.jpg</t>
  </si>
  <si>
    <t xml:space="preserve">https://extrafield-picture.s3-us-west-2.amazonaws.com/2026-07-08/95907/469742/foto_prova_visita_1783511066.jpg</t>
  </si>
  <si>
    <t xml:space="preserve">https://extrafield-picture.s3-us-west-2.amazonaws.com/2026-07-08/95907/469742/foto_relatorio2_1783511204.jpg</t>
  </si>
  <si>
    <t xml:space="preserve">SR47196564325267</t>
  </si>
  <si>
    <t xml:space="preserve">NF 80613 - MARGARIDA DA CONCEICAO ALVES</t>
  </si>
  <si>
    <t xml:space="preserve">https://extrafield-picture.s3-us-west-2.amazonaws.com/2026-07-08/95907/469742/foto_nf_1783511014.jpg</t>
  </si>
  <si>
    <t xml:space="preserve">https://extrafield-picture.s3-us-west-2.amazonaws.com/2026-07-08/95907/469742/foto_prova_visita_1783510869.jpg</t>
  </si>
  <si>
    <t xml:space="preserve">https://extrafield-picture.s3-us-west-2.amazonaws.com/2026-07-08/95907/469742/foto_relatorio2_1783511024.jpg</t>
  </si>
  <si>
    <t xml:space="preserve">SR47196606833097</t>
  </si>
  <si>
    <t xml:space="preserve">NF 80602 - CARMELITA CONCEICAO SILVA ARAUJO</t>
  </si>
  <si>
    <t xml:space="preserve">https://extrafield-picture.s3-us-west-2.amazonaws.com/2026-07-08/95907/469742/foto_nf_1783511687.jpg</t>
  </si>
  <si>
    <t xml:space="preserve">https://extrafield-picture.s3-us-west-2.amazonaws.com/2026-07-08/95907/469742/foto_prova_visita_1783511703.jpg</t>
  </si>
  <si>
    <t xml:space="preserve">https://extrafield-picture.s3-us-west-2.amazonaws.com/2026-07-08/95907/469742/foto_relatorio2_1783511695.jpg</t>
  </si>
  <si>
    <t xml:space="preserve">SR04719664983183</t>
  </si>
  <si>
    <t xml:space="preserve">NF 80608 - JORGE VAZ DE ALMEIDA</t>
  </si>
  <si>
    <t xml:space="preserve">https://extrafield-picture.s3-us-west-2.amazonaws.com/2026-07-08/95907/469742/foto_nf_1783512518.jpg</t>
  </si>
  <si>
    <t xml:space="preserve">https://extrafield-picture.s3-us-west-2.amazonaws.com/2026-07-08/95907/469742/foto_prova_visita_1783511998.jpg</t>
  </si>
  <si>
    <t xml:space="preserve">https://extrafield-picture.s3-us-west-2.amazonaws.com/2026-07-08/95907/469742/foto_relatorio2_1783512546.jpg</t>
  </si>
  <si>
    <t xml:space="preserve">SR20471976644992</t>
  </si>
  <si>
    <t xml:space="preserve">GADE_181</t>
  </si>
  <si>
    <t xml:space="preserve">NF 80414 - MARIA JOSE ARTHUZO</t>
  </si>
  <si>
    <t xml:space="preserve">782527a7-6b31-4fd8-9be2-600f8096eda3</t>
  </si>
  <si>
    <t xml:space="preserve">https://extrafield-picture.s3-us-west-2.amazonaws.com/2026-07-10/95907/469742/foto_nf_1783698040.jpg</t>
  </si>
  <si>
    <t xml:space="preserve">https://extrafield-picture.s3-us-west-2.amazonaws.com/2026-07-10/95907/469742/foto_prova_visita_1783697947.jpg</t>
  </si>
  <si>
    <t xml:space="preserve">https://extrafield-picture.s3-us-west-2.amazonaws.com/2026-07-10/95907/469742/foto_relatorio2_1783698052.jpg</t>
  </si>
  <si>
    <t xml:space="preserve">SR04719769222566</t>
  </si>
  <si>
    <t xml:space="preserve">NF 80417 - SEVERINO SOARES DA SILVA</t>
  </si>
  <si>
    <t xml:space="preserve">https://extrafield-picture.s3-us-west-2.amazonaws.com/2026-07-10/95907/469742/foto_nf_1783698425.jpg</t>
  </si>
  <si>
    <t xml:space="preserve">https://extrafield-picture.s3-us-west-2.amazonaws.com/2026-07-10/95907/469742/foto_prova_visita_1783698286.jpg</t>
  </si>
  <si>
    <t xml:space="preserve">https://extrafield-picture.s3-us-west-2.amazonaws.com/2026-07-10/95907/469742/foto_relatorio2_1783698441.jpg</t>
  </si>
  <si>
    <t xml:space="preserve">SR47197729259186</t>
  </si>
  <si>
    <t xml:space="preserve">NF 80416 - RENATA JORDAO DE MOURA</t>
  </si>
  <si>
    <t xml:space="preserve">https://extrafield-picture.s3-us-west-2.amazonaws.com/2026-07-10/95907/469742/foto_nf_1783700117.jpg</t>
  </si>
  <si>
    <t xml:space="preserve">https://extrafield-picture.s3-us-west-2.amazonaws.com/2026-07-10/95907/469742/foto_prova_visita_1783700133.jpg</t>
  </si>
  <si>
    <t xml:space="preserve">https://extrafield-picture.s3-us-west-2.amazonaws.com/2026-07-10/95907/469742/foto_relatorio2_1783700128.jpg</t>
  </si>
  <si>
    <t xml:space="preserve">SR20471977582966</t>
  </si>
  <si>
    <t xml:space="preserve">NF 80415 - OLIVIA MARIA</t>
  </si>
  <si>
    <t xml:space="preserve">https://extrafield-picture.s3-us-west-2.amazonaws.com/2026-07-10/95907/469742/foto_nf_1783700081.jpg</t>
  </si>
  <si>
    <t xml:space="preserve">https://extrafield-picture.s3-us-west-2.amazonaws.com/2026-07-10/95907/469742/foto_prova_visita_1783700068.jpg</t>
  </si>
  <si>
    <t xml:space="preserve">https://extrafield-picture.s3-us-west-2.amazonaws.com/2026-07-10/95907/469742/foto_relatorio2_1783700090.jpg</t>
  </si>
  <si>
    <t xml:space="preserve">SR47197790488371</t>
  </si>
  <si>
    <t xml:space="preserve">NF 80413 - ELIZABETH MENDES DE JESUS</t>
  </si>
  <si>
    <t xml:space="preserve">https://extrafield-picture.s3-us-west-2.amazonaws.com/2026-07-10/95907/469742/foto_nf_1783700172.jpg</t>
  </si>
  <si>
    <t xml:space="preserve">https://extrafield-picture.s3-us-west-2.amazonaws.com/2026-07-10/95907/469742/foto_prova_visita_1783700166.jpg</t>
  </si>
  <si>
    <t xml:space="preserve">https://extrafield-picture.s3-us-west-2.amazonaws.com/2026-07-10/95907/469742/foto_relatorio2_1783700191.jpg</t>
  </si>
  <si>
    <t xml:space="preserve">SR47197819149284</t>
  </si>
  <si>
    <t xml:space="preserve">NF 80412 - ANTONIO VITOR ARAUJO</t>
  </si>
  <si>
    <t xml:space="preserve">Entregue no vizinho 794 autorizado pela responsavel por whatsapp</t>
  </si>
  <si>
    <t xml:space="preserve">https://extrafield-picture.s3-us-west-2.amazonaws.com/2026-07-10/95907/469742/foto_nf_1783699184.jpg</t>
  </si>
  <si>
    <t xml:space="preserve">https://extrafield-picture.s3-us-west-2.amazonaws.com/2026-07-10/95907/469742/foto_prova_visita_1783699109.jpg</t>
  </si>
  <si>
    <t xml:space="preserve">https://extrafield-picture.s3-us-west-2.amazonaws.com/2026-07-10/95907/469742/foto_relatorio2_1783699194.jpg</t>
  </si>
  <si>
    <t xml:space="preserve">SR47197852739928</t>
  </si>
  <si>
    <t xml:space="preserve">NF 80436 - MARGARIDA BENTO PEREIRA</t>
  </si>
  <si>
    <t xml:space="preserve">https://extrafield-picture.s3-us-west-2.amazonaws.com/2026-07-10/95907/469742/foto_nf_1783691825.jpg</t>
  </si>
  <si>
    <t xml:space="preserve">https://extrafield-picture.s3-us-west-2.amazonaws.com/2026-07-10/95907/469742/foto_prova_visita_1783691623.jpg</t>
  </si>
  <si>
    <t xml:space="preserve">https://extrafield-picture.s3-us-west-2.amazonaws.com/2026-07-10/95907/469742/foto_relatorio2_1783691834.jpg</t>
  </si>
  <si>
    <t xml:space="preserve">SR47197890383735</t>
  </si>
  <si>
    <t xml:space="preserve">NF 80435 - JOAO SALES DA SILVA</t>
  </si>
  <si>
    <t xml:space="preserve">https://extrafield-picture.s3-us-west-2.amazonaws.com/2026-07-10/95907/469742/foto_prova_visita_1783690996.jpg</t>
  </si>
  <si>
    <t xml:space="preserve">SR47197924112848</t>
  </si>
  <si>
    <t xml:space="preserve">NF 80434 - GABRIEL DE SOUZA CAPPI</t>
  </si>
  <si>
    <t xml:space="preserve">https://extrafield-picture.s3-us-west-2.amazonaws.com/2026-07-10/95907/469742/foto_nf_1783690162.jpg</t>
  </si>
  <si>
    <t xml:space="preserve">https://extrafield-picture.s3-us-west-2.amazonaws.com/2026-07-10/95907/469742/foto_prova_visita_1783689950.jpg</t>
  </si>
  <si>
    <t xml:space="preserve">https://extrafield-picture.s3-us-west-2.amazonaws.com/2026-07-10/95907/469742/foto_relatorio2_1783690175.jpg</t>
  </si>
  <si>
    <t xml:space="preserve">SR47197957666320</t>
  </si>
  <si>
    <t xml:space="preserve">NF 80438 - RAISSA MANCILLA MARCA</t>
  </si>
  <si>
    <t xml:space="preserve">https://extrafield-picture.s3-us-west-2.amazonaws.com/2026-07-10/95907/469742/foto_nf_1783692252.jpg</t>
  </si>
  <si>
    <t xml:space="preserve">https://extrafield-picture.s3-us-west-2.amazonaws.com/2026-07-10/95907/469742/foto_prova_visita_1783692123.jpg</t>
  </si>
  <si>
    <t xml:space="preserve">https://extrafield-picture.s3-us-west-2.amazonaws.com/2026-07-10/95907/469742/foto_relatorio2_1783692268.jpg</t>
  </si>
  <si>
    <t xml:space="preserve">SR47197986229548</t>
  </si>
  <si>
    <t xml:space="preserve">NF 80437 - NADIR DE LIMA PIRES</t>
  </si>
  <si>
    <t xml:space="preserve">https://extrafield-picture.s3-us-west-2.amazonaws.com/2026-07-10/95907/469742/foto_nf_1783692779.jpg</t>
  </si>
  <si>
    <t xml:space="preserve">https://extrafield-picture.s3-us-west-2.amazonaws.com/2026-07-10/95907/469742/foto_prova_visita_1783692767.jpg</t>
  </si>
  <si>
    <t xml:space="preserve">https://extrafield-picture.s3-us-west-2.amazonaws.com/2026-07-10/95907/469742/foto_relatorio2_1783692788.jpg</t>
  </si>
  <si>
    <t xml:space="preserve">SR04719801537182</t>
  </si>
  <si>
    <t xml:space="preserve">NF 80433 - FERNANDA FELIX</t>
  </si>
  <si>
    <t xml:space="preserve">https://extrafield-picture.s3-us-west-2.amazonaws.com/2026-07-10/95907/469742/foto_nf_1783692802.jpg</t>
  </si>
  <si>
    <t xml:space="preserve">https://extrafield-picture.s3-us-west-2.amazonaws.com/2026-07-10/95907/469742/foto_prova_visita_1783692825.jpg</t>
  </si>
  <si>
    <t xml:space="preserve">https://extrafield-picture.s3-us-west-2.amazonaws.com/2026-07-10/95907/469742/foto_relatorio2_1783692815.jpg</t>
  </si>
  <si>
    <t xml:space="preserve">SR04719804824673</t>
  </si>
  <si>
    <t xml:space="preserve">NF 80439 - VILMA TURRI TETTI</t>
  </si>
  <si>
    <t xml:space="preserve">https://extrafield-picture.s3-us-west-2.amazonaws.com/2026-07-10/95907/469742/foto_nf_1783693489.jpg</t>
  </si>
  <si>
    <t xml:space="preserve">https://extrafield-picture.s3-us-west-2.amazonaws.com/2026-07-10/95907/469742/foto_prova_visita_1783693453.jpg</t>
  </si>
  <si>
    <t xml:space="preserve">https://extrafield-picture.s3-us-west-2.amazonaws.com/2026-07-10/95907/469742/foto_relatorio2_1783693502.jpg</t>
  </si>
  <si>
    <t xml:space="preserve">SR47198075159534</t>
  </si>
  <si>
    <t xml:space="preserve">NF 80410 - LINDOMAR FERREIRA</t>
  </si>
  <si>
    <t xml:space="preserve">https://extrafield-picture.s3-us-west-2.amazonaws.com/2026-07-10/95907/469742/foto_nf_1783688685.jpg</t>
  </si>
  <si>
    <t xml:space="preserve">https://extrafield-picture.s3-us-west-2.amazonaws.com/2026-07-10/95907/469742/foto_termo_1783688705.jpg</t>
  </si>
  <si>
    <t xml:space="preserve">https://extrafield-picture.s3-us-west-2.amazonaws.com/2026-07-10/95907/469742/foto_prova_visita_1783688437.jpg</t>
  </si>
  <si>
    <t xml:space="preserve">https://extrafield-picture.s3-us-west-2.amazonaws.com/2026-07-10/95907/469742/foto_relatorio2_1783688721.jpg</t>
  </si>
  <si>
    <t xml:space="preserve">25hjun0233</t>
  </si>
  <si>
    <t xml:space="preserve">SR47198103022570</t>
  </si>
  <si>
    <t xml:space="preserve">NF 80411 - MARCELO NEGRO TURSI</t>
  </si>
  <si>
    <t xml:space="preserve">https://extrafield-picture.s3-us-west-2.amazonaws.com/2026-07-10/95907/469742/foto_nf_1783686548.jpg</t>
  </si>
  <si>
    <t xml:space="preserve">https://extrafield-picture.s3-us-west-2.amazonaws.com/2026-07-10/95907/469742/foto_termo_1783686562.jpg</t>
  </si>
  <si>
    <t xml:space="preserve">https://extrafield-picture.s3-us-west-2.amazonaws.com/2026-07-10/95907/469742/foto_prova_visita_1783686535.jpg</t>
  </si>
  <si>
    <t xml:space="preserve">https://extrafield-picture.s3-us-west-2.amazonaws.com/2026-07-10/95907/469742/foto_relatorio2_1783686581.jpg</t>
  </si>
  <si>
    <t xml:space="preserve">24hnov0921</t>
  </si>
  <si>
    <t xml:space="preserve">SR47198132258384</t>
  </si>
  <si>
    <t xml:space="preserve">NF 80600 - ARLETE SIGNORETTE DOS SANTOS</t>
  </si>
  <si>
    <t xml:space="preserve">https://extrafield-picture.s3-us-west-2.amazonaws.com/2026-07-10/95907/469742/foto_nf_1783687391.jpg</t>
  </si>
  <si>
    <t xml:space="preserve">https://extrafield-picture.s3-us-west-2.amazonaws.com/2026-07-10/95907/469742/foto_prova_visita_1783687257.jpg</t>
  </si>
  <si>
    <t xml:space="preserve">https://extrafield-picture.s3-us-west-2.amazonaws.com/2026-07-10/95907/469742/foto_relatorio2_1783687406.jpg</t>
  </si>
  <si>
    <t xml:space="preserve">SR47198158844745</t>
  </si>
  <si>
    <t xml:space="preserve">NF 80409 - ADALGISA DA SILVA MAVALLE</t>
  </si>
  <si>
    <t xml:space="preserve">https://extrafield-picture.s3-us-west-2.amazonaws.com/2026-07-10/95907/469742/foto_nf_1783687746.jpg</t>
  </si>
  <si>
    <t xml:space="preserve">https://extrafield-picture.s3-us-west-2.amazonaws.com/2026-07-10/95907/469742/foto_termo_1783687754.jpg</t>
  </si>
  <si>
    <t xml:space="preserve">https://extrafield-picture.s3-us-west-2.amazonaws.com/2026-07-10/95907/469742/foto_prova_visita_1783687670.jpg</t>
  </si>
  <si>
    <t xml:space="preserve">https://extrafield-picture.s3-us-west-2.amazonaws.com/2026-07-10/95907/469742/foto_relatorio2_1783687759.jpg</t>
  </si>
  <si>
    <t xml:space="preserve">25hjun1532</t>
  </si>
  <si>
    <t xml:space="preserve">SR47198185832834</t>
  </si>
  <si>
    <t xml:space="preserve">NF 81282 - ROBELIA JOSE VICENTIM ARNONI</t>
  </si>
  <si>
    <t xml:space="preserve">https://extrafield-picture.s3-us-west-2.amazonaws.com/2026-07-10/95907/469742/foto_nf_1783686845.jpg</t>
  </si>
  <si>
    <t xml:space="preserve">https://extrafield-picture.s3-us-west-2.amazonaws.com/2026-07-10/95907/469742/foto_prova_visita_1783686737.jpg</t>
  </si>
  <si>
    <t xml:space="preserve">https://extrafield-picture.s3-us-west-2.amazonaws.com/2026-07-10/95907/469742/foto_relatorio2_1783686854.jpg</t>
  </si>
  <si>
    <t xml:space="preserve">SR47198216632430</t>
  </si>
  <si>
    <t xml:space="preserve">NF 80432 - JOSE CLAUDIO FERREIRA LIMA</t>
  </si>
  <si>
    <t xml:space="preserve">https://extrafield-picture.s3-us-west-2.amazonaws.com/2026-07-10/95907/469742/foto_nf_1783685980.jpg</t>
  </si>
  <si>
    <t xml:space="preserve">https://extrafield-picture.s3-us-west-2.amazonaws.com/2026-07-10/95907/469742/foto_prova_visita_1783685770.jpg</t>
  </si>
  <si>
    <t xml:space="preserve">https://extrafield-picture.s3-us-west-2.amazonaws.com/2026-07-10/95907/469742/foto_relatorio2_1783685993.jpg</t>
  </si>
  <si>
    <t xml:space="preserve">SR47198249968801</t>
  </si>
  <si>
    <t xml:space="preserve">NF 80447 - BEATRIZ LOPES ORTERLANI</t>
  </si>
  <si>
    <t xml:space="preserve">https://extrafield-picture.s3-us-west-2.amazonaws.com/2026-07-10/95907/469742/foto_nf_1783685201.jpg</t>
  </si>
  <si>
    <t xml:space="preserve">https://extrafield-picture.s3-us-west-2.amazonaws.com/2026-07-10/95907/469742/foto_prova_visita_1783685168.jpg</t>
  </si>
  <si>
    <t xml:space="preserve">https://extrafield-picture.s3-us-west-2.amazonaws.com/2026-07-10/95907/469742/foto_relatorio2_1783685209.jpg</t>
  </si>
  <si>
    <t xml:space="preserve">SR47198281035125</t>
  </si>
  <si>
    <t xml:space="preserve">NF 81261 - LIDIA MORRA BUENO</t>
  </si>
  <si>
    <t xml:space="preserve">https://extrafield-picture.s3-us-west-2.amazonaws.com/2026-07-10/95907/469742/foto_nf_1783682665.jpg</t>
  </si>
  <si>
    <t xml:space="preserve">https://extrafield-picture.s3-us-west-2.amazonaws.com/2026-07-10/95907/469742/foto_prova_visita_1783682553.jpg</t>
  </si>
  <si>
    <t xml:space="preserve">https://extrafield-picture.s3-us-west-2.amazonaws.com/2026-07-10/95907/469742/foto_relatorio2_1783682672.jpg</t>
  </si>
  <si>
    <t xml:space="preserve">SR04719831919425</t>
  </si>
  <si>
    <t xml:space="preserve">NF 81260 - JOAO BATISTA FERRAZ</t>
  </si>
  <si>
    <t xml:space="preserve">https://extrafield-picture.s3-us-west-2.amazonaws.com/2026-07-10/95907/469742/foto_nf_1783683658.jpg</t>
  </si>
  <si>
    <t xml:space="preserve">https://extrafield-picture.s3-us-west-2.amazonaws.com/2026-07-10/95907/469742/foto_prova_visita_1783683524.jpg</t>
  </si>
  <si>
    <t xml:space="preserve">https://extrafield-picture.s3-us-west-2.amazonaws.com/2026-07-10/95907/469742/foto_relatorio2_1783683677.jpg</t>
  </si>
  <si>
    <t xml:space="preserve">SR20471983565954</t>
  </si>
  <si>
    <t xml:space="preserve">NF 81263 - MARIA APARECIDA FABRICIO</t>
  </si>
  <si>
    <t xml:space="preserve">https://extrafield-picture.s3-us-west-2.amazonaws.com/2026-07-10/95907/469742/foto_nf_1783684464.jpg</t>
  </si>
  <si>
    <t xml:space="preserve">https://extrafield-picture.s3-us-west-2.amazonaws.com/2026-07-10/95907/469742/foto_prova_visita_1783684339.jpg</t>
  </si>
  <si>
    <t xml:space="preserve">https://extrafield-picture.s3-us-west-2.amazonaws.com/2026-07-10/95907/469742/foto_relatorio2_1783684476.jpg</t>
  </si>
  <si>
    <t xml:space="preserve">SR47198389081325</t>
  </si>
  <si>
    <t xml:space="preserve">NF 81285 - FERNANDA ZACCARIA DE SOUZA</t>
  </si>
  <si>
    <t xml:space="preserve">https://extrafield-picture.s3-us-west-2.amazonaws.com/2026-07-10/95907/469742/foto_nf_1783684113.jpg</t>
  </si>
  <si>
    <t xml:space="preserve">https://extrafield-picture.s3-us-west-2.amazonaws.com/2026-07-10/95907/469742/foto_prova_visita_1783683892.jpg</t>
  </si>
  <si>
    <t xml:space="preserve">https://extrafield-picture.s3-us-west-2.amazonaws.com/2026-07-10/95907/469742/foto_relatorio2_1783684134.jpg</t>
  </si>
  <si>
    <t xml:space="preserve">SR04719841916467</t>
  </si>
  <si>
    <t xml:space="preserve">NF 80904 - VINNICIUS ALMEIDA DE PAULA</t>
  </si>
  <si>
    <t xml:space="preserve">https://extrafield-picture.s3-us-west-2.amazonaws.com/2026-07-10/95907/469742/foto_nf_1783683005.jpg</t>
  </si>
  <si>
    <t xml:space="preserve">https://extrafield-picture.s3-us-west-2.amazonaws.com/2026-07-10/95907/469742/foto_prova_visita_1783682966.jpg</t>
  </si>
  <si>
    <t xml:space="preserve">https://extrafield-picture.s3-us-west-2.amazonaws.com/2026-07-10/95907/469742/foto_relatorio2_1783683016.jpg</t>
  </si>
  <si>
    <t xml:space="preserve">SR47198445827296</t>
  </si>
  <si>
    <t xml:space="preserve">NF 81262 - LUCAS MALACHIAS DE ALMEIDA INACIO</t>
  </si>
  <si>
    <t xml:space="preserve">https://extrafield-picture.s3-us-west-2.amazonaws.com/2026-07-10/95907/469742/foto_nf_1783681662.jpg</t>
  </si>
  <si>
    <t xml:space="preserve">https://extrafield-picture.s3-us-west-2.amazonaws.com/2026-07-10/95907/469742/foto_prova_visita_1783681568.jpg</t>
  </si>
  <si>
    <t xml:space="preserve">https://extrafield-picture.s3-us-west-2.amazonaws.com/2026-07-10/95907/469742/foto_relatorio2_1783681673.jpg</t>
  </si>
  <si>
    <t xml:space="preserve">SR47198472384998</t>
  </si>
  <si>
    <t xml:space="preserve">NF 81265 - RAFAEL OLIMPIO</t>
  </si>
  <si>
    <t xml:space="preserve">https://extrafield-picture.s3-us-west-2.amazonaws.com/2026-07-10/95907/469742/foto_nf_1783681390.jpg</t>
  </si>
  <si>
    <t xml:space="preserve">https://extrafield-picture.s3-us-west-2.amazonaws.com/2026-07-10/95907/469742/foto_prova_visita_1783681347.jpg</t>
  </si>
  <si>
    <t xml:space="preserve">https://extrafield-picture.s3-us-west-2.amazonaws.com/2026-07-10/95907/469742/foto_relatorio2_1783681401.jpg</t>
  </si>
  <si>
    <t xml:space="preserve">SR47198518448065</t>
  </si>
  <si>
    <t xml:space="preserve">NF 81259 - ADELAIDE RAMPAZI BRUNELLI</t>
  </si>
  <si>
    <t xml:space="preserve">https://extrafield-picture.s3-us-west-2.amazonaws.com/2026-07-10/95907/469742/foto_nf_1783682298.jpg</t>
  </si>
  <si>
    <t xml:space="preserve">https://extrafield-picture.s3-us-west-2.amazonaws.com/2026-07-10/95907/469742/foto_prova_visita_1783682046.jpg</t>
  </si>
  <si>
    <t xml:space="preserve">https://extrafield-picture.s3-us-west-2.amazonaws.com/2026-07-10/95907/469742/foto_relatorio2_1783682313.jpg</t>
  </si>
  <si>
    <t xml:space="preserve">SR03201976893801</t>
  </si>
  <si>
    <t xml:space="preserve">GADE_076</t>
  </si>
  <si>
    <t xml:space="preserve">NF 83189 - TEOFILO NAVINCOPA ZORRILLA</t>
  </si>
  <si>
    <t xml:space="preserve">Avenida Angelica, 868, Santa Cecília, São Paulo, SP, CEP: 01228-000</t>
  </si>
  <si>
    <t xml:space="preserve">COMPL: APTO 34</t>
  </si>
  <si>
    <t xml:space="preserve">f7809a56-897a-4cc7-a45e-76d2a921b769</t>
  </si>
  <si>
    <t xml:space="preserve">https://extrafield-picture.s3-us-west-2.amazonaws.com/2026-07-10/95907/469742/foto_nf_1783704179.jpg</t>
  </si>
  <si>
    <t xml:space="preserve">https://extrafield-picture.s3-us-west-2.amazonaws.com/2026-07-10/95907/469742/foto_prova_visita_1783704104.jpg</t>
  </si>
  <si>
    <t xml:space="preserve">https://extrafield-picture.s3-us-west-2.amazonaws.com/2026-07-10/95907/469742/foto_relatorio2_1783704186.jpg</t>
  </si>
  <si>
    <t xml:space="preserve">SR03201984649192</t>
  </si>
  <si>
    <t xml:space="preserve">NF 83190 - CELIA DELGALLO MESQUITA</t>
  </si>
  <si>
    <t xml:space="preserve">Alameda Eduardo Prado, 668, Campos Elíseos, São Paulo, SP, CEP: 01218-012</t>
  </si>
  <si>
    <t xml:space="preserve">COMPL: Apto 02 | TEL: ( 11 ) 95387 6780</t>
  </si>
  <si>
    <t xml:space="preserve">( 11 ) 95387 6780</t>
  </si>
  <si>
    <t xml:space="preserve">https://extrafield-picture.s3-us-west-2.amazonaws.com/2026-07-10/95907/469742/foto_nf_1783703759.jpg</t>
  </si>
  <si>
    <t xml:space="preserve">https://extrafield-picture.s3-us-west-2.amazonaws.com/2026-07-10/95907/469742/foto_prova_visita_1783703657.jpg</t>
  </si>
  <si>
    <t xml:space="preserve">https://extrafield-picture.s3-us-west-2.amazonaws.com/2026-07-10/95907/469742/foto_relatorio2_1783703768.jpg</t>
  </si>
  <si>
    <t xml:space="preserve">SR18434252794661</t>
  </si>
  <si>
    <t xml:space="preserve">Victor Martins Auricchio</t>
  </si>
  <si>
    <t xml:space="preserve">GADE_063</t>
  </si>
  <si>
    <t xml:space="preserve">NF 78791 - HILARIO LOPES BANDEIRA</t>
  </si>
  <si>
    <t xml:space="preserve">Rua Conselheiro Crispiniano, 94, República, São Paulo, São Paulo, 01037-001, Brazil</t>
  </si>
  <si>
    <t xml:space="preserve">COMPL: APTO 75 | TEL: (11) 95903-1707, (11) 98450-1496</t>
  </si>
  <si>
    <t xml:space="preserve">(11) 95903-1707 | (11) 98450-1496</t>
  </si>
  <si>
    <t xml:space="preserve">084d2a29-1f40-4e06-b8b9-b8e3947fe48c</t>
  </si>
  <si>
    <t xml:space="preserve">https://extrafield-picture.s3-us-west-2.amazonaws.com/2026-07-02/95907/469743/foto_nf_1782987867.jpg</t>
  </si>
  <si>
    <t xml:space="preserve">https://extrafield-picture.s3-us-west-2.amazonaws.com/2026-07-02/95907/469743/foto_prova_visita_1782987777.jpg</t>
  </si>
  <si>
    <t xml:space="preserve">https://extrafield-picture.s3-us-west-2.amazonaws.com/2026-07-02/95907/469743/foto_relatorio2_1782987875.jpg</t>
  </si>
  <si>
    <t xml:space="preserve">SR84342626833608</t>
  </si>
  <si>
    <t xml:space="preserve">NF 78840 - GALENO SILVA</t>
  </si>
  <si>
    <t xml:space="preserve">Avenida Sao Joao, 1297, República, São Paulo, São Paulo, 01035-100, Brazil</t>
  </si>
  <si>
    <t xml:space="preserve">COMPL: APTO 601 | TEL: (11) 96369-0304</t>
  </si>
  <si>
    <t xml:space="preserve">(11) 96369-0304</t>
  </si>
  <si>
    <t xml:space="preserve">https://extrafield-picture.s3-us-west-2.amazonaws.com/2026-07-02/95907/469743/foto_nf_1782990087.jpg</t>
  </si>
  <si>
    <t xml:space="preserve">https://extrafield-picture.s3-us-west-2.amazonaws.com/2026-07-02/95907/469743/foto_prova_visita_1782990081.jpg</t>
  </si>
  <si>
    <t xml:space="preserve">https://extrafield-picture.s3-us-west-2.amazonaws.com/2026-07-02/95907/469743/foto_relatorio2_1782990107.jpg</t>
  </si>
  <si>
    <t xml:space="preserve">SR84342670069786</t>
  </si>
  <si>
    <t xml:space="preserve">NF 78782 - CELIA APARECIDA FALABELLA</t>
  </si>
  <si>
    <t xml:space="preserve">Avenida Brigadeiro Luis Antonio, 930, Bela Vista, São Paulo, São Paulo, 01318-000, Brazil</t>
  </si>
  <si>
    <t xml:space="preserve">COMPL: APTO 142 | TEL: (11) 99764-8799</t>
  </si>
  <si>
    <t xml:space="preserve">(11) 99764-8799</t>
  </si>
  <si>
    <t xml:space="preserve">https://extrafield-picture.s3-us-west-2.amazonaws.com/2026-07-02/95907/469743/foto_nf_1782993026.jpg</t>
  </si>
  <si>
    <t xml:space="preserve">https://extrafield-picture.s3-us-west-2.amazonaws.com/2026-07-02/95907/469743/foto_prova_visita_1782993010.jpg</t>
  </si>
  <si>
    <t xml:space="preserve">https://extrafield-picture.s3-us-west-2.amazonaws.com/2026-07-02/95907/469743/foto_relatorio2_1782993031.jpg</t>
  </si>
  <si>
    <t xml:space="preserve">SR84342716059017</t>
  </si>
  <si>
    <t xml:space="preserve">NF 78812 - NAHUN MOISES MARACAY GARCIA</t>
  </si>
  <si>
    <t xml:space="preserve">Rua Quirino De Andrade, S/n, Centro, São Paulo, São Paulo, 01049-030, Brazil</t>
  </si>
  <si>
    <t xml:space="preserve">COMPL: ( Ladeira da Memória) - A casa encontra-se dentro da vila reencontro, casa nº 20 | TEL: (11) 95708-7698, (11) 96160-1344</t>
  </si>
  <si>
    <t xml:space="preserve">(11) 95708-7698 | (11) 96160-1344</t>
  </si>
  <si>
    <t xml:space="preserve">https://extrafield-picture.s3-us-west-2.amazonaws.com/2026-07-02/95907/469743/foto_nf_1782992262.jpg</t>
  </si>
  <si>
    <t xml:space="preserve">https://extrafield-picture.s3-us-west-2.amazonaws.com/2026-07-02/95907/469743/foto_prova_visita_1782992277.jpg</t>
  </si>
  <si>
    <t xml:space="preserve">https://extrafield-picture.s3-us-west-2.amazonaws.com/2026-07-02/95907/469743/foto_relatorio2_1782992267.jpg</t>
  </si>
  <si>
    <t xml:space="preserve">SR84342756493811</t>
  </si>
  <si>
    <t xml:space="preserve">NF 78234 - SIDNEY VAZ DE MEDEIROS</t>
  </si>
  <si>
    <t xml:space="preserve">Rua Da Gloria, 46, Liberdade, São Paulo, São Paulo, 01510-000, Brazil</t>
  </si>
  <si>
    <t xml:space="preserve">COMPL: APTO 21 | TEL: (11) 98404-3682, (11) 98427-5105</t>
  </si>
  <si>
    <t xml:space="preserve">(11) 98404-3682 | (11) 98427-5105</t>
  </si>
  <si>
    <t xml:space="preserve">https://extrafield-picture.s3-us-west-2.amazonaws.com/2026-07-02/95907/469743/foto_nf_1782994022.jpg</t>
  </si>
  <si>
    <t xml:space="preserve">https://extrafield-picture.s3-us-west-2.amazonaws.com/2026-07-02/95907/469743/foto_termo_1782994069.jpg</t>
  </si>
  <si>
    <t xml:space="preserve">https://extrafield-picture.s3-us-west-2.amazonaws.com/2026-07-02/95907/469743/foto_prova_visita_1782993841.jpg</t>
  </si>
  <si>
    <t xml:space="preserve">https://extrafield-picture.s3-us-west-2.amazonaws.com/2026-07-02/95907/469743/foto_relatorio2_1782994042.jpg</t>
  </si>
  <si>
    <t xml:space="preserve">24hnov1123</t>
  </si>
  <si>
    <t xml:space="preserve">SR84342814476771</t>
  </si>
  <si>
    <t xml:space="preserve">NF 78801 - MARCELO CUSTODIO VIEIRA</t>
  </si>
  <si>
    <t xml:space="preserve">Rua Oscar Cintra Gordinho, 211, Liberdade, São Paulo, São Paulo, 01512-010, Brazil</t>
  </si>
  <si>
    <t xml:space="preserve">COMPL: APTO 32 | TEL: (11) 95577-9810</t>
  </si>
  <si>
    <t xml:space="preserve">(11) 95577-9810</t>
  </si>
  <si>
    <t xml:space="preserve">https://extrafield-picture.s3-us-west-2.amazonaws.com/2026-07-02/95907/469743/foto_nf_1782994532.jpg</t>
  </si>
  <si>
    <t xml:space="preserve">https://extrafield-picture.s3-us-west-2.amazonaws.com/2026-07-02/95907/469743/foto_prova_visita_1782994520.jpg</t>
  </si>
  <si>
    <t xml:space="preserve">https://extrafield-picture.s3-us-west-2.amazonaws.com/2026-07-02/95907/469743/foto_relatorio2_1782994539.jpg</t>
  </si>
  <si>
    <t xml:space="preserve">SR84342869837521</t>
  </si>
  <si>
    <t xml:space="preserve">NF 78793 - IRENE DE BARROS PRADO</t>
  </si>
  <si>
    <t xml:space="preserve">Rua Leopoldo Miguez, 428, Cambuci, São Paulo, São Paulo, 01518-020, Brazil</t>
  </si>
  <si>
    <t xml:space="preserve">COMPL: APTO 401 | TEL: (11) 98018-2635, (11) 3207-1354</t>
  </si>
  <si>
    <t xml:space="preserve">(11) 98018-2635 | (11) 3207-1354</t>
  </si>
  <si>
    <t xml:space="preserve">https://extrafield-picture.s3-us-west-2.amazonaws.com/2026-07-02/95907/469743/foto_nf_1782995759.jpg</t>
  </si>
  <si>
    <t xml:space="preserve">https://extrafield-picture.s3-us-west-2.amazonaws.com/2026-07-02/95907/469743/foto_prova_visita_1782995299.jpg</t>
  </si>
  <si>
    <t xml:space="preserve">https://extrafield-picture.s3-us-west-2.amazonaws.com/2026-07-02/95907/469743/foto_relatorio2_1782995765.jpg</t>
  </si>
  <si>
    <t xml:space="preserve">SR84342927939396</t>
  </si>
  <si>
    <t xml:space="preserve">NF 78809 - MATHEUS FELIPE CAVALCANTE</t>
  </si>
  <si>
    <t xml:space="preserve">Rua Glicério, 640, Liberdade, São Paulo, São Paulo, 01514-001, Brazil</t>
  </si>
  <si>
    <t xml:space="preserve">TEL: (11) 96974-6170</t>
  </si>
  <si>
    <t xml:space="preserve">(11) 96974-6170</t>
  </si>
  <si>
    <t xml:space="preserve">https://extrafield-picture.s3-us-west-2.amazonaws.com/2026-07-02/95907/469743/foto_nf_1782999895.jpg</t>
  </si>
  <si>
    <t xml:space="preserve">https://extrafield-picture.s3-us-west-2.amazonaws.com/2026-07-02/95907/469743/foto_prova_visita_1782999752.jpg</t>
  </si>
  <si>
    <t xml:space="preserve">https://extrafield-picture.s3-us-west-2.amazonaws.com/2026-07-02/95907/469743/foto_relatorio2_1782999901.jpg</t>
  </si>
  <si>
    <t xml:space="preserve">SR18434297483807</t>
  </si>
  <si>
    <t xml:space="preserve">NF 78233 - NELSON DA SILVA PINTO</t>
  </si>
  <si>
    <t xml:space="preserve">Rua Bueno De Andrade, 71, Aclimação, São Paulo, São Paulo, 01526-000, Brazil</t>
  </si>
  <si>
    <t xml:space="preserve">COMPL: APTO 131 | TEL: (11) 96390-1530, (11) 99576-8848</t>
  </si>
  <si>
    <t xml:space="preserve">(11) 96390-1530 | (11) 99576-8848</t>
  </si>
  <si>
    <t xml:space="preserve">https://extrafield-picture.s3-us-west-2.amazonaws.com/2026-07-02/95907/469743/foto_nf_1783001113.jpg</t>
  </si>
  <si>
    <t xml:space="preserve">https://extrafield-picture.s3-us-west-2.amazonaws.com/2026-07-02/95907/469743/foto_termo_1783001131.jpg</t>
  </si>
  <si>
    <t xml:space="preserve">https://extrafield-picture.s3-us-west-2.amazonaws.com/2026-07-02/95907/469743/foto_prova_visita_1783001033.jpg</t>
  </si>
  <si>
    <t xml:space="preserve">https://extrafield-picture.s3-us-west-2.amazonaws.com/2026-07-02/95907/469743/foto_relatorio2_1783001140.jpg</t>
  </si>
  <si>
    <t xml:space="preserve">22EAAA0506</t>
  </si>
  <si>
    <t xml:space="preserve">SR84343036686340</t>
  </si>
  <si>
    <t xml:space="preserve">NF 78817 - SEVERINO MANOEL DE SOUZA</t>
  </si>
  <si>
    <t xml:space="preserve">Rua Espirita, 37, Cambuci, São Paulo, São Paulo, 01527-040, Brazil</t>
  </si>
  <si>
    <t xml:space="preserve">TEL: (11) 93151-5643, (11) 96408-1635</t>
  </si>
  <si>
    <t xml:space="preserve">(11) 93151-5643 | (11) 96408-1635</t>
  </si>
  <si>
    <t xml:space="preserve">https://extrafield-picture.s3-us-west-2.amazonaws.com/2026-07-02/95907/469743/foto_nf_1782999310.jpg</t>
  </si>
  <si>
    <t xml:space="preserve">https://extrafield-picture.s3-us-west-2.amazonaws.com/2026-07-02/95907/469743/foto_prova_visita_1782999167.jpg</t>
  </si>
  <si>
    <t xml:space="preserve">https://extrafield-picture.s3-us-west-2.amazonaws.com/2026-07-02/95907/469743/foto_relatorio2_1782999272.jpg</t>
  </si>
  <si>
    <t xml:space="preserve">SR18434310229685</t>
  </si>
  <si>
    <t xml:space="preserve">NF 78803 - MARGARIDA RAIMUNDA DE JESUS</t>
  </si>
  <si>
    <t xml:space="preserve">Rua Muniz De Sousa, 398, Aclimação, São Paulo, São Paulo, 01534-000, Brazil</t>
  </si>
  <si>
    <t xml:space="preserve">COMPL: Ref: Troca de oleo 400</t>
  </si>
  <si>
    <t xml:space="preserve">https://extrafield-picture.s3-us-west-2.amazonaws.com/2026-07-02/95907/469743/foto_nf_1782998834.jpg</t>
  </si>
  <si>
    <t xml:space="preserve">https://extrafield-picture.s3-us-west-2.amazonaws.com/2026-07-02/95907/469743/foto_prova_visita_1782998724.jpg</t>
  </si>
  <si>
    <t xml:space="preserve">https://extrafield-picture.s3-us-west-2.amazonaws.com/2026-07-02/95907/469743/foto_relatorio2_1782998841.jpg</t>
  </si>
  <si>
    <t xml:space="preserve">SR84343150452154</t>
  </si>
  <si>
    <t xml:space="preserve">NF 78796 - JURACY SALLES WOHLERS</t>
  </si>
  <si>
    <t xml:space="preserve">Rua Herminio Lemos, 461, Cambuci, São Paulo, São Paulo, 01540-000, Brazil</t>
  </si>
  <si>
    <t xml:space="preserve">TEL: (11) 96709-4021</t>
  </si>
  <si>
    <t xml:space="preserve">(11) 96709-4021</t>
  </si>
  <si>
    <t xml:space="preserve">https://extrafield-picture.s3-us-west-2.amazonaws.com/2026-07-02/95907/469743/foto_nf_1782998229.jpg</t>
  </si>
  <si>
    <t xml:space="preserve">https://extrafield-picture.s3-us-west-2.amazonaws.com/2026-07-02/95907/469743/foto_prova_visita_1782998240.jpg</t>
  </si>
  <si>
    <t xml:space="preserve">https://extrafield-picture.s3-us-west-2.amazonaws.com/2026-07-02/95907/469743/foto_relatorio2_1782998235.jpg</t>
  </si>
  <si>
    <t xml:space="preserve">SR18434318821815</t>
  </si>
  <si>
    <t xml:space="preserve">NF 78810 - MIRIAM FATIMA FROLINI AGUIAR ARRILHA</t>
  </si>
  <si>
    <t xml:space="preserve">Rua Gama Cerqueira, 466, Cambuci, São Paulo, São Paulo, 01539-010, Brazil</t>
  </si>
  <si>
    <t xml:space="preserve">COMPL: APTO 1140 | TEL: (11) 95200-3121</t>
  </si>
  <si>
    <t xml:space="preserve">(11) 95200-3121</t>
  </si>
  <si>
    <t xml:space="preserve">https://extrafield-picture.s3-us-west-2.amazonaws.com/2026-07-02/95907/469743/foto_nf_1782997839.jpg</t>
  </si>
  <si>
    <t xml:space="preserve">https://extrafield-picture.s3-us-west-2.amazonaws.com/2026-07-02/95907/469743/foto_prova_visita_1782997826.jpg</t>
  </si>
  <si>
    <t xml:space="preserve">https://extrafield-picture.s3-us-west-2.amazonaws.com/2026-07-02/95907/469743/foto_relatorio2_1782997845.jpg</t>
  </si>
  <si>
    <t xml:space="preserve">SR84343234351248</t>
  </si>
  <si>
    <t xml:space="preserve">NF 78792 - IRANDINA GOMES DE SOUZA</t>
  </si>
  <si>
    <t xml:space="preserve">Rua Silveira Campos, 433, Cambuci, São Paulo, São Paulo, 01541-030, Brazil</t>
  </si>
  <si>
    <t xml:space="preserve">TEL: (11) 96274-8118</t>
  </si>
  <si>
    <t xml:space="preserve">(11) 96274-8118</t>
  </si>
  <si>
    <t xml:space="preserve">https://extrafield-picture.s3-us-west-2.amazonaws.com/2026-07-02/95907/469743/foto_nf_1782997087.jpg</t>
  </si>
  <si>
    <t xml:space="preserve">https://extrafield-picture.s3-us-west-2.amazonaws.com/2026-07-02/95907/469743/foto_prova_visita_1782996962.jpg</t>
  </si>
  <si>
    <t xml:space="preserve">https://extrafield-picture.s3-us-west-2.amazonaws.com/2026-07-02/95907/469743/foto_relatorio2_1782997093.jpg</t>
  </si>
  <si>
    <t xml:space="preserve">SR84343271455880</t>
  </si>
  <si>
    <t xml:space="preserve">NF 78779 - ANA ARMANI</t>
  </si>
  <si>
    <t xml:space="preserve">Rua Oliveira Lima, 172, Cambuci, São Paulo, São Paulo, 01541-010, Brazil</t>
  </si>
  <si>
    <t xml:space="preserve">TEL: (11) 97694-1741</t>
  </si>
  <si>
    <t xml:space="preserve">(11) 97694-1741</t>
  </si>
  <si>
    <t xml:space="preserve">https://extrafield-picture.s3-us-west-2.amazonaws.com/2026-07-02/95907/469743/foto_nf_1782997447.jpg</t>
  </si>
  <si>
    <t xml:space="preserve">https://extrafield-picture.s3-us-west-2.amazonaws.com/2026-07-02/95907/469743/foto_prova_visita_1782997313.jpg</t>
  </si>
  <si>
    <t xml:space="preserve">https://extrafield-picture.s3-us-west-2.amazonaws.com/2026-07-02/95907/469743/foto_relatorio2_1782997453.jpg</t>
  </si>
  <si>
    <t xml:space="preserve">SR84343315082628</t>
  </si>
  <si>
    <t xml:space="preserve">NF 78780 - APARECIDA GANCHO DE SOUZA</t>
  </si>
  <si>
    <t xml:space="preserve">Rua Jose Bento, 497, Cambuci, São Paulo, São Paulo, 01523-030, Brazil</t>
  </si>
  <si>
    <t xml:space="preserve">COMPL: APTO 07 | TEL: (11) 98800-2114, (11) 3209-6749</t>
  </si>
  <si>
    <t xml:space="preserve">(11) 98800-2114 | (11) 3209-6749</t>
  </si>
  <si>
    <t xml:space="preserve">https://extrafield-picture.s3-us-west-2.amazonaws.com/2026-07-02/95907/469743/foto_nf_1782996769.jpg</t>
  </si>
  <si>
    <t xml:space="preserve">https://extrafield-picture.s3-us-west-2.amazonaws.com/2026-07-02/95907/469743/foto_prova_visita_1782996618.jpg</t>
  </si>
  <si>
    <t xml:space="preserve">https://extrafield-picture.s3-us-west-2.amazonaws.com/2026-07-02/95907/469743/foto_relatorio2_1782996776.jpg</t>
  </si>
  <si>
    <t xml:space="preserve">SR84343355688382</t>
  </si>
  <si>
    <t xml:space="preserve">NF 78785 - DOLORES MORAES SILVA</t>
  </si>
  <si>
    <t xml:space="preserve">Rua Piquerobi, 98, Cambuci, São Paulo, São Paulo, 01520-040, Brazil</t>
  </si>
  <si>
    <t xml:space="preserve">TEL: (11) 99788-0376</t>
  </si>
  <si>
    <t xml:space="preserve">(11) 99788-0376</t>
  </si>
  <si>
    <t xml:space="preserve">https://extrafield-picture.s3-us-west-2.amazonaws.com/2026-07-02/95907/469743/foto_nf_1782996235.jpg</t>
  </si>
  <si>
    <t xml:space="preserve">https://extrafield-picture.s3-us-west-2.amazonaws.com/2026-07-02/95907/469743/foto_prova_visita_1782996009.jpg</t>
  </si>
  <si>
    <t xml:space="preserve">https://extrafield-picture.s3-us-west-2.amazonaws.com/2026-07-02/95907/469743/foto_relatorio2_1782996242.jpg</t>
  </si>
  <si>
    <t xml:space="preserve">SR84343396282427</t>
  </si>
  <si>
    <t xml:space="preserve">NF 78797 - KAREN ANDREA COSTA MARTINS</t>
  </si>
  <si>
    <t xml:space="preserve">Rua Odorico Mendes, 349, Mooca, São Paulo, São Paulo, 03106-030, Brazil</t>
  </si>
  <si>
    <t xml:space="preserve">COMPL: CASA 01 | TEL: (11) 95231-1123, (11) 96140-8851</t>
  </si>
  <si>
    <t xml:space="preserve">(11) 95231-1123 | (11) 96140-8851</t>
  </si>
  <si>
    <t xml:space="preserve">https://extrafield-picture.s3-us-west-2.amazonaws.com/2026-07-02/95907/469743/foto_nf_1783002891.jpg</t>
  </si>
  <si>
    <t xml:space="preserve">https://extrafield-picture.s3-us-west-2.amazonaws.com/2026-07-02/95907/469743/foto_prova_visita_1783002792.jpg</t>
  </si>
  <si>
    <t xml:space="preserve">https://extrafield-picture.s3-us-west-2.amazonaws.com/2026-07-02/95907/469743/foto_relatorio2_1783002897.jpg</t>
  </si>
  <si>
    <t xml:space="preserve">SR18434343731010</t>
  </si>
  <si>
    <t xml:space="preserve">NF 79178 - JULIANA KAROLINA DA SILVA</t>
  </si>
  <si>
    <t xml:space="preserve">Rua Barao De Jaragua, 20, Mooca, São Paulo, São Paulo, 03105-120, Brazil</t>
  </si>
  <si>
    <t xml:space="preserve">TEL: (11) 99314-9680</t>
  </si>
  <si>
    <t xml:space="preserve">(11) 99314-9680</t>
  </si>
  <si>
    <t xml:space="preserve">https://extrafield-picture.s3-us-west-2.amazonaws.com/2026-07-02/95907/469743/foto_nf_1783003590.jpg</t>
  </si>
  <si>
    <t xml:space="preserve">https://extrafield-picture.s3-us-west-2.amazonaws.com/2026-07-02/95907/469743/foto_prova_visita_1783003446.jpg</t>
  </si>
  <si>
    <t xml:space="preserve">https://extrafield-picture.s3-us-west-2.amazonaws.com/2026-07-02/95907/469743/foto_relatorio2_1783003602.jpg</t>
  </si>
  <si>
    <t xml:space="preserve">SR81843434741779</t>
  </si>
  <si>
    <t xml:space="preserve">NF 79245 - MANOEL RAIMUNDO DOS SANTOS</t>
  </si>
  <si>
    <t xml:space="preserve">Rua Dos Trilhos, 1356, Mooca, São Paulo, São Paulo, 03168-009, Brazil</t>
  </si>
  <si>
    <t xml:space="preserve">COMPL: APTO 11 | TEL: (11) 99861-7906, (11) 97270-7976</t>
  </si>
  <si>
    <t xml:space="preserve">(11) 99861-7906 | (11) 97270-7976</t>
  </si>
  <si>
    <t xml:space="preserve">https://extrafield-picture.s3-us-west-2.amazonaws.com/2026-07-02/95907/469743/foto_nf_1783005201.jpg</t>
  </si>
  <si>
    <t xml:space="preserve">https://extrafield-picture.s3-us-west-2.amazonaws.com/2026-07-02/95907/469743/foto_prova_visita_1783005022.jpg</t>
  </si>
  <si>
    <t xml:space="preserve">https://extrafield-picture.s3-us-west-2.amazonaws.com/2026-07-02/95907/469743/foto_relatorio2_1783005213.jpg</t>
  </si>
  <si>
    <t xml:space="preserve">SR84343518575606</t>
  </si>
  <si>
    <t xml:space="preserve">NF 79232 - ERCILIA LOMBARDI PACHECO</t>
  </si>
  <si>
    <t xml:space="preserve">Rua Dos Trilhos, 2184, Mooca, São Paulo, São Paulo, 03168-009, Brazil</t>
  </si>
  <si>
    <t xml:space="preserve">TEL: (11) 2601-6693, (11) 98287-0003</t>
  </si>
  <si>
    <t xml:space="preserve">(11) 2601-6693 | (11) 98287-0003</t>
  </si>
  <si>
    <t xml:space="preserve">https://extrafield-picture.s3-us-west-2.amazonaws.com/2026-07-02/95907/469743/foto_nf_1783005571.jpg</t>
  </si>
  <si>
    <t xml:space="preserve">https://extrafield-picture.s3-us-west-2.amazonaws.com/2026-07-02/95907/469743/foto_prova_visita_1783005586.jpg</t>
  </si>
  <si>
    <t xml:space="preserve">https://extrafield-picture.s3-us-west-2.amazonaws.com/2026-07-02/95907/469743/foto_relatorio2_1783005577.jpg</t>
  </si>
  <si>
    <t xml:space="preserve">SR84343556679990</t>
  </si>
  <si>
    <t xml:space="preserve">NF 79240 - JOSE GERALDO MENEZES SANTOS</t>
  </si>
  <si>
    <t xml:space="preserve">Rua Joao Antonio De Oliveira, 1043, Mooca, São Paulo, São Paulo, 03111-001, Brazil</t>
  </si>
  <si>
    <t xml:space="preserve">TEL: (11) 2692-8600, (11) 99356-5152, 11 99943-6134</t>
  </si>
  <si>
    <t xml:space="preserve">(11) 2692-8600 | (11) 99356-5152 | 11 99943-6134</t>
  </si>
  <si>
    <t xml:space="preserve">https://extrafield-picture.s3-us-west-2.amazonaws.com/2026-07-02/95907/469743/foto_nf_1783006437.jpg</t>
  </si>
  <si>
    <t xml:space="preserve">https://extrafield-picture.s3-us-west-2.amazonaws.com/2026-07-02/95907/469743/foto_prova_visita_1783006425.jpg</t>
  </si>
  <si>
    <t xml:space="preserve">https://extrafield-picture.s3-us-west-2.amazonaws.com/2026-07-02/95907/469743/foto_relatorio2_1783006444.jpg</t>
  </si>
  <si>
    <t xml:space="preserve">SR84343601565997</t>
  </si>
  <si>
    <t xml:space="preserve">NF 79249 - MARIA DO CARMO SILVA</t>
  </si>
  <si>
    <t xml:space="preserve">Rua Came, 587, Mooca, São Paulo, São Paulo, 03121-020, Brazil</t>
  </si>
  <si>
    <t xml:space="preserve">TEL: (11) 94289-0086</t>
  </si>
  <si>
    <t xml:space="preserve">(11) 94289-0086</t>
  </si>
  <si>
    <t xml:space="preserve">https://extrafield-picture.s3-us-west-2.amazonaws.com/2026-07-02/95907/469743/foto_nf_1783004249.jpg</t>
  </si>
  <si>
    <t xml:space="preserve">https://extrafield-picture.s3-us-west-2.amazonaws.com/2026-07-02/95907/469743/foto_prova_visita_1783004156.jpg</t>
  </si>
  <si>
    <t xml:space="preserve">https://extrafield-picture.s3-us-west-2.amazonaws.com/2026-07-02/95907/469743/foto_relatorio2_1783004255.jpg</t>
  </si>
  <si>
    <t xml:space="preserve">SR84343642955168</t>
  </si>
  <si>
    <t xml:space="preserve">NF 79184 - NELLY THEMOTEO MARQUES</t>
  </si>
  <si>
    <t xml:space="preserve">Rua Gomes Cardim, 380, BRás, São Paulo, São Paulo, 03050-000, Brazil</t>
  </si>
  <si>
    <t xml:space="preserve">TEL: (11) 95618-4902, (11) 97239-8247</t>
  </si>
  <si>
    <t xml:space="preserve">(11) 95618-4902 | (11) 97239-8247</t>
  </si>
  <si>
    <t xml:space="preserve">https://extrafield-picture.s3-us-west-2.amazonaws.com/2026-07-02/95907/469743/foto_nf_1783007246.jpg</t>
  </si>
  <si>
    <t xml:space="preserve">https://extrafield-picture.s3-us-west-2.amazonaws.com/2026-07-02/95907/469743/foto_prova_visita_1783007267.jpg</t>
  </si>
  <si>
    <t xml:space="preserve">https://extrafield-picture.s3-us-west-2.amazonaws.com/2026-07-02/95907/469743/foto_relatorio2_1783007257.jpg</t>
  </si>
  <si>
    <t xml:space="preserve">SR84343680678514</t>
  </si>
  <si>
    <t xml:space="preserve">NF 79176 - JOAO LUIZ DE CASTRO LIMA</t>
  </si>
  <si>
    <t xml:space="preserve">Avenida Celso Garcia, 2244, BRás, São Paulo, São Paulo, 03014-000, Brazil</t>
  </si>
  <si>
    <t xml:space="preserve">COMPL: CASA 11 | TEL: (11) 98725-4019, (11) 2694-6297</t>
  </si>
  <si>
    <t xml:space="preserve">(11) 98725-4019 | (11) 2694-6297</t>
  </si>
  <si>
    <t xml:space="preserve">https://extrafield-picture.s3-us-west-2.amazonaws.com/2026-07-02/95907/469743/foto_nf_1783008382.jpg</t>
  </si>
  <si>
    <t xml:space="preserve">https://extrafield-picture.s3-us-west-2.amazonaws.com/2026-07-02/95907/469743/foto_prova_visita_1783008370.jpg</t>
  </si>
  <si>
    <t xml:space="preserve">https://extrafield-picture.s3-us-west-2.amazonaws.com/2026-07-02/95907/469743/foto_relatorio2_1783008423.jpg</t>
  </si>
  <si>
    <t xml:space="preserve">SR84343720917278</t>
  </si>
  <si>
    <t xml:space="preserve">NF 78916 - IZAULINA DE OLIVEIRA OLIVEIRA</t>
  </si>
  <si>
    <t xml:space="preserve">Rua Guaranesia, 1077, Vila Maria Baixa, São Paulo, São Paulo, 02112-000, Brazil</t>
  </si>
  <si>
    <t xml:space="preserve">COMPL: AP 91  | TEL: (11) 95119-2739</t>
  </si>
  <si>
    <t xml:space="preserve">(11) 95119-2739</t>
  </si>
  <si>
    <t xml:space="preserve">https://extrafield-picture.s3-us-west-2.amazonaws.com/2026-07-02/95907/469743/foto_nf_1783009308.jpg</t>
  </si>
  <si>
    <t xml:space="preserve">https://extrafield-picture.s3-us-west-2.amazonaws.com/2026-07-02/95907/469743/foto_prova_visita_1783009304.jpg</t>
  </si>
  <si>
    <t xml:space="preserve">https://extrafield-picture.s3-us-west-2.amazonaws.com/2026-07-02/95907/469743/foto_relatorio2_1783009317.jpg</t>
  </si>
  <si>
    <t xml:space="preserve">SR18434375772920</t>
  </si>
  <si>
    <t xml:space="preserve">NF 78927 - VALDEMAR DA ROCHA LEAO</t>
  </si>
  <si>
    <t xml:space="preserve">Rua Nazare Da Mata, 118, Vila Guilherme, São Paulo, São Paulo, 02120-010, Brazil</t>
  </si>
  <si>
    <t xml:space="preserve">TEL: (11) 95641-6100, (11) 94746-5852</t>
  </si>
  <si>
    <t xml:space="preserve">(11) 95641-6100 | (11) 94746-5852</t>
  </si>
  <si>
    <t xml:space="preserve">https://extrafield-picture.s3-us-west-2.amazonaws.com/2026-07-02/95907/469743/foto_nf_1783009983.jpg</t>
  </si>
  <si>
    <t xml:space="preserve">https://extrafield-picture.s3-us-west-2.amazonaws.com/2026-07-02/95907/469743/foto_termo_1783009992.jpg</t>
  </si>
  <si>
    <t xml:space="preserve">https://extrafield-picture.s3-us-west-2.amazonaws.com/2026-07-02/95907/469743/foto_prova_visita_1783010010.jpg</t>
  </si>
  <si>
    <t xml:space="preserve">https://extrafield-picture.s3-us-west-2.amazonaws.com/2026-07-02/95907/469743/foto_relatorio2_1783010002.jpg</t>
  </si>
  <si>
    <t xml:space="preserve">24hjun1150</t>
  </si>
  <si>
    <t xml:space="preserve">SR84343795424661</t>
  </si>
  <si>
    <t xml:space="preserve">NF 78917 - JOANA DARC DOS SANTOS</t>
  </si>
  <si>
    <t xml:space="preserve">Rua Santa Maria Goretti, 163, Vila Maria Alta, São Paulo, São Paulo, 02131-110, Brazil</t>
  </si>
  <si>
    <t xml:space="preserve">COMPL: Casa 02 | TEL: (11) 96663-6342, (11) 96662-6342</t>
  </si>
  <si>
    <t xml:space="preserve">(11) 96663-6342 | (11) 96662-6342</t>
  </si>
  <si>
    <t xml:space="preserve">https://extrafield-picture.s3-us-west-2.amazonaws.com/2026-07-02/95907/469743/foto_nf_1783010697.jpg</t>
  </si>
  <si>
    <t xml:space="preserve">https://extrafield-picture.s3-us-west-2.amazonaws.com/2026-07-02/95907/469743/foto_termo_1783010706.jpg</t>
  </si>
  <si>
    <t xml:space="preserve">https://extrafield-picture.s3-us-west-2.amazonaws.com/2026-07-02/95907/469743/foto_prova_visita_1783010443.jpg</t>
  </si>
  <si>
    <t xml:space="preserve">https://extrafield-picture.s3-us-west-2.amazonaws.com/2026-07-02/95907/469743/foto_relatorio2_1783010722.jpg</t>
  </si>
  <si>
    <t xml:space="preserve">25hjun2574</t>
  </si>
  <si>
    <t xml:space="preserve">SR84343835526015</t>
  </si>
  <si>
    <t xml:space="preserve">NF 79183 - MARIETA BEZERRA DE SOUZA</t>
  </si>
  <si>
    <t xml:space="preserve">Rua Morro Grande, 9, Canindé, São Paulo, São Paulo, 03030-050, Brazil</t>
  </si>
  <si>
    <t xml:space="preserve">COMPL: 99255-5573 | TEL: (11) 99255-5573</t>
  </si>
  <si>
    <t xml:space="preserve">(11) 99255-5573</t>
  </si>
  <si>
    <t xml:space="preserve">https://extrafield-picture.s3-us-west-2.amazonaws.com/2026-07-02/95907/469743/foto_nf_1783011763.jpg</t>
  </si>
  <si>
    <t xml:space="preserve">https://extrafield-picture.s3-us-west-2.amazonaws.com/2026-07-02/95907/469743/foto_prova_visita_1783011750.jpg</t>
  </si>
  <si>
    <t xml:space="preserve">https://extrafield-picture.s3-us-west-2.amazonaws.com/2026-07-02/95907/469743/foto_relatorio2_1783011784.jpg</t>
  </si>
  <si>
    <t xml:space="preserve">SR18434388233058</t>
  </si>
  <si>
    <t xml:space="preserve">NF 78824 - ANTONIO ROBERTO DA SILVA</t>
  </si>
  <si>
    <t xml:space="preserve">Rua Vinte E Cinco De Janeiro, 319, Luz, São Paulo, São Paulo, 01103-000, Brazil</t>
  </si>
  <si>
    <t xml:space="preserve">Número de contato do FABIO ( FILHO) 
11 954338787</t>
  </si>
  <si>
    <t xml:space="preserve">COMPL: APTO 25 OU APTO 11</t>
  </si>
  <si>
    <t xml:space="preserve">https://extrafield-picture.s3-us-west-2.amazonaws.com/2026-07-02/95907/469743/foto_nf_1783012977.jpg</t>
  </si>
  <si>
    <t xml:space="preserve">https://extrafield-picture.s3-us-west-2.amazonaws.com/2026-07-02/95907/469743/foto_prova_visita_1783012996.jpg</t>
  </si>
  <si>
    <t xml:space="preserve">https://extrafield-picture.s3-us-west-2.amazonaws.com/2026-07-02/95907/469743/foto_relatorio2_1783012986.jpg</t>
  </si>
  <si>
    <t xml:space="preserve">SR84347708187427</t>
  </si>
  <si>
    <t xml:space="preserve">NF 79172 - ADAIR RIBEIRO LIMA COSTA</t>
  </si>
  <si>
    <t xml:space="preserve">Rua Iguarucu, 115, Tatuapé, São Paulo, São Paulo, 03077-030, Brazil</t>
  </si>
  <si>
    <t xml:space="preserve">TEL: (11) 98719-1609, (11) 94875-2585</t>
  </si>
  <si>
    <t xml:space="preserve">(11) 98719-1609 | (11) 94875-2585</t>
  </si>
  <si>
    <t xml:space="preserve">0176c74e-4269-4fd2-af19-3281b3de330b</t>
  </si>
  <si>
    <t xml:space="preserve">https://extrafield-picture.s3-us-west-2.amazonaws.com/2026-06-30/95907/469743/foto_nf_1782833825.jpg</t>
  </si>
  <si>
    <t xml:space="preserve">https://extrafield-picture.s3-us-west-2.amazonaws.com/2026-06-30/95907/469743/foto_prova_visita_1782833650.jpg</t>
  </si>
  <si>
    <t xml:space="preserve">https://extrafield-picture.s3-us-west-2.amazonaws.com/2026-06-30/95907/469743/foto_relatorio2_1782833831.jpg</t>
  </si>
  <si>
    <t xml:space="preserve">SR84347753266555</t>
  </si>
  <si>
    <t xml:space="preserve">NF 79186 - PEDRO DO NASCIMENTO</t>
  </si>
  <si>
    <t xml:space="preserve">Rua Baguari, 180, Tatuapé, São Paulo, São Paulo, 03084-040, Brazil</t>
  </si>
  <si>
    <t xml:space="preserve">COMPL: 91798-7342 / 99959-2015 | TEL: (11) 91798-7342, (11) 99959-2015</t>
  </si>
  <si>
    <t xml:space="preserve">(11) 91798-7342 | (11) 99959-2015</t>
  </si>
  <si>
    <t xml:space="preserve">https://extrafield-picture.s3-us-west-2.amazonaws.com/2026-06-30/95907/469743/foto_nf_1782825314.jpg</t>
  </si>
  <si>
    <t xml:space="preserve">https://extrafield-picture.s3-us-west-2.amazonaws.com/2026-06-30/95907/469743/foto_prova_visita_1782825114.jpg</t>
  </si>
  <si>
    <t xml:space="preserve">https://extrafield-picture.s3-us-west-2.amazonaws.com/2026-06-30/95907/469743/foto_relatorio2_1782825343.jpg</t>
  </si>
  <si>
    <t xml:space="preserve">SR18434779166403</t>
  </si>
  <si>
    <t xml:space="preserve">NF 79180 - MARIA ALVES DE ALMEIDA CESTAROLLI</t>
  </si>
  <si>
    <t xml:space="preserve">Travessa Caetano Dos Santos Baptista, 3, Parque São Jorge, São Paulo, São Paulo, 03087-090, Brazil</t>
  </si>
  <si>
    <t xml:space="preserve">TEL: (11) 2893-8492</t>
  </si>
  <si>
    <t xml:space="preserve">(11) 2893-8492</t>
  </si>
  <si>
    <t xml:space="preserve">https://extrafield-picture.s3-us-west-2.amazonaws.com/2026-06-30/95907/469743/foto_nf_1782824755.jpg</t>
  </si>
  <si>
    <t xml:space="preserve">https://extrafield-picture.s3-us-west-2.amazonaws.com/2026-06-30/95907/469743/foto_prova_visita_1782824782.jpg</t>
  </si>
  <si>
    <t xml:space="preserve">https://extrafield-picture.s3-us-west-2.amazonaws.com/2026-06-30/95907/469743/foto_relatorio2_1782824761.jpg</t>
  </si>
  <si>
    <t xml:space="preserve">SR84347830847723</t>
  </si>
  <si>
    <t xml:space="preserve">NF 79175 - DOROBEL CABRERA</t>
  </si>
  <si>
    <t xml:space="preserve">Rua Pedro De Resende, 42, Tatuapé, São Paulo, São Paulo, 03067-070, Brazil</t>
  </si>
  <si>
    <t xml:space="preserve">TEL: (11) 99210-5372</t>
  </si>
  <si>
    <t xml:space="preserve">(11) 99210-5372</t>
  </si>
  <si>
    <t xml:space="preserve">https://extrafield-picture.s3-us-west-2.amazonaws.com/2026-06-30/95907/469743/foto_nf_1782825908.jpg</t>
  </si>
  <si>
    <t xml:space="preserve">https://extrafield-picture.s3-us-west-2.amazonaws.com/2026-06-30/95907/469743/foto_prova_visita_1782825681.jpg</t>
  </si>
  <si>
    <t xml:space="preserve">https://extrafield-picture.s3-us-west-2.amazonaws.com/2026-06-30/95907/469743/foto_relatorio2_1782825914.jpg</t>
  </si>
  <si>
    <t xml:space="preserve">SR84347867756620</t>
  </si>
  <si>
    <t xml:space="preserve">NF 79181 - MARIA SILVA ZACARO NEVES</t>
  </si>
  <si>
    <t xml:space="preserve">Rua Serra Do Japi, 242, Vila Gomes Cardim, São Paulo, São Paulo, 03309-000, Brazil</t>
  </si>
  <si>
    <t xml:space="preserve">COMPL: APTO 144 A | TEL: (11) 97342-5228</t>
  </si>
  <si>
    <t xml:space="preserve">(11) 97342-5228</t>
  </si>
  <si>
    <t xml:space="preserve">https://extrafield-picture.s3-us-west-2.amazonaws.com/2026-06-30/95907/469743/foto_nf_1782826450.jpg</t>
  </si>
  <si>
    <t xml:space="preserve">https://extrafield-picture.s3-us-west-2.amazonaws.com/2026-06-30/95907/469743/foto_prova_visita_1782826390.jpg</t>
  </si>
  <si>
    <t xml:space="preserve">https://extrafield-picture.s3-us-west-2.amazonaws.com/2026-06-30/95907/469743/foto_relatorio2_1782826463.jpg</t>
  </si>
  <si>
    <t xml:space="preserve">SR18434791195216</t>
  </si>
  <si>
    <t xml:space="preserve">NF 79174 - CLAUDIO FERNANDEZ CARRANHO</t>
  </si>
  <si>
    <t xml:space="preserve">Rua Professor Carlos Zagotis, 110, Tatuapé, São Paulo, São Paulo, 03314-020, Brazil</t>
  </si>
  <si>
    <t xml:space="preserve">TEL: (11) 98913-7004, (11) 96426-4477</t>
  </si>
  <si>
    <t xml:space="preserve">(11) 98913-7004 | (11) 96426-4477</t>
  </si>
  <si>
    <t xml:space="preserve">https://extrafield-picture.s3-us-west-2.amazonaws.com/2026-06-30/95907/469743/foto_nf_1782826957.jpg</t>
  </si>
  <si>
    <t xml:space="preserve">https://extrafield-picture.s3-us-west-2.amazonaws.com/2026-06-30/95907/469743/foto_prova_visita_1782826940.jpg</t>
  </si>
  <si>
    <t xml:space="preserve">https://extrafield-picture.s3-us-west-2.amazonaws.com/2026-06-30/95907/469743/foto_relatorio2_1782826964.jpg</t>
  </si>
  <si>
    <t xml:space="preserve">SR84347950947595</t>
  </si>
  <si>
    <t xml:space="preserve">NF 79187 - SIRLENE DA SILVA ALVES</t>
  </si>
  <si>
    <t xml:space="preserve">Rua Garimpos, 204, Tatuapé, São Paulo, São Paulo, 03313-050, Brazil</t>
  </si>
  <si>
    <t xml:space="preserve">Marcos filho informou obito</t>
  </si>
  <si>
    <t xml:space="preserve">TEL: (11) 98862-4555</t>
  </si>
  <si>
    <t xml:space="preserve">(11) 98862-4555</t>
  </si>
  <si>
    <t xml:space="preserve">https://extrafield-picture.s3-us-west-2.amazonaws.com/2026-06-30/95907/469743/foto_prova_visita_1782827481.jpg</t>
  </si>
  <si>
    <t xml:space="preserve">SR84347987945519</t>
  </si>
  <si>
    <t xml:space="preserve">NF 79173 - ANTONIO FERREIRA LIMA</t>
  </si>
  <si>
    <t xml:space="preserve">Rua João De Almeida, 175, Vila Azevedo, São Paulo, São Paulo, 03312-030, Brazil</t>
  </si>
  <si>
    <t xml:space="preserve">COMPL: CASA 1 | TEL: (11) 95340-0152</t>
  </si>
  <si>
    <t xml:space="preserve">(11) 95340-0152</t>
  </si>
  <si>
    <t xml:space="preserve">https://extrafield-picture.s3-us-west-2.amazonaws.com/2026-06-30/95907/469743/foto_nf_1782827917.jpg</t>
  </si>
  <si>
    <t xml:space="preserve">https://extrafield-picture.s3-us-west-2.amazonaws.com/2026-06-30/95907/469743/foto_prova_visita_1782827812.jpg</t>
  </si>
  <si>
    <t xml:space="preserve">https://extrafield-picture.s3-us-west-2.amazonaws.com/2026-06-30/95907/469743/foto_relatorio2_1782827926.jpg</t>
  </si>
  <si>
    <t xml:space="preserve">SR84348030286787</t>
  </si>
  <si>
    <t xml:space="preserve">NF 79185 - OLENILDA BERGAMINI</t>
  </si>
  <si>
    <t xml:space="preserve">Rua Orlando Valderano, 10, Vila Santo Estevão, São Paulo, São Paulo, 03325-110, Brazil</t>
  </si>
  <si>
    <t xml:space="preserve">TEL: (11) 96391-7692</t>
  </si>
  <si>
    <t xml:space="preserve">(11) 96391-7692</t>
  </si>
  <si>
    <t xml:space="preserve">https://extrafield-picture.s3-us-west-2.amazonaws.com/2026-06-30/95907/469743/foto_nf_1782828535.jpg</t>
  </si>
  <si>
    <t xml:space="preserve">https://extrafield-picture.s3-us-west-2.amazonaws.com/2026-06-30/95907/469743/foto_prova_visita_1782828529.jpg</t>
  </si>
  <si>
    <t xml:space="preserve">https://extrafield-picture.s3-us-west-2.amazonaws.com/2026-06-30/95907/469743/foto_relatorio2_1782828555.jpg</t>
  </si>
  <si>
    <t xml:space="preserve">SR84348067742229</t>
  </si>
  <si>
    <t xml:space="preserve">NF 79248 - MARIA DE LOURDES GONZALES GOMES</t>
  </si>
  <si>
    <t xml:space="preserve">Rua Bendiapa, 333, CHácara Santo Antônio (zona Leste), São Paulo, São Paulo, 03410-010, Brazil</t>
  </si>
  <si>
    <t xml:space="preserve">TEL: (11) 98167-6686, (11) 2296-3632</t>
  </si>
  <si>
    <t xml:space="preserve">(11) 98167-6686 | (11) 2296-3632</t>
  </si>
  <si>
    <t xml:space="preserve">https://extrafield-picture.s3-us-west-2.amazonaws.com/2026-06-30/95907/469743/foto_nf_1782829423.jpg</t>
  </si>
  <si>
    <t xml:space="preserve">https://extrafield-picture.s3-us-west-2.amazonaws.com/2026-06-30/95907/469743/foto_termo_1782829431.jpg</t>
  </si>
  <si>
    <t xml:space="preserve">https://extrafield-picture.s3-us-west-2.amazonaws.com/2026-06-30/95907/469743/foto_prova_visita_1782829417.jpg</t>
  </si>
  <si>
    <t xml:space="preserve">https://extrafield-picture.s3-us-west-2.amazonaws.com/2026-06-30/95907/469743/foto_relatorio2_1782829439.jpg</t>
  </si>
  <si>
    <t xml:space="preserve">23HNOV2468</t>
  </si>
  <si>
    <t xml:space="preserve">SR84348105988164</t>
  </si>
  <si>
    <t xml:space="preserve">NF 79252 - MARIA IVONE CORREIA DA CRUZ</t>
  </si>
  <si>
    <t xml:space="preserve">Rua Cacaquera, 388 A, Vila Antonina, São Paulo, São Paulo, 03412-030, Brazil</t>
  </si>
  <si>
    <t xml:space="preserve">TEL: (11) 99353-8043</t>
  </si>
  <si>
    <t xml:space="preserve">(11) 99353-8043</t>
  </si>
  <si>
    <t xml:space="preserve">https://extrafield-picture.s3-us-west-2.amazonaws.com/2026-06-30/95907/469743/foto_nf_1782829823.jpg</t>
  </si>
  <si>
    <t xml:space="preserve">https://extrafield-picture.s3-us-west-2.amazonaws.com/2026-06-30/95907/469743/foto_prova_visita_1782829817.jpg</t>
  </si>
  <si>
    <t xml:space="preserve">https://extrafield-picture.s3-us-west-2.amazonaws.com/2026-06-30/95907/469743/foto_relatorio2_1782829829.jpg</t>
  </si>
  <si>
    <t xml:space="preserve">SR18434814454654</t>
  </si>
  <si>
    <t xml:space="preserve">NF 79202 - IZALFREDO TIUZZO</t>
  </si>
  <si>
    <t xml:space="preserve">Rua Joao Vieira Prioste, 195, Vila Carrão, São Paulo, São Paulo, 03429-000, Brazil</t>
  </si>
  <si>
    <t xml:space="preserve">https://extrafield-picture.s3-us-west-2.amazonaws.com/2026-06-30/95907/469743/foto_nf_1782830583.jpg</t>
  </si>
  <si>
    <t xml:space="preserve">https://extrafield-picture.s3-us-west-2.amazonaws.com/2026-06-30/95907/469743/foto_termo_1782830592.jpg</t>
  </si>
  <si>
    <t xml:space="preserve">https://extrafield-picture.s3-us-west-2.amazonaws.com/2026-06-30/95907/469743/foto_prova_visita_1782830643.jpg</t>
  </si>
  <si>
    <t xml:space="preserve">https://extrafield-picture.s3-us-west-2.amazonaws.com/2026-06-30/95907/469743/foto_relatorio2_1782830600.jpg</t>
  </si>
  <si>
    <t xml:space="preserve">25HJUN1084</t>
  </si>
  <si>
    <t xml:space="preserve">SR81843481818733</t>
  </si>
  <si>
    <t xml:space="preserve">NF 79201 - ILSON ANTONIO RIBEIRO GONCALVES</t>
  </si>
  <si>
    <t xml:space="preserve">Rua Engenheiro Pegado, 670, Vila Carrão, São Paulo, São Paulo, 03430-003, Brazil</t>
  </si>
  <si>
    <t xml:space="preserve">https://extrafield-picture.s3-us-west-2.amazonaws.com/2026-06-30/95907/469743/foto_nf_1782831308.jpg</t>
  </si>
  <si>
    <t xml:space="preserve">https://extrafield-picture.s3-us-west-2.amazonaws.com/2026-06-30/95907/469743/foto_termo_1782831314.jpg</t>
  </si>
  <si>
    <t xml:space="preserve">https://extrafield-picture.s3-us-west-2.amazonaws.com/2026-06-30/95907/469743/foto_prova_visita_1782831347.jpg</t>
  </si>
  <si>
    <t xml:space="preserve">https://extrafield-picture.s3-us-west-2.amazonaws.com/2026-06-30/95907/469743/foto_relatorio2_1782831321.jpg</t>
  </si>
  <si>
    <t xml:space="preserve">25HJUN2118</t>
  </si>
  <si>
    <t xml:space="preserve">SR18434822056671</t>
  </si>
  <si>
    <t xml:space="preserve">NF 79189 - ADAO FERREIRA LIMA</t>
  </si>
  <si>
    <t xml:space="preserve">Rua Primicias, 222, CHácara Califórnia, São Paulo, São Paulo, 03406-100, Brazil</t>
  </si>
  <si>
    <t xml:space="preserve">Casa 228 do IRMÃO DELE</t>
  </si>
  <si>
    <t xml:space="preserve">COMPL: APTO. 28 - Casa ao lado 228 é filho dele</t>
  </si>
  <si>
    <t xml:space="preserve">https://extrafield-picture.s3-us-west-2.amazonaws.com/2026-06-30/95907/469743/foto_nf_1782831919.jpg</t>
  </si>
  <si>
    <t xml:space="preserve">https://extrafield-picture.s3-us-west-2.amazonaws.com/2026-06-30/95907/469743/foto_prova_visita_1782831936.jpg</t>
  </si>
  <si>
    <t xml:space="preserve">https://extrafield-picture.s3-us-west-2.amazonaws.com/2026-06-30/95907/469743/foto_relatorio2_1782831929.jpg</t>
  </si>
  <si>
    <t xml:space="preserve">SR84348256645633</t>
  </si>
  <si>
    <t xml:space="preserve">NF 79190 - ALBERTO RIBEIRO LOPES</t>
  </si>
  <si>
    <t xml:space="preserve">Rua Marcelo Tulman Neto, 9, CHácara Califórnia, São Paulo, São Paulo, 03417-040, Brazil</t>
  </si>
  <si>
    <t xml:space="preserve">https://extrafield-picture.s3-us-west-2.amazonaws.com/2026-06-30/95907/469743/foto_nf_1782832302.jpg</t>
  </si>
  <si>
    <t xml:space="preserve">https://extrafield-picture.s3-us-west-2.amazonaws.com/2026-06-30/95907/469743/foto_prova_visita_1782832315.jpg</t>
  </si>
  <si>
    <t xml:space="preserve">https://extrafield-picture.s3-us-west-2.amazonaws.com/2026-06-30/95907/469743/foto_relatorio2_1782832309.jpg</t>
  </si>
  <si>
    <t xml:space="preserve">SR84348304751479</t>
  </si>
  <si>
    <t xml:space="preserve">NF 79211 - MARIA DECELIS DA SILVA</t>
  </si>
  <si>
    <t xml:space="preserve">Rua Imembui, 6, CHácara Califórnia, São Paulo, São Paulo, 03405-020, Brazil</t>
  </si>
  <si>
    <t xml:space="preserve">COMPL: CASA 2 | TEL: (11) 97116-7174, (11) 98451-6579</t>
  </si>
  <si>
    <t xml:space="preserve">(11) 97116-7174 | (11) 98451-6579</t>
  </si>
  <si>
    <t xml:space="preserve">https://extrafield-picture.s3-us-west-2.amazonaws.com/2026-06-30/95907/469743/foto_nf_1782832703.jpg</t>
  </si>
  <si>
    <t xml:space="preserve">https://extrafield-picture.s3-us-west-2.amazonaws.com/2026-06-30/95907/469743/foto_prova_visita_1782832480.jpg</t>
  </si>
  <si>
    <t xml:space="preserve">https://extrafield-picture.s3-us-west-2.amazonaws.com/2026-06-30/95907/469743/foto_relatorio2_1782832729.jpg</t>
  </si>
  <si>
    <t xml:space="preserve">SR84348353152739</t>
  </si>
  <si>
    <t xml:space="preserve">NF 79188 - VALDEREIS CABRAL DE ANDRADE</t>
  </si>
  <si>
    <t xml:space="preserve">Estrada Velha Da Penha, 88, Tatuapé, São Paulo, São Paulo, 03090-020, Brazil</t>
  </si>
  <si>
    <t xml:space="preserve">COMPL: BL. 1 APT. 54 | TEL: (11) 97016-5688</t>
  </si>
  <si>
    <t xml:space="preserve">(11) 97016-5688</t>
  </si>
  <si>
    <t xml:space="preserve">https://extrafield-picture.s3-us-west-2.amazonaws.com/2026-06-30/95907/469743/foto_nf_1782824130.jpg</t>
  </si>
  <si>
    <t xml:space="preserve">https://extrafield-picture.s3-us-west-2.amazonaws.com/2026-06-30/95907/469743/foto_termo_1782824136.jpg</t>
  </si>
  <si>
    <t xml:space="preserve">https://extrafield-picture.s3-us-west-2.amazonaws.com/2026-06-30/95907/469743/foto_prova_visita_1782824122.jpg</t>
  </si>
  <si>
    <t xml:space="preserve">https://extrafield-picture.s3-us-west-2.amazonaws.com/2026-06-30/95907/469743/foto_relatorio2_1782824164.jpg</t>
  </si>
  <si>
    <t xml:space="preserve">25HJUN2688</t>
  </si>
  <si>
    <t xml:space="preserve">SR84348936849701</t>
  </si>
  <si>
    <t xml:space="preserve">NF 79362 - BETANIA STELA DA PURIFICACAO KAMBANZO</t>
  </si>
  <si>
    <t xml:space="preserve">Rua Coronel Rodovalho, 299, Penha De França, São Paulo, São Paulo, 03632-000, Brazil</t>
  </si>
  <si>
    <t xml:space="preserve">COMPL: Apto 34</t>
  </si>
  <si>
    <t xml:space="preserve">https://extrafield-picture.s3-us-west-2.amazonaws.com/2026-06-30/95907/469743/foto_nf_1782822936.jpg</t>
  </si>
  <si>
    <t xml:space="preserve">https://extrafield-picture.s3-us-west-2.amazonaws.com/2026-06-30/95907/469743/foto_prova_visita_1782822692.jpg</t>
  </si>
  <si>
    <t xml:space="preserve">https://extrafield-picture.s3-us-west-2.amazonaws.com/2026-06-30/95907/469743/foto_relatorio2_1782822942.jpg</t>
  </si>
  <si>
    <t xml:space="preserve">SR84349004941881</t>
  </si>
  <si>
    <t xml:space="preserve">NF 79372 - FRANCISCA HOLANDA</t>
  </si>
  <si>
    <t xml:space="preserve">Rua General Socrates, 494, Penha De França, São Paulo, São Paulo, 03632-040, Brazil</t>
  </si>
  <si>
    <t xml:space="preserve">https://extrafield-picture.s3-us-west-2.amazonaws.com/2026-06-30/95907/469743/foto_nf_1782822253.jpg</t>
  </si>
  <si>
    <t xml:space="preserve">https://extrafield-picture.s3-us-west-2.amazonaws.com/2026-06-30/95907/469743/foto_prova_visita_1782822231.jpg</t>
  </si>
  <si>
    <t xml:space="preserve">https://extrafield-picture.s3-us-west-2.amazonaws.com/2026-06-30/95907/469743/foto_relatorio2_1782822261.jpg</t>
  </si>
  <si>
    <t xml:space="preserve">SR84349066423802</t>
  </si>
  <si>
    <t xml:space="preserve">NF 79386 - MARIA APARECIDA LESNOCK</t>
  </si>
  <si>
    <t xml:space="preserve">Rua Doutor Joao Augusto De Assuncao, 144, Jardim Jaú (zona Leste), São Paulo, São Paulo, 03702-030, Brazil</t>
  </si>
  <si>
    <t xml:space="preserve">https://extrafield-picture.s3-us-west-2.amazonaws.com/2026-06-30/95907/469743/foto_nf_1782819116.jpg</t>
  </si>
  <si>
    <t xml:space="preserve">https://extrafield-picture.s3-us-west-2.amazonaws.com/2026-06-30/95907/469743/foto_prova_visita_1782819104.jpg</t>
  </si>
  <si>
    <t xml:space="preserve">https://extrafield-picture.s3-us-west-2.amazonaws.com/2026-06-30/95907/469743/foto_relatorio2_1782819130.jpg</t>
  </si>
  <si>
    <t xml:space="preserve">SR84349128964691</t>
  </si>
  <si>
    <t xml:space="preserve">NF 79396 - WILMA GUILHERME GONZAGA</t>
  </si>
  <si>
    <t xml:space="preserve">Rua Bartolomeu Quadros, 194, Vila Mesquita, São Paulo, São Paulo, 03714-000, Brazil</t>
  </si>
  <si>
    <t xml:space="preserve">https://extrafield-picture.s3-us-west-2.amazonaws.com/2026-06-30/95907/469743/foto_nf_1782817155.jpg</t>
  </si>
  <si>
    <t xml:space="preserve">https://extrafield-picture.s3-us-west-2.amazonaws.com/2026-06-30/95907/469743/foto_prova_visita_1782817142.jpg</t>
  </si>
  <si>
    <t xml:space="preserve">https://extrafield-picture.s3-us-west-2.amazonaws.com/2026-06-30/95907/469743/foto_relatorio2_1782817163.jpg</t>
  </si>
  <si>
    <t xml:space="preserve">SR84349187979773</t>
  </si>
  <si>
    <t xml:space="preserve">NF 79377 - IRACEMA DE ARAUJO SANCHES</t>
  </si>
  <si>
    <t xml:space="preserve">Rua Bueru, 77, Jardim Jaú (zona Leste), São Paulo, São Paulo, 03710-000, Brazil</t>
  </si>
  <si>
    <t xml:space="preserve">Paciente faleceu terça feira, responsável alegou que nao sabe onde esta o aparelho</t>
  </si>
  <si>
    <t xml:space="preserve">COMPL: Casa 08</t>
  </si>
  <si>
    <t xml:space="preserve">https://extrafield-picture.s3-us-west-2.amazonaws.com/2026-06-30/95907/469743/foto_prova_visita_1782817750.jpg</t>
  </si>
  <si>
    <t xml:space="preserve">SR84349249398197</t>
  </si>
  <si>
    <t xml:space="preserve">NF 79379 - ISABEL CRISTINA DE SOUZA</t>
  </si>
  <si>
    <t xml:space="preserve">Rua Doutor Renato Maia, 346, Jardim Jaú (zona Leste), São Paulo, São Paulo, 03702-020, Brazil</t>
  </si>
  <si>
    <t xml:space="preserve">https://extrafield-picture.s3-us-west-2.amazonaws.com/2026-06-30/95907/469743/foto_nf_1782818343.jpg</t>
  </si>
  <si>
    <t xml:space="preserve">https://extrafield-picture.s3-us-west-2.amazonaws.com/2026-06-30/95907/469743/foto_prova_visita_1782818366.jpg</t>
  </si>
  <si>
    <t xml:space="preserve">https://extrafield-picture.s3-us-west-2.amazonaws.com/2026-06-30/95907/469743/foto_relatorio2_1782818359.jpg</t>
  </si>
  <si>
    <t xml:space="preserve">SR84349317175814</t>
  </si>
  <si>
    <t xml:space="preserve">NF 79390 - MARIA JOSE BORGES DOS SANTOS</t>
  </si>
  <si>
    <t xml:space="preserve">https://extrafield-picture.s3-us-west-2.amazonaws.com/2026-06-30/95907/469743/foto_nf_1782818884.jpg</t>
  </si>
  <si>
    <t xml:space="preserve">https://extrafield-picture.s3-us-west-2.amazonaws.com/2026-06-30/95907/469743/foto_prova_visita_1782819041.jpg</t>
  </si>
  <si>
    <t xml:space="preserve">https://extrafield-picture.s3-us-west-2.amazonaws.com/2026-06-30/95907/469743/foto_relatorio2_1782818890.jpg</t>
  </si>
  <si>
    <t xml:space="preserve">SR84349366477935</t>
  </si>
  <si>
    <t xml:space="preserve">NF 79367 - EDILSON A. DE OLIVEIRA</t>
  </si>
  <si>
    <t xml:space="preserve">Rua Caceia, 50, Vila São Geraldo, São Paulo, São Paulo, 03608-090, Brazil</t>
  </si>
  <si>
    <t xml:space="preserve">TEL: (11) 99723-2919, (11) 98264-0172</t>
  </si>
  <si>
    <t xml:space="preserve">(11) 99723-2919 | (11) 98264-0172</t>
  </si>
  <si>
    <t xml:space="preserve">https://extrafield-picture.s3-us-west-2.amazonaws.com/2026-06-30/95907/469743/foto_nf_1782819641.jpg</t>
  </si>
  <si>
    <t xml:space="preserve">https://extrafield-picture.s3-us-west-2.amazonaws.com/2026-06-30/95907/469743/foto_prova_visita_1782819632.jpg</t>
  </si>
  <si>
    <t xml:space="preserve">https://extrafield-picture.s3-us-west-2.amazonaws.com/2026-06-30/95907/469743/foto_relatorio2_1782819679.jpg</t>
  </si>
  <si>
    <t xml:space="preserve">SR84349619537528</t>
  </si>
  <si>
    <t xml:space="preserve">NF 79368 - EDNA DE REZENDE PEREIRA</t>
  </si>
  <si>
    <t xml:space="preserve">Rua Guilherme Rudge, 492, Vila São Geraldo, São Paulo, São Paulo, 03608-010, Brazil</t>
  </si>
  <si>
    <t xml:space="preserve">TEL: ( 11 ) 998434 0625</t>
  </si>
  <si>
    <t xml:space="preserve">( 11 ) 998434 0625</t>
  </si>
  <si>
    <t xml:space="preserve">https://extrafield-picture.s3-us-west-2.amazonaws.com/2026-06-30/95907/469743/foto_nf_1782820146.jpg</t>
  </si>
  <si>
    <t xml:space="preserve">https://extrafield-picture.s3-us-west-2.amazonaws.com/2026-06-30/95907/469743/foto_prova_visita_1782820001.jpg</t>
  </si>
  <si>
    <t xml:space="preserve">https://extrafield-picture.s3-us-west-2.amazonaws.com/2026-06-30/95907/469743/foto_relatorio2_1782820152.jpg</t>
  </si>
  <si>
    <t xml:space="preserve">SR84349673411074</t>
  </si>
  <si>
    <t xml:space="preserve">NF 79376 - INACIO TERRONI</t>
  </si>
  <si>
    <t xml:space="preserve">Rua Italia Severino, 77, Penha De França, São Paulo, São Paulo, 03638-020, Brazil</t>
  </si>
  <si>
    <t xml:space="preserve">TEL: ( 11 ) 97186 2103</t>
  </si>
  <si>
    <t xml:space="preserve">( 11 ) 97186 2103</t>
  </si>
  <si>
    <t xml:space="preserve">https://extrafield-picture.s3-us-west-2.amazonaws.com/2026-06-30/95907/469743/foto_nf_1782820766.jpg</t>
  </si>
  <si>
    <t xml:space="preserve">https://extrafield-picture.s3-us-west-2.amazonaws.com/2026-06-30/95907/469743/foto_prova_visita_1782820792.jpg</t>
  </si>
  <si>
    <t xml:space="preserve">https://extrafield-picture.s3-us-west-2.amazonaws.com/2026-06-30/95907/469743/foto_relatorio2_1782820771.jpg</t>
  </si>
  <si>
    <t xml:space="preserve">SR84349722532114</t>
  </si>
  <si>
    <t xml:space="preserve">NF 79366 - DALZIZA PEDROSA AYALA</t>
  </si>
  <si>
    <t xml:space="preserve">Rua Teca, 169, Penha De França, São Paulo, São Paulo, 03638-050, Brazil</t>
  </si>
  <si>
    <t xml:space="preserve">TEL: ( 11 ) 99748 4392</t>
  </si>
  <si>
    <t xml:space="preserve">( 11 ) 99748 4392</t>
  </si>
  <si>
    <t xml:space="preserve">https://extrafield-picture.s3-us-west-2.amazonaws.com/2026-06-30/95907/469743/foto_nf_1782821129.jpg</t>
  </si>
  <si>
    <t xml:space="preserve">https://extrafield-picture.s3-us-west-2.amazonaws.com/2026-06-30/95907/469743/foto_prova_visita_1782821014.jpg</t>
  </si>
  <si>
    <t xml:space="preserve">https://extrafield-picture.s3-us-west-2.amazonaws.com/2026-06-30/95907/469743/foto_relatorio2_1782821135.jpg</t>
  </si>
  <si>
    <t xml:space="preserve">SR84349761137502</t>
  </si>
  <si>
    <t xml:space="preserve">NF 79381 - JURACI MARES SANTOS</t>
  </si>
  <si>
    <t xml:space="preserve">Travessa Luisa De Oliveira, 25, Penha De França, São Paulo, São Paulo, 03637-060, Brazil</t>
  </si>
  <si>
    <t xml:space="preserve">TEL: ( 11 ) 94112 4170</t>
  </si>
  <si>
    <t xml:space="preserve">( 11 ) 94112 4170</t>
  </si>
  <si>
    <t xml:space="preserve">https://extrafield-picture.s3-us-west-2.amazonaws.com/2026-06-30/95907/469743/foto_nf_1782821660.jpg</t>
  </si>
  <si>
    <t xml:space="preserve">https://extrafield-picture.s3-us-west-2.amazonaws.com/2026-06-30/95907/469743/foto_prova_visita_1782821655.jpg</t>
  </si>
  <si>
    <t xml:space="preserve">https://extrafield-picture.s3-us-west-2.amazonaws.com/2026-06-30/95907/469743/foto_relatorio2_1782821670.jpg</t>
  </si>
  <si>
    <t xml:space="preserve">SR84352924184955</t>
  </si>
  <si>
    <t xml:space="preserve">GADE_029</t>
  </si>
  <si>
    <t xml:space="preserve">NF 78427 - MARIA APARECIDA DA SILVA MARTINS</t>
  </si>
  <si>
    <t xml:space="preserve">Rua Luis Norberto Freire, 419, Jardim Brasília (zona Leste), São Paulo, São Paulo, 03585-150, Brazil</t>
  </si>
  <si>
    <t xml:space="preserve">TEL: (11) 99951-1881</t>
  </si>
  <si>
    <t xml:space="preserve">(11) 99951-1881</t>
  </si>
  <si>
    <t xml:space="preserve">d2df15dc-35d0-4ac9-88d8-9cbe210a6cf4</t>
  </si>
  <si>
    <t xml:space="preserve">https://extrafield-picture.s3-us-west-2.amazonaws.com/2026-07-01/95907/469743/foto_nf_1782902762.jpg</t>
  </si>
  <si>
    <t xml:space="preserve">https://extrafield-picture.s3-us-west-2.amazonaws.com/2026-07-01/95907/469743/foto_prova_visita_1782902755.jpg</t>
  </si>
  <si>
    <t xml:space="preserve">https://extrafield-picture.s3-us-west-2.amazonaws.com/2026-07-01/95907/469743/foto_relatorio2_1782902770.jpg</t>
  </si>
  <si>
    <t xml:space="preserve">SR84352969966805</t>
  </si>
  <si>
    <t xml:space="preserve">NF 78439 - PEDRO ALVES DOS SANTOS</t>
  </si>
  <si>
    <t xml:space="preserve">Rua Argelia, 98, Jardim Marília, São Paulo, São Paulo, 03579-050, Brazil</t>
  </si>
  <si>
    <t xml:space="preserve">TEL: (11) 97659-1083</t>
  </si>
  <si>
    <t xml:space="preserve">(11) 97659-1083</t>
  </si>
  <si>
    <t xml:space="preserve">https://extrafield-picture.s3-us-west-2.amazonaws.com/2026-07-01/95907/469743/foto_nf_1782904499.jpg</t>
  </si>
  <si>
    <t xml:space="preserve">https://extrafield-picture.s3-us-west-2.amazonaws.com/2026-07-01/95907/469743/foto_termo_1782904505.jpg</t>
  </si>
  <si>
    <t xml:space="preserve">https://extrafield-picture.s3-us-west-2.amazonaws.com/2026-07-01/95907/469743/foto_prova_visita_1782903923.jpg</t>
  </si>
  <si>
    <t xml:space="preserve">https://extrafield-picture.s3-us-west-2.amazonaws.com/2026-07-01/95907/469743/foto_relatorio2_1782904513.jpg</t>
  </si>
  <si>
    <t xml:space="preserve">25HJUN2573</t>
  </si>
  <si>
    <t xml:space="preserve">SR18435301989505</t>
  </si>
  <si>
    <t xml:space="preserve">NF 78403 - ANDRELINA FRANCISCA RIBEIRO RODRIGUES</t>
  </si>
  <si>
    <t xml:space="preserve">Rua Francisco De Almada, 115, Jardim Marília, São Paulo, São Paulo, 03579-280, Brazil</t>
  </si>
  <si>
    <t xml:space="preserve">TEL: (11) 96109-1883, (11) 2743-8493</t>
  </si>
  <si>
    <t xml:space="preserve">(11) 96109-1883 | (11) 2743-8493</t>
  </si>
  <si>
    <t xml:space="preserve">https://extrafield-picture.s3-us-west-2.amazonaws.com/2026-07-01/95907/469743/foto_nf_1782905218.jpg</t>
  </si>
  <si>
    <t xml:space="preserve">https://extrafield-picture.s3-us-west-2.amazonaws.com/2026-07-01/95907/469743/foto_prova_visita_1782905092.jpg</t>
  </si>
  <si>
    <t xml:space="preserve">https://extrafield-picture.s3-us-west-2.amazonaws.com/2026-07-01/95907/469743/foto_relatorio2_1782905227.jpg</t>
  </si>
  <si>
    <t xml:space="preserve">SR84353070668119</t>
  </si>
  <si>
    <t xml:space="preserve">NF 78429 - MARIA CORINA DE JESUS</t>
  </si>
  <si>
    <t xml:space="preserve">Rua Filippo Juvara, 335, Jardim Marília, São Paulo, São Paulo, 03579-170, Brazil</t>
  </si>
  <si>
    <t xml:space="preserve">TEL: (11) 98255-6024</t>
  </si>
  <si>
    <t xml:space="preserve">(11) 98255-6024</t>
  </si>
  <si>
    <t xml:space="preserve">https://extrafield-picture.s3-us-west-2.amazonaws.com/2026-07-01/95907/469743/foto_nf_1782905618.jpg</t>
  </si>
  <si>
    <t xml:space="preserve">https://extrafield-picture.s3-us-west-2.amazonaws.com/2026-07-01/95907/469743/foto_prova_visita_1782905631.jpg</t>
  </si>
  <si>
    <t xml:space="preserve">https://extrafield-picture.s3-us-west-2.amazonaws.com/2026-07-01/95907/469743/foto_relatorio2_1782905625.jpg</t>
  </si>
  <si>
    <t xml:space="preserve">SR84353117474945</t>
  </si>
  <si>
    <t xml:space="preserve">NF 78436 - NEUSA CAVALCANTE CIRELLI</t>
  </si>
  <si>
    <t xml:space="preserve">Rua Sana Mundo, 64, Jardim Eliane, São Paulo, São Paulo, 03578-220, Brazil</t>
  </si>
  <si>
    <t xml:space="preserve">TEL: (11) 99697-1400</t>
  </si>
  <si>
    <t xml:space="preserve">(11) 99697-1400</t>
  </si>
  <si>
    <t xml:space="preserve">https://extrafield-picture.s3-us-west-2.amazonaws.com/2026-07-01/95907/469743/foto_nf_1782906329.jpg</t>
  </si>
  <si>
    <t xml:space="preserve">https://extrafield-picture.s3-us-west-2.amazonaws.com/2026-07-01/95907/469743/foto_prova_visita_1782906194.jpg</t>
  </si>
  <si>
    <t xml:space="preserve">https://extrafield-picture.s3-us-west-2.amazonaws.com/2026-07-01/95907/469743/foto_relatorio2_1782906338.jpg</t>
  </si>
  <si>
    <t xml:space="preserve">SR84353179679524</t>
  </si>
  <si>
    <t xml:space="preserve">NF 78446 - SEVERINA VIEIRA BOZOLAN</t>
  </si>
  <si>
    <t xml:space="preserve">Rua Rafael Duarte, 32, Jardim Itapema, São Paulo, São Paulo, 03578-010, Brazil</t>
  </si>
  <si>
    <t xml:space="preserve">TEL: ( 11 ) 96713 4469</t>
  </si>
  <si>
    <t xml:space="preserve">( 11 ) 96713 4469</t>
  </si>
  <si>
    <t xml:space="preserve">https://extrafield-picture.s3-us-west-2.amazonaws.com/2026-07-01/95907/469743/foto_nf_1782906692.jpg</t>
  </si>
  <si>
    <t xml:space="preserve">https://extrafield-picture.s3-us-west-2.amazonaws.com/2026-07-01/95907/469743/foto_prova_visita_1782906686.jpg</t>
  </si>
  <si>
    <t xml:space="preserve">https://extrafield-picture.s3-us-west-2.amazonaws.com/2026-07-01/95907/469743/foto_relatorio2_1782906703.jpg</t>
  </si>
  <si>
    <t xml:space="preserve">SR84353248362370</t>
  </si>
  <si>
    <t xml:space="preserve">NF 78413 - FRANCISCA VIEIRA DA SILVA</t>
  </si>
  <si>
    <t xml:space="preserve">Rua Alfredo Vasconcelos, 254, Jardim Arize, São Paulo, São Paulo, 03573-150, Brazil</t>
  </si>
  <si>
    <t xml:space="preserve">TEL: (11) 93400-9722</t>
  </si>
  <si>
    <t xml:space="preserve">(11) 93400-9722</t>
  </si>
  <si>
    <t xml:space="preserve">https://extrafield-picture.s3-us-west-2.amazonaws.com/2026-07-01/95907/469743/foto_nf_1782907106.jpg</t>
  </si>
  <si>
    <t xml:space="preserve">https://extrafield-picture.s3-us-west-2.amazonaws.com/2026-07-01/95907/469743/foto_prova_visita_1782906868.jpg</t>
  </si>
  <si>
    <t xml:space="preserve">https://extrafield-picture.s3-us-west-2.amazonaws.com/2026-07-01/95907/469743/foto_relatorio2_1782907113.jpg</t>
  </si>
  <si>
    <t xml:space="preserve">SR84353316741535</t>
  </si>
  <si>
    <t xml:space="preserve">NF 78418 - JOSEFA MARIA DA SILVA</t>
  </si>
  <si>
    <t xml:space="preserve">Rua Julio Macedo, 449, Jardim Santa Maria, São Paulo, São Paulo, 03576-190, Brazil</t>
  </si>
  <si>
    <t xml:space="preserve">TEL: (11) 98747-5234</t>
  </si>
  <si>
    <t xml:space="preserve">(11) 98747-5234</t>
  </si>
  <si>
    <t xml:space="preserve">https://extrafield-picture.s3-us-west-2.amazonaws.com/2026-07-01/95907/469743/foto_nf_1782907626.jpg</t>
  </si>
  <si>
    <t xml:space="preserve">https://extrafield-picture.s3-us-west-2.amazonaws.com/2026-07-01/95907/469743/foto_prova_visita_1782907424.jpg</t>
  </si>
  <si>
    <t xml:space="preserve">https://extrafield-picture.s3-us-west-2.amazonaws.com/2026-07-01/95907/469743/foto_relatorio2_1782907634.jpg</t>
  </si>
  <si>
    <t xml:space="preserve">SR18435337766487</t>
  </si>
  <si>
    <t xml:space="preserve">NF 79292 - ALMAZIR APARECIDA SCALA</t>
  </si>
  <si>
    <t xml:space="preserve">Rua Rolarite, 73, Jardim Maringá, São Paulo, São Paulo, 03525-160, Brazil</t>
  </si>
  <si>
    <t xml:space="preserve">TEL: (11) 92781-3293</t>
  </si>
  <si>
    <t xml:space="preserve">(11) 92781-3293</t>
  </si>
  <si>
    <t xml:space="preserve">https://extrafield-picture.s3-us-west-2.amazonaws.com/2026-07-01/95907/469743/foto_nf_1782908343.jpg</t>
  </si>
  <si>
    <t xml:space="preserve">https://extrafield-picture.s3-us-west-2.amazonaws.com/2026-07-01/95907/469743/foto_prova_visita_1782908008.jpg</t>
  </si>
  <si>
    <t xml:space="preserve">https://extrafield-picture.s3-us-west-2.amazonaws.com/2026-07-01/95907/469743/foto_relatorio2_1782908367.jpg</t>
  </si>
  <si>
    <t xml:space="preserve">SR84353441861311</t>
  </si>
  <si>
    <t xml:space="preserve">NF 79203 - JACIRA GOMES</t>
  </si>
  <si>
    <t xml:space="preserve">Rua Benedito Antonio Silverio, 18, Parque Maria Luiza, São Paulo, São Paulo, 03450-060, Brazil</t>
  </si>
  <si>
    <t xml:space="preserve">TEL: (11) 98108-1079</t>
  </si>
  <si>
    <t xml:space="preserve">(11) 98108-1079</t>
  </si>
  <si>
    <t xml:space="preserve">https://extrafield-picture.s3-us-west-2.amazonaws.com/2026-07-01/95907/469743/foto_nf_1782908876.jpg</t>
  </si>
  <si>
    <t xml:space="preserve">https://extrafield-picture.s3-us-west-2.amazonaws.com/2026-07-01/95907/469743/foto_prova_visita_1782908890.jpg</t>
  </si>
  <si>
    <t xml:space="preserve">https://extrafield-picture.s3-us-west-2.amazonaws.com/2026-07-01/95907/469743/foto_relatorio2_1782908882.jpg</t>
  </si>
  <si>
    <t xml:space="preserve">SR84353511148267</t>
  </si>
  <si>
    <t xml:space="preserve">NF 79200 - IDALICE SANTOS DE ALMEIDA</t>
  </si>
  <si>
    <t xml:space="preserve">Rua Ministro Barros Pimentel, 16, Parque Maria Luiza, São Paulo, São Paulo, 03451-130, Brazil</t>
  </si>
  <si>
    <t xml:space="preserve">https://extrafield-picture.s3-us-west-2.amazonaws.com/2026-07-01/95907/469743/foto_nf_1782909606.jpg</t>
  </si>
  <si>
    <t xml:space="preserve">https://extrafield-picture.s3-us-west-2.amazonaws.com/2026-07-01/95907/469743/foto_prova_visita_1782909511.jpg</t>
  </si>
  <si>
    <t xml:space="preserve">https://extrafield-picture.s3-us-west-2.amazonaws.com/2026-07-01/95907/469743/foto_relatorio2_1782909614.jpg</t>
  </si>
  <si>
    <t xml:space="preserve">SR84353580981427</t>
  </si>
  <si>
    <t xml:space="preserve">NF 79195 - EGLE VETTORI ADDIOS</t>
  </si>
  <si>
    <t xml:space="preserve">Rua Jorge Ogushi, 1155, Jardim Vila Formosa, São Paulo, São Paulo, 03471-000, Brazil</t>
  </si>
  <si>
    <t xml:space="preserve">https://extrafield-picture.s3-us-west-2.amazonaws.com/2026-07-01/95907/469743/foto_nf_1782910531.jpg</t>
  </si>
  <si>
    <t xml:space="preserve">https://extrafield-picture.s3-us-west-2.amazonaws.com/2026-07-01/95907/469743/foto_termo_1782910586.jpg</t>
  </si>
  <si>
    <t xml:space="preserve">https://extrafield-picture.s3-us-west-2.amazonaws.com/2026-07-01/95907/469743/foto_prova_visita_1782910444.jpg</t>
  </si>
  <si>
    <t xml:space="preserve">https://extrafield-picture.s3-us-west-2.amazonaws.com/2026-07-01/95907/469743/foto_relatorio2_1782910592.jpg</t>
  </si>
  <si>
    <t xml:space="preserve">23Hnov2125</t>
  </si>
  <si>
    <t xml:space="preserve">SR84353651643760</t>
  </si>
  <si>
    <t xml:space="preserve">NF 79194 - DERCY APARECIDA DOS SANTOS MORAIS</t>
  </si>
  <si>
    <t xml:space="preserve">Travessa Pastor Waldemar Rodrigues Da Silva, 37, Vila Formosa, São Paulo, São Paulo, 03471-005, Brazil</t>
  </si>
  <si>
    <t xml:space="preserve">https://extrafield-picture.s3-us-west-2.amazonaws.com/2026-07-01/95907/469743/foto_nf_1782910986.jpg</t>
  </si>
  <si>
    <t xml:space="preserve">https://extrafield-picture.s3-us-west-2.amazonaws.com/2026-07-01/95907/469743/foto_prova_visita_1782910900.jpg</t>
  </si>
  <si>
    <t xml:space="preserve">https://extrafield-picture.s3-us-west-2.amazonaws.com/2026-07-01/95907/469743/foto_relatorio2_1782911004.jpg</t>
  </si>
  <si>
    <t xml:space="preserve">SR84353714045604</t>
  </si>
  <si>
    <t xml:space="preserve">NF 79197 - GENY FERREIRA</t>
  </si>
  <si>
    <t xml:space="preserve">Rua Forte De São Pedro, 46, Jardim Vila Formosa, São Paulo, São Paulo, 03477-005, Brazil</t>
  </si>
  <si>
    <t xml:space="preserve">TEL: (11) 98079-7048, (11) 94985-7368</t>
  </si>
  <si>
    <t xml:space="preserve">(11) 98079-7048 | (11) 94985-7368</t>
  </si>
  <si>
    <t xml:space="preserve">https://extrafield-picture.s3-us-west-2.amazonaws.com/2026-07-01/95907/469743/foto_nf_1782911364.jpg</t>
  </si>
  <si>
    <t xml:space="preserve">https://extrafield-picture.s3-us-west-2.amazonaws.com/2026-07-01/95907/469743/foto_prova_visita_1782911387.jpg</t>
  </si>
  <si>
    <t xml:space="preserve">https://extrafield-picture.s3-us-west-2.amazonaws.com/2026-07-01/95907/469743/foto_relatorio2_1782911376.jpg</t>
  </si>
  <si>
    <t xml:space="preserve">SR84353779654431</t>
  </si>
  <si>
    <t xml:space="preserve">NF 78405 - APPARECIDA MEDEIROS</t>
  </si>
  <si>
    <t xml:space="preserve">Avenida Matapi, 40, Jardim Santa Teresinha, São Paulo, São Paulo, 03572-130, Brazil</t>
  </si>
  <si>
    <t xml:space="preserve">COMPL: AP 501 BL01 | TEL: (11) 94079-8319</t>
  </si>
  <si>
    <t xml:space="preserve">(11) 94079-8319</t>
  </si>
  <si>
    <t xml:space="preserve">https://extrafield-picture.s3-us-west-2.amazonaws.com/2026-07-01/95907/469743/foto_nf_1782915112.jpg</t>
  </si>
  <si>
    <t xml:space="preserve">https://extrafield-picture.s3-us-west-2.amazonaws.com/2026-07-01/95907/469743/foto_termo_1782915120.jpg</t>
  </si>
  <si>
    <t xml:space="preserve">https://extrafield-picture.s3-us-west-2.amazonaws.com/2026-07-01/95907/469743/foto_prova_visita_1782915242.jpg</t>
  </si>
  <si>
    <t xml:space="preserve">https://extrafield-picture.s3-us-west-2.amazonaws.com/2026-07-01/95907/469743/foto_relatorio2_1782915233.jpg</t>
  </si>
  <si>
    <t xml:space="preserve">25HJUN4473</t>
  </si>
  <si>
    <t xml:space="preserve">SR84353846888026</t>
  </si>
  <si>
    <t xml:space="preserve">NF 78438 - NILDA MARIA MONTEIRO FRANCISCO</t>
  </si>
  <si>
    <t xml:space="preserve">Avenida Dos Latinos, 617, Jardim Santa Terezinha (zona Leste), São Paulo, São Paulo, 03572-000, Brazil</t>
  </si>
  <si>
    <t xml:space="preserve">COMPL: CASA 2 | TEL: (11) 98348-6531</t>
  </si>
  <si>
    <t xml:space="preserve">(11) 98348-6531</t>
  </si>
  <si>
    <t xml:space="preserve">https://extrafield-picture.s3-us-west-2.amazonaws.com/2026-07-01/95907/469743/foto_nf_1782913840.jpg</t>
  </si>
  <si>
    <t xml:space="preserve">https://extrafield-picture.s3-us-west-2.amazonaws.com/2026-07-01/95907/469743/foto_prova_visita_1782913874.jpg</t>
  </si>
  <si>
    <t xml:space="preserve">https://extrafield-picture.s3-us-west-2.amazonaws.com/2026-07-01/95907/469743/foto_relatorio2_1782913853.jpg</t>
  </si>
  <si>
    <t xml:space="preserve">SR18435391765739</t>
  </si>
  <si>
    <t xml:space="preserve">NF 79207 - KIMIE TAMASHIRO</t>
  </si>
  <si>
    <t xml:space="preserve">Rua David Candido Vieira, 33, Vila Nova York, São Paulo, São Paulo, 03480-070, Brazil</t>
  </si>
  <si>
    <t xml:space="preserve">COMPL: Fundos</t>
  </si>
  <si>
    <t xml:space="preserve">https://extrafield-picture.s3-us-west-2.amazonaws.com/2026-07-01/95907/469743/foto_nf_1782916014.jpg</t>
  </si>
  <si>
    <t xml:space="preserve">https://extrafield-picture.s3-us-west-2.amazonaws.com/2026-07-01/95907/469743/foto_prova_visita_1782915726.jpg</t>
  </si>
  <si>
    <t xml:space="preserve">https://extrafield-picture.s3-us-west-2.amazonaws.com/2026-07-01/95907/469743/foto_relatorio2_1782916029.jpg</t>
  </si>
  <si>
    <t xml:space="preserve">SR84353984073702</t>
  </si>
  <si>
    <t xml:space="preserve">NF 78515 - JOSE ROCHA SOBRINHO</t>
  </si>
  <si>
    <t xml:space="preserve">Avenida Ouro Verde De Minas, 657, Jardim Imperador (zona Leste), São Paulo, São Paulo, 03937-090, Brazil</t>
  </si>
  <si>
    <t xml:space="preserve">TEL: (11) 2640-8949, (11) 96100-0535</t>
  </si>
  <si>
    <t xml:space="preserve">(11) 2640-8949 | (11) 96100-0535</t>
  </si>
  <si>
    <t xml:space="preserve">https://extrafield-picture.s3-us-west-2.amazonaws.com/2026-07-01/95907/469743/foto_nf_1782916471.jpg</t>
  </si>
  <si>
    <t xml:space="preserve">https://extrafield-picture.s3-us-west-2.amazonaws.com/2026-07-01/95907/469743/foto_prova_visita_1782916491.jpg</t>
  </si>
  <si>
    <t xml:space="preserve">https://extrafield-picture.s3-us-west-2.amazonaws.com/2026-07-01/95907/469743/foto_relatorio2_1782916479.jpg</t>
  </si>
  <si>
    <t xml:space="preserve">SR84354055451719</t>
  </si>
  <si>
    <t xml:space="preserve">NF 78548 - SUZETE FELIPE BEZERRA</t>
  </si>
  <si>
    <t xml:space="preserve">Rua Angelo Santesso, 246, Jardim São José (são Mateus), São Paulo, São Paulo, 03931-040, Brazil</t>
  </si>
  <si>
    <t xml:space="preserve">Liziane informou óbito e informou que a casa esta sendo desocupada, e doaram todas as coisas já,  incluindo o aparelho</t>
  </si>
  <si>
    <t xml:space="preserve">COMPL: Casa 01 | TEL: (11) 94017-7053, (11) 9620-7865</t>
  </si>
  <si>
    <t xml:space="preserve">(11) 94017-7053 | (11) 9620-7865</t>
  </si>
  <si>
    <t xml:space="preserve">https://extrafield-picture.s3-us-west-2.amazonaws.com/2026-07-01/95907/469743/foto_prova_visita_1782917003.jpg</t>
  </si>
  <si>
    <t xml:space="preserve">SR84354122881637</t>
  </si>
  <si>
    <t xml:space="preserve">NF 78481 - ALBERTO CRISTIANO DA SILVA</t>
  </si>
  <si>
    <t xml:space="preserve">Rua Pacheco Gato, 179, Jardim Nove De Julho, São Paulo, São Paulo, 03951-060, Brazil</t>
  </si>
  <si>
    <t xml:space="preserve">COMPL: Casa 21 | TEL: (11) 98183-1348, (11) 98528-5908</t>
  </si>
  <si>
    <t xml:space="preserve">(11) 98183-1348 | (11) 98528-5908</t>
  </si>
  <si>
    <t xml:space="preserve">https://extrafield-picture.s3-us-west-2.amazonaws.com/2026-07-01/95907/469743/foto_nf_1782917569.jpg</t>
  </si>
  <si>
    <t xml:space="preserve">https://extrafield-picture.s3-us-west-2.amazonaws.com/2026-07-01/95907/469743/foto_prova_visita_1782917561.jpg</t>
  </si>
  <si>
    <t xml:space="preserve">https://extrafield-picture.s3-us-west-2.amazonaws.com/2026-07-01/95907/469743/foto_relatorio2_1782917580.jpg</t>
  </si>
  <si>
    <t xml:space="preserve">SR84354186739146</t>
  </si>
  <si>
    <t xml:space="preserve">NF 79518 - SCHEILA REGINA JONAS</t>
  </si>
  <si>
    <t xml:space="preserve">COMPL: BLOCO H - APTO 13 | TEL: (11) 96507-5039</t>
  </si>
  <si>
    <t xml:space="preserve">(11) 96507-5039</t>
  </si>
  <si>
    <t xml:space="preserve">https://extrafield-picture.s3-us-west-2.amazonaws.com/2026-07-01/95907/469743/foto_nf_1782920124.jpg</t>
  </si>
  <si>
    <t xml:space="preserve">https://extrafield-picture.s3-us-west-2.amazonaws.com/2026-07-01/95907/469743/foto_prova_visita_1782920113.jpg</t>
  </si>
  <si>
    <t xml:space="preserve">https://extrafield-picture.s3-us-west-2.amazonaws.com/2026-07-01/95907/469743/foto_relatorio2_1782920142.jpg</t>
  </si>
  <si>
    <t xml:space="preserve">SR84354251367395</t>
  </si>
  <si>
    <t xml:space="preserve">NF 78516 - JOSE SOCRATES ALVES DOS REIS</t>
  </si>
  <si>
    <t xml:space="preserve">Rua Edson Mendo Leitao, 40, Jardim Nove De Julho, São Paulo, São Paulo, 03947-040, Brazil</t>
  </si>
  <si>
    <t xml:space="preserve">TEL: (11) 96525-9116</t>
  </si>
  <si>
    <t xml:space="preserve">(11) 96525-9116</t>
  </si>
  <si>
    <t xml:space="preserve">https://extrafield-picture.s3-us-west-2.amazonaws.com/2026-07-01/95907/469743/foto_nf_1782918153.jpg</t>
  </si>
  <si>
    <t xml:space="preserve">https://extrafield-picture.s3-us-west-2.amazonaws.com/2026-07-01/95907/469743/foto_termo_1782918163.jpg</t>
  </si>
  <si>
    <t xml:space="preserve">https://extrafield-picture.s3-us-west-2.amazonaws.com/2026-07-01/95907/469743/foto_prova_visita_1782918146.jpg</t>
  </si>
  <si>
    <t xml:space="preserve">https://extrafield-picture.s3-us-west-2.amazonaws.com/2026-07-01/95907/469743/foto_relatorio2_1782918171.jpg</t>
  </si>
  <si>
    <t xml:space="preserve">25HJUN1628</t>
  </si>
  <si>
    <t xml:space="preserve">SR84354296359870</t>
  </si>
  <si>
    <t xml:space="preserve">NF 78492 - EDMILSON SIMPLICIANO BATISTA</t>
  </si>
  <si>
    <t xml:space="preserve">Rua Natalino Almeida De Sousa, 28, Jardim Imperador (zona Leste), São Paulo, São Paulo, 03934-110, Brazil</t>
  </si>
  <si>
    <t xml:space="preserve">TEL: (11) 97952-0605</t>
  </si>
  <si>
    <t xml:space="preserve">(11) 97952-0605</t>
  </si>
  <si>
    <t xml:space="preserve">https://extrafield-picture.s3-us-west-2.amazonaws.com/2026-07-01/95907/469743/foto_nf_1782918707.jpg</t>
  </si>
  <si>
    <t xml:space="preserve">https://extrafield-picture.s3-us-west-2.amazonaws.com/2026-07-01/95907/469743/foto_prova_visita_1782918727.jpg</t>
  </si>
  <si>
    <t xml:space="preserve">https://extrafield-picture.s3-us-west-2.amazonaws.com/2026-07-01/95907/469743/foto_relatorio2_1782918714.jpg</t>
  </si>
  <si>
    <t xml:space="preserve">SR18435433892826</t>
  </si>
  <si>
    <t xml:space="preserve">NF 79513 - NECY SILVA DO VALE SANTOS</t>
  </si>
  <si>
    <t xml:space="preserve">COMPL: CASA 1 | TEL: (11) 95498-7459, (11) 95239-3213</t>
  </si>
  <si>
    <t xml:space="preserve">(11) 95498-7459 | (11) 95239-3213</t>
  </si>
  <si>
    <t xml:space="preserve">https://extrafield-picture.s3-us-west-2.amazonaws.com/2026-07-01/95907/469743/foto_nf_1782919441.jpg</t>
  </si>
  <si>
    <t xml:space="preserve">https://extrafield-picture.s3-us-west-2.amazonaws.com/2026-07-01/95907/469743/foto_termo_1782919449.jpg</t>
  </si>
  <si>
    <t xml:space="preserve">https://extrafield-picture.s3-us-west-2.amazonaws.com/2026-07-01/95907/469743/foto_prova_visita_1782919361.jpg</t>
  </si>
  <si>
    <t xml:space="preserve">https://extrafield-picture.s3-us-west-2.amazonaws.com/2026-07-01/95907/469743/foto_relatorio2_1782919466.jpg</t>
  </si>
  <si>
    <t xml:space="preserve">23hnov1131</t>
  </si>
  <si>
    <t xml:space="preserve">SR18435438327225</t>
  </si>
  <si>
    <t xml:space="preserve">NF 78542 - REGINA FERNANDES RAMOS</t>
  </si>
  <si>
    <t xml:space="preserve">Rua Ministro Alcides Carneiro, 95, Jardim Paraguaçu, São Paulo, São Paulo, 03938-020, Brazil</t>
  </si>
  <si>
    <t xml:space="preserve">TEL: (11) 95974-0960</t>
  </si>
  <si>
    <t xml:space="preserve">(11) 95974-0960</t>
  </si>
  <si>
    <t xml:space="preserve">https://extrafield-picture.s3-us-west-2.amazonaws.com/2026-07-01/95907/469743/foto_nf_1782920868.jpg</t>
  </si>
  <si>
    <t xml:space="preserve">https://extrafield-picture.s3-us-west-2.amazonaws.com/2026-07-01/95907/469743/foto_prova_visita_1782920586.jpg</t>
  </si>
  <si>
    <t xml:space="preserve">https://extrafield-picture.s3-us-west-2.amazonaws.com/2026-07-01/95907/469743/foto_relatorio2_1782920880.jpg</t>
  </si>
  <si>
    <t xml:space="preserve">SR84354428965716</t>
  </si>
  <si>
    <t xml:space="preserve">NF 78550 - VERA LUCIA FERNANDES DO NASCIMENTO</t>
  </si>
  <si>
    <t xml:space="preserve">Rua Estado Do Amazonas, 99, 99, Jardim Imperador (zona Leste), São Paulo, São Paulo, 03935-000, Brazil</t>
  </si>
  <si>
    <t xml:space="preserve">COMPL: AP 87 BL A | TEL: (11) 95374-8476, (11) 96778-5598</t>
  </si>
  <si>
    <t xml:space="preserve">(11) 95374-8476 | (11) 96778-5598</t>
  </si>
  <si>
    <t xml:space="preserve">https://extrafield-picture.s3-us-west-2.amazonaws.com/2026-07-01/95907/469743/foto_nf_1782921165.jpg</t>
  </si>
  <si>
    <t xml:space="preserve">https://extrafield-picture.s3-us-west-2.amazonaws.com/2026-07-01/95907/469743/foto_prova_visita_1782921154.jpg</t>
  </si>
  <si>
    <t xml:space="preserve">https://extrafield-picture.s3-us-west-2.amazonaws.com/2026-07-01/95907/469743/foto_relatorio2_1782921180.jpg</t>
  </si>
  <si>
    <t xml:space="preserve">SR18435449448145</t>
  </si>
  <si>
    <t xml:space="preserve">NF 78496 - ERNESTINA PEREIRA DA SILVA</t>
  </si>
  <si>
    <t xml:space="preserve">Rua Estado Do Amazonas, 954 A, Jardim Imperador (zona Leste), São Paulo, São Paulo, 03935-000, Brazil</t>
  </si>
  <si>
    <t xml:space="preserve">TEL: (11) 99420-7876, (11) 98722-0116</t>
  </si>
  <si>
    <t xml:space="preserve">(11) 99420-7876 | (11) 98722-0116</t>
  </si>
  <si>
    <t xml:space="preserve">https://extrafield-picture.s3-us-west-2.amazonaws.com/2026-07-01/95907/469743/foto_nf_1782921499.jpg</t>
  </si>
  <si>
    <t xml:space="preserve">https://extrafield-picture.s3-us-west-2.amazonaws.com/2026-07-01/95907/469743/foto_prova_visita_1782921462.jpg</t>
  </si>
  <si>
    <t xml:space="preserve">https://extrafield-picture.s3-us-west-2.amazonaws.com/2026-07-01/95907/469743/foto_relatorio2_1782921509.jpg</t>
  </si>
  <si>
    <t xml:space="preserve">SR18435456061817</t>
  </si>
  <si>
    <t xml:space="preserve">NF 79510 - MARIA FIRMINA DE ALMEIDA</t>
  </si>
  <si>
    <t xml:space="preserve">Rua Guido Federici, 352, Parque Dos Bancários, São Paulo, São Paulo, 03923-170, Brazil</t>
  </si>
  <si>
    <t xml:space="preserve">TEL: (11) 95125-2237, (11) 98210-2890</t>
  </si>
  <si>
    <t xml:space="preserve">(11) 95125-2237 | (11) 98210-2890</t>
  </si>
  <si>
    <t xml:space="preserve">https://extrafield-picture.s3-us-west-2.amazonaws.com/2026-07-01/95907/469743/foto_nf_1782922041.jpg</t>
  </si>
  <si>
    <t xml:space="preserve">https://extrafield-picture.s3-us-west-2.amazonaws.com/2026-07-01/95907/469743/foto_prova_visita_1782922052.jpg</t>
  </si>
  <si>
    <t xml:space="preserve">https://extrafield-picture.s3-us-west-2.amazonaws.com/2026-07-01/95907/469743/foto_relatorio2_1782922086.jpg</t>
  </si>
  <si>
    <t xml:space="preserve">SR18435463034753</t>
  </si>
  <si>
    <t xml:space="preserve">NF 79192 - CARLA JUSTINA DE PAULA</t>
  </si>
  <si>
    <t xml:space="preserve">Rua Barracao Da Castanheira, 40, Vila Rica, São Paulo, São Paulo, 03911-090, Brazil</t>
  </si>
  <si>
    <t xml:space="preserve">COMPL: Pode entregar no 52 se nao tiver ninguem no 40 | TEL: (11) 94688-1248</t>
  </si>
  <si>
    <t xml:space="preserve">(11) 94688-1248</t>
  </si>
  <si>
    <t xml:space="preserve">https://extrafield-picture.s3-us-west-2.amazonaws.com/2026-07-01/95907/469743/foto_nf_1782912835.jpg</t>
  </si>
  <si>
    <t xml:space="preserve">https://extrafield-picture.s3-us-west-2.amazonaws.com/2026-07-01/95907/469743/foto_prova_visita_1782912849.jpg</t>
  </si>
  <si>
    <t xml:space="preserve">https://extrafield-picture.s3-us-west-2.amazonaws.com/2026-07-01/95907/469743/foto_relatorio2_1782912842.jpg</t>
  </si>
  <si>
    <t xml:space="preserve">SR84354710676466</t>
  </si>
  <si>
    <t xml:space="preserve">NF 79208 - MAFALDA FRANCAROLLI MARQUES</t>
  </si>
  <si>
    <t xml:space="preserve">Rua Joaquim Jose Da Silva Xavier, 14, Jardim Tango, São Paulo, São Paulo, 03904-100, Brazil</t>
  </si>
  <si>
    <t xml:space="preserve">https://extrafield-picture.s3-us-west-2.amazonaws.com/2026-07-01/95907/469743/foto_nf_1782912179.jpg</t>
  </si>
  <si>
    <t xml:space="preserve">https://extrafield-picture.s3-us-west-2.amazonaws.com/2026-07-01/95907/469743/foto_prova_visita_1782912166.jpg</t>
  </si>
  <si>
    <t xml:space="preserve">https://extrafield-picture.s3-us-west-2.amazonaws.com/2026-07-01/95907/469743/foto_relatorio2_1782912186.jpg</t>
  </si>
  <si>
    <t xml:space="preserve">SR84370896464853</t>
  </si>
  <si>
    <t xml:space="preserve">GADE_025</t>
  </si>
  <si>
    <t xml:space="preserve">NF 79387 - MARIA DE LOURDES CESAR</t>
  </si>
  <si>
    <t xml:space="preserve">Rua Name, 726, Vila Ré, São Paulo, São Paulo, 03662-020, Brazil</t>
  </si>
  <si>
    <t xml:space="preserve">TEL: (11) 96403-2969</t>
  </si>
  <si>
    <t xml:space="preserve">(11) 96403-2969</t>
  </si>
  <si>
    <t xml:space="preserve">4538c7db-730d-4be8-ad42-73f986b776a2</t>
  </si>
  <si>
    <t xml:space="preserve">https://extrafield-picture.s3-us-west-2.amazonaws.com/2026-07-03/95907/469743/foto_nf_1783082913.jpg</t>
  </si>
  <si>
    <t xml:space="preserve">https://extrafield-picture.s3-us-west-2.amazonaws.com/2026-07-03/95907/469743/foto_prova_visita_1783082718.jpg</t>
  </si>
  <si>
    <t xml:space="preserve">https://extrafield-picture.s3-us-west-2.amazonaws.com/2026-07-03/95907/469743/foto_relatorio2_1783082926.jpg</t>
  </si>
  <si>
    <t xml:space="preserve">SR84370965054490</t>
  </si>
  <si>
    <t xml:space="preserve">NF 79389 - MARIA JOANA DE SOUZA</t>
  </si>
  <si>
    <t xml:space="preserve">Rua Name, 660, Vila Ré, São Paulo, São Paulo, 03662-020, Brazil</t>
  </si>
  <si>
    <t xml:space="preserve">TEL: ( 11 ) 98152 8145</t>
  </si>
  <si>
    <t xml:space="preserve">( 11 ) 98152 8145</t>
  </si>
  <si>
    <t xml:space="preserve">https://extrafield-picture.s3-us-west-2.amazonaws.com/2026-07-03/95907/469743/foto_nf_1783081993.jpg</t>
  </si>
  <si>
    <t xml:space="preserve">https://extrafield-picture.s3-us-west-2.amazonaws.com/2026-07-03/95907/469743/foto_prova_visita_1783081766.jpg</t>
  </si>
  <si>
    <t xml:space="preserve">https://extrafield-picture.s3-us-west-2.amazonaws.com/2026-07-03/95907/469743/foto_relatorio2_1783082001.jpg</t>
  </si>
  <si>
    <t xml:space="preserve">SR18437103385613</t>
  </si>
  <si>
    <t xml:space="preserve">NF 78263 - ADAILTON VICENTE FREIRE</t>
  </si>
  <si>
    <t xml:space="preserve">Rua Sao Pedro Canisio, 135, Jardim Três Marias, São Paulo, São Paulo, 03676-120, Brazil</t>
  </si>
  <si>
    <t xml:space="preserve">TEL: (11) 99767 - 6748</t>
  </si>
  <si>
    <t xml:space="preserve">(11) 99767 - 6748</t>
  </si>
  <si>
    <t xml:space="preserve">https://extrafield-picture.s3-us-west-2.amazonaws.com/2026-07-03/95907/469743/foto_nf_1783082435.jpg</t>
  </si>
  <si>
    <t xml:space="preserve">https://extrafield-picture.s3-us-west-2.amazonaws.com/2026-07-03/95907/469743/foto_prova_visita_1783082242.jpg</t>
  </si>
  <si>
    <t xml:space="preserve">https://extrafield-picture.s3-us-west-2.amazonaws.com/2026-07-03/95907/469743/foto_relatorio2_1783082444.jpg</t>
  </si>
  <si>
    <t xml:space="preserve">SR84371105173019</t>
  </si>
  <si>
    <t xml:space="preserve">NF 78292 - NOEMIA DE CAMPOS DA SILVA</t>
  </si>
  <si>
    <t xml:space="preserve">Rua Jose Silva Alcantara Filho, 509, Burgo Paulista, São Paulo, São Paulo, 03680-000, Brazil</t>
  </si>
  <si>
    <t xml:space="preserve">TEL: (11) 2043-5272, (11) 99634-9151</t>
  </si>
  <si>
    <t xml:space="preserve">(11) 2043-5272 | (11) 99634-9151</t>
  </si>
  <si>
    <t xml:space="preserve">https://extrafield-picture.s3-us-west-2.amazonaws.com/2026-07-03/95907/469743/foto_nf_1783088837.jpg</t>
  </si>
  <si>
    <t xml:space="preserve">https://extrafield-picture.s3-us-west-2.amazonaws.com/2026-07-03/95907/469743/foto_prova_visita_1783088744.jpg</t>
  </si>
  <si>
    <t xml:space="preserve">https://extrafield-picture.s3-us-west-2.amazonaws.com/2026-07-03/95907/469743/foto_relatorio2_1783088844.jpg</t>
  </si>
  <si>
    <t xml:space="preserve">SR84371170831167</t>
  </si>
  <si>
    <t xml:space="preserve">NF 78266 - ARACY DOS SANTOS GODOY</t>
  </si>
  <si>
    <t xml:space="preserve">Rua Bartolomeo Belland, 345, Burgo Paulista, São Paulo, São Paulo, 03682-070, Brazil</t>
  </si>
  <si>
    <t xml:space="preserve">TEL: (11) 98727-7304</t>
  </si>
  <si>
    <t xml:space="preserve">(11) 98727-7304</t>
  </si>
  <si>
    <t xml:space="preserve">https://extrafield-picture.s3-us-west-2.amazonaws.com/2026-07-03/95907/469743/foto_nf_1783088523.jpg</t>
  </si>
  <si>
    <t xml:space="preserve">https://extrafield-picture.s3-us-west-2.amazonaws.com/2026-07-03/95907/469743/foto_prova_visita_1783088516.jpg</t>
  </si>
  <si>
    <t xml:space="preserve">https://extrafield-picture.s3-us-west-2.amazonaws.com/2026-07-03/95907/469743/foto_relatorio2_1783088530.jpg</t>
  </si>
  <si>
    <t xml:space="preserve">SR84371237951600</t>
  </si>
  <si>
    <t xml:space="preserve">NF 78277 - JOVERSINO LUIZ</t>
  </si>
  <si>
    <t xml:space="preserve">Rua Tomás De Aquino Pereira, 265, Jardim Ponte Rasa, São Paulo, São Paulo, 03893-050, Brazil</t>
  </si>
  <si>
    <t xml:space="preserve">TEL: (11) 91443-0943, (11) 95335-0406</t>
  </si>
  <si>
    <t xml:space="preserve">(11) 91443-0943 | (11) 95335-0406</t>
  </si>
  <si>
    <t xml:space="preserve">https://extrafield-picture.s3-us-west-2.amazonaws.com/2026-07-03/95907/469743/foto_nf_1783087893.jpg</t>
  </si>
  <si>
    <t xml:space="preserve">https://extrafield-picture.s3-us-west-2.amazonaws.com/2026-07-03/95907/469743/foto_prova_visita_1783087756.jpg</t>
  </si>
  <si>
    <t xml:space="preserve">https://extrafield-picture.s3-us-west-2.amazonaws.com/2026-07-03/95907/469743/foto_relatorio2_1783087906.jpg</t>
  </si>
  <si>
    <t xml:space="preserve">SR84371307856167</t>
  </si>
  <si>
    <t xml:space="preserve">NF 78281 - LOIDE LIMA SOARES</t>
  </si>
  <si>
    <t xml:space="preserve">Rua Bartolomeu Soares, 74, Jardim Ponte Rasa, São Paulo, São Paulo, 03894-000, Brazil</t>
  </si>
  <si>
    <t xml:space="preserve">TEL: (11) 99385-0184, (11) 98601-2309, (11) 97780-7120</t>
  </si>
  <si>
    <t xml:space="preserve">(11) 99385-0184 | (11) 98601-2309 | (11) 97780-7120</t>
  </si>
  <si>
    <t xml:space="preserve">https://extrafield-picture.s3-us-west-2.amazonaws.com/2026-07-03/95907/469743/foto_nf_1783087577.jpg</t>
  </si>
  <si>
    <t xml:space="preserve">https://extrafield-picture.s3-us-west-2.amazonaws.com/2026-07-03/95907/469743/foto_prova_visita_1783087608.jpg</t>
  </si>
  <si>
    <t xml:space="preserve">https://extrafield-picture.s3-us-west-2.amazonaws.com/2026-07-03/95907/469743/foto_relatorio2_1783087596.jpg</t>
  </si>
  <si>
    <t xml:space="preserve">SR84371377042457</t>
  </si>
  <si>
    <t xml:space="preserve">NF 78275 - JOSEFA DA SILVA LIRA</t>
  </si>
  <si>
    <t xml:space="preserve">Rua Germano De Miranda, 287, Jardim Soraia, São Paulo, São Paulo, 03895-010, Brazil</t>
  </si>
  <si>
    <t xml:space="preserve">TEL: (11) 94853-1288</t>
  </si>
  <si>
    <t xml:space="preserve">(11) 94853-1288</t>
  </si>
  <si>
    <t xml:space="preserve">https://extrafield-picture.s3-us-west-2.amazonaws.com/2026-07-03/95907/469743/foto_nf_1783087205.jpg</t>
  </si>
  <si>
    <t xml:space="preserve">https://extrafield-picture.s3-us-west-2.amazonaws.com/2026-07-03/95907/469743/foto_prova_visita_1783087019.jpg</t>
  </si>
  <si>
    <t xml:space="preserve">https://extrafield-picture.s3-us-west-2.amazonaws.com/2026-07-03/95907/469743/foto_relatorio2_1783087212.jpg</t>
  </si>
  <si>
    <t xml:space="preserve">SR84371444829655</t>
  </si>
  <si>
    <t xml:space="preserve">NF 78287 - MARIA DE LOURDES SANTANA DE OLIVEIRA SILVA</t>
  </si>
  <si>
    <t xml:space="preserve">Rua Da Ponte Rasa, 1285, Jardim Ponte Rasa, São Paulo, São Paulo, 03896-000, Brazil</t>
  </si>
  <si>
    <t xml:space="preserve">COMPL: CASA 1 | TEL: (11) 95439-6350, (11) 5819-2985</t>
  </si>
  <si>
    <t xml:space="preserve">(11) 95439-6350 | (11) 5819-2985</t>
  </si>
  <si>
    <t xml:space="preserve">https://extrafield-picture.s3-us-west-2.amazonaws.com/2026-07-03/95907/469743/foto_nf_1783086891.jpg</t>
  </si>
  <si>
    <t xml:space="preserve">https://extrafield-picture.s3-us-west-2.amazonaws.com/2026-07-03/95907/469743/foto_prova_visita_1783086716.jpg</t>
  </si>
  <si>
    <t xml:space="preserve">https://extrafield-picture.s3-us-west-2.amazonaws.com/2026-07-03/95907/469743/foto_relatorio2_1783086901.jpg</t>
  </si>
  <si>
    <t xml:space="preserve">SR84371513563925</t>
  </si>
  <si>
    <t xml:space="preserve">NF 78284 - MARIA APARECIDA DO NASCIEMENTO</t>
  </si>
  <si>
    <t xml:space="preserve">Rua Ana Luisa De Sousa, 457, Vila Ponte Rasa, São Paulo, São Paulo, 03882-170, Brazil</t>
  </si>
  <si>
    <t xml:space="preserve">TEL: (11) 96399-7289</t>
  </si>
  <si>
    <t xml:space="preserve">(11) 96399-7289</t>
  </si>
  <si>
    <t xml:space="preserve">https://extrafield-picture.s3-us-west-2.amazonaws.com/2026-07-03/95907/469743/foto_nf_1783086449.jpg</t>
  </si>
  <si>
    <t xml:space="preserve">https://extrafield-picture.s3-us-west-2.amazonaws.com/2026-07-03/95907/469743/foto_prova_visita_1783086487.jpg</t>
  </si>
  <si>
    <t xml:space="preserve">https://extrafield-picture.s3-us-west-2.amazonaws.com/2026-07-03/95907/469743/foto_relatorio2_1783086455.jpg</t>
  </si>
  <si>
    <t xml:space="preserve">SR84371580398473</t>
  </si>
  <si>
    <t xml:space="preserve">NF 78283 - MARIA AMPELUSA DE OLIVEIRA SA</t>
  </si>
  <si>
    <t xml:space="preserve">Avenida Dona Ida, 251, Jardim Ponte Rasa, São Paulo, São Paulo, 03893-040, Brazil</t>
  </si>
  <si>
    <t xml:space="preserve">TEL: (11) 99263-8484, (11) 2280-0139, (11) 98049-7349</t>
  </si>
  <si>
    <t xml:space="preserve">(11) 99263-8484 | (11) 2280-0139 | (11) 98049-7349</t>
  </si>
  <si>
    <t xml:space="preserve">https://extrafield-picture.s3-us-west-2.amazonaws.com/2026-07-03/95907/469743/foto_nf_1783086153.jpg</t>
  </si>
  <si>
    <t xml:space="preserve">https://extrafield-picture.s3-us-west-2.amazonaws.com/2026-07-03/95907/469743/foto_prova_visita_1783086084.jpg</t>
  </si>
  <si>
    <t xml:space="preserve">https://extrafield-picture.s3-us-west-2.amazonaws.com/2026-07-03/95907/469743/foto_relatorio2_1783086160.jpg</t>
  </si>
  <si>
    <t xml:space="preserve">SR84371647559859</t>
  </si>
  <si>
    <t xml:space="preserve">NF 78265 - ANTONIETA DOS SANTOS SILVA</t>
  </si>
  <si>
    <t xml:space="preserve">Rua Antonio Paulo De Almeida Prado, 66, Vila Ponte Rasa, São Paulo, São Paulo, 03881-160, Brazil</t>
  </si>
  <si>
    <t xml:space="preserve">TEL: (11) 99872- 8777</t>
  </si>
  <si>
    <t xml:space="preserve">(11) 99872- 8777</t>
  </si>
  <si>
    <t xml:space="preserve">https://extrafield-picture.s3-us-west-2.amazonaws.com/2026-07-03/95907/469743/foto_nf_1783085819.jpg</t>
  </si>
  <si>
    <t xml:space="preserve">https://extrafield-picture.s3-us-west-2.amazonaws.com/2026-07-03/95907/469743/foto_prova_visita_1783085569.jpg</t>
  </si>
  <si>
    <t xml:space="preserve">https://extrafield-picture.s3-us-west-2.amazonaws.com/2026-07-03/95907/469743/foto_relatorio2_1783085784.jpg</t>
  </si>
  <si>
    <t xml:space="preserve">SR84371717482318</t>
  </si>
  <si>
    <t xml:space="preserve">NF 78286 - MARIA DA CONCEICAO SIMPLICIO SIRINO</t>
  </si>
  <si>
    <t xml:space="preserve">Rua Sao Goncalo Do Sapucai, 158, Vila Santa Lúcia, São Paulo, São Paulo, 03891-050, Brazil</t>
  </si>
  <si>
    <t xml:space="preserve">TEL: (11) 99255-5293, (11) 2041-7272</t>
  </si>
  <si>
    <t xml:space="preserve">(11) 99255-5293 | (11) 2041-7272</t>
  </si>
  <si>
    <t xml:space="preserve">https://extrafield-picture.s3-us-west-2.amazonaws.com/2026-07-03/95907/469743/foto_nf_1783085320.jpg</t>
  </si>
  <si>
    <t xml:space="preserve">https://extrafield-picture.s3-us-west-2.amazonaws.com/2026-07-03/95907/469743/foto_prova_visita_1783085308.jpg</t>
  </si>
  <si>
    <t xml:space="preserve">https://extrafield-picture.s3-us-west-2.amazonaws.com/2026-07-03/95907/469743/foto_relatorio2_1783085328.jpg</t>
  </si>
  <si>
    <t xml:space="preserve">SR84372322857713</t>
  </si>
  <si>
    <t xml:space="preserve">NF 78291 - NEUZA APARECIDA BACHEGA</t>
  </si>
  <si>
    <t xml:space="preserve">Rua Honorio Emiliano Bueno, 685, Jardim Ponte Rasa, São Paulo, São Paulo, 03884-100, Brazil</t>
  </si>
  <si>
    <t xml:space="preserve">TEL: (11) 99844-6432</t>
  </si>
  <si>
    <t xml:space="preserve">(11) 99844-6432</t>
  </si>
  <si>
    <t xml:space="preserve">https://extrafield-picture.s3-us-west-2.amazonaws.com/2026-07-03/95907/469743/foto_nf_1783084952.jpg</t>
  </si>
  <si>
    <t xml:space="preserve">https://extrafield-picture.s3-us-west-2.amazonaws.com/2026-07-03/95907/469743/foto_prova_visita_1783084940.jpg</t>
  </si>
  <si>
    <t xml:space="preserve">https://extrafield-picture.s3-us-west-2.amazonaws.com/2026-07-03/95907/469743/foto_relatorio2_1783084961.jpg</t>
  </si>
  <si>
    <t xml:space="preserve">SR84372402383298</t>
  </si>
  <si>
    <t xml:space="preserve">NF 78273 - IANCA MARIA CRISTINA DOS SANTOS</t>
  </si>
  <si>
    <t xml:space="preserve">Rua Gaspar Da Silveira, 35, Vila Ponte Rasa, São Paulo, São Paulo, 03880-080, Brazil</t>
  </si>
  <si>
    <t xml:space="preserve">https://extrafield-picture.s3-us-west-2.amazonaws.com/2026-07-03/95907/469743/foto_nf_1783084530.jpg</t>
  </si>
  <si>
    <t xml:space="preserve">https://extrafield-picture.s3-us-west-2.amazonaws.com/2026-07-03/95907/469743/foto_prova_visita_1783084328.jpg</t>
  </si>
  <si>
    <t xml:space="preserve">https://extrafield-picture.s3-us-west-2.amazonaws.com/2026-07-03/95907/469743/foto_relatorio2_1783084542.jpg</t>
  </si>
  <si>
    <t xml:space="preserve">SR18437247589913</t>
  </si>
  <si>
    <t xml:space="preserve">NF 78274 - JOSE AGOSTINHO DO ROSARIO</t>
  </si>
  <si>
    <t xml:space="preserve">Rua Utrecht, 577, Vila Rio Branco, São Paulo, São Paulo, 03878-000, Brazil</t>
  </si>
  <si>
    <t xml:space="preserve">TEL: ( 11 ) 98760 2293, ( 11 ) 99653 8064</t>
  </si>
  <si>
    <t xml:space="preserve">( 11 ) 98760 2293 | ( 11 ) 99653 8064</t>
  </si>
  <si>
    <t xml:space="preserve">https://extrafield-picture.s3-us-west-2.amazonaws.com/2026-07-03/95907/469743/foto_nf_1783083886.jpg</t>
  </si>
  <si>
    <t xml:space="preserve">https://extrafield-picture.s3-us-west-2.amazonaws.com/2026-07-03/95907/469743/foto_prova_visita_1783083980.jpg</t>
  </si>
  <si>
    <t xml:space="preserve">https://extrafield-picture.s3-us-west-2.amazonaws.com/2026-07-03/95907/469743/foto_relatorio2_1783083894.jpg</t>
  </si>
  <si>
    <t xml:space="preserve">SR84372551231710</t>
  </si>
  <si>
    <t xml:space="preserve">NF 78268 - DAVI MIGUEL T. EVANGELISTA</t>
  </si>
  <si>
    <t xml:space="preserve">Rua Engenheiro Osvaldo Andreani, 375, Vila Rio Branco, São Paulo, São Paulo, 03877-100, Brazil</t>
  </si>
  <si>
    <t xml:space="preserve">TEL: (11) 96562-5732</t>
  </si>
  <si>
    <t xml:space="preserve">(11) 96562-5732</t>
  </si>
  <si>
    <t xml:space="preserve">https://extrafield-picture.s3-us-west-2.amazonaws.com/2026-07-03/95907/469743/foto_nf_1783083489.jpg</t>
  </si>
  <si>
    <t xml:space="preserve">https://extrafield-picture.s3-us-west-2.amazonaws.com/2026-07-03/95907/469743/foto_prova_visita_1783083479.jpg</t>
  </si>
  <si>
    <t xml:space="preserve">https://extrafield-picture.s3-us-west-2.amazonaws.com/2026-07-03/95907/469743/foto_relatorio2_1783083496.jpg</t>
  </si>
  <si>
    <t xml:space="preserve">SR84372622473296</t>
  </si>
  <si>
    <t xml:space="preserve">NF 78294 - TEREZINHA DE OLIVEIRA FIEDLER</t>
  </si>
  <si>
    <t xml:space="preserve">Rua Jose Castellan, 97, Vila Caju, São Paulo, São Paulo, 03677-070, Brazil</t>
  </si>
  <si>
    <t xml:space="preserve">TEL: (11) 93005-5408</t>
  </si>
  <si>
    <t xml:space="preserve">(11) 93005-5408</t>
  </si>
  <si>
    <t xml:space="preserve">https://extrafield-picture.s3-us-west-2.amazonaws.com/2026-07-03/95907/469743/foto_nf_1783081357.jpg</t>
  </si>
  <si>
    <t xml:space="preserve">https://extrafield-picture.s3-us-west-2.amazonaws.com/2026-07-03/95907/469743/foto_prova_visita_1783081373.jpg</t>
  </si>
  <si>
    <t xml:space="preserve">https://extrafield-picture.s3-us-west-2.amazonaws.com/2026-07-03/95907/469743/foto_relatorio2_1783081364.jpg</t>
  </si>
  <si>
    <t xml:space="preserve">SR81843726946237</t>
  </si>
  <si>
    <t xml:space="preserve">NF 78280 - LETHICIA FERNANDA GARCIA</t>
  </si>
  <si>
    <t xml:space="preserve">Avenida Conrado Niemayer, 12, Vila Rio Branco, São Paulo, São Paulo, 03872-000, Brazil</t>
  </si>
  <si>
    <t xml:space="preserve">TEL: (11) 93005-7300</t>
  </si>
  <si>
    <t xml:space="preserve">(11) 93005-7300</t>
  </si>
  <si>
    <t xml:space="preserve">https://extrafield-picture.s3-us-west-2.amazonaws.com/2026-07-03/95907/469743/foto_nf_1783080910.jpg</t>
  </si>
  <si>
    <t xml:space="preserve">https://extrafield-picture.s3-us-west-2.amazonaws.com/2026-07-03/95907/469743/foto_prova_visita_1783080904.jpg</t>
  </si>
  <si>
    <t xml:space="preserve">https://extrafield-picture.s3-us-west-2.amazonaws.com/2026-07-03/95907/469743/foto_relatorio2_1783080918.jpg</t>
  </si>
  <si>
    <t xml:space="preserve">SR18437276266876</t>
  </si>
  <si>
    <t xml:space="preserve">NF 78270 - ELISABETE APARECIDA ANTUNES VALENTIM</t>
  </si>
  <si>
    <t xml:space="preserve">Rua Joao Fidelis Ribeiro, 348, Vila Buenos Aires, São Paulo, São Paulo, 03627-000, Brazil</t>
  </si>
  <si>
    <t xml:space="preserve">Cancelamento Administrativo orientado pela Gade.</t>
  </si>
  <si>
    <t xml:space="preserve">TEL: (11) 99805-9005</t>
  </si>
  <si>
    <t xml:space="preserve">(11) 99805-9005</t>
  </si>
  <si>
    <t xml:space="preserve">https://extrafield-picture.s3-us-west-2.amazonaws.com/2026-07-03/95907/469743/foto_prova_visita_1783069042.jpg</t>
  </si>
  <si>
    <t xml:space="preserve">SR18437303368405</t>
  </si>
  <si>
    <t xml:space="preserve">NF 79278 - LUZIA COSTA DA SILVA</t>
  </si>
  <si>
    <t xml:space="preserve">Rua Duarte Leopoldo E Silva, 170, Jardim Gonzaga, São Paulo, São Paulo, 03756-010, Brazil</t>
  </si>
  <si>
    <t xml:space="preserve">https://extrafield-picture.s3-us-west-2.amazonaws.com/2026-07-03/95907/469743/foto_nf_1783080277.jpg</t>
  </si>
  <si>
    <t xml:space="preserve">https://extrafield-picture.s3-us-west-2.amazonaws.com/2026-07-03/95907/469743/foto_prova_visita_1783080270.jpg</t>
  </si>
  <si>
    <t xml:space="preserve">https://extrafield-picture.s3-us-west-2.amazonaws.com/2026-07-03/95907/469743/foto_relatorio2_1783080309.jpg</t>
  </si>
  <si>
    <t xml:space="preserve">SR84373103524121</t>
  </si>
  <si>
    <t xml:space="preserve">NF 78282 - LUIZ NEI DE CORDOVA DOBELLI</t>
  </si>
  <si>
    <t xml:space="preserve">Rua Jorge O. Solanas, 32, Jardim Gonzaga, São Paulo, São Paulo, 03756-000, Brazil</t>
  </si>
  <si>
    <t xml:space="preserve">TEL: (11) 97032-6670, (11) 99796-0836</t>
  </si>
  <si>
    <t xml:space="preserve">(11) 97032-6670 | (11) 99796-0836</t>
  </si>
  <si>
    <t xml:space="preserve">https://extrafield-picture.s3-us-west-2.amazonaws.com/2026-07-03/95907/469743/foto_nf_1783079845.jpg</t>
  </si>
  <si>
    <t xml:space="preserve">https://extrafield-picture.s3-us-west-2.amazonaws.com/2026-07-03/95907/469743/foto_prova_visita_1783079649.jpg</t>
  </si>
  <si>
    <t xml:space="preserve">https://extrafield-picture.s3-us-west-2.amazonaws.com/2026-07-03/95907/469743/foto_relatorio2_1783079853.jpg</t>
  </si>
  <si>
    <t xml:space="preserve">SR84373169737558</t>
  </si>
  <si>
    <t xml:space="preserve">NF 79271 - EXPEDITO DE OLIVEIRA</t>
  </si>
  <si>
    <t xml:space="preserve">Rua Jorge O. Solanas, 325, Jardim Gonzaga, São Paulo, São Paulo, 03756-000, Brazil</t>
  </si>
  <si>
    <t xml:space="preserve">TEL: (11) 93303-0446</t>
  </si>
  <si>
    <t xml:space="preserve">(11) 93303-0446</t>
  </si>
  <si>
    <t xml:space="preserve">https://extrafield-picture.s3-us-west-2.amazonaws.com/2026-07-03/95907/469743/foto_nf_1783079446.jpg</t>
  </si>
  <si>
    <t xml:space="preserve">https://extrafield-picture.s3-us-west-2.amazonaws.com/2026-07-03/95907/469743/foto_prova_visita_1783079263.jpg</t>
  </si>
  <si>
    <t xml:space="preserve">https://extrafield-picture.s3-us-west-2.amazonaws.com/2026-07-03/95907/469743/foto_relatorio2_1783079454.jpg</t>
  </si>
  <si>
    <t xml:space="preserve">SR84373240338595</t>
  </si>
  <si>
    <t xml:space="preserve">NF 79284 - MARIA TORRES CAMPOS</t>
  </si>
  <si>
    <t xml:space="preserve">Rua Munhoz De Melo, 410, Jardim Danfer, São Paulo, São Paulo, 03729-030, Brazil</t>
  </si>
  <si>
    <t xml:space="preserve">COMPL: CASA 9</t>
  </si>
  <si>
    <t xml:space="preserve">https://extrafield-picture.s3-us-west-2.amazonaws.com/2026-07-03/95907/469743/foto_nf_1783078970.jpg</t>
  </si>
  <si>
    <t xml:space="preserve">https://extrafield-picture.s3-us-west-2.amazonaws.com/2026-07-03/95907/469743/foto_prova_visita_1783078723.jpg</t>
  </si>
  <si>
    <t xml:space="preserve">https://extrafield-picture.s3-us-west-2.amazonaws.com/2026-07-03/95907/469743/foto_relatorio2_1783078978.jpg</t>
  </si>
  <si>
    <t xml:space="preserve">SR84373308872407</t>
  </si>
  <si>
    <t xml:space="preserve">NF 79289 - VALMIRA LINO DA SILVA</t>
  </si>
  <si>
    <t xml:space="preserve">Rua Joaima, 15, Parque Císper, São Paulo, São Paulo, 03819-010, Brazil</t>
  </si>
  <si>
    <t xml:space="preserve">TEL: ( 11 ) 98304 9881</t>
  </si>
  <si>
    <t xml:space="preserve">( 11 ) 98304 9881</t>
  </si>
  <si>
    <t xml:space="preserve">https://extrafield-picture.s3-us-west-2.amazonaws.com/2026-07-03/95907/469743/foto_nf_1783078408.jpg</t>
  </si>
  <si>
    <t xml:space="preserve">https://extrafield-picture.s3-us-west-2.amazonaws.com/2026-07-03/95907/469743/foto_prova_visita_1783078333.jpg</t>
  </si>
  <si>
    <t xml:space="preserve">https://extrafield-picture.s3-us-west-2.amazonaws.com/2026-07-03/95907/469743/foto_relatorio2_1783078415.jpg</t>
  </si>
  <si>
    <t xml:space="preserve">SR84373378167460</t>
  </si>
  <si>
    <t xml:space="preserve">NF 78288 - MARIA ELISABETE DE OLIVEIRA</t>
  </si>
  <si>
    <t xml:space="preserve">Rua Nonoai, 54, Parque Císper, São Paulo, São Paulo, 03819-180, Brazil</t>
  </si>
  <si>
    <t xml:space="preserve">TEL: ( 11 ) 93320 7050</t>
  </si>
  <si>
    <t xml:space="preserve">( 11 ) 93320 7050</t>
  </si>
  <si>
    <t xml:space="preserve">https://extrafield-picture.s3-us-west-2.amazonaws.com/2026-07-03/95907/469743/foto_nf_1783078051.jpg</t>
  </si>
  <si>
    <t xml:space="preserve">https://extrafield-picture.s3-us-west-2.amazonaws.com/2026-07-03/95907/469743/foto_prova_visita_1783078044.jpg</t>
  </si>
  <si>
    <t xml:space="preserve">https://extrafield-picture.s3-us-west-2.amazonaws.com/2026-07-03/95907/469743/foto_relatorio2_1783078058.jpg</t>
  </si>
  <si>
    <t xml:space="preserve">SR18437344676994</t>
  </si>
  <si>
    <t xml:space="preserve">NF 78257 - MIGUELINA SANTOS REIS</t>
  </si>
  <si>
    <t xml:space="preserve">Rua Cambira, 10, Parque Císper, São Paulo, São Paulo, 03818-100, Brazil</t>
  </si>
  <si>
    <t xml:space="preserve">TEL: ( 11 ) 93954 8004</t>
  </si>
  <si>
    <t xml:space="preserve">( 11 ) 93954 8004</t>
  </si>
  <si>
    <t xml:space="preserve">https://extrafield-picture.s3-us-west-2.amazonaws.com/2026-07-03/95907/469743/foto_nf_1783077290.jpg</t>
  </si>
  <si>
    <t xml:space="preserve">https://extrafield-picture.s3-us-west-2.amazonaws.com/2026-07-03/95907/469743/foto_prova_visita_1783077140.jpg</t>
  </si>
  <si>
    <t xml:space="preserve">https://extrafield-picture.s3-us-west-2.amazonaws.com/2026-07-03/95907/469743/foto_relatorio2_1783077301.jpg</t>
  </si>
  <si>
    <t xml:space="preserve">SR84373514131160</t>
  </si>
  <si>
    <t xml:space="preserve">NF 78298 - CONCEICAO VIEIRA DE CARVALHO</t>
  </si>
  <si>
    <t xml:space="preserve">Rua Lagoa De Dentro, 170, Vila Sílvia, São Paulo, São Paulo, 03820-290, Brazil</t>
  </si>
  <si>
    <t xml:space="preserve">COMPL: Bloco A, Apto 06 | TEL: (11) 98383-9968</t>
  </si>
  <si>
    <t xml:space="preserve">(11) 98383-9968</t>
  </si>
  <si>
    <t xml:space="preserve">https://extrafield-picture.s3-us-west-2.amazonaws.com/2026-07-03/95907/469743/foto_nf_1783076718.jpg</t>
  </si>
  <si>
    <t xml:space="preserve">https://extrafield-picture.s3-us-west-2.amazonaws.com/2026-07-03/95907/469743/foto_prova_visita_1783076709.jpg</t>
  </si>
  <si>
    <t xml:space="preserve">https://extrafield-picture.s3-us-west-2.amazonaws.com/2026-07-03/95907/469743/foto_relatorio2_1783076723.jpg</t>
  </si>
  <si>
    <t xml:space="preserve">SR84373581435671</t>
  </si>
  <si>
    <t xml:space="preserve">NF 79268 - EDITE DOMINGOS DE JESUS</t>
  </si>
  <si>
    <t xml:space="preserve">Rua Serra Verde, 100, Vila Sílvia, São Paulo, São Paulo, 03821-230, Brazil</t>
  </si>
  <si>
    <t xml:space="preserve">COMPL: BLOCO 04 APTO 43</t>
  </si>
  <si>
    <t xml:space="preserve">https://extrafield-picture.s3-us-west-2.amazonaws.com/2026-07-03/95907/469743/foto_nf_1783076127.jpg</t>
  </si>
  <si>
    <t xml:space="preserve">https://extrafield-picture.s3-us-west-2.amazonaws.com/2026-07-03/95907/469743/foto_prova_visita_1783076121.jpg</t>
  </si>
  <si>
    <t xml:space="preserve">https://extrafield-picture.s3-us-west-2.amazonaws.com/2026-07-03/95907/469743/foto_relatorio2_1783076145.jpg</t>
  </si>
  <si>
    <t xml:space="preserve">SR84401543054564</t>
  </si>
  <si>
    <t xml:space="preserve">GADE_046</t>
  </si>
  <si>
    <t xml:space="preserve">NF 79409 - MILTON CAVALLARO</t>
  </si>
  <si>
    <t xml:space="preserve">Rua Joao Baptista Ventura, 221, Vila Guarani(zona Sul), São Paulo, São Paulo, 04314-030, Brazil</t>
  </si>
  <si>
    <t xml:space="preserve">Luiza Francisca informou óbito, e alega que realizou a doação doa aparelho 
04388516858</t>
  </si>
  <si>
    <t xml:space="preserve">e1249bd4-d07d-4b90-953e-8218adecc02d</t>
  </si>
  <si>
    <t xml:space="preserve">https://extrafield-picture.s3-us-west-2.amazonaws.com/2026-07-06/95907/469743/foto_prova_visita_1783334779.jpg</t>
  </si>
  <si>
    <t xml:space="preserve">SR84401582573541</t>
  </si>
  <si>
    <t xml:space="preserve">NF 79408 - MARIA TERESA PRETO</t>
  </si>
  <si>
    <t xml:space="preserve">Rua Sao Wenceslau, 214, Vila Guarani(zona Sul), São Paulo, São Paulo, 04316-070, Brazil</t>
  </si>
  <si>
    <t xml:space="preserve">TEL: 5011 - 4170</t>
  </si>
  <si>
    <t xml:space="preserve">5011 - 4170</t>
  </si>
  <si>
    <t xml:space="preserve">https://extrafield-picture.s3-us-west-2.amazonaws.com/2026-07-06/95907/469743/foto_nf_1783335997.jpg</t>
  </si>
  <si>
    <t xml:space="preserve">https://extrafield-picture.s3-us-west-2.amazonaws.com/2026-07-06/95907/469743/foto_prova_visita_1783335989.jpg</t>
  </si>
  <si>
    <t xml:space="preserve">https://extrafield-picture.s3-us-west-2.amazonaws.com/2026-07-06/95907/469743/foto_relatorio2_1783336006.jpg</t>
  </si>
  <si>
    <t xml:space="preserve">SR84401648357394</t>
  </si>
  <si>
    <t xml:space="preserve">NF 79402 - EDUARDO AUGUSTO PORTELA</t>
  </si>
  <si>
    <t xml:space="preserve">Travessa Aruba, 35, Vila Guarani(zona Sul), São Paulo, São Paulo, 04317-175, Brazil</t>
  </si>
  <si>
    <t xml:space="preserve">TEL: (11) 98966-7751</t>
  </si>
  <si>
    <t xml:space="preserve">(11) 98966-7751</t>
  </si>
  <si>
    <t xml:space="preserve">https://extrafield-picture.s3-us-west-2.amazonaws.com/2026-07-06/95907/469743/foto_nf_1783336381.jpg</t>
  </si>
  <si>
    <t xml:space="preserve">https://extrafield-picture.s3-us-west-2.amazonaws.com/2026-07-06/95907/469743/foto_prova_visita_1783336298.jpg</t>
  </si>
  <si>
    <t xml:space="preserve">https://extrafield-picture.s3-us-west-2.amazonaws.com/2026-07-06/95907/469743/foto_relatorio2_1783336390.jpg</t>
  </si>
  <si>
    <t xml:space="preserve">SR84401693878246</t>
  </si>
  <si>
    <t xml:space="preserve">NF 79404 - FLADEMIR DE CARVALHO MOLINA</t>
  </si>
  <si>
    <t xml:space="preserve">Rua Jaguarao, 179, Cidade Vargas, São Paulo, São Paulo, 04318-040, Brazil</t>
  </si>
  <si>
    <t xml:space="preserve">https://extrafield-picture.s3-us-west-2.amazonaws.com/2026-07-06/95907/469743/foto_nf_1783336858.jpg</t>
  </si>
  <si>
    <t xml:space="preserve">https://extrafield-picture.s3-us-west-2.amazonaws.com/2026-07-06/95907/469743/foto_prova_visita_1783336873.jpg</t>
  </si>
  <si>
    <t xml:space="preserve">https://extrafield-picture.s3-us-west-2.amazonaws.com/2026-07-06/95907/469743/foto_relatorio2_1783336866.jpg</t>
  </si>
  <si>
    <t xml:space="preserve">SR84401737452012</t>
  </si>
  <si>
    <t xml:space="preserve">NF 79406 - JOSEFA GOUVEIA DE LIMA</t>
  </si>
  <si>
    <t xml:space="preserve">Rua Jaguarao, 184, Cidade Vargas, São Paulo, São Paulo, 04318-040, Brazil</t>
  </si>
  <si>
    <t xml:space="preserve">https://extrafield-picture.s3-us-west-2.amazonaws.com/2026-07-06/95907/469743/foto_nf_1783336828.jpg</t>
  </si>
  <si>
    <t xml:space="preserve">https://extrafield-picture.s3-us-west-2.amazonaws.com/2026-07-06/95907/469743/foto_prova_visita_1783336822.jpg</t>
  </si>
  <si>
    <t xml:space="preserve">https://extrafield-picture.s3-us-west-2.amazonaws.com/2026-07-06/95907/469743/foto_relatorio2_1783336837.jpg</t>
  </si>
  <si>
    <t xml:space="preserve">SR84401776486693</t>
  </si>
  <si>
    <t xml:space="preserve">NF 79410 - RICHARD COLLI SANTOS</t>
  </si>
  <si>
    <t xml:space="preserve">Rua Anita Costa, 354, Cidade Vargas, São Paulo, São Paulo, 04320-040, Brazil</t>
  </si>
  <si>
    <t xml:space="preserve">TEL: (11) 95443 - 8196</t>
  </si>
  <si>
    <t xml:space="preserve">(11) 95443 - 8196</t>
  </si>
  <si>
    <t xml:space="preserve">https://extrafield-picture.s3-us-west-2.amazonaws.com/2026-07-06/95907/469743/foto_nf_1783337301.jpg</t>
  </si>
  <si>
    <t xml:space="preserve">https://extrafield-picture.s3-us-west-2.amazonaws.com/2026-07-06/95907/469743/foto_prova_visita_1783337294.jpg</t>
  </si>
  <si>
    <t xml:space="preserve">https://extrafield-picture.s3-us-west-2.amazonaws.com/2026-07-06/95907/469743/foto_relatorio2_1783337311.jpg</t>
  </si>
  <si>
    <t xml:space="preserve">SR84401828674701</t>
  </si>
  <si>
    <t xml:space="preserve">NF 79414 - AMANDA LINDISEN TELES DE SOUZA</t>
  </si>
  <si>
    <t xml:space="preserve">Avenida Barro Branco, 599, Vila Do Encontro, São Paulo, São Paulo, 04324-090, Brazil</t>
  </si>
  <si>
    <t xml:space="preserve">COMPL: CASA1 | TEL: (11) 95021 - 6511</t>
  </si>
  <si>
    <t xml:space="preserve">(11) 95021 - 6511</t>
  </si>
  <si>
    <t xml:space="preserve">https://extrafield-picture.s3-us-west-2.amazonaws.com/2026-07-06/95907/469743/foto_nf_1783337719.jpg</t>
  </si>
  <si>
    <t xml:space="preserve">https://extrafield-picture.s3-us-west-2.amazonaws.com/2026-07-06/95907/469743/foto_prova_visita_1783337706.jpg</t>
  </si>
  <si>
    <t xml:space="preserve">https://extrafield-picture.s3-us-west-2.amazonaws.com/2026-07-06/95907/469743/foto_relatorio2_1783337730.jpg</t>
  </si>
  <si>
    <t xml:space="preserve">SR84401869823557</t>
  </si>
  <si>
    <t xml:space="preserve">NF 79420 - LUIZ CARVALHO DE SOUZA</t>
  </si>
  <si>
    <t xml:space="preserve">Avenida Barro Branco, 986, Vila Do Encontro, São Paulo, São Paulo, 04324-090, Brazil</t>
  </si>
  <si>
    <t xml:space="preserve">TEL: (11) 97381 - 4117</t>
  </si>
  <si>
    <t xml:space="preserve">(11) 97381 - 4117</t>
  </si>
  <si>
    <t xml:space="preserve">https://extrafield-picture.s3-us-west-2.amazonaws.com/2026-07-06/95907/469743/foto_nf_1783338183.jpg</t>
  </si>
  <si>
    <t xml:space="preserve">https://extrafield-picture.s3-us-west-2.amazonaws.com/2026-07-06/95907/469743/foto_prova_visita_1783337873.jpg</t>
  </si>
  <si>
    <t xml:space="preserve">https://extrafield-picture.s3-us-west-2.amazonaws.com/2026-07-06/95907/469743/foto_relatorio2_1783338209.jpg</t>
  </si>
  <si>
    <t xml:space="preserve">SR18440191285680</t>
  </si>
  <si>
    <t xml:space="preserve">NF 79416 - ANGELINA LURDES DE NOBREGA</t>
  </si>
  <si>
    <t xml:space="preserve">Rua Jose Verissimo Da Costa Pereira, 359, Vila Do Encontro, São Paulo, São Paulo, 04324-050, Brazil</t>
  </si>
  <si>
    <t xml:space="preserve">https://extrafield-picture.s3-us-west-2.amazonaws.com/2026-07-06/95907/469743/foto_nf_1783348627.jpg</t>
  </si>
  <si>
    <t xml:space="preserve">https://extrafield-picture.s3-us-west-2.amazonaws.com/2026-07-06/95907/469743/foto_prova_visita_1783348636.jpg</t>
  </si>
  <si>
    <t xml:space="preserve">https://extrafield-picture.s3-us-west-2.amazonaws.com/2026-07-06/95907/469743/foto_relatorio2_1783348620.jpg</t>
  </si>
  <si>
    <t xml:space="preserve">SR84401953659023</t>
  </si>
  <si>
    <t xml:space="preserve">NF 79405 - FRANCISCO FELIX DOS SANTOS</t>
  </si>
  <si>
    <t xml:space="preserve">Rua Wilson Nahra, 30, Vila Guarani(zona Sul), São Paulo, São Paulo, 04313-090, Brazil</t>
  </si>
  <si>
    <t xml:space="preserve">COMPL: ADM, BLOCO 11, AP 43</t>
  </si>
  <si>
    <t xml:space="preserve">https://extrafield-picture.s3-us-west-2.amazonaws.com/2026-07-06/95907/469743/foto_nf_1783349325.jpg</t>
  </si>
  <si>
    <t xml:space="preserve">https://extrafield-picture.s3-us-west-2.amazonaws.com/2026-07-06/95907/469743/foto_prova_visita_1783349317.jpg</t>
  </si>
  <si>
    <t xml:space="preserve">https://extrafield-picture.s3-us-west-2.amazonaws.com/2026-07-06/95907/469743/foto_relatorio2_1783349340.jpg</t>
  </si>
  <si>
    <t xml:space="preserve">SR84401994826419</t>
  </si>
  <si>
    <t xml:space="preserve">NF 79401 - ANDRE SILVEIRA MORAIS</t>
  </si>
  <si>
    <t xml:space="preserve">Rua Das Perobas, 190, Vila Parque Jabaquara, São Paulo, São Paulo, 04321-120, Brazil</t>
  </si>
  <si>
    <t xml:space="preserve">TEL: (11) 98185-9074</t>
  </si>
  <si>
    <t xml:space="preserve">(11) 98185-9074</t>
  </si>
  <si>
    <t xml:space="preserve">https://extrafield-picture.s3-us-west-2.amazonaws.com/2026-07-06/95907/469743/foto_nf_1783349616.jpg</t>
  </si>
  <si>
    <t xml:space="preserve">https://extrafield-picture.s3-us-west-2.amazonaws.com/2026-07-06/95907/469743/foto_prova_visita_1783349609.jpg</t>
  </si>
  <si>
    <t xml:space="preserve">https://extrafield-picture.s3-us-west-2.amazonaws.com/2026-07-06/95907/469743/foto_relatorio2_1783349623.jpg</t>
  </si>
  <si>
    <t xml:space="preserve">SR18440204363508</t>
  </si>
  <si>
    <t xml:space="preserve">NF 79447 - HERCULES GERMANO MARQUES TRAJANO</t>
  </si>
  <si>
    <t xml:space="preserve">Rua Artemis, 37, Vila Babilônia, São Paulo, São Paulo, 04351-070, Brazil</t>
  </si>
  <si>
    <t xml:space="preserve">https://extrafield-picture.s3-us-west-2.amazonaws.com/2026-07-06/95907/469743/foto_nf_1783350286.jpg</t>
  </si>
  <si>
    <t xml:space="preserve">https://extrafield-picture.s3-us-west-2.amazonaws.com/2026-07-06/95907/469743/foto_prova_visita_1783350376.jpg</t>
  </si>
  <si>
    <t xml:space="preserve">https://extrafield-picture.s3-us-west-2.amazonaws.com/2026-07-06/95907/469743/foto_relatorio2_1783350294.jpg</t>
  </si>
  <si>
    <t xml:space="preserve">SR84402091242056</t>
  </si>
  <si>
    <t xml:space="preserve">NF 79449 - PEDRO MITSUO TSUSHIMA</t>
  </si>
  <si>
    <t xml:space="preserve">Rua Taciba, 356, Vila Babilônia, São Paulo, São Paulo, 04350-000, Brazil</t>
  </si>
  <si>
    <t xml:space="preserve">https://extrafield-picture.s3-us-west-2.amazonaws.com/2026-07-06/95907/469743/foto_nf_1783350638.jpg</t>
  </si>
  <si>
    <t xml:space="preserve">https://extrafield-picture.s3-us-west-2.amazonaws.com/2026-07-06/95907/469743/foto_prova_visita_1783350658.jpg</t>
  </si>
  <si>
    <t xml:space="preserve">https://extrafield-picture.s3-us-west-2.amazonaws.com/2026-07-06/95907/469743/foto_relatorio2_1783350646.jpg</t>
  </si>
  <si>
    <t xml:space="preserve">SR84402138197445</t>
  </si>
  <si>
    <t xml:space="preserve">NF 79411 - ADAIL CARVALHO SILVA</t>
  </si>
  <si>
    <t xml:space="preserve">Rua Conselheiro Elias De Carvalho, 670, Vila Santa Catarina, São Paulo, São Paulo, 04373-000, Brazil</t>
  </si>
  <si>
    <t xml:space="preserve">https://extrafield-picture.s3-us-west-2.amazonaws.com/2026-07-06/95907/469743/foto_nf_1783345464.jpg</t>
  </si>
  <si>
    <t xml:space="preserve">https://extrafield-picture.s3-us-west-2.amazonaws.com/2026-07-06/95907/469743/foto_prova_visita_1783345323.jpg</t>
  </si>
  <si>
    <t xml:space="preserve">https://extrafield-picture.s3-us-west-2.amazonaws.com/2026-07-06/95907/469743/foto_relatorio2_1783345471.jpg</t>
  </si>
  <si>
    <t xml:space="preserve">SR84402181652198</t>
  </si>
  <si>
    <t xml:space="preserve">NF 79399 - MASSO SUGAWARA</t>
  </si>
  <si>
    <t xml:space="preserve">Avenida Santa Catarina, 1788, Vila Mascote, São Paulo, São Paulo, 04378-100, Brazil</t>
  </si>
  <si>
    <t xml:space="preserve">COMPL: APARTAMENTO 12</t>
  </si>
  <si>
    <t xml:space="preserve">https://extrafield-picture.s3-us-west-2.amazonaws.com/2026-07-06/95907/469743/foto_nf_1783345145.jpg</t>
  </si>
  <si>
    <t xml:space="preserve">https://extrafield-picture.s3-us-west-2.amazonaws.com/2026-07-06/95907/469743/foto_prova_visita_1783345137.jpg</t>
  </si>
  <si>
    <t xml:space="preserve">https://extrafield-picture.s3-us-west-2.amazonaws.com/2026-07-06/95907/469743/foto_relatorio2_1783345153.jpg</t>
  </si>
  <si>
    <t xml:space="preserve">SR84402234892215</t>
  </si>
  <si>
    <t xml:space="preserve">NF 79448 - KAIQUE MENDONCA OLIVEIRA</t>
  </si>
  <si>
    <t xml:space="preserve">Rua Rosalia De Castro, 490, Vila Campestre, São Paulo, São Paulo, 04330-100, Brazil</t>
  </si>
  <si>
    <t xml:space="preserve">https://extrafield-picture.s3-us-west-2.amazonaws.com/2026-07-06/95907/469743/foto_nf_1783344483.jpg</t>
  </si>
  <si>
    <t xml:space="preserve">https://extrafield-picture.s3-us-west-2.amazonaws.com/2026-07-06/95907/469743/foto_prova_visita_1783344212.jpg</t>
  </si>
  <si>
    <t xml:space="preserve">https://extrafield-picture.s3-us-west-2.amazonaws.com/2026-07-06/95907/469743/foto_relatorio2_1783344493.jpg</t>
  </si>
  <si>
    <t xml:space="preserve">SR84402285771003</t>
  </si>
  <si>
    <t xml:space="preserve">NF 79419 - IOLANDA SOUZA DE ALBUQUERQUE</t>
  </si>
  <si>
    <t xml:space="preserve">Rua Osmar Totaro, 47, Vila Fachini, São Paulo, São Paulo, 04334-090, Brazil</t>
  </si>
  <si>
    <t xml:space="preserve">TEL: (11) 95214 - 2706</t>
  </si>
  <si>
    <t xml:space="preserve">(11) 95214 - 2706</t>
  </si>
  <si>
    <t xml:space="preserve">https://extrafield-picture.s3-us-west-2.amazonaws.com/2026-07-06/95907/469743/foto_nf_1783343351.jpg</t>
  </si>
  <si>
    <t xml:space="preserve">https://extrafield-picture.s3-us-west-2.amazonaws.com/2026-07-06/95907/469743/foto_prova_visita_1783343344.jpg</t>
  </si>
  <si>
    <t xml:space="preserve">https://extrafield-picture.s3-us-west-2.amazonaws.com/2026-07-06/95907/469743/foto_relatorio2_1783343359.jpg</t>
  </si>
  <si>
    <t xml:space="preserve">SR84402333781492</t>
  </si>
  <si>
    <t xml:space="preserve">NF 80073 - GUILHERME DA SILVA MAIA</t>
  </si>
  <si>
    <t xml:space="preserve">Rua Carlos Facchina, 471, Americanópolis, São Paulo, São Paulo, 04427-020, Brazil</t>
  </si>
  <si>
    <t xml:space="preserve">COMPL: A | TEL: (11) 97762-6146</t>
  </si>
  <si>
    <t xml:space="preserve">(11) 97762-6146</t>
  </si>
  <si>
    <t xml:space="preserve">https://extrafield-picture.s3-us-west-2.amazonaws.com/2026-07-06/95907/469743/foto_nf_1783347109.jpg</t>
  </si>
  <si>
    <t xml:space="preserve">https://extrafield-picture.s3-us-west-2.amazonaws.com/2026-07-06/95907/469743/foto_termo_1783347115.jpg</t>
  </si>
  <si>
    <t xml:space="preserve">https://extrafield-picture.s3-us-west-2.amazonaws.com/2026-07-06/95907/469743/foto_prova_visita_1783347079.jpg</t>
  </si>
  <si>
    <t xml:space="preserve">https://extrafield-picture.s3-us-west-2.amazonaws.com/2026-07-06/95907/469743/foto_relatorio2_1783347122.jpg</t>
  </si>
  <si>
    <t xml:space="preserve">25HJUN0424</t>
  </si>
  <si>
    <t xml:space="preserve">SR84402388572229</t>
  </si>
  <si>
    <t xml:space="preserve">NF 80080 - JOSE LOPES MENODNCA</t>
  </si>
  <si>
    <t xml:space="preserve">Rua Carlos Facchina, 100, Americanópolis, São Paulo, São Paulo, 04427-020, Brazil</t>
  </si>
  <si>
    <t xml:space="preserve">COMPL: EM FRENTE AO NÚMERO 935 | TEL: (11) 94729-6144</t>
  </si>
  <si>
    <t xml:space="preserve">(11) 94729-6144</t>
  </si>
  <si>
    <t xml:space="preserve">https://extrafield-picture.s3-us-west-2.amazonaws.com/2026-07-06/95907/469743/foto_nf_1783347452.jpg</t>
  </si>
  <si>
    <t xml:space="preserve">https://extrafield-picture.s3-us-west-2.amazonaws.com/2026-07-06/95907/469743/foto_prova_visita_1783347303.jpg</t>
  </si>
  <si>
    <t xml:space="preserve">https://extrafield-picture.s3-us-west-2.amazonaws.com/2026-07-06/95907/469743/foto_relatorio2_1783347459.jpg</t>
  </si>
  <si>
    <t xml:space="preserve">SR84402436382430</t>
  </si>
  <si>
    <t xml:space="preserve">NF 79421 - MANOELITA ALVES DA SILVA</t>
  </si>
  <si>
    <t xml:space="preserve">Rua Coroa Imperial, 190, Vila Fachini, São Paulo, São Paulo, 04334-050, Brazil</t>
  </si>
  <si>
    <t xml:space="preserve">TEL: (11) 98631-6630</t>
  </si>
  <si>
    <t xml:space="preserve">(11) 98631-6630</t>
  </si>
  <si>
    <t xml:space="preserve">https://extrafield-picture.s3-us-west-2.amazonaws.com/2026-07-06/95907/469743/foto_nf_1783343741.jpg</t>
  </si>
  <si>
    <t xml:space="preserve">https://extrafield-picture.s3-us-west-2.amazonaws.com/2026-07-06/95907/469743/foto_prova_visita_1783343729.jpg</t>
  </si>
  <si>
    <t xml:space="preserve">https://extrafield-picture.s3-us-west-2.amazonaws.com/2026-07-06/95907/469743/foto_relatorio2_1783343749.jpg</t>
  </si>
  <si>
    <t xml:space="preserve">SR84402474763147</t>
  </si>
  <si>
    <t xml:space="preserve">NF 79444 - DANIELA BELLAN DOS SANTOS</t>
  </si>
  <si>
    <t xml:space="preserve">Rua Doutor Mario De Campos, 900, Americanópolis, São Paulo, São Paulo, 04336-020, Brazil</t>
  </si>
  <si>
    <t xml:space="preserve">TEL: (11) 98588-8804</t>
  </si>
  <si>
    <t xml:space="preserve">(11) 98588-8804</t>
  </si>
  <si>
    <t xml:space="preserve">https://extrafield-picture.s3-us-west-2.amazonaws.com/2026-07-06/95907/469743/foto_nf_1783342805.jpg</t>
  </si>
  <si>
    <t xml:space="preserve">https://extrafield-picture.s3-us-west-2.amazonaws.com/2026-07-06/95907/469743/foto_prova_visita_1783342600.jpg</t>
  </si>
  <si>
    <t xml:space="preserve">https://extrafield-picture.s3-us-west-2.amazonaws.com/2026-07-06/95907/469743/foto_relatorio2_1783342811.jpg</t>
  </si>
  <si>
    <t xml:space="preserve">SR81844025189984</t>
  </si>
  <si>
    <t xml:space="preserve">NF 79451 - VERA LUCIA MARIA AFONSO</t>
  </si>
  <si>
    <t xml:space="preserve">Rua Antonio De Abreu, 40, Americanópolis, São Paulo, São Paulo, 04339-160, Brazil</t>
  </si>
  <si>
    <t xml:space="preserve">TEL: (11) 998169-6379, (11) 96022-0828, (11) 99144-6349</t>
  </si>
  <si>
    <t xml:space="preserve">(11) 998169-6379 | (11) 96022-0828 | (11) 99144-6349</t>
  </si>
  <si>
    <t xml:space="preserve">https://extrafield-picture.s3-us-west-2.amazonaws.com/2026-07-06/95907/469743/foto_nf_1783342075.jpg</t>
  </si>
  <si>
    <t xml:space="preserve">https://extrafield-picture.s3-us-west-2.amazonaws.com/2026-07-06/95907/469743/foto_prova_visita_1783341795.jpg</t>
  </si>
  <si>
    <t xml:space="preserve">https://extrafield-picture.s3-us-west-2.amazonaws.com/2026-07-06/95907/469743/foto_relatorio2_1783342095.jpg</t>
  </si>
  <si>
    <t xml:space="preserve">SR84402556825121</t>
  </si>
  <si>
    <t xml:space="preserve">NF 79412 - ADELAIDE TEIXEIRA DA SILVA</t>
  </si>
  <si>
    <t xml:space="preserve">Rua Jose Vilas Boas, 56, Jardim Bom Clima, São Paulo, São Paulo, 04340-130, Brazil</t>
  </si>
  <si>
    <t xml:space="preserve">TEL: (11) 95349-3337</t>
  </si>
  <si>
    <t xml:space="preserve">(11) 95349-3337</t>
  </si>
  <si>
    <t xml:space="preserve">https://extrafield-picture.s3-us-west-2.amazonaws.com/2026-07-06/95907/469743/foto_nf_1783339805.jpg</t>
  </si>
  <si>
    <t xml:space="preserve">https://extrafield-picture.s3-us-west-2.amazonaws.com/2026-07-06/95907/469743/foto_prova_visita_1783339707.jpg</t>
  </si>
  <si>
    <t xml:space="preserve">https://extrafield-picture.s3-us-west-2.amazonaws.com/2026-07-06/95907/469743/foto_relatorio2_1783339819.jpg</t>
  </si>
  <si>
    <t xml:space="preserve">SR84402601532007</t>
  </si>
  <si>
    <t xml:space="preserve">NF 79445 - ELAINE GONCALVES DE JESUS</t>
  </si>
  <si>
    <t xml:space="preserve">Avenida Ana Maria, 164, Jardim Sul São Paulo, São Paulo, São Paulo, 04413-120, Brazil</t>
  </si>
  <si>
    <t xml:space="preserve">TEL: (11) 96145-2327, (11) 96208-8488, (11) 95290-7162</t>
  </si>
  <si>
    <t xml:space="preserve">(11) 96145-2327 | (11) 96208-8488 | (11) 95290-7162</t>
  </si>
  <si>
    <t xml:space="preserve">https://extrafield-picture.s3-us-west-2.amazonaws.com/2026-07-06/95907/469743/foto_nf_1783340638.jpg</t>
  </si>
  <si>
    <t xml:space="preserve">https://extrafield-picture.s3-us-west-2.amazonaws.com/2026-07-06/95907/469743/foto_prova_visita_1783340413.jpg</t>
  </si>
  <si>
    <t xml:space="preserve">https://extrafield-picture.s3-us-west-2.amazonaws.com/2026-07-06/95907/469743/foto_relatorio2_1783340647.jpg</t>
  </si>
  <si>
    <t xml:space="preserve">SR84402661044414</t>
  </si>
  <si>
    <t xml:space="preserve">NF 79418 - ELOI PEREIRA DAS MERCES</t>
  </si>
  <si>
    <t xml:space="preserve">Rua Luiz Augusto Paschoal, 288, Jardim Lourdes (zona Sul), São Paulo, São Paulo, 04328-055, Brazil</t>
  </si>
  <si>
    <t xml:space="preserve">TEL: (11) 98144-5269, (11) 5588-0957</t>
  </si>
  <si>
    <t xml:space="preserve">(11) 98144-5269 | (11) 5588-0957</t>
  </si>
  <si>
    <t xml:space="preserve">https://extrafield-picture.s3-us-west-2.amazonaws.com/2026-07-06/95907/469743/foto_nf_1783339356.jpg</t>
  </si>
  <si>
    <t xml:space="preserve">https://extrafield-picture.s3-us-west-2.amazonaws.com/2026-07-06/95907/469743/foto_prova_visita_1783339369.jpg</t>
  </si>
  <si>
    <t xml:space="preserve">https://extrafield-picture.s3-us-west-2.amazonaws.com/2026-07-06/95907/469743/foto_relatorio2_1783339364.jpg</t>
  </si>
  <si>
    <t xml:space="preserve">SR84402714928057</t>
  </si>
  <si>
    <t xml:space="preserve">NF 79422 - MARIA ANITA COSTA</t>
  </si>
  <si>
    <t xml:space="preserve">Rua Marcelo Paschoal, 127, Jardim Lourdes (zona Sul), São Paulo, São Paulo, 04328-010, Brazil</t>
  </si>
  <si>
    <t xml:space="preserve">https://extrafield-picture.s3-us-west-2.amazonaws.com/2026-07-06/95907/469743/foto_nf_1783338879.jpg</t>
  </si>
  <si>
    <t xml:space="preserve">https://extrafield-picture.s3-us-west-2.amazonaws.com/2026-07-06/95907/469743/foto_prova_visita_1783338894.jpg</t>
  </si>
  <si>
    <t xml:space="preserve">https://extrafield-picture.s3-us-west-2.amazonaws.com/2026-07-06/95907/469743/foto_relatorio2_1783338888.jpg</t>
  </si>
  <si>
    <t xml:space="preserve">SR84402764876533</t>
  </si>
  <si>
    <t xml:space="preserve">NF 79423 - WALKIRIA DE MELO ROPELATO</t>
  </si>
  <si>
    <t xml:space="preserve">Rua Diario De Noticias, 108, Vila Fachini, São Paulo, São Paulo, 04327-160, Brazil</t>
  </si>
  <si>
    <t xml:space="preserve">TEL: (11) 97664 - 8476</t>
  </si>
  <si>
    <t xml:space="preserve">(11) 97664 - 8476</t>
  </si>
  <si>
    <t xml:space="preserve">https://extrafield-picture.s3-us-west-2.amazonaws.com/2026-07-06/95907/469743/foto_nf_1783341260.jpg</t>
  </si>
  <si>
    <t xml:space="preserve">https://extrafield-picture.s3-us-west-2.amazonaws.com/2026-07-06/95907/469743/foto_prova_visita_1783341119.jpg</t>
  </si>
  <si>
    <t xml:space="preserve">https://extrafield-picture.s3-us-west-2.amazonaws.com/2026-07-06/95907/469743/foto_relatorio2_1783341277.jpg</t>
  </si>
  <si>
    <t xml:space="preserve">SR47201075032297</t>
  </si>
  <si>
    <t xml:space="preserve">GADE_190</t>
  </si>
  <si>
    <t xml:space="preserve">NF 80547 - EUNICE MORTARI REIS</t>
  </si>
  <si>
    <t xml:space="preserve">beebb5af-1264-40bf-bddb-71f28419c2f2</t>
  </si>
  <si>
    <t xml:space="preserve">https://extrafield-picture.s3-us-west-2.amazonaws.com/2026-07-08/95907/469743/foto_nf_1783508432.jpg</t>
  </si>
  <si>
    <t xml:space="preserve">https://extrafield-picture.s3-us-west-2.amazonaws.com/2026-07-08/95907/469743/foto_prova_visita_1783508167.jpg</t>
  </si>
  <si>
    <t xml:space="preserve">https://extrafield-picture.s3-us-west-2.amazonaws.com/2026-07-08/95907/469743/foto_relatorio2_1783508439.jpg</t>
  </si>
  <si>
    <t xml:space="preserve">SR47201117599974</t>
  </si>
  <si>
    <t xml:space="preserve">NF 80617 - MORGANA DE SOUZA DAMASCENO ARRUDA</t>
  </si>
  <si>
    <t xml:space="preserve">https://extrafield-picture.s3-us-west-2.amazonaws.com/2026-07-08/95907/469743/foto_nf_1783510954.jpg</t>
  </si>
  <si>
    <t xml:space="preserve">https://extrafield-picture.s3-us-west-2.amazonaws.com/2026-07-08/95907/469743/foto_prova_visita_1783510948.jpg</t>
  </si>
  <si>
    <t xml:space="preserve">https://extrafield-picture.s3-us-west-2.amazonaws.com/2026-07-08/95907/469743/foto_relatorio2_1783510963.jpg</t>
  </si>
  <si>
    <t xml:space="preserve">SR04720116721692</t>
  </si>
  <si>
    <t xml:space="preserve">NF 80612 - LUCINDA DE ANDRADE E SILVA</t>
  </si>
  <si>
    <t xml:space="preserve">https://extrafield-picture.s3-us-west-2.amazonaws.com/2026-07-08/95907/469743/foto_nf_1783511271.jpg</t>
  </si>
  <si>
    <t xml:space="preserve">https://extrafield-picture.s3-us-west-2.amazonaws.com/2026-07-08/95907/469743/foto_prova_visita_1783511143.jpg</t>
  </si>
  <si>
    <t xml:space="preserve">https://extrafield-picture.s3-us-west-2.amazonaws.com/2026-07-08/95907/469743/foto_relatorio2_1783511280.jpg</t>
  </si>
  <si>
    <t xml:space="preserve">SR47201218657770</t>
  </si>
  <si>
    <t xml:space="preserve">NF 80599 - APARECIDA DOS SANTOS CLEMENTE</t>
  </si>
  <si>
    <t xml:space="preserve">https://extrafield-picture.s3-us-west-2.amazonaws.com/2026-07-08/95907/469743/foto_nf_1783511465.jpg</t>
  </si>
  <si>
    <t xml:space="preserve">https://extrafield-picture.s3-us-west-2.amazonaws.com/2026-07-08/95907/469743/foto_prova_visita_1783511456.jpg</t>
  </si>
  <si>
    <t xml:space="preserve">https://extrafield-picture.s3-us-west-2.amazonaws.com/2026-07-08/95907/469743/foto_relatorio2_1783511471.jpg</t>
  </si>
  <si>
    <t xml:space="preserve">SR47201268173394</t>
  </si>
  <si>
    <t xml:space="preserve">NF 80606 - HELENA RODRIGUES GOMES</t>
  </si>
  <si>
    <t xml:space="preserve">https://extrafield-picture.s3-us-west-2.amazonaws.com/2026-07-08/95907/469743/foto_nf_1783512068.jpg</t>
  </si>
  <si>
    <t xml:space="preserve">https://extrafield-picture.s3-us-west-2.amazonaws.com/2026-07-08/95907/469743/foto_prova_visita_1783511975.jpg</t>
  </si>
  <si>
    <t xml:space="preserve">https://extrafield-picture.s3-us-west-2.amazonaws.com/2026-07-08/95907/469743/foto_relatorio2_1783512080.jpg</t>
  </si>
  <si>
    <t xml:space="preserve">SR04720132928651</t>
  </si>
  <si>
    <t xml:space="preserve">NF 80619 - NEUZA PAULINELLI DE ARAUJO</t>
  </si>
  <si>
    <t xml:space="preserve">https://extrafield-picture.s3-us-west-2.amazonaws.com/2026-07-08/95907/469743/foto_nf_1783512340.jpg</t>
  </si>
  <si>
    <t xml:space="preserve">https://extrafield-picture.s3-us-west-2.amazonaws.com/2026-07-08/95907/469743/foto_prova_visita_1783512351.jpg</t>
  </si>
  <si>
    <t xml:space="preserve">https://extrafield-picture.s3-us-west-2.amazonaws.com/2026-07-08/95907/469743/foto_relatorio2_1783512345.jpg</t>
  </si>
  <si>
    <t xml:space="preserve">SR47201382853604</t>
  </si>
  <si>
    <t xml:space="preserve">NF 80624 - THEREZA MANFREDI PRESCENDO</t>
  </si>
  <si>
    <t xml:space="preserve">https://extrafield-picture.s3-us-west-2.amazonaws.com/2026-07-08/95907/469743/foto_nf_1783513458.jpg</t>
  </si>
  <si>
    <t xml:space="preserve">https://extrafield-picture.s3-us-west-2.amazonaws.com/2026-07-08/95907/469743/foto_prova_visita_1783513397.jpg</t>
  </si>
  <si>
    <t xml:space="preserve">https://extrafield-picture.s3-us-west-2.amazonaws.com/2026-07-08/95907/469743/foto_relatorio2_1783513467.jpg</t>
  </si>
  <si>
    <t xml:space="preserve">SR04720141945867</t>
  </si>
  <si>
    <t xml:space="preserve">NF 80622 - RAFAEL PINHEIRO DA SILVA</t>
  </si>
  <si>
    <t xml:space="preserve">https://extrafield-picture.s3-us-west-2.amazonaws.com/2026-07-08/95907/469743/foto_nf_1783513027.jpg</t>
  </si>
  <si>
    <t xml:space="preserve">https://extrafield-picture.s3-us-west-2.amazonaws.com/2026-07-08/95907/469743/foto_prova_visita_1783512816.jpg</t>
  </si>
  <si>
    <t xml:space="preserve">https://extrafield-picture.s3-us-west-2.amazonaws.com/2026-07-08/95907/469743/foto_relatorio2_1783513034.jpg</t>
  </si>
  <si>
    <t xml:space="preserve">SR04720146451650</t>
  </si>
  <si>
    <t xml:space="preserve">NF 80618 - NELLY RAYMUNDO</t>
  </si>
  <si>
    <t xml:space="preserve">https://extrafield-picture.s3-us-west-2.amazonaws.com/2026-07-08/95907/469743/foto_nf_1783513679.jpg</t>
  </si>
  <si>
    <t xml:space="preserve">https://extrafield-picture.s3-us-west-2.amazonaws.com/2026-07-08/95907/469743/foto_prova_visita_1783513669.jpg</t>
  </si>
  <si>
    <t xml:space="preserve">https://extrafield-picture.s3-us-west-2.amazonaws.com/2026-07-08/95907/469743/foto_relatorio2_1783513686.jpg</t>
  </si>
  <si>
    <t xml:space="preserve">SR47201515655926</t>
  </si>
  <si>
    <t xml:space="preserve">NF 80603 - DEA RIBEIRO DA SILVA</t>
  </si>
  <si>
    <t xml:space="preserve">https://extrafield-picture.s3-us-west-2.amazonaws.com/2026-07-08/95907/469743/foto_nf_1783513707.jpg</t>
  </si>
  <si>
    <t xml:space="preserve">https://extrafield-picture.s3-us-west-2.amazonaws.com/2026-07-08/95907/469743/foto_prova_visita_1783513719.jpg</t>
  </si>
  <si>
    <t xml:space="preserve">https://extrafield-picture.s3-us-west-2.amazonaws.com/2026-07-08/95907/469743/foto_relatorio2_1783513713.jpg</t>
  </si>
  <si>
    <t xml:space="preserve">SR47201560975795</t>
  </si>
  <si>
    <t xml:space="preserve">NF 80607 - IRINEU FOLGOZO</t>
  </si>
  <si>
    <t xml:space="preserve">https://extrafield-picture.s3-us-west-2.amazonaws.com/2026-07-08/95907/469743/foto_nf_1783514241.jpg</t>
  </si>
  <si>
    <t xml:space="preserve">https://extrafield-picture.s3-us-west-2.amazonaws.com/2026-07-08/95907/469743/foto_prova_visita_1783514134.jpg</t>
  </si>
  <si>
    <t xml:space="preserve">https://extrafield-picture.s3-us-west-2.amazonaws.com/2026-07-08/95907/469743/foto_relatorio2_1783514250.jpg</t>
  </si>
  <si>
    <t xml:space="preserve">SR04720160451513</t>
  </si>
  <si>
    <t xml:space="preserve">NF 80597 - AIRTON LEAL</t>
  </si>
  <si>
    <t xml:space="preserve">https://extrafield-picture.s3-us-west-2.amazonaws.com/2026-07-08/95907/469743/foto_nf_1783514591.jpg</t>
  </si>
  <si>
    <t xml:space="preserve">https://extrafield-picture.s3-us-west-2.amazonaws.com/2026-07-08/95907/469743/foto_prova_visita_1783514580.jpg</t>
  </si>
  <si>
    <t xml:space="preserve">https://extrafield-picture.s3-us-west-2.amazonaws.com/2026-07-08/95907/469743/foto_relatorio2_1783514598.jpg</t>
  </si>
  <si>
    <t xml:space="preserve">SR04720165749576</t>
  </si>
  <si>
    <t xml:space="preserve">NF 80604 - EDNA AUGUSTA GONCALVES</t>
  </si>
  <si>
    <t xml:space="preserve">https://extrafield-picture.s3-us-west-2.amazonaws.com/2026-07-08/95907/469743/foto_nf_1783514909.jpg</t>
  </si>
  <si>
    <t xml:space="preserve">https://extrafield-picture.s3-us-west-2.amazonaws.com/2026-07-08/95907/469743/foto_prova_visita_1783514800.jpg</t>
  </si>
  <si>
    <t xml:space="preserve">https://extrafield-picture.s3-us-west-2.amazonaws.com/2026-07-08/95907/469743/foto_relatorio2_1783514916.jpg</t>
  </si>
  <si>
    <t xml:space="preserve">SR47201700026364</t>
  </si>
  <si>
    <t xml:space="preserve">NF 80598 - ANTONIO CARLOS ANANIAS FERREIRA</t>
  </si>
  <si>
    <t xml:space="preserve">https://extrafield-picture.s3-us-west-2.amazonaws.com/2026-07-08/95907/469743/foto_nf_1783515232.jpg</t>
  </si>
  <si>
    <t xml:space="preserve">https://extrafield-picture.s3-us-west-2.amazonaws.com/2026-07-08/95907/469743/foto_prova_visita_1783515036.jpg</t>
  </si>
  <si>
    <t xml:space="preserve">https://extrafield-picture.s3-us-west-2.amazonaws.com/2026-07-08/95907/469743/foto_relatorio2_1783515240.jpg</t>
  </si>
  <si>
    <t xml:space="preserve">SR04720174335815</t>
  </si>
  <si>
    <t xml:space="preserve">NF 80615 - MARIA DULCE CAVALCANTI TAVARES</t>
  </si>
  <si>
    <t xml:space="preserve">https://extrafield-picture.s3-us-west-2.amazonaws.com/2026-07-08/95907/469743/foto_nf_1783515850.jpg</t>
  </si>
  <si>
    <t xml:space="preserve">https://extrafield-picture.s3-us-west-2.amazonaws.com/2026-07-08/95907/469743/foto_prova_visita_1783515626.jpg</t>
  </si>
  <si>
    <t xml:space="preserve">https://extrafield-picture.s3-us-west-2.amazonaws.com/2026-07-08/95907/469743/foto_relatorio2_1783515860.jpg</t>
  </si>
  <si>
    <t xml:space="preserve">SR47201772711521</t>
  </si>
  <si>
    <t xml:space="preserve">NF 80623 - SONIA HAMADA</t>
  </si>
  <si>
    <t xml:space="preserve">https://extrafield-picture.s3-us-west-2.amazonaws.com/2026-07-08/95907/469743/foto_nf_1783510406.jpg</t>
  </si>
  <si>
    <t xml:space="preserve">https://extrafield-picture.s3-us-west-2.amazonaws.com/2026-07-08/95907/469743/foto_prova_visita_1783510284.jpg</t>
  </si>
  <si>
    <t xml:space="preserve">https://extrafield-picture.s3-us-west-2.amazonaws.com/2026-07-08/95907/469743/foto_relatorio2_1783510419.jpg</t>
  </si>
  <si>
    <t xml:space="preserve">SR04720180658988</t>
  </si>
  <si>
    <t xml:space="preserve">NF 80616 - MARIA TANIGUCHI</t>
  </si>
  <si>
    <t xml:space="preserve">https://extrafield-picture.s3-us-west-2.amazonaws.com/2026-07-08/95907/469743/foto_nf_1783509383.jpg</t>
  </si>
  <si>
    <t xml:space="preserve">https://extrafield-picture.s3-us-west-2.amazonaws.com/2026-07-08/95907/469743/foto_prova_visita_1783509269.jpg</t>
  </si>
  <si>
    <t xml:space="preserve">https://extrafield-picture.s3-us-west-2.amazonaws.com/2026-07-08/95907/469743/foto_relatorio2_1783509390.jpg</t>
  </si>
  <si>
    <t xml:space="preserve">SR47201857352422</t>
  </si>
  <si>
    <t xml:space="preserve">NF 80609 - JOSE GINALDO FILHO</t>
  </si>
  <si>
    <t xml:space="preserve">https://extrafield-picture.s3-us-west-2.amazonaws.com/2026-07-08/95907/469743/foto_nf_1783516185.jpg</t>
  </si>
  <si>
    <t xml:space="preserve">https://extrafield-picture.s3-us-west-2.amazonaws.com/2026-07-08/95907/469743/foto_prova_visita_1783516042.jpg</t>
  </si>
  <si>
    <t xml:space="preserve">https://extrafield-picture.s3-us-west-2.amazonaws.com/2026-07-08/95907/469743/foto_relatorio2_1783516204.jpg</t>
  </si>
  <si>
    <t xml:space="preserve">SR47201906093677</t>
  </si>
  <si>
    <t xml:space="preserve">NF 80620 - ODAILZA DE ANDRADE OLIVEIRA</t>
  </si>
  <si>
    <t xml:space="preserve">https://extrafield-picture.s3-us-west-2.amazonaws.com/2026-07-08/95907/469743/foto_nf_1783509718.jpg</t>
  </si>
  <si>
    <t xml:space="preserve">https://extrafield-picture.s3-us-west-2.amazonaws.com/2026-07-08/95907/469743/foto_prova_visita_1783509712.jpg</t>
  </si>
  <si>
    <t xml:space="preserve">https://extrafield-picture.s3-us-west-2.amazonaws.com/2026-07-08/95907/469743/foto_relatorio2_1783509725.jpg</t>
  </si>
  <si>
    <t xml:space="preserve">SR47201959667279</t>
  </si>
  <si>
    <t xml:space="preserve">NF 80621 - ORLANDO IACOVANDUANO</t>
  </si>
  <si>
    <t xml:space="preserve">https://extrafield-picture.s3-us-west-2.amazonaws.com/2026-07-08/95907/469743/foto_nf_1783510101.jpg</t>
  </si>
  <si>
    <t xml:space="preserve">https://extrafield-picture.s3-us-west-2.amazonaws.com/2026-07-08/95907/469743/foto_prova_visita_1783509928.jpg</t>
  </si>
  <si>
    <t xml:space="preserve">https://extrafield-picture.s3-us-west-2.amazonaws.com/2026-07-08/95907/469743/foto_relatorio2_1783510107.jpg</t>
  </si>
  <si>
    <t xml:space="preserve">SR47202007849078</t>
  </si>
  <si>
    <t xml:space="preserve">NF 80493 - ESPERANCA SALOMAO LUIZ</t>
  </si>
  <si>
    <t xml:space="preserve">Sandra informou obito, e alegou que não estava em casa para entregar o aparelho e chega apenas no fim do dia 
Rg 279105940</t>
  </si>
  <si>
    <t xml:space="preserve">https://extrafield-picture.s3-us-west-2.amazonaws.com/2026-07-08/95907/469743/foto_prova_visita_1783518050.jpg</t>
  </si>
  <si>
    <t xml:space="preserve">SR47202058895323</t>
  </si>
  <si>
    <t xml:space="preserve">NF 80610 - JUSTINO ALVES BESERRA</t>
  </si>
  <si>
    <t xml:space="preserve">https://extrafield-picture.s3-us-west-2.amazonaws.com/2026-07-08/95907/469743/foto_nf_1783508981.jpg</t>
  </si>
  <si>
    <t xml:space="preserve">https://extrafield-picture.s3-us-west-2.amazonaws.com/2026-07-08/95907/469743/foto_prova_visita_1783508784.jpg</t>
  </si>
  <si>
    <t xml:space="preserve">https://extrafield-picture.s3-us-west-2.amazonaws.com/2026-07-08/95907/469743/foto_relatorio2_1783508988.jpg</t>
  </si>
  <si>
    <t xml:space="preserve">SR04720210178359</t>
  </si>
  <si>
    <t xml:space="preserve">NF 80526 - SONIA APARECIDA DE ALMEIDA</t>
  </si>
  <si>
    <t xml:space="preserve">https://extrafield-picture.s3-us-west-2.amazonaws.com/2026-07-08/95907/469743/foto_nf_1783516782.jpg</t>
  </si>
  <si>
    <t xml:space="preserve">https://extrafield-picture.s3-us-west-2.amazonaws.com/2026-07-08/95907/469743/foto_prova_visita_1783516668.jpg</t>
  </si>
  <si>
    <t xml:space="preserve">https://extrafield-picture.s3-us-west-2.amazonaws.com/2026-07-08/95907/469743/foto_relatorio2_1783516791.jpg</t>
  </si>
  <si>
    <t xml:space="preserve">SR04720214061368</t>
  </si>
  <si>
    <t xml:space="preserve">NF 80551 - TEREZINHA DIONISIO</t>
  </si>
  <si>
    <t xml:space="preserve">https://extrafield-picture.s3-us-west-2.amazonaws.com/2026-07-08/95907/469743/foto_nf_1783517353.jpg</t>
  </si>
  <si>
    <t xml:space="preserve">https://extrafield-picture.s3-us-west-2.amazonaws.com/2026-07-08/95907/469743/foto_prova_visita_1783517372.jpg</t>
  </si>
  <si>
    <t xml:space="preserve">https://extrafield-picture.s3-us-west-2.amazonaws.com/2026-07-08/95907/469743/foto_relatorio2_1783517361.jpg</t>
  </si>
  <si>
    <t xml:space="preserve">SR47202182137880</t>
  </si>
  <si>
    <t xml:space="preserve">NF 80545 - ARLETTE RICO MONTEIRO</t>
  </si>
  <si>
    <t xml:space="preserve">https://extrafield-picture.s3-us-west-2.amazonaws.com/2026-07-08/95907/469743/foto_nf_1783518859.jpg</t>
  </si>
  <si>
    <t xml:space="preserve">https://extrafield-picture.s3-us-west-2.amazonaws.com/2026-07-08/95907/469743/foto_prova_visita_1783518736.jpg</t>
  </si>
  <si>
    <t xml:space="preserve">https://extrafield-picture.s3-us-west-2.amazonaws.com/2026-07-08/95907/469743/foto_relatorio2_1783518873.jpg</t>
  </si>
  <si>
    <t xml:space="preserve">SR47202230291572</t>
  </si>
  <si>
    <t xml:space="preserve">NF 80546 - ESDRAS WALLACE BATISTA MENDES</t>
  </si>
  <si>
    <t xml:space="preserve">https://extrafield-picture.s3-us-west-2.amazonaws.com/2026-07-08/95907/469743/foto_nf_1783519215.jpg</t>
  </si>
  <si>
    <t xml:space="preserve">https://extrafield-picture.s3-us-west-2.amazonaws.com/2026-07-08/95907/469743/foto_prova_visita_1783519205.jpg</t>
  </si>
  <si>
    <t xml:space="preserve">https://extrafield-picture.s3-us-west-2.amazonaws.com/2026-07-08/95907/469743/foto_relatorio2_1783519222.jpg</t>
  </si>
  <si>
    <t xml:space="preserve">SR47202272425832</t>
  </si>
  <si>
    <t xml:space="preserve">NF 80550 - SHIRLEY FARIA SANTOS</t>
  </si>
  <si>
    <t xml:space="preserve">https://extrafield-picture.s3-us-west-2.amazonaws.com/2026-07-08/95907/469743/foto_nf_1783519531.jpg</t>
  </si>
  <si>
    <t xml:space="preserve">https://extrafield-picture.s3-us-west-2.amazonaws.com/2026-07-08/95907/469743/foto_prova_visita_1783519521.jpg</t>
  </si>
  <si>
    <t xml:space="preserve">https://extrafield-picture.s3-us-west-2.amazonaws.com/2026-07-08/95907/469743/foto_relatorio2_1783519540.jpg</t>
  </si>
  <si>
    <t xml:space="preserve">SR47202319651804</t>
  </si>
  <si>
    <t xml:space="preserve">NF 80549 - NILZA MESQUITA LOPES</t>
  </si>
  <si>
    <t xml:space="preserve">https://extrafield-picture.s3-us-west-2.amazonaws.com/2026-07-08/95907/469743/foto_nf_1783520133.jpg</t>
  </si>
  <si>
    <t xml:space="preserve">https://extrafield-picture.s3-us-west-2.amazonaws.com/2026-07-08/95907/469743/foto_prova_visita_1783519883.jpg</t>
  </si>
  <si>
    <t xml:space="preserve">https://extrafield-picture.s3-us-west-2.amazonaws.com/2026-07-08/95907/469743/foto_relatorio2_1783520142.jpg</t>
  </si>
  <si>
    <t xml:space="preserve">SR47210531433642</t>
  </si>
  <si>
    <t xml:space="preserve">GADE_167</t>
  </si>
  <si>
    <t xml:space="preserve">NF 80675 - MALVINA COSTA SANTOS</t>
  </si>
  <si>
    <t xml:space="preserve">faeb6365-7cb2-4aaa-a197-ca8ba3621468</t>
  </si>
  <si>
    <t xml:space="preserve">https://extrafield-picture.s3-us-west-2.amazonaws.com/2026-07-07/95907/469743/foto_nf_1783434440.jpg</t>
  </si>
  <si>
    <t xml:space="preserve">https://extrafield-picture.s3-us-west-2.amazonaws.com/2026-07-07/95907/469743/foto_prova_visita_1783434396.jpg</t>
  </si>
  <si>
    <t xml:space="preserve">https://extrafield-picture.s3-us-west-2.amazonaws.com/2026-07-07/95907/469743/foto_relatorio2_1783434448.jpg</t>
  </si>
  <si>
    <t xml:space="preserve">SR47210577063988</t>
  </si>
  <si>
    <t xml:space="preserve">NF 80392 - NATALIA APARECIDA COVIELLO STRIPOTI</t>
  </si>
  <si>
    <t xml:space="preserve">https://extrafield-picture.s3-us-west-2.amazonaws.com/2026-07-07/95907/469743/foto_nf_1783435725.jpg</t>
  </si>
  <si>
    <t xml:space="preserve">https://extrafield-picture.s3-us-west-2.amazonaws.com/2026-07-07/95907/469743/foto_prova_visita_1783435528.jpg</t>
  </si>
  <si>
    <t xml:space="preserve">https://extrafield-picture.s3-us-west-2.amazonaws.com/2026-07-07/95907/469743/foto_relatorio2_1783435730.jpg</t>
  </si>
  <si>
    <t xml:space="preserve">SR47210615524676</t>
  </si>
  <si>
    <t xml:space="preserve">NF 80393 - OLGA RUFINI BALDINI</t>
  </si>
  <si>
    <t xml:space="preserve">https://extrafield-picture.s3-us-west-2.amazonaws.com/2026-07-07/95907/469743/foto_nf_1783436715.jpg</t>
  </si>
  <si>
    <t xml:space="preserve">https://extrafield-picture.s3-us-west-2.amazonaws.com/2026-07-07/95907/469743/foto_prova_visita_1783436729.jpg</t>
  </si>
  <si>
    <t xml:space="preserve">https://extrafield-picture.s3-us-west-2.amazonaws.com/2026-07-07/95907/469743/foto_relatorio2_1783436723.jpg</t>
  </si>
  <si>
    <t xml:space="preserve">SR47210648275704</t>
  </si>
  <si>
    <t xml:space="preserve">NF 80390 - MARIA SANTA DE JESUS DE SOUSA</t>
  </si>
  <si>
    <t xml:space="preserve">https://extrafield-picture.s3-us-west-2.amazonaws.com/2026-07-07/95907/469743/foto_nf_1783436131.jpg</t>
  </si>
  <si>
    <t xml:space="preserve">https://extrafield-picture.s3-us-west-2.amazonaws.com/2026-07-07/95907/469743/foto_prova_visita_1783435832.jpg</t>
  </si>
  <si>
    <t xml:space="preserve">https://extrafield-picture.s3-us-west-2.amazonaws.com/2026-07-07/95907/469743/foto_relatorio2_1783436136.jpg</t>
  </si>
  <si>
    <t xml:space="preserve">SR47210688922753</t>
  </si>
  <si>
    <t xml:space="preserve">NF 80389 - CLEA MARIA CARVALHO LEMOS</t>
  </si>
  <si>
    <t xml:space="preserve">https://extrafield-picture.s3-us-west-2.amazonaws.com/2026-07-07/95907/469743/foto_nf_1783437007.jpg</t>
  </si>
  <si>
    <t xml:space="preserve">https://extrafield-picture.s3-us-west-2.amazonaws.com/2026-07-07/95907/469743/foto_prova_visita_1783437001.jpg</t>
  </si>
  <si>
    <t xml:space="preserve">https://extrafield-picture.s3-us-west-2.amazonaws.com/2026-07-07/95907/469743/foto_relatorio2_1783437013.jpg</t>
  </si>
  <si>
    <t xml:space="preserve">SR47210735851806</t>
  </si>
  <si>
    <t xml:space="preserve">NF 80322 - CAROLINE SOARES MARTINS</t>
  </si>
  <si>
    <t xml:space="preserve">https://extrafield-picture.s3-us-west-2.amazonaws.com/2026-07-07/95907/469743/foto_nf_1783438013.jpg</t>
  </si>
  <si>
    <t xml:space="preserve">https://extrafield-picture.s3-us-west-2.amazonaws.com/2026-07-07/95907/469743/foto_prova_visita_1783438009.jpg</t>
  </si>
  <si>
    <t xml:space="preserve">https://extrafield-picture.s3-us-west-2.amazonaws.com/2026-07-07/95907/469743/foto_relatorio2_1783438018.jpg</t>
  </si>
  <si>
    <t xml:space="preserve">SR47210776424566</t>
  </si>
  <si>
    <t xml:space="preserve">NF 80328 - VIVINA P. DA SILVA</t>
  </si>
  <si>
    <t xml:space="preserve">https://extrafield-picture.s3-us-west-2.amazonaws.com/2026-07-07/95907/469743/foto_nf_1783438510.jpg</t>
  </si>
  <si>
    <t xml:space="preserve">https://extrafield-picture.s3-us-west-2.amazonaws.com/2026-07-07/95907/469743/foto_prova_visita_1783438299.jpg</t>
  </si>
  <si>
    <t xml:space="preserve">https://extrafield-picture.s3-us-west-2.amazonaws.com/2026-07-07/95907/469743/foto_relatorio2_1783438516.jpg</t>
  </si>
  <si>
    <t xml:space="preserve">SR47210806921103</t>
  </si>
  <si>
    <t xml:space="preserve">NF 80210 - MARIO ROBERTO DE OLIVEIRA</t>
  </si>
  <si>
    <t xml:space="preserve">https://extrafield-picture.s3-us-west-2.amazonaws.com/2026-07-07/95907/469743/foto_nf_1783439924.jpg</t>
  </si>
  <si>
    <t xml:space="preserve">https://extrafield-picture.s3-us-west-2.amazonaws.com/2026-07-07/95907/469743/foto_prova_visita_1783439814.jpg</t>
  </si>
  <si>
    <t xml:space="preserve">https://extrafield-picture.s3-us-west-2.amazonaws.com/2026-07-07/95907/469743/foto_relatorio2_1783439931.jpg</t>
  </si>
  <si>
    <t xml:space="preserve">SR47211012554526</t>
  </si>
  <si>
    <t xml:space="preserve">NF 80325 - FABIANO ESTEVES</t>
  </si>
  <si>
    <t xml:space="preserve">https://extrafield-picture.s3-us-west-2.amazonaws.com/2026-07-07/95907/469743/foto_nf_1783439020.jpg</t>
  </si>
  <si>
    <t xml:space="preserve">https://extrafield-picture.s3-us-west-2.amazonaws.com/2026-07-07/95907/469743/foto_prova_visita_1783438702.jpg</t>
  </si>
  <si>
    <t xml:space="preserve">https://extrafield-picture.s3-us-west-2.amazonaws.com/2026-07-07/95907/469743/foto_relatorio2_1783439026.jpg</t>
  </si>
  <si>
    <t xml:space="preserve">SR47211068131205</t>
  </si>
  <si>
    <t xml:space="preserve">NF 80327 - LEDA SPADINI</t>
  </si>
  <si>
    <t xml:space="preserve">https://extrafield-picture.s3-us-west-2.amazonaws.com/2026-07-07/95907/469743/foto_nf_1783445533.jpg</t>
  </si>
  <si>
    <t xml:space="preserve">https://extrafield-picture.s3-us-west-2.amazonaws.com/2026-07-07/95907/469743/foto_prova_visita_1783445526.jpg</t>
  </si>
  <si>
    <t xml:space="preserve">https://extrafield-picture.s3-us-west-2.amazonaws.com/2026-07-07/95907/469743/foto_relatorio2_1783445540.jpg</t>
  </si>
  <si>
    <t xml:space="preserve">SR47211103068245</t>
  </si>
  <si>
    <t xml:space="preserve">NF 80388 - ANTONIA PERES SANTANA</t>
  </si>
  <si>
    <t xml:space="preserve">https://extrafield-picture.s3-us-west-2.amazonaws.com/2026-07-07/95907/469743/foto_nf_1783437412.jpg</t>
  </si>
  <si>
    <t xml:space="preserve">https://extrafield-picture.s3-us-west-2.amazonaws.com/2026-07-07/95907/469743/foto_prova_visita_1783437177.jpg</t>
  </si>
  <si>
    <t xml:space="preserve">https://extrafield-picture.s3-us-west-2.amazonaws.com/2026-07-07/95907/469743/foto_relatorio2_1783437418.jpg</t>
  </si>
  <si>
    <t xml:space="preserve">SR47211139564140</t>
  </si>
  <si>
    <t xml:space="preserve">NF 80323 - EDSON CLEBER JULIANO</t>
  </si>
  <si>
    <t xml:space="preserve">https://extrafield-picture.s3-us-west-2.amazonaws.com/2026-07-07/95907/469743/foto_nf_1783445998.jpg</t>
  </si>
  <si>
    <t xml:space="preserve">https://extrafield-picture.s3-us-west-2.amazonaws.com/2026-07-07/95907/469743/foto_prova_visita_1783445835.jpg</t>
  </si>
  <si>
    <t xml:space="preserve">https://extrafield-picture.s3-us-west-2.amazonaws.com/2026-07-07/95907/469743/foto_relatorio2_1783446004.jpg</t>
  </si>
  <si>
    <t xml:space="preserve">SR47211178117163</t>
  </si>
  <si>
    <t xml:space="preserve">NF 80326 - JOAO CARLOS BARBOSA</t>
  </si>
  <si>
    <t xml:space="preserve">https://extrafield-picture.s3-us-west-2.amazonaws.com/2026-07-07/95907/469743/foto_nf_1783446270.jpg</t>
  </si>
  <si>
    <t xml:space="preserve">https://extrafield-picture.s3-us-west-2.amazonaws.com/2026-07-07/95907/469743/foto_prova_visita_1783446250.jpg</t>
  </si>
  <si>
    <t xml:space="preserve">https://extrafield-picture.s3-us-west-2.amazonaws.com/2026-07-07/95907/469743/foto_relatorio2_1783446276.jpg</t>
  </si>
  <si>
    <t xml:space="preserve">SR47211207085866</t>
  </si>
  <si>
    <t xml:space="preserve">NF 80259 - EDNA BERNARDINA NOVAIS</t>
  </si>
  <si>
    <t xml:space="preserve">https://extrafield-picture.s3-us-west-2.amazonaws.com/2026-07-07/95907/469743/foto_nf_1783446456.jpg</t>
  </si>
  <si>
    <t xml:space="preserve">https://extrafield-picture.s3-us-west-2.amazonaws.com/2026-07-07/95907/469743/foto_prova_visita_1783446443.jpg</t>
  </si>
  <si>
    <t xml:space="preserve">https://extrafield-picture.s3-us-west-2.amazonaws.com/2026-07-07/95907/469743/foto_relatorio2_1783446463.jpg</t>
  </si>
  <si>
    <t xml:space="preserve">SR47211246373445</t>
  </si>
  <si>
    <t xml:space="preserve">NF 80306 - ALDALICE DE CASTRO AUGUSTO</t>
  </si>
  <si>
    <t xml:space="preserve">https://extrafield-picture.s3-us-west-2.amazonaws.com/2026-07-07/95907/469743/foto_nf_1783447080.jpg</t>
  </si>
  <si>
    <t xml:space="preserve">https://extrafield-picture.s3-us-west-2.amazonaws.com/2026-07-07/95907/469743/foto_prova_visita_1783446984.jpg</t>
  </si>
  <si>
    <t xml:space="preserve">https://extrafield-picture.s3-us-west-2.amazonaws.com/2026-07-07/95907/469743/foto_relatorio2_1783447088.jpg</t>
  </si>
  <si>
    <t xml:space="preserve">SR47211274726558</t>
  </si>
  <si>
    <t xml:space="preserve">NF 80307 - ALDENYR BUENO DE CASTRO PEREIRA</t>
  </si>
  <si>
    <t xml:space="preserve">https://extrafield-picture.s3-us-west-2.amazonaws.com/2026-07-07/95907/469743/foto_nf_1783446840.jpg</t>
  </si>
  <si>
    <t xml:space="preserve">https://extrafield-picture.s3-us-west-2.amazonaws.com/2026-07-07/95907/469743/foto_prova_visita_1783446664.jpg</t>
  </si>
  <si>
    <t xml:space="preserve">https://extrafield-picture.s3-us-west-2.amazonaws.com/2026-07-07/95907/469743/foto_relatorio2_1783446847.jpg</t>
  </si>
  <si>
    <t xml:space="preserve">SR47211303647092</t>
  </si>
  <si>
    <t xml:space="preserve">NF 80223 - ARTHUR ABREU MORENO</t>
  </si>
  <si>
    <t xml:space="preserve">https://extrafield-picture.s3-us-west-2.amazonaws.com/2026-07-07/95907/469743/foto_nf_1783441528.jpg</t>
  </si>
  <si>
    <t xml:space="preserve">https://extrafield-picture.s3-us-west-2.amazonaws.com/2026-07-07/95907/469743/foto_prova_visita_1783441514.jpg</t>
  </si>
  <si>
    <t xml:space="preserve">https://extrafield-picture.s3-us-west-2.amazonaws.com/2026-07-07/95907/469743/foto_relatorio2_1783441534.jpg</t>
  </si>
  <si>
    <t xml:space="preserve">SR47211340027204</t>
  </si>
  <si>
    <t xml:space="preserve">NF 80203 - EDUARDO TREVISAN</t>
  </si>
  <si>
    <t xml:space="preserve">https://extrafield-picture.s3-us-west-2.amazonaws.com/2026-07-07/95907/469743/foto_nf_1783439550.jpg</t>
  </si>
  <si>
    <t xml:space="preserve">https://extrafield-picture.s3-us-west-2.amazonaws.com/2026-07-07/95907/469743/foto_prova_visita_1783439544.jpg</t>
  </si>
  <si>
    <t xml:space="preserve">https://extrafield-picture.s3-us-west-2.amazonaws.com/2026-07-07/95907/469743/foto_relatorio2_1783439557.jpg</t>
  </si>
  <si>
    <t xml:space="preserve">SR47211366992772</t>
  </si>
  <si>
    <t xml:space="preserve">NF 80211 - MIYAHARA HISAE OKADA</t>
  </si>
  <si>
    <t xml:space="preserve">https://extrafield-picture.s3-us-west-2.amazonaws.com/2026-07-07/95907/469743/foto_nf_1783444373.jpg</t>
  </si>
  <si>
    <t xml:space="preserve">https://extrafield-picture.s3-us-west-2.amazonaws.com/2026-07-07/95907/469743/foto_prova_visita_1783444248.jpg</t>
  </si>
  <si>
    <t xml:space="preserve">https://extrafield-picture.s3-us-west-2.amazonaws.com/2026-07-07/95907/469743/foto_relatorio2_1783444379.jpg</t>
  </si>
  <si>
    <t xml:space="preserve">SR04721139444181</t>
  </si>
  <si>
    <t xml:space="preserve">NF 80386 - TATSUMI SERIKAWA TUTIASHI</t>
  </si>
  <si>
    <t xml:space="preserve">https://extrafield-picture.s3-us-west-2.amazonaws.com/2026-07-07/95907/469743/foto_nf_1783443962.jpg</t>
  </si>
  <si>
    <t xml:space="preserve">https://extrafield-picture.s3-us-west-2.amazonaws.com/2026-07-07/95907/469743/foto_prova_visita_1783443955.jpg</t>
  </si>
  <si>
    <t xml:space="preserve">https://extrafield-picture.s3-us-west-2.amazonaws.com/2026-07-07/95907/469743/foto_relatorio2_1783443969.jpg</t>
  </si>
  <si>
    <t xml:space="preserve">SR47211427936558</t>
  </si>
  <si>
    <t xml:space="preserve">NF 80324 - ENZO HIKARU HARAZAKI</t>
  </si>
  <si>
    <t xml:space="preserve">https://extrafield-picture.s3-us-west-2.amazonaws.com/2026-07-07/95907/469743/foto_nf_1783444868.jpg</t>
  </si>
  <si>
    <t xml:space="preserve">https://extrafield-picture.s3-us-west-2.amazonaws.com/2026-07-07/95907/469743/foto_prova_visita_1783444860.jpg</t>
  </si>
  <si>
    <t xml:space="preserve">https://extrafield-picture.s3-us-west-2.amazonaws.com/2026-07-07/95907/469743/foto_relatorio2_1783444873.jpg</t>
  </si>
  <si>
    <t xml:space="preserve">SR20472114581133</t>
  </si>
  <si>
    <t xml:space="preserve">NF 80206 - JAQUELINE SOUZA BATISTA</t>
  </si>
  <si>
    <t xml:space="preserve">https://extrafield-picture.s3-us-west-2.amazonaws.com/2026-07-07/95907/469743/foto_nf_1783440490.jpg</t>
  </si>
  <si>
    <t xml:space="preserve">https://extrafield-picture.s3-us-west-2.amazonaws.com/2026-07-07/95907/469743/foto_prova_visita_1783440280.jpg</t>
  </si>
  <si>
    <t xml:space="preserve">https://extrafield-picture.s3-us-west-2.amazonaws.com/2026-07-07/95907/469743/foto_relatorio2_1783440501.jpg</t>
  </si>
  <si>
    <t xml:space="preserve">SR47211501887922</t>
  </si>
  <si>
    <t xml:space="preserve">NF 80201 - CARLOS HENRIQUE DE DEUS CARVALHO</t>
  </si>
  <si>
    <t xml:space="preserve">https://extrafield-picture.s3-us-west-2.amazonaws.com/2026-07-07/95907/469743/foto_nf_1783440931.jpg</t>
  </si>
  <si>
    <t xml:space="preserve">https://extrafield-picture.s3-us-west-2.amazonaws.com/2026-07-07/95907/469743/foto_prova_visita_1783440924.jpg</t>
  </si>
  <si>
    <t xml:space="preserve">https://extrafield-picture.s3-us-west-2.amazonaws.com/2026-07-07/95907/469743/foto_relatorio2_1783440938.jpg</t>
  </si>
  <si>
    <t xml:space="preserve">SR47211546858312</t>
  </si>
  <si>
    <t xml:space="preserve">NF 80375 - HEPNER SINTONI STANICHI</t>
  </si>
  <si>
    <t xml:space="preserve">https://extrafield-picture.s3-us-west-2.amazonaws.com/2026-07-07/95907/469743/foto_nf_1783443527.jpg</t>
  </si>
  <si>
    <t xml:space="preserve">https://extrafield-picture.s3-us-west-2.amazonaws.com/2026-07-07/95907/469743/foto_prova_visita_1783443522.jpg</t>
  </si>
  <si>
    <t xml:space="preserve">https://extrafield-picture.s3-us-west-2.amazonaws.com/2026-07-07/95907/469743/foto_relatorio2_1783443538.jpg</t>
  </si>
  <si>
    <t xml:space="preserve">SR04721159164164</t>
  </si>
  <si>
    <t xml:space="preserve">NF 80384 - OSVALDINA MARIA DE JESUS</t>
  </si>
  <si>
    <t xml:space="preserve">https://extrafield-picture.s3-us-west-2.amazonaws.com/2026-07-07/95907/469743/foto_nf_1783442445.jpg</t>
  </si>
  <si>
    <t xml:space="preserve">https://extrafield-picture.s3-us-west-2.amazonaws.com/2026-07-07/95907/469743/foto_prova_visita_1783442439.jpg</t>
  </si>
  <si>
    <t xml:space="preserve">https://extrafield-picture.s3-us-west-2.amazonaws.com/2026-07-07/95907/469743/foto_relatorio2_1783442451.jpg</t>
  </si>
  <si>
    <t xml:space="preserve">SR47211626223710</t>
  </si>
  <si>
    <t xml:space="preserve">NF 80398 - EDNA SANTOS FERREIRA</t>
  </si>
  <si>
    <t xml:space="preserve">https://extrafield-picture.s3-us-west-2.amazonaws.com/2026-07-07/95907/469743/foto_nf_1783443050.jpg</t>
  </si>
  <si>
    <t xml:space="preserve">https://extrafield-picture.s3-us-west-2.amazonaws.com/2026-07-07/95907/469743/foto_prova_visita_1783442922.jpg</t>
  </si>
  <si>
    <t xml:space="preserve">https://extrafield-picture.s3-us-west-2.amazonaws.com/2026-07-07/95907/469743/foto_relatorio2_1783443056.jpg</t>
  </si>
  <si>
    <t xml:space="preserve">SR47211670951362</t>
  </si>
  <si>
    <t xml:space="preserve">NF 80380 - JUREMA DE ABREU MONTEIRO</t>
  </si>
  <si>
    <t xml:space="preserve">https://extrafield-picture.s3-us-west-2.amazonaws.com/2026-07-07/95907/469743/foto_nf_1783448570.jpg</t>
  </si>
  <si>
    <t xml:space="preserve">https://extrafield-picture.s3-us-west-2.amazonaws.com/2026-07-07/95907/469743/foto_prova_visita_1783448446.jpg</t>
  </si>
  <si>
    <t xml:space="preserve">https://extrafield-picture.s3-us-west-2.amazonaws.com/2026-07-07/95907/469743/foto_relatorio2_1783448577.jpg</t>
  </si>
  <si>
    <t xml:space="preserve">SR04721172219208</t>
  </si>
  <si>
    <t xml:space="preserve">NF 80381 - LEONOR CHIORATO MEDIOTTI</t>
  </si>
  <si>
    <t xml:space="preserve">https://extrafield-picture.s3-us-west-2.amazonaws.com/2026-07-07/95907/469743/foto_nf_1783449132.jpg</t>
  </si>
  <si>
    <t xml:space="preserve">https://extrafield-picture.s3-us-west-2.amazonaws.com/2026-07-07/95907/469743/foto_prova_visita_1783448998.jpg</t>
  </si>
  <si>
    <t xml:space="preserve">https://extrafield-picture.s3-us-west-2.amazonaws.com/2026-07-07/95907/469743/foto_relatorio2_1783449141.jpg</t>
  </si>
  <si>
    <t xml:space="preserve">SR47211771085315</t>
  </si>
  <si>
    <t xml:space="preserve">NF 80379 - JOSE VOLANTE</t>
  </si>
  <si>
    <t xml:space="preserve">https://extrafield-picture.s3-us-west-2.amazonaws.com/2026-07-07/95907/469743/foto_nf_1783447910.jpg</t>
  </si>
  <si>
    <t xml:space="preserve">https://extrafield-picture.s3-us-west-2.amazonaws.com/2026-07-07/95907/469743/foto_prova_visita_1783447881.jpg</t>
  </si>
  <si>
    <t xml:space="preserve">https://extrafield-picture.s3-us-west-2.amazonaws.com/2026-07-07/95907/469743/foto_relatorio2_1783447920.jpg</t>
  </si>
  <si>
    <t xml:space="preserve">SR04722994086820</t>
  </si>
  <si>
    <t xml:space="preserve">GADE_197</t>
  </si>
  <si>
    <t xml:space="preserve">NF 80401 - LUCI HELENA FERREIRA</t>
  </si>
  <si>
    <t xml:space="preserve">49235edd-850f-4e24-8162-9b1d6753c380</t>
  </si>
  <si>
    <t xml:space="preserve">https://extrafield-picture.s3-us-west-2.amazonaws.com/2026-07-10/95907/469743/foto_nf_1783679081.jpg</t>
  </si>
  <si>
    <t xml:space="preserve">https://extrafield-picture.s3-us-west-2.amazonaws.com/2026-07-10/95907/469743/foto_prova_visita_1783679073.jpg</t>
  </si>
  <si>
    <t xml:space="preserve">https://extrafield-picture.s3-us-west-2.amazonaws.com/2026-07-10/95907/469743/foto_relatorio2_1783679102.jpg</t>
  </si>
  <si>
    <t xml:space="preserve">SR04722997053681</t>
  </si>
  <si>
    <t xml:space="preserve">NF 80408 - YAECO GONDO</t>
  </si>
  <si>
    <t xml:space="preserve">Filha informou óbito, nao possui mais o aparelho.</t>
  </si>
  <si>
    <t xml:space="preserve">https://extrafield-picture.s3-us-west-2.amazonaws.com/2026-07-10/95907/469743/foto_prova_visita_1783681824.jpg</t>
  </si>
  <si>
    <t xml:space="preserve">SR47229998358163</t>
  </si>
  <si>
    <t xml:space="preserve">NF 80404 - MARIA HELENA DE MELO</t>
  </si>
  <si>
    <t xml:space="preserve">https://extrafield-picture.s3-us-west-2.amazonaws.com/2026-07-10/95907/469743/foto_nf_1783682244.jpg</t>
  </si>
  <si>
    <t xml:space="preserve">https://extrafield-picture.s3-us-west-2.amazonaws.com/2026-07-10/95907/469743/foto_prova_visita_1783682081.jpg</t>
  </si>
  <si>
    <t xml:space="preserve">https://extrafield-picture.s3-us-west-2.amazonaws.com/2026-07-10/95907/469743/foto_relatorio2_1783682253.jpg</t>
  </si>
  <si>
    <t xml:space="preserve">SR47230028031999</t>
  </si>
  <si>
    <t xml:space="preserve">NF 80406 - MOACYR FUSCHINI</t>
  </si>
  <si>
    <t xml:space="preserve">Paciente se mudou de endereço, mas o filho optou em receber em seu endereço AV NOSSA SENHORA DA ENCARNAÇÃO 300</t>
  </si>
  <si>
    <t xml:space="preserve">https://extrafield-picture.s3-us-west-2.amazonaws.com/2026-07-10/95907/469743/foto_nf_1783691083.jpg</t>
  </si>
  <si>
    <t xml:space="preserve">https://extrafield-picture.s3-us-west-2.amazonaws.com/2026-07-10/95907/469743/foto_prova_visita_1783691071.jpg</t>
  </si>
  <si>
    <t xml:space="preserve">https://extrafield-picture.s3-us-west-2.amazonaws.com/2026-07-10/95907/469743/foto_relatorio2_1783691092.jpg</t>
  </si>
  <si>
    <t xml:space="preserve">SR04723005669600</t>
  </si>
  <si>
    <t xml:space="preserve">NF 80397 - APARECIDA DE SOUZA AZEVEDO</t>
  </si>
  <si>
    <t xml:space="preserve">https://extrafield-picture.s3-us-west-2.amazonaws.com/2026-07-10/95907/469743/foto_nf_1783683386.jpg</t>
  </si>
  <si>
    <t xml:space="preserve">https://extrafield-picture.s3-us-west-2.amazonaws.com/2026-07-10/95907/469743/foto_prova_visita_1783683379.jpg</t>
  </si>
  <si>
    <t xml:space="preserve">https://extrafield-picture.s3-us-west-2.amazonaws.com/2026-07-10/95907/469743/foto_relatorio2_1783683394.jpg</t>
  </si>
  <si>
    <t xml:space="preserve">SR47230094556386</t>
  </si>
  <si>
    <t xml:space="preserve">NF 80405 - MARIA LAUZERINA DUARTE</t>
  </si>
  <si>
    <t xml:space="preserve">https://extrafield-picture.s3-us-west-2.amazonaws.com/2026-07-10/95907/469743/foto_nf_1783683902.jpg</t>
  </si>
  <si>
    <t xml:space="preserve">https://extrafield-picture.s3-us-west-2.amazonaws.com/2026-07-10/95907/469743/foto_prova_visita_1783683915.jpg</t>
  </si>
  <si>
    <t xml:space="preserve">https://extrafield-picture.s3-us-west-2.amazonaws.com/2026-07-10/95907/469743/foto_relatorio2_1783683910.jpg</t>
  </si>
  <si>
    <t xml:space="preserve">SR04723013355247</t>
  </si>
  <si>
    <t xml:space="preserve">NF 80396 - ALICE DA ROCHA CARDOSO</t>
  </si>
  <si>
    <t xml:space="preserve">https://extrafield-picture.s3-us-west-2.amazonaws.com/2026-07-10/95907/469743/foto_nf_1783684220.jpg</t>
  </si>
  <si>
    <t xml:space="preserve">https://extrafield-picture.s3-us-west-2.amazonaws.com/2026-07-10/95907/469743/foto_prova_visita_1783684125.jpg</t>
  </si>
  <si>
    <t xml:space="preserve">https://extrafield-picture.s3-us-west-2.amazonaws.com/2026-07-10/95907/469743/foto_relatorio2_1783684228.jpg</t>
  </si>
  <si>
    <t xml:space="preserve">SR47230685691786</t>
  </si>
  <si>
    <t xml:space="preserve">NF 80402 - MARIA CRESCENCIA</t>
  </si>
  <si>
    <t xml:space="preserve">https://extrafield-picture.s3-us-west-2.amazonaws.com/2026-07-10/95907/469743/foto_nf_1783684478.jpg</t>
  </si>
  <si>
    <t xml:space="preserve">https://extrafield-picture.s3-us-west-2.amazonaws.com/2026-07-10/95907/469743/foto_prova_visita_1783684403.jpg</t>
  </si>
  <si>
    <t xml:space="preserve">https://extrafield-picture.s3-us-west-2.amazonaws.com/2026-07-10/95907/469743/foto_relatorio2_1783684484.jpg</t>
  </si>
  <si>
    <t xml:space="preserve">SR47230732181509</t>
  </si>
  <si>
    <t xml:space="preserve">NF 80407 - OSVALDO DO NASCIMENTO</t>
  </si>
  <si>
    <t xml:space="preserve">https://extrafield-picture.s3-us-west-2.amazonaws.com/2026-07-10/95907/469743/foto_nf_1783684834.jpg</t>
  </si>
  <si>
    <t xml:space="preserve">https://extrafield-picture.s3-us-west-2.amazonaws.com/2026-07-10/95907/469743/foto_prova_visita_1783684717.jpg</t>
  </si>
  <si>
    <t xml:space="preserve">https://extrafield-picture.s3-us-west-2.amazonaws.com/2026-07-10/95907/469743/foto_relatorio2_1783684841.jpg</t>
  </si>
  <si>
    <t xml:space="preserve">SR04723076327292</t>
  </si>
  <si>
    <t xml:space="preserve">NF 80399 - ISAAC PINHEIRO DE LIMA</t>
  </si>
  <si>
    <t xml:space="preserve">https://extrafield-picture.s3-us-west-2.amazonaws.com/2026-07-10/95907/469743/foto_nf_1783685287.jpg</t>
  </si>
  <si>
    <t xml:space="preserve">https://extrafield-picture.s3-us-west-2.amazonaws.com/2026-07-10/95907/469743/foto_prova_visita_1783685044.jpg</t>
  </si>
  <si>
    <t xml:space="preserve">https://extrafield-picture.s3-us-west-2.amazonaws.com/2026-07-10/95907/469743/foto_relatorio2_1783685307.jpg</t>
  </si>
  <si>
    <t xml:space="preserve">SR47230793953522</t>
  </si>
  <si>
    <t xml:space="preserve">NF 80387 - ZENAIDE PEREIRA NUNES</t>
  </si>
  <si>
    <t xml:space="preserve">https://extrafield-picture.s3-us-west-2.amazonaws.com/2026-07-10/95907/469743/foto_nf_1783685762.jpg</t>
  </si>
  <si>
    <t xml:space="preserve">https://extrafield-picture.s3-us-west-2.amazonaws.com/2026-07-10/95907/469743/foto_prova_visita_1783685756.jpg</t>
  </si>
  <si>
    <t xml:space="preserve">https://extrafield-picture.s3-us-west-2.amazonaws.com/2026-07-10/95907/469743/foto_relatorio2_1783685768.jpg</t>
  </si>
  <si>
    <t xml:space="preserve">SR47230831128783</t>
  </si>
  <si>
    <t xml:space="preserve">NF 80403 - MARIA DE LOURDES DOS SANTOS</t>
  </si>
  <si>
    <t xml:space="preserve">https://extrafield-picture.s3-us-west-2.amazonaws.com/2026-07-10/95907/469743/foto_nf_1783686230.jpg</t>
  </si>
  <si>
    <t xml:space="preserve">https://extrafield-picture.s3-us-west-2.amazonaws.com/2026-07-10/95907/469743/foto_prova_visita_1783686077.jpg</t>
  </si>
  <si>
    <t xml:space="preserve">https://extrafield-picture.s3-us-west-2.amazonaws.com/2026-07-10/95907/469743/foto_relatorio2_1783686237.jpg</t>
  </si>
  <si>
    <t xml:space="preserve">SR47230887034219</t>
  </si>
  <si>
    <t xml:space="preserve">NF 80202 - CARMEM DIAS DA ROCHA RAMOS</t>
  </si>
  <si>
    <t xml:space="preserve">https://extrafield-picture.s3-us-west-2.amazonaws.com/2026-07-10/95907/469743/foto_nf_1783686942.jpg</t>
  </si>
  <si>
    <t xml:space="preserve">https://extrafield-picture.s3-us-west-2.amazonaws.com/2026-07-10/95907/469743/foto_prova_visita_1783686952.jpg</t>
  </si>
  <si>
    <t xml:space="preserve">https://extrafield-picture.s3-us-west-2.amazonaws.com/2026-07-10/95907/469743/foto_relatorio2_1783686948.jpg</t>
  </si>
  <si>
    <t xml:space="preserve">SR47230918747390</t>
  </si>
  <si>
    <t xml:space="preserve">NF 80258 - EDITE MENDONCA</t>
  </si>
  <si>
    <t xml:space="preserve">https://extrafield-picture.s3-us-west-2.amazonaws.com/2026-07-10/95907/469743/foto_nf_1783690655.jpg</t>
  </si>
  <si>
    <t xml:space="preserve">https://extrafield-picture.s3-us-west-2.amazonaws.com/2026-07-10/95907/469743/foto_prova_visita_1783690646.jpg</t>
  </si>
  <si>
    <t xml:space="preserve">https://extrafield-picture.s3-us-west-2.amazonaws.com/2026-07-10/95907/469743/foto_relatorio2_1783690677.jpg</t>
  </si>
  <si>
    <t xml:space="preserve">SR47230948769897</t>
  </si>
  <si>
    <t xml:space="preserve">NF 80272 - NOELINA BASTOS DE ANDRADE</t>
  </si>
  <si>
    <t xml:space="preserve">https://extrafield-picture.s3-us-west-2.amazonaws.com/2026-07-10/95907/469743/foto_nf_1783689269.jpg</t>
  </si>
  <si>
    <t xml:space="preserve">https://extrafield-picture.s3-us-west-2.amazonaws.com/2026-07-10/95907/469743/foto_prova_visita_1783689066.jpg</t>
  </si>
  <si>
    <t xml:space="preserve">https://extrafield-picture.s3-us-west-2.amazonaws.com/2026-07-10/95907/469743/foto_relatorio2_1783689277.jpg</t>
  </si>
  <si>
    <t xml:space="preserve">SR47230977828658</t>
  </si>
  <si>
    <t xml:space="preserve">NF 80373 - EVANGELINA BASILIO</t>
  </si>
  <si>
    <t xml:space="preserve">https://extrafield-picture.s3-us-west-2.amazonaws.com/2026-07-10/95907/469743/foto_nf_1783691848.jpg</t>
  </si>
  <si>
    <t xml:space="preserve">https://extrafield-picture.s3-us-west-2.amazonaws.com/2026-07-10/95907/469743/foto_prova_visita_1783691831.jpg</t>
  </si>
  <si>
    <t xml:space="preserve">https://extrafield-picture.s3-us-west-2.amazonaws.com/2026-07-10/95907/469743/foto_relatorio2_1783691863.jpg</t>
  </si>
  <si>
    <t xml:space="preserve">SR47231007963924</t>
  </si>
  <si>
    <t xml:space="preserve">NF 80370 - CECILIA MARIA PEZZELLA</t>
  </si>
  <si>
    <t xml:space="preserve">https://extrafield-picture.s3-us-west-2.amazonaws.com/2026-07-10/95907/469743/foto_nf_1783691879.jpg</t>
  </si>
  <si>
    <t xml:space="preserve">https://extrafield-picture.s3-us-west-2.amazonaws.com/2026-07-10/95907/469743/foto_prova_visita_1783691893.jpg</t>
  </si>
  <si>
    <t xml:space="preserve">https://extrafield-picture.s3-us-west-2.amazonaws.com/2026-07-10/95907/469743/foto_relatorio2_1783691885.jpg</t>
  </si>
  <si>
    <t xml:space="preserve">SR47231039264708</t>
  </si>
  <si>
    <t xml:space="preserve">NF 80267 - MARIA ELISA RODRIGUEZ ETREMERA DE CARVALHO</t>
  </si>
  <si>
    <t xml:space="preserve">https://extrafield-picture.s3-us-west-2.amazonaws.com/2026-07-10/95907/469743/foto_nf_1783692503.jpg</t>
  </si>
  <si>
    <t xml:space="preserve">https://extrafield-picture.s3-us-west-2.amazonaws.com/2026-07-10/95907/469743/foto_prova_visita_1783692482.jpg</t>
  </si>
  <si>
    <t xml:space="preserve">https://extrafield-picture.s3-us-west-2.amazonaws.com/2026-07-10/95907/469743/foto_relatorio2_1783692511.jpg</t>
  </si>
  <si>
    <t xml:space="preserve">SR47231073889426</t>
  </si>
  <si>
    <t xml:space="preserve">NF 80260 - GERALDO MATHIAS</t>
  </si>
  <si>
    <t xml:space="preserve">https://extrafield-picture.s3-us-west-2.amazonaws.com/2026-07-10/95907/469743/foto_nf_1783692995.jpg</t>
  </si>
  <si>
    <t xml:space="preserve">https://extrafield-picture.s3-us-west-2.amazonaws.com/2026-07-10/95907/469743/foto_prova_visita_1783692987.jpg</t>
  </si>
  <si>
    <t xml:space="preserve">https://extrafield-picture.s3-us-west-2.amazonaws.com/2026-07-10/95907/469743/foto_relatorio2_1783693003.jpg</t>
  </si>
  <si>
    <t xml:space="preserve">SR47231101821976</t>
  </si>
  <si>
    <t xml:space="preserve">NF 80254 - ANEZIA MARTINS DE SOUZA</t>
  </si>
  <si>
    <t xml:space="preserve">https://extrafield-picture.s3-us-west-2.amazonaws.com/2026-07-10/95907/469743/foto_nf_1783693291.jpg</t>
  </si>
  <si>
    <t xml:space="preserve">https://extrafield-picture.s3-us-west-2.amazonaws.com/2026-07-10/95907/469743/foto_prova_visita_1783693209.jpg</t>
  </si>
  <si>
    <t xml:space="preserve">https://extrafield-picture.s3-us-west-2.amazonaws.com/2026-07-10/95907/469743/foto_relatorio2_1783693297.jpg</t>
  </si>
  <si>
    <t xml:space="preserve">SR47231136513694</t>
  </si>
  <si>
    <t xml:space="preserve">NF 80270 - NAPOLIAO VENTURA ESTEVES</t>
  </si>
  <si>
    <t xml:space="preserve">https://extrafield-picture.s3-us-west-2.amazonaws.com/2026-07-10/95907/469743/foto_nf_1783689775.jpg</t>
  </si>
  <si>
    <t xml:space="preserve">https://extrafield-picture.s3-us-west-2.amazonaws.com/2026-07-10/95907/469743/foto_prova_visita_1783689738.jpg</t>
  </si>
  <si>
    <t xml:space="preserve">https://extrafield-picture.s3-us-west-2.amazonaws.com/2026-07-10/95907/469743/foto_relatorio2_1783689782.jpg</t>
  </si>
  <si>
    <t xml:space="preserve">SR04723116497736</t>
  </si>
  <si>
    <t xml:space="preserve">NF 80277 - VICENTINA RODRIGUES EUGENIO</t>
  </si>
  <si>
    <t xml:space="preserve">https://extrafield-picture.s3-us-west-2.amazonaws.com/2026-07-10/95907/469743/foto_nf_1783690050.jpg</t>
  </si>
  <si>
    <t xml:space="preserve">https://extrafield-picture.s3-us-west-2.amazonaws.com/2026-07-10/95907/469743/foto_prova_visita_1783689944.jpg</t>
  </si>
  <si>
    <t xml:space="preserve">https://extrafield-picture.s3-us-west-2.amazonaws.com/2026-07-10/95907/469743/foto_relatorio2_1783690059.jpg</t>
  </si>
  <si>
    <t xml:space="preserve">SR47231193028426</t>
  </si>
  <si>
    <t xml:space="preserve">NF 80269 - MARIA ROSENO SILVA</t>
  </si>
  <si>
    <t xml:space="preserve">https://extrafield-picture.s3-us-west-2.amazonaws.com/2026-07-10/95907/469743/foto_nf_1783688822.jpg</t>
  </si>
  <si>
    <t xml:space="preserve">https://extrafield-picture.s3-us-west-2.amazonaws.com/2026-07-10/95907/469743/foto_prova_visita_1783688840.jpg</t>
  </si>
  <si>
    <t xml:space="preserve">https://extrafield-picture.s3-us-west-2.amazonaws.com/2026-07-10/95907/469743/foto_relatorio2_1783688829.jpg</t>
  </si>
  <si>
    <t xml:space="preserve">SR47231224321016</t>
  </si>
  <si>
    <t xml:space="preserve">NF 80276 - TEREZA TOMAZIA DA SILVA</t>
  </si>
  <si>
    <t xml:space="preserve">https://extrafield-picture.s3-us-west-2.amazonaws.com/2026-07-10/95907/469743/foto_nf_1783693803.jpg</t>
  </si>
  <si>
    <t xml:space="preserve">https://extrafield-picture.s3-us-west-2.amazonaws.com/2026-07-10/95907/469743/foto_prova_visita_1783693679.jpg</t>
  </si>
  <si>
    <t xml:space="preserve">https://extrafield-picture.s3-us-west-2.amazonaws.com/2026-07-10/95907/469743/foto_relatorio2_1783693808.jpg</t>
  </si>
  <si>
    <t xml:space="preserve">SR47231375434245</t>
  </si>
  <si>
    <t xml:space="preserve">NF 80274 - PEDRO MONTEIRO DE SAMPAIO</t>
  </si>
  <si>
    <t xml:space="preserve">https://extrafield-picture.s3-us-west-2.amazonaws.com/2026-07-10/95907/469743/foto_nf_1783687395.jpg</t>
  </si>
  <si>
    <t xml:space="preserve">https://extrafield-picture.s3-us-west-2.amazonaws.com/2026-07-10/95907/469743/foto_prova_visita_1783687388.jpg</t>
  </si>
  <si>
    <t xml:space="preserve">https://extrafield-picture.s3-us-west-2.amazonaws.com/2026-07-10/95907/469743/foto_relatorio2_1783687403.jpg</t>
  </si>
  <si>
    <t xml:space="preserve">SR20472314511760</t>
  </si>
  <si>
    <t xml:space="preserve">NF 80273 - PEDRINA LEONEL DA SILVA</t>
  </si>
  <si>
    <t xml:space="preserve">https://extrafield-picture.s3-us-west-2.amazonaws.com/2026-07-10/95907/469743/foto_nf_1783688262.jpg</t>
  </si>
  <si>
    <t xml:space="preserve">https://extrafield-picture.s3-us-west-2.amazonaws.com/2026-07-10/95907/469743/foto_prova_visita_1783688155.jpg</t>
  </si>
  <si>
    <t xml:space="preserve">https://extrafield-picture.s3-us-west-2.amazonaws.com/2026-07-10/95907/469743/foto_relatorio2_1783688269.jpg</t>
  </si>
  <si>
    <t xml:space="preserve">SR47231494527496</t>
  </si>
  <si>
    <t xml:space="preserve">NF 80265 - MARIA BELIZARIA JANUARIO</t>
  </si>
  <si>
    <t xml:space="preserve">https://extrafield-picture.s3-us-west-2.amazonaws.com/2026-07-10/95907/469743/foto_nf_1783688480.jpg</t>
  </si>
  <si>
    <t xml:space="preserve">https://extrafield-picture.s3-us-west-2.amazonaws.com/2026-07-10/95907/469743/foto_prova_visita_1783688513.jpg</t>
  </si>
  <si>
    <t xml:space="preserve">https://extrafield-picture.s3-us-west-2.amazonaws.com/2026-07-10/95907/469743/foto_relatorio2_1783688499.jpg</t>
  </si>
  <si>
    <t xml:space="preserve">SR47231532882207</t>
  </si>
  <si>
    <t xml:space="preserve">NF 80383 - MARIA DO SOCORRO RODRIGUES DE</t>
  </si>
  <si>
    <t xml:space="preserve">https://extrafield-picture.s3-us-west-2.amazonaws.com/2026-07-10/95907/469743/foto_nf_1783687935.jpg</t>
  </si>
  <si>
    <t xml:space="preserve">https://extrafield-picture.s3-us-west-2.amazonaws.com/2026-07-10/95907/469743/foto_prova_visita_1783687678.jpg</t>
  </si>
  <si>
    <t xml:space="preserve">https://extrafield-picture.s3-us-west-2.amazonaws.com/2026-07-10/95907/469743/foto_relatorio2_1783687944.jpg</t>
  </si>
  <si>
    <t xml:space="preserve">SR41442860054755</t>
  </si>
  <si>
    <t xml:space="preserve">GADE_073</t>
  </si>
  <si>
    <t xml:space="preserve">NF 81675 - MARIA GRANJA CORDEIRO BESERRA</t>
  </si>
  <si>
    <t xml:space="preserve">Rua Galeno De Castro, 321, Jurubatuba, São Paulo, SP, CEP: 04696 040</t>
  </si>
  <si>
    <t xml:space="preserve">COMPL: Condominio GreenVillage  Apartamento 610 - Bloco 05 | TEL: (11) 96083-6927</t>
  </si>
  <si>
    <t xml:space="preserve">(11) 96083-6927</t>
  </si>
  <si>
    <t xml:space="preserve">98635dd5-b267-4b9c-8a2d-11eb1d0afba2</t>
  </si>
  <si>
    <t xml:space="preserve">https://extrafield-picture.s3-us-west-2.amazonaws.com/2026-07-06/95907/469743/foto_nf_1783352056.jpg</t>
  </si>
  <si>
    <t xml:space="preserve">https://extrafield-picture.s3-us-west-2.amazonaws.com/2026-07-06/95907/469743/foto_prova_visita_1783352017.jpg</t>
  </si>
  <si>
    <t xml:space="preserve">https://extrafield-picture.s3-us-west-2.amazonaws.com/2026-07-06/95907/469743/foto_relatorio2_1783352062.jpg</t>
  </si>
  <si>
    <t xml:space="preserve">SR94554278471670</t>
  </si>
  <si>
    <t xml:space="preserve">GADE_074</t>
  </si>
  <si>
    <t xml:space="preserve">NF 81297 - REINALDO PASCHOA BICUDO JUNIOR</t>
  </si>
  <si>
    <t xml:space="preserve">c23a42ad-4395-4892-82c4-bae12adf1636</t>
  </si>
  <si>
    <t xml:space="preserve">https://extrafield-picture.s3-us-west-2.amazonaws.com/2026-07-10/95907/469743/foto_nf_1783695372.jpg</t>
  </si>
  <si>
    <t xml:space="preserve">https://extrafield-picture.s3-us-west-2.amazonaws.com/2026-07-10/95907/469743/foto_termo_1783695356.jpg</t>
  </si>
  <si>
    <t xml:space="preserve">https://extrafield-picture.s3-us-west-2.amazonaws.com/2026-07-10/95907/469743/foto_prova_visita_1783695382.jpg</t>
  </si>
  <si>
    <t xml:space="preserve">https://extrafield-picture.s3-us-west-2.amazonaws.com/2026-07-10/95907/469743/foto_relatorio2_1783695365.jpg</t>
  </si>
  <si>
    <t xml:space="preserve">25HJUN1451</t>
  </si>
  <si>
    <t xml:space="preserve">SR89455436261474</t>
  </si>
  <si>
    <t xml:space="preserve">NF 81296 - MATHEUS AURELIO BRASIL DE OLIVEIRA</t>
  </si>
  <si>
    <t xml:space="preserve">https://extrafield-picture.s3-us-west-2.amazonaws.com/2026-07-10/95907/469743/foto_nf_1783695939.jpg</t>
  </si>
  <si>
    <t xml:space="preserve">https://extrafield-picture.s3-us-west-2.amazonaws.com/2026-07-10/95907/469743/foto_termo_1783695947.jpg</t>
  </si>
  <si>
    <t xml:space="preserve">https://extrafield-picture.s3-us-west-2.amazonaws.com/2026-07-10/95907/469743/foto_prova_visita_1783695849.jpg</t>
  </si>
  <si>
    <t xml:space="preserve">https://extrafield-picture.s3-us-west-2.amazonaws.com/2026-07-10/95907/469743/foto_relatorio2_1783695957.jpg</t>
  </si>
  <si>
    <t xml:space="preserve">23HNOV0056</t>
  </si>
  <si>
    <t xml:space="preserve">SR47244443545880</t>
  </si>
  <si>
    <t xml:space="preserve">Vitor Estevão da Silva</t>
  </si>
  <si>
    <t xml:space="preserve">GADE_189</t>
  </si>
  <si>
    <t xml:space="preserve">NF 81185 - NACIA MARIA PESSOA</t>
  </si>
  <si>
    <t xml:space="preserve">ce374634-a9ea-41b3-b94b-6648d15b2e2d</t>
  </si>
  <si>
    <t xml:space="preserve">https://extrafield-picture.s3-us-west-2.amazonaws.com/2026-07-10/95907/469747/foto_nf_1783681910.jpg</t>
  </si>
  <si>
    <t xml:space="preserve">https://extrafield-picture.s3-us-west-2.amazonaws.com/2026-07-10/95907/469747/foto_prova_visita_1783681334.jpg</t>
  </si>
  <si>
    <t xml:space="preserve">https://extrafield-picture.s3-us-west-2.amazonaws.com/2026-07-10/95907/469747/foto_relatorio2_1783681924.jpg</t>
  </si>
  <si>
    <t xml:space="preserve">SR47244490969210</t>
  </si>
  <si>
    <t xml:space="preserve">NF 81180 - DELMIRO LOPES MANGUEIRA</t>
  </si>
  <si>
    <t xml:space="preserve">https://extrafield-picture.s3-us-west-2.amazonaws.com/2026-07-10/95907/469747/foto_nf_1783682331.jpg</t>
  </si>
  <si>
    <t xml:space="preserve">https://extrafield-picture.s3-us-west-2.amazonaws.com/2026-07-10/95907/469747/foto_prova_visita_1783682147.jpg</t>
  </si>
  <si>
    <t xml:space="preserve">https://extrafield-picture.s3-us-west-2.amazonaws.com/2026-07-10/95907/469747/foto_relatorio2_1783682338.jpg</t>
  </si>
  <si>
    <t xml:space="preserve">SR47244548853969</t>
  </si>
  <si>
    <t xml:space="preserve">NF 81177 - AMANDA ROSA CASTRO COSTA</t>
  </si>
  <si>
    <t xml:space="preserve">https://extrafield-picture.s3-us-west-2.amazonaws.com/2026-07-10/95907/469747/foto_nf_1783682671.jpg</t>
  </si>
  <si>
    <t xml:space="preserve">https://extrafield-picture.s3-us-west-2.amazonaws.com/2026-07-10/95907/469747/foto_prova_visita_1783682386.jpg</t>
  </si>
  <si>
    <t xml:space="preserve">https://extrafield-picture.s3-us-west-2.amazonaws.com/2026-07-10/95907/469747/foto_relatorio2_1783682678.jpg</t>
  </si>
  <si>
    <t xml:space="preserve">SR47244601512193</t>
  </si>
  <si>
    <t xml:space="preserve">NF 81179 - CLEDSON DOMINGOS MELO</t>
  </si>
  <si>
    <t xml:space="preserve">https://extrafield-picture.s3-us-west-2.amazonaws.com/2026-07-10/95907/469747/foto_nf_1783683954.jpg</t>
  </si>
  <si>
    <t xml:space="preserve">https://extrafield-picture.s3-us-west-2.amazonaws.com/2026-07-10/95907/469747/foto_prova_visita_1783682865.jpg</t>
  </si>
  <si>
    <t xml:space="preserve">https://extrafield-picture.s3-us-west-2.amazonaws.com/2026-07-10/95907/469747/foto_relatorio2_1783683960.jpg</t>
  </si>
  <si>
    <t xml:space="preserve">SR47244653032847</t>
  </si>
  <si>
    <t xml:space="preserve">NF 81280 - YASMIN DE SOUZA MUNIZ</t>
  </si>
  <si>
    <t xml:space="preserve">https://extrafield-picture.s3-us-west-2.amazonaws.com/2026-07-10/95907/469747/foto_nf_1783684889.jpg</t>
  </si>
  <si>
    <t xml:space="preserve">https://extrafield-picture.s3-us-west-2.amazonaws.com/2026-07-10/95907/469747/foto_prova_visita_1783684674.jpg</t>
  </si>
  <si>
    <t xml:space="preserve">https://extrafield-picture.s3-us-west-2.amazonaws.com/2026-07-10/95907/469747/foto_relatorio2_1783684898.jpg</t>
  </si>
  <si>
    <t xml:space="preserve">SR47244698074918</t>
  </si>
  <si>
    <t xml:space="preserve">NF 81269 - ED CARLOS IZEQUIEL</t>
  </si>
  <si>
    <t xml:space="preserve">https://extrafield-picture.s3-us-west-2.amazonaws.com/2026-07-10/95907/469747/foto_nf_1783684564.jpg</t>
  </si>
  <si>
    <t xml:space="preserve">https://extrafield-picture.s3-us-west-2.amazonaws.com/2026-07-10/95907/469747/foto_prova_visita_1783684324.jpg</t>
  </si>
  <si>
    <t xml:space="preserve">https://extrafield-picture.s3-us-west-2.amazonaws.com/2026-07-10/95907/469747/foto_relatorio2_1783684570.jpg</t>
  </si>
  <si>
    <t xml:space="preserve">SR47244750576945</t>
  </si>
  <si>
    <t xml:space="preserve">NF 80896 - MARIA ALVES DE OLIVEIRA</t>
  </si>
  <si>
    <t xml:space="preserve">https://extrafield-picture.s3-us-west-2.amazonaws.com/2026-07-10/95907/469747/foto_nf_1783686954.jpg</t>
  </si>
  <si>
    <t xml:space="preserve">https://extrafield-picture.s3-us-west-2.amazonaws.com/2026-07-10/95907/469747/foto_prova_visita_1783686735.jpg</t>
  </si>
  <si>
    <t xml:space="preserve">https://extrafield-picture.s3-us-west-2.amazonaws.com/2026-07-10/95907/469747/foto_relatorio2_1783686962.jpg</t>
  </si>
  <si>
    <t xml:space="preserve">SR47244800978340</t>
  </si>
  <si>
    <t xml:space="preserve">NF 81266 - AFONSO CRUZ</t>
  </si>
  <si>
    <t xml:space="preserve">https://extrafield-picture.s3-us-west-2.amazonaws.com/2026-07-10/95907/469747/foto_nf_1783687270.jpg</t>
  </si>
  <si>
    <t xml:space="preserve">https://extrafield-picture.s3-us-west-2.amazonaws.com/2026-07-10/95907/469747/foto_prova_visita_1783687135.jpg</t>
  </si>
  <si>
    <t xml:space="preserve">https://extrafield-picture.s3-us-west-2.amazonaws.com/2026-07-10/95907/469747/foto_relatorio2_1783687278.jpg</t>
  </si>
  <si>
    <t xml:space="preserve">SR47244851737004</t>
  </si>
  <si>
    <t xml:space="preserve">NF 81277 - MARIA SEVERINA LISBOA</t>
  </si>
  <si>
    <t xml:space="preserve">https://extrafield-picture.s3-us-west-2.amazonaws.com/2026-07-10/95907/469747/foto_nf_1783687673.jpg</t>
  </si>
  <si>
    <t xml:space="preserve">https://extrafield-picture.s3-us-west-2.amazonaws.com/2026-07-10/95907/469747/foto_prova_visita_1783687665.jpg</t>
  </si>
  <si>
    <t xml:space="preserve">https://extrafield-picture.s3-us-west-2.amazonaws.com/2026-07-10/95907/469747/foto_relatorio2_1783687679.jpg</t>
  </si>
  <si>
    <t xml:space="preserve">SR47244884355742</t>
  </si>
  <si>
    <t xml:space="preserve">NF 80895 - LUIS PEREIRA</t>
  </si>
  <si>
    <t xml:space="preserve">https://extrafield-picture.s3-us-west-2.amazonaws.com/2026-07-10/95907/469747/foto_nf_1783688046.jpg</t>
  </si>
  <si>
    <t xml:space="preserve">https://extrafield-picture.s3-us-west-2.amazonaws.com/2026-07-10/95907/469747/foto_prova_visita_1783687899.jpg</t>
  </si>
  <si>
    <t xml:space="preserve">https://extrafield-picture.s3-us-west-2.amazonaws.com/2026-07-10/95907/469747/foto_relatorio2_1783688054.jpg</t>
  </si>
  <si>
    <t xml:space="preserve">SR47244921543461</t>
  </si>
  <si>
    <t xml:space="preserve">NF 81281 - ZELINA SOUZA DE OLIVEIRA SILVA</t>
  </si>
  <si>
    <t xml:space="preserve">https://extrafield-picture.s3-us-west-2.amazonaws.com/2026-07-10/95907/469747/foto_nf_1783685885.jpg</t>
  </si>
  <si>
    <t xml:space="preserve">https://extrafield-picture.s3-us-west-2.amazonaws.com/2026-07-10/95907/469747/foto_prova_visita_1783685879.jpg</t>
  </si>
  <si>
    <t xml:space="preserve">https://extrafield-picture.s3-us-west-2.amazonaws.com/2026-07-10/95907/469747/foto_relatorio2_1783685894.jpg</t>
  </si>
  <si>
    <t xml:space="preserve">SR47244986325546</t>
  </si>
  <si>
    <t xml:space="preserve">NF 81275 - MARGARIDA PRETO DE OLIVEIRA</t>
  </si>
  <si>
    <t xml:space="preserve">https://extrafield-picture.s3-us-west-2.amazonaws.com/2026-07-10/95907/469747/foto_nf_1783686522.jpg</t>
  </si>
  <si>
    <t xml:space="preserve">https://extrafield-picture.s3-us-west-2.amazonaws.com/2026-07-10/95907/469747/foto_prova_visita_1783685968.jpg</t>
  </si>
  <si>
    <t xml:space="preserve">https://extrafield-picture.s3-us-west-2.amazonaws.com/2026-07-10/95907/469747/foto_relatorio2_1783686528.jpg</t>
  </si>
  <si>
    <t xml:space="preserve">SR04724503362677</t>
  </si>
  <si>
    <t xml:space="preserve">NF 81268 - DENILZA DE SOUZA LESSEM</t>
  </si>
  <si>
    <t xml:space="preserve">https://extrafield-picture.s3-us-west-2.amazonaws.com/2026-07-10/95907/469747/foto_nf_1783685839.jpg</t>
  </si>
  <si>
    <t xml:space="preserve">https://extrafield-picture.s3-us-west-2.amazonaws.com/2026-07-10/95907/469747/foto_prova_visita_1783685527.jpg</t>
  </si>
  <si>
    <t xml:space="preserve">https://extrafield-picture.s3-us-west-2.amazonaws.com/2026-07-10/95907/469747/foto_relatorio2_1783685846.jpg</t>
  </si>
  <si>
    <t xml:space="preserve">SR47245088393112</t>
  </si>
  <si>
    <t xml:space="preserve">NF 81267 - BEATRIZ RODRIGUES GONCALVES</t>
  </si>
  <si>
    <t xml:space="preserve">https://extrafield-picture.s3-us-west-2.amazonaws.com/2026-07-10/95907/469747/foto_nf_1783685434.jpg</t>
  </si>
  <si>
    <t xml:space="preserve">https://extrafield-picture.s3-us-west-2.amazonaws.com/2026-07-10/95907/469747/foto_prova_visita_1783685232.jpg</t>
  </si>
  <si>
    <t xml:space="preserve">https://extrafield-picture.s3-us-west-2.amazonaws.com/2026-07-10/95907/469747/foto_relatorio2_1783685442.jpg</t>
  </si>
  <si>
    <t xml:space="preserve">SR04724514579010</t>
  </si>
  <si>
    <t xml:space="preserve">NF 80899 - MARIA SILVA DOS SANTOS</t>
  </si>
  <si>
    <t xml:space="preserve">https://extrafield-picture.s3-us-west-2.amazonaws.com/2026-07-10/95907/469747/foto_nf_1783688670.jpg</t>
  </si>
  <si>
    <t xml:space="preserve">https://extrafield-picture.s3-us-west-2.amazonaws.com/2026-07-10/95907/469747/foto_prova_visita_1783688663.jpg</t>
  </si>
  <si>
    <t xml:space="preserve">https://extrafield-picture.s3-us-west-2.amazonaws.com/2026-07-10/95907/469747/foto_relatorio2_1783688677.jpg</t>
  </si>
  <si>
    <t xml:space="preserve">SR47245194056428</t>
  </si>
  <si>
    <t xml:space="preserve">NF 80880 - ANERCINA GUILHERMINA DA SILVA</t>
  </si>
  <si>
    <t xml:space="preserve">https://extrafield-picture.s3-us-west-2.amazonaws.com/2026-07-10/95907/469747/foto_nf_1783688632.jpg</t>
  </si>
  <si>
    <t xml:space="preserve">https://extrafield-picture.s3-us-west-2.amazonaws.com/2026-07-10/95907/469747/foto_prova_visita_1783688264.jpg</t>
  </si>
  <si>
    <t xml:space="preserve">https://extrafield-picture.s3-us-west-2.amazonaws.com/2026-07-10/95907/469747/foto_relatorio2_1783688639.jpg</t>
  </si>
  <si>
    <t xml:space="preserve">SR47245244779971</t>
  </si>
  <si>
    <t xml:space="preserve">NF 81273 - JUVENAL BARBOSA DE OLIVEIRA</t>
  </si>
  <si>
    <t xml:space="preserve">https://extrafield-picture.s3-us-west-2.amazonaws.com/2026-07-10/95907/469747/foto_nf_1783689304.jpg</t>
  </si>
  <si>
    <t xml:space="preserve">https://extrafield-picture.s3-us-west-2.amazonaws.com/2026-07-10/95907/469747/foto_prova_visita_1783688977.jpg</t>
  </si>
  <si>
    <t xml:space="preserve">https://extrafield-picture.s3-us-west-2.amazonaws.com/2026-07-10/95907/469747/foto_relatorio2_1783689312.jpg</t>
  </si>
  <si>
    <t xml:space="preserve">SR47245292284803</t>
  </si>
  <si>
    <t xml:space="preserve">NF 81174 - JOSE TONANI</t>
  </si>
  <si>
    <t xml:space="preserve">https://extrafield-picture.s3-us-west-2.amazonaws.com/2026-07-10/95907/469747/foto_nf_1783689809.jpg</t>
  </si>
  <si>
    <t xml:space="preserve">https://extrafield-picture.s3-us-west-2.amazonaws.com/2026-07-10/95907/469747/foto_prova_visita_1783689554.jpg</t>
  </si>
  <si>
    <t xml:space="preserve">https://extrafield-picture.s3-us-west-2.amazonaws.com/2026-07-10/95907/469747/foto_relatorio2_1783689817.jpg</t>
  </si>
  <si>
    <t xml:space="preserve">SR47245336326772</t>
  </si>
  <si>
    <t xml:space="preserve">NF 81168 - ANA INACIA DOS SANTOS</t>
  </si>
  <si>
    <t xml:space="preserve">https://extrafield-picture.s3-us-west-2.amazonaws.com/2026-07-10/95907/469747/foto_nf_1783690837.jpg</t>
  </si>
  <si>
    <t xml:space="preserve">https://extrafield-picture.s3-us-west-2.amazonaws.com/2026-07-10/95907/469747/foto_prova_visita_1783690826.jpg</t>
  </si>
  <si>
    <t xml:space="preserve">https://extrafield-picture.s3-us-west-2.amazonaws.com/2026-07-10/95907/469747/foto_relatorio2_1783690844.jpg</t>
  </si>
  <si>
    <t xml:space="preserve">SR04724537341618</t>
  </si>
  <si>
    <t xml:space="preserve">NF 81175 - JULIA DE SOUZA SILVA</t>
  </si>
  <si>
    <t xml:space="preserve">https://extrafield-picture.s3-us-west-2.amazonaws.com/2026-07-10/95907/469747/foto_nf_1783691169.jpg</t>
  </si>
  <si>
    <t xml:space="preserve">https://extrafield-picture.s3-us-west-2.amazonaws.com/2026-07-10/95907/469747/foto_prova_visita_1783690964.jpg</t>
  </si>
  <si>
    <t xml:space="preserve">https://extrafield-picture.s3-us-west-2.amazonaws.com/2026-07-10/95907/469747/foto_relatorio2_1783691175.jpg</t>
  </si>
  <si>
    <t xml:space="preserve">SR47245424221912</t>
  </si>
  <si>
    <t xml:space="preserve">NF 81173 - JOANA DE OLIVEIRA</t>
  </si>
  <si>
    <t xml:space="preserve">https://extrafield-picture.s3-us-west-2.amazonaws.com/2026-07-10/95907/469747/foto_nf_1783691359.jpg</t>
  </si>
  <si>
    <t xml:space="preserve">https://extrafield-picture.s3-us-west-2.amazonaws.com/2026-07-10/95907/469747/foto_prova_visita_1783691290.jpg</t>
  </si>
  <si>
    <t xml:space="preserve">https://extrafield-picture.s3-us-west-2.amazonaws.com/2026-07-10/95907/469747/foto_relatorio2_1783691370.jpg</t>
  </si>
  <si>
    <t xml:space="preserve">SR04724546642926</t>
  </si>
  <si>
    <t xml:space="preserve">NF 81169 - BENTA JOSEFA RIBEIRO</t>
  </si>
  <si>
    <t xml:space="preserve">https://extrafield-picture.s3-us-west-2.amazonaws.com/2026-07-10/95907/469747/foto_nf_1783691714.jpg</t>
  </si>
  <si>
    <t xml:space="preserve">https://extrafield-picture.s3-us-west-2.amazonaws.com/2026-07-10/95907/469747/foto_prova_visita_1783691535.jpg</t>
  </si>
  <si>
    <t xml:space="preserve">https://extrafield-picture.s3-us-west-2.amazonaws.com/2026-07-10/95907/469747/foto_relatorio2_1783691719.jpg</t>
  </si>
  <si>
    <t xml:space="preserve">SR47245515284011</t>
  </si>
  <si>
    <t xml:space="preserve">NF 81071 - JULIA HAYASHIDA FIGUEIREDO</t>
  </si>
  <si>
    <t xml:space="preserve">https://extrafield-picture.s3-us-west-2.amazonaws.com/2026-07-10/95907/469747/foto_nf_1783692399.jpg</t>
  </si>
  <si>
    <t xml:space="preserve">https://extrafield-picture.s3-us-west-2.amazonaws.com/2026-07-10/95907/469747/foto_prova_visita_1783692209.jpg</t>
  </si>
  <si>
    <t xml:space="preserve">https://extrafield-picture.s3-us-west-2.amazonaws.com/2026-07-10/95907/469747/foto_relatorio2_1783692406.jpg</t>
  </si>
  <si>
    <t xml:space="preserve">SR47245564489142</t>
  </si>
  <si>
    <t xml:space="preserve">NF 81170 - CATARINA DO NASCIMENTO</t>
  </si>
  <si>
    <t xml:space="preserve">https://extrafield-picture.s3-us-west-2.amazonaws.com/2026-07-10/95907/469747/foto_nf_1783692867.jpg</t>
  </si>
  <si>
    <t xml:space="preserve">https://extrafield-picture.s3-us-west-2.amazonaws.com/2026-07-10/95907/469747/foto_prova_visita_1783692855.jpg</t>
  </si>
  <si>
    <t xml:space="preserve">https://extrafield-picture.s3-us-west-2.amazonaws.com/2026-07-10/95907/469747/foto_relatorio2_1783692877.jpg</t>
  </si>
  <si>
    <t xml:space="preserve">SR47245615558452</t>
  </si>
  <si>
    <t xml:space="preserve">NF 81171 - DIONISIA GARCIA DE SOUSA NASCIMENTO</t>
  </si>
  <si>
    <t xml:space="preserve">https://extrafield-picture.s3-us-west-2.amazonaws.com/2026-07-10/95907/469747/foto_nf_1783692919.jpg</t>
  </si>
  <si>
    <t xml:space="preserve">https://extrafield-picture.s3-us-west-2.amazonaws.com/2026-07-10/95907/469747/foto_prova_visita_1783692898.jpg</t>
  </si>
  <si>
    <t xml:space="preserve">https://extrafield-picture.s3-us-west-2.amazonaws.com/2026-07-10/95907/469747/foto_relatorio2_1783692929.jpg</t>
  </si>
  <si>
    <t xml:space="preserve">SR47245663869330</t>
  </si>
  <si>
    <t xml:space="preserve">NF 81070 - GILMAR DE LIMA MELO</t>
  </si>
  <si>
    <t xml:space="preserve">https://extrafield-picture.s3-us-west-2.amazonaws.com/2026-07-10/95907/469747/foto_nf_1783693447.jpg</t>
  </si>
  <si>
    <t xml:space="preserve">https://extrafield-picture.s3-us-west-2.amazonaws.com/2026-07-10/95907/469747/foto_prova_visita_1783693139.jpg</t>
  </si>
  <si>
    <t xml:space="preserve">https://extrafield-picture.s3-us-west-2.amazonaws.com/2026-07-10/95907/469747/foto_relatorio2_1783693454.jpg</t>
  </si>
  <si>
    <t xml:space="preserve">SR47245712422528</t>
  </si>
  <si>
    <t xml:space="preserve">NF 81278 - PATRICIA DE JESUS BEZERRA</t>
  </si>
  <si>
    <t xml:space="preserve">https://extrafield-picture.s3-us-west-2.amazonaws.com/2026-07-10/95907/469747/foto_nf_1783693964.jpg</t>
  </si>
  <si>
    <t xml:space="preserve">https://extrafield-picture.s3-us-west-2.amazonaws.com/2026-07-10/95907/469747/foto_prova_visita_1783693771.jpg</t>
  </si>
  <si>
    <t xml:space="preserve">https://extrafield-picture.s3-us-west-2.amazonaws.com/2026-07-10/95907/469747/foto_relatorio2_1783693971.jpg</t>
  </si>
  <si>
    <t xml:space="preserve">SR04724576297654</t>
  </si>
  <si>
    <t xml:space="preserve">NF 81069 - EDILEUZA DE MENEZES</t>
  </si>
  <si>
    <t xml:space="preserve">https://extrafield-picture.s3-us-west-2.amazonaws.com/2026-07-10/95907/469747/foto_nf_1783694770.jpg</t>
  </si>
  <si>
    <t xml:space="preserve">https://extrafield-picture.s3-us-west-2.amazonaws.com/2026-07-10/95907/469747/foto_prova_visita_1783694383.jpg</t>
  </si>
  <si>
    <t xml:space="preserve">https://extrafield-picture.s3-us-west-2.amazonaws.com/2026-07-10/95907/469747/foto_relatorio2_1783694776.jpg</t>
  </si>
  <si>
    <t xml:space="preserve">SR64867145294811</t>
  </si>
  <si>
    <t xml:space="preserve">NF 81748 - MARIA NICE OLIVEIRA DE ALMEIDA</t>
  </si>
  <si>
    <t xml:space="preserve">Rua Catule, 211, Jardim Santa Terezinha (zona Leste), São Paulo, São Paulo, 08191-350, Brazil</t>
  </si>
  <si>
    <t xml:space="preserve">pending</t>
  </si>
  <si>
    <t xml:space="preserve">COMPL: Apto 01 - BLOCO 1 | TEL: (11) 94833-8970</t>
  </si>
  <si>
    <t xml:space="preserve">(11) 94833-8970</t>
  </si>
  <si>
    <t xml:space="preserve">20b99087-c0d1-4dd5-8bad-47276925980a</t>
  </si>
  <si>
    <t xml:space="preserve">SR48671555929552</t>
  </si>
  <si>
    <t xml:space="preserve">NF 81775 - VANI VAZ DA SILVA MATOS</t>
  </si>
  <si>
    <t xml:space="preserve">Rua João Barbosa Rabelo, 544, Jardim Romano, São Paulo, São Paulo, 08191-300, Brazil</t>
  </si>
  <si>
    <t xml:space="preserve">COMPL: Casa 2  | TEL: (11) 93003-5241</t>
  </si>
  <si>
    <t xml:space="preserve">(11) 93003-5241</t>
  </si>
  <si>
    <t xml:space="preserve">SR48671635912991</t>
  </si>
  <si>
    <t xml:space="preserve">NF 81713 - ADRIANO ALVES DA SILVA</t>
  </si>
  <si>
    <t xml:space="preserve">Rua Rio Quebra Anzóis, 21, Vila Aimoré, São Paulo, São Paulo, 08190-040, Brazil</t>
  </si>
  <si>
    <t xml:space="preserve">TEL: (11) 95698-6397</t>
  </si>
  <si>
    <t xml:space="preserve">(11) 95698-6397</t>
  </si>
  <si>
    <t xml:space="preserve">SR48671709257191</t>
  </si>
  <si>
    <t xml:space="preserve">NF 81765 - LUCENI ARAUJO DE ALMEIDA</t>
  </si>
  <si>
    <t xml:space="preserve">Rua Cordilheira Do Araripe, 184, Jardim Noemia, São Paulo, São Paulo, 08180-120, Brazil</t>
  </si>
  <si>
    <t xml:space="preserve">TEL: (11) 97631-7999</t>
  </si>
  <si>
    <t xml:space="preserve">(11) 97631-7999</t>
  </si>
  <si>
    <t xml:space="preserve">SR48671783358082</t>
  </si>
  <si>
    <t xml:space="preserve">NF 81764 - GILBERTO ROCHA DOS SANTOS</t>
  </si>
  <si>
    <t xml:space="preserve">Rua Vistosa Da Madre De Deus, 891, Jardim Noemia, São Paulo, São Paulo, 08180-110, Brazil</t>
  </si>
  <si>
    <t xml:space="preserve">TEL: (11) 96530-0246</t>
  </si>
  <si>
    <t xml:space="preserve">(11) 96530-0246</t>
  </si>
  <si>
    <t xml:space="preserve">SR48671860553443</t>
  </si>
  <si>
    <t xml:space="preserve">NF 81774 - SEBASTIANA EMILIA FONTANA</t>
  </si>
  <si>
    <t xml:space="preserve">Rua Dom Miguel De Bulhões, 601, Jardim São Martinho, São Paulo, São Paulo, 08180-080, Brazil</t>
  </si>
  <si>
    <t xml:space="preserve">TEL: (11) 99576-8053</t>
  </si>
  <si>
    <t xml:space="preserve">(11) 99576-8053</t>
  </si>
  <si>
    <t xml:space="preserve">SR48671936734924</t>
  </si>
  <si>
    <t xml:space="preserve">NF 81559 - MASAKO MATSUKA</t>
  </si>
  <si>
    <t xml:space="preserve">Rua Dos Igarapés, 474, Jardim Dos Ipês, São Paulo, São Paulo, 08161-380, Brazil</t>
  </si>
  <si>
    <t xml:space="preserve">TEL: (11) 96359-9219</t>
  </si>
  <si>
    <t xml:space="preserve">(11) 96359-9219</t>
  </si>
  <si>
    <t xml:space="preserve">SR48672023256939</t>
  </si>
  <si>
    <t xml:space="preserve">NF 81522 - ANTONIA IRINEA DE SENA MIRANDA</t>
  </si>
  <si>
    <t xml:space="preserve">Rua Antonio Joao De Medeiros, 700, Itaim Paulista, São Paulo, São Paulo, 08140-060, Brazil</t>
  </si>
  <si>
    <t xml:space="preserve">COMPL: VALDEREZ FILHA CASA 90 | TEL: (11) 99251-9069</t>
  </si>
  <si>
    <t xml:space="preserve">(11) 99251-9069</t>
  </si>
  <si>
    <t xml:space="preserve">SR48672103934307</t>
  </si>
  <si>
    <t xml:space="preserve">NF 81536 - LUCAS DA GAMA VIEIRA</t>
  </si>
  <si>
    <t xml:space="preserve">Rua Edson De Carvalho Guimaraes, 77, Vila Alabama, São Paulo, São Paulo, 08110-520, Brazil</t>
  </si>
  <si>
    <t xml:space="preserve">TEL: (11) 94946-6078</t>
  </si>
  <si>
    <t xml:space="preserve">(11) 94946-6078</t>
  </si>
  <si>
    <t xml:space="preserve">SR64867218168393</t>
  </si>
  <si>
    <t xml:space="preserve">NF 81550 - MARIA HELENA FERREIRA</t>
  </si>
  <si>
    <t xml:space="preserve">Rua Itajuibe, 2447, Jardim Nélia, São Paulo, São Paulo, 08142-000, Brazil</t>
  </si>
  <si>
    <t xml:space="preserve">COMPL: Apto 21 BLOCO F3 | TEL: (11) 97013-8894</t>
  </si>
  <si>
    <t xml:space="preserve">(11) 97013-8894</t>
  </si>
  <si>
    <t xml:space="preserve">SR48672260126012</t>
  </si>
  <si>
    <t xml:space="preserve">NF 81528 - ALEXANDRINA JORDAO DE MOURA</t>
  </si>
  <si>
    <t xml:space="preserve">Rua Monsenhor Salim, 230, Itaim Paulista, São Paulo, São Paulo, 08111-180, Brazil</t>
  </si>
  <si>
    <t xml:space="preserve">COMPL: Casa 02 | TEL: (11) 934228361</t>
  </si>
  <si>
    <t xml:space="preserve">(11) 934228361</t>
  </si>
  <si>
    <t xml:space="preserve">SR48672340943416</t>
  </si>
  <si>
    <t xml:space="preserve">NF 81531 - GERALDA CAROBA ALVES</t>
  </si>
  <si>
    <t xml:space="preserve">Rua João De Macedo Ribeiro, 24, Vila Itaim, São Paulo, São Paulo, 08111-010, Brazil</t>
  </si>
  <si>
    <t xml:space="preserve">TEL: (11) 98631-9962</t>
  </si>
  <si>
    <t xml:space="preserve">(11) 98631-9962</t>
  </si>
  <si>
    <t xml:space="preserve">SR48672412948265</t>
  </si>
  <si>
    <t xml:space="preserve">NF 81717 - DULCINEI PEREIRA SILVA</t>
  </si>
  <si>
    <t xml:space="preserve">Rua Clemente Martins De Matos, 961, Vila Itaim, São Paulo, São Paulo, 08190-430, Brazil</t>
  </si>
  <si>
    <t xml:space="preserve">TEL: (11) 94713-6438</t>
  </si>
  <si>
    <t xml:space="preserve">(11) 94713-6438</t>
  </si>
  <si>
    <t xml:space="preserve">SR64867249137408</t>
  </si>
  <si>
    <t xml:space="preserve">NF 81539 - MARLENE CELESTINO SOUSA DA SILVA</t>
  </si>
  <si>
    <t xml:space="preserve">Rua Cachoeira Utupiru, 318, Vila Itaim, São Paulo, São Paulo, 08110-810, Brazil</t>
  </si>
  <si>
    <t xml:space="preserve">COMPL: APTO 904 | TEL: (11) 99370-4735</t>
  </si>
  <si>
    <t xml:space="preserve">(11) 99370-4735</t>
  </si>
  <si>
    <t xml:space="preserve">SR48672572148635</t>
  </si>
  <si>
    <t xml:space="preserve">NF 81546 - SEVERINA ROBERTO NOGUEIRA REIS</t>
  </si>
  <si>
    <t xml:space="preserve">Rua Ulisses Vieira, 16, Jardim São Luís (zona Leste), São Paulo, São Paulo, 08121-570, Brazil</t>
  </si>
  <si>
    <t xml:space="preserve">TEL: (11) 96930-1379</t>
  </si>
  <si>
    <t xml:space="preserve">(11) 96930-1379</t>
  </si>
  <si>
    <t xml:space="preserve">SR64867264481080</t>
  </si>
  <si>
    <t xml:space="preserve">NF 81535 - KAUE DE MELO SANTOS</t>
  </si>
  <si>
    <t xml:space="preserve">Rua Espumas, 15, Jardim São Luís (zona Leste), São Paulo, São Paulo, 08121-007, Brazil</t>
  </si>
  <si>
    <t xml:space="preserve">TEL: (11) 97670-3340</t>
  </si>
  <si>
    <t xml:space="preserve">(11) 97670-3340</t>
  </si>
  <si>
    <t xml:space="preserve">SR48672708927827</t>
  </si>
  <si>
    <t xml:space="preserve">NF 81541 - PAULO DE TARSO DA SILVA</t>
  </si>
  <si>
    <t xml:space="preserve">Rua Maria Luísa De Sousa, 73, Jardim São Luís (zona Leste), São Paulo, São Paulo, 08121-018, Brazil</t>
  </si>
  <si>
    <t xml:space="preserve">TEL: (11) 99410-3859</t>
  </si>
  <si>
    <t xml:space="preserve">(11) 99410-3859</t>
  </si>
  <si>
    <t xml:space="preserve">SR48672785782880</t>
  </si>
  <si>
    <t xml:space="preserve">NF 81534 - JOSE ROCHA DE CASTRO</t>
  </si>
  <si>
    <t xml:space="preserve">Rua Jose Amaro Magalhaes, 89, Jardim São Luís (zona Leste), São Paulo, São Paulo, 08121-014, Brazil</t>
  </si>
  <si>
    <t xml:space="preserve">TEL: (11) 95379-2400</t>
  </si>
  <si>
    <t xml:space="preserve">(11) 95379-2400</t>
  </si>
  <si>
    <t xml:space="preserve">SR48672867049300</t>
  </si>
  <si>
    <t xml:space="preserve">NF 81533 - JOAO NUNES DO COUTO</t>
  </si>
  <si>
    <t xml:space="preserve">Rua Fernando De Godói, 23 B, Jardim Elza, São Paulo, São Paulo, 08121-380, Brazil</t>
  </si>
  <si>
    <t xml:space="preserve">TEL: (11) 95143-4241</t>
  </si>
  <si>
    <t xml:space="preserve">(11) 95143-4241</t>
  </si>
  <si>
    <t xml:space="preserve">SR48672940562527</t>
  </si>
  <si>
    <t xml:space="preserve">NF 81547 - SINVALDO DOS REIS</t>
  </si>
  <si>
    <t xml:space="preserve">Rua Renata Agondi, 59, Itaim Paulista, São Paulo, São Paulo, 08131-320, Brazil</t>
  </si>
  <si>
    <t xml:space="preserve">TEL: (11) 2569-2159</t>
  </si>
  <si>
    <t xml:space="preserve">(11) 2569-2159</t>
  </si>
  <si>
    <t xml:space="preserve">SR48673039758130</t>
  </si>
  <si>
    <t xml:space="preserve">NF 81447 - LEONARDO FERREIRA DE ALMEIDA</t>
  </si>
  <si>
    <t xml:space="preserve">Rua Renata, 17, Vila Roseira Ii, São Paulo, São Paulo, 08466-060, Brazil</t>
  </si>
  <si>
    <t xml:space="preserve">TEL: (11) 91400-8275</t>
  </si>
  <si>
    <t xml:space="preserve">(11) 91400-8275</t>
  </si>
  <si>
    <t xml:space="preserve">SR46486730876687</t>
  </si>
  <si>
    <t xml:space="preserve">NF 81521 - GEOVANA TIBURCIO</t>
  </si>
  <si>
    <t xml:space="preserve">Rua Jason Xavier De Barros, 329 B, Jardim Das Oliveiras, São Paulo, São Paulo, 08122-080, Brazil</t>
  </si>
  <si>
    <t xml:space="preserve">TEL: (11) 97682-1872</t>
  </si>
  <si>
    <t xml:space="preserve">(11) 97682-1872</t>
  </si>
  <si>
    <t xml:space="preserve">SR48673128441432</t>
  </si>
  <si>
    <t xml:space="preserve">NF 81542 - RAVI LUCA ALMEIDA DA SILVA</t>
  </si>
  <si>
    <t xml:space="preserve">Rua Salvador Pires Monteiro, 2, Parque Santa Amélia, São Paulo, São Paulo, 08122-380, Brazil</t>
  </si>
  <si>
    <t xml:space="preserve">TEL: (11) 96210-7324</t>
  </si>
  <si>
    <t xml:space="preserve">(11) 96210-7324</t>
  </si>
  <si>
    <t xml:space="preserve">SR48673174627510</t>
  </si>
  <si>
    <t xml:space="preserve">NF 81544 - ROSIMEIRE CRISTINA MESQUITA DE ALCANTARA</t>
  </si>
  <si>
    <t xml:space="preserve">Rua Amarante Do Maranhão, 11, Parque Santa Amélia, São Paulo, São Paulo, 08122-410, Brazil</t>
  </si>
  <si>
    <t xml:space="preserve">TEL: (11) 99877-4856</t>
  </si>
  <si>
    <t xml:space="preserve">(11) 99877-4856</t>
  </si>
  <si>
    <t xml:space="preserve">SR64867321799571</t>
  </si>
  <si>
    <t xml:space="preserve">NF 81543 - RODRIGO BEZERRA DA SILVA</t>
  </si>
  <si>
    <t xml:space="preserve">Rua Teodomiro José Barbosa, 21 B, Jardim Meliunas, São Paulo, São Paulo, 08111-330, Brazil</t>
  </si>
  <si>
    <t xml:space="preserve">TEL: (11) 93001-8792</t>
  </si>
  <si>
    <t xml:space="preserve">(11) 93001-8792</t>
  </si>
  <si>
    <t xml:space="preserve">SR48673261553150</t>
  </si>
  <si>
    <t xml:space="preserve">NF 81526 - MARIA PEREIRA ROSA DE JESUS</t>
  </si>
  <si>
    <t xml:space="preserve">Rua Rio Contagem, 171, Parque Santa Amélia, São Paulo, São Paulo, 08122-455, Brazil</t>
  </si>
  <si>
    <t xml:space="preserve">TEL: (11) 98667-2564</t>
  </si>
  <si>
    <t xml:space="preserve">(11) 98667-2564</t>
  </si>
  <si>
    <t xml:space="preserve">SR48673316484752</t>
  </si>
  <si>
    <t xml:space="preserve">NF 81527 - NILZETE FRANCISCO DOS SANTOS</t>
  </si>
  <si>
    <t xml:space="preserve">COMPL: Apto 22 | TEL: (11) 98139-5443</t>
  </si>
  <si>
    <t xml:space="preserve">(11) 98139-5443</t>
  </si>
  <si>
    <t xml:space="preserve">SR64867336559887</t>
  </si>
  <si>
    <t xml:space="preserve">NF 81530 - DAYANE ARAUJO DOS SANTOS</t>
  </si>
  <si>
    <t xml:space="preserve">Rua Do Espaço Ecológico, 11, Itaim Paulista, São Paulo, São Paulo, 08131-240, Brazil</t>
  </si>
  <si>
    <t xml:space="preserve">TEL: (11) 93202-3971</t>
  </si>
  <si>
    <t xml:space="preserve">(11) 93202-3971</t>
  </si>
  <si>
    <t xml:space="preserve">SR48673410222164</t>
  </si>
  <si>
    <t xml:space="preserve">NF 81524 - ANTONIO FERREIRA COELHO</t>
  </si>
  <si>
    <t xml:space="preserve">Rua Desembargador Aderito Pereira Da Silva, 435, Cidade Kemel, São Paulo, São Paulo, 08130-370, Brazil</t>
  </si>
  <si>
    <t xml:space="preserve">TEL: (11) 96942-5913, (11) 2571-6937</t>
  </si>
  <si>
    <t xml:space="preserve">(11) 96942-5913 | (11) 2571-6937</t>
  </si>
  <si>
    <t xml:space="preserve">SR48673459125952</t>
  </si>
  <si>
    <t xml:space="preserve">NF 81678 - DIEGO YUUTA NAGAI</t>
  </si>
  <si>
    <t xml:space="preserve">Avenida Imperador, 5152, Jardim Sao Sebastiao, São Paulo, São Paulo, 08051-000, Brazil</t>
  </si>
  <si>
    <t xml:space="preserve">TEL: (11) 99849-7674</t>
  </si>
  <si>
    <t xml:space="preserve">(11) 99849-7674</t>
  </si>
  <si>
    <t xml:space="preserve">abb406e3-1613-44b5-a7b9-921bde3d33cb</t>
  </si>
  <si>
    <t xml:space="preserve">SR48673509349712</t>
  </si>
  <si>
    <t xml:space="preserve">NF 81772 - NAIR FERNANDES DOS SANTOS</t>
  </si>
  <si>
    <t xml:space="preserve">Rua Álamo, 4, Vila Jacuí, São Paulo, São Paulo, 08050-005, Brazil</t>
  </si>
  <si>
    <t xml:space="preserve">TEL: (11) 97458-0739</t>
  </si>
  <si>
    <t xml:space="preserve">(11) 97458-0739</t>
  </si>
  <si>
    <t xml:space="preserve">SR48673553132455</t>
  </si>
  <si>
    <t xml:space="preserve">NF 81619 - RAMON RABELLO</t>
  </si>
  <si>
    <t xml:space="preserve">Avenida Pires Do Rio, 4121, Jardim Norma, São Paulo, São Paulo, 08240-005, Brazil</t>
  </si>
  <si>
    <t xml:space="preserve">TEL: (11) 93011-4446</t>
  </si>
  <si>
    <t xml:space="preserve">(11) 93011-4446</t>
  </si>
  <si>
    <t xml:space="preserve">SR48673594281381</t>
  </si>
  <si>
    <t xml:space="preserve">NF 81735 - SANTA SANCHES</t>
  </si>
  <si>
    <t xml:space="preserve">Rua Engenheiro Augusto De Lacerda, 23, Jardim Lajeado, São Paulo, São Paulo, 08041-580, Brazil</t>
  </si>
  <si>
    <t xml:space="preserve">TEL: (11) 91000-8094</t>
  </si>
  <si>
    <t xml:space="preserve">(11) 91000-8094</t>
  </si>
  <si>
    <t xml:space="preserve">SR64867363277314</t>
  </si>
  <si>
    <t xml:space="preserve">NF 81724 - MARIA JOSE FRANCISCO</t>
  </si>
  <si>
    <t xml:space="preserve">Rua Louro-tinga, 371, Vila Progresso (zona Leste), São Paulo, São Paulo, 08245-190, Brazil</t>
  </si>
  <si>
    <t xml:space="preserve">TEL: (11) 93802-5871</t>
  </si>
  <si>
    <t xml:space="preserve">(11) 93802-5871</t>
  </si>
  <si>
    <t xml:space="preserve">SR48673673779808</t>
  </si>
  <si>
    <t xml:space="preserve">NF 81728 - MIGUEL MIRANDA DE SOUZA</t>
  </si>
  <si>
    <t xml:space="preserve">Avenida Moises Maimonides, 1145, Vila Progresso (zona Leste), São Paulo, São Paulo, 8240590, Brazil</t>
  </si>
  <si>
    <t xml:space="preserve">TEL: (11) 98477-6652</t>
  </si>
  <si>
    <t xml:space="preserve">(11) 98477-6652</t>
  </si>
  <si>
    <t xml:space="preserve">SR64867371116690</t>
  </si>
  <si>
    <t xml:space="preserve">NF 81718 - ELISABETE LUCIA BENEDICTO ALVES</t>
  </si>
  <si>
    <t xml:space="preserve">Avenida Moisés Maimônides, 40, Jardim Lajeado, São Paulo, São Paulo, 08041-520, Brazil</t>
  </si>
  <si>
    <t xml:space="preserve">TEL: (11) 96097-4161</t>
  </si>
  <si>
    <t xml:space="preserve">(11) 96097-4161</t>
  </si>
  <si>
    <t xml:space="preserve">SR48673749667172</t>
  </si>
  <si>
    <t xml:space="preserve">NF 81722 - JACINTO ANIZIO DA SILVA</t>
  </si>
  <si>
    <t xml:space="preserve">Avenida Moisés Maimônides, 969, Vila Progresso (zona Leste), São Paulo, São Paulo, 08240-590, Brazil</t>
  </si>
  <si>
    <t xml:space="preserve">TEL: (11) 91415-1235</t>
  </si>
  <si>
    <t xml:space="preserve">(11) 91415-1235</t>
  </si>
  <si>
    <t xml:space="preserve">SR48673786549722</t>
  </si>
  <si>
    <t xml:space="preserve">NF 81720 - HELIO DOS REIS SANTOS</t>
  </si>
  <si>
    <t xml:space="preserve">Rua Caruatai, 410, Vila Progresso (zona Leste), São Paulo, São Paulo, 08240-680, Brazil</t>
  </si>
  <si>
    <t xml:space="preserve">TEL: (11) 96448-0715</t>
  </si>
  <si>
    <t xml:space="preserve">(11) 96448-0715</t>
  </si>
  <si>
    <t xml:space="preserve">SR48673824299026</t>
  </si>
  <si>
    <t xml:space="preserve">NF 81680 - JOSE MARIO DA SILVA JUNIOR</t>
  </si>
  <si>
    <t xml:space="preserve">Rua 23 De Novembro, 24, Vila Progresso (zona Leste), São Paulo, São Paulo, 08240-001, Brazil</t>
  </si>
  <si>
    <t xml:space="preserve">TEL: (11) 96530-5787, (11) 96530-5787</t>
  </si>
  <si>
    <t xml:space="preserve">(11) 96530-5787 | (11) 96530-5787</t>
  </si>
  <si>
    <t xml:space="preserve">SR48673862842494</t>
  </si>
  <si>
    <t xml:space="preserve">NF 81767 - MARIA DA CONCEICAO RODRIGUES COSTA</t>
  </si>
  <si>
    <t xml:space="preserve">Rua Suzana De Melo, 86, Vila Danubio Azul, São Paulo, São Paulo, 08041-280, Brazil</t>
  </si>
  <si>
    <t xml:space="preserve">SR48673899223257</t>
  </si>
  <si>
    <t xml:space="preserve">NF 81611 - HELENALDA DA CONCEICAO MELO</t>
  </si>
  <si>
    <t xml:space="preserve">Rua Virgínia De Miranda, 712, Jardim Norma, São Paulo, São Paulo, 08240-010, Brazil</t>
  </si>
  <si>
    <t xml:space="preserve">TEL: (11) 98251-2605</t>
  </si>
  <si>
    <t xml:space="preserve">(11) 98251-2605</t>
  </si>
  <si>
    <t xml:space="preserve">SR48673939286472</t>
  </si>
  <si>
    <t xml:space="preserve">NF 81622 - SERGIO VIEIRA DE TOLEDO</t>
  </si>
  <si>
    <t xml:space="preserve">Rua Renzo Baldini, 275b, Parada Xv De Novembro, São Paulo, São Paulo, 08248-000, Brazil</t>
  </si>
  <si>
    <t xml:space="preserve">TEL: (11) 93951-0428</t>
  </si>
  <si>
    <t xml:space="preserve">(11) 93951-0428</t>
  </si>
  <si>
    <t xml:space="preserve">SR48673983672120</t>
  </si>
  <si>
    <t xml:space="preserve">NF 81411 - ERALDO VENANCIO DOS SANTOS</t>
  </si>
  <si>
    <t xml:space="preserve">Rua Carlo Mannelli, 778, Jardim Gianetti, São Paulo, São Paulo, 08430-210, Brazil</t>
  </si>
  <si>
    <t xml:space="preserve">TEL: (11) 3611-7212, (11) 95277-6602</t>
  </si>
  <si>
    <t xml:space="preserve">(11) 3611-7212 | (11) 95277-6602</t>
  </si>
  <si>
    <t xml:space="preserve">SR48674021776515</t>
  </si>
  <si>
    <t xml:space="preserve">NF 81395 - ALDENICE DA CONCEICAO</t>
  </si>
  <si>
    <t xml:space="preserve">Rua Marinho Arcanjo Dos Santos, 494, Jardim Santa Terezinha (zona Leste), São Paulo, São Paulo, 08430-025, Brazil</t>
  </si>
  <si>
    <t xml:space="preserve">COMPL: BLOCO C APTO 02 - INTERFONE 302 | TEL: (11) 96237-8235</t>
  </si>
  <si>
    <t xml:space="preserve">(11) 96237-8235</t>
  </si>
  <si>
    <t xml:space="preserve">SR64867406559610</t>
  </si>
  <si>
    <t xml:space="preserve">NF 81400 - ERNESTINA CELINA PINHEIRO</t>
  </si>
  <si>
    <t xml:space="preserve">Rua Marinho Arcanjo Dos Santos, 394, Jardim Etelvina, São Paulo, São Paulo, 08430-025, Brazil</t>
  </si>
  <si>
    <t xml:space="preserve">COMPL: Travessa Baía de Emboraí, Bloco 17, Apto 4, interfone 24 | TEL: (11) 95219-1629</t>
  </si>
  <si>
    <t xml:space="preserve">(11) 95219-1629</t>
  </si>
  <si>
    <t xml:space="preserve">SR48674104553183</t>
  </si>
  <si>
    <t xml:space="preserve">NF 81409 - DORIVAL DOMINGUES DIAS</t>
  </si>
  <si>
    <t xml:space="preserve">Rua Lourenco De Souza, 199, Jardim Santa Terezinha (zona Leste), São Paulo, São Paulo, 08430-200, Brazil</t>
  </si>
  <si>
    <t xml:space="preserve">TEL: (11) 99623-7823, (11) 99725-3055, (11) 99808-1009</t>
  </si>
  <si>
    <t xml:space="preserve">(11) 99623-7823 | (11) 99725-3055 | (11) 99808-1009</t>
  </si>
  <si>
    <t xml:space="preserve">SR48674151285596</t>
  </si>
  <si>
    <t xml:space="preserve">NF 81422 - ORMEZINDA APARECIDA BORGES</t>
  </si>
  <si>
    <t xml:space="preserve">Rua Libanio Do Amaral, 181, Jardim Santa Terezinha (zona Leste), São Paulo, São Paulo, 08430-150, Brazil</t>
  </si>
  <si>
    <t xml:space="preserve">TEL: (11) 91327-0261</t>
  </si>
  <si>
    <t xml:space="preserve">(11) 91327-0261</t>
  </si>
  <si>
    <t xml:space="preserve">SR48674188769785</t>
  </si>
  <si>
    <t xml:space="preserve">NF 81425 - RAISSA ALMEIDA MARQUES</t>
  </si>
  <si>
    <t xml:space="preserve">Rua Manuel Da Silva Leao, 181, Jardim Centenário, São Paulo, São Paulo, 08430-400, Brazil</t>
  </si>
  <si>
    <t xml:space="preserve">SR64867422583976</t>
  </si>
  <si>
    <t xml:space="preserve">NF 81417 - JOAO PEDRO JUNQUEIRA COSTA</t>
  </si>
  <si>
    <t xml:space="preserve">Rua Luis Pereira Lopes, 86, Jardim Centenário, São Paulo, São Paulo, 08430-370, Brazil</t>
  </si>
  <si>
    <t xml:space="preserve">COMPL: CASA 1 | TEL: (11) 97171-8262, (11) 97575-7276</t>
  </si>
  <si>
    <t xml:space="preserve">(11) 97171-8262 | (11) 97575-7276</t>
  </si>
  <si>
    <t xml:space="preserve">SR64867426819411</t>
  </si>
  <si>
    <t xml:space="preserve">NF 81429 - SIMON LEITE DOS SANTOS</t>
  </si>
  <si>
    <t xml:space="preserve">Rua Tachure, 174g, Vila Nova Curuçá, São Paulo, São Paulo, 08032-480, Brazil</t>
  </si>
  <si>
    <t xml:space="preserve">TEL: (11) 99174-9880</t>
  </si>
  <si>
    <t xml:space="preserve">(11) 99174-9880</t>
  </si>
  <si>
    <t xml:space="preserve">SR64867431083585</t>
  </si>
  <si>
    <t xml:space="preserve">NF 81432 - WILLIAM VALENTIM LOPES CORREA</t>
  </si>
  <si>
    <t xml:space="preserve">Avenida Agua Vermelha, 159, Parque Guaianazes, São Paulo, São Paulo, 08431-470, Brazil</t>
  </si>
  <si>
    <t xml:space="preserve">TEL: (11) 98443-3387, (11) 96938-6285, (11) 95715-0999</t>
  </si>
  <si>
    <t xml:space="preserve">(11) 98443-3387 | (11) 96938-6285 | (11) 95715-0999</t>
  </si>
  <si>
    <t xml:space="preserve">SR48674353744807</t>
  </si>
  <si>
    <t xml:space="preserve">NF 81552 - ALBEDES PEREIRA DA SILVA</t>
  </si>
  <si>
    <t xml:space="preserve">Rua Frei Fabiano De Cristo, 67, Jardim Senice, São Paulo, São Paulo, 08150-545, Brazil</t>
  </si>
  <si>
    <t xml:space="preserve">TEL: (11) 97013-1140</t>
  </si>
  <si>
    <t xml:space="preserve">(11) 97013-1140</t>
  </si>
  <si>
    <t xml:space="preserve">SR48674392031047</t>
  </si>
  <si>
    <t xml:space="preserve">NF 81553 - ALMIR ROSA DOS SANTOS</t>
  </si>
  <si>
    <t xml:space="preserve">Rua Manuel Paschoal, 8, Parque Santa Rita, São Paulo, São Paulo, 8161480, Brazil</t>
  </si>
  <si>
    <t xml:space="preserve">TEL: (11) 99817-4866</t>
  </si>
  <si>
    <t xml:space="preserve">(11) 99817-4866</t>
  </si>
  <si>
    <t xml:space="preserve">SR48674436663137</t>
  </si>
  <si>
    <t xml:space="preserve">NF 81560 - NELCY SANTANA DEMICHELI</t>
  </si>
  <si>
    <t xml:space="preserve">Rua Rio Gualeguai, 323, Jardim Bartira, São Paulo, São Paulo, 08160-050, Brazil</t>
  </si>
  <si>
    <t xml:space="preserve">TEL: (11) 96596-9294</t>
  </si>
  <si>
    <t xml:space="preserve">(11) 96596-9294</t>
  </si>
  <si>
    <t xml:space="preserve">SR48674501735571</t>
  </si>
  <si>
    <t xml:space="preserve">NF 81563 - YASMIM OLIVEIRA ROCHA</t>
  </si>
  <si>
    <t xml:space="preserve">Rua Fajardo De Barros, 19, Jardim Campos, São Paulo, São Paulo, 08160-070, Brazil</t>
  </si>
  <si>
    <t xml:space="preserve">TEL: (11) 98432-1382</t>
  </si>
  <si>
    <t xml:space="preserve">(11) 98432-1382</t>
  </si>
  <si>
    <t xml:space="preserve">SR48674571858045</t>
  </si>
  <si>
    <t xml:space="preserve">NF 81562 - VINICIOS NUNES DA SILVA</t>
  </si>
  <si>
    <t xml:space="preserve">Rua Manuel De Linhares, 17, Jardim Campos, São Paulo, São Paulo, 08160-140, Brazil</t>
  </si>
  <si>
    <t xml:space="preserve">COMPL: 17-A | TEL: (11) 98391-5542</t>
  </si>
  <si>
    <t xml:space="preserve">(11) 98391-5542</t>
  </si>
  <si>
    <t xml:space="preserve">SR48674642945038</t>
  </si>
  <si>
    <t xml:space="preserve">NF 81555 - AURA BOTELHO DA SILVA</t>
  </si>
  <si>
    <t xml:space="preserve">Rua Erva Botão, 298, Jardim Dos Ipês, São Paulo, São Paulo, 08161-270, Brazil</t>
  </si>
  <si>
    <t xml:space="preserve">TEL: (11) 98341-0212</t>
  </si>
  <si>
    <t xml:space="preserve">(11) 98341-0212</t>
  </si>
  <si>
    <t xml:space="preserve">SR48674703381082</t>
  </si>
  <si>
    <t xml:space="preserve">NF 81558 - MARIA XAVIER CORREIA DE AMORIM</t>
  </si>
  <si>
    <t xml:space="preserve">Rua Peroba-rosa, 542, Jardim Miragaia, São Paulo, São Paulo, 08161-310, Brazil</t>
  </si>
  <si>
    <t xml:space="preserve">TEL: (11) 96127-2119</t>
  </si>
  <si>
    <t xml:space="preserve">(11) 96127-2119</t>
  </si>
  <si>
    <t xml:space="preserve">SR48677080258910</t>
  </si>
  <si>
    <t xml:space="preserve">NF 81323 - LUZIA MARIA DE OLIVEIRA PENNA</t>
  </si>
  <si>
    <t xml:space="preserve">Rua Pequeno Romance, 95, Conjunto Habitacional Sitio Conceição, São Paulo, São Paulo, 08473-130, Brazil</t>
  </si>
  <si>
    <t xml:space="preserve">COMPL: AP 14A | TEL: (11) 94781-2472</t>
  </si>
  <si>
    <t xml:space="preserve">(11) 94781-2472</t>
  </si>
  <si>
    <t xml:space="preserve">SR64867712615449</t>
  </si>
  <si>
    <t xml:space="preserve">NF 81324 - MARIA DE LOURDES LIMA LEONARDO</t>
  </si>
  <si>
    <t xml:space="preserve">Rua Wilson Fernando S.carvalho, 400, Conjunto Habitacional Sitio Conceição, São Paulo, São Paulo, 08473-000, Brazil</t>
  </si>
  <si>
    <t xml:space="preserve">COMPL: 33 A | TEL: (11) 97200-7408</t>
  </si>
  <si>
    <t xml:space="preserve">(11) 97200-7408</t>
  </si>
  <si>
    <t xml:space="preserve">SR48677167878849</t>
  </si>
  <si>
    <t xml:space="preserve">NF 81341 - MARLUCE SERAFIM DA SILVA</t>
  </si>
  <si>
    <t xml:space="preserve">Rua Arne Ragnar Enge, 122, Vila Iolanda Ii, São Paulo, São Paulo, 08476-010, Brazil</t>
  </si>
  <si>
    <t xml:space="preserve">TEL: (11) 99859-0576</t>
  </si>
  <si>
    <t xml:space="preserve">(11) 99859-0576</t>
  </si>
  <si>
    <t xml:space="preserve">SR64867721097986</t>
  </si>
  <si>
    <t xml:space="preserve">NF 81332 - CELSO DE OLIVEIRA DA SILVA</t>
  </si>
  <si>
    <t xml:space="preserve">Rua Arne Ragnar Enge, 205, Vila Iolanda Ii, São Paulo, São Paulo, 08476-010, Brazil</t>
  </si>
  <si>
    <t xml:space="preserve">TEL: (11) 97319-8799</t>
  </si>
  <si>
    <t xml:space="preserve">(11) 97319-8799</t>
  </si>
  <si>
    <t xml:space="preserve">SR64867725194087</t>
  </si>
  <si>
    <t xml:space="preserve">NF 81318 - FRANCISCA GALDINO DE ARAUJO</t>
  </si>
  <si>
    <t xml:space="preserve">Rua Andre Regio, 10, Vila Iolanda Ii, São Paulo, São Paulo, 08473-310, Brazil</t>
  </si>
  <si>
    <t xml:space="preserve">TEL: (11) 95958-8102</t>
  </si>
  <si>
    <t xml:space="preserve">(11) 95958-8102</t>
  </si>
  <si>
    <t xml:space="preserve">SR64867729794630</t>
  </si>
  <si>
    <t xml:space="preserve">NF 81302 - ANTONIO ADELINO DA SILVA</t>
  </si>
  <si>
    <t xml:space="preserve">Rua José Pereira De Jesus, 75, Vila Iolanda Ii, São Paulo, São Paulo, 08473-685, Brazil</t>
  </si>
  <si>
    <t xml:space="preserve">TEL: (11) 94997-0091</t>
  </si>
  <si>
    <t xml:space="preserve">(11) 94997-0091</t>
  </si>
  <si>
    <t xml:space="preserve">SR48677340673858</t>
  </si>
  <si>
    <t xml:space="preserve">NF 81338 - LEONARDO ARAUJO FORTUNATO</t>
  </si>
  <si>
    <t xml:space="preserve">Rua Estado Do Espírito Santo, 38, Conjunto Habitacional Sitio Conceição, São Paulo, São Paulo, 08473-173, Brazil</t>
  </si>
  <si>
    <t xml:space="preserve">TEL: (11) 94998-1517</t>
  </si>
  <si>
    <t xml:space="preserve">(11) 94998-1517</t>
  </si>
  <si>
    <t xml:space="preserve">SR48677379134495</t>
  </si>
  <si>
    <t xml:space="preserve">NF 81557 - LUCIENE DA SILVA DOURADO</t>
  </si>
  <si>
    <t xml:space="preserve">Rua Aderval Alves Rodrigues, 260, Parque Dom Joao Neri, São Paulo, São Paulo, 08151-073, Brazil</t>
  </si>
  <si>
    <t xml:space="preserve">COMPL: Bloco D - Ap. 74 | TEL: (11) 98011-6751</t>
  </si>
  <si>
    <t xml:space="preserve">(11) 98011-6751</t>
  </si>
  <si>
    <t xml:space="preserve">5a165b4b-4d6e-47cd-8bca-624d952a7ef2</t>
  </si>
  <si>
    <t xml:space="preserve">SR64867741953893</t>
  </si>
  <si>
    <t xml:space="preserve">NF 81496 - MARIA MANUELINA SANTIAGO</t>
  </si>
  <si>
    <t xml:space="preserve">Rua Francisco De Goes Araujo, 174, Jardim Lourdes, São Paulo, São Paulo, 08452-490, Brazil</t>
  </si>
  <si>
    <t xml:space="preserve">TEL: (11) 99391-7114</t>
  </si>
  <si>
    <t xml:space="preserve">(11) 99391-7114</t>
  </si>
  <si>
    <t xml:space="preserve">SR48677469358718</t>
  </si>
  <si>
    <t xml:space="preserve">NF 81473 - ARABELA GONCALVES DA SILVA</t>
  </si>
  <si>
    <t xml:space="preserve">Rua Joao Lima Da Silva, 19, Vila Lourdes, São Paulo, São Paulo, 08452-650, Brazil</t>
  </si>
  <si>
    <t xml:space="preserve">TEL: (11) 96535-2913</t>
  </si>
  <si>
    <t xml:space="preserve">(11) 96535-2913</t>
  </si>
  <si>
    <t xml:space="preserve">SR48677512439440</t>
  </si>
  <si>
    <t xml:space="preserve">NF 81509 - KAUAN CONCEICAO DE SANTANA</t>
  </si>
  <si>
    <t xml:space="preserve">Rua Francisco De Soutomaior, 418, Jardim Lourdes, São Paulo, São Paulo, 08452-430, Brazil</t>
  </si>
  <si>
    <t xml:space="preserve">SR48677554568838</t>
  </si>
  <si>
    <t xml:space="preserve">NF 81492 - LUSIA GUILHERMINA DA CONCEICAO</t>
  </si>
  <si>
    <t xml:space="preserve">Rua Francisco De Soutomaior, 44, Jardim Lourdes, São Paulo, São Paulo, 08452-430, Brazil</t>
  </si>
  <si>
    <t xml:space="preserve">COMPL: CASA B | TEL: (11) 98464-6159</t>
  </si>
  <si>
    <t xml:space="preserve">(11) 98464-6159</t>
  </si>
  <si>
    <t xml:space="preserve">SR48677591783780</t>
  </si>
  <si>
    <t xml:space="preserve">NF 81474 - BERTO INACIO DE ARAUJO</t>
  </si>
  <si>
    <t xml:space="preserve">Rua Henrique Montes, 137, Jardim Lourdes, São Paulo, São Paulo, 08452-460, Brazil</t>
  </si>
  <si>
    <t xml:space="preserve">TEL: (11) 981570580</t>
  </si>
  <si>
    <t xml:space="preserve">(11) 981570580</t>
  </si>
  <si>
    <t xml:space="preserve">SR48677645852223</t>
  </si>
  <si>
    <t xml:space="preserve">NF 81501 - ODETTE CANDIDA DE CARVALHO</t>
  </si>
  <si>
    <t xml:space="preserve">Rua Francisco De Bra, 14, Jardim Lourdes, São Paulo, São Paulo, 08452-520, Brazil</t>
  </si>
  <si>
    <t xml:space="preserve">COMPL: CASA 01 | TEL: (11) 96700-2089</t>
  </si>
  <si>
    <t xml:space="preserve">(11) 96700-2089</t>
  </si>
  <si>
    <t xml:space="preserve">SR48677705627466</t>
  </si>
  <si>
    <t xml:space="preserve">NF 81500 - MIGUEL PEREIRA DOS SANTOS</t>
  </si>
  <si>
    <t xml:space="preserve">Rua Cabo Das Tormentas, 254, Jardim Lourdes, São Paulo, São Paulo, 08452-540, Brazil</t>
  </si>
  <si>
    <t xml:space="preserve">COMPL: AP 21 BL 01 | TEL: (11) 96421-5564</t>
  </si>
  <si>
    <t xml:space="preserve">(11) 96421-5564</t>
  </si>
  <si>
    <t xml:space="preserve">SR48677755935943</t>
  </si>
  <si>
    <t xml:space="preserve">NF 81503 - SIDMAR PEREIRA DOS SANTOS</t>
  </si>
  <si>
    <t xml:space="preserve">Rua Douradinha-do-campo, 22, Vila Lourdes, São Paulo, São Paulo, 08452-390, Brazil</t>
  </si>
  <si>
    <t xml:space="preserve">TEL: (11) 98535-8124</t>
  </si>
  <si>
    <t xml:space="preserve">(11) 98535-8124</t>
  </si>
  <si>
    <t xml:space="preserve">SR46486778029769</t>
  </si>
  <si>
    <t xml:space="preserve">NF 81485 - JOSE FRANCISCO</t>
  </si>
  <si>
    <t xml:space="preserve">Travessa Agrogano, 3 A, Vila Lourdes, São Paulo, São Paulo, 08452-560, Brazil</t>
  </si>
  <si>
    <t xml:space="preserve">TEL: (11) 96017-0541</t>
  </si>
  <si>
    <t xml:space="preserve">(11) 96017-0541</t>
  </si>
  <si>
    <t xml:space="preserve">SR48677846862830</t>
  </si>
  <si>
    <t xml:space="preserve">NF 81498 - MARINA ETELVINA E ARAUJO NORONHA</t>
  </si>
  <si>
    <t xml:space="preserve">Travessa Agrogano, 12, Vila Lourdes, São Paulo, São Paulo, 08452-560, Brazil</t>
  </si>
  <si>
    <t xml:space="preserve">TEL: (11) 97597-9988</t>
  </si>
  <si>
    <t xml:space="preserve">(11) 97597-9988</t>
  </si>
  <si>
    <t xml:space="preserve">SR48677902417921</t>
  </si>
  <si>
    <t xml:space="preserve">NF 81471 - AMAURI CORREIA DOS SANTOS</t>
  </si>
  <si>
    <t xml:space="preserve">Travessa Agrogano, 16, Vila Lourdes, São Paulo, São Paulo, 08452-560, Brazil</t>
  </si>
  <si>
    <t xml:space="preserve">TEL: (11) 97963-5243</t>
  </si>
  <si>
    <t xml:space="preserve">(11) 97963-5243</t>
  </si>
  <si>
    <t xml:space="preserve">SR64867795838445</t>
  </si>
  <si>
    <t xml:space="preserve">NF 81412 - FERNANDO DA SILVA FERNANDES</t>
  </si>
  <si>
    <t xml:space="preserve">Travessa Açucena-do-brejo, 45, Vila Lourdes, São Paulo, São Paulo, 08452-590, Brazil</t>
  </si>
  <si>
    <t xml:space="preserve">TEL: (11) 94830-5904</t>
  </si>
  <si>
    <t xml:space="preserve">(11) 94830-5904</t>
  </si>
  <si>
    <t xml:space="preserve">SR48678014951395</t>
  </si>
  <si>
    <t xml:space="preserve">NF 81490 - JURANDIR DEL REI DE SOUZA</t>
  </si>
  <si>
    <t xml:space="preserve">Rua Caabopoxi, 32, Vila Lourdes, São Paulo, São Paulo, 08452-385, Brazil</t>
  </si>
  <si>
    <t xml:space="preserve">TEL: (11) 98761-4732</t>
  </si>
  <si>
    <t xml:space="preserve">(11) 98761-4732</t>
  </si>
  <si>
    <t xml:space="preserve">SR48678065135162</t>
  </si>
  <si>
    <t xml:space="preserve">NF 81470 - AMANDA DA SILVA SANTOS</t>
  </si>
  <si>
    <t xml:space="preserve">Rua Caabopoxi, 55, Vila Lourdes, São Paulo, São Paulo, 08452-385, Brazil</t>
  </si>
  <si>
    <t xml:space="preserve">COMPL: casa 03 | TEL: (11) 95487-4956</t>
  </si>
  <si>
    <t xml:space="preserve">(11) 95487-4956</t>
  </si>
  <si>
    <t xml:space="preserve">SR48678107716933</t>
  </si>
  <si>
    <t xml:space="preserve">NF 81479 - ELIZA SILVA DE SANTANA</t>
  </si>
  <si>
    <t xml:space="preserve">Rua Barbatimao-do-nordeste, 370, Vila Lourdes, São Paulo, São Paulo, 08452-350, Brazil</t>
  </si>
  <si>
    <t xml:space="preserve">TEL: (11) 95365-5780</t>
  </si>
  <si>
    <t xml:space="preserve">(11) 95365-5780</t>
  </si>
  <si>
    <t xml:space="preserve">SR48678155954751</t>
  </si>
  <si>
    <t xml:space="preserve">NF 81408 - BRAZ AMERICO DOS SANTOS</t>
  </si>
  <si>
    <t xml:space="preserve">Rua Barbatimão-do-nordeste, 166, Vila Lourdes, São Paulo, São Paulo, 08452-350, Brazil</t>
  </si>
  <si>
    <t xml:space="preserve">TEL: (11) 96834-0301</t>
  </si>
  <si>
    <t xml:space="preserve">(11) 96834-0301</t>
  </si>
  <si>
    <t xml:space="preserve">SR64867819917586</t>
  </si>
  <si>
    <t xml:space="preserve">NF 81493 - MANOEL ALCIDES AGUIRA FREITAS</t>
  </si>
  <si>
    <t xml:space="preserve">Travessa Alamanda-cheirosa, 28, Vila Lourdes, São Paulo, São Paulo, 08452-710, Brazil</t>
  </si>
  <si>
    <t xml:space="preserve">TEL: (11) 98638-1318</t>
  </si>
  <si>
    <t xml:space="preserve">(11) 98638-1318</t>
  </si>
  <si>
    <t xml:space="preserve">SR48678241921217</t>
  </si>
  <si>
    <t xml:space="preserve">NF 81489 - JULIA VITORIA APARECIDA NASCIMENTO</t>
  </si>
  <si>
    <t xml:space="preserve">Rua Ipadu-mirim, 33, Vila Lourdes, São Paulo, São Paulo, 08452-600, Brazil</t>
  </si>
  <si>
    <t xml:space="preserve">COMPL: FUNDOS | TEL: (11) 95804-1097</t>
  </si>
  <si>
    <t xml:space="preserve">(11) 95804-1097</t>
  </si>
  <si>
    <t xml:space="preserve">SR48678287773174</t>
  </si>
  <si>
    <t xml:space="preserve">NF 81476 - BRENO ALEXSANDER SANTOS MACEDO</t>
  </si>
  <si>
    <t xml:space="preserve">Rua Lirio-vermelho, 47, Vila Lourdes, São Paulo, São Paulo, 08452-610, Brazil</t>
  </si>
  <si>
    <t xml:space="preserve">TEL: (11) 95924-3744</t>
  </si>
  <si>
    <t xml:space="preserve">(11) 95924-3744</t>
  </si>
  <si>
    <t xml:space="preserve">SR48678335369986</t>
  </si>
  <si>
    <t xml:space="preserve">NF 81502 - PALOMA CAMILO MARINHO</t>
  </si>
  <si>
    <t xml:space="preserve">Rua Freguesia Da Cachoeira, 18, Jardim Lajeado, São Paulo, São Paulo, 08441-100, Brazil</t>
  </si>
  <si>
    <t xml:space="preserve">COMPL: casa 02 | TEL: (11) 99408-0048</t>
  </si>
  <si>
    <t xml:space="preserve">(11) 99408-0048</t>
  </si>
  <si>
    <t xml:space="preserve">SR48678418168796</t>
  </si>
  <si>
    <t xml:space="preserve">NF 81495 - MARIA JOSE DE OLIVEIRA</t>
  </si>
  <si>
    <t xml:space="preserve">Rua Lourenco De Godoi, 77, Jardim Lajeado, São Paulo, São Paulo, 08441-090, Brazil</t>
  </si>
  <si>
    <t xml:space="preserve">TEL: (11) 94523-7212</t>
  </si>
  <si>
    <t xml:space="preserve">(11) 94523-7212</t>
  </si>
  <si>
    <t xml:space="preserve">SR48678463152014</t>
  </si>
  <si>
    <t xml:space="preserve">NF 81472 - ANA FERREIRA CROZARA</t>
  </si>
  <si>
    <t xml:space="preserve">Rua Gaspar Alvares, 14, Jardim Augusta, São Paulo, São Paulo, 08452-320, Brazil</t>
  </si>
  <si>
    <t xml:space="preserve">TEL: (11) 98101-3534</t>
  </si>
  <si>
    <t xml:space="preserve">(11) 98101-3534</t>
  </si>
  <si>
    <t xml:space="preserve">SR48678508936400</t>
  </si>
  <si>
    <t xml:space="preserve">NF 81478 - DANIELE PEREIRA DA SILVA</t>
  </si>
  <si>
    <t xml:space="preserve">Travessa Sol De Verao, 17, Vila Independente, São Paulo, São Paulo, 08452-336, Brazil</t>
  </si>
  <si>
    <t xml:space="preserve">COMPL: B CASA 1 | TEL: (11) 95260-1762</t>
  </si>
  <si>
    <t xml:space="preserve">(11) 95260-1762</t>
  </si>
  <si>
    <t xml:space="preserve">SR48678548727922</t>
  </si>
  <si>
    <t xml:space="preserve">NF 81477 - BRENO AVELINO BARROS</t>
  </si>
  <si>
    <t xml:space="preserve">Travessa Santa Leia, 28, Vila Independente, São Paulo, São Paulo, 08452-337, Brazil</t>
  </si>
  <si>
    <t xml:space="preserve">TEL: (11) 99738-9641</t>
  </si>
  <si>
    <t xml:space="preserve">(11) 99738-9641</t>
  </si>
  <si>
    <t xml:space="preserve">SR48678586946672</t>
  </si>
  <si>
    <t xml:space="preserve">NF 81494 - MARIA DOS CARMO SANTOS</t>
  </si>
  <si>
    <t xml:space="preserve">Rua Lopes De Cascais, 76, Jardim Augusta, São Paulo, São Paulo, 08452-290, Brazil</t>
  </si>
  <si>
    <t xml:space="preserve">TEL: 11 94827-5358</t>
  </si>
  <si>
    <t xml:space="preserve">11 94827-5358</t>
  </si>
  <si>
    <t xml:space="preserve">SR64867862496777</t>
  </si>
  <si>
    <t xml:space="preserve">NF 81488 - JUAN MORALES HUANCA</t>
  </si>
  <si>
    <t xml:space="preserve">Rua Lopes De Cascais, 15, Jardim Augusta, São Paulo, São Paulo, 08452-290, Brazil</t>
  </si>
  <si>
    <t xml:space="preserve">COMPL: CASA G | TEL: (11) 989510987</t>
  </si>
  <si>
    <t xml:space="preserve">(11) 989510987</t>
  </si>
  <si>
    <t xml:space="preserve">SR48678663234066</t>
  </si>
  <si>
    <t xml:space="preserve">NF 81424 - RAIMUNDO ANTONIO DE SOUZA</t>
  </si>
  <si>
    <t xml:space="preserve">Rua Padre Francisco Carneiro, 326, Lajeado, São Paulo, São Paulo, 08451-210, Brazil</t>
  </si>
  <si>
    <t xml:space="preserve">TEL: (11) 95311-1572</t>
  </si>
  <si>
    <t xml:space="preserve">(11) 95311-1572</t>
  </si>
  <si>
    <t xml:space="preserve">SR64867869982258</t>
  </si>
  <si>
    <t xml:space="preserve">NF 81404 - MARLI ABADE DOS SANTOS</t>
  </si>
  <si>
    <t xml:space="preserve">Rua Cabral De Ataide, 75, Vila Iolanda(lajeado), São Paulo, São Paulo, 08451-120, Brazil</t>
  </si>
  <si>
    <t xml:space="preserve">TEL: (11) 98053-0357</t>
  </si>
  <si>
    <t xml:space="preserve">(11) 98053-0357</t>
  </si>
  <si>
    <t xml:space="preserve">SR48678741726979</t>
  </si>
  <si>
    <t xml:space="preserve">NF 81435 - ANTONIO LUIZ DA SILVA</t>
  </si>
  <si>
    <t xml:space="preserve">Rua Catarina Cubas, 576 A, Lajeado, São Paulo, São Paulo, 08450-350, Brazil</t>
  </si>
  <si>
    <t xml:space="preserve">COMPL: CASA 02 | TEL: (11) 98691-7785</t>
  </si>
  <si>
    <t xml:space="preserve">(11) 98691-7785</t>
  </si>
  <si>
    <t xml:space="preserve">56f19111-f61f-4345-b3c7-29a0ea269993</t>
  </si>
  <si>
    <t xml:space="preserve">SR64867877932323</t>
  </si>
  <si>
    <t xml:space="preserve">NF 81445 - JONATHAS PEREIRA RIBEIRO</t>
  </si>
  <si>
    <t xml:space="preserve">Rua Maçico Do Urucum, 511, Lajeado, São Paulo, São Paulo, 08450-320, Brazil</t>
  </si>
  <si>
    <t xml:space="preserve">TEL: (11) 2554-3842</t>
  </si>
  <si>
    <t xml:space="preserve">(11) 2554-3842</t>
  </si>
  <si>
    <t xml:space="preserve">SR48678833341919</t>
  </si>
  <si>
    <t xml:space="preserve">NF 81446 - JOSEFA PAULINO DA SILVA</t>
  </si>
  <si>
    <t xml:space="preserve">Travessa Marieta Aliverti, 39, Lajeado, São Paulo, São Paulo, 08451-315, Brazil</t>
  </si>
  <si>
    <t xml:space="preserve">COMPL: B | TEL: (11) 94600-0272</t>
  </si>
  <si>
    <t xml:space="preserve">(11) 94600-0272</t>
  </si>
  <si>
    <t xml:space="preserve">SR64867890751603</t>
  </si>
  <si>
    <t xml:space="preserve">NF 81382 - CARMELITA MARIA DE MORAIS SILVA</t>
  </si>
  <si>
    <t xml:space="preserve">Rua Chapada Diamantina, 72, Vila Minerva, São Paulo, São Paulo, 08450-150, Brazil</t>
  </si>
  <si>
    <t xml:space="preserve">TEL: (11) 97240-3632</t>
  </si>
  <si>
    <t xml:space="preserve">(11) 97240-3632</t>
  </si>
  <si>
    <t xml:space="preserve">SR64867898153078</t>
  </si>
  <si>
    <t xml:space="preserve">NF 81440 - CICERA NADIR PEDRO FERREIRA</t>
  </si>
  <si>
    <t xml:space="preserve">Rua Saladeirista, 04 A, Lajeado, São Paulo, São Paulo, 08450-180, Brazil</t>
  </si>
  <si>
    <t xml:space="preserve">TEL: (11) 99618-5190</t>
  </si>
  <si>
    <t xml:space="preserve">(11) 99618-5190</t>
  </si>
  <si>
    <t xml:space="preserve">SR64867905045752</t>
  </si>
  <si>
    <t xml:space="preserve">NF 81449 - LUZANIRA CORDEIRO BARBOSA</t>
  </si>
  <si>
    <t xml:space="preserve">Rua Saladeirista, 106, Lajeado, São Paulo, São Paulo, 08450-180, Brazil</t>
  </si>
  <si>
    <t xml:space="preserve">TEL: (11) 2557-7747</t>
  </si>
  <si>
    <t xml:space="preserve">(11) 2557-7747</t>
  </si>
  <si>
    <t xml:space="preserve">SR48679124053655</t>
  </si>
  <si>
    <t xml:space="preserve">NF 81442 - DAYENE CRISTINE DE DOUZA</t>
  </si>
  <si>
    <t xml:space="preserve">Rua Major Valdemar Galvão, 93, Vila Aurea, São Paulo, São Paulo, 08411-170, Brazil</t>
  </si>
  <si>
    <t xml:space="preserve">TEL: (11) 93226-7355</t>
  </si>
  <si>
    <t xml:space="preserve">(11) 93226-7355</t>
  </si>
  <si>
    <t xml:space="preserve">SR64867919824440</t>
  </si>
  <si>
    <t xml:space="preserve">NF 81439 - BENEDITA JUSTINA FARIAS</t>
  </si>
  <si>
    <t xml:space="preserve">Rua Coronel Manuel Machado, 266, Vila Zefira, São Paulo, São Paulo, 08411-145, Brazil</t>
  </si>
  <si>
    <t xml:space="preserve">TEL: (11) 97273-2460</t>
  </si>
  <si>
    <t xml:space="preserve">(11) 97273-2460</t>
  </si>
  <si>
    <t xml:space="preserve">SR46486792594313</t>
  </si>
  <si>
    <t xml:space="preserve">NF 81437 - AURELINA BORGES DOS SANTOS</t>
  </si>
  <si>
    <t xml:space="preserve">Rua Eusébio Rodrigues, 75, Jardim Soares, São Paulo, São Paulo, 08460-157, Brazil</t>
  </si>
  <si>
    <t xml:space="preserve">TEL: (11) 91874-7250, (11) 96485-2526</t>
  </si>
  <si>
    <t xml:space="preserve">(11) 91874-7250 | (11) 96485-2526</t>
  </si>
  <si>
    <t xml:space="preserve">SR48679300433146</t>
  </si>
  <si>
    <t xml:space="preserve">NF 81441 - CLEUZA SOARES DA SILVA GOES</t>
  </si>
  <si>
    <t xml:space="preserve">Rua Antônio Pimentel, 138, Jardim Soares, São Paulo, São Paulo, 08460-290, Brazil</t>
  </si>
  <si>
    <t xml:space="preserve">TEL: (11) 98980-3902</t>
  </si>
  <si>
    <t xml:space="preserve">(11) 98980-3902</t>
  </si>
  <si>
    <t xml:space="preserve">SR48679354867379</t>
  </si>
  <si>
    <t xml:space="preserve">NF 81444 - IVANILDO GOMES DE ALMEIDA</t>
  </si>
  <si>
    <t xml:space="preserve">Rua Cristovao Mendes, 363, Jardim São Paulo(zona Leste), São Paulo, São Paulo, 08460-360, Brazil</t>
  </si>
  <si>
    <t xml:space="preserve">TEL: ( 11 ) 933 08 8614</t>
  </si>
  <si>
    <t xml:space="preserve">( 11 ) 933 08 8614</t>
  </si>
  <si>
    <t xml:space="preserve">SR48679394447505</t>
  </si>
  <si>
    <t xml:space="preserve">NF 81453 - MATHEUS DOS REIS LUCIO</t>
  </si>
  <si>
    <t xml:space="preserve">Rua Maritaca, 64, Cidade Popular, São Paulo, São Paulo, 08461-180, Brazil</t>
  </si>
  <si>
    <t xml:space="preserve">TEL: (11) 95266-0171</t>
  </si>
  <si>
    <t xml:space="preserve">(11) 95266-0171</t>
  </si>
  <si>
    <t xml:space="preserve">SR48679432876466</t>
  </si>
  <si>
    <t xml:space="preserve">NF 81433 - ANTONIA ALMEIDA DE OLIVEIRA</t>
  </si>
  <si>
    <t xml:space="preserve">Rua Furtado De Morais, 131, Jardim São Paulo(zona Leste), São Paulo, São Paulo, 08460-530, Brazil</t>
  </si>
  <si>
    <t xml:space="preserve">TEL: (11) 2554-1772</t>
  </si>
  <si>
    <t xml:space="preserve">(11) 2554-1772</t>
  </si>
  <si>
    <t xml:space="preserve">SR48679484429677</t>
  </si>
  <si>
    <t xml:space="preserve">NF 81452 - MARIA ELZA DE CARVALHO</t>
  </si>
  <si>
    <t xml:space="preserve">Rua Paulo Ramos, 27, Cidade Popular, São Paulo, São Paulo, 08461-200, Brazil</t>
  </si>
  <si>
    <t xml:space="preserve">TEL: (11) 96743-5888</t>
  </si>
  <si>
    <t xml:space="preserve">(11) 96743-5888</t>
  </si>
  <si>
    <t xml:space="preserve">SR48679525028105</t>
  </si>
  <si>
    <t xml:space="preserve">NF 81511 - ANTONIO ANDRE</t>
  </si>
  <si>
    <t xml:space="preserve">Rua Barbalho Bezerra, 119, Jardim São Paulo(zona Leste), São Paulo, São Paulo, 08461-360, Brazil</t>
  </si>
  <si>
    <t xml:space="preserve">TEL: (11) 99354-2398</t>
  </si>
  <si>
    <t xml:space="preserve">(11) 99354-2398</t>
  </si>
  <si>
    <t xml:space="preserve">SR48679565332181</t>
  </si>
  <si>
    <t xml:space="preserve">NF 81514 - HILDA MARIA DOS SANTOS SOUZA</t>
  </si>
  <si>
    <t xml:space="preserve">Rua Castanho Taques, 58, Jardim Sao Paulo(zona Leste), São Paulo, São Paulo, 08461-310, Brazil</t>
  </si>
  <si>
    <t xml:space="preserve">COMPL: CASA 3 - ESCADÃO | TEL: (11) 97988-1485</t>
  </si>
  <si>
    <t xml:space="preserve">(11) 97988-1485</t>
  </si>
  <si>
    <t xml:space="preserve">SR48679603487410</t>
  </si>
  <si>
    <t xml:space="preserve">NF 81456 - ROZA BEZERRA DE OLIVEIRA MARTINELLI</t>
  </si>
  <si>
    <t xml:space="preserve">Rua Doutor João Leal Da Costa, 474, Jardim São Paulo(zona Leste), São Paulo, São Paulo, 08461-460, Brazil</t>
  </si>
  <si>
    <t xml:space="preserve">TEL: (11) 94908-4285</t>
  </si>
  <si>
    <t xml:space="preserve">(11) 94908-4285</t>
  </si>
  <si>
    <t xml:space="preserve">SR64867964766851</t>
  </si>
  <si>
    <t xml:space="preserve">NF 81459 - FERNANDA VITORIA ALCANTARA DIAS</t>
  </si>
  <si>
    <t xml:space="preserve">Rua Custodio Paiva, 205, Jardim São Paulo(zona Leste), São Paulo, São Paulo, 08461-530, Brazil</t>
  </si>
  <si>
    <t xml:space="preserve">COMPL: BLOCO 09 - APTO 03 | TEL: (11) 99416-2018</t>
  </si>
  <si>
    <t xml:space="preserve">(11) 99416-2018</t>
  </si>
  <si>
    <t xml:space="preserve">SR48679685953384</t>
  </si>
  <si>
    <t xml:space="preserve">NF 81466 - RUTH DE SOUZA ALVES</t>
  </si>
  <si>
    <t xml:space="preserve">Rua Fernando De Augsburgo, 195, Conjunto Habitacional Juscelino Kubitschek, São Paulo, São Paulo, 08465-110, Brazil</t>
  </si>
  <si>
    <t xml:space="preserve">COMPL: AP 13 BL B | TEL: (11) 97570-7225</t>
  </si>
  <si>
    <t xml:space="preserve">(11) 97570-7225</t>
  </si>
  <si>
    <t xml:space="preserve">SR48679724143402</t>
  </si>
  <si>
    <t xml:space="preserve">NF 81461 - JUAN MESSIAS DE SOUZA</t>
  </si>
  <si>
    <t xml:space="preserve">Rua Festa Chinesa, 431, Conjunto Habitacional Juscelino Kubitschek, São Paulo, São Paulo, 08465-140, Brazil</t>
  </si>
  <si>
    <t xml:space="preserve">SR48679767682983</t>
  </si>
  <si>
    <t xml:space="preserve">NF 81462 - MARIA LUCIA DO NASCIMENTO</t>
  </si>
  <si>
    <t xml:space="preserve">Rua Festa Chinesa, 453, Conjunto Habitacional Juscelino Kubitschek, São Paulo, São Paulo, 08465-140, Brazil</t>
  </si>
  <si>
    <t xml:space="preserve">SR64867980584804</t>
  </si>
  <si>
    <t xml:space="preserve">NF 81464 - MATHEUS VENANCIO BRASIL SANTOS</t>
  </si>
  <si>
    <t xml:space="preserve">Rua Augusto Alfredo Joaquim, 187, Conjunto Habitacional Juscelino Kubitschek, São Paulo, São Paulo, 08465-020, Brazil</t>
  </si>
  <si>
    <t xml:space="preserve">TEL: (11) 94869-9019</t>
  </si>
  <si>
    <t xml:space="preserve">(11) 94869-9019</t>
  </si>
  <si>
    <t xml:space="preserve">SR64867984786159</t>
  </si>
  <si>
    <t xml:space="preserve">NF 81455 - NEIDE DE OLIVEIRA ANTONIO</t>
  </si>
  <si>
    <t xml:space="preserve">Rua Francesco Frederici, 25, Conjunto Habitacional Juscelino Kubitschek, São Paulo, São Paulo, 08465-270, Brazil</t>
  </si>
  <si>
    <t xml:space="preserve">TEL: (11) 98519-2532</t>
  </si>
  <si>
    <t xml:space="preserve">(11) 98519-2532</t>
  </si>
  <si>
    <t xml:space="preserve">SR48679887158466</t>
  </si>
  <si>
    <t xml:space="preserve">NF 81467 - TEREZINHA CARNEIRO DE ANDRADE</t>
  </si>
  <si>
    <t xml:space="preserve">Rua Primavera, 31, Vila Roseira Ii, São Paulo, São Paulo, 08466-070, Brazil</t>
  </si>
  <si>
    <t xml:space="preserve">TEL: (11) 93929-3512</t>
  </si>
  <si>
    <t xml:space="preserve">(11) 93929-3512</t>
  </si>
  <si>
    <t xml:space="preserve">SR64867993269507</t>
  </si>
  <si>
    <t xml:space="preserve">NF 81458 - ERIOVALDO NEVES PEREIRA</t>
  </si>
  <si>
    <t xml:space="preserve">Rua Bela Vista, 49, Vila Roseira Ii, São Paulo, São Paulo, 08466-080, Brazil</t>
  </si>
  <si>
    <t xml:space="preserve">TEL: (11) 97607-5454</t>
  </si>
  <si>
    <t xml:space="preserve">(11) 97607-5454</t>
  </si>
  <si>
    <t xml:space="preserve">SR48679975997266</t>
  </si>
  <si>
    <t xml:space="preserve">NF 81465 - NEIDSON SANTOS DA SILVA</t>
  </si>
  <si>
    <t xml:space="preserve">Rua Caribe, 13, Vila Roseira Ii, São Paulo, São Paulo, 08466-020, Brazil</t>
  </si>
  <si>
    <t xml:space="preserve">TEL: (11) 99619-9675</t>
  </si>
  <si>
    <t xml:space="preserve">(11) 99619-9675</t>
  </si>
  <si>
    <t xml:space="preserve">SR48680014326706</t>
  </si>
  <si>
    <t xml:space="preserve">NF 81457 - ANGELITA GARCIA</t>
  </si>
  <si>
    <t xml:space="preserve">Rua Samambaia, 29, Vila Roseira Ii, São Paulo, São Paulo, 08466-100, Brazil</t>
  </si>
  <si>
    <t xml:space="preserve">TEL: (11) 96704-2775</t>
  </si>
  <si>
    <t xml:space="preserve">(11) 96704-2775</t>
  </si>
  <si>
    <t xml:space="preserve">SR48680053694604</t>
  </si>
  <si>
    <t xml:space="preserve">NF 81463 - MARLENE CAETANA DE OLIVEIRA</t>
  </si>
  <si>
    <t xml:space="preserve">Rua Sol Do Amanhecer, 53, Vila Roseira Ii, São Paulo, São Paulo, 08466-085, Brazil</t>
  </si>
  <si>
    <t xml:space="preserve">TEL: (11) 97889-5077</t>
  </si>
  <si>
    <t xml:space="preserve">(11) 97889-5077</t>
  </si>
  <si>
    <t xml:space="preserve">SR48680091179353</t>
  </si>
  <si>
    <t xml:space="preserve">NF 81460 - JOSE RODRIGUES DE OLIVEIRA</t>
  </si>
  <si>
    <t xml:space="preserve">Rua Sol Do Amanhecer, 50, Vila Roseira Ii, São Paulo, São Paulo, 08466-085, Brazil</t>
  </si>
  <si>
    <t xml:space="preserve">TEL: (11) 95139-1116</t>
  </si>
  <si>
    <t xml:space="preserve">(11) 95139-1116</t>
  </si>
  <si>
    <t xml:space="preserve">SR48680129173144</t>
  </si>
  <si>
    <t xml:space="preserve">NF 81375 - NORIVAL MAIOLI</t>
  </si>
  <si>
    <t xml:space="preserve">Rua José Silva Alcântara Filho, 1201, Burgo Paulista, São Paulo, São Paulo, 03680-000, Brazil</t>
  </si>
  <si>
    <t xml:space="preserve">TEL: (11) 94024-4459</t>
  </si>
  <si>
    <t xml:space="preserve">(11) 94024-4459</t>
  </si>
  <si>
    <t xml:space="preserve">76264021-e4f7-43ab-aba2-1bde1aae2eee</t>
  </si>
  <si>
    <t xml:space="preserve">SR48680173733927</t>
  </si>
  <si>
    <t xml:space="preserve">NF 81371 - MARIA DAS MERCES DEODATO MONTEIRO</t>
  </si>
  <si>
    <t xml:space="preserve">Rua Jacó Bertillon, 39, Jardim Ponte Rasa, São Paulo, São Paulo, 03894-020, Brazil</t>
  </si>
  <si>
    <t xml:space="preserve">TEL: (11) 2041-3265</t>
  </si>
  <si>
    <t xml:space="preserve">(11) 2041-3265</t>
  </si>
  <si>
    <t xml:space="preserve">SR48680216363895</t>
  </si>
  <si>
    <t xml:space="preserve">NF 81369 - JOSE BARBOSA DA SILVA SOBRINHO</t>
  </si>
  <si>
    <t xml:space="preserve">Rua João Muniz Da Costa, 91, Jardim Soraia, São Paulo, São Paulo, 03895-030, Brazil</t>
  </si>
  <si>
    <t xml:space="preserve">TEL: (11) 97043-5487</t>
  </si>
  <si>
    <t xml:space="preserve">(11) 97043-5487</t>
  </si>
  <si>
    <t xml:space="preserve">SR48680287865410</t>
  </si>
  <si>
    <t xml:space="preserve">NF 81743 - JOSE SEVERINO DA SILVA</t>
  </si>
  <si>
    <t xml:space="preserve">Rua Rosario De Dom Vicoso, 84, Jardim São Carlos (zona Leste), São Paulo, São Paulo, 08062-250, Brazil</t>
  </si>
  <si>
    <t xml:space="preserve">COMPL: Casa 02 | TEL: (11) 95482-3311</t>
  </si>
  <si>
    <t xml:space="preserve">(11) 95482-3311</t>
  </si>
  <si>
    <t xml:space="preserve">SR48680338675817</t>
  </si>
  <si>
    <t xml:space="preserve">NF 81749 - MARINETE DE OLIVEIRA PAES</t>
  </si>
  <si>
    <t xml:space="preserve">Rua Planos De Papel, 222, Jardim São Carlos (zona Leste), São Paulo, São Paulo, 08062-640, Brazil</t>
  </si>
  <si>
    <t xml:space="preserve">TEL: (11) 99397-7074, (11) 2401-7990</t>
  </si>
  <si>
    <t xml:space="preserve">(11) 99397-7074 | (11) 2401-7990</t>
  </si>
  <si>
    <t xml:space="preserve">SR48680379964863</t>
  </si>
  <si>
    <t xml:space="preserve">NF 81745 - MARIA DE LOURDES GUEDES</t>
  </si>
  <si>
    <t xml:space="preserve">Rua Marim Dos Caetés, 77, Jardim São Carlos (zona Leste), São Paulo, São Paulo, 08062-660, Brazil</t>
  </si>
  <si>
    <t xml:space="preserve">TEL: (11) 96369-7411</t>
  </si>
  <si>
    <t xml:space="preserve">(11) 96369-7411</t>
  </si>
  <si>
    <t xml:space="preserve">SR48680418524727</t>
  </si>
  <si>
    <t xml:space="preserve">NF 81752 - ROBERTO LUIS ENGI</t>
  </si>
  <si>
    <t xml:space="preserve">Avenida Cesar Augusto Romano, 829, Vila Norma, São Paulo, São Paulo, 08062-000, Brazil</t>
  </si>
  <si>
    <t xml:space="preserve">TEL: (11) 98282 - 5919</t>
  </si>
  <si>
    <t xml:space="preserve">(11) 98282 - 5919</t>
  </si>
  <si>
    <t xml:space="preserve">SR48680460028794</t>
  </si>
  <si>
    <t xml:space="preserve">NF 81715 - AYLA LIRA MACHADO DE JESUS</t>
  </si>
  <si>
    <t xml:space="preserve">Avenida César Augusto Romano, 698, Vila Norma, São Paulo, São Paulo, 08062-000, Brazil</t>
  </si>
  <si>
    <t xml:space="preserve">TEL: (11) 96578-3928</t>
  </si>
  <si>
    <t xml:space="preserve">(11) 96578-3928</t>
  </si>
  <si>
    <t xml:space="preserve">SR48680499843544</t>
  </si>
  <si>
    <t xml:space="preserve">NF 81738 - ANISIA DE ASSIS OLIVEIRA</t>
  </si>
  <si>
    <t xml:space="preserve">Rua Francisco Monteiro, 180, Vila Norma, São Paulo, São Paulo, 08062-190, Brazil</t>
  </si>
  <si>
    <t xml:space="preserve">TEL: (11) 97624-1779</t>
  </si>
  <si>
    <t xml:space="preserve">(11) 97624-1779</t>
  </si>
  <si>
    <t xml:space="preserve">SR64868054183690</t>
  </si>
  <si>
    <t xml:space="preserve">NF 81753 - ROSEMEIRE OLIVEIRA SILVA MELO</t>
  </si>
  <si>
    <t xml:space="preserve">Rua Paraíso Agora, 126, Jardim São Carlos (zona Leste), São Paulo, São Paulo, 08062-710, Brazil</t>
  </si>
  <si>
    <t xml:space="preserve">TEL: (11) 95396-6518</t>
  </si>
  <si>
    <t xml:space="preserve">(11) 95396-6518</t>
  </si>
  <si>
    <t xml:space="preserve">SR48680583866729</t>
  </si>
  <si>
    <t xml:space="preserve">NF 81751 - QUITERIA BEZERRA DA SILVA</t>
  </si>
  <si>
    <t xml:space="preserve">Rua Nuvem Cigana, 102, Jardim São Carlos (zona Leste), São Paulo, São Paulo, 08062-750, Brazil</t>
  </si>
  <si>
    <t xml:space="preserve">TEL: (11) 91608-8487</t>
  </si>
  <si>
    <t xml:space="preserve">(11) 91608-8487</t>
  </si>
  <si>
    <t xml:space="preserve">SR48680625943393</t>
  </si>
  <si>
    <t xml:space="preserve">NF 81739 - FRANCISCA MARTINA DE MOURA MENDES</t>
  </si>
  <si>
    <t xml:space="preserve">Rua Padre Clemente Segura, 988, Limoeiro, São Paulo, São Paulo, 08051-040, Brazil</t>
  </si>
  <si>
    <t xml:space="preserve">TEL: (11) 95434-5176</t>
  </si>
  <si>
    <t xml:space="preserve">(11) 95434-5176</t>
  </si>
  <si>
    <t xml:space="preserve">SR48680669165426</t>
  </si>
  <si>
    <t xml:space="preserve">NF 81737 - AMARA SILVA DO NASCIMENTO</t>
  </si>
  <si>
    <t xml:space="preserve">Rua Raimundo Gomes Ribeiro, 29, Limoeiro, São Paulo, São Paulo, 08051-570, Brazil</t>
  </si>
  <si>
    <t xml:space="preserve">COMPL: Casa 03 | TEL: (11) 98909-5520</t>
  </si>
  <si>
    <t xml:space="preserve">(11) 98909-5520</t>
  </si>
  <si>
    <t xml:space="preserve">SR48680707488636</t>
  </si>
  <si>
    <t xml:space="preserve">NF 81714 - ANTONIO ALVES CORREIA</t>
  </si>
  <si>
    <t xml:space="preserve">Rua Moacir De Souza, 45, Jardim Das Camélias, São Paulo, São Paulo, 08050-780, Brazil</t>
  </si>
  <si>
    <t xml:space="preserve">TEL: (11) 95570-1676</t>
  </si>
  <si>
    <t xml:space="preserve">(11) 95570-1676</t>
  </si>
  <si>
    <t xml:space="preserve">SR48680749425697</t>
  </si>
  <si>
    <t xml:space="preserve">NF 81672 - JUSELITA RODRIGUES DA SILVA</t>
  </si>
  <si>
    <t xml:space="preserve">Rua Sao Jose Do Limoeiro, 459, Parque Guarani, São Paulo, São Paulo, 08235-530, Brazil</t>
  </si>
  <si>
    <t xml:space="preserve">TEL: (11) 96152-3635, (11) 98257-3239</t>
  </si>
  <si>
    <t xml:space="preserve">(11) 96152-3635 | (11) 98257-3239</t>
  </si>
  <si>
    <t xml:space="preserve">SR34648680793514</t>
  </si>
  <si>
    <t xml:space="preserve">NF 81668 - EDMAR JOSE MOREIRA DA SILVA</t>
  </si>
  <si>
    <t xml:space="preserve">Rua São José Do Limoeiro, 364, Jardim Das Camélias, São Paulo, São Paulo, 08050-550, Brazil</t>
  </si>
  <si>
    <t xml:space="preserve">TEL: (11) 95379-8663 | (11) 97789-0478</t>
  </si>
  <si>
    <t xml:space="preserve">(11) 95379-8663 | (11) 97789-0478</t>
  </si>
  <si>
    <t xml:space="preserve">SR64868082931856</t>
  </si>
  <si>
    <t xml:space="preserve">NF 81673 - LEONIDA FRANCELINA DA CONCEICAO</t>
  </si>
  <si>
    <t xml:space="preserve">Rua Flor De Caboclo, 32, Parque Guarani, São Paulo, São Paulo, 08235-360, Brazil</t>
  </si>
  <si>
    <t xml:space="preserve">TEL: (11) 2052-9823, (11) 96152-9823</t>
  </si>
  <si>
    <t xml:space="preserve">(11) 2052-9823 | (11) 96152-9823</t>
  </si>
  <si>
    <t xml:space="preserve">SR48680894665437</t>
  </si>
  <si>
    <t xml:space="preserve">NF 81736 - WILSON MARQUES BARBOSA</t>
  </si>
  <si>
    <t xml:space="preserve">Avenida Ribeirão Jacu, 309, Jardim Das Camélias, São Paulo, São Paulo, 08050-420, Brazil</t>
  </si>
  <si>
    <t xml:space="preserve">TEL: (11) 96569-9765</t>
  </si>
  <si>
    <t xml:space="preserve">(11) 96569-9765</t>
  </si>
  <si>
    <t xml:space="preserve">SR48680971315806</t>
  </si>
  <si>
    <t xml:space="preserve">NF 81755 - JOSE RODRIGO PALUMBO BENTO</t>
  </si>
  <si>
    <t xml:space="preserve">Rua Hamilton Regis, 232, Limoeiro, São Paulo, São Paulo, 08051-440, Brazil</t>
  </si>
  <si>
    <t xml:space="preserve">TEL: (11) 96092-3433, (11) 94102-4877</t>
  </si>
  <si>
    <t xml:space="preserve">(11) 96092-3433 | (11) 94102-4877</t>
  </si>
  <si>
    <t xml:space="preserve">SR48681042675824</t>
  </si>
  <si>
    <t xml:space="preserve">NF 81756 - MARIA SENHORINHA DE SALES</t>
  </si>
  <si>
    <t xml:space="preserve">Rua Hamilton Regis, 234, Limoeiro, São Paulo, São Paulo, 08051-440, Brazil</t>
  </si>
  <si>
    <t xml:space="preserve">SR48681086734730</t>
  </si>
  <si>
    <t xml:space="preserve">NF 81742 - JAIRO DO NASCIMENTO</t>
  </si>
  <si>
    <t xml:space="preserve">Rua João Batista Calógeras, 204, Limoeiro, São Paulo, São Paulo, 08051-110, Brazil</t>
  </si>
  <si>
    <t xml:space="preserve">COMPL: 204 BL C 1 | TEL: (11) 94401-8960</t>
  </si>
  <si>
    <t xml:space="preserve">(11) 94401-8960</t>
  </si>
  <si>
    <t xml:space="preserve">SR64868112632548</t>
  </si>
  <si>
    <t xml:space="preserve">NF 81750 - NILDA DEL CARMEN MORILLA DE SCHEIBLER</t>
  </si>
  <si>
    <t xml:space="preserve">Rua Mose Braghiroli, 248, Limoeiro, São Paulo, São Paulo, 08051-070, Brazil</t>
  </si>
  <si>
    <t xml:space="preserve">TEL: (11) 98395-5688</t>
  </si>
  <si>
    <t xml:space="preserve">(11) 98395-5688</t>
  </si>
  <si>
    <t xml:space="preserve">SR48681166126470</t>
  </si>
  <si>
    <t xml:space="preserve">NF 81667 - CELINA JOSE DOS SANTOS MELO</t>
  </si>
  <si>
    <t xml:space="preserve">Rua Laranja De Natal, 330, Parque Guarani, São Paulo, São Paulo, 08235-750, Brazil</t>
  </si>
  <si>
    <t xml:space="preserve">TEL: (11) 94950-2624, (11) 98295-2982</t>
  </si>
  <si>
    <t xml:space="preserve">(11) 94950-2624 | (11) 98295-2982</t>
  </si>
  <si>
    <t xml:space="preserve">SR48681208323460</t>
  </si>
  <si>
    <t xml:space="preserve">NF 81747 - MARIA LOPES FARIAS</t>
  </si>
  <si>
    <t xml:space="preserve">Avenida Augusto Antunes, 799, Limoeiro, São Paulo, São Paulo, 08051-370, Brazil</t>
  </si>
  <si>
    <t xml:space="preserve">TEL: (11) 98169-3854</t>
  </si>
  <si>
    <t xml:space="preserve">(11) 98169-3854</t>
  </si>
  <si>
    <t xml:space="preserve">SR48681253392346</t>
  </si>
  <si>
    <t xml:space="preserve">NF 81674 - RALPH SILVA ARAUJO</t>
  </si>
  <si>
    <t xml:space="preserve">Rua Floco De Neve, 10, Parque Guarani, São Paulo, São Paulo, 08235-760, Brazil</t>
  </si>
  <si>
    <t xml:space="preserve">TEL: (11) 98405-9172, (11) 98135-3016</t>
  </si>
  <si>
    <t xml:space="preserve">(11) 98405-9172 | (11) 98135-3016</t>
  </si>
  <si>
    <t xml:space="preserve">SR48681294875637</t>
  </si>
  <si>
    <t xml:space="preserve">NF 81607 - ANTONIO CARLOS FREITAS GONZAGA</t>
  </si>
  <si>
    <t xml:space="preserve">Rua Tributo Ao Sorriso, 16a, Conjunto Habitacional Águia De Haia, São Paulo, São Paulo, 08223-610, Brazil</t>
  </si>
  <si>
    <t xml:space="preserve">TEL: (11) 97818-9567</t>
  </si>
  <si>
    <t xml:space="preserve">(11) 97818-9567</t>
  </si>
  <si>
    <t xml:space="preserve">SR48681358085657</t>
  </si>
  <si>
    <t xml:space="preserve">NF 81564 - AILTON FERNANDO FERREIRA</t>
  </si>
  <si>
    <t xml:space="preserve">Rua Subragi, 200, Itaquera, São Paulo, São Paulo, 08223-365, Brazil</t>
  </si>
  <si>
    <t xml:space="preserve">COMPL: Bloco 1 Apto 33 | TEL: (11) 96482-6806</t>
  </si>
  <si>
    <t xml:space="preserve">(11) 96482-6806</t>
  </si>
  <si>
    <t xml:space="preserve">SR64868141885515</t>
  </si>
  <si>
    <t xml:space="preserve">NF 81566 - CARLOS ALBERTO SANTOS DA SILVA</t>
  </si>
  <si>
    <t xml:space="preserve">Rua Arbela, 34, Cidade Antônio Estevão De Carvalho, São Paulo, São Paulo, 08223-350, Brazil</t>
  </si>
  <si>
    <t xml:space="preserve">TEL: (11) 99211-2051</t>
  </si>
  <si>
    <t xml:space="preserve">(11) 99211-2051</t>
  </si>
  <si>
    <t xml:space="preserve">SR48681462969104</t>
  </si>
  <si>
    <t xml:space="preserve">NF 81565 - ALEXSANDRO DE FREITAS TORRES</t>
  </si>
  <si>
    <t xml:space="preserve">Rua Mandassaia, 48, Cidade Antônio Estevão De Carvalho, São Paulo, São Paulo, 08223-120, Brazil</t>
  </si>
  <si>
    <t xml:space="preserve">TEL: (11) 99930-8556</t>
  </si>
  <si>
    <t xml:space="preserve">(11) 99930-8556</t>
  </si>
  <si>
    <t xml:space="preserve">SR48681504776416</t>
  </si>
  <si>
    <t xml:space="preserve">NF 81606 - VALDIVINO DA CRUZ CARVALHO</t>
  </si>
  <si>
    <t xml:space="preserve">Rua Isa Silveira Leal, 667, Colônia (zona Leste), São Paulo, São Paulo, 08260-127, Brazil</t>
  </si>
  <si>
    <t xml:space="preserve">TEL: (11) 97454-0024</t>
  </si>
  <si>
    <t xml:space="preserve">(11) 97454-0024</t>
  </si>
  <si>
    <t xml:space="preserve">955affec-e102-436f-a3e9-b7426d216ff0</t>
  </si>
  <si>
    <t xml:space="preserve">SR48681555086500</t>
  </si>
  <si>
    <t xml:space="preserve">NF 81695 - FABIO LUIS SILVA MENESES</t>
  </si>
  <si>
    <t xml:space="preserve">Rua Guichi Shigueta, 36, Colônia (zona Leste), São Paulo, São Paulo, 08260-270, Brazil</t>
  </si>
  <si>
    <t xml:space="preserve">TEL: (11) 97083-1308</t>
  </si>
  <si>
    <t xml:space="preserve">(11) 97083-1308</t>
  </si>
  <si>
    <t xml:space="preserve">SR48681597977876</t>
  </si>
  <si>
    <t xml:space="preserve">NF 81339 - MARCIA PEREIRA</t>
  </si>
  <si>
    <t xml:space="preserve">Rua Cambará-branco, 93, Jardim Pedra Branca, São Paulo, São Paulo, 08490-885, Brazil</t>
  </si>
  <si>
    <t xml:space="preserve">COMPL: APTO 41A | TEL: (11) 96071-6081</t>
  </si>
  <si>
    <t xml:space="preserve">(11) 96071-6081</t>
  </si>
  <si>
    <t xml:space="preserve">SR64868164678314</t>
  </si>
  <si>
    <t xml:space="preserve">NF 81298 - EDNAELZA TEIXEIRA SANTOS CARVALHO</t>
  </si>
  <si>
    <t xml:space="preserve">Rua Garca Morena, 46, Jardim Pedra Branca, São Paulo, São Paulo, 08490-700, Brazil</t>
  </si>
  <si>
    <t xml:space="preserve">COMPL: OLARIA 19 - Passa o ferro velho, perto de uma casa com toldo vermelho | TEL: (11) 95179-4818</t>
  </si>
  <si>
    <t xml:space="preserve">(11) 95179-4818</t>
  </si>
  <si>
    <t xml:space="preserve">SR48681686021110</t>
  </si>
  <si>
    <t xml:space="preserve">NF 81299 - RAIMUNDO FERREIRA DA SILVA FILHO</t>
  </si>
  <si>
    <t xml:space="preserve">COMPL: AP: 21D | TEL: (11) 95352-1871</t>
  </si>
  <si>
    <t xml:space="preserve">(11) 95352-1871</t>
  </si>
  <si>
    <t xml:space="preserve">SR64868173681602</t>
  </si>
  <si>
    <t xml:space="preserve">NF 81519 - RAJEM LUCIANA CALLE CRUZ</t>
  </si>
  <si>
    <t xml:space="preserve">Rua Gitirana, 1, Conjunto Habitacional Fazenda Do Carmo, São Paulo, São Paulo, 08421-552, Brazil</t>
  </si>
  <si>
    <t xml:space="preserve">TEL: (11) 93091-1037</t>
  </si>
  <si>
    <t xml:space="preserve">(11) 93091-1037</t>
  </si>
  <si>
    <t xml:space="preserve">SR48681809765917</t>
  </si>
  <si>
    <t xml:space="preserve">NF 81517 - KAUAN HENRIQUE RAMOS LOPES</t>
  </si>
  <si>
    <t xml:space="preserve">Rua Bore, 224, Colônia (zona Leste), São Paulo, São Paulo, 08260-380, Brazil</t>
  </si>
  <si>
    <t xml:space="preserve">COMPL: APTO 24 BL E | TEL: (11) 99459-7382</t>
  </si>
  <si>
    <t xml:space="preserve">(11) 99459-7382</t>
  </si>
  <si>
    <t xml:space="preserve">SR48681881241694</t>
  </si>
  <si>
    <t xml:space="preserve">NF 81520 - WILLIAN CRISTIANO PAIVA DOS SANTOS</t>
  </si>
  <si>
    <t xml:space="preserve">Rua Guarapare, 8, Conj. Hab. Fazenda Do Carmo, São Paulo, São Paulo, 08260-410, Brazil</t>
  </si>
  <si>
    <t xml:space="preserve">COMPL: OCUPAÇÃO - Atrás da escola da Esther de Figueiredo, na primeira travessa | TEL: (11) 97707-1668</t>
  </si>
  <si>
    <t xml:space="preserve">(11) 97707-1668</t>
  </si>
  <si>
    <t xml:space="preserve">SR64868195197299</t>
  </si>
  <si>
    <t xml:space="preserve">NF 81518 - NILZA MARIA TEIXEIRA DA SILVA</t>
  </si>
  <si>
    <t xml:space="preserve">Rua Professor Hasegawa, 914, Colônia (zona Leste), São Paulo, São Paulo, 08260-090, Brazil</t>
  </si>
  <si>
    <t xml:space="preserve">COMPL: TR L APTO 3 | TEL: (11) 94850-2474</t>
  </si>
  <si>
    <t xml:space="preserve">(11) 94850-2474</t>
  </si>
  <si>
    <t xml:space="preserve">SR48682019837973</t>
  </si>
  <si>
    <t xml:space="preserve">NF 81451 - MARIA CICERA DO NASCIMENTO</t>
  </si>
  <si>
    <t xml:space="preserve">Rua Rola Cabocla, 250, Vila Cosmopolita, São Paulo, São Paulo, 08421-200, Brazil</t>
  </si>
  <si>
    <t xml:space="preserve">TEL: (11) 98973-8506</t>
  </si>
  <si>
    <t xml:space="preserve">(11) 98973-8506</t>
  </si>
  <si>
    <t xml:space="preserve">SR48682070063245</t>
  </si>
  <si>
    <t xml:space="preserve">NF 81512 - CREUZA DOS SANTOS TORRES</t>
  </si>
  <si>
    <t xml:space="preserve">Estrada Nossa Senhora Da Fonte, 1270, Guaianazes, São Paulo, São Paulo, 08410-440, Brazil</t>
  </si>
  <si>
    <t xml:space="preserve">TEL: (11) 99772-1891</t>
  </si>
  <si>
    <t xml:space="preserve">(11) 99772-1891</t>
  </si>
  <si>
    <t xml:space="preserve">SR48682112349641</t>
  </si>
  <si>
    <t xml:space="preserve">NF 81513 - DANIEL SILVA SANTOS</t>
  </si>
  <si>
    <t xml:space="preserve">Rua Macabu, 267, Jardim Sao Carlos (zona Leste), São Paulo, São Paulo, 08411-470, Brazil</t>
  </si>
  <si>
    <t xml:space="preserve">COMPL: Casa 02 | TEL: (11) 96518-5060, (11) 98173-4591</t>
  </si>
  <si>
    <t xml:space="preserve">(11) 96518-5060 | (11) 98173-4591</t>
  </si>
  <si>
    <t xml:space="preserve">SR46486821665815</t>
  </si>
  <si>
    <t xml:space="preserve">NF 81434 - ANTONIO ANDRE</t>
  </si>
  <si>
    <t xml:space="preserve">Estrada Nossa Senhora Da Fonte, 1498, Guaianazes, São Paulo, São Paulo, 08410-440, Brazil</t>
  </si>
  <si>
    <t xml:space="preserve">TEL: (11) 98918-3383</t>
  </si>
  <si>
    <t xml:space="preserve">(11) 98918-3383</t>
  </si>
  <si>
    <t xml:space="preserve">SR48682205842913</t>
  </si>
  <si>
    <t xml:space="preserve">NF 81443 - HIGOR NASCIMENTO MESQUITA</t>
  </si>
  <si>
    <t xml:space="preserve">Rua Doutor João Otaviano Pereira, 204, Jardim São Paulo(zona Leste), São Paulo, São Paulo, 08461-400, Brazil</t>
  </si>
  <si>
    <t xml:space="preserve">TEL: (11) 97701-8776</t>
  </si>
  <si>
    <t xml:space="preserve">(11) 97701-8776</t>
  </si>
  <si>
    <t xml:space="preserve">SR64868226887909</t>
  </si>
  <si>
    <t xml:space="preserve">NF 81335 - IONALDO SOARES GONCALVES</t>
  </si>
  <si>
    <t xml:space="preserve">Avenida José Higino Neves, 1426, Jardim São Paulo(zona Leste), São Paulo, São Paulo, 08461-650, Brazil</t>
  </si>
  <si>
    <t xml:space="preserve">COMPL: APTO 42B | TEL: (11) 98290-2997</t>
  </si>
  <si>
    <t xml:space="preserve">(11) 98290-2997</t>
  </si>
  <si>
    <t xml:space="preserve">SR48682311758920</t>
  </si>
  <si>
    <t xml:space="preserve">NF 81328 - APARECIDA ROSARIA DE OLIVEIRA</t>
  </si>
  <si>
    <t xml:space="preserve">Avenida Doutor Guilherme De Abreu Sodré, 67, Vila Hortência, São Paulo, São Paulo, 08490-010, Brazil</t>
  </si>
  <si>
    <t xml:space="preserve">COMPL: APTO 12A | TEL: (11) 93371-9656</t>
  </si>
  <si>
    <t xml:space="preserve">(11) 93371-9656</t>
  </si>
  <si>
    <t xml:space="preserve">SR48682358777607</t>
  </si>
  <si>
    <t xml:space="preserve">NF 81337 - KALLEB KAIK HORACIO DE ARAUJO</t>
  </si>
  <si>
    <t xml:space="preserve">Rua Barão Antônio De Bemfica, 101, Conjunto Habitacional Inácio Monteiro, São Paulo, São Paulo, 08472-724, Brazil</t>
  </si>
  <si>
    <t xml:space="preserve">TEL: (11) 95925-5374</t>
  </si>
  <si>
    <t xml:space="preserve">(11) 95925-5374</t>
  </si>
  <si>
    <t xml:space="preserve">SR48682402443046</t>
  </si>
  <si>
    <t xml:space="preserve">NF 81329 - BENTA ALVES DE OLIVEIRA</t>
  </si>
  <si>
    <t xml:space="preserve">Rua Arroio Itapororó, 18, Conjunto Habitacional Inácio Monteiro, São Paulo, São Paulo, 08472-450, Brazil</t>
  </si>
  <si>
    <t xml:space="preserve">TEL: (11) 96645-5868</t>
  </si>
  <si>
    <t xml:space="preserve">(11) 96645-5868</t>
  </si>
  <si>
    <t xml:space="preserve">SR48682444649025</t>
  </si>
  <si>
    <t xml:space="preserve">NF 81320 - JUAN MADEIRA SOUZA</t>
  </si>
  <si>
    <t xml:space="preserve">Rua Cachoeira Carajas, 31, Conjunto Habitacional Inácio Monteiro, São Paulo, São Paulo, 08472-480, Brazil</t>
  </si>
  <si>
    <t xml:space="preserve">COMPL: casa | TEL: (11) 98109-2446</t>
  </si>
  <si>
    <t xml:space="preserve">(11) 98109-2446</t>
  </si>
  <si>
    <t xml:space="preserve">SR48682483462699</t>
  </si>
  <si>
    <t xml:space="preserve">NF 81344 - YVONETE MIRANDA DE SOUZA</t>
  </si>
  <si>
    <t xml:space="preserve">Rua Cachoeira Camaleao, 35, Conjunto Habitacional Inácio Monteiro, São Paulo, São Paulo, 08472-150, Brazil</t>
  </si>
  <si>
    <t xml:space="preserve">TEL: (11) 96796-2206, (11) 96031-1055</t>
  </si>
  <si>
    <t xml:space="preserve">(11) 96796-2206 | (11) 96031-1055</t>
  </si>
  <si>
    <t xml:space="preserve">SR48682537172089</t>
  </si>
  <si>
    <t xml:space="preserve">NF 81308 - ISIDORA DE JESUS</t>
  </si>
  <si>
    <t xml:space="preserve">Rua Igarapé Da Bela Aurora, 329, Conjunto Habitacional Inácio Monteiro, São Paulo, São Paulo, 08472-200, Brazil</t>
  </si>
  <si>
    <t xml:space="preserve">COMPL: AP54B | TEL: (11) 96480-3118</t>
  </si>
  <si>
    <t xml:space="preserve">(11) 96480-3118</t>
  </si>
  <si>
    <t xml:space="preserve">SR48682597427840</t>
  </si>
  <si>
    <t xml:space="preserve">NF 81316 - AUDENIR DA SILVA ROCHA</t>
  </si>
  <si>
    <t xml:space="preserve">COMPL: APTO 12 C | TEL: (11) 95041-6543, (11) 2556-4778</t>
  </si>
  <si>
    <t xml:space="preserve">(11) 95041-6543 | (11) 2556-4778</t>
  </si>
  <si>
    <t xml:space="preserve">SR64868265158380</t>
  </si>
  <si>
    <t xml:space="preserve">NF 81325 - MARIA IMACULADA SOARES DA COSTA</t>
  </si>
  <si>
    <t xml:space="preserve">Rua Igarape Serra Encantada, 270, Conjunto Habitacional Inácio Monteiro, São Paulo, São Paulo, 08472-195, Brazil</t>
  </si>
  <si>
    <t xml:space="preserve">COMPL: 32 C | TEL: (11) 98883-9193</t>
  </si>
  <si>
    <t xml:space="preserve">(11) 98883-9193</t>
  </si>
  <si>
    <t xml:space="preserve">SR48682692386023</t>
  </si>
  <si>
    <t xml:space="preserve">NF 81322 - LUIZ NERI DE SOUZA</t>
  </si>
  <si>
    <t xml:space="preserve">Travessa Joaquim Antonio Da Silva Calado, 30, Jardim Wilma Flor, São Paulo, São Paulo, 08473-470, Brazil</t>
  </si>
  <si>
    <t xml:space="preserve">COMPL: CASA | TEL: (11) 2512-4896, (11) 2512-4896</t>
  </si>
  <si>
    <t xml:space="preserve">(11) 2512-4896 | (11) 2512-4896</t>
  </si>
  <si>
    <t xml:space="preserve">SR48682741214903</t>
  </si>
  <si>
    <t xml:space="preserve">NF 81317 - BEATRIZ CORDEIRO MIRANDA</t>
  </si>
  <si>
    <t xml:space="preserve">Rua Joaquim Amaral, 219, Guaianazes, São Paulo, São Paulo, 08473-280, Brazil</t>
  </si>
  <si>
    <t xml:space="preserve">COMPL: casa | TEL: (11) 95390-5507, (11) 95493-6380</t>
  </si>
  <si>
    <t xml:space="preserve">(11) 95390-5507 | (11) 95493-6380</t>
  </si>
  <si>
    <t xml:space="preserve">SR48682785685414</t>
  </si>
  <si>
    <t xml:space="preserve">NF 82358 - MIGUEL GOMES DA SILVA</t>
  </si>
  <si>
    <t xml:space="preserve">Rua Moacir Gomes De Almeida, 61, Vila Paulista I, São Paulo, São Paulo, 08490-640, Brazil</t>
  </si>
  <si>
    <t xml:space="preserve">COMPL: APTO 14 B | TEL: (11) 96978-7708</t>
  </si>
  <si>
    <t xml:space="preserve">(11) 96978-7708</t>
  </si>
  <si>
    <t xml:space="preserve">SR64868284621471</t>
  </si>
  <si>
    <t xml:space="preserve">NF 81342 - ROBERTO PEREIRA SOUZA</t>
  </si>
  <si>
    <t xml:space="preserve">Rua Areia Da Ampulheta, 113, Conjunto Habitacional Castro Alves, São Paulo, São Paulo, 08474-110, Brazil</t>
  </si>
  <si>
    <t xml:space="preserve">TEL: (11) 2282-6330</t>
  </si>
  <si>
    <t xml:space="preserve">(11) 2282-6330</t>
  </si>
  <si>
    <t xml:space="preserve">SR48682894165474</t>
  </si>
  <si>
    <t xml:space="preserve">NF 81334 - EDELBERTO FELINTO DA SILVA</t>
  </si>
  <si>
    <t xml:space="preserve">Rua Areia Da Ampulheta, 245, Conjunto Habitacional Castro Alves, São Paulo, São Paulo, 08474-110, Brazil</t>
  </si>
  <si>
    <t xml:space="preserve">TEL: (11) 98357-9115</t>
  </si>
  <si>
    <t xml:space="preserve">(11) 98357-9115</t>
  </si>
  <si>
    <t xml:space="preserve">SR48682940223190</t>
  </si>
  <si>
    <t xml:space="preserve">NF 81327 - ADRIANA DE OLIVEIRA</t>
  </si>
  <si>
    <t xml:space="preserve">Rua Barão Carvalho Do Amparo, 29, Conjunto Habitacional Santa Etelvina Iii, São Paulo, São Paulo, 08485-442, Brazil</t>
  </si>
  <si>
    <t xml:space="preserve">COMPL: viela travessa do amparo 18 | TEL: (11) 98157-1359</t>
  </si>
  <si>
    <t xml:space="preserve">(11) 98157-1359</t>
  </si>
  <si>
    <t xml:space="preserve">SR48682979975782</t>
  </si>
  <si>
    <t xml:space="preserve">NF 81388 - JEFFERSON FERREIRA DE SOUZA</t>
  </si>
  <si>
    <t xml:space="preserve">Rua Manuel Nascimento, 75, Jardim Aurora (zona Leste), São Paulo, São Paulo, 08431-250, Brazil</t>
  </si>
  <si>
    <t xml:space="preserve">TEL: (11) 91153-3122</t>
  </si>
  <si>
    <t xml:space="preserve">(11) 91153-3122</t>
  </si>
  <si>
    <t xml:space="preserve">cbbfa3cf-2e95-4924-a59d-30794ecbcea5</t>
  </si>
  <si>
    <t xml:space="preserve">SR48683029278529</t>
  </si>
  <si>
    <t xml:space="preserve">NF 81387 - EDVALDO SOUSA COSTA</t>
  </si>
  <si>
    <t xml:space="preserve">Rua Boaventura Dias, 210, Jardim Aurora (zona Leste), São Paulo, São Paulo, 08431-260, Brazil</t>
  </si>
  <si>
    <t xml:space="preserve">TEL: (11) 91518-9456</t>
  </si>
  <si>
    <t xml:space="preserve">(11) 91518-9456</t>
  </si>
  <si>
    <t xml:space="preserve">SR48683105373340</t>
  </si>
  <si>
    <t xml:space="preserve">NF 81385 - CARLA RAQUEL DE OLIVEIRA SENA</t>
  </si>
  <si>
    <t xml:space="preserve">Rua Boaventura Dias, 167, Jardim Aurora (zona Leste), São Paulo, São Paulo, 08431-260, Brazil</t>
  </si>
  <si>
    <t xml:space="preserve">TEL: (11) 98655-5265</t>
  </si>
  <si>
    <t xml:space="preserve">(11) 98655-5265</t>
  </si>
  <si>
    <t xml:space="preserve">SR64868317395704</t>
  </si>
  <si>
    <t xml:space="preserve">NF 81393 - MARIA RAIMUNDA DA CONCEICAO</t>
  </si>
  <si>
    <t xml:space="preserve">Rua Miguel Martins Lisboa, 30, Jardim Aurora (zona Leste), São Paulo, São Paulo, 08431-170, Brazil</t>
  </si>
  <si>
    <t xml:space="preserve">TEL: (11) 98854-0670, 11 91047-2583, 11 94014-5450</t>
  </si>
  <si>
    <t xml:space="preserve">(11) 98854-0670 | 11 91047-2583 | 11 94014-5450</t>
  </si>
  <si>
    <t xml:space="preserve">SR48683252678269</t>
  </si>
  <si>
    <t xml:space="preserve">NF 81390 - JULIE STEPHANY HENRIQUE CESARIO</t>
  </si>
  <si>
    <t xml:space="preserve">Rua Bonfim Paulista, 31, Jardim Guaianazes, São Paulo, São Paulo, 08431-320, Brazil</t>
  </si>
  <si>
    <t xml:space="preserve">TEL: (11) 96762-1145</t>
  </si>
  <si>
    <t xml:space="preserve">(11) 96762-1145</t>
  </si>
  <si>
    <t xml:space="preserve">SR48683323673672</t>
  </si>
  <si>
    <t xml:space="preserve">NF 81389 - JOSE DE OLIVEIRA SOUZA FILHO</t>
  </si>
  <si>
    <t xml:space="preserve">Rua Manuel Lordelo, 179, Jardim Aurora (zona Leste), São Paulo, São Paulo, 08431-280, Brazil</t>
  </si>
  <si>
    <t xml:space="preserve">TEL: (11) 91362-9309</t>
  </si>
  <si>
    <t xml:space="preserve">(11) 91362-9309</t>
  </si>
  <si>
    <t xml:space="preserve">SR48683382828006</t>
  </si>
  <si>
    <t xml:space="preserve">NF 81419 - JOSE FELICIANO FILHO</t>
  </si>
  <si>
    <t xml:space="preserve">Rua Maria Vicente Diório, 41, Jardim Guaianazes, São Paulo, São Paulo, 08431-371, Brazil</t>
  </si>
  <si>
    <t xml:space="preserve">TEL: (11) 94915-5028</t>
  </si>
  <si>
    <t xml:space="preserve">(11) 94915-5028</t>
  </si>
  <si>
    <t xml:space="preserve">SR48683432255921</t>
  </si>
  <si>
    <t xml:space="preserve">NF 81392 - MARIA EDUARDA MOREIRA DE OLIVEIRA</t>
  </si>
  <si>
    <t xml:space="preserve">Rua Domingos Diorio, 54, Jardim Guaianazes, São Paulo, São Paulo, 08431-380, Brazil</t>
  </si>
  <si>
    <t xml:space="preserve">COMPL: bloco 01 apto 16 | TEL: (11) 94106-8604</t>
  </si>
  <si>
    <t xml:space="preserve">(11) 94106-8604</t>
  </si>
  <si>
    <t xml:space="preserve">SR64868348025411</t>
  </si>
  <si>
    <t xml:space="preserve">NF 81391 - MANUELA SANTOS BARRETO DA SILVA</t>
  </si>
  <si>
    <t xml:space="preserve">COMPL: Bloco 1 Apto 35 | TEL: (11) 95450-3061</t>
  </si>
  <si>
    <t xml:space="preserve">(11) 95450-3061</t>
  </si>
  <si>
    <t xml:space="preserve">SR48683536964352</t>
  </si>
  <si>
    <t xml:space="preserve">NF 81383 - LUIZ HERCULANO DA SILVA</t>
  </si>
  <si>
    <t xml:space="preserve">Rua Amâncio De Moura, 29, Vila Minerva, São Paulo, São Paulo, 08441-360, Brazil</t>
  </si>
  <si>
    <t xml:space="preserve">TEL: (11) 98193-5806</t>
  </si>
  <si>
    <t xml:space="preserve">(11) 98193-5806</t>
  </si>
  <si>
    <t xml:space="preserve">SR48683581643717</t>
  </si>
  <si>
    <t xml:space="preserve">NF 81396 - ANTONIO DE PADUA LIMA</t>
  </si>
  <si>
    <t xml:space="preserve">Rua Luís Gomes Tourinho, 538, Jardim Moreno, São Paulo, São Paulo, 08430-710, Brazil</t>
  </si>
  <si>
    <t xml:space="preserve">TEL: (11) 94037-2515</t>
  </si>
  <si>
    <t xml:space="preserve">(11) 94037-2515</t>
  </si>
  <si>
    <t xml:space="preserve">SR64868362394900</t>
  </si>
  <si>
    <t xml:space="preserve">NF 81399 - ELIANE SILVA SANTOS</t>
  </si>
  <si>
    <t xml:space="preserve">Rua Capao Da Canoa, 40, Jardim Aurora (zona Leste), São Paulo, São Paulo, 08431-071, Brazil</t>
  </si>
  <si>
    <t xml:space="preserve">TEL: (11) 96452-3055</t>
  </si>
  <si>
    <t xml:space="preserve">(11) 96452-3055</t>
  </si>
  <si>
    <t xml:space="preserve">SR48683672122944</t>
  </si>
  <si>
    <t xml:space="preserve">NF 81402 - FABIO COUTO DA SILVA</t>
  </si>
  <si>
    <t xml:space="preserve">Rua Carlos Calixto, 141, Jardim Moreno, São Paulo, São Paulo, 08430-755, Brazil</t>
  </si>
  <si>
    <t xml:space="preserve">TEL: (11) 94792-1148</t>
  </si>
  <si>
    <t xml:space="preserve">(11) 94792-1148</t>
  </si>
  <si>
    <t xml:space="preserve">SR64868371587455</t>
  </si>
  <si>
    <t xml:space="preserve">NF 81397 - CLEMENCIA MARIA DE JESUS MOREIRA</t>
  </si>
  <si>
    <t xml:space="preserve">Rua Cosme Guimaraes, 180, Jardim Moreno, São Paulo, São Paulo, 08430-730, Brazil</t>
  </si>
  <si>
    <t xml:space="preserve">TEL: (11) 94978-5711</t>
  </si>
  <si>
    <t xml:space="preserve">(11) 94978-5711</t>
  </si>
  <si>
    <t xml:space="preserve">SR48683772441275</t>
  </si>
  <si>
    <t xml:space="preserve">NF 81403 - LINDINALVA MARIA DA CONCEICAO</t>
  </si>
  <si>
    <t xml:space="preserve">Rua Bernardo Castro, 50, Jardim São Paulo(zona Leste), São Paulo, São Paulo, 08430-840, Brazil</t>
  </si>
  <si>
    <t xml:space="preserve">TEL: (11) 96673-1923</t>
  </si>
  <si>
    <t xml:space="preserve">(11) 96673-1923</t>
  </si>
  <si>
    <t xml:space="preserve">SR48683822239018</t>
  </si>
  <si>
    <t xml:space="preserve">NF 81614 - JANDIRA SIMOES MARIN</t>
  </si>
  <si>
    <t xml:space="preserve">Rua Goiatá, 704, Parada Xv De Novembro, São Paulo, São Paulo, 08246-070, Brazil</t>
  </si>
  <si>
    <t xml:space="preserve">TEL: (11) 97985-5967</t>
  </si>
  <si>
    <t xml:space="preserve">(11) 97985-5967</t>
  </si>
  <si>
    <t xml:space="preserve">SR48683881623464</t>
  </si>
  <si>
    <t xml:space="preserve">NF 81603 - MATHIAS PATANA CASACA</t>
  </si>
  <si>
    <t xml:space="preserve">Rua Lourenço Xavier, 362, Jardim Helena, São Paulo, São Paulo, 08420-260, Brazil</t>
  </si>
  <si>
    <t xml:space="preserve">TEL: (11) 99306-7346</t>
  </si>
  <si>
    <t xml:space="preserve">(11) 99306-7346</t>
  </si>
  <si>
    <t xml:space="preserve">SR48683959327358</t>
  </si>
  <si>
    <t xml:space="preserve">NF 81663 - GENY XAVIER DE LIMA</t>
  </si>
  <si>
    <t xml:space="preserve">Rua Diego De Figueroa, 195, Conjunto Residencial José Bonifácio, São Paulo, São Paulo, 08255-710, Brazil</t>
  </si>
  <si>
    <t xml:space="preserve">COMPL: Apartamento 322 c | TEL: (11) 98852-8806, (11) 96399-5365</t>
  </si>
  <si>
    <t xml:space="preserve">(11) 98852-8806 | (11) 96399-5365</t>
  </si>
  <si>
    <t xml:space="preserve">SR64868403556013</t>
  </si>
  <si>
    <t xml:space="preserve">NF 81661 - BERNADETE ISIDRO LUCENA</t>
  </si>
  <si>
    <t xml:space="preserve">Rua Agnes Roselin, 84, Conjunto Residencial José Bonifácio, São Paulo, São Paulo, 08255-680, Brazil</t>
  </si>
  <si>
    <t xml:space="preserve">TEL: (11) 98404-7029, (11) 2742-2807</t>
  </si>
  <si>
    <t xml:space="preserve">(11) 98404-7029 | (11) 2742-2807</t>
  </si>
  <si>
    <t xml:space="preserve">SR48684106375026</t>
  </si>
  <si>
    <t xml:space="preserve">NF 81662 - FRANCISCA MARIA DA SILVA</t>
  </si>
  <si>
    <t xml:space="preserve">Rua Manuel De Agreda, 94, Conjunto Residencial José Bonifácio, São Paulo, São Paulo, 08255-670, Brazil</t>
  </si>
  <si>
    <t xml:space="preserve">SR48684211647018</t>
  </si>
  <si>
    <t xml:space="preserve">NF 81595 - INES PEREIRA TAVARES ROQUE</t>
  </si>
  <si>
    <t xml:space="preserve">Rua Mário Quarini, 107, Conjunto Residencial José Bonifácio, São Paulo, São Paulo, 08255-620, Brazil</t>
  </si>
  <si>
    <t xml:space="preserve">TEL: (11) 99917-5184</t>
  </si>
  <si>
    <t xml:space="preserve">(11) 99917-5184</t>
  </si>
  <si>
    <t xml:space="preserve">SR48684299953412</t>
  </si>
  <si>
    <t xml:space="preserve">NF 81600 - MARIA DO CARMO CLEMENTE DE SOUZA</t>
  </si>
  <si>
    <t xml:space="preserve">Rua Santo Ovídio, 221, Jardim São Pedro, São Paulo, São Paulo, 08420-670, Brazil</t>
  </si>
  <si>
    <t xml:space="preserve">TEL: (11) 98210-4231</t>
  </si>
  <si>
    <t xml:space="preserve">(11) 98210-4231</t>
  </si>
  <si>
    <t xml:space="preserve">SR48684382773631</t>
  </si>
  <si>
    <t xml:space="preserve">NF 81660 - REINALDO DE ALMEIDA GONCALVES</t>
  </si>
  <si>
    <t xml:space="preserve">Rua Domingos Rubino, 224, Conj. Res. José Bonifácio, São Paulo, São Paulo, 08253-710, Brazil</t>
  </si>
  <si>
    <t xml:space="preserve">COMPL: APTO 43 B | TEL: (11) 96782-9966</t>
  </si>
  <si>
    <t xml:space="preserve">(11) 96782-9966</t>
  </si>
  <si>
    <t xml:space="preserve">SR48684458769982</t>
  </si>
  <si>
    <t xml:space="preserve">NF 81516 - JACQUELINE PEREIRA SILVA</t>
  </si>
  <si>
    <t xml:space="preserve">Rua Santana Do Rio Preto, 282, Vila Cosmopolita, São Paulo, São Paulo, 08421-060, Brazil</t>
  </si>
  <si>
    <t xml:space="preserve">COMPL: Casa | TEL: (11) 95132-0746</t>
  </si>
  <si>
    <t xml:space="preserve">(11) 95132-0746</t>
  </si>
  <si>
    <t xml:space="preserve">SR48684535627794</t>
  </si>
  <si>
    <t xml:space="preserve">NF 81665 - NARRIMAN CONCEICAO PITA</t>
  </si>
  <si>
    <t xml:space="preserve">Rua Sao Joao Marcos, 234, Jardim São Pedro, São Paulo, São Paulo, 08420-700, Brazil</t>
  </si>
  <si>
    <t xml:space="preserve">TEL: (11) 97321-7297, (11) 2961-2307</t>
  </si>
  <si>
    <t xml:space="preserve">(11) 97321-7297 | (11) 2961-2307</t>
  </si>
  <si>
    <t xml:space="preserve">SR48684648168407</t>
  </si>
  <si>
    <t xml:space="preserve">NF 81454 - NECI FEITOSA DE MELO</t>
  </si>
  <si>
    <t xml:space="preserve">Rua Evaldo Calabrez, 112, Vila Princesa Isabel, São Paulo, São Paulo, 08410-070, Brazil</t>
  </si>
  <si>
    <t xml:space="preserve">TEL: (11) 95713-3219</t>
  </si>
  <si>
    <t xml:space="preserve">(11) 95713-3219</t>
  </si>
  <si>
    <t xml:space="preserve">SR64868472437107</t>
  </si>
  <si>
    <t xml:space="preserve">NF 81436 - APARECIDO FERREIRA DOS SANTOS</t>
  </si>
  <si>
    <t xml:space="preserve">Rua Benedicto Augusto Dos Anjos, 67, Vila Princesa Isabel, São Paulo, São Paulo, 08410-250, Brazil</t>
  </si>
  <si>
    <t xml:space="preserve">TEL: (11) 2557-2055</t>
  </si>
  <si>
    <t xml:space="preserve">(11) 2557-2055</t>
  </si>
  <si>
    <t xml:space="preserve">SR48684805323077</t>
  </si>
  <si>
    <t xml:space="preserve">NF 81448 - LUCIANO APOSTOLO DIAS</t>
  </si>
  <si>
    <t xml:space="preserve">Rua Cortis, 132, Vila Solange, São Paulo, São Paulo, 08410-400, Brazil</t>
  </si>
  <si>
    <t xml:space="preserve">TEL: (11) 96319-9000</t>
  </si>
  <si>
    <t xml:space="preserve">(11) 96319-9000</t>
  </si>
  <si>
    <t xml:space="preserve">SR64868487549887</t>
  </si>
  <si>
    <t xml:space="preserve">NF 81515 - YURI DE PAULA GOMES</t>
  </si>
  <si>
    <t xml:space="preserve">Rua Cordislandia, 19, Vila Buenos Aires, São Paulo, São Paulo, 08410-430, Brazil</t>
  </si>
  <si>
    <t xml:space="preserve">COMPL: É na travessa da rua, de frente com a empresa dharma. | TEL: (11) 96657-8019</t>
  </si>
  <si>
    <t xml:space="preserve">(11) 96657-8019</t>
  </si>
  <si>
    <t xml:space="preserve">SR48684948648860</t>
  </si>
  <si>
    <t xml:space="preserve">NF 81554 - ANDREW GABRIEL DOS SANTOS VIEIRA</t>
  </si>
  <si>
    <t xml:space="preserve">Rua Alfredo Bezerra Dos Santos, 3, Jardim Robru, São Paulo, São Paulo, 08150-270, Brazil</t>
  </si>
  <si>
    <t xml:space="preserve">TEL: (11) 97711-2004</t>
  </si>
  <si>
    <t xml:space="preserve">(11) 97711-2004</t>
  </si>
  <si>
    <t xml:space="preserve">eb92643c-549d-4f85-a5b3-a1499ad4c09c</t>
  </si>
  <si>
    <t xml:space="preserve">SR48685036045821</t>
  </si>
  <si>
    <t xml:space="preserve">NF 81427 - ROSALINA ANTONIA DE OLIVEIRA</t>
  </si>
  <si>
    <t xml:space="preserve">Rua Jose Maria Alves De Deus, 998, Parque Guaianazes, São Paulo, São Paulo, 08431-510, Brazil</t>
  </si>
  <si>
    <t xml:space="preserve">TEL: (11) 98594-7520</t>
  </si>
  <si>
    <t xml:space="preserve">(11) 98594-7520</t>
  </si>
  <si>
    <t xml:space="preserve">SR48685129885434</t>
  </si>
  <si>
    <t xml:space="preserve">NF 81407 - ANA ALVES DA SILVA</t>
  </si>
  <si>
    <t xml:space="preserve">Rua Marrecas, 36, Parque Guaianazes, São Paulo, São Paulo, 08431-550, Brazil</t>
  </si>
  <si>
    <t xml:space="preserve">SR64868521037826</t>
  </si>
  <si>
    <t xml:space="preserve">NF 81416 - JOAO BATISTA DE FREITAS</t>
  </si>
  <si>
    <t xml:space="preserve">Rua Leritiba, 94, Parque Guaianazes, São Paulo, São Paulo, 08431-590, Brazil</t>
  </si>
  <si>
    <t xml:space="preserve">TEL: (11) 95350-6223</t>
  </si>
  <si>
    <t xml:space="preserve">(11) 95350-6223</t>
  </si>
  <si>
    <t xml:space="preserve">SR48685284168352</t>
  </si>
  <si>
    <t xml:space="preserve">NF 81431 - WESLEY TADEU DA SILVA</t>
  </si>
  <si>
    <t xml:space="preserve">Avenida Nordestina, 5883, Guaianazes, São Paulo, São Paulo, 08431-410, Brazil</t>
  </si>
  <si>
    <t xml:space="preserve">COMPL: APTO 2 - BLOCO 15 | TEL: (11) 97121-3574</t>
  </si>
  <si>
    <t xml:space="preserve">(11) 97121-3574</t>
  </si>
  <si>
    <t xml:space="preserve">SR64868536048029</t>
  </si>
  <si>
    <t xml:space="preserve">NF 81413 - GENECY SOARES DOS SANTOS</t>
  </si>
  <si>
    <t xml:space="preserve">Avenida Nordestina, 5883, Guaianases, São Paulo, São Paulo, 08431-410, Brazil</t>
  </si>
  <si>
    <t xml:space="preserve">COMPL: BL 26 APTO 41 | TEL: (11) 94862-4801, (11) 98364-4990</t>
  </si>
  <si>
    <t xml:space="preserve">(11) 94862-4801 | (11) 98364-4990</t>
  </si>
  <si>
    <t xml:space="preserve">SR48685437946598</t>
  </si>
  <si>
    <t xml:space="preserve">NF 81428 - SAMARA MENDONCA SOUSA</t>
  </si>
  <si>
    <t xml:space="preserve">Rua Jose Florencio Gomes, 350, Jardim Centenário, São Paulo, São Paulo, 08430-330, Brazil</t>
  </si>
  <si>
    <t xml:space="preserve">SR48685509973333</t>
  </si>
  <si>
    <t xml:space="preserve">NF 81423 - PAMELA VITORIA SILVA CORREA</t>
  </si>
  <si>
    <t xml:space="preserve">Rua Jose Florencio Gomes, 136, Jardim Centenário, São Paulo, São Paulo, 08430-330, Brazil</t>
  </si>
  <si>
    <t xml:space="preserve">TEL: (11) 96392-3349</t>
  </si>
  <si>
    <t xml:space="preserve">(11) 96392-3349</t>
  </si>
  <si>
    <t xml:space="preserve">SR48685580597077</t>
  </si>
  <si>
    <t xml:space="preserve">NF 81398 - DENILSA HENRIQUE DE LIMA</t>
  </si>
  <si>
    <t xml:space="preserve">Rua Alto Paraiso De Goias, 168, Jardim Irene, São Paulo, São Paulo, 08431-750, Brazil</t>
  </si>
  <si>
    <t xml:space="preserve">TEL: (11) 95991-4865, (11) 2016-0759</t>
  </si>
  <si>
    <t xml:space="preserve">(11) 95991-4865 | (11) 2016-0759</t>
  </si>
  <si>
    <t xml:space="preserve">SR48685652781420</t>
  </si>
  <si>
    <t xml:space="preserve">NF 81401 - EURLY NILO DA SILVA FLOR</t>
  </si>
  <si>
    <t xml:space="preserve">Rua Crispim Goncalves, 94, Jardim Irene, São Paulo, São Paulo, 08430-500, Brazil</t>
  </si>
  <si>
    <t xml:space="preserve">TEL: (11) 95569-5735</t>
  </si>
  <si>
    <t xml:space="preserve">(11) 95569-5735</t>
  </si>
  <si>
    <t xml:space="preserve">SR48685729389233</t>
  </si>
  <si>
    <t xml:space="preserve">NF 81394 - PETRONIO AURELIANO DA SILVA</t>
  </si>
  <si>
    <t xml:space="preserve">Avenida Claudio Da Costa, 51, Jardim Aurora (zona Leste), São Paulo, São Paulo, 08431-160, Brazil</t>
  </si>
  <si>
    <t xml:space="preserve">TEL: (11) 98547-4106</t>
  </si>
  <si>
    <t xml:space="preserve">(11) 98547-4106</t>
  </si>
  <si>
    <t xml:space="preserve">SR48685805875689</t>
  </si>
  <si>
    <t xml:space="preserve">NF 81386 - CARMEN MARIA DA SILVA COSTA</t>
  </si>
  <si>
    <t xml:space="preserve">Rua Navio Negreiro, 8, Jardim Guaianazes, São Paulo, São Paulo, 08431-233, Brazil</t>
  </si>
  <si>
    <t xml:space="preserve">TEL: (11) 95154-6427</t>
  </si>
  <si>
    <t xml:space="preserve">(11) 95154-6427</t>
  </si>
  <si>
    <t xml:space="preserve">SR64868587812822</t>
  </si>
  <si>
    <t xml:space="preserve">NF 81450 - MANOELA GALDINO DA SILVA</t>
  </si>
  <si>
    <t xml:space="preserve">Rua Professor Cosme Deodato Tadeu, 355, Lajeado, São Paulo, São Paulo, 08450-380, Brazil</t>
  </si>
  <si>
    <t xml:space="preserve">TEL: (11) 96723-0631</t>
  </si>
  <si>
    <t xml:space="preserve">(11) 96723-0631</t>
  </si>
  <si>
    <t xml:space="preserve">SR48685958396298</t>
  </si>
  <si>
    <t xml:space="preserve">NF 81438 - BENEDICTA LOPES DE CAMARGO</t>
  </si>
  <si>
    <t xml:space="preserve">Rua Professor Cosme Deodato Tadeu, 385, Lajeado, São Paulo, São Paulo, 08450-380, Brazil</t>
  </si>
  <si>
    <t xml:space="preserve">TEL: (11) 97309-8611</t>
  </si>
  <si>
    <t xml:space="preserve">(11) 97309-8611</t>
  </si>
  <si>
    <t xml:space="preserve">SR64868604574892</t>
  </si>
  <si>
    <t xml:space="preserve">NF 81384 - MALU DE ARAUJO RIBEIRO</t>
  </si>
  <si>
    <t xml:space="preserve">Rua Machado De Menezes, 12, Guaianases, São Paulo, São Paulo, 08460-000, Brazil</t>
  </si>
  <si>
    <t xml:space="preserve">TEL: (11) 95030-7887, (11) 99957-5920, (11) 2553-6292</t>
  </si>
  <si>
    <t xml:space="preserve">(11) 95030-7887 | (11) 99957-5920 | (11) 2553-6292</t>
  </si>
  <si>
    <t xml:space="preserve">SR48686120997176</t>
  </si>
  <si>
    <t xml:space="preserve">NF 81410 - EDUARDO PERREIA DE ARRUDA</t>
  </si>
  <si>
    <t xml:space="preserve">Rua Brigadeiro Hardman, 151, Guaianazes, São Paulo, São Paulo, 08440-280, Brazil</t>
  </si>
  <si>
    <t xml:space="preserve">TEL: (11) 96217-0253</t>
  </si>
  <si>
    <t xml:space="preserve">(11) 96217-0253</t>
  </si>
  <si>
    <t xml:space="preserve">SR64868619581225</t>
  </si>
  <si>
    <t xml:space="preserve">NF 81483 - INEZ FERREIRA DOS SANTOS</t>
  </si>
  <si>
    <t xml:space="preserve">Estrada Do Lageado Velho, 1575, Guaianazes, São Paulo, São Paulo, 08451-000, Brazil</t>
  </si>
  <si>
    <t xml:space="preserve">TEL: (11) 97561-3718</t>
  </si>
  <si>
    <t xml:space="preserve">(11) 97561-3718</t>
  </si>
  <si>
    <t xml:space="preserve">SR48686276414694</t>
  </si>
  <si>
    <t xml:space="preserve">NF 81406 - AMELIA DE JESUS SILVA ROCHA</t>
  </si>
  <si>
    <t xml:space="preserve">Rua Acutinga, 97, Vila Chabilândia, São Paulo, São Paulo, 08440-420, Brazil</t>
  </si>
  <si>
    <t xml:space="preserve">TEL: (11) 96798-0953</t>
  </si>
  <si>
    <t xml:space="preserve">(11) 96798-0953</t>
  </si>
  <si>
    <t xml:space="preserve">SR48686350275868</t>
  </si>
  <si>
    <t xml:space="preserve">NF 81418 - JORGE EVANDRO NOBRE DOS SANTOS</t>
  </si>
  <si>
    <t xml:space="preserve">Travessa Lúcio Lucero, 14, Vila Chabilândia, São Paulo, São Paulo, 08441-200, Brazil</t>
  </si>
  <si>
    <t xml:space="preserve">TEL: (11) 96399-1460</t>
  </si>
  <si>
    <t xml:space="preserve">(11) 96399-1460</t>
  </si>
  <si>
    <t xml:space="preserve">SR64868642353075</t>
  </si>
  <si>
    <t xml:space="preserve">NF 81426 - ROBERTO LUIZ RAMOS SIQUEIRA</t>
  </si>
  <si>
    <t xml:space="preserve">Rua Antonio Petrica, 10, Vila Chabilândia, São Paulo, São Paulo, 08440-445, Brazil</t>
  </si>
  <si>
    <t xml:space="preserve">TEL: (11) 91480-0938</t>
  </si>
  <si>
    <t xml:space="preserve">(11) 91480-0938</t>
  </si>
  <si>
    <t xml:space="preserve">SR48686504156603</t>
  </si>
  <si>
    <t xml:space="preserve">NF 81414 - JEFERSON FERNANDES DE MORAES</t>
  </si>
  <si>
    <t xml:space="preserve">Rua Miguel De Arizo, 98, Núcleo Lageado, São Paulo, São Paulo, 08440-560, Brazil</t>
  </si>
  <si>
    <t xml:space="preserve">SR48686578274063</t>
  </si>
  <si>
    <t xml:space="preserve">NF 81415 - JEZIEL FERREIRA DOS SANTOS</t>
  </si>
  <si>
    <t xml:space="preserve">Rua Soberania Divina, 28, Parque Guaianazes, São Paulo, São Paulo, 08431-653, Brazil</t>
  </si>
  <si>
    <t xml:space="preserve">COMPL: CASA 1 | TEL: (11) 97766-7743</t>
  </si>
  <si>
    <t xml:space="preserve">(11) 97766-7743</t>
  </si>
  <si>
    <t xml:space="preserve">SR48686652577309</t>
  </si>
  <si>
    <t xml:space="preserve">NF 81405 - AGNAILDE FREIRE DA SILVA</t>
  </si>
  <si>
    <t xml:space="preserve">Via De Pedestre Átila Iório, 850, Parque Guaianazes, São Paulo, São Paulo, 08431-642, Brazil</t>
  </si>
  <si>
    <t xml:space="preserve">COMPL: BLOCO B CASA 17 | TEL: (11) 95343-9662</t>
  </si>
  <si>
    <t xml:space="preserve">(11) 95343-9662</t>
  </si>
  <si>
    <t xml:space="preserve">SR48686731318931</t>
  </si>
  <si>
    <t xml:space="preserve">NF 81421 - LUZIA GOMES RODRIGUES</t>
  </si>
  <si>
    <t xml:space="preserve">Rua Antonio De Barcelos, 9, Vila Nancy, São Paulo, São Paulo, 08431-700, Brazil</t>
  </si>
  <si>
    <t xml:space="preserve">TEL: (11) 99545-1777, (11) 92511-6444</t>
  </si>
  <si>
    <t xml:space="preserve">(11) 99545-1777 | (11) 92511-6444</t>
  </si>
  <si>
    <t xml:space="preserve">SR48686807733883</t>
  </si>
  <si>
    <t xml:space="preserve">NF 81420 - LUCAS ALBERTO LOPES</t>
  </si>
  <si>
    <t xml:space="preserve">Travessa Fonte Selada, 43, Parque Guaianazes, São Paulo, São Paulo, 08431-656, Brazil</t>
  </si>
  <si>
    <t xml:space="preserve">COMPL: SOBRADO | TEL: (11) 5050-1610, (11) 98477-7971</t>
  </si>
  <si>
    <t xml:space="preserve">(11) 5050-1610 | (11) 98477-7971</t>
  </si>
  <si>
    <t xml:space="preserve">SR48686878922948</t>
  </si>
  <si>
    <t xml:space="preserve">NF 81484 - JOANA MARIA DE LIMA</t>
  </si>
  <si>
    <t xml:space="preserve">Rua Doutor Jose Gavronski, 841, Jardim Robru, São Paulo, São Paulo, 08441-000, Brazil</t>
  </si>
  <si>
    <t xml:space="preserve">COMPL: casa 02 | TEL: (11) 94832-4335</t>
  </si>
  <si>
    <t xml:space="preserve">(11) 94832-4335</t>
  </si>
  <si>
    <t xml:space="preserve">SR48686952958359</t>
  </si>
  <si>
    <t xml:space="preserve">NF 81430 - UBIRATAN MOREIRA PEIXOTO</t>
  </si>
  <si>
    <t xml:space="preserve">Rua Valdir José Damasceno, 153, Jardim Robru, São Paulo, São Paulo, 08440-630, Brazil</t>
  </si>
  <si>
    <t xml:space="preserve">TEL: (11) 2514-1760</t>
  </si>
  <si>
    <t xml:space="preserve">(11) 2514-1760</t>
  </si>
  <si>
    <t xml:space="preserve">SR64868702774157</t>
  </si>
  <si>
    <t xml:space="preserve">NF 81556 - IZABEL TERESINHA FARIAS</t>
  </si>
  <si>
    <t xml:space="preserve">Rua José Elias De Almeida, 328, Parque Guaianazes, São Paulo, São Paulo, 08431-501, Brazil</t>
  </si>
  <si>
    <t xml:space="preserve">TEL: (11) 98706-5639</t>
  </si>
  <si>
    <t xml:space="preserve">(11) 98706-5639</t>
  </si>
  <si>
    <t xml:space="preserve">SR48687103968781</t>
  </si>
  <si>
    <t xml:space="preserve">NF 81561 - PEDRO BRAGANTINE</t>
  </si>
  <si>
    <t xml:space="preserve">Rua José Felipe Amaral, 8, Jardim Nazareth, São Paulo, São Paulo, 08151-320, Brazil</t>
  </si>
  <si>
    <t xml:space="preserve">TEL: (11) 98782-5711</t>
  </si>
  <si>
    <t xml:space="preserve">(11) 98782-5711</t>
  </si>
  <si>
    <t xml:space="preserve">SR48687177162926</t>
  </si>
  <si>
    <t xml:space="preserve">NF 81610 - FRANCISCO RODRIGUES NEGRAO</t>
  </si>
  <si>
    <t xml:space="preserve">Rua Aramar, 82, Vila Corberi, São Paulo, São Paulo, 08210-410, Brazil</t>
  </si>
  <si>
    <t xml:space="preserve">TEL: (11) 94802-2361</t>
  </si>
  <si>
    <t xml:space="preserve">(11) 94802-2361</t>
  </si>
  <si>
    <t xml:space="preserve">61c85c44-061c-4aaf-9940-3f1bab45fe0b</t>
  </si>
  <si>
    <t xml:space="preserve">SR48687246942120</t>
  </si>
  <si>
    <t xml:space="preserve">NF 81598 - MARCOS BARROS DA SILVA</t>
  </si>
  <si>
    <t xml:space="preserve">Travessa Sapeaçu, 9, Itaquera, São Paulo, São Paulo, 08290-630, Brazil</t>
  </si>
  <si>
    <t xml:space="preserve">COMPL: CASA 01 | TEL: (11) 98394-9206</t>
  </si>
  <si>
    <t xml:space="preserve">(11) 98394-9206</t>
  </si>
  <si>
    <t xml:space="preserve">SR64868732832425</t>
  </si>
  <si>
    <t xml:space="preserve">NF 81616 - MARIA MASLEKOVAS KLIUKAS</t>
  </si>
  <si>
    <t xml:space="preserve">Rua José Alves Dos Santos, 307, Vila Campanela, São Paulo, São Paulo, 08220-450, Brazil</t>
  </si>
  <si>
    <t xml:space="preserve">TEL: (11) 98363-5624</t>
  </si>
  <si>
    <t xml:space="preserve">(11) 98363-5624</t>
  </si>
  <si>
    <t xml:space="preserve">SR48687961276978</t>
  </si>
  <si>
    <t xml:space="preserve">NF 81621 - ROGERIO ROCHA DE OLIVEIRA</t>
  </si>
  <si>
    <t xml:space="preserve">Rua Carancho, 138, Cidade Antônio Estevão De Carvalho, São Paulo, São Paulo, 08223-150, Brazil</t>
  </si>
  <si>
    <t xml:space="preserve">TEL: (11) 98023-7717</t>
  </si>
  <si>
    <t xml:space="preserve">(11) 98023-7717</t>
  </si>
  <si>
    <t xml:space="preserve">SR48688050638822</t>
  </si>
  <si>
    <t xml:space="preserve">NF 81652 - TEREZA DE JESUS MONTEIRO DE GOIS</t>
  </si>
  <si>
    <t xml:space="preserve">Rua Coata, 171, Cidade Antônio Estevão De Carvalho, São Paulo, São Paulo, 08220-240, Brazil</t>
  </si>
  <si>
    <t xml:space="preserve">TEL: (11) 97195-6964</t>
  </si>
  <si>
    <t xml:space="preserve">(11) 97195-6964</t>
  </si>
  <si>
    <t xml:space="preserve">SR48688127236150</t>
  </si>
  <si>
    <t xml:space="preserve">NF 81654 - ZULEIDE DE SOUZA</t>
  </si>
  <si>
    <t xml:space="preserve">Rua Siderurgica, 55, Jardim Adelaide, São Paulo, São Paulo, 08220-680, Brazil</t>
  </si>
  <si>
    <t xml:space="preserve">TEL: (11) 96969-1143</t>
  </si>
  <si>
    <t xml:space="preserve">(11) 96969-1143</t>
  </si>
  <si>
    <t xml:space="preserve">SR48688201459993</t>
  </si>
  <si>
    <t xml:space="preserve">NF 81613 - JACINTA MARTINS FERREIRA</t>
  </si>
  <si>
    <t xml:space="preserve">Rua Waldomiro Fonseca, 36, Vila Regina ( Zona Leste), São Paulo, São Paulo, 08225-230, Brazil</t>
  </si>
  <si>
    <t xml:space="preserve">COMPL: BLOCO B - Apto 42 | TEL: (11) 98723-5974</t>
  </si>
  <si>
    <t xml:space="preserve">(11) 98723-5974</t>
  </si>
  <si>
    <t xml:space="preserve">SR48688304768410</t>
  </si>
  <si>
    <t xml:space="preserve">NF 81677 - MIGUEL FERREIRA BATISTA</t>
  </si>
  <si>
    <t xml:space="preserve">Avenida Andre Cavalcanti, 818, Vila Regina ( Zona Leste), São Paulo, São Paulo, 08225-420, Brazil</t>
  </si>
  <si>
    <t xml:space="preserve">TEL: (11) 96293-7112</t>
  </si>
  <si>
    <t xml:space="preserve">(11) 96293-7112</t>
  </si>
  <si>
    <t xml:space="preserve">SR48688382368037</t>
  </si>
  <si>
    <t xml:space="preserve">NF 81609 - DEBORA ROSA DUARTE SANTOS</t>
  </si>
  <si>
    <t xml:space="preserve">Rua Giovanni Legrenzi, 254, Cidade Antônio Estevão De Carvalho, São Paulo, São Paulo, 08225-270, Brazil</t>
  </si>
  <si>
    <t xml:space="preserve">TEL: (11) 98072-4186</t>
  </si>
  <si>
    <t xml:space="preserve">(11) 98072-4186</t>
  </si>
  <si>
    <t xml:space="preserve">SR48688671787096</t>
  </si>
  <si>
    <t xml:space="preserve">NF 81617 - MARIA NERES DE SOUZA</t>
  </si>
  <si>
    <t xml:space="preserve">Rua Sestílio Melani, 578, Conjunto Habitacional A E Carvalho, São Paulo, São Paulo, 08225-485, Brazil</t>
  </si>
  <si>
    <t xml:space="preserve">TEL: (11) 96204-0267</t>
  </si>
  <si>
    <t xml:space="preserve">(11) 96204-0267</t>
  </si>
  <si>
    <t xml:space="preserve">SR48688716753984</t>
  </si>
  <si>
    <t xml:space="preserve">NF 81620 - REGINALDO BARBOSA DE ALMEIDA</t>
  </si>
  <si>
    <t xml:space="preserve">Rua Arte Do Sol, 34b, Conjunto Habitacional A E Carvalho, São Paulo, São Paulo, 08225-490, Brazil</t>
  </si>
  <si>
    <t xml:space="preserve">COMPL: QB | TEL: (11) 96270-3213</t>
  </si>
  <si>
    <t xml:space="preserve">(11) 96270-3213</t>
  </si>
  <si>
    <t xml:space="preserve">SR48688760694546</t>
  </si>
  <si>
    <t xml:space="preserve">NF 81676 - JORGE NASCIMENTO DA SILVA</t>
  </si>
  <si>
    <t xml:space="preserve">Rua Arte Do Sol, 16, Conjunto Habitacional A E Carvalho, São Paulo, São Paulo, 08225-490, Brazil</t>
  </si>
  <si>
    <t xml:space="preserve">COMPL: QUADRA D | TEL: (11) 95299-9128</t>
  </si>
  <si>
    <t xml:space="preserve">(11) 95299-9128</t>
  </si>
  <si>
    <t xml:space="preserve">SR48688800797168</t>
  </si>
  <si>
    <t xml:space="preserve">NF 81671 - JUDITE SERGIO DOS SANTOS</t>
  </si>
  <si>
    <t xml:space="preserve">Rua Cintra, 459, Cidade Antônio Estevão De Carvalho, São Paulo, São Paulo, 08226-014, Brazil</t>
  </si>
  <si>
    <t xml:space="preserve">TEL: (11) 94814-3021, (11) 96615-6371</t>
  </si>
  <si>
    <t xml:space="preserve">(11) 94814-3021 | (11) 96615-6371</t>
  </si>
  <si>
    <t xml:space="preserve">SR48688848049123</t>
  </si>
  <si>
    <t xml:space="preserve">NF 81647 - MARIA DE FATIMA ALVES SANTOS</t>
  </si>
  <si>
    <t xml:space="preserve">Rua Cheiro Mineiro De Flor, 28, Conjunto Habitacional A E Carvalho, São Paulo, São Paulo, 08225-580, Brazil</t>
  </si>
  <si>
    <t xml:space="preserve">COMPL: QUADRA L CASA 1 | TEL: (11) 94897-0133</t>
  </si>
  <si>
    <t xml:space="preserve">(11) 94897-0133</t>
  </si>
  <si>
    <t xml:space="preserve">SR48688889982158</t>
  </si>
  <si>
    <t xml:space="preserve">NF 81666 - 	EUCLIDIA LUIZA DIAS</t>
  </si>
  <si>
    <t xml:space="preserve">Rua Corrego Do Jacu Peval, 26, Parque Guarani, São Paulo, São Paulo, 08235-793, Brazil</t>
  </si>
  <si>
    <t xml:space="preserve">TEL: (11) 97799-1490, (11) 99682-4632</t>
  </si>
  <si>
    <t xml:space="preserve">(11) 97799-1490 | (11) 99682-4632</t>
  </si>
  <si>
    <t xml:space="preserve">SR48688944779813</t>
  </si>
  <si>
    <t xml:space="preserve">NF 81725 - MARLI SOLANGE ROCES RODRIGUES</t>
  </si>
  <si>
    <t xml:space="preserve">Rua Pantanais Do Mato Grosso, 608, Parque Guarani, São Paulo, São Paulo, 08235-380, Brazil</t>
  </si>
  <si>
    <t xml:space="preserve">SR48688988649157</t>
  </si>
  <si>
    <t xml:space="preserve">NF 81669 - FRANCISCO RIBEIRO DOS SANTOS</t>
  </si>
  <si>
    <t xml:space="preserve">Rua Rainha Da Noite, 35, Parque Guarani, São Paulo, São Paulo, 08235-000, Brazil</t>
  </si>
  <si>
    <t xml:space="preserve">TEL: (11) 2052-2581, (11) 2052-2581</t>
  </si>
  <si>
    <t xml:space="preserve">(11) 2052-2581 | (11) 2052-2581</t>
  </si>
  <si>
    <t xml:space="preserve">SR64868902716524</t>
  </si>
  <si>
    <t xml:space="preserve">NF 81744 - MARIA DA CONCEICAO FREITAS</t>
  </si>
  <si>
    <t xml:space="preserve">Rua Guarabu, 180, Jardim Ruth, São Paulo, São Paulo, 08040-780, Brazil</t>
  </si>
  <si>
    <t xml:space="preserve">TEL: (11) 98772-2722</t>
  </si>
  <si>
    <t xml:space="preserve">(11) 98772-2722</t>
  </si>
  <si>
    <t xml:space="preserve">SR64868906999872</t>
  </si>
  <si>
    <t xml:space="preserve">NF 81615 - MARIA DE LOURDES OLIVIERA PREIRA</t>
  </si>
  <si>
    <t xml:space="preserve">Rua Jetirana, 133, Parque Sevilha, São Paulo, São Paulo, 08235-190, Brazil</t>
  </si>
  <si>
    <t xml:space="preserve">COMPL: CASA 2 | TEL: (11) 98425-1015</t>
  </si>
  <si>
    <t xml:space="preserve">(11) 98425-1015</t>
  </si>
  <si>
    <t xml:space="preserve">SR48689107541154</t>
  </si>
  <si>
    <t xml:space="preserve">NF 81682 - LINDAURA PINHEIRO AMORIM</t>
  </si>
  <si>
    <t xml:space="preserve">Rua Itanagra, 91, Vila Bozzini, São Paulo, São Paulo, 08230-250, Brazil</t>
  </si>
  <si>
    <t xml:space="preserve">TEL: (11) 96021-0097, (11) 2053-3895</t>
  </si>
  <si>
    <t xml:space="preserve">(11) 96021-0097 | (11) 2053-3895</t>
  </si>
  <si>
    <t xml:space="preserve">SR48689163526278</t>
  </si>
  <si>
    <t xml:space="preserve">NF 81679 - HELIA LOPES DOS SANTOS</t>
  </si>
  <si>
    <t xml:space="preserve">Rua Luis Delpi, 230, Vila Taquari, São Paulo, São Paulo, 08230-310, Brazil</t>
  </si>
  <si>
    <t xml:space="preserve">COMPL: CASA 02 | TEL: (11) 96316-1972</t>
  </si>
  <si>
    <t xml:space="preserve">(11) 96316-1972</t>
  </si>
  <si>
    <t xml:space="preserve">SR48689210927787</t>
  </si>
  <si>
    <t xml:space="preserve">NF 81681 - JOSE UENES FEITOSA</t>
  </si>
  <si>
    <t xml:space="preserve">Rua 23 De Novembro, 20, Vila Progresso (zona Leste), São Paulo, São Paulo, 08240-001, Brazil</t>
  </si>
  <si>
    <t xml:space="preserve">COMPL: CASA 02 | TEL: (11) 96262-8784, (11) 94881-6075</t>
  </si>
  <si>
    <t xml:space="preserve">(11) 96262-8784 | (11) 94881-6075</t>
  </si>
  <si>
    <t xml:space="preserve">SR48689282582468</t>
  </si>
  <si>
    <t xml:space="preserve">NF 81618 - NEUZA DO CARMO ROMANO</t>
  </si>
  <si>
    <t xml:space="preserve">Rua Carolina Fonseca, 130, Vila Santana, São Paulo, São Paulo, 08230-030, Brazil</t>
  </si>
  <si>
    <t xml:space="preserve">COMPL: CASA 3 | TEL: (11) 93901-9656</t>
  </si>
  <si>
    <t xml:space="preserve">(11) 93901-9656</t>
  </si>
  <si>
    <t xml:space="preserve">SR48689331636770</t>
  </si>
  <si>
    <t xml:space="preserve">NF 81612 - HONORINA MARIA DE SOUSA BARBOSA</t>
  </si>
  <si>
    <t xml:space="preserve">Rua Professor Brito Machado, 931, Itaquera, São Paulo, São Paulo, 08215-405, Brazil</t>
  </si>
  <si>
    <t xml:space="preserve">COMPL: CASA 2 | TEL: (11) 97273-4978</t>
  </si>
  <si>
    <t xml:space="preserve">(11) 97273-4978</t>
  </si>
  <si>
    <t xml:space="preserve">SR48689377247106</t>
  </si>
  <si>
    <t xml:space="preserve">NF 81608 - DANIEL SILVERIO DE RADE</t>
  </si>
  <si>
    <t xml:space="preserve">Rua Miguel Langone, 320, Itaquera, São Paulo, São Paulo, 08215-330, Brazil</t>
  </si>
  <si>
    <t xml:space="preserve">TEL: (11) 91097-4392</t>
  </si>
  <si>
    <t xml:space="preserve">(11) 91097-4392</t>
  </si>
  <si>
    <t xml:space="preserve">SR48689415433050</t>
  </si>
  <si>
    <t xml:space="preserve">NF 81590 - CLARICE MARIA GOMES</t>
  </si>
  <si>
    <t xml:space="preserve">Rua Sílvio Barbini, 95, Conjunto Residencial José Bonifácio, São Paulo, São Paulo, 08250-650, Brazil</t>
  </si>
  <si>
    <t xml:space="preserve">COMPL: apto 43 A | TEL: (11) 96189-5574</t>
  </si>
  <si>
    <t xml:space="preserve">(11) 96189-5574</t>
  </si>
  <si>
    <t xml:space="preserve">SR48689469392874</t>
  </si>
  <si>
    <t xml:space="preserve">NF 81591 - EDE GOMES</t>
  </si>
  <si>
    <t xml:space="preserve">Rua Emílio Serrano, 328, Conjunto Residencial José Bonifácio, São Paulo, São Paulo, 08253-030, Brazil</t>
  </si>
  <si>
    <t xml:space="preserve">COMPL: AP 52B | TEL: (11) 92079-4770</t>
  </si>
  <si>
    <t xml:space="preserve">(11) 92079-4770</t>
  </si>
  <si>
    <t xml:space="preserve">SR48689508375553</t>
  </si>
  <si>
    <t xml:space="preserve">NF 81594 - IARA RAMOS FECHANO</t>
  </si>
  <si>
    <t xml:space="preserve">Rua Bento Dos Reis, 125, Conjunto Residencial José Bonifácio, São Paulo, São Paulo, 08253-600, Brazil</t>
  </si>
  <si>
    <t xml:space="preserve">COMPL: AP 11 B | TEL: (11) 94028-6777</t>
  </si>
  <si>
    <t xml:space="preserve">(11) 94028-6777</t>
  </si>
  <si>
    <t xml:space="preserve">SR48689555439500</t>
  </si>
  <si>
    <t xml:space="preserve">NF 81602 - MARIA ODETE ALVES AYRES</t>
  </si>
  <si>
    <t xml:space="preserve">Rua Jardim Tamoio, 1675, Conjunto Residencial José Bonifácio, São Paulo, São Paulo, 08253-445, Brazil</t>
  </si>
  <si>
    <t xml:space="preserve">TEL: (11) 99734-5160</t>
  </si>
  <si>
    <t xml:space="preserve">(11) 99734-5160</t>
  </si>
  <si>
    <t xml:space="preserve">SR48689608884343</t>
  </si>
  <si>
    <t xml:space="preserve">NF 81510 - MANOEL CIRILO DA SILVA</t>
  </si>
  <si>
    <t xml:space="preserve">Rua Vinte E Nove De Janeiro, 231, Jardim Lourdes, São Paulo, São Paulo, 08452-431, Brazil</t>
  </si>
  <si>
    <t xml:space="preserve">COMPL: PROXIMO 224</t>
  </si>
  <si>
    <t xml:space="preserve">ffaf6b4f-3a0b-4767-be27-b1997ae1aa1e</t>
  </si>
  <si>
    <t xml:space="preserve">SR48689683067636</t>
  </si>
  <si>
    <t xml:space="preserve">NF 81482 - FRANCISCO FERNANDES DA SILVA</t>
  </si>
  <si>
    <t xml:space="preserve">Rua Cesare Pollini, 68, Jardim Lourdes, São Paulo, São Paulo, 08452-432, Brazil</t>
  </si>
  <si>
    <t xml:space="preserve">TEL: (11) 95379-3551</t>
  </si>
  <si>
    <t xml:space="preserve">(11) 95379-3551</t>
  </si>
  <si>
    <t xml:space="preserve">SR46486897523207</t>
  </si>
  <si>
    <t xml:space="preserve">NF 81475 - BIANCA VITORIA DA SILVA SANTOS</t>
  </si>
  <si>
    <t xml:space="preserve">Rua Cesare Pollini, 190, Jardim Lourdes, São Paulo, São Paulo, 08452-432, Brazil</t>
  </si>
  <si>
    <t xml:space="preserve">TEL: (11) 94826-5594</t>
  </si>
  <si>
    <t xml:space="preserve">(11) 94826-5594</t>
  </si>
  <si>
    <t xml:space="preserve">SR64868982275976</t>
  </si>
  <si>
    <t xml:space="preserve">NF 81491 - LEONARDO DOS SANTOS RIBEIRO</t>
  </si>
  <si>
    <t xml:space="preserve">Rua Cesare Pollini, 254, Jardim Lourdes, São Paulo, São Paulo, 08452-432, Brazil</t>
  </si>
  <si>
    <t xml:space="preserve">TEL: (11) 967328320</t>
  </si>
  <si>
    <t xml:space="preserve">(11) 967328320</t>
  </si>
  <si>
    <t xml:space="preserve">SR48689898856214</t>
  </si>
  <si>
    <t xml:space="preserve">NF 81504 - YASMIN PEREIRA RIBEIRO</t>
  </si>
  <si>
    <t xml:space="preserve">Rua Cesare Pollini, 92, Jardim Lourdes, São Paulo, São Paulo, 08452-432, Brazil</t>
  </si>
  <si>
    <t xml:space="preserve">TEL: (11) 99170-8967</t>
  </si>
  <si>
    <t xml:space="preserve">(11) 99170-8967</t>
  </si>
  <si>
    <t xml:space="preserve">SR48689968949634</t>
  </si>
  <si>
    <t xml:space="preserve">NF 81499 - MARINEUZA SOUZA REIS</t>
  </si>
  <si>
    <t xml:space="preserve">Rua Cecílio Mendes Pereira, 2, Camargo Novo, São Paulo, São Paulo, 08142-410, Brazil</t>
  </si>
  <si>
    <t xml:space="preserve">TEL: (11) 97888-6003</t>
  </si>
  <si>
    <t xml:space="preserve">(11) 97888-6003</t>
  </si>
  <si>
    <t xml:space="preserve">SR48690015033270</t>
  </si>
  <si>
    <t xml:space="preserve">NF 81480 - FAUSTO SOUSA GONCALVES</t>
  </si>
  <si>
    <t xml:space="preserve">Travessa Alberto Martins Torres, 16, Jardim Lourdes, São Paulo, São Paulo, 08452-425, Brazil</t>
  </si>
  <si>
    <t xml:space="preserve">TEL: (11) 95150-7375</t>
  </si>
  <si>
    <t xml:space="preserve">(11) 95150-7375</t>
  </si>
  <si>
    <t xml:space="preserve">SR48690064642119</t>
  </si>
  <si>
    <t xml:space="preserve">NF 81487 - JOSEFA MATIAS DO NASCIMENTO</t>
  </si>
  <si>
    <t xml:space="preserve">Travessa Alberto Martins Torres, 20, Jardim Lourdes, São Paulo, São Paulo, 08452-425, Brazil</t>
  </si>
  <si>
    <t xml:space="preserve">TEL: (11) 985113248</t>
  </si>
  <si>
    <t xml:space="preserve">(11) 985113248</t>
  </si>
  <si>
    <t xml:space="preserve">SR48690103534434</t>
  </si>
  <si>
    <t xml:space="preserve">NF 81481 - FRANCISCA IRANI BARBOSA QUEIROS DA SILVA</t>
  </si>
  <si>
    <t xml:space="preserve">Travessa Claudio Sanchez Albornoz, 94, Jardim Lourdes, São Paulo, São Paulo, 08452-435, Brazil</t>
  </si>
  <si>
    <t xml:space="preserve">TEL: (11) 91668-6223</t>
  </si>
  <si>
    <t xml:space="preserve">(11) 91668-6223</t>
  </si>
  <si>
    <t xml:space="preserve">SR48690155277027</t>
  </si>
  <si>
    <t xml:space="preserve">NF 81469 - ADILSON SALVIO BARBOSA DE LIMA</t>
  </si>
  <si>
    <t xml:space="preserve">Rua Do Galpao, 73, Jardim Miriam, São Paulo, São Paulo, 08142-407, Brazil</t>
  </si>
  <si>
    <t xml:space="preserve">SR48690201148760</t>
  </si>
  <si>
    <t xml:space="preserve">NF 81507 - APARECIDA DOS REIS MALAQUIAS</t>
  </si>
  <si>
    <t xml:space="preserve">Rua Candido Pereira De Castro, 85, Jardim Miriam, São Paulo, São Paulo, 08142-377, Brazil</t>
  </si>
  <si>
    <t xml:space="preserve">SR64869024342547</t>
  </si>
  <si>
    <t xml:space="preserve">NF 81506 - ALBERTO COELHO CARDOSO</t>
  </si>
  <si>
    <t xml:space="preserve">Rua Candido Pereira De Castro, 312, Jardim Miriam, São Paulo, São Paulo, 08142-377, Brazil</t>
  </si>
  <si>
    <t xml:space="preserve">SR64869028321783</t>
  </si>
  <si>
    <t xml:space="preserve">NF 81468 - ADELINA DE JESUS</t>
  </si>
  <si>
    <t xml:space="preserve">Rua Jeronimo Pedroso Barros, 301, Jardim Lourdes, São Paulo, São Paulo, 08452-420, Brazil</t>
  </si>
  <si>
    <t xml:space="preserve">COMPL: BL G APTO 44 | TEL: (11) 94859-6885</t>
  </si>
  <si>
    <t xml:space="preserve">(11) 94859-6885</t>
  </si>
  <si>
    <t xml:space="preserve">SR48690322421949</t>
  </si>
  <si>
    <t xml:space="preserve">NF 81505 - AGNIO ALVES DE SOUZA</t>
  </si>
  <si>
    <t xml:space="preserve">Rua Conjunto Uniao, 35, Jardim Miriam, São Paulo, São Paulo, 08143-230, Brazil</t>
  </si>
  <si>
    <t xml:space="preserve">SR46486903687207</t>
  </si>
  <si>
    <t xml:space="preserve">NF 81508 - JOAO DA SILVA SOUSA</t>
  </si>
  <si>
    <t xml:space="preserve">Rua Conjunto Da Paz, 186, Jardim Miriam, São Paulo, São Paulo, 08142-360, Brazil</t>
  </si>
  <si>
    <t xml:space="preserve">SR64869043653844</t>
  </si>
  <si>
    <t xml:space="preserve">NF 81486 - JOSEFA FRANCISCA DA SILVA</t>
  </si>
  <si>
    <t xml:space="preserve">Rua Manuel Alvares Pimentel, 635, Jardim Miriam, São Paulo, São Paulo, 08141-000, Brazil</t>
  </si>
  <si>
    <t xml:space="preserve">COMPL:  AP 13 BL B | TEL: (11) 99660-9610</t>
  </si>
  <si>
    <t xml:space="preserve">(11) 99660-9610</t>
  </si>
  <si>
    <t xml:space="preserve">SR48690509085110</t>
  </si>
  <si>
    <t xml:space="preserve">NF 81497 - MARIANA JOSE DAVID DE BARROS</t>
  </si>
  <si>
    <t xml:space="preserve">Rua Manuel Alvares Pimentel, 619, Jardim Miriam, São Paulo, São Paulo, 08141-000, Brazil</t>
  </si>
  <si>
    <t xml:space="preserve">TEL: (11) 25661-289, 11 93310-4810</t>
  </si>
  <si>
    <t xml:space="preserve">(11) 25661-289 | 11 93310-4810</t>
  </si>
  <si>
    <t xml:space="preserve">SR48690566689201</t>
  </si>
  <si>
    <t xml:space="preserve">NF 81540 - NILZA DAS GRACAS PATRICIO</t>
  </si>
  <si>
    <t xml:space="preserve">Rua Tereza Tallien, 3, Jardim Sílvia (zona Leste), São Paulo, São Paulo, 08140-068, Brazil</t>
  </si>
  <si>
    <t xml:space="preserve">TEL: (11) 94364-4558</t>
  </si>
  <si>
    <t xml:space="preserve">(11) 94364-4558</t>
  </si>
  <si>
    <t xml:space="preserve">SR48690629129166</t>
  </si>
  <si>
    <t xml:space="preserve">NF 81523 - ROGERIO PEREIRA TELES DA SILVA</t>
  </si>
  <si>
    <t xml:space="preserve">Rua Sagrada Familia, 35, Jardim Benfica, São Paulo, São Paulo, 08140-520, Brazil</t>
  </si>
  <si>
    <t xml:space="preserve">TEL: (11) 94978-7649</t>
  </si>
  <si>
    <t xml:space="preserve">(11) 94978-7649</t>
  </si>
  <si>
    <t xml:space="preserve">SR48690675029561</t>
  </si>
  <si>
    <t xml:space="preserve">NF 81529 - BARTOLOMEU PEREIRA DA SILVA</t>
  </si>
  <si>
    <t xml:space="preserve">Avenida Rio Massambu, 438, CHácara Dona Olívia, São Paulo, São Paulo, 08141-450, Brazil</t>
  </si>
  <si>
    <t xml:space="preserve">TEL: (11) 91486-4036</t>
  </si>
  <si>
    <t xml:space="preserve">(11) 91486-4036</t>
  </si>
  <si>
    <t xml:space="preserve">SR48690716053783</t>
  </si>
  <si>
    <t xml:space="preserve">NF 81538 - MARIAH HELENA CEZAR DOS SANTOS</t>
  </si>
  <si>
    <t xml:space="preserve">Rua Tres Portos, 16, Jardim Camargo Novo, São Paulo, São Paulo, 08120-250, Brazil</t>
  </si>
  <si>
    <t xml:space="preserve">TEL: (11) 96341-0119</t>
  </si>
  <si>
    <t xml:space="preserve">(11) 96341-0119</t>
  </si>
  <si>
    <t xml:space="preserve">SR64869077997189</t>
  </si>
  <si>
    <t xml:space="preserve">NF 81549 - GABRIELA OLIVEIRA DE ARAUJO</t>
  </si>
  <si>
    <t xml:space="preserve">Rua Manuel Vieira Dantas, 97, Jardim Elza, São Paulo, São Paulo, 08121-350, Brazil</t>
  </si>
  <si>
    <t xml:space="preserve">TEL: (11) 95955-5944</t>
  </si>
  <si>
    <t xml:space="preserve">(11) 95955-5944</t>
  </si>
  <si>
    <t xml:space="preserve">SR48690835839853</t>
  </si>
  <si>
    <t xml:space="preserve">NF 81551 - MATHEUS PAULINO DOS SANTOS</t>
  </si>
  <si>
    <t xml:space="preserve">Rua Marcos Soares Pereira, 31, Jardim Nélia, São Paulo, São Paulo, 08142-005, Brazil</t>
  </si>
  <si>
    <t xml:space="preserve">TEL: (11) 98469-6499</t>
  </si>
  <si>
    <t xml:space="preserve">(11) 98469-6499</t>
  </si>
  <si>
    <t xml:space="preserve">SR48690907883259</t>
  </si>
  <si>
    <t xml:space="preserve">NF 81537 - MARGARIDA BARROS INAMASSU</t>
  </si>
  <si>
    <t xml:space="preserve">Rua Rui Diaz Gusmão, 75, Jardim Nélia, São Paulo, São Paulo, 08142-006, Brazil</t>
  </si>
  <si>
    <t xml:space="preserve">TEL: (11) 97716-1077</t>
  </si>
  <si>
    <t xml:space="preserve">(11) 97716-1077</t>
  </si>
  <si>
    <t xml:space="preserve">SR48690983062979</t>
  </si>
  <si>
    <t xml:space="preserve">NF 81545 - SEBASTIAO ESTACIO FILHO</t>
  </si>
  <si>
    <t xml:space="preserve">Rua Domingos De Martins Pacheco, 22, Jardim Nélia, São Paulo, São Paulo, 08142-120, Brazil</t>
  </si>
  <si>
    <t xml:space="preserve">TEL: (11) 96606-4423</t>
  </si>
  <si>
    <t xml:space="preserve">(11) 96606-4423</t>
  </si>
  <si>
    <t xml:space="preserve">SR48691053828188</t>
  </si>
  <si>
    <t xml:space="preserve">NF 81548 - ANNE SOPHIE GOMES BERNARDO</t>
  </si>
  <si>
    <t xml:space="preserve">Rua Vicente De Oliveira Leme, 48, Jardim Nélia, São Paulo, São Paulo, 08142-170, Brazil</t>
  </si>
  <si>
    <t xml:space="preserve">TEL: (11) 95411-1651</t>
  </si>
  <si>
    <t xml:space="preserve">(11) 95411-1651</t>
  </si>
  <si>
    <t xml:space="preserve">SR48691129953078</t>
  </si>
  <si>
    <t xml:space="preserve">NF 81525 - MARIA CONCEICAO DOS REIS</t>
  </si>
  <si>
    <t xml:space="preserve">Rua Francisco Banelli, 421, Jardim Mabel, São Paulo, São Paulo, 08121-660, Brazil</t>
  </si>
  <si>
    <t xml:space="preserve">TEL: (11) 98842-7204</t>
  </si>
  <si>
    <t xml:space="preserve">(11) 98842-7204</t>
  </si>
  <si>
    <t xml:space="preserve">SR48691206651873</t>
  </si>
  <si>
    <t xml:space="preserve">NF 81532 - GERALDO AFONSO</t>
  </si>
  <si>
    <t xml:space="preserve">Rua Thyrso Burgos Lopes, 55, Cidade Kemel, São Paulo, São Paulo, 08130-050, Brazil</t>
  </si>
  <si>
    <t xml:space="preserve">TEL: (11) 2567-5425</t>
  </si>
  <si>
    <t xml:space="preserve">(11) 2567-5425</t>
  </si>
  <si>
    <t xml:space="preserve">SR48691279222265</t>
  </si>
  <si>
    <t xml:space="preserve">NF 81381 - MARIA RITA DA SILVA</t>
  </si>
  <si>
    <t xml:space="preserve">Rua Central, 110, Jardim Nova Tereza, São Paulo, São Paulo, 03823-220, Brazil</t>
  </si>
  <si>
    <t xml:space="preserve">COMPL: RUA CENTRAL | TEL: (11) 96815-5803</t>
  </si>
  <si>
    <t xml:space="preserve">(11) 96815-5803</t>
  </si>
  <si>
    <t xml:space="preserve">86263ff5-30a6-488e-b51a-a08dd48b7422</t>
  </si>
  <si>
    <t xml:space="preserve">SR64869134748577</t>
  </si>
  <si>
    <t xml:space="preserve">NF 81757 - NORMA SUELI DE SOUZA</t>
  </si>
  <si>
    <t xml:space="preserve">Travessa Rio Encantado, 59, União De Vila Nova, São Paulo, São Paulo, 08072-210, Brazil</t>
  </si>
  <si>
    <t xml:space="preserve">SR64869143053284</t>
  </si>
  <si>
    <t xml:space="preserve">NF 81345 - ANTONIO CARLOS PEREIRA</t>
  </si>
  <si>
    <t xml:space="preserve">Rua José Lopes Rodrigues, 494, Jardim Matarazzo, São Paulo, São Paulo, 03810-150, Brazil</t>
  </si>
  <si>
    <t xml:space="preserve">TEL: (11) 97660-8172</t>
  </si>
  <si>
    <t xml:space="preserve">(11) 97660-8172</t>
  </si>
  <si>
    <t xml:space="preserve">SR48691515614533</t>
  </si>
  <si>
    <t xml:space="preserve">NF 81360 - MARTINS DOS SANTOS</t>
  </si>
  <si>
    <t xml:space="preserve">Rua Fioravante Lopes Garcia, 141, Jardim Belém, São Paulo, São Paulo, 03811-000, Brazil</t>
  </si>
  <si>
    <t xml:space="preserve">TEL: (11) 98493-8688</t>
  </si>
  <si>
    <t xml:space="preserve">(11) 98493-8688</t>
  </si>
  <si>
    <t xml:space="preserve">SR48691597419896</t>
  </si>
  <si>
    <t xml:space="preserve">NF 81351 - ESTELITA FERREIRA DOS SANTOS</t>
  </si>
  <si>
    <t xml:space="preserve">Rua Reverendo Almir Pereira Bahia, 371, Jardim Matarazzo, São Paulo, São Paulo, 03811-080, Brazil</t>
  </si>
  <si>
    <t xml:space="preserve">TEL: (11) 95341-5460</t>
  </si>
  <si>
    <t xml:space="preserve">(11) 95341-5460</t>
  </si>
  <si>
    <t xml:space="preserve">SR48691661553791</t>
  </si>
  <si>
    <t xml:space="preserve">NF 81347 - CLEBER DONIZETE ARANHAS</t>
  </si>
  <si>
    <t xml:space="preserve">Rua Francisco Barroso Pereira, 204, Jardim Matarazzo, São Paulo, São Paulo, 03814-040, Brazil</t>
  </si>
  <si>
    <t xml:space="preserve">TEL: (11) 98829-1508</t>
  </si>
  <si>
    <t xml:space="preserve">(11) 98829-1508</t>
  </si>
  <si>
    <t xml:space="preserve">SR48691703182479</t>
  </si>
  <si>
    <t xml:space="preserve">NF 81352 - FRANCISCO APARECIDO DELFORNO</t>
  </si>
  <si>
    <t xml:space="preserve">Rua São Vicente De Minas, 241, Jardim Matarazzo, São Paulo, São Paulo, 03814-050, Brazil</t>
  </si>
  <si>
    <t xml:space="preserve">TEL: (11) 2546-3924</t>
  </si>
  <si>
    <t xml:space="preserve">(11) 2546-3924</t>
  </si>
  <si>
    <t xml:space="preserve">SR48691750763996</t>
  </si>
  <si>
    <t xml:space="preserve">NF 81350 - EDNALVA TELES NASCIMENTO SOUZA</t>
  </si>
  <si>
    <t xml:space="preserve">Rua São Vicente De Minas, 107, Jardim Matarazzo, São Paulo, São Paulo, 03814-050, Brazil</t>
  </si>
  <si>
    <t xml:space="preserve">TEL: (11) 95897-3839</t>
  </si>
  <si>
    <t xml:space="preserve">(11) 95897-3839</t>
  </si>
  <si>
    <t xml:space="preserve">SR46486917946063</t>
  </si>
  <si>
    <t xml:space="preserve">NF 81354 - LUZIA MARIA RUSTEIKA</t>
  </si>
  <si>
    <t xml:space="preserve">Rua Belisário Benitez, 172, Parque Císper, São Paulo, São Paulo, 03816-120, Brazil</t>
  </si>
  <si>
    <t xml:space="preserve">TEL: (11) 98630-5961</t>
  </si>
  <si>
    <t xml:space="preserve">(11) 98630-5961</t>
  </si>
  <si>
    <t xml:space="preserve">SR48691832665134</t>
  </si>
  <si>
    <t xml:space="preserve">NF 81349 - EDITE FERREIRA DE SOUZA DE DEUS</t>
  </si>
  <si>
    <t xml:space="preserve">Rua Caém, 62, Jardim Verônia, São Paulo, São Paulo, 03816-080, Brazil</t>
  </si>
  <si>
    <t xml:space="preserve">TEL: (11) 98573-9859</t>
  </si>
  <si>
    <t xml:space="preserve">(11) 98573-9859</t>
  </si>
  <si>
    <t xml:space="preserve">SR48691884068211</t>
  </si>
  <si>
    <t xml:space="preserve">NF 81356 - MARIA ALEXANDRINA DA COSTA FONSECA</t>
  </si>
  <si>
    <t xml:space="preserve">Rua Angico Branco, 58, Parque Císper, São Paulo, São Paulo, 03823-060, Brazil</t>
  </si>
  <si>
    <t xml:space="preserve">TEL: (11) 98164-9623</t>
  </si>
  <si>
    <t xml:space="preserve">(11) 98164-9623</t>
  </si>
  <si>
    <t xml:space="preserve">SR48691941648614</t>
  </si>
  <si>
    <t xml:space="preserve">NF 81380 - ANA ROSA MARIA DA SILVA</t>
  </si>
  <si>
    <t xml:space="preserve">Rua Marcia Mendes, 114, Parque Císper, São Paulo, São Paulo, 03823-135, Brazil</t>
  </si>
  <si>
    <t xml:space="preserve">COMPL: TRAVESSA SEPÉ TIARAJU</t>
  </si>
  <si>
    <t xml:space="preserve">SR48691985779189</t>
  </si>
  <si>
    <t xml:space="preserve">NF 81362 - RITA DE CASSIA DE SOUZA ESTRELA</t>
  </si>
  <si>
    <t xml:space="preserve">Rua Maria Da Conceição Fernandes, 67, Parque Císper, São Paulo, São Paulo, 03817-080, Brazil</t>
  </si>
  <si>
    <t xml:space="preserve">TEL: (11) 94880-8692</t>
  </si>
  <si>
    <t xml:space="preserve">(11) 94880-8692</t>
  </si>
  <si>
    <t xml:space="preserve">SR48692027431878</t>
  </si>
  <si>
    <t xml:space="preserve">NF 81355 - MAFALDA ABRANTES SARMENTO</t>
  </si>
  <si>
    <t xml:space="preserve">Rua Olavo Egídio De Souza Aranha, 1725, Parque Císper, São Paulo, São Paulo, 03822-000, Brazil</t>
  </si>
  <si>
    <t xml:space="preserve">TEL: (11) 98696-2644</t>
  </si>
  <si>
    <t xml:space="preserve">(11) 98696-2644</t>
  </si>
  <si>
    <t xml:space="preserve">SR48692071849189</t>
  </si>
  <si>
    <t xml:space="preserve">NF 81363 - SERGIO ROLANTE MACHADO</t>
  </si>
  <si>
    <t xml:space="preserve">Rua Lagoa De Pedras, 141, Parque Císper, São Paulo, São Paulo, 03819-260, Brazil</t>
  </si>
  <si>
    <t xml:space="preserve">TEL: (11) 94792-4848</t>
  </si>
  <si>
    <t xml:space="preserve">(11) 94792-4848</t>
  </si>
  <si>
    <t xml:space="preserve">SR48692108925773</t>
  </si>
  <si>
    <t xml:space="preserve">NF 81348 - DAMARIS DOS SANTOS OLIVEIRA</t>
  </si>
  <si>
    <t xml:space="preserve">Rua José Gomes Faria, 399, Parque Císper, São Paulo, São Paulo, 03819-170, Brazil</t>
  </si>
  <si>
    <t xml:space="preserve">TEL: (44) 99946-5354</t>
  </si>
  <si>
    <t xml:space="preserve">(44) 99946-5354</t>
  </si>
  <si>
    <t xml:space="preserve">SR48692155676317</t>
  </si>
  <si>
    <t xml:space="preserve">NF 81353 - JOSE MANOEL DA SILVA</t>
  </si>
  <si>
    <t xml:space="preserve">Rua Raimundo Brandao Cela, 290, Parque Boturussu, São Paulo, São Paulo, 03804-070, Brazil</t>
  </si>
  <si>
    <t xml:space="preserve">TEL: (11) 98103-2828, (11) 2541-4030</t>
  </si>
  <si>
    <t xml:space="preserve">(11) 98103-2828 | (11) 2541-4030</t>
  </si>
  <si>
    <t xml:space="preserve">SR48692223333559</t>
  </si>
  <si>
    <t xml:space="preserve">NF 81365 - WANDERLEI DE SIQUEIRA</t>
  </si>
  <si>
    <t xml:space="preserve">Rua Ovidio Lopes, 253, Parque Boturussu, São Paulo, São Paulo, 03804-110, Brazil</t>
  </si>
  <si>
    <t xml:space="preserve">SR64869229798858</t>
  </si>
  <si>
    <t xml:space="preserve">NF 81357 - MARIA ALGENY PEREIRA DA SILVA</t>
  </si>
  <si>
    <t xml:space="preserve">Rua Ovídio Lopes, 253, Parque Boturussu, São Paulo, São Paulo, 03804-110, Brazil</t>
  </si>
  <si>
    <t xml:space="preserve">TEL: (11) 92546-5682</t>
  </si>
  <si>
    <t xml:space="preserve">(11) 92546-5682</t>
  </si>
  <si>
    <t xml:space="preserve">SR48692371825175</t>
  </si>
  <si>
    <t xml:space="preserve">NF 81377 - ONDINA PLANCIUNAS</t>
  </si>
  <si>
    <t xml:space="preserve">Rua Antonio Tertuliano, 359, Parque Boturussu, São Paulo, São Paulo, 03804-030, Brazil</t>
  </si>
  <si>
    <t xml:space="preserve">COMPL: OU ENTREGAR NO NUMERO 359 | TEL: (11) 95993-7080, (11) 2943-7326</t>
  </si>
  <si>
    <t xml:space="preserve">(11) 95993-7080 | (11) 2943-7326</t>
  </si>
  <si>
    <t xml:space="preserve">SR48692441824805</t>
  </si>
  <si>
    <t xml:space="preserve">NF 81361 - PATRICIA CANDIDO DA SILVA</t>
  </si>
  <si>
    <t xml:space="preserve">Rua Aurivercine Duarte Oliveira, 20, Parque Boturussu, São Paulo, São Paulo, 03805-130, Brazil</t>
  </si>
  <si>
    <t xml:space="preserve">TEL: (11) 96320-1825</t>
  </si>
  <si>
    <t xml:space="preserve">(11) 96320-1825</t>
  </si>
  <si>
    <t xml:space="preserve">SR48692508588346</t>
  </si>
  <si>
    <t xml:space="preserve">NF 81379 - MARIA EMIDIO DE OLIVEIRA</t>
  </si>
  <si>
    <t xml:space="preserve">Avenida Aguia De Haia, 3849, Jardim Cotinha, São Paulo, São Paulo, 03889-100, Brazil</t>
  </si>
  <si>
    <t xml:space="preserve">COMPL: 136A</t>
  </si>
  <si>
    <t xml:space="preserve">SR64869255586669</t>
  </si>
  <si>
    <t xml:space="preserve">NF 81366 - ADEILDA DE ARAUJO NOBERTO</t>
  </si>
  <si>
    <t xml:space="preserve">Rua Leonel Ferreira, 94, Jardim Cotinha, São Paulo, São Paulo, 03886-010, Brazil</t>
  </si>
  <si>
    <t xml:space="preserve">TEL: (11) 96693-0738</t>
  </si>
  <si>
    <t xml:space="preserve">(11) 96693-0738</t>
  </si>
  <si>
    <t xml:space="preserve">SR48692596271693</t>
  </si>
  <si>
    <t xml:space="preserve">NF 81378 - LUZIA APARECIDA GOMES MEIRELLES</t>
  </si>
  <si>
    <t xml:space="preserve">Rua Renato De Stefano, 15a, Vila Ponte Rasa, São Paulo, São Paulo, 03880-110, Brazil</t>
  </si>
  <si>
    <t xml:space="preserve">TEL: (11) 95071-5718</t>
  </si>
  <si>
    <t xml:space="preserve">(11) 95071-5718</t>
  </si>
  <si>
    <t xml:space="preserve">SR64869263687452</t>
  </si>
  <si>
    <t xml:space="preserve">NF 81359 - MARIA DE FATIMA MENDES ALVES</t>
  </si>
  <si>
    <t xml:space="preserve">Rua Trem Da Juventude, 31, Vila Paranaguá, São Paulo, São Paulo, 03807-375, Brazil</t>
  </si>
  <si>
    <t xml:space="preserve">COMPL: Ir pelo CEP. R.Gildo Lao, 31 | TEL: (11) 98092-2296</t>
  </si>
  <si>
    <t xml:space="preserve">(11) 98092-2296</t>
  </si>
  <si>
    <t xml:space="preserve">SR48692680226044</t>
  </si>
  <si>
    <t xml:space="preserve">NF 81364 - SUELI APARECIDA RAMOS</t>
  </si>
  <si>
    <t xml:space="preserve">Avenida Manoel Dos Santos Braga, 170, Vila Robertina, São Paulo, São Paulo, 03807-320, Brazil</t>
  </si>
  <si>
    <t xml:space="preserve">COMPL: 170 A - portaria Preta.  | TEL: (11) 95174-8850, 11 95174-8850</t>
  </si>
  <si>
    <t xml:space="preserve">(11) 95174-8850 | 11 95174-8850</t>
  </si>
  <si>
    <t xml:space="preserve">SR48692718535653</t>
  </si>
  <si>
    <t xml:space="preserve">NF 81358 - MARIA CRISTINA SOARES</t>
  </si>
  <si>
    <t xml:space="preserve">Rua Miguel Novais, 21, Vila Paranaguá, São Paulo, São Paulo, 03807-370, Brazil</t>
  </si>
  <si>
    <t xml:space="preserve">TEL: (11) 92544-5859, (11) 2544-5859</t>
  </si>
  <si>
    <t xml:space="preserve">(11) 92544-5859 | (11) 2544-5859</t>
  </si>
  <si>
    <t xml:space="preserve">SR48692762959481</t>
  </si>
  <si>
    <t xml:space="preserve">NF 81346 - CARMA DA LAPA ALVES DE ARAUJO</t>
  </si>
  <si>
    <t xml:space="preserve">Rua Antônio José Henriques, 186, Vila Paranaguá, São Paulo, São Paulo, 03808-040, Brazil</t>
  </si>
  <si>
    <t xml:space="preserve">TEL: (11) 95486-2331</t>
  </si>
  <si>
    <t xml:space="preserve">(11) 95486-2331</t>
  </si>
  <si>
    <t xml:space="preserve">SR64869280237437</t>
  </si>
  <si>
    <t xml:space="preserve">NF 81741 - GERCON ARAUJO DA SILVA</t>
  </si>
  <si>
    <t xml:space="preserve">Travessa Rio Da Divisa, 64, União De Vila Nova, São Paulo, São Paulo, 08072-180, Brazil</t>
  </si>
  <si>
    <t xml:space="preserve">TEL: (11) 94392-8717</t>
  </si>
  <si>
    <t xml:space="preserve">(11) 94392-8717</t>
  </si>
  <si>
    <t xml:space="preserve">d9196a1a-9faa-4400-b4b7-ff853b484a68</t>
  </si>
  <si>
    <t xml:space="preserve">SR64869284356560</t>
  </si>
  <si>
    <t xml:space="preserve">NF 81740 - GERALDO DE JESUS ROCHA</t>
  </si>
  <si>
    <t xml:space="preserve">Rua Rio Jardim, 228, União De Vila Nova, São Paulo, São Paulo, 08072-100, Brazil</t>
  </si>
  <si>
    <t xml:space="preserve">TEL: (11) 91231-5710</t>
  </si>
  <si>
    <t xml:space="preserve">(11) 91231-5710</t>
  </si>
  <si>
    <t xml:space="preserve">SR48692898349040</t>
  </si>
  <si>
    <t xml:space="preserve">NF 81759 - AURELINA DE MACEDO CHAGAS</t>
  </si>
  <si>
    <t xml:space="preserve">Rua Pilade Pistelli, 29, São Miguel Paulista, São Paulo, São Paulo, 08011-050, Brazil</t>
  </si>
  <si>
    <t xml:space="preserve">SR48692945154719</t>
  </si>
  <si>
    <t xml:space="preserve">NF 81731 - NICOLAS MARCAL SOARES DA CRUZ VIEIRA</t>
  </si>
  <si>
    <t xml:space="preserve">Rua Luiz Perim, 278, Vila Pedroso, São Paulo, São Paulo, 08070-480, Brazil</t>
  </si>
  <si>
    <t xml:space="preserve">TEL: (11) 96166-0915</t>
  </si>
  <si>
    <t xml:space="preserve">(11) 96166-0915</t>
  </si>
  <si>
    <t xml:space="preserve">SR48693010268343</t>
  </si>
  <si>
    <t xml:space="preserve">NF 81760 - CONCEICAO APARECIDA MACIEL</t>
  </si>
  <si>
    <t xml:space="preserve">Rua Francisco Castanheda, 40, Vila Jacuí, São Paulo, São Paulo, 08060-210, Brazil</t>
  </si>
  <si>
    <t xml:space="preserve">TEL: (11) 95170-0428</t>
  </si>
  <si>
    <t xml:space="preserve">(11) 95170-0428</t>
  </si>
  <si>
    <t xml:space="preserve">SR48693083864494</t>
  </si>
  <si>
    <t xml:space="preserve">NF 81762 - EDMARTTO LEAL JUNIOR</t>
  </si>
  <si>
    <t xml:space="preserve">Rua Tarapitinga, 113, Vila Jacuí, São Paulo, São Paulo, 08060-300, Brazil</t>
  </si>
  <si>
    <t xml:space="preserve">TEL: (11) 95848-4381</t>
  </si>
  <si>
    <t xml:space="preserve">(11) 95848-4381</t>
  </si>
  <si>
    <t xml:space="preserve">SR34648693165249</t>
  </si>
  <si>
    <t xml:space="preserve">NF 81712 - ISAAC ANTHONY OLIVEIRA DE SA SILVA</t>
  </si>
  <si>
    <t xml:space="preserve">Rua Maria Vieira, 21, Cidade São Miguel, São Paulo, São Paulo, 08040-240, Brazil</t>
  </si>
  <si>
    <t xml:space="preserve">SR48693229156738</t>
  </si>
  <si>
    <t xml:space="preserve">NF 81771 - MARLENE MATOS POZZO</t>
  </si>
  <si>
    <t xml:space="preserve">Rua Washington Lopes, 63, Parque Sonia, São Paulo, São Paulo, 08020-340, Brazil</t>
  </si>
  <si>
    <t xml:space="preserve">TEL: 11 95913-0121</t>
  </si>
  <si>
    <t xml:space="preserve">11 95913-0121</t>
  </si>
  <si>
    <t xml:space="preserve">SR64869329814806</t>
  </si>
  <si>
    <t xml:space="preserve">NF 81733 - ROMILDA TEIXEIRA DOS SANTOS</t>
  </si>
  <si>
    <t xml:space="preserve">Rua Félix De Oliveira, 3, Parque Sonia, São Paulo, São Paulo, 08020-040, Brazil</t>
  </si>
  <si>
    <t xml:space="preserve">TEL: (11) 98874-1209</t>
  </si>
  <si>
    <t xml:space="preserve">(11) 98874-1209</t>
  </si>
  <si>
    <t xml:space="preserve">SR48693360833513</t>
  </si>
  <si>
    <t xml:space="preserve">NF 81734 - ROSEMARY GONCALVES</t>
  </si>
  <si>
    <t xml:space="preserve">Rua Félix De Oliveira, 174, Parque Sonia, São Paulo, São Paulo, 08020-040, Brazil</t>
  </si>
  <si>
    <t xml:space="preserve">TEL: (11) 2058-4284</t>
  </si>
  <si>
    <t xml:space="preserve">(11) 2058-4284</t>
  </si>
  <si>
    <t xml:space="preserve">SR48693432954810</t>
  </si>
  <si>
    <t xml:space="preserve">NF 81727 - MERCEDES TEIXEIRA MARQUETE</t>
  </si>
  <si>
    <t xml:space="preserve">Rua Domingos Massulo, 150, Vila São Silvestre (zona Leste), São Paulo, São Paulo, 08011-380, Brazil</t>
  </si>
  <si>
    <t xml:space="preserve">TEL: (11) 96744-9573</t>
  </si>
  <si>
    <t xml:space="preserve">(11) 96744-9573</t>
  </si>
  <si>
    <t xml:space="preserve">SR48693508934053</t>
  </si>
  <si>
    <t xml:space="preserve">NF 81711 - ROSANGELA DA COSTA</t>
  </si>
  <si>
    <t xml:space="preserve">Rua Piemonte Da Diamantina, 42, Vila Sinhá, São Paulo, São Paulo, 08020-320, Brazil</t>
  </si>
  <si>
    <t xml:space="preserve">SR48693581638973</t>
  </si>
  <si>
    <t xml:space="preserve">NF 81730 - NADIA DE SOUZA</t>
  </si>
  <si>
    <t xml:space="preserve">Rua Kata Wolf, 97, Vila Rosaria, São Paulo, São Paulo, 08021-190, Brazil</t>
  </si>
  <si>
    <t xml:space="preserve">TEL: (11) 91419-0825</t>
  </si>
  <si>
    <t xml:space="preserve">(11) 91419-0825</t>
  </si>
  <si>
    <t xml:space="preserve">SR48693652083107</t>
  </si>
  <si>
    <t xml:space="preserve">NF 81732 - PALMIRA BARBOSA DE OLIVEIRA</t>
  </si>
  <si>
    <t xml:space="preserve">Avenida João Neri De Carvalho, 706, Vila Rosaria, São Paulo, São Paulo, 08021-010, Brazil</t>
  </si>
  <si>
    <t xml:space="preserve">TEL: (11) 95911-1151</t>
  </si>
  <si>
    <t xml:space="preserve">(11) 95911-1151</t>
  </si>
  <si>
    <t xml:space="preserve">SR48693714285641</t>
  </si>
  <si>
    <t xml:space="preserve">NF 81716 - CLAUDIO ROBERTO DA SILVA</t>
  </si>
  <si>
    <t xml:space="preserve">Rua Engenheiro Manuel Osório, 21, Vila Doutor Eiras, São Paulo, São Paulo, 08010-160, Brazil</t>
  </si>
  <si>
    <t xml:space="preserve">TEL: (11) 98772-1210</t>
  </si>
  <si>
    <t xml:space="preserve">(11) 98772-1210</t>
  </si>
  <si>
    <t xml:space="preserve">SR48693787849906</t>
  </si>
  <si>
    <t xml:space="preserve">NF 81723 - LEANDRO PELEGRINO DE SOUZA</t>
  </si>
  <si>
    <t xml:space="preserve">Rua Santa Davina, 751, Parque Paulistano, São Paulo, São Paulo, 08080-030, Brazil</t>
  </si>
  <si>
    <t xml:space="preserve">TEL: (11) 96213-9254</t>
  </si>
  <si>
    <t xml:space="preserve">(11) 96213-9254</t>
  </si>
  <si>
    <t xml:space="preserve">SR64869387933157</t>
  </si>
  <si>
    <t xml:space="preserve">NF 81726 - MATIAS CARVALHO COSTA</t>
  </si>
  <si>
    <t xml:space="preserve">Avenida Oliveira Freire, 418, Parque Paulistano, São Paulo, São Paulo, 08080-570, Brazil</t>
  </si>
  <si>
    <t xml:space="preserve">TEL: (11) 98207-2759</t>
  </si>
  <si>
    <t xml:space="preserve">(11) 98207-2759</t>
  </si>
  <si>
    <t xml:space="preserve">SR48693962246915</t>
  </si>
  <si>
    <t xml:space="preserve">NF 81719 - ENEDINA MARIA ALVES DE OLIVEIRA</t>
  </si>
  <si>
    <t xml:space="preserve">Rua Itaporã, 561, Parque Paulistano, São Paulo, São Paulo, 08080-230, Brazil</t>
  </si>
  <si>
    <t xml:space="preserve">TEL: (14) 99670-1667</t>
  </si>
  <si>
    <t xml:space="preserve">(14) 99670-1667</t>
  </si>
  <si>
    <t xml:space="preserve">SR48694021279473</t>
  </si>
  <si>
    <t xml:space="preserve">NF 81729 - MILTON ANTONIO ESTEVES DE CARVALHO</t>
  </si>
  <si>
    <t xml:space="preserve">Rua Antônio Viana, 136, Parque Paulistano, São Paulo, São Paulo, 08080-190, Brazil</t>
  </si>
  <si>
    <t xml:space="preserve">TEL: (11) 99010-0675</t>
  </si>
  <si>
    <t xml:space="preserve">(11) 99010-0675</t>
  </si>
  <si>
    <t xml:space="preserve">SR48694093783826</t>
  </si>
  <si>
    <t xml:space="preserve">NF 81761 - DIRCE DO NASCIMENTO PEDRO</t>
  </si>
  <si>
    <t xml:space="preserve">Rua Engenheiro Álvaro De Sales Oliveira, 205, Jardim Helena, São Paulo, São Paulo, 08090-380, Brazil</t>
  </si>
  <si>
    <t xml:space="preserve">TEL: (11) 96862-0231</t>
  </si>
  <si>
    <t xml:space="preserve">(11) 96862-0231</t>
  </si>
  <si>
    <t xml:space="preserve">SR48694172175854</t>
  </si>
  <si>
    <t xml:space="preserve">NF 81758 - ANA BEATRIS CORREIA SILVESTRE</t>
  </si>
  <si>
    <t xml:space="preserve">Rua Santa Efigênia, 340, Jardim Helena, São Paulo, São Paulo, 08090-282, Brazil</t>
  </si>
  <si>
    <t xml:space="preserve">TEL: (11) 98428-3803</t>
  </si>
  <si>
    <t xml:space="preserve">(11) 98428-3803</t>
  </si>
  <si>
    <t xml:space="preserve">SR48694251069381</t>
  </si>
  <si>
    <t xml:space="preserve">NF 81763 - ELZA CORREIA DO NASCIMENTO</t>
  </si>
  <si>
    <t xml:space="preserve">Rua Suçuarana, 42, Jardim Helena, São Paulo, São Paulo, 08081-130, Brazil</t>
  </si>
  <si>
    <t xml:space="preserve">TEL: (11) 96797-4963</t>
  </si>
  <si>
    <t xml:space="preserve">(11) 96797-4963</t>
  </si>
  <si>
    <t xml:space="preserve">SR48694324647892</t>
  </si>
  <si>
    <t xml:space="preserve">NF 81721 - ITALO FERNANDES COUTINHO</t>
  </si>
  <si>
    <t xml:space="preserve">Rua São Gonçalo Do Rio Das Pedras, 970, Vila Mara, São Paulo, São Paulo, 8081000, Brazil</t>
  </si>
  <si>
    <t xml:space="preserve">COMPL: BL9 APT 12 | TEL: (11) 98716-3475</t>
  </si>
  <si>
    <t xml:space="preserve">(11) 98716-3475</t>
  </si>
  <si>
    <t xml:space="preserve">SR64869439341397</t>
  </si>
  <si>
    <t xml:space="preserve">NF 81769 - MARIA DE LOURDES DA SILVA</t>
  </si>
  <si>
    <t xml:space="preserve">Rua Graciosa, 210, Jardim Helena, São Paulo, São Paulo, 08090-700, Brazil</t>
  </si>
  <si>
    <t xml:space="preserve">TEL: (11) 99339-4026</t>
  </si>
  <si>
    <t xml:space="preserve">(11) 99339-4026</t>
  </si>
  <si>
    <t xml:space="preserve">SR46486944697964</t>
  </si>
  <si>
    <t xml:space="preserve">NF 81773 - PAULA FUMIKO TOBA</t>
  </si>
  <si>
    <t xml:space="preserve">Rua Tujumirim, 67, Jardim Helena, São Paulo, São Paulo, 08081-180, Brazil</t>
  </si>
  <si>
    <t xml:space="preserve">TEL: (11) 94222-5764</t>
  </si>
  <si>
    <t xml:space="preserve">(11) 94222-5764</t>
  </si>
  <si>
    <t xml:space="preserve">SR48694545946571</t>
  </si>
  <si>
    <t xml:space="preserve">NF 81770 - MARIA JOSE TRINDADE DOS SANTOS</t>
  </si>
  <si>
    <t xml:space="preserve">Rua Borboleta Amarela, 273, Jardim São Martinho, São Paulo, São Paulo, 08081-570, Brazil</t>
  </si>
  <si>
    <t xml:space="preserve">TEL: (11) 98264-4232</t>
  </si>
  <si>
    <t xml:space="preserve">(11) 98264-4232</t>
  </si>
  <si>
    <t xml:space="preserve">SR48694616256318</t>
  </si>
  <si>
    <t xml:space="preserve">NF 81768 - MARIA DE FATIMA DE SOUSA</t>
  </si>
  <si>
    <t xml:space="preserve">Rua Olívia Coelho Martins, 315, Jardim Maia, São Paulo, São Paulo, 08180-060, Brazil</t>
  </si>
  <si>
    <t xml:space="preserve">COMPL: CASA 2 | TEL: (11) 98091-0167</t>
  </si>
  <si>
    <t xml:space="preserve">(11) 98091-0167</t>
  </si>
  <si>
    <t xml:space="preserve">SR48694689518207</t>
  </si>
  <si>
    <t xml:space="preserve">NF 81766 - MARIA CORINA DA SILVA</t>
  </si>
  <si>
    <t xml:space="preserve">Rua Chorão Salgueiro, 194, Jardim Maia, São Paulo, São Paulo, 08180-305, Brazil</t>
  </si>
  <si>
    <t xml:space="preserve">TEL: (11) 95382-2101</t>
  </si>
  <si>
    <t xml:space="preserve">(11) 95382-2101</t>
  </si>
  <si>
    <t xml:space="preserve">SR48694760685666</t>
  </si>
  <si>
    <t xml:space="preserve">NF 82675 - IVANESON TALISON GUIMARAES SOUSA</t>
  </si>
  <si>
    <t xml:space="preserve">Rua Viviane Ferraz, 183, Jardim Maria Rita, São Paulo, São Paulo, 04814-105, Brazil</t>
  </si>
  <si>
    <t xml:space="preserve">COMPL: CASA | TEL: (11) 97813-4881</t>
  </si>
  <si>
    <t xml:space="preserve">(11) 97813-4881</t>
  </si>
  <si>
    <t xml:space="preserve">1a0d350a-a78e-41e3-b779-416fd33b14b1</t>
  </si>
  <si>
    <t xml:space="preserve">SR48694837625606</t>
  </si>
  <si>
    <t xml:space="preserve">NF 83123 - EDILAINE APARECIDA CIPRIANO</t>
  </si>
  <si>
    <t xml:space="preserve">Rua Tapirapes, 96, Balneário Mar Paulista, São Paulo, São Paulo, 04463-040, Brazil</t>
  </si>
  <si>
    <t xml:space="preserve">TEL: (11) 94119-3217</t>
  </si>
  <si>
    <t xml:space="preserve">(11) 94119-3217</t>
  </si>
  <si>
    <t xml:space="preserve">SR48694912965690</t>
  </si>
  <si>
    <t xml:space="preserve">NF 83127 - MARAYH VITORIA DINIZ</t>
  </si>
  <si>
    <t xml:space="preserve">Rua Corrego Azul, 61, Balneário Mar Paulista, São Paulo, São Paulo, 04463-010, Brazil</t>
  </si>
  <si>
    <t xml:space="preserve">TEL: (11) 93040-4814</t>
  </si>
  <si>
    <t xml:space="preserve">(11) 93040-4814</t>
  </si>
  <si>
    <t xml:space="preserve">SR64869498659433</t>
  </si>
  <si>
    <t xml:space="preserve">NF 83119 - ALZIRA MARIA PRATES</t>
  </si>
  <si>
    <t xml:space="preserve">Rua Do Sossego, 128, Balneário Mar Paulista, São Paulo, São Paulo, 04463-110, Brazil</t>
  </si>
  <si>
    <t xml:space="preserve">TEL: (11) 97761-6634</t>
  </si>
  <si>
    <t xml:space="preserve">(11) 97761-6634</t>
  </si>
  <si>
    <t xml:space="preserve">SR48695054055915</t>
  </si>
  <si>
    <t xml:space="preserve">NF 83124 - JACQUELINE ONORATO MOREIRA</t>
  </si>
  <si>
    <t xml:space="preserve">Rua Joaquim Do Lago, 420, Balneário Mar Paulista, São Paulo, São Paulo, 04463-080, Brazil</t>
  </si>
  <si>
    <t xml:space="preserve">TEL: (11) 97993-9261</t>
  </si>
  <si>
    <t xml:space="preserve">(11) 97993-9261</t>
  </si>
  <si>
    <t xml:space="preserve">SR48695125582043</t>
  </si>
  <si>
    <t xml:space="preserve">NF 83111 - SUELLEN LUCIANA DA SILVA</t>
  </si>
  <si>
    <t xml:space="preserve">Rua Pedro Mathias Sigar, 401, Jardim Selma, São Paulo, São Paulo, 04431-050, Brazil</t>
  </si>
  <si>
    <t xml:space="preserve">SR64869520171947</t>
  </si>
  <si>
    <t xml:space="preserve">NF 83107 - APARECIDA DE OLIVEIRA MANENTE</t>
  </si>
  <si>
    <t xml:space="preserve">Rua Pedro Mathias Sigar, 408, Jardim Selma, São Paulo, São Paulo, 04431-050, Brazil</t>
  </si>
  <si>
    <t xml:space="preserve">COMPL: CASA 1 | TEL: ( 11 ) 95116 3543</t>
  </si>
  <si>
    <t xml:space="preserve">( 11 ) 95116 3543</t>
  </si>
  <si>
    <t xml:space="preserve">SR48695278179213</t>
  </si>
  <si>
    <t xml:space="preserve">NF 83149 - FILOMENA CABRAL DE ARAUJO</t>
  </si>
  <si>
    <t xml:space="preserve">Rua Luciano Muratore, 35, Vila Missionária, São Paulo, São Paulo, 04430-020, Brazil</t>
  </si>
  <si>
    <t xml:space="preserve">TEL: (11) 96065-0340</t>
  </si>
  <si>
    <t xml:space="preserve">(11) 96065-0340</t>
  </si>
  <si>
    <t xml:space="preserve">SR48695348242728</t>
  </si>
  <si>
    <t xml:space="preserve">NF 83164 - VALDIVIO VIANA DOS SANTOS</t>
  </si>
  <si>
    <t xml:space="preserve">Rua Luísa Miller, 19, Vila Missionária, São Paulo, São Paulo, 04430-360, Brazil</t>
  </si>
  <si>
    <t xml:space="preserve">TEL: (11) 93459-8913</t>
  </si>
  <si>
    <t xml:space="preserve">(11) 93459-8913</t>
  </si>
  <si>
    <t xml:space="preserve">SR64869540168907</t>
  </si>
  <si>
    <t xml:space="preserve">NF 83084 - ANA CAROLINE SANTOS</t>
  </si>
  <si>
    <t xml:space="preserve">Rua Pasqual Valva, 405, Jardim Luso, São Paulo, São Paulo, 04421-070, Brazil</t>
  </si>
  <si>
    <t xml:space="preserve">TEL: ( 11 ) 95332 2061</t>
  </si>
  <si>
    <t xml:space="preserve">( 11 ) 95332 2061</t>
  </si>
  <si>
    <t xml:space="preserve">SR48695457462228</t>
  </si>
  <si>
    <t xml:space="preserve">NF 83150 - IZABEL BATISTA DE OLIVEIRA</t>
  </si>
  <si>
    <t xml:space="preserve">Rua Aurora Livida, 108, Cidade Júlia, São Paulo, São Paulo, 04425-060, Brazil</t>
  </si>
  <si>
    <t xml:space="preserve">TEL: (11) 96914-5496</t>
  </si>
  <si>
    <t xml:space="preserve">(11) 96914-5496</t>
  </si>
  <si>
    <t xml:space="preserve">SR48695503766537</t>
  </si>
  <si>
    <t xml:space="preserve">NF 83075 - MARIA IZABEL DA FONSECA</t>
  </si>
  <si>
    <t xml:space="preserve">Rua Guaicuri, 218, Cidade Júlia, São Paulo, São Paulo, 04425-000, Brazil</t>
  </si>
  <si>
    <t xml:space="preserve">TEL: (11) 5623-0245, (11) 5622-7612</t>
  </si>
  <si>
    <t xml:space="preserve">(11) 5623-0245 | (11) 5622-7612</t>
  </si>
  <si>
    <t xml:space="preserve">SR48695563829101</t>
  </si>
  <si>
    <t xml:space="preserve">NF 83163 - RICARDO APARECIDO ANDRE</t>
  </si>
  <si>
    <t xml:space="preserve">Rua Guaicuri, 56, Cidade Júlia, São Paulo, São Paulo, 04425-000, Brazil</t>
  </si>
  <si>
    <t xml:space="preserve">TEL: (11) 99494-9655</t>
  </si>
  <si>
    <t xml:space="preserve">(11) 99494-9655</t>
  </si>
  <si>
    <t xml:space="preserve">SR64869560889280</t>
  </si>
  <si>
    <t xml:space="preserve">NF 83158 - DEBORA EUZEBIO RIBEIRO</t>
  </si>
  <si>
    <t xml:space="preserve">Rua Doutor Carlos De Rezende Enout, 208, Parque Doroteia, São Paulo, São Paulo, 04475-490, Brazil</t>
  </si>
  <si>
    <t xml:space="preserve">TEL: ( 11 ) 5674 0091</t>
  </si>
  <si>
    <t xml:space="preserve">( 11 ) 5674 0091</t>
  </si>
  <si>
    <t xml:space="preserve">SR48695680763716</t>
  </si>
  <si>
    <t xml:space="preserve">NF 83121 - DIONARIO PEREIRA SANTIAGO</t>
  </si>
  <si>
    <t xml:space="preserve">Rua Paulino Alves Escudeiro, 163, Guacuri, São Paulo, São Paulo, 04475-350, Brazil</t>
  </si>
  <si>
    <t xml:space="preserve">TEL: ( 11 ) 56726056</t>
  </si>
  <si>
    <t xml:space="preserve">( 11 ) 56726056</t>
  </si>
  <si>
    <t xml:space="preserve">SR48695720556849</t>
  </si>
  <si>
    <t xml:space="preserve">NF 83094 - MARINALVA NERES DOS SANTOS</t>
  </si>
  <si>
    <t xml:space="preserve">Rua Valentino Fioravanti, 385, Jardim Rubilene, São Paulo, São Paulo, 04475-380, Brazil</t>
  </si>
  <si>
    <t xml:space="preserve">COMPL: Em frente ao Bar | TEL: (11 ) 94507 7984</t>
  </si>
  <si>
    <t xml:space="preserve">(11 ) 94507 7984</t>
  </si>
  <si>
    <t xml:space="preserve">SR64869576783404</t>
  </si>
  <si>
    <t xml:space="preserve">NF 83157 - ANTONIA PIAGIO</t>
  </si>
  <si>
    <t xml:space="preserve">Avenida Jose Celso Pinto Coelho, 355, Jardim Rubilene, São Paulo, São Paulo, 04475-470, Brazil</t>
  </si>
  <si>
    <t xml:space="preserve">TEL: ( 11 ) 96550 4794</t>
  </si>
  <si>
    <t xml:space="preserve">( 11 ) 96550 4794</t>
  </si>
  <si>
    <t xml:space="preserve">SR48695818648397</t>
  </si>
  <si>
    <t xml:space="preserve">NF 83160 - JOSE JOAQUIM TACIANO</t>
  </si>
  <si>
    <t xml:space="preserve">Rua Professor Manuel Tabacow Hidal, 70, Parque Doroteia, São Paulo, São Paulo, 04474-280, Brazil</t>
  </si>
  <si>
    <t xml:space="preserve">TEL: ( 11 ) 92187 6928</t>
  </si>
  <si>
    <t xml:space="preserve">( 11 ) 92187 6928</t>
  </si>
  <si>
    <t xml:space="preserve">SR64869589539587</t>
  </si>
  <si>
    <t xml:space="preserve">NF 83162 - MARIA APARECIDA TACIANO DOS SANTOS</t>
  </si>
  <si>
    <t xml:space="preserve">Rua Francisco Vergueiro Porto, 213, Parque Doroteia, São Paulo, São Paulo, 04474-300, Brazil</t>
  </si>
  <si>
    <t xml:space="preserve">TEL: ( 11 0 98234 3083</t>
  </si>
  <si>
    <t xml:space="preserve">( 11 0 98234 3083</t>
  </si>
  <si>
    <t xml:space="preserve">SR64869597063093</t>
  </si>
  <si>
    <t xml:space="preserve">NF 83136 - TANIA SANTOS NASCIMENTO</t>
  </si>
  <si>
    <t xml:space="preserve">Rua Richard Mayer, 22, Eldorado, São Paulo, São Paulo, 04477-020, Brazil</t>
  </si>
  <si>
    <t xml:space="preserve">COMPL: TRAV DO SETE PRAIA | TEL: (11) 99781-6194</t>
  </si>
  <si>
    <t xml:space="preserve">(11) 99781-6194</t>
  </si>
  <si>
    <t xml:space="preserve">SR48696043942035</t>
  </si>
  <si>
    <t xml:space="preserve">NF 83137 - AVELINO ALVES DE SOUZA</t>
  </si>
  <si>
    <t xml:space="preserve">Estrada Do Alvarenga, 3970, Balneário São Francisco, São Paulo, São Paulo, 04474-340, Brazil</t>
  </si>
  <si>
    <t xml:space="preserve">COMPL: CASA 10 | TEL: (11) 97181-8476</t>
  </si>
  <si>
    <t xml:space="preserve">(11) 97181-8476</t>
  </si>
  <si>
    <t xml:space="preserve">SR64869611785314</t>
  </si>
  <si>
    <t xml:space="preserve">NF 83138 - CECILIA FERREIRA GODOY</t>
  </si>
  <si>
    <t xml:space="preserve">Rua Das Trairas, 122, Balneário São Francisco, São Paulo, São Paulo, 04473-150, Brazil</t>
  </si>
  <si>
    <t xml:space="preserve">SR64869617793183</t>
  </si>
  <si>
    <t xml:space="preserve">NF 83140 - MARIA DA PENHA MATOS MOTA</t>
  </si>
  <si>
    <t xml:space="preserve">Rua Dos Juvas, 96, Santa Amélia, São Paulo, São Paulo, 04473-250, Brazil</t>
  </si>
  <si>
    <t xml:space="preserve">TEL: (11) 94763-2523</t>
  </si>
  <si>
    <t xml:space="preserve">(11) 94763-2523</t>
  </si>
  <si>
    <t xml:space="preserve">SR48696218351671</t>
  </si>
  <si>
    <t xml:space="preserve">NF 83102 - GABRIEL KLAYVER RODRIGO DOS SANTOS</t>
  </si>
  <si>
    <t xml:space="preserve">Rua Das Corvinas, 151, Santa Amélia, São Paulo, São Paulo, 04473-290, Brazil</t>
  </si>
  <si>
    <t xml:space="preserve">TEL: (11) 95716-9800</t>
  </si>
  <si>
    <t xml:space="preserve">(11) 95716-9800</t>
  </si>
  <si>
    <t xml:space="preserve">SR48696267323200</t>
  </si>
  <si>
    <t xml:space="preserve">NF 83118 - ADELIA SOARES MOREIRA DOS SANTOS</t>
  </si>
  <si>
    <t xml:space="preserve">Rua Gertrude Mara, 50, Jardim Bandeirantes, São Paulo, São Paulo, 04470-300, Brazil</t>
  </si>
  <si>
    <t xml:space="preserve">TEL: (11) 97110-0473</t>
  </si>
  <si>
    <t xml:space="preserve">(11) 97110-0473</t>
  </si>
  <si>
    <t xml:space="preserve">SR48696340513011</t>
  </si>
  <si>
    <t xml:space="preserve">NF 83122 - DOUGLAS FERREIRA VILAR</t>
  </si>
  <si>
    <t xml:space="preserve">Rua Gertrude Mara, 86, Jardim Bandeirantes, São Paulo, São Paulo, 04470-300, Brazil</t>
  </si>
  <si>
    <t xml:space="preserve">TEL: (11) 94990-5927, 11 98365-9402</t>
  </si>
  <si>
    <t xml:space="preserve">(11) 94990-5927 | 11 98365-9402</t>
  </si>
  <si>
    <t xml:space="preserve">SR48696413253847</t>
  </si>
  <si>
    <t xml:space="preserve">NF 83125 - JOAO VIEIRA DE CAMPOS</t>
  </si>
  <si>
    <t xml:space="preserve">Rua Jose Salvador Dos Santos, 26, Jardim Bandeirantes, São Paulo, São Paulo, 04470-262, Brazil</t>
  </si>
  <si>
    <t xml:space="preserve">TEL: (11) 97255-5143</t>
  </si>
  <si>
    <t xml:space="preserve">(11) 97255-5143</t>
  </si>
  <si>
    <t xml:space="preserve">SR48696489935142</t>
  </si>
  <si>
    <t xml:space="preserve">NF 83139 - CELINA FRANCISCA BORGES</t>
  </si>
  <si>
    <t xml:space="preserve">Rua Salvador Dali, 360, Jardim Apurá, São Paulo, São Paulo, 04470-185, Brazil</t>
  </si>
  <si>
    <t xml:space="preserve">COMPL: COND. CELTA BL 5 AP 302 | TEL: (11) 99472-2406, (11) 96410-3329</t>
  </si>
  <si>
    <t xml:space="preserve">(11) 99472-2406 | (11) 96410-3329</t>
  </si>
  <si>
    <t xml:space="preserve">SR64869657011027</t>
  </si>
  <si>
    <t xml:space="preserve">NF 83103 - JOSE CARLOS CAMPOS</t>
  </si>
  <si>
    <t xml:space="preserve">Travessa Cardamono-da-terra, 217, Pedreira, São Paulo, São Paulo, 04470-096, Brazil</t>
  </si>
  <si>
    <t xml:space="preserve">TEL: (11) 9863-7518</t>
  </si>
  <si>
    <t xml:space="preserve">(11) 9863-7518</t>
  </si>
  <si>
    <t xml:space="preserve">SR48696642263184</t>
  </si>
  <si>
    <t xml:space="preserve">NF 83135 - MARIA ALVES DE ARAUJO</t>
  </si>
  <si>
    <t xml:space="preserve">Rua Vinte E Um, 51, Eldorado, São Paulo, São Paulo, 04476-565, Brazil</t>
  </si>
  <si>
    <t xml:space="preserve">COMPL: CASA 3 | TEL: (11) 95386-2079</t>
  </si>
  <si>
    <t xml:space="preserve">(11) 95386-2079</t>
  </si>
  <si>
    <t xml:space="preserve">SR48696713111810</t>
  </si>
  <si>
    <t xml:space="preserve">NF 82830 - MARINALVA MARIA DE JESUS LIMA</t>
  </si>
  <si>
    <t xml:space="preserve">Rua Madre Ana Justina, 114, Jardim Shangrilá (zona Sul), São Paulo, São Paulo, 04852-050, Brazil</t>
  </si>
  <si>
    <t xml:space="preserve">COMPL: CASA 2 | TEL: (11) 97233-4111</t>
  </si>
  <si>
    <t xml:space="preserve">(11) 97233-4111</t>
  </si>
  <si>
    <t xml:space="preserve">77d71ed3-9fb7-4c7f-8bf6-81ebee6e2c89</t>
  </si>
  <si>
    <t xml:space="preserve">SR46486967729984</t>
  </si>
  <si>
    <t xml:space="preserve">NF 82518 - INGRID MILENA GOMES</t>
  </si>
  <si>
    <t xml:space="preserve">Rua Clotilde Macedo, 67, Jardim Eliana, São Paulo, São Paulo, 04851-270, Brazil</t>
  </si>
  <si>
    <t xml:space="preserve">TEL: (11) 96070-2254</t>
  </si>
  <si>
    <t xml:space="preserve">(11) 96070-2254</t>
  </si>
  <si>
    <t xml:space="preserve">SR48696813139917</t>
  </si>
  <si>
    <t xml:space="preserve">NF 82520 - JACY GOMES DOS SANTOS</t>
  </si>
  <si>
    <t xml:space="preserve">Rua Marcelino Nogueira Junior, 58, Jardim Eliana, São Paulo, São Paulo, 04851-280, Brazil</t>
  </si>
  <si>
    <t xml:space="preserve">TEL: (11) 5528-0895</t>
  </si>
  <si>
    <t xml:space="preserve">(11) 5528-0895</t>
  </si>
  <si>
    <t xml:space="preserve">SR48696854141968</t>
  </si>
  <si>
    <t xml:space="preserve">NF 82486 - ADELMA JOSEFA MARTINS</t>
  </si>
  <si>
    <t xml:space="preserve">Rua Affonso Paulillo, 10a, Jardim Eliana, São Paulo, São Paulo, 04851-250, Brazil</t>
  </si>
  <si>
    <t xml:space="preserve">TEL: (11) 5528-3375</t>
  </si>
  <si>
    <t xml:space="preserve">(11) 5528-3375</t>
  </si>
  <si>
    <t xml:space="preserve">SR46486969173775</t>
  </si>
  <si>
    <t xml:space="preserve">NF 82551 - NEMIAS DIAS CAMPOS</t>
  </si>
  <si>
    <t xml:space="preserve">Rua Affonso Paulillo, 12, Jardim Eliana, São Paulo, São Paulo, 04851-250, Brazil</t>
  </si>
  <si>
    <t xml:space="preserve">TEL: (11) 94210-7388</t>
  </si>
  <si>
    <t xml:space="preserve">(11) 94210-7388</t>
  </si>
  <si>
    <t xml:space="preserve">SR48696988634453</t>
  </si>
  <si>
    <t xml:space="preserve">NF 82554 - PECILDA DIAS CAMPOS</t>
  </si>
  <si>
    <t xml:space="preserve">TEL: (11) 91295-9636, (11) 94210-7388</t>
  </si>
  <si>
    <t xml:space="preserve">(11) 91295-9636 | (11) 94210-7388</t>
  </si>
  <si>
    <t xml:space="preserve">SR64869706575034</t>
  </si>
  <si>
    <t xml:space="preserve">NF 82545 - MARIA NAZARE SANTOS FERREIRA</t>
  </si>
  <si>
    <t xml:space="preserve">Rua Dois, 59 A, Jardim Monte Verde, São Paulo, São Paulo, 04851-504, Brazil</t>
  </si>
  <si>
    <t xml:space="preserve">TEL: (11) 5976-3296</t>
  </si>
  <si>
    <t xml:space="preserve">(11) 5976-3296</t>
  </si>
  <si>
    <t xml:space="preserve">SR48697139845375</t>
  </si>
  <si>
    <t xml:space="preserve">NF 82564 - ZILDA CARVALHO DE SOUZA</t>
  </si>
  <si>
    <t xml:space="preserve">Rua Dois, 71, Jardim Monte Verde, São Paulo, São Paulo, 04851-504, Brazil</t>
  </si>
  <si>
    <t xml:space="preserve">TEL: (11) 95793-5085</t>
  </si>
  <si>
    <t xml:space="preserve">(11) 95793-5085</t>
  </si>
  <si>
    <t xml:space="preserve">SR64869721017182</t>
  </si>
  <si>
    <t xml:space="preserve">NF 82499 - CLARICE ARAUJO SANTOS</t>
  </si>
  <si>
    <t xml:space="preserve">Rua Tres, 65, Jardim Eliana, São Paulo, São Paulo, 04851-505, Brazil</t>
  </si>
  <si>
    <t xml:space="preserve">TEL: (11)91760-6110</t>
  </si>
  <si>
    <t xml:space="preserve">(11)91760-6110</t>
  </si>
  <si>
    <t xml:space="preserve">SR64869728453396</t>
  </si>
  <si>
    <t xml:space="preserve">NF 82540 - MARIA DE LOURDES PEREIRA GOMES</t>
  </si>
  <si>
    <t xml:space="preserve">Rua Tres, 15 A, Jardim Eliana, São Paulo, São Paulo, 04851-505, Brazil</t>
  </si>
  <si>
    <t xml:space="preserve">TEL: (11) 5932-6493</t>
  </si>
  <si>
    <t xml:space="preserve">(11) 5932-6493</t>
  </si>
  <si>
    <t xml:space="preserve">SR48697340426481</t>
  </si>
  <si>
    <t xml:space="preserve">NF 82487 - AMALIA HENRIQUE DOS SANTOS</t>
  </si>
  <si>
    <t xml:space="preserve">Rua Quatro, 50, Jardim Eliana, São Paulo, São Paulo, 04851-810, Brazil</t>
  </si>
  <si>
    <t xml:space="preserve">TEL: (11) 96748-2134</t>
  </si>
  <si>
    <t xml:space="preserve">(11) 96748-2134</t>
  </si>
  <si>
    <t xml:space="preserve">SR48697383284902</t>
  </si>
  <si>
    <t xml:space="preserve">NF 82489 - ANA CAROLINA FERREIRA SOUZA DE CASTRO</t>
  </si>
  <si>
    <t xml:space="preserve">Rua Um, 5, Vila Narciso, São Paulo, São Paulo, 04851-807, Brazil</t>
  </si>
  <si>
    <t xml:space="preserve">TEL: (11) 98428-6985</t>
  </si>
  <si>
    <t xml:space="preserve">(11) 98428-6985</t>
  </si>
  <si>
    <t xml:space="preserve">SR48697426088124</t>
  </si>
  <si>
    <t xml:space="preserve">NF 82500 - CORINA MARIA DA SILVA</t>
  </si>
  <si>
    <t xml:space="preserve">Rua Amazonas Marcondes, 272, Jardim Eliana, São Paulo, São Paulo, 04851-230, Brazil</t>
  </si>
  <si>
    <t xml:space="preserve">COMPL: 272 | TEL: (11) 5931-4300</t>
  </si>
  <si>
    <t xml:space="preserve">(11) 5931-4300</t>
  </si>
  <si>
    <t xml:space="preserve">SR48697498068496</t>
  </si>
  <si>
    <t xml:space="preserve">NF 82508 - EUGENIO PINTO DA SILVA</t>
  </si>
  <si>
    <t xml:space="preserve">Rua Amazonas Marcondes, 332, Jardim Eliana, São Paulo, São Paulo, 04851-230, Brazil</t>
  </si>
  <si>
    <t xml:space="preserve">COMPL: CASA 1 | TEL: (11) 5932-5965</t>
  </si>
  <si>
    <t xml:space="preserve">(11) 5932-5965</t>
  </si>
  <si>
    <t xml:space="preserve">SR48697571641891</t>
  </si>
  <si>
    <t xml:space="preserve">NF 82541 - MARIA DO NASCIMENTO LIMA</t>
  </si>
  <si>
    <t xml:space="preserve">Rua Luiza Carioba, 22, Jardim Monte Verde, São Paulo, São Paulo, 04851-519, Brazil</t>
  </si>
  <si>
    <t xml:space="preserve">COMPL: VIELA LIRIOS CS 2 | TEL: (11) 94844-3072</t>
  </si>
  <si>
    <t xml:space="preserve">(11) 94844-3072</t>
  </si>
  <si>
    <t xml:space="preserve">SR48697649248959</t>
  </si>
  <si>
    <t xml:space="preserve">NF 82505 - EMIDIO GOMES</t>
  </si>
  <si>
    <t xml:space="preserve">Rua Una, 34 A, Jardim Monte Verde, São Paulo, São Paulo, 04851-516, Brazil</t>
  </si>
  <si>
    <t xml:space="preserve">COMPL: CASAS A | TEL: (11) 98472-8371</t>
  </si>
  <si>
    <t xml:space="preserve">(11) 98472-8371</t>
  </si>
  <si>
    <t xml:space="preserve">SR48697720536022</t>
  </si>
  <si>
    <t xml:space="preserve">NF 82526 - JOSEFA FRANCISCA DA SILVA</t>
  </si>
  <si>
    <t xml:space="preserve">Rua Una, 57, Jardim Monte Verde, São Paulo, São Paulo, 04851-516, Brazil</t>
  </si>
  <si>
    <t xml:space="preserve">COMPL: CASA 2 | TEL: (11) 96909-9769</t>
  </si>
  <si>
    <t xml:space="preserve">(11) 96909-9769</t>
  </si>
  <si>
    <t xml:space="preserve">SR48697786054432</t>
  </si>
  <si>
    <t xml:space="preserve">NF 82504 - EDNEY OLIVEIRA SILVA</t>
  </si>
  <si>
    <t xml:space="preserve">Rua Amaro Domingues, 35, Jardim Monte Verde, São Paulo, São Paulo, 04851-515, Brazil</t>
  </si>
  <si>
    <t xml:space="preserve">COMPL: CASA 1 | TEL: (11) 5931-2634</t>
  </si>
  <si>
    <t xml:space="preserve">(11) 5931-2634</t>
  </si>
  <si>
    <t xml:space="preserve">SR48697837662612</t>
  </si>
  <si>
    <t xml:space="preserve">NF 82527 - JOSEFA MARQUES GONCALVES</t>
  </si>
  <si>
    <t xml:space="preserve">Rua Amaro Domingues, 40, Jardim Monte Verde, São Paulo, São Paulo, 04851-515, Brazil</t>
  </si>
  <si>
    <t xml:space="preserve">COMPL: CASA 2 | TEL: (11) 94722-8594</t>
  </si>
  <si>
    <t xml:space="preserve">(11) 94722-8594</t>
  </si>
  <si>
    <t xml:space="preserve">SR48697890643694</t>
  </si>
  <si>
    <t xml:space="preserve">NF 82553 - PABLO HENRIQUE OLIVEIRA LIMA</t>
  </si>
  <si>
    <t xml:space="preserve">Rua Amaro Domingues, 56, Jardim Monte Verde, São Paulo, São Paulo, 04851-515, Brazil</t>
  </si>
  <si>
    <t xml:space="preserve">TEL: (11) 5933-1310</t>
  </si>
  <si>
    <t xml:space="preserve">(11) 5933-1310</t>
  </si>
  <si>
    <t xml:space="preserve">SR48697962146287</t>
  </si>
  <si>
    <t xml:space="preserve">NF 82559 - SUZETE VIANA DO NASCIMENTO</t>
  </si>
  <si>
    <t xml:space="preserve">Rua Amaro Domingues, 51, Jardim Monte Verde, São Paulo, São Paulo, 04851-515, Brazil</t>
  </si>
  <si>
    <t xml:space="preserve">TEL: (11) 5931-3119</t>
  </si>
  <si>
    <t xml:space="preserve">(11) 5931-3119</t>
  </si>
  <si>
    <t xml:space="preserve">SR64869803299701</t>
  </si>
  <si>
    <t xml:space="preserve">NF 82528 - JULIA FERREIRA LIMA</t>
  </si>
  <si>
    <t xml:space="preserve">Rua Ceara, 47, Jardim Monte Verde, São Paulo, São Paulo, 04851-513, Brazil</t>
  </si>
  <si>
    <t xml:space="preserve">COMPL: CASA 1 | TEL: (11) 5931-6252, (11) 5931-6746</t>
  </si>
  <si>
    <t xml:space="preserve">(11) 5931-6252 | (11) 5931-6746</t>
  </si>
  <si>
    <t xml:space="preserve">SR48698108053026</t>
  </si>
  <si>
    <t xml:space="preserve">NF 82546 - MARIA ROMAO DA SILVA</t>
  </si>
  <si>
    <t xml:space="preserve">Rua Quatro, 87, Jardim Monte Verde, São Paulo, São Paulo, 04851-506, Brazil</t>
  </si>
  <si>
    <t xml:space="preserve">COMPL: Vila Narciso | TEL: (11) 98289-4190</t>
  </si>
  <si>
    <t xml:space="preserve">(11) 98289-4190</t>
  </si>
  <si>
    <t xml:space="preserve">SR48698181462564</t>
  </si>
  <si>
    <t xml:space="preserve">NF 82548 - MARLENE PEREIRA OLIVEIRA</t>
  </si>
  <si>
    <t xml:space="preserve">Rua Quatro, 9, Jardim Monte Verde, São Paulo, São Paulo, 04851-506, Brazil</t>
  </si>
  <si>
    <t xml:space="preserve">COMPL: CASA 1 | TEL: (11) 97129-5579, (11) 94734-0020</t>
  </si>
  <si>
    <t xml:space="preserve">(11) 97129-5579 | (11) 94734-0020</t>
  </si>
  <si>
    <t xml:space="preserve">SR48698258457640</t>
  </si>
  <si>
    <t xml:space="preserve">NF 82496 - CELICE SILVA PEREIRA</t>
  </si>
  <si>
    <t xml:space="preserve">Rua Nove, 2 B, Jardim Monte Verde, São Paulo, São Paulo, 04851-526, Brazil</t>
  </si>
  <si>
    <t xml:space="preserve">TEL: (11) 96269-9986</t>
  </si>
  <si>
    <t xml:space="preserve">(11) 96269-9986</t>
  </si>
  <si>
    <t xml:space="preserve">SR48698310476140</t>
  </si>
  <si>
    <t xml:space="preserve">NF 82531 - LEONILDE BIBIANA DA COSTA</t>
  </si>
  <si>
    <t xml:space="preserve">Rua Nove, 74, Jardim Monte Verde, São Paulo, São Paulo, 04851-526, Brazil</t>
  </si>
  <si>
    <t xml:space="preserve">TEL: (11) 5932-8159</t>
  </si>
  <si>
    <t xml:space="preserve">(11) 5932-8159</t>
  </si>
  <si>
    <t xml:space="preserve">SR48698382936946</t>
  </si>
  <si>
    <t xml:space="preserve">NF 82470 - LUAN SOUZA OLIVEIRA</t>
  </si>
  <si>
    <t xml:space="preserve">Rua Sao Pedro, 98, CHácara Gaivotas, São Paulo, São Paulo, 04849-315, Brazil</t>
  </si>
  <si>
    <t xml:space="preserve">TEL: (11) 96070-9144, 1196094-7212</t>
  </si>
  <si>
    <t xml:space="preserve">(11) 96070-9144 | 1196094-7212</t>
  </si>
  <si>
    <t xml:space="preserve">SR48698455362113</t>
  </si>
  <si>
    <t xml:space="preserve">NF 82561 - VALDELICE DE JESUS</t>
  </si>
  <si>
    <t xml:space="preserve">Rua California, 19, Jardim Prainha, São Paulo, São Paulo, 04851-717, Brazil</t>
  </si>
  <si>
    <t xml:space="preserve">TEL: (11) 95289-4375, (11) 92108-4515</t>
  </si>
  <si>
    <t xml:space="preserve">(11) 95289-4375 | (11) 92108-4515</t>
  </si>
  <si>
    <t xml:space="preserve">SR48698532723079</t>
  </si>
  <si>
    <t xml:space="preserve">NF 82503 - EDILEUZA DE JESUS</t>
  </si>
  <si>
    <t xml:space="preserve">Rua Rio Do Sul, 7, Jardim Prainha, São Paulo, São Paulo, 04851-715, Brazil</t>
  </si>
  <si>
    <t xml:space="preserve">TEL: (11) 98935-6791</t>
  </si>
  <si>
    <t xml:space="preserve">(11) 98935-6791</t>
  </si>
  <si>
    <t xml:space="preserve">SR64869860663842</t>
  </si>
  <si>
    <t xml:space="preserve">NF 83095 - MARY REGINA DO AMARAL</t>
  </si>
  <si>
    <t xml:space="preserve">Rua Laercio Neves, 60, Parque Jabaquara, São Paulo, São Paulo, 04359-090, Brazil</t>
  </si>
  <si>
    <t xml:space="preserve">COMPL: CASA 10 A | TEL: (11) 95850-3045</t>
  </si>
  <si>
    <t xml:space="preserve">(11) 95850-3045</t>
  </si>
  <si>
    <t xml:space="preserve">a3f0276d-852a-44b8-8199-86309d69aaff</t>
  </si>
  <si>
    <t xml:space="preserve">SR48698678832166</t>
  </si>
  <si>
    <t xml:space="preserve">NF 83096 - MATHEUS QUIRINO DE SOUZA</t>
  </si>
  <si>
    <t xml:space="preserve">Rua Laércio Neves, 50, Parque Jabaquara, São Paulo, São Paulo, 04359-090, Brazil</t>
  </si>
  <si>
    <t xml:space="preserve">COMPL: CASA 12</t>
  </si>
  <si>
    <t xml:space="preserve">SR48698740227142</t>
  </si>
  <si>
    <t xml:space="preserve">NF 83087 - BENIGNO ORUE</t>
  </si>
  <si>
    <t xml:space="preserve">Rua Doutor Mário Mourão, 279, Parque Jabaquara, São Paulo, São Paulo, 04357-000, Brazil</t>
  </si>
  <si>
    <t xml:space="preserve">SR48698783871443</t>
  </si>
  <si>
    <t xml:space="preserve">NF 83086 - ARTUR ROBSON TAKAYAMA FERREIRA</t>
  </si>
  <si>
    <t xml:space="preserve">Rua Jose Mesa Campos, 4, Jardim Aeroporto, São Paulo, São Paulo, 04633-030, Brazil</t>
  </si>
  <si>
    <t xml:space="preserve">COMPL: CASA | TEL: (11) 99412-3769</t>
  </si>
  <si>
    <t xml:space="preserve">(11) 99412-3769</t>
  </si>
  <si>
    <t xml:space="preserve">SR48698822883935</t>
  </si>
  <si>
    <t xml:space="preserve">NF 83155 - VITOR ROBERTO SOUZA MENDES DE MIRANI</t>
  </si>
  <si>
    <t xml:space="preserve">Rua Álvares Fagundes, 330, Americanópolis, São Paulo, São Paulo, 04338-000, Brazil</t>
  </si>
  <si>
    <t xml:space="preserve">TEL: (11) 99485-3320</t>
  </si>
  <si>
    <t xml:space="preserve">(11) 99485-3320</t>
  </si>
  <si>
    <t xml:space="preserve">SR48698871235340</t>
  </si>
  <si>
    <t xml:space="preserve">NF 83145 - HILDA LUIZA DE SOUZA</t>
  </si>
  <si>
    <t xml:space="preserve">Rua Catarina Gabrielli, 42, Americanópolis, São Paulo, São Paulo, 04408-090, Brazil</t>
  </si>
  <si>
    <t xml:space="preserve">TEL: (11)95230-4894, (11)5623-4136</t>
  </si>
  <si>
    <t xml:space="preserve">(11)95230-4894 | (11)5623-4136</t>
  </si>
  <si>
    <t xml:space="preserve">SR48698944162133</t>
  </si>
  <si>
    <t xml:space="preserve">NF 83152 - MATHEUS CORREIA DO CARMO</t>
  </si>
  <si>
    <t xml:space="preserve">Rua Maria De Rohan, 77, Americanópolis, São Paulo, São Paulo, 04412-160, Brazil</t>
  </si>
  <si>
    <t xml:space="preserve">TEL: (11) 99872-8064</t>
  </si>
  <si>
    <t xml:space="preserve">(11) 99872-8064</t>
  </si>
  <si>
    <t xml:space="preserve">SR48699013119922</t>
  </si>
  <si>
    <t xml:space="preserve">NF 83154 - RONALDO RODRIGUES DOS SANTOS</t>
  </si>
  <si>
    <t xml:space="preserve">Rua Ernesto Van Dyck, 517, Americanópolis, São Paulo, São Paulo, 04412-010, Brazil</t>
  </si>
  <si>
    <t xml:space="preserve">TEL: (11) 96258-1697</t>
  </si>
  <si>
    <t xml:space="preserve">(11) 96258-1697</t>
  </si>
  <si>
    <t xml:space="preserve">SR48699089076299</t>
  </si>
  <si>
    <t xml:space="preserve">NF 83073 - DOUGLAS OLIVEIRA FARIA</t>
  </si>
  <si>
    <t xml:space="preserve">Avenida Santo Afonso, 279, Jardim Miriam, São Paulo, São Paulo, 04426-000, Brazil</t>
  </si>
  <si>
    <t xml:space="preserve">COMPL: CASA 02 | TEL: (11) 99754-3577, (11) 94916-6451</t>
  </si>
  <si>
    <t xml:space="preserve">(11) 99754-3577 | (11) 94916-6451</t>
  </si>
  <si>
    <t xml:space="preserve">SR48699694547733</t>
  </si>
  <si>
    <t xml:space="preserve">NF 82817 - MARIA ELITA SAMPAIO MARQUES</t>
  </si>
  <si>
    <t xml:space="preserve">Rua Luís Stolb, 253, Jardim Vilas Boas, São Paulo, São Paulo, 04416-060, Brazil</t>
  </si>
  <si>
    <t xml:space="preserve">TEL: (11) 96284-1197</t>
  </si>
  <si>
    <t xml:space="preserve">(11) 96284-1197</t>
  </si>
  <si>
    <t xml:space="preserve">SR48699754123234</t>
  </si>
  <si>
    <t xml:space="preserve">NF 83104 - OLGA DE CASTRO TRINDADE</t>
  </si>
  <si>
    <t xml:space="preserve">Rua Gomes De Amorim, 143, Jardim Miriam, São Paulo, São Paulo, 04416-020, Brazil</t>
  </si>
  <si>
    <t xml:space="preserve">SR48699796723834</t>
  </si>
  <si>
    <t xml:space="preserve">NF 83161 - LUZIA DIAS BRAS</t>
  </si>
  <si>
    <t xml:space="preserve">Rua Dias De Almeida, 317, Jardim Miriam, São Paulo, São Paulo, 04419-000, Brazil</t>
  </si>
  <si>
    <t xml:space="preserve">TEL: (11) 94276-1843</t>
  </si>
  <si>
    <t xml:space="preserve">(11) 94276-1843</t>
  </si>
  <si>
    <t xml:space="preserve">SR48699848918701</t>
  </si>
  <si>
    <t xml:space="preserve">NF 83105 - REJANE SAMPAIO DE MELO</t>
  </si>
  <si>
    <t xml:space="preserve">Travessa Manoel Teixeira De Oliveira, 4, Cidade Júlia, São Paulo, São Paulo, 4424019, Brazil</t>
  </si>
  <si>
    <t xml:space="preserve">COMPL: 4a  | TEL: 964535319</t>
  </si>
  <si>
    <t xml:space="preserve">964535319</t>
  </si>
  <si>
    <t xml:space="preserve">SR48699891643047</t>
  </si>
  <si>
    <t xml:space="preserve">NF 83159 - JAILDO DE SANTANA</t>
  </si>
  <si>
    <t xml:space="preserve">Rua Capitão John Cordeiro E Silva, 760, Jardim Luso, São Paulo, São Paulo, 04421-060, Brazil</t>
  </si>
  <si>
    <t xml:space="preserve">TEL: (11) 95459-0300</t>
  </si>
  <si>
    <t xml:space="preserve">(11) 95459-0300</t>
  </si>
  <si>
    <t xml:space="preserve">SR48699938658681</t>
  </si>
  <si>
    <t xml:space="preserve">NF 81688 - CARLOS GONCALVES DE ARAUJO</t>
  </si>
  <si>
    <t xml:space="preserve">Rua Salvador De Paiva, 02 A, Parque São Rafael, São Paulo, São Paulo, 08320-200, Brazil</t>
  </si>
  <si>
    <t xml:space="preserve">TEL: (11) 93014-0110</t>
  </si>
  <si>
    <t xml:space="preserve">(11) 93014-0110</t>
  </si>
  <si>
    <t xml:space="preserve">SR48699978164952</t>
  </si>
  <si>
    <t xml:space="preserve">NF 81696 - HELIO ANDRELLO</t>
  </si>
  <si>
    <t xml:space="preserve">Rua Antônio Ramos Dos Reis, 8, Parque São Rafael, São Paulo, São Paulo, 08320-020, Brazil</t>
  </si>
  <si>
    <t xml:space="preserve">TEL: (11) 2962-9727</t>
  </si>
  <si>
    <t xml:space="preserve">(11) 2962-9727</t>
  </si>
  <si>
    <t xml:space="preserve">SR64870001614050</t>
  </si>
  <si>
    <t xml:space="preserve">NF 81687 - CAMILA BENEDITA PITON DE SIQUEIRA</t>
  </si>
  <si>
    <t xml:space="preserve">Rua Gonçalves Ferreira, 65, Parque São Rafael, São Paulo, São Paulo, 08320-050, Brazil</t>
  </si>
  <si>
    <t xml:space="preserve">TEL: (11) 98347-6417</t>
  </si>
  <si>
    <t xml:space="preserve">(11) 98347-6417</t>
  </si>
  <si>
    <t xml:space="preserve">SR48700055557486</t>
  </si>
  <si>
    <t xml:space="preserve">NF 81704 - NEIDE APARECIDA DOS SANTOS</t>
  </si>
  <si>
    <t xml:space="preserve">Rua Yonne Josepha Schaeberle, 722, Parque São Rafael, São Paulo, São Paulo, 08311-020, Brazil</t>
  </si>
  <si>
    <t xml:space="preserve">TEL: (11) 97214-1018</t>
  </si>
  <si>
    <t xml:space="preserve">(11) 97214-1018</t>
  </si>
  <si>
    <t xml:space="preserve">SR64870012737159</t>
  </si>
  <si>
    <t xml:space="preserve">NF 81707 - RAFAEL JOSE DA SILVA</t>
  </si>
  <si>
    <t xml:space="preserve">Rua Lucas Fernandes Pinto, 424, Parque São Rafael, São Paulo, São Paulo, 08311-010, Brazil</t>
  </si>
  <si>
    <t xml:space="preserve">TEL: (11) 95790-0710</t>
  </si>
  <si>
    <t xml:space="preserve">(11) 95790-0710</t>
  </si>
  <si>
    <t xml:space="preserve">SR48700668434332</t>
  </si>
  <si>
    <t xml:space="preserve">NF 81692 - EDMUNDO BOAVENTURA DE SANTANA</t>
  </si>
  <si>
    <t xml:space="preserve">Travessa Malva Pavão, 178, Parque São Rafael, São Paulo, São Paulo, 08311-350, Brazil</t>
  </si>
  <si>
    <t xml:space="preserve">TEL: (11) 95762-6346</t>
  </si>
  <si>
    <t xml:space="preserve">(11) 95762-6346</t>
  </si>
  <si>
    <t xml:space="preserve">SR48700748662989</t>
  </si>
  <si>
    <t xml:space="preserve">NF 81686 - ALVIM JOSE DA SILVA</t>
  </si>
  <si>
    <t xml:space="preserve">Avenida Mendonça E Vasconcelos, 367, Vila Ester, São Paulo, São Paulo, 08330-260, Brazil</t>
  </si>
  <si>
    <t xml:space="preserve">TEL: (11) 98907-0592</t>
  </si>
  <si>
    <t xml:space="preserve">(11) 98907-0592</t>
  </si>
  <si>
    <t xml:space="preserve">SR48700823163202</t>
  </si>
  <si>
    <t xml:space="preserve">NF 81698 - LINDINALVA GUIMARAES DE AMORIM</t>
  </si>
  <si>
    <t xml:space="preserve">Rua Doutor Valdemar Lapietra, 390, Cidade São Mateus, São Paulo, São Paulo, 03962-050, Brazil</t>
  </si>
  <si>
    <t xml:space="preserve">TEL: (11) 98722-7255</t>
  </si>
  <si>
    <t xml:space="preserve">(11) 98722-7255</t>
  </si>
  <si>
    <t xml:space="preserve">SR48700900446594</t>
  </si>
  <si>
    <t xml:space="preserve">NF 81690 - DANIELA ALVES DOS SANTOS</t>
  </si>
  <si>
    <t xml:space="preserve">Rua Doutor João Sodini, 3, Cidade São Mateus, São Paulo, São Paulo, 03962-030, Brazil</t>
  </si>
  <si>
    <t xml:space="preserve">TEL: (11) 95336-1253</t>
  </si>
  <si>
    <t xml:space="preserve">(11) 95336-1253</t>
  </si>
  <si>
    <t xml:space="preserve">SR48700961239959</t>
  </si>
  <si>
    <t xml:space="preserve">NF 81581 - MARIA LUISA LIMA DE SOUZA</t>
  </si>
  <si>
    <t xml:space="preserve">Rua Machado Nunes, 149, Jardim Nossa Senhora Do Carmo, São Paulo, São Paulo, 08275-310, Brazil</t>
  </si>
  <si>
    <t xml:space="preserve">TEL: (11) 95220-8659</t>
  </si>
  <si>
    <t xml:space="preserve">(11) 95220-8659</t>
  </si>
  <si>
    <t xml:space="preserve">SR48701018989469</t>
  </si>
  <si>
    <t xml:space="preserve">NF 81586 - ROSILDO MANOEL PEREIRA</t>
  </si>
  <si>
    <t xml:space="preserve">Rua Machado Nunes, 308, Jardim Nossa Senhora Do Carmo, São Paulo, São Paulo, 08275-310, Brazil</t>
  </si>
  <si>
    <t xml:space="preserve">TEL: (11) 96081-5409</t>
  </si>
  <si>
    <t xml:space="preserve">(11) 96081-5409</t>
  </si>
  <si>
    <t xml:space="preserve">SR48701072291084</t>
  </si>
  <si>
    <t xml:space="preserve">NF 81567 - ARISTELO SOUSA SILVA</t>
  </si>
  <si>
    <t xml:space="preserve">Rua Frei Julião Romero, 140, Jardim Santa Terezinha (zona Leste), São Paulo, São Paulo, 03572-300, Brazil</t>
  </si>
  <si>
    <t xml:space="preserve">TEL: (11) 98380-8242</t>
  </si>
  <si>
    <t xml:space="preserve">(11) 98380-8242</t>
  </si>
  <si>
    <t xml:space="preserve">SR48701121934249</t>
  </si>
  <si>
    <t xml:space="preserve">NF 81659 - ALICE CARVALHO DA SILVA</t>
  </si>
  <si>
    <t xml:space="preserve">Avenida Dos Latinos, 1327, Jardim Santa Terezinha (zona Leste), São Paulo, São Paulo, 03572-000, Brazil</t>
  </si>
  <si>
    <t xml:space="preserve">COMPL: NÃO TEM | TEL: (11) 98269-3321</t>
  </si>
  <si>
    <t xml:space="preserve">(11) 98269-3321</t>
  </si>
  <si>
    <t xml:space="preserve">SR48701178742548</t>
  </si>
  <si>
    <t xml:space="preserve">NF 81709 - TERESINHA LUISA DOS REIS</t>
  </si>
  <si>
    <t xml:space="preserve">Rua Engenheiro José Rubbo, 3 A, Cidade Centenário, São Paulo, São Paulo, 03934-080, Brazil</t>
  </si>
  <si>
    <t xml:space="preserve">TEL: (11) 99306-5869</t>
  </si>
  <si>
    <t xml:space="preserve">(11) 99306-5869</t>
  </si>
  <si>
    <t xml:space="preserve">SR64870185699685</t>
  </si>
  <si>
    <t xml:space="preserve">NF 81572 - GIOANE FERNANDES RODRIGUES</t>
  </si>
  <si>
    <t xml:space="preserve">Rua Ézio Maranezi, 132, Cidade Líder, São Paulo, São Paulo, 08280-030, Brazil</t>
  </si>
  <si>
    <t xml:space="preserve">COMPL: CASA 4 | TEL: (11) 91508-4294</t>
  </si>
  <si>
    <t xml:space="preserve">(11) 91508-4294</t>
  </si>
  <si>
    <t xml:space="preserve">SR64870299233367</t>
  </si>
  <si>
    <t xml:space="preserve">NF 82874 - ANTOLIN MARCOS FRANCO</t>
  </si>
  <si>
    <t xml:space="preserve">Avenida Guarapiranga, 2616, Parque Alves De Lima, São Paulo, São Paulo, 04902-005, Brazil</t>
  </si>
  <si>
    <t xml:space="preserve">COMPL: BLOCO 11 APTO11</t>
  </si>
  <si>
    <t xml:space="preserve">b65c55f8-0906-4042-98f4-b5bd4fd65afa</t>
  </si>
  <si>
    <t xml:space="preserve">SR48703032371397</t>
  </si>
  <si>
    <t xml:space="preserve">NF 82836 - AQUILES SANTANA SANTOS</t>
  </si>
  <si>
    <t xml:space="preserve">Rua Ferreira Viana, 715, Vila Socorro, São Paulo, São Paulo, 04761-010, Brazil</t>
  </si>
  <si>
    <t xml:space="preserve">TEL: (11) 94473-9513, (11) 96019-8721, (11) 5874-4797</t>
  </si>
  <si>
    <t xml:space="preserve">(11) 94473-9513 | (11) 96019-8721 | (11) 5874-4797</t>
  </si>
  <si>
    <t xml:space="preserve">SR48703076033997</t>
  </si>
  <si>
    <t xml:space="preserve">NF 82837 - BEATRIZ RANGEL DE CARVALHO</t>
  </si>
  <si>
    <t xml:space="preserve">Rua Benedito Pereira De Borba, 6, Vila Socorro, São Paulo, São Paulo, 04762-010, Brazil</t>
  </si>
  <si>
    <t xml:space="preserve">TEL: (11) 97048-7634</t>
  </si>
  <si>
    <t xml:space="preserve">(11) 97048-7634</t>
  </si>
  <si>
    <t xml:space="preserve">SR48703113991049</t>
  </si>
  <si>
    <t xml:space="preserve">NF 82841 - ELZA GUEDES COSTABILLE</t>
  </si>
  <si>
    <t xml:space="preserve">Rua Quinta Da Cruz, 21, Socorro, São Paulo, São Paulo, 04763-250, Brazil</t>
  </si>
  <si>
    <t xml:space="preserve">TEL: (11) 5523-6947</t>
  </si>
  <si>
    <t xml:space="preserve">(11) 5523-6947</t>
  </si>
  <si>
    <t xml:space="preserve">SR48703152878061</t>
  </si>
  <si>
    <t xml:space="preserve">NF 82854 - NELSON CARLOS CORREIA</t>
  </si>
  <si>
    <t xml:space="preserve">Rua Aimores, 80, Socorro, São Paulo, São Paulo, 04763-090, Brazil</t>
  </si>
  <si>
    <t xml:space="preserve">COMPL: APTO 308 TORRE 4 | TEL: (11) 99699-3884, (11) 4783-8357, (11) 91775-5449</t>
  </si>
  <si>
    <t xml:space="preserve">(11) 99699-3884 | (11) 4783-8357 | (11) 91775-5449</t>
  </si>
  <si>
    <t xml:space="preserve">SR48703196295477</t>
  </si>
  <si>
    <t xml:space="preserve">NF 82850 - MARIA DE JESUS DA SILVA</t>
  </si>
  <si>
    <t xml:space="preserve">Rua Alexandre Correia Da Silva, 93, Socorro, São Paulo, São Paulo, 04766-100, Brazil</t>
  </si>
  <si>
    <t xml:space="preserve">TEL: (11) 96901-6162, (11) 96967-4809</t>
  </si>
  <si>
    <t xml:space="preserve">(11) 96901-6162 | (11) 96967-4809</t>
  </si>
  <si>
    <t xml:space="preserve">SR64870324175559</t>
  </si>
  <si>
    <t xml:space="preserve">NF 82862 - SINESIO DA SILVA COELHO</t>
  </si>
  <si>
    <t xml:space="preserve">COMPL: VIELA | TEL: (11) 96901-6162</t>
  </si>
  <si>
    <t xml:space="preserve">(11) 96901-6162</t>
  </si>
  <si>
    <t xml:space="preserve">SR64870329561029</t>
  </si>
  <si>
    <t xml:space="preserve">NF 82833 - ADELINA LUZ PORTO</t>
  </si>
  <si>
    <t xml:space="preserve">Rua Marcilio Dias, 202, Socorro, São Paulo, São Paulo, 04764-080, Brazil</t>
  </si>
  <si>
    <t xml:space="preserve">TEL: (11) 5687-1131</t>
  </si>
  <si>
    <t xml:space="preserve">(11) 5687-1131</t>
  </si>
  <si>
    <t xml:space="preserve">SR48703373672665</t>
  </si>
  <si>
    <t xml:space="preserve">NF 82846 - JONES GRAUNKE</t>
  </si>
  <si>
    <t xml:space="preserve">Rua Joao Terrero, 35, Jardim Guarapiranga, São Paulo, São Paulo, 04770-000, Brazil</t>
  </si>
  <si>
    <t xml:space="preserve">TEL: (11) 96445-3550</t>
  </si>
  <si>
    <t xml:space="preserve">(11) 96445-3550</t>
  </si>
  <si>
    <t xml:space="preserve">SR64870344851865</t>
  </si>
  <si>
    <t xml:space="preserve">NF 82851 - MARIA FRANCISCA ALMENDRA</t>
  </si>
  <si>
    <t xml:space="preserve">TEL: (11) 95940-2413, (11) 98615-9579</t>
  </si>
  <si>
    <t xml:space="preserve">(11) 95940-2413 | (11) 98615-9579</t>
  </si>
  <si>
    <t xml:space="preserve">SR48703519497180</t>
  </si>
  <si>
    <t xml:space="preserve">NF 82852 - MARIA MADALENA BISPO SANTOS</t>
  </si>
  <si>
    <t xml:space="preserve">Avenida Do Rio Bonito, 2628, Socorro, São Paulo, São Paulo, 04776-003, Brazil</t>
  </si>
  <si>
    <t xml:space="preserve">TEL: (11) 99282-5429, (11) 97964-4795</t>
  </si>
  <si>
    <t xml:space="preserve">(11) 99282-5429 | (11) 97964-4795</t>
  </si>
  <si>
    <t xml:space="preserve">SR48703594734011</t>
  </si>
  <si>
    <t xml:space="preserve">NF 82860 - SAWAKO HIGA TOKUYOSHI</t>
  </si>
  <si>
    <t xml:space="preserve">Avenida Juan Esper, 271, Jardim Dos Lagos, São Paulo, São Paulo, 04771-000, Brazil</t>
  </si>
  <si>
    <t xml:space="preserve">TEL: (11) 97109-7189, (11) 5524-5696, (11) 2385-8235</t>
  </si>
  <si>
    <t xml:space="preserve">(11) 97109-7189 | (11) 5524-5696 | (11) 2385-8235</t>
  </si>
  <si>
    <t xml:space="preserve">SR48703669339853</t>
  </si>
  <si>
    <t xml:space="preserve">NF 82842 - ESTER PEREIRA SANTOS MOSTARDA</t>
  </si>
  <si>
    <t xml:space="preserve">Avenida Leblon, 93, Jardim Dos Lagos, São Paulo, São Paulo, 04771-050, Brazil</t>
  </si>
  <si>
    <t xml:space="preserve">SR48703746065157</t>
  </si>
  <si>
    <t xml:space="preserve">NF 82835 - ANDRE SANTANA RODRIGUES</t>
  </si>
  <si>
    <t xml:space="preserve">Rua Egeu, 21, Jardim Três Marias, São Paulo, São Paulo, 04772-060, Brazil</t>
  </si>
  <si>
    <t xml:space="preserve">TEL: (11) 97725-4129, (11) 5548-6441, (11) 95891-1429</t>
  </si>
  <si>
    <t xml:space="preserve">(11) 97725-4129 | (11) 5548-6441 | (11) 95891-1429</t>
  </si>
  <si>
    <t xml:space="preserve">SR48703798911387</t>
  </si>
  <si>
    <t xml:space="preserve">NF 82847 - JOSEFINA RODRIGUES NOVAES</t>
  </si>
  <si>
    <t xml:space="preserve">Rua Primo Tisseli, 130, Jardim Três Marias, São Paulo, São Paulo, 04772-010, Brazil</t>
  </si>
  <si>
    <t xml:space="preserve">TEL: (11) 99004-7676, (11) 5522-7989, (11) 97041-6616</t>
  </si>
  <si>
    <t xml:space="preserve">(11) 99004-7676 | (11) 5522-7989 | (11) 97041-6616</t>
  </si>
  <si>
    <t xml:space="preserve">SR64870384497660</t>
  </si>
  <si>
    <t xml:space="preserve">NF 82856 - REGINA ZANIN DE FASSIO</t>
  </si>
  <si>
    <t xml:space="preserve">Avenida Inacio Cunha Leme, 471, Jardim Ipanema (zona Sul), São Paulo, São Paulo, 04784-145, Brazil</t>
  </si>
  <si>
    <t xml:space="preserve">COMPL: Ao lado da floricultura | TEL: (11) 97679-1225, (11) 5521-9274</t>
  </si>
  <si>
    <t xml:space="preserve">(11) 97679-1225 | (11) 5521-9274</t>
  </si>
  <si>
    <t xml:space="preserve">SR64870388939126</t>
  </si>
  <si>
    <t xml:space="preserve">NF 82863 - THEREZA VELASCO VIANNA</t>
  </si>
  <si>
    <t xml:space="preserve">Avenida Inacio Cunha Leme, 635, Jardim Ipanema (zona Sul), São Paulo, São Paulo, 04784-145, Brazil</t>
  </si>
  <si>
    <t xml:space="preserve">TEL: (11) 5667-3369</t>
  </si>
  <si>
    <t xml:space="preserve">(11) 5667-3369</t>
  </si>
  <si>
    <t xml:space="preserve">SR64870392813827</t>
  </si>
  <si>
    <t xml:space="preserve">NF 82848 - JULIO DE FREITAS BASILIO</t>
  </si>
  <si>
    <t xml:space="preserve">Rua Bento Correia De Figueiredo, 104, Jardim Ipanema (zona Sul), São Paulo, São Paulo, 04784-110, Brazil</t>
  </si>
  <si>
    <t xml:space="preserve">TEL: (11) 98556-3996, (11) 5669-0803</t>
  </si>
  <si>
    <t xml:space="preserve">(11) 98556-3996 | (11) 5669-0803</t>
  </si>
  <si>
    <t xml:space="preserve">SR48703971125782</t>
  </si>
  <si>
    <t xml:space="preserve">NF 82865 - VERA LUCIA DE JESUS</t>
  </si>
  <si>
    <t xml:space="preserve">Rua Bras Pires Meira, 200, Jardim Ipanema (zona Sul), São Paulo, São Paulo, 04784-150, Brazil</t>
  </si>
  <si>
    <t xml:space="preserve">TEL: (11) 94976-4250, (11) 96084-4599</t>
  </si>
  <si>
    <t xml:space="preserve">(11) 94976-4250 | (11) 96084-4599</t>
  </si>
  <si>
    <t xml:space="preserve">SR48704022225369</t>
  </si>
  <si>
    <t xml:space="preserve">NF 82861 - SEBASTIAN DO CARMO FIGUEIRA DE MATOS</t>
  </si>
  <si>
    <t xml:space="preserve">Avenida Engenheiro Alberto Kuhlmann, 250, Jardim Ipanema (zona Sul), São Paulo, São Paulo, 04784-010, Brazil</t>
  </si>
  <si>
    <t xml:space="preserve">COMPL: CASA 3 | TEL: (11) 94961-2518, (11) 98218-9566</t>
  </si>
  <si>
    <t xml:space="preserve">(11) 94961-2518 | (11) 98218-9566</t>
  </si>
  <si>
    <t xml:space="preserve">SR48704064923712</t>
  </si>
  <si>
    <t xml:space="preserve">NF 82843 - ITANAIR COSMO DE LIRA</t>
  </si>
  <si>
    <t xml:space="preserve">Rua Antonio Mariano, 729, Jardim Ipanema (zona Sul), São Paulo, São Paulo, 04784-000, Brazil</t>
  </si>
  <si>
    <t xml:space="preserve">TEL: (11) 98582-0967, (11) 2501-5791</t>
  </si>
  <si>
    <t xml:space="preserve">(11) 98582-0967 | (11) 2501-5791</t>
  </si>
  <si>
    <t xml:space="preserve">SR48704101789152</t>
  </si>
  <si>
    <t xml:space="preserve">NF 82834 - ALUIZIO MACHADO MENDES SILVA SOBRINHO</t>
  </si>
  <si>
    <t xml:space="preserve">Rua Jacobi Barrichello, 92, Capela Do Socorro, São Paulo, São Paulo, 04781-020, Brazil</t>
  </si>
  <si>
    <t xml:space="preserve">TEL: (11) 95909-4909</t>
  </si>
  <si>
    <t xml:space="preserve">(11) 95909-4909</t>
  </si>
  <si>
    <t xml:space="preserve">SR64870414226835</t>
  </si>
  <si>
    <t xml:space="preserve">NF 82840 - DAGMAR ALMEIDA DOS REIS</t>
  </si>
  <si>
    <t xml:space="preserve">Rua Sion, 161, Veleiros, São Paulo, São Paulo, 04774-040, Brazil</t>
  </si>
  <si>
    <t xml:space="preserve">TEL: (11) 98390-9401, (11) 95432-3021</t>
  </si>
  <si>
    <t xml:space="preserve">(11) 98390-9401 | (11) 95432-3021</t>
  </si>
  <si>
    <t xml:space="preserve">SR48704192524997</t>
  </si>
  <si>
    <t xml:space="preserve">NF 82844 - IVONE CAVALI RODRIGUES</t>
  </si>
  <si>
    <t xml:space="preserve">Rua Brasilio Veiga, 354, Vila Califórnia(zona Sul), São Paulo, São Paulo, 04775-110, Brazil</t>
  </si>
  <si>
    <t xml:space="preserve">TEL: (11) 94821-6827, (11) 97142-3374</t>
  </si>
  <si>
    <t xml:space="preserve">(11) 94821-6827 | (11) 97142-3374</t>
  </si>
  <si>
    <t xml:space="preserve">SR48704242185208</t>
  </si>
  <si>
    <t xml:space="preserve">NF 82845 - JOLITA MARIANA DA PENHA</t>
  </si>
  <si>
    <t xml:space="preserve">Avenida Doutor Luis Arrobas Martins, 114, Capela Do Socorro, São Paulo, São Paulo, 04781-000, Brazil</t>
  </si>
  <si>
    <t xml:space="preserve">COMPL: Apto 203</t>
  </si>
  <si>
    <t xml:space="preserve">SR48704284984709</t>
  </si>
  <si>
    <t xml:space="preserve">NF 82857 - ROSALINA CARDOSO DE LIMA SILVA</t>
  </si>
  <si>
    <t xml:space="preserve">Rua Neuchatel, 316, Capela Do Socorro, São Paulo, São Paulo, 04781-030, Brazil</t>
  </si>
  <si>
    <t xml:space="preserve">TEL: (11) 98058-6110, (11) 98920-6680, (11) 5667-9071</t>
  </si>
  <si>
    <t xml:space="preserve">(11) 98058-6110 | (11) 98920-6680 | (11) 5667-9071</t>
  </si>
  <si>
    <t xml:space="preserve">SR48704323156615</t>
  </si>
  <si>
    <t xml:space="preserve">NF 82410 - DELFINO BRAGA LOPES</t>
  </si>
  <si>
    <t xml:space="preserve">Avenida Interlagos, 5181, Interlagos, São Paulo, São Paulo, 04777-001, Brazil</t>
  </si>
  <si>
    <t xml:space="preserve">COMPL: BLOCO 09, APE 12 | TEL: (11) 95208-4372</t>
  </si>
  <si>
    <t xml:space="preserve">(11) 95208-4372</t>
  </si>
  <si>
    <t xml:space="preserve">SR48704364324535</t>
  </si>
  <si>
    <t xml:space="preserve">NF 82418 - MARIA JULIA DA SILVA</t>
  </si>
  <si>
    <t xml:space="preserve">Avenida Interlagos, 5851, Interlagos, São Paulo, São Paulo, 04777-001, Brazil</t>
  </si>
  <si>
    <t xml:space="preserve">COMPL: BL.1 AP51 | TEL: (11) 99232-6292, (11) 96670-3781</t>
  </si>
  <si>
    <t xml:space="preserve">(11) 99232-6292 | (11) 96670-3781</t>
  </si>
  <si>
    <t xml:space="preserve">SR48704409318494</t>
  </si>
  <si>
    <t xml:space="preserve">NF 83151 - LINDA BARBARA RAIANNE MOREIRA E SILVA</t>
  </si>
  <si>
    <t xml:space="preserve">Rua Alessandro Manzoni, 312, Vila Arriete, São Paulo, São Paulo, 04445-050, Brazil</t>
  </si>
  <si>
    <t xml:space="preserve">TEL: (11) 96033-6173</t>
  </si>
  <si>
    <t xml:space="preserve">(11) 96033-6173</t>
  </si>
  <si>
    <t xml:space="preserve">SR48704452351776</t>
  </si>
  <si>
    <t xml:space="preserve">NF 82839 - CARMEM MARIA DE FATIMA CESCENCIO DA SILVA</t>
  </si>
  <si>
    <t xml:space="preserve">COMPL: BLOCO 1 - APTO 35 | TEL: (11) 99936-7934, (11) 5668-7504</t>
  </si>
  <si>
    <t xml:space="preserve">(11) 99936-7934 | (11) 5668-7504</t>
  </si>
  <si>
    <t xml:space="preserve">de00d081-acc6-4b0f-9df7-e6dacc16b458</t>
  </si>
  <si>
    <t xml:space="preserve">SR48704507615379</t>
  </si>
  <si>
    <t xml:space="preserve">NF 82866 - VICENTE PAULO VIEIRA</t>
  </si>
  <si>
    <t xml:space="preserve">COMPL: BL 02 APTO 86</t>
  </si>
  <si>
    <t xml:space="preserve">SR64870455886667</t>
  </si>
  <si>
    <t xml:space="preserve">NF 82868 - WILMA LUCIA POZZER DUARTE</t>
  </si>
  <si>
    <t xml:space="preserve">COMPL: BL 2 APTO 88 | TEL: (11) 97173-6291, (11) 5667-2536</t>
  </si>
  <si>
    <t xml:space="preserve">(11) 97173-6291 | (11) 5667-2536</t>
  </si>
  <si>
    <t xml:space="preserve">SR48704597769141</t>
  </si>
  <si>
    <t xml:space="preserve">NF 82855 - OLIVIA NASCIMENTO</t>
  </si>
  <si>
    <t xml:space="preserve">Rua Domingos San Felix, 3, Vila Friburgo, São Paulo, São Paulo, 04776-160, Brazil</t>
  </si>
  <si>
    <t xml:space="preserve">TEL: (11) 99477-6773, (11) 2892-5693</t>
  </si>
  <si>
    <t xml:space="preserve">(11) 99477-6773 | (11) 2892-5693</t>
  </si>
  <si>
    <t xml:space="preserve">SR48704638244230</t>
  </si>
  <si>
    <t xml:space="preserve">NF 82853 - MARIA MOREIRA SOUZA SANTOS</t>
  </si>
  <si>
    <t xml:space="preserve">Rua Trasybulo Pinheiro Albuquerque, 1199, Jardim Santa Helena, São Paulo, São Paulo, 04787-001, Brazil</t>
  </si>
  <si>
    <t xml:space="preserve">TEL: (11) 99770-9909</t>
  </si>
  <si>
    <t xml:space="preserve">(11) 99770-9909</t>
  </si>
  <si>
    <t xml:space="preserve">SR48704677494444</t>
  </si>
  <si>
    <t xml:space="preserve">NF 82408 - BALBINA IMPOLITO DOS SANTOS</t>
  </si>
  <si>
    <t xml:space="preserve">Rua Professor Adib Casseb, 32, Vila Da Paz, São Paulo, São Paulo, 04777-030, Brazil</t>
  </si>
  <si>
    <t xml:space="preserve">COMPL: B | TEL: (11) 96021-1059</t>
  </si>
  <si>
    <t xml:space="preserve">(11) 96021-1059</t>
  </si>
  <si>
    <t xml:space="preserve">SR48704714948035</t>
  </si>
  <si>
    <t xml:space="preserve">NF 82420 - SEBASTIANA PEREIRA DE ANDRADE</t>
  </si>
  <si>
    <t xml:space="preserve">Rua Rio Sapucai, 43, Vila Da Paz, São Paulo, São Paulo, 04777-062, Brazil</t>
  </si>
  <si>
    <t xml:space="preserve">COMPL: AP 44 - Prédio Creme com faixas azuis | TEL: (11) 95146-7328</t>
  </si>
  <si>
    <t xml:space="preserve">(11) 95146-7328</t>
  </si>
  <si>
    <t xml:space="preserve">SR48704759763965</t>
  </si>
  <si>
    <t xml:space="preserve">NF 82409 - DAVID MARCELINO DA SILVA</t>
  </si>
  <si>
    <t xml:space="preserve">Rua Rio Mamore, 461, Vila Da Paz, São Paulo, São Paulo, 04777-047, Brazil</t>
  </si>
  <si>
    <t xml:space="preserve">COMPL: BLOCO 30, APTO 52 - Prédio Azul | TEL: (11) 94997-2467</t>
  </si>
  <si>
    <t xml:space="preserve">(11) 94997-2467</t>
  </si>
  <si>
    <t xml:space="preserve">SR64870479776309</t>
  </si>
  <si>
    <t xml:space="preserve">NF 82867 - VINICIUS TORQUATO DOS SANTOS</t>
  </si>
  <si>
    <t xml:space="preserve">Rua Santa Humberto Della, 9, Jardim Teresa, São Paulo, São Paulo, 04783-110, Brazil</t>
  </si>
  <si>
    <t xml:space="preserve">TEL: (11) 99289-7053, (11) 5669-1535, (11) 97952-4802</t>
  </si>
  <si>
    <t xml:space="preserve">(11) 99289-7053 | (11) 5669-1535 | (11) 97952-4802</t>
  </si>
  <si>
    <t xml:space="preserve">SR48704838788882</t>
  </si>
  <si>
    <t xml:space="preserve">NF 82858 - ROSELANDIA DE PAIVA</t>
  </si>
  <si>
    <t xml:space="preserve">Rua Caetano Menino, 188, Jardim Guarapiranga, São Paulo, São Paulo, 04785-080, Brazil</t>
  </si>
  <si>
    <t xml:space="preserve">TEL: (11) 96621-3777, (11) 5666-6877, (11) 98169-9844</t>
  </si>
  <si>
    <t xml:space="preserve">(11) 96621-3777 | (11) 5666-6877 | (11) 98169-9844</t>
  </si>
  <si>
    <t xml:space="preserve">SR48704877971360</t>
  </si>
  <si>
    <t xml:space="preserve">NF 82838 - BRUNNO BALDI DE MORAES</t>
  </si>
  <si>
    <t xml:space="preserve">Rua Antonio Splendore, 333, Interlagos, São Paulo, São Paulo, 04788-230, Brazil</t>
  </si>
  <si>
    <t xml:space="preserve">TEL: (11) 94142-2209</t>
  </si>
  <si>
    <t xml:space="preserve">(11) 94142-2209</t>
  </si>
  <si>
    <t xml:space="preserve">SR48704916028414</t>
  </si>
  <si>
    <t xml:space="preserve">NF 82483 - PEDRO HENRIQUE FERREIRA MARQUES</t>
  </si>
  <si>
    <t xml:space="preserve">Rua Eusebio Mota, 17, Jardim Cruzeiro, São Paulo, São Paulo, 04803-110, Brazil</t>
  </si>
  <si>
    <t xml:space="preserve">TEL: (11) 95787-0359</t>
  </si>
  <si>
    <t xml:space="preserve">(11) 95787-0359</t>
  </si>
  <si>
    <t xml:space="preserve">SR48704956138162</t>
  </si>
  <si>
    <t xml:space="preserve">NF 82481 - LUZIA ANA DA CONCEICAO</t>
  </si>
  <si>
    <t xml:space="preserve">Rua Ariabu, 522, Cidade Dutra, São Paulo, São Paulo, 04806-010, Brazil</t>
  </si>
  <si>
    <t xml:space="preserve">TEL: (11) 95207-6041</t>
  </si>
  <si>
    <t xml:space="preserve">(11) 95207-6041</t>
  </si>
  <si>
    <t xml:space="preserve">SR48704993255237</t>
  </si>
  <si>
    <t xml:space="preserve">NF 82479 - IRINEU DE OLIVEIRA</t>
  </si>
  <si>
    <t xml:space="preserve">Rua Guaruva, 26, Cidade Dutra, São Paulo, São Paulo, 04807-030, Brazil</t>
  </si>
  <si>
    <t xml:space="preserve">TEL: (11) 99153-9791</t>
  </si>
  <si>
    <t xml:space="preserve">(11) 99153-9791</t>
  </si>
  <si>
    <t xml:space="preserve">SR48705040144301</t>
  </si>
  <si>
    <t xml:space="preserve">NF 82480 - KLAYTON DOS SANTOS VENTURA</t>
  </si>
  <si>
    <t xml:space="preserve">Rua Silves, 94, Conjunto Residencial Salvador Tolezani, São Paulo, São Paulo, 04805-020, Brazil</t>
  </si>
  <si>
    <t xml:space="preserve">TEL: (11) 97967-7977</t>
  </si>
  <si>
    <t xml:space="preserve">(11) 97967-7977</t>
  </si>
  <si>
    <t xml:space="preserve">SR64870508136589</t>
  </si>
  <si>
    <t xml:space="preserve">NF 82416 - JOSE MARCELINO DOS SANTOS</t>
  </si>
  <si>
    <t xml:space="preserve">Rua Querino Landi, 155, Jardim Satélite, São Paulo, São Paulo, 04815-060, Brazil</t>
  </si>
  <si>
    <t xml:space="preserve">TEL: (11) 98739-0904</t>
  </si>
  <si>
    <t xml:space="preserve">(11) 98739-0904</t>
  </si>
  <si>
    <t xml:space="preserve">SR48705118943903</t>
  </si>
  <si>
    <t xml:space="preserve">NF 82422 - WILMAR RIBEIRO BARBOSA</t>
  </si>
  <si>
    <t xml:space="preserve">Rua Joao Cariani, 18, Jardim Regis, São Paulo, São Paulo, 04811-170, Brazil</t>
  </si>
  <si>
    <t xml:space="preserve">TEL: (11) 96213-4036</t>
  </si>
  <si>
    <t xml:space="preserve">(11) 96213-4036</t>
  </si>
  <si>
    <t xml:space="preserve">SR48705159478245</t>
  </si>
  <si>
    <t xml:space="preserve">NF 82413 - HENRIQUE JORGE DA MATA</t>
  </si>
  <si>
    <t xml:space="preserve">Rua Joao Cariani, 161, Jardim Regis, São Paulo, São Paulo, 04811-170, Brazil</t>
  </si>
  <si>
    <t xml:space="preserve">TEL: (11) 98339-1962</t>
  </si>
  <si>
    <t xml:space="preserve">(11) 98339-1962</t>
  </si>
  <si>
    <t xml:space="preserve">SR64870519626055</t>
  </si>
  <si>
    <t xml:space="preserve">NF 82414 - IVONE PUJOL MONTEZANO</t>
  </si>
  <si>
    <t xml:space="preserve">Rua Donato Caruso Filho, 84, Jardim Regis, São Paulo, São Paulo, 04811-180, Brazil</t>
  </si>
  <si>
    <t xml:space="preserve">TEL: (11) 95041-7946</t>
  </si>
  <si>
    <t xml:space="preserve">(11) 95041-7946</t>
  </si>
  <si>
    <t xml:space="preserve">SR64870524773985</t>
  </si>
  <si>
    <t xml:space="preserve">NF 82419 - OLIVIA MARIA DE SOUZA</t>
  </si>
  <si>
    <t xml:space="preserve">Rua Donato Caruso Filho, 119, Jardim Regis, São Paulo, São Paulo, 04811-180, Brazil</t>
  </si>
  <si>
    <t xml:space="preserve">COMPL: CASA | TEL: (11) 95370-4431</t>
  </si>
  <si>
    <t xml:space="preserve">(11) 95370-4431</t>
  </si>
  <si>
    <t xml:space="preserve">SR64870529757921</t>
  </si>
  <si>
    <t xml:space="preserve">NF 82412 - EVELLIN CAMARGO CATTANEO</t>
  </si>
  <si>
    <t xml:space="preserve">Rua Julio De Barros, 4, Jardim Regis, São Paulo, São Paulo, 04811-200, Brazil</t>
  </si>
  <si>
    <t xml:space="preserve">TEL: (11) 95348-5185, (11) 96745-7316</t>
  </si>
  <si>
    <t xml:space="preserve">(11) 95348-5185 | (11) 96745-7316</t>
  </si>
  <si>
    <t xml:space="preserve">SR64870537044542</t>
  </si>
  <si>
    <t xml:space="preserve">NF 82417 - MARIA DO SOCORRO DA SILVA</t>
  </si>
  <si>
    <t xml:space="preserve">Rua Joao Gottsfritz Filho, 102, Jardim Regis, São Paulo, São Paulo, 04811-210, Brazil</t>
  </si>
  <si>
    <t xml:space="preserve">TEL: (11) 94948-7726</t>
  </si>
  <si>
    <t xml:space="preserve">(11) 94948-7726</t>
  </si>
  <si>
    <t xml:space="preserve">SR48705441784116</t>
  </si>
  <si>
    <t xml:space="preserve">NF 82411 - ELZA BELARMINA OLIVEIRA MONTEIRO</t>
  </si>
  <si>
    <t xml:space="preserve">Rua Justino Nigro, 3, Interlagos, São Paulo, São Paulo, 04815-030, Brazil</t>
  </si>
  <si>
    <t xml:space="preserve">TEL: (11) 98789-9576</t>
  </si>
  <si>
    <t xml:space="preserve">(11) 98789-9576</t>
  </si>
  <si>
    <t xml:space="preserve">SR64870551251974</t>
  </si>
  <si>
    <t xml:space="preserve">NF 82415 - JOAQUIM DE OLIVEIRA</t>
  </si>
  <si>
    <t xml:space="preserve">Rua Justino Nigro, 12, Interlagos, São Paulo, São Paulo, 04815-030, Brazil</t>
  </si>
  <si>
    <t xml:space="preserve">TEL: (11) 96271-0331</t>
  </si>
  <si>
    <t xml:space="preserve">(11) 96271-0331</t>
  </si>
  <si>
    <t xml:space="preserve">SR48705581952315</t>
  </si>
  <si>
    <t xml:space="preserve">NF 82421 - VERA LUCIA JORGE</t>
  </si>
  <si>
    <t xml:space="preserve">Rua Justino Nigro, 38, Interlagos, São Paulo, São Paulo, 04815-030, Brazil</t>
  </si>
  <si>
    <t xml:space="preserve">COMPL: CASA | TEL: (11) 96354-8793</t>
  </si>
  <si>
    <t xml:space="preserve">(11) 96354-8793</t>
  </si>
  <si>
    <t xml:space="preserve">SR48705652744229</t>
  </si>
  <si>
    <t xml:space="preserve">NF 82740 - MARIA AUXILIADORA DIAS DA SILVA</t>
  </si>
  <si>
    <t xml:space="preserve">Rua Teresinha Machado Da Silva, 39, Jardim Lallo, São Paulo, São Paulo, 04812-220, Brazil</t>
  </si>
  <si>
    <t xml:space="preserve">TEL: (11) 97393-6656</t>
  </si>
  <si>
    <t xml:space="preserve">(11) 97393-6656</t>
  </si>
  <si>
    <t xml:space="preserve">SR48705723833739</t>
  </si>
  <si>
    <t xml:space="preserve">NF 82736 - ELITA BARBOSA DOS SANTOS</t>
  </si>
  <si>
    <t xml:space="preserve">Rua Jose Manoel De Oliveira, 3, Jardim República, São Paulo, São Paulo, 04812-110, Brazil</t>
  </si>
  <si>
    <t xml:space="preserve">TEL: (11) 97670-4202</t>
  </si>
  <si>
    <t xml:space="preserve">(11) 97670-4202</t>
  </si>
  <si>
    <t xml:space="preserve">SR64870579596905</t>
  </si>
  <si>
    <t xml:space="preserve">NF 82738 - JUAREZ CLEMENTE DA SILVA</t>
  </si>
  <si>
    <t xml:space="preserve">Travessa Professora Aurea Dos Humildes Oliveira, 50, Jardim São Benedito, São Paulo, São Paulo, 04813-100, Brazil</t>
  </si>
  <si>
    <t xml:space="preserve">TEL: (11) 5663-5005, (11) 97810-5770</t>
  </si>
  <si>
    <t xml:space="preserve">(11) 5663-5005 | (11) 97810-5770</t>
  </si>
  <si>
    <t xml:space="preserve">SR48705867227662</t>
  </si>
  <si>
    <t xml:space="preserve">NF 82681 - MARIA DA SILVA TEIXEIRA SANTOS</t>
  </si>
  <si>
    <t xml:space="preserve">Rua Maria Amelia, 14, Jardim Maria Rita, São Paulo, São Paulo, 04814-155, Brazil</t>
  </si>
  <si>
    <t xml:space="preserve">COMPL: CASA | TEL: (11) 96115-4644</t>
  </si>
  <si>
    <t xml:space="preserve">(11) 96115-4644</t>
  </si>
  <si>
    <t xml:space="preserve">SR48705938154666</t>
  </si>
  <si>
    <t xml:space="preserve">NF 83091 - JOSETTE ALVES MANHAES ALVARENGA</t>
  </si>
  <si>
    <t xml:space="preserve">Rua Realismo, 12, Jardim Cidália, São Paulo, São Paulo, 04652-080, Brazil</t>
  </si>
  <si>
    <t xml:space="preserve">TEL: (11) 99135-3903, (11) 95393-4796</t>
  </si>
  <si>
    <t xml:space="preserve">(11) 99135-3903 | (11) 95393-4796</t>
  </si>
  <si>
    <t xml:space="preserve">da69b32a-eaa2-4d61-b862-95057a7ccc30</t>
  </si>
  <si>
    <t xml:space="preserve">SR48706349134375</t>
  </si>
  <si>
    <t xml:space="preserve">NF 83156 - FRANCISCO DIAS LEITE</t>
  </si>
  <si>
    <t xml:space="preserve">Rua Tomas Teixeira, 753, Vila Constança, São Paulo, São Paulo, 04658-020, Brazil</t>
  </si>
  <si>
    <t xml:space="preserve">COMPL: CASA 2 | TEL: (11) 99409-5373</t>
  </si>
  <si>
    <t xml:space="preserve">(11) 99409-5373</t>
  </si>
  <si>
    <t xml:space="preserve">SR64870640661008</t>
  </si>
  <si>
    <t xml:space="preserve">NF 83115 - FRANCISCA RODRIGUES GOMES</t>
  </si>
  <si>
    <t xml:space="preserve">Rua Antônio Gil, 166, Jardim Alzira, São Paulo, São Paulo, 04655-000, Brazil</t>
  </si>
  <si>
    <t xml:space="preserve">TEL: (11) 96462-4704</t>
  </si>
  <si>
    <t xml:space="preserve">(11) 96462-4704</t>
  </si>
  <si>
    <t xml:space="preserve">SR64870645788210</t>
  </si>
  <si>
    <t xml:space="preserve">NF 81754 - RUTE VIEIRA DE MEDEIRO</t>
  </si>
  <si>
    <t xml:space="preserve">Rua Blanche Marchesi, 430, Americanópolis, São Paulo, São Paulo, 04429-290, Brazil</t>
  </si>
  <si>
    <t xml:space="preserve">SR48706501986942</t>
  </si>
  <si>
    <t xml:space="preserve">NF 83165 - JOAO VICTOR DE ALMEIDA MARIANO</t>
  </si>
  <si>
    <t xml:space="preserve">Rua Doutor Gustavo Da Veiga, 100, Vila Império, São Paulo, São Paulo, 04406-080, Brazil</t>
  </si>
  <si>
    <t xml:space="preserve">COMPL: CASA 1 | TEL: ( 11 ) 96160 3669</t>
  </si>
  <si>
    <t xml:space="preserve">( 11 ) 96160 3669</t>
  </si>
  <si>
    <t xml:space="preserve">SR48706545649361</t>
  </si>
  <si>
    <t xml:space="preserve">NF 83074 - MARIA DE JESUS PEREIRA SILVA</t>
  </si>
  <si>
    <t xml:space="preserve">Rua Virgilio Goncalves Leite, 801, Americanópolis, São Paulo, São Paulo, 04410-000, Brazil</t>
  </si>
  <si>
    <t xml:space="preserve">COMPL: CASA 03, do lado de um delivery de moto | TEL: (11) 97958-1355, (11) 99019-7427</t>
  </si>
  <si>
    <t xml:space="preserve">(11) 97958-1355 | (11) 99019-7427</t>
  </si>
  <si>
    <t xml:space="preserve">SR64870658451618</t>
  </si>
  <si>
    <t xml:space="preserve">NF 83131 - MARIA MAGDALENA</t>
  </si>
  <si>
    <t xml:space="preserve">Rua Pedro Goncalves Meira, 556, Jardim São Carlos (zona Sul), São Paulo, São Paulo, 04433-250, Brazil</t>
  </si>
  <si>
    <t xml:space="preserve">TEL: ( 11 ) 98026 8842</t>
  </si>
  <si>
    <t xml:space="preserve">( 11 ) 98026 8842</t>
  </si>
  <si>
    <t xml:space="preserve">SR48706643065783</t>
  </si>
  <si>
    <t xml:space="preserve">NF 83092 - MANOEL ANTONINO FILHO</t>
  </si>
  <si>
    <t xml:space="preserve">Rua Raul Laparra, 269, Jardim São Carlos (zona Sul), São Paulo, São Paulo, 04433-170, Brazil</t>
  </si>
  <si>
    <t xml:space="preserve">COMPL: casa 48 | TEL: (11) 93297-6917</t>
  </si>
  <si>
    <t xml:space="preserve">(11) 93297-6917</t>
  </si>
  <si>
    <t xml:space="preserve">SR48706712349266</t>
  </si>
  <si>
    <t xml:space="preserve">NF 83130 - MARIA FRANCISCA VIANA</t>
  </si>
  <si>
    <t xml:space="preserve">Rua Mario Angelo Capochi, 289, Jardim São Carlos (zona Sul), São Paulo, São Paulo, 04433-240, Brazil</t>
  </si>
  <si>
    <t xml:space="preserve">TEL: 5621 8781</t>
  </si>
  <si>
    <t xml:space="preserve">5621 8781</t>
  </si>
  <si>
    <t xml:space="preserve">SR64870678559542</t>
  </si>
  <si>
    <t xml:space="preserve">NF 83101 - WESLEY SOUZA FARIAS</t>
  </si>
  <si>
    <t xml:space="preserve">Rua Henrique Guilherme Nicolini, 61, Jardim São Carlos (zona Sul), São Paulo, São Paulo, 04433-180, Brazil</t>
  </si>
  <si>
    <t xml:space="preserve">TEL: (11) 95343-0719</t>
  </si>
  <si>
    <t xml:space="preserve">(11) 95343-0719</t>
  </si>
  <si>
    <t xml:space="preserve">SR48706855323514</t>
  </si>
  <si>
    <t xml:space="preserve">NF 83129 - MARIA FRANCISCA BORGES</t>
  </si>
  <si>
    <t xml:space="preserve">Rua Henrique Guilherme Nicolini, 2, Jardim São Carlos (zona Sul), São Paulo, São Paulo, 04433-180, Brazil</t>
  </si>
  <si>
    <t xml:space="preserve">TEL: ( 11 ) 94839 9046</t>
  </si>
  <si>
    <t xml:space="preserve">( 11 ) 94839 9046</t>
  </si>
  <si>
    <t xml:space="preserve">SR48706930382899</t>
  </si>
  <si>
    <t xml:space="preserve">NF 83109 - PAULO DUQUE DE ALMEIDA</t>
  </si>
  <si>
    <t xml:space="preserve">Rua Alice Dos Santos Peixe, 1094, Jardim Selma, São Paulo, São Paulo, 04431-140, Brazil</t>
  </si>
  <si>
    <t xml:space="preserve">TEL: (11) 5614-4863</t>
  </si>
  <si>
    <t xml:space="preserve">(11) 5614-4863</t>
  </si>
  <si>
    <t xml:space="preserve">SR64870700364703</t>
  </si>
  <si>
    <t xml:space="preserve">NF 83110 - SEBASTIAO CARLOS DE OLIVEIRA</t>
  </si>
  <si>
    <t xml:space="preserve">Rua Pedro Fernandes Aragao, 69, Jardim Selma, São Paulo, São Paulo, 04431-160, Brazil</t>
  </si>
  <si>
    <t xml:space="preserve">TEL: (11) 56118-8320</t>
  </si>
  <si>
    <t xml:space="preserve">(11) 56118-8320</t>
  </si>
  <si>
    <t xml:space="preserve">SR48707078589392</t>
  </si>
  <si>
    <t xml:space="preserve">NF 83108 - GERALDO DE SALES MONTEIRO</t>
  </si>
  <si>
    <t xml:space="preserve">Rua Maria Rosa De Jesus, 139, Jardim Itapura, São Paulo, São Paulo, 04466-020, Brazil</t>
  </si>
  <si>
    <t xml:space="preserve">TEL: (11) 93226-2488</t>
  </si>
  <si>
    <t xml:space="preserve">(11) 93226-2488</t>
  </si>
  <si>
    <t xml:space="preserve">SR64870715112434</t>
  </si>
  <si>
    <t xml:space="preserve">NF 83128 - MARIA FERREIRA DE JESUS</t>
  </si>
  <si>
    <t xml:space="preserve">Rua Engenheiro Flavio Da Costa, 170, Jardim Da Pedreira, São Paulo, São Paulo, 04462-140, Brazil</t>
  </si>
  <si>
    <t xml:space="preserve">TEL: (11) 96128-0006</t>
  </si>
  <si>
    <t xml:space="preserve">(11) 96128-0006</t>
  </si>
  <si>
    <t xml:space="preserve">SR64870722093618</t>
  </si>
  <si>
    <t xml:space="preserve">NF 83134 - RAIANY FERREIRA DAMASCENO</t>
  </si>
  <si>
    <t xml:space="preserve">Rua Engenheiro Flavio Da Costa, 199, Jardim Da Pedreira, São Paulo, São Paulo, 04462-140, Brazil</t>
  </si>
  <si>
    <t xml:space="preserve">TEL: (11) 97409-3053</t>
  </si>
  <si>
    <t xml:space="preserve">(11) 97409-3053</t>
  </si>
  <si>
    <t xml:space="preserve">SR48707273397819</t>
  </si>
  <si>
    <t xml:space="preserve">NF 83120 - ANA BEATRIZ GOMES FAUSTINO</t>
  </si>
  <si>
    <t xml:space="preserve">Rua Brigadeiro Eloi Pessoa, 225, Jardim Da Pedreira, São Paulo, São Paulo, 04462-120, Brazil</t>
  </si>
  <si>
    <t xml:space="preserve">TEL: (11) 96353-0918</t>
  </si>
  <si>
    <t xml:space="preserve">(11) 96353-0918</t>
  </si>
  <si>
    <t xml:space="preserve">SR64870731248175</t>
  </si>
  <si>
    <t xml:space="preserve">NF 83132 - MARIO LUIZ SPAZIANTE</t>
  </si>
  <si>
    <t xml:space="preserve">Rua Professor Correa Brito, 123, Jardim Da Pedreira, São Paulo, São Paulo, 04468-055, Brazil</t>
  </si>
  <si>
    <t xml:space="preserve">TEL: (11) 970333-6160</t>
  </si>
  <si>
    <t xml:space="preserve">(11) 970333-6160</t>
  </si>
  <si>
    <t xml:space="preserve">SR48707365582625</t>
  </si>
  <si>
    <t xml:space="preserve">NF 83148 - RAIMUNDA IMACULADA DA CONCEICAO</t>
  </si>
  <si>
    <t xml:space="preserve">Rua Conego Antonio Pinto, 41, Jardim Da Pedreira, São Paulo, São Paulo, 04468-000, Brazil</t>
  </si>
  <si>
    <t xml:space="preserve">SR64870744096478</t>
  </si>
  <si>
    <t xml:space="preserve">NF 83126 - JOSE EDSON LIMA BEZERRA</t>
  </si>
  <si>
    <t xml:space="preserve">Rua Manuel De Macedo, 151, Pedreira, São Paulo, São Paulo, 04459-290, Brazil</t>
  </si>
  <si>
    <t xml:space="preserve">TEL: (11) 9411-3615</t>
  </si>
  <si>
    <t xml:space="preserve">(11) 9411-3615</t>
  </si>
  <si>
    <t xml:space="preserve">SR48707515291269</t>
  </si>
  <si>
    <t xml:space="preserve">NF 83133 - OTELINA MARQUES CAVALCANTE</t>
  </si>
  <si>
    <t xml:space="preserve">Rua Macaranaima, 17, Pedreira, São Paulo, São Paulo, 04459-260, Brazil</t>
  </si>
  <si>
    <t xml:space="preserve">TEL: (11) 97575-6077</t>
  </si>
  <si>
    <t xml:space="preserve">(11) 97575-6077</t>
  </si>
  <si>
    <t xml:space="preserve">SR48707590539555</t>
  </si>
  <si>
    <t xml:space="preserve">NF 83146 - ANTONIA LUIZA DE MSQUITA FERREIRA</t>
  </si>
  <si>
    <t xml:space="preserve">Rua Vitelmina Araujo Silva, 68, Pedreira, São Paulo, São Paulo, 04459-220, Brazil</t>
  </si>
  <si>
    <t xml:space="preserve">COMPL: CASA 01 | TEL: (11) 96123-6159</t>
  </si>
  <si>
    <t xml:space="preserve">(11) 96123-6159</t>
  </si>
  <si>
    <t xml:space="preserve">SR48707664596049</t>
  </si>
  <si>
    <t xml:space="preserve">NF 83147 - ENEDINA ROSA DE SOUZA</t>
  </si>
  <si>
    <t xml:space="preserve">Rua Delio Jardim De Matos, 35, Jardim Ubirajara (zona Sul), São Paulo, São Paulo, 04458-020, Brazil</t>
  </si>
  <si>
    <t xml:space="preserve">TEL: (11) 98111-9056</t>
  </si>
  <si>
    <t xml:space="preserve">(11) 98111-9056</t>
  </si>
  <si>
    <t xml:space="preserve">SR48707738021992</t>
  </si>
  <si>
    <t xml:space="preserve">NF 83106 - ELMO FLOR DE LIMA</t>
  </si>
  <si>
    <t xml:space="preserve">Rua Domenico Fischieti, 231, Jardim Martini, São Paulo, São Paulo, 04439-010, Brazil</t>
  </si>
  <si>
    <t xml:space="preserve">SR64870780837901</t>
  </si>
  <si>
    <t xml:space="preserve">NF 83153 - MICHELE DA SILVA GARCIA</t>
  </si>
  <si>
    <t xml:space="preserve">Rua Sao Canuto, 474, Jardim Santa Cruz (campo Grande), São Paulo, São Paulo, 04456-110, Brazil</t>
  </si>
  <si>
    <t xml:space="preserve">TEL: (11) 9645607260</t>
  </si>
  <si>
    <t xml:space="preserve">(11) 9645607260</t>
  </si>
  <si>
    <t xml:space="preserve">SR48707876786124</t>
  </si>
  <si>
    <t xml:space="preserve">NF 83077 - JULIA ALVES DE OLIVEIRA</t>
  </si>
  <si>
    <t xml:space="preserve">Avenida Interlagos, 1880, Jardim Marajoara, São Paulo, São Paulo, 04660-002, Brazil</t>
  </si>
  <si>
    <t xml:space="preserve">COMPL: Apto 53C | TEL: (11) 95365-2532</t>
  </si>
  <si>
    <t xml:space="preserve">(11) 95365-2532</t>
  </si>
  <si>
    <t xml:space="preserve">SR64870795019284</t>
  </si>
  <si>
    <t xml:space="preserve">NF 83076 - GERALDA XAVIER DA SILVA</t>
  </si>
  <si>
    <t xml:space="preserve">Rua Antonio Dario Menezes, 99, Vila Romano, São Paulo, São Paulo, 04679-410, Brazil</t>
  </si>
  <si>
    <t xml:space="preserve">TEL: (11) 94558-7037, (11) 95631-5756</t>
  </si>
  <si>
    <t xml:space="preserve">(11) 94558-7037 | (11) 95631-5756</t>
  </si>
  <si>
    <t xml:space="preserve">SR48708024535115</t>
  </si>
  <si>
    <t xml:space="preserve">NF 83141 - ANDERSON FERREIRA AGUIAR</t>
  </si>
  <si>
    <t xml:space="preserve">Rua João Faustino, 266, Jardim Dos Prados, São Paulo, São Paulo, 04679-165, Brazil</t>
  </si>
  <si>
    <t xml:space="preserve">TEL: (11) 97879-9606</t>
  </si>
  <si>
    <t xml:space="preserve">(11) 97879-9606</t>
  </si>
  <si>
    <t xml:space="preserve">SR48708101273509</t>
  </si>
  <si>
    <t xml:space="preserve">NF 83078 - NIVALDO PEREIRA FIALHO</t>
  </si>
  <si>
    <t xml:space="preserve">Rua Abilio Silveira, 68, Campo Grande, São Paulo, São Paulo, 04660-080, Brazil</t>
  </si>
  <si>
    <t xml:space="preserve">SR48708173737361</t>
  </si>
  <si>
    <t xml:space="preserve">NF 81575 - JOAO EDUARDO DE SOUZA ARAUJO</t>
  </si>
  <si>
    <t xml:space="preserve">Rua Luís De Toledo Piza, 246, Jardim Nossa Senhora Do Carmo, São Paulo, São Paulo, 08275-070, Brazil</t>
  </si>
  <si>
    <t xml:space="preserve">TEL: (11) 97329-4300</t>
  </si>
  <si>
    <t xml:space="preserve">(11) 97329-4300</t>
  </si>
  <si>
    <t xml:space="preserve">cecf41f2-3b93-48d0-a1ec-aaa0bd60a3ae</t>
  </si>
  <si>
    <t xml:space="preserve">SR48708244973956</t>
  </si>
  <si>
    <t xml:space="preserve">NF 81580 - MARIA DE LOURDES GUIMARAES</t>
  </si>
  <si>
    <t xml:space="preserve">Rua Mateus Mendes Pereira, 652, Jardim Nossa Senhora Do Carmo, São Paulo, São Paulo, 08275-010, Brazil</t>
  </si>
  <si>
    <t xml:space="preserve">TEL: (11) 96714-6722</t>
  </si>
  <si>
    <t xml:space="preserve">(11) 96714-6722</t>
  </si>
  <si>
    <t xml:space="preserve">SR48708312967080</t>
  </si>
  <si>
    <t xml:space="preserve">NF 81605 - RODOLFO CONCEICAO BARROS</t>
  </si>
  <si>
    <t xml:space="preserve">Rua Gentil Fabriano, 221, Vila Carmosina, São Paulo, São Paulo, 08270-550, Brazil</t>
  </si>
  <si>
    <t xml:space="preserve">TEL: (11) 98820-0217</t>
  </si>
  <si>
    <t xml:space="preserve">(11) 98820-0217</t>
  </si>
  <si>
    <t xml:space="preserve">SR64870838166310</t>
  </si>
  <si>
    <t xml:space="preserve">NF 81601 - MARIA FERREIRA DOS SANTOS</t>
  </si>
  <si>
    <t xml:space="preserve">Rua Dos Secadouros, 100, Vila Carmosina, São Paulo, São Paulo, 08270-230, Brazil</t>
  </si>
  <si>
    <t xml:space="preserve">COMPL: AP 22 C | TEL: (11) 98754-0476</t>
  </si>
  <si>
    <t xml:space="preserve">(11) 98754-0476</t>
  </si>
  <si>
    <t xml:space="preserve">SR48708430653230</t>
  </si>
  <si>
    <t xml:space="preserve">NF 81592 - ELZIRA CRISTIANI DOS SANTOS</t>
  </si>
  <si>
    <t xml:space="preserve">Rua Maruins, 80, Vila Carmosina, São Paulo, São Paulo, 08270-120, Brazil</t>
  </si>
  <si>
    <t xml:space="preserve">TEL: (11) 97850-8248</t>
  </si>
  <si>
    <t xml:space="preserve">(11) 97850-8248</t>
  </si>
  <si>
    <t xml:space="preserve">SR64870850193060</t>
  </si>
  <si>
    <t xml:space="preserve">NF 81593 - FRANCISCO DE ASSIS FERREIRA</t>
  </si>
  <si>
    <t xml:space="preserve">Rua Capitania De Itamaracá, 154, Vila Carmosina, São Paulo, São Paulo, 08290-430, Brazil</t>
  </si>
  <si>
    <t xml:space="preserve">TEL: (11) 99351-1861</t>
  </si>
  <si>
    <t xml:space="preserve">(11) 99351-1861</t>
  </si>
  <si>
    <t xml:space="preserve">SR48708551459773</t>
  </si>
  <si>
    <t xml:space="preserve">NF 81596 - JOAO EVANGELISTA GONCALVES</t>
  </si>
  <si>
    <t xml:space="preserve">Rua Capitania De Itamaracá, 339, Vila Carmosina, São Paulo, São Paulo, 08290-430, Brazil</t>
  </si>
  <si>
    <t xml:space="preserve">TEL: (11) 98876-5655</t>
  </si>
  <si>
    <t xml:space="preserve">(11) 98876-5655</t>
  </si>
  <si>
    <t xml:space="preserve">SR48708591448864</t>
  </si>
  <si>
    <t xml:space="preserve">NF 81604 - MIRACI SANTOS</t>
  </si>
  <si>
    <t xml:space="preserve">Rua Confissão, 704, Gleba Do Pêssego, São Paulo, São Paulo, 08265-230, Brazil</t>
  </si>
  <si>
    <t xml:space="preserve">COMPL: CASA 02 | TEL: (11) 98693-4456</t>
  </si>
  <si>
    <t xml:space="preserve">(11) 98693-4456</t>
  </si>
  <si>
    <t xml:space="preserve">SR64870864848747</t>
  </si>
  <si>
    <t xml:space="preserve">NF 81599 - MARIA DE FATIMA RODRIGUES</t>
  </si>
  <si>
    <t xml:space="preserve">Rua Rio Birigui, 326, Gleba Do Pêssego, São Paulo, São Paulo, 08265-290, Brazil</t>
  </si>
  <si>
    <t xml:space="preserve">TEL: (11) 94331-1996</t>
  </si>
  <si>
    <t xml:space="preserve">(11) 94331-1996</t>
  </si>
  <si>
    <t xml:space="preserve">SR64870871767418</t>
  </si>
  <si>
    <t xml:space="preserve">NF 81664 - MARIA DO CARMO MOREIRA</t>
  </si>
  <si>
    <t xml:space="preserve">Rua Carmen Cardoso Bordini, 185, Jardim Helian, São Paulo, São Paulo, 08265-090, Brazil</t>
  </si>
  <si>
    <t xml:space="preserve">TEL: (11)99710-0608</t>
  </si>
  <si>
    <t xml:space="preserve">(11)99710-0608</t>
  </si>
  <si>
    <t xml:space="preserve">SR64870879077610</t>
  </si>
  <si>
    <t xml:space="preserve">NF 81597 - LEVI JOSE DE OLIVEIRA SANTOS</t>
  </si>
  <si>
    <t xml:space="preserve">Rua Edmundo Abreu, 272, Jardim Helian, São Paulo, São Paulo, 08265-110, Brazil</t>
  </si>
  <si>
    <t xml:space="preserve">TEL: (11) 94931-4516</t>
  </si>
  <si>
    <t xml:space="preserve">(11) 94931-4516</t>
  </si>
  <si>
    <t xml:space="preserve">SR64870886873925</t>
  </si>
  <si>
    <t xml:space="preserve">NF 81300 - TEREZINHA PONCIANO SILVA</t>
  </si>
  <si>
    <t xml:space="preserve">Rua Zituo Karasawa, 1210, Colônia (zona Leste), São Paulo, São Paulo, 08260-120, Brazil</t>
  </si>
  <si>
    <t xml:space="preserve">COMPL: APTO 11 H | TEL: (11) 96377-9954</t>
  </si>
  <si>
    <t xml:space="preserve">(11) 96377-9954</t>
  </si>
  <si>
    <t xml:space="preserve">SR64873960555480</t>
  </si>
  <si>
    <t xml:space="preserve">NF 81689 - CARLOS SCORZO</t>
  </si>
  <si>
    <t xml:space="preserve">Rua Fernão De Sá, 179, Jardim Maria Lídia, São Paulo, São Paulo, 08370-425, Brazil</t>
  </si>
  <si>
    <t xml:space="preserve">TEL: (11) 99725-0969</t>
  </si>
  <si>
    <t xml:space="preserve">(11) 99725-0969</t>
  </si>
  <si>
    <t xml:space="preserve">SR48739677338551</t>
  </si>
  <si>
    <t xml:space="preserve">NF 81710 - VLADEMIR ROSA</t>
  </si>
  <si>
    <t xml:space="preserve">Rua João Carlos Ferreira, 216, Parque Boa Esperança, São Paulo, São Paulo, 08341-385, Brazil</t>
  </si>
  <si>
    <t xml:space="preserve">TEL: (11) 95169-6634</t>
  </si>
  <si>
    <t xml:space="preserve">(11) 95169-6634</t>
  </si>
  <si>
    <t xml:space="preserve">SR48739725857361</t>
  </si>
  <si>
    <t xml:space="preserve">NF 81703 - MIGUEL KAUAN DE MELO SANTOS</t>
  </si>
  <si>
    <t xml:space="preserve">Rua Brasilíndio, 96, Parque Boa Esperança, São Paulo, São Paulo, 08341-395, Brazil</t>
  </si>
  <si>
    <t xml:space="preserve">TEL: (11) 94829-4676</t>
  </si>
  <si>
    <t xml:space="preserve">(11) 94829-4676</t>
  </si>
  <si>
    <t xml:space="preserve">SR48739788776537</t>
  </si>
  <si>
    <t xml:space="preserve">NF 81701 - MARIA JOSE VIEIRA DOS SANTOS</t>
  </si>
  <si>
    <t xml:space="preserve">Rua Jesuíno Do Monte Carmelo, 197, Parque Boa Esperança, São Paulo, São Paulo, 08341-295, Brazil</t>
  </si>
  <si>
    <t xml:space="preserve">TEL: (11) 97246-5997</t>
  </si>
  <si>
    <t xml:space="preserve">(11) 97246-5997</t>
  </si>
  <si>
    <t xml:space="preserve">SR48739863563324</t>
  </si>
  <si>
    <t xml:space="preserve">NF 81708 - SILVIO DA SILVA SANTOS</t>
  </si>
  <si>
    <t xml:space="preserve">Rua Forte Do Pontal, 79, Jardim Ricardo, São Paulo, São Paulo, 08340-030, Brazil</t>
  </si>
  <si>
    <t xml:space="preserve">TEL: (11) 94471-3475</t>
  </si>
  <si>
    <t xml:space="preserve">(11) 94471-3475</t>
  </si>
  <si>
    <t xml:space="preserve">SR64873994467074</t>
  </si>
  <si>
    <t xml:space="preserve">NF 81693 - ENOQUE PEREIRA DA SILVA</t>
  </si>
  <si>
    <t xml:space="preserve">Rua Sebastião Moreira, 563, Parque Boa Esperança, São Paulo, São Paulo, 08341-020, Brazil</t>
  </si>
  <si>
    <t xml:space="preserve">TEL: (11) 2731-9706</t>
  </si>
  <si>
    <t xml:space="preserve">(11) 2731-9706</t>
  </si>
  <si>
    <t xml:space="preserve">SR48740004872197</t>
  </si>
  <si>
    <t xml:space="preserve">NF 81691 - DAVI DA SILVA</t>
  </si>
  <si>
    <t xml:space="preserve">Rua Antônio Pavão, 185, Parque Boa Esperança, São Paulo, São Paulo, 08341-070, Brazil</t>
  </si>
  <si>
    <t xml:space="preserve">COMPL: BLOCO 3 AP 2 | TEL: (11) 98762-4565</t>
  </si>
  <si>
    <t xml:space="preserve">(11) 98762-4565</t>
  </si>
  <si>
    <t xml:space="preserve">SR64874041413328</t>
  </si>
  <si>
    <t xml:space="preserve">NF 81706 - PETRUCIO FRANCISCO DA SILVA</t>
  </si>
  <si>
    <t xml:space="preserve">Travessa Salassiê, 423, Jardim Da Conquista (zona Leste), São Paulo, São Paulo, 08343-310, Brazil</t>
  </si>
  <si>
    <t xml:space="preserve">TEL: (11) 96931-9389</t>
  </si>
  <si>
    <t xml:space="preserve">(11) 96931-9389</t>
  </si>
  <si>
    <t xml:space="preserve">SR48740474651367</t>
  </si>
  <si>
    <t xml:space="preserve">NF 81705 - NELSON NERES TEIXEIRA</t>
  </si>
  <si>
    <t xml:space="preserve">Travessa Chalana, 399, Jardim Da Conquista (zona Leste), São Paulo, São Paulo, 08344-150, Brazil</t>
  </si>
  <si>
    <t xml:space="preserve">TEL: (11) 96603-3858</t>
  </si>
  <si>
    <t xml:space="preserve">(11) 96603-3858</t>
  </si>
  <si>
    <t xml:space="preserve">SR48740566852789</t>
  </si>
  <si>
    <t xml:space="preserve">NF 81684 - ALEX SANDRO ULISSES DE SOUZA</t>
  </si>
  <si>
    <t xml:space="preserve">Travessa Homem De Nazaré, 49, Jardim Da Conquista (zona Leste), São Paulo, São Paulo, 08344-500, Brazil</t>
  </si>
  <si>
    <t xml:space="preserve">TEL: (11) 96022-7698</t>
  </si>
  <si>
    <t xml:space="preserve">(11) 96022-7698</t>
  </si>
  <si>
    <t xml:space="preserve">SR48740650279372</t>
  </si>
  <si>
    <t xml:space="preserve">NF 81700 - MARCIA REGINA DO NASCIMENTO</t>
  </si>
  <si>
    <t xml:space="preserve">Rua Agostiniana Chantal, 38, Jardim Nova Conquista, São Paulo, São Paulo, 08346-530, Brazil</t>
  </si>
  <si>
    <t xml:space="preserve">TEL: (11) 95828-0924</t>
  </si>
  <si>
    <t xml:space="preserve">(11) 95828-0924</t>
  </si>
  <si>
    <t xml:space="preserve">SR64874072614826</t>
  </si>
  <si>
    <t xml:space="preserve">NF 81697 - JOSUE HENRIQUE COSTA DOS SANTOS</t>
  </si>
  <si>
    <t xml:space="preserve">Travessa Malva Pavão, 39, Parque São Rafael, São Paulo, São Paulo, 08311-350, Brazil</t>
  </si>
  <si>
    <t xml:space="preserve">TEL: (11) 98373-5805</t>
  </si>
  <si>
    <t xml:space="preserve">(11) 98373-5805</t>
  </si>
  <si>
    <t xml:space="preserve">SR48740796525411</t>
  </si>
  <si>
    <t xml:space="preserve">NF 81685 - ALMERITA DOS SANTOS DAMASCENO</t>
  </si>
  <si>
    <t xml:space="preserve">Travessa Fernando Cony Campos, 146, Jardim São Francisco, São Paulo, São Paulo, 08390-315, Brazil</t>
  </si>
  <si>
    <t xml:space="preserve">COMPL: CASA 3 | TEL: (11) 98891-4760</t>
  </si>
  <si>
    <t xml:space="preserve">(11) 98891-4760</t>
  </si>
  <si>
    <t xml:space="preserve">SR48740858725625</t>
  </si>
  <si>
    <t xml:space="preserve">NF 81683 - LUCIANO DOS SANTOS</t>
  </si>
  <si>
    <t xml:space="preserve">Rua Carlos Sicardi, 19, Jardim Sao Francisco, São Paulo, São Paulo, 09390-700, Brazil</t>
  </si>
  <si>
    <t xml:space="preserve">COMPL: Rua antiga: Estrada Divisa de Muá</t>
  </si>
  <si>
    <t xml:space="preserve">SR48740940434298</t>
  </si>
  <si>
    <t xml:space="preserve">NF 81702 - MAYARA THAIS DOS SANTOS</t>
  </si>
  <si>
    <t xml:space="preserve">Rua Jaboticabeira, 13, Terceira Divisão, São Paulo, São Paulo, 08383-000, Brazil</t>
  </si>
  <si>
    <t xml:space="preserve">TEL: (11) 97845-0810</t>
  </si>
  <si>
    <t xml:space="preserve">(11) 97845-0810</t>
  </si>
  <si>
    <t xml:space="preserve">SR48740992241230</t>
  </si>
  <si>
    <t xml:space="preserve">NF 81694 - ERIVANE VALERIA DA SILVA</t>
  </si>
  <si>
    <t xml:space="preserve">Rua George Provençal, 22, Jardim Limoeiro, São Paulo, São Paulo, 08382-620, Brazil</t>
  </si>
  <si>
    <t xml:space="preserve">TEL: (11) 97250-9919</t>
  </si>
  <si>
    <t xml:space="preserve">(11) 97250-9919</t>
  </si>
  <si>
    <t xml:space="preserve">SR48741042351161</t>
  </si>
  <si>
    <t xml:space="preserve">NF 81699 - MANOEL REIS DOS SANTOS</t>
  </si>
  <si>
    <t xml:space="preserve">Rua Da Amoreira-preta, 65, Jardim Arantes, São Paulo, São Paulo, 08382-530, Brazil</t>
  </si>
  <si>
    <t xml:space="preserve">TEL: (11) 98428-4979</t>
  </si>
  <si>
    <t xml:space="preserve">(11) 98428-4979</t>
  </si>
  <si>
    <t xml:space="preserve">SR64874108557494</t>
  </si>
  <si>
    <t xml:space="preserve">NF 82562 - VERA CRISTINA LIMA</t>
  </si>
  <si>
    <t xml:space="preserve">Rua Quatro, 82 A, Jardim Eliana, São Paulo, São Paulo, 04851-506, Brazil</t>
  </si>
  <si>
    <t xml:space="preserve">TEL: (11) 97993-3131</t>
  </si>
  <si>
    <t xml:space="preserve">(11) 97993-3131</t>
  </si>
  <si>
    <t xml:space="preserve">0c5b93a5-cf93-4f9a-9276-0a5fac9d03ee</t>
  </si>
  <si>
    <t xml:space="preserve">SR48741126281859</t>
  </si>
  <si>
    <t xml:space="preserve">NF 82818 - REGINA RANGEL DA SILVA</t>
  </si>
  <si>
    <t xml:space="preserve">Rua Vicenzo Valente, 26, Jardim Sipramar, São Paulo, São Paulo, 04851-390, Brazil</t>
  </si>
  <si>
    <t xml:space="preserve">TEL: (11) 98570-0128</t>
  </si>
  <si>
    <t xml:space="preserve">(11) 98570-0128</t>
  </si>
  <si>
    <t xml:space="preserve">SR48741169748173</t>
  </si>
  <si>
    <t xml:space="preserve">NF 82809 - FELIPE GOMES MUNIZ</t>
  </si>
  <si>
    <t xml:space="preserve">Rua Gilberto Freyre, 107, Parque Residencial Cocaia, São Paulo, São Paulo, 04849-000, Brazil</t>
  </si>
  <si>
    <t xml:space="preserve">TEL: (11) 99796-1251</t>
  </si>
  <si>
    <t xml:space="preserve">(11) 99796-1251</t>
  </si>
  <si>
    <t xml:space="preserve">SR64874120752116</t>
  </si>
  <si>
    <t xml:space="preserve">NF 82813 - IRACI OTILIA DA SILVA</t>
  </si>
  <si>
    <t xml:space="preserve">Rua Gilberto Freyre, 717, Parque Residencial Cocaia, São Paulo, São Paulo, 04849-000, Brazil</t>
  </si>
  <si>
    <t xml:space="preserve">TEL: (11) 96626-8898</t>
  </si>
  <si>
    <t xml:space="preserve">(11) 96626-8898</t>
  </si>
  <si>
    <t xml:space="preserve">SR64874124898367</t>
  </si>
  <si>
    <t xml:space="preserve">NF 82814 - LUCAS GOMES MUNIZ</t>
  </si>
  <si>
    <t xml:space="preserve">SR64874128853373</t>
  </si>
  <si>
    <t xml:space="preserve">NF 82819 - PEDRO HENRIQUE RODRIGUES DA SILVA</t>
  </si>
  <si>
    <t xml:space="preserve">Rua Gilberto Freyre, 90, Parque Residencial Cocaia, São Paulo, São Paulo, 04849-000, Brazil</t>
  </si>
  <si>
    <t xml:space="preserve">TEL: (11) 98239-1137</t>
  </si>
  <si>
    <t xml:space="preserve">(11) 98239-1137</t>
  </si>
  <si>
    <t xml:space="preserve">SR64874132586119</t>
  </si>
  <si>
    <t xml:space="preserve">NF 82822 - TEREZINHA MARIA CONGONHA</t>
  </si>
  <si>
    <t xml:space="preserve">Rua Gilberto Freyre, 408, Parque Residencial Cocaia, São Paulo, São Paulo, 04849-000, Brazil</t>
  </si>
  <si>
    <t xml:space="preserve">SR64874137539812</t>
  </si>
  <si>
    <t xml:space="preserve">NF 82807 - ANGELA APARECIDA ESTEFANUTTO</t>
  </si>
  <si>
    <t xml:space="preserve">Rua Belmiro Hessel, 327, Parque Residencial Cocaia, São Paulo, São Paulo, 04849-060, Brazil</t>
  </si>
  <si>
    <t xml:space="preserve">TEL: (11) 5528-6299</t>
  </si>
  <si>
    <t xml:space="preserve">(11) 5528-6299</t>
  </si>
  <si>
    <t xml:space="preserve">SR48741419342777</t>
  </si>
  <si>
    <t xml:space="preserve">NF 82810 - FRANCISCOI CARLOS BARRETO AGUIAR</t>
  </si>
  <si>
    <t xml:space="preserve">Rua Belmiro Hessel, 70/78, Parque Residencial Cocaia, São Paulo, São Paulo, 04849-060, Brazil</t>
  </si>
  <si>
    <t xml:space="preserve">TEL: (11) 99180-5333</t>
  </si>
  <si>
    <t xml:space="preserve">(11) 99180-5333</t>
  </si>
  <si>
    <t xml:space="preserve">SR64874147483586</t>
  </si>
  <si>
    <t xml:space="preserve">NF 82821 - REGINALDO MONTEIRO DOS SANTOS</t>
  </si>
  <si>
    <t xml:space="preserve">Rua Belmiro Hessel, 56, Parque Residencial Cocaia, São Paulo, São Paulo, 04849-060, Brazil</t>
  </si>
  <si>
    <t xml:space="preserve">TEL: (11) 94772-3415</t>
  </si>
  <si>
    <t xml:space="preserve">(11) 94772-3415</t>
  </si>
  <si>
    <t xml:space="preserve">SR48741542173793</t>
  </si>
  <si>
    <t xml:space="preserve">NF 82820 - ORMINDA PEREIRA GOMES</t>
  </si>
  <si>
    <t xml:space="preserve">Travessa Jameleiro, 17, Parque Residencial Cocaia, São Paulo, São Paulo, 04849-006, Brazil</t>
  </si>
  <si>
    <t xml:space="preserve">TEL: (11) 99502-7274</t>
  </si>
  <si>
    <t xml:space="preserve">(11) 99502-7274</t>
  </si>
  <si>
    <t xml:space="preserve">SR48741609332229</t>
  </si>
  <si>
    <t xml:space="preserve">NF 82812 - LAURA GONCALVES DE JESUS</t>
  </si>
  <si>
    <t xml:space="preserve">Rua Carmo Fernandes, 6, Parque Residencial Cocaia, São Paulo, São Paulo, 04849-170, Brazil</t>
  </si>
  <si>
    <t xml:space="preserve">TEL: (11) 99461-2607</t>
  </si>
  <si>
    <t xml:space="preserve">(11) 99461-2607</t>
  </si>
  <si>
    <t xml:space="preserve">SR48741674579592</t>
  </si>
  <si>
    <t xml:space="preserve">NF 82811 - IZABEL CRISTINA DE PAULO</t>
  </si>
  <si>
    <t xml:space="preserve">Rua Francisco Montesuma, 265, Parque Residencial Cocaia, São Paulo, São Paulo, 04849-200, Brazil</t>
  </si>
  <si>
    <t xml:space="preserve">SR48741746432877</t>
  </si>
  <si>
    <t xml:space="preserve">NF 82463 - CECILIA VEIGA PAIVA</t>
  </si>
  <si>
    <t xml:space="preserve">Travessa Arroio Da Cigana, 15, Parque Residencial Cocaia, São Paulo, São Paulo, 04849-014, Brazil</t>
  </si>
  <si>
    <t xml:space="preserve">TEL: (11) 97713-5832</t>
  </si>
  <si>
    <t xml:space="preserve">(11) 97713-5832</t>
  </si>
  <si>
    <t xml:space="preserve">SR48741811542776</t>
  </si>
  <si>
    <t xml:space="preserve">NF 82469 - JOSE RAIMUNDO OLIVEIRA DOS SANTOS</t>
  </si>
  <si>
    <t xml:space="preserve">Viela Sao Caetano, 104, CHácara Gaivotas, São Paulo, São Paulo, 04849-322, Brazil</t>
  </si>
  <si>
    <t xml:space="preserve">COMPL: A | TEL: (11) 99537-7654</t>
  </si>
  <si>
    <t xml:space="preserve">(11) 99537-7654</t>
  </si>
  <si>
    <t xml:space="preserve">SR64874187693492</t>
  </si>
  <si>
    <t xml:space="preserve">NF 82473 - SUELEN SIMOES DA SILVA</t>
  </si>
  <si>
    <t xml:space="preserve">Rua Santiago, 48, CHácara Gaivotas, São Paulo, São Paulo, 04849-325, Brazil</t>
  </si>
  <si>
    <t xml:space="preserve">COMPL: Casa 2 | TEL: (11) 94832-5919</t>
  </si>
  <si>
    <t xml:space="preserve">(11) 94832-5919</t>
  </si>
  <si>
    <t xml:space="preserve">SR48741954649548</t>
  </si>
  <si>
    <t xml:space="preserve">NF 82462 - BERENICE SOUZA NASCIMENTO</t>
  </si>
  <si>
    <t xml:space="preserve">Rua Pantanal, 19, CHácara Gaivotas, São Paulo, São Paulo, 04849-328, Brazil</t>
  </si>
  <si>
    <t xml:space="preserve">TEL: (11) 99796-6005</t>
  </si>
  <si>
    <t xml:space="preserve">(11) 99796-6005</t>
  </si>
  <si>
    <t xml:space="preserve">SR48742022371101</t>
  </si>
  <si>
    <t xml:space="preserve">NF 82461 - ANANIAS FERNANDES DA ROCHA</t>
  </si>
  <si>
    <t xml:space="preserve">Rua 9 De Setembro, 4, CHácara Gaivotas, São Paulo, São Paulo, 04849-333, Brazil</t>
  </si>
  <si>
    <t xml:space="preserve">TEL: (11) 94386-6184</t>
  </si>
  <si>
    <t xml:space="preserve">(11) 94386-6184</t>
  </si>
  <si>
    <t xml:space="preserve">SR64874208889158</t>
  </si>
  <si>
    <t xml:space="preserve">NF 82464 - DANIEL LOPES DE BRITO</t>
  </si>
  <si>
    <t xml:space="preserve">Rua Bahia, 107, Cidade Luz, São Paulo, São Paulo, 04877-244, Brazil</t>
  </si>
  <si>
    <t xml:space="preserve">COMPL: CASA 1 | TEL: (11) 96497-5079</t>
  </si>
  <si>
    <t xml:space="preserve">(11) 96497-5079</t>
  </si>
  <si>
    <t xml:space="preserve">SR48742190242612</t>
  </si>
  <si>
    <t xml:space="preserve">NF 82468 - JASSI PINHEIRO SILVA</t>
  </si>
  <si>
    <t xml:space="preserve">Rua Sao Matheus, 8, CHácara Gaivotas, São Paulo, São Paulo, 04849-313, Brazil</t>
  </si>
  <si>
    <t xml:space="preserve">TEL: (11) 97411-3330</t>
  </si>
  <si>
    <t xml:space="preserve">(11) 97411-3330</t>
  </si>
  <si>
    <t xml:space="preserve">SR48742267636666</t>
  </si>
  <si>
    <t xml:space="preserve">NF 82467 - JAIR PEREIRA CUNHA</t>
  </si>
  <si>
    <t xml:space="preserve">Rua Primeiro De Junho, 11, CHácara Gaivotas, São Paulo, São Paulo, 04849-307, Brazil</t>
  </si>
  <si>
    <t xml:space="preserve">COMPL: CASA 1 | TEL: (11) 93262-7105</t>
  </si>
  <si>
    <t xml:space="preserve">(11) 93262-7105</t>
  </si>
  <si>
    <t xml:space="preserve">SR48742362573310</t>
  </si>
  <si>
    <t xml:space="preserve">NF 82466 - HANILTON ALVES TEIXEIRA</t>
  </si>
  <si>
    <t xml:space="preserve">Rua Flor De Liz, 15, CHácara Gaivotas, São Paulo, São Paulo, 04849-311, Brazil</t>
  </si>
  <si>
    <t xml:space="preserve">TEL: (11) 98803-2223</t>
  </si>
  <si>
    <t xml:space="preserve">(11) 98803-2223</t>
  </si>
  <si>
    <t xml:space="preserve">SR48742428261276</t>
  </si>
  <si>
    <t xml:space="preserve">NF 82465 - FRANCISCA DOS SANTOS SIRQUEIRA</t>
  </si>
  <si>
    <t xml:space="preserve">Rua Dos Pioneiros, 28, Cantinho Do Céu, São Paulo, São Paulo, 04849-563, Brazil</t>
  </si>
  <si>
    <t xml:space="preserve">COMPL: Casa 3 | TEL: (11) 96538-5532</t>
  </si>
  <si>
    <t xml:space="preserve">(11) 96538-5532</t>
  </si>
  <si>
    <t xml:space="preserve">SR64874250989291</t>
  </si>
  <si>
    <t xml:space="preserve">NF 82472 - SEBASTIANA ROSA FAGUNDES</t>
  </si>
  <si>
    <t xml:space="preserve">Rua Laranjais, 5946, Parque Residencial Cocaia, São Paulo, São Paulo, 04849-039, Brazil</t>
  </si>
  <si>
    <t xml:space="preserve">TEL: (11) 94290-9349</t>
  </si>
  <si>
    <t xml:space="preserve">(11) 94290-9349</t>
  </si>
  <si>
    <t xml:space="preserve">SR48742566591465</t>
  </si>
  <si>
    <t xml:space="preserve">NF 82424 - JOSEFA BARBOSA DA SILVA</t>
  </si>
  <si>
    <t xml:space="preserve">Rua Bela Vista, 9a, Cantinho Do Céu, São Paulo, São Paulo, 04849-567, Brazil</t>
  </si>
  <si>
    <t xml:space="preserve">COMPL: CASA 2 | TEL: (11) 94167-8500</t>
  </si>
  <si>
    <t xml:space="preserve">(11) 94167-8500</t>
  </si>
  <si>
    <t xml:space="preserve">SR64874260476372</t>
  </si>
  <si>
    <t xml:space="preserve">NF 82425 - KIARA FRANCO COSTA</t>
  </si>
  <si>
    <t xml:space="preserve">Rua Dom Pedro, 28, Cantinho Do Céu, São Paulo, São Paulo, 04849-556, Brazil</t>
  </si>
  <si>
    <t xml:space="preserve">COMPL: CASA 3 | TEL: (11) 94211-7008</t>
  </si>
  <si>
    <t xml:space="preserve">(11) 94211-7008</t>
  </si>
  <si>
    <t xml:space="preserve">SR48742668379136</t>
  </si>
  <si>
    <t xml:space="preserve">NF 82426 - MANOEL FRANCISCO DE SOUZA</t>
  </si>
  <si>
    <t xml:space="preserve">Rua Dom Pedro, 80, Cantinho Do Céu, São Paulo, São Paulo, 04849-556, Brazil</t>
  </si>
  <si>
    <t xml:space="preserve">COMPL: CASA 2 | TEL: (11) 91190-3351, (11) 93751-7213</t>
  </si>
  <si>
    <t xml:space="preserve">(11) 91190-3351 | (11) 93751-7213</t>
  </si>
  <si>
    <t xml:space="preserve">SR64874271324052</t>
  </si>
  <si>
    <t xml:space="preserve">NF 82423 - EDGAR ESTEVES SANTOS</t>
  </si>
  <si>
    <t xml:space="preserve">Rua Sandiego, 109, Cantinho Do Céu, São Paulo, São Paulo, 04849-625, Brazil</t>
  </si>
  <si>
    <t xml:space="preserve">COMPL: CASA 1 no inicio da rua  | TEL: (11) 97355-3405</t>
  </si>
  <si>
    <t xml:space="preserve">(11) 97355-3405</t>
  </si>
  <si>
    <t xml:space="preserve">SR64874276133563</t>
  </si>
  <si>
    <t xml:space="preserve">NF 82427 - STEPHANIE ALMEIDA ALVES CRUZ</t>
  </si>
  <si>
    <t xml:space="preserve">Rua Sandiego, 21 A, Cantinho Do Céu, São Paulo, São Paulo, 04849-625, Brazil</t>
  </si>
  <si>
    <t xml:space="preserve">TEL: (11) 94528-7318, (11) 96488-6072</t>
  </si>
  <si>
    <t xml:space="preserve">(11) 94528-7318 | (11) 96488-6072</t>
  </si>
  <si>
    <t xml:space="preserve">SR64874280049158</t>
  </si>
  <si>
    <t xml:space="preserve">NF 81570 - EURIDES DOMINGOS RETAMIRO</t>
  </si>
  <si>
    <t xml:space="preserve">Rua Damasqueiro, 16, Jardim Santa Maria, São Paulo, São Paulo, 03574-120, Brazil</t>
  </si>
  <si>
    <t xml:space="preserve">TEL: (11) 98881-2931</t>
  </si>
  <si>
    <t xml:space="preserve">(11) 98881-2931</t>
  </si>
  <si>
    <t xml:space="preserve">5c844293-d87b-4fb1-bf59-5dd2d93d9908</t>
  </si>
  <si>
    <t xml:space="preserve">SR48742850162986</t>
  </si>
  <si>
    <t xml:space="preserve">NF 81588 - THEO THIAGO PIRES</t>
  </si>
  <si>
    <t xml:space="preserve">Rua Armando Ennio Lona, 33, Jardim Eliane, São Paulo, São Paulo, 03578-130, Brazil</t>
  </si>
  <si>
    <t xml:space="preserve">TEL: (11) 98333-6625</t>
  </si>
  <si>
    <t xml:space="preserve">(11) 98333-6625</t>
  </si>
  <si>
    <t xml:space="preserve">SR64874292125241</t>
  </si>
  <si>
    <t xml:space="preserve">NF 81658 - ANELITA JULIA DA SILVA</t>
  </si>
  <si>
    <t xml:space="preserve">Rua Camalotilho, 152, Jardim Eliane, São Paulo, São Paulo, 03578-200, Brazil</t>
  </si>
  <si>
    <t xml:space="preserve">TEL: (11) 98186-5495, (11) 98304-6281</t>
  </si>
  <si>
    <t xml:space="preserve">(11) 98186-5495 | (11) 98304-6281</t>
  </si>
  <si>
    <t xml:space="preserve">SR46487430153583</t>
  </si>
  <si>
    <t xml:space="preserve">NF 81655 - BENEDITA BRITO DOS SANTOS</t>
  </si>
  <si>
    <t xml:space="preserve">Rua Gondarem, 452, Jardim Marília, São Paulo, São Paulo, 03579-210, Brazil</t>
  </si>
  <si>
    <t xml:space="preserve">TEL: ( 11 ) 95140 9572</t>
  </si>
  <si>
    <t xml:space="preserve">( 11 ) 95140 9572</t>
  </si>
  <si>
    <t xml:space="preserve">SR48743086556507</t>
  </si>
  <si>
    <t xml:space="preserve">NF 81579 - MARCELO DONIZETE GABRIEL DA SILVA</t>
  </si>
  <si>
    <t xml:space="preserve">Avenida Itaquera, 197, Cidade Líder, São Paulo, São Paulo, 08285-060, Brazil</t>
  </si>
  <si>
    <t xml:space="preserve">SR48743157556761</t>
  </si>
  <si>
    <t xml:space="preserve">NF 81624 - 	MARIA TEREZA TOLEDO</t>
  </si>
  <si>
    <t xml:space="preserve">Rua Goncalo Temudo, 131, Cidade Líder, São Paulo, São Paulo, 08285-280, Brazil</t>
  </si>
  <si>
    <t xml:space="preserve">TEL: (11) 97258-4408</t>
  </si>
  <si>
    <t xml:space="preserve">(11) 97258-4408</t>
  </si>
  <si>
    <t xml:space="preserve">SR64874322024712</t>
  </si>
  <si>
    <t xml:space="preserve">NF 81629 - DOLORES PEREIRA</t>
  </si>
  <si>
    <t xml:space="preserve">Rua Goncalo Temudo, 39, Cidade Líder, São Paulo, São Paulo, 08285-280, Brazil</t>
  </si>
  <si>
    <t xml:space="preserve">TEL: (11) 94454-8341</t>
  </si>
  <si>
    <t xml:space="preserve">(11) 94454-8341</t>
  </si>
  <si>
    <t xml:space="preserve">SR48743283949298</t>
  </si>
  <si>
    <t xml:space="preserve">NF 81625 - 	ORALDE GONCALVES LIMA</t>
  </si>
  <si>
    <t xml:space="preserve">Rua Marcus Vinicius Fernandes, 101, Cidade Líder, São Paulo, São Paulo, 08285-290, Brazil</t>
  </si>
  <si>
    <t xml:space="preserve">TEL: (11) 98587-7772</t>
  </si>
  <si>
    <t xml:space="preserve">(11) 98587-7772</t>
  </si>
  <si>
    <t xml:space="preserve">SR48743345122568</t>
  </si>
  <si>
    <t xml:space="preserve">NF 81626 - AILTON BATISTA DA SILVA</t>
  </si>
  <si>
    <t xml:space="preserve">Rua Virginia Augusta Miguel, 234, Cidade Líder, São Paulo, São Paulo, 08285-320, Brazil</t>
  </si>
  <si>
    <t xml:space="preserve">TEL: (11) 98677-2240</t>
  </si>
  <si>
    <t xml:space="preserve">(11) 98677-2240</t>
  </si>
  <si>
    <t xml:space="preserve">SR64874338561007</t>
  </si>
  <si>
    <t xml:space="preserve">NF 81643 - JESONIAS BELO AMANCIO</t>
  </si>
  <si>
    <t xml:space="preserve">Rua Patativa, 334, Cidade Antônio Estêvão De Carvalho, São Paulo, São Paulo, 08220-010, Brazil</t>
  </si>
  <si>
    <t xml:space="preserve">COMPL: Casa 02 | TEL: (11) 95120-1297</t>
  </si>
  <si>
    <t xml:space="preserve">(11) 95120-1297</t>
  </si>
  <si>
    <t xml:space="preserve">SR48743427978839</t>
  </si>
  <si>
    <t xml:space="preserve">NF 81653 - VIRGILIO ESPINOZA SALAS</t>
  </si>
  <si>
    <t xml:space="preserve">Rua Patativa, 375, Cidade Antônio Estêvão De Carvalho, São Paulo, São Paulo, 08220-010, Brazil</t>
  </si>
  <si>
    <t xml:space="preserve">TEL: (11) 97373-2709</t>
  </si>
  <si>
    <t xml:space="preserve">(11) 97373-2709</t>
  </si>
  <si>
    <t xml:space="preserve">SR48743485213696</t>
  </si>
  <si>
    <t xml:space="preserve">NF 81644 - JOSEFA AQUINO DA SILVA</t>
  </si>
  <si>
    <t xml:space="preserve">Rua Câmara, 102, Cidade Antônio Estevão De Carvalho, São Paulo, São Paulo, 08220-070, Brazil</t>
  </si>
  <si>
    <t xml:space="preserve">COMPL: Casa 01  | TEL: (11) 98701-6395, (11) 20466-507, (11) 95073-1619</t>
  </si>
  <si>
    <t xml:space="preserve">(11) 98701-6395 | (11) 20466-507 | (11) 95073-1619</t>
  </si>
  <si>
    <t xml:space="preserve">SR64874352985272</t>
  </si>
  <si>
    <t xml:space="preserve">NF 81642 - HALAIDE DE PAULA SILVA</t>
  </si>
  <si>
    <t xml:space="preserve">Rua Saira, 149, Cidade Antônio Estêvão De Carvalho, São Paulo, São Paulo, 08220-080, Brazil</t>
  </si>
  <si>
    <t xml:space="preserve">TEL: (11) 97845-2380</t>
  </si>
  <si>
    <t xml:space="preserve">(11) 97845-2380</t>
  </si>
  <si>
    <t xml:space="preserve">SR48743575261915</t>
  </si>
  <si>
    <t xml:space="preserve">NF 81641 - FRANCISCA OLIVEIRA FAUSTINO</t>
  </si>
  <si>
    <t xml:space="preserve">Rua Aricurana, 211, Cidade Antônio Estevão De Carvalho, São Paulo, São Paulo, 08220-140, Brazil</t>
  </si>
  <si>
    <t xml:space="preserve">COMPL: UNICA CASA NA VIELA AO LADO | TEL: (11) 98288-8061</t>
  </si>
  <si>
    <t xml:space="preserve">(11) 98288-8061</t>
  </si>
  <si>
    <t xml:space="preserve">SR48743613129750</t>
  </si>
  <si>
    <t xml:space="preserve">NF 81646 - MARIA CABRERA GOMES</t>
  </si>
  <si>
    <t xml:space="preserve">Rua Aricurana, 371, Cidade Antônio Estevão De Carvalho, São Paulo, São Paulo, 08220-140, Brazil</t>
  </si>
  <si>
    <t xml:space="preserve">TEL: (11) 98240-5502</t>
  </si>
  <si>
    <t xml:space="preserve">(11) 98240-5502</t>
  </si>
  <si>
    <t xml:space="preserve">SR64874366552806</t>
  </si>
  <si>
    <t xml:space="preserve">NF 81645 - MARIA APARECIDA ORESTE DO AMARAL</t>
  </si>
  <si>
    <t xml:space="preserve">Rua Jupara, 261, Cidade Antônio Estevão De Carvalho, São Paulo, São Paulo, 08220-220, Brazil</t>
  </si>
  <si>
    <t xml:space="preserve">TEL: (11) 99638-0890</t>
  </si>
  <si>
    <t xml:space="preserve">(11) 99638-0890</t>
  </si>
  <si>
    <t xml:space="preserve">SR64874371649848</t>
  </si>
  <si>
    <t xml:space="preserve">NF 81650 - MARLENE GLEREAN EMILIO</t>
  </si>
  <si>
    <t xml:space="preserve">Rua Surucuas, 39, Cidade Antônio Estevão De Carvalho, São Paulo, São Paulo, 08220-000, Brazil</t>
  </si>
  <si>
    <t xml:space="preserve">TEL: (11) 2522-4785</t>
  </si>
  <si>
    <t xml:space="preserve">(11) 2522-4785</t>
  </si>
  <si>
    <t xml:space="preserve">SR48743772275512</t>
  </si>
  <si>
    <t xml:space="preserve">NF 81648 - MARIA JOSE DA SILVA</t>
  </si>
  <si>
    <t xml:space="preserve">Rua Codo, 139, Parque Paineiras, São Paulo, São Paulo, 03692-040, Brazil</t>
  </si>
  <si>
    <t xml:space="preserve">COMPL: CASA 1 | TEL: (11) 98251-1143</t>
  </si>
  <si>
    <t xml:space="preserve">(11) 98251-1143</t>
  </si>
  <si>
    <t xml:space="preserve">SR48743823626152</t>
  </si>
  <si>
    <t xml:space="preserve">NF 81649 - MARIA MONICA PRETURLON</t>
  </si>
  <si>
    <t xml:space="preserve">Rua Taua, 170, Jardim Nordeste, São Paulo, São Paulo, 03691-180, Brazil</t>
  </si>
  <si>
    <t xml:space="preserve">COMPL: CASA 1 | TEL: (11) 9709-62090</t>
  </si>
  <si>
    <t xml:space="preserve">(11) 9709-62090</t>
  </si>
  <si>
    <t xml:space="preserve">SR48743891125731</t>
  </si>
  <si>
    <t xml:space="preserve">NF 81651 - TERESA GOMES DOS SANTOS</t>
  </si>
  <si>
    <t xml:space="preserve">Rua Quixodi, 107, Jardim Nordeste, São Paulo, São Paulo, 03691-030, Brazil</t>
  </si>
  <si>
    <t xml:space="preserve">COMPL: Casa 1 | TEL:  (11) 98493-6960</t>
  </si>
  <si>
    <t xml:space="preserve">(11) 98493-6960</t>
  </si>
  <si>
    <t xml:space="preserve">SR48743944646576</t>
  </si>
  <si>
    <t xml:space="preserve">NF 81372 - MARIA JOSE ELUCIDES LINS</t>
  </si>
  <si>
    <t xml:space="preserve">Rua Arica-mirim, 232, Burgo Paulista, São Paulo, São Paulo, 03680-010, Brazil</t>
  </si>
  <si>
    <t xml:space="preserve">TEL: (11) 98426-8434</t>
  </si>
  <si>
    <t xml:space="preserve">(11) 98426-8434</t>
  </si>
  <si>
    <t xml:space="preserve">SR48744009076917</t>
  </si>
  <si>
    <t xml:space="preserve">NF 81373 - MARINA INOCENCIO DE SOUSA</t>
  </si>
  <si>
    <t xml:space="preserve">Rua Agenor Brito, 56, Vila São Francisco (zona Leste), São Paulo, São Paulo, 03679-030, Brazil</t>
  </si>
  <si>
    <t xml:space="preserve">TEL: (11) 95848-7601</t>
  </si>
  <si>
    <t xml:space="preserve">(11) 95848-7601</t>
  </si>
  <si>
    <t xml:space="preserve">SR64874406485527</t>
  </si>
  <si>
    <t xml:space="preserve">NF 81376 - WALDEMIRO FERREIRA DE ANDRADE</t>
  </si>
  <si>
    <t xml:space="preserve">Rua Sancho Junqueira, 556, Vila Rio Branco, São Paulo, São Paulo, 03875-000, Brazil</t>
  </si>
  <si>
    <t xml:space="preserve">TEL: (11) 94395-8118</t>
  </si>
  <si>
    <t xml:space="preserve">(11) 94395-8118</t>
  </si>
  <si>
    <t xml:space="preserve">SR48744124843654</t>
  </si>
  <si>
    <t xml:space="preserve">NF 81374 - NADIR CANDIDO DA SILVA</t>
  </si>
  <si>
    <t xml:space="preserve">Avenida Capitão Anselmo Barcelos, 592, Vila Rio Branco, São Paulo, São Paulo, 03874-000, Brazil</t>
  </si>
  <si>
    <t xml:space="preserve">TEL: (11) 99798-6136</t>
  </si>
  <si>
    <t xml:space="preserve">(11) 99798-6136</t>
  </si>
  <si>
    <t xml:space="preserve">SR48744185045763</t>
  </si>
  <si>
    <t xml:space="preserve">NF 81368 - ARLINDO DA CRUZ ALMEIDA</t>
  </si>
  <si>
    <t xml:space="preserve">Rua Carvalhópolis, 84, Vila Rio Branco, São Paulo, São Paulo, 03872-030, Brazil</t>
  </si>
  <si>
    <t xml:space="preserve">TEL: (11) 2049-2715</t>
  </si>
  <si>
    <t xml:space="preserve">(11) 2049-2715</t>
  </si>
  <si>
    <t xml:space="preserve">SR48744263277193</t>
  </si>
  <si>
    <t xml:space="preserve">NF 81370 - JOSE EUDOCIO DA SILVA</t>
  </si>
  <si>
    <t xml:space="preserve">Rua Raimundo Nogueira, 48, Jardim Lisboa, São Paulo, São Paulo, 03675-030, Brazil</t>
  </si>
  <si>
    <t xml:space="preserve">TEL: (11) 98090-0736</t>
  </si>
  <si>
    <t xml:space="preserve">(11) 98090-0736</t>
  </si>
  <si>
    <t xml:space="preserve">SR48744355447493</t>
  </si>
  <si>
    <t xml:space="preserve">NF 81367 - ANGELA ZAMORA CASTELO BRANCO</t>
  </si>
  <si>
    <t xml:space="preserve">Rua Coronel Paulo Mariano, 48, Vila Frugoli, São Paulo, São Paulo, 03674-020, Brazil</t>
  </si>
  <si>
    <t xml:space="preserve">SR48744439444214</t>
  </si>
  <si>
    <t xml:space="preserve">NF 81746 - MARIA HELENA DOS SANTOS</t>
  </si>
  <si>
    <t xml:space="preserve">Avenida Doutor Assis Ribeiro, 9273, Engenheiro Goulart, São Paulo, São Paulo, 03717-001, Brazil</t>
  </si>
  <si>
    <t xml:space="preserve">TEL: (11) 98479-2213</t>
  </si>
  <si>
    <t xml:space="preserve">(11) 98479-2213</t>
  </si>
  <si>
    <t xml:space="preserve">SR64874452166670</t>
  </si>
  <si>
    <t xml:space="preserve">NF 82205 - ROSECLEIA SOUZA SANTOS</t>
  </si>
  <si>
    <t xml:space="preserve">Rua Herbert Spencer, 889, Paraisópolis, São Paulo, São Paulo, 05663-010, Brazil</t>
  </si>
  <si>
    <t xml:space="preserve">COMPL: Dentro da viela  casa 8/ ao lado pet shop da vila.  | TEL: (11) 96300-7873, (11) 97853-4006</t>
  </si>
  <si>
    <t xml:space="preserve">(11) 96300-7873 | (11) 97853-4006</t>
  </si>
  <si>
    <t xml:space="preserve">f126197c-5845-4674-9479-0ae3fb517e18</t>
  </si>
  <si>
    <t xml:space="preserve">SR64874457952061</t>
  </si>
  <si>
    <t xml:space="preserve">NF 82211 - ERNANDES DE ALBURQUERQUE MARANHAO</t>
  </si>
  <si>
    <t xml:space="preserve">Rua Herbert Spencer, 2, Paraisópolis, São Paulo, São Paulo, 05663-010, Brazil</t>
  </si>
  <si>
    <t xml:space="preserve">COMPL: Em frente à pizzaria R&amp;R. | TEL: (11) 96138-3304</t>
  </si>
  <si>
    <t xml:space="preserve">(11) 96138-3304</t>
  </si>
  <si>
    <t xml:space="preserve">SR48744622288209</t>
  </si>
  <si>
    <t xml:space="preserve">NF 82228 - JULIO CESAR DA SILVA TORRES</t>
  </si>
  <si>
    <t xml:space="preserve">Rua Herbert Spencer, 545, Paraisópolis, São Paulo, São Paulo, 05663-010, Brazil</t>
  </si>
  <si>
    <t xml:space="preserve">COMPL: MERCADO DO CICERO | TEL: (11) 94988-0206</t>
  </si>
  <si>
    <t xml:space="preserve">(11) 94988-0206</t>
  </si>
  <si>
    <t xml:space="preserve">SR48744677881369</t>
  </si>
  <si>
    <t xml:space="preserve">NF 83079 - KAZU YOSHI MASSITA</t>
  </si>
  <si>
    <t xml:space="preserve">Avenida Professor Alceu Maynard Araújo, 443, Vila Cruzeiro, São Paulo, São Paulo, 04726-160, Brazil</t>
  </si>
  <si>
    <t xml:space="preserve">COMPL: BL 2 APTO 41 | TEL: (11) 94397-0165, (11) 96969-6793</t>
  </si>
  <si>
    <t xml:space="preserve">(11) 94397-0165 | (11) 96969-6793</t>
  </si>
  <si>
    <t xml:space="preserve">SR48744750838640</t>
  </si>
  <si>
    <t xml:space="preserve">NF 83081 - MARIA LUCIA ALVES SILVEIRA</t>
  </si>
  <si>
    <t xml:space="preserve">Rua Ferreira Do Alentejo, 317, Jardim Caravelas, São Paulo, São Paulo, 04728-060, Brazil</t>
  </si>
  <si>
    <t xml:space="preserve">TEL: (11) 95425-2151</t>
  </si>
  <si>
    <t xml:space="preserve">(11) 95425-2151</t>
  </si>
  <si>
    <t xml:space="preserve">SR48744794276083</t>
  </si>
  <si>
    <t xml:space="preserve">NF 83083 - ROSA FETH NAGEL</t>
  </si>
  <si>
    <t xml:space="preserve">Rua Clarence, 203, Vila Cruzeiro, São Paulo, São Paulo, 04727-040, Brazil</t>
  </si>
  <si>
    <t xml:space="preserve">TEL: (11) 94238-5475</t>
  </si>
  <si>
    <t xml:space="preserve">(11) 94238-5475</t>
  </si>
  <si>
    <t xml:space="preserve">SR64874485822248</t>
  </si>
  <si>
    <t xml:space="preserve">NF 83097 - MIYOKO KIMORI</t>
  </si>
  <si>
    <t xml:space="preserve">Rua Engenheiro Joaquim Tome Filho, 64, Santo Amaro, São Paulo, São Paulo, 04753-020, Brazil</t>
  </si>
  <si>
    <t xml:space="preserve">TEL: (12) 98266-1968, (11) 5687-0978</t>
  </si>
  <si>
    <t xml:space="preserve">(12) 98266-1968 | (11) 5687-0978</t>
  </si>
  <si>
    <t xml:space="preserve">SR64874492789995</t>
  </si>
  <si>
    <t xml:space="preserve">NF 83143 - DURVAL FIRMINO DA SILVA</t>
  </si>
  <si>
    <t xml:space="preserve">Avenida Washington Luís, 982, Santo Amaro, São Paulo, São Paulo, 04662-001, Brazil</t>
  </si>
  <si>
    <t xml:space="preserve">TEL: (11) 96775-0475</t>
  </si>
  <si>
    <t xml:space="preserve">(11) 96775-0475</t>
  </si>
  <si>
    <t xml:space="preserve">SR48744995267613</t>
  </si>
  <si>
    <t xml:space="preserve">NF 82849 - MARCELO VITOR ALVES LIMA</t>
  </si>
  <si>
    <t xml:space="preserve">Rua Antonio Foster, 364, Vila Socorro, São Paulo, São Paulo, 04760-040, Brazil</t>
  </si>
  <si>
    <t xml:space="preserve">TEL: (11) 97977-1555, (11) 5524-6343</t>
  </si>
  <si>
    <t xml:space="preserve">(11) 97977-1555 | (11) 5524-6343</t>
  </si>
  <si>
    <t xml:space="preserve">SR48745059235481</t>
  </si>
  <si>
    <t xml:space="preserve">NF 82864 - THEREZINHA CARVALHO HIGA</t>
  </si>
  <si>
    <t xml:space="preserve">Rua Antonio Foster, 646, Vila Socorro, São Paulo, São Paulo, 04760-040, Brazil</t>
  </si>
  <si>
    <t xml:space="preserve">TEL: (11) 99495-7101, (11) 5521-1506</t>
  </si>
  <si>
    <t xml:space="preserve">(11) 99495-7101 | (11) 5521-1506</t>
  </si>
  <si>
    <t xml:space="preserve">SR48745120849595</t>
  </si>
  <si>
    <t xml:space="preserve">NF 83142 - CAROLINE FRANCO DE OLIVEIRA SANTOS</t>
  </si>
  <si>
    <t xml:space="preserve">Rua Arlindo Veiga Dos Santos, 50, Parque Residencial Julia, São Paulo, São Paulo, 04671-300, Brazil</t>
  </si>
  <si>
    <t xml:space="preserve">COMPL: APTO 31H | TEL: (11) 99468-0033</t>
  </si>
  <si>
    <t xml:space="preserve">(11) 99468-0033</t>
  </si>
  <si>
    <t xml:space="preserve">SR64874518335317</t>
  </si>
  <si>
    <t xml:space="preserve">NF 83166 - RUBENS NUNES MICHAELLI</t>
  </si>
  <si>
    <t xml:space="preserve">Avenida Yervant Kissajikian, 2028, Vila Joaniza, São Paulo, São Paulo, 04428-000, Brazil</t>
  </si>
  <si>
    <t xml:space="preserve">COMPL: CASA 1 | TEL: (11) 5624-7615</t>
  </si>
  <si>
    <t xml:space="preserve">(11) 5624-7615</t>
  </si>
  <si>
    <t xml:space="preserve">SR48745248324377</t>
  </si>
  <si>
    <t xml:space="preserve">NF 83114 - EULINA OLIVEIRA LEMOS</t>
  </si>
  <si>
    <t xml:space="preserve">Rua Djalma Correia, 107, Vila Inglesa, São Paulo, São Paulo, 04653-030, Brazil</t>
  </si>
  <si>
    <t xml:space="preserve">TEL: (11) 99482-6197</t>
  </si>
  <si>
    <t xml:space="preserve">(11) 99482-6197</t>
  </si>
  <si>
    <t xml:space="preserve">SR34648745328613</t>
  </si>
  <si>
    <t xml:space="preserve">NF 83117 - JOSE FERREIRA DOS SANTOS</t>
  </si>
  <si>
    <t xml:space="preserve">Avenida Celso Dos Santos, 696, Vila Constança, São Paulo, São Paulo, 04658-241, Brazil</t>
  </si>
  <si>
    <t xml:space="preserve">TEL: (11) 98936-5227</t>
  </si>
  <si>
    <t xml:space="preserve">(11) 98936-5227</t>
  </si>
  <si>
    <t xml:space="preserve">SR64874538988339</t>
  </si>
  <si>
    <t xml:space="preserve">NF 83112 - ANISIA SILVA RIBEIRO</t>
  </si>
  <si>
    <t xml:space="preserve">Rua Rubem De Souza, 58, Vila Inglesa, São Paulo, São Paulo, 04653-170, Brazil</t>
  </si>
  <si>
    <t xml:space="preserve">TEL: (11) 99464-2398</t>
  </si>
  <si>
    <t xml:space="preserve">(11) 99464-2398</t>
  </si>
  <si>
    <t xml:space="preserve">SR48745435884802</t>
  </si>
  <si>
    <t xml:space="preserve">NF 83100 - SINVALDO BASTOS RIBEIRO</t>
  </si>
  <si>
    <t xml:space="preserve">Rua Frei Francisco De Sampaio, 196, Jardim Alzira, São Paulo, São Paulo, 04655-050, Brazil</t>
  </si>
  <si>
    <t xml:space="preserve">TEL: (11) 97615-7058</t>
  </si>
  <si>
    <t xml:space="preserve">(11) 97615-7058</t>
  </si>
  <si>
    <t xml:space="preserve">SR48745481948339</t>
  </si>
  <si>
    <t xml:space="preserve">NF 83113 - CRISILDA ISABEL VALENTE</t>
  </si>
  <si>
    <t xml:space="preserve">Rua Jose Maria Gonzales, 21, Jardim Cidália, São Paulo, São Paulo, 04652-180, Brazil</t>
  </si>
  <si>
    <t xml:space="preserve">SR48745531961113</t>
  </si>
  <si>
    <t xml:space="preserve">NF 83116 - IVONETE FERREIRA DOS SANTOS</t>
  </si>
  <si>
    <t xml:space="preserve">Rua Mariana Calache, 64, Jardim Santo Antoninho, São Paulo, São Paulo, 04368-080, Brazil</t>
  </si>
  <si>
    <t xml:space="preserve">TEL: (11) 96499-6670, (11) 99611-6670</t>
  </si>
  <si>
    <t xml:space="preserve">(11) 96499-6670 | (11) 99611-6670</t>
  </si>
  <si>
    <t xml:space="preserve">SR48745581037997</t>
  </si>
  <si>
    <t xml:space="preserve">NF 83090 - JOSEFA MARIA DA COSTA</t>
  </si>
  <si>
    <t xml:space="preserve">TEL: (11) 96769-0057, (11) 98020-6038</t>
  </si>
  <si>
    <t xml:space="preserve">(11) 96769-0057 | (11) 98020-6038</t>
  </si>
  <si>
    <t xml:space="preserve">SR48745620515843</t>
  </si>
  <si>
    <t xml:space="preserve">NF 83098 - NAIR PINTO MEZZADRI</t>
  </si>
  <si>
    <t xml:space="preserve">Rua Lucindo Dos Passos, 34, Jardim Prudência, São Paulo, São Paulo, 04649-090, Brazil</t>
  </si>
  <si>
    <t xml:space="preserve">TEL: (11) 96318-3781</t>
  </si>
  <si>
    <t xml:space="preserve">(11) 96318-3781</t>
  </si>
  <si>
    <t xml:space="preserve">SR48745662265597</t>
  </si>
  <si>
    <t xml:space="preserve">NF 83144 - MARIA SABOIA BEZERRA</t>
  </si>
  <si>
    <t xml:space="preserve">Rua Maratona, 60, Vila Alexandria, São Paulo, São Paulo, 04635-040, Brazil</t>
  </si>
  <si>
    <t xml:space="preserve">COMPL: VILA ALEXANDRIA | TEL: (11) 99391-9930</t>
  </si>
  <si>
    <t xml:space="preserve">(11) 99391-9930</t>
  </si>
  <si>
    <t xml:space="preserve">SR48745701361990</t>
  </si>
  <si>
    <t xml:space="preserve">NF 83093 - MARIA RODRIGUES DIAS</t>
  </si>
  <si>
    <t xml:space="preserve">Rua Galileu, 321, Jardim Aeroporto, São Paulo, São Paulo, 04632-040, Brazil</t>
  </si>
  <si>
    <t xml:space="preserve">SR48745742491602</t>
  </si>
  <si>
    <t xml:space="preserve">NF 83089 - JANDERSON BEKER</t>
  </si>
  <si>
    <t xml:space="preserve">Rua Pindauva, 31, Jardim Aeroporto, São Paulo, São Paulo, 04630-040, Brazil</t>
  </si>
  <si>
    <t xml:space="preserve">TEL: (11) 94733-7311</t>
  </si>
  <si>
    <t xml:space="preserve">(11) 94733-7311</t>
  </si>
  <si>
    <t xml:space="preserve">SR64874578674471</t>
  </si>
  <si>
    <t xml:space="preserve">NF 83099 - NATALYA CARDOSO ARMANDO</t>
  </si>
  <si>
    <t xml:space="preserve">Rua Cristovao Pereira, 1106, Campo Belo, São Paulo, São Paulo, 04620-011, Brazil</t>
  </si>
  <si>
    <t xml:space="preserve">TEL: (11) 95373-2605</t>
  </si>
  <si>
    <t xml:space="preserve">(11) 95373-2605</t>
  </si>
  <si>
    <t xml:space="preserve">SR64874585598021</t>
  </si>
  <si>
    <t xml:space="preserve">NF 83088 - DANIELA FELIPE NASCIMENTO</t>
  </si>
  <si>
    <t xml:space="preserve">Rua Joao Alvares Soares, 589, Campo Belo, São Paulo, São Paulo, 04609-001, Brazil</t>
  </si>
  <si>
    <t xml:space="preserve">COMPL: CASA 13 | TEL: (11) 95382-9495</t>
  </si>
  <si>
    <t xml:space="preserve">(11) 95382-9495</t>
  </si>
  <si>
    <t xml:space="preserve">SR48745954825477</t>
  </si>
  <si>
    <t xml:space="preserve">NF 83085 - ARON JURKIEWICZ</t>
  </si>
  <si>
    <t xml:space="preserve">Rua Laplace, 1542, Brooklin Paulista, São Paulo, São Paulo, 04622-000, Brazil</t>
  </si>
  <si>
    <t xml:space="preserve">TEL: (11) 97127-2167</t>
  </si>
  <si>
    <t xml:space="preserve">(11) 97127-2167</t>
  </si>
  <si>
    <t xml:space="preserve">SR64874604044963</t>
  </si>
  <si>
    <t xml:space="preserve">NF 83082 - RODRIGO GUILHERME KRAEMER</t>
  </si>
  <si>
    <t xml:space="preserve">Rua Joao Pais, 112, Santo Amaro, São Paulo, São Paulo, 04603-039, Brazil</t>
  </si>
  <si>
    <t xml:space="preserve">COMPL: Apto 14</t>
  </si>
  <si>
    <t xml:space="preserve">SR48746118458287</t>
  </si>
  <si>
    <t xml:space="preserve">NF 83080 - MARIA DO CARMO ALVES DA SILVA</t>
  </si>
  <si>
    <t xml:space="preserve">Rua Do Estilo Barroco, 121, CHácara Santo Antônio (zona Sul), São Paulo, São Paulo, 04709-010, Brazil</t>
  </si>
  <si>
    <t xml:space="preserve">COMPL: APTO 43 | TEL: (11) 94021-1812</t>
  </si>
  <si>
    <t xml:space="preserve">(11) 94021-1812</t>
  </si>
  <si>
    <t xml:space="preserve">SR48746186956742</t>
  </si>
  <si>
    <t xml:space="preserve">NF 82737 - JAQUELINE BATISTA DA RESSURREICAO</t>
  </si>
  <si>
    <t xml:space="preserve">Rua Joao De Oliva, 115, Jardim São Vicente, São Paulo, São Paulo, 04813-190, Brazil</t>
  </si>
  <si>
    <t xml:space="preserve">COMPL: (Viela No Final Da Rua, Vire Á Direita, Casa 4) | TEL: (11) 95415-0240, (11) 94656-0174</t>
  </si>
  <si>
    <t xml:space="preserve">(11) 95415-0240 | (11) 94656-0174</t>
  </si>
  <si>
    <t xml:space="preserve">1a7fa88f-cfcc-45df-b595-ba721a1f8911</t>
  </si>
  <si>
    <t xml:space="preserve">SR64874626816390</t>
  </si>
  <si>
    <t xml:space="preserve">NF 82680 - MARIA DA SILVA CRUZ</t>
  </si>
  <si>
    <t xml:space="preserve">Rua Nova Delhi, 165, Jardim Edith, São Paulo, São Paulo, 04813-240, Brazil</t>
  </si>
  <si>
    <t xml:space="preserve">TEL: (11) 98483-8877, (11) 98483-9769</t>
  </si>
  <si>
    <t xml:space="preserve">(11) 98483-8877 | (11) 98483-9769</t>
  </si>
  <si>
    <t xml:space="preserve">SR48746349577680</t>
  </si>
  <si>
    <t xml:space="preserve">NF 82690 - VALDILENE MARIA DA SILVA</t>
  </si>
  <si>
    <t xml:space="preserve">Rua Nova Delhi, 202, Jardim Edith, São Paulo, São Paulo, 04813-240, Brazil</t>
  </si>
  <si>
    <t xml:space="preserve">COMPL: casa | TEL: (11) 98937-3602</t>
  </si>
  <si>
    <t xml:space="preserve">(11) 98937-3602</t>
  </si>
  <si>
    <t xml:space="preserve">SR48746425655789</t>
  </si>
  <si>
    <t xml:space="preserve">NF 82674 - ELISABETE MACIEL DE LIMA</t>
  </si>
  <si>
    <t xml:space="preserve">Rua Nova Britania, 350, Jardim Maringá, São Paulo, São Paulo, 04814-000, Brazil</t>
  </si>
  <si>
    <t xml:space="preserve">COMPL: casa | TEL: (11) 98661-3568, (11) 5661-7318</t>
  </si>
  <si>
    <t xml:space="preserve">(11) 98661-3568 | (11) 5661-7318</t>
  </si>
  <si>
    <t xml:space="preserve">SR64874648779523</t>
  </si>
  <si>
    <t xml:space="preserve">NF 82670 - ADOLPHINA SILVA SANTOS</t>
  </si>
  <si>
    <t xml:space="preserve">Rua Maurílio Espolador, 6, Jardim São Vicente, São Paulo, São Paulo, 04813-330, Brazil</t>
  </si>
  <si>
    <t xml:space="preserve">SR48746544431018</t>
  </si>
  <si>
    <t xml:space="preserve">NF 82672 - CLEUNICE NASCIMENTO DOS SANTOS</t>
  </si>
  <si>
    <t xml:space="preserve">Rua Paulo Falcao Rodrigues, 147, Jardim Colonial, São Paulo, São Paulo, 04821-180, Brazil</t>
  </si>
  <si>
    <t xml:space="preserve">TEL: (11) 5663-7292</t>
  </si>
  <si>
    <t xml:space="preserve">(11) 5663-7292</t>
  </si>
  <si>
    <t xml:space="preserve">SR48746605045385</t>
  </si>
  <si>
    <t xml:space="preserve">NF 82687 - SAMUEL GUARNIERI MOTTA</t>
  </si>
  <si>
    <t xml:space="preserve">Rua Joaquim Ribeiro, 145, Jardim Colonial, São Paulo, São Paulo, 04821-090, Brazil</t>
  </si>
  <si>
    <t xml:space="preserve">TEL: (11) 96183-4942</t>
  </si>
  <si>
    <t xml:space="preserve">(11) 96183-4942</t>
  </si>
  <si>
    <t xml:space="preserve">SR48746681054043</t>
  </si>
  <si>
    <t xml:space="preserve">NF 82349 - GERCILIO DE JESUS BONFIM</t>
  </si>
  <si>
    <t xml:space="preserve">Rua Ciro Salomao, 285, Parque América, São Paulo, São Paulo, 04841-100, Brazil</t>
  </si>
  <si>
    <t xml:space="preserve">COMPL: CASA 3 | TEL: (11) 98590-7671</t>
  </si>
  <si>
    <t xml:space="preserve">(11) 98590-7671</t>
  </si>
  <si>
    <t xml:space="preserve">SR64874675545520</t>
  </si>
  <si>
    <t xml:space="preserve">NF 82342 - ALZIRA ANUNCIACAO DA SILVA</t>
  </si>
  <si>
    <t xml:space="preserve">Rua Doutor Oscar Andrade Lemos, 629, Parque América, São Paulo, São Paulo, 04822-040, Brazil</t>
  </si>
  <si>
    <t xml:space="preserve">TEL: (11) 93287-0690</t>
  </si>
  <si>
    <t xml:space="preserve">(11) 93287-0690</t>
  </si>
  <si>
    <t xml:space="preserve">SR34648746831111</t>
  </si>
  <si>
    <t xml:space="preserve">NF 82673 - GABRIEL MEDEIROS DA SILVA</t>
  </si>
  <si>
    <t xml:space="preserve">Rua Domingos Pires De Oliveira Dias, 44, Jardim Mália Ii, São Paulo, São Paulo, 04821-230, Brazil</t>
  </si>
  <si>
    <t xml:space="preserve">TEL: (11) 98041-7001</t>
  </si>
  <si>
    <t xml:space="preserve">(11) 98041-7001</t>
  </si>
  <si>
    <t xml:space="preserve">SR48746907072164</t>
  </si>
  <si>
    <t xml:space="preserve">NF 82685 - MARIA ROSA DOS SANTOS</t>
  </si>
  <si>
    <t xml:space="preserve">Rua Domingos Pires De Oliveira Dias, 40, Jardim Mália Ii, São Paulo, São Paulo, 04821-230, Brazil</t>
  </si>
  <si>
    <t xml:space="preserve">TEL: (11) 97985-2932</t>
  </si>
  <si>
    <t xml:space="preserve">(11) 97985-2932</t>
  </si>
  <si>
    <t xml:space="preserve">SR64874697863359</t>
  </si>
  <si>
    <t xml:space="preserve">NF 82671 - ALLAN SANTOS DE LIMA</t>
  </si>
  <si>
    <t xml:space="preserve">Rua Mario Goncalves Dos Santos, 26, Jardim Colonial, São Paulo, São Paulo, 04821-240, Brazil</t>
  </si>
  <si>
    <t xml:space="preserve">TEL: (11) 99138-3019</t>
  </si>
  <si>
    <t xml:space="preserve">(11) 99138-3019</t>
  </si>
  <si>
    <t xml:space="preserve">SR48747031263632</t>
  </si>
  <si>
    <t xml:space="preserve">NF 82571 - ELSA MARIA DOS SANTOS</t>
  </si>
  <si>
    <t xml:space="preserve">Rua José Pedro Goulart, 56, Jardim Mália I, São Paulo, São Paulo, 04823-270, Brazil</t>
  </si>
  <si>
    <t xml:space="preserve">COMPL: CASA 2 | TEL: (11) 94895-4119, (11) 98287-2200, (11) 96711-5528</t>
  </si>
  <si>
    <t xml:space="preserve">(11) 94895-4119 | (11) 98287-2200 | (11) 96711-5528</t>
  </si>
  <si>
    <t xml:space="preserve">SR48747103218734</t>
  </si>
  <si>
    <t xml:space="preserve">NF 82477 - BEATRIZ DIEKMANN BRANDAO</t>
  </si>
  <si>
    <t xml:space="preserve">Rua Lucilo Varejão, 16 A, Jardim Cliper, São Paulo, São Paulo, 04827-240, Brazil</t>
  </si>
  <si>
    <t xml:space="preserve">SR64874717912703</t>
  </si>
  <si>
    <t xml:space="preserve">NF 82475 - ANTONIO ERNESTO</t>
  </si>
  <si>
    <t xml:space="preserve">Rua Joaquim Galdino, 13, Jardim Cliper, São Paulo, São Paulo, 04826-460, Brazil</t>
  </si>
  <si>
    <t xml:space="preserve">TEL: (11) 97349-9074</t>
  </si>
  <si>
    <t xml:space="preserve">(11) 97349-9074</t>
  </si>
  <si>
    <t xml:space="preserve">SR48747237235959</t>
  </si>
  <si>
    <t xml:space="preserve">NF 82576 - HELIO DE ALMEIDA SOUZA</t>
  </si>
  <si>
    <t xml:space="preserve">Rua Professor Roldao De Barros, 130, Jardim Mália I, São Paulo, São Paulo, 04823-010, Brazil</t>
  </si>
  <si>
    <t xml:space="preserve">COMPL: APTO 64</t>
  </si>
  <si>
    <t xml:space="preserve">SR48747325595485</t>
  </si>
  <si>
    <t xml:space="preserve">NF 82593 - MARIA DE LOURDES DE JESUS</t>
  </si>
  <si>
    <t xml:space="preserve">Rua Alice De Souza Lima, 168, Jardim Do Alto, São Paulo, São Paulo, 04823-470, Brazil</t>
  </si>
  <si>
    <t xml:space="preserve">SR48747423087512</t>
  </si>
  <si>
    <t xml:space="preserve">NF 82582 - JOSEFA FERREIRA DEODATO</t>
  </si>
  <si>
    <t xml:space="preserve">Rua Coronel Arlindo De Oliveira, 3, Parque Alto Do Rio Bonito, São Paulo, São Paulo, 04823-240, Brazil</t>
  </si>
  <si>
    <t xml:space="preserve">TEL: (11) 91571-4949</t>
  </si>
  <si>
    <t xml:space="preserve">(11) 91571-4949</t>
  </si>
  <si>
    <t xml:space="preserve">SR48747525146319</t>
  </si>
  <si>
    <t xml:space="preserve">NF 82584 - JOSEFA MARIA DA CONCEICAO</t>
  </si>
  <si>
    <t xml:space="preserve">Rua Luis Serra, 129, Parque Santana, São Paulo, São Paulo, 04823-390, Brazil</t>
  </si>
  <si>
    <t xml:space="preserve">TEL: (11) 98213-7908</t>
  </si>
  <si>
    <t xml:space="preserve">(11) 98213-7908</t>
  </si>
  <si>
    <t xml:space="preserve">SR48747604922954</t>
  </si>
  <si>
    <t xml:space="preserve">NF 82580 - JOSE LUIZ SATURNINO</t>
  </si>
  <si>
    <t xml:space="preserve">Rua Joaquim Rodrigues De Moraes, 113, Vila Rubi, São Paulo, São Paulo, 04823-190, Brazil</t>
  </si>
  <si>
    <t xml:space="preserve">TEL: (11) 96309-0743, (11) 96236-7911</t>
  </si>
  <si>
    <t xml:space="preserve">(11) 96309-0743 | (11) 96236-7911</t>
  </si>
  <si>
    <t xml:space="preserve">SR48747657632489</t>
  </si>
  <si>
    <t xml:space="preserve">NF 82568 - CAIO SANTOS DA SILVA</t>
  </si>
  <si>
    <t xml:space="preserve">Rua Rosa Nascimento Lima, 17 B, Vila Rubi, São Paulo, São Paulo, 04823-110, Brazil</t>
  </si>
  <si>
    <t xml:space="preserve">COMPL: Casa 17 B | TEL: (11) 98157-2543</t>
  </si>
  <si>
    <t xml:space="preserve">(11) 98157-2543</t>
  </si>
  <si>
    <t xml:space="preserve">SR48747700482910</t>
  </si>
  <si>
    <t xml:space="preserve">NF 82573 - FRANCISCO LOURENCO FRAGA</t>
  </si>
  <si>
    <t xml:space="preserve">Rua Domingos Tarroso, 633, Vila Rubi, São Paulo, São Paulo, 04823-090, Brazil</t>
  </si>
  <si>
    <t xml:space="preserve">TEL: (11) 97147-9290</t>
  </si>
  <si>
    <t xml:space="preserve">(11) 97147-9290</t>
  </si>
  <si>
    <t xml:space="preserve">SR48747751363502</t>
  </si>
  <si>
    <t xml:space="preserve">NF 82796 - KALEB CORNELIO</t>
  </si>
  <si>
    <t xml:space="preserve">Rua Castel Gandolfo, 602, Vila Progresso (zona Sul), São Paulo, São Paulo, 04830-050, Brazil</t>
  </si>
  <si>
    <t xml:space="preserve">COMPL: CASA 2 | TEL: (11) 94685-2949</t>
  </si>
  <si>
    <t xml:space="preserve">(11) 94685-2949</t>
  </si>
  <si>
    <t xml:space="preserve">SR48747794416933</t>
  </si>
  <si>
    <t xml:space="preserve">NF 82804 - UMBELINA BATISTA LIMA</t>
  </si>
  <si>
    <t xml:space="preserve">Rua Castel Gandolfo, 33, Vila Progresso (zona Sul), São Paulo, São Paulo, 04830-050, Brazil</t>
  </si>
  <si>
    <t xml:space="preserve">COMPL: ASSAÍ ATACADISTA | TEL: (11) 95093-4124</t>
  </si>
  <si>
    <t xml:space="preserve">(11) 95093-4124</t>
  </si>
  <si>
    <t xml:space="preserve">SR48747838932168</t>
  </si>
  <si>
    <t xml:space="preserve">NF 82589 - LYRA BUENO PRATES</t>
  </si>
  <si>
    <t xml:space="preserve">Rua Raiz De Guiné, 118, Parque Das Árvores, São Paulo, São Paulo, 04824-080, Brazil</t>
  </si>
  <si>
    <t xml:space="preserve">TEL: (11) 5924-4661, (11) 97122-9038, (11) 98575-6245</t>
  </si>
  <si>
    <t xml:space="preserve">(11) 5924-4661 | (11) 97122-9038 | (11) 98575-6245</t>
  </si>
  <si>
    <t xml:space="preserve">SR48747883152653</t>
  </si>
  <si>
    <t xml:space="preserve">NF 82600 - VALTER MINGUES</t>
  </si>
  <si>
    <t xml:space="preserve">Rua Raiz De Guine, 133, Parque Das Árvores, São Paulo, São Paulo, 04824-080, Brazil</t>
  </si>
  <si>
    <t xml:space="preserve">COMPL: CASA | TEL: (11) 95925-3712, (11) 99831-7793</t>
  </si>
  <si>
    <t xml:space="preserve">(11) 95925-3712 | (11) 99831-7793</t>
  </si>
  <si>
    <t xml:space="preserve">SR48747944455046</t>
  </si>
  <si>
    <t xml:space="preserve">NF 82579 - JOSE LUIS DOS ANJOS FEITOSA</t>
  </si>
  <si>
    <t xml:space="preserve">Rua Archote Do Peru, 550, Parque Das Árvores, São Paulo, São Paulo, 04824-100, Brazil</t>
  </si>
  <si>
    <t xml:space="preserve">TEL: (11) 98096-8596, (11) 96435-3436, (11) 96083-9440</t>
  </si>
  <si>
    <t xml:space="preserve">(11) 98096-8596 | (11) 96435-3436 | (11) 96083-9440</t>
  </si>
  <si>
    <t xml:space="preserve">SR48748007739987</t>
  </si>
  <si>
    <t xml:space="preserve">NF 82575 - GIVALDO NERIS DE MENEZES</t>
  </si>
  <si>
    <t xml:space="preserve">Rua Liz Das Lagoas, 38, Parque Das Árvores, São Paulo, São Paulo, 04824-170, Brazil</t>
  </si>
  <si>
    <t xml:space="preserve">TEL: (11) 5663-5349, (11) 97350-0854</t>
  </si>
  <si>
    <t xml:space="preserve">(11) 5663-5349 | (11) 97350-0854</t>
  </si>
  <si>
    <t xml:space="preserve">SR64874807256156</t>
  </si>
  <si>
    <t xml:space="preserve">NF 82677 - JOSE ANTONIO BEZERRA</t>
  </si>
  <si>
    <t xml:space="preserve">Rua Reynaldo Manuel, 30, Jardim Maria Rita, São Paulo, São Paulo, 04814-190, Brazil</t>
  </si>
  <si>
    <t xml:space="preserve">COMPL: CASA 2 | TEL: (11) 5541-9361, (11) 97512-4822</t>
  </si>
  <si>
    <t xml:space="preserve">(11) 5541-9361 | (11) 97512-4822</t>
  </si>
  <si>
    <t xml:space="preserve">214504d9-7dfc-46af-8ceb-f894d71ebef6</t>
  </si>
  <si>
    <t xml:space="preserve">SR48748137071586</t>
  </si>
  <si>
    <t xml:space="preserve">NF 82691 - VALDIVINO F. BISPO</t>
  </si>
  <si>
    <t xml:space="preserve">Rua Marciano Da Silva, 147, Jardim Maria Rita, São Paulo, São Paulo, 04814-140, Brazil</t>
  </si>
  <si>
    <t xml:space="preserve">COMPL: CASA 1 | TEL: (11) 95393-3807, (11) 91610-4773</t>
  </si>
  <si>
    <t xml:space="preserve">(11) 95393-3807 | (11) 91610-4773</t>
  </si>
  <si>
    <t xml:space="preserve">SR48748203064500</t>
  </si>
  <si>
    <t xml:space="preserve">NF 82676 - JOAO WASHINGTON ALVES DE SOUZA</t>
  </si>
  <si>
    <t xml:space="preserve">Rua Jose Francisco De Freitas, 260, Jardim Maria Rita, São Paulo, São Paulo, 04814-180, Brazil</t>
  </si>
  <si>
    <t xml:space="preserve">COMPL: CASA 1 | TEL: (11) 94578-7130</t>
  </si>
  <si>
    <t xml:space="preserve">(11) 94578-7130</t>
  </si>
  <si>
    <t xml:space="preserve">SR48748267364657</t>
  </si>
  <si>
    <t xml:space="preserve">NF 82679 - LUCIANA BATISTA DA COSTA</t>
  </si>
  <si>
    <t xml:space="preserve">Rua Jose Francisco De Freitas, 268, Jardim Maria Rita, São Paulo, São Paulo, 04814-180, Brazil</t>
  </si>
  <si>
    <t xml:space="preserve">COMPL: CASA 1 | TEL: (11) 96268-0379</t>
  </si>
  <si>
    <t xml:space="preserve">(11) 96268-0379</t>
  </si>
  <si>
    <t xml:space="preserve">SR48748329026722</t>
  </si>
  <si>
    <t xml:space="preserve">NF 82689 - TEREZINHA AUGUSTA DE OLIVEIRA</t>
  </si>
  <si>
    <t xml:space="preserve">COMPL: CASA 1 | TEL: (11) 94227-8634, (11) 94995-1614</t>
  </si>
  <si>
    <t xml:space="preserve">SR64874839343289</t>
  </si>
  <si>
    <t xml:space="preserve">NF 82678 - JOSE CERQUEIRA CAITETE</t>
  </si>
  <si>
    <t xml:space="preserve">Rua Agilberto De Figueiredo Santos, 5, Jardim Maringá, São Paulo, São Paulo, 04814-060, Brazil</t>
  </si>
  <si>
    <t xml:space="preserve">TEL: (11) 99199-7253</t>
  </si>
  <si>
    <t xml:space="preserve">(11) 99199-7253</t>
  </si>
  <si>
    <t xml:space="preserve">SR48748445372024</t>
  </si>
  <si>
    <t xml:space="preserve">NF 82688 - SEBASTIANA MARIA OLIVEIRA RODRIGUES</t>
  </si>
  <si>
    <t xml:space="preserve">Rua Agilberto De Figueiredo Santos, 48, Jardim Maringá, São Paulo, São Paulo, 04814-060, Brazil</t>
  </si>
  <si>
    <t xml:space="preserve">SR48748484543053</t>
  </si>
  <si>
    <t xml:space="preserve">NF 82683 - MARIA FLORENTINA DA SILVA SANTOS</t>
  </si>
  <si>
    <t xml:space="preserve">Rua Eugênio De Andrade, 92, Jardim Maringá, São Paulo, São Paulo, 04814-050, Brazil</t>
  </si>
  <si>
    <t xml:space="preserve">SR64874852369300</t>
  </si>
  <si>
    <t xml:space="preserve">NF 82686 - NAIR PEREIRA</t>
  </si>
  <si>
    <t xml:space="preserve">Rua André Grabois, 83, Jardim Guanhembu, São Paulo, São Paulo, 04814-550, Brazil</t>
  </si>
  <si>
    <t xml:space="preserve">COMPL: JD GUAEMBU</t>
  </si>
  <si>
    <t xml:space="preserve">SR48748568922912</t>
  </si>
  <si>
    <t xml:space="preserve">NF 82682 - MARIA DE LOURDES GOMES</t>
  </si>
  <si>
    <t xml:space="preserve">Avenida Arestoteles Costa Pinto, 4, Jardim Dos Bichinhos, São Paulo, São Paulo, 04821-450, Brazil</t>
  </si>
  <si>
    <t xml:space="preserve">COMPL: CASA | TEL: (11) 97528-7893</t>
  </si>
  <si>
    <t xml:space="preserve">(11) 97528-7893</t>
  </si>
  <si>
    <t xml:space="preserve">SR48748605924890</t>
  </si>
  <si>
    <t xml:space="preserve">NF 82360 - OVIDIO XAVIER DE SOUZA</t>
  </si>
  <si>
    <t xml:space="preserve">Rua Armando Sposito, 57, Parque América, São Paulo, São Paulo, 04822-160, Brazil</t>
  </si>
  <si>
    <t xml:space="preserve">SR48748645473288</t>
  </si>
  <si>
    <t xml:space="preserve">NF 82353 - IRACEMA LEITE DE SOUZA</t>
  </si>
  <si>
    <t xml:space="preserve">Rua Professor Oscar Barreto Filho, 140, Parque América, São Paulo, São Paulo, 04822-300, Brazil</t>
  </si>
  <si>
    <t xml:space="preserve">SR48748684144234</t>
  </si>
  <si>
    <t xml:space="preserve">NF 82352 - HELENA MARIA DO NASCIMENTO</t>
  </si>
  <si>
    <t xml:space="preserve">Rua Miguel Pereira Dos Santos, 3, Jardim Guanhembu, São Paulo, São Paulo, 04814-530, Brazil</t>
  </si>
  <si>
    <t xml:space="preserve">SR48748721058809</t>
  </si>
  <si>
    <t xml:space="preserve">NF 82684 - MARIA IDALINA DE MORAES</t>
  </si>
  <si>
    <t xml:space="preserve">Rua Lucio Petit Da Silva, 17a, Jardim Guanhembu, São Paulo, São Paulo, 04814-490, Brazil</t>
  </si>
  <si>
    <t xml:space="preserve">COMPL: CASA 1 | TEL: (11) 95720-0650</t>
  </si>
  <si>
    <t xml:space="preserve">(11) 95720-0650</t>
  </si>
  <si>
    <t xml:space="preserve">SR48748777875252</t>
  </si>
  <si>
    <t xml:space="preserve">NF 82343 - ANDERSON MAXIMO DA SILVA</t>
  </si>
  <si>
    <t xml:space="preserve">Rua Baldassare Ferri, 119, Jardim Progresso, São Paulo, São Paulo, 04848-070, Brazil</t>
  </si>
  <si>
    <t xml:space="preserve">TEL: (11) 97409-5765</t>
  </si>
  <si>
    <t xml:space="preserve">(11) 97409-5765</t>
  </si>
  <si>
    <t xml:space="preserve">SR48748824027488</t>
  </si>
  <si>
    <t xml:space="preserve">NF 82363 - ZELIA FERREIRA DE OLIVEIRA RAFAEL</t>
  </si>
  <si>
    <t xml:space="preserve">Rua Baldassare Ferri, 62, Jardim Progresso, São Paulo, São Paulo, 04848-070, Brazil</t>
  </si>
  <si>
    <t xml:space="preserve">SR48748880626848</t>
  </si>
  <si>
    <t xml:space="preserve">NF 82361 - SULAMITA CLEMENCIA DE OLIVEIRA</t>
  </si>
  <si>
    <t xml:space="preserve">Avenida Joaquim Napoleao Machado, 126, Jardim Santa Bárbara, São Paulo, São Paulo, 04848-000, Brazil</t>
  </si>
  <si>
    <t xml:space="preserve">TEL: (11) 98546-3629</t>
  </si>
  <si>
    <t xml:space="preserve">(11) 98546-3629</t>
  </si>
  <si>
    <t xml:space="preserve">SR64874894929658</t>
  </si>
  <si>
    <t xml:space="preserve">NF 82351 - HELENA DE OLIVEIRA DANTAS</t>
  </si>
  <si>
    <t xml:space="preserve">Rua Jonatas Serrano, 273, Jardim Castro Alves, São Paulo, São Paulo, 04842-040, Brazil</t>
  </si>
  <si>
    <t xml:space="preserve">TEL: (11) 97039-9055</t>
  </si>
  <si>
    <t xml:space="preserve">(11) 97039-9055</t>
  </si>
  <si>
    <t xml:space="preserve">SR64874901922572</t>
  </si>
  <si>
    <t xml:space="preserve">NF 82359 - NEUSA MARIA DE OLIVEIRA</t>
  </si>
  <si>
    <t xml:space="preserve">Rua Jonatas Serrano, 251, Jardim Castro Alves, São Paulo, São Paulo, 04842-040, Brazil</t>
  </si>
  <si>
    <t xml:space="preserve">TEL: (11) 97619-0322</t>
  </si>
  <si>
    <t xml:space="preserve">(11) 97619-0322</t>
  </si>
  <si>
    <t xml:space="preserve">SR48749082526630</t>
  </si>
  <si>
    <t xml:space="preserve">NF 82345 - CARLOS JOSE DE ALMEIDA</t>
  </si>
  <si>
    <t xml:space="preserve">Rua Leonor Posada, 224, Jardim Castro Alves, São Paulo, São Paulo, 04842-030, Brazil</t>
  </si>
  <si>
    <t xml:space="preserve">TEL: (11) 96133-2053</t>
  </si>
  <si>
    <t xml:space="preserve">(11) 96133-2053</t>
  </si>
  <si>
    <t xml:space="preserve">SR64874912351019</t>
  </si>
  <si>
    <t xml:space="preserve">NF 82346 - CECILIA SEVERINA NASCIMENTO DA SILVA</t>
  </si>
  <si>
    <t xml:space="preserve">Rua Olney Cazarre, 27, Jardim Castro Alves, São Paulo, São Paulo, 04842-510, Brazil</t>
  </si>
  <si>
    <t xml:space="preserve">TEL: (11) 98700-4982</t>
  </si>
  <si>
    <t xml:space="preserve">(11) 98700-4982</t>
  </si>
  <si>
    <t xml:space="preserve">SR48749168564369</t>
  </si>
  <si>
    <t xml:space="preserve">NF 82350 - GUSTAVO DA SILVA AQUINO DOS SANTOS</t>
  </si>
  <si>
    <t xml:space="preserve">Rua Olney Cazarre, 26, Jardim Castro Alves, São Paulo, São Paulo, 04842-510, Brazil</t>
  </si>
  <si>
    <t xml:space="preserve">TEL: (11) 97224-8043</t>
  </si>
  <si>
    <t xml:space="preserve">(11) 97224-8043</t>
  </si>
  <si>
    <t xml:space="preserve">SR48749207074163</t>
  </si>
  <si>
    <t xml:space="preserve">NF 82808 - DAVI TENORIO DA SILVA</t>
  </si>
  <si>
    <t xml:space="preserve">Travessa Capim, 80 B, Parque Residencial Cocaia, São Paulo, São Paulo, 04849-026, Brazil</t>
  </si>
  <si>
    <t xml:space="preserve">TEL: (11) 91787-0214</t>
  </si>
  <si>
    <t xml:space="preserve">(11) 91787-0214</t>
  </si>
  <si>
    <t xml:space="preserve">SR48749260235331</t>
  </si>
  <si>
    <t xml:space="preserve">NF 82816 - LUZINETE JOSEFA DA CONCEICAO</t>
  </si>
  <si>
    <t xml:space="preserve">Rua Manuel Pla, 111 B, Parque Residencial Cocaia, São Paulo, São Paulo, 04849-160, Brazil</t>
  </si>
  <si>
    <t xml:space="preserve">TEL: (11) 96515-6901</t>
  </si>
  <si>
    <t xml:space="preserve">(11) 96515-6901</t>
  </si>
  <si>
    <t xml:space="preserve">SR64874932769562</t>
  </si>
  <si>
    <t xml:space="preserve">NF 82815 - MARIA APARECIDA DA COSTA</t>
  </si>
  <si>
    <t xml:space="preserve">Travessa Cravo Bem Temperado, 551, Parque Residencial Cocaia, São Paulo, São Paulo, 04849-027, Brazil</t>
  </si>
  <si>
    <t xml:space="preserve">TEL: (11) 94250-4855</t>
  </si>
  <si>
    <t xml:space="preserve">(11) 94250-4855</t>
  </si>
  <si>
    <t xml:space="preserve">SR48749393083913</t>
  </si>
  <si>
    <t xml:space="preserve">NF 82471 - PERCELINA PEREIRA RAMIRO</t>
  </si>
  <si>
    <t xml:space="preserve">Travessa Quilaraiba, 203, Parque Residencial Cocaia, São Paulo, São Paulo, 04849-011, Brazil</t>
  </si>
  <si>
    <t xml:space="preserve">TEL: (11) 94237-0284</t>
  </si>
  <si>
    <t xml:space="preserve">(11) 94237-0284</t>
  </si>
  <si>
    <t xml:space="preserve">SR48749465752488</t>
  </si>
  <si>
    <t xml:space="preserve">NF 82474 - TAMIRES DA CRUZ RODRIGUES SILVA</t>
  </si>
  <si>
    <t xml:space="preserve">Travessa Quilaraiba, 190, Parque Residencial Cocaia, São Paulo, São Paulo, 04849-011, Brazil</t>
  </si>
  <si>
    <t xml:space="preserve">COMPL: FUNDOS | TEL: (11) 94947-9650</t>
  </si>
  <si>
    <t xml:space="preserve">(11) 94947-9650</t>
  </si>
  <si>
    <t xml:space="preserve">SR48749537378813</t>
  </si>
  <si>
    <t xml:space="preserve">NF 82460 - ADRYAN SEBASTIAN GOMES</t>
  </si>
  <si>
    <t xml:space="preserve">Passagem C, 1b, CHácara Gaivotas, São Paulo, São Paulo, 04849-344, Brazil</t>
  </si>
  <si>
    <t xml:space="preserve">COMPL: 1E | TEL: (11) 99597-0018</t>
  </si>
  <si>
    <t xml:space="preserve">(11) 99597-0018</t>
  </si>
  <si>
    <t xml:space="preserve">SR48749632672996</t>
  </si>
  <si>
    <t xml:space="preserve">NF 82319 - DALVA CUTOLO MANGINI</t>
  </si>
  <si>
    <t xml:space="preserve">Avenida Doutor Guilherme Dumont Villares, 1136, Jardim Londrina, São Paulo, São Paulo, 05640-001, Brazil</t>
  </si>
  <si>
    <t xml:space="preserve">COMPL: Residencial Manhattan APTO 12 - BLOCO 3 | TEL: (11) 98935-9924</t>
  </si>
  <si>
    <t xml:space="preserve">(11) 98935-9924</t>
  </si>
  <si>
    <t xml:space="preserve">336859af-4d82-458f-b581-ce877223e8fb</t>
  </si>
  <si>
    <t xml:space="preserve">SR48749707911381</t>
  </si>
  <si>
    <t xml:space="preserve">NF 82331 - JURACY GAUDENCIO OLIVEIRA</t>
  </si>
  <si>
    <t xml:space="preserve">Rua Doutor Luiz Migliano, 193, Jardim Caboré, São Paulo, São Paulo, 05711-001, Brazil</t>
  </si>
  <si>
    <t xml:space="preserve">COMPL: Casa B | TEL: (11) 96354-5975</t>
  </si>
  <si>
    <t xml:space="preserve">(11) 96354-5975</t>
  </si>
  <si>
    <t xml:space="preserve">SR48749784763417</t>
  </si>
  <si>
    <t xml:space="preserve">NF 82334 - LOURDES MOIANO FERNANDES</t>
  </si>
  <si>
    <t xml:space="preserve">Rua Anatole De Baudot, 210, Vila Suzana, São Paulo, São Paulo, 05641-100, Brazil</t>
  </si>
  <si>
    <t xml:space="preserve">COMPL: APTO 46 | TEL: (11) 99211-9119</t>
  </si>
  <si>
    <t xml:space="preserve">(11) 99211-9119</t>
  </si>
  <si>
    <t xml:space="preserve">SR48749832657622</t>
  </si>
  <si>
    <t xml:space="preserve">NF 82224 - MIGUEL BERNARDO DA SILVA</t>
  </si>
  <si>
    <t xml:space="preserve">Rua Doutor Laerte Setubal, 142, Vila Suzana, São Paulo, São Paulo, 05665-010, Brazil</t>
  </si>
  <si>
    <t xml:space="preserve">COMPL: APTO 14 - BLOCO G | TEL: (11) 94639-0613</t>
  </si>
  <si>
    <t xml:space="preserve">(11) 94639-0613</t>
  </si>
  <si>
    <t xml:space="preserve">SR48749879985780</t>
  </si>
  <si>
    <t xml:space="preserve">NF 82324 - JOAO CORDEIRO FILHO</t>
  </si>
  <si>
    <t xml:space="preserve">Rua Charles Spencer Chaplin, 85, Vila Andrade, São Paulo, São Paulo, 05642-010, Brazil</t>
  </si>
  <si>
    <t xml:space="preserve">COMPL: APTO 84 | TEL: (11) 99441-5204</t>
  </si>
  <si>
    <t xml:space="preserve">(11) 99441-5204</t>
  </si>
  <si>
    <t xml:space="preserve">SR48749925855365</t>
  </si>
  <si>
    <t xml:space="preserve">NF 82299 - ALICE OLIVEIRA LIMA</t>
  </si>
  <si>
    <t xml:space="preserve">COMPL: AP 186 | TEL: (11) 98085-4142</t>
  </si>
  <si>
    <t xml:space="preserve">(11) 98085-4142</t>
  </si>
  <si>
    <t xml:space="preserve">SR48749992061965</t>
  </si>
  <si>
    <t xml:space="preserve">NF 82337 - MARIA DO SOCORRO GOMES DA SILVA</t>
  </si>
  <si>
    <t xml:space="preserve">Rua Domingos Ataide, 60, Parque Reboucas, São Paulo, São Paulo, 05734-130, Brazil</t>
  </si>
  <si>
    <t xml:space="preserve">COMPL: APTO 202 - TORRE 2 | TEL: (11) 94057-3756</t>
  </si>
  <si>
    <t xml:space="preserve">(11) 94057-3756</t>
  </si>
  <si>
    <t xml:space="preserve">SR48750049732793</t>
  </si>
  <si>
    <t xml:space="preserve">NF 82316 - ANTERIO JOSE DA SILVA</t>
  </si>
  <si>
    <t xml:space="preserve">Rua Joao Simoes De Souza, 297, Parque Reboucas, São Paulo, São Paulo, 05734-140, Brazil</t>
  </si>
  <si>
    <t xml:space="preserve">TEL: (11) 98719-7120</t>
  </si>
  <si>
    <t xml:space="preserve">(11) 98719-7120</t>
  </si>
  <si>
    <t xml:space="preserve">SR48750110174832</t>
  </si>
  <si>
    <t xml:space="preserve">NF 82340 - THEREZINHA ESTANQUEIRA DAUD</t>
  </si>
  <si>
    <t xml:space="preserve">Rua Joao Simoes De Souza, 740, Parque Reboucas, São Paulo, São Paulo, 05734-140, Brazil</t>
  </si>
  <si>
    <t xml:space="preserve">COMPL: APTO 132 BLOCO A | TEL: (11) 95114-1644</t>
  </si>
  <si>
    <t xml:space="preserve">(11) 95114-1644</t>
  </si>
  <si>
    <t xml:space="preserve">SR48750162435829</t>
  </si>
  <si>
    <t xml:space="preserve">NF 81884 - LENILDA MARIA PEREIRA QUATELI</t>
  </si>
  <si>
    <t xml:space="preserve">Rua Cavera, 12, Jardim Umarizal, São Paulo, São Paulo, 05756-270, Brazil</t>
  </si>
  <si>
    <t xml:space="preserve">COMPL: CASA 2 | TEL: (11) 98662-3865</t>
  </si>
  <si>
    <t xml:space="preserve">(11) 98662-3865</t>
  </si>
  <si>
    <t xml:space="preserve">SR48750232151444</t>
  </si>
  <si>
    <t xml:space="preserve">NF 81883 - HILCLELIA REGINA ARAUJO VILAS BOAS MOREIRA</t>
  </si>
  <si>
    <t xml:space="preserve">Rua Joaquim Roseira, 217, Jardim Novo Taboão, São Paulo, São Paulo, 05749-290, Brazil</t>
  </si>
  <si>
    <t xml:space="preserve">COMPL: AP 1810 TORRE VIVER | TEL: (11) 96062-2273</t>
  </si>
  <si>
    <t xml:space="preserve">(11) 96062-2273</t>
  </si>
  <si>
    <t xml:space="preserve">SR48750303276219</t>
  </si>
  <si>
    <t xml:space="preserve">NF 82325 - JOAO LUCCA LEITE LOZANO</t>
  </si>
  <si>
    <t xml:space="preserve">Rua Pedro Gomes Da Costa, 89, Vila Praia, São Paulo, São Paulo, 05750-320, Brazil</t>
  </si>
  <si>
    <t xml:space="preserve">COMPL: CASA 1 | TEL: (11) 96980-1664, (11) 3746-5920</t>
  </si>
  <si>
    <t xml:space="preserve">(11) 96980-1664 | (11) 3746-5920</t>
  </si>
  <si>
    <t xml:space="preserve">SR64875036411430</t>
  </si>
  <si>
    <t xml:space="preserve">NF 82332 - LAURINDA LOPES MASSA</t>
  </si>
  <si>
    <t xml:space="preserve">Rua Doutor Carlos Henrique Liberalli, 130, Vila Suzana, São Paulo, São Paulo, 05750-170, Brazil</t>
  </si>
  <si>
    <t xml:space="preserve">TEL: (11) 95168-6755, (11) 2193-2216</t>
  </si>
  <si>
    <t xml:space="preserve">(11) 95168-6755 | (11) 2193-2216</t>
  </si>
  <si>
    <t xml:space="preserve">SR64875042218853</t>
  </si>
  <si>
    <t xml:space="preserve">NF 82335 - MARIA DA CONCEICAO TAVARES PEREIRA</t>
  </si>
  <si>
    <t xml:space="preserve">Rua Manoel Antonio, 63, Jardim Das Palmas, São Paulo, São Paulo, 05749-310, Brazil</t>
  </si>
  <si>
    <t xml:space="preserve">TEL: (11) 99756-9818</t>
  </si>
  <si>
    <t xml:space="preserve">(11) 99756-9818</t>
  </si>
  <si>
    <t xml:space="preserve">SR48750484783588</t>
  </si>
  <si>
    <t xml:space="preserve">NF 82317 - ATSUKO YOSHI</t>
  </si>
  <si>
    <t xml:space="preserve">Rua Custodio Pereira, 20, Super Quadra Morumbi, São Paulo, São Paulo, 05750-100, Brazil</t>
  </si>
  <si>
    <t xml:space="preserve">TEL: (11) 3743-6148</t>
  </si>
  <si>
    <t xml:space="preserve">(11) 3743-6148</t>
  </si>
  <si>
    <t xml:space="preserve">SR48750553974140</t>
  </si>
  <si>
    <t xml:space="preserve">NF 82328 - JOSE MANUEL COSTA FILHO</t>
  </si>
  <si>
    <t xml:space="preserve">Rua Dom Paulo Rolim Loureiro, 40, Super Quadra Morumbi, São Paulo, São Paulo, 05750-140, Brazil</t>
  </si>
  <si>
    <t xml:space="preserve">TEL: (11) 99128-8181</t>
  </si>
  <si>
    <t xml:space="preserve">(11) 99128-8181</t>
  </si>
  <si>
    <t xml:space="preserve">SR64875061853885</t>
  </si>
  <si>
    <t xml:space="preserve">NF 82329 - JOY LUIZ DA SILVEIRA</t>
  </si>
  <si>
    <t xml:space="preserve">Rua Dom Paulo Rolim Loureiro, 119, Super Quadra Morumbi, São Paulo, São Paulo, 05750-140, Brazil</t>
  </si>
  <si>
    <t xml:space="preserve">TEL: (11) 3507-6152, (11) 3501-3665, (11) 4946-7202</t>
  </si>
  <si>
    <t xml:space="preserve">(11) 3507-6152 | (11) 3501-3665 | (11) 4946-7202</t>
  </si>
  <si>
    <t xml:space="preserve">SR48750685727910</t>
  </si>
  <si>
    <t xml:space="preserve">NF 82330 - JULIA DOS SANTOS BENTO</t>
  </si>
  <si>
    <t xml:space="preserve">Rua Faustino Da Silva, 313, Vila Praia, São Paulo, São Paulo, 05750-210, Brazil</t>
  </si>
  <si>
    <t xml:space="preserve">COMPL: Bar serafim | TEL: (11) 97144-8880</t>
  </si>
  <si>
    <t xml:space="preserve">(11) 97144-8880</t>
  </si>
  <si>
    <t xml:space="preserve">SR48750751283341</t>
  </si>
  <si>
    <t xml:space="preserve">NF 82318 - BRUNO SANTANA DOS SANTOS</t>
  </si>
  <si>
    <t xml:space="preserve">Rua Diogo Pereira, 205, Super Quadra Morumbi, São Paulo, São Paulo, 05750-130, Brazil</t>
  </si>
  <si>
    <t xml:space="preserve">COMPL: APTO 201 | TEL: (11) 91636-0347</t>
  </si>
  <si>
    <t xml:space="preserve">(11) 91636-0347</t>
  </si>
  <si>
    <t xml:space="preserve">SR48751351368480</t>
  </si>
  <si>
    <t xml:space="preserve">NF 82321 - EVERTON SOUSA SILVA</t>
  </si>
  <si>
    <t xml:space="preserve">COMPL: APTO 201, BLOCO B | TEL: (11) 91281-9709</t>
  </si>
  <si>
    <t xml:space="preserve">(11) 91281-9709</t>
  </si>
  <si>
    <t xml:space="preserve">SR64875143118285</t>
  </si>
  <si>
    <t xml:space="preserve">NF 82333 - LEANDRO DE OLIVEIRA GOMES</t>
  </si>
  <si>
    <t xml:space="preserve">COMPL: APTO 008, BLOCO B | TEL: (11) 98713-4801</t>
  </si>
  <si>
    <t xml:space="preserve">(11) 98713-4801</t>
  </si>
  <si>
    <t xml:space="preserve">SR48751490023124</t>
  </si>
  <si>
    <t xml:space="preserve">NF 82338 - MARIA RODRIGUES FERRARI</t>
  </si>
  <si>
    <t xml:space="preserve">COMPL: APTO 208, BLOCO A | TEL: (11) 97219-0429</t>
  </si>
  <si>
    <t xml:space="preserve">(11) 97219-0429</t>
  </si>
  <si>
    <t xml:space="preserve">SR64875154726728</t>
  </si>
  <si>
    <t xml:space="preserve">NF 82314 - ABRAAO PEDRO DA SILVA</t>
  </si>
  <si>
    <t xml:space="preserve">Rua Diogo Pereira, 155, Super Quadra Morumbi, São Paulo, São Paulo, 05750-130, Brazil</t>
  </si>
  <si>
    <t xml:space="preserve">COMPL: APTO 005, BLOCO B | TEL: (11) 95077-6041</t>
  </si>
  <si>
    <t xml:space="preserve">(11) 95077-6041</t>
  </si>
  <si>
    <t xml:space="preserve">SR48751602912888</t>
  </si>
  <si>
    <t xml:space="preserve">NF 82326 - JOHN LOPES COELHO DE SOUSA</t>
  </si>
  <si>
    <t xml:space="preserve">Rua Diogo Pereira, 89, Super Quadra Morumbi, São Paulo, São Paulo, 05750-130, Brazil</t>
  </si>
  <si>
    <t xml:space="preserve">COMPL: APTO 601 BLOCO 3 | TEL: (11) 98548-6017</t>
  </si>
  <si>
    <t xml:space="preserve">(11) 98548-6017</t>
  </si>
  <si>
    <t xml:space="preserve">SR64875165321722</t>
  </si>
  <si>
    <t xml:space="preserve">NF 82341 - URBANO DE AQUINO</t>
  </si>
  <si>
    <t xml:space="preserve">COMPL: APTO 604 - BLOCO 4 | TEL: (11) 98888-9302</t>
  </si>
  <si>
    <t xml:space="preserve">(11) 98888-9302</t>
  </si>
  <si>
    <t xml:space="preserve">SR48751695821831</t>
  </si>
  <si>
    <t xml:space="preserve">NF 82327 - JOSE BENEDITO DE MOURA</t>
  </si>
  <si>
    <t xml:space="preserve">Avenida Joao Caiaffa, 313, Jardim Taboão, São Paulo, São Paulo, 05742-100, Brazil</t>
  </si>
  <si>
    <t xml:space="preserve">COMPL: Bar serafim | TEL: (11) 96364-3022</t>
  </si>
  <si>
    <t xml:space="preserve">(11) 96364-3022</t>
  </si>
  <si>
    <t xml:space="preserve">SR48751737953447</t>
  </si>
  <si>
    <t xml:space="preserve">NF 82339 - SEVERINA DE MOURA TEIXEIRA</t>
  </si>
  <si>
    <t xml:space="preserve">SR48751777866951</t>
  </si>
  <si>
    <t xml:space="preserve">NF 82315 - ANA PEREIRA DE SANTANA</t>
  </si>
  <si>
    <t xml:space="preserve">Rua Francisco Fernandes, 96, Jardim Morro Verde, São Paulo, São Paulo, 05741-210, Brazil</t>
  </si>
  <si>
    <t xml:space="preserve">COMPL: APTO 501 | TEL: (11) 96766-8596</t>
  </si>
  <si>
    <t xml:space="preserve">(11) 96766-8596</t>
  </si>
  <si>
    <t xml:space="preserve">SR48751815777293</t>
  </si>
  <si>
    <t xml:space="preserve">NF 82323 - HELENA NUNES</t>
  </si>
  <si>
    <t xml:space="preserve">COMPL: APTO 502 | TEL: (11) 99561-1994</t>
  </si>
  <si>
    <t xml:space="preserve">(11) 99561-1994</t>
  </si>
  <si>
    <t xml:space="preserve">SR64875380367685</t>
  </si>
  <si>
    <t xml:space="preserve">NF 82181 - DEBORA CRISTINA RIBEIRO DA SILVA</t>
  </si>
  <si>
    <t xml:space="preserve">Rua Dias Vieira, 276, Vila Sônia, São Paulo, São Paulo, 5632090, Brazil</t>
  </si>
  <si>
    <t xml:space="preserve">COMPL: Torre 1 - apto 906 (Mix Morumbi) | TEL: (11) 95202-3511</t>
  </si>
  <si>
    <t xml:space="preserve">(11) 95202-3511</t>
  </si>
  <si>
    <t xml:space="preserve">aa67cdd4-4193-47d3-8b78-347c93181be7</t>
  </si>
  <si>
    <t xml:space="preserve">SR48753842527812</t>
  </si>
  <si>
    <t xml:space="preserve">NF 82176 - ALICIA FERREIRA TEIXEIRA</t>
  </si>
  <si>
    <t xml:space="preserve">Rua Ernest Renam, 1404, Paraisópolis, São Paulo, São Paulo, 05659-020, Brazil</t>
  </si>
  <si>
    <t xml:space="preserve">COMPL: PRÓXIMO A UNIÃO DOS MORADORES | TEL: (11) 98503-0305, (11) 5814-3776</t>
  </si>
  <si>
    <t xml:space="preserve">(11) 98503-0305 | (11) 5814-3776</t>
  </si>
  <si>
    <t xml:space="preserve">SR48753909566540</t>
  </si>
  <si>
    <t xml:space="preserve">NF 82185 - GABRIELA FREIRES SANTOS</t>
  </si>
  <si>
    <t xml:space="preserve">Rua Ernest Renam, 1495, Paraisópolis, São Paulo, São Paulo, 05659-020, Brazil</t>
  </si>
  <si>
    <t xml:space="preserve">COMPL: BECO SANTOS | TEL: (11) 97035-9370</t>
  </si>
  <si>
    <t xml:space="preserve">(11) 97035-9370</t>
  </si>
  <si>
    <t xml:space="preserve">SR48753958181742</t>
  </si>
  <si>
    <t xml:space="preserve">NF 82188 - JOAO DE OLIVEIRA NERI</t>
  </si>
  <si>
    <t xml:space="preserve">Rua Ernest Renam, 1288, Paraisópolis, São Paulo, São Paulo, 05659-020, Brazil</t>
  </si>
  <si>
    <t xml:space="preserve">TEL: (11) 98992-7343</t>
  </si>
  <si>
    <t xml:space="preserve">(11) 98992-7343</t>
  </si>
  <si>
    <t xml:space="preserve">SR83346487542679</t>
  </si>
  <si>
    <t xml:space="preserve">NF 82196 - MARIA HILDA DE OLIVEIRA NERI</t>
  </si>
  <si>
    <t xml:space="preserve">TEL: (11) 98992-7343, (11) 96652-0622</t>
  </si>
  <si>
    <t xml:space="preserve">(11) 98992-7343 | (11) 96652-0622</t>
  </si>
  <si>
    <t xml:space="preserve">SR48754051921369</t>
  </si>
  <si>
    <t xml:space="preserve">NF 82197 - MARIA JOSE ARAUJO DA SILVA</t>
  </si>
  <si>
    <t xml:space="preserve">Rua Ernest Renam, 1170, Paraisópolis, São Paulo, São Paulo, 05659-020, Brazil</t>
  </si>
  <si>
    <t xml:space="preserve">TEL: (11) 98283-4199</t>
  </si>
  <si>
    <t xml:space="preserve">(11) 98283-4199</t>
  </si>
  <si>
    <t xml:space="preserve">SR48754131941037</t>
  </si>
  <si>
    <t xml:space="preserve">NF 82202 - NILMA MARQUES DOS SANTOS</t>
  </si>
  <si>
    <t xml:space="preserve">Rua Ernest Renam, 1411, Paraisópolis, São Paulo, São Paulo, 05659-020, Brazil</t>
  </si>
  <si>
    <t xml:space="preserve">TEL: (11) 99510-1268</t>
  </si>
  <si>
    <t xml:space="preserve">(11) 99510-1268</t>
  </si>
  <si>
    <t xml:space="preserve">SR48754194125183</t>
  </si>
  <si>
    <t xml:space="preserve">NF 82215 - JOSE ALVES DE ARAUJO</t>
  </si>
  <si>
    <t xml:space="preserve">Rua Ernest Renam, 810, Paraisópolis, São Paulo, São Paulo, 5659020, Brazil</t>
  </si>
  <si>
    <t xml:space="preserve">COMPL: Viela ao lado da Oficina de motos, entrou na viela primeira esquerda depois primeira direita.  | TEL: (11) 96474-1964, (11) 98294-9546</t>
  </si>
  <si>
    <t xml:space="preserve">(11) 96474-1964 | (11) 98294-9546</t>
  </si>
  <si>
    <t xml:space="preserve">SR64875424267373</t>
  </si>
  <si>
    <t xml:space="preserve">NF 82218 - MARIA ALESSANDRA DE CARVALHO</t>
  </si>
  <si>
    <t xml:space="preserve">Rua Ernest Renam, 1083, Paraisópolis, São Paulo, São Paulo, 05659-020, Brazil</t>
  </si>
  <si>
    <t xml:space="preserve">TEL: (11) 95207-0634</t>
  </si>
  <si>
    <t xml:space="preserve">(11) 95207-0634</t>
  </si>
  <si>
    <t xml:space="preserve">SR48754300362806</t>
  </si>
  <si>
    <t xml:space="preserve">NF 82220 - MARIA DONIZETI ALVES</t>
  </si>
  <si>
    <t xml:space="preserve">Rua Ernest Renam, 855, Paraisópolis, São Paulo, São Paulo, 05659-020, Brazil</t>
  </si>
  <si>
    <t xml:space="preserve">TEL: (11) 959989-365, (11) 99966-7310</t>
  </si>
  <si>
    <t xml:space="preserve">(11) 959989-365 | (11) 99966-7310</t>
  </si>
  <si>
    <t xml:space="preserve">SR48754379586904</t>
  </si>
  <si>
    <t xml:space="preserve">NF 82233 - NESTOR DE SOUZA SANTOS</t>
  </si>
  <si>
    <t xml:space="preserve">Rua Silveira Sampaio, 310, Fazenda Morumbi, São Paulo, São Paulo, 05656-010, Brazil</t>
  </si>
  <si>
    <t xml:space="preserve">COMPL: AVENIDA HEBE CAMARGO | TEL: (11) 96289-7352</t>
  </si>
  <si>
    <t xml:space="preserve">(11) 96289-7352</t>
  </si>
  <si>
    <t xml:space="preserve">SR48754435684203</t>
  </si>
  <si>
    <t xml:space="preserve">NF 82175 - ALCIDES JEREMIAS DO NASCIMENTO</t>
  </si>
  <si>
    <t xml:space="preserve">Rua Herbert Spencer, S/n, Paraisópolis, São Paulo, São Paulo, 05663-010, Brazil</t>
  </si>
  <si>
    <t xml:space="preserve">COMPL: Viela São Jorge - Ao lado do Colégio Miguel Arraez | TEL: (11) 99927-2263</t>
  </si>
  <si>
    <t xml:space="preserve">(11) 99927-2263</t>
  </si>
  <si>
    <t xml:space="preserve">SR48754488137710</t>
  </si>
  <si>
    <t xml:space="preserve">NF 82179 - CARLOS EDUARDO DA SILVA</t>
  </si>
  <si>
    <t xml:space="preserve">Rua Herbert Spencer, 508, Paraisópolis, São Paulo, São Paulo, 5663010, Brazil</t>
  </si>
  <si>
    <t xml:space="preserve">TEL: (11) 95357-7720, (11) 5844-8543</t>
  </si>
  <si>
    <t xml:space="preserve">(11) 95357-7720 | (11) 5844-8543</t>
  </si>
  <si>
    <t xml:space="preserve">SR64875454162109</t>
  </si>
  <si>
    <t xml:space="preserve">NF 82182 - EDITH LIMA GUIMARAES</t>
  </si>
  <si>
    <t xml:space="preserve">Rua Herbert Spencer, 187, Paraisópolis, São Paulo, São Paulo, 05663-010, Brazil</t>
  </si>
  <si>
    <t xml:space="preserve">TEL: (11) 96071-4816</t>
  </si>
  <si>
    <t xml:space="preserve">(11) 96071-4816</t>
  </si>
  <si>
    <t xml:space="preserve">SR48754584779229</t>
  </si>
  <si>
    <t xml:space="preserve">NF 82229 - JULITA TAVARES DE MELO</t>
  </si>
  <si>
    <t xml:space="preserve">R. Rudolf Lotze, 413 - Vila Andrade, São Paulo - SP, 05663-000, Brasil</t>
  </si>
  <si>
    <t xml:space="preserve">COMPL: EM FRENTE AO BAR DO JACARÉ / BECO NOSSA SENHORA APARECIDA | TEL: (11) 97049-8946</t>
  </si>
  <si>
    <t xml:space="preserve">(11) 97049-8946</t>
  </si>
  <si>
    <t xml:space="preserve">SR48754625998700</t>
  </si>
  <si>
    <t xml:space="preserve">NF 82190 - LINDINALVA MARIA DA CONCEICAO</t>
  </si>
  <si>
    <t xml:space="preserve">Rua Rudolf Lotze, 264, Paraisópolis, São Paulo, São Paulo, 05663-000, Brazil</t>
  </si>
  <si>
    <t xml:space="preserve">TEL: (11) 3742-1509</t>
  </si>
  <si>
    <t xml:space="preserve">(11) 3742-1509</t>
  </si>
  <si>
    <t xml:space="preserve">SR48754675483231</t>
  </si>
  <si>
    <t xml:space="preserve">NF 82200 - MARIA SOCORRO FERREIRA</t>
  </si>
  <si>
    <t xml:space="preserve">Rua Rudolf Lotze, 429, Paraisópolis, São Paulo, São Paulo, 05663-000, Brazil</t>
  </si>
  <si>
    <t xml:space="preserve">COMPL: Entra no portão segunda casa esquerda | TEL: (11)99862-9443</t>
  </si>
  <si>
    <t xml:space="preserve">(11)99862-9443</t>
  </si>
  <si>
    <t xml:space="preserve">SR48754715594145</t>
  </si>
  <si>
    <t xml:space="preserve">NF 82213 - GISELIA DOS SANTOS</t>
  </si>
  <si>
    <t xml:space="preserve">Rua Rudolf Lotze, 749, Paraisópolis, São Paulo, São Paulo, 05663-000, Brazil</t>
  </si>
  <si>
    <t xml:space="preserve">TEL: (11) 94832-0887</t>
  </si>
  <si>
    <t xml:space="preserve">(11) 94832-0887</t>
  </si>
  <si>
    <t xml:space="preserve">SR48754773781988</t>
  </si>
  <si>
    <t xml:space="preserve">NF 82223 - MARILEIDE RODRIGUES DE BARROS</t>
  </si>
  <si>
    <t xml:space="preserve">Rua Iratinga, 152, Paraisópolis, São Paulo, São Paulo, 05665-000, Brazil</t>
  </si>
  <si>
    <t xml:space="preserve">TEL: (11) 95410-5464</t>
  </si>
  <si>
    <t xml:space="preserve">(11) 95410-5464</t>
  </si>
  <si>
    <t xml:space="preserve">SR64875484772540</t>
  </si>
  <si>
    <t xml:space="preserve">NF 82208 - BARTOLOMEU HONORIO DE SOUZA</t>
  </si>
  <si>
    <t xml:space="preserve">Rua Manoel Antônio Pinto, 859, Paraisópolis, São Paulo, São Paulo, 05663-020, Brazil</t>
  </si>
  <si>
    <t xml:space="preserve">COMPL: tem varios numeros na porta AO LADO DO BAR DO SENHOR URBANO,  INICIO ESCADÃO  | TEL: (11) 96865-5126</t>
  </si>
  <si>
    <t xml:space="preserve">(11) 96865-5126</t>
  </si>
  <si>
    <t xml:space="preserve">SR64875489419911</t>
  </si>
  <si>
    <t xml:space="preserve">NF 82217 - KAROLINA ALVES DE JESUS</t>
  </si>
  <si>
    <t xml:space="preserve">Rua Manoel Antônio Pinto, 788, Paraisópolis, São Paulo, São Paulo, 05663-020, Brazil</t>
  </si>
  <si>
    <t xml:space="preserve">COMPL: VIELA DO MATEUS, AO LADO DA ADEGA | TEL: (11) 93708-8615, (11) 97154-2077</t>
  </si>
  <si>
    <t xml:space="preserve">(11) 93708-8615 | (11) 97154-2077</t>
  </si>
  <si>
    <t xml:space="preserve">SR64875497129803</t>
  </si>
  <si>
    <t xml:space="preserve">NF 82234 - REGINALDO SEVERINO DE MELO</t>
  </si>
  <si>
    <t xml:space="preserve">Rua Jeremy Bentham, 14, Jardim Morumbi, São Paulo, São Paulo, 05662-040, Brazil</t>
  </si>
  <si>
    <t xml:space="preserve">COMPL: CASA 1 - AVENIDA HEBE CAMARGO | TEL: (11) 96700-6744</t>
  </si>
  <si>
    <t xml:space="preserve">(11) 96700-6744</t>
  </si>
  <si>
    <t xml:space="preserve">SR48755076437014</t>
  </si>
  <si>
    <t xml:space="preserve">NF 82209 - EDRICK MILLER ARAUJO DOS SANTOS</t>
  </si>
  <si>
    <t xml:space="preserve">Rua Major Jose Marioto Ferreira, 426, Paraisópolis, São Paulo, São Paulo, 05662-020, Brazil</t>
  </si>
  <si>
    <t xml:space="preserve">TEL: (11) 98692-3048</t>
  </si>
  <si>
    <t xml:space="preserve">(11) 98692-3048</t>
  </si>
  <si>
    <t xml:space="preserve">SR48755158456954</t>
  </si>
  <si>
    <t xml:space="preserve">NF 82210 - EDUARDO DE PADUA ARAUJO FREITAS</t>
  </si>
  <si>
    <t xml:space="preserve">Rua Major Jose Marioto Ferreira, 800, Paraisópolis, São Paulo, São Paulo, 05662-020, Brazil</t>
  </si>
  <si>
    <t xml:space="preserve">COMPL: PONTO DE REFERENCIA HORTI FRUTI | TEL: (11) 95475-8762</t>
  </si>
  <si>
    <t xml:space="preserve">(11) 95475-8762</t>
  </si>
  <si>
    <t xml:space="preserve">SR48755232572541</t>
  </si>
  <si>
    <t xml:space="preserve">NF 82214 - GUILHERME PAULINO DA SILVA</t>
  </si>
  <si>
    <t xml:space="preserve">Rua Major Jose Marioto Ferreira, 149, Paraisópolis, São Paulo, São Paulo, 05662-020, Brazil</t>
  </si>
  <si>
    <t xml:space="preserve">COMPL: CASA 2 - Próximo a igreja Ressureição | TEL: (11) 96817-4327</t>
  </si>
  <si>
    <t xml:space="preserve">(11) 96817-4327</t>
  </si>
  <si>
    <t xml:space="preserve">SR48755305628868</t>
  </si>
  <si>
    <t xml:space="preserve">NF 82216 - JOSE BARROS DE MELO</t>
  </si>
  <si>
    <t xml:space="preserve">Rua Major Jose Marioto Ferreira, 408, Paraisópolis, São Paulo, São Paulo, 05662-020, Brazil</t>
  </si>
  <si>
    <t xml:space="preserve">COMPL: VIELA EM FRENTE A PADARIA DA ALESSANDRA | TEL: (11) 98961-8297</t>
  </si>
  <si>
    <t xml:space="preserve">(11) 98961-8297</t>
  </si>
  <si>
    <t xml:space="preserve">SR64875535665775</t>
  </si>
  <si>
    <t xml:space="preserve">NF 82219 - MARIA DO ROSARIO DA CONCEICAO BRAZ</t>
  </si>
  <si>
    <t xml:space="preserve">Rua Major Jose Marioto Ferreira, 868, Paraisópolis, São Paulo, São Paulo, 05662-020, Brazil</t>
  </si>
  <si>
    <t xml:space="preserve">COMPL: VIELA EMERSON | TEL: (86) 99503-3767</t>
  </si>
  <si>
    <t xml:space="preserve">(86) 99503-3767</t>
  </si>
  <si>
    <t xml:space="preserve">SR48755404576626</t>
  </si>
  <si>
    <t xml:space="preserve">NF 82221 - MARIA JOSE DA SILVA CAITANO</t>
  </si>
  <si>
    <t xml:space="preserve">Rua Major Jose Marioto Ferreira, 77, Paraisópolis, São Paulo, São Paulo, 05662-020, Brazil</t>
  </si>
  <si>
    <t xml:space="preserve">COMPL: VIELA FELIZ | TEL: (11) 94930-1922, (11) 98508-2240, (11) 3739-5074</t>
  </si>
  <si>
    <t xml:space="preserve">(11) 94930-1922 | (11) 98508-2240 | (11) 3739-5074</t>
  </si>
  <si>
    <t xml:space="preserve">SR48755451971289</t>
  </si>
  <si>
    <t xml:space="preserve">NF 82222 - MARIA SALETE APRIGIO SANTOS MARCHI</t>
  </si>
  <si>
    <t xml:space="preserve">Rua Major Jose Marioto Ferreira, 260, Paraisópolis, São Paulo, São Paulo, 05662-020, Brazil</t>
  </si>
  <si>
    <t xml:space="preserve">TEL: (11) 96294-2241</t>
  </si>
  <si>
    <t xml:space="preserve">(11) 96294-2241</t>
  </si>
  <si>
    <t xml:space="preserve">SR48755515898288</t>
  </si>
  <si>
    <t xml:space="preserve">NF 82040 - GABRIEL SILVA COSTA</t>
  </si>
  <si>
    <t xml:space="preserve">COMPL: BLOCO 2 APTP 14 | TEL: (11) 98138-4916</t>
  </si>
  <si>
    <t xml:space="preserve">(11) 98138-4916</t>
  </si>
  <si>
    <t xml:space="preserve">832c1953-9951-4145-afe8-71b2de347f9b</t>
  </si>
  <si>
    <t xml:space="preserve">SR64875558721363</t>
  </si>
  <si>
    <t xml:space="preserve">NF 82043 - JORGE ELIAS ALVES DE LIMA</t>
  </si>
  <si>
    <t xml:space="preserve">Rua Koto Mitsutani, Jardim Mitsutani, São Paulo, São Paulo, 05791-000, Brazil</t>
  </si>
  <si>
    <t xml:space="preserve">TEL: (11) 5825-8041</t>
  </si>
  <si>
    <t xml:space="preserve">(11) 5825-8041</t>
  </si>
  <si>
    <t xml:space="preserve">SR48755662514035</t>
  </si>
  <si>
    <t xml:space="preserve">NF 82042 - HILDA DE ASSIS SAMPAIO</t>
  </si>
  <si>
    <t xml:space="preserve">Rua Professor Orestes Rosolia, 292, Jardim Rosana, São Paulo, São Paulo, 05795-300, Brazil</t>
  </si>
  <si>
    <t xml:space="preserve">TEL: (11) 96464-7062</t>
  </si>
  <si>
    <t xml:space="preserve">(11) 96464-7062</t>
  </si>
  <si>
    <t xml:space="preserve">SR48755737851031</t>
  </si>
  <si>
    <t xml:space="preserve">NF 82034 - ANA ALMEIDA SANTOS</t>
  </si>
  <si>
    <t xml:space="preserve">Rua Carlos Nahas, 331, Jardim Rosana, São Paulo, São Paulo, 05795-160, Brazil</t>
  </si>
  <si>
    <t xml:space="preserve">TEL: (11) 95497-2834</t>
  </si>
  <si>
    <t xml:space="preserve">(11) 95497-2834</t>
  </si>
  <si>
    <t xml:space="preserve">SR48755809832022</t>
  </si>
  <si>
    <t xml:space="preserve">NF 82035 - AURINO BARRETO RODRIGUES</t>
  </si>
  <si>
    <t xml:space="preserve">Rua Professor Dirceu Neves, 519, Jardim Rosana, São Paulo, São Paulo, 05795-280, Brazil</t>
  </si>
  <si>
    <t xml:space="preserve">TEL: (11) 95336-4117</t>
  </si>
  <si>
    <t xml:space="preserve">(11) 95336-4117</t>
  </si>
  <si>
    <t xml:space="preserve">SR48755877762009</t>
  </si>
  <si>
    <t xml:space="preserve">NF 82044 - JOSE VELOSO BASTOS</t>
  </si>
  <si>
    <t xml:space="preserve">Travessa Rafael Alberti, 6, Jardim Leônidas Moreira, São Paulo, São Paulo, 05792-065, Brazil</t>
  </si>
  <si>
    <t xml:space="preserve">TEL: (11) 99621-3111, (11) 97265-4588</t>
  </si>
  <si>
    <t xml:space="preserve">(11) 99621-3111 | (11) 97265-4588</t>
  </si>
  <si>
    <t xml:space="preserve">SR64875591959907</t>
  </si>
  <si>
    <t xml:space="preserve">NF 82036 - BEIJAMIM DOS SANTOS PIANELLI</t>
  </si>
  <si>
    <t xml:space="preserve">Rua Doutor Frederico De Azevedo Antunes, 324, Jardim Rosana, São Paulo, São Paulo, 05795-180, Brazil</t>
  </si>
  <si>
    <t xml:space="preserve">TEL: ( 11 ) 95142 2770</t>
  </si>
  <si>
    <t xml:space="preserve">( 11 ) 95142 2770</t>
  </si>
  <si>
    <t xml:space="preserve">SR48755967025383</t>
  </si>
  <si>
    <t xml:space="preserve">NF 82047 - LOURINALDO BEZERRA DE ARRUDA</t>
  </si>
  <si>
    <t xml:space="preserve">Rua Doutor Frederico De Azevedo Antunes, 166, Jardim Rosana, São Paulo, São Paulo, 05795-180, Brazil</t>
  </si>
  <si>
    <t xml:space="preserve">SR48756040175068</t>
  </si>
  <si>
    <t xml:space="preserve">NF 82038 - CLOTILDE GONCALVES DE ALMEIDA</t>
  </si>
  <si>
    <t xml:space="preserve">Rua Ozieri, 264, Jardim Vale Das Virtudes, São Paulo, São Paulo, 05796-180, Brazil</t>
  </si>
  <si>
    <t xml:space="preserve">SR48756108073763</t>
  </si>
  <si>
    <t xml:space="preserve">NF 82113 - IRENO VIEIRA DIAS</t>
  </si>
  <si>
    <t xml:space="preserve">Rua Limbani, 250, Jardim Vale Das Virtudes, São Paulo, São Paulo, 05796-110, Brazil</t>
  </si>
  <si>
    <t xml:space="preserve">TEL: (11) 99808-4899</t>
  </si>
  <si>
    <t xml:space="preserve">(11) 99808-4899</t>
  </si>
  <si>
    <t xml:space="preserve">SR48756181881829</t>
  </si>
  <si>
    <t xml:space="preserve">NF 82143 - THAYNA ANATALINO BRITO SILVA</t>
  </si>
  <si>
    <t xml:space="preserve">Rua Joao Florencio De Sales Gomes, 190, Jardim Ipê, São Paulo, São Paulo, 05797-340, Brazil</t>
  </si>
  <si>
    <t xml:space="preserve">TEL: (11) 96869-2522</t>
  </si>
  <si>
    <t xml:space="preserve">(11) 96869-2522</t>
  </si>
  <si>
    <t xml:space="preserve">SR48756256327896</t>
  </si>
  <si>
    <t xml:space="preserve">NF 82134 - MARIA ROSA ROCHA DA SILVA</t>
  </si>
  <si>
    <t xml:space="preserve">Rua Angelo Gimenez, 150, Jardim Ipê, São Paulo, São Paulo, 05797-200, Brazil</t>
  </si>
  <si>
    <t xml:space="preserve">COMPL: Casa 3 | TEL: (11) 95395-4426</t>
  </si>
  <si>
    <t xml:space="preserve">(11) 95395-4426</t>
  </si>
  <si>
    <t xml:space="preserve">SR48756328829894</t>
  </si>
  <si>
    <t xml:space="preserve">NF 82109 - GABRIELA LINO DE SIQUEIRA</t>
  </si>
  <si>
    <t xml:space="preserve">Rua Grenoble, 100, Jardim Ipê, São Paulo, São Paulo, 05797-310, Brazil</t>
  </si>
  <si>
    <t xml:space="preserve">TEL: (11) 99593-7273</t>
  </si>
  <si>
    <t xml:space="preserve">(11) 99593-7273</t>
  </si>
  <si>
    <t xml:space="preserve">SR48756401661699</t>
  </si>
  <si>
    <t xml:space="preserve">NF 82138 - OLGA MARIA DAS NEVES</t>
  </si>
  <si>
    <t xml:space="preserve">Rua Lens, 2, Jardim Ipê, São Paulo, São Paulo, 05797-370, Brazil</t>
  </si>
  <si>
    <t xml:space="preserve">COMPL: casa 02 A | TEL: (11) 94951-1834</t>
  </si>
  <si>
    <t xml:space="preserve">(11) 94951-1834</t>
  </si>
  <si>
    <t xml:space="preserve">SR64875645169360</t>
  </si>
  <si>
    <t xml:space="preserve">NF 82110 - GERALDA HELENA DE SOUZA</t>
  </si>
  <si>
    <t xml:space="preserve">Rua Manuel Cardoso De Abreu, 343, Jardim Ipê, São Paulo, São Paulo, 05797-400, Brazil</t>
  </si>
  <si>
    <t xml:space="preserve">COMPL: CASA 03 | TEL: (11) 98657-4670</t>
  </si>
  <si>
    <t xml:space="preserve">(11) 98657-4670</t>
  </si>
  <si>
    <t xml:space="preserve">SR48756493146087</t>
  </si>
  <si>
    <t xml:space="preserve">NF 82122 - JOSE RAIMUNDO NASCIMENTO DE MATOS</t>
  </si>
  <si>
    <t xml:space="preserve">Rua Maria Gomes Da Silva, 175, Jardim Aurélio, São Paulo, São Paulo, 05857-225, Brazil</t>
  </si>
  <si>
    <t xml:space="preserve">TEL: (11) 98647-7404</t>
  </si>
  <si>
    <t xml:space="preserve">(11) 98647-7404</t>
  </si>
  <si>
    <t xml:space="preserve">SR48756561146316</t>
  </si>
  <si>
    <t xml:space="preserve">NF 82135 - MATHEUS GOMES DA SILVA</t>
  </si>
  <si>
    <t xml:space="preserve">Rua Maria Gomes Da Silva, 47, Jardim Aurélio, São Paulo, São Paulo, 05857-225, Brazil</t>
  </si>
  <si>
    <t xml:space="preserve">COMPL: CASA 2 | TEL: (11) 98202-8501</t>
  </si>
  <si>
    <t xml:space="preserve">(11) 98202-8501</t>
  </si>
  <si>
    <t xml:space="preserve">SR48756623639961</t>
  </si>
  <si>
    <t xml:space="preserve">NF 82145 - YASMIM VITORIA BARBOSA PEREIRA</t>
  </si>
  <si>
    <t xml:space="preserve">Rua Maria Gomes Da Silva, 57 B, Jardim Aurélio, São Paulo, São Paulo, 05857-225, Brazil</t>
  </si>
  <si>
    <t xml:space="preserve">COMPL: CASA 3 | TEL: (11) 95880-2644</t>
  </si>
  <si>
    <t xml:space="preserve">(11) 95880-2644</t>
  </si>
  <si>
    <t xml:space="preserve">SR48756739124125</t>
  </si>
  <si>
    <t xml:space="preserve">NF 82129 - MARCIO MORAIS DE ESPINDOLA</t>
  </si>
  <si>
    <t xml:space="preserve">Rua Arthur Dove, 4 B, Jardim Aurélio, São Paulo, São Paulo, 05857-220, Brazil</t>
  </si>
  <si>
    <t xml:space="preserve">TEL: (11) 91185-0429</t>
  </si>
  <si>
    <t xml:space="preserve">(11) 91185-0429</t>
  </si>
  <si>
    <t xml:space="preserve">SR48756821581332</t>
  </si>
  <si>
    <t xml:space="preserve">NF 82045 - KALLIL GONCALVES PEDRO</t>
  </si>
  <si>
    <t xml:space="preserve">Avenida Alto De Vila Pirajussara, 160, Parque Sonia, São Paulo, São Paulo, 05856-480, Brazil</t>
  </si>
  <si>
    <t xml:space="preserve">COMPL: Casa 32 da comunidade | TEL: (11) 94910-8072, (11) 97720-7355</t>
  </si>
  <si>
    <t xml:space="preserve">(11) 94910-8072 | (11) 97720-7355</t>
  </si>
  <si>
    <t xml:space="preserve">SR48756893257386</t>
  </si>
  <si>
    <t xml:space="preserve">NF 82144 - VITORIA ANGELO DA SILVA</t>
  </si>
  <si>
    <t xml:space="preserve">Rua Nainpur, 6, Jardim Vale Das Virtudes, São Paulo, São Paulo, 05796-150, Brazil</t>
  </si>
  <si>
    <t xml:space="preserve">TEL: (11) 98035-7570</t>
  </si>
  <si>
    <t xml:space="preserve">(11) 98035-7570</t>
  </si>
  <si>
    <t xml:space="preserve">SR48756969489991</t>
  </si>
  <si>
    <t xml:space="preserve">NF 81896 - ONELIA DA SILVA BORGES LANA</t>
  </si>
  <si>
    <t xml:space="preserve">Rua Celorico De Basto, 266, Jardim Aurélio, São Paulo, São Paulo, 5857250, Brazil</t>
  </si>
  <si>
    <t xml:space="preserve">COMPL: CASA DE CONSTRUÇÃO AMARELA | TEL: (11) 97283-4025</t>
  </si>
  <si>
    <t xml:space="preserve">(11) 97283-4025</t>
  </si>
  <si>
    <t xml:space="preserve">SR48757045947447</t>
  </si>
  <si>
    <t xml:space="preserve">NF 81895 - MARIA LOPES SILVEIRA</t>
  </si>
  <si>
    <t xml:space="preserve">Rua Mario Pederneiras, 407, Jardim Aurélio, São Paulo, São Paulo, 05857-390, Brazil</t>
  </si>
  <si>
    <t xml:space="preserve">TEL: (11) 98726-3364</t>
  </si>
  <si>
    <t xml:space="preserve">(11) 98726-3364</t>
  </si>
  <si>
    <t xml:space="preserve">SR48757118152738</t>
  </si>
  <si>
    <t xml:space="preserve">NF 81890 - ERIVELTON RODRIGUES DE SOUSA</t>
  </si>
  <si>
    <t xml:space="preserve">Rua Batista Coelho, 120, Parque Sonia, São Paulo, São Paulo, 05856-510, Brazil</t>
  </si>
  <si>
    <t xml:space="preserve">TEL: (11) 94306-3122</t>
  </si>
  <si>
    <t xml:space="preserve">(11) 94306-3122</t>
  </si>
  <si>
    <t xml:space="preserve">SR48757185869463</t>
  </si>
  <si>
    <t xml:space="preserve">NF 81894 - MARIA DE LOURDES NUNES DORIGUETTO</t>
  </si>
  <si>
    <t xml:space="preserve">Rua José De Maistre, 413, Parque Sonia, São Paulo, São Paulo, 05856-100, Brazil</t>
  </si>
  <si>
    <t xml:space="preserve">SR48757235381792</t>
  </si>
  <si>
    <t xml:space="preserve">NF 81888 - CLEITON DA SILVA SANTOS</t>
  </si>
  <si>
    <t xml:space="preserve">Rua Manoel Fialho, 122, Parque Sonia, São Paulo, São Paulo, 05856-120, Brazil</t>
  </si>
  <si>
    <t xml:space="preserve">SR46487573089487</t>
  </si>
  <si>
    <t xml:space="preserve">NF 82041 - GIOVANNA ALMEIDA DA SILVA</t>
  </si>
  <si>
    <t xml:space="preserve">Rua Zeferino Brasil, 163, Jardim Mitsutani, São Paulo, São Paulo, 05791-010, Brazil</t>
  </si>
  <si>
    <t xml:space="preserve">SR48757377627941</t>
  </si>
  <si>
    <t xml:space="preserve">NF 81967 - JOAO PEREIRA DE LIMA</t>
  </si>
  <si>
    <t xml:space="preserve">Rua Francesco Martini, 598, Jardim Eledy, São Paulo, São Paulo, 05856-060, Brazil</t>
  </si>
  <si>
    <t xml:space="preserve">COMPL: CASA 3 | TEL: (11) 96118-7343</t>
  </si>
  <si>
    <t xml:space="preserve">(11) 96118-7343</t>
  </si>
  <si>
    <t xml:space="preserve">SR48757457477041</t>
  </si>
  <si>
    <t xml:space="preserve">NF 82049 - MARIA DAS GRACAS LIMA</t>
  </si>
  <si>
    <t xml:space="preserve">Rua Abilheira, 66, Jardim Mitsutani, São Paulo, São Paulo, 05791-020, Brazil</t>
  </si>
  <si>
    <t xml:space="preserve">COMPL: CASA 03 | TEL: (11) 96140-2279</t>
  </si>
  <si>
    <t xml:space="preserve">(11) 96140-2279</t>
  </si>
  <si>
    <t xml:space="preserve">SR64875752821342</t>
  </si>
  <si>
    <t xml:space="preserve">NF 82212 - FRANCISCO EDWARD DE OLIVEIRA</t>
  </si>
  <si>
    <t xml:space="preserve">Rua Itajubaquara, 238, Paraisópolis, São Paulo, São Paulo, 05661-050, Brazil</t>
  </si>
  <si>
    <t xml:space="preserve">COMPL: VIELA 13 -em frente a EA Odontologia - CASA 9 | TEL: (11) 95895-7466</t>
  </si>
  <si>
    <t xml:space="preserve">(11) 95895-7466</t>
  </si>
  <si>
    <t xml:space="preserve">80d04c1d-5ba7-49b5-8717-fa6d0432b0a5</t>
  </si>
  <si>
    <t xml:space="preserve">SR48757601214222</t>
  </si>
  <si>
    <t xml:space="preserve">NF 82225 - NEILTON ROCHA DA SILVA</t>
  </si>
  <si>
    <t xml:space="preserve">Rua Itajubaquara, 72, Paraisópolis, São Paulo, São Paulo, 05661-050, Brazil</t>
  </si>
  <si>
    <t xml:space="preserve">COMPL: Subir uma viela dentro da outra, seguir pela viela à direita, casa 13, fundos. | TEL: (11) 96813-8195</t>
  </si>
  <si>
    <t xml:space="preserve">(11) 96813-8195</t>
  </si>
  <si>
    <t xml:space="preserve">SR48757678137012</t>
  </si>
  <si>
    <t xml:space="preserve">NF 82195 - MARIA HELENA NUNES DA SILVA</t>
  </si>
  <si>
    <t xml:space="preserve">Rua Das Palmeiras, 6, Paraisópolis, São Paulo, São Paulo, 05663-120, Brazil</t>
  </si>
  <si>
    <t xml:space="preserve">TEL: (11) 95310-1770, (11) 93368-1504</t>
  </si>
  <si>
    <t xml:space="preserve">(11) 95310-1770 | (11) 93368-1504</t>
  </si>
  <si>
    <t xml:space="preserve">SR48757754648220</t>
  </si>
  <si>
    <t xml:space="preserve">NF 82177 - ALVANIRA BISPO DE OLIVEIRA</t>
  </si>
  <si>
    <t xml:space="preserve">Rua Herbert Spencer, 76, Paraisópolis, São Paulo, São Paulo, 05663-010, Brazil</t>
  </si>
  <si>
    <t xml:space="preserve">COMPL: CASA | TEL: (11) 96761-4504</t>
  </si>
  <si>
    <t xml:space="preserve">(11) 96761-4504</t>
  </si>
  <si>
    <t xml:space="preserve">SR48757847831144</t>
  </si>
  <si>
    <t xml:space="preserve">NF 82187 - IRENE RIBEIRO SAMPAIO</t>
  </si>
  <si>
    <t xml:space="preserve">Rua Herbert Spencer, 56, Paraisópolis, São Paulo, São Paulo, 05663-010, Brazil</t>
  </si>
  <si>
    <t xml:space="preserve">COMPL: PRÓXIMO AO RESTAURANTE WM | TEL: (11) 94895-6646</t>
  </si>
  <si>
    <t xml:space="preserve">(11) 94895-6646</t>
  </si>
  <si>
    <t xml:space="preserve">SR64875792683094</t>
  </si>
  <si>
    <t xml:space="preserve">NF 82191 - MANOEL DOMINGOS DA SILVA</t>
  </si>
  <si>
    <t xml:space="preserve">Rua Herbert Spencer, 879, Paraisópolis, São Paulo, São Paulo, 05663-010, Brazil</t>
  </si>
  <si>
    <t xml:space="preserve">COMPL: CASA 3 DENTRO DA VIELA  | TEL: (11) 97991-5419</t>
  </si>
  <si>
    <t xml:space="preserve">(11) 97991-5419</t>
  </si>
  <si>
    <t xml:space="preserve">SR48758002267220</t>
  </si>
  <si>
    <t xml:space="preserve">NF 82194 - MARIA DE LOURDES FERREIRA DE OLIVEIRA</t>
  </si>
  <si>
    <t xml:space="preserve">Rua Herbert Spencer, 111a, Paraisópolis, São Paulo, São Paulo, 05663-010, Brazil</t>
  </si>
  <si>
    <t xml:space="preserve">COMPL: Viela ao lado loja Kid Stok</t>
  </si>
  <si>
    <t xml:space="preserve">SR64875810379050</t>
  </si>
  <si>
    <t xml:space="preserve">NF 82198 - MARIA MAURA ALVES DA SILVA</t>
  </si>
  <si>
    <t xml:space="preserve">Rua Herbert Spencer, 508, Paraisópolis, São Paulo, São Paulo, 05663-010, Brazil</t>
  </si>
  <si>
    <t xml:space="preserve">TEL: (11) 96446-3501, (11) 95357-7720, (11) 3743-9286</t>
  </si>
  <si>
    <t xml:space="preserve">(11) 96446-3501 | (11) 95357-7720 | (11) 3743-9286</t>
  </si>
  <si>
    <t xml:space="preserve">SR64875818487391</t>
  </si>
  <si>
    <t xml:space="preserve">NF 82203 - REGINALDO DOMINGOS DA SILVA</t>
  </si>
  <si>
    <t xml:space="preserve">COMPL: 1 ANDAR - PET SHOP DA VILLA.  | TEL: (11) 95452-7841, (11) 5814-3776</t>
  </si>
  <si>
    <t xml:space="preserve">(11) 95452-7841 | (11) 5814-3776</t>
  </si>
  <si>
    <t xml:space="preserve">SR48758248332584</t>
  </si>
  <si>
    <t xml:space="preserve">NF 82227 - SARA GUARDIANO NUNES</t>
  </si>
  <si>
    <t xml:space="preserve">COMPL: viela ao lado do Pet shop  da Villa  | TEL: (11) 98331-9788</t>
  </si>
  <si>
    <t xml:space="preserve">(11) 98331-9788</t>
  </si>
  <si>
    <t xml:space="preserve">SR64875829246265</t>
  </si>
  <si>
    <t xml:space="preserve">NF 82178 - AVELINA MARIA DE SANTANA</t>
  </si>
  <si>
    <t xml:space="preserve">Rua Melchior Giola, 27, Paraisópolis, São Paulo, São Paulo, 05664-000, Brazil</t>
  </si>
  <si>
    <t xml:space="preserve">COMPL: VIELA LUCIANA CASA 06 | TEL: (27) 99707-4758</t>
  </si>
  <si>
    <t xml:space="preserve">(27) 99707-4758</t>
  </si>
  <si>
    <t xml:space="preserve">SR48758379771322</t>
  </si>
  <si>
    <t xml:space="preserve">NF 82184 - ERNESTO CARDOSO DOS SANTOS</t>
  </si>
  <si>
    <t xml:space="preserve">Rua Melchior Giola, 482, Paraisópolis, São Paulo, São Paulo, 05664-000, Brazil</t>
  </si>
  <si>
    <t xml:space="preserve">COMPL: VIELA BRASIL - AO LADO DA PANIFICADORA | TEL: (11) 99128-2521</t>
  </si>
  <si>
    <t xml:space="preserve">(11) 99128-2521</t>
  </si>
  <si>
    <t xml:space="preserve">SR64875846854300</t>
  </si>
  <si>
    <t xml:space="preserve">NF 82192 - MARIA ALMEIDA DA COSTA</t>
  </si>
  <si>
    <t xml:space="preserve">Rua Melchior Giola, 363, Paraisópolis, São Paulo, São Paulo, 05664-000, Brazil</t>
  </si>
  <si>
    <t xml:space="preserve">COMPL: VIELA LADO DO BRADESCO -CASA 35 | TEL: (11) 96815-0623, -11</t>
  </si>
  <si>
    <t xml:space="preserve">(11) 96815-0623 | -11</t>
  </si>
  <si>
    <t xml:space="preserve">SR48758551882653</t>
  </si>
  <si>
    <t xml:space="preserve">NF 82193 - MARIA DE LOURDES DELGADO</t>
  </si>
  <si>
    <t xml:space="preserve">Rua Melchior Giola, 412, Paraisópolis, São Paulo, São Paulo, 05664-000, Brazil</t>
  </si>
  <si>
    <t xml:space="preserve">COMPL: VIELA CEU AZUL 20 A | TEL: (11) 92046-5143</t>
  </si>
  <si>
    <t xml:space="preserve">(11) 92046-5143</t>
  </si>
  <si>
    <t xml:space="preserve">SR48758620486010</t>
  </si>
  <si>
    <t xml:space="preserve">NF 82199 - MARIA NECI DE CASTRO</t>
  </si>
  <si>
    <t xml:space="preserve">Rua Melchior Giola, Paraisópolis, São Paulo, São Paulo, 05664-000, Brazil</t>
  </si>
  <si>
    <t xml:space="preserve">COMPL: VIELA LUCIANA | TEL: (11) 98480-1180</t>
  </si>
  <si>
    <t xml:space="preserve">(11) 98480-1180</t>
  </si>
  <si>
    <t xml:space="preserve">SR48758712051512</t>
  </si>
  <si>
    <t xml:space="preserve">NF 82207 - ANA KELLY DA CONCEICAO ALVES</t>
  </si>
  <si>
    <t xml:space="preserve">Rua Melchior Giola, 118, Paraisópolis, São Paulo, São Paulo, 05664-000, Brazil</t>
  </si>
  <si>
    <t xml:space="preserve">COMPL: VIELA CASA 175-CERAMICA NA FACHADA- SEGUNDA A DIREITA  | TEL: (11) 95161-3494</t>
  </si>
  <si>
    <t xml:space="preserve">(11) 95161-3494</t>
  </si>
  <si>
    <t xml:space="preserve">SR48758793528181</t>
  </si>
  <si>
    <t xml:space="preserve">NF 82226 - RODRIGO AZEVEDO DA COSTA</t>
  </si>
  <si>
    <t xml:space="preserve">Rua Melchior Giola, 610, Paraisópolis, São Paulo, São Paulo, 05664-000, Brazil</t>
  </si>
  <si>
    <t xml:space="preserve">TEL: (11) 96702-7623</t>
  </si>
  <si>
    <t xml:space="preserve">(11) 96702-7623</t>
  </si>
  <si>
    <t xml:space="preserve">SR48758860233450</t>
  </si>
  <si>
    <t xml:space="preserve">NF 82232 - MARIA JOANA REIS DOS SANTOS</t>
  </si>
  <si>
    <t xml:space="preserve">Viela Luiz Lopes Coelho, 48, Paraisópolis, São Paulo, São Paulo, 05660-005, Brazil</t>
  </si>
  <si>
    <t xml:space="preserve">COMPL: EM FRENTE SACOLÃO | TEL: (11) 94502-5656</t>
  </si>
  <si>
    <t xml:space="preserve">(11) 94502-5656</t>
  </si>
  <si>
    <t xml:space="preserve">SR48758902171103</t>
  </si>
  <si>
    <t xml:space="preserve">NF 82180 - CRISLAINE ROSA SOUZA CRUZ</t>
  </si>
  <si>
    <t xml:space="preserve">Rua Ricardo Avenarius, 59, Paraisópolis, São Paulo, São Paulo, 05665-020, Brazil</t>
  </si>
  <si>
    <t xml:space="preserve">TEL: (11) 95741-0151, (11) 3744-5822</t>
  </si>
  <si>
    <t xml:space="preserve">(11) 95741-0151 | (11) 3744-5822</t>
  </si>
  <si>
    <t xml:space="preserve">SR64875895229975</t>
  </si>
  <si>
    <t xml:space="preserve">NF 82183 - EDMILSON NONATO AMORIM DE QUEIROZ</t>
  </si>
  <si>
    <t xml:space="preserve">Rua Ricardo Avenarius, 278, Paraisópolis, São Paulo, São Paulo, 05665-020, Brazil</t>
  </si>
  <si>
    <t xml:space="preserve">TEL: (11) 98308-3172, (11) 98066-6958</t>
  </si>
  <si>
    <t xml:space="preserve">(11) 98308-3172 | (11) 98066-6958</t>
  </si>
  <si>
    <t xml:space="preserve">SR64875899668557</t>
  </si>
  <si>
    <t xml:space="preserve">NF 82186 - GUILHERME DA SILVA SOUZA</t>
  </si>
  <si>
    <t xml:space="preserve">Rua Ricardo Avenarius, 385, Paraisópolis, São Paulo, São Paulo, 05665-020, Brazil</t>
  </si>
  <si>
    <t xml:space="preserve">TEL: (11) 95385-6378, (11) 95953-7769</t>
  </si>
  <si>
    <t xml:space="preserve">(11) 95385-6378 | (11) 95953-7769</t>
  </si>
  <si>
    <t xml:space="preserve">SR48759044532470</t>
  </si>
  <si>
    <t xml:space="preserve">NF 82206 - WESLEY LIMA DA SILVA</t>
  </si>
  <si>
    <t xml:space="preserve">Rua Ricardo Avenarius, 121, Paraisópolis, São Paulo, São Paulo, 05665-020, Brazil</t>
  </si>
  <si>
    <t xml:space="preserve">COMPL: VIELA DAS OLIVEIRAS - PORTÃO VERDE | TEL: (11) 96288-8311</t>
  </si>
  <si>
    <t xml:space="preserve">(11) 96288-8311</t>
  </si>
  <si>
    <t xml:space="preserve">SR48759085683613</t>
  </si>
  <si>
    <t xml:space="preserve">NF 82189 - KAIO DA SILVA GOMES PEREIRA</t>
  </si>
  <si>
    <t xml:space="preserve">Rua Das Jangadas, 103, Paraisópolis, São Paulo, São Paulo, 05664-010, Brazil</t>
  </si>
  <si>
    <t xml:space="preserve">TEL: (11) 96402-6104, (11) 983225415</t>
  </si>
  <si>
    <t xml:space="preserve">(11) 96402-6104 | (11) 983225415</t>
  </si>
  <si>
    <t xml:space="preserve">SR48759124117208</t>
  </si>
  <si>
    <t xml:space="preserve">NF 82201 - MATHEUS VITOR CRUZ DOS SANTOS</t>
  </si>
  <si>
    <t xml:space="preserve">Rua Das Jangadas, 168, Paraisópolis, São Paulo, São Paulo, 05664-010, Brazil</t>
  </si>
  <si>
    <t xml:space="preserve">TEL: (11) 95465-4325, (11) 95595-6763, (11) 95879-9561</t>
  </si>
  <si>
    <t xml:space="preserve">(11) 95465-4325 | (11) 95595-6763 | (11) 95879-9561</t>
  </si>
  <si>
    <t xml:space="preserve">SR48759164179779</t>
  </si>
  <si>
    <t xml:space="preserve">NF 82204 - RHAVY LUCAS LIMA NUNES</t>
  </si>
  <si>
    <t xml:space="preserve">Rua Das Jangadas, 51, Paraisópolis, São Paulo, São Paulo, 05664-010, Brazil</t>
  </si>
  <si>
    <t xml:space="preserve">COMPL: VIELA DO CAMPINHO | TEL: (11) 98714-8465</t>
  </si>
  <si>
    <t xml:space="preserve">(11) 98714-8465</t>
  </si>
  <si>
    <t xml:space="preserve">SR64875920198690</t>
  </si>
  <si>
    <t xml:space="preserve">NF 82230 - LEONARDO ZANETI CHAVES</t>
  </si>
  <si>
    <t xml:space="preserve">Rua Antonio Ferreira De Castilho, 8, Jardim Parque Morumbi, São Paulo, São Paulo, 05712-010, Brazil</t>
  </si>
  <si>
    <t xml:space="preserve">COMPL: BLOCO 4 APT T2 - PRÓX A PONTE DA AV HEBE CAMARGO | TEL: (11) 97080-6797</t>
  </si>
  <si>
    <t xml:space="preserve">(11) 97080-6797</t>
  </si>
  <si>
    <t xml:space="preserve">SR48759241465800</t>
  </si>
  <si>
    <t xml:space="preserve">NF 82231 - MARIA BOMFIN NUNES DA SILVA</t>
  </si>
  <si>
    <t xml:space="preserve">Rua Itamotinga, S/n, Paraíso Do Morumbi, São Paulo, São Paulo, 05706-320, Brazil</t>
  </si>
  <si>
    <t xml:space="preserve">COMPL: PERTO DO G10 - TRAVESSA TAUBATÉ 17-ALT.N. 30 | TEL: (11) 93769-2043, (11) 94319-8679</t>
  </si>
  <si>
    <t xml:space="preserve">(11) 93769-2043 | (11) 94319-8679</t>
  </si>
  <si>
    <t xml:space="preserve">SR48759279974901</t>
  </si>
  <si>
    <t xml:space="preserve">NF 82235 - ZULEIDE SANTIAGO DA SILVA</t>
  </si>
  <si>
    <t xml:space="preserve">COMPL: CASA 01 - PERTO DO G10 -VIELA CANITA 07-ALT. N. 90 | TEL: (11) 98053-3195</t>
  </si>
  <si>
    <t xml:space="preserve">(11) 98053-3195</t>
  </si>
  <si>
    <t xml:space="preserve">SR64875931756611</t>
  </si>
  <si>
    <t xml:space="preserve">NF 82236 - ADAO MEIRA</t>
  </si>
  <si>
    <t xml:space="preserve">Rua Almansa, 180, Vila Andrade, São Paulo, São Paulo, 05717-210, Brazil</t>
  </si>
  <si>
    <t xml:space="preserve">COMPL: AP. 71 | TEL: (11) 97654-5021, (11) 97654-5021, (11) 97654-5021</t>
  </si>
  <si>
    <t xml:space="preserve">(11) 97654-5021 | (11) 97654-5021 | (11) 97654-5021</t>
  </si>
  <si>
    <t xml:space="preserve">SR48759379653791</t>
  </si>
  <si>
    <t xml:space="preserve">NF 82248 - SEBASTIAO RODRIGUES DOS SANTOS</t>
  </si>
  <si>
    <t xml:space="preserve">Rua Clermont, 67, Jardim Santo Antônio, São Paulo, São Paulo, 05723-350, Brazil</t>
  </si>
  <si>
    <t xml:space="preserve">COMPL: Ao lado da Padaria do Gilberto</t>
  </si>
  <si>
    <t xml:space="preserve">cadea7f2-eab2-433e-8303-d75a299db92c</t>
  </si>
  <si>
    <t xml:space="preserve">SR64875942117455</t>
  </si>
  <si>
    <t xml:space="preserve">NF 82240 - ELZA MARIA DA GAMA</t>
  </si>
  <si>
    <t xml:space="preserve">Rua José Rodrigues Cardeal, 152, Jardim Santo Antônio, São Paulo, São Paulo, 05723-390, Brazil</t>
  </si>
  <si>
    <t xml:space="preserve">SR48759472545944</t>
  </si>
  <si>
    <t xml:space="preserve">NF 82245 - MARIA DE LOURDES DO NASCIMENTO</t>
  </si>
  <si>
    <t xml:space="preserve">Rua Cristóvão Da Rocha, 2, Jardim Santo Antônio, São Paulo, São Paulo, 05723-360, Brazil</t>
  </si>
  <si>
    <t xml:space="preserve">COMPL: CASA 4 | TEL: (11) 97711-0248</t>
  </si>
  <si>
    <t xml:space="preserve">(11) 97711-0248</t>
  </si>
  <si>
    <t xml:space="preserve">SR64875954543056</t>
  </si>
  <si>
    <t xml:space="preserve">NF 82246 - MARIA EDITE DE OLIVEIRA ALBUQUERQUE</t>
  </si>
  <si>
    <t xml:space="preserve">COMPL: CASA 03 | TEL: (11) 97711-0248</t>
  </si>
  <si>
    <t xml:space="preserve">SR48759616544859</t>
  </si>
  <si>
    <t xml:space="preserve">NF 82238 - CAIO RAFAEL DE PAULA LIMA</t>
  </si>
  <si>
    <t xml:space="preserve">Rua Itapaiuna, 339, Jardim Morumbi, São Paulo, São Paulo, 05707-001, Brazil</t>
  </si>
  <si>
    <t xml:space="preserve">COMPL: ENTREGAR NA SORVETERIA | TEL: (44) 730838-4076</t>
  </si>
  <si>
    <t xml:space="preserve">(44) 730838-4076</t>
  </si>
  <si>
    <t xml:space="preserve">SR48759679946573</t>
  </si>
  <si>
    <t xml:space="preserve">NF 82247 - RODRIGO ALVES DE LIMA SOUZA</t>
  </si>
  <si>
    <t xml:space="preserve">Rua Itapaiuna, 993, Parque Do Morumbi, São Paulo, São Paulo, 05707-000, Brazil</t>
  </si>
  <si>
    <t xml:space="preserve">COMPL: CASA 05 | TEL: (11) 96523-2067</t>
  </si>
  <si>
    <t xml:space="preserve">(11) 96523-2067</t>
  </si>
  <si>
    <t xml:space="preserve">SR64875972012100</t>
  </si>
  <si>
    <t xml:space="preserve">NF 82243 - JODEANE DE JESUS LOPES</t>
  </si>
  <si>
    <t xml:space="preserve">Rua Dom Salomao Ferraz, 4, Vila Andrade, São Paulo, São Paulo, 05729-140, Brazil</t>
  </si>
  <si>
    <t xml:space="preserve">COMPL: BLOCO 1 APT 155</t>
  </si>
  <si>
    <t xml:space="preserve">SR48759780538751</t>
  </si>
  <si>
    <t xml:space="preserve">NF 81865 - ANTONIA FERREIRA DA SILVA</t>
  </si>
  <si>
    <t xml:space="preserve">Estrada De Itapecerica, 6575, Vila Prel, São Paulo, São Paulo, 05835-004, Brazil</t>
  </si>
  <si>
    <t xml:space="preserve">COMPL: APTO 21 | TEL: (11) 98602-2315</t>
  </si>
  <si>
    <t xml:space="preserve">(11) 98602-2315</t>
  </si>
  <si>
    <t xml:space="preserve">SR48759861025828</t>
  </si>
  <si>
    <t xml:space="preserve">NF 83045 - DIONISIA MACEDO DE JESUS</t>
  </si>
  <si>
    <t xml:space="preserve">Rua João Carneiro, 308, Jardim Casablanca, São Paulo, São Paulo, 05842-080, Brazil</t>
  </si>
  <si>
    <t xml:space="preserve">TEL: (11) 96214-7344</t>
  </si>
  <si>
    <t xml:space="preserve">(11) 96214-7344</t>
  </si>
  <si>
    <t xml:space="preserve">SR48759929852861</t>
  </si>
  <si>
    <t xml:space="preserve">NF 83047 - SONIA MARIA BORGES DE PAULA</t>
  </si>
  <si>
    <t xml:space="preserve">Rua José Geniolli, 73, Jardim Casablanca, São Paulo, São Paulo, 05842-090, Brazil</t>
  </si>
  <si>
    <t xml:space="preserve">COMPL: CASA 1 | TEL: (11) 98843-4912</t>
  </si>
  <si>
    <t xml:space="preserve">(11) 98843-4912</t>
  </si>
  <si>
    <t xml:space="preserve">SR48760002977243</t>
  </si>
  <si>
    <t xml:space="preserve">NF 83046 - JOSE RUFINO DE ALMEIDA</t>
  </si>
  <si>
    <t xml:space="preserve">Rua Francisco De Figueiredo, 22, Jardim Casablanca, São Paulo, São Paulo, 05842-060, Brazil</t>
  </si>
  <si>
    <t xml:space="preserve">TEL: (11) 96828-7696</t>
  </si>
  <si>
    <t xml:space="preserve">(11) 96828-7696</t>
  </si>
  <si>
    <t xml:space="preserve">SR64876006558165</t>
  </si>
  <si>
    <t xml:space="preserve">NF 82946 - PEDRINA SANTOS BARRETO</t>
  </si>
  <si>
    <t xml:space="preserve">Travessa José Estevão, 21, Jardim São Luís, São Paulo, São Paulo, 05820-130, Brazil</t>
  </si>
  <si>
    <t xml:space="preserve">TEL: (11) 97993-6243</t>
  </si>
  <si>
    <t xml:space="preserve">(11) 97993-6243</t>
  </si>
  <si>
    <t xml:space="preserve">SR48760106684715</t>
  </si>
  <si>
    <t xml:space="preserve">NF 82945 - OSVALDINO XAVIER DE OLIVEIRA</t>
  </si>
  <si>
    <t xml:space="preserve">Rua Pedro Flamenco, 305, Jardim São Luís, São Paulo, São Paulo, 05844-195, Brazil</t>
  </si>
  <si>
    <t xml:space="preserve">TEL: (11) 99842-4084</t>
  </si>
  <si>
    <t xml:space="preserve">(11) 99842-4084</t>
  </si>
  <si>
    <t xml:space="preserve">SR64876015565074</t>
  </si>
  <si>
    <t xml:space="preserve">NF 82942 - IZANITA RIBEIRO DE OLIVEIRA</t>
  </si>
  <si>
    <t xml:space="preserve">Rua Francisco Assis Garrido, 19, Jardim São Luís, São Paulo, São Paulo, 05844-080, Brazil</t>
  </si>
  <si>
    <t xml:space="preserve">TEL: (11) 94968-8213</t>
  </si>
  <si>
    <t xml:space="preserve">(11) 94968-8213</t>
  </si>
  <si>
    <t xml:space="preserve">SR48760222484665</t>
  </si>
  <si>
    <t xml:space="preserve">NF 82939 - EDGAR DE TOLEDO</t>
  </si>
  <si>
    <t xml:space="preserve">Rua Lázaro José De Paula, 134, Jardim São Luís, São Paulo, São Paulo, 05844-130, Brazil</t>
  </si>
  <si>
    <t xml:space="preserve">SR64876030478669</t>
  </si>
  <si>
    <t xml:space="preserve">NF 82938 - ANA ANGELICA DA SILVA</t>
  </si>
  <si>
    <t xml:space="preserve">Rua Dr. Otacílio De Carvalho Lopes, 185, Jardim São Luís, São Paulo, São Paulo, 05844-180, Brazil</t>
  </si>
  <si>
    <t xml:space="preserve">TEL: (11) 97799-9814, (11) 98917-8297</t>
  </si>
  <si>
    <t xml:space="preserve">(11) 97799-9814 | (11) 98917-8297</t>
  </si>
  <si>
    <t xml:space="preserve">SR48760375954641</t>
  </si>
  <si>
    <t xml:space="preserve">NF 82891 - FLORIPIS DE LANA</t>
  </si>
  <si>
    <t xml:space="preserve">Avenida Jacobus Baldi, 768, Jardim Iracema, São Paulo, São Paulo, 05847-000, Brazil</t>
  </si>
  <si>
    <t xml:space="preserve">TEL: (11) 96617-8117</t>
  </si>
  <si>
    <t xml:space="preserve">(11) 96617-8117</t>
  </si>
  <si>
    <t xml:space="preserve">SR48760446986462</t>
  </si>
  <si>
    <t xml:space="preserve">NF 82940 - ERLIN JOANE RODRIGUES DE LIMA</t>
  </si>
  <si>
    <t xml:space="preserve">Rua Geraldo Pires Dos Santos Gonçalves, 134, Jardim São Luís, São Paulo, São Paulo, 05843-230, Brazil</t>
  </si>
  <si>
    <t xml:space="preserve">SR48760520397144</t>
  </si>
  <si>
    <t xml:space="preserve">NF 82943 - LAURA JOANA DA CONCEICAO</t>
  </si>
  <si>
    <t xml:space="preserve">Rua Geraldo Pires Dos Santos Gonçalves, 218, Jardim São Luís, São Paulo, São Paulo, 05843-230, Brazil</t>
  </si>
  <si>
    <t xml:space="preserve">TEL: (11) 95415-0622</t>
  </si>
  <si>
    <t xml:space="preserve">(11) 95415-0622</t>
  </si>
  <si>
    <t xml:space="preserve">SR48760595378521</t>
  </si>
  <si>
    <t xml:space="preserve">NF 82944 - MARIA DAS GRACAS SILVA</t>
  </si>
  <si>
    <t xml:space="preserve">Rua Arraial Dos Couros, 26, Jardim São Luís, São Paulo, São Paulo, 05843-140, Brazil</t>
  </si>
  <si>
    <t xml:space="preserve">TEL: (11) 94816-3571</t>
  </si>
  <si>
    <t xml:space="preserve">(11) 94816-3571</t>
  </si>
  <si>
    <t xml:space="preserve">SR48760672578968</t>
  </si>
  <si>
    <t xml:space="preserve">NF 82941 - GABRIEL NASCIMENTO BARGAS REIS</t>
  </si>
  <si>
    <t xml:space="preserve">Rua Manoel Barreiro, 146, Jardim São Luís, São Paulo, São Paulo, 05844-160, Brazil</t>
  </si>
  <si>
    <t xml:space="preserve">TEL: (15) 98159-5717</t>
  </si>
  <si>
    <t xml:space="preserve">(15) 98159-5717</t>
  </si>
  <si>
    <t xml:space="preserve">SR48760748224217</t>
  </si>
  <si>
    <t xml:space="preserve">NF 83006 - TEREZA MAGALAES DO COUTO</t>
  </si>
  <si>
    <t xml:space="preserve">Rua Antero Figueiredo Filho, 113, Jardim São Luís, São Paulo, São Paulo, 05812-020, Brazil</t>
  </si>
  <si>
    <t xml:space="preserve">TEL: (11) 5851-8517</t>
  </si>
  <si>
    <t xml:space="preserve">(11) 5851-8517</t>
  </si>
  <si>
    <t xml:space="preserve">SR48760793852315</t>
  </si>
  <si>
    <t xml:space="preserve">NF 83004 - JOSE SEBASTIAO MARINHO</t>
  </si>
  <si>
    <t xml:space="preserve">Rua Augusta Costa Batistelli, 6 A, Jardim Ibirapuera, São Paulo, São Paulo, 05814-140, Brazil</t>
  </si>
  <si>
    <t xml:space="preserve">SR46487608663100</t>
  </si>
  <si>
    <t xml:space="preserve">NF 83003 - JOSE RIBAMAR MADEIRA BRAGA</t>
  </si>
  <si>
    <t xml:space="preserve">Rua Augusta Costa Batistelli, 15, Jardim Ibirapuera, São Paulo, São Paulo, 05814-140, Brazil</t>
  </si>
  <si>
    <t xml:space="preserve">TEL: (11) 94833-1158</t>
  </si>
  <si>
    <t xml:space="preserve">(11) 94833-1158</t>
  </si>
  <si>
    <t xml:space="preserve">SR48760932289760</t>
  </si>
  <si>
    <t xml:space="preserve">NF 82907 - HELENA FERREIRA MURCELA</t>
  </si>
  <si>
    <t xml:space="preserve">Avenida Luiz Gushiken, 2226, Jardim Vergueiro, São Paulo, São Paulo, 05818-370, Brazil</t>
  </si>
  <si>
    <t xml:space="preserve">TEL: (11) 97227-3501</t>
  </si>
  <si>
    <t xml:space="preserve">(11) 97227-3501</t>
  </si>
  <si>
    <t xml:space="preserve">SR48761006557074</t>
  </si>
  <si>
    <t xml:space="preserve">NF 83007 - GABRIEL FERNANDES</t>
  </si>
  <si>
    <t xml:space="preserve">Rua Domenico Scarlatti, 331, Jardim Santa Josefina, São Paulo, São Paulo, 05819-020, Brazil</t>
  </si>
  <si>
    <t xml:space="preserve">TEL: (11) 98929-1345</t>
  </si>
  <si>
    <t xml:space="preserve">(11) 98929-1345</t>
  </si>
  <si>
    <t xml:space="preserve">SR64876108181225</t>
  </si>
  <si>
    <t xml:space="preserve">NF 83005 - LAUDELINO DE SOUSA MELLO</t>
  </si>
  <si>
    <t xml:space="preserve">Rua Albano Joaquim De Miranda, 82, Jardim São Francisco De Assis, São Paulo, São Paulo, 05815-075, Brazil</t>
  </si>
  <si>
    <t xml:space="preserve">TEL: (11) 5851-3912</t>
  </si>
  <si>
    <t xml:space="preserve">(11) 5851-3912</t>
  </si>
  <si>
    <t xml:space="preserve">SR48761166723863</t>
  </si>
  <si>
    <t xml:space="preserve">NF 82112 - HEITOR RIBEIRO SILVA</t>
  </si>
  <si>
    <t xml:space="preserve">Rua Macedonio Fernandez, 247, Jardim Leni, São Paulo, São Paulo, 5818340, Brazil</t>
  </si>
  <si>
    <t xml:space="preserve">COMPL: REF. N.310 BAR GRILO-NA VIELA N. 247 PORTÃO BRANCO | TEL: (11) 97776-7782</t>
  </si>
  <si>
    <t xml:space="preserve">(11) 97776-7782</t>
  </si>
  <si>
    <t xml:space="preserve">SR48761229924362</t>
  </si>
  <si>
    <t xml:space="preserve">NF 82877 - MILENA DOMINGUES DE CASTRO</t>
  </si>
  <si>
    <t xml:space="preserve">Rua Theodolino Pereira De Almeida, 5, Jardim Tupã, São Paulo, São Paulo, 04904-010, Brazil</t>
  </si>
  <si>
    <t xml:space="preserve">TEL: (11) 98453-1000</t>
  </si>
  <si>
    <t xml:space="preserve">(11) 98453-1000</t>
  </si>
  <si>
    <t xml:space="preserve">SR48766624672611</t>
  </si>
  <si>
    <t xml:space="preserve">NF 82054 - HENRIQUE RODRIGUES SERRANO</t>
  </si>
  <si>
    <t xml:space="preserve">Rua Jaracatia, 635, Jardim Umarizal, São Paulo, São Paulo, 05754-071, Brazil</t>
  </si>
  <si>
    <t xml:space="preserve">COMPL: Bloco 9 Apto 22 | TEL: 96452 0742</t>
  </si>
  <si>
    <t xml:space="preserve">96452 0742</t>
  </si>
  <si>
    <t xml:space="preserve">0d7c44d6-e9fe-4cd0-8091-226ba9b6f3ef</t>
  </si>
  <si>
    <t xml:space="preserve">SR48766672253050</t>
  </si>
  <si>
    <t xml:space="preserve">NF 82055 - SERGIO MIRANDA</t>
  </si>
  <si>
    <t xml:space="preserve">Rua Guaramembe, 520, Umarizal, São Paulo, São Paulo, 05754-060, Brazil</t>
  </si>
  <si>
    <t xml:space="preserve">SR48766709472781</t>
  </si>
  <si>
    <t xml:space="preserve">NF 81800 - DECIO NAKAMURA</t>
  </si>
  <si>
    <t xml:space="preserve">Avenida Anace, 356, Jardim Umarizal, São Paulo, São Paulo, 05755-090, Brazil</t>
  </si>
  <si>
    <t xml:space="preserve">COMPL: CASA 1 | TEL: (11) 95834-2649</t>
  </si>
  <si>
    <t xml:space="preserve">(11) 95834-2649</t>
  </si>
  <si>
    <t xml:space="preserve">SR48766759165048</t>
  </si>
  <si>
    <t xml:space="preserve">NF 82053 - GERALDA DE LIMA</t>
  </si>
  <si>
    <t xml:space="preserve">Rua Carabinani, 54, Jardim Umarizal, São Paulo, São Paulo, 05756-210, Brazil</t>
  </si>
  <si>
    <t xml:space="preserve">COMPL: CASA 2 | TEL: (11) 99299-7064, (11) 97070-3796</t>
  </si>
  <si>
    <t xml:space="preserve">(11) 99299-7064 | (11) 97070-3796</t>
  </si>
  <si>
    <t xml:space="preserve">SR48766796734067</t>
  </si>
  <si>
    <t xml:space="preserve">NF 81810 - TERESINHA KIYOE SATTO SAKATA</t>
  </si>
  <si>
    <t xml:space="preserve">Rua Armando Erse Figueiredo, 95, Jardim Campo Limpo, São Paulo, São Paulo, 05785-020, Brazil</t>
  </si>
  <si>
    <t xml:space="preserve">TEL: (11) 95936-5953</t>
  </si>
  <si>
    <t xml:space="preserve">(11) 95936-5953</t>
  </si>
  <si>
    <t xml:space="preserve">SR48766839899717</t>
  </si>
  <si>
    <t xml:space="preserve">NF 81808 - RAIMUNDO MANOEL NOGUEIRA</t>
  </si>
  <si>
    <t xml:space="preserve">Rua Mario Neme, 164, Jardim Samara, São Paulo, São Paulo, 05759-270, Brazil</t>
  </si>
  <si>
    <t xml:space="preserve">TEL: (11) 98609-5690, (11) 97990-1904</t>
  </si>
  <si>
    <t xml:space="preserve">(11) 98609-5690 | (11) 97990-1904</t>
  </si>
  <si>
    <t xml:space="preserve">SR48766897857773</t>
  </si>
  <si>
    <t xml:space="preserve">NF 81854 - PAULO FLORENCIO VIANA</t>
  </si>
  <si>
    <t xml:space="preserve">Rua Franklin Ribeiro De Almeida, 350, Jardim Catanduva, São Paulo, São Paulo, 05758-110, Brazil</t>
  </si>
  <si>
    <t xml:space="preserve">TEL: (11) 98366-8693</t>
  </si>
  <si>
    <t xml:space="preserve">(11) 98366-8693</t>
  </si>
  <si>
    <t xml:space="preserve">SR48766969825170</t>
  </si>
  <si>
    <t xml:space="preserve">NF 81855 - RUTE XAVIER VIANA</t>
  </si>
  <si>
    <t xml:space="preserve">SR48767036251865</t>
  </si>
  <si>
    <t xml:space="preserve">NF 81818 - ANTONIO CARLOS DA SILVA</t>
  </si>
  <si>
    <t xml:space="preserve">Rua Franklin Ribeiro De Almeida, 416, Jardim Catanduva, São Paulo, São Paulo, 05758-050, Brazil</t>
  </si>
  <si>
    <t xml:space="preserve">TEL: (11) 94955-0625</t>
  </si>
  <si>
    <t xml:space="preserve">(11) 94955-0625</t>
  </si>
  <si>
    <t xml:space="preserve">SR48767098765298</t>
  </si>
  <si>
    <t xml:space="preserve">NF 81832 - JOANA LUZIA CLARA</t>
  </si>
  <si>
    <t xml:space="preserve">Rua Professora Nina Stocco, 596, Jardim Catanduva, São Paulo, São Paulo, 05767-001, Brazil</t>
  </si>
  <si>
    <t xml:space="preserve">COMPL: Bloco D Apto 13 - Condominio Floresta | TEL: (11) 97205-1837</t>
  </si>
  <si>
    <t xml:space="preserve">(11) 97205-1837</t>
  </si>
  <si>
    <t xml:space="preserve">SR48767161271951</t>
  </si>
  <si>
    <t xml:space="preserve">NF 81846 - MARIA DAS GRACAS PEREIRA AGUILAR</t>
  </si>
  <si>
    <t xml:space="preserve">Rua Professora Nina Stocco, 49, Jardim Catanduva, São Paulo, São Paulo, 05767-000, Brazil</t>
  </si>
  <si>
    <t xml:space="preserve">COMPL: TRAV PRIMAVERA OBS DESCER AS ESCADAS À ESQUERDA | TEL: (11) 96112-9591</t>
  </si>
  <si>
    <t xml:space="preserve">(11) 96112-9591</t>
  </si>
  <si>
    <t xml:space="preserve">SR48767221474011</t>
  </si>
  <si>
    <t xml:space="preserve">NF 81848 - MARIA DO CARMO REZENDE</t>
  </si>
  <si>
    <t xml:space="preserve">Rua Professora Nina Stocco, 1310, Jardim Catanduva, São Paulo, São Paulo, 05767-001, Brazil</t>
  </si>
  <si>
    <t xml:space="preserve">COMPL: CASA 04 | TEL: 96459 7825</t>
  </si>
  <si>
    <t xml:space="preserve">96459 7825</t>
  </si>
  <si>
    <t xml:space="preserve">SR64876728517036</t>
  </si>
  <si>
    <t xml:space="preserve">NF 81849 - MARIA MAGALHAES DE SOUZA SILVA</t>
  </si>
  <si>
    <t xml:space="preserve">COMPL: Bloco S - APTO 111 | TEL: (11) 94622-5249</t>
  </si>
  <si>
    <t xml:space="preserve">(11) 94622-5249</t>
  </si>
  <si>
    <t xml:space="preserve">SR48767346766247</t>
  </si>
  <si>
    <t xml:space="preserve">NF 81850 - MARIA TEIXEIRA</t>
  </si>
  <si>
    <t xml:space="preserve">Rua Alberto Nagib Rizkallah, 14, Jardim Catanduva, São Paulo, São Paulo, 05758-010, Brazil</t>
  </si>
  <si>
    <t xml:space="preserve">TEL: (11) 96110-1911</t>
  </si>
  <si>
    <t xml:space="preserve">(11) 96110-1911</t>
  </si>
  <si>
    <t xml:space="preserve">SR48767413549261</t>
  </si>
  <si>
    <t xml:space="preserve">NF 81851 - MARTHA ENEDINO DE OLIVEIRA</t>
  </si>
  <si>
    <t xml:space="preserve">Rua Berco Udler, 545, Jardim Catanduva, São Paulo, São Paulo, 05767-330, Brazil</t>
  </si>
  <si>
    <t xml:space="preserve">TEL: (11) 96283-4402</t>
  </si>
  <si>
    <t xml:space="preserve">(11) 96283-4402</t>
  </si>
  <si>
    <t xml:space="preserve">SR48767477853584</t>
  </si>
  <si>
    <t xml:space="preserve">NF 81840 - LUIZ MARIA</t>
  </si>
  <si>
    <t xml:space="preserve">SR64876753948855</t>
  </si>
  <si>
    <t xml:space="preserve">NF 81853 - NANCI LACAVA DELLEVEDOSE</t>
  </si>
  <si>
    <t xml:space="preserve">Rua Pedro Jacome Vieira, 39, Jardim Catanduva, São Paulo, São Paulo, 05767-520, Brazil</t>
  </si>
  <si>
    <t xml:space="preserve">TEL: (11) 99858-0818</t>
  </si>
  <si>
    <t xml:space="preserve">(11) 99858-0818</t>
  </si>
  <si>
    <t xml:space="preserve">SR64876760066528</t>
  </si>
  <si>
    <t xml:space="preserve">NF 81814 - ADEMAR SANTIAGO DE OLIVEIRA</t>
  </si>
  <si>
    <t xml:space="preserve">Rua Doutor Renato Bueno Neto, 525, Jardim Catanduva, São Paulo, São Paulo, 05767-350, Brazil</t>
  </si>
  <si>
    <t xml:space="preserve">TEL: (11) 91497-4745</t>
  </si>
  <si>
    <t xml:space="preserve">(11) 91497-4745</t>
  </si>
  <si>
    <t xml:space="preserve">SR64876766393516</t>
  </si>
  <si>
    <t xml:space="preserve">NF 81829 - IVO CORREA</t>
  </si>
  <si>
    <t xml:space="preserve">Rua Joao De Siqueira Ferrao, 72, Jardim Catanduva, São Paulo, São Paulo, 05767-420, Brazil</t>
  </si>
  <si>
    <t xml:space="preserve">SR48767748521921</t>
  </si>
  <si>
    <t xml:space="preserve">NF 81852 - NADIR PARENTE CORREA</t>
  </si>
  <si>
    <t xml:space="preserve">SR48767811089370</t>
  </si>
  <si>
    <t xml:space="preserve">NF 81816 - ANA CONCEICAO GOMES</t>
  </si>
  <si>
    <t xml:space="preserve">Rua Natalício Costa Frazão, 243, Parque Ipê, São Paulo, São Paulo, 05762-220, Brazil</t>
  </si>
  <si>
    <t xml:space="preserve">SR48767873622224</t>
  </si>
  <si>
    <t xml:space="preserve">NF 81819 - ARACI RITA DE BARROS</t>
  </si>
  <si>
    <t xml:space="preserve">Rua Natalicio Costa Frazao, 202, Parque Ipê, São Paulo, São Paulo, 05762-220, Brazil</t>
  </si>
  <si>
    <t xml:space="preserve">COMPL: APTO 61 BLOCO B | TEL: (11) 98775-2392, (11) 3628-1106</t>
  </si>
  <si>
    <t xml:space="preserve">(11) 98775-2392 | (11) 3628-1106</t>
  </si>
  <si>
    <t xml:space="preserve">SR48767936647002</t>
  </si>
  <si>
    <t xml:space="preserve">NF 81836 - JULIA FERREIRA PEREIRA</t>
  </si>
  <si>
    <t xml:space="preserve">Rua Natalicio Costa Frazao, 117, Parque Ipê, São Paulo, São Paulo, 05762-220, Brazil</t>
  </si>
  <si>
    <t xml:space="preserve">TEL: (11) 98089-2402</t>
  </si>
  <si>
    <t xml:space="preserve">(11) 98089-2402</t>
  </si>
  <si>
    <t xml:space="preserve">SR48767982755767</t>
  </si>
  <si>
    <t xml:space="preserve">NF 81841 - LUZINETE LUCAS COSTA DE OLIVEIRA</t>
  </si>
  <si>
    <t xml:space="preserve">Rua Natalicio Costa Frazao, 58, Parque Ipê, São Paulo, São Paulo, 05762-220, Brazil</t>
  </si>
  <si>
    <t xml:space="preserve">COMPL: APTO 31A | TEL: (11) 95606-8166</t>
  </si>
  <si>
    <t xml:space="preserve">(11) 95606-8166</t>
  </si>
  <si>
    <t xml:space="preserve">SR48768021158725</t>
  </si>
  <si>
    <t xml:space="preserve">NF 81859 - TERESA MARTINS DE SOUZA</t>
  </si>
  <si>
    <t xml:space="preserve">Rua Henrique Coube, 78, Jardim Maria Virginia, São Paulo, São Paulo, 05761-250, Brazil</t>
  </si>
  <si>
    <t xml:space="preserve">COMPL: CASA 2 | TEL: (11) 98306-8473</t>
  </si>
  <si>
    <t xml:space="preserve">(11) 98306-8473</t>
  </si>
  <si>
    <t xml:space="preserve">SR48768066265828</t>
  </si>
  <si>
    <t xml:space="preserve">NF 81843 - MARIA APARECIDA COSTA BARROS</t>
  </si>
  <si>
    <t xml:space="preserve">Rua Tarcisio De Jubileu Maia, 671a, Jardim Maria Virginia, São Paulo, São Paulo, 05761-360, Brazil</t>
  </si>
  <si>
    <t xml:space="preserve">COMPL: VIELA | TEL: (11) 96067-8390</t>
  </si>
  <si>
    <t xml:space="preserve">(11) 96067-8390</t>
  </si>
  <si>
    <t xml:space="preserve">SR48768103968396</t>
  </si>
  <si>
    <t xml:space="preserve">NF 81844 - MARIA BEATRIZ DA SILVA</t>
  </si>
  <si>
    <t xml:space="preserve">Rua Joao Baptista De Camargo, 107, Jardim Maria Virginia, São Paulo, São Paulo, 05761-280, Brazil</t>
  </si>
  <si>
    <t xml:space="preserve">TEL: (11) 99348-2810, (11) 99717- 0864</t>
  </si>
  <si>
    <t xml:space="preserve">(11) 99348-2810 | (11) 99717- 0864</t>
  </si>
  <si>
    <t xml:space="preserve">SR48768142154555</t>
  </si>
  <si>
    <t xml:space="preserve">NF 81833 - JOSE DAMAZIO DA PAIXAO</t>
  </si>
  <si>
    <t xml:space="preserve">Rua Onesio Garcia, 58, Jardim Faria Lima, São Paulo, São Paulo, 05760-160, Brazil</t>
  </si>
  <si>
    <t xml:space="preserve">TEL: (11) 99956-4370</t>
  </si>
  <si>
    <t xml:space="preserve">(11) 99956-4370</t>
  </si>
  <si>
    <t xml:space="preserve">SR48768179562084</t>
  </si>
  <si>
    <t xml:space="preserve">NF 81796 - ADELIA PAIVA SOUZA SOARES ARRUDA</t>
  </si>
  <si>
    <t xml:space="preserve">Rua Domingos Bicudo, 248, Vila Pirajussara, São Paulo, São Paulo, 05786-080, Brazil</t>
  </si>
  <si>
    <t xml:space="preserve">COMPL: RUA DO CAPS AD | TEL: (11) 99700-9979</t>
  </si>
  <si>
    <t xml:space="preserve">(11) 99700-9979</t>
  </si>
  <si>
    <t xml:space="preserve">SR48768216093197</t>
  </si>
  <si>
    <t xml:space="preserve">NF 82115 - ISAC GONCALVES DOS SANTOS</t>
  </si>
  <si>
    <t xml:space="preserve">Rua Antonio Manuel Fernandes, 101, Jardim Ipê, São Paulo, São Paulo, 05797-210, Brazil</t>
  </si>
  <si>
    <t xml:space="preserve">TEL: (11) 95961-2677</t>
  </si>
  <si>
    <t xml:space="preserve">(11) 95961-2677</t>
  </si>
  <si>
    <t xml:space="preserve">92e322ef-fe34-4791-915f-b7826451af95</t>
  </si>
  <si>
    <t xml:space="preserve">SR48768264964386</t>
  </si>
  <si>
    <t xml:space="preserve">NF 82116 - ITAMAR LAURINDO SANTOS</t>
  </si>
  <si>
    <t xml:space="preserve">Rua Flavio Seabra Pires De Campos, 268, Jardim Ipê, São Paulo, São Paulo, 05797-280, Brazil</t>
  </si>
  <si>
    <t xml:space="preserve">TEL: (11) 96120-5076</t>
  </si>
  <si>
    <t xml:space="preserve">(11) 96120-5076</t>
  </si>
  <si>
    <t xml:space="preserve">SR48768302448918</t>
  </si>
  <si>
    <t xml:space="preserve">NF 82132 - MARIA CUNHA DA ROCHA</t>
  </si>
  <si>
    <t xml:space="preserve">Rua Grenoble, 111, Jardim Ipê, São Paulo, São Paulo, 05797-310, Brazil</t>
  </si>
  <si>
    <t xml:space="preserve">TEL: (11) 98186-5548</t>
  </si>
  <si>
    <t xml:space="preserve">(11) 98186-5548</t>
  </si>
  <si>
    <t xml:space="preserve">SR48768340425507</t>
  </si>
  <si>
    <t xml:space="preserve">NF 82126 - JOSEFA TAVARES DE OLIVEIRA</t>
  </si>
  <si>
    <t xml:space="preserve">Rua Lerici, 603, Jardim Ipê, São Paulo, São Paulo, 05797-380, Brazil</t>
  </si>
  <si>
    <t xml:space="preserve">SR64876837775644</t>
  </si>
  <si>
    <t xml:space="preserve">NF 82106 - DANIEL SANTOS CUSTODIO</t>
  </si>
  <si>
    <t xml:space="preserve">Rua Esquel, 155, Jardim Ipê, São Paulo, São Paulo, 05797-250, Brazil</t>
  </si>
  <si>
    <t xml:space="preserve">SR48768419931643</t>
  </si>
  <si>
    <t xml:space="preserve">NF 82136 - MIGUEL RODRIGUES BRITO</t>
  </si>
  <si>
    <t xml:space="preserve">Rua Miguel Auza, 153, Vila Prel, São Paulo, São Paulo, 05798-270, Brazil</t>
  </si>
  <si>
    <t xml:space="preserve">COMPL: CASA 07 | TEL: (11) 96003-6806</t>
  </si>
  <si>
    <t xml:space="preserve">(11) 96003-6806</t>
  </si>
  <si>
    <t xml:space="preserve">SR48768468769432</t>
  </si>
  <si>
    <t xml:space="preserve">NF 82107 - EDVANEIDE MARIA DA SILVA</t>
  </si>
  <si>
    <t xml:space="preserve">Rua Lauterique, 211, Jardim Avenida, São Paulo, São Paulo, 05798-210, Brazil</t>
  </si>
  <si>
    <t xml:space="preserve">TEL: (11) 96469-7525</t>
  </si>
  <si>
    <t xml:space="preserve">(11) 96469-7525</t>
  </si>
  <si>
    <t xml:space="preserve">SR48768512942892</t>
  </si>
  <si>
    <t xml:space="preserve">NF 82111 - GILVANA DE SOUZA AMORIM</t>
  </si>
  <si>
    <t xml:space="preserve">Rua Lauterique, 128, Jardim Avenida, São Paulo, São Paulo, 05798-210, Brazil</t>
  </si>
  <si>
    <t xml:space="preserve">TEL: (11) 95314-9261</t>
  </si>
  <si>
    <t xml:space="preserve">(11) 95314-9261</t>
  </si>
  <si>
    <t xml:space="preserve">SR46487685564019</t>
  </si>
  <si>
    <t xml:space="preserve">NF 82131 - MARIA BORGES DOS SANTOS</t>
  </si>
  <si>
    <t xml:space="preserve">Rua Guateque, 2, Jardim Avenida, São Paulo, São Paulo, 05798-140, Brazil</t>
  </si>
  <si>
    <t xml:space="preserve">TEL: (11) 95388-3441, (11) 95388-3441</t>
  </si>
  <si>
    <t xml:space="preserve">(11) 95388-3441 | (11) 95388-3441</t>
  </si>
  <si>
    <t xml:space="preserve">SR48768593536991</t>
  </si>
  <si>
    <t xml:space="preserve">NF 82142 - SEVERINA JOSEFA DE SOUZA SILVA</t>
  </si>
  <si>
    <t xml:space="preserve">Rua Guateque, 15, Jardim Avenida, São Paulo, São Paulo, 05798-140, Brazil</t>
  </si>
  <si>
    <t xml:space="preserve">SR64876863065925</t>
  </si>
  <si>
    <t xml:space="preserve">NF 82140 - PEDRO HENRIQUE FREITAS DA SILVA</t>
  </si>
  <si>
    <t xml:space="preserve">Rua Cooper, 14 A, Jardim Avenida, São Paulo, São Paulo, 05798-040, Brazil</t>
  </si>
  <si>
    <t xml:space="preserve">TEL: (11) 96166-8013</t>
  </si>
  <si>
    <t xml:space="preserve">(11) 96166-8013</t>
  </si>
  <si>
    <t xml:space="preserve">SR48768672753522</t>
  </si>
  <si>
    <t xml:space="preserve">NF 82103 - AURELIO FELICIANO RODRIGUES</t>
  </si>
  <si>
    <t xml:space="preserve">Rua Gerson Marques Da Silva, 42, Jardim Avenida, São Paulo, São Paulo, 05798-100, Brazil</t>
  </si>
  <si>
    <t xml:space="preserve">COMPL: Deixar na loja de resina da familia | TEL: (11) 91427-5608</t>
  </si>
  <si>
    <t xml:space="preserve">(11) 91427-5608</t>
  </si>
  <si>
    <t xml:space="preserve">SR48768709594571</t>
  </si>
  <si>
    <t xml:space="preserve">NF 82127 - JULIANA DA SILVA ALCANTARA</t>
  </si>
  <si>
    <t xml:space="preserve">COMPL: TRAV OURO DA ÁGUA</t>
  </si>
  <si>
    <t xml:space="preserve">SR64876874811245</t>
  </si>
  <si>
    <t xml:space="preserve">NF 82141 - RAIMUNDO DO ESPIRITO SANTO FILHO</t>
  </si>
  <si>
    <t xml:space="preserve">Rua Adoasto De Godoi, 14, Jardim Ipê, São Paulo, São Paulo, 05797-190, Brazil</t>
  </si>
  <si>
    <t xml:space="preserve">COMPL: VIELA DO PINHO - Do lado da casa 52 | TEL: (11) 96524-0039</t>
  </si>
  <si>
    <t xml:space="preserve">(11) 96524-0039</t>
  </si>
  <si>
    <t xml:space="preserve">SR64876878485319</t>
  </si>
  <si>
    <t xml:space="preserve">NF 82130 - MARIA APARECIDA RESENDE DE OLIVEIRA</t>
  </si>
  <si>
    <t xml:space="preserve">Rua Armando Mas Leite, 3, Jardim Ipê, São Paulo, São Paulo, 05797-230, Brazil</t>
  </si>
  <si>
    <t xml:space="preserve">COMPL: CASA 1 | TEL: (11) 99409-7266</t>
  </si>
  <si>
    <t xml:space="preserve">(11) 99409-7266</t>
  </si>
  <si>
    <t xml:space="preserve">SR64876882247506</t>
  </si>
  <si>
    <t xml:space="preserve">NF 82139 - PATRICIA TURTERA MELGES</t>
  </si>
  <si>
    <t xml:space="preserve">Rua Armando Mas Leite, 29a, Jardim Ipê, São Paulo, São Paulo, 05797-230, Brazil</t>
  </si>
  <si>
    <t xml:space="preserve">TEL: (11) 95833-7831</t>
  </si>
  <si>
    <t xml:space="preserve">(11) 95833-7831</t>
  </si>
  <si>
    <t xml:space="preserve">SR48768861258141</t>
  </si>
  <si>
    <t xml:space="preserve">NF 81793 - ANA CLARA SOARES BARBOSA</t>
  </si>
  <si>
    <t xml:space="preserve">Rua Langanes, 128, Jardim Vale Das Virtudes, São Paulo, São Paulo, 05796-080, Brazil</t>
  </si>
  <si>
    <t xml:space="preserve">TEL: (11) 977443472</t>
  </si>
  <si>
    <t xml:space="preserve">(11) 977443472</t>
  </si>
  <si>
    <t xml:space="preserve">SR48768897376647</t>
  </si>
  <si>
    <t xml:space="preserve">NF 81794 - DALVACI RAMOS COSTA MUNIZ</t>
  </si>
  <si>
    <t xml:space="preserve">Rua Fernando Sanabria, 229, Jardim Umuarama, São Paulo, São Paulo, 05783-050, Brazil</t>
  </si>
  <si>
    <t xml:space="preserve">COMPL: BLOCO 5 - APTO 41 | TEL: (11) 9880-1229</t>
  </si>
  <si>
    <t xml:space="preserve">(11) 9880-1229</t>
  </si>
  <si>
    <t xml:space="preserve">SR64876893588331</t>
  </si>
  <si>
    <t xml:space="preserve">NF 81820 - ARENITA MARIA SILVA</t>
  </si>
  <si>
    <t xml:space="preserve">Rua Simao Rodrigues Henriques, 224, Parque Ipê, São Paulo, São Paulo, 05762-270, Brazil</t>
  </si>
  <si>
    <t xml:space="preserve">TEL: (11) 94614-0367</t>
  </si>
  <si>
    <t xml:space="preserve">(11) 94614-0367</t>
  </si>
  <si>
    <t xml:space="preserve">SR48768973527307</t>
  </si>
  <si>
    <t xml:space="preserve">NF 81857 - SANTINA SEBASTIANA BASTOS</t>
  </si>
  <si>
    <t xml:space="preserve">Rua Simao Rodrigues Henriques, 62, Parque Ipê, São Paulo, São Paulo, 05762-270, Brazil</t>
  </si>
  <si>
    <t xml:space="preserve">TEL: (11) 93929-9494</t>
  </si>
  <si>
    <t xml:space="preserve">(11) 93929-9494</t>
  </si>
  <si>
    <t xml:space="preserve">SR48769010353054</t>
  </si>
  <si>
    <t xml:space="preserve">NF 81860 - THIAGO JOVINO DE ASSIS</t>
  </si>
  <si>
    <t xml:space="preserve">Rua Simao Rodrigues Henriques, 42, Parque Ipê, São Paulo, São Paulo, 05762-270, Brazil</t>
  </si>
  <si>
    <t xml:space="preserve">TEL: (11) 99197-5333</t>
  </si>
  <si>
    <t xml:space="preserve">(11) 99197-5333</t>
  </si>
  <si>
    <t xml:space="preserve">SR48769048177351</t>
  </si>
  <si>
    <t xml:space="preserve">NF 81828 - GEDEILSON ALVES MARTINS</t>
  </si>
  <si>
    <t xml:space="preserve">Rua Francisco Barriga De Souza, 116, Parque Ipê, São Paulo, São Paulo, 05762-070, Brazil</t>
  </si>
  <si>
    <t xml:space="preserve">TEL: (11) 99377-1739, (11) 97494-9008</t>
  </si>
  <si>
    <t xml:space="preserve">(11) 99377-1739 | (11) 97494-9008</t>
  </si>
  <si>
    <t xml:space="preserve">SR48769085454290</t>
  </si>
  <si>
    <t xml:space="preserve">NF 81830 - IVO DA SILVA FREITAS JUNIOR</t>
  </si>
  <si>
    <t xml:space="preserve">Rua Francisco Barriga De Souza, 124, Parque Ipê, São Paulo, São Paulo, 05762-070, Brazil</t>
  </si>
  <si>
    <t xml:space="preserve">TEL: (11) 97191-0619</t>
  </si>
  <si>
    <t xml:space="preserve">(11) 97191-0619</t>
  </si>
  <si>
    <t xml:space="preserve">SR64876912218374</t>
  </si>
  <si>
    <t xml:space="preserve">NF 81835 - JOSEFA LUCIO NETA DA ROCHA</t>
  </si>
  <si>
    <t xml:space="preserve">Rua Francisco Barriga De Souza, 29, Parque Ipe, São Paulo, São Paulo, 05762-070, Brazil</t>
  </si>
  <si>
    <t xml:space="preserve">COMPL: Tocar a campainha n°7 | TEL: (11) 94614-0367, (11) 99449-7465</t>
  </si>
  <si>
    <t xml:space="preserve">(11) 94614-0367 | (11) 99449-7465</t>
  </si>
  <si>
    <t xml:space="preserve">SR48769161321945</t>
  </si>
  <si>
    <t xml:space="preserve">NF 81839 - LIDIA MARIA DE CONCEICAO BRITO</t>
  </si>
  <si>
    <t xml:space="preserve">Rua Francisco Barriga De Souza, 38, Parque Ipê, São Paulo, São Paulo, 05762-070, Brazil</t>
  </si>
  <si>
    <t xml:space="preserve">TEL: (11) 98985-0080, 11 99197-5333</t>
  </si>
  <si>
    <t xml:space="preserve">(11) 98985-0080 | 11 99197-5333</t>
  </si>
  <si>
    <t xml:space="preserve">SR48769198235665</t>
  </si>
  <si>
    <t xml:space="preserve">NF 81824 - CLAUDEMIR D. ABRONZO</t>
  </si>
  <si>
    <t xml:space="preserve">Rua Joao Pires Antunes, 95, Parque Ipê, São Paulo, São Paulo, 05762-130, Brazil</t>
  </si>
  <si>
    <t xml:space="preserve">TEL: ( 11 ) 95159 5370</t>
  </si>
  <si>
    <t xml:space="preserve">( 11 ) 95159 5370</t>
  </si>
  <si>
    <t xml:space="preserve">SR48769236455347</t>
  </si>
  <si>
    <t xml:space="preserve">NF 81791 - LETHICIA CALHEIROS DE LIRA SILVA</t>
  </si>
  <si>
    <t xml:space="preserve">Avenida Professor Oscar Campiglia, 128, Parque Ipê, São Paulo, São Paulo, 05762-230, Brazil</t>
  </si>
  <si>
    <t xml:space="preserve">COMPL: AP 72 | TEL: (11) 96588-1578, (11) 97658-8908</t>
  </si>
  <si>
    <t xml:space="preserve">(11) 96588-1578 | (11) 97658-8908</t>
  </si>
  <si>
    <t xml:space="preserve">SR64876927465247</t>
  </si>
  <si>
    <t xml:space="preserve">NF 81787 - ANGELITA DA SILVA SOBRINHO</t>
  </si>
  <si>
    <t xml:space="preserve">Rua Pedrina Maria Da Silva Valente, 44, Parque Munhoz, São Paulo, São Paulo, 05782-450, Brazil</t>
  </si>
  <si>
    <t xml:space="preserve">COMPL: AP 41 BL A</t>
  </si>
  <si>
    <t xml:space="preserve">SR48769310521646</t>
  </si>
  <si>
    <t xml:space="preserve">NF 81795 - DAZI MARIA DA SILVA</t>
  </si>
  <si>
    <t xml:space="preserve">Rua Monforte De Lemos, 380, Jardim Umuarama, São Paulo, São Paulo, 05783-170, Brazil</t>
  </si>
  <si>
    <t xml:space="preserve">TEL: (11) 95114-6342</t>
  </si>
  <si>
    <t xml:space="preserve">(11) 95114-6342</t>
  </si>
  <si>
    <t xml:space="preserve">93c7dc13-aa21-467d-85f8-1f008668f426</t>
  </si>
  <si>
    <t xml:space="preserve">SR64876935754222</t>
  </si>
  <si>
    <t xml:space="preserve">NF 81937 - MARIA MADALENA DE SOUZA TORRES</t>
  </si>
  <si>
    <t xml:space="preserve">Travessa Francisco Jose Rodrigues, 1, Jardim Paris, São Paulo, São Paulo, 05794-305, Brazil</t>
  </si>
  <si>
    <t xml:space="preserve">TEL: (11) 98238-8690, (11) 5511-5573</t>
  </si>
  <si>
    <t xml:space="preserve">(11) 98238-8690 | (11) 5511-5573</t>
  </si>
  <si>
    <t xml:space="preserve">SR48769590357211</t>
  </si>
  <si>
    <t xml:space="preserve">NF 81939 - ZELMA SANTOS MATIAS</t>
  </si>
  <si>
    <t xml:space="preserve">Rua Luis Gonzaga Freire, 34, Jardim Helga, São Paulo, São Paulo, 05794-330, Brazil</t>
  </si>
  <si>
    <t xml:space="preserve">TEL: (11) 98048-6717, (11) 96213-5631, (11) 5844-6773</t>
  </si>
  <si>
    <t xml:space="preserve">(11) 98048-6717 | (11) 96213-5631 | (11) 5844-6773</t>
  </si>
  <si>
    <t xml:space="preserve">SR64876962988604</t>
  </si>
  <si>
    <t xml:space="preserve">NF 81807 - MASSAHIKO IMANISH</t>
  </si>
  <si>
    <t xml:space="preserve">Rua Nelson Spielman, 28, Jardim Elizabeth, São Paulo, São Paulo, 05793-300, Brazil</t>
  </si>
  <si>
    <t xml:space="preserve">COMPL: CASA 02 | TEL: (11) 99749-1317</t>
  </si>
  <si>
    <t xml:space="preserve">(11) 99749-1317</t>
  </si>
  <si>
    <t xml:space="preserve">SR48769669464812</t>
  </si>
  <si>
    <t xml:space="preserve">NF 81801 - DESOLINA STABILE PESCUMA</t>
  </si>
  <si>
    <t xml:space="preserve">Rua Martim Da Costa Vilela, 64, Vila Pirajussara, São Paulo, São Paulo, 05786-140, Brazil</t>
  </si>
  <si>
    <t xml:space="preserve">TEL: (22) 98809-0063</t>
  </si>
  <si>
    <t xml:space="preserve">(22) 98809-0063</t>
  </si>
  <si>
    <t xml:space="preserve">SR48769707429829</t>
  </si>
  <si>
    <t xml:space="preserve">NF 81803 - JOSEFA SILVA GARCIA</t>
  </si>
  <si>
    <t xml:space="preserve">Rua Francisco Peixoto, 149, Vila Pirajussara, São Paulo, São Paulo, 05786-110, Brazil</t>
  </si>
  <si>
    <t xml:space="preserve">TEL: (11) 94698-4004, (11) 98202-0871</t>
  </si>
  <si>
    <t xml:space="preserve">(11) 94698-4004 | (11) 98202-0871</t>
  </si>
  <si>
    <t xml:space="preserve">SR48769748524784</t>
  </si>
  <si>
    <t xml:space="preserve">NF 81806 - MARIA DE LOURDES SANTOS RODRIGUES</t>
  </si>
  <si>
    <t xml:space="preserve">Rua Antonio Antunes, 6, Vila Pirajussara, São Paulo, São Paulo, 05786-020, Brazil</t>
  </si>
  <si>
    <t xml:space="preserve">SR48769799525151</t>
  </si>
  <si>
    <t xml:space="preserve">NF 81804 - JOVELINA FERRARI DE CARVALHO</t>
  </si>
  <si>
    <t xml:space="preserve">Rua Louis Brea, 48, Pirajussara, São Paulo, São Paulo, 05789-060, Brazil</t>
  </si>
  <si>
    <t xml:space="preserve">TEL: (11) 97030-3070</t>
  </si>
  <si>
    <t xml:space="preserve">(11) 97030-3070</t>
  </si>
  <si>
    <t xml:space="preserve">SR48769841173153</t>
  </si>
  <si>
    <t xml:space="preserve">NF 81797 - ANTONIO DA SILVA</t>
  </si>
  <si>
    <t xml:space="preserve">Rua Dos Milagres, 29, Pirajussara, São Paulo, São Paulo, 05789-080, Brazil</t>
  </si>
  <si>
    <t xml:space="preserve">TEL: (11) 95729-2878</t>
  </si>
  <si>
    <t xml:space="preserve">(11) 95729-2878</t>
  </si>
  <si>
    <t xml:space="preserve">SR64876988136517</t>
  </si>
  <si>
    <t xml:space="preserve">NF 81964 - GRACINDA CORREIA BRANDAO RICARDO</t>
  </si>
  <si>
    <t xml:space="preserve">Estrada Pirajussara-valo Velho, 1900, Jardim Mitsutani, São Paulo, São Paulo, 05791-220, Brazil</t>
  </si>
  <si>
    <t xml:space="preserve">COMPL: BL ARAPONGA APTO 04 | TEL: (11) 97257-0440</t>
  </si>
  <si>
    <t xml:space="preserve">(11) 97257-0440</t>
  </si>
  <si>
    <t xml:space="preserve">SR48769918131708</t>
  </si>
  <si>
    <t xml:space="preserve">NF 81971 - MARIA FERREIRA DE JESUS</t>
  </si>
  <si>
    <t xml:space="preserve">COMPL: BL BEM TE VI AP 34 | TEL: (11) 98788-5520</t>
  </si>
  <si>
    <t xml:space="preserve">(11) 98788-5520</t>
  </si>
  <si>
    <t xml:space="preserve">SR48769977451170</t>
  </si>
  <si>
    <t xml:space="preserve">NF 81799 - DANIEL ANTONIO BASTOS</t>
  </si>
  <si>
    <t xml:space="preserve">Travessa Carlino Camperlingo, 25, Pirajussara, São Paulo, São Paulo, 05790-395, Brazil</t>
  </si>
  <si>
    <t xml:space="preserve">TEL: (11) 98798-9409</t>
  </si>
  <si>
    <t xml:space="preserve">(11) 98798-9409</t>
  </si>
  <si>
    <t xml:space="preserve">SR48770040759042</t>
  </si>
  <si>
    <t xml:space="preserve">NF 83167 - HUGO PEREIRA BARROS FILHO</t>
  </si>
  <si>
    <t xml:space="preserve">Travessa Carlino Camperlingo, 34, Pirajussara, São Paulo, São Paulo, 05790-395, Brazil</t>
  </si>
  <si>
    <t xml:space="preserve">TEL: (11) 96122-4397</t>
  </si>
  <si>
    <t xml:space="preserve">(11) 96122-4397</t>
  </si>
  <si>
    <t xml:space="preserve">SR64877010272962</t>
  </si>
  <si>
    <t xml:space="preserve">NF 81811 - TEREZINHA CONCEICAO FERREIRA</t>
  </si>
  <si>
    <t xml:space="preserve">Travessa Nair Rodrigues Perez, 11, Pirajussara, São Paulo, São Paulo, 05790-405, Brazil</t>
  </si>
  <si>
    <t xml:space="preserve">COMPL: CASA 01 | TEL: (11) 91309-5043</t>
  </si>
  <si>
    <t xml:space="preserve">(11) 91309-5043</t>
  </si>
  <si>
    <t xml:space="preserve">SR48770169283486</t>
  </si>
  <si>
    <t xml:space="preserve">NF 82051 - ODILIA LEONIDIA MACEDO</t>
  </si>
  <si>
    <t xml:space="preserve">Rua Gustave Dore, 136, Jardim Iracema, São Paulo, São Paulo, 05790-290, Brazil</t>
  </si>
  <si>
    <t xml:space="preserve">TEL: (11) 97198-5834</t>
  </si>
  <si>
    <t xml:space="preserve">(11) 97198-5834</t>
  </si>
  <si>
    <t xml:space="preserve">SR48770229153319</t>
  </si>
  <si>
    <t xml:space="preserve">NF 82046 - LAURENTINA SILVA SANTOS</t>
  </si>
  <si>
    <t xml:space="preserve">Rua Frei Pedro Crisologo, 112, Pirajussara, São Paulo, São Paulo, 05790-260, Brazil</t>
  </si>
  <si>
    <t xml:space="preserve">COMPL: CASA 1 | TEL: (11) 97310-9934</t>
  </si>
  <si>
    <t xml:space="preserve">(11) 97310-9934</t>
  </si>
  <si>
    <t xml:space="preserve">SR48770296881552</t>
  </si>
  <si>
    <t xml:space="preserve">NF 82052 - TAYLA NICOLLE VENANCIO</t>
  </si>
  <si>
    <t xml:space="preserve">Rua Frei Pedro Crisologo, 100, Pirajussara, São Paulo, São Paulo, 05790-260, Brazil</t>
  </si>
  <si>
    <t xml:space="preserve">COMPL: CASA 41 | TEL: (11) 94076-3013</t>
  </si>
  <si>
    <t xml:space="preserve">(11) 94076-3013</t>
  </si>
  <si>
    <t xml:space="preserve">SR64877036279319</t>
  </si>
  <si>
    <t xml:space="preserve">NF 82050 - MARIA FORMIGA DOS SANTOS</t>
  </si>
  <si>
    <t xml:space="preserve">Rua Antonio Viegas De Ataide, 61, Pirajussara, São Paulo, São Paulo, 05790-120, Brazil</t>
  </si>
  <si>
    <t xml:space="preserve">COMPL: CASA 01 | TEL: (11) 98585-3297</t>
  </si>
  <si>
    <t xml:space="preserve">(11) 98585-3297</t>
  </si>
  <si>
    <t xml:space="preserve">SR48770422945577</t>
  </si>
  <si>
    <t xml:space="preserve">NF 82037 - CICERO ALVES COELHO</t>
  </si>
  <si>
    <t xml:space="preserve">Rua Frei Xisto Teuber, 343, Jardim Mitsutani, São Paulo, São Paulo, 05791-080, Brazil</t>
  </si>
  <si>
    <t xml:space="preserve">TEL: (11) 96067-4193, (11) 96067-4193</t>
  </si>
  <si>
    <t xml:space="preserve">(11) 96067-4193 | (11) 96067-4193</t>
  </si>
  <si>
    <t xml:space="preserve">SR48770486145947</t>
  </si>
  <si>
    <t xml:space="preserve">NF 82039 - EDERLANDE FRANCA DE OLIVEIRA</t>
  </si>
  <si>
    <t xml:space="preserve">Rua Vitoriano De Oliveira, 36, Jardim Mitsutani, São Paulo, São Paulo, 05791-280, Brazil</t>
  </si>
  <si>
    <t xml:space="preserve">TEL: (11) 95992-8736</t>
  </si>
  <si>
    <t xml:space="preserve">(11) 95992-8736</t>
  </si>
  <si>
    <t xml:space="preserve">SR64877055131104</t>
  </si>
  <si>
    <t xml:space="preserve">NF 82048 - MANOEL BATISTA ABRANTES</t>
  </si>
  <si>
    <t xml:space="preserve">Rua Vitoriano De Oliveira, 83, Jardim Mitsutani, São Paulo, São Paulo, 05791-280, Brazil</t>
  </si>
  <si>
    <t xml:space="preserve">SR48770613369535</t>
  </si>
  <si>
    <t xml:space="preserve">NF 81802 - ISAURA MARIA DE SOUZA</t>
  </si>
  <si>
    <t xml:space="preserve">Rua Amacas, 11, Jardim Leônidas Moreira, São Paulo, São Paulo, 05792-030, Brazil</t>
  </si>
  <si>
    <t xml:space="preserve">COMPL: CASA 02 | TEL: (11) 95430-1799</t>
  </si>
  <si>
    <t xml:space="preserve">(11) 95430-1799</t>
  </si>
  <si>
    <t xml:space="preserve">SR48770676881152</t>
  </si>
  <si>
    <t xml:space="preserve">NF 81805 - MARCIO RICARDO DE SOUSA</t>
  </si>
  <si>
    <t xml:space="preserve">Rua Atucupe, 277, Jardim Leônidas Moreira, São Paulo, São Paulo, 05792-050, Brazil</t>
  </si>
  <si>
    <t xml:space="preserve">COMPL:  APTO 11 - BLOCO 8 | TEL: (11) 96024-2978</t>
  </si>
  <si>
    <t xml:space="preserve">(11) 96024-2978</t>
  </si>
  <si>
    <t xml:space="preserve">SR48770739084540</t>
  </si>
  <si>
    <t xml:space="preserve">NF 81809 - ROMILDA MAZAIA</t>
  </si>
  <si>
    <t xml:space="preserve">Rua Atucupe, 310, Jardim Leônidas Moreira, São Paulo, São Paulo, 05792-050, Brazil</t>
  </si>
  <si>
    <t xml:space="preserve">TEL: (11) 96439-3815</t>
  </si>
  <si>
    <t xml:space="preserve">(11) 96439-3815</t>
  </si>
  <si>
    <t xml:space="preserve">SR48770801127606</t>
  </si>
  <si>
    <t xml:space="preserve">NF 81798 - CARLITO DE SOUZA SILVA</t>
  </si>
  <si>
    <t xml:space="preserve">Rua Simone Donatelo, 6, Jardim Leônidas Moreira, São Paulo, São Paulo, 05792-110, Brazil</t>
  </si>
  <si>
    <t xml:space="preserve">COMPL: CASA | TEL: (11) 94353-9305</t>
  </si>
  <si>
    <t xml:space="preserve">(11) 94353-9305</t>
  </si>
  <si>
    <t xml:space="preserve">SR48770866082797</t>
  </si>
  <si>
    <t xml:space="preserve">NF 81813 - YOLANDA JOSE AGOSTINHO MEDICI</t>
  </si>
  <si>
    <t xml:space="preserve">Rua Piaga, 81, Jardim Leônidas Moreira, São Paulo, São Paulo, 05792-090, Brazil</t>
  </si>
  <si>
    <t xml:space="preserve">TEL: (11) 94551-3190</t>
  </si>
  <si>
    <t xml:space="preserve">(11) 94551-3190</t>
  </si>
  <si>
    <t xml:space="preserve">SR48770926366827</t>
  </si>
  <si>
    <t xml:space="preserve">NF 81812 - VANESSA MENDONCA PEREIRA DA SILVA</t>
  </si>
  <si>
    <t xml:space="preserve">Rua Tabima, 26, Jardim Leônidas Moreira, São Paulo, São Paulo, 05792-120, Brazil</t>
  </si>
  <si>
    <t xml:space="preserve">TEL: (11) 99306-8462</t>
  </si>
  <si>
    <t xml:space="preserve">(11) 99306-8462</t>
  </si>
  <si>
    <t xml:space="preserve">SR48770989688007</t>
  </si>
  <si>
    <t xml:space="preserve">NF 81938 - MILENA VITORIA SILVA DOS SANTOS</t>
  </si>
  <si>
    <t xml:space="preserve">COMPL: BL 03 - AP 17 | TEL: (11) 94919-1330</t>
  </si>
  <si>
    <t xml:space="preserve">(11) 94919-1330</t>
  </si>
  <si>
    <t xml:space="preserve">SR48771035629324</t>
  </si>
  <si>
    <t xml:space="preserve">NF 81827 - FLORIZA GOMES DOS SANTOS</t>
  </si>
  <si>
    <t xml:space="preserve">043bccae-019d-41a9-9028-2c038a6a01f8</t>
  </si>
  <si>
    <t xml:space="preserve">SR48771085433092</t>
  </si>
  <si>
    <t xml:space="preserve">NF 81822 - CARLOS ROBERTO TEODORO</t>
  </si>
  <si>
    <t xml:space="preserve">Rua Salvador Jose Da Silva, 84, Parque Ipê, São Paulo, São Paulo, 05762-240, Brazil</t>
  </si>
  <si>
    <t xml:space="preserve">TEL: (11) 95556-6555, (11) 97191-0619, (11) 5841-1871</t>
  </si>
  <si>
    <t xml:space="preserve">(11) 95556-6555 | (11) 97191-0619 | (11) 5841-1871</t>
  </si>
  <si>
    <t xml:space="preserve">SR64877112384485</t>
  </si>
  <si>
    <t xml:space="preserve">NF 81842 - MARCILIO RODRIGUES DA SILVA</t>
  </si>
  <si>
    <t xml:space="preserve">Rua Jaime Alves De Medeiros, 60, Parque Ipê, São Paulo, São Paulo, 05762-100, Brazil</t>
  </si>
  <si>
    <t xml:space="preserve">COMPL: CASA 01 | TEL: (11) 99103-4467</t>
  </si>
  <si>
    <t xml:space="preserve">(11) 99103-4467</t>
  </si>
  <si>
    <t xml:space="preserve">SR64877116652281</t>
  </si>
  <si>
    <t xml:space="preserve">NF 81837 - JUTACIARA FAGUNDES PEREIRA</t>
  </si>
  <si>
    <t xml:space="preserve">Rua Francisco Antunes Meira, 205, Parque Ipê, São Paulo, São Paulo, 5762060, Brazil</t>
  </si>
  <si>
    <t xml:space="preserve">TEL: (11) 98806-3091</t>
  </si>
  <si>
    <t xml:space="preserve">(11) 98806-3091</t>
  </si>
  <si>
    <t xml:space="preserve">SR64877120792623</t>
  </si>
  <si>
    <t xml:space="preserve">NF 81845 - MARIA CALISTA DE SOUTO MATOS</t>
  </si>
  <si>
    <t xml:space="preserve">Rua Francisco Antunes Meira, 92, Parque Ipê, São Paulo, São Paulo, 05762-060, Brazil</t>
  </si>
  <si>
    <t xml:space="preserve">TEL: (74) 9104-1289</t>
  </si>
  <si>
    <t xml:space="preserve">(74) 9104-1289</t>
  </si>
  <si>
    <t xml:space="preserve">SR64877125378323</t>
  </si>
  <si>
    <t xml:space="preserve">NF 81861 - VANDA MARIA DE CASTRO</t>
  </si>
  <si>
    <t xml:space="preserve">Rua Francisco Antunes Meira, 104, Parque Ipê, São Paulo, São Paulo, 05762-060, Brazil</t>
  </si>
  <si>
    <t xml:space="preserve">TEL: (11) 94814-6875</t>
  </si>
  <si>
    <t xml:space="preserve">(11) 94814-6875</t>
  </si>
  <si>
    <t xml:space="preserve">SR48771301848180</t>
  </si>
  <si>
    <t xml:space="preserve">NF 81815 - ADEMIR JUSTINO DUTRA</t>
  </si>
  <si>
    <t xml:space="preserve">Rua Joao Da Cunha Vasconcelos, 157, Parque Ipê, São Paulo, São Paulo, 05762-120, Brazil</t>
  </si>
  <si>
    <t xml:space="preserve">TEL: (11) 98742-2978</t>
  </si>
  <si>
    <t xml:space="preserve">(11) 98742-2978</t>
  </si>
  <si>
    <t xml:space="preserve">SR48771345332264</t>
  </si>
  <si>
    <t xml:space="preserve">NF 81831 - IZALTINA FRANCO PUGLIESE</t>
  </si>
  <si>
    <t xml:space="preserve">Rua Forte Da Barra, 6 A, Jardim Catanduva, São Paulo, São Paulo, 05763-370, Brazil</t>
  </si>
  <si>
    <t xml:space="preserve">TEL: (11) 98483-0612</t>
  </si>
  <si>
    <t xml:space="preserve">(11) 98483-0612</t>
  </si>
  <si>
    <t xml:space="preserve">SR64877138449475</t>
  </si>
  <si>
    <t xml:space="preserve">NF 81817 - ANGELITA SOUZA DO NASCIMENTO</t>
  </si>
  <si>
    <t xml:space="preserve">Rua Guilherme Vokurka, 66, Jardim Piracuama, São Paulo, São Paulo, 05763-410, Brazil</t>
  </si>
  <si>
    <t xml:space="preserve">TEL: (11) 95395-9037, (11) 98410-8472</t>
  </si>
  <si>
    <t xml:space="preserve">(11) 95395-9037 | (11) 98410-8472</t>
  </si>
  <si>
    <t xml:space="preserve">SR64877142141288</t>
  </si>
  <si>
    <t xml:space="preserve">NF 81826 - EUDO BARBOSA DE LIMA</t>
  </si>
  <si>
    <t xml:space="preserve">Rua Guilherme Vokurka, 48, Jardim Piracuama, São Paulo, São Paulo, 05763-410, Brazil</t>
  </si>
  <si>
    <t xml:space="preserve">TEL: (11) 99377-1739</t>
  </si>
  <si>
    <t xml:space="preserve">(11) 99377-1739</t>
  </si>
  <si>
    <t xml:space="preserve">SR48771465839383</t>
  </si>
  <si>
    <t xml:space="preserve">NF 81862 - WELLINGTON LUZ DE LIMA</t>
  </si>
  <si>
    <t xml:space="preserve">Rua Guilherme Vokurka, 617, Jardim Piracuama, São Paulo, São Paulo, 05763-410, Brazil</t>
  </si>
  <si>
    <t xml:space="preserve">TEL: (11) 95393-0415</t>
  </si>
  <si>
    <t xml:space="preserve">(11) 95393-0415</t>
  </si>
  <si>
    <t xml:space="preserve">SR48771502454569</t>
  </si>
  <si>
    <t xml:space="preserve">NF 81821 - BARBARA MENDES LIMA</t>
  </si>
  <si>
    <t xml:space="preserve">Rua Gustavo Paiva, 5, Jardim Piracuama, São Paulo, São Paulo, 05763-420, Brazil</t>
  </si>
  <si>
    <t xml:space="preserve">COMPL: 5B Casa Azul  | TEL: (11) 96465-2859</t>
  </si>
  <si>
    <t xml:space="preserve">(11) 96465-2859</t>
  </si>
  <si>
    <t xml:space="preserve">SR48771542842770</t>
  </si>
  <si>
    <t xml:space="preserve">NF 81823 - CICERO MIGUEL DE LIMA</t>
  </si>
  <si>
    <t xml:space="preserve">Rua Gustavo Paiva, 8, Jardim Piracuama, São Paulo, São Paulo, 05763-420, Brazil</t>
  </si>
  <si>
    <t xml:space="preserve">TEL: (11) 96502-7475</t>
  </si>
  <si>
    <t xml:space="preserve">(11) 96502-7475</t>
  </si>
  <si>
    <t xml:space="preserve">SR48771581531604</t>
  </si>
  <si>
    <t xml:space="preserve">NF 81834 - JOSE OLIVEIRA BARBOSA</t>
  </si>
  <si>
    <t xml:space="preserve">Rua Gustavo Paiva, 128, Jardim Piracuama, São Paulo, São Paulo, 05763-420, Brazil</t>
  </si>
  <si>
    <t xml:space="preserve">TEL: (11) 95245-6633</t>
  </si>
  <si>
    <t xml:space="preserve">(11) 95245-6633</t>
  </si>
  <si>
    <t xml:space="preserve">SR64877163731109</t>
  </si>
  <si>
    <t xml:space="preserve">NF 81858 - TANIA MARA AMORIM</t>
  </si>
  <si>
    <t xml:space="preserve">Rua João Pires Antunes, 15, Parque Ipê, São Paulo, São Paulo, 05762-130, Brazil</t>
  </si>
  <si>
    <t xml:space="preserve">SR64877167853846</t>
  </si>
  <si>
    <t xml:space="preserve">NF 81792 - ZULEICA POVINSK</t>
  </si>
  <si>
    <t xml:space="preserve">Rua Noanama, 160, Jardim São Januário, São Paulo, São Paulo, 05781-250, Brazil</t>
  </si>
  <si>
    <t xml:space="preserve">TEL: ( 11 ) 98257 9832</t>
  </si>
  <si>
    <t xml:space="preserve">( 11 ) 98257 9832</t>
  </si>
  <si>
    <t xml:space="preserve">SR48771715458995</t>
  </si>
  <si>
    <t xml:space="preserve">NF 81911 - GENIVAL LEITE DA SILVA</t>
  </si>
  <si>
    <t xml:space="preserve">Estrada De Itapecerica, 2736, Vila Prel, São Paulo, São Paulo, 05835-004, Brazil</t>
  </si>
  <si>
    <t xml:space="preserve">COMPL: BETA 2 AP 31 | TEL: (11) 98534-3915, (11) 96294-6477</t>
  </si>
  <si>
    <t xml:space="preserve">(11) 98534-3915 | (11) 96294-6477</t>
  </si>
  <si>
    <t xml:space="preserve">SR48771756988926</t>
  </si>
  <si>
    <t xml:space="preserve">NF 81913 - HENRICO CRUZ MEDEIROS</t>
  </si>
  <si>
    <t xml:space="preserve">COMPL: EPISILON 1 - AP 163 | TEL: (11) 98111-2406</t>
  </si>
  <si>
    <t xml:space="preserve">(11) 98111-2406</t>
  </si>
  <si>
    <t xml:space="preserve">SR48771793775326</t>
  </si>
  <si>
    <t xml:space="preserve">NF 81923 - MARCELO HENRIQUE DA SILVA</t>
  </si>
  <si>
    <t xml:space="preserve">COMPL: GAMA 1 APT 33 | TEL: (11) 98345-8315</t>
  </si>
  <si>
    <t xml:space="preserve">(11) 98345-8315</t>
  </si>
  <si>
    <t xml:space="preserve">SR64877183058750</t>
  </si>
  <si>
    <t xml:space="preserve">NF 81790 - JUNIAS SOUZA DOS SANTOS</t>
  </si>
  <si>
    <t xml:space="preserve">Rua Doutor Osvaldo Mellone, 98, Vila Prel, São Paulo, São Paulo, 05780-300, Brazil</t>
  </si>
  <si>
    <t xml:space="preserve">TEL: (11) 2368-8178, (11) 99317-7070, (11) 99174-3296</t>
  </si>
  <si>
    <t xml:space="preserve">(11) 2368-8178 | (11) 99317-7070 | (11) 99174-3296</t>
  </si>
  <si>
    <t xml:space="preserve">SR48771879946018</t>
  </si>
  <si>
    <t xml:space="preserve">NF 82322 - GUSTAVO PASQUALO MARTINS</t>
  </si>
  <si>
    <t xml:space="preserve">Estrada Do Campo Limpo, 8785, Pirajussara, São Paulo, São Paulo, 05787-000, Brazil</t>
  </si>
  <si>
    <t xml:space="preserve">COMPL: Torre 2 Ap 52 | TEL: (11) 96943-7471</t>
  </si>
  <si>
    <t xml:space="preserve">(11) 96943-7471</t>
  </si>
  <si>
    <t xml:space="preserve">SR48771948557997</t>
  </si>
  <si>
    <t xml:space="preserve">NF 81788 - APARECIDA GOMES ALVITI</t>
  </si>
  <si>
    <t xml:space="preserve">Rua Thereza Maia Pinto, 42, Vila Prel, São Paulo, São Paulo, 05780-390, Brazil</t>
  </si>
  <si>
    <t xml:space="preserve">TEL: (11) 97189-1707</t>
  </si>
  <si>
    <t xml:space="preserve">(11) 97189-1707</t>
  </si>
  <si>
    <t xml:space="preserve">SR64877201375866</t>
  </si>
  <si>
    <t xml:space="preserve">NF 81789 - FERNANDA SOUZA OLIVEIRA COSTA</t>
  </si>
  <si>
    <t xml:space="preserve">Rua Thereza Maia Pinto, 140, Vila Prel, São Paulo, São Paulo, 05780-390, Brazil</t>
  </si>
  <si>
    <t xml:space="preserve">SR48772078281260</t>
  </si>
  <si>
    <t xml:space="preserve">NF 81912 - HELENA DE CARVALHO PEDOROSO</t>
  </si>
  <si>
    <t xml:space="preserve">Rua Geraldo Beting, 300, Jardim Germânia, São Paulo, São Paulo, 05849-330, Brazil</t>
  </si>
  <si>
    <t xml:space="preserve">COMPL: AP 101 ESPANHA | TEL: (11) 98707-8708</t>
  </si>
  <si>
    <t xml:space="preserve">(11) 98707-8708</t>
  </si>
  <si>
    <t xml:space="preserve">SR48772141087620</t>
  </si>
  <si>
    <t xml:space="preserve">NF 81901 - ANA GLORIA PEREIRA DA SILVA</t>
  </si>
  <si>
    <t xml:space="preserve">Rua Simao Santiago, 420, Jardim Germânia, São Paulo, São Paulo, 05849-490, Brazil</t>
  </si>
  <si>
    <t xml:space="preserve">TEL: (11) 96240-2700</t>
  </si>
  <si>
    <t xml:space="preserve">(11) 96240-2700</t>
  </si>
  <si>
    <t xml:space="preserve">SR64877220286975</t>
  </si>
  <si>
    <t xml:space="preserve">NF 81920 - LEDA MARIA KAPLAN</t>
  </si>
  <si>
    <t xml:space="preserve">Rua Simao Santiago, 838, Jardim Germânia, São Paulo, São Paulo, 05849-490, Brazil</t>
  </si>
  <si>
    <t xml:space="preserve">TEL: (11) 97041-1485</t>
  </si>
  <si>
    <t xml:space="preserve">(11) 97041-1485</t>
  </si>
  <si>
    <t xml:space="preserve">SR48772269759053</t>
  </si>
  <si>
    <t xml:space="preserve">NF 81908 - FLORANETE SATURNINO CAPELLOSSA</t>
  </si>
  <si>
    <t xml:space="preserve">Rua Joao Fugulin, 559, Jardim Germania, São Paulo, São Paulo, 05849-340, Brazil</t>
  </si>
  <si>
    <t xml:space="preserve">TEL: (11) 99289-1325</t>
  </si>
  <si>
    <t xml:space="preserve">(11) 99289-1325</t>
  </si>
  <si>
    <t xml:space="preserve">SR64877233335205</t>
  </si>
  <si>
    <t xml:space="preserve">NF 81900 - ALINE SANTOS FREIRE TELES</t>
  </si>
  <si>
    <t xml:space="preserve">Rua Miguel Franco De Araujo, 12, Jardim Germânia, São Paulo, São Paulo, 05849-430, Brazil</t>
  </si>
  <si>
    <t xml:space="preserve">TEL: (11) 9344-2276</t>
  </si>
  <si>
    <t xml:space="preserve">(11) 9344-2276</t>
  </si>
  <si>
    <t xml:space="preserve">SR48772397734711</t>
  </si>
  <si>
    <t xml:space="preserve">NF 82964 - IZAEL JESUS DA CONCEICAO</t>
  </si>
  <si>
    <t xml:space="preserve">Rua Jose Ribeiro Ramos, 31, Parque Independência, São Paulo, São Paulo, 05878-110, Brazil</t>
  </si>
  <si>
    <t xml:space="preserve">TEL: NÃO INFORMADO</t>
  </si>
  <si>
    <t xml:space="preserve">83341378-e657-4017-a9e5-99023e4b1184</t>
  </si>
  <si>
    <t xml:space="preserve">SR48772461929308</t>
  </si>
  <si>
    <t xml:space="preserve">NF 83011 - ANTONIO MARIANO DOS SANTOS</t>
  </si>
  <si>
    <t xml:space="preserve">Rua Coelho Lousada, 62, Parque Novo Santo Amaro, São Paulo, São Paulo, 05874-070, Brazil</t>
  </si>
  <si>
    <t xml:space="preserve">SR48772523216223</t>
  </si>
  <si>
    <t xml:space="preserve">NF 83022 - MARIA NEUMANN ALVES DA SILVA</t>
  </si>
  <si>
    <t xml:space="preserve">Rua Coelho Lousada, 1000, Parque Novo Santo Amaro, São Paulo, São Paulo, 05874-070, Brazil</t>
  </si>
  <si>
    <t xml:space="preserve">COMPL: BLOCO 03 APT 3311 | TEL: ( 11 ) 99730 8047</t>
  </si>
  <si>
    <t xml:space="preserve">( 11 ) 99730 8047</t>
  </si>
  <si>
    <t xml:space="preserve">SR64877256746739</t>
  </si>
  <si>
    <t xml:space="preserve">NF 83017 - KAUE CORREIA DE FREITAS</t>
  </si>
  <si>
    <t xml:space="preserve">Rua Luz Soriano, 245, Parque Novo Santo Amaro, São Paulo, São Paulo, 05874-100, Brazil</t>
  </si>
  <si>
    <t xml:space="preserve">TEL: ( 11 ) 97982 5286</t>
  </si>
  <si>
    <t xml:space="preserve">( 11 ) 97982 5286</t>
  </si>
  <si>
    <t xml:space="preserve">SR48772630983874</t>
  </si>
  <si>
    <t xml:space="preserve">NF 83023 - MARIA SOLANGE DOS SANTOS PAULINO</t>
  </si>
  <si>
    <t xml:space="preserve">Rua Carneiro Vilela, 700, Parque Novo Santo Amaro, São Paulo, São Paulo, 05874-050, Brazil</t>
  </si>
  <si>
    <t xml:space="preserve">TEL: ( 11 ) 95430 5113</t>
  </si>
  <si>
    <t xml:space="preserve">( 11 ) 95430 5113</t>
  </si>
  <si>
    <t xml:space="preserve">SR46487726961284</t>
  </si>
  <si>
    <t xml:space="preserve">NF 82952 - FRANCISCA ADELIA VIDAL SANTANA</t>
  </si>
  <si>
    <t xml:space="preserve">Rua Manuel Da Costa Dantas, 472, Jardim Nakamura, São Paulo, São Paulo, 04942-000, Brazil</t>
  </si>
  <si>
    <t xml:space="preserve">TEL: 5831 4605</t>
  </si>
  <si>
    <t xml:space="preserve">5831 4605</t>
  </si>
  <si>
    <t xml:space="preserve">SR48772761152500</t>
  </si>
  <si>
    <t xml:space="preserve">NF 82955 - MARIA SENHORA DOS SANTOS</t>
  </si>
  <si>
    <t xml:space="preserve">Rua Manuel Da Costa Dantas, 35, Jardim Nakamura, São Paulo, São Paulo, 04942-000, Brazil</t>
  </si>
  <si>
    <t xml:space="preserve">TEL: ( 11 ) 95139 1142</t>
  </si>
  <si>
    <t xml:space="preserve">( 11 ) 95139 1142</t>
  </si>
  <si>
    <t xml:space="preserve">SR48772822027260</t>
  </si>
  <si>
    <t xml:space="preserve">NF 82957 - ANDRE LUIZ SILVA NASCIMENTO</t>
  </si>
  <si>
    <t xml:space="preserve">Rua Doutor Adalberto Pereira Da Fonseca, 299, Parque Independência, São Paulo, São Paulo, 05875-250, Brazil</t>
  </si>
  <si>
    <t xml:space="preserve">COMPL: CASA 1 | TEL: (11) 96440-9902</t>
  </si>
  <si>
    <t xml:space="preserve">(11) 96440-9902</t>
  </si>
  <si>
    <t xml:space="preserve">SR48772885686943</t>
  </si>
  <si>
    <t xml:space="preserve">NF 82967 - MARIA JOSE DAMASCENO</t>
  </si>
  <si>
    <t xml:space="preserve">Rua Antonio Fortino, 464, Parque Independência, São Paulo, São Paulo, 05875-220, Brazil</t>
  </si>
  <si>
    <t xml:space="preserve">COMPL: CASA 01 ANTG 16 PARQUE INDEPENDENCIA | TEL: (11) 95154-8791</t>
  </si>
  <si>
    <t xml:space="preserve">(11) 95154-8791</t>
  </si>
  <si>
    <t xml:space="preserve">SR64877294775417</t>
  </si>
  <si>
    <t xml:space="preserve">NF 82971 - RIZETE FERREIRA DOS SANTOS</t>
  </si>
  <si>
    <t xml:space="preserve">Rua Antônio Fortino, 22, Parque Independência, São Paulo, São Paulo, 05875-220, Brazil</t>
  </si>
  <si>
    <t xml:space="preserve">COMPL: VIELA 8</t>
  </si>
  <si>
    <t xml:space="preserve">SR64877301088627</t>
  </si>
  <si>
    <t xml:space="preserve">NF 82963 - FERNANDO GABRIEL VASCONCELOS DE ARAUJO</t>
  </si>
  <si>
    <t xml:space="preserve">Rua Vulneraria, 890, Parque Independência, São Paulo, São Paulo, 05878-190, Brazil</t>
  </si>
  <si>
    <t xml:space="preserve">COMPL: CASA 02 | TEL: (11) 95799-9108</t>
  </si>
  <si>
    <t xml:space="preserve">(11) 95799-9108</t>
  </si>
  <si>
    <t xml:space="preserve">SR46487730637376</t>
  </si>
  <si>
    <t xml:space="preserve">NF 82973 - RYAN GOMES SANTOS</t>
  </si>
  <si>
    <t xml:space="preserve">Rua Vulnerária, 616, Parque Independência, São Paulo, São Paulo, 05878-190, Brazil</t>
  </si>
  <si>
    <t xml:space="preserve">SR48773099924799</t>
  </si>
  <si>
    <t xml:space="preserve">NF 82974 - THOMAS KELVIN RODRIGUES MARTINS</t>
  </si>
  <si>
    <t xml:space="preserve">Rua Vulneraria, 763, Parque Independência, São Paulo, São Paulo, 05878-190, Brazil</t>
  </si>
  <si>
    <t xml:space="preserve">TEL: (11) 93007-0925</t>
  </si>
  <si>
    <t xml:space="preserve">(11) 93007-0925</t>
  </si>
  <si>
    <t xml:space="preserve">SR48773144176176</t>
  </si>
  <si>
    <t xml:space="preserve">NF 83014 - IRENE DOS SANTOS CARDOZO DA SILVA</t>
  </si>
  <si>
    <t xml:space="preserve">Rua Vermelino De Almeida, 220, Parque Novo Santo Amaro, São Paulo, São Paulo, 05874-190, Brazil</t>
  </si>
  <si>
    <t xml:space="preserve">COMPL: CASA 01 | TEL: ( 11 ) 9706 47189</t>
  </si>
  <si>
    <t xml:space="preserve">( 11 ) 9706 47189</t>
  </si>
  <si>
    <t xml:space="preserve">SR46487731844879</t>
  </si>
  <si>
    <t xml:space="preserve">NF 83019 - MARIA DA PENHA LOPES LEITE</t>
  </si>
  <si>
    <t xml:space="preserve">Rua Vermelino De Almeida, 52, Parque Novo Santo Amaro, São Paulo, São Paulo, 05874-190, Brazil</t>
  </si>
  <si>
    <t xml:space="preserve">TEL: ( 11 ) 98391 8024</t>
  </si>
  <si>
    <t xml:space="preserve">( 11 ) 98391 8024</t>
  </si>
  <si>
    <t xml:space="preserve">SR48773221738125</t>
  </si>
  <si>
    <t xml:space="preserve">NF 83024 - MATHEUS GAMA VIEIRA</t>
  </si>
  <si>
    <t xml:space="preserve">COMPL: CASA 01 | TEL: ( 11 ) 97084 8271</t>
  </si>
  <si>
    <t xml:space="preserve">( 11 ) 97084 8271</t>
  </si>
  <si>
    <t xml:space="preserve">SR64877326643596</t>
  </si>
  <si>
    <t xml:space="preserve">NF 83026 - MIGUEL PALIOTTA SANTOS</t>
  </si>
  <si>
    <t xml:space="preserve">Rua Vermelino De Almeida, 10, Parque Novo Santo Amaro, São Paulo, São Paulo, 05874-190, Brazil</t>
  </si>
  <si>
    <t xml:space="preserve">SR48773311262548</t>
  </si>
  <si>
    <t xml:space="preserve">NF 83029 - RYAN CICERO PEREIRA DE OLIVEIRA</t>
  </si>
  <si>
    <t xml:space="preserve">Rua Vermelino De Almeida, 63, Parque Novo Santo Amaro, São Paulo, São Paulo, 05874-190, Brazil</t>
  </si>
  <si>
    <t xml:space="preserve">TEL: ( 11 ) 96157 3917</t>
  </si>
  <si>
    <t xml:space="preserve">( 11 ) 96157 3917</t>
  </si>
  <si>
    <t xml:space="preserve">SR48773377373804</t>
  </si>
  <si>
    <t xml:space="preserve">NF 83012 - CAMILLA MATOS VIEIRA</t>
  </si>
  <si>
    <t xml:space="preserve">Rua Antonio De Melo Freitas, 222, Parque Santo Amaro, São Paulo, São Paulo, 05874-030, Brazil</t>
  </si>
  <si>
    <t xml:space="preserve">COMPL: CASA 02 | TEL: ( 11 ) 98142 0211</t>
  </si>
  <si>
    <t xml:space="preserve">( 11 ) 98142 0211</t>
  </si>
  <si>
    <t xml:space="preserve">SR46487734452801</t>
  </si>
  <si>
    <t xml:space="preserve">NF 83013 - HILMA TORRES SALDANHA</t>
  </si>
  <si>
    <t xml:space="preserve">Rua Professor Jose Cassiano De Figueiredo, 104, Parque Novo Santo Amaro, São Paulo, São Paulo, 05874-140, Brazil</t>
  </si>
  <si>
    <t xml:space="preserve">TEL: ( 11 ) 96670 7436</t>
  </si>
  <si>
    <t xml:space="preserve">( 11 ) 96670 7436</t>
  </si>
  <si>
    <t xml:space="preserve">SR64877350858194</t>
  </si>
  <si>
    <t xml:space="preserve">NF 83015 - IVONE DOS SANTOS</t>
  </si>
  <si>
    <t xml:space="preserve">Rua Barbosa De Freitas, 169, Parque Novo Santo Amaro, São Paulo, São Paulo, 05874-040, Brazil</t>
  </si>
  <si>
    <t xml:space="preserve">COMPL: VIELA -casa 6 (levar até a casa) | TEL: ( 11 ) 98800 9091</t>
  </si>
  <si>
    <t xml:space="preserve">( 11 ) 98800 9091</t>
  </si>
  <si>
    <t xml:space="preserve">SR48773576573895</t>
  </si>
  <si>
    <t xml:space="preserve">NF 83021 - MARIA FERREIRA DOS SANTOS</t>
  </si>
  <si>
    <t xml:space="preserve">Rua Barbosa De Freitas, 52, Parque Novo Santo Amaro, São Paulo, São Paulo, 05874-040, Brazil</t>
  </si>
  <si>
    <t xml:space="preserve">COMPL: CASA 02 | TEL: ( 11 ) 98873 3294</t>
  </si>
  <si>
    <t xml:space="preserve">( 11 ) 98873 3294</t>
  </si>
  <si>
    <t xml:space="preserve">SR48773642923103</t>
  </si>
  <si>
    <t xml:space="preserve">NF 83016 - JESSICA ALVES DE CASTRO</t>
  </si>
  <si>
    <t xml:space="preserve">Rua Porta Do Prado, 43, Parque Novo Santo Amaro, São Paulo, São Paulo, 05874-130, Brazil</t>
  </si>
  <si>
    <t xml:space="preserve">TEL: ( 11 ) 99586 2218</t>
  </si>
  <si>
    <t xml:space="preserve">( 11 ) 99586 2218</t>
  </si>
  <si>
    <t xml:space="preserve">SR48773705221330</t>
  </si>
  <si>
    <t xml:space="preserve">NF 83028 - ROBERTO DOS SANTOS GOMES</t>
  </si>
  <si>
    <t xml:space="preserve">Estrada Do M'boi Mirim, 6842, Parque Bologne, São Paulo, São Paulo, 04941-006, Brazil</t>
  </si>
  <si>
    <t xml:space="preserve">TEL: ( 11 ) 95273 7802</t>
  </si>
  <si>
    <t xml:space="preserve">( 11 ) 95273 7802</t>
  </si>
  <si>
    <t xml:space="preserve">SR48773769836397</t>
  </si>
  <si>
    <t xml:space="preserve">NF 83025 - MAURICIO PEIXOTO</t>
  </si>
  <si>
    <t xml:space="preserve">Rua Porto Gentil, 100, Jardim Solange, São Paulo, São Paulo, 04941-150, Brazil</t>
  </si>
  <si>
    <t xml:space="preserve">SR48773832464164</t>
  </si>
  <si>
    <t xml:space="preserve">NF 83018 - LOURYS EMANOEL DA SILVA DANTAS</t>
  </si>
  <si>
    <t xml:space="preserve">Rua Diriamba, 75, Parque Bologne, São Paulo, São Paulo, 04941-140, Brazil</t>
  </si>
  <si>
    <t xml:space="preserve">TEL: ( 11 ) 98049 3382</t>
  </si>
  <si>
    <t xml:space="preserve">( 11 ) 98049 3382</t>
  </si>
  <si>
    <t xml:space="preserve">SR48773918441135</t>
  </si>
  <si>
    <t xml:space="preserve">NF 82951 - EUGENIA MARIA DOS SANTOS</t>
  </si>
  <si>
    <t xml:space="preserve">Rua Antigo Continente, 28, Parque Bologne, São Paulo, São Paulo, 04941-080, Brazil</t>
  </si>
  <si>
    <t xml:space="preserve">TEL: ( 11 ) 98079 4729</t>
  </si>
  <si>
    <t xml:space="preserve">( 11 ) 98079 4729</t>
  </si>
  <si>
    <t xml:space="preserve">SR48773982985869</t>
  </si>
  <si>
    <t xml:space="preserve">NF 82954 - MARIA ALICE DOS SANTOS</t>
  </si>
  <si>
    <t xml:space="preserve">Rua Seringal Do Rio Verde, 49, Parque Bologne, São Paulo, São Paulo, 04941-020, Brazil</t>
  </si>
  <si>
    <t xml:space="preserve">COMPL: Casa Azul  | TEL: ( 11 ) 99376 9185</t>
  </si>
  <si>
    <t xml:space="preserve">( 11 ) 99376 9185</t>
  </si>
  <si>
    <t xml:space="preserve">SR48774048572039</t>
  </si>
  <si>
    <t xml:space="preserve">NF 82953 - JOAO DOMINGOS NOGUEIRA</t>
  </si>
  <si>
    <t xml:space="preserve">Rua Tijuco Da Serra, 604, Parque Bologne, São Paulo, São Paulo, 04941-050, Brazil</t>
  </si>
  <si>
    <t xml:space="preserve">TEL: (11) 96214-7810, (11) 96430-6819, (11) 99113-3477</t>
  </si>
  <si>
    <t xml:space="preserve">(11) 96214-7810 | (11) 96430-6819 | (11) 99113-3477</t>
  </si>
  <si>
    <t xml:space="preserve">SR48774111224502</t>
  </si>
  <si>
    <t xml:space="preserve">NF 83059 - CLEIDE TOLEDO</t>
  </si>
  <si>
    <t xml:space="preserve">Rua Ipel, 56, Jardim Souza, São Paulo, São Paulo, 04917-130, Brazil</t>
  </si>
  <si>
    <t xml:space="preserve">TEL: (11) 96661-4196</t>
  </si>
  <si>
    <t xml:space="preserve">(11) 96661-4196</t>
  </si>
  <si>
    <t xml:space="preserve">c173de0a-96be-4dc8-b644-d8e725c3de2e</t>
  </si>
  <si>
    <t xml:space="preserve">SR64877417511969</t>
  </si>
  <si>
    <t xml:space="preserve">NF 82995 - VALTER JUSTINO DA SILVA</t>
  </si>
  <si>
    <t xml:space="preserve">Rua Talamanca, 46, Jardim Souza, São Paulo, São Paulo, 04918-130, Brazil</t>
  </si>
  <si>
    <t xml:space="preserve">TEL: (11) 98795-7146</t>
  </si>
  <si>
    <t xml:space="preserve">(11) 98795-7146</t>
  </si>
  <si>
    <t xml:space="preserve">SR48774237783956</t>
  </si>
  <si>
    <t xml:space="preserve">NF 83060 - JOSE ANTONIO DA SILVA</t>
  </si>
  <si>
    <t xml:space="preserve">Rua Talamanca, 113, Jardim Souza, São Paulo, São Paulo, 04918-130, Brazil</t>
  </si>
  <si>
    <t xml:space="preserve">TEL: (11) 96770-4178, (11) 96503-6139</t>
  </si>
  <si>
    <t xml:space="preserve">(11) 96770-4178 | (11) 96503-6139</t>
  </si>
  <si>
    <t xml:space="preserve">SR48774301676120</t>
  </si>
  <si>
    <t xml:space="preserve">NF 82992 - ALICIO FERNANDES</t>
  </si>
  <si>
    <t xml:space="preserve">Rua Manoel De Medeiros Souza, 185, Jardim Souza, São Paulo, São Paulo, 04917-090, Brazil</t>
  </si>
  <si>
    <t xml:space="preserve">TEL: (11) 98430-0697</t>
  </si>
  <si>
    <t xml:space="preserve">(11) 98430-0697</t>
  </si>
  <si>
    <t xml:space="preserve">SR48774883445219</t>
  </si>
  <si>
    <t xml:space="preserve">NF 82993 - KEITY RODRIGUES FARIAS</t>
  </si>
  <si>
    <t xml:space="preserve">Rua Francisco Sobreira Da Silva, 125, Jardim Souza, São Paulo, São Paulo, 04917-120, Brazil</t>
  </si>
  <si>
    <t xml:space="preserve">TEL: (11) 95936-2112</t>
  </si>
  <si>
    <t xml:space="preserve">(11) 95936-2112</t>
  </si>
  <si>
    <t xml:space="preserve">SR48774988081327</t>
  </si>
  <si>
    <t xml:space="preserve">NF 82994 - TERESA DA CONCEICAO ELEOTERIO</t>
  </si>
  <si>
    <t xml:space="preserve">Rua Francisco Sobreira Da Silva, 461, Jardim Souza, São Paulo, São Paulo, 04917-120, Brazil</t>
  </si>
  <si>
    <t xml:space="preserve">TEL: (11) 95425-4460</t>
  </si>
  <si>
    <t xml:space="preserve">(11) 95425-4460</t>
  </si>
  <si>
    <t xml:space="preserve">SR48775060996398</t>
  </si>
  <si>
    <t xml:space="preserve">NF 82996 - WILLIAM RODRIGUES FARIAS</t>
  </si>
  <si>
    <t xml:space="preserve">SR48775120458853</t>
  </si>
  <si>
    <t xml:space="preserve">NF 82991 - ABIGAIL DA SILVA SANTANA</t>
  </si>
  <si>
    <t xml:space="preserve">Estrada Da Riviera, 3945, Jardim Figueira Grande, São Paulo, São Paulo, 04916-000, Brazil</t>
  </si>
  <si>
    <t xml:space="preserve">TEL: (11) 99251-1774, (11) 99410-9022</t>
  </si>
  <si>
    <t xml:space="preserve">(11) 99251-1774 | (11) 99410-9022</t>
  </si>
  <si>
    <t xml:space="preserve">SR64877516816521</t>
  </si>
  <si>
    <t xml:space="preserve">NF 82983 - LUCILENE FERNANDES MACHADO</t>
  </si>
  <si>
    <t xml:space="preserve">Rua Jorn. Marcal Versiani, 98, Jardim Santa Margarida, São Paulo, São Paulo, 04930-300, Brazil</t>
  </si>
  <si>
    <t xml:space="preserve">TEL: (11) 96748-2207</t>
  </si>
  <si>
    <t xml:space="preserve">(11) 96748-2207</t>
  </si>
  <si>
    <t xml:space="preserve">SR48775207236938</t>
  </si>
  <si>
    <t xml:space="preserve">NF 82981 - JOSE ANTONIO GOMES</t>
  </si>
  <si>
    <t xml:space="preserve">Rua Henrique Vedia, 7, Jardim Gustavo, São Paulo, São Paulo, 04930-130, Brazil</t>
  </si>
  <si>
    <t xml:space="preserve">COMPL: CASA 2 | TEL: (11) 98154-7891</t>
  </si>
  <si>
    <t xml:space="preserve">(11) 98154-7891</t>
  </si>
  <si>
    <t xml:space="preserve">SR48775256372192</t>
  </si>
  <si>
    <t xml:space="preserve">NF 82980 - JOSE RODRIGUES DA SILVA</t>
  </si>
  <si>
    <t xml:space="preserve">Rua Doutor Artur Moreira De Almeida, 277, Jardim Santa Margarida, São Paulo, São Paulo, 04930-140, Brazil</t>
  </si>
  <si>
    <t xml:space="preserve">COMPL: CASA 1 | TEL: (11) 97591-5030</t>
  </si>
  <si>
    <t xml:space="preserve">(11) 97591-5030</t>
  </si>
  <si>
    <t xml:space="preserve">SR48775299626922</t>
  </si>
  <si>
    <t xml:space="preserve">NF 82982 - KELLY CRISTINA ALBUQUERQUE DOS SANTOS</t>
  </si>
  <si>
    <t xml:space="preserve">Rua Amaro Antonio De Araujo, 316, Jardim Santa Margarida, São Paulo, São Paulo, 04931-030, Brazil</t>
  </si>
  <si>
    <t xml:space="preserve">COMPL: CASA 1 | TEL: (11) 97749-2271, (11) 98383-0916</t>
  </si>
  <si>
    <t xml:space="preserve">(11) 97749-2271 | (11) 98383-0916</t>
  </si>
  <si>
    <t xml:space="preserve">SR64877534395500</t>
  </si>
  <si>
    <t xml:space="preserve">NF 82986 - PAULO DE OLIVEIRA</t>
  </si>
  <si>
    <t xml:space="preserve">Rua Amaro Antônio De Araújo, 191, Jardim Santa Margarida, São Paulo, São Paulo, 04931-030, Brazil</t>
  </si>
  <si>
    <t xml:space="preserve">COMPL: CASA 01 | TEL: 35 9164-0825</t>
  </si>
  <si>
    <t xml:space="preserve">35 9164-0825</t>
  </si>
  <si>
    <t xml:space="preserve">SR48775383979252</t>
  </si>
  <si>
    <t xml:space="preserve">NF 82988 - VALFREDO FERREIRA DA SILVA</t>
  </si>
  <si>
    <t xml:space="preserve">Rua Amaro Antonio De Araujo, 410, Jardim Santa Margarida, São Paulo, São Paulo, 04931-030, Brazil</t>
  </si>
  <si>
    <t xml:space="preserve">COMPL: CASA 1 | TEL: (11) 4110-8889</t>
  </si>
  <si>
    <t xml:space="preserve">(11) 4110-8889</t>
  </si>
  <si>
    <t xml:space="preserve">SR48775757363904</t>
  </si>
  <si>
    <t xml:space="preserve">NF 82977 - DOUGLAS ARAUJO DE SOUZA</t>
  </si>
  <si>
    <t xml:space="preserve">Rua Capao Redondo, 586, Jardim Santa Margarida, São Paulo, São Paulo, 04931-100, Brazil</t>
  </si>
  <si>
    <t xml:space="preserve">TEL: (11) 98116-6512</t>
  </si>
  <si>
    <t xml:space="preserve">(11) 98116-6512</t>
  </si>
  <si>
    <t xml:space="preserve">SR48775807216251</t>
  </si>
  <si>
    <t xml:space="preserve">NF 82987 - VALDETE SANTOS MATOS GODINHO</t>
  </si>
  <si>
    <t xml:space="preserve">Rua Lisandro Torre, 1, Jardim Santa Margarida, São Paulo, São Paulo, 04931-130, Brazil</t>
  </si>
  <si>
    <t xml:space="preserve">COMPL: CASA 1 | TEL: (11) 98424-6805</t>
  </si>
  <si>
    <t xml:space="preserve">(11) 98424-6805</t>
  </si>
  <si>
    <t xml:space="preserve">SR64877585671712</t>
  </si>
  <si>
    <t xml:space="preserve">NF 82976 - ANTONIO JOAQUIM GOUVEIA</t>
  </si>
  <si>
    <t xml:space="preserve">Rua Roberto Selmi-dei, 400, Jardim Santa Margarida, São Paulo, São Paulo, 04931-010, Brazil</t>
  </si>
  <si>
    <t xml:space="preserve">COMPL: CASA 03 | TEL: (11) 95846-8370</t>
  </si>
  <si>
    <t xml:space="preserve">(11) 95846-8370</t>
  </si>
  <si>
    <t xml:space="preserve">SR48775898624901</t>
  </si>
  <si>
    <t xml:space="preserve">NF 82985 - MONICA APARECIDA STAMBOROVSKI</t>
  </si>
  <si>
    <t xml:space="preserve">Rua Roberto Selmi-dei, 363, Jardim Santa Margarida, São Paulo, São Paulo, 04931-010, Brazil</t>
  </si>
  <si>
    <t xml:space="preserve">TEL: (11) 98626-6000</t>
  </si>
  <si>
    <t xml:space="preserve">(11) 98626-6000</t>
  </si>
  <si>
    <t xml:space="preserve">SR48775942562122</t>
  </si>
  <si>
    <t xml:space="preserve">NF 82990 - YSAAK JEFFERSON FERREIRA DE OLIVEIRA</t>
  </si>
  <si>
    <t xml:space="preserve">Rua Domingos Cristal, 138, Parque Maria Alice, São Paulo, São Paulo, 04932-050, Brazil</t>
  </si>
  <si>
    <t xml:space="preserve">SR48775984295887</t>
  </si>
  <si>
    <t xml:space="preserve">NF 82979 - HEBERT FREDERICO DE OLIVEIRA ROCHA</t>
  </si>
  <si>
    <t xml:space="preserve">Rua Ribeirão Ponte Baixa, 25, Parque Santo Amaro, São Paulo, São Paulo, 04932-160, Brazil</t>
  </si>
  <si>
    <t xml:space="preserve">SR48776023342765</t>
  </si>
  <si>
    <t xml:space="preserve">NF 82984 - MARGARIDA ALVES DE JESUS</t>
  </si>
  <si>
    <t xml:space="preserve">Rua Itaquaxiara, 91, Parque Santo Amaro, São Paulo, São Paulo, 04932-120, Brazil</t>
  </si>
  <si>
    <t xml:space="preserve">TEL: (11) 95132-9880</t>
  </si>
  <si>
    <t xml:space="preserve">(11) 95132-9880</t>
  </si>
  <si>
    <t xml:space="preserve">SR48776063049062</t>
  </si>
  <si>
    <t xml:space="preserve">NF 82978 - GIOVANNA AMORIM PEREIRA</t>
  </si>
  <si>
    <t xml:space="preserve">Rua Julia Ferreira Da Silva, 69, Jardim Santa Margarida, São Paulo, São Paulo, 04930-210, Brazil</t>
  </si>
  <si>
    <t xml:space="preserve">COMPL: CASA 2 | TEL: (11) 97051-5045</t>
  </si>
  <si>
    <t xml:space="preserve">(11) 97051-5045</t>
  </si>
  <si>
    <t xml:space="preserve">SR48776101118986</t>
  </si>
  <si>
    <t xml:space="preserve">NF 82975 - ANTONIO BERTOLDO FILHO</t>
  </si>
  <si>
    <t xml:space="preserve">Rua Do Tom Maior, 351, Jardim Santa Margarida, São Paulo, São Paulo, 04930-230, Brazil</t>
  </si>
  <si>
    <t xml:space="preserve">TEL: (11) 5053-3831</t>
  </si>
  <si>
    <t xml:space="preserve">(11) 5053-3831</t>
  </si>
  <si>
    <t xml:space="preserve">SR46487761486798</t>
  </si>
  <si>
    <t xml:space="preserve">NF 82989 - WILLIAN FERREIRA DE OLIVEIRA</t>
  </si>
  <si>
    <t xml:space="preserve">Rua Joao Ferreira Da Silva, 490, Jardim Santa Margarida, São Paulo, São Paulo, 04931-070, Brazil</t>
  </si>
  <si>
    <t xml:space="preserve">TEL: (11) 98106-0327</t>
  </si>
  <si>
    <t xml:space="preserve">(11) 98106-0327</t>
  </si>
  <si>
    <t xml:space="preserve">SR64877618884220</t>
  </si>
  <si>
    <t xml:space="preserve">NF 82950 - MARILIA FRANSCISCA DE OLIVEIRA</t>
  </si>
  <si>
    <t xml:space="preserve">Rua Dos Andantinos, 9, Vila Bom Jardim, São Paulo, São Paulo, 04937-150, Brazil</t>
  </si>
  <si>
    <t xml:space="preserve">TEL: (11) 98362-4210, (11) 58334-1565</t>
  </si>
  <si>
    <t xml:space="preserve">(11) 98362-4210 | (11) 58334-1565</t>
  </si>
  <si>
    <t xml:space="preserve">SR64877622877883</t>
  </si>
  <si>
    <t xml:space="preserve">NF 82949 - MARIA HELENA DA SILVA</t>
  </si>
  <si>
    <t xml:space="preserve">Rua Alberto Dias Baptista, 322, Vila Bom Jardim, São Paulo, São Paulo, 04937-190, Brazil</t>
  </si>
  <si>
    <t xml:space="preserve">SR48776275524301</t>
  </si>
  <si>
    <t xml:space="preserve">NF 82948 - GEOVANA MOURA DA SILVA</t>
  </si>
  <si>
    <t xml:space="preserve">Rua Dos Temas, 29, Jardim Kagohara, São Paulo, São Paulo, 04938-000, Brazil</t>
  </si>
  <si>
    <t xml:space="preserve">TEL: 11 995420420, (11) 58433-1660</t>
  </si>
  <si>
    <t xml:space="preserve">11 995420420 | (11) 58433-1660</t>
  </si>
  <si>
    <t xml:space="preserve">SR64877631384661</t>
  </si>
  <si>
    <t xml:space="preserve">NF 82947 - FRANCISCO DA MOTA</t>
  </si>
  <si>
    <t xml:space="preserve">Rua Dos Melismas, 231, Jardim Kagohara, São Paulo, São Paulo, 04938-140, Brazil</t>
  </si>
  <si>
    <t xml:space="preserve">SR64877635563828</t>
  </si>
  <si>
    <t xml:space="preserve">NF 83037 - ANTONIO BERNARDO VIEIRA</t>
  </si>
  <si>
    <t xml:space="preserve">Rua Bento Rodrigues, 466, Jardim Tupi, São Paulo, São Paulo, 04939-120, Brazil</t>
  </si>
  <si>
    <t xml:space="preserve">TEL: (11) 99441-8032, (11) 94792-4910</t>
  </si>
  <si>
    <t xml:space="preserve">(11) 99441-8032 | (11) 94792-4910</t>
  </si>
  <si>
    <t xml:space="preserve">SR48776393064904</t>
  </si>
  <si>
    <t xml:space="preserve">NF 82168 - MARIA APARECIDA FERRAZ DE O. FONTORA</t>
  </si>
  <si>
    <t xml:space="preserve">Rua Fidenza, 132, CHácara Santa Maria, São Paulo, São Paulo, 05879-430, Brazil</t>
  </si>
  <si>
    <t xml:space="preserve">TEL: (11) 99454-6190</t>
  </si>
  <si>
    <t xml:space="preserve">(11) 99454-6190</t>
  </si>
  <si>
    <t xml:space="preserve">ef22b5f9-a4e8-41fb-bfd6-1b53ed1936e5</t>
  </si>
  <si>
    <t xml:space="preserve">SR48776430758454</t>
  </si>
  <si>
    <t xml:space="preserve">NF 82159 - GEOVANA CARVALHO TEIXERA</t>
  </si>
  <si>
    <t xml:space="preserve">Rua Agropoli, 94, CHácara Santa Maria, São Paulo, São Paulo, 05879-480, Brazil</t>
  </si>
  <si>
    <t xml:space="preserve">TEL: (11) 5873-4688, 11 98546-9548</t>
  </si>
  <si>
    <t xml:space="preserve">(11) 5873-4688 | 11 98546-9548</t>
  </si>
  <si>
    <t xml:space="preserve">SR64877646934386</t>
  </si>
  <si>
    <t xml:space="preserve">NF 82164 - LIVIA REIS SILVA</t>
  </si>
  <si>
    <t xml:space="preserve">Rua Das Perobeiras, 1332, CHácara Santa Maria, São Paulo, São Paulo, 05879-470, Brazil</t>
  </si>
  <si>
    <t xml:space="preserve">COMPL: CASA 02 | TEL: (11) 98174-9969</t>
  </si>
  <si>
    <t xml:space="preserve">(11) 98174-9969</t>
  </si>
  <si>
    <t xml:space="preserve">SR48776573561706</t>
  </si>
  <si>
    <t xml:space="preserve">NF 82169 - MARIA ROSA SILVA VIANA</t>
  </si>
  <si>
    <t xml:space="preserve">Rua Das Perobeiras, 854, CHácara Santa Maria, São Paulo, São Paulo, 05879-470, Brazil</t>
  </si>
  <si>
    <t xml:space="preserve">COMPL: AO LADO DE UM SALÃO - CASA | TEL: (11) 99931-4703</t>
  </si>
  <si>
    <t xml:space="preserve">(11) 99931-4703</t>
  </si>
  <si>
    <t xml:space="preserve">SR64877661444188</t>
  </si>
  <si>
    <t xml:space="preserve">NF 82170 - NATHALY SILVA SOUZA</t>
  </si>
  <si>
    <t xml:space="preserve">Rua Das Perobeiras, 584, CHácara Santa Maria, São Paulo, São Paulo, 05879-470, Brazil</t>
  </si>
  <si>
    <t xml:space="preserve">COMPL: VIELA, CASA | TEL: (11) 97488-9693</t>
  </si>
  <si>
    <t xml:space="preserve">(11) 97488-9693</t>
  </si>
  <si>
    <t xml:space="preserve">SR48776656416925</t>
  </si>
  <si>
    <t xml:space="preserve">NF 82149 - ANA BRENDA MARIA DOS ANJOS</t>
  </si>
  <si>
    <t xml:space="preserve">Rua Luar Do Sertao, 1510, CHácara Santa Maria, São Paulo, São Paulo, 05879-450, Brazil</t>
  </si>
  <si>
    <t xml:space="preserve">COMPL: CASA 04 | TEL: (11) 4971-2246</t>
  </si>
  <si>
    <t xml:space="preserve">(11) 4971-2246</t>
  </si>
  <si>
    <t xml:space="preserve">SR48776693754993</t>
  </si>
  <si>
    <t xml:space="preserve">NF 82160 - GERALDO EVANGELISTA DE SANTANA</t>
  </si>
  <si>
    <t xml:space="preserve">Rua Luar Do Sertao, 920, CHácara Santa Maria, São Paulo, São Paulo, 05879-450, Brazil</t>
  </si>
  <si>
    <t xml:space="preserve">COMPL: EM FRENTE DA UBS - CASA | TEL: (11) 93454-5244</t>
  </si>
  <si>
    <t xml:space="preserve">(11) 93454-5244</t>
  </si>
  <si>
    <t xml:space="preserve">SR48776731544230</t>
  </si>
  <si>
    <t xml:space="preserve">NF 82162 - JOAO VITOR RODRIGUES DOS SANTOS</t>
  </si>
  <si>
    <t xml:space="preserve">Rua Luar Do Sertao, 793, CHácara Santa Maria, São Paulo, São Paulo, 05879-450, Brazil</t>
  </si>
  <si>
    <t xml:space="preserve">COMPL: PROX AO COND. VILAGIO - CASA | TEL: (11) 98666-5830</t>
  </si>
  <si>
    <t xml:space="preserve">(11) 98666-5830</t>
  </si>
  <si>
    <t xml:space="preserve">SR48776788269196</t>
  </si>
  <si>
    <t xml:space="preserve">NF 82171 - ROSALIA SILVA SANTOS</t>
  </si>
  <si>
    <t xml:space="preserve">Rua Luar Do Sertao, 1248, CHácara Santa Maria, São Paulo, São Paulo, 05879-450, Brazil</t>
  </si>
  <si>
    <t xml:space="preserve">TEL: (11) 96938-7146, (11) 96938-7146</t>
  </si>
  <si>
    <t xml:space="preserve">(11) 96938-7146 | (11) 96938-7146</t>
  </si>
  <si>
    <t xml:space="preserve">SR64877682773341</t>
  </si>
  <si>
    <t xml:space="preserve">NF 82167 - LUZIA EUGENIA DOS REIS</t>
  </si>
  <si>
    <t xml:space="preserve">Rua Feitico Da Vila, 425, CHácara Santa Maria, São Paulo, São Paulo, 05879-000, Brazil</t>
  </si>
  <si>
    <t xml:space="preserve">COMPL: BLCO 03 APTO 14 | TEL: (11) 94002-6877</t>
  </si>
  <si>
    <t xml:space="preserve">(11) 94002-6877</t>
  </si>
  <si>
    <t xml:space="preserve">SR48776871684100</t>
  </si>
  <si>
    <t xml:space="preserve">NF 82066 - DANILO ALMEIDA EVARISTO</t>
  </si>
  <si>
    <t xml:space="preserve">Rua Diamante Verde, 632, Parque Independência, São Paulo, São Paulo, 05880-280, Brazil</t>
  </si>
  <si>
    <t xml:space="preserve">COMPL: CASA 01 | TEL: (11) 97046-5529</t>
  </si>
  <si>
    <t xml:space="preserve">(11) 97046-5529</t>
  </si>
  <si>
    <t xml:space="preserve">SR48776909521393</t>
  </si>
  <si>
    <t xml:space="preserve">NF 82089 - MAYARA GOMES DA SILVA BRITO</t>
  </si>
  <si>
    <t xml:space="preserve">Rua Diamante Verde, 100, Parque Independência, São Paulo, São Paulo, 05880-280, Brazil</t>
  </si>
  <si>
    <t xml:space="preserve">TEL: (11) 96804-1961</t>
  </si>
  <si>
    <t xml:space="preserve">(11) 96804-1961</t>
  </si>
  <si>
    <t xml:space="preserve">SR48776950245419</t>
  </si>
  <si>
    <t xml:space="preserve">NF 82068 - DONATA LIMA DE JESUS</t>
  </si>
  <si>
    <t xml:space="preserve">Rua Antonio Jose Patricio, 73, Parque Independência, São Paulo, São Paulo, 05880-220, Brazil</t>
  </si>
  <si>
    <t xml:space="preserve">COMPL: CASA 01 | TEL: (11) 93376-1504</t>
  </si>
  <si>
    <t xml:space="preserve">(11) 93376-1504</t>
  </si>
  <si>
    <t xml:space="preserve">SR48776987772310</t>
  </si>
  <si>
    <t xml:space="preserve">NF 82062 - CARLOS FABIANO SILVA MARQUES</t>
  </si>
  <si>
    <t xml:space="preserve">Rua Augusto Franco, 408, Parque Independência, São Paulo, São Paulo, 05880-250, Brazil</t>
  </si>
  <si>
    <t xml:space="preserve">COMPL: CASA 01 | TEL: (11) 95823-0323</t>
  </si>
  <si>
    <t xml:space="preserve">(11) 95823-0323</t>
  </si>
  <si>
    <t xml:space="preserve">SR48777025061269</t>
  </si>
  <si>
    <t xml:space="preserve">NF 82070 - FERNANDO TOLENTINO ARNOLDI</t>
  </si>
  <si>
    <t xml:space="preserve">Rua Augusto Franco, 418, Parque Independência, São Paulo, São Paulo, 05880-250, Brazil</t>
  </si>
  <si>
    <t xml:space="preserve">TEL: (11) 99509-9872</t>
  </si>
  <si>
    <t xml:space="preserve">(11) 99509-9872</t>
  </si>
  <si>
    <t xml:space="preserve">SR48777063789994</t>
  </si>
  <si>
    <t xml:space="preserve">NF 82099 - WILLIAM MONTEIRO DA SILVA</t>
  </si>
  <si>
    <t xml:space="preserve">Rua Arnaldo Gama, 105, Parque Independência, São Paulo, São Paulo, 05880-240, Brazil</t>
  </si>
  <si>
    <t xml:space="preserve">TEL: (11) 99101-3519</t>
  </si>
  <si>
    <t xml:space="preserve">(11) 99101-3519</t>
  </si>
  <si>
    <t xml:space="preserve">SR64877710126795</t>
  </si>
  <si>
    <t xml:space="preserve">NF 82147 - ALINE ALMEIDA DA SIVA</t>
  </si>
  <si>
    <t xml:space="preserve">Rua Nicolo Di Pietro, 19, Jardim Dom José, São Paulo, São Paulo, 05886-150, Brazil</t>
  </si>
  <si>
    <t xml:space="preserve">TEL: (11) 94547-1003, (11) 98954-9142</t>
  </si>
  <si>
    <t xml:space="preserve">(11) 94547-1003 | (11) 98954-9142</t>
  </si>
  <si>
    <t xml:space="preserve">SR48777140769650</t>
  </si>
  <si>
    <t xml:space="preserve">NF 82150 - ANA CAROLINA BARBOSA NUNES</t>
  </si>
  <si>
    <t xml:space="preserve">Rua Adonara, 25, Jardim Dom José, São Paulo, São Paulo, 05886-020, Brazil</t>
  </si>
  <si>
    <t xml:space="preserve">TEL: (11) 97015-3608</t>
  </si>
  <si>
    <t xml:space="preserve">(11) 97015-3608</t>
  </si>
  <si>
    <t xml:space="preserve">SR48777178381017</t>
  </si>
  <si>
    <t xml:space="preserve">NF 82156 - ENESTINA CORREIA DA CRUZ</t>
  </si>
  <si>
    <t xml:space="preserve">Rua Adonara, 8, Jardim Dom José, São Paulo, São Paulo, 05886-020, Brazil</t>
  </si>
  <si>
    <t xml:space="preserve">TEL: (11) 95854-7097</t>
  </si>
  <si>
    <t xml:space="preserve">(11) 95854-7097</t>
  </si>
  <si>
    <t xml:space="preserve">SR48777215671192</t>
  </si>
  <si>
    <t xml:space="preserve">NF 82161 - GILMARIA VIEIRA SANTOS</t>
  </si>
  <si>
    <t xml:space="preserve">Rua Adonara, 301, Jardim Dom José, São Paulo, São Paulo, 05886-020, Brazil</t>
  </si>
  <si>
    <t xml:space="preserve">SR48777253912212</t>
  </si>
  <si>
    <t xml:space="preserve">NF 82165 - LUIZ EDUARDO DA SILVA NETO</t>
  </si>
  <si>
    <t xml:space="preserve">Rua Adonara, 10a, Jardim Dom José, São Paulo, São Paulo, 05886-020, Brazil</t>
  </si>
  <si>
    <t xml:space="preserve">COMPL: A | TEL: (11) 96785-0037</t>
  </si>
  <si>
    <t xml:space="preserve">(11) 96785-0037</t>
  </si>
  <si>
    <t xml:space="preserve">SR64877729015573</t>
  </si>
  <si>
    <t xml:space="preserve">NF 82173 - SEVERINA MARIA DA CONCEICAO</t>
  </si>
  <si>
    <t xml:space="preserve">Rua Antonio Caminha, 14, Vila Rosina, São Paulo, São Paulo, 05886-030, Brazil</t>
  </si>
  <si>
    <t xml:space="preserve">COMPL: casa 01 | TEL: (11) 95820-4338</t>
  </si>
  <si>
    <t xml:space="preserve">(11) 95820-4338</t>
  </si>
  <si>
    <t xml:space="preserve">SR48777327043925</t>
  </si>
  <si>
    <t xml:space="preserve">NF 82155 - EDIVALDO CARLOS DE LIMA</t>
  </si>
  <si>
    <t xml:space="preserve">Rua Acomayo, 16, Jardim Dom José, São Paulo, São Paulo, 05886-010, Brazil</t>
  </si>
  <si>
    <t xml:space="preserve">TEL: (11) 91864-8865</t>
  </si>
  <si>
    <t xml:space="preserve">(11) 91864-8865</t>
  </si>
  <si>
    <t xml:space="preserve">SR48777369439791</t>
  </si>
  <si>
    <t xml:space="preserve">NF 82163 - LETICIA MIRANDA DA SIVA</t>
  </si>
  <si>
    <t xml:space="preserve">Rua Acomayo, 151, Jardim Dom José, São Paulo, São Paulo, 05886-010, Brazil</t>
  </si>
  <si>
    <t xml:space="preserve">COMPL: CASA 02 | TEL: (11) 5827-4225, (11) 4116-8921</t>
  </si>
  <si>
    <t xml:space="preserve">(11) 5827-4225 | (11) 4116-8921</t>
  </si>
  <si>
    <t xml:space="preserve">SR46487774072648</t>
  </si>
  <si>
    <t xml:space="preserve">NF 82152 - APARECIDA SOARES CAMILO</t>
  </si>
  <si>
    <t xml:space="preserve">Rua Juliano Aguirre, 16, Jardim Dom José, São Paulo, São Paulo, 05886-100, Brazil</t>
  </si>
  <si>
    <t xml:space="preserve">TEL: (11) 95687-4245</t>
  </si>
  <si>
    <t xml:space="preserve">(11) 95687-4245</t>
  </si>
  <si>
    <t xml:space="preserve">SR48777447537949</t>
  </si>
  <si>
    <t xml:space="preserve">NF 82148 - ALINY NOGUEIRA GOMES</t>
  </si>
  <si>
    <t xml:space="preserve">Rua Leonidas Busi, 7, Jardim Dom José, São Paulo, São Paulo, 05886-110, Brazil</t>
  </si>
  <si>
    <t xml:space="preserve">TEL: (11) 93079-7913</t>
  </si>
  <si>
    <t xml:space="preserve">(11) 93079-7913</t>
  </si>
  <si>
    <t xml:space="preserve">SR48777485594149</t>
  </si>
  <si>
    <t xml:space="preserve">NF 82166 - LUIZ HENRIQUE AZEVEDO</t>
  </si>
  <si>
    <t xml:space="preserve">Rua Jose Tartini, 23, Jardim Dom José, São Paulo, São Paulo, 05886-090, Brazil</t>
  </si>
  <si>
    <t xml:space="preserve">TEL: (11) 5827-0310</t>
  </si>
  <si>
    <t xml:space="preserve">(11) 5827-0310</t>
  </si>
  <si>
    <t xml:space="preserve">SR48777522665765</t>
  </si>
  <si>
    <t xml:space="preserve">NF 82151 - ANDERSON SOARES TEIXEIRA</t>
  </si>
  <si>
    <t xml:space="preserve">Rua Mozart Pinto, 11, Jardim Guarujá, São Paulo, São Paulo, 05877-280, Brazil</t>
  </si>
  <si>
    <t xml:space="preserve">COMPL: CASA 02 | TEL: (11) 95499-9319</t>
  </si>
  <si>
    <t xml:space="preserve">(11) 95499-9319</t>
  </si>
  <si>
    <t xml:space="preserve">SR48777563367412</t>
  </si>
  <si>
    <t xml:space="preserve">NF 82172 - SENIRA CANDIDA DE JESUS</t>
  </si>
  <si>
    <t xml:space="preserve">Rua Mozart Pinto, 13, Jardim Guarujá, São Paulo, São Paulo, 05877-280, Brazil</t>
  </si>
  <si>
    <t xml:space="preserve">COMPL: CASA 01 | TEL: (11) 98736-0244, 11 95104-0458</t>
  </si>
  <si>
    <t xml:space="preserve">(11) 98736-0244 | 11 95104-0458</t>
  </si>
  <si>
    <t xml:space="preserve">SR64877760059324</t>
  </si>
  <si>
    <t xml:space="preserve">NF 81892 - JOSE FLORENCIO SOBRINHO</t>
  </si>
  <si>
    <t xml:space="preserve">Rua Von Karajan, 6, Parque Sonia, São Paulo, São Paulo, 05856-105, Brazil</t>
  </si>
  <si>
    <t xml:space="preserve">909b0e12-773a-4f97-a3c1-3b61a229a693</t>
  </si>
  <si>
    <t xml:space="preserve">SR48777641226098</t>
  </si>
  <si>
    <t xml:space="preserve">NF 81897 - PETERSON HENRIQUE SOUZA SALES</t>
  </si>
  <si>
    <t xml:space="preserve">Rua Maestro Von Karajan, 11, Parque Sonia, São Paulo, São Paulo, 5856105, Brazil</t>
  </si>
  <si>
    <t xml:space="preserve">TEL: (11) 94360-7720</t>
  </si>
  <si>
    <t xml:space="preserve">(11) 94360-7720</t>
  </si>
  <si>
    <t xml:space="preserve">SR48777684121730</t>
  </si>
  <si>
    <t xml:space="preserve">NF 81983 - VILMA FERRAZ DA SILVEIRA</t>
  </si>
  <si>
    <t xml:space="preserve">Rua Olímpio Rodrigues De Araújo, 605, Jardim Macedônia, São Paulo, São Paulo, 05894-390, Brazil</t>
  </si>
  <si>
    <t xml:space="preserve">COMPL: CASA 4 | TEL: (11) 98484-8368</t>
  </si>
  <si>
    <t xml:space="preserve">(11) 98484-8368</t>
  </si>
  <si>
    <t xml:space="preserve">SR48777723057687</t>
  </si>
  <si>
    <t xml:space="preserve">NF 81887 - ANTONIO ALBERTO BRANDAO</t>
  </si>
  <si>
    <t xml:space="preserve">Rua Diógenes Taborda, 111, Jardim Eledy, São Paulo, São Paulo, 05856-030, Brazil</t>
  </si>
  <si>
    <t xml:space="preserve">COMPL: BLOCO A APTO 73</t>
  </si>
  <si>
    <t xml:space="preserve">SR48777765327836</t>
  </si>
  <si>
    <t xml:space="preserve">NF 81889 - DEBORA SALES BARBOSA</t>
  </si>
  <si>
    <t xml:space="preserve">Rua Diógenes Taborda, 71, Jardim Eledy, São Paulo, São Paulo, 05856-030, Brazil</t>
  </si>
  <si>
    <t xml:space="preserve">COMPL: BLOCO B APTO 76</t>
  </si>
  <si>
    <t xml:space="preserve">SR48777802523884</t>
  </si>
  <si>
    <t xml:space="preserve">NF 81898 - WILLIAM RABELO DO NASCIMENTO</t>
  </si>
  <si>
    <t xml:space="preserve">COMPL: BLOCO A APTO 11</t>
  </si>
  <si>
    <t xml:space="preserve">SR48777848328622</t>
  </si>
  <si>
    <t xml:space="preserve">NF 81916 - JOAQUINA BATISTA DE OLIVEIRA</t>
  </si>
  <si>
    <t xml:space="preserve">Rua Povoa De Varzim, 199, Jardim Macedônia, São Paulo, São Paulo, 05894-400, Brazil</t>
  </si>
  <si>
    <t xml:space="preserve">TEL: (11) 91324-3557</t>
  </si>
  <si>
    <t xml:space="preserve">(11) 91324-3557</t>
  </si>
  <si>
    <t xml:space="preserve">SR48777886329357</t>
  </si>
  <si>
    <t xml:space="preserve">NF 81974 - MARIA SOPHIA BAMBIRRA MACHADO</t>
  </si>
  <si>
    <t xml:space="preserve">Rua Póvoa De Varzim, 660, Jardim Macedônia, São Paulo, São Paulo, 05894-400, Brazil</t>
  </si>
  <si>
    <t xml:space="preserve">SR48777923735560</t>
  </si>
  <si>
    <t xml:space="preserve">NF 81953 - ARACY PEREIRA DOS SANTOS</t>
  </si>
  <si>
    <t xml:space="preserve">Rua Louis Carrand, 144, Jardim Macedônia, São Paulo, São Paulo, 05894-360, Brazil</t>
  </si>
  <si>
    <t xml:space="preserve">SR48777964833142</t>
  </si>
  <si>
    <t xml:space="preserve">NF 81955 - CLARA MARIA DE OLIVEIRA ARAUJO</t>
  </si>
  <si>
    <t xml:space="preserve">Rua Louis Carrand, 103, Jardim Macedônia, São Paulo, São Paulo, 05894-360, Brazil</t>
  </si>
  <si>
    <t xml:space="preserve">TEL: (11) 97249-8106</t>
  </si>
  <si>
    <t xml:space="preserve">(11) 97249-8106</t>
  </si>
  <si>
    <t xml:space="preserve">SR48778002331494</t>
  </si>
  <si>
    <t xml:space="preserve">NF 81969 - JURACY RIBEIRO DO VALE</t>
  </si>
  <si>
    <t xml:space="preserve">Rua Louis Carrand, 62, Jardim Macedônia, São Paulo, São Paulo, 05894-360, Brazil</t>
  </si>
  <si>
    <t xml:space="preserve">TEL: (11) 94605-5841</t>
  </si>
  <si>
    <t xml:space="preserve">(11) 94605-5841</t>
  </si>
  <si>
    <t xml:space="preserve">SR48778040535129</t>
  </si>
  <si>
    <t xml:space="preserve">NF 81973 - MARIA ROSA DA SILVA</t>
  </si>
  <si>
    <t xml:space="preserve">Rua Louis Carrand, 86, Jardim Macedônia, São Paulo, São Paulo, 05894-360, Brazil</t>
  </si>
  <si>
    <t xml:space="preserve">TEL: (11) 5825-4600</t>
  </si>
  <si>
    <t xml:space="preserve">(11) 5825-4600</t>
  </si>
  <si>
    <t xml:space="preserve">SR48778077752093</t>
  </si>
  <si>
    <t xml:space="preserve">NF 81951 - ALBERTO BELARMINO DE LIMA</t>
  </si>
  <si>
    <t xml:space="preserve">Travessa Manoel Joaquim Martins, 19, Cohab Monet, São Paulo, São Paulo, 05856-610, Brazil</t>
  </si>
  <si>
    <t xml:space="preserve">TEL: (11) 94568-5137</t>
  </si>
  <si>
    <t xml:space="preserve">(11) 94568-5137</t>
  </si>
  <si>
    <t xml:space="preserve">SR48778115088666</t>
  </si>
  <si>
    <t xml:space="preserve">NF 81980 - RAYANE PEREIRA DOS SANTOS</t>
  </si>
  <si>
    <t xml:space="preserve">Travessa Antonio Firmino Monteiro, 14, Cohab Monet, São Paulo, São Paulo, 05856-550, Brazil</t>
  </si>
  <si>
    <t xml:space="preserve">TEL: (11) 94877-4339</t>
  </si>
  <si>
    <t xml:space="preserve">(11) 94877-4339</t>
  </si>
  <si>
    <t xml:space="preserve">SR48778156644565</t>
  </si>
  <si>
    <t xml:space="preserve">NF 81981 - REGINALDO GIBONSKI</t>
  </si>
  <si>
    <t xml:space="preserve">Rua Alexandre Golovine, 125, Jardim Macedônia, São Paulo, São Paulo, 05894-240, Brazil</t>
  </si>
  <si>
    <t xml:space="preserve">TEL: (11) 96701-1310</t>
  </si>
  <si>
    <t xml:space="preserve">(11) 96701-1310</t>
  </si>
  <si>
    <t xml:space="preserve">SR48778193478145</t>
  </si>
  <si>
    <t xml:space="preserve">NF 81961 - ERONDINA JORGE SILVA</t>
  </si>
  <si>
    <t xml:space="preserve">Rua Estrelas E Diamantes, 4, Jardim Macedônia, São Paulo, São Paulo, 05894-300, Brazil</t>
  </si>
  <si>
    <t xml:space="preserve">COMPL: CASA 1 | TEL: (11) 99088-4866</t>
  </si>
  <si>
    <t xml:space="preserve">(11) 99088-4866</t>
  </si>
  <si>
    <t xml:space="preserve">SR64877823057530</t>
  </si>
  <si>
    <t xml:space="preserve">NF 81979 - NAIR GONCALVES DA SILVA DE JESUS</t>
  </si>
  <si>
    <t xml:space="preserve">Rua Estrelas E Diamantes, 17, Jardim Macedônia, São Paulo, São Paulo, 05894-300, Brazil</t>
  </si>
  <si>
    <t xml:space="preserve">TEL: (11) 97213-1270</t>
  </si>
  <si>
    <t xml:space="preserve">(11) 97213-1270</t>
  </si>
  <si>
    <t xml:space="preserve">SR48778271825291</t>
  </si>
  <si>
    <t xml:space="preserve">NF 81962 - GABRIEL SILVA NOGUEIRA</t>
  </si>
  <si>
    <t xml:space="preserve">Rua André Soares, 241, Jardim Macedônia, São Paulo, São Paulo, 05894-250, Brazil</t>
  </si>
  <si>
    <t xml:space="preserve">COMPL: CASA 1 | TEL: (11) 5821-8113</t>
  </si>
  <si>
    <t xml:space="preserve">(11) 5821-8113</t>
  </si>
  <si>
    <t xml:space="preserve">SR48778309562602</t>
  </si>
  <si>
    <t xml:space="preserve">NF 81952 - APARECIDA SANTOS DE MELO</t>
  </si>
  <si>
    <t xml:space="preserve">Rua Antonio Lopes Machado, 268, Jardim Macedônia, São Paulo, São Paulo, 05894-260, Brazil</t>
  </si>
  <si>
    <t xml:space="preserve">COMPL: CASA 3 | TEL: (11) 94540-3893</t>
  </si>
  <si>
    <t xml:space="preserve">(11) 94540-3893</t>
  </si>
  <si>
    <t xml:space="preserve">SR48778369364127</t>
  </si>
  <si>
    <t xml:space="preserve">NF 83168 - LUIS GUSTAVO PEREIRA SANTOS</t>
  </si>
  <si>
    <t xml:space="preserve">Rua Antônio Lopes Machado, 26, Jardim Macedônia, São Paulo, São Paulo, 05894-260, Brazil</t>
  </si>
  <si>
    <t xml:space="preserve">COMPL: CASA 26 VIELA 17 | TEL: (11) 9652-55363</t>
  </si>
  <si>
    <t xml:space="preserve">(11) 9652-55363</t>
  </si>
  <si>
    <t xml:space="preserve">SR48778408553991</t>
  </si>
  <si>
    <t xml:space="preserve">NF 81968 - JOSE SERAFIM CARDOSO NETO</t>
  </si>
  <si>
    <t xml:space="preserve">Rua Jose Botelho Carvalho, 437, Jardim Macedônia, São Paulo, São Paulo, 05894-340, Brazil</t>
  </si>
  <si>
    <t xml:space="preserve">COMPL: CASA 2 | TEL: (11) 96106-0696</t>
  </si>
  <si>
    <t xml:space="preserve">(11) 96106-0696</t>
  </si>
  <si>
    <t xml:space="preserve">SR48778450066385</t>
  </si>
  <si>
    <t xml:space="preserve">NF 81965 - IOLANDA MARIA DE OLIVEIRA</t>
  </si>
  <si>
    <t xml:space="preserve">Rua Agostinho De Paiva, 421, Jardim Macedônia, São Paulo, São Paulo, 05894-230, Brazil</t>
  </si>
  <si>
    <t xml:space="preserve">COMPL: CASA 4 | TEL: (11) 94840-6120</t>
  </si>
  <si>
    <t xml:space="preserve">(11) 94840-6120</t>
  </si>
  <si>
    <t xml:space="preserve">SR48778488522429</t>
  </si>
  <si>
    <t xml:space="preserve">NF 81954 - BENICIO JOSE DA SILVA</t>
  </si>
  <si>
    <t xml:space="preserve">Rua Joao Da Cruz E Sousa, 18, Jardim Das Rosas (zona Sul), São Paulo, São Paulo, 05893-000, Brazil</t>
  </si>
  <si>
    <t xml:space="preserve">TEL: (11) 5824-7146</t>
  </si>
  <si>
    <t xml:space="preserve">(11) 5824-7146</t>
  </si>
  <si>
    <t xml:space="preserve">SR64877852791374</t>
  </si>
  <si>
    <t xml:space="preserve">NF 82263 - EMILIA IZIDORA DE SANTANA</t>
  </si>
  <si>
    <t xml:space="preserve">Rua Carlo Dolci, 12, Jardim Das Rosas (zona Sul), São Paulo, São Paulo, 05893-050, Brazil</t>
  </si>
  <si>
    <t xml:space="preserve">COMPL: CASA 12A | TEL: (11) 98350-0015</t>
  </si>
  <si>
    <t xml:space="preserve">(11) 98350-0015</t>
  </si>
  <si>
    <t xml:space="preserve">SR64877857024071</t>
  </si>
  <si>
    <t xml:space="preserve">NF 81970 - MARIA DE JESUS MENEZES SILVA</t>
  </si>
  <si>
    <t xml:space="preserve">Rua Afonso Domingues, 3b, Jardim Das Rosas (zona Sul), São Paulo, São Paulo, 05893-020, Brazil</t>
  </si>
  <si>
    <t xml:space="preserve">COMPL: CASA 1 | TEL: (11) 98506-3825</t>
  </si>
  <si>
    <t xml:space="preserve">(11) 98506-3825</t>
  </si>
  <si>
    <t xml:space="preserve">SR64877860782257</t>
  </si>
  <si>
    <t xml:space="preserve">NF 81959 - EDUARDO DA SILVA COELHO</t>
  </si>
  <si>
    <t xml:space="preserve">Rua Francisco Antonio Da Luz, 712, Jardim Macedônia, São Paulo, São Paulo, 05894-310, Brazil</t>
  </si>
  <si>
    <t xml:space="preserve">COMPL: CASA 2 | TEL: (11) 96538-9864, 11 95490-5741</t>
  </si>
  <si>
    <t xml:space="preserve">(11) 96538-9864 | 11 95490-5741</t>
  </si>
  <si>
    <t xml:space="preserve">SR64877864814795</t>
  </si>
  <si>
    <t xml:space="preserve">NF 81966 - JOAO DOMINGOS MAZAIA</t>
  </si>
  <si>
    <t xml:space="preserve">Rua Francisco Antônio Da Luz, 469, Jardim Macedônia, São Paulo, São Paulo, 05894-310, Brazil</t>
  </si>
  <si>
    <t xml:space="preserve">COMPL: CASA 01 | TEL: (11) 95957-5856</t>
  </si>
  <si>
    <t xml:space="preserve">(11) 95957-5856</t>
  </si>
  <si>
    <t xml:space="preserve">SR48778685832948</t>
  </si>
  <si>
    <t xml:space="preserve">NF 81977 - MELQUISEDINA OLIVEIRA</t>
  </si>
  <si>
    <t xml:space="preserve">Rua Francisco Antônio Da Luz, 307, Jardim Macedônia, São Paulo, São Paulo, 05894-310, Brazil</t>
  </si>
  <si>
    <t xml:space="preserve">TEL: (11) 94852-1637</t>
  </si>
  <si>
    <t xml:space="preserve">(11) 94852-1637</t>
  </si>
  <si>
    <t xml:space="preserve">SR48778732685662</t>
  </si>
  <si>
    <t xml:space="preserve">NF 81958 - DOMINGOS NERI DOS SANTOS</t>
  </si>
  <si>
    <t xml:space="preserve">Rua Teo Cabral, 33, Jardim Macedônia, São Paulo, São Paulo, 05894-460, Brazil</t>
  </si>
  <si>
    <t xml:space="preserve">COMPL: CASA 7 | TEL: (11) 98731-3888</t>
  </si>
  <si>
    <t xml:space="preserve">(11) 98731-3888</t>
  </si>
  <si>
    <t xml:space="preserve">SR48778779087040</t>
  </si>
  <si>
    <t xml:space="preserve">NF 82083 - LEONARDO FERREIRA DA SILVA</t>
  </si>
  <si>
    <t xml:space="preserve">Viela Arlindo Fagundes De Brito, 65, Jardim São Bento, São Paulo, São Paulo, 05881-006, Brazil</t>
  </si>
  <si>
    <t xml:space="preserve">COMPL: CASA 02 | TEL: (11) 96175-7738</t>
  </si>
  <si>
    <t xml:space="preserve">(11) 96175-7738</t>
  </si>
  <si>
    <t xml:space="preserve">939b8ff1-07d5-44f8-9078-0b8e142198cd</t>
  </si>
  <si>
    <t xml:space="preserve">SR48778817422871</t>
  </si>
  <si>
    <t xml:space="preserve">NF 82081 - JOSE PEREIRA DOS SANTOS</t>
  </si>
  <si>
    <t xml:space="preserve">Rua Da Alegria, 341, Jardim São Bento, São Paulo, São Paulo, 05881-005, Brazil</t>
  </si>
  <si>
    <t xml:space="preserve">TEL: (11) 95440-7402</t>
  </si>
  <si>
    <t xml:space="preserve">(11) 95440-7402</t>
  </si>
  <si>
    <t xml:space="preserve">SR64877885582298</t>
  </si>
  <si>
    <t xml:space="preserve">NF 82090 - NICOLE FERREIRA DO NASCIMENTO</t>
  </si>
  <si>
    <t xml:space="preserve">Rua Da Alegria, 18, Jardim São Bento, São Paulo, São Paulo, 05881-005, Brazil</t>
  </si>
  <si>
    <t xml:space="preserve">COMPL: CASA 05 | TEL: (11) 96999-5317</t>
  </si>
  <si>
    <t xml:space="preserve">(11) 96999-5317</t>
  </si>
  <si>
    <t xml:space="preserve">SR48778892166131</t>
  </si>
  <si>
    <t xml:space="preserve">NF 82082 - LEDA MARIA DOS SANTOS</t>
  </si>
  <si>
    <t xml:space="preserve">Rua Francisco Mariani, 17, Jardim São Bento Novo, São Paulo, São Paulo, 05881-120, Brazil</t>
  </si>
  <si>
    <t xml:space="preserve">COMPL: CASA 03 | TEL: (11) 98125-6894</t>
  </si>
  <si>
    <t xml:space="preserve">(11) 98125-6894</t>
  </si>
  <si>
    <t xml:space="preserve">SR48778929071414</t>
  </si>
  <si>
    <t xml:space="preserve">NF 82958 - ANGELICA MAIA DA SILVA</t>
  </si>
  <si>
    <t xml:space="preserve">Rua Doutor Geraldo Cardoso De Melo Filho, 86, Parque Independência, São Paulo, São Paulo, 05875-260, Brazil</t>
  </si>
  <si>
    <t xml:space="preserve">COMPL: CASA 1 | TEL: (11) 98145-8511</t>
  </si>
  <si>
    <t xml:space="preserve">(11) 98145-8511</t>
  </si>
  <si>
    <t xml:space="preserve">SR48778971464104</t>
  </si>
  <si>
    <t xml:space="preserve">NF 82959 - BENEDITA PINTO DA SILVA</t>
  </si>
  <si>
    <t xml:space="preserve">Rua Doutor Geraldo Cardoso De Melo Filho, 110 B, Parque Independência, São Paulo, São Paulo, 05875-260, Brazil</t>
  </si>
  <si>
    <t xml:space="preserve">TEL: (11) 94455-4163</t>
  </si>
  <si>
    <t xml:space="preserve">(11) 94455-4163</t>
  </si>
  <si>
    <t xml:space="preserve">SR64877900944226</t>
  </si>
  <si>
    <t xml:space="preserve">NF 82972 - ROSINEIDE FERREIRA DOS SANTOS</t>
  </si>
  <si>
    <t xml:space="preserve">Rua Doutor Osmany Borges Pinto, 32, Parque Independência, São Paulo, São Paulo, 05878-020, Brazil</t>
  </si>
  <si>
    <t xml:space="preserve">COMPL: CASA 01 | TEL: (11) 96545-4692</t>
  </si>
  <si>
    <t xml:space="preserve">(11) 96545-4692</t>
  </si>
  <si>
    <t xml:space="preserve">SR48779051236815</t>
  </si>
  <si>
    <t xml:space="preserve">NF 82965 - JAIRO SAMUEL LESSA REIS SILVA</t>
  </si>
  <si>
    <t xml:space="preserve">Rua Hidalgo, 200, Parque Independência, São Paulo, São Paulo, 05878-090, Brazil</t>
  </si>
  <si>
    <t xml:space="preserve">COMPL: CASA 04 | TEL: (11) 98799-8619</t>
  </si>
  <si>
    <t xml:space="preserve">(11) 98799-8619</t>
  </si>
  <si>
    <t xml:space="preserve">SR48779089479389</t>
  </si>
  <si>
    <t xml:space="preserve">NF 82064 - CLEIDE DE JESUS BRITO</t>
  </si>
  <si>
    <t xml:space="preserve">Rua Eusimio Da Cruz Batista, 24, Jardim São Bento Novo, São Paulo, São Paulo, 05881-100, Brazil</t>
  </si>
  <si>
    <t xml:space="preserve">COMPL: VIELA CASA 14 | TEL: (11) 95327-5682</t>
  </si>
  <si>
    <t xml:space="preserve">(11) 95327-5682</t>
  </si>
  <si>
    <t xml:space="preserve">SR64877912731240</t>
  </si>
  <si>
    <t xml:space="preserve">NF 82961 - DAVI DA SILVA SANTOS CARLOS</t>
  </si>
  <si>
    <t xml:space="preserve">Rua Doutor Adalberto Pereira Da Fonseca, 16, Parque Independência, São Paulo, São Paulo, 05875-250, Brazil</t>
  </si>
  <si>
    <t xml:space="preserve">COMPL: CASA 5 | TEL: (11) 98707-9867</t>
  </si>
  <si>
    <t xml:space="preserve">(11) 98707-9867</t>
  </si>
  <si>
    <t xml:space="preserve">SR48779171357289</t>
  </si>
  <si>
    <t xml:space="preserve">NF 82970 - ROSALINA SANTANA DA SILVA</t>
  </si>
  <si>
    <t xml:space="preserve">Rua Doutor Adalberto Pereira Da Fonseca, 11, Parque Independência, São Paulo, São Paulo, 05875-250, Brazil</t>
  </si>
  <si>
    <t xml:space="preserve">COMPL: CASA 4 | TEL: (11) 3167-0884</t>
  </si>
  <si>
    <t xml:space="preserve">(11) 3167-0884</t>
  </si>
  <si>
    <t xml:space="preserve">SR48779208735633</t>
  </si>
  <si>
    <t xml:space="preserve">NF 82078 - JOSE BATISTA DE OLIVEIRA SOBRINHO</t>
  </si>
  <si>
    <t xml:space="preserve">Rua Abigail Maia, 661, Jardim Soraia, São Paulo, São Paulo, 05881-010, Brazil</t>
  </si>
  <si>
    <t xml:space="preserve">COMPL: CASA 01 | TEL: (11) 95224-0175</t>
  </si>
  <si>
    <t xml:space="preserve">(11) 95224-0175</t>
  </si>
  <si>
    <t xml:space="preserve">SR48779250865386</t>
  </si>
  <si>
    <t xml:space="preserve">NF 82088 - MARIA NATIVIDADE PACHECO DOS SANTOS</t>
  </si>
  <si>
    <t xml:space="preserve">Rua Abigail Maia, 602, Jardim Soraia, São Paulo, São Paulo, 05881-010, Brazil</t>
  </si>
  <si>
    <t xml:space="preserve">COMPL: CASA 5 | TEL: (11) 94730-1981</t>
  </si>
  <si>
    <t xml:space="preserve">(11) 94730-1981</t>
  </si>
  <si>
    <t xml:space="preserve">SR48779288848688</t>
  </si>
  <si>
    <t xml:space="preserve">NF 82928 - ANTONIA JOSINA DE MATES</t>
  </si>
  <si>
    <t xml:space="preserve">Rua Campos Borges, 23, Jardim São Bento Novo, São Paulo, São Paulo, 05872-030, Brazil</t>
  </si>
  <si>
    <t xml:space="preserve">COMPL: CASA 1 | TEL: (11) 5834-2943</t>
  </si>
  <si>
    <t xml:space="preserve">(11) 5834-2943</t>
  </si>
  <si>
    <t xml:space="preserve">SR64877932613392</t>
  </si>
  <si>
    <t xml:space="preserve">NF 82929 - ANTONIO FERREIRA DE MELO</t>
  </si>
  <si>
    <t xml:space="preserve">Rua Sulina, 48, Jardim São Bento Novo, São Paulo, São Paulo, 05872-150, Brazil</t>
  </si>
  <si>
    <t xml:space="preserve">COMPL: CASA 2 | TEL: (11) 98217-5387</t>
  </si>
  <si>
    <t xml:space="preserve">(11) 98217-5387</t>
  </si>
  <si>
    <t xml:space="preserve">SR48779368421638</t>
  </si>
  <si>
    <t xml:space="preserve">NF 82935 - PAULA CRISTINA DE OLIVEIRA GIORDANO</t>
  </si>
  <si>
    <t xml:space="preserve">Rua La Condamine, 191, Jardim São Bento Novo, São Paulo, São Paulo, 05872-100, Brazil</t>
  </si>
  <si>
    <t xml:space="preserve">COMPL: CASA 1 | TEL: (11) 98012-9286</t>
  </si>
  <si>
    <t xml:space="preserve">(11) 98012-9286</t>
  </si>
  <si>
    <t xml:space="preserve">SR48779409277551</t>
  </si>
  <si>
    <t xml:space="preserve">NF 82931 - JILNANDO FERNANDES DA SILVA</t>
  </si>
  <si>
    <t xml:space="preserve">Rua Vasco De Quevedo, 25, Jardim São Bento Novo, São Paulo, São Paulo, 05872-170, Brazil</t>
  </si>
  <si>
    <t xml:space="preserve">COMPL: CASA 1 | TEL: (11) 5831-8982, (11) 98370-2933</t>
  </si>
  <si>
    <t xml:space="preserve">(11) 5831-8982 | (11) 98370-2933</t>
  </si>
  <si>
    <t xml:space="preserve">SR48779451518713</t>
  </si>
  <si>
    <t xml:space="preserve">NF 82927 - ANA AUREA ALEXANDRE NASCIMENTO</t>
  </si>
  <si>
    <t xml:space="preserve">Rua Bojador, 16 A, Vila Caiçara, São Paulo, São Paulo, 05872-020, Brazil</t>
  </si>
  <si>
    <t xml:space="preserve">COMPL: CASA 1 | TEL: (11) 98467-1804</t>
  </si>
  <si>
    <t xml:space="preserve">(11) 98467-1804</t>
  </si>
  <si>
    <t xml:space="preserve">SR48779488838704</t>
  </si>
  <si>
    <t xml:space="preserve">NF 82960 - ANTONIA LUCIENE OLIVEIRA SANTOS</t>
  </si>
  <si>
    <t xml:space="preserve">Rua Cipotuba, 40, Morro Do Índio, São Paulo, São Paulo, 05873-190, Brazil</t>
  </si>
  <si>
    <t xml:space="preserve">TEL: (11) 95926-8153</t>
  </si>
  <si>
    <t xml:space="preserve">(11) 95926-8153</t>
  </si>
  <si>
    <t xml:space="preserve">SR48779526191118</t>
  </si>
  <si>
    <t xml:space="preserve">NF 82962 - DORALICE FERREIRA DA SILVA</t>
  </si>
  <si>
    <t xml:space="preserve">Rua Cipotuba, 87, Morro Do Índio, São Paulo, São Paulo, 05873-190, Brazil</t>
  </si>
  <si>
    <t xml:space="preserve">COMPL: CASA 02 | TEL: (11) 96784-3107</t>
  </si>
  <si>
    <t xml:space="preserve">(11) 96784-3107</t>
  </si>
  <si>
    <t xml:space="preserve">SR64877956769954</t>
  </si>
  <si>
    <t xml:space="preserve">NF 82966 - MARIA APARECIDA MIRANDA DE SOUZA</t>
  </si>
  <si>
    <t xml:space="preserve">Rua Cipotuba, 916, Morro Do Índio, São Paulo, São Paulo, 05873-190, Brazil</t>
  </si>
  <si>
    <t xml:space="preserve">TEL: (11) 96725-7818</t>
  </si>
  <si>
    <t xml:space="preserve">(11) 96725-7818</t>
  </si>
  <si>
    <t xml:space="preserve">SR48779605344221</t>
  </si>
  <si>
    <t xml:space="preserve">NF 82969 - NEUZA VENCESLAU DUQUE</t>
  </si>
  <si>
    <t xml:space="preserve">Rua Cipotuba, 337, Morro Do Índio, São Paulo, São Paulo, 05873-190, Brazil</t>
  </si>
  <si>
    <t xml:space="preserve">TEL: (11) 98609-6021</t>
  </si>
  <si>
    <t xml:space="preserve">(11) 98609-6021</t>
  </si>
  <si>
    <t xml:space="preserve">SR48779648972877</t>
  </si>
  <si>
    <t xml:space="preserve">NF 82956 - AILTON RODRIGUES DOS SANTOS</t>
  </si>
  <si>
    <t xml:space="preserve">Rua Maria Silvina Tavares, 18, Morro Do Índio, São Paulo, São Paulo, 05873-270, Brazil</t>
  </si>
  <si>
    <t xml:space="preserve">COMPL: TRAVESSA Alencar Gomes Ferreira n° 18 | TEL: (11) 5831-3485</t>
  </si>
  <si>
    <t xml:space="preserve">(11) 5831-3485</t>
  </si>
  <si>
    <t xml:space="preserve">SR48779689039353</t>
  </si>
  <si>
    <t xml:space="preserve">NF 82968 - MAYARA FERREIRA DE ARAUJO</t>
  </si>
  <si>
    <t xml:space="preserve">Rua Maria Silvina Tavares, 163, Morro Do Índio, São Paulo, São Paulo, 05873-270, Brazil</t>
  </si>
  <si>
    <t xml:space="preserve">COMPL: ENTREGAR NA PADARIA PARA DONA GÊ | TEL: (11) 99106-8128</t>
  </si>
  <si>
    <t xml:space="preserve">(11) 99106-8128</t>
  </si>
  <si>
    <t xml:space="preserve">SR48779726865565</t>
  </si>
  <si>
    <t xml:space="preserve">NF 83039 - GABRIEL DA COSTA CELESTINO GAMA</t>
  </si>
  <si>
    <t xml:space="preserve">Rua Professor Barroso Do Amaral, 57, Vila Santa Lúcia, São Paulo, São Paulo, 04937-010, Brazil</t>
  </si>
  <si>
    <t xml:space="preserve">TEL: (11) 5831-7421</t>
  </si>
  <si>
    <t xml:space="preserve">(11) 5831-7421</t>
  </si>
  <si>
    <t xml:space="preserve">SR48779769428450</t>
  </si>
  <si>
    <t xml:space="preserve">NF 83040 - MARIA ZENILDA NUNES FRANCISCO</t>
  </si>
  <si>
    <t xml:space="preserve">Rua Elisa Antonia De Andrade, 121, Jardim Copacabana, São Paulo, São Paulo, 04939-020, Brazil</t>
  </si>
  <si>
    <t xml:space="preserve">TEL: (11) 98737-1623</t>
  </si>
  <si>
    <t xml:space="preserve">(11) 98737-1623</t>
  </si>
  <si>
    <t xml:space="preserve">SR48779807163383</t>
  </si>
  <si>
    <t xml:space="preserve">NF 83038 - ESMERALDA RIBAS DOS SANTOS</t>
  </si>
  <si>
    <t xml:space="preserve">Rua Visconde De Jari, 185, Jardim Ângela (zona Sul), São Paulo, São Paulo, 04939-220, Brazil</t>
  </si>
  <si>
    <t xml:space="preserve">TEL: (11) 95749-1383</t>
  </si>
  <si>
    <t xml:space="preserve">(11) 95749-1383</t>
  </si>
  <si>
    <t xml:space="preserve">SR48779847343969</t>
  </si>
  <si>
    <t xml:space="preserve">NF 83041 - OSCAR GARCIA BRAGA NETO</t>
  </si>
  <si>
    <t xml:space="preserve">Rua Jose Gomes Ferreira, 39, Jardim Copacabana, São Paulo, São Paulo, 04939-110, Brazil</t>
  </si>
  <si>
    <t xml:space="preserve">TEL: (11) 98961-9136</t>
  </si>
  <si>
    <t xml:space="preserve">(11) 98961-9136</t>
  </si>
  <si>
    <t xml:space="preserve">SR48779884658796</t>
  </si>
  <si>
    <t xml:space="preserve">NF 83020 - MARIA ELIETE DA SILVA</t>
  </si>
  <si>
    <t xml:space="preserve">Rua Juvenal Correia, 100, Jardim Copacabana, São Paulo, São Paulo, 04939-150, Brazil</t>
  </si>
  <si>
    <t xml:space="preserve">TEL: (11) 96432-2325, (11) 95022-8781</t>
  </si>
  <si>
    <t xml:space="preserve">(11) 96432-2325 | (11) 95022-8781</t>
  </si>
  <si>
    <t xml:space="preserve">SR48782755953578</t>
  </si>
  <si>
    <t xml:space="preserve">NF 81963 - GILBERTO DE SOUZA SANTOS</t>
  </si>
  <si>
    <t xml:space="preserve">Avenida Apologos Orientais, 305, Jardim Das Rosas (zona Sul), São Paulo, São Paulo, 05893-030, Brazil</t>
  </si>
  <si>
    <t xml:space="preserve">TEL: (11) 99350-2687</t>
  </si>
  <si>
    <t xml:space="preserve">(11) 99350-2687</t>
  </si>
  <si>
    <t xml:space="preserve">367ba8ac-2767-47bd-aefc-80beb135c2cd</t>
  </si>
  <si>
    <t xml:space="preserve">SR48782797885625</t>
  </si>
  <si>
    <t xml:space="preserve">NF 81978 - MONICA GONCALVES DOS SANTOS</t>
  </si>
  <si>
    <t xml:space="preserve">Avenida Apologos Orientais, 331, Jardim Das Rosas (zona Sul), São Paulo, São Paulo, 05893-030, Brazil</t>
  </si>
  <si>
    <t xml:space="preserve">TEL: (11) 98322-5664</t>
  </si>
  <si>
    <t xml:space="preserve">(11) 98322-5664</t>
  </si>
  <si>
    <t xml:space="preserve">SR46487828394585</t>
  </si>
  <si>
    <t xml:space="preserve">NF 81975 - MATHEUS GUALBERTO CRAVEIRO DOS SANTOS</t>
  </si>
  <si>
    <t xml:space="preserve">Rua Artur Loureiro, 6, Jardim Das Rosas (zona Sul), São Paulo, São Paulo, 05893-040, Brazil</t>
  </si>
  <si>
    <t xml:space="preserve">COMPL: CASA 3 | TEL: (11) 95206-3453</t>
  </si>
  <si>
    <t xml:space="preserve">(11) 95206-3453</t>
  </si>
  <si>
    <t xml:space="preserve">SR64878287883087</t>
  </si>
  <si>
    <t xml:space="preserve">NF 81972 - MARIA PUREZA DE OLIVEIRA ARAUJO</t>
  </si>
  <si>
    <t xml:space="preserve">Rua Sebastiao Rodrigues Do Carmo, 2, Jardim Das Rosas (zona Sul), São Paulo, São Paulo, 05893-510, Brazil</t>
  </si>
  <si>
    <t xml:space="preserve">TEL: (11) 5824-7302</t>
  </si>
  <si>
    <t xml:space="preserve">(11) 5824-7302</t>
  </si>
  <si>
    <t xml:space="preserve">SR48782916523512</t>
  </si>
  <si>
    <t xml:space="preserve">NF 81956 - DANIEL MORAIS DE OLIVEIRA</t>
  </si>
  <si>
    <t xml:space="preserve">Rua Engenheiro Antonio Lacerda, 24, Jardim Das Rosas (zona Sul), São Paulo, São Paulo, 05893-090, Brazil</t>
  </si>
  <si>
    <t xml:space="preserve">TEL: (11) 95480-0978</t>
  </si>
  <si>
    <t xml:space="preserve">(11) 95480-0978</t>
  </si>
  <si>
    <t xml:space="preserve">SR48782958151013</t>
  </si>
  <si>
    <t xml:space="preserve">NF 81976 - MAXIMO ALVES PEREIRA</t>
  </si>
  <si>
    <t xml:space="preserve">Rua Luis Delfino Dos Santos, 1981, Jardim Das Rosas (zona Sul), São Paulo, São Paulo, 05893-130, Brazil</t>
  </si>
  <si>
    <t xml:space="preserve">COMPL: CASA 1 | TEL: (11) 98422-5206</t>
  </si>
  <si>
    <t xml:space="preserve">(11) 98422-5206</t>
  </si>
  <si>
    <t xml:space="preserve">SR64878301259428</t>
  </si>
  <si>
    <t xml:space="preserve">NF 81982 - TEREZINHA DE ARAUJO ALVES</t>
  </si>
  <si>
    <t xml:space="preserve">Rua Luis Delfino Dos Santos, 129, Jardim Das Rosas (zona Sul), São Paulo, São Paulo, 05893-130, Brazil</t>
  </si>
  <si>
    <t xml:space="preserve">TEL: (11) 5823-2921</t>
  </si>
  <si>
    <t xml:space="preserve">(11) 5823-2921</t>
  </si>
  <si>
    <t xml:space="preserve">SR48783075838239</t>
  </si>
  <si>
    <t xml:space="preserve">NF 82266 - GABRIEL CORTES MILLAN</t>
  </si>
  <si>
    <t xml:space="preserve">Rua Luis Delfino Dos Santos, 43, Jardim Das Rosas (zona Sul), São Paulo, São Paulo, 05893-130, Brazil</t>
  </si>
  <si>
    <t xml:space="preserve">TEL: (11) 99014-4545</t>
  </si>
  <si>
    <t xml:space="preserve">(11) 99014-4545</t>
  </si>
  <si>
    <t xml:space="preserve">SR48783139011417</t>
  </si>
  <si>
    <t xml:space="preserve">NF 82276 - JOSEZITO RODRIGUES DE OLIVEIRA</t>
  </si>
  <si>
    <t xml:space="preserve">Rua Charles Garnier, 11, Jardim Das Rosas (zona Sul), São Paulo, São Paulo, 05893-070, Brazil</t>
  </si>
  <si>
    <t xml:space="preserve">TEL: (11) 5821-7653</t>
  </si>
  <si>
    <t xml:space="preserve">(11) 5821-7653</t>
  </si>
  <si>
    <t xml:space="preserve">SR48783200034396</t>
  </si>
  <si>
    <t xml:space="preserve">NF 82288 - SIMONE MARIA MACIEL</t>
  </si>
  <si>
    <t xml:space="preserve">Rua Charles Garnier, 29a, Jardim Das Rosas (zona Sul), São Paulo, São Paulo, 05893-070, Brazil</t>
  </si>
  <si>
    <t xml:space="preserve">TEL: (11) 97743-5777</t>
  </si>
  <si>
    <t xml:space="preserve">(11) 97743-5777</t>
  </si>
  <si>
    <t xml:space="preserve">SR48783261757994</t>
  </si>
  <si>
    <t xml:space="preserve">NF 82296 - VITORIA NATHALIA VIDAL DO NASCIMENTO</t>
  </si>
  <si>
    <t xml:space="preserve">Rua Charles Garnier, 48, Jardim Das Rosas (zona Sul), São Paulo, São Paulo, 05893-070, Brazil</t>
  </si>
  <si>
    <t xml:space="preserve">TEL: (11) 9546-8041</t>
  </si>
  <si>
    <t xml:space="preserve">(11) 9546-8041</t>
  </si>
  <si>
    <t xml:space="preserve">SR48783323123580</t>
  </si>
  <si>
    <t xml:space="preserve">NF 82284 - PEDRO HENRIQUE PRADO DE ARAUJO</t>
  </si>
  <si>
    <t xml:space="preserve">Rua Raul D'avila Pompeia, 106, Jardim Das Rosas (zona Sul), São Paulo, São Paulo, 05893-180, Brazil</t>
  </si>
  <si>
    <t xml:space="preserve">TEL: (11) 5827-3126</t>
  </si>
  <si>
    <t xml:space="preserve">(11) 5827-3126</t>
  </si>
  <si>
    <t xml:space="preserve">SR48783384739139</t>
  </si>
  <si>
    <t xml:space="preserve">NF 82290 - TADEU BALBINO DA SILVA</t>
  </si>
  <si>
    <t xml:space="preserve">Rua Raul D'avila Pompeia, 616, Jardim Das Rosas (zona Sul), São Paulo, São Paulo, 05893-180, Brazil</t>
  </si>
  <si>
    <t xml:space="preserve">TEL: (11) 97897-2147</t>
  </si>
  <si>
    <t xml:space="preserve">(11) 97897-2147</t>
  </si>
  <si>
    <t xml:space="preserve">SR48783448222536</t>
  </si>
  <si>
    <t xml:space="preserve">NF 82262 - ELZA MARIA COELHO BRAZ</t>
  </si>
  <si>
    <t xml:space="preserve">Rua Leca, 15, Jardim Amália, São Paulo, São Paulo, 05892-450, Brazil</t>
  </si>
  <si>
    <t xml:space="preserve">COMPL: CASA 2 | TEL: (11) 97734-9304, 11 96073-0687</t>
  </si>
  <si>
    <t xml:space="preserve">(11) 97734-9304 | 11 96073-0687</t>
  </si>
  <si>
    <t xml:space="preserve">SR48783510072642</t>
  </si>
  <si>
    <t xml:space="preserve">NF 82279 - MARIA JULIA DA SILVA</t>
  </si>
  <si>
    <t xml:space="preserve">Rua Leca, 63, Jardim Amália, São Paulo, São Paulo, 05892-450, Brazil</t>
  </si>
  <si>
    <t xml:space="preserve">TEL: (11) 95328-7488</t>
  </si>
  <si>
    <t xml:space="preserve">(11) 95328-7488</t>
  </si>
  <si>
    <t xml:space="preserve">SR48783572175157</t>
  </si>
  <si>
    <t xml:space="preserve">NF 82271 - JANDERSON CARVALHO DA SILVA</t>
  </si>
  <si>
    <t xml:space="preserve">Rua Gondomar, 54, Jardim Irapiranga, São Paulo, São Paulo, 05891-270, Brazil</t>
  </si>
  <si>
    <t xml:space="preserve">TEL: (11) 98716-6914</t>
  </si>
  <si>
    <t xml:space="preserve">(11) 98716-6914</t>
  </si>
  <si>
    <t xml:space="preserve">SR48783632857260</t>
  </si>
  <si>
    <t xml:space="preserve">NF 82286 - RHUAN SENA DOS SANTOS</t>
  </si>
  <si>
    <t xml:space="preserve">Rua Antonio Nunes De Azevedo, 43, Jardim Irapiranga, São Paulo, São Paulo, 05891-170, Brazil</t>
  </si>
  <si>
    <t xml:space="preserve">TEL: (11) 98551-4994</t>
  </si>
  <si>
    <t xml:space="preserve">(11) 98551-4994</t>
  </si>
  <si>
    <t xml:space="preserve">SR48783694344491</t>
  </si>
  <si>
    <t xml:space="preserve">NF 81993 - LOURDES JOANA DA SILVA</t>
  </si>
  <si>
    <t xml:space="preserve">Rua Barcos-rabelo, 222, Jardim Irapiranga, São Paulo, São Paulo, 05891-180, Brazil</t>
  </si>
  <si>
    <t xml:space="preserve">COMPL: CASA 6 | TEL: (11) 95449-6150</t>
  </si>
  <si>
    <t xml:space="preserve">(11) 95449-6150</t>
  </si>
  <si>
    <t xml:space="preserve">SR48783756648427</t>
  </si>
  <si>
    <t xml:space="preserve">NF 82294 - VERA LUCIA DE OLIVEIRA SOARES</t>
  </si>
  <si>
    <t xml:space="preserve">Rua Tavora, 23, Jardim Irapiranga, São Paulo, São Paulo, 05891-320, Brazil</t>
  </si>
  <si>
    <t xml:space="preserve">TEL: (11) 96957-8185</t>
  </si>
  <si>
    <t xml:space="preserve">(11) 96957-8185</t>
  </si>
  <si>
    <t xml:space="preserve">SR48783817482259</t>
  </si>
  <si>
    <t xml:space="preserve">NF 82268 - GLORIA DA SILVA GOMES TEIXEIRA</t>
  </si>
  <si>
    <t xml:space="preserve">Rua Fabio Barbosa Lima, 127b, Jardim Irapiranga, São Paulo, São Paulo, 05891-240, Brazil</t>
  </si>
  <si>
    <t xml:space="preserve">TEL: (11) 95681-7683</t>
  </si>
  <si>
    <t xml:space="preserve">(11) 95681-7683</t>
  </si>
  <si>
    <t xml:space="preserve">SR48783879267876</t>
  </si>
  <si>
    <t xml:space="preserve">NF 82295 - VITORIA DOS REIS</t>
  </si>
  <si>
    <t xml:space="preserve">Rua Fabio Barbosa Lima, 232, Jardim Irapiranga, São Paulo, São Paulo, 05891-240, Brazil</t>
  </si>
  <si>
    <t xml:space="preserve">COMPL: CASA 1 | TEL: (11) 94876-6000</t>
  </si>
  <si>
    <t xml:space="preserve">(11) 94876-6000</t>
  </si>
  <si>
    <t xml:space="preserve">SR64878394417236</t>
  </si>
  <si>
    <t xml:space="preserve">NF 81988 - GIOVANE SANTARELLI PEIXOTO</t>
  </si>
  <si>
    <t xml:space="preserve">Rua Miraima, 32, Jardim Irapiranga, São Paulo, São Paulo, 05891-290, Brazil</t>
  </si>
  <si>
    <t xml:space="preserve">SR48784007987944</t>
  </si>
  <si>
    <t xml:space="preserve">NF 81990 - JULIO CESAR SANTARELLI PEIXOTO</t>
  </si>
  <si>
    <t xml:space="preserve">COMPL: CASA 1 | TEL: (11) 95720-4088, (11) 96432-1195</t>
  </si>
  <si>
    <t xml:space="preserve">(11) 95720-4088 | (11) 96432-1195</t>
  </si>
  <si>
    <t xml:space="preserve">SR48784069785690</t>
  </si>
  <si>
    <t xml:space="preserve">NF 81984 - ADILINA ALVES PEREIRA</t>
  </si>
  <si>
    <t xml:space="preserve">Rua Da Terra Portucalense, 54, Jardim Irapiranga, São Paulo, São Paulo, 05891-500, Brazil</t>
  </si>
  <si>
    <t xml:space="preserve">COMPL: B  | TEL: (11) 93802-0898</t>
  </si>
  <si>
    <t xml:space="preserve">(11) 93802-0898</t>
  </si>
  <si>
    <t xml:space="preserve">SR48784125978767</t>
  </si>
  <si>
    <t xml:space="preserve">NF 81987 - FLAUSINA FRANCISCA DOS SANTOS</t>
  </si>
  <si>
    <t xml:space="preserve">Rua Da Terra Portucalense, 26, Jardim Irapiranga, São Paulo, São Paulo, 05891-500, Brazil</t>
  </si>
  <si>
    <t xml:space="preserve">TEL: (11) 96291-8926, 11 96022-8782</t>
  </si>
  <si>
    <t xml:space="preserve">(11) 96291-8926 | 11 96022-8782</t>
  </si>
  <si>
    <t xml:space="preserve">SR48784169868585</t>
  </si>
  <si>
    <t xml:space="preserve">NF 81996 - MARIA DO CARMO NASCIMENTO</t>
  </si>
  <si>
    <t xml:space="preserve">Rua Da Terra Portucalense, 671, Jardim Irapiranga, São Paulo, São Paulo, 05891-500, Brazil</t>
  </si>
  <si>
    <t xml:space="preserve">COMPL: BL 8 AP 51 | TEL: (11) 95723-8564</t>
  </si>
  <si>
    <t xml:space="preserve">(11) 95723-8564</t>
  </si>
  <si>
    <t xml:space="preserve">SR48784212837236</t>
  </si>
  <si>
    <t xml:space="preserve">NF 81997 - MATHEUS DE MENEZES SILVA</t>
  </si>
  <si>
    <t xml:space="preserve">Travessa Da Replica, 16, Conjunto Habitacional Pirajussara, São Paulo, São Paulo, 05890-490, Brazil</t>
  </si>
  <si>
    <t xml:space="preserve">COMPL: CASA 01 | TEL: ( 11 ) 93744 3141</t>
  </si>
  <si>
    <t xml:space="preserve">( 11 ) 93744 3141</t>
  </si>
  <si>
    <t xml:space="preserve">SR48784259879806</t>
  </si>
  <si>
    <t xml:space="preserve">NF 81998 - MATHEUS FERNANDES DE SOUSA</t>
  </si>
  <si>
    <t xml:space="preserve">Travessa Da Replica, 81, Conjunto Habitacional Pirajussara, São Paulo, São Paulo, 05890-490, Brazil</t>
  </si>
  <si>
    <t xml:space="preserve">TEL: ( 11 ) 99437 6264, ( 11 ) 98651 5230</t>
  </si>
  <si>
    <t xml:space="preserve">( 11 ) 99437 6264 | ( 11 ) 98651 5230</t>
  </si>
  <si>
    <t xml:space="preserve">SR64878429973007</t>
  </si>
  <si>
    <t xml:space="preserve">NF 81999 - RAFAEL SILVA GOMES</t>
  </si>
  <si>
    <t xml:space="preserve">Rua Raul De Azevedo, 38, Jardim Amália, São Paulo, São Paulo, 05890-150, Brazil</t>
  </si>
  <si>
    <t xml:space="preserve">COMPL: CASA 1 | TEL: (11) 98282-9495</t>
  </si>
  <si>
    <t xml:space="preserve">(11) 98282-9495</t>
  </si>
  <si>
    <t xml:space="preserve">SR48784339176647</t>
  </si>
  <si>
    <t xml:space="preserve">NF 82104 - CESAR RODRIGO ALBUQUERQUE</t>
  </si>
  <si>
    <t xml:space="preserve">Rua Pedro José Da Silva, 40, Jardim Campo Dos Ferreiros, São Paulo, São Paulo, 05857-430, Brazil</t>
  </si>
  <si>
    <t xml:space="preserve">TEL: (11) 983301957</t>
  </si>
  <si>
    <t xml:space="preserve">(11) 983301957</t>
  </si>
  <si>
    <t xml:space="preserve">94cadca2-ff1a-43ff-964a-3a842fae0fef</t>
  </si>
  <si>
    <t xml:space="preserve">SR48784376981727</t>
  </si>
  <si>
    <t xml:space="preserve">NF 82119 - JOAO BATISTA DA COSTA</t>
  </si>
  <si>
    <t xml:space="preserve">Rua Pedro Jose Da Silva, 331, Jardim Campo Dos Ferreiros, São Paulo, São Paulo, 05857-430, Brazil</t>
  </si>
  <si>
    <t xml:space="preserve">TEL: (11) 94833-3058</t>
  </si>
  <si>
    <t xml:space="preserve">(11) 94833-3058</t>
  </si>
  <si>
    <t xml:space="preserve">SR48784414088967</t>
  </si>
  <si>
    <t xml:space="preserve">NF 82137 - NEUSA GONCALVES TEODORO</t>
  </si>
  <si>
    <t xml:space="preserve">SR48784452224858</t>
  </si>
  <si>
    <t xml:space="preserve">NF 82102 - ANNA KAROLINE DOS SANTOS SOUZA</t>
  </si>
  <si>
    <t xml:space="preserve">Rua Olímpio Teles De Meneses, 653, Jardim Campo Dos Ferreiros, São Paulo, São Paulo, 05857-400, Brazil</t>
  </si>
  <si>
    <t xml:space="preserve">COMPL: CASA 2 | TEL: (11) 98270-1927</t>
  </si>
  <si>
    <t xml:space="preserve">(11) 98270-1927</t>
  </si>
  <si>
    <t xml:space="preserve">SR48784501867061</t>
  </si>
  <si>
    <t xml:space="preserve">NF 82117 - IZABEL FRANCISCA RODRIGUES</t>
  </si>
  <si>
    <t xml:space="preserve">Rua Olímpio Teles De Meneses, 720, Jardim Campo Dos Ferreiros, São Paulo, São Paulo, 05857-400, Brazil</t>
  </si>
  <si>
    <t xml:space="preserve">TEL: (11) 98780-8800</t>
  </si>
  <si>
    <t xml:space="preserve">(11) 98780-8800</t>
  </si>
  <si>
    <t xml:space="preserve">SR48784550214448</t>
  </si>
  <si>
    <t xml:space="preserve">NF 82125 - JOSEANE FERREIRA SANTANA</t>
  </si>
  <si>
    <t xml:space="preserve">Rua Olímpio Teles De Meneses, 610, Jardim Campo Dos Ferreiros, São Paulo, São Paulo, 05857-400, Brazil</t>
  </si>
  <si>
    <t xml:space="preserve">COMPL: FUNDOS | TEL: (11) 98824-3272</t>
  </si>
  <si>
    <t xml:space="preserve">(11) 98824-3272</t>
  </si>
  <si>
    <t xml:space="preserve">SR64878459082883</t>
  </si>
  <si>
    <t xml:space="preserve">NF 82108 - FABIANO HENRIQUE DE LIMA RIBEIRO</t>
  </si>
  <si>
    <t xml:space="preserve">Rua Maria Delmiro Espírito Santo, 166, Jardim Aurélio, São Paulo, São Paulo, 05857-205, Brazil</t>
  </si>
  <si>
    <t xml:space="preserve">TEL: (11) 97806-8092</t>
  </si>
  <si>
    <t xml:space="preserve">(11) 97806-8092</t>
  </si>
  <si>
    <t xml:space="preserve">SR48784635577174</t>
  </si>
  <si>
    <t xml:space="preserve">NF 82118 - JEFFERSON MARIANO DA SILVA</t>
  </si>
  <si>
    <t xml:space="preserve">Rua Maria Delmiro Espírito Santo, 19, Jardim Aurélio, São Paulo, São Paulo, 05857-205, Brazil</t>
  </si>
  <si>
    <t xml:space="preserve">COMPL: CASA 19 | TEL: (11) 98667-8728</t>
  </si>
  <si>
    <t xml:space="preserve">(11) 98667-8728</t>
  </si>
  <si>
    <t xml:space="preserve">SR48784677537297</t>
  </si>
  <si>
    <t xml:space="preserve">NF 82123 - JOSE ROCHA</t>
  </si>
  <si>
    <t xml:space="preserve">Rua Maria Delmiro Espírito Santo, 512, Jardim Aurélio, São Paulo, São Paulo, 05857-205, Brazil</t>
  </si>
  <si>
    <t xml:space="preserve">TEL: (11) 97574-9033</t>
  </si>
  <si>
    <t xml:space="preserve">(11) 97574-9033</t>
  </si>
  <si>
    <t xml:space="preserve">SR48784718852672</t>
  </si>
  <si>
    <t xml:space="preserve">NF 82128 - LUCIANO APOLINARIO</t>
  </si>
  <si>
    <t xml:space="preserve">Rua Maria Delmiro Espírito Santo, 33, Jardim Aurélio, São Paulo, São Paulo, 05857-205, Brazil</t>
  </si>
  <si>
    <t xml:space="preserve">TEL: (11) 98138-3562</t>
  </si>
  <si>
    <t xml:space="preserve">(11) 98138-3562</t>
  </si>
  <si>
    <t xml:space="preserve">SR64878476097529</t>
  </si>
  <si>
    <t xml:space="preserve">NF 82105 - CLEIA ALVES DE LIMA</t>
  </si>
  <si>
    <t xml:space="preserve">Rua Henrique Wassermann, 225, Jardim Aurélio, São Paulo, São Paulo, 05857-195, Brazil</t>
  </si>
  <si>
    <t xml:space="preserve">TEL: (11) 971570187</t>
  </si>
  <si>
    <t xml:space="preserve">(11) 971570187</t>
  </si>
  <si>
    <t xml:space="preserve">SR48784798817662</t>
  </si>
  <si>
    <t xml:space="preserve">NF 82124 - JOSE ROMERO BRASILINO DOS SANTOS</t>
  </si>
  <si>
    <t xml:space="preserve">Rua Henrique Wassermann, 481, Jardim Aurélio, São Paulo, São Paulo, 05857-195, Brazil</t>
  </si>
  <si>
    <t xml:space="preserve">COMPL: 481 A | TEL: (11) 97377-1147, (11) 97377-1147</t>
  </si>
  <si>
    <t xml:space="preserve">(11) 97377-1147 | (11) 97377-1147</t>
  </si>
  <si>
    <t xml:space="preserve">SR48784836984130</t>
  </si>
  <si>
    <t xml:space="preserve">NF 81960 - ELIZETE APARECIDA DOS SANTOS CONCEICAO</t>
  </si>
  <si>
    <t xml:space="preserve">Rua Lago Vitória, 26a, Parque Ligia, São Paulo, São Paulo, 05857-385, Brazil</t>
  </si>
  <si>
    <t xml:space="preserve">TEL: (11) 98488-4963</t>
  </si>
  <si>
    <t xml:space="preserve">(11) 98488-4963</t>
  </si>
  <si>
    <t xml:space="preserve">SR64878488253967</t>
  </si>
  <si>
    <t xml:space="preserve">NF 81893 - JOSEFA FRANCISCA DA SILVA</t>
  </si>
  <si>
    <t xml:space="preserve">Rua Alfredo Lorenz, 5a, Parque Ligia, São Paulo, São Paulo, 05857-490, Brazil</t>
  </si>
  <si>
    <t xml:space="preserve">COMPL: CASA 5A | TEL: (11) 96990-1311</t>
  </si>
  <si>
    <t xml:space="preserve">(11) 96990-1311</t>
  </si>
  <si>
    <t xml:space="preserve">SR48784929941872</t>
  </si>
  <si>
    <t xml:space="preserve">NF 81891 - IDALINA ALVINA DOS SANTOS</t>
  </si>
  <si>
    <t xml:space="preserve">Rua Alfonso Santi, 20, Parque Ligia, São Paulo, São Paulo, 05857-480, Brazil</t>
  </si>
  <si>
    <t xml:space="preserve">COMPL: PORTELINHA FAM 171 | TEL: (11 ) 95892-0828</t>
  </si>
  <si>
    <t xml:space="preserve">(11 ) 95892-0828</t>
  </si>
  <si>
    <t xml:space="preserve">SR48784974312059</t>
  </si>
  <si>
    <t xml:space="preserve">NF 82273 - JOSE NASCIMENTO</t>
  </si>
  <si>
    <t xml:space="preserve">Rua Alfonso Santi, 50, Parque Ligia, São Paulo, São Paulo, 05857-480, Brazil</t>
  </si>
  <si>
    <t xml:space="preserve">TEL: (11) 91284-9602, (11) 98867-4206</t>
  </si>
  <si>
    <t xml:space="preserve">(11) 91284-9602 | (11) 98867-4206</t>
  </si>
  <si>
    <t xml:space="preserve">SR48785015877993</t>
  </si>
  <si>
    <t xml:space="preserve">NF 82256 - AUREA DE JESUS PEREIRA</t>
  </si>
  <si>
    <t xml:space="preserve">Rua Albert Lange, 35, Jardim Aurélio, São Paulo, São Paulo, 05857-180, Brazil</t>
  </si>
  <si>
    <t xml:space="preserve">TEL: (11) 95462-7984</t>
  </si>
  <si>
    <t xml:space="preserve">(11) 95462-7984</t>
  </si>
  <si>
    <t xml:space="preserve">SR64878505971707</t>
  </si>
  <si>
    <t xml:space="preserve">NF 82264 - EVERTON JOSE DE OLIVEIRA</t>
  </si>
  <si>
    <t xml:space="preserve">Rua Luzia Pinhatta Andreatti, 3, Jardim Aurélio, São Paulo, São Paulo, 05857-370, Brazil</t>
  </si>
  <si>
    <t xml:space="preserve">COMPL: CASA 2 | TEL: (11) 5825-9908</t>
  </si>
  <si>
    <t xml:space="preserve">(11) 5825-9908</t>
  </si>
  <si>
    <t xml:space="preserve">SR48785116397109</t>
  </si>
  <si>
    <t xml:space="preserve">NF 82255 - ANA RAVENA RABELO DOS SANTOS</t>
  </si>
  <si>
    <t xml:space="preserve">Rua Geres, 29, Jardim Aurélio, São Paulo, São Paulo, 05857-290, Brazil</t>
  </si>
  <si>
    <t xml:space="preserve">COMPL: CASA 1 | TEL: (11) 94026-7766</t>
  </si>
  <si>
    <t xml:space="preserve">(11) 94026-7766</t>
  </si>
  <si>
    <t xml:space="preserve">SR64878518347646</t>
  </si>
  <si>
    <t xml:space="preserve">NF 82261 - ELVIRA LAURINDA FREIRE DOS SANTOS</t>
  </si>
  <si>
    <t xml:space="preserve">Rua Jose Churriguera, 10, Jardim Aurélio, São Paulo, São Paulo, 05857-320, Brazil</t>
  </si>
  <si>
    <t xml:space="preserve">TEL: (11) 99295-1488, (11) 97738-5004</t>
  </si>
  <si>
    <t xml:space="preserve">(11) 99295-1488 | (11) 97738-5004</t>
  </si>
  <si>
    <t xml:space="preserve">SR64878524843708</t>
  </si>
  <si>
    <t xml:space="preserve">NF 82282 - MARIA NEIDE XAVIER DE SOUZA</t>
  </si>
  <si>
    <t xml:space="preserve">Rua Celavisa, 107, Jardim Amália, São Paulo, São Paulo, 05890-060, Brazil</t>
  </si>
  <si>
    <t xml:space="preserve">COMPL: APTO 2 | TEL: (11) 98723-4475</t>
  </si>
  <si>
    <t xml:space="preserve">(11) 98723-4475</t>
  </si>
  <si>
    <t xml:space="preserve">SR64878531142341</t>
  </si>
  <si>
    <t xml:space="preserve">NF 81863 - AMANDA LIMA VENTURA</t>
  </si>
  <si>
    <t xml:space="preserve">Rua Modelar, 335, Capão Redondo, São Paulo, São Paulo, 05868-790, Brazil</t>
  </si>
  <si>
    <t xml:space="preserve">TEL: (11) 9935-82796</t>
  </si>
  <si>
    <t xml:space="preserve">(11) 9935-82796</t>
  </si>
  <si>
    <t xml:space="preserve">SR48785374523348</t>
  </si>
  <si>
    <t xml:space="preserve">NF 81879 - RAIMUNDO DO NASCIMENTO</t>
  </si>
  <si>
    <t xml:space="preserve">Travessa Jatoba Do Campo, 48, Conjunto Habitacional Instituto Adventista, São Paulo, São Paulo, 05868-630, Brazil</t>
  </si>
  <si>
    <t xml:space="preserve">TEL: (11) 95422-7422</t>
  </si>
  <si>
    <t xml:space="preserve">(11) 95422-7422</t>
  </si>
  <si>
    <t xml:space="preserve">SR48785438189454</t>
  </si>
  <si>
    <t xml:space="preserve">NF 82257 - BENIGNO JOSE DE SANTANA</t>
  </si>
  <si>
    <t xml:space="preserve">Avenida Dom Rodrigo Sanches, 1298, Jardim Amália, São Paulo, São Paulo, 05892-360, Brazil</t>
  </si>
  <si>
    <t xml:space="preserve">COMPL: CASA 1 | TEL: (11) 5824-5987</t>
  </si>
  <si>
    <t xml:space="preserve">(11) 5824-5987</t>
  </si>
  <si>
    <t xml:space="preserve">SR48785500343287</t>
  </si>
  <si>
    <t xml:space="preserve">NF 82272 - JOSE FELIPE DA CONCEICAO</t>
  </si>
  <si>
    <t xml:space="preserve">Avenida Dom Rodrigo Sanches, 1274, Jardim Amália, São Paulo, São Paulo, 05892-360, Brazil</t>
  </si>
  <si>
    <t xml:space="preserve">COMPL: CASA 2 | TEL: (11) 94024-8345</t>
  </si>
  <si>
    <t xml:space="preserve">(11) 94024-8345</t>
  </si>
  <si>
    <t xml:space="preserve">SR48785562543512</t>
  </si>
  <si>
    <t xml:space="preserve">NF 82101 - ABILIO JOSE BATISTA DE MORAIS</t>
  </si>
  <si>
    <t xml:space="preserve">Travessa Irena Sendler, 8, Capão Redondo, São Paulo, São Paulo, 05869-255, Brazil</t>
  </si>
  <si>
    <t xml:space="preserve">COMPL: casa 01 / VIELA, CASA A ESQUERDA</t>
  </si>
  <si>
    <t xml:space="preserve">SR48785624223491</t>
  </si>
  <si>
    <t xml:space="preserve">NF 82121 - JONATHAN DE SOUZA LOPES</t>
  </si>
  <si>
    <t xml:space="preserve">Rua Paulo Monteiro Duarte, 45, Jardim Aurelio, São Paulo, São Paulo, 05868-497, Brazil</t>
  </si>
  <si>
    <t xml:space="preserve">COMPL: PORTAO PEQUENO LADO DIREITO DO BAR | TEL: (11) 94920-4075</t>
  </si>
  <si>
    <t xml:space="preserve">(11) 94920-4075</t>
  </si>
  <si>
    <t xml:space="preserve">SR48785688047298</t>
  </si>
  <si>
    <t xml:space="preserve">NF 81873 - JOHNATAN SILVA NERY MELO</t>
  </si>
  <si>
    <t xml:space="preserve">Rua Miguel Francisco Dias, 82, Cidade Auxiliadora, São Paulo, São Paulo, 05858-040, Brazil</t>
  </si>
  <si>
    <t xml:space="preserve">TEL: (11) 96358-2002</t>
  </si>
  <si>
    <t xml:space="preserve">(11) 96358-2002</t>
  </si>
  <si>
    <t xml:space="preserve">SR64878575378457</t>
  </si>
  <si>
    <t xml:space="preserve">NF 81874 - JONATAS LOPES MACHADO</t>
  </si>
  <si>
    <t xml:space="preserve">Rua Arroio Butia, 509, Conjunto Habitacional Instituto Adventista, São Paulo, São Paulo, 5868880, Brazil</t>
  </si>
  <si>
    <t xml:space="preserve">COMPL: APTO 11 | TEL: (11) 97643-4554</t>
  </si>
  <si>
    <t xml:space="preserve">(11) 97643-4554</t>
  </si>
  <si>
    <t xml:space="preserve">SR48785818088703</t>
  </si>
  <si>
    <t xml:space="preserve">NF 81878 - MEIRE ANE DOS REIS SANTOS</t>
  </si>
  <si>
    <t xml:space="preserve">Rua Emília Rasne, 53, Jardim Do Colégio, São Paulo, São Paulo, 05883-060, Brazil</t>
  </si>
  <si>
    <t xml:space="preserve">TEL: (11) 5875-2775</t>
  </si>
  <si>
    <t xml:space="preserve">(11) 5875-2775</t>
  </si>
  <si>
    <t xml:space="preserve">c9fb05d8-13b6-449c-8fdc-43458c8ae810</t>
  </si>
  <si>
    <t xml:space="preserve">SR48785882048571</t>
  </si>
  <si>
    <t xml:space="preserve">NF 81864 - ANDERSON ZACARIAS SOUZA</t>
  </si>
  <si>
    <t xml:space="preserve">Travessa Santiago, 109, Jardim Comercial, São Paulo, São Paulo, 05885-292, Brazil</t>
  </si>
  <si>
    <t xml:space="preserve">TEL: ( 11 ) 96802 2553</t>
  </si>
  <si>
    <t xml:space="preserve">( 11 ) 96802 2553</t>
  </si>
  <si>
    <t xml:space="preserve">SR48785945427055</t>
  </si>
  <si>
    <t xml:space="preserve">NF 81876 - LEIDE CARDOSO CAPELOS</t>
  </si>
  <si>
    <t xml:space="preserve">Rua João Machado De Oliveira, 140, Jardim Comercial, São Paulo, São Paulo, 05885-290, Brazil</t>
  </si>
  <si>
    <t xml:space="preserve">SR48786007075281</t>
  </si>
  <si>
    <t xml:space="preserve">NF 81868 - EDITH MARIA ALVES FEITOSA</t>
  </si>
  <si>
    <t xml:space="preserve">Rua Eurico Branco Ribeiro, 39, Jardim Lilah, São Paulo, São Paulo, 05885-230, Brazil</t>
  </si>
  <si>
    <t xml:space="preserve">COMPL: CASA 1 | TEL: (11) 98487-5474</t>
  </si>
  <si>
    <t xml:space="preserve">(11) 98487-5474</t>
  </si>
  <si>
    <t xml:space="preserve">SR48786070941871</t>
  </si>
  <si>
    <t xml:space="preserve">NF 81877 - MARIA JOSE CASTRO DO CARMO</t>
  </si>
  <si>
    <t xml:space="preserve">Rua Da Costa Nova Do Prado, 103, Jardim Comercial, São Paulo, São Paulo, 05885-190, Brazil</t>
  </si>
  <si>
    <t xml:space="preserve">COMPL: CASA 2 | TEL: (11) 5873-5296</t>
  </si>
  <si>
    <t xml:space="preserve">(11) 5873-5296</t>
  </si>
  <si>
    <t xml:space="preserve">SR48786135728768</t>
  </si>
  <si>
    <t xml:space="preserve">NF 81875 - LARISSA MENINO DE ARAUJO</t>
  </si>
  <si>
    <t xml:space="preserve">Travessa Passareira, 167, Conjunto Habitacional Instituto Adventista, São Paulo, São Paulo, 05868-120, Brazil</t>
  </si>
  <si>
    <t xml:space="preserve">COMPL: CASA 4 | TEL: (11) 94865-0780</t>
  </si>
  <si>
    <t xml:space="preserve">(11) 94865-0780</t>
  </si>
  <si>
    <t xml:space="preserve">SR48786751257238</t>
  </si>
  <si>
    <t xml:space="preserve">NF 81881 - TEREZINHA SEVERINA RUFINO DOS SANTOS</t>
  </si>
  <si>
    <t xml:space="preserve">Rua Doce Lima, 164, Conjunto Habitacional Instituto Adventista, São Paulo, São Paulo, 5868070, Brazil</t>
  </si>
  <si>
    <t xml:space="preserve">COMPL: CASA 13 | TEL: (11) 98641-6075</t>
  </si>
  <si>
    <t xml:space="preserve">(11) 98641-6075</t>
  </si>
  <si>
    <t xml:space="preserve">SR64878682027286</t>
  </si>
  <si>
    <t xml:space="preserve">NF 81869 - ENE FERREIRA DE SOUZA FERRAZ</t>
  </si>
  <si>
    <t xml:space="preserve">Travessa Saguaragi, 148, Conjunto Habitacional Instituto Adventista, São Paulo, São Paulo, 05868-220, Brazil</t>
  </si>
  <si>
    <t xml:space="preserve">COMPL: APTO 148 - BLOCO 13B | TEL: (11) 98069-9412</t>
  </si>
  <si>
    <t xml:space="preserve">(11) 98069-9412</t>
  </si>
  <si>
    <t xml:space="preserve">SR48786872897176</t>
  </si>
  <si>
    <t xml:space="preserve">NF 82005 - ARYANE SOUZA BARBOSA</t>
  </si>
  <si>
    <t xml:space="preserve">Rua Ivaldo, 7, Jardim Do Colégio, São Paulo, São Paulo, 05884-060, Brazil</t>
  </si>
  <si>
    <t xml:space="preserve">COMPL: CASA 02 | TEL: (11) 5872-2046</t>
  </si>
  <si>
    <t xml:space="preserve">(11) 5872-2046</t>
  </si>
  <si>
    <t xml:space="preserve">SR48786918649202</t>
  </si>
  <si>
    <t xml:space="preserve">NF 82023 - MARIA JOANA DA CONCEICAO</t>
  </si>
  <si>
    <t xml:space="preserve">Rua Ivaldo, 126, Jardim Do Colégio, São Paulo, São Paulo, 05884-060, Brazil</t>
  </si>
  <si>
    <t xml:space="preserve">COMPL: CASA 04 | TEL: (11) 98474-1102</t>
  </si>
  <si>
    <t xml:space="preserve">(11) 98474-1102</t>
  </si>
  <si>
    <t xml:space="preserve">SR48786963422686</t>
  </si>
  <si>
    <t xml:space="preserve">NF 82032 - VERA LUCIA FERNANDES DE BORBA</t>
  </si>
  <si>
    <t xml:space="preserve">Rua Ivaldo, 33, Jardim Do Colégio, São Paulo, São Paulo, 05884-060, Brazil</t>
  </si>
  <si>
    <t xml:space="preserve">TEL: (11) 97837-3690, (11) 93807-5156</t>
  </si>
  <si>
    <t xml:space="preserve">(11) 97837-3690 | (11) 93807-5156</t>
  </si>
  <si>
    <t xml:space="preserve">SR48787001422157</t>
  </si>
  <si>
    <t xml:space="preserve">NF 82016 - LETICIA MADALENA DA SILVA SANTOS</t>
  </si>
  <si>
    <t xml:space="preserve">Rua Cleonice, 19, Jardim Do Colégio, São Paulo, São Paulo, 05884-280, Brazil</t>
  </si>
  <si>
    <t xml:space="preserve">COMPL: CASA 1 | TEL: (11) 96361-6513, (11) 9870-6020</t>
  </si>
  <si>
    <t xml:space="preserve">(11) 96361-6513 | (11) 9870-6020</t>
  </si>
  <si>
    <t xml:space="preserve">SR48787041478904</t>
  </si>
  <si>
    <t xml:space="preserve">NF 82010 - FABRICIO DE SOUZA MELO RODRIGUES DIAS</t>
  </si>
  <si>
    <t xml:space="preserve">Rua Bornéo, 42, Vila Fazzeoni, São Paulo, São Paulo, 05884-180, Brazil</t>
  </si>
  <si>
    <t xml:space="preserve">COMPL: CASA 02 | TEL: (11) 96189-7244</t>
  </si>
  <si>
    <t xml:space="preserve">(11) 96189-7244</t>
  </si>
  <si>
    <t xml:space="preserve">SR48787085375772</t>
  </si>
  <si>
    <t xml:space="preserve">NF 81882 - VANIA VICENTE DA SILVA MARTINS</t>
  </si>
  <si>
    <t xml:space="preserve">Rua General Vieira Da Rosa, 35, Jardim Do Colégio, São Paulo, São Paulo, 05884-360, Brazil</t>
  </si>
  <si>
    <t xml:space="preserve">SR48787125061689</t>
  </si>
  <si>
    <t xml:space="preserve">NF 81866 - CARLOS TAVARES DE BRITO</t>
  </si>
  <si>
    <t xml:space="preserve">Rua Antônio Alzelino Guerra, 541, Jardim Do Colégio, São Paulo, São Paulo, 05883-260, Brazil</t>
  </si>
  <si>
    <t xml:space="preserve">TEL: (11) 95204-0950</t>
  </si>
  <si>
    <t xml:space="preserve">(11) 95204-0950</t>
  </si>
  <si>
    <t xml:space="preserve">SR48787167368415</t>
  </si>
  <si>
    <t xml:space="preserve">NF 81867 - DANIEL DOS SANTOS</t>
  </si>
  <si>
    <t xml:space="preserve">Rua Antonio Alzelino Guerra, 471, Jardim Do Colégio, São Paulo, São Paulo, 05883-260, Brazil</t>
  </si>
  <si>
    <t xml:space="preserve">TEL: (11) 5874-5518</t>
  </si>
  <si>
    <t xml:space="preserve">(11) 5874-5518</t>
  </si>
  <si>
    <t xml:space="preserve">SR48787210422782</t>
  </si>
  <si>
    <t xml:space="preserve">NF 82002 - AMELIA FERREIRA CALLI</t>
  </si>
  <si>
    <t xml:space="preserve">Rua Eunice Soares Da Cunha, 120, Jardim Do Colégio, São Paulo, São Paulo, 05884-320, Brazil</t>
  </si>
  <si>
    <t xml:space="preserve">TEL: (11) 99277-9588</t>
  </si>
  <si>
    <t xml:space="preserve">(11) 99277-9588</t>
  </si>
  <si>
    <t xml:space="preserve">SR48787578275555</t>
  </si>
  <si>
    <t xml:space="preserve">NF 82022 - MARIA JANUARIA BELO DAMASCENO</t>
  </si>
  <si>
    <t xml:space="preserve">Rua Eunice Soares Da Cunha, 3, Jardim Do Colégio, São Paulo, São Paulo, 05884-320, Brazil</t>
  </si>
  <si>
    <t xml:space="preserve">COMPL: CASA 1 | TEL: (11) 98134-3477</t>
  </si>
  <si>
    <t xml:space="preserve">(11) 98134-3477</t>
  </si>
  <si>
    <t xml:space="preserve">SR64878762263855</t>
  </si>
  <si>
    <t xml:space="preserve">NF 82024 - MARIA ONELIA PEREIRA DE JESUS</t>
  </si>
  <si>
    <t xml:space="preserve">Rua Eunice Soares Da Cunha, 160, Jardim Do Colégio, São Paulo, São Paulo, 05884-320, Brazil</t>
  </si>
  <si>
    <t xml:space="preserve">COMPL: CASA 1 | TEL: (11) 95792 7707</t>
  </si>
  <si>
    <t xml:space="preserve">(11) 95792 7707</t>
  </si>
  <si>
    <t xml:space="preserve">SR48787669231448</t>
  </si>
  <si>
    <t xml:space="preserve">NF 82093 - SANDRA REGINA FONSECA</t>
  </si>
  <si>
    <t xml:space="preserve">Rua Abilio Cesar, 308, Jardim Soraia, São Paulo, São Paulo, 05881-020, Brazil</t>
  </si>
  <si>
    <t xml:space="preserve">COMPL: CASA 1 | TEL: (11) 98983-7666</t>
  </si>
  <si>
    <t xml:space="preserve">(11) 98983-7666</t>
  </si>
  <si>
    <t xml:space="preserve">SR48787708458846</t>
  </si>
  <si>
    <t xml:space="preserve">NF 82098 - VICENTE BERNARDO DA SILVA</t>
  </si>
  <si>
    <t xml:space="preserve">Rua Abílio César, 952, Jardim Soraia, São Paulo, São Paulo, 05881-020, Brazil</t>
  </si>
  <si>
    <t xml:space="preserve">COMPL: CASA 01 | TEL: (11) 9841-63038</t>
  </si>
  <si>
    <t xml:space="preserve">(11) 9841-63038</t>
  </si>
  <si>
    <t xml:space="preserve">SR48787750051562</t>
  </si>
  <si>
    <t xml:space="preserve">NF 82059 - ANTONIA LAURA ANDRE DE ARAUJO</t>
  </si>
  <si>
    <t xml:space="preserve">Rua Henrique Sam Mindlin, 1672, Jardim São Bento Novo, São Paulo, São Paulo, 05882-000, Brazil</t>
  </si>
  <si>
    <t xml:space="preserve">COMPL: CASA 01 | TEL: (11) 99263-6328</t>
  </si>
  <si>
    <t xml:space="preserve">(11) 99263-6328</t>
  </si>
  <si>
    <t xml:space="preserve">SR64878779234415</t>
  </si>
  <si>
    <t xml:space="preserve">NF 82069 - ELIS REGINA DE LIMA</t>
  </si>
  <si>
    <t xml:space="preserve">Rua Henrique Sam Mindlin, 1263, Jardim São Bento Novo, São Paulo, São Paulo, 05882-000, Brazil</t>
  </si>
  <si>
    <t xml:space="preserve">COMPL: CASA 01 | TEL: (11) 97972-6766</t>
  </si>
  <si>
    <t xml:space="preserve">(11) 97972-6766</t>
  </si>
  <si>
    <t xml:space="preserve">SR48787848049056</t>
  </si>
  <si>
    <t xml:space="preserve">NF 82086 - MARIA ESTELIA FERREIRA</t>
  </si>
  <si>
    <t xml:space="preserve">Rua Henrique Sam Mindlin, 1142, Jardim São Bento Novo, São Paulo, São Paulo, 05882-000, Brazil</t>
  </si>
  <si>
    <t xml:space="preserve">TEL: (11) 96819-0981</t>
  </si>
  <si>
    <t xml:space="preserve">(11) 96819-0981</t>
  </si>
  <si>
    <t xml:space="preserve">SR48787906931499</t>
  </si>
  <si>
    <t xml:space="preserve">NF 82932 - MARCOLINA PITA LOUREDO SOARES</t>
  </si>
  <si>
    <t xml:space="preserve">Avenida Visconde Do Rio Grande, 669, Jardim São José, São Paulo, São Paulo, 05870-200, Brazil</t>
  </si>
  <si>
    <t xml:space="preserve">TEL: ( 11 ) 95930 5927</t>
  </si>
  <si>
    <t xml:space="preserve">( 11 ) 95930 5927</t>
  </si>
  <si>
    <t xml:space="preserve">SR64878797199780</t>
  </si>
  <si>
    <t xml:space="preserve">NF 82033 - ZAIRA ANTONIA DE LIMA</t>
  </si>
  <si>
    <t xml:space="preserve">Rua Alfredo Ometecídio, 256, Jardim São José, São Paulo, São Paulo, 05869-170, Brazil</t>
  </si>
  <si>
    <t xml:space="preserve">TEL: (11) 99196-5038</t>
  </si>
  <si>
    <t xml:space="preserve">(11) 99196-5038</t>
  </si>
  <si>
    <t xml:space="preserve">SR46487880369074</t>
  </si>
  <si>
    <t xml:space="preserve">NF 82015 - LANNY VEIGA LIMA</t>
  </si>
  <si>
    <t xml:space="preserve">Rua Professora Eunice Bechara De Oliveira, 617, Vila Fazzeoni, São Paulo, São Paulo, 05884-150, Brazil</t>
  </si>
  <si>
    <t xml:space="preserve">TEL: ( 11 ) 98128 9193</t>
  </si>
  <si>
    <t xml:space="preserve">( 11 ) 98128 9193</t>
  </si>
  <si>
    <t xml:space="preserve">SR48788097436531</t>
  </si>
  <si>
    <t xml:space="preserve">NF 82006 - BEATRIZ APARECIDA DOS SANTOS WEBERLING</t>
  </si>
  <si>
    <t xml:space="preserve">Rua Joao Joaquim Bohn, 312, Jardim São José, São Paulo, São Paulo, 05869-220, Brazil</t>
  </si>
  <si>
    <t xml:space="preserve">COMPL: CASA 2 | TEL: ( 11 ) 97525 4665</t>
  </si>
  <si>
    <t xml:space="preserve">( 11 ) 97525 4665</t>
  </si>
  <si>
    <t xml:space="preserve">SR64878816149021</t>
  </si>
  <si>
    <t xml:space="preserve">NF 82004 - APARECIDA REGINA DE FARIA SILVA</t>
  </si>
  <si>
    <t xml:space="preserve">Rua Sebastião Francisco Oliveira, 21, Jardim São José, São Paulo, São Paulo, 05869-290, Brazil</t>
  </si>
  <si>
    <t xml:space="preserve">COMPL: CASA 02 | TEL: (110 98541-3760</t>
  </si>
  <si>
    <t xml:space="preserve">(110 98541-3760</t>
  </si>
  <si>
    <t xml:space="preserve">SR64878822215824</t>
  </si>
  <si>
    <t xml:space="preserve">NF 81780 - FLAVIO DAS CHAGAS LIMA</t>
  </si>
  <si>
    <t xml:space="preserve">Travessa Semelhantes Aos Outros, 168, Parque Fernanda, São Paulo, São Paulo, 05887-480, Brazil</t>
  </si>
  <si>
    <t xml:space="preserve">TEL: (11) 98664-7360</t>
  </si>
  <si>
    <t xml:space="preserve">(11) 98664-7360</t>
  </si>
  <si>
    <t xml:space="preserve">aff99f8e-fa1f-4f92-b4fc-b892a9cb7373</t>
  </si>
  <si>
    <t xml:space="preserve">SR48788283928578</t>
  </si>
  <si>
    <t xml:space="preserve">NF 81783 - JUDITH LUZIA MACIEL</t>
  </si>
  <si>
    <t xml:space="preserve">Rua Andorinha-pequena, 1466, Jardim Dom José, São Paulo, São Paulo, 05887-280, Brazil</t>
  </si>
  <si>
    <t xml:space="preserve">COMPL: CASA 1 | TEL: (11) 99571-8803</t>
  </si>
  <si>
    <t xml:space="preserve">(11) 99571-8803</t>
  </si>
  <si>
    <t xml:space="preserve">SR48788352139216</t>
  </si>
  <si>
    <t xml:space="preserve">NF 81776 - AFONSO CARDOSO DOS SANTOS</t>
  </si>
  <si>
    <t xml:space="preserve">Rua Aguia-real, 157, Jardim Dom José, São Paulo, São Paulo, 05887-250, Brazil</t>
  </si>
  <si>
    <t xml:space="preserve">COMPL: CASA 2 | TEL: (11) 98593-4463</t>
  </si>
  <si>
    <t xml:space="preserve">(11) 98593-4463</t>
  </si>
  <si>
    <t xml:space="preserve">SR48788413887004</t>
  </si>
  <si>
    <t xml:space="preserve">NF 81784 - MARIA ALICE DE BRITO</t>
  </si>
  <si>
    <t xml:space="preserve">Rua Andorinha-coleira, 405, Jardim Dom José, São Paulo, São Paulo, 05887-270, Brazil</t>
  </si>
  <si>
    <t xml:space="preserve">TEL: (11) 95947-2349</t>
  </si>
  <si>
    <t xml:space="preserve">(11) 95947-2349</t>
  </si>
  <si>
    <t xml:space="preserve">SR48788475973796</t>
  </si>
  <si>
    <t xml:space="preserve">NF 81779 - FERNANDO ANDRADA DO VAL</t>
  </si>
  <si>
    <t xml:space="preserve">Rua Anum-preto, 197, Jardim Dom José, São Paulo, São Paulo, 05887-320, Brazil</t>
  </si>
  <si>
    <t xml:space="preserve">TEL: (11) 98993-6192</t>
  </si>
  <si>
    <t xml:space="preserve">(11) 98993-6192</t>
  </si>
  <si>
    <t xml:space="preserve">SR48788542996139</t>
  </si>
  <si>
    <t xml:space="preserve">NF 81778 - EVALDO MARQUES DE OLIVEIRA</t>
  </si>
  <si>
    <t xml:space="preserve">Rua Acari-espada, 127, Jardim Dom José, São Paulo, São Paulo, 05887-220, Brazil</t>
  </si>
  <si>
    <t xml:space="preserve">COMPL: CAS 1 | TEL: (11) 98026-2442</t>
  </si>
  <si>
    <t xml:space="preserve">(11) 98026-2442</t>
  </si>
  <si>
    <t xml:space="preserve">SR64878860536461</t>
  </si>
  <si>
    <t xml:space="preserve">NF 81785 - MARIA DOS ANJOS COSTA</t>
  </si>
  <si>
    <t xml:space="preserve">Rua Anum-dourado, 397, Jardim Dom José, São Paulo, São Paulo, 05887-310, Brazil</t>
  </si>
  <si>
    <t xml:space="preserve">TEL: (11) 98063-9104</t>
  </si>
  <si>
    <t xml:space="preserve">(11) 98063-9104</t>
  </si>
  <si>
    <t xml:space="preserve">SR64878866757570</t>
  </si>
  <si>
    <t xml:space="preserve">NF 82146 - ALBERTO FERNANDO RODRIGUES</t>
  </si>
  <si>
    <t xml:space="preserve">Rua Da Moenda, 138, Jardim Dom José, São Paulo, São Paulo, 05886-140, Brazil</t>
  </si>
  <si>
    <t xml:space="preserve">TEL: (11) 96604-0583, (11) 5824-8033</t>
  </si>
  <si>
    <t xml:space="preserve">(11) 96604-0583 | (11) 5824-8033</t>
  </si>
  <si>
    <t xml:space="preserve">SR48788728055929</t>
  </si>
  <si>
    <t xml:space="preserve">NF 82153 - DALMIR WALLACE DA SILVA</t>
  </si>
  <si>
    <t xml:space="preserve">Rua Da Moenda, 929, Jardim Dom José, São Paulo, São Paulo, 05886-140, Brazil</t>
  </si>
  <si>
    <t xml:space="preserve">TEL: (11) 93214-7703, (11) 99157-8911</t>
  </si>
  <si>
    <t xml:space="preserve">(11) 93214-7703 | (11) 99157-8911</t>
  </si>
  <si>
    <t xml:space="preserve">SR48788790441655</t>
  </si>
  <si>
    <t xml:space="preserve">NF 81786 - WILLIAM FREITAS DE ARAUJO</t>
  </si>
  <si>
    <t xml:space="preserve">Rua Azinhal, 5, Conjunto Habitacional Jardim São Bento, São Paulo, São Paulo, 05886-480, Brazil</t>
  </si>
  <si>
    <t xml:space="preserve">COMPL: CASA 1 | TEL: (11) 95491-5306, (11) 98778-0393</t>
  </si>
  <si>
    <t xml:space="preserve">(11) 95491-5306 | (11) 98778-0393</t>
  </si>
  <si>
    <t xml:space="preserve">SR48788853341164</t>
  </si>
  <si>
    <t xml:space="preserve">NF 82157 - FABIO MUNIZ DA SILVA</t>
  </si>
  <si>
    <t xml:space="preserve">Rua Chapadao, 6b, Jardim Dom José, São Paulo, São Paulo, 05886-040, Brazil</t>
  </si>
  <si>
    <t xml:space="preserve">TEL: (11) 96431-6718</t>
  </si>
  <si>
    <t xml:space="preserve">(11) 96431-6718</t>
  </si>
  <si>
    <t xml:space="preserve">SR48788914425624</t>
  </si>
  <si>
    <t xml:space="preserve">NF 82154 - DAVID LOPES NETO</t>
  </si>
  <si>
    <t xml:space="preserve">Rua Nicolo Di Pietro, 65, Jardim Dom José, São Paulo, São Paulo, 05886-150, Brazil</t>
  </si>
  <si>
    <t xml:space="preserve">COMPL: CASA 03 | TEL: (11) 95881-8491</t>
  </si>
  <si>
    <t xml:space="preserve">(11) 95881-8491</t>
  </si>
  <si>
    <t xml:space="preserve">SR64878898258978</t>
  </si>
  <si>
    <t xml:space="preserve">NF 82158 - FRANCISCA LEAO SIQUEIRA</t>
  </si>
  <si>
    <t xml:space="preserve">Rua Nicolo Di Pietro, 84, Jardim Dom José, São Paulo, São Paulo, 05886-150, Brazil</t>
  </si>
  <si>
    <t xml:space="preserve">COMPL: casa 01 | TEL: (11) 98670-7317</t>
  </si>
  <si>
    <t xml:space="preserve">(11) 98670-7317</t>
  </si>
  <si>
    <t xml:space="preserve">SR64878905039391</t>
  </si>
  <si>
    <t xml:space="preserve">NF 82174 - UMBERTO FRANCISCO DE OLIVEIRA</t>
  </si>
  <si>
    <t xml:space="preserve">Rua Nicolo Di Pietro, 302, Jardim Dom José, São Paulo, São Paulo, 05886-150, Brazil</t>
  </si>
  <si>
    <t xml:space="preserve">COMPL: casa 01 | TEL: (11) 97014-8684</t>
  </si>
  <si>
    <t xml:space="preserve">(11) 97014-8684</t>
  </si>
  <si>
    <t xml:space="preserve">SR48789113885778</t>
  </si>
  <si>
    <t xml:space="preserve">NF 82094 - SEBASTIAO RAFAEL DA SILVA</t>
  </si>
  <si>
    <t xml:space="preserve">Rua Afonso Sanches, 3, Jardim São Bento Novo, São Paulo, São Paulo, 05882-310, Brazil</t>
  </si>
  <si>
    <t xml:space="preserve">COMPL: 3B - Casa 02  | TEL: (11) 99230-8124</t>
  </si>
  <si>
    <t xml:space="preserve">(11) 99230-8124</t>
  </si>
  <si>
    <t xml:space="preserve">SR48789177354468</t>
  </si>
  <si>
    <t xml:space="preserve">NF 82076 - JOAO VITOR MACEDO JARDIM</t>
  </si>
  <si>
    <t xml:space="preserve">Rua Lusitano Soares, 34, Jardim São Bento Novo, São Paulo, São Paulo, 05882-050, Brazil</t>
  </si>
  <si>
    <t xml:space="preserve">COMPL: CASA 04 | TEL: (11) 96981-9435</t>
  </si>
  <si>
    <t xml:space="preserve">(11) 96981-9435</t>
  </si>
  <si>
    <t xml:space="preserve">SR48789241397491</t>
  </si>
  <si>
    <t xml:space="preserve">NF 82087 - MARIA JOSE DA LUZ</t>
  </si>
  <si>
    <t xml:space="preserve">Rua Lusitano Soares, 43, Jardim São Bento Novo, São Paulo, São Paulo, 05882-050, Brazil</t>
  </si>
  <si>
    <t xml:space="preserve">TEL: (11) 98161-1347</t>
  </si>
  <si>
    <t xml:space="preserve">(11) 98161-1347</t>
  </si>
  <si>
    <t xml:space="preserve">SR48789324161785</t>
  </si>
  <si>
    <t xml:space="preserve">NF 81782 - JOSE ADAO RAMOS ROCHA</t>
  </si>
  <si>
    <t xml:space="preserve">Rua Treze De Abril, 29, Conjunto Habitacional Jardim São Bento, São Paulo, São Paulo, 05885-630, Brazil</t>
  </si>
  <si>
    <t xml:space="preserve">TEL: (11) 97538-3353</t>
  </si>
  <si>
    <t xml:space="preserve">(11) 97538-3353</t>
  </si>
  <si>
    <t xml:space="preserve">SR48789388666568</t>
  </si>
  <si>
    <t xml:space="preserve">NF 81880 - ROBSON ROCHA DE OLIVEIRA CUME</t>
  </si>
  <si>
    <t xml:space="preserve">Rua Engenheiro Jose Maria Da Silva Velho, 212, Jardim Comercial, São Paulo, São Paulo, 05885-220, Brazil</t>
  </si>
  <si>
    <t xml:space="preserve">COMPL: CASA 2 | TEL: (11) 96428-4535</t>
  </si>
  <si>
    <t xml:space="preserve">(11) 96428-4535</t>
  </si>
  <si>
    <t xml:space="preserve">SR48789453277660</t>
  </si>
  <si>
    <t xml:space="preserve">NF 81777 - ANELITA FERREIRA ALVES</t>
  </si>
  <si>
    <t xml:space="preserve">Rua Valter Airosa Flaquer, 16b, Parque Fernanda, São Paulo, São Paulo, 05888-180, Brazil</t>
  </si>
  <si>
    <t xml:space="preserve">COMPL: CASA 2 | TEL: (11) 99453-9034</t>
  </si>
  <si>
    <t xml:space="preserve">(11) 99453-9034</t>
  </si>
  <si>
    <t xml:space="preserve">SR48789515543208</t>
  </si>
  <si>
    <t xml:space="preserve">NF 81986 - ARGEMIRA APARECIDA STEFANUTO FERAREZI</t>
  </si>
  <si>
    <t xml:space="preserve">Avenida Doutor Salvador Rocco, 1099, Parque Fernanda, São Paulo, São Paulo, 05888-050, Brazil</t>
  </si>
  <si>
    <t xml:space="preserve">SR48789580859819</t>
  </si>
  <si>
    <t xml:space="preserve">NF 81985 - ANTONIO CARLOS BARBOSA</t>
  </si>
  <si>
    <t xml:space="preserve">Rua Antonio Canon, 138, Parque Fernanda, São Paulo, São Paulo, 05889-230, Brazil</t>
  </si>
  <si>
    <t xml:space="preserve">SR48789646039539</t>
  </si>
  <si>
    <t xml:space="preserve">NF 82001 - TEREZINHA DE JESUS E SOUZA</t>
  </si>
  <si>
    <t xml:space="preserve">Rua Antonio Canon, 118, Parque Fernanda, São Paulo, São Paulo, 05889-230, Brazil</t>
  </si>
  <si>
    <t xml:space="preserve">SR48789707733374</t>
  </si>
  <si>
    <t xml:space="preserve">NF 81991 - LORENA GOMEZ DE OLIVEIRA</t>
  </si>
  <si>
    <t xml:space="preserve">Rua Alberto Paulino, 655, Parque Fernanda, São Paulo, São Paulo, 05889-200, Brazil</t>
  </si>
  <si>
    <t xml:space="preserve">SR64878977073218</t>
  </si>
  <si>
    <t xml:space="preserve">NF 81992 - LOURDES CONCEICAO DE SOUSA</t>
  </si>
  <si>
    <t xml:space="preserve">Rua Alberto Paulino, 652 A, Parque Fernanda, São Paulo, São Paulo, 05889-200, Brazil</t>
  </si>
  <si>
    <t xml:space="preserve">SR48789832476976</t>
  </si>
  <si>
    <t xml:space="preserve">NF 81995 - MARIA DE OLIVEIRA SILVA</t>
  </si>
  <si>
    <t xml:space="preserve">Rua Julio Mancebo Goncalves, 841, Parque Fernanda, São Paulo, São Paulo, 05889-320, Brazil</t>
  </si>
  <si>
    <t xml:space="preserve">SR48789896462300</t>
  </si>
  <si>
    <t xml:space="preserve">NF 81781 - IVETE LUCIA DA SILVA</t>
  </si>
  <si>
    <t xml:space="preserve">Rua Nilton Machado De Barros, 1253, Parque Fernanda, São Paulo, São Paulo, 05889-000, Brazil</t>
  </si>
  <si>
    <t xml:space="preserve">COMPL: CASA 1 | TEL: (11) 95285-5457</t>
  </si>
  <si>
    <t xml:space="preserve">(11) 95285-5457</t>
  </si>
  <si>
    <t xml:space="preserve">SR64878996051889</t>
  </si>
  <si>
    <t xml:space="preserve">NF 82000 - RENAN SILVA ARAUJO DOS SANTOS</t>
  </si>
  <si>
    <t xml:space="preserve">Rua General Ribamar De Miranda, 737, Parque Fernanda, São Paulo, São Paulo, 05889-380, Brazil</t>
  </si>
  <si>
    <t xml:space="preserve">COMPL: VIA DE PEDESTRE MARIA MADALENA BRANDAO, 737 CASA 2</t>
  </si>
  <si>
    <t xml:space="preserve">SR48790021977939</t>
  </si>
  <si>
    <t xml:space="preserve">NF 81870 - ENEDITE CARVALHO DOS SANTOS</t>
  </si>
  <si>
    <t xml:space="preserve">Travessa Mutirante Luiz Gonzaga, 133, Conjunto Habitacional Instituto Adventista, São Paulo, São Paulo, 05868-530, Brazil</t>
  </si>
  <si>
    <t xml:space="preserve">TEL: (11) 5821-7960</t>
  </si>
  <si>
    <t xml:space="preserve">(11) 5821-7960</t>
  </si>
  <si>
    <t xml:space="preserve">77e09531-6b92-46de-8895-fa760b9c22e5</t>
  </si>
  <si>
    <t xml:space="preserve">SR48790069328479</t>
  </si>
  <si>
    <t xml:space="preserve">NF 81872 - GENY DE SOUZA LIMA</t>
  </si>
  <si>
    <t xml:space="preserve">Rua Integrada, 580, Conjunto Habitacional Instituto Adventista, São Paulo, São Paulo, 05868-670, Brazil</t>
  </si>
  <si>
    <t xml:space="preserve">COMPL: 11 B | TEL: (11) 99740-2112</t>
  </si>
  <si>
    <t xml:space="preserve">(11) 99740-2112</t>
  </si>
  <si>
    <t xml:space="preserve">SR48790107548408</t>
  </si>
  <si>
    <t xml:space="preserve">NF 82007 - DIONISIA MARIA DE SOUZA</t>
  </si>
  <si>
    <t xml:space="preserve">Rua Florenca, 5, Vila Fazzeoni, São Paulo, São Paulo, 05884-330, Brazil</t>
  </si>
  <si>
    <t xml:space="preserve">COMPL: CASA 01 | TEL: (11) 98774-3906</t>
  </si>
  <si>
    <t xml:space="preserve">(11) 98774-3906</t>
  </si>
  <si>
    <t xml:space="preserve">SR48790148979972</t>
  </si>
  <si>
    <t xml:space="preserve">NF 82012 - GIOVANNA CARVALHO DE MORAES</t>
  </si>
  <si>
    <t xml:space="preserve">Rua Ivo Fazzeoni, 79, Vila Fazzeoni, São Paulo, São Paulo, 05884-080, Brazil</t>
  </si>
  <si>
    <t xml:space="preserve">COMPL: CASA 01 | TEL: (11) 95470-0124</t>
  </si>
  <si>
    <t xml:space="preserve">(11) 95470-0124</t>
  </si>
  <si>
    <t xml:space="preserve">SR48790193468153</t>
  </si>
  <si>
    <t xml:space="preserve">NF 82017 - LORENA SANTANA DOS SANTOS</t>
  </si>
  <si>
    <t xml:space="preserve">Rua Florenca, 246, Vila Fazzeoni, São Paulo, São Paulo, 05884-330, Brazil</t>
  </si>
  <si>
    <t xml:space="preserve">TEL: (11) 97335-1117</t>
  </si>
  <si>
    <t xml:space="preserve">(11) 97335-1117</t>
  </si>
  <si>
    <t xml:space="preserve">SR48790231569738</t>
  </si>
  <si>
    <t xml:space="preserve">NF 82030 - STELLA XAVIER RAPOSO</t>
  </si>
  <si>
    <t xml:space="preserve">Rua Alves De Oliveira, 23, Jardim Maracá, São Paulo, São Paulo, 05861-130, Brazil</t>
  </si>
  <si>
    <t xml:space="preserve">SR48790274792376</t>
  </si>
  <si>
    <t xml:space="preserve">NF 82021 - MARIA DO ROSARIO DE MATOS OLIVEIRA</t>
  </si>
  <si>
    <t xml:space="preserve">Rua Antonio Costa Ernesto, 5, Jardim Maracá, São Paulo, São Paulo, 05861-000, Brazil</t>
  </si>
  <si>
    <t xml:space="preserve">TEL: (11) 95476-4477</t>
  </si>
  <si>
    <t xml:space="preserve">(11) 95476-4477</t>
  </si>
  <si>
    <t xml:space="preserve">SR48790312229902</t>
  </si>
  <si>
    <t xml:space="preserve">NF 82011 - FAUSTINA RODRIGUES DE FREITAS</t>
  </si>
  <si>
    <t xml:space="preserve">Rua Hildegard Jurgenfeld, 175, Jardim Maracá, São Paulo, São Paulo, 05861-320, Brazil</t>
  </si>
  <si>
    <t xml:space="preserve">TEL: (11) 98205-2522</t>
  </si>
  <si>
    <t xml:space="preserve">(11) 98205-2522</t>
  </si>
  <si>
    <t xml:space="preserve">SR48790350131227</t>
  </si>
  <si>
    <t xml:space="preserve">NF 82018 - MARCOS RENATO CARDOSO STOPA</t>
  </si>
  <si>
    <t xml:space="preserve">Avenida Atos Tomas Ferracciu, 223, Jardim Maracá, São Paulo, São Paulo, 05861-020, Brazil</t>
  </si>
  <si>
    <t xml:space="preserve">TEL: (11) 94919-9924</t>
  </si>
  <si>
    <t xml:space="preserve">(11) 94919-9924</t>
  </si>
  <si>
    <t xml:space="preserve">SR48790386921069</t>
  </si>
  <si>
    <t xml:space="preserve">NF 82029 - SILVERIA BRITO DA SILVA</t>
  </si>
  <si>
    <t xml:space="preserve">Rua Feres Bechara, 107, Capão Redondo, São Paulo, São Paulo, 05867-390, Brazil</t>
  </si>
  <si>
    <t xml:space="preserve">COMPL: CASA 03 | TEL: (11) 98305-9295</t>
  </si>
  <si>
    <t xml:space="preserve">(11) 98305-9295</t>
  </si>
  <si>
    <t xml:space="preserve">SR48790423544693</t>
  </si>
  <si>
    <t xml:space="preserve">NF 82027 - NAIR CAETANO DE PAULA</t>
  </si>
  <si>
    <t xml:space="preserve">Rua Simao Alves De Almeida, 12, Jardim Modelo, São Paulo, São Paulo, 05867-490, Brazil</t>
  </si>
  <si>
    <t xml:space="preserve">TEL: (11) 98792-5800</t>
  </si>
  <si>
    <t xml:space="preserve">(11) 98792-5800</t>
  </si>
  <si>
    <t xml:space="preserve">SR48790462184391</t>
  </si>
  <si>
    <t xml:space="preserve">NF 82028 - PRISCILA SANTANA ARAUJO</t>
  </si>
  <si>
    <t xml:space="preserve">Rua Luís Dalman, 13, Jardim Sônia Inga, São Paulo, São Paulo, 05869-230, Brazil</t>
  </si>
  <si>
    <t xml:space="preserve">COMPL: TRAV PP3 | TEL: (11) 9855-16062</t>
  </si>
  <si>
    <t xml:space="preserve">(11) 9855-16062</t>
  </si>
  <si>
    <t xml:space="preserve">SR48790501072852</t>
  </si>
  <si>
    <t xml:space="preserve">NF 82019 - MARIA CORACI PEREIRA DOS SANTOS</t>
  </si>
  <si>
    <t xml:space="preserve">Rua Mercedes Tesser Pochini, 126, Jardim Sônia Inga, São Paulo, São Paulo, 05869-225, Brazil</t>
  </si>
  <si>
    <t xml:space="preserve">SR64879054026358</t>
  </si>
  <si>
    <t xml:space="preserve">NF 82031 - SUELI DOMINGOS FARIA DE CARVALHO</t>
  </si>
  <si>
    <t xml:space="preserve">Rua Sebastião Soares, 65, Jardim Clarice, São Paulo, São Paulo, 05866-150, Brazil</t>
  </si>
  <si>
    <t xml:space="preserve">TEL: (11) 98569-9848</t>
  </si>
  <si>
    <t xml:space="preserve">(11) 98569-9848</t>
  </si>
  <si>
    <t xml:space="preserve">SR48790577227121</t>
  </si>
  <si>
    <t xml:space="preserve">NF 82009 - EMILIA DA LUZ SILVA</t>
  </si>
  <si>
    <t xml:space="preserve">Rua Tomás Campanella, 12 A, Jardim Clarice, São Paulo, São Paulo, 05866-160, Brazil</t>
  </si>
  <si>
    <t xml:space="preserve">COMPL: CASA 02 | TEL: (11) 5834-8199</t>
  </si>
  <si>
    <t xml:space="preserve">(11) 5834-8199</t>
  </si>
  <si>
    <t xml:space="preserve">SR48790619169337</t>
  </si>
  <si>
    <t xml:space="preserve">NF 82003 - ANTONIO MATIAS DA SILVA</t>
  </si>
  <si>
    <t xml:space="preserve">Rua Tadeo Gaddi, 81, Jardim Imbé, São Paulo, São Paulo, 05863-270, Brazil</t>
  </si>
  <si>
    <t xml:space="preserve">TEL: (11) 97789-7460, (11) 97789-7460</t>
  </si>
  <si>
    <t xml:space="preserve">(11) 97789-7460 | (11) 97789-7460</t>
  </si>
  <si>
    <t xml:space="preserve">SR48790663536818</t>
  </si>
  <si>
    <t xml:space="preserve">NF 82014 - JUSSARA SANTANA DE JESUS</t>
  </si>
  <si>
    <t xml:space="preserve">Rua Tadeo Gaddi, 48, Jardim Imbé, São Paulo, São Paulo, 05863-270, Brazil</t>
  </si>
  <si>
    <t xml:space="preserve">TEL: (11) 98463-2904</t>
  </si>
  <si>
    <t xml:space="preserve">(11) 98463-2904</t>
  </si>
  <si>
    <t xml:space="preserve">SR64879070875840</t>
  </si>
  <si>
    <t xml:space="preserve">NF 81950 - RITA ELIAS DO REGO</t>
  </si>
  <si>
    <t xml:space="preserve">Rua Francesco Laurana, 15, Jardim Imbé, São Paulo, São Paulo, 05863-090, Brazil</t>
  </si>
  <si>
    <t xml:space="preserve">SR48790755412208</t>
  </si>
  <si>
    <t xml:space="preserve">NF 82013 - JUAREZ SOUZA BONFIM</t>
  </si>
  <si>
    <t xml:space="preserve">Rua João Valera Gomes, 385, Jardim Imbé, São Paulo, São Paulo, 05863-120, Brazil</t>
  </si>
  <si>
    <t xml:space="preserve">SR64879079477133</t>
  </si>
  <si>
    <t xml:space="preserve">NF 82020 - MARIA DE LOURDES LIMA DOS SANTOS</t>
  </si>
  <si>
    <t xml:space="preserve">Rua João Valera Gomes, 73, Jardim Imbé, São Paulo, São Paulo, 05863-120, Brazil</t>
  </si>
  <si>
    <t xml:space="preserve">COMPL: CASA 02 | TEL: (11) 99448-3875</t>
  </si>
  <si>
    <t xml:space="preserve">(11) 99448-3875</t>
  </si>
  <si>
    <t xml:space="preserve">SR64879086343508</t>
  </si>
  <si>
    <t xml:space="preserve">NF 82025 - MARIA TOMAZ VALENTIM</t>
  </si>
  <si>
    <t xml:space="preserve">Rua João Valera Gomes, 186, Jardim Imbé, São Paulo, São Paulo, 05863-120, Brazil</t>
  </si>
  <si>
    <t xml:space="preserve">COMPL: CASA 01 JARDIM IMBÉ | TEL: (11) 96227-0406</t>
  </si>
  <si>
    <t xml:space="preserve">(11) 96227-0406</t>
  </si>
  <si>
    <t xml:space="preserve">SR48790939939632</t>
  </si>
  <si>
    <t xml:space="preserve">NF 82026 - MILTON CARLOS DE MATOS</t>
  </si>
  <si>
    <t xml:space="preserve">Rua João Valera Gomes, 288, Jardim Imbé, São Paulo, São Paulo, 05863-120, Brazil</t>
  </si>
  <si>
    <t xml:space="preserve">COMPL: CASA 01 | TEL: (11) 95022-7639</t>
  </si>
  <si>
    <t xml:space="preserve">(11) 95022-7639</t>
  </si>
  <si>
    <t xml:space="preserve">SR48791011521859</t>
  </si>
  <si>
    <t xml:space="preserve">NF 81942 - ENEDINO BATISTA LOBAO</t>
  </si>
  <si>
    <t xml:space="preserve">Rua Estevão Jordan, 5, Jardim Mônica, São Paulo, São Paulo, 05861-300, Brazil</t>
  </si>
  <si>
    <t xml:space="preserve">COMPL: BLOCO 3 APT 304</t>
  </si>
  <si>
    <t xml:space="preserve">SR64879108442106</t>
  </si>
  <si>
    <t xml:space="preserve">NF 81941 - CLOTILDES CAMILA DE LIMA</t>
  </si>
  <si>
    <t xml:space="preserve">Rua Simão De Miranda, 12, Jardim Mônica, São Paulo, São Paulo, 05861-390, Brazil</t>
  </si>
  <si>
    <t xml:space="preserve">COMPL: CASA 5 VIELA | TEL: (11) 98341-8059</t>
  </si>
  <si>
    <t xml:space="preserve">(11) 98341-8059</t>
  </si>
  <si>
    <t xml:space="preserve">SR46487911388675</t>
  </si>
  <si>
    <t xml:space="preserve">NF 82008 - ELZA ROSARIA GARCIA</t>
  </si>
  <si>
    <t xml:space="preserve">Rua Nicola Florentino, 173, Capão Redondo, São Paulo, São Paulo, 05859-140, Brazil</t>
  </si>
  <si>
    <t xml:space="preserve">TEL: (11) 5513-3384</t>
  </si>
  <si>
    <t xml:space="preserve">(11) 5513-3384</t>
  </si>
  <si>
    <t xml:space="preserve">SR48791180449828</t>
  </si>
  <si>
    <t xml:space="preserve">NF 81944 - HUMBERTO BARBOSA VASCO</t>
  </si>
  <si>
    <t xml:space="preserve">Rua Clotilde Orsolini Morana, 174, Jardim Sandra, São Paulo, São Paulo, 05860-040, Brazil</t>
  </si>
  <si>
    <t xml:space="preserve">COMPL: CASA 2 | TEL: (11) 98777-9643</t>
  </si>
  <si>
    <t xml:space="preserve">(11) 98777-9643</t>
  </si>
  <si>
    <t xml:space="preserve">SR48791219389396</t>
  </si>
  <si>
    <t xml:space="preserve">NF 81943 - ERENILDA MATOS SILVA LINS</t>
  </si>
  <si>
    <t xml:space="preserve">Rua Eugenio Stapf, 198, Jardim Sandra, São Paulo, São Paulo, 05860-050, Brazil</t>
  </si>
  <si>
    <t xml:space="preserve">TEL: (11) 98270-2295</t>
  </si>
  <si>
    <t xml:space="preserve">(11) 98270-2295</t>
  </si>
  <si>
    <t xml:space="preserve">SR48791265255322</t>
  </si>
  <si>
    <t xml:space="preserve">NF 81940 - CLAUDIO GOMES BARBOSA</t>
  </si>
  <si>
    <t xml:space="preserve">Rua Marcelo Pinheiro, 3, Jardim Lídia, São Paulo, São Paulo, 05862-240, Brazil</t>
  </si>
  <si>
    <t xml:space="preserve">TEL: (11) 95423-4295</t>
  </si>
  <si>
    <t xml:space="preserve">(11) 95423-4295</t>
  </si>
  <si>
    <t xml:space="preserve">SR48791302976748</t>
  </si>
  <si>
    <t xml:space="preserve">NF 83008 - BRUNA ALVES DO BONFIM</t>
  </si>
  <si>
    <t xml:space="preserve">Rua Forte De Santo Antonio, 96, Jardim Rio Douro, São Paulo, São Paulo, 04945-230, Brazil</t>
  </si>
  <si>
    <t xml:space="preserve">COMPL: CASA 2 | TEL: ( 11 ) 97851 5391</t>
  </si>
  <si>
    <t xml:space="preserve">( 11 ) 97851 5391</t>
  </si>
  <si>
    <t xml:space="preserve">d7524817-4497-4124-a447-a218ba6cc455</t>
  </si>
  <si>
    <t xml:space="preserve">SR48791366344417</t>
  </si>
  <si>
    <t xml:space="preserve">NF 82881 - CLAUTILDES SILVINA DOS SANTOS</t>
  </si>
  <si>
    <t xml:space="preserve">Viela Nascimento, 69, Parque Das Cerejeiras, São Paulo, São Paulo, 04966-090, Brazil</t>
  </si>
  <si>
    <t xml:space="preserve">COMPL: VIELA NASCIMENTO, 69 | TEL: (11) 97036-4938</t>
  </si>
  <si>
    <t xml:space="preserve">(11) 97036-4938</t>
  </si>
  <si>
    <t xml:space="preserve">SR64879140623929</t>
  </si>
  <si>
    <t xml:space="preserve">NF 82884 - IVAN VICENTE DOS SANTOS</t>
  </si>
  <si>
    <t xml:space="preserve">Rua Dois A, 71, Parque Das Cerejeiras, São Paulo, São Paulo, 04966-155, Brazil</t>
  </si>
  <si>
    <t xml:space="preserve">TEL: (11)968352443</t>
  </si>
  <si>
    <t xml:space="preserve">(11)968352443</t>
  </si>
  <si>
    <t xml:space="preserve">SR48791448165086</t>
  </si>
  <si>
    <t xml:space="preserve">NF 82880 - ALFEU HENRIQUE</t>
  </si>
  <si>
    <t xml:space="preserve">Rua Augusto Avelino De Morais, 284, Parque Das Cerejeiras, São Paulo, São Paulo, 04966-140, Brazil</t>
  </si>
  <si>
    <t xml:space="preserve">SR48791519783435</t>
  </si>
  <si>
    <t xml:space="preserve">NF 82882 - ESDRAS CORREIA DE MELO</t>
  </si>
  <si>
    <t xml:space="preserve">Rua Barão De Paiva Manso, 199, Jardim Capela, São Paulo, São Paulo, 04960-110, Brazil</t>
  </si>
  <si>
    <t xml:space="preserve">SR64879158298621</t>
  </si>
  <si>
    <t xml:space="preserve">NF 82885 - MARIA APARECIDA DE MELO</t>
  </si>
  <si>
    <t xml:space="preserve">Rua Espuma Do Mar, 300, Jardim Capela, São Paulo, São Paulo, 04960-150, Brazil</t>
  </si>
  <si>
    <t xml:space="preserve">COMPL: CASA 02 | TEL: (11) 91745-4175</t>
  </si>
  <si>
    <t xml:space="preserve">(11) 91745-4175</t>
  </si>
  <si>
    <t xml:space="preserve">SR48791636738192</t>
  </si>
  <si>
    <t xml:space="preserve">NF 82879 - ADALGIZA SANTOS DE ANDRADE</t>
  </si>
  <si>
    <t xml:space="preserve">Rua Citeron, 24, Jardim Capela, São Paulo, São Paulo, 04960-030, Brazil</t>
  </si>
  <si>
    <t xml:space="preserve">COMPL: CASA 1 | TEL: (11) 97950-6965</t>
  </si>
  <si>
    <t xml:space="preserve">(11) 97950-6965</t>
  </si>
  <si>
    <t xml:space="preserve">SR48791681531067</t>
  </si>
  <si>
    <t xml:space="preserve">NF 82883 - HERBERT DAVID SOARES DA SILVA</t>
  </si>
  <si>
    <t xml:space="preserve">Rua Citeron, 71, Jardim Capela, São Paulo, São Paulo, 04960-030, Brazil</t>
  </si>
  <si>
    <t xml:space="preserve">SR48791722976228</t>
  </si>
  <si>
    <t xml:space="preserve">NF 82886 - MARIA JOSE SOARES DE LIMA</t>
  </si>
  <si>
    <t xml:space="preserve">Rua Citeron, 52, Jardim Capela, São Paulo, São Paulo, 04960-030, Brazil</t>
  </si>
  <si>
    <t xml:space="preserve">COMPL: CASA 3 | TEL: ( 11 ) 97985 2015</t>
  </si>
  <si>
    <t xml:space="preserve">( 11 ) 97985 2015</t>
  </si>
  <si>
    <t xml:space="preserve">SR48791780737269</t>
  </si>
  <si>
    <t xml:space="preserve">NF 82887 - WELLINGTON DOS SANTOS RIBEIRO</t>
  </si>
  <si>
    <t xml:space="preserve">Rua Citeron, 22, Jardim Capela, São Paulo, São Paulo, 04960-030, Brazil</t>
  </si>
  <si>
    <t xml:space="preserve">TEL: (11) 96173-3350</t>
  </si>
  <si>
    <t xml:space="preserve">(11) 96173-3350</t>
  </si>
  <si>
    <t xml:space="preserve">SR48791825947866</t>
  </si>
  <si>
    <t xml:space="preserve">NF 83043 - MARIA DE JESUS ALMEIDA LIMA</t>
  </si>
  <si>
    <t xml:space="preserve">Rua Aulis, 141, Vila Do Sol, São Paulo, São Paulo, 04962-150, Brazil</t>
  </si>
  <si>
    <t xml:space="preserve">TEL: (11) 98391-6593</t>
  </si>
  <si>
    <t xml:space="preserve">(11) 98391-6593</t>
  </si>
  <si>
    <t xml:space="preserve">SR64879187192451</t>
  </si>
  <si>
    <t xml:space="preserve">NF 83042 - HIDELBERTO PEREIRA DOS SANTOS</t>
  </si>
  <si>
    <t xml:space="preserve">Rua Carlo Caproli, 299, Jardim Vera Cruz(zona Sul), São Paulo, São Paulo, 04965-070, Brazil</t>
  </si>
  <si>
    <t xml:space="preserve">TEL: (11) 96709-1165</t>
  </si>
  <si>
    <t xml:space="preserve">(11) 96709-1165</t>
  </si>
  <si>
    <t xml:space="preserve">SR64879191128200</t>
  </si>
  <si>
    <t xml:space="preserve">NF 83044 - SEBASTIANA FERREIRA SIMIAO DA SILVA</t>
  </si>
  <si>
    <t xml:space="preserve">Rua Angelo Tarchi, 217, Jardim Vera Cruz(zona Sul), São Paulo, São Paulo, 04965-000, Brazil</t>
  </si>
  <si>
    <t xml:space="preserve">COMPL: CASA 04 | TEL: (11) 95884-7418</t>
  </si>
  <si>
    <t xml:space="preserve">(11) 95884-7418</t>
  </si>
  <si>
    <t xml:space="preserve">SR64879195257684</t>
  </si>
  <si>
    <t xml:space="preserve">NF 82922 - DAVI DA SILVA FERREIRA</t>
  </si>
  <si>
    <t xml:space="preserve">Rua Licinio Felini, 1006, CHácara Flórida, São Paulo, São Paulo, 04949-170, Brazil</t>
  </si>
  <si>
    <t xml:space="preserve">TEL: (11) 95436-7353</t>
  </si>
  <si>
    <t xml:space="preserve">(11) 95436-7353</t>
  </si>
  <si>
    <t xml:space="preserve">SR64879199487891</t>
  </si>
  <si>
    <t xml:space="preserve">NF 82916 - FRANCISCA APARECIDA ALMEIDA MENEZES DE BARROS</t>
  </si>
  <si>
    <t xml:space="preserve">Rua Itrapoa, 49b, Cidade Ipava, São Paulo, São Paulo, 04950-140, Brazil</t>
  </si>
  <si>
    <t xml:space="preserve">TEL: (11) 94215-4778</t>
  </si>
  <si>
    <t xml:space="preserve">(11) 94215-4778</t>
  </si>
  <si>
    <t xml:space="preserve">SR48792059739663</t>
  </si>
  <si>
    <t xml:space="preserve">NF 82924 - LARYSSA YASMIM DOS SANTOS</t>
  </si>
  <si>
    <t xml:space="preserve">Rua Itrapoa, 45, Cidade Ipava, São Paulo, São Paulo, 04950-140, Brazil</t>
  </si>
  <si>
    <t xml:space="preserve">COMPL: TRAVESSA ROSAS VERMELHAS, 35 | TEL: (11) 96268-8015</t>
  </si>
  <si>
    <t xml:space="preserve">(11) 96268-8015</t>
  </si>
  <si>
    <t xml:space="preserve">SR48792121171796</t>
  </si>
  <si>
    <t xml:space="preserve">NF 82925 - LORRANY SANTOS DO CARMO</t>
  </si>
  <si>
    <t xml:space="preserve">COMPL: TRAVESSA ROSAS VERMELHAS, 35 | TEL: (11) 97028-9172</t>
  </si>
  <si>
    <t xml:space="preserve">(11) 97028-9172</t>
  </si>
  <si>
    <t xml:space="preserve">SR48792184354170</t>
  </si>
  <si>
    <t xml:space="preserve">NF 82926 - THEO MICHAEL CAVALCANTE DE OLIVEIRA</t>
  </si>
  <si>
    <t xml:space="preserve">Rua Itrapoa, 18 A, Cidade Ipava, São Paulo, São Paulo, 04950-140, Brazil</t>
  </si>
  <si>
    <t xml:space="preserve">COMPL: CASA 1 | TEL: (11) 95453-9096</t>
  </si>
  <si>
    <t xml:space="preserve">(11) 95453-9096</t>
  </si>
  <si>
    <t xml:space="preserve">SR48792247323558</t>
  </si>
  <si>
    <t xml:space="preserve">NF 82917 - JOSE DANIEL DO NASCIMENTO</t>
  </si>
  <si>
    <t xml:space="preserve">Rua Sabia Coleira, 74 B, Cidade Ipava, São Paulo, São Paulo, 04950-130, Brazil</t>
  </si>
  <si>
    <t xml:space="preserve">COMPL: CASA 3 | TEL: ( 11 ) 95453 9096</t>
  </si>
  <si>
    <t xml:space="preserve">( 11 ) 95453 9096</t>
  </si>
  <si>
    <t xml:space="preserve">SR48792313177518</t>
  </si>
  <si>
    <t xml:space="preserve">NF 82921 - VIRNA MARIA DA SILVA ARAUJO</t>
  </si>
  <si>
    <t xml:space="preserve">Rua Sabia Coleira, 69, Cidade Ipava, São Paulo, São Paulo, 04950-130, Brazil</t>
  </si>
  <si>
    <t xml:space="preserve">COMPL: CASA 1 | TEL: (11) 96771-1593</t>
  </si>
  <si>
    <t xml:space="preserve">(11) 96771-1593</t>
  </si>
  <si>
    <t xml:space="preserve">SR48792376521579</t>
  </si>
  <si>
    <t xml:space="preserve">NF 82920 - SANTINA MARIA DA SILVA</t>
  </si>
  <si>
    <t xml:space="preserve">Rua Sanhaco-azul, 10, Cidade Ipava, São Paulo, São Paulo, 04950-135, Brazil</t>
  </si>
  <si>
    <t xml:space="preserve">TEL: (11) 95452-0753</t>
  </si>
  <si>
    <t xml:space="preserve">(11) 95452-0753</t>
  </si>
  <si>
    <t xml:space="preserve">SR64879243997702</t>
  </si>
  <si>
    <t xml:space="preserve">NF 82918 - JOSEILSON DA SILVA</t>
  </si>
  <si>
    <t xml:space="preserve">Rua Serruba, 99b, Cidade Ipava, São Paulo, São Paulo, 04950-050, Brazil</t>
  </si>
  <si>
    <t xml:space="preserve">TEL: (11) 94892-9905</t>
  </si>
  <si>
    <t xml:space="preserve">(11) 94892-9905</t>
  </si>
  <si>
    <t xml:space="preserve">SR48792504291996</t>
  </si>
  <si>
    <t xml:space="preserve">NF 83009 - ANA CARLA OLIVEIRA GUERRA</t>
  </si>
  <si>
    <t xml:space="preserve">Rua Utucura, 138, Cidade Ipava, São Paulo, São Paulo, 04950-060, Brazil</t>
  </si>
  <si>
    <t xml:space="preserve">COMPL: CASA 02 | TEL: ( 11 ) 95321 9886</t>
  </si>
  <si>
    <t xml:space="preserve">( 11 ) 95321 9886</t>
  </si>
  <si>
    <t xml:space="preserve">SR64879256663106</t>
  </si>
  <si>
    <t xml:space="preserve">NF 82923 - EDINEA PITTORRI</t>
  </si>
  <si>
    <t xml:space="preserve">Rua Rui Boto De Souza, 97, Jardim Aracati, São Paulo, São Paulo, 04949-020, Brazil</t>
  </si>
  <si>
    <t xml:space="preserve">SR48792627647758</t>
  </si>
  <si>
    <t xml:space="preserve">NF 82915 - ALCIDES DOS SANTOS CORREIA</t>
  </si>
  <si>
    <t xml:space="preserve">Rua Frederico Murnau, 5, Cidade Ipava, São Paulo, São Paulo, 04950-005, Brazil</t>
  </si>
  <si>
    <t xml:space="preserve">SR48792691458876</t>
  </si>
  <si>
    <t xml:space="preserve">NF 82919 - KEVIN PRADO ALVES</t>
  </si>
  <si>
    <t xml:space="preserve">Estrada Da Cumbica, 542, Cidade Ipava, São Paulo, São Paulo, 04947-000, Brazil</t>
  </si>
  <si>
    <t xml:space="preserve">TEL: (11) 94720-0956</t>
  </si>
  <si>
    <t xml:space="preserve">(11) 94720-0956</t>
  </si>
  <si>
    <t xml:space="preserve">SR48792758255600</t>
  </si>
  <si>
    <t xml:space="preserve">NF 83027 - RENAN ALVES DA SILVA</t>
  </si>
  <si>
    <t xml:space="preserve">Rua José Oliveira Orlandi, 44, Jardim Bela Vista (zona Sul), São Paulo, São Paulo, 04952-010, Brazil</t>
  </si>
  <si>
    <t xml:space="preserve">SR64879282087957</t>
  </si>
  <si>
    <t xml:space="preserve">NF 83010 - ANA JULIA JESUS DE OLIVEIRA SANTOS</t>
  </si>
  <si>
    <t xml:space="preserve">Rua Maria Da Conceicao Simoes, 25, Vila Bela Vista (zona Sul), São Paulo, São Paulo, 04952-130, Brazil</t>
  </si>
  <si>
    <t xml:space="preserve">TEL: (11) 93327-9206</t>
  </si>
  <si>
    <t xml:space="preserve">(11) 93327-9206</t>
  </si>
  <si>
    <t xml:space="preserve">SR48792886641608</t>
  </si>
  <si>
    <t xml:space="preserve">NF 82620 - MARIA DE FATIMA F. LIMA</t>
  </si>
  <si>
    <t xml:space="preserve">Rua Rabindranat Tagore, 103, Jardim Vista Alegre, São Paulo, São Paulo, 04831-110, Brazil</t>
  </si>
  <si>
    <t xml:space="preserve">COMPL: CASA 3 | TEL: (11) 98721-1661, (11) 94830-7337</t>
  </si>
  <si>
    <t xml:space="preserve">(11) 98721-1661 | (11) 94830-7337</t>
  </si>
  <si>
    <t xml:space="preserve">48cfa405-2d16-4cf4-a98b-b564b8bdfbe7</t>
  </si>
  <si>
    <t xml:space="preserve">SR48792949948418</t>
  </si>
  <si>
    <t xml:space="preserve">NF 82440 - GUSTAVO OLIVEIRA HERNANDES</t>
  </si>
  <si>
    <t xml:space="preserve">Rua Elvira Garrelli Wafae, 398, Vila São José (cidade Dutra), São Paulo, São Paulo, 04836-020, Brazil</t>
  </si>
  <si>
    <t xml:space="preserve">TEL: (11) 97474-8958</t>
  </si>
  <si>
    <t xml:space="preserve">(11) 97474-8958</t>
  </si>
  <si>
    <t xml:space="preserve">SR48793012881937</t>
  </si>
  <si>
    <t xml:space="preserve">NF 82442 - IKUO MANO</t>
  </si>
  <si>
    <t xml:space="preserve">Rua Elvira Garrelli Wafae, 196, Vila São José (cidade Dutra), São Paulo, São Paulo, 04836-020, Brazil</t>
  </si>
  <si>
    <t xml:space="preserve">TEL: (11) 5928-3886, (11) 99238-1060</t>
  </si>
  <si>
    <t xml:space="preserve">(11) 5928-3886 | (11) 99238-1060</t>
  </si>
  <si>
    <t xml:space="preserve">SR48793073927589</t>
  </si>
  <si>
    <t xml:space="preserve">NF 82438 - ELZA MESTICO DA SILVA</t>
  </si>
  <si>
    <t xml:space="preserve">Rua Viriato Leao De Moura, 41, Vila São José (cidade Dutra), São Paulo, São Paulo, 04836-210, Brazil</t>
  </si>
  <si>
    <t xml:space="preserve">TEL: (11) 5971-3228, (11) 98890-7754</t>
  </si>
  <si>
    <t xml:space="preserve">(11) 5971-3228 | (11) 98890-7754</t>
  </si>
  <si>
    <t xml:space="preserve">SR48793114282286</t>
  </si>
  <si>
    <t xml:space="preserve">NF 82449 - MARIA ARAUJO COSTA</t>
  </si>
  <si>
    <t xml:space="preserve">Rua Gicelda Cottifritz Poletti, 11, Jardim Beatriz, São Paulo, São Paulo, 04835-260, Brazil</t>
  </si>
  <si>
    <t xml:space="preserve">TEL: (11) 95735-8846</t>
  </si>
  <si>
    <t xml:space="preserve">(11) 95735-8846</t>
  </si>
  <si>
    <t xml:space="preserve">SR48793156842172</t>
  </si>
  <si>
    <t xml:space="preserve">NF 82433 - BENEDITA FRANCA SALGADO</t>
  </si>
  <si>
    <t xml:space="preserve">Rua Barreirinha, 116, Jardim Angelina, São Paulo, São Paulo, 04835-100, Brazil</t>
  </si>
  <si>
    <t xml:space="preserve">TEL: (11) 5925-3610</t>
  </si>
  <si>
    <t xml:space="preserve">(11) 5925-3610</t>
  </si>
  <si>
    <t xml:space="preserve">SR48793213568001</t>
  </si>
  <si>
    <t xml:space="preserve">NF 82787 - AVANI SANTOS PEREIRA</t>
  </si>
  <si>
    <t xml:space="preserve">Rua Manoel Leitoso, 10, Jardim Angelina, São Paulo, São Paulo, 04835-110, Brazil</t>
  </si>
  <si>
    <t xml:space="preserve">TEL: (11) 98423-1376</t>
  </si>
  <si>
    <t xml:space="preserve">(11) 98423-1376</t>
  </si>
  <si>
    <t xml:space="preserve">SR48793281726120</t>
  </si>
  <si>
    <t xml:space="preserve">NF 82798 - LUIZA MARIA DE BRITO</t>
  </si>
  <si>
    <t xml:space="preserve">Rua Manoel Leitoso, 358, Jardim Angelina, São Paulo, São Paulo, 04835-110, Brazil</t>
  </si>
  <si>
    <t xml:space="preserve">TEL: (11) 95477-9444</t>
  </si>
  <si>
    <t xml:space="preserve">(11) 95477-9444</t>
  </si>
  <si>
    <t xml:space="preserve">SR48793355543522</t>
  </si>
  <si>
    <t xml:space="preserve">NF 82452 - MARIO GONCALVES DA SILVA</t>
  </si>
  <si>
    <t xml:space="preserve">Rua Juan De Toledo, 33, Jardim Santa Edwiges (grajaú), São Paulo, São Paulo, 04835-050, Brazil</t>
  </si>
  <si>
    <t xml:space="preserve">TEL: (11) 96033-4179, (11) 2863-5383</t>
  </si>
  <si>
    <t xml:space="preserve">(11) 96033-4179 | (11) 2863-5383</t>
  </si>
  <si>
    <t xml:space="preserve">SR64879342342565</t>
  </si>
  <si>
    <t xml:space="preserve">NF 82458 - RENATO DE MORAIS</t>
  </si>
  <si>
    <t xml:space="preserve">Rua Michel Alexandre Mutran, 256, Jardim Beatriz, São Paulo, São Paulo, 04835-060, Brazil</t>
  </si>
  <si>
    <t xml:space="preserve">TEL: (11) 5925-1074, (11) 97449-4440</t>
  </si>
  <si>
    <t xml:space="preserve">(11) 5925-1074 | (11) 97449-4440</t>
  </si>
  <si>
    <t xml:space="preserve">SR64879349115745</t>
  </si>
  <si>
    <t xml:space="preserve">NF 82457 - RANUZIA DE SENA LINS</t>
  </si>
  <si>
    <t xml:space="preserve">Via De Pedestre Nauru, 22, Jardim Beatriz, São Paulo, São Paulo, 04835-330, Brazil</t>
  </si>
  <si>
    <t xml:space="preserve">TEL: (11) 96844-9945, (11) 94260-9478</t>
  </si>
  <si>
    <t xml:space="preserve">(11) 96844-9945 | (11) 94260-9478</t>
  </si>
  <si>
    <t xml:space="preserve">SR48793571545683</t>
  </si>
  <si>
    <t xml:space="preserve">NF 82578 - JONATAS DA SILVA GONCALVES</t>
  </si>
  <si>
    <t xml:space="preserve">Rua Pinheiro Chagas, 127, Vila São José (cidade Dutra), São Paulo, São Paulo, 04837-030, Brazil</t>
  </si>
  <si>
    <t xml:space="preserve">COMPL: CASA 2 | TEL: (11) 91180-4740</t>
  </si>
  <si>
    <t xml:space="preserve">(11) 91180-4740</t>
  </si>
  <si>
    <t xml:space="preserve">SR64879364685317</t>
  </si>
  <si>
    <t xml:space="preserve">NF 82565 - AGARINA VIEIRA GOMES</t>
  </si>
  <si>
    <t xml:space="preserve">COMPL: BLOCO 22C / APTO 02 | TEL: (11) 5925-4771, (11) 96445-3419</t>
  </si>
  <si>
    <t xml:space="preserve">(11) 5925-4771 | (11) 96445-3419</t>
  </si>
  <si>
    <t xml:space="preserve">SR48793744974808</t>
  </si>
  <si>
    <t xml:space="preserve">NF 82566 - ALAIDE ALVES NORONHA</t>
  </si>
  <si>
    <t xml:space="preserve">Rua Giovanni Bononcini, 227, Parque Brasil, São Paulo, São Paulo, 04843-020, Brazil</t>
  </si>
  <si>
    <t xml:space="preserve">SR48793821361072</t>
  </si>
  <si>
    <t xml:space="preserve">NF 82585 - JUCINEZ BENEDITO DE MENDONCA</t>
  </si>
  <si>
    <t xml:space="preserve">Avenida Prefeito Paulo Lauro, 711, Jardim Edda, São Paulo, São Paulo, 04844-000, Brazil</t>
  </si>
  <si>
    <t xml:space="preserve">TEL: (11) 99636-9156</t>
  </si>
  <si>
    <t xml:space="preserve">(11) 99636-9156</t>
  </si>
  <si>
    <t xml:space="preserve">SR48793894223049</t>
  </si>
  <si>
    <t xml:space="preserve">NF 82572 - FRANCISCA EMILIA DE MORAIS</t>
  </si>
  <si>
    <t xml:space="preserve">Rua Saint-germain, 389, Jardim Edda, São Paulo, São Paulo, 04844-010, Brazil</t>
  </si>
  <si>
    <t xml:space="preserve">TEL: (11) 97044-6781</t>
  </si>
  <si>
    <t xml:space="preserve">(11) 97044-6781</t>
  </si>
  <si>
    <t xml:space="preserve">SR48793964487893</t>
  </si>
  <si>
    <t xml:space="preserve">NF 82588 - LUCAS NOGUEIRA SANTOS</t>
  </si>
  <si>
    <t xml:space="preserve">Avenida Felipe Pedrell, 25, Jardim Edda, São Paulo, São Paulo, 04844-030, Brazil</t>
  </si>
  <si>
    <t xml:space="preserve">TEL: (11) 5939-4357</t>
  </si>
  <si>
    <t xml:space="preserve">(11) 5939-4357</t>
  </si>
  <si>
    <t xml:space="preserve">SR48794031245698</t>
  </si>
  <si>
    <t xml:space="preserve">NF 82712 - JOSE ADEMAR DE JESUS SANTOS</t>
  </si>
  <si>
    <t xml:space="preserve">Avenida Diretriz, 4 A, Jardim Itatiaia, São Paulo, São Paulo, 04843-340, Brazil</t>
  </si>
  <si>
    <t xml:space="preserve">COMPL: Viela Lini | TEL: (11) 97797-9854</t>
  </si>
  <si>
    <t xml:space="preserve">(11) 97797-9854</t>
  </si>
  <si>
    <t xml:space="preserve">SR48794099332409</t>
  </si>
  <si>
    <t xml:space="preserve">NF 82602 - VICENTE FRANCISCO DA ANUNCIACAO</t>
  </si>
  <si>
    <t xml:space="preserve">Rua Nicola Roselli, 67, Jardim Itatiaia, São Paulo, São Paulo, 04843-345, Brazil</t>
  </si>
  <si>
    <t xml:space="preserve">TEL: (11) 94513-5037</t>
  </si>
  <si>
    <t xml:space="preserve">(11) 94513-5037</t>
  </si>
  <si>
    <t xml:space="preserve">SR48794168339892</t>
  </si>
  <si>
    <t xml:space="preserve">NF 82718 - MARIA JOSE DE ANDRADE</t>
  </si>
  <si>
    <t xml:space="preserve">Rua Nitra, 38, Jardim Itatiaia, São Paulo, São Paulo, 04843-300, Brazil</t>
  </si>
  <si>
    <t xml:space="preserve">TEL: (11) 97141-4822</t>
  </si>
  <si>
    <t xml:space="preserve">(11) 97141-4822</t>
  </si>
  <si>
    <t xml:space="preserve">SR48794235926656</t>
  </si>
  <si>
    <t xml:space="preserve">NF 82730 - SIMONE CRISTINA DA SILVA DIAS</t>
  </si>
  <si>
    <t xml:space="preserve">Rua Nitra, 158, Jardim Itatiaia, São Paulo, São Paulo, 04843-300, Brazil</t>
  </si>
  <si>
    <t xml:space="preserve">TEL: (11) 93218-5666</t>
  </si>
  <si>
    <t xml:space="preserve">(11) 93218-5666</t>
  </si>
  <si>
    <t xml:space="preserve">SR64879430176143</t>
  </si>
  <si>
    <t xml:space="preserve">NF 82735 - WILLIAM PINHEIRO CERQUEIRA</t>
  </si>
  <si>
    <t xml:space="preserve">Rua Nitra, 123, Jardim Itatiaia, São Paulo, São Paulo, 04843-300, Brazil</t>
  </si>
  <si>
    <t xml:space="preserve">TEL: (11) 99385-0184</t>
  </si>
  <si>
    <t xml:space="preserve">(11) 99385-0184</t>
  </si>
  <si>
    <t xml:space="preserve">SR64879437053281</t>
  </si>
  <si>
    <t xml:space="preserve">NF 82711 - JOAO LUIZ NEVES</t>
  </si>
  <si>
    <t xml:space="preserve">Avenida Vale Das Canas, 290, Jardim Dos Manacás, São Paulo, São Paulo, 04844-060, Brazil</t>
  </si>
  <si>
    <t xml:space="preserve">COMPL: 290 B CASA 1 | TEL: (11)96596-2259</t>
  </si>
  <si>
    <t xml:space="preserve">(11)96596-2259</t>
  </si>
  <si>
    <t xml:space="preserve">SR48794438272580</t>
  </si>
  <si>
    <t xml:space="preserve">NF 82586 - LAIZ ALVES DOS SANTOS BATISTA</t>
  </si>
  <si>
    <t xml:space="preserve">Rua Antônio Francisco Rosa, 17, Jardim Edda, São Paulo, São Paulo, 04844-040, Brazil</t>
  </si>
  <si>
    <t xml:space="preserve">COMPL: CASA 3 | TEL: (11) 5927-7007</t>
  </si>
  <si>
    <t xml:space="preserve">(11) 5927-7007</t>
  </si>
  <si>
    <t xml:space="preserve">SR48794506881783</t>
  </si>
  <si>
    <t xml:space="preserve">NF 82590 - MARCO ANTONIO GONCALVES</t>
  </si>
  <si>
    <t xml:space="preserve">Rua Lagoa Da Tocha, 448, Jardim Dos Manacas, São Paulo, São Paulo, 04844-080, Brazil</t>
  </si>
  <si>
    <t xml:space="preserve">TEL: (11) 98534-7188</t>
  </si>
  <si>
    <t xml:space="preserve">(11) 98534-7188</t>
  </si>
  <si>
    <t xml:space="preserve">SR48794574712030</t>
  </si>
  <si>
    <t xml:space="preserve">NF 82595 - RICARDO ROCHA DA LUZ</t>
  </si>
  <si>
    <t xml:space="preserve">Rua Liseta Lessala Freire Oliveira, 37, Jardim Dos Manacás, São Paulo, São Paulo, 04844-140, Brazil</t>
  </si>
  <si>
    <t xml:space="preserve">TEL: (11) 99383-8873</t>
  </si>
  <si>
    <t xml:space="preserve">(11) 99383-8873</t>
  </si>
  <si>
    <t xml:space="preserve">SR48794635928668</t>
  </si>
  <si>
    <t xml:space="preserve">NF 82699 - DOMINGAS MARTINS PEREIRA</t>
  </si>
  <si>
    <t xml:space="preserve">Rua Liseta Lessala Freire Oliveira, 221, Jardim Dos Manacás, São Paulo, São Paulo, 04844-140, Brazil</t>
  </si>
  <si>
    <t xml:space="preserve">TEL: (11) 99537-0123</t>
  </si>
  <si>
    <t xml:space="preserve">(11) 99537-0123</t>
  </si>
  <si>
    <t xml:space="preserve">SR48794679629427</t>
  </si>
  <si>
    <t xml:space="preserve">NF 82569 - CLAUDIA ALMEIDA COUTO</t>
  </si>
  <si>
    <t xml:space="preserve">Rua Xavier De Magalhães, 58 A, Jardim Dos Manacás, São Paulo, São Paulo, 04844-120, Brazil</t>
  </si>
  <si>
    <t xml:space="preserve">TEL: (11) 5924-5407, (11) 99195-3090, (11) 97727-0701</t>
  </si>
  <si>
    <t xml:space="preserve">(11) 5924-5407 | (11) 99195-3090 | (11) 97727-0701</t>
  </si>
  <si>
    <t xml:space="preserve">SR48794718437646</t>
  </si>
  <si>
    <t xml:space="preserve">NF 82354 - JOSE SARAIVA DA COSTA</t>
  </si>
  <si>
    <t xml:space="preserve">Rua Nova Zelandia, 23, Parque São José, São Paulo, São Paulo, 04843-500, Brazil</t>
  </si>
  <si>
    <t xml:space="preserve">TEL: (11) 5939-3941</t>
  </si>
  <si>
    <t xml:space="preserve">(11) 5939-3941</t>
  </si>
  <si>
    <t xml:space="preserve">SR48794760254204</t>
  </si>
  <si>
    <t xml:space="preserve">NF 82347 - DJAIRA GOMES RAMALHO</t>
  </si>
  <si>
    <t xml:space="preserve">Rua Carlos Sgarbi Filho, 1546, Jardim Castro Alves, São Paulo, São Paulo, 04842-090, Brazil</t>
  </si>
  <si>
    <t xml:space="preserve">7dd544d6-8aa9-421b-83e0-e5dd3922515e</t>
  </si>
  <si>
    <t xml:space="preserve">SR48794807228848</t>
  </si>
  <si>
    <t xml:space="preserve">NF 82357 - MARIA EDUARDA SANTOS COSTA</t>
  </si>
  <si>
    <t xml:space="preserve">Rua Honorio Prado, 195, Jardim Santa Bárbara, São Paulo, São Paulo, 04848-020, Brazil</t>
  </si>
  <si>
    <t xml:space="preserve">SR64879486073290</t>
  </si>
  <si>
    <t xml:space="preserve">NF 82362 - VINICIUS AUGUSTO BARBOZANO</t>
  </si>
  <si>
    <t xml:space="preserve">Rua Paulo Egidio Carvalho, 77, Jardim Santa Bárbara, São Paulo, São Paulo, 04848-010, Brazil</t>
  </si>
  <si>
    <t xml:space="preserve">COMPL: tocar interfone na casa 09 | TEL: (11) 98346-7839</t>
  </si>
  <si>
    <t xml:space="preserve">(11) 98346-7839</t>
  </si>
  <si>
    <t xml:space="preserve">SR48794909141378</t>
  </si>
  <si>
    <t xml:space="preserve">NF 82344 - AUSENI SIQUEIRA SOUSA</t>
  </si>
  <si>
    <t xml:space="preserve">Rua Joao Tezza, 56, Parque Planalto, São Paulo, São Paulo, 04841-240, Brazil</t>
  </si>
  <si>
    <t xml:space="preserve">TEL: (11) 98152-8517</t>
  </si>
  <si>
    <t xml:space="preserve">(11) 98152-8517</t>
  </si>
  <si>
    <t xml:space="preserve">SR64879497953887</t>
  </si>
  <si>
    <t xml:space="preserve">NF 82348 - FRANCISCO ANTONIO DA SILVA</t>
  </si>
  <si>
    <t xml:space="preserve">Rua Joao Leite Jachinovski, 162, Parque São Paulo, São Paulo, São Paulo, 04843-190, Brazil</t>
  </si>
  <si>
    <t xml:space="preserve">TEL: (11) 95999-0604</t>
  </si>
  <si>
    <t xml:space="preserve">(11) 95999-0604</t>
  </si>
  <si>
    <t xml:space="preserve">SR48795055131322</t>
  </si>
  <si>
    <t xml:space="preserve">NF 82355 - JOSEFA MONTE DE SOUZA</t>
  </si>
  <si>
    <t xml:space="preserve">Rua Joao Leite Jachinovski, 4 / 21, Parque São Paulo, São Paulo, São Paulo, 04843-190, Brazil</t>
  </si>
  <si>
    <t xml:space="preserve">COMPL: CASA 2 | TEL: (11) 99579-9668</t>
  </si>
  <si>
    <t xml:space="preserve">(11) 99579-9668</t>
  </si>
  <si>
    <t xml:space="preserve">SR48795115926567</t>
  </si>
  <si>
    <t xml:space="preserve">NF 82587 - LUAN BRITO MARTINS</t>
  </si>
  <si>
    <t xml:space="preserve">Rua Saí-guaçu, 22, Parque São José, São Paulo, São Paulo, 04843-390, Brazil</t>
  </si>
  <si>
    <t xml:space="preserve">TEL: (11) 95154-1041, (11) 97017-2217, (11) 94992-0192</t>
  </si>
  <si>
    <t xml:space="preserve">(11) 95154-1041 | (11) 97017-2217 | (11) 94992-0192</t>
  </si>
  <si>
    <t xml:space="preserve">SR64879516647287</t>
  </si>
  <si>
    <t xml:space="preserve">NF 82704 - JANDIRA MAGALHAES DE ABREU</t>
  </si>
  <si>
    <t xml:space="preserve">Rua Sai-guacu, 3, Parque São José, São Paulo, São Paulo, 04843-390, Brazil</t>
  </si>
  <si>
    <t xml:space="preserve">COMPL: Portão Cinza | TEL: (11) 94077-2140</t>
  </si>
  <si>
    <t xml:space="preserve">(11) 94077-2140</t>
  </si>
  <si>
    <t xml:space="preserve">SR48795210436282</t>
  </si>
  <si>
    <t xml:space="preserve">NF 82720 - MARILENE PEREIRA BRANDAO</t>
  </si>
  <si>
    <t xml:space="preserve">Rua Sai-guacu, 20, Parque São José, São Paulo, São Paulo, 04843-390, Brazil</t>
  </si>
  <si>
    <t xml:space="preserve">COMPL: A | TEL: (11) 98018-5043</t>
  </si>
  <si>
    <t xml:space="preserve">(11) 98018-5043</t>
  </si>
  <si>
    <t xml:space="preserve">SR64879525277479</t>
  </si>
  <si>
    <t xml:space="preserve">NF 82709 - JOAO FERNANDES SILVA</t>
  </si>
  <si>
    <t xml:space="preserve">Avenida Antônio Carlos Benjamim Dos Santos, 451, Parque São José, São Paulo, São Paulo, 04843-430, Brazil</t>
  </si>
  <si>
    <t xml:space="preserve">SR48795290886856</t>
  </si>
  <si>
    <t xml:space="preserve">NF 82697 - CLAUDINEY CARDOSO MESQUITA</t>
  </si>
  <si>
    <t xml:space="preserve">Rua Quilabamba, 29, Parque São José, São Paulo, São Paulo, 04843-450, Brazil</t>
  </si>
  <si>
    <t xml:space="preserve">TEL: (11) 91942-7123</t>
  </si>
  <si>
    <t xml:space="preserve">(11) 91942-7123</t>
  </si>
  <si>
    <t xml:space="preserve">SR48795355467154</t>
  </si>
  <si>
    <t xml:space="preserve">NF 82715 - JOSE GERALDO FILHO</t>
  </si>
  <si>
    <t xml:space="preserve">Rua Quilabamba, 84, Parque São José, São Paulo, São Paulo, 04843-450, Brazil</t>
  </si>
  <si>
    <t xml:space="preserve">COMPL: CASA 2 | TEL: (11) 95824-6762</t>
  </si>
  <si>
    <t xml:space="preserve">(11) 95824-6762</t>
  </si>
  <si>
    <t xml:space="preserve">SR48795421059614</t>
  </si>
  <si>
    <t xml:space="preserve">NF 82356 - MARIA DO AMPARO COSTA</t>
  </si>
  <si>
    <t xml:space="preserve">SR48795494915274</t>
  </si>
  <si>
    <t xml:space="preserve">NF 82694 - ALTINO BARRETO</t>
  </si>
  <si>
    <t xml:space="preserve">Rua Nova Zelândia, 30, Parque São José, São Paulo, São Paulo, 04843-500, Brazil</t>
  </si>
  <si>
    <t xml:space="preserve">SR48795560623656</t>
  </si>
  <si>
    <t xml:space="preserve">NF 82693 - ALIETE TAVARES DA SILVA</t>
  </si>
  <si>
    <t xml:space="preserve">Rua Irina Milchev Starbulov, 438, Parque Grajaú, São Paulo, São Paulo, 04843-550, Brazil</t>
  </si>
  <si>
    <t xml:space="preserve">TEL: (11) 99777-2218</t>
  </si>
  <si>
    <t xml:space="preserve">(11) 99777-2218</t>
  </si>
  <si>
    <t xml:space="preserve">SR64879559978603</t>
  </si>
  <si>
    <t xml:space="preserve">NF 82701 - EMILIA JOANA QUIRINO</t>
  </si>
  <si>
    <t xml:space="preserve">Rua Irina Milchev Starbulov, 754, Parque Grajaú, São Paulo, São Paulo, 04843-550, Brazil</t>
  </si>
  <si>
    <t xml:space="preserve">COMPL: CASA 03 | TEL: (11) 96616-9600</t>
  </si>
  <si>
    <t xml:space="preserve">(11) 96616-9600</t>
  </si>
  <si>
    <t xml:space="preserve">SR48795657667311</t>
  </si>
  <si>
    <t xml:space="preserve">NF 82703 - GILBERTO GERALDO DOS SANTOS</t>
  </si>
  <si>
    <t xml:space="preserve">Rua Irina Milchev Starbulov, 362, Parque Grajaú, São Paulo, São Paulo, 04843-550, Brazil</t>
  </si>
  <si>
    <t xml:space="preserve">SR48795732886118</t>
  </si>
  <si>
    <t xml:space="preserve">NF 82725 - PEDRO HENRIQUE FONSECA DE FREITAS</t>
  </si>
  <si>
    <t xml:space="preserve">Rua Irina Milchev Starbulov, 166, Parque Grajaú, São Paulo, São Paulo, 04843-550, Brazil</t>
  </si>
  <si>
    <t xml:space="preserve">COMPL: Casa 1 | TEL: (11) 94762-5357</t>
  </si>
  <si>
    <t xml:space="preserve">(11) 94762-5357</t>
  </si>
  <si>
    <t xml:space="preserve">SR48795796665858</t>
  </si>
  <si>
    <t xml:space="preserve">NF 82728 - RENATO SANTOS DA COSTA</t>
  </si>
  <si>
    <t xml:space="preserve">COMPL: DENTRO DA VIELA CASA 31</t>
  </si>
  <si>
    <t xml:space="preserve">SR48795860247015</t>
  </si>
  <si>
    <t xml:space="preserve">NF 82702 - ENZO CARVALHO DE SOUZA</t>
  </si>
  <si>
    <t xml:space="preserve">Rua Joaquim De Vasconcelos, 148, Parque Grajaú, São Paulo, São Paulo, 04843-580, Brazil</t>
  </si>
  <si>
    <t xml:space="preserve">SR64879591074815</t>
  </si>
  <si>
    <t xml:space="preserve">NF 82721 - MIGUEL OLIVEIRA ALVES</t>
  </si>
  <si>
    <t xml:space="preserve">Rua Justiniano Da Rocha, 71, Parque Grajaú, São Paulo, São Paulo, 04843-540, Brazil</t>
  </si>
  <si>
    <t xml:space="preserve">SR64879595461665</t>
  </si>
  <si>
    <t xml:space="preserve">NF 82726 - PEDRO SOARES DOS SANTOS</t>
  </si>
  <si>
    <t xml:space="preserve">Rua Justiniano Da Rocha, 89, Parque Grajaú, São Paulo, São Paulo, 04843-540, Brazil</t>
  </si>
  <si>
    <t xml:space="preserve">COMPL: CASA 2 | TEL: (11) 96465-6793</t>
  </si>
  <si>
    <t xml:space="preserve">(11) 96465-6793</t>
  </si>
  <si>
    <t xml:space="preserve">SR48795992457167</t>
  </si>
  <si>
    <t xml:space="preserve">NF 82705 - JENNIFFER REZENDE DA SILVA</t>
  </si>
  <si>
    <t xml:space="preserve">Rua Masazo Yoshimoto, 106, Jardim Reimberg, São Paulo, São Paulo, 04845-130, Brazil</t>
  </si>
  <si>
    <t xml:space="preserve">COMPL: CASA 2 | TEL: (11) 98703-9444</t>
  </si>
  <si>
    <t xml:space="preserve">(11) 98703-9444</t>
  </si>
  <si>
    <t xml:space="preserve">SR64879603055221</t>
  </si>
  <si>
    <t xml:space="preserve">NF 82727 - RAIMUNDO SILVA DO NASCIMENTO</t>
  </si>
  <si>
    <t xml:space="preserve">Rua Masazo Yoshimoto, 142, Jardim Reimberg, São Paulo, São Paulo, 04845-130, Brazil</t>
  </si>
  <si>
    <t xml:space="preserve">TEL: (11) 98274-9995</t>
  </si>
  <si>
    <t xml:space="preserve">(11) 98274-9995</t>
  </si>
  <si>
    <t xml:space="preserve">SR48796266822476</t>
  </si>
  <si>
    <t xml:space="preserve">NF 82729 - SEBASTIAO ALVES DOS SANTOS</t>
  </si>
  <si>
    <t xml:space="preserve">Rua Cândida Ramos, 95, Jardim Reimberg, São Paulo, São Paulo, 04845-110, Brazil</t>
  </si>
  <si>
    <t xml:space="preserve">SR48796311353449</t>
  </si>
  <si>
    <t xml:space="preserve">NF 82732 - VALDELICE ALVES DE LIMA</t>
  </si>
  <si>
    <t xml:space="preserve">Rua Rosalina Lapadula Camargo, 131, Jardim Somara, São Paulo, São Paulo, 04845-030, Brazil</t>
  </si>
  <si>
    <t xml:space="preserve">TEL: (11) 94762-8205</t>
  </si>
  <si>
    <t xml:space="preserve">(11) 94762-8205</t>
  </si>
  <si>
    <t xml:space="preserve">SR48796354949516</t>
  </si>
  <si>
    <t xml:space="preserve">NF 82734 - VITORIA MARIA DE JESUS SANTOS</t>
  </si>
  <si>
    <t xml:space="preserve">Rua Rosalina Lapadula Camargo, 18c, Jardim Somara, São Paulo, São Paulo, 04845-030, Brazil</t>
  </si>
  <si>
    <t xml:space="preserve">TEL: (11) 94046-8293</t>
  </si>
  <si>
    <t xml:space="preserve">(11) 94046-8293</t>
  </si>
  <si>
    <t xml:space="preserve">SR64879639969261</t>
  </si>
  <si>
    <t xml:space="preserve">NF 82698 - DERMEVAL ELIAS DOS SANTOS</t>
  </si>
  <si>
    <t xml:space="preserve">Rua Filino Pereira Da Silva, 23, Vila Brasília (zona Sul), São Paulo, São Paulo, 04845-300, Brazil</t>
  </si>
  <si>
    <t xml:space="preserve">TEL: (11) 99759-0829</t>
  </si>
  <si>
    <t xml:space="preserve">(11) 99759-0829</t>
  </si>
  <si>
    <t xml:space="preserve">SR48796442485062</t>
  </si>
  <si>
    <t xml:space="preserve">NF 82391 - ADRIANO JOSE DE SOUZA</t>
  </si>
  <si>
    <t xml:space="preserve">Rua Piraju, 212, Conjunto Habitacional Brigadeiro Faria Lima, São Paulo, São Paulo, 04840-110, Brazil</t>
  </si>
  <si>
    <t xml:space="preserve">COMPL: APTO 21A | TEL: (11) 9898-9181</t>
  </si>
  <si>
    <t xml:space="preserve">(11) 9898-9181</t>
  </si>
  <si>
    <t xml:space="preserve">SR64879871334195</t>
  </si>
  <si>
    <t xml:space="preserve">NF 82393 - AMANDA SILVA COSTA</t>
  </si>
  <si>
    <t xml:space="preserve">Avenida Dona Belmira Marin, 192, Parque Brasil, São Paulo, São Paulo, 04846-010, Brazil</t>
  </si>
  <si>
    <t xml:space="preserve">COMPL: VIELA BAHIA - 32 - SUCUPIRA | TEL: (11) 5933-8671, (11) 94317-1473</t>
  </si>
  <si>
    <t xml:space="preserve">(11) 5933-8671 | (11) 94317-1473</t>
  </si>
  <si>
    <t xml:space="preserve">9760811a-8d81-4627-9de6-8beb2c283a34</t>
  </si>
  <si>
    <t xml:space="preserve">SR48798764824876</t>
  </si>
  <si>
    <t xml:space="preserve">NF 82869 - JONAS GUERRA DA SILVA</t>
  </si>
  <si>
    <t xml:space="preserve">Rua Nazaré Prado, 150, Parque América, São Paulo, São Paulo, 04822-230, Brazil</t>
  </si>
  <si>
    <t xml:space="preserve">COMPL: Esquina com a Rua Marcantoni Mazzoni | TEL: (11) 95208-5519</t>
  </si>
  <si>
    <t xml:space="preserve">(11) 95208-5519</t>
  </si>
  <si>
    <t xml:space="preserve">SR48798814131259</t>
  </si>
  <si>
    <t xml:space="preserve">NF 82574 - GILBERTO BATISTA</t>
  </si>
  <si>
    <t xml:space="preserve">Avenida Do Arvoreiro, 392, Parque Das Árvores, São Paulo, São Paulo, 04824-010, Brazil</t>
  </si>
  <si>
    <t xml:space="preserve">COMPL: APTO 03 | TEL: (11) 99795-7522</t>
  </si>
  <si>
    <t xml:space="preserve">(11) 99795-7522</t>
  </si>
  <si>
    <t xml:space="preserve">SR48798857987580</t>
  </si>
  <si>
    <t xml:space="preserve">NF 82594 - NILDA MARIA DA SILVA JACCOUD</t>
  </si>
  <si>
    <t xml:space="preserve">Avenida Do Arvoreiro, 150, Parque Das Árvores, São Paulo, São Paulo, 04824-010, Brazil</t>
  </si>
  <si>
    <t xml:space="preserve">COMPL: Casa | TEL: (11) 99901-3179, (11) 98424-8911</t>
  </si>
  <si>
    <t xml:space="preserve">(11) 99901-3179 | (11) 98424-8911</t>
  </si>
  <si>
    <t xml:space="preserve">SR48798895842361</t>
  </si>
  <si>
    <t xml:space="preserve">NF 82599 - THYAGO DA SILVA NASCIMENTO</t>
  </si>
  <si>
    <t xml:space="preserve">Avenida Orvalho Do Sol, 302, Parque Das Árvores, São Paulo, São Paulo, 04824-040, Brazil</t>
  </si>
  <si>
    <t xml:space="preserve">SR48798935633915</t>
  </si>
  <si>
    <t xml:space="preserve">NF 82801 - NATHAN DE ARAUJO ANUNCIACAO</t>
  </si>
  <si>
    <t xml:space="preserve">Rua Lampadosa, 18, Vila Progresso (zona Sul), São Paulo, São Paulo, 04830-220, Brazil</t>
  </si>
  <si>
    <t xml:space="preserve">COMPL: Casa 2 Joyce | TEL: (11) 91215-0308</t>
  </si>
  <si>
    <t xml:space="preserve">(11) 91215-0308</t>
  </si>
  <si>
    <t xml:space="preserve">SR64879901664433</t>
  </si>
  <si>
    <t xml:space="preserve">NF 82803 - RAPHAELLA DOS SANTOS DORIA</t>
  </si>
  <si>
    <t xml:space="preserve">Rua Osvaldo Alvaristo Cornelio, 30, Jordanópolis, São Paulo, São Paulo, 04830-010, Brazil</t>
  </si>
  <si>
    <t xml:space="preserve">TEL: (11) 99024-9475</t>
  </si>
  <si>
    <t xml:space="preserve">(11) 99024-9475</t>
  </si>
  <si>
    <t xml:space="preserve">SR48799259261087</t>
  </si>
  <si>
    <t xml:space="preserve">NF 82797 - LORICE DELLA MURA VANNI</t>
  </si>
  <si>
    <t xml:space="preserve">Rua Altino Martins Da Vitoria, 536, Jordanópolis, São Paulo, São Paulo, 04830-280, Brazil</t>
  </si>
  <si>
    <t xml:space="preserve">TEL: (11) 98288-7215</t>
  </si>
  <si>
    <t xml:space="preserve">(11) 98288-7215</t>
  </si>
  <si>
    <t xml:space="preserve">SR64879931815126</t>
  </si>
  <si>
    <t xml:space="preserve">NF 82800 - MARIA LIMA TIRELLI</t>
  </si>
  <si>
    <t xml:space="preserve">Rua Artur Felice, 57, Jordanópolis, São Paulo, São Paulo, 04830-260, Brazil</t>
  </si>
  <si>
    <t xml:space="preserve">TEL: (11) 94201-7072</t>
  </si>
  <si>
    <t xml:space="preserve">(11) 94201-7072</t>
  </si>
  <si>
    <t xml:space="preserve">SR48799375683395</t>
  </si>
  <si>
    <t xml:space="preserve">NF 82790 - GERALDO SOUZA MEDEIROS</t>
  </si>
  <si>
    <t xml:space="preserve">Rua Gemea Dantas, 18 B, Jordanópolis, São Paulo, São Paulo, 04830-300, Brazil</t>
  </si>
  <si>
    <t xml:space="preserve">TEL: (11) 98480-0729</t>
  </si>
  <si>
    <t xml:space="preserve">(11) 98480-0729</t>
  </si>
  <si>
    <t xml:space="preserve">SR48799421938495</t>
  </si>
  <si>
    <t xml:space="preserve">NF 82794 - JEAN RODRIGUES DA SILVA</t>
  </si>
  <si>
    <t xml:space="preserve">Rua Gemea Dantas, 89, Jordanópolis, São Paulo, São Paulo, 04830-300, Brazil</t>
  </si>
  <si>
    <t xml:space="preserve">COMPL: D | TEL: (11) 96768-9908</t>
  </si>
  <si>
    <t xml:space="preserve">(11) 96768-9908</t>
  </si>
  <si>
    <t xml:space="preserve">SR48799470625104</t>
  </si>
  <si>
    <t xml:space="preserve">NF 82795 - JULIANA BARBOSA LOPES DE OLIVEIRA</t>
  </si>
  <si>
    <t xml:space="preserve">Rua Gemea Dantas, 176, Jordanópolis, São Paulo, São Paulo, 04830-300, Brazil</t>
  </si>
  <si>
    <t xml:space="preserve">TEL: (11) 99804-2857</t>
  </si>
  <si>
    <t xml:space="preserve">(11) 99804-2857</t>
  </si>
  <si>
    <t xml:space="preserve">SR64879951162158</t>
  </si>
  <si>
    <t xml:space="preserve">NF 82806 - VANESSA MAXIMO DA COSTA</t>
  </si>
  <si>
    <t xml:space="preserve">Rua Gemea Dantas, 87, Jordanópolis, São Paulo, São Paulo, 04830-300, Brazil</t>
  </si>
  <si>
    <t xml:space="preserve">TEL: (11) 5973-5231, 11 99832-4163</t>
  </si>
  <si>
    <t xml:space="preserve">(11) 5973-5231 | 11 99832-4163</t>
  </si>
  <si>
    <t xml:space="preserve">SR48799593233470</t>
  </si>
  <si>
    <t xml:space="preserve">NF 82786 - ANTONIO FERREIRA MAIA</t>
  </si>
  <si>
    <t xml:space="preserve">Rua Eliseu D'angelo Visconti, 84, Jordanópolis, São Paulo, São Paulo, 04830-330, Brazil</t>
  </si>
  <si>
    <t xml:space="preserve">TEL: (11) 5928-2054</t>
  </si>
  <si>
    <t xml:space="preserve">(11) 5928-2054</t>
  </si>
  <si>
    <t xml:space="preserve">SR64879965564673</t>
  </si>
  <si>
    <t xml:space="preserve">NF 82799 - MANOEL ROMAO DOS SANTOS</t>
  </si>
  <si>
    <t xml:space="preserve">Rua Divina Comedia, 104, Jardim Presidente, São Paulo, São Paulo, 04830-170, Brazil</t>
  </si>
  <si>
    <t xml:space="preserve">TEL: (11) 98081-7748</t>
  </si>
  <si>
    <t xml:space="preserve">(11) 98081-7748</t>
  </si>
  <si>
    <t xml:space="preserve">SR48799723985509</t>
  </si>
  <si>
    <t xml:space="preserve">NF 82447 - LUCAS DOS SANTOS REIS</t>
  </si>
  <si>
    <t xml:space="preserve">Rua Rubem Souto De Araujo, 619, Jardim Beatriz, São Paulo, São Paulo, 04835-080, Brazil</t>
  </si>
  <si>
    <t xml:space="preserve">COMPL: CASA 2 | TEL: (11) 5971-1673, (11) 93938-3504</t>
  </si>
  <si>
    <t xml:space="preserve">(11) 5971-1673 | (11) 93938-3504</t>
  </si>
  <si>
    <t xml:space="preserve">SR64879979163713</t>
  </si>
  <si>
    <t xml:space="preserve">NF 82802 - NOEMIA FERREIRA</t>
  </si>
  <si>
    <t xml:space="preserve">Rua Manoel Leitoso, 398, Jardim Angelina, São Paulo, São Paulo, 04835-110, Brazil</t>
  </si>
  <si>
    <t xml:space="preserve">TEL: (11) 94156-8347</t>
  </si>
  <si>
    <t xml:space="preserve">(11) 94156-8347</t>
  </si>
  <si>
    <t xml:space="preserve">SR48799860742515</t>
  </si>
  <si>
    <t xml:space="preserve">NF 82805 - VALDEIR CELESTINO DE ASSIS</t>
  </si>
  <si>
    <t xml:space="preserve">SR48799924355871</t>
  </si>
  <si>
    <t xml:space="preserve">NF 82478 - ELSA OLIVEIRA SASSAKI</t>
  </si>
  <si>
    <t xml:space="preserve">Rua Luigi Russolo, 130, Jardim Das Imbuias, São Paulo, São Paulo, 04829-230, Brazil</t>
  </si>
  <si>
    <t xml:space="preserve">SR64879999367850</t>
  </si>
  <si>
    <t xml:space="preserve">NF 82613 - JOSE ESTEVAM FILHO</t>
  </si>
  <si>
    <t xml:space="preserve">Rua Indochina, 397, Jardim Das Imbuias, São Paulo, São Paulo, 04829-220, Brazil</t>
  </si>
  <si>
    <t xml:space="preserve">TEL: (11) 98454-1575</t>
  </si>
  <si>
    <t xml:space="preserve">(11) 98454-1575</t>
  </si>
  <si>
    <t xml:space="preserve">SR48800060875072</t>
  </si>
  <si>
    <t xml:space="preserve">NF 82482 - MARIA APARECIDA SOUZA</t>
  </si>
  <si>
    <t xml:space="preserve">Rua Giovanni Romanelli, 236, Jardim Das Imbuias, São Paulo, São Paulo, 04829-400, Brazil</t>
  </si>
  <si>
    <t xml:space="preserve">SR48800124385196</t>
  </si>
  <si>
    <t xml:space="preserve">NF 82630 - ZILDALVA PEREIRA ALVES</t>
  </si>
  <si>
    <t xml:space="preserve">Rua Battista Alberti, 41, Jardim Das Imbuias, São Paulo, São Paulo, 04829-210, Brazil</t>
  </si>
  <si>
    <t xml:space="preserve">TEL: (11) 91097-4070</t>
  </si>
  <si>
    <t xml:space="preserve">(11) 91097-4070</t>
  </si>
  <si>
    <t xml:space="preserve">SR64880018774816</t>
  </si>
  <si>
    <t xml:space="preserve">NF 82484 - PEDRO PEREIRA DIAS</t>
  </si>
  <si>
    <t xml:space="preserve">Rua Nicolas Alfaro, 110, Jardim Iporanga, São Paulo, São Paulo, 04828-190, Brazil</t>
  </si>
  <si>
    <t xml:space="preserve">SR48800251414153</t>
  </si>
  <si>
    <t xml:space="preserve">NF 82485 - ROGERIO TORRES SANTOS</t>
  </si>
  <si>
    <t xml:space="preserve">Rua Nicolas Alfaro, 13, Jardim Iporanga, São Paulo, São Paulo, 04828-190, Brazil</t>
  </si>
  <si>
    <t xml:space="preserve">TEL: (11) 97846-4805</t>
  </si>
  <si>
    <t xml:space="preserve">(11) 97846-4805</t>
  </si>
  <si>
    <t xml:space="preserve">SR48800319742519</t>
  </si>
  <si>
    <t xml:space="preserve">NF 82788 - DURVALINO MOTA SILVA</t>
  </si>
  <si>
    <t xml:space="preserve">Rua Alvares Correia, 28, Jardim Presidente, São Paulo, São Paulo, 04830-110, Brazil</t>
  </si>
  <si>
    <t xml:space="preserve">TEL: (11) 94660-3770</t>
  </si>
  <si>
    <t xml:space="preserve">(11) 94660-3770</t>
  </si>
  <si>
    <t xml:space="preserve">SR64880038411267</t>
  </si>
  <si>
    <t xml:space="preserve">NF 82789 - GERALDA MAJELA</t>
  </si>
  <si>
    <t xml:space="preserve">Rua Alvares Correia, 38, Jardim Presidente, São Paulo, São Paulo, 04830-110, Brazil</t>
  </si>
  <si>
    <t xml:space="preserve">TEL: (11) 95078-0840, (11) 94792-0577</t>
  </si>
  <si>
    <t xml:space="preserve">(11) 95078-0840 | (11) 94792-0577</t>
  </si>
  <si>
    <t xml:space="preserve">SR64880044774697</t>
  </si>
  <si>
    <t xml:space="preserve">NF 82791 - HELENA DAVI SANTOS</t>
  </si>
  <si>
    <t xml:space="preserve">Rua Alvares Correia, 611, Jardim Presidente, São Paulo, São Paulo, 04830-110, Brazil</t>
  </si>
  <si>
    <t xml:space="preserve">COMPL: CASA 1 | TEL: (11) 96546-8898</t>
  </si>
  <si>
    <t xml:space="preserve">(11) 96546-8898</t>
  </si>
  <si>
    <t xml:space="preserve">SR48800511483496</t>
  </si>
  <si>
    <t xml:space="preserve">NF 82792 - HELOISA DAVI SANTOS</t>
  </si>
  <si>
    <t xml:space="preserve">COMPL: CASA 1 | TEL: (11) 95945-4259</t>
  </si>
  <si>
    <t xml:space="preserve">(11) 95945-4259</t>
  </si>
  <si>
    <t xml:space="preserve">SR48800577191871</t>
  </si>
  <si>
    <t xml:space="preserve">NF 82793 - INACIA FRANCISCA DE SANTANA</t>
  </si>
  <si>
    <t xml:space="preserve">Rua Alvares Correia, 18, Jardim Presidente, São Paulo, São Paulo, 04830-110, Brazil</t>
  </si>
  <si>
    <t xml:space="preserve">COMPL: CASA 1 MANASSES | TEL: (11) 97284-8271</t>
  </si>
  <si>
    <t xml:space="preserve">(11) 97284-8271</t>
  </si>
  <si>
    <t xml:space="preserve">SR48800640424616</t>
  </si>
  <si>
    <t xml:space="preserve">NF 82396 - DACIRA FERREIRA MALTA DE LIMA</t>
  </si>
  <si>
    <t xml:space="preserve">Rua Pradopolis, 21, Conjunto Habitacional Brigadeiro Faria Lima, São Paulo, São Paulo, 04840-820, Brazil</t>
  </si>
  <si>
    <t xml:space="preserve">COMPL: CASA | TEL: (11) 98138-3252</t>
  </si>
  <si>
    <t xml:space="preserve">(11) 98138-3252</t>
  </si>
  <si>
    <t xml:space="preserve">cb2c7494-e4fc-4327-b0ca-523f129a31e3</t>
  </si>
  <si>
    <t xml:space="preserve">SR48800700784147</t>
  </si>
  <si>
    <t xml:space="preserve">NF 82406 - RUTE MARIA RODRIGUES</t>
  </si>
  <si>
    <t xml:space="preserve">Rua Cruz E Silva, 24, Conjunto Habitacional Brigadeiro Faria Lima, São Paulo, São Paulo, 04840-440, Brazil</t>
  </si>
  <si>
    <t xml:space="preserve">COMPL: CASA 04 | TEL: (11) 5976-4079, (11) 98923-3422</t>
  </si>
  <si>
    <t xml:space="preserve">(11) 5976-4079 | (11) 98923-3422</t>
  </si>
  <si>
    <t xml:space="preserve">SR64880075852774</t>
  </si>
  <si>
    <t xml:space="preserve">NF 82394 - ARLETE GOMES DA SILVA</t>
  </si>
  <si>
    <t xml:space="preserve">Rua Lupercio, 152, Conjunto Habitacional Brigadeiro Faria Lima, São Paulo, São Paulo, 04840-550, Brazil</t>
  </si>
  <si>
    <t xml:space="preserve">COMPL: CASA | TEL: (11) 98239-8324</t>
  </si>
  <si>
    <t xml:space="preserve">(11) 98239-8324</t>
  </si>
  <si>
    <t xml:space="preserve">SR48800797374971</t>
  </si>
  <si>
    <t xml:space="preserve">NF 82400 - LUCIA ALVES</t>
  </si>
  <si>
    <t xml:space="preserve">Rua Lupercio, 68, Conjunto Habitacional Brigadeiro Faria Lima, São Paulo, São Paulo, 04840-550, Brazil</t>
  </si>
  <si>
    <t xml:space="preserve">COMPL: CASA | TEL: (11) 95980-9898</t>
  </si>
  <si>
    <t xml:space="preserve">(11) 95980-9898</t>
  </si>
  <si>
    <t xml:space="preserve">SR64880083859026</t>
  </si>
  <si>
    <t xml:space="preserve">NF 82392 - ALISON DOMINIQUE DA SILVA</t>
  </si>
  <si>
    <t xml:space="preserve">Rua Bilac, 471, Conjunto Habitacional Brigadeiro Faria Lima, São Paulo, São Paulo, 04840-610, Brazil</t>
  </si>
  <si>
    <t xml:space="preserve">COMPL: BL 13 OCUPAÇÃO AO LADO DA UBS | TEL: (11) 94662-2228</t>
  </si>
  <si>
    <t xml:space="preserve">(11) 94662-2228</t>
  </si>
  <si>
    <t xml:space="preserve">SR48800875852493</t>
  </si>
  <si>
    <t xml:space="preserve">NF 82552 - ODETE VIEIRA DA SILVA</t>
  </si>
  <si>
    <t xml:space="preserve">Rua Vila Cova De Alva, 107, Parque Cocaia, São Paulo, São Paulo, 04850-200, Brazil</t>
  </si>
  <si>
    <t xml:space="preserve">TEL: (11) 5933-7847</t>
  </si>
  <si>
    <t xml:space="preserve">(11) 5933-7847</t>
  </si>
  <si>
    <t xml:space="preserve">SR48800913295610</t>
  </si>
  <si>
    <t xml:space="preserve">NF 82515 - GUILHERME HENRIQUE F. DA SILVEIRA</t>
  </si>
  <si>
    <t xml:space="preserve">Rua Vandoma, 50, Parque Cocaia, São Paulo, São Paulo, 04850-170, Brazil</t>
  </si>
  <si>
    <t xml:space="preserve">COMPL: CASA 2 | TEL: (11) 99456-2461</t>
  </si>
  <si>
    <t xml:space="preserve">(11) 99456-2461</t>
  </si>
  <si>
    <t xml:space="preserve">SR48800951538330</t>
  </si>
  <si>
    <t xml:space="preserve">NF 82513 - FRANCISCO LOPES SILVA</t>
  </si>
  <si>
    <t xml:space="preserve">Rua Portunhos, 108, Parque Cocaia, São Paulo, São Paulo, 04850-190, Brazil</t>
  </si>
  <si>
    <t xml:space="preserve">COMPL: CASA 2 | TEL: (11) 5662-5071</t>
  </si>
  <si>
    <t xml:space="preserve">(11) 5662-5071</t>
  </si>
  <si>
    <t xml:space="preserve">SR48800997479768</t>
  </si>
  <si>
    <t xml:space="preserve">NF 82490 - ANA PAULA DE SOUSA</t>
  </si>
  <si>
    <t xml:space="preserve">Rua Francisco Correa De Lemos, 48, Jardim Edi, São Paulo, São Paulo, 04851-090, Brazil</t>
  </si>
  <si>
    <t xml:space="preserve">TEL: (11) 5931-4508</t>
  </si>
  <si>
    <t xml:space="preserve">(11) 5931-4508</t>
  </si>
  <si>
    <t xml:space="preserve">SR64880105338644</t>
  </si>
  <si>
    <t xml:space="preserve">NF 82632 - ANTONIA FRANCISCA PINHEIRO DE BARROS</t>
  </si>
  <si>
    <t xml:space="preserve">Rua Dos Boiadeiros, 18, Jardim Ideal, São Paulo, São Paulo, 04846-660, Brazil</t>
  </si>
  <si>
    <t xml:space="preserve">TEL: (11) 5528-1084, (11) 96811-1082</t>
  </si>
  <si>
    <t xml:space="preserve">(11) 5528-1084 | (11) 96811-1082</t>
  </si>
  <si>
    <t xml:space="preserve">SR48801099428169</t>
  </si>
  <si>
    <t xml:space="preserve">NF 82651 - MAURICIO CESAR DA SILVA</t>
  </si>
  <si>
    <t xml:space="preserve">Rua Terezine, 164, Jardim Ideal, São Paulo, São Paulo, 04846-680, Brazil</t>
  </si>
  <si>
    <t xml:space="preserve">COMPL: JÁ PROXIMO DA AV BELMIRA MARIN | TEL: (11) 94657-0131, (11) 94804-8467, (11) 5933-0626</t>
  </si>
  <si>
    <t xml:space="preserve">(11) 94657-0131 | (11) 94804-8467 | (11) 5933-0626</t>
  </si>
  <si>
    <t xml:space="preserve">SR48801146139775</t>
  </si>
  <si>
    <t xml:space="preserve">NF 82640 - FRANCISCA PEIXOTO PESSOA</t>
  </si>
  <si>
    <t xml:space="preserve">Rua Pamela Barton, 247, Jardim Lucélia, São Paulo, São Paulo, 04852-201, Brazil</t>
  </si>
  <si>
    <t xml:space="preserve">TEL: (11) 5528-6573, (11) 96558-1829</t>
  </si>
  <si>
    <t xml:space="preserve">(11) 5528-6573 | (11) 96558-1829</t>
  </si>
  <si>
    <t xml:space="preserve">SR48801192288332</t>
  </si>
  <si>
    <t xml:space="preserve">NF 82655 - ZENIDE DANTAS BRITO</t>
  </si>
  <si>
    <t xml:space="preserve">Rua Mariana Da Baviera, 322, Jardim Lucélia, São Paulo, São Paulo, 04852-203, Brazil</t>
  </si>
  <si>
    <t xml:space="preserve">TEL: (11) 5687-6812, (11) 94927-2827, (11) 98777-1727</t>
  </si>
  <si>
    <t xml:space="preserve">(11) 5687-6812 | (11) 94927-2827 | (11) 98777-1727</t>
  </si>
  <si>
    <t xml:space="preserve">SR64880124623276</t>
  </si>
  <si>
    <t xml:space="preserve">NF 82643 - JEFERSON DOS SANTOS SILVA</t>
  </si>
  <si>
    <t xml:space="preserve">Rua Alberto Luthuli, 32, Jardim Lucélia, São Paulo, São Paulo, 04852-216, Brazil</t>
  </si>
  <si>
    <t xml:space="preserve">TEL: (11) 5931-5055, (11) 99106-6414</t>
  </si>
  <si>
    <t xml:space="preserve">(11) 5931-5055 | (11) 99106-6414</t>
  </si>
  <si>
    <t xml:space="preserve">SR64880132056604</t>
  </si>
  <si>
    <t xml:space="preserve">NF 82637 - ELDISO JOSE DA ROCHA</t>
  </si>
  <si>
    <t xml:space="preserve">Rua Louis Bleriot, 31, Jardim Lucélia, São Paulo, São Paulo, 04852-215, Brazil</t>
  </si>
  <si>
    <t xml:space="preserve">TEL: (11) 5528-5804, (11) 95372-3515</t>
  </si>
  <si>
    <t xml:space="preserve">(11) 5528-5804 | (11) 95372-3515</t>
  </si>
  <si>
    <t xml:space="preserve">SR48801393566075</t>
  </si>
  <si>
    <t xml:space="preserve">NF 82654 - VALDENORA MAURICIO</t>
  </si>
  <si>
    <t xml:space="preserve">Rua Charles Richet, 184, Jardim Lucélia, São Paulo, São Paulo, 04852-214, Brazil</t>
  </si>
  <si>
    <t xml:space="preserve">TEL: (11) 5976-3229, (11) 98934-5731</t>
  </si>
  <si>
    <t xml:space="preserve">(11) 5976-3229 | (11) 98934-5731</t>
  </si>
  <si>
    <t xml:space="preserve">SR48801466823089</t>
  </si>
  <si>
    <t xml:space="preserve">NF 82634 - ANTONIO GONCALVES DE LIMA</t>
  </si>
  <si>
    <t xml:space="preserve">Viela Da Esperanca, 12, Vila Nascente, São Paulo, São Paulo, 04846-630, Brazil</t>
  </si>
  <si>
    <t xml:space="preserve">COMPL: Travessa da Rua União Popolar | TEL: (11) 96315-2500</t>
  </si>
  <si>
    <t xml:space="preserve">(11) 96315-2500</t>
  </si>
  <si>
    <t xml:space="preserve">SR48801562142726</t>
  </si>
  <si>
    <t xml:space="preserve">NF 82642 - ISABEL ALEXANDRINA DA SILVA</t>
  </si>
  <si>
    <t xml:space="preserve">Rua Vinte E Sete De Marco, 31, Jardim Lucélia, São Paulo, São Paulo, 04852-230, Brazil</t>
  </si>
  <si>
    <t xml:space="preserve">TEL: (11) 96347-6500, (11) 96347-6500</t>
  </si>
  <si>
    <t xml:space="preserve">(11) 96347-6500 | (11) 96347-6500</t>
  </si>
  <si>
    <t xml:space="preserve">SR48801638633244</t>
  </si>
  <si>
    <t xml:space="preserve">NF 82649 - MARIA BATISTA DA SILVA</t>
  </si>
  <si>
    <t xml:space="preserve">Rua Vinte E Seis De Abril, 108, Vila Nascente, São Paulo, São Paulo, 04846-510, Brazil</t>
  </si>
  <si>
    <t xml:space="preserve">TEL: (11) 94563-2986</t>
  </si>
  <si>
    <t xml:space="preserve">(11) 94563-2986</t>
  </si>
  <si>
    <t xml:space="preserve">SR64880171263076</t>
  </si>
  <si>
    <t xml:space="preserve">NF 82398 - EZEQUIEL DE JESUS SANTOS</t>
  </si>
  <si>
    <t xml:space="preserve">Rua Forca Popular, 119, Vila Nascente, São Paulo, São Paulo, 04846-500, Brazil</t>
  </si>
  <si>
    <t xml:space="preserve">TEL: (11) 94789-4944</t>
  </si>
  <si>
    <t xml:space="preserve">(11) 94789-4944</t>
  </si>
  <si>
    <t xml:space="preserve">SR48801787735799</t>
  </si>
  <si>
    <t xml:space="preserve">NF 82648 - MARIA ALEXANDRINO FEITOSA</t>
  </si>
  <si>
    <t xml:space="preserve">Rua Eduardo Das Neves, 37, Vila Arco Íris, São Paulo, São Paulo, 04852-760, Brazil</t>
  </si>
  <si>
    <t xml:space="preserve">COMPL: ATRAS DO COLÉGIO JOÃO DA SILVA | TEL: (11) 98360-6918</t>
  </si>
  <si>
    <t xml:space="preserve">(11) 98360-6918</t>
  </si>
  <si>
    <t xml:space="preserve">SR48801868189426</t>
  </si>
  <si>
    <t xml:space="preserve">NF 82646 - JOSIVALDO ALVES DE OLIVEIRA</t>
  </si>
  <si>
    <t xml:space="preserve">Rua Giulia Rinieri, 21, Jardim Lucélia, São Paulo, São Paulo, 04852-227, Brazil</t>
  </si>
  <si>
    <t xml:space="preserve">COMPL: CASA 2 | TEL: (11) 95741-7300</t>
  </si>
  <si>
    <t xml:space="preserve">(11) 95741-7300</t>
  </si>
  <si>
    <t xml:space="preserve">SR64880194254692</t>
  </si>
  <si>
    <t xml:space="preserve">NF 82652 - MAURINA DE ALMEIDA SILVA</t>
  </si>
  <si>
    <t xml:space="preserve">Rua Professor Aurelio Arrobas Martins, 321, Jardim Lucélia, São Paulo, São Paulo, 04852-205, Brazil</t>
  </si>
  <si>
    <t xml:space="preserve">TEL: (11) 96660-1810, (11) 96877-2505</t>
  </si>
  <si>
    <t xml:space="preserve">(11) 96660-1810 | (11) 96877-2505</t>
  </si>
  <si>
    <t xml:space="preserve">SR48802014577989</t>
  </si>
  <si>
    <t xml:space="preserve">NF 82644 - JORGE CEZAR GONCALVES DE SOUZA</t>
  </si>
  <si>
    <t xml:space="preserve">Rua Sofia Lee, 86, Jardim Lucélia, São Paulo, São Paulo, 04852-219, Brazil</t>
  </si>
  <si>
    <t xml:space="preserve">TEL: (11) 5528-4891, (11) 98101-9745</t>
  </si>
  <si>
    <t xml:space="preserve">(11) 5528-4891 | (11) 98101-9745</t>
  </si>
  <si>
    <t xml:space="preserve">SR64880208767227</t>
  </si>
  <si>
    <t xml:space="preserve">NF 82639 - EUNICE PEREIRA DOS SANTOS</t>
  </si>
  <si>
    <t xml:space="preserve">Rua Maria Pape, 136, Jardim Lucélia, São Paulo, São Paulo, 04852-218, Brazil</t>
  </si>
  <si>
    <t xml:space="preserve">TEL: (11) 5528-3541, (11) 98082-9159, (11) 5612-5006</t>
  </si>
  <si>
    <t xml:space="preserve">(11) 5528-3541 | (11) 98082-9159 | (11) 5612-5006</t>
  </si>
  <si>
    <t xml:space="preserve">SR48802138283887</t>
  </si>
  <si>
    <t xml:space="preserve">NF 82638 - ERCILIA MESQUITA TEIXEIRA</t>
  </si>
  <si>
    <t xml:space="preserve">Rua Aristarco, 27, Jardim São Pedro (zona Sul), São Paulo, São Paulo, 04852-302, Brazil</t>
  </si>
  <si>
    <t xml:space="preserve">TEL: (11) 94636-0741</t>
  </si>
  <si>
    <t xml:space="preserve">(11) 94636-0741</t>
  </si>
  <si>
    <t xml:space="preserve">SR48802182347724</t>
  </si>
  <si>
    <t xml:space="preserve">NF 82828 - HANNAH FREITAS OLIVEIRA</t>
  </si>
  <si>
    <t xml:space="preserve">Rua Suazilandia, 1, Jardim Shangrilá (zona Sul), São Paulo, São Paulo, 04852-027, Brazil</t>
  </si>
  <si>
    <t xml:space="preserve">TEL: (11) 96652-3932</t>
  </si>
  <si>
    <t xml:space="preserve">(11) 96652-3932</t>
  </si>
  <si>
    <t xml:space="preserve">SR48802225783823</t>
  </si>
  <si>
    <t xml:space="preserve">NF 82641 - HELENA FERREIRA DA SILVA</t>
  </si>
  <si>
    <t xml:space="preserve">Rua Da Paz, 112, Jardim Novo Jaú, São Paulo, São Paulo, 04852-505, Brazil</t>
  </si>
  <si>
    <t xml:space="preserve">COMPL: CASA 3 | TEL: (11) 95169-2974, (11) 97838-7624</t>
  </si>
  <si>
    <t xml:space="preserve">(11) 95169-2974 | (11) 97838-7624</t>
  </si>
  <si>
    <t xml:space="preserve">SR48802284158891</t>
  </si>
  <si>
    <t xml:space="preserve">NF 82631 - ALINE DA SILVA FERRREIRA</t>
  </si>
  <si>
    <t xml:space="preserve">Rua Guarani, 12, Jardim Novo Jaú, São Paulo, São Paulo, 04852-507, Brazil</t>
  </si>
  <si>
    <t xml:space="preserve">TEL: (11) 98902-2388, (11) 99164-3232</t>
  </si>
  <si>
    <t xml:space="preserve">(11) 98902-2388 | (11) 99164-3232</t>
  </si>
  <si>
    <t xml:space="preserve">SR64880234691899</t>
  </si>
  <si>
    <t xml:space="preserve">NF 82402 - MARIA LUCIMAR ALVES MOREIRA</t>
  </si>
  <si>
    <t xml:space="preserve">Rua Alziro Pinheiro Magalhaes, 1035, Parque São Miguel, São Paulo, São Paulo, 04855-000, Brazil</t>
  </si>
  <si>
    <t xml:space="preserve">COMPL: FRENTE A TRAVESSA | TEL: (11) 98548-6545</t>
  </si>
  <si>
    <t xml:space="preserve">(11) 98548-6545</t>
  </si>
  <si>
    <t xml:space="preserve">4b6c1f04-8041-4bab-80a4-b879db454334</t>
  </si>
  <si>
    <t xml:space="preserve">SR64880240812323</t>
  </si>
  <si>
    <t xml:space="preserve">NF 82403 - MARIA PEREIRA PORTELA</t>
  </si>
  <si>
    <t xml:space="preserve">Rua Alziro Pinheiro Magalhaes, 1117, Parque São Miguel, São Paulo, São Paulo, 04855-000, Brazil</t>
  </si>
  <si>
    <t xml:space="preserve">COMPL: ESQUINA COM PREDIO AMARELO | TEL: (11) 98279-3833</t>
  </si>
  <si>
    <t xml:space="preserve">(11) 98279-3833</t>
  </si>
  <si>
    <t xml:space="preserve">SR48802470238134</t>
  </si>
  <si>
    <t xml:space="preserve">NF 82760 - EFIGENIA FELICIANA DA SILVA</t>
  </si>
  <si>
    <t xml:space="preserve">Rua Alziro Pinheiro Magalhaes, 531a, Parque São Miguel, São Paulo, São Paulo, 04855-000, Brazil</t>
  </si>
  <si>
    <t xml:space="preserve">SR48802536637734</t>
  </si>
  <si>
    <t xml:space="preserve">NF 82397 - EDNALDO JOSE DA SILVA</t>
  </si>
  <si>
    <t xml:space="preserve">Rua Antônio José De Sobral, 57, Parque São Miguel, São Paulo, São Paulo, 04855-005, Brazil</t>
  </si>
  <si>
    <t xml:space="preserve">TEL: (11) 98642-0147</t>
  </si>
  <si>
    <t xml:space="preserve">(11) 98642-0147</t>
  </si>
  <si>
    <t xml:space="preserve">SR48802597282660</t>
  </si>
  <si>
    <t xml:space="preserve">NF 82395 - COSME DOS SANTOS</t>
  </si>
  <si>
    <t xml:space="preserve">Rua Jose Orlando De Macedo, 42, Jardim Itajai, São Paulo, São Paulo, 04855-110, Brazil</t>
  </si>
  <si>
    <t xml:space="preserve">TEL: (11) 96933-4688</t>
  </si>
  <si>
    <t xml:space="preserve">(11) 96933-4688</t>
  </si>
  <si>
    <t xml:space="preserve">SR48802660635659</t>
  </si>
  <si>
    <t xml:space="preserve">NF 82405 - ROMUALDO DUELIS PORTELA</t>
  </si>
  <si>
    <t xml:space="preserve">Rua Sete De Setembro, 22, Jardim Colibri, São Paulo, São Paulo, 04855-660, Brazil</t>
  </si>
  <si>
    <t xml:space="preserve">COMPL: CASA 1 | TEL: (11) 96830-4079</t>
  </si>
  <si>
    <t xml:space="preserve">(11) 96830-4079</t>
  </si>
  <si>
    <t xml:space="preserve">SR48802721861582</t>
  </si>
  <si>
    <t xml:space="preserve">NF 82404 - NAZARE BRAZ DA CRUZ</t>
  </si>
  <si>
    <t xml:space="preserve">Rua Coronel Joao Cabanas, 300, Jardim Belcito, São Paulo, São Paulo, 04855-100, Brazil</t>
  </si>
  <si>
    <t xml:space="preserve">COMPL: CASA 2 | TEL: (11) 97285-8224</t>
  </si>
  <si>
    <t xml:space="preserve">(11) 97285-8224</t>
  </si>
  <si>
    <t xml:space="preserve">SR48802784444552</t>
  </si>
  <si>
    <t xml:space="preserve">NF 82407 - SILVANA LUIZA DA SILVA</t>
  </si>
  <si>
    <t xml:space="preserve">Rua Coronel Joao Cabanas, 304, Jardim Belcito, São Paulo, São Paulo, 04855-100, Brazil</t>
  </si>
  <si>
    <t xml:space="preserve">COMPL: CASA RECUADA -QUINTAL COM CAPIM | TEL: (11) 98269-0063</t>
  </si>
  <si>
    <t xml:space="preserve">(11) 98269-0063</t>
  </si>
  <si>
    <t xml:space="preserve">SR48802847771857</t>
  </si>
  <si>
    <t xml:space="preserve">NF 82758 - CARMELITA RAMOS DA SILVA</t>
  </si>
  <si>
    <t xml:space="preserve">Rua Major Lucio Dias Ramos, 112, Jardim Belcito, São Paulo, São Paulo, 04855-230, Brazil</t>
  </si>
  <si>
    <t xml:space="preserve">COMPL: CASA 1 | TEL: (11) 91511-0372</t>
  </si>
  <si>
    <t xml:space="preserve">(11) 91511-0372</t>
  </si>
  <si>
    <t xml:space="preserve">SR64880290851576</t>
  </si>
  <si>
    <t xml:space="preserve">NF 82372 - ISAQUE ALVES FERREIRA</t>
  </si>
  <si>
    <t xml:space="preserve">Avenida Carlos Alberto Bastos Machado, 600, Jardim Myrna, São Paulo, São Paulo, 04856-080, Brazil</t>
  </si>
  <si>
    <t xml:space="preserve">TEL: (11) 93435-4163, (11) 96018-8353</t>
  </si>
  <si>
    <t xml:space="preserve">(11) 93435-4163 | (11) 96018-8353</t>
  </si>
  <si>
    <t xml:space="preserve">SR48802970313855</t>
  </si>
  <si>
    <t xml:space="preserve">NF 82656 - KAWA VINICIUS OLIVEIRA DE ARAUJO</t>
  </si>
  <si>
    <t xml:space="preserve">Avenida Carlos Alberto Bastos Machado, 1583, Jardim Myrna, São Paulo, São Paulo, 04856-080, Brazil</t>
  </si>
  <si>
    <t xml:space="preserve">COMPL: EM FRENTE A ESCOLA GERSON MOURA MUZEL | TEL: (11) 95260-6900</t>
  </si>
  <si>
    <t xml:space="preserve">(11) 95260-6900</t>
  </si>
  <si>
    <t xml:space="preserve">SR48803030977415</t>
  </si>
  <si>
    <t xml:space="preserve">NF 82663 - NATALIA DE JESUS MONTEIRO</t>
  </si>
  <si>
    <t xml:space="preserve">Avenida Carlos Alberto Bastos Machado, 1245, Jardim Myrna, São Paulo, São Paulo, 04856-080, Brazil</t>
  </si>
  <si>
    <t xml:space="preserve">TEL: (11) 96797-8349</t>
  </si>
  <si>
    <t xml:space="preserve">(11) 96797-8349</t>
  </si>
  <si>
    <t xml:space="preserve">SR64880309246362</t>
  </si>
  <si>
    <t xml:space="preserve">NF 82366 - BENIGNA O DO NASCIMENTO</t>
  </si>
  <si>
    <t xml:space="preserve">Rua Doutor Tercio De Barros Pimentel, 305, Jardim Tanay, São Paulo, São Paulo, 04856-060, Brazil</t>
  </si>
  <si>
    <t xml:space="preserve">TEL: (11) 95938-2123</t>
  </si>
  <si>
    <t xml:space="preserve">(11) 95938-2123</t>
  </si>
  <si>
    <t xml:space="preserve">SR48803155024922</t>
  </si>
  <si>
    <t xml:space="preserve">NF 82368 - DOMINGOS DE JESUS RIBEIRO SANTOS</t>
  </si>
  <si>
    <t xml:space="preserve">Rua Doutor Tercio De Barros Pimentel, 299, Jardim Tanay, São Paulo, São Paulo, 04856-060, Brazil</t>
  </si>
  <si>
    <t xml:space="preserve">TEL: (11) 98670-2052, (11) 98325-2213</t>
  </si>
  <si>
    <t xml:space="preserve">(11) 98670-2052 | (11) 98325-2213</t>
  </si>
  <si>
    <t xml:space="preserve">SR48803215729000</t>
  </si>
  <si>
    <t xml:space="preserve">NF 82381 - MARIO DA SILVA AMARAL FILHO</t>
  </si>
  <si>
    <t xml:space="preserve">Rua Doutor Tercio De Barros Pimentel, 309, Jardim Tanay, São Paulo, São Paulo, 04856-060, Brazil</t>
  </si>
  <si>
    <t xml:space="preserve">TEL: (11) 99305-5963</t>
  </si>
  <si>
    <t xml:space="preserve">(11) 99305-5963</t>
  </si>
  <si>
    <t xml:space="preserve">SR48803277099214</t>
  </si>
  <si>
    <t xml:space="preserve">NF 82374 - JOSEFA SOUZA DA SILVA</t>
  </si>
  <si>
    <t xml:space="preserve">Rua Almirante Antonio Carlos Raja Gabaglia, 324, Jardim Myrna, São Paulo, São Paulo, 04856-090, Brazil</t>
  </si>
  <si>
    <t xml:space="preserve">TEL: (11) 95712-7230</t>
  </si>
  <si>
    <t xml:space="preserve">(11) 95712-7230</t>
  </si>
  <si>
    <t xml:space="preserve">SR48803326544953</t>
  </si>
  <si>
    <t xml:space="preserve">NF 82389 - ZILDETE DIAS ALVES</t>
  </si>
  <si>
    <t xml:space="preserve">Rua Almirante Antonio Carlos Raja Gabaglia, 159, Jardim Myrna, São Paulo, São Paulo, 04856-090, Brazil</t>
  </si>
  <si>
    <t xml:space="preserve">TEL: (11) 98462-7121</t>
  </si>
  <si>
    <t xml:space="preserve">(11) 98462-7121</t>
  </si>
  <si>
    <t xml:space="preserve">SR48803370216978</t>
  </si>
  <si>
    <t xml:space="preserve">NF 82367 - DERONDINA DE FREITAS SANTOS</t>
  </si>
  <si>
    <t xml:space="preserve">Rua Coronel Edgard Pereira Armond, 278, Jardim Myrna, São Paulo, São Paulo, 04856-110, Brazil</t>
  </si>
  <si>
    <t xml:space="preserve">TEL: (11) 92961-5781</t>
  </si>
  <si>
    <t xml:space="preserve">(11) 92961-5781</t>
  </si>
  <si>
    <t xml:space="preserve">SR46488034088598</t>
  </si>
  <si>
    <t xml:space="preserve">NF 82382 - MARTINS LAURINDO DOS SANTOS</t>
  </si>
  <si>
    <t xml:space="preserve">Rua Coronel Edgard Pereira Armond, 555, Jardim Myrna, São Paulo, São Paulo, 04856-110, Brazil</t>
  </si>
  <si>
    <t xml:space="preserve">TEL: (11) 99147-5088</t>
  </si>
  <si>
    <t xml:space="preserve">(11) 99147-5088</t>
  </si>
  <si>
    <t xml:space="preserve">SR48803446636377</t>
  </si>
  <si>
    <t xml:space="preserve">NF 82386 - NEUZA GOMES PEDROSO</t>
  </si>
  <si>
    <t xml:space="preserve">Rua Coronel Edgard Pereira Armond, 97, Jardim Myrna, São Paulo, São Paulo, 04856-110, Brazil</t>
  </si>
  <si>
    <t xml:space="preserve">TEL: (11) 94391-0091, (11) 97420-5653</t>
  </si>
  <si>
    <t xml:space="preserve">(11) 94391-0091 | (11) 97420-5653</t>
  </si>
  <si>
    <t xml:space="preserve">SR48803483464571</t>
  </si>
  <si>
    <t xml:space="preserve">NF 82379 - MARIA JOSE CORREIA BRASIL</t>
  </si>
  <si>
    <t xml:space="preserve">Rua Maria Santos Ferreira, 62, Jardim Myrna Ii, São Paulo, São Paulo, 04855-550, Brazil</t>
  </si>
  <si>
    <t xml:space="preserve">TEL: (11) 96518-7444</t>
  </si>
  <si>
    <t xml:space="preserve">(11) 96518-7444</t>
  </si>
  <si>
    <t xml:space="preserve">SR48803520563868</t>
  </si>
  <si>
    <t xml:space="preserve">NF 82751 - RAFAEL MARTINS PIAI</t>
  </si>
  <si>
    <t xml:space="preserve">Rua Itapiratins, 145, Vila Natal, São Paulo, São Paulo, 04859-404, Brazil</t>
  </si>
  <si>
    <t xml:space="preserve">COMPL: Residêncial Europa bloco 2.1 ap 31 | TEL: (11) 98238-6597</t>
  </si>
  <si>
    <t xml:space="preserve">(11) 98238-6597</t>
  </si>
  <si>
    <t xml:space="preserve">SR48803559543214</t>
  </si>
  <si>
    <t xml:space="preserve">NF 82719 - MARIA JUSTINA DE LUCENA</t>
  </si>
  <si>
    <t xml:space="preserve">Avenida Antonio Carlos Benjamim Dos Santos, 353, Parque Grajaú, São Paulo, São Paulo, 04843-555, Brazil</t>
  </si>
  <si>
    <t xml:space="preserve">SR48803595739972</t>
  </si>
  <si>
    <t xml:space="preserve">NF 82747 - JUDITH PEREIRA SOARES</t>
  </si>
  <si>
    <t xml:space="preserve">Rua Cornelio Dopper, 631, Parque Novo Grajaú, São Paulo, São Paulo, 04847-000, Brazil</t>
  </si>
  <si>
    <t xml:space="preserve">TEL: (11) 93288-5165, (11) 97418-0901, (11) 93288-5165</t>
  </si>
  <si>
    <t xml:space="preserve">(11) 93288-5165 | (11) 97418-0901 | (11) 93288-5165</t>
  </si>
  <si>
    <t xml:space="preserve">SR48803633052864</t>
  </si>
  <si>
    <t xml:space="preserve">NF 82752 - VALDETE DOS SANTOS FIGUEIREDO</t>
  </si>
  <si>
    <t xml:space="preserve">Rua Cornelio Dopper, 841, Parque Novo Grajaú, São Paulo, São Paulo, 04847-000, Brazil</t>
  </si>
  <si>
    <t xml:space="preserve">TEL: (11) 94870-3181, (11) 32356-4988, (11) 94870-3181</t>
  </si>
  <si>
    <t xml:space="preserve">(11) 94870-3181 | (11) 32356-4988 | (11) 94870-3181</t>
  </si>
  <si>
    <t xml:space="preserve">SR48803671178167</t>
  </si>
  <si>
    <t xml:space="preserve">NF 82742 - ANTONIO GUSMAO</t>
  </si>
  <si>
    <t xml:space="preserve">Rua Doutor Carlos Infanti Marques, 359, Jardim São Bernardo, São Paulo, São Paulo, 04844-500, Brazil</t>
  </si>
  <si>
    <t xml:space="preserve">TEL: (48) 99667-3128</t>
  </si>
  <si>
    <t xml:space="preserve">(48) 99667-3128</t>
  </si>
  <si>
    <t xml:space="preserve">SR48803708486297</t>
  </si>
  <si>
    <t xml:space="preserve">NF 82872 - MARCIA REGINA PEREIRA</t>
  </si>
  <si>
    <t xml:space="preserve">Rua Cafe Natal, 153, Vila Natal, São Paulo, São Paulo, 04863-450, Brazil</t>
  </si>
  <si>
    <t xml:space="preserve">TEL: (11) 98623-6373</t>
  </si>
  <si>
    <t xml:space="preserve">(11) 98623-6373</t>
  </si>
  <si>
    <t xml:space="preserve">SR48803748371953</t>
  </si>
  <si>
    <t xml:space="preserve">NF 82870 - ANA PAULA DOS SANTOS FERREIRA</t>
  </si>
  <si>
    <t xml:space="preserve">Rua Uva Natal, 131, Vila Natal, São Paulo, São Paulo, 04863-020, Brazil</t>
  </si>
  <si>
    <t xml:space="preserve">TEL: (11) 96960-9652</t>
  </si>
  <si>
    <t xml:space="preserve">(11) 96960-9652</t>
  </si>
  <si>
    <t xml:space="preserve">SR48803809712756</t>
  </si>
  <si>
    <t xml:space="preserve">NF 82873 - OSVALDO LOPES OLIVEIRA</t>
  </si>
  <si>
    <t xml:space="preserve">Rua Maracuja Natal, 328, Vila Natal, São Paulo, São Paulo, 04863-010, Brazil</t>
  </si>
  <si>
    <t xml:space="preserve">COMPL: Casa 01 | TEL: (11) 94023-1779</t>
  </si>
  <si>
    <t xml:space="preserve">(11) 94023-1779</t>
  </si>
  <si>
    <t xml:space="preserve">SR48803865178780</t>
  </si>
  <si>
    <t xml:space="preserve">NF 82653 - RITA NUNES AGUIAR</t>
  </si>
  <si>
    <t xml:space="preserve">Rua Da Paz, 5, Jardim Novo Jaú, São Paulo, São Paulo, 04852-505, Brazil</t>
  </si>
  <si>
    <t xml:space="preserve">TEL: (11) 5641-2825, (11) 98707-4659, (11) 5933-1689</t>
  </si>
  <si>
    <t xml:space="preserve">(11) 5641-2825 | (11) 98707-4659 | (11) 5933-1689</t>
  </si>
  <si>
    <t xml:space="preserve">4678124f-6f5b-49cf-956f-2c72a20d7abc</t>
  </si>
  <si>
    <t xml:space="preserve">SR48803918433737</t>
  </si>
  <si>
    <t xml:space="preserve">NF 82645 - JOSE JOAO DE SOUZA</t>
  </si>
  <si>
    <t xml:space="preserve">Rua Das Flores, 10, CHácara Gaivotas, São Paulo, São Paulo, 04849-305, Brazil</t>
  </si>
  <si>
    <t xml:space="preserve">TEL: (11) 96574-5245</t>
  </si>
  <si>
    <t xml:space="preserve">(11) 96574-5245</t>
  </si>
  <si>
    <t xml:space="preserve">SR48803966077375</t>
  </si>
  <si>
    <t xml:space="preserve">NF 82650 - MARIETA OLIVEIRA DA SILVA</t>
  </si>
  <si>
    <t xml:space="preserve">Estrada Do Barro Branco, 198, Jardim Shangrilá (zona Sul), São Paulo, São Paulo, 04852-025, Brazil</t>
  </si>
  <si>
    <t xml:space="preserve">COMPL: CASA 15 | TEL: (11) 96700-7707, (11) 94869-8819, (11) 96728-6063</t>
  </si>
  <si>
    <t xml:space="preserve">(11) 96700-7707 | (11) 94869-8819 | (11) 96728-6063</t>
  </si>
  <si>
    <t xml:space="preserve">SR64880403645380</t>
  </si>
  <si>
    <t xml:space="preserve">NF 82823 - ABIGAIR DE PAULA E SOUZA</t>
  </si>
  <si>
    <t xml:space="preserve">Rua Quênia, 23, Jardim Shangrilá (zona Sul), São Paulo, São Paulo, 04852-028, Brazil</t>
  </si>
  <si>
    <t xml:space="preserve">SR48804103426655</t>
  </si>
  <si>
    <t xml:space="preserve">NF 82831 - MILTON BELARMINO DOS SANTOS</t>
  </si>
  <si>
    <t xml:space="preserve">Rua Francisco De Zurbaran, 206, Jardim Noronha, São Paulo, São Paulo, 04853-190, Brazil</t>
  </si>
  <si>
    <t xml:space="preserve">SR48804178457478</t>
  </si>
  <si>
    <t xml:space="preserve">NF 82824 - ARTHUR SANTANA DE SOUSA</t>
  </si>
  <si>
    <t xml:space="preserve">Rua Vida Abencoada, 28, Jardim Noronha, São Paulo, São Paulo, 04853-175, Brazil</t>
  </si>
  <si>
    <t xml:space="preserve">COMPL: CASA 2 | TEL: (11) 957479-3920</t>
  </si>
  <si>
    <t xml:space="preserve">(11) 957479-3920</t>
  </si>
  <si>
    <t xml:space="preserve">SR48804252741042</t>
  </si>
  <si>
    <t xml:space="preserve">NF 82776 - MATHEUS MOURA SANTOS</t>
  </si>
  <si>
    <t xml:space="preserve">Rua Pascoal Ruiz, 17, Jardim Noronha, São Paulo, São Paulo, 04853-100, Brazil</t>
  </si>
  <si>
    <t xml:space="preserve">TEL: (11) 95051-1450</t>
  </si>
  <si>
    <t xml:space="preserve">(11) 95051-1450</t>
  </si>
  <si>
    <t xml:space="preserve">SR48804323557688</t>
  </si>
  <si>
    <t xml:space="preserve">NF 82761 - ENI CAITANA DOS SANTOS SOUZA</t>
  </si>
  <si>
    <t xml:space="preserve">Rua Santiago Bueras, 14, Jardim Noronha, São Paulo, São Paulo, 04853-050, Brazil</t>
  </si>
  <si>
    <t xml:space="preserve">TEL: (11) 95292-4915</t>
  </si>
  <si>
    <t xml:space="preserve">(11) 95292-4915</t>
  </si>
  <si>
    <t xml:space="preserve">SR48804397569111</t>
  </si>
  <si>
    <t xml:space="preserve">NF 82753 - ADAO FRANCISCO DE SOUSA</t>
  </si>
  <si>
    <t xml:space="preserve">Rua America Do Sul, 68, Jardim Belcito, São Paulo, São Paulo, 04855-258, Brazil</t>
  </si>
  <si>
    <t xml:space="preserve">COMPL: BLOCO 09 AP 103 | TEL: (11) 94852-3287</t>
  </si>
  <si>
    <t xml:space="preserve">(11) 94852-3287</t>
  </si>
  <si>
    <t xml:space="preserve">SR48804462658818</t>
  </si>
  <si>
    <t xml:space="preserve">NF 82771 - LUIZ ARTHUR FERREIRA DE ARAUJO</t>
  </si>
  <si>
    <t xml:space="preserve">Rua America Do Sul, 56, Jardim Belcito, São Paulo, São Paulo, 04855-258, Brazil</t>
  </si>
  <si>
    <t xml:space="preserve">COMPL: BL 10 AP 101 | TEL: (11) 94123-9173</t>
  </si>
  <si>
    <t xml:space="preserve">(11) 94123-9173</t>
  </si>
  <si>
    <t xml:space="preserve">SR48804506526795</t>
  </si>
  <si>
    <t xml:space="preserve">NF 82780 - PAULO MIGUEL DE LAIA</t>
  </si>
  <si>
    <t xml:space="preserve">COMPL: BLOCO 8 AP 01 | TEL: (11) 95008-5411</t>
  </si>
  <si>
    <t xml:space="preserve">(11) 95008-5411</t>
  </si>
  <si>
    <t xml:space="preserve">SR48804568555066</t>
  </si>
  <si>
    <t xml:space="preserve">NF 82782 - RAIMUNDO BARBOSA DE MIRANDA</t>
  </si>
  <si>
    <t xml:space="preserve">Rua America Do Sul, 14, Jardim Belcito, São Paulo, São Paulo, 04855-258, Brazil</t>
  </si>
  <si>
    <t xml:space="preserve">COMPL: BLOCO 3 APTO 304 | TEL: (11) 95435-0765</t>
  </si>
  <si>
    <t xml:space="preserve">(11) 95435-0765</t>
  </si>
  <si>
    <t xml:space="preserve">SR48804646094097</t>
  </si>
  <si>
    <t xml:space="preserve">NF 82783 - REGINALDO LUIS DOS SANTOS</t>
  </si>
  <si>
    <t xml:space="preserve">Rua Vitoriano Aguilar, 109, Jardim Noronha, São Paulo, São Paulo, 04853-010, Brazil</t>
  </si>
  <si>
    <t xml:space="preserve">COMPL: CASA 2 | TEL: (11) 96933-4912</t>
  </si>
  <si>
    <t xml:space="preserve">(11) 96933-4912</t>
  </si>
  <si>
    <t xml:space="preserve">SR48804720649008</t>
  </si>
  <si>
    <t xml:space="preserve">NF 82756 - CARLOS ELETERIO DE LIMA</t>
  </si>
  <si>
    <t xml:space="preserve">Rua Rodrigo Triana, 23, Jardim Noronha, São Paulo, São Paulo, 04853-020, Brazil</t>
  </si>
  <si>
    <t xml:space="preserve">TEL: (11) 99285-0223</t>
  </si>
  <si>
    <t xml:space="preserve">(11) 99285-0223</t>
  </si>
  <si>
    <t xml:space="preserve">SR48804794179522</t>
  </si>
  <si>
    <t xml:space="preserve">NF 82772 - MARCOS WILSON ARAGAO DA SILVA JUNIOR</t>
  </si>
  <si>
    <t xml:space="preserve">Rua Rufino Zado, 53, Jardim Noronha, São Paulo, São Paulo, 04853-070, Brazil</t>
  </si>
  <si>
    <t xml:space="preserve">TEL: (11) 97242-6281</t>
  </si>
  <si>
    <t xml:space="preserve">(11) 97242-6281</t>
  </si>
  <si>
    <t xml:space="preserve">SR48804844216036</t>
  </si>
  <si>
    <t xml:space="preserve">NF 82763 - FRANCISCA SENHORINHA DOS REIS</t>
  </si>
  <si>
    <t xml:space="preserve">Rua Sao Francisco, 27, Jardim Noronha, São Paulo, São Paulo, 04853-186, Brazil</t>
  </si>
  <si>
    <t xml:space="preserve">TEL: (11) 96023-0954</t>
  </si>
  <si>
    <t xml:space="preserve">(11) 96023-0954</t>
  </si>
  <si>
    <t xml:space="preserve">SR48804890372946</t>
  </si>
  <si>
    <t xml:space="preserve">NF 82773 - MARIA DAS DORES BERTO DA SILVA</t>
  </si>
  <si>
    <t xml:space="preserve">Rua Das Perobas, 65, Jardim Noronha, São Paulo, São Paulo, 04853-187, Brazil</t>
  </si>
  <si>
    <t xml:space="preserve">TEL: (11) 95400-4616</t>
  </si>
  <si>
    <t xml:space="preserve">(11) 95400-4616</t>
  </si>
  <si>
    <t xml:space="preserve">SR64880496583734</t>
  </si>
  <si>
    <t xml:space="preserve">NF 82762 - FRANCISCA JUNIOR DE HOLANDA SOUZA</t>
  </si>
  <si>
    <t xml:space="preserve">Rua Evolucao, 18, Jardim Noronha, São Paulo, São Paulo, 04853-189, Brazil</t>
  </si>
  <si>
    <t xml:space="preserve">TEL: (11)93432-5724</t>
  </si>
  <si>
    <t xml:space="preserve">(11)93432-5724</t>
  </si>
  <si>
    <t xml:space="preserve">SR48805038678717</t>
  </si>
  <si>
    <t xml:space="preserve">NF 82785 - VINICIUS GOMES DOS SANTOS</t>
  </si>
  <si>
    <t xml:space="preserve">Rua  Evolucao , 59, Jardim Noronha, São Paulo, São Paulo, 4853189, Brazil</t>
  </si>
  <si>
    <t xml:space="preserve">COMPL: MERCADINHO | TEL: (11) 94488-3155</t>
  </si>
  <si>
    <t xml:space="preserve">(11) 94488-3155</t>
  </si>
  <si>
    <t xml:space="preserve">SR48805110075115</t>
  </si>
  <si>
    <t xml:space="preserve">NF 82764 - GENOLINA DOS SANTOS REIS</t>
  </si>
  <si>
    <t xml:space="preserve">Rua Tres Coracoes, 60, Jardim Noronha, São Paulo, São Paulo, 04853-040, Brazil</t>
  </si>
  <si>
    <t xml:space="preserve">COMPL: R. Califórnia, 60 | TEL: (11) 98667-4338</t>
  </si>
  <si>
    <t xml:space="preserve">(11) 98667-4338</t>
  </si>
  <si>
    <t xml:space="preserve">SR48805191922339</t>
  </si>
  <si>
    <t xml:space="preserve">NF 82777 - NATANAEL DAMASCENO RESSUREICAO</t>
  </si>
  <si>
    <t xml:space="preserve">Rua Anacreonte, 145, Jardim Morais Prado, São Paulo, São Paulo, 04855-420, Brazil</t>
  </si>
  <si>
    <t xml:space="preserve">TEL: (11) 97774-7765</t>
  </si>
  <si>
    <t xml:space="preserve">(11) 97774-7765</t>
  </si>
  <si>
    <t xml:space="preserve">SR48805269382639</t>
  </si>
  <si>
    <t xml:space="preserve">NF 82770 - LUANA PACHECO CIRILO</t>
  </si>
  <si>
    <t xml:space="preserve">Rua Giuseppe Baretti, 42, Jardim Morais Prado, São Paulo, São Paulo, 04855-380, Brazil</t>
  </si>
  <si>
    <t xml:space="preserve">TEL: (11) 95329-8045</t>
  </si>
  <si>
    <t xml:space="preserve">(11) 95329-8045</t>
  </si>
  <si>
    <t xml:space="preserve">SR48805348667219</t>
  </si>
  <si>
    <t xml:space="preserve">NF 82755 - ANALIA DE SOUZA OLIVEIRA</t>
  </si>
  <si>
    <t xml:space="preserve">Rua Professor Francisco Marques Oliveira Jr., 281, Jardim Três Corações, São Paulo, São Paulo, 04855-340, Brazil</t>
  </si>
  <si>
    <t xml:space="preserve">TEL: (11) 98301-4505</t>
  </si>
  <si>
    <t xml:space="preserve">(11) 98301-4505</t>
  </si>
  <si>
    <t xml:space="preserve">SR48805425836191</t>
  </si>
  <si>
    <t xml:space="preserve">NF 82399 - JORGE JUVENTINO DO NASCIMENTO</t>
  </si>
  <si>
    <t xml:space="preserve">Rua Tenente Odilon Raposo, 24, Jardim Belcito, São Paulo, São Paulo, 04855-250, Brazil</t>
  </si>
  <si>
    <t xml:space="preserve">COMPL: FRENTE AO NUMERO 24 DA RUA TENENTE ODILON RAPOSO Tv2036 | TEL: (11) 95120-2397</t>
  </si>
  <si>
    <t xml:space="preserve">(11) 95120-2397</t>
  </si>
  <si>
    <t xml:space="preserve">SR48805506041349</t>
  </si>
  <si>
    <t xml:space="preserve">NF 82401 - MARCOS JOSE FERREIRA SILVA</t>
  </si>
  <si>
    <t xml:space="preserve">Rua Tenente Odilon Raposo, 37, Jardim Belcito, São Paulo, São Paulo, 04855-250, Brazil</t>
  </si>
  <si>
    <t xml:space="preserve">COMPL: CASA 1 | TEL: (11) 96811-7996</t>
  </si>
  <si>
    <t xml:space="preserve">(11) 96811-7996</t>
  </si>
  <si>
    <t xml:space="preserve">SR48805582482386</t>
  </si>
  <si>
    <t xml:space="preserve">NF 82766 - JEFFERSON PEREIRA LEMOS</t>
  </si>
  <si>
    <t xml:space="preserve">Rua General Carlos De Paula Chaves, 303, Jardim Três Corações, São Paulo, São Paulo, 04855-320, Brazil</t>
  </si>
  <si>
    <t xml:space="preserve">TEL: (11) 94060-1090</t>
  </si>
  <si>
    <t xml:space="preserve">(11) 94060-1090</t>
  </si>
  <si>
    <t xml:space="preserve">SR48805658866581</t>
  </si>
  <si>
    <t xml:space="preserve">NF 82784 - SERGIA VOGADO</t>
  </si>
  <si>
    <t xml:space="preserve">Rua General Jose De Oliveira Ramos, 242, Jardim Três Corações, São Paulo, São Paulo, 04855-330, Brazil</t>
  </si>
  <si>
    <t xml:space="preserve">TEL: (11) 97236-9521</t>
  </si>
  <si>
    <t xml:space="preserve">(11) 97236-9521</t>
  </si>
  <si>
    <t xml:space="preserve">SR48805737261637</t>
  </si>
  <si>
    <t xml:space="preserve">NF 82768 - JUSTINIANO DA SILVA DIAS</t>
  </si>
  <si>
    <t xml:space="preserve">Rua Dos Granitos, 23, Jardim Das Pedras(zona Sul), São Paulo, São Paulo, 04856-710, Brazil</t>
  </si>
  <si>
    <t xml:space="preserve">TEL: (11) 96742-6627</t>
  </si>
  <si>
    <t xml:space="preserve">(11) 96742-6627</t>
  </si>
  <si>
    <t xml:space="preserve">SR48805789694324</t>
  </si>
  <si>
    <t xml:space="preserve">NF 82781 - PAULO NEIMAR NUNES DA SILVA</t>
  </si>
  <si>
    <t xml:space="preserve">Rua Dos Granitos, 17, Jardim Das Pedras(zona Sul), São Paulo, São Paulo, 04856-710, Brazil</t>
  </si>
  <si>
    <t xml:space="preserve">TEL: (11) 97326-3390</t>
  </si>
  <si>
    <t xml:space="preserve">(11) 97326-3390</t>
  </si>
  <si>
    <t xml:space="preserve">SR64880583752330</t>
  </si>
  <si>
    <t xml:space="preserve">NF 82437 - ERENITA AMORIM DOS SANTOS</t>
  </si>
  <si>
    <t xml:space="preserve">Rua Joao Jose Abrahao, 13, Jardim Floresta, São Paulo, São Paulo, 04836-040, Brazil</t>
  </si>
  <si>
    <t xml:space="preserve">TEL: (11) 99243-6473, (11) 96062-8050</t>
  </si>
  <si>
    <t xml:space="preserve">(11) 99243-6473 | (11) 96062-8050</t>
  </si>
  <si>
    <t xml:space="preserve">bb1ca31f-8395-4a1d-87cb-1db666ea46df</t>
  </si>
  <si>
    <t xml:space="preserve">SR48805906327737</t>
  </si>
  <si>
    <t xml:space="preserve">NF 82617 - MARCOS ANTONIO BATISTA</t>
  </si>
  <si>
    <t xml:space="preserve">Rua Frei Luis De Leon, 95, Jardim Floresta, São Paulo, São Paulo, 04836-080, Brazil</t>
  </si>
  <si>
    <t xml:space="preserve">COMPL: Cb TV sao Geraldo | TEL: (11) 94860-1421</t>
  </si>
  <si>
    <t xml:space="preserve">(11) 94860-1421</t>
  </si>
  <si>
    <t xml:space="preserve">SR48805981334242</t>
  </si>
  <si>
    <t xml:space="preserve">NF 82615 - KAIO MIGUEL ALVES LUCENA</t>
  </si>
  <si>
    <t xml:space="preserve">Avenida Orfeo Paravente, 639, Jardim Kioto, São Paulo, São Paulo, 04832-090, Brazil</t>
  </si>
  <si>
    <t xml:space="preserve">TEL: (11) 94751-0848</t>
  </si>
  <si>
    <t xml:space="preserve">(11) 94751-0848</t>
  </si>
  <si>
    <t xml:space="preserve">SR48806056552673</t>
  </si>
  <si>
    <t xml:space="preserve">NF 82451 - MARIA DAS DORES PACHECO SILVA</t>
  </si>
  <si>
    <t xml:space="preserve">Rua Bento Moreira, 91, Jardim Alpino, São Paulo, São Paulo, 04836-250, Brazil</t>
  </si>
  <si>
    <t xml:space="preserve">COMPL: CASA 11 | TEL: (11) 5924-4381, (11) 93938-6683</t>
  </si>
  <si>
    <t xml:space="preserve">(11) 5924-4381 | (11) 93938-6683</t>
  </si>
  <si>
    <t xml:space="preserve">SR64880612736125</t>
  </si>
  <si>
    <t xml:space="preserve">NF 82448 - LUCIANO PEREIRA DE SOUSA</t>
  </si>
  <si>
    <t xml:space="preserve">Rua Afonsina Storni, 220, Jardim Alpino, São Paulo, São Paulo, 04836-230, Brazil</t>
  </si>
  <si>
    <t xml:space="preserve">TEL: (11) 99452-3147</t>
  </si>
  <si>
    <t xml:space="preserve">(11) 99452-3147</t>
  </si>
  <si>
    <t xml:space="preserve">SR48806181538547</t>
  </si>
  <si>
    <t xml:space="preserve">NF 82432 - ARCINDA BEZERRA DA SILVA</t>
  </si>
  <si>
    <t xml:space="preserve">Rua Afonsina Storni, 106, Jardim Alpino, São Paulo, São Paulo, 04836-230, Brazil</t>
  </si>
  <si>
    <t xml:space="preserve">TEL: (11) 5928-2219, (11) 98359-2571, (11) 94140-9979</t>
  </si>
  <si>
    <t xml:space="preserve">(11) 5928-2219 | (11) 98359-2571 | (11) 94140-9979</t>
  </si>
  <si>
    <t xml:space="preserve">SR48806242568876</t>
  </si>
  <si>
    <t xml:space="preserve">NF 82430 - ANTONIO ANDRADE DE MURAIS</t>
  </si>
  <si>
    <t xml:space="preserve">SR48806313422617</t>
  </si>
  <si>
    <t xml:space="preserve">NF 82453 - MIGUEL RIBEIRO COMATISO</t>
  </si>
  <si>
    <t xml:space="preserve">Rua Domingos Faustino Sarmiento, 45, Jardim Alpino, São Paulo, São Paulo, 04836-360, Brazil</t>
  </si>
  <si>
    <t xml:space="preserve">TEL: (11) 98221-8793, (11) 94012-0582</t>
  </si>
  <si>
    <t xml:space="preserve">(11) 98221-8793 | (11) 94012-0582</t>
  </si>
  <si>
    <t xml:space="preserve">SR48806383688161</t>
  </si>
  <si>
    <t xml:space="preserve">NF 82598 - SEVERINO BISPO DE ANDRADE</t>
  </si>
  <si>
    <t xml:space="preserve">Rua Mesopotâmia, 171, Vila Quintana, São Paulo, São Paulo, 04837-140, Brazil</t>
  </si>
  <si>
    <t xml:space="preserve">TEL: (11) 2924-3094</t>
  </si>
  <si>
    <t xml:space="preserve">(11) 2924-3094</t>
  </si>
  <si>
    <t xml:space="preserve">SR64880643259315</t>
  </si>
  <si>
    <t xml:space="preserve">NF 82592 - MARIA BERNADETE GOMES SIGUEIRA</t>
  </si>
  <si>
    <t xml:space="preserve">Rua Mesopotâmia, 198, Vila Quintana, São Paulo, São Paulo, 04837-140, Brazil</t>
  </si>
  <si>
    <t xml:space="preserve">TEL: (11) 5924-6665</t>
  </si>
  <si>
    <t xml:space="preserve">(11) 5924-6665</t>
  </si>
  <si>
    <t xml:space="preserve">SR48806529026568</t>
  </si>
  <si>
    <t xml:space="preserve">NF 82603 - VITOR GUILHERME SALGADO DE OLIVEIRA</t>
  </si>
  <si>
    <t xml:space="preserve">Rua Carlo Amatucci, 182, Jardim Dos Manacás, São Paulo, São Paulo, 04844-090, Brazil</t>
  </si>
  <si>
    <t xml:space="preserve">COMPL: CASA 1 | TEL: (11) 97952-9979</t>
  </si>
  <si>
    <t xml:space="preserve">(11) 97952-9979</t>
  </si>
  <si>
    <t xml:space="preserve">SR64880660462492</t>
  </si>
  <si>
    <t xml:space="preserve">NF 82596 - ROSALINA MONTEIRO DA SILVA</t>
  </si>
  <si>
    <t xml:space="preserve">TEL: (11) 98190-8980, (11) 99933-9565, (11) 98748-7957</t>
  </si>
  <si>
    <t xml:space="preserve">(11) 98190-8980 | (11) 99933-9565 | (11) 98748-7957</t>
  </si>
  <si>
    <t xml:space="preserve">SR64880667814492</t>
  </si>
  <si>
    <t xml:space="preserve">NF 82581 - JOSE MILTON DOS SANTOS</t>
  </si>
  <si>
    <t xml:space="preserve">Rua Maria Candida Ferreira, 37, Jardim Icaraí, São Paulo, São Paulo, 04844-220, Brazil</t>
  </si>
  <si>
    <t xml:space="preserve">COMPL: CASA 1, Antigo 37 | TEL: (11) 98222-0778</t>
  </si>
  <si>
    <t xml:space="preserve">(11) 98222-0778</t>
  </si>
  <si>
    <t xml:space="preserve">SR64880675519856</t>
  </si>
  <si>
    <t xml:space="preserve">NF 82577 - JEFFERSON SANTOS FRANCA DA SILVA</t>
  </si>
  <si>
    <t xml:space="preserve">Rua Hans Georg Eggert, 9, Jardim Icaraí, São Paulo, São Paulo, 04844-250, Brazil</t>
  </si>
  <si>
    <t xml:space="preserve">COMPL: TRAVESSA PAZ 4 | TEL: (11) 5925-6080</t>
  </si>
  <si>
    <t xml:space="preserve">(11) 5925-6080</t>
  </si>
  <si>
    <t xml:space="preserve">SR48806827627341</t>
  </si>
  <si>
    <t xml:space="preserve">NF 82601 - VERA LUCIA SANTANA KEMPE BEZERRA</t>
  </si>
  <si>
    <t xml:space="preserve">Rua Jacopo Torriti, 184, Jardim Icaraí, São Paulo, São Paulo, 04837-180, Brazil</t>
  </si>
  <si>
    <t xml:space="preserve">TEL: (11) 98553-7071</t>
  </si>
  <si>
    <t xml:space="preserve">(11) 98553-7071</t>
  </si>
  <si>
    <t xml:space="preserve">SR48806877733908</t>
  </si>
  <si>
    <t xml:space="preserve">NF 82591 - MARIA ANITA DOS SANTOS</t>
  </si>
  <si>
    <t xml:space="preserve">Rua Germano De Magalhaes, 27, Jardim Icaraí, São Paulo, São Paulo, 04837-200, Brazil</t>
  </si>
  <si>
    <t xml:space="preserve">COMPL: CASA | TEL: (11) 99588-6487, 11 95886-4872</t>
  </si>
  <si>
    <t xml:space="preserve">(11) 99588-6487 | 11 95886-4872</t>
  </si>
  <si>
    <t xml:space="preserve">SR48806917746863</t>
  </si>
  <si>
    <t xml:space="preserve">NF 82439 - GUSTAVO FERREIRA DOS SANTOS</t>
  </si>
  <si>
    <t xml:space="preserve">Rua Luiz Rotta, 200, Jardim Panorama (zona Sul), São Paulo, São Paulo, 04836-500, Brazil</t>
  </si>
  <si>
    <t xml:space="preserve">TEL: (11) 96144-4827, (11) 5927-2814</t>
  </si>
  <si>
    <t xml:space="preserve">(11) 96144-4827 | (11) 5927-2814</t>
  </si>
  <si>
    <t xml:space="preserve">SR48806961633586</t>
  </si>
  <si>
    <t xml:space="preserve">NF 82450 - MARIA DEISE FERNANDES DE ARAUJO</t>
  </si>
  <si>
    <t xml:space="preserve">Rua Narciso Guerra, 342, Jardim Alpino, São Paulo, São Paulo, 04836-400, Brazil</t>
  </si>
  <si>
    <t xml:space="preserve">TEL: (11) 5924-7869, (11) 94848-3884</t>
  </si>
  <si>
    <t xml:space="preserve">(11) 5924-7869 | (11) 94848-3884</t>
  </si>
  <si>
    <t xml:space="preserve">SR48807002451845</t>
  </si>
  <si>
    <t xml:space="preserve">NF 82459 - TEREZINHA BARBOSA DE SANTANA</t>
  </si>
  <si>
    <t xml:space="preserve">Rua Ovidio Collesi, 22, Jardim Alpino, São Paulo, São Paulo, 04836-380, Brazil</t>
  </si>
  <si>
    <t xml:space="preserve">TEL: (11) 95243-0259, (11) 5939-0164</t>
  </si>
  <si>
    <t xml:space="preserve">(11) 95243-0259 | (11) 5939-0164</t>
  </si>
  <si>
    <t xml:space="preserve">SR64880704868509</t>
  </si>
  <si>
    <t xml:space="preserve">NF 82871 - LEONARDO SILVA DOS REIS</t>
  </si>
  <si>
    <t xml:space="preserve">Rua Hans Christian Andersen, 240a, Granja Nossa Senhora Aparecida, São Paulo, São Paulo, 04860-110, Brazil</t>
  </si>
  <si>
    <t xml:space="preserve">TEL: (11) 98856-0456</t>
  </si>
  <si>
    <t xml:space="preserve">(11) 98856-0456</t>
  </si>
  <si>
    <t xml:space="preserve">SR48807087352216</t>
  </si>
  <si>
    <t xml:space="preserve">NF 82570 - DANIELY CAMILY ROCHA DIAS</t>
  </si>
  <si>
    <t xml:space="preserve">Rua Menina Dengosa, 570, Jardim Guanabara, São Paulo, São Paulo, 04860-280, Brazil</t>
  </si>
  <si>
    <t xml:space="preserve">TEL: (11) 5973-1314, (11) 96746-0016, (11) 94685-3630</t>
  </si>
  <si>
    <t xml:space="preserve">(11) 5973-1314 | (11) 96746-0016 | (11) 94685-3630</t>
  </si>
  <si>
    <t xml:space="preserve">SR64880712533853</t>
  </si>
  <si>
    <t xml:space="preserve">NF 82445 - JOSE NETO DA SILVA</t>
  </si>
  <si>
    <t xml:space="preserve">Rua India , 37, CHácara Monte Sol, São Paulo, São Paulo, 04861-010, Brazil</t>
  </si>
  <si>
    <t xml:space="preserve">COMPL: Quadra 11 / Lote 37 | TEL: (11) 94922-8624, 11 97711-0858</t>
  </si>
  <si>
    <t xml:space="preserve">(11) 94922-8624 | 11 97711-0858</t>
  </si>
  <si>
    <t xml:space="preserve">SR64880716634712</t>
  </si>
  <si>
    <t xml:space="preserve">NF 82436 - EDGAR PALMEIRA BISPO</t>
  </si>
  <si>
    <t xml:space="preserve">Rua Stephen Benet, 21, Jardim São Rafael, São Paulo, São Paulo, 04860-080, Brazil</t>
  </si>
  <si>
    <t xml:space="preserve">COMPL: QUADRA 7 LOTE 38 | TEL: (11) 96419-4383, (11) 94298-4553</t>
  </si>
  <si>
    <t xml:space="preserve">(11) 96419-4383 | (11) 94298-4553</t>
  </si>
  <si>
    <t xml:space="preserve">SR46488072034130</t>
  </si>
  <si>
    <t xml:space="preserve">NF 82428 - ALVARO RIAN LEAL SILVA</t>
  </si>
  <si>
    <t xml:space="preserve">Rua Matilde Nassar Curi, 22, Jardim São Rafael, São Paulo, São Paulo, 04860-090, Brazil</t>
  </si>
  <si>
    <t xml:space="preserve">TEL: (11) 91481-9127</t>
  </si>
  <si>
    <t xml:space="preserve">(11) 91481-9127</t>
  </si>
  <si>
    <t xml:space="preserve">SR46488072445323</t>
  </si>
  <si>
    <t xml:space="preserve">NF 82454 - MIGUEL VIEIRA CRISPIM</t>
  </si>
  <si>
    <t xml:space="preserve">Rua Matilde Nassar Curi, 274, Jardim São Rafael, São Paulo, São Paulo, 04860-090, Brazil</t>
  </si>
  <si>
    <t xml:space="preserve">COMPL: CASA 2 | TEL: (11) 5662-5020</t>
  </si>
  <si>
    <t xml:space="preserve">(11) 5662-5020</t>
  </si>
  <si>
    <t xml:space="preserve">SR48807281971020</t>
  </si>
  <si>
    <t xml:space="preserve">NF 82441 - HELITA MOREIRA MENDES</t>
  </si>
  <si>
    <t xml:space="preserve">COMPL: QUADRA 9 LOTE 33 | TEL: (11) 96595-7002, (11) 99267-1023</t>
  </si>
  <si>
    <t xml:space="preserve">(11) 96595-7002 | (11) 99267-1023</t>
  </si>
  <si>
    <t xml:space="preserve">SR48807319558178</t>
  </si>
  <si>
    <t xml:space="preserve">NF 82455 - NEUZA MARIA DO NASCIMENTO OLIVEIRA</t>
  </si>
  <si>
    <t xml:space="preserve">Rua Pedro De Andrade Caminha, 300, Jardim São Rafael, São Paulo, São Paulo, 04860-060, Brazil</t>
  </si>
  <si>
    <t xml:space="preserve">TEL: (11) 99278-9350, (11) 99302-1283</t>
  </si>
  <si>
    <t xml:space="preserve">(11) 99278-9350 | (11) 99302-1283</t>
  </si>
  <si>
    <t xml:space="preserve">SR48807359869355</t>
  </si>
  <si>
    <t xml:space="preserve">NF 82434 - BENTO ANISIO DE LIMA</t>
  </si>
  <si>
    <t xml:space="preserve">Rua Pedro De Andrade Caminha, 74, Jardim São Rafael, São Paulo, São Paulo, 04860-060, Brazil</t>
  </si>
  <si>
    <t xml:space="preserve">TEL: (11) 98027-3031</t>
  </si>
  <si>
    <t xml:space="preserve">(11) 98027-3031</t>
  </si>
  <si>
    <t xml:space="preserve">SR48807396869465</t>
  </si>
  <si>
    <t xml:space="preserve">NF 82443 - ILDA PASCOAL PEREIRA</t>
  </si>
  <si>
    <t xml:space="preserve">Rua Arlinda Ramos Roleira, 7, Jardim São Rafael, São Paulo, São Paulo, 04860-070, Brazil</t>
  </si>
  <si>
    <t xml:space="preserve">TEL: (11) 5924-3211</t>
  </si>
  <si>
    <t xml:space="preserve">(11) 5924-3211</t>
  </si>
  <si>
    <t xml:space="preserve">SR48807436734667</t>
  </si>
  <si>
    <t xml:space="preserve">NF 82739 - MANOEL DE JESUS OLIVEIRA</t>
  </si>
  <si>
    <t xml:space="preserve">Acesso Pixoxó Da Serra, 818, Balneário São José, São Paulo, São Paulo, 04864-100, Brazil</t>
  </si>
  <si>
    <t xml:space="preserve">SR64880747496482</t>
  </si>
  <si>
    <t xml:space="preserve">NF 82775 - MARIA PEREIRA GOMES</t>
  </si>
  <si>
    <t xml:space="preserve">Rua Pedra Mineira, 16, Jardim Das Pedras(zona Sul), São Paulo, São Paulo, 04856-700, Brazil</t>
  </si>
  <si>
    <t xml:space="preserve">TEL: (11) 96217-3967, (11) 97750-4391</t>
  </si>
  <si>
    <t xml:space="preserve">(11) 96217-3967 | (11) 97750-4391</t>
  </si>
  <si>
    <t xml:space="preserve">25b4e2dd-eb91-4827-bef7-ad74f6708e6e</t>
  </si>
  <si>
    <t xml:space="preserve">SR48807511836697</t>
  </si>
  <si>
    <t xml:space="preserve">NF 82778 - NAYARA VITORIA DE OLIVEIRA VILLAR</t>
  </si>
  <si>
    <t xml:space="preserve">Rua Cloreto De Sodio, 8, CHácara Do Sol, São Paulo, São Paulo, 04857-703, Brazil</t>
  </si>
  <si>
    <t xml:space="preserve">TEL: (11) 94998-2356</t>
  </si>
  <si>
    <t xml:space="preserve">(11) 94998-2356</t>
  </si>
  <si>
    <t xml:space="preserve">SR48807560358813</t>
  </si>
  <si>
    <t xml:space="preserve">NF 82832 - ISAILDA NOGUEIRA DOS SANTOS</t>
  </si>
  <si>
    <t xml:space="preserve">Rua Rio Fidalgo, 52, Jardim Varginha, São Paulo, São Paulo, 04856-440, Brazil</t>
  </si>
  <si>
    <t xml:space="preserve">SR48807622467151</t>
  </si>
  <si>
    <t xml:space="preserve">NF 82757 - CARLOS VIEIRA DE SOUSA</t>
  </si>
  <si>
    <t xml:space="preserve">Rua Agenor Klaussner, 240, Jardim Novo Horizonte, São Paulo, São Paulo, 04856-510, Brazil</t>
  </si>
  <si>
    <t xml:space="preserve">TEL: (11) 94751-7249</t>
  </si>
  <si>
    <t xml:space="preserve">(11) 94751-7249</t>
  </si>
  <si>
    <t xml:space="preserve">SR48807685261917</t>
  </si>
  <si>
    <t xml:space="preserve">NF 82767 - JOSEFA MENDONCA DA SILVA</t>
  </si>
  <si>
    <t xml:space="preserve">Rua Agenor Klaussner, 24, Jardim Novo Horizonte, São Paulo, São Paulo, 04856-510, Brazil</t>
  </si>
  <si>
    <t xml:space="preserve">COMPL: Mercado do alemão fica na esquina da rua | TEL: (11) 98547-9219</t>
  </si>
  <si>
    <t xml:space="preserve">(11) 98547-9219</t>
  </si>
  <si>
    <t xml:space="preserve">SR48807748844736</t>
  </si>
  <si>
    <t xml:space="preserve">NF 82769 - KELLY CRISTINA FARIA ZONTA</t>
  </si>
  <si>
    <t xml:space="preserve">Rua Agenor Klaussner, 280, Jardim Novo Horizonte, São Paulo, São Paulo, 04856-510, Brazil</t>
  </si>
  <si>
    <t xml:space="preserve">TEL: (11) 97633-5880, (11) 94318-8262</t>
  </si>
  <si>
    <t xml:space="preserve">(11) 97633-5880 | (11) 94318-8262</t>
  </si>
  <si>
    <t xml:space="preserve">SR64880780963960</t>
  </si>
  <si>
    <t xml:space="preserve">NF 82660 - FRANCYELE SANTOS DA SILVA</t>
  </si>
  <si>
    <t xml:space="preserve">Rua Gustavo Bacarisas, 104, Jardim Zilda, São Paulo, São Paulo, 04856-382, Brazil</t>
  </si>
  <si>
    <t xml:space="preserve">TEL: (11) 96890-8125</t>
  </si>
  <si>
    <t xml:space="preserve">(11) 96890-8125</t>
  </si>
  <si>
    <t xml:space="preserve">SR64880787665404</t>
  </si>
  <si>
    <t xml:space="preserve">NF 82665 - SEVERINA ISIDORIO SILVA</t>
  </si>
  <si>
    <t xml:space="preserve">Rua Rene Juste, 15b, Jardim Zilda, São Paulo, São Paulo, 04856-385, Brazil</t>
  </si>
  <si>
    <t xml:space="preserve">TEL: (11) 97550-4242</t>
  </si>
  <si>
    <t xml:space="preserve">(11) 97550-4242</t>
  </si>
  <si>
    <t xml:space="preserve">SR48807940032346</t>
  </si>
  <si>
    <t xml:space="preserve">NF 82657 - MARIA AUGUSTA SOUZA DUTRA</t>
  </si>
  <si>
    <t xml:space="preserve">Travessa Do Berimbau, 30, Jardim Marilda, São Paulo, São Paulo, 04857-440, Brazil</t>
  </si>
  <si>
    <t xml:space="preserve">TEL: (11) 95942-6869</t>
  </si>
  <si>
    <t xml:space="preserve">(11) 95942-6869</t>
  </si>
  <si>
    <t xml:space="preserve">SR64880800065847</t>
  </si>
  <si>
    <t xml:space="preserve">NF 82661 - PEDRO ALCANTARA DE MORAIS</t>
  </si>
  <si>
    <t xml:space="preserve">Rua Rio Sao Lourenco, 15, Jardim Campinas, São Paulo, São Paulo, 04858-620, Brazil</t>
  </si>
  <si>
    <t xml:space="preserve">COMPL: TV SAO LOURENCO | TEL: (11) 99521-9751</t>
  </si>
  <si>
    <t xml:space="preserve">(11) 99521-9751</t>
  </si>
  <si>
    <t xml:space="preserve">SR48808063467731</t>
  </si>
  <si>
    <t xml:space="preserve">NF 83072 - RONAN WALLACE FERREIRA</t>
  </si>
  <si>
    <t xml:space="preserve">Rua Júlio Avelino, 99, Vila Roschel, São Paulo, São Paulo, 04891-080, Brazil</t>
  </si>
  <si>
    <t xml:space="preserve">TEL: (11) 94422-8158</t>
  </si>
  <si>
    <t xml:space="preserve">(11) 94422-8158</t>
  </si>
  <si>
    <t xml:space="preserve">SR48808124237437</t>
  </si>
  <si>
    <t xml:space="preserve">NF 83069 - MARIA CORREIA DA SILVA</t>
  </si>
  <si>
    <t xml:space="preserve">Rua Paralela, 351, Vila Roschel, São Paulo, São Paulo, 04891-060, Brazil</t>
  </si>
  <si>
    <t xml:space="preserve">COMPL: CASA 2 | TEL: (11) 97511-8885</t>
  </si>
  <si>
    <t xml:space="preserve">(11) 97511-8885</t>
  </si>
  <si>
    <t xml:space="preserve">SR48808185944825</t>
  </si>
  <si>
    <t xml:space="preserve">NF 83071 - PIETRA APARECIDA DA SILVA</t>
  </si>
  <si>
    <t xml:space="preserve">Rua Alice Bastide, 205, Vila Roschel, São Paulo, São Paulo, 04891-140, Brazil</t>
  </si>
  <si>
    <t xml:space="preserve">TEL: (11) 97591-4771</t>
  </si>
  <si>
    <t xml:space="preserve">(11) 97591-4771</t>
  </si>
  <si>
    <t xml:space="preserve">SR48808251741100</t>
  </si>
  <si>
    <t xml:space="preserve">NF 83067 - ELEUTERIA RODRIGUES RUA</t>
  </si>
  <si>
    <t xml:space="preserve">Rua Alberto Ádamo, 54, Parque Recreio, São Paulo, São Paulo, 04891-160, Brazil</t>
  </si>
  <si>
    <t xml:space="preserve">TEL: (11) 93082-6282</t>
  </si>
  <si>
    <t xml:space="preserve">(11) 93082-6282</t>
  </si>
  <si>
    <t xml:space="preserve">SR48808318199541</t>
  </si>
  <si>
    <t xml:space="preserve">NF 83068 - EUNICE NASCIMENTO DE QUEIROZ</t>
  </si>
  <si>
    <t xml:space="preserve">Rua Bartolomeu Badile, 44, Parque Recreio, São Paulo, São Paulo, 04891-200, Brazil</t>
  </si>
  <si>
    <t xml:space="preserve">TEL: (11) 99815-9357</t>
  </si>
  <si>
    <t xml:space="preserve">(11) 99815-9357</t>
  </si>
  <si>
    <t xml:space="preserve">SR48808380464160</t>
  </si>
  <si>
    <t xml:space="preserve">NF 83070 - MARIA DE FATINA APARECIDA DE LIMA</t>
  </si>
  <si>
    <t xml:space="preserve">Rua Doutor Americano, 158, Parque Recreio, São Paulo, São Paulo, 04891-220, Brazil</t>
  </si>
  <si>
    <t xml:space="preserve">TEL: (11) 97364-8377</t>
  </si>
  <si>
    <t xml:space="preserve">(11) 97364-8377</t>
  </si>
  <si>
    <t xml:space="preserve">SR48808443143569</t>
  </si>
  <si>
    <t xml:space="preserve">NF 83056 - CARLOS ANTONIO CORREIA DE LIMA</t>
  </si>
  <si>
    <t xml:space="preserve">Estrada Do Mambu, 1000, Jardim Dos Eucaliptos, São Paulo, São Paulo, 04893-550, Brazil</t>
  </si>
  <si>
    <t xml:space="preserve">SR48808506822999</t>
  </si>
  <si>
    <t xml:space="preserve">NF 83061 - GUILHERME LIRA ARANHA</t>
  </si>
  <si>
    <t xml:space="preserve">Rua José Azurara, 43, Jardim Das Fontes, São Paulo, São Paulo, 04894-440, Brazil</t>
  </si>
  <si>
    <t xml:space="preserve">SR48808574911355</t>
  </si>
  <si>
    <t xml:space="preserve">NF 83055 - SADAE HARADA TANIGUCHI</t>
  </si>
  <si>
    <t xml:space="preserve">Rua José Lutzenberger, 93, Embura, São Paulo, São Paulo, 04893-015, Brazil</t>
  </si>
  <si>
    <t xml:space="preserve">SR48808628858433</t>
  </si>
  <si>
    <t xml:space="preserve">NF 83058 - SERGIO AGUSTIN NARANJO MARTORELL</t>
  </si>
  <si>
    <t xml:space="preserve">Estrada Ponte Seca, 247, Engenheiro Marsilac, São Paulo, São Paulo, 04891-360, Brazil</t>
  </si>
  <si>
    <t xml:space="preserve">SR48808686236102</t>
  </si>
  <si>
    <t xml:space="preserve">NF 83057 - MARIA DO SOCORRO CORDEIRO DOS SANTOS</t>
  </si>
  <si>
    <t xml:space="preserve">Estrada Ponte Seca, 1001, Engenheiro Marsilac, São Paulo, São Paulo, 04891-360, Brazil</t>
  </si>
  <si>
    <t xml:space="preserve">SR48808725792242</t>
  </si>
  <si>
    <t xml:space="preserve">NF 83053 - NAIR RIBEIRO PIONORIO</t>
  </si>
  <si>
    <t xml:space="preserve">Rua Adão Glasser Bueno, 18, Colônia (zona Sul), São Paulo, São Paulo, 04895-010, Brazil</t>
  </si>
  <si>
    <t xml:space="preserve">TEL: (11) 96381-8755</t>
  </si>
  <si>
    <t xml:space="preserve">(11) 96381-8755</t>
  </si>
  <si>
    <t xml:space="preserve">SR48808765725815</t>
  </si>
  <si>
    <t xml:space="preserve">NF 83066 - RAUL CANDIDO VIANA</t>
  </si>
  <si>
    <t xml:space="preserve">Rua Jane Vanine Capozi, 220, Cidade Nova América, São Paulo, São Paulo, 04897-340, Brazil</t>
  </si>
  <si>
    <t xml:space="preserve">SR64880880321891</t>
  </si>
  <si>
    <t xml:space="preserve">NF 83065 - MARIA JOSE GONCALVES DA SILVA</t>
  </si>
  <si>
    <t xml:space="preserve">Rua Elmo Correa, 169, Cidade Nova América, São Paulo, São Paulo, 04897-290, Brazil</t>
  </si>
  <si>
    <t xml:space="preserve">SR48808842184614</t>
  </si>
  <si>
    <t xml:space="preserve">NF 83064 - MARIA DE LOURDES DA SILVA</t>
  </si>
  <si>
    <t xml:space="preserve">Rua Jane Vanine Capozi, 121, Cidade Nova América, São Paulo, São Paulo, 04897-340, Brazil</t>
  </si>
  <si>
    <t xml:space="preserve">SR48808879041181</t>
  </si>
  <si>
    <t xml:space="preserve">NF 83063 - MARCIO QUIRINO</t>
  </si>
  <si>
    <t xml:space="preserve">Rua Jane Vanine Capozi, 800, Cidade Nova América, São Paulo, São Paulo, 04897-340, Brazil</t>
  </si>
  <si>
    <t xml:space="preserve">SR48808916122304</t>
  </si>
  <si>
    <t xml:space="preserve">NF 83062 - ALEX SANDRO DE SOUZA</t>
  </si>
  <si>
    <t xml:space="preserve">Rua Jaime Petit Da Silva, 13, Cidade Nova América, São Paulo, São Paulo, 04897-230, Brazil</t>
  </si>
  <si>
    <t xml:space="preserve">SR48808959222797</t>
  </si>
  <si>
    <t xml:space="preserve">NF 83054 - RUBENS LOURENCO</t>
  </si>
  <si>
    <t xml:space="preserve">Estrada Da Barragem, 935, Colônia (zona Sul), São Paulo, São Paulo, 04895-020, Brazil</t>
  </si>
  <si>
    <t xml:space="preserve">TEL: (11) 94260-0688</t>
  </si>
  <si>
    <t xml:space="preserve">(11) 94260-0688</t>
  </si>
  <si>
    <t xml:space="preserve">SR48808998632136</t>
  </si>
  <si>
    <t xml:space="preserve">NF 82376 - MARCOS ANTONIO PEREIRA PEIXOTO</t>
  </si>
  <si>
    <t xml:space="preserve">Rua Bernardo Peralta, 15, Jardim Myrna, São Paulo, São Paulo, 04856-160, Brazil</t>
  </si>
  <si>
    <t xml:space="preserve">TEL: (11) 96888-1183</t>
  </si>
  <si>
    <t xml:space="preserve">(11) 96888-1183</t>
  </si>
  <si>
    <t xml:space="preserve">f1ba6516-ca15-4e13-8b0f-d623ab24d5b1</t>
  </si>
  <si>
    <t xml:space="preserve">SR48809043349607</t>
  </si>
  <si>
    <t xml:space="preserve">NF 82369 - ELADIO FRANCISCO SOUZA</t>
  </si>
  <si>
    <t xml:space="preserve">Rua Professor Licinio Carpinelli, 142, Jardim Myrna, São Paulo, São Paulo, 04856-100, Brazil</t>
  </si>
  <si>
    <t xml:space="preserve">TEL: (11) 95527-9121</t>
  </si>
  <si>
    <t xml:space="preserve">(11) 95527-9121</t>
  </si>
  <si>
    <t xml:space="preserve">SR64880908134785</t>
  </si>
  <si>
    <t xml:space="preserve">NF 82380 - MARIA RAQUEL DOS SANTOS</t>
  </si>
  <si>
    <t xml:space="preserve">Rua Professor Licinio Carpinelli, 60, Jardim Myrna, São Paulo, São Paulo, 04856-100, Brazil</t>
  </si>
  <si>
    <t xml:space="preserve">TEL: (11) 99849-1920</t>
  </si>
  <si>
    <t xml:space="preserve">(11) 99849-1920</t>
  </si>
  <si>
    <t xml:space="preserve">SR48809122019216</t>
  </si>
  <si>
    <t xml:space="preserve">NF 82383 - MAURICIO RAMOS FERREIRA</t>
  </si>
  <si>
    <t xml:space="preserve">Rua Professor Licinio Carpinelli, 18, Jardim Myrna, São Paulo, São Paulo, 04856-100, Brazil</t>
  </si>
  <si>
    <t xml:space="preserve">TEL: (11) 95527-6808</t>
  </si>
  <si>
    <t xml:space="preserve">(11) 95527-6808</t>
  </si>
  <si>
    <t xml:space="preserve">SR48809160882808</t>
  </si>
  <si>
    <t xml:space="preserve">NF 82370 - EULALIA SIMOES BATISTA</t>
  </si>
  <si>
    <t xml:space="preserve">Travessa Lirio-de-sao-jose, 68, CHácara Cocaia, São Paulo, São Paulo, 04854-790, Brazil</t>
  </si>
  <si>
    <t xml:space="preserve">TEL: (11) 5525-296</t>
  </si>
  <si>
    <t xml:space="preserve">(11) 5525-296</t>
  </si>
  <si>
    <t xml:space="preserve">SR48809196648521</t>
  </si>
  <si>
    <t xml:space="preserve">NF 82375 - MARCOS ALEXANDRE BERTOLLI</t>
  </si>
  <si>
    <t xml:space="preserve">Rua Autilio De Oliveira, 144, CHácara Cocaia, São Paulo, São Paulo, 04854-010, Brazil</t>
  </si>
  <si>
    <t xml:space="preserve">TEL: (11) 96457-1338</t>
  </si>
  <si>
    <t xml:space="preserve">(11) 96457-1338</t>
  </si>
  <si>
    <t xml:space="preserve">SR48809235057011</t>
  </si>
  <si>
    <t xml:space="preserve">NF 82371 - GERALDO BRANDAO DIAS</t>
  </si>
  <si>
    <t xml:space="preserve">Travessa Valderimar Guedes Costa, 6, CHácara Cocaia, São Paulo, São Paulo, 04854-820, Brazil</t>
  </si>
  <si>
    <t xml:space="preserve">TEL: (11) 99446-6737</t>
  </si>
  <si>
    <t xml:space="preserve">(11) 99446-6737</t>
  </si>
  <si>
    <t xml:space="preserve">SR64880927525110</t>
  </si>
  <si>
    <t xml:space="preserve">NF 82364 - ANGELA GENUINO DA CRUZ</t>
  </si>
  <si>
    <t xml:space="preserve">Rua Sandara, 161, Jardim Zilda, São Paulo, São Paulo, 04856-380, Brazil</t>
  </si>
  <si>
    <t xml:space="preserve">TEL: (11) 96125-6455</t>
  </si>
  <si>
    <t xml:space="preserve">(11) 96125-6455</t>
  </si>
  <si>
    <t xml:space="preserve">SR48809312759471</t>
  </si>
  <si>
    <t xml:space="preserve">NF 82377 - MARIA DE FATIMA RAMOS DA SILVA</t>
  </si>
  <si>
    <t xml:space="preserve">Rua Rosa De Venus, 7, Jardim Zilda, São Paulo, São Paulo, 04856-370, Brazil</t>
  </si>
  <si>
    <t xml:space="preserve">COMPL: RUA L | TEL: (11) 98432-6269</t>
  </si>
  <si>
    <t xml:space="preserve">(11) 98432-6269</t>
  </si>
  <si>
    <t xml:space="preserve">SR64880935073781</t>
  </si>
  <si>
    <t xml:space="preserve">NF 82388 - VIVALDO MAIA DE OLIVEIRA</t>
  </si>
  <si>
    <t xml:space="preserve">Rua Rosa De Venus, 66, Jardim Zilda, São Paulo, São Paulo, 04856-370, Brazil</t>
  </si>
  <si>
    <t xml:space="preserve">COMPL: 3° TRAVESSA | TEL: (11) 5526-7813</t>
  </si>
  <si>
    <t xml:space="preserve">(11) 5526-7813</t>
  </si>
  <si>
    <t xml:space="preserve">SR48809386752521</t>
  </si>
  <si>
    <t xml:space="preserve">NF 82664 - ROQUE MODESTO DA SILVA</t>
  </si>
  <si>
    <t xml:space="preserve">Rua Lirio Do Vale, 96, Jardim Azano Ii, São Paulo, São Paulo, 04854-560, Brazil</t>
  </si>
  <si>
    <t xml:space="preserve">TEL: (11) 97564-5997</t>
  </si>
  <si>
    <t xml:space="preserve">(11) 97564-5997</t>
  </si>
  <si>
    <t xml:space="preserve">SR64880942875472</t>
  </si>
  <si>
    <t xml:space="preserve">NF 82666 - TEREZINHA BARBOZA MAIA</t>
  </si>
  <si>
    <t xml:space="preserve">Rua Maria Antonia Fernandez, 21, Jardim Almeida Prado, São Paulo, São Paulo, 04854-160, Brazil</t>
  </si>
  <si>
    <t xml:space="preserve">COMPL: CASA 01 | TEL: (11) 99892-1657, (11) 99646-0609</t>
  </si>
  <si>
    <t xml:space="preserve">(11) 99892-1657 | (11) 99646-0609</t>
  </si>
  <si>
    <t xml:space="preserve">SR48809473632405</t>
  </si>
  <si>
    <t xml:space="preserve">NF 82669 - ZULEIDE MARIA CASTRO GOMES</t>
  </si>
  <si>
    <t xml:space="preserve">Rua Maria Antonia Fernandez, 4, Jardim Almeida Prado, São Paulo, São Paulo, 04854-160, Brazil</t>
  </si>
  <si>
    <t xml:space="preserve">TEL: (11) 5938-7489</t>
  </si>
  <si>
    <t xml:space="preserve">(11) 5938-7489</t>
  </si>
  <si>
    <t xml:space="preserve">SR64880951149680</t>
  </si>
  <si>
    <t xml:space="preserve">NF 82662 - KARINA NASCIMENTO DA SILVA</t>
  </si>
  <si>
    <t xml:space="preserve">Rua Estevao Bernardi, 71, Jardim Almeida Prado, São Paulo, São Paulo, 04854-220, Brazil</t>
  </si>
  <si>
    <t xml:space="preserve">COMPL: CASA | TEL: (11) 99565-3385</t>
  </si>
  <si>
    <t xml:space="preserve">(11) 99565-3385</t>
  </si>
  <si>
    <t xml:space="preserve">SR48809549861056</t>
  </si>
  <si>
    <t xml:space="preserve">NF 82667 - THIAGO MARQUES COSTA</t>
  </si>
  <si>
    <t xml:space="preserve">Rua Estevao Bernardi, 82, Jardim Almeida Prado, São Paulo, São Paulo, 04854-220, Brazil</t>
  </si>
  <si>
    <t xml:space="preserve">TEL: (11) 99111-3832</t>
  </si>
  <si>
    <t xml:space="preserve">(11) 99111-3832</t>
  </si>
  <si>
    <t xml:space="preserve">SR64880958872032</t>
  </si>
  <si>
    <t xml:space="preserve">NF 82385 - NATALIA FERREIRA NUNES</t>
  </si>
  <si>
    <t xml:space="preserve">Rua Leonardo Laurenti, 79, Jardim Almeida Prado, São Paulo, São Paulo, 04854-190, Brazil</t>
  </si>
  <si>
    <t xml:space="preserve">TEL: (11) 98414-9289</t>
  </si>
  <si>
    <t xml:space="preserve">(11) 98414-9289</t>
  </si>
  <si>
    <t xml:space="preserve">SR64880962627565</t>
  </si>
  <si>
    <t xml:space="preserve">NF 82365 - ANTONIO SIMAS DE CARVALHO</t>
  </si>
  <si>
    <t xml:space="preserve">Rua Breno Bersa, 8, Jardim Almeida Prado, São Paulo, São Paulo, 04854-230, Brazil</t>
  </si>
  <si>
    <t xml:space="preserve">COMPL: Viela - Casa 11 | TEL: (11) 96489-8458, (11) 97953-0164</t>
  </si>
  <si>
    <t xml:space="preserve">(11) 96489-8458 | (11) 97953-0164</t>
  </si>
  <si>
    <t xml:space="preserve">SR48809663921867</t>
  </si>
  <si>
    <t xml:space="preserve">NF 82659 - DAVID FERREIRA SILVA</t>
  </si>
  <si>
    <t xml:space="preserve">Rua Breno Bersa, 64a, Jardim Almeida Prado, São Paulo, São Paulo, 04854-230, Brazil</t>
  </si>
  <si>
    <t xml:space="preserve">TEL: (11) 98472-8927</t>
  </si>
  <si>
    <t xml:space="preserve">(11) 98472-8927</t>
  </si>
  <si>
    <t xml:space="preserve">SR64880970038657</t>
  </si>
  <si>
    <t xml:space="preserve">NF 82658 - DALVA COUTINHO DE LIMA</t>
  </si>
  <si>
    <t xml:space="preserve">Rua Santo Antonio, 4, Jardim Almeida Prado, São Paulo, São Paulo, 04854-270, Brazil</t>
  </si>
  <si>
    <t xml:space="preserve">TEL: (11) 96039-4949</t>
  </si>
  <si>
    <t xml:space="preserve">(11) 96039-4949</t>
  </si>
  <si>
    <t xml:space="preserve">SR48809739268342</t>
  </si>
  <si>
    <t xml:space="preserve">NF 82668 - VINICIUS ALMEIDA GALVAO</t>
  </si>
  <si>
    <t xml:space="preserve">Rua Dante Ambrosio, 98, Jardim Almeida Prado, São Paulo, São Paulo, 04854-200, Brazil</t>
  </si>
  <si>
    <t xml:space="preserve">TEL: (11) 94226-1751</t>
  </si>
  <si>
    <t xml:space="preserve">(11) 94226-1751</t>
  </si>
  <si>
    <t xml:space="preserve">SR48810317028977</t>
  </si>
  <si>
    <t xml:space="preserve">NF 82384 - MIROSLAU MATEUS FILARDO</t>
  </si>
  <si>
    <t xml:space="preserve">Rua General Jose Correa, 389, CHácara Cocaia, São Paulo, São Paulo, 04854-090, Brazil</t>
  </si>
  <si>
    <t xml:space="preserve">TEL: (11) 95049-1874, (11) 97029-4246, (11) 95049-1874</t>
  </si>
  <si>
    <t xml:space="preserve">(11) 95049-1874 | (11) 97029-4246 | (11) 95049-1874</t>
  </si>
  <si>
    <t xml:space="preserve">SR48810371021740</t>
  </si>
  <si>
    <t xml:space="preserve">NF 82373 - JOSE BERNARDINO DE SENA</t>
  </si>
  <si>
    <t xml:space="preserve">Rua Doutor Leão De Araújo Novaes, 56, CHácara Cocaia, São Paulo, São Paulo, 04854-050, Brazil</t>
  </si>
  <si>
    <t xml:space="preserve">SR48810415461858</t>
  </si>
  <si>
    <t xml:space="preserve">NF 82378 - MARIA DE LOURDES BEZERRA</t>
  </si>
  <si>
    <t xml:space="preserve">Rua Doutor Leao De Araujo Novaes, 181, CHácara Cocaia, São Paulo, São Paulo, 04854-050, Brazil</t>
  </si>
  <si>
    <t xml:space="preserve">TEL: (11) 96393-7602</t>
  </si>
  <si>
    <t xml:space="preserve">(11) 96393-7602</t>
  </si>
  <si>
    <t xml:space="preserve">SR48810459263438</t>
  </si>
  <si>
    <t xml:space="preserve">NF 82387 - REGINALDO BARBOSA DE JESUS</t>
  </si>
  <si>
    <t xml:space="preserve">Rua Doutor Leao De Araujo Novaes, 22, CHácara Cocaia, São Paulo, São Paulo, 04854-050, Brazil</t>
  </si>
  <si>
    <t xml:space="preserve">TEL: (11) 95992-6161</t>
  </si>
  <si>
    <t xml:space="preserve">(11) 95992-6161</t>
  </si>
  <si>
    <t xml:space="preserve">SR64881050111442</t>
  </si>
  <si>
    <t xml:space="preserve">NF 82779 - PAULO HENRIQUE DA SILVA MOREIRA</t>
  </si>
  <si>
    <t xml:space="preserve">Avenida Dos Lirios, 58, Jardim Belcito, São Paulo, São Paulo, 04855-275, Brazil</t>
  </si>
  <si>
    <t xml:space="preserve">TEL: (11) 96142-8842</t>
  </si>
  <si>
    <t xml:space="preserve">(11) 96142-8842</t>
  </si>
  <si>
    <t xml:space="preserve">SR48810550172701</t>
  </si>
  <si>
    <t xml:space="preserve">NF 82759 - CECI RIBEIRO</t>
  </si>
  <si>
    <t xml:space="preserve">Avenida Das Margaridas, 25, Jardim Belcito, São Paulo, São Paulo, 04855-255, Brazil</t>
  </si>
  <si>
    <t xml:space="preserve">TEL: (11) 96836-6607</t>
  </si>
  <si>
    <t xml:space="preserve">(11) 96836-6607</t>
  </si>
  <si>
    <t xml:space="preserve">SR64881059477421</t>
  </si>
  <si>
    <t xml:space="preserve">NF 82754 - AGRAILSON LEMOS DO NASCIMENTO</t>
  </si>
  <si>
    <t xml:space="preserve">Rua General Renato Varandas De Azevedo, 425, Jardim Três Corações, São Paulo, São Paulo, 04855-280, Brazil</t>
  </si>
  <si>
    <t xml:space="preserve">SR48810635163605</t>
  </si>
  <si>
    <t xml:space="preserve">NF 82765 - GLORIA MARIA OLIVEIRA BRASIL</t>
  </si>
  <si>
    <t xml:space="preserve">Rua Roger Bacon, 289, Jardim Morais Prado, São Paulo, São Paulo, 04855-360, Brazil</t>
  </si>
  <si>
    <t xml:space="preserve">TEL: (11) 97865-6804</t>
  </si>
  <si>
    <t xml:space="preserve">(11) 97865-6804</t>
  </si>
  <si>
    <t xml:space="preserve">SR64881067522376</t>
  </si>
  <si>
    <t xml:space="preserve">NF 82774 - MARIA FRANCELINA DE OLIVEIRA</t>
  </si>
  <si>
    <t xml:space="preserve">Rua Gonzalo Berceo, 53a, Jardim Morais Prado, São Paulo, São Paulo, 04855-410, Brazil</t>
  </si>
  <si>
    <t xml:space="preserve">TEL: (11) 95048-0861</t>
  </si>
  <si>
    <t xml:space="preserve">(11) 95048-0861</t>
  </si>
  <si>
    <t xml:space="preserve">SR64881072075487</t>
  </si>
  <si>
    <t xml:space="preserve">NF 82696 - CECILIO AZEVEDO</t>
  </si>
  <si>
    <t xml:space="preserve">Rua Sebastiano Del Piombo, 218, Jardim Dos Manacás, São Paulo, São Paulo, 04844-180, Brazil</t>
  </si>
  <si>
    <t xml:space="preserve">COMPL: CASA 1 | TEL: (11) 5928-5920, (11) 99648-2144, (11) 97503-8716</t>
  </si>
  <si>
    <t xml:space="preserve">(11) 5928-5920 | (11) 99648-2144 | (11) 97503-8716</t>
  </si>
  <si>
    <t xml:space="preserve">b886b6fa-972f-4c7a-aefa-71a92e488d95</t>
  </si>
  <si>
    <t xml:space="preserve">SR64881098587209</t>
  </si>
  <si>
    <t xml:space="preserve">NF 82710 - JOAO FIRMINO BARBOSA</t>
  </si>
  <si>
    <t xml:space="preserve">Rua Sebastiano Del Piombo, 200, Jardim Dos Manacás, São Paulo, São Paulo, 04844-180, Brazil</t>
  </si>
  <si>
    <t xml:space="preserve">TEL: (11) 9102-82747</t>
  </si>
  <si>
    <t xml:space="preserve">(11) 9102-82747</t>
  </si>
  <si>
    <t xml:space="preserve">SR48811057958212</t>
  </si>
  <si>
    <t xml:space="preserve">NF 82583 - JOSEFA GOMES DA SILVA</t>
  </si>
  <si>
    <t xml:space="preserve">Rua Saint-laurent, 112, Jardim Icaraí, São Paulo, São Paulo, 04844-210, Brazil</t>
  </si>
  <si>
    <t xml:space="preserve">COMPL: CASA 2 | TEL: (11) 99402-3203, (11) 95814-2053</t>
  </si>
  <si>
    <t xml:space="preserve">(11) 99402-3203 | (11) 95814-2053</t>
  </si>
  <si>
    <t xml:space="preserve">SR48811144191728</t>
  </si>
  <si>
    <t xml:space="preserve">NF 82567 - ALINE MARQUES BRASIL</t>
  </si>
  <si>
    <t xml:space="preserve">Rua Professor Acácio De Paula Ferreira, 955, Jardim Icaraí, São Paulo, São Paulo, 04844-280, Brazil</t>
  </si>
  <si>
    <t xml:space="preserve">TEL: (11) 95890-7197</t>
  </si>
  <si>
    <t xml:space="preserve">(11) 95890-7197</t>
  </si>
  <si>
    <t xml:space="preserve">SR48811208349072</t>
  </si>
  <si>
    <t xml:space="preserve">NF 82597 - SATURNINA PEREIRA DA SILVA</t>
  </si>
  <si>
    <t xml:space="preserve">Rua Giovanni Gabrieli, 670, Jardim Icaraí, São Paulo, São Paulo, 04844-200, Brazil</t>
  </si>
  <si>
    <t xml:space="preserve">TEL: (11) 5972-5272</t>
  </si>
  <si>
    <t xml:space="preserve">(11) 5972-5272</t>
  </si>
  <si>
    <t xml:space="preserve">SR48811271261424</t>
  </si>
  <si>
    <t xml:space="preserve">NF 82706 - JESSICA CAROLINE ALVES DO NASCIMENTO</t>
  </si>
  <si>
    <t xml:space="preserve">Rua Giuseppe Tartini, 63, Jardim São Bernardo, São Paulo, São Paulo, 04844-300, Brazil</t>
  </si>
  <si>
    <t xml:space="preserve">TEL: (11) 98557-5323</t>
  </si>
  <si>
    <t xml:space="preserve">(11) 98557-5323</t>
  </si>
  <si>
    <t xml:space="preserve">SR48811332753100</t>
  </si>
  <si>
    <t xml:space="preserve">NF 82707 - JOANA PRINCESA DE OLIVEIRA</t>
  </si>
  <si>
    <t xml:space="preserve">Rua Giuseppe Tartini, 193, Jardim São Bernardo, São Paulo, São Paulo, 04844-300, Brazil</t>
  </si>
  <si>
    <t xml:space="preserve">COMPL: CASA 1 | TEL: (11) 94878-1268</t>
  </si>
  <si>
    <t xml:space="preserve">(11) 94878-1268</t>
  </si>
  <si>
    <t xml:space="preserve">SR48811396674977</t>
  </si>
  <si>
    <t xml:space="preserve">NF 82743 - CIRNEU TEIXEIRA DE ALBUQUERQUE</t>
  </si>
  <si>
    <t xml:space="preserve">Rua Giuseppe Tartini, 281, Jardim São Bernardo, São Paulo, São Paulo, 04844-300, Brazil</t>
  </si>
  <si>
    <t xml:space="preserve">COMPL: Travessa Giuseppe, casa 18 ( PODE ENTREGAR NO NÚMERO 281) | TEL: (11) 97208-9674, (11) 2802-6744</t>
  </si>
  <si>
    <t xml:space="preserve">(11) 97208-9674 | (11) 2802-6744</t>
  </si>
  <si>
    <t xml:space="preserve">SR48811459855661</t>
  </si>
  <si>
    <t xml:space="preserve">NF 82749 - MARIA LUCIA RESENDE</t>
  </si>
  <si>
    <t xml:space="preserve">COMPL: CASA 01 | TEL: (11) 98754-6897</t>
  </si>
  <si>
    <t xml:space="preserve">(11) 98754-6897</t>
  </si>
  <si>
    <t xml:space="preserve">SR48811520843312</t>
  </si>
  <si>
    <t xml:space="preserve">NF 82744 - IRACEMA BALDRAIA DE SOUZA</t>
  </si>
  <si>
    <t xml:space="preserve">Rua Joao Amos Comenius, 122, Jardim São Bernardo, São Paulo, São Paulo, 04844-420, Brazil</t>
  </si>
  <si>
    <t xml:space="preserve">COMPL: Do lado do pet shop schiavi | TEL: (11) 98185-6942, (11) 5928-0538, (11) 9999-8888</t>
  </si>
  <si>
    <t xml:space="preserve">(11) 98185-6942 | (11) 5928-0538 | (11) 9999-8888</t>
  </si>
  <si>
    <t xml:space="preserve">SR48811583161295</t>
  </si>
  <si>
    <t xml:space="preserve">NF 82750 - NILDE DE JESUS COSTA</t>
  </si>
  <si>
    <t xml:space="preserve">Rua Durval Martins De Siqueira, 29, Jardim São Bernardo, São Paulo, São Paulo, 04844-440, Brazil</t>
  </si>
  <si>
    <t xml:space="preserve">TEL: (11) 96030-1140</t>
  </si>
  <si>
    <t xml:space="preserve">(11) 96030-1140</t>
  </si>
  <si>
    <t xml:space="preserve">SR64881164247421</t>
  </si>
  <si>
    <t xml:space="preserve">NF 82741 - ANGELINA MAXIMA SANTANA</t>
  </si>
  <si>
    <t xml:space="preserve">Rua Emilio Reiber, 260, Parque Novo Grajaú, São Paulo, São Paulo, 04847-060, Brazil</t>
  </si>
  <si>
    <t xml:space="preserve">TEL: (11) 99261-6227</t>
  </si>
  <si>
    <t xml:space="preserve">(11) 99261-6227</t>
  </si>
  <si>
    <t xml:space="preserve">SR48811682689074</t>
  </si>
  <si>
    <t xml:space="preserve">NF 82746 - JOSEFA DE ALCANTARA SANTOS</t>
  </si>
  <si>
    <t xml:space="preserve">Rua Emilio Reiber, 61, Parque Novo Grajaú, São Paulo, São Paulo, 04847-060, Brazil</t>
  </si>
  <si>
    <t xml:space="preserve">TEL: (11) 95559-3387, (11) 5971-3841, (11) 94354-0240</t>
  </si>
  <si>
    <t xml:space="preserve">(11) 95559-3387 | (11) 5971-3841 | (11) 94354-0240</t>
  </si>
  <si>
    <t xml:space="preserve">SR48811720871488</t>
  </si>
  <si>
    <t xml:space="preserve">NF 82748 - MARIA FIRMINO DA SILVA</t>
  </si>
  <si>
    <t xml:space="preserve">Avenida Ema Livry, 300, Parque Novo Grajaú, São Paulo, São Paulo, 04847-050, Brazil</t>
  </si>
  <si>
    <t xml:space="preserve">TEL: (11) 98494-9737, (11) 99303-4236</t>
  </si>
  <si>
    <t xml:space="preserve">(11) 98494-9737 | (11) 99303-4236</t>
  </si>
  <si>
    <t xml:space="preserve">SR64881176054879</t>
  </si>
  <si>
    <t xml:space="preserve">NF 82745 - JOSE LEANDRO DOS SANTOS</t>
  </si>
  <si>
    <t xml:space="preserve">Rua Walter Sgarbi, 95, Jardim Reimberg, São Paulo, São Paulo, 04845-270, Brazil</t>
  </si>
  <si>
    <t xml:space="preserve">TEL: (11) 97976-9188</t>
  </si>
  <si>
    <t xml:space="preserve">(11) 97976-9188</t>
  </si>
  <si>
    <t xml:space="preserve">SR48811796628534</t>
  </si>
  <si>
    <t xml:space="preserve">NF 82692 - ALICE MARCOLINO BORGES</t>
  </si>
  <si>
    <t xml:space="preserve">Rua Jose Leandro De Campos, 297, Jardim Reimberg, São Paulo, São Paulo, 04845-190, Brazil</t>
  </si>
  <si>
    <t xml:space="preserve">COMPL: CASA 1 | TEL: (11) 94664-3931</t>
  </si>
  <si>
    <t xml:space="preserve">(11) 94664-3931</t>
  </si>
  <si>
    <t xml:space="preserve">SR64881184043847</t>
  </si>
  <si>
    <t xml:space="preserve">NF 82724 - OLINDA ROBERTA DE PAIVA</t>
  </si>
  <si>
    <t xml:space="preserve">Rua Jose Leandro De Campos, 348, Jardim Reimberg, São Paulo, São Paulo, 04845-190, Brazil</t>
  </si>
  <si>
    <t xml:space="preserve">TEL: (11) 91328-8531</t>
  </si>
  <si>
    <t xml:space="preserve">(11) 91328-8531</t>
  </si>
  <si>
    <t xml:space="preserve">SR48811878286856</t>
  </si>
  <si>
    <t xml:space="preserve">NF 82700 - ELIO GONCALVES DA SILVA</t>
  </si>
  <si>
    <t xml:space="preserve">Rua Jose Leandro De Campos, 112, Jardim Reimberg, São Paulo, São Paulo, 04845-190, Brazil</t>
  </si>
  <si>
    <t xml:space="preserve">COMPL: CASA 01 | TEL: (11) 96030-5875</t>
  </si>
  <si>
    <t xml:space="preserve">(11) 96030-5875</t>
  </si>
  <si>
    <t xml:space="preserve">SR48811916231589</t>
  </si>
  <si>
    <t xml:space="preserve">NF 82722 - NAIR MARIA DA SILVA</t>
  </si>
  <si>
    <t xml:space="preserve">Rua Luiz Thomaz Joaquim, 123, Jardim Reimberg, São Paulo, São Paulo, 04845-250, Brazil</t>
  </si>
  <si>
    <t xml:space="preserve">COMPL: CASA 01 | TEL: (11) 98869-0068</t>
  </si>
  <si>
    <t xml:space="preserve">(11) 98869-0068</t>
  </si>
  <si>
    <t xml:space="preserve">SR64881195832656</t>
  </si>
  <si>
    <t xml:space="preserve">NF 82731 - TEREZINHA MARIA MARTINS DA SILVA</t>
  </si>
  <si>
    <t xml:space="preserve">Rua Luiz Thomaz Joaquim, 214, Jardim Reimberg, São Paulo, São Paulo, 04845-250, Brazil</t>
  </si>
  <si>
    <t xml:space="preserve">TEL: (11) 97383-1914</t>
  </si>
  <si>
    <t xml:space="preserve">(11) 97383-1914</t>
  </si>
  <si>
    <t xml:space="preserve">SR48811994728728</t>
  </si>
  <si>
    <t xml:space="preserve">NF 82714 - JOSE FRANCISCO DA SILVA FILHO</t>
  </si>
  <si>
    <t xml:space="preserve">Rua Luiz Thomaz Joaquim, 650, Jardim Reimberg, São Paulo, São Paulo, 04845-250, Brazil</t>
  </si>
  <si>
    <t xml:space="preserve">TEL: (11) 9697-91035</t>
  </si>
  <si>
    <t xml:space="preserve">(11) 9697-91035</t>
  </si>
  <si>
    <t xml:space="preserve">SR48812031656664</t>
  </si>
  <si>
    <t xml:space="preserve">NF 82695 - ANDERSON GUSTAVO ESTALISE</t>
  </si>
  <si>
    <t xml:space="preserve">Rua Pedro Petricevic, 74, Jardim Reimberg, São Paulo, São Paulo, 04845-170, Brazil</t>
  </si>
  <si>
    <t xml:space="preserve">COMPL: Chamar alto que fica no fundo | TEL: (11) 94037-6732</t>
  </si>
  <si>
    <t xml:space="preserve">(11) 94037-6732</t>
  </si>
  <si>
    <t xml:space="preserve">SR48812070973183</t>
  </si>
  <si>
    <t xml:space="preserve">NF 82713 - JOSE FERNANDES MEDEIROS</t>
  </si>
  <si>
    <t xml:space="preserve">Rua Pedro Petricevic, 614, Jardim Reimberg, São Paulo, São Paulo, 04845-170, Brazil</t>
  </si>
  <si>
    <t xml:space="preserve">TEL: (11) 9479-12245</t>
  </si>
  <si>
    <t xml:space="preserve">(11) 9479-12245</t>
  </si>
  <si>
    <t xml:space="preserve">SR64881211257086</t>
  </si>
  <si>
    <t xml:space="preserve">NF 82716 - JOSE SEBASTIAO DE FREITAS</t>
  </si>
  <si>
    <t xml:space="preserve">Rua Pedro Petricevic, 319, Jardim Reimberg, São Paulo, São Paulo, 04845-170, Brazil</t>
  </si>
  <si>
    <t xml:space="preserve">COMPL: Ao lado da loja Studio bela moça de esquina | TEL: (11) 96260-5316</t>
  </si>
  <si>
    <t xml:space="preserve">(11) 96260-5316</t>
  </si>
  <si>
    <t xml:space="preserve">SR48812151629369</t>
  </si>
  <si>
    <t xml:space="preserve">NF 82723 - NELCINA MARIA FERNANDES</t>
  </si>
  <si>
    <t xml:space="preserve">SR48812187776873</t>
  </si>
  <si>
    <t xml:space="preserve">NF 82733 - VERA LUCIA FERNANDES PAULO</t>
  </si>
  <si>
    <t xml:space="preserve">Rua Pedro Petricevic, 126, Jardim Reimberg, São Paulo, São Paulo, 04845-170, Brazil</t>
  </si>
  <si>
    <t xml:space="preserve">COMPL: CASA 1 | TEL: (11) 96244-8403</t>
  </si>
  <si>
    <t xml:space="preserve">(11) 96244-8403</t>
  </si>
  <si>
    <t xml:space="preserve">SR46488122256794</t>
  </si>
  <si>
    <t xml:space="preserve">NF 82708 - JOANITA MENDONCA SANTOS</t>
  </si>
  <si>
    <t xml:space="preserve">Rua Pastoral, 9, Jardim Reimberg, São Paulo, São Paulo, 04845-100, Brazil</t>
  </si>
  <si>
    <t xml:space="preserve">TEL: (11) 98174-6676</t>
  </si>
  <si>
    <t xml:space="preserve">(11) 98174-6676</t>
  </si>
  <si>
    <t xml:space="preserve">SR48812263354523</t>
  </si>
  <si>
    <t xml:space="preserve">NF 82717 - KAIO FRANCISCO SANTOS</t>
  </si>
  <si>
    <t xml:space="preserve">Rua Pastoral, 40, Jardim Reimberg, São Paulo, São Paulo, 04845-100, Brazil</t>
  </si>
  <si>
    <t xml:space="preserve">COMPL: CASA 03 | TEL: (11) 98886-0002</t>
  </si>
  <si>
    <t xml:space="preserve">(11) 98886-0002</t>
  </si>
  <si>
    <t xml:space="preserve">SR64881229952142</t>
  </si>
  <si>
    <t xml:space="preserve">NF 82826 - DENISE ARAUJO DUARTE</t>
  </si>
  <si>
    <t xml:space="preserve">Rua Valsa Chorosa, 100, Jardim Borba Gato, São Paulo, São Paulo, 04872-150, Brazil</t>
  </si>
  <si>
    <t xml:space="preserve">ddde24e6-78e3-4155-ba5e-df043c7c446d</t>
  </si>
  <si>
    <t xml:space="preserve">SR48812337923726</t>
  </si>
  <si>
    <t xml:space="preserve">NF 82827 - ELDA RAMPAZO GODOI</t>
  </si>
  <si>
    <t xml:space="preserve">Rua Clóvis Canto, 93, Jardim Shangrilá (zona Sul), São Paulo, São Paulo, 04852-008, Brazil</t>
  </si>
  <si>
    <t xml:space="preserve">SR48812459596505</t>
  </si>
  <si>
    <t xml:space="preserve">NF 82829 - JOAO PEREIRA DOS SANTOS</t>
  </si>
  <si>
    <t xml:space="preserve">Rua Clóvis Canto, 102, Jardim Shangrilá (zona Sul), São Paulo, São Paulo, 04852-008, Brazil</t>
  </si>
  <si>
    <t xml:space="preserve">SR48812500059800</t>
  </si>
  <si>
    <t xml:space="preserve">NF 82633 - ANTONIA MARTINS DA SILVA</t>
  </si>
  <si>
    <t xml:space="preserve">Rua Professor Amilcar Quintella, 71, Jardim Shangrilá (zona Sul), São Paulo, São Paulo, 04852-013, Brazil</t>
  </si>
  <si>
    <t xml:space="preserve">COMPL: TRAVESSA COM A RUA IRMÃ LOURENÇO | TEL: (11) 99669-9400, (11) 95169-8881, (11) 94340-3471</t>
  </si>
  <si>
    <t xml:space="preserve">(11) 99669-9400 | (11) 95169-8881 | (11) 94340-3471</t>
  </si>
  <si>
    <t xml:space="preserve">SR48812539438296</t>
  </si>
  <si>
    <t xml:space="preserve">NF 82635 - APARECIDO NUNES DE SOUZA</t>
  </si>
  <si>
    <t xml:space="preserve">Rua Manoel Dias De Abreu, 13, Parque Deizy, São Paulo, São Paulo, 04852-120, Brazil</t>
  </si>
  <si>
    <t xml:space="preserve">COMPL: TRAVESSSA DA AV CARLOS BARBOSA SANTOS ALTURA Nº 600 | TEL: (11) 5932-7699, (11) 91750-8624</t>
  </si>
  <si>
    <t xml:space="preserve">(11) 5932-7699 | (11) 91750-8624</t>
  </si>
  <si>
    <t xml:space="preserve">SR48812576773491</t>
  </si>
  <si>
    <t xml:space="preserve">NF 82825 - CRISTINA CELIA PEREIRA</t>
  </si>
  <si>
    <t xml:space="preserve">Rua Fábio Constantini, 905, Jardim Shangrilá (zona Sul), São Paulo, São Paulo, 04852-005, Brazil</t>
  </si>
  <si>
    <t xml:space="preserve">SR48812613925265</t>
  </si>
  <si>
    <t xml:space="preserve">NF 82647 - MANOEL MESSSIAS DE SOUZA</t>
  </si>
  <si>
    <t xml:space="preserve">Estrada Do Shangrila, 198, Jardim Shangrilá (zona Sul), São Paulo, São Paulo, 04852-016, Brazil</t>
  </si>
  <si>
    <t xml:space="preserve">COMPL: Dentro do condominio , portão cinza , primeira casa ao entrar | TEL: (11) 94427-3215, (11) 97414-2191</t>
  </si>
  <si>
    <t xml:space="preserve">(11) 94427-3215 | (11) 97414-2191</t>
  </si>
  <si>
    <t xml:space="preserve">SR48812652091062</t>
  </si>
  <si>
    <t xml:space="preserve">NF 82509 - EVA MARIA DA SILVA</t>
  </si>
  <si>
    <t xml:space="preserve">Rua Rionero, 63, Jardim Eliana, São Paulo, São Paulo, 04851-220, Brazil</t>
  </si>
  <si>
    <t xml:space="preserve">COMPL: CASA 2 | TEL: (11) 96142-2385</t>
  </si>
  <si>
    <t xml:space="preserve">(11) 96142-2385</t>
  </si>
  <si>
    <t xml:space="preserve">SR48812689359015</t>
  </si>
  <si>
    <t xml:space="preserve">NF 82557 - SHAWLEE MAYARA DOS SANTOS</t>
  </si>
  <si>
    <t xml:space="preserve">Rua Rionero, 70, Jardim Eliana, São Paulo, São Paulo, 04851-220, Brazil</t>
  </si>
  <si>
    <t xml:space="preserve">TEL: (11) 94835-4536</t>
  </si>
  <si>
    <t xml:space="preserve">(11) 94835-4536</t>
  </si>
  <si>
    <t xml:space="preserve">SR64881272713047</t>
  </si>
  <si>
    <t xml:space="preserve">NF 82491 - ANITA ROSA DA SILVA</t>
  </si>
  <si>
    <t xml:space="preserve">Rua Antonio De Azeredo Magalhaes, 107, Jardim Eliana, São Paulo, São Paulo, 04851-203, Brazil</t>
  </si>
  <si>
    <t xml:space="preserve">TEL: (11) 95051-7095</t>
  </si>
  <si>
    <t xml:space="preserve">(11) 95051-7095</t>
  </si>
  <si>
    <t xml:space="preserve">SR48812766345473</t>
  </si>
  <si>
    <t xml:space="preserve">NF 82533 - LUIZA BARCELLA BRAGA</t>
  </si>
  <si>
    <t xml:space="preserve">Rua Antonio De Azeredo Magalhaes, 191, Jardim Eliana, São Paulo, São Paulo, 04851-203, Brazil</t>
  </si>
  <si>
    <t xml:space="preserve">TEL: (11) 95253-6235</t>
  </si>
  <si>
    <t xml:space="preserve">(11) 95253-6235</t>
  </si>
  <si>
    <t xml:space="preserve">SR64881280288400</t>
  </si>
  <si>
    <t xml:space="preserve">NF 82497 - CICERO NASCIMENTO DA SILVA</t>
  </si>
  <si>
    <t xml:space="preserve">Rua Nuno Vaz Pinto, 36, Jardim Eliana, São Paulo, São Paulo, 04851-202, Brazil</t>
  </si>
  <si>
    <t xml:space="preserve">COMPL: CASA 3 | TEL: (11) 94041-1051</t>
  </si>
  <si>
    <t xml:space="preserve">(11) 94041-1051</t>
  </si>
  <si>
    <t xml:space="preserve">SR48812849574146</t>
  </si>
  <si>
    <t xml:space="preserve">NF 82522 - JAIRCE CLEMENTINO DE AMORIM</t>
  </si>
  <si>
    <t xml:space="preserve">Rua Nuno Vaz Pinto, 52, Jardim Eliana, São Paulo, São Paulo, 04851-202, Brazil</t>
  </si>
  <si>
    <t xml:space="preserve">TEL: (11) 98117-8232</t>
  </si>
  <si>
    <t xml:space="preserve">(11) 98117-8232</t>
  </si>
  <si>
    <t xml:space="preserve">SR48812890272360</t>
  </si>
  <si>
    <t xml:space="preserve">NF 82511 - FRANCISCA NARCISA DA SILVA</t>
  </si>
  <si>
    <t xml:space="preserve">Rua Pedro Escobar, 613, Jardim Eliana, São Paulo, São Paulo, 04851-210, Brazil</t>
  </si>
  <si>
    <t xml:space="preserve">TEL: (11) 5934-1744</t>
  </si>
  <si>
    <t xml:space="preserve">(11) 5934-1744</t>
  </si>
  <si>
    <t xml:space="preserve">SR64881299841043</t>
  </si>
  <si>
    <t xml:space="preserve">NF 82514 - GIOVANNA SOARES DA SILVA</t>
  </si>
  <si>
    <t xml:space="preserve">Rua Um, 19, Jardim Monte Verde, São Paulo, São Paulo, 04851-503, Brazil</t>
  </si>
  <si>
    <t xml:space="preserve">TEL: (11) 98303-7425</t>
  </si>
  <si>
    <t xml:space="preserve">(11) 98303-7425</t>
  </si>
  <si>
    <t xml:space="preserve">SR48813055834477</t>
  </si>
  <si>
    <t xml:space="preserve">NF 82521 - JADSON MAIKE DA SILVA</t>
  </si>
  <si>
    <t xml:space="preserve">Rua Uniao, 14, Jardim Monte Verde, São Paulo, São Paulo, 04851-502, Brazil</t>
  </si>
  <si>
    <t xml:space="preserve">COMPL: CASA 1 | TEL: (11) 95383-6051</t>
  </si>
  <si>
    <t xml:space="preserve">(11) 95383-6051</t>
  </si>
  <si>
    <t xml:space="preserve">SR48813114486688</t>
  </si>
  <si>
    <t xml:space="preserve">NF 82539 - MARIA DE LOURDES DA CONCEICAO</t>
  </si>
  <si>
    <t xml:space="preserve">Rua Uniao, 6, Jardim Monte Verde, São Paulo, São Paulo, 04851-502, Brazil</t>
  </si>
  <si>
    <t xml:space="preserve">COMPL: CASA 1 | TEL: (11) 5931-6890</t>
  </si>
  <si>
    <t xml:space="preserve">(11) 5931-6890</t>
  </si>
  <si>
    <t xml:space="preserve">SR48813160733744</t>
  </si>
  <si>
    <t xml:space="preserve">NF 82493 - ARLITO SANTOS LIMA</t>
  </si>
  <si>
    <t xml:space="preserve">Estrada Ligacao, 82, Jardim Monte Verde, São Paulo, São Paulo, 04851-501, Brazil</t>
  </si>
  <si>
    <t xml:space="preserve">COMPL: CASA 2 | TEL: (11) 94370-1020, (11) 5528-4270</t>
  </si>
  <si>
    <t xml:space="preserve">(11) 94370-1020 | (11) 5528-4270</t>
  </si>
  <si>
    <t xml:space="preserve">SR48813200457132</t>
  </si>
  <si>
    <t xml:space="preserve">NF 82502 - EDILENE MARIA DA SILVA</t>
  </si>
  <si>
    <t xml:space="preserve">Estrada Ligacao, 97, Jardim Monte Verde, São Paulo, São Paulo, 04851-501, Brazil</t>
  </si>
  <si>
    <t xml:space="preserve">COMPL: CASA 1 | TEL: (11) 95222-1429, (11) 95892-7040</t>
  </si>
  <si>
    <t xml:space="preserve">(11) 95222-1429 | (11) 95892-7040</t>
  </si>
  <si>
    <t xml:space="preserve">SR48813242829137</t>
  </si>
  <si>
    <t xml:space="preserve">NF 82507 - EUDETE DOS SANTOS BATISTA</t>
  </si>
  <si>
    <t xml:space="preserve">Rua Seis, 45, Jardim Monte Verde, São Paulo, São Paulo, 04851-508, Brazil</t>
  </si>
  <si>
    <t xml:space="preserve">COMPL: CASA 1 | TEL: (11) 96198-5303</t>
  </si>
  <si>
    <t xml:space="preserve">(11) 96198-5303</t>
  </si>
  <si>
    <t xml:space="preserve">SR64881328678334</t>
  </si>
  <si>
    <t xml:space="preserve">NF 82529 - KEILA RODRIGUES SOARES</t>
  </si>
  <si>
    <t xml:space="preserve">Estrada Ligacao, 106, Jardim Monte Verde, São Paulo, São Paulo, 04851-501, Brazil</t>
  </si>
  <si>
    <t xml:space="preserve">COMPL: CASA 2 | TEL: (11) 91413-6758</t>
  </si>
  <si>
    <t xml:space="preserve">(11) 91413-6758</t>
  </si>
  <si>
    <t xml:space="preserve">SR48813346867994</t>
  </si>
  <si>
    <t xml:space="preserve">NF 82636 - BIANCA APARECIDA SANDES DE ALMEIDA</t>
  </si>
  <si>
    <t xml:space="preserve">Rua Lagedo, 117, Jardim Ideal, São Paulo, São Paulo, 04846-650, Brazil</t>
  </si>
  <si>
    <t xml:space="preserve">TEL: (11) 5933-0002, (11) 96133-6799, (11) 98237-4292</t>
  </si>
  <si>
    <t xml:space="preserve">(11) 5933-0002 | (11) 96133-6799 | (11) 98237-4292</t>
  </si>
  <si>
    <t xml:space="preserve">SR48813412073222</t>
  </si>
  <si>
    <t xml:space="preserve">NF 82535 - MACIO VIEIRA DOS SANTOS</t>
  </si>
  <si>
    <t xml:space="preserve">Rua Antonio Lopes De Medeiros, 14, Jardim Edi, São Paulo, São Paulo, 04851-075, Brazil</t>
  </si>
  <si>
    <t xml:space="preserve">TEL: (11) 99697-8289</t>
  </si>
  <si>
    <t xml:space="preserve">(11) 99697-8289</t>
  </si>
  <si>
    <t xml:space="preserve">SR48813477236139</t>
  </si>
  <si>
    <t xml:space="preserve">NF 82543 - MARIA JOSE CONCEICAO</t>
  </si>
  <si>
    <t xml:space="preserve">Rua Antonio Lopes De Medeiros, 19, Jardim Edi, São Paulo, São Paulo, 04851-075, Brazil</t>
  </si>
  <si>
    <t xml:space="preserve">COMPL: CASA 02 | TEL: (11) 96660-3005</t>
  </si>
  <si>
    <t xml:space="preserve">(11) 96660-3005</t>
  </si>
  <si>
    <t xml:space="preserve">SR48813539869188</t>
  </si>
  <si>
    <t xml:space="preserve">NF 82556 - RITA MARCIONILA DA SILVA SANTOS</t>
  </si>
  <si>
    <t xml:space="preserve">TEL: (11) 98307-5690</t>
  </si>
  <si>
    <t xml:space="preserve">(11) 98307-5690</t>
  </si>
  <si>
    <t xml:space="preserve">SR48813608537403</t>
  </si>
  <si>
    <t xml:space="preserve">NF 82524 - JONAS PLINIO RODRIGUES</t>
  </si>
  <si>
    <t xml:space="preserve">Rua Adria, 8, Recanto Marisa, São Paulo, São Paulo, 04851-101, Brazil</t>
  </si>
  <si>
    <t xml:space="preserve">TEL: (11) 97980-7195</t>
  </si>
  <si>
    <t xml:space="preserve">(11) 97980-7195</t>
  </si>
  <si>
    <t xml:space="preserve">SR64881367224463</t>
  </si>
  <si>
    <t xml:space="preserve">NF 82563 - WAGNER DIAS DA SILVA</t>
  </si>
  <si>
    <t xml:space="preserve">Rua Adria, 48, Recanto Marisa, São Paulo, São Paulo, 04851-101, Brazil</t>
  </si>
  <si>
    <t xml:space="preserve">TEL: (11) 5976-2547</t>
  </si>
  <si>
    <t xml:space="preserve">(11) 5976-2547</t>
  </si>
  <si>
    <t xml:space="preserve">SR48813732172590</t>
  </si>
  <si>
    <t xml:space="preserve">NF 82390 - ELISABETE APARECIDA DOS SANTOS</t>
  </si>
  <si>
    <t xml:space="preserve">Rua Santo Eloi, 8, Bororé, São Paulo, São Paulo, 04872-005, Brazil</t>
  </si>
  <si>
    <t xml:space="preserve">COMPL: ESQUINA UBS ALCINA | TEL: (11) 5531-7014, (11) 94402-2398</t>
  </si>
  <si>
    <t xml:space="preserve">(11) 5531-7014 | (11) 94402-2398</t>
  </si>
  <si>
    <t xml:space="preserve">SR64881379541749</t>
  </si>
  <si>
    <t xml:space="preserve">NF 82488 - AMARA DA CONCEICAO</t>
  </si>
  <si>
    <t xml:space="preserve">Rua Adria, 12b, Recanto Marisa, São Paulo, São Paulo, 04851-101, Brazil</t>
  </si>
  <si>
    <t xml:space="preserve">TEL: (11) 95949-3244</t>
  </si>
  <si>
    <t xml:space="preserve">(11) 95949-3244</t>
  </si>
  <si>
    <t xml:space="preserve">8d759317-5bb3-4fdb-8075-c7b444cff29a</t>
  </si>
  <si>
    <t xml:space="preserve">SR48813858846809</t>
  </si>
  <si>
    <t xml:space="preserve">NF 82517 - IDALIA RIBEIRO DOS SANTOS</t>
  </si>
  <si>
    <t xml:space="preserve">Rua Leonforte, 33, Recanto Marisa, São Paulo, São Paulo, 04851-102, Brazil</t>
  </si>
  <si>
    <t xml:space="preserve">TEL: (11) 5528-0561</t>
  </si>
  <si>
    <t xml:space="preserve">(11) 5528-0561</t>
  </si>
  <si>
    <t xml:space="preserve">SR48813919957790</t>
  </si>
  <si>
    <t xml:space="preserve">NF 82498 - CICERO SIMAO DA SILVA</t>
  </si>
  <si>
    <t xml:space="preserve">Rua Paola, 189, Recanto Marisa, São Paulo, São Paulo, 04851-103, Brazil</t>
  </si>
  <si>
    <t xml:space="preserve">TEL: (11) 91953-1953</t>
  </si>
  <si>
    <t xml:space="preserve">(11) 91953-1953</t>
  </si>
  <si>
    <t xml:space="preserve">SR48813986592512</t>
  </si>
  <si>
    <t xml:space="preserve">NF 82519 - ISADORA MARIA DORIA DO NASCIMENTO</t>
  </si>
  <si>
    <t xml:space="preserve">Rua Paola, 71, Recanto Marisa, São Paulo, São Paulo, 04851-103, Brazil</t>
  </si>
  <si>
    <t xml:space="preserve">TEL: (11) 94010-3525</t>
  </si>
  <si>
    <t xml:space="preserve">(11) 94010-3525</t>
  </si>
  <si>
    <t xml:space="preserve">SR48814050965364</t>
  </si>
  <si>
    <t xml:space="preserve">NF 82544 - MARIA LUCIA DOS SANTOS</t>
  </si>
  <si>
    <t xml:space="preserve">Rua Paola, 145, Recanto Marisa, São Paulo, São Paulo, 04851-103, Brazil</t>
  </si>
  <si>
    <t xml:space="preserve">TEL: (11) 98383-0150</t>
  </si>
  <si>
    <t xml:space="preserve">(11) 98383-0150</t>
  </si>
  <si>
    <t xml:space="preserve">SR48814111239765</t>
  </si>
  <si>
    <t xml:space="preserve">NF 82550 - NANCI DE OLIVEIRA SOARES</t>
  </si>
  <si>
    <t xml:space="preserve">Rua Paola, 121, Recanto Marisa, São Paulo, São Paulo, 04851-103, Brazil</t>
  </si>
  <si>
    <t xml:space="preserve">TEL: (11) 96221-8254</t>
  </si>
  <si>
    <t xml:space="preserve">(11) 96221-8254</t>
  </si>
  <si>
    <t xml:space="preserve">SR48814173656161</t>
  </si>
  <si>
    <t xml:space="preserve">NF 82558 - SUZANA SOUZA CARDOSO</t>
  </si>
  <si>
    <t xml:space="preserve">Rua Paola, 83, Recanto Marisa, São Paulo, São Paulo, 04851-103, Brazil</t>
  </si>
  <si>
    <t xml:space="preserve">TEL: (11) 95050-8018</t>
  </si>
  <si>
    <t xml:space="preserve">(11) 95050-8018</t>
  </si>
  <si>
    <t xml:space="preserve">SR64881423311094</t>
  </si>
  <si>
    <t xml:space="preserve">NF 82512 - FRANCISCA UMBELINA DE OLIVEIRA CASTRO</t>
  </si>
  <si>
    <t xml:space="preserve">Travessa Jangada-do-campo, 14, Jardim Edi, São Paulo, São Paulo, 04851-040, Brazil</t>
  </si>
  <si>
    <t xml:space="preserve">TEL: (11) 99489-1617</t>
  </si>
  <si>
    <t xml:space="preserve">(11) 99489-1617</t>
  </si>
  <si>
    <t xml:space="preserve">SR64881429596718</t>
  </si>
  <si>
    <t xml:space="preserve">NF 82501 - DONECIANO JOAQUIM LACERDA</t>
  </si>
  <si>
    <t xml:space="preserve">Rua Clarissa, 507, Jardim Edi, São Paulo, São Paulo, 04851-070, Brazil</t>
  </si>
  <si>
    <t xml:space="preserve">TEL: (11) 97857-5461</t>
  </si>
  <si>
    <t xml:space="preserve">(11) 97857-5461</t>
  </si>
  <si>
    <t xml:space="preserve">SR48814358781381</t>
  </si>
  <si>
    <t xml:space="preserve">NF 82506 - ERASMINA ALVES LACERDA</t>
  </si>
  <si>
    <t xml:space="preserve">COMPL: Casa | TEL: (11) 96905-5318</t>
  </si>
  <si>
    <t xml:space="preserve">(11) 96905-5318</t>
  </si>
  <si>
    <t xml:space="preserve">SR48814407352622</t>
  </si>
  <si>
    <t xml:space="preserve">NF 82560 - TADEU CARLOS DA COSTA</t>
  </si>
  <si>
    <t xml:space="preserve">Rua Clarissa, 593, Jardim Edi, São Paulo, São Paulo, 04851-070, Brazil</t>
  </si>
  <si>
    <t xml:space="preserve">COMPL: CASA 1 | TEL: (11) 91323-1789</t>
  </si>
  <si>
    <t xml:space="preserve">(11) 91323-1789</t>
  </si>
  <si>
    <t xml:space="preserve">SR48814449723620</t>
  </si>
  <si>
    <t xml:space="preserve">NF 82538 - MARIA DA GLORIA PEREIRA SOUSA SANTANA</t>
  </si>
  <si>
    <t xml:space="preserve">Rua Francisco Correa De Lemos, 42, Jardim Edi, São Paulo, São Paulo, 04851-090, Brazil</t>
  </si>
  <si>
    <t xml:space="preserve">COMPL: CASA 3 | TEL: (11) 94614-5843</t>
  </si>
  <si>
    <t xml:space="preserve">(11) 94614-5843</t>
  </si>
  <si>
    <t xml:space="preserve">SR48814488944785</t>
  </si>
  <si>
    <t xml:space="preserve">NF 82555 - RAIMUNDO SIMAO DA SILVA</t>
  </si>
  <si>
    <t xml:space="preserve">Rua Francisco Correa De Lemos, 26, Jardim Edi, São Paulo, São Paulo, 04851-090, Brazil</t>
  </si>
  <si>
    <t xml:space="preserve">COMPL: CASA 2 | TEL: (11) 96079-2952</t>
  </si>
  <si>
    <t xml:space="preserve">(11) 96079-2952</t>
  </si>
  <si>
    <t xml:space="preserve">SR48814528561638</t>
  </si>
  <si>
    <t xml:space="preserve">NF 82547 - MARINES DA CONCEICAO</t>
  </si>
  <si>
    <t xml:space="preserve">Rua Domingos Garcia Velho, 8, Jardim Edi, São Paulo, São Paulo, 04851-020, Brazil</t>
  </si>
  <si>
    <t xml:space="preserve">TEL: (11) 98072-8078</t>
  </si>
  <si>
    <t xml:space="preserve">(11) 98072-8078</t>
  </si>
  <si>
    <t xml:space="preserve">SR64881456863082</t>
  </si>
  <si>
    <t xml:space="preserve">NF 82495 - ARTULITA SANTOS PEREIRA</t>
  </si>
  <si>
    <t xml:space="preserve">Rua Doutor Nuno Guerner De Almeida, 356, Parque Cocaia, São Paulo, São Paulo, 04850-230, Brazil</t>
  </si>
  <si>
    <t xml:space="preserve">TEL: (11) 97034-0356</t>
  </si>
  <si>
    <t xml:space="preserve">(11) 97034-0356</t>
  </si>
  <si>
    <t xml:space="preserve">SR48814605477832</t>
  </si>
  <si>
    <t xml:space="preserve">NF 82510 - FABRICIO EVANIO SILVA FERREIRA</t>
  </si>
  <si>
    <t xml:space="preserve">Rua Doutor Nuno Guerner De Almeida, 392, Parque Cocaia, São Paulo, São Paulo, 04850-230, Brazil</t>
  </si>
  <si>
    <t xml:space="preserve">TEL: (11) 97478-9875</t>
  </si>
  <si>
    <t xml:space="preserve">(11) 97478-9875</t>
  </si>
  <si>
    <t xml:space="preserve">SR48814648279826</t>
  </si>
  <si>
    <t xml:space="preserve">NF 82516 - GUILHERME MOREIRA LUZ</t>
  </si>
  <si>
    <t xml:space="preserve">Rua Doutor Nuno Guerner De Almeida, 696, Parque Cocaia, São Paulo, São Paulo, 04850-230, Brazil</t>
  </si>
  <si>
    <t xml:space="preserve">TEL: (11) 98075-4842</t>
  </si>
  <si>
    <t xml:space="preserve">(11) 98075-4842</t>
  </si>
  <si>
    <t xml:space="preserve">SR64881468693486</t>
  </si>
  <si>
    <t xml:space="preserve">NF 82530 - LAURA BARBOSA DA COSTA</t>
  </si>
  <si>
    <t xml:space="preserve">Rua Doutor Nuno Guerner De Almeida, 82, Parque Cocaia, São Paulo, São Paulo, 04850-230, Brazil</t>
  </si>
  <si>
    <t xml:space="preserve">SR48814723947946</t>
  </si>
  <si>
    <t xml:space="preserve">NF 82536 - MANOEL LUIZ DO NASCIMENTO</t>
  </si>
  <si>
    <t xml:space="preserve">Rua Doutor Nuno Guerner De Almeida, 820, Parque Cocaia, São Paulo, São Paulo, 04850-230, Brazil</t>
  </si>
  <si>
    <t xml:space="preserve">TEL: (11) 98258-3520</t>
  </si>
  <si>
    <t xml:space="preserve">(11) 98258-3520</t>
  </si>
  <si>
    <t xml:space="preserve">SR64881476436970</t>
  </si>
  <si>
    <t xml:space="preserve">NF 82537 - MARCIA LISBOA PORTO</t>
  </si>
  <si>
    <t xml:space="preserve">Rua Doutor Nuno Guerner De Almeida, 694, Parque Cocaia, São Paulo, São Paulo, 04850-230, Brazil</t>
  </si>
  <si>
    <t xml:space="preserve">TEL: (11) 5932-3244</t>
  </si>
  <si>
    <t xml:space="preserve">(11) 5932-3244</t>
  </si>
  <si>
    <t xml:space="preserve">SR64881480139475</t>
  </si>
  <si>
    <t xml:space="preserve">NF 82525 - JOSE FERREIRA DOS SANTOS</t>
  </si>
  <si>
    <t xml:space="preserve">Viela Primavera, 37, Parque Cocaia, São Paulo, São Paulo, 04850-286, Brazil</t>
  </si>
  <si>
    <t xml:space="preserve">TEL: (11) 98474-9327</t>
  </si>
  <si>
    <t xml:space="preserve">(11) 98474-9327</t>
  </si>
  <si>
    <t xml:space="preserve">SR48814839635982</t>
  </si>
  <si>
    <t xml:space="preserve">NF 82494 - ARTHUR RIBEIRO MIRANDA</t>
  </si>
  <si>
    <t xml:space="preserve">Rua Paiol Grande, 178, Parque Cocaia, São Paulo, São Paulo, 04850-260, Brazil</t>
  </si>
  <si>
    <t xml:space="preserve">TEL: (11) 98350-2771</t>
  </si>
  <si>
    <t xml:space="preserve">(11) 98350-2771</t>
  </si>
  <si>
    <t xml:space="preserve">SR48814877223943</t>
  </si>
  <si>
    <t xml:space="preserve">NF 82532 - LUIZ FERNANDO FERRAZ DO NASCIMENTO SILVA</t>
  </si>
  <si>
    <t xml:space="preserve">Rua Paiol Grande, 312, Parque Cocaia, São Paulo, São Paulo, 04850-260, Brazil</t>
  </si>
  <si>
    <t xml:space="preserve">TEL: (11) 96042-5770</t>
  </si>
  <si>
    <t xml:space="preserve">(11) 96042-5770</t>
  </si>
  <si>
    <t xml:space="preserve">SR48814914275289</t>
  </si>
  <si>
    <t xml:space="preserve">NF 82534 - LUZIA PAULA DE SANTANA SOUZA</t>
  </si>
  <si>
    <t xml:space="preserve">Rua Maestro Umberto Bastiglia, 60, Parque Cocaia, São Paulo, São Paulo, 04850-050, Brazil</t>
  </si>
  <si>
    <t xml:space="preserve">TEL: (11) 95454-4646</t>
  </si>
  <si>
    <t xml:space="preserve">(11) 95454-4646</t>
  </si>
  <si>
    <t xml:space="preserve">SR48814953761940</t>
  </si>
  <si>
    <t xml:space="preserve">NF 82549 - MAURILIO RAMOS PINHEIRO</t>
  </si>
  <si>
    <t xml:space="preserve">Rua Tavarede, 21, Parque Cocaia, São Paulo, São Paulo, 04850-080, Brazil</t>
  </si>
  <si>
    <t xml:space="preserve">TEL: (11) 95931-4448</t>
  </si>
  <si>
    <t xml:space="preserve">(11) 95931-4448</t>
  </si>
  <si>
    <t xml:space="preserve">SR48814989976193</t>
  </si>
  <si>
    <t xml:space="preserve">NF 82492 - ANTONIA DE SOUZA ALMEIDA</t>
  </si>
  <si>
    <t xml:space="preserve">Rua Diogo De Torralva, 21, Parque Cocaia, São Paulo, São Paulo, 04850-090, Brazil</t>
  </si>
  <si>
    <t xml:space="preserve">TEL: (11) 95743-2669</t>
  </si>
  <si>
    <t xml:space="preserve">(11) 95743-2669</t>
  </si>
  <si>
    <t xml:space="preserve">SR64881503317512</t>
  </si>
  <si>
    <t xml:space="preserve">NF 82523 - JOAQUINA SOARES BATISTA DOS SANTOS</t>
  </si>
  <si>
    <t xml:space="preserve">Rua Vicenzo Bellini, 110, Parque Cocaia, São Paulo, São Paulo, 04850-120, Brazil</t>
  </si>
  <si>
    <t xml:space="preserve">TEL: 11) 94497-2137</t>
  </si>
  <si>
    <t xml:space="preserve">11) 94497-2137</t>
  </si>
  <si>
    <t xml:space="preserve">SR48815082457121</t>
  </si>
  <si>
    <t xml:space="preserve">NF 82542 - MARIA DO SOCORRO DE SOUZA</t>
  </si>
  <si>
    <t xml:space="preserve">Rua Vicenzo Bellini, 140, Parque Cocaia, São Paulo, São Paulo, 04850-120, Brazil</t>
  </si>
  <si>
    <t xml:space="preserve">TEL: (11) 95172-8704</t>
  </si>
  <si>
    <t xml:space="preserve">(11) 95172-8704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</si>
</sst>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0%"/>
    <numFmt numFmtId="167" formatCode="0.0%"/>
    <numFmt numFmtId="168" formatCode="0"/>
    <numFmt numFmtId="169" formatCode="d/m/yyyy"/>
    <numFmt numFmtId="170" formatCode="yyyy\-mm\-dd"/>
    <numFmt numFmtId="171" formatCode="hh:mm"/>
    <numFmt numFmtId="172" formatCode="yyyy\-mm\-dd\ hh:mm"/>
  </numFmts>
  <fonts count="21">
    <font>
      <sz val="11"/>
      <color theme="1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ptos Narrow"/>
      <family val="2"/>
      <charset val="1"/>
    </font>
    <font>
      <b val="true"/>
      <sz val="11"/>
      <color theme="1"/>
      <name val="Aptos Narrow"/>
      <family val="2"/>
      <charset val="1"/>
    </font>
    <font>
      <b val="true"/>
      <sz val="10"/>
      <color theme="1"/>
      <name val="Aptos Narrow"/>
      <family val="2"/>
      <charset val="1"/>
    </font>
    <font>
      <b val="true"/>
      <sz val="16"/>
      <color theme="1"/>
      <name val="Aptos Narrow"/>
      <family val="2"/>
      <charset val="1"/>
    </font>
    <font>
      <sz val="11"/>
      <color theme="0"/>
      <name val="Aptos Narrow"/>
      <family val="2"/>
      <charset val="1"/>
    </font>
    <font>
      <sz val="10"/>
      <color theme="0"/>
      <name val="Aptos Narrow"/>
      <family val="2"/>
      <charset val="1"/>
    </font>
    <font>
      <sz val="10"/>
      <color theme="1"/>
      <name val="Aptos Narrow"/>
      <family val="2"/>
      <charset val="1"/>
    </font>
    <font>
      <b val="true"/>
      <sz val="10"/>
      <color theme="9" tint="-0.25"/>
      <name val="Aptos Narrow"/>
      <family val="2"/>
      <charset val="1"/>
    </font>
    <font>
      <b val="true"/>
      <sz val="11"/>
      <color theme="0"/>
      <name val="Aptos Narrow"/>
      <family val="2"/>
      <charset val="1"/>
    </font>
    <font>
      <i val="true"/>
      <sz val="11"/>
      <color theme="1"/>
      <name val="Aptos Narrow"/>
      <family val="2"/>
      <charset val="1"/>
    </font>
    <font>
      <b val="true"/>
      <sz val="10"/>
      <color theme="9" tint="-0.5"/>
      <name val="Aptos Narrow"/>
      <family val="2"/>
      <charset val="1"/>
    </font>
    <font>
      <sz val="10"/>
      <color theme="7"/>
      <name val="Aptos Narrow"/>
      <family val="2"/>
      <charset val="1"/>
    </font>
    <font>
      <sz val="10"/>
      <color theme="5"/>
      <name val="Aptos Narrow"/>
      <family val="2"/>
      <charset val="1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theme="1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rgb="FF0070C0"/>
        <bgColor rgb="FF1155CC"/>
      </patternFill>
    </fill>
    <fill>
      <patternFill patternType="solid">
        <fgColor rgb="FFC00000"/>
        <bgColor rgb="FF9C0006"/>
      </patternFill>
    </fill>
    <fill>
      <patternFill patternType="solid">
        <fgColor rgb="FFA5A5A5"/>
        <bgColor rgb="FFBFBFBF"/>
      </patternFill>
    </fill>
    <fill>
      <patternFill patternType="solid">
        <fgColor theme="5"/>
        <bgColor rgb="FFFF8080"/>
      </patternFill>
    </fill>
    <fill>
      <patternFill patternType="solid">
        <fgColor theme="9" tint="0.7998"/>
        <bgColor rgb="FFCCFFFF"/>
      </patternFill>
    </fill>
    <fill>
      <patternFill patternType="solid">
        <fgColor theme="5" tint="0.7998"/>
        <bgColor rgb="FFD8D8D8"/>
      </patternFill>
    </fill>
    <fill>
      <patternFill patternType="solid">
        <fgColor rgb="FF1155CC"/>
        <bgColor rgb="FF0070C0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0" tint="-0.25"/>
      </bottom>
      <diagonal/>
    </border>
    <border diagonalUp="false" diagonalDown="false">
      <left/>
      <right/>
      <top style="thin">
        <color theme="0" tint="-0.25"/>
      </top>
      <bottom style="thin">
        <color theme="0" tint="-0.25"/>
      </bottom>
      <diagonal/>
    </border>
    <border diagonalUp="false" diagonalDown="false"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 diagonalUp="false" diagonalDown="false"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1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41">
    <dxf>
      <fill>
        <patternFill patternType="solid">
          <fgColor rgb="FF1155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ont>
        <name val="Aptos Narrow"/>
        <charset val="1"/>
        <family val="0"/>
        <color rgb="FF9C0006"/>
        <sz val="11"/>
      </font>
      <fill>
        <patternFill>
          <bgColor rgb="FFFFC7CE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F9ED5"/>
      <rgbColor rgb="FFBFBFBF"/>
      <rgbColor rgb="FF808080"/>
      <rgbColor rgb="FF9999FF"/>
      <rgbColor rgb="FF993366"/>
      <rgbColor rgb="FFFBE3D6"/>
      <rgbColor rgb="FFCCFFFF"/>
      <rgbColor rgb="FF660066"/>
      <rgbColor rgb="FFFF8080"/>
      <rgbColor rgb="FF0070C0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7CE"/>
      <rgbColor rgb="FF1155CC"/>
      <rgbColor rgb="FF33CCCC"/>
      <rgbColor rgb="FF99CC00"/>
      <rgbColor rgb="FFFFCC00"/>
      <rgbColor rgb="FFFF9900"/>
      <rgbColor rgb="FFE97132"/>
      <rgbColor rgb="FF467886"/>
      <rgbColor rgb="FFA5A5A5"/>
      <rgbColor rgb="FF002060"/>
      <rgbColor rgb="FF3A7D22"/>
      <rgbColor rgb="FF003300"/>
      <rgbColor rgb="FF275317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060"/>
    <pageSetUpPr fitToPage="false"/>
  </sheetPr>
  <dimension ref="A1:AB10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0" activeCellId="0" sqref="D50"/>
    </sheetView>
  </sheetViews>
  <sheetFormatPr defaultColWidth="9.60546875" defaultRowHeight="15" customHeight="true" zeroHeight="false" outlineLevelRow="0" outlineLevelCol="0"/>
  <cols>
    <col collapsed="false" customWidth="false" hidden="false" outlineLevel="0" max="7" min="2" style="1" width="9.59"/>
    <col collapsed="false" customWidth="false" hidden="false" outlineLevel="0" max="14" min="9" style="1" width="9.59"/>
    <col collapsed="false" customWidth="false" hidden="false" outlineLevel="0" max="28" min="18" style="1" width="9.59"/>
  </cols>
  <sheetData>
    <row r="1" customFormat="false" ht="5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customFormat="false" ht="15" hidden="false" customHeight="false" outlineLevel="0" collapsed="false">
      <c r="A2" s="2"/>
      <c r="B2" s="3" t="s">
        <v>0</v>
      </c>
      <c r="C2" s="2"/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Format="false" ht="6.75" hidden="false" customHeight="true" outlineLevel="0" collapsed="false">
      <c r="A3" s="2"/>
      <c r="B3" s="3"/>
      <c r="C3" s="2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customFormat="false" ht="15" hidden="false" customHeight="false" outlineLevel="0" collapsed="false">
      <c r="A4" s="2"/>
      <c r="B4" s="5" t="s">
        <v>1</v>
      </c>
      <c r="C4" s="6" t="n">
        <f aca="false">SUM(C17,C29)</f>
        <v>1110</v>
      </c>
      <c r="D4" s="2"/>
      <c r="E4" s="5" t="s">
        <v>2</v>
      </c>
      <c r="F4" s="6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customFormat="false" ht="15" hidden="false" customHeight="false" outlineLevel="0" collapsed="false">
      <c r="A5" s="2"/>
      <c r="B5" s="7" t="s">
        <v>4</v>
      </c>
      <c r="C5" s="8" t="n">
        <f aca="false">SUM(D17,D29)</f>
        <v>1084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customFormat="false" ht="15" hidden="false" customHeight="false" outlineLevel="0" collapsed="false">
      <c r="A6" s="2"/>
      <c r="B6" s="7" t="s">
        <v>5</v>
      </c>
      <c r="C6" s="9" t="n">
        <f aca="false">C5/C4</f>
        <v>0.976576576576577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customFormat="false" ht="12.7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customFormat="false" ht="19.7" hidden="false" customHeight="false" outlineLevel="0" collapsed="false">
      <c r="A8" s="2"/>
      <c r="B8" s="10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customFormat="false" ht="15" hidden="false" customHeight="false" outlineLevel="0" collapsed="false">
      <c r="A9" s="2"/>
      <c r="B9" s="2"/>
      <c r="C9" s="2"/>
      <c r="D9" s="2"/>
      <c r="E9" s="2"/>
      <c r="F9" s="11" t="s">
        <v>7</v>
      </c>
      <c r="G9" s="11"/>
      <c r="H9" s="2"/>
      <c r="I9" s="11" t="s">
        <v>8</v>
      </c>
      <c r="J9" s="11"/>
      <c r="K9" s="11"/>
      <c r="L9" s="11"/>
      <c r="M9" s="11"/>
      <c r="N9" s="1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customFormat="false" ht="35.05" hidden="false" customHeight="false" outlineLevel="0" collapsed="false">
      <c r="A10" s="2"/>
      <c r="B10" s="12" t="s">
        <v>9</v>
      </c>
      <c r="C10" s="13" t="s">
        <v>10</v>
      </c>
      <c r="D10" s="12" t="s">
        <v>11</v>
      </c>
      <c r="E10" s="14" t="s">
        <v>12</v>
      </c>
      <c r="F10" s="15" t="s">
        <v>13</v>
      </c>
      <c r="G10" s="15" t="s">
        <v>14</v>
      </c>
      <c r="H10" s="16"/>
      <c r="I10" s="17" t="s">
        <v>15</v>
      </c>
      <c r="J10" s="17" t="s">
        <v>16</v>
      </c>
      <c r="K10" s="17" t="s">
        <v>17</v>
      </c>
      <c r="L10" s="17" t="s">
        <v>18</v>
      </c>
      <c r="M10" s="17" t="s">
        <v>19</v>
      </c>
      <c r="N10" s="17" t="s">
        <v>20</v>
      </c>
      <c r="O10" s="18"/>
      <c r="P10" s="18"/>
      <c r="Q10" s="18"/>
      <c r="R10" s="19" t="s">
        <v>21</v>
      </c>
      <c r="S10" s="19" t="s">
        <v>22</v>
      </c>
      <c r="T10" s="19" t="s">
        <v>23</v>
      </c>
      <c r="U10" s="19" t="s">
        <v>24</v>
      </c>
      <c r="V10" s="19" t="s">
        <v>25</v>
      </c>
      <c r="W10" s="19" t="s">
        <v>26</v>
      </c>
      <c r="X10" s="19" t="s">
        <v>27</v>
      </c>
      <c r="Y10" s="19" t="s">
        <v>28</v>
      </c>
      <c r="Z10" s="19" t="s">
        <v>29</v>
      </c>
      <c r="AA10" s="19" t="s">
        <v>30</v>
      </c>
      <c r="AB10" s="19" t="s">
        <v>31</v>
      </c>
    </row>
    <row r="11" customFormat="false" ht="15" hidden="false" customHeight="false" outlineLevel="0" collapsed="false">
      <c r="A11" s="2"/>
      <c r="B11" s="20" t="s">
        <v>32</v>
      </c>
      <c r="C11" s="21" t="n">
        <f aca="false">COUNTIFS(ENTREGAS!$C:$C,$B11,ENTREGAS!$B:$B,RESUMO!$B$8)</f>
        <v>0</v>
      </c>
      <c r="D11" s="21" t="n">
        <f aca="false">COUNTIFS(ENTREGAS!$C:$C,$B11,ENTREGAS!$X:$X,"Sim",ENTREGAS!$B:$B,RESUMO!$B$8)</f>
        <v>0</v>
      </c>
      <c r="E11" s="21" t="n">
        <f aca="false">COUNTIFS(ENTREGAS!$C:$C,$B11,ENTREGAS!$X:$X,"Não",ENTREGAS!$B:$B,RESUMO!$B$8)</f>
        <v>0</v>
      </c>
      <c r="F11" s="22" t="s">
        <v>33</v>
      </c>
      <c r="G11" s="22" t="s">
        <v>33</v>
      </c>
      <c r="H11" s="16"/>
      <c r="I11" s="21" t="n">
        <f aca="false">R11</f>
        <v>0</v>
      </c>
      <c r="J11" s="21" t="n">
        <f aca="false">S11</f>
        <v>0</v>
      </c>
      <c r="K11" s="21" t="n">
        <f aca="false">SUM(T11:U11)</f>
        <v>0</v>
      </c>
      <c r="L11" s="21" t="n">
        <f aca="false">V11</f>
        <v>0</v>
      </c>
      <c r="M11" s="21" t="n">
        <f aca="false">SUM(W11:X11)</f>
        <v>0</v>
      </c>
      <c r="N11" s="21" t="n">
        <f aca="false">SUM(Y11:AB11)</f>
        <v>0</v>
      </c>
      <c r="O11" s="2"/>
      <c r="P11" s="2"/>
      <c r="Q11" s="2"/>
      <c r="R11" s="21" t="n">
        <f aca="false">COUNTIFS(ENTREGAS!$C:$C,$B11,ENTREGAS!$X:$X,"Não",ENTREGAS!$Z:$Z,R$10,ENTREGAS!$B:$B,RESUMO!$B$8)</f>
        <v>0</v>
      </c>
      <c r="S11" s="21" t="n">
        <f aca="false">COUNTIFS(ENTREGAS!$C:$C,$B11,ENTREGAS!$X:$X,"Não",ENTREGAS!$Z:$Z,S$10,ENTREGAS!$B:$B,RESUMO!$B$8)</f>
        <v>0</v>
      </c>
      <c r="T11" s="21" t="n">
        <f aca="false">COUNTIFS(ENTREGAS!$C:$C,$B11,ENTREGAS!$X:$X,"Não",ENTREGAS!$Z:$Z,T$10,ENTREGAS!$B:$B,RESUMO!$B$8)</f>
        <v>0</v>
      </c>
      <c r="U11" s="21" t="n">
        <f aca="false">COUNTIFS(ENTREGAS!$C:$C,$B11,ENTREGAS!$X:$X,"Não",ENTREGAS!$Z:$Z,U$10,ENTREGAS!$B:$B,RESUMO!$B$8)</f>
        <v>0</v>
      </c>
      <c r="V11" s="21" t="n">
        <f aca="false">COUNTIFS(ENTREGAS!$C:$C,$B11,ENTREGAS!$X:$X,"Não",ENTREGAS!$Z:$Z,V$10,ENTREGAS!$B:$B,RESUMO!$B$8)</f>
        <v>0</v>
      </c>
      <c r="W11" s="21" t="n">
        <f aca="false">COUNTIFS(ENTREGAS!$C:$C,$B11,ENTREGAS!$X:$X,"Não",ENTREGAS!$Z:$Z,W$10,ENTREGAS!$B:$B,RESUMO!$B$8)</f>
        <v>0</v>
      </c>
      <c r="X11" s="21" t="n">
        <f aca="false">COUNTIFS(ENTREGAS!$C:$C,$B11,ENTREGAS!$X:$X,"Não",ENTREGAS!$Z:$Z,X$10,ENTREGAS!$B:$B,RESUMO!$B$8)</f>
        <v>0</v>
      </c>
      <c r="Y11" s="21" t="n">
        <f aca="false">COUNTIFS(ENTREGAS!$C:$C,$B11,ENTREGAS!$X:$X,"Não",ENTREGAS!$Z:$Z,Y$10,ENTREGAS!$B:$B,RESUMO!$B$8)</f>
        <v>0</v>
      </c>
      <c r="Z11" s="21" t="n">
        <f aca="false">COUNTIFS(ENTREGAS!$C:$C,$B11,ENTREGAS!$X:$X,"Não",ENTREGAS!$Z:$Z,Z$10,ENTREGAS!$B:$B,RESUMO!$B$8)</f>
        <v>0</v>
      </c>
      <c r="AA11" s="21" t="n">
        <f aca="false">COUNTIFS(ENTREGAS!$C:$C,$B11,ENTREGAS!$X:$X,"Não",ENTREGAS!$Z:$Z,AA$10,ENTREGAS!$B:$B,RESUMO!$B$8)</f>
        <v>0</v>
      </c>
      <c r="AB11" s="21" t="n">
        <f aca="false">COUNTIFS(ENTREGAS!$C:$C,$B11,ENTREGAS!$X:$X,"Não",ENTREGAS!$Z:$Z,AB$10,ENTREGAS!$B:$B,RESUMO!$B$8)</f>
        <v>0</v>
      </c>
    </row>
    <row r="12" customFormat="false" ht="15" hidden="false" customHeight="false" outlineLevel="0" collapsed="false">
      <c r="A12" s="2"/>
      <c r="B12" s="20" t="s">
        <v>34</v>
      </c>
      <c r="C12" s="21" t="n">
        <f aca="false">COUNTIFS(ENTREGAS!$C:$C,$B12,ENTREGAS!$B:$B,RESUMO!$B$8)</f>
        <v>0</v>
      </c>
      <c r="D12" s="21" t="n">
        <f aca="false">COUNTIFS(ENTREGAS!$C:$C,$B12,ENTREGAS!$X:$X,"Sim",ENTREGAS!$B:$B,RESUMO!$B$8)</f>
        <v>0</v>
      </c>
      <c r="E12" s="21" t="n">
        <f aca="false">COUNTIFS(ENTREGAS!$C:$C,$B12,ENTREGAS!$X:$X,"Não",ENTREGAS!$B:$B,RESUMO!$B$8)</f>
        <v>0</v>
      </c>
      <c r="F12" s="22"/>
      <c r="G12" s="22"/>
      <c r="H12" s="16"/>
      <c r="I12" s="21" t="n">
        <f aca="false">R12</f>
        <v>0</v>
      </c>
      <c r="J12" s="21" t="n">
        <f aca="false">S12</f>
        <v>0</v>
      </c>
      <c r="K12" s="21" t="n">
        <f aca="false">SUM(T12:U12)</f>
        <v>0</v>
      </c>
      <c r="L12" s="21" t="n">
        <f aca="false">V12</f>
        <v>0</v>
      </c>
      <c r="M12" s="21" t="n">
        <f aca="false">SUM(W12:X12)</f>
        <v>0</v>
      </c>
      <c r="N12" s="21" t="n">
        <f aca="false">SUM(Y12:AB12)</f>
        <v>0</v>
      </c>
      <c r="O12" s="2"/>
      <c r="P12" s="2"/>
      <c r="Q12" s="2"/>
      <c r="R12" s="21" t="n">
        <f aca="false">COUNTIFS(ENTREGAS!$C:$C,$B12,ENTREGAS!$X:$X,"Não",ENTREGAS!$Z:$Z,R$10,ENTREGAS!$B:$B,RESUMO!$B$8)</f>
        <v>0</v>
      </c>
      <c r="S12" s="21" t="n">
        <f aca="false">COUNTIFS(ENTREGAS!$C:$C,$B12,ENTREGAS!$X:$X,"Não",ENTREGAS!$Z:$Z,S$10,ENTREGAS!$B:$B,RESUMO!$B$8)</f>
        <v>0</v>
      </c>
      <c r="T12" s="21" t="n">
        <f aca="false">COUNTIFS(ENTREGAS!$C:$C,$B12,ENTREGAS!$X:$X,"Não",ENTREGAS!$Z:$Z,T$10,ENTREGAS!$B:$B,RESUMO!$B$8)</f>
        <v>0</v>
      </c>
      <c r="U12" s="21" t="n">
        <f aca="false">COUNTIFS(ENTREGAS!$C:$C,$B12,ENTREGAS!$X:$X,"Não",ENTREGAS!$Z:$Z,U$10,ENTREGAS!$B:$B,RESUMO!$B$8)</f>
        <v>0</v>
      </c>
      <c r="V12" s="21" t="n">
        <f aca="false">COUNTIFS(ENTREGAS!$C:$C,$B12,ENTREGAS!$X:$X,"Não",ENTREGAS!$Z:$Z,V$10,ENTREGAS!$B:$B,RESUMO!$B$8)</f>
        <v>0</v>
      </c>
      <c r="W12" s="21" t="n">
        <f aca="false">COUNTIFS(ENTREGAS!$C:$C,$B12,ENTREGAS!$X:$X,"Não",ENTREGAS!$Z:$Z,W$10,ENTREGAS!$B:$B,RESUMO!$B$8)</f>
        <v>0</v>
      </c>
      <c r="X12" s="21" t="n">
        <f aca="false">COUNTIFS(ENTREGAS!$C:$C,$B12,ENTREGAS!$X:$X,"Não",ENTREGAS!$Z:$Z,X$10,ENTREGAS!$B:$B,RESUMO!$B$8)</f>
        <v>0</v>
      </c>
      <c r="Y12" s="21" t="n">
        <f aca="false">COUNTIFS(ENTREGAS!$C:$C,$B12,ENTREGAS!$X:$X,"Não",ENTREGAS!$Z:$Z,Y$10,ENTREGAS!$B:$B,RESUMO!$B$8)</f>
        <v>0</v>
      </c>
      <c r="Z12" s="21" t="n">
        <f aca="false">COUNTIFS(ENTREGAS!$C:$C,$B12,ENTREGAS!$X:$X,"Não",ENTREGAS!$Z:$Z,Z$10,ENTREGAS!$B:$B,RESUMO!$B$8)</f>
        <v>0</v>
      </c>
      <c r="AA12" s="21" t="n">
        <f aca="false">COUNTIFS(ENTREGAS!$C:$C,$B12,ENTREGAS!$X:$X,"Não",ENTREGAS!$Z:$Z,AA$10,ENTREGAS!$B:$B,RESUMO!$B$8)</f>
        <v>0</v>
      </c>
      <c r="AB12" s="21" t="n">
        <f aca="false">COUNTIFS(ENTREGAS!$C:$C,$B12,ENTREGAS!$X:$X,"Não",ENTREGAS!$Z:$Z,AB$10,ENTREGAS!$B:$B,RESUMO!$B$8)</f>
        <v>0</v>
      </c>
    </row>
    <row r="13" customFormat="false" ht="15" hidden="false" customHeight="false" outlineLevel="0" collapsed="false">
      <c r="A13" s="2"/>
      <c r="B13" s="20" t="s">
        <v>35</v>
      </c>
      <c r="C13" s="21" t="n">
        <f aca="false">COUNTIFS(ENTREGAS!$C:$C,$B13,ENTREGAS!$B:$B,RESUMO!$B$8)</f>
        <v>0</v>
      </c>
      <c r="D13" s="21" t="n">
        <f aca="false">COUNTIFS(ENTREGAS!$C:$C,$B13,ENTREGAS!$X:$X,"Sim",ENTREGAS!$B:$B,RESUMO!$B$8)</f>
        <v>0</v>
      </c>
      <c r="E13" s="21" t="n">
        <f aca="false">COUNTIFS(ENTREGAS!$C:$C,$B13,ENTREGAS!$X:$X,"Não",ENTREGAS!$B:$B,RESUMO!$B$8)</f>
        <v>0</v>
      </c>
      <c r="F13" s="22"/>
      <c r="G13" s="22"/>
      <c r="H13" s="16"/>
      <c r="I13" s="21" t="n">
        <f aca="false">R13</f>
        <v>0</v>
      </c>
      <c r="J13" s="21" t="n">
        <f aca="false">S13</f>
        <v>0</v>
      </c>
      <c r="K13" s="21" t="n">
        <f aca="false">SUM(T13:U13)</f>
        <v>0</v>
      </c>
      <c r="L13" s="21" t="n">
        <f aca="false">V13</f>
        <v>0</v>
      </c>
      <c r="M13" s="21" t="n">
        <f aca="false">SUM(W13:X13)</f>
        <v>0</v>
      </c>
      <c r="N13" s="21" t="n">
        <f aca="false">SUM(Y13:AB13)</f>
        <v>0</v>
      </c>
      <c r="O13" s="2"/>
      <c r="P13" s="2"/>
      <c r="Q13" s="2"/>
      <c r="R13" s="21" t="n">
        <f aca="false">COUNTIFS(ENTREGAS!$C:$C,$B13,ENTREGAS!$X:$X,"Não",ENTREGAS!$Z:$Z,R$10,ENTREGAS!$B:$B,RESUMO!$B$8)</f>
        <v>0</v>
      </c>
      <c r="S13" s="21" t="n">
        <f aca="false">COUNTIFS(ENTREGAS!$C:$C,$B13,ENTREGAS!$X:$X,"Não",ENTREGAS!$Z:$Z,S$10,ENTREGAS!$B:$B,RESUMO!$B$8)</f>
        <v>0</v>
      </c>
      <c r="T13" s="21" t="n">
        <f aca="false">COUNTIFS(ENTREGAS!$C:$C,$B13,ENTREGAS!$X:$X,"Não",ENTREGAS!$Z:$Z,T$10,ENTREGAS!$B:$B,RESUMO!$B$8)</f>
        <v>0</v>
      </c>
      <c r="U13" s="21" t="n">
        <f aca="false">COUNTIFS(ENTREGAS!$C:$C,$B13,ENTREGAS!$X:$X,"Não",ENTREGAS!$Z:$Z,U$10,ENTREGAS!$B:$B,RESUMO!$B$8)</f>
        <v>0</v>
      </c>
      <c r="V13" s="21" t="n">
        <f aca="false">COUNTIFS(ENTREGAS!$C:$C,$B13,ENTREGAS!$X:$X,"Não",ENTREGAS!$Z:$Z,V$10,ENTREGAS!$B:$B,RESUMO!$B$8)</f>
        <v>0</v>
      </c>
      <c r="W13" s="21" t="n">
        <f aca="false">COUNTIFS(ENTREGAS!$C:$C,$B13,ENTREGAS!$X:$X,"Não",ENTREGAS!$Z:$Z,W$10,ENTREGAS!$B:$B,RESUMO!$B$8)</f>
        <v>0</v>
      </c>
      <c r="X13" s="21" t="n">
        <f aca="false">COUNTIFS(ENTREGAS!$C:$C,$B13,ENTREGAS!$X:$X,"Não",ENTREGAS!$Z:$Z,X$10,ENTREGAS!$B:$B,RESUMO!$B$8)</f>
        <v>0</v>
      </c>
      <c r="Y13" s="21" t="n">
        <f aca="false">COUNTIFS(ENTREGAS!$C:$C,$B13,ENTREGAS!$X:$X,"Não",ENTREGAS!$Z:$Z,Y$10,ENTREGAS!$B:$B,RESUMO!$B$8)</f>
        <v>0</v>
      </c>
      <c r="Z13" s="21" t="n">
        <f aca="false">COUNTIFS(ENTREGAS!$C:$C,$B13,ENTREGAS!$X:$X,"Não",ENTREGAS!$Z:$Z,Z$10,ENTREGAS!$B:$B,RESUMO!$B$8)</f>
        <v>0</v>
      </c>
      <c r="AA13" s="21" t="n">
        <f aca="false">COUNTIFS(ENTREGAS!$C:$C,$B13,ENTREGAS!$X:$X,"Não",ENTREGAS!$Z:$Z,AA$10,ENTREGAS!$B:$B,RESUMO!$B$8)</f>
        <v>0</v>
      </c>
      <c r="AB13" s="21" t="n">
        <f aca="false">COUNTIFS(ENTREGAS!$C:$C,$B13,ENTREGAS!$X:$X,"Não",ENTREGAS!$Z:$Z,AB$10,ENTREGAS!$B:$B,RESUMO!$B$8)</f>
        <v>0</v>
      </c>
    </row>
    <row r="14" customFormat="false" ht="15" hidden="false" customHeight="false" outlineLevel="0" collapsed="false">
      <c r="A14" s="2"/>
      <c r="B14" s="20" t="s">
        <v>36</v>
      </c>
      <c r="C14" s="21" t="n">
        <f aca="false">COUNTIFS(ENTREGAS!$C:$C,$B14,ENTREGAS!$B:$B,RESUMO!$B$8)</f>
        <v>0</v>
      </c>
      <c r="D14" s="21" t="n">
        <f aca="false">COUNTIFS(ENTREGAS!$C:$C,$B14,ENTREGAS!$X:$X,"Sim",ENTREGAS!$B:$B,RESUMO!$B$8)</f>
        <v>0</v>
      </c>
      <c r="E14" s="21" t="n">
        <f aca="false">COUNTIFS(ENTREGAS!$C:$C,$B14,ENTREGAS!$X:$X,"Não",ENTREGAS!$B:$B,RESUMO!$B$8)</f>
        <v>0</v>
      </c>
      <c r="F14" s="22"/>
      <c r="G14" s="22"/>
      <c r="H14" s="16"/>
      <c r="I14" s="21" t="n">
        <f aca="false">R14</f>
        <v>0</v>
      </c>
      <c r="J14" s="21" t="n">
        <f aca="false">S14</f>
        <v>0</v>
      </c>
      <c r="K14" s="21" t="n">
        <f aca="false">SUM(T14:U14)</f>
        <v>0</v>
      </c>
      <c r="L14" s="21" t="n">
        <f aca="false">V14</f>
        <v>0</v>
      </c>
      <c r="M14" s="21" t="n">
        <f aca="false">SUM(W14:X14)</f>
        <v>0</v>
      </c>
      <c r="N14" s="21" t="n">
        <f aca="false">SUM(Y14:AB14)</f>
        <v>0</v>
      </c>
      <c r="O14" s="2"/>
      <c r="P14" s="2"/>
      <c r="Q14" s="2"/>
      <c r="R14" s="21" t="n">
        <f aca="false">COUNTIFS(ENTREGAS!$C:$C,$B14,ENTREGAS!$X:$X,"Não",ENTREGAS!$Z:$Z,R$10,ENTREGAS!$B:$B,RESUMO!$B$8)</f>
        <v>0</v>
      </c>
      <c r="S14" s="21" t="n">
        <f aca="false">COUNTIFS(ENTREGAS!$C:$C,$B14,ENTREGAS!$X:$X,"Não",ENTREGAS!$Z:$Z,S$10,ENTREGAS!$B:$B,RESUMO!$B$8)</f>
        <v>0</v>
      </c>
      <c r="T14" s="21" t="n">
        <f aca="false">COUNTIFS(ENTREGAS!$C:$C,$B14,ENTREGAS!$X:$X,"Não",ENTREGAS!$Z:$Z,T$10,ENTREGAS!$B:$B,RESUMO!$B$8)</f>
        <v>0</v>
      </c>
      <c r="U14" s="21" t="n">
        <f aca="false">COUNTIFS(ENTREGAS!$C:$C,$B14,ENTREGAS!$X:$X,"Não",ENTREGAS!$Z:$Z,U$10,ENTREGAS!$B:$B,RESUMO!$B$8)</f>
        <v>0</v>
      </c>
      <c r="V14" s="21" t="n">
        <f aca="false">COUNTIFS(ENTREGAS!$C:$C,$B14,ENTREGAS!$X:$X,"Não",ENTREGAS!$Z:$Z,V$10,ENTREGAS!$B:$B,RESUMO!$B$8)</f>
        <v>0</v>
      </c>
      <c r="W14" s="21" t="n">
        <f aca="false">COUNTIFS(ENTREGAS!$C:$C,$B14,ENTREGAS!$X:$X,"Não",ENTREGAS!$Z:$Z,W$10,ENTREGAS!$B:$B,RESUMO!$B$8)</f>
        <v>0</v>
      </c>
      <c r="X14" s="21" t="n">
        <f aca="false">COUNTIFS(ENTREGAS!$C:$C,$B14,ENTREGAS!$X:$X,"Não",ENTREGAS!$Z:$Z,X$10,ENTREGAS!$B:$B,RESUMO!$B$8)</f>
        <v>0</v>
      </c>
      <c r="Y14" s="21" t="n">
        <f aca="false">COUNTIFS(ENTREGAS!$C:$C,$B14,ENTREGAS!$X:$X,"Não",ENTREGAS!$Z:$Z,Y$10,ENTREGAS!$B:$B,RESUMO!$B$8)</f>
        <v>0</v>
      </c>
      <c r="Z14" s="21" t="n">
        <f aca="false">COUNTIFS(ENTREGAS!$C:$C,$B14,ENTREGAS!$X:$X,"Não",ENTREGAS!$Z:$Z,Z$10,ENTREGAS!$B:$B,RESUMO!$B$8)</f>
        <v>0</v>
      </c>
      <c r="AA14" s="21" t="n">
        <f aca="false">COUNTIFS(ENTREGAS!$C:$C,$B14,ENTREGAS!$X:$X,"Não",ENTREGAS!$Z:$Z,AA$10,ENTREGAS!$B:$B,RESUMO!$B$8)</f>
        <v>0</v>
      </c>
      <c r="AB14" s="21" t="n">
        <f aca="false">COUNTIFS(ENTREGAS!$C:$C,$B14,ENTREGAS!$X:$X,"Não",ENTREGAS!$Z:$Z,AB$10,ENTREGAS!$B:$B,RESUMO!$B$8)</f>
        <v>0</v>
      </c>
    </row>
    <row r="15" customFormat="false" ht="15" hidden="false" customHeight="false" outlineLevel="0" collapsed="false">
      <c r="A15" s="2"/>
      <c r="B15" s="20" t="s">
        <v>37</v>
      </c>
      <c r="C15" s="21" t="n">
        <f aca="false">COUNTIFS(ENTREGAS!$C:$C,$B15,ENTREGAS!$B:$B,RESUMO!$B$8)</f>
        <v>0</v>
      </c>
      <c r="D15" s="21" t="n">
        <f aca="false">COUNTIFS(ENTREGAS!$C:$C,$B15,ENTREGAS!$X:$X,"Sim",ENTREGAS!$B:$B,RESUMO!$B$8)</f>
        <v>0</v>
      </c>
      <c r="E15" s="21" t="n">
        <f aca="false">COUNTIFS(ENTREGAS!$C:$C,$B15,ENTREGAS!$X:$X,"Não",ENTREGAS!$B:$B,RESUMO!$B$8)</f>
        <v>0</v>
      </c>
      <c r="F15" s="22"/>
      <c r="G15" s="22"/>
      <c r="H15" s="16"/>
      <c r="I15" s="21" t="n">
        <f aca="false">R15</f>
        <v>0</v>
      </c>
      <c r="J15" s="21" t="n">
        <f aca="false">S15</f>
        <v>0</v>
      </c>
      <c r="K15" s="21" t="n">
        <f aca="false">SUM(T15:U15)</f>
        <v>0</v>
      </c>
      <c r="L15" s="21" t="n">
        <f aca="false">V15</f>
        <v>0</v>
      </c>
      <c r="M15" s="21" t="n">
        <f aca="false">SUM(W15:X15)</f>
        <v>0</v>
      </c>
      <c r="N15" s="21" t="n">
        <f aca="false">SUM(Y15:AB15)</f>
        <v>0</v>
      </c>
      <c r="O15" s="2"/>
      <c r="P15" s="2"/>
      <c r="Q15" s="2"/>
      <c r="R15" s="21" t="n">
        <f aca="false">COUNTIFS(ENTREGAS!$C:$C,$B15,ENTREGAS!$X:$X,"Não",ENTREGAS!$Z:$Z,R$10,ENTREGAS!$B:$B,RESUMO!$B$8)</f>
        <v>0</v>
      </c>
      <c r="S15" s="21" t="n">
        <f aca="false">COUNTIFS(ENTREGAS!$C:$C,$B15,ENTREGAS!$X:$X,"Não",ENTREGAS!$Z:$Z,S$10,ENTREGAS!$B:$B,RESUMO!$B$8)</f>
        <v>0</v>
      </c>
      <c r="T15" s="21" t="n">
        <f aca="false">COUNTIFS(ENTREGAS!$C:$C,$B15,ENTREGAS!$X:$X,"Não",ENTREGAS!$Z:$Z,T$10,ENTREGAS!$B:$B,RESUMO!$B$8)</f>
        <v>0</v>
      </c>
      <c r="U15" s="21" t="n">
        <f aca="false">COUNTIFS(ENTREGAS!$C:$C,$B15,ENTREGAS!$X:$X,"Não",ENTREGAS!$Z:$Z,U$10,ENTREGAS!$B:$B,RESUMO!$B$8)</f>
        <v>0</v>
      </c>
      <c r="V15" s="21" t="n">
        <f aca="false">COUNTIFS(ENTREGAS!$C:$C,$B15,ENTREGAS!$X:$X,"Não",ENTREGAS!$Z:$Z,V$10,ENTREGAS!$B:$B,RESUMO!$B$8)</f>
        <v>0</v>
      </c>
      <c r="W15" s="21" t="n">
        <f aca="false">COUNTIFS(ENTREGAS!$C:$C,$B15,ENTREGAS!$X:$X,"Não",ENTREGAS!$Z:$Z,W$10,ENTREGAS!$B:$B,RESUMO!$B$8)</f>
        <v>0</v>
      </c>
      <c r="X15" s="21" t="n">
        <f aca="false">COUNTIFS(ENTREGAS!$C:$C,$B15,ENTREGAS!$X:$X,"Não",ENTREGAS!$Z:$Z,X$10,ENTREGAS!$B:$B,RESUMO!$B$8)</f>
        <v>0</v>
      </c>
      <c r="Y15" s="21" t="n">
        <f aca="false">COUNTIFS(ENTREGAS!$C:$C,$B15,ENTREGAS!$X:$X,"Não",ENTREGAS!$Z:$Z,Y$10,ENTREGAS!$B:$B,RESUMO!$B$8)</f>
        <v>0</v>
      </c>
      <c r="Z15" s="21" t="n">
        <f aca="false">COUNTIFS(ENTREGAS!$C:$C,$B15,ENTREGAS!$X:$X,"Não",ENTREGAS!$Z:$Z,Z$10,ENTREGAS!$B:$B,RESUMO!$B$8)</f>
        <v>0</v>
      </c>
      <c r="AA15" s="21" t="n">
        <f aca="false">COUNTIFS(ENTREGAS!$C:$C,$B15,ENTREGAS!$X:$X,"Não",ENTREGAS!$Z:$Z,AA$10,ENTREGAS!$B:$B,RESUMO!$B$8)</f>
        <v>0</v>
      </c>
      <c r="AB15" s="21" t="n">
        <f aca="false">COUNTIFS(ENTREGAS!$C:$C,$B15,ENTREGAS!$X:$X,"Não",ENTREGAS!$Z:$Z,AB$10,ENTREGAS!$B:$B,RESUMO!$B$8)</f>
        <v>0</v>
      </c>
    </row>
    <row r="16" customFormat="false" ht="15" hidden="false" customHeight="false" outlineLevel="0" collapsed="false">
      <c r="A16" s="2"/>
      <c r="B16" s="20" t="s">
        <v>38</v>
      </c>
      <c r="C16" s="21" t="n">
        <f aca="false">COUNTIFS(ENTREGAS!$C:$C,$B16,ENTREGAS!$B:$B,RESUMO!$B$8)</f>
        <v>0</v>
      </c>
      <c r="D16" s="21" t="n">
        <f aca="false">COUNTIFS(ENTREGAS!$C:$C,$B16,ENTREGAS!$X:$X,"Sim",ENTREGAS!$B:$B,RESUMO!$B$8)</f>
        <v>0</v>
      </c>
      <c r="E16" s="21" t="n">
        <f aca="false">COUNTIFS(ENTREGAS!$C:$C,$B16,ENTREGAS!$X:$X,"Não",ENTREGAS!$B:$B,RESUMO!$B$8)</f>
        <v>0</v>
      </c>
      <c r="F16" s="22"/>
      <c r="G16" s="22"/>
      <c r="H16" s="16"/>
      <c r="I16" s="21" t="n">
        <f aca="false">R16</f>
        <v>0</v>
      </c>
      <c r="J16" s="21" t="n">
        <f aca="false">S16</f>
        <v>0</v>
      </c>
      <c r="K16" s="21" t="n">
        <f aca="false">SUM(T16:U16)</f>
        <v>0</v>
      </c>
      <c r="L16" s="21" t="n">
        <f aca="false">V16</f>
        <v>0</v>
      </c>
      <c r="M16" s="21" t="n">
        <f aca="false">SUM(W16:X16)</f>
        <v>0</v>
      </c>
      <c r="N16" s="21" t="n">
        <f aca="false">SUM(Y16:AB16)</f>
        <v>0</v>
      </c>
      <c r="O16" s="2"/>
      <c r="P16" s="2"/>
      <c r="Q16" s="2"/>
      <c r="R16" s="21" t="n">
        <f aca="false">COUNTIFS(ENTREGAS!$C:$C,$B16,ENTREGAS!$X:$X,"Não",ENTREGAS!$Z:$Z,R$10,ENTREGAS!$B:$B,RESUMO!$B$8)</f>
        <v>0</v>
      </c>
      <c r="S16" s="21" t="n">
        <f aca="false">COUNTIFS(ENTREGAS!$C:$C,$B16,ENTREGAS!$X:$X,"Não",ENTREGAS!$Z:$Z,S$10,ENTREGAS!$B:$B,RESUMO!$B$8)</f>
        <v>0</v>
      </c>
      <c r="T16" s="21" t="n">
        <f aca="false">COUNTIFS(ENTREGAS!$C:$C,$B16,ENTREGAS!$X:$X,"Não",ENTREGAS!$Z:$Z,T$10,ENTREGAS!$B:$B,RESUMO!$B$8)</f>
        <v>0</v>
      </c>
      <c r="U16" s="21" t="n">
        <f aca="false">COUNTIFS(ENTREGAS!$C:$C,$B16,ENTREGAS!$X:$X,"Não",ENTREGAS!$Z:$Z,U$10,ENTREGAS!$B:$B,RESUMO!$B$8)</f>
        <v>0</v>
      </c>
      <c r="V16" s="21" t="n">
        <f aca="false">COUNTIFS(ENTREGAS!$C:$C,$B16,ENTREGAS!$X:$X,"Não",ENTREGAS!$Z:$Z,V$10,ENTREGAS!$B:$B,RESUMO!$B$8)</f>
        <v>0</v>
      </c>
      <c r="W16" s="21" t="n">
        <f aca="false">COUNTIFS(ENTREGAS!$C:$C,$B16,ENTREGAS!$X:$X,"Não",ENTREGAS!$Z:$Z,W$10,ENTREGAS!$B:$B,RESUMO!$B$8)</f>
        <v>0</v>
      </c>
      <c r="X16" s="21" t="n">
        <f aca="false">COUNTIFS(ENTREGAS!$C:$C,$B16,ENTREGAS!$X:$X,"Não",ENTREGAS!$Z:$Z,X$10,ENTREGAS!$B:$B,RESUMO!$B$8)</f>
        <v>0</v>
      </c>
      <c r="Y16" s="21" t="n">
        <f aca="false">COUNTIFS(ENTREGAS!$C:$C,$B16,ENTREGAS!$X:$X,"Não",ENTREGAS!$Z:$Z,Y$10,ENTREGAS!$B:$B,RESUMO!$B$8)</f>
        <v>0</v>
      </c>
      <c r="Z16" s="21" t="n">
        <f aca="false">COUNTIFS(ENTREGAS!$C:$C,$B16,ENTREGAS!$X:$X,"Não",ENTREGAS!$Z:$Z,Z$10,ENTREGAS!$B:$B,RESUMO!$B$8)</f>
        <v>0</v>
      </c>
      <c r="AA16" s="21" t="n">
        <f aca="false">COUNTIFS(ENTREGAS!$C:$C,$B16,ENTREGAS!$X:$X,"Não",ENTREGAS!$Z:$Z,AA$10,ENTREGAS!$B:$B,RESUMO!$B$8)</f>
        <v>0</v>
      </c>
      <c r="AB16" s="21" t="n">
        <f aca="false">COUNTIFS(ENTREGAS!$C:$C,$B16,ENTREGAS!$X:$X,"Não",ENTREGAS!$Z:$Z,AB$10,ENTREGAS!$B:$B,RESUMO!$B$8)</f>
        <v>0</v>
      </c>
    </row>
    <row r="17" customFormat="false" ht="15" hidden="false" customHeight="false" outlineLevel="0" collapsed="false">
      <c r="A17" s="2"/>
      <c r="B17" s="23" t="s">
        <v>39</v>
      </c>
      <c r="C17" s="24" t="n">
        <f aca="false">SUM(C11:C16)</f>
        <v>0</v>
      </c>
      <c r="D17" s="25" t="n">
        <f aca="false">SUM(D11:D16)</f>
        <v>0</v>
      </c>
      <c r="E17" s="26" t="n">
        <f aca="false">SUM(E11:E16)</f>
        <v>0</v>
      </c>
      <c r="F17" s="2"/>
      <c r="G17" s="2"/>
      <c r="H17" s="16"/>
      <c r="I17" s="27" t="n">
        <f aca="false">SUM(I11:I16)</f>
        <v>0</v>
      </c>
      <c r="J17" s="27" t="n">
        <f aca="false">SUM(J11:J16)</f>
        <v>0</v>
      </c>
      <c r="K17" s="27" t="n">
        <f aca="false">SUM(K11:K16)</f>
        <v>0</v>
      </c>
      <c r="L17" s="27" t="n">
        <f aca="false">SUM(L11:L16)</f>
        <v>0</v>
      </c>
      <c r="M17" s="27" t="n">
        <f aca="false">SUM(M11:M16)</f>
        <v>0</v>
      </c>
      <c r="N17" s="27" t="n">
        <f aca="false">SUM(N11:N16)</f>
        <v>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customFormat="false" ht="15" hidden="false" customHeight="false" outlineLevel="0" collapsed="false">
      <c r="A18" s="2"/>
      <c r="B18" s="28" t="s">
        <v>40</v>
      </c>
      <c r="C18" s="29" t="n">
        <v>1</v>
      </c>
      <c r="D18" s="29" t="e">
        <f aca="false">D17/$C$17</f>
        <v>#DIV/0!</v>
      </c>
      <c r="E18" s="29" t="e">
        <f aca="false">E17/$C$17</f>
        <v>#DIV/0!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customFormat="false" ht="15.75" hidden="false" customHeight="true" outlineLevel="0" collapsed="false">
      <c r="A19" s="2"/>
      <c r="B19" s="28"/>
      <c r="C19" s="2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customFormat="false" ht="19.7" hidden="false" customHeight="false" outlineLevel="0" collapsed="false">
      <c r="A20" s="2"/>
      <c r="B20" s="10" t="s">
        <v>41</v>
      </c>
      <c r="C20" s="2"/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customFormat="false" ht="15.75" hidden="false" customHeight="true" outlineLevel="0" collapsed="false">
      <c r="A21" s="2"/>
      <c r="B21" s="2"/>
      <c r="C21" s="2"/>
      <c r="D21" s="2"/>
      <c r="E21" s="2"/>
      <c r="F21" s="11" t="s">
        <v>7</v>
      </c>
      <c r="G21" s="11"/>
      <c r="H21" s="2"/>
      <c r="I21" s="11" t="s">
        <v>8</v>
      </c>
      <c r="J21" s="11"/>
      <c r="K21" s="11"/>
      <c r="L21" s="11"/>
      <c r="M21" s="11"/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customFormat="false" ht="35.05" hidden="false" customHeight="false" outlineLevel="0" collapsed="false">
      <c r="A22" s="2"/>
      <c r="B22" s="12" t="s">
        <v>9</v>
      </c>
      <c r="C22" s="13" t="s">
        <v>10</v>
      </c>
      <c r="D22" s="12" t="s">
        <v>11</v>
      </c>
      <c r="E22" s="14" t="s">
        <v>12</v>
      </c>
      <c r="F22" s="15" t="s">
        <v>13</v>
      </c>
      <c r="G22" s="15" t="s">
        <v>14</v>
      </c>
      <c r="H22" s="16"/>
      <c r="I22" s="17" t="s">
        <v>15</v>
      </c>
      <c r="J22" s="17" t="s">
        <v>16</v>
      </c>
      <c r="K22" s="17" t="s">
        <v>17</v>
      </c>
      <c r="L22" s="17" t="s">
        <v>18</v>
      </c>
      <c r="M22" s="17" t="s">
        <v>19</v>
      </c>
      <c r="N22" s="17" t="s">
        <v>20</v>
      </c>
      <c r="O22" s="18"/>
      <c r="P22" s="18"/>
      <c r="Q22" s="18"/>
      <c r="R22" s="19" t="s">
        <v>21</v>
      </c>
      <c r="S22" s="19" t="s">
        <v>22</v>
      </c>
      <c r="T22" s="19" t="s">
        <v>23</v>
      </c>
      <c r="U22" s="19" t="s">
        <v>24</v>
      </c>
      <c r="V22" s="19" t="s">
        <v>25</v>
      </c>
      <c r="W22" s="19" t="s">
        <v>26</v>
      </c>
      <c r="X22" s="19" t="s">
        <v>27</v>
      </c>
      <c r="Y22" s="19" t="s">
        <v>28</v>
      </c>
      <c r="Z22" s="19" t="s">
        <v>29</v>
      </c>
      <c r="AA22" s="19" t="s">
        <v>30</v>
      </c>
      <c r="AB22" s="19" t="s">
        <v>31</v>
      </c>
    </row>
    <row r="23" customFormat="false" ht="15.75" hidden="false" customHeight="true" outlineLevel="0" collapsed="false">
      <c r="A23" s="2"/>
      <c r="B23" s="20" t="s">
        <v>32</v>
      </c>
      <c r="C23" s="21" t="n">
        <f aca="false">COUNTIFS(ENTREGAS!$C:$C,$B23,ENTREGAS!$B:$B,RESUMO!$B$20)</f>
        <v>1110</v>
      </c>
      <c r="D23" s="21" t="n">
        <f aca="false">COUNTIFS(ENTREGAS!$C:$C,$B23,ENTREGAS!$X:$X,"Sim",ENTREGAS!$B:$B,RESUMO!$B$20)</f>
        <v>1084</v>
      </c>
      <c r="E23" s="21" t="n">
        <f aca="false">COUNTIFS(ENTREGAS!$C:$C,$B23,ENTREGAS!$X:$X,"Não",ENTREGAS!$B:$B,RESUMO!$B$20)</f>
        <v>26</v>
      </c>
      <c r="F23" s="30" t="s">
        <v>33</v>
      </c>
      <c r="G23" s="31" t="s">
        <v>42</v>
      </c>
      <c r="H23" s="16"/>
      <c r="I23" s="21" t="n">
        <f aca="false">R23</f>
        <v>22</v>
      </c>
      <c r="J23" s="21" t="n">
        <f aca="false">S23</f>
        <v>0</v>
      </c>
      <c r="K23" s="21" t="n">
        <f aca="false">SUM(T23:U23)</f>
        <v>2</v>
      </c>
      <c r="L23" s="21" t="n">
        <f aca="false">V23</f>
        <v>2</v>
      </c>
      <c r="M23" s="21" t="n">
        <f aca="false">SUM(W23:X23)</f>
        <v>0</v>
      </c>
      <c r="N23" s="21" t="n">
        <f aca="false">SUM(Y23:AB23)</f>
        <v>0</v>
      </c>
      <c r="O23" s="2"/>
      <c r="P23" s="2"/>
      <c r="Q23" s="2"/>
      <c r="R23" s="21" t="n">
        <f aca="false">COUNTIFS(ENTREGAS!$C:$C,$B23,ENTREGAS!$X:$X,"Não",ENTREGAS!$Z:$Z,R$22,ENTREGAS!$B:$B,RESUMO!$B$20)</f>
        <v>22</v>
      </c>
      <c r="S23" s="21" t="n">
        <f aca="false">COUNTIFS(ENTREGAS!$C:$C,$B23,ENTREGAS!$X:$X,"Não",ENTREGAS!$Z:$Z,S$22,ENTREGAS!$B:$B,RESUMO!$B$20)</f>
        <v>0</v>
      </c>
      <c r="T23" s="21" t="n">
        <f aca="false">COUNTIFS(ENTREGAS!$C:$C,$B23,ENTREGAS!$X:$X,"Não",ENTREGAS!$Z:$Z,T$22,ENTREGAS!$B:$B,RESUMO!$B$20)</f>
        <v>2</v>
      </c>
      <c r="U23" s="21" t="n">
        <f aca="false">COUNTIFS(ENTREGAS!$C:$C,$B23,ENTREGAS!$X:$X,"Não",ENTREGAS!$Z:$Z,U$22,ENTREGAS!$B:$B,RESUMO!$B$20)</f>
        <v>0</v>
      </c>
      <c r="V23" s="21" t="n">
        <f aca="false">COUNTIFS(ENTREGAS!$C:$C,$B23,ENTREGAS!$X:$X,"Não",ENTREGAS!$Z:$Z,V$22,ENTREGAS!$B:$B,RESUMO!$B$20)</f>
        <v>2</v>
      </c>
      <c r="W23" s="21" t="n">
        <f aca="false">COUNTIFS(ENTREGAS!$C:$C,$B23,ENTREGAS!$X:$X,"Não",ENTREGAS!$Z:$Z,W$22,ENTREGAS!$B:$B,RESUMO!$B$20)</f>
        <v>0</v>
      </c>
      <c r="X23" s="21" t="n">
        <f aca="false">COUNTIFS(ENTREGAS!$C:$C,$B23,ENTREGAS!$X:$X,"Não",ENTREGAS!$Z:$Z,X$22,ENTREGAS!$B:$B,RESUMO!$B$20)</f>
        <v>0</v>
      </c>
      <c r="Y23" s="21" t="n">
        <f aca="false">COUNTIFS(ENTREGAS!$C:$C,$B23,ENTREGAS!$X:$X,"Não",ENTREGAS!$Z:$Z,Y$22,ENTREGAS!$B:$B,RESUMO!$B$20)</f>
        <v>0</v>
      </c>
      <c r="Z23" s="21" t="n">
        <f aca="false">COUNTIFS(ENTREGAS!$C:$C,$B23,ENTREGAS!$X:$X,"Não",ENTREGAS!$Z:$Z,Z$22,ENTREGAS!$B:$B,RESUMO!$B$20)</f>
        <v>0</v>
      </c>
      <c r="AA23" s="21" t="n">
        <f aca="false">COUNTIFS(ENTREGAS!$C:$C,$B23,ENTREGAS!$X:$X,"Não",ENTREGAS!$Z:$Z,AA$22,ENTREGAS!$B:$B,RESUMO!$B$20)</f>
        <v>0</v>
      </c>
      <c r="AB23" s="21" t="n">
        <f aca="false">COUNTIFS(ENTREGAS!$C:$C,$B23,ENTREGAS!$X:$X,"Não",ENTREGAS!$Z:$Z,AB$22,ENTREGAS!$B:$B,RESUMO!$B$20)</f>
        <v>0</v>
      </c>
    </row>
    <row r="24" customFormat="false" ht="15.75" hidden="false" customHeight="true" outlineLevel="0" collapsed="false">
      <c r="A24" s="2"/>
      <c r="B24" s="20" t="s">
        <v>34</v>
      </c>
      <c r="C24" s="21" t="n">
        <f aca="false">COUNTIFS(ENTREGAS!$C:$C,$B24,ENTREGAS!$B:$B,RESUMO!$B$20)</f>
        <v>0</v>
      </c>
      <c r="D24" s="21" t="n">
        <f aca="false">COUNTIFS(ENTREGAS!$C:$C,$B24,ENTREGAS!$X:$X,"Sim",ENTREGAS!$B:$B,RESUMO!$B$20)</f>
        <v>0</v>
      </c>
      <c r="E24" s="21" t="n">
        <f aca="false">COUNTIFS(ENTREGAS!$C:$C,$B24,ENTREGAS!$X:$X,"Não",ENTREGAS!$B:$B,RESUMO!$B$20)</f>
        <v>0</v>
      </c>
      <c r="F24" s="30" t="s">
        <v>33</v>
      </c>
      <c r="G24" s="31" t="s">
        <v>42</v>
      </c>
      <c r="H24" s="16"/>
      <c r="I24" s="21" t="n">
        <f aca="false">R24</f>
        <v>0</v>
      </c>
      <c r="J24" s="21" t="n">
        <f aca="false">S24</f>
        <v>0</v>
      </c>
      <c r="K24" s="21" t="n">
        <f aca="false">SUM(T24:U24)</f>
        <v>0</v>
      </c>
      <c r="L24" s="21" t="n">
        <f aca="false">V24</f>
        <v>0</v>
      </c>
      <c r="M24" s="21" t="n">
        <f aca="false">SUM(W24:X24)</f>
        <v>0</v>
      </c>
      <c r="N24" s="21" t="n">
        <f aca="false">SUM(Y24:AB24)</f>
        <v>0</v>
      </c>
      <c r="O24" s="2"/>
      <c r="P24" s="2"/>
      <c r="Q24" s="2"/>
      <c r="R24" s="21" t="n">
        <f aca="false">COUNTIFS(ENTREGAS!$C:$C,$B24,ENTREGAS!$X:$X,"Não",ENTREGAS!$Z:$Z,R$22,ENTREGAS!$B:$B,RESUMO!$B$20)</f>
        <v>0</v>
      </c>
      <c r="S24" s="21" t="n">
        <f aca="false">COUNTIFS(ENTREGAS!$C:$C,$B24,ENTREGAS!$X:$X,"Não",ENTREGAS!$Z:$Z,S$22,ENTREGAS!$B:$B,RESUMO!$B$20)</f>
        <v>0</v>
      </c>
      <c r="T24" s="21" t="n">
        <f aca="false">COUNTIFS(ENTREGAS!$C:$C,$B24,ENTREGAS!$X:$X,"Não",ENTREGAS!$Z:$Z,T$22,ENTREGAS!$B:$B,RESUMO!$B$20)</f>
        <v>0</v>
      </c>
      <c r="U24" s="21" t="n">
        <f aca="false">COUNTIFS(ENTREGAS!$C:$C,$B24,ENTREGAS!$X:$X,"Não",ENTREGAS!$Z:$Z,U$22,ENTREGAS!$B:$B,RESUMO!$B$20)</f>
        <v>0</v>
      </c>
      <c r="V24" s="21" t="n">
        <f aca="false">COUNTIFS(ENTREGAS!$C:$C,$B24,ENTREGAS!$X:$X,"Não",ENTREGAS!$Z:$Z,V$22,ENTREGAS!$B:$B,RESUMO!$B$20)</f>
        <v>0</v>
      </c>
      <c r="W24" s="21" t="n">
        <f aca="false">COUNTIFS(ENTREGAS!$C:$C,$B24,ENTREGAS!$X:$X,"Não",ENTREGAS!$Z:$Z,W$22,ENTREGAS!$B:$B,RESUMO!$B$20)</f>
        <v>0</v>
      </c>
      <c r="X24" s="21" t="n">
        <f aca="false">COUNTIFS(ENTREGAS!$C:$C,$B24,ENTREGAS!$X:$X,"Não",ENTREGAS!$Z:$Z,X$22,ENTREGAS!$B:$B,RESUMO!$B$20)</f>
        <v>0</v>
      </c>
      <c r="Y24" s="21" t="n">
        <f aca="false">COUNTIFS(ENTREGAS!$C:$C,$B24,ENTREGAS!$X:$X,"Não",ENTREGAS!$Z:$Z,Y$22,ENTREGAS!$B:$B,RESUMO!$B$20)</f>
        <v>0</v>
      </c>
      <c r="Z24" s="21" t="n">
        <f aca="false">COUNTIFS(ENTREGAS!$C:$C,$B24,ENTREGAS!$X:$X,"Não",ENTREGAS!$Z:$Z,Z$22,ENTREGAS!$B:$B,RESUMO!$B$20)</f>
        <v>0</v>
      </c>
      <c r="AA24" s="21" t="n">
        <f aca="false">COUNTIFS(ENTREGAS!$C:$C,$B24,ENTREGAS!$X:$X,"Não",ENTREGAS!$Z:$Z,AA$22,ENTREGAS!$B:$B,RESUMO!$B$20)</f>
        <v>0</v>
      </c>
      <c r="AB24" s="21" t="n">
        <f aca="false">COUNTIFS(ENTREGAS!$C:$C,$B24,ENTREGAS!$X:$X,"Não",ENTREGAS!$Z:$Z,AB$22,ENTREGAS!$B:$B,RESUMO!$B$20)</f>
        <v>0</v>
      </c>
    </row>
    <row r="25" customFormat="false" ht="15.75" hidden="false" customHeight="true" outlineLevel="0" collapsed="false">
      <c r="A25" s="2"/>
      <c r="B25" s="20" t="s">
        <v>35</v>
      </c>
      <c r="C25" s="21" t="n">
        <f aca="false">COUNTIFS(ENTREGAS!$C:$C,$B25,ENTREGAS!$B:$B,RESUMO!$B$20)</f>
        <v>0</v>
      </c>
      <c r="D25" s="21" t="n">
        <f aca="false">COUNTIFS(ENTREGAS!$C:$C,$B25,ENTREGAS!$X:$X,"Sim",ENTREGAS!$B:$B,RESUMO!$B$20)</f>
        <v>0</v>
      </c>
      <c r="E25" s="21" t="n">
        <f aca="false">COUNTIFS(ENTREGAS!$C:$C,$B25,ENTREGAS!$X:$X,"Não",ENTREGAS!$B:$B,RESUMO!$B$20)</f>
        <v>0</v>
      </c>
      <c r="F25" s="30" t="s">
        <v>33</v>
      </c>
      <c r="G25" s="31" t="s">
        <v>42</v>
      </c>
      <c r="H25" s="16"/>
      <c r="I25" s="21" t="n">
        <f aca="false">R25</f>
        <v>0</v>
      </c>
      <c r="J25" s="21" t="n">
        <f aca="false">S25</f>
        <v>0</v>
      </c>
      <c r="K25" s="21" t="n">
        <f aca="false">SUM(T25:U25)</f>
        <v>0</v>
      </c>
      <c r="L25" s="21" t="n">
        <f aca="false">V25</f>
        <v>0</v>
      </c>
      <c r="M25" s="21" t="n">
        <f aca="false">SUM(W25:X25)</f>
        <v>0</v>
      </c>
      <c r="N25" s="21" t="n">
        <f aca="false">SUM(Y25:AB25)</f>
        <v>0</v>
      </c>
      <c r="O25" s="2"/>
      <c r="P25" s="2"/>
      <c r="Q25" s="2"/>
      <c r="R25" s="21" t="n">
        <f aca="false">COUNTIFS(ENTREGAS!$C:$C,$B25,ENTREGAS!$X:$X,"Não",ENTREGAS!$Z:$Z,R$22,ENTREGAS!$B:$B,RESUMO!$B$20)</f>
        <v>0</v>
      </c>
      <c r="S25" s="21" t="n">
        <f aca="false">COUNTIFS(ENTREGAS!$C:$C,$B25,ENTREGAS!$X:$X,"Não",ENTREGAS!$Z:$Z,S$22,ENTREGAS!$B:$B,RESUMO!$B$20)</f>
        <v>0</v>
      </c>
      <c r="T25" s="21" t="n">
        <f aca="false">COUNTIFS(ENTREGAS!$C:$C,$B25,ENTREGAS!$X:$X,"Não",ENTREGAS!$Z:$Z,T$22,ENTREGAS!$B:$B,RESUMO!$B$20)</f>
        <v>0</v>
      </c>
      <c r="U25" s="21" t="n">
        <f aca="false">COUNTIFS(ENTREGAS!$C:$C,$B25,ENTREGAS!$X:$X,"Não",ENTREGAS!$Z:$Z,U$22,ENTREGAS!$B:$B,RESUMO!$B$20)</f>
        <v>0</v>
      </c>
      <c r="V25" s="21" t="n">
        <f aca="false">COUNTIFS(ENTREGAS!$C:$C,$B25,ENTREGAS!$X:$X,"Não",ENTREGAS!$Z:$Z,V$22,ENTREGAS!$B:$B,RESUMO!$B$20)</f>
        <v>0</v>
      </c>
      <c r="W25" s="21" t="n">
        <f aca="false">COUNTIFS(ENTREGAS!$C:$C,$B25,ENTREGAS!$X:$X,"Não",ENTREGAS!$Z:$Z,W$22,ENTREGAS!$B:$B,RESUMO!$B$20)</f>
        <v>0</v>
      </c>
      <c r="X25" s="21" t="n">
        <f aca="false">COUNTIFS(ENTREGAS!$C:$C,$B25,ENTREGAS!$X:$X,"Não",ENTREGAS!$Z:$Z,X$22,ENTREGAS!$B:$B,RESUMO!$B$20)</f>
        <v>0</v>
      </c>
      <c r="Y25" s="21" t="n">
        <f aca="false">COUNTIFS(ENTREGAS!$C:$C,$B25,ENTREGAS!$X:$X,"Não",ENTREGAS!$Z:$Z,Y$22,ENTREGAS!$B:$B,RESUMO!$B$20)</f>
        <v>0</v>
      </c>
      <c r="Z25" s="21" t="n">
        <f aca="false">COUNTIFS(ENTREGAS!$C:$C,$B25,ENTREGAS!$X:$X,"Não",ENTREGAS!$Z:$Z,Z$22,ENTREGAS!$B:$B,RESUMO!$B$20)</f>
        <v>0</v>
      </c>
      <c r="AA25" s="21" t="n">
        <f aca="false">COUNTIFS(ENTREGAS!$C:$C,$B25,ENTREGAS!$X:$X,"Não",ENTREGAS!$Z:$Z,AA$22,ENTREGAS!$B:$B,RESUMO!$B$20)</f>
        <v>0</v>
      </c>
      <c r="AB25" s="21" t="n">
        <f aca="false">COUNTIFS(ENTREGAS!$C:$C,$B25,ENTREGAS!$X:$X,"Não",ENTREGAS!$Z:$Z,AB$22,ENTREGAS!$B:$B,RESUMO!$B$20)</f>
        <v>0</v>
      </c>
    </row>
    <row r="26" customFormat="false" ht="15.75" hidden="false" customHeight="true" outlineLevel="0" collapsed="false">
      <c r="A26" s="2"/>
      <c r="B26" s="20" t="s">
        <v>36</v>
      </c>
      <c r="C26" s="21" t="n">
        <f aca="false">COUNTIFS(ENTREGAS!$C:$C,$B26,ENTREGAS!$B:$B,RESUMO!$B$20)</f>
        <v>0</v>
      </c>
      <c r="D26" s="21" t="n">
        <f aca="false">COUNTIFS(ENTREGAS!$C:$C,$B26,ENTREGAS!$X:$X,"Sim",ENTREGAS!$B:$B,RESUMO!$B$20)</f>
        <v>0</v>
      </c>
      <c r="E26" s="21" t="n">
        <f aca="false">COUNTIFS(ENTREGAS!$C:$C,$B26,ENTREGAS!$X:$X,"Não",ENTREGAS!$B:$B,RESUMO!$B$20)</f>
        <v>0</v>
      </c>
      <c r="F26" s="30" t="s">
        <v>33</v>
      </c>
      <c r="G26" s="31" t="s">
        <v>42</v>
      </c>
      <c r="H26" s="16"/>
      <c r="I26" s="21" t="n">
        <f aca="false">R26</f>
        <v>0</v>
      </c>
      <c r="J26" s="21" t="n">
        <f aca="false">S26</f>
        <v>0</v>
      </c>
      <c r="K26" s="21" t="n">
        <f aca="false">SUM(T26:U26)</f>
        <v>0</v>
      </c>
      <c r="L26" s="21" t="n">
        <f aca="false">V26</f>
        <v>0</v>
      </c>
      <c r="M26" s="21" t="n">
        <f aca="false">SUM(W26:X26)</f>
        <v>0</v>
      </c>
      <c r="N26" s="21" t="n">
        <f aca="false">SUM(Y26:AB26)</f>
        <v>0</v>
      </c>
      <c r="O26" s="2"/>
      <c r="P26" s="2"/>
      <c r="Q26" s="2"/>
      <c r="R26" s="21" t="n">
        <f aca="false">COUNTIFS(ENTREGAS!$C:$C,$B26,ENTREGAS!$X:$X,"Não",ENTREGAS!$Z:$Z,R$22,ENTREGAS!$B:$B,RESUMO!$B$20)</f>
        <v>0</v>
      </c>
      <c r="S26" s="21" t="n">
        <f aca="false">COUNTIFS(ENTREGAS!$C:$C,$B26,ENTREGAS!$X:$X,"Não",ENTREGAS!$Z:$Z,S$22,ENTREGAS!$B:$B,RESUMO!$B$20)</f>
        <v>0</v>
      </c>
      <c r="T26" s="21" t="n">
        <f aca="false">COUNTIFS(ENTREGAS!$C:$C,$B26,ENTREGAS!$X:$X,"Não",ENTREGAS!$Z:$Z,T$22,ENTREGAS!$B:$B,RESUMO!$B$20)</f>
        <v>0</v>
      </c>
      <c r="U26" s="21" t="n">
        <f aca="false">COUNTIFS(ENTREGAS!$C:$C,$B26,ENTREGAS!$X:$X,"Não",ENTREGAS!$Z:$Z,U$22,ENTREGAS!$B:$B,RESUMO!$B$20)</f>
        <v>0</v>
      </c>
      <c r="V26" s="21" t="n">
        <f aca="false">COUNTIFS(ENTREGAS!$C:$C,$B26,ENTREGAS!$X:$X,"Não",ENTREGAS!$Z:$Z,V$22,ENTREGAS!$B:$B,RESUMO!$B$20)</f>
        <v>0</v>
      </c>
      <c r="W26" s="21" t="n">
        <f aca="false">COUNTIFS(ENTREGAS!$C:$C,$B26,ENTREGAS!$X:$X,"Não",ENTREGAS!$Z:$Z,W$22,ENTREGAS!$B:$B,RESUMO!$B$20)</f>
        <v>0</v>
      </c>
      <c r="X26" s="21" t="n">
        <f aca="false">COUNTIFS(ENTREGAS!$C:$C,$B26,ENTREGAS!$X:$X,"Não",ENTREGAS!$Z:$Z,X$22,ENTREGAS!$B:$B,RESUMO!$B$20)</f>
        <v>0</v>
      </c>
      <c r="Y26" s="21" t="n">
        <f aca="false">COUNTIFS(ENTREGAS!$C:$C,$B26,ENTREGAS!$X:$X,"Não",ENTREGAS!$Z:$Z,Y$22,ENTREGAS!$B:$B,RESUMO!$B$20)</f>
        <v>0</v>
      </c>
      <c r="Z26" s="21" t="n">
        <f aca="false">COUNTIFS(ENTREGAS!$C:$C,$B26,ENTREGAS!$X:$X,"Não",ENTREGAS!$Z:$Z,Z$22,ENTREGAS!$B:$B,RESUMO!$B$20)</f>
        <v>0</v>
      </c>
      <c r="AA26" s="21" t="n">
        <f aca="false">COUNTIFS(ENTREGAS!$C:$C,$B26,ENTREGAS!$X:$X,"Não",ENTREGAS!$Z:$Z,AA$22,ENTREGAS!$B:$B,RESUMO!$B$20)</f>
        <v>0</v>
      </c>
      <c r="AB26" s="21" t="n">
        <f aca="false">COUNTIFS(ENTREGAS!$C:$C,$B26,ENTREGAS!$X:$X,"Não",ENTREGAS!$Z:$Z,AB$22,ENTREGAS!$B:$B,RESUMO!$B$20)</f>
        <v>0</v>
      </c>
    </row>
    <row r="27" customFormat="false" ht="15.75" hidden="false" customHeight="true" outlineLevel="0" collapsed="false">
      <c r="A27" s="2"/>
      <c r="B27" s="20" t="s">
        <v>37</v>
      </c>
      <c r="C27" s="21" t="n">
        <f aca="false">COUNTIFS(ENTREGAS!$C:$C,$B27,ENTREGAS!$B:$B,RESUMO!$B$20)</f>
        <v>0</v>
      </c>
      <c r="D27" s="21" t="n">
        <f aca="false">COUNTIFS(ENTREGAS!$C:$C,$B27,ENTREGAS!$X:$X,"Sim",ENTREGAS!$B:$B,RESUMO!$B$20)</f>
        <v>0</v>
      </c>
      <c r="E27" s="21" t="n">
        <f aca="false">COUNTIFS(ENTREGAS!$C:$C,$B27,ENTREGAS!$X:$X,"Não",ENTREGAS!$B:$B,RESUMO!$B$20)</f>
        <v>0</v>
      </c>
      <c r="F27" s="32" t="s">
        <v>43</v>
      </c>
      <c r="G27" s="31" t="s">
        <v>42</v>
      </c>
      <c r="H27" s="16"/>
      <c r="I27" s="21" t="n">
        <f aca="false">R27</f>
        <v>0</v>
      </c>
      <c r="J27" s="21" t="n">
        <f aca="false">S27</f>
        <v>0</v>
      </c>
      <c r="K27" s="21" t="n">
        <f aca="false">SUM(T27:U27)</f>
        <v>0</v>
      </c>
      <c r="L27" s="21" t="n">
        <f aca="false">V27</f>
        <v>0</v>
      </c>
      <c r="M27" s="21" t="n">
        <f aca="false">SUM(W27:X27)</f>
        <v>0</v>
      </c>
      <c r="N27" s="21" t="n">
        <f aca="false">SUM(Y27:AB27)</f>
        <v>0</v>
      </c>
      <c r="O27" s="2"/>
      <c r="P27" s="2"/>
      <c r="Q27" s="2"/>
      <c r="R27" s="21" t="n">
        <f aca="false">COUNTIFS(ENTREGAS!$C:$C,$B27,ENTREGAS!$X:$X,"Não",ENTREGAS!$Z:$Z,R$22,ENTREGAS!$B:$B,RESUMO!$B$20)</f>
        <v>0</v>
      </c>
      <c r="S27" s="21" t="n">
        <f aca="false">COUNTIFS(ENTREGAS!$C:$C,$B27,ENTREGAS!$X:$X,"Não",ENTREGAS!$Z:$Z,S$22,ENTREGAS!$B:$B,RESUMO!$B$20)</f>
        <v>0</v>
      </c>
      <c r="T27" s="21" t="n">
        <f aca="false">COUNTIFS(ENTREGAS!$C:$C,$B27,ENTREGAS!$X:$X,"Não",ENTREGAS!$Z:$Z,T$22,ENTREGAS!$B:$B,RESUMO!$B$20)</f>
        <v>0</v>
      </c>
      <c r="U27" s="21" t="n">
        <f aca="false">COUNTIFS(ENTREGAS!$C:$C,$B27,ENTREGAS!$X:$X,"Não",ENTREGAS!$Z:$Z,U$22,ENTREGAS!$B:$B,RESUMO!$B$20)</f>
        <v>0</v>
      </c>
      <c r="V27" s="21" t="n">
        <f aca="false">COUNTIFS(ENTREGAS!$C:$C,$B27,ENTREGAS!$X:$X,"Não",ENTREGAS!$Z:$Z,V$22,ENTREGAS!$B:$B,RESUMO!$B$20)</f>
        <v>0</v>
      </c>
      <c r="W27" s="21" t="n">
        <f aca="false">COUNTIFS(ENTREGAS!$C:$C,$B27,ENTREGAS!$X:$X,"Não",ENTREGAS!$Z:$Z,W$22,ENTREGAS!$B:$B,RESUMO!$B$20)</f>
        <v>0</v>
      </c>
      <c r="X27" s="21" t="n">
        <f aca="false">COUNTIFS(ENTREGAS!$C:$C,$B27,ENTREGAS!$X:$X,"Não",ENTREGAS!$Z:$Z,X$22,ENTREGAS!$B:$B,RESUMO!$B$20)</f>
        <v>0</v>
      </c>
      <c r="Y27" s="21" t="n">
        <f aca="false">COUNTIFS(ENTREGAS!$C:$C,$B27,ENTREGAS!$X:$X,"Não",ENTREGAS!$Z:$Z,Y$22,ENTREGAS!$B:$B,RESUMO!$B$20)</f>
        <v>0</v>
      </c>
      <c r="Z27" s="21" t="n">
        <f aca="false">COUNTIFS(ENTREGAS!$C:$C,$B27,ENTREGAS!$X:$X,"Não",ENTREGAS!$Z:$Z,Z$22,ENTREGAS!$B:$B,RESUMO!$B$20)</f>
        <v>0</v>
      </c>
      <c r="AA27" s="21" t="n">
        <f aca="false">COUNTIFS(ENTREGAS!$C:$C,$B27,ENTREGAS!$X:$X,"Não",ENTREGAS!$Z:$Z,AA$22,ENTREGAS!$B:$B,RESUMO!$B$20)</f>
        <v>0</v>
      </c>
      <c r="AB27" s="21" t="n">
        <f aca="false">COUNTIFS(ENTREGAS!$C:$C,$B27,ENTREGAS!$X:$X,"Não",ENTREGAS!$Z:$Z,AB$22,ENTREGAS!$B:$B,RESUMO!$B$20)</f>
        <v>0</v>
      </c>
    </row>
    <row r="28" customFormat="false" ht="15.75" hidden="false" customHeight="true" outlineLevel="0" collapsed="false">
      <c r="A28" s="2"/>
      <c r="B28" s="20" t="s">
        <v>38</v>
      </c>
      <c r="C28" s="21" t="n">
        <f aca="false">COUNTIFS(ENTREGAS!$C:$C,$B28,ENTREGAS!$B:$B,RESUMO!$B$20)</f>
        <v>0</v>
      </c>
      <c r="D28" s="21" t="n">
        <f aca="false">COUNTIFS(ENTREGAS!$C:$C,$B28,ENTREGAS!$X:$X,"Sim",ENTREGAS!$B:$B,RESUMO!$B$20)</f>
        <v>0</v>
      </c>
      <c r="E28" s="21" t="n">
        <f aca="false">COUNTIFS(ENTREGAS!$C:$C,$B28,ENTREGAS!$X:$X,"Não",ENTREGAS!$B:$B,RESUMO!$B$20)</f>
        <v>0</v>
      </c>
      <c r="F28" s="32" t="s">
        <v>43</v>
      </c>
      <c r="G28" s="31" t="s">
        <v>42</v>
      </c>
      <c r="H28" s="16"/>
      <c r="I28" s="21" t="n">
        <f aca="false">R28</f>
        <v>0</v>
      </c>
      <c r="J28" s="21" t="n">
        <f aca="false">S28</f>
        <v>0</v>
      </c>
      <c r="K28" s="21" t="n">
        <f aca="false">SUM(T28:U28)</f>
        <v>0</v>
      </c>
      <c r="L28" s="21" t="n">
        <f aca="false">V28</f>
        <v>0</v>
      </c>
      <c r="M28" s="21" t="n">
        <f aca="false">SUM(W28:X28)</f>
        <v>0</v>
      </c>
      <c r="N28" s="21" t="n">
        <f aca="false">SUM(Y28:AB28)</f>
        <v>0</v>
      </c>
      <c r="O28" s="2"/>
      <c r="P28" s="2"/>
      <c r="Q28" s="2"/>
      <c r="R28" s="21" t="n">
        <f aca="false">COUNTIFS(ENTREGAS!$C:$C,$B28,ENTREGAS!$X:$X,"Não",ENTREGAS!$Z:$Z,R$22,ENTREGAS!$B:$B,RESUMO!$B$20)</f>
        <v>0</v>
      </c>
      <c r="S28" s="21" t="n">
        <f aca="false">COUNTIFS(ENTREGAS!$C:$C,$B28,ENTREGAS!$X:$X,"Não",ENTREGAS!$Z:$Z,S$22,ENTREGAS!$B:$B,RESUMO!$B$20)</f>
        <v>0</v>
      </c>
      <c r="T28" s="21" t="n">
        <f aca="false">COUNTIFS(ENTREGAS!$C:$C,$B28,ENTREGAS!$X:$X,"Não",ENTREGAS!$Z:$Z,T$22,ENTREGAS!$B:$B,RESUMO!$B$20)</f>
        <v>0</v>
      </c>
      <c r="U28" s="21" t="n">
        <f aca="false">COUNTIFS(ENTREGAS!$C:$C,$B28,ENTREGAS!$X:$X,"Não",ENTREGAS!$Z:$Z,U$22,ENTREGAS!$B:$B,RESUMO!$B$20)</f>
        <v>0</v>
      </c>
      <c r="V28" s="21" t="n">
        <f aca="false">COUNTIFS(ENTREGAS!$C:$C,$B28,ENTREGAS!$X:$X,"Não",ENTREGAS!$Z:$Z,V$22,ENTREGAS!$B:$B,RESUMO!$B$20)</f>
        <v>0</v>
      </c>
      <c r="W28" s="21" t="n">
        <f aca="false">COUNTIFS(ENTREGAS!$C:$C,$B28,ENTREGAS!$X:$X,"Não",ENTREGAS!$Z:$Z,W$22,ENTREGAS!$B:$B,RESUMO!$B$20)</f>
        <v>0</v>
      </c>
      <c r="X28" s="21" t="n">
        <f aca="false">COUNTIFS(ENTREGAS!$C:$C,$B28,ENTREGAS!$X:$X,"Não",ENTREGAS!$Z:$Z,X$22,ENTREGAS!$B:$B,RESUMO!$B$20)</f>
        <v>0</v>
      </c>
      <c r="Y28" s="21" t="n">
        <f aca="false">COUNTIFS(ENTREGAS!$C:$C,$B28,ENTREGAS!$X:$X,"Não",ENTREGAS!$Z:$Z,Y$22,ENTREGAS!$B:$B,RESUMO!$B$20)</f>
        <v>0</v>
      </c>
      <c r="Z28" s="21" t="n">
        <f aca="false">COUNTIFS(ENTREGAS!$C:$C,$B28,ENTREGAS!$X:$X,"Não",ENTREGAS!$Z:$Z,Z$22,ENTREGAS!$B:$B,RESUMO!$B$20)</f>
        <v>0</v>
      </c>
      <c r="AA28" s="21" t="n">
        <f aca="false">COUNTIFS(ENTREGAS!$C:$C,$B28,ENTREGAS!$X:$X,"Não",ENTREGAS!$Z:$Z,AA$22,ENTREGAS!$B:$B,RESUMO!$B$20)</f>
        <v>0</v>
      </c>
      <c r="AB28" s="21" t="n">
        <f aca="false">COUNTIFS(ENTREGAS!$C:$C,$B28,ENTREGAS!$X:$X,"Não",ENTREGAS!$Z:$Z,AB$22,ENTREGAS!$B:$B,RESUMO!$B$20)</f>
        <v>0</v>
      </c>
    </row>
    <row r="29" customFormat="false" ht="15.75" hidden="false" customHeight="true" outlineLevel="0" collapsed="false">
      <c r="A29" s="2"/>
      <c r="B29" s="23" t="s">
        <v>39</v>
      </c>
      <c r="C29" s="24" t="n">
        <f aca="false">SUM(C23:C28)</f>
        <v>1110</v>
      </c>
      <c r="D29" s="25" t="n">
        <f aca="false">SUM(D23:D28)</f>
        <v>1084</v>
      </c>
      <c r="E29" s="26" t="n">
        <f aca="false">SUM(E23:E28)</f>
        <v>26</v>
      </c>
      <c r="F29" s="2"/>
      <c r="G29" s="2"/>
      <c r="H29" s="16"/>
      <c r="I29" s="27" t="n">
        <f aca="false">SUM(I23:I28)</f>
        <v>22</v>
      </c>
      <c r="J29" s="27" t="n">
        <f aca="false">SUM(J23:J28)</f>
        <v>0</v>
      </c>
      <c r="K29" s="27" t="n">
        <f aca="false">SUM(K23:K28)</f>
        <v>2</v>
      </c>
      <c r="L29" s="27" t="n">
        <f aca="false">SUM(L23:L28)</f>
        <v>2</v>
      </c>
      <c r="M29" s="27" t="n">
        <f aca="false">SUM(M23:M28)</f>
        <v>0</v>
      </c>
      <c r="N29" s="27" t="n">
        <f aca="false">SUM(N23:N28)</f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customFormat="false" ht="15.75" hidden="false" customHeight="true" outlineLevel="0" collapsed="false">
      <c r="A30" s="2"/>
      <c r="B30" s="28" t="s">
        <v>40</v>
      </c>
      <c r="C30" s="29" t="n">
        <v>1</v>
      </c>
      <c r="D30" s="29" t="n">
        <f aca="false">D29/$C$29</f>
        <v>0.976576576576577</v>
      </c>
      <c r="E30" s="29" t="n">
        <f aca="false">E29/$C$29</f>
        <v>0.0234234234234234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customFormat="false" ht="15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customFormat="false" ht="15.75" hidden="tru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customFormat="false" ht="15.75" hidden="tru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customFormat="false" ht="15.75" hidden="tru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customFormat="false" ht="15.75" hidden="tru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customFormat="false" ht="15.75" hidden="tru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customFormat="false" ht="15.75" hidden="tru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customFormat="false" ht="15.75" hidden="tru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customFormat="false" ht="15.75" hidden="tru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customFormat="false" ht="15.75" hidden="tru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customFormat="false" ht="15.75" hidden="tru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customFormat="false" ht="15.75" hidden="tru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customFormat="false" ht="15.75" hidden="tru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customFormat="false" ht="15.75" hidden="tru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customFormat="false" ht="15.75" hidden="false" customHeight="true" outlineLevel="0" collapsed="false">
      <c r="A45" s="2"/>
      <c r="B45" s="2"/>
      <c r="C45" s="2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customFormat="false" ht="15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customFormat="false" ht="15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customFormat="false" ht="15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customFormat="false" ht="15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customFormat="false" ht="15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customFormat="false" ht="15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customFormat="false" ht="15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customFormat="false" ht="15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customFormat="false" ht="15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customFormat="false" ht="15.75" hidden="false" customHeight="true" outlineLevel="0" collapsed="false">
      <c r="A84" s="2"/>
      <c r="B84" s="2"/>
      <c r="C84" s="2" t="s">
        <v>44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customFormat="false" ht="15.7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customFormat="false" ht="15.7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customFormat="false" ht="15.75" hidden="false" customHeight="true" outlineLevel="0" collapsed="false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customFormat="false" ht="15.75" hidden="false" customHeight="true" outlineLevel="0" collapsed="false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customFormat="false" ht="15.75" hidden="false" customHeight="true" outlineLevel="0" collapsed="false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customFormat="false" ht="15.75" hidden="false" customHeight="true" outlineLevel="0" collapsed="false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customFormat="false" ht="15.75" hidden="false" customHeight="true" outlineLevel="0" collapsed="false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customFormat="false" ht="15.75" hidden="false" customHeight="true" outlineLevel="0" collapsed="false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customFormat="false" ht="15.75" hidden="false" customHeight="true" outlineLevel="0" collapsed="false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customFormat="false" ht="15.75" hidden="false" customHeight="true" outlineLevel="0" collapsed="false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</sheetData>
  <mergeCells count="6">
    <mergeCell ref="F9:G9"/>
    <mergeCell ref="I9:N9"/>
    <mergeCell ref="F11:F16"/>
    <mergeCell ref="G11:G16"/>
    <mergeCell ref="F21:G21"/>
    <mergeCell ref="I21:N2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A1:Z1048576"/>
  <sheetViews>
    <sheetView showFormulas="false" showGridLines="false" showRowColHeaders="true" showZeros="true" rightToLeft="false" tabSelected="false" showOutlineSymbols="true" defaultGridColor="true" view="normal" topLeftCell="Q1" colorId="64" zoomScale="100" zoomScaleNormal="100" zoomScalePageLayoutView="100" workbookViewId="0">
      <pane xSplit="0" ySplit="1" topLeftCell="A1067" activePane="bottomLeft" state="frozen"/>
      <selection pane="topLeft" activeCell="Q1" activeCellId="0" sqref="Q1"/>
      <selection pane="bottomLeft" activeCell="A1110" activeCellId="0" sqref="A1110"/>
    </sheetView>
  </sheetViews>
  <sheetFormatPr defaultColWidth="8.9375" defaultRowHeight="1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9.71"/>
    <col collapsed="false" customWidth="true" hidden="false" outlineLevel="0" max="3" min="3" style="1" width="13.29"/>
    <col collapsed="false" customWidth="true" hidden="false" outlineLevel="0" max="4" min="4" style="1" width="30.41"/>
    <col collapsed="false" customWidth="true" hidden="false" outlineLevel="0" max="5" min="5" style="1" width="40.31"/>
    <col collapsed="false" customWidth="true" hidden="false" outlineLevel="0" max="6" min="6" style="1" width="12.53"/>
    <col collapsed="false" customWidth="true" hidden="false" outlineLevel="0" max="7" min="7" style="33" width="16.95"/>
    <col collapsed="false" customWidth="true" hidden="false" outlineLevel="0" max="8" min="8" style="1" width="47.12"/>
    <col collapsed="false" customWidth="true" hidden="false" outlineLevel="0" max="9" min="9" style="1" width="148.47"/>
    <col collapsed="false" customWidth="true" hidden="false" outlineLevel="0" max="10" min="10" style="1" width="36.55"/>
    <col collapsed="false" customWidth="true" hidden="false" outlineLevel="0" max="11" min="11" style="1" width="43.78"/>
    <col collapsed="false" customWidth="true" hidden="false" outlineLevel="0" max="12" min="12" style="1" width="12.31"/>
    <col collapsed="false" customWidth="true" hidden="false" outlineLevel="0" max="13" min="13" style="1" width="12.95"/>
    <col collapsed="false" customWidth="true" hidden="false" outlineLevel="0" max="14" min="14" style="1" width="13.82"/>
    <col collapsed="false" customWidth="true" hidden="false" outlineLevel="0" max="15" min="15" style="1" width="21.9"/>
    <col collapsed="false" customWidth="true" hidden="false" outlineLevel="0" max="16" min="16" style="1" width="229.36"/>
    <col collapsed="false" customWidth="true" hidden="false" outlineLevel="0" max="17" min="17" style="1" width="100.65"/>
    <col collapsed="false" customWidth="true" hidden="false" outlineLevel="0" max="18" min="18" style="1" width="110.9"/>
    <col collapsed="false" customWidth="true" hidden="false" outlineLevel="0" max="19" min="19" style="1" width="8.87"/>
    <col collapsed="false" customWidth="true" hidden="false" outlineLevel="0" max="20" min="20" style="1" width="10.07"/>
    <col collapsed="false" customWidth="true" hidden="false" outlineLevel="0" max="21" min="21" style="34" width="12.63"/>
    <col collapsed="false" customWidth="true" hidden="false" outlineLevel="0" max="22" min="22" style="34" width="11.98"/>
    <col collapsed="false" customWidth="true" hidden="false" outlineLevel="0" max="23" min="23" style="34" width="8.45"/>
    <col collapsed="false" customWidth="true" hidden="false" outlineLevel="0" max="24" min="24" style="34" width="9.61"/>
    <col collapsed="false" customWidth="true" hidden="false" outlineLevel="0" max="25" min="25" style="35" width="16.19"/>
    <col collapsed="false" customWidth="true" hidden="false" outlineLevel="0" max="26" min="26" style="34" width="29.76"/>
  </cols>
  <sheetData>
    <row r="1" customFormat="false" ht="15" hidden="false" customHeight="true" outlineLevel="0" collapsed="false">
      <c r="A1" s="36" t="s">
        <v>45</v>
      </c>
      <c r="B1" s="37" t="s">
        <v>46</v>
      </c>
      <c r="C1" s="37" t="s">
        <v>47</v>
      </c>
      <c r="D1" s="37" t="s">
        <v>48</v>
      </c>
      <c r="E1" s="37" t="s">
        <v>49</v>
      </c>
      <c r="F1" s="37" t="s">
        <v>50</v>
      </c>
      <c r="G1" s="37" t="s">
        <v>51</v>
      </c>
      <c r="H1" s="37" t="s">
        <v>52</v>
      </c>
      <c r="I1" s="37" t="s">
        <v>53</v>
      </c>
      <c r="J1" s="37" t="s">
        <v>54</v>
      </c>
      <c r="K1" s="37" t="s">
        <v>55</v>
      </c>
      <c r="L1" s="37" t="s">
        <v>56</v>
      </c>
      <c r="M1" s="37" t="s">
        <v>57</v>
      </c>
      <c r="N1" s="37" t="s">
        <v>58</v>
      </c>
      <c r="O1" s="37" t="s">
        <v>59</v>
      </c>
      <c r="P1" s="37" t="s">
        <v>60</v>
      </c>
      <c r="Q1" s="37" t="s">
        <v>61</v>
      </c>
      <c r="R1" s="37" t="s">
        <v>62</v>
      </c>
      <c r="S1" s="37" t="s">
        <v>63</v>
      </c>
      <c r="T1" s="37" t="s">
        <v>64</v>
      </c>
      <c r="U1" s="38" t="s">
        <v>65</v>
      </c>
      <c r="V1" s="38" t="s">
        <v>66</v>
      </c>
      <c r="W1" s="38" t="s">
        <v>65</v>
      </c>
      <c r="X1" s="38" t="s">
        <v>67</v>
      </c>
      <c r="Y1" s="39" t="s">
        <v>68</v>
      </c>
      <c r="Z1" s="38" t="s">
        <v>69</v>
      </c>
    </row>
    <row r="2" customFormat="false" ht="16.4" hidden="false" customHeight="false" outlineLevel="0" collapsed="false">
      <c r="A2" s="40" t="n">
        <v>2</v>
      </c>
      <c r="B2" s="41" t="s">
        <v>41</v>
      </c>
      <c r="C2" s="41" t="s">
        <v>70</v>
      </c>
      <c r="D2" s="41" t="s">
        <v>71</v>
      </c>
      <c r="E2" s="41" t="s">
        <v>72</v>
      </c>
      <c r="F2" s="41" t="s">
        <v>73</v>
      </c>
      <c r="G2" s="42" t="n">
        <v>701402611406234</v>
      </c>
      <c r="H2" s="43" t="s">
        <v>74</v>
      </c>
      <c r="I2" s="41" t="s">
        <v>75</v>
      </c>
      <c r="J2" s="41" t="s">
        <v>76</v>
      </c>
      <c r="K2" s="41"/>
      <c r="L2" s="41" t="s">
        <v>77</v>
      </c>
      <c r="M2" s="41" t="s">
        <v>78</v>
      </c>
      <c r="N2" s="41"/>
      <c r="O2" s="41"/>
      <c r="P2" s="41"/>
      <c r="Q2" s="41" t="s">
        <v>79</v>
      </c>
      <c r="R2" s="41"/>
      <c r="S2" s="40"/>
      <c r="T2" s="40"/>
      <c r="U2" s="44" t="s">
        <v>80</v>
      </c>
      <c r="V2" s="40" t="n">
        <v>80178</v>
      </c>
      <c r="W2" s="45" t="str">
        <f aca="false">IFERROR(VLOOKUP($V2,SimpliRoute!$B:$AT,25,0),"")</f>
        <v>completed</v>
      </c>
      <c r="X2" s="45" t="str">
        <f aca="false">IF(W2="pending","Pendente",IF(W2="failed","Não",IF(W2="Completed","Sim","")))</f>
        <v>Sim</v>
      </c>
      <c r="Y2" s="46" t="n">
        <f aca="false">IF($W2="Pending","",IFERROR(INT(VLOOKUP($V2,SimpliRoute!$B:$AS,11,0)),""))</f>
        <v>46211</v>
      </c>
      <c r="Z2" s="40" t="str">
        <f aca="false">IF($W2="Failed",IFERROR(VLOOKUP($V2,SimpliRoute!$B:$AT,27,0),""),"")</f>
        <v/>
      </c>
    </row>
    <row r="3" customFormat="false" ht="16.4" hidden="false" customHeight="false" outlineLevel="0" collapsed="false">
      <c r="A3" s="40" t="n">
        <v>2</v>
      </c>
      <c r="B3" s="41" t="s">
        <v>41</v>
      </c>
      <c r="C3" s="41" t="s">
        <v>70</v>
      </c>
      <c r="D3" s="41" t="s">
        <v>71</v>
      </c>
      <c r="E3" s="41" t="s">
        <v>72</v>
      </c>
      <c r="F3" s="41" t="s">
        <v>73</v>
      </c>
      <c r="G3" s="42" t="n">
        <v>898001418842054</v>
      </c>
      <c r="H3" s="43" t="s">
        <v>81</v>
      </c>
      <c r="I3" s="41" t="s">
        <v>82</v>
      </c>
      <c r="J3" s="41" t="s">
        <v>76</v>
      </c>
      <c r="K3" s="41" t="s">
        <v>83</v>
      </c>
      <c r="L3" s="41" t="s">
        <v>77</v>
      </c>
      <c r="M3" s="41" t="s">
        <v>84</v>
      </c>
      <c r="N3" s="41"/>
      <c r="O3" s="41"/>
      <c r="P3" s="41"/>
      <c r="Q3" s="41" t="s">
        <v>85</v>
      </c>
      <c r="R3" s="41" t="s">
        <v>86</v>
      </c>
      <c r="S3" s="40"/>
      <c r="T3" s="40"/>
      <c r="U3" s="44" t="s">
        <v>80</v>
      </c>
      <c r="V3" s="40" t="n">
        <v>80179</v>
      </c>
      <c r="W3" s="45" t="str">
        <f aca="false">IFERROR(VLOOKUP($V3,SimpliRoute!$B:$AT,25,0),"")</f>
        <v>completed</v>
      </c>
      <c r="X3" s="45" t="str">
        <f aca="false">IF(W3="pending","Pendente",IF(W3="failed","Não",IF(W3="Completed","Sim","")))</f>
        <v>Sim</v>
      </c>
      <c r="Y3" s="46" t="n">
        <f aca="false">IF($W3="Pending","",IFERROR(INT(VLOOKUP($V3,SimpliRoute!$B:$AS,11,0)),""))</f>
        <v>46211</v>
      </c>
      <c r="Z3" s="40" t="str">
        <f aca="false">IF($W3="Failed",IFERROR(VLOOKUP($V3,SimpliRoute!$B:$AT,27,0),""),"")</f>
        <v/>
      </c>
    </row>
    <row r="4" customFormat="false" ht="16.4" hidden="false" customHeight="false" outlineLevel="0" collapsed="false">
      <c r="A4" s="40" t="n">
        <v>2</v>
      </c>
      <c r="B4" s="41" t="s">
        <v>41</v>
      </c>
      <c r="C4" s="41" t="s">
        <v>70</v>
      </c>
      <c r="D4" s="41" t="s">
        <v>71</v>
      </c>
      <c r="E4" s="41" t="s">
        <v>72</v>
      </c>
      <c r="F4" s="41" t="s">
        <v>73</v>
      </c>
      <c r="G4" s="42" t="n">
        <v>702005307454989</v>
      </c>
      <c r="H4" s="43" t="s">
        <v>87</v>
      </c>
      <c r="I4" s="41" t="s">
        <v>88</v>
      </c>
      <c r="J4" s="41" t="s">
        <v>89</v>
      </c>
      <c r="K4" s="41" t="s">
        <v>90</v>
      </c>
      <c r="L4" s="41" t="s">
        <v>77</v>
      </c>
      <c r="M4" s="41" t="s">
        <v>91</v>
      </c>
      <c r="N4" s="41"/>
      <c r="O4" s="41"/>
      <c r="P4" s="41"/>
      <c r="Q4" s="41" t="s">
        <v>92</v>
      </c>
      <c r="R4" s="41" t="s">
        <v>93</v>
      </c>
      <c r="S4" s="40"/>
      <c r="T4" s="40"/>
      <c r="U4" s="44" t="s">
        <v>80</v>
      </c>
      <c r="V4" s="40" t="n">
        <v>80180</v>
      </c>
      <c r="W4" s="45" t="str">
        <f aca="false">IFERROR(VLOOKUP($V4,SimpliRoute!$B:$AT,25,0),"")</f>
        <v>completed</v>
      </c>
      <c r="X4" s="45" t="str">
        <f aca="false">IF(W4="pending","Pendente",IF(W4="failed","Não",IF(W4="Completed","Sim","")))</f>
        <v>Sim</v>
      </c>
      <c r="Y4" s="46" t="n">
        <f aca="false">IF($W4="Pending","",IFERROR(INT(VLOOKUP($V4,SimpliRoute!$B:$AS,11,0)),""))</f>
        <v>46211</v>
      </c>
      <c r="Z4" s="40" t="str">
        <f aca="false">IF($W4="Failed",IFERROR(VLOOKUP($V4,SimpliRoute!$B:$AT,27,0),""),"")</f>
        <v/>
      </c>
    </row>
    <row r="5" customFormat="false" ht="16.4" hidden="false" customHeight="false" outlineLevel="0" collapsed="false">
      <c r="A5" s="40" t="n">
        <v>2</v>
      </c>
      <c r="B5" s="41" t="s">
        <v>41</v>
      </c>
      <c r="C5" s="41" t="s">
        <v>70</v>
      </c>
      <c r="D5" s="41" t="s">
        <v>71</v>
      </c>
      <c r="E5" s="41" t="s">
        <v>72</v>
      </c>
      <c r="F5" s="41" t="s">
        <v>73</v>
      </c>
      <c r="G5" s="42" t="n">
        <v>801440443334043</v>
      </c>
      <c r="H5" s="43" t="s">
        <v>94</v>
      </c>
      <c r="I5" s="41" t="s">
        <v>95</v>
      </c>
      <c r="J5" s="41" t="s">
        <v>96</v>
      </c>
      <c r="K5" s="41" t="s">
        <v>97</v>
      </c>
      <c r="L5" s="41" t="s">
        <v>77</v>
      </c>
      <c r="M5" s="41" t="s">
        <v>98</v>
      </c>
      <c r="N5" s="41"/>
      <c r="O5" s="41"/>
      <c r="P5" s="41"/>
      <c r="Q5" s="41" t="s">
        <v>99</v>
      </c>
      <c r="R5" s="41" t="s">
        <v>100</v>
      </c>
      <c r="S5" s="40"/>
      <c r="T5" s="40"/>
      <c r="U5" s="44" t="s">
        <v>80</v>
      </c>
      <c r="V5" s="40" t="n">
        <v>80181</v>
      </c>
      <c r="W5" s="45" t="str">
        <f aca="false">IFERROR(VLOOKUP($V5,SimpliRoute!$B:$AT,25,0),"")</f>
        <v>completed</v>
      </c>
      <c r="X5" s="45" t="str">
        <f aca="false">IF(W5="pending","Pendente",IF(W5="failed","Não",IF(W5="Completed","Sim","")))</f>
        <v>Sim</v>
      </c>
      <c r="Y5" s="46" t="n">
        <f aca="false">IF($W5="Pending","",IFERROR(INT(VLOOKUP($V5,SimpliRoute!$B:$AS,11,0)),""))</f>
        <v>46211</v>
      </c>
      <c r="Z5" s="40" t="str">
        <f aca="false">IF($W5="Failed",IFERROR(VLOOKUP($V5,SimpliRoute!$B:$AT,27,0),""),"")</f>
        <v/>
      </c>
    </row>
    <row r="6" customFormat="false" ht="16.4" hidden="false" customHeight="false" outlineLevel="0" collapsed="false">
      <c r="A6" s="40" t="n">
        <v>2</v>
      </c>
      <c r="B6" s="41" t="s">
        <v>41</v>
      </c>
      <c r="C6" s="41" t="s">
        <v>70</v>
      </c>
      <c r="D6" s="41" t="s">
        <v>71</v>
      </c>
      <c r="E6" s="41" t="s">
        <v>72</v>
      </c>
      <c r="F6" s="41" t="s">
        <v>73</v>
      </c>
      <c r="G6" s="42" t="n">
        <v>700006845492500</v>
      </c>
      <c r="H6" s="43" t="s">
        <v>101</v>
      </c>
      <c r="I6" s="41" t="s">
        <v>102</v>
      </c>
      <c r="J6" s="41" t="s">
        <v>76</v>
      </c>
      <c r="K6" s="41" t="s">
        <v>103</v>
      </c>
      <c r="L6" s="41" t="s">
        <v>77</v>
      </c>
      <c r="M6" s="41" t="s">
        <v>104</v>
      </c>
      <c r="N6" s="41"/>
      <c r="O6" s="41"/>
      <c r="P6" s="41"/>
      <c r="Q6" s="41" t="s">
        <v>105</v>
      </c>
      <c r="R6" s="41" t="s">
        <v>106</v>
      </c>
      <c r="S6" s="40"/>
      <c r="T6" s="40"/>
      <c r="U6" s="44" t="s">
        <v>80</v>
      </c>
      <c r="V6" s="40" t="n">
        <v>80182</v>
      </c>
      <c r="W6" s="45" t="str">
        <f aca="false">IFERROR(VLOOKUP($V6,SimpliRoute!$B:$AT,25,0),"")</f>
        <v>completed</v>
      </c>
      <c r="X6" s="45" t="str">
        <f aca="false">IF(W6="pending","Pendente",IF(W6="failed","Não",IF(W6="Completed","Sim","")))</f>
        <v>Sim</v>
      </c>
      <c r="Y6" s="46" t="n">
        <f aca="false">IF($W6="Pending","",IFERROR(INT(VLOOKUP($V6,SimpliRoute!$B:$AS,11,0)),""))</f>
        <v>46211</v>
      </c>
      <c r="Z6" s="40" t="str">
        <f aca="false">IF($W6="Failed",IFERROR(VLOOKUP($V6,SimpliRoute!$B:$AT,27,0),""),"")</f>
        <v/>
      </c>
    </row>
    <row r="7" customFormat="false" ht="16.4" hidden="false" customHeight="false" outlineLevel="0" collapsed="false">
      <c r="A7" s="40" t="n">
        <v>2</v>
      </c>
      <c r="B7" s="41" t="s">
        <v>41</v>
      </c>
      <c r="C7" s="41" t="s">
        <v>70</v>
      </c>
      <c r="D7" s="41" t="s">
        <v>71</v>
      </c>
      <c r="E7" s="41" t="s">
        <v>72</v>
      </c>
      <c r="F7" s="41" t="s">
        <v>73</v>
      </c>
      <c r="G7" s="42" t="n">
        <v>835503030169390</v>
      </c>
      <c r="H7" s="43" t="s">
        <v>107</v>
      </c>
      <c r="I7" s="41" t="s">
        <v>108</v>
      </c>
      <c r="J7" s="41" t="s">
        <v>109</v>
      </c>
      <c r="K7" s="41" t="s">
        <v>110</v>
      </c>
      <c r="L7" s="41" t="s">
        <v>77</v>
      </c>
      <c r="M7" s="41" t="s">
        <v>111</v>
      </c>
      <c r="N7" s="41"/>
      <c r="O7" s="41"/>
      <c r="P7" s="41"/>
      <c r="Q7" s="41" t="s">
        <v>112</v>
      </c>
      <c r="R7" s="41" t="s">
        <v>113</v>
      </c>
      <c r="S7" s="40"/>
      <c r="T7" s="40"/>
      <c r="U7" s="44" t="s">
        <v>80</v>
      </c>
      <c r="V7" s="40" t="n">
        <v>80183</v>
      </c>
      <c r="W7" s="45" t="str">
        <f aca="false">IFERROR(VLOOKUP($V7,SimpliRoute!$B:$AT,25,0),"")</f>
        <v>completed</v>
      </c>
      <c r="X7" s="45" t="str">
        <f aca="false">IF(W7="pending","Pendente",IF(W7="failed","Não",IF(W7="Completed","Sim","")))</f>
        <v>Sim</v>
      </c>
      <c r="Y7" s="46" t="n">
        <f aca="false">IF($W7="Pending","",IFERROR(INT(VLOOKUP($V7,SimpliRoute!$B:$AS,11,0)),""))</f>
        <v>46211</v>
      </c>
      <c r="Z7" s="40" t="str">
        <f aca="false">IF($W7="Failed",IFERROR(VLOOKUP($V7,SimpliRoute!$B:$AT,27,0),""),"")</f>
        <v/>
      </c>
    </row>
    <row r="8" customFormat="false" ht="16.4" hidden="false" customHeight="false" outlineLevel="0" collapsed="false">
      <c r="A8" s="40" t="n">
        <v>2</v>
      </c>
      <c r="B8" s="41" t="s">
        <v>41</v>
      </c>
      <c r="C8" s="41" t="s">
        <v>70</v>
      </c>
      <c r="D8" s="41" t="s">
        <v>71</v>
      </c>
      <c r="E8" s="41" t="s">
        <v>72</v>
      </c>
      <c r="F8" s="41" t="s">
        <v>73</v>
      </c>
      <c r="G8" s="42" t="n">
        <v>801440488895303</v>
      </c>
      <c r="H8" s="43" t="s">
        <v>114</v>
      </c>
      <c r="I8" s="41" t="s">
        <v>115</v>
      </c>
      <c r="J8" s="41" t="s">
        <v>116</v>
      </c>
      <c r="K8" s="41" t="s">
        <v>117</v>
      </c>
      <c r="L8" s="41" t="s">
        <v>77</v>
      </c>
      <c r="M8" s="41" t="s">
        <v>118</v>
      </c>
      <c r="N8" s="41"/>
      <c r="O8" s="41"/>
      <c r="P8" s="41"/>
      <c r="Q8" s="41" t="s">
        <v>119</v>
      </c>
      <c r="R8" s="41" t="s">
        <v>120</v>
      </c>
      <c r="S8" s="40"/>
      <c r="T8" s="40"/>
      <c r="U8" s="44" t="s">
        <v>80</v>
      </c>
      <c r="V8" s="40" t="n">
        <v>80184</v>
      </c>
      <c r="W8" s="45" t="str">
        <f aca="false">IFERROR(VLOOKUP($V8,SimpliRoute!$B:$AT,25,0),"")</f>
        <v>completed</v>
      </c>
      <c r="X8" s="45" t="str">
        <f aca="false">IF(W8="pending","Pendente",IF(W8="failed","Não",IF(W8="Completed","Sim","")))</f>
        <v>Sim</v>
      </c>
      <c r="Y8" s="46" t="n">
        <f aca="false">IF($W8="Pending","",IFERROR(INT(VLOOKUP($V8,SimpliRoute!$B:$AS,11,0)),""))</f>
        <v>46211</v>
      </c>
      <c r="Z8" s="40" t="str">
        <f aca="false">IF($W8="Failed",IFERROR(VLOOKUP($V8,SimpliRoute!$B:$AT,27,0),""),"")</f>
        <v/>
      </c>
    </row>
    <row r="9" customFormat="false" ht="16.4" hidden="false" customHeight="false" outlineLevel="0" collapsed="false">
      <c r="A9" s="40" t="n">
        <v>2</v>
      </c>
      <c r="B9" s="41" t="s">
        <v>41</v>
      </c>
      <c r="C9" s="41" t="s">
        <v>70</v>
      </c>
      <c r="D9" s="41" t="s">
        <v>71</v>
      </c>
      <c r="E9" s="41" t="s">
        <v>72</v>
      </c>
      <c r="F9" s="41" t="s">
        <v>73</v>
      </c>
      <c r="G9" s="42" t="n">
        <v>704601184471926</v>
      </c>
      <c r="H9" s="43" t="s">
        <v>121</v>
      </c>
      <c r="I9" s="41" t="s">
        <v>122</v>
      </c>
      <c r="J9" s="41" t="s">
        <v>76</v>
      </c>
      <c r="K9" s="41" t="s">
        <v>123</v>
      </c>
      <c r="L9" s="41" t="s">
        <v>77</v>
      </c>
      <c r="M9" s="41" t="s">
        <v>124</v>
      </c>
      <c r="N9" s="41"/>
      <c r="O9" s="41"/>
      <c r="P9" s="41"/>
      <c r="Q9" s="41" t="s">
        <v>125</v>
      </c>
      <c r="R9" s="41" t="s">
        <v>126</v>
      </c>
      <c r="S9" s="40"/>
      <c r="T9" s="40"/>
      <c r="U9" s="44" t="s">
        <v>80</v>
      </c>
      <c r="V9" s="40" t="n">
        <v>80185</v>
      </c>
      <c r="W9" s="45" t="str">
        <f aca="false">IFERROR(VLOOKUP($V9,SimpliRoute!$B:$AT,25,0),"")</f>
        <v>completed</v>
      </c>
      <c r="X9" s="45" t="str">
        <f aca="false">IF(W9="pending","Pendente",IF(W9="failed","Não",IF(W9="Completed","Sim","")))</f>
        <v>Sim</v>
      </c>
      <c r="Y9" s="46" t="n">
        <f aca="false">IF($W9="Pending","",IFERROR(INT(VLOOKUP($V9,SimpliRoute!$B:$AS,11,0)),""))</f>
        <v>46211</v>
      </c>
      <c r="Z9" s="40" t="str">
        <f aca="false">IF($W9="Failed",IFERROR(VLOOKUP($V9,SimpliRoute!$B:$AT,27,0),""),"")</f>
        <v/>
      </c>
    </row>
    <row r="10" customFormat="false" ht="16.4" hidden="false" customHeight="false" outlineLevel="0" collapsed="false">
      <c r="A10" s="40" t="n">
        <v>2</v>
      </c>
      <c r="B10" s="41" t="s">
        <v>41</v>
      </c>
      <c r="C10" s="41" t="s">
        <v>70</v>
      </c>
      <c r="D10" s="41" t="s">
        <v>71</v>
      </c>
      <c r="E10" s="41" t="s">
        <v>72</v>
      </c>
      <c r="F10" s="41" t="s">
        <v>73</v>
      </c>
      <c r="G10" s="42" t="n">
        <v>801440408473601</v>
      </c>
      <c r="H10" s="43" t="s">
        <v>127</v>
      </c>
      <c r="I10" s="41" t="s">
        <v>128</v>
      </c>
      <c r="J10" s="41" t="s">
        <v>129</v>
      </c>
      <c r="K10" s="41" t="s">
        <v>130</v>
      </c>
      <c r="L10" s="41" t="s">
        <v>77</v>
      </c>
      <c r="M10" s="41" t="s">
        <v>131</v>
      </c>
      <c r="N10" s="41"/>
      <c r="O10" s="41"/>
      <c r="P10" s="41"/>
      <c r="Q10" s="41" t="s">
        <v>132</v>
      </c>
      <c r="R10" s="41" t="s">
        <v>133</v>
      </c>
      <c r="S10" s="40"/>
      <c r="T10" s="40"/>
      <c r="U10" s="44" t="s">
        <v>80</v>
      </c>
      <c r="V10" s="40" t="n">
        <v>80186</v>
      </c>
      <c r="W10" s="45" t="str">
        <f aca="false">IFERROR(VLOOKUP($V10,SimpliRoute!$B:$AT,25,0),"")</f>
        <v>completed</v>
      </c>
      <c r="X10" s="45" t="str">
        <f aca="false">IF(W10="pending","Pendente",IF(W10="failed","Não",IF(W10="Completed","Sim","")))</f>
        <v>Sim</v>
      </c>
      <c r="Y10" s="46" t="n">
        <f aca="false">IF($W10="Pending","",IFERROR(INT(VLOOKUP($V10,SimpliRoute!$B:$AS,11,0)),""))</f>
        <v>46211</v>
      </c>
      <c r="Z10" s="40" t="str">
        <f aca="false">IF($W10="Failed",IFERROR(VLOOKUP($V10,SimpliRoute!$B:$AT,27,0),""),"")</f>
        <v/>
      </c>
    </row>
    <row r="11" customFormat="false" ht="16.4" hidden="false" customHeight="false" outlineLevel="0" collapsed="false">
      <c r="A11" s="40" t="n">
        <v>2</v>
      </c>
      <c r="B11" s="41" t="s">
        <v>41</v>
      </c>
      <c r="C11" s="41" t="s">
        <v>70</v>
      </c>
      <c r="D11" s="41" t="s">
        <v>71</v>
      </c>
      <c r="E11" s="41" t="s">
        <v>72</v>
      </c>
      <c r="F11" s="41" t="s">
        <v>73</v>
      </c>
      <c r="G11" s="42" t="n">
        <v>708000891715827</v>
      </c>
      <c r="H11" s="43" t="s">
        <v>134</v>
      </c>
      <c r="I11" s="41" t="s">
        <v>135</v>
      </c>
      <c r="J11" s="41" t="s">
        <v>136</v>
      </c>
      <c r="K11" s="41" t="s">
        <v>137</v>
      </c>
      <c r="L11" s="41" t="s">
        <v>77</v>
      </c>
      <c r="M11" s="41" t="s">
        <v>138</v>
      </c>
      <c r="N11" s="41"/>
      <c r="O11" s="41"/>
      <c r="P11" s="41"/>
      <c r="Q11" s="41" t="s">
        <v>139</v>
      </c>
      <c r="R11" s="41" t="s">
        <v>140</v>
      </c>
      <c r="S11" s="40"/>
      <c r="T11" s="40"/>
      <c r="U11" s="44" t="s">
        <v>80</v>
      </c>
      <c r="V11" s="40" t="n">
        <v>80187</v>
      </c>
      <c r="W11" s="45" t="str">
        <f aca="false">IFERROR(VLOOKUP($V11,SimpliRoute!$B:$AT,25,0),"")</f>
        <v>completed</v>
      </c>
      <c r="X11" s="45" t="str">
        <f aca="false">IF(W11="pending","Pendente",IF(W11="failed","Não",IF(W11="Completed","Sim","")))</f>
        <v>Sim</v>
      </c>
      <c r="Y11" s="46" t="n">
        <f aca="false">IF($W11="Pending","",IFERROR(INT(VLOOKUP($V11,SimpliRoute!$B:$AS,11,0)),""))</f>
        <v>46211</v>
      </c>
      <c r="Z11" s="40" t="str">
        <f aca="false">IF($W11="Failed",IFERROR(VLOOKUP($V11,SimpliRoute!$B:$AT,27,0),""),"")</f>
        <v/>
      </c>
    </row>
    <row r="12" customFormat="false" ht="16.4" hidden="false" customHeight="false" outlineLevel="0" collapsed="false">
      <c r="A12" s="40" t="n">
        <v>2</v>
      </c>
      <c r="B12" s="41" t="s">
        <v>41</v>
      </c>
      <c r="C12" s="41" t="s">
        <v>70</v>
      </c>
      <c r="D12" s="41" t="s">
        <v>71</v>
      </c>
      <c r="E12" s="41" t="s">
        <v>72</v>
      </c>
      <c r="F12" s="41" t="s">
        <v>73</v>
      </c>
      <c r="G12" s="42" t="n">
        <v>702904540508671</v>
      </c>
      <c r="H12" s="43" t="s">
        <v>141</v>
      </c>
      <c r="I12" s="41" t="s">
        <v>142</v>
      </c>
      <c r="J12" s="41" t="s">
        <v>76</v>
      </c>
      <c r="K12" s="41" t="s">
        <v>143</v>
      </c>
      <c r="L12" s="41" t="s">
        <v>77</v>
      </c>
      <c r="M12" s="41" t="s">
        <v>144</v>
      </c>
      <c r="N12" s="41"/>
      <c r="O12" s="41"/>
      <c r="P12" s="41"/>
      <c r="Q12" s="41" t="s">
        <v>145</v>
      </c>
      <c r="R12" s="41" t="s">
        <v>146</v>
      </c>
      <c r="S12" s="40"/>
      <c r="T12" s="40"/>
      <c r="U12" s="44" t="s">
        <v>80</v>
      </c>
      <c r="V12" s="40" t="n">
        <v>80188</v>
      </c>
      <c r="W12" s="45" t="str">
        <f aca="false">IFERROR(VLOOKUP($V12,SimpliRoute!$B:$AT,25,0),"")</f>
        <v>completed</v>
      </c>
      <c r="X12" s="45" t="str">
        <f aca="false">IF(W12="pending","Pendente",IF(W12="failed","Não",IF(W12="Completed","Sim","")))</f>
        <v>Sim</v>
      </c>
      <c r="Y12" s="46" t="n">
        <f aca="false">IF($W12="Pending","",IFERROR(INT(VLOOKUP($V12,SimpliRoute!$B:$AS,11,0)),""))</f>
        <v>46211</v>
      </c>
      <c r="Z12" s="40" t="str">
        <f aca="false">IF($W12="Failed",IFERROR(VLOOKUP($V12,SimpliRoute!$B:$AT,27,0),""),"")</f>
        <v/>
      </c>
    </row>
    <row r="13" customFormat="false" ht="16.4" hidden="false" customHeight="false" outlineLevel="0" collapsed="false">
      <c r="A13" s="40" t="n">
        <v>2</v>
      </c>
      <c r="B13" s="41" t="s">
        <v>41</v>
      </c>
      <c r="C13" s="41" t="s">
        <v>70</v>
      </c>
      <c r="D13" s="41" t="s">
        <v>71</v>
      </c>
      <c r="E13" s="41" t="s">
        <v>72</v>
      </c>
      <c r="F13" s="41" t="s">
        <v>73</v>
      </c>
      <c r="G13" s="42" t="n">
        <v>801440487826480</v>
      </c>
      <c r="H13" s="43" t="s">
        <v>147</v>
      </c>
      <c r="I13" s="41" t="s">
        <v>148</v>
      </c>
      <c r="J13" s="41" t="s">
        <v>149</v>
      </c>
      <c r="K13" s="41" t="s">
        <v>150</v>
      </c>
      <c r="L13" s="41" t="s">
        <v>77</v>
      </c>
      <c r="M13" s="41" t="s">
        <v>151</v>
      </c>
      <c r="N13" s="41"/>
      <c r="O13" s="41"/>
      <c r="P13" s="41"/>
      <c r="Q13" s="41" t="s">
        <v>152</v>
      </c>
      <c r="R13" s="41" t="s">
        <v>153</v>
      </c>
      <c r="S13" s="40"/>
      <c r="T13" s="40"/>
      <c r="U13" s="44" t="s">
        <v>80</v>
      </c>
      <c r="V13" s="40" t="n">
        <v>80189</v>
      </c>
      <c r="W13" s="45" t="str">
        <f aca="false">IFERROR(VLOOKUP($V13,SimpliRoute!$B:$AT,25,0),"")</f>
        <v>completed</v>
      </c>
      <c r="X13" s="45" t="str">
        <f aca="false">IF(W13="pending","Pendente",IF(W13="failed","Não",IF(W13="Completed","Sim","")))</f>
        <v>Sim</v>
      </c>
      <c r="Y13" s="46" t="n">
        <f aca="false">IF($W13="Pending","",IFERROR(INT(VLOOKUP($V13,SimpliRoute!$B:$AS,11,0)),""))</f>
        <v>46211</v>
      </c>
      <c r="Z13" s="40" t="str">
        <f aca="false">IF($W13="Failed",IFERROR(VLOOKUP($V13,SimpliRoute!$B:$AT,27,0),""),"")</f>
        <v/>
      </c>
    </row>
    <row r="14" customFormat="false" ht="16.4" hidden="false" customHeight="false" outlineLevel="0" collapsed="false">
      <c r="A14" s="40" t="n">
        <v>2</v>
      </c>
      <c r="B14" s="41" t="s">
        <v>41</v>
      </c>
      <c r="C14" s="41" t="s">
        <v>70</v>
      </c>
      <c r="D14" s="41" t="s">
        <v>71</v>
      </c>
      <c r="E14" s="41" t="s">
        <v>72</v>
      </c>
      <c r="F14" s="41" t="s">
        <v>73</v>
      </c>
      <c r="G14" s="42" t="n">
        <v>898001227841630</v>
      </c>
      <c r="H14" s="43" t="s">
        <v>154</v>
      </c>
      <c r="I14" s="41" t="s">
        <v>155</v>
      </c>
      <c r="J14" s="41" t="s">
        <v>156</v>
      </c>
      <c r="K14" s="41" t="s">
        <v>157</v>
      </c>
      <c r="L14" s="41" t="s">
        <v>77</v>
      </c>
      <c r="M14" s="41" t="s">
        <v>158</v>
      </c>
      <c r="N14" s="41"/>
      <c r="O14" s="41"/>
      <c r="P14" s="41"/>
      <c r="Q14" s="41" t="s">
        <v>159</v>
      </c>
      <c r="R14" s="41" t="s">
        <v>160</v>
      </c>
      <c r="S14" s="40"/>
      <c r="T14" s="40"/>
      <c r="U14" s="44" t="s">
        <v>80</v>
      </c>
      <c r="V14" s="40" t="n">
        <v>80190</v>
      </c>
      <c r="W14" s="45" t="str">
        <f aca="false">IFERROR(VLOOKUP($V14,SimpliRoute!$B:$AT,25,0),"")</f>
        <v>failed</v>
      </c>
      <c r="X14" s="45" t="str">
        <f aca="false">IF(W14="pending","Pendente",IF(W14="failed","Não",IF(W14="Completed","Sim","")))</f>
        <v>Não</v>
      </c>
      <c r="Y14" s="46" t="n">
        <f aca="false">IF($W14="Pending","",IFERROR(INT(VLOOKUP($V14,SimpliRoute!$B:$AS,11,0)),""))</f>
        <v>46211</v>
      </c>
      <c r="Z14" s="40" t="str">
        <f aca="false">IF($W14="Failed",IFERROR(VLOOKUP($V14,SimpliRoute!$B:$AT,27,0),""),"")</f>
        <v>ÓBITO</v>
      </c>
    </row>
    <row r="15" customFormat="false" ht="16.4" hidden="false" customHeight="false" outlineLevel="0" collapsed="false">
      <c r="A15" s="40" t="n">
        <v>2</v>
      </c>
      <c r="B15" s="41" t="s">
        <v>41</v>
      </c>
      <c r="C15" s="41" t="s">
        <v>70</v>
      </c>
      <c r="D15" s="41" t="s">
        <v>71</v>
      </c>
      <c r="E15" s="41" t="s">
        <v>72</v>
      </c>
      <c r="F15" s="41" t="s">
        <v>73</v>
      </c>
      <c r="G15" s="42" t="n">
        <v>801440412049045</v>
      </c>
      <c r="H15" s="43" t="s">
        <v>161</v>
      </c>
      <c r="I15" s="41" t="s">
        <v>162</v>
      </c>
      <c r="J15" s="41" t="s">
        <v>163</v>
      </c>
      <c r="K15" s="41" t="s">
        <v>164</v>
      </c>
      <c r="L15" s="41" t="s">
        <v>77</v>
      </c>
      <c r="M15" s="41" t="s">
        <v>165</v>
      </c>
      <c r="N15" s="41"/>
      <c r="O15" s="41"/>
      <c r="P15" s="41"/>
      <c r="Q15" s="41" t="s">
        <v>166</v>
      </c>
      <c r="R15" s="41" t="s">
        <v>167</v>
      </c>
      <c r="S15" s="40"/>
      <c r="T15" s="40"/>
      <c r="U15" s="44" t="s">
        <v>80</v>
      </c>
      <c r="V15" s="40" t="n">
        <v>80191</v>
      </c>
      <c r="W15" s="45" t="str">
        <f aca="false">IFERROR(VLOOKUP($V15,SimpliRoute!$B:$AT,25,0),"")</f>
        <v>completed</v>
      </c>
      <c r="X15" s="45" t="str">
        <f aca="false">IF(W15="pending","Pendente",IF(W15="failed","Não",IF(W15="Completed","Sim","")))</f>
        <v>Sim</v>
      </c>
      <c r="Y15" s="46" t="n">
        <f aca="false">IF($W15="Pending","",IFERROR(INT(VLOOKUP($V15,SimpliRoute!$B:$AS,11,0)),""))</f>
        <v>46211</v>
      </c>
      <c r="Z15" s="40" t="str">
        <f aca="false">IF($W15="Failed",IFERROR(VLOOKUP($V15,SimpliRoute!$B:$AT,27,0),""),"")</f>
        <v/>
      </c>
    </row>
    <row r="16" customFormat="false" ht="16.4" hidden="false" customHeight="false" outlineLevel="0" collapsed="false">
      <c r="A16" s="40" t="n">
        <v>2</v>
      </c>
      <c r="B16" s="41" t="s">
        <v>41</v>
      </c>
      <c r="C16" s="41" t="s">
        <v>70</v>
      </c>
      <c r="D16" s="41" t="s">
        <v>71</v>
      </c>
      <c r="E16" s="41" t="s">
        <v>72</v>
      </c>
      <c r="F16" s="41" t="s">
        <v>73</v>
      </c>
      <c r="G16" s="42" t="n">
        <v>801440408990169</v>
      </c>
      <c r="H16" s="43" t="s">
        <v>168</v>
      </c>
      <c r="I16" s="41" t="s">
        <v>169</v>
      </c>
      <c r="J16" s="41" t="s">
        <v>170</v>
      </c>
      <c r="K16" s="41" t="s">
        <v>171</v>
      </c>
      <c r="L16" s="41" t="s">
        <v>77</v>
      </c>
      <c r="M16" s="41" t="s">
        <v>172</v>
      </c>
      <c r="N16" s="41"/>
      <c r="O16" s="41"/>
      <c r="P16" s="41"/>
      <c r="Q16" s="41" t="s">
        <v>173</v>
      </c>
      <c r="R16" s="41" t="s">
        <v>174</v>
      </c>
      <c r="S16" s="40"/>
      <c r="T16" s="40"/>
      <c r="U16" s="44" t="s">
        <v>80</v>
      </c>
      <c r="V16" s="40" t="n">
        <v>80192</v>
      </c>
      <c r="W16" s="45" t="str">
        <f aca="false">IFERROR(VLOOKUP($V16,SimpliRoute!$B:$AT,25,0),"")</f>
        <v>completed</v>
      </c>
      <c r="X16" s="45" t="str">
        <f aca="false">IF(W16="pending","Pendente",IF(W16="failed","Não",IF(W16="Completed","Sim","")))</f>
        <v>Sim</v>
      </c>
      <c r="Y16" s="46" t="n">
        <f aca="false">IF($W16="Pending","",IFERROR(INT(VLOOKUP($V16,SimpliRoute!$B:$AS,11,0)),""))</f>
        <v>46211</v>
      </c>
      <c r="Z16" s="40" t="str">
        <f aca="false">IF($W16="Failed",IFERROR(VLOOKUP($V16,SimpliRoute!$B:$AT,27,0),""),"")</f>
        <v/>
      </c>
    </row>
    <row r="17" customFormat="false" ht="16.4" hidden="false" customHeight="false" outlineLevel="0" collapsed="false">
      <c r="A17" s="40" t="n">
        <v>2</v>
      </c>
      <c r="B17" s="41" t="s">
        <v>41</v>
      </c>
      <c r="C17" s="41" t="s">
        <v>70</v>
      </c>
      <c r="D17" s="41" t="s">
        <v>71</v>
      </c>
      <c r="E17" s="41" t="s">
        <v>72</v>
      </c>
      <c r="F17" s="41" t="s">
        <v>73</v>
      </c>
      <c r="G17" s="42" t="n">
        <v>706806268209628</v>
      </c>
      <c r="H17" s="43" t="s">
        <v>175</v>
      </c>
      <c r="I17" s="41" t="s">
        <v>176</v>
      </c>
      <c r="J17" s="41" t="s">
        <v>76</v>
      </c>
      <c r="K17" s="41" t="s">
        <v>177</v>
      </c>
      <c r="L17" s="41" t="s">
        <v>77</v>
      </c>
      <c r="M17" s="41" t="s">
        <v>178</v>
      </c>
      <c r="N17" s="41"/>
      <c r="O17" s="41"/>
      <c r="P17" s="41"/>
      <c r="Q17" s="41" t="s">
        <v>179</v>
      </c>
      <c r="R17" s="41" t="s">
        <v>180</v>
      </c>
      <c r="S17" s="40"/>
      <c r="T17" s="40"/>
      <c r="U17" s="44" t="s">
        <v>80</v>
      </c>
      <c r="V17" s="40" t="n">
        <v>80193</v>
      </c>
      <c r="W17" s="45" t="str">
        <f aca="false">IFERROR(VLOOKUP($V17,SimpliRoute!$B:$AT,25,0),"")</f>
        <v>completed</v>
      </c>
      <c r="X17" s="45" t="str">
        <f aca="false">IF(W17="pending","Pendente",IF(W17="failed","Não",IF(W17="Completed","Sim","")))</f>
        <v>Sim</v>
      </c>
      <c r="Y17" s="46" t="n">
        <f aca="false">IF($W17="Pending","",IFERROR(INT(VLOOKUP($V17,SimpliRoute!$B:$AS,11,0)),""))</f>
        <v>46210</v>
      </c>
      <c r="Z17" s="40" t="str">
        <f aca="false">IF($W17="Failed",IFERROR(VLOOKUP($V17,SimpliRoute!$B:$AT,27,0),""),"")</f>
        <v/>
      </c>
    </row>
    <row r="18" customFormat="false" ht="16.4" hidden="false" customHeight="false" outlineLevel="0" collapsed="false">
      <c r="A18" s="40" t="n">
        <v>2</v>
      </c>
      <c r="B18" s="41" t="s">
        <v>41</v>
      </c>
      <c r="C18" s="41" t="s">
        <v>70</v>
      </c>
      <c r="D18" s="41" t="s">
        <v>71</v>
      </c>
      <c r="E18" s="41" t="s">
        <v>72</v>
      </c>
      <c r="F18" s="41" t="s">
        <v>73</v>
      </c>
      <c r="G18" s="42" t="n">
        <v>801440409420293</v>
      </c>
      <c r="H18" s="43" t="s">
        <v>181</v>
      </c>
      <c r="I18" s="41" t="s">
        <v>182</v>
      </c>
      <c r="J18" s="41" t="s">
        <v>183</v>
      </c>
      <c r="K18" s="41" t="s">
        <v>184</v>
      </c>
      <c r="L18" s="41" t="s">
        <v>77</v>
      </c>
      <c r="M18" s="41" t="s">
        <v>185</v>
      </c>
      <c r="N18" s="41"/>
      <c r="O18" s="41"/>
      <c r="P18" s="41"/>
      <c r="Q18" s="41" t="s">
        <v>186</v>
      </c>
      <c r="R18" s="41" t="s">
        <v>187</v>
      </c>
      <c r="S18" s="40"/>
      <c r="T18" s="40"/>
      <c r="U18" s="44" t="s">
        <v>80</v>
      </c>
      <c r="V18" s="40" t="n">
        <v>80194</v>
      </c>
      <c r="W18" s="45" t="str">
        <f aca="false">IFERROR(VLOOKUP($V18,SimpliRoute!$B:$AT,25,0),"")</f>
        <v>completed</v>
      </c>
      <c r="X18" s="45" t="str">
        <f aca="false">IF(W18="pending","Pendente",IF(W18="failed","Não",IF(W18="Completed","Sim","")))</f>
        <v>Sim</v>
      </c>
      <c r="Y18" s="46" t="n">
        <f aca="false">IF($W18="Pending","",IFERROR(INT(VLOOKUP($V18,SimpliRoute!$B:$AS,11,0)),""))</f>
        <v>46211</v>
      </c>
      <c r="Z18" s="40" t="str">
        <f aca="false">IF($W18="Failed",IFERROR(VLOOKUP($V18,SimpliRoute!$B:$AT,27,0),""),"")</f>
        <v/>
      </c>
    </row>
    <row r="19" customFormat="false" ht="16.4" hidden="false" customHeight="false" outlineLevel="0" collapsed="false">
      <c r="A19" s="40" t="n">
        <v>2</v>
      </c>
      <c r="B19" s="41" t="s">
        <v>41</v>
      </c>
      <c r="C19" s="41" t="s">
        <v>70</v>
      </c>
      <c r="D19" s="41" t="s">
        <v>71</v>
      </c>
      <c r="E19" s="41" t="s">
        <v>72</v>
      </c>
      <c r="F19" s="41" t="s">
        <v>73</v>
      </c>
      <c r="G19" s="42" t="n">
        <v>898001443866514</v>
      </c>
      <c r="H19" s="43" t="s">
        <v>188</v>
      </c>
      <c r="I19" s="41" t="s">
        <v>189</v>
      </c>
      <c r="J19" s="41" t="s">
        <v>190</v>
      </c>
      <c r="K19" s="41" t="s">
        <v>191</v>
      </c>
      <c r="L19" s="41" t="s">
        <v>77</v>
      </c>
      <c r="M19" s="41" t="s">
        <v>192</v>
      </c>
      <c r="N19" s="41"/>
      <c r="O19" s="41"/>
      <c r="P19" s="41"/>
      <c r="Q19" s="41" t="s">
        <v>193</v>
      </c>
      <c r="R19" s="41" t="s">
        <v>194</v>
      </c>
      <c r="S19" s="40"/>
      <c r="T19" s="40"/>
      <c r="U19" s="44" t="s">
        <v>80</v>
      </c>
      <c r="V19" s="40" t="n">
        <v>80195</v>
      </c>
      <c r="W19" s="45" t="str">
        <f aca="false">IFERROR(VLOOKUP($V19,SimpliRoute!$B:$AT,25,0),"")</f>
        <v>completed</v>
      </c>
      <c r="X19" s="45" t="str">
        <f aca="false">IF(W19="pending","Pendente",IF(W19="failed","Não",IF(W19="Completed","Sim","")))</f>
        <v>Sim</v>
      </c>
      <c r="Y19" s="46" t="n">
        <f aca="false">IF($W19="Pending","",IFERROR(INT(VLOOKUP($V19,SimpliRoute!$B:$AS,11,0)),""))</f>
        <v>46211</v>
      </c>
      <c r="Z19" s="40" t="str">
        <f aca="false">IF($W19="Failed",IFERROR(VLOOKUP($V19,SimpliRoute!$B:$AT,27,0),""),"")</f>
        <v/>
      </c>
    </row>
    <row r="20" customFormat="false" ht="16.4" hidden="false" customHeight="false" outlineLevel="0" collapsed="false">
      <c r="A20" s="40" t="n">
        <v>2</v>
      </c>
      <c r="B20" s="41" t="s">
        <v>41</v>
      </c>
      <c r="C20" s="41" t="s">
        <v>70</v>
      </c>
      <c r="D20" s="41" t="s">
        <v>71</v>
      </c>
      <c r="E20" s="41" t="s">
        <v>195</v>
      </c>
      <c r="F20" s="41" t="s">
        <v>73</v>
      </c>
      <c r="G20" s="42" t="n">
        <v>801440483164157</v>
      </c>
      <c r="H20" s="43" t="s">
        <v>196</v>
      </c>
      <c r="I20" s="41" t="s">
        <v>197</v>
      </c>
      <c r="J20" s="41" t="s">
        <v>198</v>
      </c>
      <c r="K20" s="41" t="s">
        <v>199</v>
      </c>
      <c r="L20" s="41" t="s">
        <v>77</v>
      </c>
      <c r="M20" s="41" t="s">
        <v>200</v>
      </c>
      <c r="N20" s="41" t="s">
        <v>201</v>
      </c>
      <c r="O20" s="41" t="s">
        <v>202</v>
      </c>
      <c r="P20" s="41" t="s">
        <v>203</v>
      </c>
      <c r="Q20" s="41" t="s">
        <v>204</v>
      </c>
      <c r="R20" s="41" t="s">
        <v>205</v>
      </c>
      <c r="S20" s="40"/>
      <c r="T20" s="40"/>
      <c r="U20" s="44" t="s">
        <v>80</v>
      </c>
      <c r="V20" s="40" t="n">
        <v>80196</v>
      </c>
      <c r="W20" s="45" t="str">
        <f aca="false">IFERROR(VLOOKUP($V20,SimpliRoute!$B:$AT,25,0),"")</f>
        <v>failed</v>
      </c>
      <c r="X20" s="45" t="str">
        <f aca="false">IF(W20="pending","Pendente",IF(W20="failed","Não",IF(W20="Completed","Sim","")))</f>
        <v>Não</v>
      </c>
      <c r="Y20" s="46" t="n">
        <f aca="false">IF($W20="Pending","",IFERROR(INT(VLOOKUP($V20,SimpliRoute!$B:$AS,11,0)),""))</f>
        <v>46211</v>
      </c>
      <c r="Z20" s="40" t="str">
        <f aca="false">IF($W20="Failed",IFERROR(VLOOKUP($V20,SimpliRoute!$B:$AT,27,0),""),"")</f>
        <v>ÓBITO</v>
      </c>
    </row>
    <row r="21" customFormat="false" ht="16.4" hidden="false" customHeight="false" outlineLevel="0" collapsed="false">
      <c r="A21" s="40" t="n">
        <v>2</v>
      </c>
      <c r="B21" s="41" t="s">
        <v>41</v>
      </c>
      <c r="C21" s="41" t="s">
        <v>70</v>
      </c>
      <c r="D21" s="41" t="s">
        <v>71</v>
      </c>
      <c r="E21" s="41" t="s">
        <v>195</v>
      </c>
      <c r="F21" s="41" t="s">
        <v>73</v>
      </c>
      <c r="G21" s="42" t="n">
        <v>801440498942282</v>
      </c>
      <c r="H21" s="43" t="s">
        <v>206</v>
      </c>
      <c r="I21" s="41" t="s">
        <v>207</v>
      </c>
      <c r="J21" s="41" t="s">
        <v>208</v>
      </c>
      <c r="K21" s="41" t="s">
        <v>209</v>
      </c>
      <c r="L21" s="41" t="s">
        <v>77</v>
      </c>
      <c r="M21" s="41" t="s">
        <v>210</v>
      </c>
      <c r="N21" s="41"/>
      <c r="O21" s="41"/>
      <c r="P21" s="41"/>
      <c r="Q21" s="41" t="s">
        <v>211</v>
      </c>
      <c r="R21" s="41" t="s">
        <v>212</v>
      </c>
      <c r="S21" s="40"/>
      <c r="T21" s="40"/>
      <c r="U21" s="44" t="s">
        <v>80</v>
      </c>
      <c r="V21" s="40" t="n">
        <v>80197</v>
      </c>
      <c r="W21" s="45" t="str">
        <f aca="false">IFERROR(VLOOKUP($V21,SimpliRoute!$B:$AT,25,0),"")</f>
        <v>completed</v>
      </c>
      <c r="X21" s="45" t="str">
        <f aca="false">IF(W21="pending","Pendente",IF(W21="failed","Não",IF(W21="Completed","Sim","")))</f>
        <v>Sim</v>
      </c>
      <c r="Y21" s="46" t="n">
        <f aca="false">IF($W21="Pending","",IFERROR(INT(VLOOKUP($V21,SimpliRoute!$B:$AS,11,0)),""))</f>
        <v>46213</v>
      </c>
      <c r="Z21" s="40" t="str">
        <f aca="false">IF($W21="Failed",IFERROR(VLOOKUP($V21,SimpliRoute!$B:$AT,27,0),""),"")</f>
        <v/>
      </c>
    </row>
    <row r="22" customFormat="false" ht="16.4" hidden="false" customHeight="false" outlineLevel="0" collapsed="false">
      <c r="A22" s="40" t="n">
        <v>2</v>
      </c>
      <c r="B22" s="41" t="s">
        <v>41</v>
      </c>
      <c r="C22" s="41" t="s">
        <v>70</v>
      </c>
      <c r="D22" s="41" t="s">
        <v>71</v>
      </c>
      <c r="E22" s="41" t="s">
        <v>195</v>
      </c>
      <c r="F22" s="41" t="s">
        <v>73</v>
      </c>
      <c r="G22" s="42" t="n">
        <v>898001402707403</v>
      </c>
      <c r="H22" s="43" t="s">
        <v>213</v>
      </c>
      <c r="I22" s="41" t="s">
        <v>214</v>
      </c>
      <c r="J22" s="41" t="s">
        <v>215</v>
      </c>
      <c r="K22" s="41" t="s">
        <v>216</v>
      </c>
      <c r="L22" s="41" t="s">
        <v>77</v>
      </c>
      <c r="M22" s="41" t="s">
        <v>217</v>
      </c>
      <c r="N22" s="41"/>
      <c r="O22" s="41"/>
      <c r="P22" s="41"/>
      <c r="Q22" s="41" t="s">
        <v>218</v>
      </c>
      <c r="R22" s="41" t="s">
        <v>219</v>
      </c>
      <c r="S22" s="40"/>
      <c r="T22" s="40"/>
      <c r="U22" s="44" t="s">
        <v>80</v>
      </c>
      <c r="V22" s="40" t="n">
        <v>80198</v>
      </c>
      <c r="W22" s="45" t="str">
        <f aca="false">IFERROR(VLOOKUP($V22,SimpliRoute!$B:$AT,25,0),"")</f>
        <v>completed</v>
      </c>
      <c r="X22" s="45" t="str">
        <f aca="false">IF(W22="pending","Pendente",IF(W22="failed","Não",IF(W22="Completed","Sim","")))</f>
        <v>Sim</v>
      </c>
      <c r="Y22" s="46" t="n">
        <f aca="false">IF($W22="Pending","",IFERROR(INT(VLOOKUP($V22,SimpliRoute!$B:$AS,11,0)),""))</f>
        <v>46211</v>
      </c>
      <c r="Z22" s="40" t="str">
        <f aca="false">IF($W22="Failed",IFERROR(VLOOKUP($V22,SimpliRoute!$B:$AT,27,0),""),"")</f>
        <v/>
      </c>
    </row>
    <row r="23" customFormat="false" ht="16.4" hidden="false" customHeight="false" outlineLevel="0" collapsed="false">
      <c r="A23" s="40" t="n">
        <v>2</v>
      </c>
      <c r="B23" s="41" t="s">
        <v>41</v>
      </c>
      <c r="C23" s="41" t="s">
        <v>70</v>
      </c>
      <c r="D23" s="41" t="s">
        <v>71</v>
      </c>
      <c r="E23" s="41" t="s">
        <v>195</v>
      </c>
      <c r="F23" s="41" t="s">
        <v>73</v>
      </c>
      <c r="G23" s="42" t="n">
        <v>898001451734710</v>
      </c>
      <c r="H23" s="43" t="s">
        <v>220</v>
      </c>
      <c r="I23" s="41" t="s">
        <v>221</v>
      </c>
      <c r="J23" s="41" t="s">
        <v>222</v>
      </c>
      <c r="K23" s="41" t="s">
        <v>223</v>
      </c>
      <c r="L23" s="41" t="s">
        <v>77</v>
      </c>
      <c r="M23" s="41" t="s">
        <v>224</v>
      </c>
      <c r="N23" s="41"/>
      <c r="O23" s="41"/>
      <c r="P23" s="41"/>
      <c r="Q23" s="41" t="s">
        <v>225</v>
      </c>
      <c r="R23" s="41" t="s">
        <v>226</v>
      </c>
      <c r="S23" s="40"/>
      <c r="T23" s="40"/>
      <c r="U23" s="44" t="s">
        <v>80</v>
      </c>
      <c r="V23" s="40" t="n">
        <v>80199</v>
      </c>
      <c r="W23" s="45" t="str">
        <f aca="false">IFERROR(VLOOKUP($V23,SimpliRoute!$B:$AT,25,0),"")</f>
        <v>completed</v>
      </c>
      <c r="X23" s="45" t="str">
        <f aca="false">IF(W23="pending","Pendente",IF(W23="failed","Não",IF(W23="Completed","Sim","")))</f>
        <v>Sim</v>
      </c>
      <c r="Y23" s="46" t="n">
        <f aca="false">IF($W23="Pending","",IFERROR(INT(VLOOKUP($V23,SimpliRoute!$B:$AS,11,0)),""))</f>
        <v>46211</v>
      </c>
      <c r="Z23" s="40" t="str">
        <f aca="false">IF($W23="Failed",IFERROR(VLOOKUP($V23,SimpliRoute!$B:$AT,27,0),""),"")</f>
        <v/>
      </c>
    </row>
    <row r="24" customFormat="false" ht="16.4" hidden="false" customHeight="false" outlineLevel="0" collapsed="false">
      <c r="A24" s="40" t="n">
        <v>2</v>
      </c>
      <c r="B24" s="41" t="s">
        <v>41</v>
      </c>
      <c r="C24" s="41" t="s">
        <v>70</v>
      </c>
      <c r="D24" s="41" t="s">
        <v>71</v>
      </c>
      <c r="E24" s="41" t="s">
        <v>195</v>
      </c>
      <c r="F24" s="41" t="s">
        <v>73</v>
      </c>
      <c r="G24" s="42" t="n">
        <v>801440477728419</v>
      </c>
      <c r="H24" s="43" t="s">
        <v>227</v>
      </c>
      <c r="I24" s="41" t="s">
        <v>228</v>
      </c>
      <c r="J24" s="41" t="s">
        <v>229</v>
      </c>
      <c r="K24" s="41" t="s">
        <v>230</v>
      </c>
      <c r="L24" s="41" t="s">
        <v>77</v>
      </c>
      <c r="M24" s="41" t="s">
        <v>231</v>
      </c>
      <c r="N24" s="41"/>
      <c r="O24" s="41"/>
      <c r="P24" s="41"/>
      <c r="Q24" s="41" t="s">
        <v>232</v>
      </c>
      <c r="R24" s="41" t="s">
        <v>233</v>
      </c>
      <c r="S24" s="40"/>
      <c r="T24" s="40"/>
      <c r="U24" s="44" t="s">
        <v>80</v>
      </c>
      <c r="V24" s="40" t="n">
        <v>80200</v>
      </c>
      <c r="W24" s="45" t="str">
        <f aca="false">IFERROR(VLOOKUP($V24,SimpliRoute!$B:$AT,25,0),"")</f>
        <v>completed</v>
      </c>
      <c r="X24" s="45" t="str">
        <f aca="false">IF(W24="pending","Pendente",IF(W24="failed","Não",IF(W24="Completed","Sim","")))</f>
        <v>Sim</v>
      </c>
      <c r="Y24" s="46" t="n">
        <f aca="false">IF($W24="Pending","",IFERROR(INT(VLOOKUP($V24,SimpliRoute!$B:$AS,11,0)),""))</f>
        <v>46211</v>
      </c>
      <c r="Z24" s="40" t="str">
        <f aca="false">IF($W24="Failed",IFERROR(VLOOKUP($V24,SimpliRoute!$B:$AT,27,0),""),"")</f>
        <v/>
      </c>
    </row>
    <row r="25" customFormat="false" ht="16.4" hidden="false" customHeight="false" outlineLevel="0" collapsed="false">
      <c r="A25" s="40" t="n">
        <v>2</v>
      </c>
      <c r="B25" s="41" t="s">
        <v>41</v>
      </c>
      <c r="C25" s="41" t="s">
        <v>70</v>
      </c>
      <c r="D25" s="41" t="s">
        <v>71</v>
      </c>
      <c r="E25" s="41" t="s">
        <v>234</v>
      </c>
      <c r="F25" s="41" t="s">
        <v>73</v>
      </c>
      <c r="G25" s="42" t="n">
        <v>898001498536125</v>
      </c>
      <c r="H25" s="43" t="s">
        <v>235</v>
      </c>
      <c r="I25" s="41" t="s">
        <v>236</v>
      </c>
      <c r="J25" s="41" t="s">
        <v>237</v>
      </c>
      <c r="K25" s="41" t="s">
        <v>238</v>
      </c>
      <c r="L25" s="41" t="s">
        <v>77</v>
      </c>
      <c r="M25" s="41" t="s">
        <v>239</v>
      </c>
      <c r="N25" s="41"/>
      <c r="O25" s="41"/>
      <c r="P25" s="41"/>
      <c r="Q25" s="41" t="s">
        <v>240</v>
      </c>
      <c r="R25" s="41" t="s">
        <v>241</v>
      </c>
      <c r="S25" s="40"/>
      <c r="T25" s="40"/>
      <c r="U25" s="44" t="s">
        <v>80</v>
      </c>
      <c r="V25" s="40" t="n">
        <v>80201</v>
      </c>
      <c r="W25" s="45" t="str">
        <f aca="false">IFERROR(VLOOKUP($V25,SimpliRoute!$B:$AT,25,0),"")</f>
        <v>completed</v>
      </c>
      <c r="X25" s="45" t="str">
        <f aca="false">IF(W25="pending","Pendente",IF(W25="failed","Não",IF(W25="Completed","Sim","")))</f>
        <v>Sim</v>
      </c>
      <c r="Y25" s="46" t="n">
        <f aca="false">IF($W25="Pending","",IFERROR(INT(VLOOKUP($V25,SimpliRoute!$B:$AS,11,0)),""))</f>
        <v>46210</v>
      </c>
      <c r="Z25" s="40" t="str">
        <f aca="false">IF($W25="Failed",IFERROR(VLOOKUP($V25,SimpliRoute!$B:$AT,27,0),""),"")</f>
        <v/>
      </c>
    </row>
    <row r="26" customFormat="false" ht="16.4" hidden="false" customHeight="false" outlineLevel="0" collapsed="false">
      <c r="A26" s="40" t="n">
        <v>2</v>
      </c>
      <c r="B26" s="41" t="s">
        <v>41</v>
      </c>
      <c r="C26" s="41" t="s">
        <v>70</v>
      </c>
      <c r="D26" s="41" t="s">
        <v>71</v>
      </c>
      <c r="E26" s="41" t="s">
        <v>234</v>
      </c>
      <c r="F26" s="41" t="s">
        <v>73</v>
      </c>
      <c r="G26" s="42" t="n">
        <v>898001404087739</v>
      </c>
      <c r="H26" s="43" t="s">
        <v>242</v>
      </c>
      <c r="I26" s="41" t="s">
        <v>243</v>
      </c>
      <c r="J26" s="41" t="s">
        <v>244</v>
      </c>
      <c r="K26" s="41" t="s">
        <v>245</v>
      </c>
      <c r="L26" s="41" t="s">
        <v>77</v>
      </c>
      <c r="M26" s="41" t="s">
        <v>246</v>
      </c>
      <c r="N26" s="41"/>
      <c r="O26" s="41"/>
      <c r="P26" s="41"/>
      <c r="Q26" s="41" t="s">
        <v>247</v>
      </c>
      <c r="R26" s="41" t="s">
        <v>248</v>
      </c>
      <c r="S26" s="40"/>
      <c r="T26" s="40"/>
      <c r="U26" s="44" t="s">
        <v>80</v>
      </c>
      <c r="V26" s="40" t="n">
        <v>80202</v>
      </c>
      <c r="W26" s="45" t="str">
        <f aca="false">IFERROR(VLOOKUP($V26,SimpliRoute!$B:$AT,25,0),"")</f>
        <v>completed</v>
      </c>
      <c r="X26" s="45" t="str">
        <f aca="false">IF(W26="pending","Pendente",IF(W26="failed","Não",IF(W26="Completed","Sim","")))</f>
        <v>Sim</v>
      </c>
      <c r="Y26" s="46" t="n">
        <f aca="false">IF($W26="Pending","",IFERROR(INT(VLOOKUP($V26,SimpliRoute!$B:$AS,11,0)),""))</f>
        <v>46213</v>
      </c>
      <c r="Z26" s="40" t="str">
        <f aca="false">IF($W26="Failed",IFERROR(VLOOKUP($V26,SimpliRoute!$B:$AT,27,0),""),"")</f>
        <v/>
      </c>
    </row>
    <row r="27" customFormat="false" ht="16.4" hidden="false" customHeight="false" outlineLevel="0" collapsed="false">
      <c r="A27" s="40" t="n">
        <v>2</v>
      </c>
      <c r="B27" s="41" t="s">
        <v>41</v>
      </c>
      <c r="C27" s="41" t="s">
        <v>70</v>
      </c>
      <c r="D27" s="41" t="s">
        <v>71</v>
      </c>
      <c r="E27" s="41" t="s">
        <v>234</v>
      </c>
      <c r="F27" s="41" t="s">
        <v>73</v>
      </c>
      <c r="G27" s="42" t="n">
        <v>898001456207905</v>
      </c>
      <c r="H27" s="43" t="s">
        <v>249</v>
      </c>
      <c r="I27" s="41" t="s">
        <v>250</v>
      </c>
      <c r="J27" s="41" t="s">
        <v>251</v>
      </c>
      <c r="K27" s="41" t="s">
        <v>252</v>
      </c>
      <c r="L27" s="41" t="s">
        <v>77</v>
      </c>
      <c r="M27" s="41" t="s">
        <v>253</v>
      </c>
      <c r="N27" s="41"/>
      <c r="O27" s="41"/>
      <c r="P27" s="41"/>
      <c r="Q27" s="41" t="s">
        <v>254</v>
      </c>
      <c r="R27" s="41" t="s">
        <v>255</v>
      </c>
      <c r="S27" s="40"/>
      <c r="T27" s="40"/>
      <c r="U27" s="44" t="s">
        <v>80</v>
      </c>
      <c r="V27" s="40" t="n">
        <v>80203</v>
      </c>
      <c r="W27" s="45" t="str">
        <f aca="false">IFERROR(VLOOKUP($V27,SimpliRoute!$B:$AT,25,0),"")</f>
        <v>completed</v>
      </c>
      <c r="X27" s="45" t="str">
        <f aca="false">IF(W27="pending","Pendente",IF(W27="failed","Não",IF(W27="Completed","Sim","")))</f>
        <v>Sim</v>
      </c>
      <c r="Y27" s="46" t="n">
        <f aca="false">IF($W27="Pending","",IFERROR(INT(VLOOKUP($V27,SimpliRoute!$B:$AS,11,0)),""))</f>
        <v>46210</v>
      </c>
      <c r="Z27" s="40" t="str">
        <f aca="false">IF($W27="Failed",IFERROR(VLOOKUP($V27,SimpliRoute!$B:$AT,27,0),""),"")</f>
        <v/>
      </c>
    </row>
    <row r="28" customFormat="false" ht="16.4" hidden="false" customHeight="false" outlineLevel="0" collapsed="false">
      <c r="A28" s="40" t="n">
        <v>2</v>
      </c>
      <c r="B28" s="41" t="s">
        <v>41</v>
      </c>
      <c r="C28" s="41" t="s">
        <v>70</v>
      </c>
      <c r="D28" s="41" t="s">
        <v>71</v>
      </c>
      <c r="E28" s="41" t="s">
        <v>234</v>
      </c>
      <c r="F28" s="41" t="s">
        <v>73</v>
      </c>
      <c r="G28" s="42" t="n">
        <v>708405785889567</v>
      </c>
      <c r="H28" s="43" t="s">
        <v>256</v>
      </c>
      <c r="I28" s="41" t="s">
        <v>257</v>
      </c>
      <c r="J28" s="41" t="s">
        <v>258</v>
      </c>
      <c r="K28" s="41" t="s">
        <v>259</v>
      </c>
      <c r="L28" s="41" t="s">
        <v>77</v>
      </c>
      <c r="M28" s="41" t="s">
        <v>260</v>
      </c>
      <c r="N28" s="41"/>
      <c r="O28" s="41"/>
      <c r="P28" s="41"/>
      <c r="Q28" s="41" t="s">
        <v>261</v>
      </c>
      <c r="R28" s="41" t="s">
        <v>262</v>
      </c>
      <c r="S28" s="40"/>
      <c r="T28" s="40"/>
      <c r="U28" s="44" t="s">
        <v>80</v>
      </c>
      <c r="V28" s="40" t="n">
        <v>80204</v>
      </c>
      <c r="W28" s="45" t="str">
        <f aca="false">IFERROR(VLOOKUP($V28,SimpliRoute!$B:$AT,25,0),"")</f>
        <v>completed</v>
      </c>
      <c r="X28" s="45" t="str">
        <f aca="false">IF(W28="pending","Pendente",IF(W28="failed","Não",IF(W28="Completed","Sim","")))</f>
        <v>Sim</v>
      </c>
      <c r="Y28" s="46" t="n">
        <f aca="false">IF($W28="Pending","",IFERROR(INT(VLOOKUP($V28,SimpliRoute!$B:$AS,11,0)),""))</f>
        <v>46211</v>
      </c>
      <c r="Z28" s="40" t="str">
        <f aca="false">IF($W28="Failed",IFERROR(VLOOKUP($V28,SimpliRoute!$B:$AT,27,0),""),"")</f>
        <v/>
      </c>
    </row>
    <row r="29" customFormat="false" ht="16.4" hidden="false" customHeight="false" outlineLevel="0" collapsed="false">
      <c r="A29" s="40" t="n">
        <v>2</v>
      </c>
      <c r="B29" s="41" t="s">
        <v>41</v>
      </c>
      <c r="C29" s="41" t="s">
        <v>70</v>
      </c>
      <c r="D29" s="41" t="s">
        <v>71</v>
      </c>
      <c r="E29" s="41" t="s">
        <v>234</v>
      </c>
      <c r="F29" s="41" t="s">
        <v>73</v>
      </c>
      <c r="G29" s="42" t="n">
        <v>708203196927642</v>
      </c>
      <c r="H29" s="43" t="s">
        <v>263</v>
      </c>
      <c r="I29" s="41" t="s">
        <v>264</v>
      </c>
      <c r="J29" s="41" t="s">
        <v>76</v>
      </c>
      <c r="K29" s="41" t="s">
        <v>265</v>
      </c>
      <c r="L29" s="41" t="s">
        <v>77</v>
      </c>
      <c r="M29" s="41" t="s">
        <v>266</v>
      </c>
      <c r="N29" s="41"/>
      <c r="O29" s="41"/>
      <c r="P29" s="41"/>
      <c r="Q29" s="41" t="s">
        <v>267</v>
      </c>
      <c r="R29" s="41" t="s">
        <v>268</v>
      </c>
      <c r="S29" s="40"/>
      <c r="T29" s="40"/>
      <c r="U29" s="44" t="s">
        <v>80</v>
      </c>
      <c r="V29" s="40" t="n">
        <v>80205</v>
      </c>
      <c r="W29" s="45" t="str">
        <f aca="false">IFERROR(VLOOKUP($V29,SimpliRoute!$B:$AT,25,0),"")</f>
        <v>completed</v>
      </c>
      <c r="X29" s="45" t="str">
        <f aca="false">IF(W29="pending","Pendente",IF(W29="failed","Não",IF(W29="Completed","Sim","")))</f>
        <v>Sim</v>
      </c>
      <c r="Y29" s="46" t="n">
        <f aca="false">IF($W29="Pending","",IFERROR(INT(VLOOKUP($V29,SimpliRoute!$B:$AS,11,0)),""))</f>
        <v>46211</v>
      </c>
      <c r="Z29" s="40" t="str">
        <f aca="false">IF($W29="Failed",IFERROR(VLOOKUP($V29,SimpliRoute!$B:$AT,27,0),""),"")</f>
        <v/>
      </c>
    </row>
    <row r="30" customFormat="false" ht="16.4" hidden="false" customHeight="false" outlineLevel="0" collapsed="false">
      <c r="A30" s="40" t="n">
        <v>2</v>
      </c>
      <c r="B30" s="41" t="s">
        <v>41</v>
      </c>
      <c r="C30" s="41" t="s">
        <v>70</v>
      </c>
      <c r="D30" s="41" t="s">
        <v>71</v>
      </c>
      <c r="E30" s="41" t="s">
        <v>234</v>
      </c>
      <c r="F30" s="41" t="s">
        <v>73</v>
      </c>
      <c r="G30" s="42" t="n">
        <v>801440476780352</v>
      </c>
      <c r="H30" s="43" t="s">
        <v>269</v>
      </c>
      <c r="I30" s="41" t="s">
        <v>270</v>
      </c>
      <c r="J30" s="41" t="s">
        <v>271</v>
      </c>
      <c r="K30" s="41" t="s">
        <v>272</v>
      </c>
      <c r="L30" s="41" t="s">
        <v>77</v>
      </c>
      <c r="M30" s="41" t="s">
        <v>273</v>
      </c>
      <c r="N30" s="41"/>
      <c r="O30" s="41"/>
      <c r="P30" s="41"/>
      <c r="Q30" s="41" t="s">
        <v>274</v>
      </c>
      <c r="R30" s="41" t="s">
        <v>275</v>
      </c>
      <c r="S30" s="40"/>
      <c r="T30" s="40"/>
      <c r="U30" s="44" t="s">
        <v>80</v>
      </c>
      <c r="V30" s="40" t="n">
        <v>80206</v>
      </c>
      <c r="W30" s="45" t="str">
        <f aca="false">IFERROR(VLOOKUP($V30,SimpliRoute!$B:$AT,25,0),"")</f>
        <v>completed</v>
      </c>
      <c r="X30" s="45" t="str">
        <f aca="false">IF(W30="pending","Pendente",IF(W30="failed","Não",IF(W30="Completed","Sim","")))</f>
        <v>Sim</v>
      </c>
      <c r="Y30" s="46" t="n">
        <f aca="false">IF($W30="Pending","",IFERROR(INT(VLOOKUP($V30,SimpliRoute!$B:$AS,11,0)),""))</f>
        <v>46210</v>
      </c>
      <c r="Z30" s="40" t="str">
        <f aca="false">IF($W30="Failed",IFERROR(VLOOKUP($V30,SimpliRoute!$B:$AT,27,0),""),"")</f>
        <v/>
      </c>
    </row>
    <row r="31" customFormat="false" ht="16.4" hidden="false" customHeight="false" outlineLevel="0" collapsed="false">
      <c r="A31" s="40" t="n">
        <v>2</v>
      </c>
      <c r="B31" s="41" t="s">
        <v>41</v>
      </c>
      <c r="C31" s="41" t="s">
        <v>70</v>
      </c>
      <c r="D31" s="41" t="s">
        <v>71</v>
      </c>
      <c r="E31" s="41" t="s">
        <v>234</v>
      </c>
      <c r="F31" s="41" t="s">
        <v>73</v>
      </c>
      <c r="G31" s="42" t="n">
        <v>705007232435954</v>
      </c>
      <c r="H31" s="43" t="s">
        <v>276</v>
      </c>
      <c r="I31" s="41" t="s">
        <v>277</v>
      </c>
      <c r="J31" s="41" t="s">
        <v>76</v>
      </c>
      <c r="K31" s="41" t="s">
        <v>278</v>
      </c>
      <c r="L31" s="41" t="s">
        <v>77</v>
      </c>
      <c r="M31" s="41" t="s">
        <v>279</v>
      </c>
      <c r="N31" s="41"/>
      <c r="O31" s="41"/>
      <c r="P31" s="41"/>
      <c r="Q31" s="41" t="s">
        <v>280</v>
      </c>
      <c r="R31" s="41" t="s">
        <v>281</v>
      </c>
      <c r="S31" s="40"/>
      <c r="T31" s="40"/>
      <c r="U31" s="44" t="s">
        <v>80</v>
      </c>
      <c r="V31" s="40" t="n">
        <v>80207</v>
      </c>
      <c r="W31" s="45" t="str">
        <f aca="false">IFERROR(VLOOKUP($V31,SimpliRoute!$B:$AT,25,0),"")</f>
        <v>completed</v>
      </c>
      <c r="X31" s="45" t="str">
        <f aca="false">IF(W31="pending","Pendente",IF(W31="failed","Não",IF(W31="Completed","Sim","")))</f>
        <v>Sim</v>
      </c>
      <c r="Y31" s="46" t="n">
        <f aca="false">IF($W31="Pending","",IFERROR(INT(VLOOKUP($V31,SimpliRoute!$B:$AS,11,0)),""))</f>
        <v>46211</v>
      </c>
      <c r="Z31" s="40" t="str">
        <f aca="false">IF($W31="Failed",IFERROR(VLOOKUP($V31,SimpliRoute!$B:$AT,27,0),""),"")</f>
        <v/>
      </c>
    </row>
    <row r="32" customFormat="false" ht="16.4" hidden="false" customHeight="false" outlineLevel="0" collapsed="false">
      <c r="A32" s="40" t="n">
        <v>2</v>
      </c>
      <c r="B32" s="41" t="s">
        <v>41</v>
      </c>
      <c r="C32" s="41" t="s">
        <v>70</v>
      </c>
      <c r="D32" s="41" t="s">
        <v>71</v>
      </c>
      <c r="E32" s="41" t="s">
        <v>234</v>
      </c>
      <c r="F32" s="41" t="s">
        <v>73</v>
      </c>
      <c r="G32" s="42" t="n">
        <v>898001023496067</v>
      </c>
      <c r="H32" s="43" t="s">
        <v>282</v>
      </c>
      <c r="I32" s="41" t="s">
        <v>283</v>
      </c>
      <c r="J32" s="41" t="s">
        <v>284</v>
      </c>
      <c r="K32" s="41" t="s">
        <v>285</v>
      </c>
      <c r="L32" s="41" t="s">
        <v>77</v>
      </c>
      <c r="M32" s="41" t="s">
        <v>286</v>
      </c>
      <c r="N32" s="41"/>
      <c r="O32" s="41"/>
      <c r="P32" s="41"/>
      <c r="Q32" s="41" t="s">
        <v>287</v>
      </c>
      <c r="R32" s="41" t="s">
        <v>288</v>
      </c>
      <c r="S32" s="40"/>
      <c r="T32" s="40"/>
      <c r="U32" s="44" t="s">
        <v>80</v>
      </c>
      <c r="V32" s="40" t="n">
        <v>80208</v>
      </c>
      <c r="W32" s="45" t="str">
        <f aca="false">IFERROR(VLOOKUP($V32,SimpliRoute!$B:$AT,25,0),"")</f>
        <v>completed</v>
      </c>
      <c r="X32" s="45" t="str">
        <f aca="false">IF(W32="pending","Pendente",IF(W32="failed","Não",IF(W32="Completed","Sim","")))</f>
        <v>Sim</v>
      </c>
      <c r="Y32" s="46" t="n">
        <f aca="false">IF($W32="Pending","",IFERROR(INT(VLOOKUP($V32,SimpliRoute!$B:$AS,11,0)),""))</f>
        <v>46211</v>
      </c>
      <c r="Z32" s="40" t="str">
        <f aca="false">IF($W32="Failed",IFERROR(VLOOKUP($V32,SimpliRoute!$B:$AT,27,0),""),"")</f>
        <v/>
      </c>
    </row>
    <row r="33" customFormat="false" ht="16.4" hidden="false" customHeight="false" outlineLevel="0" collapsed="false">
      <c r="A33" s="40" t="n">
        <v>2</v>
      </c>
      <c r="B33" s="41" t="s">
        <v>41</v>
      </c>
      <c r="C33" s="41" t="s">
        <v>70</v>
      </c>
      <c r="D33" s="41" t="s">
        <v>71</v>
      </c>
      <c r="E33" s="41" t="s">
        <v>234</v>
      </c>
      <c r="F33" s="41" t="s">
        <v>73</v>
      </c>
      <c r="G33" s="42" t="n">
        <v>801440493189144</v>
      </c>
      <c r="H33" s="43" t="s">
        <v>289</v>
      </c>
      <c r="I33" s="43" t="s">
        <v>290</v>
      </c>
      <c r="J33" s="43" t="s">
        <v>291</v>
      </c>
      <c r="K33" s="41" t="s">
        <v>292</v>
      </c>
      <c r="L33" s="41" t="s">
        <v>77</v>
      </c>
      <c r="M33" s="41" t="s">
        <v>293</v>
      </c>
      <c r="N33" s="41"/>
      <c r="O33" s="41"/>
      <c r="P33" s="41"/>
      <c r="Q33" s="41" t="s">
        <v>294</v>
      </c>
      <c r="R33" s="41" t="s">
        <v>295</v>
      </c>
      <c r="S33" s="40"/>
      <c r="T33" s="40"/>
      <c r="U33" s="44" t="s">
        <v>80</v>
      </c>
      <c r="V33" s="40" t="n">
        <v>80209</v>
      </c>
      <c r="W33" s="45" t="str">
        <f aca="false">IFERROR(VLOOKUP($V33,SimpliRoute!$B:$AT,25,0),"")</f>
        <v>failed</v>
      </c>
      <c r="X33" s="45" t="str">
        <f aca="false">IF(W33="pending","Pendente",IF(W33="failed","Não",IF(W33="Completed","Sim","")))</f>
        <v>Não</v>
      </c>
      <c r="Y33" s="46" t="n">
        <f aca="false">IF($W33="Pending","",IFERROR(INT(VLOOKUP($V33,SimpliRoute!$B:$AS,11,0)),""))</f>
        <v>46210</v>
      </c>
      <c r="Z33" s="40" t="str">
        <f aca="false">IF($W33="Failed",IFERROR(VLOOKUP($V33,SimpliRoute!$B:$AT,27,0),""),"")</f>
        <v>ÓBITO</v>
      </c>
    </row>
    <row r="34" customFormat="false" ht="16.4" hidden="false" customHeight="false" outlineLevel="0" collapsed="false">
      <c r="A34" s="40" t="n">
        <v>2</v>
      </c>
      <c r="B34" s="41" t="s">
        <v>41</v>
      </c>
      <c r="C34" s="41" t="s">
        <v>70</v>
      </c>
      <c r="D34" s="41" t="s">
        <v>71</v>
      </c>
      <c r="E34" s="41" t="s">
        <v>234</v>
      </c>
      <c r="F34" s="41" t="s">
        <v>73</v>
      </c>
      <c r="G34" s="42" t="n">
        <v>701201034165411</v>
      </c>
      <c r="H34" s="43" t="s">
        <v>296</v>
      </c>
      <c r="I34" s="41" t="s">
        <v>297</v>
      </c>
      <c r="J34" s="41" t="s">
        <v>298</v>
      </c>
      <c r="K34" s="41" t="s">
        <v>299</v>
      </c>
      <c r="L34" s="41" t="s">
        <v>77</v>
      </c>
      <c r="M34" s="41" t="s">
        <v>300</v>
      </c>
      <c r="N34" s="41"/>
      <c r="O34" s="41"/>
      <c r="P34" s="41"/>
      <c r="Q34" s="41" t="s">
        <v>301</v>
      </c>
      <c r="R34" s="41" t="s">
        <v>302</v>
      </c>
      <c r="S34" s="40"/>
      <c r="T34" s="40"/>
      <c r="U34" s="44" t="s">
        <v>80</v>
      </c>
      <c r="V34" s="40" t="n">
        <v>80210</v>
      </c>
      <c r="W34" s="45" t="str">
        <f aca="false">IFERROR(VLOOKUP($V34,SimpliRoute!$B:$AT,25,0),"")</f>
        <v>completed</v>
      </c>
      <c r="X34" s="45" t="str">
        <f aca="false">IF(W34="pending","Pendente",IF(W34="failed","Não",IF(W34="Completed","Sim","")))</f>
        <v>Sim</v>
      </c>
      <c r="Y34" s="46" t="n">
        <f aca="false">IF($W34="Pending","",IFERROR(INT(VLOOKUP($V34,SimpliRoute!$B:$AS,11,0)),""))</f>
        <v>46210</v>
      </c>
      <c r="Z34" s="40" t="str">
        <f aca="false">IF($W34="Failed",IFERROR(VLOOKUP($V34,SimpliRoute!$B:$AT,27,0),""),"")</f>
        <v/>
      </c>
    </row>
    <row r="35" customFormat="false" ht="16.4" hidden="false" customHeight="false" outlineLevel="0" collapsed="false">
      <c r="A35" s="40" t="n">
        <v>2</v>
      </c>
      <c r="B35" s="41" t="s">
        <v>41</v>
      </c>
      <c r="C35" s="41" t="s">
        <v>70</v>
      </c>
      <c r="D35" s="41" t="s">
        <v>71</v>
      </c>
      <c r="E35" s="41" t="s">
        <v>234</v>
      </c>
      <c r="F35" s="41" t="s">
        <v>73</v>
      </c>
      <c r="G35" s="42" t="n">
        <v>898001443059694</v>
      </c>
      <c r="H35" s="43" t="s">
        <v>303</v>
      </c>
      <c r="I35" s="41" t="s">
        <v>304</v>
      </c>
      <c r="J35" s="41" t="s">
        <v>305</v>
      </c>
      <c r="K35" s="41" t="s">
        <v>306</v>
      </c>
      <c r="L35" s="41" t="s">
        <v>77</v>
      </c>
      <c r="M35" s="41" t="s">
        <v>307</v>
      </c>
      <c r="N35" s="41"/>
      <c r="O35" s="41"/>
      <c r="P35" s="41"/>
      <c r="Q35" s="41" t="s">
        <v>308</v>
      </c>
      <c r="R35" s="41" t="s">
        <v>309</v>
      </c>
      <c r="S35" s="40"/>
      <c r="T35" s="40"/>
      <c r="U35" s="44" t="s">
        <v>80</v>
      </c>
      <c r="V35" s="40" t="n">
        <v>80211</v>
      </c>
      <c r="W35" s="45" t="str">
        <f aca="false">IFERROR(VLOOKUP($V35,SimpliRoute!$B:$AT,25,0),"")</f>
        <v>completed</v>
      </c>
      <c r="X35" s="45" t="str">
        <f aca="false">IF(W35="pending","Pendente",IF(W35="failed","Não",IF(W35="Completed","Sim","")))</f>
        <v>Sim</v>
      </c>
      <c r="Y35" s="46" t="n">
        <f aca="false">IF($W35="Pending","",IFERROR(INT(VLOOKUP($V35,SimpliRoute!$B:$AS,11,0)),""))</f>
        <v>46210</v>
      </c>
      <c r="Z35" s="40" t="str">
        <f aca="false">IF($W35="Failed",IFERROR(VLOOKUP($V35,SimpliRoute!$B:$AT,27,0),""),"")</f>
        <v/>
      </c>
    </row>
    <row r="36" customFormat="false" ht="16.4" hidden="false" customHeight="false" outlineLevel="0" collapsed="false">
      <c r="A36" s="40" t="n">
        <v>2</v>
      </c>
      <c r="B36" s="41" t="s">
        <v>41</v>
      </c>
      <c r="C36" s="41" t="s">
        <v>70</v>
      </c>
      <c r="D36" s="41" t="s">
        <v>71</v>
      </c>
      <c r="E36" s="41" t="s">
        <v>310</v>
      </c>
      <c r="F36" s="41" t="s">
        <v>311</v>
      </c>
      <c r="G36" s="42" t="n">
        <v>898006366839346</v>
      </c>
      <c r="H36" s="43" t="s">
        <v>312</v>
      </c>
      <c r="I36" s="41" t="s">
        <v>313</v>
      </c>
      <c r="J36" s="41" t="s">
        <v>314</v>
      </c>
      <c r="K36" s="41" t="s">
        <v>315</v>
      </c>
      <c r="L36" s="41" t="s">
        <v>77</v>
      </c>
      <c r="M36" s="41" t="s">
        <v>316</v>
      </c>
      <c r="N36" s="41" t="s">
        <v>317</v>
      </c>
      <c r="O36" s="41" t="s">
        <v>318</v>
      </c>
      <c r="P36" s="41" t="s">
        <v>319</v>
      </c>
      <c r="Q36" s="41" t="s">
        <v>320</v>
      </c>
      <c r="R36" s="41" t="s">
        <v>321</v>
      </c>
      <c r="S36" s="40"/>
      <c r="T36" s="40"/>
      <c r="U36" s="44" t="s">
        <v>80</v>
      </c>
      <c r="V36" s="40" t="n">
        <v>80212</v>
      </c>
      <c r="W36" s="45" t="str">
        <f aca="false">IFERROR(VLOOKUP($V36,SimpliRoute!$B:$AT,25,0),"")</f>
        <v>completed</v>
      </c>
      <c r="X36" s="45" t="str">
        <f aca="false">IF(W36="pending","Pendente",IF(W36="failed","Não",IF(W36="Completed","Sim","")))</f>
        <v>Sim</v>
      </c>
      <c r="Y36" s="46" t="n">
        <f aca="false">IF($W36="Pending","",IFERROR(INT(VLOOKUP($V36,SimpliRoute!$B:$AS,11,0)),""))</f>
        <v>46213</v>
      </c>
      <c r="Z36" s="40" t="str">
        <f aca="false">IF($W36="Failed",IFERROR(VLOOKUP($V36,SimpliRoute!$B:$AT,27,0),""),"")</f>
        <v/>
      </c>
    </row>
    <row r="37" customFormat="false" ht="16.4" hidden="false" customHeight="false" outlineLevel="0" collapsed="false">
      <c r="A37" s="40" t="n">
        <v>2</v>
      </c>
      <c r="B37" s="41" t="s">
        <v>41</v>
      </c>
      <c r="C37" s="41" t="s">
        <v>70</v>
      </c>
      <c r="D37" s="41" t="s">
        <v>71</v>
      </c>
      <c r="E37" s="41" t="s">
        <v>310</v>
      </c>
      <c r="F37" s="41" t="s">
        <v>73</v>
      </c>
      <c r="G37" s="42" t="n">
        <v>835503027910034</v>
      </c>
      <c r="H37" s="43" t="s">
        <v>322</v>
      </c>
      <c r="I37" s="41" t="s">
        <v>323</v>
      </c>
      <c r="J37" s="41" t="s">
        <v>324</v>
      </c>
      <c r="K37" s="41" t="s">
        <v>325</v>
      </c>
      <c r="L37" s="41" t="s">
        <v>77</v>
      </c>
      <c r="M37" s="41" t="s">
        <v>326</v>
      </c>
      <c r="N37" s="41"/>
      <c r="O37" s="41"/>
      <c r="P37" s="41"/>
      <c r="Q37" s="41" t="s">
        <v>327</v>
      </c>
      <c r="R37" s="41" t="s">
        <v>328</v>
      </c>
      <c r="S37" s="40"/>
      <c r="T37" s="40"/>
      <c r="U37" s="44" t="s">
        <v>80</v>
      </c>
      <c r="V37" s="40" t="n">
        <v>80213</v>
      </c>
      <c r="W37" s="45" t="str">
        <f aca="false">IFERROR(VLOOKUP($V37,SimpliRoute!$B:$AT,25,0),"")</f>
        <v>completed</v>
      </c>
      <c r="X37" s="45" t="str">
        <f aca="false">IF(W37="pending","Pendente",IF(W37="failed","Não",IF(W37="Completed","Sim","")))</f>
        <v>Sim</v>
      </c>
      <c r="Y37" s="46" t="n">
        <f aca="false">IF($W37="Pending","",IFERROR(INT(VLOOKUP($V37,SimpliRoute!$B:$AS,11,0)),""))</f>
        <v>46213</v>
      </c>
      <c r="Z37" s="40" t="str">
        <f aca="false">IF($W37="Failed",IFERROR(VLOOKUP($V37,SimpliRoute!$B:$AT,27,0),""),"")</f>
        <v/>
      </c>
    </row>
    <row r="38" customFormat="false" ht="16.4" hidden="false" customHeight="false" outlineLevel="0" collapsed="false">
      <c r="A38" s="40" t="n">
        <v>2</v>
      </c>
      <c r="B38" s="41" t="s">
        <v>41</v>
      </c>
      <c r="C38" s="41" t="s">
        <v>70</v>
      </c>
      <c r="D38" s="41" t="s">
        <v>71</v>
      </c>
      <c r="E38" s="41" t="s">
        <v>310</v>
      </c>
      <c r="F38" s="41" t="s">
        <v>73</v>
      </c>
      <c r="G38" s="42" t="n">
        <v>210155761430001</v>
      </c>
      <c r="H38" s="43" t="s">
        <v>329</v>
      </c>
      <c r="I38" s="41" t="s">
        <v>330</v>
      </c>
      <c r="J38" s="41" t="s">
        <v>331</v>
      </c>
      <c r="K38" s="41" t="s">
        <v>332</v>
      </c>
      <c r="L38" s="41" t="s">
        <v>77</v>
      </c>
      <c r="M38" s="41" t="s">
        <v>333</v>
      </c>
      <c r="N38" s="41"/>
      <c r="O38" s="41"/>
      <c r="P38" s="41"/>
      <c r="Q38" s="41" t="s">
        <v>334</v>
      </c>
      <c r="R38" s="41" t="s">
        <v>335</v>
      </c>
      <c r="S38" s="40"/>
      <c r="T38" s="40"/>
      <c r="U38" s="44" t="s">
        <v>80</v>
      </c>
      <c r="V38" s="40" t="n">
        <v>80214</v>
      </c>
      <c r="W38" s="45" t="str">
        <f aca="false">IFERROR(VLOOKUP($V38,SimpliRoute!$B:$AT,25,0),"")</f>
        <v>completed</v>
      </c>
      <c r="X38" s="45" t="str">
        <f aca="false">IF(W38="pending","Pendente",IF(W38="failed","Não",IF(W38="Completed","Sim","")))</f>
        <v>Sim</v>
      </c>
      <c r="Y38" s="46" t="n">
        <f aca="false">IF($W38="Pending","",IFERROR(INT(VLOOKUP($V38,SimpliRoute!$B:$AS,11,0)),""))</f>
        <v>46213</v>
      </c>
      <c r="Z38" s="40" t="str">
        <f aca="false">IF($W38="Failed",IFERROR(VLOOKUP($V38,SimpliRoute!$B:$AT,27,0),""),"")</f>
        <v/>
      </c>
    </row>
    <row r="39" customFormat="false" ht="16.4" hidden="false" customHeight="false" outlineLevel="0" collapsed="false">
      <c r="A39" s="40" t="n">
        <v>2</v>
      </c>
      <c r="B39" s="41" t="s">
        <v>41</v>
      </c>
      <c r="C39" s="41" t="s">
        <v>70</v>
      </c>
      <c r="D39" s="41" t="s">
        <v>71</v>
      </c>
      <c r="E39" s="41" t="s">
        <v>310</v>
      </c>
      <c r="F39" s="41" t="s">
        <v>73</v>
      </c>
      <c r="G39" s="42" t="n">
        <v>700004859965005</v>
      </c>
      <c r="H39" s="43" t="s">
        <v>336</v>
      </c>
      <c r="I39" s="41" t="s">
        <v>337</v>
      </c>
      <c r="J39" s="41" t="s">
        <v>338</v>
      </c>
      <c r="K39" s="41" t="s">
        <v>339</v>
      </c>
      <c r="L39" s="41" t="s">
        <v>77</v>
      </c>
      <c r="M39" s="41" t="s">
        <v>340</v>
      </c>
      <c r="N39" s="41"/>
      <c r="O39" s="41"/>
      <c r="P39" s="41"/>
      <c r="Q39" s="41" t="s">
        <v>341</v>
      </c>
      <c r="R39" s="41" t="s">
        <v>342</v>
      </c>
      <c r="S39" s="40"/>
      <c r="T39" s="40"/>
      <c r="U39" s="44" t="s">
        <v>80</v>
      </c>
      <c r="V39" s="40" t="n">
        <v>80215</v>
      </c>
      <c r="W39" s="45" t="str">
        <f aca="false">IFERROR(VLOOKUP($V39,SimpliRoute!$B:$AT,25,0),"")</f>
        <v>completed</v>
      </c>
      <c r="X39" s="45" t="str">
        <f aca="false">IF(W39="pending","Pendente",IF(W39="failed","Não",IF(W39="Completed","Sim","")))</f>
        <v>Sim</v>
      </c>
      <c r="Y39" s="46" t="n">
        <f aca="false">IF($W39="Pending","",IFERROR(INT(VLOOKUP($V39,SimpliRoute!$B:$AS,11,0)),""))</f>
        <v>46213</v>
      </c>
      <c r="Z39" s="40" t="str">
        <f aca="false">IF($W39="Failed",IFERROR(VLOOKUP($V39,SimpliRoute!$B:$AT,27,0),""),"")</f>
        <v/>
      </c>
    </row>
    <row r="40" customFormat="false" ht="16.4" hidden="false" customHeight="false" outlineLevel="0" collapsed="false">
      <c r="A40" s="40" t="n">
        <v>2</v>
      </c>
      <c r="B40" s="41" t="s">
        <v>41</v>
      </c>
      <c r="C40" s="41" t="s">
        <v>70</v>
      </c>
      <c r="D40" s="41" t="s">
        <v>71</v>
      </c>
      <c r="E40" s="41" t="s">
        <v>310</v>
      </c>
      <c r="F40" s="41" t="s">
        <v>73</v>
      </c>
      <c r="G40" s="42" t="n">
        <v>704602636068521</v>
      </c>
      <c r="H40" s="43" t="s">
        <v>343</v>
      </c>
      <c r="I40" s="41" t="s">
        <v>344</v>
      </c>
      <c r="J40" s="41" t="s">
        <v>345</v>
      </c>
      <c r="K40" s="41" t="s">
        <v>346</v>
      </c>
      <c r="L40" s="41" t="s">
        <v>77</v>
      </c>
      <c r="M40" s="41" t="s">
        <v>347</v>
      </c>
      <c r="N40" s="41"/>
      <c r="O40" s="41"/>
      <c r="P40" s="41"/>
      <c r="Q40" s="41" t="s">
        <v>348</v>
      </c>
      <c r="R40" s="41" t="s">
        <v>349</v>
      </c>
      <c r="S40" s="40"/>
      <c r="T40" s="40"/>
      <c r="U40" s="44" t="s">
        <v>80</v>
      </c>
      <c r="V40" s="40" t="n">
        <v>80216</v>
      </c>
      <c r="W40" s="45" t="str">
        <f aca="false">IFERROR(VLOOKUP($V40,SimpliRoute!$B:$AT,25,0),"")</f>
        <v>completed</v>
      </c>
      <c r="X40" s="45" t="str">
        <f aca="false">IF(W40="pending","Pendente",IF(W40="failed","Não",IF(W40="Completed","Sim","")))</f>
        <v>Sim</v>
      </c>
      <c r="Y40" s="46" t="n">
        <f aca="false">IF($W40="Pending","",IFERROR(INT(VLOOKUP($V40,SimpliRoute!$B:$AS,11,0)),""))</f>
        <v>46213</v>
      </c>
      <c r="Z40" s="40" t="str">
        <f aca="false">IF($W40="Failed",IFERROR(VLOOKUP($V40,SimpliRoute!$B:$AT,27,0),""),"")</f>
        <v/>
      </c>
    </row>
    <row r="41" customFormat="false" ht="16.4" hidden="false" customHeight="false" outlineLevel="0" collapsed="false">
      <c r="A41" s="40" t="n">
        <v>2</v>
      </c>
      <c r="B41" s="41" t="s">
        <v>41</v>
      </c>
      <c r="C41" s="41" t="s">
        <v>70</v>
      </c>
      <c r="D41" s="41" t="s">
        <v>71</v>
      </c>
      <c r="E41" s="41" t="s">
        <v>310</v>
      </c>
      <c r="F41" s="41" t="s">
        <v>73</v>
      </c>
      <c r="G41" s="42" t="n">
        <v>210155778830008</v>
      </c>
      <c r="H41" s="43" t="s">
        <v>350</v>
      </c>
      <c r="I41" s="41" t="s">
        <v>351</v>
      </c>
      <c r="J41" s="41" t="s">
        <v>352</v>
      </c>
      <c r="K41" s="41" t="s">
        <v>353</v>
      </c>
      <c r="L41" s="41" t="s">
        <v>77</v>
      </c>
      <c r="M41" s="41" t="s">
        <v>354</v>
      </c>
      <c r="N41" s="41"/>
      <c r="O41" s="41"/>
      <c r="P41" s="41"/>
      <c r="Q41" s="41" t="s">
        <v>355</v>
      </c>
      <c r="R41" s="41" t="s">
        <v>356</v>
      </c>
      <c r="S41" s="40"/>
      <c r="T41" s="40"/>
      <c r="U41" s="44" t="s">
        <v>80</v>
      </c>
      <c r="V41" s="40" t="n">
        <v>80217</v>
      </c>
      <c r="W41" s="45" t="str">
        <f aca="false">IFERROR(VLOOKUP($V41,SimpliRoute!$B:$AT,25,0),"")</f>
        <v>completed</v>
      </c>
      <c r="X41" s="45" t="str">
        <f aca="false">IF(W41="pending","Pendente",IF(W41="failed","Não",IF(W41="Completed","Sim","")))</f>
        <v>Sim</v>
      </c>
      <c r="Y41" s="46" t="n">
        <f aca="false">IF($W41="Pending","",IFERROR(INT(VLOOKUP($V41,SimpliRoute!$B:$AS,11,0)),""))</f>
        <v>46213</v>
      </c>
      <c r="Z41" s="40" t="str">
        <f aca="false">IF($W41="Failed",IFERROR(VLOOKUP($V41,SimpliRoute!$B:$AT,27,0),""),"")</f>
        <v/>
      </c>
    </row>
    <row r="42" customFormat="false" ht="16.4" hidden="false" customHeight="false" outlineLevel="0" collapsed="false">
      <c r="A42" s="40" t="n">
        <v>2</v>
      </c>
      <c r="B42" s="41" t="s">
        <v>41</v>
      </c>
      <c r="C42" s="41" t="s">
        <v>70</v>
      </c>
      <c r="D42" s="41" t="s">
        <v>71</v>
      </c>
      <c r="E42" s="41" t="s">
        <v>310</v>
      </c>
      <c r="F42" s="41" t="s">
        <v>73</v>
      </c>
      <c r="G42" s="42" t="n">
        <v>801434195174274</v>
      </c>
      <c r="H42" s="43" t="s">
        <v>357</v>
      </c>
      <c r="I42" s="41" t="s">
        <v>358</v>
      </c>
      <c r="J42" s="41" t="s">
        <v>359</v>
      </c>
      <c r="K42" s="41" t="s">
        <v>360</v>
      </c>
      <c r="L42" s="41" t="s">
        <v>77</v>
      </c>
      <c r="M42" s="41" t="s">
        <v>361</v>
      </c>
      <c r="N42" s="41"/>
      <c r="O42" s="41"/>
      <c r="P42" s="41"/>
      <c r="Q42" s="41" t="s">
        <v>362</v>
      </c>
      <c r="R42" s="41" t="s">
        <v>363</v>
      </c>
      <c r="S42" s="40"/>
      <c r="T42" s="40"/>
      <c r="U42" s="44" t="s">
        <v>80</v>
      </c>
      <c r="V42" s="40" t="n">
        <v>80218</v>
      </c>
      <c r="W42" s="45" t="str">
        <f aca="false">IFERROR(VLOOKUP($V42,SimpliRoute!$B:$AT,25,0),"")</f>
        <v>completed</v>
      </c>
      <c r="X42" s="45" t="str">
        <f aca="false">IF(W42="pending","Pendente",IF(W42="failed","Não",IF(W42="Completed","Sim","")))</f>
        <v>Sim</v>
      </c>
      <c r="Y42" s="46" t="n">
        <f aca="false">IF($W42="Pending","",IFERROR(INT(VLOOKUP($V42,SimpliRoute!$B:$AS,11,0)),""))</f>
        <v>46213</v>
      </c>
      <c r="Z42" s="40" t="str">
        <f aca="false">IF($W42="Failed",IFERROR(VLOOKUP($V42,SimpliRoute!$B:$AT,27,0),""),"")</f>
        <v/>
      </c>
    </row>
    <row r="43" customFormat="false" ht="16.4" hidden="false" customHeight="false" outlineLevel="0" collapsed="false">
      <c r="A43" s="40" t="n">
        <v>2</v>
      </c>
      <c r="B43" s="41" t="s">
        <v>41</v>
      </c>
      <c r="C43" s="41" t="s">
        <v>70</v>
      </c>
      <c r="D43" s="41" t="s">
        <v>71</v>
      </c>
      <c r="E43" s="41" t="s">
        <v>310</v>
      </c>
      <c r="F43" s="41" t="s">
        <v>73</v>
      </c>
      <c r="G43" s="42" t="n">
        <v>898001472213426</v>
      </c>
      <c r="H43" s="43" t="s">
        <v>364</v>
      </c>
      <c r="I43" s="41" t="s">
        <v>365</v>
      </c>
      <c r="J43" s="41" t="s">
        <v>366</v>
      </c>
      <c r="K43" s="41" t="s">
        <v>367</v>
      </c>
      <c r="L43" s="41" t="s">
        <v>77</v>
      </c>
      <c r="M43" s="41" t="s">
        <v>368</v>
      </c>
      <c r="N43" s="41"/>
      <c r="O43" s="41"/>
      <c r="P43" s="41"/>
      <c r="Q43" s="41" t="s">
        <v>369</v>
      </c>
      <c r="R43" s="41" t="s">
        <v>370</v>
      </c>
      <c r="S43" s="40"/>
      <c r="T43" s="40"/>
      <c r="U43" s="44" t="s">
        <v>80</v>
      </c>
      <c r="V43" s="40" t="n">
        <v>80219</v>
      </c>
      <c r="W43" s="45" t="str">
        <f aca="false">IFERROR(VLOOKUP($V43,SimpliRoute!$B:$AT,25,0),"")</f>
        <v>completed</v>
      </c>
      <c r="X43" s="45" t="str">
        <f aca="false">IF(W43="pending","Pendente",IF(W43="failed","Não",IF(W43="Completed","Sim","")))</f>
        <v>Sim</v>
      </c>
      <c r="Y43" s="46" t="n">
        <f aca="false">IF($W43="Pending","",IFERROR(INT(VLOOKUP($V43,SimpliRoute!$B:$AS,11,0)),""))</f>
        <v>46213</v>
      </c>
      <c r="Z43" s="40" t="str">
        <f aca="false">IF($W43="Failed",IFERROR(VLOOKUP($V43,SimpliRoute!$B:$AT,27,0),""),"")</f>
        <v/>
      </c>
    </row>
    <row r="44" customFormat="false" ht="16.4" hidden="false" customHeight="false" outlineLevel="0" collapsed="false">
      <c r="A44" s="40" t="n">
        <v>2</v>
      </c>
      <c r="B44" s="41" t="s">
        <v>41</v>
      </c>
      <c r="C44" s="41" t="s">
        <v>70</v>
      </c>
      <c r="D44" s="41" t="s">
        <v>71</v>
      </c>
      <c r="E44" s="41" t="s">
        <v>310</v>
      </c>
      <c r="F44" s="41" t="s">
        <v>73</v>
      </c>
      <c r="G44" s="42" t="n">
        <v>898001445243093</v>
      </c>
      <c r="H44" s="43" t="s">
        <v>371</v>
      </c>
      <c r="I44" s="41" t="s">
        <v>372</v>
      </c>
      <c r="J44" s="41" t="s">
        <v>373</v>
      </c>
      <c r="K44" s="41" t="s">
        <v>374</v>
      </c>
      <c r="L44" s="41" t="s">
        <v>77</v>
      </c>
      <c r="M44" s="41" t="s">
        <v>375</v>
      </c>
      <c r="N44" s="41" t="s">
        <v>376</v>
      </c>
      <c r="O44" s="41" t="s">
        <v>377</v>
      </c>
      <c r="P44" s="41" t="s">
        <v>378</v>
      </c>
      <c r="Q44" s="41" t="s">
        <v>379</v>
      </c>
      <c r="R44" s="41" t="s">
        <v>380</v>
      </c>
      <c r="S44" s="40"/>
      <c r="T44" s="40"/>
      <c r="U44" s="44" t="s">
        <v>80</v>
      </c>
      <c r="V44" s="40" t="n">
        <v>80220</v>
      </c>
      <c r="W44" s="45" t="str">
        <f aca="false">IFERROR(VLOOKUP($V44,SimpliRoute!$B:$AT,25,0),"")</f>
        <v>completed</v>
      </c>
      <c r="X44" s="45" t="str">
        <f aca="false">IF(W44="pending","Pendente",IF(W44="failed","Não",IF(W44="Completed","Sim","")))</f>
        <v>Sim</v>
      </c>
      <c r="Y44" s="46" t="n">
        <f aca="false">IF($W44="Pending","",IFERROR(INT(VLOOKUP($V44,SimpliRoute!$B:$AS,11,0)),""))</f>
        <v>46213</v>
      </c>
      <c r="Z44" s="40" t="str">
        <f aca="false">IF($W44="Failed",IFERROR(VLOOKUP($V44,SimpliRoute!$B:$AT,27,0),""),"")</f>
        <v/>
      </c>
    </row>
    <row r="45" customFormat="false" ht="16.4" hidden="false" customHeight="false" outlineLevel="0" collapsed="false">
      <c r="A45" s="40" t="n">
        <v>2</v>
      </c>
      <c r="B45" s="41" t="s">
        <v>41</v>
      </c>
      <c r="C45" s="41" t="s">
        <v>70</v>
      </c>
      <c r="D45" s="41" t="s">
        <v>71</v>
      </c>
      <c r="E45" s="41" t="s">
        <v>310</v>
      </c>
      <c r="F45" s="41" t="s">
        <v>73</v>
      </c>
      <c r="G45" s="42" t="n">
        <v>801440482661076</v>
      </c>
      <c r="H45" s="43" t="s">
        <v>381</v>
      </c>
      <c r="I45" s="41" t="s">
        <v>382</v>
      </c>
      <c r="J45" s="41" t="s">
        <v>383</v>
      </c>
      <c r="K45" s="41" t="s">
        <v>384</v>
      </c>
      <c r="L45" s="41" t="s">
        <v>77</v>
      </c>
      <c r="M45" s="41" t="s">
        <v>385</v>
      </c>
      <c r="N45" s="41"/>
      <c r="O45" s="41"/>
      <c r="P45" s="41"/>
      <c r="Q45" s="41" t="s">
        <v>386</v>
      </c>
      <c r="R45" s="41" t="s">
        <v>387</v>
      </c>
      <c r="S45" s="40"/>
      <c r="T45" s="40"/>
      <c r="U45" s="44" t="s">
        <v>80</v>
      </c>
      <c r="V45" s="40" t="n">
        <v>80221</v>
      </c>
      <c r="W45" s="45" t="str">
        <f aca="false">IFERROR(VLOOKUP($V45,SimpliRoute!$B:$AT,25,0),"")</f>
        <v>completed</v>
      </c>
      <c r="X45" s="45" t="str">
        <f aca="false">IF(W45="pending","Pendente",IF(W45="failed","Não",IF(W45="Completed","Sim","")))</f>
        <v>Sim</v>
      </c>
      <c r="Y45" s="46" t="n">
        <f aca="false">IF($W45="Pending","",IFERROR(INT(VLOOKUP($V45,SimpliRoute!$B:$AS,11,0)),""))</f>
        <v>46213</v>
      </c>
      <c r="Z45" s="40" t="str">
        <f aca="false">IF($W45="Failed",IFERROR(VLOOKUP($V45,SimpliRoute!$B:$AT,27,0),""),"")</f>
        <v/>
      </c>
    </row>
    <row r="46" customFormat="false" ht="16.4" hidden="false" customHeight="false" outlineLevel="0" collapsed="false">
      <c r="A46" s="40" t="n">
        <v>2</v>
      </c>
      <c r="B46" s="41" t="s">
        <v>41</v>
      </c>
      <c r="C46" s="41" t="s">
        <v>70</v>
      </c>
      <c r="D46" s="41" t="s">
        <v>71</v>
      </c>
      <c r="E46" s="41" t="s">
        <v>310</v>
      </c>
      <c r="F46" s="41" t="s">
        <v>73</v>
      </c>
      <c r="G46" s="42" t="n">
        <v>801440423049874</v>
      </c>
      <c r="H46" s="43" t="s">
        <v>388</v>
      </c>
      <c r="I46" s="41" t="s">
        <v>389</v>
      </c>
      <c r="J46" s="41" t="s">
        <v>390</v>
      </c>
      <c r="K46" s="41" t="s">
        <v>391</v>
      </c>
      <c r="L46" s="41" t="s">
        <v>77</v>
      </c>
      <c r="M46" s="41" t="s">
        <v>392</v>
      </c>
      <c r="N46" s="41"/>
      <c r="O46" s="41"/>
      <c r="P46" s="41"/>
      <c r="Q46" s="41" t="s">
        <v>393</v>
      </c>
      <c r="R46" s="41" t="s">
        <v>394</v>
      </c>
      <c r="S46" s="40"/>
      <c r="T46" s="40"/>
      <c r="U46" s="44" t="s">
        <v>80</v>
      </c>
      <c r="V46" s="40" t="n">
        <v>80222</v>
      </c>
      <c r="W46" s="45" t="str">
        <f aca="false">IFERROR(VLOOKUP($V46,SimpliRoute!$B:$AT,25,0),"")</f>
        <v>completed</v>
      </c>
      <c r="X46" s="45" t="str">
        <f aca="false">IF(W46="pending","Pendente",IF(W46="failed","Não",IF(W46="Completed","Sim","")))</f>
        <v>Sim</v>
      </c>
      <c r="Y46" s="46" t="n">
        <f aca="false">IF($W46="Pending","",IFERROR(INT(VLOOKUP($V46,SimpliRoute!$B:$AS,11,0)),""))</f>
        <v>46213</v>
      </c>
      <c r="Z46" s="40" t="str">
        <f aca="false">IF($W46="Failed",IFERROR(VLOOKUP($V46,SimpliRoute!$B:$AT,27,0),""),"")</f>
        <v/>
      </c>
    </row>
    <row r="47" customFormat="false" ht="16.4" hidden="false" customHeight="false" outlineLevel="0" collapsed="false">
      <c r="A47" s="40" t="n">
        <v>2</v>
      </c>
      <c r="B47" s="41" t="s">
        <v>41</v>
      </c>
      <c r="C47" s="41" t="s">
        <v>70</v>
      </c>
      <c r="D47" s="41" t="s">
        <v>71</v>
      </c>
      <c r="E47" s="41" t="s">
        <v>395</v>
      </c>
      <c r="F47" s="41" t="s">
        <v>73</v>
      </c>
      <c r="G47" s="42" t="n">
        <v>898001495583009</v>
      </c>
      <c r="H47" s="43" t="s">
        <v>396</v>
      </c>
      <c r="I47" s="41" t="s">
        <v>397</v>
      </c>
      <c r="J47" s="41" t="s">
        <v>398</v>
      </c>
      <c r="K47" s="41" t="s">
        <v>399</v>
      </c>
      <c r="L47" s="41" t="s">
        <v>77</v>
      </c>
      <c r="M47" s="41" t="s">
        <v>400</v>
      </c>
      <c r="N47" s="41"/>
      <c r="O47" s="41"/>
      <c r="P47" s="41"/>
      <c r="Q47" s="41" t="s">
        <v>401</v>
      </c>
      <c r="R47" s="41" t="s">
        <v>402</v>
      </c>
      <c r="S47" s="40"/>
      <c r="T47" s="40"/>
      <c r="U47" s="44" t="s">
        <v>80</v>
      </c>
      <c r="V47" s="40" t="n">
        <v>80223</v>
      </c>
      <c r="W47" s="45" t="str">
        <f aca="false">IFERROR(VLOOKUP($V47,SimpliRoute!$B:$AT,25,0),"")</f>
        <v>completed</v>
      </c>
      <c r="X47" s="45" t="str">
        <f aca="false">IF(W47="pending","Pendente",IF(W47="failed","Não",IF(W47="Completed","Sim","")))</f>
        <v>Sim</v>
      </c>
      <c r="Y47" s="46" t="n">
        <f aca="false">IF($W47="Pending","",IFERROR(INT(VLOOKUP($V47,SimpliRoute!$B:$AS,11,0)),""))</f>
        <v>46210</v>
      </c>
      <c r="Z47" s="40" t="str">
        <f aca="false">IF($W47="Failed",IFERROR(VLOOKUP($V47,SimpliRoute!$B:$AT,27,0),""),"")</f>
        <v/>
      </c>
    </row>
    <row r="48" customFormat="false" ht="16.4" hidden="false" customHeight="false" outlineLevel="0" collapsed="false">
      <c r="A48" s="40" t="n">
        <v>2</v>
      </c>
      <c r="B48" s="41" t="s">
        <v>41</v>
      </c>
      <c r="C48" s="41" t="s">
        <v>70</v>
      </c>
      <c r="D48" s="41" t="s">
        <v>71</v>
      </c>
      <c r="E48" s="41" t="s">
        <v>395</v>
      </c>
      <c r="F48" s="41" t="s">
        <v>73</v>
      </c>
      <c r="G48" s="42" t="n">
        <v>801440409745583</v>
      </c>
      <c r="H48" s="43" t="s">
        <v>403</v>
      </c>
      <c r="I48" s="41" t="s">
        <v>404</v>
      </c>
      <c r="J48" s="41" t="s">
        <v>405</v>
      </c>
      <c r="K48" s="41" t="s">
        <v>406</v>
      </c>
      <c r="L48" s="41" t="s">
        <v>77</v>
      </c>
      <c r="M48" s="41" t="s">
        <v>407</v>
      </c>
      <c r="N48" s="41"/>
      <c r="O48" s="41"/>
      <c r="P48" s="41"/>
      <c r="Q48" s="41" t="s">
        <v>408</v>
      </c>
      <c r="R48" s="41" t="s">
        <v>409</v>
      </c>
      <c r="S48" s="40"/>
      <c r="T48" s="40"/>
      <c r="U48" s="44" t="s">
        <v>80</v>
      </c>
      <c r="V48" s="40" t="n">
        <v>80224</v>
      </c>
      <c r="W48" s="45" t="str">
        <f aca="false">IFERROR(VLOOKUP($V48,SimpliRoute!$B:$AT,25,0),"")</f>
        <v>completed</v>
      </c>
      <c r="X48" s="45" t="str">
        <f aca="false">IF(W48="pending","Pendente",IF(W48="failed","Não",IF(W48="Completed","Sim","")))</f>
        <v>Sim</v>
      </c>
      <c r="Y48" s="46" t="n">
        <f aca="false">IF($W48="Pending","",IFERROR(INT(VLOOKUP($V48,SimpliRoute!$B:$AS,11,0)),""))</f>
        <v>46211</v>
      </c>
      <c r="Z48" s="40" t="str">
        <f aca="false">IF($W48="Failed",IFERROR(VLOOKUP($V48,SimpliRoute!$B:$AT,27,0),""),"")</f>
        <v/>
      </c>
    </row>
    <row r="49" customFormat="false" ht="16.4" hidden="false" customHeight="false" outlineLevel="0" collapsed="false">
      <c r="A49" s="40" t="n">
        <v>2</v>
      </c>
      <c r="B49" s="41" t="s">
        <v>41</v>
      </c>
      <c r="C49" s="41" t="s">
        <v>70</v>
      </c>
      <c r="D49" s="41" t="s">
        <v>71</v>
      </c>
      <c r="E49" s="41" t="s">
        <v>395</v>
      </c>
      <c r="F49" s="41" t="s">
        <v>73</v>
      </c>
      <c r="G49" s="42" t="n">
        <v>801440487333077</v>
      </c>
      <c r="H49" s="43" t="s">
        <v>410</v>
      </c>
      <c r="I49" s="41" t="s">
        <v>411</v>
      </c>
      <c r="J49" s="41" t="s">
        <v>412</v>
      </c>
      <c r="K49" s="41" t="s">
        <v>413</v>
      </c>
      <c r="L49" s="41" t="s">
        <v>77</v>
      </c>
      <c r="M49" s="41" t="s">
        <v>414</v>
      </c>
      <c r="N49" s="41"/>
      <c r="O49" s="41"/>
      <c r="P49" s="41"/>
      <c r="Q49" s="41" t="s">
        <v>415</v>
      </c>
      <c r="R49" s="41" t="s">
        <v>416</v>
      </c>
      <c r="S49" s="40"/>
      <c r="T49" s="40"/>
      <c r="U49" s="44" t="s">
        <v>80</v>
      </c>
      <c r="V49" s="40" t="n">
        <v>80225</v>
      </c>
      <c r="W49" s="45" t="str">
        <f aca="false">IFERROR(VLOOKUP($V49,SimpliRoute!$B:$AT,25,0),"")</f>
        <v>completed</v>
      </c>
      <c r="X49" s="45" t="str">
        <f aca="false">IF(W49="pending","Pendente",IF(W49="failed","Não",IF(W49="Completed","Sim","")))</f>
        <v>Sim</v>
      </c>
      <c r="Y49" s="46" t="n">
        <f aca="false">IF($W49="Pending","",IFERROR(INT(VLOOKUP($V49,SimpliRoute!$B:$AS,11,0)),""))</f>
        <v>46210</v>
      </c>
      <c r="Z49" s="40" t="str">
        <f aca="false">IF($W49="Failed",IFERROR(VLOOKUP($V49,SimpliRoute!$B:$AT,27,0),""),"")</f>
        <v/>
      </c>
    </row>
    <row r="50" customFormat="false" ht="16.4" hidden="false" customHeight="false" outlineLevel="0" collapsed="false">
      <c r="A50" s="40" t="n">
        <v>2</v>
      </c>
      <c r="B50" s="41" t="s">
        <v>41</v>
      </c>
      <c r="C50" s="41" t="s">
        <v>70</v>
      </c>
      <c r="D50" s="41" t="s">
        <v>71</v>
      </c>
      <c r="E50" s="41" t="s">
        <v>395</v>
      </c>
      <c r="F50" s="41" t="s">
        <v>73</v>
      </c>
      <c r="G50" s="42" t="n">
        <v>898001448782882</v>
      </c>
      <c r="H50" s="43" t="s">
        <v>417</v>
      </c>
      <c r="I50" s="41" t="s">
        <v>418</v>
      </c>
      <c r="J50" s="41" t="s">
        <v>419</v>
      </c>
      <c r="K50" s="41" t="s">
        <v>420</v>
      </c>
      <c r="L50" s="41" t="s">
        <v>77</v>
      </c>
      <c r="M50" s="41" t="s">
        <v>421</v>
      </c>
      <c r="N50" s="41"/>
      <c r="O50" s="41"/>
      <c r="P50" s="41"/>
      <c r="Q50" s="41" t="s">
        <v>422</v>
      </c>
      <c r="R50" s="41" t="s">
        <v>423</v>
      </c>
      <c r="S50" s="40"/>
      <c r="T50" s="40"/>
      <c r="U50" s="44" t="s">
        <v>80</v>
      </c>
      <c r="V50" s="40" t="n">
        <v>80226</v>
      </c>
      <c r="W50" s="45" t="str">
        <f aca="false">IFERROR(VLOOKUP($V50,SimpliRoute!$B:$AT,25,0),"")</f>
        <v>completed</v>
      </c>
      <c r="X50" s="45" t="str">
        <f aca="false">IF(W50="pending","Pendente",IF(W50="failed","Não",IF(W50="Completed","Sim","")))</f>
        <v>Sim</v>
      </c>
      <c r="Y50" s="46" t="n">
        <f aca="false">IF($W50="Pending","",IFERROR(INT(VLOOKUP($V50,SimpliRoute!$B:$AS,11,0)),""))</f>
        <v>46210</v>
      </c>
      <c r="Z50" s="40" t="str">
        <f aca="false">IF($W50="Failed",IFERROR(VLOOKUP($V50,SimpliRoute!$B:$AT,27,0),""),"")</f>
        <v/>
      </c>
    </row>
    <row r="51" customFormat="false" ht="16.4" hidden="false" customHeight="false" outlineLevel="0" collapsed="false">
      <c r="A51" s="40" t="n">
        <v>2</v>
      </c>
      <c r="B51" s="41" t="s">
        <v>41</v>
      </c>
      <c r="C51" s="41" t="s">
        <v>70</v>
      </c>
      <c r="D51" s="41" t="s">
        <v>71</v>
      </c>
      <c r="E51" s="41" t="s">
        <v>395</v>
      </c>
      <c r="F51" s="41" t="s">
        <v>73</v>
      </c>
      <c r="G51" s="42" t="n">
        <v>801440485383506</v>
      </c>
      <c r="H51" s="43" t="s">
        <v>424</v>
      </c>
      <c r="I51" s="41" t="s">
        <v>425</v>
      </c>
      <c r="J51" s="41" t="s">
        <v>426</v>
      </c>
      <c r="K51" s="41" t="s">
        <v>427</v>
      </c>
      <c r="L51" s="41" t="s">
        <v>77</v>
      </c>
      <c r="M51" s="41" t="s">
        <v>428</v>
      </c>
      <c r="N51" s="41"/>
      <c r="O51" s="41"/>
      <c r="P51" s="41"/>
      <c r="Q51" s="41" t="s">
        <v>429</v>
      </c>
      <c r="R51" s="41" t="s">
        <v>430</v>
      </c>
      <c r="S51" s="40"/>
      <c r="T51" s="40"/>
      <c r="U51" s="44" t="s">
        <v>80</v>
      </c>
      <c r="V51" s="40" t="n">
        <v>80227</v>
      </c>
      <c r="W51" s="45" t="str">
        <f aca="false">IFERROR(VLOOKUP($V51,SimpliRoute!$B:$AT,25,0),"")</f>
        <v>completed</v>
      </c>
      <c r="X51" s="45" t="str">
        <f aca="false">IF(W51="pending","Pendente",IF(W51="failed","Não",IF(W51="Completed","Sim","")))</f>
        <v>Sim</v>
      </c>
      <c r="Y51" s="46" t="n">
        <f aca="false">IF($W51="Pending","",IFERROR(INT(VLOOKUP($V51,SimpliRoute!$B:$AS,11,0)),""))</f>
        <v>46210</v>
      </c>
      <c r="Z51" s="40" t="str">
        <f aca="false">IF($W51="Failed",IFERROR(VLOOKUP($V51,SimpliRoute!$B:$AT,27,0),""),"")</f>
        <v/>
      </c>
    </row>
    <row r="52" customFormat="false" ht="16.4" hidden="false" customHeight="false" outlineLevel="0" collapsed="false">
      <c r="A52" s="40" t="n">
        <v>2</v>
      </c>
      <c r="B52" s="41" t="s">
        <v>41</v>
      </c>
      <c r="C52" s="41" t="s">
        <v>70</v>
      </c>
      <c r="D52" s="41" t="s">
        <v>71</v>
      </c>
      <c r="E52" s="41" t="s">
        <v>395</v>
      </c>
      <c r="F52" s="41" t="s">
        <v>73</v>
      </c>
      <c r="G52" s="42" t="n">
        <v>801440469463452</v>
      </c>
      <c r="H52" s="43" t="s">
        <v>431</v>
      </c>
      <c r="I52" s="41" t="s">
        <v>432</v>
      </c>
      <c r="J52" s="41" t="s">
        <v>433</v>
      </c>
      <c r="K52" s="41" t="s">
        <v>434</v>
      </c>
      <c r="L52" s="41" t="s">
        <v>77</v>
      </c>
      <c r="M52" s="41" t="s">
        <v>435</v>
      </c>
      <c r="N52" s="41"/>
      <c r="O52" s="41"/>
      <c r="P52" s="41"/>
      <c r="Q52" s="41" t="s">
        <v>436</v>
      </c>
      <c r="R52" s="41" t="s">
        <v>437</v>
      </c>
      <c r="S52" s="40"/>
      <c r="T52" s="40"/>
      <c r="U52" s="44" t="s">
        <v>80</v>
      </c>
      <c r="V52" s="40" t="n">
        <v>80228</v>
      </c>
      <c r="W52" s="45" t="str">
        <f aca="false">IFERROR(VLOOKUP($V52,SimpliRoute!$B:$AT,25,0),"")</f>
        <v>completed</v>
      </c>
      <c r="X52" s="45" t="str">
        <f aca="false">IF(W52="pending","Pendente",IF(W52="failed","Não",IF(W52="Completed","Sim","")))</f>
        <v>Sim</v>
      </c>
      <c r="Y52" s="46" t="n">
        <f aca="false">IF($W52="Pending","",IFERROR(INT(VLOOKUP($V52,SimpliRoute!$B:$AS,11,0)),""))</f>
        <v>46210</v>
      </c>
      <c r="Z52" s="40" t="str">
        <f aca="false">IF($W52="Failed",IFERROR(VLOOKUP($V52,SimpliRoute!$B:$AT,27,0),""),"")</f>
        <v/>
      </c>
    </row>
    <row r="53" customFormat="false" ht="16.4" hidden="false" customHeight="false" outlineLevel="0" collapsed="false">
      <c r="A53" s="40" t="n">
        <v>2</v>
      </c>
      <c r="B53" s="41" t="s">
        <v>41</v>
      </c>
      <c r="C53" s="41" t="s">
        <v>70</v>
      </c>
      <c r="D53" s="41" t="s">
        <v>71</v>
      </c>
      <c r="E53" s="41" t="s">
        <v>395</v>
      </c>
      <c r="F53" s="41" t="s">
        <v>73</v>
      </c>
      <c r="G53" s="42" t="n">
        <v>801440410613989</v>
      </c>
      <c r="H53" s="43" t="s">
        <v>438</v>
      </c>
      <c r="I53" s="41" t="s">
        <v>439</v>
      </c>
      <c r="J53" s="41" t="s">
        <v>440</v>
      </c>
      <c r="K53" s="41" t="s">
        <v>441</v>
      </c>
      <c r="L53" s="41" t="s">
        <v>77</v>
      </c>
      <c r="M53" s="41" t="s">
        <v>442</v>
      </c>
      <c r="N53" s="41"/>
      <c r="O53" s="41"/>
      <c r="P53" s="41"/>
      <c r="Q53" s="41" t="s">
        <v>443</v>
      </c>
      <c r="R53" s="41" t="s">
        <v>444</v>
      </c>
      <c r="S53" s="40"/>
      <c r="T53" s="40"/>
      <c r="U53" s="44" t="s">
        <v>80</v>
      </c>
      <c r="V53" s="40" t="n">
        <v>80229</v>
      </c>
      <c r="W53" s="45" t="str">
        <f aca="false">IFERROR(VLOOKUP($V53,SimpliRoute!$B:$AT,25,0),"")</f>
        <v>completed</v>
      </c>
      <c r="X53" s="45" t="str">
        <f aca="false">IF(W53="pending","Pendente",IF(W53="failed","Não",IF(W53="Completed","Sim","")))</f>
        <v>Sim</v>
      </c>
      <c r="Y53" s="46" t="n">
        <f aca="false">IF($W53="Pending","",IFERROR(INT(VLOOKUP($V53,SimpliRoute!$B:$AS,11,0)),""))</f>
        <v>46210</v>
      </c>
      <c r="Z53" s="40" t="str">
        <f aca="false">IF($W53="Failed",IFERROR(VLOOKUP($V53,SimpliRoute!$B:$AT,27,0),""),"")</f>
        <v/>
      </c>
    </row>
    <row r="54" customFormat="false" ht="16.4" hidden="false" customHeight="false" outlineLevel="0" collapsed="false">
      <c r="A54" s="40" t="n">
        <v>2</v>
      </c>
      <c r="B54" s="41" t="s">
        <v>41</v>
      </c>
      <c r="C54" s="41" t="s">
        <v>70</v>
      </c>
      <c r="D54" s="41" t="s">
        <v>71</v>
      </c>
      <c r="E54" s="41" t="s">
        <v>395</v>
      </c>
      <c r="F54" s="41" t="s">
        <v>73</v>
      </c>
      <c r="G54" s="42" t="n">
        <v>700207948405820</v>
      </c>
      <c r="H54" s="43" t="s">
        <v>445</v>
      </c>
      <c r="I54" s="41" t="s">
        <v>446</v>
      </c>
      <c r="J54" s="41" t="s">
        <v>447</v>
      </c>
      <c r="K54" s="41" t="s">
        <v>448</v>
      </c>
      <c r="L54" s="41" t="s">
        <v>77</v>
      </c>
      <c r="M54" s="41" t="s">
        <v>449</v>
      </c>
      <c r="N54" s="41"/>
      <c r="O54" s="41"/>
      <c r="P54" s="41"/>
      <c r="Q54" s="41" t="s">
        <v>450</v>
      </c>
      <c r="R54" s="41" t="s">
        <v>451</v>
      </c>
      <c r="S54" s="40"/>
      <c r="T54" s="40"/>
      <c r="U54" s="44" t="s">
        <v>80</v>
      </c>
      <c r="V54" s="40" t="n">
        <v>80230</v>
      </c>
      <c r="W54" s="45" t="str">
        <f aca="false">IFERROR(VLOOKUP($V54,SimpliRoute!$B:$AT,25,0),"")</f>
        <v>completed</v>
      </c>
      <c r="X54" s="45" t="str">
        <f aca="false">IF(W54="pending","Pendente",IF(W54="failed","Não",IF(W54="Completed","Sim","")))</f>
        <v>Sim</v>
      </c>
      <c r="Y54" s="46" t="n">
        <f aca="false">IF($W54="Pending","",IFERROR(INT(VLOOKUP($V54,SimpliRoute!$B:$AS,11,0)),""))</f>
        <v>46210</v>
      </c>
      <c r="Z54" s="40" t="str">
        <f aca="false">IF($W54="Failed",IFERROR(VLOOKUP($V54,SimpliRoute!$B:$AT,27,0),""),"")</f>
        <v/>
      </c>
    </row>
    <row r="55" customFormat="false" ht="16.4" hidden="false" customHeight="false" outlineLevel="0" collapsed="false">
      <c r="A55" s="40" t="n">
        <v>2</v>
      </c>
      <c r="B55" s="41" t="s">
        <v>41</v>
      </c>
      <c r="C55" s="41" t="s">
        <v>70</v>
      </c>
      <c r="D55" s="41" t="s">
        <v>71</v>
      </c>
      <c r="E55" s="41" t="s">
        <v>395</v>
      </c>
      <c r="F55" s="41" t="s">
        <v>73</v>
      </c>
      <c r="G55" s="42" t="n">
        <v>801440489857855</v>
      </c>
      <c r="H55" s="43" t="s">
        <v>452</v>
      </c>
      <c r="I55" s="41" t="s">
        <v>453</v>
      </c>
      <c r="J55" s="41" t="s">
        <v>454</v>
      </c>
      <c r="K55" s="41" t="s">
        <v>455</v>
      </c>
      <c r="L55" s="41" t="s">
        <v>77</v>
      </c>
      <c r="M55" s="41" t="s">
        <v>456</v>
      </c>
      <c r="N55" s="41"/>
      <c r="O55" s="41"/>
      <c r="P55" s="41"/>
      <c r="Q55" s="41" t="s">
        <v>457</v>
      </c>
      <c r="R55" s="41" t="s">
        <v>458</v>
      </c>
      <c r="S55" s="40"/>
      <c r="T55" s="40"/>
      <c r="U55" s="44" t="s">
        <v>80</v>
      </c>
      <c r="V55" s="40" t="n">
        <v>80231</v>
      </c>
      <c r="W55" s="45" t="str">
        <f aca="false">IFERROR(VLOOKUP($V55,SimpliRoute!$B:$AT,25,0),"")</f>
        <v>completed</v>
      </c>
      <c r="X55" s="45" t="str">
        <f aca="false">IF(W55="pending","Pendente",IF(W55="failed","Não",IF(W55="Completed","Sim","")))</f>
        <v>Sim</v>
      </c>
      <c r="Y55" s="46" t="n">
        <f aca="false">IF($W55="Pending","",IFERROR(INT(VLOOKUP($V55,SimpliRoute!$B:$AS,11,0)),""))</f>
        <v>46210</v>
      </c>
      <c r="Z55" s="40" t="str">
        <f aca="false">IF($W55="Failed",IFERROR(VLOOKUP($V55,SimpliRoute!$B:$AT,27,0),""),"")</f>
        <v/>
      </c>
    </row>
    <row r="56" customFormat="false" ht="16.4" hidden="false" customHeight="false" outlineLevel="0" collapsed="false">
      <c r="A56" s="40" t="n">
        <v>2</v>
      </c>
      <c r="B56" s="41" t="s">
        <v>41</v>
      </c>
      <c r="C56" s="41" t="s">
        <v>70</v>
      </c>
      <c r="D56" s="41" t="s">
        <v>71</v>
      </c>
      <c r="E56" s="41" t="s">
        <v>395</v>
      </c>
      <c r="F56" s="41" t="s">
        <v>73</v>
      </c>
      <c r="G56" s="42" t="n">
        <v>898001420928904</v>
      </c>
      <c r="H56" s="43" t="s">
        <v>459</v>
      </c>
      <c r="I56" s="41" t="s">
        <v>460</v>
      </c>
      <c r="J56" s="41" t="s">
        <v>461</v>
      </c>
      <c r="K56" s="41" t="s">
        <v>462</v>
      </c>
      <c r="L56" s="41" t="s">
        <v>77</v>
      </c>
      <c r="M56" s="41" t="s">
        <v>463</v>
      </c>
      <c r="N56" s="41"/>
      <c r="O56" s="41"/>
      <c r="P56" s="41"/>
      <c r="Q56" s="41" t="s">
        <v>464</v>
      </c>
      <c r="R56" s="41" t="s">
        <v>465</v>
      </c>
      <c r="S56" s="40"/>
      <c r="T56" s="40"/>
      <c r="U56" s="44" t="s">
        <v>80</v>
      </c>
      <c r="V56" s="40" t="n">
        <v>80232</v>
      </c>
      <c r="W56" s="45" t="str">
        <f aca="false">IFERROR(VLOOKUP($V56,SimpliRoute!$B:$AT,25,0),"")</f>
        <v>completed</v>
      </c>
      <c r="X56" s="45" t="str">
        <f aca="false">IF(W56="pending","Pendente",IF(W56="failed","Não",IF(W56="Completed","Sim","")))</f>
        <v>Sim</v>
      </c>
      <c r="Y56" s="46" t="n">
        <f aca="false">IF($W56="Pending","",IFERROR(INT(VLOOKUP($V56,SimpliRoute!$B:$AS,11,0)),""))</f>
        <v>46210</v>
      </c>
      <c r="Z56" s="40" t="str">
        <f aca="false">IF($W56="Failed",IFERROR(VLOOKUP($V56,SimpliRoute!$B:$AT,27,0),""),"")</f>
        <v/>
      </c>
    </row>
    <row r="57" customFormat="false" ht="16.4" hidden="false" customHeight="false" outlineLevel="0" collapsed="false">
      <c r="A57" s="40" t="n">
        <v>2</v>
      </c>
      <c r="B57" s="41" t="s">
        <v>41</v>
      </c>
      <c r="C57" s="41" t="s">
        <v>70</v>
      </c>
      <c r="D57" s="41" t="s">
        <v>71</v>
      </c>
      <c r="E57" s="41" t="s">
        <v>395</v>
      </c>
      <c r="F57" s="41" t="s">
        <v>73</v>
      </c>
      <c r="G57" s="42" t="n">
        <v>898001431909329</v>
      </c>
      <c r="H57" s="43" t="s">
        <v>466</v>
      </c>
      <c r="I57" s="41" t="s">
        <v>467</v>
      </c>
      <c r="J57" s="41" t="s">
        <v>468</v>
      </c>
      <c r="K57" s="41" t="s">
        <v>469</v>
      </c>
      <c r="L57" s="41" t="s">
        <v>77</v>
      </c>
      <c r="M57" s="41" t="s">
        <v>470</v>
      </c>
      <c r="N57" s="41"/>
      <c r="O57" s="41"/>
      <c r="P57" s="41"/>
      <c r="Q57" s="41" t="s">
        <v>471</v>
      </c>
      <c r="R57" s="41" t="s">
        <v>472</v>
      </c>
      <c r="S57" s="40"/>
      <c r="T57" s="40"/>
      <c r="U57" s="44" t="s">
        <v>80</v>
      </c>
      <c r="V57" s="40" t="n">
        <v>80233</v>
      </c>
      <c r="W57" s="45" t="str">
        <f aca="false">IFERROR(VLOOKUP($V57,SimpliRoute!$B:$AT,25,0),"")</f>
        <v>completed</v>
      </c>
      <c r="X57" s="45" t="str">
        <f aca="false">IF(W57="pending","Pendente",IF(W57="failed","Não",IF(W57="Completed","Sim","")))</f>
        <v>Sim</v>
      </c>
      <c r="Y57" s="46" t="n">
        <f aca="false">IF($W57="Pending","",IFERROR(INT(VLOOKUP($V57,SimpliRoute!$B:$AS,11,0)),""))</f>
        <v>46210</v>
      </c>
      <c r="Z57" s="40" t="str">
        <f aca="false">IF($W57="Failed",IFERROR(VLOOKUP($V57,SimpliRoute!$B:$AT,27,0),""),"")</f>
        <v/>
      </c>
    </row>
    <row r="58" customFormat="false" ht="16.4" hidden="false" customHeight="false" outlineLevel="0" collapsed="false">
      <c r="A58" s="40" t="n">
        <v>2</v>
      </c>
      <c r="B58" s="41" t="s">
        <v>41</v>
      </c>
      <c r="C58" s="41" t="s">
        <v>70</v>
      </c>
      <c r="D58" s="41" t="s">
        <v>71</v>
      </c>
      <c r="E58" s="41" t="s">
        <v>395</v>
      </c>
      <c r="F58" s="41" t="s">
        <v>73</v>
      </c>
      <c r="G58" s="42" t="n">
        <v>801440485244425</v>
      </c>
      <c r="H58" s="43" t="s">
        <v>473</v>
      </c>
      <c r="I58" s="41" t="s">
        <v>474</v>
      </c>
      <c r="J58" s="41" t="s">
        <v>475</v>
      </c>
      <c r="K58" s="41" t="s">
        <v>476</v>
      </c>
      <c r="L58" s="41" t="s">
        <v>77</v>
      </c>
      <c r="M58" s="41" t="s">
        <v>477</v>
      </c>
      <c r="N58" s="41"/>
      <c r="O58" s="41"/>
      <c r="P58" s="41"/>
      <c r="Q58" s="41" t="s">
        <v>478</v>
      </c>
      <c r="R58" s="41" t="s">
        <v>479</v>
      </c>
      <c r="S58" s="40"/>
      <c r="T58" s="40"/>
      <c r="U58" s="44" t="s">
        <v>80</v>
      </c>
      <c r="V58" s="40" t="n">
        <v>80234</v>
      </c>
      <c r="W58" s="45" t="str">
        <f aca="false">IFERROR(VLOOKUP($V58,SimpliRoute!$B:$AT,25,0),"")</f>
        <v>completed</v>
      </c>
      <c r="X58" s="45" t="str">
        <f aca="false">IF(W58="pending","Pendente",IF(W58="failed","Não",IF(W58="Completed","Sim","")))</f>
        <v>Sim</v>
      </c>
      <c r="Y58" s="46" t="n">
        <f aca="false">IF($W58="Pending","",IFERROR(INT(VLOOKUP($V58,SimpliRoute!$B:$AS,11,0)),""))</f>
        <v>46210</v>
      </c>
      <c r="Z58" s="40" t="str">
        <f aca="false">IF($W58="Failed",IFERROR(VLOOKUP($V58,SimpliRoute!$B:$AT,27,0),""),"")</f>
        <v/>
      </c>
    </row>
    <row r="59" customFormat="false" ht="16.4" hidden="false" customHeight="false" outlineLevel="0" collapsed="false">
      <c r="A59" s="40" t="n">
        <v>2</v>
      </c>
      <c r="B59" s="41" t="s">
        <v>41</v>
      </c>
      <c r="C59" s="41" t="s">
        <v>70</v>
      </c>
      <c r="D59" s="41" t="s">
        <v>71</v>
      </c>
      <c r="E59" s="41" t="s">
        <v>395</v>
      </c>
      <c r="F59" s="41" t="s">
        <v>73</v>
      </c>
      <c r="G59" s="42" t="n">
        <v>801440443391616</v>
      </c>
      <c r="H59" s="43" t="s">
        <v>289</v>
      </c>
      <c r="I59" s="41" t="s">
        <v>480</v>
      </c>
      <c r="J59" s="41" t="s">
        <v>481</v>
      </c>
      <c r="K59" s="41" t="s">
        <v>482</v>
      </c>
      <c r="L59" s="41" t="s">
        <v>77</v>
      </c>
      <c r="M59" s="41" t="s">
        <v>483</v>
      </c>
      <c r="N59" s="41"/>
      <c r="O59" s="41"/>
      <c r="P59" s="41"/>
      <c r="Q59" s="41" t="s">
        <v>484</v>
      </c>
      <c r="R59" s="41" t="s">
        <v>485</v>
      </c>
      <c r="S59" s="40"/>
      <c r="T59" s="40"/>
      <c r="U59" s="44" t="s">
        <v>80</v>
      </c>
      <c r="V59" s="40" t="n">
        <v>80235</v>
      </c>
      <c r="W59" s="45" t="str">
        <f aca="false">IFERROR(VLOOKUP($V59,SimpliRoute!$B:$AT,25,0),"")</f>
        <v>completed</v>
      </c>
      <c r="X59" s="45" t="str">
        <f aca="false">IF(W59="pending","Pendente",IF(W59="failed","Não",IF(W59="Completed","Sim","")))</f>
        <v>Sim</v>
      </c>
      <c r="Y59" s="46" t="n">
        <f aca="false">IF($W59="Pending","",IFERROR(INT(VLOOKUP($V59,SimpliRoute!$B:$AS,11,0)),""))</f>
        <v>46210</v>
      </c>
      <c r="Z59" s="40" t="str">
        <f aca="false">IF($W59="Failed",IFERROR(VLOOKUP($V59,SimpliRoute!$B:$AT,27,0),""),"")</f>
        <v/>
      </c>
    </row>
    <row r="60" customFormat="false" ht="16.4" hidden="false" customHeight="false" outlineLevel="0" collapsed="false">
      <c r="A60" s="40" t="n">
        <v>2</v>
      </c>
      <c r="B60" s="41" t="s">
        <v>41</v>
      </c>
      <c r="C60" s="41" t="s">
        <v>70</v>
      </c>
      <c r="D60" s="41" t="s">
        <v>71</v>
      </c>
      <c r="E60" s="41" t="s">
        <v>395</v>
      </c>
      <c r="F60" s="41" t="s">
        <v>73</v>
      </c>
      <c r="G60" s="42" t="n">
        <v>801440409007558</v>
      </c>
      <c r="H60" s="43" t="s">
        <v>486</v>
      </c>
      <c r="I60" s="43" t="s">
        <v>487</v>
      </c>
      <c r="J60" s="43" t="s">
        <v>488</v>
      </c>
      <c r="K60" s="41" t="s">
        <v>489</v>
      </c>
      <c r="L60" s="41" t="s">
        <v>77</v>
      </c>
      <c r="M60" s="43" t="s">
        <v>490</v>
      </c>
      <c r="N60" s="41"/>
      <c r="O60" s="41"/>
      <c r="P60" s="43"/>
      <c r="Q60" s="43" t="s">
        <v>491</v>
      </c>
      <c r="R60" s="43" t="s">
        <v>492</v>
      </c>
      <c r="S60" s="40"/>
      <c r="T60" s="40"/>
      <c r="U60" s="44" t="s">
        <v>80</v>
      </c>
      <c r="V60" s="44" t="n">
        <v>80236</v>
      </c>
      <c r="W60" s="45" t="str">
        <f aca="false">IFERROR(VLOOKUP($V60,SimpliRoute!$B:$AT,25,0),"")</f>
        <v>completed</v>
      </c>
      <c r="X60" s="45" t="str">
        <f aca="false">IF(W60="pending","Pendente",IF(W60="failed","Não",IF(W60="Completed","Sim","")))</f>
        <v>Sim</v>
      </c>
      <c r="Y60" s="46" t="n">
        <f aca="false">IF($W60="Pending","",IFERROR(INT(VLOOKUP($V60,SimpliRoute!$B:$AS,11,0)),""))</f>
        <v>46211</v>
      </c>
      <c r="Z60" s="40" t="str">
        <f aca="false">IF($W60="Failed",IFERROR(VLOOKUP($V60,SimpliRoute!$B:$AT,27,0),""),"")</f>
        <v/>
      </c>
    </row>
    <row r="61" customFormat="false" ht="16.4" hidden="false" customHeight="false" outlineLevel="0" collapsed="false">
      <c r="A61" s="40" t="n">
        <v>2</v>
      </c>
      <c r="B61" s="41" t="s">
        <v>41</v>
      </c>
      <c r="C61" s="41" t="s">
        <v>70</v>
      </c>
      <c r="D61" s="41" t="s">
        <v>71</v>
      </c>
      <c r="E61" s="41" t="s">
        <v>395</v>
      </c>
      <c r="F61" s="41" t="s">
        <v>73</v>
      </c>
      <c r="G61" s="42" t="n">
        <v>898001416782860</v>
      </c>
      <c r="H61" s="43" t="s">
        <v>493</v>
      </c>
      <c r="I61" s="41" t="s">
        <v>494</v>
      </c>
      <c r="J61" s="41" t="s">
        <v>495</v>
      </c>
      <c r="K61" s="41" t="s">
        <v>496</v>
      </c>
      <c r="L61" s="41" t="s">
        <v>77</v>
      </c>
      <c r="M61" s="41" t="s">
        <v>497</v>
      </c>
      <c r="N61" s="41"/>
      <c r="O61" s="41"/>
      <c r="P61" s="41"/>
      <c r="Q61" s="41" t="s">
        <v>498</v>
      </c>
      <c r="R61" s="41" t="s">
        <v>499</v>
      </c>
      <c r="S61" s="40"/>
      <c r="T61" s="40"/>
      <c r="U61" s="44" t="s">
        <v>80</v>
      </c>
      <c r="V61" s="40" t="n">
        <v>80237</v>
      </c>
      <c r="W61" s="45" t="str">
        <f aca="false">IFERROR(VLOOKUP($V61,SimpliRoute!$B:$AT,25,0),"")</f>
        <v>completed</v>
      </c>
      <c r="X61" s="45" t="str">
        <f aca="false">IF(W61="pending","Pendente",IF(W61="failed","Não",IF(W61="Completed","Sim","")))</f>
        <v>Sim</v>
      </c>
      <c r="Y61" s="46" t="n">
        <f aca="false">IF($W61="Pending","",IFERROR(INT(VLOOKUP($V61,SimpliRoute!$B:$AS,11,0)),""))</f>
        <v>46210</v>
      </c>
      <c r="Z61" s="40" t="str">
        <f aca="false">IF($W61="Failed",IFERROR(VLOOKUP($V61,SimpliRoute!$B:$AT,27,0),""),"")</f>
        <v/>
      </c>
    </row>
    <row r="62" customFormat="false" ht="16.4" hidden="false" customHeight="false" outlineLevel="0" collapsed="false">
      <c r="A62" s="40" t="n">
        <v>2</v>
      </c>
      <c r="B62" s="41" t="s">
        <v>41</v>
      </c>
      <c r="C62" s="41" t="s">
        <v>70</v>
      </c>
      <c r="D62" s="41" t="s">
        <v>71</v>
      </c>
      <c r="E62" s="41" t="s">
        <v>395</v>
      </c>
      <c r="F62" s="41" t="s">
        <v>73</v>
      </c>
      <c r="G62" s="42" t="n">
        <v>898001308472511</v>
      </c>
      <c r="H62" s="43" t="s">
        <v>500</v>
      </c>
      <c r="I62" s="41" t="s">
        <v>501</v>
      </c>
      <c r="J62" s="41" t="s">
        <v>502</v>
      </c>
      <c r="K62" s="41" t="s">
        <v>503</v>
      </c>
      <c r="L62" s="41" t="s">
        <v>77</v>
      </c>
      <c r="M62" s="41" t="s">
        <v>504</v>
      </c>
      <c r="N62" s="41"/>
      <c r="O62" s="41"/>
      <c r="P62" s="41"/>
      <c r="Q62" s="41" t="s">
        <v>505</v>
      </c>
      <c r="R62" s="41" t="s">
        <v>506</v>
      </c>
      <c r="S62" s="40"/>
      <c r="T62" s="40"/>
      <c r="U62" s="44" t="s">
        <v>80</v>
      </c>
      <c r="V62" s="40" t="n">
        <v>80238</v>
      </c>
      <c r="W62" s="45" t="str">
        <f aca="false">IFERROR(VLOOKUP($V62,SimpliRoute!$B:$AT,25,0),"")</f>
        <v>completed</v>
      </c>
      <c r="X62" s="45" t="str">
        <f aca="false">IF(W62="pending","Pendente",IF(W62="failed","Não",IF(W62="Completed","Sim","")))</f>
        <v>Sim</v>
      </c>
      <c r="Y62" s="46" t="n">
        <f aca="false">IF($W62="Pending","",IFERROR(INT(VLOOKUP($V62,SimpliRoute!$B:$AS,11,0)),""))</f>
        <v>46210</v>
      </c>
      <c r="Z62" s="40" t="str">
        <f aca="false">IF($W62="Failed",IFERROR(VLOOKUP($V62,SimpliRoute!$B:$AT,27,0),""),"")</f>
        <v/>
      </c>
    </row>
    <row r="63" customFormat="false" ht="16.4" hidden="false" customHeight="false" outlineLevel="0" collapsed="false">
      <c r="A63" s="40" t="n">
        <v>2</v>
      </c>
      <c r="B63" s="41" t="s">
        <v>41</v>
      </c>
      <c r="C63" s="41" t="s">
        <v>70</v>
      </c>
      <c r="D63" s="41" t="s">
        <v>71</v>
      </c>
      <c r="E63" s="41" t="s">
        <v>395</v>
      </c>
      <c r="F63" s="41" t="s">
        <v>73</v>
      </c>
      <c r="G63" s="42" t="n">
        <v>898001459712007</v>
      </c>
      <c r="H63" s="43" t="s">
        <v>507</v>
      </c>
      <c r="I63" s="41" t="s">
        <v>508</v>
      </c>
      <c r="J63" s="41" t="s">
        <v>509</v>
      </c>
      <c r="K63" s="41" t="s">
        <v>510</v>
      </c>
      <c r="L63" s="41" t="s">
        <v>77</v>
      </c>
      <c r="M63" s="41" t="s">
        <v>511</v>
      </c>
      <c r="N63" s="41"/>
      <c r="O63" s="41"/>
      <c r="P63" s="41"/>
      <c r="Q63" s="41" t="s">
        <v>512</v>
      </c>
      <c r="R63" s="41" t="s">
        <v>513</v>
      </c>
      <c r="S63" s="40"/>
      <c r="T63" s="40"/>
      <c r="U63" s="44" t="s">
        <v>80</v>
      </c>
      <c r="V63" s="40" t="n">
        <v>80239</v>
      </c>
      <c r="W63" s="45" t="str">
        <f aca="false">IFERROR(VLOOKUP($V63,SimpliRoute!$B:$AT,25,0),"")</f>
        <v>completed</v>
      </c>
      <c r="X63" s="45" t="str">
        <f aca="false">IF(W63="pending","Pendente",IF(W63="failed","Não",IF(W63="Completed","Sim","")))</f>
        <v>Sim</v>
      </c>
      <c r="Y63" s="46" t="n">
        <f aca="false">IF($W63="Pending","",IFERROR(INT(VLOOKUP($V63,SimpliRoute!$B:$AS,11,0)),""))</f>
        <v>46210</v>
      </c>
      <c r="Z63" s="40" t="str">
        <f aca="false">IF($W63="Failed",IFERROR(VLOOKUP($V63,SimpliRoute!$B:$AT,27,0),""),"")</f>
        <v/>
      </c>
    </row>
    <row r="64" customFormat="false" ht="16.4" hidden="false" customHeight="false" outlineLevel="0" collapsed="false">
      <c r="A64" s="40" t="n">
        <v>2</v>
      </c>
      <c r="B64" s="41" t="s">
        <v>41</v>
      </c>
      <c r="C64" s="41" t="s">
        <v>70</v>
      </c>
      <c r="D64" s="41" t="s">
        <v>71</v>
      </c>
      <c r="E64" s="41" t="s">
        <v>395</v>
      </c>
      <c r="F64" s="41" t="s">
        <v>73</v>
      </c>
      <c r="G64" s="42" t="n">
        <v>898001420276389</v>
      </c>
      <c r="H64" s="43" t="s">
        <v>514</v>
      </c>
      <c r="I64" s="41" t="s">
        <v>515</v>
      </c>
      <c r="J64" s="41" t="s">
        <v>516</v>
      </c>
      <c r="K64" s="41" t="s">
        <v>517</v>
      </c>
      <c r="L64" s="41" t="s">
        <v>77</v>
      </c>
      <c r="M64" s="41" t="s">
        <v>518</v>
      </c>
      <c r="N64" s="41"/>
      <c r="O64" s="41"/>
      <c r="P64" s="41"/>
      <c r="Q64" s="41" t="s">
        <v>519</v>
      </c>
      <c r="R64" s="41" t="s">
        <v>520</v>
      </c>
      <c r="S64" s="40"/>
      <c r="T64" s="40"/>
      <c r="U64" s="44" t="s">
        <v>80</v>
      </c>
      <c r="V64" s="40" t="n">
        <v>80240</v>
      </c>
      <c r="W64" s="45" t="str">
        <f aca="false">IFERROR(VLOOKUP($V64,SimpliRoute!$B:$AT,25,0),"")</f>
        <v>completed</v>
      </c>
      <c r="X64" s="45" t="str">
        <f aca="false">IF(W64="pending","Pendente",IF(W64="failed","Não",IF(W64="Completed","Sim","")))</f>
        <v>Sim</v>
      </c>
      <c r="Y64" s="46" t="n">
        <f aca="false">IF($W64="Pending","",IFERROR(INT(VLOOKUP($V64,SimpliRoute!$B:$AS,11,0)),""))</f>
        <v>46211</v>
      </c>
      <c r="Z64" s="40" t="str">
        <f aca="false">IF($W64="Failed",IFERROR(VLOOKUP($V64,SimpliRoute!$B:$AT,27,0),""),"")</f>
        <v/>
      </c>
    </row>
    <row r="65" customFormat="false" ht="16.4" hidden="false" customHeight="false" outlineLevel="0" collapsed="false">
      <c r="A65" s="40" t="n">
        <v>2</v>
      </c>
      <c r="B65" s="41" t="s">
        <v>41</v>
      </c>
      <c r="C65" s="41" t="s">
        <v>70</v>
      </c>
      <c r="D65" s="41" t="s">
        <v>71</v>
      </c>
      <c r="E65" s="41" t="s">
        <v>521</v>
      </c>
      <c r="F65" s="41" t="s">
        <v>73</v>
      </c>
      <c r="G65" s="42" t="n">
        <v>898001459045922</v>
      </c>
      <c r="H65" s="43" t="s">
        <v>522</v>
      </c>
      <c r="I65" s="41" t="s">
        <v>523</v>
      </c>
      <c r="J65" s="41" t="s">
        <v>524</v>
      </c>
      <c r="K65" s="41" t="s">
        <v>525</v>
      </c>
      <c r="L65" s="41" t="s">
        <v>77</v>
      </c>
      <c r="M65" s="41" t="s">
        <v>526</v>
      </c>
      <c r="N65" s="41"/>
      <c r="O65" s="41"/>
      <c r="P65" s="41"/>
      <c r="Q65" s="41" t="s">
        <v>527</v>
      </c>
      <c r="R65" s="41" t="s">
        <v>528</v>
      </c>
      <c r="S65" s="40"/>
      <c r="T65" s="40"/>
      <c r="U65" s="44" t="s">
        <v>80</v>
      </c>
      <c r="V65" s="40" t="n">
        <v>80241</v>
      </c>
      <c r="W65" s="45" t="str">
        <f aca="false">IFERROR(VLOOKUP($V65,SimpliRoute!$B:$AT,25,0),"")</f>
        <v>completed</v>
      </c>
      <c r="X65" s="45" t="str">
        <f aca="false">IF(W65="pending","Pendente",IF(W65="failed","Não",IF(W65="Completed","Sim","")))</f>
        <v>Sim</v>
      </c>
      <c r="Y65" s="46" t="n">
        <f aca="false">IF($W65="Pending","",IFERROR(INT(VLOOKUP($V65,SimpliRoute!$B:$AS,11,0)),""))</f>
        <v>46211</v>
      </c>
      <c r="Z65" s="40" t="str">
        <f aca="false">IF($W65="Failed",IFERROR(VLOOKUP($V65,SimpliRoute!$B:$AT,27,0),""),"")</f>
        <v/>
      </c>
    </row>
    <row r="66" customFormat="false" ht="16.4" hidden="false" customHeight="false" outlineLevel="0" collapsed="false">
      <c r="A66" s="40" t="n">
        <v>2</v>
      </c>
      <c r="B66" s="41" t="s">
        <v>41</v>
      </c>
      <c r="C66" s="41" t="s">
        <v>70</v>
      </c>
      <c r="D66" s="41" t="s">
        <v>71</v>
      </c>
      <c r="E66" s="41" t="s">
        <v>521</v>
      </c>
      <c r="F66" s="41" t="s">
        <v>73</v>
      </c>
      <c r="G66" s="42" t="n">
        <v>708000801778328</v>
      </c>
      <c r="H66" s="43" t="s">
        <v>529</v>
      </c>
      <c r="I66" s="41" t="s">
        <v>530</v>
      </c>
      <c r="J66" s="41" t="s">
        <v>531</v>
      </c>
      <c r="K66" s="41" t="s">
        <v>532</v>
      </c>
      <c r="L66" s="41" t="s">
        <v>77</v>
      </c>
      <c r="M66" s="41" t="s">
        <v>533</v>
      </c>
      <c r="N66" s="41"/>
      <c r="O66" s="41"/>
      <c r="P66" s="41"/>
      <c r="Q66" s="41" t="s">
        <v>534</v>
      </c>
      <c r="R66" s="41" t="s">
        <v>535</v>
      </c>
      <c r="S66" s="40"/>
      <c r="T66" s="40"/>
      <c r="U66" s="44" t="s">
        <v>80</v>
      </c>
      <c r="V66" s="40" t="n">
        <v>80242</v>
      </c>
      <c r="W66" s="45" t="str">
        <f aca="false">IFERROR(VLOOKUP($V66,SimpliRoute!$B:$AT,25,0),"")</f>
        <v>completed</v>
      </c>
      <c r="X66" s="45" t="str">
        <f aca="false">IF(W66="pending","Pendente",IF(W66="failed","Não",IF(W66="Completed","Sim","")))</f>
        <v>Sim</v>
      </c>
      <c r="Y66" s="46" t="n">
        <f aca="false">IF($W66="Pending","",IFERROR(INT(VLOOKUP($V66,SimpliRoute!$B:$AS,11,0)),""))</f>
        <v>46211</v>
      </c>
      <c r="Z66" s="40" t="str">
        <f aca="false">IF($W66="Failed",IFERROR(VLOOKUP($V66,SimpliRoute!$B:$AT,27,0),""),"")</f>
        <v/>
      </c>
    </row>
    <row r="67" customFormat="false" ht="16.4" hidden="false" customHeight="false" outlineLevel="0" collapsed="false">
      <c r="A67" s="40" t="n">
        <v>2</v>
      </c>
      <c r="B67" s="41" t="s">
        <v>41</v>
      </c>
      <c r="C67" s="41" t="s">
        <v>70</v>
      </c>
      <c r="D67" s="41" t="s">
        <v>71</v>
      </c>
      <c r="E67" s="41" t="s">
        <v>521</v>
      </c>
      <c r="F67" s="41" t="s">
        <v>73</v>
      </c>
      <c r="G67" s="42" t="n">
        <v>898001494473420</v>
      </c>
      <c r="H67" s="43" t="s">
        <v>536</v>
      </c>
      <c r="I67" s="41" t="s">
        <v>537</v>
      </c>
      <c r="J67" s="41" t="s">
        <v>538</v>
      </c>
      <c r="K67" s="41" t="s">
        <v>539</v>
      </c>
      <c r="L67" s="41" t="s">
        <v>77</v>
      </c>
      <c r="M67" s="41" t="s">
        <v>540</v>
      </c>
      <c r="N67" s="41"/>
      <c r="O67" s="41"/>
      <c r="P67" s="41"/>
      <c r="Q67" s="41" t="s">
        <v>541</v>
      </c>
      <c r="R67" s="41" t="s">
        <v>542</v>
      </c>
      <c r="S67" s="40"/>
      <c r="T67" s="40"/>
      <c r="U67" s="44" t="s">
        <v>80</v>
      </c>
      <c r="V67" s="40" t="n">
        <v>80243</v>
      </c>
      <c r="W67" s="45" t="str">
        <f aca="false">IFERROR(VLOOKUP($V67,SimpliRoute!$B:$AT,25,0),"")</f>
        <v>completed</v>
      </c>
      <c r="X67" s="45" t="str">
        <f aca="false">IF(W67="pending","Pendente",IF(W67="failed","Não",IF(W67="Completed","Sim","")))</f>
        <v>Sim</v>
      </c>
      <c r="Y67" s="46" t="n">
        <f aca="false">IF($W67="Pending","",IFERROR(INT(VLOOKUP($V67,SimpliRoute!$B:$AS,11,0)),""))</f>
        <v>46211</v>
      </c>
      <c r="Z67" s="40" t="str">
        <f aca="false">IF($W67="Failed",IFERROR(VLOOKUP($V67,SimpliRoute!$B:$AT,27,0),""),"")</f>
        <v/>
      </c>
    </row>
    <row r="68" customFormat="false" ht="16.4" hidden="false" customHeight="false" outlineLevel="0" collapsed="false">
      <c r="A68" s="40" t="n">
        <v>2</v>
      </c>
      <c r="B68" s="41" t="s">
        <v>41</v>
      </c>
      <c r="C68" s="41" t="s">
        <v>70</v>
      </c>
      <c r="D68" s="41" t="s">
        <v>71</v>
      </c>
      <c r="E68" s="41" t="s">
        <v>521</v>
      </c>
      <c r="F68" s="41" t="s">
        <v>73</v>
      </c>
      <c r="G68" s="42" t="n">
        <v>898001431789447</v>
      </c>
      <c r="H68" s="43" t="s">
        <v>543</v>
      </c>
      <c r="I68" s="41" t="s">
        <v>544</v>
      </c>
      <c r="J68" s="41" t="s">
        <v>545</v>
      </c>
      <c r="K68" s="43" t="s">
        <v>546</v>
      </c>
      <c r="L68" s="41" t="s">
        <v>77</v>
      </c>
      <c r="M68" s="41" t="s">
        <v>547</v>
      </c>
      <c r="N68" s="41"/>
      <c r="O68" s="41"/>
      <c r="P68" s="41"/>
      <c r="Q68" s="41" t="s">
        <v>548</v>
      </c>
      <c r="R68" s="43" t="s">
        <v>549</v>
      </c>
      <c r="S68" s="40"/>
      <c r="T68" s="40"/>
      <c r="U68" s="44" t="s">
        <v>80</v>
      </c>
      <c r="V68" s="40" t="n">
        <v>80244</v>
      </c>
      <c r="W68" s="45" t="str">
        <f aca="false">IFERROR(VLOOKUP($V68,SimpliRoute!$B:$AT,25,0),"")</f>
        <v>completed</v>
      </c>
      <c r="X68" s="45" t="str">
        <f aca="false">IF(W68="pending","Pendente",IF(W68="failed","Não",IF(W68="Completed","Sim","")))</f>
        <v>Sim</v>
      </c>
      <c r="Y68" s="46" t="n">
        <f aca="false">IF($W68="Pending","",IFERROR(INT(VLOOKUP($V68,SimpliRoute!$B:$AS,11,0)),""))</f>
        <v>46213</v>
      </c>
      <c r="Z68" s="40" t="str">
        <f aca="false">IF($W68="Failed",IFERROR(VLOOKUP($V68,SimpliRoute!$B:$AT,27,0),""),"")</f>
        <v/>
      </c>
    </row>
    <row r="69" customFormat="false" ht="16.4" hidden="false" customHeight="false" outlineLevel="0" collapsed="false">
      <c r="A69" s="40" t="n">
        <v>2</v>
      </c>
      <c r="B69" s="41" t="s">
        <v>41</v>
      </c>
      <c r="C69" s="41" t="s">
        <v>70</v>
      </c>
      <c r="D69" s="41" t="s">
        <v>71</v>
      </c>
      <c r="E69" s="41" t="s">
        <v>521</v>
      </c>
      <c r="F69" s="41" t="s">
        <v>73</v>
      </c>
      <c r="G69" s="42" t="n">
        <v>898001467886337</v>
      </c>
      <c r="H69" s="43" t="s">
        <v>550</v>
      </c>
      <c r="I69" s="43" t="s">
        <v>551</v>
      </c>
      <c r="J69" s="41" t="s">
        <v>305</v>
      </c>
      <c r="K69" s="43" t="s">
        <v>552</v>
      </c>
      <c r="L69" s="41" t="s">
        <v>77</v>
      </c>
      <c r="M69" s="41" t="s">
        <v>553</v>
      </c>
      <c r="N69" s="41"/>
      <c r="O69" s="41"/>
      <c r="P69" s="41"/>
      <c r="Q69" s="43" t="s">
        <v>554</v>
      </c>
      <c r="R69" s="43" t="s">
        <v>555</v>
      </c>
      <c r="S69" s="40"/>
      <c r="T69" s="40"/>
      <c r="U69" s="44" t="s">
        <v>80</v>
      </c>
      <c r="V69" s="40" t="n">
        <v>80245</v>
      </c>
      <c r="W69" s="45" t="str">
        <f aca="false">IFERROR(VLOOKUP($V69,SimpliRoute!$B:$AT,25,0),"")</f>
        <v>completed</v>
      </c>
      <c r="X69" s="45" t="str">
        <f aca="false">IF(W69="pending","Pendente",IF(W69="failed","Não",IF(W69="Completed","Sim","")))</f>
        <v>Sim</v>
      </c>
      <c r="Y69" s="46" t="n">
        <f aca="false">IF($W69="Pending","",IFERROR(INT(VLOOKUP($V69,SimpliRoute!$B:$AS,11,0)),""))</f>
        <v>46211</v>
      </c>
      <c r="Z69" s="40" t="str">
        <f aca="false">IF($W69="Failed",IFERROR(VLOOKUP($V69,SimpliRoute!$B:$AT,27,0),""),"")</f>
        <v/>
      </c>
    </row>
    <row r="70" customFormat="false" ht="16.4" hidden="false" customHeight="false" outlineLevel="0" collapsed="false">
      <c r="A70" s="40" t="n">
        <v>2</v>
      </c>
      <c r="B70" s="41" t="s">
        <v>41</v>
      </c>
      <c r="C70" s="41" t="s">
        <v>70</v>
      </c>
      <c r="D70" s="41" t="s">
        <v>71</v>
      </c>
      <c r="E70" s="41" t="s">
        <v>521</v>
      </c>
      <c r="F70" s="41" t="s">
        <v>73</v>
      </c>
      <c r="G70" s="42" t="n">
        <v>801440415489968</v>
      </c>
      <c r="H70" s="43" t="s">
        <v>556</v>
      </c>
      <c r="I70" s="41" t="s">
        <v>557</v>
      </c>
      <c r="J70" s="41" t="s">
        <v>558</v>
      </c>
      <c r="K70" s="43" t="s">
        <v>559</v>
      </c>
      <c r="L70" s="41" t="s">
        <v>77</v>
      </c>
      <c r="M70" s="41" t="s">
        <v>560</v>
      </c>
      <c r="N70" s="41"/>
      <c r="O70" s="41"/>
      <c r="P70" s="41"/>
      <c r="Q70" s="43" t="s">
        <v>561</v>
      </c>
      <c r="R70" s="43" t="s">
        <v>562</v>
      </c>
      <c r="S70" s="40"/>
      <c r="T70" s="40"/>
      <c r="U70" s="44" t="s">
        <v>80</v>
      </c>
      <c r="V70" s="40" t="n">
        <v>80246</v>
      </c>
      <c r="W70" s="45" t="str">
        <f aca="false">IFERROR(VLOOKUP($V70,SimpliRoute!$B:$AT,25,0),"")</f>
        <v>completed</v>
      </c>
      <c r="X70" s="45" t="str">
        <f aca="false">IF(W70="pending","Pendente",IF(W70="failed","Não",IF(W70="Completed","Sim","")))</f>
        <v>Sim</v>
      </c>
      <c r="Y70" s="46" t="n">
        <f aca="false">IF($W70="Pending","",IFERROR(INT(VLOOKUP($V70,SimpliRoute!$B:$AS,11,0)),""))</f>
        <v>46211</v>
      </c>
      <c r="Z70" s="40" t="str">
        <f aca="false">IF($W70="Failed",IFERROR(VLOOKUP($V70,SimpliRoute!$B:$AT,27,0),""),"")</f>
        <v/>
      </c>
    </row>
    <row r="71" customFormat="false" ht="16.4" hidden="false" customHeight="false" outlineLevel="0" collapsed="false">
      <c r="A71" s="40" t="n">
        <v>2</v>
      </c>
      <c r="B71" s="41" t="s">
        <v>41</v>
      </c>
      <c r="C71" s="41" t="s">
        <v>70</v>
      </c>
      <c r="D71" s="41" t="s">
        <v>71</v>
      </c>
      <c r="E71" s="41" t="s">
        <v>521</v>
      </c>
      <c r="F71" s="41" t="s">
        <v>73</v>
      </c>
      <c r="G71" s="42" t="n">
        <v>898001478220084</v>
      </c>
      <c r="H71" s="43" t="s">
        <v>563</v>
      </c>
      <c r="I71" s="41" t="s">
        <v>564</v>
      </c>
      <c r="J71" s="41" t="s">
        <v>76</v>
      </c>
      <c r="K71" s="41" t="s">
        <v>565</v>
      </c>
      <c r="L71" s="41" t="s">
        <v>77</v>
      </c>
      <c r="M71" s="41" t="s">
        <v>566</v>
      </c>
      <c r="N71" s="41"/>
      <c r="O71" s="41"/>
      <c r="P71" s="41"/>
      <c r="Q71" s="41" t="s">
        <v>567</v>
      </c>
      <c r="R71" s="41" t="s">
        <v>568</v>
      </c>
      <c r="S71" s="40"/>
      <c r="T71" s="40"/>
      <c r="U71" s="44" t="s">
        <v>80</v>
      </c>
      <c r="V71" s="40" t="n">
        <v>80247</v>
      </c>
      <c r="W71" s="45" t="str">
        <f aca="false">IFERROR(VLOOKUP($V71,SimpliRoute!$B:$AT,25,0),"")</f>
        <v>completed</v>
      </c>
      <c r="X71" s="45" t="str">
        <f aca="false">IF(W71="pending","Pendente",IF(W71="failed","Não",IF(W71="Completed","Sim","")))</f>
        <v>Sim</v>
      </c>
      <c r="Y71" s="46" t="n">
        <f aca="false">IF($W71="Pending","",IFERROR(INT(VLOOKUP($V71,SimpliRoute!$B:$AS,11,0)),""))</f>
        <v>46211</v>
      </c>
      <c r="Z71" s="40" t="str">
        <f aca="false">IF($W71="Failed",IFERROR(VLOOKUP($V71,SimpliRoute!$B:$AT,27,0),""),"")</f>
        <v/>
      </c>
    </row>
    <row r="72" customFormat="false" ht="16.4" hidden="false" customHeight="false" outlineLevel="0" collapsed="false">
      <c r="A72" s="40" t="n">
        <v>2</v>
      </c>
      <c r="B72" s="41" t="s">
        <v>41</v>
      </c>
      <c r="C72" s="41" t="s">
        <v>70</v>
      </c>
      <c r="D72" s="41" t="s">
        <v>71</v>
      </c>
      <c r="E72" s="41" t="s">
        <v>521</v>
      </c>
      <c r="F72" s="41" t="s">
        <v>73</v>
      </c>
      <c r="G72" s="42" t="n">
        <v>898001486920111</v>
      </c>
      <c r="H72" s="43" t="s">
        <v>569</v>
      </c>
      <c r="I72" s="41" t="s">
        <v>570</v>
      </c>
      <c r="J72" s="41" t="s">
        <v>481</v>
      </c>
      <c r="K72" s="41" t="s">
        <v>571</v>
      </c>
      <c r="L72" s="41" t="s">
        <v>77</v>
      </c>
      <c r="M72" s="41" t="s">
        <v>572</v>
      </c>
      <c r="N72" s="41"/>
      <c r="O72" s="41"/>
      <c r="P72" s="41"/>
      <c r="Q72" s="41" t="s">
        <v>573</v>
      </c>
      <c r="R72" s="41" t="s">
        <v>574</v>
      </c>
      <c r="S72" s="40"/>
      <c r="T72" s="40"/>
      <c r="U72" s="44" t="s">
        <v>80</v>
      </c>
      <c r="V72" s="40" t="n">
        <v>80248</v>
      </c>
      <c r="W72" s="45" t="str">
        <f aca="false">IFERROR(VLOOKUP($V72,SimpliRoute!$B:$AT,25,0),"")</f>
        <v>completed</v>
      </c>
      <c r="X72" s="45" t="str">
        <f aca="false">IF(W72="pending","Pendente",IF(W72="failed","Não",IF(W72="Completed","Sim","")))</f>
        <v>Sim</v>
      </c>
      <c r="Y72" s="46" t="n">
        <f aca="false">IF($W72="Pending","",IFERROR(INT(VLOOKUP($V72,SimpliRoute!$B:$AS,11,0)),""))</f>
        <v>46211</v>
      </c>
      <c r="Z72" s="40" t="str">
        <f aca="false">IF($W72="Failed",IFERROR(VLOOKUP($V72,SimpliRoute!$B:$AT,27,0),""),"")</f>
        <v/>
      </c>
    </row>
    <row r="73" customFormat="false" ht="16.4" hidden="false" customHeight="false" outlineLevel="0" collapsed="false">
      <c r="A73" s="40" t="n">
        <v>2</v>
      </c>
      <c r="B73" s="41" t="s">
        <v>41</v>
      </c>
      <c r="C73" s="41" t="s">
        <v>70</v>
      </c>
      <c r="D73" s="41" t="s">
        <v>71</v>
      </c>
      <c r="E73" s="41" t="s">
        <v>521</v>
      </c>
      <c r="F73" s="41" t="s">
        <v>73</v>
      </c>
      <c r="G73" s="42" t="n">
        <v>701206077019918</v>
      </c>
      <c r="H73" s="43" t="s">
        <v>575</v>
      </c>
      <c r="I73" s="41" t="s">
        <v>576</v>
      </c>
      <c r="J73" s="41" t="s">
        <v>577</v>
      </c>
      <c r="K73" s="41" t="s">
        <v>578</v>
      </c>
      <c r="L73" s="41" t="s">
        <v>77</v>
      </c>
      <c r="M73" s="41" t="s">
        <v>579</v>
      </c>
      <c r="N73" s="41"/>
      <c r="O73" s="41"/>
      <c r="P73" s="41"/>
      <c r="Q73" s="41" t="s">
        <v>580</v>
      </c>
      <c r="R73" s="41" t="s">
        <v>581</v>
      </c>
      <c r="S73" s="40"/>
      <c r="T73" s="40"/>
      <c r="U73" s="44" t="s">
        <v>80</v>
      </c>
      <c r="V73" s="40" t="n">
        <v>80249</v>
      </c>
      <c r="W73" s="45" t="str">
        <f aca="false">IFERROR(VLOOKUP($V73,SimpliRoute!$B:$AT,25,0),"")</f>
        <v>completed</v>
      </c>
      <c r="X73" s="45" t="str">
        <f aca="false">IF(W73="pending","Pendente",IF(W73="failed","Não",IF(W73="Completed","Sim","")))</f>
        <v>Sim</v>
      </c>
      <c r="Y73" s="46" t="n">
        <f aca="false">IF($W73="Pending","",IFERROR(INT(VLOOKUP($V73,SimpliRoute!$B:$AS,11,0)),""))</f>
        <v>46211</v>
      </c>
      <c r="Z73" s="40" t="str">
        <f aca="false">IF($W73="Failed",IFERROR(VLOOKUP($V73,SimpliRoute!$B:$AT,27,0),""),"")</f>
        <v/>
      </c>
    </row>
    <row r="74" customFormat="false" ht="16.4" hidden="false" customHeight="false" outlineLevel="0" collapsed="false">
      <c r="A74" s="40" t="n">
        <v>2</v>
      </c>
      <c r="B74" s="41" t="s">
        <v>41</v>
      </c>
      <c r="C74" s="41" t="s">
        <v>70</v>
      </c>
      <c r="D74" s="41" t="s">
        <v>71</v>
      </c>
      <c r="E74" s="41" t="s">
        <v>521</v>
      </c>
      <c r="F74" s="41" t="s">
        <v>311</v>
      </c>
      <c r="G74" s="42" t="n">
        <v>704308579436391</v>
      </c>
      <c r="H74" s="43" t="s">
        <v>582</v>
      </c>
      <c r="I74" s="41" t="s">
        <v>583</v>
      </c>
      <c r="J74" s="41" t="s">
        <v>584</v>
      </c>
      <c r="K74" s="41" t="s">
        <v>585</v>
      </c>
      <c r="L74" s="41" t="s">
        <v>77</v>
      </c>
      <c r="M74" s="41" t="s">
        <v>586</v>
      </c>
      <c r="N74" s="41" t="s">
        <v>587</v>
      </c>
      <c r="O74" s="41" t="s">
        <v>588</v>
      </c>
      <c r="P74" s="41" t="s">
        <v>319</v>
      </c>
      <c r="Q74" s="41" t="s">
        <v>589</v>
      </c>
      <c r="R74" s="41" t="s">
        <v>590</v>
      </c>
      <c r="S74" s="40"/>
      <c r="T74" s="40"/>
      <c r="U74" s="44" t="s">
        <v>80</v>
      </c>
      <c r="V74" s="40" t="n">
        <v>80250</v>
      </c>
      <c r="W74" s="45" t="str">
        <f aca="false">IFERROR(VLOOKUP($V74,SimpliRoute!$B:$AT,25,0),"")</f>
        <v>completed</v>
      </c>
      <c r="X74" s="45" t="str">
        <f aca="false">IF(W74="pending","Pendente",IF(W74="failed","Não",IF(W74="Completed","Sim","")))</f>
        <v>Sim</v>
      </c>
      <c r="Y74" s="46" t="n">
        <f aca="false">IF($W74="Pending","",IFERROR(INT(VLOOKUP($V74,SimpliRoute!$B:$AS,11,0)),""))</f>
        <v>46211</v>
      </c>
      <c r="Z74" s="40" t="str">
        <f aca="false">IF($W74="Failed",IFERROR(VLOOKUP($V74,SimpliRoute!$B:$AT,27,0),""),"")</f>
        <v/>
      </c>
    </row>
    <row r="75" customFormat="false" ht="16.4" hidden="false" customHeight="false" outlineLevel="0" collapsed="false">
      <c r="A75" s="40" t="n">
        <v>2</v>
      </c>
      <c r="B75" s="41" t="s">
        <v>41</v>
      </c>
      <c r="C75" s="41" t="s">
        <v>70</v>
      </c>
      <c r="D75" s="41" t="s">
        <v>71</v>
      </c>
      <c r="E75" s="41" t="s">
        <v>521</v>
      </c>
      <c r="F75" s="41" t="s">
        <v>73</v>
      </c>
      <c r="G75" s="42" t="n">
        <v>898001497695998</v>
      </c>
      <c r="H75" s="43" t="s">
        <v>591</v>
      </c>
      <c r="I75" s="41" t="s">
        <v>592</v>
      </c>
      <c r="J75" s="41" t="s">
        <v>593</v>
      </c>
      <c r="K75" s="41" t="s">
        <v>594</v>
      </c>
      <c r="L75" s="41" t="s">
        <v>77</v>
      </c>
      <c r="M75" s="41" t="s">
        <v>595</v>
      </c>
      <c r="N75" s="41"/>
      <c r="O75" s="41"/>
      <c r="P75" s="41"/>
      <c r="Q75" s="41" t="s">
        <v>596</v>
      </c>
      <c r="R75" s="41" t="s">
        <v>597</v>
      </c>
      <c r="S75" s="40"/>
      <c r="T75" s="40"/>
      <c r="U75" s="44" t="s">
        <v>80</v>
      </c>
      <c r="V75" s="40" t="n">
        <v>80251</v>
      </c>
      <c r="W75" s="45" t="str">
        <f aca="false">IFERROR(VLOOKUP($V75,SimpliRoute!$B:$AT,25,0),"")</f>
        <v>completed</v>
      </c>
      <c r="X75" s="45" t="str">
        <f aca="false">IF(W75="pending","Pendente",IF(W75="failed","Não",IF(W75="Completed","Sim","")))</f>
        <v>Sim</v>
      </c>
      <c r="Y75" s="46" t="n">
        <f aca="false">IF($W75="Pending","",IFERROR(INT(VLOOKUP($V75,SimpliRoute!$B:$AS,11,0)),""))</f>
        <v>46211</v>
      </c>
      <c r="Z75" s="40" t="str">
        <f aca="false">IF($W75="Failed",IFERROR(VLOOKUP($V75,SimpliRoute!$B:$AT,27,0),""),"")</f>
        <v/>
      </c>
    </row>
    <row r="76" customFormat="false" ht="16.4" hidden="false" customHeight="false" outlineLevel="0" collapsed="false">
      <c r="A76" s="40" t="n">
        <v>2</v>
      </c>
      <c r="B76" s="41" t="s">
        <v>41</v>
      </c>
      <c r="C76" s="41" t="s">
        <v>70</v>
      </c>
      <c r="D76" s="41" t="s">
        <v>71</v>
      </c>
      <c r="E76" s="41" t="s">
        <v>521</v>
      </c>
      <c r="F76" s="41" t="s">
        <v>73</v>
      </c>
      <c r="G76" s="42" t="n">
        <v>801440408407609</v>
      </c>
      <c r="H76" s="43" t="s">
        <v>598</v>
      </c>
      <c r="I76" s="41" t="s">
        <v>599</v>
      </c>
      <c r="J76" s="41" t="s">
        <v>600</v>
      </c>
      <c r="K76" s="41" t="s">
        <v>601</v>
      </c>
      <c r="L76" s="41" t="s">
        <v>77</v>
      </c>
      <c r="M76" s="41" t="s">
        <v>602</v>
      </c>
      <c r="N76" s="41"/>
      <c r="O76" s="41"/>
      <c r="P76" s="41"/>
      <c r="Q76" s="41" t="s">
        <v>603</v>
      </c>
      <c r="R76" s="41" t="s">
        <v>604</v>
      </c>
      <c r="S76" s="40"/>
      <c r="T76" s="40"/>
      <c r="U76" s="44" t="s">
        <v>80</v>
      </c>
      <c r="V76" s="40" t="n">
        <v>80252</v>
      </c>
      <c r="W76" s="45" t="str">
        <f aca="false">IFERROR(VLOOKUP($V76,SimpliRoute!$B:$AT,25,0),"")</f>
        <v>completed</v>
      </c>
      <c r="X76" s="45" t="str">
        <f aca="false">IF(W76="pending","Pendente",IF(W76="failed","Não",IF(W76="Completed","Sim","")))</f>
        <v>Sim</v>
      </c>
      <c r="Y76" s="46" t="n">
        <f aca="false">IF($W76="Pending","",IFERROR(INT(VLOOKUP($V76,SimpliRoute!$B:$AS,11,0)),""))</f>
        <v>46211</v>
      </c>
      <c r="Z76" s="40" t="str">
        <f aca="false">IF($W76="Failed",IFERROR(VLOOKUP($V76,SimpliRoute!$B:$AT,27,0),""),"")</f>
        <v/>
      </c>
    </row>
    <row r="77" customFormat="false" ht="16.4" hidden="false" customHeight="false" outlineLevel="0" collapsed="false">
      <c r="A77" s="40" t="n">
        <v>2</v>
      </c>
      <c r="B77" s="41" t="s">
        <v>41</v>
      </c>
      <c r="C77" s="41" t="s">
        <v>70</v>
      </c>
      <c r="D77" s="41" t="s">
        <v>71</v>
      </c>
      <c r="E77" s="41" t="s">
        <v>521</v>
      </c>
      <c r="F77" s="41" t="s">
        <v>73</v>
      </c>
      <c r="G77" s="42" t="n">
        <v>835503035701805</v>
      </c>
      <c r="H77" s="43" t="s">
        <v>605</v>
      </c>
      <c r="I77" s="41" t="s">
        <v>606</v>
      </c>
      <c r="J77" s="41" t="s">
        <v>607</v>
      </c>
      <c r="K77" s="41" t="s">
        <v>608</v>
      </c>
      <c r="L77" s="41" t="s">
        <v>77</v>
      </c>
      <c r="M77" s="41" t="s">
        <v>609</v>
      </c>
      <c r="N77" s="41"/>
      <c r="O77" s="41"/>
      <c r="P77" s="41"/>
      <c r="Q77" s="41" t="s">
        <v>610</v>
      </c>
      <c r="R77" s="41" t="s">
        <v>611</v>
      </c>
      <c r="S77" s="40"/>
      <c r="T77" s="40"/>
      <c r="U77" s="44" t="s">
        <v>80</v>
      </c>
      <c r="V77" s="40" t="n">
        <v>80253</v>
      </c>
      <c r="W77" s="45" t="str">
        <f aca="false">IFERROR(VLOOKUP($V77,SimpliRoute!$B:$AT,25,0),"")</f>
        <v>completed</v>
      </c>
      <c r="X77" s="45" t="str">
        <f aca="false">IF(W77="pending","Pendente",IF(W77="failed","Não",IF(W77="Completed","Sim","")))</f>
        <v>Sim</v>
      </c>
      <c r="Y77" s="46" t="n">
        <f aca="false">IF($W77="Pending","",IFERROR(INT(VLOOKUP($V77,SimpliRoute!$B:$AS,11,0)),""))</f>
        <v>46211</v>
      </c>
      <c r="Z77" s="40" t="str">
        <f aca="false">IF($W77="Failed",IFERROR(VLOOKUP($V77,SimpliRoute!$B:$AT,27,0),""),"")</f>
        <v/>
      </c>
    </row>
    <row r="78" customFormat="false" ht="16.4" hidden="false" customHeight="false" outlineLevel="0" collapsed="false">
      <c r="A78" s="40" t="n">
        <v>2</v>
      </c>
      <c r="B78" s="41" t="s">
        <v>41</v>
      </c>
      <c r="C78" s="41" t="s">
        <v>70</v>
      </c>
      <c r="D78" s="41" t="s">
        <v>71</v>
      </c>
      <c r="E78" s="41" t="s">
        <v>612</v>
      </c>
      <c r="F78" s="41" t="s">
        <v>73</v>
      </c>
      <c r="G78" s="42" t="n">
        <v>104261980660007</v>
      </c>
      <c r="H78" s="43" t="s">
        <v>613</v>
      </c>
      <c r="I78" s="41" t="s">
        <v>614</v>
      </c>
      <c r="J78" s="41" t="s">
        <v>615</v>
      </c>
      <c r="K78" s="41" t="s">
        <v>616</v>
      </c>
      <c r="L78" s="41" t="s">
        <v>77</v>
      </c>
      <c r="M78" s="41" t="s">
        <v>617</v>
      </c>
      <c r="N78" s="41"/>
      <c r="O78" s="41"/>
      <c r="P78" s="41"/>
      <c r="Q78" s="41" t="s">
        <v>618</v>
      </c>
      <c r="R78" s="41" t="s">
        <v>619</v>
      </c>
      <c r="S78" s="40"/>
      <c r="T78" s="40"/>
      <c r="U78" s="44" t="s">
        <v>80</v>
      </c>
      <c r="V78" s="40" t="n">
        <v>80254</v>
      </c>
      <c r="W78" s="45" t="str">
        <f aca="false">IFERROR(VLOOKUP($V78,SimpliRoute!$B:$AT,25,0),"")</f>
        <v>completed</v>
      </c>
      <c r="X78" s="45" t="str">
        <f aca="false">IF(W78="pending","Pendente",IF(W78="failed","Não",IF(W78="Completed","Sim","")))</f>
        <v>Sim</v>
      </c>
      <c r="Y78" s="46" t="n">
        <f aca="false">IF($W78="Pending","",IFERROR(INT(VLOOKUP($V78,SimpliRoute!$B:$AS,11,0)),""))</f>
        <v>46213</v>
      </c>
      <c r="Z78" s="40" t="str">
        <f aca="false">IF($W78="Failed",IFERROR(VLOOKUP($V78,SimpliRoute!$B:$AT,27,0),""),"")</f>
        <v/>
      </c>
    </row>
    <row r="79" customFormat="false" ht="16.4" hidden="false" customHeight="false" outlineLevel="0" collapsed="false">
      <c r="A79" s="40" t="n">
        <v>2</v>
      </c>
      <c r="B79" s="41" t="s">
        <v>41</v>
      </c>
      <c r="C79" s="41" t="s">
        <v>70</v>
      </c>
      <c r="D79" s="41" t="s">
        <v>71</v>
      </c>
      <c r="E79" s="41" t="s">
        <v>612</v>
      </c>
      <c r="F79" s="41" t="s">
        <v>73</v>
      </c>
      <c r="G79" s="42" t="n">
        <v>700006722510306</v>
      </c>
      <c r="H79" s="43" t="s">
        <v>620</v>
      </c>
      <c r="I79" s="41" t="s">
        <v>621</v>
      </c>
      <c r="J79" s="41" t="s">
        <v>622</v>
      </c>
      <c r="K79" s="41" t="s">
        <v>623</v>
      </c>
      <c r="L79" s="41" t="s">
        <v>77</v>
      </c>
      <c r="M79" s="41" t="s">
        <v>624</v>
      </c>
      <c r="N79" s="41"/>
      <c r="O79" s="41"/>
      <c r="P79" s="41"/>
      <c r="Q79" s="41" t="s">
        <v>625</v>
      </c>
      <c r="R79" s="41" t="s">
        <v>626</v>
      </c>
      <c r="S79" s="40"/>
      <c r="T79" s="40"/>
      <c r="U79" s="44" t="s">
        <v>80</v>
      </c>
      <c r="V79" s="40" t="n">
        <v>80255</v>
      </c>
      <c r="W79" s="45" t="str">
        <f aca="false">IFERROR(VLOOKUP($V79,SimpliRoute!$B:$AT,25,0),"")</f>
        <v>completed</v>
      </c>
      <c r="X79" s="45" t="str">
        <f aca="false">IF(W79="pending","Pendente",IF(W79="failed","Não",IF(W79="Completed","Sim","")))</f>
        <v>Sim</v>
      </c>
      <c r="Y79" s="46" t="n">
        <f aca="false">IF($W79="Pending","",IFERROR(INT(VLOOKUP($V79,SimpliRoute!$B:$AS,11,0)),""))</f>
        <v>46211</v>
      </c>
      <c r="Z79" s="40" t="str">
        <f aca="false">IF($W79="Failed",IFERROR(VLOOKUP($V79,SimpliRoute!$B:$AT,27,0),""),"")</f>
        <v/>
      </c>
    </row>
    <row r="80" customFormat="false" ht="16.4" hidden="false" customHeight="false" outlineLevel="0" collapsed="false">
      <c r="A80" s="40" t="n">
        <v>2</v>
      </c>
      <c r="B80" s="41" t="s">
        <v>41</v>
      </c>
      <c r="C80" s="41" t="s">
        <v>70</v>
      </c>
      <c r="D80" s="41" t="s">
        <v>71</v>
      </c>
      <c r="E80" s="41" t="s">
        <v>612</v>
      </c>
      <c r="F80" s="41" t="s">
        <v>73</v>
      </c>
      <c r="G80" s="42" t="n">
        <v>708005300685720</v>
      </c>
      <c r="H80" s="43" t="s">
        <v>627</v>
      </c>
      <c r="I80" s="41" t="s">
        <v>628</v>
      </c>
      <c r="J80" s="41" t="s">
        <v>629</v>
      </c>
      <c r="K80" s="41" t="s">
        <v>630</v>
      </c>
      <c r="L80" s="41" t="s">
        <v>77</v>
      </c>
      <c r="M80" s="41" t="s">
        <v>631</v>
      </c>
      <c r="N80" s="41"/>
      <c r="O80" s="41"/>
      <c r="P80" s="41"/>
      <c r="Q80" s="41" t="s">
        <v>632</v>
      </c>
      <c r="R80" s="41" t="s">
        <v>633</v>
      </c>
      <c r="S80" s="40"/>
      <c r="T80" s="40"/>
      <c r="U80" s="44" t="s">
        <v>80</v>
      </c>
      <c r="V80" s="40" t="n">
        <v>80256</v>
      </c>
      <c r="W80" s="45" t="str">
        <f aca="false">IFERROR(VLOOKUP($V80,SimpliRoute!$B:$AT,25,0),"")</f>
        <v>completed</v>
      </c>
      <c r="X80" s="45" t="str">
        <f aca="false">IF(W80="pending","Pendente",IF(W80="failed","Não",IF(W80="Completed","Sim","")))</f>
        <v>Sim</v>
      </c>
      <c r="Y80" s="46" t="n">
        <f aca="false">IF($W80="Pending","",IFERROR(INT(VLOOKUP($V80,SimpliRoute!$B:$AS,11,0)),""))</f>
        <v>46211</v>
      </c>
      <c r="Z80" s="40" t="str">
        <f aca="false">IF($W80="Failed",IFERROR(VLOOKUP($V80,SimpliRoute!$B:$AT,27,0),""),"")</f>
        <v/>
      </c>
    </row>
    <row r="81" customFormat="false" ht="16.4" hidden="false" customHeight="false" outlineLevel="0" collapsed="false">
      <c r="A81" s="40" t="n">
        <v>2</v>
      </c>
      <c r="B81" s="41" t="s">
        <v>41</v>
      </c>
      <c r="C81" s="41" t="s">
        <v>70</v>
      </c>
      <c r="D81" s="41" t="s">
        <v>71</v>
      </c>
      <c r="E81" s="41" t="s">
        <v>612</v>
      </c>
      <c r="F81" s="41" t="s">
        <v>73</v>
      </c>
      <c r="G81" s="42" t="n">
        <v>898001421841160</v>
      </c>
      <c r="H81" s="43" t="s">
        <v>634</v>
      </c>
      <c r="I81" s="41" t="s">
        <v>635</v>
      </c>
      <c r="J81" s="41" t="s">
        <v>636</v>
      </c>
      <c r="K81" s="41" t="s">
        <v>637</v>
      </c>
      <c r="L81" s="41" t="s">
        <v>77</v>
      </c>
      <c r="M81" s="41" t="s">
        <v>638</v>
      </c>
      <c r="N81" s="41"/>
      <c r="O81" s="41"/>
      <c r="P81" s="41"/>
      <c r="Q81" s="41" t="s">
        <v>639</v>
      </c>
      <c r="R81" s="41" t="s">
        <v>640</v>
      </c>
      <c r="S81" s="40"/>
      <c r="T81" s="40"/>
      <c r="U81" s="44" t="s">
        <v>80</v>
      </c>
      <c r="V81" s="40" t="n">
        <v>80257</v>
      </c>
      <c r="W81" s="45" t="str">
        <f aca="false">IFERROR(VLOOKUP($V81,SimpliRoute!$B:$AT,25,0),"")</f>
        <v>completed</v>
      </c>
      <c r="X81" s="45" t="str">
        <f aca="false">IF(W81="pending","Pendente",IF(W81="failed","Não",IF(W81="Completed","Sim","")))</f>
        <v>Sim</v>
      </c>
      <c r="Y81" s="46" t="n">
        <f aca="false">IF($W81="Pending","",IFERROR(INT(VLOOKUP($V81,SimpliRoute!$B:$AS,11,0)),""))</f>
        <v>46211</v>
      </c>
      <c r="Z81" s="40" t="str">
        <f aca="false">IF($W81="Failed",IFERROR(VLOOKUP($V81,SimpliRoute!$B:$AT,27,0),""),"")</f>
        <v/>
      </c>
    </row>
    <row r="82" customFormat="false" ht="16.4" hidden="false" customHeight="false" outlineLevel="0" collapsed="false">
      <c r="A82" s="40" t="n">
        <v>2</v>
      </c>
      <c r="B82" s="41" t="s">
        <v>41</v>
      </c>
      <c r="C82" s="41" t="s">
        <v>70</v>
      </c>
      <c r="D82" s="41" t="s">
        <v>71</v>
      </c>
      <c r="E82" s="41" t="s">
        <v>612</v>
      </c>
      <c r="F82" s="41" t="s">
        <v>73</v>
      </c>
      <c r="G82" s="42" t="n">
        <v>801440410187289</v>
      </c>
      <c r="H82" s="43" t="s">
        <v>641</v>
      </c>
      <c r="I82" s="41" t="s">
        <v>642</v>
      </c>
      <c r="J82" s="41" t="s">
        <v>76</v>
      </c>
      <c r="K82" s="41" t="s">
        <v>643</v>
      </c>
      <c r="L82" s="41" t="s">
        <v>77</v>
      </c>
      <c r="M82" s="41" t="s">
        <v>644</v>
      </c>
      <c r="N82" s="41"/>
      <c r="O82" s="41"/>
      <c r="P82" s="41"/>
      <c r="Q82" s="41" t="s">
        <v>645</v>
      </c>
      <c r="R82" s="41" t="s">
        <v>646</v>
      </c>
      <c r="S82" s="40"/>
      <c r="T82" s="40"/>
      <c r="U82" s="44" t="s">
        <v>80</v>
      </c>
      <c r="V82" s="40" t="n">
        <v>80258</v>
      </c>
      <c r="W82" s="45" t="str">
        <f aca="false">IFERROR(VLOOKUP($V82,SimpliRoute!$B:$AT,25,0),"")</f>
        <v>completed</v>
      </c>
      <c r="X82" s="45" t="str">
        <f aca="false">IF(W82="pending","Pendente",IF(W82="failed","Não",IF(W82="Completed","Sim","")))</f>
        <v>Sim</v>
      </c>
      <c r="Y82" s="46" t="n">
        <f aca="false">IF($W82="Pending","",IFERROR(INT(VLOOKUP($V82,SimpliRoute!$B:$AS,11,0)),""))</f>
        <v>46213</v>
      </c>
      <c r="Z82" s="40" t="str">
        <f aca="false">IF($W82="Failed",IFERROR(VLOOKUP($V82,SimpliRoute!$B:$AT,27,0),""),"")</f>
        <v/>
      </c>
    </row>
    <row r="83" customFormat="false" ht="16.4" hidden="false" customHeight="false" outlineLevel="0" collapsed="false">
      <c r="A83" s="40" t="n">
        <v>2</v>
      </c>
      <c r="B83" s="41" t="s">
        <v>41</v>
      </c>
      <c r="C83" s="41" t="s">
        <v>70</v>
      </c>
      <c r="D83" s="41" t="s">
        <v>71</v>
      </c>
      <c r="E83" s="41" t="s">
        <v>612</v>
      </c>
      <c r="F83" s="41" t="s">
        <v>73</v>
      </c>
      <c r="G83" s="42" t="n">
        <v>801440420724449</v>
      </c>
      <c r="H83" s="43" t="s">
        <v>647</v>
      </c>
      <c r="I83" s="41" t="s">
        <v>648</v>
      </c>
      <c r="J83" s="41" t="s">
        <v>649</v>
      </c>
      <c r="K83" s="41" t="s">
        <v>650</v>
      </c>
      <c r="L83" s="41" t="s">
        <v>77</v>
      </c>
      <c r="M83" s="41" t="s">
        <v>651</v>
      </c>
      <c r="N83" s="41"/>
      <c r="O83" s="41"/>
      <c r="P83" s="41"/>
      <c r="Q83" s="41" t="s">
        <v>652</v>
      </c>
      <c r="R83" s="41" t="s">
        <v>653</v>
      </c>
      <c r="S83" s="40"/>
      <c r="T83" s="40"/>
      <c r="U83" s="44" t="s">
        <v>80</v>
      </c>
      <c r="V83" s="40" t="n">
        <v>80259</v>
      </c>
      <c r="W83" s="45" t="str">
        <f aca="false">IFERROR(VLOOKUP($V83,SimpliRoute!$B:$AT,25,0),"")</f>
        <v>completed</v>
      </c>
      <c r="X83" s="45" t="str">
        <f aca="false">IF(W83="pending","Pendente",IF(W83="failed","Não",IF(W83="Completed","Sim","")))</f>
        <v>Sim</v>
      </c>
      <c r="Y83" s="46" t="n">
        <f aca="false">IF($W83="Pending","",IFERROR(INT(VLOOKUP($V83,SimpliRoute!$B:$AS,11,0)),""))</f>
        <v>46210</v>
      </c>
      <c r="Z83" s="40" t="str">
        <f aca="false">IF($W83="Failed",IFERROR(VLOOKUP($V83,SimpliRoute!$B:$AT,27,0),""),"")</f>
        <v/>
      </c>
    </row>
    <row r="84" customFormat="false" ht="16.4" hidden="false" customHeight="false" outlineLevel="0" collapsed="false">
      <c r="A84" s="40" t="n">
        <v>2</v>
      </c>
      <c r="B84" s="41" t="s">
        <v>41</v>
      </c>
      <c r="C84" s="41" t="s">
        <v>70</v>
      </c>
      <c r="D84" s="41" t="s">
        <v>71</v>
      </c>
      <c r="E84" s="41" t="s">
        <v>612</v>
      </c>
      <c r="F84" s="41" t="s">
        <v>73</v>
      </c>
      <c r="G84" s="42" t="n">
        <v>801440486838213</v>
      </c>
      <c r="H84" s="43" t="s">
        <v>654</v>
      </c>
      <c r="I84" s="41" t="s">
        <v>655</v>
      </c>
      <c r="J84" s="41" t="s">
        <v>656</v>
      </c>
      <c r="K84" s="41" t="s">
        <v>657</v>
      </c>
      <c r="L84" s="41" t="s">
        <v>77</v>
      </c>
      <c r="M84" s="41" t="s">
        <v>658</v>
      </c>
      <c r="N84" s="41"/>
      <c r="O84" s="41"/>
      <c r="P84" s="41"/>
      <c r="Q84" s="41" t="s">
        <v>659</v>
      </c>
      <c r="R84" s="41" t="s">
        <v>660</v>
      </c>
      <c r="S84" s="40"/>
      <c r="T84" s="40"/>
      <c r="U84" s="44" t="s">
        <v>80</v>
      </c>
      <c r="V84" s="40" t="n">
        <v>80260</v>
      </c>
      <c r="W84" s="45" t="str">
        <f aca="false">IFERROR(VLOOKUP($V84,SimpliRoute!$B:$AT,25,0),"")</f>
        <v>completed</v>
      </c>
      <c r="X84" s="45" t="str">
        <f aca="false">IF(W84="pending","Pendente",IF(W84="failed","Não",IF(W84="Completed","Sim","")))</f>
        <v>Sim</v>
      </c>
      <c r="Y84" s="46" t="n">
        <f aca="false">IF($W84="Pending","",IFERROR(INT(VLOOKUP($V84,SimpliRoute!$B:$AS,11,0)),""))</f>
        <v>46213</v>
      </c>
      <c r="Z84" s="40" t="str">
        <f aca="false">IF($W84="Failed",IFERROR(VLOOKUP($V84,SimpliRoute!$B:$AT,27,0),""),"")</f>
        <v/>
      </c>
    </row>
    <row r="85" customFormat="false" ht="16.4" hidden="false" customHeight="false" outlineLevel="0" collapsed="false">
      <c r="A85" s="40" t="n">
        <v>2</v>
      </c>
      <c r="B85" s="41" t="s">
        <v>41</v>
      </c>
      <c r="C85" s="41" t="s">
        <v>70</v>
      </c>
      <c r="D85" s="41" t="s">
        <v>71</v>
      </c>
      <c r="E85" s="41" t="s">
        <v>612</v>
      </c>
      <c r="F85" s="41" t="s">
        <v>73</v>
      </c>
      <c r="G85" s="42" t="n">
        <v>201158415840004</v>
      </c>
      <c r="H85" s="43" t="s">
        <v>661</v>
      </c>
      <c r="I85" s="41" t="s">
        <v>662</v>
      </c>
      <c r="J85" s="41" t="s">
        <v>663</v>
      </c>
      <c r="K85" s="41" t="s">
        <v>664</v>
      </c>
      <c r="L85" s="41" t="s">
        <v>77</v>
      </c>
      <c r="M85" s="41" t="s">
        <v>665</v>
      </c>
      <c r="N85" s="41"/>
      <c r="O85" s="41"/>
      <c r="P85" s="41"/>
      <c r="Q85" s="41" t="s">
        <v>666</v>
      </c>
      <c r="R85" s="41" t="s">
        <v>667</v>
      </c>
      <c r="S85" s="40"/>
      <c r="T85" s="40"/>
      <c r="U85" s="44" t="s">
        <v>80</v>
      </c>
      <c r="V85" s="40" t="n">
        <v>80261</v>
      </c>
      <c r="W85" s="45" t="str">
        <f aca="false">IFERROR(VLOOKUP($V85,SimpliRoute!$B:$AT,25,0),"")</f>
        <v>completed</v>
      </c>
      <c r="X85" s="45" t="str">
        <f aca="false">IF(W85="pending","Pendente",IF(W85="failed","Não",IF(W85="Completed","Sim","")))</f>
        <v>Sim</v>
      </c>
      <c r="Y85" s="46" t="n">
        <f aca="false">IF($W85="Pending","",IFERROR(INT(VLOOKUP($V85,SimpliRoute!$B:$AS,11,0)),""))</f>
        <v>46211</v>
      </c>
      <c r="Z85" s="40" t="str">
        <f aca="false">IF($W85="Failed",IFERROR(VLOOKUP($V85,SimpliRoute!$B:$AT,27,0),""),"")</f>
        <v/>
      </c>
    </row>
    <row r="86" customFormat="false" ht="16.4" hidden="false" customHeight="false" outlineLevel="0" collapsed="false">
      <c r="A86" s="40" t="n">
        <v>2</v>
      </c>
      <c r="B86" s="41" t="s">
        <v>41</v>
      </c>
      <c r="C86" s="41" t="s">
        <v>70</v>
      </c>
      <c r="D86" s="41" t="s">
        <v>71</v>
      </c>
      <c r="E86" s="41" t="s">
        <v>612</v>
      </c>
      <c r="F86" s="41" t="s">
        <v>668</v>
      </c>
      <c r="G86" s="42" t="n">
        <v>898001404207874</v>
      </c>
      <c r="H86" s="43" t="s">
        <v>669</v>
      </c>
      <c r="I86" s="41" t="s">
        <v>670</v>
      </c>
      <c r="J86" s="41" t="s">
        <v>671</v>
      </c>
      <c r="K86" s="41" t="s">
        <v>672</v>
      </c>
      <c r="L86" s="41" t="s">
        <v>77</v>
      </c>
      <c r="M86" s="41" t="s">
        <v>673</v>
      </c>
      <c r="N86" s="41" t="s">
        <v>674</v>
      </c>
      <c r="O86" s="41" t="s">
        <v>675</v>
      </c>
      <c r="P86" s="41" t="s">
        <v>676</v>
      </c>
      <c r="Q86" s="41" t="s">
        <v>677</v>
      </c>
      <c r="R86" s="41" t="s">
        <v>678</v>
      </c>
      <c r="S86" s="40"/>
      <c r="T86" s="40"/>
      <c r="U86" s="44" t="s">
        <v>80</v>
      </c>
      <c r="V86" s="40" t="n">
        <v>80262</v>
      </c>
      <c r="W86" s="45" t="str">
        <f aca="false">IFERROR(VLOOKUP($V86,SimpliRoute!$B:$AT,25,0),"")</f>
        <v>completed</v>
      </c>
      <c r="X86" s="45" t="str">
        <f aca="false">IF(W86="pending","Pendente",IF(W86="failed","Não",IF(W86="Completed","Sim","")))</f>
        <v>Sim</v>
      </c>
      <c r="Y86" s="46" t="n">
        <f aca="false">IF($W86="Pending","",IFERROR(INT(VLOOKUP($V86,SimpliRoute!$B:$AS,11,0)),""))</f>
        <v>46211</v>
      </c>
      <c r="Z86" s="40" t="str">
        <f aca="false">IF($W86="Failed",IFERROR(VLOOKUP($V86,SimpliRoute!$B:$AT,27,0),""),"")</f>
        <v/>
      </c>
    </row>
    <row r="87" customFormat="false" ht="16.4" hidden="false" customHeight="false" outlineLevel="0" collapsed="false">
      <c r="A87" s="40" t="n">
        <v>2</v>
      </c>
      <c r="B87" s="41" t="s">
        <v>41</v>
      </c>
      <c r="C87" s="41" t="s">
        <v>70</v>
      </c>
      <c r="D87" s="41" t="s">
        <v>71</v>
      </c>
      <c r="E87" s="41" t="s">
        <v>612</v>
      </c>
      <c r="F87" s="41" t="s">
        <v>73</v>
      </c>
      <c r="G87" s="42" t="n">
        <v>201158387100005</v>
      </c>
      <c r="H87" s="43" t="s">
        <v>679</v>
      </c>
      <c r="I87" s="41" t="s">
        <v>680</v>
      </c>
      <c r="J87" s="41" t="s">
        <v>681</v>
      </c>
      <c r="K87" s="41" t="s">
        <v>682</v>
      </c>
      <c r="L87" s="41" t="s">
        <v>77</v>
      </c>
      <c r="M87" s="41" t="s">
        <v>683</v>
      </c>
      <c r="N87" s="41"/>
      <c r="O87" s="41"/>
      <c r="P87" s="41"/>
      <c r="Q87" s="41" t="s">
        <v>684</v>
      </c>
      <c r="R87" s="41" t="s">
        <v>685</v>
      </c>
      <c r="S87" s="40"/>
      <c r="T87" s="40"/>
      <c r="U87" s="44" t="s">
        <v>80</v>
      </c>
      <c r="V87" s="40" t="n">
        <v>80263</v>
      </c>
      <c r="W87" s="45" t="str">
        <f aca="false">IFERROR(VLOOKUP($V87,SimpliRoute!$B:$AT,25,0),"")</f>
        <v>completed</v>
      </c>
      <c r="X87" s="45" t="str">
        <f aca="false">IF(W87="pending","Pendente",IF(W87="failed","Não",IF(W87="Completed","Sim","")))</f>
        <v>Sim</v>
      </c>
      <c r="Y87" s="46" t="n">
        <f aca="false">IF($W87="Pending","",IFERROR(INT(VLOOKUP($V87,SimpliRoute!$B:$AS,11,0)),""))</f>
        <v>46211</v>
      </c>
      <c r="Z87" s="40" t="str">
        <f aca="false">IF($W87="Failed",IFERROR(VLOOKUP($V87,SimpliRoute!$B:$AT,27,0),""),"")</f>
        <v/>
      </c>
    </row>
    <row r="88" customFormat="false" ht="16.4" hidden="false" customHeight="false" outlineLevel="0" collapsed="false">
      <c r="A88" s="40" t="n">
        <v>2</v>
      </c>
      <c r="B88" s="41" t="s">
        <v>41</v>
      </c>
      <c r="C88" s="41" t="s">
        <v>70</v>
      </c>
      <c r="D88" s="41" t="s">
        <v>71</v>
      </c>
      <c r="E88" s="41" t="s">
        <v>612</v>
      </c>
      <c r="F88" s="41" t="s">
        <v>73</v>
      </c>
      <c r="G88" s="42" t="n">
        <v>201158384510008</v>
      </c>
      <c r="H88" s="43" t="s">
        <v>686</v>
      </c>
      <c r="I88" s="41" t="s">
        <v>687</v>
      </c>
      <c r="J88" s="41" t="s">
        <v>688</v>
      </c>
      <c r="K88" s="41" t="s">
        <v>689</v>
      </c>
      <c r="L88" s="41" t="s">
        <v>77</v>
      </c>
      <c r="M88" s="41" t="s">
        <v>690</v>
      </c>
      <c r="N88" s="41"/>
      <c r="O88" s="41"/>
      <c r="P88" s="41"/>
      <c r="Q88" s="41" t="s">
        <v>691</v>
      </c>
      <c r="R88" s="41" t="s">
        <v>692</v>
      </c>
      <c r="S88" s="40"/>
      <c r="T88" s="40"/>
      <c r="U88" s="44" t="s">
        <v>80</v>
      </c>
      <c r="V88" s="40" t="n">
        <v>80264</v>
      </c>
      <c r="W88" s="45" t="str">
        <f aca="false">IFERROR(VLOOKUP($V88,SimpliRoute!$B:$AT,25,0),"")</f>
        <v>completed</v>
      </c>
      <c r="X88" s="45" t="str">
        <f aca="false">IF(W88="pending","Pendente",IF(W88="failed","Não",IF(W88="Completed","Sim","")))</f>
        <v>Sim</v>
      </c>
      <c r="Y88" s="46" t="n">
        <f aca="false">IF($W88="Pending","",IFERROR(INT(VLOOKUP($V88,SimpliRoute!$B:$AS,11,0)),""))</f>
        <v>46211</v>
      </c>
      <c r="Z88" s="40" t="str">
        <f aca="false">IF($W88="Failed",IFERROR(VLOOKUP($V88,SimpliRoute!$B:$AT,27,0),""),"")</f>
        <v/>
      </c>
    </row>
    <row r="89" customFormat="false" ht="16.4" hidden="false" customHeight="false" outlineLevel="0" collapsed="false">
      <c r="A89" s="40" t="n">
        <v>2</v>
      </c>
      <c r="B89" s="41" t="s">
        <v>41</v>
      </c>
      <c r="C89" s="41" t="s">
        <v>70</v>
      </c>
      <c r="D89" s="41" t="s">
        <v>71</v>
      </c>
      <c r="E89" s="41" t="s">
        <v>612</v>
      </c>
      <c r="F89" s="47" t="s">
        <v>73</v>
      </c>
      <c r="G89" s="42" t="n">
        <v>207268921510018</v>
      </c>
      <c r="H89" s="43" t="s">
        <v>693</v>
      </c>
      <c r="I89" s="41" t="s">
        <v>694</v>
      </c>
      <c r="J89" s="41" t="s">
        <v>695</v>
      </c>
      <c r="K89" s="41" t="s">
        <v>696</v>
      </c>
      <c r="L89" s="41" t="s">
        <v>77</v>
      </c>
      <c r="M89" s="41" t="s">
        <v>697</v>
      </c>
      <c r="N89" s="41"/>
      <c r="O89" s="41"/>
      <c r="P89" s="41"/>
      <c r="Q89" s="41" t="s">
        <v>698</v>
      </c>
      <c r="R89" s="41" t="s">
        <v>699</v>
      </c>
      <c r="S89" s="40"/>
      <c r="T89" s="40"/>
      <c r="U89" s="44" t="s">
        <v>80</v>
      </c>
      <c r="V89" s="40" t="n">
        <v>80265</v>
      </c>
      <c r="W89" s="45" t="str">
        <f aca="false">IFERROR(VLOOKUP($V89,SimpliRoute!$B:$AT,25,0),"")</f>
        <v>completed</v>
      </c>
      <c r="X89" s="45" t="str">
        <f aca="false">IF(W89="pending","Pendente",IF(W89="failed","Não",IF(W89="Completed","Sim","")))</f>
        <v>Sim</v>
      </c>
      <c r="Y89" s="46" t="n">
        <f aca="false">IF($W89="Pending","",IFERROR(INT(VLOOKUP($V89,SimpliRoute!$B:$AS,11,0)),""))</f>
        <v>46213</v>
      </c>
      <c r="Z89" s="40" t="str">
        <f aca="false">IF($W89="Failed",IFERROR(VLOOKUP($V89,SimpliRoute!$B:$AT,27,0),""),"")</f>
        <v/>
      </c>
    </row>
    <row r="90" customFormat="false" ht="16.4" hidden="false" customHeight="false" outlineLevel="0" collapsed="false">
      <c r="A90" s="40" t="n">
        <v>2</v>
      </c>
      <c r="B90" s="41" t="s">
        <v>41</v>
      </c>
      <c r="C90" s="41" t="s">
        <v>70</v>
      </c>
      <c r="D90" s="41" t="s">
        <v>71</v>
      </c>
      <c r="E90" s="41" t="s">
        <v>612</v>
      </c>
      <c r="F90" s="41" t="s">
        <v>73</v>
      </c>
      <c r="G90" s="42" t="n">
        <v>704109168009972</v>
      </c>
      <c r="H90" s="43" t="s">
        <v>700</v>
      </c>
      <c r="I90" s="41" t="s">
        <v>701</v>
      </c>
      <c r="J90" s="41" t="s">
        <v>702</v>
      </c>
      <c r="K90" s="41" t="s">
        <v>703</v>
      </c>
      <c r="L90" s="41" t="s">
        <v>77</v>
      </c>
      <c r="M90" s="41" t="s">
        <v>704</v>
      </c>
      <c r="N90" s="41"/>
      <c r="O90" s="41"/>
      <c r="P90" s="41"/>
      <c r="Q90" s="41" t="s">
        <v>705</v>
      </c>
      <c r="R90" s="41" t="s">
        <v>706</v>
      </c>
      <c r="S90" s="40"/>
      <c r="T90" s="40"/>
      <c r="U90" s="44" t="s">
        <v>80</v>
      </c>
      <c r="V90" s="40" t="n">
        <v>80266</v>
      </c>
      <c r="W90" s="45" t="str">
        <f aca="false">IFERROR(VLOOKUP($V90,SimpliRoute!$B:$AT,25,0),"")</f>
        <v>completed</v>
      </c>
      <c r="X90" s="45" t="str">
        <f aca="false">IF(W90="pending","Pendente",IF(W90="failed","Não",IF(W90="Completed","Sim","")))</f>
        <v>Sim</v>
      </c>
      <c r="Y90" s="46" t="n">
        <f aca="false">IF($W90="Pending","",IFERROR(INT(VLOOKUP($V90,SimpliRoute!$B:$AS,11,0)),""))</f>
        <v>46211</v>
      </c>
      <c r="Z90" s="40" t="str">
        <f aca="false">IF($W90="Failed",IFERROR(VLOOKUP($V90,SimpliRoute!$B:$AT,27,0),""),"")</f>
        <v/>
      </c>
    </row>
    <row r="91" customFormat="false" ht="16.4" hidden="false" customHeight="false" outlineLevel="0" collapsed="false">
      <c r="A91" s="40" t="n">
        <v>2</v>
      </c>
      <c r="B91" s="41" t="s">
        <v>41</v>
      </c>
      <c r="C91" s="41" t="s">
        <v>70</v>
      </c>
      <c r="D91" s="41" t="s">
        <v>71</v>
      </c>
      <c r="E91" s="41" t="s">
        <v>612</v>
      </c>
      <c r="F91" s="41" t="s">
        <v>73</v>
      </c>
      <c r="G91" s="42" t="n">
        <v>801440489897059</v>
      </c>
      <c r="H91" s="43" t="s">
        <v>707</v>
      </c>
      <c r="I91" s="41" t="s">
        <v>708</v>
      </c>
      <c r="J91" s="41" t="s">
        <v>709</v>
      </c>
      <c r="K91" s="41" t="s">
        <v>710</v>
      </c>
      <c r="L91" s="41" t="s">
        <v>77</v>
      </c>
      <c r="M91" s="41" t="s">
        <v>711</v>
      </c>
      <c r="N91" s="41"/>
      <c r="O91" s="41"/>
      <c r="P91" s="41"/>
      <c r="Q91" s="41" t="s">
        <v>712</v>
      </c>
      <c r="R91" s="41" t="s">
        <v>713</v>
      </c>
      <c r="S91" s="40"/>
      <c r="T91" s="40"/>
      <c r="U91" s="44" t="s">
        <v>80</v>
      </c>
      <c r="V91" s="40" t="n">
        <v>80267</v>
      </c>
      <c r="W91" s="45" t="str">
        <f aca="false">IFERROR(VLOOKUP($V91,SimpliRoute!$B:$AT,25,0),"")</f>
        <v>completed</v>
      </c>
      <c r="X91" s="45" t="str">
        <f aca="false">IF(W91="pending","Pendente",IF(W91="failed","Não",IF(W91="Completed","Sim","")))</f>
        <v>Sim</v>
      </c>
      <c r="Y91" s="46" t="n">
        <f aca="false">IF($W91="Pending","",IFERROR(INT(VLOOKUP($V91,SimpliRoute!$B:$AS,11,0)),""))</f>
        <v>46213</v>
      </c>
      <c r="Z91" s="40" t="str">
        <f aca="false">IF($W91="Failed",IFERROR(VLOOKUP($V91,SimpliRoute!$B:$AT,27,0),""),"")</f>
        <v/>
      </c>
    </row>
    <row r="92" customFormat="false" ht="16.4" hidden="false" customHeight="false" outlineLevel="0" collapsed="false">
      <c r="A92" s="40" t="n">
        <v>2</v>
      </c>
      <c r="B92" s="41" t="s">
        <v>41</v>
      </c>
      <c r="C92" s="41" t="s">
        <v>70</v>
      </c>
      <c r="D92" s="41" t="s">
        <v>71</v>
      </c>
      <c r="E92" s="41" t="s">
        <v>612</v>
      </c>
      <c r="F92" s="41" t="s">
        <v>73</v>
      </c>
      <c r="G92" s="42" t="n">
        <v>702509354965535</v>
      </c>
      <c r="H92" s="43" t="s">
        <v>714</v>
      </c>
      <c r="I92" s="41" t="s">
        <v>715</v>
      </c>
      <c r="J92" s="41" t="s">
        <v>716</v>
      </c>
      <c r="K92" s="41" t="s">
        <v>717</v>
      </c>
      <c r="L92" s="41" t="s">
        <v>77</v>
      </c>
      <c r="M92" s="41" t="s">
        <v>718</v>
      </c>
      <c r="N92" s="41"/>
      <c r="O92" s="41"/>
      <c r="P92" s="41"/>
      <c r="Q92" s="41" t="s">
        <v>719</v>
      </c>
      <c r="R92" s="41" t="s">
        <v>720</v>
      </c>
      <c r="S92" s="40"/>
      <c r="T92" s="40"/>
      <c r="U92" s="44" t="s">
        <v>80</v>
      </c>
      <c r="V92" s="40" t="n">
        <v>80268</v>
      </c>
      <c r="W92" s="45" t="str">
        <f aca="false">IFERROR(VLOOKUP($V92,SimpliRoute!$B:$AT,25,0),"")</f>
        <v>completed</v>
      </c>
      <c r="X92" s="45" t="str">
        <f aca="false">IF(W92="pending","Pendente",IF(W92="failed","Não",IF(W92="Completed","Sim","")))</f>
        <v>Sim</v>
      </c>
      <c r="Y92" s="46" t="n">
        <f aca="false">IF($W92="Pending","",IFERROR(INT(VLOOKUP($V92,SimpliRoute!$B:$AS,11,0)),""))</f>
        <v>46211</v>
      </c>
      <c r="Z92" s="40" t="str">
        <f aca="false">IF($W92="Failed",IFERROR(VLOOKUP($V92,SimpliRoute!$B:$AT,27,0),""),"")</f>
        <v/>
      </c>
    </row>
    <row r="93" customFormat="false" ht="16.4" hidden="false" customHeight="false" outlineLevel="0" collapsed="false">
      <c r="A93" s="40" t="n">
        <v>2</v>
      </c>
      <c r="B93" s="41" t="s">
        <v>41</v>
      </c>
      <c r="C93" s="41" t="s">
        <v>70</v>
      </c>
      <c r="D93" s="41" t="s">
        <v>71</v>
      </c>
      <c r="E93" s="41" t="s">
        <v>612</v>
      </c>
      <c r="F93" s="41" t="s">
        <v>73</v>
      </c>
      <c r="G93" s="42" t="n">
        <v>898001497805084</v>
      </c>
      <c r="H93" s="43" t="s">
        <v>721</v>
      </c>
      <c r="I93" s="41" t="s">
        <v>722</v>
      </c>
      <c r="J93" s="41" t="s">
        <v>723</v>
      </c>
      <c r="K93" s="41" t="s">
        <v>724</v>
      </c>
      <c r="L93" s="41" t="s">
        <v>77</v>
      </c>
      <c r="M93" s="41" t="s">
        <v>725</v>
      </c>
      <c r="N93" s="41"/>
      <c r="O93" s="41"/>
      <c r="P93" s="41"/>
      <c r="Q93" s="41" t="s">
        <v>726</v>
      </c>
      <c r="R93" s="41" t="s">
        <v>727</v>
      </c>
      <c r="S93" s="40"/>
      <c r="T93" s="40"/>
      <c r="U93" s="44" t="s">
        <v>80</v>
      </c>
      <c r="V93" s="40" t="n">
        <v>80269</v>
      </c>
      <c r="W93" s="45" t="str">
        <f aca="false">IFERROR(VLOOKUP($V93,SimpliRoute!$B:$AT,25,0),"")</f>
        <v>completed</v>
      </c>
      <c r="X93" s="45" t="str">
        <f aca="false">IF(W93="pending","Pendente",IF(W93="failed","Não",IF(W93="Completed","Sim","")))</f>
        <v>Sim</v>
      </c>
      <c r="Y93" s="46" t="n">
        <f aca="false">IF($W93="Pending","",IFERROR(INT(VLOOKUP($V93,SimpliRoute!$B:$AS,11,0)),""))</f>
        <v>46213</v>
      </c>
      <c r="Z93" s="40" t="str">
        <f aca="false">IF($W93="Failed",IFERROR(VLOOKUP($V93,SimpliRoute!$B:$AT,27,0),""),"")</f>
        <v/>
      </c>
    </row>
    <row r="94" customFormat="false" ht="16.4" hidden="false" customHeight="false" outlineLevel="0" collapsed="false">
      <c r="A94" s="40" t="n">
        <v>2</v>
      </c>
      <c r="B94" s="41" t="s">
        <v>41</v>
      </c>
      <c r="C94" s="41" t="s">
        <v>70</v>
      </c>
      <c r="D94" s="41" t="s">
        <v>71</v>
      </c>
      <c r="E94" s="41" t="s">
        <v>612</v>
      </c>
      <c r="F94" s="41" t="s">
        <v>73</v>
      </c>
      <c r="G94" s="42" t="n">
        <v>708009390300525</v>
      </c>
      <c r="H94" s="43" t="s">
        <v>728</v>
      </c>
      <c r="I94" s="41" t="s">
        <v>729</v>
      </c>
      <c r="J94" s="41" t="s">
        <v>730</v>
      </c>
      <c r="K94" s="41" t="s">
        <v>731</v>
      </c>
      <c r="L94" s="41" t="s">
        <v>77</v>
      </c>
      <c r="M94" s="41" t="s">
        <v>732</v>
      </c>
      <c r="N94" s="41"/>
      <c r="O94" s="41"/>
      <c r="P94" s="41"/>
      <c r="Q94" s="41" t="s">
        <v>733</v>
      </c>
      <c r="R94" s="41" t="s">
        <v>734</v>
      </c>
      <c r="S94" s="40"/>
      <c r="T94" s="40"/>
      <c r="U94" s="44" t="s">
        <v>80</v>
      </c>
      <c r="V94" s="40" t="n">
        <v>80270</v>
      </c>
      <c r="W94" s="45" t="str">
        <f aca="false">IFERROR(VLOOKUP($V94,SimpliRoute!$B:$AT,25,0),"")</f>
        <v>completed</v>
      </c>
      <c r="X94" s="45" t="str">
        <f aca="false">IF(W94="pending","Pendente",IF(W94="failed","Não",IF(W94="Completed","Sim","")))</f>
        <v>Sim</v>
      </c>
      <c r="Y94" s="46" t="n">
        <f aca="false">IF($W94="Pending","",IFERROR(INT(VLOOKUP($V94,SimpliRoute!$B:$AS,11,0)),""))</f>
        <v>46213</v>
      </c>
      <c r="Z94" s="40" t="str">
        <f aca="false">IF($W94="Failed",IFERROR(VLOOKUP($V94,SimpliRoute!$B:$AT,27,0),""),"")</f>
        <v/>
      </c>
    </row>
    <row r="95" customFormat="false" ht="16.4" hidden="false" customHeight="false" outlineLevel="0" collapsed="false">
      <c r="A95" s="40" t="n">
        <v>2</v>
      </c>
      <c r="B95" s="41" t="s">
        <v>41</v>
      </c>
      <c r="C95" s="41" t="s">
        <v>70</v>
      </c>
      <c r="D95" s="41" t="s">
        <v>71</v>
      </c>
      <c r="E95" s="41" t="s">
        <v>612</v>
      </c>
      <c r="F95" s="41" t="s">
        <v>73</v>
      </c>
      <c r="G95" s="42" t="n">
        <v>700709977165872</v>
      </c>
      <c r="H95" s="43" t="s">
        <v>735</v>
      </c>
      <c r="I95" s="41" t="s">
        <v>736</v>
      </c>
      <c r="J95" s="41" t="s">
        <v>737</v>
      </c>
      <c r="K95" s="41" t="s">
        <v>738</v>
      </c>
      <c r="L95" s="41" t="s">
        <v>77</v>
      </c>
      <c r="M95" s="41" t="s">
        <v>739</v>
      </c>
      <c r="N95" s="41"/>
      <c r="O95" s="41"/>
      <c r="P95" s="41"/>
      <c r="Q95" s="41" t="s">
        <v>740</v>
      </c>
      <c r="R95" s="41" t="s">
        <v>741</v>
      </c>
      <c r="S95" s="40"/>
      <c r="T95" s="40"/>
      <c r="U95" s="44" t="s">
        <v>80</v>
      </c>
      <c r="V95" s="40" t="n">
        <v>80271</v>
      </c>
      <c r="W95" s="45" t="str">
        <f aca="false">IFERROR(VLOOKUP($V95,SimpliRoute!$B:$AT,25,0),"")</f>
        <v>completed</v>
      </c>
      <c r="X95" s="45" t="str">
        <f aca="false">IF(W95="pending","Pendente",IF(W95="failed","Não",IF(W95="Completed","Sim","")))</f>
        <v>Sim</v>
      </c>
      <c r="Y95" s="46" t="n">
        <f aca="false">IF($W95="Pending","",IFERROR(INT(VLOOKUP($V95,SimpliRoute!$B:$AS,11,0)),""))</f>
        <v>46211</v>
      </c>
      <c r="Z95" s="40" t="str">
        <f aca="false">IF($W95="Failed",IFERROR(VLOOKUP($V95,SimpliRoute!$B:$AT,27,0),""),"")</f>
        <v/>
      </c>
    </row>
    <row r="96" customFormat="false" ht="16.4" hidden="false" customHeight="false" outlineLevel="0" collapsed="false">
      <c r="A96" s="40" t="n">
        <v>2</v>
      </c>
      <c r="B96" s="41" t="s">
        <v>41</v>
      </c>
      <c r="C96" s="41" t="s">
        <v>70</v>
      </c>
      <c r="D96" s="41" t="s">
        <v>71</v>
      </c>
      <c r="E96" s="41" t="s">
        <v>612</v>
      </c>
      <c r="F96" s="41" t="s">
        <v>73</v>
      </c>
      <c r="G96" s="42" t="n">
        <v>706700552608316</v>
      </c>
      <c r="H96" s="43" t="s">
        <v>742</v>
      </c>
      <c r="I96" s="41" t="s">
        <v>743</v>
      </c>
      <c r="J96" s="41" t="s">
        <v>744</v>
      </c>
      <c r="K96" s="41" t="s">
        <v>745</v>
      </c>
      <c r="L96" s="41" t="s">
        <v>77</v>
      </c>
      <c r="M96" s="41" t="s">
        <v>746</v>
      </c>
      <c r="N96" s="41"/>
      <c r="O96" s="41"/>
      <c r="P96" s="41"/>
      <c r="Q96" s="41" t="s">
        <v>747</v>
      </c>
      <c r="R96" s="41" t="s">
        <v>748</v>
      </c>
      <c r="S96" s="40"/>
      <c r="T96" s="40"/>
      <c r="U96" s="44" t="s">
        <v>80</v>
      </c>
      <c r="V96" s="40" t="n">
        <v>80272</v>
      </c>
      <c r="W96" s="45" t="str">
        <f aca="false">IFERROR(VLOOKUP($V96,SimpliRoute!$B:$AT,25,0),"")</f>
        <v>completed</v>
      </c>
      <c r="X96" s="45" t="str">
        <f aca="false">IF(W96="pending","Pendente",IF(W96="failed","Não",IF(W96="Completed","Sim","")))</f>
        <v>Sim</v>
      </c>
      <c r="Y96" s="46" t="n">
        <f aca="false">IF($W96="Pending","",IFERROR(INT(VLOOKUP($V96,SimpliRoute!$B:$AS,11,0)),""))</f>
        <v>46213</v>
      </c>
      <c r="Z96" s="40" t="str">
        <f aca="false">IF($W96="Failed",IFERROR(VLOOKUP($V96,SimpliRoute!$B:$AT,27,0),""),"")</f>
        <v/>
      </c>
    </row>
    <row r="97" customFormat="false" ht="16.4" hidden="false" customHeight="false" outlineLevel="0" collapsed="false">
      <c r="A97" s="40" t="n">
        <v>2</v>
      </c>
      <c r="B97" s="41" t="s">
        <v>41</v>
      </c>
      <c r="C97" s="41" t="s">
        <v>70</v>
      </c>
      <c r="D97" s="41" t="s">
        <v>71</v>
      </c>
      <c r="E97" s="41" t="s">
        <v>612</v>
      </c>
      <c r="F97" s="41" t="s">
        <v>73</v>
      </c>
      <c r="G97" s="42" t="n">
        <v>801440409984766</v>
      </c>
      <c r="H97" s="43" t="s">
        <v>749</v>
      </c>
      <c r="I97" s="41" t="s">
        <v>750</v>
      </c>
      <c r="J97" s="41" t="s">
        <v>751</v>
      </c>
      <c r="K97" s="41" t="s">
        <v>752</v>
      </c>
      <c r="L97" s="41" t="s">
        <v>77</v>
      </c>
      <c r="M97" s="41" t="s">
        <v>753</v>
      </c>
      <c r="N97" s="41"/>
      <c r="O97" s="41"/>
      <c r="P97" s="41"/>
      <c r="Q97" s="41" t="s">
        <v>754</v>
      </c>
      <c r="R97" s="41" t="s">
        <v>755</v>
      </c>
      <c r="S97" s="40"/>
      <c r="T97" s="40"/>
      <c r="U97" s="44" t="s">
        <v>80</v>
      </c>
      <c r="V97" s="40" t="n">
        <v>80273</v>
      </c>
      <c r="W97" s="45" t="str">
        <f aca="false">IFERROR(VLOOKUP($V97,SimpliRoute!$B:$AT,25,0),"")</f>
        <v>completed</v>
      </c>
      <c r="X97" s="45" t="str">
        <f aca="false">IF(W97="pending","Pendente",IF(W97="failed","Não",IF(W97="Completed","Sim","")))</f>
        <v>Sim</v>
      </c>
      <c r="Y97" s="46" t="n">
        <f aca="false">IF($W97="Pending","",IFERROR(INT(VLOOKUP($V97,SimpliRoute!$B:$AS,11,0)),""))</f>
        <v>46213</v>
      </c>
      <c r="Z97" s="40" t="str">
        <f aca="false">IF($W97="Failed",IFERROR(VLOOKUP($V97,SimpliRoute!$B:$AT,27,0),""),"")</f>
        <v/>
      </c>
    </row>
    <row r="98" customFormat="false" ht="16.4" hidden="false" customHeight="false" outlineLevel="0" collapsed="false">
      <c r="A98" s="40" t="n">
        <v>2</v>
      </c>
      <c r="B98" s="41" t="s">
        <v>41</v>
      </c>
      <c r="C98" s="41" t="s">
        <v>70</v>
      </c>
      <c r="D98" s="41" t="s">
        <v>71</v>
      </c>
      <c r="E98" s="41" t="s">
        <v>612</v>
      </c>
      <c r="F98" s="41" t="s">
        <v>73</v>
      </c>
      <c r="G98" s="42" t="n">
        <v>898001460561912</v>
      </c>
      <c r="H98" s="43" t="s">
        <v>756</v>
      </c>
      <c r="I98" s="41" t="s">
        <v>757</v>
      </c>
      <c r="J98" s="41" t="s">
        <v>758</v>
      </c>
      <c r="K98" s="41" t="s">
        <v>759</v>
      </c>
      <c r="L98" s="41" t="s">
        <v>77</v>
      </c>
      <c r="M98" s="41" t="s">
        <v>760</v>
      </c>
      <c r="N98" s="41"/>
      <c r="O98" s="41"/>
      <c r="P98" s="41"/>
      <c r="Q98" s="41" t="s">
        <v>761</v>
      </c>
      <c r="R98" s="41" t="s">
        <v>762</v>
      </c>
      <c r="S98" s="40"/>
      <c r="T98" s="40"/>
      <c r="U98" s="44" t="s">
        <v>80</v>
      </c>
      <c r="V98" s="40" t="n">
        <v>80274</v>
      </c>
      <c r="W98" s="45" t="str">
        <f aca="false">IFERROR(VLOOKUP($V98,SimpliRoute!$B:$AT,25,0),"")</f>
        <v>completed</v>
      </c>
      <c r="X98" s="45" t="str">
        <f aca="false">IF(W98="pending","Pendente",IF(W98="failed","Não",IF(W98="Completed","Sim","")))</f>
        <v>Sim</v>
      </c>
      <c r="Y98" s="46" t="n">
        <f aca="false">IF($W98="Pending","",IFERROR(INT(VLOOKUP($V98,SimpliRoute!$B:$AS,11,0)),""))</f>
        <v>46213</v>
      </c>
      <c r="Z98" s="40" t="str">
        <f aca="false">IF($W98="Failed",IFERROR(VLOOKUP($V98,SimpliRoute!$B:$AT,27,0),""),"")</f>
        <v/>
      </c>
    </row>
    <row r="99" customFormat="false" ht="16.4" hidden="false" customHeight="false" outlineLevel="0" collapsed="false">
      <c r="A99" s="40" t="n">
        <v>2</v>
      </c>
      <c r="B99" s="41" t="s">
        <v>41</v>
      </c>
      <c r="C99" s="41" t="s">
        <v>70</v>
      </c>
      <c r="D99" s="41" t="s">
        <v>71</v>
      </c>
      <c r="E99" s="41" t="s">
        <v>612</v>
      </c>
      <c r="F99" s="41" t="s">
        <v>73</v>
      </c>
      <c r="G99" s="42" t="n">
        <v>702907534054772</v>
      </c>
      <c r="H99" s="43" t="s">
        <v>763</v>
      </c>
      <c r="I99" s="41" t="s">
        <v>764</v>
      </c>
      <c r="J99" s="41" t="s">
        <v>765</v>
      </c>
      <c r="K99" s="41" t="s">
        <v>766</v>
      </c>
      <c r="L99" s="41" t="s">
        <v>77</v>
      </c>
      <c r="M99" s="41" t="s">
        <v>767</v>
      </c>
      <c r="N99" s="41" t="s">
        <v>768</v>
      </c>
      <c r="O99" s="41" t="s">
        <v>769</v>
      </c>
      <c r="P99" s="41" t="s">
        <v>770</v>
      </c>
      <c r="Q99" s="41" t="s">
        <v>771</v>
      </c>
      <c r="R99" s="41" t="s">
        <v>772</v>
      </c>
      <c r="S99" s="40"/>
      <c r="T99" s="40"/>
      <c r="U99" s="44" t="s">
        <v>80</v>
      </c>
      <c r="V99" s="40" t="n">
        <v>80275</v>
      </c>
      <c r="W99" s="45" t="str">
        <f aca="false">IFERROR(VLOOKUP($V99,SimpliRoute!$B:$AT,25,0),"")</f>
        <v>completed</v>
      </c>
      <c r="X99" s="45" t="str">
        <f aca="false">IF(W99="pending","Pendente",IF(W99="failed","Não",IF(W99="Completed","Sim","")))</f>
        <v>Sim</v>
      </c>
      <c r="Y99" s="46" t="n">
        <f aca="false">IF($W99="Pending","",IFERROR(INT(VLOOKUP($V99,SimpliRoute!$B:$AS,11,0)),""))</f>
        <v>46211</v>
      </c>
      <c r="Z99" s="40" t="str">
        <f aca="false">IF($W99="Failed",IFERROR(VLOOKUP($V99,SimpliRoute!$B:$AT,27,0),""),"")</f>
        <v/>
      </c>
    </row>
    <row r="100" customFormat="false" ht="16.4" hidden="false" customHeight="false" outlineLevel="0" collapsed="false">
      <c r="A100" s="40" t="n">
        <v>2</v>
      </c>
      <c r="B100" s="41" t="s">
        <v>41</v>
      </c>
      <c r="C100" s="41" t="s">
        <v>70</v>
      </c>
      <c r="D100" s="41" t="s">
        <v>71</v>
      </c>
      <c r="E100" s="41" t="s">
        <v>612</v>
      </c>
      <c r="F100" s="41" t="s">
        <v>73</v>
      </c>
      <c r="G100" s="42" t="n">
        <v>898001409405135</v>
      </c>
      <c r="H100" s="43" t="s">
        <v>773</v>
      </c>
      <c r="I100" s="41" t="s">
        <v>774</v>
      </c>
      <c r="J100" s="41" t="s">
        <v>775</v>
      </c>
      <c r="K100" s="41" t="s">
        <v>776</v>
      </c>
      <c r="L100" s="41" t="s">
        <v>77</v>
      </c>
      <c r="M100" s="41" t="s">
        <v>777</v>
      </c>
      <c r="N100" s="41"/>
      <c r="O100" s="41"/>
      <c r="P100" s="41"/>
      <c r="Q100" s="41" t="s">
        <v>778</v>
      </c>
      <c r="R100" s="41" t="s">
        <v>779</v>
      </c>
      <c r="S100" s="40"/>
      <c r="T100" s="40"/>
      <c r="U100" s="44" t="s">
        <v>80</v>
      </c>
      <c r="V100" s="40" t="n">
        <v>80276</v>
      </c>
      <c r="W100" s="45" t="str">
        <f aca="false">IFERROR(VLOOKUP($V100,SimpliRoute!$B:$AT,25,0),"")</f>
        <v>completed</v>
      </c>
      <c r="X100" s="45" t="str">
        <f aca="false">IF(W100="pending","Pendente",IF(W100="failed","Não",IF(W100="Completed","Sim","")))</f>
        <v>Sim</v>
      </c>
      <c r="Y100" s="46" t="n">
        <f aca="false">IF($W100="Pending","",IFERROR(INT(VLOOKUP($V100,SimpliRoute!$B:$AS,11,0)),""))</f>
        <v>46213</v>
      </c>
      <c r="Z100" s="40" t="str">
        <f aca="false">IF($W100="Failed",IFERROR(VLOOKUP($V100,SimpliRoute!$B:$AT,27,0),""),"")</f>
        <v/>
      </c>
    </row>
    <row r="101" customFormat="false" ht="16.4" hidden="false" customHeight="false" outlineLevel="0" collapsed="false">
      <c r="A101" s="40" t="n">
        <v>2</v>
      </c>
      <c r="B101" s="41" t="s">
        <v>41</v>
      </c>
      <c r="C101" s="41" t="s">
        <v>70</v>
      </c>
      <c r="D101" s="41" t="s">
        <v>71</v>
      </c>
      <c r="E101" s="41" t="s">
        <v>612</v>
      </c>
      <c r="F101" s="41" t="s">
        <v>73</v>
      </c>
      <c r="G101" s="42" t="n">
        <v>201158961410008</v>
      </c>
      <c r="H101" s="43" t="s">
        <v>780</v>
      </c>
      <c r="I101" s="41" t="s">
        <v>781</v>
      </c>
      <c r="J101" s="41" t="s">
        <v>782</v>
      </c>
      <c r="K101" s="41" t="s">
        <v>783</v>
      </c>
      <c r="L101" s="41" t="s">
        <v>77</v>
      </c>
      <c r="M101" s="41" t="s">
        <v>784</v>
      </c>
      <c r="N101" s="41"/>
      <c r="O101" s="41"/>
      <c r="P101" s="41"/>
      <c r="Q101" s="41" t="s">
        <v>785</v>
      </c>
      <c r="R101" s="41" t="s">
        <v>786</v>
      </c>
      <c r="S101" s="40"/>
      <c r="T101" s="40"/>
      <c r="U101" s="44" t="s">
        <v>80</v>
      </c>
      <c r="V101" s="40" t="n">
        <v>80277</v>
      </c>
      <c r="W101" s="45" t="str">
        <f aca="false">IFERROR(VLOOKUP($V101,SimpliRoute!$B:$AT,25,0),"")</f>
        <v>completed</v>
      </c>
      <c r="X101" s="45" t="str">
        <f aca="false">IF(W101="pending","Pendente",IF(W101="failed","Não",IF(W101="Completed","Sim","")))</f>
        <v>Sim</v>
      </c>
      <c r="Y101" s="46" t="n">
        <f aca="false">IF($W101="Pending","",IFERROR(INT(VLOOKUP($V101,SimpliRoute!$B:$AS,11,0)),""))</f>
        <v>46213</v>
      </c>
      <c r="Z101" s="40" t="str">
        <f aca="false">IF($W101="Failed",IFERROR(VLOOKUP($V101,SimpliRoute!$B:$AT,27,0),""),"")</f>
        <v/>
      </c>
    </row>
    <row r="102" customFormat="false" ht="16.4" hidden="false" customHeight="false" outlineLevel="0" collapsed="false">
      <c r="A102" s="40" t="n">
        <v>2</v>
      </c>
      <c r="B102" s="41" t="s">
        <v>41</v>
      </c>
      <c r="C102" s="41" t="s">
        <v>70</v>
      </c>
      <c r="D102" s="41" t="s">
        <v>71</v>
      </c>
      <c r="E102" s="41" t="s">
        <v>787</v>
      </c>
      <c r="F102" s="41" t="s">
        <v>73</v>
      </c>
      <c r="G102" s="42" t="n">
        <v>898001401632620</v>
      </c>
      <c r="H102" s="43" t="s">
        <v>788</v>
      </c>
      <c r="I102" s="41" t="s">
        <v>789</v>
      </c>
      <c r="J102" s="41" t="s">
        <v>790</v>
      </c>
      <c r="K102" s="41" t="s">
        <v>791</v>
      </c>
      <c r="L102" s="41" t="s">
        <v>77</v>
      </c>
      <c r="M102" s="41" t="s">
        <v>792</v>
      </c>
      <c r="N102" s="41"/>
      <c r="O102" s="41"/>
      <c r="P102" s="41"/>
      <c r="Q102" s="41" t="s">
        <v>793</v>
      </c>
      <c r="R102" s="41" t="s">
        <v>794</v>
      </c>
      <c r="S102" s="40"/>
      <c r="T102" s="40"/>
      <c r="U102" s="44" t="s">
        <v>80</v>
      </c>
      <c r="V102" s="40" t="n">
        <v>80278</v>
      </c>
      <c r="W102" s="45" t="str">
        <f aca="false">IFERROR(VLOOKUP($V102,SimpliRoute!$B:$AT,25,0),"")</f>
        <v>completed</v>
      </c>
      <c r="X102" s="45" t="str">
        <f aca="false">IF(W102="pending","Pendente",IF(W102="failed","Não",IF(W102="Completed","Sim","")))</f>
        <v>Sim</v>
      </c>
      <c r="Y102" s="46" t="n">
        <f aca="false">IF($W102="Pending","",IFERROR(INT(VLOOKUP($V102,SimpliRoute!$B:$AS,11,0)),""))</f>
        <v>46213</v>
      </c>
      <c r="Z102" s="40" t="str">
        <f aca="false">IF($W102="Failed",IFERROR(VLOOKUP($V102,SimpliRoute!$B:$AT,27,0),""),"")</f>
        <v/>
      </c>
    </row>
    <row r="103" customFormat="false" ht="16.4" hidden="false" customHeight="false" outlineLevel="0" collapsed="false">
      <c r="A103" s="40" t="n">
        <v>2</v>
      </c>
      <c r="B103" s="41" t="s">
        <v>41</v>
      </c>
      <c r="C103" s="41" t="s">
        <v>70</v>
      </c>
      <c r="D103" s="41" t="s">
        <v>71</v>
      </c>
      <c r="E103" s="41" t="s">
        <v>795</v>
      </c>
      <c r="F103" s="41" t="s">
        <v>73</v>
      </c>
      <c r="G103" s="42" t="n">
        <v>898001403105091</v>
      </c>
      <c r="H103" s="43" t="s">
        <v>796</v>
      </c>
      <c r="I103" s="41" t="s">
        <v>797</v>
      </c>
      <c r="J103" s="41" t="s">
        <v>798</v>
      </c>
      <c r="K103" s="41" t="s">
        <v>799</v>
      </c>
      <c r="L103" s="41" t="s">
        <v>77</v>
      </c>
      <c r="M103" s="41" t="s">
        <v>800</v>
      </c>
      <c r="N103" s="41"/>
      <c r="O103" s="41"/>
      <c r="P103" s="41"/>
      <c r="Q103" s="41" t="s">
        <v>801</v>
      </c>
      <c r="R103" s="41" t="s">
        <v>802</v>
      </c>
      <c r="S103" s="40"/>
      <c r="T103" s="40"/>
      <c r="U103" s="44" t="s">
        <v>80</v>
      </c>
      <c r="V103" s="40" t="n">
        <v>80279</v>
      </c>
      <c r="W103" s="45" t="str">
        <f aca="false">IFERROR(VLOOKUP($V103,SimpliRoute!$B:$AT,25,0),"")</f>
        <v>completed</v>
      </c>
      <c r="X103" s="45" t="str">
        <f aca="false">IF(W103="pending","Pendente",IF(W103="failed","Não",IF(W103="Completed","Sim","")))</f>
        <v>Sim</v>
      </c>
      <c r="Y103" s="46" t="n">
        <f aca="false">IF($W103="Pending","",IFERROR(INT(VLOOKUP($V103,SimpliRoute!$B:$AS,11,0)),""))</f>
        <v>46211</v>
      </c>
      <c r="Z103" s="40" t="str">
        <f aca="false">IF($W103="Failed",IFERROR(VLOOKUP($V103,SimpliRoute!$B:$AT,27,0),""),"")</f>
        <v/>
      </c>
    </row>
    <row r="104" customFormat="false" ht="16.4" hidden="false" customHeight="false" outlineLevel="0" collapsed="false">
      <c r="A104" s="40" t="n">
        <v>2</v>
      </c>
      <c r="B104" s="41" t="s">
        <v>41</v>
      </c>
      <c r="C104" s="41" t="s">
        <v>70</v>
      </c>
      <c r="D104" s="41" t="s">
        <v>71</v>
      </c>
      <c r="E104" s="41" t="s">
        <v>795</v>
      </c>
      <c r="F104" s="41" t="s">
        <v>73</v>
      </c>
      <c r="G104" s="42" t="n">
        <v>200313769610008</v>
      </c>
      <c r="H104" s="43" t="s">
        <v>803</v>
      </c>
      <c r="I104" s="41" t="s">
        <v>804</v>
      </c>
      <c r="J104" s="41" t="s">
        <v>805</v>
      </c>
      <c r="K104" s="41" t="s">
        <v>806</v>
      </c>
      <c r="L104" s="41" t="s">
        <v>77</v>
      </c>
      <c r="M104" s="41" t="s">
        <v>807</v>
      </c>
      <c r="N104" s="41"/>
      <c r="O104" s="41"/>
      <c r="P104" s="41"/>
      <c r="Q104" s="41" t="s">
        <v>808</v>
      </c>
      <c r="R104" s="41" t="s">
        <v>809</v>
      </c>
      <c r="S104" s="40"/>
      <c r="T104" s="40"/>
      <c r="U104" s="44" t="s">
        <v>80</v>
      </c>
      <c r="V104" s="40" t="n">
        <v>80280</v>
      </c>
      <c r="W104" s="45" t="str">
        <f aca="false">IFERROR(VLOOKUP($V104,SimpliRoute!$B:$AT,25,0),"")</f>
        <v>completed</v>
      </c>
      <c r="X104" s="45" t="str">
        <f aca="false">IF(W104="pending","Pendente",IF(W104="failed","Não",IF(W104="Completed","Sim","")))</f>
        <v>Sim</v>
      </c>
      <c r="Y104" s="46" t="n">
        <f aca="false">IF($W104="Pending","",IFERROR(INT(VLOOKUP($V104,SimpliRoute!$B:$AS,11,0)),""))</f>
        <v>46211</v>
      </c>
      <c r="Z104" s="40" t="str">
        <f aca="false">IF($W104="Failed",IFERROR(VLOOKUP($V104,SimpliRoute!$B:$AT,27,0),""),"")</f>
        <v/>
      </c>
    </row>
    <row r="105" customFormat="false" ht="16.4" hidden="false" customHeight="false" outlineLevel="0" collapsed="false">
      <c r="A105" s="40" t="n">
        <v>2</v>
      </c>
      <c r="B105" s="41" t="s">
        <v>41</v>
      </c>
      <c r="C105" s="41" t="s">
        <v>70</v>
      </c>
      <c r="D105" s="41" t="s">
        <v>71</v>
      </c>
      <c r="E105" s="41" t="s">
        <v>795</v>
      </c>
      <c r="F105" s="41" t="s">
        <v>73</v>
      </c>
      <c r="G105" s="42" t="n">
        <v>835503034335988</v>
      </c>
      <c r="H105" s="43" t="s">
        <v>810</v>
      </c>
      <c r="I105" s="41" t="s">
        <v>811</v>
      </c>
      <c r="J105" s="41" t="s">
        <v>812</v>
      </c>
      <c r="K105" s="41" t="s">
        <v>813</v>
      </c>
      <c r="L105" s="41" t="s">
        <v>77</v>
      </c>
      <c r="M105" s="41" t="s">
        <v>814</v>
      </c>
      <c r="N105" s="41"/>
      <c r="O105" s="41"/>
      <c r="P105" s="41"/>
      <c r="Q105" s="41" t="s">
        <v>815</v>
      </c>
      <c r="R105" s="41" t="s">
        <v>816</v>
      </c>
      <c r="S105" s="40"/>
      <c r="T105" s="40"/>
      <c r="U105" s="44" t="s">
        <v>80</v>
      </c>
      <c r="V105" s="40" t="n">
        <v>80281</v>
      </c>
      <c r="W105" s="45" t="str">
        <f aca="false">IFERROR(VLOOKUP($V105,SimpliRoute!$B:$AT,25,0),"")</f>
        <v>completed</v>
      </c>
      <c r="X105" s="45" t="str">
        <f aca="false">IF(W105="pending","Pendente",IF(W105="failed","Não",IF(W105="Completed","Sim","")))</f>
        <v>Sim</v>
      </c>
      <c r="Y105" s="46" t="n">
        <f aca="false">IF($W105="Pending","",IFERROR(INT(VLOOKUP($V105,SimpliRoute!$B:$AS,11,0)),""))</f>
        <v>46211</v>
      </c>
      <c r="Z105" s="40" t="str">
        <f aca="false">IF($W105="Failed",IFERROR(VLOOKUP($V105,SimpliRoute!$B:$AT,27,0),""),"")</f>
        <v/>
      </c>
    </row>
    <row r="106" customFormat="false" ht="16.4" hidden="false" customHeight="false" outlineLevel="0" collapsed="false">
      <c r="A106" s="40" t="n">
        <v>2</v>
      </c>
      <c r="B106" s="41" t="s">
        <v>41</v>
      </c>
      <c r="C106" s="41" t="s">
        <v>70</v>
      </c>
      <c r="D106" s="41" t="s">
        <v>71</v>
      </c>
      <c r="E106" s="41" t="s">
        <v>795</v>
      </c>
      <c r="F106" s="41" t="s">
        <v>73</v>
      </c>
      <c r="G106" s="42" t="n">
        <v>704809561887541</v>
      </c>
      <c r="H106" s="43" t="s">
        <v>817</v>
      </c>
      <c r="I106" s="41" t="s">
        <v>818</v>
      </c>
      <c r="J106" s="41" t="s">
        <v>819</v>
      </c>
      <c r="K106" s="41" t="s">
        <v>820</v>
      </c>
      <c r="L106" s="41" t="s">
        <v>77</v>
      </c>
      <c r="M106" s="41" t="s">
        <v>821</v>
      </c>
      <c r="N106" s="41"/>
      <c r="O106" s="41"/>
      <c r="P106" s="41"/>
      <c r="Q106" s="41" t="s">
        <v>822</v>
      </c>
      <c r="R106" s="41" t="s">
        <v>823</v>
      </c>
      <c r="S106" s="40"/>
      <c r="T106" s="40"/>
      <c r="U106" s="44" t="s">
        <v>80</v>
      </c>
      <c r="V106" s="40" t="n">
        <v>80282</v>
      </c>
      <c r="W106" s="45" t="str">
        <f aca="false">IFERROR(VLOOKUP($V106,SimpliRoute!$B:$AT,25,0),"")</f>
        <v>completed</v>
      </c>
      <c r="X106" s="45" t="str">
        <f aca="false">IF(W106="pending","Pendente",IF(W106="failed","Não",IF(W106="Completed","Sim","")))</f>
        <v>Sim</v>
      </c>
      <c r="Y106" s="46" t="n">
        <f aca="false">IF($W106="Pending","",IFERROR(INT(VLOOKUP($V106,SimpliRoute!$B:$AS,11,0)),""))</f>
        <v>46211</v>
      </c>
      <c r="Z106" s="40" t="str">
        <f aca="false">IF($W106="Failed",IFERROR(VLOOKUP($V106,SimpliRoute!$B:$AT,27,0),""),"")</f>
        <v/>
      </c>
    </row>
    <row r="107" customFormat="false" ht="16.4" hidden="false" customHeight="false" outlineLevel="0" collapsed="false">
      <c r="A107" s="40" t="n">
        <v>2</v>
      </c>
      <c r="B107" s="41" t="s">
        <v>41</v>
      </c>
      <c r="C107" s="41" t="s">
        <v>70</v>
      </c>
      <c r="D107" s="41" t="s">
        <v>71</v>
      </c>
      <c r="E107" s="41" t="s">
        <v>795</v>
      </c>
      <c r="F107" s="41" t="s">
        <v>73</v>
      </c>
      <c r="G107" s="42" t="n">
        <v>700102969357813</v>
      </c>
      <c r="H107" s="43" t="s">
        <v>824</v>
      </c>
      <c r="I107" s="41" t="s">
        <v>825</v>
      </c>
      <c r="J107" s="41" t="s">
        <v>826</v>
      </c>
      <c r="K107" s="41" t="s">
        <v>827</v>
      </c>
      <c r="L107" s="41" t="s">
        <v>77</v>
      </c>
      <c r="M107" s="41" t="s">
        <v>828</v>
      </c>
      <c r="N107" s="41"/>
      <c r="O107" s="41"/>
      <c r="P107" s="41"/>
      <c r="Q107" s="41" t="s">
        <v>829</v>
      </c>
      <c r="R107" s="41" t="s">
        <v>830</v>
      </c>
      <c r="S107" s="40"/>
      <c r="T107" s="40"/>
      <c r="U107" s="44" t="s">
        <v>80</v>
      </c>
      <c r="V107" s="40" t="n">
        <v>80283</v>
      </c>
      <c r="W107" s="45" t="str">
        <f aca="false">IFERROR(VLOOKUP($V107,SimpliRoute!$B:$AT,25,0),"")</f>
        <v>completed</v>
      </c>
      <c r="X107" s="45" t="str">
        <f aca="false">IF(W107="pending","Pendente",IF(W107="failed","Não",IF(W107="Completed","Sim","")))</f>
        <v>Sim</v>
      </c>
      <c r="Y107" s="46" t="n">
        <f aca="false">IF($W107="Pending","",IFERROR(INT(VLOOKUP($V107,SimpliRoute!$B:$AS,11,0)),""))</f>
        <v>46211</v>
      </c>
      <c r="Z107" s="40" t="str">
        <f aca="false">IF($W107="Failed",IFERROR(VLOOKUP($V107,SimpliRoute!$B:$AT,27,0),""),"")</f>
        <v/>
      </c>
    </row>
    <row r="108" customFormat="false" ht="16.4" hidden="false" customHeight="false" outlineLevel="0" collapsed="false">
      <c r="A108" s="40" t="n">
        <v>2</v>
      </c>
      <c r="B108" s="41" t="s">
        <v>41</v>
      </c>
      <c r="C108" s="41" t="s">
        <v>70</v>
      </c>
      <c r="D108" s="41" t="s">
        <v>71</v>
      </c>
      <c r="E108" s="41" t="s">
        <v>795</v>
      </c>
      <c r="F108" s="41" t="s">
        <v>73</v>
      </c>
      <c r="G108" s="42" t="n">
        <v>801434418094817</v>
      </c>
      <c r="H108" s="43" t="s">
        <v>831</v>
      </c>
      <c r="I108" s="41" t="s">
        <v>832</v>
      </c>
      <c r="J108" s="41" t="s">
        <v>833</v>
      </c>
      <c r="K108" s="41" t="s">
        <v>834</v>
      </c>
      <c r="L108" s="41" t="s">
        <v>77</v>
      </c>
      <c r="M108" s="41" t="s">
        <v>835</v>
      </c>
      <c r="N108" s="41"/>
      <c r="O108" s="41"/>
      <c r="P108" s="41"/>
      <c r="Q108" s="41" t="s">
        <v>836</v>
      </c>
      <c r="R108" s="41" t="s">
        <v>837</v>
      </c>
      <c r="S108" s="40"/>
      <c r="T108" s="40"/>
      <c r="U108" s="44" t="s">
        <v>80</v>
      </c>
      <c r="V108" s="40" t="n">
        <v>80284</v>
      </c>
      <c r="W108" s="45" t="str">
        <f aca="false">IFERROR(VLOOKUP($V108,SimpliRoute!$B:$AT,25,0),"")</f>
        <v>completed</v>
      </c>
      <c r="X108" s="45" t="str">
        <f aca="false">IF(W108="pending","Pendente",IF(W108="failed","Não",IF(W108="Completed","Sim","")))</f>
        <v>Sim</v>
      </c>
      <c r="Y108" s="46" t="n">
        <f aca="false">IF($W108="Pending","",IFERROR(INT(VLOOKUP($V108,SimpliRoute!$B:$AS,11,0)),""))</f>
        <v>46211</v>
      </c>
      <c r="Z108" s="40" t="str">
        <f aca="false">IF($W108="Failed",IFERROR(VLOOKUP($V108,SimpliRoute!$B:$AT,27,0),""),"")</f>
        <v/>
      </c>
    </row>
    <row r="109" customFormat="false" ht="16.4" hidden="false" customHeight="false" outlineLevel="0" collapsed="false">
      <c r="A109" s="40" t="n">
        <v>2</v>
      </c>
      <c r="B109" s="41" t="s">
        <v>41</v>
      </c>
      <c r="C109" s="41" t="s">
        <v>70</v>
      </c>
      <c r="D109" s="41" t="s">
        <v>71</v>
      </c>
      <c r="E109" s="41" t="s">
        <v>795</v>
      </c>
      <c r="F109" s="41" t="s">
        <v>73</v>
      </c>
      <c r="G109" s="42" t="n">
        <v>801440480304020</v>
      </c>
      <c r="H109" s="43" t="s">
        <v>838</v>
      </c>
      <c r="I109" s="41" t="s">
        <v>839</v>
      </c>
      <c r="J109" s="41" t="s">
        <v>840</v>
      </c>
      <c r="K109" s="41" t="s">
        <v>841</v>
      </c>
      <c r="L109" s="41" t="s">
        <v>77</v>
      </c>
      <c r="M109" s="41" t="s">
        <v>842</v>
      </c>
      <c r="N109" s="41"/>
      <c r="O109" s="41"/>
      <c r="P109" s="41"/>
      <c r="Q109" s="41" t="s">
        <v>843</v>
      </c>
      <c r="R109" s="41" t="s">
        <v>844</v>
      </c>
      <c r="S109" s="40"/>
      <c r="T109" s="40"/>
      <c r="U109" s="44" t="s">
        <v>80</v>
      </c>
      <c r="V109" s="40" t="n">
        <v>80285</v>
      </c>
      <c r="W109" s="45" t="str">
        <f aca="false">IFERROR(VLOOKUP($V109,SimpliRoute!$B:$AT,25,0),"")</f>
        <v>completed</v>
      </c>
      <c r="X109" s="45" t="str">
        <f aca="false">IF(W109="pending","Pendente",IF(W109="failed","Não",IF(W109="Completed","Sim","")))</f>
        <v>Sim</v>
      </c>
      <c r="Y109" s="46" t="n">
        <f aca="false">IF($W109="Pending","",IFERROR(INT(VLOOKUP($V109,SimpliRoute!$B:$AS,11,0)),""))</f>
        <v>46211</v>
      </c>
      <c r="Z109" s="40" t="str">
        <f aca="false">IF($W109="Failed",IFERROR(VLOOKUP($V109,SimpliRoute!$B:$AT,27,0),""),"")</f>
        <v/>
      </c>
    </row>
    <row r="110" customFormat="false" ht="16.4" hidden="false" customHeight="false" outlineLevel="0" collapsed="false">
      <c r="A110" s="40" t="n">
        <v>2</v>
      </c>
      <c r="B110" s="41" t="s">
        <v>41</v>
      </c>
      <c r="C110" s="41" t="s">
        <v>70</v>
      </c>
      <c r="D110" s="41" t="s">
        <v>71</v>
      </c>
      <c r="E110" s="41" t="s">
        <v>795</v>
      </c>
      <c r="F110" s="41" t="s">
        <v>73</v>
      </c>
      <c r="G110" s="42" t="n">
        <v>898001408379122</v>
      </c>
      <c r="H110" s="43" t="s">
        <v>845</v>
      </c>
      <c r="I110" s="41" t="s">
        <v>846</v>
      </c>
      <c r="J110" s="41" t="s">
        <v>847</v>
      </c>
      <c r="K110" s="41" t="s">
        <v>848</v>
      </c>
      <c r="L110" s="41" t="s">
        <v>77</v>
      </c>
      <c r="M110" s="41" t="s">
        <v>849</v>
      </c>
      <c r="N110" s="41"/>
      <c r="O110" s="41"/>
      <c r="P110" s="41"/>
      <c r="Q110" s="41" t="s">
        <v>850</v>
      </c>
      <c r="R110" s="41" t="s">
        <v>851</v>
      </c>
      <c r="S110" s="40"/>
      <c r="T110" s="40"/>
      <c r="U110" s="44" t="s">
        <v>80</v>
      </c>
      <c r="V110" s="40" t="n">
        <v>80286</v>
      </c>
      <c r="W110" s="45" t="str">
        <f aca="false">IFERROR(VLOOKUP($V110,SimpliRoute!$B:$AT,25,0),"")</f>
        <v>completed</v>
      </c>
      <c r="X110" s="45" t="str">
        <f aca="false">IF(W110="pending","Pendente",IF(W110="failed","Não",IF(W110="Completed","Sim","")))</f>
        <v>Sim</v>
      </c>
      <c r="Y110" s="46" t="n">
        <f aca="false">IF($W110="Pending","",IFERROR(INT(VLOOKUP($V110,SimpliRoute!$B:$AS,11,0)),""))</f>
        <v>46211</v>
      </c>
      <c r="Z110" s="40" t="str">
        <f aca="false">IF($W110="Failed",IFERROR(VLOOKUP($V110,SimpliRoute!$B:$AT,27,0),""),"")</f>
        <v/>
      </c>
    </row>
    <row r="111" customFormat="false" ht="16.4" hidden="false" customHeight="false" outlineLevel="0" collapsed="false">
      <c r="A111" s="40" t="n">
        <v>2</v>
      </c>
      <c r="B111" s="41" t="s">
        <v>41</v>
      </c>
      <c r="C111" s="41" t="s">
        <v>70</v>
      </c>
      <c r="D111" s="41" t="s">
        <v>71</v>
      </c>
      <c r="E111" s="41" t="s">
        <v>795</v>
      </c>
      <c r="F111" s="41" t="s">
        <v>73</v>
      </c>
      <c r="G111" s="42" t="n">
        <v>703401225530615</v>
      </c>
      <c r="H111" s="43" t="s">
        <v>852</v>
      </c>
      <c r="I111" s="41" t="s">
        <v>853</v>
      </c>
      <c r="J111" s="41" t="s">
        <v>854</v>
      </c>
      <c r="K111" s="41" t="s">
        <v>855</v>
      </c>
      <c r="L111" s="41" t="s">
        <v>77</v>
      </c>
      <c r="M111" s="41" t="s">
        <v>856</v>
      </c>
      <c r="N111" s="41"/>
      <c r="O111" s="41"/>
      <c r="P111" s="41"/>
      <c r="Q111" s="41" t="s">
        <v>857</v>
      </c>
      <c r="R111" s="41" t="s">
        <v>858</v>
      </c>
      <c r="S111" s="40"/>
      <c r="T111" s="40"/>
      <c r="U111" s="44" t="s">
        <v>80</v>
      </c>
      <c r="V111" s="40" t="n">
        <v>80287</v>
      </c>
      <c r="W111" s="45" t="str">
        <f aca="false">IFERROR(VLOOKUP($V111,SimpliRoute!$B:$AT,25,0),"")</f>
        <v>completed</v>
      </c>
      <c r="X111" s="45" t="str">
        <f aca="false">IF(W111="pending","Pendente",IF(W111="failed","Não",IF(W111="Completed","Sim","")))</f>
        <v>Sim</v>
      </c>
      <c r="Y111" s="46" t="n">
        <f aca="false">IF($W111="Pending","",IFERROR(INT(VLOOKUP($V111,SimpliRoute!$B:$AS,11,0)),""))</f>
        <v>46211</v>
      </c>
      <c r="Z111" s="40" t="str">
        <f aca="false">IF($W111="Failed",IFERROR(VLOOKUP($V111,SimpliRoute!$B:$AT,27,0),""),"")</f>
        <v/>
      </c>
    </row>
    <row r="112" customFormat="false" ht="16.4" hidden="false" customHeight="false" outlineLevel="0" collapsed="false">
      <c r="A112" s="40" t="n">
        <v>2</v>
      </c>
      <c r="B112" s="41" t="s">
        <v>41</v>
      </c>
      <c r="C112" s="41" t="s">
        <v>70</v>
      </c>
      <c r="D112" s="41" t="s">
        <v>71</v>
      </c>
      <c r="E112" s="41" t="s">
        <v>859</v>
      </c>
      <c r="F112" s="41" t="s">
        <v>73</v>
      </c>
      <c r="G112" s="42" t="n">
        <v>898001444177941</v>
      </c>
      <c r="H112" s="43" t="s">
        <v>860</v>
      </c>
      <c r="I112" s="41" t="s">
        <v>861</v>
      </c>
      <c r="J112" s="41" t="s">
        <v>862</v>
      </c>
      <c r="K112" s="41" t="s">
        <v>863</v>
      </c>
      <c r="L112" s="41" t="s">
        <v>77</v>
      </c>
      <c r="M112" s="41" t="s">
        <v>864</v>
      </c>
      <c r="N112" s="41"/>
      <c r="O112" s="41"/>
      <c r="P112" s="41"/>
      <c r="Q112" s="41" t="s">
        <v>865</v>
      </c>
      <c r="R112" s="41" t="s">
        <v>866</v>
      </c>
      <c r="S112" s="40"/>
      <c r="T112" s="40"/>
      <c r="U112" s="44" t="s">
        <v>80</v>
      </c>
      <c r="V112" s="40" t="n">
        <v>80288</v>
      </c>
      <c r="W112" s="45" t="str">
        <f aca="false">IFERROR(VLOOKUP($V112,SimpliRoute!$B:$AT,25,0),"")</f>
        <v>completed</v>
      </c>
      <c r="X112" s="45" t="str">
        <f aca="false">IF(W112="pending","Pendente",IF(W112="failed","Não",IF(W112="Completed","Sim","")))</f>
        <v>Sim</v>
      </c>
      <c r="Y112" s="46" t="n">
        <f aca="false">IF($W112="Pending","",IFERROR(INT(VLOOKUP($V112,SimpliRoute!$B:$AS,11,0)),""))</f>
        <v>46213</v>
      </c>
      <c r="Z112" s="40" t="str">
        <f aca="false">IF($W112="Failed",IFERROR(VLOOKUP($V112,SimpliRoute!$B:$AT,27,0),""),"")</f>
        <v/>
      </c>
    </row>
    <row r="113" customFormat="false" ht="16.4" hidden="false" customHeight="false" outlineLevel="0" collapsed="false">
      <c r="A113" s="40" t="n">
        <v>2</v>
      </c>
      <c r="B113" s="41" t="s">
        <v>41</v>
      </c>
      <c r="C113" s="41" t="s">
        <v>70</v>
      </c>
      <c r="D113" s="41" t="s">
        <v>71</v>
      </c>
      <c r="E113" s="41" t="s">
        <v>859</v>
      </c>
      <c r="F113" s="41" t="s">
        <v>73</v>
      </c>
      <c r="G113" s="42" t="n">
        <v>701808229434978</v>
      </c>
      <c r="H113" s="43" t="s">
        <v>867</v>
      </c>
      <c r="I113" s="41" t="s">
        <v>868</v>
      </c>
      <c r="J113" s="41" t="s">
        <v>869</v>
      </c>
      <c r="K113" s="41" t="s">
        <v>870</v>
      </c>
      <c r="L113" s="41" t="s">
        <v>77</v>
      </c>
      <c r="M113" s="41" t="s">
        <v>871</v>
      </c>
      <c r="N113" s="41"/>
      <c r="O113" s="41"/>
      <c r="P113" s="41"/>
      <c r="Q113" s="41" t="s">
        <v>872</v>
      </c>
      <c r="R113" s="41" t="s">
        <v>873</v>
      </c>
      <c r="S113" s="40"/>
      <c r="T113" s="40"/>
      <c r="U113" s="44" t="s">
        <v>80</v>
      </c>
      <c r="V113" s="40" t="n">
        <v>80289</v>
      </c>
      <c r="W113" s="45" t="str">
        <f aca="false">IFERROR(VLOOKUP($V113,SimpliRoute!$B:$AT,25,0),"")</f>
        <v>completed</v>
      </c>
      <c r="X113" s="45" t="str">
        <f aca="false">IF(W113="pending","Pendente",IF(W113="failed","Não",IF(W113="Completed","Sim","")))</f>
        <v>Sim</v>
      </c>
      <c r="Y113" s="46" t="n">
        <f aca="false">IF($W113="Pending","",IFERROR(INT(VLOOKUP($V113,SimpliRoute!$B:$AS,11,0)),""))</f>
        <v>46213</v>
      </c>
      <c r="Z113" s="40" t="str">
        <f aca="false">IF($W113="Failed",IFERROR(VLOOKUP($V113,SimpliRoute!$B:$AT,27,0),""),"")</f>
        <v/>
      </c>
    </row>
    <row r="114" customFormat="false" ht="16.4" hidden="false" customHeight="false" outlineLevel="0" collapsed="false">
      <c r="A114" s="40" t="n">
        <v>2</v>
      </c>
      <c r="B114" s="41" t="s">
        <v>41</v>
      </c>
      <c r="C114" s="41" t="s">
        <v>70</v>
      </c>
      <c r="D114" s="41" t="s">
        <v>71</v>
      </c>
      <c r="E114" s="41" t="s">
        <v>859</v>
      </c>
      <c r="F114" s="41" t="s">
        <v>73</v>
      </c>
      <c r="G114" s="42" t="n">
        <v>700008914035608</v>
      </c>
      <c r="H114" s="43" t="s">
        <v>874</v>
      </c>
      <c r="I114" s="41" t="s">
        <v>875</v>
      </c>
      <c r="J114" s="41" t="s">
        <v>876</v>
      </c>
      <c r="K114" s="41" t="s">
        <v>877</v>
      </c>
      <c r="L114" s="41" t="s">
        <v>77</v>
      </c>
      <c r="M114" s="41" t="s">
        <v>878</v>
      </c>
      <c r="N114" s="41"/>
      <c r="O114" s="41"/>
      <c r="P114" s="41"/>
      <c r="Q114" s="41" t="s">
        <v>879</v>
      </c>
      <c r="R114" s="41" t="s">
        <v>880</v>
      </c>
      <c r="S114" s="40"/>
      <c r="T114" s="40"/>
      <c r="U114" s="44" t="s">
        <v>80</v>
      </c>
      <c r="V114" s="40" t="n">
        <v>80290</v>
      </c>
      <c r="W114" s="45" t="str">
        <f aca="false">IFERROR(VLOOKUP($V114,SimpliRoute!$B:$AT,25,0),"")</f>
        <v>failed</v>
      </c>
      <c r="X114" s="45" t="str">
        <f aca="false">IF(W114="pending","Pendente",IF(W114="failed","Não",IF(W114="Completed","Sim","")))</f>
        <v>Não</v>
      </c>
      <c r="Y114" s="46" t="n">
        <f aca="false">IF($W114="Pending","",IFERROR(INT(VLOOKUP($V114,SimpliRoute!$B:$AS,11,0)),""))</f>
        <v>46213</v>
      </c>
      <c r="Z114" s="40" t="str">
        <f aca="false">IF($W114="Failed",IFERROR(VLOOKUP($V114,SimpliRoute!$B:$AT,27,0),""),"")</f>
        <v>ÓBITO</v>
      </c>
    </row>
    <row r="115" customFormat="false" ht="16.4" hidden="false" customHeight="false" outlineLevel="0" collapsed="false">
      <c r="A115" s="40" t="n">
        <v>2</v>
      </c>
      <c r="B115" s="41" t="s">
        <v>41</v>
      </c>
      <c r="C115" s="41" t="s">
        <v>70</v>
      </c>
      <c r="D115" s="41" t="s">
        <v>71</v>
      </c>
      <c r="E115" s="41" t="s">
        <v>859</v>
      </c>
      <c r="F115" s="41" t="s">
        <v>73</v>
      </c>
      <c r="G115" s="42" t="n">
        <v>835503000447759</v>
      </c>
      <c r="H115" s="43" t="s">
        <v>881</v>
      </c>
      <c r="I115" s="41" t="s">
        <v>882</v>
      </c>
      <c r="J115" s="41" t="s">
        <v>883</v>
      </c>
      <c r="K115" s="41" t="s">
        <v>884</v>
      </c>
      <c r="L115" s="41" t="s">
        <v>77</v>
      </c>
      <c r="M115" s="41" t="s">
        <v>885</v>
      </c>
      <c r="N115" s="41"/>
      <c r="O115" s="41"/>
      <c r="P115" s="41"/>
      <c r="Q115" s="41" t="s">
        <v>886</v>
      </c>
      <c r="R115" s="41" t="s">
        <v>887</v>
      </c>
      <c r="S115" s="40"/>
      <c r="T115" s="40"/>
      <c r="U115" s="44" t="s">
        <v>80</v>
      </c>
      <c r="V115" s="40" t="n">
        <v>80291</v>
      </c>
      <c r="W115" s="45" t="str">
        <f aca="false">IFERROR(VLOOKUP($V115,SimpliRoute!$B:$AT,25,0),"")</f>
        <v>completed</v>
      </c>
      <c r="X115" s="45" t="str">
        <f aca="false">IF(W115="pending","Pendente",IF(W115="failed","Não",IF(W115="Completed","Sim","")))</f>
        <v>Sim</v>
      </c>
      <c r="Y115" s="46" t="n">
        <f aca="false">IF($W115="Pending","",IFERROR(INT(VLOOKUP($V115,SimpliRoute!$B:$AS,11,0)),""))</f>
        <v>46213</v>
      </c>
      <c r="Z115" s="40" t="str">
        <f aca="false">IF($W115="Failed",IFERROR(VLOOKUP($V115,SimpliRoute!$B:$AT,27,0),""),"")</f>
        <v/>
      </c>
    </row>
    <row r="116" customFormat="false" ht="16.4" hidden="false" customHeight="false" outlineLevel="0" collapsed="false">
      <c r="A116" s="40" t="n">
        <v>2</v>
      </c>
      <c r="B116" s="41" t="s">
        <v>41</v>
      </c>
      <c r="C116" s="41" t="s">
        <v>70</v>
      </c>
      <c r="D116" s="41" t="s">
        <v>71</v>
      </c>
      <c r="E116" s="41" t="s">
        <v>859</v>
      </c>
      <c r="F116" s="41" t="s">
        <v>73</v>
      </c>
      <c r="G116" s="42" t="n">
        <v>706300736449176</v>
      </c>
      <c r="H116" s="43" t="s">
        <v>888</v>
      </c>
      <c r="I116" s="41" t="s">
        <v>889</v>
      </c>
      <c r="J116" s="41" t="s">
        <v>890</v>
      </c>
      <c r="K116" s="41" t="s">
        <v>891</v>
      </c>
      <c r="L116" s="41" t="s">
        <v>77</v>
      </c>
      <c r="M116" s="41" t="s">
        <v>892</v>
      </c>
      <c r="N116" s="41"/>
      <c r="O116" s="41"/>
      <c r="P116" s="41"/>
      <c r="Q116" s="41" t="s">
        <v>893</v>
      </c>
      <c r="R116" s="41" t="s">
        <v>894</v>
      </c>
      <c r="S116" s="40"/>
      <c r="T116" s="40"/>
      <c r="U116" s="44" t="s">
        <v>80</v>
      </c>
      <c r="V116" s="40" t="n">
        <v>80292</v>
      </c>
      <c r="W116" s="45" t="str">
        <f aca="false">IFERROR(VLOOKUP($V116,SimpliRoute!$B:$AT,25,0),"")</f>
        <v>completed</v>
      </c>
      <c r="X116" s="45" t="str">
        <f aca="false">IF(W116="pending","Pendente",IF(W116="failed","Não",IF(W116="Completed","Sim","")))</f>
        <v>Sim</v>
      </c>
      <c r="Y116" s="46" t="n">
        <f aca="false">IF($W116="Pending","",IFERROR(INT(VLOOKUP($V116,SimpliRoute!$B:$AS,11,0)),""))</f>
        <v>46213</v>
      </c>
      <c r="Z116" s="40" t="str">
        <f aca="false">IF($W116="Failed",IFERROR(VLOOKUP($V116,SimpliRoute!$B:$AT,27,0),""),"")</f>
        <v/>
      </c>
    </row>
    <row r="117" customFormat="false" ht="16.4" hidden="false" customHeight="false" outlineLevel="0" collapsed="false">
      <c r="A117" s="40" t="n">
        <v>2</v>
      </c>
      <c r="B117" s="41" t="s">
        <v>41</v>
      </c>
      <c r="C117" s="41" t="s">
        <v>70</v>
      </c>
      <c r="D117" s="41" t="s">
        <v>71</v>
      </c>
      <c r="E117" s="41" t="s">
        <v>895</v>
      </c>
      <c r="F117" s="41" t="s">
        <v>73</v>
      </c>
      <c r="G117" s="42" t="n">
        <v>898001456215525</v>
      </c>
      <c r="H117" s="43" t="s">
        <v>896</v>
      </c>
      <c r="I117" s="41" t="s">
        <v>897</v>
      </c>
      <c r="J117" s="41" t="s">
        <v>898</v>
      </c>
      <c r="K117" s="41" t="s">
        <v>899</v>
      </c>
      <c r="L117" s="41" t="s">
        <v>77</v>
      </c>
      <c r="M117" s="41" t="s">
        <v>900</v>
      </c>
      <c r="N117" s="41"/>
      <c r="O117" s="41"/>
      <c r="P117" s="41"/>
      <c r="Q117" s="41" t="s">
        <v>901</v>
      </c>
      <c r="R117" s="41" t="s">
        <v>902</v>
      </c>
      <c r="S117" s="40"/>
      <c r="T117" s="40"/>
      <c r="U117" s="44" t="s">
        <v>80</v>
      </c>
      <c r="V117" s="40" t="n">
        <v>80293</v>
      </c>
      <c r="W117" s="45" t="str">
        <f aca="false">IFERROR(VLOOKUP($V117,SimpliRoute!$B:$AT,25,0),"")</f>
        <v>completed</v>
      </c>
      <c r="X117" s="45" t="str">
        <f aca="false">IF(W117="pending","Pendente",IF(W117="failed","Não",IF(W117="Completed","Sim","")))</f>
        <v>Sim</v>
      </c>
      <c r="Y117" s="46" t="n">
        <f aca="false">IF($W117="Pending","",IFERROR(INT(VLOOKUP($V117,SimpliRoute!$B:$AS,11,0)),""))</f>
        <v>46211</v>
      </c>
      <c r="Z117" s="40" t="str">
        <f aca="false">IF($W117="Failed",IFERROR(VLOOKUP($V117,SimpliRoute!$B:$AT,27,0),""),"")</f>
        <v/>
      </c>
    </row>
    <row r="118" customFormat="false" ht="16.4" hidden="false" customHeight="false" outlineLevel="0" collapsed="false">
      <c r="A118" s="40" t="n">
        <v>2</v>
      </c>
      <c r="B118" s="41" t="s">
        <v>41</v>
      </c>
      <c r="C118" s="41" t="s">
        <v>70</v>
      </c>
      <c r="D118" s="41" t="s">
        <v>71</v>
      </c>
      <c r="E118" s="41" t="s">
        <v>895</v>
      </c>
      <c r="F118" s="41" t="s">
        <v>73</v>
      </c>
      <c r="G118" s="42" t="n">
        <v>898004835299479</v>
      </c>
      <c r="H118" s="43" t="s">
        <v>903</v>
      </c>
      <c r="I118" s="41" t="s">
        <v>904</v>
      </c>
      <c r="J118" s="41" t="s">
        <v>905</v>
      </c>
      <c r="K118" s="41" t="s">
        <v>906</v>
      </c>
      <c r="L118" s="41" t="s">
        <v>77</v>
      </c>
      <c r="M118" s="41" t="s">
        <v>907</v>
      </c>
      <c r="N118" s="41"/>
      <c r="O118" s="41"/>
      <c r="P118" s="41"/>
      <c r="Q118" s="41" t="s">
        <v>908</v>
      </c>
      <c r="R118" s="41" t="s">
        <v>909</v>
      </c>
      <c r="S118" s="40"/>
      <c r="T118" s="40"/>
      <c r="U118" s="44" t="s">
        <v>80</v>
      </c>
      <c r="V118" s="40" t="n">
        <v>80294</v>
      </c>
      <c r="W118" s="45" t="str">
        <f aca="false">IFERROR(VLOOKUP($V118,SimpliRoute!$B:$AT,25,0),"")</f>
        <v>completed</v>
      </c>
      <c r="X118" s="45" t="str">
        <f aca="false">IF(W118="pending","Pendente",IF(W118="failed","Não",IF(W118="Completed","Sim","")))</f>
        <v>Sim</v>
      </c>
      <c r="Y118" s="46" t="n">
        <f aca="false">IF($W118="Pending","",IFERROR(INT(VLOOKUP($V118,SimpliRoute!$B:$AS,11,0)),""))</f>
        <v>46211</v>
      </c>
      <c r="Z118" s="40" t="str">
        <f aca="false">IF($W118="Failed",IFERROR(VLOOKUP($V118,SimpliRoute!$B:$AT,27,0),""),"")</f>
        <v/>
      </c>
    </row>
    <row r="119" customFormat="false" ht="16.4" hidden="false" customHeight="false" outlineLevel="0" collapsed="false">
      <c r="A119" s="40" t="n">
        <v>2</v>
      </c>
      <c r="B119" s="41" t="s">
        <v>41</v>
      </c>
      <c r="C119" s="41" t="s">
        <v>70</v>
      </c>
      <c r="D119" s="41" t="s">
        <v>71</v>
      </c>
      <c r="E119" s="41" t="s">
        <v>895</v>
      </c>
      <c r="F119" s="41" t="s">
        <v>73</v>
      </c>
      <c r="G119" s="42" t="n">
        <v>700507545516052</v>
      </c>
      <c r="H119" s="43" t="s">
        <v>910</v>
      </c>
      <c r="I119" s="41" t="s">
        <v>911</v>
      </c>
      <c r="J119" s="41" t="s">
        <v>912</v>
      </c>
      <c r="K119" s="41" t="s">
        <v>913</v>
      </c>
      <c r="L119" s="41" t="s">
        <v>77</v>
      </c>
      <c r="M119" s="41" t="s">
        <v>914</v>
      </c>
      <c r="N119" s="41"/>
      <c r="O119" s="41"/>
      <c r="P119" s="41"/>
      <c r="Q119" s="41" t="s">
        <v>915</v>
      </c>
      <c r="R119" s="41" t="s">
        <v>916</v>
      </c>
      <c r="S119" s="40"/>
      <c r="T119" s="40"/>
      <c r="U119" s="44" t="s">
        <v>80</v>
      </c>
      <c r="V119" s="40" t="n">
        <v>80295</v>
      </c>
      <c r="W119" s="45" t="str">
        <f aca="false">IFERROR(VLOOKUP($V119,SimpliRoute!$B:$AT,25,0),"")</f>
        <v>completed</v>
      </c>
      <c r="X119" s="45" t="str">
        <f aca="false">IF(W119="pending","Pendente",IF(W119="failed","Não",IF(W119="Completed","Sim","")))</f>
        <v>Sim</v>
      </c>
      <c r="Y119" s="46" t="n">
        <f aca="false">IF($W119="Pending","",IFERROR(INT(VLOOKUP($V119,SimpliRoute!$B:$AS,11,0)),""))</f>
        <v>46211</v>
      </c>
      <c r="Z119" s="40" t="str">
        <f aca="false">IF($W119="Failed",IFERROR(VLOOKUP($V119,SimpliRoute!$B:$AT,27,0),""),"")</f>
        <v/>
      </c>
    </row>
    <row r="120" customFormat="false" ht="16.4" hidden="false" customHeight="false" outlineLevel="0" collapsed="false">
      <c r="A120" s="40" t="n">
        <v>2</v>
      </c>
      <c r="B120" s="41" t="s">
        <v>41</v>
      </c>
      <c r="C120" s="41" t="s">
        <v>70</v>
      </c>
      <c r="D120" s="41" t="s">
        <v>71</v>
      </c>
      <c r="E120" s="41" t="s">
        <v>895</v>
      </c>
      <c r="F120" s="41" t="s">
        <v>73</v>
      </c>
      <c r="G120" s="42" t="n">
        <v>801440414769460</v>
      </c>
      <c r="H120" s="43" t="s">
        <v>917</v>
      </c>
      <c r="I120" s="41" t="s">
        <v>918</v>
      </c>
      <c r="J120" s="41" t="s">
        <v>912</v>
      </c>
      <c r="K120" s="41" t="s">
        <v>919</v>
      </c>
      <c r="L120" s="41" t="s">
        <v>77</v>
      </c>
      <c r="M120" s="41" t="s">
        <v>920</v>
      </c>
      <c r="N120" s="41"/>
      <c r="O120" s="41"/>
      <c r="P120" s="41"/>
      <c r="Q120" s="41" t="s">
        <v>921</v>
      </c>
      <c r="R120" s="41" t="s">
        <v>922</v>
      </c>
      <c r="S120" s="40"/>
      <c r="T120" s="40"/>
      <c r="U120" s="44" t="s">
        <v>80</v>
      </c>
      <c r="V120" s="40" t="n">
        <v>80296</v>
      </c>
      <c r="W120" s="45" t="str">
        <f aca="false">IFERROR(VLOOKUP($V120,SimpliRoute!$B:$AT,25,0),"")</f>
        <v>completed</v>
      </c>
      <c r="X120" s="45" t="str">
        <f aca="false">IF(W120="pending","Pendente",IF(W120="failed","Não",IF(W120="Completed","Sim","")))</f>
        <v>Sim</v>
      </c>
      <c r="Y120" s="46" t="n">
        <f aca="false">IF($W120="Pending","",IFERROR(INT(VLOOKUP($V120,SimpliRoute!$B:$AS,11,0)),""))</f>
        <v>46211</v>
      </c>
      <c r="Z120" s="40" t="str">
        <f aca="false">IF($W120="Failed",IFERROR(VLOOKUP($V120,SimpliRoute!$B:$AT,27,0),""),"")</f>
        <v/>
      </c>
    </row>
    <row r="121" customFormat="false" ht="16.4" hidden="false" customHeight="false" outlineLevel="0" collapsed="false">
      <c r="A121" s="40" t="n">
        <v>2</v>
      </c>
      <c r="B121" s="41" t="s">
        <v>41</v>
      </c>
      <c r="C121" s="41" t="s">
        <v>70</v>
      </c>
      <c r="D121" s="41" t="s">
        <v>71</v>
      </c>
      <c r="E121" s="41" t="s">
        <v>895</v>
      </c>
      <c r="F121" s="41" t="s">
        <v>73</v>
      </c>
      <c r="G121" s="42" t="n">
        <v>8014400435479590</v>
      </c>
      <c r="H121" s="43" t="s">
        <v>923</v>
      </c>
      <c r="I121" s="41" t="s">
        <v>924</v>
      </c>
      <c r="J121" s="41" t="s">
        <v>925</v>
      </c>
      <c r="K121" s="41" t="s">
        <v>926</v>
      </c>
      <c r="L121" s="41" t="s">
        <v>77</v>
      </c>
      <c r="M121" s="41" t="s">
        <v>927</v>
      </c>
      <c r="N121" s="41"/>
      <c r="O121" s="41"/>
      <c r="P121" s="41"/>
      <c r="Q121" s="41" t="s">
        <v>928</v>
      </c>
      <c r="R121" s="41" t="s">
        <v>929</v>
      </c>
      <c r="S121" s="40"/>
      <c r="T121" s="40"/>
      <c r="U121" s="44" t="s">
        <v>80</v>
      </c>
      <c r="V121" s="40" t="n">
        <v>80297</v>
      </c>
      <c r="W121" s="45" t="str">
        <f aca="false">IFERROR(VLOOKUP($V121,SimpliRoute!$B:$AT,25,0),"")</f>
        <v>completed</v>
      </c>
      <c r="X121" s="45" t="str">
        <f aca="false">IF(W121="pending","Pendente",IF(W121="failed","Não",IF(W121="Completed","Sim","")))</f>
        <v>Sim</v>
      </c>
      <c r="Y121" s="46" t="n">
        <f aca="false">IF($W121="Pending","",IFERROR(INT(VLOOKUP($V121,SimpliRoute!$B:$AS,11,0)),""))</f>
        <v>46211</v>
      </c>
      <c r="Z121" s="40" t="str">
        <f aca="false">IF($W121="Failed",IFERROR(VLOOKUP($V121,SimpliRoute!$B:$AT,27,0),""),"")</f>
        <v/>
      </c>
    </row>
    <row r="122" customFormat="false" ht="16.4" hidden="false" customHeight="false" outlineLevel="0" collapsed="false">
      <c r="A122" s="40" t="n">
        <v>2</v>
      </c>
      <c r="B122" s="41" t="s">
        <v>41</v>
      </c>
      <c r="C122" s="41" t="s">
        <v>70</v>
      </c>
      <c r="D122" s="41" t="s">
        <v>71</v>
      </c>
      <c r="E122" s="41" t="s">
        <v>895</v>
      </c>
      <c r="F122" s="41" t="s">
        <v>73</v>
      </c>
      <c r="G122" s="42" t="n">
        <v>898001404146492</v>
      </c>
      <c r="H122" s="43" t="s">
        <v>930</v>
      </c>
      <c r="I122" s="41" t="s">
        <v>931</v>
      </c>
      <c r="J122" s="41" t="s">
        <v>932</v>
      </c>
      <c r="K122" s="41" t="s">
        <v>933</v>
      </c>
      <c r="L122" s="41" t="s">
        <v>77</v>
      </c>
      <c r="M122" s="41" t="s">
        <v>934</v>
      </c>
      <c r="N122" s="41"/>
      <c r="O122" s="41"/>
      <c r="P122" s="41"/>
      <c r="Q122" s="41" t="s">
        <v>935</v>
      </c>
      <c r="R122" s="41" t="s">
        <v>936</v>
      </c>
      <c r="S122" s="40"/>
      <c r="T122" s="40"/>
      <c r="U122" s="44" t="s">
        <v>80</v>
      </c>
      <c r="V122" s="40" t="n">
        <v>80298</v>
      </c>
      <c r="W122" s="45" t="str">
        <f aca="false">IFERROR(VLOOKUP($V122,SimpliRoute!$B:$AT,25,0),"")</f>
        <v>completed</v>
      </c>
      <c r="X122" s="45" t="str">
        <f aca="false">IF(W122="pending","Pendente",IF(W122="failed","Não",IF(W122="Completed","Sim","")))</f>
        <v>Sim</v>
      </c>
      <c r="Y122" s="46" t="n">
        <f aca="false">IF($W122="Pending","",IFERROR(INT(VLOOKUP($V122,SimpliRoute!$B:$AS,11,0)),""))</f>
        <v>46211</v>
      </c>
      <c r="Z122" s="40" t="str">
        <f aca="false">IF($W122="Failed",IFERROR(VLOOKUP($V122,SimpliRoute!$B:$AT,27,0),""),"")</f>
        <v/>
      </c>
    </row>
    <row r="123" customFormat="false" ht="16.4" hidden="false" customHeight="false" outlineLevel="0" collapsed="false">
      <c r="A123" s="40" t="n">
        <v>2</v>
      </c>
      <c r="B123" s="41" t="s">
        <v>41</v>
      </c>
      <c r="C123" s="41" t="s">
        <v>70</v>
      </c>
      <c r="D123" s="41" t="s">
        <v>71</v>
      </c>
      <c r="E123" s="41" t="s">
        <v>895</v>
      </c>
      <c r="F123" s="41" t="s">
        <v>73</v>
      </c>
      <c r="G123" s="42" t="n">
        <v>801440406633806</v>
      </c>
      <c r="H123" s="43" t="s">
        <v>937</v>
      </c>
      <c r="I123" s="41" t="s">
        <v>938</v>
      </c>
      <c r="J123" s="41" t="s">
        <v>939</v>
      </c>
      <c r="K123" s="41" t="s">
        <v>940</v>
      </c>
      <c r="L123" s="41" t="s">
        <v>77</v>
      </c>
      <c r="M123" s="41" t="s">
        <v>941</v>
      </c>
      <c r="N123" s="41"/>
      <c r="O123" s="41"/>
      <c r="P123" s="41"/>
      <c r="Q123" s="41" t="s">
        <v>942</v>
      </c>
      <c r="R123" s="41" t="s">
        <v>943</v>
      </c>
      <c r="S123" s="40"/>
      <c r="T123" s="40"/>
      <c r="U123" s="44" t="s">
        <v>80</v>
      </c>
      <c r="V123" s="40" t="n">
        <v>80299</v>
      </c>
      <c r="W123" s="45" t="str">
        <f aca="false">IFERROR(VLOOKUP($V123,SimpliRoute!$B:$AT,25,0),"")</f>
        <v>failed</v>
      </c>
      <c r="X123" s="45" t="str">
        <f aca="false">IF(W123="pending","Pendente",IF(W123="failed","Não",IF(W123="Completed","Sim","")))</f>
        <v>Não</v>
      </c>
      <c r="Y123" s="46" t="n">
        <f aca="false">IF($W123="Pending","",IFERROR(INT(VLOOKUP($V123,SimpliRoute!$B:$AS,11,0)),""))</f>
        <v>46211</v>
      </c>
      <c r="Z123" s="40" t="str">
        <f aca="false">IF($W123="Failed",IFERROR(VLOOKUP($V123,SimpliRoute!$B:$AT,27,0),""),"")</f>
        <v>ÓBITO</v>
      </c>
    </row>
    <row r="124" customFormat="false" ht="16.4" hidden="false" customHeight="false" outlineLevel="0" collapsed="false">
      <c r="A124" s="40" t="n">
        <v>2</v>
      </c>
      <c r="B124" s="41" t="s">
        <v>41</v>
      </c>
      <c r="C124" s="41" t="s">
        <v>70</v>
      </c>
      <c r="D124" s="41" t="s">
        <v>71</v>
      </c>
      <c r="E124" s="41" t="s">
        <v>895</v>
      </c>
      <c r="F124" s="41" t="s">
        <v>73</v>
      </c>
      <c r="G124" s="42" t="n">
        <v>898001410124292</v>
      </c>
      <c r="H124" s="43" t="s">
        <v>944</v>
      </c>
      <c r="I124" s="41" t="s">
        <v>945</v>
      </c>
      <c r="J124" s="41" t="s">
        <v>946</v>
      </c>
      <c r="K124" s="41" t="s">
        <v>947</v>
      </c>
      <c r="L124" s="41" t="s">
        <v>77</v>
      </c>
      <c r="M124" s="41" t="s">
        <v>948</v>
      </c>
      <c r="N124" s="41"/>
      <c r="O124" s="41"/>
      <c r="P124" s="41"/>
      <c r="Q124" s="41" t="s">
        <v>949</v>
      </c>
      <c r="R124" s="41" t="s">
        <v>950</v>
      </c>
      <c r="S124" s="40"/>
      <c r="T124" s="40"/>
      <c r="U124" s="44" t="s">
        <v>80</v>
      </c>
      <c r="V124" s="40" t="n">
        <v>80300</v>
      </c>
      <c r="W124" s="45" t="str">
        <f aca="false">IFERROR(VLOOKUP($V124,SimpliRoute!$B:$AT,25,0),"")</f>
        <v>completed</v>
      </c>
      <c r="X124" s="45" t="str">
        <f aca="false">IF(W124="pending","Pendente",IF(W124="failed","Não",IF(W124="Completed","Sim","")))</f>
        <v>Sim</v>
      </c>
      <c r="Y124" s="46" t="n">
        <f aca="false">IF($W124="Pending","",IFERROR(INT(VLOOKUP($V124,SimpliRoute!$B:$AS,11,0)),""))</f>
        <v>46211</v>
      </c>
      <c r="Z124" s="40" t="str">
        <f aca="false">IF($W124="Failed",IFERROR(VLOOKUP($V124,SimpliRoute!$B:$AT,27,0),""),"")</f>
        <v/>
      </c>
    </row>
    <row r="125" customFormat="false" ht="16.4" hidden="false" customHeight="false" outlineLevel="0" collapsed="false">
      <c r="A125" s="40" t="n">
        <v>2</v>
      </c>
      <c r="B125" s="41" t="s">
        <v>41</v>
      </c>
      <c r="C125" s="41" t="s">
        <v>70</v>
      </c>
      <c r="D125" s="41" t="s">
        <v>71</v>
      </c>
      <c r="E125" s="41" t="s">
        <v>895</v>
      </c>
      <c r="F125" s="41" t="s">
        <v>73</v>
      </c>
      <c r="G125" s="42" t="n">
        <v>801440405728269</v>
      </c>
      <c r="H125" s="43" t="s">
        <v>951</v>
      </c>
      <c r="I125" s="41" t="s">
        <v>952</v>
      </c>
      <c r="J125" s="41" t="s">
        <v>953</v>
      </c>
      <c r="K125" s="41" t="s">
        <v>954</v>
      </c>
      <c r="L125" s="41" t="s">
        <v>77</v>
      </c>
      <c r="M125" s="41" t="s">
        <v>955</v>
      </c>
      <c r="N125" s="41"/>
      <c r="O125" s="41"/>
      <c r="P125" s="41"/>
      <c r="Q125" s="41" t="s">
        <v>956</v>
      </c>
      <c r="R125" s="41" t="s">
        <v>957</v>
      </c>
      <c r="S125" s="40"/>
      <c r="T125" s="40"/>
      <c r="U125" s="44" t="s">
        <v>80</v>
      </c>
      <c r="V125" s="40" t="n">
        <v>80301</v>
      </c>
      <c r="W125" s="45" t="str">
        <f aca="false">IFERROR(VLOOKUP($V125,SimpliRoute!$B:$AT,25,0),"")</f>
        <v>completed</v>
      </c>
      <c r="X125" s="45" t="str">
        <f aca="false">IF(W125="pending","Pendente",IF(W125="failed","Não",IF(W125="Completed","Sim","")))</f>
        <v>Sim</v>
      </c>
      <c r="Y125" s="46" t="n">
        <f aca="false">IF($W125="Pending","",IFERROR(INT(VLOOKUP($V125,SimpliRoute!$B:$AS,11,0)),""))</f>
        <v>46211</v>
      </c>
      <c r="Z125" s="40" t="str">
        <f aca="false">IF($W125="Failed",IFERROR(VLOOKUP($V125,SimpliRoute!$B:$AT,27,0),""),"")</f>
        <v/>
      </c>
    </row>
    <row r="126" customFormat="false" ht="16.4" hidden="false" customHeight="false" outlineLevel="0" collapsed="false">
      <c r="A126" s="40" t="n">
        <v>2</v>
      </c>
      <c r="B126" s="41" t="s">
        <v>41</v>
      </c>
      <c r="C126" s="41" t="s">
        <v>70</v>
      </c>
      <c r="D126" s="41" t="s">
        <v>71</v>
      </c>
      <c r="E126" s="41" t="s">
        <v>895</v>
      </c>
      <c r="F126" s="41" t="s">
        <v>73</v>
      </c>
      <c r="G126" s="42" t="n">
        <v>898004062667292</v>
      </c>
      <c r="H126" s="43" t="s">
        <v>958</v>
      </c>
      <c r="I126" s="41" t="s">
        <v>959</v>
      </c>
      <c r="J126" s="41" t="s">
        <v>960</v>
      </c>
      <c r="K126" s="41" t="s">
        <v>961</v>
      </c>
      <c r="L126" s="41" t="s">
        <v>77</v>
      </c>
      <c r="M126" s="41" t="s">
        <v>962</v>
      </c>
      <c r="N126" s="41"/>
      <c r="O126" s="41"/>
      <c r="P126" s="41"/>
      <c r="Q126" s="41" t="s">
        <v>963</v>
      </c>
      <c r="R126" s="41" t="s">
        <v>964</v>
      </c>
      <c r="S126" s="40"/>
      <c r="T126" s="40"/>
      <c r="U126" s="44" t="s">
        <v>80</v>
      </c>
      <c r="V126" s="40" t="n">
        <v>80302</v>
      </c>
      <c r="W126" s="45" t="str">
        <f aca="false">IFERROR(VLOOKUP($V126,SimpliRoute!$B:$AT,25,0),"")</f>
        <v>completed</v>
      </c>
      <c r="X126" s="45" t="str">
        <f aca="false">IF(W126="pending","Pendente",IF(W126="failed","Não",IF(W126="Completed","Sim","")))</f>
        <v>Sim</v>
      </c>
      <c r="Y126" s="46" t="n">
        <f aca="false">IF($W126="Pending","",IFERROR(INT(VLOOKUP($V126,SimpliRoute!$B:$AS,11,0)),""))</f>
        <v>46211</v>
      </c>
      <c r="Z126" s="40" t="str">
        <f aca="false">IF($W126="Failed",IFERROR(VLOOKUP($V126,SimpliRoute!$B:$AT,27,0),""),"")</f>
        <v/>
      </c>
    </row>
    <row r="127" customFormat="false" ht="16.4" hidden="false" customHeight="false" outlineLevel="0" collapsed="false">
      <c r="A127" s="40" t="n">
        <v>2</v>
      </c>
      <c r="B127" s="41" t="s">
        <v>41</v>
      </c>
      <c r="C127" s="41" t="s">
        <v>70</v>
      </c>
      <c r="D127" s="41" t="s">
        <v>71</v>
      </c>
      <c r="E127" s="41" t="s">
        <v>895</v>
      </c>
      <c r="F127" s="41" t="s">
        <v>73</v>
      </c>
      <c r="G127" s="42" t="n">
        <v>801440409483074</v>
      </c>
      <c r="H127" s="43" t="s">
        <v>965</v>
      </c>
      <c r="I127" s="41" t="s">
        <v>966</v>
      </c>
      <c r="J127" s="41" t="s">
        <v>967</v>
      </c>
      <c r="K127" s="41" t="s">
        <v>968</v>
      </c>
      <c r="L127" s="41" t="s">
        <v>77</v>
      </c>
      <c r="M127" s="41" t="s">
        <v>969</v>
      </c>
      <c r="N127" s="41"/>
      <c r="O127" s="41"/>
      <c r="P127" s="41"/>
      <c r="Q127" s="41" t="s">
        <v>970</v>
      </c>
      <c r="R127" s="41" t="s">
        <v>971</v>
      </c>
      <c r="S127" s="40"/>
      <c r="T127" s="40"/>
      <c r="U127" s="44" t="s">
        <v>80</v>
      </c>
      <c r="V127" s="40" t="n">
        <v>80303</v>
      </c>
      <c r="W127" s="45" t="str">
        <f aca="false">IFERROR(VLOOKUP($V127,SimpliRoute!$B:$AT,25,0),"")</f>
        <v>completed</v>
      </c>
      <c r="X127" s="45" t="str">
        <f aca="false">IF(W127="pending","Pendente",IF(W127="failed","Não",IF(W127="Completed","Sim","")))</f>
        <v>Sim</v>
      </c>
      <c r="Y127" s="46" t="n">
        <f aca="false">IF($W127="Pending","",IFERROR(INT(VLOOKUP($V127,SimpliRoute!$B:$AS,11,0)),""))</f>
        <v>46211</v>
      </c>
      <c r="Z127" s="40" t="str">
        <f aca="false">IF($W127="Failed",IFERROR(VLOOKUP($V127,SimpliRoute!$B:$AT,27,0),""),"")</f>
        <v/>
      </c>
    </row>
    <row r="128" customFormat="false" ht="16.4" hidden="false" customHeight="false" outlineLevel="0" collapsed="false">
      <c r="A128" s="40" t="n">
        <v>2</v>
      </c>
      <c r="B128" s="41" t="s">
        <v>41</v>
      </c>
      <c r="C128" s="41" t="s">
        <v>70</v>
      </c>
      <c r="D128" s="41" t="s">
        <v>71</v>
      </c>
      <c r="E128" s="41" t="s">
        <v>895</v>
      </c>
      <c r="F128" s="41" t="s">
        <v>73</v>
      </c>
      <c r="G128" s="42" t="n">
        <v>704606132768027</v>
      </c>
      <c r="H128" s="43" t="s">
        <v>972</v>
      </c>
      <c r="I128" s="41" t="s">
        <v>973</v>
      </c>
      <c r="J128" s="41" t="s">
        <v>974</v>
      </c>
      <c r="K128" s="41" t="s">
        <v>975</v>
      </c>
      <c r="L128" s="41" t="s">
        <v>77</v>
      </c>
      <c r="M128" s="41" t="s">
        <v>976</v>
      </c>
      <c r="N128" s="41"/>
      <c r="O128" s="41"/>
      <c r="P128" s="41"/>
      <c r="Q128" s="41" t="s">
        <v>977</v>
      </c>
      <c r="R128" s="41" t="s">
        <v>978</v>
      </c>
      <c r="S128" s="40"/>
      <c r="T128" s="40"/>
      <c r="U128" s="44" t="s">
        <v>80</v>
      </c>
      <c r="V128" s="40" t="n">
        <v>80304</v>
      </c>
      <c r="W128" s="45" t="str">
        <f aca="false">IFERROR(VLOOKUP($V128,SimpliRoute!$B:$AT,25,0),"")</f>
        <v>completed</v>
      </c>
      <c r="X128" s="45" t="str">
        <f aca="false">IF(W128="pending","Pendente",IF(W128="failed","Não",IF(W128="Completed","Sim","")))</f>
        <v>Sim</v>
      </c>
      <c r="Y128" s="46" t="n">
        <f aca="false">IF($W128="Pending","",IFERROR(INT(VLOOKUP($V128,SimpliRoute!$B:$AS,11,0)),""))</f>
        <v>46211</v>
      </c>
      <c r="Z128" s="40" t="str">
        <f aca="false">IF($W128="Failed",IFERROR(VLOOKUP($V128,SimpliRoute!$B:$AT,27,0),""),"")</f>
        <v/>
      </c>
    </row>
    <row r="129" customFormat="false" ht="16.4" hidden="false" customHeight="false" outlineLevel="0" collapsed="false">
      <c r="A129" s="40" t="n">
        <v>2</v>
      </c>
      <c r="B129" s="41" t="s">
        <v>41</v>
      </c>
      <c r="C129" s="41" t="s">
        <v>70</v>
      </c>
      <c r="D129" s="41" t="s">
        <v>71</v>
      </c>
      <c r="E129" s="41" t="s">
        <v>895</v>
      </c>
      <c r="F129" s="41" t="s">
        <v>73</v>
      </c>
      <c r="G129" s="42" t="n">
        <v>898001442406439</v>
      </c>
      <c r="H129" s="43" t="s">
        <v>979</v>
      </c>
      <c r="I129" s="41" t="s">
        <v>980</v>
      </c>
      <c r="J129" s="41" t="s">
        <v>912</v>
      </c>
      <c r="K129" s="41" t="s">
        <v>981</v>
      </c>
      <c r="L129" s="41" t="s">
        <v>77</v>
      </c>
      <c r="M129" s="41" t="s">
        <v>982</v>
      </c>
      <c r="N129" s="41"/>
      <c r="O129" s="41"/>
      <c r="P129" s="41"/>
      <c r="Q129" s="41" t="s">
        <v>983</v>
      </c>
      <c r="R129" s="41" t="s">
        <v>984</v>
      </c>
      <c r="S129" s="40"/>
      <c r="T129" s="40"/>
      <c r="U129" s="44" t="s">
        <v>80</v>
      </c>
      <c r="V129" s="40" t="n">
        <v>80305</v>
      </c>
      <c r="W129" s="45" t="str">
        <f aca="false">IFERROR(VLOOKUP($V129,SimpliRoute!$B:$AT,25,0),"")</f>
        <v>completed</v>
      </c>
      <c r="X129" s="45" t="str">
        <f aca="false">IF(W129="pending","Pendente",IF(W129="failed","Não",IF(W129="Completed","Sim","")))</f>
        <v>Sim</v>
      </c>
      <c r="Y129" s="46" t="n">
        <f aca="false">IF($W129="Pending","",IFERROR(INT(VLOOKUP($V129,SimpliRoute!$B:$AS,11,0)),""))</f>
        <v>46211</v>
      </c>
      <c r="Z129" s="40" t="str">
        <f aca="false">IF($W129="Failed",IFERROR(VLOOKUP($V129,SimpliRoute!$B:$AT,27,0),""),"")</f>
        <v/>
      </c>
    </row>
    <row r="130" customFormat="false" ht="16.4" hidden="false" customHeight="false" outlineLevel="0" collapsed="false">
      <c r="A130" s="40" t="n">
        <v>2</v>
      </c>
      <c r="B130" s="41" t="s">
        <v>41</v>
      </c>
      <c r="C130" s="41" t="s">
        <v>70</v>
      </c>
      <c r="D130" s="41" t="s">
        <v>71</v>
      </c>
      <c r="E130" s="41" t="s">
        <v>985</v>
      </c>
      <c r="F130" s="41" t="s">
        <v>73</v>
      </c>
      <c r="G130" s="42" t="n">
        <v>801440485082352</v>
      </c>
      <c r="H130" s="43" t="s">
        <v>986</v>
      </c>
      <c r="I130" s="41" t="s">
        <v>987</v>
      </c>
      <c r="J130" s="41" t="s">
        <v>988</v>
      </c>
      <c r="K130" s="41" t="s">
        <v>989</v>
      </c>
      <c r="L130" s="41" t="s">
        <v>77</v>
      </c>
      <c r="M130" s="41" t="s">
        <v>990</v>
      </c>
      <c r="N130" s="41"/>
      <c r="O130" s="41"/>
      <c r="P130" s="41"/>
      <c r="Q130" s="41" t="s">
        <v>991</v>
      </c>
      <c r="R130" s="41" t="s">
        <v>992</v>
      </c>
      <c r="S130" s="40"/>
      <c r="T130" s="40"/>
      <c r="U130" s="44" t="s">
        <v>80</v>
      </c>
      <c r="V130" s="40" t="n">
        <v>80306</v>
      </c>
      <c r="W130" s="45" t="str">
        <f aca="false">IFERROR(VLOOKUP($V130,SimpliRoute!$B:$AT,25,0),"")</f>
        <v>completed</v>
      </c>
      <c r="X130" s="45" t="str">
        <f aca="false">IF(W130="pending","Pendente",IF(W130="failed","Não",IF(W130="Completed","Sim","")))</f>
        <v>Sim</v>
      </c>
      <c r="Y130" s="46" t="n">
        <f aca="false">IF($W130="Pending","",IFERROR(INT(VLOOKUP($V130,SimpliRoute!$B:$AS,11,0)),""))</f>
        <v>46210</v>
      </c>
      <c r="Z130" s="40" t="str">
        <f aca="false">IF($W130="Failed",IFERROR(VLOOKUP($V130,SimpliRoute!$B:$AT,27,0),""),"")</f>
        <v/>
      </c>
    </row>
    <row r="131" customFormat="false" ht="16.4" hidden="false" customHeight="false" outlineLevel="0" collapsed="false">
      <c r="A131" s="40" t="n">
        <v>2</v>
      </c>
      <c r="B131" s="41" t="s">
        <v>41</v>
      </c>
      <c r="C131" s="41" t="s">
        <v>70</v>
      </c>
      <c r="D131" s="41" t="s">
        <v>71</v>
      </c>
      <c r="E131" s="41" t="s">
        <v>985</v>
      </c>
      <c r="F131" s="41" t="s">
        <v>73</v>
      </c>
      <c r="G131" s="42" t="n">
        <v>898001441219465</v>
      </c>
      <c r="H131" s="43" t="s">
        <v>993</v>
      </c>
      <c r="I131" s="41" t="s">
        <v>994</v>
      </c>
      <c r="J131" s="41" t="s">
        <v>600</v>
      </c>
      <c r="K131" s="41" t="s">
        <v>995</v>
      </c>
      <c r="L131" s="41" t="s">
        <v>77</v>
      </c>
      <c r="M131" s="41" t="s">
        <v>996</v>
      </c>
      <c r="N131" s="41"/>
      <c r="O131" s="41"/>
      <c r="P131" s="41"/>
      <c r="Q131" s="41" t="s">
        <v>997</v>
      </c>
      <c r="R131" s="41" t="s">
        <v>998</v>
      </c>
      <c r="S131" s="40"/>
      <c r="T131" s="40"/>
      <c r="U131" s="44" t="s">
        <v>80</v>
      </c>
      <c r="V131" s="40" t="n">
        <v>80307</v>
      </c>
      <c r="W131" s="45" t="str">
        <f aca="false">IFERROR(VLOOKUP($V131,SimpliRoute!$B:$AT,25,0),"")</f>
        <v>completed</v>
      </c>
      <c r="X131" s="45" t="str">
        <f aca="false">IF(W131="pending","Pendente",IF(W131="failed","Não",IF(W131="Completed","Sim","")))</f>
        <v>Sim</v>
      </c>
      <c r="Y131" s="46" t="n">
        <f aca="false">IF($W131="Pending","",IFERROR(INT(VLOOKUP($V131,SimpliRoute!$B:$AS,11,0)),""))</f>
        <v>46210</v>
      </c>
      <c r="Z131" s="40" t="str">
        <f aca="false">IF($W131="Failed",IFERROR(VLOOKUP($V131,SimpliRoute!$B:$AT,27,0),""),"")</f>
        <v/>
      </c>
    </row>
    <row r="132" customFormat="false" ht="16.4" hidden="false" customHeight="false" outlineLevel="0" collapsed="false">
      <c r="A132" s="40" t="n">
        <v>2</v>
      </c>
      <c r="B132" s="41" t="s">
        <v>41</v>
      </c>
      <c r="C132" s="41" t="s">
        <v>70</v>
      </c>
      <c r="D132" s="41" t="s">
        <v>71</v>
      </c>
      <c r="E132" s="41" t="s">
        <v>985</v>
      </c>
      <c r="F132" s="41" t="s">
        <v>73</v>
      </c>
      <c r="G132" s="42" t="n">
        <v>898001459868368</v>
      </c>
      <c r="H132" s="43" t="s">
        <v>999</v>
      </c>
      <c r="I132" s="41" t="s">
        <v>1000</v>
      </c>
      <c r="J132" s="41" t="s">
        <v>76</v>
      </c>
      <c r="K132" s="41" t="s">
        <v>1001</v>
      </c>
      <c r="L132" s="41" t="s">
        <v>77</v>
      </c>
      <c r="M132" s="41" t="s">
        <v>1002</v>
      </c>
      <c r="N132" s="41"/>
      <c r="O132" s="41"/>
      <c r="P132" s="41"/>
      <c r="Q132" s="41" t="s">
        <v>1003</v>
      </c>
      <c r="R132" s="41" t="s">
        <v>1004</v>
      </c>
      <c r="S132" s="40"/>
      <c r="T132" s="40"/>
      <c r="U132" s="44" t="s">
        <v>80</v>
      </c>
      <c r="V132" s="40" t="n">
        <v>80308</v>
      </c>
      <c r="W132" s="45" t="str">
        <f aca="false">IFERROR(VLOOKUP($V132,SimpliRoute!$B:$AT,25,0),"")</f>
        <v>completed</v>
      </c>
      <c r="X132" s="45" t="str">
        <f aca="false">IF(W132="pending","Pendente",IF(W132="failed","Não",IF(W132="Completed","Sim","")))</f>
        <v>Sim</v>
      </c>
      <c r="Y132" s="46" t="n">
        <f aca="false">IF($W132="Pending","",IFERROR(INT(VLOOKUP($V132,SimpliRoute!$B:$AS,11,0)),""))</f>
        <v>46213</v>
      </c>
      <c r="Z132" s="40" t="str">
        <f aca="false">IF($W132="Failed",IFERROR(VLOOKUP($V132,SimpliRoute!$B:$AT,27,0),""),"")</f>
        <v/>
      </c>
    </row>
    <row r="133" customFormat="false" ht="16.4" hidden="false" customHeight="false" outlineLevel="0" collapsed="false">
      <c r="A133" s="40" t="n">
        <v>2</v>
      </c>
      <c r="B133" s="41" t="s">
        <v>41</v>
      </c>
      <c r="C133" s="41" t="s">
        <v>70</v>
      </c>
      <c r="D133" s="41" t="s">
        <v>71</v>
      </c>
      <c r="E133" s="41" t="s">
        <v>985</v>
      </c>
      <c r="F133" s="41" t="s">
        <v>73</v>
      </c>
      <c r="G133" s="42" t="n">
        <v>801440468762200</v>
      </c>
      <c r="H133" s="43" t="s">
        <v>1005</v>
      </c>
      <c r="I133" s="41" t="s">
        <v>1006</v>
      </c>
      <c r="J133" s="41" t="s">
        <v>1007</v>
      </c>
      <c r="K133" s="41" t="s">
        <v>1008</v>
      </c>
      <c r="L133" s="41" t="s">
        <v>77</v>
      </c>
      <c r="M133" s="41" t="s">
        <v>1009</v>
      </c>
      <c r="N133" s="41"/>
      <c r="O133" s="41"/>
      <c r="P133" s="41"/>
      <c r="Q133" s="41" t="s">
        <v>1010</v>
      </c>
      <c r="R133" s="41" t="s">
        <v>1011</v>
      </c>
      <c r="S133" s="40"/>
      <c r="T133" s="40"/>
      <c r="U133" s="44" t="s">
        <v>80</v>
      </c>
      <c r="V133" s="40" t="n">
        <v>80309</v>
      </c>
      <c r="W133" s="45" t="str">
        <f aca="false">IFERROR(VLOOKUP($V133,SimpliRoute!$B:$AT,25,0),"")</f>
        <v>completed</v>
      </c>
      <c r="X133" s="45" t="str">
        <f aca="false">IF(W133="pending","Pendente",IF(W133="failed","Não",IF(W133="Completed","Sim","")))</f>
        <v>Sim</v>
      </c>
      <c r="Y133" s="46" t="n">
        <f aca="false">IF($W133="Pending","",IFERROR(INT(VLOOKUP($V133,SimpliRoute!$B:$AS,11,0)),""))</f>
        <v>46213</v>
      </c>
      <c r="Z133" s="40" t="str">
        <f aca="false">IF($W133="Failed",IFERROR(VLOOKUP($V133,SimpliRoute!$B:$AT,27,0),""),"")</f>
        <v/>
      </c>
    </row>
    <row r="134" customFormat="false" ht="16.4" hidden="false" customHeight="false" outlineLevel="0" collapsed="false">
      <c r="A134" s="40" t="n">
        <v>2</v>
      </c>
      <c r="B134" s="41" t="s">
        <v>41</v>
      </c>
      <c r="C134" s="41" t="s">
        <v>70</v>
      </c>
      <c r="D134" s="41" t="s">
        <v>71</v>
      </c>
      <c r="E134" s="41" t="s">
        <v>985</v>
      </c>
      <c r="F134" s="41" t="s">
        <v>73</v>
      </c>
      <c r="G134" s="42" t="n">
        <v>898001431231845</v>
      </c>
      <c r="H134" s="43" t="s">
        <v>1012</v>
      </c>
      <c r="I134" s="41" t="s">
        <v>1013</v>
      </c>
      <c r="J134" s="41" t="s">
        <v>1014</v>
      </c>
      <c r="K134" s="41" t="s">
        <v>1015</v>
      </c>
      <c r="L134" s="41" t="s">
        <v>77</v>
      </c>
      <c r="M134" s="41" t="s">
        <v>1016</v>
      </c>
      <c r="N134" s="41"/>
      <c r="O134" s="41"/>
      <c r="P134" s="41"/>
      <c r="Q134" s="41" t="s">
        <v>1017</v>
      </c>
      <c r="R134" s="41" t="s">
        <v>1018</v>
      </c>
      <c r="S134" s="40"/>
      <c r="T134" s="40"/>
      <c r="U134" s="44" t="s">
        <v>80</v>
      </c>
      <c r="V134" s="40" t="n">
        <v>80310</v>
      </c>
      <c r="W134" s="45" t="str">
        <f aca="false">IFERROR(VLOOKUP($V134,SimpliRoute!$B:$AT,25,0),"")</f>
        <v>completed</v>
      </c>
      <c r="X134" s="45" t="str">
        <f aca="false">IF(W134="pending","Pendente",IF(W134="failed","Não",IF(W134="Completed","Sim","")))</f>
        <v>Sim</v>
      </c>
      <c r="Y134" s="46" t="n">
        <f aca="false">IF($W134="Pending","",IFERROR(INT(VLOOKUP($V134,SimpliRoute!$B:$AS,11,0)),""))</f>
        <v>46213</v>
      </c>
      <c r="Z134" s="40" t="str">
        <f aca="false">IF($W134="Failed",IFERROR(VLOOKUP($V134,SimpliRoute!$B:$AT,27,0),""),"")</f>
        <v/>
      </c>
    </row>
    <row r="135" customFormat="false" ht="16.4" hidden="false" customHeight="false" outlineLevel="0" collapsed="false">
      <c r="A135" s="40" t="n">
        <v>2</v>
      </c>
      <c r="B135" s="41" t="s">
        <v>41</v>
      </c>
      <c r="C135" s="41" t="s">
        <v>70</v>
      </c>
      <c r="D135" s="41" t="s">
        <v>71</v>
      </c>
      <c r="E135" s="41" t="s">
        <v>985</v>
      </c>
      <c r="F135" s="41" t="s">
        <v>73</v>
      </c>
      <c r="G135" s="42" t="n">
        <v>801440414428272</v>
      </c>
      <c r="H135" s="43" t="s">
        <v>1019</v>
      </c>
      <c r="I135" s="41" t="s">
        <v>1020</v>
      </c>
      <c r="J135" s="41" t="s">
        <v>988</v>
      </c>
      <c r="K135" s="41" t="s">
        <v>1021</v>
      </c>
      <c r="L135" s="41" t="s">
        <v>77</v>
      </c>
      <c r="M135" s="41" t="s">
        <v>1022</v>
      </c>
      <c r="N135" s="41"/>
      <c r="O135" s="41"/>
      <c r="P135" s="41"/>
      <c r="Q135" s="41" t="s">
        <v>1023</v>
      </c>
      <c r="R135" s="41" t="s">
        <v>1024</v>
      </c>
      <c r="S135" s="40"/>
      <c r="T135" s="40"/>
      <c r="U135" s="44" t="s">
        <v>80</v>
      </c>
      <c r="V135" s="40" t="n">
        <v>80311</v>
      </c>
      <c r="W135" s="45" t="str">
        <f aca="false">IFERROR(VLOOKUP($V135,SimpliRoute!$B:$AT,25,0),"")</f>
        <v>completed</v>
      </c>
      <c r="X135" s="45" t="str">
        <f aca="false">IF(W135="pending","Pendente",IF(W135="failed","Não",IF(W135="Completed","Sim","")))</f>
        <v>Sim</v>
      </c>
      <c r="Y135" s="46" t="n">
        <f aca="false">IF($W135="Pending","",IFERROR(INT(VLOOKUP($V135,SimpliRoute!$B:$AS,11,0)),""))</f>
        <v>46213</v>
      </c>
      <c r="Z135" s="40" t="str">
        <f aca="false">IF($W135="Failed",IFERROR(VLOOKUP($V135,SimpliRoute!$B:$AT,27,0),""),"")</f>
        <v/>
      </c>
    </row>
    <row r="136" customFormat="false" ht="16.4" hidden="false" customHeight="false" outlineLevel="0" collapsed="false">
      <c r="A136" s="40" t="n">
        <v>2</v>
      </c>
      <c r="B136" s="41" t="s">
        <v>41</v>
      </c>
      <c r="C136" s="41" t="s">
        <v>70</v>
      </c>
      <c r="D136" s="41" t="s">
        <v>71</v>
      </c>
      <c r="E136" s="41" t="s">
        <v>985</v>
      </c>
      <c r="F136" s="41" t="s">
        <v>73</v>
      </c>
      <c r="G136" s="42" t="n">
        <v>898001418343082</v>
      </c>
      <c r="H136" s="43" t="s">
        <v>1025</v>
      </c>
      <c r="I136" s="41" t="s">
        <v>1026</v>
      </c>
      <c r="J136" s="41" t="s">
        <v>600</v>
      </c>
      <c r="K136" s="41" t="s">
        <v>1027</v>
      </c>
      <c r="L136" s="41" t="s">
        <v>77</v>
      </c>
      <c r="M136" s="41" t="s">
        <v>1028</v>
      </c>
      <c r="N136" s="41"/>
      <c r="O136" s="41"/>
      <c r="P136" s="41"/>
      <c r="Q136" s="41" t="s">
        <v>1029</v>
      </c>
      <c r="R136" s="41" t="s">
        <v>1030</v>
      </c>
      <c r="S136" s="40"/>
      <c r="T136" s="40"/>
      <c r="U136" s="44" t="s">
        <v>80</v>
      </c>
      <c r="V136" s="40" t="n">
        <v>80312</v>
      </c>
      <c r="W136" s="45" t="str">
        <f aca="false">IFERROR(VLOOKUP($V136,SimpliRoute!$B:$AT,25,0),"")</f>
        <v>completed</v>
      </c>
      <c r="X136" s="45" t="str">
        <f aca="false">IF(W136="pending","Pendente",IF(W136="failed","Não",IF(W136="Completed","Sim","")))</f>
        <v>Sim</v>
      </c>
      <c r="Y136" s="46" t="n">
        <f aca="false">IF($W136="Pending","",IFERROR(INT(VLOOKUP($V136,SimpliRoute!$B:$AS,11,0)),""))</f>
        <v>46213</v>
      </c>
      <c r="Z136" s="40" t="str">
        <f aca="false">IF($W136="Failed",IFERROR(VLOOKUP($V136,SimpliRoute!$B:$AT,27,0),""),"")</f>
        <v/>
      </c>
    </row>
    <row r="137" customFormat="false" ht="16.4" hidden="false" customHeight="false" outlineLevel="0" collapsed="false">
      <c r="A137" s="40" t="n">
        <v>2</v>
      </c>
      <c r="B137" s="41" t="s">
        <v>41</v>
      </c>
      <c r="C137" s="41" t="s">
        <v>70</v>
      </c>
      <c r="D137" s="41" t="s">
        <v>71</v>
      </c>
      <c r="E137" s="41" t="s">
        <v>985</v>
      </c>
      <c r="F137" s="41" t="s">
        <v>73</v>
      </c>
      <c r="G137" s="42" t="n">
        <v>801440479912306</v>
      </c>
      <c r="H137" s="43" t="s">
        <v>1031</v>
      </c>
      <c r="I137" s="41" t="s">
        <v>1032</v>
      </c>
      <c r="J137" s="41" t="s">
        <v>1033</v>
      </c>
      <c r="K137" s="41" t="s">
        <v>1034</v>
      </c>
      <c r="L137" s="41" t="s">
        <v>77</v>
      </c>
      <c r="M137" s="41" t="s">
        <v>1035</v>
      </c>
      <c r="N137" s="41"/>
      <c r="O137" s="41"/>
      <c r="P137" s="41"/>
      <c r="Q137" s="41" t="s">
        <v>1036</v>
      </c>
      <c r="R137" s="41" t="s">
        <v>1037</v>
      </c>
      <c r="S137" s="40"/>
      <c r="T137" s="40"/>
      <c r="U137" s="44" t="s">
        <v>80</v>
      </c>
      <c r="V137" s="40" t="n">
        <v>80313</v>
      </c>
      <c r="W137" s="45" t="str">
        <f aca="false">IFERROR(VLOOKUP($V137,SimpliRoute!$B:$AT,25,0),"")</f>
        <v>completed</v>
      </c>
      <c r="X137" s="45" t="str">
        <f aca="false">IF(W137="pending","Pendente",IF(W137="failed","Não",IF(W137="Completed","Sim","")))</f>
        <v>Sim</v>
      </c>
      <c r="Y137" s="46" t="n">
        <f aca="false">IF($W137="Pending","",IFERROR(INT(VLOOKUP($V137,SimpliRoute!$B:$AS,11,0)),""))</f>
        <v>46213</v>
      </c>
      <c r="Z137" s="40" t="str">
        <f aca="false">IF($W137="Failed",IFERROR(VLOOKUP($V137,SimpliRoute!$B:$AT,27,0),""),"")</f>
        <v/>
      </c>
    </row>
    <row r="138" customFormat="false" ht="16.4" hidden="false" customHeight="false" outlineLevel="0" collapsed="false">
      <c r="A138" s="40" t="n">
        <v>2</v>
      </c>
      <c r="B138" s="41" t="s">
        <v>41</v>
      </c>
      <c r="C138" s="41" t="s">
        <v>70</v>
      </c>
      <c r="D138" s="41" t="s">
        <v>71</v>
      </c>
      <c r="E138" s="41" t="s">
        <v>985</v>
      </c>
      <c r="F138" s="41" t="s">
        <v>73</v>
      </c>
      <c r="G138" s="42" t="n">
        <v>801440442482634</v>
      </c>
      <c r="H138" s="43" t="s">
        <v>1038</v>
      </c>
      <c r="I138" s="41" t="s">
        <v>1039</v>
      </c>
      <c r="J138" s="41" t="s">
        <v>1040</v>
      </c>
      <c r="K138" s="41" t="s">
        <v>1041</v>
      </c>
      <c r="L138" s="41" t="s">
        <v>77</v>
      </c>
      <c r="M138" s="41" t="s">
        <v>1042</v>
      </c>
      <c r="N138" s="41"/>
      <c r="O138" s="41"/>
      <c r="P138" s="41"/>
      <c r="Q138" s="41" t="s">
        <v>1043</v>
      </c>
      <c r="R138" s="41" t="s">
        <v>1044</v>
      </c>
      <c r="S138" s="40"/>
      <c r="T138" s="40"/>
      <c r="U138" s="44" t="s">
        <v>80</v>
      </c>
      <c r="V138" s="40" t="n">
        <v>80314</v>
      </c>
      <c r="W138" s="45" t="str">
        <f aca="false">IFERROR(VLOOKUP($V138,SimpliRoute!$B:$AT,25,0),"")</f>
        <v>completed</v>
      </c>
      <c r="X138" s="45" t="str">
        <f aca="false">IF(W138="pending","Pendente",IF(W138="failed","Não",IF(W138="Completed","Sim","")))</f>
        <v>Sim</v>
      </c>
      <c r="Y138" s="46" t="n">
        <f aca="false">IF($W138="Pending","",IFERROR(INT(VLOOKUP($V138,SimpliRoute!$B:$AS,11,0)),""))</f>
        <v>46213</v>
      </c>
      <c r="Z138" s="40" t="str">
        <f aca="false">IF($W138="Failed",IFERROR(VLOOKUP($V138,SimpliRoute!$B:$AT,27,0),""),"")</f>
        <v/>
      </c>
    </row>
    <row r="139" customFormat="false" ht="16.4" hidden="false" customHeight="false" outlineLevel="0" collapsed="false">
      <c r="A139" s="40" t="n">
        <v>2</v>
      </c>
      <c r="B139" s="41" t="s">
        <v>41</v>
      </c>
      <c r="C139" s="41" t="s">
        <v>70</v>
      </c>
      <c r="D139" s="41" t="s">
        <v>71</v>
      </c>
      <c r="E139" s="41" t="s">
        <v>985</v>
      </c>
      <c r="F139" s="41" t="s">
        <v>1045</v>
      </c>
      <c r="G139" s="42" t="n">
        <v>835503043256604</v>
      </c>
      <c r="H139" s="43" t="s">
        <v>1046</v>
      </c>
      <c r="I139" s="41" t="s">
        <v>1047</v>
      </c>
      <c r="J139" s="41" t="s">
        <v>509</v>
      </c>
      <c r="K139" s="41" t="s">
        <v>1048</v>
      </c>
      <c r="L139" s="41" t="s">
        <v>77</v>
      </c>
      <c r="M139" s="41" t="s">
        <v>1049</v>
      </c>
      <c r="N139" s="41" t="s">
        <v>1050</v>
      </c>
      <c r="O139" s="41" t="s">
        <v>1051</v>
      </c>
      <c r="P139" s="41" t="s">
        <v>1052</v>
      </c>
      <c r="Q139" s="41" t="s">
        <v>1053</v>
      </c>
      <c r="R139" s="41" t="s">
        <v>1054</v>
      </c>
      <c r="S139" s="40"/>
      <c r="T139" s="40"/>
      <c r="U139" s="44" t="s">
        <v>80</v>
      </c>
      <c r="V139" s="40" t="n">
        <v>80315</v>
      </c>
      <c r="W139" s="45" t="str">
        <f aca="false">IFERROR(VLOOKUP($V139,SimpliRoute!$B:$AT,25,0),"")</f>
        <v>completed</v>
      </c>
      <c r="X139" s="45" t="str">
        <f aca="false">IF(W139="pending","Pendente",IF(W139="failed","Não",IF(W139="Completed","Sim","")))</f>
        <v>Sim</v>
      </c>
      <c r="Y139" s="46" t="n">
        <f aca="false">IF($W139="Pending","",IFERROR(INT(VLOOKUP($V139,SimpliRoute!$B:$AS,11,0)),""))</f>
        <v>46213</v>
      </c>
      <c r="Z139" s="40" t="str">
        <f aca="false">IF($W139="Failed",IFERROR(VLOOKUP($V139,SimpliRoute!$B:$AT,27,0),""),"")</f>
        <v/>
      </c>
    </row>
    <row r="140" customFormat="false" ht="16.4" hidden="false" customHeight="false" outlineLevel="0" collapsed="false">
      <c r="A140" s="40" t="n">
        <v>2</v>
      </c>
      <c r="B140" s="41" t="s">
        <v>41</v>
      </c>
      <c r="C140" s="41" t="s">
        <v>70</v>
      </c>
      <c r="D140" s="41" t="s">
        <v>71</v>
      </c>
      <c r="E140" s="41" t="s">
        <v>985</v>
      </c>
      <c r="F140" s="41" t="s">
        <v>73</v>
      </c>
      <c r="G140" s="42" t="n">
        <v>801440484393664</v>
      </c>
      <c r="H140" s="43" t="s">
        <v>1055</v>
      </c>
      <c r="I140" s="41" t="s">
        <v>1056</v>
      </c>
      <c r="J140" s="41" t="s">
        <v>1057</v>
      </c>
      <c r="K140" s="41" t="s">
        <v>1058</v>
      </c>
      <c r="L140" s="41" t="s">
        <v>77</v>
      </c>
      <c r="M140" s="41" t="s">
        <v>1059</v>
      </c>
      <c r="N140" s="41" t="s">
        <v>1060</v>
      </c>
      <c r="O140" s="41" t="s">
        <v>1061</v>
      </c>
      <c r="P140" s="41" t="s">
        <v>1062</v>
      </c>
      <c r="Q140" s="41" t="s">
        <v>1063</v>
      </c>
      <c r="R140" s="41" t="s">
        <v>1064</v>
      </c>
      <c r="S140" s="40"/>
      <c r="T140" s="40"/>
      <c r="U140" s="44" t="s">
        <v>80</v>
      </c>
      <c r="V140" s="40" t="n">
        <v>80316</v>
      </c>
      <c r="W140" s="45" t="str">
        <f aca="false">IFERROR(VLOOKUP($V140,SimpliRoute!$B:$AT,25,0),"")</f>
        <v>completed</v>
      </c>
      <c r="X140" s="45" t="str">
        <f aca="false">IF(W140="pending","Pendente",IF(W140="failed","Não",IF(W140="Completed","Sim","")))</f>
        <v>Sim</v>
      </c>
      <c r="Y140" s="46" t="n">
        <f aca="false">IF($W140="Pending","",IFERROR(INT(VLOOKUP($V140,SimpliRoute!$B:$AS,11,0)),""))</f>
        <v>46213</v>
      </c>
      <c r="Z140" s="40" t="str">
        <f aca="false">IF($W140="Failed",IFERROR(VLOOKUP($V140,SimpliRoute!$B:$AT,27,0),""),"")</f>
        <v/>
      </c>
    </row>
    <row r="141" customFormat="false" ht="16.4" hidden="false" customHeight="false" outlineLevel="0" collapsed="false">
      <c r="A141" s="40" t="n">
        <v>2</v>
      </c>
      <c r="B141" s="41" t="s">
        <v>41</v>
      </c>
      <c r="C141" s="41" t="s">
        <v>70</v>
      </c>
      <c r="D141" s="41" t="s">
        <v>71</v>
      </c>
      <c r="E141" s="41" t="s">
        <v>985</v>
      </c>
      <c r="F141" s="41" t="s">
        <v>73</v>
      </c>
      <c r="G141" s="42" t="n">
        <v>801440499117773</v>
      </c>
      <c r="H141" s="43" t="s">
        <v>1065</v>
      </c>
      <c r="I141" s="41" t="s">
        <v>1066</v>
      </c>
      <c r="J141" s="41" t="s">
        <v>1067</v>
      </c>
      <c r="K141" s="41" t="s">
        <v>1068</v>
      </c>
      <c r="L141" s="41" t="s">
        <v>77</v>
      </c>
      <c r="M141" s="41" t="s">
        <v>1069</v>
      </c>
      <c r="N141" s="41"/>
      <c r="O141" s="41"/>
      <c r="P141" s="41"/>
      <c r="Q141" s="41" t="s">
        <v>1070</v>
      </c>
      <c r="R141" s="41" t="s">
        <v>1071</v>
      </c>
      <c r="S141" s="40"/>
      <c r="T141" s="40"/>
      <c r="U141" s="44" t="s">
        <v>80</v>
      </c>
      <c r="V141" s="40" t="n">
        <v>80317</v>
      </c>
      <c r="W141" s="45" t="str">
        <f aca="false">IFERROR(VLOOKUP($V141,SimpliRoute!$B:$AT,25,0),"")</f>
        <v>completed</v>
      </c>
      <c r="X141" s="45" t="str">
        <f aca="false">IF(W141="pending","Pendente",IF(W141="failed","Não",IF(W141="Completed","Sim","")))</f>
        <v>Sim</v>
      </c>
      <c r="Y141" s="46" t="n">
        <f aca="false">IF($W141="Pending","",IFERROR(INT(VLOOKUP($V141,SimpliRoute!$B:$AS,11,0)),""))</f>
        <v>46213</v>
      </c>
      <c r="Z141" s="40" t="str">
        <f aca="false">IF($W141="Failed",IFERROR(VLOOKUP($V141,SimpliRoute!$B:$AT,27,0),""),"")</f>
        <v/>
      </c>
    </row>
    <row r="142" customFormat="false" ht="16.4" hidden="false" customHeight="false" outlineLevel="0" collapsed="false">
      <c r="A142" s="40" t="n">
        <v>2</v>
      </c>
      <c r="B142" s="41" t="s">
        <v>41</v>
      </c>
      <c r="C142" s="41" t="s">
        <v>70</v>
      </c>
      <c r="D142" s="41" t="s">
        <v>71</v>
      </c>
      <c r="E142" s="41" t="s">
        <v>985</v>
      </c>
      <c r="F142" s="41" t="s">
        <v>73</v>
      </c>
      <c r="G142" s="42" t="n">
        <v>898001475507706</v>
      </c>
      <c r="H142" s="43" t="s">
        <v>1072</v>
      </c>
      <c r="I142" s="41" t="s">
        <v>1073</v>
      </c>
      <c r="J142" s="41" t="s">
        <v>1074</v>
      </c>
      <c r="K142" s="41" t="s">
        <v>1075</v>
      </c>
      <c r="L142" s="41" t="s">
        <v>77</v>
      </c>
      <c r="M142" s="41" t="s">
        <v>1076</v>
      </c>
      <c r="N142" s="41"/>
      <c r="O142" s="41"/>
      <c r="P142" s="41"/>
      <c r="Q142" s="41" t="s">
        <v>1077</v>
      </c>
      <c r="R142" s="41" t="s">
        <v>1078</v>
      </c>
      <c r="S142" s="40"/>
      <c r="T142" s="40"/>
      <c r="U142" s="44" t="s">
        <v>80</v>
      </c>
      <c r="V142" s="40" t="n">
        <v>80318</v>
      </c>
      <c r="W142" s="45" t="str">
        <f aca="false">IFERROR(VLOOKUP($V142,SimpliRoute!$B:$AT,25,0),"")</f>
        <v>completed</v>
      </c>
      <c r="X142" s="45" t="str">
        <f aca="false">IF(W142="pending","Pendente",IF(W142="failed","Não",IF(W142="Completed","Sim","")))</f>
        <v>Sim</v>
      </c>
      <c r="Y142" s="46" t="n">
        <f aca="false">IF($W142="Pending","",IFERROR(INT(VLOOKUP($V142,SimpliRoute!$B:$AS,11,0)),""))</f>
        <v>46213</v>
      </c>
      <c r="Z142" s="40" t="str">
        <f aca="false">IF($W142="Failed",IFERROR(VLOOKUP($V142,SimpliRoute!$B:$AT,27,0),""),"")</f>
        <v/>
      </c>
    </row>
    <row r="143" customFormat="false" ht="16.4" hidden="false" customHeight="false" outlineLevel="0" collapsed="false">
      <c r="A143" s="40" t="n">
        <v>2</v>
      </c>
      <c r="B143" s="41" t="s">
        <v>41</v>
      </c>
      <c r="C143" s="41" t="s">
        <v>70</v>
      </c>
      <c r="D143" s="41" t="s">
        <v>71</v>
      </c>
      <c r="E143" s="41" t="s">
        <v>985</v>
      </c>
      <c r="F143" s="41" t="s">
        <v>73</v>
      </c>
      <c r="G143" s="42" t="n">
        <v>898001405732891</v>
      </c>
      <c r="H143" s="43" t="s">
        <v>1079</v>
      </c>
      <c r="I143" s="41" t="s">
        <v>1080</v>
      </c>
      <c r="J143" s="41" t="s">
        <v>1081</v>
      </c>
      <c r="K143" s="41" t="s">
        <v>1082</v>
      </c>
      <c r="L143" s="41" t="s">
        <v>77</v>
      </c>
      <c r="M143" s="41" t="s">
        <v>1083</v>
      </c>
      <c r="N143" s="41"/>
      <c r="O143" s="41"/>
      <c r="P143" s="41"/>
      <c r="Q143" s="41" t="s">
        <v>1084</v>
      </c>
      <c r="R143" s="41" t="s">
        <v>1085</v>
      </c>
      <c r="S143" s="40"/>
      <c r="T143" s="40"/>
      <c r="U143" s="44" t="s">
        <v>80</v>
      </c>
      <c r="V143" s="40" t="n">
        <v>80319</v>
      </c>
      <c r="W143" s="45" t="str">
        <f aca="false">IFERROR(VLOOKUP($V143,SimpliRoute!$B:$AT,25,0),"")</f>
        <v>completed</v>
      </c>
      <c r="X143" s="45" t="str">
        <f aca="false">IF(W143="pending","Pendente",IF(W143="failed","Não",IF(W143="Completed","Sim","")))</f>
        <v>Sim</v>
      </c>
      <c r="Y143" s="46" t="n">
        <f aca="false">IF($W143="Pending","",IFERROR(INT(VLOOKUP($V143,SimpliRoute!$B:$AS,11,0)),""))</f>
        <v>46213</v>
      </c>
      <c r="Z143" s="40" t="str">
        <f aca="false">IF($W143="Failed",IFERROR(VLOOKUP($V143,SimpliRoute!$B:$AT,27,0),""),"")</f>
        <v/>
      </c>
    </row>
    <row r="144" customFormat="false" ht="16.4" hidden="false" customHeight="false" outlineLevel="0" collapsed="false">
      <c r="A144" s="40" t="n">
        <v>2</v>
      </c>
      <c r="B144" s="41" t="s">
        <v>41</v>
      </c>
      <c r="C144" s="41" t="s">
        <v>70</v>
      </c>
      <c r="D144" s="41" t="s">
        <v>71</v>
      </c>
      <c r="E144" s="41" t="s">
        <v>985</v>
      </c>
      <c r="F144" s="41" t="s">
        <v>668</v>
      </c>
      <c r="G144" s="42" t="n">
        <v>801440481545315</v>
      </c>
      <c r="H144" s="43" t="s">
        <v>1086</v>
      </c>
      <c r="I144" s="41" t="s">
        <v>1087</v>
      </c>
      <c r="J144" s="41" t="s">
        <v>1088</v>
      </c>
      <c r="K144" s="41" t="s">
        <v>1089</v>
      </c>
      <c r="L144" s="41" t="s">
        <v>77</v>
      </c>
      <c r="M144" s="41" t="s">
        <v>1090</v>
      </c>
      <c r="N144" s="41" t="s">
        <v>1091</v>
      </c>
      <c r="O144" s="41" t="s">
        <v>1092</v>
      </c>
      <c r="P144" s="41" t="s">
        <v>676</v>
      </c>
      <c r="Q144" s="41" t="s">
        <v>1093</v>
      </c>
      <c r="R144" s="41" t="s">
        <v>1094</v>
      </c>
      <c r="S144" s="40"/>
      <c r="T144" s="40"/>
      <c r="U144" s="44" t="s">
        <v>80</v>
      </c>
      <c r="V144" s="40" t="n">
        <v>80320</v>
      </c>
      <c r="W144" s="45" t="str">
        <f aca="false">IFERROR(VLOOKUP($V144,SimpliRoute!$B:$AT,25,0),"")</f>
        <v>completed</v>
      </c>
      <c r="X144" s="45" t="str">
        <f aca="false">IF(W144="pending","Pendente",IF(W144="failed","Não",IF(W144="Completed","Sim","")))</f>
        <v>Sim</v>
      </c>
      <c r="Y144" s="46" t="n">
        <f aca="false">IF($W144="Pending","",IFERROR(INT(VLOOKUP($V144,SimpliRoute!$B:$AS,11,0)),""))</f>
        <v>46213</v>
      </c>
      <c r="Z144" s="40" t="str">
        <f aca="false">IF($W144="Failed",IFERROR(VLOOKUP($V144,SimpliRoute!$B:$AT,27,0),""),"")</f>
        <v/>
      </c>
    </row>
    <row r="145" customFormat="false" ht="16.4" hidden="false" customHeight="false" outlineLevel="0" collapsed="false">
      <c r="A145" s="40" t="n">
        <v>2</v>
      </c>
      <c r="B145" s="41" t="s">
        <v>41</v>
      </c>
      <c r="C145" s="41" t="s">
        <v>70</v>
      </c>
      <c r="D145" s="41" t="s">
        <v>71</v>
      </c>
      <c r="E145" s="41" t="s">
        <v>985</v>
      </c>
      <c r="F145" s="41" t="s">
        <v>73</v>
      </c>
      <c r="G145" s="42" t="n">
        <v>706007810298341</v>
      </c>
      <c r="H145" s="43" t="s">
        <v>1095</v>
      </c>
      <c r="I145" s="41" t="s">
        <v>1096</v>
      </c>
      <c r="J145" s="41" t="s">
        <v>1097</v>
      </c>
      <c r="K145" s="41" t="s">
        <v>1098</v>
      </c>
      <c r="L145" s="41" t="s">
        <v>77</v>
      </c>
      <c r="M145" s="41" t="s">
        <v>1099</v>
      </c>
      <c r="N145" s="41"/>
      <c r="O145" s="41"/>
      <c r="P145" s="41"/>
      <c r="Q145" s="41" t="s">
        <v>1100</v>
      </c>
      <c r="R145" s="41" t="s">
        <v>1101</v>
      </c>
      <c r="S145" s="40"/>
      <c r="T145" s="40"/>
      <c r="U145" s="44" t="s">
        <v>80</v>
      </c>
      <c r="V145" s="40" t="n">
        <v>80321</v>
      </c>
      <c r="W145" s="45" t="str">
        <f aca="false">IFERROR(VLOOKUP($V145,SimpliRoute!$B:$AT,25,0),"")</f>
        <v>completed</v>
      </c>
      <c r="X145" s="45" t="str">
        <f aca="false">IF(W145="pending","Pendente",IF(W145="failed","Não",IF(W145="Completed","Sim","")))</f>
        <v>Sim</v>
      </c>
      <c r="Y145" s="46" t="n">
        <f aca="false">IF($W145="Pending","",IFERROR(INT(VLOOKUP($V145,SimpliRoute!$B:$AS,11,0)),""))</f>
        <v>46213</v>
      </c>
      <c r="Z145" s="40" t="str">
        <f aca="false">IF($W145="Failed",IFERROR(VLOOKUP($V145,SimpliRoute!$B:$AT,27,0),""),"")</f>
        <v/>
      </c>
    </row>
    <row r="146" customFormat="false" ht="16.4" hidden="false" customHeight="false" outlineLevel="0" collapsed="false">
      <c r="A146" s="40" t="n">
        <v>2</v>
      </c>
      <c r="B146" s="41" t="s">
        <v>41</v>
      </c>
      <c r="C146" s="41" t="s">
        <v>70</v>
      </c>
      <c r="D146" s="41" t="s">
        <v>71</v>
      </c>
      <c r="E146" s="41" t="s">
        <v>1102</v>
      </c>
      <c r="F146" s="41" t="s">
        <v>73</v>
      </c>
      <c r="G146" s="42" t="n">
        <v>801434187133106</v>
      </c>
      <c r="H146" s="43" t="s">
        <v>1103</v>
      </c>
      <c r="I146" s="41" t="s">
        <v>1104</v>
      </c>
      <c r="J146" s="41" t="s">
        <v>291</v>
      </c>
      <c r="K146" s="41" t="s">
        <v>1105</v>
      </c>
      <c r="L146" s="41" t="s">
        <v>77</v>
      </c>
      <c r="M146" s="41" t="s">
        <v>1106</v>
      </c>
      <c r="N146" s="41"/>
      <c r="O146" s="41"/>
      <c r="P146" s="41"/>
      <c r="Q146" s="41" t="s">
        <v>1107</v>
      </c>
      <c r="R146" s="41" t="s">
        <v>1108</v>
      </c>
      <c r="S146" s="40"/>
      <c r="T146" s="40"/>
      <c r="U146" s="44" t="s">
        <v>80</v>
      </c>
      <c r="V146" s="40" t="n">
        <v>80322</v>
      </c>
      <c r="W146" s="45" t="str">
        <f aca="false">IFERROR(VLOOKUP($V146,SimpliRoute!$B:$AT,25,0),"")</f>
        <v>completed</v>
      </c>
      <c r="X146" s="45" t="str">
        <f aca="false">IF(W146="pending","Pendente",IF(W146="failed","Não",IF(W146="Completed","Sim","")))</f>
        <v>Sim</v>
      </c>
      <c r="Y146" s="46" t="n">
        <f aca="false">IF($W146="Pending","",IFERROR(INT(VLOOKUP($V146,SimpliRoute!$B:$AS,11,0)),""))</f>
        <v>46210</v>
      </c>
      <c r="Z146" s="40" t="str">
        <f aca="false">IF($W146="Failed",IFERROR(VLOOKUP($V146,SimpliRoute!$B:$AT,27,0),""),"")</f>
        <v/>
      </c>
    </row>
    <row r="147" customFormat="false" ht="16.4" hidden="false" customHeight="false" outlineLevel="0" collapsed="false">
      <c r="A147" s="40" t="n">
        <v>2</v>
      </c>
      <c r="B147" s="41" t="s">
        <v>41</v>
      </c>
      <c r="C147" s="41" t="s">
        <v>70</v>
      </c>
      <c r="D147" s="41" t="s">
        <v>71</v>
      </c>
      <c r="E147" s="41" t="s">
        <v>1102</v>
      </c>
      <c r="F147" s="41" t="s">
        <v>73</v>
      </c>
      <c r="G147" s="42" t="n">
        <v>898001417791464</v>
      </c>
      <c r="H147" s="43" t="s">
        <v>1109</v>
      </c>
      <c r="I147" s="41" t="s">
        <v>1110</v>
      </c>
      <c r="J147" s="41" t="s">
        <v>1111</v>
      </c>
      <c r="K147" s="41" t="s">
        <v>1112</v>
      </c>
      <c r="L147" s="41" t="s">
        <v>77</v>
      </c>
      <c r="M147" s="41" t="s">
        <v>1113</v>
      </c>
      <c r="N147" s="41"/>
      <c r="O147" s="41"/>
      <c r="P147" s="41"/>
      <c r="Q147" s="41" t="s">
        <v>1114</v>
      </c>
      <c r="R147" s="41" t="s">
        <v>1115</v>
      </c>
      <c r="S147" s="40"/>
      <c r="T147" s="40"/>
      <c r="U147" s="44" t="s">
        <v>80</v>
      </c>
      <c r="V147" s="40" t="n">
        <v>80323</v>
      </c>
      <c r="W147" s="45" t="str">
        <f aca="false">IFERROR(VLOOKUP($V147,SimpliRoute!$B:$AT,25,0),"")</f>
        <v>completed</v>
      </c>
      <c r="X147" s="45" t="str">
        <f aca="false">IF(W147="pending","Pendente",IF(W147="failed","Não",IF(W147="Completed","Sim","")))</f>
        <v>Sim</v>
      </c>
      <c r="Y147" s="46" t="n">
        <f aca="false">IF($W147="Pending","",IFERROR(INT(VLOOKUP($V147,SimpliRoute!$B:$AS,11,0)),""))</f>
        <v>46210</v>
      </c>
      <c r="Z147" s="40" t="str">
        <f aca="false">IF($W147="Failed",IFERROR(VLOOKUP($V147,SimpliRoute!$B:$AT,27,0),""),"")</f>
        <v/>
      </c>
    </row>
    <row r="148" customFormat="false" ht="16.4" hidden="false" customHeight="false" outlineLevel="0" collapsed="false">
      <c r="A148" s="40" t="n">
        <v>2</v>
      </c>
      <c r="B148" s="41" t="s">
        <v>41</v>
      </c>
      <c r="C148" s="41" t="s">
        <v>70</v>
      </c>
      <c r="D148" s="41" t="s">
        <v>71</v>
      </c>
      <c r="E148" s="41" t="s">
        <v>1102</v>
      </c>
      <c r="F148" s="41" t="s">
        <v>73</v>
      </c>
      <c r="G148" s="42" t="n">
        <v>898000078804096</v>
      </c>
      <c r="H148" s="43" t="s">
        <v>1116</v>
      </c>
      <c r="I148" s="41" t="s">
        <v>1117</v>
      </c>
      <c r="J148" s="41" t="s">
        <v>1118</v>
      </c>
      <c r="K148" s="41" t="s">
        <v>1119</v>
      </c>
      <c r="L148" s="41" t="s">
        <v>77</v>
      </c>
      <c r="M148" s="41" t="s">
        <v>1120</v>
      </c>
      <c r="N148" s="41"/>
      <c r="O148" s="41"/>
      <c r="P148" s="41"/>
      <c r="Q148" s="41" t="s">
        <v>1121</v>
      </c>
      <c r="R148" s="41" t="s">
        <v>1122</v>
      </c>
      <c r="S148" s="40"/>
      <c r="T148" s="40"/>
      <c r="U148" s="44" t="s">
        <v>80</v>
      </c>
      <c r="V148" s="40" t="n">
        <v>80324</v>
      </c>
      <c r="W148" s="45" t="str">
        <f aca="false">IFERROR(VLOOKUP($V148,SimpliRoute!$B:$AT,25,0),"")</f>
        <v>completed</v>
      </c>
      <c r="X148" s="45" t="str">
        <f aca="false">IF(W148="pending","Pendente",IF(W148="failed","Não",IF(W148="Completed","Sim","")))</f>
        <v>Sim</v>
      </c>
      <c r="Y148" s="46" t="n">
        <f aca="false">IF($W148="Pending","",IFERROR(INT(VLOOKUP($V148,SimpliRoute!$B:$AS,11,0)),""))</f>
        <v>46210</v>
      </c>
      <c r="Z148" s="40" t="str">
        <f aca="false">IF($W148="Failed",IFERROR(VLOOKUP($V148,SimpliRoute!$B:$AT,27,0),""),"")</f>
        <v/>
      </c>
    </row>
    <row r="149" customFormat="false" ht="16.4" hidden="false" customHeight="false" outlineLevel="0" collapsed="false">
      <c r="A149" s="40" t="n">
        <v>2</v>
      </c>
      <c r="B149" s="41" t="s">
        <v>41</v>
      </c>
      <c r="C149" s="41" t="s">
        <v>70</v>
      </c>
      <c r="D149" s="41" t="s">
        <v>71</v>
      </c>
      <c r="E149" s="41" t="s">
        <v>1102</v>
      </c>
      <c r="F149" s="41" t="s">
        <v>73</v>
      </c>
      <c r="G149" s="42" t="n">
        <v>701807268183076</v>
      </c>
      <c r="H149" s="43" t="s">
        <v>1123</v>
      </c>
      <c r="I149" s="41" t="s">
        <v>1124</v>
      </c>
      <c r="J149" s="41" t="s">
        <v>291</v>
      </c>
      <c r="K149" s="41" t="s">
        <v>1125</v>
      </c>
      <c r="L149" s="41" t="s">
        <v>77</v>
      </c>
      <c r="M149" s="41" t="s">
        <v>1126</v>
      </c>
      <c r="N149" s="41"/>
      <c r="O149" s="41"/>
      <c r="P149" s="41"/>
      <c r="Q149" s="41" t="s">
        <v>1127</v>
      </c>
      <c r="R149" s="41" t="s">
        <v>1128</v>
      </c>
      <c r="S149" s="40"/>
      <c r="T149" s="40"/>
      <c r="U149" s="44" t="s">
        <v>80</v>
      </c>
      <c r="V149" s="40" t="n">
        <v>80325</v>
      </c>
      <c r="W149" s="45" t="str">
        <f aca="false">IFERROR(VLOOKUP($V149,SimpliRoute!$B:$AT,25,0),"")</f>
        <v>completed</v>
      </c>
      <c r="X149" s="45" t="str">
        <f aca="false">IF(W149="pending","Pendente",IF(W149="failed","Não",IF(W149="Completed","Sim","")))</f>
        <v>Sim</v>
      </c>
      <c r="Y149" s="46" t="n">
        <f aca="false">IF($W149="Pending","",IFERROR(INT(VLOOKUP($V149,SimpliRoute!$B:$AS,11,0)),""))</f>
        <v>46210</v>
      </c>
      <c r="Z149" s="40" t="str">
        <f aca="false">IF($W149="Failed",IFERROR(VLOOKUP($V149,SimpliRoute!$B:$AT,27,0),""),"")</f>
        <v/>
      </c>
    </row>
    <row r="150" customFormat="false" ht="16.4" hidden="false" customHeight="false" outlineLevel="0" collapsed="false">
      <c r="A150" s="40" t="n">
        <v>2</v>
      </c>
      <c r="B150" s="41" t="s">
        <v>41</v>
      </c>
      <c r="C150" s="41" t="s">
        <v>70</v>
      </c>
      <c r="D150" s="41" t="s">
        <v>71</v>
      </c>
      <c r="E150" s="41" t="s">
        <v>1102</v>
      </c>
      <c r="F150" s="41" t="s">
        <v>73</v>
      </c>
      <c r="G150" s="42" t="n">
        <v>898001412491918</v>
      </c>
      <c r="H150" s="43" t="s">
        <v>1129</v>
      </c>
      <c r="I150" s="41" t="s">
        <v>648</v>
      </c>
      <c r="J150" s="41" t="s">
        <v>1130</v>
      </c>
      <c r="K150" s="41" t="s">
        <v>1131</v>
      </c>
      <c r="L150" s="41" t="s">
        <v>77</v>
      </c>
      <c r="M150" s="41" t="s">
        <v>1132</v>
      </c>
      <c r="N150" s="41"/>
      <c r="O150" s="41"/>
      <c r="P150" s="41"/>
      <c r="Q150" s="41" t="s">
        <v>652</v>
      </c>
      <c r="R150" s="41" t="s">
        <v>1133</v>
      </c>
      <c r="S150" s="40"/>
      <c r="T150" s="40"/>
      <c r="U150" s="44" t="s">
        <v>80</v>
      </c>
      <c r="V150" s="40" t="n">
        <v>80326</v>
      </c>
      <c r="W150" s="45" t="str">
        <f aca="false">IFERROR(VLOOKUP($V150,SimpliRoute!$B:$AT,25,0),"")</f>
        <v>completed</v>
      </c>
      <c r="X150" s="45" t="str">
        <f aca="false">IF(W150="pending","Pendente",IF(W150="failed","Não",IF(W150="Completed","Sim","")))</f>
        <v>Sim</v>
      </c>
      <c r="Y150" s="46" t="n">
        <f aca="false">IF($W150="Pending","",IFERROR(INT(VLOOKUP($V150,SimpliRoute!$B:$AS,11,0)),""))</f>
        <v>46210</v>
      </c>
      <c r="Z150" s="40" t="str">
        <f aca="false">IF($W150="Failed",IFERROR(VLOOKUP($V150,SimpliRoute!$B:$AT,27,0),""),"")</f>
        <v/>
      </c>
    </row>
    <row r="151" customFormat="false" ht="16.4" hidden="false" customHeight="false" outlineLevel="0" collapsed="false">
      <c r="A151" s="40" t="n">
        <v>2</v>
      </c>
      <c r="B151" s="41" t="s">
        <v>41</v>
      </c>
      <c r="C151" s="41" t="s">
        <v>70</v>
      </c>
      <c r="D151" s="41" t="s">
        <v>71</v>
      </c>
      <c r="E151" s="41" t="s">
        <v>1102</v>
      </c>
      <c r="F151" s="41" t="s">
        <v>73</v>
      </c>
      <c r="G151" s="42" t="n">
        <v>706404372831390</v>
      </c>
      <c r="H151" s="43" t="s">
        <v>1134</v>
      </c>
      <c r="I151" s="41" t="s">
        <v>1135</v>
      </c>
      <c r="J151" s="41" t="s">
        <v>1136</v>
      </c>
      <c r="K151" s="41" t="s">
        <v>1137</v>
      </c>
      <c r="L151" s="41" t="s">
        <v>77</v>
      </c>
      <c r="M151" s="41" t="s">
        <v>1138</v>
      </c>
      <c r="N151" s="41"/>
      <c r="O151" s="41"/>
      <c r="P151" s="41"/>
      <c r="Q151" s="41" t="s">
        <v>1139</v>
      </c>
      <c r="R151" s="41" t="s">
        <v>1140</v>
      </c>
      <c r="S151" s="40"/>
      <c r="T151" s="40"/>
      <c r="U151" s="44" t="s">
        <v>80</v>
      </c>
      <c r="V151" s="40" t="n">
        <v>80327</v>
      </c>
      <c r="W151" s="45" t="str">
        <f aca="false">IFERROR(VLOOKUP($V151,SimpliRoute!$B:$AT,25,0),"")</f>
        <v>completed</v>
      </c>
      <c r="X151" s="45" t="str">
        <f aca="false">IF(W151="pending","Pendente",IF(W151="failed","Não",IF(W151="Completed","Sim","")))</f>
        <v>Sim</v>
      </c>
      <c r="Y151" s="46" t="n">
        <f aca="false">IF($W151="Pending","",IFERROR(INT(VLOOKUP($V151,SimpliRoute!$B:$AS,11,0)),""))</f>
        <v>46210</v>
      </c>
      <c r="Z151" s="40" t="str">
        <f aca="false">IF($W151="Failed",IFERROR(VLOOKUP($V151,SimpliRoute!$B:$AT,27,0),""),"")</f>
        <v/>
      </c>
    </row>
    <row r="152" customFormat="false" ht="16.4" hidden="false" customHeight="false" outlineLevel="0" collapsed="false">
      <c r="A152" s="40" t="n">
        <v>2</v>
      </c>
      <c r="B152" s="41" t="s">
        <v>41</v>
      </c>
      <c r="C152" s="41" t="s">
        <v>70</v>
      </c>
      <c r="D152" s="41" t="s">
        <v>71</v>
      </c>
      <c r="E152" s="41" t="s">
        <v>1102</v>
      </c>
      <c r="F152" s="41" t="s">
        <v>73</v>
      </c>
      <c r="G152" s="42" t="n">
        <v>801440497240306</v>
      </c>
      <c r="H152" s="43" t="s">
        <v>1141</v>
      </c>
      <c r="I152" s="41" t="s">
        <v>1142</v>
      </c>
      <c r="J152" s="41" t="s">
        <v>1040</v>
      </c>
      <c r="K152" s="41" t="s">
        <v>1143</v>
      </c>
      <c r="L152" s="41" t="s">
        <v>77</v>
      </c>
      <c r="M152" s="41" t="s">
        <v>1144</v>
      </c>
      <c r="N152" s="41"/>
      <c r="O152" s="41"/>
      <c r="P152" s="41"/>
      <c r="Q152" s="41" t="s">
        <v>1145</v>
      </c>
      <c r="R152" s="41" t="s">
        <v>1146</v>
      </c>
      <c r="S152" s="40"/>
      <c r="T152" s="40"/>
      <c r="U152" s="44" t="s">
        <v>80</v>
      </c>
      <c r="V152" s="40" t="n">
        <v>80328</v>
      </c>
      <c r="W152" s="45" t="str">
        <f aca="false">IFERROR(VLOOKUP($V152,SimpliRoute!$B:$AT,25,0),"")</f>
        <v>completed</v>
      </c>
      <c r="X152" s="45" t="str">
        <f aca="false">IF(W152="pending","Pendente",IF(W152="failed","Não",IF(W152="Completed","Sim","")))</f>
        <v>Sim</v>
      </c>
      <c r="Y152" s="46" t="n">
        <f aca="false">IF($W152="Pending","",IFERROR(INT(VLOOKUP($V152,SimpliRoute!$B:$AS,11,0)),""))</f>
        <v>46210</v>
      </c>
      <c r="Z152" s="40" t="str">
        <f aca="false">IF($W152="Failed",IFERROR(VLOOKUP($V152,SimpliRoute!$B:$AT,27,0),""),"")</f>
        <v/>
      </c>
    </row>
    <row r="153" customFormat="false" ht="16.4" hidden="false" customHeight="false" outlineLevel="0" collapsed="false">
      <c r="A153" s="40" t="n">
        <v>2</v>
      </c>
      <c r="B153" s="41" t="s">
        <v>41</v>
      </c>
      <c r="C153" s="41" t="s">
        <v>70</v>
      </c>
      <c r="D153" s="41" t="s">
        <v>71</v>
      </c>
      <c r="E153" s="41" t="s">
        <v>1147</v>
      </c>
      <c r="F153" s="41" t="s">
        <v>73</v>
      </c>
      <c r="G153" s="42" t="n">
        <v>898001419709692</v>
      </c>
      <c r="H153" s="43" t="s">
        <v>1148</v>
      </c>
      <c r="I153" s="41" t="s">
        <v>1149</v>
      </c>
      <c r="J153" s="41" t="s">
        <v>271</v>
      </c>
      <c r="K153" s="41" t="s">
        <v>1150</v>
      </c>
      <c r="L153" s="41" t="s">
        <v>77</v>
      </c>
      <c r="M153" s="41" t="s">
        <v>1151</v>
      </c>
      <c r="N153" s="41"/>
      <c r="O153" s="41"/>
      <c r="P153" s="41"/>
      <c r="Q153" s="41" t="s">
        <v>1152</v>
      </c>
      <c r="R153" s="41" t="s">
        <v>1153</v>
      </c>
      <c r="S153" s="40"/>
      <c r="T153" s="40"/>
      <c r="U153" s="44" t="s">
        <v>80</v>
      </c>
      <c r="V153" s="40" t="n">
        <v>80329</v>
      </c>
      <c r="W153" s="45" t="str">
        <f aca="false">IFERROR(VLOOKUP($V153,SimpliRoute!$B:$AT,25,0),"")</f>
        <v>completed</v>
      </c>
      <c r="X153" s="45" t="str">
        <f aca="false">IF(W153="pending","Pendente",IF(W153="failed","Não",IF(W153="Completed","Sim","")))</f>
        <v>Sim</v>
      </c>
      <c r="Y153" s="46" t="n">
        <f aca="false">IF($W153="Pending","",IFERROR(INT(VLOOKUP($V153,SimpliRoute!$B:$AS,11,0)),""))</f>
        <v>46213</v>
      </c>
      <c r="Z153" s="40" t="str">
        <f aca="false">IF($W153="Failed",IFERROR(VLOOKUP($V153,SimpliRoute!$B:$AT,27,0),""),"")</f>
        <v/>
      </c>
    </row>
    <row r="154" customFormat="false" ht="16.4" hidden="false" customHeight="false" outlineLevel="0" collapsed="false">
      <c r="A154" s="40" t="n">
        <v>2</v>
      </c>
      <c r="B154" s="41" t="s">
        <v>41</v>
      </c>
      <c r="C154" s="41" t="s">
        <v>70</v>
      </c>
      <c r="D154" s="41" t="s">
        <v>71</v>
      </c>
      <c r="E154" s="41" t="s">
        <v>1147</v>
      </c>
      <c r="F154" s="41" t="s">
        <v>73</v>
      </c>
      <c r="G154" s="42" t="n">
        <v>835503034831004</v>
      </c>
      <c r="H154" s="43" t="s">
        <v>1154</v>
      </c>
      <c r="I154" s="41" t="s">
        <v>1155</v>
      </c>
      <c r="J154" s="41" t="s">
        <v>1156</v>
      </c>
      <c r="K154" s="41" t="s">
        <v>1157</v>
      </c>
      <c r="L154" s="41" t="s">
        <v>77</v>
      </c>
      <c r="M154" s="41" t="s">
        <v>1158</v>
      </c>
      <c r="N154" s="41"/>
      <c r="O154" s="41"/>
      <c r="P154" s="41"/>
      <c r="Q154" s="41" t="s">
        <v>1159</v>
      </c>
      <c r="R154" s="41" t="s">
        <v>1160</v>
      </c>
      <c r="S154" s="40"/>
      <c r="T154" s="40"/>
      <c r="U154" s="44" t="s">
        <v>80</v>
      </c>
      <c r="V154" s="40" t="n">
        <v>80330</v>
      </c>
      <c r="W154" s="45" t="str">
        <f aca="false">IFERROR(VLOOKUP($V154,SimpliRoute!$B:$AT,25,0),"")</f>
        <v>completed</v>
      </c>
      <c r="X154" s="45" t="str">
        <f aca="false">IF(W154="pending","Pendente",IF(W154="failed","Não",IF(W154="Completed","Sim","")))</f>
        <v>Sim</v>
      </c>
      <c r="Y154" s="46" t="n">
        <f aca="false">IF($W154="Pending","",IFERROR(INT(VLOOKUP($V154,SimpliRoute!$B:$AS,11,0)),""))</f>
        <v>46211</v>
      </c>
      <c r="Z154" s="40" t="str">
        <f aca="false">IF($W154="Failed",IFERROR(VLOOKUP($V154,SimpliRoute!$B:$AT,27,0),""),"")</f>
        <v/>
      </c>
    </row>
    <row r="155" customFormat="false" ht="16.4" hidden="false" customHeight="false" outlineLevel="0" collapsed="false">
      <c r="A155" s="40" t="n">
        <v>2</v>
      </c>
      <c r="B155" s="41" t="s">
        <v>41</v>
      </c>
      <c r="C155" s="41" t="s">
        <v>70</v>
      </c>
      <c r="D155" s="41" t="s">
        <v>71</v>
      </c>
      <c r="E155" s="41" t="s">
        <v>1147</v>
      </c>
      <c r="F155" s="41" t="s">
        <v>73</v>
      </c>
      <c r="G155" s="42" t="n">
        <v>898001443933610</v>
      </c>
      <c r="H155" s="43" t="s">
        <v>1161</v>
      </c>
      <c r="I155" s="41" t="s">
        <v>1162</v>
      </c>
      <c r="J155" s="41" t="s">
        <v>1097</v>
      </c>
      <c r="K155" s="41" t="s">
        <v>1163</v>
      </c>
      <c r="L155" s="41" t="s">
        <v>77</v>
      </c>
      <c r="M155" s="41" t="s">
        <v>1164</v>
      </c>
      <c r="N155" s="41"/>
      <c r="O155" s="41"/>
      <c r="P155" s="41"/>
      <c r="Q155" s="41" t="s">
        <v>1165</v>
      </c>
      <c r="R155" s="41" t="s">
        <v>1166</v>
      </c>
      <c r="S155" s="40"/>
      <c r="T155" s="40"/>
      <c r="U155" s="44" t="s">
        <v>80</v>
      </c>
      <c r="V155" s="40" t="n">
        <v>80331</v>
      </c>
      <c r="W155" s="45" t="str">
        <f aca="false">IFERROR(VLOOKUP($V155,SimpliRoute!$B:$AT,25,0),"")</f>
        <v>completed</v>
      </c>
      <c r="X155" s="45" t="str">
        <f aca="false">IF(W155="pending","Pendente",IF(W155="failed","Não",IF(W155="Completed","Sim","")))</f>
        <v>Sim</v>
      </c>
      <c r="Y155" s="46" t="n">
        <f aca="false">IF($W155="Pending","",IFERROR(INT(VLOOKUP($V155,SimpliRoute!$B:$AS,11,0)),""))</f>
        <v>46213</v>
      </c>
      <c r="Z155" s="40" t="str">
        <f aca="false">IF($W155="Failed",IFERROR(VLOOKUP($V155,SimpliRoute!$B:$AT,27,0),""),"")</f>
        <v/>
      </c>
    </row>
    <row r="156" customFormat="false" ht="16.4" hidden="false" customHeight="false" outlineLevel="0" collapsed="false">
      <c r="A156" s="40" t="n">
        <v>2</v>
      </c>
      <c r="B156" s="41" t="s">
        <v>41</v>
      </c>
      <c r="C156" s="41" t="s">
        <v>70</v>
      </c>
      <c r="D156" s="41" t="s">
        <v>71</v>
      </c>
      <c r="E156" s="41" t="s">
        <v>1147</v>
      </c>
      <c r="F156" s="41" t="s">
        <v>73</v>
      </c>
      <c r="G156" s="42" t="n">
        <v>801434180934928</v>
      </c>
      <c r="H156" s="43" t="s">
        <v>1167</v>
      </c>
      <c r="I156" s="41" t="s">
        <v>1168</v>
      </c>
      <c r="J156" s="41" t="s">
        <v>1169</v>
      </c>
      <c r="K156" s="41" t="s">
        <v>1170</v>
      </c>
      <c r="L156" s="41" t="s">
        <v>77</v>
      </c>
      <c r="M156" s="41" t="s">
        <v>1171</v>
      </c>
      <c r="N156" s="41"/>
      <c r="O156" s="41"/>
      <c r="P156" s="41"/>
      <c r="Q156" s="41" t="s">
        <v>1172</v>
      </c>
      <c r="R156" s="41" t="s">
        <v>1173</v>
      </c>
      <c r="S156" s="40"/>
      <c r="T156" s="40"/>
      <c r="U156" s="44" t="s">
        <v>80</v>
      </c>
      <c r="V156" s="40" t="n">
        <v>80332</v>
      </c>
      <c r="W156" s="45" t="str">
        <f aca="false">IFERROR(VLOOKUP($V156,SimpliRoute!$B:$AT,25,0),"")</f>
        <v>completed</v>
      </c>
      <c r="X156" s="45" t="str">
        <f aca="false">IF(W156="pending","Pendente",IF(W156="failed","Não",IF(W156="Completed","Sim","")))</f>
        <v>Sim</v>
      </c>
      <c r="Y156" s="46" t="n">
        <f aca="false">IF($W156="Pending","",IFERROR(INT(VLOOKUP($V156,SimpliRoute!$B:$AS,11,0)),""))</f>
        <v>46213</v>
      </c>
      <c r="Z156" s="40" t="str">
        <f aca="false">IF($W156="Failed",IFERROR(VLOOKUP($V156,SimpliRoute!$B:$AT,27,0),""),"")</f>
        <v/>
      </c>
    </row>
    <row r="157" customFormat="false" ht="16.4" hidden="false" customHeight="false" outlineLevel="0" collapsed="false">
      <c r="A157" s="40" t="n">
        <v>2</v>
      </c>
      <c r="B157" s="41" t="s">
        <v>41</v>
      </c>
      <c r="C157" s="41" t="s">
        <v>70</v>
      </c>
      <c r="D157" s="41" t="s">
        <v>71</v>
      </c>
      <c r="E157" s="41" t="s">
        <v>1147</v>
      </c>
      <c r="F157" s="41" t="s">
        <v>73</v>
      </c>
      <c r="G157" s="42" t="n">
        <v>700008601823909</v>
      </c>
      <c r="H157" s="43" t="s">
        <v>1174</v>
      </c>
      <c r="I157" s="41" t="s">
        <v>1175</v>
      </c>
      <c r="J157" s="41" t="s">
        <v>1176</v>
      </c>
      <c r="K157" s="41" t="s">
        <v>1177</v>
      </c>
      <c r="L157" s="41" t="s">
        <v>77</v>
      </c>
      <c r="M157" s="41" t="s">
        <v>1178</v>
      </c>
      <c r="N157" s="41"/>
      <c r="O157" s="41"/>
      <c r="P157" s="41"/>
      <c r="Q157" s="41" t="s">
        <v>1179</v>
      </c>
      <c r="R157" s="41" t="s">
        <v>1180</v>
      </c>
      <c r="S157" s="40"/>
      <c r="T157" s="40"/>
      <c r="U157" s="44" t="s">
        <v>80</v>
      </c>
      <c r="V157" s="40" t="n">
        <v>80333</v>
      </c>
      <c r="W157" s="45" t="str">
        <f aca="false">IFERROR(VLOOKUP($V157,SimpliRoute!$B:$AT,25,0),"")</f>
        <v>completed</v>
      </c>
      <c r="X157" s="45" t="str">
        <f aca="false">IF(W157="pending","Pendente",IF(W157="failed","Não",IF(W157="Completed","Sim","")))</f>
        <v>Sim</v>
      </c>
      <c r="Y157" s="46" t="n">
        <f aca="false">IF($W157="Pending","",IFERROR(INT(VLOOKUP($V157,SimpliRoute!$B:$AS,11,0)),""))</f>
        <v>46211</v>
      </c>
      <c r="Z157" s="40" t="str">
        <f aca="false">IF($W157="Failed",IFERROR(VLOOKUP($V157,SimpliRoute!$B:$AT,27,0),""),"")</f>
        <v/>
      </c>
    </row>
    <row r="158" customFormat="false" ht="16.4" hidden="false" customHeight="false" outlineLevel="0" collapsed="false">
      <c r="A158" s="40" t="n">
        <v>2</v>
      </c>
      <c r="B158" s="41" t="s">
        <v>41</v>
      </c>
      <c r="C158" s="41" t="s">
        <v>70</v>
      </c>
      <c r="D158" s="41" t="s">
        <v>71</v>
      </c>
      <c r="E158" s="41" t="s">
        <v>1147</v>
      </c>
      <c r="F158" s="41" t="s">
        <v>73</v>
      </c>
      <c r="G158" s="42" t="n">
        <v>801440474216891</v>
      </c>
      <c r="H158" s="43" t="s">
        <v>1181</v>
      </c>
      <c r="I158" s="41" t="s">
        <v>1182</v>
      </c>
      <c r="J158" s="41" t="s">
        <v>198</v>
      </c>
      <c r="K158" s="41" t="s">
        <v>1183</v>
      </c>
      <c r="L158" s="41" t="s">
        <v>77</v>
      </c>
      <c r="M158" s="41" t="s">
        <v>1184</v>
      </c>
      <c r="N158" s="41"/>
      <c r="O158" s="41"/>
      <c r="P158" s="41"/>
      <c r="Q158" s="41" t="s">
        <v>1185</v>
      </c>
      <c r="R158" s="41" t="s">
        <v>1186</v>
      </c>
      <c r="S158" s="40"/>
      <c r="T158" s="40"/>
      <c r="U158" s="44" t="s">
        <v>80</v>
      </c>
      <c r="V158" s="40" t="n">
        <v>80334</v>
      </c>
      <c r="W158" s="45" t="str">
        <f aca="false">IFERROR(VLOOKUP($V158,SimpliRoute!$B:$AT,25,0),"")</f>
        <v>completed</v>
      </c>
      <c r="X158" s="45" t="str">
        <f aca="false">IF(W158="pending","Pendente",IF(W158="failed","Não",IF(W158="Completed","Sim","")))</f>
        <v>Sim</v>
      </c>
      <c r="Y158" s="46" t="n">
        <f aca="false">IF($W158="Pending","",IFERROR(INT(VLOOKUP($V158,SimpliRoute!$B:$AS,11,0)),""))</f>
        <v>46211</v>
      </c>
      <c r="Z158" s="40" t="str">
        <f aca="false">IF($W158="Failed",IFERROR(VLOOKUP($V158,SimpliRoute!$B:$AT,27,0),""),"")</f>
        <v/>
      </c>
    </row>
    <row r="159" customFormat="false" ht="16.4" hidden="false" customHeight="false" outlineLevel="0" collapsed="false">
      <c r="A159" s="40" t="n">
        <v>2</v>
      </c>
      <c r="B159" s="41" t="s">
        <v>41</v>
      </c>
      <c r="C159" s="41" t="s">
        <v>70</v>
      </c>
      <c r="D159" s="41" t="s">
        <v>71</v>
      </c>
      <c r="E159" s="41" t="s">
        <v>1147</v>
      </c>
      <c r="F159" s="41" t="s">
        <v>73</v>
      </c>
      <c r="G159" s="42" t="n">
        <v>801440467820223</v>
      </c>
      <c r="H159" s="43" t="s">
        <v>1187</v>
      </c>
      <c r="I159" s="41" t="s">
        <v>1188</v>
      </c>
      <c r="J159" s="41" t="s">
        <v>1189</v>
      </c>
      <c r="K159" s="41" t="s">
        <v>1190</v>
      </c>
      <c r="L159" s="41" t="s">
        <v>77</v>
      </c>
      <c r="M159" s="41" t="s">
        <v>1191</v>
      </c>
      <c r="N159" s="41"/>
      <c r="O159" s="41"/>
      <c r="P159" s="41"/>
      <c r="Q159" s="41" t="s">
        <v>1192</v>
      </c>
      <c r="R159" s="41" t="s">
        <v>1193</v>
      </c>
      <c r="S159" s="40"/>
      <c r="T159" s="40"/>
      <c r="U159" s="44" t="s">
        <v>80</v>
      </c>
      <c r="V159" s="40" t="n">
        <v>80335</v>
      </c>
      <c r="W159" s="45" t="str">
        <f aca="false">IFERROR(VLOOKUP($V159,SimpliRoute!$B:$AT,25,0),"")</f>
        <v>completed</v>
      </c>
      <c r="X159" s="45" t="str">
        <f aca="false">IF(W159="pending","Pendente",IF(W159="failed","Não",IF(W159="Completed","Sim","")))</f>
        <v>Sim</v>
      </c>
      <c r="Y159" s="46" t="n">
        <f aca="false">IF($W159="Pending","",IFERROR(INT(VLOOKUP($V159,SimpliRoute!$B:$AS,11,0)),""))</f>
        <v>46211</v>
      </c>
      <c r="Z159" s="40" t="str">
        <f aca="false">IF($W159="Failed",IFERROR(VLOOKUP($V159,SimpliRoute!$B:$AT,27,0),""),"")</f>
        <v/>
      </c>
    </row>
    <row r="160" customFormat="false" ht="16.4" hidden="false" customHeight="false" outlineLevel="0" collapsed="false">
      <c r="A160" s="40" t="n">
        <v>2</v>
      </c>
      <c r="B160" s="41" t="s">
        <v>41</v>
      </c>
      <c r="C160" s="41" t="s">
        <v>70</v>
      </c>
      <c r="D160" s="41" t="s">
        <v>71</v>
      </c>
      <c r="E160" s="41" t="s">
        <v>1147</v>
      </c>
      <c r="F160" s="41" t="s">
        <v>73</v>
      </c>
      <c r="G160" s="42" t="n">
        <v>708201630622840</v>
      </c>
      <c r="H160" s="43" t="s">
        <v>1194</v>
      </c>
      <c r="I160" s="41" t="s">
        <v>1195</v>
      </c>
      <c r="J160" s="41" t="s">
        <v>1196</v>
      </c>
      <c r="K160" s="41" t="s">
        <v>1197</v>
      </c>
      <c r="L160" s="41" t="s">
        <v>77</v>
      </c>
      <c r="M160" s="41" t="s">
        <v>1198</v>
      </c>
      <c r="N160" s="41"/>
      <c r="O160" s="41"/>
      <c r="P160" s="41"/>
      <c r="Q160" s="41" t="s">
        <v>1199</v>
      </c>
      <c r="R160" s="41" t="s">
        <v>1200</v>
      </c>
      <c r="S160" s="40"/>
      <c r="T160" s="40"/>
      <c r="U160" s="44" t="s">
        <v>80</v>
      </c>
      <c r="V160" s="40" t="n">
        <v>80336</v>
      </c>
      <c r="W160" s="45" t="str">
        <f aca="false">IFERROR(VLOOKUP($V160,SimpliRoute!$B:$AT,25,0),"")</f>
        <v>completed</v>
      </c>
      <c r="X160" s="45" t="str">
        <f aca="false">IF(W160="pending","Pendente",IF(W160="failed","Não",IF(W160="Completed","Sim","")))</f>
        <v>Sim</v>
      </c>
      <c r="Y160" s="46" t="n">
        <f aca="false">IF($W160="Pending","",IFERROR(INT(VLOOKUP($V160,SimpliRoute!$B:$AS,11,0)),""))</f>
        <v>46211</v>
      </c>
      <c r="Z160" s="40" t="str">
        <f aca="false">IF($W160="Failed",IFERROR(VLOOKUP($V160,SimpliRoute!$B:$AT,27,0),""),"")</f>
        <v/>
      </c>
    </row>
    <row r="161" customFormat="false" ht="16.4" hidden="false" customHeight="false" outlineLevel="0" collapsed="false">
      <c r="A161" s="40" t="n">
        <v>2</v>
      </c>
      <c r="B161" s="41" t="s">
        <v>41</v>
      </c>
      <c r="C161" s="41" t="s">
        <v>70</v>
      </c>
      <c r="D161" s="41" t="s">
        <v>71</v>
      </c>
      <c r="E161" s="41" t="s">
        <v>1147</v>
      </c>
      <c r="F161" s="41" t="s">
        <v>73</v>
      </c>
      <c r="G161" s="42" t="n">
        <v>801440415926896</v>
      </c>
      <c r="H161" s="43" t="s">
        <v>1201</v>
      </c>
      <c r="I161" s="41" t="s">
        <v>1202</v>
      </c>
      <c r="J161" s="41" t="s">
        <v>1203</v>
      </c>
      <c r="K161" s="41" t="s">
        <v>1204</v>
      </c>
      <c r="L161" s="41" t="s">
        <v>77</v>
      </c>
      <c r="M161" s="41" t="s">
        <v>1205</v>
      </c>
      <c r="N161" s="41"/>
      <c r="O161" s="41"/>
      <c r="P161" s="41"/>
      <c r="Q161" s="41" t="s">
        <v>1206</v>
      </c>
      <c r="R161" s="41" t="s">
        <v>1207</v>
      </c>
      <c r="S161" s="40"/>
      <c r="T161" s="40"/>
      <c r="U161" s="44" t="s">
        <v>80</v>
      </c>
      <c r="V161" s="40" t="n">
        <v>80337</v>
      </c>
      <c r="W161" s="45" t="str">
        <f aca="false">IFERROR(VLOOKUP($V161,SimpliRoute!$B:$AT,25,0),"")</f>
        <v>completed</v>
      </c>
      <c r="X161" s="45" t="str">
        <f aca="false">IF(W161="pending","Pendente",IF(W161="failed","Não",IF(W161="Completed","Sim","")))</f>
        <v>Sim</v>
      </c>
      <c r="Y161" s="46" t="n">
        <f aca="false">IF($W161="Pending","",IFERROR(INT(VLOOKUP($V161,SimpliRoute!$B:$AS,11,0)),""))</f>
        <v>46211</v>
      </c>
      <c r="Z161" s="40" t="str">
        <f aca="false">IF($W161="Failed",IFERROR(VLOOKUP($V161,SimpliRoute!$B:$AT,27,0),""),"")</f>
        <v/>
      </c>
    </row>
    <row r="162" customFormat="false" ht="16.4" hidden="false" customHeight="false" outlineLevel="0" collapsed="false">
      <c r="A162" s="40" t="n">
        <v>2</v>
      </c>
      <c r="B162" s="41" t="s">
        <v>41</v>
      </c>
      <c r="C162" s="41" t="s">
        <v>70</v>
      </c>
      <c r="D162" s="41" t="s">
        <v>71</v>
      </c>
      <c r="E162" s="41" t="s">
        <v>1147</v>
      </c>
      <c r="F162" s="41" t="s">
        <v>73</v>
      </c>
      <c r="G162" s="42" t="n">
        <v>898001426627248</v>
      </c>
      <c r="H162" s="43" t="s">
        <v>1208</v>
      </c>
      <c r="I162" s="41" t="s">
        <v>1209</v>
      </c>
      <c r="J162" s="41" t="s">
        <v>1081</v>
      </c>
      <c r="K162" s="41" t="s">
        <v>1210</v>
      </c>
      <c r="L162" s="41" t="s">
        <v>77</v>
      </c>
      <c r="M162" s="41" t="s">
        <v>1211</v>
      </c>
      <c r="N162" s="41"/>
      <c r="O162" s="41"/>
      <c r="P162" s="41"/>
      <c r="Q162" s="41" t="s">
        <v>1212</v>
      </c>
      <c r="R162" s="41" t="s">
        <v>1213</v>
      </c>
      <c r="S162" s="40"/>
      <c r="T162" s="40"/>
      <c r="U162" s="44" t="s">
        <v>80</v>
      </c>
      <c r="V162" s="40" t="n">
        <v>80338</v>
      </c>
      <c r="W162" s="45" t="str">
        <f aca="false">IFERROR(VLOOKUP($V162,SimpliRoute!$B:$AT,25,0),"")</f>
        <v>completed</v>
      </c>
      <c r="X162" s="45" t="str">
        <f aca="false">IF(W162="pending","Pendente",IF(W162="failed","Não",IF(W162="Completed","Sim","")))</f>
        <v>Sim</v>
      </c>
      <c r="Y162" s="46" t="n">
        <f aca="false">IF($W162="Pending","",IFERROR(INT(VLOOKUP($V162,SimpliRoute!$B:$AS,11,0)),""))</f>
        <v>46211</v>
      </c>
      <c r="Z162" s="40" t="str">
        <f aca="false">IF($W162="Failed",IFERROR(VLOOKUP($V162,SimpliRoute!$B:$AT,27,0),""),"")</f>
        <v/>
      </c>
    </row>
    <row r="163" customFormat="false" ht="16.4" hidden="false" customHeight="false" outlineLevel="0" collapsed="false">
      <c r="A163" s="40" t="n">
        <v>2</v>
      </c>
      <c r="B163" s="41" t="s">
        <v>41</v>
      </c>
      <c r="C163" s="41" t="s">
        <v>70</v>
      </c>
      <c r="D163" s="41" t="s">
        <v>71</v>
      </c>
      <c r="E163" s="41" t="s">
        <v>1147</v>
      </c>
      <c r="F163" s="41" t="s">
        <v>73</v>
      </c>
      <c r="G163" s="42" t="n">
        <v>898001471138145</v>
      </c>
      <c r="H163" s="43" t="s">
        <v>1214</v>
      </c>
      <c r="I163" s="41" t="s">
        <v>1215</v>
      </c>
      <c r="J163" s="41" t="s">
        <v>1216</v>
      </c>
      <c r="K163" s="41" t="s">
        <v>1217</v>
      </c>
      <c r="L163" s="41" t="s">
        <v>77</v>
      </c>
      <c r="M163" s="41" t="s">
        <v>1218</v>
      </c>
      <c r="N163" s="41"/>
      <c r="O163" s="41"/>
      <c r="P163" s="41"/>
      <c r="Q163" s="41" t="s">
        <v>1219</v>
      </c>
      <c r="R163" s="41" t="s">
        <v>1220</v>
      </c>
      <c r="S163" s="40"/>
      <c r="T163" s="40"/>
      <c r="U163" s="44" t="s">
        <v>80</v>
      </c>
      <c r="V163" s="40" t="n">
        <v>80339</v>
      </c>
      <c r="W163" s="45" t="str">
        <f aca="false">IFERROR(VLOOKUP($V163,SimpliRoute!$B:$AT,25,0),"")</f>
        <v>completed</v>
      </c>
      <c r="X163" s="45" t="str">
        <f aca="false">IF(W163="pending","Pendente",IF(W163="failed","Não",IF(W163="Completed","Sim","")))</f>
        <v>Sim</v>
      </c>
      <c r="Y163" s="46" t="n">
        <f aca="false">IF($W163="Pending","",IFERROR(INT(VLOOKUP($V163,SimpliRoute!$B:$AS,11,0)),""))</f>
        <v>46211</v>
      </c>
      <c r="Z163" s="40" t="str">
        <f aca="false">IF($W163="Failed",IFERROR(VLOOKUP($V163,SimpliRoute!$B:$AT,27,0),""),"")</f>
        <v/>
      </c>
    </row>
    <row r="164" customFormat="false" ht="16.4" hidden="false" customHeight="false" outlineLevel="0" collapsed="false">
      <c r="A164" s="40" t="n">
        <v>2</v>
      </c>
      <c r="B164" s="41" t="s">
        <v>41</v>
      </c>
      <c r="C164" s="41" t="s">
        <v>70</v>
      </c>
      <c r="D164" s="41" t="s">
        <v>71</v>
      </c>
      <c r="E164" s="41" t="s">
        <v>1147</v>
      </c>
      <c r="F164" s="41" t="s">
        <v>73</v>
      </c>
      <c r="G164" s="42" t="n">
        <v>700300980278734</v>
      </c>
      <c r="H164" s="43" t="s">
        <v>1221</v>
      </c>
      <c r="I164" s="41" t="s">
        <v>1222</v>
      </c>
      <c r="J164" s="41" t="s">
        <v>1223</v>
      </c>
      <c r="K164" s="41" t="s">
        <v>1224</v>
      </c>
      <c r="L164" s="41" t="s">
        <v>77</v>
      </c>
      <c r="M164" s="41" t="s">
        <v>1225</v>
      </c>
      <c r="N164" s="41"/>
      <c r="O164" s="41"/>
      <c r="P164" s="41"/>
      <c r="Q164" s="41" t="s">
        <v>1226</v>
      </c>
      <c r="R164" s="41" t="s">
        <v>1227</v>
      </c>
      <c r="S164" s="40"/>
      <c r="T164" s="40"/>
      <c r="U164" s="44" t="s">
        <v>80</v>
      </c>
      <c r="V164" s="40" t="n">
        <v>80340</v>
      </c>
      <c r="W164" s="45" t="str">
        <f aca="false">IFERROR(VLOOKUP($V164,SimpliRoute!$B:$AT,25,0),"")</f>
        <v>completed</v>
      </c>
      <c r="X164" s="45" t="str">
        <f aca="false">IF(W164="pending","Pendente",IF(W164="failed","Não",IF(W164="Completed","Sim","")))</f>
        <v>Sim</v>
      </c>
      <c r="Y164" s="46" t="n">
        <f aca="false">IF($W164="Pending","",IFERROR(INT(VLOOKUP($V164,SimpliRoute!$B:$AS,11,0)),""))</f>
        <v>46213</v>
      </c>
      <c r="Z164" s="40" t="str">
        <f aca="false">IF($W164="Failed",IFERROR(VLOOKUP($V164,SimpliRoute!$B:$AT,27,0),""),"")</f>
        <v/>
      </c>
    </row>
    <row r="165" customFormat="false" ht="16.4" hidden="false" customHeight="false" outlineLevel="0" collapsed="false">
      <c r="A165" s="40" t="n">
        <v>2</v>
      </c>
      <c r="B165" s="41" t="s">
        <v>41</v>
      </c>
      <c r="C165" s="41" t="s">
        <v>70</v>
      </c>
      <c r="D165" s="41" t="s">
        <v>71</v>
      </c>
      <c r="E165" s="41" t="s">
        <v>1147</v>
      </c>
      <c r="F165" s="41" t="s">
        <v>73</v>
      </c>
      <c r="G165" s="42" t="n">
        <v>704301561448197</v>
      </c>
      <c r="H165" s="43" t="s">
        <v>1228</v>
      </c>
      <c r="I165" s="41" t="s">
        <v>1229</v>
      </c>
      <c r="J165" s="41" t="s">
        <v>1230</v>
      </c>
      <c r="K165" s="41" t="s">
        <v>1231</v>
      </c>
      <c r="L165" s="41" t="s">
        <v>77</v>
      </c>
      <c r="M165" s="41" t="s">
        <v>1232</v>
      </c>
      <c r="N165" s="41"/>
      <c r="O165" s="41"/>
      <c r="P165" s="41"/>
      <c r="Q165" s="41" t="s">
        <v>1233</v>
      </c>
      <c r="R165" s="41" t="s">
        <v>1234</v>
      </c>
      <c r="S165" s="40"/>
      <c r="T165" s="40"/>
      <c r="U165" s="44" t="s">
        <v>80</v>
      </c>
      <c r="V165" s="40" t="n">
        <v>80341</v>
      </c>
      <c r="W165" s="45" t="str">
        <f aca="false">IFERROR(VLOOKUP($V165,SimpliRoute!$B:$AT,25,0),"")</f>
        <v>completed</v>
      </c>
      <c r="X165" s="45" t="str">
        <f aca="false">IF(W165="pending","Pendente",IF(W165="failed","Não",IF(W165="Completed","Sim","")))</f>
        <v>Sim</v>
      </c>
      <c r="Y165" s="46" t="n">
        <f aca="false">IF($W165="Pending","",IFERROR(INT(VLOOKUP($V165,SimpliRoute!$B:$AS,11,0)),""))</f>
        <v>46213</v>
      </c>
      <c r="Z165" s="40" t="str">
        <f aca="false">IF($W165="Failed",IFERROR(VLOOKUP($V165,SimpliRoute!$B:$AT,27,0),""),"")</f>
        <v/>
      </c>
    </row>
    <row r="166" customFormat="false" ht="16.4" hidden="false" customHeight="false" outlineLevel="0" collapsed="false">
      <c r="A166" s="40" t="n">
        <v>2</v>
      </c>
      <c r="B166" s="41" t="s">
        <v>41</v>
      </c>
      <c r="C166" s="41" t="s">
        <v>70</v>
      </c>
      <c r="D166" s="41" t="s">
        <v>71</v>
      </c>
      <c r="E166" s="41" t="s">
        <v>1147</v>
      </c>
      <c r="F166" s="41" t="s">
        <v>73</v>
      </c>
      <c r="G166" s="42" t="n">
        <v>898001409650237</v>
      </c>
      <c r="H166" s="43" t="s">
        <v>1235</v>
      </c>
      <c r="I166" s="41" t="s">
        <v>1236</v>
      </c>
      <c r="J166" s="41" t="s">
        <v>76</v>
      </c>
      <c r="K166" s="41" t="s">
        <v>1237</v>
      </c>
      <c r="L166" s="41" t="s">
        <v>77</v>
      </c>
      <c r="M166" s="41" t="s">
        <v>1238</v>
      </c>
      <c r="N166" s="41"/>
      <c r="O166" s="41"/>
      <c r="P166" s="41"/>
      <c r="Q166" s="41" t="s">
        <v>1239</v>
      </c>
      <c r="R166" s="41" t="s">
        <v>1240</v>
      </c>
      <c r="S166" s="40"/>
      <c r="T166" s="40"/>
      <c r="U166" s="44" t="s">
        <v>80</v>
      </c>
      <c r="V166" s="40" t="n">
        <v>80342</v>
      </c>
      <c r="W166" s="45" t="str">
        <f aca="false">IFERROR(VLOOKUP($V166,SimpliRoute!$B:$AT,25,0),"")</f>
        <v>completed</v>
      </c>
      <c r="X166" s="45" t="str">
        <f aca="false">IF(W166="pending","Pendente",IF(W166="failed","Não",IF(W166="Completed","Sim","")))</f>
        <v>Sim</v>
      </c>
      <c r="Y166" s="46" t="n">
        <f aca="false">IF($W166="Pending","",IFERROR(INT(VLOOKUP($V166,SimpliRoute!$B:$AS,11,0)),""))</f>
        <v>46213</v>
      </c>
      <c r="Z166" s="40" t="str">
        <f aca="false">IF($W166="Failed",IFERROR(VLOOKUP($V166,SimpliRoute!$B:$AT,27,0),""),"")</f>
        <v/>
      </c>
    </row>
    <row r="167" customFormat="false" ht="16.4" hidden="false" customHeight="false" outlineLevel="0" collapsed="false">
      <c r="A167" s="40" t="n">
        <v>2</v>
      </c>
      <c r="B167" s="41" t="s">
        <v>41</v>
      </c>
      <c r="C167" s="41" t="s">
        <v>70</v>
      </c>
      <c r="D167" s="41" t="s">
        <v>71</v>
      </c>
      <c r="E167" s="41" t="s">
        <v>1147</v>
      </c>
      <c r="F167" s="41" t="s">
        <v>73</v>
      </c>
      <c r="G167" s="42" t="n">
        <v>702001389445284</v>
      </c>
      <c r="H167" s="43" t="s">
        <v>1241</v>
      </c>
      <c r="I167" s="41" t="s">
        <v>1242</v>
      </c>
      <c r="J167" s="41" t="s">
        <v>1243</v>
      </c>
      <c r="K167" s="41" t="s">
        <v>1244</v>
      </c>
      <c r="L167" s="41" t="s">
        <v>77</v>
      </c>
      <c r="M167" s="41" t="s">
        <v>1245</v>
      </c>
      <c r="N167" s="41"/>
      <c r="O167" s="41"/>
      <c r="P167" s="41"/>
      <c r="Q167" s="41" t="s">
        <v>1246</v>
      </c>
      <c r="R167" s="41" t="s">
        <v>1247</v>
      </c>
      <c r="S167" s="40"/>
      <c r="T167" s="40"/>
      <c r="U167" s="44" t="s">
        <v>80</v>
      </c>
      <c r="V167" s="40" t="n">
        <v>80343</v>
      </c>
      <c r="W167" s="45" t="str">
        <f aca="false">IFERROR(VLOOKUP($V167,SimpliRoute!$B:$AT,25,0),"")</f>
        <v>completed</v>
      </c>
      <c r="X167" s="45" t="str">
        <f aca="false">IF(W167="pending","Pendente",IF(W167="failed","Não",IF(W167="Completed","Sim","")))</f>
        <v>Sim</v>
      </c>
      <c r="Y167" s="46" t="n">
        <f aca="false">IF($W167="Pending","",IFERROR(INT(VLOOKUP($V167,SimpliRoute!$B:$AS,11,0)),""))</f>
        <v>46213</v>
      </c>
      <c r="Z167" s="40" t="str">
        <f aca="false">IF($W167="Failed",IFERROR(VLOOKUP($V167,SimpliRoute!$B:$AT,27,0),""),"")</f>
        <v/>
      </c>
    </row>
    <row r="168" customFormat="false" ht="16.4" hidden="false" customHeight="false" outlineLevel="0" collapsed="false">
      <c r="A168" s="40" t="n">
        <v>2</v>
      </c>
      <c r="B168" s="41" t="s">
        <v>41</v>
      </c>
      <c r="C168" s="41" t="s">
        <v>70</v>
      </c>
      <c r="D168" s="41" t="s">
        <v>71</v>
      </c>
      <c r="E168" s="41" t="s">
        <v>1147</v>
      </c>
      <c r="F168" s="41" t="s">
        <v>73</v>
      </c>
      <c r="G168" s="42" t="n">
        <v>801440423043557</v>
      </c>
      <c r="H168" s="43" t="s">
        <v>1248</v>
      </c>
      <c r="I168" s="41" t="s">
        <v>1249</v>
      </c>
      <c r="J168" s="41" t="s">
        <v>1250</v>
      </c>
      <c r="K168" s="41" t="s">
        <v>1251</v>
      </c>
      <c r="L168" s="41" t="s">
        <v>77</v>
      </c>
      <c r="M168" s="41" t="s">
        <v>1252</v>
      </c>
      <c r="N168" s="41"/>
      <c r="O168" s="41"/>
      <c r="P168" s="41"/>
      <c r="Q168" s="41" t="s">
        <v>1253</v>
      </c>
      <c r="R168" s="41" t="s">
        <v>1254</v>
      </c>
      <c r="S168" s="40"/>
      <c r="T168" s="40"/>
      <c r="U168" s="44" t="s">
        <v>80</v>
      </c>
      <c r="V168" s="40" t="n">
        <v>80344</v>
      </c>
      <c r="W168" s="45" t="str">
        <f aca="false">IFERROR(VLOOKUP($V168,SimpliRoute!$B:$AT,25,0),"")</f>
        <v>completed</v>
      </c>
      <c r="X168" s="45" t="str">
        <f aca="false">IF(W168="pending","Pendente",IF(W168="failed","Não",IF(W168="Completed","Sim","")))</f>
        <v>Sim</v>
      </c>
      <c r="Y168" s="46" t="n">
        <f aca="false">IF($W168="Pending","",IFERROR(INT(VLOOKUP($V168,SimpliRoute!$B:$AS,11,0)),""))</f>
        <v>46211</v>
      </c>
      <c r="Z168" s="40" t="str">
        <f aca="false">IF($W168="Failed",IFERROR(VLOOKUP($V168,SimpliRoute!$B:$AT,27,0),""),"")</f>
        <v/>
      </c>
    </row>
    <row r="169" customFormat="false" ht="16.4" hidden="false" customHeight="false" outlineLevel="0" collapsed="false">
      <c r="A169" s="40" t="n">
        <v>2</v>
      </c>
      <c r="B169" s="41" t="s">
        <v>41</v>
      </c>
      <c r="C169" s="41" t="s">
        <v>70</v>
      </c>
      <c r="D169" s="41" t="s">
        <v>71</v>
      </c>
      <c r="E169" s="41" t="s">
        <v>1147</v>
      </c>
      <c r="F169" s="41" t="s">
        <v>73</v>
      </c>
      <c r="G169" s="42" t="n">
        <v>706200701807670</v>
      </c>
      <c r="H169" s="43" t="s">
        <v>1255</v>
      </c>
      <c r="I169" s="41" t="s">
        <v>1256</v>
      </c>
      <c r="J169" s="41" t="s">
        <v>1257</v>
      </c>
      <c r="K169" s="41" t="s">
        <v>1258</v>
      </c>
      <c r="L169" s="41" t="s">
        <v>77</v>
      </c>
      <c r="M169" s="41" t="s">
        <v>1259</v>
      </c>
      <c r="N169" s="41"/>
      <c r="O169" s="41"/>
      <c r="P169" s="41"/>
      <c r="Q169" s="41" t="s">
        <v>1260</v>
      </c>
      <c r="R169" s="41" t="s">
        <v>1261</v>
      </c>
      <c r="S169" s="40"/>
      <c r="T169" s="40"/>
      <c r="U169" s="44" t="s">
        <v>80</v>
      </c>
      <c r="V169" s="40" t="n">
        <v>80345</v>
      </c>
      <c r="W169" s="45" t="str">
        <f aca="false">IFERROR(VLOOKUP($V169,SimpliRoute!$B:$AT,25,0),"")</f>
        <v>completed</v>
      </c>
      <c r="X169" s="45" t="str">
        <f aca="false">IF(W169="pending","Pendente",IF(W169="failed","Não",IF(W169="Completed","Sim","")))</f>
        <v>Sim</v>
      </c>
      <c r="Y169" s="46" t="n">
        <f aca="false">IF($W169="Pending","",IFERROR(INT(VLOOKUP($V169,SimpliRoute!$B:$AS,11,0)),""))</f>
        <v>46213</v>
      </c>
      <c r="Z169" s="40" t="str">
        <f aca="false">IF($W169="Failed",IFERROR(VLOOKUP($V169,SimpliRoute!$B:$AT,27,0),""),"")</f>
        <v/>
      </c>
    </row>
    <row r="170" customFormat="false" ht="16.4" hidden="false" customHeight="false" outlineLevel="0" collapsed="false">
      <c r="A170" s="40" t="n">
        <v>2</v>
      </c>
      <c r="B170" s="41" t="s">
        <v>41</v>
      </c>
      <c r="C170" s="41" t="s">
        <v>70</v>
      </c>
      <c r="D170" s="41" t="s">
        <v>71</v>
      </c>
      <c r="E170" s="41" t="s">
        <v>1147</v>
      </c>
      <c r="F170" s="41" t="s">
        <v>73</v>
      </c>
      <c r="G170" s="42" t="n">
        <v>700501424377560</v>
      </c>
      <c r="H170" s="43" t="s">
        <v>1262</v>
      </c>
      <c r="I170" s="41" t="s">
        <v>1263</v>
      </c>
      <c r="J170" s="41" t="s">
        <v>1264</v>
      </c>
      <c r="K170" s="41" t="s">
        <v>1265</v>
      </c>
      <c r="L170" s="41" t="s">
        <v>77</v>
      </c>
      <c r="M170" s="41" t="s">
        <v>1266</v>
      </c>
      <c r="N170" s="41"/>
      <c r="O170" s="41"/>
      <c r="P170" s="41"/>
      <c r="Q170" s="41" t="s">
        <v>1267</v>
      </c>
      <c r="R170" s="41" t="s">
        <v>1268</v>
      </c>
      <c r="S170" s="40"/>
      <c r="T170" s="40"/>
      <c r="U170" s="44" t="s">
        <v>80</v>
      </c>
      <c r="V170" s="40" t="n">
        <v>80346</v>
      </c>
      <c r="W170" s="45" t="str">
        <f aca="false">IFERROR(VLOOKUP($V170,SimpliRoute!$B:$AT,25,0),"")</f>
        <v>completed</v>
      </c>
      <c r="X170" s="45" t="str">
        <f aca="false">IF(W170="pending","Pendente",IF(W170="failed","Não",IF(W170="Completed","Sim","")))</f>
        <v>Sim</v>
      </c>
      <c r="Y170" s="46" t="n">
        <f aca="false">IF($W170="Pending","",IFERROR(INT(VLOOKUP($V170,SimpliRoute!$B:$AS,11,0)),""))</f>
        <v>46213</v>
      </c>
      <c r="Z170" s="40" t="str">
        <f aca="false">IF($W170="Failed",IFERROR(VLOOKUP($V170,SimpliRoute!$B:$AT,27,0),""),"")</f>
        <v/>
      </c>
    </row>
    <row r="171" customFormat="false" ht="16.4" hidden="false" customHeight="false" outlineLevel="0" collapsed="false">
      <c r="A171" s="40" t="n">
        <v>2</v>
      </c>
      <c r="B171" s="41" t="s">
        <v>41</v>
      </c>
      <c r="C171" s="41" t="s">
        <v>70</v>
      </c>
      <c r="D171" s="41" t="s">
        <v>71</v>
      </c>
      <c r="E171" s="41" t="s">
        <v>1147</v>
      </c>
      <c r="F171" s="41" t="s">
        <v>73</v>
      </c>
      <c r="G171" s="42" t="n">
        <v>801434187151996</v>
      </c>
      <c r="H171" s="43" t="s">
        <v>1269</v>
      </c>
      <c r="I171" s="41" t="s">
        <v>1270</v>
      </c>
      <c r="J171" s="41" t="s">
        <v>1271</v>
      </c>
      <c r="K171" s="41" t="s">
        <v>1272</v>
      </c>
      <c r="L171" s="41" t="s">
        <v>77</v>
      </c>
      <c r="M171" s="41" t="s">
        <v>1273</v>
      </c>
      <c r="N171" s="41"/>
      <c r="O171" s="41"/>
      <c r="P171" s="41"/>
      <c r="Q171" s="41" t="s">
        <v>1274</v>
      </c>
      <c r="R171" s="41" t="s">
        <v>1275</v>
      </c>
      <c r="S171" s="40"/>
      <c r="T171" s="40"/>
      <c r="U171" s="44" t="s">
        <v>80</v>
      </c>
      <c r="V171" s="40" t="n">
        <v>80347</v>
      </c>
      <c r="W171" s="45" t="str">
        <f aca="false">IFERROR(VLOOKUP($V171,SimpliRoute!$B:$AT,25,0),"")</f>
        <v>completed</v>
      </c>
      <c r="X171" s="45" t="str">
        <f aca="false">IF(W171="pending","Pendente",IF(W171="failed","Não",IF(W171="Completed","Sim","")))</f>
        <v>Sim</v>
      </c>
      <c r="Y171" s="46" t="n">
        <f aca="false">IF($W171="Pending","",IFERROR(INT(VLOOKUP($V171,SimpliRoute!$B:$AS,11,0)),""))</f>
        <v>46211</v>
      </c>
      <c r="Z171" s="40" t="str">
        <f aca="false">IF($W171="Failed",IFERROR(VLOOKUP($V171,SimpliRoute!$B:$AT,27,0),""),"")</f>
        <v/>
      </c>
    </row>
    <row r="172" customFormat="false" ht="16.4" hidden="false" customHeight="false" outlineLevel="0" collapsed="false">
      <c r="A172" s="40" t="n">
        <v>2</v>
      </c>
      <c r="B172" s="41" t="s">
        <v>41</v>
      </c>
      <c r="C172" s="41" t="s">
        <v>70</v>
      </c>
      <c r="D172" s="41" t="s">
        <v>71</v>
      </c>
      <c r="E172" s="41" t="s">
        <v>1147</v>
      </c>
      <c r="F172" s="41" t="s">
        <v>73</v>
      </c>
      <c r="G172" s="42" t="n">
        <v>898001487498790</v>
      </c>
      <c r="H172" s="43" t="s">
        <v>1276</v>
      </c>
      <c r="I172" s="41" t="s">
        <v>1277</v>
      </c>
      <c r="J172" s="41" t="s">
        <v>1278</v>
      </c>
      <c r="K172" s="41" t="s">
        <v>1279</v>
      </c>
      <c r="L172" s="41" t="s">
        <v>77</v>
      </c>
      <c r="M172" s="41" t="s">
        <v>1280</v>
      </c>
      <c r="N172" s="41"/>
      <c r="O172" s="41"/>
      <c r="P172" s="41"/>
      <c r="Q172" s="41" t="s">
        <v>1281</v>
      </c>
      <c r="R172" s="41" t="s">
        <v>1282</v>
      </c>
      <c r="S172" s="40"/>
      <c r="T172" s="40"/>
      <c r="U172" s="44" t="s">
        <v>80</v>
      </c>
      <c r="V172" s="40" t="n">
        <v>80348</v>
      </c>
      <c r="W172" s="45" t="str">
        <f aca="false">IFERROR(VLOOKUP($V172,SimpliRoute!$B:$AT,25,0),"")</f>
        <v>completed</v>
      </c>
      <c r="X172" s="45" t="str">
        <f aca="false">IF(W172="pending","Pendente",IF(W172="failed","Não",IF(W172="Completed","Sim","")))</f>
        <v>Sim</v>
      </c>
      <c r="Y172" s="46" t="n">
        <f aca="false">IF($W172="Pending","",IFERROR(INT(VLOOKUP($V172,SimpliRoute!$B:$AS,11,0)),""))</f>
        <v>46213</v>
      </c>
      <c r="Z172" s="40" t="str">
        <f aca="false">IF($W172="Failed",IFERROR(VLOOKUP($V172,SimpliRoute!$B:$AT,27,0),""),"")</f>
        <v/>
      </c>
    </row>
    <row r="173" customFormat="false" ht="16.4" hidden="false" customHeight="false" outlineLevel="0" collapsed="false">
      <c r="A173" s="40" t="n">
        <v>2</v>
      </c>
      <c r="B173" s="41" t="s">
        <v>41</v>
      </c>
      <c r="C173" s="41" t="s">
        <v>70</v>
      </c>
      <c r="D173" s="41" t="s">
        <v>71</v>
      </c>
      <c r="E173" s="41" t="s">
        <v>1147</v>
      </c>
      <c r="F173" s="41" t="s">
        <v>73</v>
      </c>
      <c r="G173" s="42" t="n">
        <v>700503959008260</v>
      </c>
      <c r="H173" s="43" t="s">
        <v>1283</v>
      </c>
      <c r="I173" s="41" t="s">
        <v>1284</v>
      </c>
      <c r="J173" s="41" t="s">
        <v>1285</v>
      </c>
      <c r="K173" s="41" t="s">
        <v>1286</v>
      </c>
      <c r="L173" s="41" t="s">
        <v>77</v>
      </c>
      <c r="M173" s="41" t="s">
        <v>1287</v>
      </c>
      <c r="N173" s="41"/>
      <c r="O173" s="41"/>
      <c r="P173" s="41"/>
      <c r="Q173" s="41" t="s">
        <v>1288</v>
      </c>
      <c r="R173" s="41" t="s">
        <v>1289</v>
      </c>
      <c r="S173" s="40"/>
      <c r="T173" s="40"/>
      <c r="U173" s="44" t="s">
        <v>80</v>
      </c>
      <c r="V173" s="40" t="n">
        <v>80349</v>
      </c>
      <c r="W173" s="45" t="str">
        <f aca="false">IFERROR(VLOOKUP($V173,SimpliRoute!$B:$AT,25,0),"")</f>
        <v>completed</v>
      </c>
      <c r="X173" s="45" t="str">
        <f aca="false">IF(W173="pending","Pendente",IF(W173="failed","Não",IF(W173="Completed","Sim","")))</f>
        <v>Sim</v>
      </c>
      <c r="Y173" s="46" t="n">
        <f aca="false">IF($W173="Pending","",IFERROR(INT(VLOOKUP($V173,SimpliRoute!$B:$AS,11,0)),""))</f>
        <v>46211</v>
      </c>
      <c r="Z173" s="40" t="str">
        <f aca="false">IF($W173="Failed",IFERROR(VLOOKUP($V173,SimpliRoute!$B:$AT,27,0),""),"")</f>
        <v/>
      </c>
    </row>
    <row r="174" customFormat="false" ht="16.4" hidden="false" customHeight="false" outlineLevel="0" collapsed="false">
      <c r="A174" s="40" t="n">
        <v>2</v>
      </c>
      <c r="B174" s="41" t="s">
        <v>41</v>
      </c>
      <c r="C174" s="41" t="s">
        <v>70</v>
      </c>
      <c r="D174" s="41" t="s">
        <v>71</v>
      </c>
      <c r="E174" s="41" t="s">
        <v>1147</v>
      </c>
      <c r="F174" s="41" t="s">
        <v>73</v>
      </c>
      <c r="G174" s="42" t="n">
        <v>702504334589134</v>
      </c>
      <c r="H174" s="43" t="s">
        <v>1290</v>
      </c>
      <c r="I174" s="41" t="s">
        <v>1291</v>
      </c>
      <c r="J174" s="41" t="s">
        <v>1292</v>
      </c>
      <c r="K174" s="41" t="s">
        <v>1293</v>
      </c>
      <c r="L174" s="41" t="s">
        <v>77</v>
      </c>
      <c r="M174" s="41" t="s">
        <v>1294</v>
      </c>
      <c r="N174" s="41"/>
      <c r="O174" s="41"/>
      <c r="P174" s="41"/>
      <c r="Q174" s="41" t="s">
        <v>1295</v>
      </c>
      <c r="R174" s="41" t="s">
        <v>1296</v>
      </c>
      <c r="S174" s="40"/>
      <c r="T174" s="40"/>
      <c r="U174" s="44" t="s">
        <v>80</v>
      </c>
      <c r="V174" s="40" t="n">
        <v>80350</v>
      </c>
      <c r="W174" s="45" t="str">
        <f aca="false">IFERROR(VLOOKUP($V174,SimpliRoute!$B:$AT,25,0),"")</f>
        <v>completed</v>
      </c>
      <c r="X174" s="45" t="str">
        <f aca="false">IF(W174="pending","Pendente",IF(W174="failed","Não",IF(W174="Completed","Sim","")))</f>
        <v>Sim</v>
      </c>
      <c r="Y174" s="46" t="n">
        <f aca="false">IF($W174="Pending","",IFERROR(INT(VLOOKUP($V174,SimpliRoute!$B:$AS,11,0)),""))</f>
        <v>46213</v>
      </c>
      <c r="Z174" s="40" t="str">
        <f aca="false">IF($W174="Failed",IFERROR(VLOOKUP($V174,SimpliRoute!$B:$AT,27,0),""),"")</f>
        <v/>
      </c>
    </row>
    <row r="175" customFormat="false" ht="16.4" hidden="false" customHeight="false" outlineLevel="0" collapsed="false">
      <c r="A175" s="40" t="n">
        <v>2</v>
      </c>
      <c r="B175" s="41" t="s">
        <v>41</v>
      </c>
      <c r="C175" s="41" t="s">
        <v>70</v>
      </c>
      <c r="D175" s="41" t="s">
        <v>71</v>
      </c>
      <c r="E175" s="41" t="s">
        <v>1147</v>
      </c>
      <c r="F175" s="41" t="s">
        <v>73</v>
      </c>
      <c r="G175" s="42" t="n">
        <v>702505325587532</v>
      </c>
      <c r="H175" s="43" t="s">
        <v>1297</v>
      </c>
      <c r="I175" s="41" t="s">
        <v>1298</v>
      </c>
      <c r="J175" s="41" t="s">
        <v>1299</v>
      </c>
      <c r="K175" s="41" t="s">
        <v>1300</v>
      </c>
      <c r="L175" s="41" t="s">
        <v>77</v>
      </c>
      <c r="M175" s="41" t="s">
        <v>1301</v>
      </c>
      <c r="N175" s="41"/>
      <c r="O175" s="41"/>
      <c r="P175" s="41"/>
      <c r="Q175" s="41" t="s">
        <v>1302</v>
      </c>
      <c r="R175" s="41" t="s">
        <v>1303</v>
      </c>
      <c r="S175" s="40"/>
      <c r="T175" s="40"/>
      <c r="U175" s="44" t="s">
        <v>80</v>
      </c>
      <c r="V175" s="40" t="n">
        <v>80351</v>
      </c>
      <c r="W175" s="45" t="str">
        <f aca="false">IFERROR(VLOOKUP($V175,SimpliRoute!$B:$AT,25,0),"")</f>
        <v>completed</v>
      </c>
      <c r="X175" s="45" t="str">
        <f aca="false">IF(W175="pending","Pendente",IF(W175="failed","Não",IF(W175="Completed","Sim","")))</f>
        <v>Sim</v>
      </c>
      <c r="Y175" s="46" t="n">
        <f aca="false">IF($W175="Pending","",IFERROR(INT(VLOOKUP($V175,SimpliRoute!$B:$AS,11,0)),""))</f>
        <v>46211</v>
      </c>
      <c r="Z175" s="40" t="str">
        <f aca="false">IF($W175="Failed",IFERROR(VLOOKUP($V175,SimpliRoute!$B:$AT,27,0),""),"")</f>
        <v/>
      </c>
    </row>
    <row r="176" customFormat="false" ht="16.4" hidden="false" customHeight="false" outlineLevel="0" collapsed="false">
      <c r="A176" s="40" t="n">
        <v>2</v>
      </c>
      <c r="B176" s="41" t="s">
        <v>41</v>
      </c>
      <c r="C176" s="41" t="s">
        <v>70</v>
      </c>
      <c r="D176" s="41" t="s">
        <v>71</v>
      </c>
      <c r="E176" s="41" t="s">
        <v>1147</v>
      </c>
      <c r="F176" s="41" t="s">
        <v>73</v>
      </c>
      <c r="G176" s="42" t="n">
        <v>898001432686234</v>
      </c>
      <c r="H176" s="43" t="s">
        <v>1304</v>
      </c>
      <c r="I176" s="41" t="s">
        <v>1305</v>
      </c>
      <c r="J176" s="41" t="s">
        <v>1306</v>
      </c>
      <c r="K176" s="41" t="s">
        <v>1307</v>
      </c>
      <c r="L176" s="41" t="s">
        <v>77</v>
      </c>
      <c r="M176" s="41" t="s">
        <v>1308</v>
      </c>
      <c r="N176" s="41" t="s">
        <v>1309</v>
      </c>
      <c r="O176" s="41" t="s">
        <v>1310</v>
      </c>
      <c r="P176" s="41" t="s">
        <v>1311</v>
      </c>
      <c r="Q176" s="41" t="s">
        <v>1312</v>
      </c>
      <c r="R176" s="41" t="s">
        <v>1313</v>
      </c>
      <c r="S176" s="40"/>
      <c r="T176" s="40"/>
      <c r="U176" s="44" t="s">
        <v>80</v>
      </c>
      <c r="V176" s="40" t="n">
        <v>80352</v>
      </c>
      <c r="W176" s="45" t="str">
        <f aca="false">IFERROR(VLOOKUP($V176,SimpliRoute!$B:$AT,25,0),"")</f>
        <v>completed</v>
      </c>
      <c r="X176" s="45" t="str">
        <f aca="false">IF(W176="pending","Pendente",IF(W176="failed","Não",IF(W176="Completed","Sim","")))</f>
        <v>Sim</v>
      </c>
      <c r="Y176" s="46" t="n">
        <f aca="false">IF($W176="Pending","",IFERROR(INT(VLOOKUP($V176,SimpliRoute!$B:$AS,11,0)),""))</f>
        <v>46211</v>
      </c>
      <c r="Z176" s="40" t="str">
        <f aca="false">IF($W176="Failed",IFERROR(VLOOKUP($V176,SimpliRoute!$B:$AT,27,0),""),"")</f>
        <v/>
      </c>
    </row>
    <row r="177" customFormat="false" ht="16.4" hidden="false" customHeight="false" outlineLevel="0" collapsed="false">
      <c r="A177" s="40" t="n">
        <v>2</v>
      </c>
      <c r="B177" s="41" t="s">
        <v>41</v>
      </c>
      <c r="C177" s="41" t="s">
        <v>70</v>
      </c>
      <c r="D177" s="41" t="s">
        <v>71</v>
      </c>
      <c r="E177" s="41" t="s">
        <v>1147</v>
      </c>
      <c r="F177" s="41" t="s">
        <v>73</v>
      </c>
      <c r="G177" s="42" t="n">
        <v>801434187173590</v>
      </c>
      <c r="H177" s="43" t="s">
        <v>1314</v>
      </c>
      <c r="I177" s="41" t="s">
        <v>1315</v>
      </c>
      <c r="J177" s="41" t="s">
        <v>1176</v>
      </c>
      <c r="K177" s="41" t="s">
        <v>1316</v>
      </c>
      <c r="L177" s="41" t="s">
        <v>77</v>
      </c>
      <c r="M177" s="41" t="s">
        <v>1317</v>
      </c>
      <c r="N177" s="41"/>
      <c r="O177" s="41"/>
      <c r="P177" s="41"/>
      <c r="Q177" s="41" t="s">
        <v>1318</v>
      </c>
      <c r="R177" s="41" t="s">
        <v>1319</v>
      </c>
      <c r="S177" s="40"/>
      <c r="T177" s="40"/>
      <c r="U177" s="44" t="s">
        <v>80</v>
      </c>
      <c r="V177" s="40" t="n">
        <v>80353</v>
      </c>
      <c r="W177" s="45" t="str">
        <f aca="false">IFERROR(VLOOKUP($V177,SimpliRoute!$B:$AT,25,0),"")</f>
        <v>completed</v>
      </c>
      <c r="X177" s="45" t="str">
        <f aca="false">IF(W177="pending","Pendente",IF(W177="failed","Não",IF(W177="Completed","Sim","")))</f>
        <v>Sim</v>
      </c>
      <c r="Y177" s="46" t="n">
        <f aca="false">IF($W177="Pending","",IFERROR(INT(VLOOKUP($V177,SimpliRoute!$B:$AS,11,0)),""))</f>
        <v>46213</v>
      </c>
      <c r="Z177" s="40" t="str">
        <f aca="false">IF($W177="Failed",IFERROR(VLOOKUP($V177,SimpliRoute!$B:$AT,27,0),""),"")</f>
        <v/>
      </c>
    </row>
    <row r="178" customFormat="false" ht="16.4" hidden="false" customHeight="false" outlineLevel="0" collapsed="false">
      <c r="A178" s="40" t="n">
        <v>2</v>
      </c>
      <c r="B178" s="41" t="s">
        <v>41</v>
      </c>
      <c r="C178" s="41" t="s">
        <v>70</v>
      </c>
      <c r="D178" s="41" t="s">
        <v>71</v>
      </c>
      <c r="E178" s="41" t="s">
        <v>1147</v>
      </c>
      <c r="F178" s="41" t="s">
        <v>73</v>
      </c>
      <c r="G178" s="42" t="n">
        <v>898004198568989</v>
      </c>
      <c r="H178" s="43" t="s">
        <v>1320</v>
      </c>
      <c r="I178" s="41" t="s">
        <v>1321</v>
      </c>
      <c r="J178" s="41" t="s">
        <v>1322</v>
      </c>
      <c r="K178" s="41" t="s">
        <v>1323</v>
      </c>
      <c r="L178" s="41" t="s">
        <v>77</v>
      </c>
      <c r="M178" s="41" t="s">
        <v>1324</v>
      </c>
      <c r="N178" s="41"/>
      <c r="O178" s="41"/>
      <c r="P178" s="41"/>
      <c r="Q178" s="41" t="s">
        <v>1325</v>
      </c>
      <c r="R178" s="41" t="s">
        <v>1326</v>
      </c>
      <c r="S178" s="40"/>
      <c r="T178" s="40"/>
      <c r="U178" s="44" t="s">
        <v>80</v>
      </c>
      <c r="V178" s="40" t="n">
        <v>80354</v>
      </c>
      <c r="W178" s="45" t="str">
        <f aca="false">IFERROR(VLOOKUP($V178,SimpliRoute!$B:$AT,25,0),"")</f>
        <v>completed</v>
      </c>
      <c r="X178" s="45" t="str">
        <f aca="false">IF(W178="pending","Pendente",IF(W178="failed","Não",IF(W178="Completed","Sim","")))</f>
        <v>Sim</v>
      </c>
      <c r="Y178" s="46" t="n">
        <f aca="false">IF($W178="Pending","",IFERROR(INT(VLOOKUP($V178,SimpliRoute!$B:$AS,11,0)),""))</f>
        <v>46211</v>
      </c>
      <c r="Z178" s="40" t="str">
        <f aca="false">IF($W178="Failed",IFERROR(VLOOKUP($V178,SimpliRoute!$B:$AT,27,0),""),"")</f>
        <v/>
      </c>
    </row>
    <row r="179" customFormat="false" ht="16.4" hidden="false" customHeight="false" outlineLevel="0" collapsed="false">
      <c r="A179" s="40" t="n">
        <v>2</v>
      </c>
      <c r="B179" s="41" t="s">
        <v>41</v>
      </c>
      <c r="C179" s="41" t="s">
        <v>70</v>
      </c>
      <c r="D179" s="41" t="s">
        <v>71</v>
      </c>
      <c r="E179" s="41" t="s">
        <v>1327</v>
      </c>
      <c r="F179" s="41" t="s">
        <v>73</v>
      </c>
      <c r="G179" s="42" t="n">
        <v>801434178574480</v>
      </c>
      <c r="H179" s="43" t="s">
        <v>1328</v>
      </c>
      <c r="I179" s="41" t="s">
        <v>1329</v>
      </c>
      <c r="J179" s="41" t="s">
        <v>1330</v>
      </c>
      <c r="K179" s="41" t="s">
        <v>1331</v>
      </c>
      <c r="L179" s="41" t="s">
        <v>77</v>
      </c>
      <c r="M179" s="41" t="s">
        <v>1332</v>
      </c>
      <c r="N179" s="41"/>
      <c r="O179" s="41"/>
      <c r="P179" s="41"/>
      <c r="Q179" s="41" t="s">
        <v>1333</v>
      </c>
      <c r="R179" s="41" t="s">
        <v>1334</v>
      </c>
      <c r="S179" s="40"/>
      <c r="T179" s="40"/>
      <c r="U179" s="44" t="s">
        <v>80</v>
      </c>
      <c r="V179" s="40" t="n">
        <v>80355</v>
      </c>
      <c r="W179" s="45" t="str">
        <f aca="false">IFERROR(VLOOKUP($V179,SimpliRoute!$B:$AT,25,0),"")</f>
        <v>completed</v>
      </c>
      <c r="X179" s="45" t="str">
        <f aca="false">IF(W179="pending","Pendente",IF(W179="failed","Não",IF(W179="Completed","Sim","")))</f>
        <v>Sim</v>
      </c>
      <c r="Y179" s="46" t="n">
        <f aca="false">IF($W179="Pending","",IFERROR(INT(VLOOKUP($V179,SimpliRoute!$B:$AS,11,0)),""))</f>
        <v>46211</v>
      </c>
      <c r="Z179" s="40" t="str">
        <f aca="false">IF($W179="Failed",IFERROR(VLOOKUP($V179,SimpliRoute!$B:$AT,27,0),""),"")</f>
        <v/>
      </c>
    </row>
    <row r="180" customFormat="false" ht="16.4" hidden="false" customHeight="false" outlineLevel="0" collapsed="false">
      <c r="A180" s="40" t="n">
        <v>2</v>
      </c>
      <c r="B180" s="41" t="s">
        <v>41</v>
      </c>
      <c r="C180" s="41" t="s">
        <v>70</v>
      </c>
      <c r="D180" s="41" t="s">
        <v>71</v>
      </c>
      <c r="E180" s="41" t="s">
        <v>1327</v>
      </c>
      <c r="F180" s="41" t="s">
        <v>73</v>
      </c>
      <c r="G180" s="42" t="n">
        <v>801440468330270</v>
      </c>
      <c r="H180" s="43" t="s">
        <v>1335</v>
      </c>
      <c r="I180" s="41" t="s">
        <v>1336</v>
      </c>
      <c r="J180" s="41" t="s">
        <v>1337</v>
      </c>
      <c r="K180" s="41" t="s">
        <v>1338</v>
      </c>
      <c r="L180" s="41" t="s">
        <v>77</v>
      </c>
      <c r="M180" s="41" t="s">
        <v>1339</v>
      </c>
      <c r="N180" s="41"/>
      <c r="O180" s="41"/>
      <c r="P180" s="41"/>
      <c r="Q180" s="41" t="s">
        <v>1340</v>
      </c>
      <c r="R180" s="41" t="s">
        <v>1341</v>
      </c>
      <c r="S180" s="40"/>
      <c r="T180" s="40"/>
      <c r="U180" s="44" t="s">
        <v>80</v>
      </c>
      <c r="V180" s="40" t="n">
        <v>80356</v>
      </c>
      <c r="W180" s="45" t="str">
        <f aca="false">IFERROR(VLOOKUP($V180,SimpliRoute!$B:$AT,25,0),"")</f>
        <v>completed</v>
      </c>
      <c r="X180" s="45" t="str">
        <f aca="false">IF(W180="pending","Pendente",IF(W180="failed","Não",IF(W180="Completed","Sim","")))</f>
        <v>Sim</v>
      </c>
      <c r="Y180" s="46" t="n">
        <f aca="false">IF($W180="Pending","",IFERROR(INT(VLOOKUP($V180,SimpliRoute!$B:$AS,11,0)),""))</f>
        <v>46211</v>
      </c>
      <c r="Z180" s="40" t="str">
        <f aca="false">IF($W180="Failed",IFERROR(VLOOKUP($V180,SimpliRoute!$B:$AT,27,0),""),"")</f>
        <v/>
      </c>
    </row>
    <row r="181" customFormat="false" ht="16.4" hidden="false" customHeight="false" outlineLevel="0" collapsed="false">
      <c r="A181" s="40" t="n">
        <v>2</v>
      </c>
      <c r="B181" s="41" t="s">
        <v>41</v>
      </c>
      <c r="C181" s="41" t="s">
        <v>70</v>
      </c>
      <c r="D181" s="41" t="s">
        <v>71</v>
      </c>
      <c r="E181" s="41" t="s">
        <v>1327</v>
      </c>
      <c r="F181" s="41" t="s">
        <v>73</v>
      </c>
      <c r="G181" s="42" t="n">
        <v>801434185326063</v>
      </c>
      <c r="H181" s="43" t="s">
        <v>1342</v>
      </c>
      <c r="I181" s="41" t="s">
        <v>1343</v>
      </c>
      <c r="J181" s="41" t="s">
        <v>1344</v>
      </c>
      <c r="K181" s="41" t="s">
        <v>1345</v>
      </c>
      <c r="L181" s="41" t="s">
        <v>77</v>
      </c>
      <c r="M181" s="41" t="s">
        <v>1346</v>
      </c>
      <c r="N181" s="41"/>
      <c r="O181" s="41"/>
      <c r="P181" s="41"/>
      <c r="Q181" s="41" t="s">
        <v>1347</v>
      </c>
      <c r="R181" s="41" t="s">
        <v>1348</v>
      </c>
      <c r="S181" s="40"/>
      <c r="T181" s="40"/>
      <c r="U181" s="44" t="s">
        <v>80</v>
      </c>
      <c r="V181" s="40" t="n">
        <v>80357</v>
      </c>
      <c r="W181" s="45" t="str">
        <f aca="false">IFERROR(VLOOKUP($V181,SimpliRoute!$B:$AT,25,0),"")</f>
        <v>completed</v>
      </c>
      <c r="X181" s="45" t="str">
        <f aca="false">IF(W181="pending","Pendente",IF(W181="failed","Não",IF(W181="Completed","Sim","")))</f>
        <v>Sim</v>
      </c>
      <c r="Y181" s="46" t="n">
        <f aca="false">IF($W181="Pending","",IFERROR(INT(VLOOKUP($V181,SimpliRoute!$B:$AS,11,0)),""))</f>
        <v>46211</v>
      </c>
      <c r="Z181" s="40" t="str">
        <f aca="false">IF($W181="Failed",IFERROR(VLOOKUP($V181,SimpliRoute!$B:$AT,27,0),""),"")</f>
        <v/>
      </c>
    </row>
    <row r="182" customFormat="false" ht="16.4" hidden="false" customHeight="false" outlineLevel="0" collapsed="false">
      <c r="A182" s="40" t="n">
        <v>2</v>
      </c>
      <c r="B182" s="41" t="s">
        <v>41</v>
      </c>
      <c r="C182" s="41" t="s">
        <v>70</v>
      </c>
      <c r="D182" s="41" t="s">
        <v>71</v>
      </c>
      <c r="E182" s="41" t="s">
        <v>1327</v>
      </c>
      <c r="F182" s="41" t="s">
        <v>73</v>
      </c>
      <c r="G182" s="42" t="n">
        <v>801440476807617</v>
      </c>
      <c r="H182" s="43" t="s">
        <v>1349</v>
      </c>
      <c r="I182" s="41" t="s">
        <v>1350</v>
      </c>
      <c r="J182" s="41" t="s">
        <v>1351</v>
      </c>
      <c r="K182" s="41" t="s">
        <v>1352</v>
      </c>
      <c r="L182" s="41" t="s">
        <v>77</v>
      </c>
      <c r="M182" s="41" t="s">
        <v>1353</v>
      </c>
      <c r="N182" s="41"/>
      <c r="O182" s="41"/>
      <c r="P182" s="41"/>
      <c r="Q182" s="41" t="s">
        <v>1354</v>
      </c>
      <c r="R182" s="41" t="s">
        <v>1355</v>
      </c>
      <c r="S182" s="40"/>
      <c r="T182" s="40"/>
      <c r="U182" s="44" t="s">
        <v>80</v>
      </c>
      <c r="V182" s="40" t="n">
        <v>80358</v>
      </c>
      <c r="W182" s="45" t="str">
        <f aca="false">IFERROR(VLOOKUP($V182,SimpliRoute!$B:$AT,25,0),"")</f>
        <v>completed</v>
      </c>
      <c r="X182" s="45" t="str">
        <f aca="false">IF(W182="pending","Pendente",IF(W182="failed","Não",IF(W182="Completed","Sim","")))</f>
        <v>Sim</v>
      </c>
      <c r="Y182" s="46" t="n">
        <f aca="false">IF($W182="Pending","",IFERROR(INT(VLOOKUP($V182,SimpliRoute!$B:$AS,11,0)),""))</f>
        <v>46211</v>
      </c>
      <c r="Z182" s="40" t="str">
        <f aca="false">IF($W182="Failed",IFERROR(VLOOKUP($V182,SimpliRoute!$B:$AT,27,0),""),"")</f>
        <v/>
      </c>
    </row>
    <row r="183" customFormat="false" ht="16.4" hidden="false" customHeight="false" outlineLevel="0" collapsed="false">
      <c r="A183" s="40" t="n">
        <v>2</v>
      </c>
      <c r="B183" s="41" t="s">
        <v>41</v>
      </c>
      <c r="C183" s="41" t="s">
        <v>70</v>
      </c>
      <c r="D183" s="41" t="s">
        <v>71</v>
      </c>
      <c r="E183" s="41" t="s">
        <v>1327</v>
      </c>
      <c r="F183" s="41" t="s">
        <v>73</v>
      </c>
      <c r="G183" s="42" t="n">
        <v>801440469665551</v>
      </c>
      <c r="H183" s="43" t="s">
        <v>1356</v>
      </c>
      <c r="I183" s="41" t="s">
        <v>1357</v>
      </c>
      <c r="J183" s="41" t="s">
        <v>1358</v>
      </c>
      <c r="K183" s="41" t="s">
        <v>1359</v>
      </c>
      <c r="L183" s="41" t="s">
        <v>77</v>
      </c>
      <c r="M183" s="41" t="s">
        <v>1360</v>
      </c>
      <c r="N183" s="41"/>
      <c r="O183" s="41"/>
      <c r="P183" s="41"/>
      <c r="Q183" s="41" t="s">
        <v>1361</v>
      </c>
      <c r="R183" s="41" t="s">
        <v>1362</v>
      </c>
      <c r="S183" s="40"/>
      <c r="T183" s="40"/>
      <c r="U183" s="44" t="s">
        <v>80</v>
      </c>
      <c r="V183" s="40" t="n">
        <v>80359</v>
      </c>
      <c r="W183" s="45" t="str">
        <f aca="false">IFERROR(VLOOKUP($V183,SimpliRoute!$B:$AT,25,0),"")</f>
        <v>completed</v>
      </c>
      <c r="X183" s="45" t="str">
        <f aca="false">IF(W183="pending","Pendente",IF(W183="failed","Não",IF(W183="Completed","Sim","")))</f>
        <v>Sim</v>
      </c>
      <c r="Y183" s="46" t="n">
        <f aca="false">IF($W183="Pending","",IFERROR(INT(VLOOKUP($V183,SimpliRoute!$B:$AS,11,0)),""))</f>
        <v>46211</v>
      </c>
      <c r="Z183" s="40" t="str">
        <f aca="false">IF($W183="Failed",IFERROR(VLOOKUP($V183,SimpliRoute!$B:$AT,27,0),""),"")</f>
        <v/>
      </c>
    </row>
    <row r="184" customFormat="false" ht="16.4" hidden="false" customHeight="false" outlineLevel="0" collapsed="false">
      <c r="A184" s="40" t="n">
        <v>2</v>
      </c>
      <c r="B184" s="41" t="s">
        <v>41</v>
      </c>
      <c r="C184" s="41" t="s">
        <v>70</v>
      </c>
      <c r="D184" s="41" t="s">
        <v>71</v>
      </c>
      <c r="E184" s="41" t="s">
        <v>1327</v>
      </c>
      <c r="F184" s="41" t="s">
        <v>73</v>
      </c>
      <c r="G184" s="42" t="n">
        <v>898001406098908</v>
      </c>
      <c r="H184" s="43" t="s">
        <v>1363</v>
      </c>
      <c r="I184" s="41" t="s">
        <v>1364</v>
      </c>
      <c r="J184" s="41" t="s">
        <v>1365</v>
      </c>
      <c r="K184" s="41" t="s">
        <v>1366</v>
      </c>
      <c r="L184" s="41" t="s">
        <v>77</v>
      </c>
      <c r="M184" s="41" t="s">
        <v>1367</v>
      </c>
      <c r="N184" s="41"/>
      <c r="O184" s="41"/>
      <c r="P184" s="41"/>
      <c r="Q184" s="41" t="s">
        <v>1368</v>
      </c>
      <c r="R184" s="41" t="s">
        <v>1369</v>
      </c>
      <c r="S184" s="40"/>
      <c r="T184" s="40"/>
      <c r="U184" s="44" t="s">
        <v>80</v>
      </c>
      <c r="V184" s="40" t="n">
        <v>80360</v>
      </c>
      <c r="W184" s="45" t="str">
        <f aca="false">IFERROR(VLOOKUP($V184,SimpliRoute!$B:$AT,25,0),"")</f>
        <v>completed</v>
      </c>
      <c r="X184" s="45" t="str">
        <f aca="false">IF(W184="pending","Pendente",IF(W184="failed","Não",IF(W184="Completed","Sim","")))</f>
        <v>Sim</v>
      </c>
      <c r="Y184" s="46" t="n">
        <f aca="false">IF($W184="Pending","",IFERROR(INT(VLOOKUP($V184,SimpliRoute!$B:$AS,11,0)),""))</f>
        <v>46211</v>
      </c>
      <c r="Z184" s="40" t="str">
        <f aca="false">IF($W184="Failed",IFERROR(VLOOKUP($V184,SimpliRoute!$B:$AT,27,0),""),"")</f>
        <v/>
      </c>
    </row>
    <row r="185" customFormat="false" ht="16.4" hidden="false" customHeight="false" outlineLevel="0" collapsed="false">
      <c r="A185" s="40" t="n">
        <v>2</v>
      </c>
      <c r="B185" s="41" t="s">
        <v>41</v>
      </c>
      <c r="C185" s="41" t="s">
        <v>70</v>
      </c>
      <c r="D185" s="41" t="s">
        <v>71</v>
      </c>
      <c r="E185" s="41" t="s">
        <v>1327</v>
      </c>
      <c r="F185" s="41" t="s">
        <v>73</v>
      </c>
      <c r="G185" s="42" t="n">
        <v>898001492929508</v>
      </c>
      <c r="H185" s="43" t="s">
        <v>1370</v>
      </c>
      <c r="I185" s="41" t="s">
        <v>1371</v>
      </c>
      <c r="J185" s="41" t="s">
        <v>1365</v>
      </c>
      <c r="K185" s="41" t="s">
        <v>1372</v>
      </c>
      <c r="L185" s="41" t="s">
        <v>77</v>
      </c>
      <c r="M185" s="41" t="s">
        <v>1373</v>
      </c>
      <c r="N185" s="41"/>
      <c r="O185" s="41"/>
      <c r="P185" s="41"/>
      <c r="Q185" s="41" t="s">
        <v>1374</v>
      </c>
      <c r="R185" s="41" t="s">
        <v>1375</v>
      </c>
      <c r="S185" s="40"/>
      <c r="T185" s="40"/>
      <c r="U185" s="44" t="s">
        <v>80</v>
      </c>
      <c r="V185" s="40" t="n">
        <v>80361</v>
      </c>
      <c r="W185" s="45" t="str">
        <f aca="false">IFERROR(VLOOKUP($V185,SimpliRoute!$B:$AT,25,0),"")</f>
        <v>completed</v>
      </c>
      <c r="X185" s="45" t="str">
        <f aca="false">IF(W185="pending","Pendente",IF(W185="failed","Não",IF(W185="Completed","Sim","")))</f>
        <v>Sim</v>
      </c>
      <c r="Y185" s="46" t="n">
        <f aca="false">IF($W185="Pending","",IFERROR(INT(VLOOKUP($V185,SimpliRoute!$B:$AS,11,0)),""))</f>
        <v>46211</v>
      </c>
      <c r="Z185" s="40" t="str">
        <f aca="false">IF($W185="Failed",IFERROR(VLOOKUP($V185,SimpliRoute!$B:$AT,27,0),""),"")</f>
        <v/>
      </c>
    </row>
    <row r="186" customFormat="false" ht="16.4" hidden="false" customHeight="false" outlineLevel="0" collapsed="false">
      <c r="A186" s="40" t="n">
        <v>2</v>
      </c>
      <c r="B186" s="41" t="s">
        <v>41</v>
      </c>
      <c r="C186" s="41" t="s">
        <v>70</v>
      </c>
      <c r="D186" s="41" t="s">
        <v>71</v>
      </c>
      <c r="E186" s="41" t="s">
        <v>1327</v>
      </c>
      <c r="F186" s="41" t="s">
        <v>73</v>
      </c>
      <c r="G186" s="42" t="n">
        <v>898001417190045</v>
      </c>
      <c r="H186" s="43" t="s">
        <v>1376</v>
      </c>
      <c r="I186" s="41" t="s">
        <v>1377</v>
      </c>
      <c r="J186" s="41" t="s">
        <v>1378</v>
      </c>
      <c r="K186" s="41" t="s">
        <v>1379</v>
      </c>
      <c r="L186" s="41" t="s">
        <v>77</v>
      </c>
      <c r="M186" s="41" t="s">
        <v>1380</v>
      </c>
      <c r="N186" s="41"/>
      <c r="O186" s="41"/>
      <c r="P186" s="41"/>
      <c r="Q186" s="41" t="s">
        <v>1381</v>
      </c>
      <c r="R186" s="41" t="s">
        <v>1382</v>
      </c>
      <c r="S186" s="40"/>
      <c r="T186" s="40"/>
      <c r="U186" s="44" t="s">
        <v>80</v>
      </c>
      <c r="V186" s="40" t="n">
        <v>80362</v>
      </c>
      <c r="W186" s="45" t="str">
        <f aca="false">IFERROR(VLOOKUP($V186,SimpliRoute!$B:$AT,25,0),"")</f>
        <v>completed</v>
      </c>
      <c r="X186" s="45" t="str">
        <f aca="false">IF(W186="pending","Pendente",IF(W186="failed","Não",IF(W186="Completed","Sim","")))</f>
        <v>Sim</v>
      </c>
      <c r="Y186" s="46" t="n">
        <f aca="false">IF($W186="Pending","",IFERROR(INT(VLOOKUP($V186,SimpliRoute!$B:$AS,11,0)),""))</f>
        <v>46211</v>
      </c>
      <c r="Z186" s="40" t="str">
        <f aca="false">IF($W186="Failed",IFERROR(VLOOKUP($V186,SimpliRoute!$B:$AT,27,0),""),"")</f>
        <v/>
      </c>
    </row>
    <row r="187" customFormat="false" ht="16.4" hidden="false" customHeight="false" outlineLevel="0" collapsed="false">
      <c r="A187" s="40" t="n">
        <v>2</v>
      </c>
      <c r="B187" s="41" t="s">
        <v>41</v>
      </c>
      <c r="C187" s="41" t="s">
        <v>70</v>
      </c>
      <c r="D187" s="41" t="s">
        <v>71</v>
      </c>
      <c r="E187" s="41" t="s">
        <v>1327</v>
      </c>
      <c r="F187" s="41" t="s">
        <v>73</v>
      </c>
      <c r="G187" s="42" t="n">
        <v>898002310402933</v>
      </c>
      <c r="H187" s="43" t="s">
        <v>1383</v>
      </c>
      <c r="I187" s="41" t="s">
        <v>1364</v>
      </c>
      <c r="J187" s="41" t="s">
        <v>1330</v>
      </c>
      <c r="K187" s="41" t="s">
        <v>1384</v>
      </c>
      <c r="L187" s="41" t="s">
        <v>77</v>
      </c>
      <c r="M187" s="41" t="s">
        <v>1385</v>
      </c>
      <c r="N187" s="41"/>
      <c r="O187" s="41"/>
      <c r="P187" s="41"/>
      <c r="Q187" s="41" t="s">
        <v>1368</v>
      </c>
      <c r="R187" s="41" t="s">
        <v>1386</v>
      </c>
      <c r="S187" s="40"/>
      <c r="T187" s="40"/>
      <c r="U187" s="44" t="s">
        <v>80</v>
      </c>
      <c r="V187" s="40" t="n">
        <v>80363</v>
      </c>
      <c r="W187" s="45" t="str">
        <f aca="false">IFERROR(VLOOKUP($V187,SimpliRoute!$B:$AT,25,0),"")</f>
        <v>completed</v>
      </c>
      <c r="X187" s="45" t="str">
        <f aca="false">IF(W187="pending","Pendente",IF(W187="failed","Não",IF(W187="Completed","Sim","")))</f>
        <v>Sim</v>
      </c>
      <c r="Y187" s="46" t="n">
        <f aca="false">IF($W187="Pending","",IFERROR(INT(VLOOKUP($V187,SimpliRoute!$B:$AS,11,0)),""))</f>
        <v>46211</v>
      </c>
      <c r="Z187" s="40" t="str">
        <f aca="false">IF($W187="Failed",IFERROR(VLOOKUP($V187,SimpliRoute!$B:$AT,27,0),""),"")</f>
        <v/>
      </c>
    </row>
    <row r="188" customFormat="false" ht="16.4" hidden="false" customHeight="false" outlineLevel="0" collapsed="false">
      <c r="A188" s="40" t="n">
        <v>2</v>
      </c>
      <c r="B188" s="41" t="s">
        <v>41</v>
      </c>
      <c r="C188" s="41" t="s">
        <v>70</v>
      </c>
      <c r="D188" s="41" t="s">
        <v>71</v>
      </c>
      <c r="E188" s="41" t="s">
        <v>1327</v>
      </c>
      <c r="F188" s="41" t="s">
        <v>73</v>
      </c>
      <c r="G188" s="42" t="n">
        <v>898001457312834</v>
      </c>
      <c r="H188" s="43" t="s">
        <v>1387</v>
      </c>
      <c r="I188" s="41" t="s">
        <v>1388</v>
      </c>
      <c r="J188" s="41" t="s">
        <v>1389</v>
      </c>
      <c r="K188" s="41" t="s">
        <v>1390</v>
      </c>
      <c r="L188" s="41" t="s">
        <v>77</v>
      </c>
      <c r="M188" s="41" t="s">
        <v>1391</v>
      </c>
      <c r="N188" s="41"/>
      <c r="O188" s="41"/>
      <c r="P188" s="41"/>
      <c r="Q188" s="41" t="s">
        <v>1392</v>
      </c>
      <c r="R188" s="41" t="s">
        <v>1393</v>
      </c>
      <c r="S188" s="40"/>
      <c r="T188" s="40"/>
      <c r="U188" s="44" t="s">
        <v>80</v>
      </c>
      <c r="V188" s="40" t="n">
        <v>80364</v>
      </c>
      <c r="W188" s="45" t="str">
        <f aca="false">IFERROR(VLOOKUP($V188,SimpliRoute!$B:$AT,25,0),"")</f>
        <v>completed</v>
      </c>
      <c r="X188" s="45" t="str">
        <f aca="false">IF(W188="pending","Pendente",IF(W188="failed","Não",IF(W188="Completed","Sim","")))</f>
        <v>Sim</v>
      </c>
      <c r="Y188" s="46" t="n">
        <f aca="false">IF($W188="Pending","",IFERROR(INT(VLOOKUP($V188,SimpliRoute!$B:$AS,11,0)),""))</f>
        <v>46211</v>
      </c>
      <c r="Z188" s="40" t="str">
        <f aca="false">IF($W188="Failed",IFERROR(VLOOKUP($V188,SimpliRoute!$B:$AT,27,0),""),"")</f>
        <v/>
      </c>
    </row>
    <row r="189" customFormat="false" ht="16.4" hidden="false" customHeight="false" outlineLevel="0" collapsed="false">
      <c r="A189" s="40" t="n">
        <v>2</v>
      </c>
      <c r="B189" s="41" t="s">
        <v>41</v>
      </c>
      <c r="C189" s="41" t="s">
        <v>70</v>
      </c>
      <c r="D189" s="41" t="s">
        <v>71</v>
      </c>
      <c r="E189" s="41" t="s">
        <v>1327</v>
      </c>
      <c r="F189" s="41" t="s">
        <v>73</v>
      </c>
      <c r="G189" s="42" t="n">
        <v>801440480219724</v>
      </c>
      <c r="H189" s="43" t="s">
        <v>1394</v>
      </c>
      <c r="I189" s="41" t="s">
        <v>1395</v>
      </c>
      <c r="J189" s="41" t="s">
        <v>1396</v>
      </c>
      <c r="K189" s="41" t="s">
        <v>1397</v>
      </c>
      <c r="L189" s="41" t="s">
        <v>77</v>
      </c>
      <c r="M189" s="41" t="s">
        <v>1398</v>
      </c>
      <c r="N189" s="41"/>
      <c r="O189" s="41"/>
      <c r="P189" s="41"/>
      <c r="Q189" s="41" t="s">
        <v>1399</v>
      </c>
      <c r="R189" s="41" t="s">
        <v>1400</v>
      </c>
      <c r="S189" s="40"/>
      <c r="T189" s="40"/>
      <c r="U189" s="44" t="s">
        <v>80</v>
      </c>
      <c r="V189" s="40" t="n">
        <v>80365</v>
      </c>
      <c r="W189" s="45" t="str">
        <f aca="false">IFERROR(VLOOKUP($V189,SimpliRoute!$B:$AT,25,0),"")</f>
        <v>completed</v>
      </c>
      <c r="X189" s="45" t="str">
        <f aca="false">IF(W189="pending","Pendente",IF(W189="failed","Não",IF(W189="Completed","Sim","")))</f>
        <v>Sim</v>
      </c>
      <c r="Y189" s="46" t="n">
        <f aca="false">IF($W189="Pending","",IFERROR(INT(VLOOKUP($V189,SimpliRoute!$B:$AS,11,0)),""))</f>
        <v>46211</v>
      </c>
      <c r="Z189" s="40" t="str">
        <f aca="false">IF($W189="Failed",IFERROR(VLOOKUP($V189,SimpliRoute!$B:$AT,27,0),""),"")</f>
        <v/>
      </c>
    </row>
    <row r="190" customFormat="false" ht="16.4" hidden="false" customHeight="false" outlineLevel="0" collapsed="false">
      <c r="A190" s="40" t="n">
        <v>2</v>
      </c>
      <c r="B190" s="41" t="s">
        <v>41</v>
      </c>
      <c r="C190" s="41" t="s">
        <v>70</v>
      </c>
      <c r="D190" s="41" t="s">
        <v>71</v>
      </c>
      <c r="E190" s="41" t="s">
        <v>1327</v>
      </c>
      <c r="F190" s="41" t="s">
        <v>73</v>
      </c>
      <c r="G190" s="42" t="n">
        <v>801440481531217</v>
      </c>
      <c r="H190" s="43" t="s">
        <v>1401</v>
      </c>
      <c r="I190" s="41" t="s">
        <v>1402</v>
      </c>
      <c r="J190" s="41" t="s">
        <v>1403</v>
      </c>
      <c r="K190" s="41" t="s">
        <v>1404</v>
      </c>
      <c r="L190" s="41" t="s">
        <v>77</v>
      </c>
      <c r="M190" s="41" t="s">
        <v>1405</v>
      </c>
      <c r="N190" s="41"/>
      <c r="O190" s="41"/>
      <c r="P190" s="41"/>
      <c r="Q190" s="41" t="s">
        <v>1406</v>
      </c>
      <c r="R190" s="41" t="s">
        <v>1407</v>
      </c>
      <c r="S190" s="40"/>
      <c r="T190" s="40"/>
      <c r="U190" s="44" t="s">
        <v>80</v>
      </c>
      <c r="V190" s="40" t="n">
        <v>80366</v>
      </c>
      <c r="W190" s="45" t="str">
        <f aca="false">IFERROR(VLOOKUP($V190,SimpliRoute!$B:$AT,25,0),"")</f>
        <v>completed</v>
      </c>
      <c r="X190" s="45" t="str">
        <f aca="false">IF(W190="pending","Pendente",IF(W190="failed","Não",IF(W190="Completed","Sim","")))</f>
        <v>Sim</v>
      </c>
      <c r="Y190" s="46" t="n">
        <f aca="false">IF($W190="Pending","",IFERROR(INT(VLOOKUP($V190,SimpliRoute!$B:$AS,11,0)),""))</f>
        <v>46211</v>
      </c>
      <c r="Z190" s="40" t="str">
        <f aca="false">IF($W190="Failed",IFERROR(VLOOKUP($V190,SimpliRoute!$B:$AT,27,0),""),"")</f>
        <v/>
      </c>
    </row>
    <row r="191" customFormat="false" ht="16.4" hidden="false" customHeight="false" outlineLevel="0" collapsed="false">
      <c r="A191" s="40" t="n">
        <v>2</v>
      </c>
      <c r="B191" s="41" t="s">
        <v>41</v>
      </c>
      <c r="C191" s="41" t="s">
        <v>70</v>
      </c>
      <c r="D191" s="41" t="s">
        <v>71</v>
      </c>
      <c r="E191" s="41" t="s">
        <v>1327</v>
      </c>
      <c r="F191" s="41" t="s">
        <v>73</v>
      </c>
      <c r="G191" s="42" t="n">
        <v>801440441284529</v>
      </c>
      <c r="H191" s="43" t="s">
        <v>1408</v>
      </c>
      <c r="I191" s="41" t="s">
        <v>1409</v>
      </c>
      <c r="J191" s="41" t="s">
        <v>939</v>
      </c>
      <c r="K191" s="41" t="s">
        <v>1410</v>
      </c>
      <c r="L191" s="41" t="s">
        <v>77</v>
      </c>
      <c r="M191" s="41" t="s">
        <v>1411</v>
      </c>
      <c r="N191" s="41"/>
      <c r="O191" s="41"/>
      <c r="P191" s="41"/>
      <c r="Q191" s="41" t="s">
        <v>1412</v>
      </c>
      <c r="R191" s="41" t="s">
        <v>1413</v>
      </c>
      <c r="S191" s="40"/>
      <c r="T191" s="40"/>
      <c r="U191" s="44" t="s">
        <v>80</v>
      </c>
      <c r="V191" s="40" t="n">
        <v>80367</v>
      </c>
      <c r="W191" s="45" t="str">
        <f aca="false">IFERROR(VLOOKUP($V191,SimpliRoute!$B:$AT,25,0),"")</f>
        <v>completed</v>
      </c>
      <c r="X191" s="45" t="str">
        <f aca="false">IF(W191="pending","Pendente",IF(W191="failed","Não",IF(W191="Completed","Sim","")))</f>
        <v>Sim</v>
      </c>
      <c r="Y191" s="46" t="n">
        <f aca="false">IF($W191="Pending","",IFERROR(INT(VLOOKUP($V191,SimpliRoute!$B:$AS,11,0)),""))</f>
        <v>46211</v>
      </c>
      <c r="Z191" s="40" t="str">
        <f aca="false">IF($W191="Failed",IFERROR(VLOOKUP($V191,SimpliRoute!$B:$AT,27,0),""),"")</f>
        <v/>
      </c>
    </row>
    <row r="192" customFormat="false" ht="16.4" hidden="false" customHeight="false" outlineLevel="0" collapsed="false">
      <c r="A192" s="40" t="n">
        <v>2</v>
      </c>
      <c r="B192" s="41" t="s">
        <v>41</v>
      </c>
      <c r="C192" s="41" t="s">
        <v>70</v>
      </c>
      <c r="D192" s="41" t="s">
        <v>71</v>
      </c>
      <c r="E192" s="41" t="s">
        <v>1327</v>
      </c>
      <c r="F192" s="41" t="s">
        <v>73</v>
      </c>
      <c r="G192" s="42" t="n">
        <v>801440468508169</v>
      </c>
      <c r="H192" s="43" t="s">
        <v>1414</v>
      </c>
      <c r="I192" s="41" t="s">
        <v>1415</v>
      </c>
      <c r="J192" s="41" t="s">
        <v>1416</v>
      </c>
      <c r="K192" s="41" t="s">
        <v>1417</v>
      </c>
      <c r="L192" s="41" t="s">
        <v>77</v>
      </c>
      <c r="M192" s="41" t="s">
        <v>1418</v>
      </c>
      <c r="N192" s="41"/>
      <c r="O192" s="41"/>
      <c r="P192" s="41"/>
      <c r="Q192" s="41" t="s">
        <v>1419</v>
      </c>
      <c r="R192" s="41" t="s">
        <v>1420</v>
      </c>
      <c r="S192" s="40"/>
      <c r="T192" s="40"/>
      <c r="U192" s="44" t="s">
        <v>80</v>
      </c>
      <c r="V192" s="40" t="n">
        <v>80368</v>
      </c>
      <c r="W192" s="45" t="str">
        <f aca="false">IFERROR(VLOOKUP($V192,SimpliRoute!$B:$AT,25,0),"")</f>
        <v>completed</v>
      </c>
      <c r="X192" s="45" t="str">
        <f aca="false">IF(W192="pending","Pendente",IF(W192="failed","Não",IF(W192="Completed","Sim","")))</f>
        <v>Sim</v>
      </c>
      <c r="Y192" s="46" t="n">
        <f aca="false">IF($W192="Pending","",IFERROR(INT(VLOOKUP($V192,SimpliRoute!$B:$AS,11,0)),""))</f>
        <v>46211</v>
      </c>
      <c r="Z192" s="40" t="str">
        <f aca="false">IF($W192="Failed",IFERROR(VLOOKUP($V192,SimpliRoute!$B:$AT,27,0),""),"")</f>
        <v/>
      </c>
    </row>
    <row r="193" customFormat="false" ht="16.4" hidden="false" customHeight="false" outlineLevel="0" collapsed="false">
      <c r="A193" s="40" t="n">
        <v>2</v>
      </c>
      <c r="B193" s="41" t="s">
        <v>41</v>
      </c>
      <c r="C193" s="41" t="s">
        <v>70</v>
      </c>
      <c r="D193" s="41" t="s">
        <v>71</v>
      </c>
      <c r="E193" s="41" t="s">
        <v>1421</v>
      </c>
      <c r="F193" s="41" t="s">
        <v>1422</v>
      </c>
      <c r="G193" s="42" t="n">
        <v>704608613812920</v>
      </c>
      <c r="H193" s="43" t="s">
        <v>1423</v>
      </c>
      <c r="I193" s="41" t="s">
        <v>1388</v>
      </c>
      <c r="J193" s="41" t="s">
        <v>76</v>
      </c>
      <c r="K193" s="41"/>
      <c r="L193" s="41" t="s">
        <v>77</v>
      </c>
      <c r="M193" s="41" t="s">
        <v>1424</v>
      </c>
      <c r="N193" s="41"/>
      <c r="O193" s="41"/>
      <c r="P193" s="41"/>
      <c r="Q193" s="41" t="s">
        <v>1392</v>
      </c>
      <c r="R193" s="41"/>
      <c r="S193" s="40"/>
      <c r="T193" s="40"/>
      <c r="U193" s="44" t="s">
        <v>80</v>
      </c>
      <c r="V193" s="40" t="n">
        <v>80369</v>
      </c>
      <c r="W193" s="45" t="str">
        <f aca="false">IFERROR(VLOOKUP($V193,SimpliRoute!$B:$AT,25,0),"")</f>
        <v>completed</v>
      </c>
      <c r="X193" s="45" t="str">
        <f aca="false">IF(W193="pending","Pendente",IF(W193="failed","Não",IF(W193="Completed","Sim","")))</f>
        <v>Sim</v>
      </c>
      <c r="Y193" s="46" t="n">
        <f aca="false">IF($W193="Pending","",IFERROR(INT(VLOOKUP($V193,SimpliRoute!$B:$AS,11,0)),""))</f>
        <v>46211</v>
      </c>
      <c r="Z193" s="40" t="str">
        <f aca="false">IF($W193="Failed",IFERROR(VLOOKUP($V193,SimpliRoute!$B:$AT,27,0),""),"")</f>
        <v/>
      </c>
    </row>
    <row r="194" customFormat="false" ht="16.4" hidden="false" customHeight="false" outlineLevel="0" collapsed="false">
      <c r="A194" s="40" t="n">
        <v>2</v>
      </c>
      <c r="B194" s="41" t="s">
        <v>41</v>
      </c>
      <c r="C194" s="41" t="s">
        <v>70</v>
      </c>
      <c r="D194" s="41" t="s">
        <v>71</v>
      </c>
      <c r="E194" s="41" t="s">
        <v>1421</v>
      </c>
      <c r="F194" s="41" t="s">
        <v>73</v>
      </c>
      <c r="G194" s="42" t="n">
        <v>700005487114107</v>
      </c>
      <c r="H194" s="43" t="s">
        <v>1425</v>
      </c>
      <c r="I194" s="41" t="s">
        <v>1426</v>
      </c>
      <c r="J194" s="41" t="s">
        <v>76</v>
      </c>
      <c r="K194" s="41" t="s">
        <v>1427</v>
      </c>
      <c r="L194" s="41" t="s">
        <v>77</v>
      </c>
      <c r="M194" s="41" t="s">
        <v>1428</v>
      </c>
      <c r="N194" s="41"/>
      <c r="O194" s="41"/>
      <c r="P194" s="41"/>
      <c r="Q194" s="41" t="s">
        <v>1429</v>
      </c>
      <c r="R194" s="41" t="s">
        <v>1430</v>
      </c>
      <c r="S194" s="40"/>
      <c r="T194" s="40"/>
      <c r="U194" s="44" t="s">
        <v>80</v>
      </c>
      <c r="V194" s="40" t="n">
        <v>80370</v>
      </c>
      <c r="W194" s="45" t="str">
        <f aca="false">IFERROR(VLOOKUP($V194,SimpliRoute!$B:$AT,25,0),"")</f>
        <v>completed</v>
      </c>
      <c r="X194" s="45" t="str">
        <f aca="false">IF(W194="pending","Pendente",IF(W194="failed","Não",IF(W194="Completed","Sim","")))</f>
        <v>Sim</v>
      </c>
      <c r="Y194" s="46" t="n">
        <f aca="false">IF($W194="Pending","",IFERROR(INT(VLOOKUP($V194,SimpliRoute!$B:$AS,11,0)),""))</f>
        <v>46213</v>
      </c>
      <c r="Z194" s="40" t="str">
        <f aca="false">IF($W194="Failed",IFERROR(VLOOKUP($V194,SimpliRoute!$B:$AT,27,0),""),"")</f>
        <v/>
      </c>
    </row>
    <row r="195" customFormat="false" ht="16.4" hidden="false" customHeight="false" outlineLevel="0" collapsed="false">
      <c r="A195" s="40" t="n">
        <v>2</v>
      </c>
      <c r="B195" s="41" t="s">
        <v>41</v>
      </c>
      <c r="C195" s="41" t="s">
        <v>70</v>
      </c>
      <c r="D195" s="41" t="s">
        <v>71</v>
      </c>
      <c r="E195" s="41" t="s">
        <v>1421</v>
      </c>
      <c r="F195" s="41" t="s">
        <v>1431</v>
      </c>
      <c r="G195" s="42" t="n">
        <v>708408757690568</v>
      </c>
      <c r="H195" s="43" t="s">
        <v>1432</v>
      </c>
      <c r="I195" s="41" t="s">
        <v>1433</v>
      </c>
      <c r="J195" s="41" t="s">
        <v>76</v>
      </c>
      <c r="K195" s="41"/>
      <c r="L195" s="41" t="s">
        <v>77</v>
      </c>
      <c r="M195" s="41" t="s">
        <v>1434</v>
      </c>
      <c r="N195" s="41" t="s">
        <v>1435</v>
      </c>
      <c r="O195" s="41" t="s">
        <v>1436</v>
      </c>
      <c r="P195" s="41"/>
      <c r="Q195" s="41" t="s">
        <v>1437</v>
      </c>
      <c r="R195" s="41"/>
      <c r="S195" s="40"/>
      <c r="T195" s="40"/>
      <c r="U195" s="44" t="s">
        <v>80</v>
      </c>
      <c r="V195" s="40" t="n">
        <v>80371</v>
      </c>
      <c r="W195" s="45" t="str">
        <f aca="false">IFERROR(VLOOKUP($V195,SimpliRoute!$B:$AT,25,0),"")</f>
        <v>completed</v>
      </c>
      <c r="X195" s="45" t="str">
        <f aca="false">IF(W195="pending","Pendente",IF(W195="failed","Não",IF(W195="Completed","Sim","")))</f>
        <v>Sim</v>
      </c>
      <c r="Y195" s="46" t="n">
        <f aca="false">IF($W195="Pending","",IFERROR(INT(VLOOKUP($V195,SimpliRoute!$B:$AS,11,0)),""))</f>
        <v>46211</v>
      </c>
      <c r="Z195" s="40" t="str">
        <f aca="false">IF($W195="Failed",IFERROR(VLOOKUP($V195,SimpliRoute!$B:$AT,27,0),""),"")</f>
        <v/>
      </c>
    </row>
    <row r="196" customFormat="false" ht="16.4" hidden="false" customHeight="false" outlineLevel="0" collapsed="false">
      <c r="A196" s="40" t="n">
        <v>2</v>
      </c>
      <c r="B196" s="41" t="s">
        <v>41</v>
      </c>
      <c r="C196" s="41" t="s">
        <v>70</v>
      </c>
      <c r="D196" s="41" t="s">
        <v>71</v>
      </c>
      <c r="E196" s="41" t="s">
        <v>1421</v>
      </c>
      <c r="F196" s="41" t="s">
        <v>1431</v>
      </c>
      <c r="G196" s="42" t="n">
        <v>706804710906722</v>
      </c>
      <c r="H196" s="43" t="s">
        <v>1438</v>
      </c>
      <c r="I196" s="41" t="s">
        <v>1439</v>
      </c>
      <c r="J196" s="41" t="s">
        <v>1440</v>
      </c>
      <c r="K196" s="41" t="s">
        <v>1441</v>
      </c>
      <c r="L196" s="41" t="s">
        <v>77</v>
      </c>
      <c r="M196" s="41" t="s">
        <v>1442</v>
      </c>
      <c r="N196" s="41" t="s">
        <v>1443</v>
      </c>
      <c r="O196" s="41" t="s">
        <v>1444</v>
      </c>
      <c r="P196" s="41" t="s">
        <v>1445</v>
      </c>
      <c r="Q196" s="41" t="s">
        <v>1446</v>
      </c>
      <c r="R196" s="41" t="s">
        <v>1447</v>
      </c>
      <c r="S196" s="40"/>
      <c r="T196" s="40"/>
      <c r="U196" s="44" t="s">
        <v>80</v>
      </c>
      <c r="V196" s="40" t="n">
        <v>80372</v>
      </c>
      <c r="W196" s="45" t="str">
        <f aca="false">IFERROR(VLOOKUP($V196,SimpliRoute!$B:$AT,25,0),"")</f>
        <v>completed</v>
      </c>
      <c r="X196" s="45" t="str">
        <f aca="false">IF(W196="pending","Pendente",IF(W196="failed","Não",IF(W196="Completed","Sim","")))</f>
        <v>Sim</v>
      </c>
      <c r="Y196" s="46" t="n">
        <f aca="false">IF($W196="Pending","",IFERROR(INT(VLOOKUP($V196,SimpliRoute!$B:$AS,11,0)),""))</f>
        <v>46213</v>
      </c>
      <c r="Z196" s="40" t="str">
        <f aca="false">IF($W196="Failed",IFERROR(VLOOKUP($V196,SimpliRoute!$B:$AT,27,0),""),"")</f>
        <v/>
      </c>
    </row>
    <row r="197" customFormat="false" ht="16.4" hidden="false" customHeight="false" outlineLevel="0" collapsed="false">
      <c r="A197" s="40" t="n">
        <v>2</v>
      </c>
      <c r="B197" s="41" t="s">
        <v>41</v>
      </c>
      <c r="C197" s="41" t="s">
        <v>70</v>
      </c>
      <c r="D197" s="41" t="s">
        <v>71</v>
      </c>
      <c r="E197" s="41" t="s">
        <v>1421</v>
      </c>
      <c r="F197" s="41" t="s">
        <v>1431</v>
      </c>
      <c r="G197" s="42" t="n">
        <v>704703791196538</v>
      </c>
      <c r="H197" s="43" t="s">
        <v>1448</v>
      </c>
      <c r="I197" s="41" t="s">
        <v>1449</v>
      </c>
      <c r="J197" s="41" t="s">
        <v>76</v>
      </c>
      <c r="K197" s="41"/>
      <c r="L197" s="41" t="s">
        <v>77</v>
      </c>
      <c r="M197" s="41" t="s">
        <v>1450</v>
      </c>
      <c r="N197" s="41"/>
      <c r="O197" s="41"/>
      <c r="P197" s="41"/>
      <c r="Q197" s="41" t="s">
        <v>1429</v>
      </c>
      <c r="R197" s="41" t="s">
        <v>1451</v>
      </c>
      <c r="S197" s="40"/>
      <c r="T197" s="40"/>
      <c r="U197" s="44" t="s">
        <v>80</v>
      </c>
      <c r="V197" s="40" t="n">
        <v>80373</v>
      </c>
      <c r="W197" s="45" t="str">
        <f aca="false">IFERROR(VLOOKUP($V197,SimpliRoute!$B:$AT,25,0),"")</f>
        <v>completed</v>
      </c>
      <c r="X197" s="45" t="str">
        <f aca="false">IF(W197="pending","Pendente",IF(W197="failed","Não",IF(W197="Completed","Sim","")))</f>
        <v>Sim</v>
      </c>
      <c r="Y197" s="46" t="n">
        <f aca="false">IF($W197="Pending","",IFERROR(INT(VLOOKUP($V197,SimpliRoute!$B:$AS,11,0)),""))</f>
        <v>46213</v>
      </c>
      <c r="Z197" s="40" t="str">
        <f aca="false">IF($W197="Failed",IFERROR(VLOOKUP($V197,SimpliRoute!$B:$AT,27,0),""),"")</f>
        <v/>
      </c>
    </row>
    <row r="198" customFormat="false" ht="16.4" hidden="false" customHeight="false" outlineLevel="0" collapsed="false">
      <c r="A198" s="40" t="n">
        <v>2</v>
      </c>
      <c r="B198" s="41" t="s">
        <v>41</v>
      </c>
      <c r="C198" s="41" t="s">
        <v>70</v>
      </c>
      <c r="D198" s="41" t="s">
        <v>71</v>
      </c>
      <c r="E198" s="41" t="s">
        <v>1421</v>
      </c>
      <c r="F198" s="41" t="s">
        <v>1422</v>
      </c>
      <c r="G198" s="42" t="n">
        <v>702405045335429</v>
      </c>
      <c r="H198" s="43" t="s">
        <v>1452</v>
      </c>
      <c r="I198" s="41" t="s">
        <v>1453</v>
      </c>
      <c r="J198" s="41" t="s">
        <v>76</v>
      </c>
      <c r="K198" s="41"/>
      <c r="L198" s="41" t="s">
        <v>77</v>
      </c>
      <c r="M198" s="41" t="s">
        <v>1454</v>
      </c>
      <c r="N198" s="41" t="s">
        <v>1455</v>
      </c>
      <c r="O198" s="41" t="s">
        <v>1456</v>
      </c>
      <c r="P198" s="41"/>
      <c r="Q198" s="41" t="s">
        <v>1457</v>
      </c>
      <c r="R198" s="41" t="s">
        <v>1458</v>
      </c>
      <c r="S198" s="40"/>
      <c r="T198" s="40"/>
      <c r="U198" s="44" t="s">
        <v>80</v>
      </c>
      <c r="V198" s="40" t="n">
        <v>80374</v>
      </c>
      <c r="W198" s="45" t="str">
        <f aca="false">IFERROR(VLOOKUP($V198,SimpliRoute!$B:$AT,25,0),"")</f>
        <v>completed</v>
      </c>
      <c r="X198" s="45" t="str">
        <f aca="false">IF(W198="pending","Pendente",IF(W198="failed","Não",IF(W198="Completed","Sim","")))</f>
        <v>Sim</v>
      </c>
      <c r="Y198" s="46" t="n">
        <f aca="false">IF($W198="Pending","",IFERROR(INT(VLOOKUP($V198,SimpliRoute!$B:$AS,11,0)),""))</f>
        <v>46211</v>
      </c>
      <c r="Z198" s="40" t="str">
        <f aca="false">IF($W198="Failed",IFERROR(VLOOKUP($V198,SimpliRoute!$B:$AT,27,0),""),"")</f>
        <v/>
      </c>
    </row>
    <row r="199" customFormat="false" ht="16.4" hidden="false" customHeight="false" outlineLevel="0" collapsed="false">
      <c r="A199" s="40" t="n">
        <v>2</v>
      </c>
      <c r="B199" s="41" t="s">
        <v>41</v>
      </c>
      <c r="C199" s="41" t="s">
        <v>70</v>
      </c>
      <c r="D199" s="41" t="s">
        <v>71</v>
      </c>
      <c r="E199" s="41" t="s">
        <v>1421</v>
      </c>
      <c r="F199" s="41" t="s">
        <v>1431</v>
      </c>
      <c r="G199" s="42" t="n">
        <v>705008039788450</v>
      </c>
      <c r="H199" s="43" t="s">
        <v>1459</v>
      </c>
      <c r="I199" s="41" t="s">
        <v>1460</v>
      </c>
      <c r="J199" s="41" t="s">
        <v>76</v>
      </c>
      <c r="K199" s="41"/>
      <c r="L199" s="41" t="s">
        <v>77</v>
      </c>
      <c r="M199" s="41" t="s">
        <v>1461</v>
      </c>
      <c r="N199" s="41"/>
      <c r="O199" s="41"/>
      <c r="P199" s="41" t="s">
        <v>1462</v>
      </c>
      <c r="Q199" s="41" t="s">
        <v>1463</v>
      </c>
      <c r="R199" s="41"/>
      <c r="S199" s="40"/>
      <c r="T199" s="40"/>
      <c r="U199" s="44" t="s">
        <v>80</v>
      </c>
      <c r="V199" s="40" t="n">
        <v>80375</v>
      </c>
      <c r="W199" s="45" t="str">
        <f aca="false">IFERROR(VLOOKUP($V199,SimpliRoute!$B:$AT,25,0),"")</f>
        <v>completed</v>
      </c>
      <c r="X199" s="45" t="str">
        <f aca="false">IF(W199="pending","Pendente",IF(W199="failed","Não",IF(W199="Completed","Sim","")))</f>
        <v>Sim</v>
      </c>
      <c r="Y199" s="46" t="n">
        <f aca="false">IF($W199="Pending","",IFERROR(INT(VLOOKUP($V199,SimpliRoute!$B:$AS,11,0)),""))</f>
        <v>46210</v>
      </c>
      <c r="Z199" s="40" t="str">
        <f aca="false">IF($W199="Failed",IFERROR(VLOOKUP($V199,SimpliRoute!$B:$AT,27,0),""),"")</f>
        <v/>
      </c>
    </row>
    <row r="200" customFormat="false" ht="16.4" hidden="false" customHeight="false" outlineLevel="0" collapsed="false">
      <c r="A200" s="40" t="n">
        <v>2</v>
      </c>
      <c r="B200" s="41" t="s">
        <v>41</v>
      </c>
      <c r="C200" s="41" t="s">
        <v>70</v>
      </c>
      <c r="D200" s="41" t="s">
        <v>71</v>
      </c>
      <c r="E200" s="41" t="s">
        <v>1421</v>
      </c>
      <c r="F200" s="41" t="s">
        <v>1431</v>
      </c>
      <c r="G200" s="42" t="n">
        <v>703404412827300</v>
      </c>
      <c r="H200" s="43" t="s">
        <v>1464</v>
      </c>
      <c r="I200" s="41" t="s">
        <v>1465</v>
      </c>
      <c r="J200" s="41" t="s">
        <v>76</v>
      </c>
      <c r="K200" s="41"/>
      <c r="L200" s="41" t="s">
        <v>77</v>
      </c>
      <c r="M200" s="41" t="s">
        <v>1466</v>
      </c>
      <c r="N200" s="41"/>
      <c r="O200" s="41"/>
      <c r="P200" s="41"/>
      <c r="Q200" s="41" t="s">
        <v>1467</v>
      </c>
      <c r="R200" s="41" t="s">
        <v>1468</v>
      </c>
      <c r="S200" s="40"/>
      <c r="T200" s="40"/>
      <c r="U200" s="44" t="s">
        <v>80</v>
      </c>
      <c r="V200" s="40" t="n">
        <v>80376</v>
      </c>
      <c r="W200" s="45" t="str">
        <f aca="false">IFERROR(VLOOKUP($V200,SimpliRoute!$B:$AT,25,0),"")</f>
        <v>completed</v>
      </c>
      <c r="X200" s="45" t="str">
        <f aca="false">IF(W200="pending","Pendente",IF(W200="failed","Não",IF(W200="Completed","Sim","")))</f>
        <v>Sim</v>
      </c>
      <c r="Y200" s="46" t="n">
        <f aca="false">IF($W200="Pending","",IFERROR(INT(VLOOKUP($V200,SimpliRoute!$B:$AS,11,0)),""))</f>
        <v>46211</v>
      </c>
      <c r="Z200" s="40" t="str">
        <f aca="false">IF($W200="Failed",IFERROR(VLOOKUP($V200,SimpliRoute!$B:$AT,27,0),""),"")</f>
        <v/>
      </c>
    </row>
    <row r="201" customFormat="false" ht="16.4" hidden="false" customHeight="false" outlineLevel="0" collapsed="false">
      <c r="A201" s="40" t="n">
        <v>2</v>
      </c>
      <c r="B201" s="41" t="s">
        <v>41</v>
      </c>
      <c r="C201" s="41" t="s">
        <v>70</v>
      </c>
      <c r="D201" s="41" t="s">
        <v>71</v>
      </c>
      <c r="E201" s="41" t="s">
        <v>1421</v>
      </c>
      <c r="F201" s="41" t="s">
        <v>1422</v>
      </c>
      <c r="G201" s="42" t="n">
        <v>700705988289876</v>
      </c>
      <c r="H201" s="43" t="s">
        <v>1469</v>
      </c>
      <c r="I201" s="41" t="s">
        <v>1470</v>
      </c>
      <c r="J201" s="41" t="s">
        <v>76</v>
      </c>
      <c r="K201" s="41"/>
      <c r="L201" s="41" t="s">
        <v>77</v>
      </c>
      <c r="M201" s="41" t="s">
        <v>1471</v>
      </c>
      <c r="N201" s="41"/>
      <c r="O201" s="41"/>
      <c r="P201" s="41"/>
      <c r="Q201" s="41" t="s">
        <v>1472</v>
      </c>
      <c r="R201" s="41"/>
      <c r="S201" s="40"/>
      <c r="T201" s="40"/>
      <c r="U201" s="44" t="s">
        <v>80</v>
      </c>
      <c r="V201" s="40" t="n">
        <v>80377</v>
      </c>
      <c r="W201" s="45" t="str">
        <f aca="false">IFERROR(VLOOKUP($V201,SimpliRoute!$B:$AT,25,0),"")</f>
        <v>completed</v>
      </c>
      <c r="X201" s="45" t="str">
        <f aca="false">IF(W201="pending","Pendente",IF(W201="failed","Não",IF(W201="Completed","Sim","")))</f>
        <v>Sim</v>
      </c>
      <c r="Y201" s="46" t="n">
        <f aca="false">IF($W201="Pending","",IFERROR(INT(VLOOKUP($V201,SimpliRoute!$B:$AS,11,0)),""))</f>
        <v>46211</v>
      </c>
      <c r="Z201" s="40" t="str">
        <f aca="false">IF($W201="Failed",IFERROR(VLOOKUP($V201,SimpliRoute!$B:$AT,27,0),""),"")</f>
        <v/>
      </c>
    </row>
    <row r="202" customFormat="false" ht="16.4" hidden="false" customHeight="false" outlineLevel="0" collapsed="false">
      <c r="A202" s="40" t="n">
        <v>2</v>
      </c>
      <c r="B202" s="41" t="s">
        <v>41</v>
      </c>
      <c r="C202" s="41" t="s">
        <v>70</v>
      </c>
      <c r="D202" s="41" t="s">
        <v>71</v>
      </c>
      <c r="E202" s="41" t="s">
        <v>1421</v>
      </c>
      <c r="F202" s="41" t="s">
        <v>1422</v>
      </c>
      <c r="G202" s="42" t="n">
        <v>707605249741890</v>
      </c>
      <c r="H202" s="43" t="s">
        <v>1473</v>
      </c>
      <c r="I202" s="41" t="s">
        <v>1474</v>
      </c>
      <c r="J202" s="41" t="s">
        <v>76</v>
      </c>
      <c r="K202" s="41"/>
      <c r="L202" s="41" t="s">
        <v>77</v>
      </c>
      <c r="M202" s="41" t="s">
        <v>1475</v>
      </c>
      <c r="N202" s="41" t="s">
        <v>1476</v>
      </c>
      <c r="O202" s="41" t="s">
        <v>1477</v>
      </c>
      <c r="P202" s="41"/>
      <c r="Q202" s="41" t="s">
        <v>1478</v>
      </c>
      <c r="R202" s="41"/>
      <c r="S202" s="40"/>
      <c r="T202" s="40"/>
      <c r="U202" s="44" t="s">
        <v>80</v>
      </c>
      <c r="V202" s="40" t="n">
        <v>80378</v>
      </c>
      <c r="W202" s="45" t="str">
        <f aca="false">IFERROR(VLOOKUP($V202,SimpliRoute!$B:$AT,25,0),"")</f>
        <v>completed</v>
      </c>
      <c r="X202" s="45" t="str">
        <f aca="false">IF(W202="pending","Pendente",IF(W202="failed","Não",IF(W202="Completed","Sim","")))</f>
        <v>Sim</v>
      </c>
      <c r="Y202" s="46" t="n">
        <f aca="false">IF($W202="Pending","",IFERROR(INT(VLOOKUP($V202,SimpliRoute!$B:$AS,11,0)),""))</f>
        <v>46213</v>
      </c>
      <c r="Z202" s="40" t="str">
        <f aca="false">IF($W202="Failed",IFERROR(VLOOKUP($V202,SimpliRoute!$B:$AT,27,0),""),"")</f>
        <v/>
      </c>
    </row>
    <row r="203" customFormat="false" ht="16.4" hidden="false" customHeight="false" outlineLevel="0" collapsed="false">
      <c r="A203" s="40" t="n">
        <v>2</v>
      </c>
      <c r="B203" s="41" t="s">
        <v>41</v>
      </c>
      <c r="C203" s="41" t="s">
        <v>70</v>
      </c>
      <c r="D203" s="41" t="s">
        <v>71</v>
      </c>
      <c r="E203" s="41" t="s">
        <v>1421</v>
      </c>
      <c r="F203" s="41" t="s">
        <v>1479</v>
      </c>
      <c r="G203" s="42" t="n">
        <v>705408466073592</v>
      </c>
      <c r="H203" s="43" t="s">
        <v>1480</v>
      </c>
      <c r="I203" s="41" t="s">
        <v>1481</v>
      </c>
      <c r="J203" s="41" t="s">
        <v>76</v>
      </c>
      <c r="K203" s="41" t="s">
        <v>1482</v>
      </c>
      <c r="L203" s="41" t="s">
        <v>77</v>
      </c>
      <c r="M203" s="41" t="s">
        <v>1483</v>
      </c>
      <c r="N203" s="41" t="s">
        <v>1484</v>
      </c>
      <c r="O203" s="41" t="s">
        <v>1485</v>
      </c>
      <c r="P203" s="41" t="s">
        <v>1486</v>
      </c>
      <c r="Q203" s="41" t="s">
        <v>1487</v>
      </c>
      <c r="R203" s="41" t="s">
        <v>1488</v>
      </c>
      <c r="S203" s="40"/>
      <c r="T203" s="40"/>
      <c r="U203" s="44" t="s">
        <v>80</v>
      </c>
      <c r="V203" s="40" t="n">
        <v>80379</v>
      </c>
      <c r="W203" s="45" t="str">
        <f aca="false">IFERROR(VLOOKUP($V203,SimpliRoute!$B:$AT,25,0),"")</f>
        <v>completed</v>
      </c>
      <c r="X203" s="45" t="str">
        <f aca="false">IF(W203="pending","Pendente",IF(W203="failed","Não",IF(W203="Completed","Sim","")))</f>
        <v>Sim</v>
      </c>
      <c r="Y203" s="46" t="n">
        <f aca="false">IF($W203="Pending","",IFERROR(INT(VLOOKUP($V203,SimpliRoute!$B:$AS,11,0)),""))</f>
        <v>46210</v>
      </c>
      <c r="Z203" s="40" t="str">
        <f aca="false">IF($W203="Failed",IFERROR(VLOOKUP($V203,SimpliRoute!$B:$AT,27,0),""),"")</f>
        <v/>
      </c>
    </row>
    <row r="204" customFormat="false" ht="16.4" hidden="false" customHeight="false" outlineLevel="0" collapsed="false">
      <c r="A204" s="40" t="n">
        <v>2</v>
      </c>
      <c r="B204" s="41" t="s">
        <v>41</v>
      </c>
      <c r="C204" s="41" t="s">
        <v>70</v>
      </c>
      <c r="D204" s="41" t="s">
        <v>71</v>
      </c>
      <c r="E204" s="41" t="s">
        <v>1421</v>
      </c>
      <c r="F204" s="41" t="s">
        <v>73</v>
      </c>
      <c r="G204" s="42" t="n">
        <v>801440409800533</v>
      </c>
      <c r="H204" s="43" t="s">
        <v>1489</v>
      </c>
      <c r="I204" s="41" t="s">
        <v>1490</v>
      </c>
      <c r="J204" s="41" t="s">
        <v>76</v>
      </c>
      <c r="K204" s="41" t="s">
        <v>1491</v>
      </c>
      <c r="L204" s="41" t="s">
        <v>77</v>
      </c>
      <c r="M204" s="41" t="s">
        <v>1492</v>
      </c>
      <c r="N204" s="41"/>
      <c r="O204" s="41"/>
      <c r="P204" s="41"/>
      <c r="Q204" s="41" t="s">
        <v>1493</v>
      </c>
      <c r="R204" s="41" t="s">
        <v>1494</v>
      </c>
      <c r="S204" s="40"/>
      <c r="T204" s="40"/>
      <c r="U204" s="44" t="s">
        <v>80</v>
      </c>
      <c r="V204" s="40" t="n">
        <v>80380</v>
      </c>
      <c r="W204" s="45" t="str">
        <f aca="false">IFERROR(VLOOKUP($V204,SimpliRoute!$B:$AT,25,0),"")</f>
        <v>completed</v>
      </c>
      <c r="X204" s="45" t="str">
        <f aca="false">IF(W204="pending","Pendente",IF(W204="failed","Não",IF(W204="Completed","Sim","")))</f>
        <v>Sim</v>
      </c>
      <c r="Y204" s="46" t="n">
        <f aca="false">IF($W204="Pending","",IFERROR(INT(VLOOKUP($V204,SimpliRoute!$B:$AS,11,0)),""))</f>
        <v>46210</v>
      </c>
      <c r="Z204" s="40" t="str">
        <f aca="false">IF($W204="Failed",IFERROR(VLOOKUP($V204,SimpliRoute!$B:$AT,27,0),""),"")</f>
        <v/>
      </c>
    </row>
    <row r="205" customFormat="false" ht="16.4" hidden="false" customHeight="false" outlineLevel="0" collapsed="false">
      <c r="A205" s="40" t="n">
        <v>2</v>
      </c>
      <c r="B205" s="41" t="s">
        <v>41</v>
      </c>
      <c r="C205" s="41" t="s">
        <v>70</v>
      </c>
      <c r="D205" s="41" t="s">
        <v>71</v>
      </c>
      <c r="E205" s="41" t="s">
        <v>1421</v>
      </c>
      <c r="F205" s="41" t="s">
        <v>1431</v>
      </c>
      <c r="G205" s="42" t="n">
        <v>706007832079944</v>
      </c>
      <c r="H205" s="43" t="s">
        <v>1495</v>
      </c>
      <c r="I205" s="41" t="s">
        <v>1496</v>
      </c>
      <c r="J205" s="41" t="s">
        <v>76</v>
      </c>
      <c r="K205" s="41"/>
      <c r="L205" s="41" t="s">
        <v>77</v>
      </c>
      <c r="M205" s="41" t="s">
        <v>1497</v>
      </c>
      <c r="N205" s="41"/>
      <c r="O205" s="41"/>
      <c r="P205" s="41"/>
      <c r="Q205" s="41" t="s">
        <v>1498</v>
      </c>
      <c r="R205" s="41" t="s">
        <v>1499</v>
      </c>
      <c r="S205" s="40"/>
      <c r="T205" s="40"/>
      <c r="U205" s="44" t="s">
        <v>80</v>
      </c>
      <c r="V205" s="40" t="n">
        <v>80381</v>
      </c>
      <c r="W205" s="45" t="str">
        <f aca="false">IFERROR(VLOOKUP($V205,SimpliRoute!$B:$AT,25,0),"")</f>
        <v>completed</v>
      </c>
      <c r="X205" s="45" t="str">
        <f aca="false">IF(W205="pending","Pendente",IF(W205="failed","Não",IF(W205="Completed","Sim","")))</f>
        <v>Sim</v>
      </c>
      <c r="Y205" s="46" t="n">
        <f aca="false">IF($W205="Pending","",IFERROR(INT(VLOOKUP($V205,SimpliRoute!$B:$AS,11,0)),""))</f>
        <v>46210</v>
      </c>
      <c r="Z205" s="40" t="str">
        <f aca="false">IF($W205="Failed",IFERROR(VLOOKUP($V205,SimpliRoute!$B:$AT,27,0),""),"")</f>
        <v/>
      </c>
    </row>
    <row r="206" customFormat="false" ht="16.4" hidden="false" customHeight="false" outlineLevel="0" collapsed="false">
      <c r="A206" s="40" t="n">
        <v>2</v>
      </c>
      <c r="B206" s="41" t="s">
        <v>41</v>
      </c>
      <c r="C206" s="41" t="s">
        <v>70</v>
      </c>
      <c r="D206" s="41" t="s">
        <v>71</v>
      </c>
      <c r="E206" s="41" t="s">
        <v>1421</v>
      </c>
      <c r="F206" s="41" t="s">
        <v>1422</v>
      </c>
      <c r="G206" s="42" t="n">
        <v>706204006925168</v>
      </c>
      <c r="H206" s="43" t="s">
        <v>1500</v>
      </c>
      <c r="I206" s="41" t="s">
        <v>1501</v>
      </c>
      <c r="J206" s="41" t="s">
        <v>76</v>
      </c>
      <c r="K206" s="41"/>
      <c r="L206" s="41" t="s">
        <v>77</v>
      </c>
      <c r="M206" s="41" t="s">
        <v>1502</v>
      </c>
      <c r="N206" s="41"/>
      <c r="O206" s="41"/>
      <c r="P206" s="41"/>
      <c r="Q206" s="41" t="s">
        <v>1503</v>
      </c>
      <c r="R206" s="41" t="s">
        <v>1504</v>
      </c>
      <c r="S206" s="40"/>
      <c r="T206" s="40"/>
      <c r="U206" s="44" t="s">
        <v>80</v>
      </c>
      <c r="V206" s="40" t="n">
        <v>80382</v>
      </c>
      <c r="W206" s="45" t="str">
        <f aca="false">IFERROR(VLOOKUP($V206,SimpliRoute!$B:$AT,25,0),"")</f>
        <v>completed</v>
      </c>
      <c r="X206" s="45" t="str">
        <f aca="false">IF(W206="pending","Pendente",IF(W206="failed","Não",IF(W206="Completed","Sim","")))</f>
        <v>Sim</v>
      </c>
      <c r="Y206" s="46" t="n">
        <f aca="false">IF($W206="Pending","",IFERROR(INT(VLOOKUP($V206,SimpliRoute!$B:$AS,11,0)),""))</f>
        <v>46211</v>
      </c>
      <c r="Z206" s="40" t="str">
        <f aca="false">IF($W206="Failed",IFERROR(VLOOKUP($V206,SimpliRoute!$B:$AT,27,0),""),"")</f>
        <v/>
      </c>
    </row>
    <row r="207" customFormat="false" ht="16.4" hidden="false" customHeight="false" outlineLevel="0" collapsed="false">
      <c r="A207" s="40" t="n">
        <v>2</v>
      </c>
      <c r="B207" s="41" t="s">
        <v>41</v>
      </c>
      <c r="C207" s="41" t="s">
        <v>70</v>
      </c>
      <c r="D207" s="41" t="s">
        <v>71</v>
      </c>
      <c r="E207" s="41" t="s">
        <v>1421</v>
      </c>
      <c r="F207" s="41" t="s">
        <v>1422</v>
      </c>
      <c r="G207" s="42" t="n">
        <v>706405123094180</v>
      </c>
      <c r="H207" s="43" t="s">
        <v>1505</v>
      </c>
      <c r="I207" s="41" t="s">
        <v>1506</v>
      </c>
      <c r="J207" s="41" t="s">
        <v>76</v>
      </c>
      <c r="K207" s="41" t="s">
        <v>1507</v>
      </c>
      <c r="L207" s="41" t="s">
        <v>77</v>
      </c>
      <c r="M207" s="41" t="s">
        <v>1508</v>
      </c>
      <c r="N207" s="41"/>
      <c r="O207" s="41"/>
      <c r="P207" s="41"/>
      <c r="Q207" s="41" t="s">
        <v>1509</v>
      </c>
      <c r="R207" s="41" t="s">
        <v>1510</v>
      </c>
      <c r="S207" s="40"/>
      <c r="T207" s="40"/>
      <c r="U207" s="44" t="s">
        <v>80</v>
      </c>
      <c r="V207" s="40" t="n">
        <v>80383</v>
      </c>
      <c r="W207" s="45" t="str">
        <f aca="false">IFERROR(VLOOKUP($V207,SimpliRoute!$B:$AT,25,0),"")</f>
        <v>completed</v>
      </c>
      <c r="X207" s="45" t="str">
        <f aca="false">IF(W207="pending","Pendente",IF(W207="failed","Não",IF(W207="Completed","Sim","")))</f>
        <v>Sim</v>
      </c>
      <c r="Y207" s="46" t="n">
        <f aca="false">IF($W207="Pending","",IFERROR(INT(VLOOKUP($V207,SimpliRoute!$B:$AS,11,0)),""))</f>
        <v>46213</v>
      </c>
      <c r="Z207" s="40" t="str">
        <f aca="false">IF($W207="Failed",IFERROR(VLOOKUP($V207,SimpliRoute!$B:$AT,27,0),""),"")</f>
        <v/>
      </c>
    </row>
    <row r="208" customFormat="false" ht="16.4" hidden="false" customHeight="false" outlineLevel="0" collapsed="false">
      <c r="A208" s="40" t="n">
        <v>2</v>
      </c>
      <c r="B208" s="41" t="s">
        <v>41</v>
      </c>
      <c r="C208" s="41" t="s">
        <v>70</v>
      </c>
      <c r="D208" s="41" t="s">
        <v>71</v>
      </c>
      <c r="E208" s="41" t="s">
        <v>1421</v>
      </c>
      <c r="F208" s="41" t="s">
        <v>73</v>
      </c>
      <c r="G208" s="42" t="n">
        <v>898002987986299</v>
      </c>
      <c r="H208" s="43" t="s">
        <v>1511</v>
      </c>
      <c r="I208" s="41" t="s">
        <v>1512</v>
      </c>
      <c r="J208" s="41" t="s">
        <v>76</v>
      </c>
      <c r="K208" s="41" t="s">
        <v>1513</v>
      </c>
      <c r="L208" s="41" t="s">
        <v>77</v>
      </c>
      <c r="M208" s="41" t="s">
        <v>1514</v>
      </c>
      <c r="N208" s="41"/>
      <c r="O208" s="41"/>
      <c r="P208" s="41" t="s">
        <v>1515</v>
      </c>
      <c r="Q208" s="41" t="s">
        <v>1516</v>
      </c>
      <c r="R208" s="41" t="s">
        <v>1517</v>
      </c>
      <c r="S208" s="40"/>
      <c r="T208" s="40"/>
      <c r="U208" s="44" t="s">
        <v>80</v>
      </c>
      <c r="V208" s="40" t="n">
        <v>80384</v>
      </c>
      <c r="W208" s="45" t="str">
        <f aca="false">IFERROR(VLOOKUP($V208,SimpliRoute!$B:$AT,25,0),"")</f>
        <v>completed</v>
      </c>
      <c r="X208" s="45" t="str">
        <f aca="false">IF(W208="pending","Pendente",IF(W208="failed","Não",IF(W208="Completed","Sim","")))</f>
        <v>Sim</v>
      </c>
      <c r="Y208" s="46" t="n">
        <f aca="false">IF($W208="Pending","",IFERROR(INT(VLOOKUP($V208,SimpliRoute!$B:$AS,11,0)),""))</f>
        <v>46210</v>
      </c>
      <c r="Z208" s="40" t="str">
        <f aca="false">IF($W208="Failed",IFERROR(VLOOKUP($V208,SimpliRoute!$B:$AT,27,0),""),"")</f>
        <v/>
      </c>
    </row>
    <row r="209" customFormat="false" ht="16.4" hidden="false" customHeight="false" outlineLevel="0" collapsed="false">
      <c r="A209" s="40" t="n">
        <v>2</v>
      </c>
      <c r="B209" s="41" t="s">
        <v>41</v>
      </c>
      <c r="C209" s="41" t="s">
        <v>70</v>
      </c>
      <c r="D209" s="41" t="s">
        <v>71</v>
      </c>
      <c r="E209" s="41" t="s">
        <v>1421</v>
      </c>
      <c r="F209" s="41" t="s">
        <v>1518</v>
      </c>
      <c r="G209" s="42" t="n">
        <v>706009817513444</v>
      </c>
      <c r="H209" s="43" t="s">
        <v>1519</v>
      </c>
      <c r="I209" s="41" t="s">
        <v>1520</v>
      </c>
      <c r="J209" s="41" t="s">
        <v>1521</v>
      </c>
      <c r="K209" s="41" t="s">
        <v>1522</v>
      </c>
      <c r="L209" s="41" t="s">
        <v>77</v>
      </c>
      <c r="M209" s="41" t="s">
        <v>1523</v>
      </c>
      <c r="N209" s="41"/>
      <c r="O209" s="41"/>
      <c r="P209" s="41" t="s">
        <v>1524</v>
      </c>
      <c r="Q209" s="41" t="s">
        <v>1525</v>
      </c>
      <c r="R209" s="41" t="s">
        <v>1526</v>
      </c>
      <c r="S209" s="40"/>
      <c r="T209" s="40"/>
      <c r="U209" s="44" t="s">
        <v>80</v>
      </c>
      <c r="V209" s="40" t="n">
        <v>80385</v>
      </c>
      <c r="W209" s="45" t="str">
        <f aca="false">IFERROR(VLOOKUP($V209,SimpliRoute!$B:$AT,25,0),"")</f>
        <v>completed</v>
      </c>
      <c r="X209" s="45" t="str">
        <f aca="false">IF(W209="pending","Pendente",IF(W209="failed","Não",IF(W209="Completed","Sim","")))</f>
        <v>Sim</v>
      </c>
      <c r="Y209" s="46" t="n">
        <f aca="false">IF($W209="Pending","",IFERROR(INT(VLOOKUP($V209,SimpliRoute!$B:$AS,11,0)),""))</f>
        <v>46211</v>
      </c>
      <c r="Z209" s="40" t="str">
        <f aca="false">IF($W209="Failed",IFERROR(VLOOKUP($V209,SimpliRoute!$B:$AT,27,0),""),"")</f>
        <v/>
      </c>
    </row>
    <row r="210" customFormat="false" ht="16.4" hidden="false" customHeight="false" outlineLevel="0" collapsed="false">
      <c r="A210" s="40" t="n">
        <v>2</v>
      </c>
      <c r="B210" s="41" t="s">
        <v>41</v>
      </c>
      <c r="C210" s="41" t="s">
        <v>70</v>
      </c>
      <c r="D210" s="41" t="s">
        <v>71</v>
      </c>
      <c r="E210" s="41" t="s">
        <v>1421</v>
      </c>
      <c r="F210" s="41" t="s">
        <v>1422</v>
      </c>
      <c r="G210" s="42" t="n">
        <v>702000815041080</v>
      </c>
      <c r="H210" s="43" t="s">
        <v>1527</v>
      </c>
      <c r="I210" s="41" t="s">
        <v>1528</v>
      </c>
      <c r="J210" s="41" t="s">
        <v>76</v>
      </c>
      <c r="K210" s="41" t="s">
        <v>1529</v>
      </c>
      <c r="L210" s="41" t="s">
        <v>77</v>
      </c>
      <c r="M210" s="41" t="s">
        <v>1530</v>
      </c>
      <c r="N210" s="41"/>
      <c r="O210" s="41"/>
      <c r="P210" s="41"/>
      <c r="Q210" s="41" t="s">
        <v>1531</v>
      </c>
      <c r="R210" s="41" t="s">
        <v>1532</v>
      </c>
      <c r="S210" s="40"/>
      <c r="T210" s="40"/>
      <c r="U210" s="44" t="s">
        <v>80</v>
      </c>
      <c r="V210" s="40" t="n">
        <v>80386</v>
      </c>
      <c r="W210" s="45" t="str">
        <f aca="false">IFERROR(VLOOKUP($V210,SimpliRoute!$B:$AT,25,0),"")</f>
        <v>completed</v>
      </c>
      <c r="X210" s="45" t="str">
        <f aca="false">IF(W210="pending","Pendente",IF(W210="failed","Não",IF(W210="Completed","Sim","")))</f>
        <v>Sim</v>
      </c>
      <c r="Y210" s="46" t="n">
        <f aca="false">IF($W210="Pending","",IFERROR(INT(VLOOKUP($V210,SimpliRoute!$B:$AS,11,0)),""))</f>
        <v>46210</v>
      </c>
      <c r="Z210" s="40" t="str">
        <f aca="false">IF($W210="Failed",IFERROR(VLOOKUP($V210,SimpliRoute!$B:$AT,27,0),""),"")</f>
        <v/>
      </c>
    </row>
    <row r="211" customFormat="false" ht="16.4" hidden="false" customHeight="false" outlineLevel="0" collapsed="false">
      <c r="A211" s="40" t="n">
        <v>2</v>
      </c>
      <c r="B211" s="41" t="s">
        <v>41</v>
      </c>
      <c r="C211" s="41" t="s">
        <v>70</v>
      </c>
      <c r="D211" s="41" t="s">
        <v>71</v>
      </c>
      <c r="E211" s="41" t="s">
        <v>1421</v>
      </c>
      <c r="F211" s="41" t="s">
        <v>1422</v>
      </c>
      <c r="G211" s="42" t="n">
        <v>704302576869097</v>
      </c>
      <c r="H211" s="43" t="s">
        <v>1533</v>
      </c>
      <c r="I211" s="41" t="s">
        <v>1534</v>
      </c>
      <c r="J211" s="41" t="s">
        <v>76</v>
      </c>
      <c r="K211" s="41"/>
      <c r="L211" s="41" t="s">
        <v>77</v>
      </c>
      <c r="M211" s="41" t="s">
        <v>1535</v>
      </c>
      <c r="N211" s="41"/>
      <c r="O211" s="41"/>
      <c r="P211" s="41"/>
      <c r="Q211" s="41" t="s">
        <v>1536</v>
      </c>
      <c r="R211" s="41"/>
      <c r="S211" s="40"/>
      <c r="T211" s="40"/>
      <c r="U211" s="44" t="s">
        <v>80</v>
      </c>
      <c r="V211" s="40" t="n">
        <v>80387</v>
      </c>
      <c r="W211" s="45" t="str">
        <f aca="false">IFERROR(VLOOKUP($V211,SimpliRoute!$B:$AT,25,0),"")</f>
        <v>completed</v>
      </c>
      <c r="X211" s="45" t="str">
        <f aca="false">IF(W211="pending","Pendente",IF(W211="failed","Não",IF(W211="Completed","Sim","")))</f>
        <v>Sim</v>
      </c>
      <c r="Y211" s="46" t="n">
        <f aca="false">IF($W211="Pending","",IFERROR(INT(VLOOKUP($V211,SimpliRoute!$B:$AS,11,0)),""))</f>
        <v>46213</v>
      </c>
      <c r="Z211" s="40" t="str">
        <f aca="false">IF($W211="Failed",IFERROR(VLOOKUP($V211,SimpliRoute!$B:$AT,27,0),""),"")</f>
        <v/>
      </c>
    </row>
    <row r="212" customFormat="false" ht="16.4" hidden="false" customHeight="false" outlineLevel="0" collapsed="false">
      <c r="A212" s="40" t="n">
        <v>2</v>
      </c>
      <c r="B212" s="41" t="s">
        <v>41</v>
      </c>
      <c r="C212" s="41" t="s">
        <v>70</v>
      </c>
      <c r="D212" s="41" t="s">
        <v>71</v>
      </c>
      <c r="E212" s="41" t="s">
        <v>1537</v>
      </c>
      <c r="F212" s="41" t="s">
        <v>73</v>
      </c>
      <c r="G212" s="42" t="n">
        <v>801440493569435</v>
      </c>
      <c r="H212" s="43" t="s">
        <v>1538</v>
      </c>
      <c r="I212" s="41" t="s">
        <v>1539</v>
      </c>
      <c r="J212" s="41" t="s">
        <v>76</v>
      </c>
      <c r="K212" s="41" t="s">
        <v>1540</v>
      </c>
      <c r="L212" s="41" t="s">
        <v>77</v>
      </c>
      <c r="M212" s="41" t="s">
        <v>1541</v>
      </c>
      <c r="N212" s="41"/>
      <c r="O212" s="41"/>
      <c r="P212" s="41"/>
      <c r="Q212" s="41" t="s">
        <v>1542</v>
      </c>
      <c r="R212" s="41" t="s">
        <v>1543</v>
      </c>
      <c r="S212" s="40"/>
      <c r="T212" s="40"/>
      <c r="U212" s="44" t="s">
        <v>80</v>
      </c>
      <c r="V212" s="40" t="n">
        <v>80388</v>
      </c>
      <c r="W212" s="45" t="str">
        <f aca="false">IFERROR(VLOOKUP($V212,SimpliRoute!$B:$AT,25,0),"")</f>
        <v>completed</v>
      </c>
      <c r="X212" s="45" t="str">
        <f aca="false">IF(W212="pending","Pendente",IF(W212="failed","Não",IF(W212="Completed","Sim","")))</f>
        <v>Sim</v>
      </c>
      <c r="Y212" s="46" t="n">
        <f aca="false">IF($W212="Pending","",IFERROR(INT(VLOOKUP($V212,SimpliRoute!$B:$AS,11,0)),""))</f>
        <v>46210</v>
      </c>
      <c r="Z212" s="40" t="str">
        <f aca="false">IF($W212="Failed",IFERROR(VLOOKUP($V212,SimpliRoute!$B:$AT,27,0),""),"")</f>
        <v/>
      </c>
    </row>
    <row r="213" customFormat="false" ht="16.4" hidden="false" customHeight="false" outlineLevel="0" collapsed="false">
      <c r="A213" s="40" t="n">
        <v>2</v>
      </c>
      <c r="B213" s="41" t="s">
        <v>41</v>
      </c>
      <c r="C213" s="41" t="s">
        <v>70</v>
      </c>
      <c r="D213" s="41" t="s">
        <v>71</v>
      </c>
      <c r="E213" s="41" t="s">
        <v>1537</v>
      </c>
      <c r="F213" s="41" t="s">
        <v>73</v>
      </c>
      <c r="G213" s="42" t="n">
        <v>801440409245742</v>
      </c>
      <c r="H213" s="43" t="s">
        <v>1544</v>
      </c>
      <c r="I213" s="41" t="s">
        <v>1545</v>
      </c>
      <c r="J213" s="41" t="s">
        <v>76</v>
      </c>
      <c r="K213" s="41" t="s">
        <v>1546</v>
      </c>
      <c r="L213" s="41" t="s">
        <v>77</v>
      </c>
      <c r="M213" s="41" t="s">
        <v>1547</v>
      </c>
      <c r="N213" s="41"/>
      <c r="O213" s="41"/>
      <c r="P213" s="41"/>
      <c r="Q213" s="41" t="s">
        <v>1548</v>
      </c>
      <c r="R213" s="41" t="s">
        <v>1549</v>
      </c>
      <c r="S213" s="40"/>
      <c r="T213" s="40"/>
      <c r="U213" s="44" t="s">
        <v>80</v>
      </c>
      <c r="V213" s="40" t="n">
        <v>80389</v>
      </c>
      <c r="W213" s="45" t="str">
        <f aca="false">IFERROR(VLOOKUP($V213,SimpliRoute!$B:$AT,25,0),"")</f>
        <v>completed</v>
      </c>
      <c r="X213" s="45" t="str">
        <f aca="false">IF(W213="pending","Pendente",IF(W213="failed","Não",IF(W213="Completed","Sim","")))</f>
        <v>Sim</v>
      </c>
      <c r="Y213" s="46" t="n">
        <f aca="false">IF($W213="Pending","",IFERROR(INT(VLOOKUP($V213,SimpliRoute!$B:$AS,11,0)),""))</f>
        <v>46210</v>
      </c>
      <c r="Z213" s="40" t="str">
        <f aca="false">IF($W213="Failed",IFERROR(VLOOKUP($V213,SimpliRoute!$B:$AT,27,0),""),"")</f>
        <v/>
      </c>
    </row>
    <row r="214" customFormat="false" ht="16.4" hidden="false" customHeight="false" outlineLevel="0" collapsed="false">
      <c r="A214" s="40" t="n">
        <v>2</v>
      </c>
      <c r="B214" s="41" t="s">
        <v>41</v>
      </c>
      <c r="C214" s="41" t="s">
        <v>70</v>
      </c>
      <c r="D214" s="41" t="s">
        <v>71</v>
      </c>
      <c r="E214" s="41" t="s">
        <v>1537</v>
      </c>
      <c r="F214" s="41" t="s">
        <v>73</v>
      </c>
      <c r="G214" s="42" t="n">
        <v>801440480168518</v>
      </c>
      <c r="H214" s="43" t="s">
        <v>1550</v>
      </c>
      <c r="I214" s="41" t="s">
        <v>1551</v>
      </c>
      <c r="J214" s="41" t="s">
        <v>76</v>
      </c>
      <c r="K214" s="41" t="s">
        <v>1552</v>
      </c>
      <c r="L214" s="41" t="s">
        <v>77</v>
      </c>
      <c r="M214" s="41" t="s">
        <v>1553</v>
      </c>
      <c r="N214" s="41"/>
      <c r="O214" s="41"/>
      <c r="P214" s="41"/>
      <c r="Q214" s="41" t="s">
        <v>1554</v>
      </c>
      <c r="R214" s="41" t="s">
        <v>1555</v>
      </c>
      <c r="S214" s="40"/>
      <c r="T214" s="40"/>
      <c r="U214" s="44" t="s">
        <v>80</v>
      </c>
      <c r="V214" s="40" t="n">
        <v>80390</v>
      </c>
      <c r="W214" s="45" t="str">
        <f aca="false">IFERROR(VLOOKUP($V214,SimpliRoute!$B:$AT,25,0),"")</f>
        <v>completed</v>
      </c>
      <c r="X214" s="45" t="str">
        <f aca="false">IF(W214="pending","Pendente",IF(W214="failed","Não",IF(W214="Completed","Sim","")))</f>
        <v>Sim</v>
      </c>
      <c r="Y214" s="46" t="n">
        <f aca="false">IF($W214="Pending","",IFERROR(INT(VLOOKUP($V214,SimpliRoute!$B:$AS,11,0)),""))</f>
        <v>46210</v>
      </c>
      <c r="Z214" s="40" t="str">
        <f aca="false">IF($W214="Failed",IFERROR(VLOOKUP($V214,SimpliRoute!$B:$AT,27,0),""),"")</f>
        <v/>
      </c>
    </row>
    <row r="215" customFormat="false" ht="16.4" hidden="false" customHeight="false" outlineLevel="0" collapsed="false">
      <c r="A215" s="40" t="n">
        <v>2</v>
      </c>
      <c r="B215" s="41" t="s">
        <v>41</v>
      </c>
      <c r="C215" s="41" t="s">
        <v>70</v>
      </c>
      <c r="D215" s="41" t="s">
        <v>71</v>
      </c>
      <c r="E215" s="41" t="s">
        <v>1537</v>
      </c>
      <c r="F215" s="41" t="s">
        <v>73</v>
      </c>
      <c r="G215" s="42" t="n">
        <v>898001439200167</v>
      </c>
      <c r="H215" s="43" t="s">
        <v>1556</v>
      </c>
      <c r="I215" s="41" t="s">
        <v>1557</v>
      </c>
      <c r="J215" s="41" t="s">
        <v>76</v>
      </c>
      <c r="K215" s="41" t="s">
        <v>1558</v>
      </c>
      <c r="L215" s="41" t="s">
        <v>77</v>
      </c>
      <c r="M215" s="41" t="s">
        <v>1559</v>
      </c>
      <c r="N215" s="41"/>
      <c r="O215" s="41"/>
      <c r="P215" s="41"/>
      <c r="Q215" s="41" t="s">
        <v>1560</v>
      </c>
      <c r="R215" s="41" t="s">
        <v>1561</v>
      </c>
      <c r="S215" s="40"/>
      <c r="T215" s="40"/>
      <c r="U215" s="44" t="s">
        <v>80</v>
      </c>
      <c r="V215" s="40" t="n">
        <v>80391</v>
      </c>
      <c r="W215" s="45" t="str">
        <f aca="false">IFERROR(VLOOKUP($V215,SimpliRoute!$B:$AT,25,0),"")</f>
        <v>completed</v>
      </c>
      <c r="X215" s="45" t="str">
        <f aca="false">IF(W215="pending","Pendente",IF(W215="failed","Não",IF(W215="Completed","Sim","")))</f>
        <v>Sim</v>
      </c>
      <c r="Y215" s="46" t="n">
        <f aca="false">IF($W215="Pending","",IFERROR(INT(VLOOKUP($V215,SimpliRoute!$B:$AS,11,0)),""))</f>
        <v>46211</v>
      </c>
      <c r="Z215" s="40" t="str">
        <f aca="false">IF($W215="Failed",IFERROR(VLOOKUP($V215,SimpliRoute!$B:$AT,27,0),""),"")</f>
        <v/>
      </c>
    </row>
    <row r="216" customFormat="false" ht="16.4" hidden="false" customHeight="false" outlineLevel="0" collapsed="false">
      <c r="A216" s="40" t="n">
        <v>2</v>
      </c>
      <c r="B216" s="41" t="s">
        <v>41</v>
      </c>
      <c r="C216" s="41" t="s">
        <v>70</v>
      </c>
      <c r="D216" s="41" t="s">
        <v>71</v>
      </c>
      <c r="E216" s="41" t="s">
        <v>1537</v>
      </c>
      <c r="F216" s="41" t="s">
        <v>73</v>
      </c>
      <c r="G216" s="42" t="n">
        <v>898001460734302</v>
      </c>
      <c r="H216" s="43" t="s">
        <v>1562</v>
      </c>
      <c r="I216" s="41" t="s">
        <v>1563</v>
      </c>
      <c r="J216" s="41" t="s">
        <v>76</v>
      </c>
      <c r="K216" s="41" t="s">
        <v>1564</v>
      </c>
      <c r="L216" s="41" t="s">
        <v>77</v>
      </c>
      <c r="M216" s="41" t="s">
        <v>1565</v>
      </c>
      <c r="N216" s="41"/>
      <c r="O216" s="41"/>
      <c r="P216" s="41"/>
      <c r="Q216" s="41" t="s">
        <v>1566</v>
      </c>
      <c r="R216" s="41" t="s">
        <v>1567</v>
      </c>
      <c r="S216" s="40"/>
      <c r="T216" s="40"/>
      <c r="U216" s="44" t="s">
        <v>80</v>
      </c>
      <c r="V216" s="40" t="n">
        <v>80392</v>
      </c>
      <c r="W216" s="45" t="str">
        <f aca="false">IFERROR(VLOOKUP($V216,SimpliRoute!$B:$AT,25,0),"")</f>
        <v>completed</v>
      </c>
      <c r="X216" s="45" t="str">
        <f aca="false">IF(W216="pending","Pendente",IF(W216="failed","Não",IF(W216="Completed","Sim","")))</f>
        <v>Sim</v>
      </c>
      <c r="Y216" s="46" t="n">
        <f aca="false">IF($W216="Pending","",IFERROR(INT(VLOOKUP($V216,SimpliRoute!$B:$AS,11,0)),""))</f>
        <v>46210</v>
      </c>
      <c r="Z216" s="40" t="str">
        <f aca="false">IF($W216="Failed",IFERROR(VLOOKUP($V216,SimpliRoute!$B:$AT,27,0),""),"")</f>
        <v/>
      </c>
    </row>
    <row r="217" customFormat="false" ht="16.4" hidden="false" customHeight="false" outlineLevel="0" collapsed="false">
      <c r="A217" s="40" t="n">
        <v>2</v>
      </c>
      <c r="B217" s="41" t="s">
        <v>41</v>
      </c>
      <c r="C217" s="41" t="s">
        <v>70</v>
      </c>
      <c r="D217" s="41" t="s">
        <v>71</v>
      </c>
      <c r="E217" s="41" t="s">
        <v>1537</v>
      </c>
      <c r="F217" s="41" t="s">
        <v>73</v>
      </c>
      <c r="G217" s="42" t="n">
        <v>120516545240001</v>
      </c>
      <c r="H217" s="43" t="s">
        <v>1568</v>
      </c>
      <c r="I217" s="41" t="s">
        <v>1569</v>
      </c>
      <c r="J217" s="41" t="s">
        <v>76</v>
      </c>
      <c r="K217" s="41" t="s">
        <v>1570</v>
      </c>
      <c r="L217" s="41" t="s">
        <v>77</v>
      </c>
      <c r="M217" s="41" t="s">
        <v>1571</v>
      </c>
      <c r="N217" s="41"/>
      <c r="O217" s="41"/>
      <c r="P217" s="41"/>
      <c r="Q217" s="41" t="s">
        <v>1572</v>
      </c>
      <c r="R217" s="41" t="s">
        <v>1573</v>
      </c>
      <c r="S217" s="40"/>
      <c r="T217" s="40"/>
      <c r="U217" s="44" t="s">
        <v>80</v>
      </c>
      <c r="V217" s="40" t="n">
        <v>80393</v>
      </c>
      <c r="W217" s="45" t="str">
        <f aca="false">IFERROR(VLOOKUP($V217,SimpliRoute!$B:$AT,25,0),"")</f>
        <v>completed</v>
      </c>
      <c r="X217" s="45" t="str">
        <f aca="false">IF(W217="pending","Pendente",IF(W217="failed","Não",IF(W217="Completed","Sim","")))</f>
        <v>Sim</v>
      </c>
      <c r="Y217" s="46" t="n">
        <f aca="false">IF($W217="Pending","",IFERROR(INT(VLOOKUP($V217,SimpliRoute!$B:$AS,11,0)),""))</f>
        <v>46210</v>
      </c>
      <c r="Z217" s="40" t="str">
        <f aca="false">IF($W217="Failed",IFERROR(VLOOKUP($V217,SimpliRoute!$B:$AT,27,0),""),"")</f>
        <v/>
      </c>
    </row>
    <row r="218" customFormat="false" ht="16.4" hidden="false" customHeight="false" outlineLevel="0" collapsed="false">
      <c r="A218" s="40" t="n">
        <v>2</v>
      </c>
      <c r="B218" s="41" t="s">
        <v>41</v>
      </c>
      <c r="C218" s="41" t="s">
        <v>70</v>
      </c>
      <c r="D218" s="41" t="s">
        <v>71</v>
      </c>
      <c r="E218" s="41" t="s">
        <v>1537</v>
      </c>
      <c r="F218" s="41" t="s">
        <v>73</v>
      </c>
      <c r="G218" s="42" t="n">
        <v>835503030554553</v>
      </c>
      <c r="H218" s="43" t="s">
        <v>1574</v>
      </c>
      <c r="I218" s="41" t="s">
        <v>1575</v>
      </c>
      <c r="J218" s="41" t="s">
        <v>76</v>
      </c>
      <c r="K218" s="41" t="s">
        <v>1576</v>
      </c>
      <c r="L218" s="41" t="s">
        <v>77</v>
      </c>
      <c r="M218" s="41" t="s">
        <v>1577</v>
      </c>
      <c r="N218" s="41"/>
      <c r="O218" s="41"/>
      <c r="P218" s="41"/>
      <c r="Q218" s="41" t="s">
        <v>1578</v>
      </c>
      <c r="R218" s="41" t="s">
        <v>1579</v>
      </c>
      <c r="S218" s="40"/>
      <c r="T218" s="40"/>
      <c r="U218" s="44" t="s">
        <v>80</v>
      </c>
      <c r="V218" s="40" t="n">
        <v>80394</v>
      </c>
      <c r="W218" s="45" t="str">
        <f aca="false">IFERROR(VLOOKUP($V218,SimpliRoute!$B:$AT,25,0),"")</f>
        <v>failed</v>
      </c>
      <c r="X218" s="45" t="str">
        <f aca="false">IF(W218="pending","Pendente",IF(W218="failed","Não",IF(W218="Completed","Sim","")))</f>
        <v>Não</v>
      </c>
      <c r="Y218" s="46" t="n">
        <f aca="false">IF($W218="Pending","",IFERROR(INT(VLOOKUP($V218,SimpliRoute!$B:$AS,11,0)),""))</f>
        <v>46211</v>
      </c>
      <c r="Z218" s="40" t="str">
        <f aca="false">IF($W218="Failed",IFERROR(VLOOKUP($V218,SimpliRoute!$B:$AT,27,0),""),"")</f>
        <v>RECUSA PELO RESPONSÁVEL</v>
      </c>
    </row>
    <row r="219" customFormat="false" ht="16.4" hidden="false" customHeight="false" outlineLevel="0" collapsed="false">
      <c r="A219" s="40" t="n">
        <v>2</v>
      </c>
      <c r="B219" s="41" t="s">
        <v>41</v>
      </c>
      <c r="C219" s="41" t="s">
        <v>70</v>
      </c>
      <c r="D219" s="41" t="s">
        <v>71</v>
      </c>
      <c r="E219" s="41" t="s">
        <v>1537</v>
      </c>
      <c r="F219" s="41" t="s">
        <v>73</v>
      </c>
      <c r="G219" s="42" t="n">
        <v>898001497311308</v>
      </c>
      <c r="H219" s="43" t="s">
        <v>1580</v>
      </c>
      <c r="I219" s="41" t="s">
        <v>1581</v>
      </c>
      <c r="J219" s="41" t="s">
        <v>76</v>
      </c>
      <c r="K219" s="41" t="s">
        <v>1582</v>
      </c>
      <c r="L219" s="41" t="s">
        <v>77</v>
      </c>
      <c r="M219" s="41" t="s">
        <v>1583</v>
      </c>
      <c r="N219" s="41"/>
      <c r="O219" s="41"/>
      <c r="P219" s="41"/>
      <c r="Q219" s="41" t="s">
        <v>1584</v>
      </c>
      <c r="R219" s="41" t="s">
        <v>1585</v>
      </c>
      <c r="S219" s="40"/>
      <c r="T219" s="40"/>
      <c r="U219" s="44" t="s">
        <v>80</v>
      </c>
      <c r="V219" s="40" t="n">
        <v>80395</v>
      </c>
      <c r="W219" s="45" t="str">
        <f aca="false">IFERROR(VLOOKUP($V219,SimpliRoute!$B:$AT,25,0),"")</f>
        <v>completed</v>
      </c>
      <c r="X219" s="45" t="str">
        <f aca="false">IF(W219="pending","Pendente",IF(W219="failed","Não",IF(W219="Completed","Sim","")))</f>
        <v>Sim</v>
      </c>
      <c r="Y219" s="46" t="n">
        <f aca="false">IF($W219="Pending","",IFERROR(INT(VLOOKUP($V219,SimpliRoute!$B:$AS,11,0)),""))</f>
        <v>46211</v>
      </c>
      <c r="Z219" s="40" t="str">
        <f aca="false">IF($W219="Failed",IFERROR(VLOOKUP($V219,SimpliRoute!$B:$AT,27,0),""),"")</f>
        <v/>
      </c>
    </row>
    <row r="220" customFormat="false" ht="16.4" hidden="false" customHeight="false" outlineLevel="0" collapsed="false">
      <c r="A220" s="40" t="n">
        <v>2</v>
      </c>
      <c r="B220" s="41" t="s">
        <v>41</v>
      </c>
      <c r="C220" s="41" t="s">
        <v>70</v>
      </c>
      <c r="D220" s="41" t="s">
        <v>71</v>
      </c>
      <c r="E220" s="41" t="s">
        <v>1586</v>
      </c>
      <c r="F220" s="41" t="s">
        <v>73</v>
      </c>
      <c r="G220" s="42" t="n">
        <v>801440413694750</v>
      </c>
      <c r="H220" s="43" t="s">
        <v>1587</v>
      </c>
      <c r="I220" s="41" t="s">
        <v>1588</v>
      </c>
      <c r="J220" s="41" t="s">
        <v>1589</v>
      </c>
      <c r="K220" s="41" t="s">
        <v>1590</v>
      </c>
      <c r="L220" s="41" t="s">
        <v>77</v>
      </c>
      <c r="M220" s="41" t="s">
        <v>1591</v>
      </c>
      <c r="N220" s="41"/>
      <c r="O220" s="41"/>
      <c r="P220" s="41"/>
      <c r="Q220" s="41" t="s">
        <v>1592</v>
      </c>
      <c r="R220" s="41" t="s">
        <v>1593</v>
      </c>
      <c r="S220" s="40"/>
      <c r="T220" s="40"/>
      <c r="U220" s="44" t="s">
        <v>80</v>
      </c>
      <c r="V220" s="40" t="n">
        <v>80396</v>
      </c>
      <c r="W220" s="45" t="str">
        <f aca="false">IFERROR(VLOOKUP($V220,SimpliRoute!$B:$AT,25,0),"")</f>
        <v>completed</v>
      </c>
      <c r="X220" s="45" t="str">
        <f aca="false">IF(W220="pending","Pendente",IF(W220="failed","Não",IF(W220="Completed","Sim","")))</f>
        <v>Sim</v>
      </c>
      <c r="Y220" s="46" t="n">
        <f aca="false">IF($W220="Pending","",IFERROR(INT(VLOOKUP($V220,SimpliRoute!$B:$AS,11,0)),""))</f>
        <v>46213</v>
      </c>
      <c r="Z220" s="40" t="str">
        <f aca="false">IF($W220="Failed",IFERROR(VLOOKUP($V220,SimpliRoute!$B:$AT,27,0),""),"")</f>
        <v/>
      </c>
    </row>
    <row r="221" customFormat="false" ht="16.4" hidden="false" customHeight="false" outlineLevel="0" collapsed="false">
      <c r="A221" s="40" t="n">
        <v>2</v>
      </c>
      <c r="B221" s="41" t="s">
        <v>41</v>
      </c>
      <c r="C221" s="41" t="s">
        <v>70</v>
      </c>
      <c r="D221" s="41" t="s">
        <v>71</v>
      </c>
      <c r="E221" s="41" t="s">
        <v>1586</v>
      </c>
      <c r="F221" s="41" t="s">
        <v>73</v>
      </c>
      <c r="G221" s="42" t="n">
        <v>801440475277177</v>
      </c>
      <c r="H221" s="43" t="s">
        <v>1594</v>
      </c>
      <c r="I221" s="41" t="s">
        <v>1595</v>
      </c>
      <c r="J221" s="41" t="s">
        <v>76</v>
      </c>
      <c r="K221" s="41" t="s">
        <v>1596</v>
      </c>
      <c r="L221" s="41" t="s">
        <v>77</v>
      </c>
      <c r="M221" s="41" t="s">
        <v>1597</v>
      </c>
      <c r="N221" s="41"/>
      <c r="O221" s="41"/>
      <c r="P221" s="41"/>
      <c r="Q221" s="41" t="s">
        <v>1598</v>
      </c>
      <c r="R221" s="41" t="s">
        <v>1599</v>
      </c>
      <c r="S221" s="40"/>
      <c r="T221" s="40"/>
      <c r="U221" s="44" t="s">
        <v>80</v>
      </c>
      <c r="V221" s="40" t="n">
        <v>80397</v>
      </c>
      <c r="W221" s="45" t="str">
        <f aca="false">IFERROR(VLOOKUP($V221,SimpliRoute!$B:$AT,25,0),"")</f>
        <v>completed</v>
      </c>
      <c r="X221" s="45" t="str">
        <f aca="false">IF(W221="pending","Pendente",IF(W221="failed","Não",IF(W221="Completed","Sim","")))</f>
        <v>Sim</v>
      </c>
      <c r="Y221" s="46" t="n">
        <f aca="false">IF($W221="Pending","",IFERROR(INT(VLOOKUP($V221,SimpliRoute!$B:$AS,11,0)),""))</f>
        <v>46213</v>
      </c>
      <c r="Z221" s="40" t="str">
        <f aca="false">IF($W221="Failed",IFERROR(VLOOKUP($V221,SimpliRoute!$B:$AT,27,0),""),"")</f>
        <v/>
      </c>
    </row>
    <row r="222" customFormat="false" ht="16.4" hidden="false" customHeight="false" outlineLevel="0" collapsed="false">
      <c r="A222" s="40" t="n">
        <v>2</v>
      </c>
      <c r="B222" s="41" t="s">
        <v>41</v>
      </c>
      <c r="C222" s="41" t="s">
        <v>70</v>
      </c>
      <c r="D222" s="41" t="s">
        <v>71</v>
      </c>
      <c r="E222" s="41" t="s">
        <v>1586</v>
      </c>
      <c r="F222" s="41" t="s">
        <v>73</v>
      </c>
      <c r="G222" s="42" t="n">
        <v>801440421687261</v>
      </c>
      <c r="H222" s="43" t="s">
        <v>1600</v>
      </c>
      <c r="I222" s="41" t="s">
        <v>1601</v>
      </c>
      <c r="J222" s="41" t="s">
        <v>1602</v>
      </c>
      <c r="K222" s="41" t="s">
        <v>1603</v>
      </c>
      <c r="L222" s="41" t="s">
        <v>77</v>
      </c>
      <c r="M222" s="41" t="s">
        <v>1604</v>
      </c>
      <c r="N222" s="41"/>
      <c r="O222" s="41"/>
      <c r="P222" s="41"/>
      <c r="Q222" s="41" t="s">
        <v>1605</v>
      </c>
      <c r="R222" s="41" t="s">
        <v>1606</v>
      </c>
      <c r="S222" s="40"/>
      <c r="T222" s="40"/>
      <c r="U222" s="44" t="s">
        <v>80</v>
      </c>
      <c r="V222" s="40" t="n">
        <v>80398</v>
      </c>
      <c r="W222" s="45" t="str">
        <f aca="false">IFERROR(VLOOKUP($V222,SimpliRoute!$B:$AT,25,0),"")</f>
        <v>completed</v>
      </c>
      <c r="X222" s="45" t="str">
        <f aca="false">IF(W222="pending","Pendente",IF(W222="failed","Não",IF(W222="Completed","Sim","")))</f>
        <v>Sim</v>
      </c>
      <c r="Y222" s="46" t="n">
        <f aca="false">IF($W222="Pending","",IFERROR(INT(VLOOKUP($V222,SimpliRoute!$B:$AS,11,0)),""))</f>
        <v>46210</v>
      </c>
      <c r="Z222" s="40" t="str">
        <f aca="false">IF($W222="Failed",IFERROR(VLOOKUP($V222,SimpliRoute!$B:$AT,27,0),""),"")</f>
        <v/>
      </c>
    </row>
    <row r="223" customFormat="false" ht="16.4" hidden="false" customHeight="false" outlineLevel="0" collapsed="false">
      <c r="A223" s="40" t="n">
        <v>2</v>
      </c>
      <c r="B223" s="41" t="s">
        <v>41</v>
      </c>
      <c r="C223" s="41" t="s">
        <v>70</v>
      </c>
      <c r="D223" s="41" t="s">
        <v>71</v>
      </c>
      <c r="E223" s="41" t="s">
        <v>1586</v>
      </c>
      <c r="F223" s="41" t="s">
        <v>73</v>
      </c>
      <c r="G223" s="42" t="n">
        <v>835503003550917</v>
      </c>
      <c r="H223" s="43" t="s">
        <v>1607</v>
      </c>
      <c r="I223" s="41" t="s">
        <v>1608</v>
      </c>
      <c r="J223" s="41" t="s">
        <v>1609</v>
      </c>
      <c r="K223" s="41" t="s">
        <v>1610</v>
      </c>
      <c r="L223" s="41" t="s">
        <v>77</v>
      </c>
      <c r="M223" s="41" t="s">
        <v>1611</v>
      </c>
      <c r="N223" s="41"/>
      <c r="O223" s="41"/>
      <c r="P223" s="41"/>
      <c r="Q223" s="41" t="s">
        <v>1612</v>
      </c>
      <c r="R223" s="41" t="s">
        <v>1613</v>
      </c>
      <c r="S223" s="40"/>
      <c r="T223" s="40"/>
      <c r="U223" s="44" t="s">
        <v>80</v>
      </c>
      <c r="V223" s="40" t="n">
        <v>80399</v>
      </c>
      <c r="W223" s="45" t="str">
        <f aca="false">IFERROR(VLOOKUP($V223,SimpliRoute!$B:$AT,25,0),"")</f>
        <v>completed</v>
      </c>
      <c r="X223" s="45" t="str">
        <f aca="false">IF(W223="pending","Pendente",IF(W223="failed","Não",IF(W223="Completed","Sim","")))</f>
        <v>Sim</v>
      </c>
      <c r="Y223" s="46" t="n">
        <f aca="false">IF($W223="Pending","",IFERROR(INT(VLOOKUP($V223,SimpliRoute!$B:$AS,11,0)),""))</f>
        <v>46213</v>
      </c>
      <c r="Z223" s="40" t="str">
        <f aca="false">IF($W223="Failed",IFERROR(VLOOKUP($V223,SimpliRoute!$B:$AT,27,0),""),"")</f>
        <v/>
      </c>
    </row>
    <row r="224" customFormat="false" ht="16.4" hidden="false" customHeight="false" outlineLevel="0" collapsed="false">
      <c r="A224" s="40" t="n">
        <v>2</v>
      </c>
      <c r="B224" s="41" t="s">
        <v>41</v>
      </c>
      <c r="C224" s="41" t="s">
        <v>70</v>
      </c>
      <c r="D224" s="41" t="s">
        <v>71</v>
      </c>
      <c r="E224" s="41" t="s">
        <v>1586</v>
      </c>
      <c r="F224" s="41" t="s">
        <v>73</v>
      </c>
      <c r="G224" s="42" t="n">
        <v>801434187996341</v>
      </c>
      <c r="H224" s="43" t="s">
        <v>1614</v>
      </c>
      <c r="I224" s="41" t="s">
        <v>1615</v>
      </c>
      <c r="J224" s="41" t="s">
        <v>76</v>
      </c>
      <c r="K224" s="41" t="s">
        <v>1616</v>
      </c>
      <c r="L224" s="41" t="s">
        <v>77</v>
      </c>
      <c r="M224" s="41" t="s">
        <v>1617</v>
      </c>
      <c r="N224" s="41"/>
      <c r="O224" s="41"/>
      <c r="P224" s="41"/>
      <c r="Q224" s="41" t="s">
        <v>1618</v>
      </c>
      <c r="R224" s="41" t="s">
        <v>1619</v>
      </c>
      <c r="S224" s="40"/>
      <c r="T224" s="40"/>
      <c r="U224" s="44" t="s">
        <v>80</v>
      </c>
      <c r="V224" s="40" t="n">
        <v>80400</v>
      </c>
      <c r="W224" s="45" t="str">
        <f aca="false">IFERROR(VLOOKUP($V224,SimpliRoute!$B:$AT,25,0),"")</f>
        <v>completed</v>
      </c>
      <c r="X224" s="45" t="str">
        <f aca="false">IF(W224="pending","Pendente",IF(W224="failed","Não",IF(W224="Completed","Sim","")))</f>
        <v>Sim</v>
      </c>
      <c r="Y224" s="46" t="n">
        <f aca="false">IF($W224="Pending","",IFERROR(INT(VLOOKUP($V224,SimpliRoute!$B:$AS,11,0)),""))</f>
        <v>46210</v>
      </c>
      <c r="Z224" s="40" t="str">
        <f aca="false">IF($W224="Failed",IFERROR(VLOOKUP($V224,SimpliRoute!$B:$AT,27,0),""),"")</f>
        <v/>
      </c>
    </row>
    <row r="225" customFormat="false" ht="16.4" hidden="false" customHeight="false" outlineLevel="0" collapsed="false">
      <c r="A225" s="40" t="n">
        <v>2</v>
      </c>
      <c r="B225" s="41" t="s">
        <v>41</v>
      </c>
      <c r="C225" s="41" t="s">
        <v>70</v>
      </c>
      <c r="D225" s="41" t="s">
        <v>71</v>
      </c>
      <c r="E225" s="41" t="s">
        <v>1586</v>
      </c>
      <c r="F225" s="41" t="s">
        <v>73</v>
      </c>
      <c r="G225" s="42" t="n">
        <v>801440414460966</v>
      </c>
      <c r="H225" s="43" t="s">
        <v>1620</v>
      </c>
      <c r="I225" s="41" t="s">
        <v>1621</v>
      </c>
      <c r="J225" s="41" t="s">
        <v>1622</v>
      </c>
      <c r="K225" s="41" t="s">
        <v>1623</v>
      </c>
      <c r="L225" s="41" t="s">
        <v>77</v>
      </c>
      <c r="M225" s="41" t="s">
        <v>1624</v>
      </c>
      <c r="N225" s="41"/>
      <c r="O225" s="41"/>
      <c r="P225" s="41"/>
      <c r="Q225" s="41" t="s">
        <v>1625</v>
      </c>
      <c r="R225" s="41" t="s">
        <v>1626</v>
      </c>
      <c r="S225" s="40"/>
      <c r="T225" s="40"/>
      <c r="U225" s="44" t="s">
        <v>80</v>
      </c>
      <c r="V225" s="40" t="n">
        <v>80401</v>
      </c>
      <c r="W225" s="45" t="str">
        <f aca="false">IFERROR(VLOOKUP($V225,SimpliRoute!$B:$AT,25,0),"")</f>
        <v>completed</v>
      </c>
      <c r="X225" s="45" t="str">
        <f aca="false">IF(W225="pending","Pendente",IF(W225="failed","Não",IF(W225="Completed","Sim","")))</f>
        <v>Sim</v>
      </c>
      <c r="Y225" s="46" t="n">
        <f aca="false">IF($W225="Pending","",IFERROR(INT(VLOOKUP($V225,SimpliRoute!$B:$AS,11,0)),""))</f>
        <v>46213</v>
      </c>
      <c r="Z225" s="40" t="str">
        <f aca="false">IF($W225="Failed",IFERROR(VLOOKUP($V225,SimpliRoute!$B:$AT,27,0),""),"")</f>
        <v/>
      </c>
    </row>
    <row r="226" customFormat="false" ht="16.4" hidden="false" customHeight="false" outlineLevel="0" collapsed="false">
      <c r="A226" s="40" t="n">
        <v>2</v>
      </c>
      <c r="B226" s="41" t="s">
        <v>41</v>
      </c>
      <c r="C226" s="41" t="s">
        <v>70</v>
      </c>
      <c r="D226" s="41" t="s">
        <v>71</v>
      </c>
      <c r="E226" s="41" t="s">
        <v>1586</v>
      </c>
      <c r="F226" s="41" t="s">
        <v>73</v>
      </c>
      <c r="G226" s="42" t="n">
        <v>801440467950356</v>
      </c>
      <c r="H226" s="43" t="s">
        <v>1627</v>
      </c>
      <c r="I226" s="41" t="s">
        <v>1628</v>
      </c>
      <c r="J226" s="41" t="s">
        <v>76</v>
      </c>
      <c r="K226" s="41" t="s">
        <v>1629</v>
      </c>
      <c r="L226" s="41" t="s">
        <v>77</v>
      </c>
      <c r="M226" s="41" t="s">
        <v>1630</v>
      </c>
      <c r="N226" s="41"/>
      <c r="O226" s="41"/>
      <c r="P226" s="41"/>
      <c r="Q226" s="41" t="s">
        <v>1631</v>
      </c>
      <c r="R226" s="41" t="s">
        <v>1632</v>
      </c>
      <c r="S226" s="40"/>
      <c r="T226" s="40"/>
      <c r="U226" s="44" t="s">
        <v>80</v>
      </c>
      <c r="V226" s="40" t="n">
        <v>80402</v>
      </c>
      <c r="W226" s="45" t="str">
        <f aca="false">IFERROR(VLOOKUP($V226,SimpliRoute!$B:$AT,25,0),"")</f>
        <v>completed</v>
      </c>
      <c r="X226" s="45" t="str">
        <f aca="false">IF(W226="pending","Pendente",IF(W226="failed","Não",IF(W226="Completed","Sim","")))</f>
        <v>Sim</v>
      </c>
      <c r="Y226" s="46" t="n">
        <f aca="false">IF($W226="Pending","",IFERROR(INT(VLOOKUP($V226,SimpliRoute!$B:$AS,11,0)),""))</f>
        <v>46213</v>
      </c>
      <c r="Z226" s="40" t="str">
        <f aca="false">IF($W226="Failed",IFERROR(VLOOKUP($V226,SimpliRoute!$B:$AT,27,0),""),"")</f>
        <v/>
      </c>
    </row>
    <row r="227" customFormat="false" ht="16.4" hidden="false" customHeight="false" outlineLevel="0" collapsed="false">
      <c r="A227" s="40" t="n">
        <v>2</v>
      </c>
      <c r="B227" s="41" t="s">
        <v>41</v>
      </c>
      <c r="C227" s="41" t="s">
        <v>70</v>
      </c>
      <c r="D227" s="41" t="s">
        <v>71</v>
      </c>
      <c r="E227" s="41" t="s">
        <v>1586</v>
      </c>
      <c r="F227" s="41" t="s">
        <v>73</v>
      </c>
      <c r="G227" s="42" t="n">
        <v>801440409732988</v>
      </c>
      <c r="H227" s="43" t="s">
        <v>1633</v>
      </c>
      <c r="I227" s="41" t="s">
        <v>1634</v>
      </c>
      <c r="J227" s="41" t="s">
        <v>1635</v>
      </c>
      <c r="K227" s="41" t="s">
        <v>1636</v>
      </c>
      <c r="L227" s="41" t="s">
        <v>77</v>
      </c>
      <c r="M227" s="41" t="s">
        <v>1637</v>
      </c>
      <c r="N227" s="41"/>
      <c r="O227" s="41"/>
      <c r="P227" s="41"/>
      <c r="Q227" s="41" t="s">
        <v>1638</v>
      </c>
      <c r="R227" s="41" t="s">
        <v>1639</v>
      </c>
      <c r="S227" s="40"/>
      <c r="T227" s="40"/>
      <c r="U227" s="44" t="s">
        <v>80</v>
      </c>
      <c r="V227" s="40" t="n">
        <v>80403</v>
      </c>
      <c r="W227" s="45" t="str">
        <f aca="false">IFERROR(VLOOKUP($V227,SimpliRoute!$B:$AT,25,0),"")</f>
        <v>completed</v>
      </c>
      <c r="X227" s="45" t="str">
        <f aca="false">IF(W227="pending","Pendente",IF(W227="failed","Não",IF(W227="Completed","Sim","")))</f>
        <v>Sim</v>
      </c>
      <c r="Y227" s="46" t="n">
        <f aca="false">IF($W227="Pending","",IFERROR(INT(VLOOKUP($V227,SimpliRoute!$B:$AS,11,0)),""))</f>
        <v>46213</v>
      </c>
      <c r="Z227" s="40" t="str">
        <f aca="false">IF($W227="Failed",IFERROR(VLOOKUP($V227,SimpliRoute!$B:$AT,27,0),""),"")</f>
        <v/>
      </c>
    </row>
    <row r="228" customFormat="false" ht="16.4" hidden="false" customHeight="false" outlineLevel="0" collapsed="false">
      <c r="A228" s="40" t="n">
        <v>2</v>
      </c>
      <c r="B228" s="41" t="s">
        <v>41</v>
      </c>
      <c r="C228" s="41" t="s">
        <v>70</v>
      </c>
      <c r="D228" s="41" t="s">
        <v>71</v>
      </c>
      <c r="E228" s="41" t="s">
        <v>1586</v>
      </c>
      <c r="F228" s="41" t="s">
        <v>73</v>
      </c>
      <c r="G228" s="42" t="n">
        <v>702103783866790</v>
      </c>
      <c r="H228" s="43" t="s">
        <v>1640</v>
      </c>
      <c r="I228" s="41" t="s">
        <v>1641</v>
      </c>
      <c r="J228" s="41" t="s">
        <v>76</v>
      </c>
      <c r="K228" s="41" t="s">
        <v>1642</v>
      </c>
      <c r="L228" s="41" t="s">
        <v>77</v>
      </c>
      <c r="M228" s="41" t="s">
        <v>1643</v>
      </c>
      <c r="N228" s="41"/>
      <c r="O228" s="41"/>
      <c r="P228" s="41"/>
      <c r="Q228" s="41" t="s">
        <v>1644</v>
      </c>
      <c r="R228" s="41" t="s">
        <v>1645</v>
      </c>
      <c r="S228" s="40"/>
      <c r="T228" s="40"/>
      <c r="U228" s="44" t="s">
        <v>80</v>
      </c>
      <c r="V228" s="40" t="n">
        <v>80404</v>
      </c>
      <c r="W228" s="45" t="str">
        <f aca="false">IFERROR(VLOOKUP($V228,SimpliRoute!$B:$AT,25,0),"")</f>
        <v>completed</v>
      </c>
      <c r="X228" s="45" t="str">
        <f aca="false">IF(W228="pending","Pendente",IF(W228="failed","Não",IF(W228="Completed","Sim","")))</f>
        <v>Sim</v>
      </c>
      <c r="Y228" s="46" t="n">
        <f aca="false">IF($W228="Pending","",IFERROR(INT(VLOOKUP($V228,SimpliRoute!$B:$AS,11,0)),""))</f>
        <v>46213</v>
      </c>
      <c r="Z228" s="40" t="str">
        <f aca="false">IF($W228="Failed",IFERROR(VLOOKUP($V228,SimpliRoute!$B:$AT,27,0),""),"")</f>
        <v/>
      </c>
    </row>
    <row r="229" customFormat="false" ht="16.4" hidden="false" customHeight="false" outlineLevel="0" collapsed="false">
      <c r="A229" s="40" t="n">
        <v>2</v>
      </c>
      <c r="B229" s="41" t="s">
        <v>41</v>
      </c>
      <c r="C229" s="41" t="s">
        <v>70</v>
      </c>
      <c r="D229" s="41" t="s">
        <v>71</v>
      </c>
      <c r="E229" s="41" t="s">
        <v>1586</v>
      </c>
      <c r="F229" s="41" t="s">
        <v>73</v>
      </c>
      <c r="G229" s="42" t="n">
        <v>801434174725182</v>
      </c>
      <c r="H229" s="43" t="s">
        <v>1646</v>
      </c>
      <c r="I229" s="41" t="s">
        <v>1647</v>
      </c>
      <c r="J229" s="41" t="s">
        <v>1648</v>
      </c>
      <c r="K229" s="41" t="s">
        <v>1649</v>
      </c>
      <c r="L229" s="41" t="s">
        <v>77</v>
      </c>
      <c r="M229" s="41" t="s">
        <v>1650</v>
      </c>
      <c r="N229" s="41"/>
      <c r="O229" s="41"/>
      <c r="P229" s="41"/>
      <c r="Q229" s="41" t="s">
        <v>1651</v>
      </c>
      <c r="R229" s="41" t="s">
        <v>1652</v>
      </c>
      <c r="S229" s="40"/>
      <c r="T229" s="40"/>
      <c r="U229" s="44" t="s">
        <v>80</v>
      </c>
      <c r="V229" s="40" t="n">
        <v>80405</v>
      </c>
      <c r="W229" s="45" t="str">
        <f aca="false">IFERROR(VLOOKUP($V229,SimpliRoute!$B:$AT,25,0),"")</f>
        <v>completed</v>
      </c>
      <c r="X229" s="45" t="str">
        <f aca="false">IF(W229="pending","Pendente",IF(W229="failed","Não",IF(W229="Completed","Sim","")))</f>
        <v>Sim</v>
      </c>
      <c r="Y229" s="46" t="n">
        <f aca="false">IF($W229="Pending","",IFERROR(INT(VLOOKUP($V229,SimpliRoute!$B:$AS,11,0)),""))</f>
        <v>46213</v>
      </c>
      <c r="Z229" s="40" t="str">
        <f aca="false">IF($W229="Failed",IFERROR(VLOOKUP($V229,SimpliRoute!$B:$AT,27,0),""),"")</f>
        <v/>
      </c>
    </row>
    <row r="230" customFormat="false" ht="16.4" hidden="false" customHeight="false" outlineLevel="0" collapsed="false">
      <c r="A230" s="40" t="n">
        <v>2</v>
      </c>
      <c r="B230" s="41" t="s">
        <v>41</v>
      </c>
      <c r="C230" s="41" t="s">
        <v>70</v>
      </c>
      <c r="D230" s="41" t="s">
        <v>71</v>
      </c>
      <c r="E230" s="41" t="s">
        <v>1586</v>
      </c>
      <c r="F230" s="41" t="s">
        <v>668</v>
      </c>
      <c r="G230" s="42" t="n">
        <v>801440409200889</v>
      </c>
      <c r="H230" s="43" t="s">
        <v>1653</v>
      </c>
      <c r="I230" s="41" t="s">
        <v>1654</v>
      </c>
      <c r="J230" s="41" t="s">
        <v>1655</v>
      </c>
      <c r="K230" s="41" t="s">
        <v>1656</v>
      </c>
      <c r="L230" s="41" t="s">
        <v>77</v>
      </c>
      <c r="M230" s="41" t="s">
        <v>1657</v>
      </c>
      <c r="N230" s="41" t="s">
        <v>1658</v>
      </c>
      <c r="O230" s="41" t="s">
        <v>1659</v>
      </c>
      <c r="P230" s="41" t="s">
        <v>676</v>
      </c>
      <c r="Q230" s="41" t="s">
        <v>1660</v>
      </c>
      <c r="R230" s="41" t="s">
        <v>1661</v>
      </c>
      <c r="S230" s="40"/>
      <c r="T230" s="40"/>
      <c r="U230" s="44" t="s">
        <v>80</v>
      </c>
      <c r="V230" s="40" t="n">
        <v>80406</v>
      </c>
      <c r="W230" s="45" t="str">
        <f aca="false">IFERROR(VLOOKUP($V230,SimpliRoute!$B:$AT,25,0),"")</f>
        <v>completed</v>
      </c>
      <c r="X230" s="45" t="str">
        <f aca="false">IF(W230="pending","Pendente",IF(W230="failed","Não",IF(W230="Completed","Sim","")))</f>
        <v>Sim</v>
      </c>
      <c r="Y230" s="46" t="n">
        <f aca="false">IF($W230="Pending","",IFERROR(INT(VLOOKUP($V230,SimpliRoute!$B:$AS,11,0)),""))</f>
        <v>46213</v>
      </c>
      <c r="Z230" s="40" t="str">
        <f aca="false">IF($W230="Failed",IFERROR(VLOOKUP($V230,SimpliRoute!$B:$AT,27,0),""),"")</f>
        <v/>
      </c>
    </row>
    <row r="231" customFormat="false" ht="16.4" hidden="false" customHeight="false" outlineLevel="0" collapsed="false">
      <c r="A231" s="40" t="n">
        <v>2</v>
      </c>
      <c r="B231" s="41" t="s">
        <v>41</v>
      </c>
      <c r="C231" s="41" t="s">
        <v>70</v>
      </c>
      <c r="D231" s="41" t="s">
        <v>71</v>
      </c>
      <c r="E231" s="41" t="s">
        <v>1586</v>
      </c>
      <c r="F231" s="41" t="s">
        <v>73</v>
      </c>
      <c r="G231" s="42" t="n">
        <v>801434187956668</v>
      </c>
      <c r="H231" s="43" t="s">
        <v>1662</v>
      </c>
      <c r="I231" s="41" t="s">
        <v>1663</v>
      </c>
      <c r="J231" s="41" t="s">
        <v>1664</v>
      </c>
      <c r="K231" s="41" t="s">
        <v>1665</v>
      </c>
      <c r="L231" s="41" t="s">
        <v>77</v>
      </c>
      <c r="M231" s="41" t="s">
        <v>1666</v>
      </c>
      <c r="N231" s="41"/>
      <c r="O231" s="41"/>
      <c r="P231" s="41"/>
      <c r="Q231" s="41" t="s">
        <v>1667</v>
      </c>
      <c r="R231" s="41" t="s">
        <v>1668</v>
      </c>
      <c r="S231" s="40"/>
      <c r="T231" s="40"/>
      <c r="U231" s="44" t="s">
        <v>80</v>
      </c>
      <c r="V231" s="40" t="n">
        <v>80407</v>
      </c>
      <c r="W231" s="45" t="str">
        <f aca="false">IFERROR(VLOOKUP($V231,SimpliRoute!$B:$AT,25,0),"")</f>
        <v>completed</v>
      </c>
      <c r="X231" s="45" t="str">
        <f aca="false">IF(W231="pending","Pendente",IF(W231="failed","Não",IF(W231="Completed","Sim","")))</f>
        <v>Sim</v>
      </c>
      <c r="Y231" s="46" t="n">
        <f aca="false">IF($W231="Pending","",IFERROR(INT(VLOOKUP($V231,SimpliRoute!$B:$AS,11,0)),""))</f>
        <v>46213</v>
      </c>
      <c r="Z231" s="40" t="str">
        <f aca="false">IF($W231="Failed",IFERROR(VLOOKUP($V231,SimpliRoute!$B:$AT,27,0),""),"")</f>
        <v/>
      </c>
    </row>
    <row r="232" customFormat="false" ht="16.4" hidden="false" customHeight="false" outlineLevel="0" collapsed="false">
      <c r="A232" s="40" t="n">
        <v>2</v>
      </c>
      <c r="B232" s="41" t="s">
        <v>41</v>
      </c>
      <c r="C232" s="41" t="s">
        <v>70</v>
      </c>
      <c r="D232" s="41" t="s">
        <v>71</v>
      </c>
      <c r="E232" s="41" t="s">
        <v>1586</v>
      </c>
      <c r="F232" s="41" t="s">
        <v>73</v>
      </c>
      <c r="G232" s="42" t="n">
        <v>801440498863145</v>
      </c>
      <c r="H232" s="43" t="s">
        <v>1669</v>
      </c>
      <c r="I232" s="41" t="s">
        <v>1670</v>
      </c>
      <c r="J232" s="41" t="s">
        <v>1671</v>
      </c>
      <c r="K232" s="41" t="s">
        <v>1672</v>
      </c>
      <c r="L232" s="41" t="s">
        <v>77</v>
      </c>
      <c r="M232" s="41" t="s">
        <v>1673</v>
      </c>
      <c r="N232" s="41"/>
      <c r="O232" s="41"/>
      <c r="P232" s="41"/>
      <c r="Q232" s="41" t="s">
        <v>1674</v>
      </c>
      <c r="R232" s="41" t="s">
        <v>1675</v>
      </c>
      <c r="S232" s="40"/>
      <c r="T232" s="40"/>
      <c r="U232" s="44" t="s">
        <v>80</v>
      </c>
      <c r="V232" s="40" t="n">
        <v>80408</v>
      </c>
      <c r="W232" s="45" t="str">
        <f aca="false">IFERROR(VLOOKUP($V232,SimpliRoute!$B:$AT,25,0),"")</f>
        <v>failed</v>
      </c>
      <c r="X232" s="45" t="str">
        <f aca="false">IF(W232="pending","Pendente",IF(W232="failed","Não",IF(W232="Completed","Sim","")))</f>
        <v>Não</v>
      </c>
      <c r="Y232" s="46" t="n">
        <f aca="false">IF($W232="Pending","",IFERROR(INT(VLOOKUP($V232,SimpliRoute!$B:$AS,11,0)),""))</f>
        <v>46213</v>
      </c>
      <c r="Z232" s="40" t="str">
        <f aca="false">IF($W232="Failed",IFERROR(VLOOKUP($V232,SimpliRoute!$B:$AT,27,0),""),"")</f>
        <v>ÓBITO</v>
      </c>
    </row>
    <row r="233" customFormat="false" ht="16.4" hidden="false" customHeight="false" outlineLevel="0" collapsed="false">
      <c r="A233" s="40" t="n">
        <v>2</v>
      </c>
      <c r="B233" s="41" t="s">
        <v>41</v>
      </c>
      <c r="C233" s="41" t="s">
        <v>70</v>
      </c>
      <c r="D233" s="41" t="s">
        <v>1676</v>
      </c>
      <c r="E233" s="41" t="s">
        <v>1677</v>
      </c>
      <c r="F233" s="41" t="s">
        <v>1678</v>
      </c>
      <c r="G233" s="42" t="n">
        <v>898001412295612</v>
      </c>
      <c r="H233" s="43" t="s">
        <v>1679</v>
      </c>
      <c r="I233" s="41" t="s">
        <v>1680</v>
      </c>
      <c r="J233" s="41" t="s">
        <v>744</v>
      </c>
      <c r="K233" s="41" t="s">
        <v>1681</v>
      </c>
      <c r="L233" s="41" t="s">
        <v>77</v>
      </c>
      <c r="M233" s="41" t="s">
        <v>1682</v>
      </c>
      <c r="N233" s="41"/>
      <c r="O233" s="41"/>
      <c r="P233" s="41" t="s">
        <v>1683</v>
      </c>
      <c r="Q233" s="41" t="s">
        <v>1684</v>
      </c>
      <c r="R233" s="41" t="s">
        <v>1685</v>
      </c>
      <c r="S233" s="40"/>
      <c r="T233" s="40"/>
      <c r="U233" s="44" t="s">
        <v>1686</v>
      </c>
      <c r="V233" s="40" t="n">
        <v>80409</v>
      </c>
      <c r="W233" s="45" t="str">
        <f aca="false">IFERROR(VLOOKUP($V233,SimpliRoute!$B:$AT,25,0),"")</f>
        <v>completed</v>
      </c>
      <c r="X233" s="45" t="str">
        <f aca="false">IF(W233="pending","Pendente",IF(W233="failed","Não",IF(W233="Completed","Sim","")))</f>
        <v>Sim</v>
      </c>
      <c r="Y233" s="46" t="n">
        <f aca="false">IF($W233="Pending","",IFERROR(INT(VLOOKUP($V233,SimpliRoute!$B:$AS,11,0)),""))</f>
        <v>46213</v>
      </c>
      <c r="Z233" s="40" t="str">
        <f aca="false">IF($W233="Failed",IFERROR(VLOOKUP($V233,SimpliRoute!$B:$AT,27,0),""),"")</f>
        <v/>
      </c>
    </row>
    <row r="234" customFormat="false" ht="16.4" hidden="false" customHeight="false" outlineLevel="0" collapsed="false">
      <c r="A234" s="40" t="n">
        <v>2</v>
      </c>
      <c r="B234" s="41" t="s">
        <v>41</v>
      </c>
      <c r="C234" s="41" t="s">
        <v>70</v>
      </c>
      <c r="D234" s="41" t="s">
        <v>1676</v>
      </c>
      <c r="E234" s="41" t="s">
        <v>1677</v>
      </c>
      <c r="F234" s="41" t="s">
        <v>1678</v>
      </c>
      <c r="G234" s="42" t="n">
        <v>801440469630839</v>
      </c>
      <c r="H234" s="43" t="s">
        <v>1687</v>
      </c>
      <c r="I234" s="41" t="s">
        <v>1688</v>
      </c>
      <c r="J234" s="41" t="s">
        <v>1689</v>
      </c>
      <c r="K234" s="41" t="s">
        <v>1690</v>
      </c>
      <c r="L234" s="41" t="s">
        <v>77</v>
      </c>
      <c r="M234" s="41" t="s">
        <v>1691</v>
      </c>
      <c r="N234" s="41"/>
      <c r="O234" s="41"/>
      <c r="P234" s="41" t="s">
        <v>1683</v>
      </c>
      <c r="Q234" s="41" t="s">
        <v>1692</v>
      </c>
      <c r="R234" s="41" t="s">
        <v>1693</v>
      </c>
      <c r="S234" s="40"/>
      <c r="T234" s="40"/>
      <c r="U234" s="44" t="s">
        <v>1686</v>
      </c>
      <c r="V234" s="40" t="n">
        <v>80410</v>
      </c>
      <c r="W234" s="45" t="str">
        <f aca="false">IFERROR(VLOOKUP($V234,SimpliRoute!$B:$AT,25,0),"")</f>
        <v>completed</v>
      </c>
      <c r="X234" s="45" t="str">
        <f aca="false">IF(W234="pending","Pendente",IF(W234="failed","Não",IF(W234="Completed","Sim","")))</f>
        <v>Sim</v>
      </c>
      <c r="Y234" s="46" t="n">
        <f aca="false">IF($W234="Pending","",IFERROR(INT(VLOOKUP($V234,SimpliRoute!$B:$AS,11,0)),""))</f>
        <v>46213</v>
      </c>
      <c r="Z234" s="40" t="str">
        <f aca="false">IF($W234="Failed",IFERROR(VLOOKUP($V234,SimpliRoute!$B:$AT,27,0),""),"")</f>
        <v/>
      </c>
    </row>
    <row r="235" customFormat="false" ht="16.4" hidden="false" customHeight="false" outlineLevel="0" collapsed="false">
      <c r="A235" s="40" t="n">
        <v>2</v>
      </c>
      <c r="B235" s="41" t="s">
        <v>41</v>
      </c>
      <c r="C235" s="41" t="s">
        <v>70</v>
      </c>
      <c r="D235" s="41" t="s">
        <v>1676</v>
      </c>
      <c r="E235" s="41" t="s">
        <v>1677</v>
      </c>
      <c r="F235" s="41" t="s">
        <v>1678</v>
      </c>
      <c r="G235" s="42" t="n">
        <v>701207019592318</v>
      </c>
      <c r="H235" s="43" t="s">
        <v>1694</v>
      </c>
      <c r="I235" s="41" t="s">
        <v>1695</v>
      </c>
      <c r="J235" s="41" t="s">
        <v>1696</v>
      </c>
      <c r="K235" s="41" t="s">
        <v>1697</v>
      </c>
      <c r="L235" s="41" t="s">
        <v>77</v>
      </c>
      <c r="M235" s="41" t="s">
        <v>1698</v>
      </c>
      <c r="N235" s="41"/>
      <c r="O235" s="41"/>
      <c r="P235" s="41" t="s">
        <v>1683</v>
      </c>
      <c r="Q235" s="41" t="s">
        <v>1699</v>
      </c>
      <c r="R235" s="41" t="s">
        <v>1700</v>
      </c>
      <c r="S235" s="40"/>
      <c r="T235" s="40"/>
      <c r="U235" s="44" t="s">
        <v>1686</v>
      </c>
      <c r="V235" s="40" t="n">
        <v>80411</v>
      </c>
      <c r="W235" s="45" t="str">
        <f aca="false">IFERROR(VLOOKUP($V235,SimpliRoute!$B:$AT,25,0),"")</f>
        <v>completed</v>
      </c>
      <c r="X235" s="45" t="str">
        <f aca="false">IF(W235="pending","Pendente",IF(W235="failed","Não",IF(W235="Completed","Sim","")))</f>
        <v>Sim</v>
      </c>
      <c r="Y235" s="46" t="n">
        <f aca="false">IF($W235="Pending","",IFERROR(INT(VLOOKUP($V235,SimpliRoute!$B:$AS,11,0)),""))</f>
        <v>46213</v>
      </c>
      <c r="Z235" s="40" t="str">
        <f aca="false">IF($W235="Failed",IFERROR(VLOOKUP($V235,SimpliRoute!$B:$AT,27,0),""),"")</f>
        <v/>
      </c>
    </row>
    <row r="236" customFormat="false" ht="16.4" hidden="false" customHeight="false" outlineLevel="0" collapsed="false">
      <c r="A236" s="40" t="n">
        <v>2</v>
      </c>
      <c r="B236" s="41" t="s">
        <v>41</v>
      </c>
      <c r="C236" s="41" t="s">
        <v>70</v>
      </c>
      <c r="D236" s="41" t="s">
        <v>1676</v>
      </c>
      <c r="E236" s="41" t="s">
        <v>1677</v>
      </c>
      <c r="F236" s="41" t="s">
        <v>1701</v>
      </c>
      <c r="G236" s="42" t="n">
        <v>898000076654208</v>
      </c>
      <c r="H236" s="43" t="s">
        <v>1702</v>
      </c>
      <c r="I236" s="41" t="s">
        <v>1703</v>
      </c>
      <c r="J236" s="41" t="s">
        <v>1704</v>
      </c>
      <c r="K236" s="41" t="s">
        <v>1705</v>
      </c>
      <c r="L236" s="41" t="s">
        <v>77</v>
      </c>
      <c r="M236" s="41" t="s">
        <v>1706</v>
      </c>
      <c r="N236" s="41"/>
      <c r="O236" s="41"/>
      <c r="P236" s="41" t="s">
        <v>1707</v>
      </c>
      <c r="Q236" s="41" t="s">
        <v>1708</v>
      </c>
      <c r="R236" s="41" t="s">
        <v>1709</v>
      </c>
      <c r="S236" s="40"/>
      <c r="T236" s="40"/>
      <c r="U236" s="44" t="s">
        <v>80</v>
      </c>
      <c r="V236" s="40" t="n">
        <v>81282</v>
      </c>
      <c r="W236" s="45" t="str">
        <f aca="false">IFERROR(VLOOKUP($V236,SimpliRoute!$B:$AT,25,0),"")</f>
        <v>completed</v>
      </c>
      <c r="X236" s="45" t="str">
        <f aca="false">IF(W236="pending","Pendente",IF(W236="failed","Não",IF(W236="Completed","Sim","")))</f>
        <v>Sim</v>
      </c>
      <c r="Y236" s="46" t="n">
        <f aca="false">IF($W236="Pending","",IFERROR(INT(VLOOKUP($V236,SimpliRoute!$B:$AS,11,0)),""))</f>
        <v>46213</v>
      </c>
      <c r="Z236" s="40" t="str">
        <f aca="false">IF($W236="Failed",IFERROR(VLOOKUP($V236,SimpliRoute!$B:$AT,27,0),""),"")</f>
        <v/>
      </c>
    </row>
    <row r="237" customFormat="false" ht="16.4" hidden="false" customHeight="false" outlineLevel="0" collapsed="false">
      <c r="A237" s="40" t="n">
        <v>2</v>
      </c>
      <c r="B237" s="41" t="s">
        <v>41</v>
      </c>
      <c r="C237" s="41" t="s">
        <v>70</v>
      </c>
      <c r="D237" s="41" t="s">
        <v>1676</v>
      </c>
      <c r="E237" s="41" t="s">
        <v>1710</v>
      </c>
      <c r="F237" s="41" t="s">
        <v>1711</v>
      </c>
      <c r="G237" s="42" t="n">
        <v>898000493693221</v>
      </c>
      <c r="H237" s="43" t="s">
        <v>1712</v>
      </c>
      <c r="I237" s="41" t="s">
        <v>1713</v>
      </c>
      <c r="J237" s="41" t="s">
        <v>1714</v>
      </c>
      <c r="K237" s="41" t="s">
        <v>1715</v>
      </c>
      <c r="L237" s="41" t="s">
        <v>77</v>
      </c>
      <c r="M237" s="41" t="s">
        <v>1716</v>
      </c>
      <c r="N237" s="41"/>
      <c r="O237" s="41"/>
      <c r="P237" s="41"/>
      <c r="Q237" s="41" t="s">
        <v>1717</v>
      </c>
      <c r="R237" s="41" t="s">
        <v>1718</v>
      </c>
      <c r="S237" s="40"/>
      <c r="T237" s="40"/>
      <c r="U237" s="44" t="s">
        <v>80</v>
      </c>
      <c r="V237" s="40" t="n">
        <v>80412</v>
      </c>
      <c r="W237" s="45" t="str">
        <f aca="false">IFERROR(VLOOKUP($V237,SimpliRoute!$B:$AT,25,0),"")</f>
        <v>completed</v>
      </c>
      <c r="X237" s="45" t="str">
        <f aca="false">IF(W237="pending","Pendente",IF(W237="failed","Não",IF(W237="Completed","Sim","")))</f>
        <v>Sim</v>
      </c>
      <c r="Y237" s="46" t="n">
        <f aca="false">IF($W237="Pending","",IFERROR(INT(VLOOKUP($V237,SimpliRoute!$B:$AS,11,0)),""))</f>
        <v>46213</v>
      </c>
      <c r="Z237" s="40" t="str">
        <f aca="false">IF($W237="Failed",IFERROR(VLOOKUP($V237,SimpliRoute!$B:$AT,27,0),""),"")</f>
        <v/>
      </c>
    </row>
    <row r="238" customFormat="false" ht="16.4" hidden="false" customHeight="false" outlineLevel="0" collapsed="false">
      <c r="A238" s="40" t="n">
        <v>2</v>
      </c>
      <c r="B238" s="41" t="s">
        <v>41</v>
      </c>
      <c r="C238" s="41" t="s">
        <v>70</v>
      </c>
      <c r="D238" s="41" t="s">
        <v>1676</v>
      </c>
      <c r="E238" s="41" t="s">
        <v>1710</v>
      </c>
      <c r="F238" s="41" t="s">
        <v>1701</v>
      </c>
      <c r="G238" s="42" t="n">
        <v>201158384940002</v>
      </c>
      <c r="H238" s="43" t="s">
        <v>1719</v>
      </c>
      <c r="I238" s="41" t="s">
        <v>1720</v>
      </c>
      <c r="J238" s="41" t="s">
        <v>1714</v>
      </c>
      <c r="K238" s="41" t="s">
        <v>1721</v>
      </c>
      <c r="L238" s="41" t="s">
        <v>77</v>
      </c>
      <c r="M238" s="41" t="s">
        <v>1722</v>
      </c>
      <c r="N238" s="41"/>
      <c r="O238" s="41"/>
      <c r="P238" s="41"/>
      <c r="Q238" s="41" t="s">
        <v>1723</v>
      </c>
      <c r="R238" s="41" t="s">
        <v>1724</v>
      </c>
      <c r="S238" s="40"/>
      <c r="T238" s="40"/>
      <c r="U238" s="44" t="s">
        <v>80</v>
      </c>
      <c r="V238" s="40" t="n">
        <v>80413</v>
      </c>
      <c r="W238" s="45" t="str">
        <f aca="false">IFERROR(VLOOKUP($V238,SimpliRoute!$B:$AT,25,0),"")</f>
        <v>completed</v>
      </c>
      <c r="X238" s="45" t="str">
        <f aca="false">IF(W238="pending","Pendente",IF(W238="failed","Não",IF(W238="Completed","Sim","")))</f>
        <v>Sim</v>
      </c>
      <c r="Y238" s="46" t="n">
        <f aca="false">IF($W238="Pending","",IFERROR(INT(VLOOKUP($V238,SimpliRoute!$B:$AS,11,0)),""))</f>
        <v>46213</v>
      </c>
      <c r="Z238" s="40" t="str">
        <f aca="false">IF($W238="Failed",IFERROR(VLOOKUP($V238,SimpliRoute!$B:$AT,27,0),""),"")</f>
        <v/>
      </c>
    </row>
    <row r="239" customFormat="false" ht="16.4" hidden="false" customHeight="false" outlineLevel="0" collapsed="false">
      <c r="A239" s="40" t="n">
        <v>2</v>
      </c>
      <c r="B239" s="41" t="s">
        <v>41</v>
      </c>
      <c r="C239" s="41" t="s">
        <v>70</v>
      </c>
      <c r="D239" s="41" t="s">
        <v>1676</v>
      </c>
      <c r="E239" s="41" t="s">
        <v>1710</v>
      </c>
      <c r="F239" s="41" t="s">
        <v>1711</v>
      </c>
      <c r="G239" s="42" t="n">
        <v>898001471888101</v>
      </c>
      <c r="H239" s="43" t="s">
        <v>1725</v>
      </c>
      <c r="I239" s="41" t="s">
        <v>1726</v>
      </c>
      <c r="J239" s="41" t="s">
        <v>1727</v>
      </c>
      <c r="K239" s="41" t="s">
        <v>1728</v>
      </c>
      <c r="L239" s="41" t="s">
        <v>77</v>
      </c>
      <c r="M239" s="41" t="s">
        <v>1729</v>
      </c>
      <c r="N239" s="41"/>
      <c r="O239" s="41"/>
      <c r="P239" s="41"/>
      <c r="Q239" s="41" t="s">
        <v>1730</v>
      </c>
      <c r="R239" s="41" t="s">
        <v>1731</v>
      </c>
      <c r="S239" s="40"/>
      <c r="T239" s="40"/>
      <c r="U239" s="44" t="s">
        <v>80</v>
      </c>
      <c r="V239" s="40" t="n">
        <v>80414</v>
      </c>
      <c r="W239" s="45" t="str">
        <f aca="false">IFERROR(VLOOKUP($V239,SimpliRoute!$B:$AT,25,0),"")</f>
        <v>completed</v>
      </c>
      <c r="X239" s="45" t="str">
        <f aca="false">IF(W239="pending","Pendente",IF(W239="failed","Não",IF(W239="Completed","Sim","")))</f>
        <v>Sim</v>
      </c>
      <c r="Y239" s="46" t="n">
        <f aca="false">IF($W239="Pending","",IFERROR(INT(VLOOKUP($V239,SimpliRoute!$B:$AS,11,0)),""))</f>
        <v>46213</v>
      </c>
      <c r="Z239" s="40" t="str">
        <f aca="false">IF($W239="Failed",IFERROR(VLOOKUP($V239,SimpliRoute!$B:$AT,27,0),""),"")</f>
        <v/>
      </c>
    </row>
    <row r="240" customFormat="false" ht="16.4" hidden="false" customHeight="false" outlineLevel="0" collapsed="false">
      <c r="A240" s="40" t="n">
        <v>2</v>
      </c>
      <c r="B240" s="41" t="s">
        <v>41</v>
      </c>
      <c r="C240" s="41" t="s">
        <v>70</v>
      </c>
      <c r="D240" s="41" t="s">
        <v>1676</v>
      </c>
      <c r="E240" s="41" t="s">
        <v>1710</v>
      </c>
      <c r="F240" s="41" t="s">
        <v>1701</v>
      </c>
      <c r="G240" s="42" t="n">
        <v>706709533416111</v>
      </c>
      <c r="H240" s="43" t="s">
        <v>1732</v>
      </c>
      <c r="I240" s="41" t="s">
        <v>1720</v>
      </c>
      <c r="J240" s="41" t="s">
        <v>1733</v>
      </c>
      <c r="K240" s="41" t="s">
        <v>1734</v>
      </c>
      <c r="L240" s="41" t="s">
        <v>77</v>
      </c>
      <c r="M240" s="41" t="s">
        <v>1735</v>
      </c>
      <c r="N240" s="41"/>
      <c r="O240" s="41"/>
      <c r="P240" s="41" t="s">
        <v>1736</v>
      </c>
      <c r="Q240" s="41" t="s">
        <v>1723</v>
      </c>
      <c r="R240" s="41" t="s">
        <v>1737</v>
      </c>
      <c r="S240" s="40"/>
      <c r="T240" s="40"/>
      <c r="U240" s="44" t="s">
        <v>80</v>
      </c>
      <c r="V240" s="40" t="n">
        <v>80415</v>
      </c>
      <c r="W240" s="45" t="str">
        <f aca="false">IFERROR(VLOOKUP($V240,SimpliRoute!$B:$AT,25,0),"")</f>
        <v>completed</v>
      </c>
      <c r="X240" s="45" t="str">
        <f aca="false">IF(W240="pending","Pendente",IF(W240="failed","Não",IF(W240="Completed","Sim","")))</f>
        <v>Sim</v>
      </c>
      <c r="Y240" s="46" t="n">
        <f aca="false">IF($W240="Pending","",IFERROR(INT(VLOOKUP($V240,SimpliRoute!$B:$AS,11,0)),""))</f>
        <v>46213</v>
      </c>
      <c r="Z240" s="40" t="str">
        <f aca="false">IF($W240="Failed",IFERROR(VLOOKUP($V240,SimpliRoute!$B:$AT,27,0),""),"")</f>
        <v/>
      </c>
    </row>
    <row r="241" customFormat="false" ht="16.4" hidden="false" customHeight="false" outlineLevel="0" collapsed="false">
      <c r="A241" s="40" t="n">
        <v>2</v>
      </c>
      <c r="B241" s="41" t="s">
        <v>41</v>
      </c>
      <c r="C241" s="41" t="s">
        <v>70</v>
      </c>
      <c r="D241" s="41" t="s">
        <v>1676</v>
      </c>
      <c r="E241" s="41" t="s">
        <v>1710</v>
      </c>
      <c r="F241" s="41" t="s">
        <v>1701</v>
      </c>
      <c r="G241" s="42" t="n">
        <v>801440487900710</v>
      </c>
      <c r="H241" s="43" t="s">
        <v>1738</v>
      </c>
      <c r="I241" s="41" t="s">
        <v>1720</v>
      </c>
      <c r="J241" s="41" t="s">
        <v>1739</v>
      </c>
      <c r="K241" s="41" t="s">
        <v>1734</v>
      </c>
      <c r="L241" s="41" t="s">
        <v>77</v>
      </c>
      <c r="M241" s="41" t="s">
        <v>1740</v>
      </c>
      <c r="N241" s="41"/>
      <c r="O241" s="41"/>
      <c r="P241" s="41"/>
      <c r="Q241" s="41" t="s">
        <v>1723</v>
      </c>
      <c r="R241" s="41" t="s">
        <v>1737</v>
      </c>
      <c r="S241" s="40"/>
      <c r="T241" s="40"/>
      <c r="U241" s="44" t="s">
        <v>80</v>
      </c>
      <c r="V241" s="40" t="n">
        <v>80416</v>
      </c>
      <c r="W241" s="45" t="str">
        <f aca="false">IFERROR(VLOOKUP($V241,SimpliRoute!$B:$AT,25,0),"")</f>
        <v>completed</v>
      </c>
      <c r="X241" s="45" t="str">
        <f aca="false">IF(W241="pending","Pendente",IF(W241="failed","Não",IF(W241="Completed","Sim","")))</f>
        <v>Sim</v>
      </c>
      <c r="Y241" s="46" t="n">
        <f aca="false">IF($W241="Pending","",IFERROR(INT(VLOOKUP($V241,SimpliRoute!$B:$AS,11,0)),""))</f>
        <v>46213</v>
      </c>
      <c r="Z241" s="40" t="str">
        <f aca="false">IF($W241="Failed",IFERROR(VLOOKUP($V241,SimpliRoute!$B:$AT,27,0),""),"")</f>
        <v/>
      </c>
    </row>
    <row r="242" customFormat="false" ht="16.4" hidden="false" customHeight="false" outlineLevel="0" collapsed="false">
      <c r="A242" s="40" t="n">
        <v>2</v>
      </c>
      <c r="B242" s="41" t="s">
        <v>41</v>
      </c>
      <c r="C242" s="41" t="s">
        <v>70</v>
      </c>
      <c r="D242" s="41" t="s">
        <v>1676</v>
      </c>
      <c r="E242" s="41" t="s">
        <v>1710</v>
      </c>
      <c r="F242" s="41" t="s">
        <v>1711</v>
      </c>
      <c r="G242" s="42" t="n">
        <v>703404142945500</v>
      </c>
      <c r="H242" s="43" t="s">
        <v>1741</v>
      </c>
      <c r="I242" s="41" t="s">
        <v>1742</v>
      </c>
      <c r="J242" s="41" t="s">
        <v>1739</v>
      </c>
      <c r="K242" s="41" t="s">
        <v>1743</v>
      </c>
      <c r="L242" s="41" t="s">
        <v>77</v>
      </c>
      <c r="M242" s="41" t="s">
        <v>1744</v>
      </c>
      <c r="N242" s="41"/>
      <c r="O242" s="41"/>
      <c r="P242" s="41"/>
      <c r="Q242" s="41" t="s">
        <v>1745</v>
      </c>
      <c r="R242" s="41" t="s">
        <v>1746</v>
      </c>
      <c r="S242" s="40"/>
      <c r="T242" s="40"/>
      <c r="U242" s="44" t="s">
        <v>80</v>
      </c>
      <c r="V242" s="40" t="n">
        <v>80417</v>
      </c>
      <c r="W242" s="45" t="str">
        <f aca="false">IFERROR(VLOOKUP($V242,SimpliRoute!$B:$AT,25,0),"")</f>
        <v>completed</v>
      </c>
      <c r="X242" s="45" t="str">
        <f aca="false">IF(W242="pending","Pendente",IF(W242="failed","Não",IF(W242="Completed","Sim","")))</f>
        <v>Sim</v>
      </c>
      <c r="Y242" s="46" t="n">
        <f aca="false">IF($W242="Pending","",IFERROR(INT(VLOOKUP($V242,SimpliRoute!$B:$AS,11,0)),""))</f>
        <v>46213</v>
      </c>
      <c r="Z242" s="40" t="str">
        <f aca="false">IF($W242="Failed",IFERROR(VLOOKUP($V242,SimpliRoute!$B:$AT,27,0),""),"")</f>
        <v/>
      </c>
    </row>
    <row r="243" customFormat="false" ht="16.4" hidden="false" customHeight="false" outlineLevel="0" collapsed="false">
      <c r="A243" s="40" t="n">
        <v>2</v>
      </c>
      <c r="B243" s="41" t="s">
        <v>41</v>
      </c>
      <c r="C243" s="41" t="s">
        <v>70</v>
      </c>
      <c r="D243" s="41" t="s">
        <v>1676</v>
      </c>
      <c r="E243" s="41" t="s">
        <v>1747</v>
      </c>
      <c r="F243" s="41" t="s">
        <v>1748</v>
      </c>
      <c r="G243" s="42" t="n">
        <v>898001454369576</v>
      </c>
      <c r="H243" s="43" t="s">
        <v>1749</v>
      </c>
      <c r="I243" s="41" t="s">
        <v>1750</v>
      </c>
      <c r="J243" s="41" t="s">
        <v>76</v>
      </c>
      <c r="K243" s="41"/>
      <c r="L243" s="41" t="s">
        <v>77</v>
      </c>
      <c r="M243" s="41" t="s">
        <v>1751</v>
      </c>
      <c r="N243" s="41"/>
      <c r="O243" s="41"/>
      <c r="P243" s="41"/>
      <c r="Q243" s="41" t="s">
        <v>1752</v>
      </c>
      <c r="R243" s="41"/>
      <c r="S243" s="40"/>
      <c r="T243" s="40"/>
      <c r="U243" s="44" t="s">
        <v>80</v>
      </c>
      <c r="V243" s="40" t="n">
        <v>80418</v>
      </c>
      <c r="W243" s="45" t="str">
        <f aca="false">IFERROR(VLOOKUP($V243,SimpliRoute!$B:$AT,25,0),"")</f>
        <v>completed</v>
      </c>
      <c r="X243" s="45" t="str">
        <f aca="false">IF(W243="pending","Pendente",IF(W243="failed","Não",IF(W243="Completed","Sim","")))</f>
        <v>Sim</v>
      </c>
      <c r="Y243" s="46" t="n">
        <f aca="false">IF($W243="Pending","",IFERROR(INT(VLOOKUP($V243,SimpliRoute!$B:$AS,11,0)),""))</f>
        <v>46211</v>
      </c>
      <c r="Z243" s="40" t="str">
        <f aca="false">IF($W243="Failed",IFERROR(VLOOKUP($V243,SimpliRoute!$B:$AT,27,0),""),"")</f>
        <v/>
      </c>
    </row>
    <row r="244" customFormat="false" ht="16.4" hidden="false" customHeight="false" outlineLevel="0" collapsed="false">
      <c r="A244" s="40" t="n">
        <v>2</v>
      </c>
      <c r="B244" s="41" t="s">
        <v>41</v>
      </c>
      <c r="C244" s="41" t="s">
        <v>70</v>
      </c>
      <c r="D244" s="41" t="s">
        <v>1676</v>
      </c>
      <c r="E244" s="41" t="s">
        <v>1747</v>
      </c>
      <c r="F244" s="41" t="s">
        <v>1711</v>
      </c>
      <c r="G244" s="42" t="n">
        <v>801440489297701</v>
      </c>
      <c r="H244" s="43" t="s">
        <v>1753</v>
      </c>
      <c r="I244" s="41" t="s">
        <v>1754</v>
      </c>
      <c r="J244" s="41" t="s">
        <v>1755</v>
      </c>
      <c r="K244" s="41" t="s">
        <v>1756</v>
      </c>
      <c r="L244" s="41" t="s">
        <v>77</v>
      </c>
      <c r="M244" s="41" t="s">
        <v>1757</v>
      </c>
      <c r="N244" s="41"/>
      <c r="O244" s="41"/>
      <c r="P244" s="41"/>
      <c r="Q244" s="41" t="s">
        <v>1758</v>
      </c>
      <c r="R244" s="41" t="s">
        <v>1759</v>
      </c>
      <c r="S244" s="40"/>
      <c r="T244" s="40"/>
      <c r="U244" s="44" t="s">
        <v>80</v>
      </c>
      <c r="V244" s="40" t="n">
        <v>80419</v>
      </c>
      <c r="W244" s="45" t="str">
        <f aca="false">IFERROR(VLOOKUP($V244,SimpliRoute!$B:$AT,25,0),"")</f>
        <v>completed</v>
      </c>
      <c r="X244" s="45" t="str">
        <f aca="false">IF(W244="pending","Pendente",IF(W244="failed","Não",IF(W244="Completed","Sim","")))</f>
        <v>Sim</v>
      </c>
      <c r="Y244" s="46" t="n">
        <f aca="false">IF($W244="Pending","",IFERROR(INT(VLOOKUP($V244,SimpliRoute!$B:$AS,11,0)),""))</f>
        <v>46211</v>
      </c>
      <c r="Z244" s="40" t="str">
        <f aca="false">IF($W244="Failed",IFERROR(VLOOKUP($V244,SimpliRoute!$B:$AT,27,0),""),"")</f>
        <v/>
      </c>
    </row>
    <row r="245" customFormat="false" ht="16.4" hidden="false" customHeight="false" outlineLevel="0" collapsed="false">
      <c r="A245" s="40" t="n">
        <v>2</v>
      </c>
      <c r="B245" s="41" t="s">
        <v>41</v>
      </c>
      <c r="C245" s="41" t="s">
        <v>70</v>
      </c>
      <c r="D245" s="41" t="s">
        <v>1676</v>
      </c>
      <c r="E245" s="41" t="s">
        <v>1747</v>
      </c>
      <c r="F245" s="41" t="s">
        <v>1711</v>
      </c>
      <c r="G245" s="42" t="n">
        <v>898001422664580</v>
      </c>
      <c r="H245" s="43" t="s">
        <v>1760</v>
      </c>
      <c r="I245" s="41" t="s">
        <v>1761</v>
      </c>
      <c r="J245" s="41" t="s">
        <v>1762</v>
      </c>
      <c r="K245" s="41" t="s">
        <v>1763</v>
      </c>
      <c r="L245" s="41" t="s">
        <v>77</v>
      </c>
      <c r="M245" s="41" t="s">
        <v>1764</v>
      </c>
      <c r="N245" s="41"/>
      <c r="O245" s="41"/>
      <c r="P245" s="41"/>
      <c r="Q245" s="41" t="s">
        <v>1765</v>
      </c>
      <c r="R245" s="41" t="s">
        <v>1766</v>
      </c>
      <c r="S245" s="40"/>
      <c r="T245" s="40"/>
      <c r="U245" s="44" t="s">
        <v>80</v>
      </c>
      <c r="V245" s="40" t="n">
        <v>80420</v>
      </c>
      <c r="W245" s="45" t="str">
        <f aca="false">IFERROR(VLOOKUP($V245,SimpliRoute!$B:$AT,25,0),"")</f>
        <v>completed</v>
      </c>
      <c r="X245" s="45" t="str">
        <f aca="false">IF(W245="pending","Pendente",IF(W245="failed","Não",IF(W245="Completed","Sim","")))</f>
        <v>Sim</v>
      </c>
      <c r="Y245" s="46" t="n">
        <f aca="false">IF($W245="Pending","",IFERROR(INT(VLOOKUP($V245,SimpliRoute!$B:$AS,11,0)),""))</f>
        <v>46211</v>
      </c>
      <c r="Z245" s="40" t="str">
        <f aca="false">IF($W245="Failed",IFERROR(VLOOKUP($V245,SimpliRoute!$B:$AT,27,0),""),"")</f>
        <v/>
      </c>
    </row>
    <row r="246" customFormat="false" ht="16.4" hidden="false" customHeight="false" outlineLevel="0" collapsed="false">
      <c r="A246" s="40" t="n">
        <v>2</v>
      </c>
      <c r="B246" s="41" t="s">
        <v>41</v>
      </c>
      <c r="C246" s="41" t="s">
        <v>70</v>
      </c>
      <c r="D246" s="41" t="s">
        <v>1676</v>
      </c>
      <c r="E246" s="41" t="s">
        <v>1747</v>
      </c>
      <c r="F246" s="41" t="s">
        <v>1711</v>
      </c>
      <c r="G246" s="42" t="n">
        <v>700006505353504</v>
      </c>
      <c r="H246" s="43" t="s">
        <v>1767</v>
      </c>
      <c r="I246" s="41" t="s">
        <v>1768</v>
      </c>
      <c r="J246" s="41" t="s">
        <v>1769</v>
      </c>
      <c r="K246" s="41" t="s">
        <v>1770</v>
      </c>
      <c r="L246" s="41" t="s">
        <v>77</v>
      </c>
      <c r="M246" s="41" t="s">
        <v>1771</v>
      </c>
      <c r="N246" s="41"/>
      <c r="O246" s="41"/>
      <c r="P246" s="41"/>
      <c r="Q246" s="41" t="s">
        <v>1772</v>
      </c>
      <c r="R246" s="41" t="s">
        <v>1773</v>
      </c>
      <c r="S246" s="40"/>
      <c r="T246" s="40"/>
      <c r="U246" s="44" t="s">
        <v>80</v>
      </c>
      <c r="V246" s="40" t="n">
        <v>80421</v>
      </c>
      <c r="W246" s="45" t="str">
        <f aca="false">IFERROR(VLOOKUP($V246,SimpliRoute!$B:$AT,25,0),"")</f>
        <v>completed</v>
      </c>
      <c r="X246" s="45" t="str">
        <f aca="false">IF(W246="pending","Pendente",IF(W246="failed","Não",IF(W246="Completed","Sim","")))</f>
        <v>Sim</v>
      </c>
      <c r="Y246" s="46" t="n">
        <f aca="false">IF($W246="Pending","",IFERROR(INT(VLOOKUP($V246,SimpliRoute!$B:$AS,11,0)),""))</f>
        <v>46211</v>
      </c>
      <c r="Z246" s="40" t="str">
        <f aca="false">IF($W246="Failed",IFERROR(VLOOKUP($V246,SimpliRoute!$B:$AT,27,0),""),"")</f>
        <v/>
      </c>
    </row>
    <row r="247" customFormat="false" ht="16.4" hidden="false" customHeight="false" outlineLevel="0" collapsed="false">
      <c r="A247" s="40" t="n">
        <v>2</v>
      </c>
      <c r="B247" s="41" t="s">
        <v>41</v>
      </c>
      <c r="C247" s="41" t="s">
        <v>70</v>
      </c>
      <c r="D247" s="41" t="s">
        <v>1676</v>
      </c>
      <c r="E247" s="41" t="s">
        <v>1747</v>
      </c>
      <c r="F247" s="41" t="s">
        <v>1711</v>
      </c>
      <c r="G247" s="42" t="n">
        <v>801440498101008</v>
      </c>
      <c r="H247" s="43" t="s">
        <v>1774</v>
      </c>
      <c r="I247" s="41" t="s">
        <v>1775</v>
      </c>
      <c r="J247" s="41" t="s">
        <v>1776</v>
      </c>
      <c r="K247" s="41" t="s">
        <v>1777</v>
      </c>
      <c r="L247" s="41" t="s">
        <v>77</v>
      </c>
      <c r="M247" s="41" t="s">
        <v>1778</v>
      </c>
      <c r="N247" s="41"/>
      <c r="O247" s="41"/>
      <c r="P247" s="41"/>
      <c r="Q247" s="41" t="s">
        <v>1779</v>
      </c>
      <c r="R247" s="41" t="s">
        <v>1780</v>
      </c>
      <c r="S247" s="40"/>
      <c r="T247" s="40"/>
      <c r="U247" s="44" t="s">
        <v>80</v>
      </c>
      <c r="V247" s="40" t="n">
        <v>80422</v>
      </c>
      <c r="W247" s="45" t="str">
        <f aca="false">IFERROR(VLOOKUP($V247,SimpliRoute!$B:$AT,25,0),"")</f>
        <v>completed</v>
      </c>
      <c r="X247" s="45" t="str">
        <f aca="false">IF(W247="pending","Pendente",IF(W247="failed","Não",IF(W247="Completed","Sim","")))</f>
        <v>Sim</v>
      </c>
      <c r="Y247" s="46" t="n">
        <f aca="false">IF($W247="Pending","",IFERROR(INT(VLOOKUP($V247,SimpliRoute!$B:$AS,11,0)),""))</f>
        <v>46211</v>
      </c>
      <c r="Z247" s="40" t="str">
        <f aca="false">IF($W247="Failed",IFERROR(VLOOKUP($V247,SimpliRoute!$B:$AT,27,0),""),"")</f>
        <v/>
      </c>
    </row>
    <row r="248" customFormat="false" ht="16.4" hidden="false" customHeight="false" outlineLevel="0" collapsed="false">
      <c r="A248" s="40" t="n">
        <v>2</v>
      </c>
      <c r="B248" s="41" t="s">
        <v>41</v>
      </c>
      <c r="C248" s="41" t="s">
        <v>70</v>
      </c>
      <c r="D248" s="41" t="s">
        <v>1676</v>
      </c>
      <c r="E248" s="41" t="s">
        <v>1747</v>
      </c>
      <c r="F248" s="41" t="s">
        <v>1711</v>
      </c>
      <c r="G248" s="42" t="n">
        <v>801434195581546</v>
      </c>
      <c r="H248" s="43" t="s">
        <v>1781</v>
      </c>
      <c r="I248" s="41" t="s">
        <v>1782</v>
      </c>
      <c r="J248" s="41" t="s">
        <v>1783</v>
      </c>
      <c r="K248" s="41" t="s">
        <v>1784</v>
      </c>
      <c r="L248" s="41" t="s">
        <v>77</v>
      </c>
      <c r="M248" s="41" t="s">
        <v>1785</v>
      </c>
      <c r="N248" s="41"/>
      <c r="O248" s="41"/>
      <c r="P248" s="41"/>
      <c r="Q248" s="41" t="s">
        <v>1786</v>
      </c>
      <c r="R248" s="41" t="s">
        <v>1787</v>
      </c>
      <c r="S248" s="40"/>
      <c r="T248" s="40"/>
      <c r="U248" s="44" t="s">
        <v>80</v>
      </c>
      <c r="V248" s="40" t="n">
        <v>80423</v>
      </c>
      <c r="W248" s="45" t="str">
        <f aca="false">IFERROR(VLOOKUP($V248,SimpliRoute!$B:$AT,25,0),"")</f>
        <v>completed</v>
      </c>
      <c r="X248" s="45" t="str">
        <f aca="false">IF(W248="pending","Pendente",IF(W248="failed","Não",IF(W248="Completed","Sim","")))</f>
        <v>Sim</v>
      </c>
      <c r="Y248" s="46" t="n">
        <f aca="false">IF($W248="Pending","",IFERROR(INT(VLOOKUP($V248,SimpliRoute!$B:$AS,11,0)),""))</f>
        <v>46211</v>
      </c>
      <c r="Z248" s="40" t="str">
        <f aca="false">IF($W248="Failed",IFERROR(VLOOKUP($V248,SimpliRoute!$B:$AT,27,0),""),"")</f>
        <v/>
      </c>
    </row>
    <row r="249" customFormat="false" ht="16.4" hidden="false" customHeight="false" outlineLevel="0" collapsed="false">
      <c r="A249" s="40" t="n">
        <v>2</v>
      </c>
      <c r="B249" s="41" t="s">
        <v>41</v>
      </c>
      <c r="C249" s="41" t="s">
        <v>70</v>
      </c>
      <c r="D249" s="41" t="s">
        <v>1676</v>
      </c>
      <c r="E249" s="41" t="s">
        <v>1747</v>
      </c>
      <c r="F249" s="41" t="s">
        <v>1711</v>
      </c>
      <c r="G249" s="42" t="n">
        <v>102927766990002</v>
      </c>
      <c r="H249" s="43" t="s">
        <v>1788</v>
      </c>
      <c r="I249" s="41" t="s">
        <v>1789</v>
      </c>
      <c r="J249" s="41" t="s">
        <v>1790</v>
      </c>
      <c r="K249" s="41" t="s">
        <v>1791</v>
      </c>
      <c r="L249" s="41" t="s">
        <v>77</v>
      </c>
      <c r="M249" s="41" t="s">
        <v>1792</v>
      </c>
      <c r="N249" s="41"/>
      <c r="O249" s="41"/>
      <c r="P249" s="41"/>
      <c r="Q249" s="41" t="s">
        <v>1793</v>
      </c>
      <c r="R249" s="41" t="s">
        <v>1794</v>
      </c>
      <c r="S249" s="40"/>
      <c r="T249" s="40"/>
      <c r="U249" s="44" t="s">
        <v>80</v>
      </c>
      <c r="V249" s="40" t="n">
        <v>80424</v>
      </c>
      <c r="W249" s="45" t="str">
        <f aca="false">IFERROR(VLOOKUP($V249,SimpliRoute!$B:$AT,25,0),"")</f>
        <v>completed</v>
      </c>
      <c r="X249" s="45" t="str">
        <f aca="false">IF(W249="pending","Pendente",IF(W249="failed","Não",IF(W249="Completed","Sim","")))</f>
        <v>Sim</v>
      </c>
      <c r="Y249" s="46" t="n">
        <f aca="false">IF($W249="Pending","",IFERROR(INT(VLOOKUP($V249,SimpliRoute!$B:$AS,11,0)),""))</f>
        <v>46211</v>
      </c>
      <c r="Z249" s="40" t="str">
        <f aca="false">IF($W249="Failed",IFERROR(VLOOKUP($V249,SimpliRoute!$B:$AT,27,0),""),"")</f>
        <v/>
      </c>
    </row>
    <row r="250" customFormat="false" ht="16.4" hidden="false" customHeight="false" outlineLevel="0" collapsed="false">
      <c r="A250" s="40" t="n">
        <v>2</v>
      </c>
      <c r="B250" s="41" t="s">
        <v>41</v>
      </c>
      <c r="C250" s="41" t="s">
        <v>70</v>
      </c>
      <c r="D250" s="41" t="s">
        <v>1676</v>
      </c>
      <c r="E250" s="41" t="s">
        <v>1747</v>
      </c>
      <c r="F250" s="41" t="s">
        <v>1711</v>
      </c>
      <c r="G250" s="42" t="n">
        <v>898001435463392</v>
      </c>
      <c r="H250" s="43" t="s">
        <v>1795</v>
      </c>
      <c r="I250" s="41" t="s">
        <v>1796</v>
      </c>
      <c r="J250" s="41" t="s">
        <v>1797</v>
      </c>
      <c r="K250" s="41" t="s">
        <v>1798</v>
      </c>
      <c r="L250" s="41" t="s">
        <v>77</v>
      </c>
      <c r="M250" s="41" t="s">
        <v>1799</v>
      </c>
      <c r="N250" s="41"/>
      <c r="O250" s="41"/>
      <c r="P250" s="41"/>
      <c r="Q250" s="41" t="s">
        <v>1800</v>
      </c>
      <c r="R250" s="41" t="s">
        <v>1801</v>
      </c>
      <c r="S250" s="40"/>
      <c r="T250" s="40"/>
      <c r="U250" s="44" t="s">
        <v>80</v>
      </c>
      <c r="V250" s="40" t="n">
        <v>80425</v>
      </c>
      <c r="W250" s="45" t="str">
        <f aca="false">IFERROR(VLOOKUP($V250,SimpliRoute!$B:$AT,25,0),"")</f>
        <v>completed</v>
      </c>
      <c r="X250" s="45" t="str">
        <f aca="false">IF(W250="pending","Pendente",IF(W250="failed","Não",IF(W250="Completed","Sim","")))</f>
        <v>Sim</v>
      </c>
      <c r="Y250" s="46" t="n">
        <f aca="false">IF($W250="Pending","",IFERROR(INT(VLOOKUP($V250,SimpliRoute!$B:$AS,11,0)),""))</f>
        <v>46211</v>
      </c>
      <c r="Z250" s="40" t="str">
        <f aca="false">IF($W250="Failed",IFERROR(VLOOKUP($V250,SimpliRoute!$B:$AT,27,0),""),"")</f>
        <v/>
      </c>
    </row>
    <row r="251" customFormat="false" ht="16.4" hidden="false" customHeight="false" outlineLevel="0" collapsed="false">
      <c r="A251" s="40" t="n">
        <v>2</v>
      </c>
      <c r="B251" s="41" t="s">
        <v>41</v>
      </c>
      <c r="C251" s="41" t="s">
        <v>70</v>
      </c>
      <c r="D251" s="41" t="s">
        <v>1676</v>
      </c>
      <c r="E251" s="41" t="s">
        <v>1747</v>
      </c>
      <c r="F251" s="41" t="s">
        <v>1711</v>
      </c>
      <c r="G251" s="42" t="n">
        <v>801440412885285</v>
      </c>
      <c r="H251" s="43" t="s">
        <v>1802</v>
      </c>
      <c r="I251" s="41" t="s">
        <v>1803</v>
      </c>
      <c r="J251" s="41" t="s">
        <v>1804</v>
      </c>
      <c r="K251" s="41" t="s">
        <v>1805</v>
      </c>
      <c r="L251" s="41" t="s">
        <v>77</v>
      </c>
      <c r="M251" s="41" t="s">
        <v>1806</v>
      </c>
      <c r="N251" s="41"/>
      <c r="O251" s="41"/>
      <c r="P251" s="41"/>
      <c r="Q251" s="41" t="s">
        <v>1807</v>
      </c>
      <c r="R251" s="41" t="s">
        <v>1808</v>
      </c>
      <c r="S251" s="40"/>
      <c r="T251" s="40"/>
      <c r="U251" s="44" t="s">
        <v>80</v>
      </c>
      <c r="V251" s="40" t="n">
        <v>80426</v>
      </c>
      <c r="W251" s="45" t="str">
        <f aca="false">IFERROR(VLOOKUP($V251,SimpliRoute!$B:$AT,25,0),"")</f>
        <v>completed</v>
      </c>
      <c r="X251" s="45" t="str">
        <f aca="false">IF(W251="pending","Pendente",IF(W251="failed","Não",IF(W251="Completed","Sim","")))</f>
        <v>Sim</v>
      </c>
      <c r="Y251" s="46" t="n">
        <f aca="false">IF($W251="Pending","",IFERROR(INT(VLOOKUP($V251,SimpliRoute!$B:$AS,11,0)),""))</f>
        <v>46211</v>
      </c>
      <c r="Z251" s="40" t="str">
        <f aca="false">IF($W251="Failed",IFERROR(VLOOKUP($V251,SimpliRoute!$B:$AT,27,0),""),"")</f>
        <v/>
      </c>
    </row>
    <row r="252" customFormat="false" ht="16.4" hidden="false" customHeight="false" outlineLevel="0" collapsed="false">
      <c r="A252" s="40" t="n">
        <v>2</v>
      </c>
      <c r="B252" s="41" t="s">
        <v>41</v>
      </c>
      <c r="C252" s="41" t="s">
        <v>70</v>
      </c>
      <c r="D252" s="41" t="s">
        <v>1676</v>
      </c>
      <c r="E252" s="41" t="s">
        <v>1747</v>
      </c>
      <c r="F252" s="41" t="s">
        <v>1711</v>
      </c>
      <c r="G252" s="42" t="n">
        <v>898001404539729</v>
      </c>
      <c r="H252" s="43" t="s">
        <v>1809</v>
      </c>
      <c r="I252" s="41" t="s">
        <v>1810</v>
      </c>
      <c r="J252" s="41" t="s">
        <v>1811</v>
      </c>
      <c r="K252" s="41" t="s">
        <v>1812</v>
      </c>
      <c r="L252" s="41" t="s">
        <v>77</v>
      </c>
      <c r="M252" s="41" t="s">
        <v>1813</v>
      </c>
      <c r="N252" s="41"/>
      <c r="O252" s="41"/>
      <c r="P252" s="41"/>
      <c r="Q252" s="41" t="s">
        <v>1814</v>
      </c>
      <c r="R252" s="41" t="s">
        <v>1815</v>
      </c>
      <c r="S252" s="40"/>
      <c r="T252" s="40"/>
      <c r="U252" s="44" t="s">
        <v>80</v>
      </c>
      <c r="V252" s="40" t="n">
        <v>80427</v>
      </c>
      <c r="W252" s="45" t="str">
        <f aca="false">IFERROR(VLOOKUP($V252,SimpliRoute!$B:$AT,25,0),"")</f>
        <v>completed</v>
      </c>
      <c r="X252" s="45" t="str">
        <f aca="false">IF(W252="pending","Pendente",IF(W252="failed","Não",IF(W252="Completed","Sim","")))</f>
        <v>Sim</v>
      </c>
      <c r="Y252" s="46" t="n">
        <f aca="false">IF($W252="Pending","",IFERROR(INT(VLOOKUP($V252,SimpliRoute!$B:$AS,11,0)),""))</f>
        <v>46211</v>
      </c>
      <c r="Z252" s="40" t="str">
        <f aca="false">IF($W252="Failed",IFERROR(VLOOKUP($V252,SimpliRoute!$B:$AT,27,0),""),"")</f>
        <v/>
      </c>
    </row>
    <row r="253" customFormat="false" ht="16.4" hidden="false" customHeight="false" outlineLevel="0" collapsed="false">
      <c r="A253" s="40" t="n">
        <v>2</v>
      </c>
      <c r="B253" s="41" t="s">
        <v>41</v>
      </c>
      <c r="C253" s="41" t="s">
        <v>70</v>
      </c>
      <c r="D253" s="41" t="s">
        <v>1676</v>
      </c>
      <c r="E253" s="41" t="s">
        <v>1747</v>
      </c>
      <c r="F253" s="41" t="s">
        <v>1711</v>
      </c>
      <c r="G253" s="42" t="n">
        <v>801440410247036</v>
      </c>
      <c r="H253" s="43" t="s">
        <v>1816</v>
      </c>
      <c r="I253" s="41" t="s">
        <v>1817</v>
      </c>
      <c r="J253" s="41" t="s">
        <v>1818</v>
      </c>
      <c r="K253" s="41" t="s">
        <v>1819</v>
      </c>
      <c r="L253" s="41" t="s">
        <v>77</v>
      </c>
      <c r="M253" s="41" t="s">
        <v>1820</v>
      </c>
      <c r="N253" s="41"/>
      <c r="O253" s="41"/>
      <c r="P253" s="41"/>
      <c r="Q253" s="41" t="s">
        <v>1821</v>
      </c>
      <c r="R253" s="41" t="s">
        <v>1822</v>
      </c>
      <c r="S253" s="40"/>
      <c r="T253" s="40"/>
      <c r="U253" s="44" t="s">
        <v>80</v>
      </c>
      <c r="V253" s="40" t="n">
        <v>80428</v>
      </c>
      <c r="W253" s="45" t="str">
        <f aca="false">IFERROR(VLOOKUP($V253,SimpliRoute!$B:$AT,25,0),"")</f>
        <v>completed</v>
      </c>
      <c r="X253" s="45" t="str">
        <f aca="false">IF(W253="pending","Pendente",IF(W253="failed","Não",IF(W253="Completed","Sim","")))</f>
        <v>Sim</v>
      </c>
      <c r="Y253" s="46" t="n">
        <f aca="false">IF($W253="Pending","",IFERROR(INT(VLOOKUP($V253,SimpliRoute!$B:$AS,11,0)),""))</f>
        <v>46211</v>
      </c>
      <c r="Z253" s="40" t="str">
        <f aca="false">IF($W253="Failed",IFERROR(VLOOKUP($V253,SimpliRoute!$B:$AT,27,0),""),"")</f>
        <v/>
      </c>
    </row>
    <row r="254" customFormat="false" ht="16.4" hidden="false" customHeight="false" outlineLevel="0" collapsed="false">
      <c r="A254" s="40" t="n">
        <v>2</v>
      </c>
      <c r="B254" s="41" t="s">
        <v>41</v>
      </c>
      <c r="C254" s="41" t="s">
        <v>70</v>
      </c>
      <c r="D254" s="41" t="s">
        <v>1676</v>
      </c>
      <c r="E254" s="41" t="s">
        <v>1747</v>
      </c>
      <c r="F254" s="41" t="s">
        <v>1711</v>
      </c>
      <c r="G254" s="42" t="n">
        <v>898000042695394</v>
      </c>
      <c r="H254" s="43" t="s">
        <v>1823</v>
      </c>
      <c r="I254" s="41" t="s">
        <v>1824</v>
      </c>
      <c r="J254" s="41" t="s">
        <v>1825</v>
      </c>
      <c r="K254" s="41" t="s">
        <v>1826</v>
      </c>
      <c r="L254" s="41" t="s">
        <v>77</v>
      </c>
      <c r="M254" s="41" t="s">
        <v>1827</v>
      </c>
      <c r="N254" s="41" t="s">
        <v>1828</v>
      </c>
      <c r="O254" s="41" t="s">
        <v>1829</v>
      </c>
      <c r="P254" s="41" t="s">
        <v>1830</v>
      </c>
      <c r="Q254" s="41" t="s">
        <v>1831</v>
      </c>
      <c r="R254" s="41" t="s">
        <v>1832</v>
      </c>
      <c r="S254" s="40"/>
      <c r="T254" s="40"/>
      <c r="U254" s="44" t="s">
        <v>80</v>
      </c>
      <c r="V254" s="40" t="n">
        <v>80429</v>
      </c>
      <c r="W254" s="45" t="str">
        <f aca="false">IFERROR(VLOOKUP($V254,SimpliRoute!$B:$AT,25,0),"")</f>
        <v>completed</v>
      </c>
      <c r="X254" s="45" t="str">
        <f aca="false">IF(W254="pending","Pendente",IF(W254="failed","Não",IF(W254="Completed","Sim","")))</f>
        <v>Sim</v>
      </c>
      <c r="Y254" s="46" t="n">
        <f aca="false">IF($W254="Pending","",IFERROR(INT(VLOOKUP($V254,SimpliRoute!$B:$AS,11,0)),""))</f>
        <v>46211</v>
      </c>
      <c r="Z254" s="40" t="str">
        <f aca="false">IF($W254="Failed",IFERROR(VLOOKUP($V254,SimpliRoute!$B:$AT,27,0),""),"")</f>
        <v/>
      </c>
    </row>
    <row r="255" customFormat="false" ht="16.4" hidden="false" customHeight="false" outlineLevel="0" collapsed="false">
      <c r="A255" s="40" t="n">
        <v>2</v>
      </c>
      <c r="B255" s="41" t="s">
        <v>41</v>
      </c>
      <c r="C255" s="41" t="s">
        <v>70</v>
      </c>
      <c r="D255" s="41" t="s">
        <v>1676</v>
      </c>
      <c r="E255" s="41" t="s">
        <v>1747</v>
      </c>
      <c r="F255" s="41" t="s">
        <v>1833</v>
      </c>
      <c r="G255" s="42" t="n">
        <v>801440415971530</v>
      </c>
      <c r="H255" s="43" t="s">
        <v>1834</v>
      </c>
      <c r="I255" s="41" t="s">
        <v>1835</v>
      </c>
      <c r="J255" s="41" t="s">
        <v>1836</v>
      </c>
      <c r="K255" s="41" t="s">
        <v>1837</v>
      </c>
      <c r="L255" s="41" t="s">
        <v>77</v>
      </c>
      <c r="M255" s="41" t="s">
        <v>1838</v>
      </c>
      <c r="N255" s="41"/>
      <c r="O255" s="41"/>
      <c r="P255" s="41"/>
      <c r="Q255" s="41" t="s">
        <v>1839</v>
      </c>
      <c r="R255" s="41" t="s">
        <v>1840</v>
      </c>
      <c r="S255" s="40"/>
      <c r="T255" s="40"/>
      <c r="U255" s="44" t="s">
        <v>80</v>
      </c>
      <c r="V255" s="40" t="n">
        <v>80430</v>
      </c>
      <c r="W255" s="45" t="str">
        <f aca="false">IFERROR(VLOOKUP($V255,SimpliRoute!$B:$AT,25,0),"")</f>
        <v>completed</v>
      </c>
      <c r="X255" s="45" t="str">
        <f aca="false">IF(W255="pending","Pendente",IF(W255="failed","Não",IF(W255="Completed","Sim","")))</f>
        <v>Sim</v>
      </c>
      <c r="Y255" s="46" t="n">
        <f aca="false">IF($W255="Pending","",IFERROR(INT(VLOOKUP($V255,SimpliRoute!$B:$AS,11,0)),""))</f>
        <v>46211</v>
      </c>
      <c r="Z255" s="40" t="str">
        <f aca="false">IF($W255="Failed",IFERROR(VLOOKUP($V255,SimpliRoute!$B:$AT,27,0),""),"")</f>
        <v/>
      </c>
    </row>
    <row r="256" customFormat="false" ht="16.4" hidden="false" customHeight="false" outlineLevel="0" collapsed="false">
      <c r="A256" s="40" t="n">
        <v>2</v>
      </c>
      <c r="B256" s="41" t="s">
        <v>41</v>
      </c>
      <c r="C256" s="41" t="s">
        <v>70</v>
      </c>
      <c r="D256" s="41" t="s">
        <v>1676</v>
      </c>
      <c r="E256" s="41" t="s">
        <v>1747</v>
      </c>
      <c r="F256" s="41" t="s">
        <v>1711</v>
      </c>
      <c r="G256" s="42" t="n">
        <v>835503017219959</v>
      </c>
      <c r="H256" s="43" t="s">
        <v>1841</v>
      </c>
      <c r="I256" s="41" t="s">
        <v>1842</v>
      </c>
      <c r="J256" s="41" t="s">
        <v>1843</v>
      </c>
      <c r="K256" s="41" t="s">
        <v>1844</v>
      </c>
      <c r="L256" s="41" t="s">
        <v>77</v>
      </c>
      <c r="M256" s="41" t="s">
        <v>1845</v>
      </c>
      <c r="N256" s="41"/>
      <c r="O256" s="41"/>
      <c r="P256" s="41"/>
      <c r="Q256" s="41" t="s">
        <v>1846</v>
      </c>
      <c r="R256" s="41" t="s">
        <v>1847</v>
      </c>
      <c r="S256" s="40"/>
      <c r="T256" s="40"/>
      <c r="U256" s="44" t="s">
        <v>80</v>
      </c>
      <c r="V256" s="40" t="n">
        <v>80431</v>
      </c>
      <c r="W256" s="45" t="str">
        <f aca="false">IFERROR(VLOOKUP($V256,SimpliRoute!$B:$AT,25,0),"")</f>
        <v>completed</v>
      </c>
      <c r="X256" s="45" t="str">
        <f aca="false">IF(W256="pending","Pendente",IF(W256="failed","Não",IF(W256="Completed","Sim","")))</f>
        <v>Sim</v>
      </c>
      <c r="Y256" s="46" t="n">
        <f aca="false">IF($W256="Pending","",IFERROR(INT(VLOOKUP($V256,SimpliRoute!$B:$AS,11,0)),""))</f>
        <v>46211</v>
      </c>
      <c r="Z256" s="40" t="str">
        <f aca="false">IF($W256="Failed",IFERROR(VLOOKUP($V256,SimpliRoute!$B:$AT,27,0),""),"")</f>
        <v/>
      </c>
    </row>
    <row r="257" customFormat="false" ht="16.4" hidden="false" customHeight="false" outlineLevel="0" collapsed="false">
      <c r="A257" s="40" t="n">
        <v>2</v>
      </c>
      <c r="B257" s="41" t="s">
        <v>41</v>
      </c>
      <c r="C257" s="41" t="s">
        <v>70</v>
      </c>
      <c r="D257" s="41" t="s">
        <v>1676</v>
      </c>
      <c r="E257" s="41" t="s">
        <v>1848</v>
      </c>
      <c r="F257" s="41" t="s">
        <v>1701</v>
      </c>
      <c r="G257" s="42" t="n">
        <v>206426209160008</v>
      </c>
      <c r="H257" s="43" t="s">
        <v>1849</v>
      </c>
      <c r="I257" s="41" t="s">
        <v>1850</v>
      </c>
      <c r="J257" s="41" t="s">
        <v>1851</v>
      </c>
      <c r="K257" s="41" t="s">
        <v>1852</v>
      </c>
      <c r="L257" s="41" t="s">
        <v>77</v>
      </c>
      <c r="M257" s="41" t="s">
        <v>1853</v>
      </c>
      <c r="N257" s="41"/>
      <c r="O257" s="41"/>
      <c r="P257" s="41" t="s">
        <v>1854</v>
      </c>
      <c r="Q257" s="41" t="s">
        <v>1855</v>
      </c>
      <c r="R257" s="41" t="s">
        <v>1856</v>
      </c>
      <c r="S257" s="40"/>
      <c r="T257" s="40"/>
      <c r="U257" s="44" t="s">
        <v>80</v>
      </c>
      <c r="V257" s="40" t="n">
        <v>80432</v>
      </c>
      <c r="W257" s="45" t="str">
        <f aca="false">IFERROR(VLOOKUP($V257,SimpliRoute!$B:$AT,25,0),"")</f>
        <v>completed</v>
      </c>
      <c r="X257" s="45" t="str">
        <f aca="false">IF(W257="pending","Pendente",IF(W257="failed","Não",IF(W257="Completed","Sim","")))</f>
        <v>Sim</v>
      </c>
      <c r="Y257" s="46" t="n">
        <f aca="false">IF($W257="Pending","",IFERROR(INT(VLOOKUP($V257,SimpliRoute!$B:$AS,11,0)),""))</f>
        <v>46213</v>
      </c>
      <c r="Z257" s="40" t="str">
        <f aca="false">IF($W257="Failed",IFERROR(VLOOKUP($V257,SimpliRoute!$B:$AT,27,0),""),"")</f>
        <v/>
      </c>
    </row>
    <row r="258" customFormat="false" ht="16.4" hidden="false" customHeight="false" outlineLevel="0" collapsed="false">
      <c r="A258" s="40" t="n">
        <v>2</v>
      </c>
      <c r="B258" s="41" t="s">
        <v>41</v>
      </c>
      <c r="C258" s="41" t="s">
        <v>70</v>
      </c>
      <c r="D258" s="41" t="s">
        <v>1676</v>
      </c>
      <c r="E258" s="41" t="s">
        <v>1857</v>
      </c>
      <c r="F258" s="41" t="s">
        <v>1711</v>
      </c>
      <c r="G258" s="42" t="n">
        <v>898001431504906</v>
      </c>
      <c r="H258" s="43" t="s">
        <v>1858</v>
      </c>
      <c r="I258" s="41" t="s">
        <v>1859</v>
      </c>
      <c r="J258" s="41" t="s">
        <v>1860</v>
      </c>
      <c r="K258" s="41" t="s">
        <v>1861</v>
      </c>
      <c r="L258" s="41" t="s">
        <v>77</v>
      </c>
      <c r="M258" s="41" t="s">
        <v>1862</v>
      </c>
      <c r="N258" s="41"/>
      <c r="O258" s="41"/>
      <c r="P258" s="41"/>
      <c r="Q258" s="41" t="s">
        <v>1863</v>
      </c>
      <c r="R258" s="41" t="s">
        <v>1864</v>
      </c>
      <c r="S258" s="40"/>
      <c r="T258" s="40"/>
      <c r="U258" s="44" t="s">
        <v>80</v>
      </c>
      <c r="V258" s="40" t="n">
        <v>80433</v>
      </c>
      <c r="W258" s="45" t="str">
        <f aca="false">IFERROR(VLOOKUP($V258,SimpliRoute!$B:$AT,25,0),"")</f>
        <v>completed</v>
      </c>
      <c r="X258" s="45" t="str">
        <f aca="false">IF(W258="pending","Pendente",IF(W258="failed","Não",IF(W258="Completed","Sim","")))</f>
        <v>Sim</v>
      </c>
      <c r="Y258" s="46" t="n">
        <f aca="false">IF($W258="Pending","",IFERROR(INT(VLOOKUP($V258,SimpliRoute!$B:$AS,11,0)),""))</f>
        <v>46213</v>
      </c>
      <c r="Z258" s="40" t="str">
        <f aca="false">IF($W258="Failed",IFERROR(VLOOKUP($V258,SimpliRoute!$B:$AT,27,0),""),"")</f>
        <v/>
      </c>
    </row>
    <row r="259" customFormat="false" ht="16.4" hidden="false" customHeight="false" outlineLevel="0" collapsed="false">
      <c r="A259" s="40" t="n">
        <v>2</v>
      </c>
      <c r="B259" s="41" t="s">
        <v>41</v>
      </c>
      <c r="C259" s="41" t="s">
        <v>70</v>
      </c>
      <c r="D259" s="41" t="s">
        <v>1676</v>
      </c>
      <c r="E259" s="41" t="s">
        <v>1857</v>
      </c>
      <c r="F259" s="41" t="s">
        <v>1711</v>
      </c>
      <c r="G259" s="42" t="n">
        <v>702500389812931</v>
      </c>
      <c r="H259" s="43" t="s">
        <v>1865</v>
      </c>
      <c r="I259" s="41" t="s">
        <v>1866</v>
      </c>
      <c r="J259" s="41" t="s">
        <v>1867</v>
      </c>
      <c r="K259" s="41" t="s">
        <v>1868</v>
      </c>
      <c r="L259" s="41" t="s">
        <v>77</v>
      </c>
      <c r="M259" s="41" t="s">
        <v>1869</v>
      </c>
      <c r="N259" s="41"/>
      <c r="O259" s="41"/>
      <c r="P259" s="41"/>
      <c r="Q259" s="41" t="s">
        <v>1870</v>
      </c>
      <c r="R259" s="41" t="s">
        <v>1871</v>
      </c>
      <c r="S259" s="40"/>
      <c r="T259" s="40"/>
      <c r="U259" s="44" t="s">
        <v>80</v>
      </c>
      <c r="V259" s="40" t="n">
        <v>80434</v>
      </c>
      <c r="W259" s="45" t="str">
        <f aca="false">IFERROR(VLOOKUP($V259,SimpliRoute!$B:$AT,25,0),"")</f>
        <v>completed</v>
      </c>
      <c r="X259" s="45" t="str">
        <f aca="false">IF(W259="pending","Pendente",IF(W259="failed","Não",IF(W259="Completed","Sim","")))</f>
        <v>Sim</v>
      </c>
      <c r="Y259" s="46" t="n">
        <f aca="false">IF($W259="Pending","",IFERROR(INT(VLOOKUP($V259,SimpliRoute!$B:$AS,11,0)),""))</f>
        <v>46213</v>
      </c>
      <c r="Z259" s="40" t="str">
        <f aca="false">IF($W259="Failed",IFERROR(VLOOKUP($V259,SimpliRoute!$B:$AT,27,0),""),"")</f>
        <v/>
      </c>
    </row>
    <row r="260" customFormat="false" ht="16.4" hidden="false" customHeight="false" outlineLevel="0" collapsed="false">
      <c r="A260" s="40" t="n">
        <v>2</v>
      </c>
      <c r="B260" s="41" t="s">
        <v>41</v>
      </c>
      <c r="C260" s="41" t="s">
        <v>70</v>
      </c>
      <c r="D260" s="41" t="s">
        <v>1676</v>
      </c>
      <c r="E260" s="41" t="s">
        <v>1857</v>
      </c>
      <c r="F260" s="41" t="s">
        <v>1711</v>
      </c>
      <c r="G260" s="42" t="n">
        <v>898001469772614</v>
      </c>
      <c r="H260" s="43" t="s">
        <v>1872</v>
      </c>
      <c r="I260" s="41" t="s">
        <v>1873</v>
      </c>
      <c r="J260" s="41" t="s">
        <v>1874</v>
      </c>
      <c r="K260" s="41" t="s">
        <v>1875</v>
      </c>
      <c r="L260" s="41" t="s">
        <v>77</v>
      </c>
      <c r="M260" s="41" t="s">
        <v>1876</v>
      </c>
      <c r="N260" s="41"/>
      <c r="O260" s="41"/>
      <c r="P260" s="41"/>
      <c r="Q260" s="41" t="s">
        <v>1877</v>
      </c>
      <c r="R260" s="41" t="s">
        <v>1878</v>
      </c>
      <c r="S260" s="40"/>
      <c r="T260" s="40"/>
      <c r="U260" s="44" t="s">
        <v>80</v>
      </c>
      <c r="V260" s="40" t="n">
        <v>80435</v>
      </c>
      <c r="W260" s="45" t="str">
        <f aca="false">IFERROR(VLOOKUP($V260,SimpliRoute!$B:$AT,25,0),"")</f>
        <v>failed</v>
      </c>
      <c r="X260" s="45" t="str">
        <f aca="false">IF(W260="pending","Pendente",IF(W260="failed","Não",IF(W260="Completed","Sim","")))</f>
        <v>Não</v>
      </c>
      <c r="Y260" s="46" t="n">
        <f aca="false">IF($W260="Pending","",IFERROR(INT(VLOOKUP($V260,SimpliRoute!$B:$AS,11,0)),""))</f>
        <v>46213</v>
      </c>
      <c r="Z260" s="40" t="str">
        <f aca="false">IF($W260="Failed",IFERROR(VLOOKUP($V260,SimpliRoute!$B:$AT,27,0),""),"")</f>
        <v>ÓBITO</v>
      </c>
    </row>
    <row r="261" customFormat="false" ht="16.4" hidden="false" customHeight="false" outlineLevel="0" collapsed="false">
      <c r="A261" s="40" t="n">
        <v>2</v>
      </c>
      <c r="B261" s="41" t="s">
        <v>41</v>
      </c>
      <c r="C261" s="41" t="s">
        <v>70</v>
      </c>
      <c r="D261" s="41" t="s">
        <v>1676</v>
      </c>
      <c r="E261" s="41" t="s">
        <v>1857</v>
      </c>
      <c r="F261" s="41" t="s">
        <v>1711</v>
      </c>
      <c r="G261" s="42" t="n">
        <v>898001409232877</v>
      </c>
      <c r="H261" s="43" t="s">
        <v>1879</v>
      </c>
      <c r="I261" s="41" t="s">
        <v>1880</v>
      </c>
      <c r="J261" s="41" t="s">
        <v>1881</v>
      </c>
      <c r="K261" s="41" t="s">
        <v>1882</v>
      </c>
      <c r="L261" s="41" t="s">
        <v>77</v>
      </c>
      <c r="M261" s="41" t="s">
        <v>1883</v>
      </c>
      <c r="N261" s="41"/>
      <c r="O261" s="41"/>
      <c r="P261" s="41"/>
      <c r="Q261" s="41" t="s">
        <v>1884</v>
      </c>
      <c r="R261" s="41" t="s">
        <v>1885</v>
      </c>
      <c r="S261" s="40"/>
      <c r="T261" s="40"/>
      <c r="U261" s="44" t="s">
        <v>80</v>
      </c>
      <c r="V261" s="40" t="n">
        <v>80436</v>
      </c>
      <c r="W261" s="45" t="str">
        <f aca="false">IFERROR(VLOOKUP($V261,SimpliRoute!$B:$AT,25,0),"")</f>
        <v>completed</v>
      </c>
      <c r="X261" s="45" t="str">
        <f aca="false">IF(W261="pending","Pendente",IF(W261="failed","Não",IF(W261="Completed","Sim","")))</f>
        <v>Sim</v>
      </c>
      <c r="Y261" s="46" t="n">
        <f aca="false">IF($W261="Pending","",IFERROR(INT(VLOOKUP($V261,SimpliRoute!$B:$AS,11,0)),""))</f>
        <v>46213</v>
      </c>
      <c r="Z261" s="40" t="str">
        <f aca="false">IF($W261="Failed",IFERROR(VLOOKUP($V261,SimpliRoute!$B:$AT,27,0),""),"")</f>
        <v/>
      </c>
    </row>
    <row r="262" customFormat="false" ht="16.4" hidden="false" customHeight="false" outlineLevel="0" collapsed="false">
      <c r="A262" s="40" t="n">
        <v>2</v>
      </c>
      <c r="B262" s="41" t="s">
        <v>41</v>
      </c>
      <c r="C262" s="41" t="s">
        <v>70</v>
      </c>
      <c r="D262" s="41" t="s">
        <v>1676</v>
      </c>
      <c r="E262" s="41" t="s">
        <v>1857</v>
      </c>
      <c r="F262" s="41" t="s">
        <v>1711</v>
      </c>
      <c r="G262" s="42" t="n">
        <v>898001441792807</v>
      </c>
      <c r="H262" s="43" t="s">
        <v>1886</v>
      </c>
      <c r="I262" s="41" t="s">
        <v>1887</v>
      </c>
      <c r="J262" s="41" t="s">
        <v>1888</v>
      </c>
      <c r="K262" s="41" t="s">
        <v>1889</v>
      </c>
      <c r="L262" s="41" t="s">
        <v>77</v>
      </c>
      <c r="M262" s="41" t="s">
        <v>1890</v>
      </c>
      <c r="N262" s="41"/>
      <c r="O262" s="41"/>
      <c r="P262" s="41"/>
      <c r="Q262" s="41" t="s">
        <v>1863</v>
      </c>
      <c r="R262" s="41" t="s">
        <v>1891</v>
      </c>
      <c r="S262" s="40"/>
      <c r="T262" s="40"/>
      <c r="U262" s="44" t="s">
        <v>80</v>
      </c>
      <c r="V262" s="40" t="n">
        <v>80437</v>
      </c>
      <c r="W262" s="45" t="str">
        <f aca="false">IFERROR(VLOOKUP($V262,SimpliRoute!$B:$AT,25,0),"")</f>
        <v>completed</v>
      </c>
      <c r="X262" s="45" t="str">
        <f aca="false">IF(W262="pending","Pendente",IF(W262="failed","Não",IF(W262="Completed","Sim","")))</f>
        <v>Sim</v>
      </c>
      <c r="Y262" s="46" t="n">
        <f aca="false">IF($W262="Pending","",IFERROR(INT(VLOOKUP($V262,SimpliRoute!$B:$AS,11,0)),""))</f>
        <v>46213</v>
      </c>
      <c r="Z262" s="40" t="str">
        <f aca="false">IF($W262="Failed",IFERROR(VLOOKUP($V262,SimpliRoute!$B:$AT,27,0),""),"")</f>
        <v/>
      </c>
    </row>
    <row r="263" customFormat="false" ht="16.4" hidden="false" customHeight="false" outlineLevel="0" collapsed="false">
      <c r="A263" s="40" t="n">
        <v>2</v>
      </c>
      <c r="B263" s="41" t="s">
        <v>41</v>
      </c>
      <c r="C263" s="41" t="s">
        <v>70</v>
      </c>
      <c r="D263" s="41" t="s">
        <v>1676</v>
      </c>
      <c r="E263" s="41" t="s">
        <v>1857</v>
      </c>
      <c r="F263" s="41" t="s">
        <v>1711</v>
      </c>
      <c r="G263" s="42" t="n">
        <v>835503028467134</v>
      </c>
      <c r="H263" s="43" t="s">
        <v>1892</v>
      </c>
      <c r="I263" s="41" t="s">
        <v>1893</v>
      </c>
      <c r="J263" s="41" t="s">
        <v>1894</v>
      </c>
      <c r="K263" s="41" t="s">
        <v>1895</v>
      </c>
      <c r="L263" s="41" t="s">
        <v>77</v>
      </c>
      <c r="M263" s="41" t="s">
        <v>1896</v>
      </c>
      <c r="N263" s="41"/>
      <c r="O263" s="41"/>
      <c r="P263" s="41"/>
      <c r="Q263" s="41" t="s">
        <v>1897</v>
      </c>
      <c r="R263" s="41" t="s">
        <v>1898</v>
      </c>
      <c r="S263" s="40"/>
      <c r="T263" s="40"/>
      <c r="U263" s="44" t="s">
        <v>80</v>
      </c>
      <c r="V263" s="40" t="n">
        <v>80438</v>
      </c>
      <c r="W263" s="45" t="str">
        <f aca="false">IFERROR(VLOOKUP($V263,SimpliRoute!$B:$AT,25,0),"")</f>
        <v>completed</v>
      </c>
      <c r="X263" s="45" t="str">
        <f aca="false">IF(W263="pending","Pendente",IF(W263="failed","Não",IF(W263="Completed","Sim","")))</f>
        <v>Sim</v>
      </c>
      <c r="Y263" s="46" t="n">
        <f aca="false">IF($W263="Pending","",IFERROR(INT(VLOOKUP($V263,SimpliRoute!$B:$AS,11,0)),""))</f>
        <v>46213</v>
      </c>
      <c r="Z263" s="40" t="str">
        <f aca="false">IF($W263="Failed",IFERROR(VLOOKUP($V263,SimpliRoute!$B:$AT,27,0),""),"")</f>
        <v/>
      </c>
    </row>
    <row r="264" customFormat="false" ht="16.4" hidden="false" customHeight="false" outlineLevel="0" collapsed="false">
      <c r="A264" s="40" t="n">
        <v>2</v>
      </c>
      <c r="B264" s="41" t="s">
        <v>41</v>
      </c>
      <c r="C264" s="41" t="s">
        <v>70</v>
      </c>
      <c r="D264" s="41" t="s">
        <v>1676</v>
      </c>
      <c r="E264" s="41" t="s">
        <v>1899</v>
      </c>
      <c r="F264" s="41" t="s">
        <v>1711</v>
      </c>
      <c r="G264" s="42" t="n">
        <v>700403470059447</v>
      </c>
      <c r="H264" s="43" t="s">
        <v>1900</v>
      </c>
      <c r="I264" s="41" t="s">
        <v>1901</v>
      </c>
      <c r="J264" s="41" t="s">
        <v>1902</v>
      </c>
      <c r="K264" s="41" t="s">
        <v>1903</v>
      </c>
      <c r="L264" s="41" t="s">
        <v>77</v>
      </c>
      <c r="M264" s="41" t="s">
        <v>1904</v>
      </c>
      <c r="N264" s="41" t="s">
        <v>1905</v>
      </c>
      <c r="O264" s="41" t="s">
        <v>1906</v>
      </c>
      <c r="P264" s="41" t="s">
        <v>1907</v>
      </c>
      <c r="Q264" s="41" t="s">
        <v>1908</v>
      </c>
      <c r="R264" s="41" t="s">
        <v>1909</v>
      </c>
      <c r="S264" s="40"/>
      <c r="T264" s="40"/>
      <c r="U264" s="44" t="s">
        <v>80</v>
      </c>
      <c r="V264" s="40" t="n">
        <v>80439</v>
      </c>
      <c r="W264" s="45" t="str">
        <f aca="false">IFERROR(VLOOKUP($V264,SimpliRoute!$B:$AT,25,0),"")</f>
        <v>completed</v>
      </c>
      <c r="X264" s="45" t="str">
        <f aca="false">IF(W264="pending","Pendente",IF(W264="failed","Não",IF(W264="Completed","Sim","")))</f>
        <v>Sim</v>
      </c>
      <c r="Y264" s="46" t="n">
        <f aca="false">IF($W264="Pending","",IFERROR(INT(VLOOKUP($V264,SimpliRoute!$B:$AS,11,0)),""))</f>
        <v>46213</v>
      </c>
      <c r="Z264" s="40" t="str">
        <f aca="false">IF($W264="Failed",IFERROR(VLOOKUP($V264,SimpliRoute!$B:$AT,27,0),""),"")</f>
        <v/>
      </c>
    </row>
    <row r="265" customFormat="false" ht="16.4" hidden="false" customHeight="false" outlineLevel="0" collapsed="false">
      <c r="A265" s="40" t="n">
        <v>2</v>
      </c>
      <c r="B265" s="41" t="s">
        <v>41</v>
      </c>
      <c r="C265" s="41" t="s">
        <v>70</v>
      </c>
      <c r="D265" s="41" t="s">
        <v>1676</v>
      </c>
      <c r="E265" s="41" t="s">
        <v>1910</v>
      </c>
      <c r="F265" s="41" t="s">
        <v>1711</v>
      </c>
      <c r="G265" s="42" t="n">
        <v>204407182140006</v>
      </c>
      <c r="H265" s="43" t="s">
        <v>1911</v>
      </c>
      <c r="I265" s="41" t="s">
        <v>1912</v>
      </c>
      <c r="J265" s="41" t="s">
        <v>1913</v>
      </c>
      <c r="K265" s="41" t="s">
        <v>1914</v>
      </c>
      <c r="L265" s="41" t="s">
        <v>77</v>
      </c>
      <c r="M265" s="41" t="s">
        <v>1915</v>
      </c>
      <c r="N265" s="41" t="s">
        <v>1916</v>
      </c>
      <c r="O265" s="41" t="s">
        <v>1917</v>
      </c>
      <c r="P265" s="41" t="s">
        <v>1918</v>
      </c>
      <c r="Q265" s="41" t="s">
        <v>1919</v>
      </c>
      <c r="R265" s="41" t="s">
        <v>1920</v>
      </c>
      <c r="S265" s="40"/>
      <c r="T265" s="40"/>
      <c r="U265" s="44" t="s">
        <v>80</v>
      </c>
      <c r="V265" s="40" t="n">
        <v>80440</v>
      </c>
      <c r="W265" s="45" t="str">
        <f aca="false">IFERROR(VLOOKUP($V265,SimpliRoute!$B:$AT,25,0),"")</f>
        <v>completed</v>
      </c>
      <c r="X265" s="45" t="str">
        <f aca="false">IF(W265="pending","Pendente",IF(W265="failed","Não",IF(W265="Completed","Sim","")))</f>
        <v>Sim</v>
      </c>
      <c r="Y265" s="46" t="n">
        <f aca="false">IF($W265="Pending","",IFERROR(INT(VLOOKUP($V265,SimpliRoute!$B:$AS,11,0)),""))</f>
        <v>46213</v>
      </c>
      <c r="Z265" s="40" t="str">
        <f aca="false">IF($W265="Failed",IFERROR(VLOOKUP($V265,SimpliRoute!$B:$AT,27,0),""),"")</f>
        <v/>
      </c>
    </row>
    <row r="266" customFormat="false" ht="16.4" hidden="false" customHeight="false" outlineLevel="0" collapsed="false">
      <c r="A266" s="40" t="n">
        <v>2</v>
      </c>
      <c r="B266" s="41" t="s">
        <v>41</v>
      </c>
      <c r="C266" s="41" t="s">
        <v>70</v>
      </c>
      <c r="D266" s="41" t="s">
        <v>1676</v>
      </c>
      <c r="E266" s="41" t="s">
        <v>1910</v>
      </c>
      <c r="F266" s="41" t="s">
        <v>1711</v>
      </c>
      <c r="G266" s="42" t="n">
        <v>801440480684060</v>
      </c>
      <c r="H266" s="43" t="s">
        <v>1921</v>
      </c>
      <c r="I266" s="41" t="s">
        <v>1922</v>
      </c>
      <c r="J266" s="41" t="s">
        <v>502</v>
      </c>
      <c r="K266" s="41" t="s">
        <v>1923</v>
      </c>
      <c r="L266" s="41" t="s">
        <v>77</v>
      </c>
      <c r="M266" s="41" t="s">
        <v>1924</v>
      </c>
      <c r="N266" s="41"/>
      <c r="O266" s="41"/>
      <c r="P266" s="41"/>
      <c r="Q266" s="41" t="s">
        <v>1925</v>
      </c>
      <c r="R266" s="41" t="s">
        <v>1926</v>
      </c>
      <c r="S266" s="40"/>
      <c r="T266" s="40"/>
      <c r="U266" s="44" t="s">
        <v>80</v>
      </c>
      <c r="V266" s="40" t="n">
        <v>80441</v>
      </c>
      <c r="W266" s="45" t="str">
        <f aca="false">IFERROR(VLOOKUP($V266,SimpliRoute!$B:$AT,25,0),"")</f>
        <v>completed</v>
      </c>
      <c r="X266" s="45" t="str">
        <f aca="false">IF(W266="pending","Pendente",IF(W266="failed","Não",IF(W266="Completed","Sim","")))</f>
        <v>Sim</v>
      </c>
      <c r="Y266" s="46" t="n">
        <f aca="false">IF($W266="Pending","",IFERROR(INT(VLOOKUP($V266,SimpliRoute!$B:$AS,11,0)),""))</f>
        <v>46213</v>
      </c>
      <c r="Z266" s="40" t="str">
        <f aca="false">IF($W266="Failed",IFERROR(VLOOKUP($V266,SimpliRoute!$B:$AT,27,0),""),"")</f>
        <v/>
      </c>
    </row>
    <row r="267" customFormat="false" ht="16.4" hidden="false" customHeight="false" outlineLevel="0" collapsed="false">
      <c r="A267" s="40" t="n">
        <v>2</v>
      </c>
      <c r="B267" s="41" t="s">
        <v>41</v>
      </c>
      <c r="C267" s="41" t="s">
        <v>70</v>
      </c>
      <c r="D267" s="41" t="s">
        <v>1676</v>
      </c>
      <c r="E267" s="41" t="s">
        <v>1910</v>
      </c>
      <c r="F267" s="41" t="s">
        <v>1711</v>
      </c>
      <c r="G267" s="42" t="n">
        <v>708406747577961</v>
      </c>
      <c r="H267" s="43" t="s">
        <v>1927</v>
      </c>
      <c r="I267" s="41" t="s">
        <v>1928</v>
      </c>
      <c r="J267" s="41" t="s">
        <v>1929</v>
      </c>
      <c r="K267" s="41" t="s">
        <v>1930</v>
      </c>
      <c r="L267" s="41" t="s">
        <v>77</v>
      </c>
      <c r="M267" s="41" t="s">
        <v>1931</v>
      </c>
      <c r="N267" s="41"/>
      <c r="O267" s="41"/>
      <c r="P267" s="41"/>
      <c r="Q267" s="41" t="s">
        <v>1932</v>
      </c>
      <c r="R267" s="41" t="s">
        <v>1933</v>
      </c>
      <c r="S267" s="40"/>
      <c r="T267" s="40"/>
      <c r="U267" s="44" t="s">
        <v>80</v>
      </c>
      <c r="V267" s="40" t="n">
        <v>80442</v>
      </c>
      <c r="W267" s="45" t="str">
        <f aca="false">IFERROR(VLOOKUP($V267,SimpliRoute!$B:$AT,25,0),"")</f>
        <v>completed</v>
      </c>
      <c r="X267" s="45" t="str">
        <f aca="false">IF(W267="pending","Pendente",IF(W267="failed","Não",IF(W267="Completed","Sim","")))</f>
        <v>Sim</v>
      </c>
      <c r="Y267" s="46" t="n">
        <f aca="false">IF($W267="Pending","",IFERROR(INT(VLOOKUP($V267,SimpliRoute!$B:$AS,11,0)),""))</f>
        <v>46213</v>
      </c>
      <c r="Z267" s="40" t="str">
        <f aca="false">IF($W267="Failed",IFERROR(VLOOKUP($V267,SimpliRoute!$B:$AT,27,0),""),"")</f>
        <v/>
      </c>
    </row>
    <row r="268" customFormat="false" ht="16.4" hidden="false" customHeight="false" outlineLevel="0" collapsed="false">
      <c r="A268" s="40" t="n">
        <v>2</v>
      </c>
      <c r="B268" s="41" t="s">
        <v>41</v>
      </c>
      <c r="C268" s="41" t="s">
        <v>70</v>
      </c>
      <c r="D268" s="41" t="s">
        <v>1676</v>
      </c>
      <c r="E268" s="41" t="s">
        <v>1934</v>
      </c>
      <c r="F268" s="41" t="s">
        <v>1833</v>
      </c>
      <c r="G268" s="42" t="n">
        <v>801440410458428</v>
      </c>
      <c r="H268" s="43" t="s">
        <v>1935</v>
      </c>
      <c r="I268" s="41" t="s">
        <v>1936</v>
      </c>
      <c r="J268" s="41" t="s">
        <v>76</v>
      </c>
      <c r="K268" s="41"/>
      <c r="L268" s="41" t="s">
        <v>77</v>
      </c>
      <c r="M268" s="41" t="s">
        <v>1937</v>
      </c>
      <c r="N268" s="41"/>
      <c r="O268" s="41"/>
      <c r="P268" s="41"/>
      <c r="Q268" s="41" t="s">
        <v>1938</v>
      </c>
      <c r="R268" s="41"/>
      <c r="S268" s="40"/>
      <c r="T268" s="40"/>
      <c r="U268" s="44" t="s">
        <v>80</v>
      </c>
      <c r="V268" s="40" t="n">
        <v>80443</v>
      </c>
      <c r="W268" s="45" t="str">
        <f aca="false">IFERROR(VLOOKUP($V268,SimpliRoute!$B:$AT,25,0),"")</f>
        <v>completed</v>
      </c>
      <c r="X268" s="45" t="str">
        <f aca="false">IF(W268="pending","Pendente",IF(W268="failed","Não",IF(W268="Completed","Sim","")))</f>
        <v>Sim</v>
      </c>
      <c r="Y268" s="46" t="n">
        <f aca="false">IF($W268="Pending","",IFERROR(INT(VLOOKUP($V268,SimpliRoute!$B:$AS,11,0)),""))</f>
        <v>46213</v>
      </c>
      <c r="Z268" s="40" t="str">
        <f aca="false">IF($W268="Failed",IFERROR(VLOOKUP($V268,SimpliRoute!$B:$AT,27,0),""),"")</f>
        <v/>
      </c>
    </row>
    <row r="269" customFormat="false" ht="16.4" hidden="false" customHeight="false" outlineLevel="0" collapsed="false">
      <c r="A269" s="40" t="n">
        <v>2</v>
      </c>
      <c r="B269" s="41" t="s">
        <v>41</v>
      </c>
      <c r="C269" s="41" t="s">
        <v>70</v>
      </c>
      <c r="D269" s="41" t="s">
        <v>1676</v>
      </c>
      <c r="E269" s="41" t="s">
        <v>1934</v>
      </c>
      <c r="F269" s="41" t="s">
        <v>1833</v>
      </c>
      <c r="G269" s="42" t="n">
        <v>801440462560320</v>
      </c>
      <c r="H269" s="43" t="s">
        <v>1939</v>
      </c>
      <c r="I269" s="41" t="s">
        <v>1940</v>
      </c>
      <c r="J269" s="41" t="s">
        <v>76</v>
      </c>
      <c r="K269" s="41"/>
      <c r="L269" s="41" t="s">
        <v>77</v>
      </c>
      <c r="M269" s="41" t="s">
        <v>1941</v>
      </c>
      <c r="N269" s="41"/>
      <c r="O269" s="41"/>
      <c r="P269" s="41"/>
      <c r="Q269" s="41" t="s">
        <v>1942</v>
      </c>
      <c r="R269" s="41" t="s">
        <v>1943</v>
      </c>
      <c r="S269" s="40"/>
      <c r="T269" s="40"/>
      <c r="U269" s="44" t="s">
        <v>80</v>
      </c>
      <c r="V269" s="40" t="n">
        <v>80444</v>
      </c>
      <c r="W269" s="45" t="str">
        <f aca="false">IFERROR(VLOOKUP($V269,SimpliRoute!$B:$AT,25,0),"")</f>
        <v>completed</v>
      </c>
      <c r="X269" s="45" t="str">
        <f aca="false">IF(W269="pending","Pendente",IF(W269="failed","Não",IF(W269="Completed","Sim","")))</f>
        <v>Sim</v>
      </c>
      <c r="Y269" s="46" t="n">
        <f aca="false">IF($W269="Pending","",IFERROR(INT(VLOOKUP($V269,SimpliRoute!$B:$AS,11,0)),""))</f>
        <v>46209</v>
      </c>
      <c r="Z269" s="40" t="str">
        <f aca="false">IF($W269="Failed",IFERROR(VLOOKUP($V269,SimpliRoute!$B:$AT,27,0),""),"")</f>
        <v/>
      </c>
    </row>
    <row r="270" customFormat="false" ht="16.4" hidden="false" customHeight="false" outlineLevel="0" collapsed="false">
      <c r="A270" s="40" t="n">
        <v>2</v>
      </c>
      <c r="B270" s="41" t="s">
        <v>41</v>
      </c>
      <c r="C270" s="41" t="s">
        <v>70</v>
      </c>
      <c r="D270" s="41" t="s">
        <v>1676</v>
      </c>
      <c r="E270" s="41" t="s">
        <v>1934</v>
      </c>
      <c r="F270" s="41" t="s">
        <v>1833</v>
      </c>
      <c r="G270" s="42" t="n">
        <v>801440491608883</v>
      </c>
      <c r="H270" s="43" t="s">
        <v>1944</v>
      </c>
      <c r="I270" s="41" t="s">
        <v>1945</v>
      </c>
      <c r="J270" s="41" t="s">
        <v>76</v>
      </c>
      <c r="K270" s="41"/>
      <c r="L270" s="41" t="s">
        <v>77</v>
      </c>
      <c r="M270" s="41" t="s">
        <v>1946</v>
      </c>
      <c r="N270" s="41"/>
      <c r="O270" s="41"/>
      <c r="P270" s="41" t="s">
        <v>1947</v>
      </c>
      <c r="Q270" s="41" t="s">
        <v>1948</v>
      </c>
      <c r="R270" s="41"/>
      <c r="S270" s="40"/>
      <c r="T270" s="40"/>
      <c r="U270" s="44" t="s">
        <v>80</v>
      </c>
      <c r="V270" s="40" t="n">
        <v>80445</v>
      </c>
      <c r="W270" s="45" t="str">
        <f aca="false">IFERROR(VLOOKUP($V270,SimpliRoute!$B:$AT,25,0),"")</f>
        <v>completed</v>
      </c>
      <c r="X270" s="45" t="str">
        <f aca="false">IF(W270="pending","Pendente",IF(W270="failed","Não",IF(W270="Completed","Sim","")))</f>
        <v>Sim</v>
      </c>
      <c r="Y270" s="46" t="n">
        <f aca="false">IF($W270="Pending","",IFERROR(INT(VLOOKUP($V270,SimpliRoute!$B:$AS,11,0)),""))</f>
        <v>46209</v>
      </c>
      <c r="Z270" s="40" t="str">
        <f aca="false">IF($W270="Failed",IFERROR(VLOOKUP($V270,SimpliRoute!$B:$AT,27,0),""),"")</f>
        <v/>
      </c>
    </row>
    <row r="271" customFormat="false" ht="16.4" hidden="false" customHeight="false" outlineLevel="0" collapsed="false">
      <c r="A271" s="40" t="n">
        <v>2</v>
      </c>
      <c r="B271" s="41" t="s">
        <v>41</v>
      </c>
      <c r="C271" s="41" t="s">
        <v>70</v>
      </c>
      <c r="D271" s="41" t="s">
        <v>1676</v>
      </c>
      <c r="E271" s="41" t="s">
        <v>1934</v>
      </c>
      <c r="F271" s="41" t="s">
        <v>1711</v>
      </c>
      <c r="G271" s="42" t="n">
        <v>801440467965701</v>
      </c>
      <c r="H271" s="43" t="s">
        <v>1949</v>
      </c>
      <c r="I271" s="41" t="s">
        <v>1950</v>
      </c>
      <c r="J271" s="41" t="s">
        <v>1951</v>
      </c>
      <c r="K271" s="41" t="s">
        <v>1952</v>
      </c>
      <c r="L271" s="41" t="s">
        <v>77</v>
      </c>
      <c r="M271" s="41" t="s">
        <v>1953</v>
      </c>
      <c r="N271" s="41" t="s">
        <v>1954</v>
      </c>
      <c r="O271" s="41" t="s">
        <v>1955</v>
      </c>
      <c r="P271" s="41"/>
      <c r="Q271" s="41" t="s">
        <v>1956</v>
      </c>
      <c r="R271" s="41" t="s">
        <v>1957</v>
      </c>
      <c r="S271" s="40"/>
      <c r="T271" s="40"/>
      <c r="U271" s="44" t="s">
        <v>80</v>
      </c>
      <c r="V271" s="40" t="n">
        <v>80446</v>
      </c>
      <c r="W271" s="45" t="str">
        <f aca="false">IFERROR(VLOOKUP($V271,SimpliRoute!$B:$AT,25,0),"")</f>
        <v>completed</v>
      </c>
      <c r="X271" s="45" t="str">
        <f aca="false">IF(W271="pending","Pendente",IF(W271="failed","Não",IF(W271="Completed","Sim","")))</f>
        <v>Sim</v>
      </c>
      <c r="Y271" s="46" t="n">
        <f aca="false">IF($W271="Pending","",IFERROR(INT(VLOOKUP($V271,SimpliRoute!$B:$AS,11,0)),""))</f>
        <v>46213</v>
      </c>
      <c r="Z271" s="40" t="str">
        <f aca="false">IF($W271="Failed",IFERROR(VLOOKUP($V271,SimpliRoute!$B:$AT,27,0),""),"")</f>
        <v/>
      </c>
    </row>
    <row r="272" customFormat="false" ht="16.4" hidden="false" customHeight="false" outlineLevel="0" collapsed="false">
      <c r="A272" s="40" t="n">
        <v>2</v>
      </c>
      <c r="B272" s="41" t="s">
        <v>41</v>
      </c>
      <c r="C272" s="41" t="s">
        <v>70</v>
      </c>
      <c r="D272" s="41" t="s">
        <v>1676</v>
      </c>
      <c r="E272" s="41" t="s">
        <v>1958</v>
      </c>
      <c r="F272" s="41" t="s">
        <v>1833</v>
      </c>
      <c r="G272" s="42" t="n">
        <v>898001429359597</v>
      </c>
      <c r="H272" s="43" t="s">
        <v>1959</v>
      </c>
      <c r="I272" s="41" t="s">
        <v>1960</v>
      </c>
      <c r="J272" s="41" t="s">
        <v>1961</v>
      </c>
      <c r="K272" s="41" t="s">
        <v>1962</v>
      </c>
      <c r="L272" s="41" t="s">
        <v>77</v>
      </c>
      <c r="M272" s="41" t="s">
        <v>1963</v>
      </c>
      <c r="N272" s="41"/>
      <c r="O272" s="41"/>
      <c r="P272" s="41" t="s">
        <v>1964</v>
      </c>
      <c r="Q272" s="41" t="s">
        <v>1965</v>
      </c>
      <c r="R272" s="41" t="s">
        <v>1966</v>
      </c>
      <c r="S272" s="40"/>
      <c r="T272" s="40"/>
      <c r="U272" s="44" t="s">
        <v>80</v>
      </c>
      <c r="V272" s="40" t="n">
        <v>80447</v>
      </c>
      <c r="W272" s="45" t="str">
        <f aca="false">IFERROR(VLOOKUP($V272,SimpliRoute!$B:$AT,25,0),"")</f>
        <v>completed</v>
      </c>
      <c r="X272" s="45" t="str">
        <f aca="false">IF(W272="pending","Pendente",IF(W272="failed","Não",IF(W272="Completed","Sim","")))</f>
        <v>Sim</v>
      </c>
      <c r="Y272" s="46" t="n">
        <f aca="false">IF($W272="Pending","",IFERROR(INT(VLOOKUP($V272,SimpliRoute!$B:$AS,11,0)),""))</f>
        <v>46213</v>
      </c>
      <c r="Z272" s="40" t="str">
        <f aca="false">IF($W272="Failed",IFERROR(VLOOKUP($V272,SimpliRoute!$B:$AT,27,0),""),"")</f>
        <v/>
      </c>
    </row>
    <row r="273" customFormat="false" ht="16.4" hidden="false" customHeight="false" outlineLevel="0" collapsed="false">
      <c r="A273" s="40" t="n">
        <v>2</v>
      </c>
      <c r="B273" s="41" t="s">
        <v>41</v>
      </c>
      <c r="C273" s="41" t="s">
        <v>70</v>
      </c>
      <c r="D273" s="41" t="s">
        <v>1676</v>
      </c>
      <c r="E273" s="41" t="s">
        <v>1967</v>
      </c>
      <c r="F273" s="41" t="s">
        <v>1968</v>
      </c>
      <c r="G273" s="42" t="n">
        <v>801440496012938</v>
      </c>
      <c r="H273" s="43" t="s">
        <v>1969</v>
      </c>
      <c r="I273" s="41" t="s">
        <v>1970</v>
      </c>
      <c r="J273" s="41" t="s">
        <v>1971</v>
      </c>
      <c r="K273" s="41" t="s">
        <v>1972</v>
      </c>
      <c r="L273" s="41" t="s">
        <v>77</v>
      </c>
      <c r="M273" s="41" t="s">
        <v>1973</v>
      </c>
      <c r="N273" s="41"/>
      <c r="O273" s="41"/>
      <c r="P273" s="41" t="s">
        <v>1974</v>
      </c>
      <c r="Q273" s="41" t="s">
        <v>1975</v>
      </c>
      <c r="R273" s="41" t="s">
        <v>1976</v>
      </c>
      <c r="S273" s="40"/>
      <c r="T273" s="40"/>
      <c r="U273" s="44" t="s">
        <v>80</v>
      </c>
      <c r="V273" s="40" t="n">
        <v>80448</v>
      </c>
      <c r="W273" s="45" t="str">
        <f aca="false">IFERROR(VLOOKUP($V273,SimpliRoute!$B:$AT,25,0),"")</f>
        <v>completed</v>
      </c>
      <c r="X273" s="45" t="str">
        <f aca="false">IF(W273="pending","Pendente",IF(W273="failed","Não",IF(W273="Completed","Sim","")))</f>
        <v>Sim</v>
      </c>
      <c r="Y273" s="46" t="n">
        <f aca="false">IF($W273="Pending","",IFERROR(INT(VLOOKUP($V273,SimpliRoute!$B:$AS,11,0)),""))</f>
        <v>46211</v>
      </c>
      <c r="Z273" s="40" t="str">
        <f aca="false">IF($W273="Failed",IFERROR(VLOOKUP($V273,SimpliRoute!$B:$AT,27,0),""),"")</f>
        <v/>
      </c>
    </row>
    <row r="274" customFormat="false" ht="16.4" hidden="false" customHeight="false" outlineLevel="0" collapsed="false">
      <c r="A274" s="40" t="n">
        <v>2</v>
      </c>
      <c r="B274" s="41" t="s">
        <v>41</v>
      </c>
      <c r="C274" s="41" t="s">
        <v>70</v>
      </c>
      <c r="D274" s="41" t="s">
        <v>1676</v>
      </c>
      <c r="E274" s="41" t="s">
        <v>1967</v>
      </c>
      <c r="F274" s="41" t="s">
        <v>1977</v>
      </c>
      <c r="G274" s="42" t="n">
        <v>706307136427380</v>
      </c>
      <c r="H274" s="43" t="s">
        <v>1978</v>
      </c>
      <c r="I274" s="41" t="s">
        <v>1979</v>
      </c>
      <c r="J274" s="41" t="s">
        <v>76</v>
      </c>
      <c r="K274" s="41"/>
      <c r="L274" s="41" t="s">
        <v>77</v>
      </c>
      <c r="M274" s="41" t="s">
        <v>1980</v>
      </c>
      <c r="N274" s="41"/>
      <c r="O274" s="41"/>
      <c r="P274" s="41"/>
      <c r="Q274" s="41" t="s">
        <v>1981</v>
      </c>
      <c r="R274" s="41" t="s">
        <v>1982</v>
      </c>
      <c r="S274" s="40"/>
      <c r="T274" s="40"/>
      <c r="U274" s="44" t="s">
        <v>80</v>
      </c>
      <c r="V274" s="40" t="n">
        <v>80449</v>
      </c>
      <c r="W274" s="45" t="str">
        <f aca="false">IFERROR(VLOOKUP($V274,SimpliRoute!$B:$AT,25,0),"")</f>
        <v>completed</v>
      </c>
      <c r="X274" s="45" t="str">
        <f aca="false">IF(W274="pending","Pendente",IF(W274="failed","Não",IF(W274="Completed","Sim","")))</f>
        <v>Sim</v>
      </c>
      <c r="Y274" s="46" t="n">
        <f aca="false">IF($W274="Pending","",IFERROR(INT(VLOOKUP($V274,SimpliRoute!$B:$AS,11,0)),""))</f>
        <v>46210</v>
      </c>
      <c r="Z274" s="40" t="str">
        <f aca="false">IF($W274="Failed",IFERROR(VLOOKUP($V274,SimpliRoute!$B:$AT,27,0),""),"")</f>
        <v/>
      </c>
    </row>
    <row r="275" customFormat="false" ht="16.4" hidden="false" customHeight="false" outlineLevel="0" collapsed="false">
      <c r="A275" s="40" t="n">
        <v>2</v>
      </c>
      <c r="B275" s="41" t="s">
        <v>41</v>
      </c>
      <c r="C275" s="41" t="s">
        <v>70</v>
      </c>
      <c r="D275" s="41" t="s">
        <v>1676</v>
      </c>
      <c r="E275" s="41" t="s">
        <v>1967</v>
      </c>
      <c r="F275" s="41" t="s">
        <v>1711</v>
      </c>
      <c r="G275" s="42" t="n">
        <v>898001433959439</v>
      </c>
      <c r="H275" s="43" t="s">
        <v>1983</v>
      </c>
      <c r="I275" s="41" t="s">
        <v>1984</v>
      </c>
      <c r="J275" s="41" t="s">
        <v>1985</v>
      </c>
      <c r="K275" s="41" t="s">
        <v>1986</v>
      </c>
      <c r="L275" s="41" t="s">
        <v>77</v>
      </c>
      <c r="M275" s="41" t="s">
        <v>1987</v>
      </c>
      <c r="N275" s="41"/>
      <c r="O275" s="41"/>
      <c r="P275" s="41"/>
      <c r="Q275" s="41" t="s">
        <v>1988</v>
      </c>
      <c r="R275" s="41" t="s">
        <v>1989</v>
      </c>
      <c r="S275" s="40"/>
      <c r="T275" s="40"/>
      <c r="U275" s="44" t="s">
        <v>80</v>
      </c>
      <c r="V275" s="40" t="n">
        <v>80450</v>
      </c>
      <c r="W275" s="45" t="str">
        <f aca="false">IFERROR(VLOOKUP($V275,SimpliRoute!$B:$AT,25,0),"")</f>
        <v>completed</v>
      </c>
      <c r="X275" s="45" t="str">
        <f aca="false">IF(W275="pending","Pendente",IF(W275="failed","Não",IF(W275="Completed","Sim","")))</f>
        <v>Sim</v>
      </c>
      <c r="Y275" s="46" t="n">
        <f aca="false">IF($W275="Pending","",IFERROR(INT(VLOOKUP($V275,SimpliRoute!$B:$AS,11,0)),""))</f>
        <v>46211</v>
      </c>
      <c r="Z275" s="40" t="str">
        <f aca="false">IF($W275="Failed",IFERROR(VLOOKUP($V275,SimpliRoute!$B:$AT,27,0),""),"")</f>
        <v/>
      </c>
    </row>
    <row r="276" customFormat="false" ht="16.4" hidden="false" customHeight="false" outlineLevel="0" collapsed="false">
      <c r="A276" s="40" t="n">
        <v>2</v>
      </c>
      <c r="B276" s="41" t="s">
        <v>41</v>
      </c>
      <c r="C276" s="41" t="s">
        <v>70</v>
      </c>
      <c r="D276" s="41" t="s">
        <v>1676</v>
      </c>
      <c r="E276" s="41" t="s">
        <v>1967</v>
      </c>
      <c r="F276" s="41" t="s">
        <v>1748</v>
      </c>
      <c r="G276" s="42" t="n">
        <v>801440439665391</v>
      </c>
      <c r="H276" s="43" t="s">
        <v>1990</v>
      </c>
      <c r="I276" s="41" t="s">
        <v>1991</v>
      </c>
      <c r="J276" s="41" t="s">
        <v>76</v>
      </c>
      <c r="K276" s="41" t="s">
        <v>1992</v>
      </c>
      <c r="L276" s="41" t="s">
        <v>77</v>
      </c>
      <c r="M276" s="41" t="s">
        <v>1993</v>
      </c>
      <c r="N276" s="41"/>
      <c r="O276" s="41"/>
      <c r="P276" s="41"/>
      <c r="Q276" s="41" t="s">
        <v>1994</v>
      </c>
      <c r="R276" s="41" t="s">
        <v>1995</v>
      </c>
      <c r="S276" s="40"/>
      <c r="T276" s="40"/>
      <c r="U276" s="44" t="s">
        <v>80</v>
      </c>
      <c r="V276" s="40" t="n">
        <v>80451</v>
      </c>
      <c r="W276" s="45" t="str">
        <f aca="false">IFERROR(VLOOKUP($V276,SimpliRoute!$B:$AT,25,0),"")</f>
        <v>completed</v>
      </c>
      <c r="X276" s="45" t="str">
        <f aca="false">IF(W276="pending","Pendente",IF(W276="failed","Não",IF(W276="Completed","Sim","")))</f>
        <v>Sim</v>
      </c>
      <c r="Y276" s="46" t="n">
        <f aca="false">IF($W276="Pending","",IFERROR(INT(VLOOKUP($V276,SimpliRoute!$B:$AS,11,0)),""))</f>
        <v>46211</v>
      </c>
      <c r="Z276" s="40" t="str">
        <f aca="false">IF($W276="Failed",IFERROR(VLOOKUP($V276,SimpliRoute!$B:$AT,27,0),""),"")</f>
        <v/>
      </c>
    </row>
    <row r="277" customFormat="false" ht="16.4" hidden="false" customHeight="false" outlineLevel="0" collapsed="false">
      <c r="A277" s="40" t="n">
        <v>2</v>
      </c>
      <c r="B277" s="41" t="s">
        <v>41</v>
      </c>
      <c r="C277" s="41" t="s">
        <v>70</v>
      </c>
      <c r="D277" s="41" t="s">
        <v>1676</v>
      </c>
      <c r="E277" s="41" t="s">
        <v>1967</v>
      </c>
      <c r="F277" s="41" t="s">
        <v>1833</v>
      </c>
      <c r="G277" s="42" t="n">
        <v>898001433387672</v>
      </c>
      <c r="H277" s="43" t="s">
        <v>1996</v>
      </c>
      <c r="I277" s="41" t="s">
        <v>1997</v>
      </c>
      <c r="J277" s="41" t="s">
        <v>1998</v>
      </c>
      <c r="K277" s="41" t="s">
        <v>1999</v>
      </c>
      <c r="L277" s="41" t="s">
        <v>77</v>
      </c>
      <c r="M277" s="41" t="s">
        <v>2000</v>
      </c>
      <c r="N277" s="41"/>
      <c r="O277" s="41"/>
      <c r="P277" s="41"/>
      <c r="Q277" s="41" t="s">
        <v>2001</v>
      </c>
      <c r="R277" s="41" t="s">
        <v>2002</v>
      </c>
      <c r="S277" s="40"/>
      <c r="T277" s="40"/>
      <c r="U277" s="44" t="s">
        <v>80</v>
      </c>
      <c r="V277" s="40" t="n">
        <v>80452</v>
      </c>
      <c r="W277" s="45" t="str">
        <f aca="false">IFERROR(VLOOKUP($V277,SimpliRoute!$B:$AT,25,0),"")</f>
        <v>completed</v>
      </c>
      <c r="X277" s="45" t="str">
        <f aca="false">IF(W277="pending","Pendente",IF(W277="failed","Não",IF(W277="Completed","Sim","")))</f>
        <v>Sim</v>
      </c>
      <c r="Y277" s="46" t="n">
        <f aca="false">IF($W277="Pending","",IFERROR(INT(VLOOKUP($V277,SimpliRoute!$B:$AS,11,0)),""))</f>
        <v>46211</v>
      </c>
      <c r="Z277" s="40" t="str">
        <f aca="false">IF($W277="Failed",IFERROR(VLOOKUP($V277,SimpliRoute!$B:$AT,27,0),""),"")</f>
        <v/>
      </c>
    </row>
    <row r="278" customFormat="false" ht="16.4" hidden="false" customHeight="false" outlineLevel="0" collapsed="false">
      <c r="A278" s="40" t="n">
        <v>2</v>
      </c>
      <c r="B278" s="41" t="s">
        <v>41</v>
      </c>
      <c r="C278" s="41" t="s">
        <v>70</v>
      </c>
      <c r="D278" s="41" t="s">
        <v>1676</v>
      </c>
      <c r="E278" s="41" t="s">
        <v>1967</v>
      </c>
      <c r="F278" s="41" t="s">
        <v>1711</v>
      </c>
      <c r="G278" s="42" t="n">
        <v>898000182639004</v>
      </c>
      <c r="H278" s="43" t="s">
        <v>2003</v>
      </c>
      <c r="I278" s="41" t="s">
        <v>2004</v>
      </c>
      <c r="J278" s="41" t="s">
        <v>2005</v>
      </c>
      <c r="K278" s="41" t="s">
        <v>2006</v>
      </c>
      <c r="L278" s="41" t="s">
        <v>77</v>
      </c>
      <c r="M278" s="41" t="s">
        <v>2007</v>
      </c>
      <c r="N278" s="41"/>
      <c r="O278" s="41"/>
      <c r="P278" s="41"/>
      <c r="Q278" s="41" t="s">
        <v>2008</v>
      </c>
      <c r="R278" s="41" t="s">
        <v>2009</v>
      </c>
      <c r="S278" s="40"/>
      <c r="T278" s="40"/>
      <c r="U278" s="44" t="s">
        <v>80</v>
      </c>
      <c r="V278" s="40" t="n">
        <v>80453</v>
      </c>
      <c r="W278" s="45" t="str">
        <f aca="false">IFERROR(VLOOKUP($V278,SimpliRoute!$B:$AT,25,0),"")</f>
        <v>completed</v>
      </c>
      <c r="X278" s="45" t="str">
        <f aca="false">IF(W278="pending","Pendente",IF(W278="failed","Não",IF(W278="Completed","Sim","")))</f>
        <v>Sim</v>
      </c>
      <c r="Y278" s="46" t="n">
        <f aca="false">IF($W278="Pending","",IFERROR(INT(VLOOKUP($V278,SimpliRoute!$B:$AS,11,0)),""))</f>
        <v>46210</v>
      </c>
      <c r="Z278" s="40" t="str">
        <f aca="false">IF($W278="Failed",IFERROR(VLOOKUP($V278,SimpliRoute!$B:$AT,27,0),""),"")</f>
        <v/>
      </c>
    </row>
    <row r="279" customFormat="false" ht="16.4" hidden="false" customHeight="false" outlineLevel="0" collapsed="false">
      <c r="A279" s="40" t="n">
        <v>2</v>
      </c>
      <c r="B279" s="41" t="s">
        <v>41</v>
      </c>
      <c r="C279" s="41" t="s">
        <v>70</v>
      </c>
      <c r="D279" s="41" t="s">
        <v>1676</v>
      </c>
      <c r="E279" s="41" t="s">
        <v>1967</v>
      </c>
      <c r="F279" s="41" t="s">
        <v>1711</v>
      </c>
      <c r="G279" s="42" t="n">
        <v>801440471020511</v>
      </c>
      <c r="H279" s="43" t="s">
        <v>2010</v>
      </c>
      <c r="I279" s="41" t="s">
        <v>2011</v>
      </c>
      <c r="J279" s="41" t="s">
        <v>2012</v>
      </c>
      <c r="K279" s="41" t="s">
        <v>2013</v>
      </c>
      <c r="L279" s="41" t="s">
        <v>77</v>
      </c>
      <c r="M279" s="41" t="s">
        <v>2014</v>
      </c>
      <c r="N279" s="41"/>
      <c r="O279" s="41"/>
      <c r="P279" s="41"/>
      <c r="Q279" s="41" t="s">
        <v>2015</v>
      </c>
      <c r="R279" s="41" t="s">
        <v>2016</v>
      </c>
      <c r="S279" s="40"/>
      <c r="T279" s="40"/>
      <c r="U279" s="44" t="s">
        <v>80</v>
      </c>
      <c r="V279" s="40" t="n">
        <v>80454</v>
      </c>
      <c r="W279" s="45" t="str">
        <f aca="false">IFERROR(VLOOKUP($V279,SimpliRoute!$B:$AT,25,0),"")</f>
        <v>completed</v>
      </c>
      <c r="X279" s="45" t="str">
        <f aca="false">IF(W279="pending","Pendente",IF(W279="failed","Não",IF(W279="Completed","Sim","")))</f>
        <v>Sim</v>
      </c>
      <c r="Y279" s="46" t="n">
        <f aca="false">IF($W279="Pending","",IFERROR(INT(VLOOKUP($V279,SimpliRoute!$B:$AS,11,0)),""))</f>
        <v>46210</v>
      </c>
      <c r="Z279" s="40" t="str">
        <f aca="false">IF($W279="Failed",IFERROR(VLOOKUP($V279,SimpliRoute!$B:$AT,27,0),""),"")</f>
        <v/>
      </c>
    </row>
    <row r="280" customFormat="false" ht="16.4" hidden="false" customHeight="false" outlineLevel="0" collapsed="false">
      <c r="A280" s="40" t="n">
        <v>2</v>
      </c>
      <c r="B280" s="41" t="s">
        <v>41</v>
      </c>
      <c r="C280" s="41" t="s">
        <v>70</v>
      </c>
      <c r="D280" s="41" t="s">
        <v>1676</v>
      </c>
      <c r="E280" s="41" t="s">
        <v>1967</v>
      </c>
      <c r="F280" s="41" t="s">
        <v>1711</v>
      </c>
      <c r="G280" s="42" t="n">
        <v>898440413312053</v>
      </c>
      <c r="H280" s="43" t="s">
        <v>2017</v>
      </c>
      <c r="I280" s="41" t="s">
        <v>2018</v>
      </c>
      <c r="J280" s="41" t="s">
        <v>2019</v>
      </c>
      <c r="K280" s="41" t="s">
        <v>2020</v>
      </c>
      <c r="L280" s="41" t="s">
        <v>77</v>
      </c>
      <c r="M280" s="41" t="s">
        <v>2021</v>
      </c>
      <c r="N280" s="41"/>
      <c r="O280" s="41"/>
      <c r="P280" s="41"/>
      <c r="Q280" s="41" t="s">
        <v>2022</v>
      </c>
      <c r="R280" s="41" t="s">
        <v>2023</v>
      </c>
      <c r="S280" s="40"/>
      <c r="T280" s="40"/>
      <c r="U280" s="44" t="s">
        <v>80</v>
      </c>
      <c r="V280" s="40" t="n">
        <v>80455</v>
      </c>
      <c r="W280" s="45" t="str">
        <f aca="false">IFERROR(VLOOKUP($V280,SimpliRoute!$B:$AT,25,0),"")</f>
        <v>completed</v>
      </c>
      <c r="X280" s="45" t="str">
        <f aca="false">IF(W280="pending","Pendente",IF(W280="failed","Não",IF(W280="Completed","Sim","")))</f>
        <v>Sim</v>
      </c>
      <c r="Y280" s="46" t="n">
        <f aca="false">IF($W280="Pending","",IFERROR(INT(VLOOKUP($V280,SimpliRoute!$B:$AS,11,0)),""))</f>
        <v>46211</v>
      </c>
      <c r="Z280" s="40" t="str">
        <f aca="false">IF($W280="Failed",IFERROR(VLOOKUP($V280,SimpliRoute!$B:$AT,27,0),""),"")</f>
        <v/>
      </c>
    </row>
    <row r="281" customFormat="false" ht="16.4" hidden="false" customHeight="false" outlineLevel="0" collapsed="false">
      <c r="A281" s="40" t="n">
        <v>2</v>
      </c>
      <c r="B281" s="41" t="s">
        <v>41</v>
      </c>
      <c r="C281" s="41" t="s">
        <v>70</v>
      </c>
      <c r="D281" s="41" t="s">
        <v>1676</v>
      </c>
      <c r="E281" s="41" t="s">
        <v>1967</v>
      </c>
      <c r="F281" s="41" t="s">
        <v>1833</v>
      </c>
      <c r="G281" s="42" t="n">
        <v>801440415841890</v>
      </c>
      <c r="H281" s="43" t="s">
        <v>2024</v>
      </c>
      <c r="I281" s="41" t="s">
        <v>2025</v>
      </c>
      <c r="J281" s="41" t="s">
        <v>2026</v>
      </c>
      <c r="K281" s="41" t="s">
        <v>2027</v>
      </c>
      <c r="L281" s="41" t="s">
        <v>77</v>
      </c>
      <c r="M281" s="41" t="s">
        <v>2028</v>
      </c>
      <c r="N281" s="41"/>
      <c r="O281" s="41"/>
      <c r="P281" s="41"/>
      <c r="Q281" s="41" t="s">
        <v>2029</v>
      </c>
      <c r="R281" s="41" t="s">
        <v>2030</v>
      </c>
      <c r="S281" s="40"/>
      <c r="T281" s="40"/>
      <c r="U281" s="44" t="s">
        <v>80</v>
      </c>
      <c r="V281" s="40" t="n">
        <v>80456</v>
      </c>
      <c r="W281" s="45" t="str">
        <f aca="false">IFERROR(VLOOKUP($V281,SimpliRoute!$B:$AT,25,0),"")</f>
        <v>completed</v>
      </c>
      <c r="X281" s="45" t="str">
        <f aca="false">IF(W281="pending","Pendente",IF(W281="failed","Não",IF(W281="Completed","Sim","")))</f>
        <v>Sim</v>
      </c>
      <c r="Y281" s="46" t="n">
        <f aca="false">IF($W281="Pending","",IFERROR(INT(VLOOKUP($V281,SimpliRoute!$B:$AS,11,0)),""))</f>
        <v>46210</v>
      </c>
      <c r="Z281" s="40" t="str">
        <f aca="false">IF($W281="Failed",IFERROR(VLOOKUP($V281,SimpliRoute!$B:$AT,27,0),""),"")</f>
        <v/>
      </c>
    </row>
    <row r="282" customFormat="false" ht="16.4" hidden="false" customHeight="false" outlineLevel="0" collapsed="false">
      <c r="A282" s="40" t="n">
        <v>2</v>
      </c>
      <c r="B282" s="41" t="s">
        <v>41</v>
      </c>
      <c r="C282" s="41" t="s">
        <v>70</v>
      </c>
      <c r="D282" s="41" t="s">
        <v>1676</v>
      </c>
      <c r="E282" s="41" t="s">
        <v>1967</v>
      </c>
      <c r="F282" s="41" t="s">
        <v>1711</v>
      </c>
      <c r="G282" s="42" t="n">
        <v>801440443418867</v>
      </c>
      <c r="H282" s="43" t="s">
        <v>2031</v>
      </c>
      <c r="I282" s="41" t="s">
        <v>2032</v>
      </c>
      <c r="J282" s="41" t="s">
        <v>2033</v>
      </c>
      <c r="K282" s="41" t="s">
        <v>2034</v>
      </c>
      <c r="L282" s="41" t="s">
        <v>77</v>
      </c>
      <c r="M282" s="41" t="s">
        <v>2035</v>
      </c>
      <c r="N282" s="41"/>
      <c r="O282" s="41"/>
      <c r="P282" s="41"/>
      <c r="Q282" s="41" t="s">
        <v>2036</v>
      </c>
      <c r="R282" s="41" t="s">
        <v>2037</v>
      </c>
      <c r="S282" s="40"/>
      <c r="T282" s="40"/>
      <c r="U282" s="44" t="s">
        <v>80</v>
      </c>
      <c r="V282" s="40" t="n">
        <v>80457</v>
      </c>
      <c r="W282" s="45" t="str">
        <f aca="false">IFERROR(VLOOKUP($V282,SimpliRoute!$B:$AT,25,0),"")</f>
        <v>completed</v>
      </c>
      <c r="X282" s="45" t="str">
        <f aca="false">IF(W282="pending","Pendente",IF(W282="failed","Não",IF(W282="Completed","Sim","")))</f>
        <v>Sim</v>
      </c>
      <c r="Y282" s="46" t="n">
        <f aca="false">IF($W282="Pending","",IFERROR(INT(VLOOKUP($V282,SimpliRoute!$B:$AS,11,0)),""))</f>
        <v>46210</v>
      </c>
      <c r="Z282" s="40" t="str">
        <f aca="false">IF($W282="Failed",IFERROR(VLOOKUP($V282,SimpliRoute!$B:$AT,27,0),""),"")</f>
        <v/>
      </c>
    </row>
    <row r="283" customFormat="false" ht="16.4" hidden="false" customHeight="false" outlineLevel="0" collapsed="false">
      <c r="A283" s="40" t="n">
        <v>2</v>
      </c>
      <c r="B283" s="41" t="s">
        <v>41</v>
      </c>
      <c r="C283" s="41" t="s">
        <v>70</v>
      </c>
      <c r="D283" s="41" t="s">
        <v>1676</v>
      </c>
      <c r="E283" s="41" t="s">
        <v>1967</v>
      </c>
      <c r="F283" s="41" t="s">
        <v>1711</v>
      </c>
      <c r="G283" s="42" t="n">
        <v>801440493399726</v>
      </c>
      <c r="H283" s="43" t="s">
        <v>2038</v>
      </c>
      <c r="I283" s="41" t="s">
        <v>2039</v>
      </c>
      <c r="J283" s="41" t="s">
        <v>2040</v>
      </c>
      <c r="K283" s="41" t="s">
        <v>2041</v>
      </c>
      <c r="L283" s="41" t="s">
        <v>77</v>
      </c>
      <c r="M283" s="41" t="s">
        <v>2042</v>
      </c>
      <c r="N283" s="41"/>
      <c r="O283" s="41"/>
      <c r="P283" s="41"/>
      <c r="Q283" s="41" t="s">
        <v>2043</v>
      </c>
      <c r="R283" s="41" t="s">
        <v>2044</v>
      </c>
      <c r="S283" s="40"/>
      <c r="T283" s="40"/>
      <c r="U283" s="44" t="s">
        <v>80</v>
      </c>
      <c r="V283" s="40" t="n">
        <v>80458</v>
      </c>
      <c r="W283" s="45" t="str">
        <f aca="false">IFERROR(VLOOKUP($V283,SimpliRoute!$B:$AT,25,0),"")</f>
        <v>completed</v>
      </c>
      <c r="X283" s="45" t="str">
        <f aca="false">IF(W283="pending","Pendente",IF(W283="failed","Não",IF(W283="Completed","Sim","")))</f>
        <v>Sim</v>
      </c>
      <c r="Y283" s="46" t="n">
        <f aca="false">IF($W283="Pending","",IFERROR(INT(VLOOKUP($V283,SimpliRoute!$B:$AS,11,0)),""))</f>
        <v>46211</v>
      </c>
      <c r="Z283" s="40" t="str">
        <f aca="false">IF($W283="Failed",IFERROR(VLOOKUP($V283,SimpliRoute!$B:$AT,27,0),""),"")</f>
        <v/>
      </c>
    </row>
    <row r="284" customFormat="false" ht="16.4" hidden="false" customHeight="false" outlineLevel="0" collapsed="false">
      <c r="A284" s="40" t="n">
        <v>2</v>
      </c>
      <c r="B284" s="41" t="s">
        <v>41</v>
      </c>
      <c r="C284" s="41" t="s">
        <v>70</v>
      </c>
      <c r="D284" s="41" t="s">
        <v>1676</v>
      </c>
      <c r="E284" s="41" t="s">
        <v>1967</v>
      </c>
      <c r="F284" s="41" t="s">
        <v>1748</v>
      </c>
      <c r="G284" s="42" t="n">
        <v>898001480638813</v>
      </c>
      <c r="H284" s="43" t="s">
        <v>2045</v>
      </c>
      <c r="I284" s="41" t="s">
        <v>2046</v>
      </c>
      <c r="J284" s="41" t="s">
        <v>76</v>
      </c>
      <c r="K284" s="41" t="s">
        <v>2047</v>
      </c>
      <c r="L284" s="41" t="s">
        <v>77</v>
      </c>
      <c r="M284" s="41" t="s">
        <v>2048</v>
      </c>
      <c r="N284" s="41"/>
      <c r="O284" s="41"/>
      <c r="P284" s="41"/>
      <c r="Q284" s="41" t="s">
        <v>2049</v>
      </c>
      <c r="R284" s="41" t="s">
        <v>2050</v>
      </c>
      <c r="S284" s="40"/>
      <c r="T284" s="40"/>
      <c r="U284" s="44" t="s">
        <v>80</v>
      </c>
      <c r="V284" s="40" t="n">
        <v>80459</v>
      </c>
      <c r="W284" s="45" t="str">
        <f aca="false">IFERROR(VLOOKUP($V284,SimpliRoute!$B:$AT,25,0),"")</f>
        <v>completed</v>
      </c>
      <c r="X284" s="45" t="str">
        <f aca="false">IF(W284="pending","Pendente",IF(W284="failed","Não",IF(W284="Completed","Sim","")))</f>
        <v>Sim</v>
      </c>
      <c r="Y284" s="46" t="n">
        <f aca="false">IF($W284="Pending","",IFERROR(INT(VLOOKUP($V284,SimpliRoute!$B:$AS,11,0)),""))</f>
        <v>46210</v>
      </c>
      <c r="Z284" s="40" t="str">
        <f aca="false">IF($W284="Failed",IFERROR(VLOOKUP($V284,SimpliRoute!$B:$AT,27,0),""),"")</f>
        <v/>
      </c>
    </row>
    <row r="285" customFormat="false" ht="16.4" hidden="false" customHeight="false" outlineLevel="0" collapsed="false">
      <c r="A285" s="40" t="n">
        <v>2</v>
      </c>
      <c r="B285" s="41" t="s">
        <v>41</v>
      </c>
      <c r="C285" s="41" t="s">
        <v>70</v>
      </c>
      <c r="D285" s="41" t="s">
        <v>1676</v>
      </c>
      <c r="E285" s="41" t="s">
        <v>1967</v>
      </c>
      <c r="F285" s="41" t="s">
        <v>1711</v>
      </c>
      <c r="G285" s="42" t="n">
        <v>801440409041012</v>
      </c>
      <c r="H285" s="43" t="s">
        <v>2051</v>
      </c>
      <c r="I285" s="41" t="s">
        <v>2052</v>
      </c>
      <c r="J285" s="41" t="s">
        <v>2053</v>
      </c>
      <c r="K285" s="41" t="s">
        <v>2054</v>
      </c>
      <c r="L285" s="41" t="s">
        <v>77</v>
      </c>
      <c r="M285" s="41" t="s">
        <v>2055</v>
      </c>
      <c r="N285" s="41"/>
      <c r="O285" s="41"/>
      <c r="P285" s="41"/>
      <c r="Q285" s="41" t="s">
        <v>2056</v>
      </c>
      <c r="R285" s="41" t="s">
        <v>2057</v>
      </c>
      <c r="S285" s="40"/>
      <c r="T285" s="40"/>
      <c r="U285" s="44" t="s">
        <v>80</v>
      </c>
      <c r="V285" s="40" t="n">
        <v>80460</v>
      </c>
      <c r="W285" s="45" t="str">
        <f aca="false">IFERROR(VLOOKUP($V285,SimpliRoute!$B:$AT,25,0),"")</f>
        <v>completed</v>
      </c>
      <c r="X285" s="45" t="str">
        <f aca="false">IF(W285="pending","Pendente",IF(W285="failed","Não",IF(W285="Completed","Sim","")))</f>
        <v>Sim</v>
      </c>
      <c r="Y285" s="46" t="n">
        <f aca="false">IF($W285="Pending","",IFERROR(INT(VLOOKUP($V285,SimpliRoute!$B:$AS,11,0)),""))</f>
        <v>46210</v>
      </c>
      <c r="Z285" s="40" t="str">
        <f aca="false">IF($W285="Failed",IFERROR(VLOOKUP($V285,SimpliRoute!$B:$AT,27,0),""),"")</f>
        <v/>
      </c>
    </row>
    <row r="286" customFormat="false" ht="16.4" hidden="false" customHeight="false" outlineLevel="0" collapsed="false">
      <c r="A286" s="40" t="n">
        <v>2</v>
      </c>
      <c r="B286" s="41" t="s">
        <v>41</v>
      </c>
      <c r="C286" s="41" t="s">
        <v>70</v>
      </c>
      <c r="D286" s="41" t="s">
        <v>1676</v>
      </c>
      <c r="E286" s="41" t="s">
        <v>1967</v>
      </c>
      <c r="F286" s="41" t="s">
        <v>1711</v>
      </c>
      <c r="G286" s="42" t="n">
        <v>801434182563919</v>
      </c>
      <c r="H286" s="43" t="s">
        <v>2058</v>
      </c>
      <c r="I286" s="41" t="s">
        <v>2059</v>
      </c>
      <c r="J286" s="41" t="s">
        <v>2060</v>
      </c>
      <c r="K286" s="41" t="s">
        <v>2061</v>
      </c>
      <c r="L286" s="41" t="s">
        <v>77</v>
      </c>
      <c r="M286" s="41" t="s">
        <v>2062</v>
      </c>
      <c r="N286" s="41"/>
      <c r="O286" s="41"/>
      <c r="P286" s="41"/>
      <c r="Q286" s="41" t="s">
        <v>2063</v>
      </c>
      <c r="R286" s="41" t="s">
        <v>2064</v>
      </c>
      <c r="S286" s="40"/>
      <c r="T286" s="40"/>
      <c r="U286" s="44" t="s">
        <v>80</v>
      </c>
      <c r="V286" s="40" t="n">
        <v>80461</v>
      </c>
      <c r="W286" s="45" t="str">
        <f aca="false">IFERROR(VLOOKUP($V286,SimpliRoute!$B:$AT,25,0),"")</f>
        <v>completed</v>
      </c>
      <c r="X286" s="45" t="str">
        <f aca="false">IF(W286="pending","Pendente",IF(W286="failed","Não",IF(W286="Completed","Sim","")))</f>
        <v>Sim</v>
      </c>
      <c r="Y286" s="46" t="n">
        <f aca="false">IF($W286="Pending","",IFERROR(INT(VLOOKUP($V286,SimpliRoute!$B:$AS,11,0)),""))</f>
        <v>46211</v>
      </c>
      <c r="Z286" s="40" t="str">
        <f aca="false">IF($W286="Failed",IFERROR(VLOOKUP($V286,SimpliRoute!$B:$AT,27,0),""),"")</f>
        <v/>
      </c>
    </row>
    <row r="287" customFormat="false" ht="16.4" hidden="false" customHeight="false" outlineLevel="0" collapsed="false">
      <c r="A287" s="40" t="n">
        <v>2</v>
      </c>
      <c r="B287" s="41" t="s">
        <v>41</v>
      </c>
      <c r="C287" s="41" t="s">
        <v>70</v>
      </c>
      <c r="D287" s="41" t="s">
        <v>1676</v>
      </c>
      <c r="E287" s="41" t="s">
        <v>1967</v>
      </c>
      <c r="F287" s="41" t="s">
        <v>1711</v>
      </c>
      <c r="G287" s="42" t="n">
        <v>801434186349911</v>
      </c>
      <c r="H287" s="43" t="s">
        <v>2065</v>
      </c>
      <c r="I287" s="41" t="s">
        <v>2066</v>
      </c>
      <c r="J287" s="41" t="s">
        <v>1111</v>
      </c>
      <c r="K287" s="41" t="s">
        <v>2067</v>
      </c>
      <c r="L287" s="41" t="s">
        <v>77</v>
      </c>
      <c r="M287" s="41" t="s">
        <v>2068</v>
      </c>
      <c r="N287" s="41"/>
      <c r="O287" s="41"/>
      <c r="P287" s="41"/>
      <c r="Q287" s="41" t="s">
        <v>2069</v>
      </c>
      <c r="R287" s="41" t="s">
        <v>2070</v>
      </c>
      <c r="S287" s="40"/>
      <c r="T287" s="40"/>
      <c r="U287" s="44" t="s">
        <v>80</v>
      </c>
      <c r="V287" s="40" t="n">
        <v>80462</v>
      </c>
      <c r="W287" s="45" t="str">
        <f aca="false">IFERROR(VLOOKUP($V287,SimpliRoute!$B:$AT,25,0),"")</f>
        <v>completed</v>
      </c>
      <c r="X287" s="45" t="str">
        <f aca="false">IF(W287="pending","Pendente",IF(W287="failed","Não",IF(W287="Completed","Sim","")))</f>
        <v>Sim</v>
      </c>
      <c r="Y287" s="46" t="n">
        <f aca="false">IF($W287="Pending","",IFERROR(INT(VLOOKUP($V287,SimpliRoute!$B:$AS,11,0)),""))</f>
        <v>46211</v>
      </c>
      <c r="Z287" s="40" t="str">
        <f aca="false">IF($W287="Failed",IFERROR(VLOOKUP($V287,SimpliRoute!$B:$AT,27,0),""),"")</f>
        <v/>
      </c>
    </row>
    <row r="288" customFormat="false" ht="16.4" hidden="false" customHeight="false" outlineLevel="0" collapsed="false">
      <c r="A288" s="40" t="n">
        <v>2</v>
      </c>
      <c r="B288" s="41" t="s">
        <v>41</v>
      </c>
      <c r="C288" s="41" t="s">
        <v>70</v>
      </c>
      <c r="D288" s="41" t="s">
        <v>1676</v>
      </c>
      <c r="E288" s="41" t="s">
        <v>2071</v>
      </c>
      <c r="F288" s="41" t="s">
        <v>1711</v>
      </c>
      <c r="G288" s="42" t="n">
        <v>898001476194566</v>
      </c>
      <c r="H288" s="43" t="s">
        <v>2072</v>
      </c>
      <c r="I288" s="41" t="s">
        <v>2073</v>
      </c>
      <c r="J288" s="41" t="s">
        <v>2074</v>
      </c>
      <c r="K288" s="41" t="s">
        <v>2075</v>
      </c>
      <c r="L288" s="41" t="s">
        <v>77</v>
      </c>
      <c r="M288" s="41" t="s">
        <v>2076</v>
      </c>
      <c r="N288" s="41"/>
      <c r="O288" s="41"/>
      <c r="P288" s="41"/>
      <c r="Q288" s="41" t="s">
        <v>2077</v>
      </c>
      <c r="R288" s="41" t="s">
        <v>2078</v>
      </c>
      <c r="S288" s="40"/>
      <c r="T288" s="40"/>
      <c r="U288" s="44" t="s">
        <v>80</v>
      </c>
      <c r="V288" s="40" t="n">
        <v>80463</v>
      </c>
      <c r="W288" s="45" t="str">
        <f aca="false">IFERROR(VLOOKUP($V288,SimpliRoute!$B:$AT,25,0),"")</f>
        <v>completed</v>
      </c>
      <c r="X288" s="45" t="str">
        <f aca="false">IF(W288="pending","Pendente",IF(W288="failed","Não",IF(W288="Completed","Sim","")))</f>
        <v>Sim</v>
      </c>
      <c r="Y288" s="46" t="n">
        <f aca="false">IF($W288="Pending","",IFERROR(INT(VLOOKUP($V288,SimpliRoute!$B:$AS,11,0)),""))</f>
        <v>46211</v>
      </c>
      <c r="Z288" s="40" t="str">
        <f aca="false">IF($W288="Failed",IFERROR(VLOOKUP($V288,SimpliRoute!$B:$AT,27,0),""),"")</f>
        <v/>
      </c>
    </row>
    <row r="289" customFormat="false" ht="16.4" hidden="false" customHeight="false" outlineLevel="0" collapsed="false">
      <c r="A289" s="40" t="n">
        <v>2</v>
      </c>
      <c r="B289" s="41" t="s">
        <v>41</v>
      </c>
      <c r="C289" s="41" t="s">
        <v>70</v>
      </c>
      <c r="D289" s="41" t="s">
        <v>1676</v>
      </c>
      <c r="E289" s="41" t="s">
        <v>2071</v>
      </c>
      <c r="F289" s="41" t="s">
        <v>1711</v>
      </c>
      <c r="G289" s="42" t="n">
        <v>801434189142277</v>
      </c>
      <c r="H289" s="43" t="s">
        <v>2079</v>
      </c>
      <c r="I289" s="41" t="s">
        <v>2080</v>
      </c>
      <c r="J289" s="41" t="s">
        <v>2081</v>
      </c>
      <c r="K289" s="41" t="s">
        <v>2082</v>
      </c>
      <c r="L289" s="41" t="s">
        <v>77</v>
      </c>
      <c r="M289" s="41" t="s">
        <v>2083</v>
      </c>
      <c r="N289" s="41"/>
      <c r="O289" s="41"/>
      <c r="P289" s="41"/>
      <c r="Q289" s="41" t="s">
        <v>2084</v>
      </c>
      <c r="R289" s="41" t="s">
        <v>2085</v>
      </c>
      <c r="S289" s="40"/>
      <c r="T289" s="40"/>
      <c r="U289" s="44" t="s">
        <v>80</v>
      </c>
      <c r="V289" s="40" t="n">
        <v>80464</v>
      </c>
      <c r="W289" s="45" t="str">
        <f aca="false">IFERROR(VLOOKUP($V289,SimpliRoute!$B:$AT,25,0),"")</f>
        <v>completed</v>
      </c>
      <c r="X289" s="45" t="str">
        <f aca="false">IF(W289="pending","Pendente",IF(W289="failed","Não",IF(W289="Completed","Sim","")))</f>
        <v>Sim</v>
      </c>
      <c r="Y289" s="46" t="n">
        <f aca="false">IF($W289="Pending","",IFERROR(INT(VLOOKUP($V289,SimpliRoute!$B:$AS,11,0)),""))</f>
        <v>46211</v>
      </c>
      <c r="Z289" s="40" t="str">
        <f aca="false">IF($W289="Failed",IFERROR(VLOOKUP($V289,SimpliRoute!$B:$AT,27,0),""),"")</f>
        <v/>
      </c>
    </row>
    <row r="290" customFormat="false" ht="16.4" hidden="false" customHeight="false" outlineLevel="0" collapsed="false">
      <c r="A290" s="40" t="n">
        <v>2</v>
      </c>
      <c r="B290" s="41" t="s">
        <v>41</v>
      </c>
      <c r="C290" s="41" t="s">
        <v>70</v>
      </c>
      <c r="D290" s="41" t="s">
        <v>1676</v>
      </c>
      <c r="E290" s="41" t="s">
        <v>2071</v>
      </c>
      <c r="F290" s="41" t="s">
        <v>1711</v>
      </c>
      <c r="G290" s="42" t="n">
        <v>898001437454129</v>
      </c>
      <c r="H290" s="43" t="s">
        <v>2086</v>
      </c>
      <c r="I290" s="41" t="s">
        <v>2087</v>
      </c>
      <c r="J290" s="41" t="s">
        <v>2088</v>
      </c>
      <c r="K290" s="41" t="s">
        <v>2089</v>
      </c>
      <c r="L290" s="41" t="s">
        <v>77</v>
      </c>
      <c r="M290" s="41" t="s">
        <v>2090</v>
      </c>
      <c r="N290" s="41"/>
      <c r="O290" s="41"/>
      <c r="P290" s="41"/>
      <c r="Q290" s="41" t="s">
        <v>2091</v>
      </c>
      <c r="R290" s="41" t="s">
        <v>2092</v>
      </c>
      <c r="S290" s="40"/>
      <c r="T290" s="40"/>
      <c r="U290" s="44" t="s">
        <v>80</v>
      </c>
      <c r="V290" s="40" t="n">
        <v>80465</v>
      </c>
      <c r="W290" s="45" t="str">
        <f aca="false">IFERROR(VLOOKUP($V290,SimpliRoute!$B:$AT,25,0),"")</f>
        <v>completed</v>
      </c>
      <c r="X290" s="45" t="str">
        <f aca="false">IF(W290="pending","Pendente",IF(W290="failed","Não",IF(W290="Completed","Sim","")))</f>
        <v>Sim</v>
      </c>
      <c r="Y290" s="46" t="n">
        <f aca="false">IF($W290="Pending","",IFERROR(INT(VLOOKUP($V290,SimpliRoute!$B:$AS,11,0)),""))</f>
        <v>46210</v>
      </c>
      <c r="Z290" s="40" t="str">
        <f aca="false">IF($W290="Failed",IFERROR(VLOOKUP($V290,SimpliRoute!$B:$AT,27,0),""),"")</f>
        <v/>
      </c>
    </row>
    <row r="291" customFormat="false" ht="16.4" hidden="false" customHeight="false" outlineLevel="0" collapsed="false">
      <c r="A291" s="40" t="n">
        <v>2</v>
      </c>
      <c r="B291" s="41" t="s">
        <v>41</v>
      </c>
      <c r="C291" s="41" t="s">
        <v>70</v>
      </c>
      <c r="D291" s="41" t="s">
        <v>1676</v>
      </c>
      <c r="E291" s="41" t="s">
        <v>2071</v>
      </c>
      <c r="F291" s="41" t="s">
        <v>1711</v>
      </c>
      <c r="G291" s="42" t="n">
        <v>801440483943903</v>
      </c>
      <c r="H291" s="43" t="s">
        <v>2093</v>
      </c>
      <c r="I291" s="41" t="s">
        <v>2094</v>
      </c>
      <c r="J291" s="41" t="s">
        <v>2095</v>
      </c>
      <c r="K291" s="41" t="s">
        <v>2096</v>
      </c>
      <c r="L291" s="41" t="s">
        <v>77</v>
      </c>
      <c r="M291" s="41" t="s">
        <v>2097</v>
      </c>
      <c r="N291" s="41"/>
      <c r="O291" s="41"/>
      <c r="P291" s="41"/>
      <c r="Q291" s="41" t="s">
        <v>2098</v>
      </c>
      <c r="R291" s="41" t="s">
        <v>2099</v>
      </c>
      <c r="S291" s="40"/>
      <c r="T291" s="40"/>
      <c r="U291" s="44" t="s">
        <v>80</v>
      </c>
      <c r="V291" s="40" t="n">
        <v>80466</v>
      </c>
      <c r="W291" s="45" t="str">
        <f aca="false">IFERROR(VLOOKUP($V291,SimpliRoute!$B:$AT,25,0),"")</f>
        <v>completed</v>
      </c>
      <c r="X291" s="45" t="str">
        <f aca="false">IF(W291="pending","Pendente",IF(W291="failed","Não",IF(W291="Completed","Sim","")))</f>
        <v>Sim</v>
      </c>
      <c r="Y291" s="46" t="n">
        <f aca="false">IF($W291="Pending","",IFERROR(INT(VLOOKUP($V291,SimpliRoute!$B:$AS,11,0)),""))</f>
        <v>46211</v>
      </c>
      <c r="Z291" s="40" t="str">
        <f aca="false">IF($W291="Failed",IFERROR(VLOOKUP($V291,SimpliRoute!$B:$AT,27,0),""),"")</f>
        <v/>
      </c>
    </row>
    <row r="292" customFormat="false" ht="16.4" hidden="false" customHeight="false" outlineLevel="0" collapsed="false">
      <c r="A292" s="40" t="n">
        <v>2</v>
      </c>
      <c r="B292" s="41" t="s">
        <v>41</v>
      </c>
      <c r="C292" s="41" t="s">
        <v>70</v>
      </c>
      <c r="D292" s="41" t="s">
        <v>1676</v>
      </c>
      <c r="E292" s="41" t="s">
        <v>2071</v>
      </c>
      <c r="F292" s="41" t="s">
        <v>1711</v>
      </c>
      <c r="G292" s="42" t="n">
        <v>201613249100000</v>
      </c>
      <c r="H292" s="43" t="s">
        <v>2100</v>
      </c>
      <c r="I292" s="41" t="s">
        <v>2101</v>
      </c>
      <c r="J292" s="41" t="s">
        <v>2102</v>
      </c>
      <c r="K292" s="41" t="s">
        <v>2103</v>
      </c>
      <c r="L292" s="41" t="s">
        <v>77</v>
      </c>
      <c r="M292" s="41" t="s">
        <v>2104</v>
      </c>
      <c r="N292" s="41"/>
      <c r="O292" s="41"/>
      <c r="P292" s="41"/>
      <c r="Q292" s="41" t="s">
        <v>2105</v>
      </c>
      <c r="R292" s="41" t="s">
        <v>2106</v>
      </c>
      <c r="S292" s="40"/>
      <c r="T292" s="40"/>
      <c r="U292" s="44" t="s">
        <v>80</v>
      </c>
      <c r="V292" s="40" t="n">
        <v>80467</v>
      </c>
      <c r="W292" s="45" t="str">
        <f aca="false">IFERROR(VLOOKUP($V292,SimpliRoute!$B:$AT,25,0),"")</f>
        <v>completed</v>
      </c>
      <c r="X292" s="45" t="str">
        <f aca="false">IF(W292="pending","Pendente",IF(W292="failed","Não",IF(W292="Completed","Sim","")))</f>
        <v>Sim</v>
      </c>
      <c r="Y292" s="46" t="n">
        <f aca="false">IF($W292="Pending","",IFERROR(INT(VLOOKUP($V292,SimpliRoute!$B:$AS,11,0)),""))</f>
        <v>46210</v>
      </c>
      <c r="Z292" s="40" t="str">
        <f aca="false">IF($W292="Failed",IFERROR(VLOOKUP($V292,SimpliRoute!$B:$AT,27,0),""),"")</f>
        <v/>
      </c>
    </row>
    <row r="293" customFormat="false" ht="16.4" hidden="false" customHeight="false" outlineLevel="0" collapsed="false">
      <c r="A293" s="40" t="n">
        <v>2</v>
      </c>
      <c r="B293" s="41" t="s">
        <v>41</v>
      </c>
      <c r="C293" s="41" t="s">
        <v>70</v>
      </c>
      <c r="D293" s="41" t="s">
        <v>1676</v>
      </c>
      <c r="E293" s="41" t="s">
        <v>2071</v>
      </c>
      <c r="F293" s="41" t="s">
        <v>1711</v>
      </c>
      <c r="G293" s="42" t="n">
        <v>898001407633602</v>
      </c>
      <c r="H293" s="43" t="s">
        <v>2107</v>
      </c>
      <c r="I293" s="41" t="s">
        <v>2108</v>
      </c>
      <c r="J293" s="41" t="s">
        <v>2109</v>
      </c>
      <c r="K293" s="41" t="s">
        <v>2110</v>
      </c>
      <c r="L293" s="41" t="s">
        <v>77</v>
      </c>
      <c r="M293" s="41" t="s">
        <v>2111</v>
      </c>
      <c r="N293" s="41"/>
      <c r="O293" s="41"/>
      <c r="P293" s="41"/>
      <c r="Q293" s="41" t="s">
        <v>2112</v>
      </c>
      <c r="R293" s="41" t="s">
        <v>2113</v>
      </c>
      <c r="S293" s="40"/>
      <c r="T293" s="40"/>
      <c r="U293" s="44" t="s">
        <v>80</v>
      </c>
      <c r="V293" s="40" t="n">
        <v>80468</v>
      </c>
      <c r="W293" s="45" t="str">
        <f aca="false">IFERROR(VLOOKUP($V293,SimpliRoute!$B:$AT,25,0),"")</f>
        <v>completed</v>
      </c>
      <c r="X293" s="45" t="str">
        <f aca="false">IF(W293="pending","Pendente",IF(W293="failed","Não",IF(W293="Completed","Sim","")))</f>
        <v>Sim</v>
      </c>
      <c r="Y293" s="46" t="n">
        <f aca="false">IF($W293="Pending","",IFERROR(INT(VLOOKUP($V293,SimpliRoute!$B:$AS,11,0)),""))</f>
        <v>46211</v>
      </c>
      <c r="Z293" s="40" t="str">
        <f aca="false">IF($W293="Failed",IFERROR(VLOOKUP($V293,SimpliRoute!$B:$AT,27,0),""),"")</f>
        <v/>
      </c>
    </row>
    <row r="294" customFormat="false" ht="16.4" hidden="false" customHeight="false" outlineLevel="0" collapsed="false">
      <c r="A294" s="40" t="n">
        <v>2</v>
      </c>
      <c r="B294" s="41" t="s">
        <v>41</v>
      </c>
      <c r="C294" s="41" t="s">
        <v>70</v>
      </c>
      <c r="D294" s="41" t="s">
        <v>1676</v>
      </c>
      <c r="E294" s="41" t="s">
        <v>2071</v>
      </c>
      <c r="F294" s="41" t="s">
        <v>1711</v>
      </c>
      <c r="G294" s="42" t="n">
        <v>898001477313348</v>
      </c>
      <c r="H294" s="43" t="s">
        <v>2114</v>
      </c>
      <c r="I294" s="41" t="s">
        <v>2115</v>
      </c>
      <c r="J294" s="41" t="s">
        <v>2116</v>
      </c>
      <c r="K294" s="41" t="s">
        <v>2117</v>
      </c>
      <c r="L294" s="41" t="s">
        <v>77</v>
      </c>
      <c r="M294" s="41" t="s">
        <v>2118</v>
      </c>
      <c r="N294" s="41"/>
      <c r="O294" s="41"/>
      <c r="P294" s="41"/>
      <c r="Q294" s="41" t="s">
        <v>2119</v>
      </c>
      <c r="R294" s="41" t="s">
        <v>2120</v>
      </c>
      <c r="S294" s="40"/>
      <c r="T294" s="40"/>
      <c r="U294" s="44" t="s">
        <v>80</v>
      </c>
      <c r="V294" s="40" t="n">
        <v>80469</v>
      </c>
      <c r="W294" s="45" t="str">
        <f aca="false">IFERROR(VLOOKUP($V294,SimpliRoute!$B:$AT,25,0),"")</f>
        <v>completed</v>
      </c>
      <c r="X294" s="45" t="str">
        <f aca="false">IF(W294="pending","Pendente",IF(W294="failed","Não",IF(W294="Completed","Sim","")))</f>
        <v>Sim</v>
      </c>
      <c r="Y294" s="46" t="n">
        <f aca="false">IF($W294="Pending","",IFERROR(INT(VLOOKUP($V294,SimpliRoute!$B:$AS,11,0)),""))</f>
        <v>46211</v>
      </c>
      <c r="Z294" s="40" t="str">
        <f aca="false">IF($W294="Failed",IFERROR(VLOOKUP($V294,SimpliRoute!$B:$AT,27,0),""),"")</f>
        <v/>
      </c>
    </row>
    <row r="295" customFormat="false" ht="16.4" hidden="false" customHeight="false" outlineLevel="0" collapsed="false">
      <c r="A295" s="40" t="n">
        <v>2</v>
      </c>
      <c r="B295" s="41" t="s">
        <v>41</v>
      </c>
      <c r="C295" s="41" t="s">
        <v>70</v>
      </c>
      <c r="D295" s="41" t="s">
        <v>1676</v>
      </c>
      <c r="E295" s="41" t="s">
        <v>2121</v>
      </c>
      <c r="F295" s="41" t="s">
        <v>1711</v>
      </c>
      <c r="G295" s="42" t="n">
        <v>700509718026754</v>
      </c>
      <c r="H295" s="43" t="s">
        <v>2122</v>
      </c>
      <c r="I295" s="41" t="s">
        <v>2123</v>
      </c>
      <c r="J295" s="41" t="s">
        <v>2124</v>
      </c>
      <c r="K295" s="41" t="s">
        <v>2125</v>
      </c>
      <c r="L295" s="41" t="s">
        <v>77</v>
      </c>
      <c r="M295" s="41" t="s">
        <v>2126</v>
      </c>
      <c r="N295" s="41"/>
      <c r="O295" s="41"/>
      <c r="P295" s="41"/>
      <c r="Q295" s="41" t="s">
        <v>2127</v>
      </c>
      <c r="R295" s="41" t="s">
        <v>2128</v>
      </c>
      <c r="S295" s="40"/>
      <c r="T295" s="40"/>
      <c r="U295" s="44" t="s">
        <v>80</v>
      </c>
      <c r="V295" s="40" t="n">
        <v>80470</v>
      </c>
      <c r="W295" s="45" t="str">
        <f aca="false">IFERROR(VLOOKUP($V295,SimpliRoute!$B:$AT,25,0),"")</f>
        <v>completed</v>
      </c>
      <c r="X295" s="45" t="str">
        <f aca="false">IF(W295="pending","Pendente",IF(W295="failed","Não",IF(W295="Completed","Sim","")))</f>
        <v>Sim</v>
      </c>
      <c r="Y295" s="46" t="n">
        <f aca="false">IF($W295="Pending","",IFERROR(INT(VLOOKUP($V295,SimpliRoute!$B:$AS,11,0)),""))</f>
        <v>46211</v>
      </c>
      <c r="Z295" s="40" t="str">
        <f aca="false">IF($W295="Failed",IFERROR(VLOOKUP($V295,SimpliRoute!$B:$AT,27,0),""),"")</f>
        <v/>
      </c>
    </row>
    <row r="296" customFormat="false" ht="16.4" hidden="false" customHeight="false" outlineLevel="0" collapsed="false">
      <c r="A296" s="40" t="n">
        <v>2</v>
      </c>
      <c r="B296" s="41" t="s">
        <v>41</v>
      </c>
      <c r="C296" s="41" t="s">
        <v>70</v>
      </c>
      <c r="D296" s="41" t="s">
        <v>1676</v>
      </c>
      <c r="E296" s="41" t="s">
        <v>2121</v>
      </c>
      <c r="F296" s="41" t="s">
        <v>668</v>
      </c>
      <c r="G296" s="42" t="n">
        <v>801440408127142</v>
      </c>
      <c r="H296" s="43" t="s">
        <v>2129</v>
      </c>
      <c r="I296" s="41" t="s">
        <v>2130</v>
      </c>
      <c r="J296" s="41" t="s">
        <v>2131</v>
      </c>
      <c r="K296" s="41" t="s">
        <v>2132</v>
      </c>
      <c r="L296" s="41" t="s">
        <v>77</v>
      </c>
      <c r="M296" s="41" t="s">
        <v>2133</v>
      </c>
      <c r="N296" s="41" t="s">
        <v>2134</v>
      </c>
      <c r="O296" s="41" t="s">
        <v>2135</v>
      </c>
      <c r="P296" s="41" t="s">
        <v>676</v>
      </c>
      <c r="Q296" s="41" t="s">
        <v>2136</v>
      </c>
      <c r="R296" s="41" t="s">
        <v>2137</v>
      </c>
      <c r="S296" s="40"/>
      <c r="T296" s="40"/>
      <c r="U296" s="44" t="s">
        <v>80</v>
      </c>
      <c r="V296" s="40" t="n">
        <v>80471</v>
      </c>
      <c r="W296" s="45" t="str">
        <f aca="false">IFERROR(VLOOKUP($V296,SimpliRoute!$B:$AT,25,0),"")</f>
        <v>completed</v>
      </c>
      <c r="X296" s="45" t="str">
        <f aca="false">IF(W296="pending","Pendente",IF(W296="failed","Não",IF(W296="Completed","Sim","")))</f>
        <v>Sim</v>
      </c>
      <c r="Y296" s="46" t="n">
        <f aca="false">IF($W296="Pending","",IFERROR(INT(VLOOKUP($V296,SimpliRoute!$B:$AS,11,0)),""))</f>
        <v>46213</v>
      </c>
      <c r="Z296" s="40" t="str">
        <f aca="false">IF($W296="Failed",IFERROR(VLOOKUP($V296,SimpliRoute!$B:$AT,27,0),""),"")</f>
        <v/>
      </c>
    </row>
    <row r="297" customFormat="false" ht="16.4" hidden="false" customHeight="false" outlineLevel="0" collapsed="false">
      <c r="A297" s="40" t="n">
        <v>2</v>
      </c>
      <c r="B297" s="41" t="s">
        <v>41</v>
      </c>
      <c r="C297" s="41" t="s">
        <v>70</v>
      </c>
      <c r="D297" s="41" t="s">
        <v>1676</v>
      </c>
      <c r="E297" s="41" t="s">
        <v>2121</v>
      </c>
      <c r="F297" s="41" t="s">
        <v>1711</v>
      </c>
      <c r="G297" s="42" t="n">
        <v>701807250032572</v>
      </c>
      <c r="H297" s="43" t="s">
        <v>2138</v>
      </c>
      <c r="I297" s="41" t="s">
        <v>2139</v>
      </c>
      <c r="J297" s="41" t="s">
        <v>2140</v>
      </c>
      <c r="K297" s="41" t="s">
        <v>2141</v>
      </c>
      <c r="L297" s="41" t="s">
        <v>77</v>
      </c>
      <c r="M297" s="41" t="s">
        <v>2142</v>
      </c>
      <c r="N297" s="41"/>
      <c r="O297" s="41"/>
      <c r="P297" s="41"/>
      <c r="Q297" s="41" t="s">
        <v>2143</v>
      </c>
      <c r="R297" s="41" t="s">
        <v>2144</v>
      </c>
      <c r="S297" s="40"/>
      <c r="T297" s="40"/>
      <c r="U297" s="44" t="s">
        <v>80</v>
      </c>
      <c r="V297" s="40" t="n">
        <v>80472</v>
      </c>
      <c r="W297" s="45" t="str">
        <f aca="false">IFERROR(VLOOKUP($V297,SimpliRoute!$B:$AT,25,0),"")</f>
        <v>completed</v>
      </c>
      <c r="X297" s="45" t="str">
        <f aca="false">IF(W297="pending","Pendente",IF(W297="failed","Não",IF(W297="Completed","Sim","")))</f>
        <v>Sim</v>
      </c>
      <c r="Y297" s="46" t="n">
        <f aca="false">IF($W297="Pending","",IFERROR(INT(VLOOKUP($V297,SimpliRoute!$B:$AS,11,0)),""))</f>
        <v>46213</v>
      </c>
      <c r="Z297" s="40" t="str">
        <f aca="false">IF($W297="Failed",IFERROR(VLOOKUP($V297,SimpliRoute!$B:$AT,27,0),""),"")</f>
        <v/>
      </c>
    </row>
    <row r="298" customFormat="false" ht="16.4" hidden="false" customHeight="false" outlineLevel="0" collapsed="false">
      <c r="A298" s="40" t="n">
        <v>2</v>
      </c>
      <c r="B298" s="41" t="s">
        <v>41</v>
      </c>
      <c r="C298" s="41" t="s">
        <v>70</v>
      </c>
      <c r="D298" s="41" t="s">
        <v>1676</v>
      </c>
      <c r="E298" s="41" t="s">
        <v>2121</v>
      </c>
      <c r="F298" s="41" t="s">
        <v>1711</v>
      </c>
      <c r="G298" s="42" t="n">
        <v>801440491027465</v>
      </c>
      <c r="H298" s="43" t="s">
        <v>2145</v>
      </c>
      <c r="I298" s="41" t="s">
        <v>2146</v>
      </c>
      <c r="J298" s="41" t="s">
        <v>2147</v>
      </c>
      <c r="K298" s="41" t="s">
        <v>2148</v>
      </c>
      <c r="L298" s="41" t="s">
        <v>77</v>
      </c>
      <c r="M298" s="41" t="s">
        <v>2149</v>
      </c>
      <c r="N298" s="41"/>
      <c r="O298" s="41"/>
      <c r="P298" s="41"/>
      <c r="Q298" s="41" t="s">
        <v>2150</v>
      </c>
      <c r="R298" s="41" t="s">
        <v>2151</v>
      </c>
      <c r="S298" s="40"/>
      <c r="T298" s="40"/>
      <c r="U298" s="44" t="s">
        <v>80</v>
      </c>
      <c r="V298" s="40" t="n">
        <v>80473</v>
      </c>
      <c r="W298" s="45" t="str">
        <f aca="false">IFERROR(VLOOKUP($V298,SimpliRoute!$B:$AT,25,0),"")</f>
        <v>completed</v>
      </c>
      <c r="X298" s="45" t="str">
        <f aca="false">IF(W298="pending","Pendente",IF(W298="failed","Não",IF(W298="Completed","Sim","")))</f>
        <v>Sim</v>
      </c>
      <c r="Y298" s="46" t="n">
        <f aca="false">IF($W298="Pending","",IFERROR(INT(VLOOKUP($V298,SimpliRoute!$B:$AS,11,0)),""))</f>
        <v>46211</v>
      </c>
      <c r="Z298" s="40" t="str">
        <f aca="false">IF($W298="Failed",IFERROR(VLOOKUP($V298,SimpliRoute!$B:$AT,27,0),""),"")</f>
        <v/>
      </c>
    </row>
    <row r="299" customFormat="false" ht="16.4" hidden="false" customHeight="false" outlineLevel="0" collapsed="false">
      <c r="A299" s="40" t="n">
        <v>2</v>
      </c>
      <c r="B299" s="41" t="s">
        <v>41</v>
      </c>
      <c r="C299" s="41" t="s">
        <v>70</v>
      </c>
      <c r="D299" s="41" t="s">
        <v>1676</v>
      </c>
      <c r="E299" s="41" t="s">
        <v>2121</v>
      </c>
      <c r="F299" s="41" t="s">
        <v>1711</v>
      </c>
      <c r="G299" s="42" t="n">
        <v>898004065814083</v>
      </c>
      <c r="H299" s="43" t="s">
        <v>2152</v>
      </c>
      <c r="I299" s="41" t="s">
        <v>2153</v>
      </c>
      <c r="J299" s="41" t="s">
        <v>2154</v>
      </c>
      <c r="K299" s="41" t="s">
        <v>2141</v>
      </c>
      <c r="L299" s="41" t="s">
        <v>77</v>
      </c>
      <c r="M299" s="41" t="s">
        <v>2155</v>
      </c>
      <c r="N299" s="41"/>
      <c r="O299" s="41"/>
      <c r="P299" s="41"/>
      <c r="Q299" s="41" t="s">
        <v>2156</v>
      </c>
      <c r="R299" s="41" t="s">
        <v>2144</v>
      </c>
      <c r="S299" s="40"/>
      <c r="T299" s="40"/>
      <c r="U299" s="44" t="s">
        <v>80</v>
      </c>
      <c r="V299" s="40" t="n">
        <v>80474</v>
      </c>
      <c r="W299" s="45" t="str">
        <f aca="false">IFERROR(VLOOKUP($V299,SimpliRoute!$B:$AT,25,0),"")</f>
        <v>completed</v>
      </c>
      <c r="X299" s="45" t="str">
        <f aca="false">IF(W299="pending","Pendente",IF(W299="failed","Não",IF(W299="Completed","Sim","")))</f>
        <v>Sim</v>
      </c>
      <c r="Y299" s="46" t="n">
        <f aca="false">IF($W299="Pending","",IFERROR(INT(VLOOKUP($V299,SimpliRoute!$B:$AS,11,0)),""))</f>
        <v>46213</v>
      </c>
      <c r="Z299" s="40" t="str">
        <f aca="false">IF($W299="Failed",IFERROR(VLOOKUP($V299,SimpliRoute!$B:$AT,27,0),""),"")</f>
        <v/>
      </c>
    </row>
    <row r="300" customFormat="false" ht="16.4" hidden="false" customHeight="false" outlineLevel="0" collapsed="false">
      <c r="A300" s="40" t="n">
        <v>2</v>
      </c>
      <c r="B300" s="41" t="s">
        <v>41</v>
      </c>
      <c r="C300" s="41" t="s">
        <v>70</v>
      </c>
      <c r="D300" s="41" t="s">
        <v>1676</v>
      </c>
      <c r="E300" s="41" t="s">
        <v>2121</v>
      </c>
      <c r="F300" s="41" t="s">
        <v>668</v>
      </c>
      <c r="G300" s="42" t="n">
        <v>801440476192361</v>
      </c>
      <c r="H300" s="43" t="s">
        <v>2157</v>
      </c>
      <c r="I300" s="41" t="s">
        <v>2158</v>
      </c>
      <c r="J300" s="41" t="s">
        <v>2159</v>
      </c>
      <c r="K300" s="41" t="s">
        <v>2160</v>
      </c>
      <c r="L300" s="41" t="s">
        <v>77</v>
      </c>
      <c r="M300" s="41" t="s">
        <v>2161</v>
      </c>
      <c r="N300" s="41" t="s">
        <v>2162</v>
      </c>
      <c r="O300" s="41" t="s">
        <v>2163</v>
      </c>
      <c r="P300" s="41" t="s">
        <v>676</v>
      </c>
      <c r="Q300" s="41" t="s">
        <v>2164</v>
      </c>
      <c r="R300" s="41" t="s">
        <v>2165</v>
      </c>
      <c r="S300" s="40"/>
      <c r="T300" s="40"/>
      <c r="U300" s="44" t="s">
        <v>80</v>
      </c>
      <c r="V300" s="40" t="n">
        <v>80475</v>
      </c>
      <c r="W300" s="45" t="str">
        <f aca="false">IFERROR(VLOOKUP($V300,SimpliRoute!$B:$AT,25,0),"")</f>
        <v>completed</v>
      </c>
      <c r="X300" s="45" t="str">
        <f aca="false">IF(W300="pending","Pendente",IF(W300="failed","Não",IF(W300="Completed","Sim","")))</f>
        <v>Sim</v>
      </c>
      <c r="Y300" s="46" t="n">
        <f aca="false">IF($W300="Pending","",IFERROR(INT(VLOOKUP($V300,SimpliRoute!$B:$AS,11,0)),""))</f>
        <v>46213</v>
      </c>
      <c r="Z300" s="40" t="str">
        <f aca="false">IF($W300="Failed",IFERROR(VLOOKUP($V300,SimpliRoute!$B:$AT,27,0),""),"")</f>
        <v/>
      </c>
    </row>
    <row r="301" customFormat="false" ht="16.4" hidden="false" customHeight="false" outlineLevel="0" collapsed="false">
      <c r="A301" s="40" t="n">
        <v>2</v>
      </c>
      <c r="B301" s="41" t="s">
        <v>41</v>
      </c>
      <c r="C301" s="41" t="s">
        <v>70</v>
      </c>
      <c r="D301" s="41" t="s">
        <v>1676</v>
      </c>
      <c r="E301" s="41" t="s">
        <v>2121</v>
      </c>
      <c r="F301" s="41" t="s">
        <v>668</v>
      </c>
      <c r="G301" s="42" t="n">
        <v>801440413278439</v>
      </c>
      <c r="H301" s="43" t="s">
        <v>2166</v>
      </c>
      <c r="I301" s="41" t="s">
        <v>2167</v>
      </c>
      <c r="J301" s="41" t="s">
        <v>2168</v>
      </c>
      <c r="K301" s="41" t="s">
        <v>2169</v>
      </c>
      <c r="L301" s="41" t="s">
        <v>77</v>
      </c>
      <c r="M301" s="41" t="s">
        <v>2170</v>
      </c>
      <c r="N301" s="41" t="s">
        <v>2171</v>
      </c>
      <c r="O301" s="41" t="s">
        <v>2172</v>
      </c>
      <c r="P301" s="41" t="s">
        <v>676</v>
      </c>
      <c r="Q301" s="41" t="s">
        <v>2173</v>
      </c>
      <c r="R301" s="41" t="s">
        <v>2174</v>
      </c>
      <c r="S301" s="40"/>
      <c r="T301" s="40"/>
      <c r="U301" s="44" t="s">
        <v>80</v>
      </c>
      <c r="V301" s="40" t="n">
        <v>80476</v>
      </c>
      <c r="W301" s="45" t="str">
        <f aca="false">IFERROR(VLOOKUP($V301,SimpliRoute!$B:$AT,25,0),"")</f>
        <v>completed</v>
      </c>
      <c r="X301" s="45" t="str">
        <f aca="false">IF(W301="pending","Pendente",IF(W301="failed","Não",IF(W301="Completed","Sim","")))</f>
        <v>Sim</v>
      </c>
      <c r="Y301" s="46" t="n">
        <f aca="false">IF($W301="Pending","",IFERROR(INT(VLOOKUP($V301,SimpliRoute!$B:$AS,11,0)),""))</f>
        <v>46213</v>
      </c>
      <c r="Z301" s="40" t="str">
        <f aca="false">IF($W301="Failed",IFERROR(VLOOKUP($V301,SimpliRoute!$B:$AT,27,0),""),"")</f>
        <v/>
      </c>
    </row>
    <row r="302" customFormat="false" ht="16.4" hidden="false" customHeight="false" outlineLevel="0" collapsed="false">
      <c r="A302" s="40" t="n">
        <v>2</v>
      </c>
      <c r="B302" s="41" t="s">
        <v>41</v>
      </c>
      <c r="C302" s="41" t="s">
        <v>70</v>
      </c>
      <c r="D302" s="41" t="s">
        <v>1676</v>
      </c>
      <c r="E302" s="41" t="s">
        <v>2121</v>
      </c>
      <c r="F302" s="41" t="s">
        <v>668</v>
      </c>
      <c r="G302" s="42" t="n">
        <v>705601475570015</v>
      </c>
      <c r="H302" s="43" t="s">
        <v>2175</v>
      </c>
      <c r="I302" s="41" t="s">
        <v>2176</v>
      </c>
      <c r="J302" s="41" t="s">
        <v>2177</v>
      </c>
      <c r="K302" s="41" t="s">
        <v>2178</v>
      </c>
      <c r="L302" s="41" t="s">
        <v>77</v>
      </c>
      <c r="M302" s="41" t="s">
        <v>2179</v>
      </c>
      <c r="N302" s="41"/>
      <c r="O302" s="41"/>
      <c r="P302" s="41" t="s">
        <v>676</v>
      </c>
      <c r="Q302" s="41" t="s">
        <v>2180</v>
      </c>
      <c r="R302" s="41" t="s">
        <v>2181</v>
      </c>
      <c r="S302" s="40"/>
      <c r="T302" s="40"/>
      <c r="U302" s="44" t="s">
        <v>80</v>
      </c>
      <c r="V302" s="40" t="n">
        <v>80477</v>
      </c>
      <c r="W302" s="45" t="str">
        <f aca="false">IFERROR(VLOOKUP($V302,SimpliRoute!$B:$AT,25,0),"")</f>
        <v>completed</v>
      </c>
      <c r="X302" s="45" t="str">
        <f aca="false">IF(W302="pending","Pendente",IF(W302="failed","Não",IF(W302="Completed","Sim","")))</f>
        <v>Sim</v>
      </c>
      <c r="Y302" s="46" t="n">
        <f aca="false">IF($W302="Pending","",IFERROR(INT(VLOOKUP($V302,SimpliRoute!$B:$AS,11,0)),""))</f>
        <v>46213</v>
      </c>
      <c r="Z302" s="40" t="str">
        <f aca="false">IF($W302="Failed",IFERROR(VLOOKUP($V302,SimpliRoute!$B:$AT,27,0),""),"")</f>
        <v/>
      </c>
    </row>
    <row r="303" customFormat="false" ht="16.4" hidden="false" customHeight="false" outlineLevel="0" collapsed="false">
      <c r="A303" s="40" t="n">
        <v>2</v>
      </c>
      <c r="B303" s="41" t="s">
        <v>41</v>
      </c>
      <c r="C303" s="41" t="s">
        <v>70</v>
      </c>
      <c r="D303" s="41" t="s">
        <v>1676</v>
      </c>
      <c r="E303" s="41" t="s">
        <v>2121</v>
      </c>
      <c r="F303" s="41" t="s">
        <v>1833</v>
      </c>
      <c r="G303" s="42" t="n">
        <v>801440487501042</v>
      </c>
      <c r="H303" s="43" t="s">
        <v>2182</v>
      </c>
      <c r="I303" s="41" t="s">
        <v>2183</v>
      </c>
      <c r="J303" s="41" t="s">
        <v>76</v>
      </c>
      <c r="K303" s="41"/>
      <c r="L303" s="41" t="s">
        <v>77</v>
      </c>
      <c r="M303" s="41" t="s">
        <v>2184</v>
      </c>
      <c r="N303" s="41"/>
      <c r="O303" s="41"/>
      <c r="P303" s="41"/>
      <c r="Q303" s="41" t="s">
        <v>2185</v>
      </c>
      <c r="R303" s="41"/>
      <c r="S303" s="40"/>
      <c r="T303" s="40"/>
      <c r="U303" s="44" t="s">
        <v>80</v>
      </c>
      <c r="V303" s="40" t="n">
        <v>80478</v>
      </c>
      <c r="W303" s="45" t="str">
        <f aca="false">IFERROR(VLOOKUP($V303,SimpliRoute!$B:$AT,25,0),"")</f>
        <v>completed</v>
      </c>
      <c r="X303" s="45" t="str">
        <f aca="false">IF(W303="pending","Pendente",IF(W303="failed","Não",IF(W303="Completed","Sim","")))</f>
        <v>Sim</v>
      </c>
      <c r="Y303" s="46" t="n">
        <f aca="false">IF($W303="Pending","",IFERROR(INT(VLOOKUP($V303,SimpliRoute!$B:$AS,11,0)),""))</f>
        <v>46213</v>
      </c>
      <c r="Z303" s="40" t="str">
        <f aca="false">IF($W303="Failed",IFERROR(VLOOKUP($V303,SimpliRoute!$B:$AT,27,0),""),"")</f>
        <v/>
      </c>
    </row>
    <row r="304" customFormat="false" ht="16.4" hidden="false" customHeight="false" outlineLevel="0" collapsed="false">
      <c r="A304" s="40" t="n">
        <v>2</v>
      </c>
      <c r="B304" s="41" t="s">
        <v>41</v>
      </c>
      <c r="C304" s="41" t="s">
        <v>70</v>
      </c>
      <c r="D304" s="41" t="s">
        <v>1676</v>
      </c>
      <c r="E304" s="41" t="s">
        <v>2121</v>
      </c>
      <c r="F304" s="41" t="s">
        <v>1711</v>
      </c>
      <c r="G304" s="42" t="n">
        <v>801440470456561</v>
      </c>
      <c r="H304" s="43" t="s">
        <v>2186</v>
      </c>
      <c r="I304" s="41" t="s">
        <v>2187</v>
      </c>
      <c r="J304" s="41" t="s">
        <v>2188</v>
      </c>
      <c r="K304" s="41" t="s">
        <v>2141</v>
      </c>
      <c r="L304" s="41" t="s">
        <v>77</v>
      </c>
      <c r="M304" s="41" t="s">
        <v>2189</v>
      </c>
      <c r="N304" s="41"/>
      <c r="O304" s="41"/>
      <c r="P304" s="41"/>
      <c r="Q304" s="41" t="s">
        <v>2190</v>
      </c>
      <c r="R304" s="41" t="s">
        <v>2191</v>
      </c>
      <c r="S304" s="40"/>
      <c r="T304" s="40"/>
      <c r="U304" s="44" t="s">
        <v>80</v>
      </c>
      <c r="V304" s="40" t="n">
        <v>80479</v>
      </c>
      <c r="W304" s="45" t="str">
        <f aca="false">IFERROR(VLOOKUP($V304,SimpliRoute!$B:$AT,25,0),"")</f>
        <v>completed</v>
      </c>
      <c r="X304" s="45" t="str">
        <f aca="false">IF(W304="pending","Pendente",IF(W304="failed","Não",IF(W304="Completed","Sim","")))</f>
        <v>Sim</v>
      </c>
      <c r="Y304" s="46" t="n">
        <f aca="false">IF($W304="Pending","",IFERROR(INT(VLOOKUP($V304,SimpliRoute!$B:$AS,11,0)),""))</f>
        <v>46213</v>
      </c>
      <c r="Z304" s="40" t="str">
        <f aca="false">IF($W304="Failed",IFERROR(VLOOKUP($V304,SimpliRoute!$B:$AT,27,0),""),"")</f>
        <v/>
      </c>
    </row>
    <row r="305" customFormat="false" ht="16.4" hidden="false" customHeight="false" outlineLevel="0" collapsed="false">
      <c r="A305" s="40" t="n">
        <v>2</v>
      </c>
      <c r="B305" s="41" t="s">
        <v>41</v>
      </c>
      <c r="C305" s="41" t="s">
        <v>70</v>
      </c>
      <c r="D305" s="41" t="s">
        <v>1676</v>
      </c>
      <c r="E305" s="41" t="s">
        <v>2121</v>
      </c>
      <c r="F305" s="41" t="s">
        <v>1711</v>
      </c>
      <c r="G305" s="42" t="n">
        <v>898001452426807</v>
      </c>
      <c r="H305" s="43" t="s">
        <v>2192</v>
      </c>
      <c r="I305" s="41" t="s">
        <v>2193</v>
      </c>
      <c r="J305" s="41" t="s">
        <v>2194</v>
      </c>
      <c r="K305" s="41" t="s">
        <v>2195</v>
      </c>
      <c r="L305" s="41" t="s">
        <v>77</v>
      </c>
      <c r="M305" s="41" t="s">
        <v>2196</v>
      </c>
      <c r="N305" s="41"/>
      <c r="O305" s="41"/>
      <c r="P305" s="41"/>
      <c r="Q305" s="41" t="s">
        <v>2197</v>
      </c>
      <c r="R305" s="41" t="s">
        <v>2198</v>
      </c>
      <c r="S305" s="40"/>
      <c r="T305" s="40"/>
      <c r="U305" s="44" t="s">
        <v>80</v>
      </c>
      <c r="V305" s="40" t="n">
        <v>80480</v>
      </c>
      <c r="W305" s="45" t="str">
        <f aca="false">IFERROR(VLOOKUP($V305,SimpliRoute!$B:$AT,25,0),"")</f>
        <v>completed</v>
      </c>
      <c r="X305" s="45" t="str">
        <f aca="false">IF(W305="pending","Pendente",IF(W305="failed","Não",IF(W305="Completed","Sim","")))</f>
        <v>Sim</v>
      </c>
      <c r="Y305" s="46" t="n">
        <f aca="false">IF($W305="Pending","",IFERROR(INT(VLOOKUP($V305,SimpliRoute!$B:$AS,11,0)),""))</f>
        <v>46211</v>
      </c>
      <c r="Z305" s="40" t="str">
        <f aca="false">IF($W305="Failed",IFERROR(VLOOKUP($V305,SimpliRoute!$B:$AT,27,0),""),"")</f>
        <v/>
      </c>
    </row>
    <row r="306" customFormat="false" ht="16.4" hidden="false" customHeight="false" outlineLevel="0" collapsed="false">
      <c r="A306" s="40" t="n">
        <v>2</v>
      </c>
      <c r="B306" s="41" t="s">
        <v>41</v>
      </c>
      <c r="C306" s="41" t="s">
        <v>70</v>
      </c>
      <c r="D306" s="41" t="s">
        <v>1676</v>
      </c>
      <c r="E306" s="41" t="s">
        <v>2121</v>
      </c>
      <c r="F306" s="41" t="s">
        <v>668</v>
      </c>
      <c r="G306" s="42" t="n">
        <v>801440472111332</v>
      </c>
      <c r="H306" s="43" t="s">
        <v>2199</v>
      </c>
      <c r="I306" s="41" t="s">
        <v>2200</v>
      </c>
      <c r="J306" s="41" t="s">
        <v>2201</v>
      </c>
      <c r="K306" s="41" t="s">
        <v>2202</v>
      </c>
      <c r="L306" s="41" t="s">
        <v>77</v>
      </c>
      <c r="M306" s="41" t="s">
        <v>2203</v>
      </c>
      <c r="N306" s="41" t="s">
        <v>2204</v>
      </c>
      <c r="O306" s="41" t="s">
        <v>2205</v>
      </c>
      <c r="P306" s="41" t="s">
        <v>676</v>
      </c>
      <c r="Q306" s="41" t="s">
        <v>2206</v>
      </c>
      <c r="R306" s="41" t="s">
        <v>2207</v>
      </c>
      <c r="S306" s="40"/>
      <c r="T306" s="40"/>
      <c r="U306" s="44" t="s">
        <v>80</v>
      </c>
      <c r="V306" s="40" t="n">
        <v>80481</v>
      </c>
      <c r="W306" s="45" t="str">
        <f aca="false">IFERROR(VLOOKUP($V306,SimpliRoute!$B:$AT,25,0),"")</f>
        <v>completed</v>
      </c>
      <c r="X306" s="45" t="str">
        <f aca="false">IF(W306="pending","Pendente",IF(W306="failed","Não",IF(W306="Completed","Sim","")))</f>
        <v>Sim</v>
      </c>
      <c r="Y306" s="46" t="n">
        <f aca="false">IF($W306="Pending","",IFERROR(INT(VLOOKUP($V306,SimpliRoute!$B:$AS,11,0)),""))</f>
        <v>46213</v>
      </c>
      <c r="Z306" s="40" t="str">
        <f aca="false">IF($W306="Failed",IFERROR(VLOOKUP($V306,SimpliRoute!$B:$AT,27,0),""),"")</f>
        <v/>
      </c>
    </row>
    <row r="307" customFormat="false" ht="16.4" hidden="false" customHeight="false" outlineLevel="0" collapsed="false">
      <c r="A307" s="40" t="n">
        <v>2</v>
      </c>
      <c r="B307" s="41" t="s">
        <v>41</v>
      </c>
      <c r="C307" s="41" t="s">
        <v>70</v>
      </c>
      <c r="D307" s="41" t="s">
        <v>1676</v>
      </c>
      <c r="E307" s="41" t="s">
        <v>2208</v>
      </c>
      <c r="F307" s="41" t="s">
        <v>1711</v>
      </c>
      <c r="G307" s="42" t="n">
        <v>704302511702597</v>
      </c>
      <c r="H307" s="43" t="s">
        <v>2209</v>
      </c>
      <c r="I307" s="41" t="s">
        <v>2210</v>
      </c>
      <c r="J307" s="41" t="s">
        <v>291</v>
      </c>
      <c r="K307" s="41" t="s">
        <v>2211</v>
      </c>
      <c r="L307" s="41" t="s">
        <v>77</v>
      </c>
      <c r="M307" s="41" t="s">
        <v>2212</v>
      </c>
      <c r="N307" s="41"/>
      <c r="O307" s="41"/>
      <c r="P307" s="41"/>
      <c r="Q307" s="41" t="s">
        <v>2213</v>
      </c>
      <c r="R307" s="41" t="s">
        <v>2214</v>
      </c>
      <c r="S307" s="40"/>
      <c r="T307" s="40"/>
      <c r="U307" s="44" t="s">
        <v>80</v>
      </c>
      <c r="V307" s="40" t="n">
        <v>80482</v>
      </c>
      <c r="W307" s="45" t="str">
        <f aca="false">IFERROR(VLOOKUP($V307,SimpliRoute!$B:$AT,25,0),"")</f>
        <v>completed</v>
      </c>
      <c r="X307" s="45" t="str">
        <f aca="false">IF(W307="pending","Pendente",IF(W307="failed","Não",IF(W307="Completed","Sim","")))</f>
        <v>Sim</v>
      </c>
      <c r="Y307" s="46" t="n">
        <f aca="false">IF($W307="Pending","",IFERROR(INT(VLOOKUP($V307,SimpliRoute!$B:$AS,11,0)),""))</f>
        <v>46211</v>
      </c>
      <c r="Z307" s="40" t="str">
        <f aca="false">IF($W307="Failed",IFERROR(VLOOKUP($V307,SimpliRoute!$B:$AT,27,0),""),"")</f>
        <v/>
      </c>
    </row>
    <row r="308" customFormat="false" ht="16.4" hidden="false" customHeight="false" outlineLevel="0" collapsed="false">
      <c r="A308" s="40" t="n">
        <v>2</v>
      </c>
      <c r="B308" s="41" t="s">
        <v>41</v>
      </c>
      <c r="C308" s="41" t="s">
        <v>70</v>
      </c>
      <c r="D308" s="41" t="s">
        <v>1676</v>
      </c>
      <c r="E308" s="41" t="s">
        <v>2208</v>
      </c>
      <c r="F308" s="41" t="s">
        <v>1711</v>
      </c>
      <c r="G308" s="42" t="n">
        <v>706902146225039</v>
      </c>
      <c r="H308" s="43" t="s">
        <v>2215</v>
      </c>
      <c r="I308" s="41" t="s">
        <v>2216</v>
      </c>
      <c r="J308" s="41" t="s">
        <v>2217</v>
      </c>
      <c r="K308" s="41" t="s">
        <v>2218</v>
      </c>
      <c r="L308" s="41" t="s">
        <v>77</v>
      </c>
      <c r="M308" s="41" t="s">
        <v>2219</v>
      </c>
      <c r="N308" s="41"/>
      <c r="O308" s="41"/>
      <c r="P308" s="41"/>
      <c r="Q308" s="41" t="s">
        <v>2220</v>
      </c>
      <c r="R308" s="41" t="s">
        <v>2221</v>
      </c>
      <c r="S308" s="40"/>
      <c r="T308" s="40"/>
      <c r="U308" s="44" t="s">
        <v>80</v>
      </c>
      <c r="V308" s="40" t="n">
        <v>80483</v>
      </c>
      <c r="W308" s="45" t="str">
        <f aca="false">IFERROR(VLOOKUP($V308,SimpliRoute!$B:$AT,25,0),"")</f>
        <v>completed</v>
      </c>
      <c r="X308" s="45" t="str">
        <f aca="false">IF(W308="pending","Pendente",IF(W308="failed","Não",IF(W308="Completed","Sim","")))</f>
        <v>Sim</v>
      </c>
      <c r="Y308" s="46" t="n">
        <f aca="false">IF($W308="Pending","",IFERROR(INT(VLOOKUP($V308,SimpliRoute!$B:$AS,11,0)),""))</f>
        <v>46211</v>
      </c>
      <c r="Z308" s="40" t="str">
        <f aca="false">IF($W308="Failed",IFERROR(VLOOKUP($V308,SimpliRoute!$B:$AT,27,0),""),"")</f>
        <v/>
      </c>
    </row>
    <row r="309" customFormat="false" ht="16.4" hidden="false" customHeight="false" outlineLevel="0" collapsed="false">
      <c r="A309" s="40" t="n">
        <v>2</v>
      </c>
      <c r="B309" s="41" t="s">
        <v>41</v>
      </c>
      <c r="C309" s="41" t="s">
        <v>70</v>
      </c>
      <c r="D309" s="41" t="s">
        <v>1676</v>
      </c>
      <c r="E309" s="41" t="s">
        <v>2208</v>
      </c>
      <c r="F309" s="41" t="s">
        <v>1833</v>
      </c>
      <c r="G309" s="42" t="n">
        <v>709606685843074</v>
      </c>
      <c r="H309" s="43" t="s">
        <v>2222</v>
      </c>
      <c r="I309" s="41" t="s">
        <v>2223</v>
      </c>
      <c r="J309" s="41" t="s">
        <v>76</v>
      </c>
      <c r="K309" s="41"/>
      <c r="L309" s="41" t="s">
        <v>77</v>
      </c>
      <c r="M309" s="41" t="s">
        <v>2224</v>
      </c>
      <c r="N309" s="41"/>
      <c r="O309" s="41"/>
      <c r="P309" s="41"/>
      <c r="Q309" s="41" t="s">
        <v>2225</v>
      </c>
      <c r="R309" s="41"/>
      <c r="S309" s="40"/>
      <c r="T309" s="40"/>
      <c r="U309" s="44" t="s">
        <v>80</v>
      </c>
      <c r="V309" s="40" t="n">
        <v>80484</v>
      </c>
      <c r="W309" s="45" t="str">
        <f aca="false">IFERROR(VLOOKUP($V309,SimpliRoute!$B:$AT,25,0),"")</f>
        <v>completed</v>
      </c>
      <c r="X309" s="45" t="str">
        <f aca="false">IF(W309="pending","Pendente",IF(W309="failed","Não",IF(W309="Completed","Sim","")))</f>
        <v>Sim</v>
      </c>
      <c r="Y309" s="46" t="n">
        <f aca="false">IF($W309="Pending","",IFERROR(INT(VLOOKUP($V309,SimpliRoute!$B:$AS,11,0)),""))</f>
        <v>46209</v>
      </c>
      <c r="Z309" s="40" t="str">
        <f aca="false">IF($W309="Failed",IFERROR(VLOOKUP($V309,SimpliRoute!$B:$AT,27,0),""),"")</f>
        <v/>
      </c>
    </row>
    <row r="310" customFormat="false" ht="16.4" hidden="false" customHeight="false" outlineLevel="0" collapsed="false">
      <c r="A310" s="40" t="n">
        <v>2</v>
      </c>
      <c r="B310" s="41" t="s">
        <v>41</v>
      </c>
      <c r="C310" s="41" t="s">
        <v>70</v>
      </c>
      <c r="D310" s="41" t="s">
        <v>1676</v>
      </c>
      <c r="E310" s="41" t="s">
        <v>2208</v>
      </c>
      <c r="F310" s="41" t="s">
        <v>1711</v>
      </c>
      <c r="G310" s="42" t="n">
        <v>898001494616183</v>
      </c>
      <c r="H310" s="43" t="s">
        <v>2226</v>
      </c>
      <c r="I310" s="41" t="s">
        <v>2227</v>
      </c>
      <c r="J310" s="41" t="s">
        <v>2228</v>
      </c>
      <c r="K310" s="41" t="s">
        <v>2229</v>
      </c>
      <c r="L310" s="41" t="s">
        <v>77</v>
      </c>
      <c r="M310" s="41" t="s">
        <v>2230</v>
      </c>
      <c r="N310" s="41"/>
      <c r="O310" s="41"/>
      <c r="P310" s="41"/>
      <c r="Q310" s="41" t="s">
        <v>2231</v>
      </c>
      <c r="R310" s="41" t="s">
        <v>2232</v>
      </c>
      <c r="S310" s="40"/>
      <c r="T310" s="40"/>
      <c r="U310" s="44" t="s">
        <v>80</v>
      </c>
      <c r="V310" s="40" t="n">
        <v>80485</v>
      </c>
      <c r="W310" s="45" t="str">
        <f aca="false">IFERROR(VLOOKUP($V310,SimpliRoute!$B:$AT,25,0),"")</f>
        <v>completed</v>
      </c>
      <c r="X310" s="45" t="str">
        <f aca="false">IF(W310="pending","Pendente",IF(W310="failed","Não",IF(W310="Completed","Sim","")))</f>
        <v>Sim</v>
      </c>
      <c r="Y310" s="46" t="n">
        <f aca="false">IF($W310="Pending","",IFERROR(INT(VLOOKUP($V310,SimpliRoute!$B:$AS,11,0)),""))</f>
        <v>46211</v>
      </c>
      <c r="Z310" s="40" t="str">
        <f aca="false">IF($W310="Failed",IFERROR(VLOOKUP($V310,SimpliRoute!$B:$AT,27,0),""),"")</f>
        <v/>
      </c>
    </row>
    <row r="311" customFormat="false" ht="16.4" hidden="false" customHeight="false" outlineLevel="0" collapsed="false">
      <c r="A311" s="40" t="n">
        <v>2</v>
      </c>
      <c r="B311" s="41" t="s">
        <v>41</v>
      </c>
      <c r="C311" s="41" t="s">
        <v>70</v>
      </c>
      <c r="D311" s="41" t="s">
        <v>1676</v>
      </c>
      <c r="E311" s="41" t="s">
        <v>2208</v>
      </c>
      <c r="F311" s="41" t="s">
        <v>1833</v>
      </c>
      <c r="G311" s="42" t="n">
        <v>704000824651968</v>
      </c>
      <c r="H311" s="43" t="s">
        <v>2233</v>
      </c>
      <c r="I311" s="41" t="s">
        <v>2234</v>
      </c>
      <c r="J311" s="41" t="s">
        <v>76</v>
      </c>
      <c r="K311" s="41"/>
      <c r="L311" s="41" t="s">
        <v>77</v>
      </c>
      <c r="M311" s="41" t="s">
        <v>2235</v>
      </c>
      <c r="N311" s="41"/>
      <c r="O311" s="41"/>
      <c r="P311" s="41"/>
      <c r="Q311" s="41" t="s">
        <v>2236</v>
      </c>
      <c r="R311" s="41"/>
      <c r="S311" s="40"/>
      <c r="T311" s="40"/>
      <c r="U311" s="44" t="s">
        <v>80</v>
      </c>
      <c r="V311" s="40" t="n">
        <v>80486</v>
      </c>
      <c r="W311" s="45" t="str">
        <f aca="false">IFERROR(VLOOKUP($V311,SimpliRoute!$B:$AT,25,0),"")</f>
        <v>completed</v>
      </c>
      <c r="X311" s="45" t="str">
        <f aca="false">IF(W311="pending","Pendente",IF(W311="failed","Não",IF(W311="Completed","Sim","")))</f>
        <v>Sim</v>
      </c>
      <c r="Y311" s="46" t="n">
        <f aca="false">IF($W311="Pending","",IFERROR(INT(VLOOKUP($V311,SimpliRoute!$B:$AS,11,0)),""))</f>
        <v>46211</v>
      </c>
      <c r="Z311" s="40" t="str">
        <f aca="false">IF($W311="Failed",IFERROR(VLOOKUP($V311,SimpliRoute!$B:$AT,27,0),""),"")</f>
        <v/>
      </c>
    </row>
    <row r="312" customFormat="false" ht="16.4" hidden="false" customHeight="false" outlineLevel="0" collapsed="false">
      <c r="A312" s="40" t="n">
        <v>2</v>
      </c>
      <c r="B312" s="41" t="s">
        <v>41</v>
      </c>
      <c r="C312" s="41" t="s">
        <v>70</v>
      </c>
      <c r="D312" s="41" t="s">
        <v>2237</v>
      </c>
      <c r="E312" s="41" t="s">
        <v>2238</v>
      </c>
      <c r="F312" s="41" t="s">
        <v>73</v>
      </c>
      <c r="G312" s="42" t="n">
        <v>801434186037081</v>
      </c>
      <c r="H312" s="43" t="s">
        <v>2239</v>
      </c>
      <c r="I312" s="41" t="s">
        <v>2240</v>
      </c>
      <c r="J312" s="41" t="s">
        <v>76</v>
      </c>
      <c r="K312" s="41" t="s">
        <v>2241</v>
      </c>
      <c r="L312" s="41" t="s">
        <v>77</v>
      </c>
      <c r="M312" s="41" t="s">
        <v>2242</v>
      </c>
      <c r="N312" s="41"/>
      <c r="O312" s="41"/>
      <c r="P312" s="41"/>
      <c r="Q312" s="41" t="s">
        <v>2243</v>
      </c>
      <c r="R312" s="41" t="s">
        <v>2244</v>
      </c>
      <c r="S312" s="40"/>
      <c r="T312" s="40"/>
      <c r="U312" s="44" t="s">
        <v>80</v>
      </c>
      <c r="V312" s="40" t="n">
        <v>80487</v>
      </c>
      <c r="W312" s="45" t="str">
        <f aca="false">IFERROR(VLOOKUP($V312,SimpliRoute!$B:$AT,25,0),"")</f>
        <v>completed</v>
      </c>
      <c r="X312" s="45" t="str">
        <f aca="false">IF(W312="pending","Pendente",IF(W312="failed","Não",IF(W312="Completed","Sim","")))</f>
        <v>Sim</v>
      </c>
      <c r="Y312" s="46" t="n">
        <f aca="false">IF($W312="Pending","",IFERROR(INT(VLOOKUP($V312,SimpliRoute!$B:$AS,11,0)),""))</f>
        <v>46211</v>
      </c>
      <c r="Z312" s="40" t="str">
        <f aca="false">IF($W312="Failed",IFERROR(VLOOKUP($V312,SimpliRoute!$B:$AT,27,0),""),"")</f>
        <v/>
      </c>
    </row>
    <row r="313" customFormat="false" ht="16.4" hidden="false" customHeight="false" outlineLevel="0" collapsed="false">
      <c r="A313" s="40" t="n">
        <v>2</v>
      </c>
      <c r="B313" s="41" t="s">
        <v>41</v>
      </c>
      <c r="C313" s="41" t="s">
        <v>70</v>
      </c>
      <c r="D313" s="41" t="s">
        <v>2237</v>
      </c>
      <c r="E313" s="41" t="s">
        <v>2238</v>
      </c>
      <c r="F313" s="41" t="s">
        <v>73</v>
      </c>
      <c r="G313" s="42" t="n">
        <v>801434194504165</v>
      </c>
      <c r="H313" s="43" t="s">
        <v>2245</v>
      </c>
      <c r="I313" s="41" t="s">
        <v>2246</v>
      </c>
      <c r="J313" s="41" t="s">
        <v>76</v>
      </c>
      <c r="K313" s="41" t="s">
        <v>2247</v>
      </c>
      <c r="L313" s="41" t="s">
        <v>77</v>
      </c>
      <c r="M313" s="41" t="s">
        <v>2248</v>
      </c>
      <c r="N313" s="41"/>
      <c r="O313" s="41"/>
      <c r="P313" s="41"/>
      <c r="Q313" s="41" t="s">
        <v>2249</v>
      </c>
      <c r="R313" s="41" t="s">
        <v>2250</v>
      </c>
      <c r="S313" s="40"/>
      <c r="T313" s="40"/>
      <c r="U313" s="44" t="s">
        <v>80</v>
      </c>
      <c r="V313" s="40" t="n">
        <v>80488</v>
      </c>
      <c r="W313" s="45" t="str">
        <f aca="false">IFERROR(VLOOKUP($V313,SimpliRoute!$B:$AT,25,0),"")</f>
        <v>completed</v>
      </c>
      <c r="X313" s="45" t="str">
        <f aca="false">IF(W313="pending","Pendente",IF(W313="failed","Não",IF(W313="Completed","Sim","")))</f>
        <v>Sim</v>
      </c>
      <c r="Y313" s="46" t="n">
        <f aca="false">IF($W313="Pending","",IFERROR(INT(VLOOKUP($V313,SimpliRoute!$B:$AS,11,0)),""))</f>
        <v>46211</v>
      </c>
      <c r="Z313" s="40" t="str">
        <f aca="false">IF($W313="Failed",IFERROR(VLOOKUP($V313,SimpliRoute!$B:$AT,27,0),""),"")</f>
        <v/>
      </c>
    </row>
    <row r="314" customFormat="false" ht="16.4" hidden="false" customHeight="false" outlineLevel="0" collapsed="false">
      <c r="A314" s="40" t="n">
        <v>2</v>
      </c>
      <c r="B314" s="41" t="s">
        <v>41</v>
      </c>
      <c r="C314" s="41" t="s">
        <v>70</v>
      </c>
      <c r="D314" s="41" t="s">
        <v>2237</v>
      </c>
      <c r="E314" s="41" t="s">
        <v>2238</v>
      </c>
      <c r="F314" s="41" t="s">
        <v>73</v>
      </c>
      <c r="G314" s="42" t="n">
        <v>801434182636193</v>
      </c>
      <c r="H314" s="43" t="s">
        <v>2251</v>
      </c>
      <c r="I314" s="41" t="s">
        <v>2252</v>
      </c>
      <c r="J314" s="41" t="s">
        <v>76</v>
      </c>
      <c r="K314" s="41" t="s">
        <v>2253</v>
      </c>
      <c r="L314" s="41" t="s">
        <v>77</v>
      </c>
      <c r="M314" s="41" t="s">
        <v>2254</v>
      </c>
      <c r="N314" s="41"/>
      <c r="O314" s="41"/>
      <c r="P314" s="41"/>
      <c r="Q314" s="41" t="s">
        <v>2255</v>
      </c>
      <c r="R314" s="41" t="s">
        <v>2256</v>
      </c>
      <c r="S314" s="40"/>
      <c r="T314" s="40"/>
      <c r="U314" s="44" t="s">
        <v>80</v>
      </c>
      <c r="V314" s="40" t="n">
        <v>80489</v>
      </c>
      <c r="W314" s="45" t="str">
        <f aca="false">IFERROR(VLOOKUP($V314,SimpliRoute!$B:$AT,25,0),"")</f>
        <v>completed</v>
      </c>
      <c r="X314" s="45" t="str">
        <f aca="false">IF(W314="pending","Pendente",IF(W314="failed","Não",IF(W314="Completed","Sim","")))</f>
        <v>Sim</v>
      </c>
      <c r="Y314" s="46" t="n">
        <f aca="false">IF($W314="Pending","",IFERROR(INT(VLOOKUP($V314,SimpliRoute!$B:$AS,11,0)),""))</f>
        <v>46211</v>
      </c>
      <c r="Z314" s="40" t="str">
        <f aca="false">IF($W314="Failed",IFERROR(VLOOKUP($V314,SimpliRoute!$B:$AT,27,0),""),"")</f>
        <v/>
      </c>
    </row>
    <row r="315" customFormat="false" ht="16.4" hidden="false" customHeight="false" outlineLevel="0" collapsed="false">
      <c r="A315" s="40" t="n">
        <v>2</v>
      </c>
      <c r="B315" s="41" t="s">
        <v>41</v>
      </c>
      <c r="C315" s="41" t="s">
        <v>70</v>
      </c>
      <c r="D315" s="41" t="s">
        <v>2237</v>
      </c>
      <c r="E315" s="41" t="s">
        <v>2238</v>
      </c>
      <c r="F315" s="41" t="s">
        <v>73</v>
      </c>
      <c r="G315" s="42" t="n">
        <v>801440447426031</v>
      </c>
      <c r="H315" s="43" t="s">
        <v>2257</v>
      </c>
      <c r="I315" s="41" t="s">
        <v>2258</v>
      </c>
      <c r="J315" s="41" t="s">
        <v>76</v>
      </c>
      <c r="K315" s="41" t="s">
        <v>2259</v>
      </c>
      <c r="L315" s="41" t="s">
        <v>77</v>
      </c>
      <c r="M315" s="41" t="s">
        <v>2260</v>
      </c>
      <c r="N315" s="41"/>
      <c r="O315" s="41"/>
      <c r="P315" s="41"/>
      <c r="Q315" s="41" t="s">
        <v>2261</v>
      </c>
      <c r="R315" s="41" t="s">
        <v>2262</v>
      </c>
      <c r="S315" s="40"/>
      <c r="T315" s="40"/>
      <c r="U315" s="44" t="s">
        <v>80</v>
      </c>
      <c r="V315" s="40" t="n">
        <v>80490</v>
      </c>
      <c r="W315" s="45" t="str">
        <f aca="false">IFERROR(VLOOKUP($V315,SimpliRoute!$B:$AT,25,0),"")</f>
        <v>completed</v>
      </c>
      <c r="X315" s="45" t="str">
        <f aca="false">IF(W315="pending","Pendente",IF(W315="failed","Não",IF(W315="Completed","Sim","")))</f>
        <v>Sim</v>
      </c>
      <c r="Y315" s="46" t="n">
        <f aca="false">IF($W315="Pending","",IFERROR(INT(VLOOKUP($V315,SimpliRoute!$B:$AS,11,0)),""))</f>
        <v>46211</v>
      </c>
      <c r="Z315" s="40" t="str">
        <f aca="false">IF($W315="Failed",IFERROR(VLOOKUP($V315,SimpliRoute!$B:$AT,27,0),""),"")</f>
        <v/>
      </c>
    </row>
    <row r="316" customFormat="false" ht="16.4" hidden="false" customHeight="false" outlineLevel="0" collapsed="false">
      <c r="A316" s="40" t="n">
        <v>2</v>
      </c>
      <c r="B316" s="41" t="s">
        <v>41</v>
      </c>
      <c r="C316" s="41" t="s">
        <v>70</v>
      </c>
      <c r="D316" s="41" t="s">
        <v>2237</v>
      </c>
      <c r="E316" s="41" t="s">
        <v>2238</v>
      </c>
      <c r="F316" s="41" t="s">
        <v>73</v>
      </c>
      <c r="G316" s="42" t="n">
        <v>898001485490113</v>
      </c>
      <c r="H316" s="43" t="s">
        <v>2263</v>
      </c>
      <c r="I316" s="41" t="s">
        <v>2264</v>
      </c>
      <c r="J316" s="41" t="s">
        <v>76</v>
      </c>
      <c r="K316" s="41" t="s">
        <v>2265</v>
      </c>
      <c r="L316" s="41" t="s">
        <v>77</v>
      </c>
      <c r="M316" s="41" t="s">
        <v>2266</v>
      </c>
      <c r="N316" s="41"/>
      <c r="O316" s="41"/>
      <c r="P316" s="41"/>
      <c r="Q316" s="41" t="s">
        <v>2267</v>
      </c>
      <c r="R316" s="41" t="s">
        <v>2268</v>
      </c>
      <c r="S316" s="40"/>
      <c r="T316" s="40"/>
      <c r="U316" s="44" t="s">
        <v>80</v>
      </c>
      <c r="V316" s="40" t="n">
        <v>80491</v>
      </c>
      <c r="W316" s="45" t="str">
        <f aca="false">IFERROR(VLOOKUP($V316,SimpliRoute!$B:$AT,25,0),"")</f>
        <v>completed</v>
      </c>
      <c r="X316" s="45" t="str">
        <f aca="false">IF(W316="pending","Pendente",IF(W316="failed","Não",IF(W316="Completed","Sim","")))</f>
        <v>Sim</v>
      </c>
      <c r="Y316" s="46" t="n">
        <f aca="false">IF($W316="Pending","",IFERROR(INT(VLOOKUP($V316,SimpliRoute!$B:$AS,11,0)),""))</f>
        <v>46211</v>
      </c>
      <c r="Z316" s="40" t="str">
        <f aca="false">IF($W316="Failed",IFERROR(VLOOKUP($V316,SimpliRoute!$B:$AT,27,0),""),"")</f>
        <v/>
      </c>
    </row>
    <row r="317" customFormat="false" ht="16.4" hidden="false" customHeight="false" outlineLevel="0" collapsed="false">
      <c r="A317" s="40" t="n">
        <v>2</v>
      </c>
      <c r="B317" s="41" t="s">
        <v>41</v>
      </c>
      <c r="C317" s="41" t="s">
        <v>70</v>
      </c>
      <c r="D317" s="41" t="s">
        <v>2237</v>
      </c>
      <c r="E317" s="41" t="s">
        <v>2238</v>
      </c>
      <c r="F317" s="41" t="s">
        <v>73</v>
      </c>
      <c r="G317" s="42" t="n">
        <v>801440436540083</v>
      </c>
      <c r="H317" s="43" t="s">
        <v>2269</v>
      </c>
      <c r="I317" s="41" t="s">
        <v>2270</v>
      </c>
      <c r="J317" s="41" t="s">
        <v>76</v>
      </c>
      <c r="K317" s="41" t="s">
        <v>2271</v>
      </c>
      <c r="L317" s="41" t="s">
        <v>77</v>
      </c>
      <c r="M317" s="41" t="s">
        <v>2272</v>
      </c>
      <c r="N317" s="41"/>
      <c r="O317" s="41"/>
      <c r="P317" s="41"/>
      <c r="Q317" s="41" t="s">
        <v>2273</v>
      </c>
      <c r="R317" s="41" t="s">
        <v>2274</v>
      </c>
      <c r="S317" s="40"/>
      <c r="T317" s="40"/>
      <c r="U317" s="44" t="s">
        <v>80</v>
      </c>
      <c r="V317" s="40" t="n">
        <v>80492</v>
      </c>
      <c r="W317" s="45" t="str">
        <f aca="false">IFERROR(VLOOKUP($V317,SimpliRoute!$B:$AT,25,0),"")</f>
        <v>completed</v>
      </c>
      <c r="X317" s="45" t="str">
        <f aca="false">IF(W317="pending","Pendente",IF(W317="failed","Não",IF(W317="Completed","Sim","")))</f>
        <v>Sim</v>
      </c>
      <c r="Y317" s="46" t="n">
        <f aca="false">IF($W317="Pending","",IFERROR(INT(VLOOKUP($V317,SimpliRoute!$B:$AS,11,0)),""))</f>
        <v>46211</v>
      </c>
      <c r="Z317" s="40" t="str">
        <f aca="false">IF($W317="Failed",IFERROR(VLOOKUP($V317,SimpliRoute!$B:$AT,27,0),""),"")</f>
        <v/>
      </c>
    </row>
    <row r="318" customFormat="false" ht="16.4" hidden="false" customHeight="false" outlineLevel="0" collapsed="false">
      <c r="A318" s="40" t="n">
        <v>2</v>
      </c>
      <c r="B318" s="41" t="s">
        <v>41</v>
      </c>
      <c r="C318" s="41" t="s">
        <v>70</v>
      </c>
      <c r="D318" s="41" t="s">
        <v>2237</v>
      </c>
      <c r="E318" s="41" t="s">
        <v>2238</v>
      </c>
      <c r="F318" s="41" t="s">
        <v>73</v>
      </c>
      <c r="G318" s="42" t="n">
        <v>704802019836343</v>
      </c>
      <c r="H318" s="43" t="s">
        <v>2275</v>
      </c>
      <c r="I318" s="41" t="s">
        <v>2276</v>
      </c>
      <c r="J318" s="41" t="s">
        <v>76</v>
      </c>
      <c r="K318" s="41" t="s">
        <v>2277</v>
      </c>
      <c r="L318" s="41" t="s">
        <v>77</v>
      </c>
      <c r="M318" s="41" t="s">
        <v>2278</v>
      </c>
      <c r="N318" s="41"/>
      <c r="O318" s="41"/>
      <c r="P318" s="41"/>
      <c r="Q318" s="41" t="s">
        <v>2279</v>
      </c>
      <c r="R318" s="41" t="s">
        <v>2280</v>
      </c>
      <c r="S318" s="40"/>
      <c r="T318" s="40"/>
      <c r="U318" s="44" t="s">
        <v>80</v>
      </c>
      <c r="V318" s="40" t="n">
        <v>80493</v>
      </c>
      <c r="W318" s="45" t="str">
        <f aca="false">IFERROR(VLOOKUP($V318,SimpliRoute!$B:$AT,25,0),"")</f>
        <v>failed</v>
      </c>
      <c r="X318" s="45" t="str">
        <f aca="false">IF(W318="pending","Pendente",IF(W318="failed","Não",IF(W318="Completed","Sim","")))</f>
        <v>Não</v>
      </c>
      <c r="Y318" s="46" t="n">
        <f aca="false">IF($W318="Pending","",IFERROR(INT(VLOOKUP($V318,SimpliRoute!$B:$AS,11,0)),""))</f>
        <v>46211</v>
      </c>
      <c r="Z318" s="40" t="str">
        <f aca="false">IF($W318="Failed",IFERROR(VLOOKUP($V318,SimpliRoute!$B:$AT,27,0),""),"")</f>
        <v>ÓBITO</v>
      </c>
    </row>
    <row r="319" customFormat="false" ht="16.4" hidden="false" customHeight="false" outlineLevel="0" collapsed="false">
      <c r="A319" s="40" t="n">
        <v>2</v>
      </c>
      <c r="B319" s="41" t="s">
        <v>41</v>
      </c>
      <c r="C319" s="41" t="s">
        <v>70</v>
      </c>
      <c r="D319" s="41" t="s">
        <v>2237</v>
      </c>
      <c r="E319" s="41" t="s">
        <v>2238</v>
      </c>
      <c r="F319" s="41" t="s">
        <v>73</v>
      </c>
      <c r="G319" s="42" t="n">
        <v>206419458380004</v>
      </c>
      <c r="H319" s="43" t="s">
        <v>2281</v>
      </c>
      <c r="I319" s="41" t="s">
        <v>2282</v>
      </c>
      <c r="J319" s="41" t="s">
        <v>76</v>
      </c>
      <c r="K319" s="41" t="s">
        <v>2283</v>
      </c>
      <c r="L319" s="41" t="s">
        <v>77</v>
      </c>
      <c r="M319" s="41" t="s">
        <v>2284</v>
      </c>
      <c r="N319" s="41"/>
      <c r="O319" s="41"/>
      <c r="P319" s="41"/>
      <c r="Q319" s="41" t="s">
        <v>2285</v>
      </c>
      <c r="R319" s="41" t="s">
        <v>2286</v>
      </c>
      <c r="S319" s="40"/>
      <c r="T319" s="40"/>
      <c r="U319" s="44" t="s">
        <v>80</v>
      </c>
      <c r="V319" s="40" t="n">
        <v>80494</v>
      </c>
      <c r="W319" s="45" t="str">
        <f aca="false">IFERROR(VLOOKUP($V319,SimpliRoute!$B:$AT,25,0),"")</f>
        <v>completed</v>
      </c>
      <c r="X319" s="45" t="str">
        <f aca="false">IF(W319="pending","Pendente",IF(W319="failed","Não",IF(W319="Completed","Sim","")))</f>
        <v>Sim</v>
      </c>
      <c r="Y319" s="46" t="n">
        <f aca="false">IF($W319="Pending","",IFERROR(INT(VLOOKUP($V319,SimpliRoute!$B:$AS,11,0)),""))</f>
        <v>46211</v>
      </c>
      <c r="Z319" s="40" t="str">
        <f aca="false">IF($W319="Failed",IFERROR(VLOOKUP($V319,SimpliRoute!$B:$AT,27,0),""),"")</f>
        <v/>
      </c>
    </row>
    <row r="320" customFormat="false" ht="16.4" hidden="false" customHeight="false" outlineLevel="0" collapsed="false">
      <c r="A320" s="40" t="n">
        <v>2</v>
      </c>
      <c r="B320" s="41" t="s">
        <v>41</v>
      </c>
      <c r="C320" s="41" t="s">
        <v>70</v>
      </c>
      <c r="D320" s="41" t="s">
        <v>2237</v>
      </c>
      <c r="E320" s="41" t="s">
        <v>2238</v>
      </c>
      <c r="F320" s="41" t="s">
        <v>73</v>
      </c>
      <c r="G320" s="42" t="n">
        <v>708607030928088</v>
      </c>
      <c r="H320" s="43" t="s">
        <v>2287</v>
      </c>
      <c r="I320" s="41" t="s">
        <v>2288</v>
      </c>
      <c r="J320" s="41" t="s">
        <v>76</v>
      </c>
      <c r="K320" s="41" t="s">
        <v>2289</v>
      </c>
      <c r="L320" s="41" t="s">
        <v>77</v>
      </c>
      <c r="M320" s="41" t="s">
        <v>2290</v>
      </c>
      <c r="N320" s="41"/>
      <c r="O320" s="41"/>
      <c r="P320" s="41"/>
      <c r="Q320" s="41" t="s">
        <v>2291</v>
      </c>
      <c r="R320" s="41" t="s">
        <v>2292</v>
      </c>
      <c r="S320" s="40"/>
      <c r="T320" s="40"/>
      <c r="U320" s="44" t="s">
        <v>80</v>
      </c>
      <c r="V320" s="40" t="n">
        <v>80495</v>
      </c>
      <c r="W320" s="45" t="str">
        <f aca="false">IFERROR(VLOOKUP($V320,SimpliRoute!$B:$AT,25,0),"")</f>
        <v>completed</v>
      </c>
      <c r="X320" s="45" t="str">
        <f aca="false">IF(W320="pending","Pendente",IF(W320="failed","Não",IF(W320="Completed","Sim","")))</f>
        <v>Sim</v>
      </c>
      <c r="Y320" s="46" t="n">
        <f aca="false">IF($W320="Pending","",IFERROR(INT(VLOOKUP($V320,SimpliRoute!$B:$AS,11,0)),""))</f>
        <v>46211</v>
      </c>
      <c r="Z320" s="40" t="str">
        <f aca="false">IF($W320="Failed",IFERROR(VLOOKUP($V320,SimpliRoute!$B:$AT,27,0),""),"")</f>
        <v/>
      </c>
    </row>
    <row r="321" customFormat="false" ht="16.4" hidden="false" customHeight="false" outlineLevel="0" collapsed="false">
      <c r="A321" s="40" t="n">
        <v>2</v>
      </c>
      <c r="B321" s="41" t="s">
        <v>41</v>
      </c>
      <c r="C321" s="41" t="s">
        <v>70</v>
      </c>
      <c r="D321" s="41" t="s">
        <v>2237</v>
      </c>
      <c r="E321" s="41" t="s">
        <v>2238</v>
      </c>
      <c r="F321" s="41" t="s">
        <v>73</v>
      </c>
      <c r="G321" s="42" t="n">
        <v>801440495946651</v>
      </c>
      <c r="H321" s="43" t="s">
        <v>2293</v>
      </c>
      <c r="I321" s="41" t="s">
        <v>2240</v>
      </c>
      <c r="J321" s="41" t="s">
        <v>76</v>
      </c>
      <c r="K321" s="41" t="s">
        <v>2241</v>
      </c>
      <c r="L321" s="41" t="s">
        <v>77</v>
      </c>
      <c r="M321" s="41" t="s">
        <v>2294</v>
      </c>
      <c r="N321" s="41"/>
      <c r="O321" s="41"/>
      <c r="P321" s="41"/>
      <c r="Q321" s="41" t="s">
        <v>2243</v>
      </c>
      <c r="R321" s="41" t="s">
        <v>2244</v>
      </c>
      <c r="S321" s="40"/>
      <c r="T321" s="40"/>
      <c r="U321" s="44" t="s">
        <v>80</v>
      </c>
      <c r="V321" s="40" t="n">
        <v>80496</v>
      </c>
      <c r="W321" s="45" t="str">
        <f aca="false">IFERROR(VLOOKUP($V321,SimpliRoute!$B:$AT,25,0),"")</f>
        <v>completed</v>
      </c>
      <c r="X321" s="45" t="str">
        <f aca="false">IF(W321="pending","Pendente",IF(W321="failed","Não",IF(W321="Completed","Sim","")))</f>
        <v>Sim</v>
      </c>
      <c r="Y321" s="46" t="n">
        <f aca="false">IF($W321="Pending","",IFERROR(INT(VLOOKUP($V321,SimpliRoute!$B:$AS,11,0)),""))</f>
        <v>46211</v>
      </c>
      <c r="Z321" s="40" t="str">
        <f aca="false">IF($W321="Failed",IFERROR(VLOOKUP($V321,SimpliRoute!$B:$AT,27,0),""),"")</f>
        <v/>
      </c>
    </row>
    <row r="322" customFormat="false" ht="16.4" hidden="false" customHeight="false" outlineLevel="0" collapsed="false">
      <c r="A322" s="40" t="n">
        <v>2</v>
      </c>
      <c r="B322" s="41" t="s">
        <v>41</v>
      </c>
      <c r="C322" s="41" t="s">
        <v>70</v>
      </c>
      <c r="D322" s="41" t="s">
        <v>2237</v>
      </c>
      <c r="E322" s="41" t="s">
        <v>2238</v>
      </c>
      <c r="F322" s="41" t="s">
        <v>73</v>
      </c>
      <c r="G322" s="42" t="n">
        <v>801440423825572</v>
      </c>
      <c r="H322" s="43" t="s">
        <v>2295</v>
      </c>
      <c r="I322" s="41" t="s">
        <v>2296</v>
      </c>
      <c r="J322" s="41" t="s">
        <v>76</v>
      </c>
      <c r="K322" s="41" t="s">
        <v>2297</v>
      </c>
      <c r="L322" s="41" t="s">
        <v>77</v>
      </c>
      <c r="M322" s="41" t="s">
        <v>2298</v>
      </c>
      <c r="N322" s="41"/>
      <c r="O322" s="41"/>
      <c r="P322" s="41"/>
      <c r="Q322" s="41" t="s">
        <v>2299</v>
      </c>
      <c r="R322" s="41" t="s">
        <v>2300</v>
      </c>
      <c r="S322" s="40"/>
      <c r="T322" s="40"/>
      <c r="U322" s="44" t="s">
        <v>80</v>
      </c>
      <c r="V322" s="40" t="n">
        <v>80497</v>
      </c>
      <c r="W322" s="45" t="str">
        <f aca="false">IFERROR(VLOOKUP($V322,SimpliRoute!$B:$AT,25,0),"")</f>
        <v>completed</v>
      </c>
      <c r="X322" s="45" t="str">
        <f aca="false">IF(W322="pending","Pendente",IF(W322="failed","Não",IF(W322="Completed","Sim","")))</f>
        <v>Sim</v>
      </c>
      <c r="Y322" s="46" t="n">
        <f aca="false">IF($W322="Pending","",IFERROR(INT(VLOOKUP($V322,SimpliRoute!$B:$AS,11,0)),""))</f>
        <v>46211</v>
      </c>
      <c r="Z322" s="40" t="str">
        <f aca="false">IF($W322="Failed",IFERROR(VLOOKUP($V322,SimpliRoute!$B:$AT,27,0),""),"")</f>
        <v/>
      </c>
    </row>
    <row r="323" customFormat="false" ht="16.4" hidden="false" customHeight="false" outlineLevel="0" collapsed="false">
      <c r="A323" s="40" t="n">
        <v>2</v>
      </c>
      <c r="B323" s="41" t="s">
        <v>41</v>
      </c>
      <c r="C323" s="41" t="s">
        <v>70</v>
      </c>
      <c r="D323" s="41" t="s">
        <v>2237</v>
      </c>
      <c r="E323" s="41" t="s">
        <v>2238</v>
      </c>
      <c r="F323" s="41" t="s">
        <v>73</v>
      </c>
      <c r="G323" s="42" t="n">
        <v>206422456510001</v>
      </c>
      <c r="H323" s="43" t="s">
        <v>2301</v>
      </c>
      <c r="I323" s="41" t="s">
        <v>2302</v>
      </c>
      <c r="J323" s="41" t="s">
        <v>76</v>
      </c>
      <c r="K323" s="41" t="s">
        <v>2303</v>
      </c>
      <c r="L323" s="41" t="s">
        <v>77</v>
      </c>
      <c r="M323" s="41" t="s">
        <v>2304</v>
      </c>
      <c r="N323" s="41"/>
      <c r="O323" s="41"/>
      <c r="P323" s="41"/>
      <c r="Q323" s="41" t="s">
        <v>2305</v>
      </c>
      <c r="R323" s="41" t="s">
        <v>2306</v>
      </c>
      <c r="S323" s="40"/>
      <c r="T323" s="40"/>
      <c r="U323" s="44" t="s">
        <v>80</v>
      </c>
      <c r="V323" s="40" t="n">
        <v>80498</v>
      </c>
      <c r="W323" s="45" t="str">
        <f aca="false">IFERROR(VLOOKUP($V323,SimpliRoute!$B:$AT,25,0),"")</f>
        <v>completed</v>
      </c>
      <c r="X323" s="45" t="str">
        <f aca="false">IF(W323="pending","Pendente",IF(W323="failed","Não",IF(W323="Completed","Sim","")))</f>
        <v>Sim</v>
      </c>
      <c r="Y323" s="46" t="n">
        <f aca="false">IF($W323="Pending","",IFERROR(INT(VLOOKUP($V323,SimpliRoute!$B:$AS,11,0)),""))</f>
        <v>46211</v>
      </c>
      <c r="Z323" s="40" t="str">
        <f aca="false">IF($W323="Failed",IFERROR(VLOOKUP($V323,SimpliRoute!$B:$AT,27,0),""),"")</f>
        <v/>
      </c>
    </row>
    <row r="324" customFormat="false" ht="16.4" hidden="false" customHeight="false" outlineLevel="0" collapsed="false">
      <c r="A324" s="40" t="n">
        <v>2</v>
      </c>
      <c r="B324" s="41" t="s">
        <v>41</v>
      </c>
      <c r="C324" s="41" t="s">
        <v>70</v>
      </c>
      <c r="D324" s="41" t="s">
        <v>2237</v>
      </c>
      <c r="E324" s="41" t="s">
        <v>2238</v>
      </c>
      <c r="F324" s="41" t="s">
        <v>73</v>
      </c>
      <c r="G324" s="42" t="n">
        <v>700504583786050</v>
      </c>
      <c r="H324" s="43" t="s">
        <v>2307</v>
      </c>
      <c r="I324" s="41" t="s">
        <v>2308</v>
      </c>
      <c r="J324" s="41" t="s">
        <v>76</v>
      </c>
      <c r="K324" s="41" t="s">
        <v>2309</v>
      </c>
      <c r="L324" s="41" t="s">
        <v>77</v>
      </c>
      <c r="M324" s="41" t="s">
        <v>2310</v>
      </c>
      <c r="N324" s="41"/>
      <c r="O324" s="41"/>
      <c r="P324" s="41"/>
      <c r="Q324" s="41" t="s">
        <v>2311</v>
      </c>
      <c r="R324" s="41" t="s">
        <v>2312</v>
      </c>
      <c r="S324" s="40"/>
      <c r="T324" s="40"/>
      <c r="U324" s="44" t="s">
        <v>80</v>
      </c>
      <c r="V324" s="40" t="n">
        <v>80499</v>
      </c>
      <c r="W324" s="45" t="str">
        <f aca="false">IFERROR(VLOOKUP($V324,SimpliRoute!$B:$AT,25,0),"")</f>
        <v>completed</v>
      </c>
      <c r="X324" s="45" t="str">
        <f aca="false">IF(W324="pending","Pendente",IF(W324="failed","Não",IF(W324="Completed","Sim","")))</f>
        <v>Sim</v>
      </c>
      <c r="Y324" s="46" t="n">
        <f aca="false">IF($W324="Pending","",IFERROR(INT(VLOOKUP($V324,SimpliRoute!$B:$AS,11,0)),""))</f>
        <v>46211</v>
      </c>
      <c r="Z324" s="40" t="str">
        <f aca="false">IF($W324="Failed",IFERROR(VLOOKUP($V324,SimpliRoute!$B:$AT,27,0),""),"")</f>
        <v/>
      </c>
    </row>
    <row r="325" customFormat="false" ht="16.4" hidden="false" customHeight="false" outlineLevel="0" collapsed="false">
      <c r="A325" s="40" t="n">
        <v>2</v>
      </c>
      <c r="B325" s="41" t="s">
        <v>41</v>
      </c>
      <c r="C325" s="41" t="s">
        <v>70</v>
      </c>
      <c r="D325" s="41" t="s">
        <v>2237</v>
      </c>
      <c r="E325" s="41" t="s">
        <v>2238</v>
      </c>
      <c r="F325" s="41" t="s">
        <v>73</v>
      </c>
      <c r="G325" s="42" t="n">
        <v>702402018095525</v>
      </c>
      <c r="H325" s="43" t="s">
        <v>2313</v>
      </c>
      <c r="I325" s="41" t="s">
        <v>2314</v>
      </c>
      <c r="J325" s="41" t="s">
        <v>76</v>
      </c>
      <c r="K325" s="41" t="s">
        <v>2315</v>
      </c>
      <c r="L325" s="41" t="s">
        <v>77</v>
      </c>
      <c r="M325" s="41" t="s">
        <v>2316</v>
      </c>
      <c r="N325" s="41"/>
      <c r="O325" s="41"/>
      <c r="P325" s="41"/>
      <c r="Q325" s="41" t="s">
        <v>2317</v>
      </c>
      <c r="R325" s="41" t="s">
        <v>2318</v>
      </c>
      <c r="S325" s="40"/>
      <c r="T325" s="40"/>
      <c r="U325" s="44" t="s">
        <v>80</v>
      </c>
      <c r="V325" s="40" t="n">
        <v>80500</v>
      </c>
      <c r="W325" s="45" t="str">
        <f aca="false">IFERROR(VLOOKUP($V325,SimpliRoute!$B:$AT,25,0),"")</f>
        <v>completed</v>
      </c>
      <c r="X325" s="45" t="str">
        <f aca="false">IF(W325="pending","Pendente",IF(W325="failed","Não",IF(W325="Completed","Sim","")))</f>
        <v>Sim</v>
      </c>
      <c r="Y325" s="46" t="n">
        <f aca="false">IF($W325="Pending","",IFERROR(INT(VLOOKUP($V325,SimpliRoute!$B:$AS,11,0)),""))</f>
        <v>46211</v>
      </c>
      <c r="Z325" s="40" t="str">
        <f aca="false">IF($W325="Failed",IFERROR(VLOOKUP($V325,SimpliRoute!$B:$AT,27,0),""),"")</f>
        <v/>
      </c>
    </row>
    <row r="326" customFormat="false" ht="16.4" hidden="false" customHeight="false" outlineLevel="0" collapsed="false">
      <c r="A326" s="40" t="n">
        <v>2</v>
      </c>
      <c r="B326" s="41" t="s">
        <v>41</v>
      </c>
      <c r="C326" s="41" t="s">
        <v>70</v>
      </c>
      <c r="D326" s="41" t="s">
        <v>2237</v>
      </c>
      <c r="E326" s="41" t="s">
        <v>2238</v>
      </c>
      <c r="F326" s="41" t="s">
        <v>73</v>
      </c>
      <c r="G326" s="42" t="n">
        <v>898000060014662</v>
      </c>
      <c r="H326" s="43" t="s">
        <v>2319</v>
      </c>
      <c r="I326" s="41" t="s">
        <v>2320</v>
      </c>
      <c r="J326" s="41" t="s">
        <v>76</v>
      </c>
      <c r="K326" s="41" t="s">
        <v>2321</v>
      </c>
      <c r="L326" s="41" t="s">
        <v>77</v>
      </c>
      <c r="M326" s="41" t="s">
        <v>2322</v>
      </c>
      <c r="N326" s="41"/>
      <c r="O326" s="41"/>
      <c r="P326" s="41"/>
      <c r="Q326" s="41" t="s">
        <v>2323</v>
      </c>
      <c r="R326" s="41" t="s">
        <v>2324</v>
      </c>
      <c r="S326" s="40"/>
      <c r="T326" s="40"/>
      <c r="U326" s="44" t="s">
        <v>80</v>
      </c>
      <c r="V326" s="40" t="n">
        <v>80501</v>
      </c>
      <c r="W326" s="45" t="str">
        <f aca="false">IFERROR(VLOOKUP($V326,SimpliRoute!$B:$AT,25,0),"")</f>
        <v>completed</v>
      </c>
      <c r="X326" s="45" t="str">
        <f aca="false">IF(W326="pending","Pendente",IF(W326="failed","Não",IF(W326="Completed","Sim","")))</f>
        <v>Sim</v>
      </c>
      <c r="Y326" s="46" t="n">
        <f aca="false">IF($W326="Pending","",IFERROR(INT(VLOOKUP($V326,SimpliRoute!$B:$AS,11,0)),""))</f>
        <v>46211</v>
      </c>
      <c r="Z326" s="40" t="str">
        <f aca="false">IF($W326="Failed",IFERROR(VLOOKUP($V326,SimpliRoute!$B:$AT,27,0),""),"")</f>
        <v/>
      </c>
    </row>
    <row r="327" customFormat="false" ht="16.4" hidden="false" customHeight="false" outlineLevel="0" collapsed="false">
      <c r="A327" s="40" t="n">
        <v>2</v>
      </c>
      <c r="B327" s="41" t="s">
        <v>41</v>
      </c>
      <c r="C327" s="41" t="s">
        <v>70</v>
      </c>
      <c r="D327" s="41" t="s">
        <v>2237</v>
      </c>
      <c r="E327" s="41" t="s">
        <v>2238</v>
      </c>
      <c r="F327" s="41" t="s">
        <v>73</v>
      </c>
      <c r="G327" s="42" t="n">
        <v>898000051370613</v>
      </c>
      <c r="H327" s="43" t="s">
        <v>2325</v>
      </c>
      <c r="I327" s="41" t="s">
        <v>2326</v>
      </c>
      <c r="J327" s="41" t="s">
        <v>76</v>
      </c>
      <c r="K327" s="41" t="s">
        <v>2327</v>
      </c>
      <c r="L327" s="41" t="s">
        <v>77</v>
      </c>
      <c r="M327" s="41" t="s">
        <v>2328</v>
      </c>
      <c r="N327" s="41"/>
      <c r="O327" s="41"/>
      <c r="P327" s="41"/>
      <c r="Q327" s="41" t="s">
        <v>2329</v>
      </c>
      <c r="R327" s="41" t="s">
        <v>2330</v>
      </c>
      <c r="S327" s="40"/>
      <c r="T327" s="40"/>
      <c r="U327" s="44" t="s">
        <v>80</v>
      </c>
      <c r="V327" s="40" t="n">
        <v>80502</v>
      </c>
      <c r="W327" s="45" t="str">
        <f aca="false">IFERROR(VLOOKUP($V327,SimpliRoute!$B:$AT,25,0),"")</f>
        <v>completed</v>
      </c>
      <c r="X327" s="45" t="str">
        <f aca="false">IF(W327="pending","Pendente",IF(W327="failed","Não",IF(W327="Completed","Sim","")))</f>
        <v>Sim</v>
      </c>
      <c r="Y327" s="46" t="n">
        <f aca="false">IF($W327="Pending","",IFERROR(INT(VLOOKUP($V327,SimpliRoute!$B:$AS,11,0)),""))</f>
        <v>46211</v>
      </c>
      <c r="Z327" s="40" t="str">
        <f aca="false">IF($W327="Failed",IFERROR(VLOOKUP($V327,SimpliRoute!$B:$AT,27,0),""),"")</f>
        <v/>
      </c>
    </row>
    <row r="328" customFormat="false" ht="16.4" hidden="false" customHeight="false" outlineLevel="0" collapsed="false">
      <c r="A328" s="40" t="n">
        <v>2</v>
      </c>
      <c r="B328" s="41" t="s">
        <v>41</v>
      </c>
      <c r="C328" s="41" t="s">
        <v>70</v>
      </c>
      <c r="D328" s="41" t="s">
        <v>2237</v>
      </c>
      <c r="E328" s="41" t="s">
        <v>2238</v>
      </c>
      <c r="F328" s="41" t="s">
        <v>73</v>
      </c>
      <c r="G328" s="42" t="n">
        <v>801440400922938</v>
      </c>
      <c r="H328" s="43" t="s">
        <v>2331</v>
      </c>
      <c r="I328" s="41" t="s">
        <v>2332</v>
      </c>
      <c r="J328" s="41" t="s">
        <v>76</v>
      </c>
      <c r="K328" s="41" t="s">
        <v>2333</v>
      </c>
      <c r="L328" s="41" t="s">
        <v>77</v>
      </c>
      <c r="M328" s="41" t="s">
        <v>2334</v>
      </c>
      <c r="N328" s="41"/>
      <c r="O328" s="41"/>
      <c r="P328" s="41"/>
      <c r="Q328" s="41" t="s">
        <v>2335</v>
      </c>
      <c r="R328" s="41" t="s">
        <v>2336</v>
      </c>
      <c r="S328" s="40"/>
      <c r="T328" s="40"/>
      <c r="U328" s="44" t="s">
        <v>80</v>
      </c>
      <c r="V328" s="40" t="n">
        <v>80503</v>
      </c>
      <c r="W328" s="45" t="str">
        <f aca="false">IFERROR(VLOOKUP($V328,SimpliRoute!$B:$AT,25,0),"")</f>
        <v>completed</v>
      </c>
      <c r="X328" s="45" t="str">
        <f aca="false">IF(W328="pending","Pendente",IF(W328="failed","Não",IF(W328="Completed","Sim","")))</f>
        <v>Sim</v>
      </c>
      <c r="Y328" s="46" t="n">
        <f aca="false">IF($W328="Pending","",IFERROR(INT(VLOOKUP($V328,SimpliRoute!$B:$AS,11,0)),""))</f>
        <v>46211</v>
      </c>
      <c r="Z328" s="40" t="str">
        <f aca="false">IF($W328="Failed",IFERROR(VLOOKUP($V328,SimpliRoute!$B:$AT,27,0),""),"")</f>
        <v/>
      </c>
    </row>
    <row r="329" customFormat="false" ht="16.4" hidden="false" customHeight="false" outlineLevel="0" collapsed="false">
      <c r="A329" s="40" t="n">
        <v>2</v>
      </c>
      <c r="B329" s="41" t="s">
        <v>41</v>
      </c>
      <c r="C329" s="41" t="s">
        <v>70</v>
      </c>
      <c r="D329" s="41" t="s">
        <v>2237</v>
      </c>
      <c r="E329" s="41" t="s">
        <v>2238</v>
      </c>
      <c r="F329" s="41" t="s">
        <v>73</v>
      </c>
      <c r="G329" s="42" t="n">
        <v>206422416210007</v>
      </c>
      <c r="H329" s="43" t="s">
        <v>2337</v>
      </c>
      <c r="I329" s="41" t="s">
        <v>2338</v>
      </c>
      <c r="J329" s="41" t="s">
        <v>76</v>
      </c>
      <c r="K329" s="41" t="s">
        <v>2339</v>
      </c>
      <c r="L329" s="41" t="s">
        <v>77</v>
      </c>
      <c r="M329" s="41" t="s">
        <v>2340</v>
      </c>
      <c r="N329" s="41"/>
      <c r="O329" s="41"/>
      <c r="P329" s="41"/>
      <c r="Q329" s="41" t="s">
        <v>2341</v>
      </c>
      <c r="R329" s="41" t="s">
        <v>2342</v>
      </c>
      <c r="S329" s="40"/>
      <c r="T329" s="40"/>
      <c r="U329" s="44" t="s">
        <v>80</v>
      </c>
      <c r="V329" s="40" t="n">
        <v>80504</v>
      </c>
      <c r="W329" s="45" t="str">
        <f aca="false">IFERROR(VLOOKUP($V329,SimpliRoute!$B:$AT,25,0),"")</f>
        <v>completed</v>
      </c>
      <c r="X329" s="45" t="str">
        <f aca="false">IF(W329="pending","Pendente",IF(W329="failed","Não",IF(W329="Completed","Sim","")))</f>
        <v>Sim</v>
      </c>
      <c r="Y329" s="46" t="n">
        <f aca="false">IF($W329="Pending","",IFERROR(INT(VLOOKUP($V329,SimpliRoute!$B:$AS,11,0)),""))</f>
        <v>46211</v>
      </c>
      <c r="Z329" s="40" t="str">
        <f aca="false">IF($W329="Failed",IFERROR(VLOOKUP($V329,SimpliRoute!$B:$AT,27,0),""),"")</f>
        <v/>
      </c>
    </row>
    <row r="330" customFormat="false" ht="16.4" hidden="false" customHeight="false" outlineLevel="0" collapsed="false">
      <c r="A330" s="40" t="n">
        <v>2</v>
      </c>
      <c r="B330" s="41" t="s">
        <v>41</v>
      </c>
      <c r="C330" s="41" t="s">
        <v>70</v>
      </c>
      <c r="D330" s="41" t="s">
        <v>2237</v>
      </c>
      <c r="E330" s="41" t="s">
        <v>2238</v>
      </c>
      <c r="F330" s="41" t="s">
        <v>73</v>
      </c>
      <c r="G330" s="42" t="n">
        <v>801440402320609</v>
      </c>
      <c r="H330" s="43" t="s">
        <v>2343</v>
      </c>
      <c r="I330" s="41" t="s">
        <v>2344</v>
      </c>
      <c r="J330" s="41" t="s">
        <v>76</v>
      </c>
      <c r="K330" s="41" t="s">
        <v>2345</v>
      </c>
      <c r="L330" s="41" t="s">
        <v>77</v>
      </c>
      <c r="M330" s="41" t="s">
        <v>2346</v>
      </c>
      <c r="N330" s="41"/>
      <c r="O330" s="41"/>
      <c r="P330" s="41"/>
      <c r="Q330" s="41" t="s">
        <v>2347</v>
      </c>
      <c r="R330" s="41" t="s">
        <v>2348</v>
      </c>
      <c r="S330" s="40"/>
      <c r="T330" s="40"/>
      <c r="U330" s="44" t="s">
        <v>80</v>
      </c>
      <c r="V330" s="40" t="n">
        <v>80505</v>
      </c>
      <c r="W330" s="45" t="str">
        <f aca="false">IFERROR(VLOOKUP($V330,SimpliRoute!$B:$AT,25,0),"")</f>
        <v>completed</v>
      </c>
      <c r="X330" s="45" t="str">
        <f aca="false">IF(W330="pending","Pendente",IF(W330="failed","Não",IF(W330="Completed","Sim","")))</f>
        <v>Sim</v>
      </c>
      <c r="Y330" s="46" t="n">
        <f aca="false">IF($W330="Pending","",IFERROR(INT(VLOOKUP($V330,SimpliRoute!$B:$AS,11,0)),""))</f>
        <v>46211</v>
      </c>
      <c r="Z330" s="40" t="str">
        <f aca="false">IF($W330="Failed",IFERROR(VLOOKUP($V330,SimpliRoute!$B:$AT,27,0),""),"")</f>
        <v/>
      </c>
    </row>
    <row r="331" customFormat="false" ht="16.4" hidden="false" customHeight="false" outlineLevel="0" collapsed="false">
      <c r="A331" s="40" t="n">
        <v>2</v>
      </c>
      <c r="B331" s="41" t="s">
        <v>41</v>
      </c>
      <c r="C331" s="41" t="s">
        <v>70</v>
      </c>
      <c r="D331" s="41" t="s">
        <v>2237</v>
      </c>
      <c r="E331" s="41" t="s">
        <v>2238</v>
      </c>
      <c r="F331" s="41" t="s">
        <v>73</v>
      </c>
      <c r="G331" s="42" t="n">
        <v>703001852449275</v>
      </c>
      <c r="H331" s="43" t="s">
        <v>2349</v>
      </c>
      <c r="I331" s="41" t="s">
        <v>2350</v>
      </c>
      <c r="J331" s="41" t="s">
        <v>76</v>
      </c>
      <c r="K331" s="41" t="s">
        <v>2351</v>
      </c>
      <c r="L331" s="41" t="s">
        <v>77</v>
      </c>
      <c r="M331" s="41" t="s">
        <v>2352</v>
      </c>
      <c r="N331" s="41"/>
      <c r="O331" s="41"/>
      <c r="P331" s="41"/>
      <c r="Q331" s="41" t="s">
        <v>2353</v>
      </c>
      <c r="R331" s="41" t="s">
        <v>2354</v>
      </c>
      <c r="S331" s="40"/>
      <c r="T331" s="40"/>
      <c r="U331" s="44" t="s">
        <v>80</v>
      </c>
      <c r="V331" s="40" t="n">
        <v>80506</v>
      </c>
      <c r="W331" s="45" t="str">
        <f aca="false">IFERROR(VLOOKUP($V331,SimpliRoute!$B:$AT,25,0),"")</f>
        <v>completed</v>
      </c>
      <c r="X331" s="45" t="str">
        <f aca="false">IF(W331="pending","Pendente",IF(W331="failed","Não",IF(W331="Completed","Sim","")))</f>
        <v>Sim</v>
      </c>
      <c r="Y331" s="46" t="n">
        <f aca="false">IF($W331="Pending","",IFERROR(INT(VLOOKUP($V331,SimpliRoute!$B:$AS,11,0)),""))</f>
        <v>46211</v>
      </c>
      <c r="Z331" s="40" t="str">
        <f aca="false">IF($W331="Failed",IFERROR(VLOOKUP($V331,SimpliRoute!$B:$AT,27,0),""),"")</f>
        <v/>
      </c>
    </row>
    <row r="332" customFormat="false" ht="16.4" hidden="false" customHeight="false" outlineLevel="0" collapsed="false">
      <c r="A332" s="40" t="n">
        <v>2</v>
      </c>
      <c r="B332" s="41" t="s">
        <v>41</v>
      </c>
      <c r="C332" s="41" t="s">
        <v>70</v>
      </c>
      <c r="D332" s="41" t="s">
        <v>2237</v>
      </c>
      <c r="E332" s="41" t="s">
        <v>2238</v>
      </c>
      <c r="F332" s="41" t="s">
        <v>73</v>
      </c>
      <c r="G332" s="42" t="n">
        <v>700009434706305</v>
      </c>
      <c r="H332" s="43" t="s">
        <v>2355</v>
      </c>
      <c r="I332" s="41" t="s">
        <v>2356</v>
      </c>
      <c r="J332" s="41" t="s">
        <v>76</v>
      </c>
      <c r="K332" s="41" t="s">
        <v>2357</v>
      </c>
      <c r="L332" s="41" t="s">
        <v>77</v>
      </c>
      <c r="M332" s="41" t="s">
        <v>2358</v>
      </c>
      <c r="N332" s="41"/>
      <c r="O332" s="41"/>
      <c r="P332" s="41"/>
      <c r="Q332" s="41" t="s">
        <v>2359</v>
      </c>
      <c r="R332" s="41" t="s">
        <v>2360</v>
      </c>
      <c r="S332" s="40"/>
      <c r="T332" s="40"/>
      <c r="U332" s="44" t="s">
        <v>80</v>
      </c>
      <c r="V332" s="40" t="n">
        <v>80507</v>
      </c>
      <c r="W332" s="45" t="str">
        <f aca="false">IFERROR(VLOOKUP($V332,SimpliRoute!$B:$AT,25,0),"")</f>
        <v>completed</v>
      </c>
      <c r="X332" s="45" t="str">
        <f aca="false">IF(W332="pending","Pendente",IF(W332="failed","Não",IF(W332="Completed","Sim","")))</f>
        <v>Sim</v>
      </c>
      <c r="Y332" s="46" t="n">
        <f aca="false">IF($W332="Pending","",IFERROR(INT(VLOOKUP($V332,SimpliRoute!$B:$AS,11,0)),""))</f>
        <v>46211</v>
      </c>
      <c r="Z332" s="40" t="str">
        <f aca="false">IF($W332="Failed",IFERROR(VLOOKUP($V332,SimpliRoute!$B:$AT,27,0),""),"")</f>
        <v/>
      </c>
    </row>
    <row r="333" customFormat="false" ht="16.4" hidden="false" customHeight="false" outlineLevel="0" collapsed="false">
      <c r="A333" s="40" t="n">
        <v>2</v>
      </c>
      <c r="B333" s="41" t="s">
        <v>41</v>
      </c>
      <c r="C333" s="41" t="s">
        <v>70</v>
      </c>
      <c r="D333" s="41" t="s">
        <v>2237</v>
      </c>
      <c r="E333" s="41" t="s">
        <v>2238</v>
      </c>
      <c r="F333" s="41" t="s">
        <v>73</v>
      </c>
      <c r="G333" s="42" t="n">
        <v>801440481640784</v>
      </c>
      <c r="H333" s="43" t="s">
        <v>2361</v>
      </c>
      <c r="I333" s="41" t="s">
        <v>2362</v>
      </c>
      <c r="J333" s="41" t="s">
        <v>76</v>
      </c>
      <c r="K333" s="41" t="s">
        <v>2363</v>
      </c>
      <c r="L333" s="41" t="s">
        <v>77</v>
      </c>
      <c r="M333" s="41" t="s">
        <v>2364</v>
      </c>
      <c r="N333" s="41"/>
      <c r="O333" s="41"/>
      <c r="P333" s="41"/>
      <c r="Q333" s="41" t="s">
        <v>2365</v>
      </c>
      <c r="R333" s="41" t="s">
        <v>2366</v>
      </c>
      <c r="S333" s="40"/>
      <c r="T333" s="40"/>
      <c r="U333" s="44" t="s">
        <v>80</v>
      </c>
      <c r="V333" s="40" t="n">
        <v>80508</v>
      </c>
      <c r="W333" s="45" t="str">
        <f aca="false">IFERROR(VLOOKUP($V333,SimpliRoute!$B:$AT,25,0),"")</f>
        <v>completed</v>
      </c>
      <c r="X333" s="45" t="str">
        <f aca="false">IF(W333="pending","Pendente",IF(W333="failed","Não",IF(W333="Completed","Sim","")))</f>
        <v>Sim</v>
      </c>
      <c r="Y333" s="46" t="n">
        <f aca="false">IF($W333="Pending","",IFERROR(INT(VLOOKUP($V333,SimpliRoute!$B:$AS,11,0)),""))</f>
        <v>46211</v>
      </c>
      <c r="Z333" s="40" t="str">
        <f aca="false">IF($W333="Failed",IFERROR(VLOOKUP($V333,SimpliRoute!$B:$AT,27,0),""),"")</f>
        <v/>
      </c>
    </row>
    <row r="334" customFormat="false" ht="16.4" hidden="false" customHeight="false" outlineLevel="0" collapsed="false">
      <c r="A334" s="40" t="n">
        <v>2</v>
      </c>
      <c r="B334" s="41" t="s">
        <v>41</v>
      </c>
      <c r="C334" s="41" t="s">
        <v>70</v>
      </c>
      <c r="D334" s="41" t="s">
        <v>2237</v>
      </c>
      <c r="E334" s="41" t="s">
        <v>2238</v>
      </c>
      <c r="F334" s="41" t="s">
        <v>73</v>
      </c>
      <c r="G334" s="42" t="n">
        <v>801440490802058</v>
      </c>
      <c r="H334" s="43" t="s">
        <v>2367</v>
      </c>
      <c r="I334" s="41" t="s">
        <v>2368</v>
      </c>
      <c r="J334" s="41" t="s">
        <v>76</v>
      </c>
      <c r="K334" s="41" t="s">
        <v>2369</v>
      </c>
      <c r="L334" s="41" t="s">
        <v>77</v>
      </c>
      <c r="M334" s="41" t="s">
        <v>2370</v>
      </c>
      <c r="N334" s="41"/>
      <c r="O334" s="41"/>
      <c r="P334" s="41"/>
      <c r="Q334" s="41" t="s">
        <v>2371</v>
      </c>
      <c r="R334" s="41" t="s">
        <v>2372</v>
      </c>
      <c r="S334" s="40"/>
      <c r="T334" s="40"/>
      <c r="U334" s="44" t="s">
        <v>80</v>
      </c>
      <c r="V334" s="40" t="n">
        <v>80509</v>
      </c>
      <c r="W334" s="45" t="str">
        <f aca="false">IFERROR(VLOOKUP($V334,SimpliRoute!$B:$AT,25,0),"")</f>
        <v>completed</v>
      </c>
      <c r="X334" s="45" t="str">
        <f aca="false">IF(W334="pending","Pendente",IF(W334="failed","Não",IF(W334="Completed","Sim","")))</f>
        <v>Sim</v>
      </c>
      <c r="Y334" s="46" t="n">
        <f aca="false">IF($W334="Pending","",IFERROR(INT(VLOOKUP($V334,SimpliRoute!$B:$AS,11,0)),""))</f>
        <v>46211</v>
      </c>
      <c r="Z334" s="40" t="str">
        <f aca="false">IF($W334="Failed",IFERROR(VLOOKUP($V334,SimpliRoute!$B:$AT,27,0),""),"")</f>
        <v/>
      </c>
    </row>
    <row r="335" customFormat="false" ht="16.4" hidden="false" customHeight="false" outlineLevel="0" collapsed="false">
      <c r="A335" s="40" t="n">
        <v>2</v>
      </c>
      <c r="B335" s="41" t="s">
        <v>41</v>
      </c>
      <c r="C335" s="41" t="s">
        <v>70</v>
      </c>
      <c r="D335" s="41" t="s">
        <v>2237</v>
      </c>
      <c r="E335" s="41" t="s">
        <v>2238</v>
      </c>
      <c r="F335" s="41" t="s">
        <v>73</v>
      </c>
      <c r="G335" s="42" t="n">
        <v>702803641255868</v>
      </c>
      <c r="H335" s="43" t="s">
        <v>2373</v>
      </c>
      <c r="I335" s="41" t="s">
        <v>2374</v>
      </c>
      <c r="J335" s="41" t="s">
        <v>2375</v>
      </c>
      <c r="K335" s="41" t="s">
        <v>2376</v>
      </c>
      <c r="L335" s="41" t="s">
        <v>77</v>
      </c>
      <c r="M335" s="41" t="s">
        <v>2377</v>
      </c>
      <c r="N335" s="41"/>
      <c r="O335" s="41"/>
      <c r="P335" s="41"/>
      <c r="Q335" s="41" t="s">
        <v>2378</v>
      </c>
      <c r="R335" s="41" t="s">
        <v>2379</v>
      </c>
      <c r="S335" s="40"/>
      <c r="T335" s="40"/>
      <c r="U335" s="44" t="s">
        <v>80</v>
      </c>
      <c r="V335" s="40" t="n">
        <v>80510</v>
      </c>
      <c r="W335" s="45" t="str">
        <f aca="false">IFERROR(VLOOKUP($V335,SimpliRoute!$B:$AT,25,0),"")</f>
        <v>completed</v>
      </c>
      <c r="X335" s="45" t="str">
        <f aca="false">IF(W335="pending","Pendente",IF(W335="failed","Não",IF(W335="Completed","Sim","")))</f>
        <v>Sim</v>
      </c>
      <c r="Y335" s="46" t="n">
        <f aca="false">IF($W335="Pending","",IFERROR(INT(VLOOKUP($V335,SimpliRoute!$B:$AS,11,0)),""))</f>
        <v>46211</v>
      </c>
      <c r="Z335" s="40" t="str">
        <f aca="false">IF($W335="Failed",IFERROR(VLOOKUP($V335,SimpliRoute!$B:$AT,27,0),""),"")</f>
        <v/>
      </c>
    </row>
    <row r="336" customFormat="false" ht="16.4" hidden="false" customHeight="false" outlineLevel="0" collapsed="false">
      <c r="A336" s="40" t="n">
        <v>2</v>
      </c>
      <c r="B336" s="41" t="s">
        <v>41</v>
      </c>
      <c r="C336" s="41" t="s">
        <v>70</v>
      </c>
      <c r="D336" s="41" t="s">
        <v>2237</v>
      </c>
      <c r="E336" s="41" t="s">
        <v>2238</v>
      </c>
      <c r="F336" s="41" t="s">
        <v>73</v>
      </c>
      <c r="G336" s="42" t="n">
        <v>898001430057213</v>
      </c>
      <c r="H336" s="43" t="s">
        <v>2380</v>
      </c>
      <c r="I336" s="41" t="s">
        <v>2381</v>
      </c>
      <c r="J336" s="41" t="s">
        <v>76</v>
      </c>
      <c r="K336" s="41" t="s">
        <v>2382</v>
      </c>
      <c r="L336" s="41" t="s">
        <v>77</v>
      </c>
      <c r="M336" s="41" t="s">
        <v>2383</v>
      </c>
      <c r="N336" s="41"/>
      <c r="O336" s="41"/>
      <c r="P336" s="41"/>
      <c r="Q336" s="41" t="s">
        <v>2384</v>
      </c>
      <c r="R336" s="41" t="s">
        <v>2385</v>
      </c>
      <c r="S336" s="40"/>
      <c r="T336" s="40"/>
      <c r="U336" s="44" t="s">
        <v>80</v>
      </c>
      <c r="V336" s="40" t="n">
        <v>80511</v>
      </c>
      <c r="W336" s="45" t="str">
        <f aca="false">IFERROR(VLOOKUP($V336,SimpliRoute!$B:$AT,25,0),"")</f>
        <v>completed</v>
      </c>
      <c r="X336" s="45" t="str">
        <f aca="false">IF(W336="pending","Pendente",IF(W336="failed","Não",IF(W336="Completed","Sim","")))</f>
        <v>Sim</v>
      </c>
      <c r="Y336" s="46" t="n">
        <f aca="false">IF($W336="Pending","",IFERROR(INT(VLOOKUP($V336,SimpliRoute!$B:$AS,11,0)),""))</f>
        <v>46211</v>
      </c>
      <c r="Z336" s="40" t="str">
        <f aca="false">IF($W336="Failed",IFERROR(VLOOKUP($V336,SimpliRoute!$B:$AT,27,0),""),"")</f>
        <v/>
      </c>
    </row>
    <row r="337" customFormat="false" ht="16.4" hidden="false" customHeight="false" outlineLevel="0" collapsed="false">
      <c r="A337" s="40" t="n">
        <v>2</v>
      </c>
      <c r="B337" s="41" t="s">
        <v>41</v>
      </c>
      <c r="C337" s="41" t="s">
        <v>70</v>
      </c>
      <c r="D337" s="41" t="s">
        <v>2237</v>
      </c>
      <c r="E337" s="41" t="s">
        <v>2238</v>
      </c>
      <c r="F337" s="41" t="s">
        <v>73</v>
      </c>
      <c r="G337" s="42" t="n">
        <v>709006853801812</v>
      </c>
      <c r="H337" s="43" t="s">
        <v>2386</v>
      </c>
      <c r="I337" s="41" t="s">
        <v>2387</v>
      </c>
      <c r="J337" s="41" t="s">
        <v>76</v>
      </c>
      <c r="K337" s="41" t="s">
        <v>2388</v>
      </c>
      <c r="L337" s="41" t="s">
        <v>77</v>
      </c>
      <c r="M337" s="41" t="s">
        <v>2389</v>
      </c>
      <c r="N337" s="41"/>
      <c r="O337" s="41"/>
      <c r="P337" s="41"/>
      <c r="Q337" s="41" t="s">
        <v>2390</v>
      </c>
      <c r="R337" s="41" t="s">
        <v>2391</v>
      </c>
      <c r="S337" s="40"/>
      <c r="T337" s="40"/>
      <c r="U337" s="44" t="s">
        <v>80</v>
      </c>
      <c r="V337" s="40" t="n">
        <v>80512</v>
      </c>
      <c r="W337" s="45" t="str">
        <f aca="false">IFERROR(VLOOKUP($V337,SimpliRoute!$B:$AT,25,0),"")</f>
        <v>completed</v>
      </c>
      <c r="X337" s="45" t="str">
        <f aca="false">IF(W337="pending","Pendente",IF(W337="failed","Não",IF(W337="Completed","Sim","")))</f>
        <v>Sim</v>
      </c>
      <c r="Y337" s="46" t="n">
        <f aca="false">IF($W337="Pending","",IFERROR(INT(VLOOKUP($V337,SimpliRoute!$B:$AS,11,0)),""))</f>
        <v>46211</v>
      </c>
      <c r="Z337" s="40" t="str">
        <f aca="false">IF($W337="Failed",IFERROR(VLOOKUP($V337,SimpliRoute!$B:$AT,27,0),""),"")</f>
        <v/>
      </c>
    </row>
    <row r="338" customFormat="false" ht="16.4" hidden="false" customHeight="false" outlineLevel="0" collapsed="false">
      <c r="A338" s="40" t="n">
        <v>2</v>
      </c>
      <c r="B338" s="41" t="s">
        <v>41</v>
      </c>
      <c r="C338" s="41" t="s">
        <v>70</v>
      </c>
      <c r="D338" s="41" t="s">
        <v>2237</v>
      </c>
      <c r="E338" s="41" t="s">
        <v>2238</v>
      </c>
      <c r="F338" s="41" t="s">
        <v>73</v>
      </c>
      <c r="G338" s="42" t="n">
        <v>702601276230945</v>
      </c>
      <c r="H338" s="43" t="s">
        <v>2392</v>
      </c>
      <c r="I338" s="41" t="s">
        <v>2393</v>
      </c>
      <c r="J338" s="41" t="s">
        <v>76</v>
      </c>
      <c r="K338" s="41" t="s">
        <v>2394</v>
      </c>
      <c r="L338" s="41" t="s">
        <v>77</v>
      </c>
      <c r="M338" s="41" t="s">
        <v>2395</v>
      </c>
      <c r="N338" s="41"/>
      <c r="O338" s="41"/>
      <c r="P338" s="41"/>
      <c r="Q338" s="41" t="s">
        <v>2396</v>
      </c>
      <c r="R338" s="41" t="s">
        <v>2397</v>
      </c>
      <c r="S338" s="40"/>
      <c r="T338" s="40"/>
      <c r="U338" s="44" t="s">
        <v>80</v>
      </c>
      <c r="V338" s="40" t="n">
        <v>80513</v>
      </c>
      <c r="W338" s="45" t="str">
        <f aca="false">IFERROR(VLOOKUP($V338,SimpliRoute!$B:$AT,25,0),"")</f>
        <v>completed</v>
      </c>
      <c r="X338" s="45" t="str">
        <f aca="false">IF(W338="pending","Pendente",IF(W338="failed","Não",IF(W338="Completed","Sim","")))</f>
        <v>Sim</v>
      </c>
      <c r="Y338" s="46" t="n">
        <f aca="false">IF($W338="Pending","",IFERROR(INT(VLOOKUP($V338,SimpliRoute!$B:$AS,11,0)),""))</f>
        <v>46211</v>
      </c>
      <c r="Z338" s="40" t="str">
        <f aca="false">IF($W338="Failed",IFERROR(VLOOKUP($V338,SimpliRoute!$B:$AT,27,0),""),"")</f>
        <v/>
      </c>
    </row>
    <row r="339" customFormat="false" ht="16.4" hidden="false" customHeight="false" outlineLevel="0" collapsed="false">
      <c r="A339" s="40" t="n">
        <v>2</v>
      </c>
      <c r="B339" s="41" t="s">
        <v>41</v>
      </c>
      <c r="C339" s="41" t="s">
        <v>70</v>
      </c>
      <c r="D339" s="41" t="s">
        <v>2237</v>
      </c>
      <c r="E339" s="41" t="s">
        <v>2238</v>
      </c>
      <c r="F339" s="41" t="s">
        <v>73</v>
      </c>
      <c r="G339" s="42" t="n">
        <v>898001467235654</v>
      </c>
      <c r="H339" s="43" t="s">
        <v>2398</v>
      </c>
      <c r="I339" s="41" t="s">
        <v>2399</v>
      </c>
      <c r="J339" s="41" t="s">
        <v>76</v>
      </c>
      <c r="K339" s="41" t="s">
        <v>2400</v>
      </c>
      <c r="L339" s="41" t="s">
        <v>77</v>
      </c>
      <c r="M339" s="41" t="s">
        <v>2401</v>
      </c>
      <c r="N339" s="41"/>
      <c r="O339" s="41"/>
      <c r="P339" s="41"/>
      <c r="Q339" s="41" t="s">
        <v>2402</v>
      </c>
      <c r="R339" s="41" t="s">
        <v>2403</v>
      </c>
      <c r="S339" s="40"/>
      <c r="T339" s="40"/>
      <c r="U339" s="44" t="s">
        <v>80</v>
      </c>
      <c r="V339" s="40" t="n">
        <v>80514</v>
      </c>
      <c r="W339" s="45" t="str">
        <f aca="false">IFERROR(VLOOKUP($V339,SimpliRoute!$B:$AT,25,0),"")</f>
        <v>failed</v>
      </c>
      <c r="X339" s="45" t="str">
        <f aca="false">IF(W339="pending","Pendente",IF(W339="failed","Não",IF(W339="Completed","Sim","")))</f>
        <v>Não</v>
      </c>
      <c r="Y339" s="46" t="n">
        <f aca="false">IF($W339="Pending","",IFERROR(INT(VLOOKUP($V339,SimpliRoute!$B:$AS,11,0)),""))</f>
        <v>46211</v>
      </c>
      <c r="Z339" s="40" t="str">
        <f aca="false">IF($W339="Failed",IFERROR(VLOOKUP($V339,SimpliRoute!$B:$AT,27,0),""),"")</f>
        <v>ÓBITO</v>
      </c>
    </row>
    <row r="340" customFormat="false" ht="16.4" hidden="false" customHeight="false" outlineLevel="0" collapsed="false">
      <c r="A340" s="40" t="n">
        <v>2</v>
      </c>
      <c r="B340" s="41" t="s">
        <v>41</v>
      </c>
      <c r="C340" s="41" t="s">
        <v>70</v>
      </c>
      <c r="D340" s="41" t="s">
        <v>2237</v>
      </c>
      <c r="E340" s="41" t="s">
        <v>2238</v>
      </c>
      <c r="F340" s="41" t="s">
        <v>73</v>
      </c>
      <c r="G340" s="42" t="n">
        <v>209382785110009</v>
      </c>
      <c r="H340" s="43" t="s">
        <v>2404</v>
      </c>
      <c r="I340" s="41" t="s">
        <v>2405</v>
      </c>
      <c r="J340" s="41" t="s">
        <v>76</v>
      </c>
      <c r="K340" s="41" t="s">
        <v>2406</v>
      </c>
      <c r="L340" s="41" t="s">
        <v>77</v>
      </c>
      <c r="M340" s="41" t="s">
        <v>2407</v>
      </c>
      <c r="N340" s="41"/>
      <c r="O340" s="41"/>
      <c r="P340" s="41"/>
      <c r="Q340" s="41" t="s">
        <v>2408</v>
      </c>
      <c r="R340" s="41" t="s">
        <v>2409</v>
      </c>
      <c r="S340" s="40"/>
      <c r="T340" s="40"/>
      <c r="U340" s="44" t="s">
        <v>80</v>
      </c>
      <c r="V340" s="40" t="n">
        <v>80515</v>
      </c>
      <c r="W340" s="45" t="str">
        <f aca="false">IFERROR(VLOOKUP($V340,SimpliRoute!$B:$AT,25,0),"")</f>
        <v>completed</v>
      </c>
      <c r="X340" s="45" t="str">
        <f aca="false">IF(W340="pending","Pendente",IF(W340="failed","Não",IF(W340="Completed","Sim","")))</f>
        <v>Sim</v>
      </c>
      <c r="Y340" s="46" t="n">
        <f aca="false">IF($W340="Pending","",IFERROR(INT(VLOOKUP($V340,SimpliRoute!$B:$AS,11,0)),""))</f>
        <v>46211</v>
      </c>
      <c r="Z340" s="40" t="str">
        <f aca="false">IF($W340="Failed",IFERROR(VLOOKUP($V340,SimpliRoute!$B:$AT,27,0),""),"")</f>
        <v/>
      </c>
    </row>
    <row r="341" customFormat="false" ht="16.4" hidden="false" customHeight="false" outlineLevel="0" collapsed="false">
      <c r="A341" s="40" t="n">
        <v>2</v>
      </c>
      <c r="B341" s="41" t="s">
        <v>41</v>
      </c>
      <c r="C341" s="41" t="s">
        <v>70</v>
      </c>
      <c r="D341" s="41" t="s">
        <v>2237</v>
      </c>
      <c r="E341" s="41" t="s">
        <v>2238</v>
      </c>
      <c r="F341" s="41" t="s">
        <v>73</v>
      </c>
      <c r="G341" s="42" t="n">
        <v>801440491036391</v>
      </c>
      <c r="H341" s="43" t="s">
        <v>2410</v>
      </c>
      <c r="I341" s="41" t="s">
        <v>2411</v>
      </c>
      <c r="J341" s="41" t="s">
        <v>76</v>
      </c>
      <c r="K341" s="41" t="s">
        <v>2412</v>
      </c>
      <c r="L341" s="41" t="s">
        <v>77</v>
      </c>
      <c r="M341" s="41" t="s">
        <v>2413</v>
      </c>
      <c r="N341" s="41" t="s">
        <v>2414</v>
      </c>
      <c r="O341" s="41" t="s">
        <v>2415</v>
      </c>
      <c r="P341" s="41" t="s">
        <v>2416</v>
      </c>
      <c r="Q341" s="41" t="s">
        <v>2417</v>
      </c>
      <c r="R341" s="41" t="s">
        <v>2418</v>
      </c>
      <c r="S341" s="40"/>
      <c r="T341" s="40"/>
      <c r="U341" s="44" t="s">
        <v>80</v>
      </c>
      <c r="V341" s="40" t="n">
        <v>80516</v>
      </c>
      <c r="W341" s="45" t="str">
        <f aca="false">IFERROR(VLOOKUP($V341,SimpliRoute!$B:$AT,25,0),"")</f>
        <v>completed</v>
      </c>
      <c r="X341" s="45" t="str">
        <f aca="false">IF(W341="pending","Pendente",IF(W341="failed","Não",IF(W341="Completed","Sim","")))</f>
        <v>Sim</v>
      </c>
      <c r="Y341" s="46" t="n">
        <f aca="false">IF($W341="Pending","",IFERROR(INT(VLOOKUP($V341,SimpliRoute!$B:$AS,11,0)),""))</f>
        <v>46211</v>
      </c>
      <c r="Z341" s="40" t="str">
        <f aca="false">IF($W341="Failed",IFERROR(VLOOKUP($V341,SimpliRoute!$B:$AT,27,0),""),"")</f>
        <v/>
      </c>
    </row>
    <row r="342" customFormat="false" ht="16.4" hidden="false" customHeight="false" outlineLevel="0" collapsed="false">
      <c r="A342" s="40" t="n">
        <v>2</v>
      </c>
      <c r="B342" s="41" t="s">
        <v>41</v>
      </c>
      <c r="C342" s="41" t="s">
        <v>70</v>
      </c>
      <c r="D342" s="41" t="s">
        <v>2237</v>
      </c>
      <c r="E342" s="41" t="s">
        <v>2238</v>
      </c>
      <c r="F342" s="41" t="s">
        <v>73</v>
      </c>
      <c r="G342" s="42" t="n">
        <v>898000051197504</v>
      </c>
      <c r="H342" s="43" t="s">
        <v>2419</v>
      </c>
      <c r="I342" s="41" t="s">
        <v>2420</v>
      </c>
      <c r="J342" s="41" t="s">
        <v>76</v>
      </c>
      <c r="K342" s="41" t="s">
        <v>2421</v>
      </c>
      <c r="L342" s="41" t="s">
        <v>77</v>
      </c>
      <c r="M342" s="41" t="s">
        <v>2422</v>
      </c>
      <c r="N342" s="41"/>
      <c r="O342" s="41"/>
      <c r="P342" s="41"/>
      <c r="Q342" s="41" t="s">
        <v>2423</v>
      </c>
      <c r="R342" s="41" t="s">
        <v>2424</v>
      </c>
      <c r="S342" s="40"/>
      <c r="T342" s="40"/>
      <c r="U342" s="44" t="s">
        <v>80</v>
      </c>
      <c r="V342" s="40" t="n">
        <v>80517</v>
      </c>
      <c r="W342" s="45" t="str">
        <f aca="false">IFERROR(VLOOKUP($V342,SimpliRoute!$B:$AT,25,0),"")</f>
        <v>completed</v>
      </c>
      <c r="X342" s="45" t="str">
        <f aca="false">IF(W342="pending","Pendente",IF(W342="failed","Não",IF(W342="Completed","Sim","")))</f>
        <v>Sim</v>
      </c>
      <c r="Y342" s="46" t="n">
        <f aca="false">IF($W342="Pending","",IFERROR(INT(VLOOKUP($V342,SimpliRoute!$B:$AS,11,0)),""))</f>
        <v>46211</v>
      </c>
      <c r="Z342" s="40" t="str">
        <f aca="false">IF($W342="Failed",IFERROR(VLOOKUP($V342,SimpliRoute!$B:$AT,27,0),""),"")</f>
        <v/>
      </c>
    </row>
    <row r="343" customFormat="false" ht="16.4" hidden="false" customHeight="false" outlineLevel="0" collapsed="false">
      <c r="A343" s="40" t="n">
        <v>2</v>
      </c>
      <c r="B343" s="41" t="s">
        <v>41</v>
      </c>
      <c r="C343" s="41" t="s">
        <v>70</v>
      </c>
      <c r="D343" s="41" t="s">
        <v>2237</v>
      </c>
      <c r="E343" s="41" t="s">
        <v>2238</v>
      </c>
      <c r="F343" s="41" t="s">
        <v>73</v>
      </c>
      <c r="G343" s="42" t="n">
        <v>801440476336932</v>
      </c>
      <c r="H343" s="43" t="s">
        <v>2425</v>
      </c>
      <c r="I343" s="41" t="s">
        <v>2426</v>
      </c>
      <c r="J343" s="41" t="s">
        <v>76</v>
      </c>
      <c r="K343" s="41" t="s">
        <v>2427</v>
      </c>
      <c r="L343" s="41" t="s">
        <v>77</v>
      </c>
      <c r="M343" s="41" t="s">
        <v>2428</v>
      </c>
      <c r="N343" s="41"/>
      <c r="O343" s="41"/>
      <c r="P343" s="41"/>
      <c r="Q343" s="41" t="s">
        <v>2429</v>
      </c>
      <c r="R343" s="41" t="s">
        <v>2430</v>
      </c>
      <c r="S343" s="40"/>
      <c r="T343" s="40"/>
      <c r="U343" s="44" t="s">
        <v>80</v>
      </c>
      <c r="V343" s="40" t="n">
        <v>80518</v>
      </c>
      <c r="W343" s="45" t="str">
        <f aca="false">IFERROR(VLOOKUP($V343,SimpliRoute!$B:$AT,25,0),"")</f>
        <v>completed</v>
      </c>
      <c r="X343" s="45" t="str">
        <f aca="false">IF(W343="pending","Pendente",IF(W343="failed","Não",IF(W343="Completed","Sim","")))</f>
        <v>Sim</v>
      </c>
      <c r="Y343" s="46" t="n">
        <f aca="false">IF($W343="Pending","",IFERROR(INT(VLOOKUP($V343,SimpliRoute!$B:$AS,11,0)),""))</f>
        <v>46211</v>
      </c>
      <c r="Z343" s="40" t="str">
        <f aca="false">IF($W343="Failed",IFERROR(VLOOKUP($V343,SimpliRoute!$B:$AT,27,0),""),"")</f>
        <v/>
      </c>
    </row>
    <row r="344" customFormat="false" ht="16.4" hidden="false" customHeight="false" outlineLevel="0" collapsed="false">
      <c r="A344" s="40" t="n">
        <v>2</v>
      </c>
      <c r="B344" s="41" t="s">
        <v>41</v>
      </c>
      <c r="C344" s="41" t="s">
        <v>70</v>
      </c>
      <c r="D344" s="41" t="s">
        <v>2237</v>
      </c>
      <c r="E344" s="41" t="s">
        <v>2238</v>
      </c>
      <c r="F344" s="41" t="s">
        <v>73</v>
      </c>
      <c r="G344" s="42" t="n">
        <v>801440401361298</v>
      </c>
      <c r="H344" s="43" t="s">
        <v>2431</v>
      </c>
      <c r="I344" s="41" t="s">
        <v>2432</v>
      </c>
      <c r="J344" s="41" t="s">
        <v>76</v>
      </c>
      <c r="K344" s="41" t="s">
        <v>2433</v>
      </c>
      <c r="L344" s="41" t="s">
        <v>77</v>
      </c>
      <c r="M344" s="41" t="s">
        <v>2434</v>
      </c>
      <c r="N344" s="41"/>
      <c r="O344" s="41"/>
      <c r="P344" s="41"/>
      <c r="Q344" s="41" t="s">
        <v>2435</v>
      </c>
      <c r="R344" s="41" t="s">
        <v>2436</v>
      </c>
      <c r="S344" s="40"/>
      <c r="T344" s="40"/>
      <c r="U344" s="44" t="s">
        <v>80</v>
      </c>
      <c r="V344" s="40" t="n">
        <v>80519</v>
      </c>
      <c r="W344" s="45" t="str">
        <f aca="false">IFERROR(VLOOKUP($V344,SimpliRoute!$B:$AT,25,0),"")</f>
        <v>completed</v>
      </c>
      <c r="X344" s="45" t="str">
        <f aca="false">IF(W344="pending","Pendente",IF(W344="failed","Não",IF(W344="Completed","Sim","")))</f>
        <v>Sim</v>
      </c>
      <c r="Y344" s="46" t="n">
        <f aca="false">IF($W344="Pending","",IFERROR(INT(VLOOKUP($V344,SimpliRoute!$B:$AS,11,0)),""))</f>
        <v>46211</v>
      </c>
      <c r="Z344" s="40" t="str">
        <f aca="false">IF($W344="Failed",IFERROR(VLOOKUP($V344,SimpliRoute!$B:$AT,27,0),""),"")</f>
        <v/>
      </c>
    </row>
    <row r="345" customFormat="false" ht="16.4" hidden="false" customHeight="false" outlineLevel="0" collapsed="false">
      <c r="A345" s="40" t="n">
        <v>2</v>
      </c>
      <c r="B345" s="41" t="s">
        <v>41</v>
      </c>
      <c r="C345" s="41" t="s">
        <v>70</v>
      </c>
      <c r="D345" s="41" t="s">
        <v>2237</v>
      </c>
      <c r="E345" s="41" t="s">
        <v>2437</v>
      </c>
      <c r="F345" s="41" t="s">
        <v>73</v>
      </c>
      <c r="G345" s="42" t="n">
        <v>700002231645909</v>
      </c>
      <c r="H345" s="43" t="s">
        <v>2438</v>
      </c>
      <c r="I345" s="41" t="s">
        <v>2439</v>
      </c>
      <c r="J345" s="41" t="s">
        <v>2440</v>
      </c>
      <c r="K345" s="41" t="s">
        <v>2441</v>
      </c>
      <c r="L345" s="41" t="s">
        <v>77</v>
      </c>
      <c r="M345" s="41" t="s">
        <v>2442</v>
      </c>
      <c r="N345" s="41"/>
      <c r="O345" s="41"/>
      <c r="P345" s="41"/>
      <c r="Q345" s="41" t="s">
        <v>2443</v>
      </c>
      <c r="R345" s="41" t="s">
        <v>2444</v>
      </c>
      <c r="S345" s="40"/>
      <c r="T345" s="40"/>
      <c r="U345" s="44" t="s">
        <v>80</v>
      </c>
      <c r="V345" s="40" t="n">
        <v>80520</v>
      </c>
      <c r="W345" s="45" t="str">
        <f aca="false">IFERROR(VLOOKUP($V345,SimpliRoute!$B:$AT,25,0),"")</f>
        <v>completed</v>
      </c>
      <c r="X345" s="45" t="str">
        <f aca="false">IF(W345="pending","Pendente",IF(W345="failed","Não",IF(W345="Completed","Sim","")))</f>
        <v>Sim</v>
      </c>
      <c r="Y345" s="46" t="n">
        <f aca="false">IF($W345="Pending","",IFERROR(INT(VLOOKUP($V345,SimpliRoute!$B:$AS,11,0)),""))</f>
        <v>46211</v>
      </c>
      <c r="Z345" s="40" t="str">
        <f aca="false">IF($W345="Failed",IFERROR(VLOOKUP($V345,SimpliRoute!$B:$AT,27,0),""),"")</f>
        <v/>
      </c>
    </row>
    <row r="346" customFormat="false" ht="16.4" hidden="false" customHeight="false" outlineLevel="0" collapsed="false">
      <c r="A346" s="40" t="n">
        <v>2</v>
      </c>
      <c r="B346" s="41" t="s">
        <v>41</v>
      </c>
      <c r="C346" s="41" t="s">
        <v>70</v>
      </c>
      <c r="D346" s="41" t="s">
        <v>2237</v>
      </c>
      <c r="E346" s="41" t="s">
        <v>2437</v>
      </c>
      <c r="F346" s="41" t="s">
        <v>73</v>
      </c>
      <c r="G346" s="42" t="n">
        <v>898001196168859</v>
      </c>
      <c r="H346" s="43" t="s">
        <v>2445</v>
      </c>
      <c r="I346" s="41" t="s">
        <v>2446</v>
      </c>
      <c r="J346" s="41" t="s">
        <v>2447</v>
      </c>
      <c r="K346" s="41" t="s">
        <v>2448</v>
      </c>
      <c r="L346" s="41" t="s">
        <v>77</v>
      </c>
      <c r="M346" s="41" t="s">
        <v>2449</v>
      </c>
      <c r="N346" s="41"/>
      <c r="O346" s="41"/>
      <c r="P346" s="41"/>
      <c r="Q346" s="41" t="s">
        <v>2450</v>
      </c>
      <c r="R346" s="41" t="s">
        <v>2451</v>
      </c>
      <c r="S346" s="40"/>
      <c r="T346" s="40"/>
      <c r="U346" s="44" t="s">
        <v>80</v>
      </c>
      <c r="V346" s="40" t="n">
        <v>80521</v>
      </c>
      <c r="W346" s="45" t="str">
        <f aca="false">IFERROR(VLOOKUP($V346,SimpliRoute!$B:$AT,25,0),"")</f>
        <v>completed</v>
      </c>
      <c r="X346" s="45" t="str">
        <f aca="false">IF(W346="pending","Pendente",IF(W346="failed","Não",IF(W346="Completed","Sim","")))</f>
        <v>Sim</v>
      </c>
      <c r="Y346" s="46" t="n">
        <f aca="false">IF($W346="Pending","",IFERROR(INT(VLOOKUP($V346,SimpliRoute!$B:$AS,11,0)),""))</f>
        <v>46211</v>
      </c>
      <c r="Z346" s="40" t="str">
        <f aca="false">IF($W346="Failed",IFERROR(VLOOKUP($V346,SimpliRoute!$B:$AT,27,0),""),"")</f>
        <v/>
      </c>
    </row>
    <row r="347" customFormat="false" ht="16.4" hidden="false" customHeight="false" outlineLevel="0" collapsed="false">
      <c r="A347" s="40" t="n">
        <v>2</v>
      </c>
      <c r="B347" s="41" t="s">
        <v>41</v>
      </c>
      <c r="C347" s="41" t="s">
        <v>70</v>
      </c>
      <c r="D347" s="41" t="s">
        <v>2237</v>
      </c>
      <c r="E347" s="41" t="s">
        <v>2437</v>
      </c>
      <c r="F347" s="41" t="s">
        <v>73</v>
      </c>
      <c r="G347" s="42" t="n">
        <v>801440479036867</v>
      </c>
      <c r="H347" s="43" t="s">
        <v>2452</v>
      </c>
      <c r="I347" s="41" t="s">
        <v>2453</v>
      </c>
      <c r="J347" s="41" t="s">
        <v>2454</v>
      </c>
      <c r="K347" s="41" t="s">
        <v>2455</v>
      </c>
      <c r="L347" s="41" t="s">
        <v>77</v>
      </c>
      <c r="M347" s="41" t="s">
        <v>2456</v>
      </c>
      <c r="N347" s="41"/>
      <c r="O347" s="41"/>
      <c r="P347" s="41"/>
      <c r="Q347" s="41" t="s">
        <v>2457</v>
      </c>
      <c r="R347" s="41" t="s">
        <v>2458</v>
      </c>
      <c r="S347" s="40"/>
      <c r="T347" s="40"/>
      <c r="U347" s="44" t="s">
        <v>80</v>
      </c>
      <c r="V347" s="40" t="n">
        <v>80522</v>
      </c>
      <c r="W347" s="45" t="str">
        <f aca="false">IFERROR(VLOOKUP($V347,SimpliRoute!$B:$AT,25,0),"")</f>
        <v>completed</v>
      </c>
      <c r="X347" s="45" t="str">
        <f aca="false">IF(W347="pending","Pendente",IF(W347="failed","Não",IF(W347="Completed","Sim","")))</f>
        <v>Sim</v>
      </c>
      <c r="Y347" s="46" t="n">
        <f aca="false">IF($W347="Pending","",IFERROR(INT(VLOOKUP($V347,SimpliRoute!$B:$AS,11,0)),""))</f>
        <v>46211</v>
      </c>
      <c r="Z347" s="40" t="str">
        <f aca="false">IF($W347="Failed",IFERROR(VLOOKUP($V347,SimpliRoute!$B:$AT,27,0),""),"")</f>
        <v/>
      </c>
    </row>
    <row r="348" customFormat="false" ht="16.4" hidden="false" customHeight="false" outlineLevel="0" collapsed="false">
      <c r="A348" s="40" t="n">
        <v>2</v>
      </c>
      <c r="B348" s="41" t="s">
        <v>41</v>
      </c>
      <c r="C348" s="41" t="s">
        <v>70</v>
      </c>
      <c r="D348" s="41" t="s">
        <v>2237</v>
      </c>
      <c r="E348" s="41" t="s">
        <v>2437</v>
      </c>
      <c r="F348" s="41" t="s">
        <v>73</v>
      </c>
      <c r="G348" s="42" t="n">
        <v>701207091064519</v>
      </c>
      <c r="H348" s="43" t="s">
        <v>2459</v>
      </c>
      <c r="I348" s="41" t="s">
        <v>2460</v>
      </c>
      <c r="J348" s="41" t="s">
        <v>2461</v>
      </c>
      <c r="K348" s="41" t="s">
        <v>2462</v>
      </c>
      <c r="L348" s="41" t="s">
        <v>77</v>
      </c>
      <c r="M348" s="41" t="s">
        <v>2463</v>
      </c>
      <c r="N348" s="41"/>
      <c r="O348" s="41"/>
      <c r="P348" s="41"/>
      <c r="Q348" s="41" t="s">
        <v>2464</v>
      </c>
      <c r="R348" s="41" t="s">
        <v>2465</v>
      </c>
      <c r="S348" s="40"/>
      <c r="T348" s="40"/>
      <c r="U348" s="44" t="s">
        <v>80</v>
      </c>
      <c r="V348" s="40" t="n">
        <v>80523</v>
      </c>
      <c r="W348" s="45" t="str">
        <f aca="false">IFERROR(VLOOKUP($V348,SimpliRoute!$B:$AT,25,0),"")</f>
        <v>completed</v>
      </c>
      <c r="X348" s="45" t="str">
        <f aca="false">IF(W348="pending","Pendente",IF(W348="failed","Não",IF(W348="Completed","Sim","")))</f>
        <v>Sim</v>
      </c>
      <c r="Y348" s="46" t="n">
        <f aca="false">IF($W348="Pending","",IFERROR(INT(VLOOKUP($V348,SimpliRoute!$B:$AS,11,0)),""))</f>
        <v>46211</v>
      </c>
      <c r="Z348" s="40" t="str">
        <f aca="false">IF($W348="Failed",IFERROR(VLOOKUP($V348,SimpliRoute!$B:$AT,27,0),""),"")</f>
        <v/>
      </c>
    </row>
    <row r="349" customFormat="false" ht="16.4" hidden="false" customHeight="false" outlineLevel="0" collapsed="false">
      <c r="A349" s="40" t="n">
        <v>2</v>
      </c>
      <c r="B349" s="41" t="s">
        <v>41</v>
      </c>
      <c r="C349" s="41" t="s">
        <v>70</v>
      </c>
      <c r="D349" s="41" t="s">
        <v>2237</v>
      </c>
      <c r="E349" s="41" t="s">
        <v>2437</v>
      </c>
      <c r="F349" s="41" t="s">
        <v>73</v>
      </c>
      <c r="G349" s="42" t="n">
        <v>700607951037663</v>
      </c>
      <c r="H349" s="43" t="s">
        <v>2466</v>
      </c>
      <c r="I349" s="41" t="s">
        <v>2467</v>
      </c>
      <c r="J349" s="41" t="s">
        <v>2468</v>
      </c>
      <c r="K349" s="41" t="s">
        <v>2469</v>
      </c>
      <c r="L349" s="41" t="s">
        <v>77</v>
      </c>
      <c r="M349" s="41" t="s">
        <v>2470</v>
      </c>
      <c r="N349" s="41"/>
      <c r="O349" s="41"/>
      <c r="P349" s="41"/>
      <c r="Q349" s="41" t="s">
        <v>2471</v>
      </c>
      <c r="R349" s="41" t="s">
        <v>2472</v>
      </c>
      <c r="S349" s="40"/>
      <c r="T349" s="40"/>
      <c r="U349" s="44" t="s">
        <v>80</v>
      </c>
      <c r="V349" s="40" t="n">
        <v>80524</v>
      </c>
      <c r="W349" s="45" t="str">
        <f aca="false">IFERROR(VLOOKUP($V349,SimpliRoute!$B:$AT,25,0),"")</f>
        <v>completed</v>
      </c>
      <c r="X349" s="45" t="str">
        <f aca="false">IF(W349="pending","Pendente",IF(W349="failed","Não",IF(W349="Completed","Sim","")))</f>
        <v>Sim</v>
      </c>
      <c r="Y349" s="46" t="n">
        <f aca="false">IF($W349="Pending","",IFERROR(INT(VLOOKUP($V349,SimpliRoute!$B:$AS,11,0)),""))</f>
        <v>46211</v>
      </c>
      <c r="Z349" s="40" t="str">
        <f aca="false">IF($W349="Failed",IFERROR(VLOOKUP($V349,SimpliRoute!$B:$AT,27,0),""),"")</f>
        <v/>
      </c>
    </row>
    <row r="350" customFormat="false" ht="16.4" hidden="false" customHeight="false" outlineLevel="0" collapsed="false">
      <c r="A350" s="40" t="n">
        <v>2</v>
      </c>
      <c r="B350" s="41" t="s">
        <v>41</v>
      </c>
      <c r="C350" s="41" t="s">
        <v>70</v>
      </c>
      <c r="D350" s="41" t="s">
        <v>2237</v>
      </c>
      <c r="E350" s="41" t="s">
        <v>2437</v>
      </c>
      <c r="F350" s="41" t="s">
        <v>73</v>
      </c>
      <c r="G350" s="42" t="n">
        <v>709608691244073</v>
      </c>
      <c r="H350" s="43" t="s">
        <v>2473</v>
      </c>
      <c r="I350" s="41" t="s">
        <v>2474</v>
      </c>
      <c r="J350" s="41" t="s">
        <v>2475</v>
      </c>
      <c r="K350" s="41" t="s">
        <v>2476</v>
      </c>
      <c r="L350" s="41" t="s">
        <v>77</v>
      </c>
      <c r="M350" s="41" t="s">
        <v>2477</v>
      </c>
      <c r="N350" s="41"/>
      <c r="O350" s="41"/>
      <c r="P350" s="41"/>
      <c r="Q350" s="41" t="s">
        <v>2478</v>
      </c>
      <c r="R350" s="41" t="s">
        <v>2479</v>
      </c>
      <c r="S350" s="40"/>
      <c r="T350" s="40"/>
      <c r="U350" s="44" t="s">
        <v>80</v>
      </c>
      <c r="V350" s="40" t="n">
        <v>80525</v>
      </c>
      <c r="W350" s="45" t="str">
        <f aca="false">IFERROR(VLOOKUP($V350,SimpliRoute!$B:$AT,25,0),"")</f>
        <v>completed</v>
      </c>
      <c r="X350" s="45" t="str">
        <f aca="false">IF(W350="pending","Pendente",IF(W350="failed","Não",IF(W350="Completed","Sim","")))</f>
        <v>Sim</v>
      </c>
      <c r="Y350" s="46" t="n">
        <f aca="false">IF($W350="Pending","",IFERROR(INT(VLOOKUP($V350,SimpliRoute!$B:$AS,11,0)),""))</f>
        <v>46211</v>
      </c>
      <c r="Z350" s="40" t="str">
        <f aca="false">IF($W350="Failed",IFERROR(VLOOKUP($V350,SimpliRoute!$B:$AT,27,0),""),"")</f>
        <v/>
      </c>
    </row>
    <row r="351" customFormat="false" ht="16.4" hidden="false" customHeight="false" outlineLevel="0" collapsed="false">
      <c r="A351" s="40" t="n">
        <v>2</v>
      </c>
      <c r="B351" s="41" t="s">
        <v>41</v>
      </c>
      <c r="C351" s="41" t="s">
        <v>70</v>
      </c>
      <c r="D351" s="41" t="s">
        <v>2237</v>
      </c>
      <c r="E351" s="41" t="s">
        <v>2437</v>
      </c>
      <c r="F351" s="41" t="s">
        <v>73</v>
      </c>
      <c r="G351" s="42" t="n">
        <v>702108798783696</v>
      </c>
      <c r="H351" s="43" t="s">
        <v>2480</v>
      </c>
      <c r="I351" s="41" t="s">
        <v>2481</v>
      </c>
      <c r="J351" s="41" t="s">
        <v>2482</v>
      </c>
      <c r="K351" s="41" t="s">
        <v>2483</v>
      </c>
      <c r="L351" s="41" t="s">
        <v>77</v>
      </c>
      <c r="M351" s="41" t="s">
        <v>2484</v>
      </c>
      <c r="N351" s="41"/>
      <c r="O351" s="41"/>
      <c r="P351" s="41"/>
      <c r="Q351" s="41" t="s">
        <v>2485</v>
      </c>
      <c r="R351" s="41" t="s">
        <v>2486</v>
      </c>
      <c r="S351" s="40"/>
      <c r="T351" s="40"/>
      <c r="U351" s="44" t="s">
        <v>80</v>
      </c>
      <c r="V351" s="40" t="n">
        <v>80526</v>
      </c>
      <c r="W351" s="45" t="str">
        <f aca="false">IFERROR(VLOOKUP($V351,SimpliRoute!$B:$AT,25,0),"")</f>
        <v>completed</v>
      </c>
      <c r="X351" s="45" t="str">
        <f aca="false">IF(W351="pending","Pendente",IF(W351="failed","Não",IF(W351="Completed","Sim","")))</f>
        <v>Sim</v>
      </c>
      <c r="Y351" s="46" t="n">
        <f aca="false">IF($W351="Pending","",IFERROR(INT(VLOOKUP($V351,SimpliRoute!$B:$AS,11,0)),""))</f>
        <v>46211</v>
      </c>
      <c r="Z351" s="40" t="str">
        <f aca="false">IF($W351="Failed",IFERROR(VLOOKUP($V351,SimpliRoute!$B:$AT,27,0),""),"")</f>
        <v/>
      </c>
    </row>
    <row r="352" customFormat="false" ht="16.4" hidden="false" customHeight="false" outlineLevel="0" collapsed="false">
      <c r="A352" s="40" t="n">
        <v>2</v>
      </c>
      <c r="B352" s="41" t="s">
        <v>41</v>
      </c>
      <c r="C352" s="41" t="s">
        <v>70</v>
      </c>
      <c r="D352" s="41" t="s">
        <v>2237</v>
      </c>
      <c r="E352" s="41" t="s">
        <v>2487</v>
      </c>
      <c r="F352" s="41" t="s">
        <v>73</v>
      </c>
      <c r="G352" s="42" t="n">
        <v>898000059866219</v>
      </c>
      <c r="H352" s="43" t="s">
        <v>2488</v>
      </c>
      <c r="I352" s="41" t="s">
        <v>2489</v>
      </c>
      <c r="J352" s="41" t="s">
        <v>76</v>
      </c>
      <c r="K352" s="41" t="s">
        <v>2490</v>
      </c>
      <c r="L352" s="41" t="s">
        <v>77</v>
      </c>
      <c r="M352" s="41" t="s">
        <v>2491</v>
      </c>
      <c r="N352" s="41"/>
      <c r="O352" s="41"/>
      <c r="P352" s="41"/>
      <c r="Q352" s="41" t="s">
        <v>2492</v>
      </c>
      <c r="R352" s="41" t="s">
        <v>2493</v>
      </c>
      <c r="S352" s="40"/>
      <c r="T352" s="40"/>
      <c r="U352" s="44" t="s">
        <v>80</v>
      </c>
      <c r="V352" s="40" t="n">
        <v>80527</v>
      </c>
      <c r="W352" s="45" t="str">
        <f aca="false">IFERROR(VLOOKUP($V352,SimpliRoute!$B:$AT,25,0),"")</f>
        <v>completed</v>
      </c>
      <c r="X352" s="45" t="str">
        <f aca="false">IF(W352="pending","Pendente",IF(W352="failed","Não",IF(W352="Completed","Sim","")))</f>
        <v>Sim</v>
      </c>
      <c r="Y352" s="46" t="n">
        <f aca="false">IF($W352="Pending","",IFERROR(INT(VLOOKUP($V352,SimpliRoute!$B:$AS,11,0)),""))</f>
        <v>46211</v>
      </c>
      <c r="Z352" s="40" t="str">
        <f aca="false">IF($W352="Failed",IFERROR(VLOOKUP($V352,SimpliRoute!$B:$AT,27,0),""),"")</f>
        <v/>
      </c>
    </row>
    <row r="353" customFormat="false" ht="16.4" hidden="false" customHeight="false" outlineLevel="0" collapsed="false">
      <c r="A353" s="40" t="n">
        <v>2</v>
      </c>
      <c r="B353" s="41" t="s">
        <v>41</v>
      </c>
      <c r="C353" s="41" t="s">
        <v>70</v>
      </c>
      <c r="D353" s="41" t="s">
        <v>2237</v>
      </c>
      <c r="E353" s="41" t="s">
        <v>2487</v>
      </c>
      <c r="F353" s="41" t="s">
        <v>73</v>
      </c>
      <c r="G353" s="42" t="n">
        <v>702803191172665</v>
      </c>
      <c r="H353" s="43" t="s">
        <v>2494</v>
      </c>
      <c r="I353" s="41" t="s">
        <v>2495</v>
      </c>
      <c r="J353" s="41" t="s">
        <v>2496</v>
      </c>
      <c r="K353" s="41" t="s">
        <v>2497</v>
      </c>
      <c r="L353" s="41" t="s">
        <v>77</v>
      </c>
      <c r="M353" s="41" t="s">
        <v>2498</v>
      </c>
      <c r="N353" s="41"/>
      <c r="O353" s="41"/>
      <c r="P353" s="41"/>
      <c r="Q353" s="41" t="s">
        <v>2499</v>
      </c>
      <c r="R353" s="41" t="s">
        <v>2500</v>
      </c>
      <c r="S353" s="40"/>
      <c r="T353" s="40"/>
      <c r="U353" s="44" t="s">
        <v>80</v>
      </c>
      <c r="V353" s="40" t="n">
        <v>80528</v>
      </c>
      <c r="W353" s="45" t="str">
        <f aca="false">IFERROR(VLOOKUP($V353,SimpliRoute!$B:$AT,25,0),"")</f>
        <v>completed</v>
      </c>
      <c r="X353" s="45" t="str">
        <f aca="false">IF(W353="pending","Pendente",IF(W353="failed","Não",IF(W353="Completed","Sim","")))</f>
        <v>Sim</v>
      </c>
      <c r="Y353" s="46" t="n">
        <f aca="false">IF($W353="Pending","",IFERROR(INT(VLOOKUP($V353,SimpliRoute!$B:$AS,11,0)),""))</f>
        <v>46211</v>
      </c>
      <c r="Z353" s="40" t="str">
        <f aca="false">IF($W353="Failed",IFERROR(VLOOKUP($V353,SimpliRoute!$B:$AT,27,0),""),"")</f>
        <v/>
      </c>
    </row>
    <row r="354" customFormat="false" ht="16.4" hidden="false" customHeight="false" outlineLevel="0" collapsed="false">
      <c r="A354" s="40" t="n">
        <v>2</v>
      </c>
      <c r="B354" s="41" t="s">
        <v>41</v>
      </c>
      <c r="C354" s="41" t="s">
        <v>70</v>
      </c>
      <c r="D354" s="41" t="s">
        <v>2237</v>
      </c>
      <c r="E354" s="41" t="s">
        <v>2487</v>
      </c>
      <c r="F354" s="41" t="s">
        <v>73</v>
      </c>
      <c r="G354" s="42" t="n">
        <v>700003043464901</v>
      </c>
      <c r="H354" s="43" t="s">
        <v>2501</v>
      </c>
      <c r="I354" s="41" t="s">
        <v>2502</v>
      </c>
      <c r="J354" s="41" t="s">
        <v>2503</v>
      </c>
      <c r="K354" s="41" t="s">
        <v>2504</v>
      </c>
      <c r="L354" s="41" t="s">
        <v>77</v>
      </c>
      <c r="M354" s="41" t="s">
        <v>2505</v>
      </c>
      <c r="N354" s="41"/>
      <c r="O354" s="41"/>
      <c r="P354" s="41"/>
      <c r="Q354" s="41" t="s">
        <v>2506</v>
      </c>
      <c r="R354" s="41" t="s">
        <v>2507</v>
      </c>
      <c r="S354" s="40"/>
      <c r="T354" s="40"/>
      <c r="U354" s="44" t="s">
        <v>80</v>
      </c>
      <c r="V354" s="40" t="n">
        <v>80529</v>
      </c>
      <c r="W354" s="45" t="str">
        <f aca="false">IFERROR(VLOOKUP($V354,SimpliRoute!$B:$AT,25,0),"")</f>
        <v>completed</v>
      </c>
      <c r="X354" s="45" t="str">
        <f aca="false">IF(W354="pending","Pendente",IF(W354="failed","Não",IF(W354="Completed","Sim","")))</f>
        <v>Sim</v>
      </c>
      <c r="Y354" s="46" t="n">
        <f aca="false">IF($W354="Pending","",IFERROR(INT(VLOOKUP($V354,SimpliRoute!$B:$AS,11,0)),""))</f>
        <v>46211</v>
      </c>
      <c r="Z354" s="40" t="str">
        <f aca="false">IF($W354="Failed",IFERROR(VLOOKUP($V354,SimpliRoute!$B:$AT,27,0),""),"")</f>
        <v/>
      </c>
    </row>
    <row r="355" customFormat="false" ht="16.4" hidden="false" customHeight="false" outlineLevel="0" collapsed="false">
      <c r="A355" s="40" t="n">
        <v>2</v>
      </c>
      <c r="B355" s="41" t="s">
        <v>41</v>
      </c>
      <c r="C355" s="41" t="s">
        <v>70</v>
      </c>
      <c r="D355" s="41" t="s">
        <v>2237</v>
      </c>
      <c r="E355" s="41" t="s">
        <v>2487</v>
      </c>
      <c r="F355" s="41" t="s">
        <v>1701</v>
      </c>
      <c r="G355" s="42" t="n">
        <v>700002709042902</v>
      </c>
      <c r="H355" s="43" t="s">
        <v>2508</v>
      </c>
      <c r="I355" s="41" t="s">
        <v>2509</v>
      </c>
      <c r="J355" s="41" t="s">
        <v>2510</v>
      </c>
      <c r="K355" s="41"/>
      <c r="L355" s="41" t="s">
        <v>77</v>
      </c>
      <c r="M355" s="41" t="s">
        <v>2511</v>
      </c>
      <c r="N355" s="41"/>
      <c r="O355" s="41"/>
      <c r="P355" s="41"/>
      <c r="Q355" s="41" t="s">
        <v>2512</v>
      </c>
      <c r="R355" s="41" t="s">
        <v>2513</v>
      </c>
      <c r="S355" s="40"/>
      <c r="T355" s="40"/>
      <c r="U355" s="44" t="s">
        <v>80</v>
      </c>
      <c r="V355" s="40" t="n">
        <v>80530</v>
      </c>
      <c r="W355" s="45" t="str">
        <f aca="false">IFERROR(VLOOKUP($V355,SimpliRoute!$B:$AT,25,0),"")</f>
        <v>completed</v>
      </c>
      <c r="X355" s="45" t="str">
        <f aca="false">IF(W355="pending","Pendente",IF(W355="failed","Não",IF(W355="Completed","Sim","")))</f>
        <v>Sim</v>
      </c>
      <c r="Y355" s="46" t="n">
        <f aca="false">IF($W355="Pending","",IFERROR(INT(VLOOKUP($V355,SimpliRoute!$B:$AS,11,0)),""))</f>
        <v>46211</v>
      </c>
      <c r="Z355" s="40" t="str">
        <f aca="false">IF($W355="Failed",IFERROR(VLOOKUP($V355,SimpliRoute!$B:$AT,27,0),""),"")</f>
        <v/>
      </c>
    </row>
    <row r="356" customFormat="false" ht="16.4" hidden="false" customHeight="false" outlineLevel="0" collapsed="false">
      <c r="A356" s="40" t="n">
        <v>2</v>
      </c>
      <c r="B356" s="41" t="s">
        <v>41</v>
      </c>
      <c r="C356" s="41" t="s">
        <v>70</v>
      </c>
      <c r="D356" s="41" t="s">
        <v>2237</v>
      </c>
      <c r="E356" s="41" t="s">
        <v>2487</v>
      </c>
      <c r="F356" s="41" t="s">
        <v>73</v>
      </c>
      <c r="G356" s="42" t="n">
        <v>801440472289972</v>
      </c>
      <c r="H356" s="43" t="s">
        <v>2514</v>
      </c>
      <c r="I356" s="41" t="s">
        <v>2515</v>
      </c>
      <c r="J356" s="41" t="s">
        <v>2516</v>
      </c>
      <c r="K356" s="41" t="s">
        <v>2517</v>
      </c>
      <c r="L356" s="41" t="s">
        <v>77</v>
      </c>
      <c r="M356" s="41" t="s">
        <v>2518</v>
      </c>
      <c r="N356" s="41"/>
      <c r="O356" s="41"/>
      <c r="P356" s="41"/>
      <c r="Q356" s="41" t="s">
        <v>2519</v>
      </c>
      <c r="R356" s="41" t="s">
        <v>2520</v>
      </c>
      <c r="S356" s="40"/>
      <c r="T356" s="40"/>
      <c r="U356" s="44" t="s">
        <v>80</v>
      </c>
      <c r="V356" s="40" t="n">
        <v>80531</v>
      </c>
      <c r="W356" s="45" t="str">
        <f aca="false">IFERROR(VLOOKUP($V356,SimpliRoute!$B:$AT,25,0),"")</f>
        <v>completed</v>
      </c>
      <c r="X356" s="45" t="str">
        <f aca="false">IF(W356="pending","Pendente",IF(W356="failed","Não",IF(W356="Completed","Sim","")))</f>
        <v>Sim</v>
      </c>
      <c r="Y356" s="46" t="n">
        <f aca="false">IF($W356="Pending","",IFERROR(INT(VLOOKUP($V356,SimpliRoute!$B:$AS,11,0)),""))</f>
        <v>46211</v>
      </c>
      <c r="Z356" s="40" t="str">
        <f aca="false">IF($W356="Failed",IFERROR(VLOOKUP($V356,SimpliRoute!$B:$AT,27,0),""),"")</f>
        <v/>
      </c>
    </row>
    <row r="357" customFormat="false" ht="16.4" hidden="false" customHeight="false" outlineLevel="0" collapsed="false">
      <c r="A357" s="40" t="n">
        <v>2</v>
      </c>
      <c r="B357" s="41" t="s">
        <v>41</v>
      </c>
      <c r="C357" s="41" t="s">
        <v>70</v>
      </c>
      <c r="D357" s="41" t="s">
        <v>2237</v>
      </c>
      <c r="E357" s="41" t="s">
        <v>2487</v>
      </c>
      <c r="F357" s="41" t="s">
        <v>73</v>
      </c>
      <c r="G357" s="42" t="n">
        <v>700705977609572</v>
      </c>
      <c r="H357" s="43" t="s">
        <v>2521</v>
      </c>
      <c r="I357" s="41" t="s">
        <v>2522</v>
      </c>
      <c r="J357" s="41" t="s">
        <v>2523</v>
      </c>
      <c r="K357" s="41" t="s">
        <v>2524</v>
      </c>
      <c r="L357" s="41" t="s">
        <v>77</v>
      </c>
      <c r="M357" s="41" t="s">
        <v>2525</v>
      </c>
      <c r="N357" s="41"/>
      <c r="O357" s="41"/>
      <c r="P357" s="41"/>
      <c r="Q357" s="41" t="s">
        <v>2526</v>
      </c>
      <c r="R357" s="41" t="s">
        <v>2527</v>
      </c>
      <c r="S357" s="40"/>
      <c r="T357" s="40"/>
      <c r="U357" s="44" t="s">
        <v>80</v>
      </c>
      <c r="V357" s="40" t="n">
        <v>80532</v>
      </c>
      <c r="W357" s="45" t="str">
        <f aca="false">IFERROR(VLOOKUP($V357,SimpliRoute!$B:$AT,25,0),"")</f>
        <v>completed</v>
      </c>
      <c r="X357" s="45" t="str">
        <f aca="false">IF(W357="pending","Pendente",IF(W357="failed","Não",IF(W357="Completed","Sim","")))</f>
        <v>Sim</v>
      </c>
      <c r="Y357" s="46" t="n">
        <f aca="false">IF($W357="Pending","",IFERROR(INT(VLOOKUP($V357,SimpliRoute!$B:$AS,11,0)),""))</f>
        <v>46211</v>
      </c>
      <c r="Z357" s="40" t="str">
        <f aca="false">IF($W357="Failed",IFERROR(VLOOKUP($V357,SimpliRoute!$B:$AT,27,0),""),"")</f>
        <v/>
      </c>
    </row>
    <row r="358" customFormat="false" ht="16.4" hidden="false" customHeight="false" outlineLevel="0" collapsed="false">
      <c r="A358" s="40" t="n">
        <v>2</v>
      </c>
      <c r="B358" s="41" t="s">
        <v>41</v>
      </c>
      <c r="C358" s="41" t="s">
        <v>70</v>
      </c>
      <c r="D358" s="41" t="s">
        <v>2237</v>
      </c>
      <c r="E358" s="41" t="s">
        <v>2528</v>
      </c>
      <c r="F358" s="41" t="s">
        <v>73</v>
      </c>
      <c r="G358" s="42" t="n">
        <v>703406218192518</v>
      </c>
      <c r="H358" s="43" t="s">
        <v>2529</v>
      </c>
      <c r="I358" s="41" t="s">
        <v>2530</v>
      </c>
      <c r="J358" s="41" t="s">
        <v>2531</v>
      </c>
      <c r="K358" s="41" t="s">
        <v>2532</v>
      </c>
      <c r="L358" s="41" t="s">
        <v>77</v>
      </c>
      <c r="M358" s="41" t="s">
        <v>2533</v>
      </c>
      <c r="N358" s="41"/>
      <c r="O358" s="41"/>
      <c r="P358" s="41"/>
      <c r="Q358" s="41" t="s">
        <v>2534</v>
      </c>
      <c r="R358" s="41" t="s">
        <v>2535</v>
      </c>
      <c r="S358" s="40"/>
      <c r="T358" s="40"/>
      <c r="U358" s="44" t="s">
        <v>80</v>
      </c>
      <c r="V358" s="40" t="n">
        <v>80533</v>
      </c>
      <c r="W358" s="45" t="str">
        <f aca="false">IFERROR(VLOOKUP($V358,SimpliRoute!$B:$AT,25,0),"")</f>
        <v>completed</v>
      </c>
      <c r="X358" s="45" t="str">
        <f aca="false">IF(W358="pending","Pendente",IF(W358="failed","Não",IF(W358="Completed","Sim","")))</f>
        <v>Sim</v>
      </c>
      <c r="Y358" s="46" t="n">
        <f aca="false">IF($W358="Pending","",IFERROR(INT(VLOOKUP($V358,SimpliRoute!$B:$AS,11,0)),""))</f>
        <v>46210</v>
      </c>
      <c r="Z358" s="40" t="str">
        <f aca="false">IF($W358="Failed",IFERROR(VLOOKUP($V358,SimpliRoute!$B:$AT,27,0),""),"")</f>
        <v/>
      </c>
    </row>
    <row r="359" customFormat="false" ht="16.4" hidden="false" customHeight="false" outlineLevel="0" collapsed="false">
      <c r="A359" s="40" t="n">
        <v>2</v>
      </c>
      <c r="B359" s="41" t="s">
        <v>41</v>
      </c>
      <c r="C359" s="41" t="s">
        <v>70</v>
      </c>
      <c r="D359" s="41" t="s">
        <v>2237</v>
      </c>
      <c r="E359" s="41" t="s">
        <v>2528</v>
      </c>
      <c r="F359" s="41" t="s">
        <v>73</v>
      </c>
      <c r="G359" s="42" t="n">
        <v>704200507691690</v>
      </c>
      <c r="H359" s="43" t="s">
        <v>2536</v>
      </c>
      <c r="I359" s="41" t="s">
        <v>2537</v>
      </c>
      <c r="J359" s="41" t="s">
        <v>2538</v>
      </c>
      <c r="K359" s="41" t="s">
        <v>2539</v>
      </c>
      <c r="L359" s="41" t="s">
        <v>77</v>
      </c>
      <c r="M359" s="41" t="s">
        <v>2540</v>
      </c>
      <c r="N359" s="41"/>
      <c r="O359" s="41"/>
      <c r="P359" s="41"/>
      <c r="Q359" s="41" t="s">
        <v>2541</v>
      </c>
      <c r="R359" s="41" t="s">
        <v>2542</v>
      </c>
      <c r="S359" s="40"/>
      <c r="T359" s="40"/>
      <c r="U359" s="44" t="s">
        <v>80</v>
      </c>
      <c r="V359" s="40" t="n">
        <v>80534</v>
      </c>
      <c r="W359" s="45" t="str">
        <f aca="false">IFERROR(VLOOKUP($V359,SimpliRoute!$B:$AT,25,0),"")</f>
        <v>completed</v>
      </c>
      <c r="X359" s="45" t="str">
        <f aca="false">IF(W359="pending","Pendente",IF(W359="failed","Não",IF(W359="Completed","Sim","")))</f>
        <v>Sim</v>
      </c>
      <c r="Y359" s="46" t="n">
        <f aca="false">IF($W359="Pending","",IFERROR(INT(VLOOKUP($V359,SimpliRoute!$B:$AS,11,0)),""))</f>
        <v>46210</v>
      </c>
      <c r="Z359" s="40" t="str">
        <f aca="false">IF($W359="Failed",IFERROR(VLOOKUP($V359,SimpliRoute!$B:$AT,27,0),""),"")</f>
        <v/>
      </c>
    </row>
    <row r="360" customFormat="false" ht="16.4" hidden="false" customHeight="false" outlineLevel="0" collapsed="false">
      <c r="A360" s="40" t="n">
        <v>2</v>
      </c>
      <c r="B360" s="41" t="s">
        <v>41</v>
      </c>
      <c r="C360" s="41" t="s">
        <v>70</v>
      </c>
      <c r="D360" s="41" t="s">
        <v>2237</v>
      </c>
      <c r="E360" s="41" t="s">
        <v>2528</v>
      </c>
      <c r="F360" s="41" t="s">
        <v>73</v>
      </c>
      <c r="G360" s="42" t="n">
        <v>835503002648492</v>
      </c>
      <c r="H360" s="43" t="s">
        <v>2543</v>
      </c>
      <c r="I360" s="41" t="s">
        <v>2544</v>
      </c>
      <c r="J360" s="41" t="s">
        <v>2545</v>
      </c>
      <c r="K360" s="41" t="s">
        <v>2546</v>
      </c>
      <c r="L360" s="41" t="s">
        <v>77</v>
      </c>
      <c r="M360" s="41" t="s">
        <v>2547</v>
      </c>
      <c r="N360" s="41"/>
      <c r="O360" s="41"/>
      <c r="P360" s="41"/>
      <c r="Q360" s="41" t="s">
        <v>2548</v>
      </c>
      <c r="R360" s="41" t="s">
        <v>2549</v>
      </c>
      <c r="S360" s="40"/>
      <c r="T360" s="40"/>
      <c r="U360" s="44" t="s">
        <v>80</v>
      </c>
      <c r="V360" s="40" t="n">
        <v>80535</v>
      </c>
      <c r="W360" s="45" t="str">
        <f aca="false">IFERROR(VLOOKUP($V360,SimpliRoute!$B:$AT,25,0),"")</f>
        <v>completed</v>
      </c>
      <c r="X360" s="45" t="str">
        <f aca="false">IF(W360="pending","Pendente",IF(W360="failed","Não",IF(W360="Completed","Sim","")))</f>
        <v>Sim</v>
      </c>
      <c r="Y360" s="46" t="n">
        <f aca="false">IF($W360="Pending","",IFERROR(INT(VLOOKUP($V360,SimpliRoute!$B:$AS,11,0)),""))</f>
        <v>46210</v>
      </c>
      <c r="Z360" s="40" t="str">
        <f aca="false">IF($W360="Failed",IFERROR(VLOOKUP($V360,SimpliRoute!$B:$AT,27,0),""),"")</f>
        <v/>
      </c>
    </row>
    <row r="361" customFormat="false" ht="16.4" hidden="false" customHeight="false" outlineLevel="0" collapsed="false">
      <c r="A361" s="40" t="n">
        <v>2</v>
      </c>
      <c r="B361" s="41" t="s">
        <v>41</v>
      </c>
      <c r="C361" s="41" t="s">
        <v>70</v>
      </c>
      <c r="D361" s="41" t="s">
        <v>2237</v>
      </c>
      <c r="E361" s="41" t="s">
        <v>2528</v>
      </c>
      <c r="F361" s="41" t="s">
        <v>73</v>
      </c>
      <c r="G361" s="42" t="n">
        <v>708003859992023</v>
      </c>
      <c r="H361" s="43" t="s">
        <v>2550</v>
      </c>
      <c r="I361" s="41" t="s">
        <v>2551</v>
      </c>
      <c r="J361" s="41" t="s">
        <v>2552</v>
      </c>
      <c r="K361" s="41" t="s">
        <v>2553</v>
      </c>
      <c r="L361" s="41" t="s">
        <v>77</v>
      </c>
      <c r="M361" s="41" t="s">
        <v>2554</v>
      </c>
      <c r="N361" s="41"/>
      <c r="O361" s="41"/>
      <c r="P361" s="41"/>
      <c r="Q361" s="41" t="s">
        <v>2555</v>
      </c>
      <c r="R361" s="41" t="s">
        <v>2556</v>
      </c>
      <c r="S361" s="40"/>
      <c r="T361" s="40"/>
      <c r="U361" s="44" t="s">
        <v>80</v>
      </c>
      <c r="V361" s="40" t="n">
        <v>80536</v>
      </c>
      <c r="W361" s="45" t="str">
        <f aca="false">IFERROR(VLOOKUP($V361,SimpliRoute!$B:$AT,25,0),"")</f>
        <v>completed</v>
      </c>
      <c r="X361" s="45" t="str">
        <f aca="false">IF(W361="pending","Pendente",IF(W361="failed","Não",IF(W361="Completed","Sim","")))</f>
        <v>Sim</v>
      </c>
      <c r="Y361" s="46" t="n">
        <f aca="false">IF($W361="Pending","",IFERROR(INT(VLOOKUP($V361,SimpliRoute!$B:$AS,11,0)),""))</f>
        <v>46210</v>
      </c>
      <c r="Z361" s="40" t="str">
        <f aca="false">IF($W361="Failed",IFERROR(VLOOKUP($V361,SimpliRoute!$B:$AT,27,0),""),"")</f>
        <v/>
      </c>
    </row>
    <row r="362" customFormat="false" ht="16.4" hidden="false" customHeight="false" outlineLevel="0" collapsed="false">
      <c r="A362" s="40" t="n">
        <v>2</v>
      </c>
      <c r="B362" s="41" t="s">
        <v>41</v>
      </c>
      <c r="C362" s="41" t="s">
        <v>70</v>
      </c>
      <c r="D362" s="41" t="s">
        <v>2237</v>
      </c>
      <c r="E362" s="41" t="s">
        <v>2528</v>
      </c>
      <c r="F362" s="41" t="s">
        <v>73</v>
      </c>
      <c r="G362" s="42" t="n">
        <v>898001420122381</v>
      </c>
      <c r="H362" s="43" t="s">
        <v>2557</v>
      </c>
      <c r="I362" s="41" t="s">
        <v>2558</v>
      </c>
      <c r="J362" s="41" t="s">
        <v>2559</v>
      </c>
      <c r="K362" s="41" t="s">
        <v>2560</v>
      </c>
      <c r="L362" s="41" t="s">
        <v>77</v>
      </c>
      <c r="M362" s="41" t="s">
        <v>2561</v>
      </c>
      <c r="N362" s="41"/>
      <c r="O362" s="41"/>
      <c r="P362" s="41"/>
      <c r="Q362" s="41" t="s">
        <v>2562</v>
      </c>
      <c r="R362" s="41" t="s">
        <v>2563</v>
      </c>
      <c r="S362" s="40"/>
      <c r="T362" s="40"/>
      <c r="U362" s="44" t="s">
        <v>80</v>
      </c>
      <c r="V362" s="40" t="n">
        <v>80537</v>
      </c>
      <c r="W362" s="45" t="str">
        <f aca="false">IFERROR(VLOOKUP($V362,SimpliRoute!$B:$AT,25,0),"")</f>
        <v>completed</v>
      </c>
      <c r="X362" s="45" t="str">
        <f aca="false">IF(W362="pending","Pendente",IF(W362="failed","Não",IF(W362="Completed","Sim","")))</f>
        <v>Sim</v>
      </c>
      <c r="Y362" s="46" t="n">
        <f aca="false">IF($W362="Pending","",IFERROR(INT(VLOOKUP($V362,SimpliRoute!$B:$AS,11,0)),""))</f>
        <v>46210</v>
      </c>
      <c r="Z362" s="40" t="str">
        <f aca="false">IF($W362="Failed",IFERROR(VLOOKUP($V362,SimpliRoute!$B:$AT,27,0),""),"")</f>
        <v/>
      </c>
    </row>
    <row r="363" customFormat="false" ht="16.4" hidden="false" customHeight="false" outlineLevel="0" collapsed="false">
      <c r="A363" s="40" t="n">
        <v>2</v>
      </c>
      <c r="B363" s="41" t="s">
        <v>41</v>
      </c>
      <c r="C363" s="41" t="s">
        <v>70</v>
      </c>
      <c r="D363" s="41" t="s">
        <v>2237</v>
      </c>
      <c r="E363" s="41" t="s">
        <v>2528</v>
      </c>
      <c r="F363" s="41" t="s">
        <v>73</v>
      </c>
      <c r="G363" s="42" t="n">
        <v>898000050144393</v>
      </c>
      <c r="H363" s="43" t="s">
        <v>2564</v>
      </c>
      <c r="I363" s="41" t="s">
        <v>2565</v>
      </c>
      <c r="J363" s="41" t="s">
        <v>2566</v>
      </c>
      <c r="K363" s="41" t="s">
        <v>2567</v>
      </c>
      <c r="L363" s="41" t="s">
        <v>77</v>
      </c>
      <c r="M363" s="41" t="s">
        <v>2568</v>
      </c>
      <c r="N363" s="41"/>
      <c r="O363" s="41"/>
      <c r="P363" s="41"/>
      <c r="Q363" s="41" t="s">
        <v>2569</v>
      </c>
      <c r="R363" s="41" t="s">
        <v>2570</v>
      </c>
      <c r="S363" s="40"/>
      <c r="T363" s="40"/>
      <c r="U363" s="44" t="s">
        <v>80</v>
      </c>
      <c r="V363" s="40" t="n">
        <v>80538</v>
      </c>
      <c r="W363" s="45" t="str">
        <f aca="false">IFERROR(VLOOKUP($V363,SimpliRoute!$B:$AT,25,0),"")</f>
        <v>completed</v>
      </c>
      <c r="X363" s="45" t="str">
        <f aca="false">IF(W363="pending","Pendente",IF(W363="failed","Não",IF(W363="Completed","Sim","")))</f>
        <v>Sim</v>
      </c>
      <c r="Y363" s="46" t="n">
        <f aca="false">IF($W363="Pending","",IFERROR(INT(VLOOKUP($V363,SimpliRoute!$B:$AS,11,0)),""))</f>
        <v>46210</v>
      </c>
      <c r="Z363" s="40" t="str">
        <f aca="false">IF($W363="Failed",IFERROR(VLOOKUP($V363,SimpliRoute!$B:$AT,27,0),""),"")</f>
        <v/>
      </c>
    </row>
    <row r="364" customFormat="false" ht="16.4" hidden="false" customHeight="false" outlineLevel="0" collapsed="false">
      <c r="A364" s="40" t="n">
        <v>2</v>
      </c>
      <c r="B364" s="41" t="s">
        <v>41</v>
      </c>
      <c r="C364" s="41" t="s">
        <v>70</v>
      </c>
      <c r="D364" s="41" t="s">
        <v>2237</v>
      </c>
      <c r="E364" s="41" t="s">
        <v>2571</v>
      </c>
      <c r="F364" s="41" t="s">
        <v>1833</v>
      </c>
      <c r="G364" s="42" t="n">
        <v>206879372690001</v>
      </c>
      <c r="H364" s="43" t="s">
        <v>2572</v>
      </c>
      <c r="I364" s="41" t="s">
        <v>2573</v>
      </c>
      <c r="J364" s="41" t="s">
        <v>76</v>
      </c>
      <c r="K364" s="41" t="s">
        <v>2574</v>
      </c>
      <c r="L364" s="41" t="s">
        <v>77</v>
      </c>
      <c r="M364" s="41" t="s">
        <v>2575</v>
      </c>
      <c r="N364" s="41"/>
      <c r="O364" s="41"/>
      <c r="P364" s="41" t="s">
        <v>2576</v>
      </c>
      <c r="Q364" s="41" t="s">
        <v>2577</v>
      </c>
      <c r="R364" s="41" t="s">
        <v>2578</v>
      </c>
      <c r="S364" s="40"/>
      <c r="T364" s="40"/>
      <c r="U364" s="44" t="s">
        <v>80</v>
      </c>
      <c r="V364" s="40" t="n">
        <v>80539</v>
      </c>
      <c r="W364" s="45" t="str">
        <f aca="false">IFERROR(VLOOKUP($V364,SimpliRoute!$B:$AT,25,0),"")</f>
        <v>completed</v>
      </c>
      <c r="X364" s="45" t="str">
        <f aca="false">IF(W364="pending","Pendente",IF(W364="failed","Não",IF(W364="Completed","Sim","")))</f>
        <v>Sim</v>
      </c>
      <c r="Y364" s="46" t="n">
        <f aca="false">IF($W364="Pending","",IFERROR(INT(VLOOKUP($V364,SimpliRoute!$B:$AS,11,0)),""))</f>
        <v>46210</v>
      </c>
      <c r="Z364" s="40" t="str">
        <f aca="false">IF($W364="Failed",IFERROR(VLOOKUP($V364,SimpliRoute!$B:$AT,27,0),""),"")</f>
        <v/>
      </c>
    </row>
    <row r="365" customFormat="false" ht="16.4" hidden="false" customHeight="false" outlineLevel="0" collapsed="false">
      <c r="A365" s="40" t="n">
        <v>2</v>
      </c>
      <c r="B365" s="41" t="s">
        <v>41</v>
      </c>
      <c r="C365" s="41" t="s">
        <v>70</v>
      </c>
      <c r="D365" s="41" t="s">
        <v>2237</v>
      </c>
      <c r="E365" s="41" t="s">
        <v>2579</v>
      </c>
      <c r="F365" s="41" t="s">
        <v>73</v>
      </c>
      <c r="G365" s="42" t="n">
        <v>898001441084616</v>
      </c>
      <c r="H365" s="43" t="s">
        <v>2580</v>
      </c>
      <c r="I365" s="41" t="s">
        <v>2581</v>
      </c>
      <c r="J365" s="41" t="s">
        <v>2582</v>
      </c>
      <c r="K365" s="41" t="s">
        <v>2583</v>
      </c>
      <c r="L365" s="41" t="s">
        <v>77</v>
      </c>
      <c r="M365" s="41" t="s">
        <v>2584</v>
      </c>
      <c r="N365" s="41"/>
      <c r="O365" s="41"/>
      <c r="P365" s="41"/>
      <c r="Q365" s="41" t="s">
        <v>2585</v>
      </c>
      <c r="R365" s="41" t="s">
        <v>2586</v>
      </c>
      <c r="S365" s="40"/>
      <c r="T365" s="40"/>
      <c r="U365" s="44" t="s">
        <v>80</v>
      </c>
      <c r="V365" s="40" t="n">
        <v>80540</v>
      </c>
      <c r="W365" s="45" t="str">
        <f aca="false">IFERROR(VLOOKUP($V365,SimpliRoute!$B:$AT,25,0),"")</f>
        <v>completed</v>
      </c>
      <c r="X365" s="45" t="str">
        <f aca="false">IF(W365="pending","Pendente",IF(W365="failed","Não",IF(W365="Completed","Sim","")))</f>
        <v>Sim</v>
      </c>
      <c r="Y365" s="46" t="n">
        <f aca="false">IF($W365="Pending","",IFERROR(INT(VLOOKUP($V365,SimpliRoute!$B:$AS,11,0)),""))</f>
        <v>46211</v>
      </c>
      <c r="Z365" s="40" t="str">
        <f aca="false">IF($W365="Failed",IFERROR(VLOOKUP($V365,SimpliRoute!$B:$AT,27,0),""),"")</f>
        <v/>
      </c>
    </row>
    <row r="366" customFormat="false" ht="16.4" hidden="false" customHeight="false" outlineLevel="0" collapsed="false">
      <c r="A366" s="40" t="n">
        <v>2</v>
      </c>
      <c r="B366" s="41" t="s">
        <v>41</v>
      </c>
      <c r="C366" s="41" t="s">
        <v>70</v>
      </c>
      <c r="D366" s="41" t="s">
        <v>2237</v>
      </c>
      <c r="E366" s="41" t="s">
        <v>2579</v>
      </c>
      <c r="F366" s="41" t="s">
        <v>73</v>
      </c>
      <c r="G366" s="42" t="n">
        <v>210135793660002</v>
      </c>
      <c r="H366" s="43" t="s">
        <v>2587</v>
      </c>
      <c r="I366" s="41" t="s">
        <v>2588</v>
      </c>
      <c r="J366" s="41" t="s">
        <v>2589</v>
      </c>
      <c r="K366" s="41" t="s">
        <v>2590</v>
      </c>
      <c r="L366" s="41" t="s">
        <v>77</v>
      </c>
      <c r="M366" s="41" t="s">
        <v>2591</v>
      </c>
      <c r="N366" s="41"/>
      <c r="O366" s="41"/>
      <c r="P366" s="41"/>
      <c r="Q366" s="41" t="s">
        <v>2592</v>
      </c>
      <c r="R366" s="41" t="s">
        <v>2593</v>
      </c>
      <c r="S366" s="40"/>
      <c r="T366" s="40"/>
      <c r="U366" s="44" t="s">
        <v>80</v>
      </c>
      <c r="V366" s="40" t="n">
        <v>80541</v>
      </c>
      <c r="W366" s="45" t="str">
        <f aca="false">IFERROR(VLOOKUP($V366,SimpliRoute!$B:$AT,25,0),"")</f>
        <v>completed</v>
      </c>
      <c r="X366" s="45" t="str">
        <f aca="false">IF(W366="pending","Pendente",IF(W366="failed","Não",IF(W366="Completed","Sim","")))</f>
        <v>Sim</v>
      </c>
      <c r="Y366" s="46" t="n">
        <f aca="false">IF($W366="Pending","",IFERROR(INT(VLOOKUP($V366,SimpliRoute!$B:$AS,11,0)),""))</f>
        <v>46211</v>
      </c>
      <c r="Z366" s="40" t="str">
        <f aca="false">IF($W366="Failed",IFERROR(VLOOKUP($V366,SimpliRoute!$B:$AT,27,0),""),"")</f>
        <v/>
      </c>
    </row>
    <row r="367" customFormat="false" ht="16.4" hidden="false" customHeight="false" outlineLevel="0" collapsed="false">
      <c r="A367" s="40" t="n">
        <v>2</v>
      </c>
      <c r="B367" s="41" t="s">
        <v>41</v>
      </c>
      <c r="C367" s="41" t="s">
        <v>70</v>
      </c>
      <c r="D367" s="41" t="s">
        <v>2237</v>
      </c>
      <c r="E367" s="41" t="s">
        <v>2579</v>
      </c>
      <c r="F367" s="41" t="s">
        <v>73</v>
      </c>
      <c r="G367" s="42" t="n">
        <v>898001420534132</v>
      </c>
      <c r="H367" s="43" t="s">
        <v>2594</v>
      </c>
      <c r="I367" s="41" t="s">
        <v>2595</v>
      </c>
      <c r="J367" s="41" t="s">
        <v>2596</v>
      </c>
      <c r="K367" s="41" t="s">
        <v>2597</v>
      </c>
      <c r="L367" s="41" t="s">
        <v>77</v>
      </c>
      <c r="M367" s="41" t="s">
        <v>2598</v>
      </c>
      <c r="N367" s="41"/>
      <c r="O367" s="41"/>
      <c r="P367" s="41"/>
      <c r="Q367" s="41" t="s">
        <v>2599</v>
      </c>
      <c r="R367" s="41" t="s">
        <v>2600</v>
      </c>
      <c r="S367" s="40"/>
      <c r="T367" s="40"/>
      <c r="U367" s="44" t="s">
        <v>80</v>
      </c>
      <c r="V367" s="40" t="n">
        <v>80542</v>
      </c>
      <c r="W367" s="45" t="str">
        <f aca="false">IFERROR(VLOOKUP($V367,SimpliRoute!$B:$AT,25,0),"")</f>
        <v>completed</v>
      </c>
      <c r="X367" s="45" t="str">
        <f aca="false">IF(W367="pending","Pendente",IF(W367="failed","Não",IF(W367="Completed","Sim","")))</f>
        <v>Sim</v>
      </c>
      <c r="Y367" s="46" t="n">
        <f aca="false">IF($W367="Pending","",IFERROR(INT(VLOOKUP($V367,SimpliRoute!$B:$AS,11,0)),""))</f>
        <v>46211</v>
      </c>
      <c r="Z367" s="40" t="str">
        <f aca="false">IF($W367="Failed",IFERROR(VLOOKUP($V367,SimpliRoute!$B:$AT,27,0),""),"")</f>
        <v/>
      </c>
    </row>
    <row r="368" customFormat="false" ht="16.4" hidden="false" customHeight="false" outlineLevel="0" collapsed="false">
      <c r="A368" s="40" t="n">
        <v>2</v>
      </c>
      <c r="B368" s="41" t="s">
        <v>41</v>
      </c>
      <c r="C368" s="41" t="s">
        <v>70</v>
      </c>
      <c r="D368" s="41" t="s">
        <v>2237</v>
      </c>
      <c r="E368" s="41" t="s">
        <v>2579</v>
      </c>
      <c r="F368" s="41" t="s">
        <v>73</v>
      </c>
      <c r="G368" s="42" t="n">
        <v>898000050200439</v>
      </c>
      <c r="H368" s="43" t="s">
        <v>2601</v>
      </c>
      <c r="I368" s="41" t="s">
        <v>2602</v>
      </c>
      <c r="J368" s="41" t="s">
        <v>2603</v>
      </c>
      <c r="K368" s="41" t="s">
        <v>2604</v>
      </c>
      <c r="L368" s="41" t="s">
        <v>77</v>
      </c>
      <c r="M368" s="41" t="s">
        <v>2605</v>
      </c>
      <c r="N368" s="41"/>
      <c r="O368" s="41"/>
      <c r="P368" s="41"/>
      <c r="Q368" s="41" t="s">
        <v>2606</v>
      </c>
      <c r="R368" s="41" t="s">
        <v>2607</v>
      </c>
      <c r="S368" s="40"/>
      <c r="T368" s="40"/>
      <c r="U368" s="44" t="s">
        <v>80</v>
      </c>
      <c r="V368" s="40" t="n">
        <v>80543</v>
      </c>
      <c r="W368" s="45" t="str">
        <f aca="false">IFERROR(VLOOKUP($V368,SimpliRoute!$B:$AT,25,0),"")</f>
        <v>completed</v>
      </c>
      <c r="X368" s="45" t="str">
        <f aca="false">IF(W368="pending","Pendente",IF(W368="failed","Não",IF(W368="Completed","Sim","")))</f>
        <v>Sim</v>
      </c>
      <c r="Y368" s="46" t="n">
        <f aca="false">IF($W368="Pending","",IFERROR(INT(VLOOKUP($V368,SimpliRoute!$B:$AS,11,0)),""))</f>
        <v>46211</v>
      </c>
      <c r="Z368" s="40" t="str">
        <f aca="false">IF($W368="Failed",IFERROR(VLOOKUP($V368,SimpliRoute!$B:$AT,27,0),""),"")</f>
        <v/>
      </c>
    </row>
    <row r="369" customFormat="false" ht="16.4" hidden="false" customHeight="false" outlineLevel="0" collapsed="false">
      <c r="A369" s="40" t="n">
        <v>2</v>
      </c>
      <c r="B369" s="41" t="s">
        <v>41</v>
      </c>
      <c r="C369" s="41" t="s">
        <v>70</v>
      </c>
      <c r="D369" s="41" t="s">
        <v>2237</v>
      </c>
      <c r="E369" s="41" t="s">
        <v>2579</v>
      </c>
      <c r="F369" s="41" t="s">
        <v>73</v>
      </c>
      <c r="G369" s="42" t="n">
        <v>801440425507330</v>
      </c>
      <c r="H369" s="43" t="s">
        <v>2608</v>
      </c>
      <c r="I369" s="41" t="s">
        <v>2581</v>
      </c>
      <c r="J369" s="41" t="s">
        <v>2609</v>
      </c>
      <c r="K369" s="41" t="s">
        <v>2583</v>
      </c>
      <c r="L369" s="41" t="s">
        <v>77</v>
      </c>
      <c r="M369" s="41" t="s">
        <v>2610</v>
      </c>
      <c r="N369" s="41"/>
      <c r="O369" s="41"/>
      <c r="P369" s="41"/>
      <c r="Q369" s="41" t="s">
        <v>2585</v>
      </c>
      <c r="R369" s="41" t="s">
        <v>2586</v>
      </c>
      <c r="S369" s="40"/>
      <c r="T369" s="40"/>
      <c r="U369" s="44" t="s">
        <v>80</v>
      </c>
      <c r="V369" s="40" t="n">
        <v>80544</v>
      </c>
      <c r="W369" s="45" t="str">
        <f aca="false">IFERROR(VLOOKUP($V369,SimpliRoute!$B:$AT,25,0),"")</f>
        <v>completed</v>
      </c>
      <c r="X369" s="45" t="str">
        <f aca="false">IF(W369="pending","Pendente",IF(W369="failed","Não",IF(W369="Completed","Sim","")))</f>
        <v>Sim</v>
      </c>
      <c r="Y369" s="46" t="n">
        <f aca="false">IF($W369="Pending","",IFERROR(INT(VLOOKUP($V369,SimpliRoute!$B:$AS,11,0)),""))</f>
        <v>46211</v>
      </c>
      <c r="Z369" s="40" t="str">
        <f aca="false">IF($W369="Failed",IFERROR(VLOOKUP($V369,SimpliRoute!$B:$AT,27,0),""),"")</f>
        <v/>
      </c>
    </row>
    <row r="370" customFormat="false" ht="16.4" hidden="false" customHeight="false" outlineLevel="0" collapsed="false">
      <c r="A370" s="40" t="n">
        <v>2</v>
      </c>
      <c r="B370" s="41" t="s">
        <v>41</v>
      </c>
      <c r="C370" s="41" t="s">
        <v>70</v>
      </c>
      <c r="D370" s="41" t="s">
        <v>2237</v>
      </c>
      <c r="E370" s="41" t="s">
        <v>2611</v>
      </c>
      <c r="F370" s="41" t="s">
        <v>73</v>
      </c>
      <c r="G370" s="42" t="n">
        <v>898001489934172</v>
      </c>
      <c r="H370" s="43" t="s">
        <v>2612</v>
      </c>
      <c r="I370" s="41" t="s">
        <v>2613</v>
      </c>
      <c r="J370" s="41" t="s">
        <v>2614</v>
      </c>
      <c r="K370" s="41" t="s">
        <v>2615</v>
      </c>
      <c r="L370" s="41" t="s">
        <v>77</v>
      </c>
      <c r="M370" s="41" t="s">
        <v>2616</v>
      </c>
      <c r="N370" s="41"/>
      <c r="O370" s="41"/>
      <c r="P370" s="41"/>
      <c r="Q370" s="41" t="s">
        <v>2617</v>
      </c>
      <c r="R370" s="41" t="s">
        <v>2618</v>
      </c>
      <c r="S370" s="40"/>
      <c r="T370" s="40"/>
      <c r="U370" s="44" t="s">
        <v>80</v>
      </c>
      <c r="V370" s="40" t="n">
        <v>80545</v>
      </c>
      <c r="W370" s="45" t="str">
        <f aca="false">IFERROR(VLOOKUP($V370,SimpliRoute!$B:$AT,25,0),"")</f>
        <v>completed</v>
      </c>
      <c r="X370" s="45" t="str">
        <f aca="false">IF(W370="pending","Pendente",IF(W370="failed","Não",IF(W370="Completed","Sim","")))</f>
        <v>Sim</v>
      </c>
      <c r="Y370" s="46" t="n">
        <f aca="false">IF($W370="Pending","",IFERROR(INT(VLOOKUP($V370,SimpliRoute!$B:$AS,11,0)),""))</f>
        <v>46211</v>
      </c>
      <c r="Z370" s="40" t="str">
        <f aca="false">IF($W370="Failed",IFERROR(VLOOKUP($V370,SimpliRoute!$B:$AT,27,0),""),"")</f>
        <v/>
      </c>
    </row>
    <row r="371" customFormat="false" ht="16.4" hidden="false" customHeight="false" outlineLevel="0" collapsed="false">
      <c r="A371" s="40" t="n">
        <v>2</v>
      </c>
      <c r="B371" s="41" t="s">
        <v>41</v>
      </c>
      <c r="C371" s="41" t="s">
        <v>70</v>
      </c>
      <c r="D371" s="41" t="s">
        <v>2237</v>
      </c>
      <c r="E371" s="41" t="s">
        <v>2611</v>
      </c>
      <c r="F371" s="41" t="s">
        <v>73</v>
      </c>
      <c r="G371" s="42" t="n">
        <v>801440473715630</v>
      </c>
      <c r="H371" s="43" t="s">
        <v>2619</v>
      </c>
      <c r="I371" s="41" t="s">
        <v>2620</v>
      </c>
      <c r="J371" s="41" t="s">
        <v>2621</v>
      </c>
      <c r="K371" s="41" t="s">
        <v>2622</v>
      </c>
      <c r="L371" s="41" t="s">
        <v>77</v>
      </c>
      <c r="M371" s="41" t="s">
        <v>2623</v>
      </c>
      <c r="N371" s="41"/>
      <c r="O371" s="41"/>
      <c r="P371" s="41"/>
      <c r="Q371" s="41" t="s">
        <v>2624</v>
      </c>
      <c r="R371" s="41" t="s">
        <v>2625</v>
      </c>
      <c r="S371" s="40"/>
      <c r="T371" s="40"/>
      <c r="U371" s="44" t="s">
        <v>80</v>
      </c>
      <c r="V371" s="40" t="n">
        <v>80546</v>
      </c>
      <c r="W371" s="45" t="str">
        <f aca="false">IFERROR(VLOOKUP($V371,SimpliRoute!$B:$AT,25,0),"")</f>
        <v>completed</v>
      </c>
      <c r="X371" s="45" t="str">
        <f aca="false">IF(W371="pending","Pendente",IF(W371="failed","Não",IF(W371="Completed","Sim","")))</f>
        <v>Sim</v>
      </c>
      <c r="Y371" s="46" t="n">
        <f aca="false">IF($W371="Pending","",IFERROR(INT(VLOOKUP($V371,SimpliRoute!$B:$AS,11,0)),""))</f>
        <v>46211</v>
      </c>
      <c r="Z371" s="40" t="str">
        <f aca="false">IF($W371="Failed",IFERROR(VLOOKUP($V371,SimpliRoute!$B:$AT,27,0),""),"")</f>
        <v/>
      </c>
    </row>
    <row r="372" customFormat="false" ht="31.3" hidden="false" customHeight="false" outlineLevel="0" collapsed="false">
      <c r="A372" s="40" t="n">
        <v>2</v>
      </c>
      <c r="B372" s="41" t="s">
        <v>41</v>
      </c>
      <c r="C372" s="41" t="s">
        <v>70</v>
      </c>
      <c r="D372" s="41" t="s">
        <v>2237</v>
      </c>
      <c r="E372" s="41" t="s">
        <v>2611</v>
      </c>
      <c r="F372" s="41" t="s">
        <v>668</v>
      </c>
      <c r="G372" s="42" t="n">
        <v>203429021850005</v>
      </c>
      <c r="H372" s="43" t="s">
        <v>2626</v>
      </c>
      <c r="I372" s="41" t="s">
        <v>2627</v>
      </c>
      <c r="J372" s="41" t="s">
        <v>2628</v>
      </c>
      <c r="K372" s="41" t="s">
        <v>2629</v>
      </c>
      <c r="L372" s="41" t="s">
        <v>77</v>
      </c>
      <c r="M372" s="41" t="s">
        <v>2630</v>
      </c>
      <c r="N372" s="41" t="s">
        <v>2631</v>
      </c>
      <c r="O372" s="41" t="s">
        <v>2632</v>
      </c>
      <c r="P372" s="48" t="s">
        <v>2633</v>
      </c>
      <c r="Q372" s="41" t="s">
        <v>2634</v>
      </c>
      <c r="R372" s="41" t="s">
        <v>2635</v>
      </c>
      <c r="S372" s="40"/>
      <c r="T372" s="40"/>
      <c r="U372" s="44" t="s">
        <v>80</v>
      </c>
      <c r="V372" s="40" t="n">
        <v>80547</v>
      </c>
      <c r="W372" s="45" t="str">
        <f aca="false">IFERROR(VLOOKUP($V372,SimpliRoute!$B:$AT,25,0),"")</f>
        <v>completed</v>
      </c>
      <c r="X372" s="45" t="str">
        <f aca="false">IF(W372="pending","Pendente",IF(W372="failed","Não",IF(W372="Completed","Sim","")))</f>
        <v>Sim</v>
      </c>
      <c r="Y372" s="46" t="n">
        <f aca="false">IF($W372="Pending","",IFERROR(INT(VLOOKUP($V372,SimpliRoute!$B:$AS,11,0)),""))</f>
        <v>46211</v>
      </c>
      <c r="Z372" s="40" t="str">
        <f aca="false">IF($W372="Failed",IFERROR(VLOOKUP($V372,SimpliRoute!$B:$AT,27,0),""),"")</f>
        <v/>
      </c>
    </row>
    <row r="373" customFormat="false" ht="16.4" hidden="false" customHeight="false" outlineLevel="0" collapsed="false">
      <c r="A373" s="40" t="n">
        <v>2</v>
      </c>
      <c r="B373" s="41" t="s">
        <v>41</v>
      </c>
      <c r="C373" s="41" t="s">
        <v>70</v>
      </c>
      <c r="D373" s="41" t="s">
        <v>2237</v>
      </c>
      <c r="E373" s="41" t="s">
        <v>2611</v>
      </c>
      <c r="F373" s="41" t="s">
        <v>73</v>
      </c>
      <c r="G373" s="42" t="n">
        <v>801434187137659</v>
      </c>
      <c r="H373" s="43" t="s">
        <v>2636</v>
      </c>
      <c r="I373" s="41" t="s">
        <v>2637</v>
      </c>
      <c r="J373" s="41" t="s">
        <v>2638</v>
      </c>
      <c r="K373" s="41" t="s">
        <v>2639</v>
      </c>
      <c r="L373" s="41" t="s">
        <v>77</v>
      </c>
      <c r="M373" s="41" t="s">
        <v>2640</v>
      </c>
      <c r="N373" s="41"/>
      <c r="O373" s="41"/>
      <c r="P373" s="41"/>
      <c r="Q373" s="41" t="s">
        <v>2641</v>
      </c>
      <c r="R373" s="41" t="s">
        <v>2642</v>
      </c>
      <c r="S373" s="40"/>
      <c r="T373" s="40"/>
      <c r="U373" s="44" t="s">
        <v>80</v>
      </c>
      <c r="V373" s="40" t="n">
        <v>80548</v>
      </c>
      <c r="W373" s="45" t="str">
        <f aca="false">IFERROR(VLOOKUP($V373,SimpliRoute!$B:$AT,25,0),"")</f>
        <v>completed</v>
      </c>
      <c r="X373" s="45" t="str">
        <f aca="false">IF(W373="pending","Pendente",IF(W373="failed","Não",IF(W373="Completed","Sim","")))</f>
        <v>Sim</v>
      </c>
      <c r="Y373" s="46" t="n">
        <f aca="false">IF($W373="Pending","",IFERROR(INT(VLOOKUP($V373,SimpliRoute!$B:$AS,11,0)),""))</f>
        <v>46211</v>
      </c>
      <c r="Z373" s="40" t="str">
        <f aca="false">IF($W373="Failed",IFERROR(VLOOKUP($V373,SimpliRoute!$B:$AT,27,0),""),"")</f>
        <v/>
      </c>
    </row>
    <row r="374" customFormat="false" ht="16.4" hidden="false" customHeight="false" outlineLevel="0" collapsed="false">
      <c r="A374" s="40" t="n">
        <v>2</v>
      </c>
      <c r="B374" s="41" t="s">
        <v>41</v>
      </c>
      <c r="C374" s="41" t="s">
        <v>70</v>
      </c>
      <c r="D374" s="41" t="s">
        <v>2237</v>
      </c>
      <c r="E374" s="41" t="s">
        <v>2611</v>
      </c>
      <c r="F374" s="41" t="s">
        <v>73</v>
      </c>
      <c r="G374" s="42" t="n">
        <v>209388525280007</v>
      </c>
      <c r="H374" s="43" t="s">
        <v>2643</v>
      </c>
      <c r="I374" s="41" t="s">
        <v>2644</v>
      </c>
      <c r="J374" s="41" t="s">
        <v>2645</v>
      </c>
      <c r="K374" s="41" t="s">
        <v>2646</v>
      </c>
      <c r="L374" s="41" t="s">
        <v>77</v>
      </c>
      <c r="M374" s="41" t="s">
        <v>2647</v>
      </c>
      <c r="N374" s="41"/>
      <c r="O374" s="41"/>
      <c r="P374" s="41"/>
      <c r="Q374" s="41" t="s">
        <v>2648</v>
      </c>
      <c r="R374" s="41" t="s">
        <v>2649</v>
      </c>
      <c r="S374" s="40"/>
      <c r="T374" s="40"/>
      <c r="U374" s="44" t="s">
        <v>80</v>
      </c>
      <c r="V374" s="40" t="n">
        <v>80549</v>
      </c>
      <c r="W374" s="45" t="str">
        <f aca="false">IFERROR(VLOOKUP($V374,SimpliRoute!$B:$AT,25,0),"")</f>
        <v>completed</v>
      </c>
      <c r="X374" s="45" t="str">
        <f aca="false">IF(W374="pending","Pendente",IF(W374="failed","Não",IF(W374="Completed","Sim","")))</f>
        <v>Sim</v>
      </c>
      <c r="Y374" s="46" t="n">
        <f aca="false">IF($W374="Pending","",IFERROR(INT(VLOOKUP($V374,SimpliRoute!$B:$AS,11,0)),""))</f>
        <v>46211</v>
      </c>
      <c r="Z374" s="40" t="str">
        <f aca="false">IF($W374="Failed",IFERROR(VLOOKUP($V374,SimpliRoute!$B:$AT,27,0),""),"")</f>
        <v/>
      </c>
    </row>
    <row r="375" customFormat="false" ht="16.4" hidden="false" customHeight="false" outlineLevel="0" collapsed="false">
      <c r="A375" s="40" t="n">
        <v>2</v>
      </c>
      <c r="B375" s="41" t="s">
        <v>41</v>
      </c>
      <c r="C375" s="41" t="s">
        <v>70</v>
      </c>
      <c r="D375" s="41" t="s">
        <v>2237</v>
      </c>
      <c r="E375" s="41" t="s">
        <v>2611</v>
      </c>
      <c r="F375" s="41" t="s">
        <v>73</v>
      </c>
      <c r="G375" s="42" t="n">
        <v>898001404376382</v>
      </c>
      <c r="H375" s="43" t="s">
        <v>2650</v>
      </c>
      <c r="I375" s="41" t="s">
        <v>2651</v>
      </c>
      <c r="J375" s="41" t="s">
        <v>2652</v>
      </c>
      <c r="K375" s="41" t="s">
        <v>2653</v>
      </c>
      <c r="L375" s="41" t="s">
        <v>77</v>
      </c>
      <c r="M375" s="41" t="s">
        <v>2654</v>
      </c>
      <c r="N375" s="41"/>
      <c r="O375" s="41"/>
      <c r="P375" s="41"/>
      <c r="Q375" s="41" t="s">
        <v>2655</v>
      </c>
      <c r="R375" s="41" t="s">
        <v>2656</v>
      </c>
      <c r="S375" s="40"/>
      <c r="T375" s="40"/>
      <c r="U375" s="44" t="s">
        <v>80</v>
      </c>
      <c r="V375" s="40" t="n">
        <v>80550</v>
      </c>
      <c r="W375" s="45" t="str">
        <f aca="false">IFERROR(VLOOKUP($V375,SimpliRoute!$B:$AT,25,0),"")</f>
        <v>completed</v>
      </c>
      <c r="X375" s="45" t="str">
        <f aca="false">IF(W375="pending","Pendente",IF(W375="failed","Não",IF(W375="Completed","Sim","")))</f>
        <v>Sim</v>
      </c>
      <c r="Y375" s="46" t="n">
        <f aca="false">IF($W375="Pending","",IFERROR(INT(VLOOKUP($V375,SimpliRoute!$B:$AS,11,0)),""))</f>
        <v>46211</v>
      </c>
      <c r="Z375" s="40" t="str">
        <f aca="false">IF($W375="Failed",IFERROR(VLOOKUP($V375,SimpliRoute!$B:$AT,27,0),""),"")</f>
        <v/>
      </c>
    </row>
    <row r="376" customFormat="false" ht="16.4" hidden="false" customHeight="false" outlineLevel="0" collapsed="false">
      <c r="A376" s="40" t="n">
        <v>2</v>
      </c>
      <c r="B376" s="41" t="s">
        <v>41</v>
      </c>
      <c r="C376" s="41" t="s">
        <v>70</v>
      </c>
      <c r="D376" s="41" t="s">
        <v>2237</v>
      </c>
      <c r="E376" s="41" t="s">
        <v>2611</v>
      </c>
      <c r="F376" s="41" t="s">
        <v>73</v>
      </c>
      <c r="G376" s="42" t="n">
        <v>898000064359249</v>
      </c>
      <c r="H376" s="43" t="s">
        <v>2657</v>
      </c>
      <c r="I376" s="41" t="s">
        <v>2658</v>
      </c>
      <c r="J376" s="41" t="s">
        <v>2659</v>
      </c>
      <c r="K376" s="41" t="s">
        <v>2660</v>
      </c>
      <c r="L376" s="41" t="s">
        <v>77</v>
      </c>
      <c r="M376" s="41" t="s">
        <v>2661</v>
      </c>
      <c r="N376" s="41"/>
      <c r="O376" s="41"/>
      <c r="P376" s="41"/>
      <c r="Q376" s="41" t="s">
        <v>2662</v>
      </c>
      <c r="R376" s="41" t="s">
        <v>2663</v>
      </c>
      <c r="S376" s="40"/>
      <c r="T376" s="40"/>
      <c r="U376" s="44" t="s">
        <v>80</v>
      </c>
      <c r="V376" s="40" t="n">
        <v>80551</v>
      </c>
      <c r="W376" s="45" t="str">
        <f aca="false">IFERROR(VLOOKUP($V376,SimpliRoute!$B:$AT,25,0),"")</f>
        <v>completed</v>
      </c>
      <c r="X376" s="45" t="str">
        <f aca="false">IF(W376="pending","Pendente",IF(W376="failed","Não",IF(W376="Completed","Sim","")))</f>
        <v>Sim</v>
      </c>
      <c r="Y376" s="46" t="n">
        <f aca="false">IF($W376="Pending","",IFERROR(INT(VLOOKUP($V376,SimpliRoute!$B:$AS,11,0)),""))</f>
        <v>46211</v>
      </c>
      <c r="Z376" s="40" t="str">
        <f aca="false">IF($W376="Failed",IFERROR(VLOOKUP($V376,SimpliRoute!$B:$AT,27,0),""),"")</f>
        <v/>
      </c>
    </row>
    <row r="377" customFormat="false" ht="16.4" hidden="false" customHeight="false" outlineLevel="0" collapsed="false">
      <c r="A377" s="40" t="n">
        <v>2</v>
      </c>
      <c r="B377" s="41" t="s">
        <v>41</v>
      </c>
      <c r="C377" s="41" t="s">
        <v>70</v>
      </c>
      <c r="D377" s="41" t="s">
        <v>2237</v>
      </c>
      <c r="E377" s="41" t="s">
        <v>2664</v>
      </c>
      <c r="F377" s="41" t="s">
        <v>668</v>
      </c>
      <c r="G377" s="42" t="n">
        <v>700004962220505</v>
      </c>
      <c r="H377" s="43" t="s">
        <v>2665</v>
      </c>
      <c r="I377" s="41" t="s">
        <v>2666</v>
      </c>
      <c r="J377" s="41" t="s">
        <v>291</v>
      </c>
      <c r="K377" s="41" t="s">
        <v>2667</v>
      </c>
      <c r="L377" s="41" t="s">
        <v>77</v>
      </c>
      <c r="M377" s="41" t="s">
        <v>2668</v>
      </c>
      <c r="N377" s="41" t="s">
        <v>2669</v>
      </c>
      <c r="O377" s="41" t="s">
        <v>2670</v>
      </c>
      <c r="P377" s="41" t="s">
        <v>676</v>
      </c>
      <c r="Q377" s="41" t="s">
        <v>2671</v>
      </c>
      <c r="R377" s="41" t="s">
        <v>2672</v>
      </c>
      <c r="S377" s="40"/>
      <c r="T377" s="40"/>
      <c r="U377" s="44" t="s">
        <v>80</v>
      </c>
      <c r="V377" s="40" t="n">
        <v>80552</v>
      </c>
      <c r="W377" s="45" t="str">
        <f aca="false">IFERROR(VLOOKUP($V377,SimpliRoute!$B:$AT,25,0),"")</f>
        <v>completed</v>
      </c>
      <c r="X377" s="45" t="str">
        <f aca="false">IF(W377="pending","Pendente",IF(W377="failed","Não",IF(W377="Completed","Sim","")))</f>
        <v>Sim</v>
      </c>
      <c r="Y377" s="46" t="n">
        <f aca="false">IF($W377="Pending","",IFERROR(INT(VLOOKUP($V377,SimpliRoute!$B:$AS,11,0)),""))</f>
        <v>46210</v>
      </c>
      <c r="Z377" s="40" t="str">
        <f aca="false">IF($W377="Failed",IFERROR(VLOOKUP($V377,SimpliRoute!$B:$AT,27,0),""),"")</f>
        <v/>
      </c>
    </row>
    <row r="378" customFormat="false" ht="16.4" hidden="false" customHeight="false" outlineLevel="0" collapsed="false">
      <c r="A378" s="40" t="n">
        <v>2</v>
      </c>
      <c r="B378" s="41" t="s">
        <v>41</v>
      </c>
      <c r="C378" s="41" t="s">
        <v>70</v>
      </c>
      <c r="D378" s="41" t="s">
        <v>2237</v>
      </c>
      <c r="E378" s="41" t="s">
        <v>2664</v>
      </c>
      <c r="F378" s="41" t="s">
        <v>73</v>
      </c>
      <c r="G378" s="42" t="n">
        <v>801440498913851</v>
      </c>
      <c r="H378" s="43" t="s">
        <v>2673</v>
      </c>
      <c r="I378" s="41" t="s">
        <v>2674</v>
      </c>
      <c r="J378" s="41" t="s">
        <v>76</v>
      </c>
      <c r="K378" s="41" t="s">
        <v>2675</v>
      </c>
      <c r="L378" s="41" t="s">
        <v>77</v>
      </c>
      <c r="M378" s="41" t="s">
        <v>2676</v>
      </c>
      <c r="N378" s="41"/>
      <c r="O378" s="41"/>
      <c r="P378" s="41"/>
      <c r="Q378" s="41" t="s">
        <v>2677</v>
      </c>
      <c r="R378" s="41" t="s">
        <v>2678</v>
      </c>
      <c r="S378" s="40"/>
      <c r="T378" s="40"/>
      <c r="U378" s="44" t="s">
        <v>80</v>
      </c>
      <c r="V378" s="40" t="n">
        <v>80553</v>
      </c>
      <c r="W378" s="45" t="str">
        <f aca="false">IFERROR(VLOOKUP($V378,SimpliRoute!$B:$AT,25,0),"")</f>
        <v>completed</v>
      </c>
      <c r="X378" s="45" t="str">
        <f aca="false">IF(W378="pending","Pendente",IF(W378="failed","Não",IF(W378="Completed","Sim","")))</f>
        <v>Sim</v>
      </c>
      <c r="Y378" s="46" t="n">
        <f aca="false">IF($W378="Pending","",IFERROR(INT(VLOOKUP($V378,SimpliRoute!$B:$AS,11,0)),""))</f>
        <v>46211</v>
      </c>
      <c r="Z378" s="40" t="str">
        <f aca="false">IF($W378="Failed",IFERROR(VLOOKUP($V378,SimpliRoute!$B:$AT,27,0),""),"")</f>
        <v/>
      </c>
    </row>
    <row r="379" customFormat="false" ht="16.4" hidden="false" customHeight="false" outlineLevel="0" collapsed="false">
      <c r="A379" s="40" t="n">
        <v>2</v>
      </c>
      <c r="B379" s="41" t="s">
        <v>41</v>
      </c>
      <c r="C379" s="41" t="s">
        <v>70</v>
      </c>
      <c r="D379" s="41" t="s">
        <v>2237</v>
      </c>
      <c r="E379" s="41" t="s">
        <v>2664</v>
      </c>
      <c r="F379" s="41" t="s">
        <v>668</v>
      </c>
      <c r="G379" s="42" t="n">
        <v>702006375424284</v>
      </c>
      <c r="H379" s="43" t="s">
        <v>2679</v>
      </c>
      <c r="I379" s="41" t="s">
        <v>2680</v>
      </c>
      <c r="J379" s="41" t="s">
        <v>2681</v>
      </c>
      <c r="K379" s="41" t="s">
        <v>2682</v>
      </c>
      <c r="L379" s="41" t="s">
        <v>77</v>
      </c>
      <c r="M379" s="41" t="s">
        <v>2683</v>
      </c>
      <c r="N379" s="41" t="s">
        <v>2684</v>
      </c>
      <c r="O379" s="41" t="s">
        <v>2685</v>
      </c>
      <c r="P379" s="41" t="s">
        <v>676</v>
      </c>
      <c r="Q379" s="41" t="s">
        <v>2686</v>
      </c>
      <c r="R379" s="41" t="s">
        <v>2687</v>
      </c>
      <c r="S379" s="40"/>
      <c r="T379" s="40"/>
      <c r="U379" s="44" t="s">
        <v>80</v>
      </c>
      <c r="V379" s="40" t="n">
        <v>80554</v>
      </c>
      <c r="W379" s="45" t="str">
        <f aca="false">IFERROR(VLOOKUP($V379,SimpliRoute!$B:$AT,25,0),"")</f>
        <v>completed</v>
      </c>
      <c r="X379" s="45" t="str">
        <f aca="false">IF(W379="pending","Pendente",IF(W379="failed","Não",IF(W379="Completed","Sim","")))</f>
        <v>Sim</v>
      </c>
      <c r="Y379" s="46" t="n">
        <f aca="false">IF($W379="Pending","",IFERROR(INT(VLOOKUP($V379,SimpliRoute!$B:$AS,11,0)),""))</f>
        <v>46210</v>
      </c>
      <c r="Z379" s="40" t="str">
        <f aca="false">IF($W379="Failed",IFERROR(VLOOKUP($V379,SimpliRoute!$B:$AT,27,0),""),"")</f>
        <v/>
      </c>
    </row>
    <row r="380" customFormat="false" ht="16.4" hidden="false" customHeight="false" outlineLevel="0" collapsed="false">
      <c r="A380" s="40" t="n">
        <v>2</v>
      </c>
      <c r="B380" s="41" t="s">
        <v>41</v>
      </c>
      <c r="C380" s="41" t="s">
        <v>70</v>
      </c>
      <c r="D380" s="41" t="s">
        <v>2237</v>
      </c>
      <c r="E380" s="41" t="s">
        <v>2664</v>
      </c>
      <c r="F380" s="41" t="s">
        <v>1833</v>
      </c>
      <c r="G380" s="42" t="n">
        <v>898005802840457</v>
      </c>
      <c r="H380" s="43" t="s">
        <v>2688</v>
      </c>
      <c r="I380" s="41" t="s">
        <v>2689</v>
      </c>
      <c r="J380" s="41" t="s">
        <v>2690</v>
      </c>
      <c r="K380" s="41" t="s">
        <v>2691</v>
      </c>
      <c r="L380" s="41" t="s">
        <v>77</v>
      </c>
      <c r="M380" s="41" t="s">
        <v>2692</v>
      </c>
      <c r="N380" s="41"/>
      <c r="O380" s="41"/>
      <c r="P380" s="41"/>
      <c r="Q380" s="41" t="s">
        <v>2693</v>
      </c>
      <c r="R380" s="41" t="s">
        <v>2694</v>
      </c>
      <c r="S380" s="40"/>
      <c r="T380" s="40"/>
      <c r="U380" s="44" t="s">
        <v>80</v>
      </c>
      <c r="V380" s="40" t="n">
        <v>80555</v>
      </c>
      <c r="W380" s="45" t="str">
        <f aca="false">IFERROR(VLOOKUP($V380,SimpliRoute!$B:$AT,25,0),"")</f>
        <v>completed</v>
      </c>
      <c r="X380" s="45" t="str">
        <f aca="false">IF(W380="pending","Pendente",IF(W380="failed","Não",IF(W380="Completed","Sim","")))</f>
        <v>Sim</v>
      </c>
      <c r="Y380" s="46" t="n">
        <f aca="false">IF($W380="Pending","",IFERROR(INT(VLOOKUP($V380,SimpliRoute!$B:$AS,11,0)),""))</f>
        <v>46210</v>
      </c>
      <c r="Z380" s="40" t="str">
        <f aca="false">IF($W380="Failed",IFERROR(VLOOKUP($V380,SimpliRoute!$B:$AT,27,0),""),"")</f>
        <v/>
      </c>
    </row>
    <row r="381" customFormat="false" ht="16.4" hidden="false" customHeight="false" outlineLevel="0" collapsed="false">
      <c r="A381" s="40" t="n">
        <v>2</v>
      </c>
      <c r="B381" s="41" t="s">
        <v>41</v>
      </c>
      <c r="C381" s="41" t="s">
        <v>70</v>
      </c>
      <c r="D381" s="41" t="s">
        <v>2237</v>
      </c>
      <c r="E381" s="41" t="s">
        <v>2664</v>
      </c>
      <c r="F381" s="41" t="s">
        <v>73</v>
      </c>
      <c r="G381" s="42" t="n">
        <v>702008799101190</v>
      </c>
      <c r="H381" s="43" t="s">
        <v>2695</v>
      </c>
      <c r="I381" s="41" t="s">
        <v>2696</v>
      </c>
      <c r="J381" s="41" t="s">
        <v>76</v>
      </c>
      <c r="K381" s="41" t="s">
        <v>2697</v>
      </c>
      <c r="L381" s="41" t="s">
        <v>77</v>
      </c>
      <c r="M381" s="41" t="s">
        <v>2698</v>
      </c>
      <c r="N381" s="41"/>
      <c r="O381" s="41"/>
      <c r="P381" s="41"/>
      <c r="Q381" s="41" t="s">
        <v>2699</v>
      </c>
      <c r="R381" s="41" t="s">
        <v>2700</v>
      </c>
      <c r="S381" s="40"/>
      <c r="T381" s="40"/>
      <c r="U381" s="44" t="s">
        <v>80</v>
      </c>
      <c r="V381" s="40" t="n">
        <v>80556</v>
      </c>
      <c r="W381" s="45" t="str">
        <f aca="false">IFERROR(VLOOKUP($V381,SimpliRoute!$B:$AT,25,0),"")</f>
        <v>completed</v>
      </c>
      <c r="X381" s="45" t="str">
        <f aca="false">IF(W381="pending","Pendente",IF(W381="failed","Não",IF(W381="Completed","Sim","")))</f>
        <v>Sim</v>
      </c>
      <c r="Y381" s="46" t="n">
        <f aca="false">IF($W381="Pending","",IFERROR(INT(VLOOKUP($V381,SimpliRoute!$B:$AS,11,0)),""))</f>
        <v>46211</v>
      </c>
      <c r="Z381" s="40" t="str">
        <f aca="false">IF($W381="Failed",IFERROR(VLOOKUP($V381,SimpliRoute!$B:$AT,27,0),""),"")</f>
        <v/>
      </c>
    </row>
    <row r="382" customFormat="false" ht="16.4" hidden="false" customHeight="false" outlineLevel="0" collapsed="false">
      <c r="A382" s="40" t="n">
        <v>2</v>
      </c>
      <c r="B382" s="41" t="s">
        <v>41</v>
      </c>
      <c r="C382" s="41" t="s">
        <v>70</v>
      </c>
      <c r="D382" s="41" t="s">
        <v>2237</v>
      </c>
      <c r="E382" s="41" t="s">
        <v>2664</v>
      </c>
      <c r="F382" s="41" t="s">
        <v>73</v>
      </c>
      <c r="G382" s="42" t="n">
        <v>706504337377394</v>
      </c>
      <c r="H382" s="43" t="s">
        <v>2701</v>
      </c>
      <c r="I382" s="41" t="s">
        <v>2702</v>
      </c>
      <c r="J382" s="41" t="s">
        <v>2703</v>
      </c>
      <c r="K382" s="41" t="s">
        <v>2704</v>
      </c>
      <c r="L382" s="41" t="s">
        <v>77</v>
      </c>
      <c r="M382" s="41" t="s">
        <v>2705</v>
      </c>
      <c r="N382" s="41"/>
      <c r="O382" s="41"/>
      <c r="P382" s="41" t="s">
        <v>2706</v>
      </c>
      <c r="Q382" s="41" t="s">
        <v>2707</v>
      </c>
      <c r="R382" s="41" t="s">
        <v>2708</v>
      </c>
      <c r="S382" s="40"/>
      <c r="T382" s="40"/>
      <c r="U382" s="44" t="s">
        <v>80</v>
      </c>
      <c r="V382" s="40" t="n">
        <v>80557</v>
      </c>
      <c r="W382" s="45" t="str">
        <f aca="false">IFERROR(VLOOKUP($V382,SimpliRoute!$B:$AT,25,0),"")</f>
        <v>completed</v>
      </c>
      <c r="X382" s="45" t="str">
        <f aca="false">IF(W382="pending","Pendente",IF(W382="failed","Não",IF(W382="Completed","Sim","")))</f>
        <v>Sim</v>
      </c>
      <c r="Y382" s="46" t="n">
        <f aca="false">IF($W382="Pending","",IFERROR(INT(VLOOKUP($V382,SimpliRoute!$B:$AS,11,0)),""))</f>
        <v>46211</v>
      </c>
      <c r="Z382" s="40" t="str">
        <f aca="false">IF($W382="Failed",IFERROR(VLOOKUP($V382,SimpliRoute!$B:$AT,27,0),""),"")</f>
        <v/>
      </c>
    </row>
    <row r="383" customFormat="false" ht="16.4" hidden="false" customHeight="false" outlineLevel="0" collapsed="false">
      <c r="A383" s="40" t="n">
        <v>2</v>
      </c>
      <c r="B383" s="41" t="s">
        <v>41</v>
      </c>
      <c r="C383" s="41" t="s">
        <v>70</v>
      </c>
      <c r="D383" s="41" t="s">
        <v>2237</v>
      </c>
      <c r="E383" s="41" t="s">
        <v>2664</v>
      </c>
      <c r="F383" s="41" t="s">
        <v>73</v>
      </c>
      <c r="G383" s="42" t="n">
        <v>801440493044898</v>
      </c>
      <c r="H383" s="43" t="s">
        <v>2709</v>
      </c>
      <c r="I383" s="41" t="s">
        <v>2710</v>
      </c>
      <c r="J383" s="41" t="s">
        <v>76</v>
      </c>
      <c r="K383" s="41" t="s">
        <v>2711</v>
      </c>
      <c r="L383" s="41" t="s">
        <v>77</v>
      </c>
      <c r="M383" s="41" t="s">
        <v>2712</v>
      </c>
      <c r="N383" s="41"/>
      <c r="O383" s="41"/>
      <c r="P383" s="41"/>
      <c r="Q383" s="41" t="s">
        <v>2713</v>
      </c>
      <c r="R383" s="41" t="s">
        <v>2714</v>
      </c>
      <c r="S383" s="40"/>
      <c r="T383" s="40"/>
      <c r="U383" s="44" t="s">
        <v>80</v>
      </c>
      <c r="V383" s="40" t="n">
        <v>80558</v>
      </c>
      <c r="W383" s="45" t="str">
        <f aca="false">IFERROR(VLOOKUP($V383,SimpliRoute!$B:$AT,25,0),"")</f>
        <v>completed</v>
      </c>
      <c r="X383" s="45" t="str">
        <f aca="false">IF(W383="pending","Pendente",IF(W383="failed","Não",IF(W383="Completed","Sim","")))</f>
        <v>Sim</v>
      </c>
      <c r="Y383" s="46" t="n">
        <f aca="false">IF($W383="Pending","",IFERROR(INT(VLOOKUP($V383,SimpliRoute!$B:$AS,11,0)),""))</f>
        <v>46210</v>
      </c>
      <c r="Z383" s="40" t="str">
        <f aca="false">IF($W383="Failed",IFERROR(VLOOKUP($V383,SimpliRoute!$B:$AT,27,0),""),"")</f>
        <v/>
      </c>
    </row>
    <row r="384" customFormat="false" ht="16.4" hidden="false" customHeight="false" outlineLevel="0" collapsed="false">
      <c r="A384" s="40" t="n">
        <v>2</v>
      </c>
      <c r="B384" s="41" t="s">
        <v>41</v>
      </c>
      <c r="C384" s="41" t="s">
        <v>70</v>
      </c>
      <c r="D384" s="41" t="s">
        <v>2237</v>
      </c>
      <c r="E384" s="41" t="s">
        <v>2664</v>
      </c>
      <c r="F384" s="41" t="s">
        <v>668</v>
      </c>
      <c r="G384" s="42" t="n">
        <v>706703517511215</v>
      </c>
      <c r="H384" s="43" t="s">
        <v>2715</v>
      </c>
      <c r="I384" s="41" t="s">
        <v>2716</v>
      </c>
      <c r="J384" s="41" t="s">
        <v>2717</v>
      </c>
      <c r="K384" s="41" t="s">
        <v>2718</v>
      </c>
      <c r="L384" s="41" t="s">
        <v>77</v>
      </c>
      <c r="M384" s="41" t="s">
        <v>2719</v>
      </c>
      <c r="N384" s="41" t="s">
        <v>2720</v>
      </c>
      <c r="O384" s="41" t="s">
        <v>2721</v>
      </c>
      <c r="P384" s="41" t="s">
        <v>676</v>
      </c>
      <c r="Q384" s="41" t="s">
        <v>2722</v>
      </c>
      <c r="R384" s="41" t="s">
        <v>2723</v>
      </c>
      <c r="S384" s="40"/>
      <c r="T384" s="40"/>
      <c r="U384" s="44" t="s">
        <v>80</v>
      </c>
      <c r="V384" s="40" t="n">
        <v>80559</v>
      </c>
      <c r="W384" s="45" t="str">
        <f aca="false">IFERROR(VLOOKUP($V384,SimpliRoute!$B:$AT,25,0),"")</f>
        <v>completed</v>
      </c>
      <c r="X384" s="45" t="str">
        <f aca="false">IF(W384="pending","Pendente",IF(W384="failed","Não",IF(W384="Completed","Sim","")))</f>
        <v>Sim</v>
      </c>
      <c r="Y384" s="46" t="n">
        <f aca="false">IF($W384="Pending","",IFERROR(INT(VLOOKUP($V384,SimpliRoute!$B:$AS,11,0)),""))</f>
        <v>46210</v>
      </c>
      <c r="Z384" s="40" t="str">
        <f aca="false">IF($W384="Failed",IFERROR(VLOOKUP($V384,SimpliRoute!$B:$AT,27,0),""),"")</f>
        <v/>
      </c>
    </row>
    <row r="385" customFormat="false" ht="16.4" hidden="false" customHeight="false" outlineLevel="0" collapsed="false">
      <c r="A385" s="40" t="n">
        <v>2</v>
      </c>
      <c r="B385" s="41" t="s">
        <v>41</v>
      </c>
      <c r="C385" s="41" t="s">
        <v>70</v>
      </c>
      <c r="D385" s="41" t="s">
        <v>2237</v>
      </c>
      <c r="E385" s="41" t="s">
        <v>2664</v>
      </c>
      <c r="F385" s="41" t="s">
        <v>73</v>
      </c>
      <c r="G385" s="42" t="n">
        <v>898000053175109</v>
      </c>
      <c r="H385" s="43" t="s">
        <v>2724</v>
      </c>
      <c r="I385" s="41" t="s">
        <v>2725</v>
      </c>
      <c r="J385" s="41" t="s">
        <v>76</v>
      </c>
      <c r="K385" s="41" t="s">
        <v>2726</v>
      </c>
      <c r="L385" s="41" t="s">
        <v>77</v>
      </c>
      <c r="M385" s="41" t="s">
        <v>2727</v>
      </c>
      <c r="N385" s="41"/>
      <c r="O385" s="41"/>
      <c r="P385" s="41"/>
      <c r="Q385" s="41" t="s">
        <v>2728</v>
      </c>
      <c r="R385" s="41" t="s">
        <v>2729</v>
      </c>
      <c r="S385" s="40"/>
      <c r="T385" s="40"/>
      <c r="U385" s="44" t="s">
        <v>80</v>
      </c>
      <c r="V385" s="40" t="n">
        <v>80560</v>
      </c>
      <c r="W385" s="45" t="str">
        <f aca="false">IFERROR(VLOOKUP($V385,SimpliRoute!$B:$AT,25,0),"")</f>
        <v>completed</v>
      </c>
      <c r="X385" s="45" t="str">
        <f aca="false">IF(W385="pending","Pendente",IF(W385="failed","Não",IF(W385="Completed","Sim","")))</f>
        <v>Sim</v>
      </c>
      <c r="Y385" s="46" t="n">
        <f aca="false">IF($W385="Pending","",IFERROR(INT(VLOOKUP($V385,SimpliRoute!$B:$AS,11,0)),""))</f>
        <v>46211</v>
      </c>
      <c r="Z385" s="40" t="str">
        <f aca="false">IF($W385="Failed",IFERROR(VLOOKUP($V385,SimpliRoute!$B:$AT,27,0),""),"")</f>
        <v/>
      </c>
    </row>
    <row r="386" customFormat="false" ht="16.4" hidden="false" customHeight="false" outlineLevel="0" collapsed="false">
      <c r="A386" s="40" t="n">
        <v>2</v>
      </c>
      <c r="B386" s="41" t="s">
        <v>41</v>
      </c>
      <c r="C386" s="41" t="s">
        <v>70</v>
      </c>
      <c r="D386" s="41" t="s">
        <v>2237</v>
      </c>
      <c r="E386" s="41" t="s">
        <v>2664</v>
      </c>
      <c r="F386" s="41" t="s">
        <v>1833</v>
      </c>
      <c r="G386" s="42" t="n">
        <v>700104925479613</v>
      </c>
      <c r="H386" s="43" t="s">
        <v>2730</v>
      </c>
      <c r="I386" s="41" t="s">
        <v>2731</v>
      </c>
      <c r="J386" s="41" t="s">
        <v>76</v>
      </c>
      <c r="K386" s="41" t="s">
        <v>2732</v>
      </c>
      <c r="L386" s="41" t="s">
        <v>77</v>
      </c>
      <c r="M386" s="41" t="s">
        <v>2733</v>
      </c>
      <c r="N386" s="41"/>
      <c r="O386" s="41"/>
      <c r="P386" s="41" t="s">
        <v>2734</v>
      </c>
      <c r="Q386" s="41" t="s">
        <v>2735</v>
      </c>
      <c r="R386" s="41" t="s">
        <v>2736</v>
      </c>
      <c r="S386" s="40"/>
      <c r="T386" s="40"/>
      <c r="U386" s="44" t="s">
        <v>80</v>
      </c>
      <c r="V386" s="40" t="n">
        <v>80561</v>
      </c>
      <c r="W386" s="45" t="str">
        <f aca="false">IFERROR(VLOOKUP($V386,SimpliRoute!$B:$AT,25,0),"")</f>
        <v>completed</v>
      </c>
      <c r="X386" s="45" t="str">
        <f aca="false">IF(W386="pending","Pendente",IF(W386="failed","Não",IF(W386="Completed","Sim","")))</f>
        <v>Sim</v>
      </c>
      <c r="Y386" s="46" t="n">
        <f aca="false">IF($W386="Pending","",IFERROR(INT(VLOOKUP($V386,SimpliRoute!$B:$AS,11,0)),""))</f>
        <v>46210</v>
      </c>
      <c r="Z386" s="40" t="str">
        <f aca="false">IF($W386="Failed",IFERROR(VLOOKUP($V386,SimpliRoute!$B:$AT,27,0),""),"")</f>
        <v/>
      </c>
    </row>
    <row r="387" customFormat="false" ht="16.4" hidden="false" customHeight="false" outlineLevel="0" collapsed="false">
      <c r="A387" s="40" t="n">
        <v>2</v>
      </c>
      <c r="B387" s="41" t="s">
        <v>41</v>
      </c>
      <c r="C387" s="41" t="s">
        <v>70</v>
      </c>
      <c r="D387" s="41" t="s">
        <v>2237</v>
      </c>
      <c r="E387" s="41" t="s">
        <v>2737</v>
      </c>
      <c r="F387" s="41" t="s">
        <v>2738</v>
      </c>
      <c r="G387" s="42" t="n">
        <v>206419215480003</v>
      </c>
      <c r="H387" s="43" t="s">
        <v>2739</v>
      </c>
      <c r="I387" s="41" t="s">
        <v>2740</v>
      </c>
      <c r="J387" s="41" t="s">
        <v>2741</v>
      </c>
      <c r="K387" s="41" t="s">
        <v>2742</v>
      </c>
      <c r="L387" s="41" t="s">
        <v>77</v>
      </c>
      <c r="M387" s="41" t="s">
        <v>2743</v>
      </c>
      <c r="N387" s="41" t="s">
        <v>2744</v>
      </c>
      <c r="O387" s="41" t="s">
        <v>2745</v>
      </c>
      <c r="P387" s="41" t="s">
        <v>2746</v>
      </c>
      <c r="Q387" s="41" t="s">
        <v>2747</v>
      </c>
      <c r="R387" s="41" t="s">
        <v>2748</v>
      </c>
      <c r="S387" s="40"/>
      <c r="T387" s="40"/>
      <c r="U387" s="44" t="s">
        <v>80</v>
      </c>
      <c r="V387" s="40" t="n">
        <v>80562</v>
      </c>
      <c r="W387" s="45" t="str">
        <f aca="false">IFERROR(VLOOKUP($V387,SimpliRoute!$B:$AT,25,0),"")</f>
        <v>completed</v>
      </c>
      <c r="X387" s="45" t="str">
        <f aca="false">IF(W387="pending","Pendente",IF(W387="failed","Não",IF(W387="Completed","Sim","")))</f>
        <v>Sim</v>
      </c>
      <c r="Y387" s="46" t="n">
        <f aca="false">IF($W387="Pending","",IFERROR(INT(VLOOKUP($V387,SimpliRoute!$B:$AS,11,0)),""))</f>
        <v>46211</v>
      </c>
      <c r="Z387" s="40" t="str">
        <f aca="false">IF($W387="Failed",IFERROR(VLOOKUP($V387,SimpliRoute!$B:$AT,27,0),""),"")</f>
        <v/>
      </c>
    </row>
    <row r="388" customFormat="false" ht="16.4" hidden="false" customHeight="false" outlineLevel="0" collapsed="false">
      <c r="A388" s="40" t="n">
        <v>2</v>
      </c>
      <c r="B388" s="41" t="s">
        <v>41</v>
      </c>
      <c r="C388" s="41" t="s">
        <v>70</v>
      </c>
      <c r="D388" s="41" t="s">
        <v>2237</v>
      </c>
      <c r="E388" s="41" t="s">
        <v>2737</v>
      </c>
      <c r="F388" s="41" t="s">
        <v>73</v>
      </c>
      <c r="G388" s="42" t="n">
        <v>801440401470399</v>
      </c>
      <c r="H388" s="43" t="s">
        <v>2749</v>
      </c>
      <c r="I388" s="41" t="s">
        <v>2750</v>
      </c>
      <c r="J388" s="41" t="s">
        <v>2751</v>
      </c>
      <c r="K388" s="41" t="s">
        <v>2752</v>
      </c>
      <c r="L388" s="41" t="s">
        <v>77</v>
      </c>
      <c r="M388" s="41" t="s">
        <v>2753</v>
      </c>
      <c r="N388" s="41" t="s">
        <v>2754</v>
      </c>
      <c r="O388" s="41" t="s">
        <v>2755</v>
      </c>
      <c r="P388" s="41" t="s">
        <v>2756</v>
      </c>
      <c r="Q388" s="41" t="s">
        <v>2757</v>
      </c>
      <c r="R388" s="41" t="s">
        <v>2758</v>
      </c>
      <c r="S388" s="40"/>
      <c r="T388" s="40"/>
      <c r="U388" s="44" t="s">
        <v>80</v>
      </c>
      <c r="V388" s="40" t="n">
        <v>80563</v>
      </c>
      <c r="W388" s="45" t="str">
        <f aca="false">IFERROR(VLOOKUP($V388,SimpliRoute!$B:$AT,25,0),"")</f>
        <v>completed</v>
      </c>
      <c r="X388" s="45" t="str">
        <f aca="false">IF(W388="pending","Pendente",IF(W388="failed","Não",IF(W388="Completed","Sim","")))</f>
        <v>Sim</v>
      </c>
      <c r="Y388" s="46" t="n">
        <f aca="false">IF($W388="Pending","",IFERROR(INT(VLOOKUP($V388,SimpliRoute!$B:$AS,11,0)),""))</f>
        <v>46211</v>
      </c>
      <c r="Z388" s="40" t="str">
        <f aca="false">IF($W388="Failed",IFERROR(VLOOKUP($V388,SimpliRoute!$B:$AT,27,0),""),"")</f>
        <v/>
      </c>
    </row>
    <row r="389" customFormat="false" ht="16.4" hidden="false" customHeight="false" outlineLevel="0" collapsed="false">
      <c r="A389" s="40" t="n">
        <v>2</v>
      </c>
      <c r="B389" s="41" t="s">
        <v>41</v>
      </c>
      <c r="C389" s="41" t="s">
        <v>70</v>
      </c>
      <c r="D389" s="41" t="s">
        <v>2237</v>
      </c>
      <c r="E389" s="41" t="s">
        <v>2737</v>
      </c>
      <c r="F389" s="41" t="s">
        <v>2738</v>
      </c>
      <c r="G389" s="42" t="n">
        <v>206419201260006</v>
      </c>
      <c r="H389" s="43" t="s">
        <v>2759</v>
      </c>
      <c r="I389" s="41" t="s">
        <v>2760</v>
      </c>
      <c r="J389" s="41" t="s">
        <v>2741</v>
      </c>
      <c r="K389" s="41" t="s">
        <v>2761</v>
      </c>
      <c r="L389" s="41" t="s">
        <v>77</v>
      </c>
      <c r="M389" s="41" t="s">
        <v>2762</v>
      </c>
      <c r="N389" s="41" t="s">
        <v>2763</v>
      </c>
      <c r="O389" s="41" t="s">
        <v>2764</v>
      </c>
      <c r="P389" s="41" t="s">
        <v>2746</v>
      </c>
      <c r="Q389" s="41" t="s">
        <v>2765</v>
      </c>
      <c r="R389" s="41" t="s">
        <v>2766</v>
      </c>
      <c r="S389" s="40"/>
      <c r="T389" s="40"/>
      <c r="U389" s="44" t="s">
        <v>80</v>
      </c>
      <c r="V389" s="40" t="n">
        <v>80564</v>
      </c>
      <c r="W389" s="45" t="str">
        <f aca="false">IFERROR(VLOOKUP($V389,SimpliRoute!$B:$AT,25,0),"")</f>
        <v>completed</v>
      </c>
      <c r="X389" s="45" t="str">
        <f aca="false">IF(W389="pending","Pendente",IF(W389="failed","Não",IF(W389="Completed","Sim","")))</f>
        <v>Sim</v>
      </c>
      <c r="Y389" s="46" t="n">
        <f aca="false">IF($W389="Pending","",IFERROR(INT(VLOOKUP($V389,SimpliRoute!$B:$AS,11,0)),""))</f>
        <v>46211</v>
      </c>
      <c r="Z389" s="40" t="str">
        <f aca="false">IF($W389="Failed",IFERROR(VLOOKUP($V389,SimpliRoute!$B:$AT,27,0),""),"")</f>
        <v/>
      </c>
    </row>
    <row r="390" customFormat="false" ht="16.4" hidden="false" customHeight="false" outlineLevel="0" collapsed="false">
      <c r="A390" s="40" t="n">
        <v>2</v>
      </c>
      <c r="B390" s="41" t="s">
        <v>41</v>
      </c>
      <c r="C390" s="41" t="s">
        <v>70</v>
      </c>
      <c r="D390" s="41" t="s">
        <v>2237</v>
      </c>
      <c r="E390" s="41" t="s">
        <v>2767</v>
      </c>
      <c r="F390" s="41" t="s">
        <v>73</v>
      </c>
      <c r="G390" s="42" t="n">
        <v>702101729040993</v>
      </c>
      <c r="H390" s="43" t="s">
        <v>2768</v>
      </c>
      <c r="I390" s="41" t="s">
        <v>2769</v>
      </c>
      <c r="J390" s="41" t="s">
        <v>2770</v>
      </c>
      <c r="K390" s="41" t="s">
        <v>2771</v>
      </c>
      <c r="L390" s="41" t="s">
        <v>77</v>
      </c>
      <c r="M390" s="41" t="s">
        <v>2772</v>
      </c>
      <c r="N390" s="41"/>
      <c r="O390" s="41"/>
      <c r="P390" s="41"/>
      <c r="Q390" s="41" t="s">
        <v>2773</v>
      </c>
      <c r="R390" s="41" t="s">
        <v>2774</v>
      </c>
      <c r="S390" s="40"/>
      <c r="T390" s="40"/>
      <c r="U390" s="44" t="s">
        <v>80</v>
      </c>
      <c r="V390" s="40" t="n">
        <v>80565</v>
      </c>
      <c r="W390" s="45" t="str">
        <f aca="false">IFERROR(VLOOKUP($V390,SimpliRoute!$B:$AT,25,0),"")</f>
        <v>completed</v>
      </c>
      <c r="X390" s="45" t="str">
        <f aca="false">IF(W390="pending","Pendente",IF(W390="failed","Não",IF(W390="Completed","Sim","")))</f>
        <v>Sim</v>
      </c>
      <c r="Y390" s="46" t="n">
        <f aca="false">IF($W390="Pending","",IFERROR(INT(VLOOKUP($V390,SimpliRoute!$B:$AS,11,0)),""))</f>
        <v>46210</v>
      </c>
      <c r="Z390" s="40" t="str">
        <f aca="false">IF($W390="Failed",IFERROR(VLOOKUP($V390,SimpliRoute!$B:$AT,27,0),""),"")</f>
        <v/>
      </c>
    </row>
    <row r="391" customFormat="false" ht="16.4" hidden="false" customHeight="false" outlineLevel="0" collapsed="false">
      <c r="A391" s="40" t="n">
        <v>2</v>
      </c>
      <c r="B391" s="41" t="s">
        <v>41</v>
      </c>
      <c r="C391" s="41" t="s">
        <v>70</v>
      </c>
      <c r="D391" s="41" t="s">
        <v>2237</v>
      </c>
      <c r="E391" s="41" t="s">
        <v>2767</v>
      </c>
      <c r="F391" s="41" t="s">
        <v>73</v>
      </c>
      <c r="G391" s="42" t="n">
        <v>705000450122854</v>
      </c>
      <c r="H391" s="43" t="s">
        <v>2775</v>
      </c>
      <c r="I391" s="41" t="s">
        <v>2776</v>
      </c>
      <c r="J391" s="41" t="s">
        <v>2777</v>
      </c>
      <c r="K391" s="41" t="s">
        <v>2778</v>
      </c>
      <c r="L391" s="41" t="s">
        <v>77</v>
      </c>
      <c r="M391" s="41" t="s">
        <v>2779</v>
      </c>
      <c r="N391" s="41"/>
      <c r="O391" s="41"/>
      <c r="P391" s="41"/>
      <c r="Q391" s="41" t="s">
        <v>2780</v>
      </c>
      <c r="R391" s="41" t="s">
        <v>2781</v>
      </c>
      <c r="S391" s="40"/>
      <c r="T391" s="40"/>
      <c r="U391" s="44" t="s">
        <v>80</v>
      </c>
      <c r="V391" s="40" t="n">
        <v>80566</v>
      </c>
      <c r="W391" s="45" t="str">
        <f aca="false">IFERROR(VLOOKUP($V391,SimpliRoute!$B:$AT,25,0),"")</f>
        <v>completed</v>
      </c>
      <c r="X391" s="45" t="str">
        <f aca="false">IF(W391="pending","Pendente",IF(W391="failed","Não",IF(W391="Completed","Sim","")))</f>
        <v>Sim</v>
      </c>
      <c r="Y391" s="46" t="n">
        <f aca="false">IF($W391="Pending","",IFERROR(INT(VLOOKUP($V391,SimpliRoute!$B:$AS,11,0)),""))</f>
        <v>46210</v>
      </c>
      <c r="Z391" s="40" t="str">
        <f aca="false">IF($W391="Failed",IFERROR(VLOOKUP($V391,SimpliRoute!$B:$AT,27,0),""),"")</f>
        <v/>
      </c>
    </row>
    <row r="392" customFormat="false" ht="16.4" hidden="false" customHeight="false" outlineLevel="0" collapsed="false">
      <c r="A392" s="40" t="n">
        <v>2</v>
      </c>
      <c r="B392" s="41" t="s">
        <v>41</v>
      </c>
      <c r="C392" s="41" t="s">
        <v>70</v>
      </c>
      <c r="D392" s="41" t="s">
        <v>2237</v>
      </c>
      <c r="E392" s="41" t="s">
        <v>2767</v>
      </c>
      <c r="F392" s="41" t="s">
        <v>73</v>
      </c>
      <c r="G392" s="42" t="n">
        <v>898003990574665</v>
      </c>
      <c r="H392" s="43" t="s">
        <v>2782</v>
      </c>
      <c r="I392" s="41" t="s">
        <v>2783</v>
      </c>
      <c r="J392" s="41" t="s">
        <v>2784</v>
      </c>
      <c r="K392" s="41" t="s">
        <v>2785</v>
      </c>
      <c r="L392" s="41" t="s">
        <v>77</v>
      </c>
      <c r="M392" s="41" t="s">
        <v>2786</v>
      </c>
      <c r="N392" s="41"/>
      <c r="O392" s="41"/>
      <c r="P392" s="41"/>
      <c r="Q392" s="41" t="s">
        <v>2787</v>
      </c>
      <c r="R392" s="41" t="s">
        <v>2788</v>
      </c>
      <c r="S392" s="40"/>
      <c r="T392" s="40"/>
      <c r="U392" s="44" t="s">
        <v>80</v>
      </c>
      <c r="V392" s="40" t="n">
        <v>80567</v>
      </c>
      <c r="W392" s="45" t="str">
        <f aca="false">IFERROR(VLOOKUP($V392,SimpliRoute!$B:$AT,25,0),"")</f>
        <v>completed</v>
      </c>
      <c r="X392" s="45" t="str">
        <f aca="false">IF(W392="pending","Pendente",IF(W392="failed","Não",IF(W392="Completed","Sim","")))</f>
        <v>Sim</v>
      </c>
      <c r="Y392" s="46" t="n">
        <f aca="false">IF($W392="Pending","",IFERROR(INT(VLOOKUP($V392,SimpliRoute!$B:$AS,11,0)),""))</f>
        <v>46210</v>
      </c>
      <c r="Z392" s="40" t="str">
        <f aca="false">IF($W392="Failed",IFERROR(VLOOKUP($V392,SimpliRoute!$B:$AT,27,0),""),"")</f>
        <v/>
      </c>
    </row>
    <row r="393" customFormat="false" ht="16.4" hidden="false" customHeight="false" outlineLevel="0" collapsed="false">
      <c r="A393" s="40" t="n">
        <v>2</v>
      </c>
      <c r="B393" s="41" t="s">
        <v>41</v>
      </c>
      <c r="C393" s="41" t="s">
        <v>70</v>
      </c>
      <c r="D393" s="41" t="s">
        <v>2237</v>
      </c>
      <c r="E393" s="41" t="s">
        <v>2767</v>
      </c>
      <c r="F393" s="41" t="s">
        <v>73</v>
      </c>
      <c r="G393" s="42" t="n">
        <v>700506982131955</v>
      </c>
      <c r="H393" s="43" t="s">
        <v>2789</v>
      </c>
      <c r="I393" s="41" t="s">
        <v>2790</v>
      </c>
      <c r="J393" s="41" t="s">
        <v>2791</v>
      </c>
      <c r="K393" s="41" t="s">
        <v>2792</v>
      </c>
      <c r="L393" s="41" t="s">
        <v>77</v>
      </c>
      <c r="M393" s="41" t="s">
        <v>2793</v>
      </c>
      <c r="N393" s="41"/>
      <c r="O393" s="41"/>
      <c r="P393" s="41"/>
      <c r="Q393" s="41" t="s">
        <v>2794</v>
      </c>
      <c r="R393" s="41" t="s">
        <v>2795</v>
      </c>
      <c r="S393" s="40"/>
      <c r="T393" s="40"/>
      <c r="U393" s="44" t="s">
        <v>80</v>
      </c>
      <c r="V393" s="40" t="n">
        <v>80568</v>
      </c>
      <c r="W393" s="45" t="str">
        <f aca="false">IFERROR(VLOOKUP($V393,SimpliRoute!$B:$AT,25,0),"")</f>
        <v>completed</v>
      </c>
      <c r="X393" s="45" t="str">
        <f aca="false">IF(W393="pending","Pendente",IF(W393="failed","Não",IF(W393="Completed","Sim","")))</f>
        <v>Sim</v>
      </c>
      <c r="Y393" s="46" t="n">
        <f aca="false">IF($W393="Pending","",IFERROR(INT(VLOOKUP($V393,SimpliRoute!$B:$AS,11,0)),""))</f>
        <v>46210</v>
      </c>
      <c r="Z393" s="40" t="str">
        <f aca="false">IF($W393="Failed",IFERROR(VLOOKUP($V393,SimpliRoute!$B:$AT,27,0),""),"")</f>
        <v/>
      </c>
    </row>
    <row r="394" customFormat="false" ht="16.4" hidden="false" customHeight="false" outlineLevel="0" collapsed="false">
      <c r="A394" s="40" t="n">
        <v>2</v>
      </c>
      <c r="B394" s="41" t="s">
        <v>41</v>
      </c>
      <c r="C394" s="41" t="s">
        <v>70</v>
      </c>
      <c r="D394" s="41" t="s">
        <v>2237</v>
      </c>
      <c r="E394" s="41" t="s">
        <v>2767</v>
      </c>
      <c r="F394" s="41" t="s">
        <v>73</v>
      </c>
      <c r="G394" s="42" t="n">
        <v>898001412137723</v>
      </c>
      <c r="H394" s="43" t="s">
        <v>2796</v>
      </c>
      <c r="I394" s="41" t="s">
        <v>2797</v>
      </c>
      <c r="J394" s="41" t="s">
        <v>2798</v>
      </c>
      <c r="K394" s="41" t="s">
        <v>2799</v>
      </c>
      <c r="L394" s="41" t="s">
        <v>77</v>
      </c>
      <c r="M394" s="41" t="s">
        <v>2800</v>
      </c>
      <c r="N394" s="41"/>
      <c r="O394" s="41"/>
      <c r="P394" s="41"/>
      <c r="Q394" s="41" t="s">
        <v>2801</v>
      </c>
      <c r="R394" s="41" t="s">
        <v>2802</v>
      </c>
      <c r="S394" s="40"/>
      <c r="T394" s="40"/>
      <c r="U394" s="44" t="s">
        <v>80</v>
      </c>
      <c r="V394" s="40" t="n">
        <v>80569</v>
      </c>
      <c r="W394" s="45" t="str">
        <f aca="false">IFERROR(VLOOKUP($V394,SimpliRoute!$B:$AT,25,0),"")</f>
        <v>completed</v>
      </c>
      <c r="X394" s="45" t="str">
        <f aca="false">IF(W394="pending","Pendente",IF(W394="failed","Não",IF(W394="Completed","Sim","")))</f>
        <v>Sim</v>
      </c>
      <c r="Y394" s="46" t="n">
        <f aca="false">IF($W394="Pending","",IFERROR(INT(VLOOKUP($V394,SimpliRoute!$B:$AS,11,0)),""))</f>
        <v>46210</v>
      </c>
      <c r="Z394" s="40" t="str">
        <f aca="false">IF($W394="Failed",IFERROR(VLOOKUP($V394,SimpliRoute!$B:$AT,27,0),""),"")</f>
        <v/>
      </c>
    </row>
    <row r="395" customFormat="false" ht="16.4" hidden="false" customHeight="false" outlineLevel="0" collapsed="false">
      <c r="A395" s="40" t="n">
        <v>2</v>
      </c>
      <c r="B395" s="41" t="s">
        <v>41</v>
      </c>
      <c r="C395" s="41" t="s">
        <v>70</v>
      </c>
      <c r="D395" s="41" t="s">
        <v>2237</v>
      </c>
      <c r="E395" s="41" t="s">
        <v>2767</v>
      </c>
      <c r="F395" s="41" t="s">
        <v>73</v>
      </c>
      <c r="G395" s="42" t="n">
        <v>801440487065129</v>
      </c>
      <c r="H395" s="43" t="s">
        <v>2803</v>
      </c>
      <c r="I395" s="41" t="s">
        <v>2804</v>
      </c>
      <c r="J395" s="41" t="s">
        <v>2805</v>
      </c>
      <c r="K395" s="41" t="s">
        <v>2806</v>
      </c>
      <c r="L395" s="41" t="s">
        <v>77</v>
      </c>
      <c r="M395" s="41" t="s">
        <v>2807</v>
      </c>
      <c r="N395" s="41"/>
      <c r="O395" s="41"/>
      <c r="P395" s="41"/>
      <c r="Q395" s="41" t="s">
        <v>2808</v>
      </c>
      <c r="R395" s="41" t="s">
        <v>2809</v>
      </c>
      <c r="S395" s="40"/>
      <c r="T395" s="40"/>
      <c r="U395" s="44" t="s">
        <v>80</v>
      </c>
      <c r="V395" s="40" t="n">
        <v>80570</v>
      </c>
      <c r="W395" s="45" t="str">
        <f aca="false">IFERROR(VLOOKUP($V395,SimpliRoute!$B:$AT,25,0),"")</f>
        <v>completed</v>
      </c>
      <c r="X395" s="45" t="str">
        <f aca="false">IF(W395="pending","Pendente",IF(W395="failed","Não",IF(W395="Completed","Sim","")))</f>
        <v>Sim</v>
      </c>
      <c r="Y395" s="46" t="n">
        <f aca="false">IF($W395="Pending","",IFERROR(INT(VLOOKUP($V395,SimpliRoute!$B:$AS,11,0)),""))</f>
        <v>46210</v>
      </c>
      <c r="Z395" s="40" t="str">
        <f aca="false">IF($W395="Failed",IFERROR(VLOOKUP($V395,SimpliRoute!$B:$AT,27,0),""),"")</f>
        <v/>
      </c>
    </row>
    <row r="396" customFormat="false" ht="16.4" hidden="false" customHeight="false" outlineLevel="0" collapsed="false">
      <c r="A396" s="40" t="n">
        <v>2</v>
      </c>
      <c r="B396" s="41" t="s">
        <v>41</v>
      </c>
      <c r="C396" s="41" t="s">
        <v>70</v>
      </c>
      <c r="D396" s="41" t="s">
        <v>2237</v>
      </c>
      <c r="E396" s="41" t="s">
        <v>2767</v>
      </c>
      <c r="F396" s="41" t="s">
        <v>73</v>
      </c>
      <c r="G396" s="42" t="n">
        <v>702607721876740</v>
      </c>
      <c r="H396" s="43" t="s">
        <v>2810</v>
      </c>
      <c r="I396" s="41" t="s">
        <v>2811</v>
      </c>
      <c r="J396" s="41" t="s">
        <v>2812</v>
      </c>
      <c r="K396" s="41" t="s">
        <v>2813</v>
      </c>
      <c r="L396" s="41" t="s">
        <v>77</v>
      </c>
      <c r="M396" s="41" t="s">
        <v>2814</v>
      </c>
      <c r="N396" s="41"/>
      <c r="O396" s="41"/>
      <c r="P396" s="41"/>
      <c r="Q396" s="41" t="s">
        <v>2815</v>
      </c>
      <c r="R396" s="41" t="s">
        <v>2816</v>
      </c>
      <c r="S396" s="40"/>
      <c r="T396" s="40"/>
      <c r="U396" s="44" t="s">
        <v>80</v>
      </c>
      <c r="V396" s="40" t="n">
        <v>80571</v>
      </c>
      <c r="W396" s="45" t="str">
        <f aca="false">IFERROR(VLOOKUP($V396,SimpliRoute!$B:$AT,25,0),"")</f>
        <v>completed</v>
      </c>
      <c r="X396" s="45" t="str">
        <f aca="false">IF(W396="pending","Pendente",IF(W396="failed","Não",IF(W396="Completed","Sim","")))</f>
        <v>Sim</v>
      </c>
      <c r="Y396" s="46" t="n">
        <f aca="false">IF($W396="Pending","",IFERROR(INT(VLOOKUP($V396,SimpliRoute!$B:$AS,11,0)),""))</f>
        <v>46210</v>
      </c>
      <c r="Z396" s="40" t="str">
        <f aca="false">IF($W396="Failed",IFERROR(VLOOKUP($V396,SimpliRoute!$B:$AT,27,0),""),"")</f>
        <v/>
      </c>
    </row>
    <row r="397" customFormat="false" ht="16.4" hidden="false" customHeight="false" outlineLevel="0" collapsed="false">
      <c r="A397" s="40" t="n">
        <v>2</v>
      </c>
      <c r="B397" s="41" t="s">
        <v>41</v>
      </c>
      <c r="C397" s="41" t="s">
        <v>70</v>
      </c>
      <c r="D397" s="41" t="s">
        <v>2237</v>
      </c>
      <c r="E397" s="41" t="s">
        <v>2767</v>
      </c>
      <c r="F397" s="41" t="s">
        <v>73</v>
      </c>
      <c r="G397" s="42" t="n">
        <v>708603583745986</v>
      </c>
      <c r="H397" s="43" t="s">
        <v>2817</v>
      </c>
      <c r="I397" s="41" t="s">
        <v>2818</v>
      </c>
      <c r="J397" s="41" t="s">
        <v>2819</v>
      </c>
      <c r="K397" s="41" t="s">
        <v>2820</v>
      </c>
      <c r="L397" s="41" t="s">
        <v>77</v>
      </c>
      <c r="M397" s="41" t="s">
        <v>2821</v>
      </c>
      <c r="N397" s="41"/>
      <c r="O397" s="41"/>
      <c r="P397" s="41"/>
      <c r="Q397" s="41" t="s">
        <v>2822</v>
      </c>
      <c r="R397" s="41" t="s">
        <v>2823</v>
      </c>
      <c r="S397" s="40"/>
      <c r="T397" s="40"/>
      <c r="U397" s="44" t="s">
        <v>80</v>
      </c>
      <c r="V397" s="40" t="n">
        <v>80572</v>
      </c>
      <c r="W397" s="45" t="str">
        <f aca="false">IFERROR(VLOOKUP($V397,SimpliRoute!$B:$AT,25,0),"")</f>
        <v>completed</v>
      </c>
      <c r="X397" s="45" t="str">
        <f aca="false">IF(W397="pending","Pendente",IF(W397="failed","Não",IF(W397="Completed","Sim","")))</f>
        <v>Sim</v>
      </c>
      <c r="Y397" s="46" t="n">
        <f aca="false">IF($W397="Pending","",IFERROR(INT(VLOOKUP($V397,SimpliRoute!$B:$AS,11,0)),""))</f>
        <v>46210</v>
      </c>
      <c r="Z397" s="40" t="str">
        <f aca="false">IF($W397="Failed",IFERROR(VLOOKUP($V397,SimpliRoute!$B:$AT,27,0),""),"")</f>
        <v/>
      </c>
    </row>
    <row r="398" customFormat="false" ht="16.4" hidden="false" customHeight="false" outlineLevel="0" collapsed="false">
      <c r="A398" s="40" t="n">
        <v>2</v>
      </c>
      <c r="B398" s="41" t="s">
        <v>41</v>
      </c>
      <c r="C398" s="41" t="s">
        <v>70</v>
      </c>
      <c r="D398" s="41" t="s">
        <v>2237</v>
      </c>
      <c r="E398" s="41" t="s">
        <v>2767</v>
      </c>
      <c r="F398" s="41" t="s">
        <v>73</v>
      </c>
      <c r="G398" s="42" t="n">
        <v>801440471445008</v>
      </c>
      <c r="H398" s="43" t="s">
        <v>2824</v>
      </c>
      <c r="I398" s="41" t="s">
        <v>2825</v>
      </c>
      <c r="J398" s="41" t="s">
        <v>2826</v>
      </c>
      <c r="K398" s="41" t="s">
        <v>2827</v>
      </c>
      <c r="L398" s="41" t="s">
        <v>77</v>
      </c>
      <c r="M398" s="41" t="s">
        <v>2828</v>
      </c>
      <c r="N398" s="41"/>
      <c r="O398" s="41"/>
      <c r="P398" s="41"/>
      <c r="Q398" s="41" t="s">
        <v>2829</v>
      </c>
      <c r="R398" s="41" t="s">
        <v>2830</v>
      </c>
      <c r="S398" s="40"/>
      <c r="T398" s="40"/>
      <c r="U398" s="44" t="s">
        <v>80</v>
      </c>
      <c r="V398" s="40" t="n">
        <v>80573</v>
      </c>
      <c r="W398" s="45" t="str">
        <f aca="false">IFERROR(VLOOKUP($V398,SimpliRoute!$B:$AT,25,0),"")</f>
        <v>completed</v>
      </c>
      <c r="X398" s="45" t="str">
        <f aca="false">IF(W398="pending","Pendente",IF(W398="failed","Não",IF(W398="Completed","Sim","")))</f>
        <v>Sim</v>
      </c>
      <c r="Y398" s="46" t="n">
        <f aca="false">IF($W398="Pending","",IFERROR(INT(VLOOKUP($V398,SimpliRoute!$B:$AS,11,0)),""))</f>
        <v>46210</v>
      </c>
      <c r="Z398" s="40" t="str">
        <f aca="false">IF($W398="Failed",IFERROR(VLOOKUP($V398,SimpliRoute!$B:$AT,27,0),""),"")</f>
        <v/>
      </c>
    </row>
    <row r="399" customFormat="false" ht="16.4" hidden="false" customHeight="false" outlineLevel="0" collapsed="false">
      <c r="A399" s="40" t="n">
        <v>2</v>
      </c>
      <c r="B399" s="41" t="s">
        <v>41</v>
      </c>
      <c r="C399" s="41" t="s">
        <v>70</v>
      </c>
      <c r="D399" s="41" t="s">
        <v>2237</v>
      </c>
      <c r="E399" s="41" t="s">
        <v>2767</v>
      </c>
      <c r="F399" s="41" t="s">
        <v>73</v>
      </c>
      <c r="G399" s="42" t="n">
        <v>705009662112257</v>
      </c>
      <c r="H399" s="43" t="s">
        <v>2831</v>
      </c>
      <c r="I399" s="41" t="s">
        <v>2832</v>
      </c>
      <c r="J399" s="41" t="s">
        <v>2833</v>
      </c>
      <c r="K399" s="41" t="s">
        <v>2834</v>
      </c>
      <c r="L399" s="41" t="s">
        <v>77</v>
      </c>
      <c r="M399" s="41" t="s">
        <v>2835</v>
      </c>
      <c r="N399" s="41"/>
      <c r="O399" s="41"/>
      <c r="P399" s="41"/>
      <c r="Q399" s="41" t="s">
        <v>2836</v>
      </c>
      <c r="R399" s="41" t="s">
        <v>2837</v>
      </c>
      <c r="S399" s="40"/>
      <c r="T399" s="40"/>
      <c r="U399" s="44" t="s">
        <v>80</v>
      </c>
      <c r="V399" s="40" t="n">
        <v>80574</v>
      </c>
      <c r="W399" s="45" t="str">
        <f aca="false">IFERROR(VLOOKUP($V399,SimpliRoute!$B:$AT,25,0),"")</f>
        <v>completed</v>
      </c>
      <c r="X399" s="45" t="str">
        <f aca="false">IF(W399="pending","Pendente",IF(W399="failed","Não",IF(W399="Completed","Sim","")))</f>
        <v>Sim</v>
      </c>
      <c r="Y399" s="46" t="n">
        <f aca="false">IF($W399="Pending","",IFERROR(INT(VLOOKUP($V399,SimpliRoute!$B:$AS,11,0)),""))</f>
        <v>46210</v>
      </c>
      <c r="Z399" s="40" t="str">
        <f aca="false">IF($W399="Failed",IFERROR(VLOOKUP($V399,SimpliRoute!$B:$AT,27,0),""),"")</f>
        <v/>
      </c>
    </row>
    <row r="400" customFormat="false" ht="16.4" hidden="false" customHeight="false" outlineLevel="0" collapsed="false">
      <c r="A400" s="40" t="n">
        <v>2</v>
      </c>
      <c r="B400" s="41" t="s">
        <v>41</v>
      </c>
      <c r="C400" s="41" t="s">
        <v>70</v>
      </c>
      <c r="D400" s="41" t="s">
        <v>2237</v>
      </c>
      <c r="E400" s="41" t="s">
        <v>2767</v>
      </c>
      <c r="F400" s="41" t="s">
        <v>73</v>
      </c>
      <c r="G400" s="42" t="n">
        <v>703009849941579</v>
      </c>
      <c r="H400" s="43" t="s">
        <v>2838</v>
      </c>
      <c r="I400" s="41" t="s">
        <v>2839</v>
      </c>
      <c r="J400" s="41" t="s">
        <v>76</v>
      </c>
      <c r="K400" s="41" t="s">
        <v>2840</v>
      </c>
      <c r="L400" s="41" t="s">
        <v>77</v>
      </c>
      <c r="M400" s="41" t="s">
        <v>2841</v>
      </c>
      <c r="N400" s="41"/>
      <c r="O400" s="41"/>
      <c r="P400" s="41" t="s">
        <v>2842</v>
      </c>
      <c r="Q400" s="41" t="s">
        <v>2843</v>
      </c>
      <c r="R400" s="41" t="s">
        <v>2844</v>
      </c>
      <c r="S400" s="40"/>
      <c r="T400" s="40"/>
      <c r="U400" s="44" t="s">
        <v>80</v>
      </c>
      <c r="V400" s="40" t="n">
        <v>80575</v>
      </c>
      <c r="W400" s="45" t="str">
        <f aca="false">IFERROR(VLOOKUP($V400,SimpliRoute!$B:$AT,25,0),"")</f>
        <v>completed</v>
      </c>
      <c r="X400" s="45" t="str">
        <f aca="false">IF(W400="pending","Pendente",IF(W400="failed","Não",IF(W400="Completed","Sim","")))</f>
        <v>Sim</v>
      </c>
      <c r="Y400" s="46" t="n">
        <f aca="false">IF($W400="Pending","",IFERROR(INT(VLOOKUP($V400,SimpliRoute!$B:$AS,11,0)),""))</f>
        <v>46210</v>
      </c>
      <c r="Z400" s="40" t="str">
        <f aca="false">IF($W400="Failed",IFERROR(VLOOKUP($V400,SimpliRoute!$B:$AT,27,0),""),"")</f>
        <v/>
      </c>
    </row>
    <row r="401" customFormat="false" ht="16.4" hidden="false" customHeight="false" outlineLevel="0" collapsed="false">
      <c r="A401" s="40" t="n">
        <v>2</v>
      </c>
      <c r="B401" s="41" t="s">
        <v>41</v>
      </c>
      <c r="C401" s="41" t="s">
        <v>70</v>
      </c>
      <c r="D401" s="41" t="s">
        <v>2237</v>
      </c>
      <c r="E401" s="41" t="s">
        <v>2767</v>
      </c>
      <c r="F401" s="41" t="s">
        <v>73</v>
      </c>
      <c r="G401" s="42" t="n">
        <v>8980014638489560</v>
      </c>
      <c r="H401" s="43" t="s">
        <v>2845</v>
      </c>
      <c r="I401" s="41" t="s">
        <v>2846</v>
      </c>
      <c r="J401" s="41" t="s">
        <v>2847</v>
      </c>
      <c r="K401" s="41" t="s">
        <v>2848</v>
      </c>
      <c r="L401" s="41" t="s">
        <v>77</v>
      </c>
      <c r="M401" s="41" t="s">
        <v>2849</v>
      </c>
      <c r="N401" s="41"/>
      <c r="O401" s="41"/>
      <c r="P401" s="41"/>
      <c r="Q401" s="41" t="s">
        <v>2850</v>
      </c>
      <c r="R401" s="41" t="s">
        <v>2851</v>
      </c>
      <c r="S401" s="40"/>
      <c r="T401" s="40"/>
      <c r="U401" s="44" t="s">
        <v>80</v>
      </c>
      <c r="V401" s="40" t="n">
        <v>80576</v>
      </c>
      <c r="W401" s="45" t="str">
        <f aca="false">IFERROR(VLOOKUP($V401,SimpliRoute!$B:$AT,25,0),"")</f>
        <v>completed</v>
      </c>
      <c r="X401" s="45" t="str">
        <f aca="false">IF(W401="pending","Pendente",IF(W401="failed","Não",IF(W401="Completed","Sim","")))</f>
        <v>Sim</v>
      </c>
      <c r="Y401" s="46" t="n">
        <f aca="false">IF($W401="Pending","",IFERROR(INT(VLOOKUP($V401,SimpliRoute!$B:$AS,11,0)),""))</f>
        <v>46210</v>
      </c>
      <c r="Z401" s="40" t="str">
        <f aca="false">IF($W401="Failed",IFERROR(VLOOKUP($V401,SimpliRoute!$B:$AT,27,0),""),"")</f>
        <v/>
      </c>
    </row>
    <row r="402" customFormat="false" ht="16.4" hidden="false" customHeight="false" outlineLevel="0" collapsed="false">
      <c r="A402" s="40" t="n">
        <v>2</v>
      </c>
      <c r="B402" s="41" t="s">
        <v>41</v>
      </c>
      <c r="C402" s="41" t="s">
        <v>70</v>
      </c>
      <c r="D402" s="41" t="s">
        <v>2237</v>
      </c>
      <c r="E402" s="41" t="s">
        <v>2767</v>
      </c>
      <c r="F402" s="41" t="s">
        <v>73</v>
      </c>
      <c r="G402" s="42" t="n">
        <v>801440429435393</v>
      </c>
      <c r="H402" s="43" t="s">
        <v>2852</v>
      </c>
      <c r="I402" s="41" t="s">
        <v>2853</v>
      </c>
      <c r="J402" s="41" t="s">
        <v>2854</v>
      </c>
      <c r="K402" s="41" t="s">
        <v>2855</v>
      </c>
      <c r="L402" s="41" t="s">
        <v>77</v>
      </c>
      <c r="M402" s="41" t="s">
        <v>2856</v>
      </c>
      <c r="N402" s="41"/>
      <c r="O402" s="41"/>
      <c r="P402" s="41"/>
      <c r="Q402" s="41" t="s">
        <v>2857</v>
      </c>
      <c r="R402" s="41" t="s">
        <v>2858</v>
      </c>
      <c r="S402" s="40"/>
      <c r="T402" s="40"/>
      <c r="U402" s="44" t="s">
        <v>80</v>
      </c>
      <c r="V402" s="40" t="n">
        <v>80577</v>
      </c>
      <c r="W402" s="45" t="str">
        <f aca="false">IFERROR(VLOOKUP($V402,SimpliRoute!$B:$AT,25,0),"")</f>
        <v>completed</v>
      </c>
      <c r="X402" s="45" t="str">
        <f aca="false">IF(W402="pending","Pendente",IF(W402="failed","Não",IF(W402="Completed","Sim","")))</f>
        <v>Sim</v>
      </c>
      <c r="Y402" s="46" t="n">
        <f aca="false">IF($W402="Pending","",IFERROR(INT(VLOOKUP($V402,SimpliRoute!$B:$AS,11,0)),""))</f>
        <v>46210</v>
      </c>
      <c r="Z402" s="40" t="str">
        <f aca="false">IF($W402="Failed",IFERROR(VLOOKUP($V402,SimpliRoute!$B:$AT,27,0),""),"")</f>
        <v/>
      </c>
    </row>
    <row r="403" customFormat="false" ht="16.4" hidden="false" customHeight="false" outlineLevel="0" collapsed="false">
      <c r="A403" s="40" t="n">
        <v>2</v>
      </c>
      <c r="B403" s="41" t="s">
        <v>41</v>
      </c>
      <c r="C403" s="41" t="s">
        <v>70</v>
      </c>
      <c r="D403" s="41" t="s">
        <v>2237</v>
      </c>
      <c r="E403" s="41" t="s">
        <v>2767</v>
      </c>
      <c r="F403" s="41" t="s">
        <v>73</v>
      </c>
      <c r="G403" s="42" t="n">
        <v>898001464572390</v>
      </c>
      <c r="H403" s="43" t="s">
        <v>2859</v>
      </c>
      <c r="I403" s="41" t="s">
        <v>2860</v>
      </c>
      <c r="J403" s="41" t="s">
        <v>2861</v>
      </c>
      <c r="K403" s="41" t="s">
        <v>2862</v>
      </c>
      <c r="L403" s="41" t="s">
        <v>77</v>
      </c>
      <c r="M403" s="41" t="s">
        <v>2863</v>
      </c>
      <c r="N403" s="41"/>
      <c r="O403" s="41"/>
      <c r="P403" s="41"/>
      <c r="Q403" s="41" t="s">
        <v>2864</v>
      </c>
      <c r="R403" s="41" t="s">
        <v>2865</v>
      </c>
      <c r="S403" s="40"/>
      <c r="T403" s="40"/>
      <c r="U403" s="44" t="s">
        <v>80</v>
      </c>
      <c r="V403" s="40" t="n">
        <v>80578</v>
      </c>
      <c r="W403" s="45" t="str">
        <f aca="false">IFERROR(VLOOKUP($V403,SimpliRoute!$B:$AT,25,0),"")</f>
        <v>completed</v>
      </c>
      <c r="X403" s="45" t="str">
        <f aca="false">IF(W403="pending","Pendente",IF(W403="failed","Não",IF(W403="Completed","Sim","")))</f>
        <v>Sim</v>
      </c>
      <c r="Y403" s="46" t="n">
        <f aca="false">IF($W403="Pending","",IFERROR(INT(VLOOKUP($V403,SimpliRoute!$B:$AS,11,0)),""))</f>
        <v>46210</v>
      </c>
      <c r="Z403" s="40" t="str">
        <f aca="false">IF($W403="Failed",IFERROR(VLOOKUP($V403,SimpliRoute!$B:$AT,27,0),""),"")</f>
        <v/>
      </c>
    </row>
    <row r="404" customFormat="false" ht="16.4" hidden="false" customHeight="false" outlineLevel="0" collapsed="false">
      <c r="A404" s="40" t="n">
        <v>2</v>
      </c>
      <c r="B404" s="41" t="s">
        <v>41</v>
      </c>
      <c r="C404" s="41" t="s">
        <v>70</v>
      </c>
      <c r="D404" s="41" t="s">
        <v>2237</v>
      </c>
      <c r="E404" s="41" t="s">
        <v>2767</v>
      </c>
      <c r="F404" s="41" t="s">
        <v>73</v>
      </c>
      <c r="G404" s="42" t="n">
        <v>898001409442685</v>
      </c>
      <c r="H404" s="43" t="s">
        <v>2866</v>
      </c>
      <c r="I404" s="41" t="s">
        <v>2867</v>
      </c>
      <c r="J404" s="41" t="s">
        <v>2868</v>
      </c>
      <c r="K404" s="41" t="s">
        <v>2869</v>
      </c>
      <c r="L404" s="41" t="s">
        <v>77</v>
      </c>
      <c r="M404" s="41" t="s">
        <v>2870</v>
      </c>
      <c r="N404" s="41"/>
      <c r="O404" s="41"/>
      <c r="P404" s="41"/>
      <c r="Q404" s="41" t="s">
        <v>2871</v>
      </c>
      <c r="R404" s="41" t="s">
        <v>2872</v>
      </c>
      <c r="S404" s="40"/>
      <c r="T404" s="40"/>
      <c r="U404" s="44" t="s">
        <v>80</v>
      </c>
      <c r="V404" s="40" t="n">
        <v>80579</v>
      </c>
      <c r="W404" s="45" t="str">
        <f aca="false">IFERROR(VLOOKUP($V404,SimpliRoute!$B:$AT,25,0),"")</f>
        <v>failed</v>
      </c>
      <c r="X404" s="45" t="str">
        <f aca="false">IF(W404="pending","Pendente",IF(W404="failed","Não",IF(W404="Completed","Sim","")))</f>
        <v>Não</v>
      </c>
      <c r="Y404" s="46" t="n">
        <f aca="false">IF($W404="Pending","",IFERROR(INT(VLOOKUP($V404,SimpliRoute!$B:$AS,11,0)),""))</f>
        <v>46210</v>
      </c>
      <c r="Z404" s="40" t="str">
        <f aca="false">IF($W404="Failed",IFERROR(VLOOKUP($V404,SimpliRoute!$B:$AT,27,0),""),"")</f>
        <v>ÓBITO</v>
      </c>
    </row>
    <row r="405" customFormat="false" ht="16.4" hidden="false" customHeight="false" outlineLevel="0" collapsed="false">
      <c r="A405" s="40" t="n">
        <v>2</v>
      </c>
      <c r="B405" s="41" t="s">
        <v>41</v>
      </c>
      <c r="C405" s="41" t="s">
        <v>70</v>
      </c>
      <c r="D405" s="41" t="s">
        <v>2237</v>
      </c>
      <c r="E405" s="41" t="s">
        <v>2767</v>
      </c>
      <c r="F405" s="41" t="s">
        <v>73</v>
      </c>
      <c r="G405" s="42" t="n">
        <v>124509189670018</v>
      </c>
      <c r="H405" s="43" t="s">
        <v>2873</v>
      </c>
      <c r="I405" s="41" t="s">
        <v>2874</v>
      </c>
      <c r="J405" s="41" t="s">
        <v>2875</v>
      </c>
      <c r="K405" s="41" t="s">
        <v>2876</v>
      </c>
      <c r="L405" s="41" t="s">
        <v>77</v>
      </c>
      <c r="M405" s="41" t="s">
        <v>2877</v>
      </c>
      <c r="N405" s="41"/>
      <c r="O405" s="41"/>
      <c r="P405" s="41"/>
      <c r="Q405" s="41" t="s">
        <v>2878</v>
      </c>
      <c r="R405" s="41" t="s">
        <v>2879</v>
      </c>
      <c r="S405" s="40"/>
      <c r="T405" s="40"/>
      <c r="U405" s="44" t="s">
        <v>80</v>
      </c>
      <c r="V405" s="40" t="n">
        <v>80580</v>
      </c>
      <c r="W405" s="45" t="str">
        <f aca="false">IFERROR(VLOOKUP($V405,SimpliRoute!$B:$AT,25,0),"")</f>
        <v>completed</v>
      </c>
      <c r="X405" s="45" t="str">
        <f aca="false">IF(W405="pending","Pendente",IF(W405="failed","Não",IF(W405="Completed","Sim","")))</f>
        <v>Sim</v>
      </c>
      <c r="Y405" s="46" t="n">
        <f aca="false">IF($W405="Pending","",IFERROR(INT(VLOOKUP($V405,SimpliRoute!$B:$AS,11,0)),""))</f>
        <v>46210</v>
      </c>
      <c r="Z405" s="40" t="str">
        <f aca="false">IF($W405="Failed",IFERROR(VLOOKUP($V405,SimpliRoute!$B:$AT,27,0),""),"")</f>
        <v/>
      </c>
    </row>
    <row r="406" customFormat="false" ht="16.4" hidden="false" customHeight="false" outlineLevel="0" collapsed="false">
      <c r="A406" s="40" t="n">
        <v>2</v>
      </c>
      <c r="B406" s="41" t="s">
        <v>41</v>
      </c>
      <c r="C406" s="41" t="s">
        <v>70</v>
      </c>
      <c r="D406" s="41" t="s">
        <v>2237</v>
      </c>
      <c r="E406" s="41" t="s">
        <v>2767</v>
      </c>
      <c r="F406" s="41" t="s">
        <v>73</v>
      </c>
      <c r="G406" s="42" t="n">
        <v>708203667576143</v>
      </c>
      <c r="H406" s="43" t="s">
        <v>2880</v>
      </c>
      <c r="I406" s="41" t="s">
        <v>2881</v>
      </c>
      <c r="J406" s="41" t="s">
        <v>2882</v>
      </c>
      <c r="K406" s="41" t="s">
        <v>2883</v>
      </c>
      <c r="L406" s="41" t="s">
        <v>77</v>
      </c>
      <c r="M406" s="41" t="s">
        <v>2884</v>
      </c>
      <c r="N406" s="41"/>
      <c r="O406" s="41"/>
      <c r="P406" s="41"/>
      <c r="Q406" s="41" t="s">
        <v>2885</v>
      </c>
      <c r="R406" s="41" t="s">
        <v>2886</v>
      </c>
      <c r="S406" s="40"/>
      <c r="T406" s="40"/>
      <c r="U406" s="44" t="s">
        <v>80</v>
      </c>
      <c r="V406" s="40" t="n">
        <v>80581</v>
      </c>
      <c r="W406" s="45" t="str">
        <f aca="false">IFERROR(VLOOKUP($V406,SimpliRoute!$B:$AT,25,0),"")</f>
        <v>completed</v>
      </c>
      <c r="X406" s="45" t="str">
        <f aca="false">IF(W406="pending","Pendente",IF(W406="failed","Não",IF(W406="Completed","Sim","")))</f>
        <v>Sim</v>
      </c>
      <c r="Y406" s="46" t="n">
        <f aca="false">IF($W406="Pending","",IFERROR(INT(VLOOKUP($V406,SimpliRoute!$B:$AS,11,0)),""))</f>
        <v>46210</v>
      </c>
      <c r="Z406" s="40" t="str">
        <f aca="false">IF($W406="Failed",IFERROR(VLOOKUP($V406,SimpliRoute!$B:$AT,27,0),""),"")</f>
        <v/>
      </c>
    </row>
    <row r="407" customFormat="false" ht="16.4" hidden="false" customHeight="false" outlineLevel="0" collapsed="false">
      <c r="A407" s="40" t="n">
        <v>2</v>
      </c>
      <c r="B407" s="41" t="s">
        <v>41</v>
      </c>
      <c r="C407" s="41" t="s">
        <v>70</v>
      </c>
      <c r="D407" s="41" t="s">
        <v>2237</v>
      </c>
      <c r="E407" s="41" t="s">
        <v>2767</v>
      </c>
      <c r="F407" s="41" t="s">
        <v>73</v>
      </c>
      <c r="G407" s="42" t="n">
        <v>801440408906168</v>
      </c>
      <c r="H407" s="43" t="s">
        <v>2887</v>
      </c>
      <c r="I407" s="41" t="s">
        <v>2888</v>
      </c>
      <c r="J407" s="41" t="s">
        <v>2889</v>
      </c>
      <c r="K407" s="41" t="s">
        <v>2890</v>
      </c>
      <c r="L407" s="41" t="s">
        <v>77</v>
      </c>
      <c r="M407" s="41" t="s">
        <v>2891</v>
      </c>
      <c r="N407" s="41"/>
      <c r="O407" s="41"/>
      <c r="P407" s="41"/>
      <c r="Q407" s="41" t="s">
        <v>2892</v>
      </c>
      <c r="R407" s="41" t="s">
        <v>2893</v>
      </c>
      <c r="S407" s="40"/>
      <c r="T407" s="40"/>
      <c r="U407" s="44" t="s">
        <v>80</v>
      </c>
      <c r="V407" s="40" t="n">
        <v>80582</v>
      </c>
      <c r="W407" s="45" t="str">
        <f aca="false">IFERROR(VLOOKUP($V407,SimpliRoute!$B:$AT,25,0),"")</f>
        <v>completed</v>
      </c>
      <c r="X407" s="45" t="str">
        <f aca="false">IF(W407="pending","Pendente",IF(W407="failed","Não",IF(W407="Completed","Sim","")))</f>
        <v>Sim</v>
      </c>
      <c r="Y407" s="46" t="n">
        <f aca="false">IF($W407="Pending","",IFERROR(INT(VLOOKUP($V407,SimpliRoute!$B:$AS,11,0)),""))</f>
        <v>46210</v>
      </c>
      <c r="Z407" s="40" t="str">
        <f aca="false">IF($W407="Failed",IFERROR(VLOOKUP($V407,SimpliRoute!$B:$AT,27,0),""),"")</f>
        <v/>
      </c>
    </row>
    <row r="408" customFormat="false" ht="16.4" hidden="false" customHeight="false" outlineLevel="0" collapsed="false">
      <c r="A408" s="40" t="n">
        <v>2</v>
      </c>
      <c r="B408" s="41" t="s">
        <v>41</v>
      </c>
      <c r="C408" s="41" t="s">
        <v>70</v>
      </c>
      <c r="D408" s="41" t="s">
        <v>2237</v>
      </c>
      <c r="E408" s="41" t="s">
        <v>2767</v>
      </c>
      <c r="F408" s="41" t="s">
        <v>73</v>
      </c>
      <c r="G408" s="42" t="n">
        <v>700006516809504</v>
      </c>
      <c r="H408" s="43" t="s">
        <v>2894</v>
      </c>
      <c r="I408" s="41" t="s">
        <v>2895</v>
      </c>
      <c r="J408" s="41" t="s">
        <v>2896</v>
      </c>
      <c r="K408" s="41" t="s">
        <v>2897</v>
      </c>
      <c r="L408" s="41" t="s">
        <v>77</v>
      </c>
      <c r="M408" s="41" t="s">
        <v>2898</v>
      </c>
      <c r="N408" s="41"/>
      <c r="O408" s="41"/>
      <c r="P408" s="41" t="s">
        <v>2899</v>
      </c>
      <c r="Q408" s="41" t="s">
        <v>2900</v>
      </c>
      <c r="R408" s="41" t="s">
        <v>2901</v>
      </c>
      <c r="S408" s="40"/>
      <c r="T408" s="40"/>
      <c r="U408" s="44" t="s">
        <v>80</v>
      </c>
      <c r="V408" s="40" t="n">
        <v>80583</v>
      </c>
      <c r="W408" s="45" t="str">
        <f aca="false">IFERROR(VLOOKUP($V408,SimpliRoute!$B:$AT,25,0),"")</f>
        <v>completed</v>
      </c>
      <c r="X408" s="45" t="str">
        <f aca="false">IF(W408="pending","Pendente",IF(W408="failed","Não",IF(W408="Completed","Sim","")))</f>
        <v>Sim</v>
      </c>
      <c r="Y408" s="46" t="n">
        <f aca="false">IF($W408="Pending","",IFERROR(INT(VLOOKUP($V408,SimpliRoute!$B:$AS,11,0)),""))</f>
        <v>46210</v>
      </c>
      <c r="Z408" s="40" t="str">
        <f aca="false">IF($W408="Failed",IFERROR(VLOOKUP($V408,SimpliRoute!$B:$AT,27,0),""),"")</f>
        <v/>
      </c>
    </row>
    <row r="409" customFormat="false" ht="16.4" hidden="false" customHeight="false" outlineLevel="0" collapsed="false">
      <c r="A409" s="40" t="n">
        <v>2</v>
      </c>
      <c r="B409" s="41" t="s">
        <v>41</v>
      </c>
      <c r="C409" s="41" t="s">
        <v>70</v>
      </c>
      <c r="D409" s="41" t="s">
        <v>2237</v>
      </c>
      <c r="E409" s="41" t="s">
        <v>2902</v>
      </c>
      <c r="F409" s="41" t="s">
        <v>73</v>
      </c>
      <c r="G409" s="42" t="n">
        <v>801440491207951</v>
      </c>
      <c r="H409" s="43" t="s">
        <v>2903</v>
      </c>
      <c r="I409" s="41" t="s">
        <v>2904</v>
      </c>
      <c r="J409" s="41" t="s">
        <v>2905</v>
      </c>
      <c r="K409" s="41" t="s">
        <v>2906</v>
      </c>
      <c r="L409" s="41" t="s">
        <v>77</v>
      </c>
      <c r="M409" s="41" t="s">
        <v>2907</v>
      </c>
      <c r="N409" s="41"/>
      <c r="O409" s="41"/>
      <c r="P409" s="41"/>
      <c r="Q409" s="41" t="s">
        <v>2908</v>
      </c>
      <c r="R409" s="41" t="s">
        <v>2909</v>
      </c>
      <c r="S409" s="40"/>
      <c r="T409" s="40"/>
      <c r="U409" s="44" t="s">
        <v>80</v>
      </c>
      <c r="V409" s="40" t="n">
        <v>80584</v>
      </c>
      <c r="W409" s="45" t="str">
        <f aca="false">IFERROR(VLOOKUP($V409,SimpliRoute!$B:$AT,25,0),"")</f>
        <v>completed</v>
      </c>
      <c r="X409" s="45" t="str">
        <f aca="false">IF(W409="pending","Pendente",IF(W409="failed","Não",IF(W409="Completed","Sim","")))</f>
        <v>Sim</v>
      </c>
      <c r="Y409" s="46" t="n">
        <f aca="false">IF($W409="Pending","",IFERROR(INT(VLOOKUP($V409,SimpliRoute!$B:$AS,11,0)),""))</f>
        <v>46210</v>
      </c>
      <c r="Z409" s="40" t="str">
        <f aca="false">IF($W409="Failed",IFERROR(VLOOKUP($V409,SimpliRoute!$B:$AT,27,0),""),"")</f>
        <v/>
      </c>
    </row>
    <row r="410" customFormat="false" ht="16.4" hidden="false" customHeight="false" outlineLevel="0" collapsed="false">
      <c r="A410" s="40" t="n">
        <v>2</v>
      </c>
      <c r="B410" s="41" t="s">
        <v>41</v>
      </c>
      <c r="C410" s="41" t="s">
        <v>70</v>
      </c>
      <c r="D410" s="41" t="s">
        <v>2237</v>
      </c>
      <c r="E410" s="41" t="s">
        <v>2902</v>
      </c>
      <c r="F410" s="41" t="s">
        <v>73</v>
      </c>
      <c r="G410" s="42" t="n">
        <v>898000060553741</v>
      </c>
      <c r="H410" s="43" t="s">
        <v>2910</v>
      </c>
      <c r="I410" s="41" t="s">
        <v>2911</v>
      </c>
      <c r="J410" s="41" t="s">
        <v>2912</v>
      </c>
      <c r="K410" s="41" t="s">
        <v>2913</v>
      </c>
      <c r="L410" s="41" t="s">
        <v>77</v>
      </c>
      <c r="M410" s="41" t="s">
        <v>2914</v>
      </c>
      <c r="N410" s="41"/>
      <c r="O410" s="41"/>
      <c r="P410" s="41"/>
      <c r="Q410" s="41" t="s">
        <v>2915</v>
      </c>
      <c r="R410" s="41" t="s">
        <v>2916</v>
      </c>
      <c r="S410" s="40"/>
      <c r="T410" s="40"/>
      <c r="U410" s="44" t="s">
        <v>80</v>
      </c>
      <c r="V410" s="40" t="n">
        <v>80585</v>
      </c>
      <c r="W410" s="45" t="str">
        <f aca="false">IFERROR(VLOOKUP($V410,SimpliRoute!$B:$AT,25,0),"")</f>
        <v>completed</v>
      </c>
      <c r="X410" s="45" t="str">
        <f aca="false">IF(W410="pending","Pendente",IF(W410="failed","Não",IF(W410="Completed","Sim","")))</f>
        <v>Sim</v>
      </c>
      <c r="Y410" s="46" t="n">
        <f aca="false">IF($W410="Pending","",IFERROR(INT(VLOOKUP($V410,SimpliRoute!$B:$AS,11,0)),""))</f>
        <v>46210</v>
      </c>
      <c r="Z410" s="40" t="str">
        <f aca="false">IF($W410="Failed",IFERROR(VLOOKUP($V410,SimpliRoute!$B:$AT,27,0),""),"")</f>
        <v/>
      </c>
    </row>
    <row r="411" customFormat="false" ht="16.4" hidden="false" customHeight="false" outlineLevel="0" collapsed="false">
      <c r="A411" s="40" t="n">
        <v>2</v>
      </c>
      <c r="B411" s="41" t="s">
        <v>41</v>
      </c>
      <c r="C411" s="41" t="s">
        <v>70</v>
      </c>
      <c r="D411" s="41" t="s">
        <v>2237</v>
      </c>
      <c r="E411" s="41" t="s">
        <v>2902</v>
      </c>
      <c r="F411" s="41" t="s">
        <v>73</v>
      </c>
      <c r="G411" s="42" t="n">
        <v>801440472685622</v>
      </c>
      <c r="H411" s="43" t="s">
        <v>2917</v>
      </c>
      <c r="I411" s="41" t="s">
        <v>2918</v>
      </c>
      <c r="J411" s="41" t="s">
        <v>2919</v>
      </c>
      <c r="K411" s="41" t="s">
        <v>2920</v>
      </c>
      <c r="L411" s="41" t="s">
        <v>77</v>
      </c>
      <c r="M411" s="41" t="s">
        <v>2921</v>
      </c>
      <c r="N411" s="41"/>
      <c r="O411" s="41"/>
      <c r="P411" s="41"/>
      <c r="Q411" s="41" t="s">
        <v>2922</v>
      </c>
      <c r="R411" s="41" t="s">
        <v>2923</v>
      </c>
      <c r="S411" s="40"/>
      <c r="T411" s="40"/>
      <c r="U411" s="44" t="s">
        <v>80</v>
      </c>
      <c r="V411" s="40" t="n">
        <v>80586</v>
      </c>
      <c r="W411" s="45" t="str">
        <f aca="false">IFERROR(VLOOKUP($V411,SimpliRoute!$B:$AT,25,0),"")</f>
        <v>completed</v>
      </c>
      <c r="X411" s="45" t="str">
        <f aca="false">IF(W411="pending","Pendente",IF(W411="failed","Não",IF(W411="Completed","Sim","")))</f>
        <v>Sim</v>
      </c>
      <c r="Y411" s="46" t="n">
        <f aca="false">IF($W411="Pending","",IFERROR(INT(VLOOKUP($V411,SimpliRoute!$B:$AS,11,0)),""))</f>
        <v>46210</v>
      </c>
      <c r="Z411" s="40" t="str">
        <f aca="false">IF($W411="Failed",IFERROR(VLOOKUP($V411,SimpliRoute!$B:$AT,27,0),""),"")</f>
        <v/>
      </c>
    </row>
    <row r="412" customFormat="false" ht="16.4" hidden="false" customHeight="false" outlineLevel="0" collapsed="false">
      <c r="A412" s="40" t="n">
        <v>2</v>
      </c>
      <c r="B412" s="41" t="s">
        <v>41</v>
      </c>
      <c r="C412" s="41" t="s">
        <v>70</v>
      </c>
      <c r="D412" s="41" t="s">
        <v>2237</v>
      </c>
      <c r="E412" s="41" t="s">
        <v>2902</v>
      </c>
      <c r="F412" s="41" t="s">
        <v>73</v>
      </c>
      <c r="G412" s="42" t="n">
        <v>898000051196214</v>
      </c>
      <c r="H412" s="43" t="s">
        <v>2924</v>
      </c>
      <c r="I412" s="41" t="s">
        <v>2925</v>
      </c>
      <c r="J412" s="41" t="s">
        <v>2926</v>
      </c>
      <c r="K412" s="41" t="s">
        <v>2927</v>
      </c>
      <c r="L412" s="41" t="s">
        <v>77</v>
      </c>
      <c r="M412" s="41" t="s">
        <v>2928</v>
      </c>
      <c r="N412" s="41"/>
      <c r="O412" s="41"/>
      <c r="P412" s="41"/>
      <c r="Q412" s="41" t="s">
        <v>2929</v>
      </c>
      <c r="R412" s="41" t="s">
        <v>2930</v>
      </c>
      <c r="S412" s="40"/>
      <c r="T412" s="40"/>
      <c r="U412" s="44" t="s">
        <v>80</v>
      </c>
      <c r="V412" s="40" t="n">
        <v>80587</v>
      </c>
      <c r="W412" s="45" t="str">
        <f aca="false">IFERROR(VLOOKUP($V412,SimpliRoute!$B:$AT,25,0),"")</f>
        <v>completed</v>
      </c>
      <c r="X412" s="45" t="str">
        <f aca="false">IF(W412="pending","Pendente",IF(W412="failed","Não",IF(W412="Completed","Sim","")))</f>
        <v>Sim</v>
      </c>
      <c r="Y412" s="46" t="n">
        <f aca="false">IF($W412="Pending","",IFERROR(INT(VLOOKUP($V412,SimpliRoute!$B:$AS,11,0)),""))</f>
        <v>46210</v>
      </c>
      <c r="Z412" s="40" t="str">
        <f aca="false">IF($W412="Failed",IFERROR(VLOOKUP($V412,SimpliRoute!$B:$AT,27,0),""),"")</f>
        <v/>
      </c>
    </row>
    <row r="413" customFormat="false" ht="16.4" hidden="false" customHeight="false" outlineLevel="0" collapsed="false">
      <c r="A413" s="40" t="n">
        <v>2</v>
      </c>
      <c r="B413" s="41" t="s">
        <v>41</v>
      </c>
      <c r="C413" s="41" t="s">
        <v>70</v>
      </c>
      <c r="D413" s="41" t="s">
        <v>2237</v>
      </c>
      <c r="E413" s="41" t="s">
        <v>2902</v>
      </c>
      <c r="F413" s="41" t="s">
        <v>73</v>
      </c>
      <c r="G413" s="42" t="n">
        <v>801440476188534</v>
      </c>
      <c r="H413" s="43" t="s">
        <v>2931</v>
      </c>
      <c r="I413" s="41" t="s">
        <v>2932</v>
      </c>
      <c r="J413" s="41" t="s">
        <v>2933</v>
      </c>
      <c r="K413" s="41" t="s">
        <v>2934</v>
      </c>
      <c r="L413" s="41" t="s">
        <v>77</v>
      </c>
      <c r="M413" s="41" t="s">
        <v>2935</v>
      </c>
      <c r="N413" s="41"/>
      <c r="O413" s="41"/>
      <c r="P413" s="41"/>
      <c r="Q413" s="41" t="s">
        <v>2936</v>
      </c>
      <c r="R413" s="41" t="s">
        <v>2937</v>
      </c>
      <c r="S413" s="40"/>
      <c r="T413" s="40"/>
      <c r="U413" s="44" t="s">
        <v>80</v>
      </c>
      <c r="V413" s="40" t="n">
        <v>80588</v>
      </c>
      <c r="W413" s="45" t="str">
        <f aca="false">IFERROR(VLOOKUP($V413,SimpliRoute!$B:$AT,25,0),"")</f>
        <v>completed</v>
      </c>
      <c r="X413" s="45" t="str">
        <f aca="false">IF(W413="pending","Pendente",IF(W413="failed","Não",IF(W413="Completed","Sim","")))</f>
        <v>Sim</v>
      </c>
      <c r="Y413" s="46" t="n">
        <f aca="false">IF($W413="Pending","",IFERROR(INT(VLOOKUP($V413,SimpliRoute!$B:$AS,11,0)),""))</f>
        <v>46210</v>
      </c>
      <c r="Z413" s="40" t="str">
        <f aca="false">IF($W413="Failed",IFERROR(VLOOKUP($V413,SimpliRoute!$B:$AT,27,0),""),"")</f>
        <v/>
      </c>
    </row>
    <row r="414" customFormat="false" ht="16.4" hidden="false" customHeight="false" outlineLevel="0" collapsed="false">
      <c r="A414" s="40" t="n">
        <v>2</v>
      </c>
      <c r="B414" s="41" t="s">
        <v>41</v>
      </c>
      <c r="C414" s="41" t="s">
        <v>70</v>
      </c>
      <c r="D414" s="41" t="s">
        <v>2237</v>
      </c>
      <c r="E414" s="41" t="s">
        <v>2938</v>
      </c>
      <c r="F414" s="41" t="s">
        <v>73</v>
      </c>
      <c r="G414" s="42" t="n">
        <v>801434184989964</v>
      </c>
      <c r="H414" s="43" t="s">
        <v>2939</v>
      </c>
      <c r="I414" s="41" t="s">
        <v>2940</v>
      </c>
      <c r="J414" s="41" t="s">
        <v>2941</v>
      </c>
      <c r="K414" s="41" t="s">
        <v>2942</v>
      </c>
      <c r="L414" s="41" t="s">
        <v>77</v>
      </c>
      <c r="M414" s="41" t="s">
        <v>2943</v>
      </c>
      <c r="N414" s="41"/>
      <c r="O414" s="41"/>
      <c r="P414" s="41"/>
      <c r="Q414" s="41" t="s">
        <v>2944</v>
      </c>
      <c r="R414" s="41" t="s">
        <v>2945</v>
      </c>
      <c r="S414" s="40"/>
      <c r="T414" s="40"/>
      <c r="U414" s="44" t="s">
        <v>80</v>
      </c>
      <c r="V414" s="40" t="n">
        <v>80589</v>
      </c>
      <c r="W414" s="45" t="str">
        <f aca="false">IFERROR(VLOOKUP($V414,SimpliRoute!$B:$AT,25,0),"")</f>
        <v>completed</v>
      </c>
      <c r="X414" s="45" t="str">
        <f aca="false">IF(W414="pending","Pendente",IF(W414="failed","Não",IF(W414="Completed","Sim","")))</f>
        <v>Sim</v>
      </c>
      <c r="Y414" s="46" t="n">
        <f aca="false">IF($W414="Pending","",IFERROR(INT(VLOOKUP($V414,SimpliRoute!$B:$AS,11,0)),""))</f>
        <v>46210</v>
      </c>
      <c r="Z414" s="40" t="str">
        <f aca="false">IF($W414="Failed",IFERROR(VLOOKUP($V414,SimpliRoute!$B:$AT,27,0),""),"")</f>
        <v/>
      </c>
    </row>
    <row r="415" customFormat="false" ht="16.4" hidden="false" customHeight="false" outlineLevel="0" collapsed="false">
      <c r="A415" s="40" t="n">
        <v>2</v>
      </c>
      <c r="B415" s="41" t="s">
        <v>41</v>
      </c>
      <c r="C415" s="41" t="s">
        <v>70</v>
      </c>
      <c r="D415" s="41" t="s">
        <v>2237</v>
      </c>
      <c r="E415" s="41" t="s">
        <v>2938</v>
      </c>
      <c r="F415" s="41" t="s">
        <v>73</v>
      </c>
      <c r="G415" s="42" t="n">
        <v>801440412504567</v>
      </c>
      <c r="H415" s="43" t="s">
        <v>2946</v>
      </c>
      <c r="I415" s="41" t="s">
        <v>2947</v>
      </c>
      <c r="J415" s="41" t="s">
        <v>2948</v>
      </c>
      <c r="K415" s="41" t="s">
        <v>2949</v>
      </c>
      <c r="L415" s="41" t="s">
        <v>77</v>
      </c>
      <c r="M415" s="41" t="s">
        <v>2950</v>
      </c>
      <c r="N415" s="41"/>
      <c r="O415" s="41"/>
      <c r="P415" s="41"/>
      <c r="Q415" s="41" t="s">
        <v>2951</v>
      </c>
      <c r="R415" s="41" t="s">
        <v>2952</v>
      </c>
      <c r="S415" s="40"/>
      <c r="T415" s="40"/>
      <c r="U415" s="44" t="s">
        <v>80</v>
      </c>
      <c r="V415" s="40" t="n">
        <v>80590</v>
      </c>
      <c r="W415" s="45" t="str">
        <f aca="false">IFERROR(VLOOKUP($V415,SimpliRoute!$B:$AT,25,0),"")</f>
        <v>completed</v>
      </c>
      <c r="X415" s="45" t="str">
        <f aca="false">IF(W415="pending","Pendente",IF(W415="failed","Não",IF(W415="Completed","Sim","")))</f>
        <v>Sim</v>
      </c>
      <c r="Y415" s="46" t="n">
        <f aca="false">IF($W415="Pending","",IFERROR(INT(VLOOKUP($V415,SimpliRoute!$B:$AS,11,0)),""))</f>
        <v>46210</v>
      </c>
      <c r="Z415" s="40" t="str">
        <f aca="false">IF($W415="Failed",IFERROR(VLOOKUP($V415,SimpliRoute!$B:$AT,27,0),""),"")</f>
        <v/>
      </c>
    </row>
    <row r="416" customFormat="false" ht="16.4" hidden="false" customHeight="false" outlineLevel="0" collapsed="false">
      <c r="A416" s="40" t="n">
        <v>2</v>
      </c>
      <c r="B416" s="41" t="s">
        <v>41</v>
      </c>
      <c r="C416" s="41" t="s">
        <v>70</v>
      </c>
      <c r="D416" s="41" t="s">
        <v>2237</v>
      </c>
      <c r="E416" s="41" t="s">
        <v>2938</v>
      </c>
      <c r="F416" s="41" t="s">
        <v>73</v>
      </c>
      <c r="G416" s="42" t="n">
        <v>801440439988255</v>
      </c>
      <c r="H416" s="43" t="s">
        <v>2953</v>
      </c>
      <c r="I416" s="41" t="s">
        <v>2954</v>
      </c>
      <c r="J416" s="41" t="s">
        <v>2955</v>
      </c>
      <c r="K416" s="41" t="s">
        <v>2956</v>
      </c>
      <c r="L416" s="41" t="s">
        <v>77</v>
      </c>
      <c r="M416" s="41" t="s">
        <v>2957</v>
      </c>
      <c r="N416" s="41"/>
      <c r="O416" s="41"/>
      <c r="P416" s="41"/>
      <c r="Q416" s="41" t="s">
        <v>2958</v>
      </c>
      <c r="R416" s="41" t="s">
        <v>2959</v>
      </c>
      <c r="S416" s="40"/>
      <c r="T416" s="40"/>
      <c r="U416" s="44" t="s">
        <v>80</v>
      </c>
      <c r="V416" s="40" t="n">
        <v>80591</v>
      </c>
      <c r="W416" s="45" t="str">
        <f aca="false">IFERROR(VLOOKUP($V416,SimpliRoute!$B:$AT,25,0),"")</f>
        <v>completed</v>
      </c>
      <c r="X416" s="45" t="str">
        <f aca="false">IF(W416="pending","Pendente",IF(W416="failed","Não",IF(W416="Completed","Sim","")))</f>
        <v>Sim</v>
      </c>
      <c r="Y416" s="46" t="n">
        <f aca="false">IF($W416="Pending","",IFERROR(INT(VLOOKUP($V416,SimpliRoute!$B:$AS,11,0)),""))</f>
        <v>46210</v>
      </c>
      <c r="Z416" s="40" t="str">
        <f aca="false">IF($W416="Failed",IFERROR(VLOOKUP($V416,SimpliRoute!$B:$AT,27,0),""),"")</f>
        <v/>
      </c>
    </row>
    <row r="417" customFormat="false" ht="16.4" hidden="false" customHeight="false" outlineLevel="0" collapsed="false">
      <c r="A417" s="40" t="n">
        <v>2</v>
      </c>
      <c r="B417" s="41" t="s">
        <v>41</v>
      </c>
      <c r="C417" s="41" t="s">
        <v>70</v>
      </c>
      <c r="D417" s="41" t="s">
        <v>2237</v>
      </c>
      <c r="E417" s="41" t="s">
        <v>2938</v>
      </c>
      <c r="F417" s="41" t="s">
        <v>73</v>
      </c>
      <c r="G417" s="42" t="n">
        <v>702808199364568</v>
      </c>
      <c r="H417" s="43" t="s">
        <v>2960</v>
      </c>
      <c r="I417" s="41" t="s">
        <v>2961</v>
      </c>
      <c r="J417" s="41" t="s">
        <v>2962</v>
      </c>
      <c r="K417" s="41" t="s">
        <v>2963</v>
      </c>
      <c r="L417" s="41" t="s">
        <v>77</v>
      </c>
      <c r="M417" s="41" t="s">
        <v>2964</v>
      </c>
      <c r="N417" s="41"/>
      <c r="O417" s="41"/>
      <c r="P417" s="41"/>
      <c r="Q417" s="41" t="s">
        <v>2965</v>
      </c>
      <c r="R417" s="41" t="s">
        <v>2966</v>
      </c>
      <c r="S417" s="40"/>
      <c r="T417" s="40"/>
      <c r="U417" s="44" t="s">
        <v>80</v>
      </c>
      <c r="V417" s="40" t="n">
        <v>80592</v>
      </c>
      <c r="W417" s="45" t="str">
        <f aca="false">IFERROR(VLOOKUP($V417,SimpliRoute!$B:$AT,25,0),"")</f>
        <v>completed</v>
      </c>
      <c r="X417" s="45" t="str">
        <f aca="false">IF(W417="pending","Pendente",IF(W417="failed","Não",IF(W417="Completed","Sim","")))</f>
        <v>Sim</v>
      </c>
      <c r="Y417" s="46" t="n">
        <f aca="false">IF($W417="Pending","",IFERROR(INT(VLOOKUP($V417,SimpliRoute!$B:$AS,11,0)),""))</f>
        <v>46210</v>
      </c>
      <c r="Z417" s="40" t="str">
        <f aca="false">IF($W417="Failed",IFERROR(VLOOKUP($V417,SimpliRoute!$B:$AT,27,0),""),"")</f>
        <v/>
      </c>
    </row>
    <row r="418" customFormat="false" ht="16.4" hidden="false" customHeight="false" outlineLevel="0" collapsed="false">
      <c r="A418" s="40" t="n">
        <v>2</v>
      </c>
      <c r="B418" s="41" t="s">
        <v>41</v>
      </c>
      <c r="C418" s="41" t="s">
        <v>70</v>
      </c>
      <c r="D418" s="41" t="s">
        <v>2237</v>
      </c>
      <c r="E418" s="41" t="s">
        <v>2938</v>
      </c>
      <c r="F418" s="41" t="s">
        <v>1833</v>
      </c>
      <c r="G418" s="42" t="n">
        <v>898001430593700</v>
      </c>
      <c r="H418" s="43" t="s">
        <v>2967</v>
      </c>
      <c r="I418" s="41" t="s">
        <v>2968</v>
      </c>
      <c r="J418" s="41" t="s">
        <v>76</v>
      </c>
      <c r="K418" s="41" t="s">
        <v>2969</v>
      </c>
      <c r="L418" s="41" t="s">
        <v>77</v>
      </c>
      <c r="M418" s="41" t="s">
        <v>2970</v>
      </c>
      <c r="N418" s="41"/>
      <c r="O418" s="41"/>
      <c r="P418" s="41" t="s">
        <v>2971</v>
      </c>
      <c r="Q418" s="41" t="s">
        <v>2972</v>
      </c>
      <c r="R418" s="41" t="s">
        <v>2973</v>
      </c>
      <c r="S418" s="40"/>
      <c r="T418" s="40"/>
      <c r="U418" s="44" t="s">
        <v>80</v>
      </c>
      <c r="V418" s="40" t="n">
        <v>80593</v>
      </c>
      <c r="W418" s="45" t="str">
        <f aca="false">IFERROR(VLOOKUP($V418,SimpliRoute!$B:$AT,25,0),"")</f>
        <v>completed</v>
      </c>
      <c r="X418" s="45" t="str">
        <f aca="false">IF(W418="pending","Pendente",IF(W418="failed","Não",IF(W418="Completed","Sim","")))</f>
        <v>Sim</v>
      </c>
      <c r="Y418" s="46" t="n">
        <f aca="false">IF($W418="Pending","",IFERROR(INT(VLOOKUP($V418,SimpliRoute!$B:$AS,11,0)),""))</f>
        <v>46210</v>
      </c>
      <c r="Z418" s="40" t="str">
        <f aca="false">IF($W418="Failed",IFERROR(VLOOKUP($V418,SimpliRoute!$B:$AT,27,0),""),"")</f>
        <v/>
      </c>
    </row>
    <row r="419" customFormat="false" ht="16.4" hidden="false" customHeight="false" outlineLevel="0" collapsed="false">
      <c r="A419" s="40" t="n">
        <v>2</v>
      </c>
      <c r="B419" s="41" t="s">
        <v>41</v>
      </c>
      <c r="C419" s="41" t="s">
        <v>70</v>
      </c>
      <c r="D419" s="41" t="s">
        <v>2237</v>
      </c>
      <c r="E419" s="41" t="s">
        <v>2938</v>
      </c>
      <c r="F419" s="41" t="s">
        <v>73</v>
      </c>
      <c r="G419" s="42" t="n">
        <v>801434184084597</v>
      </c>
      <c r="H419" s="43" t="s">
        <v>2974</v>
      </c>
      <c r="I419" s="41" t="s">
        <v>2975</v>
      </c>
      <c r="J419" s="41" t="s">
        <v>2976</v>
      </c>
      <c r="K419" s="41" t="s">
        <v>2977</v>
      </c>
      <c r="L419" s="41" t="s">
        <v>77</v>
      </c>
      <c r="M419" s="41" t="s">
        <v>2978</v>
      </c>
      <c r="N419" s="41"/>
      <c r="O419" s="41"/>
      <c r="P419" s="41"/>
      <c r="Q419" s="41" t="s">
        <v>2979</v>
      </c>
      <c r="R419" s="41" t="s">
        <v>2980</v>
      </c>
      <c r="S419" s="40"/>
      <c r="T419" s="40"/>
      <c r="U419" s="44" t="s">
        <v>80</v>
      </c>
      <c r="V419" s="40" t="n">
        <v>80594</v>
      </c>
      <c r="W419" s="45" t="str">
        <f aca="false">IFERROR(VLOOKUP($V419,SimpliRoute!$B:$AT,25,0),"")</f>
        <v>completed</v>
      </c>
      <c r="X419" s="45" t="str">
        <f aca="false">IF(W419="pending","Pendente",IF(W419="failed","Não",IF(W419="Completed","Sim","")))</f>
        <v>Sim</v>
      </c>
      <c r="Y419" s="46" t="n">
        <f aca="false">IF($W419="Pending","",IFERROR(INT(VLOOKUP($V419,SimpliRoute!$B:$AS,11,0)),""))</f>
        <v>46210</v>
      </c>
      <c r="Z419" s="40" t="str">
        <f aca="false">IF($W419="Failed",IFERROR(VLOOKUP($V419,SimpliRoute!$B:$AT,27,0),""),"")</f>
        <v/>
      </c>
    </row>
    <row r="420" customFormat="false" ht="16.4" hidden="false" customHeight="false" outlineLevel="0" collapsed="false">
      <c r="A420" s="40" t="n">
        <v>2</v>
      </c>
      <c r="B420" s="41" t="s">
        <v>41</v>
      </c>
      <c r="C420" s="41" t="s">
        <v>70</v>
      </c>
      <c r="D420" s="41" t="s">
        <v>2237</v>
      </c>
      <c r="E420" s="41" t="s">
        <v>2938</v>
      </c>
      <c r="F420" s="41" t="s">
        <v>73</v>
      </c>
      <c r="G420" s="42" t="n">
        <v>898001404178467</v>
      </c>
      <c r="H420" s="43" t="s">
        <v>2981</v>
      </c>
      <c r="I420" s="41" t="s">
        <v>2982</v>
      </c>
      <c r="J420" s="41" t="s">
        <v>2983</v>
      </c>
      <c r="K420" s="41" t="s">
        <v>2984</v>
      </c>
      <c r="L420" s="41" t="s">
        <v>77</v>
      </c>
      <c r="M420" s="41" t="s">
        <v>2985</v>
      </c>
      <c r="N420" s="41"/>
      <c r="O420" s="41"/>
      <c r="P420" s="41"/>
      <c r="Q420" s="41" t="s">
        <v>2986</v>
      </c>
      <c r="R420" s="41" t="s">
        <v>2987</v>
      </c>
      <c r="S420" s="40"/>
      <c r="T420" s="40"/>
      <c r="U420" s="44" t="s">
        <v>80</v>
      </c>
      <c r="V420" s="40" t="n">
        <v>80595</v>
      </c>
      <c r="W420" s="45" t="str">
        <f aca="false">IFERROR(VLOOKUP($V420,SimpliRoute!$B:$AT,25,0),"")</f>
        <v>completed</v>
      </c>
      <c r="X420" s="45" t="str">
        <f aca="false">IF(W420="pending","Pendente",IF(W420="failed","Não",IF(W420="Completed","Sim","")))</f>
        <v>Sim</v>
      </c>
      <c r="Y420" s="46" t="n">
        <f aca="false">IF($W420="Pending","",IFERROR(INT(VLOOKUP($V420,SimpliRoute!$B:$AS,11,0)),""))</f>
        <v>46210</v>
      </c>
      <c r="Z420" s="40" t="str">
        <f aca="false">IF($W420="Failed",IFERROR(VLOOKUP($V420,SimpliRoute!$B:$AT,27,0),""),"")</f>
        <v/>
      </c>
    </row>
    <row r="421" customFormat="false" ht="16.4" hidden="false" customHeight="false" outlineLevel="0" collapsed="false">
      <c r="A421" s="40" t="n">
        <v>2</v>
      </c>
      <c r="B421" s="41" t="s">
        <v>41</v>
      </c>
      <c r="C421" s="41" t="s">
        <v>70</v>
      </c>
      <c r="D421" s="41" t="s">
        <v>2237</v>
      </c>
      <c r="E421" s="41" t="s">
        <v>2988</v>
      </c>
      <c r="F421" s="41" t="s">
        <v>73</v>
      </c>
      <c r="G421" s="42" t="n">
        <v>700307994598635</v>
      </c>
      <c r="H421" s="43" t="s">
        <v>2989</v>
      </c>
      <c r="I421" s="41" t="s">
        <v>2990</v>
      </c>
      <c r="J421" s="41" t="s">
        <v>2991</v>
      </c>
      <c r="K421" s="41" t="s">
        <v>2992</v>
      </c>
      <c r="L421" s="41" t="s">
        <v>77</v>
      </c>
      <c r="M421" s="41" t="s">
        <v>2993</v>
      </c>
      <c r="N421" s="41"/>
      <c r="O421" s="41"/>
      <c r="P421" s="41"/>
      <c r="Q421" s="41" t="s">
        <v>2994</v>
      </c>
      <c r="R421" s="41" t="s">
        <v>2995</v>
      </c>
      <c r="S421" s="40"/>
      <c r="T421" s="40"/>
      <c r="U421" s="44" t="s">
        <v>80</v>
      </c>
      <c r="V421" s="40" t="n">
        <v>80596</v>
      </c>
      <c r="W421" s="45" t="str">
        <f aca="false">IFERROR(VLOOKUP($V421,SimpliRoute!$B:$AT,25,0),"")</f>
        <v>completed</v>
      </c>
      <c r="X421" s="45" t="str">
        <f aca="false">IF(W421="pending","Pendente",IF(W421="failed","Não",IF(W421="Completed","Sim","")))</f>
        <v>Sim</v>
      </c>
      <c r="Y421" s="46" t="n">
        <f aca="false">IF($W421="Pending","",IFERROR(INT(VLOOKUP($V421,SimpliRoute!$B:$AS,11,0)),""))</f>
        <v>46210</v>
      </c>
      <c r="Z421" s="40" t="str">
        <f aca="false">IF($W421="Failed",IFERROR(VLOOKUP($V421,SimpliRoute!$B:$AT,27,0),""),"")</f>
        <v/>
      </c>
    </row>
    <row r="422" customFormat="false" ht="16.4" hidden="false" customHeight="false" outlineLevel="0" collapsed="false">
      <c r="A422" s="40" t="n">
        <v>2</v>
      </c>
      <c r="B422" s="41" t="s">
        <v>41</v>
      </c>
      <c r="C422" s="41" t="s">
        <v>70</v>
      </c>
      <c r="D422" s="41" t="s">
        <v>2237</v>
      </c>
      <c r="E422" s="41" t="s">
        <v>2988</v>
      </c>
      <c r="F422" s="41" t="s">
        <v>2996</v>
      </c>
      <c r="G422" s="42" t="n">
        <v>700405701121950</v>
      </c>
      <c r="H422" s="43" t="s">
        <v>2997</v>
      </c>
      <c r="I422" s="41" t="s">
        <v>2998</v>
      </c>
      <c r="J422" s="41" t="s">
        <v>76</v>
      </c>
      <c r="K422" s="41" t="s">
        <v>2999</v>
      </c>
      <c r="L422" s="41" t="s">
        <v>77</v>
      </c>
      <c r="M422" s="41" t="s">
        <v>3000</v>
      </c>
      <c r="N422" s="41" t="s">
        <v>3001</v>
      </c>
      <c r="O422" s="41" t="s">
        <v>3002</v>
      </c>
      <c r="P422" s="41" t="s">
        <v>319</v>
      </c>
      <c r="Q422" s="41" t="s">
        <v>3003</v>
      </c>
      <c r="R422" s="41" t="s">
        <v>3004</v>
      </c>
      <c r="S422" s="40"/>
      <c r="T422" s="40"/>
      <c r="U422" s="44" t="s">
        <v>80</v>
      </c>
      <c r="V422" s="40" t="n">
        <v>80597</v>
      </c>
      <c r="W422" s="45" t="str">
        <f aca="false">IFERROR(VLOOKUP($V422,SimpliRoute!$B:$AT,25,0),"")</f>
        <v>completed</v>
      </c>
      <c r="X422" s="45" t="str">
        <f aca="false">IF(W422="pending","Pendente",IF(W422="failed","Não",IF(W422="Completed","Sim","")))</f>
        <v>Sim</v>
      </c>
      <c r="Y422" s="46" t="n">
        <f aca="false">IF($W422="Pending","",IFERROR(INT(VLOOKUP($V422,SimpliRoute!$B:$AS,11,0)),""))</f>
        <v>46211</v>
      </c>
      <c r="Z422" s="40" t="str">
        <f aca="false">IF($W422="Failed",IFERROR(VLOOKUP($V422,SimpliRoute!$B:$AT,27,0),""),"")</f>
        <v/>
      </c>
    </row>
    <row r="423" customFormat="false" ht="16.4" hidden="false" customHeight="false" outlineLevel="0" collapsed="false">
      <c r="A423" s="40" t="n">
        <v>2</v>
      </c>
      <c r="B423" s="41" t="s">
        <v>41</v>
      </c>
      <c r="C423" s="41" t="s">
        <v>70</v>
      </c>
      <c r="D423" s="41" t="s">
        <v>2237</v>
      </c>
      <c r="E423" s="41" t="s">
        <v>2988</v>
      </c>
      <c r="F423" s="41" t="s">
        <v>2996</v>
      </c>
      <c r="G423" s="42" t="n">
        <v>700303952798632</v>
      </c>
      <c r="H423" s="43" t="s">
        <v>3005</v>
      </c>
      <c r="I423" s="41" t="s">
        <v>3006</v>
      </c>
      <c r="J423" s="41" t="s">
        <v>3007</v>
      </c>
      <c r="K423" s="41" t="s">
        <v>3008</v>
      </c>
      <c r="L423" s="41" t="s">
        <v>77</v>
      </c>
      <c r="M423" s="41" t="s">
        <v>3009</v>
      </c>
      <c r="N423" s="41" t="s">
        <v>3010</v>
      </c>
      <c r="O423" s="41" t="s">
        <v>3011</v>
      </c>
      <c r="P423" s="41" t="s">
        <v>3012</v>
      </c>
      <c r="Q423" s="41" t="s">
        <v>3013</v>
      </c>
      <c r="R423" s="41" t="s">
        <v>3014</v>
      </c>
      <c r="S423" s="40"/>
      <c r="T423" s="40"/>
      <c r="U423" s="44" t="s">
        <v>80</v>
      </c>
      <c r="V423" s="40" t="n">
        <v>80598</v>
      </c>
      <c r="W423" s="45" t="str">
        <f aca="false">IFERROR(VLOOKUP($V423,SimpliRoute!$B:$AT,25,0),"")</f>
        <v>completed</v>
      </c>
      <c r="X423" s="45" t="str">
        <f aca="false">IF(W423="pending","Pendente",IF(W423="failed","Não",IF(W423="Completed","Sim","")))</f>
        <v>Sim</v>
      </c>
      <c r="Y423" s="46" t="n">
        <f aca="false">IF($W423="Pending","",IFERROR(INT(VLOOKUP($V423,SimpliRoute!$B:$AS,11,0)),""))</f>
        <v>46211</v>
      </c>
      <c r="Z423" s="40" t="str">
        <f aca="false">IF($W423="Failed",IFERROR(VLOOKUP($V423,SimpliRoute!$B:$AT,27,0),""),"")</f>
        <v/>
      </c>
    </row>
    <row r="424" customFormat="false" ht="16.4" hidden="false" customHeight="false" outlineLevel="0" collapsed="false">
      <c r="A424" s="40" t="n">
        <v>2</v>
      </c>
      <c r="B424" s="41" t="s">
        <v>41</v>
      </c>
      <c r="C424" s="41" t="s">
        <v>70</v>
      </c>
      <c r="D424" s="41" t="s">
        <v>2237</v>
      </c>
      <c r="E424" s="41" t="s">
        <v>2988</v>
      </c>
      <c r="F424" s="41" t="s">
        <v>73</v>
      </c>
      <c r="G424" s="42" t="n">
        <v>700707948359980</v>
      </c>
      <c r="H424" s="43" t="s">
        <v>3015</v>
      </c>
      <c r="I424" s="41" t="s">
        <v>3016</v>
      </c>
      <c r="J424" s="41" t="s">
        <v>3017</v>
      </c>
      <c r="K424" s="41" t="s">
        <v>3018</v>
      </c>
      <c r="L424" s="41" t="s">
        <v>77</v>
      </c>
      <c r="M424" s="41" t="s">
        <v>3019</v>
      </c>
      <c r="N424" s="41"/>
      <c r="O424" s="41"/>
      <c r="P424" s="41"/>
      <c r="Q424" s="41" t="s">
        <v>3020</v>
      </c>
      <c r="R424" s="41" t="s">
        <v>3021</v>
      </c>
      <c r="S424" s="40"/>
      <c r="T424" s="40"/>
      <c r="U424" s="44" t="s">
        <v>80</v>
      </c>
      <c r="V424" s="40" t="n">
        <v>80599</v>
      </c>
      <c r="W424" s="45" t="str">
        <f aca="false">IFERROR(VLOOKUP($V424,SimpliRoute!$B:$AT,25,0),"")</f>
        <v>completed</v>
      </c>
      <c r="X424" s="45" t="str">
        <f aca="false">IF(W424="pending","Pendente",IF(W424="failed","Não",IF(W424="Completed","Sim","")))</f>
        <v>Sim</v>
      </c>
      <c r="Y424" s="46" t="n">
        <f aca="false">IF($W424="Pending","",IFERROR(INT(VLOOKUP($V424,SimpliRoute!$B:$AS,11,0)),""))</f>
        <v>46211</v>
      </c>
      <c r="Z424" s="40" t="str">
        <f aca="false">IF($W424="Failed",IFERROR(VLOOKUP($V424,SimpliRoute!$B:$AT,27,0),""),"")</f>
        <v/>
      </c>
    </row>
    <row r="425" customFormat="false" ht="16.4" hidden="false" customHeight="false" outlineLevel="0" collapsed="false">
      <c r="A425" s="40" t="n">
        <v>2</v>
      </c>
      <c r="B425" s="41" t="s">
        <v>41</v>
      </c>
      <c r="C425" s="41" t="s">
        <v>70</v>
      </c>
      <c r="D425" s="41" t="s">
        <v>2237</v>
      </c>
      <c r="E425" s="41" t="s">
        <v>2988</v>
      </c>
      <c r="F425" s="41" t="s">
        <v>73</v>
      </c>
      <c r="G425" s="42" t="n">
        <v>206427289890009</v>
      </c>
      <c r="H425" s="43" t="s">
        <v>3022</v>
      </c>
      <c r="I425" s="41" t="s">
        <v>3023</v>
      </c>
      <c r="J425" s="41" t="s">
        <v>3024</v>
      </c>
      <c r="K425" s="41" t="s">
        <v>3025</v>
      </c>
      <c r="L425" s="41" t="s">
        <v>77</v>
      </c>
      <c r="M425" s="41" t="s">
        <v>3026</v>
      </c>
      <c r="N425" s="41"/>
      <c r="O425" s="41"/>
      <c r="P425" s="41"/>
      <c r="Q425" s="41" t="s">
        <v>3027</v>
      </c>
      <c r="R425" s="41" t="s">
        <v>3028</v>
      </c>
      <c r="S425" s="40"/>
      <c r="T425" s="40"/>
      <c r="U425" s="44" t="s">
        <v>80</v>
      </c>
      <c r="V425" s="40" t="n">
        <v>80600</v>
      </c>
      <c r="W425" s="45" t="str">
        <f aca="false">IFERROR(VLOOKUP($V425,SimpliRoute!$B:$AT,25,0),"")</f>
        <v>completed</v>
      </c>
      <c r="X425" s="45" t="str">
        <f aca="false">IF(W425="pending","Pendente",IF(W425="failed","Não",IF(W425="Completed","Sim","")))</f>
        <v>Sim</v>
      </c>
      <c r="Y425" s="46" t="n">
        <f aca="false">IF($W425="Pending","",IFERROR(INT(VLOOKUP($V425,SimpliRoute!$B:$AS,11,0)),""))</f>
        <v>46213</v>
      </c>
      <c r="Z425" s="40" t="str">
        <f aca="false">IF($W425="Failed",IFERROR(VLOOKUP($V425,SimpliRoute!$B:$AT,27,0),""),"")</f>
        <v/>
      </c>
    </row>
    <row r="426" customFormat="false" ht="16.4" hidden="false" customHeight="false" outlineLevel="0" collapsed="false">
      <c r="A426" s="40" t="n">
        <v>2</v>
      </c>
      <c r="B426" s="41" t="s">
        <v>41</v>
      </c>
      <c r="C426" s="41" t="s">
        <v>70</v>
      </c>
      <c r="D426" s="41" t="s">
        <v>2237</v>
      </c>
      <c r="E426" s="41" t="s">
        <v>2988</v>
      </c>
      <c r="F426" s="41" t="s">
        <v>73</v>
      </c>
      <c r="G426" s="42" t="n">
        <v>898050002092095</v>
      </c>
      <c r="H426" s="43" t="s">
        <v>3029</v>
      </c>
      <c r="I426" s="41" t="s">
        <v>3030</v>
      </c>
      <c r="J426" s="41" t="s">
        <v>3031</v>
      </c>
      <c r="K426" s="41" t="s">
        <v>3032</v>
      </c>
      <c r="L426" s="41" t="s">
        <v>77</v>
      </c>
      <c r="M426" s="41" t="s">
        <v>3033</v>
      </c>
      <c r="N426" s="41"/>
      <c r="O426" s="41"/>
      <c r="P426" s="41"/>
      <c r="Q426" s="41" t="s">
        <v>3034</v>
      </c>
      <c r="R426" s="41" t="s">
        <v>3035</v>
      </c>
      <c r="S426" s="40"/>
      <c r="T426" s="40"/>
      <c r="U426" s="44" t="s">
        <v>80</v>
      </c>
      <c r="V426" s="40" t="n">
        <v>80601</v>
      </c>
      <c r="W426" s="45" t="str">
        <f aca="false">IFERROR(VLOOKUP($V426,SimpliRoute!$B:$AT,25,0),"")</f>
        <v>completed</v>
      </c>
      <c r="X426" s="45" t="str">
        <f aca="false">IF(W426="pending","Pendente",IF(W426="failed","Não",IF(W426="Completed","Sim","")))</f>
        <v>Sim</v>
      </c>
      <c r="Y426" s="46" t="n">
        <f aca="false">IF($W426="Pending","",IFERROR(INT(VLOOKUP($V426,SimpliRoute!$B:$AS,11,0)),""))</f>
        <v>46210</v>
      </c>
      <c r="Z426" s="40" t="str">
        <f aca="false">IF($W426="Failed",IFERROR(VLOOKUP($V426,SimpliRoute!$B:$AT,27,0),""),"")</f>
        <v/>
      </c>
    </row>
    <row r="427" customFormat="false" ht="16.4" hidden="false" customHeight="false" outlineLevel="0" collapsed="false">
      <c r="A427" s="40" t="n">
        <v>2</v>
      </c>
      <c r="B427" s="41" t="s">
        <v>41</v>
      </c>
      <c r="C427" s="41" t="s">
        <v>70</v>
      </c>
      <c r="D427" s="41" t="s">
        <v>2237</v>
      </c>
      <c r="E427" s="41" t="s">
        <v>2988</v>
      </c>
      <c r="F427" s="41" t="s">
        <v>73</v>
      </c>
      <c r="G427" s="42" t="n">
        <v>898001463261693</v>
      </c>
      <c r="H427" s="43" t="s">
        <v>3036</v>
      </c>
      <c r="I427" s="41" t="s">
        <v>3037</v>
      </c>
      <c r="J427" s="41" t="s">
        <v>3038</v>
      </c>
      <c r="K427" s="41" t="s">
        <v>3039</v>
      </c>
      <c r="L427" s="41" t="s">
        <v>77</v>
      </c>
      <c r="M427" s="41" t="s">
        <v>3040</v>
      </c>
      <c r="N427" s="41"/>
      <c r="O427" s="41"/>
      <c r="P427" s="41"/>
      <c r="Q427" s="41" t="s">
        <v>3041</v>
      </c>
      <c r="R427" s="41" t="s">
        <v>3042</v>
      </c>
      <c r="S427" s="40"/>
      <c r="T427" s="40"/>
      <c r="U427" s="44" t="s">
        <v>80</v>
      </c>
      <c r="V427" s="40" t="n">
        <v>80602</v>
      </c>
      <c r="W427" s="45" t="str">
        <f aca="false">IFERROR(VLOOKUP($V427,SimpliRoute!$B:$AT,25,0),"")</f>
        <v>completed</v>
      </c>
      <c r="X427" s="45" t="str">
        <f aca="false">IF(W427="pending","Pendente",IF(W427="failed","Não",IF(W427="Completed","Sim","")))</f>
        <v>Sim</v>
      </c>
      <c r="Y427" s="46" t="n">
        <f aca="false">IF($W427="Pending","",IFERROR(INT(VLOOKUP($V427,SimpliRoute!$B:$AS,11,0)),""))</f>
        <v>46211</v>
      </c>
      <c r="Z427" s="40" t="str">
        <f aca="false">IF($W427="Failed",IFERROR(VLOOKUP($V427,SimpliRoute!$B:$AT,27,0),""),"")</f>
        <v/>
      </c>
    </row>
    <row r="428" customFormat="false" ht="16.4" hidden="false" customHeight="false" outlineLevel="0" collapsed="false">
      <c r="A428" s="40" t="n">
        <v>2</v>
      </c>
      <c r="B428" s="41" t="s">
        <v>41</v>
      </c>
      <c r="C428" s="41" t="s">
        <v>70</v>
      </c>
      <c r="D428" s="41" t="s">
        <v>2237</v>
      </c>
      <c r="E428" s="41" t="s">
        <v>2988</v>
      </c>
      <c r="F428" s="41" t="s">
        <v>73</v>
      </c>
      <c r="G428" s="42" t="n">
        <v>209389135510009</v>
      </c>
      <c r="H428" s="43" t="s">
        <v>3043</v>
      </c>
      <c r="I428" s="41" t="s">
        <v>3044</v>
      </c>
      <c r="J428" s="41" t="s">
        <v>3045</v>
      </c>
      <c r="K428" s="41" t="s">
        <v>3046</v>
      </c>
      <c r="L428" s="41" t="s">
        <v>77</v>
      </c>
      <c r="M428" s="41" t="s">
        <v>3047</v>
      </c>
      <c r="N428" s="41"/>
      <c r="O428" s="41"/>
      <c r="P428" s="41"/>
      <c r="Q428" s="41" t="s">
        <v>3048</v>
      </c>
      <c r="R428" s="41" t="s">
        <v>3049</v>
      </c>
      <c r="S428" s="40"/>
      <c r="T428" s="40"/>
      <c r="U428" s="44" t="s">
        <v>80</v>
      </c>
      <c r="V428" s="40" t="n">
        <v>80603</v>
      </c>
      <c r="W428" s="45" t="str">
        <f aca="false">IFERROR(VLOOKUP($V428,SimpliRoute!$B:$AT,25,0),"")</f>
        <v>completed</v>
      </c>
      <c r="X428" s="45" t="str">
        <f aca="false">IF(W428="pending","Pendente",IF(W428="failed","Não",IF(W428="Completed","Sim","")))</f>
        <v>Sim</v>
      </c>
      <c r="Y428" s="46" t="n">
        <f aca="false">IF($W428="Pending","",IFERROR(INT(VLOOKUP($V428,SimpliRoute!$B:$AS,11,0)),""))</f>
        <v>46211</v>
      </c>
      <c r="Z428" s="40" t="str">
        <f aca="false">IF($W428="Failed",IFERROR(VLOOKUP($V428,SimpliRoute!$B:$AT,27,0),""),"")</f>
        <v/>
      </c>
    </row>
    <row r="429" customFormat="false" ht="16.4" hidden="false" customHeight="false" outlineLevel="0" collapsed="false">
      <c r="A429" s="40" t="n">
        <v>2</v>
      </c>
      <c r="B429" s="41" t="s">
        <v>41</v>
      </c>
      <c r="C429" s="41" t="s">
        <v>70</v>
      </c>
      <c r="D429" s="41" t="s">
        <v>2237</v>
      </c>
      <c r="E429" s="41" t="s">
        <v>2988</v>
      </c>
      <c r="F429" s="41" t="s">
        <v>2996</v>
      </c>
      <c r="G429" s="42" t="n">
        <v>700303953168535</v>
      </c>
      <c r="H429" s="43" t="s">
        <v>3050</v>
      </c>
      <c r="I429" s="41" t="s">
        <v>3051</v>
      </c>
      <c r="J429" s="41" t="s">
        <v>76</v>
      </c>
      <c r="K429" s="41" t="s">
        <v>3052</v>
      </c>
      <c r="L429" s="41" t="s">
        <v>77</v>
      </c>
      <c r="M429" s="41" t="s">
        <v>3053</v>
      </c>
      <c r="N429" s="41" t="s">
        <v>3054</v>
      </c>
      <c r="O429" s="41" t="s">
        <v>3055</v>
      </c>
      <c r="P429" s="41" t="s">
        <v>319</v>
      </c>
      <c r="Q429" s="41" t="s">
        <v>3056</v>
      </c>
      <c r="R429" s="41" t="s">
        <v>3057</v>
      </c>
      <c r="S429" s="40"/>
      <c r="T429" s="40"/>
      <c r="U429" s="44" t="s">
        <v>80</v>
      </c>
      <c r="V429" s="40" t="n">
        <v>80604</v>
      </c>
      <c r="W429" s="45" t="str">
        <f aca="false">IFERROR(VLOOKUP($V429,SimpliRoute!$B:$AT,25,0),"")</f>
        <v>completed</v>
      </c>
      <c r="X429" s="45" t="str">
        <f aca="false">IF(W429="pending","Pendente",IF(W429="failed","Não",IF(W429="Completed","Sim","")))</f>
        <v>Sim</v>
      </c>
      <c r="Y429" s="46" t="n">
        <f aca="false">IF($W429="Pending","",IFERROR(INT(VLOOKUP($V429,SimpliRoute!$B:$AS,11,0)),""))</f>
        <v>46211</v>
      </c>
      <c r="Z429" s="40" t="str">
        <f aca="false">IF($W429="Failed",IFERROR(VLOOKUP($V429,SimpliRoute!$B:$AT,27,0),""),"")</f>
        <v/>
      </c>
    </row>
    <row r="430" customFormat="false" ht="16.4" hidden="false" customHeight="false" outlineLevel="0" collapsed="false">
      <c r="A430" s="40" t="n">
        <v>2</v>
      </c>
      <c r="B430" s="41" t="s">
        <v>41</v>
      </c>
      <c r="C430" s="41" t="s">
        <v>70</v>
      </c>
      <c r="D430" s="41" t="s">
        <v>2237</v>
      </c>
      <c r="E430" s="41" t="s">
        <v>2988</v>
      </c>
      <c r="F430" s="41" t="s">
        <v>3058</v>
      </c>
      <c r="G430" s="42" t="n">
        <v>706704546258914</v>
      </c>
      <c r="H430" s="43" t="s">
        <v>3059</v>
      </c>
      <c r="I430" s="41" t="s">
        <v>3060</v>
      </c>
      <c r="J430" s="41" t="s">
        <v>2741</v>
      </c>
      <c r="K430" s="41"/>
      <c r="L430" s="41" t="s">
        <v>77</v>
      </c>
      <c r="M430" s="41" t="s">
        <v>3061</v>
      </c>
      <c r="N430" s="41" t="s">
        <v>3062</v>
      </c>
      <c r="O430" s="41" t="s">
        <v>3063</v>
      </c>
      <c r="P430" s="41" t="s">
        <v>2746</v>
      </c>
      <c r="Q430" s="41" t="s">
        <v>3064</v>
      </c>
      <c r="R430" s="41" t="s">
        <v>3065</v>
      </c>
      <c r="S430" s="40"/>
      <c r="T430" s="40"/>
      <c r="U430" s="44" t="s">
        <v>80</v>
      </c>
      <c r="V430" s="40" t="n">
        <v>80605</v>
      </c>
      <c r="W430" s="45" t="str">
        <f aca="false">IFERROR(VLOOKUP($V430,SimpliRoute!$B:$AT,25,0),"")</f>
        <v>completed</v>
      </c>
      <c r="X430" s="45" t="str">
        <f aca="false">IF(W430="pending","Pendente",IF(W430="failed","Não",IF(W430="Completed","Sim","")))</f>
        <v>Sim</v>
      </c>
      <c r="Y430" s="46" t="n">
        <f aca="false">IF($W430="Pending","",IFERROR(INT(VLOOKUP($V430,SimpliRoute!$B:$AS,11,0)),""))</f>
        <v>46210</v>
      </c>
      <c r="Z430" s="40" t="str">
        <f aca="false">IF($W430="Failed",IFERROR(VLOOKUP($V430,SimpliRoute!$B:$AT,27,0),""),"")</f>
        <v/>
      </c>
    </row>
    <row r="431" customFormat="false" ht="16.4" hidden="false" customHeight="false" outlineLevel="0" collapsed="false">
      <c r="A431" s="40" t="n">
        <v>2</v>
      </c>
      <c r="B431" s="41" t="s">
        <v>41</v>
      </c>
      <c r="C431" s="41" t="s">
        <v>70</v>
      </c>
      <c r="D431" s="41" t="s">
        <v>2237</v>
      </c>
      <c r="E431" s="41" t="s">
        <v>2988</v>
      </c>
      <c r="F431" s="41" t="s">
        <v>2996</v>
      </c>
      <c r="G431" s="42" t="n">
        <v>898001464324397</v>
      </c>
      <c r="H431" s="43" t="s">
        <v>3066</v>
      </c>
      <c r="I431" s="41" t="s">
        <v>3067</v>
      </c>
      <c r="J431" s="41" t="s">
        <v>76</v>
      </c>
      <c r="K431" s="41" t="s">
        <v>3068</v>
      </c>
      <c r="L431" s="41" t="s">
        <v>77</v>
      </c>
      <c r="M431" s="41" t="s">
        <v>3069</v>
      </c>
      <c r="N431" s="41" t="s">
        <v>3070</v>
      </c>
      <c r="O431" s="41" t="s">
        <v>3071</v>
      </c>
      <c r="P431" s="41" t="s">
        <v>319</v>
      </c>
      <c r="Q431" s="41" t="s">
        <v>3072</v>
      </c>
      <c r="R431" s="41" t="s">
        <v>3073</v>
      </c>
      <c r="S431" s="40"/>
      <c r="T431" s="40"/>
      <c r="U431" s="44" t="s">
        <v>80</v>
      </c>
      <c r="V431" s="40" t="n">
        <v>80606</v>
      </c>
      <c r="W431" s="45" t="str">
        <f aca="false">IFERROR(VLOOKUP($V431,SimpliRoute!$B:$AT,25,0),"")</f>
        <v>completed</v>
      </c>
      <c r="X431" s="45" t="str">
        <f aca="false">IF(W431="pending","Pendente",IF(W431="failed","Não",IF(W431="Completed","Sim","")))</f>
        <v>Sim</v>
      </c>
      <c r="Y431" s="46" t="n">
        <f aca="false">IF($W431="Pending","",IFERROR(INT(VLOOKUP($V431,SimpliRoute!$B:$AS,11,0)),""))</f>
        <v>46211</v>
      </c>
      <c r="Z431" s="40" t="str">
        <f aca="false">IF($W431="Failed",IFERROR(VLOOKUP($V431,SimpliRoute!$B:$AT,27,0),""),"")</f>
        <v/>
      </c>
    </row>
    <row r="432" customFormat="false" ht="16.4" hidden="false" customHeight="false" outlineLevel="0" collapsed="false">
      <c r="A432" s="40" t="n">
        <v>2</v>
      </c>
      <c r="B432" s="41" t="s">
        <v>41</v>
      </c>
      <c r="C432" s="41" t="s">
        <v>70</v>
      </c>
      <c r="D432" s="41" t="s">
        <v>2237</v>
      </c>
      <c r="E432" s="41" t="s">
        <v>2988</v>
      </c>
      <c r="F432" s="41" t="s">
        <v>3058</v>
      </c>
      <c r="G432" s="42" t="n">
        <v>209388455130001</v>
      </c>
      <c r="H432" s="43" t="s">
        <v>3074</v>
      </c>
      <c r="I432" s="41" t="s">
        <v>3075</v>
      </c>
      <c r="J432" s="41" t="s">
        <v>2741</v>
      </c>
      <c r="K432" s="41"/>
      <c r="L432" s="41" t="s">
        <v>77</v>
      </c>
      <c r="M432" s="41" t="s">
        <v>3076</v>
      </c>
      <c r="N432" s="41" t="s">
        <v>3077</v>
      </c>
      <c r="O432" s="41" t="s">
        <v>3078</v>
      </c>
      <c r="P432" s="41" t="s">
        <v>2746</v>
      </c>
      <c r="Q432" s="41" t="s">
        <v>3079</v>
      </c>
      <c r="R432" s="41"/>
      <c r="S432" s="40"/>
      <c r="T432" s="40"/>
      <c r="U432" s="44" t="s">
        <v>80</v>
      </c>
      <c r="V432" s="40" t="n">
        <v>80607</v>
      </c>
      <c r="W432" s="45" t="str">
        <f aca="false">IFERROR(VLOOKUP($V432,SimpliRoute!$B:$AT,25,0),"")</f>
        <v>completed</v>
      </c>
      <c r="X432" s="45" t="str">
        <f aca="false">IF(W432="pending","Pendente",IF(W432="failed","Não",IF(W432="Completed","Sim","")))</f>
        <v>Sim</v>
      </c>
      <c r="Y432" s="46" t="n">
        <f aca="false">IF($W432="Pending","",IFERROR(INT(VLOOKUP($V432,SimpliRoute!$B:$AS,11,0)),""))</f>
        <v>46211</v>
      </c>
      <c r="Z432" s="40" t="str">
        <f aca="false">IF($W432="Failed",IFERROR(VLOOKUP($V432,SimpliRoute!$B:$AT,27,0),""),"")</f>
        <v/>
      </c>
    </row>
    <row r="433" customFormat="false" ht="16.4" hidden="false" customHeight="false" outlineLevel="0" collapsed="false">
      <c r="A433" s="40" t="n">
        <v>2</v>
      </c>
      <c r="B433" s="41" t="s">
        <v>41</v>
      </c>
      <c r="C433" s="41" t="s">
        <v>70</v>
      </c>
      <c r="D433" s="41" t="s">
        <v>2237</v>
      </c>
      <c r="E433" s="41" t="s">
        <v>2988</v>
      </c>
      <c r="F433" s="41" t="s">
        <v>73</v>
      </c>
      <c r="G433" s="42" t="n">
        <v>801440495245483</v>
      </c>
      <c r="H433" s="43" t="s">
        <v>3080</v>
      </c>
      <c r="I433" s="41" t="s">
        <v>3081</v>
      </c>
      <c r="J433" s="41" t="s">
        <v>3082</v>
      </c>
      <c r="K433" s="41" t="s">
        <v>3083</v>
      </c>
      <c r="L433" s="41" t="s">
        <v>77</v>
      </c>
      <c r="M433" s="41" t="s">
        <v>3084</v>
      </c>
      <c r="N433" s="41"/>
      <c r="O433" s="41"/>
      <c r="P433" s="41" t="s">
        <v>3085</v>
      </c>
      <c r="Q433" s="41" t="s">
        <v>3086</v>
      </c>
      <c r="R433" s="41" t="s">
        <v>3087</v>
      </c>
      <c r="S433" s="40"/>
      <c r="T433" s="40"/>
      <c r="U433" s="44" t="s">
        <v>80</v>
      </c>
      <c r="V433" s="40" t="n">
        <v>80608</v>
      </c>
      <c r="W433" s="45" t="str">
        <f aca="false">IFERROR(VLOOKUP($V433,SimpliRoute!$B:$AT,25,0),"")</f>
        <v>completed</v>
      </c>
      <c r="X433" s="45" t="str">
        <f aca="false">IF(W433="pending","Pendente",IF(W433="failed","Não",IF(W433="Completed","Sim","")))</f>
        <v>Sim</v>
      </c>
      <c r="Y433" s="46" t="n">
        <f aca="false">IF($W433="Pending","",IFERROR(INT(VLOOKUP($V433,SimpliRoute!$B:$AS,11,0)),""))</f>
        <v>46211</v>
      </c>
      <c r="Z433" s="40" t="str">
        <f aca="false">IF($W433="Failed",IFERROR(VLOOKUP($V433,SimpliRoute!$B:$AT,27,0),""),"")</f>
        <v/>
      </c>
    </row>
    <row r="434" customFormat="false" ht="16.4" hidden="false" customHeight="false" outlineLevel="0" collapsed="false">
      <c r="A434" s="40" t="n">
        <v>2</v>
      </c>
      <c r="B434" s="41" t="s">
        <v>41</v>
      </c>
      <c r="C434" s="41" t="s">
        <v>70</v>
      </c>
      <c r="D434" s="41" t="s">
        <v>2237</v>
      </c>
      <c r="E434" s="41" t="s">
        <v>2988</v>
      </c>
      <c r="F434" s="41" t="s">
        <v>2996</v>
      </c>
      <c r="G434" s="42" t="n">
        <v>702103708989392</v>
      </c>
      <c r="H434" s="43" t="s">
        <v>3088</v>
      </c>
      <c r="I434" s="41" t="s">
        <v>3089</v>
      </c>
      <c r="J434" s="41" t="s">
        <v>76</v>
      </c>
      <c r="K434" s="41" t="s">
        <v>3090</v>
      </c>
      <c r="L434" s="41" t="s">
        <v>77</v>
      </c>
      <c r="M434" s="41" t="s">
        <v>3091</v>
      </c>
      <c r="N434" s="41" t="s">
        <v>3092</v>
      </c>
      <c r="O434" s="41" t="s">
        <v>3093</v>
      </c>
      <c r="P434" s="41" t="s">
        <v>319</v>
      </c>
      <c r="Q434" s="41" t="s">
        <v>3094</v>
      </c>
      <c r="R434" s="41" t="s">
        <v>3095</v>
      </c>
      <c r="S434" s="40"/>
      <c r="T434" s="40"/>
      <c r="U434" s="44" t="s">
        <v>80</v>
      </c>
      <c r="V434" s="40" t="n">
        <v>80609</v>
      </c>
      <c r="W434" s="45" t="str">
        <f aca="false">IFERROR(VLOOKUP($V434,SimpliRoute!$B:$AT,25,0),"")</f>
        <v>completed</v>
      </c>
      <c r="X434" s="45" t="str">
        <f aca="false">IF(W434="pending","Pendente",IF(W434="failed","Não",IF(W434="Completed","Sim","")))</f>
        <v>Sim</v>
      </c>
      <c r="Y434" s="46" t="n">
        <f aca="false">IF($W434="Pending","",IFERROR(INT(VLOOKUP($V434,SimpliRoute!$B:$AS,11,0)),""))</f>
        <v>46211</v>
      </c>
      <c r="Z434" s="40" t="str">
        <f aca="false">IF($W434="Failed",IFERROR(VLOOKUP($V434,SimpliRoute!$B:$AT,27,0),""),"")</f>
        <v/>
      </c>
    </row>
    <row r="435" customFormat="false" ht="16.4" hidden="false" customHeight="false" outlineLevel="0" collapsed="false">
      <c r="A435" s="40" t="n">
        <v>2</v>
      </c>
      <c r="B435" s="41" t="s">
        <v>41</v>
      </c>
      <c r="C435" s="41" t="s">
        <v>70</v>
      </c>
      <c r="D435" s="41" t="s">
        <v>2237</v>
      </c>
      <c r="E435" s="41" t="s">
        <v>2988</v>
      </c>
      <c r="F435" s="41" t="s">
        <v>73</v>
      </c>
      <c r="G435" s="42" t="n">
        <v>835503029198765</v>
      </c>
      <c r="H435" s="43" t="s">
        <v>3096</v>
      </c>
      <c r="I435" s="41" t="s">
        <v>3097</v>
      </c>
      <c r="J435" s="41" t="s">
        <v>3098</v>
      </c>
      <c r="K435" s="41" t="s">
        <v>3099</v>
      </c>
      <c r="L435" s="41" t="s">
        <v>77</v>
      </c>
      <c r="M435" s="41" t="s">
        <v>3100</v>
      </c>
      <c r="N435" s="41"/>
      <c r="O435" s="41"/>
      <c r="P435" s="41"/>
      <c r="Q435" s="41" t="s">
        <v>3101</v>
      </c>
      <c r="R435" s="41" t="s">
        <v>3102</v>
      </c>
      <c r="S435" s="40"/>
      <c r="T435" s="40"/>
      <c r="U435" s="44" t="s">
        <v>80</v>
      </c>
      <c r="V435" s="40" t="n">
        <v>80610</v>
      </c>
      <c r="W435" s="45" t="str">
        <f aca="false">IFERROR(VLOOKUP($V435,SimpliRoute!$B:$AT,25,0),"")</f>
        <v>completed</v>
      </c>
      <c r="X435" s="45" t="str">
        <f aca="false">IF(W435="pending","Pendente",IF(W435="failed","Não",IF(W435="Completed","Sim","")))</f>
        <v>Sim</v>
      </c>
      <c r="Y435" s="46" t="n">
        <f aca="false">IF($W435="Pending","",IFERROR(INT(VLOOKUP($V435,SimpliRoute!$B:$AS,11,0)),""))</f>
        <v>46211</v>
      </c>
      <c r="Z435" s="40" t="str">
        <f aca="false">IF($W435="Failed",IFERROR(VLOOKUP($V435,SimpliRoute!$B:$AT,27,0),""),"")</f>
        <v/>
      </c>
    </row>
    <row r="436" customFormat="false" ht="16.4" hidden="false" customHeight="false" outlineLevel="0" collapsed="false">
      <c r="A436" s="40" t="n">
        <v>2</v>
      </c>
      <c r="B436" s="41" t="s">
        <v>41</v>
      </c>
      <c r="C436" s="41" t="s">
        <v>70</v>
      </c>
      <c r="D436" s="41" t="s">
        <v>2237</v>
      </c>
      <c r="E436" s="41" t="s">
        <v>2988</v>
      </c>
      <c r="F436" s="41" t="s">
        <v>3058</v>
      </c>
      <c r="G436" s="42" t="n">
        <v>700907969083990</v>
      </c>
      <c r="H436" s="43" t="s">
        <v>3103</v>
      </c>
      <c r="I436" s="41" t="s">
        <v>3104</v>
      </c>
      <c r="J436" s="41" t="s">
        <v>2741</v>
      </c>
      <c r="K436" s="41" t="s">
        <v>3105</v>
      </c>
      <c r="L436" s="41" t="s">
        <v>77</v>
      </c>
      <c r="M436" s="41" t="s">
        <v>3106</v>
      </c>
      <c r="N436" s="41" t="s">
        <v>3107</v>
      </c>
      <c r="O436" s="41" t="s">
        <v>3108</v>
      </c>
      <c r="P436" s="41" t="s">
        <v>2746</v>
      </c>
      <c r="Q436" s="41" t="s">
        <v>3109</v>
      </c>
      <c r="R436" s="41" t="s">
        <v>3110</v>
      </c>
      <c r="S436" s="40"/>
      <c r="T436" s="40"/>
      <c r="U436" s="44" t="s">
        <v>80</v>
      </c>
      <c r="V436" s="40" t="n">
        <v>80611</v>
      </c>
      <c r="W436" s="45" t="str">
        <f aca="false">IFERROR(VLOOKUP($V436,SimpliRoute!$B:$AT,25,0),"")</f>
        <v>completed</v>
      </c>
      <c r="X436" s="45" t="str">
        <f aca="false">IF(W436="pending","Pendente",IF(W436="failed","Não",IF(W436="Completed","Sim","")))</f>
        <v>Sim</v>
      </c>
      <c r="Y436" s="46" t="n">
        <f aca="false">IF($W436="Pending","",IFERROR(INT(VLOOKUP($V436,SimpliRoute!$B:$AS,11,0)),""))</f>
        <v>46211</v>
      </c>
      <c r="Z436" s="40" t="str">
        <f aca="false">IF($W436="Failed",IFERROR(VLOOKUP($V436,SimpliRoute!$B:$AT,27,0),""),"")</f>
        <v/>
      </c>
    </row>
    <row r="437" customFormat="false" ht="16.4" hidden="false" customHeight="false" outlineLevel="0" collapsed="false">
      <c r="A437" s="40" t="n">
        <v>2</v>
      </c>
      <c r="B437" s="41" t="s">
        <v>41</v>
      </c>
      <c r="C437" s="41" t="s">
        <v>70</v>
      </c>
      <c r="D437" s="41" t="s">
        <v>2237</v>
      </c>
      <c r="E437" s="41" t="s">
        <v>2988</v>
      </c>
      <c r="F437" s="41" t="s">
        <v>3058</v>
      </c>
      <c r="G437" s="42" t="n">
        <v>209388338840002</v>
      </c>
      <c r="H437" s="43" t="s">
        <v>3111</v>
      </c>
      <c r="I437" s="41" t="s">
        <v>3112</v>
      </c>
      <c r="J437" s="41" t="s">
        <v>3113</v>
      </c>
      <c r="K437" s="41" t="s">
        <v>3114</v>
      </c>
      <c r="L437" s="41" t="s">
        <v>77</v>
      </c>
      <c r="M437" s="41" t="s">
        <v>3115</v>
      </c>
      <c r="N437" s="41" t="s">
        <v>3116</v>
      </c>
      <c r="O437" s="41" t="s">
        <v>3117</v>
      </c>
      <c r="P437" s="41" t="s">
        <v>2746</v>
      </c>
      <c r="Q437" s="41" t="s">
        <v>3118</v>
      </c>
      <c r="R437" s="41" t="s">
        <v>3119</v>
      </c>
      <c r="S437" s="40"/>
      <c r="T437" s="40"/>
      <c r="U437" s="44" t="s">
        <v>80</v>
      </c>
      <c r="V437" s="40" t="n">
        <v>80612</v>
      </c>
      <c r="W437" s="45" t="str">
        <f aca="false">IFERROR(VLOOKUP($V437,SimpliRoute!$B:$AT,25,0),"")</f>
        <v>completed</v>
      </c>
      <c r="X437" s="45" t="str">
        <f aca="false">IF(W437="pending","Pendente",IF(W437="failed","Não",IF(W437="Completed","Sim","")))</f>
        <v>Sim</v>
      </c>
      <c r="Y437" s="46" t="n">
        <f aca="false">IF($W437="Pending","",IFERROR(INT(VLOOKUP($V437,SimpliRoute!$B:$AS,11,0)),""))</f>
        <v>46211</v>
      </c>
      <c r="Z437" s="40" t="str">
        <f aca="false">IF($W437="Failed",IFERROR(VLOOKUP($V437,SimpliRoute!$B:$AT,27,0),""),"")</f>
        <v/>
      </c>
    </row>
    <row r="438" customFormat="false" ht="16.4" hidden="false" customHeight="false" outlineLevel="0" collapsed="false">
      <c r="A438" s="40" t="n">
        <v>2</v>
      </c>
      <c r="B438" s="41" t="s">
        <v>41</v>
      </c>
      <c r="C438" s="41" t="s">
        <v>70</v>
      </c>
      <c r="D438" s="41" t="s">
        <v>2237</v>
      </c>
      <c r="E438" s="41" t="s">
        <v>2988</v>
      </c>
      <c r="F438" s="41" t="s">
        <v>3058</v>
      </c>
      <c r="G438" s="42" t="n">
        <v>801440408775594</v>
      </c>
      <c r="H438" s="43" t="s">
        <v>3120</v>
      </c>
      <c r="I438" s="41" t="s">
        <v>3121</v>
      </c>
      <c r="J438" s="41" t="s">
        <v>2741</v>
      </c>
      <c r="K438" s="41"/>
      <c r="L438" s="41" t="s">
        <v>77</v>
      </c>
      <c r="M438" s="41" t="s">
        <v>3122</v>
      </c>
      <c r="N438" s="41" t="s">
        <v>3123</v>
      </c>
      <c r="O438" s="41" t="s">
        <v>3124</v>
      </c>
      <c r="P438" s="41" t="s">
        <v>2746</v>
      </c>
      <c r="Q438" s="41" t="s">
        <v>3125</v>
      </c>
      <c r="R438" s="41" t="s">
        <v>3126</v>
      </c>
      <c r="S438" s="40"/>
      <c r="T438" s="40"/>
      <c r="U438" s="44" t="s">
        <v>80</v>
      </c>
      <c r="V438" s="40" t="n">
        <v>80613</v>
      </c>
      <c r="W438" s="45" t="str">
        <f aca="false">IFERROR(VLOOKUP($V438,SimpliRoute!$B:$AT,25,0),"")</f>
        <v>completed</v>
      </c>
      <c r="X438" s="45" t="str">
        <f aca="false">IF(W438="pending","Pendente",IF(W438="failed","Não",IF(W438="Completed","Sim","")))</f>
        <v>Sim</v>
      </c>
      <c r="Y438" s="46" t="n">
        <f aca="false">IF($W438="Pending","",IFERROR(INT(VLOOKUP($V438,SimpliRoute!$B:$AS,11,0)),""))</f>
        <v>46211</v>
      </c>
      <c r="Z438" s="40" t="str">
        <f aca="false">IF($W438="Failed",IFERROR(VLOOKUP($V438,SimpliRoute!$B:$AT,27,0),""),"")</f>
        <v/>
      </c>
    </row>
    <row r="439" customFormat="false" ht="16.4" hidden="false" customHeight="false" outlineLevel="0" collapsed="false">
      <c r="A439" s="40" t="n">
        <v>2</v>
      </c>
      <c r="B439" s="41" t="s">
        <v>41</v>
      </c>
      <c r="C439" s="41" t="s">
        <v>70</v>
      </c>
      <c r="D439" s="41" t="s">
        <v>2237</v>
      </c>
      <c r="E439" s="41" t="s">
        <v>2988</v>
      </c>
      <c r="F439" s="41" t="s">
        <v>2996</v>
      </c>
      <c r="G439" s="42" t="n">
        <v>708708175074497</v>
      </c>
      <c r="H439" s="43" t="s">
        <v>3127</v>
      </c>
      <c r="I439" s="41" t="s">
        <v>3128</v>
      </c>
      <c r="J439" s="41" t="s">
        <v>76</v>
      </c>
      <c r="K439" s="41" t="s">
        <v>3129</v>
      </c>
      <c r="L439" s="41" t="s">
        <v>77</v>
      </c>
      <c r="M439" s="41" t="s">
        <v>3130</v>
      </c>
      <c r="N439" s="41" t="s">
        <v>3131</v>
      </c>
      <c r="O439" s="41" t="s">
        <v>3132</v>
      </c>
      <c r="P439" s="41" t="s">
        <v>319</v>
      </c>
      <c r="Q439" s="41" t="s">
        <v>3133</v>
      </c>
      <c r="R439" s="41" t="s">
        <v>3134</v>
      </c>
      <c r="S439" s="40"/>
      <c r="T439" s="40"/>
      <c r="U439" s="44" t="s">
        <v>80</v>
      </c>
      <c r="V439" s="40" t="n">
        <v>80614</v>
      </c>
      <c r="W439" s="45" t="str">
        <f aca="false">IFERROR(VLOOKUP($V439,SimpliRoute!$B:$AT,25,0),"")</f>
        <v>completed</v>
      </c>
      <c r="X439" s="45" t="str">
        <f aca="false">IF(W439="pending","Pendente",IF(W439="failed","Não",IF(W439="Completed","Sim","")))</f>
        <v>Sim</v>
      </c>
      <c r="Y439" s="46" t="n">
        <f aca="false">IF($W439="Pending","",IFERROR(INT(VLOOKUP($V439,SimpliRoute!$B:$AS,11,0)),""))</f>
        <v>46210</v>
      </c>
      <c r="Z439" s="40" t="str">
        <f aca="false">IF($W439="Failed",IFERROR(VLOOKUP($V439,SimpliRoute!$B:$AT,27,0),""),"")</f>
        <v/>
      </c>
    </row>
    <row r="440" customFormat="false" ht="16.4" hidden="false" customHeight="false" outlineLevel="0" collapsed="false">
      <c r="A440" s="40" t="n">
        <v>2</v>
      </c>
      <c r="B440" s="41" t="s">
        <v>41</v>
      </c>
      <c r="C440" s="41" t="s">
        <v>70</v>
      </c>
      <c r="D440" s="41" t="s">
        <v>2237</v>
      </c>
      <c r="E440" s="41" t="s">
        <v>2988</v>
      </c>
      <c r="F440" s="41" t="s">
        <v>2996</v>
      </c>
      <c r="G440" s="42" t="n">
        <v>702906563806670</v>
      </c>
      <c r="H440" s="43" t="s">
        <v>3135</v>
      </c>
      <c r="I440" s="41" t="s">
        <v>3136</v>
      </c>
      <c r="J440" s="41" t="s">
        <v>3137</v>
      </c>
      <c r="K440" s="41" t="s">
        <v>3138</v>
      </c>
      <c r="L440" s="41" t="s">
        <v>77</v>
      </c>
      <c r="M440" s="41" t="s">
        <v>3139</v>
      </c>
      <c r="N440" s="41" t="s">
        <v>3140</v>
      </c>
      <c r="O440" s="41" t="s">
        <v>3141</v>
      </c>
      <c r="P440" s="41" t="s">
        <v>319</v>
      </c>
      <c r="Q440" s="41" t="s">
        <v>3142</v>
      </c>
      <c r="R440" s="41" t="s">
        <v>3143</v>
      </c>
      <c r="S440" s="40"/>
      <c r="T440" s="40"/>
      <c r="U440" s="44" t="s">
        <v>80</v>
      </c>
      <c r="V440" s="40" t="n">
        <v>80615</v>
      </c>
      <c r="W440" s="45" t="str">
        <f aca="false">IFERROR(VLOOKUP($V440,SimpliRoute!$B:$AT,25,0),"")</f>
        <v>completed</v>
      </c>
      <c r="X440" s="45" t="str">
        <f aca="false">IF(W440="pending","Pendente",IF(W440="failed","Não",IF(W440="Completed","Sim","")))</f>
        <v>Sim</v>
      </c>
      <c r="Y440" s="46" t="n">
        <f aca="false">IF($W440="Pending","",IFERROR(INT(VLOOKUP($V440,SimpliRoute!$B:$AS,11,0)),""))</f>
        <v>46211</v>
      </c>
      <c r="Z440" s="40" t="str">
        <f aca="false">IF($W440="Failed",IFERROR(VLOOKUP($V440,SimpliRoute!$B:$AT,27,0),""),"")</f>
        <v/>
      </c>
    </row>
    <row r="441" customFormat="false" ht="16.4" hidden="false" customHeight="false" outlineLevel="0" collapsed="false">
      <c r="A441" s="40" t="n">
        <v>2</v>
      </c>
      <c r="B441" s="41" t="s">
        <v>41</v>
      </c>
      <c r="C441" s="41" t="s">
        <v>70</v>
      </c>
      <c r="D441" s="41" t="s">
        <v>2237</v>
      </c>
      <c r="E441" s="41" t="s">
        <v>2988</v>
      </c>
      <c r="F441" s="41" t="s">
        <v>73</v>
      </c>
      <c r="G441" s="42" t="n">
        <v>898001436882623</v>
      </c>
      <c r="H441" s="43" t="s">
        <v>3144</v>
      </c>
      <c r="I441" s="41" t="s">
        <v>3145</v>
      </c>
      <c r="J441" s="41" t="s">
        <v>3146</v>
      </c>
      <c r="K441" s="41" t="s">
        <v>3147</v>
      </c>
      <c r="L441" s="41" t="s">
        <v>77</v>
      </c>
      <c r="M441" s="41" t="s">
        <v>3148</v>
      </c>
      <c r="N441" s="41"/>
      <c r="O441" s="41"/>
      <c r="P441" s="41" t="s">
        <v>3149</v>
      </c>
      <c r="Q441" s="41" t="s">
        <v>3150</v>
      </c>
      <c r="R441" s="41" t="s">
        <v>3151</v>
      </c>
      <c r="S441" s="40"/>
      <c r="T441" s="40"/>
      <c r="U441" s="44" t="s">
        <v>80</v>
      </c>
      <c r="V441" s="40" t="n">
        <v>80616</v>
      </c>
      <c r="W441" s="45" t="str">
        <f aca="false">IFERROR(VLOOKUP($V441,SimpliRoute!$B:$AT,25,0),"")</f>
        <v>completed</v>
      </c>
      <c r="X441" s="45" t="str">
        <f aca="false">IF(W441="pending","Pendente",IF(W441="failed","Não",IF(W441="Completed","Sim","")))</f>
        <v>Sim</v>
      </c>
      <c r="Y441" s="46" t="n">
        <f aca="false">IF($W441="Pending","",IFERROR(INT(VLOOKUP($V441,SimpliRoute!$B:$AS,11,0)),""))</f>
        <v>46211</v>
      </c>
      <c r="Z441" s="40" t="str">
        <f aca="false">IF($W441="Failed",IFERROR(VLOOKUP($V441,SimpliRoute!$B:$AT,27,0),""),"")</f>
        <v/>
      </c>
    </row>
    <row r="442" customFormat="false" ht="16.4" hidden="false" customHeight="false" outlineLevel="0" collapsed="false">
      <c r="A442" s="40" t="n">
        <v>2</v>
      </c>
      <c r="B442" s="41" t="s">
        <v>41</v>
      </c>
      <c r="C442" s="41" t="s">
        <v>70</v>
      </c>
      <c r="D442" s="41" t="s">
        <v>2237</v>
      </c>
      <c r="E442" s="41" t="s">
        <v>2988</v>
      </c>
      <c r="F442" s="41" t="s">
        <v>73</v>
      </c>
      <c r="G442" s="42" t="n">
        <v>898001414361612</v>
      </c>
      <c r="H442" s="43" t="s">
        <v>3152</v>
      </c>
      <c r="I442" s="41" t="s">
        <v>3153</v>
      </c>
      <c r="J442" s="41" t="s">
        <v>3154</v>
      </c>
      <c r="K442" s="41" t="s">
        <v>3155</v>
      </c>
      <c r="L442" s="41" t="s">
        <v>77</v>
      </c>
      <c r="M442" s="41" t="s">
        <v>3156</v>
      </c>
      <c r="N442" s="41"/>
      <c r="O442" s="41"/>
      <c r="P442" s="41"/>
      <c r="Q442" s="41" t="s">
        <v>3157</v>
      </c>
      <c r="R442" s="41" t="s">
        <v>3158</v>
      </c>
      <c r="S442" s="40"/>
      <c r="T442" s="40"/>
      <c r="U442" s="44" t="s">
        <v>80</v>
      </c>
      <c r="V442" s="40" t="n">
        <v>80617</v>
      </c>
      <c r="W442" s="45" t="str">
        <f aca="false">IFERROR(VLOOKUP($V442,SimpliRoute!$B:$AT,25,0),"")</f>
        <v>completed</v>
      </c>
      <c r="X442" s="45" t="str">
        <f aca="false">IF(W442="pending","Pendente",IF(W442="failed","Não",IF(W442="Completed","Sim","")))</f>
        <v>Sim</v>
      </c>
      <c r="Y442" s="46" t="n">
        <f aca="false">IF($W442="Pending","",IFERROR(INT(VLOOKUP($V442,SimpliRoute!$B:$AS,11,0)),""))</f>
        <v>46211</v>
      </c>
      <c r="Z442" s="40" t="str">
        <f aca="false">IF($W442="Failed",IFERROR(VLOOKUP($V442,SimpliRoute!$B:$AT,27,0),""),"")</f>
        <v/>
      </c>
    </row>
    <row r="443" customFormat="false" ht="16.4" hidden="false" customHeight="false" outlineLevel="0" collapsed="false">
      <c r="A443" s="40" t="n">
        <v>2</v>
      </c>
      <c r="B443" s="41" t="s">
        <v>41</v>
      </c>
      <c r="C443" s="41" t="s">
        <v>70</v>
      </c>
      <c r="D443" s="41" t="s">
        <v>2237</v>
      </c>
      <c r="E443" s="41" t="s">
        <v>2988</v>
      </c>
      <c r="F443" s="41" t="s">
        <v>73</v>
      </c>
      <c r="G443" s="42" t="n">
        <v>706207551036263</v>
      </c>
      <c r="H443" s="43" t="s">
        <v>3159</v>
      </c>
      <c r="I443" s="41" t="s">
        <v>3044</v>
      </c>
      <c r="J443" s="41" t="s">
        <v>3045</v>
      </c>
      <c r="K443" s="41" t="s">
        <v>3046</v>
      </c>
      <c r="L443" s="41" t="s">
        <v>77</v>
      </c>
      <c r="M443" s="41" t="s">
        <v>3160</v>
      </c>
      <c r="N443" s="41"/>
      <c r="O443" s="41"/>
      <c r="P443" s="41"/>
      <c r="Q443" s="41" t="s">
        <v>3048</v>
      </c>
      <c r="R443" s="41" t="s">
        <v>3049</v>
      </c>
      <c r="S443" s="40"/>
      <c r="T443" s="40"/>
      <c r="U443" s="44" t="s">
        <v>80</v>
      </c>
      <c r="V443" s="40" t="n">
        <v>80618</v>
      </c>
      <c r="W443" s="45" t="str">
        <f aca="false">IFERROR(VLOOKUP($V443,SimpliRoute!$B:$AT,25,0),"")</f>
        <v>completed</v>
      </c>
      <c r="X443" s="45" t="str">
        <f aca="false">IF(W443="pending","Pendente",IF(W443="failed","Não",IF(W443="Completed","Sim","")))</f>
        <v>Sim</v>
      </c>
      <c r="Y443" s="46" t="n">
        <f aca="false">IF($W443="Pending","",IFERROR(INT(VLOOKUP($V443,SimpliRoute!$B:$AS,11,0)),""))</f>
        <v>46211</v>
      </c>
      <c r="Z443" s="40" t="str">
        <f aca="false">IF($W443="Failed",IFERROR(VLOOKUP($V443,SimpliRoute!$B:$AT,27,0),""),"")</f>
        <v/>
      </c>
    </row>
    <row r="444" customFormat="false" ht="16.4" hidden="false" customHeight="false" outlineLevel="0" collapsed="false">
      <c r="A444" s="40" t="n">
        <v>2</v>
      </c>
      <c r="B444" s="41" t="s">
        <v>41</v>
      </c>
      <c r="C444" s="41" t="s">
        <v>70</v>
      </c>
      <c r="D444" s="41" t="s">
        <v>2237</v>
      </c>
      <c r="E444" s="41" t="s">
        <v>2988</v>
      </c>
      <c r="F444" s="41" t="s">
        <v>2996</v>
      </c>
      <c r="G444" s="42" t="n">
        <v>209388942470002</v>
      </c>
      <c r="H444" s="43" t="s">
        <v>3161</v>
      </c>
      <c r="I444" s="41" t="s">
        <v>3162</v>
      </c>
      <c r="J444" s="41" t="s">
        <v>76</v>
      </c>
      <c r="K444" s="41" t="s">
        <v>3163</v>
      </c>
      <c r="L444" s="41" t="s">
        <v>77</v>
      </c>
      <c r="M444" s="41" t="s">
        <v>3164</v>
      </c>
      <c r="N444" s="41" t="s">
        <v>3165</v>
      </c>
      <c r="O444" s="41" t="s">
        <v>3166</v>
      </c>
      <c r="P444" s="41" t="s">
        <v>319</v>
      </c>
      <c r="Q444" s="41" t="s">
        <v>3167</v>
      </c>
      <c r="R444" s="41" t="s">
        <v>3168</v>
      </c>
      <c r="S444" s="40"/>
      <c r="T444" s="40"/>
      <c r="U444" s="44" t="s">
        <v>80</v>
      </c>
      <c r="V444" s="40" t="n">
        <v>80619</v>
      </c>
      <c r="W444" s="45" t="str">
        <f aca="false">IFERROR(VLOOKUP($V444,SimpliRoute!$B:$AT,25,0),"")</f>
        <v>completed</v>
      </c>
      <c r="X444" s="45" t="str">
        <f aca="false">IF(W444="pending","Pendente",IF(W444="failed","Não",IF(W444="Completed","Sim","")))</f>
        <v>Sim</v>
      </c>
      <c r="Y444" s="46" t="n">
        <f aca="false">IF($W444="Pending","",IFERROR(INT(VLOOKUP($V444,SimpliRoute!$B:$AS,11,0)),""))</f>
        <v>46211</v>
      </c>
      <c r="Z444" s="40" t="str">
        <f aca="false">IF($W444="Failed",IFERROR(VLOOKUP($V444,SimpliRoute!$B:$AT,27,0),""),"")</f>
        <v/>
      </c>
    </row>
    <row r="445" customFormat="false" ht="16.4" hidden="false" customHeight="false" outlineLevel="0" collapsed="false">
      <c r="A445" s="40" t="n">
        <v>2</v>
      </c>
      <c r="B445" s="41" t="s">
        <v>41</v>
      </c>
      <c r="C445" s="41" t="s">
        <v>70</v>
      </c>
      <c r="D445" s="41" t="s">
        <v>2237</v>
      </c>
      <c r="E445" s="41" t="s">
        <v>2988</v>
      </c>
      <c r="F445" s="41" t="s">
        <v>2996</v>
      </c>
      <c r="G445" s="42" t="n">
        <v>704308567029591</v>
      </c>
      <c r="H445" s="43" t="s">
        <v>3169</v>
      </c>
      <c r="I445" s="41" t="s">
        <v>3170</v>
      </c>
      <c r="J445" s="41" t="s">
        <v>76</v>
      </c>
      <c r="K445" s="41" t="s">
        <v>3171</v>
      </c>
      <c r="L445" s="41" t="s">
        <v>77</v>
      </c>
      <c r="M445" s="41" t="s">
        <v>3172</v>
      </c>
      <c r="N445" s="41" t="s">
        <v>3173</v>
      </c>
      <c r="O445" s="41" t="s">
        <v>3174</v>
      </c>
      <c r="P445" s="41" t="s">
        <v>319</v>
      </c>
      <c r="Q445" s="41" t="s">
        <v>3175</v>
      </c>
      <c r="R445" s="41" t="s">
        <v>3176</v>
      </c>
      <c r="S445" s="40"/>
      <c r="T445" s="40"/>
      <c r="U445" s="44" t="s">
        <v>80</v>
      </c>
      <c r="V445" s="40" t="n">
        <v>80620</v>
      </c>
      <c r="W445" s="45" t="str">
        <f aca="false">IFERROR(VLOOKUP($V445,SimpliRoute!$B:$AT,25,0),"")</f>
        <v>completed</v>
      </c>
      <c r="X445" s="45" t="str">
        <f aca="false">IF(W445="pending","Pendente",IF(W445="failed","Não",IF(W445="Completed","Sim","")))</f>
        <v>Sim</v>
      </c>
      <c r="Y445" s="46" t="n">
        <f aca="false">IF($W445="Pending","",IFERROR(INT(VLOOKUP($V445,SimpliRoute!$B:$AS,11,0)),""))</f>
        <v>46211</v>
      </c>
      <c r="Z445" s="40" t="str">
        <f aca="false">IF($W445="Failed",IFERROR(VLOOKUP($V445,SimpliRoute!$B:$AT,27,0),""),"")</f>
        <v/>
      </c>
    </row>
    <row r="446" customFormat="false" ht="16.4" hidden="false" customHeight="false" outlineLevel="0" collapsed="false">
      <c r="A446" s="40" t="n">
        <v>2</v>
      </c>
      <c r="B446" s="41" t="s">
        <v>41</v>
      </c>
      <c r="C446" s="41" t="s">
        <v>70</v>
      </c>
      <c r="D446" s="41" t="s">
        <v>2237</v>
      </c>
      <c r="E446" s="41" t="s">
        <v>2988</v>
      </c>
      <c r="F446" s="41" t="s">
        <v>73</v>
      </c>
      <c r="G446" s="42" t="n">
        <v>835503044170698</v>
      </c>
      <c r="H446" s="43" t="s">
        <v>3177</v>
      </c>
      <c r="I446" s="41" t="s">
        <v>3178</v>
      </c>
      <c r="J446" s="41" t="s">
        <v>3179</v>
      </c>
      <c r="K446" s="41" t="s">
        <v>3180</v>
      </c>
      <c r="L446" s="41" t="s">
        <v>77</v>
      </c>
      <c r="M446" s="41" t="s">
        <v>3181</v>
      </c>
      <c r="N446" s="41"/>
      <c r="O446" s="41"/>
      <c r="P446" s="41"/>
      <c r="Q446" s="41" t="s">
        <v>3182</v>
      </c>
      <c r="R446" s="41" t="s">
        <v>3183</v>
      </c>
      <c r="S446" s="40"/>
      <c r="T446" s="40"/>
      <c r="U446" s="44" t="s">
        <v>80</v>
      </c>
      <c r="V446" s="40" t="n">
        <v>80621</v>
      </c>
      <c r="W446" s="45" t="str">
        <f aca="false">IFERROR(VLOOKUP($V446,SimpliRoute!$B:$AT,25,0),"")</f>
        <v>completed</v>
      </c>
      <c r="X446" s="45" t="str">
        <f aca="false">IF(W446="pending","Pendente",IF(W446="failed","Não",IF(W446="Completed","Sim","")))</f>
        <v>Sim</v>
      </c>
      <c r="Y446" s="46" t="n">
        <f aca="false">IF($W446="Pending","",IFERROR(INT(VLOOKUP($V446,SimpliRoute!$B:$AS,11,0)),""))</f>
        <v>46211</v>
      </c>
      <c r="Z446" s="40" t="str">
        <f aca="false">IF($W446="Failed",IFERROR(VLOOKUP($V446,SimpliRoute!$B:$AT,27,0),""),"")</f>
        <v/>
      </c>
    </row>
    <row r="447" customFormat="false" ht="16.4" hidden="false" customHeight="false" outlineLevel="0" collapsed="false">
      <c r="A447" s="40" t="n">
        <v>2</v>
      </c>
      <c r="B447" s="41" t="s">
        <v>41</v>
      </c>
      <c r="C447" s="41" t="s">
        <v>70</v>
      </c>
      <c r="D447" s="41" t="s">
        <v>2237</v>
      </c>
      <c r="E447" s="41" t="s">
        <v>2988</v>
      </c>
      <c r="F447" s="41" t="s">
        <v>2996</v>
      </c>
      <c r="G447" s="42" t="n">
        <v>801440497489797</v>
      </c>
      <c r="H447" s="43" t="s">
        <v>3184</v>
      </c>
      <c r="I447" s="41" t="s">
        <v>3185</v>
      </c>
      <c r="J447" s="41" t="s">
        <v>76</v>
      </c>
      <c r="K447" s="41" t="s">
        <v>3186</v>
      </c>
      <c r="L447" s="41" t="s">
        <v>77</v>
      </c>
      <c r="M447" s="41" t="s">
        <v>3187</v>
      </c>
      <c r="N447" s="41" t="s">
        <v>3188</v>
      </c>
      <c r="O447" s="41" t="s">
        <v>3189</v>
      </c>
      <c r="P447" s="41" t="s">
        <v>319</v>
      </c>
      <c r="Q447" s="41" t="s">
        <v>3190</v>
      </c>
      <c r="R447" s="41" t="s">
        <v>3191</v>
      </c>
      <c r="S447" s="40"/>
      <c r="T447" s="40"/>
      <c r="U447" s="44" t="s">
        <v>80</v>
      </c>
      <c r="V447" s="40" t="n">
        <v>80622</v>
      </c>
      <c r="W447" s="45" t="str">
        <f aca="false">IFERROR(VLOOKUP($V447,SimpliRoute!$B:$AT,25,0),"")</f>
        <v>completed</v>
      </c>
      <c r="X447" s="45" t="str">
        <f aca="false">IF(W447="pending","Pendente",IF(W447="failed","Não",IF(W447="Completed","Sim","")))</f>
        <v>Sim</v>
      </c>
      <c r="Y447" s="46" t="n">
        <f aca="false">IF($W447="Pending","",IFERROR(INT(VLOOKUP($V447,SimpliRoute!$B:$AS,11,0)),""))</f>
        <v>46211</v>
      </c>
      <c r="Z447" s="40" t="str">
        <f aca="false">IF($W447="Failed",IFERROR(VLOOKUP($V447,SimpliRoute!$B:$AT,27,0),""),"")</f>
        <v/>
      </c>
    </row>
    <row r="448" customFormat="false" ht="16.4" hidden="false" customHeight="false" outlineLevel="0" collapsed="false">
      <c r="A448" s="40" t="n">
        <v>2</v>
      </c>
      <c r="B448" s="41" t="s">
        <v>41</v>
      </c>
      <c r="C448" s="41" t="s">
        <v>70</v>
      </c>
      <c r="D448" s="41" t="s">
        <v>2237</v>
      </c>
      <c r="E448" s="41" t="s">
        <v>2988</v>
      </c>
      <c r="F448" s="41" t="s">
        <v>2996</v>
      </c>
      <c r="G448" s="42" t="n">
        <v>707606275772294</v>
      </c>
      <c r="H448" s="43" t="s">
        <v>3192</v>
      </c>
      <c r="I448" s="41" t="s">
        <v>3193</v>
      </c>
      <c r="J448" s="41" t="s">
        <v>76</v>
      </c>
      <c r="K448" s="41" t="s">
        <v>3194</v>
      </c>
      <c r="L448" s="41" t="s">
        <v>77</v>
      </c>
      <c r="M448" s="41" t="s">
        <v>3195</v>
      </c>
      <c r="N448" s="41" t="s">
        <v>3196</v>
      </c>
      <c r="O448" s="41" t="s">
        <v>3197</v>
      </c>
      <c r="P448" s="41" t="s">
        <v>319</v>
      </c>
      <c r="Q448" s="41" t="s">
        <v>3198</v>
      </c>
      <c r="R448" s="41" t="s">
        <v>3199</v>
      </c>
      <c r="S448" s="40"/>
      <c r="T448" s="40"/>
      <c r="U448" s="44" t="s">
        <v>80</v>
      </c>
      <c r="V448" s="40" t="n">
        <v>80623</v>
      </c>
      <c r="W448" s="45" t="str">
        <f aca="false">IFERROR(VLOOKUP($V448,SimpliRoute!$B:$AT,25,0),"")</f>
        <v>completed</v>
      </c>
      <c r="X448" s="45" t="str">
        <f aca="false">IF(W448="pending","Pendente",IF(W448="failed","Não",IF(W448="Completed","Sim","")))</f>
        <v>Sim</v>
      </c>
      <c r="Y448" s="46" t="n">
        <f aca="false">IF($W448="Pending","",IFERROR(INT(VLOOKUP($V448,SimpliRoute!$B:$AS,11,0)),""))</f>
        <v>46211</v>
      </c>
      <c r="Z448" s="40" t="str">
        <f aca="false">IF($W448="Failed",IFERROR(VLOOKUP($V448,SimpliRoute!$B:$AT,27,0),""),"")</f>
        <v/>
      </c>
    </row>
    <row r="449" customFormat="false" ht="16.4" hidden="false" customHeight="false" outlineLevel="0" collapsed="false">
      <c r="A449" s="40" t="n">
        <v>2</v>
      </c>
      <c r="B449" s="41" t="s">
        <v>41</v>
      </c>
      <c r="C449" s="41" t="s">
        <v>70</v>
      </c>
      <c r="D449" s="41" t="s">
        <v>2237</v>
      </c>
      <c r="E449" s="41" t="s">
        <v>2988</v>
      </c>
      <c r="F449" s="41" t="s">
        <v>73</v>
      </c>
      <c r="G449" s="42" t="n">
        <v>209388730290000</v>
      </c>
      <c r="H449" s="43" t="s">
        <v>3200</v>
      </c>
      <c r="I449" s="41" t="s">
        <v>3201</v>
      </c>
      <c r="J449" s="41" t="s">
        <v>3202</v>
      </c>
      <c r="K449" s="41" t="s">
        <v>3203</v>
      </c>
      <c r="L449" s="41" t="s">
        <v>77</v>
      </c>
      <c r="M449" s="41" t="s">
        <v>3204</v>
      </c>
      <c r="N449" s="41"/>
      <c r="O449" s="41"/>
      <c r="P449" s="41"/>
      <c r="Q449" s="41" t="s">
        <v>3048</v>
      </c>
      <c r="R449" s="41" t="s">
        <v>3205</v>
      </c>
      <c r="S449" s="40"/>
      <c r="T449" s="40"/>
      <c r="U449" s="44" t="s">
        <v>80</v>
      </c>
      <c r="V449" s="40" t="n">
        <v>80624</v>
      </c>
      <c r="W449" s="45" t="str">
        <f aca="false">IFERROR(VLOOKUP($V449,SimpliRoute!$B:$AT,25,0),"")</f>
        <v>completed</v>
      </c>
      <c r="X449" s="45" t="str">
        <f aca="false">IF(W449="pending","Pendente",IF(W449="failed","Não",IF(W449="Completed","Sim","")))</f>
        <v>Sim</v>
      </c>
      <c r="Y449" s="46" t="n">
        <f aca="false">IF($W449="Pending","",IFERROR(INT(VLOOKUP($V449,SimpliRoute!$B:$AS,11,0)),""))</f>
        <v>46211</v>
      </c>
      <c r="Z449" s="40" t="str">
        <f aca="false">IF($W449="Failed",IFERROR(VLOOKUP($V449,SimpliRoute!$B:$AT,27,0),""),"")</f>
        <v/>
      </c>
    </row>
    <row r="450" customFormat="false" ht="16.4" hidden="false" customHeight="false" outlineLevel="0" collapsed="false">
      <c r="A450" s="40" t="n">
        <v>2</v>
      </c>
      <c r="B450" s="41" t="s">
        <v>41</v>
      </c>
      <c r="C450" s="41" t="s">
        <v>70</v>
      </c>
      <c r="D450" s="41" t="s">
        <v>2237</v>
      </c>
      <c r="E450" s="41" t="s">
        <v>3206</v>
      </c>
      <c r="F450" s="41" t="s">
        <v>73</v>
      </c>
      <c r="G450" s="42" t="n">
        <v>898001402501163</v>
      </c>
      <c r="H450" s="43" t="s">
        <v>3207</v>
      </c>
      <c r="I450" s="41" t="s">
        <v>3208</v>
      </c>
      <c r="J450" s="41" t="s">
        <v>3209</v>
      </c>
      <c r="K450" s="41" t="s">
        <v>3210</v>
      </c>
      <c r="L450" s="41" t="s">
        <v>77</v>
      </c>
      <c r="M450" s="41" t="s">
        <v>3211</v>
      </c>
      <c r="N450" s="41"/>
      <c r="O450" s="41"/>
      <c r="P450" s="41"/>
      <c r="Q450" s="41" t="s">
        <v>3212</v>
      </c>
      <c r="R450" s="41" t="s">
        <v>3213</v>
      </c>
      <c r="S450" s="40"/>
      <c r="T450" s="40"/>
      <c r="U450" s="44" t="s">
        <v>80</v>
      </c>
      <c r="V450" s="40" t="n">
        <v>80625</v>
      </c>
      <c r="W450" s="45" t="str">
        <f aca="false">IFERROR(VLOOKUP($V450,SimpliRoute!$B:$AT,25,0),"")</f>
        <v>completed</v>
      </c>
      <c r="X450" s="45" t="str">
        <f aca="false">IF(W450="pending","Pendente",IF(W450="failed","Não",IF(W450="Completed","Sim","")))</f>
        <v>Sim</v>
      </c>
      <c r="Y450" s="46" t="n">
        <f aca="false">IF($W450="Pending","",IFERROR(INT(VLOOKUP($V450,SimpliRoute!$B:$AS,11,0)),""))</f>
        <v>46210</v>
      </c>
      <c r="Z450" s="40" t="str">
        <f aca="false">IF($W450="Failed",IFERROR(VLOOKUP($V450,SimpliRoute!$B:$AT,27,0),""),"")</f>
        <v/>
      </c>
    </row>
    <row r="451" customFormat="false" ht="16.4" hidden="false" customHeight="false" outlineLevel="0" collapsed="false">
      <c r="A451" s="40" t="n">
        <v>2</v>
      </c>
      <c r="B451" s="41" t="s">
        <v>41</v>
      </c>
      <c r="C451" s="41" t="s">
        <v>70</v>
      </c>
      <c r="D451" s="41" t="s">
        <v>2237</v>
      </c>
      <c r="E451" s="41" t="s">
        <v>3214</v>
      </c>
      <c r="F451" s="41" t="s">
        <v>73</v>
      </c>
      <c r="G451" s="42" t="n">
        <v>706002881112343</v>
      </c>
      <c r="H451" s="43" t="s">
        <v>3215</v>
      </c>
      <c r="I451" s="41" t="s">
        <v>3216</v>
      </c>
      <c r="J451" s="41" t="s">
        <v>3217</v>
      </c>
      <c r="K451" s="41" t="s">
        <v>3218</v>
      </c>
      <c r="L451" s="41" t="s">
        <v>77</v>
      </c>
      <c r="M451" s="41" t="s">
        <v>3219</v>
      </c>
      <c r="N451" s="41"/>
      <c r="O451" s="41"/>
      <c r="P451" s="41"/>
      <c r="Q451" s="41" t="s">
        <v>3220</v>
      </c>
      <c r="R451" s="41" t="s">
        <v>3221</v>
      </c>
      <c r="S451" s="40"/>
      <c r="T451" s="40"/>
      <c r="U451" s="44" t="s">
        <v>80</v>
      </c>
      <c r="V451" s="40" t="n">
        <v>80626</v>
      </c>
      <c r="W451" s="45" t="str">
        <f aca="false">IFERROR(VLOOKUP($V451,SimpliRoute!$B:$AT,25,0),"")</f>
        <v>completed</v>
      </c>
      <c r="X451" s="45" t="str">
        <f aca="false">IF(W451="pending","Pendente",IF(W451="failed","Não",IF(W451="Completed","Sim","")))</f>
        <v>Sim</v>
      </c>
      <c r="Y451" s="46" t="n">
        <f aca="false">IF($W451="Pending","",IFERROR(INT(VLOOKUP($V451,SimpliRoute!$B:$AS,11,0)),""))</f>
        <v>46210</v>
      </c>
      <c r="Z451" s="40" t="str">
        <f aca="false">IF($W451="Failed",IFERROR(VLOOKUP($V451,SimpliRoute!$B:$AT,27,0),""),"")</f>
        <v/>
      </c>
    </row>
    <row r="452" customFormat="false" ht="16.4" hidden="false" customHeight="false" outlineLevel="0" collapsed="false">
      <c r="A452" s="40" t="n">
        <v>2</v>
      </c>
      <c r="B452" s="41" t="s">
        <v>41</v>
      </c>
      <c r="C452" s="41" t="s">
        <v>70</v>
      </c>
      <c r="D452" s="41" t="s">
        <v>2237</v>
      </c>
      <c r="E452" s="41" t="s">
        <v>3214</v>
      </c>
      <c r="F452" s="41" t="s">
        <v>73</v>
      </c>
      <c r="G452" s="42" t="n">
        <v>209794736100001</v>
      </c>
      <c r="H452" s="43" t="s">
        <v>3222</v>
      </c>
      <c r="I452" s="41" t="s">
        <v>3223</v>
      </c>
      <c r="J452" s="41" t="s">
        <v>3224</v>
      </c>
      <c r="K452" s="41" t="s">
        <v>3225</v>
      </c>
      <c r="L452" s="41" t="s">
        <v>77</v>
      </c>
      <c r="M452" s="41" t="s">
        <v>3226</v>
      </c>
      <c r="N452" s="41"/>
      <c r="O452" s="41"/>
      <c r="P452" s="41"/>
      <c r="Q452" s="41" t="s">
        <v>3227</v>
      </c>
      <c r="R452" s="41" t="s">
        <v>3228</v>
      </c>
      <c r="S452" s="40"/>
      <c r="T452" s="40"/>
      <c r="U452" s="44" t="s">
        <v>80</v>
      </c>
      <c r="V452" s="40" t="n">
        <v>80627</v>
      </c>
      <c r="W452" s="45" t="str">
        <f aca="false">IFERROR(VLOOKUP($V452,SimpliRoute!$B:$AT,25,0),"")</f>
        <v>completed</v>
      </c>
      <c r="X452" s="45" t="str">
        <f aca="false">IF(W452="pending","Pendente",IF(W452="failed","Não",IF(W452="Completed","Sim","")))</f>
        <v>Sim</v>
      </c>
      <c r="Y452" s="46" t="n">
        <f aca="false">IF($W452="Pending","",IFERROR(INT(VLOOKUP($V452,SimpliRoute!$B:$AS,11,0)),""))</f>
        <v>46210</v>
      </c>
      <c r="Z452" s="40" t="str">
        <f aca="false">IF($W452="Failed",IFERROR(VLOOKUP($V452,SimpliRoute!$B:$AT,27,0),""),"")</f>
        <v/>
      </c>
    </row>
    <row r="453" customFormat="false" ht="16.4" hidden="false" customHeight="false" outlineLevel="0" collapsed="false">
      <c r="A453" s="40" t="n">
        <v>2</v>
      </c>
      <c r="B453" s="41" t="s">
        <v>41</v>
      </c>
      <c r="C453" s="41" t="s">
        <v>70</v>
      </c>
      <c r="D453" s="41" t="s">
        <v>2237</v>
      </c>
      <c r="E453" s="41" t="s">
        <v>3214</v>
      </c>
      <c r="F453" s="41" t="s">
        <v>73</v>
      </c>
      <c r="G453" s="42" t="n">
        <v>801440475498629</v>
      </c>
      <c r="H453" s="43" t="s">
        <v>3229</v>
      </c>
      <c r="I453" s="41" t="s">
        <v>3230</v>
      </c>
      <c r="J453" s="41" t="s">
        <v>3231</v>
      </c>
      <c r="K453" s="41" t="s">
        <v>3232</v>
      </c>
      <c r="L453" s="41" t="s">
        <v>77</v>
      </c>
      <c r="M453" s="41" t="s">
        <v>3233</v>
      </c>
      <c r="N453" s="41"/>
      <c r="O453" s="41"/>
      <c r="P453" s="41"/>
      <c r="Q453" s="41" t="s">
        <v>3234</v>
      </c>
      <c r="R453" s="41" t="s">
        <v>3235</v>
      </c>
      <c r="S453" s="40"/>
      <c r="T453" s="40"/>
      <c r="U453" s="44" t="s">
        <v>80</v>
      </c>
      <c r="V453" s="40" t="n">
        <v>80628</v>
      </c>
      <c r="W453" s="45" t="str">
        <f aca="false">IFERROR(VLOOKUP($V453,SimpliRoute!$B:$AT,25,0),"")</f>
        <v>completed</v>
      </c>
      <c r="X453" s="45" t="str">
        <f aca="false">IF(W453="pending","Pendente",IF(W453="failed","Não",IF(W453="Completed","Sim","")))</f>
        <v>Sim</v>
      </c>
      <c r="Y453" s="46" t="n">
        <f aca="false">IF($W453="Pending","",IFERROR(INT(VLOOKUP($V453,SimpliRoute!$B:$AS,11,0)),""))</f>
        <v>46210</v>
      </c>
      <c r="Z453" s="40" t="str">
        <f aca="false">IF($W453="Failed",IFERROR(VLOOKUP($V453,SimpliRoute!$B:$AT,27,0),""),"")</f>
        <v/>
      </c>
    </row>
    <row r="454" customFormat="false" ht="16.4" hidden="false" customHeight="false" outlineLevel="0" collapsed="false">
      <c r="A454" s="40" t="n">
        <v>2</v>
      </c>
      <c r="B454" s="41" t="s">
        <v>41</v>
      </c>
      <c r="C454" s="41" t="s">
        <v>70</v>
      </c>
      <c r="D454" s="41" t="s">
        <v>2237</v>
      </c>
      <c r="E454" s="41" t="s">
        <v>3214</v>
      </c>
      <c r="F454" s="41" t="s">
        <v>73</v>
      </c>
      <c r="G454" s="42" t="n">
        <v>706300733266070</v>
      </c>
      <c r="H454" s="43" t="s">
        <v>3236</v>
      </c>
      <c r="I454" s="41" t="s">
        <v>3237</v>
      </c>
      <c r="J454" s="41" t="s">
        <v>1223</v>
      </c>
      <c r="K454" s="41" t="s">
        <v>3238</v>
      </c>
      <c r="L454" s="41" t="s">
        <v>77</v>
      </c>
      <c r="M454" s="41" t="s">
        <v>3239</v>
      </c>
      <c r="N454" s="41"/>
      <c r="O454" s="41"/>
      <c r="P454" s="41"/>
      <c r="Q454" s="41" t="s">
        <v>3240</v>
      </c>
      <c r="R454" s="41" t="s">
        <v>3241</v>
      </c>
      <c r="S454" s="40"/>
      <c r="T454" s="40"/>
      <c r="U454" s="44" t="s">
        <v>80</v>
      </c>
      <c r="V454" s="40" t="n">
        <v>80629</v>
      </c>
      <c r="W454" s="45" t="str">
        <f aca="false">IFERROR(VLOOKUP($V454,SimpliRoute!$B:$AT,25,0),"")</f>
        <v>completed</v>
      </c>
      <c r="X454" s="45" t="str">
        <f aca="false">IF(W454="pending","Pendente",IF(W454="failed","Não",IF(W454="Completed","Sim","")))</f>
        <v>Sim</v>
      </c>
      <c r="Y454" s="46" t="n">
        <f aca="false">IF($W454="Pending","",IFERROR(INT(VLOOKUP($V454,SimpliRoute!$B:$AS,11,0)),""))</f>
        <v>46210</v>
      </c>
      <c r="Z454" s="40" t="str">
        <f aca="false">IF($W454="Failed",IFERROR(VLOOKUP($V454,SimpliRoute!$B:$AT,27,0),""),"")</f>
        <v/>
      </c>
    </row>
    <row r="455" customFormat="false" ht="16.4" hidden="false" customHeight="false" outlineLevel="0" collapsed="false">
      <c r="A455" s="40" t="n">
        <v>2</v>
      </c>
      <c r="B455" s="41" t="s">
        <v>41</v>
      </c>
      <c r="C455" s="41" t="s">
        <v>70</v>
      </c>
      <c r="D455" s="41" t="s">
        <v>2237</v>
      </c>
      <c r="E455" s="41" t="s">
        <v>3214</v>
      </c>
      <c r="F455" s="41" t="s">
        <v>73</v>
      </c>
      <c r="G455" s="42" t="n">
        <v>700808439540385</v>
      </c>
      <c r="H455" s="43" t="s">
        <v>3242</v>
      </c>
      <c r="I455" s="41" t="s">
        <v>3243</v>
      </c>
      <c r="J455" s="41" t="s">
        <v>3244</v>
      </c>
      <c r="K455" s="41" t="s">
        <v>3245</v>
      </c>
      <c r="L455" s="41" t="s">
        <v>77</v>
      </c>
      <c r="M455" s="41" t="s">
        <v>3246</v>
      </c>
      <c r="N455" s="41"/>
      <c r="O455" s="41"/>
      <c r="P455" s="41"/>
      <c r="Q455" s="41" t="s">
        <v>3247</v>
      </c>
      <c r="R455" s="41" t="s">
        <v>3248</v>
      </c>
      <c r="S455" s="40"/>
      <c r="T455" s="40"/>
      <c r="U455" s="44" t="s">
        <v>80</v>
      </c>
      <c r="V455" s="40" t="n">
        <v>80630</v>
      </c>
      <c r="W455" s="45" t="str">
        <f aca="false">IFERROR(VLOOKUP($V455,SimpliRoute!$B:$AT,25,0),"")</f>
        <v>completed</v>
      </c>
      <c r="X455" s="45" t="str">
        <f aca="false">IF(W455="pending","Pendente",IF(W455="failed","Não",IF(W455="Completed","Sim","")))</f>
        <v>Sim</v>
      </c>
      <c r="Y455" s="46" t="n">
        <f aca="false">IF($W455="Pending","",IFERROR(INT(VLOOKUP($V455,SimpliRoute!$B:$AS,11,0)),""))</f>
        <v>46210</v>
      </c>
      <c r="Z455" s="40" t="str">
        <f aca="false">IF($W455="Failed",IFERROR(VLOOKUP($V455,SimpliRoute!$B:$AT,27,0),""),"")</f>
        <v/>
      </c>
    </row>
    <row r="456" customFormat="false" ht="16.4" hidden="false" customHeight="false" outlineLevel="0" collapsed="false">
      <c r="A456" s="40" t="n">
        <v>2</v>
      </c>
      <c r="B456" s="41" t="s">
        <v>41</v>
      </c>
      <c r="C456" s="41" t="s">
        <v>70</v>
      </c>
      <c r="D456" s="41" t="s">
        <v>2237</v>
      </c>
      <c r="E456" s="41" t="s">
        <v>3214</v>
      </c>
      <c r="F456" s="41" t="s">
        <v>73</v>
      </c>
      <c r="G456" s="42" t="n">
        <v>209795007820008</v>
      </c>
      <c r="H456" s="43" t="s">
        <v>3249</v>
      </c>
      <c r="I456" s="41" t="s">
        <v>3250</v>
      </c>
      <c r="J456" s="41" t="s">
        <v>3251</v>
      </c>
      <c r="K456" s="41" t="s">
        <v>3252</v>
      </c>
      <c r="L456" s="41" t="s">
        <v>77</v>
      </c>
      <c r="M456" s="41" t="s">
        <v>3253</v>
      </c>
      <c r="N456" s="41"/>
      <c r="O456" s="41"/>
      <c r="P456" s="41"/>
      <c r="Q456" s="41" t="s">
        <v>3254</v>
      </c>
      <c r="R456" s="41" t="s">
        <v>3255</v>
      </c>
      <c r="S456" s="40"/>
      <c r="T456" s="40"/>
      <c r="U456" s="44" t="s">
        <v>80</v>
      </c>
      <c r="V456" s="40" t="n">
        <v>80631</v>
      </c>
      <c r="W456" s="45" t="str">
        <f aca="false">IFERROR(VLOOKUP($V456,SimpliRoute!$B:$AT,25,0),"")</f>
        <v>completed</v>
      </c>
      <c r="X456" s="45" t="str">
        <f aca="false">IF(W456="pending","Pendente",IF(W456="failed","Não",IF(W456="Completed","Sim","")))</f>
        <v>Sim</v>
      </c>
      <c r="Y456" s="46" t="n">
        <f aca="false">IF($W456="Pending","",IFERROR(INT(VLOOKUP($V456,SimpliRoute!$B:$AS,11,0)),""))</f>
        <v>46210</v>
      </c>
      <c r="Z456" s="40" t="str">
        <f aca="false">IF($W456="Failed",IFERROR(VLOOKUP($V456,SimpliRoute!$B:$AT,27,0),""),"")</f>
        <v/>
      </c>
    </row>
    <row r="457" customFormat="false" ht="16.4" hidden="false" customHeight="false" outlineLevel="0" collapsed="false">
      <c r="A457" s="40" t="n">
        <v>2</v>
      </c>
      <c r="B457" s="41" t="s">
        <v>41</v>
      </c>
      <c r="C457" s="41" t="s">
        <v>70</v>
      </c>
      <c r="D457" s="41" t="s">
        <v>2237</v>
      </c>
      <c r="E457" s="41" t="s">
        <v>3214</v>
      </c>
      <c r="F457" s="41" t="s">
        <v>73</v>
      </c>
      <c r="G457" s="42" t="n">
        <v>700000168683705</v>
      </c>
      <c r="H457" s="43" t="s">
        <v>3256</v>
      </c>
      <c r="I457" s="41" t="s">
        <v>3257</v>
      </c>
      <c r="J457" s="41" t="s">
        <v>291</v>
      </c>
      <c r="K457" s="41" t="s">
        <v>3258</v>
      </c>
      <c r="L457" s="41" t="s">
        <v>77</v>
      </c>
      <c r="M457" s="41" t="s">
        <v>3259</v>
      </c>
      <c r="N457" s="41"/>
      <c r="O457" s="41"/>
      <c r="P457" s="41"/>
      <c r="Q457" s="41" t="s">
        <v>3260</v>
      </c>
      <c r="R457" s="41" t="s">
        <v>3261</v>
      </c>
      <c r="S457" s="40"/>
      <c r="T457" s="40"/>
      <c r="U457" s="44" t="s">
        <v>80</v>
      </c>
      <c r="V457" s="40" t="n">
        <v>80632</v>
      </c>
      <c r="W457" s="45" t="str">
        <f aca="false">IFERROR(VLOOKUP($V457,SimpliRoute!$B:$AT,25,0),"")</f>
        <v>completed</v>
      </c>
      <c r="X457" s="45" t="str">
        <f aca="false">IF(W457="pending","Pendente",IF(W457="failed","Não",IF(W457="Completed","Sim","")))</f>
        <v>Sim</v>
      </c>
      <c r="Y457" s="46" t="n">
        <f aca="false">IF($W457="Pending","",IFERROR(INT(VLOOKUP($V457,SimpliRoute!$B:$AS,11,0)),""))</f>
        <v>46210</v>
      </c>
      <c r="Z457" s="40" t="str">
        <f aca="false">IF($W457="Failed",IFERROR(VLOOKUP($V457,SimpliRoute!$B:$AT,27,0),""),"")</f>
        <v/>
      </c>
    </row>
    <row r="458" customFormat="false" ht="16.4" hidden="false" customHeight="false" outlineLevel="0" collapsed="false">
      <c r="A458" s="40" t="n">
        <v>2</v>
      </c>
      <c r="B458" s="41" t="s">
        <v>41</v>
      </c>
      <c r="C458" s="41" t="s">
        <v>70</v>
      </c>
      <c r="D458" s="41" t="s">
        <v>2237</v>
      </c>
      <c r="E458" s="41" t="s">
        <v>3214</v>
      </c>
      <c r="F458" s="41" t="s">
        <v>73</v>
      </c>
      <c r="G458" s="42" t="n">
        <v>702009386523583</v>
      </c>
      <c r="H458" s="43" t="s">
        <v>3262</v>
      </c>
      <c r="I458" s="41" t="s">
        <v>3263</v>
      </c>
      <c r="J458" s="41" t="s">
        <v>3264</v>
      </c>
      <c r="K458" s="41" t="s">
        <v>3265</v>
      </c>
      <c r="L458" s="41" t="s">
        <v>77</v>
      </c>
      <c r="M458" s="41" t="s">
        <v>3266</v>
      </c>
      <c r="N458" s="41"/>
      <c r="O458" s="41"/>
      <c r="P458" s="41"/>
      <c r="Q458" s="41" t="s">
        <v>3267</v>
      </c>
      <c r="R458" s="41" t="s">
        <v>3268</v>
      </c>
      <c r="S458" s="40"/>
      <c r="T458" s="40"/>
      <c r="U458" s="44" t="s">
        <v>80</v>
      </c>
      <c r="V458" s="40" t="n">
        <v>80633</v>
      </c>
      <c r="W458" s="45" t="str">
        <f aca="false">IFERROR(VLOOKUP($V458,SimpliRoute!$B:$AT,25,0),"")</f>
        <v>completed</v>
      </c>
      <c r="X458" s="45" t="str">
        <f aca="false">IF(W458="pending","Pendente",IF(W458="failed","Não",IF(W458="Completed","Sim","")))</f>
        <v>Sim</v>
      </c>
      <c r="Y458" s="46" t="n">
        <f aca="false">IF($W458="Pending","",IFERROR(INT(VLOOKUP($V458,SimpliRoute!$B:$AS,11,0)),""))</f>
        <v>46210</v>
      </c>
      <c r="Z458" s="40" t="str">
        <f aca="false">IF($W458="Failed",IFERROR(VLOOKUP($V458,SimpliRoute!$B:$AT,27,0),""),"")</f>
        <v/>
      </c>
    </row>
    <row r="459" customFormat="false" ht="16.4" hidden="false" customHeight="false" outlineLevel="0" collapsed="false">
      <c r="A459" s="40" t="n">
        <v>2</v>
      </c>
      <c r="B459" s="41" t="s">
        <v>41</v>
      </c>
      <c r="C459" s="41" t="s">
        <v>70</v>
      </c>
      <c r="D459" s="41" t="s">
        <v>2237</v>
      </c>
      <c r="E459" s="41" t="s">
        <v>3214</v>
      </c>
      <c r="F459" s="41" t="s">
        <v>73</v>
      </c>
      <c r="G459" s="42" t="n">
        <v>706800258805524</v>
      </c>
      <c r="H459" s="43" t="s">
        <v>3269</v>
      </c>
      <c r="I459" s="41" t="s">
        <v>3270</v>
      </c>
      <c r="J459" s="41" t="s">
        <v>3271</v>
      </c>
      <c r="K459" s="41" t="s">
        <v>3272</v>
      </c>
      <c r="L459" s="41" t="s">
        <v>77</v>
      </c>
      <c r="M459" s="41" t="s">
        <v>3273</v>
      </c>
      <c r="N459" s="41"/>
      <c r="O459" s="41"/>
      <c r="P459" s="41"/>
      <c r="Q459" s="41" t="s">
        <v>3274</v>
      </c>
      <c r="R459" s="41" t="s">
        <v>3275</v>
      </c>
      <c r="S459" s="40"/>
      <c r="T459" s="40"/>
      <c r="U459" s="44" t="s">
        <v>80</v>
      </c>
      <c r="V459" s="40" t="n">
        <v>80634</v>
      </c>
      <c r="W459" s="45" t="str">
        <f aca="false">IFERROR(VLOOKUP($V459,SimpliRoute!$B:$AT,25,0),"")</f>
        <v>completed</v>
      </c>
      <c r="X459" s="45" t="str">
        <f aca="false">IF(W459="pending","Pendente",IF(W459="failed","Não",IF(W459="Completed","Sim","")))</f>
        <v>Sim</v>
      </c>
      <c r="Y459" s="46" t="n">
        <f aca="false">IF($W459="Pending","",IFERROR(INT(VLOOKUP($V459,SimpliRoute!$B:$AS,11,0)),""))</f>
        <v>46210</v>
      </c>
      <c r="Z459" s="40" t="str">
        <f aca="false">IF($W459="Failed",IFERROR(VLOOKUP($V459,SimpliRoute!$B:$AT,27,0),""),"")</f>
        <v/>
      </c>
    </row>
    <row r="460" customFormat="false" ht="16.4" hidden="false" customHeight="false" outlineLevel="0" collapsed="false">
      <c r="A460" s="40" t="n">
        <v>2</v>
      </c>
      <c r="B460" s="41" t="s">
        <v>41</v>
      </c>
      <c r="C460" s="41" t="s">
        <v>70</v>
      </c>
      <c r="D460" s="41" t="s">
        <v>2237</v>
      </c>
      <c r="E460" s="41" t="s">
        <v>3214</v>
      </c>
      <c r="F460" s="41" t="s">
        <v>73</v>
      </c>
      <c r="G460" s="42" t="n">
        <v>700600449162663</v>
      </c>
      <c r="H460" s="43" t="s">
        <v>3276</v>
      </c>
      <c r="I460" s="41" t="s">
        <v>3277</v>
      </c>
      <c r="J460" s="41" t="s">
        <v>3278</v>
      </c>
      <c r="K460" s="41" t="s">
        <v>3279</v>
      </c>
      <c r="L460" s="41" t="s">
        <v>77</v>
      </c>
      <c r="M460" s="41" t="s">
        <v>3280</v>
      </c>
      <c r="N460" s="41"/>
      <c r="O460" s="41"/>
      <c r="P460" s="41"/>
      <c r="Q460" s="41" t="s">
        <v>3281</v>
      </c>
      <c r="R460" s="41" t="s">
        <v>3282</v>
      </c>
      <c r="S460" s="40"/>
      <c r="T460" s="40"/>
      <c r="U460" s="44" t="s">
        <v>80</v>
      </c>
      <c r="V460" s="40" t="n">
        <v>80635</v>
      </c>
      <c r="W460" s="45" t="str">
        <f aca="false">IFERROR(VLOOKUP($V460,SimpliRoute!$B:$AT,25,0),"")</f>
        <v>completed</v>
      </c>
      <c r="X460" s="45" t="str">
        <f aca="false">IF(W460="pending","Pendente",IF(W460="failed","Não",IF(W460="Completed","Sim","")))</f>
        <v>Sim</v>
      </c>
      <c r="Y460" s="46" t="n">
        <f aca="false">IF($W460="Pending","",IFERROR(INT(VLOOKUP($V460,SimpliRoute!$B:$AS,11,0)),""))</f>
        <v>46210</v>
      </c>
      <c r="Z460" s="40" t="str">
        <f aca="false">IF($W460="Failed",IFERROR(VLOOKUP($V460,SimpliRoute!$B:$AT,27,0),""),"")</f>
        <v/>
      </c>
    </row>
    <row r="461" customFormat="false" ht="16.4" hidden="false" customHeight="false" outlineLevel="0" collapsed="false">
      <c r="A461" s="40" t="n">
        <v>2</v>
      </c>
      <c r="B461" s="41" t="s">
        <v>41</v>
      </c>
      <c r="C461" s="41" t="s">
        <v>70</v>
      </c>
      <c r="D461" s="41" t="s">
        <v>2237</v>
      </c>
      <c r="E461" s="41" t="s">
        <v>3214</v>
      </c>
      <c r="F461" s="41" t="s">
        <v>73</v>
      </c>
      <c r="G461" s="42" t="n">
        <v>700703913091074</v>
      </c>
      <c r="H461" s="43" t="s">
        <v>3283</v>
      </c>
      <c r="I461" s="41" t="s">
        <v>3284</v>
      </c>
      <c r="J461" s="41" t="s">
        <v>3285</v>
      </c>
      <c r="K461" s="41" t="s">
        <v>3286</v>
      </c>
      <c r="L461" s="41" t="s">
        <v>77</v>
      </c>
      <c r="M461" s="41" t="s">
        <v>3287</v>
      </c>
      <c r="N461" s="41"/>
      <c r="O461" s="41"/>
      <c r="P461" s="41"/>
      <c r="Q461" s="41" t="s">
        <v>3288</v>
      </c>
      <c r="R461" s="41" t="s">
        <v>3289</v>
      </c>
      <c r="S461" s="40"/>
      <c r="T461" s="40"/>
      <c r="U461" s="44" t="s">
        <v>80</v>
      </c>
      <c r="V461" s="40" t="n">
        <v>80636</v>
      </c>
      <c r="W461" s="45" t="str">
        <f aca="false">IFERROR(VLOOKUP($V461,SimpliRoute!$B:$AT,25,0),"")</f>
        <v>completed</v>
      </c>
      <c r="X461" s="45" t="str">
        <f aca="false">IF(W461="pending","Pendente",IF(W461="failed","Não",IF(W461="Completed","Sim","")))</f>
        <v>Sim</v>
      </c>
      <c r="Y461" s="46" t="n">
        <f aca="false">IF($W461="Pending","",IFERROR(INT(VLOOKUP($V461,SimpliRoute!$B:$AS,11,0)),""))</f>
        <v>46210</v>
      </c>
      <c r="Z461" s="40" t="str">
        <f aca="false">IF($W461="Failed",IFERROR(VLOOKUP($V461,SimpliRoute!$B:$AT,27,0),""),"")</f>
        <v/>
      </c>
    </row>
    <row r="462" customFormat="false" ht="16.4" hidden="false" customHeight="false" outlineLevel="0" collapsed="false">
      <c r="A462" s="40" t="n">
        <v>2</v>
      </c>
      <c r="B462" s="41" t="s">
        <v>41</v>
      </c>
      <c r="C462" s="41" t="s">
        <v>70</v>
      </c>
      <c r="D462" s="41" t="s">
        <v>2237</v>
      </c>
      <c r="E462" s="41" t="s">
        <v>3214</v>
      </c>
      <c r="F462" s="41" t="s">
        <v>73</v>
      </c>
      <c r="G462" s="42" t="n">
        <v>209794695910004</v>
      </c>
      <c r="H462" s="43" t="s">
        <v>3290</v>
      </c>
      <c r="I462" s="41" t="s">
        <v>3291</v>
      </c>
      <c r="J462" s="41" t="s">
        <v>1097</v>
      </c>
      <c r="K462" s="41" t="s">
        <v>3292</v>
      </c>
      <c r="L462" s="41" t="s">
        <v>77</v>
      </c>
      <c r="M462" s="41" t="s">
        <v>3293</v>
      </c>
      <c r="N462" s="41"/>
      <c r="O462" s="41"/>
      <c r="P462" s="41"/>
      <c r="Q462" s="41" t="s">
        <v>3294</v>
      </c>
      <c r="R462" s="41" t="s">
        <v>3295</v>
      </c>
      <c r="S462" s="40"/>
      <c r="T462" s="40"/>
      <c r="U462" s="44" t="s">
        <v>80</v>
      </c>
      <c r="V462" s="40" t="n">
        <v>80637</v>
      </c>
      <c r="W462" s="45" t="str">
        <f aca="false">IFERROR(VLOOKUP($V462,SimpliRoute!$B:$AT,25,0),"")</f>
        <v>completed</v>
      </c>
      <c r="X462" s="45" t="str">
        <f aca="false">IF(W462="pending","Pendente",IF(W462="failed","Não",IF(W462="Completed","Sim","")))</f>
        <v>Sim</v>
      </c>
      <c r="Y462" s="46" t="n">
        <f aca="false">IF($W462="Pending","",IFERROR(INT(VLOOKUP($V462,SimpliRoute!$B:$AS,11,0)),""))</f>
        <v>46210</v>
      </c>
      <c r="Z462" s="40" t="str">
        <f aca="false">IF($W462="Failed",IFERROR(VLOOKUP($V462,SimpliRoute!$B:$AT,27,0),""),"")</f>
        <v/>
      </c>
    </row>
    <row r="463" customFormat="false" ht="16.4" hidden="false" customHeight="false" outlineLevel="0" collapsed="false">
      <c r="A463" s="40" t="n">
        <v>2</v>
      </c>
      <c r="B463" s="41" t="s">
        <v>41</v>
      </c>
      <c r="C463" s="41" t="s">
        <v>70</v>
      </c>
      <c r="D463" s="41" t="s">
        <v>2237</v>
      </c>
      <c r="E463" s="41" t="s">
        <v>3214</v>
      </c>
      <c r="F463" s="41" t="s">
        <v>73</v>
      </c>
      <c r="G463" s="42" t="n">
        <v>708206144020045</v>
      </c>
      <c r="H463" s="43" t="s">
        <v>3296</v>
      </c>
      <c r="I463" s="41" t="s">
        <v>3297</v>
      </c>
      <c r="J463" s="41" t="s">
        <v>1351</v>
      </c>
      <c r="K463" s="41" t="s">
        <v>3298</v>
      </c>
      <c r="L463" s="41" t="s">
        <v>77</v>
      </c>
      <c r="M463" s="41" t="s">
        <v>3299</v>
      </c>
      <c r="N463" s="41"/>
      <c r="O463" s="41"/>
      <c r="P463" s="41"/>
      <c r="Q463" s="41" t="s">
        <v>3300</v>
      </c>
      <c r="R463" s="41" t="s">
        <v>3301</v>
      </c>
      <c r="S463" s="40"/>
      <c r="T463" s="40"/>
      <c r="U463" s="44" t="s">
        <v>80</v>
      </c>
      <c r="V463" s="40" t="n">
        <v>80638</v>
      </c>
      <c r="W463" s="45" t="str">
        <f aca="false">IFERROR(VLOOKUP($V463,SimpliRoute!$B:$AT,25,0),"")</f>
        <v>completed</v>
      </c>
      <c r="X463" s="45" t="str">
        <f aca="false">IF(W463="pending","Pendente",IF(W463="failed","Não",IF(W463="Completed","Sim","")))</f>
        <v>Sim</v>
      </c>
      <c r="Y463" s="46" t="n">
        <f aca="false">IF($W463="Pending","",IFERROR(INT(VLOOKUP($V463,SimpliRoute!$B:$AS,11,0)),""))</f>
        <v>46210</v>
      </c>
      <c r="Z463" s="40" t="str">
        <f aca="false">IF($W463="Failed",IFERROR(VLOOKUP($V463,SimpliRoute!$B:$AT,27,0),""),"")</f>
        <v/>
      </c>
    </row>
    <row r="464" customFormat="false" ht="16.4" hidden="false" customHeight="false" outlineLevel="0" collapsed="false">
      <c r="A464" s="40" t="n">
        <v>2</v>
      </c>
      <c r="B464" s="41" t="s">
        <v>41</v>
      </c>
      <c r="C464" s="41" t="s">
        <v>70</v>
      </c>
      <c r="D464" s="41" t="s">
        <v>2237</v>
      </c>
      <c r="E464" s="41" t="s">
        <v>3214</v>
      </c>
      <c r="F464" s="41" t="s">
        <v>73</v>
      </c>
      <c r="G464" s="42" t="n">
        <v>700503921511453</v>
      </c>
      <c r="H464" s="43" t="s">
        <v>3302</v>
      </c>
      <c r="I464" s="41" t="s">
        <v>3303</v>
      </c>
      <c r="J464" s="41" t="s">
        <v>3304</v>
      </c>
      <c r="K464" s="41" t="s">
        <v>3305</v>
      </c>
      <c r="L464" s="41" t="s">
        <v>77</v>
      </c>
      <c r="M464" s="41" t="s">
        <v>3306</v>
      </c>
      <c r="N464" s="41"/>
      <c r="O464" s="41"/>
      <c r="P464" s="41"/>
      <c r="Q464" s="41" t="s">
        <v>3307</v>
      </c>
      <c r="R464" s="41" t="s">
        <v>3308</v>
      </c>
      <c r="S464" s="40"/>
      <c r="T464" s="40"/>
      <c r="U464" s="44" t="s">
        <v>80</v>
      </c>
      <c r="V464" s="40" t="n">
        <v>80639</v>
      </c>
      <c r="W464" s="45" t="str">
        <f aca="false">IFERROR(VLOOKUP($V464,SimpliRoute!$B:$AT,25,0),"")</f>
        <v>completed</v>
      </c>
      <c r="X464" s="45" t="str">
        <f aca="false">IF(W464="pending","Pendente",IF(W464="failed","Não",IF(W464="Completed","Sim","")))</f>
        <v>Sim</v>
      </c>
      <c r="Y464" s="46" t="n">
        <f aca="false">IF($W464="Pending","",IFERROR(INT(VLOOKUP($V464,SimpliRoute!$B:$AS,11,0)),""))</f>
        <v>46210</v>
      </c>
      <c r="Z464" s="40" t="str">
        <f aca="false">IF($W464="Failed",IFERROR(VLOOKUP($V464,SimpliRoute!$B:$AT,27,0),""),"")</f>
        <v/>
      </c>
    </row>
    <row r="465" customFormat="false" ht="16.4" hidden="false" customHeight="false" outlineLevel="0" collapsed="false">
      <c r="A465" s="40" t="n">
        <v>2</v>
      </c>
      <c r="B465" s="41" t="s">
        <v>41</v>
      </c>
      <c r="C465" s="41" t="s">
        <v>70</v>
      </c>
      <c r="D465" s="41" t="s">
        <v>2237</v>
      </c>
      <c r="E465" s="41" t="s">
        <v>3214</v>
      </c>
      <c r="F465" s="41" t="s">
        <v>73</v>
      </c>
      <c r="G465" s="42" t="n">
        <v>898001424474703</v>
      </c>
      <c r="H465" s="43" t="s">
        <v>3309</v>
      </c>
      <c r="I465" s="41" t="s">
        <v>3310</v>
      </c>
      <c r="J465" s="41" t="s">
        <v>1057</v>
      </c>
      <c r="K465" s="41" t="s">
        <v>3311</v>
      </c>
      <c r="L465" s="41" t="s">
        <v>77</v>
      </c>
      <c r="M465" s="41" t="s">
        <v>3312</v>
      </c>
      <c r="N465" s="41"/>
      <c r="O465" s="41"/>
      <c r="P465" s="41"/>
      <c r="Q465" s="41" t="s">
        <v>3313</v>
      </c>
      <c r="R465" s="41" t="s">
        <v>3314</v>
      </c>
      <c r="S465" s="40"/>
      <c r="T465" s="40"/>
      <c r="U465" s="44" t="s">
        <v>80</v>
      </c>
      <c r="V465" s="40" t="n">
        <v>80640</v>
      </c>
      <c r="W465" s="45" t="str">
        <f aca="false">IFERROR(VLOOKUP($V465,SimpliRoute!$B:$AT,25,0),"")</f>
        <v>completed</v>
      </c>
      <c r="X465" s="45" t="str">
        <f aca="false">IF(W465="pending","Pendente",IF(W465="failed","Não",IF(W465="Completed","Sim","")))</f>
        <v>Sim</v>
      </c>
      <c r="Y465" s="46" t="n">
        <f aca="false">IF($W465="Pending","",IFERROR(INT(VLOOKUP($V465,SimpliRoute!$B:$AS,11,0)),""))</f>
        <v>46210</v>
      </c>
      <c r="Z465" s="40" t="str">
        <f aca="false">IF($W465="Failed",IFERROR(VLOOKUP($V465,SimpliRoute!$B:$AT,27,0),""),"")</f>
        <v/>
      </c>
    </row>
    <row r="466" customFormat="false" ht="16.4" hidden="false" customHeight="false" outlineLevel="0" collapsed="false">
      <c r="A466" s="40" t="n">
        <v>2</v>
      </c>
      <c r="B466" s="41" t="s">
        <v>41</v>
      </c>
      <c r="C466" s="41" t="s">
        <v>70</v>
      </c>
      <c r="D466" s="41" t="s">
        <v>2237</v>
      </c>
      <c r="E466" s="41" t="s">
        <v>3214</v>
      </c>
      <c r="F466" s="41" t="s">
        <v>73</v>
      </c>
      <c r="G466" s="42" t="n">
        <v>700408412371845</v>
      </c>
      <c r="H466" s="43" t="s">
        <v>3315</v>
      </c>
      <c r="I466" s="41" t="s">
        <v>3316</v>
      </c>
      <c r="J466" s="41" t="s">
        <v>3317</v>
      </c>
      <c r="K466" s="41" t="s">
        <v>3318</v>
      </c>
      <c r="L466" s="41" t="s">
        <v>77</v>
      </c>
      <c r="M466" s="41" t="s">
        <v>3319</v>
      </c>
      <c r="N466" s="41"/>
      <c r="O466" s="41"/>
      <c r="P466" s="41"/>
      <c r="Q466" s="41" t="s">
        <v>3313</v>
      </c>
      <c r="R466" s="41" t="s">
        <v>3320</v>
      </c>
      <c r="S466" s="40"/>
      <c r="T466" s="40"/>
      <c r="U466" s="44" t="s">
        <v>80</v>
      </c>
      <c r="V466" s="40" t="n">
        <v>80641</v>
      </c>
      <c r="W466" s="45" t="str">
        <f aca="false">IFERROR(VLOOKUP($V466,SimpliRoute!$B:$AT,25,0),"")</f>
        <v>completed</v>
      </c>
      <c r="X466" s="45" t="str">
        <f aca="false">IF(W466="pending","Pendente",IF(W466="failed","Não",IF(W466="Completed","Sim","")))</f>
        <v>Sim</v>
      </c>
      <c r="Y466" s="46" t="n">
        <f aca="false">IF($W466="Pending","",IFERROR(INT(VLOOKUP($V466,SimpliRoute!$B:$AS,11,0)),""))</f>
        <v>46210</v>
      </c>
      <c r="Z466" s="40" t="str">
        <f aca="false">IF($W466="Failed",IFERROR(VLOOKUP($V466,SimpliRoute!$B:$AT,27,0),""),"")</f>
        <v/>
      </c>
    </row>
    <row r="467" customFormat="false" ht="16.4" hidden="false" customHeight="false" outlineLevel="0" collapsed="false">
      <c r="A467" s="40" t="n">
        <v>2</v>
      </c>
      <c r="B467" s="41" t="s">
        <v>41</v>
      </c>
      <c r="C467" s="41" t="s">
        <v>70</v>
      </c>
      <c r="D467" s="41" t="s">
        <v>2237</v>
      </c>
      <c r="E467" s="41" t="s">
        <v>3214</v>
      </c>
      <c r="F467" s="41" t="s">
        <v>73</v>
      </c>
      <c r="G467" s="42" t="n">
        <v>209794712190000</v>
      </c>
      <c r="H467" s="43" t="s">
        <v>3321</v>
      </c>
      <c r="I467" s="41" t="s">
        <v>3322</v>
      </c>
      <c r="J467" s="41" t="s">
        <v>3323</v>
      </c>
      <c r="K467" s="41" t="s">
        <v>3324</v>
      </c>
      <c r="L467" s="41" t="s">
        <v>77</v>
      </c>
      <c r="M467" s="41" t="s">
        <v>3325</v>
      </c>
      <c r="N467" s="41"/>
      <c r="O467" s="41"/>
      <c r="P467" s="41"/>
      <c r="Q467" s="41" t="s">
        <v>3326</v>
      </c>
      <c r="R467" s="41" t="s">
        <v>3327</v>
      </c>
      <c r="S467" s="40"/>
      <c r="T467" s="40"/>
      <c r="U467" s="44" t="s">
        <v>80</v>
      </c>
      <c r="V467" s="40" t="n">
        <v>80642</v>
      </c>
      <c r="W467" s="45" t="str">
        <f aca="false">IFERROR(VLOOKUP($V467,SimpliRoute!$B:$AT,25,0),"")</f>
        <v>completed</v>
      </c>
      <c r="X467" s="45" t="str">
        <f aca="false">IF(W467="pending","Pendente",IF(W467="failed","Não",IF(W467="Completed","Sim","")))</f>
        <v>Sim</v>
      </c>
      <c r="Y467" s="46" t="n">
        <f aca="false">IF($W467="Pending","",IFERROR(INT(VLOOKUP($V467,SimpliRoute!$B:$AS,11,0)),""))</f>
        <v>46210</v>
      </c>
      <c r="Z467" s="40" t="str">
        <f aca="false">IF($W467="Failed",IFERROR(VLOOKUP($V467,SimpliRoute!$B:$AT,27,0),""),"")</f>
        <v/>
      </c>
    </row>
    <row r="468" customFormat="false" ht="16.4" hidden="false" customHeight="false" outlineLevel="0" collapsed="false">
      <c r="A468" s="40" t="n">
        <v>2</v>
      </c>
      <c r="B468" s="41" t="s">
        <v>41</v>
      </c>
      <c r="C468" s="41" t="s">
        <v>70</v>
      </c>
      <c r="D468" s="41" t="s">
        <v>2237</v>
      </c>
      <c r="E468" s="41" t="s">
        <v>3214</v>
      </c>
      <c r="F468" s="41" t="s">
        <v>73</v>
      </c>
      <c r="G468" s="42" t="n">
        <v>707007834442130</v>
      </c>
      <c r="H468" s="43" t="s">
        <v>3328</v>
      </c>
      <c r="I468" s="41" t="s">
        <v>3329</v>
      </c>
      <c r="J468" s="41" t="s">
        <v>3330</v>
      </c>
      <c r="K468" s="41" t="s">
        <v>3331</v>
      </c>
      <c r="L468" s="41" t="s">
        <v>77</v>
      </c>
      <c r="M468" s="41" t="s">
        <v>3332</v>
      </c>
      <c r="N468" s="41"/>
      <c r="O468" s="41"/>
      <c r="P468" s="41"/>
      <c r="Q468" s="41" t="s">
        <v>3333</v>
      </c>
      <c r="R468" s="41" t="s">
        <v>3334</v>
      </c>
      <c r="S468" s="40"/>
      <c r="T468" s="40"/>
      <c r="U468" s="44" t="s">
        <v>80</v>
      </c>
      <c r="V468" s="40" t="n">
        <v>80643</v>
      </c>
      <c r="W468" s="45" t="str">
        <f aca="false">IFERROR(VLOOKUP($V468,SimpliRoute!$B:$AT,25,0),"")</f>
        <v>completed</v>
      </c>
      <c r="X468" s="45" t="str">
        <f aca="false">IF(W468="pending","Pendente",IF(W468="failed","Não",IF(W468="Completed","Sim","")))</f>
        <v>Sim</v>
      </c>
      <c r="Y468" s="46" t="n">
        <f aca="false">IF($W468="Pending","",IFERROR(INT(VLOOKUP($V468,SimpliRoute!$B:$AS,11,0)),""))</f>
        <v>46210</v>
      </c>
      <c r="Z468" s="40" t="str">
        <f aca="false">IF($W468="Failed",IFERROR(VLOOKUP($V468,SimpliRoute!$B:$AT,27,0),""),"")</f>
        <v/>
      </c>
    </row>
    <row r="469" customFormat="false" ht="16.4" hidden="false" customHeight="false" outlineLevel="0" collapsed="false">
      <c r="A469" s="40" t="n">
        <v>2</v>
      </c>
      <c r="B469" s="41" t="s">
        <v>41</v>
      </c>
      <c r="C469" s="41" t="s">
        <v>70</v>
      </c>
      <c r="D469" s="41" t="s">
        <v>2237</v>
      </c>
      <c r="E469" s="41" t="s">
        <v>3214</v>
      </c>
      <c r="F469" s="41" t="s">
        <v>73</v>
      </c>
      <c r="G469" s="42" t="n">
        <v>700508758722556</v>
      </c>
      <c r="H469" s="43" t="s">
        <v>3335</v>
      </c>
      <c r="I469" s="41" t="s">
        <v>3336</v>
      </c>
      <c r="J469" s="41" t="s">
        <v>3337</v>
      </c>
      <c r="K469" s="41" t="s">
        <v>3338</v>
      </c>
      <c r="L469" s="41" t="s">
        <v>77</v>
      </c>
      <c r="M469" s="41" t="s">
        <v>3339</v>
      </c>
      <c r="N469" s="41"/>
      <c r="O469" s="41"/>
      <c r="P469" s="41"/>
      <c r="Q469" s="41" t="s">
        <v>3340</v>
      </c>
      <c r="R469" s="41" t="s">
        <v>3341</v>
      </c>
      <c r="S469" s="40"/>
      <c r="T469" s="40"/>
      <c r="U469" s="44" t="s">
        <v>80</v>
      </c>
      <c r="V469" s="40" t="n">
        <v>80644</v>
      </c>
      <c r="W469" s="45" t="str">
        <f aca="false">IFERROR(VLOOKUP($V469,SimpliRoute!$B:$AT,25,0),"")</f>
        <v>completed</v>
      </c>
      <c r="X469" s="45" t="str">
        <f aca="false">IF(W469="pending","Pendente",IF(W469="failed","Não",IF(W469="Completed","Sim","")))</f>
        <v>Sim</v>
      </c>
      <c r="Y469" s="46" t="n">
        <f aca="false">IF($W469="Pending","",IFERROR(INT(VLOOKUP($V469,SimpliRoute!$B:$AS,11,0)),""))</f>
        <v>46210</v>
      </c>
      <c r="Z469" s="40" t="str">
        <f aca="false">IF($W469="Failed",IFERROR(VLOOKUP($V469,SimpliRoute!$B:$AT,27,0),""),"")</f>
        <v/>
      </c>
    </row>
    <row r="470" customFormat="false" ht="16.4" hidden="false" customHeight="false" outlineLevel="0" collapsed="false">
      <c r="A470" s="40" t="n">
        <v>2</v>
      </c>
      <c r="B470" s="41" t="s">
        <v>41</v>
      </c>
      <c r="C470" s="41" t="s">
        <v>70</v>
      </c>
      <c r="D470" s="41" t="s">
        <v>2237</v>
      </c>
      <c r="E470" s="41" t="s">
        <v>3342</v>
      </c>
      <c r="F470" s="41" t="s">
        <v>73</v>
      </c>
      <c r="G470" s="42" t="n">
        <v>898001417309832</v>
      </c>
      <c r="H470" s="43" t="s">
        <v>3343</v>
      </c>
      <c r="I470" s="41" t="s">
        <v>3344</v>
      </c>
      <c r="J470" s="41" t="s">
        <v>3345</v>
      </c>
      <c r="K470" s="41" t="s">
        <v>3346</v>
      </c>
      <c r="L470" s="41" t="s">
        <v>77</v>
      </c>
      <c r="M470" s="41" t="s">
        <v>3347</v>
      </c>
      <c r="N470" s="41"/>
      <c r="O470" s="41"/>
      <c r="P470" s="41"/>
      <c r="Q470" s="41" t="s">
        <v>3348</v>
      </c>
      <c r="R470" s="41" t="s">
        <v>3349</v>
      </c>
      <c r="S470" s="40"/>
      <c r="T470" s="40"/>
      <c r="U470" s="44" t="s">
        <v>80</v>
      </c>
      <c r="V470" s="40" t="n">
        <v>80645</v>
      </c>
      <c r="W470" s="45" t="str">
        <f aca="false">IFERROR(VLOOKUP($V470,SimpliRoute!$B:$AT,25,0),"")</f>
        <v>completed</v>
      </c>
      <c r="X470" s="45" t="str">
        <f aca="false">IF(W470="pending","Pendente",IF(W470="failed","Não",IF(W470="Completed","Sim","")))</f>
        <v>Sim</v>
      </c>
      <c r="Y470" s="46" t="n">
        <f aca="false">IF($W470="Pending","",IFERROR(INT(VLOOKUP($V470,SimpliRoute!$B:$AS,11,0)),""))</f>
        <v>46210</v>
      </c>
      <c r="Z470" s="40" t="str">
        <f aca="false">IF($W470="Failed",IFERROR(VLOOKUP($V470,SimpliRoute!$B:$AT,27,0),""),"")</f>
        <v/>
      </c>
    </row>
    <row r="471" customFormat="false" ht="16.4" hidden="false" customHeight="false" outlineLevel="0" collapsed="false">
      <c r="A471" s="40" t="n">
        <v>2</v>
      </c>
      <c r="B471" s="41" t="s">
        <v>41</v>
      </c>
      <c r="C471" s="41" t="s">
        <v>70</v>
      </c>
      <c r="D471" s="41" t="s">
        <v>2237</v>
      </c>
      <c r="E471" s="41" t="s">
        <v>3342</v>
      </c>
      <c r="F471" s="41" t="s">
        <v>73</v>
      </c>
      <c r="G471" s="42" t="n">
        <v>898001422905596</v>
      </c>
      <c r="H471" s="43" t="s">
        <v>3350</v>
      </c>
      <c r="I471" s="41" t="s">
        <v>3351</v>
      </c>
      <c r="J471" s="41" t="s">
        <v>3352</v>
      </c>
      <c r="K471" s="41" t="s">
        <v>3353</v>
      </c>
      <c r="L471" s="41" t="s">
        <v>77</v>
      </c>
      <c r="M471" s="41" t="s">
        <v>3354</v>
      </c>
      <c r="N471" s="41"/>
      <c r="O471" s="41"/>
      <c r="P471" s="41"/>
      <c r="Q471" s="41" t="s">
        <v>3355</v>
      </c>
      <c r="R471" s="41" t="s">
        <v>3356</v>
      </c>
      <c r="S471" s="40"/>
      <c r="T471" s="40"/>
      <c r="U471" s="44" t="s">
        <v>80</v>
      </c>
      <c r="V471" s="40" t="n">
        <v>80646</v>
      </c>
      <c r="W471" s="45" t="str">
        <f aca="false">IFERROR(VLOOKUP($V471,SimpliRoute!$B:$AT,25,0),"")</f>
        <v>completed</v>
      </c>
      <c r="X471" s="45" t="str">
        <f aca="false">IF(W471="pending","Pendente",IF(W471="failed","Não",IF(W471="Completed","Sim","")))</f>
        <v>Sim</v>
      </c>
      <c r="Y471" s="46" t="n">
        <f aca="false">IF($W471="Pending","",IFERROR(INT(VLOOKUP($V471,SimpliRoute!$B:$AS,11,0)),""))</f>
        <v>46210</v>
      </c>
      <c r="Z471" s="40" t="str">
        <f aca="false">IF($W471="Failed",IFERROR(VLOOKUP($V471,SimpliRoute!$B:$AT,27,0),""),"")</f>
        <v/>
      </c>
    </row>
    <row r="472" customFormat="false" ht="16.4" hidden="false" customHeight="false" outlineLevel="0" collapsed="false">
      <c r="A472" s="40" t="n">
        <v>2</v>
      </c>
      <c r="B472" s="41" t="s">
        <v>41</v>
      </c>
      <c r="C472" s="41" t="s">
        <v>70</v>
      </c>
      <c r="D472" s="41" t="s">
        <v>2237</v>
      </c>
      <c r="E472" s="41" t="s">
        <v>3342</v>
      </c>
      <c r="F472" s="41" t="s">
        <v>73</v>
      </c>
      <c r="G472" s="42" t="n">
        <v>898000051281378</v>
      </c>
      <c r="H472" s="43" t="s">
        <v>3357</v>
      </c>
      <c r="I472" s="41" t="s">
        <v>3358</v>
      </c>
      <c r="J472" s="41" t="s">
        <v>3359</v>
      </c>
      <c r="K472" s="41" t="s">
        <v>3360</v>
      </c>
      <c r="L472" s="41" t="s">
        <v>77</v>
      </c>
      <c r="M472" s="41" t="s">
        <v>3361</v>
      </c>
      <c r="N472" s="41"/>
      <c r="O472" s="41"/>
      <c r="P472" s="41"/>
      <c r="Q472" s="41" t="s">
        <v>3362</v>
      </c>
      <c r="R472" s="41" t="s">
        <v>3363</v>
      </c>
      <c r="S472" s="40"/>
      <c r="T472" s="40"/>
      <c r="U472" s="44" t="s">
        <v>80</v>
      </c>
      <c r="V472" s="40" t="n">
        <v>80647</v>
      </c>
      <c r="W472" s="45" t="str">
        <f aca="false">IFERROR(VLOOKUP($V472,SimpliRoute!$B:$AT,25,0),"")</f>
        <v>completed</v>
      </c>
      <c r="X472" s="45" t="str">
        <f aca="false">IF(W472="pending","Pendente",IF(W472="failed","Não",IF(W472="Completed","Sim","")))</f>
        <v>Sim</v>
      </c>
      <c r="Y472" s="46" t="n">
        <f aca="false">IF($W472="Pending","",IFERROR(INT(VLOOKUP($V472,SimpliRoute!$B:$AS,11,0)),""))</f>
        <v>46210</v>
      </c>
      <c r="Z472" s="40" t="str">
        <f aca="false">IF($W472="Failed",IFERROR(VLOOKUP($V472,SimpliRoute!$B:$AT,27,0),""),"")</f>
        <v/>
      </c>
    </row>
    <row r="473" customFormat="false" ht="16.4" hidden="false" customHeight="false" outlineLevel="0" collapsed="false">
      <c r="A473" s="40" t="n">
        <v>2</v>
      </c>
      <c r="B473" s="41" t="s">
        <v>41</v>
      </c>
      <c r="C473" s="41" t="s">
        <v>70</v>
      </c>
      <c r="D473" s="41" t="s">
        <v>2237</v>
      </c>
      <c r="E473" s="41" t="s">
        <v>3342</v>
      </c>
      <c r="F473" s="41" t="s">
        <v>1833</v>
      </c>
      <c r="G473" s="42" t="n">
        <v>801440408128009</v>
      </c>
      <c r="H473" s="43" t="s">
        <v>3364</v>
      </c>
      <c r="I473" s="41" t="s">
        <v>3365</v>
      </c>
      <c r="J473" s="41" t="s">
        <v>76</v>
      </c>
      <c r="K473" s="41" t="s">
        <v>3366</v>
      </c>
      <c r="L473" s="41" t="s">
        <v>77</v>
      </c>
      <c r="M473" s="41" t="s">
        <v>3367</v>
      </c>
      <c r="N473" s="41"/>
      <c r="O473" s="41"/>
      <c r="P473" s="41" t="s">
        <v>3368</v>
      </c>
      <c r="Q473" s="41" t="s">
        <v>3369</v>
      </c>
      <c r="R473" s="41" t="s">
        <v>3370</v>
      </c>
      <c r="S473" s="40"/>
      <c r="T473" s="40"/>
      <c r="U473" s="44" t="s">
        <v>80</v>
      </c>
      <c r="V473" s="40" t="n">
        <v>80648</v>
      </c>
      <c r="W473" s="45" t="str">
        <f aca="false">IFERROR(VLOOKUP($V473,SimpliRoute!$B:$AT,25,0),"")</f>
        <v>completed</v>
      </c>
      <c r="X473" s="45" t="str">
        <f aca="false">IF(W473="pending","Pendente",IF(W473="failed","Não",IF(W473="Completed","Sim","")))</f>
        <v>Sim</v>
      </c>
      <c r="Y473" s="46" t="n">
        <f aca="false">IF($W473="Pending","",IFERROR(INT(VLOOKUP($V473,SimpliRoute!$B:$AS,11,0)),""))</f>
        <v>46210</v>
      </c>
      <c r="Z473" s="40" t="str">
        <f aca="false">IF($W473="Failed",IFERROR(VLOOKUP($V473,SimpliRoute!$B:$AT,27,0),""),"")</f>
        <v/>
      </c>
    </row>
    <row r="474" customFormat="false" ht="16.4" hidden="false" customHeight="false" outlineLevel="0" collapsed="false">
      <c r="A474" s="40" t="n">
        <v>2</v>
      </c>
      <c r="B474" s="41" t="s">
        <v>41</v>
      </c>
      <c r="C474" s="41" t="s">
        <v>70</v>
      </c>
      <c r="D474" s="41" t="s">
        <v>2237</v>
      </c>
      <c r="E474" s="41" t="s">
        <v>3342</v>
      </c>
      <c r="F474" s="41" t="s">
        <v>73</v>
      </c>
      <c r="G474" s="42" t="n">
        <v>898001412429503</v>
      </c>
      <c r="H474" s="43" t="s">
        <v>3371</v>
      </c>
      <c r="I474" s="41" t="s">
        <v>3372</v>
      </c>
      <c r="J474" s="41" t="s">
        <v>3373</v>
      </c>
      <c r="K474" s="41" t="s">
        <v>3374</v>
      </c>
      <c r="L474" s="41" t="s">
        <v>77</v>
      </c>
      <c r="M474" s="41" t="s">
        <v>3375</v>
      </c>
      <c r="N474" s="41"/>
      <c r="O474" s="41"/>
      <c r="P474" s="41"/>
      <c r="Q474" s="41" t="s">
        <v>3376</v>
      </c>
      <c r="R474" s="41" t="s">
        <v>3377</v>
      </c>
      <c r="S474" s="40"/>
      <c r="T474" s="40"/>
      <c r="U474" s="44" t="s">
        <v>80</v>
      </c>
      <c r="V474" s="40" t="n">
        <v>80649</v>
      </c>
      <c r="W474" s="45" t="str">
        <f aca="false">IFERROR(VLOOKUP($V474,SimpliRoute!$B:$AT,25,0),"")</f>
        <v>completed</v>
      </c>
      <c r="X474" s="45" t="str">
        <f aca="false">IF(W474="pending","Pendente",IF(W474="failed","Não",IF(W474="Completed","Sim","")))</f>
        <v>Sim</v>
      </c>
      <c r="Y474" s="46" t="n">
        <f aca="false">IF($W474="Pending","",IFERROR(INT(VLOOKUP($V474,SimpliRoute!$B:$AS,11,0)),""))</f>
        <v>46210</v>
      </c>
      <c r="Z474" s="40" t="str">
        <f aca="false">IF($W474="Failed",IFERROR(VLOOKUP($V474,SimpliRoute!$B:$AT,27,0),""),"")</f>
        <v/>
      </c>
    </row>
    <row r="475" customFormat="false" ht="16.4" hidden="false" customHeight="false" outlineLevel="0" collapsed="false">
      <c r="A475" s="40" t="n">
        <v>2</v>
      </c>
      <c r="B475" s="41" t="s">
        <v>41</v>
      </c>
      <c r="C475" s="41" t="s">
        <v>70</v>
      </c>
      <c r="D475" s="41" t="s">
        <v>2237</v>
      </c>
      <c r="E475" s="41" t="s">
        <v>3342</v>
      </c>
      <c r="F475" s="41" t="s">
        <v>73</v>
      </c>
      <c r="G475" s="42" t="n">
        <v>898001400390046</v>
      </c>
      <c r="H475" s="43" t="s">
        <v>3378</v>
      </c>
      <c r="I475" s="41" t="s">
        <v>3379</v>
      </c>
      <c r="J475" s="41" t="s">
        <v>3380</v>
      </c>
      <c r="K475" s="41" t="s">
        <v>3381</v>
      </c>
      <c r="L475" s="41" t="s">
        <v>77</v>
      </c>
      <c r="M475" s="41" t="s">
        <v>3382</v>
      </c>
      <c r="N475" s="41"/>
      <c r="O475" s="41"/>
      <c r="P475" s="41"/>
      <c r="Q475" s="41" t="s">
        <v>3383</v>
      </c>
      <c r="R475" s="41" t="s">
        <v>3384</v>
      </c>
      <c r="S475" s="40"/>
      <c r="T475" s="40"/>
      <c r="U475" s="44" t="s">
        <v>80</v>
      </c>
      <c r="V475" s="40" t="n">
        <v>80650</v>
      </c>
      <c r="W475" s="45" t="str">
        <f aca="false">IFERROR(VLOOKUP($V475,SimpliRoute!$B:$AT,25,0),"")</f>
        <v>completed</v>
      </c>
      <c r="X475" s="45" t="str">
        <f aca="false">IF(W475="pending","Pendente",IF(W475="failed","Não",IF(W475="Completed","Sim","")))</f>
        <v>Sim</v>
      </c>
      <c r="Y475" s="46" t="n">
        <f aca="false">IF($W475="Pending","",IFERROR(INT(VLOOKUP($V475,SimpliRoute!$B:$AS,11,0)),""))</f>
        <v>46210</v>
      </c>
      <c r="Z475" s="40" t="str">
        <f aca="false">IF($W475="Failed",IFERROR(VLOOKUP($V475,SimpliRoute!$B:$AT,27,0),""),"")</f>
        <v/>
      </c>
    </row>
    <row r="476" customFormat="false" ht="16.4" hidden="false" customHeight="false" outlineLevel="0" collapsed="false">
      <c r="A476" s="40" t="n">
        <v>2</v>
      </c>
      <c r="B476" s="41" t="s">
        <v>41</v>
      </c>
      <c r="C476" s="41" t="s">
        <v>70</v>
      </c>
      <c r="D476" s="41" t="s">
        <v>2237</v>
      </c>
      <c r="E476" s="41" t="s">
        <v>3342</v>
      </c>
      <c r="F476" s="41" t="s">
        <v>73</v>
      </c>
      <c r="G476" s="42" t="n">
        <v>80144048043053</v>
      </c>
      <c r="H476" s="43" t="s">
        <v>3385</v>
      </c>
      <c r="I476" s="41" t="s">
        <v>3386</v>
      </c>
      <c r="J476" s="41" t="s">
        <v>3387</v>
      </c>
      <c r="K476" s="41" t="s">
        <v>3388</v>
      </c>
      <c r="L476" s="41" t="s">
        <v>77</v>
      </c>
      <c r="M476" s="41" t="s">
        <v>3389</v>
      </c>
      <c r="N476" s="41"/>
      <c r="O476" s="41"/>
      <c r="P476" s="41"/>
      <c r="Q476" s="41" t="s">
        <v>3390</v>
      </c>
      <c r="R476" s="41" t="s">
        <v>3391</v>
      </c>
      <c r="S476" s="40"/>
      <c r="T476" s="40"/>
      <c r="U476" s="44" t="s">
        <v>80</v>
      </c>
      <c r="V476" s="40" t="n">
        <v>80651</v>
      </c>
      <c r="W476" s="45" t="str">
        <f aca="false">IFERROR(VLOOKUP($V476,SimpliRoute!$B:$AT,25,0),"")</f>
        <v>completed</v>
      </c>
      <c r="X476" s="45" t="str">
        <f aca="false">IF(W476="pending","Pendente",IF(W476="failed","Não",IF(W476="Completed","Sim","")))</f>
        <v>Sim</v>
      </c>
      <c r="Y476" s="46" t="n">
        <f aca="false">IF($W476="Pending","",IFERROR(INT(VLOOKUP($V476,SimpliRoute!$B:$AS,11,0)),""))</f>
        <v>46210</v>
      </c>
      <c r="Z476" s="40" t="str">
        <f aca="false">IF($W476="Failed",IFERROR(VLOOKUP($V476,SimpliRoute!$B:$AT,27,0),""),"")</f>
        <v/>
      </c>
    </row>
    <row r="477" customFormat="false" ht="16.4" hidden="false" customHeight="false" outlineLevel="0" collapsed="false">
      <c r="A477" s="40" t="n">
        <v>2</v>
      </c>
      <c r="B477" s="41" t="s">
        <v>41</v>
      </c>
      <c r="C477" s="41" t="s">
        <v>70</v>
      </c>
      <c r="D477" s="41" t="s">
        <v>2237</v>
      </c>
      <c r="E477" s="41" t="s">
        <v>3342</v>
      </c>
      <c r="F477" s="41" t="s">
        <v>73</v>
      </c>
      <c r="G477" s="42" t="n">
        <v>801434194499854</v>
      </c>
      <c r="H477" s="43" t="s">
        <v>3392</v>
      </c>
      <c r="I477" s="41" t="s">
        <v>3393</v>
      </c>
      <c r="J477" s="41" t="s">
        <v>3394</v>
      </c>
      <c r="K477" s="41" t="s">
        <v>3395</v>
      </c>
      <c r="L477" s="41" t="s">
        <v>77</v>
      </c>
      <c r="M477" s="41" t="s">
        <v>3396</v>
      </c>
      <c r="N477" s="41"/>
      <c r="O477" s="41"/>
      <c r="P477" s="41"/>
      <c r="Q477" s="41" t="s">
        <v>3397</v>
      </c>
      <c r="R477" s="41" t="s">
        <v>3398</v>
      </c>
      <c r="S477" s="40"/>
      <c r="T477" s="40"/>
      <c r="U477" s="44" t="s">
        <v>80</v>
      </c>
      <c r="V477" s="40" t="n">
        <v>80652</v>
      </c>
      <c r="W477" s="45" t="str">
        <f aca="false">IFERROR(VLOOKUP($V477,SimpliRoute!$B:$AT,25,0),"")</f>
        <v>completed</v>
      </c>
      <c r="X477" s="45" t="str">
        <f aca="false">IF(W477="pending","Pendente",IF(W477="failed","Não",IF(W477="Completed","Sim","")))</f>
        <v>Sim</v>
      </c>
      <c r="Y477" s="46" t="n">
        <f aca="false">IF($W477="Pending","",IFERROR(INT(VLOOKUP($V477,SimpliRoute!$B:$AS,11,0)),""))</f>
        <v>46210</v>
      </c>
      <c r="Z477" s="40" t="str">
        <f aca="false">IF($W477="Failed",IFERROR(VLOOKUP($V477,SimpliRoute!$B:$AT,27,0),""),"")</f>
        <v/>
      </c>
    </row>
    <row r="478" customFormat="false" ht="16.4" hidden="false" customHeight="false" outlineLevel="0" collapsed="false">
      <c r="A478" s="40" t="n">
        <v>2</v>
      </c>
      <c r="B478" s="41" t="s">
        <v>41</v>
      </c>
      <c r="C478" s="41" t="s">
        <v>70</v>
      </c>
      <c r="D478" s="41" t="s">
        <v>3399</v>
      </c>
      <c r="E478" s="41" t="s">
        <v>3400</v>
      </c>
      <c r="F478" s="41" t="s">
        <v>73</v>
      </c>
      <c r="G478" s="42" t="n">
        <v>801434189455070</v>
      </c>
      <c r="H478" s="43" t="s">
        <v>3401</v>
      </c>
      <c r="I478" s="41" t="s">
        <v>3402</v>
      </c>
      <c r="J478" s="41" t="s">
        <v>76</v>
      </c>
      <c r="K478" s="41" t="s">
        <v>3403</v>
      </c>
      <c r="L478" s="41" t="s">
        <v>77</v>
      </c>
      <c r="M478" s="41" t="s">
        <v>3404</v>
      </c>
      <c r="N478" s="41"/>
      <c r="O478" s="41"/>
      <c r="P478" s="41"/>
      <c r="Q478" s="41" t="s">
        <v>3405</v>
      </c>
      <c r="R478" s="41" t="s">
        <v>3406</v>
      </c>
      <c r="S478" s="40"/>
      <c r="T478" s="40"/>
      <c r="U478" s="44" t="s">
        <v>80</v>
      </c>
      <c r="V478" s="40" t="n">
        <v>80653</v>
      </c>
      <c r="W478" s="45" t="str">
        <f aca="false">IFERROR(VLOOKUP($V478,SimpliRoute!$B:$AT,25,0),"")</f>
        <v>completed</v>
      </c>
      <c r="X478" s="45" t="str">
        <f aca="false">IF(W478="pending","Pendente",IF(W478="failed","Não",IF(W478="Completed","Sim","")))</f>
        <v>Sim</v>
      </c>
      <c r="Y478" s="46" t="n">
        <f aca="false">IF($W478="Pending","",IFERROR(INT(VLOOKUP($V478,SimpliRoute!$B:$AS,11,0)),""))</f>
        <v>46209</v>
      </c>
      <c r="Z478" s="40" t="str">
        <f aca="false">IF($W478="Failed",IFERROR(VLOOKUP($V478,SimpliRoute!$B:$AT,27,0),""),"")</f>
        <v/>
      </c>
    </row>
    <row r="479" customFormat="false" ht="16.4" hidden="false" customHeight="false" outlineLevel="0" collapsed="false">
      <c r="A479" s="40" t="n">
        <v>2</v>
      </c>
      <c r="B479" s="41" t="s">
        <v>41</v>
      </c>
      <c r="C479" s="41" t="s">
        <v>70</v>
      </c>
      <c r="D479" s="41" t="s">
        <v>3399</v>
      </c>
      <c r="E479" s="41" t="s">
        <v>3400</v>
      </c>
      <c r="F479" s="41" t="s">
        <v>73</v>
      </c>
      <c r="G479" s="42" t="n">
        <v>898001485187984</v>
      </c>
      <c r="H479" s="43" t="s">
        <v>3407</v>
      </c>
      <c r="I479" s="41" t="s">
        <v>3408</v>
      </c>
      <c r="J479" s="41" t="s">
        <v>3409</v>
      </c>
      <c r="K479" s="41" t="s">
        <v>3410</v>
      </c>
      <c r="L479" s="41" t="s">
        <v>77</v>
      </c>
      <c r="M479" s="41" t="s">
        <v>3411</v>
      </c>
      <c r="N479" s="41"/>
      <c r="O479" s="41"/>
      <c r="P479" s="41"/>
      <c r="Q479" s="41" t="s">
        <v>3412</v>
      </c>
      <c r="R479" s="41" t="s">
        <v>3413</v>
      </c>
      <c r="S479" s="40"/>
      <c r="T479" s="40"/>
      <c r="U479" s="44" t="s">
        <v>80</v>
      </c>
      <c r="V479" s="40" t="n">
        <v>80654</v>
      </c>
      <c r="W479" s="45" t="str">
        <f aca="false">IFERROR(VLOOKUP($V479,SimpliRoute!$B:$AT,25,0),"")</f>
        <v>completed</v>
      </c>
      <c r="X479" s="45" t="str">
        <f aca="false">IF(W479="pending","Pendente",IF(W479="failed","Não",IF(W479="Completed","Sim","")))</f>
        <v>Sim</v>
      </c>
      <c r="Y479" s="46" t="n">
        <f aca="false">IF($W479="Pending","",IFERROR(INT(VLOOKUP($V479,SimpliRoute!$B:$AS,11,0)),""))</f>
        <v>46209</v>
      </c>
      <c r="Z479" s="40" t="str">
        <f aca="false">IF($W479="Failed",IFERROR(VLOOKUP($V479,SimpliRoute!$B:$AT,27,0),""),"")</f>
        <v/>
      </c>
    </row>
    <row r="480" customFormat="false" ht="16.4" hidden="false" customHeight="false" outlineLevel="0" collapsed="false">
      <c r="A480" s="40" t="n">
        <v>2</v>
      </c>
      <c r="B480" s="41" t="s">
        <v>41</v>
      </c>
      <c r="C480" s="41" t="s">
        <v>70</v>
      </c>
      <c r="D480" s="41" t="s">
        <v>3399</v>
      </c>
      <c r="E480" s="41" t="s">
        <v>3400</v>
      </c>
      <c r="F480" s="41" t="s">
        <v>73</v>
      </c>
      <c r="G480" s="42" t="n">
        <v>801440482359396</v>
      </c>
      <c r="H480" s="43" t="s">
        <v>3414</v>
      </c>
      <c r="I480" s="41" t="s">
        <v>3415</v>
      </c>
      <c r="J480" s="41" t="s">
        <v>3416</v>
      </c>
      <c r="K480" s="41" t="s">
        <v>3417</v>
      </c>
      <c r="L480" s="41" t="s">
        <v>77</v>
      </c>
      <c r="M480" s="41" t="s">
        <v>3418</v>
      </c>
      <c r="N480" s="41"/>
      <c r="O480" s="41"/>
      <c r="P480" s="41"/>
      <c r="Q480" s="41" t="s">
        <v>3419</v>
      </c>
      <c r="R480" s="41" t="s">
        <v>3420</v>
      </c>
      <c r="S480" s="40"/>
      <c r="T480" s="40"/>
      <c r="U480" s="44" t="s">
        <v>80</v>
      </c>
      <c r="V480" s="40" t="n">
        <v>81283</v>
      </c>
      <c r="W480" s="45" t="str">
        <f aca="false">IFERROR(VLOOKUP($V480,SimpliRoute!$B:$AT,25,0),"")</f>
        <v>completed</v>
      </c>
      <c r="X480" s="45" t="str">
        <f aca="false">IF(W480="pending","Pendente",IF(W480="failed","Não",IF(W480="Completed","Sim","")))</f>
        <v>Sim</v>
      </c>
      <c r="Y480" s="46" t="n">
        <f aca="false">IF($W480="Pending","",IFERROR(INT(VLOOKUP($V480,SimpliRoute!$B:$AS,11,0)),""))</f>
        <v>46210</v>
      </c>
      <c r="Z480" s="40" t="str">
        <f aca="false">IF($W480="Failed",IFERROR(VLOOKUP($V480,SimpliRoute!$B:$AT,27,0),""),"")</f>
        <v/>
      </c>
    </row>
    <row r="481" customFormat="false" ht="16.4" hidden="false" customHeight="false" outlineLevel="0" collapsed="false">
      <c r="A481" s="40" t="n">
        <v>2</v>
      </c>
      <c r="B481" s="41" t="s">
        <v>41</v>
      </c>
      <c r="C481" s="41" t="s">
        <v>70</v>
      </c>
      <c r="D481" s="41" t="s">
        <v>3399</v>
      </c>
      <c r="E481" s="41" t="s">
        <v>3400</v>
      </c>
      <c r="F481" s="41" t="s">
        <v>73</v>
      </c>
      <c r="G481" s="42" t="n">
        <v>801440473902694</v>
      </c>
      <c r="H481" s="43" t="s">
        <v>3421</v>
      </c>
      <c r="I481" s="41" t="s">
        <v>3422</v>
      </c>
      <c r="J481" s="41" t="s">
        <v>76</v>
      </c>
      <c r="K481" s="41" t="s">
        <v>3423</v>
      </c>
      <c r="L481" s="41" t="s">
        <v>77</v>
      </c>
      <c r="M481" s="41" t="s">
        <v>3424</v>
      </c>
      <c r="N481" s="41"/>
      <c r="O481" s="41"/>
      <c r="P481" s="41"/>
      <c r="Q481" s="41" t="s">
        <v>3425</v>
      </c>
      <c r="R481" s="41" t="s">
        <v>3426</v>
      </c>
      <c r="S481" s="40"/>
      <c r="T481" s="40"/>
      <c r="U481" s="44" t="s">
        <v>80</v>
      </c>
      <c r="V481" s="40" t="n">
        <v>80655</v>
      </c>
      <c r="W481" s="45" t="str">
        <f aca="false">IFERROR(VLOOKUP($V481,SimpliRoute!$B:$AT,25,0),"")</f>
        <v>completed</v>
      </c>
      <c r="X481" s="45" t="str">
        <f aca="false">IF(W481="pending","Pendente",IF(W481="failed","Não",IF(W481="Completed","Sim","")))</f>
        <v>Sim</v>
      </c>
      <c r="Y481" s="46" t="n">
        <f aca="false">IF($W481="Pending","",IFERROR(INT(VLOOKUP($V481,SimpliRoute!$B:$AS,11,0)),""))</f>
        <v>46209</v>
      </c>
      <c r="Z481" s="40" t="str">
        <f aca="false">IF($W481="Failed",IFERROR(VLOOKUP($V481,SimpliRoute!$B:$AT,27,0),""),"")</f>
        <v/>
      </c>
    </row>
    <row r="482" customFormat="false" ht="16.4" hidden="false" customHeight="false" outlineLevel="0" collapsed="false">
      <c r="A482" s="40" t="n">
        <v>2</v>
      </c>
      <c r="B482" s="41" t="s">
        <v>41</v>
      </c>
      <c r="C482" s="41" t="s">
        <v>70</v>
      </c>
      <c r="D482" s="41" t="s">
        <v>3399</v>
      </c>
      <c r="E482" s="41" t="s">
        <v>3400</v>
      </c>
      <c r="F482" s="41" t="s">
        <v>73</v>
      </c>
      <c r="G482" s="42" t="n">
        <v>700006906462010</v>
      </c>
      <c r="H482" s="43" t="s">
        <v>3427</v>
      </c>
      <c r="I482" s="41" t="s">
        <v>3428</v>
      </c>
      <c r="J482" s="41" t="s">
        <v>76</v>
      </c>
      <c r="K482" s="41" t="s">
        <v>3429</v>
      </c>
      <c r="L482" s="41" t="s">
        <v>77</v>
      </c>
      <c r="M482" s="41" t="s">
        <v>3430</v>
      </c>
      <c r="N482" s="41"/>
      <c r="O482" s="41"/>
      <c r="P482" s="41"/>
      <c r="Q482" s="41" t="s">
        <v>3431</v>
      </c>
      <c r="R482" s="41" t="s">
        <v>3432</v>
      </c>
      <c r="S482" s="40"/>
      <c r="T482" s="40"/>
      <c r="U482" s="44" t="s">
        <v>80</v>
      </c>
      <c r="V482" s="40" t="n">
        <v>80656</v>
      </c>
      <c r="W482" s="45" t="str">
        <f aca="false">IFERROR(VLOOKUP($V482,SimpliRoute!$B:$AT,25,0),"")</f>
        <v>failed</v>
      </c>
      <c r="X482" s="45" t="str">
        <f aca="false">IF(W482="pending","Pendente",IF(W482="failed","Não",IF(W482="Completed","Sim","")))</f>
        <v>Não</v>
      </c>
      <c r="Y482" s="46" t="n">
        <f aca="false">IF($W482="Pending","",IFERROR(INT(VLOOKUP($V482,SimpliRoute!$B:$AS,11,0)),""))</f>
        <v>46209</v>
      </c>
      <c r="Z482" s="40" t="str">
        <f aca="false">IF($W482="Failed",IFERROR(VLOOKUP($V482,SimpliRoute!$B:$AT,27,0),""),"")</f>
        <v>ÓBITO</v>
      </c>
    </row>
    <row r="483" customFormat="false" ht="16.4" hidden="false" customHeight="false" outlineLevel="0" collapsed="false">
      <c r="A483" s="40" t="n">
        <v>2</v>
      </c>
      <c r="B483" s="41" t="s">
        <v>41</v>
      </c>
      <c r="C483" s="41" t="s">
        <v>70</v>
      </c>
      <c r="D483" s="41" t="s">
        <v>3399</v>
      </c>
      <c r="E483" s="41" t="s">
        <v>3400</v>
      </c>
      <c r="F483" s="41" t="s">
        <v>73</v>
      </c>
      <c r="G483" s="42" t="n">
        <v>706807128522030</v>
      </c>
      <c r="H483" s="43" t="s">
        <v>3433</v>
      </c>
      <c r="I483" s="41" t="s">
        <v>3434</v>
      </c>
      <c r="J483" s="41" t="s">
        <v>412</v>
      </c>
      <c r="K483" s="41" t="s">
        <v>3435</v>
      </c>
      <c r="L483" s="41" t="s">
        <v>77</v>
      </c>
      <c r="M483" s="41" t="s">
        <v>3436</v>
      </c>
      <c r="N483" s="41" t="s">
        <v>3437</v>
      </c>
      <c r="O483" s="41" t="s">
        <v>3438</v>
      </c>
      <c r="P483" s="41" t="s">
        <v>3439</v>
      </c>
      <c r="Q483" s="41" t="s">
        <v>3440</v>
      </c>
      <c r="R483" s="41" t="s">
        <v>3441</v>
      </c>
      <c r="S483" s="40"/>
      <c r="T483" s="40"/>
      <c r="U483" s="44" t="s">
        <v>80</v>
      </c>
      <c r="V483" s="40" t="n">
        <v>80657</v>
      </c>
      <c r="W483" s="45" t="str">
        <f aca="false">IFERROR(VLOOKUP($V483,SimpliRoute!$B:$AT,25,0),"")</f>
        <v>failed</v>
      </c>
      <c r="X483" s="45" t="str">
        <f aca="false">IF(W483="pending","Pendente",IF(W483="failed","Não",IF(W483="Completed","Sim","")))</f>
        <v>Não</v>
      </c>
      <c r="Y483" s="46" t="n">
        <f aca="false">IF($W483="Pending","",IFERROR(INT(VLOOKUP($V483,SimpliRoute!$B:$AS,11,0)),""))</f>
        <v>46209</v>
      </c>
      <c r="Z483" s="40" t="str">
        <f aca="false">IF($W483="Failed",IFERROR(VLOOKUP($V483,SimpliRoute!$B:$AT,27,0),""),"")</f>
        <v>ÓBITO</v>
      </c>
    </row>
    <row r="484" customFormat="false" ht="16.4" hidden="false" customHeight="false" outlineLevel="0" collapsed="false">
      <c r="A484" s="40" t="n">
        <v>2</v>
      </c>
      <c r="B484" s="41" t="s">
        <v>41</v>
      </c>
      <c r="C484" s="41" t="s">
        <v>70</v>
      </c>
      <c r="D484" s="41" t="s">
        <v>3399</v>
      </c>
      <c r="E484" s="41" t="s">
        <v>3400</v>
      </c>
      <c r="F484" s="41" t="s">
        <v>73</v>
      </c>
      <c r="G484" s="42" t="n">
        <v>801440468814510</v>
      </c>
      <c r="H484" s="43" t="s">
        <v>3442</v>
      </c>
      <c r="I484" s="41" t="s">
        <v>3443</v>
      </c>
      <c r="J484" s="41" t="s">
        <v>76</v>
      </c>
      <c r="K484" s="41" t="s">
        <v>3444</v>
      </c>
      <c r="L484" s="41" t="s">
        <v>77</v>
      </c>
      <c r="M484" s="41" t="s">
        <v>3445</v>
      </c>
      <c r="N484" s="41"/>
      <c r="O484" s="41"/>
      <c r="P484" s="41"/>
      <c r="Q484" s="41" t="s">
        <v>3446</v>
      </c>
      <c r="R484" s="41" t="s">
        <v>3447</v>
      </c>
      <c r="S484" s="40"/>
      <c r="T484" s="40"/>
      <c r="U484" s="44" t="s">
        <v>80</v>
      </c>
      <c r="V484" s="40" t="n">
        <v>80658</v>
      </c>
      <c r="W484" s="45" t="str">
        <f aca="false">IFERROR(VLOOKUP($V484,SimpliRoute!$B:$AT,25,0),"")</f>
        <v>completed</v>
      </c>
      <c r="X484" s="45" t="str">
        <f aca="false">IF(W484="pending","Pendente",IF(W484="failed","Não",IF(W484="Completed","Sim","")))</f>
        <v>Sim</v>
      </c>
      <c r="Y484" s="46" t="n">
        <f aca="false">IF($W484="Pending","",IFERROR(INT(VLOOKUP($V484,SimpliRoute!$B:$AS,11,0)),""))</f>
        <v>46209</v>
      </c>
      <c r="Z484" s="40" t="str">
        <f aca="false">IF($W484="Failed",IFERROR(VLOOKUP($V484,SimpliRoute!$B:$AT,27,0),""),"")</f>
        <v/>
      </c>
    </row>
    <row r="485" customFormat="false" ht="16.4" hidden="false" customHeight="false" outlineLevel="0" collapsed="false">
      <c r="A485" s="40" t="n">
        <v>2</v>
      </c>
      <c r="B485" s="41" t="s">
        <v>41</v>
      </c>
      <c r="C485" s="41" t="s">
        <v>70</v>
      </c>
      <c r="D485" s="41" t="s">
        <v>3399</v>
      </c>
      <c r="E485" s="41" t="s">
        <v>3400</v>
      </c>
      <c r="F485" s="41" t="s">
        <v>73</v>
      </c>
      <c r="G485" s="42" t="n">
        <v>801440432266718</v>
      </c>
      <c r="H485" s="43" t="s">
        <v>3448</v>
      </c>
      <c r="I485" s="41" t="s">
        <v>3449</v>
      </c>
      <c r="J485" s="41" t="s">
        <v>76</v>
      </c>
      <c r="K485" s="41" t="s">
        <v>3450</v>
      </c>
      <c r="L485" s="41" t="s">
        <v>77</v>
      </c>
      <c r="M485" s="41" t="s">
        <v>3451</v>
      </c>
      <c r="N485" s="41"/>
      <c r="O485" s="41"/>
      <c r="P485" s="41"/>
      <c r="Q485" s="41" t="s">
        <v>3452</v>
      </c>
      <c r="R485" s="41" t="s">
        <v>3453</v>
      </c>
      <c r="S485" s="40"/>
      <c r="T485" s="40"/>
      <c r="U485" s="44" t="s">
        <v>80</v>
      </c>
      <c r="V485" s="40" t="n">
        <v>80659</v>
      </c>
      <c r="W485" s="45" t="str">
        <f aca="false">IFERROR(VLOOKUP($V485,SimpliRoute!$B:$AT,25,0),"")</f>
        <v>completed</v>
      </c>
      <c r="X485" s="45" t="str">
        <f aca="false">IF(W485="pending","Pendente",IF(W485="failed","Não",IF(W485="Completed","Sim","")))</f>
        <v>Sim</v>
      </c>
      <c r="Y485" s="46" t="n">
        <f aca="false">IF($W485="Pending","",IFERROR(INT(VLOOKUP($V485,SimpliRoute!$B:$AS,11,0)),""))</f>
        <v>46209</v>
      </c>
      <c r="Z485" s="40" t="str">
        <f aca="false">IF($W485="Failed",IFERROR(VLOOKUP($V485,SimpliRoute!$B:$AT,27,0),""),"")</f>
        <v/>
      </c>
    </row>
    <row r="486" customFormat="false" ht="16.4" hidden="false" customHeight="false" outlineLevel="0" collapsed="false">
      <c r="A486" s="40" t="n">
        <v>2</v>
      </c>
      <c r="B486" s="41" t="s">
        <v>41</v>
      </c>
      <c r="C486" s="41" t="s">
        <v>70</v>
      </c>
      <c r="D486" s="41" t="s">
        <v>3399</v>
      </c>
      <c r="E486" s="41" t="s">
        <v>3400</v>
      </c>
      <c r="F486" s="41" t="s">
        <v>73</v>
      </c>
      <c r="G486" s="42" t="n">
        <v>801440498197862</v>
      </c>
      <c r="H486" s="43" t="s">
        <v>3454</v>
      </c>
      <c r="I486" s="41" t="s">
        <v>3455</v>
      </c>
      <c r="J486" s="41" t="s">
        <v>76</v>
      </c>
      <c r="K486" s="41" t="s">
        <v>3456</v>
      </c>
      <c r="L486" s="41" t="s">
        <v>77</v>
      </c>
      <c r="M486" s="41" t="s">
        <v>3457</v>
      </c>
      <c r="N486" s="41"/>
      <c r="O486" s="41"/>
      <c r="P486" s="41"/>
      <c r="Q486" s="41" t="s">
        <v>3458</v>
      </c>
      <c r="R486" s="41" t="s">
        <v>3459</v>
      </c>
      <c r="S486" s="40"/>
      <c r="T486" s="40"/>
      <c r="U486" s="44" t="s">
        <v>80</v>
      </c>
      <c r="V486" s="40" t="n">
        <v>80660</v>
      </c>
      <c r="W486" s="45" t="str">
        <f aca="false">IFERROR(VLOOKUP($V486,SimpliRoute!$B:$AT,25,0),"")</f>
        <v>completed</v>
      </c>
      <c r="X486" s="45" t="str">
        <f aca="false">IF(W486="pending","Pendente",IF(W486="failed","Não",IF(W486="Completed","Sim","")))</f>
        <v>Sim</v>
      </c>
      <c r="Y486" s="46" t="n">
        <f aca="false">IF($W486="Pending","",IFERROR(INT(VLOOKUP($V486,SimpliRoute!$B:$AS,11,0)),""))</f>
        <v>46209</v>
      </c>
      <c r="Z486" s="40" t="str">
        <f aca="false">IF($W486="Failed",IFERROR(VLOOKUP($V486,SimpliRoute!$B:$AT,27,0),""),"")</f>
        <v/>
      </c>
    </row>
    <row r="487" customFormat="false" ht="16.4" hidden="false" customHeight="false" outlineLevel="0" collapsed="false">
      <c r="A487" s="40" t="n">
        <v>2</v>
      </c>
      <c r="B487" s="41" t="s">
        <v>41</v>
      </c>
      <c r="C487" s="41" t="s">
        <v>70</v>
      </c>
      <c r="D487" s="41" t="s">
        <v>3399</v>
      </c>
      <c r="E487" s="41" t="s">
        <v>3400</v>
      </c>
      <c r="F487" s="41" t="s">
        <v>73</v>
      </c>
      <c r="G487" s="42" t="n">
        <v>801440486608315</v>
      </c>
      <c r="H487" s="43" t="s">
        <v>3460</v>
      </c>
      <c r="I487" s="41" t="s">
        <v>3461</v>
      </c>
      <c r="J487" s="41" t="s">
        <v>76</v>
      </c>
      <c r="K487" s="41" t="s">
        <v>3462</v>
      </c>
      <c r="L487" s="41" t="s">
        <v>77</v>
      </c>
      <c r="M487" s="41" t="s">
        <v>3463</v>
      </c>
      <c r="N487" s="41"/>
      <c r="O487" s="41"/>
      <c r="P487" s="41"/>
      <c r="Q487" s="41" t="s">
        <v>3464</v>
      </c>
      <c r="R487" s="41" t="s">
        <v>3465</v>
      </c>
      <c r="S487" s="40"/>
      <c r="T487" s="40"/>
      <c r="U487" s="44" t="s">
        <v>80</v>
      </c>
      <c r="V487" s="40" t="n">
        <v>80661</v>
      </c>
      <c r="W487" s="45" t="str">
        <f aca="false">IFERROR(VLOOKUP($V487,SimpliRoute!$B:$AT,25,0),"")</f>
        <v>completed</v>
      </c>
      <c r="X487" s="45" t="str">
        <f aca="false">IF(W487="pending","Pendente",IF(W487="failed","Não",IF(W487="Completed","Sim","")))</f>
        <v>Sim</v>
      </c>
      <c r="Y487" s="46" t="n">
        <f aca="false">IF($W487="Pending","",IFERROR(INT(VLOOKUP($V487,SimpliRoute!$B:$AS,11,0)),""))</f>
        <v>46209</v>
      </c>
      <c r="Z487" s="40" t="str">
        <f aca="false">IF($W487="Failed",IFERROR(VLOOKUP($V487,SimpliRoute!$B:$AT,27,0),""),"")</f>
        <v/>
      </c>
    </row>
    <row r="488" customFormat="false" ht="16.4" hidden="false" customHeight="false" outlineLevel="0" collapsed="false">
      <c r="A488" s="40" t="n">
        <v>2</v>
      </c>
      <c r="B488" s="41" t="s">
        <v>41</v>
      </c>
      <c r="C488" s="41" t="s">
        <v>70</v>
      </c>
      <c r="D488" s="41" t="s">
        <v>3399</v>
      </c>
      <c r="E488" s="41" t="s">
        <v>3400</v>
      </c>
      <c r="F488" s="41" t="s">
        <v>73</v>
      </c>
      <c r="G488" s="42" t="n">
        <v>801434180911812</v>
      </c>
      <c r="H488" s="43" t="s">
        <v>3466</v>
      </c>
      <c r="I488" s="41" t="s">
        <v>3467</v>
      </c>
      <c r="J488" s="41" t="s">
        <v>76</v>
      </c>
      <c r="K488" s="41" t="s">
        <v>3468</v>
      </c>
      <c r="L488" s="41" t="s">
        <v>77</v>
      </c>
      <c r="M488" s="41" t="s">
        <v>3469</v>
      </c>
      <c r="N488" s="41"/>
      <c r="O488" s="41"/>
      <c r="P488" s="41"/>
      <c r="Q488" s="41" t="s">
        <v>3470</v>
      </c>
      <c r="R488" s="41" t="s">
        <v>3471</v>
      </c>
      <c r="S488" s="40"/>
      <c r="T488" s="40"/>
      <c r="U488" s="44" t="s">
        <v>80</v>
      </c>
      <c r="V488" s="40" t="n">
        <v>80662</v>
      </c>
      <c r="W488" s="45" t="str">
        <f aca="false">IFERROR(VLOOKUP($V488,SimpliRoute!$B:$AT,25,0),"")</f>
        <v>completed</v>
      </c>
      <c r="X488" s="45" t="str">
        <f aca="false">IF(W488="pending","Pendente",IF(W488="failed","Não",IF(W488="Completed","Sim","")))</f>
        <v>Sim</v>
      </c>
      <c r="Y488" s="46" t="n">
        <f aca="false">IF($W488="Pending","",IFERROR(INT(VLOOKUP($V488,SimpliRoute!$B:$AS,11,0)),""))</f>
        <v>46209</v>
      </c>
      <c r="Z488" s="40" t="str">
        <f aca="false">IF($W488="Failed",IFERROR(VLOOKUP($V488,SimpliRoute!$B:$AT,27,0),""),"")</f>
        <v/>
      </c>
    </row>
    <row r="489" customFormat="false" ht="16.4" hidden="false" customHeight="false" outlineLevel="0" collapsed="false">
      <c r="A489" s="40" t="n">
        <v>2</v>
      </c>
      <c r="B489" s="41" t="s">
        <v>41</v>
      </c>
      <c r="C489" s="41" t="s">
        <v>70</v>
      </c>
      <c r="D489" s="41" t="s">
        <v>3399</v>
      </c>
      <c r="E489" s="41" t="s">
        <v>3400</v>
      </c>
      <c r="F489" s="41" t="s">
        <v>73</v>
      </c>
      <c r="G489" s="42" t="n">
        <v>707404050001975</v>
      </c>
      <c r="H489" s="43" t="s">
        <v>3472</v>
      </c>
      <c r="I489" s="41" t="s">
        <v>3473</v>
      </c>
      <c r="J489" s="41" t="s">
        <v>76</v>
      </c>
      <c r="K489" s="41" t="s">
        <v>3474</v>
      </c>
      <c r="L489" s="41" t="s">
        <v>77</v>
      </c>
      <c r="M489" s="41" t="s">
        <v>3475</v>
      </c>
      <c r="N489" s="41"/>
      <c r="O489" s="41"/>
      <c r="P489" s="41"/>
      <c r="Q489" s="41" t="s">
        <v>3476</v>
      </c>
      <c r="R489" s="41" t="s">
        <v>3477</v>
      </c>
      <c r="S489" s="40"/>
      <c r="T489" s="40"/>
      <c r="U489" s="44" t="s">
        <v>80</v>
      </c>
      <c r="V489" s="40" t="n">
        <v>80663</v>
      </c>
      <c r="W489" s="45" t="str">
        <f aca="false">IFERROR(VLOOKUP($V489,SimpliRoute!$B:$AT,25,0),"")</f>
        <v>completed</v>
      </c>
      <c r="X489" s="45" t="str">
        <f aca="false">IF(W489="pending","Pendente",IF(W489="failed","Não",IF(W489="Completed","Sim","")))</f>
        <v>Sim</v>
      </c>
      <c r="Y489" s="46" t="n">
        <f aca="false">IF($W489="Pending","",IFERROR(INT(VLOOKUP($V489,SimpliRoute!$B:$AS,11,0)),""))</f>
        <v>46209</v>
      </c>
      <c r="Z489" s="40" t="str">
        <f aca="false">IF($W489="Failed",IFERROR(VLOOKUP($V489,SimpliRoute!$B:$AT,27,0),""),"")</f>
        <v/>
      </c>
    </row>
    <row r="490" customFormat="false" ht="16.4" hidden="false" customHeight="false" outlineLevel="0" collapsed="false">
      <c r="A490" s="40" t="n">
        <v>2</v>
      </c>
      <c r="B490" s="41" t="s">
        <v>41</v>
      </c>
      <c r="C490" s="41" t="s">
        <v>70</v>
      </c>
      <c r="D490" s="41" t="s">
        <v>3399</v>
      </c>
      <c r="E490" s="41" t="s">
        <v>3400</v>
      </c>
      <c r="F490" s="41" t="s">
        <v>73</v>
      </c>
      <c r="G490" s="42" t="n">
        <v>898001468347847</v>
      </c>
      <c r="H490" s="43" t="s">
        <v>3478</v>
      </c>
      <c r="I490" s="41" t="s">
        <v>3479</v>
      </c>
      <c r="J490" s="41" t="s">
        <v>76</v>
      </c>
      <c r="K490" s="41" t="s">
        <v>3480</v>
      </c>
      <c r="L490" s="41" t="s">
        <v>77</v>
      </c>
      <c r="M490" s="41" t="s">
        <v>3481</v>
      </c>
      <c r="N490" s="41"/>
      <c r="O490" s="41"/>
      <c r="P490" s="41"/>
      <c r="Q490" s="41" t="s">
        <v>3482</v>
      </c>
      <c r="R490" s="41" t="s">
        <v>3483</v>
      </c>
      <c r="S490" s="40"/>
      <c r="T490" s="40"/>
      <c r="U490" s="44" t="s">
        <v>80</v>
      </c>
      <c r="V490" s="40" t="n">
        <v>80664</v>
      </c>
      <c r="W490" s="45" t="str">
        <f aca="false">IFERROR(VLOOKUP($V490,SimpliRoute!$B:$AT,25,0),"")</f>
        <v>completed</v>
      </c>
      <c r="X490" s="45" t="str">
        <f aca="false">IF(W490="pending","Pendente",IF(W490="failed","Não",IF(W490="Completed","Sim","")))</f>
        <v>Sim</v>
      </c>
      <c r="Y490" s="46" t="n">
        <f aca="false">IF($W490="Pending","",IFERROR(INT(VLOOKUP($V490,SimpliRoute!$B:$AS,11,0)),""))</f>
        <v>46209</v>
      </c>
      <c r="Z490" s="40" t="str">
        <f aca="false">IF($W490="Failed",IFERROR(VLOOKUP($V490,SimpliRoute!$B:$AT,27,0),""),"")</f>
        <v/>
      </c>
    </row>
    <row r="491" customFormat="false" ht="16.4" hidden="false" customHeight="false" outlineLevel="0" collapsed="false">
      <c r="A491" s="40" t="n">
        <v>2</v>
      </c>
      <c r="B491" s="41" t="s">
        <v>41</v>
      </c>
      <c r="C491" s="41" t="s">
        <v>70</v>
      </c>
      <c r="D491" s="41" t="s">
        <v>3399</v>
      </c>
      <c r="E491" s="41" t="s">
        <v>3400</v>
      </c>
      <c r="F491" s="41" t="s">
        <v>73</v>
      </c>
      <c r="G491" s="42" t="n">
        <v>801440406320956</v>
      </c>
      <c r="H491" s="43" t="s">
        <v>3484</v>
      </c>
      <c r="I491" s="41" t="s">
        <v>3485</v>
      </c>
      <c r="J491" s="41" t="s">
        <v>76</v>
      </c>
      <c r="K491" s="41" t="s">
        <v>3486</v>
      </c>
      <c r="L491" s="41" t="s">
        <v>77</v>
      </c>
      <c r="M491" s="41" t="s">
        <v>3487</v>
      </c>
      <c r="N491" s="41"/>
      <c r="O491" s="41"/>
      <c r="P491" s="41"/>
      <c r="Q491" s="41" t="s">
        <v>3488</v>
      </c>
      <c r="R491" s="41" t="s">
        <v>3489</v>
      </c>
      <c r="S491" s="40"/>
      <c r="T491" s="40"/>
      <c r="U491" s="44" t="s">
        <v>80</v>
      </c>
      <c r="V491" s="40" t="n">
        <v>80665</v>
      </c>
      <c r="W491" s="45" t="str">
        <f aca="false">IFERROR(VLOOKUP($V491,SimpliRoute!$B:$AT,25,0),"")</f>
        <v>completed</v>
      </c>
      <c r="X491" s="45" t="str">
        <f aca="false">IF(W491="pending","Pendente",IF(W491="failed","Não",IF(W491="Completed","Sim","")))</f>
        <v>Sim</v>
      </c>
      <c r="Y491" s="46" t="n">
        <f aca="false">IF($W491="Pending","",IFERROR(INT(VLOOKUP($V491,SimpliRoute!$B:$AS,11,0)),""))</f>
        <v>46209</v>
      </c>
      <c r="Z491" s="40" t="str">
        <f aca="false">IF($W491="Failed",IFERROR(VLOOKUP($V491,SimpliRoute!$B:$AT,27,0),""),"")</f>
        <v/>
      </c>
    </row>
    <row r="492" customFormat="false" ht="16.4" hidden="false" customHeight="false" outlineLevel="0" collapsed="false">
      <c r="A492" s="40" t="n">
        <v>2</v>
      </c>
      <c r="B492" s="41" t="s">
        <v>41</v>
      </c>
      <c r="C492" s="41" t="s">
        <v>70</v>
      </c>
      <c r="D492" s="41" t="s">
        <v>3399</v>
      </c>
      <c r="E492" s="41" t="s">
        <v>3400</v>
      </c>
      <c r="F492" s="41" t="s">
        <v>73</v>
      </c>
      <c r="G492" s="42" t="n">
        <v>801440427383361</v>
      </c>
      <c r="H492" s="43" t="s">
        <v>3490</v>
      </c>
      <c r="I492" s="41" t="s">
        <v>3491</v>
      </c>
      <c r="J492" s="41" t="s">
        <v>76</v>
      </c>
      <c r="K492" s="41" t="s">
        <v>3492</v>
      </c>
      <c r="L492" s="41" t="s">
        <v>77</v>
      </c>
      <c r="M492" s="41" t="s">
        <v>3493</v>
      </c>
      <c r="N492" s="41"/>
      <c r="O492" s="41"/>
      <c r="P492" s="41"/>
      <c r="Q492" s="41" t="s">
        <v>3494</v>
      </c>
      <c r="R492" s="41" t="s">
        <v>3495</v>
      </c>
      <c r="S492" s="40"/>
      <c r="T492" s="40"/>
      <c r="U492" s="44" t="s">
        <v>80</v>
      </c>
      <c r="V492" s="40" t="n">
        <v>80666</v>
      </c>
      <c r="W492" s="45" t="str">
        <f aca="false">IFERROR(VLOOKUP($V492,SimpliRoute!$B:$AT,25,0),"")</f>
        <v>completed</v>
      </c>
      <c r="X492" s="45" t="str">
        <f aca="false">IF(W492="pending","Pendente",IF(W492="failed","Não",IF(W492="Completed","Sim","")))</f>
        <v>Sim</v>
      </c>
      <c r="Y492" s="46" t="n">
        <f aca="false">IF($W492="Pending","",IFERROR(INT(VLOOKUP($V492,SimpliRoute!$B:$AS,11,0)),""))</f>
        <v>46209</v>
      </c>
      <c r="Z492" s="40" t="str">
        <f aca="false">IF($W492="Failed",IFERROR(VLOOKUP($V492,SimpliRoute!$B:$AT,27,0),""),"")</f>
        <v/>
      </c>
    </row>
    <row r="493" customFormat="false" ht="16.4" hidden="false" customHeight="false" outlineLevel="0" collapsed="false">
      <c r="A493" s="40" t="n">
        <v>2</v>
      </c>
      <c r="B493" s="41" t="s">
        <v>41</v>
      </c>
      <c r="C493" s="41" t="s">
        <v>70</v>
      </c>
      <c r="D493" s="41" t="s">
        <v>3399</v>
      </c>
      <c r="E493" s="41" t="s">
        <v>3400</v>
      </c>
      <c r="F493" s="41" t="s">
        <v>73</v>
      </c>
      <c r="G493" s="49" t="n">
        <v>898006289316798</v>
      </c>
      <c r="H493" s="43" t="s">
        <v>3496</v>
      </c>
      <c r="I493" s="43" t="s">
        <v>3497</v>
      </c>
      <c r="J493" s="43" t="s">
        <v>76</v>
      </c>
      <c r="K493" s="41" t="s">
        <v>3498</v>
      </c>
      <c r="L493" s="41" t="s">
        <v>77</v>
      </c>
      <c r="M493" s="41" t="s">
        <v>3499</v>
      </c>
      <c r="N493" s="41"/>
      <c r="O493" s="41"/>
      <c r="P493" s="41"/>
      <c r="Q493" s="43" t="s">
        <v>3500</v>
      </c>
      <c r="R493" s="43" t="s">
        <v>3501</v>
      </c>
      <c r="S493" s="40"/>
      <c r="T493" s="40"/>
      <c r="U493" s="44" t="s">
        <v>80</v>
      </c>
      <c r="V493" s="40" t="n">
        <v>80667</v>
      </c>
      <c r="W493" s="45" t="str">
        <f aca="false">IFERROR(VLOOKUP($V493,SimpliRoute!$B:$AT,25,0),"")</f>
        <v>completed</v>
      </c>
      <c r="X493" s="45" t="str">
        <f aca="false">IF(W493="pending","Pendente",IF(W493="failed","Não",IF(W493="Completed","Sim","")))</f>
        <v>Sim</v>
      </c>
      <c r="Y493" s="46" t="n">
        <f aca="false">IF($W493="Pending","",IFERROR(INT(VLOOKUP($V493,SimpliRoute!$B:$AS,11,0)),""))</f>
        <v>46209</v>
      </c>
      <c r="Z493" s="40" t="str">
        <f aca="false">IF($W493="Failed",IFERROR(VLOOKUP($V493,SimpliRoute!$B:$AT,27,0),""),"")</f>
        <v/>
      </c>
    </row>
    <row r="494" customFormat="false" ht="16.4" hidden="false" customHeight="false" outlineLevel="0" collapsed="false">
      <c r="A494" s="40" t="n">
        <v>2</v>
      </c>
      <c r="B494" s="41" t="s">
        <v>41</v>
      </c>
      <c r="C494" s="41" t="s">
        <v>70</v>
      </c>
      <c r="D494" s="41" t="s">
        <v>3399</v>
      </c>
      <c r="E494" s="41" t="s">
        <v>3400</v>
      </c>
      <c r="F494" s="41" t="s">
        <v>1701</v>
      </c>
      <c r="G494" s="42" t="n">
        <v>898001429863600</v>
      </c>
      <c r="H494" s="43" t="s">
        <v>3502</v>
      </c>
      <c r="I494" s="41" t="s">
        <v>3503</v>
      </c>
      <c r="J494" s="41" t="s">
        <v>3504</v>
      </c>
      <c r="K494" s="41" t="s">
        <v>3505</v>
      </c>
      <c r="L494" s="41" t="s">
        <v>77</v>
      </c>
      <c r="M494" s="41" t="s">
        <v>3506</v>
      </c>
      <c r="N494" s="41"/>
      <c r="O494" s="41"/>
      <c r="P494" s="41"/>
      <c r="Q494" s="41" t="s">
        <v>3507</v>
      </c>
      <c r="R494" s="41" t="s">
        <v>3508</v>
      </c>
      <c r="S494" s="40"/>
      <c r="T494" s="40"/>
      <c r="U494" s="44" t="s">
        <v>80</v>
      </c>
      <c r="V494" s="40" t="n">
        <v>80668</v>
      </c>
      <c r="W494" s="45" t="str">
        <f aca="false">IFERROR(VLOOKUP($V494,SimpliRoute!$B:$AT,25,0),"")</f>
        <v>completed</v>
      </c>
      <c r="X494" s="45" t="str">
        <f aca="false">IF(W494="pending","Pendente",IF(W494="failed","Não",IF(W494="Completed","Sim","")))</f>
        <v>Sim</v>
      </c>
      <c r="Y494" s="46" t="n">
        <f aca="false">IF($W494="Pending","",IFERROR(INT(VLOOKUP($V494,SimpliRoute!$B:$AS,11,0)),""))</f>
        <v>46209</v>
      </c>
      <c r="Z494" s="40" t="str">
        <f aca="false">IF($W494="Failed",IFERROR(VLOOKUP($V494,SimpliRoute!$B:$AT,27,0),""),"")</f>
        <v/>
      </c>
    </row>
    <row r="495" customFormat="false" ht="16.4" hidden="false" customHeight="false" outlineLevel="0" collapsed="false">
      <c r="A495" s="40" t="n">
        <v>2</v>
      </c>
      <c r="B495" s="41" t="s">
        <v>41</v>
      </c>
      <c r="C495" s="41" t="s">
        <v>70</v>
      </c>
      <c r="D495" s="41" t="s">
        <v>3399</v>
      </c>
      <c r="E495" s="41" t="s">
        <v>3509</v>
      </c>
      <c r="F495" s="41" t="s">
        <v>73</v>
      </c>
      <c r="G495" s="42" t="n">
        <v>801440469641342</v>
      </c>
      <c r="H495" s="43" t="s">
        <v>3510</v>
      </c>
      <c r="I495" s="41" t="s">
        <v>3511</v>
      </c>
      <c r="J495" s="41" t="s">
        <v>76</v>
      </c>
      <c r="K495" s="41" t="s">
        <v>3512</v>
      </c>
      <c r="L495" s="41" t="s">
        <v>77</v>
      </c>
      <c r="M495" s="41" t="s">
        <v>3513</v>
      </c>
      <c r="N495" s="41"/>
      <c r="O495" s="41"/>
      <c r="P495" s="41"/>
      <c r="Q495" s="41" t="s">
        <v>3514</v>
      </c>
      <c r="R495" s="41" t="s">
        <v>3515</v>
      </c>
      <c r="S495" s="40"/>
      <c r="T495" s="40"/>
      <c r="U495" s="44" t="s">
        <v>80</v>
      </c>
      <c r="V495" s="40" t="n">
        <v>80669</v>
      </c>
      <c r="W495" s="45" t="str">
        <f aca="false">IFERROR(VLOOKUP($V495,SimpliRoute!$B:$AT,25,0),"")</f>
        <v>completed</v>
      </c>
      <c r="X495" s="45" t="str">
        <f aca="false">IF(W495="pending","Pendente",IF(W495="failed","Não",IF(W495="Completed","Sim","")))</f>
        <v>Sim</v>
      </c>
      <c r="Y495" s="46" t="n">
        <f aca="false">IF($W495="Pending","",IFERROR(INT(VLOOKUP($V495,SimpliRoute!$B:$AS,11,0)),""))</f>
        <v>46210</v>
      </c>
      <c r="Z495" s="40" t="str">
        <f aca="false">IF($W495="Failed",IFERROR(VLOOKUP($V495,SimpliRoute!$B:$AT,27,0),""),"")</f>
        <v/>
      </c>
    </row>
    <row r="496" customFormat="false" ht="16.4" hidden="false" customHeight="false" outlineLevel="0" collapsed="false">
      <c r="A496" s="40" t="n">
        <v>2</v>
      </c>
      <c r="B496" s="41" t="s">
        <v>41</v>
      </c>
      <c r="C496" s="41" t="s">
        <v>70</v>
      </c>
      <c r="D496" s="41" t="s">
        <v>3399</v>
      </c>
      <c r="E496" s="41" t="s">
        <v>3509</v>
      </c>
      <c r="F496" s="41" t="s">
        <v>73</v>
      </c>
      <c r="G496" s="42" t="n">
        <v>801440474550449</v>
      </c>
      <c r="H496" s="43" t="s">
        <v>3516</v>
      </c>
      <c r="I496" s="41" t="s">
        <v>3517</v>
      </c>
      <c r="J496" s="41" t="s">
        <v>76</v>
      </c>
      <c r="K496" s="41" t="s">
        <v>3518</v>
      </c>
      <c r="L496" s="41" t="s">
        <v>77</v>
      </c>
      <c r="M496" s="41" t="s">
        <v>3519</v>
      </c>
      <c r="N496" s="41"/>
      <c r="O496" s="41"/>
      <c r="P496" s="41"/>
      <c r="Q496" s="41" t="s">
        <v>3520</v>
      </c>
      <c r="R496" s="41" t="s">
        <v>3521</v>
      </c>
      <c r="S496" s="40"/>
      <c r="T496" s="40"/>
      <c r="U496" s="44" t="s">
        <v>80</v>
      </c>
      <c r="V496" s="40" t="n">
        <v>80670</v>
      </c>
      <c r="W496" s="45" t="str">
        <f aca="false">IFERROR(VLOOKUP($V496,SimpliRoute!$B:$AT,25,0),"")</f>
        <v>completed</v>
      </c>
      <c r="X496" s="45" t="str">
        <f aca="false">IF(W496="pending","Pendente",IF(W496="failed","Não",IF(W496="Completed","Sim","")))</f>
        <v>Sim</v>
      </c>
      <c r="Y496" s="46" t="n">
        <f aca="false">IF($W496="Pending","",IFERROR(INT(VLOOKUP($V496,SimpliRoute!$B:$AS,11,0)),""))</f>
        <v>46211</v>
      </c>
      <c r="Z496" s="40" t="str">
        <f aca="false">IF($W496="Failed",IFERROR(VLOOKUP($V496,SimpliRoute!$B:$AT,27,0),""),"")</f>
        <v/>
      </c>
    </row>
    <row r="497" customFormat="false" ht="16.4" hidden="false" customHeight="false" outlineLevel="0" collapsed="false">
      <c r="A497" s="40" t="n">
        <v>2</v>
      </c>
      <c r="B497" s="41" t="s">
        <v>41</v>
      </c>
      <c r="C497" s="41" t="s">
        <v>70</v>
      </c>
      <c r="D497" s="41" t="s">
        <v>3399</v>
      </c>
      <c r="E497" s="41" t="s">
        <v>3509</v>
      </c>
      <c r="F497" s="41" t="s">
        <v>1701</v>
      </c>
      <c r="G497" s="42" t="n">
        <v>700507184016858</v>
      </c>
      <c r="H497" s="43" t="s">
        <v>3522</v>
      </c>
      <c r="I497" s="41" t="s">
        <v>3523</v>
      </c>
      <c r="J497" s="41" t="s">
        <v>76</v>
      </c>
      <c r="K497" s="41" t="s">
        <v>3524</v>
      </c>
      <c r="L497" s="41" t="s">
        <v>77</v>
      </c>
      <c r="M497" s="41" t="s">
        <v>3525</v>
      </c>
      <c r="N497" s="41"/>
      <c r="O497" s="41"/>
      <c r="P497" s="41"/>
      <c r="Q497" s="41" t="s">
        <v>3526</v>
      </c>
      <c r="R497" s="41" t="s">
        <v>3527</v>
      </c>
      <c r="S497" s="40"/>
      <c r="T497" s="40"/>
      <c r="U497" s="44" t="s">
        <v>80</v>
      </c>
      <c r="V497" s="40" t="n">
        <v>80671</v>
      </c>
      <c r="W497" s="45" t="str">
        <f aca="false">IFERROR(VLOOKUP($V497,SimpliRoute!$B:$AT,25,0),"")</f>
        <v>completed</v>
      </c>
      <c r="X497" s="45" t="str">
        <f aca="false">IF(W497="pending","Pendente",IF(W497="failed","Não",IF(W497="Completed","Sim","")))</f>
        <v>Sim</v>
      </c>
      <c r="Y497" s="46" t="n">
        <f aca="false">IF($W497="Pending","",IFERROR(INT(VLOOKUP($V497,SimpliRoute!$B:$AS,11,0)),""))</f>
        <v>46210</v>
      </c>
      <c r="Z497" s="40" t="str">
        <f aca="false">IF($W497="Failed",IFERROR(VLOOKUP($V497,SimpliRoute!$B:$AT,27,0),""),"")</f>
        <v/>
      </c>
    </row>
    <row r="498" customFormat="false" ht="16.4" hidden="false" customHeight="false" outlineLevel="0" collapsed="false">
      <c r="A498" s="40" t="n">
        <v>2</v>
      </c>
      <c r="B498" s="41" t="s">
        <v>41</v>
      </c>
      <c r="C498" s="41" t="s">
        <v>70</v>
      </c>
      <c r="D498" s="41" t="s">
        <v>3399</v>
      </c>
      <c r="E498" s="41" t="s">
        <v>3509</v>
      </c>
      <c r="F498" s="41" t="s">
        <v>1701</v>
      </c>
      <c r="G498" s="42" t="n">
        <v>126951388160007</v>
      </c>
      <c r="H498" s="43" t="s">
        <v>3528</v>
      </c>
      <c r="I498" s="41" t="s">
        <v>3529</v>
      </c>
      <c r="J498" s="41" t="s">
        <v>3530</v>
      </c>
      <c r="K498" s="41" t="s">
        <v>3531</v>
      </c>
      <c r="L498" s="41" t="s">
        <v>77</v>
      </c>
      <c r="M498" s="41" t="s">
        <v>3532</v>
      </c>
      <c r="N498" s="41"/>
      <c r="O498" s="41"/>
      <c r="P498" s="41"/>
      <c r="Q498" s="41" t="s">
        <v>3533</v>
      </c>
      <c r="R498" s="41" t="s">
        <v>3534</v>
      </c>
      <c r="S498" s="40"/>
      <c r="T498" s="40"/>
      <c r="U498" s="44" t="s">
        <v>80</v>
      </c>
      <c r="V498" s="40" t="n">
        <v>80672</v>
      </c>
      <c r="W498" s="45" t="str">
        <f aca="false">IFERROR(VLOOKUP($V498,SimpliRoute!$B:$AT,25,0),"")</f>
        <v>failed</v>
      </c>
      <c r="X498" s="45" t="str">
        <f aca="false">IF(W498="pending","Pendente",IF(W498="failed","Não",IF(W498="Completed","Sim","")))</f>
        <v>Não</v>
      </c>
      <c r="Y498" s="46" t="n">
        <f aca="false">IF($W498="Pending","",IFERROR(INT(VLOOKUP($V498,SimpliRoute!$B:$AS,11,0)),""))</f>
        <v>46211</v>
      </c>
      <c r="Z498" s="40" t="str">
        <f aca="false">IF($W498="Failed",IFERROR(VLOOKUP($V498,SimpliRoute!$B:$AT,27,0),""),"")</f>
        <v>RECUSA PELO RESPONSÁVEL</v>
      </c>
    </row>
    <row r="499" customFormat="false" ht="16.4" hidden="false" customHeight="false" outlineLevel="0" collapsed="false">
      <c r="A499" s="40" t="n">
        <v>2</v>
      </c>
      <c r="B499" s="41" t="s">
        <v>41</v>
      </c>
      <c r="C499" s="41" t="s">
        <v>70</v>
      </c>
      <c r="D499" s="41" t="s">
        <v>3399</v>
      </c>
      <c r="E499" s="41" t="s">
        <v>3509</v>
      </c>
      <c r="F499" s="41" t="s">
        <v>73</v>
      </c>
      <c r="G499" s="42" t="n">
        <v>706500390809992</v>
      </c>
      <c r="H499" s="43" t="s">
        <v>3535</v>
      </c>
      <c r="I499" s="41" t="s">
        <v>3536</v>
      </c>
      <c r="J499" s="41" t="s">
        <v>3537</v>
      </c>
      <c r="K499" s="41" t="s">
        <v>3538</v>
      </c>
      <c r="L499" s="41" t="s">
        <v>77</v>
      </c>
      <c r="M499" s="41" t="s">
        <v>3539</v>
      </c>
      <c r="N499" s="41"/>
      <c r="O499" s="41"/>
      <c r="P499" s="41"/>
      <c r="Q499" s="41" t="s">
        <v>3540</v>
      </c>
      <c r="R499" s="41" t="s">
        <v>3541</v>
      </c>
      <c r="S499" s="40"/>
      <c r="T499" s="40"/>
      <c r="U499" s="44" t="s">
        <v>80</v>
      </c>
      <c r="V499" s="40" t="n">
        <v>80673</v>
      </c>
      <c r="W499" s="45" t="str">
        <f aca="false">IFERROR(VLOOKUP($V499,SimpliRoute!$B:$AT,25,0),"")</f>
        <v>completed</v>
      </c>
      <c r="X499" s="45" t="str">
        <f aca="false">IF(W499="pending","Pendente",IF(W499="failed","Não",IF(W499="Completed","Sim","")))</f>
        <v>Sim</v>
      </c>
      <c r="Y499" s="46" t="n">
        <f aca="false">IF($W499="Pending","",IFERROR(INT(VLOOKUP($V499,SimpliRoute!$B:$AS,11,0)),""))</f>
        <v>46210</v>
      </c>
      <c r="Z499" s="40" t="str">
        <f aca="false">IF($W499="Failed",IFERROR(VLOOKUP($V499,SimpliRoute!$B:$AT,27,0),""),"")</f>
        <v/>
      </c>
    </row>
    <row r="500" customFormat="false" ht="16.4" hidden="false" customHeight="false" outlineLevel="0" collapsed="false">
      <c r="A500" s="40" t="n">
        <v>2</v>
      </c>
      <c r="B500" s="41" t="s">
        <v>41</v>
      </c>
      <c r="C500" s="41" t="s">
        <v>70</v>
      </c>
      <c r="D500" s="41" t="s">
        <v>3399</v>
      </c>
      <c r="E500" s="41" t="s">
        <v>3509</v>
      </c>
      <c r="F500" s="41" t="s">
        <v>73</v>
      </c>
      <c r="G500" s="42" t="n">
        <v>700206461438125</v>
      </c>
      <c r="H500" s="43" t="s">
        <v>3542</v>
      </c>
      <c r="I500" s="41" t="s">
        <v>3543</v>
      </c>
      <c r="J500" s="41" t="s">
        <v>76</v>
      </c>
      <c r="K500" s="41" t="s">
        <v>3544</v>
      </c>
      <c r="L500" s="41" t="s">
        <v>77</v>
      </c>
      <c r="M500" s="41" t="s">
        <v>3545</v>
      </c>
      <c r="N500" s="41"/>
      <c r="O500" s="41"/>
      <c r="P500" s="41"/>
      <c r="Q500" s="41" t="s">
        <v>3546</v>
      </c>
      <c r="R500" s="41" t="s">
        <v>3547</v>
      </c>
      <c r="S500" s="40"/>
      <c r="T500" s="40"/>
      <c r="U500" s="44" t="s">
        <v>80</v>
      </c>
      <c r="V500" s="40" t="n">
        <v>80674</v>
      </c>
      <c r="W500" s="45" t="str">
        <f aca="false">IFERROR(VLOOKUP($V500,SimpliRoute!$B:$AT,25,0),"")</f>
        <v>completed</v>
      </c>
      <c r="X500" s="45" t="str">
        <f aca="false">IF(W500="pending","Pendente",IF(W500="failed","Não",IF(W500="Completed","Sim","")))</f>
        <v>Sim</v>
      </c>
      <c r="Y500" s="46" t="n">
        <f aca="false">IF($W500="Pending","",IFERROR(INT(VLOOKUP($V500,SimpliRoute!$B:$AS,11,0)),""))</f>
        <v>46210</v>
      </c>
      <c r="Z500" s="40" t="str">
        <f aca="false">IF($W500="Failed",IFERROR(VLOOKUP($V500,SimpliRoute!$B:$AT,27,0),""),"")</f>
        <v/>
      </c>
    </row>
    <row r="501" customFormat="false" ht="16.4" hidden="false" customHeight="false" outlineLevel="0" collapsed="false">
      <c r="A501" s="40" t="n">
        <v>2</v>
      </c>
      <c r="B501" s="41" t="s">
        <v>41</v>
      </c>
      <c r="C501" s="41" t="s">
        <v>70</v>
      </c>
      <c r="D501" s="41" t="s">
        <v>3399</v>
      </c>
      <c r="E501" s="41" t="s">
        <v>3509</v>
      </c>
      <c r="F501" s="41" t="s">
        <v>73</v>
      </c>
      <c r="G501" s="42" t="n">
        <v>801440405925099</v>
      </c>
      <c r="H501" s="43" t="s">
        <v>3548</v>
      </c>
      <c r="I501" s="41" t="s">
        <v>3549</v>
      </c>
      <c r="J501" s="41" t="s">
        <v>3550</v>
      </c>
      <c r="K501" s="41" t="s">
        <v>3551</v>
      </c>
      <c r="L501" s="41" t="s">
        <v>77</v>
      </c>
      <c r="M501" s="41" t="s">
        <v>3552</v>
      </c>
      <c r="N501" s="41"/>
      <c r="O501" s="41"/>
      <c r="P501" s="41"/>
      <c r="Q501" s="41" t="s">
        <v>3553</v>
      </c>
      <c r="R501" s="41" t="s">
        <v>3554</v>
      </c>
      <c r="S501" s="40"/>
      <c r="T501" s="40"/>
      <c r="U501" s="44" t="s">
        <v>80</v>
      </c>
      <c r="V501" s="40" t="n">
        <v>80675</v>
      </c>
      <c r="W501" s="45" t="str">
        <f aca="false">IFERROR(VLOOKUP($V501,SimpliRoute!$B:$AT,25,0),"")</f>
        <v>completed</v>
      </c>
      <c r="X501" s="45" t="str">
        <f aca="false">IF(W501="pending","Pendente",IF(W501="failed","Não",IF(W501="Completed","Sim","")))</f>
        <v>Sim</v>
      </c>
      <c r="Y501" s="46" t="n">
        <f aca="false">IF($W501="Pending","",IFERROR(INT(VLOOKUP($V501,SimpliRoute!$B:$AS,11,0)),""))</f>
        <v>46210</v>
      </c>
      <c r="Z501" s="40" t="str">
        <f aca="false">IF($W501="Failed",IFERROR(VLOOKUP($V501,SimpliRoute!$B:$AT,27,0),""),"")</f>
        <v/>
      </c>
    </row>
    <row r="502" customFormat="false" ht="16.4" hidden="false" customHeight="false" outlineLevel="0" collapsed="false">
      <c r="A502" s="40" t="n">
        <v>2</v>
      </c>
      <c r="B502" s="41" t="s">
        <v>41</v>
      </c>
      <c r="C502" s="41" t="s">
        <v>70</v>
      </c>
      <c r="D502" s="41" t="s">
        <v>3399</v>
      </c>
      <c r="E502" s="41" t="s">
        <v>3509</v>
      </c>
      <c r="F502" s="41" t="s">
        <v>73</v>
      </c>
      <c r="G502" s="42" t="n">
        <v>801440468163323</v>
      </c>
      <c r="H502" s="43" t="s">
        <v>3555</v>
      </c>
      <c r="I502" s="41" t="s">
        <v>3556</v>
      </c>
      <c r="J502" s="41" t="s">
        <v>76</v>
      </c>
      <c r="K502" s="41" t="s">
        <v>3557</v>
      </c>
      <c r="L502" s="41" t="s">
        <v>77</v>
      </c>
      <c r="M502" s="41" t="s">
        <v>3558</v>
      </c>
      <c r="N502" s="41"/>
      <c r="O502" s="41"/>
      <c r="P502" s="41" t="s">
        <v>3559</v>
      </c>
      <c r="Q502" s="41" t="s">
        <v>3560</v>
      </c>
      <c r="R502" s="41" t="s">
        <v>3561</v>
      </c>
      <c r="S502" s="40"/>
      <c r="T502" s="40"/>
      <c r="U502" s="44" t="s">
        <v>80</v>
      </c>
      <c r="V502" s="40" t="n">
        <v>80676</v>
      </c>
      <c r="W502" s="45" t="str">
        <f aca="false">IFERROR(VLOOKUP($V502,SimpliRoute!$B:$AT,25,0),"")</f>
        <v>completed</v>
      </c>
      <c r="X502" s="45" t="str">
        <f aca="false">IF(W502="pending","Pendente",IF(W502="failed","Não",IF(W502="Completed","Sim","")))</f>
        <v>Sim</v>
      </c>
      <c r="Y502" s="46" t="n">
        <f aca="false">IF($W502="Pending","",IFERROR(INT(VLOOKUP($V502,SimpliRoute!$B:$AS,11,0)),""))</f>
        <v>46210</v>
      </c>
      <c r="Z502" s="40" t="str">
        <f aca="false">IF($W502="Failed",IFERROR(VLOOKUP($V502,SimpliRoute!$B:$AT,27,0),""),"")</f>
        <v/>
      </c>
    </row>
    <row r="503" customFormat="false" ht="16.4" hidden="false" customHeight="false" outlineLevel="0" collapsed="false">
      <c r="A503" s="40" t="n">
        <v>2</v>
      </c>
      <c r="B503" s="41" t="s">
        <v>41</v>
      </c>
      <c r="C503" s="41" t="s">
        <v>70</v>
      </c>
      <c r="D503" s="41" t="s">
        <v>3399</v>
      </c>
      <c r="E503" s="41" t="s">
        <v>3509</v>
      </c>
      <c r="F503" s="41" t="s">
        <v>73</v>
      </c>
      <c r="G503" s="42" t="n">
        <v>801440498486805</v>
      </c>
      <c r="H503" s="43" t="s">
        <v>3562</v>
      </c>
      <c r="I503" s="41" t="s">
        <v>3563</v>
      </c>
      <c r="J503" s="41" t="s">
        <v>76</v>
      </c>
      <c r="K503" s="41" t="s">
        <v>3564</v>
      </c>
      <c r="L503" s="41" t="s">
        <v>77</v>
      </c>
      <c r="M503" s="41" t="s">
        <v>3565</v>
      </c>
      <c r="N503" s="41"/>
      <c r="O503" s="41"/>
      <c r="P503" s="41"/>
      <c r="Q503" s="41" t="s">
        <v>3566</v>
      </c>
      <c r="R503" s="41" t="s">
        <v>3567</v>
      </c>
      <c r="S503" s="40"/>
      <c r="T503" s="40"/>
      <c r="U503" s="44" t="s">
        <v>80</v>
      </c>
      <c r="V503" s="40" t="n">
        <v>80677</v>
      </c>
      <c r="W503" s="45" t="str">
        <f aca="false">IFERROR(VLOOKUP($V503,SimpliRoute!$B:$AT,25,0),"")</f>
        <v>completed</v>
      </c>
      <c r="X503" s="45" t="str">
        <f aca="false">IF(W503="pending","Pendente",IF(W503="failed","Não",IF(W503="Completed","Sim","")))</f>
        <v>Sim</v>
      </c>
      <c r="Y503" s="46" t="n">
        <f aca="false">IF($W503="Pending","",IFERROR(INT(VLOOKUP($V503,SimpliRoute!$B:$AS,11,0)),""))</f>
        <v>46211</v>
      </c>
      <c r="Z503" s="40" t="str">
        <f aca="false">IF($W503="Failed",IFERROR(VLOOKUP($V503,SimpliRoute!$B:$AT,27,0),""),"")</f>
        <v/>
      </c>
    </row>
    <row r="504" customFormat="false" ht="16.4" hidden="false" customHeight="false" outlineLevel="0" collapsed="false">
      <c r="A504" s="40" t="n">
        <v>2</v>
      </c>
      <c r="B504" s="41" t="s">
        <v>41</v>
      </c>
      <c r="C504" s="41" t="s">
        <v>70</v>
      </c>
      <c r="D504" s="41" t="s">
        <v>3399</v>
      </c>
      <c r="E504" s="41" t="s">
        <v>3509</v>
      </c>
      <c r="F504" s="41" t="s">
        <v>73</v>
      </c>
      <c r="G504" s="42" t="n">
        <v>898004024759959</v>
      </c>
      <c r="H504" s="43" t="s">
        <v>3568</v>
      </c>
      <c r="I504" s="41" t="s">
        <v>3569</v>
      </c>
      <c r="J504" s="41" t="s">
        <v>76</v>
      </c>
      <c r="K504" s="41" t="s">
        <v>3570</v>
      </c>
      <c r="L504" s="41" t="s">
        <v>77</v>
      </c>
      <c r="M504" s="41" t="s">
        <v>3571</v>
      </c>
      <c r="N504" s="41"/>
      <c r="O504" s="41"/>
      <c r="P504" s="41"/>
      <c r="Q504" s="41" t="s">
        <v>3572</v>
      </c>
      <c r="R504" s="41" t="s">
        <v>3573</v>
      </c>
      <c r="S504" s="40"/>
      <c r="T504" s="40"/>
      <c r="U504" s="44" t="s">
        <v>80</v>
      </c>
      <c r="V504" s="40" t="n">
        <v>80678</v>
      </c>
      <c r="W504" s="45" t="str">
        <f aca="false">IFERROR(VLOOKUP($V504,SimpliRoute!$B:$AT,25,0),"")</f>
        <v>completed</v>
      </c>
      <c r="X504" s="45" t="str">
        <f aca="false">IF(W504="pending","Pendente",IF(W504="failed","Não",IF(W504="Completed","Sim","")))</f>
        <v>Sim</v>
      </c>
      <c r="Y504" s="46" t="n">
        <f aca="false">IF($W504="Pending","",IFERROR(INT(VLOOKUP($V504,SimpliRoute!$B:$AS,11,0)),""))</f>
        <v>46211</v>
      </c>
      <c r="Z504" s="40" t="str">
        <f aca="false">IF($W504="Failed",IFERROR(VLOOKUP($V504,SimpliRoute!$B:$AT,27,0),""),"")</f>
        <v/>
      </c>
    </row>
    <row r="505" customFormat="false" ht="16.4" hidden="false" customHeight="false" outlineLevel="0" collapsed="false">
      <c r="A505" s="40" t="n">
        <v>2</v>
      </c>
      <c r="B505" s="41" t="s">
        <v>41</v>
      </c>
      <c r="C505" s="41" t="s">
        <v>70</v>
      </c>
      <c r="D505" s="41" t="s">
        <v>3399</v>
      </c>
      <c r="E505" s="41" t="s">
        <v>3509</v>
      </c>
      <c r="F505" s="41" t="s">
        <v>73</v>
      </c>
      <c r="G505" s="42" t="n">
        <v>708902770380712</v>
      </c>
      <c r="H505" s="43" t="s">
        <v>3574</v>
      </c>
      <c r="I505" s="41" t="s">
        <v>3575</v>
      </c>
      <c r="J505" s="41" t="s">
        <v>76</v>
      </c>
      <c r="K505" s="41" t="s">
        <v>3576</v>
      </c>
      <c r="L505" s="41" t="s">
        <v>77</v>
      </c>
      <c r="M505" s="41" t="s">
        <v>3577</v>
      </c>
      <c r="N505" s="41" t="s">
        <v>3578</v>
      </c>
      <c r="O505" s="41" t="s">
        <v>3579</v>
      </c>
      <c r="P505" s="41"/>
      <c r="Q505" s="41" t="s">
        <v>3580</v>
      </c>
      <c r="R505" s="41" t="s">
        <v>3581</v>
      </c>
      <c r="S505" s="40"/>
      <c r="T505" s="40"/>
      <c r="U505" s="44" t="s">
        <v>80</v>
      </c>
      <c r="V505" s="40" t="n">
        <v>80679</v>
      </c>
      <c r="W505" s="45" t="str">
        <f aca="false">IFERROR(VLOOKUP($V505,SimpliRoute!$B:$AT,25,0),"")</f>
        <v>completed</v>
      </c>
      <c r="X505" s="45" t="str">
        <f aca="false">IF(W505="pending","Pendente",IF(W505="failed","Não",IF(W505="Completed","Sim","")))</f>
        <v>Sim</v>
      </c>
      <c r="Y505" s="46" t="n">
        <f aca="false">IF($W505="Pending","",IFERROR(INT(VLOOKUP($V505,SimpliRoute!$B:$AS,11,0)),""))</f>
        <v>46211</v>
      </c>
      <c r="Z505" s="40" t="str">
        <f aca="false">IF($W505="Failed",IFERROR(VLOOKUP($V505,SimpliRoute!$B:$AT,27,0),""),"")</f>
        <v/>
      </c>
    </row>
    <row r="506" customFormat="false" ht="16.4" hidden="false" customHeight="false" outlineLevel="0" collapsed="false">
      <c r="A506" s="40" t="n">
        <v>2</v>
      </c>
      <c r="B506" s="41" t="s">
        <v>41</v>
      </c>
      <c r="C506" s="41" t="s">
        <v>70</v>
      </c>
      <c r="D506" s="41" t="s">
        <v>3399</v>
      </c>
      <c r="E506" s="41" t="s">
        <v>3509</v>
      </c>
      <c r="F506" s="41" t="s">
        <v>73</v>
      </c>
      <c r="G506" s="42" t="n">
        <v>801440488599453</v>
      </c>
      <c r="H506" s="43" t="s">
        <v>3582</v>
      </c>
      <c r="I506" s="41" t="s">
        <v>3583</v>
      </c>
      <c r="J506" s="41" t="s">
        <v>76</v>
      </c>
      <c r="K506" s="41" t="s">
        <v>3584</v>
      </c>
      <c r="L506" s="41" t="s">
        <v>77</v>
      </c>
      <c r="M506" s="41" t="s">
        <v>3585</v>
      </c>
      <c r="N506" s="41"/>
      <c r="O506" s="41"/>
      <c r="P506" s="41"/>
      <c r="Q506" s="41" t="s">
        <v>3586</v>
      </c>
      <c r="R506" s="41" t="s">
        <v>3587</v>
      </c>
      <c r="S506" s="40"/>
      <c r="T506" s="40"/>
      <c r="U506" s="44" t="s">
        <v>80</v>
      </c>
      <c r="V506" s="40" t="n">
        <v>80680</v>
      </c>
      <c r="W506" s="45" t="str">
        <f aca="false">IFERROR(VLOOKUP($V506,SimpliRoute!$B:$AT,25,0),"")</f>
        <v>completed</v>
      </c>
      <c r="X506" s="45" t="str">
        <f aca="false">IF(W506="pending","Pendente",IF(W506="failed","Não",IF(W506="Completed","Sim","")))</f>
        <v>Sim</v>
      </c>
      <c r="Y506" s="46" t="n">
        <f aca="false">IF($W506="Pending","",IFERROR(INT(VLOOKUP($V506,SimpliRoute!$B:$AS,11,0)),""))</f>
        <v>46210</v>
      </c>
      <c r="Z506" s="40" t="str">
        <f aca="false">IF($W506="Failed",IFERROR(VLOOKUP($V506,SimpliRoute!$B:$AT,27,0),""),"")</f>
        <v/>
      </c>
    </row>
    <row r="507" customFormat="false" ht="16.4" hidden="false" customHeight="false" outlineLevel="0" collapsed="false">
      <c r="A507" s="40" t="n">
        <v>2</v>
      </c>
      <c r="B507" s="41" t="s">
        <v>41</v>
      </c>
      <c r="C507" s="41" t="s">
        <v>70</v>
      </c>
      <c r="D507" s="41" t="s">
        <v>3399</v>
      </c>
      <c r="E507" s="41" t="s">
        <v>3509</v>
      </c>
      <c r="F507" s="41" t="s">
        <v>73</v>
      </c>
      <c r="G507" s="42" t="n">
        <v>801440491288900</v>
      </c>
      <c r="H507" s="43" t="s">
        <v>3588</v>
      </c>
      <c r="I507" s="41" t="s">
        <v>3589</v>
      </c>
      <c r="J507" s="41" t="s">
        <v>76</v>
      </c>
      <c r="K507" s="41" t="s">
        <v>3590</v>
      </c>
      <c r="L507" s="41" t="s">
        <v>77</v>
      </c>
      <c r="M507" s="41" t="s">
        <v>3591</v>
      </c>
      <c r="N507" s="41"/>
      <c r="O507" s="41"/>
      <c r="P507" s="41"/>
      <c r="Q507" s="41" t="s">
        <v>3592</v>
      </c>
      <c r="R507" s="41" t="s">
        <v>3593</v>
      </c>
      <c r="S507" s="40"/>
      <c r="T507" s="40"/>
      <c r="U507" s="44" t="s">
        <v>80</v>
      </c>
      <c r="V507" s="40" t="n">
        <v>80681</v>
      </c>
      <c r="W507" s="45" t="str">
        <f aca="false">IFERROR(VLOOKUP($V507,SimpliRoute!$B:$AT,25,0),"")</f>
        <v>completed</v>
      </c>
      <c r="X507" s="45" t="str">
        <f aca="false">IF(W507="pending","Pendente",IF(W507="failed","Não",IF(W507="Completed","Sim","")))</f>
        <v>Sim</v>
      </c>
      <c r="Y507" s="46" t="n">
        <f aca="false">IF($W507="Pending","",IFERROR(INT(VLOOKUP($V507,SimpliRoute!$B:$AS,11,0)),""))</f>
        <v>46210</v>
      </c>
      <c r="Z507" s="40" t="str">
        <f aca="false">IF($W507="Failed",IFERROR(VLOOKUP($V507,SimpliRoute!$B:$AT,27,0),""),"")</f>
        <v/>
      </c>
    </row>
    <row r="508" customFormat="false" ht="16.4" hidden="false" customHeight="false" outlineLevel="0" collapsed="false">
      <c r="A508" s="40" t="n">
        <v>2</v>
      </c>
      <c r="B508" s="41" t="s">
        <v>41</v>
      </c>
      <c r="C508" s="41" t="s">
        <v>70</v>
      </c>
      <c r="D508" s="41" t="s">
        <v>3399</v>
      </c>
      <c r="E508" s="41" t="s">
        <v>3509</v>
      </c>
      <c r="F508" s="41" t="s">
        <v>73</v>
      </c>
      <c r="G508" s="42" t="n">
        <v>801440471760892</v>
      </c>
      <c r="H508" s="43" t="s">
        <v>3594</v>
      </c>
      <c r="I508" s="41" t="s">
        <v>3595</v>
      </c>
      <c r="J508" s="41" t="s">
        <v>3596</v>
      </c>
      <c r="K508" s="41" t="s">
        <v>3584</v>
      </c>
      <c r="L508" s="41" t="s">
        <v>77</v>
      </c>
      <c r="M508" s="41" t="s">
        <v>3597</v>
      </c>
      <c r="N508" s="41"/>
      <c r="O508" s="41"/>
      <c r="P508" s="41"/>
      <c r="Q508" s="41" t="s">
        <v>3598</v>
      </c>
      <c r="R508" s="41" t="s">
        <v>3599</v>
      </c>
      <c r="S508" s="40"/>
      <c r="T508" s="40"/>
      <c r="U508" s="44" t="s">
        <v>80</v>
      </c>
      <c r="V508" s="40" t="n">
        <v>80682</v>
      </c>
      <c r="W508" s="45" t="str">
        <f aca="false">IFERROR(VLOOKUP($V508,SimpliRoute!$B:$AT,25,0),"")</f>
        <v>completed</v>
      </c>
      <c r="X508" s="45" t="str">
        <f aca="false">IF(W508="pending","Pendente",IF(W508="failed","Não",IF(W508="Completed","Sim","")))</f>
        <v>Sim</v>
      </c>
      <c r="Y508" s="46" t="n">
        <f aca="false">IF($W508="Pending","",IFERROR(INT(VLOOKUP($V508,SimpliRoute!$B:$AS,11,0)),""))</f>
        <v>46210</v>
      </c>
      <c r="Z508" s="40" t="str">
        <f aca="false">IF($W508="Failed",IFERROR(VLOOKUP($V508,SimpliRoute!$B:$AT,27,0),""),"")</f>
        <v/>
      </c>
    </row>
    <row r="509" customFormat="false" ht="16.4" hidden="false" customHeight="false" outlineLevel="0" collapsed="false">
      <c r="A509" s="40" t="n">
        <v>2</v>
      </c>
      <c r="B509" s="41" t="s">
        <v>41</v>
      </c>
      <c r="C509" s="41" t="s">
        <v>70</v>
      </c>
      <c r="D509" s="41" t="s">
        <v>3399</v>
      </c>
      <c r="E509" s="41" t="s">
        <v>3509</v>
      </c>
      <c r="F509" s="41" t="s">
        <v>1701</v>
      </c>
      <c r="G509" s="42" t="n">
        <v>801434177785410</v>
      </c>
      <c r="H509" s="43" t="s">
        <v>3600</v>
      </c>
      <c r="I509" s="41" t="s">
        <v>3601</v>
      </c>
      <c r="J509" s="41" t="s">
        <v>76</v>
      </c>
      <c r="K509" s="41" t="s">
        <v>3602</v>
      </c>
      <c r="L509" s="41" t="s">
        <v>77</v>
      </c>
      <c r="M509" s="41" t="s">
        <v>3603</v>
      </c>
      <c r="N509" s="41"/>
      <c r="O509" s="41"/>
      <c r="P509" s="41"/>
      <c r="Q509" s="41" t="s">
        <v>3604</v>
      </c>
      <c r="R509" s="41" t="s">
        <v>3605</v>
      </c>
      <c r="S509" s="40"/>
      <c r="T509" s="40"/>
      <c r="U509" s="44" t="s">
        <v>80</v>
      </c>
      <c r="V509" s="40" t="n">
        <v>80683</v>
      </c>
      <c r="W509" s="45" t="str">
        <f aca="false">IFERROR(VLOOKUP($V509,SimpliRoute!$B:$AT,25,0),"")</f>
        <v>completed</v>
      </c>
      <c r="X509" s="45" t="str">
        <f aca="false">IF(W509="pending","Pendente",IF(W509="failed","Não",IF(W509="Completed","Sim","")))</f>
        <v>Sim</v>
      </c>
      <c r="Y509" s="46" t="n">
        <f aca="false">IF($W509="Pending","",IFERROR(INT(VLOOKUP($V509,SimpliRoute!$B:$AS,11,0)),""))</f>
        <v>46211</v>
      </c>
      <c r="Z509" s="40" t="str">
        <f aca="false">IF($W509="Failed",IFERROR(VLOOKUP($V509,SimpliRoute!$B:$AT,27,0),""),"")</f>
        <v/>
      </c>
    </row>
    <row r="510" customFormat="false" ht="16.4" hidden="false" customHeight="false" outlineLevel="0" collapsed="false">
      <c r="A510" s="40" t="n">
        <v>2</v>
      </c>
      <c r="B510" s="41" t="s">
        <v>41</v>
      </c>
      <c r="C510" s="41" t="s">
        <v>70</v>
      </c>
      <c r="D510" s="41" t="s">
        <v>3399</v>
      </c>
      <c r="E510" s="41" t="s">
        <v>3509</v>
      </c>
      <c r="F510" s="41" t="s">
        <v>73</v>
      </c>
      <c r="G510" s="42" t="n">
        <v>708609519011883</v>
      </c>
      <c r="H510" s="43" t="s">
        <v>3606</v>
      </c>
      <c r="I510" s="41" t="s">
        <v>3607</v>
      </c>
      <c r="J510" s="41" t="s">
        <v>76</v>
      </c>
      <c r="K510" s="41" t="s">
        <v>3608</v>
      </c>
      <c r="L510" s="41" t="s">
        <v>77</v>
      </c>
      <c r="M510" s="41" t="s">
        <v>3609</v>
      </c>
      <c r="N510" s="41"/>
      <c r="O510" s="41"/>
      <c r="P510" s="41"/>
      <c r="Q510" s="41" t="s">
        <v>3526</v>
      </c>
      <c r="R510" s="41" t="s">
        <v>3610</v>
      </c>
      <c r="S510" s="40"/>
      <c r="T510" s="40"/>
      <c r="U510" s="44" t="s">
        <v>80</v>
      </c>
      <c r="V510" s="40" t="n">
        <v>80684</v>
      </c>
      <c r="W510" s="45" t="str">
        <f aca="false">IFERROR(VLOOKUP($V510,SimpliRoute!$B:$AT,25,0),"")</f>
        <v>completed</v>
      </c>
      <c r="X510" s="45" t="str">
        <f aca="false">IF(W510="pending","Pendente",IF(W510="failed","Não",IF(W510="Completed","Sim","")))</f>
        <v>Sim</v>
      </c>
      <c r="Y510" s="46" t="n">
        <f aca="false">IF($W510="Pending","",IFERROR(INT(VLOOKUP($V510,SimpliRoute!$B:$AS,11,0)),""))</f>
        <v>46210</v>
      </c>
      <c r="Z510" s="40" t="str">
        <f aca="false">IF($W510="Failed",IFERROR(VLOOKUP($V510,SimpliRoute!$B:$AT,27,0),""),"")</f>
        <v/>
      </c>
    </row>
    <row r="511" customFormat="false" ht="16.4" hidden="false" customHeight="false" outlineLevel="0" collapsed="false">
      <c r="A511" s="40" t="n">
        <v>2</v>
      </c>
      <c r="B511" s="41" t="s">
        <v>41</v>
      </c>
      <c r="C511" s="41" t="s">
        <v>70</v>
      </c>
      <c r="D511" s="41" t="s">
        <v>3399</v>
      </c>
      <c r="E511" s="41" t="s">
        <v>3509</v>
      </c>
      <c r="F511" s="41" t="s">
        <v>1701</v>
      </c>
      <c r="G511" s="42" t="n">
        <v>801440468973880</v>
      </c>
      <c r="H511" s="43" t="s">
        <v>3611</v>
      </c>
      <c r="I511" s="41" t="s">
        <v>3612</v>
      </c>
      <c r="J511" s="41" t="s">
        <v>76</v>
      </c>
      <c r="K511" s="41" t="s">
        <v>3613</v>
      </c>
      <c r="L511" s="41" t="s">
        <v>77</v>
      </c>
      <c r="M511" s="41" t="s">
        <v>3614</v>
      </c>
      <c r="N511" s="41"/>
      <c r="O511" s="41"/>
      <c r="P511" s="41"/>
      <c r="Q511" s="41" t="s">
        <v>3615</v>
      </c>
      <c r="R511" s="41" t="s">
        <v>3616</v>
      </c>
      <c r="S511" s="40"/>
      <c r="T511" s="40"/>
      <c r="U511" s="44" t="s">
        <v>80</v>
      </c>
      <c r="V511" s="40" t="n">
        <v>80685</v>
      </c>
      <c r="W511" s="45" t="str">
        <f aca="false">IFERROR(VLOOKUP($V511,SimpliRoute!$B:$AT,25,0),"")</f>
        <v>completed</v>
      </c>
      <c r="X511" s="45" t="str">
        <f aca="false">IF(W511="pending","Pendente",IF(W511="failed","Não",IF(W511="Completed","Sim","")))</f>
        <v>Sim</v>
      </c>
      <c r="Y511" s="46" t="n">
        <f aca="false">IF($W511="Pending","",IFERROR(INT(VLOOKUP($V511,SimpliRoute!$B:$AS,11,0)),""))</f>
        <v>46210</v>
      </c>
      <c r="Z511" s="40" t="str">
        <f aca="false">IF($W511="Failed",IFERROR(VLOOKUP($V511,SimpliRoute!$B:$AT,27,0),""),"")</f>
        <v/>
      </c>
    </row>
    <row r="512" customFormat="false" ht="16.4" hidden="false" customHeight="false" outlineLevel="0" collapsed="false">
      <c r="A512" s="40" t="n">
        <v>2</v>
      </c>
      <c r="B512" s="41" t="s">
        <v>41</v>
      </c>
      <c r="C512" s="41" t="s">
        <v>70</v>
      </c>
      <c r="D512" s="41" t="s">
        <v>3399</v>
      </c>
      <c r="E512" s="41" t="s">
        <v>3617</v>
      </c>
      <c r="F512" s="41" t="s">
        <v>73</v>
      </c>
      <c r="G512" s="42" t="n">
        <v>898002304689967</v>
      </c>
      <c r="H512" s="43" t="s">
        <v>3618</v>
      </c>
      <c r="I512" s="41" t="s">
        <v>3619</v>
      </c>
      <c r="J512" s="41" t="s">
        <v>3620</v>
      </c>
      <c r="K512" s="41" t="s">
        <v>3621</v>
      </c>
      <c r="L512" s="41" t="s">
        <v>77</v>
      </c>
      <c r="M512" s="41" t="s">
        <v>3622</v>
      </c>
      <c r="N512" s="41"/>
      <c r="O512" s="41"/>
      <c r="P512" s="41"/>
      <c r="Q512" s="41" t="s">
        <v>3623</v>
      </c>
      <c r="R512" s="41" t="s">
        <v>3624</v>
      </c>
      <c r="S512" s="40"/>
      <c r="T512" s="40"/>
      <c r="U512" s="44" t="s">
        <v>80</v>
      </c>
      <c r="V512" s="40" t="n">
        <v>80686</v>
      </c>
      <c r="W512" s="45" t="str">
        <f aca="false">IFERROR(VLOOKUP($V512,SimpliRoute!$B:$AT,25,0),"")</f>
        <v>completed</v>
      </c>
      <c r="X512" s="45" t="str">
        <f aca="false">IF(W512="pending","Pendente",IF(W512="failed","Não",IF(W512="Completed","Sim","")))</f>
        <v>Sim</v>
      </c>
      <c r="Y512" s="46" t="n">
        <f aca="false">IF($W512="Pending","",IFERROR(INT(VLOOKUP($V512,SimpliRoute!$B:$AS,11,0)),""))</f>
        <v>46209</v>
      </c>
      <c r="Z512" s="40" t="str">
        <f aca="false">IF($W512="Failed",IFERROR(VLOOKUP($V512,SimpliRoute!$B:$AT,27,0),""),"")</f>
        <v/>
      </c>
    </row>
    <row r="513" customFormat="false" ht="16.4" hidden="false" customHeight="false" outlineLevel="0" collapsed="false">
      <c r="A513" s="40" t="n">
        <v>2</v>
      </c>
      <c r="B513" s="41" t="s">
        <v>41</v>
      </c>
      <c r="C513" s="41" t="s">
        <v>70</v>
      </c>
      <c r="D513" s="41" t="s">
        <v>3399</v>
      </c>
      <c r="E513" s="41" t="s">
        <v>3617</v>
      </c>
      <c r="F513" s="41" t="s">
        <v>73</v>
      </c>
      <c r="G513" s="42" t="n">
        <v>801440493599083</v>
      </c>
      <c r="H513" s="43" t="s">
        <v>3625</v>
      </c>
      <c r="I513" s="41" t="s">
        <v>3626</v>
      </c>
      <c r="J513" s="41" t="s">
        <v>3627</v>
      </c>
      <c r="K513" s="41" t="s">
        <v>3628</v>
      </c>
      <c r="L513" s="41" t="s">
        <v>77</v>
      </c>
      <c r="M513" s="41" t="s">
        <v>3629</v>
      </c>
      <c r="N513" s="41"/>
      <c r="O513" s="41"/>
      <c r="P513" s="41"/>
      <c r="Q513" s="41" t="s">
        <v>3630</v>
      </c>
      <c r="R513" s="41" t="s">
        <v>3631</v>
      </c>
      <c r="S513" s="40"/>
      <c r="T513" s="40"/>
      <c r="U513" s="44" t="s">
        <v>80</v>
      </c>
      <c r="V513" s="40" t="n">
        <v>80687</v>
      </c>
      <c r="W513" s="45" t="str">
        <f aca="false">IFERROR(VLOOKUP($V513,SimpliRoute!$B:$AT,25,0),"")</f>
        <v>completed</v>
      </c>
      <c r="X513" s="45" t="str">
        <f aca="false">IF(W513="pending","Pendente",IF(W513="failed","Não",IF(W513="Completed","Sim","")))</f>
        <v>Sim</v>
      </c>
      <c r="Y513" s="46" t="n">
        <f aca="false">IF($W513="Pending","",IFERROR(INT(VLOOKUP($V513,SimpliRoute!$B:$AS,11,0)),""))</f>
        <v>46209</v>
      </c>
      <c r="Z513" s="40" t="str">
        <f aca="false">IF($W513="Failed",IFERROR(VLOOKUP($V513,SimpliRoute!$B:$AT,27,0),""),"")</f>
        <v/>
      </c>
    </row>
    <row r="514" customFormat="false" ht="16.4" hidden="false" customHeight="false" outlineLevel="0" collapsed="false">
      <c r="A514" s="40" t="n">
        <v>2</v>
      </c>
      <c r="B514" s="41" t="s">
        <v>41</v>
      </c>
      <c r="C514" s="41" t="s">
        <v>70</v>
      </c>
      <c r="D514" s="41" t="s">
        <v>3399</v>
      </c>
      <c r="E514" s="41" t="s">
        <v>3617</v>
      </c>
      <c r="F514" s="41" t="s">
        <v>73</v>
      </c>
      <c r="G514" s="42" t="n">
        <v>898000059231329</v>
      </c>
      <c r="H514" s="43" t="s">
        <v>3632</v>
      </c>
      <c r="I514" s="41" t="s">
        <v>3633</v>
      </c>
      <c r="J514" s="41" t="s">
        <v>3634</v>
      </c>
      <c r="K514" s="41" t="s">
        <v>3635</v>
      </c>
      <c r="L514" s="41" t="s">
        <v>77</v>
      </c>
      <c r="M514" s="41" t="s">
        <v>3636</v>
      </c>
      <c r="N514" s="41"/>
      <c r="O514" s="41"/>
      <c r="P514" s="41"/>
      <c r="Q514" s="41" t="s">
        <v>3637</v>
      </c>
      <c r="R514" s="41" t="s">
        <v>3638</v>
      </c>
      <c r="S514" s="40"/>
      <c r="T514" s="40"/>
      <c r="U514" s="44" t="s">
        <v>80</v>
      </c>
      <c r="V514" s="40" t="n">
        <v>80688</v>
      </c>
      <c r="W514" s="45" t="str">
        <f aca="false">IFERROR(VLOOKUP($V514,SimpliRoute!$B:$AT,25,0),"")</f>
        <v>completed</v>
      </c>
      <c r="X514" s="45" t="str">
        <f aca="false">IF(W514="pending","Pendente",IF(W514="failed","Não",IF(W514="Completed","Sim","")))</f>
        <v>Sim</v>
      </c>
      <c r="Y514" s="46" t="n">
        <f aca="false">IF($W514="Pending","",IFERROR(INT(VLOOKUP($V514,SimpliRoute!$B:$AS,11,0)),""))</f>
        <v>46209</v>
      </c>
      <c r="Z514" s="40" t="str">
        <f aca="false">IF($W514="Failed",IFERROR(VLOOKUP($V514,SimpliRoute!$B:$AT,27,0),""),"")</f>
        <v/>
      </c>
    </row>
    <row r="515" customFormat="false" ht="16.4" hidden="false" customHeight="false" outlineLevel="0" collapsed="false">
      <c r="A515" s="40" t="n">
        <v>2</v>
      </c>
      <c r="B515" s="41" t="s">
        <v>41</v>
      </c>
      <c r="C515" s="41" t="s">
        <v>70</v>
      </c>
      <c r="D515" s="41" t="s">
        <v>3399</v>
      </c>
      <c r="E515" s="41" t="s">
        <v>3617</v>
      </c>
      <c r="F515" s="41" t="s">
        <v>73</v>
      </c>
      <c r="G515" s="42" t="n">
        <v>898001404200209</v>
      </c>
      <c r="H515" s="43" t="s">
        <v>3639</v>
      </c>
      <c r="I515" s="41" t="s">
        <v>3640</v>
      </c>
      <c r="J515" s="41" t="s">
        <v>3641</v>
      </c>
      <c r="K515" s="41" t="s">
        <v>3642</v>
      </c>
      <c r="L515" s="41" t="s">
        <v>77</v>
      </c>
      <c r="M515" s="41" t="s">
        <v>3643</v>
      </c>
      <c r="N515" s="41"/>
      <c r="O515" s="41"/>
      <c r="P515" s="41"/>
      <c r="Q515" s="41" t="s">
        <v>3644</v>
      </c>
      <c r="R515" s="41" t="s">
        <v>3645</v>
      </c>
      <c r="S515" s="40"/>
      <c r="T515" s="40"/>
      <c r="U515" s="44" t="s">
        <v>80</v>
      </c>
      <c r="V515" s="40" t="n">
        <v>80689</v>
      </c>
      <c r="W515" s="45" t="str">
        <f aca="false">IFERROR(VLOOKUP($V515,SimpliRoute!$B:$AT,25,0),"")</f>
        <v>completed</v>
      </c>
      <c r="X515" s="45" t="str">
        <f aca="false">IF(W515="pending","Pendente",IF(W515="failed","Não",IF(W515="Completed","Sim","")))</f>
        <v>Sim</v>
      </c>
      <c r="Y515" s="46" t="n">
        <f aca="false">IF($W515="Pending","",IFERROR(INT(VLOOKUP($V515,SimpliRoute!$B:$AS,11,0)),""))</f>
        <v>46209</v>
      </c>
      <c r="Z515" s="40" t="str">
        <f aca="false">IF($W515="Failed",IFERROR(VLOOKUP($V515,SimpliRoute!$B:$AT,27,0),""),"")</f>
        <v/>
      </c>
    </row>
    <row r="516" customFormat="false" ht="16.4" hidden="false" customHeight="false" outlineLevel="0" collapsed="false">
      <c r="A516" s="40" t="n">
        <v>2</v>
      </c>
      <c r="B516" s="41" t="s">
        <v>41</v>
      </c>
      <c r="C516" s="41" t="s">
        <v>70</v>
      </c>
      <c r="D516" s="41" t="s">
        <v>3399</v>
      </c>
      <c r="E516" s="41" t="s">
        <v>3617</v>
      </c>
      <c r="F516" s="41" t="s">
        <v>3058</v>
      </c>
      <c r="G516" s="42" t="n">
        <v>898002357836751</v>
      </c>
      <c r="H516" s="43" t="s">
        <v>3646</v>
      </c>
      <c r="I516" s="41" t="s">
        <v>3647</v>
      </c>
      <c r="J516" s="41" t="s">
        <v>3648</v>
      </c>
      <c r="K516" s="41" t="s">
        <v>3649</v>
      </c>
      <c r="L516" s="41" t="s">
        <v>77</v>
      </c>
      <c r="M516" s="41" t="s">
        <v>3650</v>
      </c>
      <c r="N516" s="41" t="s">
        <v>3651</v>
      </c>
      <c r="O516" s="41" t="s">
        <v>3652</v>
      </c>
      <c r="P516" s="41" t="s">
        <v>2746</v>
      </c>
      <c r="Q516" s="41" t="s">
        <v>3653</v>
      </c>
      <c r="R516" s="41" t="s">
        <v>3654</v>
      </c>
      <c r="S516" s="40"/>
      <c r="T516" s="40"/>
      <c r="U516" s="44" t="s">
        <v>80</v>
      </c>
      <c r="V516" s="40" t="n">
        <v>80690</v>
      </c>
      <c r="W516" s="45" t="str">
        <f aca="false">IFERROR(VLOOKUP($V516,SimpliRoute!$B:$AT,25,0),"")</f>
        <v>completed</v>
      </c>
      <c r="X516" s="45" t="str">
        <f aca="false">IF(W516="pending","Pendente",IF(W516="failed","Não",IF(W516="Completed","Sim","")))</f>
        <v>Sim</v>
      </c>
      <c r="Y516" s="46" t="n">
        <f aca="false">IF($W516="Pending","",IFERROR(INT(VLOOKUP($V516,SimpliRoute!$B:$AS,11,0)),""))</f>
        <v>46209</v>
      </c>
      <c r="Z516" s="40" t="str">
        <f aca="false">IF($W516="Failed",IFERROR(VLOOKUP($V516,SimpliRoute!$B:$AT,27,0),""),"")</f>
        <v/>
      </c>
    </row>
    <row r="517" customFormat="false" ht="16.4" hidden="false" customHeight="false" outlineLevel="0" collapsed="false">
      <c r="A517" s="40" t="n">
        <v>2</v>
      </c>
      <c r="B517" s="41" t="s">
        <v>41</v>
      </c>
      <c r="C517" s="41" t="s">
        <v>70</v>
      </c>
      <c r="D517" s="41" t="s">
        <v>3399</v>
      </c>
      <c r="E517" s="41" t="s">
        <v>3655</v>
      </c>
      <c r="F517" s="41" t="s">
        <v>1701</v>
      </c>
      <c r="G517" s="42" t="n">
        <v>898001417966248</v>
      </c>
      <c r="H517" s="43" t="s">
        <v>3656</v>
      </c>
      <c r="I517" s="41" t="s">
        <v>3657</v>
      </c>
      <c r="J517" s="41" t="s">
        <v>3658</v>
      </c>
      <c r="K517" s="41" t="s">
        <v>3659</v>
      </c>
      <c r="L517" s="41" t="s">
        <v>77</v>
      </c>
      <c r="M517" s="41" t="s">
        <v>3660</v>
      </c>
      <c r="N517" s="41"/>
      <c r="O517" s="41"/>
      <c r="P517" s="41"/>
      <c r="Q517" s="41" t="s">
        <v>3661</v>
      </c>
      <c r="R517" s="41" t="s">
        <v>3662</v>
      </c>
      <c r="S517" s="40"/>
      <c r="T517" s="40"/>
      <c r="U517" s="44" t="s">
        <v>80</v>
      </c>
      <c r="V517" s="40" t="n">
        <v>80691</v>
      </c>
      <c r="W517" s="45" t="str">
        <f aca="false">IFERROR(VLOOKUP($V517,SimpliRoute!$B:$AT,25,0),"")</f>
        <v>completed</v>
      </c>
      <c r="X517" s="45" t="str">
        <f aca="false">IF(W517="pending","Pendente",IF(W517="failed","Não",IF(W517="Completed","Sim","")))</f>
        <v>Sim</v>
      </c>
      <c r="Y517" s="46" t="n">
        <f aca="false">IF($W517="Pending","",IFERROR(INT(VLOOKUP($V517,SimpliRoute!$B:$AS,11,0)),""))</f>
        <v>46210</v>
      </c>
      <c r="Z517" s="40" t="str">
        <f aca="false">IF($W517="Failed",IFERROR(VLOOKUP($V517,SimpliRoute!$B:$AT,27,0),""),"")</f>
        <v/>
      </c>
    </row>
    <row r="518" customFormat="false" ht="16.4" hidden="false" customHeight="false" outlineLevel="0" collapsed="false">
      <c r="A518" s="40" t="n">
        <v>2</v>
      </c>
      <c r="B518" s="41" t="s">
        <v>41</v>
      </c>
      <c r="C518" s="41" t="s">
        <v>70</v>
      </c>
      <c r="D518" s="41" t="s">
        <v>3399</v>
      </c>
      <c r="E518" s="41" t="s">
        <v>3655</v>
      </c>
      <c r="F518" s="41" t="s">
        <v>73</v>
      </c>
      <c r="G518" s="42" t="n">
        <v>203914006270002</v>
      </c>
      <c r="H518" s="43" t="s">
        <v>3663</v>
      </c>
      <c r="I518" s="41" t="s">
        <v>3664</v>
      </c>
      <c r="J518" s="41" t="s">
        <v>3665</v>
      </c>
      <c r="K518" s="41" t="s">
        <v>3666</v>
      </c>
      <c r="L518" s="41" t="s">
        <v>77</v>
      </c>
      <c r="M518" s="41" t="s">
        <v>3667</v>
      </c>
      <c r="N518" s="41"/>
      <c r="O518" s="41"/>
      <c r="P518" s="41"/>
      <c r="Q518" s="41" t="s">
        <v>3668</v>
      </c>
      <c r="R518" s="41" t="s">
        <v>3669</v>
      </c>
      <c r="S518" s="40"/>
      <c r="T518" s="40"/>
      <c r="U518" s="44" t="s">
        <v>80</v>
      </c>
      <c r="V518" s="40" t="n">
        <v>80692</v>
      </c>
      <c r="W518" s="45" t="str">
        <f aca="false">IFERROR(VLOOKUP($V518,SimpliRoute!$B:$AT,25,0),"")</f>
        <v>completed</v>
      </c>
      <c r="X518" s="45" t="str">
        <f aca="false">IF(W518="pending","Pendente",IF(W518="failed","Não",IF(W518="Completed","Sim","")))</f>
        <v>Sim</v>
      </c>
      <c r="Y518" s="46" t="n">
        <f aca="false">IF($W518="Pending","",IFERROR(INT(VLOOKUP($V518,SimpliRoute!$B:$AS,11,0)),""))</f>
        <v>46210</v>
      </c>
      <c r="Z518" s="40" t="str">
        <f aca="false">IF($W518="Failed",IFERROR(VLOOKUP($V518,SimpliRoute!$B:$AT,27,0),""),"")</f>
        <v/>
      </c>
    </row>
    <row r="519" customFormat="false" ht="16.4" hidden="false" customHeight="false" outlineLevel="0" collapsed="false">
      <c r="A519" s="40" t="n">
        <v>2</v>
      </c>
      <c r="B519" s="41" t="s">
        <v>41</v>
      </c>
      <c r="C519" s="41" t="s">
        <v>70</v>
      </c>
      <c r="D519" s="41" t="s">
        <v>3399</v>
      </c>
      <c r="E519" s="41" t="s">
        <v>3655</v>
      </c>
      <c r="F519" s="41" t="s">
        <v>73</v>
      </c>
      <c r="G519" s="42" t="n">
        <v>898001495394168</v>
      </c>
      <c r="H519" s="43" t="s">
        <v>3670</v>
      </c>
      <c r="I519" s="41" t="s">
        <v>3671</v>
      </c>
      <c r="J519" s="41" t="s">
        <v>3672</v>
      </c>
      <c r="K519" s="41" t="s">
        <v>3673</v>
      </c>
      <c r="L519" s="41" t="s">
        <v>77</v>
      </c>
      <c r="M519" s="41" t="s">
        <v>3674</v>
      </c>
      <c r="N519" s="41"/>
      <c r="O519" s="41"/>
      <c r="P519" s="41"/>
      <c r="Q519" s="41" t="s">
        <v>3675</v>
      </c>
      <c r="R519" s="41" t="s">
        <v>3676</v>
      </c>
      <c r="S519" s="40"/>
      <c r="T519" s="40"/>
      <c r="U519" s="44" t="s">
        <v>80</v>
      </c>
      <c r="V519" s="40" t="n">
        <v>80693</v>
      </c>
      <c r="W519" s="45" t="str">
        <f aca="false">IFERROR(VLOOKUP($V519,SimpliRoute!$B:$AT,25,0),"")</f>
        <v>completed</v>
      </c>
      <c r="X519" s="45" t="str">
        <f aca="false">IF(W519="pending","Pendente",IF(W519="failed","Não",IF(W519="Completed","Sim","")))</f>
        <v>Sim</v>
      </c>
      <c r="Y519" s="46" t="n">
        <f aca="false">IF($W519="Pending","",IFERROR(INT(VLOOKUP($V519,SimpliRoute!$B:$AS,11,0)),""))</f>
        <v>46210</v>
      </c>
      <c r="Z519" s="40" t="str">
        <f aca="false">IF($W519="Failed",IFERROR(VLOOKUP($V519,SimpliRoute!$B:$AT,27,0),""),"")</f>
        <v/>
      </c>
    </row>
    <row r="520" customFormat="false" ht="16.4" hidden="false" customHeight="false" outlineLevel="0" collapsed="false">
      <c r="A520" s="40" t="n">
        <v>2</v>
      </c>
      <c r="B520" s="41" t="s">
        <v>41</v>
      </c>
      <c r="C520" s="41" t="s">
        <v>70</v>
      </c>
      <c r="D520" s="41" t="s">
        <v>3399</v>
      </c>
      <c r="E520" s="41" t="s">
        <v>3677</v>
      </c>
      <c r="F520" s="41" t="s">
        <v>3678</v>
      </c>
      <c r="G520" s="42" t="n">
        <v>801440496432848</v>
      </c>
      <c r="H520" s="43" t="s">
        <v>3679</v>
      </c>
      <c r="I520" s="41" t="s">
        <v>3680</v>
      </c>
      <c r="J520" s="41" t="s">
        <v>3681</v>
      </c>
      <c r="K520" s="41" t="s">
        <v>3682</v>
      </c>
      <c r="L520" s="41" t="s">
        <v>77</v>
      </c>
      <c r="M520" s="41" t="s">
        <v>3683</v>
      </c>
      <c r="N520" s="41"/>
      <c r="O520" s="41"/>
      <c r="P520" s="41"/>
      <c r="Q520" s="41" t="s">
        <v>3684</v>
      </c>
      <c r="R520" s="41" t="s">
        <v>3685</v>
      </c>
      <c r="S520" s="40"/>
      <c r="T520" s="40"/>
      <c r="U520" s="44" t="s">
        <v>80</v>
      </c>
      <c r="V520" s="40" t="n">
        <v>80694</v>
      </c>
      <c r="W520" s="45" t="str">
        <f aca="false">IFERROR(VLOOKUP($V520,SimpliRoute!$B:$AT,25,0),"")</f>
        <v>completed</v>
      </c>
      <c r="X520" s="45" t="str">
        <f aca="false">IF(W520="pending","Pendente",IF(W520="failed","Não",IF(W520="Completed","Sim","")))</f>
        <v>Sim</v>
      </c>
      <c r="Y520" s="46" t="n">
        <f aca="false">IF($W520="Pending","",IFERROR(INT(VLOOKUP($V520,SimpliRoute!$B:$AS,11,0)),""))</f>
        <v>46210</v>
      </c>
      <c r="Z520" s="40" t="str">
        <f aca="false">IF($W520="Failed",IFERROR(VLOOKUP($V520,SimpliRoute!$B:$AT,27,0),""),"")</f>
        <v/>
      </c>
    </row>
    <row r="521" customFormat="false" ht="16.4" hidden="false" customHeight="false" outlineLevel="0" collapsed="false">
      <c r="A521" s="40" t="n">
        <v>2</v>
      </c>
      <c r="B521" s="41" t="s">
        <v>41</v>
      </c>
      <c r="C521" s="41" t="s">
        <v>70</v>
      </c>
      <c r="D521" s="41" t="s">
        <v>3399</v>
      </c>
      <c r="E521" s="41" t="s">
        <v>3686</v>
      </c>
      <c r="F521" s="41" t="s">
        <v>3058</v>
      </c>
      <c r="G521" s="42" t="n">
        <v>801440405432823</v>
      </c>
      <c r="H521" s="43" t="s">
        <v>3687</v>
      </c>
      <c r="I521" s="41" t="s">
        <v>3688</v>
      </c>
      <c r="J521" s="41" t="s">
        <v>3689</v>
      </c>
      <c r="K521" s="41" t="s">
        <v>3690</v>
      </c>
      <c r="L521" s="41" t="s">
        <v>77</v>
      </c>
      <c r="M521" s="41" t="s">
        <v>3691</v>
      </c>
      <c r="N521" s="41" t="s">
        <v>3692</v>
      </c>
      <c r="O521" s="41" t="s">
        <v>3693</v>
      </c>
      <c r="P521" s="41" t="s">
        <v>2746</v>
      </c>
      <c r="Q521" s="41" t="s">
        <v>3694</v>
      </c>
      <c r="R521" s="41" t="s">
        <v>3695</v>
      </c>
      <c r="S521" s="40"/>
      <c r="T521" s="40"/>
      <c r="U521" s="44" t="s">
        <v>80</v>
      </c>
      <c r="V521" s="40" t="n">
        <v>80695</v>
      </c>
      <c r="W521" s="45" t="str">
        <f aca="false">IFERROR(VLOOKUP($V521,SimpliRoute!$B:$AT,25,0),"")</f>
        <v>completed</v>
      </c>
      <c r="X521" s="45" t="str">
        <f aca="false">IF(W521="pending","Pendente",IF(W521="failed","Não",IF(W521="Completed","Sim","")))</f>
        <v>Sim</v>
      </c>
      <c r="Y521" s="46" t="n">
        <f aca="false">IF($W521="Pending","",IFERROR(INT(VLOOKUP($V521,SimpliRoute!$B:$AS,11,0)),""))</f>
        <v>46210</v>
      </c>
      <c r="Z521" s="40" t="str">
        <f aca="false">IF($W521="Failed",IFERROR(VLOOKUP($V521,SimpliRoute!$B:$AT,27,0),""),"")</f>
        <v/>
      </c>
    </row>
    <row r="522" customFormat="false" ht="16.4" hidden="false" customHeight="false" outlineLevel="0" collapsed="false">
      <c r="A522" s="40" t="n">
        <v>2</v>
      </c>
      <c r="B522" s="41" t="s">
        <v>41</v>
      </c>
      <c r="C522" s="41" t="s">
        <v>70</v>
      </c>
      <c r="D522" s="41" t="s">
        <v>3399</v>
      </c>
      <c r="E522" s="41" t="s">
        <v>3696</v>
      </c>
      <c r="F522" s="41" t="s">
        <v>1701</v>
      </c>
      <c r="G522" s="42" t="n">
        <v>700303913774930</v>
      </c>
      <c r="H522" s="43" t="s">
        <v>3697</v>
      </c>
      <c r="I522" s="41" t="s">
        <v>3698</v>
      </c>
      <c r="J522" s="41" t="s">
        <v>3699</v>
      </c>
      <c r="K522" s="41" t="s">
        <v>3700</v>
      </c>
      <c r="L522" s="41" t="s">
        <v>77</v>
      </c>
      <c r="M522" s="41" t="s">
        <v>3701</v>
      </c>
      <c r="N522" s="41"/>
      <c r="O522" s="41"/>
      <c r="P522" s="41"/>
      <c r="Q522" s="41" t="s">
        <v>3702</v>
      </c>
      <c r="R522" s="41" t="s">
        <v>3703</v>
      </c>
      <c r="S522" s="40"/>
      <c r="T522" s="40"/>
      <c r="U522" s="44" t="s">
        <v>80</v>
      </c>
      <c r="V522" s="40" t="n">
        <v>80696</v>
      </c>
      <c r="W522" s="45" t="str">
        <f aca="false">IFERROR(VLOOKUP($V522,SimpliRoute!$B:$AT,25,0),"")</f>
        <v>completed</v>
      </c>
      <c r="X522" s="45" t="str">
        <f aca="false">IF(W522="pending","Pendente",IF(W522="failed","Não",IF(W522="Completed","Sim","")))</f>
        <v>Sim</v>
      </c>
      <c r="Y522" s="46" t="n">
        <f aca="false">IF($W522="Pending","",IFERROR(INT(VLOOKUP($V522,SimpliRoute!$B:$AS,11,0)),""))</f>
        <v>46211</v>
      </c>
      <c r="Z522" s="40" t="str">
        <f aca="false">IF($W522="Failed",IFERROR(VLOOKUP($V522,SimpliRoute!$B:$AT,27,0),""),"")</f>
        <v/>
      </c>
    </row>
    <row r="523" customFormat="false" ht="16.4" hidden="false" customHeight="false" outlineLevel="0" collapsed="false">
      <c r="A523" s="40" t="n">
        <v>2</v>
      </c>
      <c r="B523" s="41" t="s">
        <v>41</v>
      </c>
      <c r="C523" s="41" t="s">
        <v>70</v>
      </c>
      <c r="D523" s="41" t="s">
        <v>3399</v>
      </c>
      <c r="E523" s="41" t="s">
        <v>3696</v>
      </c>
      <c r="F523" s="41" t="s">
        <v>1701</v>
      </c>
      <c r="G523" s="42" t="n">
        <v>705605438394318</v>
      </c>
      <c r="H523" s="43" t="s">
        <v>3704</v>
      </c>
      <c r="I523" s="41" t="s">
        <v>3705</v>
      </c>
      <c r="J523" s="41" t="s">
        <v>3706</v>
      </c>
      <c r="K523" s="41" t="s">
        <v>3707</v>
      </c>
      <c r="L523" s="41" t="s">
        <v>77</v>
      </c>
      <c r="M523" s="41" t="s">
        <v>3708</v>
      </c>
      <c r="N523" s="41"/>
      <c r="O523" s="41"/>
      <c r="P523" s="41"/>
      <c r="Q523" s="41" t="s">
        <v>3709</v>
      </c>
      <c r="R523" s="41" t="s">
        <v>3710</v>
      </c>
      <c r="S523" s="40"/>
      <c r="T523" s="40"/>
      <c r="U523" s="44" t="s">
        <v>80</v>
      </c>
      <c r="V523" s="40" t="n">
        <v>80697</v>
      </c>
      <c r="W523" s="45" t="str">
        <f aca="false">IFERROR(VLOOKUP($V523,SimpliRoute!$B:$AT,25,0),"")</f>
        <v>completed</v>
      </c>
      <c r="X523" s="45" t="str">
        <f aca="false">IF(W523="pending","Pendente",IF(W523="failed","Não",IF(W523="Completed","Sim","")))</f>
        <v>Sim</v>
      </c>
      <c r="Y523" s="46" t="n">
        <f aca="false">IF($W523="Pending","",IFERROR(INT(VLOOKUP($V523,SimpliRoute!$B:$AS,11,0)),""))</f>
        <v>46211</v>
      </c>
      <c r="Z523" s="40" t="str">
        <f aca="false">IF($W523="Failed",IFERROR(VLOOKUP($V523,SimpliRoute!$B:$AT,27,0),""),"")</f>
        <v/>
      </c>
    </row>
    <row r="524" customFormat="false" ht="16.4" hidden="false" customHeight="false" outlineLevel="0" collapsed="false">
      <c r="A524" s="40" t="n">
        <v>2</v>
      </c>
      <c r="B524" s="41" t="s">
        <v>41</v>
      </c>
      <c r="C524" s="41" t="s">
        <v>70</v>
      </c>
      <c r="D524" s="41" t="s">
        <v>3399</v>
      </c>
      <c r="E524" s="41" t="s">
        <v>3696</v>
      </c>
      <c r="F524" s="41" t="s">
        <v>1701</v>
      </c>
      <c r="G524" s="42" t="n">
        <v>835503017948888</v>
      </c>
      <c r="H524" s="43" t="s">
        <v>3711</v>
      </c>
      <c r="I524" s="41" t="s">
        <v>3712</v>
      </c>
      <c r="J524" s="41" t="s">
        <v>3713</v>
      </c>
      <c r="K524" s="41" t="s">
        <v>3714</v>
      </c>
      <c r="L524" s="41" t="s">
        <v>77</v>
      </c>
      <c r="M524" s="41" t="s">
        <v>3715</v>
      </c>
      <c r="N524" s="41"/>
      <c r="O524" s="41"/>
      <c r="P524" s="41"/>
      <c r="Q524" s="41" t="s">
        <v>3716</v>
      </c>
      <c r="R524" s="41" t="s">
        <v>3717</v>
      </c>
      <c r="S524" s="40"/>
      <c r="T524" s="40"/>
      <c r="U524" s="44" t="s">
        <v>80</v>
      </c>
      <c r="V524" s="40" t="n">
        <v>80698</v>
      </c>
      <c r="W524" s="45" t="str">
        <f aca="false">IFERROR(VLOOKUP($V524,SimpliRoute!$B:$AT,25,0),"")</f>
        <v>completed</v>
      </c>
      <c r="X524" s="45" t="str">
        <f aca="false">IF(W524="pending","Pendente",IF(W524="failed","Não",IF(W524="Completed","Sim","")))</f>
        <v>Sim</v>
      </c>
      <c r="Y524" s="46" t="n">
        <f aca="false">IF($W524="Pending","",IFERROR(INT(VLOOKUP($V524,SimpliRoute!$B:$AS,11,0)),""))</f>
        <v>46211</v>
      </c>
      <c r="Z524" s="40" t="str">
        <f aca="false">IF($W524="Failed",IFERROR(VLOOKUP($V524,SimpliRoute!$B:$AT,27,0),""),"")</f>
        <v/>
      </c>
    </row>
    <row r="525" customFormat="false" ht="16.4" hidden="false" customHeight="false" outlineLevel="0" collapsed="false">
      <c r="A525" s="40" t="n">
        <v>2</v>
      </c>
      <c r="B525" s="41" t="s">
        <v>41</v>
      </c>
      <c r="C525" s="41" t="s">
        <v>70</v>
      </c>
      <c r="D525" s="41" t="s">
        <v>3399</v>
      </c>
      <c r="E525" s="41" t="s">
        <v>3696</v>
      </c>
      <c r="F525" s="41" t="s">
        <v>1701</v>
      </c>
      <c r="G525" s="42" t="n">
        <v>707807641367814</v>
      </c>
      <c r="H525" s="43" t="s">
        <v>3718</v>
      </c>
      <c r="I525" s="41" t="s">
        <v>3719</v>
      </c>
      <c r="J525" s="41" t="s">
        <v>3720</v>
      </c>
      <c r="K525" s="41" t="s">
        <v>3721</v>
      </c>
      <c r="L525" s="41" t="s">
        <v>77</v>
      </c>
      <c r="M525" s="41" t="s">
        <v>3722</v>
      </c>
      <c r="N525" s="41"/>
      <c r="O525" s="41"/>
      <c r="P525" s="41"/>
      <c r="Q525" s="41" t="s">
        <v>3723</v>
      </c>
      <c r="R525" s="41" t="s">
        <v>3724</v>
      </c>
      <c r="S525" s="40"/>
      <c r="T525" s="40"/>
      <c r="U525" s="44" t="s">
        <v>80</v>
      </c>
      <c r="V525" s="40" t="n">
        <v>80699</v>
      </c>
      <c r="W525" s="45" t="str">
        <f aca="false">IFERROR(VLOOKUP($V525,SimpliRoute!$B:$AT,25,0),"")</f>
        <v>completed</v>
      </c>
      <c r="X525" s="45" t="str">
        <f aca="false">IF(W525="pending","Pendente",IF(W525="failed","Não",IF(W525="Completed","Sim","")))</f>
        <v>Sim</v>
      </c>
      <c r="Y525" s="46" t="n">
        <f aca="false">IF($W525="Pending","",IFERROR(INT(VLOOKUP($V525,SimpliRoute!$B:$AS,11,0)),""))</f>
        <v>46211</v>
      </c>
      <c r="Z525" s="40" t="str">
        <f aca="false">IF($W525="Failed",IFERROR(VLOOKUP($V525,SimpliRoute!$B:$AT,27,0),""),"")</f>
        <v/>
      </c>
    </row>
    <row r="526" customFormat="false" ht="16.4" hidden="false" customHeight="false" outlineLevel="0" collapsed="false">
      <c r="A526" s="40" t="n">
        <v>2</v>
      </c>
      <c r="B526" s="41" t="s">
        <v>41</v>
      </c>
      <c r="C526" s="41" t="s">
        <v>70</v>
      </c>
      <c r="D526" s="41" t="s">
        <v>3399</v>
      </c>
      <c r="E526" s="41" t="s">
        <v>3696</v>
      </c>
      <c r="F526" s="41" t="s">
        <v>1701</v>
      </c>
      <c r="G526" s="42" t="n">
        <v>708401248426768</v>
      </c>
      <c r="H526" s="43" t="s">
        <v>3725</v>
      </c>
      <c r="I526" s="41" t="s">
        <v>3726</v>
      </c>
      <c r="J526" s="41" t="s">
        <v>3727</v>
      </c>
      <c r="K526" s="41" t="s">
        <v>3728</v>
      </c>
      <c r="L526" s="41" t="s">
        <v>77</v>
      </c>
      <c r="M526" s="41" t="s">
        <v>3729</v>
      </c>
      <c r="N526" s="41"/>
      <c r="O526" s="41"/>
      <c r="P526" s="41"/>
      <c r="Q526" s="41" t="s">
        <v>3730</v>
      </c>
      <c r="R526" s="41" t="s">
        <v>3731</v>
      </c>
      <c r="S526" s="40"/>
      <c r="T526" s="40"/>
      <c r="U526" s="44" t="s">
        <v>80</v>
      </c>
      <c r="V526" s="40" t="n">
        <v>80700</v>
      </c>
      <c r="W526" s="45" t="str">
        <f aca="false">IFERROR(VLOOKUP($V526,SimpliRoute!$B:$AT,25,0),"")</f>
        <v>completed</v>
      </c>
      <c r="X526" s="45" t="str">
        <f aca="false">IF(W526="pending","Pendente",IF(W526="failed","Não",IF(W526="Completed","Sim","")))</f>
        <v>Sim</v>
      </c>
      <c r="Y526" s="46" t="n">
        <f aca="false">IF($W526="Pending","",IFERROR(INT(VLOOKUP($V526,SimpliRoute!$B:$AS,11,0)),""))</f>
        <v>46211</v>
      </c>
      <c r="Z526" s="40" t="str">
        <f aca="false">IF($W526="Failed",IFERROR(VLOOKUP($V526,SimpliRoute!$B:$AT,27,0),""),"")</f>
        <v/>
      </c>
    </row>
    <row r="527" customFormat="false" ht="16.4" hidden="false" customHeight="false" outlineLevel="0" collapsed="false">
      <c r="A527" s="40" t="n">
        <v>2</v>
      </c>
      <c r="B527" s="41" t="s">
        <v>41</v>
      </c>
      <c r="C527" s="41" t="s">
        <v>70</v>
      </c>
      <c r="D527" s="41" t="s">
        <v>3399</v>
      </c>
      <c r="E527" s="41" t="s">
        <v>3696</v>
      </c>
      <c r="F527" s="41" t="s">
        <v>1701</v>
      </c>
      <c r="G527" s="42" t="n">
        <v>898000634440537</v>
      </c>
      <c r="H527" s="43" t="s">
        <v>3732</v>
      </c>
      <c r="I527" s="41" t="s">
        <v>3733</v>
      </c>
      <c r="J527" s="41" t="s">
        <v>3734</v>
      </c>
      <c r="K527" s="41" t="s">
        <v>3735</v>
      </c>
      <c r="L527" s="41" t="s">
        <v>77</v>
      </c>
      <c r="M527" s="41" t="s">
        <v>3736</v>
      </c>
      <c r="N527" s="41"/>
      <c r="O527" s="41"/>
      <c r="P527" s="41"/>
      <c r="Q527" s="41" t="s">
        <v>3737</v>
      </c>
      <c r="R527" s="41" t="s">
        <v>3738</v>
      </c>
      <c r="S527" s="40"/>
      <c r="T527" s="40"/>
      <c r="U527" s="44" t="s">
        <v>80</v>
      </c>
      <c r="V527" s="40" t="n">
        <v>80701</v>
      </c>
      <c r="W527" s="45" t="str">
        <f aca="false">IFERROR(VLOOKUP($V527,SimpliRoute!$B:$AT,25,0),"")</f>
        <v>completed</v>
      </c>
      <c r="X527" s="45" t="str">
        <f aca="false">IF(W527="pending","Pendente",IF(W527="failed","Não",IF(W527="Completed","Sim","")))</f>
        <v>Sim</v>
      </c>
      <c r="Y527" s="46" t="n">
        <f aca="false">IF($W527="Pending","",IFERROR(INT(VLOOKUP($V527,SimpliRoute!$B:$AS,11,0)),""))</f>
        <v>46211</v>
      </c>
      <c r="Z527" s="40" t="str">
        <f aca="false">IF($W527="Failed",IFERROR(VLOOKUP($V527,SimpliRoute!$B:$AT,27,0),""),"")</f>
        <v/>
      </c>
    </row>
    <row r="528" customFormat="false" ht="16.4" hidden="false" customHeight="false" outlineLevel="0" collapsed="false">
      <c r="A528" s="40" t="n">
        <v>2</v>
      </c>
      <c r="B528" s="41" t="s">
        <v>41</v>
      </c>
      <c r="C528" s="41" t="s">
        <v>70</v>
      </c>
      <c r="D528" s="41" t="s">
        <v>3399</v>
      </c>
      <c r="E528" s="41" t="s">
        <v>3696</v>
      </c>
      <c r="F528" s="41" t="s">
        <v>1701</v>
      </c>
      <c r="G528" s="42" t="n">
        <v>700007147267200</v>
      </c>
      <c r="H528" s="43" t="s">
        <v>3739</v>
      </c>
      <c r="I528" s="41" t="s">
        <v>3740</v>
      </c>
      <c r="J528" s="41" t="s">
        <v>1067</v>
      </c>
      <c r="K528" s="41" t="s">
        <v>3741</v>
      </c>
      <c r="L528" s="41" t="s">
        <v>77</v>
      </c>
      <c r="M528" s="41" t="s">
        <v>3742</v>
      </c>
      <c r="N528" s="41"/>
      <c r="O528" s="41"/>
      <c r="P528" s="41"/>
      <c r="Q528" s="41" t="s">
        <v>3743</v>
      </c>
      <c r="R528" s="41" t="s">
        <v>3744</v>
      </c>
      <c r="S528" s="40"/>
      <c r="T528" s="40"/>
      <c r="U528" s="44" t="s">
        <v>80</v>
      </c>
      <c r="V528" s="40" t="n">
        <v>80702</v>
      </c>
      <c r="W528" s="45" t="str">
        <f aca="false">IFERROR(VLOOKUP($V528,SimpliRoute!$B:$AT,25,0),"")</f>
        <v>completed</v>
      </c>
      <c r="X528" s="45" t="str">
        <f aca="false">IF(W528="pending","Pendente",IF(W528="failed","Não",IF(W528="Completed","Sim","")))</f>
        <v>Sim</v>
      </c>
      <c r="Y528" s="46" t="n">
        <f aca="false">IF($W528="Pending","",IFERROR(INT(VLOOKUP($V528,SimpliRoute!$B:$AS,11,0)),""))</f>
        <v>46211</v>
      </c>
      <c r="Z528" s="40" t="str">
        <f aca="false">IF($W528="Failed",IFERROR(VLOOKUP($V528,SimpliRoute!$B:$AT,27,0),""),"")</f>
        <v/>
      </c>
    </row>
    <row r="529" customFormat="false" ht="16.4" hidden="false" customHeight="false" outlineLevel="0" collapsed="false">
      <c r="A529" s="40" t="n">
        <v>2</v>
      </c>
      <c r="B529" s="41" t="s">
        <v>41</v>
      </c>
      <c r="C529" s="41" t="s">
        <v>70</v>
      </c>
      <c r="D529" s="41" t="s">
        <v>3399</v>
      </c>
      <c r="E529" s="41" t="s">
        <v>3696</v>
      </c>
      <c r="F529" s="41" t="s">
        <v>1701</v>
      </c>
      <c r="G529" s="42" t="n">
        <v>703606072100833</v>
      </c>
      <c r="H529" s="43" t="s">
        <v>3745</v>
      </c>
      <c r="I529" s="41" t="s">
        <v>3746</v>
      </c>
      <c r="J529" s="41" t="s">
        <v>3747</v>
      </c>
      <c r="K529" s="41" t="s">
        <v>3748</v>
      </c>
      <c r="L529" s="41" t="s">
        <v>77</v>
      </c>
      <c r="M529" s="41" t="s">
        <v>3749</v>
      </c>
      <c r="N529" s="41"/>
      <c r="O529" s="41"/>
      <c r="P529" s="41"/>
      <c r="Q529" s="41" t="s">
        <v>3750</v>
      </c>
      <c r="R529" s="41" t="s">
        <v>3751</v>
      </c>
      <c r="S529" s="40"/>
      <c r="T529" s="40"/>
      <c r="U529" s="44" t="s">
        <v>80</v>
      </c>
      <c r="V529" s="40" t="n">
        <v>80703</v>
      </c>
      <c r="W529" s="45" t="str">
        <f aca="false">IFERROR(VLOOKUP($V529,SimpliRoute!$B:$AT,25,0),"")</f>
        <v>completed</v>
      </c>
      <c r="X529" s="45" t="str">
        <f aca="false">IF(W529="pending","Pendente",IF(W529="failed","Não",IF(W529="Completed","Sim","")))</f>
        <v>Sim</v>
      </c>
      <c r="Y529" s="46" t="n">
        <f aca="false">IF($W529="Pending","",IFERROR(INT(VLOOKUP($V529,SimpliRoute!$B:$AS,11,0)),""))</f>
        <v>46211</v>
      </c>
      <c r="Z529" s="40" t="str">
        <f aca="false">IF($W529="Failed",IFERROR(VLOOKUP($V529,SimpliRoute!$B:$AT,27,0),""),"")</f>
        <v/>
      </c>
    </row>
    <row r="530" customFormat="false" ht="16.4" hidden="false" customHeight="false" outlineLevel="0" collapsed="false">
      <c r="A530" s="40" t="n">
        <v>2</v>
      </c>
      <c r="B530" s="41" t="s">
        <v>41</v>
      </c>
      <c r="C530" s="41" t="s">
        <v>70</v>
      </c>
      <c r="D530" s="41" t="s">
        <v>3399</v>
      </c>
      <c r="E530" s="41" t="s">
        <v>3696</v>
      </c>
      <c r="F530" s="41" t="s">
        <v>1701</v>
      </c>
      <c r="G530" s="42" t="n">
        <v>709604645514973</v>
      </c>
      <c r="H530" s="43" t="s">
        <v>3752</v>
      </c>
      <c r="I530" s="41" t="s">
        <v>3753</v>
      </c>
      <c r="J530" s="41" t="s">
        <v>3754</v>
      </c>
      <c r="K530" s="41" t="s">
        <v>3755</v>
      </c>
      <c r="L530" s="41" t="s">
        <v>77</v>
      </c>
      <c r="M530" s="41" t="s">
        <v>3756</v>
      </c>
      <c r="N530" s="41"/>
      <c r="O530" s="41"/>
      <c r="P530" s="41"/>
      <c r="Q530" s="41" t="s">
        <v>3757</v>
      </c>
      <c r="R530" s="41" t="s">
        <v>3758</v>
      </c>
      <c r="S530" s="40"/>
      <c r="T530" s="40"/>
      <c r="U530" s="44" t="s">
        <v>80</v>
      </c>
      <c r="V530" s="40" t="n">
        <v>80704</v>
      </c>
      <c r="W530" s="45" t="str">
        <f aca="false">IFERROR(VLOOKUP($V530,SimpliRoute!$B:$AT,25,0),"")</f>
        <v>completed</v>
      </c>
      <c r="X530" s="45" t="str">
        <f aca="false">IF(W530="pending","Pendente",IF(W530="failed","Não",IF(W530="Completed","Sim","")))</f>
        <v>Sim</v>
      </c>
      <c r="Y530" s="46" t="n">
        <f aca="false">IF($W530="Pending","",IFERROR(INT(VLOOKUP($V530,SimpliRoute!$B:$AS,11,0)),""))</f>
        <v>46211</v>
      </c>
      <c r="Z530" s="40" t="str">
        <f aca="false">IF($W530="Failed",IFERROR(VLOOKUP($V530,SimpliRoute!$B:$AT,27,0),""),"")</f>
        <v/>
      </c>
    </row>
    <row r="531" customFormat="false" ht="16.4" hidden="false" customHeight="false" outlineLevel="0" collapsed="false">
      <c r="A531" s="40" t="n">
        <v>2</v>
      </c>
      <c r="B531" s="41" t="s">
        <v>41</v>
      </c>
      <c r="C531" s="41" t="s">
        <v>70</v>
      </c>
      <c r="D531" s="41" t="s">
        <v>3399</v>
      </c>
      <c r="E531" s="41" t="s">
        <v>3696</v>
      </c>
      <c r="F531" s="41" t="s">
        <v>1701</v>
      </c>
      <c r="G531" s="42" t="n">
        <v>704005375187067</v>
      </c>
      <c r="H531" s="43" t="s">
        <v>3759</v>
      </c>
      <c r="I531" s="41" t="s">
        <v>3733</v>
      </c>
      <c r="J531" s="41" t="s">
        <v>3734</v>
      </c>
      <c r="K531" s="41" t="s">
        <v>3735</v>
      </c>
      <c r="L531" s="41" t="s">
        <v>77</v>
      </c>
      <c r="M531" s="41" t="s">
        <v>3760</v>
      </c>
      <c r="N531" s="41"/>
      <c r="O531" s="41"/>
      <c r="P531" s="41"/>
      <c r="Q531" s="41" t="s">
        <v>3737</v>
      </c>
      <c r="R531" s="41" t="s">
        <v>3738</v>
      </c>
      <c r="S531" s="40"/>
      <c r="T531" s="40"/>
      <c r="U531" s="44" t="s">
        <v>80</v>
      </c>
      <c r="V531" s="40" t="n">
        <v>80705</v>
      </c>
      <c r="W531" s="45" t="str">
        <f aca="false">IFERROR(VLOOKUP($V531,SimpliRoute!$B:$AT,25,0),"")</f>
        <v>completed</v>
      </c>
      <c r="X531" s="45" t="str">
        <f aca="false">IF(W531="pending","Pendente",IF(W531="failed","Não",IF(W531="Completed","Sim","")))</f>
        <v>Sim</v>
      </c>
      <c r="Y531" s="46" t="n">
        <f aca="false">IF($W531="Pending","",IFERROR(INT(VLOOKUP($V531,SimpliRoute!$B:$AS,11,0)),""))</f>
        <v>46211</v>
      </c>
      <c r="Z531" s="40" t="str">
        <f aca="false">IF($W531="Failed",IFERROR(VLOOKUP($V531,SimpliRoute!$B:$AT,27,0),""),"")</f>
        <v/>
      </c>
    </row>
    <row r="532" customFormat="false" ht="16.4" hidden="false" customHeight="false" outlineLevel="0" collapsed="false">
      <c r="A532" s="40" t="n">
        <v>2</v>
      </c>
      <c r="B532" s="41" t="s">
        <v>41</v>
      </c>
      <c r="C532" s="41" t="s">
        <v>70</v>
      </c>
      <c r="D532" s="41" t="s">
        <v>3399</v>
      </c>
      <c r="E532" s="41" t="s">
        <v>3761</v>
      </c>
      <c r="F532" s="41" t="s">
        <v>73</v>
      </c>
      <c r="G532" s="42" t="n">
        <v>801440412729933</v>
      </c>
      <c r="H532" s="43" t="s">
        <v>3762</v>
      </c>
      <c r="I532" s="41" t="s">
        <v>3763</v>
      </c>
      <c r="J532" s="41" t="s">
        <v>3764</v>
      </c>
      <c r="K532" s="41" t="s">
        <v>3765</v>
      </c>
      <c r="L532" s="41" t="s">
        <v>77</v>
      </c>
      <c r="M532" s="41" t="s">
        <v>3766</v>
      </c>
      <c r="N532" s="41"/>
      <c r="O532" s="41"/>
      <c r="P532" s="41"/>
      <c r="Q532" s="41" t="s">
        <v>3767</v>
      </c>
      <c r="R532" s="41" t="s">
        <v>3768</v>
      </c>
      <c r="S532" s="40"/>
      <c r="T532" s="40"/>
      <c r="U532" s="44" t="s">
        <v>80</v>
      </c>
      <c r="V532" s="40" t="n">
        <v>80706</v>
      </c>
      <c r="W532" s="45" t="str">
        <f aca="false">IFERROR(VLOOKUP($V532,SimpliRoute!$B:$AT,25,0),"")</f>
        <v>completed</v>
      </c>
      <c r="X532" s="45" t="str">
        <f aca="false">IF(W532="pending","Pendente",IF(W532="failed","Não",IF(W532="Completed","Sim","")))</f>
        <v>Sim</v>
      </c>
      <c r="Y532" s="46" t="n">
        <f aca="false">IF($W532="Pending","",IFERROR(INT(VLOOKUP($V532,SimpliRoute!$B:$AS,11,0)),""))</f>
        <v>46211</v>
      </c>
      <c r="Z532" s="40" t="str">
        <f aca="false">IF($W532="Failed",IFERROR(VLOOKUP($V532,SimpliRoute!$B:$AT,27,0),""),"")</f>
        <v/>
      </c>
    </row>
    <row r="533" customFormat="false" ht="16.4" hidden="false" customHeight="false" outlineLevel="0" collapsed="false">
      <c r="A533" s="40" t="n">
        <v>2</v>
      </c>
      <c r="B533" s="41" t="s">
        <v>41</v>
      </c>
      <c r="C533" s="41" t="s">
        <v>70</v>
      </c>
      <c r="D533" s="41" t="s">
        <v>3399</v>
      </c>
      <c r="E533" s="41" t="s">
        <v>3761</v>
      </c>
      <c r="F533" s="41" t="s">
        <v>73</v>
      </c>
      <c r="G533" s="42" t="n">
        <v>801440473074864</v>
      </c>
      <c r="H533" s="43" t="s">
        <v>3769</v>
      </c>
      <c r="I533" s="41" t="s">
        <v>3770</v>
      </c>
      <c r="J533" s="41" t="s">
        <v>3771</v>
      </c>
      <c r="K533" s="41" t="s">
        <v>3772</v>
      </c>
      <c r="L533" s="41" t="s">
        <v>77</v>
      </c>
      <c r="M533" s="41" t="s">
        <v>3773</v>
      </c>
      <c r="N533" s="41"/>
      <c r="O533" s="41"/>
      <c r="P533" s="41"/>
      <c r="Q533" s="41" t="s">
        <v>3774</v>
      </c>
      <c r="R533" s="41" t="s">
        <v>3775</v>
      </c>
      <c r="S533" s="40"/>
      <c r="T533" s="40"/>
      <c r="U533" s="44" t="s">
        <v>80</v>
      </c>
      <c r="V533" s="40" t="n">
        <v>80707</v>
      </c>
      <c r="W533" s="45" t="str">
        <f aca="false">IFERROR(VLOOKUP($V533,SimpliRoute!$B:$AT,25,0),"")</f>
        <v>completed</v>
      </c>
      <c r="X533" s="45" t="str">
        <f aca="false">IF(W533="pending","Pendente",IF(W533="failed","Não",IF(W533="Completed","Sim","")))</f>
        <v>Sim</v>
      </c>
      <c r="Y533" s="46" t="n">
        <f aca="false">IF($W533="Pending","",IFERROR(INT(VLOOKUP($V533,SimpliRoute!$B:$AS,11,0)),""))</f>
        <v>46211</v>
      </c>
      <c r="Z533" s="40" t="str">
        <f aca="false">IF($W533="Failed",IFERROR(VLOOKUP($V533,SimpliRoute!$B:$AT,27,0),""),"")</f>
        <v/>
      </c>
    </row>
    <row r="534" customFormat="false" ht="16.4" hidden="false" customHeight="false" outlineLevel="0" collapsed="false">
      <c r="A534" s="40" t="n">
        <v>2</v>
      </c>
      <c r="B534" s="41" t="s">
        <v>41</v>
      </c>
      <c r="C534" s="41" t="s">
        <v>70</v>
      </c>
      <c r="D534" s="41" t="s">
        <v>3399</v>
      </c>
      <c r="E534" s="41" t="s">
        <v>3761</v>
      </c>
      <c r="F534" s="41" t="s">
        <v>73</v>
      </c>
      <c r="G534" s="42" t="n">
        <v>705001019774652</v>
      </c>
      <c r="H534" s="43" t="s">
        <v>3776</v>
      </c>
      <c r="I534" s="41" t="s">
        <v>3777</v>
      </c>
      <c r="J534" s="41" t="s">
        <v>76</v>
      </c>
      <c r="K534" s="41" t="s">
        <v>3778</v>
      </c>
      <c r="L534" s="41" t="s">
        <v>77</v>
      </c>
      <c r="M534" s="41" t="s">
        <v>3779</v>
      </c>
      <c r="N534" s="41"/>
      <c r="O534" s="41"/>
      <c r="P534" s="41"/>
      <c r="Q534" s="41" t="s">
        <v>3780</v>
      </c>
      <c r="R534" s="41" t="s">
        <v>3781</v>
      </c>
      <c r="S534" s="40"/>
      <c r="T534" s="40"/>
      <c r="U534" s="44" t="s">
        <v>80</v>
      </c>
      <c r="V534" s="40" t="n">
        <v>80708</v>
      </c>
      <c r="W534" s="45" t="str">
        <f aca="false">IFERROR(VLOOKUP($V534,SimpliRoute!$B:$AT,25,0),"")</f>
        <v>completed</v>
      </c>
      <c r="X534" s="45" t="str">
        <f aca="false">IF(W534="pending","Pendente",IF(W534="failed","Não",IF(W534="Completed","Sim","")))</f>
        <v>Sim</v>
      </c>
      <c r="Y534" s="46" t="n">
        <f aca="false">IF($W534="Pending","",IFERROR(INT(VLOOKUP($V534,SimpliRoute!$B:$AS,11,0)),""))</f>
        <v>46211</v>
      </c>
      <c r="Z534" s="40" t="str">
        <f aca="false">IF($W534="Failed",IFERROR(VLOOKUP($V534,SimpliRoute!$B:$AT,27,0),""),"")</f>
        <v/>
      </c>
    </row>
    <row r="535" customFormat="false" ht="16.4" hidden="false" customHeight="false" outlineLevel="0" collapsed="false">
      <c r="A535" s="40" t="n">
        <v>2</v>
      </c>
      <c r="B535" s="41" t="s">
        <v>41</v>
      </c>
      <c r="C535" s="41" t="s">
        <v>70</v>
      </c>
      <c r="D535" s="41" t="s">
        <v>3399</v>
      </c>
      <c r="E535" s="41" t="s">
        <v>3761</v>
      </c>
      <c r="F535" s="41" t="s">
        <v>73</v>
      </c>
      <c r="G535" s="42" t="n">
        <v>206884373590006</v>
      </c>
      <c r="H535" s="43" t="s">
        <v>3782</v>
      </c>
      <c r="I535" s="41" t="s">
        <v>3783</v>
      </c>
      <c r="J535" s="41" t="s">
        <v>3784</v>
      </c>
      <c r="K535" s="41" t="s">
        <v>3785</v>
      </c>
      <c r="L535" s="41" t="s">
        <v>77</v>
      </c>
      <c r="M535" s="41" t="s">
        <v>3786</v>
      </c>
      <c r="N535" s="41"/>
      <c r="O535" s="41"/>
      <c r="P535" s="41"/>
      <c r="Q535" s="41" t="s">
        <v>3787</v>
      </c>
      <c r="R535" s="41" t="s">
        <v>3788</v>
      </c>
      <c r="S535" s="40"/>
      <c r="T535" s="40"/>
      <c r="U535" s="44" t="s">
        <v>80</v>
      </c>
      <c r="V535" s="40" t="n">
        <v>80709</v>
      </c>
      <c r="W535" s="45" t="str">
        <f aca="false">IFERROR(VLOOKUP($V535,SimpliRoute!$B:$AT,25,0),"")</f>
        <v>completed</v>
      </c>
      <c r="X535" s="45" t="str">
        <f aca="false">IF(W535="pending","Pendente",IF(W535="failed","Não",IF(W535="Completed","Sim","")))</f>
        <v>Sim</v>
      </c>
      <c r="Y535" s="46" t="n">
        <f aca="false">IF($W535="Pending","",IFERROR(INT(VLOOKUP($V535,SimpliRoute!$B:$AS,11,0)),""))</f>
        <v>46211</v>
      </c>
      <c r="Z535" s="40" t="str">
        <f aca="false">IF($W535="Failed",IFERROR(VLOOKUP($V535,SimpliRoute!$B:$AT,27,0),""),"")</f>
        <v/>
      </c>
    </row>
    <row r="536" customFormat="false" ht="16.4" hidden="false" customHeight="false" outlineLevel="0" collapsed="false">
      <c r="A536" s="40" t="n">
        <v>2</v>
      </c>
      <c r="B536" s="41" t="s">
        <v>41</v>
      </c>
      <c r="C536" s="41" t="s">
        <v>70</v>
      </c>
      <c r="D536" s="41" t="s">
        <v>3399</v>
      </c>
      <c r="E536" s="41" t="s">
        <v>3761</v>
      </c>
      <c r="F536" s="41" t="s">
        <v>73</v>
      </c>
      <c r="G536" s="42" t="n">
        <v>206884361230018</v>
      </c>
      <c r="H536" s="43" t="s">
        <v>3789</v>
      </c>
      <c r="I536" s="41" t="s">
        <v>3790</v>
      </c>
      <c r="J536" s="41" t="s">
        <v>76</v>
      </c>
      <c r="K536" s="41" t="s">
        <v>3791</v>
      </c>
      <c r="L536" s="41" t="s">
        <v>77</v>
      </c>
      <c r="M536" s="41" t="s">
        <v>3792</v>
      </c>
      <c r="N536" s="41"/>
      <c r="O536" s="41"/>
      <c r="P536" s="41"/>
      <c r="Q536" s="41" t="s">
        <v>3793</v>
      </c>
      <c r="R536" s="41" t="s">
        <v>3794</v>
      </c>
      <c r="S536" s="40"/>
      <c r="T536" s="40"/>
      <c r="U536" s="44" t="s">
        <v>80</v>
      </c>
      <c r="V536" s="40" t="n">
        <v>80710</v>
      </c>
      <c r="W536" s="45" t="str">
        <f aca="false">IFERROR(VLOOKUP($V536,SimpliRoute!$B:$AT,25,0),"")</f>
        <v>completed</v>
      </c>
      <c r="X536" s="45" t="str">
        <f aca="false">IF(W536="pending","Pendente",IF(W536="failed","Não",IF(W536="Completed","Sim","")))</f>
        <v>Sim</v>
      </c>
      <c r="Y536" s="46" t="n">
        <f aca="false">IF($W536="Pending","",IFERROR(INT(VLOOKUP($V536,SimpliRoute!$B:$AS,11,0)),""))</f>
        <v>46211</v>
      </c>
      <c r="Z536" s="40" t="str">
        <f aca="false">IF($W536="Failed",IFERROR(VLOOKUP($V536,SimpliRoute!$B:$AT,27,0),""),"")</f>
        <v/>
      </c>
    </row>
    <row r="537" customFormat="false" ht="16.4" hidden="false" customHeight="false" outlineLevel="0" collapsed="false">
      <c r="A537" s="40" t="n">
        <v>2</v>
      </c>
      <c r="B537" s="41" t="s">
        <v>41</v>
      </c>
      <c r="C537" s="41" t="s">
        <v>70</v>
      </c>
      <c r="D537" s="41" t="s">
        <v>3399</v>
      </c>
      <c r="E537" s="41" t="s">
        <v>3761</v>
      </c>
      <c r="F537" s="41" t="s">
        <v>73</v>
      </c>
      <c r="G537" s="42" t="n">
        <v>705006611106656</v>
      </c>
      <c r="H537" s="43" t="s">
        <v>3795</v>
      </c>
      <c r="I537" s="41" t="s">
        <v>3796</v>
      </c>
      <c r="J537" s="41" t="s">
        <v>76</v>
      </c>
      <c r="K537" s="41" t="s">
        <v>3797</v>
      </c>
      <c r="L537" s="41" t="s">
        <v>77</v>
      </c>
      <c r="M537" s="41" t="s">
        <v>3798</v>
      </c>
      <c r="N537" s="41"/>
      <c r="O537" s="41"/>
      <c r="P537" s="41"/>
      <c r="Q537" s="41" t="s">
        <v>3799</v>
      </c>
      <c r="R537" s="41" t="s">
        <v>3800</v>
      </c>
      <c r="S537" s="40"/>
      <c r="T537" s="40"/>
      <c r="U537" s="44" t="s">
        <v>80</v>
      </c>
      <c r="V537" s="40" t="n">
        <v>80711</v>
      </c>
      <c r="W537" s="45" t="str">
        <f aca="false">IFERROR(VLOOKUP($V537,SimpliRoute!$B:$AT,25,0),"")</f>
        <v>completed</v>
      </c>
      <c r="X537" s="45" t="str">
        <f aca="false">IF(W537="pending","Pendente",IF(W537="failed","Não",IF(W537="Completed","Sim","")))</f>
        <v>Sim</v>
      </c>
      <c r="Y537" s="46" t="n">
        <f aca="false">IF($W537="Pending","",IFERROR(INT(VLOOKUP($V537,SimpliRoute!$B:$AS,11,0)),""))</f>
        <v>46210</v>
      </c>
      <c r="Z537" s="40" t="str">
        <f aca="false">IF($W537="Failed",IFERROR(VLOOKUP($V537,SimpliRoute!$B:$AT,27,0),""),"")</f>
        <v/>
      </c>
    </row>
    <row r="538" customFormat="false" ht="16.4" hidden="false" customHeight="false" outlineLevel="0" collapsed="false">
      <c r="A538" s="40" t="n">
        <v>2</v>
      </c>
      <c r="B538" s="41" t="s">
        <v>41</v>
      </c>
      <c r="C538" s="41" t="s">
        <v>70</v>
      </c>
      <c r="D538" s="41" t="s">
        <v>3399</v>
      </c>
      <c r="E538" s="41" t="s">
        <v>3761</v>
      </c>
      <c r="F538" s="41" t="s">
        <v>73</v>
      </c>
      <c r="G538" s="42" t="n">
        <v>801440494017258</v>
      </c>
      <c r="H538" s="43" t="s">
        <v>3801</v>
      </c>
      <c r="I538" s="41" t="s">
        <v>3802</v>
      </c>
      <c r="J538" s="41" t="s">
        <v>76</v>
      </c>
      <c r="K538" s="41" t="s">
        <v>3803</v>
      </c>
      <c r="L538" s="41" t="s">
        <v>77</v>
      </c>
      <c r="M538" s="41" t="s">
        <v>3804</v>
      </c>
      <c r="N538" s="41"/>
      <c r="O538" s="41"/>
      <c r="P538" s="41"/>
      <c r="Q538" s="41" t="s">
        <v>3805</v>
      </c>
      <c r="R538" s="41" t="s">
        <v>3806</v>
      </c>
      <c r="S538" s="40"/>
      <c r="T538" s="40"/>
      <c r="U538" s="44" t="s">
        <v>80</v>
      </c>
      <c r="V538" s="40" t="n">
        <v>80712</v>
      </c>
      <c r="W538" s="45" t="str">
        <f aca="false">IFERROR(VLOOKUP($V538,SimpliRoute!$B:$AT,25,0),"")</f>
        <v>completed</v>
      </c>
      <c r="X538" s="45" t="str">
        <f aca="false">IF(W538="pending","Pendente",IF(W538="failed","Não",IF(W538="Completed","Sim","")))</f>
        <v>Sim</v>
      </c>
      <c r="Y538" s="46" t="n">
        <f aca="false">IF($W538="Pending","",IFERROR(INT(VLOOKUP($V538,SimpliRoute!$B:$AS,11,0)),""))</f>
        <v>46211</v>
      </c>
      <c r="Z538" s="40" t="str">
        <f aca="false">IF($W538="Failed",IFERROR(VLOOKUP($V538,SimpliRoute!$B:$AT,27,0),""),"")</f>
        <v/>
      </c>
    </row>
    <row r="539" customFormat="false" ht="16.4" hidden="false" customHeight="false" outlineLevel="0" collapsed="false">
      <c r="A539" s="40" t="n">
        <v>2</v>
      </c>
      <c r="B539" s="41" t="s">
        <v>41</v>
      </c>
      <c r="C539" s="41" t="s">
        <v>70</v>
      </c>
      <c r="D539" s="41" t="s">
        <v>3399</v>
      </c>
      <c r="E539" s="41" t="s">
        <v>3807</v>
      </c>
      <c r="F539" s="41" t="s">
        <v>73</v>
      </c>
      <c r="G539" s="42" t="n">
        <v>801434186304721</v>
      </c>
      <c r="H539" s="43" t="s">
        <v>3808</v>
      </c>
      <c r="I539" s="41" t="s">
        <v>3809</v>
      </c>
      <c r="J539" s="41" t="s">
        <v>3810</v>
      </c>
      <c r="K539" s="41" t="s">
        <v>3811</v>
      </c>
      <c r="L539" s="41" t="s">
        <v>77</v>
      </c>
      <c r="M539" s="41" t="s">
        <v>3812</v>
      </c>
      <c r="N539" s="41"/>
      <c r="O539" s="41"/>
      <c r="P539" s="41"/>
      <c r="Q539" s="41" t="s">
        <v>3813</v>
      </c>
      <c r="R539" s="41" t="s">
        <v>3814</v>
      </c>
      <c r="S539" s="40"/>
      <c r="T539" s="40"/>
      <c r="U539" s="44" t="s">
        <v>80</v>
      </c>
      <c r="V539" s="40" t="n">
        <v>80713</v>
      </c>
      <c r="W539" s="45" t="str">
        <f aca="false">IFERROR(VLOOKUP($V539,SimpliRoute!$B:$AT,25,0),"")</f>
        <v>completed</v>
      </c>
      <c r="X539" s="45" t="str">
        <f aca="false">IF(W539="pending","Pendente",IF(W539="failed","Não",IF(W539="Completed","Sim","")))</f>
        <v>Sim</v>
      </c>
      <c r="Y539" s="46" t="n">
        <f aca="false">IF($W539="Pending","",IFERROR(INT(VLOOKUP($V539,SimpliRoute!$B:$AS,11,0)),""))</f>
        <v>46211</v>
      </c>
      <c r="Z539" s="40" t="str">
        <f aca="false">IF($W539="Failed",IFERROR(VLOOKUP($V539,SimpliRoute!$B:$AT,27,0),""),"")</f>
        <v/>
      </c>
    </row>
    <row r="540" customFormat="false" ht="16.4" hidden="false" customHeight="false" outlineLevel="0" collapsed="false">
      <c r="A540" s="40" t="n">
        <v>2</v>
      </c>
      <c r="B540" s="41" t="s">
        <v>41</v>
      </c>
      <c r="C540" s="41" t="s">
        <v>70</v>
      </c>
      <c r="D540" s="41" t="s">
        <v>3399</v>
      </c>
      <c r="E540" s="41" t="s">
        <v>3807</v>
      </c>
      <c r="F540" s="41" t="s">
        <v>73</v>
      </c>
      <c r="G540" s="42" t="n">
        <v>801434180927204</v>
      </c>
      <c r="H540" s="43" t="s">
        <v>3815</v>
      </c>
      <c r="I540" s="41" t="s">
        <v>3816</v>
      </c>
      <c r="J540" s="41" t="s">
        <v>405</v>
      </c>
      <c r="K540" s="41" t="s">
        <v>3817</v>
      </c>
      <c r="L540" s="41" t="s">
        <v>77</v>
      </c>
      <c r="M540" s="41" t="s">
        <v>3818</v>
      </c>
      <c r="N540" s="41"/>
      <c r="O540" s="41"/>
      <c r="P540" s="41"/>
      <c r="Q540" s="41" t="s">
        <v>3819</v>
      </c>
      <c r="R540" s="41" t="s">
        <v>3820</v>
      </c>
      <c r="S540" s="40"/>
      <c r="T540" s="40"/>
      <c r="U540" s="44" t="s">
        <v>80</v>
      </c>
      <c r="V540" s="40" t="n">
        <v>80714</v>
      </c>
      <c r="W540" s="45" t="str">
        <f aca="false">IFERROR(VLOOKUP($V540,SimpliRoute!$B:$AT,25,0),"")</f>
        <v>completed</v>
      </c>
      <c r="X540" s="45" t="str">
        <f aca="false">IF(W540="pending","Pendente",IF(W540="failed","Não",IF(W540="Completed","Sim","")))</f>
        <v>Sim</v>
      </c>
      <c r="Y540" s="46" t="n">
        <f aca="false">IF($W540="Pending","",IFERROR(INT(VLOOKUP($V540,SimpliRoute!$B:$AS,11,0)),""))</f>
        <v>46210</v>
      </c>
      <c r="Z540" s="40" t="str">
        <f aca="false">IF($W540="Failed",IFERROR(VLOOKUP($V540,SimpliRoute!$B:$AT,27,0),""),"")</f>
        <v/>
      </c>
    </row>
    <row r="541" customFormat="false" ht="16.4" hidden="false" customHeight="false" outlineLevel="0" collapsed="false">
      <c r="A541" s="40" t="n">
        <v>2</v>
      </c>
      <c r="B541" s="41" t="s">
        <v>41</v>
      </c>
      <c r="C541" s="41" t="s">
        <v>70</v>
      </c>
      <c r="D541" s="41" t="s">
        <v>3399</v>
      </c>
      <c r="E541" s="41" t="s">
        <v>3807</v>
      </c>
      <c r="F541" s="41" t="s">
        <v>73</v>
      </c>
      <c r="G541" s="42" t="n">
        <v>898001439435083</v>
      </c>
      <c r="H541" s="43" t="s">
        <v>3821</v>
      </c>
      <c r="I541" s="41" t="s">
        <v>3822</v>
      </c>
      <c r="J541" s="41" t="s">
        <v>3823</v>
      </c>
      <c r="K541" s="41" t="s">
        <v>3824</v>
      </c>
      <c r="L541" s="41" t="s">
        <v>77</v>
      </c>
      <c r="M541" s="41" t="s">
        <v>3825</v>
      </c>
      <c r="N541" s="41"/>
      <c r="O541" s="41"/>
      <c r="P541" s="41"/>
      <c r="Q541" s="41" t="s">
        <v>3826</v>
      </c>
      <c r="R541" s="41" t="s">
        <v>3827</v>
      </c>
      <c r="S541" s="40"/>
      <c r="T541" s="40"/>
      <c r="U541" s="44" t="s">
        <v>80</v>
      </c>
      <c r="V541" s="40" t="n">
        <v>80715</v>
      </c>
      <c r="W541" s="45" t="str">
        <f aca="false">IFERROR(VLOOKUP($V541,SimpliRoute!$B:$AT,25,0),"")</f>
        <v>completed</v>
      </c>
      <c r="X541" s="45" t="str">
        <f aca="false">IF(W541="pending","Pendente",IF(W541="failed","Não",IF(W541="Completed","Sim","")))</f>
        <v>Sim</v>
      </c>
      <c r="Y541" s="46" t="n">
        <f aca="false">IF($W541="Pending","",IFERROR(INT(VLOOKUP($V541,SimpliRoute!$B:$AS,11,0)),""))</f>
        <v>46210</v>
      </c>
      <c r="Z541" s="40" t="str">
        <f aca="false">IF($W541="Failed",IFERROR(VLOOKUP($V541,SimpliRoute!$B:$AT,27,0),""),"")</f>
        <v/>
      </c>
    </row>
    <row r="542" customFormat="false" ht="16.4" hidden="false" customHeight="false" outlineLevel="0" collapsed="false">
      <c r="A542" s="40" t="n">
        <v>2</v>
      </c>
      <c r="B542" s="41" t="s">
        <v>41</v>
      </c>
      <c r="C542" s="41" t="s">
        <v>70</v>
      </c>
      <c r="D542" s="41" t="s">
        <v>3399</v>
      </c>
      <c r="E542" s="41" t="s">
        <v>3807</v>
      </c>
      <c r="F542" s="41" t="s">
        <v>73</v>
      </c>
      <c r="G542" s="42" t="n">
        <v>835503052033842</v>
      </c>
      <c r="H542" s="43" t="s">
        <v>3828</v>
      </c>
      <c r="I542" s="41" t="s">
        <v>3829</v>
      </c>
      <c r="J542" s="41" t="s">
        <v>3830</v>
      </c>
      <c r="K542" s="41" t="s">
        <v>3831</v>
      </c>
      <c r="L542" s="41" t="s">
        <v>77</v>
      </c>
      <c r="M542" s="41" t="s">
        <v>3832</v>
      </c>
      <c r="N542" s="41"/>
      <c r="O542" s="41"/>
      <c r="P542" s="41"/>
      <c r="Q542" s="41" t="s">
        <v>3833</v>
      </c>
      <c r="R542" s="41" t="s">
        <v>3834</v>
      </c>
      <c r="S542" s="40"/>
      <c r="T542" s="40"/>
      <c r="U542" s="44" t="s">
        <v>80</v>
      </c>
      <c r="V542" s="40" t="n">
        <v>80716</v>
      </c>
      <c r="W542" s="45" t="str">
        <f aca="false">IFERROR(VLOOKUP($V542,SimpliRoute!$B:$AT,25,0),"")</f>
        <v>failed</v>
      </c>
      <c r="X542" s="45" t="str">
        <f aca="false">IF(W542="pending","Pendente",IF(W542="failed","Não",IF(W542="Completed","Sim","")))</f>
        <v>Não</v>
      </c>
      <c r="Y542" s="46" t="n">
        <f aca="false">IF($W542="Pending","",IFERROR(INT(VLOOKUP($V542,SimpliRoute!$B:$AS,11,0)),""))</f>
        <v>46210</v>
      </c>
      <c r="Z542" s="40" t="str">
        <f aca="false">IF($W542="Failed",IFERROR(VLOOKUP($V542,SimpliRoute!$B:$AT,27,0),""),"")</f>
        <v>ÓBITO</v>
      </c>
    </row>
    <row r="543" customFormat="false" ht="16.4" hidden="false" customHeight="false" outlineLevel="0" collapsed="false">
      <c r="A543" s="40" t="n">
        <v>2</v>
      </c>
      <c r="B543" s="41" t="s">
        <v>41</v>
      </c>
      <c r="C543" s="41" t="s">
        <v>70</v>
      </c>
      <c r="D543" s="41" t="s">
        <v>3399</v>
      </c>
      <c r="E543" s="41" t="s">
        <v>3807</v>
      </c>
      <c r="F543" s="41" t="s">
        <v>73</v>
      </c>
      <c r="G543" s="42" t="n">
        <v>801440409480318</v>
      </c>
      <c r="H543" s="43" t="s">
        <v>3835</v>
      </c>
      <c r="I543" s="41" t="s">
        <v>3836</v>
      </c>
      <c r="J543" s="41" t="s">
        <v>3837</v>
      </c>
      <c r="K543" s="41" t="s">
        <v>3838</v>
      </c>
      <c r="L543" s="41" t="s">
        <v>77</v>
      </c>
      <c r="M543" s="41" t="s">
        <v>3839</v>
      </c>
      <c r="N543" s="41"/>
      <c r="O543" s="41"/>
      <c r="P543" s="41"/>
      <c r="Q543" s="41" t="s">
        <v>3840</v>
      </c>
      <c r="R543" s="41" t="s">
        <v>3841</v>
      </c>
      <c r="S543" s="40"/>
      <c r="T543" s="40"/>
      <c r="U543" s="44" t="s">
        <v>80</v>
      </c>
      <c r="V543" s="40" t="n">
        <v>80717</v>
      </c>
      <c r="W543" s="45" t="str">
        <f aca="false">IFERROR(VLOOKUP($V543,SimpliRoute!$B:$AT,25,0),"")</f>
        <v>completed</v>
      </c>
      <c r="X543" s="45" t="str">
        <f aca="false">IF(W543="pending","Pendente",IF(W543="failed","Não",IF(W543="Completed","Sim","")))</f>
        <v>Sim</v>
      </c>
      <c r="Y543" s="46" t="n">
        <f aca="false">IF($W543="Pending","",IFERROR(INT(VLOOKUP($V543,SimpliRoute!$B:$AS,11,0)),""))</f>
        <v>46211</v>
      </c>
      <c r="Z543" s="40" t="str">
        <f aca="false">IF($W543="Failed",IFERROR(VLOOKUP($V543,SimpliRoute!$B:$AT,27,0),""),"")</f>
        <v/>
      </c>
    </row>
    <row r="544" customFormat="false" ht="16.4" hidden="false" customHeight="false" outlineLevel="0" collapsed="false">
      <c r="A544" s="40" t="n">
        <v>2</v>
      </c>
      <c r="B544" s="41" t="s">
        <v>41</v>
      </c>
      <c r="C544" s="41" t="s">
        <v>70</v>
      </c>
      <c r="D544" s="41" t="s">
        <v>3399</v>
      </c>
      <c r="E544" s="41" t="s">
        <v>3807</v>
      </c>
      <c r="F544" s="41" t="s">
        <v>73</v>
      </c>
      <c r="G544" s="42" t="n">
        <v>835503013413661</v>
      </c>
      <c r="H544" s="43" t="s">
        <v>3842</v>
      </c>
      <c r="I544" s="41" t="s">
        <v>3843</v>
      </c>
      <c r="J544" s="41" t="s">
        <v>3844</v>
      </c>
      <c r="K544" s="41" t="s">
        <v>3845</v>
      </c>
      <c r="L544" s="41" t="s">
        <v>77</v>
      </c>
      <c r="M544" s="41" t="s">
        <v>3846</v>
      </c>
      <c r="N544" s="41"/>
      <c r="O544" s="41"/>
      <c r="P544" s="41"/>
      <c r="Q544" s="41" t="s">
        <v>3847</v>
      </c>
      <c r="R544" s="41" t="s">
        <v>3848</v>
      </c>
      <c r="S544" s="40"/>
      <c r="T544" s="40"/>
      <c r="U544" s="44" t="s">
        <v>80</v>
      </c>
      <c r="V544" s="40" t="n">
        <v>80718</v>
      </c>
      <c r="W544" s="45" t="str">
        <f aca="false">IFERROR(VLOOKUP($V544,SimpliRoute!$B:$AT,25,0),"")</f>
        <v>completed</v>
      </c>
      <c r="X544" s="45" t="str">
        <f aca="false">IF(W544="pending","Pendente",IF(W544="failed","Não",IF(W544="Completed","Sim","")))</f>
        <v>Sim</v>
      </c>
      <c r="Y544" s="46" t="n">
        <f aca="false">IF($W544="Pending","",IFERROR(INT(VLOOKUP($V544,SimpliRoute!$B:$AS,11,0)),""))</f>
        <v>46210</v>
      </c>
      <c r="Z544" s="40" t="str">
        <f aca="false">IF($W544="Failed",IFERROR(VLOOKUP($V544,SimpliRoute!$B:$AT,27,0),""),"")</f>
        <v/>
      </c>
    </row>
    <row r="545" customFormat="false" ht="16.4" hidden="false" customHeight="false" outlineLevel="0" collapsed="false">
      <c r="A545" s="40" t="n">
        <v>2</v>
      </c>
      <c r="B545" s="41" t="s">
        <v>41</v>
      </c>
      <c r="C545" s="41" t="s">
        <v>70</v>
      </c>
      <c r="D545" s="41" t="s">
        <v>3399</v>
      </c>
      <c r="E545" s="41" t="s">
        <v>3807</v>
      </c>
      <c r="F545" s="41" t="s">
        <v>73</v>
      </c>
      <c r="G545" s="42" t="n">
        <v>70900586008614</v>
      </c>
      <c r="H545" s="43" t="s">
        <v>3849</v>
      </c>
      <c r="I545" s="41" t="s">
        <v>3850</v>
      </c>
      <c r="J545" s="41" t="s">
        <v>3851</v>
      </c>
      <c r="K545" s="41" t="s">
        <v>3852</v>
      </c>
      <c r="L545" s="41" t="s">
        <v>77</v>
      </c>
      <c r="M545" s="41" t="s">
        <v>3853</v>
      </c>
      <c r="N545" s="41"/>
      <c r="O545" s="41"/>
      <c r="P545" s="41"/>
      <c r="Q545" s="41" t="s">
        <v>3854</v>
      </c>
      <c r="R545" s="41" t="s">
        <v>3855</v>
      </c>
      <c r="S545" s="40"/>
      <c r="T545" s="40"/>
      <c r="U545" s="44" t="s">
        <v>80</v>
      </c>
      <c r="V545" s="40" t="n">
        <v>80719</v>
      </c>
      <c r="W545" s="45" t="str">
        <f aca="false">IFERROR(VLOOKUP($V545,SimpliRoute!$B:$AT,25,0),"")</f>
        <v>completed</v>
      </c>
      <c r="X545" s="45" t="str">
        <f aca="false">IF(W545="pending","Pendente",IF(W545="failed","Não",IF(W545="Completed","Sim","")))</f>
        <v>Sim</v>
      </c>
      <c r="Y545" s="46" t="n">
        <f aca="false">IF($W545="Pending","",IFERROR(INT(VLOOKUP($V545,SimpliRoute!$B:$AS,11,0)),""))</f>
        <v>46210</v>
      </c>
      <c r="Z545" s="40" t="str">
        <f aca="false">IF($W545="Failed",IFERROR(VLOOKUP($V545,SimpliRoute!$B:$AT,27,0),""),"")</f>
        <v/>
      </c>
    </row>
    <row r="546" customFormat="false" ht="16.4" hidden="false" customHeight="false" outlineLevel="0" collapsed="false">
      <c r="A546" s="40" t="n">
        <v>2</v>
      </c>
      <c r="B546" s="41" t="s">
        <v>41</v>
      </c>
      <c r="C546" s="41" t="s">
        <v>70</v>
      </c>
      <c r="D546" s="41" t="s">
        <v>3399</v>
      </c>
      <c r="E546" s="41" t="s">
        <v>3807</v>
      </c>
      <c r="F546" s="41" t="s">
        <v>73</v>
      </c>
      <c r="G546" s="42" t="n">
        <v>707405064060279</v>
      </c>
      <c r="H546" s="43" t="s">
        <v>3856</v>
      </c>
      <c r="I546" s="41" t="s">
        <v>3857</v>
      </c>
      <c r="J546" s="41" t="s">
        <v>3858</v>
      </c>
      <c r="K546" s="41" t="s">
        <v>3859</v>
      </c>
      <c r="L546" s="41" t="s">
        <v>77</v>
      </c>
      <c r="M546" s="41" t="s">
        <v>3860</v>
      </c>
      <c r="N546" s="41"/>
      <c r="O546" s="41"/>
      <c r="P546" s="41"/>
      <c r="Q546" s="41" t="s">
        <v>3861</v>
      </c>
      <c r="R546" s="41" t="s">
        <v>3862</v>
      </c>
      <c r="S546" s="40"/>
      <c r="T546" s="40"/>
      <c r="U546" s="44" t="s">
        <v>80</v>
      </c>
      <c r="V546" s="40" t="n">
        <v>80720</v>
      </c>
      <c r="W546" s="45" t="str">
        <f aca="false">IFERROR(VLOOKUP($V546,SimpliRoute!$B:$AT,25,0),"")</f>
        <v>completed</v>
      </c>
      <c r="X546" s="45" t="str">
        <f aca="false">IF(W546="pending","Pendente",IF(W546="failed","Não",IF(W546="Completed","Sim","")))</f>
        <v>Sim</v>
      </c>
      <c r="Y546" s="46" t="n">
        <f aca="false">IF($W546="Pending","",IFERROR(INT(VLOOKUP($V546,SimpliRoute!$B:$AS,11,0)),""))</f>
        <v>46210</v>
      </c>
      <c r="Z546" s="40" t="str">
        <f aca="false">IF($W546="Failed",IFERROR(VLOOKUP($V546,SimpliRoute!$B:$AT,27,0),""),"")</f>
        <v/>
      </c>
    </row>
    <row r="547" customFormat="false" ht="16.4" hidden="false" customHeight="false" outlineLevel="0" collapsed="false">
      <c r="A547" s="40" t="n">
        <v>2</v>
      </c>
      <c r="B547" s="41" t="s">
        <v>41</v>
      </c>
      <c r="C547" s="41" t="s">
        <v>70</v>
      </c>
      <c r="D547" s="41" t="s">
        <v>3399</v>
      </c>
      <c r="E547" s="41" t="s">
        <v>3807</v>
      </c>
      <c r="F547" s="41" t="s">
        <v>73</v>
      </c>
      <c r="G547" s="42" t="n">
        <v>898001405463378</v>
      </c>
      <c r="H547" s="43" t="s">
        <v>3863</v>
      </c>
      <c r="I547" s="41" t="s">
        <v>3864</v>
      </c>
      <c r="J547" s="41" t="s">
        <v>258</v>
      </c>
      <c r="K547" s="41" t="s">
        <v>3865</v>
      </c>
      <c r="L547" s="41" t="s">
        <v>77</v>
      </c>
      <c r="M547" s="41" t="s">
        <v>3866</v>
      </c>
      <c r="N547" s="41"/>
      <c r="O547" s="41"/>
      <c r="P547" s="41"/>
      <c r="Q547" s="41" t="s">
        <v>3867</v>
      </c>
      <c r="R547" s="41" t="s">
        <v>3868</v>
      </c>
      <c r="S547" s="40"/>
      <c r="T547" s="40"/>
      <c r="U547" s="44" t="s">
        <v>80</v>
      </c>
      <c r="V547" s="40" t="n">
        <v>80721</v>
      </c>
      <c r="W547" s="45" t="str">
        <f aca="false">IFERROR(VLOOKUP($V547,SimpliRoute!$B:$AT,25,0),"")</f>
        <v>completed</v>
      </c>
      <c r="X547" s="45" t="str">
        <f aca="false">IF(W547="pending","Pendente",IF(W547="failed","Não",IF(W547="Completed","Sim","")))</f>
        <v>Sim</v>
      </c>
      <c r="Y547" s="46" t="n">
        <f aca="false">IF($W547="Pending","",IFERROR(INT(VLOOKUP($V547,SimpliRoute!$B:$AS,11,0)),""))</f>
        <v>46210</v>
      </c>
      <c r="Z547" s="40" t="str">
        <f aca="false">IF($W547="Failed",IFERROR(VLOOKUP($V547,SimpliRoute!$B:$AT,27,0),""),"")</f>
        <v/>
      </c>
    </row>
    <row r="548" customFormat="false" ht="16.4" hidden="false" customHeight="false" outlineLevel="0" collapsed="false">
      <c r="A548" s="40" t="n">
        <v>2</v>
      </c>
      <c r="B548" s="41" t="s">
        <v>41</v>
      </c>
      <c r="C548" s="41" t="s">
        <v>70</v>
      </c>
      <c r="D548" s="41" t="s">
        <v>3399</v>
      </c>
      <c r="E548" s="41" t="s">
        <v>3807</v>
      </c>
      <c r="F548" s="41" t="s">
        <v>73</v>
      </c>
      <c r="G548" s="42" t="n">
        <v>898001409275924</v>
      </c>
      <c r="H548" s="43" t="s">
        <v>3869</v>
      </c>
      <c r="I548" s="41" t="s">
        <v>3870</v>
      </c>
      <c r="J548" s="41" t="s">
        <v>271</v>
      </c>
      <c r="K548" s="41" t="s">
        <v>3871</v>
      </c>
      <c r="L548" s="41" t="s">
        <v>77</v>
      </c>
      <c r="M548" s="41" t="s">
        <v>3872</v>
      </c>
      <c r="N548" s="41"/>
      <c r="O548" s="41"/>
      <c r="P548" s="41"/>
      <c r="Q548" s="41" t="s">
        <v>3873</v>
      </c>
      <c r="R548" s="41" t="s">
        <v>3874</v>
      </c>
      <c r="S548" s="40"/>
      <c r="T548" s="40"/>
      <c r="U548" s="44" t="s">
        <v>80</v>
      </c>
      <c r="V548" s="40" t="n">
        <v>80722</v>
      </c>
      <c r="W548" s="45" t="str">
        <f aca="false">IFERROR(VLOOKUP($V548,SimpliRoute!$B:$AT,25,0),"")</f>
        <v>completed</v>
      </c>
      <c r="X548" s="45" t="str">
        <f aca="false">IF(W548="pending","Pendente",IF(W548="failed","Não",IF(W548="Completed","Sim","")))</f>
        <v>Sim</v>
      </c>
      <c r="Y548" s="46" t="n">
        <f aca="false">IF($W548="Pending","",IFERROR(INT(VLOOKUP($V548,SimpliRoute!$B:$AS,11,0)),""))</f>
        <v>46210</v>
      </c>
      <c r="Z548" s="40" t="str">
        <f aca="false">IF($W548="Failed",IFERROR(VLOOKUP($V548,SimpliRoute!$B:$AT,27,0),""),"")</f>
        <v/>
      </c>
    </row>
    <row r="549" customFormat="false" ht="16.4" hidden="false" customHeight="false" outlineLevel="0" collapsed="false">
      <c r="A549" s="40" t="n">
        <v>2</v>
      </c>
      <c r="B549" s="41" t="s">
        <v>41</v>
      </c>
      <c r="C549" s="41" t="s">
        <v>70</v>
      </c>
      <c r="D549" s="41" t="s">
        <v>3399</v>
      </c>
      <c r="E549" s="41" t="s">
        <v>3807</v>
      </c>
      <c r="F549" s="41" t="s">
        <v>73</v>
      </c>
      <c r="G549" s="42" t="n">
        <v>898050064023186</v>
      </c>
      <c r="H549" s="43" t="s">
        <v>3875</v>
      </c>
      <c r="I549" s="41" t="s">
        <v>3876</v>
      </c>
      <c r="J549" s="41" t="s">
        <v>1196</v>
      </c>
      <c r="K549" s="41" t="s">
        <v>3877</v>
      </c>
      <c r="L549" s="41" t="s">
        <v>77</v>
      </c>
      <c r="M549" s="41" t="s">
        <v>3878</v>
      </c>
      <c r="N549" s="41"/>
      <c r="O549" s="41"/>
      <c r="P549" s="41"/>
      <c r="Q549" s="41" t="s">
        <v>3879</v>
      </c>
      <c r="R549" s="41" t="s">
        <v>3880</v>
      </c>
      <c r="S549" s="40"/>
      <c r="T549" s="40"/>
      <c r="U549" s="44" t="s">
        <v>80</v>
      </c>
      <c r="V549" s="40" t="n">
        <v>80723</v>
      </c>
      <c r="W549" s="45" t="str">
        <f aca="false">IFERROR(VLOOKUP($V549,SimpliRoute!$B:$AT,25,0),"")</f>
        <v>completed</v>
      </c>
      <c r="X549" s="45" t="str">
        <f aca="false">IF(W549="pending","Pendente",IF(W549="failed","Não",IF(W549="Completed","Sim","")))</f>
        <v>Sim</v>
      </c>
      <c r="Y549" s="46" t="n">
        <f aca="false">IF($W549="Pending","",IFERROR(INT(VLOOKUP($V549,SimpliRoute!$B:$AS,11,0)),""))</f>
        <v>46210</v>
      </c>
      <c r="Z549" s="40" t="str">
        <f aca="false">IF($W549="Failed",IFERROR(VLOOKUP($V549,SimpliRoute!$B:$AT,27,0),""),"")</f>
        <v/>
      </c>
    </row>
    <row r="550" customFormat="false" ht="16.4" hidden="false" customHeight="false" outlineLevel="0" collapsed="false">
      <c r="A550" s="40" t="n">
        <v>2</v>
      </c>
      <c r="B550" s="41" t="s">
        <v>41</v>
      </c>
      <c r="C550" s="41" t="s">
        <v>70</v>
      </c>
      <c r="D550" s="41" t="s">
        <v>3399</v>
      </c>
      <c r="E550" s="41" t="s">
        <v>3807</v>
      </c>
      <c r="F550" s="41" t="s">
        <v>73</v>
      </c>
      <c r="G550" s="42" t="n">
        <v>898001408374813</v>
      </c>
      <c r="H550" s="43" t="s">
        <v>3881</v>
      </c>
      <c r="I550" s="41" t="s">
        <v>3870</v>
      </c>
      <c r="J550" s="41" t="s">
        <v>3882</v>
      </c>
      <c r="K550" s="41" t="s">
        <v>3871</v>
      </c>
      <c r="L550" s="41" t="s">
        <v>77</v>
      </c>
      <c r="M550" s="41" t="s">
        <v>3883</v>
      </c>
      <c r="N550" s="41"/>
      <c r="O550" s="41"/>
      <c r="P550" s="41"/>
      <c r="Q550" s="41" t="s">
        <v>3873</v>
      </c>
      <c r="R550" s="41" t="s">
        <v>3874</v>
      </c>
      <c r="S550" s="40"/>
      <c r="T550" s="40"/>
      <c r="U550" s="44" t="s">
        <v>80</v>
      </c>
      <c r="V550" s="40" t="n">
        <v>80724</v>
      </c>
      <c r="W550" s="45" t="str">
        <f aca="false">IFERROR(VLOOKUP($V550,SimpliRoute!$B:$AT,25,0),"")</f>
        <v>completed</v>
      </c>
      <c r="X550" s="45" t="str">
        <f aca="false">IF(W550="pending","Pendente",IF(W550="failed","Não",IF(W550="Completed","Sim","")))</f>
        <v>Sim</v>
      </c>
      <c r="Y550" s="46" t="n">
        <f aca="false">IF($W550="Pending","",IFERROR(INT(VLOOKUP($V550,SimpliRoute!$B:$AS,11,0)),""))</f>
        <v>46210</v>
      </c>
      <c r="Z550" s="40" t="str">
        <f aca="false">IF($W550="Failed",IFERROR(VLOOKUP($V550,SimpliRoute!$B:$AT,27,0),""),"")</f>
        <v/>
      </c>
    </row>
    <row r="551" customFormat="false" ht="16.4" hidden="false" customHeight="false" outlineLevel="0" collapsed="false">
      <c r="A551" s="40" t="n">
        <v>2</v>
      </c>
      <c r="B551" s="41" t="s">
        <v>41</v>
      </c>
      <c r="C551" s="41" t="s">
        <v>70</v>
      </c>
      <c r="D551" s="41" t="s">
        <v>3399</v>
      </c>
      <c r="E551" s="41" t="s">
        <v>3807</v>
      </c>
      <c r="F551" s="41" t="s">
        <v>73</v>
      </c>
      <c r="G551" s="42" t="n">
        <v>898001440464717</v>
      </c>
      <c r="H551" s="43" t="s">
        <v>3884</v>
      </c>
      <c r="I551" s="41" t="s">
        <v>3885</v>
      </c>
      <c r="J551" s="41" t="s">
        <v>3886</v>
      </c>
      <c r="K551" s="41" t="s">
        <v>3887</v>
      </c>
      <c r="L551" s="41" t="s">
        <v>77</v>
      </c>
      <c r="M551" s="41" t="s">
        <v>3888</v>
      </c>
      <c r="N551" s="41"/>
      <c r="O551" s="41"/>
      <c r="P551" s="41"/>
      <c r="Q551" s="41" t="s">
        <v>3889</v>
      </c>
      <c r="R551" s="41" t="s">
        <v>3890</v>
      </c>
      <c r="S551" s="40"/>
      <c r="T551" s="40"/>
      <c r="U551" s="44" t="s">
        <v>80</v>
      </c>
      <c r="V551" s="40" t="n">
        <v>80725</v>
      </c>
      <c r="W551" s="45" t="str">
        <f aca="false">IFERROR(VLOOKUP($V551,SimpliRoute!$B:$AT,25,0),"")</f>
        <v>completed</v>
      </c>
      <c r="X551" s="45" t="str">
        <f aca="false">IF(W551="pending","Pendente",IF(W551="failed","Não",IF(W551="Completed","Sim","")))</f>
        <v>Sim</v>
      </c>
      <c r="Y551" s="46" t="n">
        <f aca="false">IF($W551="Pending","",IFERROR(INT(VLOOKUP($V551,SimpliRoute!$B:$AS,11,0)),""))</f>
        <v>46210</v>
      </c>
      <c r="Z551" s="40" t="str">
        <f aca="false">IF($W551="Failed",IFERROR(VLOOKUP($V551,SimpliRoute!$B:$AT,27,0),""),"")</f>
        <v/>
      </c>
    </row>
    <row r="552" customFormat="false" ht="16.4" hidden="false" customHeight="false" outlineLevel="0" collapsed="false">
      <c r="A552" s="40" t="n">
        <v>2</v>
      </c>
      <c r="B552" s="41" t="s">
        <v>41</v>
      </c>
      <c r="C552" s="41" t="s">
        <v>70</v>
      </c>
      <c r="D552" s="41" t="s">
        <v>3399</v>
      </c>
      <c r="E552" s="41" t="s">
        <v>3891</v>
      </c>
      <c r="F552" s="41" t="s">
        <v>73</v>
      </c>
      <c r="G552" s="42" t="n">
        <v>835503040757155</v>
      </c>
      <c r="H552" s="43" t="s">
        <v>3892</v>
      </c>
      <c r="I552" s="41" t="s">
        <v>3893</v>
      </c>
      <c r="J552" s="41" t="s">
        <v>3894</v>
      </c>
      <c r="K552" s="41" t="s">
        <v>3895</v>
      </c>
      <c r="L552" s="41" t="s">
        <v>77</v>
      </c>
      <c r="M552" s="41" t="s">
        <v>3896</v>
      </c>
      <c r="N552" s="41"/>
      <c r="O552" s="41"/>
      <c r="P552" s="41"/>
      <c r="Q552" s="41" t="s">
        <v>3897</v>
      </c>
      <c r="R552" s="41" t="s">
        <v>3898</v>
      </c>
      <c r="S552" s="40"/>
      <c r="T552" s="40"/>
      <c r="U552" s="44" t="s">
        <v>80</v>
      </c>
      <c r="V552" s="40" t="n">
        <v>80726</v>
      </c>
      <c r="W552" s="45" t="str">
        <f aca="false">IFERROR(VLOOKUP($V552,SimpliRoute!$B:$AT,25,0),"")</f>
        <v>completed</v>
      </c>
      <c r="X552" s="45" t="str">
        <f aca="false">IF(W552="pending","Pendente",IF(W552="failed","Não",IF(W552="Completed","Sim","")))</f>
        <v>Sim</v>
      </c>
      <c r="Y552" s="46" t="n">
        <f aca="false">IF($W552="Pending","",IFERROR(INT(VLOOKUP($V552,SimpliRoute!$B:$AS,11,0)),""))</f>
        <v>46210</v>
      </c>
      <c r="Z552" s="40" t="str">
        <f aca="false">IF($W552="Failed",IFERROR(VLOOKUP($V552,SimpliRoute!$B:$AT,27,0),""),"")</f>
        <v/>
      </c>
    </row>
    <row r="553" customFormat="false" ht="16.4" hidden="false" customHeight="false" outlineLevel="0" collapsed="false">
      <c r="A553" s="40" t="n">
        <v>2</v>
      </c>
      <c r="B553" s="41" t="s">
        <v>41</v>
      </c>
      <c r="C553" s="41" t="s">
        <v>70</v>
      </c>
      <c r="D553" s="41" t="s">
        <v>3399</v>
      </c>
      <c r="E553" s="41" t="s">
        <v>3891</v>
      </c>
      <c r="F553" s="41" t="s">
        <v>73</v>
      </c>
      <c r="G553" s="42" t="n">
        <v>801440441374242</v>
      </c>
      <c r="H553" s="43" t="s">
        <v>3899</v>
      </c>
      <c r="I553" s="41" t="s">
        <v>3900</v>
      </c>
      <c r="J553" s="41" t="s">
        <v>3901</v>
      </c>
      <c r="K553" s="41" t="s">
        <v>3902</v>
      </c>
      <c r="L553" s="41" t="s">
        <v>77</v>
      </c>
      <c r="M553" s="41" t="s">
        <v>3903</v>
      </c>
      <c r="N553" s="41"/>
      <c r="O553" s="41"/>
      <c r="P553" s="41"/>
      <c r="Q553" s="41" t="s">
        <v>3904</v>
      </c>
      <c r="R553" s="41" t="s">
        <v>3905</v>
      </c>
      <c r="S553" s="40"/>
      <c r="T553" s="40"/>
      <c r="U553" s="44" t="s">
        <v>80</v>
      </c>
      <c r="V553" s="40" t="n">
        <v>80727</v>
      </c>
      <c r="W553" s="45" t="str">
        <f aca="false">IFERROR(VLOOKUP($V553,SimpliRoute!$B:$AT,25,0),"")</f>
        <v>completed</v>
      </c>
      <c r="X553" s="45" t="str">
        <f aca="false">IF(W553="pending","Pendente",IF(W553="failed","Não",IF(W553="Completed","Sim","")))</f>
        <v>Sim</v>
      </c>
      <c r="Y553" s="46" t="n">
        <f aca="false">IF($W553="Pending","",IFERROR(INT(VLOOKUP($V553,SimpliRoute!$B:$AS,11,0)),""))</f>
        <v>46210</v>
      </c>
      <c r="Z553" s="40" t="str">
        <f aca="false">IF($W553="Failed",IFERROR(VLOOKUP($V553,SimpliRoute!$B:$AT,27,0),""),"")</f>
        <v/>
      </c>
    </row>
    <row r="554" customFormat="false" ht="16.4" hidden="false" customHeight="false" outlineLevel="0" collapsed="false">
      <c r="A554" s="40" t="n">
        <v>2</v>
      </c>
      <c r="B554" s="41" t="s">
        <v>41</v>
      </c>
      <c r="C554" s="41" t="s">
        <v>70</v>
      </c>
      <c r="D554" s="41" t="s">
        <v>3399</v>
      </c>
      <c r="E554" s="41" t="s">
        <v>3891</v>
      </c>
      <c r="F554" s="41" t="s">
        <v>73</v>
      </c>
      <c r="G554" s="42" t="n">
        <v>801434182641486</v>
      </c>
      <c r="H554" s="43" t="s">
        <v>3906</v>
      </c>
      <c r="I554" s="41" t="s">
        <v>3907</v>
      </c>
      <c r="J554" s="41" t="s">
        <v>291</v>
      </c>
      <c r="K554" s="41" t="s">
        <v>3908</v>
      </c>
      <c r="L554" s="41" t="s">
        <v>77</v>
      </c>
      <c r="M554" s="41" t="s">
        <v>3909</v>
      </c>
      <c r="N554" s="41"/>
      <c r="O554" s="41"/>
      <c r="P554" s="41"/>
      <c r="Q554" s="41" t="s">
        <v>3910</v>
      </c>
      <c r="R554" s="41" t="s">
        <v>3911</v>
      </c>
      <c r="S554" s="40"/>
      <c r="T554" s="40"/>
      <c r="U554" s="44" t="s">
        <v>80</v>
      </c>
      <c r="V554" s="40" t="n">
        <v>80728</v>
      </c>
      <c r="W554" s="45" t="str">
        <f aca="false">IFERROR(VLOOKUP($V554,SimpliRoute!$B:$AT,25,0),"")</f>
        <v>completed</v>
      </c>
      <c r="X554" s="45" t="str">
        <f aca="false">IF(W554="pending","Pendente",IF(W554="failed","Não",IF(W554="Completed","Sim","")))</f>
        <v>Sim</v>
      </c>
      <c r="Y554" s="46" t="n">
        <f aca="false">IF($W554="Pending","",IFERROR(INT(VLOOKUP($V554,SimpliRoute!$B:$AS,11,0)),""))</f>
        <v>46209</v>
      </c>
      <c r="Z554" s="40" t="str">
        <f aca="false">IF($W554="Failed",IFERROR(VLOOKUP($V554,SimpliRoute!$B:$AT,27,0),""),"")</f>
        <v/>
      </c>
    </row>
    <row r="555" customFormat="false" ht="16.4" hidden="false" customHeight="false" outlineLevel="0" collapsed="false">
      <c r="A555" s="40" t="n">
        <v>2</v>
      </c>
      <c r="B555" s="41" t="s">
        <v>41</v>
      </c>
      <c r="C555" s="41" t="s">
        <v>70</v>
      </c>
      <c r="D555" s="41" t="s">
        <v>3399</v>
      </c>
      <c r="E555" s="41" t="s">
        <v>3891</v>
      </c>
      <c r="F555" s="41" t="s">
        <v>73</v>
      </c>
      <c r="G555" s="42" t="n">
        <v>709601619536970</v>
      </c>
      <c r="H555" s="43" t="s">
        <v>3912</v>
      </c>
      <c r="I555" s="41" t="s">
        <v>3913</v>
      </c>
      <c r="J555" s="41" t="s">
        <v>258</v>
      </c>
      <c r="K555" s="41" t="s">
        <v>3914</v>
      </c>
      <c r="L555" s="41" t="s">
        <v>77</v>
      </c>
      <c r="M555" s="41" t="s">
        <v>3915</v>
      </c>
      <c r="N555" s="41" t="s">
        <v>3916</v>
      </c>
      <c r="O555" s="41" t="s">
        <v>3917</v>
      </c>
      <c r="P555" s="41"/>
      <c r="Q555" s="41" t="s">
        <v>3918</v>
      </c>
      <c r="R555" s="41" t="s">
        <v>3919</v>
      </c>
      <c r="S555" s="40"/>
      <c r="T555" s="40"/>
      <c r="U555" s="44" t="s">
        <v>80</v>
      </c>
      <c r="V555" s="40" t="n">
        <v>80729</v>
      </c>
      <c r="W555" s="45" t="str">
        <f aca="false">IFERROR(VLOOKUP($V555,SimpliRoute!$B:$AT,25,0),"")</f>
        <v>completed</v>
      </c>
      <c r="X555" s="45" t="str">
        <f aca="false">IF(W555="pending","Pendente",IF(W555="failed","Não",IF(W555="Completed","Sim","")))</f>
        <v>Sim</v>
      </c>
      <c r="Y555" s="46" t="n">
        <f aca="false">IF($W555="Pending","",IFERROR(INT(VLOOKUP($V555,SimpliRoute!$B:$AS,11,0)),""))</f>
        <v>46209</v>
      </c>
      <c r="Z555" s="40" t="str">
        <f aca="false">IF($W555="Failed",IFERROR(VLOOKUP($V555,SimpliRoute!$B:$AT,27,0),""),"")</f>
        <v/>
      </c>
    </row>
    <row r="556" customFormat="false" ht="16.4" hidden="false" customHeight="false" outlineLevel="0" collapsed="false">
      <c r="A556" s="40" t="n">
        <v>2</v>
      </c>
      <c r="B556" s="41" t="s">
        <v>41</v>
      </c>
      <c r="C556" s="41" t="s">
        <v>70</v>
      </c>
      <c r="D556" s="41" t="s">
        <v>3399</v>
      </c>
      <c r="E556" s="41" t="s">
        <v>3891</v>
      </c>
      <c r="F556" s="41" t="s">
        <v>73</v>
      </c>
      <c r="G556" s="42" t="n">
        <v>700504578681653</v>
      </c>
      <c r="H556" s="43" t="s">
        <v>3920</v>
      </c>
      <c r="I556" s="41" t="s">
        <v>3921</v>
      </c>
      <c r="J556" s="41" t="s">
        <v>3922</v>
      </c>
      <c r="K556" s="41" t="s">
        <v>3923</v>
      </c>
      <c r="L556" s="41" t="s">
        <v>77</v>
      </c>
      <c r="M556" s="41" t="s">
        <v>3924</v>
      </c>
      <c r="N556" s="41"/>
      <c r="O556" s="41"/>
      <c r="P556" s="41"/>
      <c r="Q556" s="41" t="s">
        <v>3925</v>
      </c>
      <c r="R556" s="41" t="s">
        <v>3926</v>
      </c>
      <c r="S556" s="40"/>
      <c r="T556" s="40"/>
      <c r="U556" s="44" t="s">
        <v>80</v>
      </c>
      <c r="V556" s="40" t="n">
        <v>80730</v>
      </c>
      <c r="W556" s="45" t="str">
        <f aca="false">IFERROR(VLOOKUP($V556,SimpliRoute!$B:$AT,25,0),"")</f>
        <v>completed</v>
      </c>
      <c r="X556" s="45" t="str">
        <f aca="false">IF(W556="pending","Pendente",IF(W556="failed","Não",IF(W556="Completed","Sim","")))</f>
        <v>Sim</v>
      </c>
      <c r="Y556" s="46" t="n">
        <f aca="false">IF($W556="Pending","",IFERROR(INT(VLOOKUP($V556,SimpliRoute!$B:$AS,11,0)),""))</f>
        <v>46210</v>
      </c>
      <c r="Z556" s="40" t="str">
        <f aca="false">IF($W556="Failed",IFERROR(VLOOKUP($V556,SimpliRoute!$B:$AT,27,0),""),"")</f>
        <v/>
      </c>
    </row>
    <row r="557" customFormat="false" ht="16.4" hidden="false" customHeight="false" outlineLevel="0" collapsed="false">
      <c r="A557" s="40" t="n">
        <v>2</v>
      </c>
      <c r="B557" s="41" t="s">
        <v>41</v>
      </c>
      <c r="C557" s="41" t="s">
        <v>70</v>
      </c>
      <c r="D557" s="41" t="s">
        <v>3399</v>
      </c>
      <c r="E557" s="41" t="s">
        <v>3891</v>
      </c>
      <c r="F557" s="41" t="s">
        <v>73</v>
      </c>
      <c r="G557" s="42" t="n">
        <v>8014404657467780</v>
      </c>
      <c r="H557" s="43" t="s">
        <v>3927</v>
      </c>
      <c r="I557" s="41" t="s">
        <v>3928</v>
      </c>
      <c r="J557" s="41" t="s">
        <v>1097</v>
      </c>
      <c r="K557" s="41" t="s">
        <v>3929</v>
      </c>
      <c r="L557" s="41" t="s">
        <v>77</v>
      </c>
      <c r="M557" s="41" t="s">
        <v>3930</v>
      </c>
      <c r="N557" s="41"/>
      <c r="O557" s="41"/>
      <c r="P557" s="41"/>
      <c r="Q557" s="41" t="s">
        <v>3931</v>
      </c>
      <c r="R557" s="41" t="s">
        <v>3932</v>
      </c>
      <c r="S557" s="40"/>
      <c r="T557" s="40"/>
      <c r="U557" s="44" t="s">
        <v>80</v>
      </c>
      <c r="V557" s="40" t="n">
        <v>80731</v>
      </c>
      <c r="W557" s="45" t="str">
        <f aca="false">IFERROR(VLOOKUP($V557,SimpliRoute!$B:$AT,25,0),"")</f>
        <v>completed</v>
      </c>
      <c r="X557" s="45" t="str">
        <f aca="false">IF(W557="pending","Pendente",IF(W557="failed","Não",IF(W557="Completed","Sim","")))</f>
        <v>Sim</v>
      </c>
      <c r="Y557" s="46" t="n">
        <f aca="false">IF($W557="Pending","",IFERROR(INT(VLOOKUP($V557,SimpliRoute!$B:$AS,11,0)),""))</f>
        <v>46209</v>
      </c>
      <c r="Z557" s="40" t="str">
        <f aca="false">IF($W557="Failed",IFERROR(VLOOKUP($V557,SimpliRoute!$B:$AT,27,0),""),"")</f>
        <v/>
      </c>
    </row>
    <row r="558" customFormat="false" ht="16.4" hidden="false" customHeight="false" outlineLevel="0" collapsed="false">
      <c r="A558" s="40" t="n">
        <v>2</v>
      </c>
      <c r="B558" s="41" t="s">
        <v>41</v>
      </c>
      <c r="C558" s="41" t="s">
        <v>70</v>
      </c>
      <c r="D558" s="41" t="s">
        <v>3399</v>
      </c>
      <c r="E558" s="41" t="s">
        <v>3891</v>
      </c>
      <c r="F558" s="41" t="s">
        <v>73</v>
      </c>
      <c r="G558" s="42" t="n">
        <v>898001451696681</v>
      </c>
      <c r="H558" s="43" t="s">
        <v>3933</v>
      </c>
      <c r="I558" s="41" t="s">
        <v>3934</v>
      </c>
      <c r="J558" s="41" t="s">
        <v>461</v>
      </c>
      <c r="K558" s="41" t="s">
        <v>3935</v>
      </c>
      <c r="L558" s="41" t="s">
        <v>77</v>
      </c>
      <c r="M558" s="41" t="s">
        <v>3936</v>
      </c>
      <c r="N558" s="41" t="s">
        <v>3937</v>
      </c>
      <c r="O558" s="41" t="s">
        <v>3938</v>
      </c>
      <c r="P558" s="41"/>
      <c r="Q558" s="41" t="s">
        <v>3939</v>
      </c>
      <c r="R558" s="41" t="s">
        <v>3940</v>
      </c>
      <c r="S558" s="40"/>
      <c r="T558" s="40"/>
      <c r="U558" s="44" t="s">
        <v>80</v>
      </c>
      <c r="V558" s="40" t="n">
        <v>80732</v>
      </c>
      <c r="W558" s="45" t="str">
        <f aca="false">IFERROR(VLOOKUP($V558,SimpliRoute!$B:$AT,25,0),"")</f>
        <v>completed</v>
      </c>
      <c r="X558" s="45" t="str">
        <f aca="false">IF(W558="pending","Pendente",IF(W558="failed","Não",IF(W558="Completed","Sim","")))</f>
        <v>Sim</v>
      </c>
      <c r="Y558" s="46" t="n">
        <f aca="false">IF($W558="Pending","",IFERROR(INT(VLOOKUP($V558,SimpliRoute!$B:$AS,11,0)),""))</f>
        <v>46210</v>
      </c>
      <c r="Z558" s="40" t="str">
        <f aca="false">IF($W558="Failed",IFERROR(VLOOKUP($V558,SimpliRoute!$B:$AT,27,0),""),"")</f>
        <v/>
      </c>
    </row>
    <row r="559" customFormat="false" ht="16.4" hidden="false" customHeight="false" outlineLevel="0" collapsed="false">
      <c r="A559" s="40" t="n">
        <v>2</v>
      </c>
      <c r="B559" s="41" t="s">
        <v>41</v>
      </c>
      <c r="C559" s="41" t="s">
        <v>70</v>
      </c>
      <c r="D559" s="41" t="s">
        <v>3399</v>
      </c>
      <c r="E559" s="41" t="s">
        <v>3891</v>
      </c>
      <c r="F559" s="41" t="s">
        <v>73</v>
      </c>
      <c r="G559" s="42" t="n">
        <v>898001429928664</v>
      </c>
      <c r="H559" s="43" t="s">
        <v>3941</v>
      </c>
      <c r="I559" s="41" t="s">
        <v>3942</v>
      </c>
      <c r="J559" s="41" t="s">
        <v>524</v>
      </c>
      <c r="K559" s="41" t="s">
        <v>3943</v>
      </c>
      <c r="L559" s="41" t="s">
        <v>77</v>
      </c>
      <c r="M559" s="41" t="s">
        <v>3944</v>
      </c>
      <c r="N559" s="41" t="s">
        <v>3945</v>
      </c>
      <c r="O559" s="41" t="s">
        <v>3946</v>
      </c>
      <c r="P559" s="41" t="s">
        <v>3947</v>
      </c>
      <c r="Q559" s="41" t="s">
        <v>3948</v>
      </c>
      <c r="R559" s="41" t="s">
        <v>3949</v>
      </c>
      <c r="S559" s="40"/>
      <c r="T559" s="40"/>
      <c r="U559" s="44" t="s">
        <v>80</v>
      </c>
      <c r="V559" s="40" t="n">
        <v>80733</v>
      </c>
      <c r="W559" s="45" t="str">
        <f aca="false">IFERROR(VLOOKUP($V559,SimpliRoute!$B:$AT,25,0),"")</f>
        <v>completed</v>
      </c>
      <c r="X559" s="45" t="str">
        <f aca="false">IF(W559="pending","Pendente",IF(W559="failed","Não",IF(W559="Completed","Sim","")))</f>
        <v>Sim</v>
      </c>
      <c r="Y559" s="46" t="n">
        <f aca="false">IF($W559="Pending","",IFERROR(INT(VLOOKUP($V559,SimpliRoute!$B:$AS,11,0)),""))</f>
        <v>46210</v>
      </c>
      <c r="Z559" s="40" t="str">
        <f aca="false">IF($W559="Failed",IFERROR(VLOOKUP($V559,SimpliRoute!$B:$AT,27,0),""),"")</f>
        <v/>
      </c>
    </row>
    <row r="560" customFormat="false" ht="16.4" hidden="false" customHeight="false" outlineLevel="0" collapsed="false">
      <c r="A560" s="40" t="n">
        <v>2</v>
      </c>
      <c r="B560" s="41" t="s">
        <v>41</v>
      </c>
      <c r="C560" s="41" t="s">
        <v>70</v>
      </c>
      <c r="D560" s="41" t="s">
        <v>3399</v>
      </c>
      <c r="E560" s="41" t="s">
        <v>3891</v>
      </c>
      <c r="F560" s="41" t="s">
        <v>73</v>
      </c>
      <c r="G560" s="42" t="n">
        <v>801440492230841</v>
      </c>
      <c r="H560" s="43" t="s">
        <v>3950</v>
      </c>
      <c r="I560" s="41" t="s">
        <v>3951</v>
      </c>
      <c r="J560" s="41" t="s">
        <v>481</v>
      </c>
      <c r="K560" s="41" t="s">
        <v>3952</v>
      </c>
      <c r="L560" s="41" t="s">
        <v>77</v>
      </c>
      <c r="M560" s="41" t="s">
        <v>3953</v>
      </c>
      <c r="N560" s="41"/>
      <c r="O560" s="41"/>
      <c r="P560" s="41"/>
      <c r="Q560" s="41" t="s">
        <v>3954</v>
      </c>
      <c r="R560" s="41" t="s">
        <v>3955</v>
      </c>
      <c r="S560" s="40"/>
      <c r="T560" s="40"/>
      <c r="U560" s="44" t="s">
        <v>80</v>
      </c>
      <c r="V560" s="40" t="n">
        <v>80734</v>
      </c>
      <c r="W560" s="45" t="str">
        <f aca="false">IFERROR(VLOOKUP($V560,SimpliRoute!$B:$AT,25,0),"")</f>
        <v>completed</v>
      </c>
      <c r="X560" s="45" t="str">
        <f aca="false">IF(W560="pending","Pendente",IF(W560="failed","Não",IF(W560="Completed","Sim","")))</f>
        <v>Sim</v>
      </c>
      <c r="Y560" s="46" t="n">
        <f aca="false">IF($W560="Pending","",IFERROR(INT(VLOOKUP($V560,SimpliRoute!$B:$AS,11,0)),""))</f>
        <v>46210</v>
      </c>
      <c r="Z560" s="40" t="str">
        <f aca="false">IF($W560="Failed",IFERROR(VLOOKUP($V560,SimpliRoute!$B:$AT,27,0),""),"")</f>
        <v/>
      </c>
    </row>
    <row r="561" customFormat="false" ht="16.4" hidden="false" customHeight="false" outlineLevel="0" collapsed="false">
      <c r="A561" s="40" t="n">
        <v>2</v>
      </c>
      <c r="B561" s="41" t="s">
        <v>41</v>
      </c>
      <c r="C561" s="41" t="s">
        <v>70</v>
      </c>
      <c r="D561" s="41" t="s">
        <v>3399</v>
      </c>
      <c r="E561" s="41" t="s">
        <v>3891</v>
      </c>
      <c r="F561" s="41" t="s">
        <v>73</v>
      </c>
      <c r="G561" s="42" t="n">
        <v>801440406147758</v>
      </c>
      <c r="H561" s="43" t="s">
        <v>3956</v>
      </c>
      <c r="I561" s="41" t="s">
        <v>3957</v>
      </c>
      <c r="J561" s="41" t="s">
        <v>3851</v>
      </c>
      <c r="K561" s="41" t="s">
        <v>3958</v>
      </c>
      <c r="L561" s="41" t="s">
        <v>77</v>
      </c>
      <c r="M561" s="41" t="s">
        <v>3959</v>
      </c>
      <c r="N561" s="41"/>
      <c r="O561" s="41"/>
      <c r="P561" s="41"/>
      <c r="Q561" s="41" t="s">
        <v>3960</v>
      </c>
      <c r="R561" s="41" t="s">
        <v>3961</v>
      </c>
      <c r="S561" s="40"/>
      <c r="T561" s="40"/>
      <c r="U561" s="44" t="s">
        <v>80</v>
      </c>
      <c r="V561" s="40" t="n">
        <v>80735</v>
      </c>
      <c r="W561" s="45" t="str">
        <f aca="false">IFERROR(VLOOKUP($V561,SimpliRoute!$B:$AT,25,0),"")</f>
        <v>completed</v>
      </c>
      <c r="X561" s="45" t="str">
        <f aca="false">IF(W561="pending","Pendente",IF(W561="failed","Não",IF(W561="Completed","Sim","")))</f>
        <v>Sim</v>
      </c>
      <c r="Y561" s="46" t="n">
        <f aca="false">IF($W561="Pending","",IFERROR(INT(VLOOKUP($V561,SimpliRoute!$B:$AS,11,0)),""))</f>
        <v>46209</v>
      </c>
      <c r="Z561" s="40" t="str">
        <f aca="false">IF($W561="Failed",IFERROR(VLOOKUP($V561,SimpliRoute!$B:$AT,27,0),""),"")</f>
        <v/>
      </c>
    </row>
    <row r="562" customFormat="false" ht="16.4" hidden="false" customHeight="false" outlineLevel="0" collapsed="false">
      <c r="A562" s="40" t="n">
        <v>2</v>
      </c>
      <c r="B562" s="41" t="s">
        <v>41</v>
      </c>
      <c r="C562" s="41" t="s">
        <v>70</v>
      </c>
      <c r="D562" s="41" t="s">
        <v>3399</v>
      </c>
      <c r="E562" s="41" t="s">
        <v>3891</v>
      </c>
      <c r="F562" s="41" t="s">
        <v>1701</v>
      </c>
      <c r="G562" s="42" t="n">
        <v>801440409598580</v>
      </c>
      <c r="H562" s="43" t="s">
        <v>3962</v>
      </c>
      <c r="I562" s="41" t="s">
        <v>3963</v>
      </c>
      <c r="J562" s="41" t="s">
        <v>3964</v>
      </c>
      <c r="K562" s="41" t="s">
        <v>3965</v>
      </c>
      <c r="L562" s="41" t="s">
        <v>77</v>
      </c>
      <c r="M562" s="41" t="s">
        <v>3966</v>
      </c>
      <c r="N562" s="41"/>
      <c r="O562" s="41"/>
      <c r="P562" s="41"/>
      <c r="Q562" s="41" t="s">
        <v>3967</v>
      </c>
      <c r="R562" s="41" t="s">
        <v>3968</v>
      </c>
      <c r="S562" s="40"/>
      <c r="T562" s="40"/>
      <c r="U562" s="44" t="s">
        <v>80</v>
      </c>
      <c r="V562" s="40" t="n">
        <v>80736</v>
      </c>
      <c r="W562" s="45" t="str">
        <f aca="false">IFERROR(VLOOKUP($V562,SimpliRoute!$B:$AT,25,0),"")</f>
        <v>completed</v>
      </c>
      <c r="X562" s="45" t="str">
        <f aca="false">IF(W562="pending","Pendente",IF(W562="failed","Não",IF(W562="Completed","Sim","")))</f>
        <v>Sim</v>
      </c>
      <c r="Y562" s="46" t="n">
        <f aca="false">IF($W562="Pending","",IFERROR(INT(VLOOKUP($V562,SimpliRoute!$B:$AS,11,0)),""))</f>
        <v>46210</v>
      </c>
      <c r="Z562" s="40" t="str">
        <f aca="false">IF($W562="Failed",IFERROR(VLOOKUP($V562,SimpliRoute!$B:$AT,27,0),""),"")</f>
        <v/>
      </c>
    </row>
    <row r="563" customFormat="false" ht="16.4" hidden="false" customHeight="false" outlineLevel="0" collapsed="false">
      <c r="A563" s="40" t="n">
        <v>2</v>
      </c>
      <c r="B563" s="41" t="s">
        <v>41</v>
      </c>
      <c r="C563" s="41" t="s">
        <v>70</v>
      </c>
      <c r="D563" s="41" t="s">
        <v>3399</v>
      </c>
      <c r="E563" s="41" t="s">
        <v>3891</v>
      </c>
      <c r="F563" s="41" t="s">
        <v>73</v>
      </c>
      <c r="G563" s="42" t="n">
        <v>8980014087644840</v>
      </c>
      <c r="H563" s="43" t="s">
        <v>3969</v>
      </c>
      <c r="I563" s="41" t="s">
        <v>3970</v>
      </c>
      <c r="J563" s="41" t="s">
        <v>3971</v>
      </c>
      <c r="K563" s="41" t="s">
        <v>3972</v>
      </c>
      <c r="L563" s="41" t="s">
        <v>77</v>
      </c>
      <c r="M563" s="41" t="s">
        <v>3973</v>
      </c>
      <c r="N563" s="41"/>
      <c r="O563" s="41"/>
      <c r="P563" s="41"/>
      <c r="Q563" s="41" t="s">
        <v>3974</v>
      </c>
      <c r="R563" s="41" t="s">
        <v>3975</v>
      </c>
      <c r="S563" s="40"/>
      <c r="T563" s="40"/>
      <c r="U563" s="44" t="s">
        <v>80</v>
      </c>
      <c r="V563" s="40" t="n">
        <v>80737</v>
      </c>
      <c r="W563" s="45" t="str">
        <f aca="false">IFERROR(VLOOKUP($V563,SimpliRoute!$B:$AT,25,0),"")</f>
        <v>completed</v>
      </c>
      <c r="X563" s="45" t="str">
        <f aca="false">IF(W563="pending","Pendente",IF(W563="failed","Não",IF(W563="Completed","Sim","")))</f>
        <v>Sim</v>
      </c>
      <c r="Y563" s="46" t="n">
        <f aca="false">IF($W563="Pending","",IFERROR(INT(VLOOKUP($V563,SimpliRoute!$B:$AS,11,0)),""))</f>
        <v>46209</v>
      </c>
      <c r="Z563" s="40" t="str">
        <f aca="false">IF($W563="Failed",IFERROR(VLOOKUP($V563,SimpliRoute!$B:$AT,27,0),""),"")</f>
        <v/>
      </c>
    </row>
    <row r="564" customFormat="false" ht="16.4" hidden="false" customHeight="false" outlineLevel="0" collapsed="false">
      <c r="A564" s="40" t="n">
        <v>2</v>
      </c>
      <c r="B564" s="41" t="s">
        <v>41</v>
      </c>
      <c r="C564" s="41" t="s">
        <v>70</v>
      </c>
      <c r="D564" s="41" t="s">
        <v>3399</v>
      </c>
      <c r="E564" s="41" t="s">
        <v>3891</v>
      </c>
      <c r="F564" s="41" t="s">
        <v>73</v>
      </c>
      <c r="G564" s="42" t="n">
        <v>898001401132113</v>
      </c>
      <c r="H564" s="43" t="s">
        <v>3976</v>
      </c>
      <c r="I564" s="41" t="s">
        <v>3977</v>
      </c>
      <c r="J564" s="41" t="s">
        <v>1521</v>
      </c>
      <c r="K564" s="41" t="s">
        <v>3978</v>
      </c>
      <c r="L564" s="41" t="s">
        <v>77</v>
      </c>
      <c r="M564" s="41" t="s">
        <v>3979</v>
      </c>
      <c r="N564" s="41"/>
      <c r="O564" s="41"/>
      <c r="P564" s="41"/>
      <c r="Q564" s="41" t="s">
        <v>3980</v>
      </c>
      <c r="R564" s="41" t="s">
        <v>3981</v>
      </c>
      <c r="S564" s="40"/>
      <c r="T564" s="40"/>
      <c r="U564" s="44" t="s">
        <v>80</v>
      </c>
      <c r="V564" s="40" t="n">
        <v>80738</v>
      </c>
      <c r="W564" s="45" t="str">
        <f aca="false">IFERROR(VLOOKUP($V564,SimpliRoute!$B:$AT,25,0),"")</f>
        <v>completed</v>
      </c>
      <c r="X564" s="45" t="str">
        <f aca="false">IF(W564="pending","Pendente",IF(W564="failed","Não",IF(W564="Completed","Sim","")))</f>
        <v>Sim</v>
      </c>
      <c r="Y564" s="46" t="n">
        <f aca="false">IF($W564="Pending","",IFERROR(INT(VLOOKUP($V564,SimpliRoute!$B:$AS,11,0)),""))</f>
        <v>46209</v>
      </c>
      <c r="Z564" s="40" t="str">
        <f aca="false">IF($W564="Failed",IFERROR(VLOOKUP($V564,SimpliRoute!$B:$AT,27,0),""),"")</f>
        <v/>
      </c>
    </row>
    <row r="565" customFormat="false" ht="16.4" hidden="false" customHeight="false" outlineLevel="0" collapsed="false">
      <c r="A565" s="40" t="n">
        <v>2</v>
      </c>
      <c r="B565" s="41" t="s">
        <v>41</v>
      </c>
      <c r="C565" s="41" t="s">
        <v>70</v>
      </c>
      <c r="D565" s="41" t="s">
        <v>3399</v>
      </c>
      <c r="E565" s="41" t="s">
        <v>3891</v>
      </c>
      <c r="F565" s="41" t="s">
        <v>73</v>
      </c>
      <c r="G565" s="42" t="n">
        <v>801440467316738</v>
      </c>
      <c r="H565" s="43" t="s">
        <v>3982</v>
      </c>
      <c r="I565" s="41" t="s">
        <v>3983</v>
      </c>
      <c r="J565" s="41" t="s">
        <v>1040</v>
      </c>
      <c r="K565" s="41" t="s">
        <v>3984</v>
      </c>
      <c r="L565" s="41" t="s">
        <v>77</v>
      </c>
      <c r="M565" s="41" t="s">
        <v>3985</v>
      </c>
      <c r="N565" s="41"/>
      <c r="O565" s="41"/>
      <c r="P565" s="41"/>
      <c r="Q565" s="41" t="s">
        <v>3986</v>
      </c>
      <c r="R565" s="41" t="s">
        <v>3987</v>
      </c>
      <c r="S565" s="40"/>
      <c r="T565" s="40"/>
      <c r="U565" s="44" t="s">
        <v>80</v>
      </c>
      <c r="V565" s="40" t="n">
        <v>80739</v>
      </c>
      <c r="W565" s="45" t="str">
        <f aca="false">IFERROR(VLOOKUP($V565,SimpliRoute!$B:$AT,25,0),"")</f>
        <v>completed</v>
      </c>
      <c r="X565" s="45" t="str">
        <f aca="false">IF(W565="pending","Pendente",IF(W565="failed","Não",IF(W565="Completed","Sim","")))</f>
        <v>Sim</v>
      </c>
      <c r="Y565" s="46" t="n">
        <f aca="false">IF($W565="Pending","",IFERROR(INT(VLOOKUP($V565,SimpliRoute!$B:$AS,11,0)),""))</f>
        <v>46209</v>
      </c>
      <c r="Z565" s="40" t="str">
        <f aca="false">IF($W565="Failed",IFERROR(VLOOKUP($V565,SimpliRoute!$B:$AT,27,0),""),"")</f>
        <v/>
      </c>
    </row>
    <row r="566" customFormat="false" ht="16.4" hidden="false" customHeight="false" outlineLevel="0" collapsed="false">
      <c r="A566" s="40" t="n">
        <v>2</v>
      </c>
      <c r="B566" s="41" t="s">
        <v>41</v>
      </c>
      <c r="C566" s="41" t="s">
        <v>70</v>
      </c>
      <c r="D566" s="41" t="s">
        <v>3399</v>
      </c>
      <c r="E566" s="41" t="s">
        <v>3891</v>
      </c>
      <c r="F566" s="41" t="s">
        <v>1701</v>
      </c>
      <c r="G566" s="42" t="n">
        <v>210164149290007</v>
      </c>
      <c r="H566" s="43" t="s">
        <v>3988</v>
      </c>
      <c r="I566" s="41" t="s">
        <v>3989</v>
      </c>
      <c r="J566" s="41" t="s">
        <v>3990</v>
      </c>
      <c r="K566" s="41" t="s">
        <v>3991</v>
      </c>
      <c r="L566" s="41" t="s">
        <v>77</v>
      </c>
      <c r="M566" s="41" t="s">
        <v>3992</v>
      </c>
      <c r="N566" s="41"/>
      <c r="O566" s="41"/>
      <c r="P566" s="41"/>
      <c r="Q566" s="41" t="s">
        <v>3993</v>
      </c>
      <c r="R566" s="41" t="s">
        <v>3994</v>
      </c>
      <c r="S566" s="40"/>
      <c r="T566" s="40"/>
      <c r="U566" s="44" t="s">
        <v>80</v>
      </c>
      <c r="V566" s="40" t="n">
        <v>80740</v>
      </c>
      <c r="W566" s="45" t="str">
        <f aca="false">IFERROR(VLOOKUP($V566,SimpliRoute!$B:$AT,25,0),"")</f>
        <v>completed</v>
      </c>
      <c r="X566" s="45" t="str">
        <f aca="false">IF(W566="pending","Pendente",IF(W566="failed","Não",IF(W566="Completed","Sim","")))</f>
        <v>Sim</v>
      </c>
      <c r="Y566" s="46" t="n">
        <f aca="false">IF($W566="Pending","",IFERROR(INT(VLOOKUP($V566,SimpliRoute!$B:$AS,11,0)),""))</f>
        <v>46209</v>
      </c>
      <c r="Z566" s="40" t="str">
        <f aca="false">IF($W566="Failed",IFERROR(VLOOKUP($V566,SimpliRoute!$B:$AT,27,0),""),"")</f>
        <v/>
      </c>
    </row>
    <row r="567" customFormat="false" ht="16.4" hidden="false" customHeight="false" outlineLevel="0" collapsed="false">
      <c r="A567" s="40" t="n">
        <v>2</v>
      </c>
      <c r="B567" s="41" t="s">
        <v>41</v>
      </c>
      <c r="C567" s="41" t="s">
        <v>70</v>
      </c>
      <c r="D567" s="41" t="s">
        <v>3399</v>
      </c>
      <c r="E567" s="41" t="s">
        <v>3891</v>
      </c>
      <c r="F567" s="41" t="s">
        <v>73</v>
      </c>
      <c r="G567" s="42" t="n">
        <v>898001416006348</v>
      </c>
      <c r="H567" s="43" t="s">
        <v>3995</v>
      </c>
      <c r="I567" s="41" t="s">
        <v>3996</v>
      </c>
      <c r="J567" s="41" t="s">
        <v>3997</v>
      </c>
      <c r="K567" s="41" t="s">
        <v>3998</v>
      </c>
      <c r="L567" s="41" t="s">
        <v>77</v>
      </c>
      <c r="M567" s="41" t="s">
        <v>3999</v>
      </c>
      <c r="N567" s="41"/>
      <c r="O567" s="41"/>
      <c r="P567" s="41"/>
      <c r="Q567" s="41" t="s">
        <v>4000</v>
      </c>
      <c r="R567" s="41" t="s">
        <v>4001</v>
      </c>
      <c r="S567" s="40"/>
      <c r="T567" s="40"/>
      <c r="U567" s="44" t="s">
        <v>80</v>
      </c>
      <c r="V567" s="40" t="n">
        <v>80741</v>
      </c>
      <c r="W567" s="45" t="str">
        <f aca="false">IFERROR(VLOOKUP($V567,SimpliRoute!$B:$AT,25,0),"")</f>
        <v>completed</v>
      </c>
      <c r="X567" s="45" t="str">
        <f aca="false">IF(W567="pending","Pendente",IF(W567="failed","Não",IF(W567="Completed","Sim","")))</f>
        <v>Sim</v>
      </c>
      <c r="Y567" s="46" t="n">
        <f aca="false">IF($W567="Pending","",IFERROR(INT(VLOOKUP($V567,SimpliRoute!$B:$AS,11,0)),""))</f>
        <v>46210</v>
      </c>
      <c r="Z567" s="40" t="str">
        <f aca="false">IF($W567="Failed",IFERROR(VLOOKUP($V567,SimpliRoute!$B:$AT,27,0),""),"")</f>
        <v/>
      </c>
    </row>
    <row r="568" customFormat="false" ht="16.4" hidden="false" customHeight="false" outlineLevel="0" collapsed="false">
      <c r="A568" s="40" t="n">
        <v>2</v>
      </c>
      <c r="B568" s="41" t="s">
        <v>41</v>
      </c>
      <c r="C568" s="41" t="s">
        <v>70</v>
      </c>
      <c r="D568" s="41" t="s">
        <v>3399</v>
      </c>
      <c r="E568" s="41" t="s">
        <v>3891</v>
      </c>
      <c r="F568" s="41" t="s">
        <v>73</v>
      </c>
      <c r="G568" s="42" t="n">
        <v>700905907382194</v>
      </c>
      <c r="H568" s="43" t="s">
        <v>4002</v>
      </c>
      <c r="I568" s="41" t="s">
        <v>4003</v>
      </c>
      <c r="J568" s="41" t="s">
        <v>988</v>
      </c>
      <c r="K568" s="41" t="s">
        <v>4004</v>
      </c>
      <c r="L568" s="41" t="s">
        <v>77</v>
      </c>
      <c r="M568" s="41" t="s">
        <v>4005</v>
      </c>
      <c r="N568" s="41"/>
      <c r="O568" s="41"/>
      <c r="P568" s="41"/>
      <c r="Q568" s="41" t="s">
        <v>4006</v>
      </c>
      <c r="R568" s="41" t="s">
        <v>4007</v>
      </c>
      <c r="S568" s="40"/>
      <c r="T568" s="40"/>
      <c r="U568" s="44" t="s">
        <v>80</v>
      </c>
      <c r="V568" s="40" t="n">
        <v>80742</v>
      </c>
      <c r="W568" s="45" t="str">
        <f aca="false">IFERROR(VLOOKUP($V568,SimpliRoute!$B:$AT,25,0),"")</f>
        <v>completed</v>
      </c>
      <c r="X568" s="45" t="str">
        <f aca="false">IF(W568="pending","Pendente",IF(W568="failed","Não",IF(W568="Completed","Sim","")))</f>
        <v>Sim</v>
      </c>
      <c r="Y568" s="46" t="n">
        <f aca="false">IF($W568="Pending","",IFERROR(INT(VLOOKUP($V568,SimpliRoute!$B:$AS,11,0)),""))</f>
        <v>46210</v>
      </c>
      <c r="Z568" s="40" t="str">
        <f aca="false">IF($W568="Failed",IFERROR(VLOOKUP($V568,SimpliRoute!$B:$AT,27,0),""),"")</f>
        <v/>
      </c>
    </row>
    <row r="569" customFormat="false" ht="16.4" hidden="false" customHeight="false" outlineLevel="0" collapsed="false">
      <c r="A569" s="40" t="n">
        <v>2</v>
      </c>
      <c r="B569" s="41" t="s">
        <v>41</v>
      </c>
      <c r="C569" s="41" t="s">
        <v>70</v>
      </c>
      <c r="D569" s="41" t="s">
        <v>3399</v>
      </c>
      <c r="E569" s="41" t="s">
        <v>4008</v>
      </c>
      <c r="F569" s="41" t="s">
        <v>73</v>
      </c>
      <c r="G569" s="42" t="n">
        <v>898001402253488</v>
      </c>
      <c r="H569" s="43" t="s">
        <v>4009</v>
      </c>
      <c r="I569" s="41" t="s">
        <v>4010</v>
      </c>
      <c r="J569" s="41" t="s">
        <v>76</v>
      </c>
      <c r="K569" s="41" t="s">
        <v>4011</v>
      </c>
      <c r="L569" s="41" t="s">
        <v>77</v>
      </c>
      <c r="M569" s="41" t="s">
        <v>4012</v>
      </c>
      <c r="N569" s="41"/>
      <c r="O569" s="41"/>
      <c r="P569" s="41"/>
      <c r="Q569" s="41" t="s">
        <v>4013</v>
      </c>
      <c r="R569" s="41" t="s">
        <v>4014</v>
      </c>
      <c r="S569" s="40"/>
      <c r="T569" s="40"/>
      <c r="U569" s="44" t="s">
        <v>80</v>
      </c>
      <c r="V569" s="40" t="n">
        <v>80743</v>
      </c>
      <c r="W569" s="45" t="str">
        <f aca="false">IFERROR(VLOOKUP($V569,SimpliRoute!$B:$AT,25,0),"")</f>
        <v>completed</v>
      </c>
      <c r="X569" s="45" t="str">
        <f aca="false">IF(W569="pending","Pendente",IF(W569="failed","Não",IF(W569="Completed","Sim","")))</f>
        <v>Sim</v>
      </c>
      <c r="Y569" s="46" t="n">
        <f aca="false">IF($W569="Pending","",IFERROR(INT(VLOOKUP($V569,SimpliRoute!$B:$AS,11,0)),""))</f>
        <v>46210</v>
      </c>
      <c r="Z569" s="40" t="str">
        <f aca="false">IF($W569="Failed",IFERROR(VLOOKUP($V569,SimpliRoute!$B:$AT,27,0),""),"")</f>
        <v/>
      </c>
    </row>
    <row r="570" customFormat="false" ht="16.4" hidden="false" customHeight="false" outlineLevel="0" collapsed="false">
      <c r="A570" s="40" t="n">
        <v>2</v>
      </c>
      <c r="B570" s="41" t="s">
        <v>41</v>
      </c>
      <c r="C570" s="41" t="s">
        <v>70</v>
      </c>
      <c r="D570" s="41" t="s">
        <v>3399</v>
      </c>
      <c r="E570" s="41" t="s">
        <v>4008</v>
      </c>
      <c r="F570" s="41" t="s">
        <v>73</v>
      </c>
      <c r="G570" s="42" t="n">
        <v>801440477596873</v>
      </c>
      <c r="H570" s="43" t="s">
        <v>4015</v>
      </c>
      <c r="I570" s="41" t="s">
        <v>4016</v>
      </c>
      <c r="J570" s="41" t="s">
        <v>3764</v>
      </c>
      <c r="K570" s="41" t="s">
        <v>4017</v>
      </c>
      <c r="L570" s="41" t="s">
        <v>77</v>
      </c>
      <c r="M570" s="41" t="s">
        <v>4018</v>
      </c>
      <c r="N570" s="41"/>
      <c r="O570" s="41"/>
      <c r="P570" s="41"/>
      <c r="Q570" s="41" t="s">
        <v>4019</v>
      </c>
      <c r="R570" s="41" t="s">
        <v>4020</v>
      </c>
      <c r="S570" s="40"/>
      <c r="T570" s="40"/>
      <c r="U570" s="44" t="s">
        <v>80</v>
      </c>
      <c r="V570" s="40" t="n">
        <v>80744</v>
      </c>
      <c r="W570" s="45" t="str">
        <f aca="false">IFERROR(VLOOKUP($V570,SimpliRoute!$B:$AT,25,0),"")</f>
        <v>completed</v>
      </c>
      <c r="X570" s="45" t="str">
        <f aca="false">IF(W570="pending","Pendente",IF(W570="failed","Não",IF(W570="Completed","Sim","")))</f>
        <v>Sim</v>
      </c>
      <c r="Y570" s="46" t="n">
        <f aca="false">IF($W570="Pending","",IFERROR(INT(VLOOKUP($V570,SimpliRoute!$B:$AS,11,0)),""))</f>
        <v>46211</v>
      </c>
      <c r="Z570" s="40" t="str">
        <f aca="false">IF($W570="Failed",IFERROR(VLOOKUP($V570,SimpliRoute!$B:$AT,27,0),""),"")</f>
        <v/>
      </c>
    </row>
    <row r="571" customFormat="false" ht="16.4" hidden="false" customHeight="false" outlineLevel="0" collapsed="false">
      <c r="A571" s="40" t="n">
        <v>2</v>
      </c>
      <c r="B571" s="41" t="s">
        <v>41</v>
      </c>
      <c r="C571" s="41" t="s">
        <v>70</v>
      </c>
      <c r="D571" s="41" t="s">
        <v>3399</v>
      </c>
      <c r="E571" s="41" t="s">
        <v>4008</v>
      </c>
      <c r="F571" s="41" t="s">
        <v>73</v>
      </c>
      <c r="G571" s="42" t="n">
        <v>801440407161886</v>
      </c>
      <c r="H571" s="43" t="s">
        <v>4021</v>
      </c>
      <c r="I571" s="41" t="s">
        <v>4022</v>
      </c>
      <c r="J571" s="41" t="s">
        <v>1176</v>
      </c>
      <c r="K571" s="41" t="s">
        <v>4023</v>
      </c>
      <c r="L571" s="41" t="s">
        <v>77</v>
      </c>
      <c r="M571" s="41" t="s">
        <v>4024</v>
      </c>
      <c r="N571" s="41"/>
      <c r="O571" s="41"/>
      <c r="P571" s="41"/>
      <c r="Q571" s="41" t="s">
        <v>4025</v>
      </c>
      <c r="R571" s="41" t="s">
        <v>4026</v>
      </c>
      <c r="S571" s="40"/>
      <c r="T571" s="40"/>
      <c r="U571" s="44" t="s">
        <v>80</v>
      </c>
      <c r="V571" s="40" t="n">
        <v>80745</v>
      </c>
      <c r="W571" s="45" t="str">
        <f aca="false">IFERROR(VLOOKUP($V571,SimpliRoute!$B:$AT,25,0),"")</f>
        <v>completed</v>
      </c>
      <c r="X571" s="45" t="str">
        <f aca="false">IF(W571="pending","Pendente",IF(W571="failed","Não",IF(W571="Completed","Sim","")))</f>
        <v>Sim</v>
      </c>
      <c r="Y571" s="46" t="n">
        <f aca="false">IF($W571="Pending","",IFERROR(INT(VLOOKUP($V571,SimpliRoute!$B:$AS,11,0)),""))</f>
        <v>46210</v>
      </c>
      <c r="Z571" s="40" t="str">
        <f aca="false">IF($W571="Failed",IFERROR(VLOOKUP($V571,SimpliRoute!$B:$AT,27,0),""),"")</f>
        <v/>
      </c>
    </row>
    <row r="572" customFormat="false" ht="16.4" hidden="false" customHeight="false" outlineLevel="0" collapsed="false">
      <c r="A572" s="40" t="n">
        <v>2</v>
      </c>
      <c r="B572" s="41" t="s">
        <v>41</v>
      </c>
      <c r="C572" s="41" t="s">
        <v>70</v>
      </c>
      <c r="D572" s="41" t="s">
        <v>3399</v>
      </c>
      <c r="E572" s="41" t="s">
        <v>4008</v>
      </c>
      <c r="F572" s="41" t="s">
        <v>1701</v>
      </c>
      <c r="G572" s="42" t="n">
        <v>801440406589025</v>
      </c>
      <c r="H572" s="43" t="s">
        <v>4027</v>
      </c>
      <c r="I572" s="41" t="s">
        <v>4028</v>
      </c>
      <c r="J572" s="41" t="s">
        <v>4029</v>
      </c>
      <c r="K572" s="41" t="s">
        <v>4030</v>
      </c>
      <c r="L572" s="41" t="s">
        <v>77</v>
      </c>
      <c r="M572" s="41" t="s">
        <v>4031</v>
      </c>
      <c r="N572" s="41"/>
      <c r="O572" s="41"/>
      <c r="P572" s="41"/>
      <c r="Q572" s="41" t="s">
        <v>4032</v>
      </c>
      <c r="R572" s="41" t="s">
        <v>4033</v>
      </c>
      <c r="S572" s="40"/>
      <c r="T572" s="40"/>
      <c r="U572" s="44" t="s">
        <v>80</v>
      </c>
      <c r="V572" s="40" t="n">
        <v>80746</v>
      </c>
      <c r="W572" s="45" t="str">
        <f aca="false">IFERROR(VLOOKUP($V572,SimpliRoute!$B:$AT,25,0),"")</f>
        <v>completed</v>
      </c>
      <c r="X572" s="45" t="str">
        <f aca="false">IF(W572="pending","Pendente",IF(W572="failed","Não",IF(W572="Completed","Sim","")))</f>
        <v>Sim</v>
      </c>
      <c r="Y572" s="46" t="n">
        <f aca="false">IF($W572="Pending","",IFERROR(INT(VLOOKUP($V572,SimpliRoute!$B:$AS,11,0)),""))</f>
        <v>46210</v>
      </c>
      <c r="Z572" s="40" t="str">
        <f aca="false">IF($W572="Failed",IFERROR(VLOOKUP($V572,SimpliRoute!$B:$AT,27,0),""),"")</f>
        <v/>
      </c>
    </row>
    <row r="573" customFormat="false" ht="16.4" hidden="false" customHeight="false" outlineLevel="0" collapsed="false">
      <c r="A573" s="40" t="n">
        <v>2</v>
      </c>
      <c r="B573" s="41" t="s">
        <v>41</v>
      </c>
      <c r="C573" s="41" t="s">
        <v>70</v>
      </c>
      <c r="D573" s="41" t="s">
        <v>3399</v>
      </c>
      <c r="E573" s="41" t="s">
        <v>4008</v>
      </c>
      <c r="F573" s="41" t="s">
        <v>73</v>
      </c>
      <c r="G573" s="42" t="n">
        <v>801440469880940</v>
      </c>
      <c r="H573" s="43" t="s">
        <v>4034</v>
      </c>
      <c r="I573" s="41" t="s">
        <v>4035</v>
      </c>
      <c r="J573" s="41" t="s">
        <v>4036</v>
      </c>
      <c r="K573" s="41" t="s">
        <v>4037</v>
      </c>
      <c r="L573" s="41" t="s">
        <v>77</v>
      </c>
      <c r="M573" s="41" t="s">
        <v>4038</v>
      </c>
      <c r="N573" s="41"/>
      <c r="O573" s="41"/>
      <c r="P573" s="41"/>
      <c r="Q573" s="41" t="s">
        <v>4039</v>
      </c>
      <c r="R573" s="41" t="s">
        <v>4040</v>
      </c>
      <c r="S573" s="40"/>
      <c r="T573" s="40"/>
      <c r="U573" s="44" t="s">
        <v>80</v>
      </c>
      <c r="V573" s="40" t="n">
        <v>80747</v>
      </c>
      <c r="W573" s="45" t="str">
        <f aca="false">IFERROR(VLOOKUP($V573,SimpliRoute!$B:$AT,25,0),"")</f>
        <v>completed</v>
      </c>
      <c r="X573" s="45" t="str">
        <f aca="false">IF(W573="pending","Pendente",IF(W573="failed","Não",IF(W573="Completed","Sim","")))</f>
        <v>Sim</v>
      </c>
      <c r="Y573" s="46" t="n">
        <f aca="false">IF($W573="Pending","",IFERROR(INT(VLOOKUP($V573,SimpliRoute!$B:$AS,11,0)),""))</f>
        <v>46210</v>
      </c>
      <c r="Z573" s="40" t="str">
        <f aca="false">IF($W573="Failed",IFERROR(VLOOKUP($V573,SimpliRoute!$B:$AT,27,0),""),"")</f>
        <v/>
      </c>
    </row>
    <row r="574" customFormat="false" ht="16.4" hidden="false" customHeight="false" outlineLevel="0" collapsed="false">
      <c r="A574" s="40" t="n">
        <v>2</v>
      </c>
      <c r="B574" s="41" t="s">
        <v>41</v>
      </c>
      <c r="C574" s="41" t="s">
        <v>70</v>
      </c>
      <c r="D574" s="41" t="s">
        <v>3399</v>
      </c>
      <c r="E574" s="41" t="s">
        <v>4008</v>
      </c>
      <c r="F574" s="41" t="s">
        <v>73</v>
      </c>
      <c r="G574" s="42" t="n">
        <v>801440405016234</v>
      </c>
      <c r="H574" s="43" t="s">
        <v>4041</v>
      </c>
      <c r="I574" s="41" t="s">
        <v>4042</v>
      </c>
      <c r="J574" s="41" t="s">
        <v>4043</v>
      </c>
      <c r="K574" s="41" t="s">
        <v>4044</v>
      </c>
      <c r="L574" s="41" t="s">
        <v>77</v>
      </c>
      <c r="M574" s="41" t="s">
        <v>4045</v>
      </c>
      <c r="N574" s="41"/>
      <c r="O574" s="41"/>
      <c r="P574" s="41"/>
      <c r="Q574" s="41" t="s">
        <v>4046</v>
      </c>
      <c r="R574" s="41" t="s">
        <v>4047</v>
      </c>
      <c r="S574" s="40"/>
      <c r="T574" s="40"/>
      <c r="U574" s="44" t="s">
        <v>80</v>
      </c>
      <c r="V574" s="40" t="n">
        <v>80748</v>
      </c>
      <c r="W574" s="45" t="str">
        <f aca="false">IFERROR(VLOOKUP($V574,SimpliRoute!$B:$AT,25,0),"")</f>
        <v>completed</v>
      </c>
      <c r="X574" s="45" t="str">
        <f aca="false">IF(W574="pending","Pendente",IF(W574="failed","Não",IF(W574="Completed","Sim","")))</f>
        <v>Sim</v>
      </c>
      <c r="Y574" s="46" t="n">
        <f aca="false">IF($W574="Pending","",IFERROR(INT(VLOOKUP($V574,SimpliRoute!$B:$AS,11,0)),""))</f>
        <v>46210</v>
      </c>
      <c r="Z574" s="40" t="str">
        <f aca="false">IF($W574="Failed",IFERROR(VLOOKUP($V574,SimpliRoute!$B:$AT,27,0),""),"")</f>
        <v/>
      </c>
    </row>
    <row r="575" customFormat="false" ht="16.4" hidden="false" customHeight="false" outlineLevel="0" collapsed="false">
      <c r="A575" s="40" t="n">
        <v>2</v>
      </c>
      <c r="B575" s="41" t="s">
        <v>41</v>
      </c>
      <c r="C575" s="41" t="s">
        <v>70</v>
      </c>
      <c r="D575" s="41" t="s">
        <v>3399</v>
      </c>
      <c r="E575" s="41" t="s">
        <v>4008</v>
      </c>
      <c r="F575" s="41" t="s">
        <v>73</v>
      </c>
      <c r="G575" s="42" t="n">
        <v>898001467509525</v>
      </c>
      <c r="H575" s="43" t="s">
        <v>4048</v>
      </c>
      <c r="I575" s="41" t="s">
        <v>4049</v>
      </c>
      <c r="J575" s="41" t="s">
        <v>3901</v>
      </c>
      <c r="K575" s="41" t="s">
        <v>4050</v>
      </c>
      <c r="L575" s="41" t="s">
        <v>77</v>
      </c>
      <c r="M575" s="41" t="s">
        <v>4051</v>
      </c>
      <c r="N575" s="41"/>
      <c r="O575" s="41"/>
      <c r="P575" s="41"/>
      <c r="Q575" s="41" t="s">
        <v>4052</v>
      </c>
      <c r="R575" s="41" t="s">
        <v>4053</v>
      </c>
      <c r="S575" s="40"/>
      <c r="T575" s="40"/>
      <c r="U575" s="44" t="s">
        <v>80</v>
      </c>
      <c r="V575" s="40" t="n">
        <v>80749</v>
      </c>
      <c r="W575" s="45" t="str">
        <f aca="false">IFERROR(VLOOKUP($V575,SimpliRoute!$B:$AT,25,0),"")</f>
        <v>completed</v>
      </c>
      <c r="X575" s="45" t="str">
        <f aca="false">IF(W575="pending","Pendente",IF(W575="failed","Não",IF(W575="Completed","Sim","")))</f>
        <v>Sim</v>
      </c>
      <c r="Y575" s="46" t="n">
        <f aca="false">IF($W575="Pending","",IFERROR(INT(VLOOKUP($V575,SimpliRoute!$B:$AS,11,0)),""))</f>
        <v>46210</v>
      </c>
      <c r="Z575" s="40" t="str">
        <f aca="false">IF($W575="Failed",IFERROR(VLOOKUP($V575,SimpliRoute!$B:$AT,27,0),""),"")</f>
        <v/>
      </c>
    </row>
    <row r="576" customFormat="false" ht="16.4" hidden="false" customHeight="false" outlineLevel="0" collapsed="false">
      <c r="A576" s="40" t="n">
        <v>2</v>
      </c>
      <c r="B576" s="41" t="s">
        <v>41</v>
      </c>
      <c r="C576" s="41" t="s">
        <v>70</v>
      </c>
      <c r="D576" s="41" t="s">
        <v>3399</v>
      </c>
      <c r="E576" s="41" t="s">
        <v>4008</v>
      </c>
      <c r="F576" s="41" t="s">
        <v>73</v>
      </c>
      <c r="G576" s="42" t="n">
        <v>801440487575011</v>
      </c>
      <c r="H576" s="43" t="s">
        <v>4054</v>
      </c>
      <c r="I576" s="41" t="s">
        <v>4055</v>
      </c>
      <c r="J576" s="41" t="s">
        <v>4056</v>
      </c>
      <c r="K576" s="41" t="s">
        <v>4057</v>
      </c>
      <c r="L576" s="41" t="s">
        <v>77</v>
      </c>
      <c r="M576" s="41" t="s">
        <v>4058</v>
      </c>
      <c r="N576" s="41"/>
      <c r="O576" s="41"/>
      <c r="P576" s="41"/>
      <c r="Q576" s="41" t="s">
        <v>4059</v>
      </c>
      <c r="R576" s="41" t="s">
        <v>4060</v>
      </c>
      <c r="S576" s="40"/>
      <c r="T576" s="40"/>
      <c r="U576" s="44" t="s">
        <v>80</v>
      </c>
      <c r="V576" s="40" t="n">
        <v>80750</v>
      </c>
      <c r="W576" s="45" t="str">
        <f aca="false">IFERROR(VLOOKUP($V576,SimpliRoute!$B:$AT,25,0),"")</f>
        <v>completed</v>
      </c>
      <c r="X576" s="45" t="str">
        <f aca="false">IF(W576="pending","Pendente",IF(W576="failed","Não",IF(W576="Completed","Sim","")))</f>
        <v>Sim</v>
      </c>
      <c r="Y576" s="46" t="n">
        <f aca="false">IF($W576="Pending","",IFERROR(INT(VLOOKUP($V576,SimpliRoute!$B:$AS,11,0)),""))</f>
        <v>46210</v>
      </c>
      <c r="Z576" s="40" t="str">
        <f aca="false">IF($W576="Failed",IFERROR(VLOOKUP($V576,SimpliRoute!$B:$AT,27,0),""),"")</f>
        <v/>
      </c>
    </row>
    <row r="577" customFormat="false" ht="16.4" hidden="false" customHeight="false" outlineLevel="0" collapsed="false">
      <c r="A577" s="40" t="n">
        <v>2</v>
      </c>
      <c r="B577" s="41" t="s">
        <v>41</v>
      </c>
      <c r="C577" s="41" t="s">
        <v>70</v>
      </c>
      <c r="D577" s="41" t="s">
        <v>3399</v>
      </c>
      <c r="E577" s="41" t="s">
        <v>4008</v>
      </c>
      <c r="F577" s="41" t="s">
        <v>73</v>
      </c>
      <c r="G577" s="42" t="n">
        <v>898001416682181</v>
      </c>
      <c r="H577" s="43" t="s">
        <v>4061</v>
      </c>
      <c r="I577" s="41" t="s">
        <v>4062</v>
      </c>
      <c r="J577" s="41" t="s">
        <v>4063</v>
      </c>
      <c r="K577" s="41" t="s">
        <v>4064</v>
      </c>
      <c r="L577" s="41" t="s">
        <v>77</v>
      </c>
      <c r="M577" s="41" t="s">
        <v>4065</v>
      </c>
      <c r="N577" s="41" t="s">
        <v>4066</v>
      </c>
      <c r="O577" s="41" t="s">
        <v>4067</v>
      </c>
      <c r="P577" s="41" t="s">
        <v>4068</v>
      </c>
      <c r="Q577" s="41" t="s">
        <v>4069</v>
      </c>
      <c r="R577" s="41" t="s">
        <v>4070</v>
      </c>
      <c r="S577" s="40"/>
      <c r="T577" s="40"/>
      <c r="U577" s="44" t="s">
        <v>80</v>
      </c>
      <c r="V577" s="40" t="n">
        <v>80751</v>
      </c>
      <c r="W577" s="45" t="str">
        <f aca="false">IFERROR(VLOOKUP($V577,SimpliRoute!$B:$AT,25,0),"")</f>
        <v>completed</v>
      </c>
      <c r="X577" s="45" t="str">
        <f aca="false">IF(W577="pending","Pendente",IF(W577="failed","Não",IF(W577="Completed","Sim","")))</f>
        <v>Sim</v>
      </c>
      <c r="Y577" s="46" t="n">
        <f aca="false">IF($W577="Pending","",IFERROR(INT(VLOOKUP($V577,SimpliRoute!$B:$AS,11,0)),""))</f>
        <v>46210</v>
      </c>
      <c r="Z577" s="40" t="str">
        <f aca="false">IF($W577="Failed",IFERROR(VLOOKUP($V577,SimpliRoute!$B:$AT,27,0),""),"")</f>
        <v/>
      </c>
    </row>
    <row r="578" customFormat="false" ht="16.4" hidden="false" customHeight="false" outlineLevel="0" collapsed="false">
      <c r="A578" s="40" t="n">
        <v>2</v>
      </c>
      <c r="B578" s="41" t="s">
        <v>41</v>
      </c>
      <c r="C578" s="41" t="s">
        <v>70</v>
      </c>
      <c r="D578" s="41" t="s">
        <v>3399</v>
      </c>
      <c r="E578" s="41" t="s">
        <v>4008</v>
      </c>
      <c r="F578" s="41" t="s">
        <v>73</v>
      </c>
      <c r="G578" s="42" t="n">
        <v>801440496111243</v>
      </c>
      <c r="H578" s="43" t="s">
        <v>4071</v>
      </c>
      <c r="I578" s="41" t="s">
        <v>4072</v>
      </c>
      <c r="J578" s="41" t="s">
        <v>4073</v>
      </c>
      <c r="K578" s="41" t="s">
        <v>4074</v>
      </c>
      <c r="L578" s="41" t="s">
        <v>77</v>
      </c>
      <c r="M578" s="41" t="s">
        <v>4075</v>
      </c>
      <c r="N578" s="41"/>
      <c r="O578" s="41"/>
      <c r="P578" s="41"/>
      <c r="Q578" s="41" t="s">
        <v>4076</v>
      </c>
      <c r="R578" s="41" t="s">
        <v>4077</v>
      </c>
      <c r="S578" s="40"/>
      <c r="T578" s="40"/>
      <c r="U578" s="44" t="s">
        <v>80</v>
      </c>
      <c r="V578" s="40" t="n">
        <v>80752</v>
      </c>
      <c r="W578" s="45" t="str">
        <f aca="false">IFERROR(VLOOKUP($V578,SimpliRoute!$B:$AT,25,0),"")</f>
        <v>completed</v>
      </c>
      <c r="X578" s="45" t="str">
        <f aca="false">IF(W578="pending","Pendente",IF(W578="failed","Não",IF(W578="Completed","Sim","")))</f>
        <v>Sim</v>
      </c>
      <c r="Y578" s="46" t="n">
        <f aca="false">IF($W578="Pending","",IFERROR(INT(VLOOKUP($V578,SimpliRoute!$B:$AS,11,0)),""))</f>
        <v>46210</v>
      </c>
      <c r="Z578" s="40" t="str">
        <f aca="false">IF($W578="Failed",IFERROR(VLOOKUP($V578,SimpliRoute!$B:$AT,27,0),""),"")</f>
        <v/>
      </c>
    </row>
    <row r="579" customFormat="false" ht="16.4" hidden="false" customHeight="false" outlineLevel="0" collapsed="false">
      <c r="A579" s="40" t="n">
        <v>2</v>
      </c>
      <c r="B579" s="41" t="s">
        <v>41</v>
      </c>
      <c r="C579" s="41" t="s">
        <v>70</v>
      </c>
      <c r="D579" s="41" t="s">
        <v>3399</v>
      </c>
      <c r="E579" s="41" t="s">
        <v>4008</v>
      </c>
      <c r="F579" s="41" t="s">
        <v>73</v>
      </c>
      <c r="G579" s="42" t="n">
        <v>801440487102725</v>
      </c>
      <c r="H579" s="43" t="s">
        <v>4078</v>
      </c>
      <c r="I579" s="41" t="s">
        <v>4079</v>
      </c>
      <c r="J579" s="41" t="s">
        <v>1067</v>
      </c>
      <c r="K579" s="41" t="s">
        <v>4080</v>
      </c>
      <c r="L579" s="41" t="s">
        <v>77</v>
      </c>
      <c r="M579" s="41" t="s">
        <v>4081</v>
      </c>
      <c r="N579" s="41"/>
      <c r="O579" s="41"/>
      <c r="P579" s="41"/>
      <c r="Q579" s="41" t="s">
        <v>4082</v>
      </c>
      <c r="R579" s="41" t="s">
        <v>4083</v>
      </c>
      <c r="S579" s="40"/>
      <c r="T579" s="40"/>
      <c r="U579" s="44" t="s">
        <v>80</v>
      </c>
      <c r="V579" s="40" t="n">
        <v>80753</v>
      </c>
      <c r="W579" s="45" t="str">
        <f aca="false">IFERROR(VLOOKUP($V579,SimpliRoute!$B:$AT,25,0),"")</f>
        <v>completed</v>
      </c>
      <c r="X579" s="45" t="str">
        <f aca="false">IF(W579="pending","Pendente",IF(W579="failed","Não",IF(W579="Completed","Sim","")))</f>
        <v>Sim</v>
      </c>
      <c r="Y579" s="46" t="n">
        <f aca="false">IF($W579="Pending","",IFERROR(INT(VLOOKUP($V579,SimpliRoute!$B:$AS,11,0)),""))</f>
        <v>46210</v>
      </c>
      <c r="Z579" s="40" t="str">
        <f aca="false">IF($W579="Failed",IFERROR(VLOOKUP($V579,SimpliRoute!$B:$AT,27,0),""),"")</f>
        <v/>
      </c>
    </row>
    <row r="580" customFormat="false" ht="16.4" hidden="false" customHeight="false" outlineLevel="0" collapsed="false">
      <c r="A580" s="40" t="n">
        <v>2</v>
      </c>
      <c r="B580" s="41" t="s">
        <v>41</v>
      </c>
      <c r="C580" s="41" t="s">
        <v>70</v>
      </c>
      <c r="D580" s="41" t="s">
        <v>3399</v>
      </c>
      <c r="E580" s="41" t="s">
        <v>4084</v>
      </c>
      <c r="F580" s="41" t="s">
        <v>73</v>
      </c>
      <c r="G580" s="42" t="n">
        <v>898001449640518</v>
      </c>
      <c r="H580" s="43" t="s">
        <v>4085</v>
      </c>
      <c r="I580" s="41" t="s">
        <v>4086</v>
      </c>
      <c r="J580" s="41" t="s">
        <v>76</v>
      </c>
      <c r="K580" s="41" t="s">
        <v>4087</v>
      </c>
      <c r="L580" s="41" t="s">
        <v>77</v>
      </c>
      <c r="M580" s="41" t="s">
        <v>4088</v>
      </c>
      <c r="N580" s="41"/>
      <c r="O580" s="41"/>
      <c r="P580" s="41"/>
      <c r="Q580" s="41" t="s">
        <v>4089</v>
      </c>
      <c r="R580" s="41" t="s">
        <v>4090</v>
      </c>
      <c r="S580" s="40"/>
      <c r="T580" s="40"/>
      <c r="U580" s="44" t="s">
        <v>80</v>
      </c>
      <c r="V580" s="40" t="n">
        <v>80754</v>
      </c>
      <c r="W580" s="45" t="str">
        <f aca="false">IFERROR(VLOOKUP($V580,SimpliRoute!$B:$AT,25,0),"")</f>
        <v>failed</v>
      </c>
      <c r="X580" s="45" t="str">
        <f aca="false">IF(W580="pending","Pendente",IF(W580="failed","Não",IF(W580="Completed","Sim","")))</f>
        <v>Não</v>
      </c>
      <c r="Y580" s="46" t="n">
        <f aca="false">IF($W580="Pending","",IFERROR(INT(VLOOKUP($V580,SimpliRoute!$B:$AS,11,0)),""))</f>
        <v>46211</v>
      </c>
      <c r="Z580" s="40" t="str">
        <f aca="false">IF($W580="Failed",IFERROR(VLOOKUP($V580,SimpliRoute!$B:$AT,27,0),""),"")</f>
        <v>ÓBITO</v>
      </c>
    </row>
    <row r="581" customFormat="false" ht="16.4" hidden="false" customHeight="false" outlineLevel="0" collapsed="false">
      <c r="A581" s="40" t="n">
        <v>2</v>
      </c>
      <c r="B581" s="41" t="s">
        <v>41</v>
      </c>
      <c r="C581" s="41" t="s">
        <v>70</v>
      </c>
      <c r="D581" s="41" t="s">
        <v>3399</v>
      </c>
      <c r="E581" s="41" t="s">
        <v>4084</v>
      </c>
      <c r="F581" s="41" t="s">
        <v>73</v>
      </c>
      <c r="G581" s="42" t="n">
        <v>708701198644595</v>
      </c>
      <c r="H581" s="43" t="s">
        <v>4091</v>
      </c>
      <c r="I581" s="41" t="s">
        <v>4092</v>
      </c>
      <c r="J581" s="41" t="s">
        <v>4093</v>
      </c>
      <c r="K581" s="41" t="s">
        <v>4094</v>
      </c>
      <c r="L581" s="41" t="s">
        <v>77</v>
      </c>
      <c r="M581" s="41" t="s">
        <v>4095</v>
      </c>
      <c r="N581" s="41" t="s">
        <v>4096</v>
      </c>
      <c r="O581" s="41" t="s">
        <v>4097</v>
      </c>
      <c r="P581" s="41" t="s">
        <v>4098</v>
      </c>
      <c r="Q581" s="41" t="s">
        <v>4099</v>
      </c>
      <c r="R581" s="41" t="s">
        <v>4100</v>
      </c>
      <c r="S581" s="40"/>
      <c r="T581" s="40"/>
      <c r="U581" s="44" t="s">
        <v>80</v>
      </c>
      <c r="V581" s="40" t="n">
        <v>80755</v>
      </c>
      <c r="W581" s="45" t="str">
        <f aca="false">IFERROR(VLOOKUP($V581,SimpliRoute!$B:$AT,25,0),"")</f>
        <v>completed</v>
      </c>
      <c r="X581" s="45" t="str">
        <f aca="false">IF(W581="pending","Pendente",IF(W581="failed","Não",IF(W581="Completed","Sim","")))</f>
        <v>Sim</v>
      </c>
      <c r="Y581" s="46" t="n">
        <f aca="false">IF($W581="Pending","",IFERROR(INT(VLOOKUP($V581,SimpliRoute!$B:$AS,11,0)),""))</f>
        <v>46211</v>
      </c>
      <c r="Z581" s="40" t="str">
        <f aca="false">IF($W581="Failed",IFERROR(VLOOKUP($V581,SimpliRoute!$B:$AT,27,0),""),"")</f>
        <v/>
      </c>
    </row>
    <row r="582" customFormat="false" ht="16.4" hidden="false" customHeight="false" outlineLevel="0" collapsed="false">
      <c r="A582" s="40" t="n">
        <v>2</v>
      </c>
      <c r="B582" s="41" t="s">
        <v>41</v>
      </c>
      <c r="C582" s="41" t="s">
        <v>70</v>
      </c>
      <c r="D582" s="41" t="s">
        <v>3399</v>
      </c>
      <c r="E582" s="41" t="s">
        <v>4084</v>
      </c>
      <c r="F582" s="41" t="s">
        <v>73</v>
      </c>
      <c r="G582" s="42" t="n">
        <v>8980014670275390</v>
      </c>
      <c r="H582" s="43" t="s">
        <v>4101</v>
      </c>
      <c r="I582" s="41" t="s">
        <v>4102</v>
      </c>
      <c r="J582" s="41" t="s">
        <v>76</v>
      </c>
      <c r="K582" s="41" t="s">
        <v>4103</v>
      </c>
      <c r="L582" s="41" t="s">
        <v>77</v>
      </c>
      <c r="M582" s="41" t="s">
        <v>4104</v>
      </c>
      <c r="N582" s="41"/>
      <c r="O582" s="41"/>
      <c r="P582" s="41"/>
      <c r="Q582" s="41" t="s">
        <v>4105</v>
      </c>
      <c r="R582" s="41" t="s">
        <v>4106</v>
      </c>
      <c r="S582" s="40"/>
      <c r="T582" s="40"/>
      <c r="U582" s="44" t="s">
        <v>80</v>
      </c>
      <c r="V582" s="40" t="n">
        <v>80756</v>
      </c>
      <c r="W582" s="45" t="str">
        <f aca="false">IFERROR(VLOOKUP($V582,SimpliRoute!$B:$AT,25,0),"")</f>
        <v>completed</v>
      </c>
      <c r="X582" s="45" t="str">
        <f aca="false">IF(W582="pending","Pendente",IF(W582="failed","Não",IF(W582="Completed","Sim","")))</f>
        <v>Sim</v>
      </c>
      <c r="Y582" s="46" t="n">
        <f aca="false">IF($W582="Pending","",IFERROR(INT(VLOOKUP($V582,SimpliRoute!$B:$AS,11,0)),""))</f>
        <v>46211</v>
      </c>
      <c r="Z582" s="40" t="str">
        <f aca="false">IF($W582="Failed",IFERROR(VLOOKUP($V582,SimpliRoute!$B:$AT,27,0),""),"")</f>
        <v/>
      </c>
    </row>
    <row r="583" customFormat="false" ht="16.4" hidden="false" customHeight="false" outlineLevel="0" collapsed="false">
      <c r="A583" s="40" t="n">
        <v>2</v>
      </c>
      <c r="B583" s="41" t="s">
        <v>41</v>
      </c>
      <c r="C583" s="41" t="s">
        <v>70</v>
      </c>
      <c r="D583" s="41" t="s">
        <v>3399</v>
      </c>
      <c r="E583" s="41" t="s">
        <v>4084</v>
      </c>
      <c r="F583" s="41" t="s">
        <v>73</v>
      </c>
      <c r="G583" s="42" t="n">
        <v>8980001441085860</v>
      </c>
      <c r="H583" s="43" t="s">
        <v>4107</v>
      </c>
      <c r="I583" s="41" t="s">
        <v>4108</v>
      </c>
      <c r="J583" s="41" t="s">
        <v>3784</v>
      </c>
      <c r="K583" s="41" t="s">
        <v>3785</v>
      </c>
      <c r="L583" s="41" t="s">
        <v>77</v>
      </c>
      <c r="M583" s="41" t="s">
        <v>4109</v>
      </c>
      <c r="N583" s="41"/>
      <c r="O583" s="41"/>
      <c r="P583" s="41"/>
      <c r="Q583" s="41" t="s">
        <v>4110</v>
      </c>
      <c r="R583" s="41" t="s">
        <v>4111</v>
      </c>
      <c r="S583" s="40"/>
      <c r="T583" s="40"/>
      <c r="U583" s="44" t="s">
        <v>80</v>
      </c>
      <c r="V583" s="40" t="n">
        <v>80757</v>
      </c>
      <c r="W583" s="45" t="str">
        <f aca="false">IFERROR(VLOOKUP($V583,SimpliRoute!$B:$AT,25,0),"")</f>
        <v>completed</v>
      </c>
      <c r="X583" s="45" t="str">
        <f aca="false">IF(W583="pending","Pendente",IF(W583="failed","Não",IF(W583="Completed","Sim","")))</f>
        <v>Sim</v>
      </c>
      <c r="Y583" s="46" t="n">
        <f aca="false">IF($W583="Pending","",IFERROR(INT(VLOOKUP($V583,SimpliRoute!$B:$AS,11,0)),""))</f>
        <v>46211</v>
      </c>
      <c r="Z583" s="40" t="str">
        <f aca="false">IF($W583="Failed",IFERROR(VLOOKUP($V583,SimpliRoute!$B:$AT,27,0),""),"")</f>
        <v/>
      </c>
    </row>
    <row r="584" customFormat="false" ht="16.4" hidden="false" customHeight="false" outlineLevel="0" collapsed="false">
      <c r="A584" s="40" t="n">
        <v>2</v>
      </c>
      <c r="B584" s="41" t="s">
        <v>41</v>
      </c>
      <c r="C584" s="41" t="s">
        <v>70</v>
      </c>
      <c r="D584" s="41" t="s">
        <v>3399</v>
      </c>
      <c r="E584" s="41" t="s">
        <v>4112</v>
      </c>
      <c r="F584" s="41" t="s">
        <v>73</v>
      </c>
      <c r="G584" s="42" t="n">
        <v>898001421078408</v>
      </c>
      <c r="H584" s="43" t="s">
        <v>4113</v>
      </c>
      <c r="I584" s="41" t="s">
        <v>4114</v>
      </c>
      <c r="J584" s="41" t="s">
        <v>4115</v>
      </c>
      <c r="K584" s="41" t="s">
        <v>4116</v>
      </c>
      <c r="L584" s="41" t="s">
        <v>77</v>
      </c>
      <c r="M584" s="41" t="s">
        <v>4117</v>
      </c>
      <c r="N584" s="41"/>
      <c r="O584" s="41"/>
      <c r="P584" s="41"/>
      <c r="Q584" s="41" t="s">
        <v>4118</v>
      </c>
      <c r="R584" s="41" t="s">
        <v>4119</v>
      </c>
      <c r="S584" s="40"/>
      <c r="T584" s="40"/>
      <c r="U584" s="44" t="s">
        <v>80</v>
      </c>
      <c r="V584" s="40" t="n">
        <v>80758</v>
      </c>
      <c r="W584" s="45" t="str">
        <f aca="false">IFERROR(VLOOKUP($V584,SimpliRoute!$B:$AT,25,0),"")</f>
        <v>completed</v>
      </c>
      <c r="X584" s="45" t="str">
        <f aca="false">IF(W584="pending","Pendente",IF(W584="failed","Não",IF(W584="Completed","Sim","")))</f>
        <v>Sim</v>
      </c>
      <c r="Y584" s="46" t="n">
        <f aca="false">IF($W584="Pending","",IFERROR(INT(VLOOKUP($V584,SimpliRoute!$B:$AS,11,0)),""))</f>
        <v>46210</v>
      </c>
      <c r="Z584" s="40" t="str">
        <f aca="false">IF($W584="Failed",IFERROR(VLOOKUP($V584,SimpliRoute!$B:$AT,27,0),""),"")</f>
        <v/>
      </c>
    </row>
    <row r="585" customFormat="false" ht="16.4" hidden="false" customHeight="false" outlineLevel="0" collapsed="false">
      <c r="A585" s="40" t="n">
        <v>2</v>
      </c>
      <c r="B585" s="41" t="s">
        <v>41</v>
      </c>
      <c r="C585" s="41" t="s">
        <v>70</v>
      </c>
      <c r="D585" s="41" t="s">
        <v>3399</v>
      </c>
      <c r="E585" s="41" t="s">
        <v>4112</v>
      </c>
      <c r="F585" s="41" t="s">
        <v>73</v>
      </c>
      <c r="G585" s="42" t="n">
        <v>898002950260537</v>
      </c>
      <c r="H585" s="43" t="s">
        <v>4120</v>
      </c>
      <c r="I585" s="41" t="s">
        <v>4121</v>
      </c>
      <c r="J585" s="41" t="s">
        <v>4122</v>
      </c>
      <c r="K585" s="41" t="s">
        <v>4123</v>
      </c>
      <c r="L585" s="41" t="s">
        <v>77</v>
      </c>
      <c r="M585" s="41" t="s">
        <v>4124</v>
      </c>
      <c r="N585" s="41"/>
      <c r="O585" s="41"/>
      <c r="P585" s="41"/>
      <c r="Q585" s="41" t="s">
        <v>4125</v>
      </c>
      <c r="R585" s="41" t="s">
        <v>4126</v>
      </c>
      <c r="S585" s="40"/>
      <c r="T585" s="40"/>
      <c r="U585" s="44" t="s">
        <v>80</v>
      </c>
      <c r="V585" s="40" t="n">
        <v>80759</v>
      </c>
      <c r="W585" s="45" t="str">
        <f aca="false">IFERROR(VLOOKUP($V585,SimpliRoute!$B:$AT,25,0),"")</f>
        <v>failed</v>
      </c>
      <c r="X585" s="45" t="str">
        <f aca="false">IF(W585="pending","Pendente",IF(W585="failed","Não",IF(W585="Completed","Sim","")))</f>
        <v>Não</v>
      </c>
      <c r="Y585" s="46" t="n">
        <f aca="false">IF($W585="Pending","",IFERROR(INT(VLOOKUP($V585,SimpliRoute!$B:$AS,11,0)),""))</f>
        <v>46210</v>
      </c>
      <c r="Z585" s="40" t="str">
        <f aca="false">IF($W585="Failed",IFERROR(VLOOKUP($V585,SimpliRoute!$B:$AT,27,0),""),"")</f>
        <v>ÓBITO</v>
      </c>
    </row>
    <row r="586" customFormat="false" ht="16.4" hidden="false" customHeight="false" outlineLevel="0" collapsed="false">
      <c r="A586" s="40" t="n">
        <v>2</v>
      </c>
      <c r="B586" s="41" t="s">
        <v>41</v>
      </c>
      <c r="C586" s="41" t="s">
        <v>70</v>
      </c>
      <c r="D586" s="41" t="s">
        <v>3399</v>
      </c>
      <c r="E586" s="41" t="s">
        <v>4112</v>
      </c>
      <c r="F586" s="41" t="s">
        <v>73</v>
      </c>
      <c r="G586" s="42" t="s">
        <v>4127</v>
      </c>
      <c r="H586" s="43" t="s">
        <v>4128</v>
      </c>
      <c r="I586" s="41" t="s">
        <v>4129</v>
      </c>
      <c r="J586" s="41" t="s">
        <v>76</v>
      </c>
      <c r="K586" s="41" t="s">
        <v>4130</v>
      </c>
      <c r="L586" s="41" t="s">
        <v>77</v>
      </c>
      <c r="M586" s="41" t="s">
        <v>4131</v>
      </c>
      <c r="N586" s="41"/>
      <c r="O586" s="41"/>
      <c r="P586" s="41"/>
      <c r="Q586" s="41" t="s">
        <v>4132</v>
      </c>
      <c r="R586" s="41" t="s">
        <v>4133</v>
      </c>
      <c r="S586" s="40"/>
      <c r="T586" s="40"/>
      <c r="U586" s="44" t="s">
        <v>80</v>
      </c>
      <c r="V586" s="40" t="n">
        <v>80760</v>
      </c>
      <c r="W586" s="45" t="str">
        <f aca="false">IFERROR(VLOOKUP($V586,SimpliRoute!$B:$AT,25,0),"")</f>
        <v>completed</v>
      </c>
      <c r="X586" s="45" t="str">
        <f aca="false">IF(W586="pending","Pendente",IF(W586="failed","Não",IF(W586="Completed","Sim","")))</f>
        <v>Sim</v>
      </c>
      <c r="Y586" s="46" t="n">
        <f aca="false">IF($W586="Pending","",IFERROR(INT(VLOOKUP($V586,SimpliRoute!$B:$AS,11,0)),""))</f>
        <v>46210</v>
      </c>
      <c r="Z586" s="40" t="str">
        <f aca="false">IF($W586="Failed",IFERROR(VLOOKUP($V586,SimpliRoute!$B:$AT,27,0),""),"")</f>
        <v/>
      </c>
    </row>
    <row r="587" customFormat="false" ht="16.4" hidden="false" customHeight="false" outlineLevel="0" collapsed="false">
      <c r="A587" s="40" t="n">
        <v>2</v>
      </c>
      <c r="B587" s="41" t="s">
        <v>41</v>
      </c>
      <c r="C587" s="41" t="s">
        <v>70</v>
      </c>
      <c r="D587" s="41" t="s">
        <v>3399</v>
      </c>
      <c r="E587" s="41" t="s">
        <v>4112</v>
      </c>
      <c r="F587" s="41" t="s">
        <v>73</v>
      </c>
      <c r="G587" s="42" t="n">
        <v>835503038020914</v>
      </c>
      <c r="H587" s="43" t="s">
        <v>4134</v>
      </c>
      <c r="I587" s="41" t="s">
        <v>4135</v>
      </c>
      <c r="J587" s="41" t="s">
        <v>4136</v>
      </c>
      <c r="K587" s="41" t="s">
        <v>4137</v>
      </c>
      <c r="L587" s="41" t="s">
        <v>77</v>
      </c>
      <c r="M587" s="41" t="s">
        <v>4138</v>
      </c>
      <c r="N587" s="41"/>
      <c r="O587" s="41"/>
      <c r="P587" s="41"/>
      <c r="Q587" s="41" t="s">
        <v>4139</v>
      </c>
      <c r="R587" s="41" t="s">
        <v>4140</v>
      </c>
      <c r="S587" s="40"/>
      <c r="T587" s="40"/>
      <c r="U587" s="44" t="s">
        <v>80</v>
      </c>
      <c r="V587" s="40" t="n">
        <v>80761</v>
      </c>
      <c r="W587" s="45" t="str">
        <f aca="false">IFERROR(VLOOKUP($V587,SimpliRoute!$B:$AT,25,0),"")</f>
        <v>completed</v>
      </c>
      <c r="X587" s="45" t="str">
        <f aca="false">IF(W587="pending","Pendente",IF(W587="failed","Não",IF(W587="Completed","Sim","")))</f>
        <v>Sim</v>
      </c>
      <c r="Y587" s="46" t="n">
        <f aca="false">IF($W587="Pending","",IFERROR(INT(VLOOKUP($V587,SimpliRoute!$B:$AS,11,0)),""))</f>
        <v>46210</v>
      </c>
      <c r="Z587" s="40" t="str">
        <f aca="false">IF($W587="Failed",IFERROR(VLOOKUP($V587,SimpliRoute!$B:$AT,27,0),""),"")</f>
        <v/>
      </c>
    </row>
    <row r="588" customFormat="false" ht="16.4" hidden="false" customHeight="false" outlineLevel="0" collapsed="false">
      <c r="A588" s="40" t="n">
        <v>2</v>
      </c>
      <c r="B588" s="41" t="s">
        <v>41</v>
      </c>
      <c r="C588" s="41" t="s">
        <v>70</v>
      </c>
      <c r="D588" s="41" t="s">
        <v>3399</v>
      </c>
      <c r="E588" s="41" t="s">
        <v>4112</v>
      </c>
      <c r="F588" s="41" t="s">
        <v>73</v>
      </c>
      <c r="G588" s="42" t="n">
        <v>898001420802102</v>
      </c>
      <c r="H588" s="43" t="s">
        <v>4141</v>
      </c>
      <c r="I588" s="41" t="s">
        <v>4142</v>
      </c>
      <c r="J588" s="41" t="s">
        <v>4143</v>
      </c>
      <c r="K588" s="41" t="s">
        <v>4144</v>
      </c>
      <c r="L588" s="41" t="s">
        <v>77</v>
      </c>
      <c r="M588" s="41" t="s">
        <v>4145</v>
      </c>
      <c r="N588" s="41"/>
      <c r="O588" s="41"/>
      <c r="P588" s="41"/>
      <c r="Q588" s="41" t="s">
        <v>4146</v>
      </c>
      <c r="R588" s="41" t="s">
        <v>4147</v>
      </c>
      <c r="S588" s="40"/>
      <c r="T588" s="40"/>
      <c r="U588" s="44" t="s">
        <v>80</v>
      </c>
      <c r="V588" s="40" t="n">
        <v>80762</v>
      </c>
      <c r="W588" s="45" t="str">
        <f aca="false">IFERROR(VLOOKUP($V588,SimpliRoute!$B:$AT,25,0),"")</f>
        <v>completed</v>
      </c>
      <c r="X588" s="45" t="str">
        <f aca="false">IF(W588="pending","Pendente",IF(W588="failed","Não",IF(W588="Completed","Sim","")))</f>
        <v>Sim</v>
      </c>
      <c r="Y588" s="46" t="n">
        <f aca="false">IF($W588="Pending","",IFERROR(INT(VLOOKUP($V588,SimpliRoute!$B:$AS,11,0)),""))</f>
        <v>46211</v>
      </c>
      <c r="Z588" s="40" t="str">
        <f aca="false">IF($W588="Failed",IFERROR(VLOOKUP($V588,SimpliRoute!$B:$AT,27,0),""),"")</f>
        <v/>
      </c>
    </row>
    <row r="589" customFormat="false" ht="16.4" hidden="false" customHeight="false" outlineLevel="0" collapsed="false">
      <c r="A589" s="40" t="n">
        <v>2</v>
      </c>
      <c r="B589" s="41" t="s">
        <v>41</v>
      </c>
      <c r="C589" s="41" t="s">
        <v>70</v>
      </c>
      <c r="D589" s="41" t="s">
        <v>3399</v>
      </c>
      <c r="E589" s="41" t="s">
        <v>4112</v>
      </c>
      <c r="F589" s="41" t="s">
        <v>73</v>
      </c>
      <c r="G589" s="42" t="n">
        <v>801440477070529</v>
      </c>
      <c r="H589" s="43" t="s">
        <v>4148</v>
      </c>
      <c r="I589" s="41" t="s">
        <v>4149</v>
      </c>
      <c r="J589" s="41" t="s">
        <v>4150</v>
      </c>
      <c r="K589" s="41" t="s">
        <v>4151</v>
      </c>
      <c r="L589" s="41" t="s">
        <v>77</v>
      </c>
      <c r="M589" s="41" t="s">
        <v>4152</v>
      </c>
      <c r="N589" s="41"/>
      <c r="O589" s="41"/>
      <c r="P589" s="41"/>
      <c r="Q589" s="41" t="s">
        <v>4153</v>
      </c>
      <c r="R589" s="41" t="s">
        <v>4154</v>
      </c>
      <c r="S589" s="40"/>
      <c r="T589" s="40"/>
      <c r="U589" s="44" t="s">
        <v>80</v>
      </c>
      <c r="V589" s="40" t="n">
        <v>80763</v>
      </c>
      <c r="W589" s="45" t="str">
        <f aca="false">IFERROR(VLOOKUP($V589,SimpliRoute!$B:$AT,25,0),"")</f>
        <v>completed</v>
      </c>
      <c r="X589" s="45" t="str">
        <f aca="false">IF(W589="pending","Pendente",IF(W589="failed","Não",IF(W589="Completed","Sim","")))</f>
        <v>Sim</v>
      </c>
      <c r="Y589" s="46" t="n">
        <f aca="false">IF($W589="Pending","",IFERROR(INT(VLOOKUP($V589,SimpliRoute!$B:$AS,11,0)),""))</f>
        <v>46210</v>
      </c>
      <c r="Z589" s="40" t="str">
        <f aca="false">IF($W589="Failed",IFERROR(VLOOKUP($V589,SimpliRoute!$B:$AT,27,0),""),"")</f>
        <v/>
      </c>
    </row>
    <row r="590" customFormat="false" ht="16.4" hidden="false" customHeight="false" outlineLevel="0" collapsed="false">
      <c r="A590" s="40" t="n">
        <v>2</v>
      </c>
      <c r="B590" s="41" t="s">
        <v>41</v>
      </c>
      <c r="C590" s="41" t="s">
        <v>70</v>
      </c>
      <c r="D590" s="41" t="s">
        <v>3399</v>
      </c>
      <c r="E590" s="41" t="s">
        <v>4112</v>
      </c>
      <c r="F590" s="41" t="s">
        <v>73</v>
      </c>
      <c r="G590" s="42" t="n">
        <v>801440485498788</v>
      </c>
      <c r="H590" s="43" t="s">
        <v>4155</v>
      </c>
      <c r="I590" s="41" t="s">
        <v>4156</v>
      </c>
      <c r="J590" s="41" t="s">
        <v>4157</v>
      </c>
      <c r="K590" s="41" t="s">
        <v>4158</v>
      </c>
      <c r="L590" s="41" t="s">
        <v>77</v>
      </c>
      <c r="M590" s="41" t="s">
        <v>4159</v>
      </c>
      <c r="N590" s="41"/>
      <c r="O590" s="41"/>
      <c r="P590" s="41"/>
      <c r="Q590" s="41" t="s">
        <v>4160</v>
      </c>
      <c r="R590" s="41" t="s">
        <v>4161</v>
      </c>
      <c r="S590" s="40"/>
      <c r="T590" s="40"/>
      <c r="U590" s="44" t="s">
        <v>80</v>
      </c>
      <c r="V590" s="40" t="n">
        <v>80764</v>
      </c>
      <c r="W590" s="45" t="str">
        <f aca="false">IFERROR(VLOOKUP($V590,SimpliRoute!$B:$AT,25,0),"")</f>
        <v>completed</v>
      </c>
      <c r="X590" s="45" t="str">
        <f aca="false">IF(W590="pending","Pendente",IF(W590="failed","Não",IF(W590="Completed","Sim","")))</f>
        <v>Sim</v>
      </c>
      <c r="Y590" s="46" t="n">
        <f aca="false">IF($W590="Pending","",IFERROR(INT(VLOOKUP($V590,SimpliRoute!$B:$AS,11,0)),""))</f>
        <v>46210</v>
      </c>
      <c r="Z590" s="40" t="str">
        <f aca="false">IF($W590="Failed",IFERROR(VLOOKUP($V590,SimpliRoute!$B:$AT,27,0),""),"")</f>
        <v/>
      </c>
    </row>
    <row r="591" customFormat="false" ht="16.4" hidden="false" customHeight="false" outlineLevel="0" collapsed="false">
      <c r="A591" s="40" t="n">
        <v>2</v>
      </c>
      <c r="B591" s="41" t="s">
        <v>41</v>
      </c>
      <c r="C591" s="41" t="s">
        <v>70</v>
      </c>
      <c r="D591" s="41" t="s">
        <v>3399</v>
      </c>
      <c r="E591" s="41" t="s">
        <v>4112</v>
      </c>
      <c r="F591" s="41" t="s">
        <v>73</v>
      </c>
      <c r="G591" s="42" t="n">
        <v>801440493431646</v>
      </c>
      <c r="H591" s="43" t="s">
        <v>4162</v>
      </c>
      <c r="I591" s="41" t="s">
        <v>4163</v>
      </c>
      <c r="J591" s="41" t="s">
        <v>4164</v>
      </c>
      <c r="K591" s="41" t="s">
        <v>4165</v>
      </c>
      <c r="L591" s="41" t="s">
        <v>77</v>
      </c>
      <c r="M591" s="41" t="s">
        <v>4166</v>
      </c>
      <c r="N591" s="41"/>
      <c r="O591" s="41"/>
      <c r="P591" s="41"/>
      <c r="Q591" s="41" t="s">
        <v>4167</v>
      </c>
      <c r="R591" s="41" t="s">
        <v>4168</v>
      </c>
      <c r="S591" s="40"/>
      <c r="T591" s="40"/>
      <c r="U591" s="44" t="s">
        <v>80</v>
      </c>
      <c r="V591" s="40" t="n">
        <v>80765</v>
      </c>
      <c r="W591" s="45" t="str">
        <f aca="false">IFERROR(VLOOKUP($V591,SimpliRoute!$B:$AT,25,0),"")</f>
        <v>completed</v>
      </c>
      <c r="X591" s="45" t="str">
        <f aca="false">IF(W591="pending","Pendente",IF(W591="failed","Não",IF(W591="Completed","Sim","")))</f>
        <v>Sim</v>
      </c>
      <c r="Y591" s="46" t="n">
        <f aca="false">IF($W591="Pending","",IFERROR(INT(VLOOKUP($V591,SimpliRoute!$B:$AS,11,0)),""))</f>
        <v>46210</v>
      </c>
      <c r="Z591" s="40" t="str">
        <f aca="false">IF($W591="Failed",IFERROR(VLOOKUP($V591,SimpliRoute!$B:$AT,27,0),""),"")</f>
        <v/>
      </c>
    </row>
    <row r="592" customFormat="false" ht="16.4" hidden="false" customHeight="false" outlineLevel="0" collapsed="false">
      <c r="A592" s="40" t="n">
        <v>2</v>
      </c>
      <c r="B592" s="41" t="s">
        <v>41</v>
      </c>
      <c r="C592" s="41" t="s">
        <v>70</v>
      </c>
      <c r="D592" s="41" t="s">
        <v>3399</v>
      </c>
      <c r="E592" s="41" t="s">
        <v>4112</v>
      </c>
      <c r="F592" s="41" t="s">
        <v>73</v>
      </c>
      <c r="G592" s="42" t="n">
        <v>801440499322067</v>
      </c>
      <c r="H592" s="43" t="s">
        <v>4169</v>
      </c>
      <c r="I592" s="41" t="s">
        <v>4170</v>
      </c>
      <c r="J592" s="41" t="s">
        <v>1067</v>
      </c>
      <c r="K592" s="41" t="s">
        <v>4171</v>
      </c>
      <c r="L592" s="41" t="s">
        <v>77</v>
      </c>
      <c r="M592" s="41" t="s">
        <v>4172</v>
      </c>
      <c r="N592" s="41"/>
      <c r="O592" s="41"/>
      <c r="P592" s="41"/>
      <c r="Q592" s="41" t="s">
        <v>4173</v>
      </c>
      <c r="R592" s="41" t="s">
        <v>4174</v>
      </c>
      <c r="S592" s="40"/>
      <c r="T592" s="40"/>
      <c r="U592" s="44" t="s">
        <v>80</v>
      </c>
      <c r="V592" s="40" t="n">
        <v>80766</v>
      </c>
      <c r="W592" s="45" t="str">
        <f aca="false">IFERROR(VLOOKUP($V592,SimpliRoute!$B:$AT,25,0),"")</f>
        <v>completed</v>
      </c>
      <c r="X592" s="45" t="str">
        <f aca="false">IF(W592="pending","Pendente",IF(W592="failed","Não",IF(W592="Completed","Sim","")))</f>
        <v>Sim</v>
      </c>
      <c r="Y592" s="46" t="n">
        <f aca="false">IF($W592="Pending","",IFERROR(INT(VLOOKUP($V592,SimpliRoute!$B:$AS,11,0)),""))</f>
        <v>46210</v>
      </c>
      <c r="Z592" s="40" t="str">
        <f aca="false">IF($W592="Failed",IFERROR(VLOOKUP($V592,SimpliRoute!$B:$AT,27,0),""),"")</f>
        <v/>
      </c>
    </row>
    <row r="593" customFormat="false" ht="16.4" hidden="false" customHeight="false" outlineLevel="0" collapsed="false">
      <c r="A593" s="40" t="n">
        <v>2</v>
      </c>
      <c r="B593" s="41" t="s">
        <v>41</v>
      </c>
      <c r="C593" s="41" t="s">
        <v>70</v>
      </c>
      <c r="D593" s="41" t="s">
        <v>3399</v>
      </c>
      <c r="E593" s="41" t="s">
        <v>4112</v>
      </c>
      <c r="F593" s="41" t="s">
        <v>73</v>
      </c>
      <c r="G593" s="42" t="n">
        <v>702508310288138</v>
      </c>
      <c r="H593" s="43" t="s">
        <v>4175</v>
      </c>
      <c r="I593" s="41" t="s">
        <v>4176</v>
      </c>
      <c r="J593" s="41" t="s">
        <v>4177</v>
      </c>
      <c r="K593" s="41" t="s">
        <v>4178</v>
      </c>
      <c r="L593" s="41" t="s">
        <v>77</v>
      </c>
      <c r="M593" s="41" t="s">
        <v>4179</v>
      </c>
      <c r="N593" s="41"/>
      <c r="O593" s="41"/>
      <c r="P593" s="41"/>
      <c r="Q593" s="41" t="s">
        <v>4180</v>
      </c>
      <c r="R593" s="41" t="s">
        <v>4181</v>
      </c>
      <c r="S593" s="40"/>
      <c r="T593" s="40"/>
      <c r="U593" s="44" t="s">
        <v>80</v>
      </c>
      <c r="V593" s="40" t="n">
        <v>80767</v>
      </c>
      <c r="W593" s="45" t="str">
        <f aca="false">IFERROR(VLOOKUP($V593,SimpliRoute!$B:$AT,25,0),"")</f>
        <v>completed</v>
      </c>
      <c r="X593" s="45" t="str">
        <f aca="false">IF(W593="pending","Pendente",IF(W593="failed","Não",IF(W593="Completed","Sim","")))</f>
        <v>Sim</v>
      </c>
      <c r="Y593" s="46" t="n">
        <f aca="false">IF($W593="Pending","",IFERROR(INT(VLOOKUP($V593,SimpliRoute!$B:$AS,11,0)),""))</f>
        <v>46210</v>
      </c>
      <c r="Z593" s="40" t="str">
        <f aca="false">IF($W593="Failed",IFERROR(VLOOKUP($V593,SimpliRoute!$B:$AT,27,0),""),"")</f>
        <v/>
      </c>
    </row>
    <row r="594" customFormat="false" ht="16.4" hidden="false" customHeight="false" outlineLevel="0" collapsed="false">
      <c r="A594" s="40" t="n">
        <v>2</v>
      </c>
      <c r="B594" s="41" t="s">
        <v>41</v>
      </c>
      <c r="C594" s="41" t="s">
        <v>70</v>
      </c>
      <c r="D594" s="41" t="s">
        <v>3399</v>
      </c>
      <c r="E594" s="41" t="s">
        <v>4112</v>
      </c>
      <c r="F594" s="41" t="s">
        <v>1748</v>
      </c>
      <c r="G594" s="42" t="n">
        <v>835503041947616</v>
      </c>
      <c r="H594" s="43" t="s">
        <v>4182</v>
      </c>
      <c r="I594" s="41" t="s">
        <v>4183</v>
      </c>
      <c r="J594" s="41" t="s">
        <v>76</v>
      </c>
      <c r="K594" s="41" t="s">
        <v>4184</v>
      </c>
      <c r="L594" s="41" t="s">
        <v>77</v>
      </c>
      <c r="M594" s="41" t="s">
        <v>4185</v>
      </c>
      <c r="N594" s="41"/>
      <c r="O594" s="41"/>
      <c r="P594" s="41"/>
      <c r="Q594" s="41" t="s">
        <v>4186</v>
      </c>
      <c r="R594" s="41" t="s">
        <v>4187</v>
      </c>
      <c r="S594" s="40"/>
      <c r="T594" s="40"/>
      <c r="U594" s="44" t="s">
        <v>80</v>
      </c>
      <c r="V594" s="40" t="n">
        <v>80768</v>
      </c>
      <c r="W594" s="45" t="str">
        <f aca="false">IFERROR(VLOOKUP($V594,SimpliRoute!$B:$AT,25,0),"")</f>
        <v>completed</v>
      </c>
      <c r="X594" s="45" t="str">
        <f aca="false">IF(W594="pending","Pendente",IF(W594="failed","Não",IF(W594="Completed","Sim","")))</f>
        <v>Sim</v>
      </c>
      <c r="Y594" s="46" t="n">
        <f aca="false">IF($W594="Pending","",IFERROR(INT(VLOOKUP($V594,SimpliRoute!$B:$AS,11,0)),""))</f>
        <v>46210</v>
      </c>
      <c r="Z594" s="40" t="str">
        <f aca="false">IF($W594="Failed",IFERROR(VLOOKUP($V594,SimpliRoute!$B:$AT,27,0),""),"")</f>
        <v/>
      </c>
    </row>
    <row r="595" customFormat="false" ht="16.4" hidden="false" customHeight="false" outlineLevel="0" collapsed="false">
      <c r="A595" s="40" t="n">
        <v>2</v>
      </c>
      <c r="B595" s="41" t="s">
        <v>41</v>
      </c>
      <c r="C595" s="41" t="s">
        <v>70</v>
      </c>
      <c r="D595" s="41" t="s">
        <v>3399</v>
      </c>
      <c r="E595" s="41" t="s">
        <v>4112</v>
      </c>
      <c r="F595" s="41" t="s">
        <v>73</v>
      </c>
      <c r="G595" s="42" t="n">
        <v>898001468309546</v>
      </c>
      <c r="H595" s="43" t="s">
        <v>4188</v>
      </c>
      <c r="I595" s="41" t="s">
        <v>4189</v>
      </c>
      <c r="J595" s="41" t="s">
        <v>4190</v>
      </c>
      <c r="K595" s="41" t="s">
        <v>4191</v>
      </c>
      <c r="L595" s="41" t="s">
        <v>77</v>
      </c>
      <c r="M595" s="41" t="s">
        <v>4192</v>
      </c>
      <c r="N595" s="41"/>
      <c r="O595" s="41"/>
      <c r="P595" s="41"/>
      <c r="Q595" s="41" t="s">
        <v>4193</v>
      </c>
      <c r="R595" s="41" t="s">
        <v>4194</v>
      </c>
      <c r="S595" s="40"/>
      <c r="T595" s="40"/>
      <c r="U595" s="44" t="s">
        <v>80</v>
      </c>
      <c r="V595" s="40" t="n">
        <v>80769</v>
      </c>
      <c r="W595" s="45" t="str">
        <f aca="false">IFERROR(VLOOKUP($V595,SimpliRoute!$B:$AT,25,0),"")</f>
        <v>completed</v>
      </c>
      <c r="X595" s="45" t="str">
        <f aca="false">IF(W595="pending","Pendente",IF(W595="failed","Não",IF(W595="Completed","Sim","")))</f>
        <v>Sim</v>
      </c>
      <c r="Y595" s="46" t="n">
        <f aca="false">IF($W595="Pending","",IFERROR(INT(VLOOKUP($V595,SimpliRoute!$B:$AS,11,0)),""))</f>
        <v>46211</v>
      </c>
      <c r="Z595" s="40" t="str">
        <f aca="false">IF($W595="Failed",IFERROR(VLOOKUP($V595,SimpliRoute!$B:$AT,27,0),""),"")</f>
        <v/>
      </c>
    </row>
    <row r="596" customFormat="false" ht="16.4" hidden="false" customHeight="false" outlineLevel="0" collapsed="false">
      <c r="A596" s="40" t="n">
        <v>2</v>
      </c>
      <c r="B596" s="41" t="s">
        <v>41</v>
      </c>
      <c r="C596" s="41" t="s">
        <v>70</v>
      </c>
      <c r="D596" s="41" t="s">
        <v>3399</v>
      </c>
      <c r="E596" s="41" t="s">
        <v>4112</v>
      </c>
      <c r="F596" s="41" t="s">
        <v>73</v>
      </c>
      <c r="G596" s="42" t="n">
        <v>898001489941373</v>
      </c>
      <c r="H596" s="43" t="s">
        <v>4195</v>
      </c>
      <c r="I596" s="41" t="s">
        <v>4149</v>
      </c>
      <c r="J596" s="41" t="s">
        <v>4196</v>
      </c>
      <c r="K596" s="41" t="s">
        <v>4197</v>
      </c>
      <c r="L596" s="41" t="s">
        <v>77</v>
      </c>
      <c r="M596" s="41" t="s">
        <v>4198</v>
      </c>
      <c r="N596" s="41"/>
      <c r="O596" s="41"/>
      <c r="P596" s="41"/>
      <c r="Q596" s="41" t="s">
        <v>4153</v>
      </c>
      <c r="R596" s="41" t="s">
        <v>4199</v>
      </c>
      <c r="S596" s="40"/>
      <c r="T596" s="40"/>
      <c r="U596" s="44" t="s">
        <v>80</v>
      </c>
      <c r="V596" s="40" t="n">
        <v>80770</v>
      </c>
      <c r="W596" s="45" t="str">
        <f aca="false">IFERROR(VLOOKUP($V596,SimpliRoute!$B:$AT,25,0),"")</f>
        <v>completed</v>
      </c>
      <c r="X596" s="45" t="str">
        <f aca="false">IF(W596="pending","Pendente",IF(W596="failed","Não",IF(W596="Completed","Sim","")))</f>
        <v>Sim</v>
      </c>
      <c r="Y596" s="46" t="n">
        <f aca="false">IF($W596="Pending","",IFERROR(INT(VLOOKUP($V596,SimpliRoute!$B:$AS,11,0)),""))</f>
        <v>46210</v>
      </c>
      <c r="Z596" s="40" t="str">
        <f aca="false">IF($W596="Failed",IFERROR(VLOOKUP($V596,SimpliRoute!$B:$AT,27,0),""),"")</f>
        <v/>
      </c>
    </row>
    <row r="597" customFormat="false" ht="16.4" hidden="false" customHeight="false" outlineLevel="0" collapsed="false">
      <c r="A597" s="40" t="n">
        <v>2</v>
      </c>
      <c r="B597" s="41" t="s">
        <v>41</v>
      </c>
      <c r="C597" s="41" t="s">
        <v>70</v>
      </c>
      <c r="D597" s="41" t="s">
        <v>3399</v>
      </c>
      <c r="E597" s="41" t="s">
        <v>4112</v>
      </c>
      <c r="F597" s="41" t="s">
        <v>73</v>
      </c>
      <c r="G597" s="42" t="n">
        <v>898001420747888</v>
      </c>
      <c r="H597" s="43" t="s">
        <v>4200</v>
      </c>
      <c r="I597" s="41" t="s">
        <v>4149</v>
      </c>
      <c r="J597" s="41" t="s">
        <v>4201</v>
      </c>
      <c r="K597" s="41" t="s">
        <v>4202</v>
      </c>
      <c r="L597" s="41" t="s">
        <v>77</v>
      </c>
      <c r="M597" s="41" t="s">
        <v>4203</v>
      </c>
      <c r="N597" s="41"/>
      <c r="O597" s="41"/>
      <c r="P597" s="41"/>
      <c r="Q597" s="41" t="s">
        <v>4153</v>
      </c>
      <c r="R597" s="41" t="s">
        <v>4204</v>
      </c>
      <c r="S597" s="40"/>
      <c r="T597" s="40"/>
      <c r="U597" s="44" t="s">
        <v>80</v>
      </c>
      <c r="V597" s="40" t="n">
        <v>80771</v>
      </c>
      <c r="W597" s="45" t="str">
        <f aca="false">IFERROR(VLOOKUP($V597,SimpliRoute!$B:$AT,25,0),"")</f>
        <v>completed</v>
      </c>
      <c r="X597" s="45" t="str">
        <f aca="false">IF(W597="pending","Pendente",IF(W597="failed","Não",IF(W597="Completed","Sim","")))</f>
        <v>Sim</v>
      </c>
      <c r="Y597" s="46" t="n">
        <f aca="false">IF($W597="Pending","",IFERROR(INT(VLOOKUP($V597,SimpliRoute!$B:$AS,11,0)),""))</f>
        <v>46210</v>
      </c>
      <c r="Z597" s="40" t="str">
        <f aca="false">IF($W597="Failed",IFERROR(VLOOKUP($V597,SimpliRoute!$B:$AT,27,0),""),"")</f>
        <v/>
      </c>
    </row>
    <row r="598" customFormat="false" ht="16.4" hidden="false" customHeight="false" outlineLevel="0" collapsed="false">
      <c r="A598" s="40" t="n">
        <v>2</v>
      </c>
      <c r="B598" s="41" t="s">
        <v>41</v>
      </c>
      <c r="C598" s="41" t="s">
        <v>70</v>
      </c>
      <c r="D598" s="41" t="s">
        <v>3399</v>
      </c>
      <c r="E598" s="41" t="s">
        <v>4112</v>
      </c>
      <c r="F598" s="41" t="s">
        <v>73</v>
      </c>
      <c r="G598" s="42" t="n">
        <v>835503026471622</v>
      </c>
      <c r="H598" s="43" t="s">
        <v>4205</v>
      </c>
      <c r="I598" s="41" t="s">
        <v>4206</v>
      </c>
      <c r="J598" s="41" t="s">
        <v>4207</v>
      </c>
      <c r="K598" s="41" t="s">
        <v>4208</v>
      </c>
      <c r="L598" s="41" t="s">
        <v>77</v>
      </c>
      <c r="M598" s="41" t="s">
        <v>4209</v>
      </c>
      <c r="N598" s="41"/>
      <c r="O598" s="41"/>
      <c r="P598" s="41"/>
      <c r="Q598" s="41" t="s">
        <v>4210</v>
      </c>
      <c r="R598" s="41" t="s">
        <v>4211</v>
      </c>
      <c r="S598" s="40"/>
      <c r="T598" s="40"/>
      <c r="U598" s="44" t="s">
        <v>80</v>
      </c>
      <c r="V598" s="40" t="n">
        <v>80772</v>
      </c>
      <c r="W598" s="45" t="str">
        <f aca="false">IFERROR(VLOOKUP($V598,SimpliRoute!$B:$AT,25,0),"")</f>
        <v>completed</v>
      </c>
      <c r="X598" s="45" t="str">
        <f aca="false">IF(W598="pending","Pendente",IF(W598="failed","Não",IF(W598="Completed","Sim","")))</f>
        <v>Sim</v>
      </c>
      <c r="Y598" s="46" t="n">
        <f aca="false">IF($W598="Pending","",IFERROR(INT(VLOOKUP($V598,SimpliRoute!$B:$AS,11,0)),""))</f>
        <v>46210</v>
      </c>
      <c r="Z598" s="40" t="str">
        <f aca="false">IF($W598="Failed",IFERROR(VLOOKUP($V598,SimpliRoute!$B:$AT,27,0),""),"")</f>
        <v/>
      </c>
    </row>
    <row r="599" customFormat="false" ht="16.4" hidden="false" customHeight="false" outlineLevel="0" collapsed="false">
      <c r="A599" s="40" t="n">
        <v>2</v>
      </c>
      <c r="B599" s="41" t="s">
        <v>41</v>
      </c>
      <c r="C599" s="41" t="s">
        <v>70</v>
      </c>
      <c r="D599" s="41" t="s">
        <v>3399</v>
      </c>
      <c r="E599" s="41" t="s">
        <v>4112</v>
      </c>
      <c r="F599" s="41" t="s">
        <v>73</v>
      </c>
      <c r="G599" s="42" t="n">
        <v>835503002891818</v>
      </c>
      <c r="H599" s="43" t="s">
        <v>4212</v>
      </c>
      <c r="I599" s="41" t="s">
        <v>4213</v>
      </c>
      <c r="J599" s="41" t="s">
        <v>4214</v>
      </c>
      <c r="K599" s="41" t="s">
        <v>4215</v>
      </c>
      <c r="L599" s="41" t="s">
        <v>77</v>
      </c>
      <c r="M599" s="41" t="s">
        <v>4216</v>
      </c>
      <c r="N599" s="41"/>
      <c r="O599" s="41"/>
      <c r="P599" s="41"/>
      <c r="Q599" s="41" t="s">
        <v>4217</v>
      </c>
      <c r="R599" s="41" t="s">
        <v>4218</v>
      </c>
      <c r="S599" s="40"/>
      <c r="T599" s="40"/>
      <c r="U599" s="44" t="s">
        <v>80</v>
      </c>
      <c r="V599" s="40" t="n">
        <v>80773</v>
      </c>
      <c r="W599" s="45" t="str">
        <f aca="false">IFERROR(VLOOKUP($V599,SimpliRoute!$B:$AT,25,0),"")</f>
        <v>completed</v>
      </c>
      <c r="X599" s="45" t="str">
        <f aca="false">IF(W599="pending","Pendente",IF(W599="failed","Não",IF(W599="Completed","Sim","")))</f>
        <v>Sim</v>
      </c>
      <c r="Y599" s="46" t="n">
        <f aca="false">IF($W599="Pending","",IFERROR(INT(VLOOKUP($V599,SimpliRoute!$B:$AS,11,0)),""))</f>
        <v>46210</v>
      </c>
      <c r="Z599" s="40" t="str">
        <f aca="false">IF($W599="Failed",IFERROR(VLOOKUP($V599,SimpliRoute!$B:$AT,27,0),""),"")</f>
        <v/>
      </c>
    </row>
    <row r="600" customFormat="false" ht="16.4" hidden="false" customHeight="false" outlineLevel="0" collapsed="false">
      <c r="A600" s="40" t="n">
        <v>2</v>
      </c>
      <c r="B600" s="41" t="s">
        <v>41</v>
      </c>
      <c r="C600" s="41" t="s">
        <v>70</v>
      </c>
      <c r="D600" s="41" t="s">
        <v>3399</v>
      </c>
      <c r="E600" s="41" t="s">
        <v>4112</v>
      </c>
      <c r="F600" s="41" t="s">
        <v>73</v>
      </c>
      <c r="G600" s="42" t="n">
        <v>898001460852801</v>
      </c>
      <c r="H600" s="43" t="s">
        <v>4219</v>
      </c>
      <c r="I600" s="41" t="s">
        <v>4220</v>
      </c>
      <c r="J600" s="41" t="s">
        <v>4221</v>
      </c>
      <c r="K600" s="41" t="s">
        <v>4222</v>
      </c>
      <c r="L600" s="41" t="s">
        <v>77</v>
      </c>
      <c r="M600" s="41" t="s">
        <v>4223</v>
      </c>
      <c r="N600" s="41"/>
      <c r="O600" s="41"/>
      <c r="P600" s="41"/>
      <c r="Q600" s="41" t="s">
        <v>4224</v>
      </c>
      <c r="R600" s="41" t="s">
        <v>4225</v>
      </c>
      <c r="S600" s="40"/>
      <c r="T600" s="40"/>
      <c r="U600" s="44" t="s">
        <v>80</v>
      </c>
      <c r="V600" s="40" t="n">
        <v>80774</v>
      </c>
      <c r="W600" s="45" t="str">
        <f aca="false">IFERROR(VLOOKUP($V600,SimpliRoute!$B:$AT,25,0),"")</f>
        <v>completed</v>
      </c>
      <c r="X600" s="45" t="str">
        <f aca="false">IF(W600="pending","Pendente",IF(W600="failed","Não",IF(W600="Completed","Sim","")))</f>
        <v>Sim</v>
      </c>
      <c r="Y600" s="46" t="n">
        <f aca="false">IF($W600="Pending","",IFERROR(INT(VLOOKUP($V600,SimpliRoute!$B:$AS,11,0)),""))</f>
        <v>46210</v>
      </c>
      <c r="Z600" s="40" t="str">
        <f aca="false">IF($W600="Failed",IFERROR(VLOOKUP($V600,SimpliRoute!$B:$AT,27,0),""),"")</f>
        <v/>
      </c>
    </row>
    <row r="601" customFormat="false" ht="16.4" hidden="false" customHeight="false" outlineLevel="0" collapsed="false">
      <c r="A601" s="40" t="n">
        <v>2</v>
      </c>
      <c r="B601" s="41" t="s">
        <v>41</v>
      </c>
      <c r="C601" s="41" t="s">
        <v>70</v>
      </c>
      <c r="D601" s="41" t="s">
        <v>3399</v>
      </c>
      <c r="E601" s="41" t="s">
        <v>4112</v>
      </c>
      <c r="F601" s="41" t="s">
        <v>73</v>
      </c>
      <c r="G601" s="42" t="n">
        <v>801434147797046</v>
      </c>
      <c r="H601" s="43" t="s">
        <v>4226</v>
      </c>
      <c r="I601" s="41" t="s">
        <v>4227</v>
      </c>
      <c r="J601" s="41" t="s">
        <v>4228</v>
      </c>
      <c r="K601" s="41" t="s">
        <v>4229</v>
      </c>
      <c r="L601" s="41" t="s">
        <v>77</v>
      </c>
      <c r="M601" s="41" t="s">
        <v>4230</v>
      </c>
      <c r="N601" s="41"/>
      <c r="O601" s="41"/>
      <c r="P601" s="41" t="s">
        <v>4231</v>
      </c>
      <c r="Q601" s="41" t="s">
        <v>4232</v>
      </c>
      <c r="R601" s="41" t="s">
        <v>4233</v>
      </c>
      <c r="S601" s="40"/>
      <c r="T601" s="40"/>
      <c r="U601" s="44" t="s">
        <v>80</v>
      </c>
      <c r="V601" s="40" t="n">
        <v>80775</v>
      </c>
      <c r="W601" s="45" t="str">
        <f aca="false">IFERROR(VLOOKUP($V601,SimpliRoute!$B:$AT,25,0),"")</f>
        <v>completed</v>
      </c>
      <c r="X601" s="45" t="str">
        <f aca="false">IF(W601="pending","Pendente",IF(W601="failed","Não",IF(W601="Completed","Sim","")))</f>
        <v>Sim</v>
      </c>
      <c r="Y601" s="46" t="n">
        <f aca="false">IF($W601="Pending","",IFERROR(INT(VLOOKUP($V601,SimpliRoute!$B:$AS,11,0)),""))</f>
        <v>46210</v>
      </c>
      <c r="Z601" s="40" t="str">
        <f aca="false">IF($W601="Failed",IFERROR(VLOOKUP($V601,SimpliRoute!$B:$AT,27,0),""),"")</f>
        <v/>
      </c>
    </row>
    <row r="602" customFormat="false" ht="16.4" hidden="false" customHeight="false" outlineLevel="0" collapsed="false">
      <c r="A602" s="40" t="n">
        <v>2</v>
      </c>
      <c r="B602" s="41" t="s">
        <v>41</v>
      </c>
      <c r="C602" s="41" t="s">
        <v>70</v>
      </c>
      <c r="D602" s="41" t="s">
        <v>3399</v>
      </c>
      <c r="E602" s="41" t="s">
        <v>4234</v>
      </c>
      <c r="F602" s="41" t="s">
        <v>73</v>
      </c>
      <c r="G602" s="42" t="n">
        <v>801440407744709</v>
      </c>
      <c r="H602" s="43" t="s">
        <v>4235</v>
      </c>
      <c r="I602" s="41" t="s">
        <v>4236</v>
      </c>
      <c r="J602" s="41" t="s">
        <v>4237</v>
      </c>
      <c r="K602" s="41" t="s">
        <v>4238</v>
      </c>
      <c r="L602" s="41" t="s">
        <v>77</v>
      </c>
      <c r="M602" s="41" t="s">
        <v>4239</v>
      </c>
      <c r="N602" s="41"/>
      <c r="O602" s="41"/>
      <c r="P602" s="41"/>
      <c r="Q602" s="41" t="s">
        <v>4240</v>
      </c>
      <c r="R602" s="41" t="s">
        <v>4241</v>
      </c>
      <c r="S602" s="40"/>
      <c r="T602" s="40"/>
      <c r="U602" s="44" t="s">
        <v>80</v>
      </c>
      <c r="V602" s="40" t="n">
        <v>80776</v>
      </c>
      <c r="W602" s="45" t="str">
        <f aca="false">IFERROR(VLOOKUP($V602,SimpliRoute!$B:$AT,25,0),"")</f>
        <v>completed</v>
      </c>
      <c r="X602" s="45" t="str">
        <f aca="false">IF(W602="pending","Pendente",IF(W602="failed","Não",IF(W602="Completed","Sim","")))</f>
        <v>Sim</v>
      </c>
      <c r="Y602" s="46" t="n">
        <f aca="false">IF($W602="Pending","",IFERROR(INT(VLOOKUP($V602,SimpliRoute!$B:$AS,11,0)),""))</f>
        <v>46210</v>
      </c>
      <c r="Z602" s="40" t="str">
        <f aca="false">IF($W602="Failed",IFERROR(VLOOKUP($V602,SimpliRoute!$B:$AT,27,0),""),"")</f>
        <v/>
      </c>
    </row>
    <row r="603" customFormat="false" ht="16.4" hidden="false" customHeight="false" outlineLevel="0" collapsed="false">
      <c r="A603" s="40" t="n">
        <v>2</v>
      </c>
      <c r="B603" s="41" t="s">
        <v>41</v>
      </c>
      <c r="C603" s="41" t="s">
        <v>70</v>
      </c>
      <c r="D603" s="41" t="s">
        <v>3399</v>
      </c>
      <c r="E603" s="41" t="s">
        <v>4234</v>
      </c>
      <c r="F603" s="41" t="s">
        <v>73</v>
      </c>
      <c r="G603" s="42" t="n">
        <v>801440408044700</v>
      </c>
      <c r="H603" s="43" t="s">
        <v>4242</v>
      </c>
      <c r="I603" s="41" t="s">
        <v>4243</v>
      </c>
      <c r="J603" s="41" t="s">
        <v>1971</v>
      </c>
      <c r="K603" s="41" t="s">
        <v>4244</v>
      </c>
      <c r="L603" s="41" t="s">
        <v>77</v>
      </c>
      <c r="M603" s="41" t="s">
        <v>4245</v>
      </c>
      <c r="N603" s="41"/>
      <c r="O603" s="41"/>
      <c r="P603" s="41"/>
      <c r="Q603" s="41" t="s">
        <v>4246</v>
      </c>
      <c r="R603" s="41" t="s">
        <v>4247</v>
      </c>
      <c r="S603" s="40"/>
      <c r="T603" s="40"/>
      <c r="U603" s="44" t="s">
        <v>80</v>
      </c>
      <c r="V603" s="40" t="n">
        <v>80777</v>
      </c>
      <c r="W603" s="45" t="str">
        <f aca="false">IFERROR(VLOOKUP($V603,SimpliRoute!$B:$AT,25,0),"")</f>
        <v>completed</v>
      </c>
      <c r="X603" s="45" t="str">
        <f aca="false">IF(W603="pending","Pendente",IF(W603="failed","Não",IF(W603="Completed","Sim","")))</f>
        <v>Sim</v>
      </c>
      <c r="Y603" s="46" t="n">
        <f aca="false">IF($W603="Pending","",IFERROR(INT(VLOOKUP($V603,SimpliRoute!$B:$AS,11,0)),""))</f>
        <v>46210</v>
      </c>
      <c r="Z603" s="40" t="str">
        <f aca="false">IF($W603="Failed",IFERROR(VLOOKUP($V603,SimpliRoute!$B:$AT,27,0),""),"")</f>
        <v/>
      </c>
    </row>
    <row r="604" customFormat="false" ht="16.4" hidden="false" customHeight="false" outlineLevel="0" collapsed="false">
      <c r="A604" s="40" t="n">
        <v>2</v>
      </c>
      <c r="B604" s="41" t="s">
        <v>41</v>
      </c>
      <c r="C604" s="41" t="s">
        <v>70</v>
      </c>
      <c r="D604" s="41" t="s">
        <v>3399</v>
      </c>
      <c r="E604" s="41" t="s">
        <v>4234</v>
      </c>
      <c r="F604" s="41" t="s">
        <v>1701</v>
      </c>
      <c r="G604" s="42" t="n">
        <v>210164079810007</v>
      </c>
      <c r="H604" s="43" t="s">
        <v>4248</v>
      </c>
      <c r="I604" s="41" t="s">
        <v>4249</v>
      </c>
      <c r="J604" s="41" t="s">
        <v>4250</v>
      </c>
      <c r="K604" s="41" t="s">
        <v>4251</v>
      </c>
      <c r="L604" s="41" t="s">
        <v>77</v>
      </c>
      <c r="M604" s="41" t="s">
        <v>4252</v>
      </c>
      <c r="N604" s="41"/>
      <c r="O604" s="41"/>
      <c r="P604" s="41"/>
      <c r="Q604" s="41" t="s">
        <v>4253</v>
      </c>
      <c r="R604" s="41" t="s">
        <v>4254</v>
      </c>
      <c r="S604" s="40"/>
      <c r="T604" s="40"/>
      <c r="U604" s="44" t="s">
        <v>80</v>
      </c>
      <c r="V604" s="40" t="n">
        <v>80778</v>
      </c>
      <c r="W604" s="45" t="str">
        <f aca="false">IFERROR(VLOOKUP($V604,SimpliRoute!$B:$AT,25,0),"")</f>
        <v>completed</v>
      </c>
      <c r="X604" s="45" t="str">
        <f aca="false">IF(W604="pending","Pendente",IF(W604="failed","Não",IF(W604="Completed","Sim","")))</f>
        <v>Sim</v>
      </c>
      <c r="Y604" s="46" t="n">
        <f aca="false">IF($W604="Pending","",IFERROR(INT(VLOOKUP($V604,SimpliRoute!$B:$AS,11,0)),""))</f>
        <v>46210</v>
      </c>
      <c r="Z604" s="40" t="str">
        <f aca="false">IF($W604="Failed",IFERROR(VLOOKUP($V604,SimpliRoute!$B:$AT,27,0),""),"")</f>
        <v/>
      </c>
    </row>
    <row r="605" customFormat="false" ht="16.4" hidden="false" customHeight="false" outlineLevel="0" collapsed="false">
      <c r="A605" s="40" t="n">
        <v>2</v>
      </c>
      <c r="B605" s="41" t="s">
        <v>41</v>
      </c>
      <c r="C605" s="41" t="s">
        <v>70</v>
      </c>
      <c r="D605" s="41" t="s">
        <v>3399</v>
      </c>
      <c r="E605" s="41" t="s">
        <v>4234</v>
      </c>
      <c r="F605" s="41" t="s">
        <v>73</v>
      </c>
      <c r="G605" s="42" t="n">
        <v>898001456220413</v>
      </c>
      <c r="H605" s="43" t="s">
        <v>4255</v>
      </c>
      <c r="I605" s="41" t="s">
        <v>4256</v>
      </c>
      <c r="J605" s="41" t="s">
        <v>3764</v>
      </c>
      <c r="K605" s="41" t="s">
        <v>4257</v>
      </c>
      <c r="L605" s="41" t="s">
        <v>77</v>
      </c>
      <c r="M605" s="41" t="s">
        <v>4258</v>
      </c>
      <c r="N605" s="41"/>
      <c r="O605" s="41"/>
      <c r="P605" s="41"/>
      <c r="Q605" s="41" t="s">
        <v>4259</v>
      </c>
      <c r="R605" s="41" t="s">
        <v>4260</v>
      </c>
      <c r="S605" s="40"/>
      <c r="T605" s="40"/>
      <c r="U605" s="44" t="s">
        <v>80</v>
      </c>
      <c r="V605" s="40" t="n">
        <v>80779</v>
      </c>
      <c r="W605" s="45" t="str">
        <f aca="false">IFERROR(VLOOKUP($V605,SimpliRoute!$B:$AT,25,0),"")</f>
        <v>completed</v>
      </c>
      <c r="X605" s="45" t="str">
        <f aca="false">IF(W605="pending","Pendente",IF(W605="failed","Não",IF(W605="Completed","Sim","")))</f>
        <v>Sim</v>
      </c>
      <c r="Y605" s="46" t="n">
        <f aca="false">IF($W605="Pending","",IFERROR(INT(VLOOKUP($V605,SimpliRoute!$B:$AS,11,0)),""))</f>
        <v>46210</v>
      </c>
      <c r="Z605" s="40" t="str">
        <f aca="false">IF($W605="Failed",IFERROR(VLOOKUP($V605,SimpliRoute!$B:$AT,27,0),""),"")</f>
        <v/>
      </c>
    </row>
    <row r="606" customFormat="false" ht="16.4" hidden="false" customHeight="false" outlineLevel="0" collapsed="false">
      <c r="A606" s="40" t="n">
        <v>2</v>
      </c>
      <c r="B606" s="41" t="s">
        <v>41</v>
      </c>
      <c r="C606" s="41" t="s">
        <v>70</v>
      </c>
      <c r="D606" s="41" t="s">
        <v>4261</v>
      </c>
      <c r="E606" s="41" t="s">
        <v>4262</v>
      </c>
      <c r="F606" s="41" t="s">
        <v>73</v>
      </c>
      <c r="G606" s="42" t="n">
        <v>801440474217049</v>
      </c>
      <c r="H606" s="43" t="s">
        <v>4263</v>
      </c>
      <c r="I606" s="41" t="s">
        <v>4264</v>
      </c>
      <c r="J606" s="41" t="s">
        <v>251</v>
      </c>
      <c r="K606" s="41" t="s">
        <v>4265</v>
      </c>
      <c r="L606" s="41" t="s">
        <v>77</v>
      </c>
      <c r="M606" s="41" t="s">
        <v>4266</v>
      </c>
      <c r="N606" s="41"/>
      <c r="O606" s="41"/>
      <c r="P606" s="41"/>
      <c r="Q606" s="41" t="s">
        <v>4267</v>
      </c>
      <c r="R606" s="41" t="s">
        <v>4268</v>
      </c>
      <c r="S606" s="40"/>
      <c r="T606" s="40"/>
      <c r="U606" s="44" t="s">
        <v>80</v>
      </c>
      <c r="V606" s="40" t="n">
        <v>80780</v>
      </c>
      <c r="W606" s="45" t="str">
        <f aca="false">IFERROR(VLOOKUP($V606,SimpliRoute!$B:$AT,25,0),"")</f>
        <v>completed</v>
      </c>
      <c r="X606" s="45" t="str">
        <f aca="false">IF(W606="pending","Pendente",IF(W606="failed","Não",IF(W606="Completed","Sim","")))</f>
        <v>Sim</v>
      </c>
      <c r="Y606" s="46" t="n">
        <f aca="false">IF($W606="Pending","",IFERROR(INT(VLOOKUP($V606,SimpliRoute!$B:$AS,11,0)),""))</f>
        <v>46209</v>
      </c>
      <c r="Z606" s="40" t="str">
        <f aca="false">IF($W606="Failed",IFERROR(VLOOKUP($V606,SimpliRoute!$B:$AT,27,0),""),"")</f>
        <v/>
      </c>
    </row>
    <row r="607" customFormat="false" ht="16.4" hidden="false" customHeight="false" outlineLevel="0" collapsed="false">
      <c r="A607" s="40" t="n">
        <v>2</v>
      </c>
      <c r="B607" s="41" t="s">
        <v>41</v>
      </c>
      <c r="C607" s="41" t="s">
        <v>70</v>
      </c>
      <c r="D607" s="41" t="s">
        <v>4261</v>
      </c>
      <c r="E607" s="41" t="s">
        <v>4262</v>
      </c>
      <c r="F607" s="41" t="s">
        <v>73</v>
      </c>
      <c r="G607" s="42" t="n">
        <v>801434195151584</v>
      </c>
      <c r="H607" s="43" t="s">
        <v>4269</v>
      </c>
      <c r="I607" s="41" t="s">
        <v>4270</v>
      </c>
      <c r="J607" s="41" t="s">
        <v>4271</v>
      </c>
      <c r="K607" s="41" t="s">
        <v>4272</v>
      </c>
      <c r="L607" s="41" t="s">
        <v>77</v>
      </c>
      <c r="M607" s="41" t="s">
        <v>4273</v>
      </c>
      <c r="N607" s="41"/>
      <c r="O607" s="41"/>
      <c r="P607" s="41"/>
      <c r="Q607" s="41" t="s">
        <v>4274</v>
      </c>
      <c r="R607" s="41" t="s">
        <v>4275</v>
      </c>
      <c r="S607" s="40"/>
      <c r="T607" s="40"/>
      <c r="U607" s="44" t="s">
        <v>80</v>
      </c>
      <c r="V607" s="40" t="n">
        <v>80781</v>
      </c>
      <c r="W607" s="45" t="str">
        <f aca="false">IFERROR(VLOOKUP($V607,SimpliRoute!$B:$AT,25,0),"")</f>
        <v>completed</v>
      </c>
      <c r="X607" s="45" t="str">
        <f aca="false">IF(W607="pending","Pendente",IF(W607="failed","Não",IF(W607="Completed","Sim","")))</f>
        <v>Sim</v>
      </c>
      <c r="Y607" s="46" t="n">
        <f aca="false">IF($W607="Pending","",IFERROR(INT(VLOOKUP($V607,SimpliRoute!$B:$AS,11,0)),""))</f>
        <v>46209</v>
      </c>
      <c r="Z607" s="40" t="str">
        <f aca="false">IF($W607="Failed",IFERROR(VLOOKUP($V607,SimpliRoute!$B:$AT,27,0),""),"")</f>
        <v/>
      </c>
    </row>
    <row r="608" customFormat="false" ht="16.4" hidden="false" customHeight="false" outlineLevel="0" collapsed="false">
      <c r="A608" s="40" t="n">
        <v>2</v>
      </c>
      <c r="B608" s="41" t="s">
        <v>41</v>
      </c>
      <c r="C608" s="41" t="s">
        <v>70</v>
      </c>
      <c r="D608" s="41" t="s">
        <v>4261</v>
      </c>
      <c r="E608" s="41" t="s">
        <v>4262</v>
      </c>
      <c r="F608" s="41" t="s">
        <v>73</v>
      </c>
      <c r="G608" s="42" t="n">
        <v>801440475926604</v>
      </c>
      <c r="H608" s="43" t="s">
        <v>4276</v>
      </c>
      <c r="I608" s="41" t="s">
        <v>4277</v>
      </c>
      <c r="J608" s="41" t="s">
        <v>4278</v>
      </c>
      <c r="K608" s="41" t="s">
        <v>4279</v>
      </c>
      <c r="L608" s="41" t="s">
        <v>77</v>
      </c>
      <c r="M608" s="41" t="s">
        <v>4280</v>
      </c>
      <c r="N608" s="41"/>
      <c r="O608" s="41"/>
      <c r="P608" s="41"/>
      <c r="Q608" s="41" t="s">
        <v>4281</v>
      </c>
      <c r="R608" s="41" t="s">
        <v>4282</v>
      </c>
      <c r="S608" s="40"/>
      <c r="T608" s="40"/>
      <c r="U608" s="44" t="s">
        <v>80</v>
      </c>
      <c r="V608" s="40" t="n">
        <v>80782</v>
      </c>
      <c r="W608" s="45" t="str">
        <f aca="false">IFERROR(VLOOKUP($V608,SimpliRoute!$B:$AT,25,0),"")</f>
        <v>completed</v>
      </c>
      <c r="X608" s="45" t="str">
        <f aca="false">IF(W608="pending","Pendente",IF(W608="failed","Não",IF(W608="Completed","Sim","")))</f>
        <v>Sim</v>
      </c>
      <c r="Y608" s="46" t="n">
        <f aca="false">IF($W608="Pending","",IFERROR(INT(VLOOKUP($V608,SimpliRoute!$B:$AS,11,0)),""))</f>
        <v>46209</v>
      </c>
      <c r="Z608" s="40" t="str">
        <f aca="false">IF($W608="Failed",IFERROR(VLOOKUP($V608,SimpliRoute!$B:$AT,27,0),""),"")</f>
        <v/>
      </c>
    </row>
    <row r="609" customFormat="false" ht="16.4" hidden="false" customHeight="false" outlineLevel="0" collapsed="false">
      <c r="A609" s="40" t="n">
        <v>2</v>
      </c>
      <c r="B609" s="41" t="s">
        <v>41</v>
      </c>
      <c r="C609" s="41" t="s">
        <v>70</v>
      </c>
      <c r="D609" s="41" t="s">
        <v>4261</v>
      </c>
      <c r="E609" s="41" t="s">
        <v>4262</v>
      </c>
      <c r="F609" s="41" t="s">
        <v>73</v>
      </c>
      <c r="G609" s="42" t="n">
        <v>801440457540597</v>
      </c>
      <c r="H609" s="43" t="s">
        <v>4283</v>
      </c>
      <c r="I609" s="41" t="s">
        <v>4284</v>
      </c>
      <c r="J609" s="41" t="s">
        <v>4285</v>
      </c>
      <c r="K609" s="41" t="s">
        <v>4286</v>
      </c>
      <c r="L609" s="41" t="s">
        <v>77</v>
      </c>
      <c r="M609" s="41" t="s">
        <v>4287</v>
      </c>
      <c r="N609" s="41"/>
      <c r="O609" s="41"/>
      <c r="P609" s="41"/>
      <c r="Q609" s="41" t="s">
        <v>4288</v>
      </c>
      <c r="R609" s="41" t="s">
        <v>4289</v>
      </c>
      <c r="S609" s="40"/>
      <c r="T609" s="40"/>
      <c r="U609" s="44" t="s">
        <v>80</v>
      </c>
      <c r="V609" s="40" t="n">
        <v>80783</v>
      </c>
      <c r="W609" s="45" t="str">
        <f aca="false">IFERROR(VLOOKUP($V609,SimpliRoute!$B:$AT,25,0),"")</f>
        <v>completed</v>
      </c>
      <c r="X609" s="45" t="str">
        <f aca="false">IF(W609="pending","Pendente",IF(W609="failed","Não",IF(W609="Completed","Sim","")))</f>
        <v>Sim</v>
      </c>
      <c r="Y609" s="46" t="n">
        <f aca="false">IF($W609="Pending","",IFERROR(INT(VLOOKUP($V609,SimpliRoute!$B:$AS,11,0)),""))</f>
        <v>46211</v>
      </c>
      <c r="Z609" s="40" t="str">
        <f aca="false">IF($W609="Failed",IFERROR(VLOOKUP($V609,SimpliRoute!$B:$AT,27,0),""),"")</f>
        <v/>
      </c>
    </row>
    <row r="610" customFormat="false" ht="16.4" hidden="false" customHeight="false" outlineLevel="0" collapsed="false">
      <c r="A610" s="40" t="n">
        <v>2</v>
      </c>
      <c r="B610" s="41" t="s">
        <v>41</v>
      </c>
      <c r="C610" s="41" t="s">
        <v>70</v>
      </c>
      <c r="D610" s="41" t="s">
        <v>4261</v>
      </c>
      <c r="E610" s="41" t="s">
        <v>4262</v>
      </c>
      <c r="F610" s="41" t="s">
        <v>1479</v>
      </c>
      <c r="G610" s="42" t="n">
        <v>801440409202032</v>
      </c>
      <c r="H610" s="43" t="s">
        <v>4290</v>
      </c>
      <c r="I610" s="41" t="s">
        <v>4291</v>
      </c>
      <c r="J610" s="41" t="s">
        <v>76</v>
      </c>
      <c r="K610" s="41" t="s">
        <v>4292</v>
      </c>
      <c r="L610" s="41" t="s">
        <v>77</v>
      </c>
      <c r="M610" s="41" t="s">
        <v>4293</v>
      </c>
      <c r="N610" s="41" t="s">
        <v>4294</v>
      </c>
      <c r="O610" s="41" t="s">
        <v>4295</v>
      </c>
      <c r="P610" s="41" t="s">
        <v>1486</v>
      </c>
      <c r="Q610" s="41" t="s">
        <v>4296</v>
      </c>
      <c r="R610" s="41" t="s">
        <v>4297</v>
      </c>
      <c r="S610" s="40"/>
      <c r="T610" s="40"/>
      <c r="U610" s="44" t="s">
        <v>80</v>
      </c>
      <c r="V610" s="40" t="n">
        <v>80784</v>
      </c>
      <c r="W610" s="45" t="str">
        <f aca="false">IFERROR(VLOOKUP($V610,SimpliRoute!$B:$AT,25,0),"")</f>
        <v>completed</v>
      </c>
      <c r="X610" s="45" t="str">
        <f aca="false">IF(W610="pending","Pendente",IF(W610="failed","Não",IF(W610="Completed","Sim","")))</f>
        <v>Sim</v>
      </c>
      <c r="Y610" s="46" t="n">
        <f aca="false">IF($W610="Pending","",IFERROR(INT(VLOOKUP($V610,SimpliRoute!$B:$AS,11,0)),""))</f>
        <v>46211</v>
      </c>
      <c r="Z610" s="40" t="str">
        <f aca="false">IF($W610="Failed",IFERROR(VLOOKUP($V610,SimpliRoute!$B:$AT,27,0),""),"")</f>
        <v/>
      </c>
    </row>
    <row r="611" customFormat="false" ht="16.4" hidden="false" customHeight="false" outlineLevel="0" collapsed="false">
      <c r="A611" s="40" t="n">
        <v>2</v>
      </c>
      <c r="B611" s="41" t="s">
        <v>41</v>
      </c>
      <c r="C611" s="41" t="s">
        <v>70</v>
      </c>
      <c r="D611" s="41" t="s">
        <v>4261</v>
      </c>
      <c r="E611" s="41" t="s">
        <v>4262</v>
      </c>
      <c r="F611" s="41" t="s">
        <v>73</v>
      </c>
      <c r="G611" s="42" t="n">
        <v>801434195166190</v>
      </c>
      <c r="H611" s="43" t="s">
        <v>4298</v>
      </c>
      <c r="I611" s="41" t="s">
        <v>4299</v>
      </c>
      <c r="J611" s="41" t="s">
        <v>4300</v>
      </c>
      <c r="K611" s="41" t="s">
        <v>4301</v>
      </c>
      <c r="L611" s="41" t="s">
        <v>77</v>
      </c>
      <c r="M611" s="41" t="s">
        <v>4302</v>
      </c>
      <c r="N611" s="41"/>
      <c r="O611" s="41"/>
      <c r="P611" s="41"/>
      <c r="Q611" s="41" t="s">
        <v>4303</v>
      </c>
      <c r="R611" s="41" t="s">
        <v>4304</v>
      </c>
      <c r="S611" s="40"/>
      <c r="T611" s="40"/>
      <c r="U611" s="44" t="s">
        <v>80</v>
      </c>
      <c r="V611" s="40" t="n">
        <v>80785</v>
      </c>
      <c r="W611" s="45" t="str">
        <f aca="false">IFERROR(VLOOKUP($V611,SimpliRoute!$B:$AT,25,0),"")</f>
        <v>completed</v>
      </c>
      <c r="X611" s="45" t="str">
        <f aca="false">IF(W611="pending","Pendente",IF(W611="failed","Não",IF(W611="Completed","Sim","")))</f>
        <v>Sim</v>
      </c>
      <c r="Y611" s="46" t="n">
        <f aca="false">IF($W611="Pending","",IFERROR(INT(VLOOKUP($V611,SimpliRoute!$B:$AS,11,0)),""))</f>
        <v>46213</v>
      </c>
      <c r="Z611" s="40" t="str">
        <f aca="false">IF($W611="Failed",IFERROR(VLOOKUP($V611,SimpliRoute!$B:$AT,27,0),""),"")</f>
        <v/>
      </c>
    </row>
    <row r="612" customFormat="false" ht="16.4" hidden="false" customHeight="false" outlineLevel="0" collapsed="false">
      <c r="A612" s="40" t="n">
        <v>2</v>
      </c>
      <c r="B612" s="41" t="s">
        <v>41</v>
      </c>
      <c r="C612" s="41" t="s">
        <v>70</v>
      </c>
      <c r="D612" s="41" t="s">
        <v>4261</v>
      </c>
      <c r="E612" s="41" t="s">
        <v>4262</v>
      </c>
      <c r="F612" s="41" t="s">
        <v>73</v>
      </c>
      <c r="G612" s="42" t="n">
        <v>801434195180150</v>
      </c>
      <c r="H612" s="43" t="s">
        <v>4305</v>
      </c>
      <c r="I612" s="41" t="s">
        <v>4306</v>
      </c>
      <c r="J612" s="41" t="s">
        <v>4307</v>
      </c>
      <c r="K612" s="41" t="s">
        <v>4308</v>
      </c>
      <c r="L612" s="41" t="s">
        <v>77</v>
      </c>
      <c r="M612" s="41" t="s">
        <v>4309</v>
      </c>
      <c r="N612" s="41"/>
      <c r="O612" s="41"/>
      <c r="P612" s="41"/>
      <c r="Q612" s="41" t="s">
        <v>4310</v>
      </c>
      <c r="R612" s="41" t="s">
        <v>4311</v>
      </c>
      <c r="S612" s="40"/>
      <c r="T612" s="40"/>
      <c r="U612" s="44" t="s">
        <v>80</v>
      </c>
      <c r="V612" s="40" t="n">
        <v>80786</v>
      </c>
      <c r="W612" s="45" t="str">
        <f aca="false">IFERROR(VLOOKUP($V612,SimpliRoute!$B:$AT,25,0),"")</f>
        <v>completed</v>
      </c>
      <c r="X612" s="45" t="str">
        <f aca="false">IF(W612="pending","Pendente",IF(W612="failed","Não",IF(W612="Completed","Sim","")))</f>
        <v>Sim</v>
      </c>
      <c r="Y612" s="46" t="n">
        <f aca="false">IF($W612="Pending","",IFERROR(INT(VLOOKUP($V612,SimpliRoute!$B:$AS,11,0)),""))</f>
        <v>46211</v>
      </c>
      <c r="Z612" s="40" t="str">
        <f aca="false">IF($W612="Failed",IFERROR(VLOOKUP($V612,SimpliRoute!$B:$AT,27,0),""),"")</f>
        <v/>
      </c>
    </row>
    <row r="613" customFormat="false" ht="16.4" hidden="false" customHeight="false" outlineLevel="0" collapsed="false">
      <c r="A613" s="40" t="n">
        <v>2</v>
      </c>
      <c r="B613" s="41" t="s">
        <v>41</v>
      </c>
      <c r="C613" s="41" t="s">
        <v>70</v>
      </c>
      <c r="D613" s="41" t="s">
        <v>4261</v>
      </c>
      <c r="E613" s="41" t="s">
        <v>4262</v>
      </c>
      <c r="F613" s="41" t="s">
        <v>73</v>
      </c>
      <c r="G613" s="42" t="n">
        <v>801440482140424</v>
      </c>
      <c r="H613" s="43" t="s">
        <v>4312</v>
      </c>
      <c r="I613" s="41" t="s">
        <v>4313</v>
      </c>
      <c r="J613" s="41" t="s">
        <v>4314</v>
      </c>
      <c r="K613" s="41" t="s">
        <v>4315</v>
      </c>
      <c r="L613" s="41" t="s">
        <v>77</v>
      </c>
      <c r="M613" s="41" t="s">
        <v>4316</v>
      </c>
      <c r="N613" s="41"/>
      <c r="O613" s="41"/>
      <c r="P613" s="41"/>
      <c r="Q613" s="41" t="s">
        <v>4317</v>
      </c>
      <c r="R613" s="41" t="s">
        <v>4318</v>
      </c>
      <c r="S613" s="40"/>
      <c r="T613" s="40"/>
      <c r="U613" s="44" t="s">
        <v>80</v>
      </c>
      <c r="V613" s="40" t="n">
        <v>80787</v>
      </c>
      <c r="W613" s="45" t="str">
        <f aca="false">IFERROR(VLOOKUP($V613,SimpliRoute!$B:$AT,25,0),"")</f>
        <v>completed</v>
      </c>
      <c r="X613" s="45" t="str">
        <f aca="false">IF(W613="pending","Pendente",IF(W613="failed","Não",IF(W613="Completed","Sim","")))</f>
        <v>Sim</v>
      </c>
      <c r="Y613" s="46" t="n">
        <f aca="false">IF($W613="Pending","",IFERROR(INT(VLOOKUP($V613,SimpliRoute!$B:$AS,11,0)),""))</f>
        <v>46211</v>
      </c>
      <c r="Z613" s="40" t="str">
        <f aca="false">IF($W613="Failed",IFERROR(VLOOKUP($V613,SimpliRoute!$B:$AT,27,0),""),"")</f>
        <v/>
      </c>
    </row>
    <row r="614" customFormat="false" ht="16.4" hidden="false" customHeight="false" outlineLevel="0" collapsed="false">
      <c r="A614" s="40" t="n">
        <v>2</v>
      </c>
      <c r="B614" s="41" t="s">
        <v>41</v>
      </c>
      <c r="C614" s="41" t="s">
        <v>70</v>
      </c>
      <c r="D614" s="41" t="s">
        <v>4261</v>
      </c>
      <c r="E614" s="41" t="s">
        <v>4262</v>
      </c>
      <c r="F614" s="41" t="s">
        <v>1422</v>
      </c>
      <c r="G614" s="42" t="n">
        <v>898000065562633</v>
      </c>
      <c r="H614" s="43" t="s">
        <v>4319</v>
      </c>
      <c r="I614" s="41" t="s">
        <v>4320</v>
      </c>
      <c r="J614" s="41" t="s">
        <v>4321</v>
      </c>
      <c r="K614" s="41" t="s">
        <v>4322</v>
      </c>
      <c r="L614" s="41" t="s">
        <v>77</v>
      </c>
      <c r="M614" s="41" t="s">
        <v>4323</v>
      </c>
      <c r="N614" s="41" t="s">
        <v>4324</v>
      </c>
      <c r="O614" s="41" t="s">
        <v>4325</v>
      </c>
      <c r="P614" s="41" t="s">
        <v>4326</v>
      </c>
      <c r="Q614" s="41" t="s">
        <v>4327</v>
      </c>
      <c r="R614" s="41" t="s">
        <v>4328</v>
      </c>
      <c r="S614" s="40"/>
      <c r="T614" s="40"/>
      <c r="U614" s="44" t="s">
        <v>80</v>
      </c>
      <c r="V614" s="40" t="n">
        <v>80788</v>
      </c>
      <c r="W614" s="45" t="str">
        <f aca="false">IFERROR(VLOOKUP($V614,SimpliRoute!$B:$AT,25,0),"")</f>
        <v>completed</v>
      </c>
      <c r="X614" s="45" t="str">
        <f aca="false">IF(W614="pending","Pendente",IF(W614="failed","Não",IF(W614="Completed","Sim","")))</f>
        <v>Sim</v>
      </c>
      <c r="Y614" s="46" t="n">
        <f aca="false">IF($W614="Pending","",IFERROR(INT(VLOOKUP($V614,SimpliRoute!$B:$AS,11,0)),""))</f>
        <v>46209</v>
      </c>
      <c r="Z614" s="40" t="str">
        <f aca="false">IF($W614="Failed",IFERROR(VLOOKUP($V614,SimpliRoute!$B:$AT,27,0),""),"")</f>
        <v/>
      </c>
    </row>
    <row r="615" customFormat="false" ht="16.4" hidden="false" customHeight="false" outlineLevel="0" collapsed="false">
      <c r="A615" s="40" t="n">
        <v>2</v>
      </c>
      <c r="B615" s="41" t="s">
        <v>41</v>
      </c>
      <c r="C615" s="41" t="s">
        <v>70</v>
      </c>
      <c r="D615" s="41" t="s">
        <v>4261</v>
      </c>
      <c r="E615" s="41" t="s">
        <v>4262</v>
      </c>
      <c r="F615" s="41" t="s">
        <v>73</v>
      </c>
      <c r="G615" s="42" t="n">
        <v>801434178185018</v>
      </c>
      <c r="H615" s="43" t="s">
        <v>4329</v>
      </c>
      <c r="I615" s="41" t="s">
        <v>4330</v>
      </c>
      <c r="J615" s="41" t="s">
        <v>4043</v>
      </c>
      <c r="K615" s="41" t="s">
        <v>4331</v>
      </c>
      <c r="L615" s="41" t="s">
        <v>77</v>
      </c>
      <c r="M615" s="41" t="s">
        <v>4332</v>
      </c>
      <c r="N615" s="41"/>
      <c r="O615" s="41"/>
      <c r="P615" s="41"/>
      <c r="Q615" s="41" t="s">
        <v>4333</v>
      </c>
      <c r="R615" s="41" t="s">
        <v>4334</v>
      </c>
      <c r="S615" s="40"/>
      <c r="T615" s="40"/>
      <c r="U615" s="44" t="s">
        <v>80</v>
      </c>
      <c r="V615" s="40" t="n">
        <v>80789</v>
      </c>
      <c r="W615" s="45" t="str">
        <f aca="false">IFERROR(VLOOKUP($V615,SimpliRoute!$B:$AT,25,0),"")</f>
        <v>completed</v>
      </c>
      <c r="X615" s="45" t="str">
        <f aca="false">IF(W615="pending","Pendente",IF(W615="failed","Não",IF(W615="Completed","Sim","")))</f>
        <v>Sim</v>
      </c>
      <c r="Y615" s="46" t="n">
        <f aca="false">IF($W615="Pending","",IFERROR(INT(VLOOKUP($V615,SimpliRoute!$B:$AS,11,0)),""))</f>
        <v>46209</v>
      </c>
      <c r="Z615" s="40" t="str">
        <f aca="false">IF($W615="Failed",IFERROR(VLOOKUP($V615,SimpliRoute!$B:$AT,27,0),""),"")</f>
        <v/>
      </c>
    </row>
    <row r="616" customFormat="false" ht="16.4" hidden="false" customHeight="false" outlineLevel="0" collapsed="false">
      <c r="A616" s="40" t="n">
        <v>2</v>
      </c>
      <c r="B616" s="41" t="s">
        <v>41</v>
      </c>
      <c r="C616" s="41" t="s">
        <v>70</v>
      </c>
      <c r="D616" s="41" t="s">
        <v>4261</v>
      </c>
      <c r="E616" s="41" t="s">
        <v>4262</v>
      </c>
      <c r="F616" s="41" t="s">
        <v>1833</v>
      </c>
      <c r="G616" s="42" t="n">
        <v>704505393306612</v>
      </c>
      <c r="H616" s="43" t="s">
        <v>4335</v>
      </c>
      <c r="I616" s="41" t="s">
        <v>4336</v>
      </c>
      <c r="J616" s="41" t="s">
        <v>76</v>
      </c>
      <c r="K616" s="41" t="s">
        <v>4337</v>
      </c>
      <c r="L616" s="41" t="s">
        <v>77</v>
      </c>
      <c r="M616" s="41" t="s">
        <v>4338</v>
      </c>
      <c r="N616" s="41"/>
      <c r="O616" s="41"/>
      <c r="P616" s="41"/>
      <c r="Q616" s="41" t="s">
        <v>4339</v>
      </c>
      <c r="R616" s="41" t="s">
        <v>4340</v>
      </c>
      <c r="S616" s="40"/>
      <c r="T616" s="40"/>
      <c r="U616" s="44" t="s">
        <v>80</v>
      </c>
      <c r="V616" s="40" t="n">
        <v>80790</v>
      </c>
      <c r="W616" s="45" t="str">
        <f aca="false">IFERROR(VLOOKUP($V616,SimpliRoute!$B:$AT,25,0),"")</f>
        <v>completed</v>
      </c>
      <c r="X616" s="45" t="str">
        <f aca="false">IF(W616="pending","Pendente",IF(W616="failed","Não",IF(W616="Completed","Sim","")))</f>
        <v>Sim</v>
      </c>
      <c r="Y616" s="46" t="n">
        <f aca="false">IF($W616="Pending","",IFERROR(INT(VLOOKUP($V616,SimpliRoute!$B:$AS,11,0)),""))</f>
        <v>46209</v>
      </c>
      <c r="Z616" s="40" t="str">
        <f aca="false">IF($W616="Failed",IFERROR(VLOOKUP($V616,SimpliRoute!$B:$AT,27,0),""),"")</f>
        <v/>
      </c>
    </row>
    <row r="617" customFormat="false" ht="16.4" hidden="false" customHeight="false" outlineLevel="0" collapsed="false">
      <c r="A617" s="40" t="n">
        <v>2</v>
      </c>
      <c r="B617" s="41" t="s">
        <v>41</v>
      </c>
      <c r="C617" s="41" t="s">
        <v>70</v>
      </c>
      <c r="D617" s="41" t="s">
        <v>4261</v>
      </c>
      <c r="E617" s="41" t="s">
        <v>4262</v>
      </c>
      <c r="F617" s="41" t="s">
        <v>2996</v>
      </c>
      <c r="G617" s="42" t="n">
        <v>898000064995722</v>
      </c>
      <c r="H617" s="43" t="s">
        <v>4341</v>
      </c>
      <c r="I617" s="41" t="s">
        <v>4342</v>
      </c>
      <c r="J617" s="41" t="s">
        <v>76</v>
      </c>
      <c r="K617" s="41" t="s">
        <v>4343</v>
      </c>
      <c r="L617" s="41" t="s">
        <v>77</v>
      </c>
      <c r="M617" s="41" t="s">
        <v>4344</v>
      </c>
      <c r="N617" s="41" t="s">
        <v>4345</v>
      </c>
      <c r="O617" s="41" t="s">
        <v>4346</v>
      </c>
      <c r="P617" s="41" t="s">
        <v>319</v>
      </c>
      <c r="Q617" s="41" t="s">
        <v>4347</v>
      </c>
      <c r="R617" s="41" t="s">
        <v>4348</v>
      </c>
      <c r="S617" s="40"/>
      <c r="T617" s="40"/>
      <c r="U617" s="44" t="s">
        <v>80</v>
      </c>
      <c r="V617" s="40" t="n">
        <v>80791</v>
      </c>
      <c r="W617" s="45" t="str">
        <f aca="false">IFERROR(VLOOKUP($V617,SimpliRoute!$B:$AT,25,0),"")</f>
        <v>completed</v>
      </c>
      <c r="X617" s="45" t="str">
        <f aca="false">IF(W617="pending","Pendente",IF(W617="failed","Não",IF(W617="Completed","Sim","")))</f>
        <v>Sim</v>
      </c>
      <c r="Y617" s="46" t="n">
        <f aca="false">IF($W617="Pending","",IFERROR(INT(VLOOKUP($V617,SimpliRoute!$B:$AS,11,0)),""))</f>
        <v>46213</v>
      </c>
      <c r="Z617" s="40" t="str">
        <f aca="false">IF($W617="Failed",IFERROR(VLOOKUP($V617,SimpliRoute!$B:$AT,27,0),""),"")</f>
        <v/>
      </c>
    </row>
    <row r="618" customFormat="false" ht="16.4" hidden="false" customHeight="false" outlineLevel="0" collapsed="false">
      <c r="A618" s="40" t="n">
        <v>2</v>
      </c>
      <c r="B618" s="41" t="s">
        <v>41</v>
      </c>
      <c r="C618" s="41" t="s">
        <v>70</v>
      </c>
      <c r="D618" s="41" t="s">
        <v>4261</v>
      </c>
      <c r="E618" s="41" t="s">
        <v>4262</v>
      </c>
      <c r="F618" s="41" t="s">
        <v>1701</v>
      </c>
      <c r="G618" s="42" t="n">
        <v>703406291905014</v>
      </c>
      <c r="H618" s="43" t="s">
        <v>4349</v>
      </c>
      <c r="I618" s="41" t="s">
        <v>4350</v>
      </c>
      <c r="J618" s="41" t="s">
        <v>76</v>
      </c>
      <c r="K618" s="41"/>
      <c r="L618" s="41" t="s">
        <v>77</v>
      </c>
      <c r="M618" s="41" t="s">
        <v>4351</v>
      </c>
      <c r="N618" s="41"/>
      <c r="O618" s="41"/>
      <c r="P618" s="41"/>
      <c r="Q618" s="41" t="s">
        <v>4352</v>
      </c>
      <c r="R618" s="41"/>
      <c r="S618" s="40"/>
      <c r="T618" s="40"/>
      <c r="U618" s="44" t="s">
        <v>80</v>
      </c>
      <c r="V618" s="40" t="n">
        <v>80792</v>
      </c>
      <c r="W618" s="45" t="str">
        <f aca="false">IFERROR(VLOOKUP($V618,SimpliRoute!$B:$AT,25,0),"")</f>
        <v>completed</v>
      </c>
      <c r="X618" s="45" t="str">
        <f aca="false">IF(W618="pending","Pendente",IF(W618="failed","Não",IF(W618="Completed","Sim","")))</f>
        <v>Sim</v>
      </c>
      <c r="Y618" s="46" t="n">
        <f aca="false">IF($W618="Pending","",IFERROR(INT(VLOOKUP($V618,SimpliRoute!$B:$AS,11,0)),""))</f>
        <v>46213</v>
      </c>
      <c r="Z618" s="40" t="str">
        <f aca="false">IF($W618="Failed",IFERROR(VLOOKUP($V618,SimpliRoute!$B:$AT,27,0),""),"")</f>
        <v/>
      </c>
    </row>
    <row r="619" customFormat="false" ht="16.4" hidden="false" customHeight="false" outlineLevel="0" collapsed="false">
      <c r="A619" s="40" t="n">
        <v>2</v>
      </c>
      <c r="B619" s="41" t="s">
        <v>41</v>
      </c>
      <c r="C619" s="41" t="s">
        <v>70</v>
      </c>
      <c r="D619" s="41" t="s">
        <v>4261</v>
      </c>
      <c r="E619" s="41" t="s">
        <v>4262</v>
      </c>
      <c r="F619" s="41" t="s">
        <v>1422</v>
      </c>
      <c r="G619" s="42" t="n">
        <v>702302106072218</v>
      </c>
      <c r="H619" s="43" t="s">
        <v>4353</v>
      </c>
      <c r="I619" s="41" t="s">
        <v>4354</v>
      </c>
      <c r="J619" s="41" t="s">
        <v>4355</v>
      </c>
      <c r="K619" s="41" t="s">
        <v>4356</v>
      </c>
      <c r="L619" s="41" t="s">
        <v>77</v>
      </c>
      <c r="M619" s="41" t="s">
        <v>4357</v>
      </c>
      <c r="N619" s="41" t="s">
        <v>4358</v>
      </c>
      <c r="O619" s="41" t="s">
        <v>4359</v>
      </c>
      <c r="P619" s="41" t="s">
        <v>4360</v>
      </c>
      <c r="Q619" s="41" t="s">
        <v>4361</v>
      </c>
      <c r="R619" s="41" t="s">
        <v>4362</v>
      </c>
      <c r="S619" s="40"/>
      <c r="T619" s="40"/>
      <c r="U619" s="44" t="s">
        <v>80</v>
      </c>
      <c r="V619" s="40" t="n">
        <v>80793</v>
      </c>
      <c r="W619" s="45" t="str">
        <f aca="false">IFERROR(VLOOKUP($V619,SimpliRoute!$B:$AT,25,0),"")</f>
        <v>failed</v>
      </c>
      <c r="X619" s="45" t="str">
        <f aca="false">IF(W619="pending","Pendente",IF(W619="failed","Não",IF(W619="Completed","Sim","")))</f>
        <v>Não</v>
      </c>
      <c r="Y619" s="46" t="n">
        <f aca="false">IF($W619="Pending","",IFERROR(INT(VLOOKUP($V619,SimpliRoute!$B:$AS,11,0)),""))</f>
        <v>46213</v>
      </c>
      <c r="Z619" s="40" t="str">
        <f aca="false">IF($W619="Failed",IFERROR(VLOOKUP($V619,SimpliRoute!$B:$AT,27,0),""),"")</f>
        <v>ÓBITO</v>
      </c>
    </row>
    <row r="620" customFormat="false" ht="16.4" hidden="false" customHeight="false" outlineLevel="0" collapsed="false">
      <c r="A620" s="40" t="n">
        <v>2</v>
      </c>
      <c r="B620" s="41" t="s">
        <v>41</v>
      </c>
      <c r="C620" s="41" t="s">
        <v>70</v>
      </c>
      <c r="D620" s="41" t="s">
        <v>4261</v>
      </c>
      <c r="E620" s="41" t="s">
        <v>4262</v>
      </c>
      <c r="F620" s="41" t="s">
        <v>1833</v>
      </c>
      <c r="G620" s="42" t="n">
        <v>163929275150008</v>
      </c>
      <c r="H620" s="43" t="s">
        <v>4363</v>
      </c>
      <c r="I620" s="41" t="s">
        <v>4364</v>
      </c>
      <c r="J620" s="41" t="s">
        <v>76</v>
      </c>
      <c r="K620" s="41" t="s">
        <v>4365</v>
      </c>
      <c r="L620" s="41" t="s">
        <v>77</v>
      </c>
      <c r="M620" s="41" t="s">
        <v>4366</v>
      </c>
      <c r="N620" s="41"/>
      <c r="O620" s="41"/>
      <c r="P620" s="41"/>
      <c r="Q620" s="41" t="s">
        <v>4367</v>
      </c>
      <c r="R620" s="41" t="s">
        <v>4368</v>
      </c>
      <c r="S620" s="40"/>
      <c r="T620" s="40"/>
      <c r="U620" s="44" t="s">
        <v>80</v>
      </c>
      <c r="V620" s="40" t="n">
        <v>80794</v>
      </c>
      <c r="W620" s="45" t="str">
        <f aca="false">IFERROR(VLOOKUP($V620,SimpliRoute!$B:$AT,25,0),"")</f>
        <v>completed</v>
      </c>
      <c r="X620" s="45" t="str">
        <f aca="false">IF(W620="pending","Pendente",IF(W620="failed","Não",IF(W620="Completed","Sim","")))</f>
        <v>Sim</v>
      </c>
      <c r="Y620" s="46" t="n">
        <f aca="false">IF($W620="Pending","",IFERROR(INT(VLOOKUP($V620,SimpliRoute!$B:$AS,11,0)),""))</f>
        <v>46209</v>
      </c>
      <c r="Z620" s="40" t="str">
        <f aca="false">IF($W620="Failed",IFERROR(VLOOKUP($V620,SimpliRoute!$B:$AT,27,0),""),"")</f>
        <v/>
      </c>
    </row>
    <row r="621" customFormat="false" ht="16.4" hidden="false" customHeight="false" outlineLevel="0" collapsed="false">
      <c r="A621" s="40" t="n">
        <v>2</v>
      </c>
      <c r="B621" s="41" t="s">
        <v>41</v>
      </c>
      <c r="C621" s="41" t="s">
        <v>70</v>
      </c>
      <c r="D621" s="41" t="s">
        <v>4261</v>
      </c>
      <c r="E621" s="41" t="s">
        <v>4262</v>
      </c>
      <c r="F621" s="41" t="s">
        <v>1422</v>
      </c>
      <c r="G621" s="42" t="n">
        <v>700507179854557</v>
      </c>
      <c r="H621" s="43" t="s">
        <v>4369</v>
      </c>
      <c r="I621" s="41" t="s">
        <v>4370</v>
      </c>
      <c r="J621" s="41" t="s">
        <v>4371</v>
      </c>
      <c r="K621" s="41" t="s">
        <v>4372</v>
      </c>
      <c r="L621" s="41" t="s">
        <v>77</v>
      </c>
      <c r="M621" s="41" t="s">
        <v>4373</v>
      </c>
      <c r="N621" s="41"/>
      <c r="O621" s="41"/>
      <c r="P621" s="41"/>
      <c r="Q621" s="41" t="s">
        <v>4374</v>
      </c>
      <c r="R621" s="41" t="s">
        <v>4375</v>
      </c>
      <c r="S621" s="40"/>
      <c r="T621" s="40"/>
      <c r="U621" s="44" t="s">
        <v>80</v>
      </c>
      <c r="V621" s="40" t="n">
        <v>80795</v>
      </c>
      <c r="W621" s="45" t="str">
        <f aca="false">IFERROR(VLOOKUP($V621,SimpliRoute!$B:$AT,25,0),"")</f>
        <v>completed</v>
      </c>
      <c r="X621" s="45" t="str">
        <f aca="false">IF(W621="pending","Pendente",IF(W621="failed","Não",IF(W621="Completed","Sim","")))</f>
        <v>Sim</v>
      </c>
      <c r="Y621" s="46" t="n">
        <f aca="false">IF($W621="Pending","",IFERROR(INT(VLOOKUP($V621,SimpliRoute!$B:$AS,11,0)),""))</f>
        <v>46213</v>
      </c>
      <c r="Z621" s="40" t="str">
        <f aca="false">IF($W621="Failed",IFERROR(VLOOKUP($V621,SimpliRoute!$B:$AT,27,0),""),"")</f>
        <v/>
      </c>
    </row>
    <row r="622" customFormat="false" ht="16.4" hidden="false" customHeight="false" outlineLevel="0" collapsed="false">
      <c r="A622" s="40" t="n">
        <v>2</v>
      </c>
      <c r="B622" s="41" t="s">
        <v>41</v>
      </c>
      <c r="C622" s="41" t="s">
        <v>70</v>
      </c>
      <c r="D622" s="41" t="s">
        <v>4261</v>
      </c>
      <c r="E622" s="41" t="s">
        <v>4262</v>
      </c>
      <c r="F622" s="41" t="s">
        <v>2996</v>
      </c>
      <c r="G622" s="42" t="n">
        <v>801440490969408</v>
      </c>
      <c r="H622" s="43" t="s">
        <v>4376</v>
      </c>
      <c r="I622" s="41" t="s">
        <v>4377</v>
      </c>
      <c r="J622" s="41" t="s">
        <v>4378</v>
      </c>
      <c r="K622" s="41" t="s">
        <v>4379</v>
      </c>
      <c r="L622" s="41" t="s">
        <v>77</v>
      </c>
      <c r="M622" s="41" t="s">
        <v>4380</v>
      </c>
      <c r="N622" s="41" t="s">
        <v>4381</v>
      </c>
      <c r="O622" s="41" t="s">
        <v>4382</v>
      </c>
      <c r="P622" s="41" t="s">
        <v>319</v>
      </c>
      <c r="Q622" s="41" t="s">
        <v>4383</v>
      </c>
      <c r="R622" s="41" t="s">
        <v>4384</v>
      </c>
      <c r="S622" s="40"/>
      <c r="T622" s="40"/>
      <c r="U622" s="44" t="s">
        <v>80</v>
      </c>
      <c r="V622" s="40" t="n">
        <v>80796</v>
      </c>
      <c r="W622" s="45" t="str">
        <f aca="false">IFERROR(VLOOKUP($V622,SimpliRoute!$B:$AT,25,0),"")</f>
        <v>completed</v>
      </c>
      <c r="X622" s="45" t="str">
        <f aca="false">IF(W622="pending","Pendente",IF(W622="failed","Não",IF(W622="Completed","Sim","")))</f>
        <v>Sim</v>
      </c>
      <c r="Y622" s="46" t="n">
        <f aca="false">IF($W622="Pending","",IFERROR(INT(VLOOKUP($V622,SimpliRoute!$B:$AS,11,0)),""))</f>
        <v>46211</v>
      </c>
      <c r="Z622" s="40" t="str">
        <f aca="false">IF($W622="Failed",IFERROR(VLOOKUP($V622,SimpliRoute!$B:$AT,27,0),""),"")</f>
        <v/>
      </c>
    </row>
    <row r="623" customFormat="false" ht="16.4" hidden="false" customHeight="false" outlineLevel="0" collapsed="false">
      <c r="A623" s="40" t="n">
        <v>2</v>
      </c>
      <c r="B623" s="41" t="s">
        <v>41</v>
      </c>
      <c r="C623" s="41" t="s">
        <v>70</v>
      </c>
      <c r="D623" s="41" t="s">
        <v>4261</v>
      </c>
      <c r="E623" s="41" t="s">
        <v>4262</v>
      </c>
      <c r="F623" s="41" t="s">
        <v>73</v>
      </c>
      <c r="G623" s="42" t="n">
        <v>209172239630006</v>
      </c>
      <c r="H623" s="43" t="s">
        <v>4385</v>
      </c>
      <c r="I623" s="41" t="s">
        <v>4386</v>
      </c>
      <c r="J623" s="41" t="s">
        <v>4387</v>
      </c>
      <c r="K623" s="41" t="s">
        <v>4388</v>
      </c>
      <c r="L623" s="41" t="s">
        <v>77</v>
      </c>
      <c r="M623" s="41" t="s">
        <v>4389</v>
      </c>
      <c r="N623" s="41"/>
      <c r="O623" s="41"/>
      <c r="P623" s="41"/>
      <c r="Q623" s="41" t="s">
        <v>4390</v>
      </c>
      <c r="R623" s="41" t="s">
        <v>4391</v>
      </c>
      <c r="S623" s="40"/>
      <c r="T623" s="40"/>
      <c r="U623" s="44" t="s">
        <v>80</v>
      </c>
      <c r="V623" s="40" t="n">
        <v>80797</v>
      </c>
      <c r="W623" s="45" t="str">
        <f aca="false">IFERROR(VLOOKUP($V623,SimpliRoute!$B:$AT,25,0),"")</f>
        <v>completed</v>
      </c>
      <c r="X623" s="45" t="str">
        <f aca="false">IF(W623="pending","Pendente",IF(W623="failed","Não",IF(W623="Completed","Sim","")))</f>
        <v>Sim</v>
      </c>
      <c r="Y623" s="46" t="n">
        <f aca="false">IF($W623="Pending","",IFERROR(INT(VLOOKUP($V623,SimpliRoute!$B:$AS,11,0)),""))</f>
        <v>46213</v>
      </c>
      <c r="Z623" s="40" t="str">
        <f aca="false">IF($W623="Failed",IFERROR(VLOOKUP($V623,SimpliRoute!$B:$AT,27,0),""),"")</f>
        <v/>
      </c>
    </row>
    <row r="624" customFormat="false" ht="16.4" hidden="false" customHeight="false" outlineLevel="0" collapsed="false">
      <c r="A624" s="40" t="n">
        <v>2</v>
      </c>
      <c r="B624" s="41" t="s">
        <v>41</v>
      </c>
      <c r="C624" s="41" t="s">
        <v>70</v>
      </c>
      <c r="D624" s="41" t="s">
        <v>4261</v>
      </c>
      <c r="E624" s="41" t="s">
        <v>4262</v>
      </c>
      <c r="F624" s="41" t="s">
        <v>73</v>
      </c>
      <c r="G624" s="42" t="n">
        <v>898001422528520</v>
      </c>
      <c r="H624" s="43" t="s">
        <v>4392</v>
      </c>
      <c r="I624" s="41" t="s">
        <v>4393</v>
      </c>
      <c r="J624" s="41" t="s">
        <v>4394</v>
      </c>
      <c r="K624" s="41" t="s">
        <v>4395</v>
      </c>
      <c r="L624" s="41" t="s">
        <v>77</v>
      </c>
      <c r="M624" s="41" t="s">
        <v>4396</v>
      </c>
      <c r="N624" s="41"/>
      <c r="O624" s="41"/>
      <c r="P624" s="41"/>
      <c r="Q624" s="41" t="s">
        <v>4397</v>
      </c>
      <c r="R624" s="41" t="s">
        <v>4398</v>
      </c>
      <c r="S624" s="40"/>
      <c r="T624" s="40"/>
      <c r="U624" s="44" t="s">
        <v>80</v>
      </c>
      <c r="V624" s="40" t="n">
        <v>80798</v>
      </c>
      <c r="W624" s="45" t="str">
        <f aca="false">IFERROR(VLOOKUP($V624,SimpliRoute!$B:$AT,25,0),"")</f>
        <v>completed</v>
      </c>
      <c r="X624" s="45" t="str">
        <f aca="false">IF(W624="pending","Pendente",IF(W624="failed","Não",IF(W624="Completed","Sim","")))</f>
        <v>Sim</v>
      </c>
      <c r="Y624" s="46" t="n">
        <f aca="false">IF($W624="Pending","",IFERROR(INT(VLOOKUP($V624,SimpliRoute!$B:$AS,11,0)),""))</f>
        <v>46209</v>
      </c>
      <c r="Z624" s="40" t="str">
        <f aca="false">IF($W624="Failed",IFERROR(VLOOKUP($V624,SimpliRoute!$B:$AT,27,0),""),"")</f>
        <v/>
      </c>
    </row>
    <row r="625" customFormat="false" ht="16.4" hidden="false" customHeight="false" outlineLevel="0" collapsed="false">
      <c r="A625" s="40" t="n">
        <v>2</v>
      </c>
      <c r="B625" s="41" t="s">
        <v>41</v>
      </c>
      <c r="C625" s="41" t="s">
        <v>70</v>
      </c>
      <c r="D625" s="41" t="s">
        <v>4261</v>
      </c>
      <c r="E625" s="41" t="s">
        <v>4262</v>
      </c>
      <c r="F625" s="41" t="s">
        <v>4399</v>
      </c>
      <c r="G625" s="42" t="n">
        <v>702908509819575</v>
      </c>
      <c r="H625" s="43" t="s">
        <v>4400</v>
      </c>
      <c r="I625" s="41" t="s">
        <v>4401</v>
      </c>
      <c r="J625" s="41" t="s">
        <v>4402</v>
      </c>
      <c r="K625" s="41" t="s">
        <v>4403</v>
      </c>
      <c r="L625" s="41" t="s">
        <v>77</v>
      </c>
      <c r="M625" s="41" t="s">
        <v>4404</v>
      </c>
      <c r="N625" s="41" t="s">
        <v>4405</v>
      </c>
      <c r="O625" s="41" t="s">
        <v>4406</v>
      </c>
      <c r="P625" s="41" t="s">
        <v>1052</v>
      </c>
      <c r="Q625" s="41" t="s">
        <v>4407</v>
      </c>
      <c r="R625" s="41" t="s">
        <v>4408</v>
      </c>
      <c r="S625" s="40"/>
      <c r="T625" s="40"/>
      <c r="U625" s="44" t="s">
        <v>80</v>
      </c>
      <c r="V625" s="40" t="n">
        <v>80799</v>
      </c>
      <c r="W625" s="45" t="str">
        <f aca="false">IFERROR(VLOOKUP($V625,SimpliRoute!$B:$AT,25,0),"")</f>
        <v>completed</v>
      </c>
      <c r="X625" s="45" t="str">
        <f aca="false">IF(W625="pending","Pendente",IF(W625="failed","Não",IF(W625="Completed","Sim","")))</f>
        <v>Sim</v>
      </c>
      <c r="Y625" s="46" t="n">
        <f aca="false">IF($W625="Pending","",IFERROR(INT(VLOOKUP($V625,SimpliRoute!$B:$AS,11,0)),""))</f>
        <v>46211</v>
      </c>
      <c r="Z625" s="40" t="str">
        <f aca="false">IF($W625="Failed",IFERROR(VLOOKUP($V625,SimpliRoute!$B:$AT,27,0),""),"")</f>
        <v/>
      </c>
    </row>
    <row r="626" customFormat="false" ht="16.4" hidden="false" customHeight="false" outlineLevel="0" collapsed="false">
      <c r="A626" s="40" t="n">
        <v>2</v>
      </c>
      <c r="B626" s="41" t="s">
        <v>41</v>
      </c>
      <c r="C626" s="41" t="s">
        <v>70</v>
      </c>
      <c r="D626" s="41" t="s">
        <v>4261</v>
      </c>
      <c r="E626" s="41" t="s">
        <v>4262</v>
      </c>
      <c r="F626" s="41" t="s">
        <v>668</v>
      </c>
      <c r="G626" s="42" t="n">
        <v>206426616550018</v>
      </c>
      <c r="H626" s="43" t="s">
        <v>4409</v>
      </c>
      <c r="I626" s="41" t="s">
        <v>4410</v>
      </c>
      <c r="J626" s="41" t="s">
        <v>4411</v>
      </c>
      <c r="K626" s="41" t="s">
        <v>4412</v>
      </c>
      <c r="L626" s="41" t="s">
        <v>77</v>
      </c>
      <c r="M626" s="41" t="s">
        <v>4413</v>
      </c>
      <c r="N626" s="41" t="s">
        <v>4414</v>
      </c>
      <c r="O626" s="41" t="s">
        <v>4415</v>
      </c>
      <c r="P626" s="41" t="s">
        <v>676</v>
      </c>
      <c r="Q626" s="41" t="s">
        <v>4416</v>
      </c>
      <c r="R626" s="41" t="s">
        <v>4417</v>
      </c>
      <c r="S626" s="40"/>
      <c r="T626" s="40"/>
      <c r="U626" s="44" t="s">
        <v>80</v>
      </c>
      <c r="V626" s="40" t="n">
        <v>80800</v>
      </c>
      <c r="W626" s="45" t="str">
        <f aca="false">IFERROR(VLOOKUP($V626,SimpliRoute!$B:$AT,25,0),"")</f>
        <v>completed</v>
      </c>
      <c r="X626" s="45" t="str">
        <f aca="false">IF(W626="pending","Pendente",IF(W626="failed","Não",IF(W626="Completed","Sim","")))</f>
        <v>Sim</v>
      </c>
      <c r="Y626" s="46" t="n">
        <f aca="false">IF($W626="Pending","",IFERROR(INT(VLOOKUP($V626,SimpliRoute!$B:$AS,11,0)),""))</f>
        <v>46210</v>
      </c>
      <c r="Z626" s="40" t="str">
        <f aca="false">IF($W626="Failed",IFERROR(VLOOKUP($V626,SimpliRoute!$B:$AT,27,0),""),"")</f>
        <v/>
      </c>
    </row>
    <row r="627" customFormat="false" ht="16.4" hidden="false" customHeight="false" outlineLevel="0" collapsed="false">
      <c r="A627" s="40" t="n">
        <v>2</v>
      </c>
      <c r="B627" s="41" t="s">
        <v>41</v>
      </c>
      <c r="C627" s="41" t="s">
        <v>70</v>
      </c>
      <c r="D627" s="41" t="s">
        <v>4261</v>
      </c>
      <c r="E627" s="41" t="s">
        <v>4262</v>
      </c>
      <c r="F627" s="41" t="s">
        <v>73</v>
      </c>
      <c r="G627" s="42" t="n">
        <v>704806563097642</v>
      </c>
      <c r="H627" s="43" t="s">
        <v>4418</v>
      </c>
      <c r="I627" s="41" t="s">
        <v>4419</v>
      </c>
      <c r="J627" s="41" t="s">
        <v>76</v>
      </c>
      <c r="K627" s="41"/>
      <c r="L627" s="41" t="s">
        <v>77</v>
      </c>
      <c r="M627" s="41" t="s">
        <v>4420</v>
      </c>
      <c r="N627" s="41"/>
      <c r="O627" s="41"/>
      <c r="P627" s="41"/>
      <c r="Q627" s="41" t="s">
        <v>4421</v>
      </c>
      <c r="R627" s="41"/>
      <c r="S627" s="40"/>
      <c r="T627" s="40"/>
      <c r="U627" s="44" t="s">
        <v>80</v>
      </c>
      <c r="V627" s="40" t="n">
        <v>80801</v>
      </c>
      <c r="W627" s="45" t="str">
        <f aca="false">IFERROR(VLOOKUP($V627,SimpliRoute!$B:$AT,25,0),"")</f>
        <v>completed</v>
      </c>
      <c r="X627" s="45" t="str">
        <f aca="false">IF(W627="pending","Pendente",IF(W627="failed","Não",IF(W627="Completed","Sim","")))</f>
        <v>Sim</v>
      </c>
      <c r="Y627" s="46" t="n">
        <f aca="false">IF($W627="Pending","",IFERROR(INT(VLOOKUP($V627,SimpliRoute!$B:$AS,11,0)),""))</f>
        <v>46213</v>
      </c>
      <c r="Z627" s="40" t="str">
        <f aca="false">IF($W627="Failed",IFERROR(VLOOKUP($V627,SimpliRoute!$B:$AT,27,0),""),"")</f>
        <v/>
      </c>
    </row>
    <row r="628" customFormat="false" ht="16.4" hidden="false" customHeight="false" outlineLevel="0" collapsed="false">
      <c r="A628" s="40" t="n">
        <v>2</v>
      </c>
      <c r="B628" s="41" t="s">
        <v>41</v>
      </c>
      <c r="C628" s="41" t="s">
        <v>70</v>
      </c>
      <c r="D628" s="41" t="s">
        <v>4261</v>
      </c>
      <c r="E628" s="41" t="s">
        <v>4262</v>
      </c>
      <c r="F628" s="41" t="s">
        <v>73</v>
      </c>
      <c r="G628" s="42" t="n">
        <v>898001417520673</v>
      </c>
      <c r="H628" s="43" t="s">
        <v>4422</v>
      </c>
      <c r="I628" s="41" t="s">
        <v>4423</v>
      </c>
      <c r="J628" s="41" t="s">
        <v>4424</v>
      </c>
      <c r="K628" s="41" t="s">
        <v>4425</v>
      </c>
      <c r="L628" s="41" t="s">
        <v>77</v>
      </c>
      <c r="M628" s="41" t="s">
        <v>4426</v>
      </c>
      <c r="N628" s="41" t="s">
        <v>4427</v>
      </c>
      <c r="O628" s="41" t="s">
        <v>4428</v>
      </c>
      <c r="P628" s="41"/>
      <c r="Q628" s="41" t="s">
        <v>4429</v>
      </c>
      <c r="R628" s="41" t="s">
        <v>4430</v>
      </c>
      <c r="S628" s="40"/>
      <c r="T628" s="40"/>
      <c r="U628" s="44" t="s">
        <v>80</v>
      </c>
      <c r="V628" s="40" t="n">
        <v>80802</v>
      </c>
      <c r="W628" s="45" t="str">
        <f aca="false">IFERROR(VLOOKUP($V628,SimpliRoute!$B:$AT,25,0),"")</f>
        <v>completed</v>
      </c>
      <c r="X628" s="45" t="str">
        <f aca="false">IF(W628="pending","Pendente",IF(W628="failed","Não",IF(W628="Completed","Sim","")))</f>
        <v>Sim</v>
      </c>
      <c r="Y628" s="46" t="n">
        <f aca="false">IF($W628="Pending","",IFERROR(INT(VLOOKUP($V628,SimpliRoute!$B:$AS,11,0)),""))</f>
        <v>46209</v>
      </c>
      <c r="Z628" s="40" t="str">
        <f aca="false">IF($W628="Failed",IFERROR(VLOOKUP($V628,SimpliRoute!$B:$AT,27,0),""),"")</f>
        <v/>
      </c>
    </row>
    <row r="629" customFormat="false" ht="16.4" hidden="false" customHeight="false" outlineLevel="0" collapsed="false">
      <c r="A629" s="40" t="n">
        <v>2</v>
      </c>
      <c r="B629" s="41" t="s">
        <v>41</v>
      </c>
      <c r="C629" s="41" t="s">
        <v>70</v>
      </c>
      <c r="D629" s="41" t="s">
        <v>4261</v>
      </c>
      <c r="E629" s="41" t="s">
        <v>4262</v>
      </c>
      <c r="F629" s="41" t="s">
        <v>73</v>
      </c>
      <c r="G629" s="42" t="n">
        <v>8980014429111840</v>
      </c>
      <c r="H629" s="43" t="s">
        <v>4431</v>
      </c>
      <c r="I629" s="41" t="s">
        <v>4432</v>
      </c>
      <c r="J629" s="41" t="s">
        <v>4433</v>
      </c>
      <c r="K629" s="41" t="s">
        <v>4434</v>
      </c>
      <c r="L629" s="41" t="s">
        <v>77</v>
      </c>
      <c r="M629" s="41" t="s">
        <v>4435</v>
      </c>
      <c r="N629" s="41"/>
      <c r="O629" s="41"/>
      <c r="P629" s="41"/>
      <c r="Q629" s="41" t="s">
        <v>4436</v>
      </c>
      <c r="R629" s="41" t="s">
        <v>4437</v>
      </c>
      <c r="S629" s="40"/>
      <c r="T629" s="40"/>
      <c r="U629" s="44" t="s">
        <v>80</v>
      </c>
      <c r="V629" s="40" t="n">
        <v>80803</v>
      </c>
      <c r="W629" s="45" t="str">
        <f aca="false">IFERROR(VLOOKUP($V629,SimpliRoute!$B:$AT,25,0),"")</f>
        <v>completed</v>
      </c>
      <c r="X629" s="45" t="str">
        <f aca="false">IF(W629="pending","Pendente",IF(W629="failed","Não",IF(W629="Completed","Sim","")))</f>
        <v>Sim</v>
      </c>
      <c r="Y629" s="46" t="n">
        <f aca="false">IF($W629="Pending","",IFERROR(INT(VLOOKUP($V629,SimpliRoute!$B:$AS,11,0)),""))</f>
        <v>46213</v>
      </c>
      <c r="Z629" s="40" t="str">
        <f aca="false">IF($W629="Failed",IFERROR(VLOOKUP($V629,SimpliRoute!$B:$AT,27,0),""),"")</f>
        <v/>
      </c>
    </row>
    <row r="630" customFormat="false" ht="16.4" hidden="false" customHeight="false" outlineLevel="0" collapsed="false">
      <c r="A630" s="40" t="n">
        <v>2</v>
      </c>
      <c r="B630" s="41" t="s">
        <v>41</v>
      </c>
      <c r="C630" s="41" t="s">
        <v>70</v>
      </c>
      <c r="D630" s="41" t="s">
        <v>4261</v>
      </c>
      <c r="E630" s="41" t="s">
        <v>4262</v>
      </c>
      <c r="F630" s="41" t="s">
        <v>1701</v>
      </c>
      <c r="G630" s="42" t="n">
        <v>701007872344192</v>
      </c>
      <c r="H630" s="43" t="s">
        <v>4438</v>
      </c>
      <c r="I630" s="41" t="s">
        <v>4439</v>
      </c>
      <c r="J630" s="41" t="s">
        <v>76</v>
      </c>
      <c r="K630" s="41" t="s">
        <v>4440</v>
      </c>
      <c r="L630" s="41" t="s">
        <v>77</v>
      </c>
      <c r="M630" s="41" t="s">
        <v>4441</v>
      </c>
      <c r="N630" s="41" t="s">
        <v>4442</v>
      </c>
      <c r="O630" s="41" t="s">
        <v>4443</v>
      </c>
      <c r="P630" s="41"/>
      <c r="Q630" s="41" t="s">
        <v>4444</v>
      </c>
      <c r="R630" s="41" t="s">
        <v>4445</v>
      </c>
      <c r="S630" s="40"/>
      <c r="T630" s="40"/>
      <c r="U630" s="44" t="s">
        <v>80</v>
      </c>
      <c r="V630" s="40" t="n">
        <v>80804</v>
      </c>
      <c r="W630" s="45" t="str">
        <f aca="false">IFERROR(VLOOKUP($V630,SimpliRoute!$B:$AT,25,0),"")</f>
        <v>completed</v>
      </c>
      <c r="X630" s="45" t="str">
        <f aca="false">IF(W630="pending","Pendente",IF(W630="failed","Não",IF(W630="Completed","Sim","")))</f>
        <v>Sim</v>
      </c>
      <c r="Y630" s="46" t="n">
        <f aca="false">IF($W630="Pending","",IFERROR(INT(VLOOKUP($V630,SimpliRoute!$B:$AS,11,0)),""))</f>
        <v>46213</v>
      </c>
      <c r="Z630" s="40" t="str">
        <f aca="false">IF($W630="Failed",IFERROR(VLOOKUP($V630,SimpliRoute!$B:$AT,27,0),""),"")</f>
        <v/>
      </c>
    </row>
    <row r="631" customFormat="false" ht="16.4" hidden="false" customHeight="false" outlineLevel="0" collapsed="false">
      <c r="A631" s="40" t="n">
        <v>2</v>
      </c>
      <c r="B631" s="41" t="s">
        <v>41</v>
      </c>
      <c r="C631" s="41" t="s">
        <v>70</v>
      </c>
      <c r="D631" s="41" t="s">
        <v>4261</v>
      </c>
      <c r="E631" s="41" t="s">
        <v>4446</v>
      </c>
      <c r="F631" s="41" t="s">
        <v>73</v>
      </c>
      <c r="G631" s="42" t="n">
        <v>706402695658087</v>
      </c>
      <c r="H631" s="43" t="s">
        <v>4447</v>
      </c>
      <c r="I631" s="41" t="s">
        <v>4448</v>
      </c>
      <c r="J631" s="41" t="s">
        <v>4449</v>
      </c>
      <c r="K631" s="41" t="s">
        <v>4450</v>
      </c>
      <c r="L631" s="41" t="s">
        <v>77</v>
      </c>
      <c r="M631" s="41" t="s">
        <v>4451</v>
      </c>
      <c r="N631" s="41"/>
      <c r="O631" s="41"/>
      <c r="P631" s="41"/>
      <c r="Q631" s="41" t="s">
        <v>4452</v>
      </c>
      <c r="R631" s="41" t="s">
        <v>4453</v>
      </c>
      <c r="S631" s="40"/>
      <c r="T631" s="40"/>
      <c r="U631" s="44" t="s">
        <v>80</v>
      </c>
      <c r="V631" s="40" t="n">
        <v>80805</v>
      </c>
      <c r="W631" s="45" t="str">
        <f aca="false">IFERROR(VLOOKUP($V631,SimpliRoute!$B:$AT,25,0),"")</f>
        <v>completed</v>
      </c>
      <c r="X631" s="45" t="str">
        <f aca="false">IF(W631="pending","Pendente",IF(W631="failed","Não",IF(W631="Completed","Sim","")))</f>
        <v>Sim</v>
      </c>
      <c r="Y631" s="46" t="n">
        <f aca="false">IF($W631="Pending","",IFERROR(INT(VLOOKUP($V631,SimpliRoute!$B:$AS,11,0)),""))</f>
        <v>46211</v>
      </c>
      <c r="Z631" s="40" t="str">
        <f aca="false">IF($W631="Failed",IFERROR(VLOOKUP($V631,SimpliRoute!$B:$AT,27,0),""),"")</f>
        <v/>
      </c>
    </row>
    <row r="632" customFormat="false" ht="16.4" hidden="false" customHeight="false" outlineLevel="0" collapsed="false">
      <c r="A632" s="40" t="n">
        <v>2</v>
      </c>
      <c r="B632" s="41" t="s">
        <v>41</v>
      </c>
      <c r="C632" s="41" t="s">
        <v>70</v>
      </c>
      <c r="D632" s="41" t="s">
        <v>4261</v>
      </c>
      <c r="E632" s="41" t="s">
        <v>4446</v>
      </c>
      <c r="F632" s="41" t="s">
        <v>73</v>
      </c>
      <c r="G632" s="42" t="n">
        <v>203429280280000</v>
      </c>
      <c r="H632" s="43" t="s">
        <v>4454</v>
      </c>
      <c r="I632" s="41" t="s">
        <v>4455</v>
      </c>
      <c r="J632" s="41" t="s">
        <v>4456</v>
      </c>
      <c r="K632" s="41" t="s">
        <v>4457</v>
      </c>
      <c r="L632" s="41" t="s">
        <v>77</v>
      </c>
      <c r="M632" s="41" t="s">
        <v>4458</v>
      </c>
      <c r="N632" s="41"/>
      <c r="O632" s="41"/>
      <c r="P632" s="41"/>
      <c r="Q632" s="41" t="s">
        <v>4459</v>
      </c>
      <c r="R632" s="41" t="s">
        <v>4460</v>
      </c>
      <c r="S632" s="40"/>
      <c r="T632" s="40"/>
      <c r="U632" s="44" t="s">
        <v>80</v>
      </c>
      <c r="V632" s="40" t="n">
        <v>80806</v>
      </c>
      <c r="W632" s="45" t="str">
        <f aca="false">IFERROR(VLOOKUP($V632,SimpliRoute!$B:$AT,25,0),"")</f>
        <v>completed</v>
      </c>
      <c r="X632" s="45" t="str">
        <f aca="false">IF(W632="pending","Pendente",IF(W632="failed","Não",IF(W632="Completed","Sim","")))</f>
        <v>Sim</v>
      </c>
      <c r="Y632" s="46" t="n">
        <f aca="false">IF($W632="Pending","",IFERROR(INT(VLOOKUP($V632,SimpliRoute!$B:$AS,11,0)),""))</f>
        <v>46211</v>
      </c>
      <c r="Z632" s="40" t="str">
        <f aca="false">IF($W632="Failed",IFERROR(VLOOKUP($V632,SimpliRoute!$B:$AT,27,0),""),"")</f>
        <v/>
      </c>
    </row>
    <row r="633" customFormat="false" ht="16.4" hidden="false" customHeight="false" outlineLevel="0" collapsed="false">
      <c r="A633" s="40" t="n">
        <v>2</v>
      </c>
      <c r="B633" s="41" t="s">
        <v>41</v>
      </c>
      <c r="C633" s="41" t="s">
        <v>70</v>
      </c>
      <c r="D633" s="41" t="s">
        <v>4261</v>
      </c>
      <c r="E633" s="41" t="s">
        <v>4446</v>
      </c>
      <c r="F633" s="41" t="s">
        <v>2996</v>
      </c>
      <c r="G633" s="42" t="n">
        <v>703603022948631</v>
      </c>
      <c r="H633" s="43" t="s">
        <v>4461</v>
      </c>
      <c r="I633" s="41" t="s">
        <v>4462</v>
      </c>
      <c r="J633" s="41" t="s">
        <v>4463</v>
      </c>
      <c r="K633" s="41" t="s">
        <v>4464</v>
      </c>
      <c r="L633" s="41" t="s">
        <v>77</v>
      </c>
      <c r="M633" s="41" t="s">
        <v>4465</v>
      </c>
      <c r="N633" s="41" t="s">
        <v>4466</v>
      </c>
      <c r="O633" s="41" t="s">
        <v>4467</v>
      </c>
      <c r="P633" s="41" t="s">
        <v>319</v>
      </c>
      <c r="Q633" s="41" t="s">
        <v>4468</v>
      </c>
      <c r="R633" s="41" t="s">
        <v>4469</v>
      </c>
      <c r="S633" s="40"/>
      <c r="T633" s="40"/>
      <c r="U633" s="44" t="s">
        <v>80</v>
      </c>
      <c r="V633" s="40" t="n">
        <v>80807</v>
      </c>
      <c r="W633" s="45" t="str">
        <f aca="false">IFERROR(VLOOKUP($V633,SimpliRoute!$B:$AT,25,0),"")</f>
        <v>completed</v>
      </c>
      <c r="X633" s="45" t="str">
        <f aca="false">IF(W633="pending","Pendente",IF(W633="failed","Não",IF(W633="Completed","Sim","")))</f>
        <v>Sim</v>
      </c>
      <c r="Y633" s="46" t="n">
        <f aca="false">IF($W633="Pending","",IFERROR(INT(VLOOKUP($V633,SimpliRoute!$B:$AS,11,0)),""))</f>
        <v>46210</v>
      </c>
      <c r="Z633" s="40" t="str">
        <f aca="false">IF($W633="Failed",IFERROR(VLOOKUP($V633,SimpliRoute!$B:$AT,27,0),""),"")</f>
        <v/>
      </c>
    </row>
    <row r="634" customFormat="false" ht="16.4" hidden="false" customHeight="false" outlineLevel="0" collapsed="false">
      <c r="A634" s="40" t="n">
        <v>2</v>
      </c>
      <c r="B634" s="41" t="s">
        <v>41</v>
      </c>
      <c r="C634" s="41" t="s">
        <v>70</v>
      </c>
      <c r="D634" s="41" t="s">
        <v>4261</v>
      </c>
      <c r="E634" s="41" t="s">
        <v>4446</v>
      </c>
      <c r="F634" s="41" t="s">
        <v>1479</v>
      </c>
      <c r="G634" s="42" t="n">
        <v>700008945961601</v>
      </c>
      <c r="H634" s="43" t="s">
        <v>4470</v>
      </c>
      <c r="I634" s="41" t="s">
        <v>4471</v>
      </c>
      <c r="J634" s="41" t="s">
        <v>76</v>
      </c>
      <c r="K634" s="41" t="s">
        <v>4472</v>
      </c>
      <c r="L634" s="41" t="s">
        <v>77</v>
      </c>
      <c r="M634" s="41" t="s">
        <v>4473</v>
      </c>
      <c r="N634" s="41" t="s">
        <v>4474</v>
      </c>
      <c r="O634" s="41" t="s">
        <v>4475</v>
      </c>
      <c r="P634" s="41" t="s">
        <v>1486</v>
      </c>
      <c r="Q634" s="41" t="s">
        <v>4476</v>
      </c>
      <c r="R634" s="41" t="s">
        <v>4477</v>
      </c>
      <c r="S634" s="40"/>
      <c r="T634" s="40"/>
      <c r="U634" s="44" t="s">
        <v>80</v>
      </c>
      <c r="V634" s="40" t="n">
        <v>80808</v>
      </c>
      <c r="W634" s="45" t="str">
        <f aca="false">IFERROR(VLOOKUP($V634,SimpliRoute!$B:$AT,25,0),"")</f>
        <v>completed</v>
      </c>
      <c r="X634" s="45" t="str">
        <f aca="false">IF(W634="pending","Pendente",IF(W634="failed","Não",IF(W634="Completed","Sim","")))</f>
        <v>Sim</v>
      </c>
      <c r="Y634" s="46" t="n">
        <f aca="false">IF($W634="Pending","",IFERROR(INT(VLOOKUP($V634,SimpliRoute!$B:$AS,11,0)),""))</f>
        <v>46211</v>
      </c>
      <c r="Z634" s="40" t="str">
        <f aca="false">IF($W634="Failed",IFERROR(VLOOKUP($V634,SimpliRoute!$B:$AT,27,0),""),"")</f>
        <v/>
      </c>
    </row>
    <row r="635" customFormat="false" ht="16.4" hidden="false" customHeight="false" outlineLevel="0" collapsed="false">
      <c r="A635" s="40" t="n">
        <v>2</v>
      </c>
      <c r="B635" s="41" t="s">
        <v>41</v>
      </c>
      <c r="C635" s="41" t="s">
        <v>70</v>
      </c>
      <c r="D635" s="41" t="s">
        <v>4261</v>
      </c>
      <c r="E635" s="41" t="s">
        <v>4446</v>
      </c>
      <c r="F635" s="41" t="s">
        <v>73</v>
      </c>
      <c r="G635" s="42" t="n">
        <v>708206682821849</v>
      </c>
      <c r="H635" s="43" t="s">
        <v>4478</v>
      </c>
      <c r="I635" s="41" t="s">
        <v>4479</v>
      </c>
      <c r="J635" s="41" t="s">
        <v>4480</v>
      </c>
      <c r="K635" s="41" t="s">
        <v>4481</v>
      </c>
      <c r="L635" s="41" t="s">
        <v>77</v>
      </c>
      <c r="M635" s="41" t="s">
        <v>4482</v>
      </c>
      <c r="N635" s="41"/>
      <c r="O635" s="41"/>
      <c r="P635" s="41"/>
      <c r="Q635" s="41" t="s">
        <v>4483</v>
      </c>
      <c r="R635" s="41" t="s">
        <v>4484</v>
      </c>
      <c r="S635" s="40"/>
      <c r="T635" s="40"/>
      <c r="U635" s="44" t="s">
        <v>80</v>
      </c>
      <c r="V635" s="40" t="n">
        <v>80809</v>
      </c>
      <c r="W635" s="45" t="str">
        <f aca="false">IFERROR(VLOOKUP($V635,SimpliRoute!$B:$AT,25,0),"")</f>
        <v>completed</v>
      </c>
      <c r="X635" s="45" t="str">
        <f aca="false">IF(W635="pending","Pendente",IF(W635="failed","Não",IF(W635="Completed","Sim","")))</f>
        <v>Sim</v>
      </c>
      <c r="Y635" s="46" t="n">
        <f aca="false">IF($W635="Pending","",IFERROR(INT(VLOOKUP($V635,SimpliRoute!$B:$AS,11,0)),""))</f>
        <v>46211</v>
      </c>
      <c r="Z635" s="40" t="str">
        <f aca="false">IF($W635="Failed",IFERROR(VLOOKUP($V635,SimpliRoute!$B:$AT,27,0),""),"")</f>
        <v/>
      </c>
    </row>
    <row r="636" customFormat="false" ht="16.4" hidden="false" customHeight="false" outlineLevel="0" collapsed="false">
      <c r="A636" s="40" t="n">
        <v>2</v>
      </c>
      <c r="B636" s="41" t="s">
        <v>41</v>
      </c>
      <c r="C636" s="41" t="s">
        <v>70</v>
      </c>
      <c r="D636" s="41" t="s">
        <v>4261</v>
      </c>
      <c r="E636" s="41" t="s">
        <v>4446</v>
      </c>
      <c r="F636" s="41" t="s">
        <v>73</v>
      </c>
      <c r="G636" s="42" t="n">
        <v>801440478169235</v>
      </c>
      <c r="H636" s="43" t="s">
        <v>4485</v>
      </c>
      <c r="I636" s="41" t="s">
        <v>4486</v>
      </c>
      <c r="J636" s="41" t="s">
        <v>4487</v>
      </c>
      <c r="K636" s="41" t="s">
        <v>4488</v>
      </c>
      <c r="L636" s="41" t="s">
        <v>77</v>
      </c>
      <c r="M636" s="41" t="s">
        <v>4489</v>
      </c>
      <c r="N636" s="41"/>
      <c r="O636" s="41"/>
      <c r="P636" s="41"/>
      <c r="Q636" s="41" t="s">
        <v>4490</v>
      </c>
      <c r="R636" s="41" t="s">
        <v>4491</v>
      </c>
      <c r="S636" s="40"/>
      <c r="T636" s="40"/>
      <c r="U636" s="44" t="s">
        <v>80</v>
      </c>
      <c r="V636" s="40" t="n">
        <v>80810</v>
      </c>
      <c r="W636" s="45" t="str">
        <f aca="false">IFERROR(VLOOKUP($V636,SimpliRoute!$B:$AT,25,0),"")</f>
        <v>completed</v>
      </c>
      <c r="X636" s="45" t="str">
        <f aca="false">IF(W636="pending","Pendente",IF(W636="failed","Não",IF(W636="Completed","Sim","")))</f>
        <v>Sim</v>
      </c>
      <c r="Y636" s="46" t="n">
        <f aca="false">IF($W636="Pending","",IFERROR(INT(VLOOKUP($V636,SimpliRoute!$B:$AS,11,0)),""))</f>
        <v>46211</v>
      </c>
      <c r="Z636" s="40" t="str">
        <f aca="false">IF($W636="Failed",IFERROR(VLOOKUP($V636,SimpliRoute!$B:$AT,27,0),""),"")</f>
        <v/>
      </c>
    </row>
    <row r="637" customFormat="false" ht="16.4" hidden="false" customHeight="false" outlineLevel="0" collapsed="false">
      <c r="A637" s="40" t="n">
        <v>2</v>
      </c>
      <c r="B637" s="41" t="s">
        <v>41</v>
      </c>
      <c r="C637" s="41" t="s">
        <v>70</v>
      </c>
      <c r="D637" s="41" t="s">
        <v>4261</v>
      </c>
      <c r="E637" s="41" t="s">
        <v>4446</v>
      </c>
      <c r="F637" s="41" t="s">
        <v>73</v>
      </c>
      <c r="G637" s="42" t="n">
        <v>705009469434655</v>
      </c>
      <c r="H637" s="43" t="s">
        <v>4492</v>
      </c>
      <c r="I637" s="41" t="s">
        <v>4493</v>
      </c>
      <c r="J637" s="41" t="s">
        <v>4355</v>
      </c>
      <c r="K637" s="41" t="s">
        <v>4494</v>
      </c>
      <c r="L637" s="41" t="s">
        <v>77</v>
      </c>
      <c r="M637" s="41" t="s">
        <v>4495</v>
      </c>
      <c r="N637" s="41"/>
      <c r="O637" s="41"/>
      <c r="P637" s="41"/>
      <c r="Q637" s="41" t="s">
        <v>4496</v>
      </c>
      <c r="R637" s="41" t="s">
        <v>4497</v>
      </c>
      <c r="S637" s="40"/>
      <c r="T637" s="40"/>
      <c r="U637" s="44" t="s">
        <v>80</v>
      </c>
      <c r="V637" s="40" t="n">
        <v>80811</v>
      </c>
      <c r="W637" s="45" t="str">
        <f aca="false">IFERROR(VLOOKUP($V637,SimpliRoute!$B:$AT,25,0),"")</f>
        <v>completed</v>
      </c>
      <c r="X637" s="45" t="str">
        <f aca="false">IF(W637="pending","Pendente",IF(W637="failed","Não",IF(W637="Completed","Sim","")))</f>
        <v>Sim</v>
      </c>
      <c r="Y637" s="46" t="n">
        <f aca="false">IF($W637="Pending","",IFERROR(INT(VLOOKUP($V637,SimpliRoute!$B:$AS,11,0)),""))</f>
        <v>46210</v>
      </c>
      <c r="Z637" s="40" t="str">
        <f aca="false">IF($W637="Failed",IFERROR(VLOOKUP($V637,SimpliRoute!$B:$AT,27,0),""),"")</f>
        <v/>
      </c>
    </row>
    <row r="638" customFormat="false" ht="16.4" hidden="false" customHeight="false" outlineLevel="0" collapsed="false">
      <c r="A638" s="40" t="n">
        <v>2</v>
      </c>
      <c r="B638" s="41" t="s">
        <v>41</v>
      </c>
      <c r="C638" s="41" t="s">
        <v>70</v>
      </c>
      <c r="D638" s="41" t="s">
        <v>4261</v>
      </c>
      <c r="E638" s="41" t="s">
        <v>4446</v>
      </c>
      <c r="F638" s="41" t="s">
        <v>1701</v>
      </c>
      <c r="G638" s="42" t="n">
        <v>704104198064071</v>
      </c>
      <c r="H638" s="43" t="s">
        <v>4498</v>
      </c>
      <c r="I638" s="41" t="s">
        <v>4499</v>
      </c>
      <c r="J638" s="41" t="s">
        <v>4500</v>
      </c>
      <c r="K638" s="41" t="s">
        <v>4501</v>
      </c>
      <c r="L638" s="41" t="s">
        <v>77</v>
      </c>
      <c r="M638" s="41" t="s">
        <v>4502</v>
      </c>
      <c r="N638" s="41"/>
      <c r="O638" s="41"/>
      <c r="P638" s="41" t="s">
        <v>4503</v>
      </c>
      <c r="Q638" s="41" t="s">
        <v>4504</v>
      </c>
      <c r="R638" s="41" t="s">
        <v>4505</v>
      </c>
      <c r="S638" s="40"/>
      <c r="T638" s="40"/>
      <c r="U638" s="44" t="s">
        <v>80</v>
      </c>
      <c r="V638" s="40" t="n">
        <v>80812</v>
      </c>
      <c r="W638" s="45" t="str">
        <f aca="false">IFERROR(VLOOKUP($V638,SimpliRoute!$B:$AT,25,0),"")</f>
        <v>completed</v>
      </c>
      <c r="X638" s="45" t="str">
        <f aca="false">IF(W638="pending","Pendente",IF(W638="failed","Não",IF(W638="Completed","Sim","")))</f>
        <v>Sim</v>
      </c>
      <c r="Y638" s="46" t="n">
        <f aca="false">IF($W638="Pending","",IFERROR(INT(VLOOKUP($V638,SimpliRoute!$B:$AS,11,0)),""))</f>
        <v>46210</v>
      </c>
      <c r="Z638" s="40" t="str">
        <f aca="false">IF($W638="Failed",IFERROR(VLOOKUP($V638,SimpliRoute!$B:$AT,27,0),""),"")</f>
        <v/>
      </c>
    </row>
    <row r="639" customFormat="false" ht="16.4" hidden="false" customHeight="false" outlineLevel="0" collapsed="false">
      <c r="A639" s="40" t="n">
        <v>2</v>
      </c>
      <c r="B639" s="41" t="s">
        <v>41</v>
      </c>
      <c r="C639" s="41" t="s">
        <v>70</v>
      </c>
      <c r="D639" s="41" t="s">
        <v>4261</v>
      </c>
      <c r="E639" s="41" t="s">
        <v>4446</v>
      </c>
      <c r="F639" s="41" t="s">
        <v>73</v>
      </c>
      <c r="G639" s="42" t="n">
        <v>707408089656070</v>
      </c>
      <c r="H639" s="43" t="s">
        <v>4506</v>
      </c>
      <c r="I639" s="41" t="s">
        <v>4507</v>
      </c>
      <c r="J639" s="41" t="s">
        <v>4508</v>
      </c>
      <c r="K639" s="41" t="s">
        <v>4509</v>
      </c>
      <c r="L639" s="41" t="s">
        <v>77</v>
      </c>
      <c r="M639" s="41" t="s">
        <v>4510</v>
      </c>
      <c r="N639" s="41"/>
      <c r="O639" s="41"/>
      <c r="P639" s="41"/>
      <c r="Q639" s="41" t="s">
        <v>4511</v>
      </c>
      <c r="R639" s="41" t="s">
        <v>4512</v>
      </c>
      <c r="S639" s="40"/>
      <c r="T639" s="40"/>
      <c r="U639" s="44" t="s">
        <v>80</v>
      </c>
      <c r="V639" s="40" t="n">
        <v>80813</v>
      </c>
      <c r="W639" s="45" t="str">
        <f aca="false">IFERROR(VLOOKUP($V639,SimpliRoute!$B:$AT,25,0),"")</f>
        <v>completed</v>
      </c>
      <c r="X639" s="45" t="str">
        <f aca="false">IF(W639="pending","Pendente",IF(W639="failed","Não",IF(W639="Completed","Sim","")))</f>
        <v>Sim</v>
      </c>
      <c r="Y639" s="46" t="n">
        <f aca="false">IF($W639="Pending","",IFERROR(INT(VLOOKUP($V639,SimpliRoute!$B:$AS,11,0)),""))</f>
        <v>46211</v>
      </c>
      <c r="Z639" s="40" t="str">
        <f aca="false">IF($W639="Failed",IFERROR(VLOOKUP($V639,SimpliRoute!$B:$AT,27,0),""),"")</f>
        <v/>
      </c>
    </row>
    <row r="640" customFormat="false" ht="16.4" hidden="false" customHeight="false" outlineLevel="0" collapsed="false">
      <c r="A640" s="40" t="n">
        <v>2</v>
      </c>
      <c r="B640" s="41" t="s">
        <v>41</v>
      </c>
      <c r="C640" s="41" t="s">
        <v>70</v>
      </c>
      <c r="D640" s="41" t="s">
        <v>4261</v>
      </c>
      <c r="E640" s="41" t="s">
        <v>4513</v>
      </c>
      <c r="F640" s="41" t="s">
        <v>2996</v>
      </c>
      <c r="G640" s="42" t="n">
        <v>898004681157866</v>
      </c>
      <c r="H640" s="43" t="s">
        <v>4514</v>
      </c>
      <c r="I640" s="41" t="s">
        <v>4515</v>
      </c>
      <c r="J640" s="41" t="s">
        <v>4516</v>
      </c>
      <c r="K640" s="41" t="s">
        <v>4517</v>
      </c>
      <c r="L640" s="41" t="s">
        <v>77</v>
      </c>
      <c r="M640" s="41" t="s">
        <v>4518</v>
      </c>
      <c r="N640" s="41" t="s">
        <v>4519</v>
      </c>
      <c r="O640" s="41" t="s">
        <v>4520</v>
      </c>
      <c r="P640" s="41" t="s">
        <v>319</v>
      </c>
      <c r="Q640" s="41" t="s">
        <v>4521</v>
      </c>
      <c r="R640" s="41" t="s">
        <v>4522</v>
      </c>
      <c r="S640" s="40"/>
      <c r="T640" s="40"/>
      <c r="U640" s="44" t="s">
        <v>80</v>
      </c>
      <c r="V640" s="40" t="n">
        <v>80814</v>
      </c>
      <c r="W640" s="45" t="str">
        <f aca="false">IFERROR(VLOOKUP($V640,SimpliRoute!$B:$AT,25,0),"")</f>
        <v>completed</v>
      </c>
      <c r="X640" s="45" t="str">
        <f aca="false">IF(W640="pending","Pendente",IF(W640="failed","Não",IF(W640="Completed","Sim","")))</f>
        <v>Sim</v>
      </c>
      <c r="Y640" s="46" t="n">
        <f aca="false">IF($W640="Pending","",IFERROR(INT(VLOOKUP($V640,SimpliRoute!$B:$AS,11,0)),""))</f>
        <v>46210</v>
      </c>
      <c r="Z640" s="40" t="str">
        <f aca="false">IF($W640="Failed",IFERROR(VLOOKUP($V640,SimpliRoute!$B:$AT,27,0),""),"")</f>
        <v/>
      </c>
    </row>
    <row r="641" customFormat="false" ht="16.4" hidden="false" customHeight="false" outlineLevel="0" collapsed="false">
      <c r="A641" s="40" t="n">
        <v>2</v>
      </c>
      <c r="B641" s="41" t="s">
        <v>41</v>
      </c>
      <c r="C641" s="41" t="s">
        <v>70</v>
      </c>
      <c r="D641" s="41" t="s">
        <v>4261</v>
      </c>
      <c r="E641" s="41" t="s">
        <v>4513</v>
      </c>
      <c r="F641" s="41" t="s">
        <v>73</v>
      </c>
      <c r="G641" s="42" t="n">
        <v>801440490260336</v>
      </c>
      <c r="H641" s="43" t="s">
        <v>4523</v>
      </c>
      <c r="I641" s="41" t="s">
        <v>4524</v>
      </c>
      <c r="J641" s="41" t="s">
        <v>291</v>
      </c>
      <c r="K641" s="41" t="s">
        <v>4525</v>
      </c>
      <c r="L641" s="41" t="s">
        <v>77</v>
      </c>
      <c r="M641" s="41" t="s">
        <v>4526</v>
      </c>
      <c r="N641" s="41"/>
      <c r="O641" s="41"/>
      <c r="P641" s="41"/>
      <c r="Q641" s="41" t="s">
        <v>4527</v>
      </c>
      <c r="R641" s="41" t="s">
        <v>4528</v>
      </c>
      <c r="S641" s="40"/>
      <c r="T641" s="40"/>
      <c r="U641" s="44" t="s">
        <v>80</v>
      </c>
      <c r="V641" s="40" t="n">
        <v>80815</v>
      </c>
      <c r="W641" s="45" t="str">
        <f aca="false">IFERROR(VLOOKUP($V641,SimpliRoute!$B:$AT,25,0),"")</f>
        <v>completed</v>
      </c>
      <c r="X641" s="45" t="str">
        <f aca="false">IF(W641="pending","Pendente",IF(W641="failed","Não",IF(W641="Completed","Sim","")))</f>
        <v>Sim</v>
      </c>
      <c r="Y641" s="46" t="n">
        <f aca="false">IF($W641="Pending","",IFERROR(INT(VLOOKUP($V641,SimpliRoute!$B:$AS,11,0)),""))</f>
        <v>46210</v>
      </c>
      <c r="Z641" s="40" t="str">
        <f aca="false">IF($W641="Failed",IFERROR(VLOOKUP($V641,SimpliRoute!$B:$AT,27,0),""),"")</f>
        <v/>
      </c>
    </row>
    <row r="642" customFormat="false" ht="16.4" hidden="false" customHeight="false" outlineLevel="0" collapsed="false">
      <c r="A642" s="40" t="n">
        <v>2</v>
      </c>
      <c r="B642" s="41" t="s">
        <v>41</v>
      </c>
      <c r="C642" s="41" t="s">
        <v>70</v>
      </c>
      <c r="D642" s="41" t="s">
        <v>4261</v>
      </c>
      <c r="E642" s="41" t="s">
        <v>4513</v>
      </c>
      <c r="F642" s="41" t="s">
        <v>2996</v>
      </c>
      <c r="G642" s="42" t="n">
        <v>206426580690001</v>
      </c>
      <c r="H642" s="43" t="s">
        <v>4529</v>
      </c>
      <c r="I642" s="41" t="s">
        <v>4530</v>
      </c>
      <c r="J642" s="41" t="s">
        <v>4531</v>
      </c>
      <c r="K642" s="41" t="s">
        <v>4532</v>
      </c>
      <c r="L642" s="41" t="s">
        <v>77</v>
      </c>
      <c r="M642" s="41" t="s">
        <v>4533</v>
      </c>
      <c r="N642" s="41" t="s">
        <v>4534</v>
      </c>
      <c r="O642" s="41" t="s">
        <v>4535</v>
      </c>
      <c r="P642" s="41" t="s">
        <v>319</v>
      </c>
      <c r="Q642" s="41" t="s">
        <v>4536</v>
      </c>
      <c r="R642" s="41" t="s">
        <v>4537</v>
      </c>
      <c r="S642" s="40"/>
      <c r="T642" s="40"/>
      <c r="U642" s="44" t="s">
        <v>80</v>
      </c>
      <c r="V642" s="40" t="n">
        <v>80816</v>
      </c>
      <c r="W642" s="45" t="str">
        <f aca="false">IFERROR(VLOOKUP($V642,SimpliRoute!$B:$AT,25,0),"")</f>
        <v>completed</v>
      </c>
      <c r="X642" s="45" t="str">
        <f aca="false">IF(W642="pending","Pendente",IF(W642="failed","Não",IF(W642="Completed","Sim","")))</f>
        <v>Sim</v>
      </c>
      <c r="Y642" s="46" t="n">
        <f aca="false">IF($W642="Pending","",IFERROR(INT(VLOOKUP($V642,SimpliRoute!$B:$AS,11,0)),""))</f>
        <v>46210</v>
      </c>
      <c r="Z642" s="40" t="str">
        <f aca="false">IF($W642="Failed",IFERROR(VLOOKUP($V642,SimpliRoute!$B:$AT,27,0),""),"")</f>
        <v/>
      </c>
    </row>
    <row r="643" customFormat="false" ht="16.4" hidden="false" customHeight="false" outlineLevel="0" collapsed="false">
      <c r="A643" s="40" t="n">
        <v>2</v>
      </c>
      <c r="B643" s="41" t="s">
        <v>41</v>
      </c>
      <c r="C643" s="41" t="s">
        <v>70</v>
      </c>
      <c r="D643" s="41" t="s">
        <v>4261</v>
      </c>
      <c r="E643" s="41" t="s">
        <v>4513</v>
      </c>
      <c r="F643" s="41" t="s">
        <v>73</v>
      </c>
      <c r="G643" s="42" t="n">
        <v>206423239890001</v>
      </c>
      <c r="H643" s="43" t="s">
        <v>4538</v>
      </c>
      <c r="I643" s="41" t="s">
        <v>4539</v>
      </c>
      <c r="J643" s="41" t="s">
        <v>4540</v>
      </c>
      <c r="K643" s="41" t="s">
        <v>4541</v>
      </c>
      <c r="L643" s="41" t="s">
        <v>77</v>
      </c>
      <c r="M643" s="41" t="s">
        <v>4542</v>
      </c>
      <c r="N643" s="41"/>
      <c r="O643" s="41"/>
      <c r="P643" s="41"/>
      <c r="Q643" s="41" t="s">
        <v>4543</v>
      </c>
      <c r="R643" s="41" t="s">
        <v>4544</v>
      </c>
      <c r="S643" s="40"/>
      <c r="T643" s="40"/>
      <c r="U643" s="44" t="s">
        <v>80</v>
      </c>
      <c r="V643" s="40" t="n">
        <v>80817</v>
      </c>
      <c r="W643" s="45" t="str">
        <f aca="false">IFERROR(VLOOKUP($V643,SimpliRoute!$B:$AT,25,0),"")</f>
        <v>completed</v>
      </c>
      <c r="X643" s="45" t="str">
        <f aca="false">IF(W643="pending","Pendente",IF(W643="failed","Não",IF(W643="Completed","Sim","")))</f>
        <v>Sim</v>
      </c>
      <c r="Y643" s="46" t="n">
        <f aca="false">IF($W643="Pending","",IFERROR(INT(VLOOKUP($V643,SimpliRoute!$B:$AS,11,0)),""))</f>
        <v>46210</v>
      </c>
      <c r="Z643" s="40" t="str">
        <f aca="false">IF($W643="Failed",IFERROR(VLOOKUP($V643,SimpliRoute!$B:$AT,27,0),""),"")</f>
        <v/>
      </c>
    </row>
    <row r="644" customFormat="false" ht="16.4" hidden="false" customHeight="false" outlineLevel="0" collapsed="false">
      <c r="A644" s="40" t="n">
        <v>2</v>
      </c>
      <c r="B644" s="41" t="s">
        <v>41</v>
      </c>
      <c r="C644" s="41" t="s">
        <v>70</v>
      </c>
      <c r="D644" s="41" t="s">
        <v>4261</v>
      </c>
      <c r="E644" s="41" t="s">
        <v>4513</v>
      </c>
      <c r="F644" s="41" t="s">
        <v>73</v>
      </c>
      <c r="G644" s="42" t="n">
        <v>705605479089412</v>
      </c>
      <c r="H644" s="43" t="s">
        <v>4545</v>
      </c>
      <c r="I644" s="41" t="s">
        <v>4546</v>
      </c>
      <c r="J644" s="41" t="s">
        <v>4547</v>
      </c>
      <c r="K644" s="41" t="s">
        <v>4548</v>
      </c>
      <c r="L644" s="41" t="s">
        <v>77</v>
      </c>
      <c r="M644" s="41" t="s">
        <v>4549</v>
      </c>
      <c r="N644" s="41"/>
      <c r="O644" s="41"/>
      <c r="P644" s="41"/>
      <c r="Q644" s="41" t="s">
        <v>4550</v>
      </c>
      <c r="R644" s="41" t="s">
        <v>4551</v>
      </c>
      <c r="S644" s="40"/>
      <c r="T644" s="40"/>
      <c r="U644" s="44" t="s">
        <v>80</v>
      </c>
      <c r="V644" s="40" t="n">
        <v>80818</v>
      </c>
      <c r="W644" s="45" t="str">
        <f aca="false">IFERROR(VLOOKUP($V644,SimpliRoute!$B:$AT,25,0),"")</f>
        <v>completed</v>
      </c>
      <c r="X644" s="45" t="str">
        <f aca="false">IF(W644="pending","Pendente",IF(W644="failed","Não",IF(W644="Completed","Sim","")))</f>
        <v>Sim</v>
      </c>
      <c r="Y644" s="46" t="n">
        <f aca="false">IF($W644="Pending","",IFERROR(INT(VLOOKUP($V644,SimpliRoute!$B:$AS,11,0)),""))</f>
        <v>46210</v>
      </c>
      <c r="Z644" s="40" t="str">
        <f aca="false">IF($W644="Failed",IFERROR(VLOOKUP($V644,SimpliRoute!$B:$AT,27,0),""),"")</f>
        <v/>
      </c>
    </row>
    <row r="645" customFormat="false" ht="16.4" hidden="false" customHeight="false" outlineLevel="0" collapsed="false">
      <c r="A645" s="40" t="n">
        <v>2</v>
      </c>
      <c r="B645" s="41" t="s">
        <v>41</v>
      </c>
      <c r="C645" s="41" t="s">
        <v>70</v>
      </c>
      <c r="D645" s="41" t="s">
        <v>4261</v>
      </c>
      <c r="E645" s="41" t="s">
        <v>4513</v>
      </c>
      <c r="F645" s="41" t="s">
        <v>73</v>
      </c>
      <c r="G645" s="42" t="n">
        <v>801440489223716</v>
      </c>
      <c r="H645" s="43" t="s">
        <v>4552</v>
      </c>
      <c r="I645" s="41" t="s">
        <v>4553</v>
      </c>
      <c r="J645" s="41" t="s">
        <v>76</v>
      </c>
      <c r="K645" s="41" t="s">
        <v>4554</v>
      </c>
      <c r="L645" s="41" t="s">
        <v>77</v>
      </c>
      <c r="M645" s="41" t="s">
        <v>4555</v>
      </c>
      <c r="N645" s="41"/>
      <c r="O645" s="41"/>
      <c r="P645" s="41"/>
      <c r="Q645" s="41" t="s">
        <v>4556</v>
      </c>
      <c r="R645" s="41" t="s">
        <v>4557</v>
      </c>
      <c r="S645" s="40"/>
      <c r="T645" s="40"/>
      <c r="U645" s="44" t="s">
        <v>80</v>
      </c>
      <c r="V645" s="40" t="n">
        <v>80819</v>
      </c>
      <c r="W645" s="45" t="str">
        <f aca="false">IFERROR(VLOOKUP($V645,SimpliRoute!$B:$AT,25,0),"")</f>
        <v>completed</v>
      </c>
      <c r="X645" s="45" t="str">
        <f aca="false">IF(W645="pending","Pendente",IF(W645="failed","Não",IF(W645="Completed","Sim","")))</f>
        <v>Sim</v>
      </c>
      <c r="Y645" s="46" t="n">
        <f aca="false">IF($W645="Pending","",IFERROR(INT(VLOOKUP($V645,SimpliRoute!$B:$AS,11,0)),""))</f>
        <v>46210</v>
      </c>
      <c r="Z645" s="40" t="str">
        <f aca="false">IF($W645="Failed",IFERROR(VLOOKUP($V645,SimpliRoute!$B:$AT,27,0),""),"")</f>
        <v/>
      </c>
    </row>
    <row r="646" customFormat="false" ht="16.4" hidden="false" customHeight="false" outlineLevel="0" collapsed="false">
      <c r="A646" s="40" t="n">
        <v>2</v>
      </c>
      <c r="B646" s="41" t="s">
        <v>41</v>
      </c>
      <c r="C646" s="41" t="s">
        <v>70</v>
      </c>
      <c r="D646" s="41" t="s">
        <v>4261</v>
      </c>
      <c r="E646" s="41" t="s">
        <v>4513</v>
      </c>
      <c r="F646" s="41" t="s">
        <v>73</v>
      </c>
      <c r="G646" s="42" t="n">
        <v>203552185200006</v>
      </c>
      <c r="H646" s="43" t="s">
        <v>4558</v>
      </c>
      <c r="I646" s="41" t="s">
        <v>4559</v>
      </c>
      <c r="J646" s="41" t="s">
        <v>4560</v>
      </c>
      <c r="K646" s="41" t="s">
        <v>4561</v>
      </c>
      <c r="L646" s="41" t="s">
        <v>77</v>
      </c>
      <c r="M646" s="41" t="s">
        <v>4562</v>
      </c>
      <c r="N646" s="41"/>
      <c r="O646" s="41"/>
      <c r="P646" s="41"/>
      <c r="Q646" s="41" t="s">
        <v>4563</v>
      </c>
      <c r="R646" s="41" t="s">
        <v>4564</v>
      </c>
      <c r="S646" s="40"/>
      <c r="T646" s="40"/>
      <c r="U646" s="44" t="s">
        <v>80</v>
      </c>
      <c r="V646" s="40" t="n">
        <v>80820</v>
      </c>
      <c r="W646" s="45" t="str">
        <f aca="false">IFERROR(VLOOKUP($V646,SimpliRoute!$B:$AT,25,0),"")</f>
        <v>completed</v>
      </c>
      <c r="X646" s="45" t="str">
        <f aca="false">IF(W646="pending","Pendente",IF(W646="failed","Não",IF(W646="Completed","Sim","")))</f>
        <v>Sim</v>
      </c>
      <c r="Y646" s="46" t="n">
        <f aca="false">IF($W646="Pending","",IFERROR(INT(VLOOKUP($V646,SimpliRoute!$B:$AS,11,0)),""))</f>
        <v>46210</v>
      </c>
      <c r="Z646" s="40" t="str">
        <f aca="false">IF($W646="Failed",IFERROR(VLOOKUP($V646,SimpliRoute!$B:$AT,27,0),""),"")</f>
        <v/>
      </c>
    </row>
    <row r="647" customFormat="false" ht="16.4" hidden="false" customHeight="false" outlineLevel="0" collapsed="false">
      <c r="A647" s="40" t="n">
        <v>2</v>
      </c>
      <c r="B647" s="41" t="s">
        <v>41</v>
      </c>
      <c r="C647" s="41" t="s">
        <v>70</v>
      </c>
      <c r="D647" s="41" t="s">
        <v>4261</v>
      </c>
      <c r="E647" s="41" t="s">
        <v>4513</v>
      </c>
      <c r="F647" s="41" t="s">
        <v>2996</v>
      </c>
      <c r="G647" s="42" t="n">
        <v>706207003008264</v>
      </c>
      <c r="H647" s="43" t="s">
        <v>4565</v>
      </c>
      <c r="I647" s="41" t="s">
        <v>4566</v>
      </c>
      <c r="J647" s="41" t="s">
        <v>4567</v>
      </c>
      <c r="K647" s="41" t="s">
        <v>4568</v>
      </c>
      <c r="L647" s="41" t="s">
        <v>77</v>
      </c>
      <c r="M647" s="41" t="s">
        <v>4569</v>
      </c>
      <c r="N647" s="41" t="s">
        <v>4570</v>
      </c>
      <c r="O647" s="41" t="s">
        <v>4571</v>
      </c>
      <c r="P647" s="41" t="s">
        <v>319</v>
      </c>
      <c r="Q647" s="41" t="s">
        <v>4572</v>
      </c>
      <c r="R647" s="41" t="s">
        <v>4573</v>
      </c>
      <c r="S647" s="40"/>
      <c r="T647" s="40"/>
      <c r="U647" s="44" t="s">
        <v>80</v>
      </c>
      <c r="V647" s="40" t="n">
        <v>80821</v>
      </c>
      <c r="W647" s="45" t="str">
        <f aca="false">IFERROR(VLOOKUP($V647,SimpliRoute!$B:$AT,25,0),"")</f>
        <v>completed</v>
      </c>
      <c r="X647" s="45" t="str">
        <f aca="false">IF(W647="pending","Pendente",IF(W647="failed","Não",IF(W647="Completed","Sim","")))</f>
        <v>Sim</v>
      </c>
      <c r="Y647" s="46" t="n">
        <f aca="false">IF($W647="Pending","",IFERROR(INT(VLOOKUP($V647,SimpliRoute!$B:$AS,11,0)),""))</f>
        <v>46210</v>
      </c>
      <c r="Z647" s="40" t="str">
        <f aca="false">IF($W647="Failed",IFERROR(VLOOKUP($V647,SimpliRoute!$B:$AT,27,0),""),"")</f>
        <v/>
      </c>
    </row>
    <row r="648" customFormat="false" ht="16.4" hidden="false" customHeight="false" outlineLevel="0" collapsed="false">
      <c r="A648" s="40" t="n">
        <v>2</v>
      </c>
      <c r="B648" s="41" t="s">
        <v>41</v>
      </c>
      <c r="C648" s="41" t="s">
        <v>70</v>
      </c>
      <c r="D648" s="41" t="s">
        <v>4261</v>
      </c>
      <c r="E648" s="41" t="s">
        <v>4513</v>
      </c>
      <c r="F648" s="41" t="s">
        <v>73</v>
      </c>
      <c r="G648" s="42" t="n">
        <v>706304746327077</v>
      </c>
      <c r="H648" s="43" t="s">
        <v>4574</v>
      </c>
      <c r="I648" s="41" t="s">
        <v>4575</v>
      </c>
      <c r="J648" s="41" t="s">
        <v>1067</v>
      </c>
      <c r="K648" s="41" t="s">
        <v>4576</v>
      </c>
      <c r="L648" s="41" t="s">
        <v>77</v>
      </c>
      <c r="M648" s="41" t="s">
        <v>4577</v>
      </c>
      <c r="N648" s="41"/>
      <c r="O648" s="41"/>
      <c r="P648" s="41"/>
      <c r="Q648" s="41" t="s">
        <v>4578</v>
      </c>
      <c r="R648" s="41" t="s">
        <v>4579</v>
      </c>
      <c r="S648" s="40"/>
      <c r="T648" s="40"/>
      <c r="U648" s="44" t="s">
        <v>80</v>
      </c>
      <c r="V648" s="40" t="n">
        <v>80822</v>
      </c>
      <c r="W648" s="45" t="str">
        <f aca="false">IFERROR(VLOOKUP($V648,SimpliRoute!$B:$AT,25,0),"")</f>
        <v>completed</v>
      </c>
      <c r="X648" s="45" t="str">
        <f aca="false">IF(W648="pending","Pendente",IF(W648="failed","Não",IF(W648="Completed","Sim","")))</f>
        <v>Sim</v>
      </c>
      <c r="Y648" s="46" t="n">
        <f aca="false">IF($W648="Pending","",IFERROR(INT(VLOOKUP($V648,SimpliRoute!$B:$AS,11,0)),""))</f>
        <v>46210</v>
      </c>
      <c r="Z648" s="40" t="str">
        <f aca="false">IF($W648="Failed",IFERROR(VLOOKUP($V648,SimpliRoute!$B:$AT,27,0),""),"")</f>
        <v/>
      </c>
    </row>
    <row r="649" customFormat="false" ht="16.4" hidden="false" customHeight="false" outlineLevel="0" collapsed="false">
      <c r="A649" s="40" t="n">
        <v>2</v>
      </c>
      <c r="B649" s="41" t="s">
        <v>41</v>
      </c>
      <c r="C649" s="41" t="s">
        <v>70</v>
      </c>
      <c r="D649" s="41" t="s">
        <v>4261</v>
      </c>
      <c r="E649" s="41" t="s">
        <v>4513</v>
      </c>
      <c r="F649" s="41" t="s">
        <v>1701</v>
      </c>
      <c r="G649" s="42" t="n">
        <v>702905598899771</v>
      </c>
      <c r="H649" s="43" t="s">
        <v>4580</v>
      </c>
      <c r="I649" s="41" t="s">
        <v>4581</v>
      </c>
      <c r="J649" s="41" t="s">
        <v>4582</v>
      </c>
      <c r="K649" s="41" t="s">
        <v>4583</v>
      </c>
      <c r="L649" s="41" t="s">
        <v>77</v>
      </c>
      <c r="M649" s="41" t="s">
        <v>4584</v>
      </c>
      <c r="N649" s="41"/>
      <c r="O649" s="41"/>
      <c r="P649" s="41" t="s">
        <v>4585</v>
      </c>
      <c r="Q649" s="41" t="s">
        <v>4586</v>
      </c>
      <c r="R649" s="41" t="s">
        <v>4587</v>
      </c>
      <c r="S649" s="40"/>
      <c r="T649" s="40"/>
      <c r="U649" s="44" t="s">
        <v>80</v>
      </c>
      <c r="V649" s="40" t="n">
        <v>80823</v>
      </c>
      <c r="W649" s="45" t="str">
        <f aca="false">IFERROR(VLOOKUP($V649,SimpliRoute!$B:$AT,25,0),"")</f>
        <v>completed</v>
      </c>
      <c r="X649" s="45" t="str">
        <f aca="false">IF(W649="pending","Pendente",IF(W649="failed","Não",IF(W649="Completed","Sim","")))</f>
        <v>Sim</v>
      </c>
      <c r="Y649" s="46" t="n">
        <f aca="false">IF($W649="Pending","",IFERROR(INT(VLOOKUP($V649,SimpliRoute!$B:$AS,11,0)),""))</f>
        <v>46213</v>
      </c>
      <c r="Z649" s="40" t="str">
        <f aca="false">IF($W649="Failed",IFERROR(VLOOKUP($V649,SimpliRoute!$B:$AT,27,0),""),"")</f>
        <v/>
      </c>
    </row>
    <row r="650" customFormat="false" ht="16.4" hidden="false" customHeight="false" outlineLevel="0" collapsed="false">
      <c r="A650" s="40" t="n">
        <v>2</v>
      </c>
      <c r="B650" s="41" t="s">
        <v>41</v>
      </c>
      <c r="C650" s="41" t="s">
        <v>70</v>
      </c>
      <c r="D650" s="41" t="s">
        <v>4261</v>
      </c>
      <c r="E650" s="41" t="s">
        <v>4513</v>
      </c>
      <c r="F650" s="41" t="s">
        <v>73</v>
      </c>
      <c r="G650" s="42" t="n">
        <v>898001424197599</v>
      </c>
      <c r="H650" s="43" t="s">
        <v>4588</v>
      </c>
      <c r="I650" s="41" t="s">
        <v>4589</v>
      </c>
      <c r="J650" s="41" t="s">
        <v>558</v>
      </c>
      <c r="K650" s="41" t="s">
        <v>4590</v>
      </c>
      <c r="L650" s="41" t="s">
        <v>77</v>
      </c>
      <c r="M650" s="41" t="s">
        <v>4591</v>
      </c>
      <c r="N650" s="41"/>
      <c r="O650" s="41"/>
      <c r="P650" s="41"/>
      <c r="Q650" s="41" t="s">
        <v>4592</v>
      </c>
      <c r="R650" s="41" t="s">
        <v>4593</v>
      </c>
      <c r="S650" s="40"/>
      <c r="T650" s="40"/>
      <c r="U650" s="44" t="s">
        <v>80</v>
      </c>
      <c r="V650" s="40" t="n">
        <v>80824</v>
      </c>
      <c r="W650" s="45" t="str">
        <f aca="false">IFERROR(VLOOKUP($V650,SimpliRoute!$B:$AT,25,0),"")</f>
        <v>completed</v>
      </c>
      <c r="X650" s="45" t="str">
        <f aca="false">IF(W650="pending","Pendente",IF(W650="failed","Não",IF(W650="Completed","Sim","")))</f>
        <v>Sim</v>
      </c>
      <c r="Y650" s="46" t="n">
        <f aca="false">IF($W650="Pending","",IFERROR(INT(VLOOKUP($V650,SimpliRoute!$B:$AS,11,0)),""))</f>
        <v>46210</v>
      </c>
      <c r="Z650" s="40" t="str">
        <f aca="false">IF($W650="Failed",IFERROR(VLOOKUP($V650,SimpliRoute!$B:$AT,27,0),""),"")</f>
        <v/>
      </c>
    </row>
    <row r="651" customFormat="false" ht="16.4" hidden="false" customHeight="false" outlineLevel="0" collapsed="false">
      <c r="A651" s="40" t="n">
        <v>2</v>
      </c>
      <c r="B651" s="41" t="s">
        <v>41</v>
      </c>
      <c r="C651" s="41" t="s">
        <v>70</v>
      </c>
      <c r="D651" s="41" t="s">
        <v>4261</v>
      </c>
      <c r="E651" s="41" t="s">
        <v>4513</v>
      </c>
      <c r="F651" s="41" t="s">
        <v>73</v>
      </c>
      <c r="G651" s="42" t="n">
        <v>206423270030000</v>
      </c>
      <c r="H651" s="43" t="s">
        <v>4594</v>
      </c>
      <c r="I651" s="41" t="s">
        <v>4595</v>
      </c>
      <c r="J651" s="41" t="s">
        <v>4596</v>
      </c>
      <c r="K651" s="41" t="s">
        <v>4597</v>
      </c>
      <c r="L651" s="41" t="s">
        <v>77</v>
      </c>
      <c r="M651" s="41" t="s">
        <v>4598</v>
      </c>
      <c r="N651" s="41"/>
      <c r="O651" s="41"/>
      <c r="P651" s="41"/>
      <c r="Q651" s="41" t="s">
        <v>4599</v>
      </c>
      <c r="R651" s="41" t="s">
        <v>4600</v>
      </c>
      <c r="S651" s="40"/>
      <c r="T651" s="40"/>
      <c r="U651" s="44" t="s">
        <v>80</v>
      </c>
      <c r="V651" s="40" t="n">
        <v>80825</v>
      </c>
      <c r="W651" s="45" t="str">
        <f aca="false">IFERROR(VLOOKUP($V651,SimpliRoute!$B:$AT,25,0),"")</f>
        <v>completed</v>
      </c>
      <c r="X651" s="45" t="str">
        <f aca="false">IF(W651="pending","Pendente",IF(W651="failed","Não",IF(W651="Completed","Sim","")))</f>
        <v>Sim</v>
      </c>
      <c r="Y651" s="46" t="n">
        <f aca="false">IF($W651="Pending","",IFERROR(INT(VLOOKUP($V651,SimpliRoute!$B:$AS,11,0)),""))</f>
        <v>46210</v>
      </c>
      <c r="Z651" s="40" t="str">
        <f aca="false">IF($W651="Failed",IFERROR(VLOOKUP($V651,SimpliRoute!$B:$AT,27,0),""),"")</f>
        <v/>
      </c>
    </row>
    <row r="652" customFormat="false" ht="16.4" hidden="false" customHeight="false" outlineLevel="0" collapsed="false">
      <c r="A652" s="40" t="n">
        <v>2</v>
      </c>
      <c r="B652" s="41" t="s">
        <v>41</v>
      </c>
      <c r="C652" s="41" t="s">
        <v>70</v>
      </c>
      <c r="D652" s="41" t="s">
        <v>4261</v>
      </c>
      <c r="E652" s="41" t="s">
        <v>4513</v>
      </c>
      <c r="F652" s="41" t="s">
        <v>73</v>
      </c>
      <c r="G652" s="42" t="n">
        <v>206426714130005</v>
      </c>
      <c r="H652" s="43" t="s">
        <v>4601</v>
      </c>
      <c r="I652" s="41" t="s">
        <v>4602</v>
      </c>
      <c r="J652" s="41" t="s">
        <v>4540</v>
      </c>
      <c r="K652" s="41" t="s">
        <v>4603</v>
      </c>
      <c r="L652" s="41" t="s">
        <v>77</v>
      </c>
      <c r="M652" s="41" t="s">
        <v>4604</v>
      </c>
      <c r="N652" s="41"/>
      <c r="O652" s="41"/>
      <c r="P652" s="41"/>
      <c r="Q652" s="41" t="s">
        <v>4605</v>
      </c>
      <c r="R652" s="41" t="s">
        <v>4606</v>
      </c>
      <c r="S652" s="40"/>
      <c r="T652" s="40"/>
      <c r="U652" s="44" t="s">
        <v>80</v>
      </c>
      <c r="V652" s="40" t="n">
        <v>80826</v>
      </c>
      <c r="W652" s="45" t="str">
        <f aca="false">IFERROR(VLOOKUP($V652,SimpliRoute!$B:$AT,25,0),"")</f>
        <v>completed</v>
      </c>
      <c r="X652" s="45" t="str">
        <f aca="false">IF(W652="pending","Pendente",IF(W652="failed","Não",IF(W652="Completed","Sim","")))</f>
        <v>Sim</v>
      </c>
      <c r="Y652" s="46" t="n">
        <f aca="false">IF($W652="Pending","",IFERROR(INT(VLOOKUP($V652,SimpliRoute!$B:$AS,11,0)),""))</f>
        <v>46210</v>
      </c>
      <c r="Z652" s="40" t="str">
        <f aca="false">IF($W652="Failed",IFERROR(VLOOKUP($V652,SimpliRoute!$B:$AT,27,0),""),"")</f>
        <v/>
      </c>
    </row>
    <row r="653" customFormat="false" ht="16.4" hidden="false" customHeight="false" outlineLevel="0" collapsed="false">
      <c r="A653" s="40" t="n">
        <v>2</v>
      </c>
      <c r="B653" s="41" t="s">
        <v>41</v>
      </c>
      <c r="C653" s="41" t="s">
        <v>70</v>
      </c>
      <c r="D653" s="41" t="s">
        <v>4261</v>
      </c>
      <c r="E653" s="41" t="s">
        <v>4513</v>
      </c>
      <c r="F653" s="41" t="s">
        <v>73</v>
      </c>
      <c r="G653" s="42" t="n">
        <v>898000105245943</v>
      </c>
      <c r="H653" s="43" t="s">
        <v>4607</v>
      </c>
      <c r="I653" s="41" t="s">
        <v>4608</v>
      </c>
      <c r="J653" s="41" t="s">
        <v>4609</v>
      </c>
      <c r="K653" s="41" t="s">
        <v>4610</v>
      </c>
      <c r="L653" s="41" t="s">
        <v>77</v>
      </c>
      <c r="M653" s="41" t="s">
        <v>4611</v>
      </c>
      <c r="N653" s="41"/>
      <c r="O653" s="41"/>
      <c r="P653" s="41"/>
      <c r="Q653" s="41" t="s">
        <v>4612</v>
      </c>
      <c r="R653" s="41" t="s">
        <v>4613</v>
      </c>
      <c r="S653" s="40"/>
      <c r="T653" s="40"/>
      <c r="U653" s="44" t="s">
        <v>80</v>
      </c>
      <c r="V653" s="40" t="n">
        <v>80827</v>
      </c>
      <c r="W653" s="45" t="str">
        <f aca="false">IFERROR(VLOOKUP($V653,SimpliRoute!$B:$AT,25,0),"")</f>
        <v>completed</v>
      </c>
      <c r="X653" s="45" t="str">
        <f aca="false">IF(W653="pending","Pendente",IF(W653="failed","Não",IF(W653="Completed","Sim","")))</f>
        <v>Sim</v>
      </c>
      <c r="Y653" s="46" t="n">
        <f aca="false">IF($W653="Pending","",IFERROR(INT(VLOOKUP($V653,SimpliRoute!$B:$AS,11,0)),""))</f>
        <v>46210</v>
      </c>
      <c r="Z653" s="40" t="str">
        <f aca="false">IF($W653="Failed",IFERROR(VLOOKUP($V653,SimpliRoute!$B:$AT,27,0),""),"")</f>
        <v/>
      </c>
    </row>
    <row r="654" customFormat="false" ht="16.4" hidden="false" customHeight="false" outlineLevel="0" collapsed="false">
      <c r="A654" s="40" t="n">
        <v>2</v>
      </c>
      <c r="B654" s="41" t="s">
        <v>41</v>
      </c>
      <c r="C654" s="41" t="s">
        <v>70</v>
      </c>
      <c r="D654" s="41" t="s">
        <v>4261</v>
      </c>
      <c r="E654" s="41" t="s">
        <v>4513</v>
      </c>
      <c r="F654" s="41" t="s">
        <v>73</v>
      </c>
      <c r="G654" s="42" t="n">
        <v>801440496200076</v>
      </c>
      <c r="H654" s="43" t="s">
        <v>4614</v>
      </c>
      <c r="I654" s="41" t="s">
        <v>4615</v>
      </c>
      <c r="J654" s="41" t="s">
        <v>4616</v>
      </c>
      <c r="K654" s="41" t="s">
        <v>4617</v>
      </c>
      <c r="L654" s="41" t="s">
        <v>77</v>
      </c>
      <c r="M654" s="41" t="s">
        <v>4618</v>
      </c>
      <c r="N654" s="41"/>
      <c r="O654" s="41"/>
      <c r="P654" s="41"/>
      <c r="Q654" s="41" t="s">
        <v>4619</v>
      </c>
      <c r="R654" s="41" t="s">
        <v>4620</v>
      </c>
      <c r="S654" s="40"/>
      <c r="T654" s="40"/>
      <c r="U654" s="44" t="s">
        <v>80</v>
      </c>
      <c r="V654" s="40" t="n">
        <v>80828</v>
      </c>
      <c r="W654" s="45" t="str">
        <f aca="false">IFERROR(VLOOKUP($V654,SimpliRoute!$B:$AT,25,0),"")</f>
        <v>completed</v>
      </c>
      <c r="X654" s="45" t="str">
        <f aca="false">IF(W654="pending","Pendente",IF(W654="failed","Não",IF(W654="Completed","Sim","")))</f>
        <v>Sim</v>
      </c>
      <c r="Y654" s="46" t="n">
        <f aca="false">IF($W654="Pending","",IFERROR(INT(VLOOKUP($V654,SimpliRoute!$B:$AS,11,0)),""))</f>
        <v>46210</v>
      </c>
      <c r="Z654" s="40" t="str">
        <f aca="false">IF($W654="Failed",IFERROR(VLOOKUP($V654,SimpliRoute!$B:$AT,27,0),""),"")</f>
        <v/>
      </c>
    </row>
    <row r="655" customFormat="false" ht="16.4" hidden="false" customHeight="false" outlineLevel="0" collapsed="false">
      <c r="A655" s="40" t="n">
        <v>2</v>
      </c>
      <c r="B655" s="41" t="s">
        <v>41</v>
      </c>
      <c r="C655" s="41" t="s">
        <v>70</v>
      </c>
      <c r="D655" s="41" t="s">
        <v>4261</v>
      </c>
      <c r="E655" s="41" t="s">
        <v>4513</v>
      </c>
      <c r="F655" s="41" t="s">
        <v>73</v>
      </c>
      <c r="G655" s="42" t="n">
        <v>801440404907755</v>
      </c>
      <c r="H655" s="43" t="s">
        <v>4621</v>
      </c>
      <c r="I655" s="41" t="s">
        <v>4622</v>
      </c>
      <c r="J655" s="41" t="s">
        <v>1378</v>
      </c>
      <c r="K655" s="41" t="s">
        <v>4623</v>
      </c>
      <c r="L655" s="41" t="s">
        <v>77</v>
      </c>
      <c r="M655" s="41" t="s">
        <v>4624</v>
      </c>
      <c r="N655" s="41"/>
      <c r="O655" s="41"/>
      <c r="P655" s="41"/>
      <c r="Q655" s="41" t="s">
        <v>4625</v>
      </c>
      <c r="R655" s="41" t="s">
        <v>4626</v>
      </c>
      <c r="S655" s="40"/>
      <c r="T655" s="40"/>
      <c r="U655" s="44" t="s">
        <v>80</v>
      </c>
      <c r="V655" s="40" t="n">
        <v>80829</v>
      </c>
      <c r="W655" s="45" t="str">
        <f aca="false">IFERROR(VLOOKUP($V655,SimpliRoute!$B:$AT,25,0),"")</f>
        <v>completed</v>
      </c>
      <c r="X655" s="45" t="str">
        <f aca="false">IF(W655="pending","Pendente",IF(W655="failed","Não",IF(W655="Completed","Sim","")))</f>
        <v>Sim</v>
      </c>
      <c r="Y655" s="46" t="n">
        <f aca="false">IF($W655="Pending","",IFERROR(INT(VLOOKUP($V655,SimpliRoute!$B:$AS,11,0)),""))</f>
        <v>46210</v>
      </c>
      <c r="Z655" s="40" t="str">
        <f aca="false">IF($W655="Failed",IFERROR(VLOOKUP($V655,SimpliRoute!$B:$AT,27,0),""),"")</f>
        <v/>
      </c>
    </row>
    <row r="656" customFormat="false" ht="16.4" hidden="false" customHeight="false" outlineLevel="0" collapsed="false">
      <c r="A656" s="40" t="n">
        <v>2</v>
      </c>
      <c r="B656" s="41" t="s">
        <v>41</v>
      </c>
      <c r="C656" s="41" t="s">
        <v>70</v>
      </c>
      <c r="D656" s="41" t="s">
        <v>4261</v>
      </c>
      <c r="E656" s="41" t="s">
        <v>4513</v>
      </c>
      <c r="F656" s="41" t="s">
        <v>73</v>
      </c>
      <c r="G656" s="42" t="n">
        <v>898001465236629</v>
      </c>
      <c r="H656" s="43" t="s">
        <v>4627</v>
      </c>
      <c r="I656" s="41" t="s">
        <v>4628</v>
      </c>
      <c r="J656" s="41" t="s">
        <v>4629</v>
      </c>
      <c r="K656" s="41" t="s">
        <v>4630</v>
      </c>
      <c r="L656" s="41" t="s">
        <v>77</v>
      </c>
      <c r="M656" s="41" t="s">
        <v>4631</v>
      </c>
      <c r="N656" s="41"/>
      <c r="O656" s="41"/>
      <c r="P656" s="41"/>
      <c r="Q656" s="41" t="s">
        <v>4632</v>
      </c>
      <c r="R656" s="41" t="s">
        <v>4633</v>
      </c>
      <c r="S656" s="40"/>
      <c r="T656" s="40"/>
      <c r="U656" s="44" t="s">
        <v>80</v>
      </c>
      <c r="V656" s="40" t="n">
        <v>80830</v>
      </c>
      <c r="W656" s="45" t="str">
        <f aca="false">IFERROR(VLOOKUP($V656,SimpliRoute!$B:$AT,25,0),"")</f>
        <v>completed</v>
      </c>
      <c r="X656" s="45" t="str">
        <f aca="false">IF(W656="pending","Pendente",IF(W656="failed","Não",IF(W656="Completed","Sim","")))</f>
        <v>Sim</v>
      </c>
      <c r="Y656" s="46" t="n">
        <f aca="false">IF($W656="Pending","",IFERROR(INT(VLOOKUP($V656,SimpliRoute!$B:$AS,11,0)),""))</f>
        <v>46210</v>
      </c>
      <c r="Z656" s="40" t="str">
        <f aca="false">IF($W656="Failed",IFERROR(VLOOKUP($V656,SimpliRoute!$B:$AT,27,0),""),"")</f>
        <v/>
      </c>
    </row>
    <row r="657" customFormat="false" ht="16.4" hidden="false" customHeight="false" outlineLevel="0" collapsed="false">
      <c r="A657" s="40" t="n">
        <v>2</v>
      </c>
      <c r="B657" s="41" t="s">
        <v>41</v>
      </c>
      <c r="C657" s="41" t="s">
        <v>70</v>
      </c>
      <c r="D657" s="41" t="s">
        <v>4261</v>
      </c>
      <c r="E657" s="41" t="s">
        <v>4513</v>
      </c>
      <c r="F657" s="41" t="s">
        <v>4634</v>
      </c>
      <c r="G657" s="42" t="n">
        <v>706009822740046</v>
      </c>
      <c r="H657" s="43" t="s">
        <v>4635</v>
      </c>
      <c r="I657" s="41" t="s">
        <v>4636</v>
      </c>
      <c r="J657" s="41" t="s">
        <v>4637</v>
      </c>
      <c r="K657" s="41" t="s">
        <v>4638</v>
      </c>
      <c r="L657" s="41" t="s">
        <v>77</v>
      </c>
      <c r="M657" s="41" t="s">
        <v>4639</v>
      </c>
      <c r="N657" s="41" t="s">
        <v>4640</v>
      </c>
      <c r="O657" s="41" t="s">
        <v>4641</v>
      </c>
      <c r="P657" s="41" t="s">
        <v>1486</v>
      </c>
      <c r="Q657" s="41" t="s">
        <v>4642</v>
      </c>
      <c r="R657" s="41" t="s">
        <v>4643</v>
      </c>
      <c r="S657" s="40"/>
      <c r="T657" s="40"/>
      <c r="U657" s="44" t="s">
        <v>80</v>
      </c>
      <c r="V657" s="40" t="n">
        <v>80831</v>
      </c>
      <c r="W657" s="45" t="str">
        <f aca="false">IFERROR(VLOOKUP($V657,SimpliRoute!$B:$AT,25,0),"")</f>
        <v>completed</v>
      </c>
      <c r="X657" s="45" t="str">
        <f aca="false">IF(W657="pending","Pendente",IF(W657="failed","Não",IF(W657="Completed","Sim","")))</f>
        <v>Sim</v>
      </c>
      <c r="Y657" s="46" t="n">
        <f aca="false">IF($W657="Pending","",IFERROR(INT(VLOOKUP($V657,SimpliRoute!$B:$AS,11,0)),""))</f>
        <v>46210</v>
      </c>
      <c r="Z657" s="40" t="str">
        <f aca="false">IF($W657="Failed",IFERROR(VLOOKUP($V657,SimpliRoute!$B:$AT,27,0),""),"")</f>
        <v/>
      </c>
    </row>
    <row r="658" customFormat="false" ht="16.4" hidden="false" customHeight="false" outlineLevel="0" collapsed="false">
      <c r="A658" s="40" t="n">
        <v>2</v>
      </c>
      <c r="B658" s="41" t="s">
        <v>41</v>
      </c>
      <c r="C658" s="41" t="s">
        <v>70</v>
      </c>
      <c r="D658" s="41" t="s">
        <v>4261</v>
      </c>
      <c r="E658" s="41" t="s">
        <v>4513</v>
      </c>
      <c r="F658" s="41" t="s">
        <v>4634</v>
      </c>
      <c r="G658" s="42" t="n">
        <v>801440413851708</v>
      </c>
      <c r="H658" s="43" t="s">
        <v>4644</v>
      </c>
      <c r="I658" s="41" t="s">
        <v>4645</v>
      </c>
      <c r="J658" s="41" t="s">
        <v>4646</v>
      </c>
      <c r="K658" s="41" t="s">
        <v>4647</v>
      </c>
      <c r="L658" s="41" t="s">
        <v>77</v>
      </c>
      <c r="M658" s="41" t="s">
        <v>4648</v>
      </c>
      <c r="N658" s="41" t="s">
        <v>4649</v>
      </c>
      <c r="O658" s="41" t="s">
        <v>4650</v>
      </c>
      <c r="P658" s="41" t="s">
        <v>1486</v>
      </c>
      <c r="Q658" s="41" t="s">
        <v>4651</v>
      </c>
      <c r="R658" s="41" t="s">
        <v>4652</v>
      </c>
      <c r="S658" s="40"/>
      <c r="T658" s="40"/>
      <c r="U658" s="44" t="s">
        <v>80</v>
      </c>
      <c r="V658" s="40" t="n">
        <v>80832</v>
      </c>
      <c r="W658" s="45" t="str">
        <f aca="false">IFERROR(VLOOKUP($V658,SimpliRoute!$B:$AT,25,0),"")</f>
        <v>completed</v>
      </c>
      <c r="X658" s="45" t="str">
        <f aca="false">IF(W658="pending","Pendente",IF(W658="failed","Não",IF(W658="Completed","Sim","")))</f>
        <v>Sim</v>
      </c>
      <c r="Y658" s="46" t="n">
        <f aca="false">IF($W658="Pending","",IFERROR(INT(VLOOKUP($V658,SimpliRoute!$B:$AS,11,0)),""))</f>
        <v>46210</v>
      </c>
      <c r="Z658" s="40" t="str">
        <f aca="false">IF($W658="Failed",IFERROR(VLOOKUP($V658,SimpliRoute!$B:$AT,27,0),""),"")</f>
        <v/>
      </c>
    </row>
    <row r="659" customFormat="false" ht="16.4" hidden="false" customHeight="false" outlineLevel="0" collapsed="false">
      <c r="A659" s="40" t="n">
        <v>2</v>
      </c>
      <c r="B659" s="41" t="s">
        <v>41</v>
      </c>
      <c r="C659" s="41" t="s">
        <v>70</v>
      </c>
      <c r="D659" s="41" t="s">
        <v>4261</v>
      </c>
      <c r="E659" s="41" t="s">
        <v>4513</v>
      </c>
      <c r="F659" s="41" t="s">
        <v>2996</v>
      </c>
      <c r="G659" s="42" t="n">
        <v>203464045380004</v>
      </c>
      <c r="H659" s="43" t="s">
        <v>4653</v>
      </c>
      <c r="I659" s="41" t="s">
        <v>4654</v>
      </c>
      <c r="J659" s="41" t="s">
        <v>4655</v>
      </c>
      <c r="K659" s="41" t="s">
        <v>4656</v>
      </c>
      <c r="L659" s="41" t="s">
        <v>77</v>
      </c>
      <c r="M659" s="41" t="s">
        <v>4657</v>
      </c>
      <c r="N659" s="41" t="s">
        <v>4658</v>
      </c>
      <c r="O659" s="41" t="s">
        <v>4659</v>
      </c>
      <c r="P659" s="41" t="s">
        <v>319</v>
      </c>
      <c r="Q659" s="41" t="s">
        <v>4660</v>
      </c>
      <c r="R659" s="41" t="s">
        <v>4661</v>
      </c>
      <c r="S659" s="40"/>
      <c r="T659" s="40"/>
      <c r="U659" s="44" t="s">
        <v>80</v>
      </c>
      <c r="V659" s="40" t="n">
        <v>80833</v>
      </c>
      <c r="W659" s="45" t="str">
        <f aca="false">IFERROR(VLOOKUP($V659,SimpliRoute!$B:$AT,25,0),"")</f>
        <v>completed</v>
      </c>
      <c r="X659" s="45" t="str">
        <f aca="false">IF(W659="pending","Pendente",IF(W659="failed","Não",IF(W659="Completed","Sim","")))</f>
        <v>Sim</v>
      </c>
      <c r="Y659" s="46" t="n">
        <f aca="false">IF($W659="Pending","",IFERROR(INT(VLOOKUP($V659,SimpliRoute!$B:$AS,11,0)),""))</f>
        <v>46210</v>
      </c>
      <c r="Z659" s="40" t="str">
        <f aca="false">IF($W659="Failed",IFERROR(VLOOKUP($V659,SimpliRoute!$B:$AT,27,0),""),"")</f>
        <v/>
      </c>
    </row>
    <row r="660" customFormat="false" ht="16.4" hidden="false" customHeight="false" outlineLevel="0" collapsed="false">
      <c r="A660" s="40" t="n">
        <v>2</v>
      </c>
      <c r="B660" s="41" t="s">
        <v>41</v>
      </c>
      <c r="C660" s="41" t="s">
        <v>70</v>
      </c>
      <c r="D660" s="41" t="s">
        <v>4261</v>
      </c>
      <c r="E660" s="41" t="s">
        <v>4513</v>
      </c>
      <c r="F660" s="41" t="s">
        <v>73</v>
      </c>
      <c r="G660" s="42" t="n">
        <v>898001439946193</v>
      </c>
      <c r="H660" s="43" t="s">
        <v>4662</v>
      </c>
      <c r="I660" s="41" t="s">
        <v>4663</v>
      </c>
      <c r="J660" s="41" t="s">
        <v>1189</v>
      </c>
      <c r="K660" s="41" t="s">
        <v>4664</v>
      </c>
      <c r="L660" s="41" t="s">
        <v>77</v>
      </c>
      <c r="M660" s="41" t="s">
        <v>4665</v>
      </c>
      <c r="N660" s="41"/>
      <c r="O660" s="41"/>
      <c r="P660" s="41"/>
      <c r="Q660" s="41" t="s">
        <v>4666</v>
      </c>
      <c r="R660" s="41" t="s">
        <v>4667</v>
      </c>
      <c r="S660" s="40"/>
      <c r="T660" s="40"/>
      <c r="U660" s="44" t="s">
        <v>80</v>
      </c>
      <c r="V660" s="40" t="n">
        <v>80834</v>
      </c>
      <c r="W660" s="45" t="str">
        <f aca="false">IFERROR(VLOOKUP($V660,SimpliRoute!$B:$AT,25,0),"")</f>
        <v>completed</v>
      </c>
      <c r="X660" s="45" t="str">
        <f aca="false">IF(W660="pending","Pendente",IF(W660="failed","Não",IF(W660="Completed","Sim","")))</f>
        <v>Sim</v>
      </c>
      <c r="Y660" s="46" t="n">
        <f aca="false">IF($W660="Pending","",IFERROR(INT(VLOOKUP($V660,SimpliRoute!$B:$AS,11,0)),""))</f>
        <v>46210</v>
      </c>
      <c r="Z660" s="40" t="str">
        <f aca="false">IF($W660="Failed",IFERROR(VLOOKUP($V660,SimpliRoute!$B:$AT,27,0),""),"")</f>
        <v/>
      </c>
    </row>
    <row r="661" customFormat="false" ht="16.4" hidden="false" customHeight="false" outlineLevel="0" collapsed="false">
      <c r="A661" s="40" t="n">
        <v>2</v>
      </c>
      <c r="B661" s="41" t="s">
        <v>41</v>
      </c>
      <c r="C661" s="41" t="s">
        <v>70</v>
      </c>
      <c r="D661" s="41" t="s">
        <v>4261</v>
      </c>
      <c r="E661" s="41" t="s">
        <v>4513</v>
      </c>
      <c r="F661" s="41" t="s">
        <v>73</v>
      </c>
      <c r="G661" s="42" t="n">
        <v>801440489453304</v>
      </c>
      <c r="H661" s="43" t="s">
        <v>4668</v>
      </c>
      <c r="I661" s="41" t="s">
        <v>4669</v>
      </c>
      <c r="J661" s="41" t="s">
        <v>4670</v>
      </c>
      <c r="K661" s="41" t="s">
        <v>4671</v>
      </c>
      <c r="L661" s="41" t="s">
        <v>77</v>
      </c>
      <c r="M661" s="41" t="s">
        <v>4672</v>
      </c>
      <c r="N661" s="41"/>
      <c r="O661" s="41"/>
      <c r="P661" s="41"/>
      <c r="Q661" s="41" t="s">
        <v>4673</v>
      </c>
      <c r="R661" s="41" t="s">
        <v>4674</v>
      </c>
      <c r="S661" s="40"/>
      <c r="T661" s="40"/>
      <c r="U661" s="44" t="s">
        <v>80</v>
      </c>
      <c r="V661" s="40" t="n">
        <v>80835</v>
      </c>
      <c r="W661" s="45" t="str">
        <f aca="false">IFERROR(VLOOKUP($V661,SimpliRoute!$B:$AT,25,0),"")</f>
        <v>completed</v>
      </c>
      <c r="X661" s="45" t="str">
        <f aca="false">IF(W661="pending","Pendente",IF(W661="failed","Não",IF(W661="Completed","Sim","")))</f>
        <v>Sim</v>
      </c>
      <c r="Y661" s="46" t="n">
        <f aca="false">IF($W661="Pending","",IFERROR(INT(VLOOKUP($V661,SimpliRoute!$B:$AS,11,0)),""))</f>
        <v>46210</v>
      </c>
      <c r="Z661" s="40" t="str">
        <f aca="false">IF($W661="Failed",IFERROR(VLOOKUP($V661,SimpliRoute!$B:$AT,27,0),""),"")</f>
        <v/>
      </c>
    </row>
    <row r="662" customFormat="false" ht="16.4" hidden="false" customHeight="false" outlineLevel="0" collapsed="false">
      <c r="A662" s="40" t="n">
        <v>2</v>
      </c>
      <c r="B662" s="41" t="s">
        <v>41</v>
      </c>
      <c r="C662" s="41" t="s">
        <v>70</v>
      </c>
      <c r="D662" s="41" t="s">
        <v>4261</v>
      </c>
      <c r="E662" s="41" t="s">
        <v>4513</v>
      </c>
      <c r="F662" s="41" t="s">
        <v>2996</v>
      </c>
      <c r="G662" s="42" t="n">
        <v>700502510855751</v>
      </c>
      <c r="H662" s="43" t="s">
        <v>4675</v>
      </c>
      <c r="I662" s="41" t="s">
        <v>4676</v>
      </c>
      <c r="J662" s="41" t="s">
        <v>4677</v>
      </c>
      <c r="K662" s="41" t="s">
        <v>4678</v>
      </c>
      <c r="L662" s="41" t="s">
        <v>77</v>
      </c>
      <c r="M662" s="41" t="s">
        <v>4679</v>
      </c>
      <c r="N662" s="41" t="s">
        <v>4680</v>
      </c>
      <c r="O662" s="41" t="s">
        <v>4681</v>
      </c>
      <c r="P662" s="41" t="s">
        <v>319</v>
      </c>
      <c r="Q662" s="41" t="s">
        <v>4682</v>
      </c>
      <c r="R662" s="41" t="s">
        <v>4683</v>
      </c>
      <c r="S662" s="40"/>
      <c r="T662" s="40"/>
      <c r="U662" s="44" t="s">
        <v>80</v>
      </c>
      <c r="V662" s="40" t="n">
        <v>80836</v>
      </c>
      <c r="W662" s="45" t="str">
        <f aca="false">IFERROR(VLOOKUP($V662,SimpliRoute!$B:$AT,25,0),"")</f>
        <v>completed</v>
      </c>
      <c r="X662" s="45" t="str">
        <f aca="false">IF(W662="pending","Pendente",IF(W662="failed","Não",IF(W662="Completed","Sim","")))</f>
        <v>Sim</v>
      </c>
      <c r="Y662" s="46" t="n">
        <f aca="false">IF($W662="Pending","",IFERROR(INT(VLOOKUP($V662,SimpliRoute!$B:$AS,11,0)),""))</f>
        <v>46210</v>
      </c>
      <c r="Z662" s="40" t="str">
        <f aca="false">IF($W662="Failed",IFERROR(VLOOKUP($V662,SimpliRoute!$B:$AT,27,0),""),"")</f>
        <v/>
      </c>
    </row>
    <row r="663" customFormat="false" ht="16.4" hidden="false" customHeight="false" outlineLevel="0" collapsed="false">
      <c r="A663" s="40" t="n">
        <v>2</v>
      </c>
      <c r="B663" s="41" t="s">
        <v>41</v>
      </c>
      <c r="C663" s="41" t="s">
        <v>70</v>
      </c>
      <c r="D663" s="41" t="s">
        <v>4261</v>
      </c>
      <c r="E663" s="41" t="s">
        <v>4513</v>
      </c>
      <c r="F663" s="41" t="s">
        <v>73</v>
      </c>
      <c r="G663" s="42" t="n">
        <v>801440404476002</v>
      </c>
      <c r="H663" s="43" t="s">
        <v>4684</v>
      </c>
      <c r="I663" s="41" t="s">
        <v>4685</v>
      </c>
      <c r="J663" s="41" t="s">
        <v>1196</v>
      </c>
      <c r="K663" s="41" t="s">
        <v>4686</v>
      </c>
      <c r="L663" s="41" t="s">
        <v>77</v>
      </c>
      <c r="M663" s="41" t="s">
        <v>4687</v>
      </c>
      <c r="N663" s="41"/>
      <c r="O663" s="41"/>
      <c r="P663" s="41"/>
      <c r="Q663" s="41" t="s">
        <v>4688</v>
      </c>
      <c r="R663" s="41" t="s">
        <v>4689</v>
      </c>
      <c r="S663" s="40"/>
      <c r="T663" s="40"/>
      <c r="U663" s="44" t="s">
        <v>80</v>
      </c>
      <c r="V663" s="40" t="n">
        <v>80837</v>
      </c>
      <c r="W663" s="45" t="str">
        <f aca="false">IFERROR(VLOOKUP($V663,SimpliRoute!$B:$AT,25,0),"")</f>
        <v>completed</v>
      </c>
      <c r="X663" s="45" t="str">
        <f aca="false">IF(W663="pending","Pendente",IF(W663="failed","Não",IF(W663="Completed","Sim","")))</f>
        <v>Sim</v>
      </c>
      <c r="Y663" s="46" t="n">
        <f aca="false">IF($W663="Pending","",IFERROR(INT(VLOOKUP($V663,SimpliRoute!$B:$AS,11,0)),""))</f>
        <v>46210</v>
      </c>
      <c r="Z663" s="40" t="str">
        <f aca="false">IF($W663="Failed",IFERROR(VLOOKUP($V663,SimpliRoute!$B:$AT,27,0),""),"")</f>
        <v/>
      </c>
    </row>
    <row r="664" customFormat="false" ht="16.4" hidden="false" customHeight="false" outlineLevel="0" collapsed="false">
      <c r="A664" s="40" t="n">
        <v>2</v>
      </c>
      <c r="B664" s="41" t="s">
        <v>41</v>
      </c>
      <c r="C664" s="41" t="s">
        <v>70</v>
      </c>
      <c r="D664" s="41" t="s">
        <v>4261</v>
      </c>
      <c r="E664" s="41" t="s">
        <v>4513</v>
      </c>
      <c r="F664" s="41" t="s">
        <v>73</v>
      </c>
      <c r="G664" s="42" t="n">
        <v>801440467812522</v>
      </c>
      <c r="H664" s="43" t="s">
        <v>4690</v>
      </c>
      <c r="I664" s="41" t="s">
        <v>4691</v>
      </c>
      <c r="J664" s="41" t="s">
        <v>4692</v>
      </c>
      <c r="K664" s="41" t="s">
        <v>4693</v>
      </c>
      <c r="L664" s="41" t="s">
        <v>77</v>
      </c>
      <c r="M664" s="41" t="s">
        <v>4694</v>
      </c>
      <c r="N664" s="41"/>
      <c r="O664" s="41"/>
      <c r="P664" s="41"/>
      <c r="Q664" s="41" t="s">
        <v>4695</v>
      </c>
      <c r="R664" s="41" t="s">
        <v>4696</v>
      </c>
      <c r="S664" s="40"/>
      <c r="T664" s="40"/>
      <c r="U664" s="44" t="s">
        <v>80</v>
      </c>
      <c r="V664" s="40" t="n">
        <v>80838</v>
      </c>
      <c r="W664" s="45" t="str">
        <f aca="false">IFERROR(VLOOKUP($V664,SimpliRoute!$B:$AT,25,0),"")</f>
        <v>completed</v>
      </c>
      <c r="X664" s="45" t="str">
        <f aca="false">IF(W664="pending","Pendente",IF(W664="failed","Não",IF(W664="Completed","Sim","")))</f>
        <v>Sim</v>
      </c>
      <c r="Y664" s="46" t="n">
        <f aca="false">IF($W664="Pending","",IFERROR(INT(VLOOKUP($V664,SimpliRoute!$B:$AS,11,0)),""))</f>
        <v>46210</v>
      </c>
      <c r="Z664" s="40" t="str">
        <f aca="false">IF($W664="Failed",IFERROR(VLOOKUP($V664,SimpliRoute!$B:$AT,27,0),""),"")</f>
        <v/>
      </c>
    </row>
    <row r="665" customFormat="false" ht="16.4" hidden="false" customHeight="false" outlineLevel="0" collapsed="false">
      <c r="A665" s="40" t="n">
        <v>2</v>
      </c>
      <c r="B665" s="41" t="s">
        <v>41</v>
      </c>
      <c r="C665" s="41" t="s">
        <v>70</v>
      </c>
      <c r="D665" s="41" t="s">
        <v>4261</v>
      </c>
      <c r="E665" s="41" t="s">
        <v>4513</v>
      </c>
      <c r="F665" s="41" t="s">
        <v>73</v>
      </c>
      <c r="G665" s="42" t="n">
        <v>708405727853865</v>
      </c>
      <c r="H665" s="43" t="s">
        <v>4697</v>
      </c>
      <c r="I665" s="41" t="s">
        <v>4698</v>
      </c>
      <c r="J665" s="41" t="s">
        <v>1040</v>
      </c>
      <c r="K665" s="41" t="s">
        <v>4699</v>
      </c>
      <c r="L665" s="41" t="s">
        <v>77</v>
      </c>
      <c r="M665" s="41" t="s">
        <v>4700</v>
      </c>
      <c r="N665" s="41"/>
      <c r="O665" s="41"/>
      <c r="P665" s="41"/>
      <c r="Q665" s="41" t="s">
        <v>4701</v>
      </c>
      <c r="R665" s="41" t="s">
        <v>4702</v>
      </c>
      <c r="S665" s="40"/>
      <c r="T665" s="40"/>
      <c r="U665" s="44" t="s">
        <v>80</v>
      </c>
      <c r="V665" s="40" t="n">
        <v>80839</v>
      </c>
      <c r="W665" s="45" t="str">
        <f aca="false">IFERROR(VLOOKUP($V665,SimpliRoute!$B:$AT,25,0),"")</f>
        <v>completed</v>
      </c>
      <c r="X665" s="45" t="str">
        <f aca="false">IF(W665="pending","Pendente",IF(W665="failed","Não",IF(W665="Completed","Sim","")))</f>
        <v>Sim</v>
      </c>
      <c r="Y665" s="46" t="n">
        <f aca="false">IF($W665="Pending","",IFERROR(INT(VLOOKUP($V665,SimpliRoute!$B:$AS,11,0)),""))</f>
        <v>46210</v>
      </c>
      <c r="Z665" s="40" t="str">
        <f aca="false">IF($W665="Failed",IFERROR(VLOOKUP($V665,SimpliRoute!$B:$AT,27,0),""),"")</f>
        <v/>
      </c>
    </row>
    <row r="666" customFormat="false" ht="16.4" hidden="false" customHeight="false" outlineLevel="0" collapsed="false">
      <c r="A666" s="40" t="n">
        <v>2</v>
      </c>
      <c r="B666" s="41" t="s">
        <v>41</v>
      </c>
      <c r="C666" s="41" t="s">
        <v>70</v>
      </c>
      <c r="D666" s="41" t="s">
        <v>4261</v>
      </c>
      <c r="E666" s="41" t="s">
        <v>4513</v>
      </c>
      <c r="F666" s="41" t="s">
        <v>73</v>
      </c>
      <c r="G666" s="42" t="n">
        <v>898001447738219</v>
      </c>
      <c r="H666" s="43" t="s">
        <v>4703</v>
      </c>
      <c r="I666" s="41" t="s">
        <v>4704</v>
      </c>
      <c r="J666" s="41" t="s">
        <v>4705</v>
      </c>
      <c r="K666" s="41" t="s">
        <v>4706</v>
      </c>
      <c r="L666" s="41" t="s">
        <v>77</v>
      </c>
      <c r="M666" s="41" t="s">
        <v>4707</v>
      </c>
      <c r="N666" s="41"/>
      <c r="O666" s="41"/>
      <c r="P666" s="41"/>
      <c r="Q666" s="41" t="s">
        <v>4708</v>
      </c>
      <c r="R666" s="41" t="s">
        <v>4709</v>
      </c>
      <c r="S666" s="40"/>
      <c r="T666" s="40"/>
      <c r="U666" s="44" t="s">
        <v>80</v>
      </c>
      <c r="V666" s="40" t="n">
        <v>80840</v>
      </c>
      <c r="W666" s="45" t="str">
        <f aca="false">IFERROR(VLOOKUP($V666,SimpliRoute!$B:$AT,25,0),"")</f>
        <v>completed</v>
      </c>
      <c r="X666" s="45" t="str">
        <f aca="false">IF(W666="pending","Pendente",IF(W666="failed","Não",IF(W666="Completed","Sim","")))</f>
        <v>Sim</v>
      </c>
      <c r="Y666" s="46" t="n">
        <f aca="false">IF($W666="Pending","",IFERROR(INT(VLOOKUP($V666,SimpliRoute!$B:$AS,11,0)),""))</f>
        <v>46210</v>
      </c>
      <c r="Z666" s="40" t="str">
        <f aca="false">IF($W666="Failed",IFERROR(VLOOKUP($V666,SimpliRoute!$B:$AT,27,0),""),"")</f>
        <v/>
      </c>
    </row>
    <row r="667" customFormat="false" ht="16.4" hidden="false" customHeight="false" outlineLevel="0" collapsed="false">
      <c r="A667" s="40" t="n">
        <v>2</v>
      </c>
      <c r="B667" s="41" t="s">
        <v>41</v>
      </c>
      <c r="C667" s="41" t="s">
        <v>70</v>
      </c>
      <c r="D667" s="41" t="s">
        <v>4261</v>
      </c>
      <c r="E667" s="41" t="s">
        <v>4513</v>
      </c>
      <c r="F667" s="41" t="s">
        <v>2996</v>
      </c>
      <c r="G667" s="42" t="n">
        <v>206426990240006</v>
      </c>
      <c r="H667" s="43" t="s">
        <v>4710</v>
      </c>
      <c r="I667" s="41" t="s">
        <v>4711</v>
      </c>
      <c r="J667" s="41" t="s">
        <v>4567</v>
      </c>
      <c r="K667" s="41" t="s">
        <v>4568</v>
      </c>
      <c r="L667" s="41" t="s">
        <v>77</v>
      </c>
      <c r="M667" s="41" t="s">
        <v>4712</v>
      </c>
      <c r="N667" s="41" t="s">
        <v>4713</v>
      </c>
      <c r="O667" s="41" t="s">
        <v>4714</v>
      </c>
      <c r="P667" s="41" t="s">
        <v>319</v>
      </c>
      <c r="Q667" s="41" t="s">
        <v>4572</v>
      </c>
      <c r="R667" s="41" t="s">
        <v>4715</v>
      </c>
      <c r="S667" s="40"/>
      <c r="T667" s="40"/>
      <c r="U667" s="44" t="s">
        <v>80</v>
      </c>
      <c r="V667" s="40" t="n">
        <v>80841</v>
      </c>
      <c r="W667" s="45" t="str">
        <f aca="false">IFERROR(VLOOKUP($V667,SimpliRoute!$B:$AT,25,0),"")</f>
        <v>completed</v>
      </c>
      <c r="X667" s="45" t="str">
        <f aca="false">IF(W667="pending","Pendente",IF(W667="failed","Não",IF(W667="Completed","Sim","")))</f>
        <v>Sim</v>
      </c>
      <c r="Y667" s="46" t="n">
        <f aca="false">IF($W667="Pending","",IFERROR(INT(VLOOKUP($V667,SimpliRoute!$B:$AS,11,0)),""))</f>
        <v>46210</v>
      </c>
      <c r="Z667" s="40" t="str">
        <f aca="false">IF($W667="Failed",IFERROR(VLOOKUP($V667,SimpliRoute!$B:$AT,27,0),""),"")</f>
        <v/>
      </c>
    </row>
    <row r="668" customFormat="false" ht="16.4" hidden="false" customHeight="false" outlineLevel="0" collapsed="false">
      <c r="A668" s="40" t="n">
        <v>2</v>
      </c>
      <c r="B668" s="41" t="s">
        <v>41</v>
      </c>
      <c r="C668" s="41" t="s">
        <v>70</v>
      </c>
      <c r="D668" s="41" t="s">
        <v>4261</v>
      </c>
      <c r="E668" s="41" t="s">
        <v>4513</v>
      </c>
      <c r="F668" s="41" t="s">
        <v>2996</v>
      </c>
      <c r="G668" s="42" t="n">
        <v>702400085627728</v>
      </c>
      <c r="H668" s="43" t="s">
        <v>4716</v>
      </c>
      <c r="I668" s="41" t="s">
        <v>4717</v>
      </c>
      <c r="J668" s="41" t="s">
        <v>4718</v>
      </c>
      <c r="K668" s="41" t="s">
        <v>4719</v>
      </c>
      <c r="L668" s="41" t="s">
        <v>77</v>
      </c>
      <c r="M668" s="41" t="s">
        <v>4720</v>
      </c>
      <c r="N668" s="41" t="s">
        <v>4721</v>
      </c>
      <c r="O668" s="41" t="s">
        <v>4722</v>
      </c>
      <c r="P668" s="41" t="s">
        <v>319</v>
      </c>
      <c r="Q668" s="41" t="s">
        <v>4723</v>
      </c>
      <c r="R668" s="41" t="s">
        <v>4724</v>
      </c>
      <c r="S668" s="40"/>
      <c r="T668" s="40"/>
      <c r="U668" s="44" t="s">
        <v>80</v>
      </c>
      <c r="V668" s="40" t="n">
        <v>80842</v>
      </c>
      <c r="W668" s="45" t="str">
        <f aca="false">IFERROR(VLOOKUP($V668,SimpliRoute!$B:$AT,25,0),"")</f>
        <v>completed</v>
      </c>
      <c r="X668" s="45" t="str">
        <f aca="false">IF(W668="pending","Pendente",IF(W668="failed","Não",IF(W668="Completed","Sim","")))</f>
        <v>Sim</v>
      </c>
      <c r="Y668" s="46" t="n">
        <f aca="false">IF($W668="Pending","",IFERROR(INT(VLOOKUP($V668,SimpliRoute!$B:$AS,11,0)),""))</f>
        <v>46210</v>
      </c>
      <c r="Z668" s="40" t="str">
        <f aca="false">IF($W668="Failed",IFERROR(VLOOKUP($V668,SimpliRoute!$B:$AT,27,0),""),"")</f>
        <v/>
      </c>
    </row>
    <row r="669" customFormat="false" ht="16.4" hidden="false" customHeight="false" outlineLevel="0" collapsed="false">
      <c r="A669" s="40" t="n">
        <v>2</v>
      </c>
      <c r="B669" s="41" t="s">
        <v>41</v>
      </c>
      <c r="C669" s="41" t="s">
        <v>70</v>
      </c>
      <c r="D669" s="41" t="s">
        <v>4261</v>
      </c>
      <c r="E669" s="41" t="s">
        <v>4513</v>
      </c>
      <c r="F669" s="41" t="s">
        <v>73</v>
      </c>
      <c r="G669" s="42" t="n">
        <v>707001899638530</v>
      </c>
      <c r="H669" s="43" t="s">
        <v>4725</v>
      </c>
      <c r="I669" s="41" t="s">
        <v>4726</v>
      </c>
      <c r="J669" s="41" t="s">
        <v>412</v>
      </c>
      <c r="K669" s="41" t="s">
        <v>4727</v>
      </c>
      <c r="L669" s="41" t="s">
        <v>77</v>
      </c>
      <c r="M669" s="41" t="s">
        <v>4728</v>
      </c>
      <c r="N669" s="41" t="s">
        <v>4729</v>
      </c>
      <c r="O669" s="41" t="s">
        <v>4730</v>
      </c>
      <c r="P669" s="41"/>
      <c r="Q669" s="41" t="s">
        <v>4731</v>
      </c>
      <c r="R669" s="41" t="s">
        <v>4732</v>
      </c>
      <c r="S669" s="40"/>
      <c r="T669" s="40"/>
      <c r="U669" s="44" t="s">
        <v>80</v>
      </c>
      <c r="V669" s="40" t="n">
        <v>80843</v>
      </c>
      <c r="W669" s="45" t="str">
        <f aca="false">IFERROR(VLOOKUP($V669,SimpliRoute!$B:$AT,25,0),"")</f>
        <v>completed</v>
      </c>
      <c r="X669" s="45" t="str">
        <f aca="false">IF(W669="pending","Pendente",IF(W669="failed","Não",IF(W669="Completed","Sim","")))</f>
        <v>Sim</v>
      </c>
      <c r="Y669" s="46" t="n">
        <f aca="false">IF($W669="Pending","",IFERROR(INT(VLOOKUP($V669,SimpliRoute!$B:$AS,11,0)),""))</f>
        <v>46210</v>
      </c>
      <c r="Z669" s="40" t="str">
        <f aca="false">IF($W669="Failed",IFERROR(VLOOKUP($V669,SimpliRoute!$B:$AT,27,0),""),"")</f>
        <v/>
      </c>
    </row>
    <row r="670" customFormat="false" ht="16.4" hidden="false" customHeight="false" outlineLevel="0" collapsed="false">
      <c r="A670" s="40" t="n">
        <v>2</v>
      </c>
      <c r="B670" s="41" t="s">
        <v>41</v>
      </c>
      <c r="C670" s="41" t="s">
        <v>70</v>
      </c>
      <c r="D670" s="41" t="s">
        <v>4261</v>
      </c>
      <c r="E670" s="41" t="s">
        <v>4513</v>
      </c>
      <c r="F670" s="41" t="s">
        <v>4634</v>
      </c>
      <c r="G670" s="42" t="n">
        <v>206426829890002</v>
      </c>
      <c r="H670" s="43" t="s">
        <v>4733</v>
      </c>
      <c r="I670" s="41" t="s">
        <v>4734</v>
      </c>
      <c r="J670" s="41" t="s">
        <v>4735</v>
      </c>
      <c r="K670" s="41" t="s">
        <v>4736</v>
      </c>
      <c r="L670" s="41" t="s">
        <v>77</v>
      </c>
      <c r="M670" s="41" t="s">
        <v>4737</v>
      </c>
      <c r="N670" s="41" t="s">
        <v>4738</v>
      </c>
      <c r="O670" s="41" t="s">
        <v>4739</v>
      </c>
      <c r="P670" s="41" t="s">
        <v>1486</v>
      </c>
      <c r="Q670" s="41" t="s">
        <v>4740</v>
      </c>
      <c r="R670" s="41" t="s">
        <v>4741</v>
      </c>
      <c r="S670" s="40"/>
      <c r="T670" s="40"/>
      <c r="U670" s="44" t="s">
        <v>80</v>
      </c>
      <c r="V670" s="40" t="n">
        <v>80844</v>
      </c>
      <c r="W670" s="45" t="str">
        <f aca="false">IFERROR(VLOOKUP($V670,SimpliRoute!$B:$AT,25,0),"")</f>
        <v>completed</v>
      </c>
      <c r="X670" s="45" t="str">
        <f aca="false">IF(W670="pending","Pendente",IF(W670="failed","Não",IF(W670="Completed","Sim","")))</f>
        <v>Sim</v>
      </c>
      <c r="Y670" s="46" t="n">
        <f aca="false">IF($W670="Pending","",IFERROR(INT(VLOOKUP($V670,SimpliRoute!$B:$AS,11,0)),""))</f>
        <v>46210</v>
      </c>
      <c r="Z670" s="40" t="str">
        <f aca="false">IF($W670="Failed",IFERROR(VLOOKUP($V670,SimpliRoute!$B:$AT,27,0),""),"")</f>
        <v/>
      </c>
    </row>
    <row r="671" customFormat="false" ht="16.4" hidden="false" customHeight="false" outlineLevel="0" collapsed="false">
      <c r="A671" s="40" t="n">
        <v>2</v>
      </c>
      <c r="B671" s="41" t="s">
        <v>41</v>
      </c>
      <c r="C671" s="41" t="s">
        <v>70</v>
      </c>
      <c r="D671" s="41" t="s">
        <v>4261</v>
      </c>
      <c r="E671" s="41" t="s">
        <v>4513</v>
      </c>
      <c r="F671" s="41" t="s">
        <v>73</v>
      </c>
      <c r="G671" s="42" t="n">
        <v>203463696270001</v>
      </c>
      <c r="H671" s="43" t="s">
        <v>4742</v>
      </c>
      <c r="I671" s="41" t="s">
        <v>4743</v>
      </c>
      <c r="J671" s="41" t="s">
        <v>4744</v>
      </c>
      <c r="K671" s="41" t="s">
        <v>4745</v>
      </c>
      <c r="L671" s="41" t="s">
        <v>77</v>
      </c>
      <c r="M671" s="41" t="s">
        <v>4746</v>
      </c>
      <c r="N671" s="41"/>
      <c r="O671" s="41"/>
      <c r="P671" s="41"/>
      <c r="Q671" s="41" t="s">
        <v>4747</v>
      </c>
      <c r="R671" s="41" t="s">
        <v>4748</v>
      </c>
      <c r="S671" s="40"/>
      <c r="T671" s="40"/>
      <c r="U671" s="44" t="s">
        <v>80</v>
      </c>
      <c r="V671" s="40" t="n">
        <v>80845</v>
      </c>
      <c r="W671" s="45" t="str">
        <f aca="false">IFERROR(VLOOKUP($V671,SimpliRoute!$B:$AT,25,0),"")</f>
        <v>completed</v>
      </c>
      <c r="X671" s="45" t="str">
        <f aca="false">IF(W671="pending","Pendente",IF(W671="failed","Não",IF(W671="Completed","Sim","")))</f>
        <v>Sim</v>
      </c>
      <c r="Y671" s="46" t="n">
        <f aca="false">IF($W671="Pending","",IFERROR(INT(VLOOKUP($V671,SimpliRoute!$B:$AS,11,0)),""))</f>
        <v>46210</v>
      </c>
      <c r="Z671" s="40" t="str">
        <f aca="false">IF($W671="Failed",IFERROR(VLOOKUP($V671,SimpliRoute!$B:$AT,27,0),""),"")</f>
        <v/>
      </c>
    </row>
    <row r="672" customFormat="false" ht="16.4" hidden="false" customHeight="false" outlineLevel="0" collapsed="false">
      <c r="A672" s="40" t="n">
        <v>2</v>
      </c>
      <c r="B672" s="41" t="s">
        <v>41</v>
      </c>
      <c r="C672" s="41" t="s">
        <v>70</v>
      </c>
      <c r="D672" s="41" t="s">
        <v>4261</v>
      </c>
      <c r="E672" s="41" t="s">
        <v>4513</v>
      </c>
      <c r="F672" s="41" t="s">
        <v>73</v>
      </c>
      <c r="G672" s="42" t="n">
        <v>898001443845193</v>
      </c>
      <c r="H672" s="43" t="s">
        <v>4749</v>
      </c>
      <c r="I672" s="41" t="s">
        <v>4750</v>
      </c>
      <c r="J672" s="41" t="s">
        <v>600</v>
      </c>
      <c r="K672" s="41" t="s">
        <v>4751</v>
      </c>
      <c r="L672" s="41" t="s">
        <v>77</v>
      </c>
      <c r="M672" s="41" t="s">
        <v>4752</v>
      </c>
      <c r="N672" s="41"/>
      <c r="O672" s="41"/>
      <c r="P672" s="41"/>
      <c r="Q672" s="41" t="s">
        <v>4753</v>
      </c>
      <c r="R672" s="41" t="s">
        <v>4754</v>
      </c>
      <c r="S672" s="40"/>
      <c r="T672" s="40"/>
      <c r="U672" s="44" t="s">
        <v>80</v>
      </c>
      <c r="V672" s="40" t="n">
        <v>80846</v>
      </c>
      <c r="W672" s="45" t="str">
        <f aca="false">IFERROR(VLOOKUP($V672,SimpliRoute!$B:$AT,25,0),"")</f>
        <v>completed</v>
      </c>
      <c r="X672" s="45" t="str">
        <f aca="false">IF(W672="pending","Pendente",IF(W672="failed","Não",IF(W672="Completed","Sim","")))</f>
        <v>Sim</v>
      </c>
      <c r="Y672" s="46" t="n">
        <f aca="false">IF($W672="Pending","",IFERROR(INT(VLOOKUP($V672,SimpliRoute!$B:$AS,11,0)),""))</f>
        <v>46210</v>
      </c>
      <c r="Z672" s="40" t="str">
        <f aca="false">IF($W672="Failed",IFERROR(VLOOKUP($V672,SimpliRoute!$B:$AT,27,0),""),"")</f>
        <v/>
      </c>
    </row>
    <row r="673" customFormat="false" ht="16.4" hidden="false" customHeight="false" outlineLevel="0" collapsed="false">
      <c r="A673" s="40" t="n">
        <v>2</v>
      </c>
      <c r="B673" s="41" t="s">
        <v>41</v>
      </c>
      <c r="C673" s="41" t="s">
        <v>70</v>
      </c>
      <c r="D673" s="41" t="s">
        <v>4261</v>
      </c>
      <c r="E673" s="41" t="s">
        <v>4513</v>
      </c>
      <c r="F673" s="41" t="s">
        <v>73</v>
      </c>
      <c r="G673" s="42" t="n">
        <v>898001416427742</v>
      </c>
      <c r="H673" s="43" t="s">
        <v>4755</v>
      </c>
      <c r="I673" s="41" t="s">
        <v>4756</v>
      </c>
      <c r="J673" s="41" t="s">
        <v>258</v>
      </c>
      <c r="K673" s="41" t="s">
        <v>4757</v>
      </c>
      <c r="L673" s="41" t="s">
        <v>77</v>
      </c>
      <c r="M673" s="41" t="s">
        <v>4758</v>
      </c>
      <c r="N673" s="41"/>
      <c r="O673" s="41"/>
      <c r="P673" s="41"/>
      <c r="Q673" s="41" t="s">
        <v>4759</v>
      </c>
      <c r="R673" s="41" t="s">
        <v>4760</v>
      </c>
      <c r="S673" s="40"/>
      <c r="T673" s="40"/>
      <c r="U673" s="44" t="s">
        <v>80</v>
      </c>
      <c r="V673" s="40" t="n">
        <v>80847</v>
      </c>
      <c r="W673" s="45" t="str">
        <f aca="false">IFERROR(VLOOKUP($V673,SimpliRoute!$B:$AT,25,0),"")</f>
        <v>completed</v>
      </c>
      <c r="X673" s="45" t="str">
        <f aca="false">IF(W673="pending","Pendente",IF(W673="failed","Não",IF(W673="Completed","Sim","")))</f>
        <v>Sim</v>
      </c>
      <c r="Y673" s="46" t="n">
        <f aca="false">IF($W673="Pending","",IFERROR(INT(VLOOKUP($V673,SimpliRoute!$B:$AS,11,0)),""))</f>
        <v>46210</v>
      </c>
      <c r="Z673" s="40" t="str">
        <f aca="false">IF($W673="Failed",IFERROR(VLOOKUP($V673,SimpliRoute!$B:$AT,27,0),""),"")</f>
        <v/>
      </c>
    </row>
    <row r="674" customFormat="false" ht="16.4" hidden="false" customHeight="false" outlineLevel="0" collapsed="false">
      <c r="A674" s="40" t="n">
        <v>2</v>
      </c>
      <c r="B674" s="41" t="s">
        <v>41</v>
      </c>
      <c r="C674" s="41" t="s">
        <v>70</v>
      </c>
      <c r="D674" s="41" t="s">
        <v>4261</v>
      </c>
      <c r="E674" s="41" t="s">
        <v>4513</v>
      </c>
      <c r="F674" s="41" t="s">
        <v>1422</v>
      </c>
      <c r="G674" s="42" t="n">
        <v>705007283015855</v>
      </c>
      <c r="H674" s="43" t="s">
        <v>4761</v>
      </c>
      <c r="I674" s="41" t="s">
        <v>4762</v>
      </c>
      <c r="J674" s="41" t="s">
        <v>4763</v>
      </c>
      <c r="K674" s="41" t="s">
        <v>4764</v>
      </c>
      <c r="L674" s="41" t="s">
        <v>77</v>
      </c>
      <c r="M674" s="41" t="s">
        <v>4765</v>
      </c>
      <c r="N674" s="41"/>
      <c r="O674" s="41"/>
      <c r="P674" s="41"/>
      <c r="Q674" s="41" t="s">
        <v>4766</v>
      </c>
      <c r="R674" s="41" t="s">
        <v>4767</v>
      </c>
      <c r="S674" s="40"/>
      <c r="T674" s="40"/>
      <c r="U674" s="44" t="s">
        <v>80</v>
      </c>
      <c r="V674" s="40" t="n">
        <v>80848</v>
      </c>
      <c r="W674" s="45" t="str">
        <f aca="false">IFERROR(VLOOKUP($V674,SimpliRoute!$B:$AT,25,0),"")</f>
        <v>completed</v>
      </c>
      <c r="X674" s="45" t="str">
        <f aca="false">IF(W674="pending","Pendente",IF(W674="failed","Não",IF(W674="Completed","Sim","")))</f>
        <v>Sim</v>
      </c>
      <c r="Y674" s="46" t="n">
        <f aca="false">IF($W674="Pending","",IFERROR(INT(VLOOKUP($V674,SimpliRoute!$B:$AS,11,0)),""))</f>
        <v>46210</v>
      </c>
      <c r="Z674" s="40" t="str">
        <f aca="false">IF($W674="Failed",IFERROR(VLOOKUP($V674,SimpliRoute!$B:$AT,27,0),""),"")</f>
        <v/>
      </c>
    </row>
    <row r="675" customFormat="false" ht="16.4" hidden="false" customHeight="false" outlineLevel="0" collapsed="false">
      <c r="A675" s="40" t="n">
        <v>2</v>
      </c>
      <c r="B675" s="41" t="s">
        <v>41</v>
      </c>
      <c r="C675" s="41" t="s">
        <v>70</v>
      </c>
      <c r="D675" s="41" t="s">
        <v>4261</v>
      </c>
      <c r="E675" s="41" t="s">
        <v>4513</v>
      </c>
      <c r="F675" s="41" t="s">
        <v>73</v>
      </c>
      <c r="G675" s="42" t="n">
        <v>708400797821763</v>
      </c>
      <c r="H675" s="43" t="s">
        <v>4768</v>
      </c>
      <c r="I675" s="41" t="s">
        <v>4769</v>
      </c>
      <c r="J675" s="41" t="s">
        <v>4770</v>
      </c>
      <c r="K675" s="41" t="s">
        <v>4771</v>
      </c>
      <c r="L675" s="41" t="s">
        <v>77</v>
      </c>
      <c r="M675" s="41" t="s">
        <v>4772</v>
      </c>
      <c r="N675" s="41"/>
      <c r="O675" s="41"/>
      <c r="P675" s="41"/>
      <c r="Q675" s="41" t="s">
        <v>4773</v>
      </c>
      <c r="R675" s="41" t="s">
        <v>4774</v>
      </c>
      <c r="S675" s="40"/>
      <c r="T675" s="40"/>
      <c r="U675" s="44" t="s">
        <v>80</v>
      </c>
      <c r="V675" s="40" t="n">
        <v>80849</v>
      </c>
      <c r="W675" s="45" t="str">
        <f aca="false">IFERROR(VLOOKUP($V675,SimpliRoute!$B:$AT,25,0),"")</f>
        <v>completed</v>
      </c>
      <c r="X675" s="45" t="str">
        <f aca="false">IF(W675="pending","Pendente",IF(W675="failed","Não",IF(W675="Completed","Sim","")))</f>
        <v>Sim</v>
      </c>
      <c r="Y675" s="46" t="n">
        <f aca="false">IF($W675="Pending","",IFERROR(INT(VLOOKUP($V675,SimpliRoute!$B:$AS,11,0)),""))</f>
        <v>46213</v>
      </c>
      <c r="Z675" s="40" t="str">
        <f aca="false">IF($W675="Failed",IFERROR(VLOOKUP($V675,SimpliRoute!$B:$AT,27,0),""),"")</f>
        <v/>
      </c>
    </row>
    <row r="676" customFormat="false" ht="16.4" hidden="false" customHeight="false" outlineLevel="0" collapsed="false">
      <c r="A676" s="40" t="n">
        <v>2</v>
      </c>
      <c r="B676" s="41" t="s">
        <v>41</v>
      </c>
      <c r="C676" s="41" t="s">
        <v>70</v>
      </c>
      <c r="D676" s="41" t="s">
        <v>4261</v>
      </c>
      <c r="E676" s="41" t="s">
        <v>4513</v>
      </c>
      <c r="F676" s="41" t="s">
        <v>73</v>
      </c>
      <c r="G676" s="42" t="n">
        <v>898001404083261</v>
      </c>
      <c r="H676" s="43" t="s">
        <v>4775</v>
      </c>
      <c r="I676" s="41" t="s">
        <v>4776</v>
      </c>
      <c r="J676" s="41" t="s">
        <v>4777</v>
      </c>
      <c r="K676" s="41" t="s">
        <v>4778</v>
      </c>
      <c r="L676" s="41" t="s">
        <v>77</v>
      </c>
      <c r="M676" s="41" t="s">
        <v>4779</v>
      </c>
      <c r="N676" s="41"/>
      <c r="O676" s="41"/>
      <c r="P676" s="41"/>
      <c r="Q676" s="41" t="s">
        <v>4780</v>
      </c>
      <c r="R676" s="41" t="s">
        <v>4781</v>
      </c>
      <c r="S676" s="40"/>
      <c r="T676" s="40"/>
      <c r="U676" s="44" t="s">
        <v>80</v>
      </c>
      <c r="V676" s="40" t="n">
        <v>80850</v>
      </c>
      <c r="W676" s="45" t="str">
        <f aca="false">IFERROR(VLOOKUP($V676,SimpliRoute!$B:$AT,25,0),"")</f>
        <v>completed</v>
      </c>
      <c r="X676" s="45" t="str">
        <f aca="false">IF(W676="pending","Pendente",IF(W676="failed","Não",IF(W676="Completed","Sim","")))</f>
        <v>Sim</v>
      </c>
      <c r="Y676" s="46" t="n">
        <f aca="false">IF($W676="Pending","",IFERROR(INT(VLOOKUP($V676,SimpliRoute!$B:$AS,11,0)),""))</f>
        <v>46210</v>
      </c>
      <c r="Z676" s="40" t="str">
        <f aca="false">IF($W676="Failed",IFERROR(VLOOKUP($V676,SimpliRoute!$B:$AT,27,0),""),"")</f>
        <v/>
      </c>
    </row>
    <row r="677" customFormat="false" ht="16.4" hidden="false" customHeight="false" outlineLevel="0" collapsed="false">
      <c r="A677" s="40" t="n">
        <v>2</v>
      </c>
      <c r="B677" s="41" t="s">
        <v>41</v>
      </c>
      <c r="C677" s="41" t="s">
        <v>70</v>
      </c>
      <c r="D677" s="41" t="s">
        <v>4261</v>
      </c>
      <c r="E677" s="41" t="s">
        <v>4513</v>
      </c>
      <c r="F677" s="41" t="s">
        <v>4634</v>
      </c>
      <c r="G677" s="42" t="n">
        <v>702107750025995</v>
      </c>
      <c r="H677" s="43" t="s">
        <v>4782</v>
      </c>
      <c r="I677" s="41" t="s">
        <v>4783</v>
      </c>
      <c r="J677" s="41" t="s">
        <v>4784</v>
      </c>
      <c r="K677" s="41" t="s">
        <v>4785</v>
      </c>
      <c r="L677" s="41" t="s">
        <v>77</v>
      </c>
      <c r="M677" s="41" t="s">
        <v>4786</v>
      </c>
      <c r="N677" s="41" t="s">
        <v>4787</v>
      </c>
      <c r="O677" s="41" t="s">
        <v>4788</v>
      </c>
      <c r="P677" s="41" t="s">
        <v>1486</v>
      </c>
      <c r="Q677" s="41" t="s">
        <v>4789</v>
      </c>
      <c r="R677" s="41" t="s">
        <v>4790</v>
      </c>
      <c r="S677" s="40"/>
      <c r="T677" s="40"/>
      <c r="U677" s="44" t="s">
        <v>80</v>
      </c>
      <c r="V677" s="40" t="n">
        <v>80851</v>
      </c>
      <c r="W677" s="45" t="str">
        <f aca="false">IFERROR(VLOOKUP($V677,SimpliRoute!$B:$AT,25,0),"")</f>
        <v>completed</v>
      </c>
      <c r="X677" s="45" t="str">
        <f aca="false">IF(W677="pending","Pendente",IF(W677="failed","Não",IF(W677="Completed","Sim","")))</f>
        <v>Sim</v>
      </c>
      <c r="Y677" s="46" t="n">
        <f aca="false">IF($W677="Pending","",IFERROR(INT(VLOOKUP($V677,SimpliRoute!$B:$AS,11,0)),""))</f>
        <v>46210</v>
      </c>
      <c r="Z677" s="40" t="str">
        <f aca="false">IF($W677="Failed",IFERROR(VLOOKUP($V677,SimpliRoute!$B:$AT,27,0),""),"")</f>
        <v/>
      </c>
    </row>
    <row r="678" customFormat="false" ht="16.4" hidden="false" customHeight="false" outlineLevel="0" collapsed="false">
      <c r="A678" s="40" t="n">
        <v>2</v>
      </c>
      <c r="B678" s="41" t="s">
        <v>41</v>
      </c>
      <c r="C678" s="41" t="s">
        <v>70</v>
      </c>
      <c r="D678" s="41" t="s">
        <v>4261</v>
      </c>
      <c r="E678" s="41" t="s">
        <v>4513</v>
      </c>
      <c r="F678" s="41" t="s">
        <v>2996</v>
      </c>
      <c r="G678" s="42" t="n">
        <v>700005210573006</v>
      </c>
      <c r="H678" s="43" t="s">
        <v>4791</v>
      </c>
      <c r="I678" s="41" t="s">
        <v>4792</v>
      </c>
      <c r="J678" s="41" t="s">
        <v>4793</v>
      </c>
      <c r="K678" s="41" t="s">
        <v>4794</v>
      </c>
      <c r="L678" s="41" t="s">
        <v>77</v>
      </c>
      <c r="M678" s="41" t="s">
        <v>4795</v>
      </c>
      <c r="N678" s="41" t="s">
        <v>4796</v>
      </c>
      <c r="O678" s="41" t="s">
        <v>4797</v>
      </c>
      <c r="P678" s="41" t="s">
        <v>319</v>
      </c>
      <c r="Q678" s="41" t="s">
        <v>4798</v>
      </c>
      <c r="R678" s="41" t="s">
        <v>4799</v>
      </c>
      <c r="S678" s="40"/>
      <c r="T678" s="40"/>
      <c r="U678" s="44" t="s">
        <v>80</v>
      </c>
      <c r="V678" s="40" t="n">
        <v>80852</v>
      </c>
      <c r="W678" s="45" t="str">
        <f aca="false">IFERROR(VLOOKUP($V678,SimpliRoute!$B:$AT,25,0),"")</f>
        <v>completed</v>
      </c>
      <c r="X678" s="45" t="str">
        <f aca="false">IF(W678="pending","Pendente",IF(W678="failed","Não",IF(W678="Completed","Sim","")))</f>
        <v>Sim</v>
      </c>
      <c r="Y678" s="46" t="n">
        <f aca="false">IF($W678="Pending","",IFERROR(INT(VLOOKUP($V678,SimpliRoute!$B:$AS,11,0)),""))</f>
        <v>46210</v>
      </c>
      <c r="Z678" s="40" t="str">
        <f aca="false">IF($W678="Failed",IFERROR(VLOOKUP($V678,SimpliRoute!$B:$AT,27,0),""),"")</f>
        <v/>
      </c>
    </row>
    <row r="679" customFormat="false" ht="16.4" hidden="false" customHeight="false" outlineLevel="0" collapsed="false">
      <c r="A679" s="40" t="n">
        <v>2</v>
      </c>
      <c r="B679" s="41" t="s">
        <v>41</v>
      </c>
      <c r="C679" s="41" t="s">
        <v>70</v>
      </c>
      <c r="D679" s="41" t="s">
        <v>4261</v>
      </c>
      <c r="E679" s="41" t="s">
        <v>4513</v>
      </c>
      <c r="F679" s="41" t="s">
        <v>73</v>
      </c>
      <c r="G679" s="42" t="n">
        <v>206423267670002</v>
      </c>
      <c r="H679" s="43" t="s">
        <v>4800</v>
      </c>
      <c r="I679" s="41" t="s">
        <v>4801</v>
      </c>
      <c r="J679" s="41" t="s">
        <v>4802</v>
      </c>
      <c r="K679" s="41" t="s">
        <v>4803</v>
      </c>
      <c r="L679" s="41" t="s">
        <v>77</v>
      </c>
      <c r="M679" s="41" t="s">
        <v>4804</v>
      </c>
      <c r="N679" s="41"/>
      <c r="O679" s="41"/>
      <c r="P679" s="41"/>
      <c r="Q679" s="41" t="s">
        <v>4805</v>
      </c>
      <c r="R679" s="41" t="s">
        <v>4806</v>
      </c>
      <c r="S679" s="40"/>
      <c r="T679" s="40"/>
      <c r="U679" s="44" t="s">
        <v>80</v>
      </c>
      <c r="V679" s="40" t="n">
        <v>80853</v>
      </c>
      <c r="W679" s="45" t="str">
        <f aca="false">IFERROR(VLOOKUP($V679,SimpliRoute!$B:$AT,25,0),"")</f>
        <v>completed</v>
      </c>
      <c r="X679" s="45" t="str">
        <f aca="false">IF(W679="pending","Pendente",IF(W679="failed","Não",IF(W679="Completed","Sim","")))</f>
        <v>Sim</v>
      </c>
      <c r="Y679" s="46" t="n">
        <f aca="false">IF($W679="Pending","",IFERROR(INT(VLOOKUP($V679,SimpliRoute!$B:$AS,11,0)),""))</f>
        <v>46210</v>
      </c>
      <c r="Z679" s="40" t="str">
        <f aca="false">IF($W679="Failed",IFERROR(VLOOKUP($V679,SimpliRoute!$B:$AT,27,0),""),"")</f>
        <v/>
      </c>
    </row>
    <row r="680" customFormat="false" ht="16.4" hidden="false" customHeight="false" outlineLevel="0" collapsed="false">
      <c r="A680" s="40" t="n">
        <v>2</v>
      </c>
      <c r="B680" s="41" t="s">
        <v>41</v>
      </c>
      <c r="C680" s="41" t="s">
        <v>70</v>
      </c>
      <c r="D680" s="41" t="s">
        <v>4261</v>
      </c>
      <c r="E680" s="41" t="s">
        <v>4513</v>
      </c>
      <c r="F680" s="41" t="s">
        <v>73</v>
      </c>
      <c r="G680" s="42" t="n">
        <v>898001444182473</v>
      </c>
      <c r="H680" s="43" t="s">
        <v>4807</v>
      </c>
      <c r="I680" s="41" t="s">
        <v>4808</v>
      </c>
      <c r="J680" s="41" t="s">
        <v>4809</v>
      </c>
      <c r="K680" s="41" t="s">
        <v>4810</v>
      </c>
      <c r="L680" s="41" t="s">
        <v>77</v>
      </c>
      <c r="M680" s="41" t="s">
        <v>4811</v>
      </c>
      <c r="N680" s="41"/>
      <c r="O680" s="41"/>
      <c r="P680" s="41"/>
      <c r="Q680" s="41" t="s">
        <v>4812</v>
      </c>
      <c r="R680" s="41" t="s">
        <v>4813</v>
      </c>
      <c r="S680" s="40"/>
      <c r="T680" s="40"/>
      <c r="U680" s="44" t="s">
        <v>80</v>
      </c>
      <c r="V680" s="40" t="n">
        <v>80854</v>
      </c>
      <c r="W680" s="45" t="str">
        <f aca="false">IFERROR(VLOOKUP($V680,SimpliRoute!$B:$AT,25,0),"")</f>
        <v>completed</v>
      </c>
      <c r="X680" s="45" t="str">
        <f aca="false">IF(W680="pending","Pendente",IF(W680="failed","Não",IF(W680="Completed","Sim","")))</f>
        <v>Sim</v>
      </c>
      <c r="Y680" s="46" t="n">
        <f aca="false">IF($W680="Pending","",IFERROR(INT(VLOOKUP($V680,SimpliRoute!$B:$AS,11,0)),""))</f>
        <v>46210</v>
      </c>
      <c r="Z680" s="40" t="str">
        <f aca="false">IF($W680="Failed",IFERROR(VLOOKUP($V680,SimpliRoute!$B:$AT,27,0),""),"")</f>
        <v/>
      </c>
    </row>
    <row r="681" customFormat="false" ht="16.4" hidden="false" customHeight="false" outlineLevel="0" collapsed="false">
      <c r="A681" s="40" t="n">
        <v>2</v>
      </c>
      <c r="B681" s="41" t="s">
        <v>41</v>
      </c>
      <c r="C681" s="41" t="s">
        <v>70</v>
      </c>
      <c r="D681" s="41" t="s">
        <v>4261</v>
      </c>
      <c r="E681" s="41" t="s">
        <v>4513</v>
      </c>
      <c r="F681" s="41" t="s">
        <v>73</v>
      </c>
      <c r="G681" s="42" t="n">
        <v>898001445069611</v>
      </c>
      <c r="H681" s="43" t="s">
        <v>4814</v>
      </c>
      <c r="I681" s="41" t="s">
        <v>4815</v>
      </c>
      <c r="J681" s="41" t="s">
        <v>2468</v>
      </c>
      <c r="K681" s="41" t="s">
        <v>4816</v>
      </c>
      <c r="L681" s="41" t="s">
        <v>77</v>
      </c>
      <c r="M681" s="41" t="s">
        <v>4817</v>
      </c>
      <c r="N681" s="41"/>
      <c r="O681" s="41"/>
      <c r="P681" s="41"/>
      <c r="Q681" s="41" t="s">
        <v>4818</v>
      </c>
      <c r="R681" s="41" t="s">
        <v>4819</v>
      </c>
      <c r="S681" s="40"/>
      <c r="T681" s="40"/>
      <c r="U681" s="44" t="s">
        <v>80</v>
      </c>
      <c r="V681" s="40" t="n">
        <v>80855</v>
      </c>
      <c r="W681" s="45" t="str">
        <f aca="false">IFERROR(VLOOKUP($V681,SimpliRoute!$B:$AT,25,0),"")</f>
        <v>completed</v>
      </c>
      <c r="X681" s="45" t="str">
        <f aca="false">IF(W681="pending","Pendente",IF(W681="failed","Não",IF(W681="Completed","Sim","")))</f>
        <v>Sim</v>
      </c>
      <c r="Y681" s="46" t="n">
        <f aca="false">IF($W681="Pending","",IFERROR(INT(VLOOKUP($V681,SimpliRoute!$B:$AS,11,0)),""))</f>
        <v>46210</v>
      </c>
      <c r="Z681" s="40" t="str">
        <f aca="false">IF($W681="Failed",IFERROR(VLOOKUP($V681,SimpliRoute!$B:$AT,27,0),""),"")</f>
        <v/>
      </c>
    </row>
    <row r="682" customFormat="false" ht="16.4" hidden="false" customHeight="false" outlineLevel="0" collapsed="false">
      <c r="A682" s="40" t="n">
        <v>2</v>
      </c>
      <c r="B682" s="41" t="s">
        <v>41</v>
      </c>
      <c r="C682" s="41" t="s">
        <v>70</v>
      </c>
      <c r="D682" s="41" t="s">
        <v>4261</v>
      </c>
      <c r="E682" s="41" t="s">
        <v>4513</v>
      </c>
      <c r="F682" s="41" t="s">
        <v>73</v>
      </c>
      <c r="G682" s="42" t="n">
        <v>898001483151656</v>
      </c>
      <c r="H682" s="43" t="s">
        <v>4820</v>
      </c>
      <c r="I682" s="41" t="s">
        <v>4821</v>
      </c>
      <c r="J682" s="41" t="s">
        <v>4822</v>
      </c>
      <c r="K682" s="41" t="s">
        <v>4823</v>
      </c>
      <c r="L682" s="41" t="s">
        <v>77</v>
      </c>
      <c r="M682" s="41" t="s">
        <v>4824</v>
      </c>
      <c r="N682" s="41"/>
      <c r="O682" s="41"/>
      <c r="P682" s="41"/>
      <c r="Q682" s="41" t="s">
        <v>4825</v>
      </c>
      <c r="R682" s="41" t="s">
        <v>4826</v>
      </c>
      <c r="S682" s="40"/>
      <c r="T682" s="40"/>
      <c r="U682" s="44" t="s">
        <v>80</v>
      </c>
      <c r="V682" s="40" t="n">
        <v>80856</v>
      </c>
      <c r="W682" s="45" t="str">
        <f aca="false">IFERROR(VLOOKUP($V682,SimpliRoute!$B:$AT,25,0),"")</f>
        <v>completed</v>
      </c>
      <c r="X682" s="45" t="str">
        <f aca="false">IF(W682="pending","Pendente",IF(W682="failed","Não",IF(W682="Completed","Sim","")))</f>
        <v>Sim</v>
      </c>
      <c r="Y682" s="46" t="n">
        <f aca="false">IF($W682="Pending","",IFERROR(INT(VLOOKUP($V682,SimpliRoute!$B:$AS,11,0)),""))</f>
        <v>46210</v>
      </c>
      <c r="Z682" s="40" t="str">
        <f aca="false">IF($W682="Failed",IFERROR(VLOOKUP($V682,SimpliRoute!$B:$AT,27,0),""),"")</f>
        <v/>
      </c>
    </row>
    <row r="683" customFormat="false" ht="16.4" hidden="false" customHeight="false" outlineLevel="0" collapsed="false">
      <c r="A683" s="40" t="n">
        <v>2</v>
      </c>
      <c r="B683" s="41" t="s">
        <v>41</v>
      </c>
      <c r="C683" s="41" t="s">
        <v>70</v>
      </c>
      <c r="D683" s="41" t="s">
        <v>4261</v>
      </c>
      <c r="E683" s="41" t="s">
        <v>4827</v>
      </c>
      <c r="F683" s="41" t="s">
        <v>73</v>
      </c>
      <c r="G683" s="42" t="n">
        <v>8980014581677170</v>
      </c>
      <c r="H683" s="43" t="s">
        <v>4828</v>
      </c>
      <c r="I683" s="41" t="s">
        <v>4829</v>
      </c>
      <c r="J683" s="41" t="s">
        <v>4830</v>
      </c>
      <c r="K683" s="41" t="s">
        <v>4831</v>
      </c>
      <c r="L683" s="41" t="s">
        <v>77</v>
      </c>
      <c r="M683" s="41" t="s">
        <v>4832</v>
      </c>
      <c r="N683" s="41"/>
      <c r="O683" s="41"/>
      <c r="P683" s="41"/>
      <c r="Q683" s="41" t="s">
        <v>4833</v>
      </c>
      <c r="R683" s="41" t="s">
        <v>4834</v>
      </c>
      <c r="S683" s="40"/>
      <c r="T683" s="40"/>
      <c r="U683" s="44" t="s">
        <v>80</v>
      </c>
      <c r="V683" s="40" t="n">
        <v>80857</v>
      </c>
      <c r="W683" s="45" t="str">
        <f aca="false">IFERROR(VLOOKUP($V683,SimpliRoute!$B:$AT,25,0),"")</f>
        <v>completed</v>
      </c>
      <c r="X683" s="45" t="str">
        <f aca="false">IF(W683="pending","Pendente",IF(W683="failed","Não",IF(W683="Completed","Sim","")))</f>
        <v>Sim</v>
      </c>
      <c r="Y683" s="46" t="n">
        <f aca="false">IF($W683="Pending","",IFERROR(INT(VLOOKUP($V683,SimpliRoute!$B:$AS,11,0)),""))</f>
        <v>46209</v>
      </c>
      <c r="Z683" s="40" t="str">
        <f aca="false">IF($W683="Failed",IFERROR(VLOOKUP($V683,SimpliRoute!$B:$AT,27,0),""),"")</f>
        <v/>
      </c>
    </row>
    <row r="684" customFormat="false" ht="16.4" hidden="false" customHeight="false" outlineLevel="0" collapsed="false">
      <c r="A684" s="40" t="n">
        <v>2</v>
      </c>
      <c r="B684" s="41" t="s">
        <v>41</v>
      </c>
      <c r="C684" s="41" t="s">
        <v>70</v>
      </c>
      <c r="D684" s="41" t="s">
        <v>4261</v>
      </c>
      <c r="E684" s="41" t="s">
        <v>4827</v>
      </c>
      <c r="F684" s="41" t="s">
        <v>73</v>
      </c>
      <c r="G684" s="42" t="n">
        <v>898001400745960</v>
      </c>
      <c r="H684" s="43" t="s">
        <v>4835</v>
      </c>
      <c r="I684" s="41" t="s">
        <v>4836</v>
      </c>
      <c r="J684" s="41" t="s">
        <v>4837</v>
      </c>
      <c r="K684" s="41" t="s">
        <v>4838</v>
      </c>
      <c r="L684" s="41" t="s">
        <v>77</v>
      </c>
      <c r="M684" s="41" t="s">
        <v>4839</v>
      </c>
      <c r="N684" s="41"/>
      <c r="O684" s="41"/>
      <c r="P684" s="41"/>
      <c r="Q684" s="41" t="s">
        <v>4840</v>
      </c>
      <c r="R684" s="41" t="s">
        <v>4841</v>
      </c>
      <c r="S684" s="40"/>
      <c r="T684" s="40"/>
      <c r="U684" s="44" t="s">
        <v>80</v>
      </c>
      <c r="V684" s="40" t="n">
        <v>80858</v>
      </c>
      <c r="W684" s="45" t="str">
        <f aca="false">IFERROR(VLOOKUP($V684,SimpliRoute!$B:$AT,25,0),"")</f>
        <v>completed</v>
      </c>
      <c r="X684" s="45" t="str">
        <f aca="false">IF(W684="pending","Pendente",IF(W684="failed","Não",IF(W684="Completed","Sim","")))</f>
        <v>Sim</v>
      </c>
      <c r="Y684" s="46" t="n">
        <f aca="false">IF($W684="Pending","",IFERROR(INT(VLOOKUP($V684,SimpliRoute!$B:$AS,11,0)),""))</f>
        <v>46209</v>
      </c>
      <c r="Z684" s="40" t="str">
        <f aca="false">IF($W684="Failed",IFERROR(VLOOKUP($V684,SimpliRoute!$B:$AT,27,0),""),"")</f>
        <v/>
      </c>
    </row>
    <row r="685" customFormat="false" ht="16.4" hidden="false" customHeight="false" outlineLevel="0" collapsed="false">
      <c r="A685" s="40" t="n">
        <v>2</v>
      </c>
      <c r="B685" s="41" t="s">
        <v>41</v>
      </c>
      <c r="C685" s="41" t="s">
        <v>70</v>
      </c>
      <c r="D685" s="41" t="s">
        <v>4261</v>
      </c>
      <c r="E685" s="41" t="s">
        <v>4827</v>
      </c>
      <c r="F685" s="41" t="s">
        <v>1833</v>
      </c>
      <c r="G685" s="42" t="n">
        <v>801440484081956</v>
      </c>
      <c r="H685" s="43" t="s">
        <v>4842</v>
      </c>
      <c r="I685" s="41" t="s">
        <v>4843</v>
      </c>
      <c r="J685" s="41" t="s">
        <v>76</v>
      </c>
      <c r="K685" s="41" t="s">
        <v>4844</v>
      </c>
      <c r="L685" s="41" t="s">
        <v>77</v>
      </c>
      <c r="M685" s="41" t="s">
        <v>4845</v>
      </c>
      <c r="N685" s="41"/>
      <c r="O685" s="41"/>
      <c r="P685" s="41" t="s">
        <v>4846</v>
      </c>
      <c r="Q685" s="41" t="s">
        <v>4847</v>
      </c>
      <c r="R685" s="41" t="s">
        <v>4848</v>
      </c>
      <c r="S685" s="40"/>
      <c r="T685" s="40"/>
      <c r="U685" s="44" t="s">
        <v>80</v>
      </c>
      <c r="V685" s="40" t="n">
        <v>80859</v>
      </c>
      <c r="W685" s="45" t="str">
        <f aca="false">IFERROR(VLOOKUP($V685,SimpliRoute!$B:$AT,25,0),"")</f>
        <v>completed</v>
      </c>
      <c r="X685" s="45" t="str">
        <f aca="false">IF(W685="pending","Pendente",IF(W685="failed","Não",IF(W685="Completed","Sim","")))</f>
        <v>Sim</v>
      </c>
      <c r="Y685" s="46" t="n">
        <f aca="false">IF($W685="Pending","",IFERROR(INT(VLOOKUP($V685,SimpliRoute!$B:$AS,11,0)),""))</f>
        <v>46209</v>
      </c>
      <c r="Z685" s="40" t="str">
        <f aca="false">IF($W685="Failed",IFERROR(VLOOKUP($V685,SimpliRoute!$B:$AT,27,0),""),"")</f>
        <v/>
      </c>
    </row>
    <row r="686" customFormat="false" ht="16.4" hidden="false" customHeight="false" outlineLevel="0" collapsed="false">
      <c r="A686" s="40" t="n">
        <v>2</v>
      </c>
      <c r="B686" s="41" t="s">
        <v>41</v>
      </c>
      <c r="C686" s="41" t="s">
        <v>70</v>
      </c>
      <c r="D686" s="41" t="s">
        <v>4261</v>
      </c>
      <c r="E686" s="41" t="s">
        <v>4827</v>
      </c>
      <c r="F686" s="41" t="s">
        <v>73</v>
      </c>
      <c r="G686" s="42" t="n">
        <v>898001469559260</v>
      </c>
      <c r="H686" s="43" t="s">
        <v>4849</v>
      </c>
      <c r="I686" s="41" t="s">
        <v>4850</v>
      </c>
      <c r="J686" s="41" t="s">
        <v>4851</v>
      </c>
      <c r="K686" s="41" t="s">
        <v>4852</v>
      </c>
      <c r="L686" s="41" t="s">
        <v>77</v>
      </c>
      <c r="M686" s="41" t="s">
        <v>4853</v>
      </c>
      <c r="N686" s="41"/>
      <c r="O686" s="41"/>
      <c r="P686" s="41"/>
      <c r="Q686" s="41" t="s">
        <v>4854</v>
      </c>
      <c r="R686" s="41" t="s">
        <v>4855</v>
      </c>
      <c r="S686" s="40"/>
      <c r="T686" s="40"/>
      <c r="U686" s="44" t="s">
        <v>80</v>
      </c>
      <c r="V686" s="40" t="n">
        <v>80860</v>
      </c>
      <c r="W686" s="45" t="str">
        <f aca="false">IFERROR(VLOOKUP($V686,SimpliRoute!$B:$AT,25,0),"")</f>
        <v>completed</v>
      </c>
      <c r="X686" s="45" t="str">
        <f aca="false">IF(W686="pending","Pendente",IF(W686="failed","Não",IF(W686="Completed","Sim","")))</f>
        <v>Sim</v>
      </c>
      <c r="Y686" s="46" t="n">
        <f aca="false">IF($W686="Pending","",IFERROR(INT(VLOOKUP($V686,SimpliRoute!$B:$AS,11,0)),""))</f>
        <v>46209</v>
      </c>
      <c r="Z686" s="40" t="str">
        <f aca="false">IF($W686="Failed",IFERROR(VLOOKUP($V686,SimpliRoute!$B:$AT,27,0),""),"")</f>
        <v/>
      </c>
    </row>
    <row r="687" customFormat="false" ht="16.4" hidden="false" customHeight="false" outlineLevel="0" collapsed="false">
      <c r="A687" s="40" t="n">
        <v>2</v>
      </c>
      <c r="B687" s="41" t="s">
        <v>41</v>
      </c>
      <c r="C687" s="41" t="s">
        <v>70</v>
      </c>
      <c r="D687" s="41" t="s">
        <v>4261</v>
      </c>
      <c r="E687" s="41" t="s">
        <v>4827</v>
      </c>
      <c r="F687" s="41" t="s">
        <v>73</v>
      </c>
      <c r="G687" s="42" t="n">
        <v>835503025721439</v>
      </c>
      <c r="H687" s="43" t="s">
        <v>4856</v>
      </c>
      <c r="I687" s="41" t="s">
        <v>4857</v>
      </c>
      <c r="J687" s="41" t="s">
        <v>4858</v>
      </c>
      <c r="K687" s="41" t="s">
        <v>4859</v>
      </c>
      <c r="L687" s="41" t="s">
        <v>77</v>
      </c>
      <c r="M687" s="41" t="s">
        <v>4860</v>
      </c>
      <c r="N687" s="41"/>
      <c r="O687" s="41"/>
      <c r="P687" s="41"/>
      <c r="Q687" s="41" t="s">
        <v>4861</v>
      </c>
      <c r="R687" s="41" t="s">
        <v>4862</v>
      </c>
      <c r="S687" s="40"/>
      <c r="T687" s="40"/>
      <c r="U687" s="44" t="s">
        <v>80</v>
      </c>
      <c r="V687" s="40" t="n">
        <v>80861</v>
      </c>
      <c r="W687" s="45" t="str">
        <f aca="false">IFERROR(VLOOKUP($V687,SimpliRoute!$B:$AT,25,0),"")</f>
        <v>completed</v>
      </c>
      <c r="X687" s="45" t="str">
        <f aca="false">IF(W687="pending","Pendente",IF(W687="failed","Não",IF(W687="Completed","Sim","")))</f>
        <v>Sim</v>
      </c>
      <c r="Y687" s="46" t="n">
        <f aca="false">IF($W687="Pending","",IFERROR(INT(VLOOKUP($V687,SimpliRoute!$B:$AS,11,0)),""))</f>
        <v>46209</v>
      </c>
      <c r="Z687" s="40" t="str">
        <f aca="false">IF($W687="Failed",IFERROR(VLOOKUP($V687,SimpliRoute!$B:$AT,27,0),""),"")</f>
        <v/>
      </c>
    </row>
    <row r="688" customFormat="false" ht="16.4" hidden="false" customHeight="false" outlineLevel="0" collapsed="false">
      <c r="A688" s="40" t="n">
        <v>2</v>
      </c>
      <c r="B688" s="41" t="s">
        <v>41</v>
      </c>
      <c r="C688" s="41" t="s">
        <v>70</v>
      </c>
      <c r="D688" s="41" t="s">
        <v>4261</v>
      </c>
      <c r="E688" s="41" t="s">
        <v>4827</v>
      </c>
      <c r="F688" s="41" t="s">
        <v>1833</v>
      </c>
      <c r="G688" s="42" t="n">
        <v>835503032363011</v>
      </c>
      <c r="H688" s="43" t="s">
        <v>4863</v>
      </c>
      <c r="I688" s="41" t="s">
        <v>4864</v>
      </c>
      <c r="J688" s="41" t="s">
        <v>76</v>
      </c>
      <c r="K688" s="41" t="s">
        <v>4865</v>
      </c>
      <c r="L688" s="41" t="s">
        <v>77</v>
      </c>
      <c r="M688" s="41" t="s">
        <v>4866</v>
      </c>
      <c r="N688" s="41"/>
      <c r="O688" s="41"/>
      <c r="P688" s="41" t="s">
        <v>4846</v>
      </c>
      <c r="Q688" s="41" t="s">
        <v>4867</v>
      </c>
      <c r="R688" s="41" t="s">
        <v>4868</v>
      </c>
      <c r="S688" s="40"/>
      <c r="T688" s="40"/>
      <c r="U688" s="44" t="s">
        <v>80</v>
      </c>
      <c r="V688" s="40" t="n">
        <v>80862</v>
      </c>
      <c r="W688" s="45" t="str">
        <f aca="false">IFERROR(VLOOKUP($V688,SimpliRoute!$B:$AT,25,0),"")</f>
        <v>completed</v>
      </c>
      <c r="X688" s="45" t="str">
        <f aca="false">IF(W688="pending","Pendente",IF(W688="failed","Não",IF(W688="Completed","Sim","")))</f>
        <v>Sim</v>
      </c>
      <c r="Y688" s="46" t="n">
        <f aca="false">IF($W688="Pending","",IFERROR(INT(VLOOKUP($V688,SimpliRoute!$B:$AS,11,0)),""))</f>
        <v>46209</v>
      </c>
      <c r="Z688" s="40" t="str">
        <f aca="false">IF($W688="Failed",IFERROR(VLOOKUP($V688,SimpliRoute!$B:$AT,27,0),""),"")</f>
        <v/>
      </c>
    </row>
    <row r="689" customFormat="false" ht="16.4" hidden="false" customHeight="false" outlineLevel="0" collapsed="false">
      <c r="A689" s="40" t="n">
        <v>2</v>
      </c>
      <c r="B689" s="41" t="s">
        <v>41</v>
      </c>
      <c r="C689" s="41" t="s">
        <v>70</v>
      </c>
      <c r="D689" s="41" t="s">
        <v>4261</v>
      </c>
      <c r="E689" s="41" t="s">
        <v>4827</v>
      </c>
      <c r="F689" s="41" t="s">
        <v>73</v>
      </c>
      <c r="G689" s="42" t="n">
        <v>89800307519542700</v>
      </c>
      <c r="H689" s="43" t="s">
        <v>4869</v>
      </c>
      <c r="I689" s="41" t="s">
        <v>4870</v>
      </c>
      <c r="J689" s="41" t="s">
        <v>4871</v>
      </c>
      <c r="K689" s="41" t="s">
        <v>4872</v>
      </c>
      <c r="L689" s="41" t="s">
        <v>77</v>
      </c>
      <c r="M689" s="41" t="s">
        <v>4873</v>
      </c>
      <c r="N689" s="41"/>
      <c r="O689" s="41"/>
      <c r="P689" s="41"/>
      <c r="Q689" s="41" t="s">
        <v>4874</v>
      </c>
      <c r="R689" s="41" t="s">
        <v>4875</v>
      </c>
      <c r="S689" s="40"/>
      <c r="T689" s="40"/>
      <c r="U689" s="44" t="s">
        <v>80</v>
      </c>
      <c r="V689" s="40" t="n">
        <v>80863</v>
      </c>
      <c r="W689" s="45" t="str">
        <f aca="false">IFERROR(VLOOKUP($V689,SimpliRoute!$B:$AT,25,0),"")</f>
        <v>completed</v>
      </c>
      <c r="X689" s="45" t="str">
        <f aca="false">IF(W689="pending","Pendente",IF(W689="failed","Não",IF(W689="Completed","Sim","")))</f>
        <v>Sim</v>
      </c>
      <c r="Y689" s="46" t="n">
        <f aca="false">IF($W689="Pending","",IFERROR(INT(VLOOKUP($V689,SimpliRoute!$B:$AS,11,0)),""))</f>
        <v>46209</v>
      </c>
      <c r="Z689" s="40" t="str">
        <f aca="false">IF($W689="Failed",IFERROR(VLOOKUP($V689,SimpliRoute!$B:$AT,27,0),""),"")</f>
        <v/>
      </c>
    </row>
    <row r="690" customFormat="false" ht="16.4" hidden="false" customHeight="false" outlineLevel="0" collapsed="false">
      <c r="A690" s="40" t="n">
        <v>2</v>
      </c>
      <c r="B690" s="41" t="s">
        <v>41</v>
      </c>
      <c r="C690" s="41" t="s">
        <v>70</v>
      </c>
      <c r="D690" s="41" t="s">
        <v>4261</v>
      </c>
      <c r="E690" s="41" t="s">
        <v>4876</v>
      </c>
      <c r="F690" s="41" t="s">
        <v>1422</v>
      </c>
      <c r="G690" s="42" t="n">
        <v>707408058250471</v>
      </c>
      <c r="H690" s="43" t="s">
        <v>4877</v>
      </c>
      <c r="I690" s="41" t="s">
        <v>4878</v>
      </c>
      <c r="J690" s="41" t="s">
        <v>4879</v>
      </c>
      <c r="K690" s="41" t="s">
        <v>4880</v>
      </c>
      <c r="L690" s="41" t="s">
        <v>77</v>
      </c>
      <c r="M690" s="41" t="s">
        <v>4881</v>
      </c>
      <c r="N690" s="41"/>
      <c r="O690" s="41"/>
      <c r="P690" s="41"/>
      <c r="Q690" s="41" t="s">
        <v>4882</v>
      </c>
      <c r="R690" s="41" t="s">
        <v>4883</v>
      </c>
      <c r="S690" s="40"/>
      <c r="T690" s="40"/>
      <c r="U690" s="44" t="s">
        <v>80</v>
      </c>
      <c r="V690" s="40" t="n">
        <v>80864</v>
      </c>
      <c r="W690" s="45" t="str">
        <f aca="false">IFERROR(VLOOKUP($V690,SimpliRoute!$B:$AT,25,0),"")</f>
        <v>completed</v>
      </c>
      <c r="X690" s="45" t="str">
        <f aca="false">IF(W690="pending","Pendente",IF(W690="failed","Não",IF(W690="Completed","Sim","")))</f>
        <v>Sim</v>
      </c>
      <c r="Y690" s="46" t="n">
        <f aca="false">IF($W690="Pending","",IFERROR(INT(VLOOKUP($V690,SimpliRoute!$B:$AS,11,0)),""))</f>
        <v>46209</v>
      </c>
      <c r="Z690" s="40" t="str">
        <f aca="false">IF($W690="Failed",IFERROR(VLOOKUP($V690,SimpliRoute!$B:$AT,27,0),""),"")</f>
        <v/>
      </c>
    </row>
    <row r="691" customFormat="false" ht="16.4" hidden="false" customHeight="false" outlineLevel="0" collapsed="false">
      <c r="A691" s="40" t="n">
        <v>2</v>
      </c>
      <c r="B691" s="41" t="s">
        <v>41</v>
      </c>
      <c r="C691" s="41" t="s">
        <v>70</v>
      </c>
      <c r="D691" s="41" t="s">
        <v>4261</v>
      </c>
      <c r="E691" s="41" t="s">
        <v>4876</v>
      </c>
      <c r="F691" s="41" t="s">
        <v>1479</v>
      </c>
      <c r="G691" s="42" t="n">
        <v>700002578999702</v>
      </c>
      <c r="H691" s="43" t="s">
        <v>4884</v>
      </c>
      <c r="I691" s="41" t="s">
        <v>4885</v>
      </c>
      <c r="J691" s="41" t="s">
        <v>4886</v>
      </c>
      <c r="K691" s="41" t="s">
        <v>4887</v>
      </c>
      <c r="L691" s="41" t="s">
        <v>77</v>
      </c>
      <c r="M691" s="41" t="s">
        <v>4888</v>
      </c>
      <c r="N691" s="41" t="s">
        <v>4889</v>
      </c>
      <c r="O691" s="41" t="s">
        <v>4890</v>
      </c>
      <c r="P691" s="41" t="s">
        <v>1486</v>
      </c>
      <c r="Q691" s="41" t="s">
        <v>4891</v>
      </c>
      <c r="R691" s="41" t="s">
        <v>4892</v>
      </c>
      <c r="S691" s="40"/>
      <c r="T691" s="40"/>
      <c r="U691" s="44" t="s">
        <v>80</v>
      </c>
      <c r="V691" s="40" t="n">
        <v>80865</v>
      </c>
      <c r="W691" s="45" t="str">
        <f aca="false">IFERROR(VLOOKUP($V691,SimpliRoute!$B:$AT,25,0),"")</f>
        <v>completed</v>
      </c>
      <c r="X691" s="45" t="str">
        <f aca="false">IF(W691="pending","Pendente",IF(W691="failed","Não",IF(W691="Completed","Sim","")))</f>
        <v>Sim</v>
      </c>
      <c r="Y691" s="46" t="n">
        <f aca="false">IF($W691="Pending","",IFERROR(INT(VLOOKUP($V691,SimpliRoute!$B:$AS,11,0)),""))</f>
        <v>46209</v>
      </c>
      <c r="Z691" s="40" t="str">
        <f aca="false">IF($W691="Failed",IFERROR(VLOOKUP($V691,SimpliRoute!$B:$AT,27,0),""),"")</f>
        <v/>
      </c>
    </row>
    <row r="692" customFormat="false" ht="16.4" hidden="false" customHeight="false" outlineLevel="0" collapsed="false">
      <c r="A692" s="40" t="n">
        <v>2</v>
      </c>
      <c r="B692" s="41" t="s">
        <v>41</v>
      </c>
      <c r="C692" s="41" t="s">
        <v>70</v>
      </c>
      <c r="D692" s="41" t="s">
        <v>4261</v>
      </c>
      <c r="E692" s="41" t="s">
        <v>4876</v>
      </c>
      <c r="F692" s="41" t="s">
        <v>1678</v>
      </c>
      <c r="G692" s="42" t="n">
        <v>801440426827894</v>
      </c>
      <c r="H692" s="43" t="s">
        <v>4893</v>
      </c>
      <c r="I692" s="41" t="s">
        <v>4894</v>
      </c>
      <c r="J692" s="41" t="s">
        <v>305</v>
      </c>
      <c r="K692" s="41" t="s">
        <v>4895</v>
      </c>
      <c r="L692" s="41" t="s">
        <v>77</v>
      </c>
      <c r="M692" s="41" t="s">
        <v>4896</v>
      </c>
      <c r="N692" s="41"/>
      <c r="O692" s="41"/>
      <c r="P692" s="41" t="s">
        <v>1683</v>
      </c>
      <c r="Q692" s="41" t="s">
        <v>4897</v>
      </c>
      <c r="R692" s="41" t="s">
        <v>4898</v>
      </c>
      <c r="S692" s="40"/>
      <c r="T692" s="40"/>
      <c r="U692" s="44" t="s">
        <v>1686</v>
      </c>
      <c r="V692" s="40" t="n">
        <v>80866</v>
      </c>
      <c r="W692" s="45" t="str">
        <f aca="false">IFERROR(VLOOKUP($V692,SimpliRoute!$B:$AT,25,0),"")</f>
        <v>completed</v>
      </c>
      <c r="X692" s="45" t="str">
        <f aca="false">IF(W692="pending","Pendente",IF(W692="failed","Não",IF(W692="Completed","Sim","")))</f>
        <v>Sim</v>
      </c>
      <c r="Y692" s="46" t="n">
        <f aca="false">IF($W692="Pending","",IFERROR(INT(VLOOKUP($V692,SimpliRoute!$B:$AS,11,0)),""))</f>
        <v>46209</v>
      </c>
      <c r="Z692" s="40" t="str">
        <f aca="false">IF($W692="Failed",IFERROR(VLOOKUP($V692,SimpliRoute!$B:$AT,27,0),""),"")</f>
        <v/>
      </c>
    </row>
    <row r="693" customFormat="false" ht="16.4" hidden="false" customHeight="false" outlineLevel="0" collapsed="false">
      <c r="A693" s="40" t="n">
        <v>2</v>
      </c>
      <c r="B693" s="41" t="s">
        <v>41</v>
      </c>
      <c r="C693" s="41" t="s">
        <v>70</v>
      </c>
      <c r="D693" s="41" t="s">
        <v>4261</v>
      </c>
      <c r="E693" s="41" t="s">
        <v>4876</v>
      </c>
      <c r="F693" s="41" t="s">
        <v>73</v>
      </c>
      <c r="G693" s="42" t="n">
        <v>700202921815721</v>
      </c>
      <c r="H693" s="43" t="s">
        <v>4899</v>
      </c>
      <c r="I693" s="41" t="s">
        <v>4900</v>
      </c>
      <c r="J693" s="41" t="s">
        <v>4901</v>
      </c>
      <c r="K693" s="41" t="s">
        <v>4902</v>
      </c>
      <c r="L693" s="41" t="s">
        <v>77</v>
      </c>
      <c r="M693" s="41" t="s">
        <v>4903</v>
      </c>
      <c r="N693" s="41"/>
      <c r="O693" s="41"/>
      <c r="P693" s="41"/>
      <c r="Q693" s="41" t="s">
        <v>4904</v>
      </c>
      <c r="R693" s="41" t="s">
        <v>4905</v>
      </c>
      <c r="S693" s="40"/>
      <c r="T693" s="40"/>
      <c r="U693" s="44" t="s">
        <v>80</v>
      </c>
      <c r="V693" s="40" t="n">
        <v>80867</v>
      </c>
      <c r="W693" s="45" t="str">
        <f aca="false">IFERROR(VLOOKUP($V693,SimpliRoute!$B:$AT,25,0),"")</f>
        <v>completed</v>
      </c>
      <c r="X693" s="45" t="str">
        <f aca="false">IF(W693="pending","Pendente",IF(W693="failed","Não",IF(W693="Completed","Sim","")))</f>
        <v>Sim</v>
      </c>
      <c r="Y693" s="46" t="n">
        <f aca="false">IF($W693="Pending","",IFERROR(INT(VLOOKUP($V693,SimpliRoute!$B:$AS,11,0)),""))</f>
        <v>46209</v>
      </c>
      <c r="Z693" s="40" t="str">
        <f aca="false">IF($W693="Failed",IFERROR(VLOOKUP($V693,SimpliRoute!$B:$AT,27,0),""),"")</f>
        <v/>
      </c>
    </row>
    <row r="694" customFormat="false" ht="16.4" hidden="false" customHeight="false" outlineLevel="0" collapsed="false">
      <c r="A694" s="40" t="n">
        <v>2</v>
      </c>
      <c r="B694" s="41" t="s">
        <v>41</v>
      </c>
      <c r="C694" s="41" t="s">
        <v>70</v>
      </c>
      <c r="D694" s="41" t="s">
        <v>4261</v>
      </c>
      <c r="E694" s="41" t="s">
        <v>4876</v>
      </c>
      <c r="F694" s="41" t="s">
        <v>1422</v>
      </c>
      <c r="G694" s="42" t="n">
        <v>708904715604517</v>
      </c>
      <c r="H694" s="43" t="s">
        <v>4906</v>
      </c>
      <c r="I694" s="41" t="s">
        <v>4907</v>
      </c>
      <c r="J694" s="41" t="s">
        <v>4908</v>
      </c>
      <c r="K694" s="41" t="s">
        <v>4909</v>
      </c>
      <c r="L694" s="41" t="s">
        <v>77</v>
      </c>
      <c r="M694" s="41" t="s">
        <v>4910</v>
      </c>
      <c r="N694" s="41"/>
      <c r="O694" s="41"/>
      <c r="P694" s="41"/>
      <c r="Q694" s="41" t="s">
        <v>4911</v>
      </c>
      <c r="R694" s="41" t="s">
        <v>4912</v>
      </c>
      <c r="S694" s="40"/>
      <c r="T694" s="40"/>
      <c r="U694" s="44" t="s">
        <v>80</v>
      </c>
      <c r="V694" s="40" t="n">
        <v>80868</v>
      </c>
      <c r="W694" s="45" t="str">
        <f aca="false">IFERROR(VLOOKUP($V694,SimpliRoute!$B:$AT,25,0),"")</f>
        <v>completed</v>
      </c>
      <c r="X694" s="45" t="str">
        <f aca="false">IF(W694="pending","Pendente",IF(W694="failed","Não",IF(W694="Completed","Sim","")))</f>
        <v>Sim</v>
      </c>
      <c r="Y694" s="46" t="n">
        <f aca="false">IF($W694="Pending","",IFERROR(INT(VLOOKUP($V694,SimpliRoute!$B:$AS,11,0)),""))</f>
        <v>46209</v>
      </c>
      <c r="Z694" s="40" t="str">
        <f aca="false">IF($W694="Failed",IFERROR(VLOOKUP($V694,SimpliRoute!$B:$AT,27,0),""),"")</f>
        <v/>
      </c>
    </row>
    <row r="695" customFormat="false" ht="16.4" hidden="false" customHeight="false" outlineLevel="0" collapsed="false">
      <c r="A695" s="40" t="n">
        <v>2</v>
      </c>
      <c r="B695" s="41" t="s">
        <v>41</v>
      </c>
      <c r="C695" s="41" t="s">
        <v>70</v>
      </c>
      <c r="D695" s="41" t="s">
        <v>4261</v>
      </c>
      <c r="E695" s="41" t="s">
        <v>4876</v>
      </c>
      <c r="F695" s="41" t="s">
        <v>2996</v>
      </c>
      <c r="G695" s="42" t="n">
        <v>702609723566449</v>
      </c>
      <c r="H695" s="43" t="s">
        <v>4913</v>
      </c>
      <c r="I695" s="41" t="s">
        <v>4914</v>
      </c>
      <c r="J695" s="41" t="s">
        <v>4915</v>
      </c>
      <c r="K695" s="41" t="s">
        <v>4916</v>
      </c>
      <c r="L695" s="41" t="s">
        <v>77</v>
      </c>
      <c r="M695" s="41" t="s">
        <v>4917</v>
      </c>
      <c r="N695" s="41"/>
      <c r="O695" s="41"/>
      <c r="P695" s="41" t="s">
        <v>319</v>
      </c>
      <c r="Q695" s="41" t="s">
        <v>4918</v>
      </c>
      <c r="R695" s="41" t="s">
        <v>4919</v>
      </c>
      <c r="S695" s="40"/>
      <c r="T695" s="40"/>
      <c r="U695" s="44" t="s">
        <v>80</v>
      </c>
      <c r="V695" s="40" t="n">
        <v>80869</v>
      </c>
      <c r="W695" s="45" t="str">
        <f aca="false">IFERROR(VLOOKUP($V695,SimpliRoute!$B:$AT,25,0),"")</f>
        <v>completed</v>
      </c>
      <c r="X695" s="45" t="str">
        <f aca="false">IF(W695="pending","Pendente",IF(W695="failed","Não",IF(W695="Completed","Sim","")))</f>
        <v>Sim</v>
      </c>
      <c r="Y695" s="46" t="n">
        <f aca="false">IF($W695="Pending","",IFERROR(INT(VLOOKUP($V695,SimpliRoute!$B:$AS,11,0)),""))</f>
        <v>46209</v>
      </c>
      <c r="Z695" s="40" t="str">
        <f aca="false">IF($W695="Failed",IFERROR(VLOOKUP($V695,SimpliRoute!$B:$AT,27,0),""),"")</f>
        <v/>
      </c>
    </row>
    <row r="696" customFormat="false" ht="16.4" hidden="false" customHeight="false" outlineLevel="0" collapsed="false">
      <c r="A696" s="40" t="n">
        <v>2</v>
      </c>
      <c r="B696" s="41" t="s">
        <v>41</v>
      </c>
      <c r="C696" s="41" t="s">
        <v>70</v>
      </c>
      <c r="D696" s="41" t="s">
        <v>4261</v>
      </c>
      <c r="E696" s="41" t="s">
        <v>4876</v>
      </c>
      <c r="F696" s="41" t="s">
        <v>1678</v>
      </c>
      <c r="G696" s="42" t="n">
        <v>801440470142311</v>
      </c>
      <c r="H696" s="43" t="s">
        <v>4920</v>
      </c>
      <c r="I696" s="41" t="s">
        <v>4921</v>
      </c>
      <c r="J696" s="41" t="s">
        <v>4922</v>
      </c>
      <c r="K696" s="41" t="s">
        <v>4923</v>
      </c>
      <c r="L696" s="41" t="s">
        <v>77</v>
      </c>
      <c r="M696" s="41" t="s">
        <v>4924</v>
      </c>
      <c r="N696" s="41"/>
      <c r="O696" s="41"/>
      <c r="P696" s="41" t="s">
        <v>1683</v>
      </c>
      <c r="Q696" s="41" t="s">
        <v>4925</v>
      </c>
      <c r="R696" s="41" t="s">
        <v>4926</v>
      </c>
      <c r="S696" s="40"/>
      <c r="T696" s="40"/>
      <c r="U696" s="44" t="s">
        <v>1686</v>
      </c>
      <c r="V696" s="40" t="n">
        <v>80870</v>
      </c>
      <c r="W696" s="45" t="str">
        <f aca="false">IFERROR(VLOOKUP($V696,SimpliRoute!$B:$AT,25,0),"")</f>
        <v>completed</v>
      </c>
      <c r="X696" s="45" t="str">
        <f aca="false">IF(W696="pending","Pendente",IF(W696="failed","Não",IF(W696="Completed","Sim","")))</f>
        <v>Sim</v>
      </c>
      <c r="Y696" s="46" t="n">
        <f aca="false">IF($W696="Pending","",IFERROR(INT(VLOOKUP($V696,SimpliRoute!$B:$AS,11,0)),""))</f>
        <v>46209</v>
      </c>
      <c r="Z696" s="40" t="str">
        <f aca="false">IF($W696="Failed",IFERROR(VLOOKUP($V696,SimpliRoute!$B:$AT,27,0),""),"")</f>
        <v/>
      </c>
    </row>
    <row r="697" customFormat="false" ht="16.4" hidden="false" customHeight="false" outlineLevel="0" collapsed="false">
      <c r="A697" s="40" t="n">
        <v>2</v>
      </c>
      <c r="B697" s="41" t="s">
        <v>41</v>
      </c>
      <c r="C697" s="41" t="s">
        <v>70</v>
      </c>
      <c r="D697" s="41" t="s">
        <v>4261</v>
      </c>
      <c r="E697" s="41" t="s">
        <v>4876</v>
      </c>
      <c r="F697" s="41" t="s">
        <v>73</v>
      </c>
      <c r="G697" s="42" t="n">
        <v>700004547198505</v>
      </c>
      <c r="H697" s="43" t="s">
        <v>4927</v>
      </c>
      <c r="I697" s="41" t="s">
        <v>4928</v>
      </c>
      <c r="J697" s="41" t="s">
        <v>4929</v>
      </c>
      <c r="K697" s="41" t="s">
        <v>4930</v>
      </c>
      <c r="L697" s="41" t="s">
        <v>77</v>
      </c>
      <c r="M697" s="41" t="s">
        <v>4931</v>
      </c>
      <c r="N697" s="41"/>
      <c r="O697" s="41"/>
      <c r="P697" s="41"/>
      <c r="Q697" s="41" t="s">
        <v>4932</v>
      </c>
      <c r="R697" s="41" t="s">
        <v>4933</v>
      </c>
      <c r="S697" s="40"/>
      <c r="T697" s="40"/>
      <c r="U697" s="44" t="s">
        <v>80</v>
      </c>
      <c r="V697" s="40" t="n">
        <v>80871</v>
      </c>
      <c r="W697" s="45" t="str">
        <f aca="false">IFERROR(VLOOKUP($V697,SimpliRoute!$B:$AT,25,0),"")</f>
        <v>completed</v>
      </c>
      <c r="X697" s="45" t="str">
        <f aca="false">IF(W697="pending","Pendente",IF(W697="failed","Não",IF(W697="Completed","Sim","")))</f>
        <v>Sim</v>
      </c>
      <c r="Y697" s="46" t="n">
        <f aca="false">IF($W697="Pending","",IFERROR(INT(VLOOKUP($V697,SimpliRoute!$B:$AS,11,0)),""))</f>
        <v>46210</v>
      </c>
      <c r="Z697" s="40" t="str">
        <f aca="false">IF($W697="Failed",IFERROR(VLOOKUP($V697,SimpliRoute!$B:$AT,27,0),""),"")</f>
        <v/>
      </c>
    </row>
    <row r="698" customFormat="false" ht="16.4" hidden="false" customHeight="false" outlineLevel="0" collapsed="false">
      <c r="A698" s="40" t="n">
        <v>2</v>
      </c>
      <c r="B698" s="41" t="s">
        <v>41</v>
      </c>
      <c r="C698" s="41" t="s">
        <v>70</v>
      </c>
      <c r="D698" s="41" t="s">
        <v>4261</v>
      </c>
      <c r="E698" s="41" t="s">
        <v>4876</v>
      </c>
      <c r="F698" s="41" t="s">
        <v>73</v>
      </c>
      <c r="G698" s="42" t="n">
        <v>704809083642542</v>
      </c>
      <c r="H698" s="43" t="s">
        <v>4934</v>
      </c>
      <c r="I698" s="41" t="s">
        <v>4935</v>
      </c>
      <c r="J698" s="41" t="s">
        <v>4456</v>
      </c>
      <c r="K698" s="41" t="s">
        <v>4936</v>
      </c>
      <c r="L698" s="41" t="s">
        <v>77</v>
      </c>
      <c r="M698" s="41" t="s">
        <v>4937</v>
      </c>
      <c r="N698" s="41"/>
      <c r="O698" s="41"/>
      <c r="P698" s="41"/>
      <c r="Q698" s="41" t="s">
        <v>4938</v>
      </c>
      <c r="R698" s="41" t="s">
        <v>4939</v>
      </c>
      <c r="S698" s="40"/>
      <c r="T698" s="40"/>
      <c r="U698" s="44" t="s">
        <v>80</v>
      </c>
      <c r="V698" s="40" t="n">
        <v>80872</v>
      </c>
      <c r="W698" s="45" t="str">
        <f aca="false">IFERROR(VLOOKUP($V698,SimpliRoute!$B:$AT,25,0),"")</f>
        <v>completed</v>
      </c>
      <c r="X698" s="45" t="str">
        <f aca="false">IF(W698="pending","Pendente",IF(W698="failed","Não",IF(W698="Completed","Sim","")))</f>
        <v>Sim</v>
      </c>
      <c r="Y698" s="46" t="n">
        <f aca="false">IF($W698="Pending","",IFERROR(INT(VLOOKUP($V698,SimpliRoute!$B:$AS,11,0)),""))</f>
        <v>46209</v>
      </c>
      <c r="Z698" s="40" t="str">
        <f aca="false">IF($W698="Failed",IFERROR(VLOOKUP($V698,SimpliRoute!$B:$AT,27,0),""),"")</f>
        <v/>
      </c>
    </row>
    <row r="699" customFormat="false" ht="16.4" hidden="false" customHeight="false" outlineLevel="0" collapsed="false">
      <c r="A699" s="40" t="n">
        <v>2</v>
      </c>
      <c r="B699" s="41" t="s">
        <v>41</v>
      </c>
      <c r="C699" s="41" t="s">
        <v>70</v>
      </c>
      <c r="D699" s="41" t="s">
        <v>4261</v>
      </c>
      <c r="E699" s="41" t="s">
        <v>4876</v>
      </c>
      <c r="F699" s="41" t="s">
        <v>73</v>
      </c>
      <c r="G699" s="42" t="n">
        <v>700604468236468</v>
      </c>
      <c r="H699" s="43" t="s">
        <v>4940</v>
      </c>
      <c r="I699" s="41" t="s">
        <v>4941</v>
      </c>
      <c r="J699" s="41" t="s">
        <v>4942</v>
      </c>
      <c r="K699" s="41" t="s">
        <v>4943</v>
      </c>
      <c r="L699" s="41" t="s">
        <v>77</v>
      </c>
      <c r="M699" s="41" t="s">
        <v>4944</v>
      </c>
      <c r="N699" s="41"/>
      <c r="O699" s="41"/>
      <c r="P699" s="41"/>
      <c r="Q699" s="41" t="s">
        <v>4945</v>
      </c>
      <c r="R699" s="41" t="s">
        <v>4946</v>
      </c>
      <c r="S699" s="40"/>
      <c r="T699" s="40"/>
      <c r="U699" s="44" t="s">
        <v>80</v>
      </c>
      <c r="V699" s="40" t="n">
        <v>80873</v>
      </c>
      <c r="W699" s="45" t="str">
        <f aca="false">IFERROR(VLOOKUP($V699,SimpliRoute!$B:$AT,25,0),"")</f>
        <v>completed</v>
      </c>
      <c r="X699" s="45" t="str">
        <f aca="false">IF(W699="pending","Pendente",IF(W699="failed","Não",IF(W699="Completed","Sim","")))</f>
        <v>Sim</v>
      </c>
      <c r="Y699" s="46" t="n">
        <f aca="false">IF($W699="Pending","",IFERROR(INT(VLOOKUP($V699,SimpliRoute!$B:$AS,11,0)),""))</f>
        <v>46209</v>
      </c>
      <c r="Z699" s="40" t="str">
        <f aca="false">IF($W699="Failed",IFERROR(VLOOKUP($V699,SimpliRoute!$B:$AT,27,0),""),"")</f>
        <v/>
      </c>
    </row>
    <row r="700" customFormat="false" ht="16.4" hidden="false" customHeight="false" outlineLevel="0" collapsed="false">
      <c r="A700" s="40" t="n">
        <v>2</v>
      </c>
      <c r="B700" s="41" t="s">
        <v>41</v>
      </c>
      <c r="C700" s="41" t="s">
        <v>70</v>
      </c>
      <c r="D700" s="41" t="s">
        <v>4261</v>
      </c>
      <c r="E700" s="41" t="s">
        <v>4876</v>
      </c>
      <c r="F700" s="41" t="s">
        <v>73</v>
      </c>
      <c r="G700" s="42" t="n">
        <v>708100659771240</v>
      </c>
      <c r="H700" s="43" t="s">
        <v>4947</v>
      </c>
      <c r="I700" s="41" t="s">
        <v>4948</v>
      </c>
      <c r="J700" s="41" t="s">
        <v>4949</v>
      </c>
      <c r="K700" s="41" t="s">
        <v>4950</v>
      </c>
      <c r="L700" s="41" t="s">
        <v>77</v>
      </c>
      <c r="M700" s="41" t="s">
        <v>4951</v>
      </c>
      <c r="N700" s="41"/>
      <c r="O700" s="41"/>
      <c r="P700" s="41"/>
      <c r="Q700" s="41" t="s">
        <v>4952</v>
      </c>
      <c r="R700" s="41" t="s">
        <v>4953</v>
      </c>
      <c r="S700" s="40"/>
      <c r="T700" s="40"/>
      <c r="U700" s="44" t="s">
        <v>80</v>
      </c>
      <c r="V700" s="40" t="n">
        <v>80874</v>
      </c>
      <c r="W700" s="45" t="str">
        <f aca="false">IFERROR(VLOOKUP($V700,SimpliRoute!$B:$AT,25,0),"")</f>
        <v>completed</v>
      </c>
      <c r="X700" s="45" t="str">
        <f aca="false">IF(W700="pending","Pendente",IF(W700="failed","Não",IF(W700="Completed","Sim","")))</f>
        <v>Sim</v>
      </c>
      <c r="Y700" s="46" t="n">
        <f aca="false">IF($W700="Pending","",IFERROR(INT(VLOOKUP($V700,SimpliRoute!$B:$AS,11,0)),""))</f>
        <v>46209</v>
      </c>
      <c r="Z700" s="40" t="str">
        <f aca="false">IF($W700="Failed",IFERROR(VLOOKUP($V700,SimpliRoute!$B:$AT,27,0),""),"")</f>
        <v/>
      </c>
    </row>
    <row r="701" customFormat="false" ht="16.4" hidden="false" customHeight="false" outlineLevel="0" collapsed="false">
      <c r="A701" s="40" t="n">
        <v>2</v>
      </c>
      <c r="B701" s="41" t="s">
        <v>41</v>
      </c>
      <c r="C701" s="41" t="s">
        <v>70</v>
      </c>
      <c r="D701" s="41" t="s">
        <v>4261</v>
      </c>
      <c r="E701" s="41" t="s">
        <v>4876</v>
      </c>
      <c r="F701" s="41" t="s">
        <v>1748</v>
      </c>
      <c r="G701" s="42" t="n">
        <v>702002888825288</v>
      </c>
      <c r="H701" s="43" t="s">
        <v>4954</v>
      </c>
      <c r="I701" s="41" t="s">
        <v>4955</v>
      </c>
      <c r="J701" s="41" t="s">
        <v>76</v>
      </c>
      <c r="K701" s="41" t="s">
        <v>4956</v>
      </c>
      <c r="L701" s="41" t="s">
        <v>77</v>
      </c>
      <c r="M701" s="41" t="s">
        <v>4957</v>
      </c>
      <c r="N701" s="41"/>
      <c r="O701" s="41"/>
      <c r="P701" s="41" t="s">
        <v>4958</v>
      </c>
      <c r="Q701" s="41" t="s">
        <v>4959</v>
      </c>
      <c r="R701" s="41" t="s">
        <v>4960</v>
      </c>
      <c r="S701" s="40"/>
      <c r="T701" s="40"/>
      <c r="U701" s="44" t="s">
        <v>80</v>
      </c>
      <c r="V701" s="40" t="n">
        <v>80875</v>
      </c>
      <c r="W701" s="45" t="str">
        <f aca="false">IFERROR(VLOOKUP($V701,SimpliRoute!$B:$AT,25,0),"")</f>
        <v>completed</v>
      </c>
      <c r="X701" s="45" t="str">
        <f aca="false">IF(W701="pending","Pendente",IF(W701="failed","Não",IF(W701="Completed","Sim","")))</f>
        <v>Sim</v>
      </c>
      <c r="Y701" s="46" t="n">
        <f aca="false">IF($W701="Pending","",IFERROR(INT(VLOOKUP($V701,SimpliRoute!$B:$AS,11,0)),""))</f>
        <v>46209</v>
      </c>
      <c r="Z701" s="40" t="str">
        <f aca="false">IF($W701="Failed",IFERROR(VLOOKUP($V701,SimpliRoute!$B:$AT,27,0),""),"")</f>
        <v/>
      </c>
    </row>
    <row r="702" customFormat="false" ht="16.4" hidden="false" customHeight="false" outlineLevel="0" collapsed="false">
      <c r="A702" s="40" t="n">
        <v>2</v>
      </c>
      <c r="B702" s="41" t="s">
        <v>41</v>
      </c>
      <c r="C702" s="41" t="s">
        <v>70</v>
      </c>
      <c r="D702" s="41" t="s">
        <v>4261</v>
      </c>
      <c r="E702" s="41" t="s">
        <v>4876</v>
      </c>
      <c r="F702" s="41" t="s">
        <v>1833</v>
      </c>
      <c r="G702" s="42" t="n">
        <v>801440424350756</v>
      </c>
      <c r="H702" s="43" t="s">
        <v>4961</v>
      </c>
      <c r="I702" s="41" t="s">
        <v>4962</v>
      </c>
      <c r="J702" s="41" t="s">
        <v>76</v>
      </c>
      <c r="K702" s="41" t="s">
        <v>4963</v>
      </c>
      <c r="L702" s="41" t="s">
        <v>77</v>
      </c>
      <c r="M702" s="41" t="s">
        <v>4964</v>
      </c>
      <c r="N702" s="41"/>
      <c r="O702" s="41"/>
      <c r="P702" s="41" t="s">
        <v>4958</v>
      </c>
      <c r="Q702" s="41" t="s">
        <v>4965</v>
      </c>
      <c r="R702" s="41" t="s">
        <v>4966</v>
      </c>
      <c r="S702" s="40"/>
      <c r="T702" s="40"/>
      <c r="U702" s="44" t="s">
        <v>80</v>
      </c>
      <c r="V702" s="40" t="n">
        <v>80876</v>
      </c>
      <c r="W702" s="45" t="str">
        <f aca="false">IFERROR(VLOOKUP($V702,SimpliRoute!$B:$AT,25,0),"")</f>
        <v>completed</v>
      </c>
      <c r="X702" s="45" t="str">
        <f aca="false">IF(W702="pending","Pendente",IF(W702="failed","Não",IF(W702="Completed","Sim","")))</f>
        <v>Sim</v>
      </c>
      <c r="Y702" s="46" t="n">
        <f aca="false">IF($W702="Pending","",IFERROR(INT(VLOOKUP($V702,SimpliRoute!$B:$AS,11,0)),""))</f>
        <v>46209</v>
      </c>
      <c r="Z702" s="40" t="str">
        <f aca="false">IF($W702="Failed",IFERROR(VLOOKUP($V702,SimpliRoute!$B:$AT,27,0),""),"")</f>
        <v/>
      </c>
    </row>
    <row r="703" customFormat="false" ht="16.4" hidden="false" customHeight="false" outlineLevel="0" collapsed="false">
      <c r="A703" s="40" t="n">
        <v>2</v>
      </c>
      <c r="B703" s="41" t="s">
        <v>41</v>
      </c>
      <c r="C703" s="41" t="s">
        <v>70</v>
      </c>
      <c r="D703" s="41" t="s">
        <v>4261</v>
      </c>
      <c r="E703" s="41" t="s">
        <v>4876</v>
      </c>
      <c r="F703" s="41" t="s">
        <v>73</v>
      </c>
      <c r="G703" s="42" t="n">
        <v>700009431595901</v>
      </c>
      <c r="H703" s="43" t="s">
        <v>4967</v>
      </c>
      <c r="I703" s="41" t="s">
        <v>4968</v>
      </c>
      <c r="J703" s="41" t="s">
        <v>4969</v>
      </c>
      <c r="K703" s="41" t="s">
        <v>4970</v>
      </c>
      <c r="L703" s="41" t="s">
        <v>77</v>
      </c>
      <c r="M703" s="41" t="s">
        <v>4971</v>
      </c>
      <c r="N703" s="41"/>
      <c r="O703" s="41"/>
      <c r="P703" s="41"/>
      <c r="Q703" s="41" t="s">
        <v>4972</v>
      </c>
      <c r="R703" s="41" t="s">
        <v>4973</v>
      </c>
      <c r="S703" s="40"/>
      <c r="T703" s="40"/>
      <c r="U703" s="44" t="s">
        <v>80</v>
      </c>
      <c r="V703" s="40" t="n">
        <v>80877</v>
      </c>
      <c r="W703" s="45" t="str">
        <f aca="false">IFERROR(VLOOKUP($V703,SimpliRoute!$B:$AT,25,0),"")</f>
        <v>completed</v>
      </c>
      <c r="X703" s="45" t="str">
        <f aca="false">IF(W703="pending","Pendente",IF(W703="failed","Não",IF(W703="Completed","Sim","")))</f>
        <v>Sim</v>
      </c>
      <c r="Y703" s="46" t="n">
        <f aca="false">IF($W703="Pending","",IFERROR(INT(VLOOKUP($V703,SimpliRoute!$B:$AS,11,0)),""))</f>
        <v>46209</v>
      </c>
      <c r="Z703" s="40" t="str">
        <f aca="false">IF($W703="Failed",IFERROR(VLOOKUP($V703,SimpliRoute!$B:$AT,27,0),""),"")</f>
        <v/>
      </c>
    </row>
    <row r="704" customFormat="false" ht="16.4" hidden="false" customHeight="false" outlineLevel="0" collapsed="false">
      <c r="A704" s="40" t="n">
        <v>2</v>
      </c>
      <c r="B704" s="41" t="s">
        <v>41</v>
      </c>
      <c r="C704" s="41" t="s">
        <v>70</v>
      </c>
      <c r="D704" s="41" t="s">
        <v>4261</v>
      </c>
      <c r="E704" s="41" t="s">
        <v>4876</v>
      </c>
      <c r="F704" s="41" t="s">
        <v>73</v>
      </c>
      <c r="G704" s="42" t="n">
        <v>700004857970206</v>
      </c>
      <c r="H704" s="43" t="s">
        <v>4974</v>
      </c>
      <c r="I704" s="41" t="s">
        <v>4975</v>
      </c>
      <c r="J704" s="41" t="s">
        <v>4976</v>
      </c>
      <c r="K704" s="41" t="s">
        <v>4977</v>
      </c>
      <c r="L704" s="41" t="s">
        <v>77</v>
      </c>
      <c r="M704" s="41" t="s">
        <v>4978</v>
      </c>
      <c r="N704" s="41"/>
      <c r="O704" s="41"/>
      <c r="P704" s="41"/>
      <c r="Q704" s="41" t="s">
        <v>4979</v>
      </c>
      <c r="R704" s="41" t="s">
        <v>4980</v>
      </c>
      <c r="S704" s="40"/>
      <c r="T704" s="40"/>
      <c r="U704" s="44" t="s">
        <v>80</v>
      </c>
      <c r="V704" s="40" t="n">
        <v>80878</v>
      </c>
      <c r="W704" s="45" t="str">
        <f aca="false">IFERROR(VLOOKUP($V704,SimpliRoute!$B:$AT,25,0),"")</f>
        <v>completed</v>
      </c>
      <c r="X704" s="45" t="str">
        <f aca="false">IF(W704="pending","Pendente",IF(W704="failed","Não",IF(W704="Completed","Sim","")))</f>
        <v>Sim</v>
      </c>
      <c r="Y704" s="46" t="n">
        <f aca="false">IF($W704="Pending","",IFERROR(INT(VLOOKUP($V704,SimpliRoute!$B:$AS,11,0)),""))</f>
        <v>46209</v>
      </c>
      <c r="Z704" s="40" t="str">
        <f aca="false">IF($W704="Failed",IFERROR(VLOOKUP($V704,SimpliRoute!$B:$AT,27,0),""),"")</f>
        <v/>
      </c>
    </row>
    <row r="705" customFormat="false" ht="16.4" hidden="false" customHeight="false" outlineLevel="0" collapsed="false">
      <c r="A705" s="40" t="n">
        <v>2</v>
      </c>
      <c r="B705" s="41" t="s">
        <v>41</v>
      </c>
      <c r="C705" s="41" t="s">
        <v>70</v>
      </c>
      <c r="D705" s="41" t="s">
        <v>4261</v>
      </c>
      <c r="E705" s="41" t="s">
        <v>4981</v>
      </c>
      <c r="F705" s="41" t="s">
        <v>73</v>
      </c>
      <c r="G705" s="42" t="n">
        <v>706307728922271</v>
      </c>
      <c r="H705" s="43" t="s">
        <v>4982</v>
      </c>
      <c r="I705" s="41" t="s">
        <v>4983</v>
      </c>
      <c r="J705" s="41" t="s">
        <v>4984</v>
      </c>
      <c r="K705" s="41" t="s">
        <v>4985</v>
      </c>
      <c r="L705" s="41" t="s">
        <v>77</v>
      </c>
      <c r="M705" s="41" t="s">
        <v>4986</v>
      </c>
      <c r="N705" s="41"/>
      <c r="O705" s="41"/>
      <c r="P705" s="41"/>
      <c r="Q705" s="41" t="s">
        <v>4987</v>
      </c>
      <c r="R705" s="41" t="s">
        <v>4988</v>
      </c>
      <c r="S705" s="40"/>
      <c r="T705" s="40"/>
      <c r="U705" s="44" t="s">
        <v>80</v>
      </c>
      <c r="V705" s="40" t="n">
        <v>80879</v>
      </c>
      <c r="W705" s="45" t="str">
        <f aca="false">IFERROR(VLOOKUP($V705,SimpliRoute!$B:$AT,25,0),"")</f>
        <v>completed</v>
      </c>
      <c r="X705" s="45" t="str">
        <f aca="false">IF(W705="pending","Pendente",IF(W705="failed","Não",IF(W705="Completed","Sim","")))</f>
        <v>Sim</v>
      </c>
      <c r="Y705" s="46" t="n">
        <f aca="false">IF($W705="Pending","",IFERROR(INT(VLOOKUP($V705,SimpliRoute!$B:$AS,11,0)),""))</f>
        <v>46210</v>
      </c>
      <c r="Z705" s="40" t="str">
        <f aca="false">IF($W705="Failed",IFERROR(VLOOKUP($V705,SimpliRoute!$B:$AT,27,0),""),"")</f>
        <v/>
      </c>
    </row>
    <row r="706" customFormat="false" ht="16.4" hidden="false" customHeight="false" outlineLevel="0" collapsed="false">
      <c r="A706" s="40" t="n">
        <v>2</v>
      </c>
      <c r="B706" s="41" t="s">
        <v>41</v>
      </c>
      <c r="C706" s="41" t="s">
        <v>70</v>
      </c>
      <c r="D706" s="41" t="s">
        <v>4261</v>
      </c>
      <c r="E706" s="41" t="s">
        <v>4981</v>
      </c>
      <c r="F706" s="41" t="s">
        <v>73</v>
      </c>
      <c r="G706" s="42" t="n">
        <v>801440470569889</v>
      </c>
      <c r="H706" s="43" t="s">
        <v>4989</v>
      </c>
      <c r="I706" s="41" t="s">
        <v>4990</v>
      </c>
      <c r="J706" s="41" t="s">
        <v>4991</v>
      </c>
      <c r="K706" s="41" t="s">
        <v>4992</v>
      </c>
      <c r="L706" s="41" t="s">
        <v>77</v>
      </c>
      <c r="M706" s="41" t="s">
        <v>4993</v>
      </c>
      <c r="N706" s="41"/>
      <c r="O706" s="41"/>
      <c r="P706" s="41"/>
      <c r="Q706" s="41" t="s">
        <v>4994</v>
      </c>
      <c r="R706" s="41" t="s">
        <v>4995</v>
      </c>
      <c r="S706" s="40"/>
      <c r="T706" s="40"/>
      <c r="U706" s="44" t="s">
        <v>80</v>
      </c>
      <c r="V706" s="40" t="n">
        <v>80880</v>
      </c>
      <c r="W706" s="45" t="str">
        <f aca="false">IFERROR(VLOOKUP($V706,SimpliRoute!$B:$AT,25,0),"")</f>
        <v>completed</v>
      </c>
      <c r="X706" s="45" t="str">
        <f aca="false">IF(W706="pending","Pendente",IF(W706="failed","Não",IF(W706="Completed","Sim","")))</f>
        <v>Sim</v>
      </c>
      <c r="Y706" s="46" t="n">
        <f aca="false">IF($W706="Pending","",IFERROR(INT(VLOOKUP($V706,SimpliRoute!$B:$AS,11,0)),""))</f>
        <v>46213</v>
      </c>
      <c r="Z706" s="40" t="str">
        <f aca="false">IF($W706="Failed",IFERROR(VLOOKUP($V706,SimpliRoute!$B:$AT,27,0),""),"")</f>
        <v/>
      </c>
    </row>
    <row r="707" customFormat="false" ht="16.4" hidden="false" customHeight="false" outlineLevel="0" collapsed="false">
      <c r="A707" s="40" t="n">
        <v>2</v>
      </c>
      <c r="B707" s="41" t="s">
        <v>41</v>
      </c>
      <c r="C707" s="41" t="s">
        <v>70</v>
      </c>
      <c r="D707" s="41" t="s">
        <v>4261</v>
      </c>
      <c r="E707" s="41" t="s">
        <v>4981</v>
      </c>
      <c r="F707" s="41" t="s">
        <v>73</v>
      </c>
      <c r="G707" s="42" t="n">
        <v>702602265301146</v>
      </c>
      <c r="H707" s="43" t="s">
        <v>4996</v>
      </c>
      <c r="I707" s="41" t="s">
        <v>4997</v>
      </c>
      <c r="J707" s="41" t="s">
        <v>4998</v>
      </c>
      <c r="K707" s="41" t="s">
        <v>4999</v>
      </c>
      <c r="L707" s="41" t="s">
        <v>77</v>
      </c>
      <c r="M707" s="41" t="s">
        <v>5000</v>
      </c>
      <c r="N707" s="41"/>
      <c r="O707" s="41"/>
      <c r="P707" s="41"/>
      <c r="Q707" s="41" t="s">
        <v>5001</v>
      </c>
      <c r="R707" s="41" t="s">
        <v>5002</v>
      </c>
      <c r="S707" s="40"/>
      <c r="T707" s="40"/>
      <c r="U707" s="44" t="s">
        <v>80</v>
      </c>
      <c r="V707" s="40" t="n">
        <v>80881</v>
      </c>
      <c r="W707" s="45" t="str">
        <f aca="false">IFERROR(VLOOKUP($V707,SimpliRoute!$B:$AT,25,0),"")</f>
        <v>completed</v>
      </c>
      <c r="X707" s="45" t="str">
        <f aca="false">IF(W707="pending","Pendente",IF(W707="failed","Não",IF(W707="Completed","Sim","")))</f>
        <v>Sim</v>
      </c>
      <c r="Y707" s="46" t="n">
        <f aca="false">IF($W707="Pending","",IFERROR(INT(VLOOKUP($V707,SimpliRoute!$B:$AS,11,0)),""))</f>
        <v>46210</v>
      </c>
      <c r="Z707" s="40" t="str">
        <f aca="false">IF($W707="Failed",IFERROR(VLOOKUP($V707,SimpliRoute!$B:$AT,27,0),""),"")</f>
        <v/>
      </c>
    </row>
    <row r="708" customFormat="false" ht="16.4" hidden="false" customHeight="false" outlineLevel="0" collapsed="false">
      <c r="A708" s="40" t="n">
        <v>2</v>
      </c>
      <c r="B708" s="41" t="s">
        <v>41</v>
      </c>
      <c r="C708" s="41" t="s">
        <v>70</v>
      </c>
      <c r="D708" s="41" t="s">
        <v>4261</v>
      </c>
      <c r="E708" s="41" t="s">
        <v>4981</v>
      </c>
      <c r="F708" s="41" t="s">
        <v>73</v>
      </c>
      <c r="G708" s="42" t="n">
        <v>206876476430003</v>
      </c>
      <c r="H708" s="43" t="s">
        <v>5003</v>
      </c>
      <c r="I708" s="41" t="s">
        <v>5004</v>
      </c>
      <c r="J708" s="41" t="s">
        <v>5005</v>
      </c>
      <c r="K708" s="41" t="s">
        <v>5006</v>
      </c>
      <c r="L708" s="41" t="s">
        <v>77</v>
      </c>
      <c r="M708" s="41" t="s">
        <v>5007</v>
      </c>
      <c r="N708" s="41"/>
      <c r="O708" s="41"/>
      <c r="P708" s="41"/>
      <c r="Q708" s="41" t="s">
        <v>5008</v>
      </c>
      <c r="R708" s="41" t="s">
        <v>5009</v>
      </c>
      <c r="S708" s="40"/>
      <c r="T708" s="40"/>
      <c r="U708" s="44" t="s">
        <v>80</v>
      </c>
      <c r="V708" s="40" t="n">
        <v>80882</v>
      </c>
      <c r="W708" s="45" t="str">
        <f aca="false">IFERROR(VLOOKUP($V708,SimpliRoute!$B:$AT,25,0),"")</f>
        <v>completed</v>
      </c>
      <c r="X708" s="45" t="str">
        <f aca="false">IF(W708="pending","Pendente",IF(W708="failed","Não",IF(W708="Completed","Sim","")))</f>
        <v>Sim</v>
      </c>
      <c r="Y708" s="46" t="n">
        <f aca="false">IF($W708="Pending","",IFERROR(INT(VLOOKUP($V708,SimpliRoute!$B:$AS,11,0)),""))</f>
        <v>46210</v>
      </c>
      <c r="Z708" s="40" t="str">
        <f aca="false">IF($W708="Failed",IFERROR(VLOOKUP($V708,SimpliRoute!$B:$AT,27,0),""),"")</f>
        <v/>
      </c>
    </row>
    <row r="709" customFormat="false" ht="16.4" hidden="false" customHeight="false" outlineLevel="0" collapsed="false">
      <c r="A709" s="40" t="n">
        <v>2</v>
      </c>
      <c r="B709" s="41" t="s">
        <v>41</v>
      </c>
      <c r="C709" s="41" t="s">
        <v>70</v>
      </c>
      <c r="D709" s="41" t="s">
        <v>4261</v>
      </c>
      <c r="E709" s="41" t="s">
        <v>4981</v>
      </c>
      <c r="F709" s="41" t="s">
        <v>1422</v>
      </c>
      <c r="G709" s="42" t="n">
        <v>898005121579758</v>
      </c>
      <c r="H709" s="43" t="s">
        <v>5010</v>
      </c>
      <c r="I709" s="41" t="s">
        <v>5011</v>
      </c>
      <c r="J709" s="41" t="s">
        <v>5012</v>
      </c>
      <c r="K709" s="41" t="s">
        <v>5013</v>
      </c>
      <c r="L709" s="41" t="s">
        <v>77</v>
      </c>
      <c r="M709" s="41" t="s">
        <v>5014</v>
      </c>
      <c r="N709" s="41"/>
      <c r="O709" s="41"/>
      <c r="P709" s="41"/>
      <c r="Q709" s="41" t="s">
        <v>5015</v>
      </c>
      <c r="R709" s="41" t="s">
        <v>5016</v>
      </c>
      <c r="S709" s="40"/>
      <c r="T709" s="40"/>
      <c r="U709" s="44" t="s">
        <v>80</v>
      </c>
      <c r="V709" s="40" t="n">
        <v>80883</v>
      </c>
      <c r="W709" s="45" t="str">
        <f aca="false">IFERROR(VLOOKUP($V709,SimpliRoute!$B:$AT,25,0),"")</f>
        <v>completed</v>
      </c>
      <c r="X709" s="45" t="str">
        <f aca="false">IF(W709="pending","Pendente",IF(W709="failed","Não",IF(W709="Completed","Sim","")))</f>
        <v>Sim</v>
      </c>
      <c r="Y709" s="46" t="n">
        <f aca="false">IF($W709="Pending","",IFERROR(INT(VLOOKUP($V709,SimpliRoute!$B:$AS,11,0)),""))</f>
        <v>46210</v>
      </c>
      <c r="Z709" s="40" t="str">
        <f aca="false">IF($W709="Failed",IFERROR(VLOOKUP($V709,SimpliRoute!$B:$AT,27,0),""),"")</f>
        <v/>
      </c>
    </row>
    <row r="710" customFormat="false" ht="16.4" hidden="false" customHeight="false" outlineLevel="0" collapsed="false">
      <c r="A710" s="40" t="n">
        <v>2</v>
      </c>
      <c r="B710" s="41" t="s">
        <v>41</v>
      </c>
      <c r="C710" s="41" t="s">
        <v>70</v>
      </c>
      <c r="D710" s="41" t="s">
        <v>4261</v>
      </c>
      <c r="E710" s="41" t="s">
        <v>4981</v>
      </c>
      <c r="F710" s="41" t="s">
        <v>73</v>
      </c>
      <c r="G710" s="42" t="n">
        <v>801440471863047</v>
      </c>
      <c r="H710" s="43" t="s">
        <v>5017</v>
      </c>
      <c r="I710" s="41" t="s">
        <v>5018</v>
      </c>
      <c r="J710" s="41" t="s">
        <v>5019</v>
      </c>
      <c r="K710" s="41" t="s">
        <v>5020</v>
      </c>
      <c r="L710" s="41" t="s">
        <v>77</v>
      </c>
      <c r="M710" s="41" t="s">
        <v>5021</v>
      </c>
      <c r="N710" s="41"/>
      <c r="O710" s="41"/>
      <c r="P710" s="41"/>
      <c r="Q710" s="41" t="s">
        <v>5022</v>
      </c>
      <c r="R710" s="41" t="s">
        <v>5023</v>
      </c>
      <c r="S710" s="40"/>
      <c r="T710" s="40"/>
      <c r="U710" s="44" t="s">
        <v>80</v>
      </c>
      <c r="V710" s="40" t="n">
        <v>80884</v>
      </c>
      <c r="W710" s="45" t="str">
        <f aca="false">IFERROR(VLOOKUP($V710,SimpliRoute!$B:$AT,25,0),"")</f>
        <v>completed</v>
      </c>
      <c r="X710" s="45" t="str">
        <f aca="false">IF(W710="pending","Pendente",IF(W710="failed","Não",IF(W710="Completed","Sim","")))</f>
        <v>Sim</v>
      </c>
      <c r="Y710" s="46" t="n">
        <f aca="false">IF($W710="Pending","",IFERROR(INT(VLOOKUP($V710,SimpliRoute!$B:$AS,11,0)),""))</f>
        <v>46210</v>
      </c>
      <c r="Z710" s="40" t="str">
        <f aca="false">IF($W710="Failed",IFERROR(VLOOKUP($V710,SimpliRoute!$B:$AT,27,0),""),"")</f>
        <v/>
      </c>
    </row>
    <row r="711" customFormat="false" ht="16.4" hidden="false" customHeight="false" outlineLevel="0" collapsed="false">
      <c r="A711" s="40" t="n">
        <v>2</v>
      </c>
      <c r="B711" s="41" t="s">
        <v>41</v>
      </c>
      <c r="C711" s="41" t="s">
        <v>70</v>
      </c>
      <c r="D711" s="41" t="s">
        <v>4261</v>
      </c>
      <c r="E711" s="41" t="s">
        <v>4981</v>
      </c>
      <c r="F711" s="41" t="s">
        <v>73</v>
      </c>
      <c r="G711" s="42" t="n">
        <v>801440400402233</v>
      </c>
      <c r="H711" s="43" t="s">
        <v>5024</v>
      </c>
      <c r="I711" s="41" t="s">
        <v>5025</v>
      </c>
      <c r="J711" s="41" t="s">
        <v>5026</v>
      </c>
      <c r="K711" s="41" t="s">
        <v>5027</v>
      </c>
      <c r="L711" s="41" t="s">
        <v>77</v>
      </c>
      <c r="M711" s="41" t="s">
        <v>5028</v>
      </c>
      <c r="N711" s="41"/>
      <c r="O711" s="41"/>
      <c r="P711" s="41"/>
      <c r="Q711" s="41" t="s">
        <v>5029</v>
      </c>
      <c r="R711" s="41" t="s">
        <v>5030</v>
      </c>
      <c r="S711" s="40"/>
      <c r="T711" s="40"/>
      <c r="U711" s="44" t="s">
        <v>80</v>
      </c>
      <c r="V711" s="40" t="n">
        <v>80885</v>
      </c>
      <c r="W711" s="45" t="str">
        <f aca="false">IFERROR(VLOOKUP($V711,SimpliRoute!$B:$AT,25,0),"")</f>
        <v>completed</v>
      </c>
      <c r="X711" s="45" t="str">
        <f aca="false">IF(W711="pending","Pendente",IF(W711="failed","Não",IF(W711="Completed","Sim","")))</f>
        <v>Sim</v>
      </c>
      <c r="Y711" s="46" t="n">
        <f aca="false">IF($W711="Pending","",IFERROR(INT(VLOOKUP($V711,SimpliRoute!$B:$AS,11,0)),""))</f>
        <v>46210</v>
      </c>
      <c r="Z711" s="40" t="str">
        <f aca="false">IF($W711="Failed",IFERROR(VLOOKUP($V711,SimpliRoute!$B:$AT,27,0),""),"")</f>
        <v/>
      </c>
    </row>
    <row r="712" customFormat="false" ht="16.4" hidden="false" customHeight="false" outlineLevel="0" collapsed="false">
      <c r="A712" s="40" t="n">
        <v>2</v>
      </c>
      <c r="B712" s="41" t="s">
        <v>41</v>
      </c>
      <c r="C712" s="41" t="s">
        <v>70</v>
      </c>
      <c r="D712" s="41" t="s">
        <v>4261</v>
      </c>
      <c r="E712" s="41" t="s">
        <v>4981</v>
      </c>
      <c r="F712" s="41" t="s">
        <v>73</v>
      </c>
      <c r="G712" s="42" t="n">
        <v>801440402824968</v>
      </c>
      <c r="H712" s="43" t="s">
        <v>5031</v>
      </c>
      <c r="I712" s="41" t="s">
        <v>5032</v>
      </c>
      <c r="J712" s="41" t="s">
        <v>5033</v>
      </c>
      <c r="K712" s="41" t="s">
        <v>5034</v>
      </c>
      <c r="L712" s="41" t="s">
        <v>77</v>
      </c>
      <c r="M712" s="41" t="s">
        <v>5035</v>
      </c>
      <c r="N712" s="41"/>
      <c r="O712" s="41"/>
      <c r="P712" s="41"/>
      <c r="Q712" s="41" t="s">
        <v>5036</v>
      </c>
      <c r="R712" s="41" t="s">
        <v>5037</v>
      </c>
      <c r="S712" s="40"/>
      <c r="T712" s="40"/>
      <c r="U712" s="44" t="s">
        <v>80</v>
      </c>
      <c r="V712" s="40" t="n">
        <v>80886</v>
      </c>
      <c r="W712" s="45" t="str">
        <f aca="false">IFERROR(VLOOKUP($V712,SimpliRoute!$B:$AT,25,0),"")</f>
        <v>completed</v>
      </c>
      <c r="X712" s="45" t="str">
        <f aca="false">IF(W712="pending","Pendente",IF(W712="failed","Não",IF(W712="Completed","Sim","")))</f>
        <v>Sim</v>
      </c>
      <c r="Y712" s="46" t="n">
        <f aca="false">IF($W712="Pending","",IFERROR(INT(VLOOKUP($V712,SimpliRoute!$B:$AS,11,0)),""))</f>
        <v>46210</v>
      </c>
      <c r="Z712" s="40" t="str">
        <f aca="false">IF($W712="Failed",IFERROR(VLOOKUP($V712,SimpliRoute!$B:$AT,27,0),""),"")</f>
        <v/>
      </c>
    </row>
    <row r="713" customFormat="false" ht="16.4" hidden="false" customHeight="false" outlineLevel="0" collapsed="false">
      <c r="A713" s="40" t="n">
        <v>2</v>
      </c>
      <c r="B713" s="41" t="s">
        <v>41</v>
      </c>
      <c r="C713" s="41" t="s">
        <v>70</v>
      </c>
      <c r="D713" s="41" t="s">
        <v>4261</v>
      </c>
      <c r="E713" s="41" t="s">
        <v>4981</v>
      </c>
      <c r="F713" s="41" t="s">
        <v>1968</v>
      </c>
      <c r="G713" s="42" t="n">
        <v>706200099157464</v>
      </c>
      <c r="H713" s="43" t="s">
        <v>5038</v>
      </c>
      <c r="I713" s="41" t="s">
        <v>5039</v>
      </c>
      <c r="J713" s="41" t="s">
        <v>76</v>
      </c>
      <c r="K713" s="41" t="s">
        <v>5040</v>
      </c>
      <c r="L713" s="41" t="s">
        <v>77</v>
      </c>
      <c r="M713" s="41" t="s">
        <v>5041</v>
      </c>
      <c r="N713" s="41"/>
      <c r="O713" s="41"/>
      <c r="P713" s="41" t="s">
        <v>4503</v>
      </c>
      <c r="Q713" s="41" t="s">
        <v>5042</v>
      </c>
      <c r="R713" s="41" t="s">
        <v>5043</v>
      </c>
      <c r="S713" s="40"/>
      <c r="T713" s="40"/>
      <c r="U713" s="44" t="s">
        <v>80</v>
      </c>
      <c r="V713" s="40" t="n">
        <v>80887</v>
      </c>
      <c r="W713" s="45" t="str">
        <f aca="false">IFERROR(VLOOKUP($V713,SimpliRoute!$B:$AT,25,0),"")</f>
        <v>completed</v>
      </c>
      <c r="X713" s="45" t="str">
        <f aca="false">IF(W713="pending","Pendente",IF(W713="failed","Não",IF(W713="Completed","Sim","")))</f>
        <v>Sim</v>
      </c>
      <c r="Y713" s="46" t="n">
        <f aca="false">IF($W713="Pending","",IFERROR(INT(VLOOKUP($V713,SimpliRoute!$B:$AS,11,0)),""))</f>
        <v>46210</v>
      </c>
      <c r="Z713" s="40" t="str">
        <f aca="false">IF($W713="Failed",IFERROR(VLOOKUP($V713,SimpliRoute!$B:$AT,27,0),""),"")</f>
        <v/>
      </c>
    </row>
    <row r="714" customFormat="false" ht="16.4" hidden="false" customHeight="false" outlineLevel="0" collapsed="false">
      <c r="A714" s="40" t="n">
        <v>2</v>
      </c>
      <c r="B714" s="41" t="s">
        <v>41</v>
      </c>
      <c r="C714" s="41" t="s">
        <v>70</v>
      </c>
      <c r="D714" s="41" t="s">
        <v>4261</v>
      </c>
      <c r="E714" s="41" t="s">
        <v>4981</v>
      </c>
      <c r="F714" s="41" t="s">
        <v>1479</v>
      </c>
      <c r="G714" s="42" t="n">
        <v>706701292367420</v>
      </c>
      <c r="H714" s="43" t="s">
        <v>5044</v>
      </c>
      <c r="I714" s="41" t="s">
        <v>5045</v>
      </c>
      <c r="J714" s="41" t="s">
        <v>5046</v>
      </c>
      <c r="K714" s="41" t="s">
        <v>5047</v>
      </c>
      <c r="L714" s="41" t="s">
        <v>77</v>
      </c>
      <c r="M714" s="41" t="s">
        <v>5048</v>
      </c>
      <c r="N714" s="41" t="s">
        <v>5049</v>
      </c>
      <c r="O714" s="41" t="s">
        <v>5050</v>
      </c>
      <c r="P714" s="41" t="s">
        <v>1486</v>
      </c>
      <c r="Q714" s="41" t="s">
        <v>5051</v>
      </c>
      <c r="R714" s="41" t="s">
        <v>5052</v>
      </c>
      <c r="S714" s="40"/>
      <c r="T714" s="40"/>
      <c r="U714" s="44" t="s">
        <v>80</v>
      </c>
      <c r="V714" s="40" t="n">
        <v>80888</v>
      </c>
      <c r="W714" s="45" t="str">
        <f aca="false">IFERROR(VLOOKUP($V714,SimpliRoute!$B:$AT,25,0),"")</f>
        <v>completed</v>
      </c>
      <c r="X714" s="45" t="str">
        <f aca="false">IF(W714="pending","Pendente",IF(W714="failed","Não",IF(W714="Completed","Sim","")))</f>
        <v>Sim</v>
      </c>
      <c r="Y714" s="46" t="n">
        <f aca="false">IF($W714="Pending","",IFERROR(INT(VLOOKUP($V714,SimpliRoute!$B:$AS,11,0)),""))</f>
        <v>46210</v>
      </c>
      <c r="Z714" s="40" t="str">
        <f aca="false">IF($W714="Failed",IFERROR(VLOOKUP($V714,SimpliRoute!$B:$AT,27,0),""),"")</f>
        <v/>
      </c>
    </row>
    <row r="715" customFormat="false" ht="16.4" hidden="false" customHeight="false" outlineLevel="0" collapsed="false">
      <c r="A715" s="40" t="n">
        <v>2</v>
      </c>
      <c r="B715" s="41" t="s">
        <v>41</v>
      </c>
      <c r="C715" s="41" t="s">
        <v>70</v>
      </c>
      <c r="D715" s="41" t="s">
        <v>4261</v>
      </c>
      <c r="E715" s="41" t="s">
        <v>4981</v>
      </c>
      <c r="F715" s="41" t="s">
        <v>73</v>
      </c>
      <c r="G715" s="42" t="n">
        <v>705004440146657</v>
      </c>
      <c r="H715" s="43" t="s">
        <v>5053</v>
      </c>
      <c r="I715" s="41" t="s">
        <v>5054</v>
      </c>
      <c r="J715" s="41" t="s">
        <v>5055</v>
      </c>
      <c r="K715" s="41" t="s">
        <v>5056</v>
      </c>
      <c r="L715" s="41" t="s">
        <v>77</v>
      </c>
      <c r="M715" s="41" t="s">
        <v>5057</v>
      </c>
      <c r="N715" s="41"/>
      <c r="O715" s="41"/>
      <c r="P715" s="41"/>
      <c r="Q715" s="41" t="s">
        <v>5058</v>
      </c>
      <c r="R715" s="41" t="s">
        <v>5059</v>
      </c>
      <c r="S715" s="40"/>
      <c r="T715" s="40"/>
      <c r="U715" s="44" t="s">
        <v>80</v>
      </c>
      <c r="V715" s="40" t="n">
        <v>80889</v>
      </c>
      <c r="W715" s="45" t="str">
        <f aca="false">IFERROR(VLOOKUP($V715,SimpliRoute!$B:$AT,25,0),"")</f>
        <v>completed</v>
      </c>
      <c r="X715" s="45" t="str">
        <f aca="false">IF(W715="pending","Pendente",IF(W715="failed","Não",IF(W715="Completed","Sim","")))</f>
        <v>Sim</v>
      </c>
      <c r="Y715" s="46" t="n">
        <f aca="false">IF($W715="Pending","",IFERROR(INT(VLOOKUP($V715,SimpliRoute!$B:$AS,11,0)),""))</f>
        <v>46210</v>
      </c>
      <c r="Z715" s="40" t="str">
        <f aca="false">IF($W715="Failed",IFERROR(VLOOKUP($V715,SimpliRoute!$B:$AT,27,0),""),"")</f>
        <v/>
      </c>
    </row>
    <row r="716" customFormat="false" ht="16.4" hidden="false" customHeight="false" outlineLevel="0" collapsed="false">
      <c r="A716" s="40" t="n">
        <v>2</v>
      </c>
      <c r="B716" s="41" t="s">
        <v>41</v>
      </c>
      <c r="C716" s="41" t="s">
        <v>70</v>
      </c>
      <c r="D716" s="41" t="s">
        <v>4261</v>
      </c>
      <c r="E716" s="41" t="s">
        <v>4981</v>
      </c>
      <c r="F716" s="41" t="s">
        <v>73</v>
      </c>
      <c r="G716" s="42" t="n">
        <v>709606644094573</v>
      </c>
      <c r="H716" s="43" t="s">
        <v>5060</v>
      </c>
      <c r="I716" s="41" t="s">
        <v>5061</v>
      </c>
      <c r="J716" s="41" t="s">
        <v>5062</v>
      </c>
      <c r="K716" s="41" t="s">
        <v>5063</v>
      </c>
      <c r="L716" s="41" t="s">
        <v>77</v>
      </c>
      <c r="M716" s="41" t="s">
        <v>5064</v>
      </c>
      <c r="N716" s="41"/>
      <c r="O716" s="41"/>
      <c r="P716" s="41"/>
      <c r="Q716" s="41" t="s">
        <v>5065</v>
      </c>
      <c r="R716" s="41" t="s">
        <v>5066</v>
      </c>
      <c r="S716" s="40"/>
      <c r="T716" s="40"/>
      <c r="U716" s="44" t="s">
        <v>80</v>
      </c>
      <c r="V716" s="40" t="n">
        <v>80890</v>
      </c>
      <c r="W716" s="45" t="str">
        <f aca="false">IFERROR(VLOOKUP($V716,SimpliRoute!$B:$AT,25,0),"")</f>
        <v>completed</v>
      </c>
      <c r="X716" s="45" t="str">
        <f aca="false">IF(W716="pending","Pendente",IF(W716="failed","Não",IF(W716="Completed","Sim","")))</f>
        <v>Sim</v>
      </c>
      <c r="Y716" s="46" t="n">
        <f aca="false">IF($W716="Pending","",IFERROR(INT(VLOOKUP($V716,SimpliRoute!$B:$AS,11,0)),""))</f>
        <v>46210</v>
      </c>
      <c r="Z716" s="40" t="str">
        <f aca="false">IF($W716="Failed",IFERROR(VLOOKUP($V716,SimpliRoute!$B:$AT,27,0),""),"")</f>
        <v/>
      </c>
    </row>
    <row r="717" customFormat="false" ht="16.4" hidden="false" customHeight="false" outlineLevel="0" collapsed="false">
      <c r="A717" s="40" t="n">
        <v>2</v>
      </c>
      <c r="B717" s="41" t="s">
        <v>41</v>
      </c>
      <c r="C717" s="41" t="s">
        <v>70</v>
      </c>
      <c r="D717" s="41" t="s">
        <v>4261</v>
      </c>
      <c r="E717" s="41" t="s">
        <v>4981</v>
      </c>
      <c r="F717" s="41" t="s">
        <v>73</v>
      </c>
      <c r="G717" s="42" t="n">
        <v>835503036328016</v>
      </c>
      <c r="H717" s="43" t="s">
        <v>5067</v>
      </c>
      <c r="I717" s="41" t="s">
        <v>5068</v>
      </c>
      <c r="J717" s="41" t="s">
        <v>5069</v>
      </c>
      <c r="K717" s="41" t="s">
        <v>5070</v>
      </c>
      <c r="L717" s="41" t="s">
        <v>77</v>
      </c>
      <c r="M717" s="41" t="s">
        <v>5071</v>
      </c>
      <c r="N717" s="41"/>
      <c r="O717" s="41"/>
      <c r="P717" s="41"/>
      <c r="Q717" s="41" t="s">
        <v>5072</v>
      </c>
      <c r="R717" s="41" t="s">
        <v>5073</v>
      </c>
      <c r="S717" s="40"/>
      <c r="T717" s="40"/>
      <c r="U717" s="44" t="s">
        <v>80</v>
      </c>
      <c r="V717" s="40" t="n">
        <v>80891</v>
      </c>
      <c r="W717" s="45" t="str">
        <f aca="false">IFERROR(VLOOKUP($V717,SimpliRoute!$B:$AT,25,0),"")</f>
        <v>completed</v>
      </c>
      <c r="X717" s="45" t="str">
        <f aca="false">IF(W717="pending","Pendente",IF(W717="failed","Não",IF(W717="Completed","Sim","")))</f>
        <v>Sim</v>
      </c>
      <c r="Y717" s="46" t="n">
        <f aca="false">IF($W717="Pending","",IFERROR(INT(VLOOKUP($V717,SimpliRoute!$B:$AS,11,0)),""))</f>
        <v>46210</v>
      </c>
      <c r="Z717" s="40" t="str">
        <f aca="false">IF($W717="Failed",IFERROR(VLOOKUP($V717,SimpliRoute!$B:$AT,27,0),""),"")</f>
        <v/>
      </c>
    </row>
    <row r="718" customFormat="false" ht="16.4" hidden="false" customHeight="false" outlineLevel="0" collapsed="false">
      <c r="A718" s="40" t="n">
        <v>2</v>
      </c>
      <c r="B718" s="41" t="s">
        <v>41</v>
      </c>
      <c r="C718" s="41" t="s">
        <v>70</v>
      </c>
      <c r="D718" s="41" t="s">
        <v>4261</v>
      </c>
      <c r="E718" s="41" t="s">
        <v>4981</v>
      </c>
      <c r="F718" s="41" t="s">
        <v>73</v>
      </c>
      <c r="G718" s="49" t="n">
        <v>700703483185680</v>
      </c>
      <c r="H718" s="43" t="s">
        <v>5074</v>
      </c>
      <c r="I718" s="43" t="s">
        <v>5075</v>
      </c>
      <c r="J718" s="41" t="s">
        <v>5076</v>
      </c>
      <c r="K718" s="41" t="s">
        <v>5077</v>
      </c>
      <c r="L718" s="41" t="s">
        <v>77</v>
      </c>
      <c r="M718" s="41" t="s">
        <v>5078</v>
      </c>
      <c r="N718" s="41"/>
      <c r="O718" s="41"/>
      <c r="P718" s="41"/>
      <c r="Q718" s="43" t="s">
        <v>5079</v>
      </c>
      <c r="R718" s="43" t="s">
        <v>5080</v>
      </c>
      <c r="S718" s="40"/>
      <c r="T718" s="40"/>
      <c r="U718" s="44" t="s">
        <v>80</v>
      </c>
      <c r="V718" s="40" t="n">
        <v>80892</v>
      </c>
      <c r="W718" s="45" t="str">
        <f aca="false">IFERROR(VLOOKUP($V718,SimpliRoute!$B:$AT,25,0),"")</f>
        <v>completed</v>
      </c>
      <c r="X718" s="45" t="str">
        <f aca="false">IF(W718="pending","Pendente",IF(W718="failed","Não",IF(W718="Completed","Sim","")))</f>
        <v>Sim</v>
      </c>
      <c r="Y718" s="46" t="n">
        <f aca="false">IF($W718="Pending","",IFERROR(INT(VLOOKUP($V718,SimpliRoute!$B:$AS,11,0)),""))</f>
        <v>46210</v>
      </c>
      <c r="Z718" s="40" t="str">
        <f aca="false">IF($W718="Failed",IFERROR(VLOOKUP($V718,SimpliRoute!$B:$AT,27,0),""),"")</f>
        <v/>
      </c>
    </row>
    <row r="719" customFormat="false" ht="16.4" hidden="false" customHeight="false" outlineLevel="0" collapsed="false">
      <c r="A719" s="40" t="n">
        <v>2</v>
      </c>
      <c r="B719" s="41" t="s">
        <v>41</v>
      </c>
      <c r="C719" s="41" t="s">
        <v>70</v>
      </c>
      <c r="D719" s="41" t="s">
        <v>4261</v>
      </c>
      <c r="E719" s="41" t="s">
        <v>4981</v>
      </c>
      <c r="F719" s="41" t="s">
        <v>73</v>
      </c>
      <c r="G719" s="42" t="n">
        <v>700600950564361</v>
      </c>
      <c r="H719" s="43" t="s">
        <v>5081</v>
      </c>
      <c r="I719" s="41" t="s">
        <v>5082</v>
      </c>
      <c r="J719" s="41" t="s">
        <v>5083</v>
      </c>
      <c r="K719" s="41" t="s">
        <v>5084</v>
      </c>
      <c r="L719" s="41" t="s">
        <v>77</v>
      </c>
      <c r="M719" s="41" t="s">
        <v>5085</v>
      </c>
      <c r="N719" s="41"/>
      <c r="O719" s="41"/>
      <c r="P719" s="41"/>
      <c r="Q719" s="41" t="s">
        <v>5086</v>
      </c>
      <c r="R719" s="41" t="s">
        <v>5087</v>
      </c>
      <c r="S719" s="40"/>
      <c r="T719" s="40"/>
      <c r="U719" s="44" t="s">
        <v>80</v>
      </c>
      <c r="V719" s="40" t="n">
        <v>80893</v>
      </c>
      <c r="W719" s="45" t="str">
        <f aca="false">IFERROR(VLOOKUP($V719,SimpliRoute!$B:$AT,25,0),"")</f>
        <v>completed</v>
      </c>
      <c r="X719" s="45" t="str">
        <f aca="false">IF(W719="pending","Pendente",IF(W719="failed","Não",IF(W719="Completed","Sim","")))</f>
        <v>Sim</v>
      </c>
      <c r="Y719" s="46" t="n">
        <f aca="false">IF($W719="Pending","",IFERROR(INT(VLOOKUP($V719,SimpliRoute!$B:$AS,11,0)),""))</f>
        <v>46210</v>
      </c>
      <c r="Z719" s="40" t="str">
        <f aca="false">IF($W719="Failed",IFERROR(VLOOKUP($V719,SimpliRoute!$B:$AT,27,0),""),"")</f>
        <v/>
      </c>
    </row>
    <row r="720" customFormat="false" ht="16.4" hidden="false" customHeight="false" outlineLevel="0" collapsed="false">
      <c r="A720" s="40" t="n">
        <v>2</v>
      </c>
      <c r="B720" s="41" t="s">
        <v>41</v>
      </c>
      <c r="C720" s="41" t="s">
        <v>70</v>
      </c>
      <c r="D720" s="41" t="s">
        <v>4261</v>
      </c>
      <c r="E720" s="41" t="s">
        <v>4981</v>
      </c>
      <c r="F720" s="41" t="s">
        <v>73</v>
      </c>
      <c r="G720" s="42" t="n">
        <v>801440435609829</v>
      </c>
      <c r="H720" s="43" t="s">
        <v>5088</v>
      </c>
      <c r="I720" s="41" t="s">
        <v>5089</v>
      </c>
      <c r="J720" s="41" t="s">
        <v>5090</v>
      </c>
      <c r="K720" s="41" t="s">
        <v>5091</v>
      </c>
      <c r="L720" s="41" t="s">
        <v>77</v>
      </c>
      <c r="M720" s="41" t="s">
        <v>5092</v>
      </c>
      <c r="N720" s="41"/>
      <c r="O720" s="41"/>
      <c r="P720" s="41"/>
      <c r="Q720" s="41" t="s">
        <v>5093</v>
      </c>
      <c r="R720" s="41" t="s">
        <v>5094</v>
      </c>
      <c r="S720" s="40"/>
      <c r="T720" s="40"/>
      <c r="U720" s="44" t="s">
        <v>80</v>
      </c>
      <c r="V720" s="40" t="n">
        <v>80894</v>
      </c>
      <c r="W720" s="45" t="str">
        <f aca="false">IFERROR(VLOOKUP($V720,SimpliRoute!$B:$AT,25,0),"")</f>
        <v>completed</v>
      </c>
      <c r="X720" s="45" t="str">
        <f aca="false">IF(W720="pending","Pendente",IF(W720="failed","Não",IF(W720="Completed","Sim","")))</f>
        <v>Sim</v>
      </c>
      <c r="Y720" s="46" t="n">
        <f aca="false">IF($W720="Pending","",IFERROR(INT(VLOOKUP($V720,SimpliRoute!$B:$AS,11,0)),""))</f>
        <v>46210</v>
      </c>
      <c r="Z720" s="40" t="str">
        <f aca="false">IF($W720="Failed",IFERROR(VLOOKUP($V720,SimpliRoute!$B:$AT,27,0),""),"")</f>
        <v/>
      </c>
    </row>
    <row r="721" customFormat="false" ht="16.4" hidden="false" customHeight="false" outlineLevel="0" collapsed="false">
      <c r="A721" s="40" t="n">
        <v>2</v>
      </c>
      <c r="B721" s="41" t="s">
        <v>41</v>
      </c>
      <c r="C721" s="41" t="s">
        <v>70</v>
      </c>
      <c r="D721" s="41" t="s">
        <v>4261</v>
      </c>
      <c r="E721" s="41" t="s">
        <v>4981</v>
      </c>
      <c r="F721" s="41" t="s">
        <v>73</v>
      </c>
      <c r="G721" s="42" t="n">
        <v>705009044553254</v>
      </c>
      <c r="H721" s="43" t="s">
        <v>5095</v>
      </c>
      <c r="I721" s="41" t="s">
        <v>5096</v>
      </c>
      <c r="J721" s="41" t="s">
        <v>939</v>
      </c>
      <c r="K721" s="41" t="s">
        <v>5097</v>
      </c>
      <c r="L721" s="41" t="s">
        <v>77</v>
      </c>
      <c r="M721" s="41" t="s">
        <v>5098</v>
      </c>
      <c r="N721" s="41"/>
      <c r="O721" s="41"/>
      <c r="P721" s="41"/>
      <c r="Q721" s="41" t="s">
        <v>5099</v>
      </c>
      <c r="R721" s="41" t="s">
        <v>5100</v>
      </c>
      <c r="S721" s="40"/>
      <c r="T721" s="40"/>
      <c r="U721" s="44" t="s">
        <v>80</v>
      </c>
      <c r="V721" s="40" t="n">
        <v>80895</v>
      </c>
      <c r="W721" s="45" t="str">
        <f aca="false">IFERROR(VLOOKUP($V721,SimpliRoute!$B:$AT,25,0),"")</f>
        <v>completed</v>
      </c>
      <c r="X721" s="45" t="str">
        <f aca="false">IF(W721="pending","Pendente",IF(W721="failed","Não",IF(W721="Completed","Sim","")))</f>
        <v>Sim</v>
      </c>
      <c r="Y721" s="46" t="n">
        <f aca="false">IF($W721="Pending","",IFERROR(INT(VLOOKUP($V721,SimpliRoute!$B:$AS,11,0)),""))</f>
        <v>46213</v>
      </c>
      <c r="Z721" s="40" t="str">
        <f aca="false">IF($W721="Failed",IFERROR(VLOOKUP($V721,SimpliRoute!$B:$AT,27,0),""),"")</f>
        <v/>
      </c>
    </row>
    <row r="722" customFormat="false" ht="16.4" hidden="false" customHeight="false" outlineLevel="0" collapsed="false">
      <c r="A722" s="40" t="n">
        <v>2</v>
      </c>
      <c r="B722" s="41" t="s">
        <v>41</v>
      </c>
      <c r="C722" s="41" t="s">
        <v>70</v>
      </c>
      <c r="D722" s="41" t="s">
        <v>4261</v>
      </c>
      <c r="E722" s="41" t="s">
        <v>4981</v>
      </c>
      <c r="F722" s="41" t="s">
        <v>73</v>
      </c>
      <c r="G722" s="42" t="n">
        <v>206876527010006</v>
      </c>
      <c r="H722" s="43" t="s">
        <v>5101</v>
      </c>
      <c r="I722" s="41" t="s">
        <v>5102</v>
      </c>
      <c r="J722" s="41" t="s">
        <v>5103</v>
      </c>
      <c r="K722" s="41" t="s">
        <v>5104</v>
      </c>
      <c r="L722" s="41" t="s">
        <v>77</v>
      </c>
      <c r="M722" s="41" t="s">
        <v>5105</v>
      </c>
      <c r="N722" s="41"/>
      <c r="O722" s="41"/>
      <c r="P722" s="41"/>
      <c r="Q722" s="41" t="s">
        <v>5106</v>
      </c>
      <c r="R722" s="41" t="s">
        <v>5107</v>
      </c>
      <c r="S722" s="40"/>
      <c r="T722" s="40"/>
      <c r="U722" s="44" t="s">
        <v>80</v>
      </c>
      <c r="V722" s="40" t="n">
        <v>80896</v>
      </c>
      <c r="W722" s="45" t="str">
        <f aca="false">IFERROR(VLOOKUP($V722,SimpliRoute!$B:$AT,25,0),"")</f>
        <v>completed</v>
      </c>
      <c r="X722" s="45" t="str">
        <f aca="false">IF(W722="pending","Pendente",IF(W722="failed","Não",IF(W722="Completed","Sim","")))</f>
        <v>Sim</v>
      </c>
      <c r="Y722" s="46" t="n">
        <f aca="false">IF($W722="Pending","",IFERROR(INT(VLOOKUP($V722,SimpliRoute!$B:$AS,11,0)),""))</f>
        <v>46213</v>
      </c>
      <c r="Z722" s="40" t="str">
        <f aca="false">IF($W722="Failed",IFERROR(VLOOKUP($V722,SimpliRoute!$B:$AT,27,0),""),"")</f>
        <v/>
      </c>
    </row>
    <row r="723" customFormat="false" ht="16.4" hidden="false" customHeight="false" outlineLevel="0" collapsed="false">
      <c r="A723" s="40" t="n">
        <v>2</v>
      </c>
      <c r="B723" s="41" t="s">
        <v>41</v>
      </c>
      <c r="C723" s="41" t="s">
        <v>70</v>
      </c>
      <c r="D723" s="41" t="s">
        <v>4261</v>
      </c>
      <c r="E723" s="41" t="s">
        <v>4981</v>
      </c>
      <c r="F723" s="41" t="s">
        <v>73</v>
      </c>
      <c r="G723" s="42" t="n">
        <v>704501319224418</v>
      </c>
      <c r="H723" s="43" t="s">
        <v>5108</v>
      </c>
      <c r="I723" s="41" t="s">
        <v>5109</v>
      </c>
      <c r="J723" s="41" t="s">
        <v>5110</v>
      </c>
      <c r="K723" s="41" t="s">
        <v>5111</v>
      </c>
      <c r="L723" s="41" t="s">
        <v>77</v>
      </c>
      <c r="M723" s="41" t="s">
        <v>5112</v>
      </c>
      <c r="N723" s="41"/>
      <c r="O723" s="41"/>
      <c r="P723" s="41"/>
      <c r="Q723" s="41" t="s">
        <v>5113</v>
      </c>
      <c r="R723" s="41" t="s">
        <v>5114</v>
      </c>
      <c r="S723" s="40"/>
      <c r="T723" s="40"/>
      <c r="U723" s="44" t="s">
        <v>80</v>
      </c>
      <c r="V723" s="40" t="n">
        <v>80897</v>
      </c>
      <c r="W723" s="45" t="str">
        <f aca="false">IFERROR(VLOOKUP($V723,SimpliRoute!$B:$AT,25,0),"")</f>
        <v>completed</v>
      </c>
      <c r="X723" s="45" t="str">
        <f aca="false">IF(W723="pending","Pendente",IF(W723="failed","Não",IF(W723="Completed","Sim","")))</f>
        <v>Sim</v>
      </c>
      <c r="Y723" s="46" t="n">
        <f aca="false">IF($W723="Pending","",IFERROR(INT(VLOOKUP($V723,SimpliRoute!$B:$AS,11,0)),""))</f>
        <v>46210</v>
      </c>
      <c r="Z723" s="40" t="str">
        <f aca="false">IF($W723="Failed",IFERROR(VLOOKUP($V723,SimpliRoute!$B:$AT,27,0),""),"")</f>
        <v/>
      </c>
    </row>
    <row r="724" customFormat="false" ht="16.4" hidden="false" customHeight="false" outlineLevel="0" collapsed="false">
      <c r="A724" s="40" t="n">
        <v>2</v>
      </c>
      <c r="B724" s="41" t="s">
        <v>41</v>
      </c>
      <c r="C724" s="41" t="s">
        <v>70</v>
      </c>
      <c r="D724" s="41" t="s">
        <v>4261</v>
      </c>
      <c r="E724" s="41" t="s">
        <v>4981</v>
      </c>
      <c r="F724" s="41" t="s">
        <v>73</v>
      </c>
      <c r="G724" s="42" t="n">
        <v>898001437161121</v>
      </c>
      <c r="H724" s="43" t="s">
        <v>5115</v>
      </c>
      <c r="I724" s="41" t="s">
        <v>5116</v>
      </c>
      <c r="J724" s="41" t="s">
        <v>5117</v>
      </c>
      <c r="K724" s="41" t="s">
        <v>5118</v>
      </c>
      <c r="L724" s="41" t="s">
        <v>77</v>
      </c>
      <c r="M724" s="41" t="s">
        <v>5119</v>
      </c>
      <c r="N724" s="41"/>
      <c r="O724" s="41"/>
      <c r="P724" s="41"/>
      <c r="Q724" s="41" t="s">
        <v>5120</v>
      </c>
      <c r="R724" s="41" t="s">
        <v>5121</v>
      </c>
      <c r="S724" s="40"/>
      <c r="T724" s="40"/>
      <c r="U724" s="44" t="s">
        <v>80</v>
      </c>
      <c r="V724" s="40" t="n">
        <v>80898</v>
      </c>
      <c r="W724" s="45" t="str">
        <f aca="false">IFERROR(VLOOKUP($V724,SimpliRoute!$B:$AT,25,0),"")</f>
        <v>completed</v>
      </c>
      <c r="X724" s="45" t="str">
        <f aca="false">IF(W724="pending","Pendente",IF(W724="failed","Não",IF(W724="Completed","Sim","")))</f>
        <v>Sim</v>
      </c>
      <c r="Y724" s="46" t="n">
        <f aca="false">IF($W724="Pending","",IFERROR(INT(VLOOKUP($V724,SimpliRoute!$B:$AS,11,0)),""))</f>
        <v>46210</v>
      </c>
      <c r="Z724" s="40" t="str">
        <f aca="false">IF($W724="Failed",IFERROR(VLOOKUP($V724,SimpliRoute!$B:$AT,27,0),""),"")</f>
        <v/>
      </c>
    </row>
    <row r="725" customFormat="false" ht="16.4" hidden="false" customHeight="false" outlineLevel="0" collapsed="false">
      <c r="A725" s="40" t="n">
        <v>2</v>
      </c>
      <c r="B725" s="41" t="s">
        <v>41</v>
      </c>
      <c r="C725" s="41" t="s">
        <v>70</v>
      </c>
      <c r="D725" s="41" t="s">
        <v>4261</v>
      </c>
      <c r="E725" s="41" t="s">
        <v>4981</v>
      </c>
      <c r="F725" s="41" t="s">
        <v>73</v>
      </c>
      <c r="G725" s="42" t="n">
        <v>701403662276533</v>
      </c>
      <c r="H725" s="43" t="s">
        <v>5122</v>
      </c>
      <c r="I725" s="41" t="s">
        <v>5123</v>
      </c>
      <c r="J725" s="41" t="s">
        <v>5124</v>
      </c>
      <c r="K725" s="41" t="s">
        <v>5125</v>
      </c>
      <c r="L725" s="41" t="s">
        <v>77</v>
      </c>
      <c r="M725" s="41" t="s">
        <v>5126</v>
      </c>
      <c r="N725" s="41"/>
      <c r="O725" s="41"/>
      <c r="P725" s="41"/>
      <c r="Q725" s="41" t="s">
        <v>5127</v>
      </c>
      <c r="R725" s="41" t="s">
        <v>5128</v>
      </c>
      <c r="S725" s="40"/>
      <c r="T725" s="40"/>
      <c r="U725" s="44" t="s">
        <v>80</v>
      </c>
      <c r="V725" s="40" t="n">
        <v>80899</v>
      </c>
      <c r="W725" s="45" t="str">
        <f aca="false">IFERROR(VLOOKUP($V725,SimpliRoute!$B:$AT,25,0),"")</f>
        <v>completed</v>
      </c>
      <c r="X725" s="45" t="str">
        <f aca="false">IF(W725="pending","Pendente",IF(W725="failed","Não",IF(W725="Completed","Sim","")))</f>
        <v>Sim</v>
      </c>
      <c r="Y725" s="46" t="n">
        <f aca="false">IF($W725="Pending","",IFERROR(INT(VLOOKUP($V725,SimpliRoute!$B:$AS,11,0)),""))</f>
        <v>46213</v>
      </c>
      <c r="Z725" s="40" t="str">
        <f aca="false">IF($W725="Failed",IFERROR(VLOOKUP($V725,SimpliRoute!$B:$AT,27,0),""),"")</f>
        <v/>
      </c>
    </row>
    <row r="726" customFormat="false" ht="16.4" hidden="false" customHeight="false" outlineLevel="0" collapsed="false">
      <c r="A726" s="40" t="n">
        <v>2</v>
      </c>
      <c r="B726" s="41" t="s">
        <v>41</v>
      </c>
      <c r="C726" s="41" t="s">
        <v>70</v>
      </c>
      <c r="D726" s="41" t="s">
        <v>4261</v>
      </c>
      <c r="E726" s="41" t="s">
        <v>4981</v>
      </c>
      <c r="F726" s="41" t="s">
        <v>1479</v>
      </c>
      <c r="G726" s="42" t="n">
        <v>700009617358209</v>
      </c>
      <c r="H726" s="43" t="s">
        <v>5129</v>
      </c>
      <c r="I726" s="41" t="s">
        <v>5130</v>
      </c>
      <c r="J726" s="41" t="s">
        <v>76</v>
      </c>
      <c r="K726" s="41" t="s">
        <v>5131</v>
      </c>
      <c r="L726" s="41" t="s">
        <v>77</v>
      </c>
      <c r="M726" s="41" t="s">
        <v>5132</v>
      </c>
      <c r="N726" s="41" t="s">
        <v>5133</v>
      </c>
      <c r="O726" s="41" t="s">
        <v>5134</v>
      </c>
      <c r="P726" s="41" t="s">
        <v>1486</v>
      </c>
      <c r="Q726" s="41" t="s">
        <v>5135</v>
      </c>
      <c r="R726" s="41" t="s">
        <v>5136</v>
      </c>
      <c r="S726" s="40"/>
      <c r="T726" s="40"/>
      <c r="U726" s="44" t="s">
        <v>80</v>
      </c>
      <c r="V726" s="40" t="n">
        <v>80900</v>
      </c>
      <c r="W726" s="45" t="str">
        <f aca="false">IFERROR(VLOOKUP($V726,SimpliRoute!$B:$AT,25,0),"")</f>
        <v>completed</v>
      </c>
      <c r="X726" s="45" t="str">
        <f aca="false">IF(W726="pending","Pendente",IF(W726="failed","Não",IF(W726="Completed","Sim","")))</f>
        <v>Sim</v>
      </c>
      <c r="Y726" s="46" t="n">
        <f aca="false">IF($W726="Pending","",IFERROR(INT(VLOOKUP($V726,SimpliRoute!$B:$AS,11,0)),""))</f>
        <v>46210</v>
      </c>
      <c r="Z726" s="40" t="str">
        <f aca="false">IF($W726="Failed",IFERROR(VLOOKUP($V726,SimpliRoute!$B:$AT,27,0),""),"")</f>
        <v/>
      </c>
    </row>
    <row r="727" customFormat="false" ht="16.4" hidden="false" customHeight="false" outlineLevel="0" collapsed="false">
      <c r="A727" s="40" t="n">
        <v>2</v>
      </c>
      <c r="B727" s="41" t="s">
        <v>41</v>
      </c>
      <c r="C727" s="41" t="s">
        <v>70</v>
      </c>
      <c r="D727" s="41" t="s">
        <v>4261</v>
      </c>
      <c r="E727" s="41" t="s">
        <v>4981</v>
      </c>
      <c r="F727" s="41" t="s">
        <v>1422</v>
      </c>
      <c r="G727" s="42" t="n">
        <v>703205640229192</v>
      </c>
      <c r="H727" s="43" t="s">
        <v>5137</v>
      </c>
      <c r="I727" s="41" t="s">
        <v>5138</v>
      </c>
      <c r="J727" s="41" t="s">
        <v>5139</v>
      </c>
      <c r="K727" s="41" t="s">
        <v>5140</v>
      </c>
      <c r="L727" s="41" t="s">
        <v>77</v>
      </c>
      <c r="M727" s="41" t="s">
        <v>5141</v>
      </c>
      <c r="N727" s="41"/>
      <c r="O727" s="41"/>
      <c r="P727" s="41"/>
      <c r="Q727" s="41" t="s">
        <v>5142</v>
      </c>
      <c r="R727" s="41" t="s">
        <v>5143</v>
      </c>
      <c r="S727" s="40"/>
      <c r="T727" s="40"/>
      <c r="U727" s="44" t="s">
        <v>80</v>
      </c>
      <c r="V727" s="40" t="n">
        <v>80901</v>
      </c>
      <c r="W727" s="45" t="str">
        <f aca="false">IFERROR(VLOOKUP($V727,SimpliRoute!$B:$AT,25,0),"")</f>
        <v>completed</v>
      </c>
      <c r="X727" s="45" t="str">
        <f aca="false">IF(W727="pending","Pendente",IF(W727="failed","Não",IF(W727="Completed","Sim","")))</f>
        <v>Sim</v>
      </c>
      <c r="Y727" s="46" t="n">
        <f aca="false">IF($W727="Pending","",IFERROR(INT(VLOOKUP($V727,SimpliRoute!$B:$AS,11,0)),""))</f>
        <v>46210</v>
      </c>
      <c r="Z727" s="40" t="str">
        <f aca="false">IF($W727="Failed",IFERROR(VLOOKUP($V727,SimpliRoute!$B:$AT,27,0),""),"")</f>
        <v/>
      </c>
    </row>
    <row r="728" customFormat="false" ht="16.4" hidden="false" customHeight="false" outlineLevel="0" collapsed="false">
      <c r="A728" s="40" t="n">
        <v>2</v>
      </c>
      <c r="B728" s="41" t="s">
        <v>41</v>
      </c>
      <c r="C728" s="41" t="s">
        <v>70</v>
      </c>
      <c r="D728" s="41" t="s">
        <v>4261</v>
      </c>
      <c r="E728" s="41" t="s">
        <v>4981</v>
      </c>
      <c r="F728" s="41" t="s">
        <v>73</v>
      </c>
      <c r="G728" s="42" t="n">
        <v>706805755628420</v>
      </c>
      <c r="H728" s="43" t="s">
        <v>5144</v>
      </c>
      <c r="I728" s="41" t="s">
        <v>5145</v>
      </c>
      <c r="J728" s="41" t="s">
        <v>5146</v>
      </c>
      <c r="K728" s="41" t="s">
        <v>5147</v>
      </c>
      <c r="L728" s="41" t="s">
        <v>77</v>
      </c>
      <c r="M728" s="41" t="s">
        <v>5148</v>
      </c>
      <c r="N728" s="41"/>
      <c r="O728" s="41"/>
      <c r="P728" s="41"/>
      <c r="Q728" s="41" t="s">
        <v>5149</v>
      </c>
      <c r="R728" s="41" t="s">
        <v>5150</v>
      </c>
      <c r="S728" s="40"/>
      <c r="T728" s="40"/>
      <c r="U728" s="44" t="s">
        <v>80</v>
      </c>
      <c r="V728" s="40" t="n">
        <v>80902</v>
      </c>
      <c r="W728" s="45" t="str">
        <f aca="false">IFERROR(VLOOKUP($V728,SimpliRoute!$B:$AT,25,0),"")</f>
        <v>completed</v>
      </c>
      <c r="X728" s="45" t="str">
        <f aca="false">IF(W728="pending","Pendente",IF(W728="failed","Não",IF(W728="Completed","Sim","")))</f>
        <v>Sim</v>
      </c>
      <c r="Y728" s="46" t="n">
        <f aca="false">IF($W728="Pending","",IFERROR(INT(VLOOKUP($V728,SimpliRoute!$B:$AS,11,0)),""))</f>
        <v>46210</v>
      </c>
      <c r="Z728" s="40" t="str">
        <f aca="false">IF($W728="Failed",IFERROR(VLOOKUP($V728,SimpliRoute!$B:$AT,27,0),""),"")</f>
        <v/>
      </c>
    </row>
    <row r="729" customFormat="false" ht="16.4" hidden="false" customHeight="false" outlineLevel="0" collapsed="false">
      <c r="A729" s="40" t="n">
        <v>2</v>
      </c>
      <c r="B729" s="41" t="s">
        <v>41</v>
      </c>
      <c r="C729" s="41" t="s">
        <v>70</v>
      </c>
      <c r="D729" s="41" t="s">
        <v>4261</v>
      </c>
      <c r="E729" s="41" t="s">
        <v>4981</v>
      </c>
      <c r="F729" s="41" t="s">
        <v>1748</v>
      </c>
      <c r="G729" s="42" t="n">
        <v>700506994073653</v>
      </c>
      <c r="H729" s="43" t="s">
        <v>5151</v>
      </c>
      <c r="I729" s="41" t="s">
        <v>5152</v>
      </c>
      <c r="J729" s="41" t="s">
        <v>76</v>
      </c>
      <c r="K729" s="41" t="s">
        <v>5153</v>
      </c>
      <c r="L729" s="41" t="s">
        <v>77</v>
      </c>
      <c r="M729" s="41" t="s">
        <v>5154</v>
      </c>
      <c r="N729" s="41"/>
      <c r="O729" s="41"/>
      <c r="P729" s="41" t="s">
        <v>4958</v>
      </c>
      <c r="Q729" s="41" t="s">
        <v>5155</v>
      </c>
      <c r="R729" s="41" t="s">
        <v>5156</v>
      </c>
      <c r="S729" s="40"/>
      <c r="T729" s="40"/>
      <c r="U729" s="44" t="s">
        <v>80</v>
      </c>
      <c r="V729" s="40" t="n">
        <v>80903</v>
      </c>
      <c r="W729" s="45" t="str">
        <f aca="false">IFERROR(VLOOKUP($V729,SimpliRoute!$B:$AT,25,0),"")</f>
        <v>completed</v>
      </c>
      <c r="X729" s="45" t="str">
        <f aca="false">IF(W729="pending","Pendente",IF(W729="failed","Não",IF(W729="Completed","Sim","")))</f>
        <v>Sim</v>
      </c>
      <c r="Y729" s="46" t="n">
        <f aca="false">IF($W729="Pending","",IFERROR(INT(VLOOKUP($V729,SimpliRoute!$B:$AS,11,0)),""))</f>
        <v>46210</v>
      </c>
      <c r="Z729" s="40" t="str">
        <f aca="false">IF($W729="Failed",IFERROR(VLOOKUP($V729,SimpliRoute!$B:$AT,27,0),""),"")</f>
        <v/>
      </c>
    </row>
    <row r="730" customFormat="false" ht="16.4" hidden="false" customHeight="false" outlineLevel="0" collapsed="false">
      <c r="A730" s="40" t="n">
        <v>2</v>
      </c>
      <c r="B730" s="41" t="s">
        <v>41</v>
      </c>
      <c r="C730" s="41" t="s">
        <v>70</v>
      </c>
      <c r="D730" s="41" t="s">
        <v>4261</v>
      </c>
      <c r="E730" s="41" t="s">
        <v>4981</v>
      </c>
      <c r="F730" s="41" t="s">
        <v>1422</v>
      </c>
      <c r="G730" s="42" t="n">
        <v>898001469920842</v>
      </c>
      <c r="H730" s="43" t="s">
        <v>5157</v>
      </c>
      <c r="I730" s="41" t="s">
        <v>5158</v>
      </c>
      <c r="J730" s="41" t="s">
        <v>5159</v>
      </c>
      <c r="K730" s="41" t="s">
        <v>5160</v>
      </c>
      <c r="L730" s="41" t="s">
        <v>77</v>
      </c>
      <c r="M730" s="41" t="s">
        <v>5161</v>
      </c>
      <c r="N730" s="41"/>
      <c r="O730" s="41"/>
      <c r="P730" s="41" t="s">
        <v>5162</v>
      </c>
      <c r="Q730" s="41" t="s">
        <v>5163</v>
      </c>
      <c r="R730" s="41" t="s">
        <v>5164</v>
      </c>
      <c r="S730" s="40"/>
      <c r="T730" s="40"/>
      <c r="U730" s="44" t="s">
        <v>80</v>
      </c>
      <c r="V730" s="40" t="n">
        <v>80904</v>
      </c>
      <c r="W730" s="45" t="str">
        <f aca="false">IFERROR(VLOOKUP($V730,SimpliRoute!$B:$AT,25,0),"")</f>
        <v>completed</v>
      </c>
      <c r="X730" s="45" t="str">
        <f aca="false">IF(W730="pending","Pendente",IF(W730="failed","Não",IF(W730="Completed","Sim","")))</f>
        <v>Sim</v>
      </c>
      <c r="Y730" s="46" t="n">
        <f aca="false">IF($W730="Pending","",IFERROR(INT(VLOOKUP($V730,SimpliRoute!$B:$AS,11,0)),""))</f>
        <v>46213</v>
      </c>
      <c r="Z730" s="40" t="str">
        <f aca="false">IF($W730="Failed",IFERROR(VLOOKUP($V730,SimpliRoute!$B:$AT,27,0),""),"")</f>
        <v/>
      </c>
    </row>
    <row r="731" customFormat="false" ht="16.4" hidden="false" customHeight="false" outlineLevel="0" collapsed="false">
      <c r="A731" s="40" t="n">
        <v>2</v>
      </c>
      <c r="B731" s="41" t="s">
        <v>41</v>
      </c>
      <c r="C731" s="41" t="s">
        <v>70</v>
      </c>
      <c r="D731" s="41" t="s">
        <v>4261</v>
      </c>
      <c r="E731" s="41" t="s">
        <v>5165</v>
      </c>
      <c r="F731" s="41" t="s">
        <v>73</v>
      </c>
      <c r="G731" s="42" t="n">
        <v>801440445675239</v>
      </c>
      <c r="H731" s="43" t="s">
        <v>5166</v>
      </c>
      <c r="I731" s="41" t="s">
        <v>5167</v>
      </c>
      <c r="J731" s="41" t="s">
        <v>5168</v>
      </c>
      <c r="K731" s="41" t="s">
        <v>5169</v>
      </c>
      <c r="L731" s="41" t="s">
        <v>77</v>
      </c>
      <c r="M731" s="41" t="s">
        <v>5170</v>
      </c>
      <c r="N731" s="41"/>
      <c r="O731" s="41"/>
      <c r="P731" s="41"/>
      <c r="Q731" s="41" t="s">
        <v>5171</v>
      </c>
      <c r="R731" s="41" t="s">
        <v>5172</v>
      </c>
      <c r="S731" s="40"/>
      <c r="T731" s="40"/>
      <c r="U731" s="44" t="s">
        <v>80</v>
      </c>
      <c r="V731" s="40" t="n">
        <v>80905</v>
      </c>
      <c r="W731" s="45" t="str">
        <f aca="false">IFERROR(VLOOKUP($V731,SimpliRoute!$B:$AT,25,0),"")</f>
        <v>completed</v>
      </c>
      <c r="X731" s="45" t="str">
        <f aca="false">IF(W731="pending","Pendente",IF(W731="failed","Não",IF(W731="Completed","Sim","")))</f>
        <v>Sim</v>
      </c>
      <c r="Y731" s="46" t="n">
        <f aca="false">IF($W731="Pending","",IFERROR(INT(VLOOKUP($V731,SimpliRoute!$B:$AS,11,0)),""))</f>
        <v>46211</v>
      </c>
      <c r="Z731" s="40" t="str">
        <f aca="false">IF($W731="Failed",IFERROR(VLOOKUP($V731,SimpliRoute!$B:$AT,27,0),""),"")</f>
        <v/>
      </c>
    </row>
    <row r="732" customFormat="false" ht="16.4" hidden="false" customHeight="false" outlineLevel="0" collapsed="false">
      <c r="A732" s="40" t="n">
        <v>2</v>
      </c>
      <c r="B732" s="41" t="s">
        <v>41</v>
      </c>
      <c r="C732" s="41" t="s">
        <v>70</v>
      </c>
      <c r="D732" s="41" t="s">
        <v>4261</v>
      </c>
      <c r="E732" s="41" t="s">
        <v>5165</v>
      </c>
      <c r="F732" s="41" t="s">
        <v>73</v>
      </c>
      <c r="G732" s="42" t="n">
        <v>207340699300018</v>
      </c>
      <c r="H732" s="43" t="s">
        <v>5173</v>
      </c>
      <c r="I732" s="41" t="s">
        <v>5174</v>
      </c>
      <c r="J732" s="41" t="s">
        <v>5175</v>
      </c>
      <c r="K732" s="41" t="s">
        <v>5176</v>
      </c>
      <c r="L732" s="41" t="s">
        <v>77</v>
      </c>
      <c r="M732" s="41" t="s">
        <v>5177</v>
      </c>
      <c r="N732" s="41"/>
      <c r="O732" s="41"/>
      <c r="P732" s="41"/>
      <c r="Q732" s="41" t="s">
        <v>5178</v>
      </c>
      <c r="R732" s="41" t="s">
        <v>5179</v>
      </c>
      <c r="S732" s="40"/>
      <c r="T732" s="40"/>
      <c r="U732" s="44" t="s">
        <v>80</v>
      </c>
      <c r="V732" s="40" t="n">
        <v>80906</v>
      </c>
      <c r="W732" s="45" t="str">
        <f aca="false">IFERROR(VLOOKUP($V732,SimpliRoute!$B:$AT,25,0),"")</f>
        <v>completed</v>
      </c>
      <c r="X732" s="45" t="str">
        <f aca="false">IF(W732="pending","Pendente",IF(W732="failed","Não",IF(W732="Completed","Sim","")))</f>
        <v>Sim</v>
      </c>
      <c r="Y732" s="46" t="n">
        <f aca="false">IF($W732="Pending","",IFERROR(INT(VLOOKUP($V732,SimpliRoute!$B:$AS,11,0)),""))</f>
        <v>46211</v>
      </c>
      <c r="Z732" s="40" t="str">
        <f aca="false">IF($W732="Failed",IFERROR(VLOOKUP($V732,SimpliRoute!$B:$AT,27,0),""),"")</f>
        <v/>
      </c>
    </row>
    <row r="733" customFormat="false" ht="16.4" hidden="false" customHeight="false" outlineLevel="0" collapsed="false">
      <c r="A733" s="40" t="n">
        <v>2</v>
      </c>
      <c r="B733" s="41" t="s">
        <v>41</v>
      </c>
      <c r="C733" s="41" t="s">
        <v>70</v>
      </c>
      <c r="D733" s="41" t="s">
        <v>4261</v>
      </c>
      <c r="E733" s="41" t="s">
        <v>5165</v>
      </c>
      <c r="F733" s="41" t="s">
        <v>73</v>
      </c>
      <c r="G733" s="42" t="n">
        <v>89800144313732</v>
      </c>
      <c r="H733" s="43" t="s">
        <v>5180</v>
      </c>
      <c r="I733" s="41" t="s">
        <v>5181</v>
      </c>
      <c r="J733" s="41" t="s">
        <v>5182</v>
      </c>
      <c r="K733" s="41" t="s">
        <v>5183</v>
      </c>
      <c r="L733" s="41" t="s">
        <v>77</v>
      </c>
      <c r="M733" s="41" t="s">
        <v>5184</v>
      </c>
      <c r="N733" s="41"/>
      <c r="O733" s="41"/>
      <c r="P733" s="41"/>
      <c r="Q733" s="41" t="s">
        <v>5185</v>
      </c>
      <c r="R733" s="41" t="s">
        <v>5186</v>
      </c>
      <c r="S733" s="40"/>
      <c r="T733" s="40"/>
      <c r="U733" s="44" t="s">
        <v>80</v>
      </c>
      <c r="V733" s="40" t="n">
        <v>80907</v>
      </c>
      <c r="W733" s="45" t="str">
        <f aca="false">IFERROR(VLOOKUP($V733,SimpliRoute!$B:$AT,25,0),"")</f>
        <v>completed</v>
      </c>
      <c r="X733" s="45" t="str">
        <f aca="false">IF(W733="pending","Pendente",IF(W733="failed","Não",IF(W733="Completed","Sim","")))</f>
        <v>Sim</v>
      </c>
      <c r="Y733" s="46" t="n">
        <f aca="false">IF($W733="Pending","",IFERROR(INT(VLOOKUP($V733,SimpliRoute!$B:$AS,11,0)),""))</f>
        <v>46211</v>
      </c>
      <c r="Z733" s="40" t="str">
        <f aca="false">IF($W733="Failed",IFERROR(VLOOKUP($V733,SimpliRoute!$B:$AT,27,0),""),"")</f>
        <v/>
      </c>
    </row>
    <row r="734" customFormat="false" ht="16.4" hidden="false" customHeight="false" outlineLevel="0" collapsed="false">
      <c r="A734" s="40" t="n">
        <v>2</v>
      </c>
      <c r="B734" s="41" t="s">
        <v>41</v>
      </c>
      <c r="C734" s="41" t="s">
        <v>70</v>
      </c>
      <c r="D734" s="41" t="s">
        <v>4261</v>
      </c>
      <c r="E734" s="41" t="s">
        <v>5165</v>
      </c>
      <c r="F734" s="41" t="s">
        <v>73</v>
      </c>
      <c r="G734" s="42" t="n">
        <v>704205287842185</v>
      </c>
      <c r="H734" s="43" t="s">
        <v>5187</v>
      </c>
      <c r="I734" s="41" t="s">
        <v>5188</v>
      </c>
      <c r="J734" s="41" t="s">
        <v>5189</v>
      </c>
      <c r="K734" s="41" t="s">
        <v>5190</v>
      </c>
      <c r="L734" s="41" t="s">
        <v>77</v>
      </c>
      <c r="M734" s="41" t="s">
        <v>5191</v>
      </c>
      <c r="N734" s="41"/>
      <c r="O734" s="41"/>
      <c r="P734" s="41"/>
      <c r="Q734" s="41" t="s">
        <v>5192</v>
      </c>
      <c r="R734" s="41" t="s">
        <v>5193</v>
      </c>
      <c r="S734" s="40"/>
      <c r="T734" s="40"/>
      <c r="U734" s="44" t="s">
        <v>80</v>
      </c>
      <c r="V734" s="40" t="n">
        <v>80908</v>
      </c>
      <c r="W734" s="45" t="str">
        <f aca="false">IFERROR(VLOOKUP($V734,SimpliRoute!$B:$AT,25,0),"")</f>
        <v>completed</v>
      </c>
      <c r="X734" s="45" t="str">
        <f aca="false">IF(W734="pending","Pendente",IF(W734="failed","Não",IF(W734="Completed","Sim","")))</f>
        <v>Sim</v>
      </c>
      <c r="Y734" s="46" t="n">
        <f aca="false">IF($W734="Pending","",IFERROR(INT(VLOOKUP($V734,SimpliRoute!$B:$AS,11,0)),""))</f>
        <v>46211</v>
      </c>
      <c r="Z734" s="40" t="str">
        <f aca="false">IF($W734="Failed",IFERROR(VLOOKUP($V734,SimpliRoute!$B:$AT,27,0),""),"")</f>
        <v/>
      </c>
    </row>
    <row r="735" customFormat="false" ht="16.4" hidden="false" customHeight="false" outlineLevel="0" collapsed="false">
      <c r="A735" s="40" t="n">
        <v>2</v>
      </c>
      <c r="B735" s="41" t="s">
        <v>41</v>
      </c>
      <c r="C735" s="41" t="s">
        <v>70</v>
      </c>
      <c r="D735" s="41" t="s">
        <v>4261</v>
      </c>
      <c r="E735" s="41" t="s">
        <v>5165</v>
      </c>
      <c r="F735" s="41" t="s">
        <v>73</v>
      </c>
      <c r="G735" s="42" t="n">
        <v>801440435096988</v>
      </c>
      <c r="H735" s="43" t="s">
        <v>5194</v>
      </c>
      <c r="I735" s="41" t="s">
        <v>5181</v>
      </c>
      <c r="J735" s="41" t="s">
        <v>5182</v>
      </c>
      <c r="K735" s="41" t="s">
        <v>5183</v>
      </c>
      <c r="L735" s="41" t="s">
        <v>77</v>
      </c>
      <c r="M735" s="41" t="s">
        <v>5195</v>
      </c>
      <c r="N735" s="41"/>
      <c r="O735" s="41"/>
      <c r="P735" s="41"/>
      <c r="Q735" s="41" t="s">
        <v>5185</v>
      </c>
      <c r="R735" s="41" t="s">
        <v>5186</v>
      </c>
      <c r="S735" s="40"/>
      <c r="T735" s="40"/>
      <c r="U735" s="44" t="s">
        <v>80</v>
      </c>
      <c r="V735" s="40" t="n">
        <v>80909</v>
      </c>
      <c r="W735" s="45" t="str">
        <f aca="false">IFERROR(VLOOKUP($V735,SimpliRoute!$B:$AT,25,0),"")</f>
        <v>completed</v>
      </c>
      <c r="X735" s="45" t="str">
        <f aca="false">IF(W735="pending","Pendente",IF(W735="failed","Não",IF(W735="Completed","Sim","")))</f>
        <v>Sim</v>
      </c>
      <c r="Y735" s="46" t="n">
        <f aca="false">IF($W735="Pending","",IFERROR(INT(VLOOKUP($V735,SimpliRoute!$B:$AS,11,0)),""))</f>
        <v>46211</v>
      </c>
      <c r="Z735" s="40" t="str">
        <f aca="false">IF($W735="Failed",IFERROR(VLOOKUP($V735,SimpliRoute!$B:$AT,27,0),""),"")</f>
        <v/>
      </c>
    </row>
    <row r="736" customFormat="false" ht="16.4" hidden="false" customHeight="false" outlineLevel="0" collapsed="false">
      <c r="A736" s="40" t="n">
        <v>2</v>
      </c>
      <c r="B736" s="41" t="s">
        <v>41</v>
      </c>
      <c r="C736" s="41" t="s">
        <v>70</v>
      </c>
      <c r="D736" s="41" t="s">
        <v>4261</v>
      </c>
      <c r="E736" s="41" t="s">
        <v>5165</v>
      </c>
      <c r="F736" s="41" t="s">
        <v>1422</v>
      </c>
      <c r="G736" s="42" t="n">
        <v>700908910684298</v>
      </c>
      <c r="H736" s="43" t="s">
        <v>5196</v>
      </c>
      <c r="I736" s="41" t="s">
        <v>5197</v>
      </c>
      <c r="J736" s="41" t="s">
        <v>3278</v>
      </c>
      <c r="K736" s="41" t="s">
        <v>5198</v>
      </c>
      <c r="L736" s="41" t="s">
        <v>77</v>
      </c>
      <c r="M736" s="41" t="s">
        <v>5199</v>
      </c>
      <c r="N736" s="41" t="s">
        <v>5200</v>
      </c>
      <c r="O736" s="41" t="s">
        <v>5201</v>
      </c>
      <c r="P736" s="41" t="s">
        <v>5202</v>
      </c>
      <c r="Q736" s="41" t="s">
        <v>5203</v>
      </c>
      <c r="R736" s="41" t="s">
        <v>5204</v>
      </c>
      <c r="S736" s="40"/>
      <c r="T736" s="40"/>
      <c r="U736" s="44" t="s">
        <v>80</v>
      </c>
      <c r="V736" s="40" t="n">
        <v>80910</v>
      </c>
      <c r="W736" s="45" t="str">
        <f aca="false">IFERROR(VLOOKUP($V736,SimpliRoute!$B:$AT,25,0),"")</f>
        <v>completed</v>
      </c>
      <c r="X736" s="45" t="str">
        <f aca="false">IF(W736="pending","Pendente",IF(W736="failed","Não",IF(W736="Completed","Sim","")))</f>
        <v>Sim</v>
      </c>
      <c r="Y736" s="46" t="n">
        <f aca="false">IF($W736="Pending","",IFERROR(INT(VLOOKUP($V736,SimpliRoute!$B:$AS,11,0)),""))</f>
        <v>46211</v>
      </c>
      <c r="Z736" s="40" t="str">
        <f aca="false">IF($W736="Failed",IFERROR(VLOOKUP($V736,SimpliRoute!$B:$AT,27,0),""),"")</f>
        <v/>
      </c>
    </row>
    <row r="737" customFormat="false" ht="16.4" hidden="false" customHeight="false" outlineLevel="0" collapsed="false">
      <c r="A737" s="40" t="n">
        <v>2</v>
      </c>
      <c r="B737" s="41" t="s">
        <v>41</v>
      </c>
      <c r="C737" s="41" t="s">
        <v>70</v>
      </c>
      <c r="D737" s="41" t="s">
        <v>4261</v>
      </c>
      <c r="E737" s="41" t="s">
        <v>5165</v>
      </c>
      <c r="F737" s="41" t="s">
        <v>1422</v>
      </c>
      <c r="G737" s="42" t="n">
        <v>898001405968941</v>
      </c>
      <c r="H737" s="43" t="s">
        <v>5205</v>
      </c>
      <c r="I737" s="41" t="s">
        <v>5206</v>
      </c>
      <c r="J737" s="41" t="s">
        <v>5207</v>
      </c>
      <c r="K737" s="41" t="s">
        <v>5208</v>
      </c>
      <c r="L737" s="41" t="s">
        <v>77</v>
      </c>
      <c r="M737" s="41" t="s">
        <v>5209</v>
      </c>
      <c r="N737" s="41"/>
      <c r="O737" s="41"/>
      <c r="P737" s="41"/>
      <c r="Q737" s="41" t="s">
        <v>5210</v>
      </c>
      <c r="R737" s="41" t="s">
        <v>5211</v>
      </c>
      <c r="S737" s="40"/>
      <c r="T737" s="40"/>
      <c r="U737" s="44" t="s">
        <v>80</v>
      </c>
      <c r="V737" s="40" t="n">
        <v>80911</v>
      </c>
      <c r="W737" s="45" t="str">
        <f aca="false">IFERROR(VLOOKUP($V737,SimpliRoute!$B:$AT,25,0),"")</f>
        <v>completed</v>
      </c>
      <c r="X737" s="45" t="str">
        <f aca="false">IF(W737="pending","Pendente",IF(W737="failed","Não",IF(W737="Completed","Sim","")))</f>
        <v>Sim</v>
      </c>
      <c r="Y737" s="46" t="n">
        <f aca="false">IF($W737="Pending","",IFERROR(INT(VLOOKUP($V737,SimpliRoute!$B:$AS,11,0)),""))</f>
        <v>46211</v>
      </c>
      <c r="Z737" s="40" t="str">
        <f aca="false">IF($W737="Failed",IFERROR(VLOOKUP($V737,SimpliRoute!$B:$AT,27,0),""),"")</f>
        <v/>
      </c>
    </row>
    <row r="738" customFormat="false" ht="16.4" hidden="false" customHeight="false" outlineLevel="0" collapsed="false">
      <c r="A738" s="40" t="n">
        <v>2</v>
      </c>
      <c r="B738" s="41" t="s">
        <v>41</v>
      </c>
      <c r="C738" s="41" t="s">
        <v>70</v>
      </c>
      <c r="D738" s="41" t="s">
        <v>4261</v>
      </c>
      <c r="E738" s="41" t="s">
        <v>5165</v>
      </c>
      <c r="F738" s="41" t="s">
        <v>1701</v>
      </c>
      <c r="G738" s="42" t="n">
        <v>801440400657800</v>
      </c>
      <c r="H738" s="43" t="s">
        <v>5212</v>
      </c>
      <c r="I738" s="41" t="s">
        <v>5213</v>
      </c>
      <c r="J738" s="41" t="s">
        <v>76</v>
      </c>
      <c r="K738" s="41" t="s">
        <v>5214</v>
      </c>
      <c r="L738" s="41" t="s">
        <v>77</v>
      </c>
      <c r="M738" s="41" t="s">
        <v>5215</v>
      </c>
      <c r="N738" s="41"/>
      <c r="O738" s="41"/>
      <c r="P738" s="41"/>
      <c r="Q738" s="41" t="s">
        <v>5216</v>
      </c>
      <c r="R738" s="41" t="s">
        <v>5217</v>
      </c>
      <c r="S738" s="40"/>
      <c r="T738" s="40"/>
      <c r="U738" s="44" t="s">
        <v>80</v>
      </c>
      <c r="V738" s="40" t="n">
        <v>80912</v>
      </c>
      <c r="W738" s="45" t="str">
        <f aca="false">IFERROR(VLOOKUP($V738,SimpliRoute!$B:$AT,25,0),"")</f>
        <v>completed</v>
      </c>
      <c r="X738" s="45" t="str">
        <f aca="false">IF(W738="pending","Pendente",IF(W738="failed","Não",IF(W738="Completed","Sim","")))</f>
        <v>Sim</v>
      </c>
      <c r="Y738" s="46" t="n">
        <f aca="false">IF($W738="Pending","",IFERROR(INT(VLOOKUP($V738,SimpliRoute!$B:$AS,11,0)),""))</f>
        <v>46211</v>
      </c>
      <c r="Z738" s="40" t="str">
        <f aca="false">IF($W738="Failed",IFERROR(VLOOKUP($V738,SimpliRoute!$B:$AT,27,0),""),"")</f>
        <v/>
      </c>
    </row>
    <row r="739" customFormat="false" ht="16.4" hidden="false" customHeight="false" outlineLevel="0" collapsed="false">
      <c r="A739" s="40" t="n">
        <v>2</v>
      </c>
      <c r="B739" s="41" t="s">
        <v>41</v>
      </c>
      <c r="C739" s="41" t="s">
        <v>70</v>
      </c>
      <c r="D739" s="41" t="s">
        <v>4261</v>
      </c>
      <c r="E739" s="41" t="s">
        <v>5165</v>
      </c>
      <c r="F739" s="41" t="s">
        <v>73</v>
      </c>
      <c r="G739" s="42" t="n">
        <v>801440480482417</v>
      </c>
      <c r="H739" s="43" t="s">
        <v>5218</v>
      </c>
      <c r="I739" s="41" t="s">
        <v>5219</v>
      </c>
      <c r="J739" s="41" t="s">
        <v>5220</v>
      </c>
      <c r="K739" s="41" t="s">
        <v>5221</v>
      </c>
      <c r="L739" s="41" t="s">
        <v>77</v>
      </c>
      <c r="M739" s="41" t="s">
        <v>5222</v>
      </c>
      <c r="N739" s="41"/>
      <c r="O739" s="41"/>
      <c r="P739" s="41"/>
      <c r="Q739" s="41" t="s">
        <v>5223</v>
      </c>
      <c r="R739" s="41" t="s">
        <v>5224</v>
      </c>
      <c r="S739" s="40"/>
      <c r="T739" s="40"/>
      <c r="U739" s="44" t="s">
        <v>80</v>
      </c>
      <c r="V739" s="40" t="n">
        <v>80913</v>
      </c>
      <c r="W739" s="45" t="str">
        <f aca="false">IFERROR(VLOOKUP($V739,SimpliRoute!$B:$AT,25,0),"")</f>
        <v>completed</v>
      </c>
      <c r="X739" s="45" t="str">
        <f aca="false">IF(W739="pending","Pendente",IF(W739="failed","Não",IF(W739="Completed","Sim","")))</f>
        <v>Sim</v>
      </c>
      <c r="Y739" s="46" t="n">
        <f aca="false">IF($W739="Pending","",IFERROR(INT(VLOOKUP($V739,SimpliRoute!$B:$AS,11,0)),""))</f>
        <v>46211</v>
      </c>
      <c r="Z739" s="40" t="str">
        <f aca="false">IF($W739="Failed",IFERROR(VLOOKUP($V739,SimpliRoute!$B:$AT,27,0),""),"")</f>
        <v/>
      </c>
    </row>
    <row r="740" customFormat="false" ht="16.4" hidden="false" customHeight="false" outlineLevel="0" collapsed="false">
      <c r="A740" s="40" t="n">
        <v>2</v>
      </c>
      <c r="B740" s="41" t="s">
        <v>41</v>
      </c>
      <c r="C740" s="41" t="s">
        <v>70</v>
      </c>
      <c r="D740" s="41" t="s">
        <v>4261</v>
      </c>
      <c r="E740" s="41" t="s">
        <v>5165</v>
      </c>
      <c r="F740" s="41" t="s">
        <v>1422</v>
      </c>
      <c r="G740" s="42" t="n">
        <v>706700546918716</v>
      </c>
      <c r="H740" s="43" t="s">
        <v>5225</v>
      </c>
      <c r="I740" s="41" t="s">
        <v>5226</v>
      </c>
      <c r="J740" s="41" t="s">
        <v>5227</v>
      </c>
      <c r="K740" s="41" t="s">
        <v>5228</v>
      </c>
      <c r="L740" s="41" t="s">
        <v>77</v>
      </c>
      <c r="M740" s="41" t="s">
        <v>5229</v>
      </c>
      <c r="N740" s="41"/>
      <c r="O740" s="41"/>
      <c r="P740" s="41"/>
      <c r="Q740" s="41" t="s">
        <v>5230</v>
      </c>
      <c r="R740" s="41" t="s">
        <v>5231</v>
      </c>
      <c r="S740" s="40"/>
      <c r="T740" s="40"/>
      <c r="U740" s="44" t="s">
        <v>80</v>
      </c>
      <c r="V740" s="40" t="n">
        <v>80914</v>
      </c>
      <c r="W740" s="45" t="str">
        <f aca="false">IFERROR(VLOOKUP($V740,SimpliRoute!$B:$AT,25,0),"")</f>
        <v>completed</v>
      </c>
      <c r="X740" s="45" t="str">
        <f aca="false">IF(W740="pending","Pendente",IF(W740="failed","Não",IF(W740="Completed","Sim","")))</f>
        <v>Sim</v>
      </c>
      <c r="Y740" s="46" t="n">
        <f aca="false">IF($W740="Pending","",IFERROR(INT(VLOOKUP($V740,SimpliRoute!$B:$AS,11,0)),""))</f>
        <v>46211</v>
      </c>
      <c r="Z740" s="40" t="str">
        <f aca="false">IF($W740="Failed",IFERROR(VLOOKUP($V740,SimpliRoute!$B:$AT,27,0),""),"")</f>
        <v/>
      </c>
    </row>
    <row r="741" customFormat="false" ht="16.4" hidden="false" customHeight="false" outlineLevel="0" collapsed="false">
      <c r="A741" s="40" t="n">
        <v>2</v>
      </c>
      <c r="B741" s="41" t="s">
        <v>41</v>
      </c>
      <c r="C741" s="41" t="s">
        <v>70</v>
      </c>
      <c r="D741" s="41" t="s">
        <v>4261</v>
      </c>
      <c r="E741" s="41" t="s">
        <v>5165</v>
      </c>
      <c r="F741" s="41" t="s">
        <v>73</v>
      </c>
      <c r="G741" s="42" t="n">
        <v>702009875791386</v>
      </c>
      <c r="H741" s="43" t="s">
        <v>5232</v>
      </c>
      <c r="I741" s="41" t="s">
        <v>5233</v>
      </c>
      <c r="J741" s="41" t="s">
        <v>5234</v>
      </c>
      <c r="K741" s="41" t="s">
        <v>5235</v>
      </c>
      <c r="L741" s="41" t="s">
        <v>77</v>
      </c>
      <c r="M741" s="41" t="s">
        <v>5236</v>
      </c>
      <c r="N741" s="41"/>
      <c r="O741" s="41"/>
      <c r="P741" s="41"/>
      <c r="Q741" s="41" t="s">
        <v>5237</v>
      </c>
      <c r="R741" s="41" t="s">
        <v>5238</v>
      </c>
      <c r="S741" s="40"/>
      <c r="T741" s="40"/>
      <c r="U741" s="44" t="s">
        <v>80</v>
      </c>
      <c r="V741" s="40" t="n">
        <v>80915</v>
      </c>
      <c r="W741" s="45" t="str">
        <f aca="false">IFERROR(VLOOKUP($V741,SimpliRoute!$B:$AT,25,0),"")</f>
        <v>completed</v>
      </c>
      <c r="X741" s="45" t="str">
        <f aca="false">IF(W741="pending","Pendente",IF(W741="failed","Não",IF(W741="Completed","Sim","")))</f>
        <v>Sim</v>
      </c>
      <c r="Y741" s="46" t="n">
        <f aca="false">IF($W741="Pending","",IFERROR(INT(VLOOKUP($V741,SimpliRoute!$B:$AS,11,0)),""))</f>
        <v>46211</v>
      </c>
      <c r="Z741" s="40" t="str">
        <f aca="false">IF($W741="Failed",IFERROR(VLOOKUP($V741,SimpliRoute!$B:$AT,27,0),""),"")</f>
        <v/>
      </c>
    </row>
    <row r="742" customFormat="false" ht="16.4" hidden="false" customHeight="false" outlineLevel="0" collapsed="false">
      <c r="A742" s="40" t="n">
        <v>2</v>
      </c>
      <c r="B742" s="41" t="s">
        <v>41</v>
      </c>
      <c r="C742" s="41" t="s">
        <v>70</v>
      </c>
      <c r="D742" s="41" t="s">
        <v>4261</v>
      </c>
      <c r="E742" s="41" t="s">
        <v>5165</v>
      </c>
      <c r="F742" s="41" t="s">
        <v>73</v>
      </c>
      <c r="G742" s="42" t="n">
        <v>701109071986510</v>
      </c>
      <c r="H742" s="43" t="s">
        <v>5239</v>
      </c>
      <c r="I742" s="41" t="s">
        <v>5240</v>
      </c>
      <c r="J742" s="41" t="s">
        <v>5241</v>
      </c>
      <c r="K742" s="41" t="s">
        <v>5242</v>
      </c>
      <c r="L742" s="41" t="s">
        <v>77</v>
      </c>
      <c r="M742" s="41" t="s">
        <v>5243</v>
      </c>
      <c r="N742" s="41"/>
      <c r="O742" s="41"/>
      <c r="P742" s="41"/>
      <c r="Q742" s="41" t="s">
        <v>5244</v>
      </c>
      <c r="R742" s="41" t="s">
        <v>5245</v>
      </c>
      <c r="S742" s="40"/>
      <c r="T742" s="40"/>
      <c r="U742" s="44" t="s">
        <v>80</v>
      </c>
      <c r="V742" s="40" t="n">
        <v>80916</v>
      </c>
      <c r="W742" s="45" t="str">
        <f aca="false">IFERROR(VLOOKUP($V742,SimpliRoute!$B:$AT,25,0),"")</f>
        <v>completed</v>
      </c>
      <c r="X742" s="45" t="str">
        <f aca="false">IF(W742="pending","Pendente",IF(W742="failed","Não",IF(W742="Completed","Sim","")))</f>
        <v>Sim</v>
      </c>
      <c r="Y742" s="46" t="n">
        <f aca="false">IF($W742="Pending","",IFERROR(INT(VLOOKUP($V742,SimpliRoute!$B:$AS,11,0)),""))</f>
        <v>46211</v>
      </c>
      <c r="Z742" s="40" t="str">
        <f aca="false">IF($W742="Failed",IFERROR(VLOOKUP($V742,SimpliRoute!$B:$AT,27,0),""),"")</f>
        <v/>
      </c>
    </row>
    <row r="743" customFormat="false" ht="16.4" hidden="false" customHeight="false" outlineLevel="0" collapsed="false">
      <c r="A743" s="40" t="n">
        <v>2</v>
      </c>
      <c r="B743" s="41" t="s">
        <v>41</v>
      </c>
      <c r="C743" s="41" t="s">
        <v>70</v>
      </c>
      <c r="D743" s="41" t="s">
        <v>4261</v>
      </c>
      <c r="E743" s="41" t="s">
        <v>5165</v>
      </c>
      <c r="F743" s="41" t="s">
        <v>73</v>
      </c>
      <c r="G743" s="42" t="n">
        <v>898001456635362</v>
      </c>
      <c r="H743" s="43" t="s">
        <v>5246</v>
      </c>
      <c r="I743" s="41" t="s">
        <v>5247</v>
      </c>
      <c r="J743" s="41" t="s">
        <v>5248</v>
      </c>
      <c r="K743" s="41" t="s">
        <v>5249</v>
      </c>
      <c r="L743" s="41" t="s">
        <v>77</v>
      </c>
      <c r="M743" s="41" t="s">
        <v>5250</v>
      </c>
      <c r="N743" s="41"/>
      <c r="O743" s="41"/>
      <c r="P743" s="41"/>
      <c r="Q743" s="41" t="s">
        <v>5251</v>
      </c>
      <c r="R743" s="41" t="s">
        <v>5252</v>
      </c>
      <c r="S743" s="40"/>
      <c r="T743" s="40"/>
      <c r="U743" s="44" t="s">
        <v>80</v>
      </c>
      <c r="V743" s="40" t="n">
        <v>80917</v>
      </c>
      <c r="W743" s="45" t="str">
        <f aca="false">IFERROR(VLOOKUP($V743,SimpliRoute!$B:$AT,25,0),"")</f>
        <v>completed</v>
      </c>
      <c r="X743" s="45" t="str">
        <f aca="false">IF(W743="pending","Pendente",IF(W743="failed","Não",IF(W743="Completed","Sim","")))</f>
        <v>Sim</v>
      </c>
      <c r="Y743" s="46" t="n">
        <f aca="false">IF($W743="Pending","",IFERROR(INT(VLOOKUP($V743,SimpliRoute!$B:$AS,11,0)),""))</f>
        <v>46211</v>
      </c>
      <c r="Z743" s="40" t="str">
        <f aca="false">IF($W743="Failed",IFERROR(VLOOKUP($V743,SimpliRoute!$B:$AT,27,0),""),"")</f>
        <v/>
      </c>
    </row>
    <row r="744" customFormat="false" ht="16.4" hidden="false" customHeight="false" outlineLevel="0" collapsed="false">
      <c r="A744" s="40" t="n">
        <v>2</v>
      </c>
      <c r="B744" s="41" t="s">
        <v>41</v>
      </c>
      <c r="C744" s="41" t="s">
        <v>70</v>
      </c>
      <c r="D744" s="41" t="s">
        <v>4261</v>
      </c>
      <c r="E744" s="41" t="s">
        <v>5165</v>
      </c>
      <c r="F744" s="41" t="s">
        <v>2996</v>
      </c>
      <c r="G744" s="42" t="n">
        <v>801440474175079</v>
      </c>
      <c r="H744" s="43" t="s">
        <v>5253</v>
      </c>
      <c r="I744" s="41" t="s">
        <v>5254</v>
      </c>
      <c r="J744" s="41" t="s">
        <v>4285</v>
      </c>
      <c r="K744" s="41" t="s">
        <v>5255</v>
      </c>
      <c r="L744" s="41" t="s">
        <v>77</v>
      </c>
      <c r="M744" s="41" t="s">
        <v>5256</v>
      </c>
      <c r="N744" s="41" t="s">
        <v>5257</v>
      </c>
      <c r="O744" s="41" t="s">
        <v>5258</v>
      </c>
      <c r="P744" s="41" t="s">
        <v>319</v>
      </c>
      <c r="Q744" s="41" t="s">
        <v>5259</v>
      </c>
      <c r="R744" s="41" t="s">
        <v>5260</v>
      </c>
      <c r="S744" s="40"/>
      <c r="T744" s="40"/>
      <c r="U744" s="44" t="s">
        <v>80</v>
      </c>
      <c r="V744" s="40" t="n">
        <v>80918</v>
      </c>
      <c r="W744" s="45" t="str">
        <f aca="false">IFERROR(VLOOKUP($V744,SimpliRoute!$B:$AT,25,0),"")</f>
        <v>completed</v>
      </c>
      <c r="X744" s="45" t="str">
        <f aca="false">IF(W744="pending","Pendente",IF(W744="failed","Não",IF(W744="Completed","Sim","")))</f>
        <v>Sim</v>
      </c>
      <c r="Y744" s="46" t="n">
        <f aca="false">IF($W744="Pending","",IFERROR(INT(VLOOKUP($V744,SimpliRoute!$B:$AS,11,0)),""))</f>
        <v>46211</v>
      </c>
      <c r="Z744" s="40" t="str">
        <f aca="false">IF($W744="Failed",IFERROR(VLOOKUP($V744,SimpliRoute!$B:$AT,27,0),""),"")</f>
        <v/>
      </c>
    </row>
    <row r="745" customFormat="false" ht="16.4" hidden="false" customHeight="false" outlineLevel="0" collapsed="false">
      <c r="A745" s="40" t="n">
        <v>2</v>
      </c>
      <c r="B745" s="41" t="s">
        <v>41</v>
      </c>
      <c r="C745" s="41" t="s">
        <v>70</v>
      </c>
      <c r="D745" s="41" t="s">
        <v>4261</v>
      </c>
      <c r="E745" s="41" t="s">
        <v>5165</v>
      </c>
      <c r="F745" s="41" t="s">
        <v>1678</v>
      </c>
      <c r="G745" s="42" t="n">
        <v>704205545175690</v>
      </c>
      <c r="H745" s="43" t="s">
        <v>5261</v>
      </c>
      <c r="I745" s="41" t="s">
        <v>5262</v>
      </c>
      <c r="J745" s="41" t="s">
        <v>5263</v>
      </c>
      <c r="K745" s="41" t="s">
        <v>5264</v>
      </c>
      <c r="L745" s="41" t="s">
        <v>77</v>
      </c>
      <c r="M745" s="41" t="s">
        <v>5265</v>
      </c>
      <c r="N745" s="41"/>
      <c r="O745" s="41"/>
      <c r="P745" s="41" t="s">
        <v>1683</v>
      </c>
      <c r="Q745" s="41" t="s">
        <v>5266</v>
      </c>
      <c r="R745" s="41" t="s">
        <v>5267</v>
      </c>
      <c r="S745" s="40"/>
      <c r="T745" s="40"/>
      <c r="U745" s="44" t="s">
        <v>1686</v>
      </c>
      <c r="V745" s="40" t="n">
        <v>80919</v>
      </c>
      <c r="W745" s="45" t="str">
        <f aca="false">IFERROR(VLOOKUP($V745,SimpliRoute!$B:$AT,25,0),"")</f>
        <v>completed</v>
      </c>
      <c r="X745" s="45" t="str">
        <f aca="false">IF(W745="pending","Pendente",IF(W745="failed","Não",IF(W745="Completed","Sim","")))</f>
        <v>Sim</v>
      </c>
      <c r="Y745" s="46" t="n">
        <f aca="false">IF($W745="Pending","",IFERROR(INT(VLOOKUP($V745,SimpliRoute!$B:$AS,11,0)),""))</f>
        <v>46211</v>
      </c>
      <c r="Z745" s="40" t="str">
        <f aca="false">IF($W745="Failed",IFERROR(VLOOKUP($V745,SimpliRoute!$B:$AT,27,0),""),"")</f>
        <v/>
      </c>
    </row>
    <row r="746" customFormat="false" ht="16.4" hidden="false" customHeight="false" outlineLevel="0" collapsed="false">
      <c r="A746" s="40" t="n">
        <v>2</v>
      </c>
      <c r="B746" s="41" t="s">
        <v>41</v>
      </c>
      <c r="C746" s="41" t="s">
        <v>70</v>
      </c>
      <c r="D746" s="41" t="s">
        <v>4261</v>
      </c>
      <c r="E746" s="41" t="s">
        <v>5165</v>
      </c>
      <c r="F746" s="41" t="s">
        <v>1479</v>
      </c>
      <c r="G746" s="42" t="n">
        <v>707604292606796</v>
      </c>
      <c r="H746" s="43" t="s">
        <v>5268</v>
      </c>
      <c r="I746" s="41" t="s">
        <v>5269</v>
      </c>
      <c r="J746" s="41" t="s">
        <v>5270</v>
      </c>
      <c r="K746" s="41" t="s">
        <v>5271</v>
      </c>
      <c r="L746" s="41" t="s">
        <v>77</v>
      </c>
      <c r="M746" s="41" t="s">
        <v>5272</v>
      </c>
      <c r="N746" s="41" t="s">
        <v>5273</v>
      </c>
      <c r="O746" s="41" t="s">
        <v>5274</v>
      </c>
      <c r="P746" s="41" t="s">
        <v>1486</v>
      </c>
      <c r="Q746" s="41" t="s">
        <v>5275</v>
      </c>
      <c r="R746" s="41" t="s">
        <v>5276</v>
      </c>
      <c r="S746" s="40"/>
      <c r="T746" s="40"/>
      <c r="U746" s="44" t="s">
        <v>80</v>
      </c>
      <c r="V746" s="40" t="n">
        <v>80920</v>
      </c>
      <c r="W746" s="45" t="str">
        <f aca="false">IFERROR(VLOOKUP($V746,SimpliRoute!$B:$AT,25,0),"")</f>
        <v>completed</v>
      </c>
      <c r="X746" s="45" t="str">
        <f aca="false">IF(W746="pending","Pendente",IF(W746="failed","Não",IF(W746="Completed","Sim","")))</f>
        <v>Sim</v>
      </c>
      <c r="Y746" s="46" t="n">
        <f aca="false">IF($W746="Pending","",IFERROR(INT(VLOOKUP($V746,SimpliRoute!$B:$AS,11,0)),""))</f>
        <v>46211</v>
      </c>
      <c r="Z746" s="40" t="str">
        <f aca="false">IF($W746="Failed",IFERROR(VLOOKUP($V746,SimpliRoute!$B:$AT,27,0),""),"")</f>
        <v/>
      </c>
    </row>
    <row r="747" customFormat="false" ht="16.4" hidden="false" customHeight="false" outlineLevel="0" collapsed="false">
      <c r="A747" s="40" t="n">
        <v>2</v>
      </c>
      <c r="B747" s="41" t="s">
        <v>41</v>
      </c>
      <c r="C747" s="41" t="s">
        <v>70</v>
      </c>
      <c r="D747" s="41" t="s">
        <v>4261</v>
      </c>
      <c r="E747" s="41" t="s">
        <v>5165</v>
      </c>
      <c r="F747" s="41" t="s">
        <v>2996</v>
      </c>
      <c r="G747" s="42" t="n">
        <v>898000232200795</v>
      </c>
      <c r="H747" s="43" t="s">
        <v>5277</v>
      </c>
      <c r="I747" s="41" t="s">
        <v>5278</v>
      </c>
      <c r="J747" s="41" t="s">
        <v>5279</v>
      </c>
      <c r="K747" s="41" t="s">
        <v>5280</v>
      </c>
      <c r="L747" s="41" t="s">
        <v>77</v>
      </c>
      <c r="M747" s="41" t="s">
        <v>5281</v>
      </c>
      <c r="N747" s="41" t="s">
        <v>5282</v>
      </c>
      <c r="O747" s="41" t="s">
        <v>5283</v>
      </c>
      <c r="P747" s="41" t="s">
        <v>319</v>
      </c>
      <c r="Q747" s="41" t="s">
        <v>5284</v>
      </c>
      <c r="R747" s="41" t="s">
        <v>5285</v>
      </c>
      <c r="S747" s="40"/>
      <c r="T747" s="40"/>
      <c r="U747" s="44" t="s">
        <v>80</v>
      </c>
      <c r="V747" s="40" t="n">
        <v>80921</v>
      </c>
      <c r="W747" s="45" t="str">
        <f aca="false">IFERROR(VLOOKUP($V747,SimpliRoute!$B:$AT,25,0),"")</f>
        <v>completed</v>
      </c>
      <c r="X747" s="45" t="str">
        <f aca="false">IF(W747="pending","Pendente",IF(W747="failed","Não",IF(W747="Completed","Sim","")))</f>
        <v>Sim</v>
      </c>
      <c r="Y747" s="46" t="n">
        <f aca="false">IF($W747="Pending","",IFERROR(INT(VLOOKUP($V747,SimpliRoute!$B:$AS,11,0)),""))</f>
        <v>46211</v>
      </c>
      <c r="Z747" s="40" t="str">
        <f aca="false">IF($W747="Failed",IFERROR(VLOOKUP($V747,SimpliRoute!$B:$AT,27,0),""),"")</f>
        <v/>
      </c>
    </row>
    <row r="748" customFormat="false" ht="16.4" hidden="false" customHeight="false" outlineLevel="0" collapsed="false">
      <c r="A748" s="40" t="n">
        <v>2</v>
      </c>
      <c r="B748" s="41" t="s">
        <v>41</v>
      </c>
      <c r="C748" s="41" t="s">
        <v>70</v>
      </c>
      <c r="D748" s="41" t="s">
        <v>4261</v>
      </c>
      <c r="E748" s="41" t="s">
        <v>5165</v>
      </c>
      <c r="F748" s="41" t="s">
        <v>668</v>
      </c>
      <c r="G748" s="42" t="n">
        <v>708202637505441</v>
      </c>
      <c r="H748" s="43" t="s">
        <v>5286</v>
      </c>
      <c r="I748" s="41" t="s">
        <v>5181</v>
      </c>
      <c r="J748" s="41" t="s">
        <v>5182</v>
      </c>
      <c r="K748" s="41" t="s">
        <v>5183</v>
      </c>
      <c r="L748" s="41" t="s">
        <v>77</v>
      </c>
      <c r="M748" s="41" t="s">
        <v>5287</v>
      </c>
      <c r="N748" s="41" t="s">
        <v>5288</v>
      </c>
      <c r="O748" s="41" t="s">
        <v>5289</v>
      </c>
      <c r="P748" s="41" t="s">
        <v>676</v>
      </c>
      <c r="Q748" s="41" t="s">
        <v>5185</v>
      </c>
      <c r="R748" s="41" t="s">
        <v>5186</v>
      </c>
      <c r="S748" s="40"/>
      <c r="T748" s="40"/>
      <c r="U748" s="44" t="s">
        <v>80</v>
      </c>
      <c r="V748" s="40" t="n">
        <v>80922</v>
      </c>
      <c r="W748" s="45" t="str">
        <f aca="false">IFERROR(VLOOKUP($V748,SimpliRoute!$B:$AT,25,0),"")</f>
        <v>completed</v>
      </c>
      <c r="X748" s="45" t="str">
        <f aca="false">IF(W748="pending","Pendente",IF(W748="failed","Não",IF(W748="Completed","Sim","")))</f>
        <v>Sim</v>
      </c>
      <c r="Y748" s="46" t="n">
        <f aca="false">IF($W748="Pending","",IFERROR(INT(VLOOKUP($V748,SimpliRoute!$B:$AS,11,0)),""))</f>
        <v>46211</v>
      </c>
      <c r="Z748" s="40" t="str">
        <f aca="false">IF($W748="Failed",IFERROR(VLOOKUP($V748,SimpliRoute!$B:$AT,27,0),""),"")</f>
        <v/>
      </c>
    </row>
    <row r="749" customFormat="false" ht="16.4" hidden="false" customHeight="false" outlineLevel="0" collapsed="false">
      <c r="A749" s="40" t="n">
        <v>2</v>
      </c>
      <c r="B749" s="41" t="s">
        <v>41</v>
      </c>
      <c r="C749" s="41" t="s">
        <v>70</v>
      </c>
      <c r="D749" s="41" t="s">
        <v>4261</v>
      </c>
      <c r="E749" s="41" t="s">
        <v>5165</v>
      </c>
      <c r="F749" s="41" t="s">
        <v>73</v>
      </c>
      <c r="G749" s="42" t="n">
        <v>701108070673410</v>
      </c>
      <c r="H749" s="43" t="s">
        <v>5290</v>
      </c>
      <c r="I749" s="41" t="s">
        <v>5291</v>
      </c>
      <c r="J749" s="41" t="s">
        <v>5292</v>
      </c>
      <c r="K749" s="41" t="s">
        <v>5293</v>
      </c>
      <c r="L749" s="41" t="s">
        <v>77</v>
      </c>
      <c r="M749" s="41" t="s">
        <v>5294</v>
      </c>
      <c r="N749" s="41"/>
      <c r="O749" s="41"/>
      <c r="P749" s="41"/>
      <c r="Q749" s="41" t="s">
        <v>5295</v>
      </c>
      <c r="R749" s="41" t="s">
        <v>5296</v>
      </c>
      <c r="S749" s="40"/>
      <c r="T749" s="40"/>
      <c r="U749" s="44" t="s">
        <v>80</v>
      </c>
      <c r="V749" s="40" t="n">
        <v>80923</v>
      </c>
      <c r="W749" s="45" t="str">
        <f aca="false">IFERROR(VLOOKUP($V749,SimpliRoute!$B:$AT,25,0),"")</f>
        <v>completed</v>
      </c>
      <c r="X749" s="45" t="str">
        <f aca="false">IF(W749="pending","Pendente",IF(W749="failed","Não",IF(W749="Completed","Sim","")))</f>
        <v>Sim</v>
      </c>
      <c r="Y749" s="46" t="n">
        <f aca="false">IF($W749="Pending","",IFERROR(INT(VLOOKUP($V749,SimpliRoute!$B:$AS,11,0)),""))</f>
        <v>46211</v>
      </c>
      <c r="Z749" s="40" t="str">
        <f aca="false">IF($W749="Failed",IFERROR(VLOOKUP($V749,SimpliRoute!$B:$AT,27,0),""),"")</f>
        <v/>
      </c>
    </row>
    <row r="750" customFormat="false" ht="16.4" hidden="false" customHeight="false" outlineLevel="0" collapsed="false">
      <c r="A750" s="40" t="n">
        <v>2</v>
      </c>
      <c r="B750" s="41" t="s">
        <v>41</v>
      </c>
      <c r="C750" s="41" t="s">
        <v>70</v>
      </c>
      <c r="D750" s="41" t="s">
        <v>4261</v>
      </c>
      <c r="E750" s="41" t="s">
        <v>5165</v>
      </c>
      <c r="F750" s="41" t="s">
        <v>73</v>
      </c>
      <c r="G750" s="42" t="n">
        <v>705009039209451</v>
      </c>
      <c r="H750" s="43" t="s">
        <v>5297</v>
      </c>
      <c r="I750" s="41" t="s">
        <v>5298</v>
      </c>
      <c r="J750" s="41" t="s">
        <v>76</v>
      </c>
      <c r="K750" s="41" t="s">
        <v>5299</v>
      </c>
      <c r="L750" s="41" t="s">
        <v>77</v>
      </c>
      <c r="M750" s="41" t="s">
        <v>5300</v>
      </c>
      <c r="N750" s="41"/>
      <c r="O750" s="41"/>
      <c r="P750" s="41" t="s">
        <v>4958</v>
      </c>
      <c r="Q750" s="41" t="s">
        <v>5301</v>
      </c>
      <c r="R750" s="41" t="s">
        <v>5302</v>
      </c>
      <c r="S750" s="40"/>
      <c r="T750" s="40"/>
      <c r="U750" s="44" t="s">
        <v>80</v>
      </c>
      <c r="V750" s="40" t="n">
        <v>80924</v>
      </c>
      <c r="W750" s="45" t="str">
        <f aca="false">IFERROR(VLOOKUP($V750,SimpliRoute!$B:$AT,25,0),"")</f>
        <v>completed</v>
      </c>
      <c r="X750" s="45" t="str">
        <f aca="false">IF(W750="pending","Pendente",IF(W750="failed","Não",IF(W750="Completed","Sim","")))</f>
        <v>Sim</v>
      </c>
      <c r="Y750" s="46" t="n">
        <f aca="false">IF($W750="Pending","",IFERROR(INT(VLOOKUP($V750,SimpliRoute!$B:$AS,11,0)),""))</f>
        <v>46211</v>
      </c>
      <c r="Z750" s="40" t="str">
        <f aca="false">IF($W750="Failed",IFERROR(VLOOKUP($V750,SimpliRoute!$B:$AT,27,0),""),"")</f>
        <v/>
      </c>
    </row>
    <row r="751" customFormat="false" ht="16.4" hidden="false" customHeight="false" outlineLevel="0" collapsed="false">
      <c r="A751" s="40" t="n">
        <v>2</v>
      </c>
      <c r="B751" s="41" t="s">
        <v>41</v>
      </c>
      <c r="C751" s="41" t="s">
        <v>70</v>
      </c>
      <c r="D751" s="41" t="s">
        <v>4261</v>
      </c>
      <c r="E751" s="41" t="s">
        <v>5303</v>
      </c>
      <c r="F751" s="41" t="s">
        <v>1701</v>
      </c>
      <c r="G751" s="42" t="n">
        <v>801440476545795</v>
      </c>
      <c r="H751" s="43" t="s">
        <v>5304</v>
      </c>
      <c r="I751" s="41" t="s">
        <v>5305</v>
      </c>
      <c r="J751" s="41" t="s">
        <v>5306</v>
      </c>
      <c r="K751" s="41" t="s">
        <v>5307</v>
      </c>
      <c r="L751" s="41" t="s">
        <v>77</v>
      </c>
      <c r="M751" s="41" t="s">
        <v>5308</v>
      </c>
      <c r="N751" s="41"/>
      <c r="O751" s="41"/>
      <c r="P751" s="41"/>
      <c r="Q751" s="41" t="s">
        <v>5309</v>
      </c>
      <c r="R751" s="41" t="s">
        <v>5310</v>
      </c>
      <c r="S751" s="40"/>
      <c r="T751" s="40"/>
      <c r="U751" s="44" t="s">
        <v>80</v>
      </c>
      <c r="V751" s="40" t="n">
        <v>80925</v>
      </c>
      <c r="W751" s="45" t="str">
        <f aca="false">IFERROR(VLOOKUP($V751,SimpliRoute!$B:$AT,25,0),"")</f>
        <v>completed</v>
      </c>
      <c r="X751" s="45" t="str">
        <f aca="false">IF(W751="pending","Pendente",IF(W751="failed","Não",IF(W751="Completed","Sim","")))</f>
        <v>Sim</v>
      </c>
      <c r="Y751" s="46" t="n">
        <f aca="false">IF($W751="Pending","",IFERROR(INT(VLOOKUP($V751,SimpliRoute!$B:$AS,11,0)),""))</f>
        <v>46210</v>
      </c>
      <c r="Z751" s="40" t="str">
        <f aca="false">IF($W751="Failed",IFERROR(VLOOKUP($V751,SimpliRoute!$B:$AT,27,0),""),"")</f>
        <v/>
      </c>
    </row>
    <row r="752" customFormat="false" ht="16.4" hidden="false" customHeight="false" outlineLevel="0" collapsed="false">
      <c r="A752" s="40" t="n">
        <v>2</v>
      </c>
      <c r="B752" s="41" t="s">
        <v>41</v>
      </c>
      <c r="C752" s="41" t="s">
        <v>70</v>
      </c>
      <c r="D752" s="41" t="s">
        <v>4261</v>
      </c>
      <c r="E752" s="41" t="s">
        <v>5303</v>
      </c>
      <c r="F752" s="41" t="s">
        <v>4634</v>
      </c>
      <c r="G752" s="42" t="n">
        <v>898005144141856</v>
      </c>
      <c r="H752" s="43" t="s">
        <v>5311</v>
      </c>
      <c r="I752" s="41" t="s">
        <v>5312</v>
      </c>
      <c r="J752" s="41" t="s">
        <v>5313</v>
      </c>
      <c r="K752" s="41" t="s">
        <v>5314</v>
      </c>
      <c r="L752" s="41" t="s">
        <v>77</v>
      </c>
      <c r="M752" s="41" t="s">
        <v>5315</v>
      </c>
      <c r="N752" s="41" t="s">
        <v>5316</v>
      </c>
      <c r="O752" s="41" t="s">
        <v>5317</v>
      </c>
      <c r="P752" s="41" t="s">
        <v>1486</v>
      </c>
      <c r="Q752" s="41" t="s">
        <v>5318</v>
      </c>
      <c r="R752" s="41" t="s">
        <v>5319</v>
      </c>
      <c r="S752" s="40"/>
      <c r="T752" s="40"/>
      <c r="U752" s="44" t="s">
        <v>80</v>
      </c>
      <c r="V752" s="40" t="n">
        <v>80926</v>
      </c>
      <c r="W752" s="45" t="str">
        <f aca="false">IFERROR(VLOOKUP($V752,SimpliRoute!$B:$AT,25,0),"")</f>
        <v>completed</v>
      </c>
      <c r="X752" s="45" t="str">
        <f aca="false">IF(W752="pending","Pendente",IF(W752="failed","Não",IF(W752="Completed","Sim","")))</f>
        <v>Sim</v>
      </c>
      <c r="Y752" s="46" t="n">
        <f aca="false">IF($W752="Pending","",IFERROR(INT(VLOOKUP($V752,SimpliRoute!$B:$AS,11,0)),""))</f>
        <v>46211</v>
      </c>
      <c r="Z752" s="40" t="str">
        <f aca="false">IF($W752="Failed",IFERROR(VLOOKUP($V752,SimpliRoute!$B:$AT,27,0),""),"")</f>
        <v/>
      </c>
    </row>
    <row r="753" customFormat="false" ht="16.4" hidden="false" customHeight="false" outlineLevel="0" collapsed="false">
      <c r="A753" s="40" t="n">
        <v>2</v>
      </c>
      <c r="B753" s="41" t="s">
        <v>41</v>
      </c>
      <c r="C753" s="41" t="s">
        <v>70</v>
      </c>
      <c r="D753" s="41" t="s">
        <v>4261</v>
      </c>
      <c r="E753" s="41" t="s">
        <v>5303</v>
      </c>
      <c r="F753" s="41" t="s">
        <v>4634</v>
      </c>
      <c r="G753" s="42" t="n">
        <v>898004879291686</v>
      </c>
      <c r="H753" s="43" t="s">
        <v>5320</v>
      </c>
      <c r="I753" s="41" t="s">
        <v>5321</v>
      </c>
      <c r="J753" s="41" t="s">
        <v>5313</v>
      </c>
      <c r="K753" s="41" t="s">
        <v>5314</v>
      </c>
      <c r="L753" s="41" t="s">
        <v>77</v>
      </c>
      <c r="M753" s="41" t="s">
        <v>5322</v>
      </c>
      <c r="N753" s="41" t="s">
        <v>5323</v>
      </c>
      <c r="O753" s="41" t="s">
        <v>5324</v>
      </c>
      <c r="P753" s="41" t="s">
        <v>1486</v>
      </c>
      <c r="Q753" s="41" t="s">
        <v>5318</v>
      </c>
      <c r="R753" s="41" t="s">
        <v>5325</v>
      </c>
      <c r="S753" s="40"/>
      <c r="T753" s="40"/>
      <c r="U753" s="44" t="s">
        <v>80</v>
      </c>
      <c r="V753" s="40" t="n">
        <v>80927</v>
      </c>
      <c r="W753" s="45" t="str">
        <f aca="false">IFERROR(VLOOKUP($V753,SimpliRoute!$B:$AT,25,0),"")</f>
        <v>completed</v>
      </c>
      <c r="X753" s="45" t="str">
        <f aca="false">IF(W753="pending","Pendente",IF(W753="failed","Não",IF(W753="Completed","Sim","")))</f>
        <v>Sim</v>
      </c>
      <c r="Y753" s="46" t="n">
        <f aca="false">IF($W753="Pending","",IFERROR(INT(VLOOKUP($V753,SimpliRoute!$B:$AS,11,0)),""))</f>
        <v>46211</v>
      </c>
      <c r="Z753" s="40" t="str">
        <f aca="false">IF($W753="Failed",IFERROR(VLOOKUP($V753,SimpliRoute!$B:$AT,27,0),""),"")</f>
        <v/>
      </c>
    </row>
    <row r="754" customFormat="false" ht="16.4" hidden="false" customHeight="false" outlineLevel="0" collapsed="false">
      <c r="A754" s="40" t="n">
        <v>2</v>
      </c>
      <c r="B754" s="41" t="s">
        <v>41</v>
      </c>
      <c r="C754" s="41" t="s">
        <v>70</v>
      </c>
      <c r="D754" s="41" t="s">
        <v>4261</v>
      </c>
      <c r="E754" s="41" t="s">
        <v>5303</v>
      </c>
      <c r="F754" s="41" t="s">
        <v>1701</v>
      </c>
      <c r="G754" s="42" t="n">
        <v>8014404472724500</v>
      </c>
      <c r="H754" s="43" t="s">
        <v>5326</v>
      </c>
      <c r="I754" s="41" t="s">
        <v>5327</v>
      </c>
      <c r="J754" s="41" t="s">
        <v>5328</v>
      </c>
      <c r="K754" s="41" t="s">
        <v>5329</v>
      </c>
      <c r="L754" s="41" t="s">
        <v>77</v>
      </c>
      <c r="M754" s="41" t="s">
        <v>5330</v>
      </c>
      <c r="N754" s="41"/>
      <c r="O754" s="41"/>
      <c r="P754" s="41"/>
      <c r="Q754" s="41" t="s">
        <v>5331</v>
      </c>
      <c r="R754" s="41" t="s">
        <v>5332</v>
      </c>
      <c r="S754" s="40"/>
      <c r="T754" s="40"/>
      <c r="U754" s="44" t="s">
        <v>80</v>
      </c>
      <c r="V754" s="40" t="n">
        <v>80928</v>
      </c>
      <c r="W754" s="45" t="str">
        <f aca="false">IFERROR(VLOOKUP($V754,SimpliRoute!$B:$AT,25,0),"")</f>
        <v>completed</v>
      </c>
      <c r="X754" s="45" t="str">
        <f aca="false">IF(W754="pending","Pendente",IF(W754="failed","Não",IF(W754="Completed","Sim","")))</f>
        <v>Sim</v>
      </c>
      <c r="Y754" s="46" t="n">
        <f aca="false">IF($W754="Pending","",IFERROR(INT(VLOOKUP($V754,SimpliRoute!$B:$AS,11,0)),""))</f>
        <v>46211</v>
      </c>
      <c r="Z754" s="40" t="str">
        <f aca="false">IF($W754="Failed",IFERROR(VLOOKUP($V754,SimpliRoute!$B:$AT,27,0),""),"")</f>
        <v/>
      </c>
    </row>
    <row r="755" customFormat="false" ht="16.4" hidden="false" customHeight="false" outlineLevel="0" collapsed="false">
      <c r="A755" s="40" t="n">
        <v>2</v>
      </c>
      <c r="B755" s="41" t="s">
        <v>41</v>
      </c>
      <c r="C755" s="41" t="s">
        <v>70</v>
      </c>
      <c r="D755" s="41" t="s">
        <v>4261</v>
      </c>
      <c r="E755" s="41" t="s">
        <v>5303</v>
      </c>
      <c r="F755" s="41" t="s">
        <v>1701</v>
      </c>
      <c r="G755" s="42" t="n">
        <v>801440451238643</v>
      </c>
      <c r="H755" s="43" t="s">
        <v>5333</v>
      </c>
      <c r="I755" s="41" t="s">
        <v>5334</v>
      </c>
      <c r="J755" s="41" t="s">
        <v>5335</v>
      </c>
      <c r="K755" s="41" t="s">
        <v>5336</v>
      </c>
      <c r="L755" s="41" t="s">
        <v>77</v>
      </c>
      <c r="M755" s="41" t="s">
        <v>5337</v>
      </c>
      <c r="N755" s="41"/>
      <c r="O755" s="41"/>
      <c r="P755" s="41"/>
      <c r="Q755" s="41" t="s">
        <v>5338</v>
      </c>
      <c r="R755" s="41" t="s">
        <v>5339</v>
      </c>
      <c r="S755" s="40"/>
      <c r="T755" s="40"/>
      <c r="U755" s="44" t="s">
        <v>80</v>
      </c>
      <c r="V755" s="40" t="n">
        <v>80929</v>
      </c>
      <c r="W755" s="45" t="str">
        <f aca="false">IFERROR(VLOOKUP($V755,SimpliRoute!$B:$AT,25,0),"")</f>
        <v>completed</v>
      </c>
      <c r="X755" s="45" t="str">
        <f aca="false">IF(W755="pending","Pendente",IF(W755="failed","Não",IF(W755="Completed","Sim","")))</f>
        <v>Sim</v>
      </c>
      <c r="Y755" s="46" t="n">
        <f aca="false">IF($W755="Pending","",IFERROR(INT(VLOOKUP($V755,SimpliRoute!$B:$AS,11,0)),""))</f>
        <v>46211</v>
      </c>
      <c r="Z755" s="40" t="str">
        <f aca="false">IF($W755="Failed",IFERROR(VLOOKUP($V755,SimpliRoute!$B:$AT,27,0),""),"")</f>
        <v/>
      </c>
    </row>
    <row r="756" customFormat="false" ht="16.4" hidden="false" customHeight="false" outlineLevel="0" collapsed="false">
      <c r="A756" s="40" t="n">
        <v>2</v>
      </c>
      <c r="B756" s="41" t="s">
        <v>41</v>
      </c>
      <c r="C756" s="41" t="s">
        <v>70</v>
      </c>
      <c r="D756" s="41" t="s">
        <v>4261</v>
      </c>
      <c r="E756" s="41" t="s">
        <v>5303</v>
      </c>
      <c r="F756" s="41" t="s">
        <v>1701</v>
      </c>
      <c r="G756" s="42" t="n">
        <v>801440472513341</v>
      </c>
      <c r="H756" s="43" t="s">
        <v>5340</v>
      </c>
      <c r="I756" s="41" t="s">
        <v>5341</v>
      </c>
      <c r="J756" s="41" t="s">
        <v>5342</v>
      </c>
      <c r="K756" s="41" t="s">
        <v>5343</v>
      </c>
      <c r="L756" s="41" t="s">
        <v>77</v>
      </c>
      <c r="M756" s="41" t="s">
        <v>5344</v>
      </c>
      <c r="N756" s="41" t="s">
        <v>5345</v>
      </c>
      <c r="O756" s="41" t="s">
        <v>5346</v>
      </c>
      <c r="P756" s="41" t="s">
        <v>5347</v>
      </c>
      <c r="Q756" s="41" t="s">
        <v>5348</v>
      </c>
      <c r="R756" s="41" t="s">
        <v>5349</v>
      </c>
      <c r="S756" s="40"/>
      <c r="T756" s="40"/>
      <c r="U756" s="44" t="s">
        <v>80</v>
      </c>
      <c r="V756" s="40" t="n">
        <v>80930</v>
      </c>
      <c r="W756" s="45" t="str">
        <f aca="false">IFERROR(VLOOKUP($V756,SimpliRoute!$B:$AT,25,0),"")</f>
        <v>completed</v>
      </c>
      <c r="X756" s="45" t="str">
        <f aca="false">IF(W756="pending","Pendente",IF(W756="failed","Não",IF(W756="Completed","Sim","")))</f>
        <v>Sim</v>
      </c>
      <c r="Y756" s="46" t="n">
        <f aca="false">IF($W756="Pending","",IFERROR(INT(VLOOKUP($V756,SimpliRoute!$B:$AS,11,0)),""))</f>
        <v>46211</v>
      </c>
      <c r="Z756" s="40" t="str">
        <f aca="false">IF($W756="Failed",IFERROR(VLOOKUP($V756,SimpliRoute!$B:$AT,27,0),""),"")</f>
        <v/>
      </c>
    </row>
    <row r="757" customFormat="false" ht="16.4" hidden="false" customHeight="false" outlineLevel="0" collapsed="false">
      <c r="A757" s="40" t="n">
        <v>2</v>
      </c>
      <c r="B757" s="41" t="s">
        <v>41</v>
      </c>
      <c r="C757" s="41" t="s">
        <v>70</v>
      </c>
      <c r="D757" s="41" t="s">
        <v>4261</v>
      </c>
      <c r="E757" s="41" t="s">
        <v>5303</v>
      </c>
      <c r="F757" s="41" t="s">
        <v>4634</v>
      </c>
      <c r="G757" s="42" t="n">
        <v>898005917983854</v>
      </c>
      <c r="H757" s="43" t="s">
        <v>5350</v>
      </c>
      <c r="I757" s="41" t="s">
        <v>5351</v>
      </c>
      <c r="J757" s="41" t="s">
        <v>5352</v>
      </c>
      <c r="K757" s="41" t="s">
        <v>5353</v>
      </c>
      <c r="L757" s="41" t="s">
        <v>77</v>
      </c>
      <c r="M757" s="41" t="s">
        <v>5354</v>
      </c>
      <c r="N757" s="41" t="s">
        <v>5355</v>
      </c>
      <c r="O757" s="41" t="s">
        <v>5356</v>
      </c>
      <c r="P757" s="41" t="s">
        <v>1486</v>
      </c>
      <c r="Q757" s="41" t="s">
        <v>5357</v>
      </c>
      <c r="R757" s="41" t="s">
        <v>5358</v>
      </c>
      <c r="S757" s="40"/>
      <c r="T757" s="40"/>
      <c r="U757" s="44" t="s">
        <v>80</v>
      </c>
      <c r="V757" s="40" t="n">
        <v>80931</v>
      </c>
      <c r="W757" s="45" t="str">
        <f aca="false">IFERROR(VLOOKUP($V757,SimpliRoute!$B:$AT,25,0),"")</f>
        <v>completed</v>
      </c>
      <c r="X757" s="45" t="str">
        <f aca="false">IF(W757="pending","Pendente",IF(W757="failed","Não",IF(W757="Completed","Sim","")))</f>
        <v>Sim</v>
      </c>
      <c r="Y757" s="46" t="n">
        <f aca="false">IF($W757="Pending","",IFERROR(INT(VLOOKUP($V757,SimpliRoute!$B:$AS,11,0)),""))</f>
        <v>46211</v>
      </c>
      <c r="Z757" s="40" t="str">
        <f aca="false">IF($W757="Failed",IFERROR(VLOOKUP($V757,SimpliRoute!$B:$AT,27,0),""),"")</f>
        <v/>
      </c>
    </row>
    <row r="758" customFormat="false" ht="16.4" hidden="false" customHeight="false" outlineLevel="0" collapsed="false">
      <c r="A758" s="40" t="n">
        <v>2</v>
      </c>
      <c r="B758" s="41" t="s">
        <v>41</v>
      </c>
      <c r="C758" s="41" t="s">
        <v>70</v>
      </c>
      <c r="D758" s="41" t="s">
        <v>4261</v>
      </c>
      <c r="E758" s="41" t="s">
        <v>5303</v>
      </c>
      <c r="F758" s="41" t="s">
        <v>1701</v>
      </c>
      <c r="G758" s="42" t="n">
        <v>105626438310001</v>
      </c>
      <c r="H758" s="43" t="s">
        <v>5359</v>
      </c>
      <c r="I758" s="41" t="s">
        <v>5360</v>
      </c>
      <c r="J758" s="41" t="s">
        <v>5361</v>
      </c>
      <c r="K758" s="41" t="s">
        <v>5362</v>
      </c>
      <c r="L758" s="41" t="s">
        <v>77</v>
      </c>
      <c r="M758" s="41" t="s">
        <v>5363</v>
      </c>
      <c r="N758" s="41"/>
      <c r="O758" s="41"/>
      <c r="P758" s="41"/>
      <c r="Q758" s="41" t="s">
        <v>5364</v>
      </c>
      <c r="R758" s="41" t="s">
        <v>5365</v>
      </c>
      <c r="S758" s="40"/>
      <c r="T758" s="40"/>
      <c r="U758" s="44" t="s">
        <v>80</v>
      </c>
      <c r="V758" s="40" t="n">
        <v>80932</v>
      </c>
      <c r="W758" s="45" t="str">
        <f aca="false">IFERROR(VLOOKUP($V758,SimpliRoute!$B:$AT,25,0),"")</f>
        <v>completed</v>
      </c>
      <c r="X758" s="45" t="str">
        <f aca="false">IF(W758="pending","Pendente",IF(W758="failed","Não",IF(W758="Completed","Sim","")))</f>
        <v>Sim</v>
      </c>
      <c r="Y758" s="46" t="n">
        <f aca="false">IF($W758="Pending","",IFERROR(INT(VLOOKUP($V758,SimpliRoute!$B:$AS,11,0)),""))</f>
        <v>46211</v>
      </c>
      <c r="Z758" s="40" t="str">
        <f aca="false">IF($W758="Failed",IFERROR(VLOOKUP($V758,SimpliRoute!$B:$AT,27,0),""),"")</f>
        <v/>
      </c>
    </row>
    <row r="759" customFormat="false" ht="16.4" hidden="false" customHeight="false" outlineLevel="0" collapsed="false">
      <c r="A759" s="40" t="n">
        <v>2</v>
      </c>
      <c r="B759" s="41" t="s">
        <v>41</v>
      </c>
      <c r="C759" s="41" t="s">
        <v>70</v>
      </c>
      <c r="D759" s="41" t="s">
        <v>4261</v>
      </c>
      <c r="E759" s="41" t="s">
        <v>5303</v>
      </c>
      <c r="F759" s="41" t="s">
        <v>1701</v>
      </c>
      <c r="G759" s="42" t="n">
        <v>801440432252733</v>
      </c>
      <c r="H759" s="43" t="s">
        <v>5366</v>
      </c>
      <c r="I759" s="41" t="s">
        <v>5367</v>
      </c>
      <c r="J759" s="41" t="s">
        <v>5368</v>
      </c>
      <c r="K759" s="41" t="s">
        <v>5369</v>
      </c>
      <c r="L759" s="41" t="s">
        <v>77</v>
      </c>
      <c r="M759" s="41" t="s">
        <v>5370</v>
      </c>
      <c r="N759" s="41"/>
      <c r="O759" s="41"/>
      <c r="P759" s="41"/>
      <c r="Q759" s="41" t="s">
        <v>5371</v>
      </c>
      <c r="R759" s="41" t="s">
        <v>5372</v>
      </c>
      <c r="S759" s="40"/>
      <c r="T759" s="40"/>
      <c r="U759" s="44" t="s">
        <v>80</v>
      </c>
      <c r="V759" s="40" t="n">
        <v>80933</v>
      </c>
      <c r="W759" s="45" t="str">
        <f aca="false">IFERROR(VLOOKUP($V759,SimpliRoute!$B:$AT,25,0),"")</f>
        <v>completed</v>
      </c>
      <c r="X759" s="45" t="str">
        <f aca="false">IF(W759="pending","Pendente",IF(W759="failed","Não",IF(W759="Completed","Sim","")))</f>
        <v>Sim</v>
      </c>
      <c r="Y759" s="46" t="n">
        <f aca="false">IF($W759="Pending","",IFERROR(INT(VLOOKUP($V759,SimpliRoute!$B:$AS,11,0)),""))</f>
        <v>46211</v>
      </c>
      <c r="Z759" s="40" t="str">
        <f aca="false">IF($W759="Failed",IFERROR(VLOOKUP($V759,SimpliRoute!$B:$AT,27,0),""),"")</f>
        <v/>
      </c>
    </row>
    <row r="760" customFormat="false" ht="16.4" hidden="false" customHeight="false" outlineLevel="0" collapsed="false">
      <c r="A760" s="40" t="n">
        <v>2</v>
      </c>
      <c r="B760" s="41" t="s">
        <v>41</v>
      </c>
      <c r="C760" s="41" t="s">
        <v>70</v>
      </c>
      <c r="D760" s="41" t="s">
        <v>4261</v>
      </c>
      <c r="E760" s="41" t="s">
        <v>5303</v>
      </c>
      <c r="F760" s="41" t="s">
        <v>1701</v>
      </c>
      <c r="G760" s="42" t="n">
        <v>898001463602385</v>
      </c>
      <c r="H760" s="43" t="s">
        <v>5373</v>
      </c>
      <c r="I760" s="41" t="s">
        <v>5374</v>
      </c>
      <c r="J760" s="41" t="s">
        <v>5375</v>
      </c>
      <c r="K760" s="41" t="s">
        <v>5376</v>
      </c>
      <c r="L760" s="41" t="s">
        <v>77</v>
      </c>
      <c r="M760" s="41" t="s">
        <v>5377</v>
      </c>
      <c r="N760" s="41"/>
      <c r="O760" s="41"/>
      <c r="P760" s="41"/>
      <c r="Q760" s="41" t="s">
        <v>5378</v>
      </c>
      <c r="R760" s="41" t="s">
        <v>5379</v>
      </c>
      <c r="S760" s="40"/>
      <c r="T760" s="40"/>
      <c r="U760" s="44" t="s">
        <v>80</v>
      </c>
      <c r="V760" s="40" t="n">
        <v>80934</v>
      </c>
      <c r="W760" s="45" t="str">
        <f aca="false">IFERROR(VLOOKUP($V760,SimpliRoute!$B:$AT,25,0),"")</f>
        <v>completed</v>
      </c>
      <c r="X760" s="45" t="str">
        <f aca="false">IF(W760="pending","Pendente",IF(W760="failed","Não",IF(W760="Completed","Sim","")))</f>
        <v>Sim</v>
      </c>
      <c r="Y760" s="46" t="n">
        <f aca="false">IF($W760="Pending","",IFERROR(INT(VLOOKUP($V760,SimpliRoute!$B:$AS,11,0)),""))</f>
        <v>46210</v>
      </c>
      <c r="Z760" s="40" t="str">
        <f aca="false">IF($W760="Failed",IFERROR(VLOOKUP($V760,SimpliRoute!$B:$AT,27,0),""),"")</f>
        <v/>
      </c>
    </row>
    <row r="761" customFormat="false" ht="16.4" hidden="false" customHeight="false" outlineLevel="0" collapsed="false">
      <c r="A761" s="40" t="n">
        <v>2</v>
      </c>
      <c r="B761" s="41" t="s">
        <v>41</v>
      </c>
      <c r="C761" s="41" t="s">
        <v>70</v>
      </c>
      <c r="D761" s="41" t="s">
        <v>4261</v>
      </c>
      <c r="E761" s="41" t="s">
        <v>5303</v>
      </c>
      <c r="F761" s="41" t="s">
        <v>4634</v>
      </c>
      <c r="G761" s="42" t="n">
        <v>703005830166177</v>
      </c>
      <c r="H761" s="43" t="s">
        <v>3856</v>
      </c>
      <c r="I761" s="41" t="s">
        <v>5380</v>
      </c>
      <c r="J761" s="41" t="s">
        <v>5381</v>
      </c>
      <c r="K761" s="41" t="s">
        <v>5382</v>
      </c>
      <c r="L761" s="41" t="s">
        <v>77</v>
      </c>
      <c r="M761" s="41" t="s">
        <v>5383</v>
      </c>
      <c r="N761" s="41"/>
      <c r="O761" s="41"/>
      <c r="P761" s="41" t="s">
        <v>1486</v>
      </c>
      <c r="Q761" s="41" t="s">
        <v>5384</v>
      </c>
      <c r="R761" s="41" t="s">
        <v>5385</v>
      </c>
      <c r="S761" s="40"/>
      <c r="T761" s="40"/>
      <c r="U761" s="44" t="s">
        <v>80</v>
      </c>
      <c r="V761" s="40" t="n">
        <v>80935</v>
      </c>
      <c r="W761" s="45" t="str">
        <f aca="false">IFERROR(VLOOKUP($V761,SimpliRoute!$B:$AT,25,0),"")</f>
        <v>completed</v>
      </c>
      <c r="X761" s="45" t="str">
        <f aca="false">IF(W761="pending","Pendente",IF(W761="failed","Não",IF(W761="Completed","Sim","")))</f>
        <v>Sim</v>
      </c>
      <c r="Y761" s="46" t="n">
        <f aca="false">IF($W761="Pending","",IFERROR(INT(VLOOKUP($V761,SimpliRoute!$B:$AS,11,0)),""))</f>
        <v>46211</v>
      </c>
      <c r="Z761" s="40" t="str">
        <f aca="false">IF($W761="Failed",IFERROR(VLOOKUP($V761,SimpliRoute!$B:$AT,27,0),""),"")</f>
        <v/>
      </c>
    </row>
    <row r="762" customFormat="false" ht="16.4" hidden="false" customHeight="false" outlineLevel="0" collapsed="false">
      <c r="A762" s="40" t="n">
        <v>2</v>
      </c>
      <c r="B762" s="41" t="s">
        <v>41</v>
      </c>
      <c r="C762" s="41" t="s">
        <v>70</v>
      </c>
      <c r="D762" s="41" t="s">
        <v>4261</v>
      </c>
      <c r="E762" s="41" t="s">
        <v>5303</v>
      </c>
      <c r="F762" s="41" t="s">
        <v>1701</v>
      </c>
      <c r="G762" s="42" t="n">
        <v>704007890337563</v>
      </c>
      <c r="H762" s="43" t="s">
        <v>5386</v>
      </c>
      <c r="I762" s="41" t="s">
        <v>5387</v>
      </c>
      <c r="J762" s="41" t="s">
        <v>5388</v>
      </c>
      <c r="K762" s="41" t="s">
        <v>5389</v>
      </c>
      <c r="L762" s="41" t="s">
        <v>77</v>
      </c>
      <c r="M762" s="41" t="s">
        <v>5390</v>
      </c>
      <c r="N762" s="41"/>
      <c r="O762" s="41"/>
      <c r="P762" s="41"/>
      <c r="Q762" s="41" t="s">
        <v>5391</v>
      </c>
      <c r="R762" s="41" t="s">
        <v>5392</v>
      </c>
      <c r="S762" s="40"/>
      <c r="T762" s="40"/>
      <c r="U762" s="44" t="s">
        <v>80</v>
      </c>
      <c r="V762" s="40" t="n">
        <v>80936</v>
      </c>
      <c r="W762" s="45" t="str">
        <f aca="false">IFERROR(VLOOKUP($V762,SimpliRoute!$B:$AT,25,0),"")</f>
        <v>completed</v>
      </c>
      <c r="X762" s="45" t="str">
        <f aca="false">IF(W762="pending","Pendente",IF(W762="failed","Não",IF(W762="Completed","Sim","")))</f>
        <v>Sim</v>
      </c>
      <c r="Y762" s="46" t="n">
        <f aca="false">IF($W762="Pending","",IFERROR(INT(VLOOKUP($V762,SimpliRoute!$B:$AS,11,0)),""))</f>
        <v>46211</v>
      </c>
      <c r="Z762" s="40" t="str">
        <f aca="false">IF($W762="Failed",IFERROR(VLOOKUP($V762,SimpliRoute!$B:$AT,27,0),""),"")</f>
        <v/>
      </c>
    </row>
    <row r="763" customFormat="false" ht="16.4" hidden="false" customHeight="false" outlineLevel="0" collapsed="false">
      <c r="A763" s="40" t="n">
        <v>2</v>
      </c>
      <c r="B763" s="41" t="s">
        <v>41</v>
      </c>
      <c r="C763" s="41" t="s">
        <v>70</v>
      </c>
      <c r="D763" s="41" t="s">
        <v>4261</v>
      </c>
      <c r="E763" s="41" t="s">
        <v>5303</v>
      </c>
      <c r="F763" s="41" t="s">
        <v>1701</v>
      </c>
      <c r="G763" s="42" t="n">
        <v>801440404459809</v>
      </c>
      <c r="H763" s="43" t="s">
        <v>5393</v>
      </c>
      <c r="I763" s="41" t="s">
        <v>5394</v>
      </c>
      <c r="J763" s="41" t="s">
        <v>5395</v>
      </c>
      <c r="K763" s="41" t="s">
        <v>5396</v>
      </c>
      <c r="L763" s="41" t="s">
        <v>77</v>
      </c>
      <c r="M763" s="41" t="s">
        <v>5397</v>
      </c>
      <c r="N763" s="41"/>
      <c r="O763" s="41"/>
      <c r="P763" s="41"/>
      <c r="Q763" s="41" t="s">
        <v>5398</v>
      </c>
      <c r="R763" s="41" t="s">
        <v>5399</v>
      </c>
      <c r="S763" s="40"/>
      <c r="T763" s="40"/>
      <c r="U763" s="44" t="s">
        <v>80</v>
      </c>
      <c r="V763" s="40" t="n">
        <v>80937</v>
      </c>
      <c r="W763" s="45" t="str">
        <f aca="false">IFERROR(VLOOKUP($V763,SimpliRoute!$B:$AT,25,0),"")</f>
        <v>completed</v>
      </c>
      <c r="X763" s="45" t="str">
        <f aca="false">IF(W763="pending","Pendente",IF(W763="failed","Não",IF(W763="Completed","Sim","")))</f>
        <v>Sim</v>
      </c>
      <c r="Y763" s="46" t="n">
        <f aca="false">IF($W763="Pending","",IFERROR(INT(VLOOKUP($V763,SimpliRoute!$B:$AS,11,0)),""))</f>
        <v>46211</v>
      </c>
      <c r="Z763" s="40" t="str">
        <f aca="false">IF($W763="Failed",IFERROR(VLOOKUP($V763,SimpliRoute!$B:$AT,27,0),""),"")</f>
        <v/>
      </c>
    </row>
    <row r="764" customFormat="false" ht="16.4" hidden="false" customHeight="false" outlineLevel="0" collapsed="false">
      <c r="A764" s="40" t="n">
        <v>2</v>
      </c>
      <c r="B764" s="41" t="s">
        <v>41</v>
      </c>
      <c r="C764" s="41" t="s">
        <v>70</v>
      </c>
      <c r="D764" s="41" t="s">
        <v>4261</v>
      </c>
      <c r="E764" s="41" t="s">
        <v>5303</v>
      </c>
      <c r="F764" s="41" t="s">
        <v>1422</v>
      </c>
      <c r="G764" s="42" t="n">
        <v>709607666070376</v>
      </c>
      <c r="H764" s="43" t="s">
        <v>5400</v>
      </c>
      <c r="I764" s="41" t="s">
        <v>5401</v>
      </c>
      <c r="J764" s="41" t="s">
        <v>5103</v>
      </c>
      <c r="K764" s="41" t="s">
        <v>5402</v>
      </c>
      <c r="L764" s="41" t="s">
        <v>77</v>
      </c>
      <c r="M764" s="41" t="s">
        <v>5403</v>
      </c>
      <c r="N764" s="41"/>
      <c r="O764" s="41"/>
      <c r="P764" s="41"/>
      <c r="Q764" s="41" t="s">
        <v>5404</v>
      </c>
      <c r="R764" s="41" t="s">
        <v>5405</v>
      </c>
      <c r="S764" s="40"/>
      <c r="T764" s="40"/>
      <c r="U764" s="44" t="s">
        <v>80</v>
      </c>
      <c r="V764" s="40" t="n">
        <v>80938</v>
      </c>
      <c r="W764" s="45" t="str">
        <f aca="false">IFERROR(VLOOKUP($V764,SimpliRoute!$B:$AT,25,0),"")</f>
        <v>completed</v>
      </c>
      <c r="X764" s="45" t="str">
        <f aca="false">IF(W764="pending","Pendente",IF(W764="failed","Não",IF(W764="Completed","Sim","")))</f>
        <v>Sim</v>
      </c>
      <c r="Y764" s="46" t="n">
        <f aca="false">IF($W764="Pending","",IFERROR(INT(VLOOKUP($V764,SimpliRoute!$B:$AS,11,0)),""))</f>
        <v>46211</v>
      </c>
      <c r="Z764" s="40" t="str">
        <f aca="false">IF($W764="Failed",IFERROR(VLOOKUP($V764,SimpliRoute!$B:$AT,27,0),""),"")</f>
        <v/>
      </c>
    </row>
    <row r="765" customFormat="false" ht="16.4" hidden="false" customHeight="false" outlineLevel="0" collapsed="false">
      <c r="A765" s="40" t="n">
        <v>2</v>
      </c>
      <c r="B765" s="41" t="s">
        <v>41</v>
      </c>
      <c r="C765" s="41" t="s">
        <v>70</v>
      </c>
      <c r="D765" s="41" t="s">
        <v>4261</v>
      </c>
      <c r="E765" s="41" t="s">
        <v>5303</v>
      </c>
      <c r="F765" s="41" t="s">
        <v>1701</v>
      </c>
      <c r="G765" s="42" t="n">
        <v>708606002618680</v>
      </c>
      <c r="H765" s="43" t="s">
        <v>5406</v>
      </c>
      <c r="I765" s="41" t="s">
        <v>5407</v>
      </c>
      <c r="J765" s="41" t="s">
        <v>5408</v>
      </c>
      <c r="K765" s="41" t="s">
        <v>5409</v>
      </c>
      <c r="L765" s="41" t="s">
        <v>77</v>
      </c>
      <c r="M765" s="41" t="s">
        <v>5410</v>
      </c>
      <c r="N765" s="41"/>
      <c r="O765" s="41"/>
      <c r="P765" s="41"/>
      <c r="Q765" s="41" t="s">
        <v>5411</v>
      </c>
      <c r="R765" s="41" t="s">
        <v>5412</v>
      </c>
      <c r="S765" s="40"/>
      <c r="T765" s="40"/>
      <c r="U765" s="44" t="s">
        <v>80</v>
      </c>
      <c r="V765" s="40" t="n">
        <v>80939</v>
      </c>
      <c r="W765" s="45" t="str">
        <f aca="false">IFERROR(VLOOKUP($V765,SimpliRoute!$B:$AT,25,0),"")</f>
        <v>completed</v>
      </c>
      <c r="X765" s="45" t="str">
        <f aca="false">IF(W765="pending","Pendente",IF(W765="failed","Não",IF(W765="Completed","Sim","")))</f>
        <v>Sim</v>
      </c>
      <c r="Y765" s="46" t="n">
        <f aca="false">IF($W765="Pending","",IFERROR(INT(VLOOKUP($V765,SimpliRoute!$B:$AS,11,0)),""))</f>
        <v>46211</v>
      </c>
      <c r="Z765" s="40" t="str">
        <f aca="false">IF($W765="Failed",IFERROR(VLOOKUP($V765,SimpliRoute!$B:$AT,27,0),""),"")</f>
        <v/>
      </c>
    </row>
    <row r="766" customFormat="false" ht="16.4" hidden="false" customHeight="false" outlineLevel="0" collapsed="false">
      <c r="A766" s="40" t="n">
        <v>2</v>
      </c>
      <c r="B766" s="41" t="s">
        <v>41</v>
      </c>
      <c r="C766" s="41" t="s">
        <v>70</v>
      </c>
      <c r="D766" s="41" t="s">
        <v>4261</v>
      </c>
      <c r="E766" s="41" t="s">
        <v>5303</v>
      </c>
      <c r="F766" s="41" t="s">
        <v>1422</v>
      </c>
      <c r="G766" s="42" t="n">
        <v>207275943400018</v>
      </c>
      <c r="H766" s="43" t="s">
        <v>5413</v>
      </c>
      <c r="I766" s="41" t="s">
        <v>5414</v>
      </c>
      <c r="J766" s="41" t="s">
        <v>5415</v>
      </c>
      <c r="K766" s="41" t="s">
        <v>5416</v>
      </c>
      <c r="L766" s="41" t="s">
        <v>77</v>
      </c>
      <c r="M766" s="41" t="s">
        <v>5417</v>
      </c>
      <c r="N766" s="41"/>
      <c r="O766" s="41"/>
      <c r="P766" s="41"/>
      <c r="Q766" s="41" t="s">
        <v>5418</v>
      </c>
      <c r="R766" s="41" t="s">
        <v>5419</v>
      </c>
      <c r="S766" s="40"/>
      <c r="T766" s="40"/>
      <c r="U766" s="44" t="s">
        <v>80</v>
      </c>
      <c r="V766" s="40" t="n">
        <v>80940</v>
      </c>
      <c r="W766" s="45" t="str">
        <f aca="false">IFERROR(VLOOKUP($V766,SimpliRoute!$B:$AT,25,0),"")</f>
        <v>completed</v>
      </c>
      <c r="X766" s="45" t="str">
        <f aca="false">IF(W766="pending","Pendente",IF(W766="failed","Não",IF(W766="Completed","Sim","")))</f>
        <v>Sim</v>
      </c>
      <c r="Y766" s="46" t="n">
        <f aca="false">IF($W766="Pending","",IFERROR(INT(VLOOKUP($V766,SimpliRoute!$B:$AS,11,0)),""))</f>
        <v>46211</v>
      </c>
      <c r="Z766" s="40" t="str">
        <f aca="false">IF($W766="Failed",IFERROR(VLOOKUP($V766,SimpliRoute!$B:$AT,27,0),""),"")</f>
        <v/>
      </c>
    </row>
    <row r="767" customFormat="false" ht="16.4" hidden="false" customHeight="false" outlineLevel="0" collapsed="false">
      <c r="A767" s="40" t="n">
        <v>2</v>
      </c>
      <c r="B767" s="41" t="s">
        <v>41</v>
      </c>
      <c r="C767" s="41" t="s">
        <v>70</v>
      </c>
      <c r="D767" s="41" t="s">
        <v>4261</v>
      </c>
      <c r="E767" s="41" t="s">
        <v>5303</v>
      </c>
      <c r="F767" s="41" t="s">
        <v>4634</v>
      </c>
      <c r="G767" s="42" t="n">
        <v>705002231931058</v>
      </c>
      <c r="H767" s="43" t="s">
        <v>5420</v>
      </c>
      <c r="I767" s="41" t="s">
        <v>5421</v>
      </c>
      <c r="J767" s="41" t="s">
        <v>5422</v>
      </c>
      <c r="K767" s="41" t="s">
        <v>5423</v>
      </c>
      <c r="L767" s="41" t="s">
        <v>77</v>
      </c>
      <c r="M767" s="41" t="s">
        <v>5424</v>
      </c>
      <c r="N767" s="41" t="s">
        <v>5425</v>
      </c>
      <c r="O767" s="41" t="s">
        <v>5426</v>
      </c>
      <c r="P767" s="41" t="s">
        <v>1486</v>
      </c>
      <c r="Q767" s="41" t="s">
        <v>5427</v>
      </c>
      <c r="R767" s="41" t="s">
        <v>5428</v>
      </c>
      <c r="S767" s="40"/>
      <c r="T767" s="40"/>
      <c r="U767" s="44" t="s">
        <v>80</v>
      </c>
      <c r="V767" s="40" t="n">
        <v>80941</v>
      </c>
      <c r="W767" s="45" t="str">
        <f aca="false">IFERROR(VLOOKUP($V767,SimpliRoute!$B:$AT,25,0),"")</f>
        <v>completed</v>
      </c>
      <c r="X767" s="45" t="str">
        <f aca="false">IF(W767="pending","Pendente",IF(W767="failed","Não",IF(W767="Completed","Sim","")))</f>
        <v>Sim</v>
      </c>
      <c r="Y767" s="46" t="n">
        <f aca="false">IF($W767="Pending","",IFERROR(INT(VLOOKUP($V767,SimpliRoute!$B:$AS,11,0)),""))</f>
        <v>46211</v>
      </c>
      <c r="Z767" s="40" t="str">
        <f aca="false">IF($W767="Failed",IFERROR(VLOOKUP($V767,SimpliRoute!$B:$AT,27,0),""),"")</f>
        <v/>
      </c>
    </row>
    <row r="768" customFormat="false" ht="16.4" hidden="false" customHeight="false" outlineLevel="0" collapsed="false">
      <c r="A768" s="40" t="n">
        <v>2</v>
      </c>
      <c r="B768" s="41" t="s">
        <v>41</v>
      </c>
      <c r="C768" s="41" t="s">
        <v>70</v>
      </c>
      <c r="D768" s="41" t="s">
        <v>4261</v>
      </c>
      <c r="E768" s="41" t="s">
        <v>5303</v>
      </c>
      <c r="F768" s="41" t="s">
        <v>1701</v>
      </c>
      <c r="G768" s="42" t="n">
        <v>801440487865389</v>
      </c>
      <c r="H768" s="43" t="s">
        <v>5429</v>
      </c>
      <c r="I768" s="41" t="s">
        <v>5430</v>
      </c>
      <c r="J768" s="41" t="s">
        <v>5431</v>
      </c>
      <c r="K768" s="41" t="s">
        <v>5432</v>
      </c>
      <c r="L768" s="41" t="s">
        <v>77</v>
      </c>
      <c r="M768" s="41" t="s">
        <v>5433</v>
      </c>
      <c r="N768" s="41"/>
      <c r="O768" s="41"/>
      <c r="P768" s="41"/>
      <c r="Q768" s="41" t="s">
        <v>5434</v>
      </c>
      <c r="R768" s="41" t="s">
        <v>5435</v>
      </c>
      <c r="S768" s="40"/>
      <c r="T768" s="40"/>
      <c r="U768" s="44" t="s">
        <v>80</v>
      </c>
      <c r="V768" s="40" t="n">
        <v>80942</v>
      </c>
      <c r="W768" s="45" t="str">
        <f aca="false">IFERROR(VLOOKUP($V768,SimpliRoute!$B:$AT,25,0),"")</f>
        <v>completed</v>
      </c>
      <c r="X768" s="45" t="str">
        <f aca="false">IF(W768="pending","Pendente",IF(W768="failed","Não",IF(W768="Completed","Sim","")))</f>
        <v>Sim</v>
      </c>
      <c r="Y768" s="46" t="n">
        <f aca="false">IF($W768="Pending","",IFERROR(INT(VLOOKUP($V768,SimpliRoute!$B:$AS,11,0)),""))</f>
        <v>46211</v>
      </c>
      <c r="Z768" s="40" t="str">
        <f aca="false">IF($W768="Failed",IFERROR(VLOOKUP($V768,SimpliRoute!$B:$AT,27,0),""),"")</f>
        <v/>
      </c>
    </row>
    <row r="769" customFormat="false" ht="16.4" hidden="false" customHeight="false" outlineLevel="0" collapsed="false">
      <c r="A769" s="40" t="n">
        <v>2</v>
      </c>
      <c r="B769" s="41" t="s">
        <v>41</v>
      </c>
      <c r="C769" s="41" t="s">
        <v>70</v>
      </c>
      <c r="D769" s="41" t="s">
        <v>4261</v>
      </c>
      <c r="E769" s="41" t="s">
        <v>5303</v>
      </c>
      <c r="F769" s="41" t="s">
        <v>73</v>
      </c>
      <c r="G769" s="42" t="n">
        <v>801440470307604</v>
      </c>
      <c r="H769" s="43" t="s">
        <v>5436</v>
      </c>
      <c r="I769" s="41" t="s">
        <v>5437</v>
      </c>
      <c r="J769" s="41" t="s">
        <v>5438</v>
      </c>
      <c r="K769" s="41" t="s">
        <v>5439</v>
      </c>
      <c r="L769" s="41" t="s">
        <v>77</v>
      </c>
      <c r="M769" s="41" t="s">
        <v>5440</v>
      </c>
      <c r="N769" s="41"/>
      <c r="O769" s="41"/>
      <c r="P769" s="41"/>
      <c r="Q769" s="41" t="s">
        <v>5441</v>
      </c>
      <c r="R769" s="41" t="s">
        <v>5442</v>
      </c>
      <c r="S769" s="40"/>
      <c r="T769" s="40"/>
      <c r="U769" s="44" t="s">
        <v>80</v>
      </c>
      <c r="V769" s="40" t="n">
        <v>80943</v>
      </c>
      <c r="W769" s="45" t="str">
        <f aca="false">IFERROR(VLOOKUP($V769,SimpliRoute!$B:$AT,25,0),"")</f>
        <v>completed</v>
      </c>
      <c r="X769" s="45" t="str">
        <f aca="false">IF(W769="pending","Pendente",IF(W769="failed","Não",IF(W769="Completed","Sim","")))</f>
        <v>Sim</v>
      </c>
      <c r="Y769" s="46" t="n">
        <f aca="false">IF($W769="Pending","",IFERROR(INT(VLOOKUP($V769,SimpliRoute!$B:$AS,11,0)),""))</f>
        <v>46211</v>
      </c>
      <c r="Z769" s="40" t="str">
        <f aca="false">IF($W769="Failed",IFERROR(VLOOKUP($V769,SimpliRoute!$B:$AT,27,0),""),"")</f>
        <v/>
      </c>
    </row>
    <row r="770" customFormat="false" ht="16.4" hidden="false" customHeight="false" outlineLevel="0" collapsed="false">
      <c r="A770" s="40" t="n">
        <v>2</v>
      </c>
      <c r="B770" s="41" t="s">
        <v>41</v>
      </c>
      <c r="C770" s="41" t="s">
        <v>70</v>
      </c>
      <c r="D770" s="41" t="s">
        <v>4261</v>
      </c>
      <c r="E770" s="41" t="s">
        <v>5303</v>
      </c>
      <c r="F770" s="41" t="s">
        <v>1422</v>
      </c>
      <c r="G770" s="42" t="n">
        <v>801440476115693</v>
      </c>
      <c r="H770" s="43" t="s">
        <v>5443</v>
      </c>
      <c r="I770" s="41" t="s">
        <v>5401</v>
      </c>
      <c r="J770" s="41" t="s">
        <v>5103</v>
      </c>
      <c r="K770" s="41" t="s">
        <v>5402</v>
      </c>
      <c r="L770" s="41" t="s">
        <v>77</v>
      </c>
      <c r="M770" s="41" t="s">
        <v>5444</v>
      </c>
      <c r="N770" s="41"/>
      <c r="O770" s="41"/>
      <c r="P770" s="41"/>
      <c r="Q770" s="41" t="s">
        <v>5404</v>
      </c>
      <c r="R770" s="41" t="s">
        <v>5405</v>
      </c>
      <c r="S770" s="40"/>
      <c r="T770" s="40"/>
      <c r="U770" s="44" t="s">
        <v>80</v>
      </c>
      <c r="V770" s="40" t="n">
        <v>80944</v>
      </c>
      <c r="W770" s="45" t="str">
        <f aca="false">IFERROR(VLOOKUP($V770,SimpliRoute!$B:$AT,25,0),"")</f>
        <v>completed</v>
      </c>
      <c r="X770" s="45" t="str">
        <f aca="false">IF(W770="pending","Pendente",IF(W770="failed","Não",IF(W770="Completed","Sim","")))</f>
        <v>Sim</v>
      </c>
      <c r="Y770" s="46" t="n">
        <f aca="false">IF($W770="Pending","",IFERROR(INT(VLOOKUP($V770,SimpliRoute!$B:$AS,11,0)),""))</f>
        <v>46211</v>
      </c>
      <c r="Z770" s="40" t="str">
        <f aca="false">IF($W770="Failed",IFERROR(VLOOKUP($V770,SimpliRoute!$B:$AT,27,0),""),"")</f>
        <v/>
      </c>
    </row>
    <row r="771" customFormat="false" ht="16.4" hidden="false" customHeight="false" outlineLevel="0" collapsed="false">
      <c r="A771" s="40" t="n">
        <v>2</v>
      </c>
      <c r="B771" s="41" t="s">
        <v>41</v>
      </c>
      <c r="C771" s="41" t="s">
        <v>70</v>
      </c>
      <c r="D771" s="41" t="s">
        <v>4261</v>
      </c>
      <c r="E771" s="41" t="s">
        <v>5303</v>
      </c>
      <c r="F771" s="41" t="s">
        <v>1701</v>
      </c>
      <c r="G771" s="42" t="n">
        <v>898001449512307</v>
      </c>
      <c r="H771" s="43" t="s">
        <v>5445</v>
      </c>
      <c r="I771" s="41" t="s">
        <v>5446</v>
      </c>
      <c r="J771" s="41" t="s">
        <v>5447</v>
      </c>
      <c r="K771" s="41" t="s">
        <v>5448</v>
      </c>
      <c r="L771" s="41" t="s">
        <v>77</v>
      </c>
      <c r="M771" s="41" t="s">
        <v>5449</v>
      </c>
      <c r="N771" s="41"/>
      <c r="O771" s="41"/>
      <c r="P771" s="41"/>
      <c r="Q771" s="41" t="s">
        <v>5450</v>
      </c>
      <c r="R771" s="41" t="s">
        <v>5451</v>
      </c>
      <c r="S771" s="40"/>
      <c r="T771" s="40"/>
      <c r="U771" s="44" t="s">
        <v>80</v>
      </c>
      <c r="V771" s="40" t="n">
        <v>80945</v>
      </c>
      <c r="W771" s="45" t="str">
        <f aca="false">IFERROR(VLOOKUP($V771,SimpliRoute!$B:$AT,25,0),"")</f>
        <v>completed</v>
      </c>
      <c r="X771" s="45" t="str">
        <f aca="false">IF(W771="pending","Pendente",IF(W771="failed","Não",IF(W771="Completed","Sim","")))</f>
        <v>Sim</v>
      </c>
      <c r="Y771" s="46" t="n">
        <f aca="false">IF($W771="Pending","",IFERROR(INT(VLOOKUP($V771,SimpliRoute!$B:$AS,11,0)),""))</f>
        <v>46211</v>
      </c>
      <c r="Z771" s="40" t="str">
        <f aca="false">IF($W771="Failed",IFERROR(VLOOKUP($V771,SimpliRoute!$B:$AT,27,0),""),"")</f>
        <v/>
      </c>
    </row>
    <row r="772" customFormat="false" ht="16.4" hidden="false" customHeight="false" outlineLevel="0" collapsed="false">
      <c r="A772" s="40" t="n">
        <v>2</v>
      </c>
      <c r="B772" s="41" t="s">
        <v>41</v>
      </c>
      <c r="C772" s="41" t="s">
        <v>70</v>
      </c>
      <c r="D772" s="41" t="s">
        <v>4261</v>
      </c>
      <c r="E772" s="41" t="s">
        <v>5452</v>
      </c>
      <c r="F772" s="41" t="s">
        <v>1422</v>
      </c>
      <c r="G772" s="42" t="n">
        <v>702807154935964</v>
      </c>
      <c r="H772" s="43" t="s">
        <v>5453</v>
      </c>
      <c r="I772" s="41" t="s">
        <v>5454</v>
      </c>
      <c r="J772" s="41" t="s">
        <v>5455</v>
      </c>
      <c r="K772" s="41" t="s">
        <v>5456</v>
      </c>
      <c r="L772" s="41" t="s">
        <v>77</v>
      </c>
      <c r="M772" s="41" t="s">
        <v>5457</v>
      </c>
      <c r="N772" s="41"/>
      <c r="O772" s="41"/>
      <c r="P772" s="41"/>
      <c r="Q772" s="41" t="s">
        <v>5458</v>
      </c>
      <c r="R772" s="41" t="s">
        <v>5459</v>
      </c>
      <c r="S772" s="40"/>
      <c r="T772" s="40"/>
      <c r="U772" s="44" t="s">
        <v>80</v>
      </c>
      <c r="V772" s="40" t="n">
        <v>80946</v>
      </c>
      <c r="W772" s="45" t="str">
        <f aca="false">IFERROR(VLOOKUP($V772,SimpliRoute!$B:$AT,25,0),"")</f>
        <v>completed</v>
      </c>
      <c r="X772" s="45" t="str">
        <f aca="false">IF(W772="pending","Pendente",IF(W772="failed","Não",IF(W772="Completed","Sim","")))</f>
        <v>Sim</v>
      </c>
      <c r="Y772" s="46" t="n">
        <f aca="false">IF($W772="Pending","",IFERROR(INT(VLOOKUP($V772,SimpliRoute!$B:$AS,11,0)),""))</f>
        <v>46211</v>
      </c>
      <c r="Z772" s="40" t="str">
        <f aca="false">IF($W772="Failed",IFERROR(VLOOKUP($V772,SimpliRoute!$B:$AT,27,0),""),"")</f>
        <v/>
      </c>
    </row>
    <row r="773" customFormat="false" ht="16.4" hidden="false" customHeight="false" outlineLevel="0" collapsed="false">
      <c r="A773" s="40" t="n">
        <v>2</v>
      </c>
      <c r="B773" s="41" t="s">
        <v>41</v>
      </c>
      <c r="C773" s="41" t="s">
        <v>70</v>
      </c>
      <c r="D773" s="41" t="s">
        <v>4261</v>
      </c>
      <c r="E773" s="41" t="s">
        <v>5452</v>
      </c>
      <c r="F773" s="41" t="s">
        <v>1518</v>
      </c>
      <c r="G773" s="42" t="n">
        <v>700004922881004</v>
      </c>
      <c r="H773" s="43" t="s">
        <v>5460</v>
      </c>
      <c r="I773" s="41" t="s">
        <v>5461</v>
      </c>
      <c r="J773" s="41" t="s">
        <v>76</v>
      </c>
      <c r="K773" s="41" t="s">
        <v>5462</v>
      </c>
      <c r="L773" s="41" t="s">
        <v>77</v>
      </c>
      <c r="M773" s="41" t="s">
        <v>5463</v>
      </c>
      <c r="N773" s="41"/>
      <c r="O773" s="41"/>
      <c r="P773" s="41" t="s">
        <v>5464</v>
      </c>
      <c r="Q773" s="41" t="s">
        <v>5465</v>
      </c>
      <c r="R773" s="41" t="s">
        <v>5466</v>
      </c>
      <c r="S773" s="40"/>
      <c r="T773" s="40"/>
      <c r="U773" s="44" t="s">
        <v>80</v>
      </c>
      <c r="V773" s="40" t="n">
        <v>80947</v>
      </c>
      <c r="W773" s="45" t="str">
        <f aca="false">IFERROR(VLOOKUP($V773,SimpliRoute!$B:$AT,25,0),"")</f>
        <v>completed</v>
      </c>
      <c r="X773" s="45" t="str">
        <f aca="false">IF(W773="pending","Pendente",IF(W773="failed","Não",IF(W773="Completed","Sim","")))</f>
        <v>Sim</v>
      </c>
      <c r="Y773" s="46" t="n">
        <f aca="false">IF($W773="Pending","",IFERROR(INT(VLOOKUP($V773,SimpliRoute!$B:$AS,11,0)),""))</f>
        <v>46211</v>
      </c>
      <c r="Z773" s="40" t="str">
        <f aca="false">IF($W773="Failed",IFERROR(VLOOKUP($V773,SimpliRoute!$B:$AT,27,0),""),"")</f>
        <v/>
      </c>
    </row>
    <row r="774" customFormat="false" ht="16.4" hidden="false" customHeight="false" outlineLevel="0" collapsed="false">
      <c r="A774" s="40" t="n">
        <v>2</v>
      </c>
      <c r="B774" s="41" t="s">
        <v>41</v>
      </c>
      <c r="C774" s="41" t="s">
        <v>70</v>
      </c>
      <c r="D774" s="41" t="s">
        <v>4261</v>
      </c>
      <c r="E774" s="41" t="s">
        <v>5452</v>
      </c>
      <c r="F774" s="41" t="s">
        <v>1422</v>
      </c>
      <c r="G774" s="42" t="n">
        <v>898001420288952</v>
      </c>
      <c r="H774" s="43" t="s">
        <v>5467</v>
      </c>
      <c r="I774" s="41" t="s">
        <v>5468</v>
      </c>
      <c r="J774" s="41" t="s">
        <v>5469</v>
      </c>
      <c r="K774" s="41" t="s">
        <v>5470</v>
      </c>
      <c r="L774" s="41" t="s">
        <v>77</v>
      </c>
      <c r="M774" s="41" t="s">
        <v>5471</v>
      </c>
      <c r="N774" s="41"/>
      <c r="O774" s="41"/>
      <c r="P774" s="41"/>
      <c r="Q774" s="41" t="s">
        <v>5472</v>
      </c>
      <c r="R774" s="41" t="s">
        <v>5473</v>
      </c>
      <c r="S774" s="40"/>
      <c r="T774" s="40"/>
      <c r="U774" s="44" t="s">
        <v>80</v>
      </c>
      <c r="V774" s="40" t="n">
        <v>80948</v>
      </c>
      <c r="W774" s="45" t="str">
        <f aca="false">IFERROR(VLOOKUP($V774,SimpliRoute!$B:$AT,25,0),"")</f>
        <v>completed</v>
      </c>
      <c r="X774" s="45" t="str">
        <f aca="false">IF(W774="pending","Pendente",IF(W774="failed","Não",IF(W774="Completed","Sim","")))</f>
        <v>Sim</v>
      </c>
      <c r="Y774" s="46" t="n">
        <f aca="false">IF($W774="Pending","",IFERROR(INT(VLOOKUP($V774,SimpliRoute!$B:$AS,11,0)),""))</f>
        <v>46211</v>
      </c>
      <c r="Z774" s="40" t="str">
        <f aca="false">IF($W774="Failed",IFERROR(VLOOKUP($V774,SimpliRoute!$B:$AT,27,0),""),"")</f>
        <v/>
      </c>
    </row>
    <row r="775" customFormat="false" ht="16.4" hidden="false" customHeight="false" outlineLevel="0" collapsed="false">
      <c r="A775" s="40" t="n">
        <v>2</v>
      </c>
      <c r="B775" s="41" t="s">
        <v>41</v>
      </c>
      <c r="C775" s="41" t="s">
        <v>70</v>
      </c>
      <c r="D775" s="41" t="s">
        <v>4261</v>
      </c>
      <c r="E775" s="41" t="s">
        <v>5452</v>
      </c>
      <c r="F775" s="41" t="s">
        <v>73</v>
      </c>
      <c r="G775" s="42" t="n">
        <v>801434195151916</v>
      </c>
      <c r="H775" s="43" t="s">
        <v>5474</v>
      </c>
      <c r="I775" s="41" t="s">
        <v>5475</v>
      </c>
      <c r="J775" s="41" t="s">
        <v>5476</v>
      </c>
      <c r="K775" s="41" t="s">
        <v>5477</v>
      </c>
      <c r="L775" s="41" t="s">
        <v>77</v>
      </c>
      <c r="M775" s="41" t="s">
        <v>5478</v>
      </c>
      <c r="N775" s="41"/>
      <c r="O775" s="41"/>
      <c r="P775" s="41"/>
      <c r="Q775" s="41" t="s">
        <v>5479</v>
      </c>
      <c r="R775" s="41" t="s">
        <v>5480</v>
      </c>
      <c r="S775" s="40"/>
      <c r="T775" s="40"/>
      <c r="U775" s="44" t="s">
        <v>80</v>
      </c>
      <c r="V775" s="40" t="n">
        <v>80949</v>
      </c>
      <c r="W775" s="45" t="str">
        <f aca="false">IFERROR(VLOOKUP($V775,SimpliRoute!$B:$AT,25,0),"")</f>
        <v>completed</v>
      </c>
      <c r="X775" s="45" t="str">
        <f aca="false">IF(W775="pending","Pendente",IF(W775="failed","Não",IF(W775="Completed","Sim","")))</f>
        <v>Sim</v>
      </c>
      <c r="Y775" s="46" t="n">
        <f aca="false">IF($W775="Pending","",IFERROR(INT(VLOOKUP($V775,SimpliRoute!$B:$AS,11,0)),""))</f>
        <v>46211</v>
      </c>
      <c r="Z775" s="40" t="str">
        <f aca="false">IF($W775="Failed",IFERROR(VLOOKUP($V775,SimpliRoute!$B:$AT,27,0),""),"")</f>
        <v/>
      </c>
    </row>
    <row r="776" customFormat="false" ht="16.4" hidden="false" customHeight="false" outlineLevel="0" collapsed="false">
      <c r="A776" s="40" t="n">
        <v>2</v>
      </c>
      <c r="B776" s="41" t="s">
        <v>41</v>
      </c>
      <c r="C776" s="41" t="s">
        <v>70</v>
      </c>
      <c r="D776" s="41" t="s">
        <v>4261</v>
      </c>
      <c r="E776" s="41" t="s">
        <v>5452</v>
      </c>
      <c r="F776" s="41" t="s">
        <v>1422</v>
      </c>
      <c r="G776" s="42" t="n">
        <v>707104889447920</v>
      </c>
      <c r="H776" s="43" t="s">
        <v>5481</v>
      </c>
      <c r="I776" s="41" t="s">
        <v>5482</v>
      </c>
      <c r="J776" s="41" t="s">
        <v>5483</v>
      </c>
      <c r="K776" s="41" t="s">
        <v>5484</v>
      </c>
      <c r="L776" s="41" t="s">
        <v>77</v>
      </c>
      <c r="M776" s="41" t="s">
        <v>5485</v>
      </c>
      <c r="N776" s="41"/>
      <c r="O776" s="41"/>
      <c r="P776" s="41"/>
      <c r="Q776" s="41" t="s">
        <v>5486</v>
      </c>
      <c r="R776" s="41" t="s">
        <v>5487</v>
      </c>
      <c r="S776" s="40"/>
      <c r="T776" s="40"/>
      <c r="U776" s="44" t="s">
        <v>80</v>
      </c>
      <c r="V776" s="40" t="n">
        <v>80950</v>
      </c>
      <c r="W776" s="45" t="str">
        <f aca="false">IFERROR(VLOOKUP($V776,SimpliRoute!$B:$AT,25,0),"")</f>
        <v>completed</v>
      </c>
      <c r="X776" s="45" t="str">
        <f aca="false">IF(W776="pending","Pendente",IF(W776="failed","Não",IF(W776="Completed","Sim","")))</f>
        <v>Sim</v>
      </c>
      <c r="Y776" s="46" t="n">
        <f aca="false">IF($W776="Pending","",IFERROR(INT(VLOOKUP($V776,SimpliRoute!$B:$AS,11,0)),""))</f>
        <v>46211</v>
      </c>
      <c r="Z776" s="40" t="str">
        <f aca="false">IF($W776="Failed",IFERROR(VLOOKUP($V776,SimpliRoute!$B:$AT,27,0),""),"")</f>
        <v/>
      </c>
    </row>
    <row r="777" customFormat="false" ht="16.4" hidden="false" customHeight="false" outlineLevel="0" collapsed="false">
      <c r="A777" s="40" t="n">
        <v>2</v>
      </c>
      <c r="B777" s="41" t="s">
        <v>41</v>
      </c>
      <c r="C777" s="41" t="s">
        <v>70</v>
      </c>
      <c r="D777" s="41" t="s">
        <v>4261</v>
      </c>
      <c r="E777" s="41" t="s">
        <v>5452</v>
      </c>
      <c r="F777" s="41" t="s">
        <v>73</v>
      </c>
      <c r="G777" s="42" t="n">
        <v>103773280460004</v>
      </c>
      <c r="H777" s="43" t="s">
        <v>5488</v>
      </c>
      <c r="I777" s="41" t="s">
        <v>5489</v>
      </c>
      <c r="J777" s="41" t="s">
        <v>5490</v>
      </c>
      <c r="K777" s="41" t="s">
        <v>5491</v>
      </c>
      <c r="L777" s="41" t="s">
        <v>77</v>
      </c>
      <c r="M777" s="41" t="s">
        <v>5492</v>
      </c>
      <c r="N777" s="41"/>
      <c r="O777" s="41"/>
      <c r="P777" s="41"/>
      <c r="Q777" s="41" t="s">
        <v>5493</v>
      </c>
      <c r="R777" s="41" t="s">
        <v>5494</v>
      </c>
      <c r="S777" s="40"/>
      <c r="T777" s="40"/>
      <c r="U777" s="44" t="s">
        <v>80</v>
      </c>
      <c r="V777" s="40" t="n">
        <v>80951</v>
      </c>
      <c r="W777" s="45" t="str">
        <f aca="false">IFERROR(VLOOKUP($V777,SimpliRoute!$B:$AT,25,0),"")</f>
        <v>completed</v>
      </c>
      <c r="X777" s="45" t="str">
        <f aca="false">IF(W777="pending","Pendente",IF(W777="failed","Não",IF(W777="Completed","Sim","")))</f>
        <v>Sim</v>
      </c>
      <c r="Y777" s="46" t="n">
        <f aca="false">IF($W777="Pending","",IFERROR(INT(VLOOKUP($V777,SimpliRoute!$B:$AS,11,0)),""))</f>
        <v>46209</v>
      </c>
      <c r="Z777" s="40" t="str">
        <f aca="false">IF($W777="Failed",IFERROR(VLOOKUP($V777,SimpliRoute!$B:$AT,27,0),""),"")</f>
        <v/>
      </c>
    </row>
    <row r="778" customFormat="false" ht="16.4" hidden="false" customHeight="false" outlineLevel="0" collapsed="false">
      <c r="A778" s="40" t="n">
        <v>2</v>
      </c>
      <c r="B778" s="41" t="s">
        <v>41</v>
      </c>
      <c r="C778" s="41" t="s">
        <v>70</v>
      </c>
      <c r="D778" s="41" t="s">
        <v>4261</v>
      </c>
      <c r="E778" s="41" t="s">
        <v>5452</v>
      </c>
      <c r="F778" s="41" t="s">
        <v>73</v>
      </c>
      <c r="G778" s="42" t="n">
        <v>898004811452048</v>
      </c>
      <c r="H778" s="43" t="s">
        <v>5495</v>
      </c>
      <c r="I778" s="41" t="s">
        <v>5496</v>
      </c>
      <c r="J778" s="41" t="s">
        <v>5497</v>
      </c>
      <c r="K778" s="41" t="s">
        <v>5498</v>
      </c>
      <c r="L778" s="41" t="s">
        <v>77</v>
      </c>
      <c r="M778" s="41" t="s">
        <v>5499</v>
      </c>
      <c r="N778" s="41"/>
      <c r="O778" s="41"/>
      <c r="P778" s="41"/>
      <c r="Q778" s="41" t="s">
        <v>5500</v>
      </c>
      <c r="R778" s="41" t="s">
        <v>5501</v>
      </c>
      <c r="S778" s="40"/>
      <c r="T778" s="40"/>
      <c r="U778" s="44" t="s">
        <v>80</v>
      </c>
      <c r="V778" s="40" t="n">
        <v>80952</v>
      </c>
      <c r="W778" s="45" t="str">
        <f aca="false">IFERROR(VLOOKUP($V778,SimpliRoute!$B:$AT,25,0),"")</f>
        <v>completed</v>
      </c>
      <c r="X778" s="45" t="str">
        <f aca="false">IF(W778="pending","Pendente",IF(W778="failed","Não",IF(W778="Completed","Sim","")))</f>
        <v>Sim</v>
      </c>
      <c r="Y778" s="46" t="n">
        <f aca="false">IF($W778="Pending","",IFERROR(INT(VLOOKUP($V778,SimpliRoute!$B:$AS,11,0)),""))</f>
        <v>46209</v>
      </c>
      <c r="Z778" s="40" t="str">
        <f aca="false">IF($W778="Failed",IFERROR(VLOOKUP($V778,SimpliRoute!$B:$AT,27,0),""),"")</f>
        <v/>
      </c>
    </row>
    <row r="779" customFormat="false" ht="16.4" hidden="false" customHeight="false" outlineLevel="0" collapsed="false">
      <c r="A779" s="40" t="n">
        <v>2</v>
      </c>
      <c r="B779" s="41" t="s">
        <v>41</v>
      </c>
      <c r="C779" s="41" t="s">
        <v>70</v>
      </c>
      <c r="D779" s="41" t="s">
        <v>4261</v>
      </c>
      <c r="E779" s="41" t="s">
        <v>5452</v>
      </c>
      <c r="F779" s="41" t="s">
        <v>73</v>
      </c>
      <c r="G779" s="42" t="n">
        <v>898050003223525</v>
      </c>
      <c r="H779" s="43" t="s">
        <v>5502</v>
      </c>
      <c r="I779" s="41" t="s">
        <v>5503</v>
      </c>
      <c r="J779" s="41" t="s">
        <v>5504</v>
      </c>
      <c r="K779" s="41" t="s">
        <v>5505</v>
      </c>
      <c r="L779" s="41" t="s">
        <v>77</v>
      </c>
      <c r="M779" s="41" t="s">
        <v>5506</v>
      </c>
      <c r="N779" s="41"/>
      <c r="O779" s="41"/>
      <c r="P779" s="41"/>
      <c r="Q779" s="41" t="s">
        <v>5507</v>
      </c>
      <c r="R779" s="41" t="s">
        <v>5508</v>
      </c>
      <c r="S779" s="40"/>
      <c r="T779" s="40"/>
      <c r="U779" s="44" t="s">
        <v>80</v>
      </c>
      <c r="V779" s="40" t="n">
        <v>80953</v>
      </c>
      <c r="W779" s="45" t="str">
        <f aca="false">IFERROR(VLOOKUP($V779,SimpliRoute!$B:$AT,25,0),"")</f>
        <v>completed</v>
      </c>
      <c r="X779" s="45" t="str">
        <f aca="false">IF(W779="pending","Pendente",IF(W779="failed","Não",IF(W779="Completed","Sim","")))</f>
        <v>Sim</v>
      </c>
      <c r="Y779" s="46" t="n">
        <f aca="false">IF($W779="Pending","",IFERROR(INT(VLOOKUP($V779,SimpliRoute!$B:$AS,11,0)),""))</f>
        <v>46211</v>
      </c>
      <c r="Z779" s="40" t="str">
        <f aca="false">IF($W779="Failed",IFERROR(VLOOKUP($V779,SimpliRoute!$B:$AT,27,0),""),"")</f>
        <v/>
      </c>
    </row>
    <row r="780" customFormat="false" ht="16.4" hidden="false" customHeight="false" outlineLevel="0" collapsed="false">
      <c r="A780" s="40" t="n">
        <v>2</v>
      </c>
      <c r="B780" s="41" t="s">
        <v>41</v>
      </c>
      <c r="C780" s="41" t="s">
        <v>70</v>
      </c>
      <c r="D780" s="41" t="s">
        <v>4261</v>
      </c>
      <c r="E780" s="41" t="s">
        <v>5452</v>
      </c>
      <c r="F780" s="41" t="s">
        <v>73</v>
      </c>
      <c r="G780" s="42" t="n">
        <v>801440470289142</v>
      </c>
      <c r="H780" s="43" t="s">
        <v>5509</v>
      </c>
      <c r="I780" s="41" t="s">
        <v>5510</v>
      </c>
      <c r="J780" s="41" t="s">
        <v>5511</v>
      </c>
      <c r="K780" s="41" t="s">
        <v>5512</v>
      </c>
      <c r="L780" s="41" t="s">
        <v>77</v>
      </c>
      <c r="M780" s="41" t="s">
        <v>5513</v>
      </c>
      <c r="N780" s="41"/>
      <c r="O780" s="41"/>
      <c r="P780" s="41"/>
      <c r="Q780" s="41" t="s">
        <v>5514</v>
      </c>
      <c r="R780" s="41" t="s">
        <v>5515</v>
      </c>
      <c r="S780" s="40"/>
      <c r="T780" s="40"/>
      <c r="U780" s="44" t="s">
        <v>80</v>
      </c>
      <c r="V780" s="40" t="n">
        <v>80954</v>
      </c>
      <c r="W780" s="45" t="str">
        <f aca="false">IFERROR(VLOOKUP($V780,SimpliRoute!$B:$AT,25,0),"")</f>
        <v>completed</v>
      </c>
      <c r="X780" s="45" t="str">
        <f aca="false">IF(W780="pending","Pendente",IF(W780="failed","Não",IF(W780="Completed","Sim","")))</f>
        <v>Sim</v>
      </c>
      <c r="Y780" s="46" t="n">
        <f aca="false">IF($W780="Pending","",IFERROR(INT(VLOOKUP($V780,SimpliRoute!$B:$AS,11,0)),""))</f>
        <v>46211</v>
      </c>
      <c r="Z780" s="40" t="str">
        <f aca="false">IF($W780="Failed",IFERROR(VLOOKUP($V780,SimpliRoute!$B:$AT,27,0),""),"")</f>
        <v/>
      </c>
    </row>
    <row r="781" customFormat="false" ht="16.4" hidden="false" customHeight="false" outlineLevel="0" collapsed="false">
      <c r="A781" s="40" t="n">
        <v>2</v>
      </c>
      <c r="B781" s="41" t="s">
        <v>41</v>
      </c>
      <c r="C781" s="41" t="s">
        <v>70</v>
      </c>
      <c r="D781" s="41" t="s">
        <v>4261</v>
      </c>
      <c r="E781" s="41" t="s">
        <v>5452</v>
      </c>
      <c r="F781" s="41" t="s">
        <v>668</v>
      </c>
      <c r="G781" s="42" t="n">
        <v>708201103930743</v>
      </c>
      <c r="H781" s="43" t="s">
        <v>5516</v>
      </c>
      <c r="I781" s="41" t="s">
        <v>5517</v>
      </c>
      <c r="J781" s="41" t="s">
        <v>5518</v>
      </c>
      <c r="K781" s="41" t="s">
        <v>5519</v>
      </c>
      <c r="L781" s="41" t="s">
        <v>77</v>
      </c>
      <c r="M781" s="41" t="s">
        <v>5520</v>
      </c>
      <c r="N781" s="41" t="s">
        <v>5521</v>
      </c>
      <c r="O781" s="41" t="s">
        <v>5522</v>
      </c>
      <c r="P781" s="41" t="s">
        <v>676</v>
      </c>
      <c r="Q781" s="41" t="s">
        <v>5458</v>
      </c>
      <c r="R781" s="41" t="s">
        <v>5523</v>
      </c>
      <c r="S781" s="40"/>
      <c r="T781" s="40"/>
      <c r="U781" s="44" t="s">
        <v>80</v>
      </c>
      <c r="V781" s="40" t="n">
        <v>80955</v>
      </c>
      <c r="W781" s="45" t="str">
        <f aca="false">IFERROR(VLOOKUP($V781,SimpliRoute!$B:$AT,25,0),"")</f>
        <v>completed</v>
      </c>
      <c r="X781" s="45" t="str">
        <f aca="false">IF(W781="pending","Pendente",IF(W781="failed","Não",IF(W781="Completed","Sim","")))</f>
        <v>Sim</v>
      </c>
      <c r="Y781" s="46" t="n">
        <f aca="false">IF($W781="Pending","",IFERROR(INT(VLOOKUP($V781,SimpliRoute!$B:$AS,11,0)),""))</f>
        <v>46211</v>
      </c>
      <c r="Z781" s="40" t="str">
        <f aca="false">IF($W781="Failed",IFERROR(VLOOKUP($V781,SimpliRoute!$B:$AT,27,0),""),"")</f>
        <v/>
      </c>
    </row>
    <row r="782" customFormat="false" ht="16.4" hidden="false" customHeight="false" outlineLevel="0" collapsed="false">
      <c r="A782" s="40" t="n">
        <v>2</v>
      </c>
      <c r="B782" s="41" t="s">
        <v>41</v>
      </c>
      <c r="C782" s="41" t="s">
        <v>70</v>
      </c>
      <c r="D782" s="41" t="s">
        <v>4261</v>
      </c>
      <c r="E782" s="41" t="s">
        <v>5452</v>
      </c>
      <c r="F782" s="41" t="s">
        <v>73</v>
      </c>
      <c r="G782" s="42" t="n">
        <v>801440472235422</v>
      </c>
      <c r="H782" s="43" t="s">
        <v>5524</v>
      </c>
      <c r="I782" s="41" t="s">
        <v>5525</v>
      </c>
      <c r="J782" s="41" t="s">
        <v>5526</v>
      </c>
      <c r="K782" s="41" t="s">
        <v>5527</v>
      </c>
      <c r="L782" s="41" t="s">
        <v>77</v>
      </c>
      <c r="M782" s="41" t="s">
        <v>5528</v>
      </c>
      <c r="N782" s="41"/>
      <c r="O782" s="41"/>
      <c r="P782" s="41"/>
      <c r="Q782" s="41" t="s">
        <v>5529</v>
      </c>
      <c r="R782" s="41" t="s">
        <v>5530</v>
      </c>
      <c r="S782" s="40"/>
      <c r="T782" s="40"/>
      <c r="U782" s="44" t="s">
        <v>80</v>
      </c>
      <c r="V782" s="40" t="n">
        <v>80956</v>
      </c>
      <c r="W782" s="45" t="str">
        <f aca="false">IFERROR(VLOOKUP($V782,SimpliRoute!$B:$AT,25,0),"")</f>
        <v>completed</v>
      </c>
      <c r="X782" s="45" t="str">
        <f aca="false">IF(W782="pending","Pendente",IF(W782="failed","Não",IF(W782="Completed","Sim","")))</f>
        <v>Sim</v>
      </c>
      <c r="Y782" s="46" t="n">
        <f aca="false">IF($W782="Pending","",IFERROR(INT(VLOOKUP($V782,SimpliRoute!$B:$AS,11,0)),""))</f>
        <v>46211</v>
      </c>
      <c r="Z782" s="40" t="str">
        <f aca="false">IF($W782="Failed",IFERROR(VLOOKUP($V782,SimpliRoute!$B:$AT,27,0),""),"")</f>
        <v/>
      </c>
    </row>
    <row r="783" customFormat="false" ht="16.4" hidden="false" customHeight="false" outlineLevel="0" collapsed="false">
      <c r="A783" s="40" t="n">
        <v>2</v>
      </c>
      <c r="B783" s="41" t="s">
        <v>41</v>
      </c>
      <c r="C783" s="41" t="s">
        <v>70</v>
      </c>
      <c r="D783" s="41" t="s">
        <v>4261</v>
      </c>
      <c r="E783" s="41" t="s">
        <v>5452</v>
      </c>
      <c r="F783" s="41" t="s">
        <v>73</v>
      </c>
      <c r="G783" s="42" t="n">
        <v>70500008347951</v>
      </c>
      <c r="H783" s="43" t="s">
        <v>5531</v>
      </c>
      <c r="I783" s="41" t="s">
        <v>5532</v>
      </c>
      <c r="J783" s="41" t="s">
        <v>5533</v>
      </c>
      <c r="K783" s="41" t="s">
        <v>5534</v>
      </c>
      <c r="L783" s="41" t="s">
        <v>77</v>
      </c>
      <c r="M783" s="41" t="s">
        <v>5535</v>
      </c>
      <c r="N783" s="41"/>
      <c r="O783" s="41"/>
      <c r="P783" s="41"/>
      <c r="Q783" s="41" t="s">
        <v>5536</v>
      </c>
      <c r="R783" s="41" t="s">
        <v>5537</v>
      </c>
      <c r="S783" s="40"/>
      <c r="T783" s="40"/>
      <c r="U783" s="44" t="s">
        <v>80</v>
      </c>
      <c r="V783" s="40" t="n">
        <v>80957</v>
      </c>
      <c r="W783" s="45" t="str">
        <f aca="false">IFERROR(VLOOKUP($V783,SimpliRoute!$B:$AT,25,0),"")</f>
        <v>completed</v>
      </c>
      <c r="X783" s="45" t="str">
        <f aca="false">IF(W783="pending","Pendente",IF(W783="failed","Não",IF(W783="Completed","Sim","")))</f>
        <v>Sim</v>
      </c>
      <c r="Y783" s="46" t="n">
        <f aca="false">IF($W783="Pending","",IFERROR(INT(VLOOKUP($V783,SimpliRoute!$B:$AS,11,0)),""))</f>
        <v>46211</v>
      </c>
      <c r="Z783" s="40" t="str">
        <f aca="false">IF($W783="Failed",IFERROR(VLOOKUP($V783,SimpliRoute!$B:$AT,27,0),""),"")</f>
        <v/>
      </c>
    </row>
    <row r="784" customFormat="false" ht="16.4" hidden="false" customHeight="false" outlineLevel="0" collapsed="false">
      <c r="A784" s="40" t="n">
        <v>2</v>
      </c>
      <c r="B784" s="41" t="s">
        <v>41</v>
      </c>
      <c r="C784" s="41" t="s">
        <v>70</v>
      </c>
      <c r="D784" s="41" t="s">
        <v>4261</v>
      </c>
      <c r="E784" s="41" t="s">
        <v>5452</v>
      </c>
      <c r="F784" s="41" t="s">
        <v>73</v>
      </c>
      <c r="G784" s="42" t="n">
        <v>801440486345403</v>
      </c>
      <c r="H784" s="43" t="s">
        <v>5538</v>
      </c>
      <c r="I784" s="41" t="s">
        <v>5539</v>
      </c>
      <c r="J784" s="41" t="s">
        <v>5540</v>
      </c>
      <c r="K784" s="41" t="s">
        <v>5541</v>
      </c>
      <c r="L784" s="41" t="s">
        <v>77</v>
      </c>
      <c r="M784" s="41" t="s">
        <v>5542</v>
      </c>
      <c r="N784" s="41"/>
      <c r="O784" s="41"/>
      <c r="P784" s="41"/>
      <c r="Q784" s="41" t="s">
        <v>5543</v>
      </c>
      <c r="R784" s="41" t="s">
        <v>5544</v>
      </c>
      <c r="S784" s="40"/>
      <c r="T784" s="40"/>
      <c r="U784" s="44" t="s">
        <v>80</v>
      </c>
      <c r="V784" s="40" t="n">
        <v>80958</v>
      </c>
      <c r="W784" s="45" t="str">
        <f aca="false">IFERROR(VLOOKUP($V784,SimpliRoute!$B:$AT,25,0),"")</f>
        <v>completed</v>
      </c>
      <c r="X784" s="45" t="str">
        <f aca="false">IF(W784="pending","Pendente",IF(W784="failed","Não",IF(W784="Completed","Sim","")))</f>
        <v>Sim</v>
      </c>
      <c r="Y784" s="46" t="n">
        <f aca="false">IF($W784="Pending","",IFERROR(INT(VLOOKUP($V784,SimpliRoute!$B:$AS,11,0)),""))</f>
        <v>46211</v>
      </c>
      <c r="Z784" s="40" t="str">
        <f aca="false">IF($W784="Failed",IFERROR(VLOOKUP($V784,SimpliRoute!$B:$AT,27,0),""),"")</f>
        <v/>
      </c>
    </row>
    <row r="785" customFormat="false" ht="16.4" hidden="false" customHeight="false" outlineLevel="0" collapsed="false">
      <c r="A785" s="40" t="n">
        <v>2</v>
      </c>
      <c r="B785" s="41" t="s">
        <v>41</v>
      </c>
      <c r="C785" s="41" t="s">
        <v>70</v>
      </c>
      <c r="D785" s="41" t="s">
        <v>4261</v>
      </c>
      <c r="E785" s="41" t="s">
        <v>5452</v>
      </c>
      <c r="F785" s="41" t="s">
        <v>73</v>
      </c>
      <c r="G785" s="42" t="n">
        <v>708605102329590</v>
      </c>
      <c r="H785" s="43" t="s">
        <v>5545</v>
      </c>
      <c r="I785" s="41" t="s">
        <v>5546</v>
      </c>
      <c r="J785" s="41" t="s">
        <v>5547</v>
      </c>
      <c r="K785" s="41" t="s">
        <v>5548</v>
      </c>
      <c r="L785" s="41" t="s">
        <v>77</v>
      </c>
      <c r="M785" s="41" t="s">
        <v>5549</v>
      </c>
      <c r="N785" s="41"/>
      <c r="O785" s="41"/>
      <c r="P785" s="41"/>
      <c r="Q785" s="41" t="s">
        <v>5550</v>
      </c>
      <c r="R785" s="41" t="s">
        <v>5551</v>
      </c>
      <c r="S785" s="40"/>
      <c r="T785" s="40"/>
      <c r="U785" s="44" t="s">
        <v>80</v>
      </c>
      <c r="V785" s="40" t="n">
        <v>80959</v>
      </c>
      <c r="W785" s="45" t="str">
        <f aca="false">IFERROR(VLOOKUP($V785,SimpliRoute!$B:$AT,25,0),"")</f>
        <v>completed</v>
      </c>
      <c r="X785" s="45" t="str">
        <f aca="false">IF(W785="pending","Pendente",IF(W785="failed","Não",IF(W785="Completed","Sim","")))</f>
        <v>Sim</v>
      </c>
      <c r="Y785" s="46" t="n">
        <f aca="false">IF($W785="Pending","",IFERROR(INT(VLOOKUP($V785,SimpliRoute!$B:$AS,11,0)),""))</f>
        <v>46211</v>
      </c>
      <c r="Z785" s="40" t="str">
        <f aca="false">IF($W785="Failed",IFERROR(VLOOKUP($V785,SimpliRoute!$B:$AT,27,0),""),"")</f>
        <v/>
      </c>
    </row>
    <row r="786" customFormat="false" ht="16.4" hidden="false" customHeight="false" outlineLevel="0" collapsed="false">
      <c r="A786" s="40" t="n">
        <v>2</v>
      </c>
      <c r="B786" s="41" t="s">
        <v>41</v>
      </c>
      <c r="C786" s="41" t="s">
        <v>70</v>
      </c>
      <c r="D786" s="41" t="s">
        <v>4261</v>
      </c>
      <c r="E786" s="41" t="s">
        <v>5452</v>
      </c>
      <c r="F786" s="41" t="s">
        <v>73</v>
      </c>
      <c r="G786" s="42" t="n">
        <v>801434174649176</v>
      </c>
      <c r="H786" s="43" t="s">
        <v>5552</v>
      </c>
      <c r="I786" s="41" t="s">
        <v>5553</v>
      </c>
      <c r="J786" s="41" t="s">
        <v>5554</v>
      </c>
      <c r="K786" s="41" t="s">
        <v>5555</v>
      </c>
      <c r="L786" s="41" t="s">
        <v>77</v>
      </c>
      <c r="M786" s="41" t="s">
        <v>5556</v>
      </c>
      <c r="N786" s="41"/>
      <c r="O786" s="41"/>
      <c r="P786" s="41"/>
      <c r="Q786" s="41" t="s">
        <v>5557</v>
      </c>
      <c r="R786" s="41" t="s">
        <v>5558</v>
      </c>
      <c r="S786" s="40"/>
      <c r="T786" s="40"/>
      <c r="U786" s="44" t="s">
        <v>80</v>
      </c>
      <c r="V786" s="40" t="n">
        <v>80960</v>
      </c>
      <c r="W786" s="45" t="str">
        <f aca="false">IFERROR(VLOOKUP($V786,SimpliRoute!$B:$AT,25,0),"")</f>
        <v>completed</v>
      </c>
      <c r="X786" s="45" t="str">
        <f aca="false">IF(W786="pending","Pendente",IF(W786="failed","Não",IF(W786="Completed","Sim","")))</f>
        <v>Sim</v>
      </c>
      <c r="Y786" s="46" t="n">
        <f aca="false">IF($W786="Pending","",IFERROR(INT(VLOOKUP($V786,SimpliRoute!$B:$AS,11,0)),""))</f>
        <v>46211</v>
      </c>
      <c r="Z786" s="40" t="str">
        <f aca="false">IF($W786="Failed",IFERROR(VLOOKUP($V786,SimpliRoute!$B:$AT,27,0),""),"")</f>
        <v/>
      </c>
    </row>
    <row r="787" customFormat="false" ht="16.4" hidden="false" customHeight="false" outlineLevel="0" collapsed="false">
      <c r="A787" s="40" t="n">
        <v>2</v>
      </c>
      <c r="B787" s="41" t="s">
        <v>41</v>
      </c>
      <c r="C787" s="41" t="s">
        <v>70</v>
      </c>
      <c r="D787" s="41" t="s">
        <v>4261</v>
      </c>
      <c r="E787" s="41" t="s">
        <v>5452</v>
      </c>
      <c r="F787" s="41" t="s">
        <v>73</v>
      </c>
      <c r="G787" s="42" t="n">
        <v>707409053870375</v>
      </c>
      <c r="H787" s="43" t="s">
        <v>5559</v>
      </c>
      <c r="I787" s="41" t="s">
        <v>5560</v>
      </c>
      <c r="J787" s="41" t="s">
        <v>5561</v>
      </c>
      <c r="K787" s="41" t="s">
        <v>5562</v>
      </c>
      <c r="L787" s="41" t="s">
        <v>77</v>
      </c>
      <c r="M787" s="41" t="s">
        <v>5563</v>
      </c>
      <c r="N787" s="41"/>
      <c r="O787" s="41"/>
      <c r="P787" s="41"/>
      <c r="Q787" s="41" t="s">
        <v>5564</v>
      </c>
      <c r="R787" s="41" t="s">
        <v>5565</v>
      </c>
      <c r="S787" s="40"/>
      <c r="T787" s="40"/>
      <c r="U787" s="44" t="s">
        <v>80</v>
      </c>
      <c r="V787" s="40" t="n">
        <v>80961</v>
      </c>
      <c r="W787" s="45" t="str">
        <f aca="false">IFERROR(VLOOKUP($V787,SimpliRoute!$B:$AT,25,0),"")</f>
        <v>completed</v>
      </c>
      <c r="X787" s="45" t="str">
        <f aca="false">IF(W787="pending","Pendente",IF(W787="failed","Não",IF(W787="Completed","Sim","")))</f>
        <v>Sim</v>
      </c>
      <c r="Y787" s="46" t="n">
        <f aca="false">IF($W787="Pending","",IFERROR(INT(VLOOKUP($V787,SimpliRoute!$B:$AS,11,0)),""))</f>
        <v>46211</v>
      </c>
      <c r="Z787" s="40" t="str">
        <f aca="false">IF($W787="Failed",IFERROR(VLOOKUP($V787,SimpliRoute!$B:$AT,27,0),""),"")</f>
        <v/>
      </c>
    </row>
    <row r="788" customFormat="false" ht="16.4" hidden="false" customHeight="false" outlineLevel="0" collapsed="false">
      <c r="A788" s="40" t="n">
        <v>2</v>
      </c>
      <c r="B788" s="41" t="s">
        <v>41</v>
      </c>
      <c r="C788" s="41" t="s">
        <v>70</v>
      </c>
      <c r="D788" s="41" t="s">
        <v>4261</v>
      </c>
      <c r="E788" s="41" t="s">
        <v>5452</v>
      </c>
      <c r="F788" s="41" t="s">
        <v>73</v>
      </c>
      <c r="G788" s="42" t="n">
        <v>898004044925579</v>
      </c>
      <c r="H788" s="43" t="s">
        <v>5566</v>
      </c>
      <c r="I788" s="41" t="s">
        <v>5567</v>
      </c>
      <c r="J788" s="41" t="s">
        <v>5568</v>
      </c>
      <c r="K788" s="41" t="s">
        <v>5569</v>
      </c>
      <c r="L788" s="41" t="s">
        <v>77</v>
      </c>
      <c r="M788" s="41" t="s">
        <v>5570</v>
      </c>
      <c r="N788" s="41"/>
      <c r="O788" s="41"/>
      <c r="P788" s="41"/>
      <c r="Q788" s="41" t="s">
        <v>5571</v>
      </c>
      <c r="R788" s="41" t="s">
        <v>5572</v>
      </c>
      <c r="S788" s="40"/>
      <c r="T788" s="40"/>
      <c r="U788" s="44" t="s">
        <v>80</v>
      </c>
      <c r="V788" s="40" t="n">
        <v>80962</v>
      </c>
      <c r="W788" s="45" t="str">
        <f aca="false">IFERROR(VLOOKUP($V788,SimpliRoute!$B:$AT,25,0),"")</f>
        <v>completed</v>
      </c>
      <c r="X788" s="45" t="str">
        <f aca="false">IF(W788="pending","Pendente",IF(W788="failed","Não",IF(W788="Completed","Sim","")))</f>
        <v>Sim</v>
      </c>
      <c r="Y788" s="46" t="n">
        <f aca="false">IF($W788="Pending","",IFERROR(INT(VLOOKUP($V788,SimpliRoute!$B:$AS,11,0)),""))</f>
        <v>46209</v>
      </c>
      <c r="Z788" s="40" t="str">
        <f aca="false">IF($W788="Failed",IFERROR(VLOOKUP($V788,SimpliRoute!$B:$AT,27,0),""),"")</f>
        <v/>
      </c>
    </row>
    <row r="789" customFormat="false" ht="16.4" hidden="false" customHeight="false" outlineLevel="0" collapsed="false">
      <c r="A789" s="40" t="n">
        <v>2</v>
      </c>
      <c r="B789" s="41" t="s">
        <v>41</v>
      </c>
      <c r="C789" s="41" t="s">
        <v>70</v>
      </c>
      <c r="D789" s="41" t="s">
        <v>4261</v>
      </c>
      <c r="E789" s="41" t="s">
        <v>5452</v>
      </c>
      <c r="F789" s="41" t="s">
        <v>1422</v>
      </c>
      <c r="G789" s="42" t="n">
        <v>706408146424481</v>
      </c>
      <c r="H789" s="43" t="s">
        <v>5573</v>
      </c>
      <c r="I789" s="41" t="s">
        <v>5574</v>
      </c>
      <c r="J789" s="41" t="s">
        <v>5575</v>
      </c>
      <c r="K789" s="41" t="s">
        <v>5576</v>
      </c>
      <c r="L789" s="41" t="s">
        <v>77</v>
      </c>
      <c r="M789" s="41" t="s">
        <v>5577</v>
      </c>
      <c r="N789" s="41"/>
      <c r="O789" s="41"/>
      <c r="P789" s="41" t="s">
        <v>5578</v>
      </c>
      <c r="Q789" s="41" t="s">
        <v>5579</v>
      </c>
      <c r="R789" s="41" t="s">
        <v>5580</v>
      </c>
      <c r="S789" s="40"/>
      <c r="T789" s="40"/>
      <c r="U789" s="44" t="s">
        <v>80</v>
      </c>
      <c r="V789" s="40" t="n">
        <v>80963</v>
      </c>
      <c r="W789" s="45" t="str">
        <f aca="false">IFERROR(VLOOKUP($V789,SimpliRoute!$B:$AT,25,0),"")</f>
        <v>completed</v>
      </c>
      <c r="X789" s="45" t="str">
        <f aca="false">IF(W789="pending","Pendente",IF(W789="failed","Não",IF(W789="Completed","Sim","")))</f>
        <v>Sim</v>
      </c>
      <c r="Y789" s="46" t="n">
        <f aca="false">IF($W789="Pending","",IFERROR(INT(VLOOKUP($V789,SimpliRoute!$B:$AS,11,0)),""))</f>
        <v>46209</v>
      </c>
      <c r="Z789" s="40" t="str">
        <f aca="false">IF($W789="Failed",IFERROR(VLOOKUP($V789,SimpliRoute!$B:$AT,27,0),""),"")</f>
        <v/>
      </c>
    </row>
    <row r="790" customFormat="false" ht="16.4" hidden="false" customHeight="false" outlineLevel="0" collapsed="false">
      <c r="A790" s="40" t="n">
        <v>2</v>
      </c>
      <c r="B790" s="41" t="s">
        <v>41</v>
      </c>
      <c r="C790" s="41" t="s">
        <v>70</v>
      </c>
      <c r="D790" s="41" t="s">
        <v>4261</v>
      </c>
      <c r="E790" s="41" t="s">
        <v>5452</v>
      </c>
      <c r="F790" s="41" t="s">
        <v>73</v>
      </c>
      <c r="G790" s="42" t="n">
        <v>704002303057563</v>
      </c>
      <c r="H790" s="43" t="s">
        <v>5581</v>
      </c>
      <c r="I790" s="41" t="s">
        <v>5582</v>
      </c>
      <c r="J790" s="41" t="s">
        <v>5583</v>
      </c>
      <c r="K790" s="41" t="s">
        <v>5584</v>
      </c>
      <c r="L790" s="41" t="s">
        <v>77</v>
      </c>
      <c r="M790" s="41" t="s">
        <v>5585</v>
      </c>
      <c r="N790" s="41"/>
      <c r="O790" s="41"/>
      <c r="P790" s="41"/>
      <c r="Q790" s="41" t="s">
        <v>5586</v>
      </c>
      <c r="R790" s="41" t="s">
        <v>5587</v>
      </c>
      <c r="S790" s="40"/>
      <c r="T790" s="40"/>
      <c r="U790" s="44" t="s">
        <v>80</v>
      </c>
      <c r="V790" s="40" t="n">
        <v>80964</v>
      </c>
      <c r="W790" s="45" t="str">
        <f aca="false">IFERROR(VLOOKUP($V790,SimpliRoute!$B:$AT,25,0),"")</f>
        <v>completed</v>
      </c>
      <c r="X790" s="45" t="str">
        <f aca="false">IF(W790="pending","Pendente",IF(W790="failed","Não",IF(W790="Completed","Sim","")))</f>
        <v>Sim</v>
      </c>
      <c r="Y790" s="46" t="n">
        <f aca="false">IF($W790="Pending","",IFERROR(INT(VLOOKUP($V790,SimpliRoute!$B:$AS,11,0)),""))</f>
        <v>46209</v>
      </c>
      <c r="Z790" s="40" t="str">
        <f aca="false">IF($W790="Failed",IFERROR(VLOOKUP($V790,SimpliRoute!$B:$AT,27,0),""),"")</f>
        <v/>
      </c>
    </row>
    <row r="791" customFormat="false" ht="16.4" hidden="false" customHeight="false" outlineLevel="0" collapsed="false">
      <c r="A791" s="40" t="n">
        <v>2</v>
      </c>
      <c r="B791" s="41" t="s">
        <v>41</v>
      </c>
      <c r="C791" s="41" t="s">
        <v>70</v>
      </c>
      <c r="D791" s="41" t="s">
        <v>4261</v>
      </c>
      <c r="E791" s="41" t="s">
        <v>5452</v>
      </c>
      <c r="F791" s="41" t="s">
        <v>1833</v>
      </c>
      <c r="G791" s="42" t="n">
        <v>709203232626331</v>
      </c>
      <c r="H791" s="43" t="s">
        <v>5588</v>
      </c>
      <c r="I791" s="41" t="s">
        <v>5589</v>
      </c>
      <c r="J791" s="41" t="s">
        <v>76</v>
      </c>
      <c r="K791" s="41" t="s">
        <v>5590</v>
      </c>
      <c r="L791" s="41" t="s">
        <v>77</v>
      </c>
      <c r="M791" s="41" t="s">
        <v>5591</v>
      </c>
      <c r="N791" s="41"/>
      <c r="O791" s="41"/>
      <c r="P791" s="41" t="s">
        <v>5592</v>
      </c>
      <c r="Q791" s="41" t="s">
        <v>5593</v>
      </c>
      <c r="R791" s="41" t="s">
        <v>5594</v>
      </c>
      <c r="S791" s="40"/>
      <c r="T791" s="40"/>
      <c r="U791" s="44" t="s">
        <v>80</v>
      </c>
      <c r="V791" s="40" t="n">
        <v>80965</v>
      </c>
      <c r="W791" s="45" t="str">
        <f aca="false">IFERROR(VLOOKUP($V791,SimpliRoute!$B:$AT,25,0),"")</f>
        <v>completed</v>
      </c>
      <c r="X791" s="45" t="str">
        <f aca="false">IF(W791="pending","Pendente",IF(W791="failed","Não",IF(W791="Completed","Sim","")))</f>
        <v>Sim</v>
      </c>
      <c r="Y791" s="46" t="n">
        <f aca="false">IF($W791="Pending","",IFERROR(INT(VLOOKUP($V791,SimpliRoute!$B:$AS,11,0)),""))</f>
        <v>46211</v>
      </c>
      <c r="Z791" s="40" t="str">
        <f aca="false">IF($W791="Failed",IFERROR(VLOOKUP($V791,SimpliRoute!$B:$AT,27,0),""),"")</f>
        <v/>
      </c>
    </row>
    <row r="792" customFormat="false" ht="16.4" hidden="false" customHeight="false" outlineLevel="0" collapsed="false">
      <c r="A792" s="40" t="n">
        <v>2</v>
      </c>
      <c r="B792" s="41" t="s">
        <v>41</v>
      </c>
      <c r="C792" s="41" t="s">
        <v>70</v>
      </c>
      <c r="D792" s="41" t="s">
        <v>4261</v>
      </c>
      <c r="E792" s="41" t="s">
        <v>5452</v>
      </c>
      <c r="F792" s="41" t="s">
        <v>73</v>
      </c>
      <c r="G792" s="42" t="n">
        <v>103881238660006</v>
      </c>
      <c r="H792" s="43" t="s">
        <v>5595</v>
      </c>
      <c r="I792" s="41" t="s">
        <v>5596</v>
      </c>
      <c r="J792" s="41" t="s">
        <v>5597</v>
      </c>
      <c r="K792" s="41" t="s">
        <v>5598</v>
      </c>
      <c r="L792" s="41" t="s">
        <v>77</v>
      </c>
      <c r="M792" s="41" t="s">
        <v>5599</v>
      </c>
      <c r="N792" s="41"/>
      <c r="O792" s="41"/>
      <c r="P792" s="41"/>
      <c r="Q792" s="41" t="s">
        <v>5600</v>
      </c>
      <c r="R792" s="41" t="s">
        <v>5601</v>
      </c>
      <c r="S792" s="40"/>
      <c r="T792" s="40"/>
      <c r="U792" s="44" t="s">
        <v>80</v>
      </c>
      <c r="V792" s="40" t="n">
        <v>80966</v>
      </c>
      <c r="W792" s="45" t="str">
        <f aca="false">IFERROR(VLOOKUP($V792,SimpliRoute!$B:$AT,25,0),"")</f>
        <v>completed</v>
      </c>
      <c r="X792" s="45" t="str">
        <f aca="false">IF(W792="pending","Pendente",IF(W792="failed","Não",IF(W792="Completed","Sim","")))</f>
        <v>Sim</v>
      </c>
      <c r="Y792" s="46" t="n">
        <f aca="false">IF($W792="Pending","",IFERROR(INT(VLOOKUP($V792,SimpliRoute!$B:$AS,11,0)),""))</f>
        <v>46209</v>
      </c>
      <c r="Z792" s="40" t="str">
        <f aca="false">IF($W792="Failed",IFERROR(VLOOKUP($V792,SimpliRoute!$B:$AT,27,0),""),"")</f>
        <v/>
      </c>
    </row>
    <row r="793" customFormat="false" ht="16.4" hidden="false" customHeight="false" outlineLevel="0" collapsed="false">
      <c r="A793" s="40" t="n">
        <v>2</v>
      </c>
      <c r="B793" s="41" t="s">
        <v>41</v>
      </c>
      <c r="C793" s="41" t="s">
        <v>70</v>
      </c>
      <c r="D793" s="41" t="s">
        <v>4261</v>
      </c>
      <c r="E793" s="41" t="s">
        <v>5452</v>
      </c>
      <c r="F793" s="41" t="s">
        <v>668</v>
      </c>
      <c r="G793" s="42" t="n">
        <v>706301135093580</v>
      </c>
      <c r="H793" s="43" t="s">
        <v>5602</v>
      </c>
      <c r="I793" s="41" t="s">
        <v>5603</v>
      </c>
      <c r="J793" s="41" t="s">
        <v>76</v>
      </c>
      <c r="K793" s="41"/>
      <c r="L793" s="41" t="s">
        <v>77</v>
      </c>
      <c r="M793" s="41" t="s">
        <v>5604</v>
      </c>
      <c r="N793" s="41" t="s">
        <v>5605</v>
      </c>
      <c r="O793" s="41" t="s">
        <v>5606</v>
      </c>
      <c r="P793" s="41" t="s">
        <v>676</v>
      </c>
      <c r="Q793" s="41" t="s">
        <v>5607</v>
      </c>
      <c r="R793" s="41"/>
      <c r="S793" s="40"/>
      <c r="T793" s="40"/>
      <c r="U793" s="44" t="s">
        <v>80</v>
      </c>
      <c r="V793" s="40" t="n">
        <v>80967</v>
      </c>
      <c r="W793" s="45" t="str">
        <f aca="false">IFERROR(VLOOKUP($V793,SimpliRoute!$B:$AT,25,0),"")</f>
        <v>completed</v>
      </c>
      <c r="X793" s="45" t="str">
        <f aca="false">IF(W793="pending","Pendente",IF(W793="failed","Não",IF(W793="Completed","Sim","")))</f>
        <v>Sim</v>
      </c>
      <c r="Y793" s="46" t="n">
        <f aca="false">IF($W793="Pending","",IFERROR(INT(VLOOKUP($V793,SimpliRoute!$B:$AS,11,0)),""))</f>
        <v>46211</v>
      </c>
      <c r="Z793" s="40" t="str">
        <f aca="false">IF($W793="Failed",IFERROR(VLOOKUP($V793,SimpliRoute!$B:$AT,27,0),""),"")</f>
        <v/>
      </c>
    </row>
    <row r="794" customFormat="false" ht="16.4" hidden="false" customHeight="false" outlineLevel="0" collapsed="false">
      <c r="A794" s="40" t="n">
        <v>2</v>
      </c>
      <c r="B794" s="41" t="s">
        <v>41</v>
      </c>
      <c r="C794" s="41" t="s">
        <v>70</v>
      </c>
      <c r="D794" s="41" t="s">
        <v>4261</v>
      </c>
      <c r="E794" s="41" t="s">
        <v>5452</v>
      </c>
      <c r="F794" s="41" t="s">
        <v>73</v>
      </c>
      <c r="G794" s="42" t="n">
        <v>801440486631414</v>
      </c>
      <c r="H794" s="43" t="s">
        <v>5608</v>
      </c>
      <c r="I794" s="41" t="s">
        <v>5609</v>
      </c>
      <c r="J794" s="41" t="s">
        <v>5610</v>
      </c>
      <c r="K794" s="41" t="s">
        <v>5611</v>
      </c>
      <c r="L794" s="41" t="s">
        <v>77</v>
      </c>
      <c r="M794" s="41" t="s">
        <v>5612</v>
      </c>
      <c r="N794" s="41"/>
      <c r="O794" s="41"/>
      <c r="P794" s="41"/>
      <c r="Q794" s="41" t="s">
        <v>5613</v>
      </c>
      <c r="R794" s="41" t="s">
        <v>5614</v>
      </c>
      <c r="S794" s="40"/>
      <c r="T794" s="40"/>
      <c r="U794" s="44" t="s">
        <v>80</v>
      </c>
      <c r="V794" s="40" t="n">
        <v>80968</v>
      </c>
      <c r="W794" s="45" t="str">
        <f aca="false">IFERROR(VLOOKUP($V794,SimpliRoute!$B:$AT,25,0),"")</f>
        <v>completed</v>
      </c>
      <c r="X794" s="45" t="str">
        <f aca="false">IF(W794="pending","Pendente",IF(W794="failed","Não",IF(W794="Completed","Sim","")))</f>
        <v>Sim</v>
      </c>
      <c r="Y794" s="46" t="n">
        <f aca="false">IF($W794="Pending","",IFERROR(INT(VLOOKUP($V794,SimpliRoute!$B:$AS,11,0)),""))</f>
        <v>46213</v>
      </c>
      <c r="Z794" s="40" t="str">
        <f aca="false">IF($W794="Failed",IFERROR(VLOOKUP($V794,SimpliRoute!$B:$AT,27,0),""),"")</f>
        <v/>
      </c>
    </row>
    <row r="795" customFormat="false" ht="16.4" hidden="false" customHeight="false" outlineLevel="0" collapsed="false">
      <c r="A795" s="40" t="n">
        <v>2</v>
      </c>
      <c r="B795" s="41" t="s">
        <v>41</v>
      </c>
      <c r="C795" s="41" t="s">
        <v>70</v>
      </c>
      <c r="D795" s="41" t="s">
        <v>4261</v>
      </c>
      <c r="E795" s="41" t="s">
        <v>5452</v>
      </c>
      <c r="F795" s="41" t="s">
        <v>73</v>
      </c>
      <c r="G795" s="42" t="n">
        <v>898001470842884</v>
      </c>
      <c r="H795" s="43" t="s">
        <v>5615</v>
      </c>
      <c r="I795" s="41" t="s">
        <v>5616</v>
      </c>
      <c r="J795" s="41" t="s">
        <v>5617</v>
      </c>
      <c r="K795" s="41" t="s">
        <v>5618</v>
      </c>
      <c r="L795" s="41" t="s">
        <v>77</v>
      </c>
      <c r="M795" s="41" t="s">
        <v>5619</v>
      </c>
      <c r="N795" s="41"/>
      <c r="O795" s="41"/>
      <c r="P795" s="41"/>
      <c r="Q795" s="41" t="s">
        <v>5620</v>
      </c>
      <c r="R795" s="41" t="s">
        <v>5621</v>
      </c>
      <c r="S795" s="40"/>
      <c r="T795" s="40"/>
      <c r="U795" s="44" t="s">
        <v>80</v>
      </c>
      <c r="V795" s="40" t="n">
        <v>80969</v>
      </c>
      <c r="W795" s="45" t="str">
        <f aca="false">IFERROR(VLOOKUP($V795,SimpliRoute!$B:$AT,25,0),"")</f>
        <v>completed</v>
      </c>
      <c r="X795" s="45" t="str">
        <f aca="false">IF(W795="pending","Pendente",IF(W795="failed","Não",IF(W795="Completed","Sim","")))</f>
        <v>Sim</v>
      </c>
      <c r="Y795" s="46" t="n">
        <f aca="false">IF($W795="Pending","",IFERROR(INT(VLOOKUP($V795,SimpliRoute!$B:$AS,11,0)),""))</f>
        <v>46211</v>
      </c>
      <c r="Z795" s="40" t="str">
        <f aca="false">IF($W795="Failed",IFERROR(VLOOKUP($V795,SimpliRoute!$B:$AT,27,0),""),"")</f>
        <v/>
      </c>
    </row>
    <row r="796" customFormat="false" ht="16.4" hidden="false" customHeight="false" outlineLevel="0" collapsed="false">
      <c r="A796" s="40" t="n">
        <v>2</v>
      </c>
      <c r="B796" s="41" t="s">
        <v>41</v>
      </c>
      <c r="C796" s="41" t="s">
        <v>70</v>
      </c>
      <c r="D796" s="41" t="s">
        <v>4261</v>
      </c>
      <c r="E796" s="41" t="s">
        <v>5452</v>
      </c>
      <c r="F796" s="41" t="s">
        <v>73</v>
      </c>
      <c r="G796" s="42" t="n">
        <v>703207630330798</v>
      </c>
      <c r="H796" s="43" t="s">
        <v>5622</v>
      </c>
      <c r="I796" s="41" t="s">
        <v>5623</v>
      </c>
      <c r="J796" s="41" t="s">
        <v>1156</v>
      </c>
      <c r="K796" s="41" t="s">
        <v>5624</v>
      </c>
      <c r="L796" s="41" t="s">
        <v>77</v>
      </c>
      <c r="M796" s="41" t="s">
        <v>5625</v>
      </c>
      <c r="N796" s="41"/>
      <c r="O796" s="41"/>
      <c r="P796" s="41"/>
      <c r="Q796" s="41" t="s">
        <v>5626</v>
      </c>
      <c r="R796" s="41" t="s">
        <v>5627</v>
      </c>
      <c r="S796" s="40"/>
      <c r="T796" s="40"/>
      <c r="U796" s="44" t="s">
        <v>80</v>
      </c>
      <c r="V796" s="40" t="n">
        <v>80970</v>
      </c>
      <c r="W796" s="45" t="str">
        <f aca="false">IFERROR(VLOOKUP($V796,SimpliRoute!$B:$AT,25,0),"")</f>
        <v>failed</v>
      </c>
      <c r="X796" s="45" t="str">
        <f aca="false">IF(W796="pending","Pendente",IF(W796="failed","Não",IF(W796="Completed","Sim","")))</f>
        <v>Não</v>
      </c>
      <c r="Y796" s="46" t="n">
        <f aca="false">IF($W796="Pending","",IFERROR(INT(VLOOKUP($V796,SimpliRoute!$B:$AS,11,0)),""))</f>
        <v>46211</v>
      </c>
      <c r="Z796" s="40" t="str">
        <f aca="false">IF($W796="Failed",IFERROR(VLOOKUP($V796,SimpliRoute!$B:$AT,27,0),""),"")</f>
        <v>ÓBITO</v>
      </c>
    </row>
    <row r="797" customFormat="false" ht="16.4" hidden="false" customHeight="false" outlineLevel="0" collapsed="false">
      <c r="A797" s="40" t="n">
        <v>2</v>
      </c>
      <c r="B797" s="41" t="s">
        <v>41</v>
      </c>
      <c r="C797" s="41" t="s">
        <v>70</v>
      </c>
      <c r="D797" s="41" t="s">
        <v>4261</v>
      </c>
      <c r="E797" s="41" t="s">
        <v>5452</v>
      </c>
      <c r="F797" s="41" t="s">
        <v>1479</v>
      </c>
      <c r="G797" s="42" t="n">
        <v>898001491772095</v>
      </c>
      <c r="H797" s="43" t="s">
        <v>5628</v>
      </c>
      <c r="I797" s="41" t="s">
        <v>5629</v>
      </c>
      <c r="J797" s="41" t="s">
        <v>5630</v>
      </c>
      <c r="K797" s="41" t="s">
        <v>5631</v>
      </c>
      <c r="L797" s="41" t="s">
        <v>77</v>
      </c>
      <c r="M797" s="41" t="s">
        <v>5632</v>
      </c>
      <c r="N797" s="41" t="s">
        <v>5633</v>
      </c>
      <c r="O797" s="41" t="s">
        <v>5634</v>
      </c>
      <c r="P797" s="41" t="s">
        <v>1486</v>
      </c>
      <c r="Q797" s="41" t="s">
        <v>5635</v>
      </c>
      <c r="R797" s="41" t="s">
        <v>5636</v>
      </c>
      <c r="S797" s="40"/>
      <c r="T797" s="40"/>
      <c r="U797" s="44" t="s">
        <v>80</v>
      </c>
      <c r="V797" s="40" t="n">
        <v>80971</v>
      </c>
      <c r="W797" s="45" t="str">
        <f aca="false">IFERROR(VLOOKUP($V797,SimpliRoute!$B:$AT,25,0),"")</f>
        <v>completed</v>
      </c>
      <c r="X797" s="45" t="str">
        <f aca="false">IF(W797="pending","Pendente",IF(W797="failed","Não",IF(W797="Completed","Sim","")))</f>
        <v>Sim</v>
      </c>
      <c r="Y797" s="46" t="n">
        <f aca="false">IF($W797="Pending","",IFERROR(INT(VLOOKUP($V797,SimpliRoute!$B:$AS,11,0)),""))</f>
        <v>46209</v>
      </c>
      <c r="Z797" s="40" t="str">
        <f aca="false">IF($W797="Failed",IFERROR(VLOOKUP($V797,SimpliRoute!$B:$AT,27,0),""),"")</f>
        <v/>
      </c>
    </row>
    <row r="798" customFormat="false" ht="16.4" hidden="false" customHeight="false" outlineLevel="0" collapsed="false">
      <c r="A798" s="40" t="n">
        <v>2</v>
      </c>
      <c r="B798" s="41" t="s">
        <v>41</v>
      </c>
      <c r="C798" s="41" t="s">
        <v>70</v>
      </c>
      <c r="D798" s="41" t="s">
        <v>4261</v>
      </c>
      <c r="E798" s="41" t="s">
        <v>5452</v>
      </c>
      <c r="F798" s="41" t="s">
        <v>668</v>
      </c>
      <c r="G798" s="42" t="n">
        <v>898001444555202</v>
      </c>
      <c r="H798" s="43" t="s">
        <v>5637</v>
      </c>
      <c r="I798" s="41" t="s">
        <v>5638</v>
      </c>
      <c r="J798" s="41" t="s">
        <v>5639</v>
      </c>
      <c r="K798" s="41" t="s">
        <v>5640</v>
      </c>
      <c r="L798" s="41" t="s">
        <v>77</v>
      </c>
      <c r="M798" s="41" t="s">
        <v>5641</v>
      </c>
      <c r="N798" s="41" t="s">
        <v>5642</v>
      </c>
      <c r="O798" s="41" t="s">
        <v>5643</v>
      </c>
      <c r="P798" s="41" t="s">
        <v>676</v>
      </c>
      <c r="Q798" s="41" t="s">
        <v>5644</v>
      </c>
      <c r="R798" s="41" t="s">
        <v>5645</v>
      </c>
      <c r="S798" s="40"/>
      <c r="T798" s="40"/>
      <c r="U798" s="44" t="s">
        <v>80</v>
      </c>
      <c r="V798" s="40" t="n">
        <v>80972</v>
      </c>
      <c r="W798" s="45" t="str">
        <f aca="false">IFERROR(VLOOKUP($V798,SimpliRoute!$B:$AT,25,0),"")</f>
        <v>completed</v>
      </c>
      <c r="X798" s="45" t="str">
        <f aca="false">IF(W798="pending","Pendente",IF(W798="failed","Não",IF(W798="Completed","Sim","")))</f>
        <v>Sim</v>
      </c>
      <c r="Y798" s="46" t="n">
        <f aca="false">IF($W798="Pending","",IFERROR(INT(VLOOKUP($V798,SimpliRoute!$B:$AS,11,0)),""))</f>
        <v>46211</v>
      </c>
      <c r="Z798" s="40" t="str">
        <f aca="false">IF($W798="Failed",IFERROR(VLOOKUP($V798,SimpliRoute!$B:$AT,27,0),""),"")</f>
        <v/>
      </c>
    </row>
    <row r="799" customFormat="false" ht="16.4" hidden="false" customHeight="false" outlineLevel="0" collapsed="false">
      <c r="A799" s="40" t="n">
        <v>2</v>
      </c>
      <c r="B799" s="41" t="s">
        <v>41</v>
      </c>
      <c r="C799" s="41" t="s">
        <v>70</v>
      </c>
      <c r="D799" s="41" t="s">
        <v>4261</v>
      </c>
      <c r="E799" s="41" t="s">
        <v>5452</v>
      </c>
      <c r="F799" s="41" t="s">
        <v>73</v>
      </c>
      <c r="G799" s="42" t="n">
        <v>801440470989101</v>
      </c>
      <c r="H799" s="43" t="s">
        <v>5646</v>
      </c>
      <c r="I799" s="41" t="s">
        <v>5647</v>
      </c>
      <c r="J799" s="41" t="s">
        <v>5648</v>
      </c>
      <c r="K799" s="41" t="s">
        <v>5649</v>
      </c>
      <c r="L799" s="41" t="s">
        <v>77</v>
      </c>
      <c r="M799" s="41" t="s">
        <v>5650</v>
      </c>
      <c r="N799" s="41"/>
      <c r="O799" s="41"/>
      <c r="P799" s="41"/>
      <c r="Q799" s="41" t="s">
        <v>5651</v>
      </c>
      <c r="R799" s="41" t="s">
        <v>5652</v>
      </c>
      <c r="S799" s="40"/>
      <c r="T799" s="40"/>
      <c r="U799" s="44" t="s">
        <v>80</v>
      </c>
      <c r="V799" s="40" t="n">
        <v>80973</v>
      </c>
      <c r="W799" s="45" t="str">
        <f aca="false">IFERROR(VLOOKUP($V799,SimpliRoute!$B:$AT,25,0),"")</f>
        <v>completed</v>
      </c>
      <c r="X799" s="45" t="str">
        <f aca="false">IF(W799="pending","Pendente",IF(W799="failed","Não",IF(W799="Completed","Sim","")))</f>
        <v>Sim</v>
      </c>
      <c r="Y799" s="46" t="n">
        <f aca="false">IF($W799="Pending","",IFERROR(INT(VLOOKUP($V799,SimpliRoute!$B:$AS,11,0)),""))</f>
        <v>46211</v>
      </c>
      <c r="Z799" s="40" t="str">
        <f aca="false">IF($W799="Failed",IFERROR(VLOOKUP($V799,SimpliRoute!$B:$AT,27,0),""),"")</f>
        <v/>
      </c>
    </row>
    <row r="800" customFormat="false" ht="16.4" hidden="false" customHeight="false" outlineLevel="0" collapsed="false">
      <c r="A800" s="40" t="n">
        <v>2</v>
      </c>
      <c r="B800" s="41" t="s">
        <v>41</v>
      </c>
      <c r="C800" s="41" t="s">
        <v>70</v>
      </c>
      <c r="D800" s="41" t="s">
        <v>4261</v>
      </c>
      <c r="E800" s="41" t="s">
        <v>5452</v>
      </c>
      <c r="F800" s="41" t="s">
        <v>1977</v>
      </c>
      <c r="G800" s="42" t="n">
        <v>705009249057151</v>
      </c>
      <c r="H800" s="43" t="s">
        <v>5653</v>
      </c>
      <c r="I800" s="41" t="s">
        <v>5654</v>
      </c>
      <c r="J800" s="41" t="s">
        <v>4547</v>
      </c>
      <c r="K800" s="41" t="s">
        <v>5655</v>
      </c>
      <c r="L800" s="41" t="s">
        <v>77</v>
      </c>
      <c r="M800" s="41" t="s">
        <v>5656</v>
      </c>
      <c r="N800" s="41"/>
      <c r="O800" s="41"/>
      <c r="P800" s="41" t="s">
        <v>5592</v>
      </c>
      <c r="Q800" s="41" t="s">
        <v>5657</v>
      </c>
      <c r="R800" s="41" t="s">
        <v>5658</v>
      </c>
      <c r="S800" s="40"/>
      <c r="T800" s="40"/>
      <c r="U800" s="44" t="s">
        <v>80</v>
      </c>
      <c r="V800" s="40" t="n">
        <v>80974</v>
      </c>
      <c r="W800" s="45" t="str">
        <f aca="false">IFERROR(VLOOKUP($V800,SimpliRoute!$B:$AT,25,0),"")</f>
        <v>completed</v>
      </c>
      <c r="X800" s="45" t="str">
        <f aca="false">IF(W800="pending","Pendente",IF(W800="failed","Não",IF(W800="Completed","Sim","")))</f>
        <v>Sim</v>
      </c>
      <c r="Y800" s="46" t="n">
        <f aca="false">IF($W800="Pending","",IFERROR(INT(VLOOKUP($V800,SimpliRoute!$B:$AS,11,0)),""))</f>
        <v>46209</v>
      </c>
      <c r="Z800" s="40" t="str">
        <f aca="false">IF($W800="Failed",IFERROR(VLOOKUP($V800,SimpliRoute!$B:$AT,27,0),""),"")</f>
        <v/>
      </c>
    </row>
    <row r="801" customFormat="false" ht="16.4" hidden="false" customHeight="false" outlineLevel="0" collapsed="false">
      <c r="A801" s="40" t="n">
        <v>2</v>
      </c>
      <c r="B801" s="41" t="s">
        <v>41</v>
      </c>
      <c r="C801" s="41" t="s">
        <v>70</v>
      </c>
      <c r="D801" s="41" t="s">
        <v>4261</v>
      </c>
      <c r="E801" s="41" t="s">
        <v>5452</v>
      </c>
      <c r="F801" s="41" t="s">
        <v>73</v>
      </c>
      <c r="G801" s="42" t="n">
        <v>801440415545221</v>
      </c>
      <c r="H801" s="43" t="s">
        <v>5659</v>
      </c>
      <c r="I801" s="41" t="s">
        <v>5660</v>
      </c>
      <c r="J801" s="41" t="s">
        <v>5661</v>
      </c>
      <c r="K801" s="41" t="s">
        <v>5662</v>
      </c>
      <c r="L801" s="41" t="s">
        <v>77</v>
      </c>
      <c r="M801" s="41" t="s">
        <v>5663</v>
      </c>
      <c r="N801" s="41"/>
      <c r="O801" s="41"/>
      <c r="P801" s="41"/>
      <c r="Q801" s="41" t="s">
        <v>5664</v>
      </c>
      <c r="R801" s="41" t="s">
        <v>5665</v>
      </c>
      <c r="S801" s="40"/>
      <c r="T801" s="40"/>
      <c r="U801" s="44" t="s">
        <v>80</v>
      </c>
      <c r="V801" s="40" t="n">
        <v>80975</v>
      </c>
      <c r="W801" s="45" t="str">
        <f aca="false">IFERROR(VLOOKUP($V801,SimpliRoute!$B:$AT,25,0),"")</f>
        <v>completed</v>
      </c>
      <c r="X801" s="45" t="str">
        <f aca="false">IF(W801="pending","Pendente",IF(W801="failed","Não",IF(W801="Completed","Sim","")))</f>
        <v>Sim</v>
      </c>
      <c r="Y801" s="46" t="n">
        <f aca="false">IF($W801="Pending","",IFERROR(INT(VLOOKUP($V801,SimpliRoute!$B:$AS,11,0)),""))</f>
        <v>46211</v>
      </c>
      <c r="Z801" s="40" t="str">
        <f aca="false">IF($W801="Failed",IFERROR(VLOOKUP($V801,SimpliRoute!$B:$AT,27,0),""),"")</f>
        <v/>
      </c>
    </row>
    <row r="802" customFormat="false" ht="16.4" hidden="false" customHeight="false" outlineLevel="0" collapsed="false">
      <c r="A802" s="40" t="n">
        <v>2</v>
      </c>
      <c r="B802" s="41" t="s">
        <v>41</v>
      </c>
      <c r="C802" s="41" t="s">
        <v>70</v>
      </c>
      <c r="D802" s="41" t="s">
        <v>4261</v>
      </c>
      <c r="E802" s="41" t="s">
        <v>5452</v>
      </c>
      <c r="F802" s="41" t="s">
        <v>73</v>
      </c>
      <c r="G802" s="42" t="n">
        <v>801434194879487</v>
      </c>
      <c r="H802" s="43" t="s">
        <v>5666</v>
      </c>
      <c r="I802" s="41" t="s">
        <v>5667</v>
      </c>
      <c r="J802" s="41" t="s">
        <v>5668</v>
      </c>
      <c r="K802" s="41" t="s">
        <v>5669</v>
      </c>
      <c r="L802" s="41" t="s">
        <v>77</v>
      </c>
      <c r="M802" s="41" t="s">
        <v>5670</v>
      </c>
      <c r="N802" s="41"/>
      <c r="O802" s="41"/>
      <c r="P802" s="41"/>
      <c r="Q802" s="41" t="s">
        <v>5671</v>
      </c>
      <c r="R802" s="41" t="s">
        <v>5672</v>
      </c>
      <c r="S802" s="40"/>
      <c r="T802" s="40"/>
      <c r="U802" s="44" t="s">
        <v>80</v>
      </c>
      <c r="V802" s="40" t="n">
        <v>80976</v>
      </c>
      <c r="W802" s="45" t="str">
        <f aca="false">IFERROR(VLOOKUP($V802,SimpliRoute!$B:$AT,25,0),"")</f>
        <v>completed</v>
      </c>
      <c r="X802" s="45" t="str">
        <f aca="false">IF(W802="pending","Pendente",IF(W802="failed","Não",IF(W802="Completed","Sim","")))</f>
        <v>Sim</v>
      </c>
      <c r="Y802" s="46" t="n">
        <f aca="false">IF($W802="Pending","",IFERROR(INT(VLOOKUP($V802,SimpliRoute!$B:$AS,11,0)),""))</f>
        <v>46209</v>
      </c>
      <c r="Z802" s="40" t="str">
        <f aca="false">IF($W802="Failed",IFERROR(VLOOKUP($V802,SimpliRoute!$B:$AT,27,0),""),"")</f>
        <v/>
      </c>
    </row>
    <row r="803" customFormat="false" ht="16.4" hidden="false" customHeight="false" outlineLevel="0" collapsed="false">
      <c r="A803" s="40" t="n">
        <v>2</v>
      </c>
      <c r="B803" s="41" t="s">
        <v>41</v>
      </c>
      <c r="C803" s="41" t="s">
        <v>70</v>
      </c>
      <c r="D803" s="41" t="s">
        <v>4261</v>
      </c>
      <c r="E803" s="41" t="s">
        <v>5452</v>
      </c>
      <c r="F803" s="41" t="s">
        <v>73</v>
      </c>
      <c r="G803" s="42" t="n">
        <v>801440473890408</v>
      </c>
      <c r="H803" s="43" t="s">
        <v>5673</v>
      </c>
      <c r="I803" s="41" t="s">
        <v>5674</v>
      </c>
      <c r="J803" s="41" t="s">
        <v>5675</v>
      </c>
      <c r="K803" s="41" t="s">
        <v>5676</v>
      </c>
      <c r="L803" s="41" t="s">
        <v>77</v>
      </c>
      <c r="M803" s="41" t="s">
        <v>5677</v>
      </c>
      <c r="N803" s="41"/>
      <c r="O803" s="41"/>
      <c r="P803" s="41"/>
      <c r="Q803" s="41" t="s">
        <v>5678</v>
      </c>
      <c r="R803" s="41" t="s">
        <v>5679</v>
      </c>
      <c r="S803" s="40"/>
      <c r="T803" s="40"/>
      <c r="U803" s="44" t="s">
        <v>80</v>
      </c>
      <c r="V803" s="40" t="n">
        <v>80977</v>
      </c>
      <c r="W803" s="45" t="str">
        <f aca="false">IFERROR(VLOOKUP($V803,SimpliRoute!$B:$AT,25,0),"")</f>
        <v>completed</v>
      </c>
      <c r="X803" s="45" t="str">
        <f aca="false">IF(W803="pending","Pendente",IF(W803="failed","Não",IF(W803="Completed","Sim","")))</f>
        <v>Sim</v>
      </c>
      <c r="Y803" s="46" t="n">
        <f aca="false">IF($W803="Pending","",IFERROR(INT(VLOOKUP($V803,SimpliRoute!$B:$AS,11,0)),""))</f>
        <v>46211</v>
      </c>
      <c r="Z803" s="40" t="str">
        <f aca="false">IF($W803="Failed",IFERROR(VLOOKUP($V803,SimpliRoute!$B:$AT,27,0),""),"")</f>
        <v/>
      </c>
    </row>
    <row r="804" customFormat="false" ht="16.4" hidden="false" customHeight="false" outlineLevel="0" collapsed="false">
      <c r="A804" s="40" t="n">
        <v>2</v>
      </c>
      <c r="B804" s="41" t="s">
        <v>41</v>
      </c>
      <c r="C804" s="41" t="s">
        <v>70</v>
      </c>
      <c r="D804" s="41" t="s">
        <v>4261</v>
      </c>
      <c r="E804" s="41" t="s">
        <v>5452</v>
      </c>
      <c r="F804" s="41" t="s">
        <v>73</v>
      </c>
      <c r="G804" s="42" t="n">
        <v>801434186312953</v>
      </c>
      <c r="H804" s="43" t="s">
        <v>5680</v>
      </c>
      <c r="I804" s="41" t="s">
        <v>5681</v>
      </c>
      <c r="J804" s="41" t="s">
        <v>5682</v>
      </c>
      <c r="K804" s="41" t="s">
        <v>5683</v>
      </c>
      <c r="L804" s="41" t="s">
        <v>77</v>
      </c>
      <c r="M804" s="41" t="s">
        <v>5684</v>
      </c>
      <c r="N804" s="41"/>
      <c r="O804" s="41"/>
      <c r="P804" s="41"/>
      <c r="Q804" s="41" t="s">
        <v>5685</v>
      </c>
      <c r="R804" s="41" t="s">
        <v>5686</v>
      </c>
      <c r="S804" s="40"/>
      <c r="T804" s="40"/>
      <c r="U804" s="44" t="s">
        <v>80</v>
      </c>
      <c r="V804" s="40" t="n">
        <v>80978</v>
      </c>
      <c r="W804" s="45" t="str">
        <f aca="false">IFERROR(VLOOKUP($V804,SimpliRoute!$B:$AT,25,0),"")</f>
        <v>completed</v>
      </c>
      <c r="X804" s="45" t="str">
        <f aca="false">IF(W804="pending","Pendente",IF(W804="failed","Não",IF(W804="Completed","Sim","")))</f>
        <v>Sim</v>
      </c>
      <c r="Y804" s="46" t="n">
        <f aca="false">IF($W804="Pending","",IFERROR(INT(VLOOKUP($V804,SimpliRoute!$B:$AS,11,0)),""))</f>
        <v>46211</v>
      </c>
      <c r="Z804" s="40" t="str">
        <f aca="false">IF($W804="Failed",IFERROR(VLOOKUP($V804,SimpliRoute!$B:$AT,27,0),""),"")</f>
        <v/>
      </c>
    </row>
    <row r="805" customFormat="false" ht="16.4" hidden="false" customHeight="false" outlineLevel="0" collapsed="false">
      <c r="A805" s="40" t="n">
        <v>2</v>
      </c>
      <c r="B805" s="41" t="s">
        <v>41</v>
      </c>
      <c r="C805" s="41" t="s">
        <v>70</v>
      </c>
      <c r="D805" s="41" t="s">
        <v>4261</v>
      </c>
      <c r="E805" s="41" t="s">
        <v>5452</v>
      </c>
      <c r="F805" s="41" t="s">
        <v>2996</v>
      </c>
      <c r="G805" s="42" t="n">
        <v>700009637537303</v>
      </c>
      <c r="H805" s="43" t="s">
        <v>5687</v>
      </c>
      <c r="I805" s="41" t="s">
        <v>5688</v>
      </c>
      <c r="J805" s="41" t="s">
        <v>5689</v>
      </c>
      <c r="K805" s="41" t="s">
        <v>5690</v>
      </c>
      <c r="L805" s="41" t="s">
        <v>77</v>
      </c>
      <c r="M805" s="41" t="s">
        <v>5691</v>
      </c>
      <c r="N805" s="41" t="s">
        <v>5692</v>
      </c>
      <c r="O805" s="41" t="s">
        <v>5693</v>
      </c>
      <c r="P805" s="41" t="s">
        <v>5694</v>
      </c>
      <c r="Q805" s="41" t="s">
        <v>5695</v>
      </c>
      <c r="R805" s="41" t="s">
        <v>5696</v>
      </c>
      <c r="S805" s="40"/>
      <c r="T805" s="40"/>
      <c r="U805" s="44" t="s">
        <v>80</v>
      </c>
      <c r="V805" s="40" t="n">
        <v>80979</v>
      </c>
      <c r="W805" s="45" t="str">
        <f aca="false">IFERROR(VLOOKUP($V805,SimpliRoute!$B:$AT,25,0),"")</f>
        <v>completed</v>
      </c>
      <c r="X805" s="45" t="str">
        <f aca="false">IF(W805="pending","Pendente",IF(W805="failed","Não",IF(W805="Completed","Sim","")))</f>
        <v>Sim</v>
      </c>
      <c r="Y805" s="46" t="n">
        <f aca="false">IF($W805="Pending","",IFERROR(INT(VLOOKUP($V805,SimpliRoute!$B:$AS,11,0)),""))</f>
        <v>46211</v>
      </c>
      <c r="Z805" s="40" t="str">
        <f aca="false">IF($W805="Failed",IFERROR(VLOOKUP($V805,SimpliRoute!$B:$AT,27,0),""),"")</f>
        <v/>
      </c>
    </row>
    <row r="806" customFormat="false" ht="16.4" hidden="false" customHeight="false" outlineLevel="0" collapsed="false">
      <c r="A806" s="40" t="n">
        <v>2</v>
      </c>
      <c r="B806" s="41" t="s">
        <v>41</v>
      </c>
      <c r="C806" s="41" t="s">
        <v>70</v>
      </c>
      <c r="D806" s="41" t="s">
        <v>4261</v>
      </c>
      <c r="E806" s="41" t="s">
        <v>5452</v>
      </c>
      <c r="F806" s="41" t="s">
        <v>5697</v>
      </c>
      <c r="G806" s="42" t="n">
        <v>700505336007250</v>
      </c>
      <c r="H806" s="43" t="s">
        <v>5698</v>
      </c>
      <c r="I806" s="41" t="s">
        <v>5699</v>
      </c>
      <c r="J806" s="41" t="s">
        <v>5700</v>
      </c>
      <c r="K806" s="41" t="s">
        <v>5701</v>
      </c>
      <c r="L806" s="41" t="s">
        <v>77</v>
      </c>
      <c r="M806" s="41" t="s">
        <v>5702</v>
      </c>
      <c r="N806" s="41"/>
      <c r="O806" s="41"/>
      <c r="P806" s="41" t="s">
        <v>4503</v>
      </c>
      <c r="Q806" s="41" t="s">
        <v>5703</v>
      </c>
      <c r="R806" s="41" t="s">
        <v>5704</v>
      </c>
      <c r="S806" s="40"/>
      <c r="T806" s="40"/>
      <c r="U806" s="44" t="s">
        <v>80</v>
      </c>
      <c r="V806" s="40" t="n">
        <v>80980</v>
      </c>
      <c r="W806" s="45" t="str">
        <f aca="false">IFERROR(VLOOKUP($V806,SimpliRoute!$B:$AT,25,0),"")</f>
        <v>completed</v>
      </c>
      <c r="X806" s="45" t="str">
        <f aca="false">IF(W806="pending","Pendente",IF(W806="failed","Não",IF(W806="Completed","Sim","")))</f>
        <v>Sim</v>
      </c>
      <c r="Y806" s="46" t="n">
        <f aca="false">IF($W806="Pending","",IFERROR(INT(VLOOKUP($V806,SimpliRoute!$B:$AS,11,0)),""))</f>
        <v>46211</v>
      </c>
      <c r="Z806" s="40" t="str">
        <f aca="false">IF($W806="Failed",IFERROR(VLOOKUP($V806,SimpliRoute!$B:$AT,27,0),""),"")</f>
        <v/>
      </c>
    </row>
    <row r="807" customFormat="false" ht="16.4" hidden="false" customHeight="false" outlineLevel="0" collapsed="false">
      <c r="A807" s="40" t="n">
        <v>2</v>
      </c>
      <c r="B807" s="41" t="s">
        <v>41</v>
      </c>
      <c r="C807" s="41" t="s">
        <v>70</v>
      </c>
      <c r="D807" s="41" t="s">
        <v>4261</v>
      </c>
      <c r="E807" s="41" t="s">
        <v>5452</v>
      </c>
      <c r="F807" s="41" t="s">
        <v>73</v>
      </c>
      <c r="G807" s="42" t="n">
        <v>708109632838040</v>
      </c>
      <c r="H807" s="43" t="s">
        <v>5705</v>
      </c>
      <c r="I807" s="41" t="s">
        <v>5706</v>
      </c>
      <c r="J807" s="41" t="s">
        <v>5707</v>
      </c>
      <c r="K807" s="41" t="s">
        <v>5708</v>
      </c>
      <c r="L807" s="41" t="s">
        <v>77</v>
      </c>
      <c r="M807" s="41" t="s">
        <v>5709</v>
      </c>
      <c r="N807" s="41"/>
      <c r="O807" s="41"/>
      <c r="P807" s="41"/>
      <c r="Q807" s="41" t="s">
        <v>5710</v>
      </c>
      <c r="R807" s="41" t="s">
        <v>5711</v>
      </c>
      <c r="S807" s="40"/>
      <c r="T807" s="40"/>
      <c r="U807" s="44" t="s">
        <v>80</v>
      </c>
      <c r="V807" s="40" t="n">
        <v>80981</v>
      </c>
      <c r="W807" s="45" t="str">
        <f aca="false">IFERROR(VLOOKUP($V807,SimpliRoute!$B:$AT,25,0),"")</f>
        <v>completed</v>
      </c>
      <c r="X807" s="45" t="str">
        <f aca="false">IF(W807="pending","Pendente",IF(W807="failed","Não",IF(W807="Completed","Sim","")))</f>
        <v>Sim</v>
      </c>
      <c r="Y807" s="46" t="n">
        <f aca="false">IF($W807="Pending","",IFERROR(INT(VLOOKUP($V807,SimpliRoute!$B:$AS,11,0)),""))</f>
        <v>46211</v>
      </c>
      <c r="Z807" s="40" t="str">
        <f aca="false">IF($W807="Failed",IFERROR(VLOOKUP($V807,SimpliRoute!$B:$AT,27,0),""),"")</f>
        <v/>
      </c>
    </row>
    <row r="808" customFormat="false" ht="16.4" hidden="false" customHeight="false" outlineLevel="0" collapsed="false">
      <c r="A808" s="40" t="n">
        <v>2</v>
      </c>
      <c r="B808" s="41" t="s">
        <v>41</v>
      </c>
      <c r="C808" s="41" t="s">
        <v>70</v>
      </c>
      <c r="D808" s="41" t="s">
        <v>4261</v>
      </c>
      <c r="E808" s="41" t="s">
        <v>5452</v>
      </c>
      <c r="F808" s="41" t="s">
        <v>73</v>
      </c>
      <c r="G808" s="42" t="n">
        <v>801440470536433</v>
      </c>
      <c r="H808" s="43" t="s">
        <v>5712</v>
      </c>
      <c r="I808" s="41" t="s">
        <v>5713</v>
      </c>
      <c r="J808" s="41" t="s">
        <v>5714</v>
      </c>
      <c r="K808" s="41" t="s">
        <v>5715</v>
      </c>
      <c r="L808" s="41" t="s">
        <v>77</v>
      </c>
      <c r="M808" s="41" t="s">
        <v>5716</v>
      </c>
      <c r="N808" s="41"/>
      <c r="O808" s="41"/>
      <c r="P808" s="41"/>
      <c r="Q808" s="41" t="s">
        <v>5717</v>
      </c>
      <c r="R808" s="41" t="s">
        <v>5718</v>
      </c>
      <c r="S808" s="40"/>
      <c r="T808" s="40"/>
      <c r="U808" s="44" t="s">
        <v>80</v>
      </c>
      <c r="V808" s="40" t="n">
        <v>80982</v>
      </c>
      <c r="W808" s="45" t="str">
        <f aca="false">IFERROR(VLOOKUP($V808,SimpliRoute!$B:$AT,25,0),"")</f>
        <v>completed</v>
      </c>
      <c r="X808" s="45" t="str">
        <f aca="false">IF(W808="pending","Pendente",IF(W808="failed","Não",IF(W808="Completed","Sim","")))</f>
        <v>Sim</v>
      </c>
      <c r="Y808" s="46" t="n">
        <f aca="false">IF($W808="Pending","",IFERROR(INT(VLOOKUP($V808,SimpliRoute!$B:$AS,11,0)),""))</f>
        <v>46211</v>
      </c>
      <c r="Z808" s="40" t="str">
        <f aca="false">IF($W808="Failed",IFERROR(VLOOKUP($V808,SimpliRoute!$B:$AT,27,0),""),"")</f>
        <v/>
      </c>
    </row>
    <row r="809" customFormat="false" ht="16.4" hidden="false" customHeight="false" outlineLevel="0" collapsed="false">
      <c r="A809" s="40" t="n">
        <v>2</v>
      </c>
      <c r="B809" s="41" t="s">
        <v>41</v>
      </c>
      <c r="C809" s="41" t="s">
        <v>70</v>
      </c>
      <c r="D809" s="41" t="s">
        <v>4261</v>
      </c>
      <c r="E809" s="41" t="s">
        <v>5452</v>
      </c>
      <c r="F809" s="41" t="s">
        <v>73</v>
      </c>
      <c r="G809" s="42" t="n">
        <v>801440486039221</v>
      </c>
      <c r="H809" s="43" t="s">
        <v>5719</v>
      </c>
      <c r="I809" s="41" t="s">
        <v>5720</v>
      </c>
      <c r="J809" s="41" t="s">
        <v>5721</v>
      </c>
      <c r="K809" s="41" t="s">
        <v>5722</v>
      </c>
      <c r="L809" s="41" t="s">
        <v>77</v>
      </c>
      <c r="M809" s="41" t="s">
        <v>5723</v>
      </c>
      <c r="N809" s="41"/>
      <c r="O809" s="41"/>
      <c r="P809" s="41"/>
      <c r="Q809" s="41" t="s">
        <v>5724</v>
      </c>
      <c r="R809" s="41" t="s">
        <v>5725</v>
      </c>
      <c r="S809" s="40"/>
      <c r="T809" s="40"/>
      <c r="U809" s="44" t="s">
        <v>80</v>
      </c>
      <c r="V809" s="40" t="n">
        <v>80983</v>
      </c>
      <c r="W809" s="45" t="str">
        <f aca="false">IFERROR(VLOOKUP($V809,SimpliRoute!$B:$AT,25,0),"")</f>
        <v>completed</v>
      </c>
      <c r="X809" s="45" t="str">
        <f aca="false">IF(W809="pending","Pendente",IF(W809="failed","Não",IF(W809="Completed","Sim","")))</f>
        <v>Sim</v>
      </c>
      <c r="Y809" s="46" t="n">
        <f aca="false">IF($W809="Pending","",IFERROR(INT(VLOOKUP($V809,SimpliRoute!$B:$AS,11,0)),""))</f>
        <v>46211</v>
      </c>
      <c r="Z809" s="40" t="str">
        <f aca="false">IF($W809="Failed",IFERROR(VLOOKUP($V809,SimpliRoute!$B:$AT,27,0),""),"")</f>
        <v/>
      </c>
    </row>
    <row r="810" customFormat="false" ht="16.4" hidden="false" customHeight="false" outlineLevel="0" collapsed="false">
      <c r="A810" s="40" t="n">
        <v>2</v>
      </c>
      <c r="B810" s="41" t="s">
        <v>41</v>
      </c>
      <c r="C810" s="41" t="s">
        <v>70</v>
      </c>
      <c r="D810" s="41" t="s">
        <v>4261</v>
      </c>
      <c r="E810" s="41" t="s">
        <v>5452</v>
      </c>
      <c r="F810" s="41" t="s">
        <v>4634</v>
      </c>
      <c r="G810" s="42" t="n">
        <v>706303769091575</v>
      </c>
      <c r="H810" s="43" t="s">
        <v>5726</v>
      </c>
      <c r="I810" s="41" t="s">
        <v>5727</v>
      </c>
      <c r="J810" s="41" t="s">
        <v>5728</v>
      </c>
      <c r="K810" s="41" t="s">
        <v>5729</v>
      </c>
      <c r="L810" s="41" t="s">
        <v>77</v>
      </c>
      <c r="M810" s="41" t="s">
        <v>5730</v>
      </c>
      <c r="N810" s="41" t="s">
        <v>5731</v>
      </c>
      <c r="O810" s="41" t="s">
        <v>5732</v>
      </c>
      <c r="P810" s="41" t="s">
        <v>1486</v>
      </c>
      <c r="Q810" s="41" t="s">
        <v>5733</v>
      </c>
      <c r="R810" s="41" t="s">
        <v>5734</v>
      </c>
      <c r="S810" s="40"/>
      <c r="T810" s="40"/>
      <c r="U810" s="44" t="s">
        <v>80</v>
      </c>
      <c r="V810" s="40" t="n">
        <v>80984</v>
      </c>
      <c r="W810" s="45" t="str">
        <f aca="false">IFERROR(VLOOKUP($V810,SimpliRoute!$B:$AT,25,0),"")</f>
        <v>completed</v>
      </c>
      <c r="X810" s="45" t="str">
        <f aca="false">IF(W810="pending","Pendente",IF(W810="failed","Não",IF(W810="Completed","Sim","")))</f>
        <v>Sim</v>
      </c>
      <c r="Y810" s="46" t="n">
        <f aca="false">IF($W810="Pending","",IFERROR(INT(VLOOKUP($V810,SimpliRoute!$B:$AS,11,0)),""))</f>
        <v>46211</v>
      </c>
      <c r="Z810" s="40" t="str">
        <f aca="false">IF($W810="Failed",IFERROR(VLOOKUP($V810,SimpliRoute!$B:$AT,27,0),""),"")</f>
        <v/>
      </c>
    </row>
    <row r="811" customFormat="false" ht="16.4" hidden="false" customHeight="false" outlineLevel="0" collapsed="false">
      <c r="A811" s="40" t="n">
        <v>2</v>
      </c>
      <c r="B811" s="41" t="s">
        <v>41</v>
      </c>
      <c r="C811" s="41" t="s">
        <v>70</v>
      </c>
      <c r="D811" s="41" t="s">
        <v>4261</v>
      </c>
      <c r="E811" s="41" t="s">
        <v>5452</v>
      </c>
      <c r="F811" s="41" t="s">
        <v>73</v>
      </c>
      <c r="G811" s="42" t="n">
        <v>801434177411421</v>
      </c>
      <c r="H811" s="43" t="s">
        <v>5735</v>
      </c>
      <c r="I811" s="41" t="s">
        <v>5736</v>
      </c>
      <c r="J811" s="41" t="s">
        <v>5737</v>
      </c>
      <c r="K811" s="41" t="s">
        <v>5738</v>
      </c>
      <c r="L811" s="41" t="s">
        <v>77</v>
      </c>
      <c r="M811" s="41" t="s">
        <v>5739</v>
      </c>
      <c r="N811" s="41"/>
      <c r="O811" s="41"/>
      <c r="P811" s="41"/>
      <c r="Q811" s="41" t="s">
        <v>5740</v>
      </c>
      <c r="R811" s="41" t="s">
        <v>5741</v>
      </c>
      <c r="S811" s="40"/>
      <c r="T811" s="40"/>
      <c r="U811" s="44" t="s">
        <v>80</v>
      </c>
      <c r="V811" s="40" t="n">
        <v>80985</v>
      </c>
      <c r="W811" s="45" t="str">
        <f aca="false">IFERROR(VLOOKUP($V811,SimpliRoute!$B:$AT,25,0),"")</f>
        <v>completed</v>
      </c>
      <c r="X811" s="45" t="str">
        <f aca="false">IF(W811="pending","Pendente",IF(W811="failed","Não",IF(W811="Completed","Sim","")))</f>
        <v>Sim</v>
      </c>
      <c r="Y811" s="46" t="n">
        <f aca="false">IF($W811="Pending","",IFERROR(INT(VLOOKUP($V811,SimpliRoute!$B:$AS,11,0)),""))</f>
        <v>46211</v>
      </c>
      <c r="Z811" s="40" t="str">
        <f aca="false">IF($W811="Failed",IFERROR(VLOOKUP($V811,SimpliRoute!$B:$AT,27,0),""),"")</f>
        <v/>
      </c>
    </row>
    <row r="812" customFormat="false" ht="16.4" hidden="false" customHeight="false" outlineLevel="0" collapsed="false">
      <c r="A812" s="40" t="n">
        <v>2</v>
      </c>
      <c r="B812" s="41" t="s">
        <v>41</v>
      </c>
      <c r="C812" s="41" t="s">
        <v>70</v>
      </c>
      <c r="D812" s="41" t="s">
        <v>4261</v>
      </c>
      <c r="E812" s="41" t="s">
        <v>5452</v>
      </c>
      <c r="F812" s="41" t="s">
        <v>73</v>
      </c>
      <c r="G812" s="42" t="n">
        <v>700908971701494</v>
      </c>
      <c r="H812" s="43" t="s">
        <v>5742</v>
      </c>
      <c r="I812" s="41" t="s">
        <v>5743</v>
      </c>
      <c r="J812" s="41" t="s">
        <v>5721</v>
      </c>
      <c r="K812" s="41" t="s">
        <v>5744</v>
      </c>
      <c r="L812" s="41" t="s">
        <v>77</v>
      </c>
      <c r="M812" s="41" t="s">
        <v>5745</v>
      </c>
      <c r="N812" s="41"/>
      <c r="O812" s="41"/>
      <c r="P812" s="41"/>
      <c r="Q812" s="41" t="s">
        <v>5746</v>
      </c>
      <c r="R812" s="41" t="s">
        <v>5747</v>
      </c>
      <c r="S812" s="40"/>
      <c r="T812" s="40"/>
      <c r="U812" s="44" t="s">
        <v>80</v>
      </c>
      <c r="V812" s="40" t="n">
        <v>80986</v>
      </c>
      <c r="W812" s="45" t="str">
        <f aca="false">IFERROR(VLOOKUP($V812,SimpliRoute!$B:$AT,25,0),"")</f>
        <v>completed</v>
      </c>
      <c r="X812" s="45" t="str">
        <f aca="false">IF(W812="pending","Pendente",IF(W812="failed","Não",IF(W812="Completed","Sim","")))</f>
        <v>Sim</v>
      </c>
      <c r="Y812" s="46" t="n">
        <f aca="false">IF($W812="Pending","",IFERROR(INT(VLOOKUP($V812,SimpliRoute!$B:$AS,11,0)),""))</f>
        <v>46211</v>
      </c>
      <c r="Z812" s="40" t="str">
        <f aca="false">IF($W812="Failed",IFERROR(VLOOKUP($V812,SimpliRoute!$B:$AT,27,0),""),"")</f>
        <v/>
      </c>
    </row>
    <row r="813" customFormat="false" ht="16.4" hidden="false" customHeight="false" outlineLevel="0" collapsed="false">
      <c r="A813" s="40" t="n">
        <v>2</v>
      </c>
      <c r="B813" s="41" t="s">
        <v>41</v>
      </c>
      <c r="C813" s="41" t="s">
        <v>70</v>
      </c>
      <c r="D813" s="41" t="s">
        <v>4261</v>
      </c>
      <c r="E813" s="41" t="s">
        <v>5452</v>
      </c>
      <c r="F813" s="41" t="s">
        <v>73</v>
      </c>
      <c r="G813" s="42" t="n">
        <v>801440498062134</v>
      </c>
      <c r="H813" s="43" t="s">
        <v>5748</v>
      </c>
      <c r="I813" s="41" t="s">
        <v>5749</v>
      </c>
      <c r="J813" s="41" t="s">
        <v>5750</v>
      </c>
      <c r="K813" s="41" t="s">
        <v>5751</v>
      </c>
      <c r="L813" s="41" t="s">
        <v>77</v>
      </c>
      <c r="M813" s="41" t="s">
        <v>5752</v>
      </c>
      <c r="N813" s="41"/>
      <c r="O813" s="41"/>
      <c r="P813" s="41"/>
      <c r="Q813" s="41" t="s">
        <v>5753</v>
      </c>
      <c r="R813" s="41" t="s">
        <v>5754</v>
      </c>
      <c r="S813" s="40"/>
      <c r="T813" s="40"/>
      <c r="U813" s="44" t="s">
        <v>80</v>
      </c>
      <c r="V813" s="40" t="n">
        <v>80987</v>
      </c>
      <c r="W813" s="45" t="str">
        <f aca="false">IFERROR(VLOOKUP($V813,SimpliRoute!$B:$AT,25,0),"")</f>
        <v>failed</v>
      </c>
      <c r="X813" s="45" t="str">
        <f aca="false">IF(W813="pending","Pendente",IF(W813="failed","Não",IF(W813="Completed","Sim","")))</f>
        <v>Não</v>
      </c>
      <c r="Y813" s="46" t="n">
        <f aca="false">IF($W813="Pending","",IFERROR(INT(VLOOKUP($V813,SimpliRoute!$B:$AS,11,0)),""))</f>
        <v>46211</v>
      </c>
      <c r="Z813" s="40" t="str">
        <f aca="false">IF($W813="Failed",IFERROR(VLOOKUP($V813,SimpliRoute!$B:$AT,27,0),""),"")</f>
        <v>ÓBITO</v>
      </c>
    </row>
    <row r="814" customFormat="false" ht="16.4" hidden="false" customHeight="false" outlineLevel="0" collapsed="false">
      <c r="A814" s="40" t="n">
        <v>2</v>
      </c>
      <c r="B814" s="41" t="s">
        <v>41</v>
      </c>
      <c r="C814" s="41" t="s">
        <v>70</v>
      </c>
      <c r="D814" s="41" t="s">
        <v>4261</v>
      </c>
      <c r="E814" s="41" t="s">
        <v>5452</v>
      </c>
      <c r="F814" s="41" t="s">
        <v>73</v>
      </c>
      <c r="G814" s="42" t="n">
        <v>703405192096400</v>
      </c>
      <c r="H814" s="43" t="s">
        <v>5755</v>
      </c>
      <c r="I814" s="41" t="s">
        <v>5756</v>
      </c>
      <c r="J814" s="41" t="s">
        <v>5757</v>
      </c>
      <c r="K814" s="41" t="s">
        <v>5758</v>
      </c>
      <c r="L814" s="41" t="s">
        <v>77</v>
      </c>
      <c r="M814" s="41" t="s">
        <v>5759</v>
      </c>
      <c r="N814" s="41"/>
      <c r="O814" s="41"/>
      <c r="P814" s="41"/>
      <c r="Q814" s="41" t="s">
        <v>5760</v>
      </c>
      <c r="R814" s="41" t="s">
        <v>5761</v>
      </c>
      <c r="S814" s="40"/>
      <c r="T814" s="40"/>
      <c r="U814" s="44" t="s">
        <v>80</v>
      </c>
      <c r="V814" s="40" t="n">
        <v>80988</v>
      </c>
      <c r="W814" s="45" t="str">
        <f aca="false">IFERROR(VLOOKUP($V814,SimpliRoute!$B:$AT,25,0),"")</f>
        <v>completed</v>
      </c>
      <c r="X814" s="45" t="str">
        <f aca="false">IF(W814="pending","Pendente",IF(W814="failed","Não",IF(W814="Completed","Sim","")))</f>
        <v>Sim</v>
      </c>
      <c r="Y814" s="46" t="n">
        <f aca="false">IF($W814="Pending","",IFERROR(INT(VLOOKUP($V814,SimpliRoute!$B:$AS,11,0)),""))</f>
        <v>46211</v>
      </c>
      <c r="Z814" s="40" t="str">
        <f aca="false">IF($W814="Failed",IFERROR(VLOOKUP($V814,SimpliRoute!$B:$AT,27,0),""),"")</f>
        <v/>
      </c>
    </row>
    <row r="815" customFormat="false" ht="16.4" hidden="false" customHeight="false" outlineLevel="0" collapsed="false">
      <c r="A815" s="40" t="n">
        <v>2</v>
      </c>
      <c r="B815" s="41" t="s">
        <v>41</v>
      </c>
      <c r="C815" s="41" t="s">
        <v>70</v>
      </c>
      <c r="D815" s="41" t="s">
        <v>4261</v>
      </c>
      <c r="E815" s="41" t="s">
        <v>5452</v>
      </c>
      <c r="F815" s="41" t="s">
        <v>1422</v>
      </c>
      <c r="G815" s="42" t="n">
        <v>700000899701900</v>
      </c>
      <c r="H815" s="43" t="s">
        <v>5762</v>
      </c>
      <c r="I815" s="41" t="s">
        <v>5763</v>
      </c>
      <c r="J815" s="41" t="s">
        <v>5764</v>
      </c>
      <c r="K815" s="41" t="s">
        <v>5765</v>
      </c>
      <c r="L815" s="41" t="s">
        <v>77</v>
      </c>
      <c r="M815" s="41" t="s">
        <v>5766</v>
      </c>
      <c r="N815" s="41"/>
      <c r="O815" s="41"/>
      <c r="P815" s="41"/>
      <c r="Q815" s="41" t="s">
        <v>5767</v>
      </c>
      <c r="R815" s="41" t="s">
        <v>5768</v>
      </c>
      <c r="S815" s="40"/>
      <c r="T815" s="40"/>
      <c r="U815" s="44" t="s">
        <v>80</v>
      </c>
      <c r="V815" s="40" t="n">
        <v>80989</v>
      </c>
      <c r="W815" s="45" t="str">
        <f aca="false">IFERROR(VLOOKUP($V815,SimpliRoute!$B:$AT,25,0),"")</f>
        <v>completed</v>
      </c>
      <c r="X815" s="45" t="str">
        <f aca="false">IF(W815="pending","Pendente",IF(W815="failed","Não",IF(W815="Completed","Sim","")))</f>
        <v>Sim</v>
      </c>
      <c r="Y815" s="46" t="n">
        <f aca="false">IF($W815="Pending","",IFERROR(INT(VLOOKUP($V815,SimpliRoute!$B:$AS,11,0)),""))</f>
        <v>46211</v>
      </c>
      <c r="Z815" s="40" t="str">
        <f aca="false">IF($W815="Failed",IFERROR(VLOOKUP($V815,SimpliRoute!$B:$AT,27,0),""),"")</f>
        <v/>
      </c>
    </row>
    <row r="816" customFormat="false" ht="16.4" hidden="false" customHeight="false" outlineLevel="0" collapsed="false">
      <c r="A816" s="40" t="n">
        <v>2</v>
      </c>
      <c r="B816" s="41" t="s">
        <v>41</v>
      </c>
      <c r="C816" s="41" t="s">
        <v>70</v>
      </c>
      <c r="D816" s="41" t="s">
        <v>4261</v>
      </c>
      <c r="E816" s="41" t="s">
        <v>5769</v>
      </c>
      <c r="F816" s="41" t="s">
        <v>73</v>
      </c>
      <c r="G816" s="42" t="n">
        <v>209796986630018</v>
      </c>
      <c r="H816" s="43" t="s">
        <v>5770</v>
      </c>
      <c r="I816" s="41" t="s">
        <v>5771</v>
      </c>
      <c r="J816" s="41" t="s">
        <v>5772</v>
      </c>
      <c r="K816" s="41" t="s">
        <v>5773</v>
      </c>
      <c r="L816" s="41" t="s">
        <v>77</v>
      </c>
      <c r="M816" s="41" t="s">
        <v>5774</v>
      </c>
      <c r="N816" s="41"/>
      <c r="O816" s="41"/>
      <c r="P816" s="41"/>
      <c r="Q816" s="41" t="s">
        <v>5775</v>
      </c>
      <c r="R816" s="41" t="s">
        <v>5776</v>
      </c>
      <c r="S816" s="40"/>
      <c r="T816" s="40"/>
      <c r="U816" s="44" t="s">
        <v>80</v>
      </c>
      <c r="V816" s="40" t="n">
        <v>80990</v>
      </c>
      <c r="W816" s="45" t="str">
        <f aca="false">IFERROR(VLOOKUP($V816,SimpliRoute!$B:$AT,25,0),"")</f>
        <v>completed</v>
      </c>
      <c r="X816" s="45" t="str">
        <f aca="false">IF(W816="pending","Pendente",IF(W816="failed","Não",IF(W816="Completed","Sim","")))</f>
        <v>Sim</v>
      </c>
      <c r="Y816" s="46" t="n">
        <f aca="false">IF($W816="Pending","",IFERROR(INT(VLOOKUP($V816,SimpliRoute!$B:$AS,11,0)),""))</f>
        <v>46213</v>
      </c>
      <c r="Z816" s="40" t="str">
        <f aca="false">IF($W816="Failed",IFERROR(VLOOKUP($V816,SimpliRoute!$B:$AT,27,0),""),"")</f>
        <v/>
      </c>
    </row>
    <row r="817" customFormat="false" ht="16.4" hidden="false" customHeight="false" outlineLevel="0" collapsed="false">
      <c r="A817" s="40" t="n">
        <v>2</v>
      </c>
      <c r="B817" s="41" t="s">
        <v>41</v>
      </c>
      <c r="C817" s="41" t="s">
        <v>70</v>
      </c>
      <c r="D817" s="41" t="s">
        <v>4261</v>
      </c>
      <c r="E817" s="41" t="s">
        <v>5769</v>
      </c>
      <c r="F817" s="41" t="s">
        <v>73</v>
      </c>
      <c r="G817" s="42" t="n">
        <v>801440476109707</v>
      </c>
      <c r="H817" s="43" t="s">
        <v>5777</v>
      </c>
      <c r="I817" s="41" t="s">
        <v>5778</v>
      </c>
      <c r="J817" s="41" t="s">
        <v>5779</v>
      </c>
      <c r="K817" s="41" t="s">
        <v>5780</v>
      </c>
      <c r="L817" s="41" t="s">
        <v>77</v>
      </c>
      <c r="M817" s="41" t="s">
        <v>5781</v>
      </c>
      <c r="N817" s="41"/>
      <c r="O817" s="41"/>
      <c r="P817" s="41"/>
      <c r="Q817" s="41" t="s">
        <v>5782</v>
      </c>
      <c r="R817" s="41" t="s">
        <v>5783</v>
      </c>
      <c r="S817" s="40"/>
      <c r="T817" s="40"/>
      <c r="U817" s="44" t="s">
        <v>80</v>
      </c>
      <c r="V817" s="40" t="n">
        <v>80991</v>
      </c>
      <c r="W817" s="45" t="str">
        <f aca="false">IFERROR(VLOOKUP($V817,SimpliRoute!$B:$AT,25,0),"")</f>
        <v>completed</v>
      </c>
      <c r="X817" s="45" t="str">
        <f aca="false">IF(W817="pending","Pendente",IF(W817="failed","Não",IF(W817="Completed","Sim","")))</f>
        <v>Sim</v>
      </c>
      <c r="Y817" s="46" t="n">
        <f aca="false">IF($W817="Pending","",IFERROR(INT(VLOOKUP($V817,SimpliRoute!$B:$AS,11,0)),""))</f>
        <v>46210</v>
      </c>
      <c r="Z817" s="40" t="str">
        <f aca="false">IF($W817="Failed",IFERROR(VLOOKUP($V817,SimpliRoute!$B:$AT,27,0),""),"")</f>
        <v/>
      </c>
    </row>
    <row r="818" customFormat="false" ht="16.4" hidden="false" customHeight="false" outlineLevel="0" collapsed="false">
      <c r="A818" s="40" t="n">
        <v>2</v>
      </c>
      <c r="B818" s="41" t="s">
        <v>41</v>
      </c>
      <c r="C818" s="41" t="s">
        <v>70</v>
      </c>
      <c r="D818" s="41" t="s">
        <v>4261</v>
      </c>
      <c r="E818" s="41" t="s">
        <v>5769</v>
      </c>
      <c r="F818" s="41" t="s">
        <v>73</v>
      </c>
      <c r="G818" s="42" t="n">
        <v>129116278910008</v>
      </c>
      <c r="H818" s="43" t="s">
        <v>5784</v>
      </c>
      <c r="I818" s="41" t="s">
        <v>5785</v>
      </c>
      <c r="J818" s="41" t="s">
        <v>5786</v>
      </c>
      <c r="K818" s="41" t="s">
        <v>5787</v>
      </c>
      <c r="L818" s="41" t="s">
        <v>77</v>
      </c>
      <c r="M818" s="41" t="s">
        <v>5788</v>
      </c>
      <c r="N818" s="41"/>
      <c r="O818" s="41"/>
      <c r="P818" s="41"/>
      <c r="Q818" s="41" t="s">
        <v>5789</v>
      </c>
      <c r="R818" s="41" t="s">
        <v>5790</v>
      </c>
      <c r="S818" s="40"/>
      <c r="T818" s="40"/>
      <c r="U818" s="44" t="s">
        <v>80</v>
      </c>
      <c r="V818" s="40" t="n">
        <v>80992</v>
      </c>
      <c r="W818" s="45" t="str">
        <f aca="false">IFERROR(VLOOKUP($V818,SimpliRoute!$B:$AT,25,0),"")</f>
        <v>completed</v>
      </c>
      <c r="X818" s="45" t="str">
        <f aca="false">IF(W818="pending","Pendente",IF(W818="failed","Não",IF(W818="Completed","Sim","")))</f>
        <v>Sim</v>
      </c>
      <c r="Y818" s="46" t="n">
        <f aca="false">IF($W818="Pending","",IFERROR(INT(VLOOKUP($V818,SimpliRoute!$B:$AS,11,0)),""))</f>
        <v>46210</v>
      </c>
      <c r="Z818" s="40" t="str">
        <f aca="false">IF($W818="Failed",IFERROR(VLOOKUP($V818,SimpliRoute!$B:$AT,27,0),""),"")</f>
        <v/>
      </c>
    </row>
    <row r="819" customFormat="false" ht="16.4" hidden="false" customHeight="false" outlineLevel="0" collapsed="false">
      <c r="A819" s="40" t="n">
        <v>2</v>
      </c>
      <c r="B819" s="41" t="s">
        <v>41</v>
      </c>
      <c r="C819" s="41" t="s">
        <v>70</v>
      </c>
      <c r="D819" s="41" t="s">
        <v>4261</v>
      </c>
      <c r="E819" s="41" t="s">
        <v>5769</v>
      </c>
      <c r="F819" s="41" t="s">
        <v>73</v>
      </c>
      <c r="G819" s="42" t="n">
        <v>103880447880008</v>
      </c>
      <c r="H819" s="43" t="s">
        <v>5791</v>
      </c>
      <c r="I819" s="41" t="s">
        <v>5792</v>
      </c>
      <c r="J819" s="41" t="s">
        <v>5793</v>
      </c>
      <c r="K819" s="41" t="s">
        <v>5794</v>
      </c>
      <c r="L819" s="41" t="s">
        <v>77</v>
      </c>
      <c r="M819" s="41" t="s">
        <v>5795</v>
      </c>
      <c r="N819" s="41"/>
      <c r="O819" s="41"/>
      <c r="P819" s="41"/>
      <c r="Q819" s="41" t="s">
        <v>5796</v>
      </c>
      <c r="R819" s="41" t="s">
        <v>5797</v>
      </c>
      <c r="S819" s="40"/>
      <c r="T819" s="40"/>
      <c r="U819" s="44" t="s">
        <v>80</v>
      </c>
      <c r="V819" s="40" t="n">
        <v>80993</v>
      </c>
      <c r="W819" s="45" t="str">
        <f aca="false">IFERROR(VLOOKUP($V819,SimpliRoute!$B:$AT,25,0),"")</f>
        <v>failed</v>
      </c>
      <c r="X819" s="45" t="str">
        <f aca="false">IF(W819="pending","Pendente",IF(W819="failed","Não",IF(W819="Completed","Sim","")))</f>
        <v>Não</v>
      </c>
      <c r="Y819" s="46" t="n">
        <f aca="false">IF($W819="Pending","",IFERROR(INT(VLOOKUP($V819,SimpliRoute!$B:$AS,11,0)),""))</f>
        <v>46213</v>
      </c>
      <c r="Z819" s="40" t="str">
        <f aca="false">IF($W819="Failed",IFERROR(VLOOKUP($V819,SimpliRoute!$B:$AT,27,0),""),"")</f>
        <v>ÓBITO</v>
      </c>
    </row>
    <row r="820" customFormat="false" ht="16.4" hidden="false" customHeight="false" outlineLevel="0" collapsed="false">
      <c r="A820" s="40" t="n">
        <v>2</v>
      </c>
      <c r="B820" s="41" t="s">
        <v>41</v>
      </c>
      <c r="C820" s="41" t="s">
        <v>70</v>
      </c>
      <c r="D820" s="41" t="s">
        <v>4261</v>
      </c>
      <c r="E820" s="41" t="s">
        <v>5769</v>
      </c>
      <c r="F820" s="41" t="s">
        <v>73</v>
      </c>
      <c r="G820" s="42" t="n">
        <v>801440471059817</v>
      </c>
      <c r="H820" s="43" t="s">
        <v>5798</v>
      </c>
      <c r="I820" s="41" t="s">
        <v>5799</v>
      </c>
      <c r="J820" s="41" t="s">
        <v>5800</v>
      </c>
      <c r="K820" s="41" t="s">
        <v>5801</v>
      </c>
      <c r="L820" s="41" t="s">
        <v>77</v>
      </c>
      <c r="M820" s="41" t="s">
        <v>5802</v>
      </c>
      <c r="N820" s="41"/>
      <c r="O820" s="41"/>
      <c r="P820" s="41"/>
      <c r="Q820" s="41" t="s">
        <v>5803</v>
      </c>
      <c r="R820" s="41" t="s">
        <v>5804</v>
      </c>
      <c r="S820" s="40"/>
      <c r="T820" s="40"/>
      <c r="U820" s="44" t="s">
        <v>80</v>
      </c>
      <c r="V820" s="40" t="n">
        <v>80994</v>
      </c>
      <c r="W820" s="45" t="str">
        <f aca="false">IFERROR(VLOOKUP($V820,SimpliRoute!$B:$AT,25,0),"")</f>
        <v>completed</v>
      </c>
      <c r="X820" s="45" t="str">
        <f aca="false">IF(W820="pending","Pendente",IF(W820="failed","Não",IF(W820="Completed","Sim","")))</f>
        <v>Sim</v>
      </c>
      <c r="Y820" s="46" t="n">
        <f aca="false">IF($W820="Pending","",IFERROR(INT(VLOOKUP($V820,SimpliRoute!$B:$AS,11,0)),""))</f>
        <v>46213</v>
      </c>
      <c r="Z820" s="40" t="str">
        <f aca="false">IF($W820="Failed",IFERROR(VLOOKUP($V820,SimpliRoute!$B:$AT,27,0),""),"")</f>
        <v/>
      </c>
    </row>
    <row r="821" customFormat="false" ht="16.4" hidden="false" customHeight="false" outlineLevel="0" collapsed="false">
      <c r="A821" s="40" t="n">
        <v>2</v>
      </c>
      <c r="B821" s="41" t="s">
        <v>41</v>
      </c>
      <c r="C821" s="41" t="s">
        <v>70</v>
      </c>
      <c r="D821" s="41" t="s">
        <v>4261</v>
      </c>
      <c r="E821" s="41" t="s">
        <v>5769</v>
      </c>
      <c r="F821" s="41" t="s">
        <v>73</v>
      </c>
      <c r="G821" s="42" t="n">
        <v>203814329680009</v>
      </c>
      <c r="H821" s="43" t="s">
        <v>5805</v>
      </c>
      <c r="I821" s="41" t="s">
        <v>5806</v>
      </c>
      <c r="J821" s="41" t="s">
        <v>76</v>
      </c>
      <c r="K821" s="41" t="s">
        <v>5807</v>
      </c>
      <c r="L821" s="41" t="s">
        <v>77</v>
      </c>
      <c r="M821" s="41" t="s">
        <v>5808</v>
      </c>
      <c r="N821" s="41"/>
      <c r="O821" s="41"/>
      <c r="P821" s="41"/>
      <c r="Q821" s="41" t="s">
        <v>5809</v>
      </c>
      <c r="R821" s="41" t="s">
        <v>5810</v>
      </c>
      <c r="S821" s="40"/>
      <c r="T821" s="40"/>
      <c r="U821" s="44" t="s">
        <v>80</v>
      </c>
      <c r="V821" s="40" t="n">
        <v>80995</v>
      </c>
      <c r="W821" s="45" t="str">
        <f aca="false">IFERROR(VLOOKUP($V821,SimpliRoute!$B:$AT,25,0),"")</f>
        <v>completed</v>
      </c>
      <c r="X821" s="45" t="str">
        <f aca="false">IF(W821="pending","Pendente",IF(W821="failed","Não",IF(W821="Completed","Sim","")))</f>
        <v>Sim</v>
      </c>
      <c r="Y821" s="46" t="n">
        <f aca="false">IF($W821="Pending","",IFERROR(INT(VLOOKUP($V821,SimpliRoute!$B:$AS,11,0)),""))</f>
        <v>46210</v>
      </c>
      <c r="Z821" s="40" t="str">
        <f aca="false">IF($W821="Failed",IFERROR(VLOOKUP($V821,SimpliRoute!$B:$AT,27,0),""),"")</f>
        <v/>
      </c>
    </row>
    <row r="822" customFormat="false" ht="16.4" hidden="false" customHeight="false" outlineLevel="0" collapsed="false">
      <c r="A822" s="40" t="n">
        <v>2</v>
      </c>
      <c r="B822" s="41" t="s">
        <v>41</v>
      </c>
      <c r="C822" s="41" t="s">
        <v>70</v>
      </c>
      <c r="D822" s="41" t="s">
        <v>4261</v>
      </c>
      <c r="E822" s="41" t="s">
        <v>5769</v>
      </c>
      <c r="F822" s="41" t="s">
        <v>1678</v>
      </c>
      <c r="G822" s="42" t="n">
        <v>209384016740006</v>
      </c>
      <c r="H822" s="43" t="s">
        <v>5811</v>
      </c>
      <c r="I822" s="41" t="s">
        <v>5812</v>
      </c>
      <c r="J822" s="41" t="s">
        <v>76</v>
      </c>
      <c r="K822" s="41"/>
      <c r="L822" s="41" t="s">
        <v>77</v>
      </c>
      <c r="M822" s="41" t="s">
        <v>5813</v>
      </c>
      <c r="N822" s="41"/>
      <c r="O822" s="41"/>
      <c r="P822" s="41" t="s">
        <v>1683</v>
      </c>
      <c r="Q822" s="41" t="s">
        <v>5814</v>
      </c>
      <c r="R822" s="41"/>
      <c r="S822" s="40"/>
      <c r="T822" s="40"/>
      <c r="U822" s="44" t="s">
        <v>1686</v>
      </c>
      <c r="V822" s="40" t="n">
        <v>80996</v>
      </c>
      <c r="W822" s="45" t="str">
        <f aca="false">IFERROR(VLOOKUP($V822,SimpliRoute!$B:$AT,25,0),"")</f>
        <v>failed</v>
      </c>
      <c r="X822" s="45" t="str">
        <f aca="false">IF(W822="pending","Pendente",IF(W822="failed","Não",IF(W822="Completed","Sim","")))</f>
        <v>Não</v>
      </c>
      <c r="Y822" s="46" t="n">
        <f aca="false">IF($W822="Pending","",IFERROR(INT(VLOOKUP($V822,SimpliRoute!$B:$AS,11,0)),""))</f>
        <v>46213</v>
      </c>
      <c r="Z822" s="40" t="str">
        <f aca="false">IF($W822="Failed",IFERROR(VLOOKUP($V822,SimpliRoute!$B:$AT,27,0),""),"")</f>
        <v>ENDEREÇO NÃO LOCALIZADO</v>
      </c>
    </row>
    <row r="823" customFormat="false" ht="16.4" hidden="false" customHeight="false" outlineLevel="0" collapsed="false">
      <c r="A823" s="40" t="n">
        <v>2</v>
      </c>
      <c r="B823" s="41" t="s">
        <v>41</v>
      </c>
      <c r="C823" s="41" t="s">
        <v>70</v>
      </c>
      <c r="D823" s="41" t="s">
        <v>4261</v>
      </c>
      <c r="E823" s="41" t="s">
        <v>5769</v>
      </c>
      <c r="F823" s="41" t="s">
        <v>73</v>
      </c>
      <c r="G823" s="42" t="n">
        <v>801440470873588</v>
      </c>
      <c r="H823" s="43" t="s">
        <v>5815</v>
      </c>
      <c r="I823" s="41" t="s">
        <v>5816</v>
      </c>
      <c r="J823" s="41" t="s">
        <v>5817</v>
      </c>
      <c r="K823" s="41" t="s">
        <v>5818</v>
      </c>
      <c r="L823" s="41" t="s">
        <v>77</v>
      </c>
      <c r="M823" s="41" t="s">
        <v>5819</v>
      </c>
      <c r="N823" s="41"/>
      <c r="O823" s="41"/>
      <c r="P823" s="41"/>
      <c r="Q823" s="41" t="s">
        <v>5820</v>
      </c>
      <c r="R823" s="41" t="s">
        <v>5821</v>
      </c>
      <c r="S823" s="40"/>
      <c r="T823" s="40"/>
      <c r="U823" s="44" t="s">
        <v>80</v>
      </c>
      <c r="V823" s="40" t="n">
        <v>80997</v>
      </c>
      <c r="W823" s="45" t="str">
        <f aca="false">IFERROR(VLOOKUP($V823,SimpliRoute!$B:$AT,25,0),"")</f>
        <v>completed</v>
      </c>
      <c r="X823" s="45" t="str">
        <f aca="false">IF(W823="pending","Pendente",IF(W823="failed","Não",IF(W823="Completed","Sim","")))</f>
        <v>Sim</v>
      </c>
      <c r="Y823" s="46" t="n">
        <f aca="false">IF($W823="Pending","",IFERROR(INT(VLOOKUP($V823,SimpliRoute!$B:$AS,11,0)),""))</f>
        <v>46210</v>
      </c>
      <c r="Z823" s="40" t="str">
        <f aca="false">IF($W823="Failed",IFERROR(VLOOKUP($V823,SimpliRoute!$B:$AT,27,0),""),"")</f>
        <v/>
      </c>
    </row>
    <row r="824" customFormat="false" ht="16.4" hidden="false" customHeight="false" outlineLevel="0" collapsed="false">
      <c r="A824" s="40" t="n">
        <v>2</v>
      </c>
      <c r="B824" s="41" t="s">
        <v>41</v>
      </c>
      <c r="C824" s="41" t="s">
        <v>70</v>
      </c>
      <c r="D824" s="41" t="s">
        <v>4261</v>
      </c>
      <c r="E824" s="41" t="s">
        <v>5769</v>
      </c>
      <c r="F824" s="41" t="s">
        <v>73</v>
      </c>
      <c r="G824" s="42" t="n">
        <v>801440472424683</v>
      </c>
      <c r="H824" s="43" t="s">
        <v>5822</v>
      </c>
      <c r="I824" s="41" t="s">
        <v>5823</v>
      </c>
      <c r="J824" s="41" t="s">
        <v>5824</v>
      </c>
      <c r="K824" s="41" t="s">
        <v>5825</v>
      </c>
      <c r="L824" s="41" t="s">
        <v>77</v>
      </c>
      <c r="M824" s="41" t="s">
        <v>5826</v>
      </c>
      <c r="N824" s="41"/>
      <c r="O824" s="41"/>
      <c r="P824" s="41"/>
      <c r="Q824" s="41" t="s">
        <v>5827</v>
      </c>
      <c r="R824" s="41" t="s">
        <v>5828</v>
      </c>
      <c r="S824" s="40"/>
      <c r="T824" s="40"/>
      <c r="U824" s="44" t="s">
        <v>80</v>
      </c>
      <c r="V824" s="40" t="n">
        <v>80998</v>
      </c>
      <c r="W824" s="45" t="str">
        <f aca="false">IFERROR(VLOOKUP($V824,SimpliRoute!$B:$AT,25,0),"")</f>
        <v>completed</v>
      </c>
      <c r="X824" s="45" t="str">
        <f aca="false">IF(W824="pending","Pendente",IF(W824="failed","Não",IF(W824="Completed","Sim","")))</f>
        <v>Sim</v>
      </c>
      <c r="Y824" s="46" t="n">
        <f aca="false">IF($W824="Pending","",IFERROR(INT(VLOOKUP($V824,SimpliRoute!$B:$AS,11,0)),""))</f>
        <v>46213</v>
      </c>
      <c r="Z824" s="40" t="str">
        <f aca="false">IF($W824="Failed",IFERROR(VLOOKUP($V824,SimpliRoute!$B:$AT,27,0),""),"")</f>
        <v/>
      </c>
    </row>
    <row r="825" customFormat="false" ht="16.4" hidden="false" customHeight="false" outlineLevel="0" collapsed="false">
      <c r="A825" s="40" t="n">
        <v>2</v>
      </c>
      <c r="B825" s="41" t="s">
        <v>41</v>
      </c>
      <c r="C825" s="41" t="s">
        <v>70</v>
      </c>
      <c r="D825" s="41" t="s">
        <v>4261</v>
      </c>
      <c r="E825" s="41" t="s">
        <v>5769</v>
      </c>
      <c r="F825" s="41" t="s">
        <v>2996</v>
      </c>
      <c r="G825" s="42" t="n">
        <v>835503038567387</v>
      </c>
      <c r="H825" s="43" t="s">
        <v>5829</v>
      </c>
      <c r="I825" s="41" t="s">
        <v>5830</v>
      </c>
      <c r="J825" s="41" t="s">
        <v>76</v>
      </c>
      <c r="K825" s="41"/>
      <c r="L825" s="41" t="s">
        <v>77</v>
      </c>
      <c r="M825" s="41" t="s">
        <v>5831</v>
      </c>
      <c r="N825" s="41" t="s">
        <v>5832</v>
      </c>
      <c r="O825" s="41" t="s">
        <v>5833</v>
      </c>
      <c r="P825" s="41" t="s">
        <v>319</v>
      </c>
      <c r="Q825" s="41" t="s">
        <v>5834</v>
      </c>
      <c r="R825" s="41"/>
      <c r="S825" s="40"/>
      <c r="T825" s="40"/>
      <c r="U825" s="44" t="s">
        <v>80</v>
      </c>
      <c r="V825" s="40" t="n">
        <v>80999</v>
      </c>
      <c r="W825" s="45" t="str">
        <f aca="false">IFERROR(VLOOKUP($V825,SimpliRoute!$B:$AT,25,0),"")</f>
        <v>completed</v>
      </c>
      <c r="X825" s="45" t="str">
        <f aca="false">IF(W825="pending","Pendente",IF(W825="failed","Não",IF(W825="Completed","Sim","")))</f>
        <v>Sim</v>
      </c>
      <c r="Y825" s="46" t="n">
        <f aca="false">IF($W825="Pending","",IFERROR(INT(VLOOKUP($V825,SimpliRoute!$B:$AS,11,0)),""))</f>
        <v>46213</v>
      </c>
      <c r="Z825" s="40" t="str">
        <f aca="false">IF($W825="Failed",IFERROR(VLOOKUP($V825,SimpliRoute!$B:$AT,27,0),""),"")</f>
        <v/>
      </c>
    </row>
    <row r="826" customFormat="false" ht="16.4" hidden="false" customHeight="false" outlineLevel="0" collapsed="false">
      <c r="A826" s="40" t="n">
        <v>2</v>
      </c>
      <c r="B826" s="41" t="s">
        <v>41</v>
      </c>
      <c r="C826" s="41" t="s">
        <v>70</v>
      </c>
      <c r="D826" s="41" t="s">
        <v>4261</v>
      </c>
      <c r="E826" s="41" t="s">
        <v>5769</v>
      </c>
      <c r="F826" s="41" t="s">
        <v>73</v>
      </c>
      <c r="G826" s="42" t="n">
        <v>898002796845399</v>
      </c>
      <c r="H826" s="43" t="s">
        <v>5835</v>
      </c>
      <c r="I826" s="41" t="s">
        <v>5836</v>
      </c>
      <c r="J826" s="41" t="s">
        <v>76</v>
      </c>
      <c r="K826" s="41" t="s">
        <v>5837</v>
      </c>
      <c r="L826" s="41" t="s">
        <v>77</v>
      </c>
      <c r="M826" s="41" t="s">
        <v>5838</v>
      </c>
      <c r="N826" s="41"/>
      <c r="O826" s="41"/>
      <c r="P826" s="41"/>
      <c r="Q826" s="41" t="s">
        <v>5809</v>
      </c>
      <c r="R826" s="41" t="s">
        <v>5839</v>
      </c>
      <c r="S826" s="40"/>
      <c r="T826" s="40"/>
      <c r="U826" s="44" t="s">
        <v>80</v>
      </c>
      <c r="V826" s="40" t="n">
        <v>81000</v>
      </c>
      <c r="W826" s="45" t="str">
        <f aca="false">IFERROR(VLOOKUP($V826,SimpliRoute!$B:$AT,25,0),"")</f>
        <v>completed</v>
      </c>
      <c r="X826" s="45" t="str">
        <f aca="false">IF(W826="pending","Pendente",IF(W826="failed","Não",IF(W826="Completed","Sim","")))</f>
        <v>Sim</v>
      </c>
      <c r="Y826" s="46" t="n">
        <f aca="false">IF($W826="Pending","",IFERROR(INT(VLOOKUP($V826,SimpliRoute!$B:$AS,11,0)),""))</f>
        <v>46210</v>
      </c>
      <c r="Z826" s="40" t="str">
        <f aca="false">IF($W826="Failed",IFERROR(VLOOKUP($V826,SimpliRoute!$B:$AT,27,0),""),"")</f>
        <v/>
      </c>
    </row>
    <row r="827" customFormat="false" ht="16.4" hidden="false" customHeight="false" outlineLevel="0" collapsed="false">
      <c r="A827" s="40" t="n">
        <v>2</v>
      </c>
      <c r="B827" s="41" t="s">
        <v>41</v>
      </c>
      <c r="C827" s="41" t="s">
        <v>70</v>
      </c>
      <c r="D827" s="41" t="s">
        <v>4261</v>
      </c>
      <c r="E827" s="41" t="s">
        <v>5769</v>
      </c>
      <c r="F827" s="41" t="s">
        <v>73</v>
      </c>
      <c r="G827" s="42" t="n">
        <v>801440401848979</v>
      </c>
      <c r="H827" s="43" t="s">
        <v>5840</v>
      </c>
      <c r="I827" s="41" t="s">
        <v>5841</v>
      </c>
      <c r="J827" s="41" t="s">
        <v>5842</v>
      </c>
      <c r="K827" s="41" t="s">
        <v>5843</v>
      </c>
      <c r="L827" s="41" t="s">
        <v>77</v>
      </c>
      <c r="M827" s="41" t="s">
        <v>5844</v>
      </c>
      <c r="N827" s="41" t="s">
        <v>5845</v>
      </c>
      <c r="O827" s="41" t="s">
        <v>5846</v>
      </c>
      <c r="P827" s="41" t="s">
        <v>5847</v>
      </c>
      <c r="Q827" s="41" t="s">
        <v>5848</v>
      </c>
      <c r="R827" s="41" t="s">
        <v>5849</v>
      </c>
      <c r="S827" s="40"/>
      <c r="T827" s="40"/>
      <c r="U827" s="44" t="s">
        <v>80</v>
      </c>
      <c r="V827" s="40" t="n">
        <v>81001</v>
      </c>
      <c r="W827" s="45" t="str">
        <f aca="false">IFERROR(VLOOKUP($V827,SimpliRoute!$B:$AT,25,0),"")</f>
        <v>completed</v>
      </c>
      <c r="X827" s="45" t="str">
        <f aca="false">IF(W827="pending","Pendente",IF(W827="failed","Não",IF(W827="Completed","Sim","")))</f>
        <v>Sim</v>
      </c>
      <c r="Y827" s="46" t="n">
        <f aca="false">IF($W827="Pending","",IFERROR(INT(VLOOKUP($V827,SimpliRoute!$B:$AS,11,0)),""))</f>
        <v>46213</v>
      </c>
      <c r="Z827" s="40" t="str">
        <f aca="false">IF($W827="Failed",IFERROR(VLOOKUP($V827,SimpliRoute!$B:$AT,27,0),""),"")</f>
        <v/>
      </c>
    </row>
    <row r="828" customFormat="false" ht="16.4" hidden="false" customHeight="false" outlineLevel="0" collapsed="false">
      <c r="A828" s="40" t="n">
        <v>2</v>
      </c>
      <c r="B828" s="41" t="s">
        <v>41</v>
      </c>
      <c r="C828" s="41" t="s">
        <v>70</v>
      </c>
      <c r="D828" s="41" t="s">
        <v>4261</v>
      </c>
      <c r="E828" s="41" t="s">
        <v>5769</v>
      </c>
      <c r="F828" s="41" t="s">
        <v>2996</v>
      </c>
      <c r="G828" s="42" t="n">
        <v>708402710007068</v>
      </c>
      <c r="H828" s="43" t="s">
        <v>5850</v>
      </c>
      <c r="I828" s="41" t="s">
        <v>5830</v>
      </c>
      <c r="J828" s="41" t="s">
        <v>76</v>
      </c>
      <c r="K828" s="41"/>
      <c r="L828" s="41" t="s">
        <v>77</v>
      </c>
      <c r="M828" s="41" t="s">
        <v>5851</v>
      </c>
      <c r="N828" s="41" t="s">
        <v>5852</v>
      </c>
      <c r="O828" s="41" t="s">
        <v>5853</v>
      </c>
      <c r="P828" s="41" t="s">
        <v>319</v>
      </c>
      <c r="Q828" s="41" t="s">
        <v>5834</v>
      </c>
      <c r="R828" s="41"/>
      <c r="S828" s="40"/>
      <c r="T828" s="40"/>
      <c r="U828" s="44" t="s">
        <v>80</v>
      </c>
      <c r="V828" s="40" t="n">
        <v>81002</v>
      </c>
      <c r="W828" s="45" t="str">
        <f aca="false">IFERROR(VLOOKUP($V828,SimpliRoute!$B:$AT,25,0),"")</f>
        <v>completed</v>
      </c>
      <c r="X828" s="45" t="str">
        <f aca="false">IF(W828="pending","Pendente",IF(W828="failed","Não",IF(W828="Completed","Sim","")))</f>
        <v>Sim</v>
      </c>
      <c r="Y828" s="46" t="n">
        <f aca="false">IF($W828="Pending","",IFERROR(INT(VLOOKUP($V828,SimpliRoute!$B:$AS,11,0)),""))</f>
        <v>46213</v>
      </c>
      <c r="Z828" s="40" t="str">
        <f aca="false">IF($W828="Failed",IFERROR(VLOOKUP($V828,SimpliRoute!$B:$AT,27,0),""),"")</f>
        <v/>
      </c>
    </row>
    <row r="829" customFormat="false" ht="16.4" hidden="false" customHeight="false" outlineLevel="0" collapsed="false">
      <c r="A829" s="40" t="n">
        <v>2</v>
      </c>
      <c r="B829" s="41" t="s">
        <v>41</v>
      </c>
      <c r="C829" s="41" t="s">
        <v>70</v>
      </c>
      <c r="D829" s="41" t="s">
        <v>4261</v>
      </c>
      <c r="E829" s="41" t="s">
        <v>5769</v>
      </c>
      <c r="F829" s="41" t="s">
        <v>73</v>
      </c>
      <c r="G829" s="42" t="n">
        <v>801440473641750</v>
      </c>
      <c r="H829" s="43" t="s">
        <v>5854</v>
      </c>
      <c r="I829" s="41" t="s">
        <v>5855</v>
      </c>
      <c r="J829" s="41" t="s">
        <v>5856</v>
      </c>
      <c r="K829" s="41" t="s">
        <v>5857</v>
      </c>
      <c r="L829" s="41" t="s">
        <v>77</v>
      </c>
      <c r="M829" s="41" t="s">
        <v>5858</v>
      </c>
      <c r="N829" s="41"/>
      <c r="O829" s="41"/>
      <c r="P829" s="41"/>
      <c r="Q829" s="41" t="s">
        <v>5859</v>
      </c>
      <c r="R829" s="41" t="s">
        <v>5860</v>
      </c>
      <c r="S829" s="40"/>
      <c r="T829" s="40"/>
      <c r="U829" s="44" t="s">
        <v>80</v>
      </c>
      <c r="V829" s="40" t="n">
        <v>81003</v>
      </c>
      <c r="W829" s="45" t="str">
        <f aca="false">IFERROR(VLOOKUP($V829,SimpliRoute!$B:$AT,25,0),"")</f>
        <v>completed</v>
      </c>
      <c r="X829" s="45" t="str">
        <f aca="false">IF(W829="pending","Pendente",IF(W829="failed","Não",IF(W829="Completed","Sim","")))</f>
        <v>Sim</v>
      </c>
      <c r="Y829" s="46" t="n">
        <f aca="false">IF($W829="Pending","",IFERROR(INT(VLOOKUP($V829,SimpliRoute!$B:$AS,11,0)),""))</f>
        <v>46210</v>
      </c>
      <c r="Z829" s="40" t="str">
        <f aca="false">IF($W829="Failed",IFERROR(VLOOKUP($V829,SimpliRoute!$B:$AT,27,0),""),"")</f>
        <v/>
      </c>
    </row>
    <row r="830" customFormat="false" ht="16.4" hidden="false" customHeight="false" outlineLevel="0" collapsed="false">
      <c r="A830" s="40" t="n">
        <v>2</v>
      </c>
      <c r="B830" s="41" t="s">
        <v>41</v>
      </c>
      <c r="C830" s="41" t="s">
        <v>70</v>
      </c>
      <c r="D830" s="41" t="s">
        <v>4261</v>
      </c>
      <c r="E830" s="41" t="s">
        <v>5769</v>
      </c>
      <c r="F830" s="41" t="s">
        <v>73</v>
      </c>
      <c r="G830" s="42" t="n">
        <v>801440473702164</v>
      </c>
      <c r="H830" s="43" t="s">
        <v>5861</v>
      </c>
      <c r="I830" s="41" t="s">
        <v>5862</v>
      </c>
      <c r="J830" s="41" t="s">
        <v>5863</v>
      </c>
      <c r="K830" s="41" t="s">
        <v>5864</v>
      </c>
      <c r="L830" s="41" t="s">
        <v>77</v>
      </c>
      <c r="M830" s="41" t="s">
        <v>5865</v>
      </c>
      <c r="N830" s="41"/>
      <c r="O830" s="41"/>
      <c r="P830" s="41"/>
      <c r="Q830" s="41" t="s">
        <v>5866</v>
      </c>
      <c r="R830" s="41" t="s">
        <v>5867</v>
      </c>
      <c r="S830" s="40"/>
      <c r="T830" s="40"/>
      <c r="U830" s="44" t="s">
        <v>80</v>
      </c>
      <c r="V830" s="40" t="n">
        <v>81004</v>
      </c>
      <c r="W830" s="45" t="str">
        <f aca="false">IFERROR(VLOOKUP($V830,SimpliRoute!$B:$AT,25,0),"")</f>
        <v>completed</v>
      </c>
      <c r="X830" s="45" t="str">
        <f aca="false">IF(W830="pending","Pendente",IF(W830="failed","Não",IF(W830="Completed","Sim","")))</f>
        <v>Sim</v>
      </c>
      <c r="Y830" s="46" t="n">
        <f aca="false">IF($W830="Pending","",IFERROR(INT(VLOOKUP($V830,SimpliRoute!$B:$AS,11,0)),""))</f>
        <v>46213</v>
      </c>
      <c r="Z830" s="40" t="str">
        <f aca="false">IF($W830="Failed",IFERROR(VLOOKUP($V830,SimpliRoute!$B:$AT,27,0),""),"")</f>
        <v/>
      </c>
    </row>
    <row r="831" customFormat="false" ht="16.4" hidden="false" customHeight="false" outlineLevel="0" collapsed="false">
      <c r="A831" s="40" t="n">
        <v>2</v>
      </c>
      <c r="B831" s="41" t="s">
        <v>41</v>
      </c>
      <c r="C831" s="41" t="s">
        <v>70</v>
      </c>
      <c r="D831" s="41" t="s">
        <v>4261</v>
      </c>
      <c r="E831" s="41" t="s">
        <v>5769</v>
      </c>
      <c r="F831" s="41" t="s">
        <v>73</v>
      </c>
      <c r="G831" s="42" t="n">
        <v>708106500697137</v>
      </c>
      <c r="H831" s="43" t="s">
        <v>5868</v>
      </c>
      <c r="I831" s="41" t="s">
        <v>5869</v>
      </c>
      <c r="J831" s="41" t="s">
        <v>5870</v>
      </c>
      <c r="K831" s="41" t="s">
        <v>5871</v>
      </c>
      <c r="L831" s="41" t="s">
        <v>77</v>
      </c>
      <c r="M831" s="41" t="s">
        <v>5872</v>
      </c>
      <c r="N831" s="41"/>
      <c r="O831" s="41"/>
      <c r="P831" s="41"/>
      <c r="Q831" s="41" t="s">
        <v>5873</v>
      </c>
      <c r="R831" s="41" t="s">
        <v>5874</v>
      </c>
      <c r="S831" s="40"/>
      <c r="T831" s="40"/>
      <c r="U831" s="44" t="s">
        <v>80</v>
      </c>
      <c r="V831" s="40" t="n">
        <v>81005</v>
      </c>
      <c r="W831" s="45" t="str">
        <f aca="false">IFERROR(VLOOKUP($V831,SimpliRoute!$B:$AT,25,0),"")</f>
        <v>completed</v>
      </c>
      <c r="X831" s="45" t="str">
        <f aca="false">IF(W831="pending","Pendente",IF(W831="failed","Não",IF(W831="Completed","Sim","")))</f>
        <v>Sim</v>
      </c>
      <c r="Y831" s="46" t="n">
        <f aca="false">IF($W831="Pending","",IFERROR(INT(VLOOKUP($V831,SimpliRoute!$B:$AS,11,0)),""))</f>
        <v>46213</v>
      </c>
      <c r="Z831" s="40" t="str">
        <f aca="false">IF($W831="Failed",IFERROR(VLOOKUP($V831,SimpliRoute!$B:$AT,27,0),""),"")</f>
        <v/>
      </c>
    </row>
    <row r="832" customFormat="false" ht="16.4" hidden="false" customHeight="false" outlineLevel="0" collapsed="false">
      <c r="A832" s="40" t="n">
        <v>2</v>
      </c>
      <c r="B832" s="41" t="s">
        <v>41</v>
      </c>
      <c r="C832" s="41" t="s">
        <v>70</v>
      </c>
      <c r="D832" s="41" t="s">
        <v>4261</v>
      </c>
      <c r="E832" s="41" t="s">
        <v>5769</v>
      </c>
      <c r="F832" s="41" t="s">
        <v>1678</v>
      </c>
      <c r="G832" s="42" t="n">
        <v>801440480315391</v>
      </c>
      <c r="H832" s="43" t="s">
        <v>5875</v>
      </c>
      <c r="I832" s="41" t="s">
        <v>5876</v>
      </c>
      <c r="J832" s="41" t="s">
        <v>76</v>
      </c>
      <c r="K832" s="41"/>
      <c r="L832" s="41" t="s">
        <v>77</v>
      </c>
      <c r="M832" s="41" t="s">
        <v>5877</v>
      </c>
      <c r="N832" s="41"/>
      <c r="O832" s="41"/>
      <c r="P832" s="41" t="s">
        <v>1683</v>
      </c>
      <c r="Q832" s="41" t="s">
        <v>5878</v>
      </c>
      <c r="R832" s="41" t="s">
        <v>5879</v>
      </c>
      <c r="S832" s="40"/>
      <c r="T832" s="40"/>
      <c r="U832" s="44" t="s">
        <v>1686</v>
      </c>
      <c r="V832" s="40" t="n">
        <v>81006</v>
      </c>
      <c r="W832" s="45" t="str">
        <f aca="false">IFERROR(VLOOKUP($V832,SimpliRoute!$B:$AT,25,0),"")</f>
        <v>completed</v>
      </c>
      <c r="X832" s="45" t="str">
        <f aca="false">IF(W832="pending","Pendente",IF(W832="failed","Não",IF(W832="Completed","Sim","")))</f>
        <v>Sim</v>
      </c>
      <c r="Y832" s="46" t="n">
        <f aca="false">IF($W832="Pending","",IFERROR(INT(VLOOKUP($V832,SimpliRoute!$B:$AS,11,0)),""))</f>
        <v>46213</v>
      </c>
      <c r="Z832" s="40" t="str">
        <f aca="false">IF($W832="Failed",IFERROR(VLOOKUP($V832,SimpliRoute!$B:$AT,27,0),""),"")</f>
        <v/>
      </c>
    </row>
    <row r="833" customFormat="false" ht="16.4" hidden="false" customHeight="false" outlineLevel="0" collapsed="false">
      <c r="A833" s="40" t="n">
        <v>2</v>
      </c>
      <c r="B833" s="41" t="s">
        <v>41</v>
      </c>
      <c r="C833" s="41" t="s">
        <v>70</v>
      </c>
      <c r="D833" s="41" t="s">
        <v>4261</v>
      </c>
      <c r="E833" s="41" t="s">
        <v>5769</v>
      </c>
      <c r="F833" s="41" t="s">
        <v>73</v>
      </c>
      <c r="G833" s="42" t="n">
        <v>898001423910089</v>
      </c>
      <c r="H833" s="43" t="s">
        <v>5880</v>
      </c>
      <c r="I833" s="41" t="s">
        <v>5881</v>
      </c>
      <c r="J833" s="41" t="s">
        <v>5882</v>
      </c>
      <c r="K833" s="41" t="s">
        <v>5883</v>
      </c>
      <c r="L833" s="41" t="s">
        <v>77</v>
      </c>
      <c r="M833" s="41" t="s">
        <v>5884</v>
      </c>
      <c r="N833" s="41"/>
      <c r="O833" s="41"/>
      <c r="P833" s="41"/>
      <c r="Q833" s="41" t="s">
        <v>5885</v>
      </c>
      <c r="R833" s="41" t="s">
        <v>5886</v>
      </c>
      <c r="S833" s="40"/>
      <c r="T833" s="40"/>
      <c r="U833" s="44" t="s">
        <v>80</v>
      </c>
      <c r="V833" s="40" t="n">
        <v>81007</v>
      </c>
      <c r="W833" s="45" t="str">
        <f aca="false">IFERROR(VLOOKUP($V833,SimpliRoute!$B:$AT,25,0),"")</f>
        <v>completed</v>
      </c>
      <c r="X833" s="45" t="str">
        <f aca="false">IF(W833="pending","Pendente",IF(W833="failed","Não",IF(W833="Completed","Sim","")))</f>
        <v>Sim</v>
      </c>
      <c r="Y833" s="46" t="n">
        <f aca="false">IF($W833="Pending","",IFERROR(INT(VLOOKUP($V833,SimpliRoute!$B:$AS,11,0)),""))</f>
        <v>46210</v>
      </c>
      <c r="Z833" s="40" t="str">
        <f aca="false">IF($W833="Failed",IFERROR(VLOOKUP($V833,SimpliRoute!$B:$AT,27,0),""),"")</f>
        <v/>
      </c>
    </row>
    <row r="834" customFormat="false" ht="16.4" hidden="false" customHeight="false" outlineLevel="0" collapsed="false">
      <c r="A834" s="40" t="n">
        <v>2</v>
      </c>
      <c r="B834" s="41" t="s">
        <v>41</v>
      </c>
      <c r="C834" s="41" t="s">
        <v>70</v>
      </c>
      <c r="D834" s="41" t="s">
        <v>4261</v>
      </c>
      <c r="E834" s="41" t="s">
        <v>5769</v>
      </c>
      <c r="F834" s="41" t="s">
        <v>73</v>
      </c>
      <c r="G834" s="42" t="n">
        <v>898001463382652</v>
      </c>
      <c r="H834" s="43" t="s">
        <v>5887</v>
      </c>
      <c r="I834" s="41" t="s">
        <v>5888</v>
      </c>
      <c r="J834" s="41" t="s">
        <v>5889</v>
      </c>
      <c r="K834" s="41" t="s">
        <v>5890</v>
      </c>
      <c r="L834" s="41" t="s">
        <v>77</v>
      </c>
      <c r="M834" s="41" t="s">
        <v>5891</v>
      </c>
      <c r="N834" s="41"/>
      <c r="O834" s="41"/>
      <c r="P834" s="41"/>
      <c r="Q834" s="41" t="s">
        <v>5892</v>
      </c>
      <c r="R834" s="41" t="s">
        <v>5893</v>
      </c>
      <c r="S834" s="40"/>
      <c r="T834" s="40"/>
      <c r="U834" s="44" t="s">
        <v>80</v>
      </c>
      <c r="V834" s="40" t="n">
        <v>81008</v>
      </c>
      <c r="W834" s="45" t="str">
        <f aca="false">IFERROR(VLOOKUP($V834,SimpliRoute!$B:$AT,25,0),"")</f>
        <v>completed</v>
      </c>
      <c r="X834" s="45" t="str">
        <f aca="false">IF(W834="pending","Pendente",IF(W834="failed","Não",IF(W834="Completed","Sim","")))</f>
        <v>Sim</v>
      </c>
      <c r="Y834" s="46" t="n">
        <f aca="false">IF($W834="Pending","",IFERROR(INT(VLOOKUP($V834,SimpliRoute!$B:$AS,11,0)),""))</f>
        <v>46210</v>
      </c>
      <c r="Z834" s="40" t="str">
        <f aca="false">IF($W834="Failed",IFERROR(VLOOKUP($V834,SimpliRoute!$B:$AT,27,0),""),"")</f>
        <v/>
      </c>
    </row>
    <row r="835" customFormat="false" ht="16.4" hidden="false" customHeight="false" outlineLevel="0" collapsed="false">
      <c r="A835" s="40" t="n">
        <v>2</v>
      </c>
      <c r="B835" s="41" t="s">
        <v>41</v>
      </c>
      <c r="C835" s="41" t="s">
        <v>70</v>
      </c>
      <c r="D835" s="41" t="s">
        <v>4261</v>
      </c>
      <c r="E835" s="41" t="s">
        <v>5769</v>
      </c>
      <c r="F835" s="41" t="s">
        <v>2996</v>
      </c>
      <c r="G835" s="42" t="n">
        <v>700809465804387</v>
      </c>
      <c r="H835" s="43" t="s">
        <v>5894</v>
      </c>
      <c r="I835" s="41" t="s">
        <v>5830</v>
      </c>
      <c r="J835" s="41" t="s">
        <v>76</v>
      </c>
      <c r="K835" s="41"/>
      <c r="L835" s="41" t="s">
        <v>77</v>
      </c>
      <c r="M835" s="41" t="s">
        <v>5895</v>
      </c>
      <c r="N835" s="41" t="s">
        <v>5896</v>
      </c>
      <c r="O835" s="41" t="s">
        <v>5897</v>
      </c>
      <c r="P835" s="41" t="s">
        <v>319</v>
      </c>
      <c r="Q835" s="41" t="s">
        <v>5834</v>
      </c>
      <c r="R835" s="41"/>
      <c r="S835" s="40"/>
      <c r="T835" s="40"/>
      <c r="U835" s="44" t="s">
        <v>80</v>
      </c>
      <c r="V835" s="40" t="n">
        <v>81009</v>
      </c>
      <c r="W835" s="45" t="str">
        <f aca="false">IFERROR(VLOOKUP($V835,SimpliRoute!$B:$AT,25,0),"")</f>
        <v>completed</v>
      </c>
      <c r="X835" s="45" t="str">
        <f aca="false">IF(W835="pending","Pendente",IF(W835="failed","Não",IF(W835="Completed","Sim","")))</f>
        <v>Sim</v>
      </c>
      <c r="Y835" s="46" t="n">
        <f aca="false">IF($W835="Pending","",IFERROR(INT(VLOOKUP($V835,SimpliRoute!$B:$AS,11,0)),""))</f>
        <v>46213</v>
      </c>
      <c r="Z835" s="40" t="str">
        <f aca="false">IF($W835="Failed",IFERROR(VLOOKUP($V835,SimpliRoute!$B:$AT,27,0),""),"")</f>
        <v/>
      </c>
    </row>
    <row r="836" customFormat="false" ht="16.4" hidden="false" customHeight="false" outlineLevel="0" collapsed="false">
      <c r="A836" s="40" t="n">
        <v>2</v>
      </c>
      <c r="B836" s="41" t="s">
        <v>41</v>
      </c>
      <c r="C836" s="41" t="s">
        <v>70</v>
      </c>
      <c r="D836" s="41" t="s">
        <v>4261</v>
      </c>
      <c r="E836" s="41" t="s">
        <v>5769</v>
      </c>
      <c r="F836" s="41" t="s">
        <v>73</v>
      </c>
      <c r="G836" s="42" t="n">
        <v>801440400593756</v>
      </c>
      <c r="H836" s="43" t="s">
        <v>5898</v>
      </c>
      <c r="I836" s="41" t="s">
        <v>5899</v>
      </c>
      <c r="J836" s="41" t="s">
        <v>5900</v>
      </c>
      <c r="K836" s="41" t="s">
        <v>5901</v>
      </c>
      <c r="L836" s="41" t="s">
        <v>77</v>
      </c>
      <c r="M836" s="41" t="s">
        <v>5902</v>
      </c>
      <c r="N836" s="41"/>
      <c r="O836" s="41"/>
      <c r="P836" s="41"/>
      <c r="Q836" s="41" t="s">
        <v>5903</v>
      </c>
      <c r="R836" s="41" t="s">
        <v>5904</v>
      </c>
      <c r="S836" s="40"/>
      <c r="T836" s="40"/>
      <c r="U836" s="44" t="s">
        <v>80</v>
      </c>
      <c r="V836" s="40" t="n">
        <v>81010</v>
      </c>
      <c r="W836" s="45" t="str">
        <f aca="false">IFERROR(VLOOKUP($V836,SimpliRoute!$B:$AT,25,0),"")</f>
        <v>completed</v>
      </c>
      <c r="X836" s="45" t="str">
        <f aca="false">IF(W836="pending","Pendente",IF(W836="failed","Não",IF(W836="Completed","Sim","")))</f>
        <v>Sim</v>
      </c>
      <c r="Y836" s="46" t="n">
        <f aca="false">IF($W836="Pending","",IFERROR(INT(VLOOKUP($V836,SimpliRoute!$B:$AS,11,0)),""))</f>
        <v>46210</v>
      </c>
      <c r="Z836" s="40" t="str">
        <f aca="false">IF($W836="Failed",IFERROR(VLOOKUP($V836,SimpliRoute!$B:$AT,27,0),""),"")</f>
        <v/>
      </c>
    </row>
    <row r="837" customFormat="false" ht="16.4" hidden="false" customHeight="false" outlineLevel="0" collapsed="false">
      <c r="A837" s="40" t="n">
        <v>2</v>
      </c>
      <c r="B837" s="41" t="s">
        <v>41</v>
      </c>
      <c r="C837" s="41" t="s">
        <v>70</v>
      </c>
      <c r="D837" s="41" t="s">
        <v>4261</v>
      </c>
      <c r="E837" s="41" t="s">
        <v>5905</v>
      </c>
      <c r="F837" s="41" t="s">
        <v>73</v>
      </c>
      <c r="G837" s="42" t="n">
        <v>707304006267370</v>
      </c>
      <c r="H837" s="43" t="s">
        <v>5906</v>
      </c>
      <c r="I837" s="41" t="s">
        <v>5907</v>
      </c>
      <c r="J837" s="41" t="s">
        <v>5908</v>
      </c>
      <c r="K837" s="41" t="s">
        <v>5909</v>
      </c>
      <c r="L837" s="41" t="s">
        <v>77</v>
      </c>
      <c r="M837" s="41" t="s">
        <v>5910</v>
      </c>
      <c r="N837" s="41"/>
      <c r="O837" s="41"/>
      <c r="P837" s="41" t="s">
        <v>5911</v>
      </c>
      <c r="Q837" s="41" t="s">
        <v>5912</v>
      </c>
      <c r="R837" s="41" t="s">
        <v>5913</v>
      </c>
      <c r="S837" s="40"/>
      <c r="T837" s="40"/>
      <c r="U837" s="44" t="s">
        <v>80</v>
      </c>
      <c r="V837" s="40" t="n">
        <v>81011</v>
      </c>
      <c r="W837" s="45" t="str">
        <f aca="false">IFERROR(VLOOKUP($V837,SimpliRoute!$B:$AT,25,0),"")</f>
        <v>completed</v>
      </c>
      <c r="X837" s="45" t="str">
        <f aca="false">IF(W837="pending","Pendente",IF(W837="failed","Não",IF(W837="Completed","Sim","")))</f>
        <v>Sim</v>
      </c>
      <c r="Y837" s="46" t="n">
        <f aca="false">IF($W837="Pending","",IFERROR(INT(VLOOKUP($V837,SimpliRoute!$B:$AS,11,0)),""))</f>
        <v>46210</v>
      </c>
      <c r="Z837" s="40" t="str">
        <f aca="false">IF($W837="Failed",IFERROR(VLOOKUP($V837,SimpliRoute!$B:$AT,27,0),""),"")</f>
        <v/>
      </c>
    </row>
    <row r="838" customFormat="false" ht="16.4" hidden="false" customHeight="false" outlineLevel="0" collapsed="false">
      <c r="A838" s="40" t="n">
        <v>2</v>
      </c>
      <c r="B838" s="41" t="s">
        <v>41</v>
      </c>
      <c r="C838" s="41" t="s">
        <v>70</v>
      </c>
      <c r="D838" s="41" t="s">
        <v>4261</v>
      </c>
      <c r="E838" s="41" t="s">
        <v>5905</v>
      </c>
      <c r="F838" s="41" t="s">
        <v>73</v>
      </c>
      <c r="G838" s="42" t="n">
        <v>705804449553231</v>
      </c>
      <c r="H838" s="43" t="s">
        <v>5914</v>
      </c>
      <c r="I838" s="41" t="s">
        <v>5915</v>
      </c>
      <c r="J838" s="41" t="s">
        <v>5916</v>
      </c>
      <c r="K838" s="41" t="s">
        <v>5917</v>
      </c>
      <c r="L838" s="41" t="s">
        <v>77</v>
      </c>
      <c r="M838" s="41" t="s">
        <v>5918</v>
      </c>
      <c r="N838" s="41"/>
      <c r="O838" s="41"/>
      <c r="P838" s="41"/>
      <c r="Q838" s="41" t="s">
        <v>5919</v>
      </c>
      <c r="R838" s="41" t="s">
        <v>5920</v>
      </c>
      <c r="S838" s="40"/>
      <c r="T838" s="40"/>
      <c r="U838" s="44" t="s">
        <v>80</v>
      </c>
      <c r="V838" s="40" t="n">
        <v>81012</v>
      </c>
      <c r="W838" s="45" t="str">
        <f aca="false">IFERROR(VLOOKUP($V838,SimpliRoute!$B:$AT,25,0),"")</f>
        <v>completed</v>
      </c>
      <c r="X838" s="45" t="str">
        <f aca="false">IF(W838="pending","Pendente",IF(W838="failed","Não",IF(W838="Completed","Sim","")))</f>
        <v>Sim</v>
      </c>
      <c r="Y838" s="46" t="n">
        <f aca="false">IF($W838="Pending","",IFERROR(INT(VLOOKUP($V838,SimpliRoute!$B:$AS,11,0)),""))</f>
        <v>46210</v>
      </c>
      <c r="Z838" s="40" t="str">
        <f aca="false">IF($W838="Failed",IFERROR(VLOOKUP($V838,SimpliRoute!$B:$AT,27,0),""),"")</f>
        <v/>
      </c>
    </row>
    <row r="839" customFormat="false" ht="16.4" hidden="false" customHeight="false" outlineLevel="0" collapsed="false">
      <c r="A839" s="40" t="n">
        <v>2</v>
      </c>
      <c r="B839" s="41" t="s">
        <v>41</v>
      </c>
      <c r="C839" s="41" t="s">
        <v>70</v>
      </c>
      <c r="D839" s="41" t="s">
        <v>4261</v>
      </c>
      <c r="E839" s="41" t="s">
        <v>5905</v>
      </c>
      <c r="F839" s="41" t="s">
        <v>1833</v>
      </c>
      <c r="G839" s="42" t="n">
        <v>209802293370002</v>
      </c>
      <c r="H839" s="43" t="s">
        <v>5921</v>
      </c>
      <c r="I839" s="41" t="s">
        <v>5922</v>
      </c>
      <c r="J839" s="41" t="s">
        <v>76</v>
      </c>
      <c r="K839" s="41" t="s">
        <v>5923</v>
      </c>
      <c r="L839" s="41" t="s">
        <v>77</v>
      </c>
      <c r="M839" s="41" t="s">
        <v>5924</v>
      </c>
      <c r="N839" s="41"/>
      <c r="O839" s="41"/>
      <c r="P839" s="41" t="s">
        <v>4846</v>
      </c>
      <c r="Q839" s="41" t="s">
        <v>5925</v>
      </c>
      <c r="R839" s="41" t="s">
        <v>5926</v>
      </c>
      <c r="S839" s="40"/>
      <c r="T839" s="40"/>
      <c r="U839" s="44" t="s">
        <v>80</v>
      </c>
      <c r="V839" s="40" t="n">
        <v>81013</v>
      </c>
      <c r="W839" s="45" t="str">
        <f aca="false">IFERROR(VLOOKUP($V839,SimpliRoute!$B:$AT,25,0),"")</f>
        <v>completed</v>
      </c>
      <c r="X839" s="45" t="str">
        <f aca="false">IF(W839="pending","Pendente",IF(W839="failed","Não",IF(W839="Completed","Sim","")))</f>
        <v>Sim</v>
      </c>
      <c r="Y839" s="46" t="n">
        <f aca="false">IF($W839="Pending","",IFERROR(INT(VLOOKUP($V839,SimpliRoute!$B:$AS,11,0)),""))</f>
        <v>46210</v>
      </c>
      <c r="Z839" s="40" t="str">
        <f aca="false">IF($W839="Failed",IFERROR(VLOOKUP($V839,SimpliRoute!$B:$AT,27,0),""),"")</f>
        <v/>
      </c>
    </row>
    <row r="840" customFormat="false" ht="16.4" hidden="false" customHeight="false" outlineLevel="0" collapsed="false">
      <c r="A840" s="40" t="n">
        <v>2</v>
      </c>
      <c r="B840" s="41" t="s">
        <v>41</v>
      </c>
      <c r="C840" s="41" t="s">
        <v>70</v>
      </c>
      <c r="D840" s="41" t="s">
        <v>4261</v>
      </c>
      <c r="E840" s="41" t="s">
        <v>5905</v>
      </c>
      <c r="F840" s="41" t="s">
        <v>73</v>
      </c>
      <c r="G840" s="42" t="n">
        <v>206875672830018</v>
      </c>
      <c r="H840" s="43" t="s">
        <v>5927</v>
      </c>
      <c r="I840" s="41" t="s">
        <v>5928</v>
      </c>
      <c r="J840" s="41" t="s">
        <v>5929</v>
      </c>
      <c r="K840" s="41" t="s">
        <v>5930</v>
      </c>
      <c r="L840" s="41" t="s">
        <v>77</v>
      </c>
      <c r="M840" s="41" t="s">
        <v>5931</v>
      </c>
      <c r="N840" s="41"/>
      <c r="O840" s="41"/>
      <c r="P840" s="41"/>
      <c r="Q840" s="41" t="s">
        <v>5932</v>
      </c>
      <c r="R840" s="41" t="s">
        <v>5933</v>
      </c>
      <c r="S840" s="40"/>
      <c r="T840" s="40"/>
      <c r="U840" s="44" t="s">
        <v>80</v>
      </c>
      <c r="V840" s="40" t="n">
        <v>81014</v>
      </c>
      <c r="W840" s="45" t="str">
        <f aca="false">IFERROR(VLOOKUP($V840,SimpliRoute!$B:$AT,25,0),"")</f>
        <v>completed</v>
      </c>
      <c r="X840" s="45" t="str">
        <f aca="false">IF(W840="pending","Pendente",IF(W840="failed","Não",IF(W840="Completed","Sim","")))</f>
        <v>Sim</v>
      </c>
      <c r="Y840" s="46" t="n">
        <f aca="false">IF($W840="Pending","",IFERROR(INT(VLOOKUP($V840,SimpliRoute!$B:$AS,11,0)),""))</f>
        <v>46210</v>
      </c>
      <c r="Z840" s="40" t="str">
        <f aca="false">IF($W840="Failed",IFERROR(VLOOKUP($V840,SimpliRoute!$B:$AT,27,0),""),"")</f>
        <v/>
      </c>
    </row>
    <row r="841" customFormat="false" ht="16.4" hidden="false" customHeight="false" outlineLevel="0" collapsed="false">
      <c r="A841" s="40" t="n">
        <v>2</v>
      </c>
      <c r="B841" s="41" t="s">
        <v>41</v>
      </c>
      <c r="C841" s="41" t="s">
        <v>70</v>
      </c>
      <c r="D841" s="41" t="s">
        <v>4261</v>
      </c>
      <c r="E841" s="41" t="s">
        <v>5905</v>
      </c>
      <c r="F841" s="41" t="s">
        <v>73</v>
      </c>
      <c r="G841" s="42" t="n">
        <v>102871791220008</v>
      </c>
      <c r="H841" s="43" t="s">
        <v>5934</v>
      </c>
      <c r="I841" s="41" t="s">
        <v>5935</v>
      </c>
      <c r="J841" s="41" t="s">
        <v>5936</v>
      </c>
      <c r="K841" s="41" t="s">
        <v>5937</v>
      </c>
      <c r="L841" s="41" t="s">
        <v>77</v>
      </c>
      <c r="M841" s="41" t="s">
        <v>5938</v>
      </c>
      <c r="N841" s="41"/>
      <c r="O841" s="41"/>
      <c r="P841" s="41"/>
      <c r="Q841" s="41" t="s">
        <v>5939</v>
      </c>
      <c r="R841" s="41" t="s">
        <v>5940</v>
      </c>
      <c r="S841" s="40"/>
      <c r="T841" s="40"/>
      <c r="U841" s="44" t="s">
        <v>80</v>
      </c>
      <c r="V841" s="40" t="n">
        <v>81015</v>
      </c>
      <c r="W841" s="45" t="str">
        <f aca="false">IFERROR(VLOOKUP($V841,SimpliRoute!$B:$AT,25,0),"")</f>
        <v>completed</v>
      </c>
      <c r="X841" s="45" t="str">
        <f aca="false">IF(W841="pending","Pendente",IF(W841="failed","Não",IF(W841="Completed","Sim","")))</f>
        <v>Sim</v>
      </c>
      <c r="Y841" s="46" t="n">
        <f aca="false">IF($W841="Pending","",IFERROR(INT(VLOOKUP($V841,SimpliRoute!$B:$AS,11,0)),""))</f>
        <v>46210</v>
      </c>
      <c r="Z841" s="40" t="str">
        <f aca="false">IF($W841="Failed",IFERROR(VLOOKUP($V841,SimpliRoute!$B:$AT,27,0),""),"")</f>
        <v/>
      </c>
    </row>
    <row r="842" customFormat="false" ht="16.4" hidden="false" customHeight="false" outlineLevel="0" collapsed="false">
      <c r="A842" s="40" t="n">
        <v>2</v>
      </c>
      <c r="B842" s="41" t="s">
        <v>41</v>
      </c>
      <c r="C842" s="41" t="s">
        <v>70</v>
      </c>
      <c r="D842" s="41" t="s">
        <v>4261</v>
      </c>
      <c r="E842" s="41" t="s">
        <v>5905</v>
      </c>
      <c r="F842" s="41" t="s">
        <v>73</v>
      </c>
      <c r="G842" s="42" t="n">
        <v>701809225377075</v>
      </c>
      <c r="H842" s="43" t="s">
        <v>5941</v>
      </c>
      <c r="I842" s="41" t="s">
        <v>5942</v>
      </c>
      <c r="J842" s="41" t="s">
        <v>5943</v>
      </c>
      <c r="K842" s="41" t="s">
        <v>5944</v>
      </c>
      <c r="L842" s="41" t="s">
        <v>77</v>
      </c>
      <c r="M842" s="41" t="s">
        <v>5945</v>
      </c>
      <c r="N842" s="41"/>
      <c r="O842" s="41"/>
      <c r="P842" s="41"/>
      <c r="Q842" s="41" t="s">
        <v>5946</v>
      </c>
      <c r="R842" s="41" t="s">
        <v>5947</v>
      </c>
      <c r="S842" s="40"/>
      <c r="T842" s="40"/>
      <c r="U842" s="44" t="s">
        <v>80</v>
      </c>
      <c r="V842" s="40" t="n">
        <v>81016</v>
      </c>
      <c r="W842" s="45" t="str">
        <f aca="false">IFERROR(VLOOKUP($V842,SimpliRoute!$B:$AT,25,0),"")</f>
        <v>completed</v>
      </c>
      <c r="X842" s="45" t="str">
        <f aca="false">IF(W842="pending","Pendente",IF(W842="failed","Não",IF(W842="Completed","Sim","")))</f>
        <v>Sim</v>
      </c>
      <c r="Y842" s="46" t="n">
        <f aca="false">IF($W842="Pending","",IFERROR(INT(VLOOKUP($V842,SimpliRoute!$B:$AS,11,0)),""))</f>
        <v>46210</v>
      </c>
      <c r="Z842" s="40" t="str">
        <f aca="false">IF($W842="Failed",IFERROR(VLOOKUP($V842,SimpliRoute!$B:$AT,27,0),""),"")</f>
        <v/>
      </c>
    </row>
    <row r="843" customFormat="false" ht="16.4" hidden="false" customHeight="false" outlineLevel="0" collapsed="false">
      <c r="A843" s="40" t="n">
        <v>2</v>
      </c>
      <c r="B843" s="41" t="s">
        <v>41</v>
      </c>
      <c r="C843" s="41" t="s">
        <v>70</v>
      </c>
      <c r="D843" s="41" t="s">
        <v>4261</v>
      </c>
      <c r="E843" s="41" t="s">
        <v>5905</v>
      </c>
      <c r="F843" s="41" t="s">
        <v>73</v>
      </c>
      <c r="G843" s="42" t="n">
        <v>898001402151553</v>
      </c>
      <c r="H843" s="43" t="s">
        <v>5948</v>
      </c>
      <c r="I843" s="41" t="s">
        <v>5949</v>
      </c>
      <c r="J843" s="41" t="s">
        <v>5950</v>
      </c>
      <c r="K843" s="41" t="s">
        <v>5951</v>
      </c>
      <c r="L843" s="41" t="s">
        <v>77</v>
      </c>
      <c r="M843" s="41" t="s">
        <v>5952</v>
      </c>
      <c r="N843" s="41"/>
      <c r="O843" s="41"/>
      <c r="P843" s="41"/>
      <c r="Q843" s="41" t="s">
        <v>5953</v>
      </c>
      <c r="R843" s="41" t="s">
        <v>5954</v>
      </c>
      <c r="S843" s="40"/>
      <c r="T843" s="40"/>
      <c r="U843" s="44" t="s">
        <v>80</v>
      </c>
      <c r="V843" s="40" t="n">
        <v>81017</v>
      </c>
      <c r="W843" s="45" t="str">
        <f aca="false">IFERROR(VLOOKUP($V843,SimpliRoute!$B:$AT,25,0),"")</f>
        <v>completed</v>
      </c>
      <c r="X843" s="45" t="str">
        <f aca="false">IF(W843="pending","Pendente",IF(W843="failed","Não",IF(W843="Completed","Sim","")))</f>
        <v>Sim</v>
      </c>
      <c r="Y843" s="46" t="n">
        <f aca="false">IF($W843="Pending","",IFERROR(INT(VLOOKUP($V843,SimpliRoute!$B:$AS,11,0)),""))</f>
        <v>46210</v>
      </c>
      <c r="Z843" s="40" t="str">
        <f aca="false">IF($W843="Failed",IFERROR(VLOOKUP($V843,SimpliRoute!$B:$AT,27,0),""),"")</f>
        <v/>
      </c>
    </row>
    <row r="844" customFormat="false" ht="16.4" hidden="false" customHeight="false" outlineLevel="0" collapsed="false">
      <c r="A844" s="40" t="n">
        <v>2</v>
      </c>
      <c r="B844" s="41" t="s">
        <v>41</v>
      </c>
      <c r="C844" s="41" t="s">
        <v>70</v>
      </c>
      <c r="D844" s="41" t="s">
        <v>4261</v>
      </c>
      <c r="E844" s="41" t="s">
        <v>5905</v>
      </c>
      <c r="F844" s="41" t="s">
        <v>73</v>
      </c>
      <c r="G844" s="42" t="n">
        <v>801440451958964</v>
      </c>
      <c r="H844" s="43" t="s">
        <v>5955</v>
      </c>
      <c r="I844" s="41" t="s">
        <v>5956</v>
      </c>
      <c r="J844" s="41" t="s">
        <v>5957</v>
      </c>
      <c r="K844" s="41" t="s">
        <v>5958</v>
      </c>
      <c r="L844" s="41" t="s">
        <v>77</v>
      </c>
      <c r="M844" s="41" t="s">
        <v>5959</v>
      </c>
      <c r="N844" s="41"/>
      <c r="O844" s="41"/>
      <c r="P844" s="41"/>
      <c r="Q844" s="41" t="s">
        <v>5960</v>
      </c>
      <c r="R844" s="41" t="s">
        <v>5961</v>
      </c>
      <c r="S844" s="40"/>
      <c r="T844" s="40"/>
      <c r="U844" s="44" t="s">
        <v>80</v>
      </c>
      <c r="V844" s="40" t="n">
        <v>81018</v>
      </c>
      <c r="W844" s="45" t="str">
        <f aca="false">IFERROR(VLOOKUP($V844,SimpliRoute!$B:$AT,25,0),"")</f>
        <v>completed</v>
      </c>
      <c r="X844" s="45" t="str">
        <f aca="false">IF(W844="pending","Pendente",IF(W844="failed","Não",IF(W844="Completed","Sim","")))</f>
        <v>Sim</v>
      </c>
      <c r="Y844" s="46" t="n">
        <f aca="false">IF($W844="Pending","",IFERROR(INT(VLOOKUP($V844,SimpliRoute!$B:$AS,11,0)),""))</f>
        <v>46210</v>
      </c>
      <c r="Z844" s="40" t="str">
        <f aca="false">IF($W844="Failed",IFERROR(VLOOKUP($V844,SimpliRoute!$B:$AT,27,0),""),"")</f>
        <v/>
      </c>
    </row>
    <row r="845" customFormat="false" ht="16.4" hidden="false" customHeight="false" outlineLevel="0" collapsed="false">
      <c r="A845" s="40" t="n">
        <v>2</v>
      </c>
      <c r="B845" s="41" t="s">
        <v>41</v>
      </c>
      <c r="C845" s="41" t="s">
        <v>70</v>
      </c>
      <c r="D845" s="41" t="s">
        <v>4261</v>
      </c>
      <c r="E845" s="41" t="s">
        <v>5905</v>
      </c>
      <c r="F845" s="41" t="s">
        <v>5697</v>
      </c>
      <c r="G845" s="42" t="n">
        <v>700106988437014</v>
      </c>
      <c r="H845" s="43" t="s">
        <v>5962</v>
      </c>
      <c r="I845" s="41" t="s">
        <v>5963</v>
      </c>
      <c r="J845" s="41" t="s">
        <v>76</v>
      </c>
      <c r="K845" s="41" t="s">
        <v>5964</v>
      </c>
      <c r="L845" s="41" t="s">
        <v>77</v>
      </c>
      <c r="M845" s="41" t="s">
        <v>5965</v>
      </c>
      <c r="N845" s="41"/>
      <c r="O845" s="41"/>
      <c r="P845" s="41" t="s">
        <v>4503</v>
      </c>
      <c r="Q845" s="41" t="s">
        <v>5966</v>
      </c>
      <c r="R845" s="41" t="s">
        <v>5967</v>
      </c>
      <c r="S845" s="40"/>
      <c r="T845" s="40"/>
      <c r="U845" s="44" t="s">
        <v>80</v>
      </c>
      <c r="V845" s="40" t="n">
        <v>81019</v>
      </c>
      <c r="W845" s="45" t="str">
        <f aca="false">IFERROR(VLOOKUP($V845,SimpliRoute!$B:$AT,25,0),"")</f>
        <v>completed</v>
      </c>
      <c r="X845" s="45" t="str">
        <f aca="false">IF(W845="pending","Pendente",IF(W845="failed","Não",IF(W845="Completed","Sim","")))</f>
        <v>Sim</v>
      </c>
      <c r="Y845" s="46" t="n">
        <f aca="false">IF($W845="Pending","",IFERROR(INT(VLOOKUP($V845,SimpliRoute!$B:$AS,11,0)),""))</f>
        <v>46211</v>
      </c>
      <c r="Z845" s="40" t="str">
        <f aca="false">IF($W845="Failed",IFERROR(VLOOKUP($V845,SimpliRoute!$B:$AT,27,0),""),"")</f>
        <v/>
      </c>
    </row>
    <row r="846" customFormat="false" ht="16.4" hidden="false" customHeight="false" outlineLevel="0" collapsed="false">
      <c r="A846" s="40" t="n">
        <v>2</v>
      </c>
      <c r="B846" s="41" t="s">
        <v>41</v>
      </c>
      <c r="C846" s="41" t="s">
        <v>70</v>
      </c>
      <c r="D846" s="41" t="s">
        <v>4261</v>
      </c>
      <c r="E846" s="41" t="s">
        <v>5905</v>
      </c>
      <c r="F846" s="41" t="s">
        <v>73</v>
      </c>
      <c r="G846" s="42" t="n">
        <v>708006378712522</v>
      </c>
      <c r="H846" s="43" t="s">
        <v>5968</v>
      </c>
      <c r="I846" s="41" t="s">
        <v>5969</v>
      </c>
      <c r="J846" s="41" t="s">
        <v>76</v>
      </c>
      <c r="K846" s="41" t="s">
        <v>5970</v>
      </c>
      <c r="L846" s="41" t="s">
        <v>77</v>
      </c>
      <c r="M846" s="41" t="s">
        <v>5971</v>
      </c>
      <c r="N846" s="41"/>
      <c r="O846" s="41"/>
      <c r="P846" s="41" t="s">
        <v>5592</v>
      </c>
      <c r="Q846" s="41" t="s">
        <v>5972</v>
      </c>
      <c r="R846" s="41" t="s">
        <v>5973</v>
      </c>
      <c r="S846" s="40"/>
      <c r="T846" s="40"/>
      <c r="U846" s="44" t="s">
        <v>80</v>
      </c>
      <c r="V846" s="40" t="n">
        <v>81020</v>
      </c>
      <c r="W846" s="45" t="str">
        <f aca="false">IFERROR(VLOOKUP($V846,SimpliRoute!$B:$AT,25,0),"")</f>
        <v>completed</v>
      </c>
      <c r="X846" s="45" t="str">
        <f aca="false">IF(W846="pending","Pendente",IF(W846="failed","Não",IF(W846="Completed","Sim","")))</f>
        <v>Sim</v>
      </c>
      <c r="Y846" s="46" t="n">
        <f aca="false">IF($W846="Pending","",IFERROR(INT(VLOOKUP($V846,SimpliRoute!$B:$AS,11,0)),""))</f>
        <v>46210</v>
      </c>
      <c r="Z846" s="40" t="str">
        <f aca="false">IF($W846="Failed",IFERROR(VLOOKUP($V846,SimpliRoute!$B:$AT,27,0),""),"")</f>
        <v/>
      </c>
    </row>
    <row r="847" customFormat="false" ht="16.4" hidden="false" customHeight="false" outlineLevel="0" collapsed="false">
      <c r="A847" s="40" t="n">
        <v>2</v>
      </c>
      <c r="B847" s="41" t="s">
        <v>41</v>
      </c>
      <c r="C847" s="41" t="s">
        <v>70</v>
      </c>
      <c r="D847" s="41" t="s">
        <v>4261</v>
      </c>
      <c r="E847" s="41" t="s">
        <v>5905</v>
      </c>
      <c r="F847" s="41" t="s">
        <v>1833</v>
      </c>
      <c r="G847" s="42" t="n">
        <v>709606662868771</v>
      </c>
      <c r="H847" s="43" t="s">
        <v>5974</v>
      </c>
      <c r="I847" s="41" t="s">
        <v>5975</v>
      </c>
      <c r="J847" s="41" t="s">
        <v>76</v>
      </c>
      <c r="K847" s="41" t="s">
        <v>5976</v>
      </c>
      <c r="L847" s="41" t="s">
        <v>77</v>
      </c>
      <c r="M847" s="41" t="s">
        <v>5977</v>
      </c>
      <c r="N847" s="41"/>
      <c r="O847" s="41"/>
      <c r="P847" s="41" t="s">
        <v>4846</v>
      </c>
      <c r="Q847" s="41" t="s">
        <v>5978</v>
      </c>
      <c r="R847" s="41" t="s">
        <v>5979</v>
      </c>
      <c r="S847" s="40"/>
      <c r="T847" s="40"/>
      <c r="U847" s="44" t="s">
        <v>80</v>
      </c>
      <c r="V847" s="40" t="n">
        <v>81021</v>
      </c>
      <c r="W847" s="45" t="str">
        <f aca="false">IFERROR(VLOOKUP($V847,SimpliRoute!$B:$AT,25,0),"")</f>
        <v>completed</v>
      </c>
      <c r="X847" s="45" t="str">
        <f aca="false">IF(W847="pending","Pendente",IF(W847="failed","Não",IF(W847="Completed","Sim","")))</f>
        <v>Sim</v>
      </c>
      <c r="Y847" s="46" t="n">
        <f aca="false">IF($W847="Pending","",IFERROR(INT(VLOOKUP($V847,SimpliRoute!$B:$AS,11,0)),""))</f>
        <v>46210</v>
      </c>
      <c r="Z847" s="40" t="str">
        <f aca="false">IF($W847="Failed",IFERROR(VLOOKUP($V847,SimpliRoute!$B:$AT,27,0),""),"")</f>
        <v/>
      </c>
    </row>
    <row r="848" customFormat="false" ht="16.4" hidden="false" customHeight="false" outlineLevel="0" collapsed="false">
      <c r="A848" s="40" t="n">
        <v>2</v>
      </c>
      <c r="B848" s="41" t="s">
        <v>41</v>
      </c>
      <c r="C848" s="41" t="s">
        <v>70</v>
      </c>
      <c r="D848" s="41" t="s">
        <v>4261</v>
      </c>
      <c r="E848" s="41" t="s">
        <v>5905</v>
      </c>
      <c r="F848" s="41" t="s">
        <v>73</v>
      </c>
      <c r="G848" s="42" t="n">
        <v>206875652560007</v>
      </c>
      <c r="H848" s="43" t="s">
        <v>5980</v>
      </c>
      <c r="I848" s="41" t="s">
        <v>5981</v>
      </c>
      <c r="J848" s="41" t="s">
        <v>5982</v>
      </c>
      <c r="K848" s="41" t="s">
        <v>5983</v>
      </c>
      <c r="L848" s="41" t="s">
        <v>77</v>
      </c>
      <c r="M848" s="41" t="s">
        <v>5984</v>
      </c>
      <c r="N848" s="41"/>
      <c r="O848" s="41"/>
      <c r="P848" s="41"/>
      <c r="Q848" s="41" t="s">
        <v>5985</v>
      </c>
      <c r="R848" s="41" t="s">
        <v>5986</v>
      </c>
      <c r="S848" s="40"/>
      <c r="T848" s="40"/>
      <c r="U848" s="44" t="s">
        <v>80</v>
      </c>
      <c r="V848" s="40" t="n">
        <v>81022</v>
      </c>
      <c r="W848" s="45" t="str">
        <f aca="false">IFERROR(VLOOKUP($V848,SimpliRoute!$B:$AT,25,0),"")</f>
        <v>completed</v>
      </c>
      <c r="X848" s="45" t="str">
        <f aca="false">IF(W848="pending","Pendente",IF(W848="failed","Não",IF(W848="Completed","Sim","")))</f>
        <v>Sim</v>
      </c>
      <c r="Y848" s="46" t="n">
        <f aca="false">IF($W848="Pending","",IFERROR(INT(VLOOKUP($V848,SimpliRoute!$B:$AS,11,0)),""))</f>
        <v>46210</v>
      </c>
      <c r="Z848" s="40" t="str">
        <f aca="false">IF($W848="Failed",IFERROR(VLOOKUP($V848,SimpliRoute!$B:$AT,27,0),""),"")</f>
        <v/>
      </c>
    </row>
    <row r="849" customFormat="false" ht="16.4" hidden="false" customHeight="false" outlineLevel="0" collapsed="false">
      <c r="A849" s="40" t="n">
        <v>2</v>
      </c>
      <c r="B849" s="41" t="s">
        <v>41</v>
      </c>
      <c r="C849" s="41" t="s">
        <v>70</v>
      </c>
      <c r="D849" s="41" t="s">
        <v>4261</v>
      </c>
      <c r="E849" s="41" t="s">
        <v>5905</v>
      </c>
      <c r="F849" s="41" t="s">
        <v>73</v>
      </c>
      <c r="G849" s="42" t="n">
        <v>801434187139147</v>
      </c>
      <c r="H849" s="43" t="s">
        <v>5987</v>
      </c>
      <c r="I849" s="41" t="s">
        <v>5988</v>
      </c>
      <c r="J849" s="41" t="s">
        <v>291</v>
      </c>
      <c r="K849" s="41" t="s">
        <v>5989</v>
      </c>
      <c r="L849" s="41" t="s">
        <v>77</v>
      </c>
      <c r="M849" s="41" t="s">
        <v>5990</v>
      </c>
      <c r="N849" s="41"/>
      <c r="O849" s="41"/>
      <c r="P849" s="41"/>
      <c r="Q849" s="41" t="s">
        <v>5991</v>
      </c>
      <c r="R849" s="41" t="s">
        <v>5992</v>
      </c>
      <c r="S849" s="40"/>
      <c r="T849" s="40"/>
      <c r="U849" s="44" t="s">
        <v>80</v>
      </c>
      <c r="V849" s="40" t="n">
        <v>81023</v>
      </c>
      <c r="W849" s="45" t="str">
        <f aca="false">IFERROR(VLOOKUP($V849,SimpliRoute!$B:$AT,25,0),"")</f>
        <v>completed</v>
      </c>
      <c r="X849" s="45" t="str">
        <f aca="false">IF(W849="pending","Pendente",IF(W849="failed","Não",IF(W849="Completed","Sim","")))</f>
        <v>Sim</v>
      </c>
      <c r="Y849" s="46" t="n">
        <f aca="false">IF($W849="Pending","",IFERROR(INT(VLOOKUP($V849,SimpliRoute!$B:$AS,11,0)),""))</f>
        <v>46210</v>
      </c>
      <c r="Z849" s="40" t="str">
        <f aca="false">IF($W849="Failed",IFERROR(VLOOKUP($V849,SimpliRoute!$B:$AT,27,0),""),"")</f>
        <v/>
      </c>
    </row>
    <row r="850" customFormat="false" ht="16.4" hidden="false" customHeight="false" outlineLevel="0" collapsed="false">
      <c r="A850" s="40" t="n">
        <v>2</v>
      </c>
      <c r="B850" s="41" t="s">
        <v>41</v>
      </c>
      <c r="C850" s="41" t="s">
        <v>70</v>
      </c>
      <c r="D850" s="41" t="s">
        <v>4261</v>
      </c>
      <c r="E850" s="41" t="s">
        <v>5905</v>
      </c>
      <c r="F850" s="41" t="s">
        <v>73</v>
      </c>
      <c r="G850" s="42" t="n">
        <v>801440442771288</v>
      </c>
      <c r="H850" s="43" t="s">
        <v>5993</v>
      </c>
      <c r="I850" s="41" t="s">
        <v>5981</v>
      </c>
      <c r="J850" s="41" t="s">
        <v>5982</v>
      </c>
      <c r="K850" s="41" t="s">
        <v>5994</v>
      </c>
      <c r="L850" s="41" t="s">
        <v>77</v>
      </c>
      <c r="M850" s="41" t="s">
        <v>5995</v>
      </c>
      <c r="N850" s="41"/>
      <c r="O850" s="41"/>
      <c r="P850" s="41"/>
      <c r="Q850" s="41" t="s">
        <v>5985</v>
      </c>
      <c r="R850" s="41" t="s">
        <v>5996</v>
      </c>
      <c r="S850" s="40"/>
      <c r="T850" s="40"/>
      <c r="U850" s="44" t="s">
        <v>80</v>
      </c>
      <c r="V850" s="40" t="n">
        <v>81024</v>
      </c>
      <c r="W850" s="45" t="str">
        <f aca="false">IFERROR(VLOOKUP($V850,SimpliRoute!$B:$AT,25,0),"")</f>
        <v>completed</v>
      </c>
      <c r="X850" s="45" t="str">
        <f aca="false">IF(W850="pending","Pendente",IF(W850="failed","Não",IF(W850="Completed","Sim","")))</f>
        <v>Sim</v>
      </c>
      <c r="Y850" s="46" t="n">
        <f aca="false">IF($W850="Pending","",IFERROR(INT(VLOOKUP($V850,SimpliRoute!$B:$AS,11,0)),""))</f>
        <v>46210</v>
      </c>
      <c r="Z850" s="40" t="str">
        <f aca="false">IF($W850="Failed",IFERROR(VLOOKUP($V850,SimpliRoute!$B:$AT,27,0),""),"")</f>
        <v/>
      </c>
    </row>
    <row r="851" customFormat="false" ht="16.4" hidden="false" customHeight="false" outlineLevel="0" collapsed="false">
      <c r="A851" s="40" t="n">
        <v>2</v>
      </c>
      <c r="B851" s="41" t="s">
        <v>41</v>
      </c>
      <c r="C851" s="41" t="s">
        <v>70</v>
      </c>
      <c r="D851" s="41" t="s">
        <v>4261</v>
      </c>
      <c r="E851" s="41" t="s">
        <v>5905</v>
      </c>
      <c r="F851" s="41" t="s">
        <v>73</v>
      </c>
      <c r="G851" s="42" t="n">
        <v>898001424275654</v>
      </c>
      <c r="H851" s="43" t="s">
        <v>5997</v>
      </c>
      <c r="I851" s="41" t="s">
        <v>5998</v>
      </c>
      <c r="J851" s="41" t="s">
        <v>5999</v>
      </c>
      <c r="K851" s="41" t="s">
        <v>6000</v>
      </c>
      <c r="L851" s="41" t="s">
        <v>77</v>
      </c>
      <c r="M851" s="41" t="s">
        <v>6001</v>
      </c>
      <c r="N851" s="41"/>
      <c r="O851" s="41"/>
      <c r="P851" s="41"/>
      <c r="Q851" s="41" t="s">
        <v>6002</v>
      </c>
      <c r="R851" s="41" t="s">
        <v>6003</v>
      </c>
      <c r="S851" s="40"/>
      <c r="T851" s="40"/>
      <c r="U851" s="44" t="s">
        <v>80</v>
      </c>
      <c r="V851" s="40" t="n">
        <v>81025</v>
      </c>
      <c r="W851" s="45" t="str">
        <f aca="false">IFERROR(VLOOKUP($V851,SimpliRoute!$B:$AT,25,0),"")</f>
        <v>completed</v>
      </c>
      <c r="X851" s="45" t="str">
        <f aca="false">IF(W851="pending","Pendente",IF(W851="failed","Não",IF(W851="Completed","Sim","")))</f>
        <v>Sim</v>
      </c>
      <c r="Y851" s="46" t="n">
        <f aca="false">IF($W851="Pending","",IFERROR(INT(VLOOKUP($V851,SimpliRoute!$B:$AS,11,0)),""))</f>
        <v>46210</v>
      </c>
      <c r="Z851" s="40" t="str">
        <f aca="false">IF($W851="Failed",IFERROR(VLOOKUP($V851,SimpliRoute!$B:$AT,27,0),""),"")</f>
        <v/>
      </c>
    </row>
    <row r="852" customFormat="false" ht="16.4" hidden="false" customHeight="false" outlineLevel="0" collapsed="false">
      <c r="A852" s="40" t="n">
        <v>2</v>
      </c>
      <c r="B852" s="41" t="s">
        <v>41</v>
      </c>
      <c r="C852" s="41" t="s">
        <v>70</v>
      </c>
      <c r="D852" s="41" t="s">
        <v>4261</v>
      </c>
      <c r="E852" s="41" t="s">
        <v>5905</v>
      </c>
      <c r="F852" s="41" t="s">
        <v>1479</v>
      </c>
      <c r="G852" s="42" t="n">
        <v>210130881840008</v>
      </c>
      <c r="H852" s="43" t="s">
        <v>6004</v>
      </c>
      <c r="I852" s="41" t="s">
        <v>6005</v>
      </c>
      <c r="J852" s="41" t="s">
        <v>6006</v>
      </c>
      <c r="K852" s="41" t="s">
        <v>6007</v>
      </c>
      <c r="L852" s="41" t="s">
        <v>77</v>
      </c>
      <c r="M852" s="41" t="s">
        <v>6008</v>
      </c>
      <c r="N852" s="41" t="s">
        <v>6009</v>
      </c>
      <c r="O852" s="41" t="s">
        <v>6010</v>
      </c>
      <c r="P852" s="41" t="s">
        <v>1486</v>
      </c>
      <c r="Q852" s="41" t="s">
        <v>6011</v>
      </c>
      <c r="R852" s="41" t="s">
        <v>6012</v>
      </c>
      <c r="S852" s="40"/>
      <c r="T852" s="40"/>
      <c r="U852" s="44" t="s">
        <v>80</v>
      </c>
      <c r="V852" s="40" t="n">
        <v>81026</v>
      </c>
      <c r="W852" s="45" t="str">
        <f aca="false">IFERROR(VLOOKUP($V852,SimpliRoute!$B:$AT,25,0),"")</f>
        <v>completed</v>
      </c>
      <c r="X852" s="45" t="str">
        <f aca="false">IF(W852="pending","Pendente",IF(W852="failed","Não",IF(W852="Completed","Sim","")))</f>
        <v>Sim</v>
      </c>
      <c r="Y852" s="46" t="n">
        <f aca="false">IF($W852="Pending","",IFERROR(INT(VLOOKUP($V852,SimpliRoute!$B:$AS,11,0)),""))</f>
        <v>46210</v>
      </c>
      <c r="Z852" s="40" t="str">
        <f aca="false">IF($W852="Failed",IFERROR(VLOOKUP($V852,SimpliRoute!$B:$AT,27,0),""),"")</f>
        <v/>
      </c>
    </row>
    <row r="853" customFormat="false" ht="16.4" hidden="false" customHeight="false" outlineLevel="0" collapsed="false">
      <c r="A853" s="40" t="n">
        <v>2</v>
      </c>
      <c r="B853" s="41" t="s">
        <v>41</v>
      </c>
      <c r="C853" s="41" t="s">
        <v>70</v>
      </c>
      <c r="D853" s="41" t="s">
        <v>4261</v>
      </c>
      <c r="E853" s="41" t="s">
        <v>5905</v>
      </c>
      <c r="F853" s="41" t="s">
        <v>73</v>
      </c>
      <c r="G853" s="42" t="n">
        <v>703403260378613</v>
      </c>
      <c r="H853" s="43" t="s">
        <v>6013</v>
      </c>
      <c r="I853" s="41" t="s">
        <v>6014</v>
      </c>
      <c r="J853" s="41" t="s">
        <v>6015</v>
      </c>
      <c r="K853" s="41" t="s">
        <v>6016</v>
      </c>
      <c r="L853" s="41" t="s">
        <v>77</v>
      </c>
      <c r="M853" s="41" t="s">
        <v>6017</v>
      </c>
      <c r="N853" s="41"/>
      <c r="O853" s="41"/>
      <c r="P853" s="41"/>
      <c r="Q853" s="41" t="s">
        <v>6018</v>
      </c>
      <c r="R853" s="41" t="s">
        <v>6019</v>
      </c>
      <c r="S853" s="40"/>
      <c r="T853" s="40"/>
      <c r="U853" s="44" t="s">
        <v>80</v>
      </c>
      <c r="V853" s="40" t="n">
        <v>81027</v>
      </c>
      <c r="W853" s="45" t="str">
        <f aca="false">IFERROR(VLOOKUP($V853,SimpliRoute!$B:$AT,25,0),"")</f>
        <v>completed</v>
      </c>
      <c r="X853" s="45" t="str">
        <f aca="false">IF(W853="pending","Pendente",IF(W853="failed","Não",IF(W853="Completed","Sim","")))</f>
        <v>Sim</v>
      </c>
      <c r="Y853" s="46" t="n">
        <f aca="false">IF($W853="Pending","",IFERROR(INT(VLOOKUP($V853,SimpliRoute!$B:$AS,11,0)),""))</f>
        <v>46210</v>
      </c>
      <c r="Z853" s="40" t="str">
        <f aca="false">IF($W853="Failed",IFERROR(VLOOKUP($V853,SimpliRoute!$B:$AT,27,0),""),"")</f>
        <v/>
      </c>
    </row>
    <row r="854" customFormat="false" ht="16.4" hidden="false" customHeight="false" outlineLevel="0" collapsed="false">
      <c r="A854" s="40" t="n">
        <v>2</v>
      </c>
      <c r="B854" s="41" t="s">
        <v>41</v>
      </c>
      <c r="C854" s="41" t="s">
        <v>70</v>
      </c>
      <c r="D854" s="41" t="s">
        <v>4261</v>
      </c>
      <c r="E854" s="41" t="s">
        <v>5905</v>
      </c>
      <c r="F854" s="41" t="s">
        <v>73</v>
      </c>
      <c r="G854" s="42" t="n">
        <v>708405225938465</v>
      </c>
      <c r="H854" s="43" t="s">
        <v>6020</v>
      </c>
      <c r="I854" s="41" t="s">
        <v>6021</v>
      </c>
      <c r="J854" s="41" t="s">
        <v>6022</v>
      </c>
      <c r="K854" s="41" t="s">
        <v>6023</v>
      </c>
      <c r="L854" s="41" t="s">
        <v>77</v>
      </c>
      <c r="M854" s="41" t="s">
        <v>6024</v>
      </c>
      <c r="N854" s="41"/>
      <c r="O854" s="41"/>
      <c r="P854" s="41"/>
      <c r="Q854" s="41" t="s">
        <v>6025</v>
      </c>
      <c r="R854" s="41" t="s">
        <v>6026</v>
      </c>
      <c r="S854" s="40"/>
      <c r="T854" s="40"/>
      <c r="U854" s="44" t="s">
        <v>80</v>
      </c>
      <c r="V854" s="40" t="n">
        <v>81028</v>
      </c>
      <c r="W854" s="45" t="str">
        <f aca="false">IFERROR(VLOOKUP($V854,SimpliRoute!$B:$AT,25,0),"")</f>
        <v>completed</v>
      </c>
      <c r="X854" s="45" t="str">
        <f aca="false">IF(W854="pending","Pendente",IF(W854="failed","Não",IF(W854="Completed","Sim","")))</f>
        <v>Sim</v>
      </c>
      <c r="Y854" s="46" t="n">
        <f aca="false">IF($W854="Pending","",IFERROR(INT(VLOOKUP($V854,SimpliRoute!$B:$AS,11,0)),""))</f>
        <v>46210</v>
      </c>
      <c r="Z854" s="40" t="str">
        <f aca="false">IF($W854="Failed",IFERROR(VLOOKUP($V854,SimpliRoute!$B:$AT,27,0),""),"")</f>
        <v/>
      </c>
    </row>
    <row r="855" customFormat="false" ht="16.4" hidden="false" customHeight="false" outlineLevel="0" collapsed="false">
      <c r="A855" s="40" t="n">
        <v>2</v>
      </c>
      <c r="B855" s="41" t="s">
        <v>41</v>
      </c>
      <c r="C855" s="41" t="s">
        <v>70</v>
      </c>
      <c r="D855" s="41" t="s">
        <v>4261</v>
      </c>
      <c r="E855" s="41" t="s">
        <v>5905</v>
      </c>
      <c r="F855" s="41" t="s">
        <v>1422</v>
      </c>
      <c r="G855" s="42" t="n">
        <v>708203691201847</v>
      </c>
      <c r="H855" s="43" t="s">
        <v>6027</v>
      </c>
      <c r="I855" s="41" t="s">
        <v>6028</v>
      </c>
      <c r="J855" s="41" t="s">
        <v>6029</v>
      </c>
      <c r="K855" s="41" t="s">
        <v>6030</v>
      </c>
      <c r="L855" s="41" t="s">
        <v>77</v>
      </c>
      <c r="M855" s="41" t="s">
        <v>6031</v>
      </c>
      <c r="N855" s="41" t="s">
        <v>6032</v>
      </c>
      <c r="O855" s="41" t="s">
        <v>6033</v>
      </c>
      <c r="P855" s="41" t="s">
        <v>6034</v>
      </c>
      <c r="Q855" s="41" t="s">
        <v>6035</v>
      </c>
      <c r="R855" s="41" t="s">
        <v>6036</v>
      </c>
      <c r="S855" s="40"/>
      <c r="T855" s="40"/>
      <c r="U855" s="44" t="s">
        <v>80</v>
      </c>
      <c r="V855" s="40" t="n">
        <v>81029</v>
      </c>
      <c r="W855" s="45" t="str">
        <f aca="false">IFERROR(VLOOKUP($V855,SimpliRoute!$B:$AT,25,0),"")</f>
        <v>completed</v>
      </c>
      <c r="X855" s="45" t="str">
        <f aca="false">IF(W855="pending","Pendente",IF(W855="failed","Não",IF(W855="Completed","Sim","")))</f>
        <v>Sim</v>
      </c>
      <c r="Y855" s="46" t="n">
        <f aca="false">IF($W855="Pending","",IFERROR(INT(VLOOKUP($V855,SimpliRoute!$B:$AS,11,0)),""))</f>
        <v>46210</v>
      </c>
      <c r="Z855" s="40" t="str">
        <f aca="false">IF($W855="Failed",IFERROR(VLOOKUP($V855,SimpliRoute!$B:$AT,27,0),""),"")</f>
        <v/>
      </c>
    </row>
    <row r="856" customFormat="false" ht="16.4" hidden="false" customHeight="false" outlineLevel="0" collapsed="false">
      <c r="A856" s="40" t="n">
        <v>2</v>
      </c>
      <c r="B856" s="41" t="s">
        <v>41</v>
      </c>
      <c r="C856" s="41" t="s">
        <v>70</v>
      </c>
      <c r="D856" s="41" t="s">
        <v>4261</v>
      </c>
      <c r="E856" s="41" t="s">
        <v>5905</v>
      </c>
      <c r="F856" s="41" t="s">
        <v>73</v>
      </c>
      <c r="G856" s="42" t="n">
        <v>801440407835364</v>
      </c>
      <c r="H856" s="43" t="s">
        <v>6037</v>
      </c>
      <c r="I856" s="41" t="s">
        <v>6038</v>
      </c>
      <c r="J856" s="41" t="s">
        <v>6039</v>
      </c>
      <c r="K856" s="41" t="s">
        <v>6040</v>
      </c>
      <c r="L856" s="41" t="s">
        <v>77</v>
      </c>
      <c r="M856" s="41" t="s">
        <v>6041</v>
      </c>
      <c r="N856" s="41"/>
      <c r="O856" s="41"/>
      <c r="P856" s="41"/>
      <c r="Q856" s="41" t="s">
        <v>6042</v>
      </c>
      <c r="R856" s="41" t="s">
        <v>6043</v>
      </c>
      <c r="S856" s="40"/>
      <c r="T856" s="40"/>
      <c r="U856" s="44" t="s">
        <v>80</v>
      </c>
      <c r="V856" s="40" t="n">
        <v>81030</v>
      </c>
      <c r="W856" s="45" t="str">
        <f aca="false">IFERROR(VLOOKUP($V856,SimpliRoute!$B:$AT,25,0),"")</f>
        <v>completed</v>
      </c>
      <c r="X856" s="45" t="str">
        <f aca="false">IF(W856="pending","Pendente",IF(W856="failed","Não",IF(W856="Completed","Sim","")))</f>
        <v>Sim</v>
      </c>
      <c r="Y856" s="46" t="n">
        <f aca="false">IF($W856="Pending","",IFERROR(INT(VLOOKUP($V856,SimpliRoute!$B:$AS,11,0)),""))</f>
        <v>46210</v>
      </c>
      <c r="Z856" s="40" t="str">
        <f aca="false">IF($W856="Failed",IFERROR(VLOOKUP($V856,SimpliRoute!$B:$AT,27,0),""),"")</f>
        <v/>
      </c>
    </row>
    <row r="857" customFormat="false" ht="16.4" hidden="false" customHeight="false" outlineLevel="0" collapsed="false">
      <c r="A857" s="40" t="n">
        <v>2</v>
      </c>
      <c r="B857" s="41" t="s">
        <v>41</v>
      </c>
      <c r="C857" s="41" t="s">
        <v>70</v>
      </c>
      <c r="D857" s="41" t="s">
        <v>4261</v>
      </c>
      <c r="E857" s="41" t="s">
        <v>5905</v>
      </c>
      <c r="F857" s="41" t="s">
        <v>73</v>
      </c>
      <c r="G857" s="42" t="n">
        <v>801440413909374</v>
      </c>
      <c r="H857" s="43" t="s">
        <v>6044</v>
      </c>
      <c r="I857" s="41" t="s">
        <v>6045</v>
      </c>
      <c r="J857" s="41" t="s">
        <v>6046</v>
      </c>
      <c r="K857" s="41" t="s">
        <v>6047</v>
      </c>
      <c r="L857" s="41" t="s">
        <v>77</v>
      </c>
      <c r="M857" s="41" t="s">
        <v>6048</v>
      </c>
      <c r="N857" s="41"/>
      <c r="O857" s="41"/>
      <c r="P857" s="41"/>
      <c r="Q857" s="41" t="s">
        <v>6049</v>
      </c>
      <c r="R857" s="41" t="s">
        <v>6050</v>
      </c>
      <c r="S857" s="40"/>
      <c r="T857" s="40"/>
      <c r="U857" s="44" t="s">
        <v>80</v>
      </c>
      <c r="V857" s="40" t="n">
        <v>81031</v>
      </c>
      <c r="W857" s="45" t="str">
        <f aca="false">IFERROR(VLOOKUP($V857,SimpliRoute!$B:$AT,25,0),"")</f>
        <v>completed</v>
      </c>
      <c r="X857" s="45" t="str">
        <f aca="false">IF(W857="pending","Pendente",IF(W857="failed","Não",IF(W857="Completed","Sim","")))</f>
        <v>Sim</v>
      </c>
      <c r="Y857" s="46" t="n">
        <f aca="false">IF($W857="Pending","",IFERROR(INT(VLOOKUP($V857,SimpliRoute!$B:$AS,11,0)),""))</f>
        <v>46210</v>
      </c>
      <c r="Z857" s="40" t="str">
        <f aca="false">IF($W857="Failed",IFERROR(VLOOKUP($V857,SimpliRoute!$B:$AT,27,0),""),"")</f>
        <v/>
      </c>
    </row>
    <row r="858" customFormat="false" ht="16.4" hidden="false" customHeight="false" outlineLevel="0" collapsed="false">
      <c r="A858" s="40" t="n">
        <v>2</v>
      </c>
      <c r="B858" s="41" t="s">
        <v>41</v>
      </c>
      <c r="C858" s="41" t="s">
        <v>70</v>
      </c>
      <c r="D858" s="41" t="s">
        <v>4261</v>
      </c>
      <c r="E858" s="41" t="s">
        <v>5905</v>
      </c>
      <c r="F858" s="41" t="s">
        <v>73</v>
      </c>
      <c r="G858" s="42" t="n">
        <v>801440477315424</v>
      </c>
      <c r="H858" s="43" t="s">
        <v>6051</v>
      </c>
      <c r="I858" s="41" t="s">
        <v>6052</v>
      </c>
      <c r="J858" s="41" t="s">
        <v>6053</v>
      </c>
      <c r="K858" s="41" t="s">
        <v>6054</v>
      </c>
      <c r="L858" s="41" t="s">
        <v>77</v>
      </c>
      <c r="M858" s="41" t="s">
        <v>6055</v>
      </c>
      <c r="N858" s="41"/>
      <c r="O858" s="41"/>
      <c r="P858" s="41"/>
      <c r="Q858" s="41" t="s">
        <v>6056</v>
      </c>
      <c r="R858" s="41" t="s">
        <v>6057</v>
      </c>
      <c r="S858" s="40"/>
      <c r="T858" s="40"/>
      <c r="U858" s="44" t="s">
        <v>80</v>
      </c>
      <c r="V858" s="40" t="n">
        <v>81032</v>
      </c>
      <c r="W858" s="45" t="str">
        <f aca="false">IFERROR(VLOOKUP($V858,SimpliRoute!$B:$AT,25,0),"")</f>
        <v>completed</v>
      </c>
      <c r="X858" s="45" t="str">
        <f aca="false">IF(W858="pending","Pendente",IF(W858="failed","Não",IF(W858="Completed","Sim","")))</f>
        <v>Sim</v>
      </c>
      <c r="Y858" s="46" t="n">
        <f aca="false">IF($W858="Pending","",IFERROR(INT(VLOOKUP($V858,SimpliRoute!$B:$AS,11,0)),""))</f>
        <v>46210</v>
      </c>
      <c r="Z858" s="40" t="str">
        <f aca="false">IF($W858="Failed",IFERROR(VLOOKUP($V858,SimpliRoute!$B:$AT,27,0),""),"")</f>
        <v/>
      </c>
    </row>
    <row r="859" customFormat="false" ht="16.4" hidden="false" customHeight="false" outlineLevel="0" collapsed="false">
      <c r="A859" s="40" t="n">
        <v>2</v>
      </c>
      <c r="B859" s="41" t="s">
        <v>41</v>
      </c>
      <c r="C859" s="41" t="s">
        <v>70</v>
      </c>
      <c r="D859" s="41" t="s">
        <v>4261</v>
      </c>
      <c r="E859" s="41" t="s">
        <v>6058</v>
      </c>
      <c r="F859" s="41" t="s">
        <v>1833</v>
      </c>
      <c r="G859" s="42" t="n">
        <v>701808277858472</v>
      </c>
      <c r="H859" s="43" t="s">
        <v>6059</v>
      </c>
      <c r="I859" s="41" t="s">
        <v>6060</v>
      </c>
      <c r="J859" s="41" t="s">
        <v>76</v>
      </c>
      <c r="K859" s="41" t="s">
        <v>6061</v>
      </c>
      <c r="L859" s="41" t="s">
        <v>77</v>
      </c>
      <c r="M859" s="41" t="s">
        <v>6062</v>
      </c>
      <c r="N859" s="41"/>
      <c r="O859" s="41"/>
      <c r="P859" s="41" t="s">
        <v>4846</v>
      </c>
      <c r="Q859" s="41" t="s">
        <v>6063</v>
      </c>
      <c r="R859" s="41" t="s">
        <v>6064</v>
      </c>
      <c r="S859" s="40"/>
      <c r="T859" s="40"/>
      <c r="U859" s="44" t="s">
        <v>80</v>
      </c>
      <c r="V859" s="40" t="n">
        <v>81033</v>
      </c>
      <c r="W859" s="45" t="str">
        <f aca="false">IFERROR(VLOOKUP($V859,SimpliRoute!$B:$AT,25,0),"")</f>
        <v>completed</v>
      </c>
      <c r="X859" s="45" t="str">
        <f aca="false">IF(W859="pending","Pendente",IF(W859="failed","Não",IF(W859="Completed","Sim","")))</f>
        <v>Sim</v>
      </c>
      <c r="Y859" s="46" t="n">
        <f aca="false">IF($W859="Pending","",IFERROR(INT(VLOOKUP($V859,SimpliRoute!$B:$AS,11,0)),""))</f>
        <v>46209</v>
      </c>
      <c r="Z859" s="40" t="str">
        <f aca="false">IF($W859="Failed",IFERROR(VLOOKUP($V859,SimpliRoute!$B:$AT,27,0),""),"")</f>
        <v/>
      </c>
    </row>
    <row r="860" customFormat="false" ht="16.4" hidden="false" customHeight="false" outlineLevel="0" collapsed="false">
      <c r="A860" s="40" t="n">
        <v>2</v>
      </c>
      <c r="B860" s="41" t="s">
        <v>41</v>
      </c>
      <c r="C860" s="41" t="s">
        <v>70</v>
      </c>
      <c r="D860" s="41" t="s">
        <v>4261</v>
      </c>
      <c r="E860" s="41" t="s">
        <v>6058</v>
      </c>
      <c r="F860" s="41" t="s">
        <v>73</v>
      </c>
      <c r="G860" s="42" t="n">
        <v>801434188268382</v>
      </c>
      <c r="H860" s="43" t="s">
        <v>6065</v>
      </c>
      <c r="I860" s="41" t="s">
        <v>6066</v>
      </c>
      <c r="J860" s="41" t="s">
        <v>6067</v>
      </c>
      <c r="K860" s="41" t="s">
        <v>6068</v>
      </c>
      <c r="L860" s="41" t="s">
        <v>77</v>
      </c>
      <c r="M860" s="41" t="s">
        <v>6069</v>
      </c>
      <c r="N860" s="41"/>
      <c r="O860" s="41"/>
      <c r="P860" s="41"/>
      <c r="Q860" s="41" t="s">
        <v>6070</v>
      </c>
      <c r="R860" s="41" t="s">
        <v>6071</v>
      </c>
      <c r="S860" s="40"/>
      <c r="T860" s="40"/>
      <c r="U860" s="44" t="s">
        <v>80</v>
      </c>
      <c r="V860" s="40" t="n">
        <v>81034</v>
      </c>
      <c r="W860" s="45" t="str">
        <f aca="false">IFERROR(VLOOKUP($V860,SimpliRoute!$B:$AT,25,0),"")</f>
        <v>completed</v>
      </c>
      <c r="X860" s="45" t="str">
        <f aca="false">IF(W860="pending","Pendente",IF(W860="failed","Não",IF(W860="Completed","Sim","")))</f>
        <v>Sim</v>
      </c>
      <c r="Y860" s="46" t="n">
        <f aca="false">IF($W860="Pending","",IFERROR(INT(VLOOKUP($V860,SimpliRoute!$B:$AS,11,0)),""))</f>
        <v>46211</v>
      </c>
      <c r="Z860" s="40" t="str">
        <f aca="false">IF($W860="Failed",IFERROR(VLOOKUP($V860,SimpliRoute!$B:$AT,27,0),""),"")</f>
        <v/>
      </c>
    </row>
    <row r="861" customFormat="false" ht="16.4" hidden="false" customHeight="false" outlineLevel="0" collapsed="false">
      <c r="A861" s="40" t="n">
        <v>2</v>
      </c>
      <c r="B861" s="41" t="s">
        <v>41</v>
      </c>
      <c r="C861" s="41" t="s">
        <v>70</v>
      </c>
      <c r="D861" s="41" t="s">
        <v>4261</v>
      </c>
      <c r="E861" s="41" t="s">
        <v>6058</v>
      </c>
      <c r="F861" s="41" t="s">
        <v>73</v>
      </c>
      <c r="G861" s="42" t="n">
        <v>801440404951542</v>
      </c>
      <c r="H861" s="43" t="s">
        <v>6072</v>
      </c>
      <c r="I861" s="41" t="s">
        <v>6073</v>
      </c>
      <c r="J861" s="41" t="s">
        <v>4547</v>
      </c>
      <c r="K861" s="41" t="s">
        <v>6074</v>
      </c>
      <c r="L861" s="41" t="s">
        <v>77</v>
      </c>
      <c r="M861" s="41" t="s">
        <v>6075</v>
      </c>
      <c r="N861" s="41"/>
      <c r="O861" s="41"/>
      <c r="P861" s="41"/>
      <c r="Q861" s="41" t="s">
        <v>6076</v>
      </c>
      <c r="R861" s="41" t="s">
        <v>6077</v>
      </c>
      <c r="S861" s="40"/>
      <c r="T861" s="40"/>
      <c r="U861" s="44" t="s">
        <v>80</v>
      </c>
      <c r="V861" s="40" t="n">
        <v>81035</v>
      </c>
      <c r="W861" s="45" t="str">
        <f aca="false">IFERROR(VLOOKUP($V861,SimpliRoute!$B:$AT,25,0),"")</f>
        <v>completed</v>
      </c>
      <c r="X861" s="45" t="str">
        <f aca="false">IF(W861="pending","Pendente",IF(W861="failed","Não",IF(W861="Completed","Sim","")))</f>
        <v>Sim</v>
      </c>
      <c r="Y861" s="46" t="n">
        <f aca="false">IF($W861="Pending","",IFERROR(INT(VLOOKUP($V861,SimpliRoute!$B:$AS,11,0)),""))</f>
        <v>46211</v>
      </c>
      <c r="Z861" s="40" t="str">
        <f aca="false">IF($W861="Failed",IFERROR(VLOOKUP($V861,SimpliRoute!$B:$AT,27,0),""),"")</f>
        <v/>
      </c>
    </row>
    <row r="862" customFormat="false" ht="16.4" hidden="false" customHeight="false" outlineLevel="0" collapsed="false">
      <c r="A862" s="40" t="n">
        <v>2</v>
      </c>
      <c r="B862" s="41" t="s">
        <v>41</v>
      </c>
      <c r="C862" s="41" t="s">
        <v>70</v>
      </c>
      <c r="D862" s="41" t="s">
        <v>4261</v>
      </c>
      <c r="E862" s="41" t="s">
        <v>6058</v>
      </c>
      <c r="F862" s="41" t="s">
        <v>1701</v>
      </c>
      <c r="G862" s="42" t="n">
        <v>701207091251114</v>
      </c>
      <c r="H862" s="43" t="s">
        <v>6078</v>
      </c>
      <c r="I862" s="41" t="s">
        <v>6079</v>
      </c>
      <c r="J862" s="41" t="s">
        <v>76</v>
      </c>
      <c r="K862" s="41"/>
      <c r="L862" s="41" t="s">
        <v>77</v>
      </c>
      <c r="M862" s="41" t="s">
        <v>6080</v>
      </c>
      <c r="N862" s="41"/>
      <c r="O862" s="41"/>
      <c r="P862" s="41"/>
      <c r="Q862" s="41" t="s">
        <v>6081</v>
      </c>
      <c r="R862" s="41" t="s">
        <v>6082</v>
      </c>
      <c r="S862" s="40"/>
      <c r="T862" s="40"/>
      <c r="U862" s="44" t="s">
        <v>80</v>
      </c>
      <c r="V862" s="40" t="n">
        <v>81036</v>
      </c>
      <c r="W862" s="45" t="str">
        <f aca="false">IFERROR(VLOOKUP($V862,SimpliRoute!$B:$AT,25,0),"")</f>
        <v>completed</v>
      </c>
      <c r="X862" s="45" t="str">
        <f aca="false">IF(W862="pending","Pendente",IF(W862="failed","Não",IF(W862="Completed","Sim","")))</f>
        <v>Sim</v>
      </c>
      <c r="Y862" s="46" t="n">
        <f aca="false">IF($W862="Pending","",IFERROR(INT(VLOOKUP($V862,SimpliRoute!$B:$AS,11,0)),""))</f>
        <v>46209</v>
      </c>
      <c r="Z862" s="40" t="str">
        <f aca="false">IF($W862="Failed",IFERROR(VLOOKUP($V862,SimpliRoute!$B:$AT,27,0),""),"")</f>
        <v/>
      </c>
    </row>
    <row r="863" customFormat="false" ht="16.4" hidden="false" customHeight="false" outlineLevel="0" collapsed="false">
      <c r="A863" s="40" t="n">
        <v>2</v>
      </c>
      <c r="B863" s="41" t="s">
        <v>41</v>
      </c>
      <c r="C863" s="41" t="s">
        <v>70</v>
      </c>
      <c r="D863" s="41" t="s">
        <v>4261</v>
      </c>
      <c r="E863" s="41" t="s">
        <v>6058</v>
      </c>
      <c r="F863" s="41" t="s">
        <v>73</v>
      </c>
      <c r="G863" s="42" t="n">
        <v>898004835161582</v>
      </c>
      <c r="H863" s="43" t="s">
        <v>6083</v>
      </c>
      <c r="I863" s="41" t="s">
        <v>6084</v>
      </c>
      <c r="J863" s="41" t="s">
        <v>6085</v>
      </c>
      <c r="K863" s="41" t="s">
        <v>6086</v>
      </c>
      <c r="L863" s="41" t="s">
        <v>77</v>
      </c>
      <c r="M863" s="41" t="s">
        <v>6087</v>
      </c>
      <c r="N863" s="41"/>
      <c r="O863" s="41"/>
      <c r="P863" s="41"/>
      <c r="Q863" s="41" t="s">
        <v>6088</v>
      </c>
      <c r="R863" s="41" t="s">
        <v>6089</v>
      </c>
      <c r="S863" s="40"/>
      <c r="T863" s="40"/>
      <c r="U863" s="44" t="s">
        <v>80</v>
      </c>
      <c r="V863" s="40" t="n">
        <v>81037</v>
      </c>
      <c r="W863" s="45" t="str">
        <f aca="false">IFERROR(VLOOKUP($V863,SimpliRoute!$B:$AT,25,0),"")</f>
        <v>completed</v>
      </c>
      <c r="X863" s="45" t="str">
        <f aca="false">IF(W863="pending","Pendente",IF(W863="failed","Não",IF(W863="Completed","Sim","")))</f>
        <v>Sim</v>
      </c>
      <c r="Y863" s="46" t="n">
        <f aca="false">IF($W863="Pending","",IFERROR(INT(VLOOKUP($V863,SimpliRoute!$B:$AS,11,0)),""))</f>
        <v>46211</v>
      </c>
      <c r="Z863" s="40" t="str">
        <f aca="false">IF($W863="Failed",IFERROR(VLOOKUP($V863,SimpliRoute!$B:$AT,27,0),""),"")</f>
        <v/>
      </c>
    </row>
    <row r="864" customFormat="false" ht="16.4" hidden="false" customHeight="false" outlineLevel="0" collapsed="false">
      <c r="A864" s="40" t="n">
        <v>2</v>
      </c>
      <c r="B864" s="41" t="s">
        <v>41</v>
      </c>
      <c r="C864" s="41" t="s">
        <v>70</v>
      </c>
      <c r="D864" s="41" t="s">
        <v>4261</v>
      </c>
      <c r="E864" s="41" t="s">
        <v>6058</v>
      </c>
      <c r="F864" s="41" t="s">
        <v>73</v>
      </c>
      <c r="G864" s="42" t="n">
        <v>705004094370051</v>
      </c>
      <c r="H864" s="43" t="s">
        <v>6090</v>
      </c>
      <c r="I864" s="41" t="s">
        <v>6091</v>
      </c>
      <c r="J864" s="41" t="s">
        <v>6092</v>
      </c>
      <c r="K864" s="41" t="s">
        <v>6093</v>
      </c>
      <c r="L864" s="41" t="s">
        <v>77</v>
      </c>
      <c r="M864" s="41" t="s">
        <v>6094</v>
      </c>
      <c r="N864" s="41"/>
      <c r="O864" s="41"/>
      <c r="P864" s="41"/>
      <c r="Q864" s="41" t="s">
        <v>6095</v>
      </c>
      <c r="R864" s="41" t="s">
        <v>6096</v>
      </c>
      <c r="S864" s="40"/>
      <c r="T864" s="40"/>
      <c r="U864" s="44" t="s">
        <v>80</v>
      </c>
      <c r="V864" s="40" t="n">
        <v>81038</v>
      </c>
      <c r="W864" s="45" t="str">
        <f aca="false">IFERROR(VLOOKUP($V864,SimpliRoute!$B:$AT,25,0),"")</f>
        <v>completed</v>
      </c>
      <c r="X864" s="45" t="str">
        <f aca="false">IF(W864="pending","Pendente",IF(W864="failed","Não",IF(W864="Completed","Sim","")))</f>
        <v>Sim</v>
      </c>
      <c r="Y864" s="46" t="n">
        <f aca="false">IF($W864="Pending","",IFERROR(INT(VLOOKUP($V864,SimpliRoute!$B:$AS,11,0)),""))</f>
        <v>46211</v>
      </c>
      <c r="Z864" s="40" t="str">
        <f aca="false">IF($W864="Failed",IFERROR(VLOOKUP($V864,SimpliRoute!$B:$AT,27,0),""),"")</f>
        <v/>
      </c>
    </row>
    <row r="865" customFormat="false" ht="16.4" hidden="false" customHeight="false" outlineLevel="0" collapsed="false">
      <c r="A865" s="40" t="n">
        <v>2</v>
      </c>
      <c r="B865" s="41" t="s">
        <v>41</v>
      </c>
      <c r="C865" s="41" t="s">
        <v>70</v>
      </c>
      <c r="D865" s="41" t="s">
        <v>4261</v>
      </c>
      <c r="E865" s="41" t="s">
        <v>6058</v>
      </c>
      <c r="F865" s="41" t="s">
        <v>1833</v>
      </c>
      <c r="G865" s="42" t="n">
        <v>801440404951894</v>
      </c>
      <c r="H865" s="43" t="s">
        <v>6097</v>
      </c>
      <c r="I865" s="41" t="s">
        <v>6098</v>
      </c>
      <c r="J865" s="41" t="s">
        <v>76</v>
      </c>
      <c r="K865" s="41" t="s">
        <v>6099</v>
      </c>
      <c r="L865" s="41" t="s">
        <v>77</v>
      </c>
      <c r="M865" s="41" t="s">
        <v>6100</v>
      </c>
      <c r="N865" s="41"/>
      <c r="O865" s="41"/>
      <c r="P865" s="41" t="s">
        <v>5592</v>
      </c>
      <c r="Q865" s="41" t="s">
        <v>6101</v>
      </c>
      <c r="R865" s="41" t="s">
        <v>6102</v>
      </c>
      <c r="S865" s="40"/>
      <c r="T865" s="40"/>
      <c r="U865" s="44" t="s">
        <v>80</v>
      </c>
      <c r="V865" s="40" t="n">
        <v>81039</v>
      </c>
      <c r="W865" s="45" t="str">
        <f aca="false">IFERROR(VLOOKUP($V865,SimpliRoute!$B:$AT,25,0),"")</f>
        <v>completed</v>
      </c>
      <c r="X865" s="45" t="str">
        <f aca="false">IF(W865="pending","Pendente",IF(W865="failed","Não",IF(W865="Completed","Sim","")))</f>
        <v>Sim</v>
      </c>
      <c r="Y865" s="46" t="n">
        <f aca="false">IF($W865="Pending","",IFERROR(INT(VLOOKUP($V865,SimpliRoute!$B:$AS,11,0)),""))</f>
        <v>46211</v>
      </c>
      <c r="Z865" s="40" t="str">
        <f aca="false">IF($W865="Failed",IFERROR(VLOOKUP($V865,SimpliRoute!$B:$AT,27,0),""),"")</f>
        <v/>
      </c>
    </row>
    <row r="866" customFormat="false" ht="16.4" hidden="false" customHeight="false" outlineLevel="0" collapsed="false">
      <c r="A866" s="40" t="n">
        <v>2</v>
      </c>
      <c r="B866" s="41" t="s">
        <v>41</v>
      </c>
      <c r="C866" s="41" t="s">
        <v>70</v>
      </c>
      <c r="D866" s="41" t="s">
        <v>4261</v>
      </c>
      <c r="E866" s="41" t="s">
        <v>6058</v>
      </c>
      <c r="F866" s="41" t="s">
        <v>73</v>
      </c>
      <c r="G866" s="42" t="n">
        <v>209803415280003</v>
      </c>
      <c r="H866" s="43" t="s">
        <v>6103</v>
      </c>
      <c r="I866" s="41" t="s">
        <v>6104</v>
      </c>
      <c r="J866" s="41" t="s">
        <v>6105</v>
      </c>
      <c r="K866" s="41" t="s">
        <v>6106</v>
      </c>
      <c r="L866" s="41" t="s">
        <v>77</v>
      </c>
      <c r="M866" s="41" t="s">
        <v>6107</v>
      </c>
      <c r="N866" s="41"/>
      <c r="O866" s="41"/>
      <c r="P866" s="41"/>
      <c r="Q866" s="41" t="s">
        <v>6108</v>
      </c>
      <c r="R866" s="41" t="s">
        <v>6109</v>
      </c>
      <c r="S866" s="40"/>
      <c r="T866" s="40"/>
      <c r="U866" s="44" t="s">
        <v>80</v>
      </c>
      <c r="V866" s="40" t="n">
        <v>81040</v>
      </c>
      <c r="W866" s="45" t="str">
        <f aca="false">IFERROR(VLOOKUP($V866,SimpliRoute!$B:$AT,25,0),"")</f>
        <v>completed</v>
      </c>
      <c r="X866" s="45" t="str">
        <f aca="false">IF(W866="pending","Pendente",IF(W866="failed","Não",IF(W866="Completed","Sim","")))</f>
        <v>Sim</v>
      </c>
      <c r="Y866" s="46" t="n">
        <f aca="false">IF($W866="Pending","",IFERROR(INT(VLOOKUP($V866,SimpliRoute!$B:$AS,11,0)),""))</f>
        <v>46209</v>
      </c>
      <c r="Z866" s="40" t="str">
        <f aca="false">IF($W866="Failed",IFERROR(VLOOKUP($V866,SimpliRoute!$B:$AT,27,0),""),"")</f>
        <v/>
      </c>
    </row>
    <row r="867" customFormat="false" ht="16.4" hidden="false" customHeight="false" outlineLevel="0" collapsed="false">
      <c r="A867" s="40" t="n">
        <v>2</v>
      </c>
      <c r="B867" s="41" t="s">
        <v>41</v>
      </c>
      <c r="C867" s="41" t="s">
        <v>70</v>
      </c>
      <c r="D867" s="41" t="s">
        <v>4261</v>
      </c>
      <c r="E867" s="41" t="s">
        <v>6058</v>
      </c>
      <c r="F867" s="41" t="s">
        <v>73</v>
      </c>
      <c r="G867" s="42" t="n">
        <v>801440402828092</v>
      </c>
      <c r="H867" s="43" t="s">
        <v>6110</v>
      </c>
      <c r="I867" s="41" t="s">
        <v>6111</v>
      </c>
      <c r="J867" s="41" t="s">
        <v>6112</v>
      </c>
      <c r="K867" s="41" t="s">
        <v>6113</v>
      </c>
      <c r="L867" s="41" t="s">
        <v>77</v>
      </c>
      <c r="M867" s="41" t="s">
        <v>6114</v>
      </c>
      <c r="N867" s="41"/>
      <c r="O867" s="41"/>
      <c r="P867" s="41"/>
      <c r="Q867" s="41" t="s">
        <v>6115</v>
      </c>
      <c r="R867" s="41" t="s">
        <v>6116</v>
      </c>
      <c r="S867" s="40"/>
      <c r="T867" s="40"/>
      <c r="U867" s="44" t="s">
        <v>80</v>
      </c>
      <c r="V867" s="40" t="n">
        <v>81041</v>
      </c>
      <c r="W867" s="45" t="str">
        <f aca="false">IFERROR(VLOOKUP($V867,SimpliRoute!$B:$AT,25,0),"")</f>
        <v>completed</v>
      </c>
      <c r="X867" s="45" t="str">
        <f aca="false">IF(W867="pending","Pendente",IF(W867="failed","Não",IF(W867="Completed","Sim","")))</f>
        <v>Sim</v>
      </c>
      <c r="Y867" s="46" t="n">
        <f aca="false">IF($W867="Pending","",IFERROR(INT(VLOOKUP($V867,SimpliRoute!$B:$AS,11,0)),""))</f>
        <v>46209</v>
      </c>
      <c r="Z867" s="40" t="str">
        <f aca="false">IF($W867="Failed",IFERROR(VLOOKUP($V867,SimpliRoute!$B:$AT,27,0),""),"")</f>
        <v/>
      </c>
    </row>
    <row r="868" customFormat="false" ht="16.4" hidden="false" customHeight="false" outlineLevel="0" collapsed="false">
      <c r="A868" s="40" t="n">
        <v>2</v>
      </c>
      <c r="B868" s="41" t="s">
        <v>41</v>
      </c>
      <c r="C868" s="41" t="s">
        <v>70</v>
      </c>
      <c r="D868" s="41" t="s">
        <v>4261</v>
      </c>
      <c r="E868" s="41" t="s">
        <v>6058</v>
      </c>
      <c r="F868" s="41" t="s">
        <v>2996</v>
      </c>
      <c r="G868" s="42" t="n">
        <v>704702752112433</v>
      </c>
      <c r="H868" s="43" t="s">
        <v>6117</v>
      </c>
      <c r="I868" s="41" t="s">
        <v>6118</v>
      </c>
      <c r="J868" s="41" t="s">
        <v>6119</v>
      </c>
      <c r="K868" s="41" t="s">
        <v>6120</v>
      </c>
      <c r="L868" s="41" t="s">
        <v>77</v>
      </c>
      <c r="M868" s="41" t="s">
        <v>6121</v>
      </c>
      <c r="N868" s="41" t="s">
        <v>6122</v>
      </c>
      <c r="O868" s="41" t="s">
        <v>6123</v>
      </c>
      <c r="P868" s="41" t="s">
        <v>319</v>
      </c>
      <c r="Q868" s="41" t="s">
        <v>6124</v>
      </c>
      <c r="R868" s="41" t="s">
        <v>6125</v>
      </c>
      <c r="S868" s="40"/>
      <c r="T868" s="40"/>
      <c r="U868" s="44" t="s">
        <v>80</v>
      </c>
      <c r="V868" s="40" t="n">
        <v>81042</v>
      </c>
      <c r="W868" s="45" t="str">
        <f aca="false">IFERROR(VLOOKUP($V868,SimpliRoute!$B:$AT,25,0),"")</f>
        <v>completed</v>
      </c>
      <c r="X868" s="45" t="str">
        <f aca="false">IF(W868="pending","Pendente",IF(W868="failed","Não",IF(W868="Completed","Sim","")))</f>
        <v>Sim</v>
      </c>
      <c r="Y868" s="46" t="n">
        <f aca="false">IF($W868="Pending","",IFERROR(INT(VLOOKUP($V868,SimpliRoute!$B:$AS,11,0)),""))</f>
        <v>46209</v>
      </c>
      <c r="Z868" s="40" t="str">
        <f aca="false">IF($W868="Failed",IFERROR(VLOOKUP($V868,SimpliRoute!$B:$AT,27,0),""),"")</f>
        <v/>
      </c>
    </row>
    <row r="869" customFormat="false" ht="16.4" hidden="false" customHeight="false" outlineLevel="0" collapsed="false">
      <c r="A869" s="40" t="n">
        <v>2</v>
      </c>
      <c r="B869" s="41" t="s">
        <v>41</v>
      </c>
      <c r="C869" s="41" t="s">
        <v>70</v>
      </c>
      <c r="D869" s="41" t="s">
        <v>4261</v>
      </c>
      <c r="E869" s="41" t="s">
        <v>6058</v>
      </c>
      <c r="F869" s="41" t="s">
        <v>4634</v>
      </c>
      <c r="G869" s="42" t="n">
        <v>209803716130000</v>
      </c>
      <c r="H869" s="43" t="s">
        <v>6126</v>
      </c>
      <c r="I869" s="41" t="s">
        <v>6127</v>
      </c>
      <c r="J869" s="41" t="s">
        <v>412</v>
      </c>
      <c r="K869" s="41" t="s">
        <v>6128</v>
      </c>
      <c r="L869" s="41" t="s">
        <v>77</v>
      </c>
      <c r="M869" s="41" t="s">
        <v>6129</v>
      </c>
      <c r="N869" s="41" t="s">
        <v>6130</v>
      </c>
      <c r="O869" s="41" t="s">
        <v>6131</v>
      </c>
      <c r="P869" s="41" t="s">
        <v>1486</v>
      </c>
      <c r="Q869" s="41" t="s">
        <v>6132</v>
      </c>
      <c r="R869" s="41" t="s">
        <v>6133</v>
      </c>
      <c r="S869" s="40"/>
      <c r="T869" s="40"/>
      <c r="U869" s="44" t="s">
        <v>80</v>
      </c>
      <c r="V869" s="40" t="n">
        <v>81043</v>
      </c>
      <c r="W869" s="45" t="str">
        <f aca="false">IFERROR(VLOOKUP($V869,SimpliRoute!$B:$AT,25,0),"")</f>
        <v>completed</v>
      </c>
      <c r="X869" s="45" t="str">
        <f aca="false">IF(W869="pending","Pendente",IF(W869="failed","Não",IF(W869="Completed","Sim","")))</f>
        <v>Sim</v>
      </c>
      <c r="Y869" s="46" t="n">
        <f aca="false">IF($W869="Pending","",IFERROR(INT(VLOOKUP($V869,SimpliRoute!$B:$AS,11,0)),""))</f>
        <v>46211</v>
      </c>
      <c r="Z869" s="40" t="str">
        <f aca="false">IF($W869="Failed",IFERROR(VLOOKUP($V869,SimpliRoute!$B:$AT,27,0),""),"")</f>
        <v/>
      </c>
    </row>
    <row r="870" customFormat="false" ht="16.4" hidden="false" customHeight="false" outlineLevel="0" collapsed="false">
      <c r="A870" s="40" t="n">
        <v>2</v>
      </c>
      <c r="B870" s="41" t="s">
        <v>41</v>
      </c>
      <c r="C870" s="41" t="s">
        <v>70</v>
      </c>
      <c r="D870" s="41" t="s">
        <v>4261</v>
      </c>
      <c r="E870" s="41" t="s">
        <v>6058</v>
      </c>
      <c r="F870" s="41" t="s">
        <v>1701</v>
      </c>
      <c r="G870" s="42" t="n">
        <v>209803670470009</v>
      </c>
      <c r="H870" s="43" t="s">
        <v>6134</v>
      </c>
      <c r="I870" s="41" t="s">
        <v>6135</v>
      </c>
      <c r="J870" s="41" t="s">
        <v>76</v>
      </c>
      <c r="K870" s="41"/>
      <c r="L870" s="41" t="s">
        <v>77</v>
      </c>
      <c r="M870" s="41" t="s">
        <v>6136</v>
      </c>
      <c r="N870" s="41"/>
      <c r="O870" s="41"/>
      <c r="P870" s="41" t="s">
        <v>6137</v>
      </c>
      <c r="Q870" s="41" t="s">
        <v>6138</v>
      </c>
      <c r="R870" s="41" t="s">
        <v>6139</v>
      </c>
      <c r="S870" s="40"/>
      <c r="T870" s="40"/>
      <c r="U870" s="44" t="s">
        <v>80</v>
      </c>
      <c r="V870" s="40" t="n">
        <v>81044</v>
      </c>
      <c r="W870" s="45" t="str">
        <f aca="false">IFERROR(VLOOKUP($V870,SimpliRoute!$B:$AT,25,0),"")</f>
        <v>completed</v>
      </c>
      <c r="X870" s="45" t="str">
        <f aca="false">IF(W870="pending","Pendente",IF(W870="failed","Não",IF(W870="Completed","Sim","")))</f>
        <v>Sim</v>
      </c>
      <c r="Y870" s="46" t="n">
        <f aca="false">IF($W870="Pending","",IFERROR(INT(VLOOKUP($V870,SimpliRoute!$B:$AS,11,0)),""))</f>
        <v>46209</v>
      </c>
      <c r="Z870" s="40" t="str">
        <f aca="false">IF($W870="Failed",IFERROR(VLOOKUP($V870,SimpliRoute!$B:$AT,27,0),""),"")</f>
        <v/>
      </c>
    </row>
    <row r="871" customFormat="false" ht="16.4" hidden="false" customHeight="false" outlineLevel="0" collapsed="false">
      <c r="A871" s="40" t="n">
        <v>2</v>
      </c>
      <c r="B871" s="41" t="s">
        <v>41</v>
      </c>
      <c r="C871" s="41" t="s">
        <v>70</v>
      </c>
      <c r="D871" s="41" t="s">
        <v>4261</v>
      </c>
      <c r="E871" s="41" t="s">
        <v>6058</v>
      </c>
      <c r="F871" s="41" t="s">
        <v>1678</v>
      </c>
      <c r="G871" s="42" t="n">
        <v>700405922851749</v>
      </c>
      <c r="H871" s="43" t="s">
        <v>6140</v>
      </c>
      <c r="I871" s="41" t="s">
        <v>6141</v>
      </c>
      <c r="J871" s="41" t="s">
        <v>6142</v>
      </c>
      <c r="K871" s="41" t="s">
        <v>6143</v>
      </c>
      <c r="L871" s="41" t="s">
        <v>77</v>
      </c>
      <c r="M871" s="41" t="s">
        <v>6144</v>
      </c>
      <c r="N871" s="41"/>
      <c r="O871" s="41"/>
      <c r="P871" s="41" t="s">
        <v>1683</v>
      </c>
      <c r="Q871" s="41" t="s">
        <v>6145</v>
      </c>
      <c r="R871" s="41" t="s">
        <v>6146</v>
      </c>
      <c r="S871" s="40"/>
      <c r="T871" s="40"/>
      <c r="U871" s="44" t="s">
        <v>1686</v>
      </c>
      <c r="V871" s="40" t="n">
        <v>81045</v>
      </c>
      <c r="W871" s="45" t="str">
        <f aca="false">IFERROR(VLOOKUP($V871,SimpliRoute!$B:$AT,25,0),"")</f>
        <v>completed</v>
      </c>
      <c r="X871" s="45" t="str">
        <f aca="false">IF(W871="pending","Pendente",IF(W871="failed","Não",IF(W871="Completed","Sim","")))</f>
        <v>Sim</v>
      </c>
      <c r="Y871" s="46" t="n">
        <f aca="false">IF($W871="Pending","",IFERROR(INT(VLOOKUP($V871,SimpliRoute!$B:$AS,11,0)),""))</f>
        <v>46209</v>
      </c>
      <c r="Z871" s="40" t="str">
        <f aca="false">IF($W871="Failed",IFERROR(VLOOKUP($V871,SimpliRoute!$B:$AT,27,0),""),"")</f>
        <v/>
      </c>
    </row>
    <row r="872" customFormat="false" ht="16.4" hidden="false" customHeight="false" outlineLevel="0" collapsed="false">
      <c r="A872" s="40" t="n">
        <v>2</v>
      </c>
      <c r="B872" s="41" t="s">
        <v>41</v>
      </c>
      <c r="C872" s="41" t="s">
        <v>70</v>
      </c>
      <c r="D872" s="41" t="s">
        <v>4261</v>
      </c>
      <c r="E872" s="41" t="s">
        <v>6058</v>
      </c>
      <c r="F872" s="41" t="s">
        <v>73</v>
      </c>
      <c r="G872" s="42" t="n">
        <v>835503035033039</v>
      </c>
      <c r="H872" s="43" t="s">
        <v>6147</v>
      </c>
      <c r="I872" s="41" t="s">
        <v>6148</v>
      </c>
      <c r="J872" s="41" t="s">
        <v>6149</v>
      </c>
      <c r="K872" s="41" t="s">
        <v>6150</v>
      </c>
      <c r="L872" s="41" t="s">
        <v>77</v>
      </c>
      <c r="M872" s="41" t="s">
        <v>6151</v>
      </c>
      <c r="N872" s="41"/>
      <c r="O872" s="41"/>
      <c r="P872" s="41"/>
      <c r="Q872" s="41" t="s">
        <v>6152</v>
      </c>
      <c r="R872" s="41" t="s">
        <v>6153</v>
      </c>
      <c r="S872" s="40"/>
      <c r="T872" s="40"/>
      <c r="U872" s="44" t="s">
        <v>80</v>
      </c>
      <c r="V872" s="40" t="n">
        <v>81046</v>
      </c>
      <c r="W872" s="45" t="str">
        <f aca="false">IFERROR(VLOOKUP($V872,SimpliRoute!$B:$AT,25,0),"")</f>
        <v>completed</v>
      </c>
      <c r="X872" s="45" t="str">
        <f aca="false">IF(W872="pending","Pendente",IF(W872="failed","Não",IF(W872="Completed","Sim","")))</f>
        <v>Sim</v>
      </c>
      <c r="Y872" s="46" t="n">
        <f aca="false">IF($W872="Pending","",IFERROR(INT(VLOOKUP($V872,SimpliRoute!$B:$AS,11,0)),""))</f>
        <v>46211</v>
      </c>
      <c r="Z872" s="40" t="str">
        <f aca="false">IF($W872="Failed",IFERROR(VLOOKUP($V872,SimpliRoute!$B:$AT,27,0),""),"")</f>
        <v/>
      </c>
    </row>
    <row r="873" customFormat="false" ht="16.4" hidden="false" customHeight="false" outlineLevel="0" collapsed="false">
      <c r="A873" s="40" t="n">
        <v>2</v>
      </c>
      <c r="B873" s="41" t="s">
        <v>41</v>
      </c>
      <c r="C873" s="41" t="s">
        <v>70</v>
      </c>
      <c r="D873" s="41" t="s">
        <v>4261</v>
      </c>
      <c r="E873" s="41" t="s">
        <v>6058</v>
      </c>
      <c r="F873" s="41" t="s">
        <v>1701</v>
      </c>
      <c r="G873" s="42" t="n">
        <v>209803661050000</v>
      </c>
      <c r="H873" s="43" t="s">
        <v>6154</v>
      </c>
      <c r="I873" s="41" t="s">
        <v>6155</v>
      </c>
      <c r="J873" s="41" t="s">
        <v>76</v>
      </c>
      <c r="K873" s="41"/>
      <c r="L873" s="41" t="s">
        <v>77</v>
      </c>
      <c r="M873" s="41" t="s">
        <v>6156</v>
      </c>
      <c r="N873" s="41"/>
      <c r="O873" s="41"/>
      <c r="P873" s="41"/>
      <c r="Q873" s="41" t="s">
        <v>6157</v>
      </c>
      <c r="R873" s="41" t="s">
        <v>6082</v>
      </c>
      <c r="S873" s="40"/>
      <c r="T873" s="40"/>
      <c r="U873" s="44" t="s">
        <v>80</v>
      </c>
      <c r="V873" s="40" t="n">
        <v>81047</v>
      </c>
      <c r="W873" s="45" t="str">
        <f aca="false">IFERROR(VLOOKUP($V873,SimpliRoute!$B:$AT,25,0),"")</f>
        <v>completed</v>
      </c>
      <c r="X873" s="45" t="str">
        <f aca="false">IF(W873="pending","Pendente",IF(W873="failed","Não",IF(W873="Completed","Sim","")))</f>
        <v>Sim</v>
      </c>
      <c r="Y873" s="46" t="n">
        <f aca="false">IF($W873="Pending","",IFERROR(INT(VLOOKUP($V873,SimpliRoute!$B:$AS,11,0)),""))</f>
        <v>46209</v>
      </c>
      <c r="Z873" s="40" t="str">
        <f aca="false">IF($W873="Failed",IFERROR(VLOOKUP($V873,SimpliRoute!$B:$AT,27,0),""),"")</f>
        <v/>
      </c>
    </row>
    <row r="874" customFormat="false" ht="16.4" hidden="false" customHeight="false" outlineLevel="0" collapsed="false">
      <c r="A874" s="40" t="n">
        <v>2</v>
      </c>
      <c r="B874" s="41" t="s">
        <v>41</v>
      </c>
      <c r="C874" s="41" t="s">
        <v>70</v>
      </c>
      <c r="D874" s="41" t="s">
        <v>4261</v>
      </c>
      <c r="E874" s="41" t="s">
        <v>6058</v>
      </c>
      <c r="F874" s="41" t="s">
        <v>1678</v>
      </c>
      <c r="G874" s="42" t="n">
        <v>700103938831220</v>
      </c>
      <c r="H874" s="43" t="s">
        <v>6158</v>
      </c>
      <c r="I874" s="41" t="s">
        <v>6159</v>
      </c>
      <c r="J874" s="41" t="s">
        <v>6160</v>
      </c>
      <c r="K874" s="41" t="s">
        <v>6161</v>
      </c>
      <c r="L874" s="41" t="s">
        <v>77</v>
      </c>
      <c r="M874" s="41" t="s">
        <v>6162</v>
      </c>
      <c r="N874" s="41"/>
      <c r="O874" s="41"/>
      <c r="P874" s="41" t="s">
        <v>1683</v>
      </c>
      <c r="Q874" s="41" t="s">
        <v>6163</v>
      </c>
      <c r="R874" s="41" t="s">
        <v>6164</v>
      </c>
      <c r="S874" s="40"/>
      <c r="T874" s="40"/>
      <c r="U874" s="44" t="s">
        <v>1686</v>
      </c>
      <c r="V874" s="40" t="n">
        <v>81048</v>
      </c>
      <c r="W874" s="45" t="str">
        <f aca="false">IFERROR(VLOOKUP($V874,SimpliRoute!$B:$AT,25,0),"")</f>
        <v>completed</v>
      </c>
      <c r="X874" s="45" t="str">
        <f aca="false">IF(W874="pending","Pendente",IF(W874="failed","Não",IF(W874="Completed","Sim","")))</f>
        <v>Sim</v>
      </c>
      <c r="Y874" s="46" t="n">
        <f aca="false">IF($W874="Pending","",IFERROR(INT(VLOOKUP($V874,SimpliRoute!$B:$AS,11,0)),""))</f>
        <v>46209</v>
      </c>
      <c r="Z874" s="40" t="str">
        <f aca="false">IF($W874="Failed",IFERROR(VLOOKUP($V874,SimpliRoute!$B:$AT,27,0),""),"")</f>
        <v/>
      </c>
    </row>
    <row r="875" customFormat="false" ht="16.4" hidden="false" customHeight="false" outlineLevel="0" collapsed="false">
      <c r="A875" s="40" t="n">
        <v>2</v>
      </c>
      <c r="B875" s="41" t="s">
        <v>41</v>
      </c>
      <c r="C875" s="41" t="s">
        <v>70</v>
      </c>
      <c r="D875" s="41" t="s">
        <v>4261</v>
      </c>
      <c r="E875" s="41" t="s">
        <v>6058</v>
      </c>
      <c r="F875" s="41" t="s">
        <v>1701</v>
      </c>
      <c r="G875" s="42" t="n">
        <v>108824412450001</v>
      </c>
      <c r="H875" s="43" t="s">
        <v>6165</v>
      </c>
      <c r="I875" s="41" t="s">
        <v>6166</v>
      </c>
      <c r="J875" s="41" t="s">
        <v>76</v>
      </c>
      <c r="K875" s="41"/>
      <c r="L875" s="41" t="s">
        <v>77</v>
      </c>
      <c r="M875" s="41" t="s">
        <v>6167</v>
      </c>
      <c r="N875" s="41"/>
      <c r="O875" s="41"/>
      <c r="P875" s="41"/>
      <c r="Q875" s="41" t="s">
        <v>6168</v>
      </c>
      <c r="R875" s="41" t="s">
        <v>6082</v>
      </c>
      <c r="S875" s="40"/>
      <c r="T875" s="40"/>
      <c r="U875" s="44" t="s">
        <v>80</v>
      </c>
      <c r="V875" s="40" t="n">
        <v>81049</v>
      </c>
      <c r="W875" s="45" t="str">
        <f aca="false">IFERROR(VLOOKUP($V875,SimpliRoute!$B:$AT,25,0),"")</f>
        <v>completed</v>
      </c>
      <c r="X875" s="45" t="str">
        <f aca="false">IF(W875="pending","Pendente",IF(W875="failed","Não",IF(W875="Completed","Sim","")))</f>
        <v>Sim</v>
      </c>
      <c r="Y875" s="46" t="n">
        <f aca="false">IF($W875="Pending","",IFERROR(INT(VLOOKUP($V875,SimpliRoute!$B:$AS,11,0)),""))</f>
        <v>46209</v>
      </c>
      <c r="Z875" s="40" t="str">
        <f aca="false">IF($W875="Failed",IFERROR(VLOOKUP($V875,SimpliRoute!$B:$AT,27,0),""),"")</f>
        <v/>
      </c>
    </row>
    <row r="876" customFormat="false" ht="16.4" hidden="false" customHeight="false" outlineLevel="0" collapsed="false">
      <c r="A876" s="40" t="n">
        <v>2</v>
      </c>
      <c r="B876" s="41" t="s">
        <v>41</v>
      </c>
      <c r="C876" s="41" t="s">
        <v>70</v>
      </c>
      <c r="D876" s="41" t="s">
        <v>4261</v>
      </c>
      <c r="E876" s="41" t="s">
        <v>6058</v>
      </c>
      <c r="F876" s="41" t="s">
        <v>1701</v>
      </c>
      <c r="G876" s="42" t="n">
        <v>898001463761882</v>
      </c>
      <c r="H876" s="43" t="s">
        <v>6169</v>
      </c>
      <c r="I876" s="41" t="s">
        <v>6170</v>
      </c>
      <c r="J876" s="41" t="s">
        <v>76</v>
      </c>
      <c r="K876" s="41"/>
      <c r="L876" s="41" t="s">
        <v>77</v>
      </c>
      <c r="M876" s="41" t="s">
        <v>6171</v>
      </c>
      <c r="N876" s="41"/>
      <c r="O876" s="41"/>
      <c r="P876" s="41"/>
      <c r="Q876" s="41" t="s">
        <v>6172</v>
      </c>
      <c r="R876" s="41" t="s">
        <v>6082</v>
      </c>
      <c r="S876" s="40"/>
      <c r="T876" s="40"/>
      <c r="U876" s="44" t="s">
        <v>80</v>
      </c>
      <c r="V876" s="40" t="n">
        <v>81050</v>
      </c>
      <c r="W876" s="45" t="str">
        <f aca="false">IFERROR(VLOOKUP($V876,SimpliRoute!$B:$AT,25,0),"")</f>
        <v>completed</v>
      </c>
      <c r="X876" s="45" t="str">
        <f aca="false">IF(W876="pending","Pendente",IF(W876="failed","Não",IF(W876="Completed","Sim","")))</f>
        <v>Sim</v>
      </c>
      <c r="Y876" s="46" t="n">
        <f aca="false">IF($W876="Pending","",IFERROR(INT(VLOOKUP($V876,SimpliRoute!$B:$AS,11,0)),""))</f>
        <v>46209</v>
      </c>
      <c r="Z876" s="40" t="str">
        <f aca="false">IF($W876="Failed",IFERROR(VLOOKUP($V876,SimpliRoute!$B:$AT,27,0),""),"")</f>
        <v/>
      </c>
    </row>
    <row r="877" customFormat="false" ht="16.4" hidden="false" customHeight="false" outlineLevel="0" collapsed="false">
      <c r="A877" s="40" t="n">
        <v>2</v>
      </c>
      <c r="B877" s="41" t="s">
        <v>41</v>
      </c>
      <c r="C877" s="41" t="s">
        <v>70</v>
      </c>
      <c r="D877" s="41" t="s">
        <v>4261</v>
      </c>
      <c r="E877" s="41" t="s">
        <v>6058</v>
      </c>
      <c r="F877" s="41" t="s">
        <v>1833</v>
      </c>
      <c r="G877" s="42" t="n">
        <v>801440493487625</v>
      </c>
      <c r="H877" s="43" t="s">
        <v>6173</v>
      </c>
      <c r="I877" s="41" t="s">
        <v>6174</v>
      </c>
      <c r="J877" s="41" t="s">
        <v>76</v>
      </c>
      <c r="K877" s="41" t="s">
        <v>6175</v>
      </c>
      <c r="L877" s="41" t="s">
        <v>77</v>
      </c>
      <c r="M877" s="41" t="s">
        <v>6176</v>
      </c>
      <c r="N877" s="41"/>
      <c r="O877" s="41"/>
      <c r="P877" s="41" t="s">
        <v>5592</v>
      </c>
      <c r="Q877" s="41" t="s">
        <v>6177</v>
      </c>
      <c r="R877" s="41" t="s">
        <v>6178</v>
      </c>
      <c r="S877" s="40"/>
      <c r="T877" s="40"/>
      <c r="U877" s="44" t="s">
        <v>80</v>
      </c>
      <c r="V877" s="40" t="n">
        <v>81051</v>
      </c>
      <c r="W877" s="45" t="str">
        <f aca="false">IFERROR(VLOOKUP($V877,SimpliRoute!$B:$AT,25,0),"")</f>
        <v>completed</v>
      </c>
      <c r="X877" s="45" t="str">
        <f aca="false">IF(W877="pending","Pendente",IF(W877="failed","Não",IF(W877="Completed","Sim","")))</f>
        <v>Sim</v>
      </c>
      <c r="Y877" s="46" t="n">
        <f aca="false">IF($W877="Pending","",IFERROR(INT(VLOOKUP($V877,SimpliRoute!$B:$AS,11,0)),""))</f>
        <v>46211</v>
      </c>
      <c r="Z877" s="40" t="str">
        <f aca="false">IF($W877="Failed",IFERROR(VLOOKUP($V877,SimpliRoute!$B:$AT,27,0),""),"")</f>
        <v/>
      </c>
    </row>
    <row r="878" customFormat="false" ht="16.4" hidden="false" customHeight="false" outlineLevel="0" collapsed="false">
      <c r="A878" s="40" t="n">
        <v>2</v>
      </c>
      <c r="B878" s="41" t="s">
        <v>41</v>
      </c>
      <c r="C878" s="41" t="s">
        <v>70</v>
      </c>
      <c r="D878" s="41" t="s">
        <v>4261</v>
      </c>
      <c r="E878" s="41" t="s">
        <v>6058</v>
      </c>
      <c r="F878" s="41" t="s">
        <v>1701</v>
      </c>
      <c r="G878" s="42" t="n">
        <v>700402424363146</v>
      </c>
      <c r="H878" s="43" t="s">
        <v>6179</v>
      </c>
      <c r="I878" s="41" t="s">
        <v>6180</v>
      </c>
      <c r="J878" s="41" t="s">
        <v>76</v>
      </c>
      <c r="K878" s="41" t="s">
        <v>6181</v>
      </c>
      <c r="L878" s="41" t="s">
        <v>77</v>
      </c>
      <c r="M878" s="41" t="s">
        <v>6182</v>
      </c>
      <c r="N878" s="41"/>
      <c r="O878" s="41"/>
      <c r="P878" s="41"/>
      <c r="Q878" s="41" t="s">
        <v>6183</v>
      </c>
      <c r="R878" s="41" t="s">
        <v>6184</v>
      </c>
      <c r="S878" s="40"/>
      <c r="T878" s="40"/>
      <c r="U878" s="44" t="s">
        <v>80</v>
      </c>
      <c r="V878" s="40" t="n">
        <v>81052</v>
      </c>
      <c r="W878" s="45" t="str">
        <f aca="false">IFERROR(VLOOKUP($V878,SimpliRoute!$B:$AT,25,0),"")</f>
        <v>completed</v>
      </c>
      <c r="X878" s="45" t="str">
        <f aca="false">IF(W878="pending","Pendente",IF(W878="failed","Não",IF(W878="Completed","Sim","")))</f>
        <v>Sim</v>
      </c>
      <c r="Y878" s="46" t="n">
        <f aca="false">IF($W878="Pending","",IFERROR(INT(VLOOKUP($V878,SimpliRoute!$B:$AS,11,0)),""))</f>
        <v>46209</v>
      </c>
      <c r="Z878" s="40" t="str">
        <f aca="false">IF($W878="Failed",IFERROR(VLOOKUP($V878,SimpliRoute!$B:$AT,27,0),""),"")</f>
        <v/>
      </c>
    </row>
    <row r="879" customFormat="false" ht="16.4" hidden="false" customHeight="false" outlineLevel="0" collapsed="false">
      <c r="A879" s="40" t="n">
        <v>2</v>
      </c>
      <c r="B879" s="41" t="s">
        <v>41</v>
      </c>
      <c r="C879" s="41" t="s">
        <v>70</v>
      </c>
      <c r="D879" s="41" t="s">
        <v>4261</v>
      </c>
      <c r="E879" s="41" t="s">
        <v>6058</v>
      </c>
      <c r="F879" s="41" t="s">
        <v>1479</v>
      </c>
      <c r="G879" s="42" t="n">
        <v>801440474200049</v>
      </c>
      <c r="H879" s="43" t="s">
        <v>6185</v>
      </c>
      <c r="I879" s="41" t="s">
        <v>6186</v>
      </c>
      <c r="J879" s="41" t="s">
        <v>6187</v>
      </c>
      <c r="K879" s="41" t="s">
        <v>6188</v>
      </c>
      <c r="L879" s="41" t="s">
        <v>77</v>
      </c>
      <c r="M879" s="41" t="s">
        <v>6189</v>
      </c>
      <c r="N879" s="41" t="s">
        <v>6190</v>
      </c>
      <c r="O879" s="41" t="s">
        <v>6191</v>
      </c>
      <c r="P879" s="41" t="s">
        <v>1486</v>
      </c>
      <c r="Q879" s="41" t="s">
        <v>6192</v>
      </c>
      <c r="R879" s="41" t="s">
        <v>6193</v>
      </c>
      <c r="S879" s="40"/>
      <c r="T879" s="40"/>
      <c r="U879" s="44" t="s">
        <v>80</v>
      </c>
      <c r="V879" s="40" t="n">
        <v>81053</v>
      </c>
      <c r="W879" s="45" t="str">
        <f aca="false">IFERROR(VLOOKUP($V879,SimpliRoute!$B:$AT,25,0),"")</f>
        <v>completed</v>
      </c>
      <c r="X879" s="45" t="str">
        <f aca="false">IF(W879="pending","Pendente",IF(W879="failed","Não",IF(W879="Completed","Sim","")))</f>
        <v>Sim</v>
      </c>
      <c r="Y879" s="46" t="n">
        <f aca="false">IF($W879="Pending","",IFERROR(INT(VLOOKUP($V879,SimpliRoute!$B:$AS,11,0)),""))</f>
        <v>46209</v>
      </c>
      <c r="Z879" s="40" t="str">
        <f aca="false">IF($W879="Failed",IFERROR(VLOOKUP($V879,SimpliRoute!$B:$AT,27,0),""),"")</f>
        <v/>
      </c>
    </row>
    <row r="880" customFormat="false" ht="16.4" hidden="false" customHeight="false" outlineLevel="0" collapsed="false">
      <c r="A880" s="40" t="n">
        <v>2</v>
      </c>
      <c r="B880" s="41" t="s">
        <v>41</v>
      </c>
      <c r="C880" s="41" t="s">
        <v>70</v>
      </c>
      <c r="D880" s="41" t="s">
        <v>4261</v>
      </c>
      <c r="E880" s="41" t="s">
        <v>6058</v>
      </c>
      <c r="F880" s="41" t="s">
        <v>1701</v>
      </c>
      <c r="G880" s="42" t="n">
        <v>801440496281777</v>
      </c>
      <c r="H880" s="43" t="s">
        <v>6194</v>
      </c>
      <c r="I880" s="41" t="s">
        <v>6195</v>
      </c>
      <c r="J880" s="41" t="s">
        <v>76</v>
      </c>
      <c r="K880" s="41"/>
      <c r="L880" s="41" t="s">
        <v>77</v>
      </c>
      <c r="M880" s="41" t="s">
        <v>6196</v>
      </c>
      <c r="N880" s="41"/>
      <c r="O880" s="41"/>
      <c r="P880" s="41"/>
      <c r="Q880" s="41" t="s">
        <v>6197</v>
      </c>
      <c r="R880" s="41" t="s">
        <v>6198</v>
      </c>
      <c r="S880" s="40"/>
      <c r="T880" s="40"/>
      <c r="U880" s="44" t="s">
        <v>80</v>
      </c>
      <c r="V880" s="40" t="n">
        <v>81054</v>
      </c>
      <c r="W880" s="45" t="str">
        <f aca="false">IFERROR(VLOOKUP($V880,SimpliRoute!$B:$AT,25,0),"")</f>
        <v>completed</v>
      </c>
      <c r="X880" s="45" t="str">
        <f aca="false">IF(W880="pending","Pendente",IF(W880="failed","Não",IF(W880="Completed","Sim","")))</f>
        <v>Sim</v>
      </c>
      <c r="Y880" s="46" t="n">
        <f aca="false">IF($W880="Pending","",IFERROR(INT(VLOOKUP($V880,SimpliRoute!$B:$AS,11,0)),""))</f>
        <v>46209</v>
      </c>
      <c r="Z880" s="40" t="str">
        <f aca="false">IF($W880="Failed",IFERROR(VLOOKUP($V880,SimpliRoute!$B:$AT,27,0),""),"")</f>
        <v/>
      </c>
    </row>
    <row r="881" customFormat="false" ht="16.4" hidden="false" customHeight="false" outlineLevel="0" collapsed="false">
      <c r="A881" s="40" t="n">
        <v>2</v>
      </c>
      <c r="B881" s="41" t="s">
        <v>41</v>
      </c>
      <c r="C881" s="41" t="s">
        <v>70</v>
      </c>
      <c r="D881" s="41" t="s">
        <v>4261</v>
      </c>
      <c r="E881" s="41" t="s">
        <v>6058</v>
      </c>
      <c r="F881" s="41" t="s">
        <v>73</v>
      </c>
      <c r="G881" s="42" t="n">
        <v>209803698130008</v>
      </c>
      <c r="H881" s="43" t="s">
        <v>6199</v>
      </c>
      <c r="I881" s="41" t="s">
        <v>6200</v>
      </c>
      <c r="J881" s="41" t="s">
        <v>6201</v>
      </c>
      <c r="K881" s="41" t="s">
        <v>6202</v>
      </c>
      <c r="L881" s="41" t="s">
        <v>77</v>
      </c>
      <c r="M881" s="41" t="s">
        <v>6203</v>
      </c>
      <c r="N881" s="41"/>
      <c r="O881" s="41"/>
      <c r="P881" s="41"/>
      <c r="Q881" s="41" t="s">
        <v>6204</v>
      </c>
      <c r="R881" s="41" t="s">
        <v>6205</v>
      </c>
      <c r="S881" s="40"/>
      <c r="T881" s="40"/>
      <c r="U881" s="44" t="s">
        <v>80</v>
      </c>
      <c r="V881" s="40" t="n">
        <v>81055</v>
      </c>
      <c r="W881" s="45" t="str">
        <f aca="false">IFERROR(VLOOKUP($V881,SimpliRoute!$B:$AT,25,0),"")</f>
        <v>completed</v>
      </c>
      <c r="X881" s="45" t="str">
        <f aca="false">IF(W881="pending","Pendente",IF(W881="failed","Não",IF(W881="Completed","Sim","")))</f>
        <v>Sim</v>
      </c>
      <c r="Y881" s="46" t="n">
        <f aca="false">IF($W881="Pending","",IFERROR(INT(VLOOKUP($V881,SimpliRoute!$B:$AS,11,0)),""))</f>
        <v>46209</v>
      </c>
      <c r="Z881" s="40" t="str">
        <f aca="false">IF($W881="Failed",IFERROR(VLOOKUP($V881,SimpliRoute!$B:$AT,27,0),""),"")</f>
        <v/>
      </c>
    </row>
    <row r="882" customFormat="false" ht="16.4" hidden="false" customHeight="false" outlineLevel="0" collapsed="false">
      <c r="A882" s="40" t="n">
        <v>2</v>
      </c>
      <c r="B882" s="41" t="s">
        <v>41</v>
      </c>
      <c r="C882" s="41" t="s">
        <v>70</v>
      </c>
      <c r="D882" s="41" t="s">
        <v>4261</v>
      </c>
      <c r="E882" s="41" t="s">
        <v>6058</v>
      </c>
      <c r="F882" s="41" t="s">
        <v>73</v>
      </c>
      <c r="G882" s="42" t="n">
        <v>700802979114690</v>
      </c>
      <c r="H882" s="43" t="s">
        <v>6206</v>
      </c>
      <c r="I882" s="41" t="s">
        <v>6207</v>
      </c>
      <c r="J882" s="41" t="s">
        <v>6208</v>
      </c>
      <c r="K882" s="41" t="s">
        <v>6209</v>
      </c>
      <c r="L882" s="41" t="s">
        <v>77</v>
      </c>
      <c r="M882" s="41" t="s">
        <v>6210</v>
      </c>
      <c r="N882" s="41"/>
      <c r="O882" s="41"/>
      <c r="P882" s="41"/>
      <c r="Q882" s="41" t="s">
        <v>6211</v>
      </c>
      <c r="R882" s="41" t="s">
        <v>6212</v>
      </c>
      <c r="S882" s="40"/>
      <c r="T882" s="40"/>
      <c r="U882" s="44" t="s">
        <v>80</v>
      </c>
      <c r="V882" s="40" t="n">
        <v>81056</v>
      </c>
      <c r="W882" s="45" t="str">
        <f aca="false">IFERROR(VLOOKUP($V882,SimpliRoute!$B:$AT,25,0),"")</f>
        <v>completed</v>
      </c>
      <c r="X882" s="45" t="str">
        <f aca="false">IF(W882="pending","Pendente",IF(W882="failed","Não",IF(W882="Completed","Sim","")))</f>
        <v>Sim</v>
      </c>
      <c r="Y882" s="46" t="n">
        <f aca="false">IF($W882="Pending","",IFERROR(INT(VLOOKUP($V882,SimpliRoute!$B:$AS,11,0)),""))</f>
        <v>46211</v>
      </c>
      <c r="Z882" s="40" t="str">
        <f aca="false">IF($W882="Failed",IFERROR(VLOOKUP($V882,SimpliRoute!$B:$AT,27,0),""),"")</f>
        <v/>
      </c>
    </row>
    <row r="883" customFormat="false" ht="16.4" hidden="false" customHeight="false" outlineLevel="0" collapsed="false">
      <c r="A883" s="40" t="n">
        <v>2</v>
      </c>
      <c r="B883" s="41" t="s">
        <v>41</v>
      </c>
      <c r="C883" s="41" t="s">
        <v>70</v>
      </c>
      <c r="D883" s="41" t="s">
        <v>4261</v>
      </c>
      <c r="E883" s="41" t="s">
        <v>6058</v>
      </c>
      <c r="F883" s="41" t="s">
        <v>73</v>
      </c>
      <c r="G883" s="42" t="n">
        <v>801440404961083</v>
      </c>
      <c r="H883" s="43" t="s">
        <v>6213</v>
      </c>
      <c r="I883" s="41" t="s">
        <v>6214</v>
      </c>
      <c r="J883" s="41" t="s">
        <v>1867</v>
      </c>
      <c r="K883" s="41" t="s">
        <v>6215</v>
      </c>
      <c r="L883" s="41" t="s">
        <v>77</v>
      </c>
      <c r="M883" s="41" t="s">
        <v>6216</v>
      </c>
      <c r="N883" s="41"/>
      <c r="O883" s="41"/>
      <c r="P883" s="41"/>
      <c r="Q883" s="41" t="s">
        <v>6217</v>
      </c>
      <c r="R883" s="41" t="s">
        <v>6218</v>
      </c>
      <c r="S883" s="40"/>
      <c r="T883" s="40"/>
      <c r="U883" s="44" t="s">
        <v>80</v>
      </c>
      <c r="V883" s="40" t="n">
        <v>81057</v>
      </c>
      <c r="W883" s="45" t="str">
        <f aca="false">IFERROR(VLOOKUP($V883,SimpliRoute!$B:$AT,25,0),"")</f>
        <v>completed</v>
      </c>
      <c r="X883" s="45" t="str">
        <f aca="false">IF(W883="pending","Pendente",IF(W883="failed","Não",IF(W883="Completed","Sim","")))</f>
        <v>Sim</v>
      </c>
      <c r="Y883" s="46" t="n">
        <f aca="false">IF($W883="Pending","",IFERROR(INT(VLOOKUP($V883,SimpliRoute!$B:$AS,11,0)),""))</f>
        <v>46211</v>
      </c>
      <c r="Z883" s="40" t="str">
        <f aca="false">IF($W883="Failed",IFERROR(VLOOKUP($V883,SimpliRoute!$B:$AT,27,0),""),"")</f>
        <v/>
      </c>
    </row>
    <row r="884" customFormat="false" ht="16.4" hidden="false" customHeight="false" outlineLevel="0" collapsed="false">
      <c r="A884" s="40" t="n">
        <v>2</v>
      </c>
      <c r="B884" s="41" t="s">
        <v>41</v>
      </c>
      <c r="C884" s="41" t="s">
        <v>70</v>
      </c>
      <c r="D884" s="41" t="s">
        <v>4261</v>
      </c>
      <c r="E884" s="41" t="s">
        <v>6058</v>
      </c>
      <c r="F884" s="41" t="s">
        <v>1701</v>
      </c>
      <c r="G884" s="42" t="n">
        <v>801440420912776</v>
      </c>
      <c r="H884" s="43" t="s">
        <v>6219</v>
      </c>
      <c r="I884" s="41" t="s">
        <v>6220</v>
      </c>
      <c r="J884" s="41" t="s">
        <v>76</v>
      </c>
      <c r="K884" s="41"/>
      <c r="L884" s="41" t="s">
        <v>77</v>
      </c>
      <c r="M884" s="41" t="s">
        <v>6221</v>
      </c>
      <c r="N884" s="41"/>
      <c r="O884" s="41"/>
      <c r="P884" s="41"/>
      <c r="Q884" s="41" t="s">
        <v>6222</v>
      </c>
      <c r="R884" s="41" t="s">
        <v>6082</v>
      </c>
      <c r="S884" s="40"/>
      <c r="T884" s="40"/>
      <c r="U884" s="44" t="s">
        <v>80</v>
      </c>
      <c r="V884" s="40" t="n">
        <v>81058</v>
      </c>
      <c r="W884" s="45" t="str">
        <f aca="false">IFERROR(VLOOKUP($V884,SimpliRoute!$B:$AT,25,0),"")</f>
        <v>completed</v>
      </c>
      <c r="X884" s="45" t="str">
        <f aca="false">IF(W884="pending","Pendente",IF(W884="failed","Não",IF(W884="Completed","Sim","")))</f>
        <v>Sim</v>
      </c>
      <c r="Y884" s="46" t="n">
        <f aca="false">IF($W884="Pending","",IFERROR(INT(VLOOKUP($V884,SimpliRoute!$B:$AS,11,0)),""))</f>
        <v>46209</v>
      </c>
      <c r="Z884" s="40" t="str">
        <f aca="false">IF($W884="Failed",IFERROR(VLOOKUP($V884,SimpliRoute!$B:$AT,27,0),""),"")</f>
        <v/>
      </c>
    </row>
    <row r="885" customFormat="false" ht="16.4" hidden="false" customHeight="false" outlineLevel="0" collapsed="false">
      <c r="A885" s="40" t="n">
        <v>2</v>
      </c>
      <c r="B885" s="41" t="s">
        <v>41</v>
      </c>
      <c r="C885" s="41" t="s">
        <v>70</v>
      </c>
      <c r="D885" s="41" t="s">
        <v>4261</v>
      </c>
      <c r="E885" s="41" t="s">
        <v>6223</v>
      </c>
      <c r="F885" s="41" t="s">
        <v>73</v>
      </c>
      <c r="G885" s="42" t="n">
        <v>801440426610348</v>
      </c>
      <c r="H885" s="43" t="s">
        <v>6224</v>
      </c>
      <c r="I885" s="41" t="s">
        <v>6225</v>
      </c>
      <c r="J885" s="41" t="s">
        <v>6226</v>
      </c>
      <c r="K885" s="41" t="s">
        <v>6227</v>
      </c>
      <c r="L885" s="41" t="s">
        <v>77</v>
      </c>
      <c r="M885" s="41" t="s">
        <v>6228</v>
      </c>
      <c r="N885" s="41"/>
      <c r="O885" s="41"/>
      <c r="P885" s="41"/>
      <c r="Q885" s="41" t="s">
        <v>6229</v>
      </c>
      <c r="R885" s="41" t="s">
        <v>6230</v>
      </c>
      <c r="S885" s="40"/>
      <c r="T885" s="40"/>
      <c r="U885" s="44" t="s">
        <v>80</v>
      </c>
      <c r="V885" s="40" t="n">
        <v>81059</v>
      </c>
      <c r="W885" s="45" t="str">
        <f aca="false">IFERROR(VLOOKUP($V885,SimpliRoute!$B:$AT,25,0),"")</f>
        <v>completed</v>
      </c>
      <c r="X885" s="45" t="str">
        <f aca="false">IF(W885="pending","Pendente",IF(W885="failed","Não",IF(W885="Completed","Sim","")))</f>
        <v>Sim</v>
      </c>
      <c r="Y885" s="46" t="n">
        <f aca="false">IF($W885="Pending","",IFERROR(INT(VLOOKUP($V885,SimpliRoute!$B:$AS,11,0)),""))</f>
        <v>46209</v>
      </c>
      <c r="Z885" s="40" t="str">
        <f aca="false">IF($W885="Failed",IFERROR(VLOOKUP($V885,SimpliRoute!$B:$AT,27,0),""),"")</f>
        <v/>
      </c>
    </row>
    <row r="886" customFormat="false" ht="16.4" hidden="false" customHeight="false" outlineLevel="0" collapsed="false">
      <c r="A886" s="40" t="n">
        <v>2</v>
      </c>
      <c r="B886" s="41" t="s">
        <v>41</v>
      </c>
      <c r="C886" s="41" t="s">
        <v>70</v>
      </c>
      <c r="D886" s="41" t="s">
        <v>4261</v>
      </c>
      <c r="E886" s="41" t="s">
        <v>6223</v>
      </c>
      <c r="F886" s="41" t="s">
        <v>1422</v>
      </c>
      <c r="G886" s="42" t="n">
        <v>709801000000000</v>
      </c>
      <c r="H886" s="43" t="s">
        <v>6231</v>
      </c>
      <c r="I886" s="41" t="s">
        <v>6232</v>
      </c>
      <c r="J886" s="41" t="s">
        <v>6233</v>
      </c>
      <c r="K886" s="41" t="s">
        <v>6234</v>
      </c>
      <c r="L886" s="41" t="s">
        <v>77</v>
      </c>
      <c r="M886" s="41" t="s">
        <v>6235</v>
      </c>
      <c r="N886" s="41"/>
      <c r="O886" s="41"/>
      <c r="P886" s="41"/>
      <c r="Q886" s="41" t="s">
        <v>6236</v>
      </c>
      <c r="R886" s="41" t="s">
        <v>6237</v>
      </c>
      <c r="S886" s="40"/>
      <c r="T886" s="40"/>
      <c r="U886" s="44" t="s">
        <v>80</v>
      </c>
      <c r="V886" s="40" t="n">
        <v>81060</v>
      </c>
      <c r="W886" s="45" t="str">
        <f aca="false">IFERROR(VLOOKUP($V886,SimpliRoute!$B:$AT,25,0),"")</f>
        <v>completed</v>
      </c>
      <c r="X886" s="45" t="str">
        <f aca="false">IF(W886="pending","Pendente",IF(W886="failed","Não",IF(W886="Completed","Sim","")))</f>
        <v>Sim</v>
      </c>
      <c r="Y886" s="46" t="n">
        <f aca="false">IF($W886="Pending","",IFERROR(INT(VLOOKUP($V886,SimpliRoute!$B:$AS,11,0)),""))</f>
        <v>46210</v>
      </c>
      <c r="Z886" s="40" t="str">
        <f aca="false">IF($W886="Failed",IFERROR(VLOOKUP($V886,SimpliRoute!$B:$AT,27,0),""),"")</f>
        <v/>
      </c>
    </row>
    <row r="887" customFormat="false" ht="16.4" hidden="false" customHeight="false" outlineLevel="0" collapsed="false">
      <c r="A887" s="40" t="n">
        <v>2</v>
      </c>
      <c r="B887" s="41" t="s">
        <v>41</v>
      </c>
      <c r="C887" s="41" t="s">
        <v>70</v>
      </c>
      <c r="D887" s="41" t="s">
        <v>4261</v>
      </c>
      <c r="E887" s="41" t="s">
        <v>6223</v>
      </c>
      <c r="F887" s="41" t="s">
        <v>73</v>
      </c>
      <c r="G887" s="42" t="n">
        <v>801440435851549</v>
      </c>
      <c r="H887" s="43" t="s">
        <v>6238</v>
      </c>
      <c r="I887" s="41" t="s">
        <v>6239</v>
      </c>
      <c r="J887" s="41" t="s">
        <v>6240</v>
      </c>
      <c r="K887" s="41" t="s">
        <v>6241</v>
      </c>
      <c r="L887" s="41" t="s">
        <v>77</v>
      </c>
      <c r="M887" s="41" t="s">
        <v>6242</v>
      </c>
      <c r="N887" s="41"/>
      <c r="O887" s="41"/>
      <c r="P887" s="41"/>
      <c r="Q887" s="41" t="s">
        <v>6243</v>
      </c>
      <c r="R887" s="41" t="s">
        <v>6244</v>
      </c>
      <c r="S887" s="40"/>
      <c r="T887" s="40"/>
      <c r="U887" s="44" t="s">
        <v>80</v>
      </c>
      <c r="V887" s="40" t="n">
        <v>81061</v>
      </c>
      <c r="W887" s="45" t="str">
        <f aca="false">IFERROR(VLOOKUP($V887,SimpliRoute!$B:$AT,25,0),"")</f>
        <v>completed</v>
      </c>
      <c r="X887" s="45" t="str">
        <f aca="false">IF(W887="pending","Pendente",IF(W887="failed","Não",IF(W887="Completed","Sim","")))</f>
        <v>Sim</v>
      </c>
      <c r="Y887" s="46" t="n">
        <f aca="false">IF($W887="Pending","",IFERROR(INT(VLOOKUP($V887,SimpliRoute!$B:$AS,11,0)),""))</f>
        <v>46209</v>
      </c>
      <c r="Z887" s="40" t="str">
        <f aca="false">IF($W887="Failed",IFERROR(VLOOKUP($V887,SimpliRoute!$B:$AT,27,0),""),"")</f>
        <v/>
      </c>
    </row>
    <row r="888" customFormat="false" ht="16.4" hidden="false" customHeight="false" outlineLevel="0" collapsed="false">
      <c r="A888" s="40" t="n">
        <v>2</v>
      </c>
      <c r="B888" s="41" t="s">
        <v>41</v>
      </c>
      <c r="C888" s="41" t="s">
        <v>70</v>
      </c>
      <c r="D888" s="41" t="s">
        <v>4261</v>
      </c>
      <c r="E888" s="41" t="s">
        <v>6223</v>
      </c>
      <c r="F888" s="41" t="s">
        <v>73</v>
      </c>
      <c r="G888" s="42" t="n">
        <v>898001464067890</v>
      </c>
      <c r="H888" s="43" t="s">
        <v>6245</v>
      </c>
      <c r="I888" s="41" t="s">
        <v>6246</v>
      </c>
      <c r="J888" s="41" t="s">
        <v>6247</v>
      </c>
      <c r="K888" s="41" t="s">
        <v>6248</v>
      </c>
      <c r="L888" s="41" t="s">
        <v>77</v>
      </c>
      <c r="M888" s="41" t="s">
        <v>6249</v>
      </c>
      <c r="N888" s="41"/>
      <c r="O888" s="41"/>
      <c r="P888" s="41"/>
      <c r="Q888" s="41" t="s">
        <v>6250</v>
      </c>
      <c r="R888" s="41" t="s">
        <v>6251</v>
      </c>
      <c r="S888" s="40"/>
      <c r="T888" s="40"/>
      <c r="U888" s="44" t="s">
        <v>80</v>
      </c>
      <c r="V888" s="40" t="n">
        <v>81062</v>
      </c>
      <c r="W888" s="45" t="str">
        <f aca="false">IFERROR(VLOOKUP($V888,SimpliRoute!$B:$AT,25,0),"")</f>
        <v>completed</v>
      </c>
      <c r="X888" s="45" t="str">
        <f aca="false">IF(W888="pending","Pendente",IF(W888="failed","Não",IF(W888="Completed","Sim","")))</f>
        <v>Sim</v>
      </c>
      <c r="Y888" s="46" t="n">
        <f aca="false">IF($W888="Pending","",IFERROR(INT(VLOOKUP($V888,SimpliRoute!$B:$AS,11,0)),""))</f>
        <v>46209</v>
      </c>
      <c r="Z888" s="40" t="str">
        <f aca="false">IF($W888="Failed",IFERROR(VLOOKUP($V888,SimpliRoute!$B:$AT,27,0),""),"")</f>
        <v/>
      </c>
    </row>
    <row r="889" customFormat="false" ht="16.4" hidden="false" customHeight="false" outlineLevel="0" collapsed="false">
      <c r="A889" s="40" t="n">
        <v>2</v>
      </c>
      <c r="B889" s="41" t="s">
        <v>41</v>
      </c>
      <c r="C889" s="41" t="s">
        <v>70</v>
      </c>
      <c r="D889" s="41" t="s">
        <v>4261</v>
      </c>
      <c r="E889" s="41" t="s">
        <v>6223</v>
      </c>
      <c r="F889" s="41" t="s">
        <v>73</v>
      </c>
      <c r="G889" s="42" t="n">
        <v>801440485395733</v>
      </c>
      <c r="H889" s="43" t="s">
        <v>6252</v>
      </c>
      <c r="I889" s="41" t="s">
        <v>6253</v>
      </c>
      <c r="J889" s="41" t="s">
        <v>6254</v>
      </c>
      <c r="K889" s="41" t="s">
        <v>6255</v>
      </c>
      <c r="L889" s="41" t="s">
        <v>77</v>
      </c>
      <c r="M889" s="41" t="s">
        <v>6256</v>
      </c>
      <c r="N889" s="41"/>
      <c r="O889" s="41"/>
      <c r="P889" s="41"/>
      <c r="Q889" s="41" t="s">
        <v>6257</v>
      </c>
      <c r="R889" s="41" t="s">
        <v>6258</v>
      </c>
      <c r="S889" s="40"/>
      <c r="T889" s="40"/>
      <c r="U889" s="44" t="s">
        <v>80</v>
      </c>
      <c r="V889" s="40" t="n">
        <v>81063</v>
      </c>
      <c r="W889" s="45" t="str">
        <f aca="false">IFERROR(VLOOKUP($V889,SimpliRoute!$B:$AT,25,0),"")</f>
        <v>completed</v>
      </c>
      <c r="X889" s="45" t="str">
        <f aca="false">IF(W889="pending","Pendente",IF(W889="failed","Não",IF(W889="Completed","Sim","")))</f>
        <v>Sim</v>
      </c>
      <c r="Y889" s="46" t="n">
        <f aca="false">IF($W889="Pending","",IFERROR(INT(VLOOKUP($V889,SimpliRoute!$B:$AS,11,0)),""))</f>
        <v>46210</v>
      </c>
      <c r="Z889" s="40" t="str">
        <f aca="false">IF($W889="Failed",IFERROR(VLOOKUP($V889,SimpliRoute!$B:$AT,27,0),""),"")</f>
        <v/>
      </c>
    </row>
    <row r="890" customFormat="false" ht="16.4" hidden="false" customHeight="false" outlineLevel="0" collapsed="false">
      <c r="A890" s="40" t="n">
        <v>2</v>
      </c>
      <c r="B890" s="41" t="s">
        <v>41</v>
      </c>
      <c r="C890" s="41" t="s">
        <v>70</v>
      </c>
      <c r="D890" s="41" t="s">
        <v>4261</v>
      </c>
      <c r="E890" s="41" t="s">
        <v>6223</v>
      </c>
      <c r="F890" s="41" t="s">
        <v>73</v>
      </c>
      <c r="G890" s="42" t="n">
        <v>206875380700009</v>
      </c>
      <c r="H890" s="43" t="s">
        <v>6259</v>
      </c>
      <c r="I890" s="41" t="s">
        <v>6260</v>
      </c>
      <c r="J890" s="41" t="s">
        <v>6261</v>
      </c>
      <c r="K890" s="41" t="s">
        <v>6262</v>
      </c>
      <c r="L890" s="41" t="s">
        <v>77</v>
      </c>
      <c r="M890" s="41" t="s">
        <v>6263</v>
      </c>
      <c r="N890" s="41" t="s">
        <v>6264</v>
      </c>
      <c r="O890" s="41" t="s">
        <v>6265</v>
      </c>
      <c r="P890" s="41"/>
      <c r="Q890" s="41" t="s">
        <v>6266</v>
      </c>
      <c r="R890" s="41" t="s">
        <v>6267</v>
      </c>
      <c r="S890" s="40"/>
      <c r="T890" s="40"/>
      <c r="U890" s="44" t="s">
        <v>80</v>
      </c>
      <c r="V890" s="40" t="n">
        <v>81064</v>
      </c>
      <c r="W890" s="45" t="str">
        <f aca="false">IFERROR(VLOOKUP($V890,SimpliRoute!$B:$AT,25,0),"")</f>
        <v>completed</v>
      </c>
      <c r="X890" s="45" t="str">
        <f aca="false">IF(W890="pending","Pendente",IF(W890="failed","Não",IF(W890="Completed","Sim","")))</f>
        <v>Sim</v>
      </c>
      <c r="Y890" s="46" t="n">
        <f aca="false">IF($W890="Pending","",IFERROR(INT(VLOOKUP($V890,SimpliRoute!$B:$AS,11,0)),""))</f>
        <v>46209</v>
      </c>
      <c r="Z890" s="40" t="str">
        <f aca="false">IF($W890="Failed",IFERROR(VLOOKUP($V890,SimpliRoute!$B:$AT,27,0),""),"")</f>
        <v/>
      </c>
    </row>
    <row r="891" customFormat="false" ht="16.4" hidden="false" customHeight="false" outlineLevel="0" collapsed="false">
      <c r="A891" s="40" t="n">
        <v>2</v>
      </c>
      <c r="B891" s="41" t="s">
        <v>41</v>
      </c>
      <c r="C891" s="41" t="s">
        <v>70</v>
      </c>
      <c r="D891" s="41" t="s">
        <v>4261</v>
      </c>
      <c r="E891" s="41" t="s">
        <v>6223</v>
      </c>
      <c r="F891" s="41" t="s">
        <v>73</v>
      </c>
      <c r="G891" s="42" t="n">
        <v>209801946140006</v>
      </c>
      <c r="H891" s="43" t="s">
        <v>6268</v>
      </c>
      <c r="I891" s="41" t="s">
        <v>6269</v>
      </c>
      <c r="J891" s="41" t="s">
        <v>6270</v>
      </c>
      <c r="K891" s="41" t="s">
        <v>6271</v>
      </c>
      <c r="L891" s="41" t="s">
        <v>77</v>
      </c>
      <c r="M891" s="41" t="s">
        <v>6272</v>
      </c>
      <c r="N891" s="41"/>
      <c r="O891" s="41"/>
      <c r="P891" s="41"/>
      <c r="Q891" s="41" t="s">
        <v>6273</v>
      </c>
      <c r="R891" s="41" t="s">
        <v>6274</v>
      </c>
      <c r="S891" s="40"/>
      <c r="T891" s="40"/>
      <c r="U891" s="44" t="s">
        <v>80</v>
      </c>
      <c r="V891" s="40" t="n">
        <v>81065</v>
      </c>
      <c r="W891" s="45" t="str">
        <f aca="false">IFERROR(VLOOKUP($V891,SimpliRoute!$B:$AT,25,0),"")</f>
        <v>completed</v>
      </c>
      <c r="X891" s="45" t="str">
        <f aca="false">IF(W891="pending","Pendente",IF(W891="failed","Não",IF(W891="Completed","Sim","")))</f>
        <v>Sim</v>
      </c>
      <c r="Y891" s="46" t="n">
        <f aca="false">IF($W891="Pending","",IFERROR(INT(VLOOKUP($V891,SimpliRoute!$B:$AS,11,0)),""))</f>
        <v>46209</v>
      </c>
      <c r="Z891" s="40" t="str">
        <f aca="false">IF($W891="Failed",IFERROR(VLOOKUP($V891,SimpliRoute!$B:$AT,27,0),""),"")</f>
        <v/>
      </c>
    </row>
    <row r="892" customFormat="false" ht="16.4" hidden="false" customHeight="false" outlineLevel="0" collapsed="false">
      <c r="A892" s="40" t="n">
        <v>2</v>
      </c>
      <c r="B892" s="41" t="s">
        <v>41</v>
      </c>
      <c r="C892" s="41" t="s">
        <v>70</v>
      </c>
      <c r="D892" s="41" t="s">
        <v>4261</v>
      </c>
      <c r="E892" s="41" t="s">
        <v>6223</v>
      </c>
      <c r="F892" s="41" t="s">
        <v>1968</v>
      </c>
      <c r="G892" s="42" t="n">
        <v>702303187239712</v>
      </c>
      <c r="H892" s="43" t="s">
        <v>6275</v>
      </c>
      <c r="I892" s="41" t="s">
        <v>6276</v>
      </c>
      <c r="J892" s="41" t="s">
        <v>76</v>
      </c>
      <c r="K892" s="41" t="s">
        <v>6277</v>
      </c>
      <c r="L892" s="41" t="s">
        <v>77</v>
      </c>
      <c r="M892" s="41" t="s">
        <v>6278</v>
      </c>
      <c r="N892" s="41"/>
      <c r="O892" s="41"/>
      <c r="P892" s="41" t="s">
        <v>5592</v>
      </c>
      <c r="Q892" s="41" t="s">
        <v>6279</v>
      </c>
      <c r="R892" s="41" t="s">
        <v>6280</v>
      </c>
      <c r="S892" s="40"/>
      <c r="T892" s="40"/>
      <c r="U892" s="44" t="s">
        <v>80</v>
      </c>
      <c r="V892" s="40" t="n">
        <v>81066</v>
      </c>
      <c r="W892" s="45" t="str">
        <f aca="false">IFERROR(VLOOKUP($V892,SimpliRoute!$B:$AT,25,0),"")</f>
        <v>completed</v>
      </c>
      <c r="X892" s="45" t="str">
        <f aca="false">IF(W892="pending","Pendente",IF(W892="failed","Não",IF(W892="Completed","Sim","")))</f>
        <v>Sim</v>
      </c>
      <c r="Y892" s="46" t="n">
        <f aca="false">IF($W892="Pending","",IFERROR(INT(VLOOKUP($V892,SimpliRoute!$B:$AS,11,0)),""))</f>
        <v>46209</v>
      </c>
      <c r="Z892" s="40" t="str">
        <f aca="false">IF($W892="Failed",IFERROR(VLOOKUP($V892,SimpliRoute!$B:$AT,27,0),""),"")</f>
        <v/>
      </c>
    </row>
    <row r="893" customFormat="false" ht="16.4" hidden="false" customHeight="false" outlineLevel="0" collapsed="false">
      <c r="A893" s="40" t="n">
        <v>2</v>
      </c>
      <c r="B893" s="41" t="s">
        <v>41</v>
      </c>
      <c r="C893" s="41" t="s">
        <v>70</v>
      </c>
      <c r="D893" s="41" t="s">
        <v>4261</v>
      </c>
      <c r="E893" s="41" t="s">
        <v>6223</v>
      </c>
      <c r="F893" s="41" t="s">
        <v>1833</v>
      </c>
      <c r="G893" s="42" t="n">
        <v>700308992552140</v>
      </c>
      <c r="H893" s="43" t="s">
        <v>4041</v>
      </c>
      <c r="I893" s="41" t="s">
        <v>6281</v>
      </c>
      <c r="J893" s="41" t="s">
        <v>76</v>
      </c>
      <c r="K893" s="41" t="s">
        <v>6282</v>
      </c>
      <c r="L893" s="41" t="s">
        <v>77</v>
      </c>
      <c r="M893" s="41" t="s">
        <v>6283</v>
      </c>
      <c r="N893" s="41"/>
      <c r="O893" s="41"/>
      <c r="P893" s="41" t="s">
        <v>4846</v>
      </c>
      <c r="Q893" s="41" t="s">
        <v>6284</v>
      </c>
      <c r="R893" s="41" t="s">
        <v>6285</v>
      </c>
      <c r="S893" s="40"/>
      <c r="T893" s="40"/>
      <c r="U893" s="44" t="s">
        <v>80</v>
      </c>
      <c r="V893" s="40" t="n">
        <v>81067</v>
      </c>
      <c r="W893" s="45" t="str">
        <f aca="false">IFERROR(VLOOKUP($V893,SimpliRoute!$B:$AT,25,0),"")</f>
        <v>completed</v>
      </c>
      <c r="X893" s="45" t="str">
        <f aca="false">IF(W893="pending","Pendente",IF(W893="failed","Não",IF(W893="Completed","Sim","")))</f>
        <v>Sim</v>
      </c>
      <c r="Y893" s="46" t="n">
        <f aca="false">IF($W893="Pending","",IFERROR(INT(VLOOKUP($V893,SimpliRoute!$B:$AS,11,0)),""))</f>
        <v>46209</v>
      </c>
      <c r="Z893" s="40" t="str">
        <f aca="false">IF($W893="Failed",IFERROR(VLOOKUP($V893,SimpliRoute!$B:$AT,27,0),""),"")</f>
        <v/>
      </c>
    </row>
    <row r="894" customFormat="false" ht="16.4" hidden="false" customHeight="false" outlineLevel="0" collapsed="false">
      <c r="A894" s="40" t="n">
        <v>2</v>
      </c>
      <c r="B894" s="41" t="s">
        <v>41</v>
      </c>
      <c r="C894" s="41" t="s">
        <v>70</v>
      </c>
      <c r="D894" s="41" t="s">
        <v>4261</v>
      </c>
      <c r="E894" s="41" t="s">
        <v>6223</v>
      </c>
      <c r="F894" s="41" t="s">
        <v>73</v>
      </c>
      <c r="G894" s="42" t="n">
        <v>207244210890004</v>
      </c>
      <c r="H894" s="43" t="s">
        <v>6286</v>
      </c>
      <c r="I894" s="41" t="s">
        <v>6287</v>
      </c>
      <c r="J894" s="41" t="s">
        <v>6288</v>
      </c>
      <c r="K894" s="41" t="s">
        <v>6289</v>
      </c>
      <c r="L894" s="41" t="s">
        <v>77</v>
      </c>
      <c r="M894" s="41" t="s">
        <v>6290</v>
      </c>
      <c r="N894" s="41"/>
      <c r="O894" s="41"/>
      <c r="P894" s="41"/>
      <c r="Q894" s="41" t="s">
        <v>6291</v>
      </c>
      <c r="R894" s="41" t="s">
        <v>6292</v>
      </c>
      <c r="S894" s="40"/>
      <c r="T894" s="40"/>
      <c r="U894" s="44" t="s">
        <v>80</v>
      </c>
      <c r="V894" s="40" t="n">
        <v>81068</v>
      </c>
      <c r="W894" s="45" t="str">
        <f aca="false">IFERROR(VLOOKUP($V894,SimpliRoute!$B:$AT,25,0),"")</f>
        <v>completed</v>
      </c>
      <c r="X894" s="45" t="str">
        <f aca="false">IF(W894="pending","Pendente",IF(W894="failed","Não",IF(W894="Completed","Sim","")))</f>
        <v>Sim</v>
      </c>
      <c r="Y894" s="46" t="n">
        <f aca="false">IF($W894="Pending","",IFERROR(INT(VLOOKUP($V894,SimpliRoute!$B:$AS,11,0)),""))</f>
        <v>46209</v>
      </c>
      <c r="Z894" s="40" t="str">
        <f aca="false">IF($W894="Failed",IFERROR(VLOOKUP($V894,SimpliRoute!$B:$AT,27,0),""),"")</f>
        <v/>
      </c>
    </row>
    <row r="895" customFormat="false" ht="16.4" hidden="false" customHeight="false" outlineLevel="0" collapsed="false">
      <c r="A895" s="40" t="n">
        <v>2</v>
      </c>
      <c r="B895" s="41" t="s">
        <v>41</v>
      </c>
      <c r="C895" s="41" t="s">
        <v>70</v>
      </c>
      <c r="D895" s="41" t="s">
        <v>4261</v>
      </c>
      <c r="E895" s="41" t="s">
        <v>6293</v>
      </c>
      <c r="F895" s="41" t="s">
        <v>1701</v>
      </c>
      <c r="G895" s="42" t="n">
        <v>898001451344661</v>
      </c>
      <c r="H895" s="43" t="s">
        <v>6294</v>
      </c>
      <c r="I895" s="41" t="s">
        <v>6295</v>
      </c>
      <c r="J895" s="41" t="s">
        <v>76</v>
      </c>
      <c r="K895" s="41"/>
      <c r="L895" s="41" t="s">
        <v>77</v>
      </c>
      <c r="M895" s="41" t="s">
        <v>6296</v>
      </c>
      <c r="N895" s="41"/>
      <c r="O895" s="41"/>
      <c r="P895" s="41"/>
      <c r="Q895" s="41" t="s">
        <v>6297</v>
      </c>
      <c r="R895" s="41"/>
      <c r="S895" s="40"/>
      <c r="T895" s="40"/>
      <c r="U895" s="44" t="s">
        <v>80</v>
      </c>
      <c r="V895" s="40" t="n">
        <v>81069</v>
      </c>
      <c r="W895" s="45" t="str">
        <f aca="false">IFERROR(VLOOKUP($V895,SimpliRoute!$B:$AT,25,0),"")</f>
        <v>completed</v>
      </c>
      <c r="X895" s="45" t="str">
        <f aca="false">IF(W895="pending","Pendente",IF(W895="failed","Não",IF(W895="Completed","Sim","")))</f>
        <v>Sim</v>
      </c>
      <c r="Y895" s="46" t="n">
        <f aca="false">IF($W895="Pending","",IFERROR(INT(VLOOKUP($V895,SimpliRoute!$B:$AS,11,0)),""))</f>
        <v>46213</v>
      </c>
      <c r="Z895" s="40" t="str">
        <f aca="false">IF($W895="Failed",IFERROR(VLOOKUP($V895,SimpliRoute!$B:$AT,27,0),""),"")</f>
        <v/>
      </c>
    </row>
    <row r="896" customFormat="false" ht="16.4" hidden="false" customHeight="false" outlineLevel="0" collapsed="false">
      <c r="A896" s="40" t="n">
        <v>2</v>
      </c>
      <c r="B896" s="41" t="s">
        <v>41</v>
      </c>
      <c r="C896" s="41" t="s">
        <v>70</v>
      </c>
      <c r="D896" s="41" t="s">
        <v>4261</v>
      </c>
      <c r="E896" s="41" t="s">
        <v>6293</v>
      </c>
      <c r="F896" s="41" t="s">
        <v>1479</v>
      </c>
      <c r="G896" s="42" t="n">
        <v>701200012354814</v>
      </c>
      <c r="H896" s="43" t="s">
        <v>6298</v>
      </c>
      <c r="I896" s="41" t="s">
        <v>6299</v>
      </c>
      <c r="J896" s="41" t="s">
        <v>6300</v>
      </c>
      <c r="K896" s="41" t="s">
        <v>6301</v>
      </c>
      <c r="L896" s="41" t="s">
        <v>77</v>
      </c>
      <c r="M896" s="41" t="s">
        <v>6302</v>
      </c>
      <c r="N896" s="41"/>
      <c r="O896" s="41"/>
      <c r="P896" s="41" t="s">
        <v>1486</v>
      </c>
      <c r="Q896" s="41" t="s">
        <v>6303</v>
      </c>
      <c r="R896" s="41" t="s">
        <v>6304</v>
      </c>
      <c r="S896" s="40"/>
      <c r="T896" s="40"/>
      <c r="U896" s="44" t="s">
        <v>80</v>
      </c>
      <c r="V896" s="40" t="n">
        <v>81070</v>
      </c>
      <c r="W896" s="45" t="str">
        <f aca="false">IFERROR(VLOOKUP($V896,SimpliRoute!$B:$AT,25,0),"")</f>
        <v>completed</v>
      </c>
      <c r="X896" s="45" t="str">
        <f aca="false">IF(W896="pending","Pendente",IF(W896="failed","Não",IF(W896="Completed","Sim","")))</f>
        <v>Sim</v>
      </c>
      <c r="Y896" s="46" t="n">
        <f aca="false">IF($W896="Pending","",IFERROR(INT(VLOOKUP($V896,SimpliRoute!$B:$AS,11,0)),""))</f>
        <v>46213</v>
      </c>
      <c r="Z896" s="40" t="str">
        <f aca="false">IF($W896="Failed",IFERROR(VLOOKUP($V896,SimpliRoute!$B:$AT,27,0),""),"")</f>
        <v/>
      </c>
    </row>
    <row r="897" customFormat="false" ht="16.4" hidden="false" customHeight="false" outlineLevel="0" collapsed="false">
      <c r="A897" s="40" t="n">
        <v>2</v>
      </c>
      <c r="B897" s="41" t="s">
        <v>41</v>
      </c>
      <c r="C897" s="41" t="s">
        <v>70</v>
      </c>
      <c r="D897" s="41" t="s">
        <v>4261</v>
      </c>
      <c r="E897" s="41" t="s">
        <v>6293</v>
      </c>
      <c r="F897" s="41" t="s">
        <v>1422</v>
      </c>
      <c r="G897" s="42" t="n">
        <v>801440437353198</v>
      </c>
      <c r="H897" s="43" t="s">
        <v>6305</v>
      </c>
      <c r="I897" s="41" t="s">
        <v>6306</v>
      </c>
      <c r="J897" s="41" t="s">
        <v>76</v>
      </c>
      <c r="K897" s="41" t="s">
        <v>6307</v>
      </c>
      <c r="L897" s="41" t="s">
        <v>77</v>
      </c>
      <c r="M897" s="41" t="s">
        <v>6308</v>
      </c>
      <c r="N897" s="41"/>
      <c r="O897" s="41"/>
      <c r="P897" s="41"/>
      <c r="Q897" s="41" t="s">
        <v>6309</v>
      </c>
      <c r="R897" s="41" t="s">
        <v>6310</v>
      </c>
      <c r="S897" s="40"/>
      <c r="T897" s="40"/>
      <c r="U897" s="44" t="s">
        <v>80</v>
      </c>
      <c r="V897" s="40" t="n">
        <v>81071</v>
      </c>
      <c r="W897" s="45" t="str">
        <f aca="false">IFERROR(VLOOKUP($V897,SimpliRoute!$B:$AT,25,0),"")</f>
        <v>completed</v>
      </c>
      <c r="X897" s="45" t="str">
        <f aca="false">IF(W897="pending","Pendente",IF(W897="failed","Não",IF(W897="Completed","Sim","")))</f>
        <v>Sim</v>
      </c>
      <c r="Y897" s="46" t="n">
        <f aca="false">IF($W897="Pending","",IFERROR(INT(VLOOKUP($V897,SimpliRoute!$B:$AS,11,0)),""))</f>
        <v>46213</v>
      </c>
      <c r="Z897" s="40" t="str">
        <f aca="false">IF($W897="Failed",IFERROR(VLOOKUP($V897,SimpliRoute!$B:$AT,27,0),""),"")</f>
        <v/>
      </c>
    </row>
    <row r="898" customFormat="false" ht="16.4" hidden="false" customHeight="false" outlineLevel="0" collapsed="false">
      <c r="A898" s="40" t="n">
        <v>2</v>
      </c>
      <c r="B898" s="41" t="s">
        <v>41</v>
      </c>
      <c r="C898" s="41" t="s">
        <v>70</v>
      </c>
      <c r="D898" s="41" t="s">
        <v>4261</v>
      </c>
      <c r="E898" s="41" t="s">
        <v>6293</v>
      </c>
      <c r="F898" s="41" t="s">
        <v>73</v>
      </c>
      <c r="G898" s="42" t="n">
        <v>206021918010007</v>
      </c>
      <c r="H898" s="43" t="s">
        <v>6311</v>
      </c>
      <c r="I898" s="41" t="s">
        <v>6312</v>
      </c>
      <c r="J898" s="41" t="s">
        <v>6313</v>
      </c>
      <c r="K898" s="41" t="s">
        <v>6314</v>
      </c>
      <c r="L898" s="41" t="s">
        <v>77</v>
      </c>
      <c r="M898" s="41" t="s">
        <v>6315</v>
      </c>
      <c r="N898" s="41"/>
      <c r="O898" s="41"/>
      <c r="P898" s="41"/>
      <c r="Q898" s="41" t="s">
        <v>6316</v>
      </c>
      <c r="R898" s="41" t="s">
        <v>6317</v>
      </c>
      <c r="S898" s="40"/>
      <c r="T898" s="40"/>
      <c r="U898" s="44" t="s">
        <v>80</v>
      </c>
      <c r="V898" s="40" t="n">
        <v>81072</v>
      </c>
      <c r="W898" s="45" t="str">
        <f aca="false">IFERROR(VLOOKUP($V898,SimpliRoute!$B:$AT,25,0),"")</f>
        <v>completed</v>
      </c>
      <c r="X898" s="45" t="str">
        <f aca="false">IF(W898="pending","Pendente",IF(W898="failed","Não",IF(W898="Completed","Sim","")))</f>
        <v>Sim</v>
      </c>
      <c r="Y898" s="46" t="n">
        <f aca="false">IF($W898="Pending","",IFERROR(INT(VLOOKUP($V898,SimpliRoute!$B:$AS,11,0)),""))</f>
        <v>46211</v>
      </c>
      <c r="Z898" s="40" t="str">
        <f aca="false">IF($W898="Failed",IFERROR(VLOOKUP($V898,SimpliRoute!$B:$AT,27,0),""),"")</f>
        <v/>
      </c>
    </row>
    <row r="899" customFormat="false" ht="16.4" hidden="false" customHeight="false" outlineLevel="0" collapsed="false">
      <c r="A899" s="40" t="n">
        <v>2</v>
      </c>
      <c r="B899" s="41" t="s">
        <v>41</v>
      </c>
      <c r="C899" s="41" t="s">
        <v>70</v>
      </c>
      <c r="D899" s="41" t="s">
        <v>4261</v>
      </c>
      <c r="E899" s="41" t="s">
        <v>6318</v>
      </c>
      <c r="F899" s="41" t="s">
        <v>73</v>
      </c>
      <c r="G899" s="42" t="n">
        <v>703409902497700</v>
      </c>
      <c r="H899" s="43" t="s">
        <v>6319</v>
      </c>
      <c r="I899" s="41" t="s">
        <v>6320</v>
      </c>
      <c r="J899" s="41" t="s">
        <v>6321</v>
      </c>
      <c r="K899" s="41" t="s">
        <v>6322</v>
      </c>
      <c r="L899" s="41" t="s">
        <v>77</v>
      </c>
      <c r="M899" s="41" t="s">
        <v>6323</v>
      </c>
      <c r="N899" s="41"/>
      <c r="O899" s="41"/>
      <c r="P899" s="41" t="s">
        <v>6324</v>
      </c>
      <c r="Q899" s="41" t="s">
        <v>6325</v>
      </c>
      <c r="R899" s="41" t="s">
        <v>6326</v>
      </c>
      <c r="S899" s="40"/>
      <c r="T899" s="40"/>
      <c r="U899" s="44" t="s">
        <v>80</v>
      </c>
      <c r="V899" s="40" t="n">
        <v>81073</v>
      </c>
      <c r="W899" s="45" t="str">
        <f aca="false">IFERROR(VLOOKUP($V899,SimpliRoute!$B:$AT,25,0),"")</f>
        <v>completed</v>
      </c>
      <c r="X899" s="45" t="str">
        <f aca="false">IF(W899="pending","Pendente",IF(W899="failed","Não",IF(W899="Completed","Sim","")))</f>
        <v>Sim</v>
      </c>
      <c r="Y899" s="46" t="n">
        <f aca="false">IF($W899="Pending","",IFERROR(INT(VLOOKUP($V899,SimpliRoute!$B:$AS,11,0)),""))</f>
        <v>46211</v>
      </c>
      <c r="Z899" s="40" t="str">
        <f aca="false">IF($W899="Failed",IFERROR(VLOOKUP($V899,SimpliRoute!$B:$AT,27,0),""),"")</f>
        <v/>
      </c>
    </row>
    <row r="900" customFormat="false" ht="16.4" hidden="false" customHeight="false" outlineLevel="0" collapsed="false">
      <c r="A900" s="40" t="n">
        <v>2</v>
      </c>
      <c r="B900" s="41" t="s">
        <v>41</v>
      </c>
      <c r="C900" s="41" t="s">
        <v>70</v>
      </c>
      <c r="D900" s="41" t="s">
        <v>4261</v>
      </c>
      <c r="E900" s="41" t="s">
        <v>6318</v>
      </c>
      <c r="F900" s="41" t="s">
        <v>73</v>
      </c>
      <c r="G900" s="42" t="s">
        <v>6327</v>
      </c>
      <c r="H900" s="43" t="s">
        <v>6328</v>
      </c>
      <c r="I900" s="41" t="s">
        <v>6329</v>
      </c>
      <c r="J900" s="41" t="s">
        <v>6330</v>
      </c>
      <c r="K900" s="41" t="s">
        <v>6331</v>
      </c>
      <c r="L900" s="41" t="s">
        <v>77</v>
      </c>
      <c r="M900" s="41" t="s">
        <v>6332</v>
      </c>
      <c r="N900" s="41"/>
      <c r="O900" s="41"/>
      <c r="P900" s="41"/>
      <c r="Q900" s="41" t="s">
        <v>6333</v>
      </c>
      <c r="R900" s="41" t="s">
        <v>6334</v>
      </c>
      <c r="S900" s="40"/>
      <c r="T900" s="40"/>
      <c r="U900" s="44" t="s">
        <v>80</v>
      </c>
      <c r="V900" s="40" t="n">
        <v>81074</v>
      </c>
      <c r="W900" s="45" t="str">
        <f aca="false">IFERROR(VLOOKUP($V900,SimpliRoute!$B:$AT,25,0),"")</f>
        <v>completed</v>
      </c>
      <c r="X900" s="45" t="str">
        <f aca="false">IF(W900="pending","Pendente",IF(W900="failed","Não",IF(W900="Completed","Sim","")))</f>
        <v>Sim</v>
      </c>
      <c r="Y900" s="46" t="n">
        <f aca="false">IF($W900="Pending","",IFERROR(INT(VLOOKUP($V900,SimpliRoute!$B:$AS,11,0)),""))</f>
        <v>46210</v>
      </c>
      <c r="Z900" s="40" t="str">
        <f aca="false">IF($W900="Failed",IFERROR(VLOOKUP($V900,SimpliRoute!$B:$AT,27,0),""),"")</f>
        <v/>
      </c>
    </row>
    <row r="901" customFormat="false" ht="16.4" hidden="false" customHeight="false" outlineLevel="0" collapsed="false">
      <c r="A901" s="40" t="n">
        <v>2</v>
      </c>
      <c r="B901" s="41" t="s">
        <v>41</v>
      </c>
      <c r="C901" s="41" t="s">
        <v>70</v>
      </c>
      <c r="D901" s="41" t="s">
        <v>4261</v>
      </c>
      <c r="E901" s="41" t="s">
        <v>6318</v>
      </c>
      <c r="F901" s="41" t="s">
        <v>73</v>
      </c>
      <c r="G901" s="42" t="n">
        <v>898001419965028</v>
      </c>
      <c r="H901" s="43" t="s">
        <v>6335</v>
      </c>
      <c r="I901" s="41" t="s">
        <v>6336</v>
      </c>
      <c r="J901" s="41" t="s">
        <v>6337</v>
      </c>
      <c r="K901" s="41" t="s">
        <v>6338</v>
      </c>
      <c r="L901" s="41" t="s">
        <v>77</v>
      </c>
      <c r="M901" s="41" t="s">
        <v>6339</v>
      </c>
      <c r="N901" s="41"/>
      <c r="O901" s="41"/>
      <c r="P901" s="41"/>
      <c r="Q901" s="41" t="s">
        <v>6340</v>
      </c>
      <c r="R901" s="41" t="s">
        <v>6341</v>
      </c>
      <c r="S901" s="40"/>
      <c r="T901" s="40"/>
      <c r="U901" s="44" t="s">
        <v>80</v>
      </c>
      <c r="V901" s="40" t="n">
        <v>81075</v>
      </c>
      <c r="W901" s="45" t="str">
        <f aca="false">IFERROR(VLOOKUP($V901,SimpliRoute!$B:$AT,25,0),"")</f>
        <v>completed</v>
      </c>
      <c r="X901" s="45" t="str">
        <f aca="false">IF(W901="pending","Pendente",IF(W901="failed","Não",IF(W901="Completed","Sim","")))</f>
        <v>Sim</v>
      </c>
      <c r="Y901" s="46" t="n">
        <f aca="false">IF($W901="Pending","",IFERROR(INT(VLOOKUP($V901,SimpliRoute!$B:$AS,11,0)),""))</f>
        <v>46210</v>
      </c>
      <c r="Z901" s="40" t="str">
        <f aca="false">IF($W901="Failed",IFERROR(VLOOKUP($V901,SimpliRoute!$B:$AT,27,0),""),"")</f>
        <v/>
      </c>
    </row>
    <row r="902" customFormat="false" ht="16.4" hidden="false" customHeight="false" outlineLevel="0" collapsed="false">
      <c r="A902" s="40" t="n">
        <v>2</v>
      </c>
      <c r="B902" s="41" t="s">
        <v>41</v>
      </c>
      <c r="C902" s="41" t="s">
        <v>70</v>
      </c>
      <c r="D902" s="41" t="s">
        <v>4261</v>
      </c>
      <c r="E902" s="41" t="s">
        <v>6318</v>
      </c>
      <c r="F902" s="41" t="s">
        <v>73</v>
      </c>
      <c r="G902" s="42" t="n">
        <v>705009243016852</v>
      </c>
      <c r="H902" s="43" t="s">
        <v>6342</v>
      </c>
      <c r="I902" s="41" t="s">
        <v>6343</v>
      </c>
      <c r="J902" s="41" t="s">
        <v>6344</v>
      </c>
      <c r="K902" s="41" t="s">
        <v>6345</v>
      </c>
      <c r="L902" s="41" t="s">
        <v>77</v>
      </c>
      <c r="M902" s="41" t="s">
        <v>6346</v>
      </c>
      <c r="N902" s="41"/>
      <c r="O902" s="41"/>
      <c r="P902" s="41"/>
      <c r="Q902" s="41" t="s">
        <v>6347</v>
      </c>
      <c r="R902" s="41" t="s">
        <v>6348</v>
      </c>
      <c r="S902" s="40"/>
      <c r="T902" s="40"/>
      <c r="U902" s="44" t="s">
        <v>80</v>
      </c>
      <c r="V902" s="40" t="n">
        <v>81076</v>
      </c>
      <c r="W902" s="45" t="str">
        <f aca="false">IFERROR(VLOOKUP($V902,SimpliRoute!$B:$AT,25,0),"")</f>
        <v>completed</v>
      </c>
      <c r="X902" s="45" t="str">
        <f aca="false">IF(W902="pending","Pendente",IF(W902="failed","Não",IF(W902="Completed","Sim","")))</f>
        <v>Sim</v>
      </c>
      <c r="Y902" s="46" t="n">
        <f aca="false">IF($W902="Pending","",IFERROR(INT(VLOOKUP($V902,SimpliRoute!$B:$AS,11,0)),""))</f>
        <v>46211</v>
      </c>
      <c r="Z902" s="40" t="str">
        <f aca="false">IF($W902="Failed",IFERROR(VLOOKUP($V902,SimpliRoute!$B:$AT,27,0),""),"")</f>
        <v/>
      </c>
    </row>
    <row r="903" customFormat="false" ht="16.4" hidden="false" customHeight="false" outlineLevel="0" collapsed="false">
      <c r="A903" s="40" t="n">
        <v>2</v>
      </c>
      <c r="B903" s="41" t="s">
        <v>41</v>
      </c>
      <c r="C903" s="41" t="s">
        <v>70</v>
      </c>
      <c r="D903" s="41" t="s">
        <v>4261</v>
      </c>
      <c r="E903" s="41" t="s">
        <v>6318</v>
      </c>
      <c r="F903" s="41" t="s">
        <v>73</v>
      </c>
      <c r="G903" s="42" t="n">
        <v>203466026660007</v>
      </c>
      <c r="H903" s="43" t="s">
        <v>6349</v>
      </c>
      <c r="I903" s="41" t="s">
        <v>6350</v>
      </c>
      <c r="J903" s="41" t="s">
        <v>6351</v>
      </c>
      <c r="K903" s="41" t="s">
        <v>6352</v>
      </c>
      <c r="L903" s="41" t="s">
        <v>77</v>
      </c>
      <c r="M903" s="41" t="s">
        <v>6353</v>
      </c>
      <c r="N903" s="41"/>
      <c r="O903" s="41"/>
      <c r="P903" s="41"/>
      <c r="Q903" s="41" t="s">
        <v>6354</v>
      </c>
      <c r="R903" s="41" t="s">
        <v>6355</v>
      </c>
      <c r="S903" s="40"/>
      <c r="T903" s="40"/>
      <c r="U903" s="44" t="s">
        <v>80</v>
      </c>
      <c r="V903" s="40" t="n">
        <v>81077</v>
      </c>
      <c r="W903" s="45" t="str">
        <f aca="false">IFERROR(VLOOKUP($V903,SimpliRoute!$B:$AT,25,0),"")</f>
        <v>completed</v>
      </c>
      <c r="X903" s="45" t="str">
        <f aca="false">IF(W903="pending","Pendente",IF(W903="failed","Não",IF(W903="Completed","Sim","")))</f>
        <v>Sim</v>
      </c>
      <c r="Y903" s="46" t="n">
        <f aca="false">IF($W903="Pending","",IFERROR(INT(VLOOKUP($V903,SimpliRoute!$B:$AS,11,0)),""))</f>
        <v>46210</v>
      </c>
      <c r="Z903" s="40" t="str">
        <f aca="false">IF($W903="Failed",IFERROR(VLOOKUP($V903,SimpliRoute!$B:$AT,27,0),""),"")</f>
        <v/>
      </c>
    </row>
    <row r="904" customFormat="false" ht="16.4" hidden="false" customHeight="false" outlineLevel="0" collapsed="false">
      <c r="A904" s="40" t="n">
        <v>2</v>
      </c>
      <c r="B904" s="41" t="s">
        <v>41</v>
      </c>
      <c r="C904" s="41" t="s">
        <v>70</v>
      </c>
      <c r="D904" s="41" t="s">
        <v>4261</v>
      </c>
      <c r="E904" s="41" t="s">
        <v>6318</v>
      </c>
      <c r="F904" s="41" t="s">
        <v>73</v>
      </c>
      <c r="G904" s="42" t="n">
        <v>801440487792497</v>
      </c>
      <c r="H904" s="43" t="s">
        <v>6356</v>
      </c>
      <c r="I904" s="41" t="s">
        <v>6357</v>
      </c>
      <c r="J904" s="41" t="s">
        <v>6358</v>
      </c>
      <c r="K904" s="41" t="s">
        <v>6359</v>
      </c>
      <c r="L904" s="41" t="s">
        <v>77</v>
      </c>
      <c r="M904" s="41" t="s">
        <v>6360</v>
      </c>
      <c r="N904" s="41"/>
      <c r="O904" s="41"/>
      <c r="P904" s="41"/>
      <c r="Q904" s="41" t="s">
        <v>6361</v>
      </c>
      <c r="R904" s="41" t="s">
        <v>6362</v>
      </c>
      <c r="S904" s="40"/>
      <c r="T904" s="40"/>
      <c r="U904" s="44" t="s">
        <v>80</v>
      </c>
      <c r="V904" s="40" t="n">
        <v>81078</v>
      </c>
      <c r="W904" s="45" t="str">
        <f aca="false">IFERROR(VLOOKUP($V904,SimpliRoute!$B:$AT,25,0),"")</f>
        <v>completed</v>
      </c>
      <c r="X904" s="45" t="str">
        <f aca="false">IF(W904="pending","Pendente",IF(W904="failed","Não",IF(W904="Completed","Sim","")))</f>
        <v>Sim</v>
      </c>
      <c r="Y904" s="46" t="n">
        <f aca="false">IF($W904="Pending","",IFERROR(INT(VLOOKUP($V904,SimpliRoute!$B:$AS,11,0)),""))</f>
        <v>46210</v>
      </c>
      <c r="Z904" s="40" t="str">
        <f aca="false">IF($W904="Failed",IFERROR(VLOOKUP($V904,SimpliRoute!$B:$AT,27,0),""),"")</f>
        <v/>
      </c>
    </row>
    <row r="905" customFormat="false" ht="16.4" hidden="false" customHeight="false" outlineLevel="0" collapsed="false">
      <c r="A905" s="40" t="n">
        <v>2</v>
      </c>
      <c r="B905" s="41" t="s">
        <v>41</v>
      </c>
      <c r="C905" s="41" t="s">
        <v>70</v>
      </c>
      <c r="D905" s="41" t="s">
        <v>4261</v>
      </c>
      <c r="E905" s="41" t="s">
        <v>6318</v>
      </c>
      <c r="F905" s="41" t="s">
        <v>1678</v>
      </c>
      <c r="G905" s="42" t="n">
        <v>104100754900000</v>
      </c>
      <c r="H905" s="43" t="s">
        <v>6363</v>
      </c>
      <c r="I905" s="41" t="s">
        <v>6364</v>
      </c>
      <c r="J905" s="41" t="s">
        <v>6365</v>
      </c>
      <c r="K905" s="41" t="s">
        <v>6366</v>
      </c>
      <c r="L905" s="41" t="s">
        <v>77</v>
      </c>
      <c r="M905" s="41" t="s">
        <v>6367</v>
      </c>
      <c r="N905" s="41"/>
      <c r="O905" s="41"/>
      <c r="P905" s="41" t="s">
        <v>1683</v>
      </c>
      <c r="Q905" s="41" t="s">
        <v>6368</v>
      </c>
      <c r="R905" s="41" t="s">
        <v>6369</v>
      </c>
      <c r="S905" s="40"/>
      <c r="T905" s="40"/>
      <c r="U905" s="44" t="s">
        <v>1686</v>
      </c>
      <c r="V905" s="40" t="n">
        <v>81079</v>
      </c>
      <c r="W905" s="45" t="str">
        <f aca="false">IFERROR(VLOOKUP($V905,SimpliRoute!$B:$AT,25,0),"")</f>
        <v>completed</v>
      </c>
      <c r="X905" s="45" t="str">
        <f aca="false">IF(W905="pending","Pendente",IF(W905="failed","Não",IF(W905="Completed","Sim","")))</f>
        <v>Sim</v>
      </c>
      <c r="Y905" s="46" t="n">
        <f aca="false">IF($W905="Pending","",IFERROR(INT(VLOOKUP($V905,SimpliRoute!$B:$AS,11,0)),""))</f>
        <v>46210</v>
      </c>
      <c r="Z905" s="40" t="str">
        <f aca="false">IF($W905="Failed",IFERROR(VLOOKUP($V905,SimpliRoute!$B:$AT,27,0),""),"")</f>
        <v/>
      </c>
    </row>
    <row r="906" customFormat="false" ht="16.4" hidden="false" customHeight="false" outlineLevel="0" collapsed="false">
      <c r="A906" s="40" t="n">
        <v>2</v>
      </c>
      <c r="B906" s="41" t="s">
        <v>41</v>
      </c>
      <c r="C906" s="41" t="s">
        <v>70</v>
      </c>
      <c r="D906" s="41" t="s">
        <v>4261</v>
      </c>
      <c r="E906" s="41" t="s">
        <v>6318</v>
      </c>
      <c r="F906" s="41" t="s">
        <v>73</v>
      </c>
      <c r="G906" s="42" t="n">
        <v>206819449480006</v>
      </c>
      <c r="H906" s="43" t="s">
        <v>6370</v>
      </c>
      <c r="I906" s="41" t="s">
        <v>6371</v>
      </c>
      <c r="J906" s="41" t="s">
        <v>6372</v>
      </c>
      <c r="K906" s="41" t="s">
        <v>6373</v>
      </c>
      <c r="L906" s="41" t="s">
        <v>77</v>
      </c>
      <c r="M906" s="41" t="s">
        <v>6374</v>
      </c>
      <c r="N906" s="41"/>
      <c r="O906" s="41"/>
      <c r="P906" s="41"/>
      <c r="Q906" s="41" t="s">
        <v>6375</v>
      </c>
      <c r="R906" s="41" t="s">
        <v>6376</v>
      </c>
      <c r="S906" s="40"/>
      <c r="T906" s="40"/>
      <c r="U906" s="44" t="s">
        <v>80</v>
      </c>
      <c r="V906" s="40" t="n">
        <v>81080</v>
      </c>
      <c r="W906" s="45" t="str">
        <f aca="false">IFERROR(VLOOKUP($V906,SimpliRoute!$B:$AT,25,0),"")</f>
        <v>completed</v>
      </c>
      <c r="X906" s="45" t="str">
        <f aca="false">IF(W906="pending","Pendente",IF(W906="failed","Não",IF(W906="Completed","Sim","")))</f>
        <v>Sim</v>
      </c>
      <c r="Y906" s="46" t="n">
        <f aca="false">IF($W906="Pending","",IFERROR(INT(VLOOKUP($V906,SimpliRoute!$B:$AS,11,0)),""))</f>
        <v>46210</v>
      </c>
      <c r="Z906" s="40" t="str">
        <f aca="false">IF($W906="Failed",IFERROR(VLOOKUP($V906,SimpliRoute!$B:$AT,27,0),""),"")</f>
        <v/>
      </c>
    </row>
    <row r="907" customFormat="false" ht="16.4" hidden="false" customHeight="false" outlineLevel="0" collapsed="false">
      <c r="A907" s="40" t="n">
        <v>2</v>
      </c>
      <c r="B907" s="41" t="s">
        <v>41</v>
      </c>
      <c r="C907" s="41" t="s">
        <v>70</v>
      </c>
      <c r="D907" s="41" t="s">
        <v>4261</v>
      </c>
      <c r="E907" s="41" t="s">
        <v>6318</v>
      </c>
      <c r="F907" s="41" t="s">
        <v>73</v>
      </c>
      <c r="G907" s="42" t="n">
        <v>801440409851634</v>
      </c>
      <c r="H907" s="43" t="s">
        <v>6377</v>
      </c>
      <c r="I907" s="41" t="s">
        <v>6378</v>
      </c>
      <c r="J907" s="41" t="s">
        <v>6379</v>
      </c>
      <c r="K907" s="41" t="s">
        <v>6380</v>
      </c>
      <c r="L907" s="41" t="s">
        <v>77</v>
      </c>
      <c r="M907" s="41" t="s">
        <v>6381</v>
      </c>
      <c r="N907" s="41"/>
      <c r="O907" s="41"/>
      <c r="P907" s="41"/>
      <c r="Q907" s="41" t="s">
        <v>6382</v>
      </c>
      <c r="R907" s="41" t="s">
        <v>6383</v>
      </c>
      <c r="S907" s="40"/>
      <c r="T907" s="40"/>
      <c r="U907" s="44" t="s">
        <v>80</v>
      </c>
      <c r="V907" s="40" t="n">
        <v>81081</v>
      </c>
      <c r="W907" s="45" t="str">
        <f aca="false">IFERROR(VLOOKUP($V907,SimpliRoute!$B:$AT,25,0),"")</f>
        <v>completed</v>
      </c>
      <c r="X907" s="45" t="str">
        <f aca="false">IF(W907="pending","Pendente",IF(W907="failed","Não",IF(W907="Completed","Sim","")))</f>
        <v>Sim</v>
      </c>
      <c r="Y907" s="46" t="n">
        <f aca="false">IF($W907="Pending","",IFERROR(INT(VLOOKUP($V907,SimpliRoute!$B:$AS,11,0)),""))</f>
        <v>46210</v>
      </c>
      <c r="Z907" s="40" t="str">
        <f aca="false">IF($W907="Failed",IFERROR(VLOOKUP($V907,SimpliRoute!$B:$AT,27,0),""),"")</f>
        <v/>
      </c>
    </row>
    <row r="908" customFormat="false" ht="16.4" hidden="false" customHeight="false" outlineLevel="0" collapsed="false">
      <c r="A908" s="40" t="n">
        <v>2</v>
      </c>
      <c r="B908" s="41" t="s">
        <v>41</v>
      </c>
      <c r="C908" s="41" t="s">
        <v>70</v>
      </c>
      <c r="D908" s="41" t="s">
        <v>4261</v>
      </c>
      <c r="E908" s="41" t="s">
        <v>6318</v>
      </c>
      <c r="F908" s="41" t="s">
        <v>73</v>
      </c>
      <c r="G908" s="42" t="n">
        <v>702000373868082</v>
      </c>
      <c r="H908" s="43" t="s">
        <v>6384</v>
      </c>
      <c r="I908" s="41" t="s">
        <v>6385</v>
      </c>
      <c r="J908" s="41" t="s">
        <v>6386</v>
      </c>
      <c r="K908" s="41" t="s">
        <v>6387</v>
      </c>
      <c r="L908" s="41" t="s">
        <v>77</v>
      </c>
      <c r="M908" s="41" t="s">
        <v>6388</v>
      </c>
      <c r="N908" s="41"/>
      <c r="O908" s="41"/>
      <c r="P908" s="41"/>
      <c r="Q908" s="41" t="s">
        <v>6389</v>
      </c>
      <c r="R908" s="41" t="s">
        <v>6390</v>
      </c>
      <c r="S908" s="40"/>
      <c r="T908" s="40"/>
      <c r="U908" s="44" t="s">
        <v>80</v>
      </c>
      <c r="V908" s="40" t="n">
        <v>81082</v>
      </c>
      <c r="W908" s="45" t="str">
        <f aca="false">IFERROR(VLOOKUP($V908,SimpliRoute!$B:$AT,25,0),"")</f>
        <v>completed</v>
      </c>
      <c r="X908" s="45" t="str">
        <f aca="false">IF(W908="pending","Pendente",IF(W908="failed","Não",IF(W908="Completed","Sim","")))</f>
        <v>Sim</v>
      </c>
      <c r="Y908" s="46" t="n">
        <f aca="false">IF($W908="Pending","",IFERROR(INT(VLOOKUP($V908,SimpliRoute!$B:$AS,11,0)),""))</f>
        <v>46210</v>
      </c>
      <c r="Z908" s="40" t="str">
        <f aca="false">IF($W908="Failed",IFERROR(VLOOKUP($V908,SimpliRoute!$B:$AT,27,0),""),"")</f>
        <v/>
      </c>
    </row>
    <row r="909" customFormat="false" ht="16.4" hidden="false" customHeight="false" outlineLevel="0" collapsed="false">
      <c r="A909" s="40" t="n">
        <v>2</v>
      </c>
      <c r="B909" s="41" t="s">
        <v>41</v>
      </c>
      <c r="C909" s="41" t="s">
        <v>70</v>
      </c>
      <c r="D909" s="41" t="s">
        <v>4261</v>
      </c>
      <c r="E909" s="41" t="s">
        <v>6318</v>
      </c>
      <c r="F909" s="41" t="s">
        <v>73</v>
      </c>
      <c r="G909" s="42" t="n">
        <v>801440473561552</v>
      </c>
      <c r="H909" s="43" t="s">
        <v>6391</v>
      </c>
      <c r="I909" s="41" t="s">
        <v>6392</v>
      </c>
      <c r="J909" s="41" t="s">
        <v>6393</v>
      </c>
      <c r="K909" s="41" t="s">
        <v>6394</v>
      </c>
      <c r="L909" s="41" t="s">
        <v>77</v>
      </c>
      <c r="M909" s="41" t="s">
        <v>6395</v>
      </c>
      <c r="N909" s="41"/>
      <c r="O909" s="41"/>
      <c r="P909" s="41"/>
      <c r="Q909" s="41" t="s">
        <v>6396</v>
      </c>
      <c r="R909" s="41" t="s">
        <v>6397</v>
      </c>
      <c r="S909" s="40"/>
      <c r="T909" s="40"/>
      <c r="U909" s="44" t="s">
        <v>80</v>
      </c>
      <c r="V909" s="40" t="n">
        <v>81083</v>
      </c>
      <c r="W909" s="45" t="str">
        <f aca="false">IFERROR(VLOOKUP($V909,SimpliRoute!$B:$AT,25,0),"")</f>
        <v>completed</v>
      </c>
      <c r="X909" s="45" t="str">
        <f aca="false">IF(W909="pending","Pendente",IF(W909="failed","Não",IF(W909="Completed","Sim","")))</f>
        <v>Sim</v>
      </c>
      <c r="Y909" s="46" t="n">
        <f aca="false">IF($W909="Pending","",IFERROR(INT(VLOOKUP($V909,SimpliRoute!$B:$AS,11,0)),""))</f>
        <v>46210</v>
      </c>
      <c r="Z909" s="40" t="str">
        <f aca="false">IF($W909="Failed",IFERROR(VLOOKUP($V909,SimpliRoute!$B:$AT,27,0),""),"")</f>
        <v/>
      </c>
    </row>
    <row r="910" customFormat="false" ht="16.4" hidden="false" customHeight="false" outlineLevel="0" collapsed="false">
      <c r="A910" s="40" t="n">
        <v>2</v>
      </c>
      <c r="B910" s="41" t="s">
        <v>41</v>
      </c>
      <c r="C910" s="41" t="s">
        <v>70</v>
      </c>
      <c r="D910" s="41" t="s">
        <v>4261</v>
      </c>
      <c r="E910" s="41" t="s">
        <v>6318</v>
      </c>
      <c r="F910" s="41" t="s">
        <v>73</v>
      </c>
      <c r="G910" s="42" t="n">
        <v>898001441081625</v>
      </c>
      <c r="H910" s="43" t="s">
        <v>6398</v>
      </c>
      <c r="I910" s="41" t="s">
        <v>6399</v>
      </c>
      <c r="J910" s="41" t="s">
        <v>6400</v>
      </c>
      <c r="K910" s="41" t="s">
        <v>6401</v>
      </c>
      <c r="L910" s="41" t="s">
        <v>77</v>
      </c>
      <c r="M910" s="41" t="s">
        <v>6402</v>
      </c>
      <c r="N910" s="41" t="s">
        <v>6403</v>
      </c>
      <c r="O910" s="41" t="s">
        <v>6404</v>
      </c>
      <c r="P910" s="41"/>
      <c r="Q910" s="41" t="s">
        <v>6405</v>
      </c>
      <c r="R910" s="41" t="s">
        <v>6406</v>
      </c>
      <c r="S910" s="40"/>
      <c r="T910" s="40"/>
      <c r="U910" s="44" t="s">
        <v>80</v>
      </c>
      <c r="V910" s="40" t="n">
        <v>81084</v>
      </c>
      <c r="W910" s="45" t="str">
        <f aca="false">IFERROR(VLOOKUP($V910,SimpliRoute!$B:$AT,25,0),"")</f>
        <v>completed</v>
      </c>
      <c r="X910" s="45" t="str">
        <f aca="false">IF(W910="pending","Pendente",IF(W910="failed","Não",IF(W910="Completed","Sim","")))</f>
        <v>Sim</v>
      </c>
      <c r="Y910" s="46" t="n">
        <f aca="false">IF($W910="Pending","",IFERROR(INT(VLOOKUP($V910,SimpliRoute!$B:$AS,11,0)),""))</f>
        <v>46210</v>
      </c>
      <c r="Z910" s="40" t="str">
        <f aca="false">IF($W910="Failed",IFERROR(VLOOKUP($V910,SimpliRoute!$B:$AT,27,0),""),"")</f>
        <v/>
      </c>
    </row>
    <row r="911" customFormat="false" ht="16.4" hidden="false" customHeight="false" outlineLevel="0" collapsed="false">
      <c r="A911" s="40" t="n">
        <v>2</v>
      </c>
      <c r="B911" s="41" t="s">
        <v>41</v>
      </c>
      <c r="C911" s="41" t="s">
        <v>70</v>
      </c>
      <c r="D911" s="41" t="s">
        <v>4261</v>
      </c>
      <c r="E911" s="41" t="s">
        <v>6318</v>
      </c>
      <c r="F911" s="41" t="s">
        <v>73</v>
      </c>
      <c r="G911" s="42" t="n">
        <v>801440461970452</v>
      </c>
      <c r="H911" s="43" t="s">
        <v>6407</v>
      </c>
      <c r="I911" s="41" t="s">
        <v>6408</v>
      </c>
      <c r="J911" s="41" t="s">
        <v>6409</v>
      </c>
      <c r="K911" s="41" t="s">
        <v>6410</v>
      </c>
      <c r="L911" s="41" t="s">
        <v>77</v>
      </c>
      <c r="M911" s="41" t="s">
        <v>6411</v>
      </c>
      <c r="N911" s="41"/>
      <c r="O911" s="41"/>
      <c r="P911" s="41"/>
      <c r="Q911" s="41" t="s">
        <v>6412</v>
      </c>
      <c r="R911" s="41" t="s">
        <v>6413</v>
      </c>
      <c r="S911" s="40"/>
      <c r="T911" s="40"/>
      <c r="U911" s="44" t="s">
        <v>80</v>
      </c>
      <c r="V911" s="40" t="n">
        <v>81085</v>
      </c>
      <c r="W911" s="45" t="str">
        <f aca="false">IFERROR(VLOOKUP($V911,SimpliRoute!$B:$AT,25,0),"")</f>
        <v>completed</v>
      </c>
      <c r="X911" s="45" t="str">
        <f aca="false">IF(W911="pending","Pendente",IF(W911="failed","Não",IF(W911="Completed","Sim","")))</f>
        <v>Sim</v>
      </c>
      <c r="Y911" s="46" t="n">
        <f aca="false">IF($W911="Pending","",IFERROR(INT(VLOOKUP($V911,SimpliRoute!$B:$AS,11,0)),""))</f>
        <v>46210</v>
      </c>
      <c r="Z911" s="40" t="str">
        <f aca="false">IF($W911="Failed",IFERROR(VLOOKUP($V911,SimpliRoute!$B:$AT,27,0),""),"")</f>
        <v/>
      </c>
    </row>
    <row r="912" customFormat="false" ht="16.4" hidden="false" customHeight="false" outlineLevel="0" collapsed="false">
      <c r="A912" s="40" t="n">
        <v>2</v>
      </c>
      <c r="B912" s="41" t="s">
        <v>41</v>
      </c>
      <c r="C912" s="41" t="s">
        <v>70</v>
      </c>
      <c r="D912" s="41" t="s">
        <v>4261</v>
      </c>
      <c r="E912" s="41" t="s">
        <v>6414</v>
      </c>
      <c r="F912" s="41" t="s">
        <v>73</v>
      </c>
      <c r="G912" s="42" t="n">
        <v>801440470727913</v>
      </c>
      <c r="H912" s="43" t="s">
        <v>6415</v>
      </c>
      <c r="I912" s="41" t="s">
        <v>6416</v>
      </c>
      <c r="J912" s="41" t="s">
        <v>6417</v>
      </c>
      <c r="K912" s="41" t="s">
        <v>6418</v>
      </c>
      <c r="L912" s="41" t="s">
        <v>77</v>
      </c>
      <c r="M912" s="41" t="s">
        <v>6419</v>
      </c>
      <c r="N912" s="41"/>
      <c r="O912" s="41"/>
      <c r="P912" s="41"/>
      <c r="Q912" s="41" t="s">
        <v>6420</v>
      </c>
      <c r="R912" s="41" t="s">
        <v>6421</v>
      </c>
      <c r="S912" s="40"/>
      <c r="T912" s="40"/>
      <c r="U912" s="44" t="s">
        <v>80</v>
      </c>
      <c r="V912" s="40" t="n">
        <v>81086</v>
      </c>
      <c r="W912" s="45" t="str">
        <f aca="false">IFERROR(VLOOKUP($V912,SimpliRoute!$B:$AT,25,0),"")</f>
        <v>completed</v>
      </c>
      <c r="X912" s="45" t="str">
        <f aca="false">IF(W912="pending","Pendente",IF(W912="failed","Não",IF(W912="Completed","Sim","")))</f>
        <v>Sim</v>
      </c>
      <c r="Y912" s="46" t="n">
        <f aca="false">IF($W912="Pending","",IFERROR(INT(VLOOKUP($V912,SimpliRoute!$B:$AS,11,0)),""))</f>
        <v>46210</v>
      </c>
      <c r="Z912" s="40" t="str">
        <f aca="false">IF($W912="Failed",IFERROR(VLOOKUP($V912,SimpliRoute!$B:$AT,27,0),""),"")</f>
        <v/>
      </c>
    </row>
    <row r="913" customFormat="false" ht="16.4" hidden="false" customHeight="false" outlineLevel="0" collapsed="false">
      <c r="A913" s="40" t="n">
        <v>2</v>
      </c>
      <c r="B913" s="41" t="s">
        <v>41</v>
      </c>
      <c r="C913" s="41" t="s">
        <v>70</v>
      </c>
      <c r="D913" s="41" t="s">
        <v>4261</v>
      </c>
      <c r="E913" s="41" t="s">
        <v>6414</v>
      </c>
      <c r="F913" s="41" t="s">
        <v>2996</v>
      </c>
      <c r="G913" s="42" t="n">
        <v>835503039398724</v>
      </c>
      <c r="H913" s="43" t="s">
        <v>6422</v>
      </c>
      <c r="I913" s="41" t="s">
        <v>6423</v>
      </c>
      <c r="J913" s="41" t="s">
        <v>6424</v>
      </c>
      <c r="K913" s="41" t="s">
        <v>6425</v>
      </c>
      <c r="L913" s="41" t="s">
        <v>77</v>
      </c>
      <c r="M913" s="41" t="s">
        <v>6426</v>
      </c>
      <c r="N913" s="41" t="s">
        <v>6427</v>
      </c>
      <c r="O913" s="41" t="s">
        <v>6428</v>
      </c>
      <c r="P913" s="41" t="s">
        <v>319</v>
      </c>
      <c r="Q913" s="41" t="s">
        <v>6429</v>
      </c>
      <c r="R913" s="41" t="s">
        <v>6430</v>
      </c>
      <c r="S913" s="40"/>
      <c r="T913" s="40"/>
      <c r="U913" s="44" t="s">
        <v>80</v>
      </c>
      <c r="V913" s="40" t="n">
        <v>81087</v>
      </c>
      <c r="W913" s="45" t="str">
        <f aca="false">IFERROR(VLOOKUP($V913,SimpliRoute!$B:$AT,25,0),"")</f>
        <v>completed</v>
      </c>
      <c r="X913" s="45" t="str">
        <f aca="false">IF(W913="pending","Pendente",IF(W913="failed","Não",IF(W913="Completed","Sim","")))</f>
        <v>Sim</v>
      </c>
      <c r="Y913" s="46" t="n">
        <f aca="false">IF($W913="Pending","",IFERROR(INT(VLOOKUP($V913,SimpliRoute!$B:$AS,11,0)),""))</f>
        <v>46209</v>
      </c>
      <c r="Z913" s="40" t="str">
        <f aca="false">IF($W913="Failed",IFERROR(VLOOKUP($V913,SimpliRoute!$B:$AT,27,0),""),"")</f>
        <v/>
      </c>
    </row>
    <row r="914" customFormat="false" ht="16.4" hidden="false" customHeight="false" outlineLevel="0" collapsed="false">
      <c r="A914" s="40" t="n">
        <v>2</v>
      </c>
      <c r="B914" s="41" t="s">
        <v>41</v>
      </c>
      <c r="C914" s="41" t="s">
        <v>70</v>
      </c>
      <c r="D914" s="41" t="s">
        <v>4261</v>
      </c>
      <c r="E914" s="41" t="s">
        <v>6414</v>
      </c>
      <c r="F914" s="41" t="s">
        <v>73</v>
      </c>
      <c r="G914" s="42" t="n">
        <v>801440481027403</v>
      </c>
      <c r="H914" s="43" t="s">
        <v>6431</v>
      </c>
      <c r="I914" s="41" t="s">
        <v>6432</v>
      </c>
      <c r="J914" s="41" t="s">
        <v>6433</v>
      </c>
      <c r="K914" s="41" t="s">
        <v>6434</v>
      </c>
      <c r="L914" s="41" t="s">
        <v>77</v>
      </c>
      <c r="M914" s="41" t="s">
        <v>6435</v>
      </c>
      <c r="N914" s="41"/>
      <c r="O914" s="41"/>
      <c r="P914" s="41"/>
      <c r="Q914" s="41" t="s">
        <v>6436</v>
      </c>
      <c r="R914" s="41" t="s">
        <v>6437</v>
      </c>
      <c r="S914" s="40"/>
      <c r="T914" s="40"/>
      <c r="U914" s="44" t="s">
        <v>80</v>
      </c>
      <c r="V914" s="40" t="n">
        <v>81088</v>
      </c>
      <c r="W914" s="45" t="str">
        <f aca="false">IFERROR(VLOOKUP($V914,SimpliRoute!$B:$AT,25,0),"")</f>
        <v>completed</v>
      </c>
      <c r="X914" s="45" t="str">
        <f aca="false">IF(W914="pending","Pendente",IF(W914="failed","Não",IF(W914="Completed","Sim","")))</f>
        <v>Sim</v>
      </c>
      <c r="Y914" s="46" t="n">
        <f aca="false">IF($W914="Pending","",IFERROR(INT(VLOOKUP($V914,SimpliRoute!$B:$AS,11,0)),""))</f>
        <v>46209</v>
      </c>
      <c r="Z914" s="40" t="str">
        <f aca="false">IF($W914="Failed",IFERROR(VLOOKUP($V914,SimpliRoute!$B:$AT,27,0),""),"")</f>
        <v/>
      </c>
    </row>
    <row r="915" customFormat="false" ht="16.4" hidden="false" customHeight="false" outlineLevel="0" collapsed="false">
      <c r="A915" s="40" t="n">
        <v>2</v>
      </c>
      <c r="B915" s="41" t="s">
        <v>41</v>
      </c>
      <c r="C915" s="41" t="s">
        <v>70</v>
      </c>
      <c r="D915" s="41" t="s">
        <v>4261</v>
      </c>
      <c r="E915" s="41" t="s">
        <v>6414</v>
      </c>
      <c r="F915" s="41" t="s">
        <v>73</v>
      </c>
      <c r="G915" s="42" t="n">
        <v>89800060609364</v>
      </c>
      <c r="H915" s="43" t="s">
        <v>6438</v>
      </c>
      <c r="I915" s="41" t="s">
        <v>6439</v>
      </c>
      <c r="J915" s="41" t="s">
        <v>6440</v>
      </c>
      <c r="K915" s="41" t="s">
        <v>6441</v>
      </c>
      <c r="L915" s="41" t="s">
        <v>77</v>
      </c>
      <c r="M915" s="41" t="s">
        <v>6442</v>
      </c>
      <c r="N915" s="41"/>
      <c r="O915" s="41"/>
      <c r="P915" s="41"/>
      <c r="Q915" s="41" t="s">
        <v>6443</v>
      </c>
      <c r="R915" s="41" t="s">
        <v>6444</v>
      </c>
      <c r="S915" s="40"/>
      <c r="T915" s="40"/>
      <c r="U915" s="44" t="s">
        <v>80</v>
      </c>
      <c r="V915" s="40" t="n">
        <v>81089</v>
      </c>
      <c r="W915" s="45" t="str">
        <f aca="false">IFERROR(VLOOKUP($V915,SimpliRoute!$B:$AT,25,0),"")</f>
        <v>completed</v>
      </c>
      <c r="X915" s="45" t="str">
        <f aca="false">IF(W915="pending","Pendente",IF(W915="failed","Não",IF(W915="Completed","Sim","")))</f>
        <v>Sim</v>
      </c>
      <c r="Y915" s="46" t="n">
        <f aca="false">IF($W915="Pending","",IFERROR(INT(VLOOKUP($V915,SimpliRoute!$B:$AS,11,0)),""))</f>
        <v>46209</v>
      </c>
      <c r="Z915" s="40" t="str">
        <f aca="false">IF($W915="Failed",IFERROR(VLOOKUP($V915,SimpliRoute!$B:$AT,27,0),""),"")</f>
        <v/>
      </c>
    </row>
    <row r="916" customFormat="false" ht="16.4" hidden="false" customHeight="false" outlineLevel="0" collapsed="false">
      <c r="A916" s="40" t="n">
        <v>2</v>
      </c>
      <c r="B916" s="41" t="s">
        <v>41</v>
      </c>
      <c r="C916" s="41" t="s">
        <v>70</v>
      </c>
      <c r="D916" s="41" t="s">
        <v>4261</v>
      </c>
      <c r="E916" s="41" t="s">
        <v>6414</v>
      </c>
      <c r="F916" s="41" t="s">
        <v>73</v>
      </c>
      <c r="G916" s="42" t="n">
        <v>898001449703706</v>
      </c>
      <c r="H916" s="43" t="s">
        <v>6445</v>
      </c>
      <c r="I916" s="41" t="s">
        <v>6446</v>
      </c>
      <c r="J916" s="41" t="s">
        <v>6447</v>
      </c>
      <c r="K916" s="41" t="s">
        <v>6448</v>
      </c>
      <c r="L916" s="41" t="s">
        <v>77</v>
      </c>
      <c r="M916" s="41" t="s">
        <v>6449</v>
      </c>
      <c r="N916" s="41"/>
      <c r="O916" s="41"/>
      <c r="P916" s="41"/>
      <c r="Q916" s="41" t="s">
        <v>6450</v>
      </c>
      <c r="R916" s="41" t="s">
        <v>6451</v>
      </c>
      <c r="S916" s="40"/>
      <c r="T916" s="40"/>
      <c r="U916" s="44" t="s">
        <v>80</v>
      </c>
      <c r="V916" s="40" t="n">
        <v>81090</v>
      </c>
      <c r="W916" s="45" t="str">
        <f aca="false">IFERROR(VLOOKUP($V916,SimpliRoute!$B:$AT,25,0),"")</f>
        <v>completed</v>
      </c>
      <c r="X916" s="45" t="str">
        <f aca="false">IF(W916="pending","Pendente",IF(W916="failed","Não",IF(W916="Completed","Sim","")))</f>
        <v>Sim</v>
      </c>
      <c r="Y916" s="46" t="n">
        <f aca="false">IF($W916="Pending","",IFERROR(INT(VLOOKUP($V916,SimpliRoute!$B:$AS,11,0)),""))</f>
        <v>46209</v>
      </c>
      <c r="Z916" s="40" t="str">
        <f aca="false">IF($W916="Failed",IFERROR(VLOOKUP($V916,SimpliRoute!$B:$AT,27,0),""),"")</f>
        <v/>
      </c>
    </row>
    <row r="917" customFormat="false" ht="16.4" hidden="false" customHeight="false" outlineLevel="0" collapsed="false">
      <c r="A917" s="40" t="n">
        <v>2</v>
      </c>
      <c r="B917" s="41" t="s">
        <v>41</v>
      </c>
      <c r="C917" s="41" t="s">
        <v>70</v>
      </c>
      <c r="D917" s="41" t="s">
        <v>4261</v>
      </c>
      <c r="E917" s="41" t="s">
        <v>6414</v>
      </c>
      <c r="F917" s="41" t="s">
        <v>73</v>
      </c>
      <c r="G917" s="42" t="n">
        <v>708209635272446</v>
      </c>
      <c r="H917" s="43" t="s">
        <v>6452</v>
      </c>
      <c r="I917" s="41" t="s">
        <v>6453</v>
      </c>
      <c r="J917" s="41" t="s">
        <v>76</v>
      </c>
      <c r="K917" s="41"/>
      <c r="L917" s="41" t="s">
        <v>77</v>
      </c>
      <c r="M917" s="41" t="s">
        <v>6454</v>
      </c>
      <c r="N917" s="41"/>
      <c r="O917" s="41"/>
      <c r="P917" s="41"/>
      <c r="Q917" s="41" t="s">
        <v>6455</v>
      </c>
      <c r="R917" s="41"/>
      <c r="S917" s="40"/>
      <c r="T917" s="40"/>
      <c r="U917" s="44" t="s">
        <v>80</v>
      </c>
      <c r="V917" s="40" t="n">
        <v>81091</v>
      </c>
      <c r="W917" s="45" t="str">
        <f aca="false">IFERROR(VLOOKUP($V917,SimpliRoute!$B:$AT,25,0),"")</f>
        <v>completed</v>
      </c>
      <c r="X917" s="45" t="str">
        <f aca="false">IF(W917="pending","Pendente",IF(W917="failed","Não",IF(W917="Completed","Sim","")))</f>
        <v>Sim</v>
      </c>
      <c r="Y917" s="46" t="n">
        <f aca="false">IF($W917="Pending","",IFERROR(INT(VLOOKUP($V917,SimpliRoute!$B:$AS,11,0)),""))</f>
        <v>46209</v>
      </c>
      <c r="Z917" s="40" t="str">
        <f aca="false">IF($W917="Failed",IFERROR(VLOOKUP($V917,SimpliRoute!$B:$AT,27,0),""),"")</f>
        <v/>
      </c>
    </row>
    <row r="918" customFormat="false" ht="16.4" hidden="false" customHeight="false" outlineLevel="0" collapsed="false">
      <c r="A918" s="40" t="n">
        <v>2</v>
      </c>
      <c r="B918" s="41" t="s">
        <v>41</v>
      </c>
      <c r="C918" s="41" t="s">
        <v>70</v>
      </c>
      <c r="D918" s="41" t="s">
        <v>4261</v>
      </c>
      <c r="E918" s="41" t="s">
        <v>6414</v>
      </c>
      <c r="F918" s="41" t="s">
        <v>73</v>
      </c>
      <c r="G918" s="42" t="n">
        <v>801440480246934</v>
      </c>
      <c r="H918" s="43" t="s">
        <v>6456</v>
      </c>
      <c r="I918" s="41" t="s">
        <v>6457</v>
      </c>
      <c r="J918" s="41" t="s">
        <v>6458</v>
      </c>
      <c r="K918" s="41" t="s">
        <v>6459</v>
      </c>
      <c r="L918" s="41" t="s">
        <v>77</v>
      </c>
      <c r="M918" s="41" t="s">
        <v>6460</v>
      </c>
      <c r="N918" s="41"/>
      <c r="O918" s="41"/>
      <c r="P918" s="41"/>
      <c r="Q918" s="41" t="s">
        <v>6436</v>
      </c>
      <c r="R918" s="41" t="s">
        <v>6461</v>
      </c>
      <c r="S918" s="40"/>
      <c r="T918" s="40"/>
      <c r="U918" s="44" t="s">
        <v>80</v>
      </c>
      <c r="V918" s="40" t="n">
        <v>81092</v>
      </c>
      <c r="W918" s="45" t="str">
        <f aca="false">IFERROR(VLOOKUP($V918,SimpliRoute!$B:$AT,25,0),"")</f>
        <v>completed</v>
      </c>
      <c r="X918" s="45" t="str">
        <f aca="false">IF(W918="pending","Pendente",IF(W918="failed","Não",IF(W918="Completed","Sim","")))</f>
        <v>Sim</v>
      </c>
      <c r="Y918" s="46" t="n">
        <f aca="false">IF($W918="Pending","",IFERROR(INT(VLOOKUP($V918,SimpliRoute!$B:$AS,11,0)),""))</f>
        <v>46209</v>
      </c>
      <c r="Z918" s="40" t="str">
        <f aca="false">IF($W918="Failed",IFERROR(VLOOKUP($V918,SimpliRoute!$B:$AT,27,0),""),"")</f>
        <v/>
      </c>
    </row>
    <row r="919" customFormat="false" ht="16.4" hidden="false" customHeight="false" outlineLevel="0" collapsed="false">
      <c r="A919" s="40" t="n">
        <v>2</v>
      </c>
      <c r="B919" s="41" t="s">
        <v>41</v>
      </c>
      <c r="C919" s="41" t="s">
        <v>70</v>
      </c>
      <c r="D919" s="41" t="s">
        <v>4261</v>
      </c>
      <c r="E919" s="41" t="s">
        <v>6414</v>
      </c>
      <c r="F919" s="41" t="s">
        <v>73</v>
      </c>
      <c r="G919" s="42" t="n">
        <v>801440425711006</v>
      </c>
      <c r="H919" s="43" t="s">
        <v>6462</v>
      </c>
      <c r="I919" s="41" t="s">
        <v>6463</v>
      </c>
      <c r="J919" s="41" t="s">
        <v>6464</v>
      </c>
      <c r="K919" s="41" t="s">
        <v>6465</v>
      </c>
      <c r="L919" s="41" t="s">
        <v>77</v>
      </c>
      <c r="M919" s="41" t="s">
        <v>6466</v>
      </c>
      <c r="N919" s="41"/>
      <c r="O919" s="41"/>
      <c r="P919" s="41"/>
      <c r="Q919" s="41" t="s">
        <v>6467</v>
      </c>
      <c r="R919" s="41" t="s">
        <v>6468</v>
      </c>
      <c r="S919" s="40"/>
      <c r="T919" s="40"/>
      <c r="U919" s="44" t="s">
        <v>80</v>
      </c>
      <c r="V919" s="40" t="n">
        <v>81093</v>
      </c>
      <c r="W919" s="45" t="str">
        <f aca="false">IFERROR(VLOOKUP($V919,SimpliRoute!$B:$AT,25,0),"")</f>
        <v>completed</v>
      </c>
      <c r="X919" s="45" t="str">
        <f aca="false">IF(W919="pending","Pendente",IF(W919="failed","Não",IF(W919="Completed","Sim","")))</f>
        <v>Sim</v>
      </c>
      <c r="Y919" s="46" t="n">
        <f aca="false">IF($W919="Pending","",IFERROR(INT(VLOOKUP($V919,SimpliRoute!$B:$AS,11,0)),""))</f>
        <v>46209</v>
      </c>
      <c r="Z919" s="40" t="str">
        <f aca="false">IF($W919="Failed",IFERROR(VLOOKUP($V919,SimpliRoute!$B:$AT,27,0),""),"")</f>
        <v/>
      </c>
    </row>
    <row r="920" customFormat="false" ht="16.4" hidden="false" customHeight="false" outlineLevel="0" collapsed="false">
      <c r="A920" s="40" t="n">
        <v>2</v>
      </c>
      <c r="B920" s="41" t="s">
        <v>41</v>
      </c>
      <c r="C920" s="41" t="s">
        <v>70</v>
      </c>
      <c r="D920" s="41" t="s">
        <v>4261</v>
      </c>
      <c r="E920" s="41" t="s">
        <v>6414</v>
      </c>
      <c r="F920" s="41" t="s">
        <v>73</v>
      </c>
      <c r="G920" s="42" t="n">
        <v>700703968141480</v>
      </c>
      <c r="H920" s="43" t="s">
        <v>6469</v>
      </c>
      <c r="I920" s="41" t="s">
        <v>6470</v>
      </c>
      <c r="J920" s="41" t="s">
        <v>6471</v>
      </c>
      <c r="K920" s="41" t="s">
        <v>6472</v>
      </c>
      <c r="L920" s="41" t="s">
        <v>77</v>
      </c>
      <c r="M920" s="41" t="s">
        <v>6473</v>
      </c>
      <c r="N920" s="41"/>
      <c r="O920" s="41"/>
      <c r="P920" s="41"/>
      <c r="Q920" s="41" t="s">
        <v>6474</v>
      </c>
      <c r="R920" s="41" t="s">
        <v>6475</v>
      </c>
      <c r="S920" s="40"/>
      <c r="T920" s="40"/>
      <c r="U920" s="44" t="s">
        <v>80</v>
      </c>
      <c r="V920" s="40" t="n">
        <v>81094</v>
      </c>
      <c r="W920" s="45" t="str">
        <f aca="false">IFERROR(VLOOKUP($V920,SimpliRoute!$B:$AT,25,0),"")</f>
        <v>completed</v>
      </c>
      <c r="X920" s="45" t="str">
        <f aca="false">IF(W920="pending","Pendente",IF(W920="failed","Não",IF(W920="Completed","Sim","")))</f>
        <v>Sim</v>
      </c>
      <c r="Y920" s="46" t="n">
        <f aca="false">IF($W920="Pending","",IFERROR(INT(VLOOKUP($V920,SimpliRoute!$B:$AS,11,0)),""))</f>
        <v>46209</v>
      </c>
      <c r="Z920" s="40" t="str">
        <f aca="false">IF($W920="Failed",IFERROR(VLOOKUP($V920,SimpliRoute!$B:$AT,27,0),""),"")</f>
        <v/>
      </c>
    </row>
    <row r="921" customFormat="false" ht="16.4" hidden="false" customHeight="false" outlineLevel="0" collapsed="false">
      <c r="A921" s="40" t="n">
        <v>2</v>
      </c>
      <c r="B921" s="41" t="s">
        <v>41</v>
      </c>
      <c r="C921" s="41" t="s">
        <v>70</v>
      </c>
      <c r="D921" s="41" t="s">
        <v>4261</v>
      </c>
      <c r="E921" s="41" t="s">
        <v>6414</v>
      </c>
      <c r="F921" s="41" t="s">
        <v>73</v>
      </c>
      <c r="G921" s="42" t="n">
        <v>701807208605179</v>
      </c>
      <c r="H921" s="43" t="s">
        <v>6476</v>
      </c>
      <c r="I921" s="41" t="s">
        <v>6477</v>
      </c>
      <c r="J921" s="41" t="s">
        <v>6478</v>
      </c>
      <c r="K921" s="41" t="s">
        <v>6479</v>
      </c>
      <c r="L921" s="41" t="s">
        <v>77</v>
      </c>
      <c r="M921" s="41" t="s">
        <v>6480</v>
      </c>
      <c r="N921" s="41"/>
      <c r="O921" s="41"/>
      <c r="P921" s="41"/>
      <c r="Q921" s="41" t="s">
        <v>6481</v>
      </c>
      <c r="R921" s="41" t="s">
        <v>6482</v>
      </c>
      <c r="S921" s="40"/>
      <c r="T921" s="40"/>
      <c r="U921" s="44" t="s">
        <v>80</v>
      </c>
      <c r="V921" s="40" t="n">
        <v>81095</v>
      </c>
      <c r="W921" s="45" t="str">
        <f aca="false">IFERROR(VLOOKUP($V921,SimpliRoute!$B:$AT,25,0),"")</f>
        <v>completed</v>
      </c>
      <c r="X921" s="45" t="str">
        <f aca="false">IF(W921="pending","Pendente",IF(W921="failed","Não",IF(W921="Completed","Sim","")))</f>
        <v>Sim</v>
      </c>
      <c r="Y921" s="46" t="n">
        <f aca="false">IF($W921="Pending","",IFERROR(INT(VLOOKUP($V921,SimpliRoute!$B:$AS,11,0)),""))</f>
        <v>46210</v>
      </c>
      <c r="Z921" s="40" t="str">
        <f aca="false">IF($W921="Failed",IFERROR(VLOOKUP($V921,SimpliRoute!$B:$AT,27,0),""),"")</f>
        <v/>
      </c>
    </row>
    <row r="922" customFormat="false" ht="16.4" hidden="false" customHeight="false" outlineLevel="0" collapsed="false">
      <c r="A922" s="40" t="n">
        <v>2</v>
      </c>
      <c r="B922" s="41" t="s">
        <v>41</v>
      </c>
      <c r="C922" s="41" t="s">
        <v>70</v>
      </c>
      <c r="D922" s="41" t="s">
        <v>4261</v>
      </c>
      <c r="E922" s="41" t="s">
        <v>6414</v>
      </c>
      <c r="F922" s="41" t="s">
        <v>1479</v>
      </c>
      <c r="G922" s="42" t="n">
        <v>707607229523296</v>
      </c>
      <c r="H922" s="43" t="s">
        <v>6483</v>
      </c>
      <c r="I922" s="41" t="s">
        <v>6484</v>
      </c>
      <c r="J922" s="41" t="s">
        <v>6485</v>
      </c>
      <c r="K922" s="41" t="s">
        <v>6486</v>
      </c>
      <c r="L922" s="41" t="s">
        <v>77</v>
      </c>
      <c r="M922" s="41" t="s">
        <v>6487</v>
      </c>
      <c r="N922" s="41" t="s">
        <v>6488</v>
      </c>
      <c r="O922" s="41" t="s">
        <v>6489</v>
      </c>
      <c r="P922" s="41" t="s">
        <v>1486</v>
      </c>
      <c r="Q922" s="41" t="s">
        <v>6490</v>
      </c>
      <c r="R922" s="41" t="s">
        <v>6491</v>
      </c>
      <c r="S922" s="40"/>
      <c r="T922" s="40"/>
      <c r="U922" s="44" t="s">
        <v>80</v>
      </c>
      <c r="V922" s="40" t="n">
        <v>81284</v>
      </c>
      <c r="W922" s="45" t="str">
        <f aca="false">IFERROR(VLOOKUP($V922,SimpliRoute!$B:$AT,25,0),"")</f>
        <v>completed</v>
      </c>
      <c r="X922" s="45" t="str">
        <f aca="false">IF(W922="pending","Pendente",IF(W922="failed","Não",IF(W922="Completed","Sim","")))</f>
        <v>Sim</v>
      </c>
      <c r="Y922" s="46" t="n">
        <f aca="false">IF($W922="Pending","",IFERROR(INT(VLOOKUP($V922,SimpliRoute!$B:$AS,11,0)),""))</f>
        <v>46209</v>
      </c>
      <c r="Z922" s="40" t="str">
        <f aca="false">IF($W922="Failed",IFERROR(VLOOKUP($V922,SimpliRoute!$B:$AT,27,0),""),"")</f>
        <v/>
      </c>
    </row>
    <row r="923" customFormat="false" ht="16.4" hidden="false" customHeight="false" outlineLevel="0" collapsed="false">
      <c r="A923" s="40" t="n">
        <v>2</v>
      </c>
      <c r="B923" s="41" t="s">
        <v>41</v>
      </c>
      <c r="C923" s="41" t="s">
        <v>70</v>
      </c>
      <c r="D923" s="41" t="s">
        <v>4261</v>
      </c>
      <c r="E923" s="41" t="s">
        <v>6414</v>
      </c>
      <c r="F923" s="41" t="s">
        <v>73</v>
      </c>
      <c r="G923" s="42" t="n">
        <v>801440476386549</v>
      </c>
      <c r="H923" s="43" t="s">
        <v>6492</v>
      </c>
      <c r="I923" s="41" t="s">
        <v>6493</v>
      </c>
      <c r="J923" s="41" t="s">
        <v>6494</v>
      </c>
      <c r="K923" s="41" t="s">
        <v>6495</v>
      </c>
      <c r="L923" s="41" t="s">
        <v>77</v>
      </c>
      <c r="M923" s="41" t="s">
        <v>6496</v>
      </c>
      <c r="N923" s="41"/>
      <c r="O923" s="41"/>
      <c r="P923" s="41"/>
      <c r="Q923" s="41" t="s">
        <v>6497</v>
      </c>
      <c r="R923" s="41" t="s">
        <v>6498</v>
      </c>
      <c r="S923" s="40"/>
      <c r="T923" s="40"/>
      <c r="U923" s="44" t="s">
        <v>80</v>
      </c>
      <c r="V923" s="40" t="n">
        <v>81096</v>
      </c>
      <c r="W923" s="45" t="str">
        <f aca="false">IFERROR(VLOOKUP($V923,SimpliRoute!$B:$AT,25,0),"")</f>
        <v>completed</v>
      </c>
      <c r="X923" s="45" t="str">
        <f aca="false">IF(W923="pending","Pendente",IF(W923="failed","Não",IF(W923="Completed","Sim","")))</f>
        <v>Sim</v>
      </c>
      <c r="Y923" s="46" t="n">
        <f aca="false">IF($W923="Pending","",IFERROR(INT(VLOOKUP($V923,SimpliRoute!$B:$AS,11,0)),""))</f>
        <v>46209</v>
      </c>
      <c r="Z923" s="40" t="str">
        <f aca="false">IF($W923="Failed",IFERROR(VLOOKUP($V923,SimpliRoute!$B:$AT,27,0),""),"")</f>
        <v/>
      </c>
    </row>
    <row r="924" customFormat="false" ht="16.4" hidden="false" customHeight="false" outlineLevel="0" collapsed="false">
      <c r="A924" s="40" t="n">
        <v>2</v>
      </c>
      <c r="B924" s="41" t="s">
        <v>41</v>
      </c>
      <c r="C924" s="41" t="s">
        <v>70</v>
      </c>
      <c r="D924" s="41" t="s">
        <v>4261</v>
      </c>
      <c r="E924" s="41" t="s">
        <v>6414</v>
      </c>
      <c r="F924" s="41" t="s">
        <v>1833</v>
      </c>
      <c r="G924" s="42" t="n">
        <v>700305940983539</v>
      </c>
      <c r="H924" s="43" t="s">
        <v>6499</v>
      </c>
      <c r="I924" s="41" t="s">
        <v>6500</v>
      </c>
      <c r="J924" s="41" t="s">
        <v>76</v>
      </c>
      <c r="K924" s="41" t="s">
        <v>6501</v>
      </c>
      <c r="L924" s="41" t="s">
        <v>77</v>
      </c>
      <c r="M924" s="41" t="s">
        <v>6502</v>
      </c>
      <c r="N924" s="41"/>
      <c r="O924" s="41"/>
      <c r="P924" s="41" t="s">
        <v>4503</v>
      </c>
      <c r="Q924" s="41" t="s">
        <v>6503</v>
      </c>
      <c r="R924" s="41" t="s">
        <v>6504</v>
      </c>
      <c r="S924" s="40"/>
      <c r="T924" s="40"/>
      <c r="U924" s="44" t="s">
        <v>80</v>
      </c>
      <c r="V924" s="40" t="n">
        <v>81097</v>
      </c>
      <c r="W924" s="45" t="str">
        <f aca="false">IFERROR(VLOOKUP($V924,SimpliRoute!$B:$AT,25,0),"")</f>
        <v>completed</v>
      </c>
      <c r="X924" s="45" t="str">
        <f aca="false">IF(W924="pending","Pendente",IF(W924="failed","Não",IF(W924="Completed","Sim","")))</f>
        <v>Sim</v>
      </c>
      <c r="Y924" s="46" t="n">
        <f aca="false">IF($W924="Pending","",IFERROR(INT(VLOOKUP($V924,SimpliRoute!$B:$AS,11,0)),""))</f>
        <v>46210</v>
      </c>
      <c r="Z924" s="40" t="str">
        <f aca="false">IF($W924="Failed",IFERROR(VLOOKUP($V924,SimpliRoute!$B:$AT,27,0),""),"")</f>
        <v/>
      </c>
    </row>
    <row r="925" customFormat="false" ht="16.4" hidden="false" customHeight="false" outlineLevel="0" collapsed="false">
      <c r="A925" s="40" t="n">
        <v>2</v>
      </c>
      <c r="B925" s="41" t="s">
        <v>41</v>
      </c>
      <c r="C925" s="41" t="s">
        <v>70</v>
      </c>
      <c r="D925" s="41" t="s">
        <v>4261</v>
      </c>
      <c r="E925" s="41" t="s">
        <v>6414</v>
      </c>
      <c r="F925" s="41" t="s">
        <v>73</v>
      </c>
      <c r="G925" s="42" t="n">
        <v>801440458940440</v>
      </c>
      <c r="H925" s="43" t="s">
        <v>6505</v>
      </c>
      <c r="I925" s="41" t="s">
        <v>6506</v>
      </c>
      <c r="J925" s="41" t="s">
        <v>6507</v>
      </c>
      <c r="K925" s="41" t="s">
        <v>6508</v>
      </c>
      <c r="L925" s="41" t="s">
        <v>77</v>
      </c>
      <c r="M925" s="41" t="s">
        <v>6509</v>
      </c>
      <c r="N925" s="41"/>
      <c r="O925" s="41"/>
      <c r="P925" s="41"/>
      <c r="Q925" s="41" t="s">
        <v>6510</v>
      </c>
      <c r="R925" s="41" t="s">
        <v>6511</v>
      </c>
      <c r="S925" s="40"/>
      <c r="T925" s="40"/>
      <c r="U925" s="44" t="s">
        <v>80</v>
      </c>
      <c r="V925" s="40" t="n">
        <v>81098</v>
      </c>
      <c r="W925" s="45" t="str">
        <f aca="false">IFERROR(VLOOKUP($V925,SimpliRoute!$B:$AT,25,0),"")</f>
        <v>completed</v>
      </c>
      <c r="X925" s="45" t="str">
        <f aca="false">IF(W925="pending","Pendente",IF(W925="failed","Não",IF(W925="Completed","Sim","")))</f>
        <v>Sim</v>
      </c>
      <c r="Y925" s="46" t="n">
        <f aca="false">IF($W925="Pending","",IFERROR(INT(VLOOKUP($V925,SimpliRoute!$B:$AS,11,0)),""))</f>
        <v>46210</v>
      </c>
      <c r="Z925" s="40" t="str">
        <f aca="false">IF($W925="Failed",IFERROR(VLOOKUP($V925,SimpliRoute!$B:$AT,27,0),""),"")</f>
        <v/>
      </c>
    </row>
    <row r="926" customFormat="false" ht="16.4" hidden="false" customHeight="false" outlineLevel="0" collapsed="false">
      <c r="A926" s="40" t="n">
        <v>2</v>
      </c>
      <c r="B926" s="41" t="s">
        <v>41</v>
      </c>
      <c r="C926" s="41" t="s">
        <v>70</v>
      </c>
      <c r="D926" s="41" t="s">
        <v>4261</v>
      </c>
      <c r="E926" s="41" t="s">
        <v>6414</v>
      </c>
      <c r="F926" s="41" t="s">
        <v>73</v>
      </c>
      <c r="G926" s="42" t="n">
        <v>801440413315946</v>
      </c>
      <c r="H926" s="43" t="s">
        <v>6512</v>
      </c>
      <c r="I926" s="41" t="s">
        <v>6513</v>
      </c>
      <c r="J926" s="41" t="s">
        <v>6514</v>
      </c>
      <c r="K926" s="41" t="s">
        <v>6515</v>
      </c>
      <c r="L926" s="41" t="s">
        <v>77</v>
      </c>
      <c r="M926" s="41" t="s">
        <v>6516</v>
      </c>
      <c r="N926" s="41"/>
      <c r="O926" s="41"/>
      <c r="P926" s="41"/>
      <c r="Q926" s="41" t="s">
        <v>6517</v>
      </c>
      <c r="R926" s="41" t="s">
        <v>6518</v>
      </c>
      <c r="S926" s="40"/>
      <c r="T926" s="40"/>
      <c r="U926" s="44" t="s">
        <v>80</v>
      </c>
      <c r="V926" s="40" t="n">
        <v>81099</v>
      </c>
      <c r="W926" s="45" t="str">
        <f aca="false">IFERROR(VLOOKUP($V926,SimpliRoute!$B:$AT,25,0),"")</f>
        <v>completed</v>
      </c>
      <c r="X926" s="45" t="str">
        <f aca="false">IF(W926="pending","Pendente",IF(W926="failed","Não",IF(W926="Completed","Sim","")))</f>
        <v>Sim</v>
      </c>
      <c r="Y926" s="46" t="n">
        <f aca="false">IF($W926="Pending","",IFERROR(INT(VLOOKUP($V926,SimpliRoute!$B:$AS,11,0)),""))</f>
        <v>46210</v>
      </c>
      <c r="Z926" s="40" t="str">
        <f aca="false">IF($W926="Failed",IFERROR(VLOOKUP($V926,SimpliRoute!$B:$AT,27,0),""),"")</f>
        <v/>
      </c>
    </row>
    <row r="927" customFormat="false" ht="16.4" hidden="false" customHeight="false" outlineLevel="0" collapsed="false">
      <c r="A927" s="40" t="n">
        <v>2</v>
      </c>
      <c r="B927" s="41" t="s">
        <v>41</v>
      </c>
      <c r="C927" s="41" t="s">
        <v>70</v>
      </c>
      <c r="D927" s="41" t="s">
        <v>4261</v>
      </c>
      <c r="E927" s="41" t="s">
        <v>6414</v>
      </c>
      <c r="F927" s="41" t="s">
        <v>1678</v>
      </c>
      <c r="G927" s="42" t="n">
        <v>705605400852610</v>
      </c>
      <c r="H927" s="43" t="s">
        <v>6519</v>
      </c>
      <c r="I927" s="41" t="s">
        <v>6520</v>
      </c>
      <c r="J927" s="41" t="s">
        <v>6521</v>
      </c>
      <c r="K927" s="41" t="s">
        <v>6522</v>
      </c>
      <c r="L927" s="41" t="s">
        <v>77</v>
      </c>
      <c r="M927" s="41" t="s">
        <v>6523</v>
      </c>
      <c r="N927" s="41"/>
      <c r="O927" s="41"/>
      <c r="P927" s="41" t="s">
        <v>1683</v>
      </c>
      <c r="Q927" s="41" t="s">
        <v>6524</v>
      </c>
      <c r="R927" s="41" t="s">
        <v>6525</v>
      </c>
      <c r="S927" s="40"/>
      <c r="T927" s="40"/>
      <c r="U927" s="44" t="s">
        <v>1686</v>
      </c>
      <c r="V927" s="40" t="n">
        <v>81100</v>
      </c>
      <c r="W927" s="45" t="str">
        <f aca="false">IFERROR(VLOOKUP($V927,SimpliRoute!$B:$AT,25,0),"")</f>
        <v>completed</v>
      </c>
      <c r="X927" s="45" t="str">
        <f aca="false">IF(W927="pending","Pendente",IF(W927="failed","Não",IF(W927="Completed","Sim","")))</f>
        <v>Sim</v>
      </c>
      <c r="Y927" s="46" t="n">
        <f aca="false">IF($W927="Pending","",IFERROR(INT(VLOOKUP($V927,SimpliRoute!$B:$AS,11,0)),""))</f>
        <v>46209</v>
      </c>
      <c r="Z927" s="40" t="str">
        <f aca="false">IF($W927="Failed",IFERROR(VLOOKUP($V927,SimpliRoute!$B:$AT,27,0),""),"")</f>
        <v/>
      </c>
    </row>
    <row r="928" customFormat="false" ht="16.4" hidden="false" customHeight="false" outlineLevel="0" collapsed="false">
      <c r="A928" s="40" t="n">
        <v>2</v>
      </c>
      <c r="B928" s="41" t="s">
        <v>41</v>
      </c>
      <c r="C928" s="41" t="s">
        <v>70</v>
      </c>
      <c r="D928" s="41" t="s">
        <v>4261</v>
      </c>
      <c r="E928" s="41" t="s">
        <v>6414</v>
      </c>
      <c r="F928" s="41" t="s">
        <v>73</v>
      </c>
      <c r="G928" s="42" t="n">
        <v>210143768250007</v>
      </c>
      <c r="H928" s="43" t="s">
        <v>6526</v>
      </c>
      <c r="I928" s="41" t="s">
        <v>6527</v>
      </c>
      <c r="J928" s="41" t="s">
        <v>6528</v>
      </c>
      <c r="K928" s="41" t="s">
        <v>6529</v>
      </c>
      <c r="L928" s="41" t="s">
        <v>77</v>
      </c>
      <c r="M928" s="41" t="s">
        <v>6530</v>
      </c>
      <c r="N928" s="41"/>
      <c r="O928" s="41"/>
      <c r="P928" s="41"/>
      <c r="Q928" s="41" t="s">
        <v>6531</v>
      </c>
      <c r="R928" s="41" t="s">
        <v>6532</v>
      </c>
      <c r="S928" s="40"/>
      <c r="T928" s="40"/>
      <c r="U928" s="44" t="s">
        <v>80</v>
      </c>
      <c r="V928" s="40" t="n">
        <v>81101</v>
      </c>
      <c r="W928" s="45" t="str">
        <f aca="false">IFERROR(VLOOKUP($V928,SimpliRoute!$B:$AT,25,0),"")</f>
        <v>completed</v>
      </c>
      <c r="X928" s="45" t="str">
        <f aca="false">IF(W928="pending","Pendente",IF(W928="failed","Não",IF(W928="Completed","Sim","")))</f>
        <v>Sim</v>
      </c>
      <c r="Y928" s="46" t="n">
        <f aca="false">IF($W928="Pending","",IFERROR(INT(VLOOKUP($V928,SimpliRoute!$B:$AS,11,0)),""))</f>
        <v>46209</v>
      </c>
      <c r="Z928" s="40" t="str">
        <f aca="false">IF($W928="Failed",IFERROR(VLOOKUP($V928,SimpliRoute!$B:$AT,27,0),""),"")</f>
        <v/>
      </c>
    </row>
    <row r="929" customFormat="false" ht="16.4" hidden="false" customHeight="false" outlineLevel="0" collapsed="false">
      <c r="A929" s="40" t="n">
        <v>2</v>
      </c>
      <c r="B929" s="41" t="s">
        <v>41</v>
      </c>
      <c r="C929" s="41" t="s">
        <v>70</v>
      </c>
      <c r="D929" s="41" t="s">
        <v>4261</v>
      </c>
      <c r="E929" s="41" t="s">
        <v>6414</v>
      </c>
      <c r="F929" s="41" t="s">
        <v>1833</v>
      </c>
      <c r="G929" s="42" t="n">
        <v>703007887820676</v>
      </c>
      <c r="H929" s="43" t="s">
        <v>6533</v>
      </c>
      <c r="I929" s="41" t="s">
        <v>6534</v>
      </c>
      <c r="J929" s="41" t="s">
        <v>6535</v>
      </c>
      <c r="K929" s="41" t="s">
        <v>6536</v>
      </c>
      <c r="L929" s="41" t="s">
        <v>77</v>
      </c>
      <c r="M929" s="41" t="s">
        <v>6537</v>
      </c>
      <c r="N929" s="41"/>
      <c r="O929" s="41"/>
      <c r="P929" s="41"/>
      <c r="Q929" s="41" t="s">
        <v>6538</v>
      </c>
      <c r="R929" s="41" t="s">
        <v>6539</v>
      </c>
      <c r="S929" s="40"/>
      <c r="T929" s="40"/>
      <c r="U929" s="44" t="s">
        <v>80</v>
      </c>
      <c r="V929" s="40" t="n">
        <v>81102</v>
      </c>
      <c r="W929" s="45" t="str">
        <f aca="false">IFERROR(VLOOKUP($V929,SimpliRoute!$B:$AT,25,0),"")</f>
        <v>completed</v>
      </c>
      <c r="X929" s="45" t="str">
        <f aca="false">IF(W929="pending","Pendente",IF(W929="failed","Não",IF(W929="Completed","Sim","")))</f>
        <v>Sim</v>
      </c>
      <c r="Y929" s="46" t="n">
        <f aca="false">IF($W929="Pending","",IFERROR(INT(VLOOKUP($V929,SimpliRoute!$B:$AS,11,0)),""))</f>
        <v>46211</v>
      </c>
      <c r="Z929" s="40" t="str">
        <f aca="false">IF($W929="Failed",IFERROR(VLOOKUP($V929,SimpliRoute!$B:$AT,27,0),""),"")</f>
        <v/>
      </c>
    </row>
    <row r="930" customFormat="false" ht="16.4" hidden="false" customHeight="false" outlineLevel="0" collapsed="false">
      <c r="A930" s="40" t="n">
        <v>2</v>
      </c>
      <c r="B930" s="41" t="s">
        <v>41</v>
      </c>
      <c r="C930" s="41" t="s">
        <v>70</v>
      </c>
      <c r="D930" s="41" t="s">
        <v>4261</v>
      </c>
      <c r="E930" s="41" t="s">
        <v>6414</v>
      </c>
      <c r="F930" s="41" t="s">
        <v>1678</v>
      </c>
      <c r="G930" s="42" t="n">
        <v>703603013521337</v>
      </c>
      <c r="H930" s="43" t="s">
        <v>6540</v>
      </c>
      <c r="I930" s="41" t="s">
        <v>6541</v>
      </c>
      <c r="J930" s="41" t="s">
        <v>6542</v>
      </c>
      <c r="K930" s="41" t="s">
        <v>6543</v>
      </c>
      <c r="L930" s="41" t="s">
        <v>77</v>
      </c>
      <c r="M930" s="41" t="s">
        <v>6544</v>
      </c>
      <c r="N930" s="41"/>
      <c r="O930" s="41"/>
      <c r="P930" s="41" t="s">
        <v>1683</v>
      </c>
      <c r="Q930" s="41" t="s">
        <v>6545</v>
      </c>
      <c r="R930" s="41" t="s">
        <v>6546</v>
      </c>
      <c r="S930" s="40"/>
      <c r="T930" s="40"/>
      <c r="U930" s="44" t="s">
        <v>1686</v>
      </c>
      <c r="V930" s="40" t="n">
        <v>81103</v>
      </c>
      <c r="W930" s="45" t="str">
        <f aca="false">IFERROR(VLOOKUP($V930,SimpliRoute!$B:$AT,25,0),"")</f>
        <v>completed</v>
      </c>
      <c r="X930" s="45" t="str">
        <f aca="false">IF(W930="pending","Pendente",IF(W930="failed","Não",IF(W930="Completed","Sim","")))</f>
        <v>Sim</v>
      </c>
      <c r="Y930" s="46" t="n">
        <f aca="false">IF($W930="Pending","",IFERROR(INT(VLOOKUP($V930,SimpliRoute!$B:$AS,11,0)),""))</f>
        <v>46209</v>
      </c>
      <c r="Z930" s="40" t="str">
        <f aca="false">IF($W930="Failed",IFERROR(VLOOKUP($V930,SimpliRoute!$B:$AT,27,0),""),"")</f>
        <v/>
      </c>
    </row>
    <row r="931" customFormat="false" ht="16.4" hidden="false" customHeight="false" outlineLevel="0" collapsed="false">
      <c r="A931" s="40" t="n">
        <v>2</v>
      </c>
      <c r="B931" s="41" t="s">
        <v>41</v>
      </c>
      <c r="C931" s="41" t="s">
        <v>70</v>
      </c>
      <c r="D931" s="41" t="s">
        <v>4261</v>
      </c>
      <c r="E931" s="41" t="s">
        <v>6414</v>
      </c>
      <c r="F931" s="41" t="s">
        <v>73</v>
      </c>
      <c r="G931" s="42" t="n">
        <v>700001694890400</v>
      </c>
      <c r="H931" s="43" t="s">
        <v>6547</v>
      </c>
      <c r="I931" s="41" t="s">
        <v>6548</v>
      </c>
      <c r="J931" s="41" t="s">
        <v>6549</v>
      </c>
      <c r="K931" s="41" t="s">
        <v>6550</v>
      </c>
      <c r="L931" s="41" t="s">
        <v>77</v>
      </c>
      <c r="M931" s="41" t="s">
        <v>6551</v>
      </c>
      <c r="N931" s="41"/>
      <c r="O931" s="41"/>
      <c r="P931" s="41"/>
      <c r="Q931" s="41" t="s">
        <v>6552</v>
      </c>
      <c r="R931" s="41" t="s">
        <v>6553</v>
      </c>
      <c r="S931" s="40"/>
      <c r="T931" s="40"/>
      <c r="U931" s="44" t="s">
        <v>80</v>
      </c>
      <c r="V931" s="40" t="n">
        <v>81104</v>
      </c>
      <c r="W931" s="45" t="str">
        <f aca="false">IFERROR(VLOOKUP($V931,SimpliRoute!$B:$AT,25,0),"")</f>
        <v>completed</v>
      </c>
      <c r="X931" s="45" t="str">
        <f aca="false">IF(W931="pending","Pendente",IF(W931="failed","Não",IF(W931="Completed","Sim","")))</f>
        <v>Sim</v>
      </c>
      <c r="Y931" s="46" t="n">
        <f aca="false">IF($W931="Pending","",IFERROR(INT(VLOOKUP($V931,SimpliRoute!$B:$AS,11,0)),""))</f>
        <v>46209</v>
      </c>
      <c r="Z931" s="40" t="str">
        <f aca="false">IF($W931="Failed",IFERROR(VLOOKUP($V931,SimpliRoute!$B:$AT,27,0),""),"")</f>
        <v/>
      </c>
    </row>
    <row r="932" customFormat="false" ht="16.4" hidden="false" customHeight="false" outlineLevel="0" collapsed="false">
      <c r="A932" s="40" t="n">
        <v>2</v>
      </c>
      <c r="B932" s="41" t="s">
        <v>41</v>
      </c>
      <c r="C932" s="41" t="s">
        <v>70</v>
      </c>
      <c r="D932" s="41" t="s">
        <v>4261</v>
      </c>
      <c r="E932" s="41" t="s">
        <v>6414</v>
      </c>
      <c r="F932" s="41" t="s">
        <v>73</v>
      </c>
      <c r="G932" s="42" t="n">
        <v>801440437833017</v>
      </c>
      <c r="H932" s="43" t="s">
        <v>6554</v>
      </c>
      <c r="I932" s="41" t="s">
        <v>6555</v>
      </c>
      <c r="J932" s="41" t="s">
        <v>6556</v>
      </c>
      <c r="K932" s="41" t="s">
        <v>6557</v>
      </c>
      <c r="L932" s="41" t="s">
        <v>77</v>
      </c>
      <c r="M932" s="41" t="s">
        <v>6558</v>
      </c>
      <c r="N932" s="41"/>
      <c r="O932" s="41"/>
      <c r="P932" s="41"/>
      <c r="Q932" s="41" t="s">
        <v>6559</v>
      </c>
      <c r="R932" s="41" t="s">
        <v>6560</v>
      </c>
      <c r="S932" s="40"/>
      <c r="T932" s="40"/>
      <c r="U932" s="44" t="s">
        <v>80</v>
      </c>
      <c r="V932" s="40" t="n">
        <v>81105</v>
      </c>
      <c r="W932" s="45" t="str">
        <f aca="false">IFERROR(VLOOKUP($V932,SimpliRoute!$B:$AT,25,0),"")</f>
        <v>completed</v>
      </c>
      <c r="X932" s="45" t="str">
        <f aca="false">IF(W932="pending","Pendente",IF(W932="failed","Não",IF(W932="Completed","Sim","")))</f>
        <v>Sim</v>
      </c>
      <c r="Y932" s="46" t="n">
        <f aca="false">IF($W932="Pending","",IFERROR(INT(VLOOKUP($V932,SimpliRoute!$B:$AS,11,0)),""))</f>
        <v>46209</v>
      </c>
      <c r="Z932" s="40" t="str">
        <f aca="false">IF($W932="Failed",IFERROR(VLOOKUP($V932,SimpliRoute!$B:$AT,27,0),""),"")</f>
        <v/>
      </c>
    </row>
    <row r="933" customFormat="false" ht="16.4" hidden="false" customHeight="false" outlineLevel="0" collapsed="false">
      <c r="A933" s="40" t="n">
        <v>2</v>
      </c>
      <c r="B933" s="41" t="s">
        <v>41</v>
      </c>
      <c r="C933" s="41" t="s">
        <v>70</v>
      </c>
      <c r="D933" s="41" t="s">
        <v>4261</v>
      </c>
      <c r="E933" s="41" t="s">
        <v>6414</v>
      </c>
      <c r="F933" s="41" t="s">
        <v>73</v>
      </c>
      <c r="G933" s="42" t="n">
        <v>100717962200006</v>
      </c>
      <c r="H933" s="43" t="s">
        <v>6561</v>
      </c>
      <c r="I933" s="41" t="s">
        <v>6562</v>
      </c>
      <c r="J933" s="41" t="s">
        <v>6563</v>
      </c>
      <c r="K933" s="41" t="s">
        <v>6564</v>
      </c>
      <c r="L933" s="41" t="s">
        <v>77</v>
      </c>
      <c r="M933" s="41" t="s">
        <v>6565</v>
      </c>
      <c r="N933" s="41"/>
      <c r="O933" s="41"/>
      <c r="P933" s="41"/>
      <c r="Q933" s="41" t="s">
        <v>6566</v>
      </c>
      <c r="R933" s="41" t="s">
        <v>6567</v>
      </c>
      <c r="S933" s="40"/>
      <c r="T933" s="40"/>
      <c r="U933" s="44" t="s">
        <v>80</v>
      </c>
      <c r="V933" s="40" t="n">
        <v>81106</v>
      </c>
      <c r="W933" s="45" t="str">
        <f aca="false">IFERROR(VLOOKUP($V933,SimpliRoute!$B:$AT,25,0),"")</f>
        <v>completed</v>
      </c>
      <c r="X933" s="45" t="str">
        <f aca="false">IF(W933="pending","Pendente",IF(W933="failed","Não",IF(W933="Completed","Sim","")))</f>
        <v>Sim</v>
      </c>
      <c r="Y933" s="46" t="n">
        <f aca="false">IF($W933="Pending","",IFERROR(INT(VLOOKUP($V933,SimpliRoute!$B:$AS,11,0)),""))</f>
        <v>46209</v>
      </c>
      <c r="Z933" s="40" t="str">
        <f aca="false">IF($W933="Failed",IFERROR(VLOOKUP($V933,SimpliRoute!$B:$AT,27,0),""),"")</f>
        <v/>
      </c>
    </row>
    <row r="934" customFormat="false" ht="16.4" hidden="false" customHeight="false" outlineLevel="0" collapsed="false">
      <c r="A934" s="40" t="n">
        <v>2</v>
      </c>
      <c r="B934" s="41" t="s">
        <v>41</v>
      </c>
      <c r="C934" s="41" t="s">
        <v>70</v>
      </c>
      <c r="D934" s="41" t="s">
        <v>4261</v>
      </c>
      <c r="E934" s="41" t="s">
        <v>6414</v>
      </c>
      <c r="F934" s="41" t="s">
        <v>1422</v>
      </c>
      <c r="G934" s="42" t="n">
        <v>708101558775632</v>
      </c>
      <c r="H934" s="43" t="s">
        <v>6568</v>
      </c>
      <c r="I934" s="41" t="s">
        <v>6569</v>
      </c>
      <c r="J934" s="41" t="s">
        <v>76</v>
      </c>
      <c r="K934" s="41" t="s">
        <v>6570</v>
      </c>
      <c r="L934" s="41" t="s">
        <v>77</v>
      </c>
      <c r="M934" s="41" t="s">
        <v>6571</v>
      </c>
      <c r="N934" s="41"/>
      <c r="O934" s="41"/>
      <c r="P934" s="41"/>
      <c r="Q934" s="41" t="s">
        <v>6572</v>
      </c>
      <c r="R934" s="41" t="s">
        <v>6573</v>
      </c>
      <c r="S934" s="40"/>
      <c r="T934" s="40"/>
      <c r="U934" s="44" t="s">
        <v>80</v>
      </c>
      <c r="V934" s="40" t="n">
        <v>81107</v>
      </c>
      <c r="W934" s="45" t="str">
        <f aca="false">IFERROR(VLOOKUP($V934,SimpliRoute!$B:$AT,25,0),"")</f>
        <v>completed</v>
      </c>
      <c r="X934" s="45" t="str">
        <f aca="false">IF(W934="pending","Pendente",IF(W934="failed","Não",IF(W934="Completed","Sim","")))</f>
        <v>Sim</v>
      </c>
      <c r="Y934" s="46" t="n">
        <f aca="false">IF($W934="Pending","",IFERROR(INT(VLOOKUP($V934,SimpliRoute!$B:$AS,11,0)),""))</f>
        <v>46209</v>
      </c>
      <c r="Z934" s="40" t="str">
        <f aca="false">IF($W934="Failed",IFERROR(VLOOKUP($V934,SimpliRoute!$B:$AT,27,0),""),"")</f>
        <v/>
      </c>
    </row>
    <row r="935" customFormat="false" ht="16.4" hidden="false" customHeight="false" outlineLevel="0" collapsed="false">
      <c r="A935" s="40" t="n">
        <v>2</v>
      </c>
      <c r="B935" s="41" t="s">
        <v>41</v>
      </c>
      <c r="C935" s="41" t="s">
        <v>70</v>
      </c>
      <c r="D935" s="41" t="s">
        <v>4261</v>
      </c>
      <c r="E935" s="41" t="s">
        <v>6414</v>
      </c>
      <c r="F935" s="41" t="s">
        <v>73</v>
      </c>
      <c r="G935" s="42" t="n">
        <v>801440440616226</v>
      </c>
      <c r="H935" s="43" t="s">
        <v>6574</v>
      </c>
      <c r="I935" s="41" t="s">
        <v>6575</v>
      </c>
      <c r="J935" s="41" t="s">
        <v>6576</v>
      </c>
      <c r="K935" s="41" t="s">
        <v>6577</v>
      </c>
      <c r="L935" s="41" t="s">
        <v>77</v>
      </c>
      <c r="M935" s="41" t="s">
        <v>6578</v>
      </c>
      <c r="N935" s="41"/>
      <c r="O935" s="41"/>
      <c r="P935" s="41"/>
      <c r="Q935" s="41" t="s">
        <v>6579</v>
      </c>
      <c r="R935" s="41" t="s">
        <v>6580</v>
      </c>
      <c r="S935" s="40"/>
      <c r="T935" s="40"/>
      <c r="U935" s="44" t="s">
        <v>80</v>
      </c>
      <c r="V935" s="40" t="n">
        <v>81108</v>
      </c>
      <c r="W935" s="45" t="str">
        <f aca="false">IFERROR(VLOOKUP($V935,SimpliRoute!$B:$AT,25,0),"")</f>
        <v>completed</v>
      </c>
      <c r="X935" s="45" t="str">
        <f aca="false">IF(W935="pending","Pendente",IF(W935="failed","Não",IF(W935="Completed","Sim","")))</f>
        <v>Sim</v>
      </c>
      <c r="Y935" s="46" t="n">
        <f aca="false">IF($W935="Pending","",IFERROR(INT(VLOOKUP($V935,SimpliRoute!$B:$AS,11,0)),""))</f>
        <v>46210</v>
      </c>
      <c r="Z935" s="40" t="str">
        <f aca="false">IF($W935="Failed",IFERROR(VLOOKUP($V935,SimpliRoute!$B:$AT,27,0),""),"")</f>
        <v/>
      </c>
    </row>
    <row r="936" customFormat="false" ht="16.4" hidden="false" customHeight="false" outlineLevel="0" collapsed="false">
      <c r="A936" s="40" t="n">
        <v>2</v>
      </c>
      <c r="B936" s="41" t="s">
        <v>41</v>
      </c>
      <c r="C936" s="41" t="s">
        <v>70</v>
      </c>
      <c r="D936" s="41" t="s">
        <v>4261</v>
      </c>
      <c r="E936" s="41" t="s">
        <v>6414</v>
      </c>
      <c r="F936" s="41" t="s">
        <v>73</v>
      </c>
      <c r="G936" s="42" t="n">
        <v>209782896030018</v>
      </c>
      <c r="H936" s="43" t="s">
        <v>6581</v>
      </c>
      <c r="I936" s="41" t="s">
        <v>6582</v>
      </c>
      <c r="J936" s="41" t="s">
        <v>6583</v>
      </c>
      <c r="K936" s="41" t="s">
        <v>6584</v>
      </c>
      <c r="L936" s="41" t="s">
        <v>77</v>
      </c>
      <c r="M936" s="41" t="s">
        <v>6585</v>
      </c>
      <c r="N936" s="41"/>
      <c r="O936" s="41"/>
      <c r="P936" s="41"/>
      <c r="Q936" s="41" t="s">
        <v>6586</v>
      </c>
      <c r="R936" s="41" t="s">
        <v>6587</v>
      </c>
      <c r="S936" s="40"/>
      <c r="T936" s="40"/>
      <c r="U936" s="44" t="s">
        <v>80</v>
      </c>
      <c r="V936" s="40" t="n">
        <v>81109</v>
      </c>
      <c r="W936" s="45" t="str">
        <f aca="false">IFERROR(VLOOKUP($V936,SimpliRoute!$B:$AT,25,0),"")</f>
        <v>completed</v>
      </c>
      <c r="X936" s="45" t="str">
        <f aca="false">IF(W936="pending","Pendente",IF(W936="failed","Não",IF(W936="Completed","Sim","")))</f>
        <v>Sim</v>
      </c>
      <c r="Y936" s="46" t="n">
        <f aca="false">IF($W936="Pending","",IFERROR(INT(VLOOKUP($V936,SimpliRoute!$B:$AS,11,0)),""))</f>
        <v>46209</v>
      </c>
      <c r="Z936" s="40" t="str">
        <f aca="false">IF($W936="Failed",IFERROR(VLOOKUP($V936,SimpliRoute!$B:$AT,27,0),""),"")</f>
        <v/>
      </c>
    </row>
    <row r="937" customFormat="false" ht="16.4" hidden="false" customHeight="false" outlineLevel="0" collapsed="false">
      <c r="A937" s="40" t="n">
        <v>2</v>
      </c>
      <c r="B937" s="41" t="s">
        <v>41</v>
      </c>
      <c r="C937" s="41" t="s">
        <v>70</v>
      </c>
      <c r="D937" s="41" t="s">
        <v>4261</v>
      </c>
      <c r="E937" s="41" t="s">
        <v>6588</v>
      </c>
      <c r="F937" s="41" t="s">
        <v>73</v>
      </c>
      <c r="G937" s="42" t="n">
        <v>801440494529569</v>
      </c>
      <c r="H937" s="43" t="s">
        <v>6589</v>
      </c>
      <c r="I937" s="41" t="s">
        <v>6590</v>
      </c>
      <c r="J937" s="41" t="s">
        <v>6591</v>
      </c>
      <c r="K937" s="41" t="s">
        <v>6592</v>
      </c>
      <c r="L937" s="41" t="s">
        <v>77</v>
      </c>
      <c r="M937" s="41" t="s">
        <v>6593</v>
      </c>
      <c r="N937" s="41"/>
      <c r="O937" s="41"/>
      <c r="P937" s="41"/>
      <c r="Q937" s="41" t="s">
        <v>6594</v>
      </c>
      <c r="R937" s="41" t="s">
        <v>6595</v>
      </c>
      <c r="S937" s="40"/>
      <c r="T937" s="40"/>
      <c r="U937" s="44" t="s">
        <v>80</v>
      </c>
      <c r="V937" s="40" t="n">
        <v>81110</v>
      </c>
      <c r="W937" s="45" t="str">
        <f aca="false">IFERROR(VLOOKUP($V937,SimpliRoute!$B:$AT,25,0),"")</f>
        <v>completed</v>
      </c>
      <c r="X937" s="45" t="str">
        <f aca="false">IF(W937="pending","Pendente",IF(W937="failed","Não",IF(W937="Completed","Sim","")))</f>
        <v>Sim</v>
      </c>
      <c r="Y937" s="46" t="n">
        <f aca="false">IF($W937="Pending","",IFERROR(INT(VLOOKUP($V937,SimpliRoute!$B:$AS,11,0)),""))</f>
        <v>46211</v>
      </c>
      <c r="Z937" s="40" t="str">
        <f aca="false">IF($W937="Failed",IFERROR(VLOOKUP($V937,SimpliRoute!$B:$AT,27,0),""),"")</f>
        <v/>
      </c>
    </row>
    <row r="938" customFormat="false" ht="16.4" hidden="false" customHeight="false" outlineLevel="0" collapsed="false">
      <c r="A938" s="40" t="n">
        <v>2</v>
      </c>
      <c r="B938" s="41" t="s">
        <v>41</v>
      </c>
      <c r="C938" s="41" t="s">
        <v>70</v>
      </c>
      <c r="D938" s="41" t="s">
        <v>4261</v>
      </c>
      <c r="E938" s="41" t="s">
        <v>6588</v>
      </c>
      <c r="F938" s="41" t="s">
        <v>73</v>
      </c>
      <c r="G938" s="42" t="n">
        <v>700207937492220</v>
      </c>
      <c r="H938" s="43" t="s">
        <v>6596</v>
      </c>
      <c r="I938" s="41" t="s">
        <v>6597</v>
      </c>
      <c r="J938" s="41" t="s">
        <v>6598</v>
      </c>
      <c r="K938" s="41" t="s">
        <v>6599</v>
      </c>
      <c r="L938" s="41" t="s">
        <v>77</v>
      </c>
      <c r="M938" s="41" t="s">
        <v>6600</v>
      </c>
      <c r="N938" s="41"/>
      <c r="O938" s="41"/>
      <c r="P938" s="41"/>
      <c r="Q938" s="41" t="s">
        <v>6601</v>
      </c>
      <c r="R938" s="41" t="s">
        <v>6602</v>
      </c>
      <c r="S938" s="40"/>
      <c r="T938" s="40"/>
      <c r="U938" s="44" t="s">
        <v>80</v>
      </c>
      <c r="V938" s="40" t="n">
        <v>81111</v>
      </c>
      <c r="W938" s="45" t="str">
        <f aca="false">IFERROR(VLOOKUP($V938,SimpliRoute!$B:$AT,25,0),"")</f>
        <v>completed</v>
      </c>
      <c r="X938" s="45" t="str">
        <f aca="false">IF(W938="pending","Pendente",IF(W938="failed","Não",IF(W938="Completed","Sim","")))</f>
        <v>Sim</v>
      </c>
      <c r="Y938" s="46" t="n">
        <f aca="false">IF($W938="Pending","",IFERROR(INT(VLOOKUP($V938,SimpliRoute!$B:$AS,11,0)),""))</f>
        <v>46210</v>
      </c>
      <c r="Z938" s="40" t="str">
        <f aca="false">IF($W938="Failed",IFERROR(VLOOKUP($V938,SimpliRoute!$B:$AT,27,0),""),"")</f>
        <v/>
      </c>
    </row>
    <row r="939" customFormat="false" ht="16.4" hidden="false" customHeight="false" outlineLevel="0" collapsed="false">
      <c r="A939" s="40" t="n">
        <v>2</v>
      </c>
      <c r="B939" s="41" t="s">
        <v>41</v>
      </c>
      <c r="C939" s="41" t="s">
        <v>70</v>
      </c>
      <c r="D939" s="41" t="s">
        <v>4261</v>
      </c>
      <c r="E939" s="41" t="s">
        <v>6588</v>
      </c>
      <c r="F939" s="41" t="s">
        <v>1833</v>
      </c>
      <c r="G939" s="42" t="n">
        <v>898001421960194</v>
      </c>
      <c r="H939" s="43" t="s">
        <v>6603</v>
      </c>
      <c r="I939" s="41" t="s">
        <v>6604</v>
      </c>
      <c r="J939" s="41" t="s">
        <v>6605</v>
      </c>
      <c r="K939" s="41" t="s">
        <v>6606</v>
      </c>
      <c r="L939" s="41" t="s">
        <v>77</v>
      </c>
      <c r="M939" s="41" t="s">
        <v>6607</v>
      </c>
      <c r="N939" s="41"/>
      <c r="O939" s="41"/>
      <c r="P939" s="41"/>
      <c r="Q939" s="41" t="s">
        <v>6608</v>
      </c>
      <c r="R939" s="41" t="s">
        <v>6609</v>
      </c>
      <c r="S939" s="40"/>
      <c r="T939" s="40"/>
      <c r="U939" s="44" t="s">
        <v>80</v>
      </c>
      <c r="V939" s="40" t="n">
        <v>81112</v>
      </c>
      <c r="W939" s="45" t="str">
        <f aca="false">IFERROR(VLOOKUP($V939,SimpliRoute!$B:$AT,25,0),"")</f>
        <v>completed</v>
      </c>
      <c r="X939" s="45" t="str">
        <f aca="false">IF(W939="pending","Pendente",IF(W939="failed","Não",IF(W939="Completed","Sim","")))</f>
        <v>Sim</v>
      </c>
      <c r="Y939" s="46" t="n">
        <f aca="false">IF($W939="Pending","",IFERROR(INT(VLOOKUP($V939,SimpliRoute!$B:$AS,11,0)),""))</f>
        <v>46209</v>
      </c>
      <c r="Z939" s="40" t="str">
        <f aca="false">IF($W939="Failed",IFERROR(VLOOKUP($V939,SimpliRoute!$B:$AT,27,0),""),"")</f>
        <v/>
      </c>
    </row>
    <row r="940" customFormat="false" ht="16.4" hidden="false" customHeight="false" outlineLevel="0" collapsed="false">
      <c r="A940" s="40" t="n">
        <v>2</v>
      </c>
      <c r="B940" s="41" t="s">
        <v>41</v>
      </c>
      <c r="C940" s="41" t="s">
        <v>70</v>
      </c>
      <c r="D940" s="41" t="s">
        <v>4261</v>
      </c>
      <c r="E940" s="41" t="s">
        <v>6588</v>
      </c>
      <c r="F940" s="41" t="s">
        <v>73</v>
      </c>
      <c r="G940" s="42" t="n">
        <v>708603582901984</v>
      </c>
      <c r="H940" s="43" t="s">
        <v>6610</v>
      </c>
      <c r="I940" s="41" t="s">
        <v>6611</v>
      </c>
      <c r="J940" s="41" t="s">
        <v>6612</v>
      </c>
      <c r="K940" s="41" t="s">
        <v>6613</v>
      </c>
      <c r="L940" s="41" t="s">
        <v>77</v>
      </c>
      <c r="M940" s="41" t="s">
        <v>6614</v>
      </c>
      <c r="N940" s="41"/>
      <c r="O940" s="41"/>
      <c r="P940" s="41"/>
      <c r="Q940" s="41" t="s">
        <v>6615</v>
      </c>
      <c r="R940" s="41" t="s">
        <v>6616</v>
      </c>
      <c r="S940" s="40"/>
      <c r="T940" s="40"/>
      <c r="U940" s="44" t="s">
        <v>80</v>
      </c>
      <c r="V940" s="40" t="n">
        <v>81113</v>
      </c>
      <c r="W940" s="45" t="str">
        <f aca="false">IFERROR(VLOOKUP($V940,SimpliRoute!$B:$AT,25,0),"")</f>
        <v>completed</v>
      </c>
      <c r="X940" s="45" t="str">
        <f aca="false">IF(W940="pending","Pendente",IF(W940="failed","Não",IF(W940="Completed","Sim","")))</f>
        <v>Sim</v>
      </c>
      <c r="Y940" s="46" t="n">
        <f aca="false">IF($W940="Pending","",IFERROR(INT(VLOOKUP($V940,SimpliRoute!$B:$AS,11,0)),""))</f>
        <v>46210</v>
      </c>
      <c r="Z940" s="40" t="str">
        <f aca="false">IF($W940="Failed",IFERROR(VLOOKUP($V940,SimpliRoute!$B:$AT,27,0),""),"")</f>
        <v/>
      </c>
    </row>
    <row r="941" customFormat="false" ht="16.4" hidden="false" customHeight="false" outlineLevel="0" collapsed="false">
      <c r="A941" s="40" t="n">
        <v>2</v>
      </c>
      <c r="B941" s="41" t="s">
        <v>41</v>
      </c>
      <c r="C941" s="41" t="s">
        <v>70</v>
      </c>
      <c r="D941" s="41" t="s">
        <v>4261</v>
      </c>
      <c r="E941" s="41" t="s">
        <v>6588</v>
      </c>
      <c r="F941" s="41" t="s">
        <v>73</v>
      </c>
      <c r="G941" s="42" t="n">
        <v>700901923931691</v>
      </c>
      <c r="H941" s="43" t="s">
        <v>6617</v>
      </c>
      <c r="I941" s="41" t="s">
        <v>6618</v>
      </c>
      <c r="J941" s="41" t="s">
        <v>6619</v>
      </c>
      <c r="K941" s="41" t="s">
        <v>6620</v>
      </c>
      <c r="L941" s="41" t="s">
        <v>77</v>
      </c>
      <c r="M941" s="41" t="s">
        <v>6621</v>
      </c>
      <c r="N941" s="41"/>
      <c r="O941" s="41"/>
      <c r="P941" s="41"/>
      <c r="Q941" s="41" t="s">
        <v>6622</v>
      </c>
      <c r="R941" s="41" t="s">
        <v>6623</v>
      </c>
      <c r="S941" s="40"/>
      <c r="T941" s="40"/>
      <c r="U941" s="44" t="s">
        <v>80</v>
      </c>
      <c r="V941" s="40" t="n">
        <v>81114</v>
      </c>
      <c r="W941" s="45" t="str">
        <f aca="false">IFERROR(VLOOKUP($V941,SimpliRoute!$B:$AT,25,0),"")</f>
        <v>completed</v>
      </c>
      <c r="X941" s="45" t="str">
        <f aca="false">IF(W941="pending","Pendente",IF(W941="failed","Não",IF(W941="Completed","Sim","")))</f>
        <v>Sim</v>
      </c>
      <c r="Y941" s="46" t="n">
        <f aca="false">IF($W941="Pending","",IFERROR(INT(VLOOKUP($V941,SimpliRoute!$B:$AS,11,0)),""))</f>
        <v>46210</v>
      </c>
      <c r="Z941" s="40" t="str">
        <f aca="false">IF($W941="Failed",IFERROR(VLOOKUP($V941,SimpliRoute!$B:$AT,27,0),""),"")</f>
        <v/>
      </c>
    </row>
    <row r="942" customFormat="false" ht="16.4" hidden="false" customHeight="false" outlineLevel="0" collapsed="false">
      <c r="A942" s="40" t="n">
        <v>2</v>
      </c>
      <c r="B942" s="41" t="s">
        <v>41</v>
      </c>
      <c r="C942" s="41" t="s">
        <v>70</v>
      </c>
      <c r="D942" s="41" t="s">
        <v>4261</v>
      </c>
      <c r="E942" s="41" t="s">
        <v>6588</v>
      </c>
      <c r="F942" s="41" t="s">
        <v>73</v>
      </c>
      <c r="G942" s="42" t="n">
        <v>702108790880994</v>
      </c>
      <c r="H942" s="43" t="s">
        <v>6624</v>
      </c>
      <c r="I942" s="41" t="s">
        <v>6625</v>
      </c>
      <c r="J942" s="41" t="s">
        <v>1081</v>
      </c>
      <c r="K942" s="41" t="s">
        <v>6626</v>
      </c>
      <c r="L942" s="41" t="s">
        <v>77</v>
      </c>
      <c r="M942" s="41" t="s">
        <v>6627</v>
      </c>
      <c r="N942" s="41"/>
      <c r="O942" s="41"/>
      <c r="P942" s="41"/>
      <c r="Q942" s="41" t="s">
        <v>6628</v>
      </c>
      <c r="R942" s="41" t="s">
        <v>6629</v>
      </c>
      <c r="S942" s="40"/>
      <c r="T942" s="40"/>
      <c r="U942" s="44" t="s">
        <v>80</v>
      </c>
      <c r="V942" s="40" t="n">
        <v>81115</v>
      </c>
      <c r="W942" s="45" t="str">
        <f aca="false">IFERROR(VLOOKUP($V942,SimpliRoute!$B:$AT,25,0),"")</f>
        <v>completed</v>
      </c>
      <c r="X942" s="45" t="str">
        <f aca="false">IF(W942="pending","Pendente",IF(W942="failed","Não",IF(W942="Completed","Sim","")))</f>
        <v>Sim</v>
      </c>
      <c r="Y942" s="46" t="n">
        <f aca="false">IF($W942="Pending","",IFERROR(INT(VLOOKUP($V942,SimpliRoute!$B:$AS,11,0)),""))</f>
        <v>46213</v>
      </c>
      <c r="Z942" s="40" t="str">
        <f aca="false">IF($W942="Failed",IFERROR(VLOOKUP($V942,SimpliRoute!$B:$AT,27,0),""),"")</f>
        <v/>
      </c>
    </row>
    <row r="943" customFormat="false" ht="16.4" hidden="false" customHeight="false" outlineLevel="0" collapsed="false">
      <c r="A943" s="40" t="n">
        <v>2</v>
      </c>
      <c r="B943" s="41" t="s">
        <v>41</v>
      </c>
      <c r="C943" s="41" t="s">
        <v>70</v>
      </c>
      <c r="D943" s="41" t="s">
        <v>4261</v>
      </c>
      <c r="E943" s="41" t="s">
        <v>6588</v>
      </c>
      <c r="F943" s="41" t="s">
        <v>73</v>
      </c>
      <c r="G943" s="42" t="n">
        <v>702006328571187</v>
      </c>
      <c r="H943" s="43" t="s">
        <v>6630</v>
      </c>
      <c r="I943" s="41" t="s">
        <v>6631</v>
      </c>
      <c r="J943" s="41" t="s">
        <v>6632</v>
      </c>
      <c r="K943" s="41" t="s">
        <v>6633</v>
      </c>
      <c r="L943" s="41" t="s">
        <v>77</v>
      </c>
      <c r="M943" s="41" t="s">
        <v>6634</v>
      </c>
      <c r="N943" s="41"/>
      <c r="O943" s="41"/>
      <c r="P943" s="41"/>
      <c r="Q943" s="41" t="s">
        <v>6635</v>
      </c>
      <c r="R943" s="41" t="s">
        <v>6636</v>
      </c>
      <c r="S943" s="40"/>
      <c r="T943" s="40"/>
      <c r="U943" s="44" t="s">
        <v>80</v>
      </c>
      <c r="V943" s="40" t="n">
        <v>81116</v>
      </c>
      <c r="W943" s="45" t="str">
        <f aca="false">IFERROR(VLOOKUP($V943,SimpliRoute!$B:$AT,25,0),"")</f>
        <v>completed</v>
      </c>
      <c r="X943" s="45" t="str">
        <f aca="false">IF(W943="pending","Pendente",IF(W943="failed","Não",IF(W943="Completed","Sim","")))</f>
        <v>Sim</v>
      </c>
      <c r="Y943" s="46" t="n">
        <f aca="false">IF($W943="Pending","",IFERROR(INT(VLOOKUP($V943,SimpliRoute!$B:$AS,11,0)),""))</f>
        <v>46213</v>
      </c>
      <c r="Z943" s="40" t="str">
        <f aca="false">IF($W943="Failed",IFERROR(VLOOKUP($V943,SimpliRoute!$B:$AT,27,0),""),"")</f>
        <v/>
      </c>
    </row>
    <row r="944" customFormat="false" ht="16.4" hidden="false" customHeight="false" outlineLevel="0" collapsed="false">
      <c r="A944" s="40" t="n">
        <v>2</v>
      </c>
      <c r="B944" s="41" t="s">
        <v>41</v>
      </c>
      <c r="C944" s="41" t="s">
        <v>70</v>
      </c>
      <c r="D944" s="41" t="s">
        <v>4261</v>
      </c>
      <c r="E944" s="41" t="s">
        <v>6588</v>
      </c>
      <c r="F944" s="41" t="s">
        <v>1422</v>
      </c>
      <c r="G944" s="42" t="n">
        <v>708906724319813</v>
      </c>
      <c r="H944" s="43" t="s">
        <v>6637</v>
      </c>
      <c r="I944" s="41" t="s">
        <v>6638</v>
      </c>
      <c r="J944" s="41" t="s">
        <v>6015</v>
      </c>
      <c r="K944" s="41" t="s">
        <v>6639</v>
      </c>
      <c r="L944" s="41" t="s">
        <v>77</v>
      </c>
      <c r="M944" s="41" t="s">
        <v>6640</v>
      </c>
      <c r="N944" s="41" t="s">
        <v>6641</v>
      </c>
      <c r="O944" s="41" t="s">
        <v>6642</v>
      </c>
      <c r="P944" s="41" t="s">
        <v>4360</v>
      </c>
      <c r="Q944" s="41" t="s">
        <v>6643</v>
      </c>
      <c r="R944" s="41" t="s">
        <v>6644</v>
      </c>
      <c r="S944" s="40"/>
      <c r="T944" s="40"/>
      <c r="U944" s="44" t="s">
        <v>80</v>
      </c>
      <c r="V944" s="40" t="n">
        <v>81117</v>
      </c>
      <c r="W944" s="45" t="str">
        <f aca="false">IFERROR(VLOOKUP($V944,SimpliRoute!$B:$AT,25,0),"")</f>
        <v>completed</v>
      </c>
      <c r="X944" s="45" t="str">
        <f aca="false">IF(W944="pending","Pendente",IF(W944="failed","Não",IF(W944="Completed","Sim","")))</f>
        <v>Sim</v>
      </c>
      <c r="Y944" s="46" t="n">
        <f aca="false">IF($W944="Pending","",IFERROR(INT(VLOOKUP($V944,SimpliRoute!$B:$AS,11,0)),""))</f>
        <v>46210</v>
      </c>
      <c r="Z944" s="40" t="str">
        <f aca="false">IF($W944="Failed",IFERROR(VLOOKUP($V944,SimpliRoute!$B:$AT,27,0),""),"")</f>
        <v/>
      </c>
    </row>
    <row r="945" customFormat="false" ht="16.4" hidden="false" customHeight="false" outlineLevel="0" collapsed="false">
      <c r="A945" s="40" t="n">
        <v>2</v>
      </c>
      <c r="B945" s="41" t="s">
        <v>41</v>
      </c>
      <c r="C945" s="41" t="s">
        <v>70</v>
      </c>
      <c r="D945" s="41" t="s">
        <v>4261</v>
      </c>
      <c r="E945" s="41" t="s">
        <v>6588</v>
      </c>
      <c r="F945" s="41" t="s">
        <v>3678</v>
      </c>
      <c r="G945" s="42" t="n">
        <v>209797607250018</v>
      </c>
      <c r="H945" s="43" t="s">
        <v>6645</v>
      </c>
      <c r="I945" s="41" t="s">
        <v>6646</v>
      </c>
      <c r="J945" s="41" t="s">
        <v>76</v>
      </c>
      <c r="K945" s="41" t="s">
        <v>6647</v>
      </c>
      <c r="L945" s="41" t="s">
        <v>77</v>
      </c>
      <c r="M945" s="41" t="s">
        <v>6648</v>
      </c>
      <c r="N945" s="41"/>
      <c r="O945" s="41"/>
      <c r="P945" s="41" t="s">
        <v>6649</v>
      </c>
      <c r="Q945" s="41" t="s">
        <v>6650</v>
      </c>
      <c r="R945" s="41" t="s">
        <v>6651</v>
      </c>
      <c r="S945" s="40"/>
      <c r="T945" s="40"/>
      <c r="U945" s="44" t="s">
        <v>80</v>
      </c>
      <c r="V945" s="40" t="n">
        <v>81118</v>
      </c>
      <c r="W945" s="45" t="str">
        <f aca="false">IFERROR(VLOOKUP($V945,SimpliRoute!$B:$AT,25,0),"")</f>
        <v>completed</v>
      </c>
      <c r="X945" s="45" t="str">
        <f aca="false">IF(W945="pending","Pendente",IF(W945="failed","Não",IF(W945="Completed","Sim","")))</f>
        <v>Sim</v>
      </c>
      <c r="Y945" s="46" t="n">
        <f aca="false">IF($W945="Pending","",IFERROR(INT(VLOOKUP($V945,SimpliRoute!$B:$AS,11,0)),""))</f>
        <v>46211</v>
      </c>
      <c r="Z945" s="40" t="str">
        <f aca="false">IF($W945="Failed",IFERROR(VLOOKUP($V945,SimpliRoute!$B:$AT,27,0),""),"")</f>
        <v/>
      </c>
    </row>
    <row r="946" customFormat="false" ht="16.4" hidden="false" customHeight="false" outlineLevel="0" collapsed="false">
      <c r="A946" s="40" t="n">
        <v>2</v>
      </c>
      <c r="B946" s="41" t="s">
        <v>41</v>
      </c>
      <c r="C946" s="41" t="s">
        <v>70</v>
      </c>
      <c r="D946" s="41" t="s">
        <v>4261</v>
      </c>
      <c r="E946" s="41" t="s">
        <v>6588</v>
      </c>
      <c r="F946" s="41" t="s">
        <v>73</v>
      </c>
      <c r="G946" s="42" t="n">
        <v>801440463391956</v>
      </c>
      <c r="H946" s="43" t="s">
        <v>6652</v>
      </c>
      <c r="I946" s="41" t="s">
        <v>6653</v>
      </c>
      <c r="J946" s="41" t="s">
        <v>6654</v>
      </c>
      <c r="K946" s="41" t="s">
        <v>6655</v>
      </c>
      <c r="L946" s="41" t="s">
        <v>77</v>
      </c>
      <c r="M946" s="41" t="s">
        <v>6656</v>
      </c>
      <c r="N946" s="41"/>
      <c r="O946" s="41"/>
      <c r="P946" s="41"/>
      <c r="Q946" s="41" t="s">
        <v>6657</v>
      </c>
      <c r="R946" s="41" t="s">
        <v>6658</v>
      </c>
      <c r="S946" s="40"/>
      <c r="T946" s="40"/>
      <c r="U946" s="44" t="s">
        <v>80</v>
      </c>
      <c r="V946" s="40" t="n">
        <v>81119</v>
      </c>
      <c r="W946" s="45" t="str">
        <f aca="false">IFERROR(VLOOKUP($V946,SimpliRoute!$B:$AT,25,0),"")</f>
        <v>completed</v>
      </c>
      <c r="X946" s="45" t="str">
        <f aca="false">IF(W946="pending","Pendente",IF(W946="failed","Não",IF(W946="Completed","Sim","")))</f>
        <v>Sim</v>
      </c>
      <c r="Y946" s="46" t="n">
        <f aca="false">IF($W946="Pending","",IFERROR(INT(VLOOKUP($V946,SimpliRoute!$B:$AS,11,0)),""))</f>
        <v>46210</v>
      </c>
      <c r="Z946" s="40" t="str">
        <f aca="false">IF($W946="Failed",IFERROR(VLOOKUP($V946,SimpliRoute!$B:$AT,27,0),""),"")</f>
        <v/>
      </c>
    </row>
    <row r="947" customFormat="false" ht="16.4" hidden="false" customHeight="false" outlineLevel="0" collapsed="false">
      <c r="A947" s="40" t="n">
        <v>2</v>
      </c>
      <c r="B947" s="41" t="s">
        <v>41</v>
      </c>
      <c r="C947" s="41" t="s">
        <v>70</v>
      </c>
      <c r="D947" s="41" t="s">
        <v>4261</v>
      </c>
      <c r="E947" s="41" t="s">
        <v>6588</v>
      </c>
      <c r="F947" s="41" t="s">
        <v>73</v>
      </c>
      <c r="G947" s="42" t="n">
        <v>700607497978267</v>
      </c>
      <c r="H947" s="43" t="s">
        <v>6659</v>
      </c>
      <c r="I947" s="41" t="s">
        <v>6660</v>
      </c>
      <c r="J947" s="41" t="s">
        <v>509</v>
      </c>
      <c r="K947" s="41" t="s">
        <v>6661</v>
      </c>
      <c r="L947" s="41" t="s">
        <v>77</v>
      </c>
      <c r="M947" s="41" t="s">
        <v>6662</v>
      </c>
      <c r="N947" s="41"/>
      <c r="O947" s="41"/>
      <c r="P947" s="41"/>
      <c r="Q947" s="41" t="s">
        <v>6663</v>
      </c>
      <c r="R947" s="41" t="s">
        <v>6664</v>
      </c>
      <c r="S947" s="40"/>
      <c r="T947" s="40"/>
      <c r="U947" s="44" t="s">
        <v>80</v>
      </c>
      <c r="V947" s="40" t="n">
        <v>81120</v>
      </c>
      <c r="W947" s="45" t="str">
        <f aca="false">IFERROR(VLOOKUP($V947,SimpliRoute!$B:$AT,25,0),"")</f>
        <v>completed</v>
      </c>
      <c r="X947" s="45" t="str">
        <f aca="false">IF(W947="pending","Pendente",IF(W947="failed","Não",IF(W947="Completed","Sim","")))</f>
        <v>Sim</v>
      </c>
      <c r="Y947" s="46" t="n">
        <f aca="false">IF($W947="Pending","",IFERROR(INT(VLOOKUP($V947,SimpliRoute!$B:$AS,11,0)),""))</f>
        <v>46210</v>
      </c>
      <c r="Z947" s="40" t="str">
        <f aca="false">IF($W947="Failed",IFERROR(VLOOKUP($V947,SimpliRoute!$B:$AT,27,0),""),"")</f>
        <v/>
      </c>
    </row>
    <row r="948" customFormat="false" ht="16.4" hidden="false" customHeight="false" outlineLevel="0" collapsed="false">
      <c r="A948" s="40" t="n">
        <v>2</v>
      </c>
      <c r="B948" s="41" t="s">
        <v>41</v>
      </c>
      <c r="C948" s="41" t="s">
        <v>70</v>
      </c>
      <c r="D948" s="41" t="s">
        <v>4261</v>
      </c>
      <c r="E948" s="41" t="s">
        <v>6588</v>
      </c>
      <c r="F948" s="41" t="s">
        <v>73</v>
      </c>
      <c r="G948" s="42" t="n">
        <v>801440455061543</v>
      </c>
      <c r="H948" s="43" t="s">
        <v>6665</v>
      </c>
      <c r="I948" s="41" t="s">
        <v>6666</v>
      </c>
      <c r="J948" s="41" t="s">
        <v>481</v>
      </c>
      <c r="K948" s="41" t="s">
        <v>6667</v>
      </c>
      <c r="L948" s="41" t="s">
        <v>77</v>
      </c>
      <c r="M948" s="41" t="s">
        <v>6668</v>
      </c>
      <c r="N948" s="41"/>
      <c r="O948" s="41"/>
      <c r="P948" s="41"/>
      <c r="Q948" s="41" t="s">
        <v>6669</v>
      </c>
      <c r="R948" s="41" t="s">
        <v>6670</v>
      </c>
      <c r="S948" s="40"/>
      <c r="T948" s="40"/>
      <c r="U948" s="44" t="s">
        <v>80</v>
      </c>
      <c r="V948" s="40" t="n">
        <v>81121</v>
      </c>
      <c r="W948" s="45" t="str">
        <f aca="false">IFERROR(VLOOKUP($V948,SimpliRoute!$B:$AT,25,0),"")</f>
        <v>completed</v>
      </c>
      <c r="X948" s="45" t="str">
        <f aca="false">IF(W948="pending","Pendente",IF(W948="failed","Não",IF(W948="Completed","Sim","")))</f>
        <v>Sim</v>
      </c>
      <c r="Y948" s="46" t="n">
        <f aca="false">IF($W948="Pending","",IFERROR(INT(VLOOKUP($V948,SimpliRoute!$B:$AS,11,0)),""))</f>
        <v>46210</v>
      </c>
      <c r="Z948" s="40" t="str">
        <f aca="false">IF($W948="Failed",IFERROR(VLOOKUP($V948,SimpliRoute!$B:$AT,27,0),""),"")</f>
        <v/>
      </c>
    </row>
    <row r="949" customFormat="false" ht="16.4" hidden="false" customHeight="false" outlineLevel="0" collapsed="false">
      <c r="A949" s="40" t="n">
        <v>2</v>
      </c>
      <c r="B949" s="41" t="s">
        <v>41</v>
      </c>
      <c r="C949" s="41" t="s">
        <v>70</v>
      </c>
      <c r="D949" s="41" t="s">
        <v>4261</v>
      </c>
      <c r="E949" s="41" t="s">
        <v>6588</v>
      </c>
      <c r="F949" s="41" t="s">
        <v>73</v>
      </c>
      <c r="G949" s="42" t="n">
        <v>706005304163242</v>
      </c>
      <c r="H949" s="43" t="s">
        <v>6671</v>
      </c>
      <c r="I949" s="41" t="s">
        <v>6672</v>
      </c>
      <c r="J949" s="41" t="s">
        <v>6673</v>
      </c>
      <c r="K949" s="41" t="s">
        <v>6674</v>
      </c>
      <c r="L949" s="41" t="s">
        <v>77</v>
      </c>
      <c r="M949" s="41" t="s">
        <v>6675</v>
      </c>
      <c r="N949" s="41"/>
      <c r="O949" s="41"/>
      <c r="P949" s="41"/>
      <c r="Q949" s="41" t="s">
        <v>6676</v>
      </c>
      <c r="R949" s="41" t="s">
        <v>6677</v>
      </c>
      <c r="S949" s="40"/>
      <c r="T949" s="40"/>
      <c r="U949" s="44" t="s">
        <v>80</v>
      </c>
      <c r="V949" s="40" t="n">
        <v>81122</v>
      </c>
      <c r="W949" s="45" t="str">
        <f aca="false">IFERROR(VLOOKUP($V949,SimpliRoute!$B:$AT,25,0),"")</f>
        <v>completed</v>
      </c>
      <c r="X949" s="45" t="str">
        <f aca="false">IF(W949="pending","Pendente",IF(W949="failed","Não",IF(W949="Completed","Sim","")))</f>
        <v>Sim</v>
      </c>
      <c r="Y949" s="46" t="n">
        <f aca="false">IF($W949="Pending","",IFERROR(INT(VLOOKUP($V949,SimpliRoute!$B:$AS,11,0)),""))</f>
        <v>46210</v>
      </c>
      <c r="Z949" s="40" t="str">
        <f aca="false">IF($W949="Failed",IFERROR(VLOOKUP($V949,SimpliRoute!$B:$AT,27,0),""),"")</f>
        <v/>
      </c>
    </row>
    <row r="950" customFormat="false" ht="16.4" hidden="false" customHeight="false" outlineLevel="0" collapsed="false">
      <c r="A950" s="40" t="n">
        <v>2</v>
      </c>
      <c r="B950" s="41" t="s">
        <v>41</v>
      </c>
      <c r="C950" s="41" t="s">
        <v>70</v>
      </c>
      <c r="D950" s="41" t="s">
        <v>4261</v>
      </c>
      <c r="E950" s="41" t="s">
        <v>6588</v>
      </c>
      <c r="F950" s="41" t="s">
        <v>73</v>
      </c>
      <c r="G950" s="42" t="n">
        <v>709602605686577</v>
      </c>
      <c r="H950" s="43" t="s">
        <v>6678</v>
      </c>
      <c r="I950" s="41" t="s">
        <v>6679</v>
      </c>
      <c r="J950" s="41" t="s">
        <v>6680</v>
      </c>
      <c r="K950" s="41" t="s">
        <v>6681</v>
      </c>
      <c r="L950" s="41" t="s">
        <v>77</v>
      </c>
      <c r="M950" s="41" t="s">
        <v>6682</v>
      </c>
      <c r="N950" s="41"/>
      <c r="O950" s="41"/>
      <c r="P950" s="41"/>
      <c r="Q950" s="41" t="s">
        <v>6683</v>
      </c>
      <c r="R950" s="41" t="s">
        <v>6684</v>
      </c>
      <c r="S950" s="40"/>
      <c r="T950" s="40"/>
      <c r="U950" s="44" t="s">
        <v>80</v>
      </c>
      <c r="V950" s="40" t="n">
        <v>81123</v>
      </c>
      <c r="W950" s="45" t="str">
        <f aca="false">IFERROR(VLOOKUP($V950,SimpliRoute!$B:$AT,25,0),"")</f>
        <v>completed</v>
      </c>
      <c r="X950" s="45" t="str">
        <f aca="false">IF(W950="pending","Pendente",IF(W950="failed","Não",IF(W950="Completed","Sim","")))</f>
        <v>Sim</v>
      </c>
      <c r="Y950" s="46" t="n">
        <f aca="false">IF($W950="Pending","",IFERROR(INT(VLOOKUP($V950,SimpliRoute!$B:$AS,11,0)),""))</f>
        <v>46210</v>
      </c>
      <c r="Z950" s="40" t="str">
        <f aca="false">IF($W950="Failed",IFERROR(VLOOKUP($V950,SimpliRoute!$B:$AT,27,0),""),"")</f>
        <v/>
      </c>
    </row>
    <row r="951" customFormat="false" ht="16.4" hidden="false" customHeight="false" outlineLevel="0" collapsed="false">
      <c r="A951" s="40" t="n">
        <v>2</v>
      </c>
      <c r="B951" s="41" t="s">
        <v>41</v>
      </c>
      <c r="C951" s="41" t="s">
        <v>70</v>
      </c>
      <c r="D951" s="41" t="s">
        <v>4261</v>
      </c>
      <c r="E951" s="41" t="s">
        <v>6588</v>
      </c>
      <c r="F951" s="41" t="s">
        <v>73</v>
      </c>
      <c r="G951" s="42" t="n">
        <v>704000850228163</v>
      </c>
      <c r="H951" s="43" t="s">
        <v>6685</v>
      </c>
      <c r="I951" s="41" t="s">
        <v>6686</v>
      </c>
      <c r="J951" s="41" t="s">
        <v>4321</v>
      </c>
      <c r="K951" s="41" t="s">
        <v>6687</v>
      </c>
      <c r="L951" s="41" t="s">
        <v>77</v>
      </c>
      <c r="M951" s="41" t="s">
        <v>6688</v>
      </c>
      <c r="N951" s="41"/>
      <c r="O951" s="41"/>
      <c r="P951" s="41"/>
      <c r="Q951" s="41" t="s">
        <v>6689</v>
      </c>
      <c r="R951" s="41" t="s">
        <v>6690</v>
      </c>
      <c r="S951" s="40"/>
      <c r="T951" s="40"/>
      <c r="U951" s="44" t="s">
        <v>80</v>
      </c>
      <c r="V951" s="40" t="n">
        <v>81124</v>
      </c>
      <c r="W951" s="45" t="str">
        <f aca="false">IFERROR(VLOOKUP($V951,SimpliRoute!$B:$AT,25,0),"")</f>
        <v>completed</v>
      </c>
      <c r="X951" s="45" t="str">
        <f aca="false">IF(W951="pending","Pendente",IF(W951="failed","Não",IF(W951="Completed","Sim","")))</f>
        <v>Sim</v>
      </c>
      <c r="Y951" s="46" t="n">
        <f aca="false">IF($W951="Pending","",IFERROR(INT(VLOOKUP($V951,SimpliRoute!$B:$AS,11,0)),""))</f>
        <v>46213</v>
      </c>
      <c r="Z951" s="40" t="str">
        <f aca="false">IF($W951="Failed",IFERROR(VLOOKUP($V951,SimpliRoute!$B:$AT,27,0),""),"")</f>
        <v/>
      </c>
    </row>
    <row r="952" customFormat="false" ht="16.4" hidden="false" customHeight="false" outlineLevel="0" collapsed="false">
      <c r="A952" s="40" t="n">
        <v>2</v>
      </c>
      <c r="B952" s="41" t="s">
        <v>41</v>
      </c>
      <c r="C952" s="41" t="s">
        <v>70</v>
      </c>
      <c r="D952" s="41" t="s">
        <v>4261</v>
      </c>
      <c r="E952" s="41" t="s">
        <v>6588</v>
      </c>
      <c r="F952" s="41" t="s">
        <v>73</v>
      </c>
      <c r="G952" s="42" t="n">
        <v>704002823430765</v>
      </c>
      <c r="H952" s="43" t="s">
        <v>6691</v>
      </c>
      <c r="I952" s="41" t="s">
        <v>6692</v>
      </c>
      <c r="J952" s="41" t="s">
        <v>6693</v>
      </c>
      <c r="K952" s="41" t="s">
        <v>6694</v>
      </c>
      <c r="L952" s="41" t="s">
        <v>77</v>
      </c>
      <c r="M952" s="41" t="s">
        <v>6695</v>
      </c>
      <c r="N952" s="41" t="s">
        <v>6696</v>
      </c>
      <c r="O952" s="41" t="s">
        <v>6697</v>
      </c>
      <c r="P952" s="41"/>
      <c r="Q952" s="41" t="s">
        <v>6698</v>
      </c>
      <c r="R952" s="41" t="s">
        <v>6699</v>
      </c>
      <c r="S952" s="40"/>
      <c r="T952" s="40"/>
      <c r="U952" s="44" t="s">
        <v>80</v>
      </c>
      <c r="V952" s="40" t="n">
        <v>81125</v>
      </c>
      <c r="W952" s="45" t="str">
        <f aca="false">IFERROR(VLOOKUP($V952,SimpliRoute!$B:$AT,25,0),"")</f>
        <v>completed</v>
      </c>
      <c r="X952" s="45" t="str">
        <f aca="false">IF(W952="pending","Pendente",IF(W952="failed","Não",IF(W952="Completed","Sim","")))</f>
        <v>Sim</v>
      </c>
      <c r="Y952" s="46" t="n">
        <f aca="false">IF($W952="Pending","",IFERROR(INT(VLOOKUP($V952,SimpliRoute!$B:$AS,11,0)),""))</f>
        <v>46210</v>
      </c>
      <c r="Z952" s="40" t="str">
        <f aca="false">IF($W952="Failed",IFERROR(VLOOKUP($V952,SimpliRoute!$B:$AT,27,0),""),"")</f>
        <v/>
      </c>
    </row>
    <row r="953" customFormat="false" ht="16.4" hidden="false" customHeight="false" outlineLevel="0" collapsed="false">
      <c r="A953" s="40" t="n">
        <v>2</v>
      </c>
      <c r="B953" s="41" t="s">
        <v>41</v>
      </c>
      <c r="C953" s="41" t="s">
        <v>70</v>
      </c>
      <c r="D953" s="41" t="s">
        <v>4261</v>
      </c>
      <c r="E953" s="41" t="s">
        <v>6588</v>
      </c>
      <c r="F953" s="41" t="s">
        <v>73</v>
      </c>
      <c r="G953" s="42" t="n">
        <v>700007582984808</v>
      </c>
      <c r="H953" s="43" t="s">
        <v>6700</v>
      </c>
      <c r="I953" s="41" t="s">
        <v>6701</v>
      </c>
      <c r="J953" s="41" t="s">
        <v>6702</v>
      </c>
      <c r="K953" s="41" t="s">
        <v>6703</v>
      </c>
      <c r="L953" s="41" t="s">
        <v>77</v>
      </c>
      <c r="M953" s="41" t="s">
        <v>6704</v>
      </c>
      <c r="N953" s="41"/>
      <c r="O953" s="41"/>
      <c r="P953" s="41"/>
      <c r="Q953" s="41" t="s">
        <v>6705</v>
      </c>
      <c r="R953" s="41" t="s">
        <v>6706</v>
      </c>
      <c r="S953" s="40"/>
      <c r="T953" s="40"/>
      <c r="U953" s="44" t="s">
        <v>80</v>
      </c>
      <c r="V953" s="40" t="n">
        <v>81126</v>
      </c>
      <c r="W953" s="45" t="str">
        <f aca="false">IFERROR(VLOOKUP($V953,SimpliRoute!$B:$AT,25,0),"")</f>
        <v>completed</v>
      </c>
      <c r="X953" s="45" t="str">
        <f aca="false">IF(W953="pending","Pendente",IF(W953="failed","Não",IF(W953="Completed","Sim","")))</f>
        <v>Sim</v>
      </c>
      <c r="Y953" s="46" t="n">
        <f aca="false">IF($W953="Pending","",IFERROR(INT(VLOOKUP($V953,SimpliRoute!$B:$AS,11,0)),""))</f>
        <v>46211</v>
      </c>
      <c r="Z953" s="40" t="str">
        <f aca="false">IF($W953="Failed",IFERROR(VLOOKUP($V953,SimpliRoute!$B:$AT,27,0),""),"")</f>
        <v/>
      </c>
    </row>
    <row r="954" customFormat="false" ht="16.4" hidden="false" customHeight="false" outlineLevel="0" collapsed="false">
      <c r="A954" s="40" t="n">
        <v>2</v>
      </c>
      <c r="B954" s="41" t="s">
        <v>41</v>
      </c>
      <c r="C954" s="41" t="s">
        <v>70</v>
      </c>
      <c r="D954" s="41" t="s">
        <v>4261</v>
      </c>
      <c r="E954" s="41" t="s">
        <v>6588</v>
      </c>
      <c r="F954" s="41" t="s">
        <v>73</v>
      </c>
      <c r="G954" s="42" t="n">
        <v>704601114024920</v>
      </c>
      <c r="H954" s="43" t="s">
        <v>6707</v>
      </c>
      <c r="I954" s="41" t="s">
        <v>6708</v>
      </c>
      <c r="J954" s="41" t="s">
        <v>6709</v>
      </c>
      <c r="K954" s="41" t="s">
        <v>6710</v>
      </c>
      <c r="L954" s="41" t="s">
        <v>77</v>
      </c>
      <c r="M954" s="41" t="s">
        <v>6711</v>
      </c>
      <c r="N954" s="41"/>
      <c r="O954" s="41"/>
      <c r="P954" s="41"/>
      <c r="Q954" s="41" t="s">
        <v>6712</v>
      </c>
      <c r="R954" s="41" t="s">
        <v>6713</v>
      </c>
      <c r="S954" s="40"/>
      <c r="T954" s="40"/>
      <c r="U954" s="44" t="s">
        <v>80</v>
      </c>
      <c r="V954" s="40" t="n">
        <v>81127</v>
      </c>
      <c r="W954" s="45" t="str">
        <f aca="false">IFERROR(VLOOKUP($V954,SimpliRoute!$B:$AT,25,0),"")</f>
        <v>completed</v>
      </c>
      <c r="X954" s="45" t="str">
        <f aca="false">IF(W954="pending","Pendente",IF(W954="failed","Não",IF(W954="Completed","Sim","")))</f>
        <v>Sim</v>
      </c>
      <c r="Y954" s="46" t="n">
        <f aca="false">IF($W954="Pending","",IFERROR(INT(VLOOKUP($V954,SimpliRoute!$B:$AS,11,0)),""))</f>
        <v>46210</v>
      </c>
      <c r="Z954" s="40" t="str">
        <f aca="false">IF($W954="Failed",IFERROR(VLOOKUP($V954,SimpliRoute!$B:$AT,27,0),""),"")</f>
        <v/>
      </c>
    </row>
    <row r="955" customFormat="false" ht="16.4" hidden="false" customHeight="false" outlineLevel="0" collapsed="false">
      <c r="A955" s="40" t="n">
        <v>2</v>
      </c>
      <c r="B955" s="41" t="s">
        <v>41</v>
      </c>
      <c r="C955" s="41" t="s">
        <v>70</v>
      </c>
      <c r="D955" s="41" t="s">
        <v>4261</v>
      </c>
      <c r="E955" s="41" t="s">
        <v>6588</v>
      </c>
      <c r="F955" s="41" t="s">
        <v>73</v>
      </c>
      <c r="G955" s="42" t="n">
        <v>706800212783420</v>
      </c>
      <c r="H955" s="43" t="s">
        <v>6714</v>
      </c>
      <c r="I955" s="41" t="s">
        <v>6715</v>
      </c>
      <c r="J955" s="41" t="s">
        <v>6716</v>
      </c>
      <c r="K955" s="41" t="s">
        <v>6717</v>
      </c>
      <c r="L955" s="41" t="s">
        <v>77</v>
      </c>
      <c r="M955" s="41" t="s">
        <v>6718</v>
      </c>
      <c r="N955" s="41"/>
      <c r="O955" s="41"/>
      <c r="P955" s="41"/>
      <c r="Q955" s="41" t="s">
        <v>6719</v>
      </c>
      <c r="R955" s="41" t="s">
        <v>6720</v>
      </c>
      <c r="S955" s="40"/>
      <c r="T955" s="40"/>
      <c r="U955" s="44" t="s">
        <v>80</v>
      </c>
      <c r="V955" s="40" t="n">
        <v>81128</v>
      </c>
      <c r="W955" s="45" t="str">
        <f aca="false">IFERROR(VLOOKUP($V955,SimpliRoute!$B:$AT,25,0),"")</f>
        <v>completed</v>
      </c>
      <c r="X955" s="45" t="str">
        <f aca="false">IF(W955="pending","Pendente",IF(W955="failed","Não",IF(W955="Completed","Sim","")))</f>
        <v>Sim</v>
      </c>
      <c r="Y955" s="46" t="n">
        <f aca="false">IF($W955="Pending","",IFERROR(INT(VLOOKUP($V955,SimpliRoute!$B:$AS,11,0)),""))</f>
        <v>46211</v>
      </c>
      <c r="Z955" s="40" t="str">
        <f aca="false">IF($W955="Failed",IFERROR(VLOOKUP($V955,SimpliRoute!$B:$AT,27,0),""),"")</f>
        <v/>
      </c>
    </row>
    <row r="956" customFormat="false" ht="16.4" hidden="false" customHeight="false" outlineLevel="0" collapsed="false">
      <c r="A956" s="40" t="n">
        <v>2</v>
      </c>
      <c r="B956" s="41" t="s">
        <v>41</v>
      </c>
      <c r="C956" s="41" t="s">
        <v>70</v>
      </c>
      <c r="D956" s="41" t="s">
        <v>4261</v>
      </c>
      <c r="E956" s="41" t="s">
        <v>6588</v>
      </c>
      <c r="F956" s="41" t="s">
        <v>73</v>
      </c>
      <c r="G956" s="42" t="n">
        <v>704501385531919</v>
      </c>
      <c r="H956" s="43" t="s">
        <v>6721</v>
      </c>
      <c r="I956" s="41" t="s">
        <v>6722</v>
      </c>
      <c r="J956" s="41" t="s">
        <v>6723</v>
      </c>
      <c r="K956" s="41" t="s">
        <v>6724</v>
      </c>
      <c r="L956" s="41" t="s">
        <v>77</v>
      </c>
      <c r="M956" s="41" t="s">
        <v>6725</v>
      </c>
      <c r="N956" s="41"/>
      <c r="O956" s="41"/>
      <c r="P956" s="41"/>
      <c r="Q956" s="41" t="s">
        <v>6726</v>
      </c>
      <c r="R956" s="41" t="s">
        <v>6727</v>
      </c>
      <c r="S956" s="40"/>
      <c r="T956" s="40"/>
      <c r="U956" s="44" t="s">
        <v>80</v>
      </c>
      <c r="V956" s="40" t="n">
        <v>81129</v>
      </c>
      <c r="W956" s="45" t="str">
        <f aca="false">IFERROR(VLOOKUP($V956,SimpliRoute!$B:$AT,25,0),"")</f>
        <v>completed</v>
      </c>
      <c r="X956" s="45" t="str">
        <f aca="false">IF(W956="pending","Pendente",IF(W956="failed","Não",IF(W956="Completed","Sim","")))</f>
        <v>Sim</v>
      </c>
      <c r="Y956" s="46" t="n">
        <f aca="false">IF($W956="Pending","",IFERROR(INT(VLOOKUP($V956,SimpliRoute!$B:$AS,11,0)),""))</f>
        <v>46211</v>
      </c>
      <c r="Z956" s="40" t="str">
        <f aca="false">IF($W956="Failed",IFERROR(VLOOKUP($V956,SimpliRoute!$B:$AT,27,0),""),"")</f>
        <v/>
      </c>
    </row>
    <row r="957" customFormat="false" ht="16.4" hidden="false" customHeight="false" outlineLevel="0" collapsed="false">
      <c r="A957" s="40" t="n">
        <v>2</v>
      </c>
      <c r="B957" s="41" t="s">
        <v>41</v>
      </c>
      <c r="C957" s="41" t="s">
        <v>70</v>
      </c>
      <c r="D957" s="41" t="s">
        <v>4261</v>
      </c>
      <c r="E957" s="41" t="s">
        <v>6588</v>
      </c>
      <c r="F957" s="41" t="s">
        <v>73</v>
      </c>
      <c r="G957" s="42" t="n">
        <v>700809489719983</v>
      </c>
      <c r="H957" s="43" t="s">
        <v>6728</v>
      </c>
      <c r="I957" s="41" t="s">
        <v>6729</v>
      </c>
      <c r="J957" s="41" t="s">
        <v>6730</v>
      </c>
      <c r="K957" s="41" t="s">
        <v>6731</v>
      </c>
      <c r="L957" s="41" t="s">
        <v>77</v>
      </c>
      <c r="M957" s="41" t="s">
        <v>6732</v>
      </c>
      <c r="N957" s="41"/>
      <c r="O957" s="41"/>
      <c r="P957" s="41"/>
      <c r="Q957" s="41" t="s">
        <v>6733</v>
      </c>
      <c r="R957" s="41" t="s">
        <v>6734</v>
      </c>
      <c r="S957" s="40"/>
      <c r="T957" s="40"/>
      <c r="U957" s="44" t="s">
        <v>80</v>
      </c>
      <c r="V957" s="40" t="n">
        <v>81130</v>
      </c>
      <c r="W957" s="45" t="str">
        <f aca="false">IFERROR(VLOOKUP($V957,SimpliRoute!$B:$AT,25,0),"")</f>
        <v>completed</v>
      </c>
      <c r="X957" s="45" t="str">
        <f aca="false">IF(W957="pending","Pendente",IF(W957="failed","Não",IF(W957="Completed","Sim","")))</f>
        <v>Sim</v>
      </c>
      <c r="Y957" s="46" t="n">
        <f aca="false">IF($W957="Pending","",IFERROR(INT(VLOOKUP($V957,SimpliRoute!$B:$AS,11,0)),""))</f>
        <v>46210</v>
      </c>
      <c r="Z957" s="40" t="str">
        <f aca="false">IF($W957="Failed",IFERROR(VLOOKUP($V957,SimpliRoute!$B:$AT,27,0),""),"")</f>
        <v/>
      </c>
    </row>
    <row r="958" customFormat="false" ht="16.4" hidden="false" customHeight="false" outlineLevel="0" collapsed="false">
      <c r="A958" s="40" t="n">
        <v>2</v>
      </c>
      <c r="B958" s="41" t="s">
        <v>41</v>
      </c>
      <c r="C958" s="41" t="s">
        <v>70</v>
      </c>
      <c r="D958" s="41" t="s">
        <v>4261</v>
      </c>
      <c r="E958" s="41" t="s">
        <v>6588</v>
      </c>
      <c r="F958" s="41" t="s">
        <v>73</v>
      </c>
      <c r="G958" s="42" t="n">
        <v>700007206393106</v>
      </c>
      <c r="H958" s="43" t="s">
        <v>6735</v>
      </c>
      <c r="I958" s="41" t="s">
        <v>6736</v>
      </c>
      <c r="J958" s="41" t="s">
        <v>6737</v>
      </c>
      <c r="K958" s="41" t="s">
        <v>6738</v>
      </c>
      <c r="L958" s="41" t="s">
        <v>77</v>
      </c>
      <c r="M958" s="41" t="s">
        <v>6739</v>
      </c>
      <c r="N958" s="41"/>
      <c r="O958" s="41"/>
      <c r="P958" s="41"/>
      <c r="Q958" s="41" t="s">
        <v>6740</v>
      </c>
      <c r="R958" s="41" t="s">
        <v>6741</v>
      </c>
      <c r="S958" s="40"/>
      <c r="T958" s="40"/>
      <c r="U958" s="44" t="s">
        <v>80</v>
      </c>
      <c r="V958" s="40" t="n">
        <v>81131</v>
      </c>
      <c r="W958" s="45" t="str">
        <f aca="false">IFERROR(VLOOKUP($V958,SimpliRoute!$B:$AT,25,0),"")</f>
        <v>failed</v>
      </c>
      <c r="X958" s="45" t="str">
        <f aca="false">IF(W958="pending","Pendente",IF(W958="failed","Não",IF(W958="Completed","Sim","")))</f>
        <v>Não</v>
      </c>
      <c r="Y958" s="46" t="n">
        <f aca="false">IF($W958="Pending","",IFERROR(INT(VLOOKUP($V958,SimpliRoute!$B:$AS,11,0)),""))</f>
        <v>46210</v>
      </c>
      <c r="Z958" s="40" t="str">
        <f aca="false">IF($W958="Failed",IFERROR(VLOOKUP($V958,SimpliRoute!$B:$AT,27,0),""),"")</f>
        <v>ÓBITO</v>
      </c>
    </row>
    <row r="959" customFormat="false" ht="16.4" hidden="false" customHeight="false" outlineLevel="0" collapsed="false">
      <c r="A959" s="40" t="n">
        <v>2</v>
      </c>
      <c r="B959" s="41" t="s">
        <v>41</v>
      </c>
      <c r="C959" s="41" t="s">
        <v>70</v>
      </c>
      <c r="D959" s="41" t="s">
        <v>4261</v>
      </c>
      <c r="E959" s="41" t="s">
        <v>6588</v>
      </c>
      <c r="F959" s="41" t="s">
        <v>73</v>
      </c>
      <c r="G959" s="42" t="n">
        <v>704804592839447</v>
      </c>
      <c r="H959" s="43" t="s">
        <v>6742</v>
      </c>
      <c r="I959" s="41" t="s">
        <v>6743</v>
      </c>
      <c r="J959" s="41" t="s">
        <v>6744</v>
      </c>
      <c r="K959" s="41" t="s">
        <v>6745</v>
      </c>
      <c r="L959" s="41" t="s">
        <v>77</v>
      </c>
      <c r="M959" s="41" t="s">
        <v>6746</v>
      </c>
      <c r="N959" s="41"/>
      <c r="O959" s="41"/>
      <c r="P959" s="41"/>
      <c r="Q959" s="41" t="s">
        <v>6747</v>
      </c>
      <c r="R959" s="41" t="s">
        <v>6748</v>
      </c>
      <c r="S959" s="40"/>
      <c r="T959" s="40"/>
      <c r="U959" s="44" t="s">
        <v>80</v>
      </c>
      <c r="V959" s="40" t="n">
        <v>81132</v>
      </c>
      <c r="W959" s="45" t="str">
        <f aca="false">IFERROR(VLOOKUP($V959,SimpliRoute!$B:$AT,25,0),"")</f>
        <v>completed</v>
      </c>
      <c r="X959" s="45" t="str">
        <f aca="false">IF(W959="pending","Pendente",IF(W959="failed","Não",IF(W959="Completed","Sim","")))</f>
        <v>Sim</v>
      </c>
      <c r="Y959" s="46" t="n">
        <f aca="false">IF($W959="Pending","",IFERROR(INT(VLOOKUP($V959,SimpliRoute!$B:$AS,11,0)),""))</f>
        <v>46213</v>
      </c>
      <c r="Z959" s="40" t="str">
        <f aca="false">IF($W959="Failed",IFERROR(VLOOKUP($V959,SimpliRoute!$B:$AT,27,0),""),"")</f>
        <v/>
      </c>
    </row>
    <row r="960" customFormat="false" ht="16.4" hidden="false" customHeight="false" outlineLevel="0" collapsed="false">
      <c r="A960" s="40" t="n">
        <v>2</v>
      </c>
      <c r="B960" s="41" t="s">
        <v>41</v>
      </c>
      <c r="C960" s="41" t="s">
        <v>70</v>
      </c>
      <c r="D960" s="41" t="s">
        <v>4261</v>
      </c>
      <c r="E960" s="41" t="s">
        <v>6588</v>
      </c>
      <c r="F960" s="41" t="s">
        <v>73</v>
      </c>
      <c r="G960" s="42" t="n">
        <v>702401073165326</v>
      </c>
      <c r="H960" s="43" t="s">
        <v>6749</v>
      </c>
      <c r="I960" s="41" t="s">
        <v>6750</v>
      </c>
      <c r="J960" s="41" t="s">
        <v>6751</v>
      </c>
      <c r="K960" s="41" t="s">
        <v>6752</v>
      </c>
      <c r="L960" s="41" t="s">
        <v>77</v>
      </c>
      <c r="M960" s="41" t="s">
        <v>6753</v>
      </c>
      <c r="N960" s="41"/>
      <c r="O960" s="41"/>
      <c r="P960" s="41"/>
      <c r="Q960" s="41" t="s">
        <v>6754</v>
      </c>
      <c r="R960" s="41" t="s">
        <v>6755</v>
      </c>
      <c r="S960" s="40"/>
      <c r="T960" s="40"/>
      <c r="U960" s="44" t="s">
        <v>80</v>
      </c>
      <c r="V960" s="40" t="n">
        <v>81133</v>
      </c>
      <c r="W960" s="45" t="str">
        <f aca="false">IFERROR(VLOOKUP($V960,SimpliRoute!$B:$AT,25,0),"")</f>
        <v>completed</v>
      </c>
      <c r="X960" s="45" t="str">
        <f aca="false">IF(W960="pending","Pendente",IF(W960="failed","Não",IF(W960="Completed","Sim","")))</f>
        <v>Sim</v>
      </c>
      <c r="Y960" s="46" t="n">
        <f aca="false">IF($W960="Pending","",IFERROR(INT(VLOOKUP($V960,SimpliRoute!$B:$AS,11,0)),""))</f>
        <v>46213</v>
      </c>
      <c r="Z960" s="40" t="str">
        <f aca="false">IF($W960="Failed",IFERROR(VLOOKUP($V960,SimpliRoute!$B:$AT,27,0),""),"")</f>
        <v/>
      </c>
    </row>
    <row r="961" customFormat="false" ht="16.4" hidden="false" customHeight="false" outlineLevel="0" collapsed="false">
      <c r="A961" s="40" t="n">
        <v>2</v>
      </c>
      <c r="B961" s="41" t="s">
        <v>41</v>
      </c>
      <c r="C961" s="41" t="s">
        <v>70</v>
      </c>
      <c r="D961" s="41" t="s">
        <v>4261</v>
      </c>
      <c r="E961" s="41" t="s">
        <v>6588</v>
      </c>
      <c r="F961" s="41" t="s">
        <v>73</v>
      </c>
      <c r="G961" s="42" t="n">
        <v>700001599930603</v>
      </c>
      <c r="H961" s="43" t="s">
        <v>6756</v>
      </c>
      <c r="I961" s="41" t="s">
        <v>6757</v>
      </c>
      <c r="J961" s="41" t="s">
        <v>4387</v>
      </c>
      <c r="K961" s="41" t="s">
        <v>6758</v>
      </c>
      <c r="L961" s="41" t="s">
        <v>77</v>
      </c>
      <c r="M961" s="41" t="s">
        <v>6759</v>
      </c>
      <c r="N961" s="41"/>
      <c r="O961" s="41"/>
      <c r="P961" s="41"/>
      <c r="Q961" s="41" t="s">
        <v>6760</v>
      </c>
      <c r="R961" s="41" t="s">
        <v>6761</v>
      </c>
      <c r="S961" s="40"/>
      <c r="T961" s="40"/>
      <c r="U961" s="44" t="s">
        <v>80</v>
      </c>
      <c r="V961" s="40" t="n">
        <v>81134</v>
      </c>
      <c r="W961" s="45" t="str">
        <f aca="false">IFERROR(VLOOKUP($V961,SimpliRoute!$B:$AT,25,0),"")</f>
        <v>completed</v>
      </c>
      <c r="X961" s="45" t="str">
        <f aca="false">IF(W961="pending","Pendente",IF(W961="failed","Não",IF(W961="Completed","Sim","")))</f>
        <v>Sim</v>
      </c>
      <c r="Y961" s="46" t="n">
        <f aca="false">IF($W961="Pending","",IFERROR(INT(VLOOKUP($V961,SimpliRoute!$B:$AS,11,0)),""))</f>
        <v>46210</v>
      </c>
      <c r="Z961" s="40" t="str">
        <f aca="false">IF($W961="Failed",IFERROR(VLOOKUP($V961,SimpliRoute!$B:$AT,27,0),""),"")</f>
        <v/>
      </c>
    </row>
    <row r="962" customFormat="false" ht="16.4" hidden="false" customHeight="false" outlineLevel="0" collapsed="false">
      <c r="A962" s="40" t="n">
        <v>2</v>
      </c>
      <c r="B962" s="41" t="s">
        <v>41</v>
      </c>
      <c r="C962" s="41" t="s">
        <v>70</v>
      </c>
      <c r="D962" s="41" t="s">
        <v>4261</v>
      </c>
      <c r="E962" s="41" t="s">
        <v>6588</v>
      </c>
      <c r="F962" s="41" t="s">
        <v>73</v>
      </c>
      <c r="G962" s="42" t="n">
        <v>700009886913600</v>
      </c>
      <c r="H962" s="43" t="s">
        <v>6762</v>
      </c>
      <c r="I962" s="41" t="s">
        <v>6763</v>
      </c>
      <c r="J962" s="41" t="s">
        <v>6764</v>
      </c>
      <c r="K962" s="41" t="s">
        <v>6765</v>
      </c>
      <c r="L962" s="41" t="s">
        <v>77</v>
      </c>
      <c r="M962" s="41" t="s">
        <v>6766</v>
      </c>
      <c r="N962" s="41"/>
      <c r="O962" s="41"/>
      <c r="P962" s="41"/>
      <c r="Q962" s="41" t="s">
        <v>6767</v>
      </c>
      <c r="R962" s="41" t="s">
        <v>6768</v>
      </c>
      <c r="S962" s="40"/>
      <c r="T962" s="40"/>
      <c r="U962" s="44" t="s">
        <v>80</v>
      </c>
      <c r="V962" s="40" t="n">
        <v>81135</v>
      </c>
      <c r="W962" s="45" t="str">
        <f aca="false">IFERROR(VLOOKUP($V962,SimpliRoute!$B:$AT,25,0),"")</f>
        <v>completed</v>
      </c>
      <c r="X962" s="45" t="str">
        <f aca="false">IF(W962="pending","Pendente",IF(W962="failed","Não",IF(W962="Completed","Sim","")))</f>
        <v>Sim</v>
      </c>
      <c r="Y962" s="46" t="n">
        <f aca="false">IF($W962="Pending","",IFERROR(INT(VLOOKUP($V962,SimpliRoute!$B:$AS,11,0)),""))</f>
        <v>46213</v>
      </c>
      <c r="Z962" s="40" t="str">
        <f aca="false">IF($W962="Failed",IFERROR(VLOOKUP($V962,SimpliRoute!$B:$AT,27,0),""),"")</f>
        <v/>
      </c>
    </row>
    <row r="963" customFormat="false" ht="16.4" hidden="false" customHeight="false" outlineLevel="0" collapsed="false">
      <c r="A963" s="40" t="n">
        <v>2</v>
      </c>
      <c r="B963" s="41" t="s">
        <v>41</v>
      </c>
      <c r="C963" s="41" t="s">
        <v>70</v>
      </c>
      <c r="D963" s="41" t="s">
        <v>4261</v>
      </c>
      <c r="E963" s="41" t="s">
        <v>6588</v>
      </c>
      <c r="F963" s="41" t="s">
        <v>73</v>
      </c>
      <c r="G963" s="42" t="n">
        <v>700309928455734</v>
      </c>
      <c r="H963" s="43" t="s">
        <v>6769</v>
      </c>
      <c r="I963" s="41" t="s">
        <v>6770</v>
      </c>
      <c r="J963" s="41" t="s">
        <v>6771</v>
      </c>
      <c r="K963" s="41" t="s">
        <v>6772</v>
      </c>
      <c r="L963" s="41" t="s">
        <v>77</v>
      </c>
      <c r="M963" s="41" t="s">
        <v>6773</v>
      </c>
      <c r="N963" s="41"/>
      <c r="O963" s="41"/>
      <c r="P963" s="41"/>
      <c r="Q963" s="41" t="s">
        <v>6774</v>
      </c>
      <c r="R963" s="41" t="s">
        <v>6775</v>
      </c>
      <c r="S963" s="40"/>
      <c r="T963" s="40"/>
      <c r="U963" s="44" t="s">
        <v>80</v>
      </c>
      <c r="V963" s="40" t="n">
        <v>81136</v>
      </c>
      <c r="W963" s="45" t="str">
        <f aca="false">IFERROR(VLOOKUP($V963,SimpliRoute!$B:$AT,25,0),"")</f>
        <v>completed</v>
      </c>
      <c r="X963" s="45" t="str">
        <f aca="false">IF(W963="pending","Pendente",IF(W963="failed","Não",IF(W963="Completed","Sim","")))</f>
        <v>Sim</v>
      </c>
      <c r="Y963" s="46" t="n">
        <f aca="false">IF($W963="Pending","",IFERROR(INT(VLOOKUP($V963,SimpliRoute!$B:$AS,11,0)),""))</f>
        <v>46213</v>
      </c>
      <c r="Z963" s="40" t="str">
        <f aca="false">IF($W963="Failed",IFERROR(VLOOKUP($V963,SimpliRoute!$B:$AT,27,0),""),"")</f>
        <v/>
      </c>
    </row>
    <row r="964" customFormat="false" ht="16.4" hidden="false" customHeight="false" outlineLevel="0" collapsed="false">
      <c r="A964" s="40" t="n">
        <v>2</v>
      </c>
      <c r="B964" s="41" t="s">
        <v>41</v>
      </c>
      <c r="C964" s="41" t="s">
        <v>70</v>
      </c>
      <c r="D964" s="41" t="s">
        <v>4261</v>
      </c>
      <c r="E964" s="41" t="s">
        <v>6588</v>
      </c>
      <c r="F964" s="41" t="s">
        <v>73</v>
      </c>
      <c r="G964" s="42" t="n">
        <v>704001840713361</v>
      </c>
      <c r="H964" s="43" t="s">
        <v>6776</v>
      </c>
      <c r="I964" s="41" t="s">
        <v>6777</v>
      </c>
      <c r="J964" s="41" t="s">
        <v>6778</v>
      </c>
      <c r="K964" s="41" t="s">
        <v>6779</v>
      </c>
      <c r="L964" s="41" t="s">
        <v>77</v>
      </c>
      <c r="M964" s="41" t="s">
        <v>6780</v>
      </c>
      <c r="N964" s="41"/>
      <c r="O964" s="41"/>
      <c r="P964" s="41"/>
      <c r="Q964" s="41" t="s">
        <v>6781</v>
      </c>
      <c r="R964" s="41" t="s">
        <v>6782</v>
      </c>
      <c r="S964" s="40"/>
      <c r="T964" s="40"/>
      <c r="U964" s="44" t="s">
        <v>80</v>
      </c>
      <c r="V964" s="40" t="n">
        <v>81137</v>
      </c>
      <c r="W964" s="45" t="str">
        <f aca="false">IFERROR(VLOOKUP($V964,SimpliRoute!$B:$AT,25,0),"")</f>
        <v>completed</v>
      </c>
      <c r="X964" s="45" t="str">
        <f aca="false">IF(W964="pending","Pendente",IF(W964="failed","Não",IF(W964="Completed","Sim","")))</f>
        <v>Sim</v>
      </c>
      <c r="Y964" s="46" t="n">
        <f aca="false">IF($W964="Pending","",IFERROR(INT(VLOOKUP($V964,SimpliRoute!$B:$AS,11,0)),""))</f>
        <v>46210</v>
      </c>
      <c r="Z964" s="40" t="str">
        <f aca="false">IF($W964="Failed",IFERROR(VLOOKUP($V964,SimpliRoute!$B:$AT,27,0),""),"")</f>
        <v/>
      </c>
    </row>
    <row r="965" customFormat="false" ht="16.4" hidden="false" customHeight="false" outlineLevel="0" collapsed="false">
      <c r="A965" s="40" t="n">
        <v>2</v>
      </c>
      <c r="B965" s="41" t="s">
        <v>41</v>
      </c>
      <c r="C965" s="41" t="s">
        <v>70</v>
      </c>
      <c r="D965" s="41" t="s">
        <v>4261</v>
      </c>
      <c r="E965" s="41" t="s">
        <v>6588</v>
      </c>
      <c r="F965" s="41" t="s">
        <v>1422</v>
      </c>
      <c r="G965" s="42" t="n">
        <v>706309713505779</v>
      </c>
      <c r="H965" s="43" t="s">
        <v>6783</v>
      </c>
      <c r="I965" s="41" t="s">
        <v>6784</v>
      </c>
      <c r="J965" s="41" t="s">
        <v>1223</v>
      </c>
      <c r="K965" s="41" t="s">
        <v>6785</v>
      </c>
      <c r="L965" s="41" t="s">
        <v>77</v>
      </c>
      <c r="M965" s="41" t="s">
        <v>6786</v>
      </c>
      <c r="N965" s="41" t="s">
        <v>6787</v>
      </c>
      <c r="O965" s="41" t="s">
        <v>6788</v>
      </c>
      <c r="P965" s="41"/>
      <c r="Q965" s="41" t="s">
        <v>6789</v>
      </c>
      <c r="R965" s="41" t="s">
        <v>6790</v>
      </c>
      <c r="S965" s="40"/>
      <c r="T965" s="40"/>
      <c r="U965" s="44" t="s">
        <v>80</v>
      </c>
      <c r="V965" s="40" t="n">
        <v>81138</v>
      </c>
      <c r="W965" s="45" t="str">
        <f aca="false">IFERROR(VLOOKUP($V965,SimpliRoute!$B:$AT,25,0),"")</f>
        <v>completed</v>
      </c>
      <c r="X965" s="45" t="str">
        <f aca="false">IF(W965="pending","Pendente",IF(W965="failed","Não",IF(W965="Completed","Sim","")))</f>
        <v>Sim</v>
      </c>
      <c r="Y965" s="46" t="n">
        <f aca="false">IF($W965="Pending","",IFERROR(INT(VLOOKUP($V965,SimpliRoute!$B:$AS,11,0)),""))</f>
        <v>46210</v>
      </c>
      <c r="Z965" s="40" t="str">
        <f aca="false">IF($W965="Failed",IFERROR(VLOOKUP($V965,SimpliRoute!$B:$AT,27,0),""),"")</f>
        <v/>
      </c>
    </row>
    <row r="966" customFormat="false" ht="16.4" hidden="false" customHeight="false" outlineLevel="0" collapsed="false">
      <c r="A966" s="40" t="n">
        <v>2</v>
      </c>
      <c r="B966" s="41" t="s">
        <v>41</v>
      </c>
      <c r="C966" s="41" t="s">
        <v>70</v>
      </c>
      <c r="D966" s="41" t="s">
        <v>4261</v>
      </c>
      <c r="E966" s="41" t="s">
        <v>6588</v>
      </c>
      <c r="F966" s="41" t="s">
        <v>73</v>
      </c>
      <c r="G966" s="42" t="n">
        <v>700003369253202</v>
      </c>
      <c r="H966" s="43" t="s">
        <v>6791</v>
      </c>
      <c r="I966" s="41" t="s">
        <v>6792</v>
      </c>
      <c r="J966" s="41" t="s">
        <v>5175</v>
      </c>
      <c r="K966" s="41" t="s">
        <v>6793</v>
      </c>
      <c r="L966" s="41" t="s">
        <v>77</v>
      </c>
      <c r="M966" s="41" t="s">
        <v>6794</v>
      </c>
      <c r="N966" s="41"/>
      <c r="O966" s="41"/>
      <c r="P966" s="41"/>
      <c r="Q966" s="41" t="s">
        <v>6795</v>
      </c>
      <c r="R966" s="41" t="s">
        <v>6796</v>
      </c>
      <c r="S966" s="40"/>
      <c r="T966" s="40"/>
      <c r="U966" s="44" t="s">
        <v>80</v>
      </c>
      <c r="V966" s="40" t="n">
        <v>81139</v>
      </c>
      <c r="W966" s="45" t="str">
        <f aca="false">IFERROR(VLOOKUP($V966,SimpliRoute!$B:$AT,25,0),"")</f>
        <v>completed</v>
      </c>
      <c r="X966" s="45" t="str">
        <f aca="false">IF(W966="pending","Pendente",IF(W966="failed","Não",IF(W966="Completed","Sim","")))</f>
        <v>Sim</v>
      </c>
      <c r="Y966" s="46" t="n">
        <f aca="false">IF($W966="Pending","",IFERROR(INT(VLOOKUP($V966,SimpliRoute!$B:$AS,11,0)),""))</f>
        <v>46211</v>
      </c>
      <c r="Z966" s="40" t="str">
        <f aca="false">IF($W966="Failed",IFERROR(VLOOKUP($V966,SimpliRoute!$B:$AT,27,0),""),"")</f>
        <v/>
      </c>
    </row>
    <row r="967" customFormat="false" ht="16.4" hidden="false" customHeight="false" outlineLevel="0" collapsed="false">
      <c r="A967" s="40" t="n">
        <v>2</v>
      </c>
      <c r="B967" s="41" t="s">
        <v>41</v>
      </c>
      <c r="C967" s="41" t="s">
        <v>70</v>
      </c>
      <c r="D967" s="41" t="s">
        <v>4261</v>
      </c>
      <c r="E967" s="41" t="s">
        <v>6588</v>
      </c>
      <c r="F967" s="41" t="s">
        <v>73</v>
      </c>
      <c r="G967" s="42" t="n">
        <v>801440469409180</v>
      </c>
      <c r="H967" s="43" t="s">
        <v>6797</v>
      </c>
      <c r="I967" s="41" t="s">
        <v>6798</v>
      </c>
      <c r="J967" s="41" t="s">
        <v>6799</v>
      </c>
      <c r="K967" s="41" t="s">
        <v>6800</v>
      </c>
      <c r="L967" s="41" t="s">
        <v>77</v>
      </c>
      <c r="M967" s="41" t="s">
        <v>6801</v>
      </c>
      <c r="N967" s="41"/>
      <c r="O967" s="41"/>
      <c r="P967" s="41"/>
      <c r="Q967" s="41" t="s">
        <v>6802</v>
      </c>
      <c r="R967" s="41" t="s">
        <v>6803</v>
      </c>
      <c r="S967" s="40"/>
      <c r="T967" s="40"/>
      <c r="U967" s="44" t="s">
        <v>80</v>
      </c>
      <c r="V967" s="40" t="n">
        <v>81140</v>
      </c>
      <c r="W967" s="45" t="str">
        <f aca="false">IFERROR(VLOOKUP($V967,SimpliRoute!$B:$AT,25,0),"")</f>
        <v>completed</v>
      </c>
      <c r="X967" s="45" t="str">
        <f aca="false">IF(W967="pending","Pendente",IF(W967="failed","Não",IF(W967="Completed","Sim","")))</f>
        <v>Sim</v>
      </c>
      <c r="Y967" s="46" t="n">
        <f aca="false">IF($W967="Pending","",IFERROR(INT(VLOOKUP($V967,SimpliRoute!$B:$AS,11,0)),""))</f>
        <v>46213</v>
      </c>
      <c r="Z967" s="40" t="str">
        <f aca="false">IF($W967="Failed",IFERROR(VLOOKUP($V967,SimpliRoute!$B:$AT,27,0),""),"")</f>
        <v/>
      </c>
    </row>
    <row r="968" customFormat="false" ht="16.4" hidden="false" customHeight="false" outlineLevel="0" collapsed="false">
      <c r="A968" s="40" t="n">
        <v>2</v>
      </c>
      <c r="B968" s="41" t="s">
        <v>41</v>
      </c>
      <c r="C968" s="41" t="s">
        <v>70</v>
      </c>
      <c r="D968" s="41" t="s">
        <v>4261</v>
      </c>
      <c r="E968" s="41" t="s">
        <v>6588</v>
      </c>
      <c r="F968" s="41" t="s">
        <v>73</v>
      </c>
      <c r="G968" s="42" t="n">
        <v>702508355766535</v>
      </c>
      <c r="H968" s="43" t="s">
        <v>6804</v>
      </c>
      <c r="I968" s="41" t="s">
        <v>6805</v>
      </c>
      <c r="J968" s="41" t="s">
        <v>6806</v>
      </c>
      <c r="K968" s="41" t="s">
        <v>6807</v>
      </c>
      <c r="L968" s="41" t="s">
        <v>77</v>
      </c>
      <c r="M968" s="41" t="s">
        <v>6808</v>
      </c>
      <c r="N968" s="41"/>
      <c r="O968" s="41"/>
      <c r="P968" s="41"/>
      <c r="Q968" s="41" t="s">
        <v>6809</v>
      </c>
      <c r="R968" s="41" t="s">
        <v>6810</v>
      </c>
      <c r="S968" s="40"/>
      <c r="T968" s="40"/>
      <c r="U968" s="44" t="s">
        <v>80</v>
      </c>
      <c r="V968" s="40" t="n">
        <v>81141</v>
      </c>
      <c r="W968" s="45" t="str">
        <f aca="false">IFERROR(VLOOKUP($V968,SimpliRoute!$B:$AT,25,0),"")</f>
        <v>completed</v>
      </c>
      <c r="X968" s="45" t="str">
        <f aca="false">IF(W968="pending","Pendente",IF(W968="failed","Não",IF(W968="Completed","Sim","")))</f>
        <v>Sim</v>
      </c>
      <c r="Y968" s="46" t="n">
        <f aca="false">IF($W968="Pending","",IFERROR(INT(VLOOKUP($V968,SimpliRoute!$B:$AS,11,0)),""))</f>
        <v>46210</v>
      </c>
      <c r="Z968" s="40" t="str">
        <f aca="false">IF($W968="Failed",IFERROR(VLOOKUP($V968,SimpliRoute!$B:$AT,27,0),""),"")</f>
        <v/>
      </c>
    </row>
    <row r="969" customFormat="false" ht="16.4" hidden="false" customHeight="false" outlineLevel="0" collapsed="false">
      <c r="A969" s="40" t="n">
        <v>2</v>
      </c>
      <c r="B969" s="41" t="s">
        <v>41</v>
      </c>
      <c r="C969" s="41" t="s">
        <v>70</v>
      </c>
      <c r="D969" s="41" t="s">
        <v>4261</v>
      </c>
      <c r="E969" s="41" t="s">
        <v>6588</v>
      </c>
      <c r="F969" s="41" t="s">
        <v>73</v>
      </c>
      <c r="G969" s="42" t="n">
        <v>700608978961370</v>
      </c>
      <c r="H969" s="43" t="s">
        <v>6811</v>
      </c>
      <c r="I969" s="41" t="s">
        <v>6812</v>
      </c>
      <c r="J969" s="41" t="s">
        <v>481</v>
      </c>
      <c r="K969" s="41" t="s">
        <v>6813</v>
      </c>
      <c r="L969" s="41" t="s">
        <v>77</v>
      </c>
      <c r="M969" s="41" t="s">
        <v>6814</v>
      </c>
      <c r="N969" s="41"/>
      <c r="O969" s="41"/>
      <c r="P969" s="41"/>
      <c r="Q969" s="41" t="s">
        <v>6815</v>
      </c>
      <c r="R969" s="41" t="s">
        <v>6816</v>
      </c>
      <c r="S969" s="40"/>
      <c r="T969" s="40"/>
      <c r="U969" s="44" t="s">
        <v>80</v>
      </c>
      <c r="V969" s="40" t="n">
        <v>81142</v>
      </c>
      <c r="W969" s="45" t="str">
        <f aca="false">IFERROR(VLOOKUP($V969,SimpliRoute!$B:$AT,25,0),"")</f>
        <v>completed</v>
      </c>
      <c r="X969" s="45" t="str">
        <f aca="false">IF(W969="pending","Pendente",IF(W969="failed","Não",IF(W969="Completed","Sim","")))</f>
        <v>Sim</v>
      </c>
      <c r="Y969" s="46" t="n">
        <f aca="false">IF($W969="Pending","",IFERROR(INT(VLOOKUP($V969,SimpliRoute!$B:$AS,11,0)),""))</f>
        <v>46213</v>
      </c>
      <c r="Z969" s="40" t="str">
        <f aca="false">IF($W969="Failed",IFERROR(VLOOKUP($V969,SimpliRoute!$B:$AT,27,0),""),"")</f>
        <v/>
      </c>
    </row>
    <row r="970" customFormat="false" ht="16.4" hidden="false" customHeight="false" outlineLevel="0" collapsed="false">
      <c r="A970" s="40" t="n">
        <v>2</v>
      </c>
      <c r="B970" s="41" t="s">
        <v>41</v>
      </c>
      <c r="C970" s="41" t="s">
        <v>70</v>
      </c>
      <c r="D970" s="41" t="s">
        <v>4261</v>
      </c>
      <c r="E970" s="41" t="s">
        <v>6588</v>
      </c>
      <c r="F970" s="41" t="s">
        <v>73</v>
      </c>
      <c r="G970" s="42" t="n">
        <v>898001467600808</v>
      </c>
      <c r="H970" s="43" t="s">
        <v>6817</v>
      </c>
      <c r="I970" s="41" t="s">
        <v>6818</v>
      </c>
      <c r="J970" s="41" t="s">
        <v>6819</v>
      </c>
      <c r="K970" s="41" t="s">
        <v>6820</v>
      </c>
      <c r="L970" s="41" t="s">
        <v>77</v>
      </c>
      <c r="M970" s="41" t="s">
        <v>6821</v>
      </c>
      <c r="N970" s="41"/>
      <c r="O970" s="41"/>
      <c r="P970" s="41"/>
      <c r="Q970" s="41" t="s">
        <v>6822</v>
      </c>
      <c r="R970" s="41" t="s">
        <v>6823</v>
      </c>
      <c r="S970" s="40"/>
      <c r="T970" s="40"/>
      <c r="U970" s="44" t="s">
        <v>80</v>
      </c>
      <c r="V970" s="40" t="n">
        <v>81143</v>
      </c>
      <c r="W970" s="45" t="str">
        <f aca="false">IFERROR(VLOOKUP($V970,SimpliRoute!$B:$AT,25,0),"")</f>
        <v>completed</v>
      </c>
      <c r="X970" s="45" t="str">
        <f aca="false">IF(W970="pending","Pendente",IF(W970="failed","Não",IF(W970="Completed","Sim","")))</f>
        <v>Sim</v>
      </c>
      <c r="Y970" s="46" t="n">
        <f aca="false">IF($W970="Pending","",IFERROR(INT(VLOOKUP($V970,SimpliRoute!$B:$AS,11,0)),""))</f>
        <v>46210</v>
      </c>
      <c r="Z970" s="40" t="str">
        <f aca="false">IF($W970="Failed",IFERROR(VLOOKUP($V970,SimpliRoute!$B:$AT,27,0),""),"")</f>
        <v/>
      </c>
    </row>
    <row r="971" customFormat="false" ht="16.4" hidden="false" customHeight="false" outlineLevel="0" collapsed="false">
      <c r="A971" s="40" t="n">
        <v>2</v>
      </c>
      <c r="B971" s="41" t="s">
        <v>41</v>
      </c>
      <c r="C971" s="41" t="s">
        <v>70</v>
      </c>
      <c r="D971" s="41" t="s">
        <v>4261</v>
      </c>
      <c r="E971" s="41" t="s">
        <v>6588</v>
      </c>
      <c r="F971" s="41" t="s">
        <v>1422</v>
      </c>
      <c r="G971" s="42" t="n">
        <v>702303142147916</v>
      </c>
      <c r="H971" s="43" t="s">
        <v>6824</v>
      </c>
      <c r="I971" s="41" t="s">
        <v>6825</v>
      </c>
      <c r="J971" s="41" t="s">
        <v>6826</v>
      </c>
      <c r="K971" s="41" t="s">
        <v>6827</v>
      </c>
      <c r="L971" s="41" t="s">
        <v>77</v>
      </c>
      <c r="M971" s="41" t="s">
        <v>6828</v>
      </c>
      <c r="N971" s="41"/>
      <c r="O971" s="41"/>
      <c r="P971" s="41"/>
      <c r="Q971" s="41" t="s">
        <v>6829</v>
      </c>
      <c r="R971" s="41" t="s">
        <v>6830</v>
      </c>
      <c r="S971" s="40"/>
      <c r="T971" s="40"/>
      <c r="U971" s="44" t="s">
        <v>80</v>
      </c>
      <c r="V971" s="40" t="n">
        <v>81144</v>
      </c>
      <c r="W971" s="45" t="str">
        <f aca="false">IFERROR(VLOOKUP($V971,SimpliRoute!$B:$AT,25,0),"")</f>
        <v>completed</v>
      </c>
      <c r="X971" s="45" t="str">
        <f aca="false">IF(W971="pending","Pendente",IF(W971="failed","Não",IF(W971="Completed","Sim","")))</f>
        <v>Sim</v>
      </c>
      <c r="Y971" s="46" t="n">
        <f aca="false">IF($W971="Pending","",IFERROR(INT(VLOOKUP($V971,SimpliRoute!$B:$AS,11,0)),""))</f>
        <v>46211</v>
      </c>
      <c r="Z971" s="40" t="str">
        <f aca="false">IF($W971="Failed",IFERROR(VLOOKUP($V971,SimpliRoute!$B:$AT,27,0),""),"")</f>
        <v/>
      </c>
    </row>
    <row r="972" customFormat="false" ht="16.4" hidden="false" customHeight="false" outlineLevel="0" collapsed="false">
      <c r="A972" s="40" t="n">
        <v>2</v>
      </c>
      <c r="B972" s="41" t="s">
        <v>41</v>
      </c>
      <c r="C972" s="41" t="s">
        <v>70</v>
      </c>
      <c r="D972" s="41" t="s">
        <v>4261</v>
      </c>
      <c r="E972" s="41" t="s">
        <v>6588</v>
      </c>
      <c r="F972" s="41" t="s">
        <v>73</v>
      </c>
      <c r="G972" s="42" t="n">
        <v>835503038487294</v>
      </c>
      <c r="H972" s="43" t="s">
        <v>6831</v>
      </c>
      <c r="I972" s="41" t="s">
        <v>6832</v>
      </c>
      <c r="J972" s="41" t="s">
        <v>6833</v>
      </c>
      <c r="K972" s="41" t="s">
        <v>6834</v>
      </c>
      <c r="L972" s="41" t="s">
        <v>77</v>
      </c>
      <c r="M972" s="41" t="s">
        <v>6835</v>
      </c>
      <c r="N972" s="41"/>
      <c r="O972" s="41"/>
      <c r="P972" s="41"/>
      <c r="Q972" s="41" t="s">
        <v>6836</v>
      </c>
      <c r="R972" s="41" t="s">
        <v>6837</v>
      </c>
      <c r="S972" s="40"/>
      <c r="T972" s="40"/>
      <c r="U972" s="44" t="s">
        <v>80</v>
      </c>
      <c r="V972" s="40" t="n">
        <v>81145</v>
      </c>
      <c r="W972" s="45" t="str">
        <f aca="false">IFERROR(VLOOKUP($V972,SimpliRoute!$B:$AT,25,0),"")</f>
        <v>completed</v>
      </c>
      <c r="X972" s="45" t="str">
        <f aca="false">IF(W972="pending","Pendente",IF(W972="failed","Não",IF(W972="Completed","Sim","")))</f>
        <v>Sim</v>
      </c>
      <c r="Y972" s="46" t="n">
        <f aca="false">IF($W972="Pending","",IFERROR(INT(VLOOKUP($V972,SimpliRoute!$B:$AS,11,0)),""))</f>
        <v>46211</v>
      </c>
      <c r="Z972" s="40" t="str">
        <f aca="false">IF($W972="Failed",IFERROR(VLOOKUP($V972,SimpliRoute!$B:$AT,27,0),""),"")</f>
        <v/>
      </c>
    </row>
    <row r="973" customFormat="false" ht="16.4" hidden="false" customHeight="false" outlineLevel="0" collapsed="false">
      <c r="A973" s="40" t="n">
        <v>2</v>
      </c>
      <c r="B973" s="41" t="s">
        <v>41</v>
      </c>
      <c r="C973" s="41" t="s">
        <v>70</v>
      </c>
      <c r="D973" s="41" t="s">
        <v>4261</v>
      </c>
      <c r="E973" s="41" t="s">
        <v>6588</v>
      </c>
      <c r="F973" s="41" t="s">
        <v>73</v>
      </c>
      <c r="G973" s="42" t="n">
        <v>708506397667575</v>
      </c>
      <c r="H973" s="43" t="s">
        <v>6838</v>
      </c>
      <c r="I973" s="41" t="s">
        <v>6839</v>
      </c>
      <c r="J973" s="41" t="s">
        <v>6840</v>
      </c>
      <c r="K973" s="41" t="s">
        <v>6841</v>
      </c>
      <c r="L973" s="41" t="s">
        <v>77</v>
      </c>
      <c r="M973" s="41" t="s">
        <v>6842</v>
      </c>
      <c r="N973" s="41"/>
      <c r="O973" s="41"/>
      <c r="P973" s="41"/>
      <c r="Q973" s="41" t="s">
        <v>6843</v>
      </c>
      <c r="R973" s="41" t="s">
        <v>6844</v>
      </c>
      <c r="S973" s="40"/>
      <c r="T973" s="40"/>
      <c r="U973" s="44" t="s">
        <v>80</v>
      </c>
      <c r="V973" s="40" t="n">
        <v>81146</v>
      </c>
      <c r="W973" s="45" t="str">
        <f aca="false">IFERROR(VLOOKUP($V973,SimpliRoute!$B:$AT,25,0),"")</f>
        <v>completed</v>
      </c>
      <c r="X973" s="45" t="str">
        <f aca="false">IF(W973="pending","Pendente",IF(W973="failed","Não",IF(W973="Completed","Sim","")))</f>
        <v>Sim</v>
      </c>
      <c r="Y973" s="46" t="n">
        <f aca="false">IF($W973="Pending","",IFERROR(INT(VLOOKUP($V973,SimpliRoute!$B:$AS,11,0)),""))</f>
        <v>46210</v>
      </c>
      <c r="Z973" s="40" t="str">
        <f aca="false">IF($W973="Failed",IFERROR(VLOOKUP($V973,SimpliRoute!$B:$AT,27,0),""),"")</f>
        <v/>
      </c>
    </row>
    <row r="974" customFormat="false" ht="16.4" hidden="false" customHeight="false" outlineLevel="0" collapsed="false">
      <c r="A974" s="40" t="n">
        <v>2</v>
      </c>
      <c r="B974" s="41" t="s">
        <v>41</v>
      </c>
      <c r="C974" s="41" t="s">
        <v>70</v>
      </c>
      <c r="D974" s="41" t="s">
        <v>4261</v>
      </c>
      <c r="E974" s="41" t="s">
        <v>6588</v>
      </c>
      <c r="F974" s="41" t="s">
        <v>73</v>
      </c>
      <c r="G974" s="42" t="n">
        <v>705007056350653</v>
      </c>
      <c r="H974" s="43" t="s">
        <v>6845</v>
      </c>
      <c r="I974" s="41" t="s">
        <v>6846</v>
      </c>
      <c r="J974" s="41" t="s">
        <v>6847</v>
      </c>
      <c r="K974" s="41" t="s">
        <v>6848</v>
      </c>
      <c r="L974" s="41" t="s">
        <v>77</v>
      </c>
      <c r="M974" s="41" t="s">
        <v>6849</v>
      </c>
      <c r="N974" s="41"/>
      <c r="O974" s="41"/>
      <c r="P974" s="41"/>
      <c r="Q974" s="41" t="s">
        <v>6850</v>
      </c>
      <c r="R974" s="41" t="s">
        <v>6851</v>
      </c>
      <c r="S974" s="40"/>
      <c r="T974" s="40"/>
      <c r="U974" s="44" t="s">
        <v>80</v>
      </c>
      <c r="V974" s="40" t="n">
        <v>81147</v>
      </c>
      <c r="W974" s="45" t="str">
        <f aca="false">IFERROR(VLOOKUP($V974,SimpliRoute!$B:$AT,25,0),"")</f>
        <v>completed</v>
      </c>
      <c r="X974" s="45" t="str">
        <f aca="false">IF(W974="pending","Pendente",IF(W974="failed","Não",IF(W974="Completed","Sim","")))</f>
        <v>Sim</v>
      </c>
      <c r="Y974" s="46" t="n">
        <f aca="false">IF($W974="Pending","",IFERROR(INT(VLOOKUP($V974,SimpliRoute!$B:$AS,11,0)),""))</f>
        <v>46211</v>
      </c>
      <c r="Z974" s="40" t="str">
        <f aca="false">IF($W974="Failed",IFERROR(VLOOKUP($V974,SimpliRoute!$B:$AT,27,0),""),"")</f>
        <v/>
      </c>
    </row>
    <row r="975" customFormat="false" ht="16.4" hidden="false" customHeight="false" outlineLevel="0" collapsed="false">
      <c r="A975" s="40" t="n">
        <v>2</v>
      </c>
      <c r="B975" s="41" t="s">
        <v>41</v>
      </c>
      <c r="C975" s="41" t="s">
        <v>70</v>
      </c>
      <c r="D975" s="41" t="s">
        <v>4261</v>
      </c>
      <c r="E975" s="41" t="s">
        <v>6588</v>
      </c>
      <c r="F975" s="41" t="s">
        <v>73</v>
      </c>
      <c r="G975" s="42" t="n">
        <v>702808646996461</v>
      </c>
      <c r="H975" s="43" t="s">
        <v>6852</v>
      </c>
      <c r="I975" s="41" t="s">
        <v>6853</v>
      </c>
      <c r="J975" s="41" t="s">
        <v>6854</v>
      </c>
      <c r="K975" s="41" t="s">
        <v>6855</v>
      </c>
      <c r="L975" s="41" t="s">
        <v>77</v>
      </c>
      <c r="M975" s="41" t="s">
        <v>6856</v>
      </c>
      <c r="N975" s="41"/>
      <c r="O975" s="41"/>
      <c r="P975" s="41"/>
      <c r="Q975" s="41" t="s">
        <v>6857</v>
      </c>
      <c r="R975" s="41" t="s">
        <v>6858</v>
      </c>
      <c r="S975" s="40"/>
      <c r="T975" s="40"/>
      <c r="U975" s="44" t="s">
        <v>80</v>
      </c>
      <c r="V975" s="40" t="n">
        <v>81148</v>
      </c>
      <c r="W975" s="45" t="str">
        <f aca="false">IFERROR(VLOOKUP($V975,SimpliRoute!$B:$AT,25,0),"")</f>
        <v>completed</v>
      </c>
      <c r="X975" s="45" t="str">
        <f aca="false">IF(W975="pending","Pendente",IF(W975="failed","Não",IF(W975="Completed","Sim","")))</f>
        <v>Sim</v>
      </c>
      <c r="Y975" s="46" t="n">
        <f aca="false">IF($W975="Pending","",IFERROR(INT(VLOOKUP($V975,SimpliRoute!$B:$AS,11,0)),""))</f>
        <v>46211</v>
      </c>
      <c r="Z975" s="40" t="str">
        <f aca="false">IF($W975="Failed",IFERROR(VLOOKUP($V975,SimpliRoute!$B:$AT,27,0),""),"")</f>
        <v/>
      </c>
    </row>
    <row r="976" customFormat="false" ht="16.4" hidden="false" customHeight="false" outlineLevel="0" collapsed="false">
      <c r="A976" s="40" t="n">
        <v>2</v>
      </c>
      <c r="B976" s="41" t="s">
        <v>41</v>
      </c>
      <c r="C976" s="41" t="s">
        <v>70</v>
      </c>
      <c r="D976" s="41" t="s">
        <v>4261</v>
      </c>
      <c r="E976" s="41" t="s">
        <v>6588</v>
      </c>
      <c r="F976" s="41" t="s">
        <v>73</v>
      </c>
      <c r="G976" s="42" t="n">
        <v>801440480819438</v>
      </c>
      <c r="H976" s="43" t="s">
        <v>6859</v>
      </c>
      <c r="I976" s="41" t="s">
        <v>6860</v>
      </c>
      <c r="J976" s="41" t="s">
        <v>6861</v>
      </c>
      <c r="K976" s="41" t="s">
        <v>6862</v>
      </c>
      <c r="L976" s="41" t="s">
        <v>77</v>
      </c>
      <c r="M976" s="41" t="s">
        <v>6863</v>
      </c>
      <c r="N976" s="41"/>
      <c r="O976" s="41"/>
      <c r="P976" s="41"/>
      <c r="Q976" s="41" t="s">
        <v>6864</v>
      </c>
      <c r="R976" s="41" t="s">
        <v>6865</v>
      </c>
      <c r="S976" s="40"/>
      <c r="T976" s="40"/>
      <c r="U976" s="44" t="s">
        <v>80</v>
      </c>
      <c r="V976" s="40" t="n">
        <v>81149</v>
      </c>
      <c r="W976" s="45" t="str">
        <f aca="false">IFERROR(VLOOKUP($V976,SimpliRoute!$B:$AT,25,0),"")</f>
        <v>completed</v>
      </c>
      <c r="X976" s="45" t="str">
        <f aca="false">IF(W976="pending","Pendente",IF(W976="failed","Não",IF(W976="Completed","Sim","")))</f>
        <v>Sim</v>
      </c>
      <c r="Y976" s="46" t="n">
        <f aca="false">IF($W976="Pending","",IFERROR(INT(VLOOKUP($V976,SimpliRoute!$B:$AS,11,0)),""))</f>
        <v>46211</v>
      </c>
      <c r="Z976" s="40" t="str">
        <f aca="false">IF($W976="Failed",IFERROR(VLOOKUP($V976,SimpliRoute!$B:$AT,27,0),""),"")</f>
        <v/>
      </c>
    </row>
    <row r="977" customFormat="false" ht="16.4" hidden="false" customHeight="false" outlineLevel="0" collapsed="false">
      <c r="A977" s="40" t="n">
        <v>2</v>
      </c>
      <c r="B977" s="41" t="s">
        <v>41</v>
      </c>
      <c r="C977" s="41" t="s">
        <v>70</v>
      </c>
      <c r="D977" s="41" t="s">
        <v>4261</v>
      </c>
      <c r="E977" s="41" t="s">
        <v>6588</v>
      </c>
      <c r="F977" s="41" t="s">
        <v>73</v>
      </c>
      <c r="G977" s="42" t="n">
        <v>204292523600009</v>
      </c>
      <c r="H977" s="43" t="s">
        <v>6866</v>
      </c>
      <c r="I977" s="41" t="s">
        <v>6867</v>
      </c>
      <c r="J977" s="41" t="s">
        <v>6868</v>
      </c>
      <c r="K977" s="41" t="s">
        <v>6869</v>
      </c>
      <c r="L977" s="41" t="s">
        <v>77</v>
      </c>
      <c r="M977" s="41" t="s">
        <v>6870</v>
      </c>
      <c r="N977" s="41"/>
      <c r="O977" s="41"/>
      <c r="P977" s="41"/>
      <c r="Q977" s="41" t="s">
        <v>6871</v>
      </c>
      <c r="R977" s="41" t="s">
        <v>6872</v>
      </c>
      <c r="S977" s="40"/>
      <c r="T977" s="40"/>
      <c r="U977" s="44" t="s">
        <v>80</v>
      </c>
      <c r="V977" s="40" t="n">
        <v>81150</v>
      </c>
      <c r="W977" s="45" t="str">
        <f aca="false">IFERROR(VLOOKUP($V977,SimpliRoute!$B:$AT,25,0),"")</f>
        <v>completed</v>
      </c>
      <c r="X977" s="45" t="str">
        <f aca="false">IF(W977="pending","Pendente",IF(W977="failed","Não",IF(W977="Completed","Sim","")))</f>
        <v>Sim</v>
      </c>
      <c r="Y977" s="46" t="n">
        <f aca="false">IF($W977="Pending","",IFERROR(INT(VLOOKUP($V977,SimpliRoute!$B:$AS,11,0)),""))</f>
        <v>46211</v>
      </c>
      <c r="Z977" s="40" t="str">
        <f aca="false">IF($W977="Failed",IFERROR(VLOOKUP($V977,SimpliRoute!$B:$AT,27,0),""),"")</f>
        <v/>
      </c>
    </row>
    <row r="978" customFormat="false" ht="16.4" hidden="false" customHeight="false" outlineLevel="0" collapsed="false">
      <c r="A978" s="40" t="n">
        <v>2</v>
      </c>
      <c r="B978" s="41" t="s">
        <v>41</v>
      </c>
      <c r="C978" s="41" t="s">
        <v>70</v>
      </c>
      <c r="D978" s="41" t="s">
        <v>4261</v>
      </c>
      <c r="E978" s="41" t="s">
        <v>6588</v>
      </c>
      <c r="F978" s="41" t="s">
        <v>73</v>
      </c>
      <c r="G978" s="42" t="n">
        <v>700007779315708</v>
      </c>
      <c r="H978" s="43" t="s">
        <v>6873</v>
      </c>
      <c r="I978" s="41" t="s">
        <v>6874</v>
      </c>
      <c r="J978" s="41" t="s">
        <v>6875</v>
      </c>
      <c r="K978" s="41" t="s">
        <v>6876</v>
      </c>
      <c r="L978" s="41" t="s">
        <v>77</v>
      </c>
      <c r="M978" s="41" t="s">
        <v>6877</v>
      </c>
      <c r="N978" s="41"/>
      <c r="O978" s="41"/>
      <c r="P978" s="41"/>
      <c r="Q978" s="41" t="s">
        <v>6878</v>
      </c>
      <c r="R978" s="41" t="s">
        <v>6879</v>
      </c>
      <c r="S978" s="40"/>
      <c r="T978" s="40"/>
      <c r="U978" s="44" t="s">
        <v>80</v>
      </c>
      <c r="V978" s="40" t="n">
        <v>81151</v>
      </c>
      <c r="W978" s="45" t="str">
        <f aca="false">IFERROR(VLOOKUP($V978,SimpliRoute!$B:$AT,25,0),"")</f>
        <v>completed</v>
      </c>
      <c r="X978" s="45" t="str">
        <f aca="false">IF(W978="pending","Pendente",IF(W978="failed","Não",IF(W978="Completed","Sim","")))</f>
        <v>Sim</v>
      </c>
      <c r="Y978" s="46" t="n">
        <f aca="false">IF($W978="Pending","",IFERROR(INT(VLOOKUP($V978,SimpliRoute!$B:$AS,11,0)),""))</f>
        <v>46210</v>
      </c>
      <c r="Z978" s="40" t="str">
        <f aca="false">IF($W978="Failed",IFERROR(VLOOKUP($V978,SimpliRoute!$B:$AT,27,0),""),"")</f>
        <v/>
      </c>
    </row>
    <row r="979" customFormat="false" ht="16.4" hidden="false" customHeight="false" outlineLevel="0" collapsed="false">
      <c r="A979" s="40" t="n">
        <v>2</v>
      </c>
      <c r="B979" s="41" t="s">
        <v>41</v>
      </c>
      <c r="C979" s="41" t="s">
        <v>70</v>
      </c>
      <c r="D979" s="41" t="s">
        <v>4261</v>
      </c>
      <c r="E979" s="41" t="s">
        <v>6588</v>
      </c>
      <c r="F979" s="41" t="s">
        <v>73</v>
      </c>
      <c r="G979" s="42" t="n">
        <v>708909752312715</v>
      </c>
      <c r="H979" s="43" t="s">
        <v>6880</v>
      </c>
      <c r="I979" s="41" t="s">
        <v>6881</v>
      </c>
      <c r="J979" s="41" t="s">
        <v>6882</v>
      </c>
      <c r="K979" s="41" t="s">
        <v>6883</v>
      </c>
      <c r="L979" s="41" t="s">
        <v>77</v>
      </c>
      <c r="M979" s="41" t="s">
        <v>6884</v>
      </c>
      <c r="N979" s="41"/>
      <c r="O979" s="41"/>
      <c r="P979" s="41"/>
      <c r="Q979" s="41" t="s">
        <v>6885</v>
      </c>
      <c r="R979" s="41" t="s">
        <v>6886</v>
      </c>
      <c r="S979" s="40"/>
      <c r="T979" s="40"/>
      <c r="U979" s="44" t="s">
        <v>80</v>
      </c>
      <c r="V979" s="40" t="n">
        <v>81152</v>
      </c>
      <c r="W979" s="45" t="str">
        <f aca="false">IFERROR(VLOOKUP($V979,SimpliRoute!$B:$AT,25,0),"")</f>
        <v>completed</v>
      </c>
      <c r="X979" s="45" t="str">
        <f aca="false">IF(W979="pending","Pendente",IF(W979="failed","Não",IF(W979="Completed","Sim","")))</f>
        <v>Sim</v>
      </c>
      <c r="Y979" s="46" t="n">
        <f aca="false">IF($W979="Pending","",IFERROR(INT(VLOOKUP($V979,SimpliRoute!$B:$AS,11,0)),""))</f>
        <v>46210</v>
      </c>
      <c r="Z979" s="40" t="str">
        <f aca="false">IF($W979="Failed",IFERROR(VLOOKUP($V979,SimpliRoute!$B:$AT,27,0),""),"")</f>
        <v/>
      </c>
    </row>
    <row r="980" customFormat="false" ht="16.4" hidden="false" customHeight="false" outlineLevel="0" collapsed="false">
      <c r="A980" s="40" t="n">
        <v>2</v>
      </c>
      <c r="B980" s="41" t="s">
        <v>41</v>
      </c>
      <c r="C980" s="41" t="s">
        <v>70</v>
      </c>
      <c r="D980" s="41" t="s">
        <v>4261</v>
      </c>
      <c r="E980" s="41" t="s">
        <v>6588</v>
      </c>
      <c r="F980" s="41" t="s">
        <v>73</v>
      </c>
      <c r="G980" s="42" t="n">
        <v>700507982178553</v>
      </c>
      <c r="H980" s="43" t="s">
        <v>6887</v>
      </c>
      <c r="I980" s="41" t="s">
        <v>6888</v>
      </c>
      <c r="J980" s="41" t="s">
        <v>6889</v>
      </c>
      <c r="K980" s="41" t="s">
        <v>6890</v>
      </c>
      <c r="L980" s="41" t="s">
        <v>77</v>
      </c>
      <c r="M980" s="41" t="s">
        <v>6891</v>
      </c>
      <c r="N980" s="41"/>
      <c r="O980" s="41"/>
      <c r="P980" s="41"/>
      <c r="Q980" s="41" t="s">
        <v>6892</v>
      </c>
      <c r="R980" s="41" t="s">
        <v>6893</v>
      </c>
      <c r="S980" s="40"/>
      <c r="T980" s="40"/>
      <c r="U980" s="44" t="s">
        <v>80</v>
      </c>
      <c r="V980" s="40" t="n">
        <v>81153</v>
      </c>
      <c r="W980" s="45" t="str">
        <f aca="false">IFERROR(VLOOKUP($V980,SimpliRoute!$B:$AT,25,0),"")</f>
        <v>completed</v>
      </c>
      <c r="X980" s="45" t="str">
        <f aca="false">IF(W980="pending","Pendente",IF(W980="failed","Não",IF(W980="Completed","Sim","")))</f>
        <v>Sim</v>
      </c>
      <c r="Y980" s="46" t="n">
        <f aca="false">IF($W980="Pending","",IFERROR(INT(VLOOKUP($V980,SimpliRoute!$B:$AS,11,0)),""))</f>
        <v>46210</v>
      </c>
      <c r="Z980" s="40" t="str">
        <f aca="false">IF($W980="Failed",IFERROR(VLOOKUP($V980,SimpliRoute!$B:$AT,27,0),""),"")</f>
        <v/>
      </c>
    </row>
    <row r="981" customFormat="false" ht="16.4" hidden="false" customHeight="false" outlineLevel="0" collapsed="false">
      <c r="A981" s="40" t="n">
        <v>2</v>
      </c>
      <c r="B981" s="41" t="s">
        <v>41</v>
      </c>
      <c r="C981" s="41" t="s">
        <v>70</v>
      </c>
      <c r="D981" s="41" t="s">
        <v>4261</v>
      </c>
      <c r="E981" s="41" t="s">
        <v>6588</v>
      </c>
      <c r="F981" s="41" t="s">
        <v>73</v>
      </c>
      <c r="G981" s="42" t="n">
        <v>166054993100018</v>
      </c>
      <c r="H981" s="43" t="s">
        <v>6894</v>
      </c>
      <c r="I981" s="41" t="s">
        <v>6895</v>
      </c>
      <c r="J981" s="41" t="s">
        <v>1014</v>
      </c>
      <c r="K981" s="41" t="s">
        <v>6896</v>
      </c>
      <c r="L981" s="41" t="s">
        <v>77</v>
      </c>
      <c r="M981" s="41" t="s">
        <v>6897</v>
      </c>
      <c r="N981" s="41"/>
      <c r="O981" s="41"/>
      <c r="P981" s="41"/>
      <c r="Q981" s="41" t="s">
        <v>6898</v>
      </c>
      <c r="R981" s="41" t="s">
        <v>6899</v>
      </c>
      <c r="S981" s="40"/>
      <c r="T981" s="40"/>
      <c r="U981" s="44" t="s">
        <v>80</v>
      </c>
      <c r="V981" s="40" t="n">
        <v>81154</v>
      </c>
      <c r="W981" s="45" t="str">
        <f aca="false">IFERROR(VLOOKUP($V981,SimpliRoute!$B:$AT,25,0),"")</f>
        <v>completed</v>
      </c>
      <c r="X981" s="45" t="str">
        <f aca="false">IF(W981="pending","Pendente",IF(W981="failed","Não",IF(W981="Completed","Sim","")))</f>
        <v>Sim</v>
      </c>
      <c r="Y981" s="46" t="n">
        <f aca="false">IF($W981="Pending","",IFERROR(INT(VLOOKUP($V981,SimpliRoute!$B:$AS,11,0)),""))</f>
        <v>46210</v>
      </c>
      <c r="Z981" s="40" t="str">
        <f aca="false">IF($W981="Failed",IFERROR(VLOOKUP($V981,SimpliRoute!$B:$AT,27,0),""),"")</f>
        <v/>
      </c>
    </row>
    <row r="982" customFormat="false" ht="16.4" hidden="false" customHeight="false" outlineLevel="0" collapsed="false">
      <c r="A982" s="40" t="n">
        <v>2</v>
      </c>
      <c r="B982" s="41" t="s">
        <v>41</v>
      </c>
      <c r="C982" s="41" t="s">
        <v>70</v>
      </c>
      <c r="D982" s="41" t="s">
        <v>4261</v>
      </c>
      <c r="E982" s="41" t="s">
        <v>6588</v>
      </c>
      <c r="F982" s="41" t="s">
        <v>73</v>
      </c>
      <c r="G982" s="42" t="n">
        <v>703400226283114</v>
      </c>
      <c r="H982" s="43" t="s">
        <v>6900</v>
      </c>
      <c r="I982" s="41" t="s">
        <v>6901</v>
      </c>
      <c r="J982" s="41" t="s">
        <v>258</v>
      </c>
      <c r="K982" s="41" t="s">
        <v>6902</v>
      </c>
      <c r="L982" s="41" t="s">
        <v>77</v>
      </c>
      <c r="M982" s="41" t="s">
        <v>6903</v>
      </c>
      <c r="N982" s="41"/>
      <c r="O982" s="41"/>
      <c r="P982" s="41"/>
      <c r="Q982" s="41" t="s">
        <v>6904</v>
      </c>
      <c r="R982" s="41" t="s">
        <v>6905</v>
      </c>
      <c r="S982" s="40"/>
      <c r="T982" s="40"/>
      <c r="U982" s="44" t="s">
        <v>80</v>
      </c>
      <c r="V982" s="40" t="n">
        <v>81155</v>
      </c>
      <c r="W982" s="45" t="str">
        <f aca="false">IFERROR(VLOOKUP($V982,SimpliRoute!$B:$AT,25,0),"")</f>
        <v>completed</v>
      </c>
      <c r="X982" s="45" t="str">
        <f aca="false">IF(W982="pending","Pendente",IF(W982="failed","Não",IF(W982="Completed","Sim","")))</f>
        <v>Sim</v>
      </c>
      <c r="Y982" s="46" t="n">
        <f aca="false">IF($W982="Pending","",IFERROR(INT(VLOOKUP($V982,SimpliRoute!$B:$AS,11,0)),""))</f>
        <v>46213</v>
      </c>
      <c r="Z982" s="40" t="str">
        <f aca="false">IF($W982="Failed",IFERROR(VLOOKUP($V982,SimpliRoute!$B:$AT,27,0),""),"")</f>
        <v/>
      </c>
    </row>
    <row r="983" customFormat="false" ht="16.4" hidden="false" customHeight="false" outlineLevel="0" collapsed="false">
      <c r="A983" s="40" t="n">
        <v>2</v>
      </c>
      <c r="B983" s="41" t="s">
        <v>41</v>
      </c>
      <c r="C983" s="41" t="s">
        <v>70</v>
      </c>
      <c r="D983" s="41" t="s">
        <v>4261</v>
      </c>
      <c r="E983" s="41" t="s">
        <v>6588</v>
      </c>
      <c r="F983" s="41" t="s">
        <v>73</v>
      </c>
      <c r="G983" s="42" t="n">
        <v>702105761331195</v>
      </c>
      <c r="H983" s="43" t="s">
        <v>6906</v>
      </c>
      <c r="I983" s="41" t="s">
        <v>6907</v>
      </c>
      <c r="J983" s="41" t="s">
        <v>3922</v>
      </c>
      <c r="K983" s="41" t="s">
        <v>6908</v>
      </c>
      <c r="L983" s="41" t="s">
        <v>77</v>
      </c>
      <c r="M983" s="41" t="s">
        <v>6909</v>
      </c>
      <c r="N983" s="41"/>
      <c r="O983" s="41"/>
      <c r="P983" s="41"/>
      <c r="Q983" s="41" t="s">
        <v>6910</v>
      </c>
      <c r="R983" s="41" t="s">
        <v>6911</v>
      </c>
      <c r="S983" s="40"/>
      <c r="T983" s="40"/>
      <c r="U983" s="44" t="s">
        <v>80</v>
      </c>
      <c r="V983" s="40" t="n">
        <v>81156</v>
      </c>
      <c r="W983" s="45" t="str">
        <f aca="false">IFERROR(VLOOKUP($V983,SimpliRoute!$B:$AT,25,0),"")</f>
        <v>completed</v>
      </c>
      <c r="X983" s="45" t="str">
        <f aca="false">IF(W983="pending","Pendente",IF(W983="failed","Não",IF(W983="Completed","Sim","")))</f>
        <v>Sim</v>
      </c>
      <c r="Y983" s="46" t="n">
        <f aca="false">IF($W983="Pending","",IFERROR(INT(VLOOKUP($V983,SimpliRoute!$B:$AS,11,0)),""))</f>
        <v>46213</v>
      </c>
      <c r="Z983" s="40" t="str">
        <f aca="false">IF($W983="Failed",IFERROR(VLOOKUP($V983,SimpliRoute!$B:$AT,27,0),""),"")</f>
        <v/>
      </c>
    </row>
    <row r="984" customFormat="false" ht="16.4" hidden="false" customHeight="false" outlineLevel="0" collapsed="false">
      <c r="A984" s="40" t="n">
        <v>2</v>
      </c>
      <c r="B984" s="41" t="s">
        <v>41</v>
      </c>
      <c r="C984" s="41" t="s">
        <v>70</v>
      </c>
      <c r="D984" s="41" t="s">
        <v>4261</v>
      </c>
      <c r="E984" s="41" t="s">
        <v>6588</v>
      </c>
      <c r="F984" s="41" t="s">
        <v>73</v>
      </c>
      <c r="G984" s="42" t="n">
        <v>124794538220008</v>
      </c>
      <c r="H984" s="43" t="s">
        <v>6912</v>
      </c>
      <c r="I984" s="41" t="s">
        <v>6913</v>
      </c>
      <c r="J984" s="41" t="s">
        <v>6914</v>
      </c>
      <c r="K984" s="41" t="s">
        <v>6915</v>
      </c>
      <c r="L984" s="41" t="s">
        <v>77</v>
      </c>
      <c r="M984" s="41" t="s">
        <v>6916</v>
      </c>
      <c r="N984" s="41"/>
      <c r="O984" s="41"/>
      <c r="P984" s="41"/>
      <c r="Q984" s="41" t="s">
        <v>6917</v>
      </c>
      <c r="R984" s="41" t="s">
        <v>6918</v>
      </c>
      <c r="S984" s="40"/>
      <c r="T984" s="40"/>
      <c r="U984" s="44" t="s">
        <v>80</v>
      </c>
      <c r="V984" s="40" t="n">
        <v>81157</v>
      </c>
      <c r="W984" s="45" t="str">
        <f aca="false">IFERROR(VLOOKUP($V984,SimpliRoute!$B:$AT,25,0),"")</f>
        <v>completed</v>
      </c>
      <c r="X984" s="45" t="str">
        <f aca="false">IF(W984="pending","Pendente",IF(W984="failed","Não",IF(W984="Completed","Sim","")))</f>
        <v>Sim</v>
      </c>
      <c r="Y984" s="46" t="n">
        <f aca="false">IF($W984="Pending","",IFERROR(INT(VLOOKUP($V984,SimpliRoute!$B:$AS,11,0)),""))</f>
        <v>46210</v>
      </c>
      <c r="Z984" s="40" t="str">
        <f aca="false">IF($W984="Failed",IFERROR(VLOOKUP($V984,SimpliRoute!$B:$AT,27,0),""),"")</f>
        <v/>
      </c>
    </row>
    <row r="985" customFormat="false" ht="16.4" hidden="false" customHeight="false" outlineLevel="0" collapsed="false">
      <c r="A985" s="40" t="n">
        <v>2</v>
      </c>
      <c r="B985" s="41" t="s">
        <v>41</v>
      </c>
      <c r="C985" s="41" t="s">
        <v>70</v>
      </c>
      <c r="D985" s="41" t="s">
        <v>4261</v>
      </c>
      <c r="E985" s="41" t="s">
        <v>6588</v>
      </c>
      <c r="F985" s="41" t="s">
        <v>73</v>
      </c>
      <c r="G985" s="42" t="n">
        <v>702808697398065</v>
      </c>
      <c r="H985" s="43" t="s">
        <v>6919</v>
      </c>
      <c r="I985" s="41" t="s">
        <v>6920</v>
      </c>
      <c r="J985" s="41" t="s">
        <v>6921</v>
      </c>
      <c r="K985" s="41" t="s">
        <v>6922</v>
      </c>
      <c r="L985" s="41" t="s">
        <v>77</v>
      </c>
      <c r="M985" s="41" t="s">
        <v>6923</v>
      </c>
      <c r="N985" s="41"/>
      <c r="O985" s="41"/>
      <c r="P985" s="41"/>
      <c r="Q985" s="41" t="s">
        <v>6924</v>
      </c>
      <c r="R985" s="41" t="s">
        <v>6925</v>
      </c>
      <c r="S985" s="40"/>
      <c r="T985" s="40"/>
      <c r="U985" s="44" t="s">
        <v>80</v>
      </c>
      <c r="V985" s="40" t="n">
        <v>81158</v>
      </c>
      <c r="W985" s="45" t="str">
        <f aca="false">IFERROR(VLOOKUP($V985,SimpliRoute!$B:$AT,25,0),"")</f>
        <v>completed</v>
      </c>
      <c r="X985" s="45" t="str">
        <f aca="false">IF(W985="pending","Pendente",IF(W985="failed","Não",IF(W985="Completed","Sim","")))</f>
        <v>Sim</v>
      </c>
      <c r="Y985" s="46" t="n">
        <f aca="false">IF($W985="Pending","",IFERROR(INT(VLOOKUP($V985,SimpliRoute!$B:$AS,11,0)),""))</f>
        <v>46211</v>
      </c>
      <c r="Z985" s="40" t="str">
        <f aca="false">IF($W985="Failed",IFERROR(VLOOKUP($V985,SimpliRoute!$B:$AT,27,0),""),"")</f>
        <v/>
      </c>
    </row>
    <row r="986" customFormat="false" ht="16.4" hidden="false" customHeight="false" outlineLevel="0" collapsed="false">
      <c r="A986" s="40" t="n">
        <v>2</v>
      </c>
      <c r="B986" s="41" t="s">
        <v>41</v>
      </c>
      <c r="C986" s="41" t="s">
        <v>70</v>
      </c>
      <c r="D986" s="41" t="s">
        <v>4261</v>
      </c>
      <c r="E986" s="41" t="s">
        <v>6588</v>
      </c>
      <c r="F986" s="41" t="s">
        <v>73</v>
      </c>
      <c r="G986" s="42" t="n">
        <v>702906587566378</v>
      </c>
      <c r="H986" s="43" t="s">
        <v>6926</v>
      </c>
      <c r="I986" s="41" t="s">
        <v>6927</v>
      </c>
      <c r="J986" s="41" t="s">
        <v>6928</v>
      </c>
      <c r="K986" s="41" t="s">
        <v>6929</v>
      </c>
      <c r="L986" s="41" t="s">
        <v>77</v>
      </c>
      <c r="M986" s="41" t="s">
        <v>6930</v>
      </c>
      <c r="N986" s="41"/>
      <c r="O986" s="41"/>
      <c r="P986" s="41"/>
      <c r="Q986" s="41" t="s">
        <v>6931</v>
      </c>
      <c r="R986" s="41" t="s">
        <v>6932</v>
      </c>
      <c r="S986" s="40"/>
      <c r="T986" s="40"/>
      <c r="U986" s="44" t="s">
        <v>80</v>
      </c>
      <c r="V986" s="40" t="n">
        <v>81159</v>
      </c>
      <c r="W986" s="45" t="str">
        <f aca="false">IFERROR(VLOOKUP($V986,SimpliRoute!$B:$AT,25,0),"")</f>
        <v>completed</v>
      </c>
      <c r="X986" s="45" t="str">
        <f aca="false">IF(W986="pending","Pendente",IF(W986="failed","Não",IF(W986="Completed","Sim","")))</f>
        <v>Sim</v>
      </c>
      <c r="Y986" s="46" t="n">
        <f aca="false">IF($W986="Pending","",IFERROR(INT(VLOOKUP($V986,SimpliRoute!$B:$AS,11,0)),""))</f>
        <v>46210</v>
      </c>
      <c r="Z986" s="40" t="str">
        <f aca="false">IF($W986="Failed",IFERROR(VLOOKUP($V986,SimpliRoute!$B:$AT,27,0),""),"")</f>
        <v/>
      </c>
    </row>
    <row r="987" customFormat="false" ht="16.4" hidden="false" customHeight="false" outlineLevel="0" collapsed="false">
      <c r="A987" s="40" t="n">
        <v>2</v>
      </c>
      <c r="B987" s="41" t="s">
        <v>41</v>
      </c>
      <c r="C987" s="41" t="s">
        <v>70</v>
      </c>
      <c r="D987" s="41" t="s">
        <v>4261</v>
      </c>
      <c r="E987" s="41" t="s">
        <v>6588</v>
      </c>
      <c r="F987" s="41" t="s">
        <v>73</v>
      </c>
      <c r="G987" s="42" t="n">
        <v>700608417404766</v>
      </c>
      <c r="H987" s="43" t="s">
        <v>6933</v>
      </c>
      <c r="I987" s="41" t="s">
        <v>6934</v>
      </c>
      <c r="J987" s="41" t="s">
        <v>6935</v>
      </c>
      <c r="K987" s="41" t="s">
        <v>6936</v>
      </c>
      <c r="L987" s="41" t="s">
        <v>77</v>
      </c>
      <c r="M987" s="41" t="s">
        <v>6937</v>
      </c>
      <c r="N987" s="41"/>
      <c r="O987" s="41"/>
      <c r="P987" s="41"/>
      <c r="Q987" s="41" t="s">
        <v>6938</v>
      </c>
      <c r="R987" s="41" t="s">
        <v>6939</v>
      </c>
      <c r="S987" s="40"/>
      <c r="T987" s="40"/>
      <c r="U987" s="44" t="s">
        <v>80</v>
      </c>
      <c r="V987" s="40" t="n">
        <v>81160</v>
      </c>
      <c r="W987" s="45" t="str">
        <f aca="false">IFERROR(VLOOKUP($V987,SimpliRoute!$B:$AT,25,0),"")</f>
        <v>completed</v>
      </c>
      <c r="X987" s="45" t="str">
        <f aca="false">IF(W987="pending","Pendente",IF(W987="failed","Não",IF(W987="Completed","Sim","")))</f>
        <v>Sim</v>
      </c>
      <c r="Y987" s="46" t="n">
        <f aca="false">IF($W987="Pending","",IFERROR(INT(VLOOKUP($V987,SimpliRoute!$B:$AS,11,0)),""))</f>
        <v>46210</v>
      </c>
      <c r="Z987" s="40" t="str">
        <f aca="false">IF($W987="Failed",IFERROR(VLOOKUP($V987,SimpliRoute!$B:$AT,27,0),""),"")</f>
        <v/>
      </c>
    </row>
    <row r="988" customFormat="false" ht="16.4" hidden="false" customHeight="false" outlineLevel="0" collapsed="false">
      <c r="A988" s="40" t="n">
        <v>2</v>
      </c>
      <c r="B988" s="41" t="s">
        <v>41</v>
      </c>
      <c r="C988" s="41" t="s">
        <v>70</v>
      </c>
      <c r="D988" s="41" t="s">
        <v>4261</v>
      </c>
      <c r="E988" s="41" t="s">
        <v>6588</v>
      </c>
      <c r="F988" s="41" t="s">
        <v>73</v>
      </c>
      <c r="G988" s="42" t="n">
        <v>898001419295936</v>
      </c>
      <c r="H988" s="43" t="s">
        <v>6940</v>
      </c>
      <c r="I988" s="41" t="s">
        <v>6941</v>
      </c>
      <c r="J988" s="41" t="s">
        <v>495</v>
      </c>
      <c r="K988" s="41" t="s">
        <v>6942</v>
      </c>
      <c r="L988" s="41" t="s">
        <v>77</v>
      </c>
      <c r="M988" s="41" t="s">
        <v>6943</v>
      </c>
      <c r="N988" s="41"/>
      <c r="O988" s="41"/>
      <c r="P988" s="41"/>
      <c r="Q988" s="41" t="s">
        <v>6944</v>
      </c>
      <c r="R988" s="41" t="s">
        <v>6945</v>
      </c>
      <c r="S988" s="40"/>
      <c r="T988" s="40"/>
      <c r="U988" s="44" t="s">
        <v>80</v>
      </c>
      <c r="V988" s="40" t="n">
        <v>81161</v>
      </c>
      <c r="W988" s="45" t="str">
        <f aca="false">IFERROR(VLOOKUP($V988,SimpliRoute!$B:$AT,25,0),"")</f>
        <v>completed</v>
      </c>
      <c r="X988" s="45" t="str">
        <f aca="false">IF(W988="pending","Pendente",IF(W988="failed","Não",IF(W988="Completed","Sim","")))</f>
        <v>Sim</v>
      </c>
      <c r="Y988" s="46" t="n">
        <f aca="false">IF($W988="Pending","",IFERROR(INT(VLOOKUP($V988,SimpliRoute!$B:$AS,11,0)),""))</f>
        <v>46213</v>
      </c>
      <c r="Z988" s="40" t="str">
        <f aca="false">IF($W988="Failed",IFERROR(VLOOKUP($V988,SimpliRoute!$B:$AT,27,0),""),"")</f>
        <v/>
      </c>
    </row>
    <row r="989" customFormat="false" ht="16.4" hidden="false" customHeight="false" outlineLevel="0" collapsed="false">
      <c r="A989" s="40" t="n">
        <v>2</v>
      </c>
      <c r="B989" s="41" t="s">
        <v>41</v>
      </c>
      <c r="C989" s="41" t="s">
        <v>70</v>
      </c>
      <c r="D989" s="41" t="s">
        <v>4261</v>
      </c>
      <c r="E989" s="41" t="s">
        <v>6946</v>
      </c>
      <c r="F989" s="41" t="s">
        <v>1833</v>
      </c>
      <c r="G989" s="42" t="n">
        <v>801434185094936</v>
      </c>
      <c r="H989" s="43" t="s">
        <v>6947</v>
      </c>
      <c r="I989" s="41" t="s">
        <v>6948</v>
      </c>
      <c r="J989" s="41" t="s">
        <v>76</v>
      </c>
      <c r="K989" s="41" t="s">
        <v>6949</v>
      </c>
      <c r="L989" s="41" t="s">
        <v>77</v>
      </c>
      <c r="M989" s="41" t="s">
        <v>6950</v>
      </c>
      <c r="N989" s="41"/>
      <c r="O989" s="41"/>
      <c r="P989" s="41" t="s">
        <v>4503</v>
      </c>
      <c r="Q989" s="41" t="s">
        <v>6951</v>
      </c>
      <c r="R989" s="41" t="s">
        <v>6952</v>
      </c>
      <c r="S989" s="40"/>
      <c r="T989" s="40"/>
      <c r="U989" s="44" t="s">
        <v>80</v>
      </c>
      <c r="V989" s="40" t="n">
        <v>81162</v>
      </c>
      <c r="W989" s="45" t="str">
        <f aca="false">IFERROR(VLOOKUP($V989,SimpliRoute!$B:$AT,25,0),"")</f>
        <v>completed</v>
      </c>
      <c r="X989" s="45" t="str">
        <f aca="false">IF(W989="pending","Pendente",IF(W989="failed","Não",IF(W989="Completed","Sim","")))</f>
        <v>Sim</v>
      </c>
      <c r="Y989" s="46" t="n">
        <f aca="false">IF($W989="Pending","",IFERROR(INT(VLOOKUP($V989,SimpliRoute!$B:$AS,11,0)),""))</f>
        <v>46211</v>
      </c>
      <c r="Z989" s="40" t="str">
        <f aca="false">IF($W989="Failed",IFERROR(VLOOKUP($V989,SimpliRoute!$B:$AT,27,0),""),"")</f>
        <v/>
      </c>
    </row>
    <row r="990" customFormat="false" ht="16.4" hidden="false" customHeight="false" outlineLevel="0" collapsed="false">
      <c r="A990" s="40" t="n">
        <v>2</v>
      </c>
      <c r="B990" s="41" t="s">
        <v>41</v>
      </c>
      <c r="C990" s="41" t="s">
        <v>70</v>
      </c>
      <c r="D990" s="41" t="s">
        <v>4261</v>
      </c>
      <c r="E990" s="41" t="s">
        <v>6946</v>
      </c>
      <c r="F990" s="41" t="s">
        <v>1422</v>
      </c>
      <c r="G990" s="42" t="n">
        <v>704506349348918</v>
      </c>
      <c r="H990" s="43" t="s">
        <v>6953</v>
      </c>
      <c r="I990" s="41" t="s">
        <v>6954</v>
      </c>
      <c r="J990" s="41" t="s">
        <v>2475</v>
      </c>
      <c r="K990" s="41" t="s">
        <v>6955</v>
      </c>
      <c r="L990" s="41" t="s">
        <v>77</v>
      </c>
      <c r="M990" s="41" t="s">
        <v>6956</v>
      </c>
      <c r="N990" s="41"/>
      <c r="O990" s="41"/>
      <c r="P990" s="41"/>
      <c r="Q990" s="41" t="s">
        <v>6957</v>
      </c>
      <c r="R990" s="41" t="s">
        <v>6958</v>
      </c>
      <c r="S990" s="40"/>
      <c r="T990" s="40"/>
      <c r="U990" s="44" t="s">
        <v>80</v>
      </c>
      <c r="V990" s="40" t="n">
        <v>81163</v>
      </c>
      <c r="W990" s="45" t="str">
        <f aca="false">IFERROR(VLOOKUP($V990,SimpliRoute!$B:$AT,25,0),"")</f>
        <v>completed</v>
      </c>
      <c r="X990" s="45" t="str">
        <f aca="false">IF(W990="pending","Pendente",IF(W990="failed","Não",IF(W990="Completed","Sim","")))</f>
        <v>Sim</v>
      </c>
      <c r="Y990" s="46" t="n">
        <f aca="false">IF($W990="Pending","",IFERROR(INT(VLOOKUP($V990,SimpliRoute!$B:$AS,11,0)),""))</f>
        <v>46211</v>
      </c>
      <c r="Z990" s="40" t="str">
        <f aca="false">IF($W990="Failed",IFERROR(VLOOKUP($V990,SimpliRoute!$B:$AT,27,0),""),"")</f>
        <v/>
      </c>
    </row>
    <row r="991" customFormat="false" ht="16.4" hidden="false" customHeight="false" outlineLevel="0" collapsed="false">
      <c r="A991" s="40" t="n">
        <v>2</v>
      </c>
      <c r="B991" s="41" t="s">
        <v>41</v>
      </c>
      <c r="C991" s="41" t="s">
        <v>70</v>
      </c>
      <c r="D991" s="41" t="s">
        <v>4261</v>
      </c>
      <c r="E991" s="41" t="s">
        <v>6946</v>
      </c>
      <c r="F991" s="41" t="s">
        <v>1833</v>
      </c>
      <c r="G991" s="42" t="n">
        <v>210195787950002</v>
      </c>
      <c r="H991" s="43" t="s">
        <v>6959</v>
      </c>
      <c r="I991" s="41" t="s">
        <v>6960</v>
      </c>
      <c r="J991" s="41" t="s">
        <v>76</v>
      </c>
      <c r="K991" s="41" t="s">
        <v>6961</v>
      </c>
      <c r="L991" s="41" t="s">
        <v>77</v>
      </c>
      <c r="M991" s="41" t="s">
        <v>6962</v>
      </c>
      <c r="N991" s="41"/>
      <c r="O991" s="41"/>
      <c r="P991" s="41" t="s">
        <v>4503</v>
      </c>
      <c r="Q991" s="41" t="s">
        <v>6963</v>
      </c>
      <c r="R991" s="41" t="s">
        <v>6964</v>
      </c>
      <c r="S991" s="40"/>
      <c r="T991" s="40"/>
      <c r="U991" s="44" t="s">
        <v>80</v>
      </c>
      <c r="V991" s="40" t="n">
        <v>81164</v>
      </c>
      <c r="W991" s="45" t="str">
        <f aca="false">IFERROR(VLOOKUP($V991,SimpliRoute!$B:$AT,25,0),"")</f>
        <v>completed</v>
      </c>
      <c r="X991" s="45" t="str">
        <f aca="false">IF(W991="pending","Pendente",IF(W991="failed","Não",IF(W991="Completed","Sim","")))</f>
        <v>Sim</v>
      </c>
      <c r="Y991" s="46" t="n">
        <f aca="false">IF($W991="Pending","",IFERROR(INT(VLOOKUP($V991,SimpliRoute!$B:$AS,11,0)),""))</f>
        <v>46211</v>
      </c>
      <c r="Z991" s="40" t="str">
        <f aca="false">IF($W991="Failed",IFERROR(VLOOKUP($V991,SimpliRoute!$B:$AT,27,0),""),"")</f>
        <v/>
      </c>
    </row>
    <row r="992" customFormat="false" ht="16.4" hidden="false" customHeight="false" outlineLevel="0" collapsed="false">
      <c r="A992" s="40" t="n">
        <v>2</v>
      </c>
      <c r="B992" s="41" t="s">
        <v>41</v>
      </c>
      <c r="C992" s="41" t="s">
        <v>70</v>
      </c>
      <c r="D992" s="41" t="s">
        <v>4261</v>
      </c>
      <c r="E992" s="41" t="s">
        <v>6946</v>
      </c>
      <c r="F992" s="41" t="s">
        <v>1833</v>
      </c>
      <c r="G992" s="42" t="n">
        <v>898001480395368</v>
      </c>
      <c r="H992" s="43" t="s">
        <v>6965</v>
      </c>
      <c r="I992" s="41" t="s">
        <v>6966</v>
      </c>
      <c r="J992" s="41" t="s">
        <v>76</v>
      </c>
      <c r="K992" s="41" t="s">
        <v>6967</v>
      </c>
      <c r="L992" s="41" t="s">
        <v>77</v>
      </c>
      <c r="M992" s="41" t="s">
        <v>6968</v>
      </c>
      <c r="N992" s="41"/>
      <c r="O992" s="41"/>
      <c r="P992" s="41" t="s">
        <v>4503</v>
      </c>
      <c r="Q992" s="41" t="s">
        <v>6969</v>
      </c>
      <c r="R992" s="41" t="s">
        <v>6970</v>
      </c>
      <c r="S992" s="40"/>
      <c r="T992" s="40"/>
      <c r="U992" s="44" t="s">
        <v>80</v>
      </c>
      <c r="V992" s="40" t="n">
        <v>81165</v>
      </c>
      <c r="W992" s="45" t="str">
        <f aca="false">IFERROR(VLOOKUP($V992,SimpliRoute!$B:$AT,25,0),"")</f>
        <v>completed</v>
      </c>
      <c r="X992" s="45" t="str">
        <f aca="false">IF(W992="pending","Pendente",IF(W992="failed","Não",IF(W992="Completed","Sim","")))</f>
        <v>Sim</v>
      </c>
      <c r="Y992" s="46" t="n">
        <f aca="false">IF($W992="Pending","",IFERROR(INT(VLOOKUP($V992,SimpliRoute!$B:$AS,11,0)),""))</f>
        <v>46211</v>
      </c>
      <c r="Z992" s="40" t="str">
        <f aca="false">IF($W992="Failed",IFERROR(VLOOKUP($V992,SimpliRoute!$B:$AT,27,0),""),"")</f>
        <v/>
      </c>
    </row>
    <row r="993" customFormat="false" ht="16.4" hidden="false" customHeight="false" outlineLevel="0" collapsed="false">
      <c r="A993" s="40" t="n">
        <v>2</v>
      </c>
      <c r="B993" s="41" t="s">
        <v>41</v>
      </c>
      <c r="C993" s="41" t="s">
        <v>70</v>
      </c>
      <c r="D993" s="41" t="s">
        <v>4261</v>
      </c>
      <c r="E993" s="41" t="s">
        <v>6946</v>
      </c>
      <c r="F993" s="41" t="s">
        <v>1833</v>
      </c>
      <c r="G993" s="42" t="n">
        <v>700308966013440</v>
      </c>
      <c r="H993" s="43" t="s">
        <v>6971</v>
      </c>
      <c r="I993" s="41" t="s">
        <v>6972</v>
      </c>
      <c r="J993" s="41" t="s">
        <v>76</v>
      </c>
      <c r="K993" s="41" t="s">
        <v>6973</v>
      </c>
      <c r="L993" s="41" t="s">
        <v>77</v>
      </c>
      <c r="M993" s="41" t="s">
        <v>6974</v>
      </c>
      <c r="N993" s="41"/>
      <c r="O993" s="41"/>
      <c r="P993" s="41" t="s">
        <v>6975</v>
      </c>
      <c r="Q993" s="41" t="s">
        <v>6976</v>
      </c>
      <c r="R993" s="41" t="s">
        <v>6977</v>
      </c>
      <c r="S993" s="40"/>
      <c r="T993" s="40"/>
      <c r="U993" s="44" t="s">
        <v>80</v>
      </c>
      <c r="V993" s="40" t="n">
        <v>81166</v>
      </c>
      <c r="W993" s="45" t="str">
        <f aca="false">IFERROR(VLOOKUP($V993,SimpliRoute!$B:$AT,25,0),"")</f>
        <v>completed</v>
      </c>
      <c r="X993" s="45" t="str">
        <f aca="false">IF(W993="pending","Pendente",IF(W993="failed","Não",IF(W993="Completed","Sim","")))</f>
        <v>Sim</v>
      </c>
      <c r="Y993" s="46" t="n">
        <f aca="false">IF($W993="Pending","",IFERROR(INT(VLOOKUP($V993,SimpliRoute!$B:$AS,11,0)),""))</f>
        <v>46211</v>
      </c>
      <c r="Z993" s="40" t="str">
        <f aca="false">IF($W993="Failed",IFERROR(VLOOKUP($V993,SimpliRoute!$B:$AT,27,0),""),"")</f>
        <v/>
      </c>
    </row>
    <row r="994" customFormat="false" ht="16.4" hidden="false" customHeight="false" outlineLevel="0" collapsed="false">
      <c r="A994" s="40" t="n">
        <v>2</v>
      </c>
      <c r="B994" s="41" t="s">
        <v>41</v>
      </c>
      <c r="C994" s="41" t="s">
        <v>70</v>
      </c>
      <c r="D994" s="41" t="s">
        <v>4261</v>
      </c>
      <c r="E994" s="41" t="s">
        <v>6946</v>
      </c>
      <c r="F994" s="41" t="s">
        <v>2996</v>
      </c>
      <c r="G994" s="42" t="n">
        <v>707403043919678</v>
      </c>
      <c r="H994" s="43" t="s">
        <v>6978</v>
      </c>
      <c r="I994" s="41" t="s">
        <v>6979</v>
      </c>
      <c r="J994" s="41" t="s">
        <v>6980</v>
      </c>
      <c r="K994" s="41" t="s">
        <v>6981</v>
      </c>
      <c r="L994" s="41" t="s">
        <v>77</v>
      </c>
      <c r="M994" s="41" t="s">
        <v>6982</v>
      </c>
      <c r="N994" s="41" t="s">
        <v>6983</v>
      </c>
      <c r="O994" s="41" t="s">
        <v>6984</v>
      </c>
      <c r="P994" s="41" t="s">
        <v>319</v>
      </c>
      <c r="Q994" s="41" t="s">
        <v>6985</v>
      </c>
      <c r="R994" s="41" t="s">
        <v>6986</v>
      </c>
      <c r="S994" s="40"/>
      <c r="T994" s="40"/>
      <c r="U994" s="44" t="s">
        <v>80</v>
      </c>
      <c r="V994" s="40" t="n">
        <v>81167</v>
      </c>
      <c r="W994" s="45" t="str">
        <f aca="false">IFERROR(VLOOKUP($V994,SimpliRoute!$B:$AT,25,0),"")</f>
        <v>completed</v>
      </c>
      <c r="X994" s="45" t="str">
        <f aca="false">IF(W994="pending","Pendente",IF(W994="failed","Não",IF(W994="Completed","Sim","")))</f>
        <v>Sim</v>
      </c>
      <c r="Y994" s="46" t="n">
        <f aca="false">IF($W994="Pending","",IFERROR(INT(VLOOKUP($V994,SimpliRoute!$B:$AS,11,0)),""))</f>
        <v>46211</v>
      </c>
      <c r="Z994" s="40" t="str">
        <f aca="false">IF($W994="Failed",IFERROR(VLOOKUP($V994,SimpliRoute!$B:$AT,27,0),""),"")</f>
        <v/>
      </c>
    </row>
    <row r="995" customFormat="false" ht="16.4" hidden="false" customHeight="false" outlineLevel="0" collapsed="false">
      <c r="A995" s="40" t="n">
        <v>2</v>
      </c>
      <c r="B995" s="41" t="s">
        <v>41</v>
      </c>
      <c r="C995" s="41" t="s">
        <v>70</v>
      </c>
      <c r="D995" s="41" t="s">
        <v>4261</v>
      </c>
      <c r="E995" s="41" t="s">
        <v>6987</v>
      </c>
      <c r="F995" s="41" t="s">
        <v>73</v>
      </c>
      <c r="G995" s="42" t="n">
        <v>801440430973417</v>
      </c>
      <c r="H995" s="43" t="s">
        <v>6988</v>
      </c>
      <c r="I995" s="41" t="s">
        <v>6989</v>
      </c>
      <c r="J995" s="41" t="s">
        <v>6990</v>
      </c>
      <c r="K995" s="41" t="s">
        <v>6991</v>
      </c>
      <c r="L995" s="41" t="s">
        <v>77</v>
      </c>
      <c r="M995" s="41" t="s">
        <v>6992</v>
      </c>
      <c r="N995" s="41"/>
      <c r="O995" s="41"/>
      <c r="P995" s="41"/>
      <c r="Q995" s="41" t="s">
        <v>6993</v>
      </c>
      <c r="R995" s="41" t="s">
        <v>6994</v>
      </c>
      <c r="S995" s="40"/>
      <c r="T995" s="40"/>
      <c r="U995" s="44" t="s">
        <v>80</v>
      </c>
      <c r="V995" s="40" t="n">
        <v>81168</v>
      </c>
      <c r="W995" s="45" t="str">
        <f aca="false">IFERROR(VLOOKUP($V995,SimpliRoute!$B:$AT,25,0),"")</f>
        <v>completed</v>
      </c>
      <c r="X995" s="45" t="str">
        <f aca="false">IF(W995="pending","Pendente",IF(W995="failed","Não",IF(W995="Completed","Sim","")))</f>
        <v>Sim</v>
      </c>
      <c r="Y995" s="46" t="n">
        <f aca="false">IF($W995="Pending","",IFERROR(INT(VLOOKUP($V995,SimpliRoute!$B:$AS,11,0)),""))</f>
        <v>46213</v>
      </c>
      <c r="Z995" s="40" t="str">
        <f aca="false">IF($W995="Failed",IFERROR(VLOOKUP($V995,SimpliRoute!$B:$AT,27,0),""),"")</f>
        <v/>
      </c>
    </row>
    <row r="996" customFormat="false" ht="16.4" hidden="false" customHeight="false" outlineLevel="0" collapsed="false">
      <c r="A996" s="40" t="n">
        <v>2</v>
      </c>
      <c r="B996" s="41" t="s">
        <v>41</v>
      </c>
      <c r="C996" s="41" t="s">
        <v>70</v>
      </c>
      <c r="D996" s="41" t="s">
        <v>4261</v>
      </c>
      <c r="E996" s="41" t="s">
        <v>6987</v>
      </c>
      <c r="F996" s="41" t="s">
        <v>73</v>
      </c>
      <c r="G996" s="42" t="n">
        <v>704603706267030</v>
      </c>
      <c r="H996" s="43" t="s">
        <v>6995</v>
      </c>
      <c r="I996" s="41" t="s">
        <v>6996</v>
      </c>
      <c r="J996" s="41" t="s">
        <v>6997</v>
      </c>
      <c r="K996" s="41" t="s">
        <v>6998</v>
      </c>
      <c r="L996" s="41" t="s">
        <v>77</v>
      </c>
      <c r="M996" s="41" t="s">
        <v>6999</v>
      </c>
      <c r="N996" s="41"/>
      <c r="O996" s="41"/>
      <c r="P996" s="41"/>
      <c r="Q996" s="41" t="s">
        <v>7000</v>
      </c>
      <c r="R996" s="41" t="s">
        <v>7001</v>
      </c>
      <c r="S996" s="40"/>
      <c r="T996" s="40"/>
      <c r="U996" s="44" t="s">
        <v>80</v>
      </c>
      <c r="V996" s="40" t="n">
        <v>81169</v>
      </c>
      <c r="W996" s="45" t="str">
        <f aca="false">IFERROR(VLOOKUP($V996,SimpliRoute!$B:$AT,25,0),"")</f>
        <v>completed</v>
      </c>
      <c r="X996" s="45" t="str">
        <f aca="false">IF(W996="pending","Pendente",IF(W996="failed","Não",IF(W996="Completed","Sim","")))</f>
        <v>Sim</v>
      </c>
      <c r="Y996" s="46" t="n">
        <f aca="false">IF($W996="Pending","",IFERROR(INT(VLOOKUP($V996,SimpliRoute!$B:$AS,11,0)),""))</f>
        <v>46213</v>
      </c>
      <c r="Z996" s="40" t="str">
        <f aca="false">IF($W996="Failed",IFERROR(VLOOKUP($V996,SimpliRoute!$B:$AT,27,0),""),"")</f>
        <v/>
      </c>
    </row>
    <row r="997" customFormat="false" ht="16.4" hidden="false" customHeight="false" outlineLevel="0" collapsed="false">
      <c r="A997" s="40" t="n">
        <v>2</v>
      </c>
      <c r="B997" s="41" t="s">
        <v>41</v>
      </c>
      <c r="C997" s="41" t="s">
        <v>70</v>
      </c>
      <c r="D997" s="41" t="s">
        <v>4261</v>
      </c>
      <c r="E997" s="41" t="s">
        <v>6987</v>
      </c>
      <c r="F997" s="41" t="s">
        <v>73</v>
      </c>
      <c r="G997" s="42" t="n">
        <v>801440426182346</v>
      </c>
      <c r="H997" s="43" t="s">
        <v>7002</v>
      </c>
      <c r="I997" s="41" t="s">
        <v>7003</v>
      </c>
      <c r="J997" s="41" t="s">
        <v>7004</v>
      </c>
      <c r="K997" s="41" t="s">
        <v>7005</v>
      </c>
      <c r="L997" s="41" t="s">
        <v>77</v>
      </c>
      <c r="M997" s="41" t="s">
        <v>7006</v>
      </c>
      <c r="N997" s="41"/>
      <c r="O997" s="41"/>
      <c r="P997" s="41"/>
      <c r="Q997" s="41" t="s">
        <v>7007</v>
      </c>
      <c r="R997" s="41" t="s">
        <v>7008</v>
      </c>
      <c r="S997" s="40"/>
      <c r="T997" s="40"/>
      <c r="U997" s="44" t="s">
        <v>80</v>
      </c>
      <c r="V997" s="40" t="n">
        <v>81170</v>
      </c>
      <c r="W997" s="45" t="str">
        <f aca="false">IFERROR(VLOOKUP($V997,SimpliRoute!$B:$AT,25,0),"")</f>
        <v>completed</v>
      </c>
      <c r="X997" s="45" t="str">
        <f aca="false">IF(W997="pending","Pendente",IF(W997="failed","Não",IF(W997="Completed","Sim","")))</f>
        <v>Sim</v>
      </c>
      <c r="Y997" s="46" t="n">
        <f aca="false">IF($W997="Pending","",IFERROR(INT(VLOOKUP($V997,SimpliRoute!$B:$AS,11,0)),""))</f>
        <v>46213</v>
      </c>
      <c r="Z997" s="40" t="str">
        <f aca="false">IF($W997="Failed",IFERROR(VLOOKUP($V997,SimpliRoute!$B:$AT,27,0),""),"")</f>
        <v/>
      </c>
    </row>
    <row r="998" customFormat="false" ht="16.4" hidden="false" customHeight="false" outlineLevel="0" collapsed="false">
      <c r="A998" s="40" t="n">
        <v>2</v>
      </c>
      <c r="B998" s="41" t="s">
        <v>41</v>
      </c>
      <c r="C998" s="41" t="s">
        <v>70</v>
      </c>
      <c r="D998" s="41" t="s">
        <v>4261</v>
      </c>
      <c r="E998" s="41" t="s">
        <v>6987</v>
      </c>
      <c r="F998" s="41" t="s">
        <v>73</v>
      </c>
      <c r="G998" s="42" t="n">
        <v>707805680995012</v>
      </c>
      <c r="H998" s="43" t="s">
        <v>7009</v>
      </c>
      <c r="I998" s="41" t="s">
        <v>7003</v>
      </c>
      <c r="J998" s="41" t="s">
        <v>7004</v>
      </c>
      <c r="K998" s="41" t="s">
        <v>7005</v>
      </c>
      <c r="L998" s="41" t="s">
        <v>77</v>
      </c>
      <c r="M998" s="41" t="s">
        <v>7010</v>
      </c>
      <c r="N998" s="41"/>
      <c r="O998" s="41"/>
      <c r="P998" s="41"/>
      <c r="Q998" s="41" t="s">
        <v>7007</v>
      </c>
      <c r="R998" s="41" t="s">
        <v>7008</v>
      </c>
      <c r="S998" s="40"/>
      <c r="T998" s="40"/>
      <c r="U998" s="44" t="s">
        <v>80</v>
      </c>
      <c r="V998" s="40" t="n">
        <v>81171</v>
      </c>
      <c r="W998" s="45" t="str">
        <f aca="false">IFERROR(VLOOKUP($V998,SimpliRoute!$B:$AT,25,0),"")</f>
        <v>completed</v>
      </c>
      <c r="X998" s="45" t="str">
        <f aca="false">IF(W998="pending","Pendente",IF(W998="failed","Não",IF(W998="Completed","Sim","")))</f>
        <v>Sim</v>
      </c>
      <c r="Y998" s="46" t="n">
        <f aca="false">IF($W998="Pending","",IFERROR(INT(VLOOKUP($V998,SimpliRoute!$B:$AS,11,0)),""))</f>
        <v>46213</v>
      </c>
      <c r="Z998" s="40" t="str">
        <f aca="false">IF($W998="Failed",IFERROR(VLOOKUP($V998,SimpliRoute!$B:$AT,27,0),""),"")</f>
        <v/>
      </c>
    </row>
    <row r="999" customFormat="false" ht="16.4" hidden="false" customHeight="false" outlineLevel="0" collapsed="false">
      <c r="A999" s="40" t="n">
        <v>2</v>
      </c>
      <c r="B999" s="41" t="s">
        <v>41</v>
      </c>
      <c r="C999" s="41" t="s">
        <v>70</v>
      </c>
      <c r="D999" s="41" t="s">
        <v>4261</v>
      </c>
      <c r="E999" s="41" t="s">
        <v>6987</v>
      </c>
      <c r="F999" s="41" t="s">
        <v>1701</v>
      </c>
      <c r="G999" s="42" t="n">
        <v>700008896249508</v>
      </c>
      <c r="H999" s="43" t="s">
        <v>7011</v>
      </c>
      <c r="I999" s="41" t="s">
        <v>7012</v>
      </c>
      <c r="J999" s="41" t="s">
        <v>7013</v>
      </c>
      <c r="K999" s="41" t="s">
        <v>7014</v>
      </c>
      <c r="L999" s="41" t="s">
        <v>77</v>
      </c>
      <c r="M999" s="41" t="s">
        <v>7015</v>
      </c>
      <c r="N999" s="41"/>
      <c r="O999" s="41"/>
      <c r="P999" s="41"/>
      <c r="Q999" s="41" t="s">
        <v>7016</v>
      </c>
      <c r="R999" s="41" t="s">
        <v>7017</v>
      </c>
      <c r="S999" s="40"/>
      <c r="T999" s="40"/>
      <c r="U999" s="44" t="s">
        <v>80</v>
      </c>
      <c r="V999" s="40" t="n">
        <v>81172</v>
      </c>
      <c r="W999" s="45" t="str">
        <f aca="false">IFERROR(VLOOKUP($V999,SimpliRoute!$B:$AT,25,0),"")</f>
        <v>failed</v>
      </c>
      <c r="X999" s="45" t="str">
        <f aca="false">IF(W999="pending","Pendente",IF(W999="failed","Não",IF(W999="Completed","Sim","")))</f>
        <v>Não</v>
      </c>
      <c r="Y999" s="46" t="n">
        <f aca="false">IF($W999="Pending","",IFERROR(INT(VLOOKUP($V999,SimpliRoute!$B:$AS,11,0)),""))</f>
        <v>46211</v>
      </c>
      <c r="Z999" s="40" t="str">
        <f aca="false">IF($W999="Failed",IFERROR(VLOOKUP($V999,SimpliRoute!$B:$AT,27,0),""),"")</f>
        <v>ENDEREÇO NÃO LOCALIZADO</v>
      </c>
    </row>
    <row r="1000" customFormat="false" ht="16.4" hidden="false" customHeight="false" outlineLevel="0" collapsed="false">
      <c r="A1000" s="40" t="n">
        <v>2</v>
      </c>
      <c r="B1000" s="41" t="s">
        <v>41</v>
      </c>
      <c r="C1000" s="41" t="s">
        <v>70</v>
      </c>
      <c r="D1000" s="41" t="s">
        <v>4261</v>
      </c>
      <c r="E1000" s="41" t="s">
        <v>6987</v>
      </c>
      <c r="F1000" s="41" t="s">
        <v>73</v>
      </c>
      <c r="G1000" s="42" t="n">
        <v>702302197167519</v>
      </c>
      <c r="H1000" s="43" t="s">
        <v>7018</v>
      </c>
      <c r="I1000" s="41" t="s">
        <v>7019</v>
      </c>
      <c r="J1000" s="41" t="s">
        <v>7020</v>
      </c>
      <c r="K1000" s="41" t="s">
        <v>7021</v>
      </c>
      <c r="L1000" s="41" t="s">
        <v>77</v>
      </c>
      <c r="M1000" s="41" t="s">
        <v>7022</v>
      </c>
      <c r="N1000" s="41"/>
      <c r="O1000" s="41"/>
      <c r="P1000" s="41"/>
      <c r="Q1000" s="41" t="s">
        <v>7023</v>
      </c>
      <c r="R1000" s="41" t="s">
        <v>7024</v>
      </c>
      <c r="S1000" s="40"/>
      <c r="T1000" s="40"/>
      <c r="U1000" s="44" t="s">
        <v>80</v>
      </c>
      <c r="V1000" s="40" t="n">
        <v>81173</v>
      </c>
      <c r="W1000" s="45" t="str">
        <f aca="false">IFERROR(VLOOKUP($V1000,SimpliRoute!$B:$AT,25,0),"")</f>
        <v>completed</v>
      </c>
      <c r="X1000" s="45" t="str">
        <f aca="false">IF(W1000="pending","Pendente",IF(W1000="failed","Não",IF(W1000="Completed","Sim","")))</f>
        <v>Sim</v>
      </c>
      <c r="Y1000" s="46" t="n">
        <f aca="false">IF($W1000="Pending","",IFERROR(INT(VLOOKUP($V1000,SimpliRoute!$B:$AS,11,0)),""))</f>
        <v>46213</v>
      </c>
      <c r="Z1000" s="40" t="str">
        <f aca="false">IF($W1000="Failed",IFERROR(VLOOKUP($V1000,SimpliRoute!$B:$AT,27,0),""),"")</f>
        <v/>
      </c>
    </row>
    <row r="1001" customFormat="false" ht="16.4" hidden="false" customHeight="false" outlineLevel="0" collapsed="false">
      <c r="A1001" s="40" t="n">
        <v>2</v>
      </c>
      <c r="B1001" s="41" t="s">
        <v>41</v>
      </c>
      <c r="C1001" s="41" t="s">
        <v>70</v>
      </c>
      <c r="D1001" s="41" t="s">
        <v>4261</v>
      </c>
      <c r="E1001" s="41" t="s">
        <v>6987</v>
      </c>
      <c r="F1001" s="41" t="s">
        <v>73</v>
      </c>
      <c r="G1001" s="42" t="n">
        <v>703105822853860</v>
      </c>
      <c r="H1001" s="43" t="s">
        <v>7025</v>
      </c>
      <c r="I1001" s="41" t="s">
        <v>7026</v>
      </c>
      <c r="J1001" s="41" t="s">
        <v>7027</v>
      </c>
      <c r="K1001" s="41" t="s">
        <v>7028</v>
      </c>
      <c r="L1001" s="41" t="s">
        <v>77</v>
      </c>
      <c r="M1001" s="41" t="s">
        <v>7029</v>
      </c>
      <c r="N1001" s="41" t="s">
        <v>7030</v>
      </c>
      <c r="O1001" s="41" t="s">
        <v>7031</v>
      </c>
      <c r="P1001" s="41" t="s">
        <v>7032</v>
      </c>
      <c r="Q1001" s="41" t="s">
        <v>7033</v>
      </c>
      <c r="R1001" s="41" t="s">
        <v>7034</v>
      </c>
      <c r="S1001" s="40"/>
      <c r="T1001" s="40"/>
      <c r="U1001" s="44" t="s">
        <v>80</v>
      </c>
      <c r="V1001" s="40" t="n">
        <v>81174</v>
      </c>
      <c r="W1001" s="45" t="str">
        <f aca="false">IFERROR(VLOOKUP($V1001,SimpliRoute!$B:$AT,25,0),"")</f>
        <v>completed</v>
      </c>
      <c r="X1001" s="45" t="str">
        <f aca="false">IF(W1001="pending","Pendente",IF(W1001="failed","Não",IF(W1001="Completed","Sim","")))</f>
        <v>Sim</v>
      </c>
      <c r="Y1001" s="46" t="n">
        <f aca="false">IF($W1001="Pending","",IFERROR(INT(VLOOKUP($V1001,SimpliRoute!$B:$AS,11,0)),""))</f>
        <v>46213</v>
      </c>
      <c r="Z1001" s="40" t="str">
        <f aca="false">IF($W1001="Failed",IFERROR(VLOOKUP($V1001,SimpliRoute!$B:$AT,27,0),""),"")</f>
        <v/>
      </c>
    </row>
    <row r="1002" customFormat="false" ht="16.4" hidden="false" customHeight="false" outlineLevel="0" collapsed="false">
      <c r="A1002" s="40" t="n">
        <v>2</v>
      </c>
      <c r="B1002" s="41" t="s">
        <v>41</v>
      </c>
      <c r="C1002" s="41" t="s">
        <v>70</v>
      </c>
      <c r="D1002" s="41" t="s">
        <v>4261</v>
      </c>
      <c r="E1002" s="41" t="s">
        <v>6987</v>
      </c>
      <c r="F1002" s="41" t="s">
        <v>73</v>
      </c>
      <c r="G1002" s="42" t="n">
        <v>898005942743306</v>
      </c>
      <c r="H1002" s="43" t="s">
        <v>7035</v>
      </c>
      <c r="I1002" s="41" t="s">
        <v>7036</v>
      </c>
      <c r="J1002" s="41" t="s">
        <v>7037</v>
      </c>
      <c r="K1002" s="41" t="s">
        <v>7038</v>
      </c>
      <c r="L1002" s="41" t="s">
        <v>77</v>
      </c>
      <c r="M1002" s="41" t="s">
        <v>7039</v>
      </c>
      <c r="N1002" s="41"/>
      <c r="O1002" s="41"/>
      <c r="P1002" s="41"/>
      <c r="Q1002" s="41" t="s">
        <v>7040</v>
      </c>
      <c r="R1002" s="41" t="s">
        <v>7041</v>
      </c>
      <c r="S1002" s="40"/>
      <c r="T1002" s="40"/>
      <c r="U1002" s="44" t="s">
        <v>80</v>
      </c>
      <c r="V1002" s="40" t="n">
        <v>81175</v>
      </c>
      <c r="W1002" s="45" t="str">
        <f aca="false">IFERROR(VLOOKUP($V1002,SimpliRoute!$B:$AT,25,0),"")</f>
        <v>completed</v>
      </c>
      <c r="X1002" s="45" t="str">
        <f aca="false">IF(W1002="pending","Pendente",IF(W1002="failed","Não",IF(W1002="Completed","Sim","")))</f>
        <v>Sim</v>
      </c>
      <c r="Y1002" s="46" t="n">
        <f aca="false">IF($W1002="Pending","",IFERROR(INT(VLOOKUP($V1002,SimpliRoute!$B:$AS,11,0)),""))</f>
        <v>46213</v>
      </c>
      <c r="Z1002" s="40" t="str">
        <f aca="false">IF($W1002="Failed",IFERROR(VLOOKUP($V1002,SimpliRoute!$B:$AT,27,0),""),"")</f>
        <v/>
      </c>
    </row>
    <row r="1003" customFormat="false" ht="16.4" hidden="false" customHeight="false" outlineLevel="0" collapsed="false">
      <c r="A1003" s="40" t="n">
        <v>2</v>
      </c>
      <c r="B1003" s="41" t="s">
        <v>41</v>
      </c>
      <c r="C1003" s="41" t="s">
        <v>70</v>
      </c>
      <c r="D1003" s="41" t="s">
        <v>4261</v>
      </c>
      <c r="E1003" s="41" t="s">
        <v>7042</v>
      </c>
      <c r="F1003" s="41" t="s">
        <v>1422</v>
      </c>
      <c r="G1003" s="42" t="n">
        <v>700002476662806</v>
      </c>
      <c r="H1003" s="43" t="s">
        <v>7043</v>
      </c>
      <c r="I1003" s="41" t="s">
        <v>7044</v>
      </c>
      <c r="J1003" s="41" t="s">
        <v>76</v>
      </c>
      <c r="K1003" s="41"/>
      <c r="L1003" s="41" t="s">
        <v>77</v>
      </c>
      <c r="M1003" s="41" t="s">
        <v>7045</v>
      </c>
      <c r="N1003" s="41"/>
      <c r="O1003" s="41"/>
      <c r="P1003" s="41"/>
      <c r="Q1003" s="41" t="s">
        <v>7046</v>
      </c>
      <c r="R1003" s="41" t="s">
        <v>7047</v>
      </c>
      <c r="S1003" s="40"/>
      <c r="T1003" s="40"/>
      <c r="U1003" s="44" t="s">
        <v>80</v>
      </c>
      <c r="V1003" s="40" t="n">
        <v>81176</v>
      </c>
      <c r="W1003" s="45" t="str">
        <f aca="false">IFERROR(VLOOKUP($V1003,SimpliRoute!$B:$AT,25,0),"")</f>
        <v>completed</v>
      </c>
      <c r="X1003" s="45" t="str">
        <f aca="false">IF(W1003="pending","Pendente",IF(W1003="failed","Não",IF(W1003="Completed","Sim","")))</f>
        <v>Sim</v>
      </c>
      <c r="Y1003" s="46" t="n">
        <f aca="false">IF($W1003="Pending","",IFERROR(INT(VLOOKUP($V1003,SimpliRoute!$B:$AS,11,0)),""))</f>
        <v>46211</v>
      </c>
      <c r="Z1003" s="40" t="str">
        <f aca="false">IF($W1003="Failed",IFERROR(VLOOKUP($V1003,SimpliRoute!$B:$AT,27,0),""),"")</f>
        <v/>
      </c>
    </row>
    <row r="1004" customFormat="false" ht="16.4" hidden="false" customHeight="false" outlineLevel="0" collapsed="false">
      <c r="A1004" s="40" t="n">
        <v>2</v>
      </c>
      <c r="B1004" s="41" t="s">
        <v>41</v>
      </c>
      <c r="C1004" s="41" t="s">
        <v>70</v>
      </c>
      <c r="D1004" s="41" t="s">
        <v>4261</v>
      </c>
      <c r="E1004" s="41" t="s">
        <v>7042</v>
      </c>
      <c r="F1004" s="41" t="s">
        <v>73</v>
      </c>
      <c r="G1004" s="42" t="n">
        <v>706804225036223</v>
      </c>
      <c r="H1004" s="43" t="s">
        <v>7048</v>
      </c>
      <c r="I1004" s="41" t="s">
        <v>7049</v>
      </c>
      <c r="J1004" s="41" t="s">
        <v>7050</v>
      </c>
      <c r="K1004" s="41" t="s">
        <v>7051</v>
      </c>
      <c r="L1004" s="41" t="s">
        <v>77</v>
      </c>
      <c r="M1004" s="41" t="s">
        <v>7052</v>
      </c>
      <c r="N1004" s="41"/>
      <c r="O1004" s="41"/>
      <c r="P1004" s="41"/>
      <c r="Q1004" s="41" t="s">
        <v>7053</v>
      </c>
      <c r="R1004" s="41" t="s">
        <v>7054</v>
      </c>
      <c r="S1004" s="40"/>
      <c r="T1004" s="40"/>
      <c r="U1004" s="44" t="s">
        <v>80</v>
      </c>
      <c r="V1004" s="40" t="n">
        <v>81177</v>
      </c>
      <c r="W1004" s="45" t="str">
        <f aca="false">IFERROR(VLOOKUP($V1004,SimpliRoute!$B:$AT,25,0),"")</f>
        <v>completed</v>
      </c>
      <c r="X1004" s="45" t="str">
        <f aca="false">IF(W1004="pending","Pendente",IF(W1004="failed","Não",IF(W1004="Completed","Sim","")))</f>
        <v>Sim</v>
      </c>
      <c r="Y1004" s="46" t="n">
        <f aca="false">IF($W1004="Pending","",IFERROR(INT(VLOOKUP($V1004,SimpliRoute!$B:$AS,11,0)),""))</f>
        <v>46213</v>
      </c>
      <c r="Z1004" s="40" t="str">
        <f aca="false">IF($W1004="Failed",IFERROR(VLOOKUP($V1004,SimpliRoute!$B:$AT,27,0),""),"")</f>
        <v/>
      </c>
    </row>
    <row r="1005" customFormat="false" ht="16.4" hidden="false" customHeight="false" outlineLevel="0" collapsed="false">
      <c r="A1005" s="40" t="n">
        <v>2</v>
      </c>
      <c r="B1005" s="41" t="s">
        <v>41</v>
      </c>
      <c r="C1005" s="41" t="s">
        <v>70</v>
      </c>
      <c r="D1005" s="41" t="s">
        <v>4261</v>
      </c>
      <c r="E1005" s="41" t="s">
        <v>7042</v>
      </c>
      <c r="F1005" s="41" t="s">
        <v>1422</v>
      </c>
      <c r="G1005" s="42" t="n">
        <v>898003414454906</v>
      </c>
      <c r="H1005" s="43" t="s">
        <v>7055</v>
      </c>
      <c r="I1005" s="41" t="s">
        <v>7056</v>
      </c>
      <c r="J1005" s="41" t="s">
        <v>7057</v>
      </c>
      <c r="K1005" s="41" t="s">
        <v>7058</v>
      </c>
      <c r="L1005" s="41" t="s">
        <v>77</v>
      </c>
      <c r="M1005" s="41" t="s">
        <v>7059</v>
      </c>
      <c r="N1005" s="41" t="s">
        <v>7060</v>
      </c>
      <c r="O1005" s="41" t="s">
        <v>7061</v>
      </c>
      <c r="P1005" s="41"/>
      <c r="Q1005" s="41" t="s">
        <v>7062</v>
      </c>
      <c r="R1005" s="41" t="s">
        <v>7063</v>
      </c>
      <c r="S1005" s="40"/>
      <c r="T1005" s="40"/>
      <c r="U1005" s="44" t="s">
        <v>80</v>
      </c>
      <c r="V1005" s="40" t="n">
        <v>81178</v>
      </c>
      <c r="W1005" s="45" t="str">
        <f aca="false">IFERROR(VLOOKUP($V1005,SimpliRoute!$B:$AT,25,0),"")</f>
        <v>completed</v>
      </c>
      <c r="X1005" s="45" t="str">
        <f aca="false">IF(W1005="pending","Pendente",IF(W1005="failed","Não",IF(W1005="Completed","Sim","")))</f>
        <v>Sim</v>
      </c>
      <c r="Y1005" s="46" t="n">
        <f aca="false">IF($W1005="Pending","",IFERROR(INT(VLOOKUP($V1005,SimpliRoute!$B:$AS,11,0)),""))</f>
        <v>46211</v>
      </c>
      <c r="Z1005" s="40" t="str">
        <f aca="false">IF($W1005="Failed",IFERROR(VLOOKUP($V1005,SimpliRoute!$B:$AT,27,0),""),"")</f>
        <v/>
      </c>
    </row>
    <row r="1006" customFormat="false" ht="16.4" hidden="false" customHeight="false" outlineLevel="0" collapsed="false">
      <c r="A1006" s="40" t="n">
        <v>2</v>
      </c>
      <c r="B1006" s="41" t="s">
        <v>41</v>
      </c>
      <c r="C1006" s="41" t="s">
        <v>70</v>
      </c>
      <c r="D1006" s="41" t="s">
        <v>4261</v>
      </c>
      <c r="E1006" s="41" t="s">
        <v>7042</v>
      </c>
      <c r="F1006" s="41" t="s">
        <v>1748</v>
      </c>
      <c r="G1006" s="42" t="n">
        <v>708201680055141</v>
      </c>
      <c r="H1006" s="43" t="s">
        <v>7064</v>
      </c>
      <c r="I1006" s="41" t="s">
        <v>7065</v>
      </c>
      <c r="J1006" s="41" t="s">
        <v>76</v>
      </c>
      <c r="K1006" s="41" t="s">
        <v>7066</v>
      </c>
      <c r="L1006" s="41" t="s">
        <v>77</v>
      </c>
      <c r="M1006" s="41" t="s">
        <v>7067</v>
      </c>
      <c r="N1006" s="41"/>
      <c r="O1006" s="41"/>
      <c r="P1006" s="41" t="s">
        <v>5592</v>
      </c>
      <c r="Q1006" s="41" t="s">
        <v>7068</v>
      </c>
      <c r="R1006" s="41" t="s">
        <v>7069</v>
      </c>
      <c r="S1006" s="40"/>
      <c r="T1006" s="40"/>
      <c r="U1006" s="44" t="s">
        <v>80</v>
      </c>
      <c r="V1006" s="40" t="n">
        <v>81179</v>
      </c>
      <c r="W1006" s="45" t="str">
        <f aca="false">IFERROR(VLOOKUP($V1006,SimpliRoute!$B:$AT,25,0),"")</f>
        <v>completed</v>
      </c>
      <c r="X1006" s="45" t="str">
        <f aca="false">IF(W1006="pending","Pendente",IF(W1006="failed","Não",IF(W1006="Completed","Sim","")))</f>
        <v>Sim</v>
      </c>
      <c r="Y1006" s="46" t="n">
        <f aca="false">IF($W1006="Pending","",IFERROR(INT(VLOOKUP($V1006,SimpliRoute!$B:$AS,11,0)),""))</f>
        <v>46213</v>
      </c>
      <c r="Z1006" s="40" t="str">
        <f aca="false">IF($W1006="Failed",IFERROR(VLOOKUP($V1006,SimpliRoute!$B:$AT,27,0),""),"")</f>
        <v/>
      </c>
    </row>
    <row r="1007" customFormat="false" ht="16.4" hidden="false" customHeight="false" outlineLevel="0" collapsed="false">
      <c r="A1007" s="40" t="n">
        <v>2</v>
      </c>
      <c r="B1007" s="41" t="s">
        <v>41</v>
      </c>
      <c r="C1007" s="41" t="s">
        <v>70</v>
      </c>
      <c r="D1007" s="41" t="s">
        <v>4261</v>
      </c>
      <c r="E1007" s="41" t="s">
        <v>7042</v>
      </c>
      <c r="F1007" s="41" t="s">
        <v>73</v>
      </c>
      <c r="G1007" s="42" t="n">
        <v>201520651500008</v>
      </c>
      <c r="H1007" s="43" t="s">
        <v>7070</v>
      </c>
      <c r="I1007" s="41" t="s">
        <v>7071</v>
      </c>
      <c r="J1007" s="41" t="s">
        <v>7072</v>
      </c>
      <c r="K1007" s="41" t="s">
        <v>7073</v>
      </c>
      <c r="L1007" s="41" t="s">
        <v>77</v>
      </c>
      <c r="M1007" s="41" t="s">
        <v>7074</v>
      </c>
      <c r="N1007" s="41"/>
      <c r="O1007" s="41"/>
      <c r="P1007" s="41"/>
      <c r="Q1007" s="41" t="s">
        <v>7075</v>
      </c>
      <c r="R1007" s="41" t="s">
        <v>7076</v>
      </c>
      <c r="S1007" s="40"/>
      <c r="T1007" s="40"/>
      <c r="U1007" s="44" t="s">
        <v>80</v>
      </c>
      <c r="V1007" s="40" t="n">
        <v>81180</v>
      </c>
      <c r="W1007" s="45" t="str">
        <f aca="false">IFERROR(VLOOKUP($V1007,SimpliRoute!$B:$AT,25,0),"")</f>
        <v>completed</v>
      </c>
      <c r="X1007" s="45" t="str">
        <f aca="false">IF(W1007="pending","Pendente",IF(W1007="failed","Não",IF(W1007="Completed","Sim","")))</f>
        <v>Sim</v>
      </c>
      <c r="Y1007" s="46" t="n">
        <f aca="false">IF($W1007="Pending","",IFERROR(INT(VLOOKUP($V1007,SimpliRoute!$B:$AS,11,0)),""))</f>
        <v>46213</v>
      </c>
      <c r="Z1007" s="40" t="str">
        <f aca="false">IF($W1007="Failed",IFERROR(VLOOKUP($V1007,SimpliRoute!$B:$AT,27,0),""),"")</f>
        <v/>
      </c>
    </row>
    <row r="1008" customFormat="false" ht="16.4" hidden="false" customHeight="false" outlineLevel="0" collapsed="false">
      <c r="A1008" s="40" t="n">
        <v>2</v>
      </c>
      <c r="B1008" s="41" t="s">
        <v>41</v>
      </c>
      <c r="C1008" s="41" t="s">
        <v>70</v>
      </c>
      <c r="D1008" s="41" t="s">
        <v>4261</v>
      </c>
      <c r="E1008" s="41" t="s">
        <v>7042</v>
      </c>
      <c r="F1008" s="41" t="s">
        <v>1678</v>
      </c>
      <c r="G1008" s="42" t="n">
        <v>706508325271190</v>
      </c>
      <c r="H1008" s="43" t="s">
        <v>7077</v>
      </c>
      <c r="I1008" s="41" t="s">
        <v>7078</v>
      </c>
      <c r="J1008" s="41" t="s">
        <v>7077</v>
      </c>
      <c r="K1008" s="41" t="s">
        <v>7079</v>
      </c>
      <c r="L1008" s="41" t="s">
        <v>77</v>
      </c>
      <c r="M1008" s="41" t="s">
        <v>7080</v>
      </c>
      <c r="N1008" s="41"/>
      <c r="O1008" s="41"/>
      <c r="P1008" s="41" t="s">
        <v>1683</v>
      </c>
      <c r="Q1008" s="41" t="s">
        <v>7081</v>
      </c>
      <c r="R1008" s="41" t="s">
        <v>7082</v>
      </c>
      <c r="S1008" s="40"/>
      <c r="T1008" s="40"/>
      <c r="U1008" s="44" t="s">
        <v>1686</v>
      </c>
      <c r="V1008" s="40" t="n">
        <v>81181</v>
      </c>
      <c r="W1008" s="45" t="str">
        <f aca="false">IFERROR(VLOOKUP($V1008,SimpliRoute!$B:$AT,25,0),"")</f>
        <v>failed</v>
      </c>
      <c r="X1008" s="45" t="str">
        <f aca="false">IF(W1008="pending","Pendente",IF(W1008="failed","Não",IF(W1008="Completed","Sim","")))</f>
        <v>Não</v>
      </c>
      <c r="Y1008" s="46" t="n">
        <f aca="false">IF($W1008="Pending","",IFERROR(INT(VLOOKUP($V1008,SimpliRoute!$B:$AS,11,0)),""))</f>
        <v>46211</v>
      </c>
      <c r="Z1008" s="40" t="str">
        <f aca="false">IF($W1008="Failed",IFERROR(VLOOKUP($V1008,SimpliRoute!$B:$AT,27,0),""),"")</f>
        <v>ÓBITO</v>
      </c>
    </row>
    <row r="1009" customFormat="false" ht="16.4" hidden="false" customHeight="false" outlineLevel="0" collapsed="false">
      <c r="A1009" s="40" t="n">
        <v>2</v>
      </c>
      <c r="B1009" s="41" t="s">
        <v>41</v>
      </c>
      <c r="C1009" s="41" t="s">
        <v>70</v>
      </c>
      <c r="D1009" s="41" t="s">
        <v>4261</v>
      </c>
      <c r="E1009" s="41" t="s">
        <v>7042</v>
      </c>
      <c r="F1009" s="41" t="s">
        <v>1833</v>
      </c>
      <c r="G1009" s="42" t="n">
        <v>706906180003039</v>
      </c>
      <c r="H1009" s="43" t="s">
        <v>7083</v>
      </c>
      <c r="I1009" s="41" t="s">
        <v>7084</v>
      </c>
      <c r="J1009" s="41" t="s">
        <v>76</v>
      </c>
      <c r="K1009" s="41" t="s">
        <v>7085</v>
      </c>
      <c r="L1009" s="41" t="s">
        <v>77</v>
      </c>
      <c r="M1009" s="41" t="s">
        <v>7086</v>
      </c>
      <c r="N1009" s="41"/>
      <c r="O1009" s="41"/>
      <c r="P1009" s="41" t="s">
        <v>5592</v>
      </c>
      <c r="Q1009" s="41" t="s">
        <v>7087</v>
      </c>
      <c r="R1009" s="41" t="s">
        <v>7088</v>
      </c>
      <c r="S1009" s="40"/>
      <c r="T1009" s="40"/>
      <c r="U1009" s="44" t="s">
        <v>80</v>
      </c>
      <c r="V1009" s="40" t="n">
        <v>81182</v>
      </c>
      <c r="W1009" s="45" t="str">
        <f aca="false">IFERROR(VLOOKUP($V1009,SimpliRoute!$B:$AT,25,0),"")</f>
        <v>completed</v>
      </c>
      <c r="X1009" s="45" t="str">
        <f aca="false">IF(W1009="pending","Pendente",IF(W1009="failed","Não",IF(W1009="Completed","Sim","")))</f>
        <v>Sim</v>
      </c>
      <c r="Y1009" s="46" t="n">
        <f aca="false">IF($W1009="Pending","",IFERROR(INT(VLOOKUP($V1009,SimpliRoute!$B:$AS,11,0)),""))</f>
        <v>46209</v>
      </c>
      <c r="Z1009" s="40" t="str">
        <f aca="false">IF($W1009="Failed",IFERROR(VLOOKUP($V1009,SimpliRoute!$B:$AT,27,0),""),"")</f>
        <v/>
      </c>
    </row>
    <row r="1010" customFormat="false" ht="16.4" hidden="false" customHeight="false" outlineLevel="0" collapsed="false">
      <c r="A1010" s="40" t="n">
        <v>2</v>
      </c>
      <c r="B1010" s="41" t="s">
        <v>41</v>
      </c>
      <c r="C1010" s="41" t="s">
        <v>70</v>
      </c>
      <c r="D1010" s="41" t="s">
        <v>4261</v>
      </c>
      <c r="E1010" s="41" t="s">
        <v>7042</v>
      </c>
      <c r="F1010" s="41" t="s">
        <v>3678</v>
      </c>
      <c r="G1010" s="42" t="n">
        <v>201346297490005</v>
      </c>
      <c r="H1010" s="43" t="s">
        <v>7089</v>
      </c>
      <c r="I1010" s="41" t="s">
        <v>7090</v>
      </c>
      <c r="J1010" s="41" t="s">
        <v>76</v>
      </c>
      <c r="K1010" s="41" t="s">
        <v>7091</v>
      </c>
      <c r="L1010" s="41" t="s">
        <v>77</v>
      </c>
      <c r="M1010" s="41" t="s">
        <v>7092</v>
      </c>
      <c r="N1010" s="41"/>
      <c r="O1010" s="41"/>
      <c r="P1010" s="41" t="s">
        <v>5592</v>
      </c>
      <c r="Q1010" s="41" t="s">
        <v>7093</v>
      </c>
      <c r="R1010" s="41" t="s">
        <v>7094</v>
      </c>
      <c r="S1010" s="40"/>
      <c r="T1010" s="40"/>
      <c r="U1010" s="44" t="s">
        <v>80</v>
      </c>
      <c r="V1010" s="40" t="n">
        <v>81183</v>
      </c>
      <c r="W1010" s="45" t="str">
        <f aca="false">IFERROR(VLOOKUP($V1010,SimpliRoute!$B:$AT,25,0),"")</f>
        <v>completed</v>
      </c>
      <c r="X1010" s="45" t="str">
        <f aca="false">IF(W1010="pending","Pendente",IF(W1010="failed","Não",IF(W1010="Completed","Sim","")))</f>
        <v>Sim</v>
      </c>
      <c r="Y1010" s="46" t="n">
        <f aca="false">IF($W1010="Pending","",IFERROR(INT(VLOOKUP($V1010,SimpliRoute!$B:$AS,11,0)),""))</f>
        <v>46211</v>
      </c>
      <c r="Z1010" s="40" t="str">
        <f aca="false">IF($W1010="Failed",IFERROR(VLOOKUP($V1010,SimpliRoute!$B:$AT,27,0),""),"")</f>
        <v/>
      </c>
    </row>
    <row r="1011" customFormat="false" ht="16.4" hidden="false" customHeight="false" outlineLevel="0" collapsed="false">
      <c r="A1011" s="40" t="n">
        <v>2</v>
      </c>
      <c r="B1011" s="41" t="s">
        <v>41</v>
      </c>
      <c r="C1011" s="41" t="s">
        <v>70</v>
      </c>
      <c r="D1011" s="41" t="s">
        <v>4261</v>
      </c>
      <c r="E1011" s="41" t="s">
        <v>7042</v>
      </c>
      <c r="F1011" s="41" t="s">
        <v>1748</v>
      </c>
      <c r="G1011" s="42" t="n">
        <v>705000635666559</v>
      </c>
      <c r="H1011" s="43" t="s">
        <v>7095</v>
      </c>
      <c r="I1011" s="41" t="s">
        <v>7096</v>
      </c>
      <c r="J1011" s="41" t="s">
        <v>76</v>
      </c>
      <c r="K1011" s="41" t="s">
        <v>7097</v>
      </c>
      <c r="L1011" s="41" t="s">
        <v>77</v>
      </c>
      <c r="M1011" s="41" t="s">
        <v>7098</v>
      </c>
      <c r="N1011" s="41"/>
      <c r="O1011" s="41"/>
      <c r="P1011" s="41" t="s">
        <v>5592</v>
      </c>
      <c r="Q1011" s="41" t="s">
        <v>7099</v>
      </c>
      <c r="R1011" s="41" t="s">
        <v>7100</v>
      </c>
      <c r="S1011" s="40"/>
      <c r="T1011" s="40"/>
      <c r="U1011" s="44" t="s">
        <v>80</v>
      </c>
      <c r="V1011" s="40" t="n">
        <v>81184</v>
      </c>
      <c r="W1011" s="45" t="str">
        <f aca="false">IFERROR(VLOOKUP($V1011,SimpliRoute!$B:$AT,25,0),"")</f>
        <v>completed</v>
      </c>
      <c r="X1011" s="45" t="str">
        <f aca="false">IF(W1011="pending","Pendente",IF(W1011="failed","Não",IF(W1011="Completed","Sim","")))</f>
        <v>Sim</v>
      </c>
      <c r="Y1011" s="46" t="n">
        <f aca="false">IF($W1011="Pending","",IFERROR(INT(VLOOKUP($V1011,SimpliRoute!$B:$AS,11,0)),""))</f>
        <v>46211</v>
      </c>
      <c r="Z1011" s="40" t="str">
        <f aca="false">IF($W1011="Failed",IFERROR(VLOOKUP($V1011,SimpliRoute!$B:$AT,27,0),""),"")</f>
        <v/>
      </c>
    </row>
    <row r="1012" customFormat="false" ht="16.4" hidden="false" customHeight="false" outlineLevel="0" collapsed="false">
      <c r="A1012" s="40" t="n">
        <v>2</v>
      </c>
      <c r="B1012" s="41" t="s">
        <v>41</v>
      </c>
      <c r="C1012" s="41" t="s">
        <v>70</v>
      </c>
      <c r="D1012" s="41" t="s">
        <v>4261</v>
      </c>
      <c r="E1012" s="41" t="s">
        <v>7042</v>
      </c>
      <c r="F1012" s="41" t="s">
        <v>73</v>
      </c>
      <c r="G1012" s="42" t="n">
        <v>209802671150007</v>
      </c>
      <c r="H1012" s="43" t="s">
        <v>7101</v>
      </c>
      <c r="I1012" s="41" t="s">
        <v>7102</v>
      </c>
      <c r="J1012" s="41" t="s">
        <v>7103</v>
      </c>
      <c r="K1012" s="41" t="s">
        <v>7104</v>
      </c>
      <c r="L1012" s="41" t="s">
        <v>77</v>
      </c>
      <c r="M1012" s="41" t="s">
        <v>7105</v>
      </c>
      <c r="N1012" s="41"/>
      <c r="O1012" s="41"/>
      <c r="P1012" s="41"/>
      <c r="Q1012" s="41" t="s">
        <v>7106</v>
      </c>
      <c r="R1012" s="41" t="s">
        <v>7107</v>
      </c>
      <c r="S1012" s="40"/>
      <c r="T1012" s="40"/>
      <c r="U1012" s="44" t="s">
        <v>80</v>
      </c>
      <c r="V1012" s="40" t="n">
        <v>81185</v>
      </c>
      <c r="W1012" s="45" t="str">
        <f aca="false">IFERROR(VLOOKUP($V1012,SimpliRoute!$B:$AT,25,0),"")</f>
        <v>completed</v>
      </c>
      <c r="X1012" s="45" t="str">
        <f aca="false">IF(W1012="pending","Pendente",IF(W1012="failed","Não",IF(W1012="Completed","Sim","")))</f>
        <v>Sim</v>
      </c>
      <c r="Y1012" s="46" t="n">
        <f aca="false">IF($W1012="Pending","",IFERROR(INT(VLOOKUP($V1012,SimpliRoute!$B:$AS,11,0)),""))</f>
        <v>46213</v>
      </c>
      <c r="Z1012" s="40" t="str">
        <f aca="false">IF($W1012="Failed",IFERROR(VLOOKUP($V1012,SimpliRoute!$B:$AT,27,0),""),"")</f>
        <v/>
      </c>
    </row>
    <row r="1013" customFormat="false" ht="16.4" hidden="false" customHeight="false" outlineLevel="0" collapsed="false">
      <c r="A1013" s="40" t="n">
        <v>2</v>
      </c>
      <c r="B1013" s="41" t="s">
        <v>41</v>
      </c>
      <c r="C1013" s="41" t="s">
        <v>70</v>
      </c>
      <c r="D1013" s="41" t="s">
        <v>4261</v>
      </c>
      <c r="E1013" s="41" t="s">
        <v>7042</v>
      </c>
      <c r="F1013" s="41" t="s">
        <v>73</v>
      </c>
      <c r="G1013" s="42" t="n">
        <v>706201021687261</v>
      </c>
      <c r="H1013" s="43" t="s">
        <v>7108</v>
      </c>
      <c r="I1013" s="41" t="s">
        <v>7109</v>
      </c>
      <c r="J1013" s="41" t="s">
        <v>7110</v>
      </c>
      <c r="K1013" s="41" t="s">
        <v>7111</v>
      </c>
      <c r="L1013" s="41" t="s">
        <v>77</v>
      </c>
      <c r="M1013" s="41" t="s">
        <v>7112</v>
      </c>
      <c r="N1013" s="41"/>
      <c r="O1013" s="41"/>
      <c r="P1013" s="41"/>
      <c r="Q1013" s="41" t="s">
        <v>7113</v>
      </c>
      <c r="R1013" s="41" t="s">
        <v>7114</v>
      </c>
      <c r="S1013" s="40"/>
      <c r="T1013" s="40"/>
      <c r="U1013" s="44" t="s">
        <v>80</v>
      </c>
      <c r="V1013" s="40" t="n">
        <v>81186</v>
      </c>
      <c r="W1013" s="45" t="str">
        <f aca="false">IFERROR(VLOOKUP($V1013,SimpliRoute!$B:$AT,25,0),"")</f>
        <v>completed</v>
      </c>
      <c r="X1013" s="45" t="str">
        <f aca="false">IF(W1013="pending","Pendente",IF(W1013="failed","Não",IF(W1013="Completed","Sim","")))</f>
        <v>Sim</v>
      </c>
      <c r="Y1013" s="46" t="n">
        <f aca="false">IF($W1013="Pending","",IFERROR(INT(VLOOKUP($V1013,SimpliRoute!$B:$AS,11,0)),""))</f>
        <v>46211</v>
      </c>
      <c r="Z1013" s="40" t="str">
        <f aca="false">IF($W1013="Failed",IFERROR(VLOOKUP($V1013,SimpliRoute!$B:$AT,27,0),""),"")</f>
        <v/>
      </c>
    </row>
    <row r="1014" customFormat="false" ht="16.4" hidden="false" customHeight="false" outlineLevel="0" collapsed="false">
      <c r="A1014" s="40" t="n">
        <v>2</v>
      </c>
      <c r="B1014" s="41" t="s">
        <v>41</v>
      </c>
      <c r="C1014" s="41" t="s">
        <v>70</v>
      </c>
      <c r="D1014" s="41" t="s">
        <v>4261</v>
      </c>
      <c r="E1014" s="41" t="s">
        <v>7042</v>
      </c>
      <c r="F1014" s="41" t="s">
        <v>1422</v>
      </c>
      <c r="G1014" s="42" t="n">
        <v>700104916462118</v>
      </c>
      <c r="H1014" s="43" t="s">
        <v>7115</v>
      </c>
      <c r="I1014" s="41" t="s">
        <v>7116</v>
      </c>
      <c r="J1014" s="41" t="s">
        <v>7117</v>
      </c>
      <c r="K1014" s="41" t="s">
        <v>7118</v>
      </c>
      <c r="L1014" s="41" t="s">
        <v>77</v>
      </c>
      <c r="M1014" s="41" t="s">
        <v>7119</v>
      </c>
      <c r="N1014" s="41" t="s">
        <v>7120</v>
      </c>
      <c r="O1014" s="41" t="s">
        <v>7121</v>
      </c>
      <c r="P1014" s="41"/>
      <c r="Q1014" s="41" t="s">
        <v>7122</v>
      </c>
      <c r="R1014" s="41" t="s">
        <v>7123</v>
      </c>
      <c r="S1014" s="40"/>
      <c r="T1014" s="40"/>
      <c r="U1014" s="44" t="s">
        <v>80</v>
      </c>
      <c r="V1014" s="40" t="n">
        <v>81187</v>
      </c>
      <c r="W1014" s="45" t="str">
        <f aca="false">IFERROR(VLOOKUP($V1014,SimpliRoute!$B:$AT,25,0),"")</f>
        <v>completed</v>
      </c>
      <c r="X1014" s="45" t="str">
        <f aca="false">IF(W1014="pending","Pendente",IF(W1014="failed","Não",IF(W1014="Completed","Sim","")))</f>
        <v>Sim</v>
      </c>
      <c r="Y1014" s="46" t="n">
        <f aca="false">IF($W1014="Pending","",IFERROR(INT(VLOOKUP($V1014,SimpliRoute!$B:$AS,11,0)),""))</f>
        <v>46209</v>
      </c>
      <c r="Z1014" s="40" t="str">
        <f aca="false">IF($W1014="Failed",IFERROR(VLOOKUP($V1014,SimpliRoute!$B:$AT,27,0),""),"")</f>
        <v/>
      </c>
    </row>
    <row r="1015" customFormat="false" ht="16.4" hidden="false" customHeight="false" outlineLevel="0" collapsed="false">
      <c r="A1015" s="40" t="n">
        <v>2</v>
      </c>
      <c r="B1015" s="41" t="s">
        <v>41</v>
      </c>
      <c r="C1015" s="41" t="s">
        <v>70</v>
      </c>
      <c r="D1015" s="41" t="s">
        <v>4261</v>
      </c>
      <c r="E1015" s="41" t="s">
        <v>7124</v>
      </c>
      <c r="F1015" s="41" t="s">
        <v>4634</v>
      </c>
      <c r="G1015" s="42" t="n">
        <v>206422870360000</v>
      </c>
      <c r="H1015" s="43" t="s">
        <v>7125</v>
      </c>
      <c r="I1015" s="41" t="s">
        <v>7126</v>
      </c>
      <c r="J1015" s="41" t="s">
        <v>7127</v>
      </c>
      <c r="K1015" s="41" t="s">
        <v>7128</v>
      </c>
      <c r="L1015" s="41" t="s">
        <v>77</v>
      </c>
      <c r="M1015" s="41" t="s">
        <v>7129</v>
      </c>
      <c r="N1015" s="41" t="s">
        <v>7130</v>
      </c>
      <c r="O1015" s="41" t="s">
        <v>7131</v>
      </c>
      <c r="P1015" s="41" t="s">
        <v>1486</v>
      </c>
      <c r="Q1015" s="41" t="s">
        <v>7132</v>
      </c>
      <c r="R1015" s="41" t="s">
        <v>7133</v>
      </c>
      <c r="S1015" s="40"/>
      <c r="T1015" s="40"/>
      <c r="U1015" s="44" t="s">
        <v>80</v>
      </c>
      <c r="V1015" s="40" t="n">
        <v>81188</v>
      </c>
      <c r="W1015" s="45" t="str">
        <f aca="false">IFERROR(VLOOKUP($V1015,SimpliRoute!$B:$AT,25,0),"")</f>
        <v>completed</v>
      </c>
      <c r="X1015" s="45" t="str">
        <f aca="false">IF(W1015="pending","Pendente",IF(W1015="failed","Não",IF(W1015="Completed","Sim","")))</f>
        <v>Sim</v>
      </c>
      <c r="Y1015" s="46" t="n">
        <f aca="false">IF($W1015="Pending","",IFERROR(INT(VLOOKUP($V1015,SimpliRoute!$B:$AS,11,0)),""))</f>
        <v>46210</v>
      </c>
      <c r="Z1015" s="40" t="str">
        <f aca="false">IF($W1015="Failed",IFERROR(VLOOKUP($V1015,SimpliRoute!$B:$AT,27,0),""),"")</f>
        <v/>
      </c>
    </row>
    <row r="1016" customFormat="false" ht="16.4" hidden="false" customHeight="false" outlineLevel="0" collapsed="false">
      <c r="A1016" s="40" t="n">
        <v>2</v>
      </c>
      <c r="B1016" s="41" t="s">
        <v>41</v>
      </c>
      <c r="C1016" s="41" t="s">
        <v>70</v>
      </c>
      <c r="D1016" s="41" t="s">
        <v>4261</v>
      </c>
      <c r="E1016" s="41" t="s">
        <v>7124</v>
      </c>
      <c r="F1016" s="41" t="s">
        <v>73</v>
      </c>
      <c r="G1016" s="42" t="n">
        <v>898001413986651</v>
      </c>
      <c r="H1016" s="43" t="s">
        <v>7134</v>
      </c>
      <c r="I1016" s="41" t="s">
        <v>7135</v>
      </c>
      <c r="J1016" s="41" t="s">
        <v>7136</v>
      </c>
      <c r="K1016" s="41" t="s">
        <v>7137</v>
      </c>
      <c r="L1016" s="41" t="s">
        <v>77</v>
      </c>
      <c r="M1016" s="41" t="s">
        <v>7138</v>
      </c>
      <c r="N1016" s="41"/>
      <c r="O1016" s="41"/>
      <c r="P1016" s="41"/>
      <c r="Q1016" s="41" t="s">
        <v>7139</v>
      </c>
      <c r="R1016" s="41" t="s">
        <v>7140</v>
      </c>
      <c r="S1016" s="40"/>
      <c r="T1016" s="40"/>
      <c r="U1016" s="44" t="s">
        <v>80</v>
      </c>
      <c r="V1016" s="40" t="n">
        <v>81189</v>
      </c>
      <c r="W1016" s="45" t="str">
        <f aca="false">IFERROR(VLOOKUP($V1016,SimpliRoute!$B:$AT,25,0),"")</f>
        <v>completed</v>
      </c>
      <c r="X1016" s="45" t="str">
        <f aca="false">IF(W1016="pending","Pendente",IF(W1016="failed","Não",IF(W1016="Completed","Sim","")))</f>
        <v>Sim</v>
      </c>
      <c r="Y1016" s="46" t="n">
        <f aca="false">IF($W1016="Pending","",IFERROR(INT(VLOOKUP($V1016,SimpliRoute!$B:$AS,11,0)),""))</f>
        <v>46210</v>
      </c>
      <c r="Z1016" s="40" t="str">
        <f aca="false">IF($W1016="Failed",IFERROR(VLOOKUP($V1016,SimpliRoute!$B:$AT,27,0),""),"")</f>
        <v/>
      </c>
    </row>
    <row r="1017" customFormat="false" ht="16.4" hidden="false" customHeight="false" outlineLevel="0" collapsed="false">
      <c r="A1017" s="40" t="n">
        <v>2</v>
      </c>
      <c r="B1017" s="41" t="s">
        <v>41</v>
      </c>
      <c r="C1017" s="41" t="s">
        <v>70</v>
      </c>
      <c r="D1017" s="41" t="s">
        <v>4261</v>
      </c>
      <c r="E1017" s="41" t="s">
        <v>7124</v>
      </c>
      <c r="F1017" s="41" t="s">
        <v>73</v>
      </c>
      <c r="G1017" s="42" t="n">
        <v>203463561180004</v>
      </c>
      <c r="H1017" s="43" t="s">
        <v>7141</v>
      </c>
      <c r="I1017" s="41" t="s">
        <v>7142</v>
      </c>
      <c r="J1017" s="41" t="s">
        <v>7143</v>
      </c>
      <c r="K1017" s="41" t="s">
        <v>7144</v>
      </c>
      <c r="L1017" s="41" t="s">
        <v>77</v>
      </c>
      <c r="M1017" s="41" t="s">
        <v>7145</v>
      </c>
      <c r="N1017" s="41"/>
      <c r="O1017" s="41"/>
      <c r="P1017" s="41"/>
      <c r="Q1017" s="41" t="s">
        <v>7146</v>
      </c>
      <c r="R1017" s="41" t="s">
        <v>7147</v>
      </c>
      <c r="S1017" s="40"/>
      <c r="T1017" s="40"/>
      <c r="U1017" s="44" t="s">
        <v>80</v>
      </c>
      <c r="V1017" s="40" t="n">
        <v>81190</v>
      </c>
      <c r="W1017" s="45" t="str">
        <f aca="false">IFERROR(VLOOKUP($V1017,SimpliRoute!$B:$AT,25,0),"")</f>
        <v>completed</v>
      </c>
      <c r="X1017" s="45" t="str">
        <f aca="false">IF(W1017="pending","Pendente",IF(W1017="failed","Não",IF(W1017="Completed","Sim","")))</f>
        <v>Sim</v>
      </c>
      <c r="Y1017" s="46" t="n">
        <f aca="false">IF($W1017="Pending","",IFERROR(INT(VLOOKUP($V1017,SimpliRoute!$B:$AS,11,0)),""))</f>
        <v>46210</v>
      </c>
      <c r="Z1017" s="40" t="str">
        <f aca="false">IF($W1017="Failed",IFERROR(VLOOKUP($V1017,SimpliRoute!$B:$AT,27,0),""),"")</f>
        <v/>
      </c>
    </row>
    <row r="1018" customFormat="false" ht="16.4" hidden="false" customHeight="false" outlineLevel="0" collapsed="false">
      <c r="A1018" s="40" t="n">
        <v>2</v>
      </c>
      <c r="B1018" s="41" t="s">
        <v>41</v>
      </c>
      <c r="C1018" s="41" t="s">
        <v>70</v>
      </c>
      <c r="D1018" s="41" t="s">
        <v>4261</v>
      </c>
      <c r="E1018" s="41" t="s">
        <v>7124</v>
      </c>
      <c r="F1018" s="41" t="s">
        <v>1701</v>
      </c>
      <c r="G1018" s="42" t="n">
        <v>707802624282615</v>
      </c>
      <c r="H1018" s="43" t="s">
        <v>7148</v>
      </c>
      <c r="I1018" s="41" t="s">
        <v>7149</v>
      </c>
      <c r="J1018" s="41" t="s">
        <v>7150</v>
      </c>
      <c r="K1018" s="41" t="s">
        <v>7151</v>
      </c>
      <c r="L1018" s="41" t="s">
        <v>77</v>
      </c>
      <c r="M1018" s="41" t="s">
        <v>7152</v>
      </c>
      <c r="N1018" s="41"/>
      <c r="O1018" s="41"/>
      <c r="P1018" s="41"/>
      <c r="Q1018" s="41" t="s">
        <v>7153</v>
      </c>
      <c r="R1018" s="41" t="s">
        <v>7154</v>
      </c>
      <c r="S1018" s="40"/>
      <c r="T1018" s="40"/>
      <c r="U1018" s="44" t="s">
        <v>80</v>
      </c>
      <c r="V1018" s="40" t="n">
        <v>81191</v>
      </c>
      <c r="W1018" s="45" t="str">
        <f aca="false">IFERROR(VLOOKUP($V1018,SimpliRoute!$B:$AT,25,0),"")</f>
        <v>completed</v>
      </c>
      <c r="X1018" s="45" t="str">
        <f aca="false">IF(W1018="pending","Pendente",IF(W1018="failed","Não",IF(W1018="Completed","Sim","")))</f>
        <v>Sim</v>
      </c>
      <c r="Y1018" s="46" t="n">
        <f aca="false">IF($W1018="Pending","",IFERROR(INT(VLOOKUP($V1018,SimpliRoute!$B:$AS,11,0)),""))</f>
        <v>46210</v>
      </c>
      <c r="Z1018" s="40" t="str">
        <f aca="false">IF($W1018="Failed",IFERROR(VLOOKUP($V1018,SimpliRoute!$B:$AT,27,0),""),"")</f>
        <v/>
      </c>
    </row>
    <row r="1019" customFormat="false" ht="16.4" hidden="false" customHeight="false" outlineLevel="0" collapsed="false">
      <c r="A1019" s="40" t="n">
        <v>2</v>
      </c>
      <c r="B1019" s="41" t="s">
        <v>41</v>
      </c>
      <c r="C1019" s="41" t="s">
        <v>70</v>
      </c>
      <c r="D1019" s="41" t="s">
        <v>4261</v>
      </c>
      <c r="E1019" s="41" t="s">
        <v>7124</v>
      </c>
      <c r="F1019" s="41" t="s">
        <v>1479</v>
      </c>
      <c r="G1019" s="42" t="n">
        <v>203463684420003</v>
      </c>
      <c r="H1019" s="43" t="s">
        <v>7155</v>
      </c>
      <c r="I1019" s="41" t="s">
        <v>7156</v>
      </c>
      <c r="J1019" s="41" t="s">
        <v>7157</v>
      </c>
      <c r="K1019" s="41" t="s">
        <v>7158</v>
      </c>
      <c r="L1019" s="41" t="s">
        <v>77</v>
      </c>
      <c r="M1019" s="41" t="s">
        <v>7159</v>
      </c>
      <c r="N1019" s="41" t="s">
        <v>7160</v>
      </c>
      <c r="O1019" s="41" t="s">
        <v>7161</v>
      </c>
      <c r="P1019" s="41" t="s">
        <v>1486</v>
      </c>
      <c r="Q1019" s="41" t="s">
        <v>7162</v>
      </c>
      <c r="R1019" s="41" t="s">
        <v>7163</v>
      </c>
      <c r="S1019" s="40"/>
      <c r="T1019" s="40"/>
      <c r="U1019" s="44" t="s">
        <v>80</v>
      </c>
      <c r="V1019" s="40" t="n">
        <v>81192</v>
      </c>
      <c r="W1019" s="45" t="str">
        <f aca="false">IFERROR(VLOOKUP($V1019,SimpliRoute!$B:$AT,25,0),"")</f>
        <v>completed</v>
      </c>
      <c r="X1019" s="45" t="str">
        <f aca="false">IF(W1019="pending","Pendente",IF(W1019="failed","Não",IF(W1019="Completed","Sim","")))</f>
        <v>Sim</v>
      </c>
      <c r="Y1019" s="46" t="n">
        <f aca="false">IF($W1019="Pending","",IFERROR(INT(VLOOKUP($V1019,SimpliRoute!$B:$AS,11,0)),""))</f>
        <v>46210</v>
      </c>
      <c r="Z1019" s="40" t="str">
        <f aca="false">IF($W1019="Failed",IFERROR(VLOOKUP($V1019,SimpliRoute!$B:$AT,27,0),""),"")</f>
        <v/>
      </c>
    </row>
    <row r="1020" customFormat="false" ht="16.4" hidden="false" customHeight="false" outlineLevel="0" collapsed="false">
      <c r="A1020" s="40" t="n">
        <v>2</v>
      </c>
      <c r="B1020" s="41" t="s">
        <v>41</v>
      </c>
      <c r="C1020" s="41" t="s">
        <v>70</v>
      </c>
      <c r="D1020" s="41" t="s">
        <v>4261</v>
      </c>
      <c r="E1020" s="41" t="s">
        <v>7124</v>
      </c>
      <c r="F1020" s="41" t="s">
        <v>73</v>
      </c>
      <c r="G1020" s="42" t="n">
        <v>801440491320588</v>
      </c>
      <c r="H1020" s="43" t="s">
        <v>7164</v>
      </c>
      <c r="I1020" s="41" t="s">
        <v>7165</v>
      </c>
      <c r="J1020" s="41" t="s">
        <v>7166</v>
      </c>
      <c r="K1020" s="41" t="s">
        <v>7167</v>
      </c>
      <c r="L1020" s="41" t="s">
        <v>77</v>
      </c>
      <c r="M1020" s="41" t="s">
        <v>7168</v>
      </c>
      <c r="N1020" s="41"/>
      <c r="O1020" s="41"/>
      <c r="P1020" s="41"/>
      <c r="Q1020" s="41" t="s">
        <v>7169</v>
      </c>
      <c r="R1020" s="41" t="s">
        <v>7170</v>
      </c>
      <c r="S1020" s="40"/>
      <c r="T1020" s="40"/>
      <c r="U1020" s="44" t="s">
        <v>80</v>
      </c>
      <c r="V1020" s="40" t="n">
        <v>81193</v>
      </c>
      <c r="W1020" s="45" t="str">
        <f aca="false">IFERROR(VLOOKUP($V1020,SimpliRoute!$B:$AT,25,0),"")</f>
        <v>completed</v>
      </c>
      <c r="X1020" s="45" t="str">
        <f aca="false">IF(W1020="pending","Pendente",IF(W1020="failed","Não",IF(W1020="Completed","Sim","")))</f>
        <v>Sim</v>
      </c>
      <c r="Y1020" s="46" t="n">
        <f aca="false">IF($W1020="Pending","",IFERROR(INT(VLOOKUP($V1020,SimpliRoute!$B:$AS,11,0)),""))</f>
        <v>46213</v>
      </c>
      <c r="Z1020" s="40" t="str">
        <f aca="false">IF($W1020="Failed",IFERROR(VLOOKUP($V1020,SimpliRoute!$B:$AT,27,0),""),"")</f>
        <v/>
      </c>
    </row>
    <row r="1021" customFormat="false" ht="16.4" hidden="false" customHeight="false" outlineLevel="0" collapsed="false">
      <c r="A1021" s="40" t="n">
        <v>2</v>
      </c>
      <c r="B1021" s="41" t="s">
        <v>41</v>
      </c>
      <c r="C1021" s="41" t="s">
        <v>70</v>
      </c>
      <c r="D1021" s="41" t="s">
        <v>4261</v>
      </c>
      <c r="E1021" s="41" t="s">
        <v>7124</v>
      </c>
      <c r="F1021" s="41" t="s">
        <v>1701</v>
      </c>
      <c r="G1021" s="42" t="n">
        <v>801434188016537</v>
      </c>
      <c r="H1021" s="43" t="s">
        <v>7171</v>
      </c>
      <c r="I1021" s="41" t="s">
        <v>7172</v>
      </c>
      <c r="J1021" s="41" t="s">
        <v>600</v>
      </c>
      <c r="K1021" s="41" t="s">
        <v>7173</v>
      </c>
      <c r="L1021" s="41" t="s">
        <v>77</v>
      </c>
      <c r="M1021" s="41" t="s">
        <v>7174</v>
      </c>
      <c r="N1021" s="41"/>
      <c r="O1021" s="41"/>
      <c r="P1021" s="41"/>
      <c r="Q1021" s="41" t="s">
        <v>7175</v>
      </c>
      <c r="R1021" s="41" t="s">
        <v>7176</v>
      </c>
      <c r="S1021" s="40"/>
      <c r="T1021" s="40"/>
      <c r="U1021" s="44" t="s">
        <v>80</v>
      </c>
      <c r="V1021" s="40" t="n">
        <v>81194</v>
      </c>
      <c r="W1021" s="45" t="str">
        <f aca="false">IFERROR(VLOOKUP($V1021,SimpliRoute!$B:$AT,25,0),"")</f>
        <v>completed</v>
      </c>
      <c r="X1021" s="45" t="str">
        <f aca="false">IF(W1021="pending","Pendente",IF(W1021="failed","Não",IF(W1021="Completed","Sim","")))</f>
        <v>Sim</v>
      </c>
      <c r="Y1021" s="46" t="n">
        <f aca="false">IF($W1021="Pending","",IFERROR(INT(VLOOKUP($V1021,SimpliRoute!$B:$AS,11,0)),""))</f>
        <v>46210</v>
      </c>
      <c r="Z1021" s="40" t="str">
        <f aca="false">IF($W1021="Failed",IFERROR(VLOOKUP($V1021,SimpliRoute!$B:$AT,27,0),""),"")</f>
        <v/>
      </c>
    </row>
    <row r="1022" customFormat="false" ht="16.4" hidden="false" customHeight="false" outlineLevel="0" collapsed="false">
      <c r="A1022" s="40" t="n">
        <v>2</v>
      </c>
      <c r="B1022" s="41" t="s">
        <v>41</v>
      </c>
      <c r="C1022" s="41" t="s">
        <v>70</v>
      </c>
      <c r="D1022" s="41" t="s">
        <v>4261</v>
      </c>
      <c r="E1022" s="41" t="s">
        <v>7124</v>
      </c>
      <c r="F1022" s="41" t="s">
        <v>73</v>
      </c>
      <c r="G1022" s="42" t="n">
        <v>801440468217202</v>
      </c>
      <c r="H1022" s="43" t="s">
        <v>7177</v>
      </c>
      <c r="I1022" s="41" t="s">
        <v>7178</v>
      </c>
      <c r="J1022" s="41" t="s">
        <v>7179</v>
      </c>
      <c r="K1022" s="41" t="s">
        <v>7180</v>
      </c>
      <c r="L1022" s="41" t="s">
        <v>77</v>
      </c>
      <c r="M1022" s="41" t="s">
        <v>7181</v>
      </c>
      <c r="N1022" s="41"/>
      <c r="O1022" s="41"/>
      <c r="P1022" s="41"/>
      <c r="Q1022" s="41" t="s">
        <v>7182</v>
      </c>
      <c r="R1022" s="41" t="s">
        <v>7183</v>
      </c>
      <c r="S1022" s="40"/>
      <c r="T1022" s="40"/>
      <c r="U1022" s="44" t="s">
        <v>80</v>
      </c>
      <c r="V1022" s="40" t="n">
        <v>81195</v>
      </c>
      <c r="W1022" s="45" t="str">
        <f aca="false">IFERROR(VLOOKUP($V1022,SimpliRoute!$B:$AT,25,0),"")</f>
        <v>completed</v>
      </c>
      <c r="X1022" s="45" t="str">
        <f aca="false">IF(W1022="pending","Pendente",IF(W1022="failed","Não",IF(W1022="Completed","Sim","")))</f>
        <v>Sim</v>
      </c>
      <c r="Y1022" s="46" t="n">
        <f aca="false">IF($W1022="Pending","",IFERROR(INT(VLOOKUP($V1022,SimpliRoute!$B:$AS,11,0)),""))</f>
        <v>46210</v>
      </c>
      <c r="Z1022" s="40" t="str">
        <f aca="false">IF($W1022="Failed",IFERROR(VLOOKUP($V1022,SimpliRoute!$B:$AT,27,0),""),"")</f>
        <v/>
      </c>
    </row>
    <row r="1023" customFormat="false" ht="16.4" hidden="false" customHeight="false" outlineLevel="0" collapsed="false">
      <c r="A1023" s="40" t="n">
        <v>2</v>
      </c>
      <c r="B1023" s="41" t="s">
        <v>41</v>
      </c>
      <c r="C1023" s="41" t="s">
        <v>70</v>
      </c>
      <c r="D1023" s="41" t="s">
        <v>4261</v>
      </c>
      <c r="E1023" s="41" t="s">
        <v>7124</v>
      </c>
      <c r="F1023" s="41" t="s">
        <v>73</v>
      </c>
      <c r="G1023" s="42" t="n">
        <v>801440445493637</v>
      </c>
      <c r="H1023" s="43" t="s">
        <v>7184</v>
      </c>
      <c r="I1023" s="41" t="s">
        <v>7185</v>
      </c>
      <c r="J1023" s="41" t="s">
        <v>7186</v>
      </c>
      <c r="K1023" s="41" t="s">
        <v>7187</v>
      </c>
      <c r="L1023" s="41" t="s">
        <v>77</v>
      </c>
      <c r="M1023" s="41" t="s">
        <v>7188</v>
      </c>
      <c r="N1023" s="41"/>
      <c r="O1023" s="41"/>
      <c r="P1023" s="41"/>
      <c r="Q1023" s="41" t="s">
        <v>7189</v>
      </c>
      <c r="R1023" s="41" t="s">
        <v>7190</v>
      </c>
      <c r="S1023" s="40"/>
      <c r="T1023" s="40"/>
      <c r="U1023" s="44" t="s">
        <v>80</v>
      </c>
      <c r="V1023" s="40" t="n">
        <v>81196</v>
      </c>
      <c r="W1023" s="45" t="str">
        <f aca="false">IFERROR(VLOOKUP($V1023,SimpliRoute!$B:$AT,25,0),"")</f>
        <v>completed</v>
      </c>
      <c r="X1023" s="45" t="str">
        <f aca="false">IF(W1023="pending","Pendente",IF(W1023="failed","Não",IF(W1023="Completed","Sim","")))</f>
        <v>Sim</v>
      </c>
      <c r="Y1023" s="46" t="n">
        <f aca="false">IF($W1023="Pending","",IFERROR(INT(VLOOKUP($V1023,SimpliRoute!$B:$AS,11,0)),""))</f>
        <v>46213</v>
      </c>
      <c r="Z1023" s="40" t="str">
        <f aca="false">IF($W1023="Failed",IFERROR(VLOOKUP($V1023,SimpliRoute!$B:$AT,27,0),""),"")</f>
        <v/>
      </c>
    </row>
    <row r="1024" customFormat="false" ht="16.4" hidden="false" customHeight="false" outlineLevel="0" collapsed="false">
      <c r="A1024" s="40" t="n">
        <v>2</v>
      </c>
      <c r="B1024" s="41" t="s">
        <v>41</v>
      </c>
      <c r="C1024" s="41" t="s">
        <v>70</v>
      </c>
      <c r="D1024" s="41" t="s">
        <v>4261</v>
      </c>
      <c r="E1024" s="41" t="s">
        <v>7124</v>
      </c>
      <c r="F1024" s="41" t="s">
        <v>73</v>
      </c>
      <c r="G1024" s="42" t="n">
        <v>801434187143527</v>
      </c>
      <c r="H1024" s="43" t="s">
        <v>7191</v>
      </c>
      <c r="I1024" s="41" t="s">
        <v>7192</v>
      </c>
      <c r="J1024" s="41" t="s">
        <v>7193</v>
      </c>
      <c r="K1024" s="41" t="s">
        <v>7194</v>
      </c>
      <c r="L1024" s="41" t="s">
        <v>77</v>
      </c>
      <c r="M1024" s="41" t="s">
        <v>7195</v>
      </c>
      <c r="N1024" s="41"/>
      <c r="O1024" s="41"/>
      <c r="P1024" s="41"/>
      <c r="Q1024" s="41" t="s">
        <v>7196</v>
      </c>
      <c r="R1024" s="41" t="s">
        <v>7197</v>
      </c>
      <c r="S1024" s="40"/>
      <c r="T1024" s="40"/>
      <c r="U1024" s="44" t="s">
        <v>80</v>
      </c>
      <c r="V1024" s="40" t="n">
        <v>81197</v>
      </c>
      <c r="W1024" s="45" t="str">
        <f aca="false">IFERROR(VLOOKUP($V1024,SimpliRoute!$B:$AT,25,0),"")</f>
        <v>completed</v>
      </c>
      <c r="X1024" s="45" t="str">
        <f aca="false">IF(W1024="pending","Pendente",IF(W1024="failed","Não",IF(W1024="Completed","Sim","")))</f>
        <v>Sim</v>
      </c>
      <c r="Y1024" s="46" t="n">
        <f aca="false">IF($W1024="Pending","",IFERROR(INT(VLOOKUP($V1024,SimpliRoute!$B:$AS,11,0)),""))</f>
        <v>46210</v>
      </c>
      <c r="Z1024" s="40" t="str">
        <f aca="false">IF($W1024="Failed",IFERROR(VLOOKUP($V1024,SimpliRoute!$B:$AT,27,0),""),"")</f>
        <v/>
      </c>
    </row>
    <row r="1025" customFormat="false" ht="16.4" hidden="false" customHeight="false" outlineLevel="0" collapsed="false">
      <c r="A1025" s="40" t="n">
        <v>2</v>
      </c>
      <c r="B1025" s="41" t="s">
        <v>41</v>
      </c>
      <c r="C1025" s="41" t="s">
        <v>70</v>
      </c>
      <c r="D1025" s="41" t="s">
        <v>4261</v>
      </c>
      <c r="E1025" s="41" t="s">
        <v>7124</v>
      </c>
      <c r="F1025" s="41" t="s">
        <v>73</v>
      </c>
      <c r="G1025" s="42" t="n">
        <v>898001425267620</v>
      </c>
      <c r="H1025" s="43" t="s">
        <v>7198</v>
      </c>
      <c r="I1025" s="41" t="s">
        <v>7199</v>
      </c>
      <c r="J1025" s="41" t="s">
        <v>7200</v>
      </c>
      <c r="K1025" s="41" t="s">
        <v>7201</v>
      </c>
      <c r="L1025" s="41" t="s">
        <v>77</v>
      </c>
      <c r="M1025" s="41" t="s">
        <v>7202</v>
      </c>
      <c r="N1025" s="41"/>
      <c r="O1025" s="41"/>
      <c r="P1025" s="41"/>
      <c r="Q1025" s="41" t="s">
        <v>7203</v>
      </c>
      <c r="R1025" s="41" t="s">
        <v>7204</v>
      </c>
      <c r="S1025" s="40"/>
      <c r="T1025" s="40"/>
      <c r="U1025" s="44" t="s">
        <v>80</v>
      </c>
      <c r="V1025" s="40" t="n">
        <v>81198</v>
      </c>
      <c r="W1025" s="45" t="str">
        <f aca="false">IFERROR(VLOOKUP($V1025,SimpliRoute!$B:$AT,25,0),"")</f>
        <v>completed</v>
      </c>
      <c r="X1025" s="45" t="str">
        <f aca="false">IF(W1025="pending","Pendente",IF(W1025="failed","Não",IF(W1025="Completed","Sim","")))</f>
        <v>Sim</v>
      </c>
      <c r="Y1025" s="46" t="n">
        <f aca="false">IF($W1025="Pending","",IFERROR(INT(VLOOKUP($V1025,SimpliRoute!$B:$AS,11,0)),""))</f>
        <v>46210</v>
      </c>
      <c r="Z1025" s="40" t="str">
        <f aca="false">IF($W1025="Failed",IFERROR(VLOOKUP($V1025,SimpliRoute!$B:$AT,27,0),""),"")</f>
        <v/>
      </c>
    </row>
    <row r="1026" customFormat="false" ht="16.4" hidden="false" customHeight="false" outlineLevel="0" collapsed="false">
      <c r="A1026" s="40" t="n">
        <v>2</v>
      </c>
      <c r="B1026" s="41" t="s">
        <v>41</v>
      </c>
      <c r="C1026" s="41" t="s">
        <v>70</v>
      </c>
      <c r="D1026" s="41" t="s">
        <v>4261</v>
      </c>
      <c r="E1026" s="41" t="s">
        <v>7124</v>
      </c>
      <c r="F1026" s="41" t="s">
        <v>73</v>
      </c>
      <c r="G1026" s="42" t="n">
        <v>801440469283837</v>
      </c>
      <c r="H1026" s="43" t="s">
        <v>7205</v>
      </c>
      <c r="I1026" s="41" t="s">
        <v>7206</v>
      </c>
      <c r="J1026" s="41" t="s">
        <v>7207</v>
      </c>
      <c r="K1026" s="41" t="s">
        <v>7208</v>
      </c>
      <c r="L1026" s="41" t="s">
        <v>77</v>
      </c>
      <c r="M1026" s="41" t="s">
        <v>7209</v>
      </c>
      <c r="N1026" s="41"/>
      <c r="O1026" s="41"/>
      <c r="P1026" s="41"/>
      <c r="Q1026" s="41" t="s">
        <v>7210</v>
      </c>
      <c r="R1026" s="41" t="s">
        <v>7211</v>
      </c>
      <c r="S1026" s="40"/>
      <c r="T1026" s="40"/>
      <c r="U1026" s="44" t="s">
        <v>80</v>
      </c>
      <c r="V1026" s="40" t="n">
        <v>81199</v>
      </c>
      <c r="W1026" s="45" t="str">
        <f aca="false">IFERROR(VLOOKUP($V1026,SimpliRoute!$B:$AT,25,0),"")</f>
        <v>completed</v>
      </c>
      <c r="X1026" s="45" t="str">
        <f aca="false">IF(W1026="pending","Pendente",IF(W1026="failed","Não",IF(W1026="Completed","Sim","")))</f>
        <v>Sim</v>
      </c>
      <c r="Y1026" s="46" t="n">
        <f aca="false">IF($W1026="Pending","",IFERROR(INT(VLOOKUP($V1026,SimpliRoute!$B:$AS,11,0)),""))</f>
        <v>46213</v>
      </c>
      <c r="Z1026" s="40" t="str">
        <f aca="false">IF($W1026="Failed",IFERROR(VLOOKUP($V1026,SimpliRoute!$B:$AT,27,0),""),"")</f>
        <v/>
      </c>
    </row>
    <row r="1027" customFormat="false" ht="16.4" hidden="false" customHeight="false" outlineLevel="0" collapsed="false">
      <c r="A1027" s="40" t="n">
        <v>2</v>
      </c>
      <c r="B1027" s="41" t="s">
        <v>41</v>
      </c>
      <c r="C1027" s="41" t="s">
        <v>70</v>
      </c>
      <c r="D1027" s="41" t="s">
        <v>4261</v>
      </c>
      <c r="E1027" s="41" t="s">
        <v>7124</v>
      </c>
      <c r="F1027" s="41" t="s">
        <v>73</v>
      </c>
      <c r="G1027" s="42" t="n">
        <v>898004171816574</v>
      </c>
      <c r="H1027" s="43" t="s">
        <v>7212</v>
      </c>
      <c r="I1027" s="41" t="s">
        <v>7213</v>
      </c>
      <c r="J1027" s="41" t="s">
        <v>7214</v>
      </c>
      <c r="K1027" s="41" t="s">
        <v>7215</v>
      </c>
      <c r="L1027" s="41" t="s">
        <v>77</v>
      </c>
      <c r="M1027" s="41" t="s">
        <v>7216</v>
      </c>
      <c r="N1027" s="41"/>
      <c r="O1027" s="41"/>
      <c r="P1027" s="41"/>
      <c r="Q1027" s="41" t="s">
        <v>7217</v>
      </c>
      <c r="R1027" s="41" t="s">
        <v>7218</v>
      </c>
      <c r="S1027" s="40"/>
      <c r="T1027" s="40"/>
      <c r="U1027" s="44" t="s">
        <v>80</v>
      </c>
      <c r="V1027" s="40" t="n">
        <v>81200</v>
      </c>
      <c r="W1027" s="45" t="str">
        <f aca="false">IFERROR(VLOOKUP($V1027,SimpliRoute!$B:$AT,25,0),"")</f>
        <v>completed</v>
      </c>
      <c r="X1027" s="45" t="str">
        <f aca="false">IF(W1027="pending","Pendente",IF(W1027="failed","Não",IF(W1027="Completed","Sim","")))</f>
        <v>Sim</v>
      </c>
      <c r="Y1027" s="46" t="n">
        <f aca="false">IF($W1027="Pending","",IFERROR(INT(VLOOKUP($V1027,SimpliRoute!$B:$AS,11,0)),""))</f>
        <v>46213</v>
      </c>
      <c r="Z1027" s="40" t="str">
        <f aca="false">IF($W1027="Failed",IFERROR(VLOOKUP($V1027,SimpliRoute!$B:$AT,27,0),""),"")</f>
        <v/>
      </c>
    </row>
    <row r="1028" customFormat="false" ht="16.4" hidden="false" customHeight="false" outlineLevel="0" collapsed="false">
      <c r="A1028" s="40" t="n">
        <v>2</v>
      </c>
      <c r="B1028" s="41" t="s">
        <v>41</v>
      </c>
      <c r="C1028" s="41" t="s">
        <v>70</v>
      </c>
      <c r="D1028" s="41" t="s">
        <v>4261</v>
      </c>
      <c r="E1028" s="41" t="s">
        <v>7124</v>
      </c>
      <c r="F1028" s="41" t="s">
        <v>1701</v>
      </c>
      <c r="G1028" s="42" t="n">
        <v>704803540015248</v>
      </c>
      <c r="H1028" s="43" t="s">
        <v>7219</v>
      </c>
      <c r="I1028" s="41" t="s">
        <v>7220</v>
      </c>
      <c r="J1028" s="41" t="s">
        <v>7221</v>
      </c>
      <c r="K1028" s="41" t="s">
        <v>7222</v>
      </c>
      <c r="L1028" s="41" t="s">
        <v>77</v>
      </c>
      <c r="M1028" s="41" t="s">
        <v>7223</v>
      </c>
      <c r="N1028" s="41"/>
      <c r="O1028" s="41"/>
      <c r="P1028" s="41"/>
      <c r="Q1028" s="41" t="s">
        <v>7224</v>
      </c>
      <c r="R1028" s="41" t="s">
        <v>7225</v>
      </c>
      <c r="S1028" s="40"/>
      <c r="T1028" s="40"/>
      <c r="U1028" s="44" t="s">
        <v>80</v>
      </c>
      <c r="V1028" s="40" t="n">
        <v>81201</v>
      </c>
      <c r="W1028" s="45" t="str">
        <f aca="false">IFERROR(VLOOKUP($V1028,SimpliRoute!$B:$AT,25,0),"")</f>
        <v>completed</v>
      </c>
      <c r="X1028" s="45" t="str">
        <f aca="false">IF(W1028="pending","Pendente",IF(W1028="failed","Não",IF(W1028="Completed","Sim","")))</f>
        <v>Sim</v>
      </c>
      <c r="Y1028" s="46" t="n">
        <f aca="false">IF($W1028="Pending","",IFERROR(INT(VLOOKUP($V1028,SimpliRoute!$B:$AS,11,0)),""))</f>
        <v>46210</v>
      </c>
      <c r="Z1028" s="40" t="str">
        <f aca="false">IF($W1028="Failed",IFERROR(VLOOKUP($V1028,SimpliRoute!$B:$AT,27,0),""),"")</f>
        <v/>
      </c>
    </row>
    <row r="1029" customFormat="false" ht="16.4" hidden="false" customHeight="false" outlineLevel="0" collapsed="false">
      <c r="A1029" s="40" t="n">
        <v>2</v>
      </c>
      <c r="B1029" s="41" t="s">
        <v>41</v>
      </c>
      <c r="C1029" s="41" t="s">
        <v>70</v>
      </c>
      <c r="D1029" s="41" t="s">
        <v>4261</v>
      </c>
      <c r="E1029" s="41" t="s">
        <v>7124</v>
      </c>
      <c r="F1029" s="41" t="s">
        <v>73</v>
      </c>
      <c r="G1029" s="42" t="n">
        <v>898001446305599</v>
      </c>
      <c r="H1029" s="43" t="s">
        <v>7226</v>
      </c>
      <c r="I1029" s="41" t="s">
        <v>7227</v>
      </c>
      <c r="J1029" s="41" t="s">
        <v>7228</v>
      </c>
      <c r="K1029" s="41" t="s">
        <v>7229</v>
      </c>
      <c r="L1029" s="41" t="s">
        <v>77</v>
      </c>
      <c r="M1029" s="41" t="s">
        <v>7230</v>
      </c>
      <c r="N1029" s="41"/>
      <c r="O1029" s="41"/>
      <c r="P1029" s="41"/>
      <c r="Q1029" s="41" t="s">
        <v>7231</v>
      </c>
      <c r="R1029" s="41" t="s">
        <v>7232</v>
      </c>
      <c r="S1029" s="40"/>
      <c r="T1029" s="40"/>
      <c r="U1029" s="44" t="s">
        <v>80</v>
      </c>
      <c r="V1029" s="40" t="n">
        <v>81202</v>
      </c>
      <c r="W1029" s="45" t="str">
        <f aca="false">IFERROR(VLOOKUP($V1029,SimpliRoute!$B:$AT,25,0),"")</f>
        <v>completed</v>
      </c>
      <c r="X1029" s="45" t="str">
        <f aca="false">IF(W1029="pending","Pendente",IF(W1029="failed","Não",IF(W1029="Completed","Sim","")))</f>
        <v>Sim</v>
      </c>
      <c r="Y1029" s="46" t="n">
        <f aca="false">IF($W1029="Pending","",IFERROR(INT(VLOOKUP($V1029,SimpliRoute!$B:$AS,11,0)),""))</f>
        <v>46210</v>
      </c>
      <c r="Z1029" s="40" t="str">
        <f aca="false">IF($W1029="Failed",IFERROR(VLOOKUP($V1029,SimpliRoute!$B:$AT,27,0),""),"")</f>
        <v/>
      </c>
    </row>
    <row r="1030" customFormat="false" ht="16.4" hidden="false" customHeight="false" outlineLevel="0" collapsed="false">
      <c r="A1030" s="40" t="n">
        <v>2</v>
      </c>
      <c r="B1030" s="41" t="s">
        <v>41</v>
      </c>
      <c r="C1030" s="41" t="s">
        <v>70</v>
      </c>
      <c r="D1030" s="41" t="s">
        <v>4261</v>
      </c>
      <c r="E1030" s="41" t="s">
        <v>7124</v>
      </c>
      <c r="F1030" s="41" t="s">
        <v>4634</v>
      </c>
      <c r="G1030" s="42" t="n">
        <v>801440420805171</v>
      </c>
      <c r="H1030" s="43" t="s">
        <v>7233</v>
      </c>
      <c r="I1030" s="41" t="s">
        <v>7234</v>
      </c>
      <c r="J1030" s="41" t="s">
        <v>7235</v>
      </c>
      <c r="K1030" s="41" t="s">
        <v>7236</v>
      </c>
      <c r="L1030" s="41" t="s">
        <v>77</v>
      </c>
      <c r="M1030" s="41" t="s">
        <v>7237</v>
      </c>
      <c r="N1030" s="41" t="s">
        <v>7238</v>
      </c>
      <c r="O1030" s="41" t="s">
        <v>7239</v>
      </c>
      <c r="P1030" s="41" t="s">
        <v>7240</v>
      </c>
      <c r="Q1030" s="41" t="s">
        <v>7241</v>
      </c>
      <c r="R1030" s="41" t="s">
        <v>7242</v>
      </c>
      <c r="S1030" s="40"/>
      <c r="T1030" s="40"/>
      <c r="U1030" s="44" t="s">
        <v>80</v>
      </c>
      <c r="V1030" s="40" t="n">
        <v>81203</v>
      </c>
      <c r="W1030" s="45" t="str">
        <f aca="false">IFERROR(VLOOKUP($V1030,SimpliRoute!$B:$AT,25,0),"")</f>
        <v>completed</v>
      </c>
      <c r="X1030" s="45" t="str">
        <f aca="false">IF(W1030="pending","Pendente",IF(W1030="failed","Não",IF(W1030="Completed","Sim","")))</f>
        <v>Sim</v>
      </c>
      <c r="Y1030" s="46" t="n">
        <f aca="false">IF($W1030="Pending","",IFERROR(INT(VLOOKUP($V1030,SimpliRoute!$B:$AS,11,0)),""))</f>
        <v>46210</v>
      </c>
      <c r="Z1030" s="40" t="str">
        <f aca="false">IF($W1030="Failed",IFERROR(VLOOKUP($V1030,SimpliRoute!$B:$AT,27,0),""),"")</f>
        <v/>
      </c>
    </row>
    <row r="1031" customFormat="false" ht="16.4" hidden="false" customHeight="false" outlineLevel="0" collapsed="false">
      <c r="A1031" s="40" t="n">
        <v>2</v>
      </c>
      <c r="B1031" s="41" t="s">
        <v>41</v>
      </c>
      <c r="C1031" s="41" t="s">
        <v>70</v>
      </c>
      <c r="D1031" s="41" t="s">
        <v>4261</v>
      </c>
      <c r="E1031" s="41" t="s">
        <v>7124</v>
      </c>
      <c r="F1031" s="41" t="s">
        <v>73</v>
      </c>
      <c r="G1031" s="42" t="n">
        <v>835503011417856</v>
      </c>
      <c r="H1031" s="43" t="s">
        <v>7243</v>
      </c>
      <c r="I1031" s="41" t="s">
        <v>7244</v>
      </c>
      <c r="J1031" s="41" t="s">
        <v>7245</v>
      </c>
      <c r="K1031" s="41" t="s">
        <v>7246</v>
      </c>
      <c r="L1031" s="41" t="s">
        <v>77</v>
      </c>
      <c r="M1031" s="41" t="s">
        <v>7247</v>
      </c>
      <c r="N1031" s="41"/>
      <c r="O1031" s="41"/>
      <c r="P1031" s="41"/>
      <c r="Q1031" s="41" t="s">
        <v>7248</v>
      </c>
      <c r="R1031" s="41" t="s">
        <v>7249</v>
      </c>
      <c r="S1031" s="40"/>
      <c r="T1031" s="40"/>
      <c r="U1031" s="44" t="s">
        <v>80</v>
      </c>
      <c r="V1031" s="40" t="n">
        <v>81204</v>
      </c>
      <c r="W1031" s="45" t="str">
        <f aca="false">IFERROR(VLOOKUP($V1031,SimpliRoute!$B:$AT,25,0),"")</f>
        <v>completed</v>
      </c>
      <c r="X1031" s="45" t="str">
        <f aca="false">IF(W1031="pending","Pendente",IF(W1031="failed","Não",IF(W1031="Completed","Sim","")))</f>
        <v>Sim</v>
      </c>
      <c r="Y1031" s="46" t="n">
        <f aca="false">IF($W1031="Pending","",IFERROR(INT(VLOOKUP($V1031,SimpliRoute!$B:$AS,11,0)),""))</f>
        <v>46210</v>
      </c>
      <c r="Z1031" s="40" t="str">
        <f aca="false">IF($W1031="Failed",IFERROR(VLOOKUP($V1031,SimpliRoute!$B:$AT,27,0),""),"")</f>
        <v/>
      </c>
    </row>
    <row r="1032" customFormat="false" ht="16.4" hidden="false" customHeight="false" outlineLevel="0" collapsed="false">
      <c r="A1032" s="40" t="n">
        <v>2</v>
      </c>
      <c r="B1032" s="41" t="s">
        <v>41</v>
      </c>
      <c r="C1032" s="41" t="s">
        <v>70</v>
      </c>
      <c r="D1032" s="41" t="s">
        <v>4261</v>
      </c>
      <c r="E1032" s="41" t="s">
        <v>7124</v>
      </c>
      <c r="F1032" s="41" t="s">
        <v>73</v>
      </c>
      <c r="G1032" s="42" t="n">
        <v>209389823080007</v>
      </c>
      <c r="H1032" s="43" t="s">
        <v>7250</v>
      </c>
      <c r="I1032" s="41" t="s">
        <v>7251</v>
      </c>
      <c r="J1032" s="41" t="s">
        <v>7252</v>
      </c>
      <c r="K1032" s="41" t="s">
        <v>7253</v>
      </c>
      <c r="L1032" s="41" t="s">
        <v>77</v>
      </c>
      <c r="M1032" s="41" t="s">
        <v>7254</v>
      </c>
      <c r="N1032" s="41"/>
      <c r="O1032" s="41"/>
      <c r="P1032" s="41"/>
      <c r="Q1032" s="41" t="s">
        <v>7255</v>
      </c>
      <c r="R1032" s="41" t="s">
        <v>7256</v>
      </c>
      <c r="S1032" s="40"/>
      <c r="T1032" s="40"/>
      <c r="U1032" s="44" t="s">
        <v>80</v>
      </c>
      <c r="V1032" s="40" t="n">
        <v>81205</v>
      </c>
      <c r="W1032" s="45" t="str">
        <f aca="false">IFERROR(VLOOKUP($V1032,SimpliRoute!$B:$AT,25,0),"")</f>
        <v>completed</v>
      </c>
      <c r="X1032" s="45" t="str">
        <f aca="false">IF(W1032="pending","Pendente",IF(W1032="failed","Não",IF(W1032="Completed","Sim","")))</f>
        <v>Sim</v>
      </c>
      <c r="Y1032" s="46" t="n">
        <f aca="false">IF($W1032="Pending","",IFERROR(INT(VLOOKUP($V1032,SimpliRoute!$B:$AS,11,0)),""))</f>
        <v>46210</v>
      </c>
      <c r="Z1032" s="40" t="str">
        <f aca="false">IF($W1032="Failed",IFERROR(VLOOKUP($V1032,SimpliRoute!$B:$AT,27,0),""),"")</f>
        <v/>
      </c>
    </row>
    <row r="1033" customFormat="false" ht="16.4" hidden="false" customHeight="false" outlineLevel="0" collapsed="false">
      <c r="A1033" s="40" t="n">
        <v>2</v>
      </c>
      <c r="B1033" s="41" t="s">
        <v>41</v>
      </c>
      <c r="C1033" s="41" t="s">
        <v>70</v>
      </c>
      <c r="D1033" s="41" t="s">
        <v>4261</v>
      </c>
      <c r="E1033" s="41" t="s">
        <v>7124</v>
      </c>
      <c r="F1033" s="41" t="s">
        <v>73</v>
      </c>
      <c r="G1033" s="42" t="n">
        <v>103862837180002</v>
      </c>
      <c r="H1033" s="43" t="s">
        <v>7257</v>
      </c>
      <c r="I1033" s="41" t="s">
        <v>7258</v>
      </c>
      <c r="J1033" s="41" t="s">
        <v>7259</v>
      </c>
      <c r="K1033" s="41" t="s">
        <v>7260</v>
      </c>
      <c r="L1033" s="41" t="s">
        <v>77</v>
      </c>
      <c r="M1033" s="41" t="s">
        <v>7261</v>
      </c>
      <c r="N1033" s="41"/>
      <c r="O1033" s="41"/>
      <c r="P1033" s="41"/>
      <c r="Q1033" s="41" t="s">
        <v>7262</v>
      </c>
      <c r="R1033" s="41" t="s">
        <v>7263</v>
      </c>
      <c r="S1033" s="40"/>
      <c r="T1033" s="40"/>
      <c r="U1033" s="44" t="s">
        <v>80</v>
      </c>
      <c r="V1033" s="40" t="n">
        <v>81206</v>
      </c>
      <c r="W1033" s="45" t="str">
        <f aca="false">IFERROR(VLOOKUP($V1033,SimpliRoute!$B:$AT,25,0),"")</f>
        <v>completed</v>
      </c>
      <c r="X1033" s="45" t="str">
        <f aca="false">IF(W1033="pending","Pendente",IF(W1033="failed","Não",IF(W1033="Completed","Sim","")))</f>
        <v>Sim</v>
      </c>
      <c r="Y1033" s="46" t="n">
        <f aca="false">IF($W1033="Pending","",IFERROR(INT(VLOOKUP($V1033,SimpliRoute!$B:$AS,11,0)),""))</f>
        <v>46210</v>
      </c>
      <c r="Z1033" s="40" t="str">
        <f aca="false">IF($W1033="Failed",IFERROR(VLOOKUP($V1033,SimpliRoute!$B:$AT,27,0),""),"")</f>
        <v/>
      </c>
    </row>
    <row r="1034" customFormat="false" ht="16.4" hidden="false" customHeight="false" outlineLevel="0" collapsed="false">
      <c r="A1034" s="40" t="n">
        <v>2</v>
      </c>
      <c r="B1034" s="41" t="s">
        <v>41</v>
      </c>
      <c r="C1034" s="41" t="s">
        <v>70</v>
      </c>
      <c r="D1034" s="41" t="s">
        <v>4261</v>
      </c>
      <c r="E1034" s="41" t="s">
        <v>7124</v>
      </c>
      <c r="F1034" s="41" t="s">
        <v>668</v>
      </c>
      <c r="G1034" s="42" t="n">
        <v>898000050221339</v>
      </c>
      <c r="H1034" s="43" t="s">
        <v>7264</v>
      </c>
      <c r="I1034" s="41" t="s">
        <v>7265</v>
      </c>
      <c r="J1034" s="41" t="s">
        <v>7266</v>
      </c>
      <c r="K1034" s="41" t="s">
        <v>7267</v>
      </c>
      <c r="L1034" s="41" t="s">
        <v>77</v>
      </c>
      <c r="M1034" s="41" t="s">
        <v>7268</v>
      </c>
      <c r="N1034" s="41"/>
      <c r="O1034" s="41"/>
      <c r="P1034" s="41" t="s">
        <v>676</v>
      </c>
      <c r="Q1034" s="41" t="s">
        <v>7269</v>
      </c>
      <c r="R1034" s="41" t="s">
        <v>7270</v>
      </c>
      <c r="S1034" s="40"/>
      <c r="T1034" s="40"/>
      <c r="U1034" s="44" t="s">
        <v>80</v>
      </c>
      <c r="V1034" s="40" t="n">
        <v>81207</v>
      </c>
      <c r="W1034" s="45" t="str">
        <f aca="false">IFERROR(VLOOKUP($V1034,SimpliRoute!$B:$AT,25,0),"")</f>
        <v>completed</v>
      </c>
      <c r="X1034" s="45" t="str">
        <f aca="false">IF(W1034="pending","Pendente",IF(W1034="failed","Não",IF(W1034="Completed","Sim","")))</f>
        <v>Sim</v>
      </c>
      <c r="Y1034" s="46" t="n">
        <f aca="false">IF($W1034="Pending","",IFERROR(INT(VLOOKUP($V1034,SimpliRoute!$B:$AS,11,0)),""))</f>
        <v>46210</v>
      </c>
      <c r="Z1034" s="40" t="str">
        <f aca="false">IF($W1034="Failed",IFERROR(VLOOKUP($V1034,SimpliRoute!$B:$AT,27,0),""),"")</f>
        <v/>
      </c>
    </row>
    <row r="1035" customFormat="false" ht="16.4" hidden="false" customHeight="false" outlineLevel="0" collapsed="false">
      <c r="A1035" s="40" t="n">
        <v>2</v>
      </c>
      <c r="B1035" s="41" t="s">
        <v>41</v>
      </c>
      <c r="C1035" s="41" t="s">
        <v>70</v>
      </c>
      <c r="D1035" s="41" t="s">
        <v>4261</v>
      </c>
      <c r="E1035" s="41" t="s">
        <v>7124</v>
      </c>
      <c r="F1035" s="41" t="s">
        <v>1701</v>
      </c>
      <c r="G1035" s="42" t="n">
        <v>704800039470040</v>
      </c>
      <c r="H1035" s="43" t="s">
        <v>7271</v>
      </c>
      <c r="I1035" s="41" t="s">
        <v>7272</v>
      </c>
      <c r="J1035" s="41" t="s">
        <v>7273</v>
      </c>
      <c r="K1035" s="41" t="s">
        <v>7274</v>
      </c>
      <c r="L1035" s="41" t="s">
        <v>77</v>
      </c>
      <c r="M1035" s="41" t="s">
        <v>7275</v>
      </c>
      <c r="N1035" s="41"/>
      <c r="O1035" s="41"/>
      <c r="P1035" s="41"/>
      <c r="Q1035" s="41" t="s">
        <v>7276</v>
      </c>
      <c r="R1035" s="41" t="s">
        <v>7277</v>
      </c>
      <c r="S1035" s="40"/>
      <c r="T1035" s="40"/>
      <c r="U1035" s="44" t="s">
        <v>80</v>
      </c>
      <c r="V1035" s="40" t="n">
        <v>81208</v>
      </c>
      <c r="W1035" s="45" t="str">
        <f aca="false">IFERROR(VLOOKUP($V1035,SimpliRoute!$B:$AT,25,0),"")</f>
        <v>completed</v>
      </c>
      <c r="X1035" s="45" t="str">
        <f aca="false">IF(W1035="pending","Pendente",IF(W1035="failed","Não",IF(W1035="Completed","Sim","")))</f>
        <v>Sim</v>
      </c>
      <c r="Y1035" s="46" t="n">
        <f aca="false">IF($W1035="Pending","",IFERROR(INT(VLOOKUP($V1035,SimpliRoute!$B:$AS,11,0)),""))</f>
        <v>46210</v>
      </c>
      <c r="Z1035" s="40" t="str">
        <f aca="false">IF($W1035="Failed",IFERROR(VLOOKUP($V1035,SimpliRoute!$B:$AT,27,0),""),"")</f>
        <v/>
      </c>
    </row>
    <row r="1036" customFormat="false" ht="16.4" hidden="false" customHeight="false" outlineLevel="0" collapsed="false">
      <c r="A1036" s="40" t="n">
        <v>2</v>
      </c>
      <c r="B1036" s="41" t="s">
        <v>41</v>
      </c>
      <c r="C1036" s="41" t="s">
        <v>70</v>
      </c>
      <c r="D1036" s="41" t="s">
        <v>4261</v>
      </c>
      <c r="E1036" s="41" t="s">
        <v>7124</v>
      </c>
      <c r="F1036" s="41" t="s">
        <v>73</v>
      </c>
      <c r="G1036" s="42" t="n">
        <v>102880343810005</v>
      </c>
      <c r="H1036" s="43" t="s">
        <v>7278</v>
      </c>
      <c r="I1036" s="41" t="s">
        <v>7279</v>
      </c>
      <c r="J1036" s="41" t="s">
        <v>4744</v>
      </c>
      <c r="K1036" s="41" t="s">
        <v>7280</v>
      </c>
      <c r="L1036" s="41" t="s">
        <v>77</v>
      </c>
      <c r="M1036" s="41" t="s">
        <v>7281</v>
      </c>
      <c r="N1036" s="41"/>
      <c r="O1036" s="41"/>
      <c r="P1036" s="41"/>
      <c r="Q1036" s="41" t="s">
        <v>7282</v>
      </c>
      <c r="R1036" s="41" t="s">
        <v>7283</v>
      </c>
      <c r="S1036" s="40"/>
      <c r="T1036" s="40"/>
      <c r="U1036" s="44" t="s">
        <v>80</v>
      </c>
      <c r="V1036" s="40" t="n">
        <v>81209</v>
      </c>
      <c r="W1036" s="45" t="str">
        <f aca="false">IFERROR(VLOOKUP($V1036,SimpliRoute!$B:$AT,25,0),"")</f>
        <v>completed</v>
      </c>
      <c r="X1036" s="45" t="str">
        <f aca="false">IF(W1036="pending","Pendente",IF(W1036="failed","Não",IF(W1036="Completed","Sim","")))</f>
        <v>Sim</v>
      </c>
      <c r="Y1036" s="46" t="n">
        <f aca="false">IF($W1036="Pending","",IFERROR(INT(VLOOKUP($V1036,SimpliRoute!$B:$AS,11,0)),""))</f>
        <v>46210</v>
      </c>
      <c r="Z1036" s="40" t="str">
        <f aca="false">IF($W1036="Failed",IFERROR(VLOOKUP($V1036,SimpliRoute!$B:$AT,27,0),""),"")</f>
        <v/>
      </c>
    </row>
    <row r="1037" customFormat="false" ht="16.4" hidden="false" customHeight="false" outlineLevel="0" collapsed="false">
      <c r="A1037" s="40" t="n">
        <v>2</v>
      </c>
      <c r="B1037" s="41" t="s">
        <v>41</v>
      </c>
      <c r="C1037" s="41" t="s">
        <v>70</v>
      </c>
      <c r="D1037" s="41" t="s">
        <v>4261</v>
      </c>
      <c r="E1037" s="41" t="s">
        <v>7124</v>
      </c>
      <c r="F1037" s="41" t="s">
        <v>1479</v>
      </c>
      <c r="G1037" s="42" t="n">
        <v>203463767200000</v>
      </c>
      <c r="H1037" s="43" t="s">
        <v>7284</v>
      </c>
      <c r="I1037" s="41" t="s">
        <v>7285</v>
      </c>
      <c r="J1037" s="41" t="s">
        <v>7286</v>
      </c>
      <c r="K1037" s="41" t="s">
        <v>7287</v>
      </c>
      <c r="L1037" s="41" t="s">
        <v>77</v>
      </c>
      <c r="M1037" s="41" t="s">
        <v>7288</v>
      </c>
      <c r="N1037" s="41" t="s">
        <v>7289</v>
      </c>
      <c r="O1037" s="41" t="s">
        <v>7290</v>
      </c>
      <c r="P1037" s="41" t="s">
        <v>1486</v>
      </c>
      <c r="Q1037" s="41" t="s">
        <v>7291</v>
      </c>
      <c r="R1037" s="41" t="s">
        <v>7292</v>
      </c>
      <c r="S1037" s="40"/>
      <c r="T1037" s="40"/>
      <c r="U1037" s="44" t="s">
        <v>80</v>
      </c>
      <c r="V1037" s="40" t="n">
        <v>81210</v>
      </c>
      <c r="W1037" s="45" t="str">
        <f aca="false">IFERROR(VLOOKUP($V1037,SimpliRoute!$B:$AT,25,0),"")</f>
        <v>completed</v>
      </c>
      <c r="X1037" s="45" t="str">
        <f aca="false">IF(W1037="pending","Pendente",IF(W1037="failed","Não",IF(W1037="Completed","Sim","")))</f>
        <v>Sim</v>
      </c>
      <c r="Y1037" s="46" t="n">
        <f aca="false">IF($W1037="Pending","",IFERROR(INT(VLOOKUP($V1037,SimpliRoute!$B:$AS,11,0)),""))</f>
        <v>46210</v>
      </c>
      <c r="Z1037" s="40" t="str">
        <f aca="false">IF($W1037="Failed",IFERROR(VLOOKUP($V1037,SimpliRoute!$B:$AT,27,0),""),"")</f>
        <v/>
      </c>
    </row>
    <row r="1038" customFormat="false" ht="16.4" hidden="false" customHeight="false" outlineLevel="0" collapsed="false">
      <c r="A1038" s="40" t="n">
        <v>2</v>
      </c>
      <c r="B1038" s="41" t="s">
        <v>41</v>
      </c>
      <c r="C1038" s="41" t="s">
        <v>70</v>
      </c>
      <c r="D1038" s="41" t="s">
        <v>4261</v>
      </c>
      <c r="E1038" s="41" t="s">
        <v>7124</v>
      </c>
      <c r="F1038" s="41" t="s">
        <v>73</v>
      </c>
      <c r="G1038" s="42" t="n">
        <v>898001413152785</v>
      </c>
      <c r="H1038" s="43" t="s">
        <v>7293</v>
      </c>
      <c r="I1038" s="41" t="s">
        <v>7294</v>
      </c>
      <c r="J1038" s="41" t="s">
        <v>7295</v>
      </c>
      <c r="K1038" s="41" t="s">
        <v>7296</v>
      </c>
      <c r="L1038" s="41" t="s">
        <v>77</v>
      </c>
      <c r="M1038" s="41" t="s">
        <v>7297</v>
      </c>
      <c r="N1038" s="41"/>
      <c r="O1038" s="41"/>
      <c r="P1038" s="41"/>
      <c r="Q1038" s="41" t="s">
        <v>7298</v>
      </c>
      <c r="R1038" s="41" t="s">
        <v>7299</v>
      </c>
      <c r="S1038" s="40"/>
      <c r="T1038" s="40"/>
      <c r="U1038" s="44" t="s">
        <v>80</v>
      </c>
      <c r="V1038" s="40" t="n">
        <v>81211</v>
      </c>
      <c r="W1038" s="45" t="str">
        <f aca="false">IFERROR(VLOOKUP($V1038,SimpliRoute!$B:$AT,25,0),"")</f>
        <v>completed</v>
      </c>
      <c r="X1038" s="45" t="str">
        <f aca="false">IF(W1038="pending","Pendente",IF(W1038="failed","Não",IF(W1038="Completed","Sim","")))</f>
        <v>Sim</v>
      </c>
      <c r="Y1038" s="46" t="n">
        <f aca="false">IF($W1038="Pending","",IFERROR(INT(VLOOKUP($V1038,SimpliRoute!$B:$AS,11,0)),""))</f>
        <v>46213</v>
      </c>
      <c r="Z1038" s="40" t="str">
        <f aca="false">IF($W1038="Failed",IFERROR(VLOOKUP($V1038,SimpliRoute!$B:$AT,27,0),""),"")</f>
        <v/>
      </c>
    </row>
    <row r="1039" customFormat="false" ht="16.4" hidden="false" customHeight="false" outlineLevel="0" collapsed="false">
      <c r="A1039" s="40" t="n">
        <v>2</v>
      </c>
      <c r="B1039" s="41" t="s">
        <v>41</v>
      </c>
      <c r="C1039" s="41" t="s">
        <v>70</v>
      </c>
      <c r="D1039" s="41" t="s">
        <v>4261</v>
      </c>
      <c r="E1039" s="41" t="s">
        <v>7124</v>
      </c>
      <c r="F1039" s="41" t="s">
        <v>73</v>
      </c>
      <c r="G1039" s="42" t="n">
        <v>206426359990006</v>
      </c>
      <c r="H1039" s="43" t="s">
        <v>7300</v>
      </c>
      <c r="I1039" s="41" t="s">
        <v>7301</v>
      </c>
      <c r="J1039" s="41" t="s">
        <v>7302</v>
      </c>
      <c r="K1039" s="41" t="s">
        <v>7303</v>
      </c>
      <c r="L1039" s="41" t="s">
        <v>77</v>
      </c>
      <c r="M1039" s="41" t="s">
        <v>7304</v>
      </c>
      <c r="N1039" s="41"/>
      <c r="O1039" s="41"/>
      <c r="P1039" s="41"/>
      <c r="Q1039" s="41" t="s">
        <v>7305</v>
      </c>
      <c r="R1039" s="41" t="s">
        <v>7306</v>
      </c>
      <c r="S1039" s="40"/>
      <c r="T1039" s="40"/>
      <c r="U1039" s="44" t="s">
        <v>80</v>
      </c>
      <c r="V1039" s="40" t="n">
        <v>81212</v>
      </c>
      <c r="W1039" s="45" t="str">
        <f aca="false">IFERROR(VLOOKUP($V1039,SimpliRoute!$B:$AT,25,0),"")</f>
        <v>completed</v>
      </c>
      <c r="X1039" s="45" t="str">
        <f aca="false">IF(W1039="pending","Pendente",IF(W1039="failed","Não",IF(W1039="Completed","Sim","")))</f>
        <v>Sim</v>
      </c>
      <c r="Y1039" s="46" t="n">
        <f aca="false">IF($W1039="Pending","",IFERROR(INT(VLOOKUP($V1039,SimpliRoute!$B:$AS,11,0)),""))</f>
        <v>46213</v>
      </c>
      <c r="Z1039" s="40" t="str">
        <f aca="false">IF($W1039="Failed",IFERROR(VLOOKUP($V1039,SimpliRoute!$B:$AT,27,0),""),"")</f>
        <v/>
      </c>
    </row>
    <row r="1040" customFormat="false" ht="16.4" hidden="false" customHeight="false" outlineLevel="0" collapsed="false">
      <c r="A1040" s="40" t="n">
        <v>2</v>
      </c>
      <c r="B1040" s="41" t="s">
        <v>41</v>
      </c>
      <c r="C1040" s="41" t="s">
        <v>70</v>
      </c>
      <c r="D1040" s="41" t="s">
        <v>4261</v>
      </c>
      <c r="E1040" s="41" t="s">
        <v>7124</v>
      </c>
      <c r="F1040" s="41" t="s">
        <v>73</v>
      </c>
      <c r="G1040" s="42" t="n">
        <v>801440453622971</v>
      </c>
      <c r="H1040" s="43" t="s">
        <v>7307</v>
      </c>
      <c r="I1040" s="41" t="s">
        <v>7308</v>
      </c>
      <c r="J1040" s="41" t="s">
        <v>7309</v>
      </c>
      <c r="K1040" s="41" t="s">
        <v>7310</v>
      </c>
      <c r="L1040" s="41" t="s">
        <v>77</v>
      </c>
      <c r="M1040" s="41" t="s">
        <v>7311</v>
      </c>
      <c r="N1040" s="41"/>
      <c r="O1040" s="41"/>
      <c r="P1040" s="41"/>
      <c r="Q1040" s="41" t="s">
        <v>7312</v>
      </c>
      <c r="R1040" s="41" t="s">
        <v>7313</v>
      </c>
      <c r="S1040" s="40"/>
      <c r="T1040" s="40"/>
      <c r="U1040" s="44" t="s">
        <v>80</v>
      </c>
      <c r="V1040" s="40" t="n">
        <v>81213</v>
      </c>
      <c r="W1040" s="45" t="str">
        <f aca="false">IFERROR(VLOOKUP($V1040,SimpliRoute!$B:$AT,25,0),"")</f>
        <v>completed</v>
      </c>
      <c r="X1040" s="45" t="str">
        <f aca="false">IF(W1040="pending","Pendente",IF(W1040="failed","Não",IF(W1040="Completed","Sim","")))</f>
        <v>Sim</v>
      </c>
      <c r="Y1040" s="46" t="n">
        <f aca="false">IF($W1040="Pending","",IFERROR(INT(VLOOKUP($V1040,SimpliRoute!$B:$AS,11,0)),""))</f>
        <v>46210</v>
      </c>
      <c r="Z1040" s="40" t="str">
        <f aca="false">IF($W1040="Failed",IFERROR(VLOOKUP($V1040,SimpliRoute!$B:$AT,27,0),""),"")</f>
        <v/>
      </c>
    </row>
    <row r="1041" customFormat="false" ht="16.4" hidden="false" customHeight="false" outlineLevel="0" collapsed="false">
      <c r="A1041" s="40" t="n">
        <v>2</v>
      </c>
      <c r="B1041" s="41" t="s">
        <v>41</v>
      </c>
      <c r="C1041" s="41" t="s">
        <v>70</v>
      </c>
      <c r="D1041" s="41" t="s">
        <v>4261</v>
      </c>
      <c r="E1041" s="41" t="s">
        <v>7124</v>
      </c>
      <c r="F1041" s="41" t="s">
        <v>73</v>
      </c>
      <c r="G1041" s="42" t="n">
        <v>47487321568</v>
      </c>
      <c r="H1041" s="43" t="s">
        <v>7314</v>
      </c>
      <c r="I1041" s="41" t="s">
        <v>7315</v>
      </c>
      <c r="J1041" s="41" t="s">
        <v>7316</v>
      </c>
      <c r="K1041" s="41" t="s">
        <v>7317</v>
      </c>
      <c r="L1041" s="41" t="s">
        <v>77</v>
      </c>
      <c r="M1041" s="41" t="s">
        <v>7318</v>
      </c>
      <c r="N1041" s="41"/>
      <c r="O1041" s="41"/>
      <c r="P1041" s="41" t="s">
        <v>7319</v>
      </c>
      <c r="Q1041" s="41" t="s">
        <v>7320</v>
      </c>
      <c r="R1041" s="41" t="s">
        <v>7321</v>
      </c>
      <c r="S1041" s="40"/>
      <c r="T1041" s="40"/>
      <c r="U1041" s="44" t="s">
        <v>80</v>
      </c>
      <c r="V1041" s="40" t="n">
        <v>81214</v>
      </c>
      <c r="W1041" s="45" t="str">
        <f aca="false">IFERROR(VLOOKUP($V1041,SimpliRoute!$B:$AT,25,0),"")</f>
        <v>completed</v>
      </c>
      <c r="X1041" s="45" t="str">
        <f aca="false">IF(W1041="pending","Pendente",IF(W1041="failed","Não",IF(W1041="Completed","Sim","")))</f>
        <v>Sim</v>
      </c>
      <c r="Y1041" s="46" t="n">
        <f aca="false">IF($W1041="Pending","",IFERROR(INT(VLOOKUP($V1041,SimpliRoute!$B:$AS,11,0)),""))</f>
        <v>46210</v>
      </c>
      <c r="Z1041" s="40" t="str">
        <f aca="false">IF($W1041="Failed",IFERROR(VLOOKUP($V1041,SimpliRoute!$B:$AT,27,0),""),"")</f>
        <v/>
      </c>
    </row>
    <row r="1042" customFormat="false" ht="16.4" hidden="false" customHeight="false" outlineLevel="0" collapsed="false">
      <c r="A1042" s="40" t="n">
        <v>2</v>
      </c>
      <c r="B1042" s="41" t="s">
        <v>41</v>
      </c>
      <c r="C1042" s="41" t="s">
        <v>70</v>
      </c>
      <c r="D1042" s="41" t="s">
        <v>4261</v>
      </c>
      <c r="E1042" s="41" t="s">
        <v>7124</v>
      </c>
      <c r="F1042" s="41" t="s">
        <v>73</v>
      </c>
      <c r="G1042" s="42" t="n">
        <v>801440478350398</v>
      </c>
      <c r="H1042" s="43" t="s">
        <v>7322</v>
      </c>
      <c r="I1042" s="41" t="s">
        <v>7323</v>
      </c>
      <c r="J1042" s="41" t="s">
        <v>7324</v>
      </c>
      <c r="K1042" s="41" t="s">
        <v>7325</v>
      </c>
      <c r="L1042" s="41" t="s">
        <v>77</v>
      </c>
      <c r="M1042" s="41" t="s">
        <v>7326</v>
      </c>
      <c r="N1042" s="41"/>
      <c r="O1042" s="41"/>
      <c r="P1042" s="41" t="s">
        <v>7327</v>
      </c>
      <c r="Q1042" s="41" t="s">
        <v>7328</v>
      </c>
      <c r="R1042" s="41" t="s">
        <v>7329</v>
      </c>
      <c r="S1042" s="40"/>
      <c r="T1042" s="40"/>
      <c r="U1042" s="44" t="s">
        <v>80</v>
      </c>
      <c r="V1042" s="40" t="n">
        <v>81215</v>
      </c>
      <c r="W1042" s="45" t="str">
        <f aca="false">IFERROR(VLOOKUP($V1042,SimpliRoute!$B:$AT,25,0),"")</f>
        <v>completed</v>
      </c>
      <c r="X1042" s="45" t="str">
        <f aca="false">IF(W1042="pending","Pendente",IF(W1042="failed","Não",IF(W1042="Completed","Sim","")))</f>
        <v>Sim</v>
      </c>
      <c r="Y1042" s="46" t="n">
        <f aca="false">IF($W1042="Pending","",IFERROR(INT(VLOOKUP($V1042,SimpliRoute!$B:$AS,11,0)),""))</f>
        <v>46213</v>
      </c>
      <c r="Z1042" s="40" t="str">
        <f aca="false">IF($W1042="Failed",IFERROR(VLOOKUP($V1042,SimpliRoute!$B:$AT,27,0),""),"")</f>
        <v/>
      </c>
    </row>
    <row r="1043" customFormat="false" ht="16.4" hidden="false" customHeight="false" outlineLevel="0" collapsed="false">
      <c r="A1043" s="40" t="n">
        <v>2</v>
      </c>
      <c r="B1043" s="41" t="s">
        <v>41</v>
      </c>
      <c r="C1043" s="41" t="s">
        <v>70</v>
      </c>
      <c r="D1043" s="41" t="s">
        <v>4261</v>
      </c>
      <c r="E1043" s="41" t="s">
        <v>7124</v>
      </c>
      <c r="F1043" s="41" t="s">
        <v>1479</v>
      </c>
      <c r="G1043" s="42" t="n">
        <v>8014404474778</v>
      </c>
      <c r="H1043" s="43" t="s">
        <v>7330</v>
      </c>
      <c r="I1043" s="41" t="s">
        <v>7285</v>
      </c>
      <c r="J1043" s="41" t="s">
        <v>7286</v>
      </c>
      <c r="K1043" s="41" t="s">
        <v>7287</v>
      </c>
      <c r="L1043" s="41" t="s">
        <v>77</v>
      </c>
      <c r="M1043" s="41" t="s">
        <v>7331</v>
      </c>
      <c r="N1043" s="41" t="s">
        <v>7332</v>
      </c>
      <c r="O1043" s="41" t="s">
        <v>7333</v>
      </c>
      <c r="P1043" s="41" t="s">
        <v>1486</v>
      </c>
      <c r="Q1043" s="41" t="s">
        <v>7291</v>
      </c>
      <c r="R1043" s="41" t="s">
        <v>7292</v>
      </c>
      <c r="S1043" s="40"/>
      <c r="T1043" s="40"/>
      <c r="U1043" s="44" t="s">
        <v>80</v>
      </c>
      <c r="V1043" s="40" t="n">
        <v>81216</v>
      </c>
      <c r="W1043" s="45" t="str">
        <f aca="false">IFERROR(VLOOKUP($V1043,SimpliRoute!$B:$AT,25,0),"")</f>
        <v>completed</v>
      </c>
      <c r="X1043" s="45" t="str">
        <f aca="false">IF(W1043="pending","Pendente",IF(W1043="failed","Não",IF(W1043="Completed","Sim","")))</f>
        <v>Sim</v>
      </c>
      <c r="Y1043" s="46" t="n">
        <f aca="false">IF($W1043="Pending","",IFERROR(INT(VLOOKUP($V1043,SimpliRoute!$B:$AS,11,0)),""))</f>
        <v>46210</v>
      </c>
      <c r="Z1043" s="40" t="str">
        <f aca="false">IF($W1043="Failed",IFERROR(VLOOKUP($V1043,SimpliRoute!$B:$AT,27,0),""),"")</f>
        <v/>
      </c>
    </row>
    <row r="1044" customFormat="false" ht="16.4" hidden="false" customHeight="false" outlineLevel="0" collapsed="false">
      <c r="A1044" s="40" t="n">
        <v>2</v>
      </c>
      <c r="B1044" s="41" t="s">
        <v>41</v>
      </c>
      <c r="C1044" s="41" t="s">
        <v>70</v>
      </c>
      <c r="D1044" s="41" t="s">
        <v>4261</v>
      </c>
      <c r="E1044" s="41" t="s">
        <v>7124</v>
      </c>
      <c r="F1044" s="41" t="s">
        <v>73</v>
      </c>
      <c r="G1044" s="42" t="n">
        <v>801434195192191</v>
      </c>
      <c r="H1044" s="43" t="s">
        <v>7334</v>
      </c>
      <c r="I1044" s="41" t="s">
        <v>7335</v>
      </c>
      <c r="J1044" s="41" t="s">
        <v>7336</v>
      </c>
      <c r="K1044" s="41" t="s">
        <v>7337</v>
      </c>
      <c r="L1044" s="41" t="s">
        <v>77</v>
      </c>
      <c r="M1044" s="41" t="s">
        <v>7338</v>
      </c>
      <c r="N1044" s="41"/>
      <c r="O1044" s="41"/>
      <c r="P1044" s="41"/>
      <c r="Q1044" s="41" t="s">
        <v>7339</v>
      </c>
      <c r="R1044" s="41" t="s">
        <v>7340</v>
      </c>
      <c r="S1044" s="40"/>
      <c r="T1044" s="40"/>
      <c r="U1044" s="44" t="s">
        <v>80</v>
      </c>
      <c r="V1044" s="40" t="n">
        <v>81217</v>
      </c>
      <c r="W1044" s="45" t="str">
        <f aca="false">IFERROR(VLOOKUP($V1044,SimpliRoute!$B:$AT,25,0),"")</f>
        <v>completed</v>
      </c>
      <c r="X1044" s="45" t="str">
        <f aca="false">IF(W1044="pending","Pendente",IF(W1044="failed","Não",IF(W1044="Completed","Sim","")))</f>
        <v>Sim</v>
      </c>
      <c r="Y1044" s="46" t="n">
        <f aca="false">IF($W1044="Pending","",IFERROR(INT(VLOOKUP($V1044,SimpliRoute!$B:$AS,11,0)),""))</f>
        <v>46210</v>
      </c>
      <c r="Z1044" s="40" t="str">
        <f aca="false">IF($W1044="Failed",IFERROR(VLOOKUP($V1044,SimpliRoute!$B:$AT,27,0),""),"")</f>
        <v/>
      </c>
    </row>
    <row r="1045" customFormat="false" ht="16.4" hidden="false" customHeight="false" outlineLevel="0" collapsed="false">
      <c r="A1045" s="40" t="n">
        <v>2</v>
      </c>
      <c r="B1045" s="41" t="s">
        <v>41</v>
      </c>
      <c r="C1045" s="41" t="s">
        <v>70</v>
      </c>
      <c r="D1045" s="41" t="s">
        <v>4261</v>
      </c>
      <c r="E1045" s="41" t="s">
        <v>7124</v>
      </c>
      <c r="F1045" s="41" t="s">
        <v>1833</v>
      </c>
      <c r="G1045" s="42" t="n">
        <v>708107540093330</v>
      </c>
      <c r="H1045" s="43" t="s">
        <v>7341</v>
      </c>
      <c r="I1045" s="41" t="s">
        <v>7342</v>
      </c>
      <c r="J1045" s="41" t="s">
        <v>7343</v>
      </c>
      <c r="K1045" s="41" t="s">
        <v>7344</v>
      </c>
      <c r="L1045" s="41" t="s">
        <v>77</v>
      </c>
      <c r="M1045" s="41" t="s">
        <v>7345</v>
      </c>
      <c r="N1045" s="41"/>
      <c r="O1045" s="41"/>
      <c r="P1045" s="41" t="s">
        <v>7346</v>
      </c>
      <c r="Q1045" s="41" t="s">
        <v>7347</v>
      </c>
      <c r="R1045" s="41" t="s">
        <v>7348</v>
      </c>
      <c r="S1045" s="40"/>
      <c r="T1045" s="40"/>
      <c r="U1045" s="44" t="s">
        <v>80</v>
      </c>
      <c r="V1045" s="40" t="n">
        <v>81218</v>
      </c>
      <c r="W1045" s="45" t="str">
        <f aca="false">IFERROR(VLOOKUP($V1045,SimpliRoute!$B:$AT,25,0),"")</f>
        <v>completed</v>
      </c>
      <c r="X1045" s="45" t="str">
        <f aca="false">IF(W1045="pending","Pendente",IF(W1045="failed","Não",IF(W1045="Completed","Sim","")))</f>
        <v>Sim</v>
      </c>
      <c r="Y1045" s="46" t="n">
        <f aca="false">IF($W1045="Pending","",IFERROR(INT(VLOOKUP($V1045,SimpliRoute!$B:$AS,11,0)),""))</f>
        <v>46210</v>
      </c>
      <c r="Z1045" s="40" t="str">
        <f aca="false">IF($W1045="Failed",IFERROR(VLOOKUP($V1045,SimpliRoute!$B:$AT,27,0),""),"")</f>
        <v/>
      </c>
    </row>
    <row r="1046" customFormat="false" ht="16.4" hidden="false" customHeight="false" outlineLevel="0" collapsed="false">
      <c r="A1046" s="40" t="n">
        <v>2</v>
      </c>
      <c r="B1046" s="41" t="s">
        <v>41</v>
      </c>
      <c r="C1046" s="41" t="s">
        <v>70</v>
      </c>
      <c r="D1046" s="41" t="s">
        <v>4261</v>
      </c>
      <c r="E1046" s="41" t="s">
        <v>7124</v>
      </c>
      <c r="F1046" s="41" t="s">
        <v>73</v>
      </c>
      <c r="G1046" s="42" t="n">
        <v>206426341270001</v>
      </c>
      <c r="H1046" s="43" t="s">
        <v>7349</v>
      </c>
      <c r="I1046" s="41" t="s">
        <v>7350</v>
      </c>
      <c r="J1046" s="41" t="s">
        <v>7351</v>
      </c>
      <c r="K1046" s="41" t="s">
        <v>7352</v>
      </c>
      <c r="L1046" s="41" t="s">
        <v>77</v>
      </c>
      <c r="M1046" s="41" t="s">
        <v>7353</v>
      </c>
      <c r="N1046" s="41"/>
      <c r="O1046" s="41"/>
      <c r="P1046" s="41"/>
      <c r="Q1046" s="41" t="s">
        <v>7354</v>
      </c>
      <c r="R1046" s="41" t="s">
        <v>7355</v>
      </c>
      <c r="S1046" s="40"/>
      <c r="T1046" s="40"/>
      <c r="U1046" s="44" t="s">
        <v>80</v>
      </c>
      <c r="V1046" s="40" t="n">
        <v>81219</v>
      </c>
      <c r="W1046" s="45" t="str">
        <f aca="false">IFERROR(VLOOKUP($V1046,SimpliRoute!$B:$AT,25,0),"")</f>
        <v>completed</v>
      </c>
      <c r="X1046" s="45" t="str">
        <f aca="false">IF(W1046="pending","Pendente",IF(W1046="failed","Não",IF(W1046="Completed","Sim","")))</f>
        <v>Sim</v>
      </c>
      <c r="Y1046" s="46" t="n">
        <f aca="false">IF($W1046="Pending","",IFERROR(INT(VLOOKUP($V1046,SimpliRoute!$B:$AS,11,0)),""))</f>
        <v>46213</v>
      </c>
      <c r="Z1046" s="40" t="str">
        <f aca="false">IF($W1046="Failed",IFERROR(VLOOKUP($V1046,SimpliRoute!$B:$AT,27,0),""),"")</f>
        <v/>
      </c>
    </row>
    <row r="1047" customFormat="false" ht="16.4" hidden="false" customHeight="false" outlineLevel="0" collapsed="false">
      <c r="A1047" s="40" t="n">
        <v>2</v>
      </c>
      <c r="B1047" s="41" t="s">
        <v>41</v>
      </c>
      <c r="C1047" s="41" t="s">
        <v>70</v>
      </c>
      <c r="D1047" s="41" t="s">
        <v>4261</v>
      </c>
      <c r="E1047" s="41" t="s">
        <v>7124</v>
      </c>
      <c r="F1047" s="41" t="s">
        <v>668</v>
      </c>
      <c r="G1047" s="42" t="n">
        <v>206426313220003</v>
      </c>
      <c r="H1047" s="43" t="s">
        <v>7356</v>
      </c>
      <c r="I1047" s="41" t="s">
        <v>7357</v>
      </c>
      <c r="J1047" s="41" t="s">
        <v>7358</v>
      </c>
      <c r="K1047" s="41" t="s">
        <v>7359</v>
      </c>
      <c r="L1047" s="41" t="s">
        <v>77</v>
      </c>
      <c r="M1047" s="41" t="s">
        <v>7360</v>
      </c>
      <c r="N1047" s="41" t="s">
        <v>7361</v>
      </c>
      <c r="O1047" s="41" t="s">
        <v>7362</v>
      </c>
      <c r="P1047" s="41" t="s">
        <v>676</v>
      </c>
      <c r="Q1047" s="41" t="s">
        <v>7363</v>
      </c>
      <c r="R1047" s="41" t="s">
        <v>7364</v>
      </c>
      <c r="S1047" s="40"/>
      <c r="T1047" s="40"/>
      <c r="U1047" s="44" t="s">
        <v>80</v>
      </c>
      <c r="V1047" s="40" t="n">
        <v>81220</v>
      </c>
      <c r="W1047" s="45" t="str">
        <f aca="false">IFERROR(VLOOKUP($V1047,SimpliRoute!$B:$AT,25,0),"")</f>
        <v>completed</v>
      </c>
      <c r="X1047" s="45" t="str">
        <f aca="false">IF(W1047="pending","Pendente",IF(W1047="failed","Não",IF(W1047="Completed","Sim","")))</f>
        <v>Sim</v>
      </c>
      <c r="Y1047" s="46" t="n">
        <f aca="false">IF($W1047="Pending","",IFERROR(INT(VLOOKUP($V1047,SimpliRoute!$B:$AS,11,0)),""))</f>
        <v>46210</v>
      </c>
      <c r="Z1047" s="40" t="str">
        <f aca="false">IF($W1047="Failed",IFERROR(VLOOKUP($V1047,SimpliRoute!$B:$AT,27,0),""),"")</f>
        <v/>
      </c>
    </row>
    <row r="1048" customFormat="false" ht="16.4" hidden="false" customHeight="false" outlineLevel="0" collapsed="false">
      <c r="A1048" s="40" t="n">
        <v>2</v>
      </c>
      <c r="B1048" s="41" t="s">
        <v>41</v>
      </c>
      <c r="C1048" s="41" t="s">
        <v>70</v>
      </c>
      <c r="D1048" s="41" t="s">
        <v>4261</v>
      </c>
      <c r="E1048" s="41" t="s">
        <v>7124</v>
      </c>
      <c r="F1048" s="41" t="s">
        <v>4634</v>
      </c>
      <c r="G1048" s="42" t="n">
        <v>89800141976330</v>
      </c>
      <c r="H1048" s="43" t="s">
        <v>7365</v>
      </c>
      <c r="I1048" s="41" t="s">
        <v>7366</v>
      </c>
      <c r="J1048" s="41" t="s">
        <v>7367</v>
      </c>
      <c r="K1048" s="41" t="s">
        <v>7368</v>
      </c>
      <c r="L1048" s="41" t="s">
        <v>77</v>
      </c>
      <c r="M1048" s="41" t="s">
        <v>7369</v>
      </c>
      <c r="N1048" s="41" t="s">
        <v>7370</v>
      </c>
      <c r="O1048" s="41" t="s">
        <v>7371</v>
      </c>
      <c r="P1048" s="41" t="s">
        <v>1486</v>
      </c>
      <c r="Q1048" s="41" t="s">
        <v>7372</v>
      </c>
      <c r="R1048" s="41" t="s">
        <v>7373</v>
      </c>
      <c r="S1048" s="40"/>
      <c r="T1048" s="40"/>
      <c r="U1048" s="44" t="s">
        <v>80</v>
      </c>
      <c r="V1048" s="40" t="n">
        <v>81221</v>
      </c>
      <c r="W1048" s="45" t="str">
        <f aca="false">IFERROR(VLOOKUP($V1048,SimpliRoute!$B:$AT,25,0),"")</f>
        <v>completed</v>
      </c>
      <c r="X1048" s="45" t="str">
        <f aca="false">IF(W1048="pending","Pendente",IF(W1048="failed","Não",IF(W1048="Completed","Sim","")))</f>
        <v>Sim</v>
      </c>
      <c r="Y1048" s="46" t="n">
        <f aca="false">IF($W1048="Pending","",IFERROR(INT(VLOOKUP($V1048,SimpliRoute!$B:$AS,11,0)),""))</f>
        <v>46210</v>
      </c>
      <c r="Z1048" s="40" t="str">
        <f aca="false">IF($W1048="Failed",IFERROR(VLOOKUP($V1048,SimpliRoute!$B:$AT,27,0),""),"")</f>
        <v/>
      </c>
    </row>
    <row r="1049" customFormat="false" ht="16.4" hidden="false" customHeight="false" outlineLevel="0" collapsed="false">
      <c r="A1049" s="40" t="n">
        <v>2</v>
      </c>
      <c r="B1049" s="41" t="s">
        <v>41</v>
      </c>
      <c r="C1049" s="41" t="s">
        <v>70</v>
      </c>
      <c r="D1049" s="41" t="s">
        <v>4261</v>
      </c>
      <c r="E1049" s="41" t="s">
        <v>7124</v>
      </c>
      <c r="F1049" s="41" t="s">
        <v>73</v>
      </c>
      <c r="G1049" s="42" t="n">
        <v>801440475553158</v>
      </c>
      <c r="H1049" s="43" t="s">
        <v>7374</v>
      </c>
      <c r="I1049" s="41" t="s">
        <v>7375</v>
      </c>
      <c r="J1049" s="41" t="s">
        <v>7376</v>
      </c>
      <c r="K1049" s="41" t="s">
        <v>7377</v>
      </c>
      <c r="L1049" s="41" t="s">
        <v>77</v>
      </c>
      <c r="M1049" s="41" t="s">
        <v>7378</v>
      </c>
      <c r="N1049" s="41"/>
      <c r="O1049" s="41"/>
      <c r="P1049" s="41"/>
      <c r="Q1049" s="41" t="s">
        <v>7379</v>
      </c>
      <c r="R1049" s="41" t="s">
        <v>7380</v>
      </c>
      <c r="S1049" s="40"/>
      <c r="T1049" s="40"/>
      <c r="U1049" s="44" t="s">
        <v>80</v>
      </c>
      <c r="V1049" s="40" t="n">
        <v>81222</v>
      </c>
      <c r="W1049" s="45" t="str">
        <f aca="false">IFERROR(VLOOKUP($V1049,SimpliRoute!$B:$AT,25,0),"")</f>
        <v>completed</v>
      </c>
      <c r="X1049" s="45" t="str">
        <f aca="false">IF(W1049="pending","Pendente",IF(W1049="failed","Não",IF(W1049="Completed","Sim","")))</f>
        <v>Sim</v>
      </c>
      <c r="Y1049" s="46" t="n">
        <f aca="false">IF($W1049="Pending","",IFERROR(INT(VLOOKUP($V1049,SimpliRoute!$B:$AS,11,0)),""))</f>
        <v>46210</v>
      </c>
      <c r="Z1049" s="40" t="str">
        <f aca="false">IF($W1049="Failed",IFERROR(VLOOKUP($V1049,SimpliRoute!$B:$AT,27,0),""),"")</f>
        <v/>
      </c>
    </row>
    <row r="1050" customFormat="false" ht="16.4" hidden="false" customHeight="false" outlineLevel="0" collapsed="false">
      <c r="A1050" s="40" t="n">
        <v>2</v>
      </c>
      <c r="B1050" s="41" t="s">
        <v>41</v>
      </c>
      <c r="C1050" s="41" t="s">
        <v>70</v>
      </c>
      <c r="D1050" s="41" t="s">
        <v>4261</v>
      </c>
      <c r="E1050" s="41" t="s">
        <v>7124</v>
      </c>
      <c r="F1050" s="41" t="s">
        <v>4634</v>
      </c>
      <c r="G1050" s="42" t="n">
        <v>801434187127874</v>
      </c>
      <c r="H1050" s="43" t="s">
        <v>7381</v>
      </c>
      <c r="I1050" s="41" t="s">
        <v>7382</v>
      </c>
      <c r="J1050" s="41" t="s">
        <v>7383</v>
      </c>
      <c r="K1050" s="41" t="s">
        <v>7384</v>
      </c>
      <c r="L1050" s="41" t="s">
        <v>77</v>
      </c>
      <c r="M1050" s="41" t="s">
        <v>7385</v>
      </c>
      <c r="N1050" s="41" t="s">
        <v>7386</v>
      </c>
      <c r="O1050" s="41" t="s">
        <v>7387</v>
      </c>
      <c r="P1050" s="41" t="s">
        <v>1486</v>
      </c>
      <c r="Q1050" s="41" t="s">
        <v>7388</v>
      </c>
      <c r="R1050" s="41" t="s">
        <v>7389</v>
      </c>
      <c r="S1050" s="40"/>
      <c r="T1050" s="40"/>
      <c r="U1050" s="44" t="s">
        <v>80</v>
      </c>
      <c r="V1050" s="40" t="n">
        <v>81223</v>
      </c>
      <c r="W1050" s="45" t="str">
        <f aca="false">IFERROR(VLOOKUP($V1050,SimpliRoute!$B:$AT,25,0),"")</f>
        <v>completed</v>
      </c>
      <c r="X1050" s="45" t="str">
        <f aca="false">IF(W1050="pending","Pendente",IF(W1050="failed","Não",IF(W1050="Completed","Sim","")))</f>
        <v>Sim</v>
      </c>
      <c r="Y1050" s="46" t="n">
        <f aca="false">IF($W1050="Pending","",IFERROR(INT(VLOOKUP($V1050,SimpliRoute!$B:$AS,11,0)),""))</f>
        <v>46213</v>
      </c>
      <c r="Z1050" s="40" t="str">
        <f aca="false">IF($W1050="Failed",IFERROR(VLOOKUP($V1050,SimpliRoute!$B:$AT,27,0),""),"")</f>
        <v/>
      </c>
    </row>
    <row r="1051" customFormat="false" ht="16.4" hidden="false" customHeight="false" outlineLevel="0" collapsed="false">
      <c r="A1051" s="40" t="n">
        <v>2</v>
      </c>
      <c r="B1051" s="41" t="s">
        <v>41</v>
      </c>
      <c r="C1051" s="41" t="s">
        <v>70</v>
      </c>
      <c r="D1051" s="41" t="s">
        <v>4261</v>
      </c>
      <c r="E1051" s="41" t="s">
        <v>7124</v>
      </c>
      <c r="F1051" s="41" t="s">
        <v>1479</v>
      </c>
      <c r="G1051" s="42" t="n">
        <v>206422995570000</v>
      </c>
      <c r="H1051" s="43" t="s">
        <v>7390</v>
      </c>
      <c r="I1051" s="41" t="s">
        <v>7391</v>
      </c>
      <c r="J1051" s="41" t="s">
        <v>7392</v>
      </c>
      <c r="K1051" s="41" t="s">
        <v>7393</v>
      </c>
      <c r="L1051" s="41" t="s">
        <v>77</v>
      </c>
      <c r="M1051" s="41" t="s">
        <v>7394</v>
      </c>
      <c r="N1051" s="41" t="s">
        <v>7395</v>
      </c>
      <c r="O1051" s="41" t="s">
        <v>7396</v>
      </c>
      <c r="P1051" s="41" t="s">
        <v>1486</v>
      </c>
      <c r="Q1051" s="41" t="s">
        <v>7397</v>
      </c>
      <c r="R1051" s="41" t="s">
        <v>7398</v>
      </c>
      <c r="S1051" s="40"/>
      <c r="T1051" s="40"/>
      <c r="U1051" s="44" t="s">
        <v>80</v>
      </c>
      <c r="V1051" s="40" t="n">
        <v>81224</v>
      </c>
      <c r="W1051" s="45" t="str">
        <f aca="false">IFERROR(VLOOKUP($V1051,SimpliRoute!$B:$AT,25,0),"")</f>
        <v>completed</v>
      </c>
      <c r="X1051" s="45" t="str">
        <f aca="false">IF(W1051="pending","Pendente",IF(W1051="failed","Não",IF(W1051="Completed","Sim","")))</f>
        <v>Sim</v>
      </c>
      <c r="Y1051" s="46" t="n">
        <f aca="false">IF($W1051="Pending","",IFERROR(INT(VLOOKUP($V1051,SimpliRoute!$B:$AS,11,0)),""))</f>
        <v>46210</v>
      </c>
      <c r="Z1051" s="40" t="str">
        <f aca="false">IF($W1051="Failed",IFERROR(VLOOKUP($V1051,SimpliRoute!$B:$AT,27,0),""),"")</f>
        <v/>
      </c>
    </row>
    <row r="1052" customFormat="false" ht="16.4" hidden="false" customHeight="false" outlineLevel="0" collapsed="false">
      <c r="A1052" s="40" t="n">
        <v>2</v>
      </c>
      <c r="B1052" s="41" t="s">
        <v>41</v>
      </c>
      <c r="C1052" s="41" t="s">
        <v>70</v>
      </c>
      <c r="D1052" s="41" t="s">
        <v>4261</v>
      </c>
      <c r="E1052" s="41" t="s">
        <v>7399</v>
      </c>
      <c r="F1052" s="41" t="s">
        <v>4634</v>
      </c>
      <c r="G1052" s="42" t="n">
        <v>801440483185405</v>
      </c>
      <c r="H1052" s="43" t="s">
        <v>7400</v>
      </c>
      <c r="I1052" s="41" t="s">
        <v>7401</v>
      </c>
      <c r="J1052" s="41" t="s">
        <v>3323</v>
      </c>
      <c r="K1052" s="41" t="s">
        <v>7402</v>
      </c>
      <c r="L1052" s="41" t="s">
        <v>77</v>
      </c>
      <c r="M1052" s="41" t="s">
        <v>7403</v>
      </c>
      <c r="N1052" s="41" t="s">
        <v>7404</v>
      </c>
      <c r="O1052" s="41" t="s">
        <v>7405</v>
      </c>
      <c r="P1052" s="41" t="s">
        <v>1486</v>
      </c>
      <c r="Q1052" s="41" t="s">
        <v>7406</v>
      </c>
      <c r="R1052" s="41" t="s">
        <v>7407</v>
      </c>
      <c r="S1052" s="40"/>
      <c r="T1052" s="40"/>
      <c r="U1052" s="44" t="s">
        <v>80</v>
      </c>
      <c r="V1052" s="40" t="n">
        <v>81225</v>
      </c>
      <c r="W1052" s="45" t="str">
        <f aca="false">IFERROR(VLOOKUP($V1052,SimpliRoute!$B:$AT,25,0),"")</f>
        <v>completed</v>
      </c>
      <c r="X1052" s="45" t="str">
        <f aca="false">IF(W1052="pending","Pendente",IF(W1052="failed","Não",IF(W1052="Completed","Sim","")))</f>
        <v>Sim</v>
      </c>
      <c r="Y1052" s="46" t="n">
        <f aca="false">IF($W1052="Pending","",IFERROR(INT(VLOOKUP($V1052,SimpliRoute!$B:$AS,11,0)),""))</f>
        <v>46211</v>
      </c>
      <c r="Z1052" s="40" t="str">
        <f aca="false">IF($W1052="Failed",IFERROR(VLOOKUP($V1052,SimpliRoute!$B:$AT,27,0),""),"")</f>
        <v/>
      </c>
    </row>
    <row r="1053" customFormat="false" ht="16.4" hidden="false" customHeight="false" outlineLevel="0" collapsed="false">
      <c r="A1053" s="40" t="n">
        <v>2</v>
      </c>
      <c r="B1053" s="41" t="s">
        <v>41</v>
      </c>
      <c r="C1053" s="41" t="s">
        <v>70</v>
      </c>
      <c r="D1053" s="41" t="s">
        <v>4261</v>
      </c>
      <c r="E1053" s="41" t="s">
        <v>7399</v>
      </c>
      <c r="F1053" s="41" t="s">
        <v>668</v>
      </c>
      <c r="G1053" s="42" t="n">
        <v>706308709550276</v>
      </c>
      <c r="H1053" s="43" t="s">
        <v>7408</v>
      </c>
      <c r="I1053" s="41" t="s">
        <v>7409</v>
      </c>
      <c r="J1053" s="41" t="s">
        <v>7410</v>
      </c>
      <c r="K1053" s="41" t="s">
        <v>7411</v>
      </c>
      <c r="L1053" s="41" t="s">
        <v>77</v>
      </c>
      <c r="M1053" s="41" t="s">
        <v>7412</v>
      </c>
      <c r="N1053" s="41" t="s">
        <v>7413</v>
      </c>
      <c r="O1053" s="41" t="s">
        <v>7414</v>
      </c>
      <c r="P1053" s="41" t="s">
        <v>676</v>
      </c>
      <c r="Q1053" s="41" t="s">
        <v>7415</v>
      </c>
      <c r="R1053" s="41" t="s">
        <v>7416</v>
      </c>
      <c r="S1053" s="40"/>
      <c r="T1053" s="40"/>
      <c r="U1053" s="44" t="s">
        <v>80</v>
      </c>
      <c r="V1053" s="40" t="n">
        <v>81226</v>
      </c>
      <c r="W1053" s="45" t="str">
        <f aca="false">IFERROR(VLOOKUP($V1053,SimpliRoute!$B:$AT,25,0),"")</f>
        <v>completed</v>
      </c>
      <c r="X1053" s="45" t="str">
        <f aca="false">IF(W1053="pending","Pendente",IF(W1053="failed","Não",IF(W1053="Completed","Sim","")))</f>
        <v>Sim</v>
      </c>
      <c r="Y1053" s="46" t="n">
        <f aca="false">IF($W1053="Pending","",IFERROR(INT(VLOOKUP($V1053,SimpliRoute!$B:$AS,11,0)),""))</f>
        <v>46210</v>
      </c>
      <c r="Z1053" s="40" t="str">
        <f aca="false">IF($W1053="Failed",IFERROR(VLOOKUP($V1053,SimpliRoute!$B:$AT,27,0),""),"")</f>
        <v/>
      </c>
    </row>
    <row r="1054" customFormat="false" ht="16.4" hidden="false" customHeight="false" outlineLevel="0" collapsed="false">
      <c r="A1054" s="40" t="n">
        <v>2</v>
      </c>
      <c r="B1054" s="41" t="s">
        <v>41</v>
      </c>
      <c r="C1054" s="41" t="s">
        <v>70</v>
      </c>
      <c r="D1054" s="41" t="s">
        <v>4261</v>
      </c>
      <c r="E1054" s="41" t="s">
        <v>7399</v>
      </c>
      <c r="F1054" s="41" t="s">
        <v>4634</v>
      </c>
      <c r="G1054" s="42" t="n">
        <v>701402639539832</v>
      </c>
      <c r="H1054" s="43" t="s">
        <v>7417</v>
      </c>
      <c r="I1054" s="41" t="s">
        <v>7418</v>
      </c>
      <c r="J1054" s="41" t="s">
        <v>4355</v>
      </c>
      <c r="K1054" s="41" t="s">
        <v>7419</v>
      </c>
      <c r="L1054" s="41" t="s">
        <v>77</v>
      </c>
      <c r="M1054" s="41" t="s">
        <v>7420</v>
      </c>
      <c r="N1054" s="41" t="s">
        <v>7421</v>
      </c>
      <c r="O1054" s="41" t="s">
        <v>7422</v>
      </c>
      <c r="P1054" s="41" t="s">
        <v>1486</v>
      </c>
      <c r="Q1054" s="41" t="s">
        <v>7423</v>
      </c>
      <c r="R1054" s="41" t="s">
        <v>7424</v>
      </c>
      <c r="S1054" s="40"/>
      <c r="T1054" s="40"/>
      <c r="U1054" s="44" t="s">
        <v>80</v>
      </c>
      <c r="V1054" s="40" t="n">
        <v>81227</v>
      </c>
      <c r="W1054" s="45" t="str">
        <f aca="false">IFERROR(VLOOKUP($V1054,SimpliRoute!$B:$AT,25,0),"")</f>
        <v>completed</v>
      </c>
      <c r="X1054" s="45" t="str">
        <f aca="false">IF(W1054="pending","Pendente",IF(W1054="failed","Não",IF(W1054="Completed","Sim","")))</f>
        <v>Sim</v>
      </c>
      <c r="Y1054" s="46" t="n">
        <f aca="false">IF($W1054="Pending","",IFERROR(INT(VLOOKUP($V1054,SimpliRoute!$B:$AS,11,0)),""))</f>
        <v>46210</v>
      </c>
      <c r="Z1054" s="40" t="str">
        <f aca="false">IF($W1054="Failed",IFERROR(VLOOKUP($V1054,SimpliRoute!$B:$AT,27,0),""),"")</f>
        <v/>
      </c>
    </row>
    <row r="1055" customFormat="false" ht="16.4" hidden="false" customHeight="false" outlineLevel="0" collapsed="false">
      <c r="A1055" s="40" t="n">
        <v>2</v>
      </c>
      <c r="B1055" s="41" t="s">
        <v>41</v>
      </c>
      <c r="C1055" s="41" t="s">
        <v>70</v>
      </c>
      <c r="D1055" s="41" t="s">
        <v>4261</v>
      </c>
      <c r="E1055" s="41" t="s">
        <v>7399</v>
      </c>
      <c r="F1055" s="41" t="s">
        <v>73</v>
      </c>
      <c r="G1055" s="42" t="n">
        <v>701101381664980</v>
      </c>
      <c r="H1055" s="43" t="s">
        <v>7425</v>
      </c>
      <c r="I1055" s="41" t="s">
        <v>7426</v>
      </c>
      <c r="J1055" s="41" t="s">
        <v>7427</v>
      </c>
      <c r="K1055" s="41" t="s">
        <v>7428</v>
      </c>
      <c r="L1055" s="41" t="s">
        <v>77</v>
      </c>
      <c r="M1055" s="41" t="s">
        <v>7429</v>
      </c>
      <c r="N1055" s="41"/>
      <c r="O1055" s="41"/>
      <c r="P1055" s="41"/>
      <c r="Q1055" s="41" t="s">
        <v>7430</v>
      </c>
      <c r="R1055" s="41" t="s">
        <v>7431</v>
      </c>
      <c r="S1055" s="40"/>
      <c r="T1055" s="40"/>
      <c r="U1055" s="44" t="s">
        <v>80</v>
      </c>
      <c r="V1055" s="40" t="n">
        <v>81228</v>
      </c>
      <c r="W1055" s="45" t="str">
        <f aca="false">IFERROR(VLOOKUP($V1055,SimpliRoute!$B:$AT,25,0),"")</f>
        <v>completed</v>
      </c>
      <c r="X1055" s="45" t="str">
        <f aca="false">IF(W1055="pending","Pendente",IF(W1055="failed","Não",IF(W1055="Completed","Sim","")))</f>
        <v>Sim</v>
      </c>
      <c r="Y1055" s="46" t="n">
        <f aca="false">IF($W1055="Pending","",IFERROR(INT(VLOOKUP($V1055,SimpliRoute!$B:$AS,11,0)),""))</f>
        <v>46211</v>
      </c>
      <c r="Z1055" s="40" t="str">
        <f aca="false">IF($W1055="Failed",IFERROR(VLOOKUP($V1055,SimpliRoute!$B:$AT,27,0),""),"")</f>
        <v/>
      </c>
    </row>
    <row r="1056" customFormat="false" ht="16.4" hidden="false" customHeight="false" outlineLevel="0" collapsed="false">
      <c r="A1056" s="40" t="n">
        <v>2</v>
      </c>
      <c r="B1056" s="41" t="s">
        <v>41</v>
      </c>
      <c r="C1056" s="41" t="s">
        <v>70</v>
      </c>
      <c r="D1056" s="41" t="s">
        <v>4261</v>
      </c>
      <c r="E1056" s="41" t="s">
        <v>7399</v>
      </c>
      <c r="F1056" s="41" t="s">
        <v>1678</v>
      </c>
      <c r="G1056" s="42" t="n">
        <v>898001418231616</v>
      </c>
      <c r="H1056" s="43" t="s">
        <v>7432</v>
      </c>
      <c r="I1056" s="41" t="s">
        <v>7433</v>
      </c>
      <c r="J1056" s="41" t="s">
        <v>7434</v>
      </c>
      <c r="K1056" s="41" t="s">
        <v>7435</v>
      </c>
      <c r="L1056" s="41" t="s">
        <v>77</v>
      </c>
      <c r="M1056" s="41" t="s">
        <v>7436</v>
      </c>
      <c r="N1056" s="41"/>
      <c r="O1056" s="41"/>
      <c r="P1056" s="41" t="s">
        <v>1683</v>
      </c>
      <c r="Q1056" s="41" t="s">
        <v>7437</v>
      </c>
      <c r="R1056" s="41" t="s">
        <v>7438</v>
      </c>
      <c r="S1056" s="40"/>
      <c r="T1056" s="40"/>
      <c r="U1056" s="44" t="s">
        <v>1686</v>
      </c>
      <c r="V1056" s="40" t="n">
        <v>81229</v>
      </c>
      <c r="W1056" s="45" t="str">
        <f aca="false">IFERROR(VLOOKUP($V1056,SimpliRoute!$B:$AT,25,0),"")</f>
        <v>completed</v>
      </c>
      <c r="X1056" s="45" t="str">
        <f aca="false">IF(W1056="pending","Pendente",IF(W1056="failed","Não",IF(W1056="Completed","Sim","")))</f>
        <v>Sim</v>
      </c>
      <c r="Y1056" s="46" t="n">
        <f aca="false">IF($W1056="Pending","",IFERROR(INT(VLOOKUP($V1056,SimpliRoute!$B:$AS,11,0)),""))</f>
        <v>46210</v>
      </c>
      <c r="Z1056" s="40" t="str">
        <f aca="false">IF($W1056="Failed",IFERROR(VLOOKUP($V1056,SimpliRoute!$B:$AT,27,0),""),"")</f>
        <v/>
      </c>
    </row>
    <row r="1057" customFormat="false" ht="16.4" hidden="false" customHeight="false" outlineLevel="0" collapsed="false">
      <c r="A1057" s="40" t="n">
        <v>2</v>
      </c>
      <c r="B1057" s="41" t="s">
        <v>41</v>
      </c>
      <c r="C1057" s="41" t="s">
        <v>70</v>
      </c>
      <c r="D1057" s="41" t="s">
        <v>4261</v>
      </c>
      <c r="E1057" s="41" t="s">
        <v>7399</v>
      </c>
      <c r="F1057" s="41" t="s">
        <v>668</v>
      </c>
      <c r="G1057" s="42" t="n">
        <v>705807482061132</v>
      </c>
      <c r="H1057" s="43" t="s">
        <v>7439</v>
      </c>
      <c r="I1057" s="41" t="s">
        <v>7440</v>
      </c>
      <c r="J1057" s="41" t="s">
        <v>7441</v>
      </c>
      <c r="K1057" s="41" t="s">
        <v>7442</v>
      </c>
      <c r="L1057" s="41" t="s">
        <v>77</v>
      </c>
      <c r="M1057" s="41" t="s">
        <v>7443</v>
      </c>
      <c r="N1057" s="41" t="s">
        <v>7444</v>
      </c>
      <c r="O1057" s="41" t="s">
        <v>7445</v>
      </c>
      <c r="P1057" s="41" t="s">
        <v>7446</v>
      </c>
      <c r="Q1057" s="41" t="s">
        <v>7447</v>
      </c>
      <c r="R1057" s="41" t="s">
        <v>7448</v>
      </c>
      <c r="S1057" s="40"/>
      <c r="T1057" s="40"/>
      <c r="U1057" s="44" t="s">
        <v>80</v>
      </c>
      <c r="V1057" s="40" t="n">
        <v>81230</v>
      </c>
      <c r="W1057" s="45" t="str">
        <f aca="false">IFERROR(VLOOKUP($V1057,SimpliRoute!$B:$AT,25,0),"")</f>
        <v>completed</v>
      </c>
      <c r="X1057" s="45" t="str">
        <f aca="false">IF(W1057="pending","Pendente",IF(W1057="failed","Não",IF(W1057="Completed","Sim","")))</f>
        <v>Sim</v>
      </c>
      <c r="Y1057" s="46" t="n">
        <f aca="false">IF($W1057="Pending","",IFERROR(INT(VLOOKUP($V1057,SimpliRoute!$B:$AS,11,0)),""))</f>
        <v>46210</v>
      </c>
      <c r="Z1057" s="40" t="str">
        <f aca="false">IF($W1057="Failed",IFERROR(VLOOKUP($V1057,SimpliRoute!$B:$AT,27,0),""),"")</f>
        <v/>
      </c>
    </row>
    <row r="1058" customFormat="false" ht="16.4" hidden="false" customHeight="false" outlineLevel="0" collapsed="false">
      <c r="A1058" s="40" t="n">
        <v>2</v>
      </c>
      <c r="B1058" s="41" t="s">
        <v>41</v>
      </c>
      <c r="C1058" s="41" t="s">
        <v>70</v>
      </c>
      <c r="D1058" s="41" t="s">
        <v>4261</v>
      </c>
      <c r="E1058" s="41" t="s">
        <v>7399</v>
      </c>
      <c r="F1058" s="41" t="s">
        <v>668</v>
      </c>
      <c r="G1058" s="42" t="n">
        <v>700809958644190</v>
      </c>
      <c r="H1058" s="43" t="s">
        <v>7449</v>
      </c>
      <c r="I1058" s="41" t="s">
        <v>7450</v>
      </c>
      <c r="J1058" s="41" t="s">
        <v>1007</v>
      </c>
      <c r="K1058" s="41" t="s">
        <v>7451</v>
      </c>
      <c r="L1058" s="41" t="s">
        <v>77</v>
      </c>
      <c r="M1058" s="41" t="s">
        <v>7452</v>
      </c>
      <c r="N1058" s="41" t="s">
        <v>7453</v>
      </c>
      <c r="O1058" s="41" t="s">
        <v>7454</v>
      </c>
      <c r="P1058" s="41" t="s">
        <v>676</v>
      </c>
      <c r="Q1058" s="41" t="s">
        <v>7455</v>
      </c>
      <c r="R1058" s="41" t="s">
        <v>7456</v>
      </c>
      <c r="S1058" s="40"/>
      <c r="T1058" s="40"/>
      <c r="U1058" s="44" t="s">
        <v>80</v>
      </c>
      <c r="V1058" s="40" t="n">
        <v>81231</v>
      </c>
      <c r="W1058" s="45" t="str">
        <f aca="false">IFERROR(VLOOKUP($V1058,SimpliRoute!$B:$AT,25,0),"")</f>
        <v>completed</v>
      </c>
      <c r="X1058" s="45" t="str">
        <f aca="false">IF(W1058="pending","Pendente",IF(W1058="failed","Não",IF(W1058="Completed","Sim","")))</f>
        <v>Sim</v>
      </c>
      <c r="Y1058" s="46" t="n">
        <f aca="false">IF($W1058="Pending","",IFERROR(INT(VLOOKUP($V1058,SimpliRoute!$B:$AS,11,0)),""))</f>
        <v>46210</v>
      </c>
      <c r="Z1058" s="40" t="str">
        <f aca="false">IF($W1058="Failed",IFERROR(VLOOKUP($V1058,SimpliRoute!$B:$AT,27,0),""),"")</f>
        <v/>
      </c>
    </row>
    <row r="1059" customFormat="false" ht="16.4" hidden="false" customHeight="false" outlineLevel="0" collapsed="false">
      <c r="A1059" s="40" t="n">
        <v>2</v>
      </c>
      <c r="B1059" s="41" t="s">
        <v>41</v>
      </c>
      <c r="C1059" s="41" t="s">
        <v>70</v>
      </c>
      <c r="D1059" s="41" t="s">
        <v>4261</v>
      </c>
      <c r="E1059" s="41" t="s">
        <v>7399</v>
      </c>
      <c r="F1059" s="41" t="s">
        <v>668</v>
      </c>
      <c r="G1059" s="42" t="n">
        <v>203428816250007</v>
      </c>
      <c r="H1059" s="43" t="s">
        <v>7457</v>
      </c>
      <c r="I1059" s="41" t="s">
        <v>7458</v>
      </c>
      <c r="J1059" s="41" t="s">
        <v>4744</v>
      </c>
      <c r="K1059" s="41" t="s">
        <v>7459</v>
      </c>
      <c r="L1059" s="41" t="s">
        <v>77</v>
      </c>
      <c r="M1059" s="41" t="s">
        <v>7460</v>
      </c>
      <c r="N1059" s="41" t="s">
        <v>7461</v>
      </c>
      <c r="O1059" s="41" t="s">
        <v>7462</v>
      </c>
      <c r="P1059" s="41" t="s">
        <v>7463</v>
      </c>
      <c r="Q1059" s="41" t="s">
        <v>7464</v>
      </c>
      <c r="R1059" s="41" t="s">
        <v>7465</v>
      </c>
      <c r="S1059" s="40"/>
      <c r="T1059" s="40"/>
      <c r="U1059" s="44" t="s">
        <v>80</v>
      </c>
      <c r="V1059" s="40" t="n">
        <v>81232</v>
      </c>
      <c r="W1059" s="45" t="str">
        <f aca="false">IFERROR(VLOOKUP($V1059,SimpliRoute!$B:$AT,25,0),"")</f>
        <v>completed</v>
      </c>
      <c r="X1059" s="45" t="str">
        <f aca="false">IF(W1059="pending","Pendente",IF(W1059="failed","Não",IF(W1059="Completed","Sim","")))</f>
        <v>Sim</v>
      </c>
      <c r="Y1059" s="46" t="n">
        <f aca="false">IF($W1059="Pending","",IFERROR(INT(VLOOKUP($V1059,SimpliRoute!$B:$AS,11,0)),""))</f>
        <v>46210</v>
      </c>
      <c r="Z1059" s="40" t="str">
        <f aca="false">IF($W1059="Failed",IFERROR(VLOOKUP($V1059,SimpliRoute!$B:$AT,27,0),""),"")</f>
        <v/>
      </c>
    </row>
    <row r="1060" customFormat="false" ht="16.4" hidden="false" customHeight="false" outlineLevel="0" collapsed="false">
      <c r="A1060" s="40" t="n">
        <v>2</v>
      </c>
      <c r="B1060" s="41" t="s">
        <v>41</v>
      </c>
      <c r="C1060" s="41" t="s">
        <v>70</v>
      </c>
      <c r="D1060" s="41" t="s">
        <v>4261</v>
      </c>
      <c r="E1060" s="41" t="s">
        <v>7399</v>
      </c>
      <c r="F1060" s="41" t="s">
        <v>1701</v>
      </c>
      <c r="G1060" s="42" t="n">
        <v>801440404382431</v>
      </c>
      <c r="H1060" s="43" t="s">
        <v>7466</v>
      </c>
      <c r="I1060" s="41" t="s">
        <v>7467</v>
      </c>
      <c r="J1060" s="41" t="s">
        <v>76</v>
      </c>
      <c r="K1060" s="41" t="s">
        <v>7468</v>
      </c>
      <c r="L1060" s="41" t="s">
        <v>77</v>
      </c>
      <c r="M1060" s="41" t="s">
        <v>7469</v>
      </c>
      <c r="N1060" s="41" t="s">
        <v>7470</v>
      </c>
      <c r="O1060" s="41" t="s">
        <v>7471</v>
      </c>
      <c r="P1060" s="41"/>
      <c r="Q1060" s="41" t="s">
        <v>7472</v>
      </c>
      <c r="R1060" s="41" t="s">
        <v>7473</v>
      </c>
      <c r="S1060" s="40"/>
      <c r="T1060" s="40"/>
      <c r="U1060" s="44" t="s">
        <v>80</v>
      </c>
      <c r="V1060" s="40" t="n">
        <v>81233</v>
      </c>
      <c r="W1060" s="45" t="str">
        <f aca="false">IFERROR(VLOOKUP($V1060,SimpliRoute!$B:$AT,25,0),"")</f>
        <v>completed</v>
      </c>
      <c r="X1060" s="45" t="str">
        <f aca="false">IF(W1060="pending","Pendente",IF(W1060="failed","Não",IF(W1060="Completed","Sim","")))</f>
        <v>Sim</v>
      </c>
      <c r="Y1060" s="46" t="n">
        <f aca="false">IF($W1060="Pending","",IFERROR(INT(VLOOKUP($V1060,SimpliRoute!$B:$AS,11,0)),""))</f>
        <v>46211</v>
      </c>
      <c r="Z1060" s="40" t="str">
        <f aca="false">IF($W1060="Failed",IFERROR(VLOOKUP($V1060,SimpliRoute!$B:$AT,27,0),""),"")</f>
        <v/>
      </c>
    </row>
    <row r="1061" customFormat="false" ht="16.4" hidden="false" customHeight="false" outlineLevel="0" collapsed="false">
      <c r="A1061" s="40" t="n">
        <v>2</v>
      </c>
      <c r="B1061" s="41" t="s">
        <v>41</v>
      </c>
      <c r="C1061" s="41" t="s">
        <v>70</v>
      </c>
      <c r="D1061" s="41" t="s">
        <v>4261</v>
      </c>
      <c r="E1061" s="41" t="s">
        <v>7399</v>
      </c>
      <c r="F1061" s="41" t="s">
        <v>668</v>
      </c>
      <c r="G1061" s="42" t="n">
        <v>706400631730982</v>
      </c>
      <c r="H1061" s="43" t="s">
        <v>7474</v>
      </c>
      <c r="I1061" s="41" t="s">
        <v>7475</v>
      </c>
      <c r="J1061" s="41" t="s">
        <v>1014</v>
      </c>
      <c r="K1061" s="41" t="s">
        <v>7476</v>
      </c>
      <c r="L1061" s="41" t="s">
        <v>77</v>
      </c>
      <c r="M1061" s="41" t="s">
        <v>7477</v>
      </c>
      <c r="N1061" s="41" t="s">
        <v>7478</v>
      </c>
      <c r="O1061" s="41" t="s">
        <v>7479</v>
      </c>
      <c r="P1061" s="41" t="s">
        <v>676</v>
      </c>
      <c r="Q1061" s="41" t="s">
        <v>7480</v>
      </c>
      <c r="R1061" s="41" t="s">
        <v>7481</v>
      </c>
      <c r="S1061" s="40"/>
      <c r="T1061" s="40"/>
      <c r="U1061" s="44" t="s">
        <v>80</v>
      </c>
      <c r="V1061" s="40" t="n">
        <v>81234</v>
      </c>
      <c r="W1061" s="45" t="str">
        <f aca="false">IFERROR(VLOOKUP($V1061,SimpliRoute!$B:$AT,25,0),"")</f>
        <v>completed</v>
      </c>
      <c r="X1061" s="45" t="str">
        <f aca="false">IF(W1061="pending","Pendente",IF(W1061="failed","Não",IF(W1061="Completed","Sim","")))</f>
        <v>Sim</v>
      </c>
      <c r="Y1061" s="46" t="n">
        <f aca="false">IF($W1061="Pending","",IFERROR(INT(VLOOKUP($V1061,SimpliRoute!$B:$AS,11,0)),""))</f>
        <v>46210</v>
      </c>
      <c r="Z1061" s="40" t="str">
        <f aca="false">IF($W1061="Failed",IFERROR(VLOOKUP($V1061,SimpliRoute!$B:$AT,27,0),""),"")</f>
        <v/>
      </c>
    </row>
    <row r="1062" customFormat="false" ht="16.4" hidden="false" customHeight="false" outlineLevel="0" collapsed="false">
      <c r="A1062" s="40" t="n">
        <v>2</v>
      </c>
      <c r="B1062" s="41" t="s">
        <v>41</v>
      </c>
      <c r="C1062" s="41" t="s">
        <v>70</v>
      </c>
      <c r="D1062" s="41" t="s">
        <v>4261</v>
      </c>
      <c r="E1062" s="41" t="s">
        <v>7399</v>
      </c>
      <c r="F1062" s="41" t="s">
        <v>1748</v>
      </c>
      <c r="G1062" s="42" t="n">
        <v>204284013890007</v>
      </c>
      <c r="H1062" s="43" t="s">
        <v>7482</v>
      </c>
      <c r="I1062" s="41" t="s">
        <v>7483</v>
      </c>
      <c r="J1062" s="41" t="s">
        <v>76</v>
      </c>
      <c r="K1062" s="41" t="s">
        <v>7484</v>
      </c>
      <c r="L1062" s="41" t="s">
        <v>77</v>
      </c>
      <c r="M1062" s="41" t="s">
        <v>7485</v>
      </c>
      <c r="N1062" s="41"/>
      <c r="O1062" s="41"/>
      <c r="P1062" s="41"/>
      <c r="Q1062" s="41" t="s">
        <v>7486</v>
      </c>
      <c r="R1062" s="41" t="s">
        <v>7487</v>
      </c>
      <c r="S1062" s="40"/>
      <c r="T1062" s="40"/>
      <c r="U1062" s="44" t="s">
        <v>80</v>
      </c>
      <c r="V1062" s="40" t="n">
        <v>81235</v>
      </c>
      <c r="W1062" s="45" t="str">
        <f aca="false">IFERROR(VLOOKUP($V1062,SimpliRoute!$B:$AT,25,0),"")</f>
        <v>completed</v>
      </c>
      <c r="X1062" s="45" t="str">
        <f aca="false">IF(W1062="pending","Pendente",IF(W1062="failed","Não",IF(W1062="Completed","Sim","")))</f>
        <v>Sim</v>
      </c>
      <c r="Y1062" s="46" t="n">
        <f aca="false">IF($W1062="Pending","",IFERROR(INT(VLOOKUP($V1062,SimpliRoute!$B:$AS,11,0)),""))</f>
        <v>46211</v>
      </c>
      <c r="Z1062" s="40" t="str">
        <f aca="false">IF($W1062="Failed",IFERROR(VLOOKUP($V1062,SimpliRoute!$B:$AT,27,0),""),"")</f>
        <v/>
      </c>
    </row>
    <row r="1063" customFormat="false" ht="16.4" hidden="false" customHeight="false" outlineLevel="0" collapsed="false">
      <c r="A1063" s="40" t="n">
        <v>2</v>
      </c>
      <c r="B1063" s="41" t="s">
        <v>41</v>
      </c>
      <c r="C1063" s="41" t="s">
        <v>70</v>
      </c>
      <c r="D1063" s="41" t="s">
        <v>4261</v>
      </c>
      <c r="E1063" s="41" t="s">
        <v>7399</v>
      </c>
      <c r="F1063" s="41" t="s">
        <v>668</v>
      </c>
      <c r="G1063" s="42" t="n">
        <v>129933838190005</v>
      </c>
      <c r="H1063" s="43" t="s">
        <v>7488</v>
      </c>
      <c r="I1063" s="41" t="s">
        <v>7489</v>
      </c>
      <c r="J1063" s="41" t="s">
        <v>7490</v>
      </c>
      <c r="K1063" s="41" t="s">
        <v>7491</v>
      </c>
      <c r="L1063" s="41" t="s">
        <v>77</v>
      </c>
      <c r="M1063" s="41" t="s">
        <v>7492</v>
      </c>
      <c r="N1063" s="41" t="s">
        <v>7493</v>
      </c>
      <c r="O1063" s="41" t="s">
        <v>7494</v>
      </c>
      <c r="P1063" s="41" t="s">
        <v>676</v>
      </c>
      <c r="Q1063" s="41" t="s">
        <v>7495</v>
      </c>
      <c r="R1063" s="41" t="s">
        <v>7496</v>
      </c>
      <c r="S1063" s="40"/>
      <c r="T1063" s="40"/>
      <c r="U1063" s="44" t="s">
        <v>80</v>
      </c>
      <c r="V1063" s="40" t="n">
        <v>81236</v>
      </c>
      <c r="W1063" s="45" t="str">
        <f aca="false">IFERROR(VLOOKUP($V1063,SimpliRoute!$B:$AT,25,0),"")</f>
        <v>completed</v>
      </c>
      <c r="X1063" s="45" t="str">
        <f aca="false">IF(W1063="pending","Pendente",IF(W1063="failed","Não",IF(W1063="Completed","Sim","")))</f>
        <v>Sim</v>
      </c>
      <c r="Y1063" s="46" t="n">
        <f aca="false">IF($W1063="Pending","",IFERROR(INT(VLOOKUP($V1063,SimpliRoute!$B:$AS,11,0)),""))</f>
        <v>46210</v>
      </c>
      <c r="Z1063" s="40" t="str">
        <f aca="false">IF($W1063="Failed",IFERROR(VLOOKUP($V1063,SimpliRoute!$B:$AT,27,0),""),"")</f>
        <v/>
      </c>
    </row>
    <row r="1064" customFormat="false" ht="16.4" hidden="false" customHeight="false" outlineLevel="0" collapsed="false">
      <c r="A1064" s="40" t="n">
        <v>2</v>
      </c>
      <c r="B1064" s="41" t="s">
        <v>41</v>
      </c>
      <c r="C1064" s="41" t="s">
        <v>70</v>
      </c>
      <c r="D1064" s="41" t="s">
        <v>4261</v>
      </c>
      <c r="E1064" s="41" t="s">
        <v>7399</v>
      </c>
      <c r="F1064" s="41" t="s">
        <v>668</v>
      </c>
      <c r="G1064" s="42" t="n">
        <v>200703079400018</v>
      </c>
      <c r="H1064" s="43" t="s">
        <v>7497</v>
      </c>
      <c r="I1064" s="41" t="s">
        <v>7498</v>
      </c>
      <c r="J1064" s="41" t="s">
        <v>7499</v>
      </c>
      <c r="K1064" s="41" t="s">
        <v>7500</v>
      </c>
      <c r="L1064" s="41" t="s">
        <v>77</v>
      </c>
      <c r="M1064" s="41" t="s">
        <v>7501</v>
      </c>
      <c r="N1064" s="41"/>
      <c r="O1064" s="41"/>
      <c r="P1064" s="41" t="s">
        <v>7502</v>
      </c>
      <c r="Q1064" s="41" t="s">
        <v>7503</v>
      </c>
      <c r="R1064" s="41" t="s">
        <v>7504</v>
      </c>
      <c r="S1064" s="40"/>
      <c r="T1064" s="40"/>
      <c r="U1064" s="44" t="s">
        <v>80</v>
      </c>
      <c r="V1064" s="40" t="n">
        <v>81237</v>
      </c>
      <c r="W1064" s="45" t="str">
        <f aca="false">IFERROR(VLOOKUP($V1064,SimpliRoute!$B:$AT,25,0),"")</f>
        <v>completed</v>
      </c>
      <c r="X1064" s="45" t="str">
        <f aca="false">IF(W1064="pending","Pendente",IF(W1064="failed","Não",IF(W1064="Completed","Sim","")))</f>
        <v>Sim</v>
      </c>
      <c r="Y1064" s="46" t="n">
        <f aca="false">IF($W1064="Pending","",IFERROR(INT(VLOOKUP($V1064,SimpliRoute!$B:$AS,11,0)),""))</f>
        <v>46210</v>
      </c>
      <c r="Z1064" s="40" t="str">
        <f aca="false">IF($W1064="Failed",IFERROR(VLOOKUP($V1064,SimpliRoute!$B:$AT,27,0),""),"")</f>
        <v/>
      </c>
    </row>
    <row r="1065" customFormat="false" ht="16.4" hidden="false" customHeight="false" outlineLevel="0" collapsed="false">
      <c r="A1065" s="40" t="n">
        <v>2</v>
      </c>
      <c r="B1065" s="41" t="s">
        <v>41</v>
      </c>
      <c r="C1065" s="41" t="s">
        <v>70</v>
      </c>
      <c r="D1065" s="41" t="s">
        <v>4261</v>
      </c>
      <c r="E1065" s="41" t="s">
        <v>7399</v>
      </c>
      <c r="F1065" s="41" t="s">
        <v>4634</v>
      </c>
      <c r="G1065" s="42" t="n">
        <v>203325135930005</v>
      </c>
      <c r="H1065" s="43" t="s">
        <v>7505</v>
      </c>
      <c r="I1065" s="41" t="s">
        <v>7506</v>
      </c>
      <c r="J1065" s="41" t="s">
        <v>4705</v>
      </c>
      <c r="K1065" s="41" t="s">
        <v>7507</v>
      </c>
      <c r="L1065" s="41" t="s">
        <v>77</v>
      </c>
      <c r="M1065" s="41" t="s">
        <v>7508</v>
      </c>
      <c r="N1065" s="41" t="s">
        <v>7509</v>
      </c>
      <c r="O1065" s="41" t="s">
        <v>7510</v>
      </c>
      <c r="P1065" s="41" t="s">
        <v>1486</v>
      </c>
      <c r="Q1065" s="41" t="s">
        <v>7511</v>
      </c>
      <c r="R1065" s="41" t="s">
        <v>7512</v>
      </c>
      <c r="S1065" s="40"/>
      <c r="T1065" s="40"/>
      <c r="U1065" s="44" t="s">
        <v>80</v>
      </c>
      <c r="V1065" s="40" t="n">
        <v>81238</v>
      </c>
      <c r="W1065" s="45" t="str">
        <f aca="false">IFERROR(VLOOKUP($V1065,SimpliRoute!$B:$AT,25,0),"")</f>
        <v>completed</v>
      </c>
      <c r="X1065" s="45" t="str">
        <f aca="false">IF(W1065="pending","Pendente",IF(W1065="failed","Não",IF(W1065="Completed","Sim","")))</f>
        <v>Sim</v>
      </c>
      <c r="Y1065" s="46" t="n">
        <f aca="false">IF($W1065="Pending","",IFERROR(INT(VLOOKUP($V1065,SimpliRoute!$B:$AS,11,0)),""))</f>
        <v>46211</v>
      </c>
      <c r="Z1065" s="40" t="str">
        <f aca="false">IF($W1065="Failed",IFERROR(VLOOKUP($V1065,SimpliRoute!$B:$AT,27,0),""),"")</f>
        <v/>
      </c>
    </row>
    <row r="1066" customFormat="false" ht="16.4" hidden="false" customHeight="false" outlineLevel="0" collapsed="false">
      <c r="A1066" s="40" t="n">
        <v>2</v>
      </c>
      <c r="B1066" s="41" t="s">
        <v>41</v>
      </c>
      <c r="C1066" s="41" t="s">
        <v>70</v>
      </c>
      <c r="D1066" s="41" t="s">
        <v>4261</v>
      </c>
      <c r="E1066" s="41" t="s">
        <v>7399</v>
      </c>
      <c r="F1066" s="41" t="s">
        <v>4634</v>
      </c>
      <c r="G1066" s="42" t="n">
        <v>801440494396488</v>
      </c>
      <c r="H1066" s="43" t="s">
        <v>7513</v>
      </c>
      <c r="I1066" s="41" t="s">
        <v>7514</v>
      </c>
      <c r="J1066" s="41" t="s">
        <v>76</v>
      </c>
      <c r="K1066" s="41" t="s">
        <v>7515</v>
      </c>
      <c r="L1066" s="41" t="s">
        <v>77</v>
      </c>
      <c r="M1066" s="41" t="s">
        <v>7516</v>
      </c>
      <c r="N1066" s="41" t="s">
        <v>7517</v>
      </c>
      <c r="O1066" s="41" t="s">
        <v>7518</v>
      </c>
      <c r="P1066" s="41" t="s">
        <v>1486</v>
      </c>
      <c r="Q1066" s="41" t="s">
        <v>7519</v>
      </c>
      <c r="R1066" s="41" t="s">
        <v>7520</v>
      </c>
      <c r="S1066" s="40"/>
      <c r="T1066" s="40"/>
      <c r="U1066" s="44" t="s">
        <v>80</v>
      </c>
      <c r="V1066" s="40" t="n">
        <v>81239</v>
      </c>
      <c r="W1066" s="45" t="str">
        <f aca="false">IFERROR(VLOOKUP($V1066,SimpliRoute!$B:$AT,25,0),"")</f>
        <v>completed</v>
      </c>
      <c r="X1066" s="45" t="str">
        <f aca="false">IF(W1066="pending","Pendente",IF(W1066="failed","Não",IF(W1066="Completed","Sim","")))</f>
        <v>Sim</v>
      </c>
      <c r="Y1066" s="46" t="n">
        <f aca="false">IF($W1066="Pending","",IFERROR(INT(VLOOKUP($V1066,SimpliRoute!$B:$AS,11,0)),""))</f>
        <v>46210</v>
      </c>
      <c r="Z1066" s="40" t="str">
        <f aca="false">IF($W1066="Failed",IFERROR(VLOOKUP($V1066,SimpliRoute!$B:$AT,27,0),""),"")</f>
        <v/>
      </c>
    </row>
    <row r="1067" customFormat="false" ht="16.4" hidden="false" customHeight="false" outlineLevel="0" collapsed="false">
      <c r="A1067" s="40" t="n">
        <v>2</v>
      </c>
      <c r="B1067" s="41" t="s">
        <v>41</v>
      </c>
      <c r="C1067" s="41" t="s">
        <v>70</v>
      </c>
      <c r="D1067" s="41" t="s">
        <v>4261</v>
      </c>
      <c r="E1067" s="41" t="s">
        <v>7399</v>
      </c>
      <c r="F1067" s="41" t="s">
        <v>4634</v>
      </c>
      <c r="G1067" s="42" t="n">
        <v>898001451322501</v>
      </c>
      <c r="H1067" s="43" t="s">
        <v>7521</v>
      </c>
      <c r="I1067" s="41" t="s">
        <v>7522</v>
      </c>
      <c r="J1067" s="41" t="s">
        <v>7523</v>
      </c>
      <c r="K1067" s="41" t="s">
        <v>7524</v>
      </c>
      <c r="L1067" s="41" t="s">
        <v>77</v>
      </c>
      <c r="M1067" s="41" t="s">
        <v>7525</v>
      </c>
      <c r="N1067" s="41" t="s">
        <v>7526</v>
      </c>
      <c r="O1067" s="41" t="s">
        <v>7527</v>
      </c>
      <c r="P1067" s="41" t="s">
        <v>1486</v>
      </c>
      <c r="Q1067" s="41" t="s">
        <v>7528</v>
      </c>
      <c r="R1067" s="41" t="s">
        <v>7529</v>
      </c>
      <c r="S1067" s="40"/>
      <c r="T1067" s="40"/>
      <c r="U1067" s="44" t="s">
        <v>80</v>
      </c>
      <c r="V1067" s="40" t="n">
        <v>81240</v>
      </c>
      <c r="W1067" s="45" t="str">
        <f aca="false">IFERROR(VLOOKUP($V1067,SimpliRoute!$B:$AT,25,0),"")</f>
        <v>completed</v>
      </c>
      <c r="X1067" s="45" t="str">
        <f aca="false">IF(W1067="pending","Pendente",IF(W1067="failed","Não",IF(W1067="Completed","Sim","")))</f>
        <v>Sim</v>
      </c>
      <c r="Y1067" s="46" t="n">
        <f aca="false">IF($W1067="Pending","",IFERROR(INT(VLOOKUP($V1067,SimpliRoute!$B:$AS,11,0)),""))</f>
        <v>46210</v>
      </c>
      <c r="Z1067" s="40" t="str">
        <f aca="false">IF($W1067="Failed",IFERROR(VLOOKUP($V1067,SimpliRoute!$B:$AT,27,0),""),"")</f>
        <v/>
      </c>
    </row>
    <row r="1068" customFormat="false" ht="16.4" hidden="false" customHeight="false" outlineLevel="0" collapsed="false">
      <c r="A1068" s="40" t="n">
        <v>2</v>
      </c>
      <c r="B1068" s="41" t="s">
        <v>41</v>
      </c>
      <c r="C1068" s="41" t="s">
        <v>70</v>
      </c>
      <c r="D1068" s="41" t="s">
        <v>4261</v>
      </c>
      <c r="E1068" s="41" t="s">
        <v>7399</v>
      </c>
      <c r="F1068" s="41" t="s">
        <v>4634</v>
      </c>
      <c r="G1068" s="42" t="n">
        <v>898001443033008</v>
      </c>
      <c r="H1068" s="43" t="s">
        <v>7530</v>
      </c>
      <c r="I1068" s="41" t="s">
        <v>7531</v>
      </c>
      <c r="J1068" s="41" t="s">
        <v>7532</v>
      </c>
      <c r="K1068" s="41" t="s">
        <v>7533</v>
      </c>
      <c r="L1068" s="41" t="s">
        <v>77</v>
      </c>
      <c r="M1068" s="41" t="s">
        <v>7534</v>
      </c>
      <c r="N1068" s="41" t="s">
        <v>7535</v>
      </c>
      <c r="O1068" s="41" t="s">
        <v>7536</v>
      </c>
      <c r="P1068" s="41" t="s">
        <v>1486</v>
      </c>
      <c r="Q1068" s="41" t="s">
        <v>7537</v>
      </c>
      <c r="R1068" s="41" t="s">
        <v>7538</v>
      </c>
      <c r="S1068" s="40"/>
      <c r="T1068" s="40"/>
      <c r="U1068" s="44" t="s">
        <v>80</v>
      </c>
      <c r="V1068" s="40" t="n">
        <v>81241</v>
      </c>
      <c r="W1068" s="45" t="str">
        <f aca="false">IFERROR(VLOOKUP($V1068,SimpliRoute!$B:$AT,25,0),"")</f>
        <v>completed</v>
      </c>
      <c r="X1068" s="45" t="str">
        <f aca="false">IF(W1068="pending","Pendente",IF(W1068="failed","Não",IF(W1068="Completed","Sim","")))</f>
        <v>Sim</v>
      </c>
      <c r="Y1068" s="46" t="n">
        <f aca="false">IF($W1068="Pending","",IFERROR(INT(VLOOKUP($V1068,SimpliRoute!$B:$AS,11,0)),""))</f>
        <v>46211</v>
      </c>
      <c r="Z1068" s="40" t="str">
        <f aca="false">IF($W1068="Failed",IFERROR(VLOOKUP($V1068,SimpliRoute!$B:$AT,27,0),""),"")</f>
        <v/>
      </c>
    </row>
    <row r="1069" customFormat="false" ht="16.4" hidden="false" customHeight="false" outlineLevel="0" collapsed="false">
      <c r="A1069" s="40" t="n">
        <v>2</v>
      </c>
      <c r="B1069" s="41" t="s">
        <v>41</v>
      </c>
      <c r="C1069" s="41" t="s">
        <v>70</v>
      </c>
      <c r="D1069" s="41" t="s">
        <v>4261</v>
      </c>
      <c r="E1069" s="41" t="s">
        <v>7399</v>
      </c>
      <c r="F1069" s="41" t="s">
        <v>4634</v>
      </c>
      <c r="G1069" s="42" t="n">
        <v>809324058150000</v>
      </c>
      <c r="H1069" s="43" t="s">
        <v>7539</v>
      </c>
      <c r="I1069" s="41" t="s">
        <v>7540</v>
      </c>
      <c r="J1069" s="41" t="s">
        <v>4355</v>
      </c>
      <c r="K1069" s="41" t="s">
        <v>7541</v>
      </c>
      <c r="L1069" s="41" t="s">
        <v>77</v>
      </c>
      <c r="M1069" s="41" t="s">
        <v>7542</v>
      </c>
      <c r="N1069" s="41" t="s">
        <v>7543</v>
      </c>
      <c r="O1069" s="41" t="s">
        <v>7544</v>
      </c>
      <c r="P1069" s="41" t="s">
        <v>1486</v>
      </c>
      <c r="Q1069" s="41" t="s">
        <v>7545</v>
      </c>
      <c r="R1069" s="41" t="s">
        <v>7546</v>
      </c>
      <c r="S1069" s="40"/>
      <c r="T1069" s="40"/>
      <c r="U1069" s="44" t="s">
        <v>80</v>
      </c>
      <c r="V1069" s="40" t="n">
        <v>81242</v>
      </c>
      <c r="W1069" s="45" t="str">
        <f aca="false">IFERROR(VLOOKUP($V1069,SimpliRoute!$B:$AT,25,0),"")</f>
        <v>completed</v>
      </c>
      <c r="X1069" s="45" t="str">
        <f aca="false">IF(W1069="pending","Pendente",IF(W1069="failed","Não",IF(W1069="Completed","Sim","")))</f>
        <v>Sim</v>
      </c>
      <c r="Y1069" s="46" t="n">
        <f aca="false">IF($W1069="Pending","",IFERROR(INT(VLOOKUP($V1069,SimpliRoute!$B:$AS,11,0)),""))</f>
        <v>46211</v>
      </c>
      <c r="Z1069" s="40" t="str">
        <f aca="false">IF($W1069="Failed",IFERROR(VLOOKUP($V1069,SimpliRoute!$B:$AT,27,0),""),"")</f>
        <v/>
      </c>
    </row>
    <row r="1070" customFormat="false" ht="16.4" hidden="false" customHeight="false" outlineLevel="0" collapsed="false">
      <c r="A1070" s="40" t="n">
        <v>2</v>
      </c>
      <c r="B1070" s="41" t="s">
        <v>41</v>
      </c>
      <c r="C1070" s="41" t="s">
        <v>70</v>
      </c>
      <c r="D1070" s="41" t="s">
        <v>4261</v>
      </c>
      <c r="E1070" s="41" t="s">
        <v>7399</v>
      </c>
      <c r="F1070" s="41" t="s">
        <v>668</v>
      </c>
      <c r="G1070" s="42" t="n">
        <v>704508654818320</v>
      </c>
      <c r="H1070" s="43" t="s">
        <v>7547</v>
      </c>
      <c r="I1070" s="41" t="s">
        <v>7548</v>
      </c>
      <c r="J1070" s="41" t="s">
        <v>1189</v>
      </c>
      <c r="K1070" s="41" t="s">
        <v>7549</v>
      </c>
      <c r="L1070" s="41" t="s">
        <v>77</v>
      </c>
      <c r="M1070" s="41" t="s">
        <v>7550</v>
      </c>
      <c r="N1070" s="41" t="s">
        <v>7551</v>
      </c>
      <c r="O1070" s="41" t="s">
        <v>7552</v>
      </c>
      <c r="P1070" s="41" t="s">
        <v>676</v>
      </c>
      <c r="Q1070" s="41" t="s">
        <v>7553</v>
      </c>
      <c r="R1070" s="41" t="s">
        <v>7554</v>
      </c>
      <c r="S1070" s="40"/>
      <c r="T1070" s="40"/>
      <c r="U1070" s="44" t="s">
        <v>80</v>
      </c>
      <c r="V1070" s="40" t="n">
        <v>81243</v>
      </c>
      <c r="W1070" s="45" t="str">
        <f aca="false">IFERROR(VLOOKUP($V1070,SimpliRoute!$B:$AT,25,0),"")</f>
        <v>completed</v>
      </c>
      <c r="X1070" s="45" t="str">
        <f aca="false">IF(W1070="pending","Pendente",IF(W1070="failed","Não",IF(W1070="Completed","Sim","")))</f>
        <v>Sim</v>
      </c>
      <c r="Y1070" s="46" t="n">
        <f aca="false">IF($W1070="Pending","",IFERROR(INT(VLOOKUP($V1070,SimpliRoute!$B:$AS,11,0)),""))</f>
        <v>46210</v>
      </c>
      <c r="Z1070" s="40" t="str">
        <f aca="false">IF($W1070="Failed",IFERROR(VLOOKUP($V1070,SimpliRoute!$B:$AT,27,0),""),"")</f>
        <v/>
      </c>
    </row>
    <row r="1071" customFormat="false" ht="16.4" hidden="false" customHeight="false" outlineLevel="0" collapsed="false">
      <c r="A1071" s="40" t="n">
        <v>2</v>
      </c>
      <c r="B1071" s="41" t="s">
        <v>41</v>
      </c>
      <c r="C1071" s="41" t="s">
        <v>70</v>
      </c>
      <c r="D1071" s="41" t="s">
        <v>4261</v>
      </c>
      <c r="E1071" s="41" t="s">
        <v>7399</v>
      </c>
      <c r="F1071" s="41" t="s">
        <v>1678</v>
      </c>
      <c r="G1071" s="42" t="n">
        <v>103917669260001</v>
      </c>
      <c r="H1071" s="43" t="s">
        <v>7555</v>
      </c>
      <c r="I1071" s="41" t="s">
        <v>7556</v>
      </c>
      <c r="J1071" s="41" t="s">
        <v>7557</v>
      </c>
      <c r="K1071" s="41" t="s">
        <v>7558</v>
      </c>
      <c r="L1071" s="41" t="s">
        <v>77</v>
      </c>
      <c r="M1071" s="41" t="s">
        <v>7559</v>
      </c>
      <c r="N1071" s="41"/>
      <c r="O1071" s="41"/>
      <c r="P1071" s="41" t="s">
        <v>1683</v>
      </c>
      <c r="Q1071" s="41" t="s">
        <v>7560</v>
      </c>
      <c r="R1071" s="41" t="s">
        <v>7561</v>
      </c>
      <c r="S1071" s="40"/>
      <c r="T1071" s="40"/>
      <c r="U1071" s="44" t="s">
        <v>1686</v>
      </c>
      <c r="V1071" s="40" t="n">
        <v>81244</v>
      </c>
      <c r="W1071" s="45" t="str">
        <f aca="false">IFERROR(VLOOKUP($V1071,SimpliRoute!$B:$AT,25,0),"")</f>
        <v>completed</v>
      </c>
      <c r="X1071" s="45" t="str">
        <f aca="false">IF(W1071="pending","Pendente",IF(W1071="failed","Não",IF(W1071="Completed","Sim","")))</f>
        <v>Sim</v>
      </c>
      <c r="Y1071" s="46" t="n">
        <f aca="false">IF($W1071="Pending","",IFERROR(INT(VLOOKUP($V1071,SimpliRoute!$B:$AS,11,0)),""))</f>
        <v>46210</v>
      </c>
      <c r="Z1071" s="40" t="str">
        <f aca="false">IF($W1071="Failed",IFERROR(VLOOKUP($V1071,SimpliRoute!$B:$AT,27,0),""),"")</f>
        <v/>
      </c>
    </row>
    <row r="1072" customFormat="false" ht="16.4" hidden="false" customHeight="false" outlineLevel="0" collapsed="false">
      <c r="A1072" s="40" t="n">
        <v>2</v>
      </c>
      <c r="B1072" s="41" t="s">
        <v>41</v>
      </c>
      <c r="C1072" s="41" t="s">
        <v>70</v>
      </c>
      <c r="D1072" s="41" t="s">
        <v>4261</v>
      </c>
      <c r="E1072" s="41" t="s">
        <v>7399</v>
      </c>
      <c r="F1072" s="41" t="s">
        <v>1701</v>
      </c>
      <c r="G1072" s="42" t="n">
        <v>801440476095765</v>
      </c>
      <c r="H1072" s="43" t="s">
        <v>7562</v>
      </c>
      <c r="I1072" s="41" t="s">
        <v>7563</v>
      </c>
      <c r="J1072" s="41" t="s">
        <v>76</v>
      </c>
      <c r="K1072" s="41" t="s">
        <v>7564</v>
      </c>
      <c r="L1072" s="41" t="s">
        <v>77</v>
      </c>
      <c r="M1072" s="41" t="s">
        <v>7565</v>
      </c>
      <c r="N1072" s="41"/>
      <c r="O1072" s="41"/>
      <c r="P1072" s="41"/>
      <c r="Q1072" s="41" t="s">
        <v>7566</v>
      </c>
      <c r="R1072" s="41" t="s">
        <v>7567</v>
      </c>
      <c r="S1072" s="40"/>
      <c r="T1072" s="40"/>
      <c r="U1072" s="44" t="s">
        <v>80</v>
      </c>
      <c r="V1072" s="40" t="n">
        <v>81245</v>
      </c>
      <c r="W1072" s="45" t="str">
        <f aca="false">IFERROR(VLOOKUP($V1072,SimpliRoute!$B:$AT,25,0),"")</f>
        <v>completed</v>
      </c>
      <c r="X1072" s="45" t="str">
        <f aca="false">IF(W1072="pending","Pendente",IF(W1072="failed","Não",IF(W1072="Completed","Sim","")))</f>
        <v>Sim</v>
      </c>
      <c r="Y1072" s="46" t="n">
        <f aca="false">IF($W1072="Pending","",IFERROR(INT(VLOOKUP($V1072,SimpliRoute!$B:$AS,11,0)),""))</f>
        <v>46211</v>
      </c>
      <c r="Z1072" s="40" t="str">
        <f aca="false">IF($W1072="Failed",IFERROR(VLOOKUP($V1072,SimpliRoute!$B:$AT,27,0),""),"")</f>
        <v/>
      </c>
    </row>
    <row r="1073" customFormat="false" ht="16.4" hidden="false" customHeight="false" outlineLevel="0" collapsed="false">
      <c r="A1073" s="40" t="n">
        <v>2</v>
      </c>
      <c r="B1073" s="41" t="s">
        <v>41</v>
      </c>
      <c r="C1073" s="41" t="s">
        <v>70</v>
      </c>
      <c r="D1073" s="41" t="s">
        <v>4261</v>
      </c>
      <c r="E1073" s="41" t="s">
        <v>7399</v>
      </c>
      <c r="F1073" s="41" t="s">
        <v>1678</v>
      </c>
      <c r="G1073" s="42" t="n">
        <v>203465159330007</v>
      </c>
      <c r="H1073" s="43" t="s">
        <v>7568</v>
      </c>
      <c r="I1073" s="41" t="s">
        <v>7569</v>
      </c>
      <c r="J1073" s="41" t="s">
        <v>7570</v>
      </c>
      <c r="K1073" s="41" t="s">
        <v>7571</v>
      </c>
      <c r="L1073" s="41" t="s">
        <v>77</v>
      </c>
      <c r="M1073" s="41" t="s">
        <v>7572</v>
      </c>
      <c r="N1073" s="41"/>
      <c r="O1073" s="41"/>
      <c r="P1073" s="41" t="s">
        <v>1683</v>
      </c>
      <c r="Q1073" s="41" t="s">
        <v>7573</v>
      </c>
      <c r="R1073" s="41" t="s">
        <v>7574</v>
      </c>
      <c r="S1073" s="40"/>
      <c r="T1073" s="40"/>
      <c r="U1073" s="44" t="s">
        <v>1686</v>
      </c>
      <c r="V1073" s="40" t="n">
        <v>81246</v>
      </c>
      <c r="W1073" s="45" t="str">
        <f aca="false">IFERROR(VLOOKUP($V1073,SimpliRoute!$B:$AT,25,0),"")</f>
        <v>failed</v>
      </c>
      <c r="X1073" s="45" t="str">
        <f aca="false">IF(W1073="pending","Pendente",IF(W1073="failed","Não",IF(W1073="Completed","Sim","")))</f>
        <v>Não</v>
      </c>
      <c r="Y1073" s="46" t="n">
        <f aca="false">IF($W1073="Pending","",IFERROR(INT(VLOOKUP($V1073,SimpliRoute!$B:$AS,11,0)),""))</f>
        <v>46210</v>
      </c>
      <c r="Z1073" s="40" t="str">
        <f aca="false">IF($W1073="Failed",IFERROR(VLOOKUP($V1073,SimpliRoute!$B:$AT,27,0),""),"")</f>
        <v>ÓBITO</v>
      </c>
    </row>
    <row r="1074" customFormat="false" ht="16.4" hidden="false" customHeight="false" outlineLevel="0" collapsed="false">
      <c r="A1074" s="40" t="n">
        <v>2</v>
      </c>
      <c r="B1074" s="41" t="s">
        <v>41</v>
      </c>
      <c r="C1074" s="41" t="s">
        <v>70</v>
      </c>
      <c r="D1074" s="41" t="s">
        <v>4261</v>
      </c>
      <c r="E1074" s="41" t="s">
        <v>7399</v>
      </c>
      <c r="F1074" s="41" t="s">
        <v>1701</v>
      </c>
      <c r="G1074" s="42" t="n">
        <v>701804244680778</v>
      </c>
      <c r="H1074" s="43" t="s">
        <v>7575</v>
      </c>
      <c r="I1074" s="41" t="s">
        <v>7576</v>
      </c>
      <c r="J1074" s="41" t="s">
        <v>76</v>
      </c>
      <c r="K1074" s="41"/>
      <c r="L1074" s="41" t="s">
        <v>77</v>
      </c>
      <c r="M1074" s="41" t="s">
        <v>7577</v>
      </c>
      <c r="N1074" s="41"/>
      <c r="O1074" s="41"/>
      <c r="P1074" s="41"/>
      <c r="Q1074" s="41" t="s">
        <v>7578</v>
      </c>
      <c r="R1074" s="41" t="s">
        <v>7579</v>
      </c>
      <c r="S1074" s="40"/>
      <c r="T1074" s="40"/>
      <c r="U1074" s="44" t="s">
        <v>80</v>
      </c>
      <c r="V1074" s="40" t="n">
        <v>81247</v>
      </c>
      <c r="W1074" s="45" t="str">
        <f aca="false">IFERROR(VLOOKUP($V1074,SimpliRoute!$B:$AT,25,0),"")</f>
        <v>completed</v>
      </c>
      <c r="X1074" s="45" t="str">
        <f aca="false">IF(W1074="pending","Pendente",IF(W1074="failed","Não",IF(W1074="Completed","Sim","")))</f>
        <v>Sim</v>
      </c>
      <c r="Y1074" s="46" t="n">
        <f aca="false">IF($W1074="Pending","",IFERROR(INT(VLOOKUP($V1074,SimpliRoute!$B:$AS,11,0)),""))</f>
        <v>46211</v>
      </c>
      <c r="Z1074" s="40" t="str">
        <f aca="false">IF($W1074="Failed",IFERROR(VLOOKUP($V1074,SimpliRoute!$B:$AT,27,0),""),"")</f>
        <v/>
      </c>
    </row>
    <row r="1075" customFormat="false" ht="16.4" hidden="false" customHeight="false" outlineLevel="0" collapsed="false">
      <c r="A1075" s="40" t="n">
        <v>2</v>
      </c>
      <c r="B1075" s="41" t="s">
        <v>41</v>
      </c>
      <c r="C1075" s="41" t="s">
        <v>70</v>
      </c>
      <c r="D1075" s="41" t="s">
        <v>4261</v>
      </c>
      <c r="E1075" s="41" t="s">
        <v>7399</v>
      </c>
      <c r="F1075" s="41" t="s">
        <v>668</v>
      </c>
      <c r="G1075" s="42" t="n">
        <v>704002879402562</v>
      </c>
      <c r="H1075" s="43" t="s">
        <v>7580</v>
      </c>
      <c r="I1075" s="41" t="s">
        <v>7581</v>
      </c>
      <c r="J1075" s="41" t="s">
        <v>7582</v>
      </c>
      <c r="K1075" s="41" t="s">
        <v>7583</v>
      </c>
      <c r="L1075" s="41" t="s">
        <v>77</v>
      </c>
      <c r="M1075" s="41" t="s">
        <v>7584</v>
      </c>
      <c r="N1075" s="41" t="s">
        <v>7585</v>
      </c>
      <c r="O1075" s="41" t="s">
        <v>7586</v>
      </c>
      <c r="P1075" s="41" t="s">
        <v>676</v>
      </c>
      <c r="Q1075" s="41" t="s">
        <v>7587</v>
      </c>
      <c r="R1075" s="41" t="s">
        <v>7588</v>
      </c>
      <c r="S1075" s="40"/>
      <c r="T1075" s="40"/>
      <c r="U1075" s="44" t="s">
        <v>80</v>
      </c>
      <c r="V1075" s="40" t="n">
        <v>81248</v>
      </c>
      <c r="W1075" s="45" t="str">
        <f aca="false">IFERROR(VLOOKUP($V1075,SimpliRoute!$B:$AT,25,0),"")</f>
        <v>completed</v>
      </c>
      <c r="X1075" s="45" t="str">
        <f aca="false">IF(W1075="pending","Pendente",IF(W1075="failed","Não",IF(W1075="Completed","Sim","")))</f>
        <v>Sim</v>
      </c>
      <c r="Y1075" s="46" t="n">
        <f aca="false">IF($W1075="Pending","",IFERROR(INT(VLOOKUP($V1075,SimpliRoute!$B:$AS,11,0)),""))</f>
        <v>46210</v>
      </c>
      <c r="Z1075" s="40" t="str">
        <f aca="false">IF($W1075="Failed",IFERROR(VLOOKUP($V1075,SimpliRoute!$B:$AT,27,0),""),"")</f>
        <v/>
      </c>
    </row>
    <row r="1076" customFormat="false" ht="16.4" hidden="false" customHeight="false" outlineLevel="0" collapsed="false">
      <c r="A1076" s="40" t="n">
        <v>2</v>
      </c>
      <c r="B1076" s="41" t="s">
        <v>41</v>
      </c>
      <c r="C1076" s="41" t="s">
        <v>70</v>
      </c>
      <c r="D1076" s="41" t="s">
        <v>4261</v>
      </c>
      <c r="E1076" s="41" t="s">
        <v>7399</v>
      </c>
      <c r="F1076" s="41" t="s">
        <v>668</v>
      </c>
      <c r="G1076" s="42" t="n">
        <v>106759679500003</v>
      </c>
      <c r="H1076" s="43" t="s">
        <v>7589</v>
      </c>
      <c r="I1076" s="41" t="s">
        <v>7590</v>
      </c>
      <c r="J1076" s="41" t="s">
        <v>305</v>
      </c>
      <c r="K1076" s="41" t="s">
        <v>7591</v>
      </c>
      <c r="L1076" s="41" t="s">
        <v>77</v>
      </c>
      <c r="M1076" s="41" t="s">
        <v>7592</v>
      </c>
      <c r="N1076" s="41"/>
      <c r="O1076" s="41"/>
      <c r="P1076" s="41" t="s">
        <v>676</v>
      </c>
      <c r="Q1076" s="41" t="s">
        <v>7593</v>
      </c>
      <c r="R1076" s="41" t="s">
        <v>7594</v>
      </c>
      <c r="S1076" s="40"/>
      <c r="T1076" s="40"/>
      <c r="U1076" s="44" t="s">
        <v>80</v>
      </c>
      <c r="V1076" s="40" t="n">
        <v>81249</v>
      </c>
      <c r="W1076" s="45" t="str">
        <f aca="false">IFERROR(VLOOKUP($V1076,SimpliRoute!$B:$AT,25,0),"")</f>
        <v>completed</v>
      </c>
      <c r="X1076" s="45" t="str">
        <f aca="false">IF(W1076="pending","Pendente",IF(W1076="failed","Não",IF(W1076="Completed","Sim","")))</f>
        <v>Sim</v>
      </c>
      <c r="Y1076" s="46" t="n">
        <f aca="false">IF($W1076="Pending","",IFERROR(INT(VLOOKUP($V1076,SimpliRoute!$B:$AS,11,0)),""))</f>
        <v>46210</v>
      </c>
      <c r="Z1076" s="40" t="str">
        <f aca="false">IF($W1076="Failed",IFERROR(VLOOKUP($V1076,SimpliRoute!$B:$AT,27,0),""),"")</f>
        <v/>
      </c>
    </row>
    <row r="1077" customFormat="false" ht="16.4" hidden="false" customHeight="false" outlineLevel="0" collapsed="false">
      <c r="A1077" s="40" t="n">
        <v>2</v>
      </c>
      <c r="B1077" s="41" t="s">
        <v>41</v>
      </c>
      <c r="C1077" s="41" t="s">
        <v>70</v>
      </c>
      <c r="D1077" s="41" t="s">
        <v>4261</v>
      </c>
      <c r="E1077" s="41" t="s">
        <v>7595</v>
      </c>
      <c r="F1077" s="41" t="s">
        <v>73</v>
      </c>
      <c r="G1077" s="42" t="n">
        <v>898001491485649</v>
      </c>
      <c r="H1077" s="43" t="s">
        <v>7596</v>
      </c>
      <c r="I1077" s="41" t="s">
        <v>7597</v>
      </c>
      <c r="J1077" s="41" t="s">
        <v>7598</v>
      </c>
      <c r="K1077" s="41" t="s">
        <v>7599</v>
      </c>
      <c r="L1077" s="41" t="s">
        <v>77</v>
      </c>
      <c r="M1077" s="41" t="s">
        <v>7600</v>
      </c>
      <c r="N1077" s="41"/>
      <c r="O1077" s="41"/>
      <c r="P1077" s="41"/>
      <c r="Q1077" s="41" t="s">
        <v>7601</v>
      </c>
      <c r="R1077" s="41" t="s">
        <v>7602</v>
      </c>
      <c r="S1077" s="40"/>
      <c r="T1077" s="40"/>
      <c r="U1077" s="44" t="s">
        <v>80</v>
      </c>
      <c r="V1077" s="40" t="n">
        <v>81250</v>
      </c>
      <c r="W1077" s="45" t="str">
        <f aca="false">IFERROR(VLOOKUP($V1077,SimpliRoute!$B:$AT,25,0),"")</f>
        <v>completed</v>
      </c>
      <c r="X1077" s="45" t="str">
        <f aca="false">IF(W1077="pending","Pendente",IF(W1077="failed","Não",IF(W1077="Completed","Sim","")))</f>
        <v>Sim</v>
      </c>
      <c r="Y1077" s="46" t="n">
        <f aca="false">IF($W1077="Pending","",IFERROR(INT(VLOOKUP($V1077,SimpliRoute!$B:$AS,11,0)),""))</f>
        <v>46213</v>
      </c>
      <c r="Z1077" s="40" t="str">
        <f aca="false">IF($W1077="Failed",IFERROR(VLOOKUP($V1077,SimpliRoute!$B:$AT,27,0),""),"")</f>
        <v/>
      </c>
    </row>
    <row r="1078" customFormat="false" ht="16.4" hidden="false" customHeight="false" outlineLevel="0" collapsed="false">
      <c r="A1078" s="40" t="n">
        <v>2</v>
      </c>
      <c r="B1078" s="41" t="s">
        <v>41</v>
      </c>
      <c r="C1078" s="41" t="s">
        <v>70</v>
      </c>
      <c r="D1078" s="41" t="s">
        <v>4261</v>
      </c>
      <c r="E1078" s="41" t="s">
        <v>7595</v>
      </c>
      <c r="F1078" s="41" t="s">
        <v>73</v>
      </c>
      <c r="G1078" s="42" t="n">
        <v>801434195160265</v>
      </c>
      <c r="H1078" s="43" t="s">
        <v>7603</v>
      </c>
      <c r="I1078" s="41" t="s">
        <v>7604</v>
      </c>
      <c r="J1078" s="41" t="s">
        <v>7605</v>
      </c>
      <c r="K1078" s="41" t="s">
        <v>7606</v>
      </c>
      <c r="L1078" s="41" t="s">
        <v>77</v>
      </c>
      <c r="M1078" s="41" t="s">
        <v>7607</v>
      </c>
      <c r="N1078" s="41"/>
      <c r="O1078" s="41"/>
      <c r="P1078" s="41"/>
      <c r="Q1078" s="41" t="s">
        <v>7608</v>
      </c>
      <c r="R1078" s="41" t="s">
        <v>7609</v>
      </c>
      <c r="S1078" s="40"/>
      <c r="T1078" s="40"/>
      <c r="U1078" s="44" t="s">
        <v>80</v>
      </c>
      <c r="V1078" s="40" t="n">
        <v>81251</v>
      </c>
      <c r="W1078" s="45" t="str">
        <f aca="false">IFERROR(VLOOKUP($V1078,SimpliRoute!$B:$AT,25,0),"")</f>
        <v>completed</v>
      </c>
      <c r="X1078" s="45" t="str">
        <f aca="false">IF(W1078="pending","Pendente",IF(W1078="failed","Não",IF(W1078="Completed","Sim","")))</f>
        <v>Sim</v>
      </c>
      <c r="Y1078" s="46" t="n">
        <f aca="false">IF($W1078="Pending","",IFERROR(INT(VLOOKUP($V1078,SimpliRoute!$B:$AS,11,0)),""))</f>
        <v>46213</v>
      </c>
      <c r="Z1078" s="40" t="str">
        <f aca="false">IF($W1078="Failed",IFERROR(VLOOKUP($V1078,SimpliRoute!$B:$AT,27,0),""),"")</f>
        <v/>
      </c>
    </row>
    <row r="1079" customFormat="false" ht="16.4" hidden="false" customHeight="false" outlineLevel="0" collapsed="false">
      <c r="A1079" s="40" t="n">
        <v>2</v>
      </c>
      <c r="B1079" s="41" t="s">
        <v>41</v>
      </c>
      <c r="C1079" s="41" t="s">
        <v>70</v>
      </c>
      <c r="D1079" s="41" t="s">
        <v>4261</v>
      </c>
      <c r="E1079" s="41" t="s">
        <v>7595</v>
      </c>
      <c r="F1079" s="41" t="s">
        <v>73</v>
      </c>
      <c r="G1079" s="42" t="n">
        <v>801440408612288</v>
      </c>
      <c r="H1079" s="43" t="s">
        <v>7610</v>
      </c>
      <c r="I1079" s="41" t="s">
        <v>7611</v>
      </c>
      <c r="J1079" s="41" t="s">
        <v>7612</v>
      </c>
      <c r="K1079" s="41" t="s">
        <v>7613</v>
      </c>
      <c r="L1079" s="41" t="s">
        <v>77</v>
      </c>
      <c r="M1079" s="41" t="s">
        <v>7614</v>
      </c>
      <c r="N1079" s="41"/>
      <c r="O1079" s="41"/>
      <c r="P1079" s="41"/>
      <c r="Q1079" s="41" t="s">
        <v>7615</v>
      </c>
      <c r="R1079" s="41" t="s">
        <v>7616</v>
      </c>
      <c r="S1079" s="40"/>
      <c r="T1079" s="40"/>
      <c r="U1079" s="44" t="s">
        <v>80</v>
      </c>
      <c r="V1079" s="40" t="n">
        <v>81252</v>
      </c>
      <c r="W1079" s="45" t="str">
        <f aca="false">IFERROR(VLOOKUP($V1079,SimpliRoute!$B:$AT,25,0),"")</f>
        <v>completed</v>
      </c>
      <c r="X1079" s="45" t="str">
        <f aca="false">IF(W1079="pending","Pendente",IF(W1079="failed","Não",IF(W1079="Completed","Sim","")))</f>
        <v>Sim</v>
      </c>
      <c r="Y1079" s="46" t="n">
        <f aca="false">IF($W1079="Pending","",IFERROR(INT(VLOOKUP($V1079,SimpliRoute!$B:$AS,11,0)),""))</f>
        <v>46213</v>
      </c>
      <c r="Z1079" s="40" t="str">
        <f aca="false">IF($W1079="Failed",IFERROR(VLOOKUP($V1079,SimpliRoute!$B:$AT,27,0),""),"")</f>
        <v/>
      </c>
    </row>
    <row r="1080" customFormat="false" ht="16.4" hidden="false" customHeight="false" outlineLevel="0" collapsed="false">
      <c r="A1080" s="40" t="n">
        <v>2</v>
      </c>
      <c r="B1080" s="41" t="s">
        <v>41</v>
      </c>
      <c r="C1080" s="41" t="s">
        <v>70</v>
      </c>
      <c r="D1080" s="41" t="s">
        <v>4261</v>
      </c>
      <c r="E1080" s="41" t="s">
        <v>7595</v>
      </c>
      <c r="F1080" s="41" t="s">
        <v>73</v>
      </c>
      <c r="G1080" s="42" t="n">
        <v>203465540090008</v>
      </c>
      <c r="H1080" s="43" t="s">
        <v>7617</v>
      </c>
      <c r="I1080" s="41" t="s">
        <v>7618</v>
      </c>
      <c r="J1080" s="41" t="s">
        <v>7619</v>
      </c>
      <c r="K1080" s="41" t="s">
        <v>7620</v>
      </c>
      <c r="L1080" s="41" t="s">
        <v>77</v>
      </c>
      <c r="M1080" s="41" t="s">
        <v>7621</v>
      </c>
      <c r="N1080" s="41"/>
      <c r="O1080" s="41"/>
      <c r="P1080" s="41"/>
      <c r="Q1080" s="41" t="s">
        <v>7622</v>
      </c>
      <c r="R1080" s="41" t="s">
        <v>7623</v>
      </c>
      <c r="S1080" s="40"/>
      <c r="T1080" s="40"/>
      <c r="U1080" s="44" t="s">
        <v>80</v>
      </c>
      <c r="V1080" s="40" t="n">
        <v>81253</v>
      </c>
      <c r="W1080" s="45" t="str">
        <f aca="false">IFERROR(VLOOKUP($V1080,SimpliRoute!$B:$AT,25,0),"")</f>
        <v>completed</v>
      </c>
      <c r="X1080" s="45" t="str">
        <f aca="false">IF(W1080="pending","Pendente",IF(W1080="failed","Não",IF(W1080="Completed","Sim","")))</f>
        <v>Sim</v>
      </c>
      <c r="Y1080" s="46" t="n">
        <f aca="false">IF($W1080="Pending","",IFERROR(INT(VLOOKUP($V1080,SimpliRoute!$B:$AS,11,0)),""))</f>
        <v>46210</v>
      </c>
      <c r="Z1080" s="40" t="str">
        <f aca="false">IF($W1080="Failed",IFERROR(VLOOKUP($V1080,SimpliRoute!$B:$AT,27,0),""),"")</f>
        <v/>
      </c>
    </row>
    <row r="1081" customFormat="false" ht="16.4" hidden="false" customHeight="false" outlineLevel="0" collapsed="false">
      <c r="A1081" s="40" t="n">
        <v>2</v>
      </c>
      <c r="B1081" s="41" t="s">
        <v>41</v>
      </c>
      <c r="C1081" s="41" t="s">
        <v>70</v>
      </c>
      <c r="D1081" s="41" t="s">
        <v>4261</v>
      </c>
      <c r="E1081" s="41" t="s">
        <v>7595</v>
      </c>
      <c r="F1081" s="41" t="s">
        <v>73</v>
      </c>
      <c r="G1081" s="42" t="n">
        <v>898001412096237</v>
      </c>
      <c r="H1081" s="43" t="s">
        <v>7624</v>
      </c>
      <c r="I1081" s="41" t="s">
        <v>7604</v>
      </c>
      <c r="J1081" s="41" t="s">
        <v>7625</v>
      </c>
      <c r="K1081" s="41" t="s">
        <v>7606</v>
      </c>
      <c r="L1081" s="41" t="s">
        <v>77</v>
      </c>
      <c r="M1081" s="41" t="s">
        <v>7626</v>
      </c>
      <c r="N1081" s="41"/>
      <c r="O1081" s="41"/>
      <c r="P1081" s="41"/>
      <c r="Q1081" s="41" t="s">
        <v>7608</v>
      </c>
      <c r="R1081" s="41" t="s">
        <v>7609</v>
      </c>
      <c r="S1081" s="40"/>
      <c r="T1081" s="40"/>
      <c r="U1081" s="44" t="s">
        <v>80</v>
      </c>
      <c r="V1081" s="40" t="n">
        <v>81254</v>
      </c>
      <c r="W1081" s="45" t="str">
        <f aca="false">IFERROR(VLOOKUP($V1081,SimpliRoute!$B:$AT,25,0),"")</f>
        <v>completed</v>
      </c>
      <c r="X1081" s="45" t="str">
        <f aca="false">IF(W1081="pending","Pendente",IF(W1081="failed","Não",IF(W1081="Completed","Sim","")))</f>
        <v>Sim</v>
      </c>
      <c r="Y1081" s="46" t="n">
        <f aca="false">IF($W1081="Pending","",IFERROR(INT(VLOOKUP($V1081,SimpliRoute!$B:$AS,11,0)),""))</f>
        <v>46213</v>
      </c>
      <c r="Z1081" s="40" t="str">
        <f aca="false">IF($W1081="Failed",IFERROR(VLOOKUP($V1081,SimpliRoute!$B:$AT,27,0),""),"")</f>
        <v/>
      </c>
    </row>
    <row r="1082" customFormat="false" ht="16.4" hidden="false" customHeight="false" outlineLevel="0" collapsed="false">
      <c r="A1082" s="40" t="n">
        <v>2</v>
      </c>
      <c r="B1082" s="41" t="s">
        <v>41</v>
      </c>
      <c r="C1082" s="41" t="s">
        <v>70</v>
      </c>
      <c r="D1082" s="41" t="s">
        <v>4261</v>
      </c>
      <c r="E1082" s="41" t="s">
        <v>7595</v>
      </c>
      <c r="F1082" s="41" t="s">
        <v>73</v>
      </c>
      <c r="G1082" s="42" t="n">
        <v>801440472014167</v>
      </c>
      <c r="H1082" s="43" t="s">
        <v>7627</v>
      </c>
      <c r="I1082" s="41" t="s">
        <v>7628</v>
      </c>
      <c r="J1082" s="41" t="s">
        <v>7629</v>
      </c>
      <c r="K1082" s="41" t="s">
        <v>7630</v>
      </c>
      <c r="L1082" s="41" t="s">
        <v>77</v>
      </c>
      <c r="M1082" s="41" t="s">
        <v>7631</v>
      </c>
      <c r="N1082" s="41"/>
      <c r="O1082" s="41"/>
      <c r="P1082" s="41"/>
      <c r="Q1082" s="41" t="s">
        <v>7632</v>
      </c>
      <c r="R1082" s="41" t="s">
        <v>7633</v>
      </c>
      <c r="S1082" s="40"/>
      <c r="T1082" s="40"/>
      <c r="U1082" s="44" t="s">
        <v>80</v>
      </c>
      <c r="V1082" s="40" t="n">
        <v>81255</v>
      </c>
      <c r="W1082" s="45" t="str">
        <f aca="false">IFERROR(VLOOKUP($V1082,SimpliRoute!$B:$AT,25,0),"")</f>
        <v>completed</v>
      </c>
      <c r="X1082" s="45" t="str">
        <f aca="false">IF(W1082="pending","Pendente",IF(W1082="failed","Não",IF(W1082="Completed","Sim","")))</f>
        <v>Sim</v>
      </c>
      <c r="Y1082" s="46" t="n">
        <f aca="false">IF($W1082="Pending","",IFERROR(INT(VLOOKUP($V1082,SimpliRoute!$B:$AS,11,0)),""))</f>
        <v>46213</v>
      </c>
      <c r="Z1082" s="40" t="str">
        <f aca="false">IF($W1082="Failed",IFERROR(VLOOKUP($V1082,SimpliRoute!$B:$AT,27,0),""),"")</f>
        <v/>
      </c>
    </row>
    <row r="1083" customFormat="false" ht="16.4" hidden="false" customHeight="false" outlineLevel="0" collapsed="false">
      <c r="A1083" s="40" t="n">
        <v>2</v>
      </c>
      <c r="B1083" s="41" t="s">
        <v>41</v>
      </c>
      <c r="C1083" s="41" t="s">
        <v>70</v>
      </c>
      <c r="D1083" s="41" t="s">
        <v>4261</v>
      </c>
      <c r="E1083" s="41" t="s">
        <v>7595</v>
      </c>
      <c r="F1083" s="41" t="s">
        <v>1833</v>
      </c>
      <c r="G1083" s="42" t="n">
        <v>708804789854410</v>
      </c>
      <c r="H1083" s="43" t="s">
        <v>7634</v>
      </c>
      <c r="I1083" s="41" t="s">
        <v>7635</v>
      </c>
      <c r="J1083" s="41" t="s">
        <v>1867</v>
      </c>
      <c r="K1083" s="41" t="s">
        <v>7636</v>
      </c>
      <c r="L1083" s="41" t="s">
        <v>77</v>
      </c>
      <c r="M1083" s="41" t="s">
        <v>7637</v>
      </c>
      <c r="N1083" s="41"/>
      <c r="O1083" s="41"/>
      <c r="P1083" s="41"/>
      <c r="Q1083" s="41" t="s">
        <v>7638</v>
      </c>
      <c r="R1083" s="41" t="s">
        <v>7639</v>
      </c>
      <c r="S1083" s="40"/>
      <c r="T1083" s="40"/>
      <c r="U1083" s="44" t="s">
        <v>80</v>
      </c>
      <c r="V1083" s="40" t="n">
        <v>81256</v>
      </c>
      <c r="W1083" s="45" t="str">
        <f aca="false">IFERROR(VLOOKUP($V1083,SimpliRoute!$B:$AT,25,0),"")</f>
        <v>completed</v>
      </c>
      <c r="X1083" s="45" t="str">
        <f aca="false">IF(W1083="pending","Pendente",IF(W1083="failed","Não",IF(W1083="Completed","Sim","")))</f>
        <v>Sim</v>
      </c>
      <c r="Y1083" s="46" t="n">
        <f aca="false">IF($W1083="Pending","",IFERROR(INT(VLOOKUP($V1083,SimpliRoute!$B:$AS,11,0)),""))</f>
        <v>46213</v>
      </c>
      <c r="Z1083" s="40" t="str">
        <f aca="false">IF($W1083="Failed",IFERROR(VLOOKUP($V1083,SimpliRoute!$B:$AT,27,0),""),"")</f>
        <v/>
      </c>
    </row>
    <row r="1084" customFormat="false" ht="16.4" hidden="false" customHeight="false" outlineLevel="0" collapsed="false">
      <c r="A1084" s="40" t="n">
        <v>2</v>
      </c>
      <c r="B1084" s="41" t="s">
        <v>41</v>
      </c>
      <c r="C1084" s="41" t="s">
        <v>70</v>
      </c>
      <c r="D1084" s="41" t="s">
        <v>4261</v>
      </c>
      <c r="E1084" s="41" t="s">
        <v>7595</v>
      </c>
      <c r="F1084" s="41" t="s">
        <v>73</v>
      </c>
      <c r="G1084" s="42" t="n">
        <v>801440412694900</v>
      </c>
      <c r="H1084" s="43" t="s">
        <v>7640</v>
      </c>
      <c r="I1084" s="41" t="s">
        <v>7641</v>
      </c>
      <c r="J1084" s="41" t="s">
        <v>7642</v>
      </c>
      <c r="K1084" s="41" t="s">
        <v>7643</v>
      </c>
      <c r="L1084" s="41" t="s">
        <v>77</v>
      </c>
      <c r="M1084" s="41" t="s">
        <v>7644</v>
      </c>
      <c r="N1084" s="41"/>
      <c r="O1084" s="41"/>
      <c r="P1084" s="41"/>
      <c r="Q1084" s="41" t="s">
        <v>7645</v>
      </c>
      <c r="R1084" s="41" t="s">
        <v>7646</v>
      </c>
      <c r="S1084" s="40"/>
      <c r="T1084" s="40"/>
      <c r="U1084" s="44" t="s">
        <v>80</v>
      </c>
      <c r="V1084" s="40" t="n">
        <v>81257</v>
      </c>
      <c r="W1084" s="45" t="str">
        <f aca="false">IFERROR(VLOOKUP($V1084,SimpliRoute!$B:$AT,25,0),"")</f>
        <v>completed</v>
      </c>
      <c r="X1084" s="45" t="str">
        <f aca="false">IF(W1084="pending","Pendente",IF(W1084="failed","Não",IF(W1084="Completed","Sim","")))</f>
        <v>Sim</v>
      </c>
      <c r="Y1084" s="46" t="n">
        <f aca="false">IF($W1084="Pending","",IFERROR(INT(VLOOKUP($V1084,SimpliRoute!$B:$AS,11,0)),""))</f>
        <v>46213</v>
      </c>
      <c r="Z1084" s="40" t="str">
        <f aca="false">IF($W1084="Failed",IFERROR(VLOOKUP($V1084,SimpliRoute!$B:$AT,27,0),""),"")</f>
        <v/>
      </c>
    </row>
    <row r="1085" customFormat="false" ht="16.4" hidden="false" customHeight="false" outlineLevel="0" collapsed="false">
      <c r="A1085" s="40" t="n">
        <v>2</v>
      </c>
      <c r="B1085" s="41" t="s">
        <v>41</v>
      </c>
      <c r="C1085" s="41" t="s">
        <v>70</v>
      </c>
      <c r="D1085" s="41" t="s">
        <v>4261</v>
      </c>
      <c r="E1085" s="41" t="s">
        <v>7595</v>
      </c>
      <c r="F1085" s="41" t="s">
        <v>73</v>
      </c>
      <c r="G1085" s="42" t="n">
        <v>801440413422939</v>
      </c>
      <c r="H1085" s="43" t="s">
        <v>7647</v>
      </c>
      <c r="I1085" s="41" t="s">
        <v>7648</v>
      </c>
      <c r="J1085" s="41" t="s">
        <v>7649</v>
      </c>
      <c r="K1085" s="41" t="s">
        <v>7650</v>
      </c>
      <c r="L1085" s="41" t="s">
        <v>77</v>
      </c>
      <c r="M1085" s="41" t="s">
        <v>7651</v>
      </c>
      <c r="N1085" s="41"/>
      <c r="O1085" s="41"/>
      <c r="P1085" s="41"/>
      <c r="Q1085" s="41" t="s">
        <v>7652</v>
      </c>
      <c r="R1085" s="41" t="s">
        <v>7653</v>
      </c>
      <c r="S1085" s="40"/>
      <c r="T1085" s="40"/>
      <c r="U1085" s="44" t="s">
        <v>80</v>
      </c>
      <c r="V1085" s="40" t="n">
        <v>81258</v>
      </c>
      <c r="W1085" s="45" t="str">
        <f aca="false">IFERROR(VLOOKUP($V1085,SimpliRoute!$B:$AT,25,0),"")</f>
        <v>completed</v>
      </c>
      <c r="X1085" s="45" t="str">
        <f aca="false">IF(W1085="pending","Pendente",IF(W1085="failed","Não",IF(W1085="Completed","Sim","")))</f>
        <v>Sim</v>
      </c>
      <c r="Y1085" s="46" t="n">
        <f aca="false">IF($W1085="Pending","",IFERROR(INT(VLOOKUP($V1085,SimpliRoute!$B:$AS,11,0)),""))</f>
        <v>46213</v>
      </c>
      <c r="Z1085" s="40" t="str">
        <f aca="false">IF($W1085="Failed",IFERROR(VLOOKUP($V1085,SimpliRoute!$B:$AT,27,0),""),"")</f>
        <v/>
      </c>
    </row>
    <row r="1086" customFormat="false" ht="16.4" hidden="false" customHeight="false" outlineLevel="0" collapsed="false">
      <c r="A1086" s="40" t="n">
        <v>2</v>
      </c>
      <c r="B1086" s="41" t="s">
        <v>41</v>
      </c>
      <c r="C1086" s="41" t="s">
        <v>70</v>
      </c>
      <c r="D1086" s="41" t="s">
        <v>4261</v>
      </c>
      <c r="E1086" s="41" t="s">
        <v>7654</v>
      </c>
      <c r="F1086" s="41" t="s">
        <v>73</v>
      </c>
      <c r="G1086" s="42" t="n">
        <v>206424658210000</v>
      </c>
      <c r="H1086" s="43" t="s">
        <v>7655</v>
      </c>
      <c r="I1086" s="41" t="s">
        <v>7656</v>
      </c>
      <c r="J1086" s="41" t="s">
        <v>76</v>
      </c>
      <c r="K1086" s="41" t="s">
        <v>7657</v>
      </c>
      <c r="L1086" s="41" t="s">
        <v>77</v>
      </c>
      <c r="M1086" s="41" t="s">
        <v>7658</v>
      </c>
      <c r="N1086" s="41"/>
      <c r="O1086" s="41"/>
      <c r="P1086" s="41"/>
      <c r="Q1086" s="41" t="s">
        <v>7659</v>
      </c>
      <c r="R1086" s="41" t="s">
        <v>7660</v>
      </c>
      <c r="S1086" s="40"/>
      <c r="T1086" s="40"/>
      <c r="U1086" s="44" t="s">
        <v>80</v>
      </c>
      <c r="V1086" s="40" t="n">
        <v>81259</v>
      </c>
      <c r="W1086" s="45" t="str">
        <f aca="false">IFERROR(VLOOKUP($V1086,SimpliRoute!$B:$AT,25,0),"")</f>
        <v>completed</v>
      </c>
      <c r="X1086" s="45" t="str">
        <f aca="false">IF(W1086="pending","Pendente",IF(W1086="failed","Não",IF(W1086="Completed","Sim","")))</f>
        <v>Sim</v>
      </c>
      <c r="Y1086" s="46" t="n">
        <f aca="false">IF($W1086="Pending","",IFERROR(INT(VLOOKUP($V1086,SimpliRoute!$B:$AS,11,0)),""))</f>
        <v>46213</v>
      </c>
      <c r="Z1086" s="40" t="str">
        <f aca="false">IF($W1086="Failed",IFERROR(VLOOKUP($V1086,SimpliRoute!$B:$AT,27,0),""),"")</f>
        <v/>
      </c>
    </row>
    <row r="1087" customFormat="false" ht="16.4" hidden="false" customHeight="false" outlineLevel="0" collapsed="false">
      <c r="A1087" s="40" t="n">
        <v>2</v>
      </c>
      <c r="B1087" s="41" t="s">
        <v>41</v>
      </c>
      <c r="C1087" s="41" t="s">
        <v>70</v>
      </c>
      <c r="D1087" s="41" t="s">
        <v>4261</v>
      </c>
      <c r="E1087" s="41" t="s">
        <v>7654</v>
      </c>
      <c r="F1087" s="41" t="s">
        <v>4634</v>
      </c>
      <c r="G1087" s="42" t="n">
        <v>801440440687190</v>
      </c>
      <c r="H1087" s="43" t="s">
        <v>7661</v>
      </c>
      <c r="I1087" s="41" t="s">
        <v>7662</v>
      </c>
      <c r="J1087" s="41" t="s">
        <v>76</v>
      </c>
      <c r="K1087" s="41" t="s">
        <v>7663</v>
      </c>
      <c r="L1087" s="41" t="s">
        <v>77</v>
      </c>
      <c r="M1087" s="41" t="s">
        <v>7664</v>
      </c>
      <c r="N1087" s="41" t="s">
        <v>7665</v>
      </c>
      <c r="O1087" s="41" t="s">
        <v>7666</v>
      </c>
      <c r="P1087" s="41" t="s">
        <v>1486</v>
      </c>
      <c r="Q1087" s="41" t="s">
        <v>7667</v>
      </c>
      <c r="R1087" s="41" t="s">
        <v>7668</v>
      </c>
      <c r="S1087" s="40"/>
      <c r="T1087" s="40"/>
      <c r="U1087" s="44" t="s">
        <v>80</v>
      </c>
      <c r="V1087" s="40" t="n">
        <v>81285</v>
      </c>
      <c r="W1087" s="45" t="str">
        <f aca="false">IFERROR(VLOOKUP($V1087,SimpliRoute!$B:$AT,25,0),"")</f>
        <v>completed</v>
      </c>
      <c r="X1087" s="45" t="str">
        <f aca="false">IF(W1087="pending","Pendente",IF(W1087="failed","Não",IF(W1087="Completed","Sim","")))</f>
        <v>Sim</v>
      </c>
      <c r="Y1087" s="46" t="n">
        <f aca="false">IF($W1087="Pending","",IFERROR(INT(VLOOKUP($V1087,SimpliRoute!$B:$AS,11,0)),""))</f>
        <v>46213</v>
      </c>
      <c r="Z1087" s="40" t="str">
        <f aca="false">IF($W1087="Failed",IFERROR(VLOOKUP($V1087,SimpliRoute!$B:$AT,27,0),""),"")</f>
        <v/>
      </c>
    </row>
    <row r="1088" customFormat="false" ht="16.4" hidden="false" customHeight="false" outlineLevel="0" collapsed="false">
      <c r="A1088" s="40" t="n">
        <v>2</v>
      </c>
      <c r="B1088" s="41" t="s">
        <v>41</v>
      </c>
      <c r="C1088" s="41" t="s">
        <v>70</v>
      </c>
      <c r="D1088" s="41" t="s">
        <v>4261</v>
      </c>
      <c r="E1088" s="41" t="s">
        <v>7654</v>
      </c>
      <c r="F1088" s="41" t="s">
        <v>73</v>
      </c>
      <c r="G1088" s="42" t="n">
        <v>898000056583372</v>
      </c>
      <c r="H1088" s="43" t="s">
        <v>7669</v>
      </c>
      <c r="I1088" s="41" t="s">
        <v>7670</v>
      </c>
      <c r="J1088" s="41" t="s">
        <v>76</v>
      </c>
      <c r="K1088" s="41" t="s">
        <v>7671</v>
      </c>
      <c r="L1088" s="41" t="s">
        <v>77</v>
      </c>
      <c r="M1088" s="41" t="s">
        <v>7672</v>
      </c>
      <c r="N1088" s="41"/>
      <c r="O1088" s="41"/>
      <c r="P1088" s="41"/>
      <c r="Q1088" s="41" t="s">
        <v>7673</v>
      </c>
      <c r="R1088" s="41" t="s">
        <v>7674</v>
      </c>
      <c r="S1088" s="40"/>
      <c r="T1088" s="40"/>
      <c r="U1088" s="44" t="s">
        <v>80</v>
      </c>
      <c r="V1088" s="40" t="n">
        <v>81260</v>
      </c>
      <c r="W1088" s="45" t="str">
        <f aca="false">IFERROR(VLOOKUP($V1088,SimpliRoute!$B:$AT,25,0),"")</f>
        <v>completed</v>
      </c>
      <c r="X1088" s="45" t="str">
        <f aca="false">IF(W1088="pending","Pendente",IF(W1088="failed","Não",IF(W1088="Completed","Sim","")))</f>
        <v>Sim</v>
      </c>
      <c r="Y1088" s="46" t="n">
        <f aca="false">IF($W1088="Pending","",IFERROR(INT(VLOOKUP($V1088,SimpliRoute!$B:$AS,11,0)),""))</f>
        <v>46213</v>
      </c>
      <c r="Z1088" s="40" t="str">
        <f aca="false">IF($W1088="Failed",IFERROR(VLOOKUP($V1088,SimpliRoute!$B:$AT,27,0),""),"")</f>
        <v/>
      </c>
    </row>
    <row r="1089" customFormat="false" ht="16.4" hidden="false" customHeight="false" outlineLevel="0" collapsed="false">
      <c r="A1089" s="40" t="n">
        <v>2</v>
      </c>
      <c r="B1089" s="41" t="s">
        <v>41</v>
      </c>
      <c r="C1089" s="41" t="s">
        <v>70</v>
      </c>
      <c r="D1089" s="41" t="s">
        <v>4261</v>
      </c>
      <c r="E1089" s="41" t="s">
        <v>7654</v>
      </c>
      <c r="F1089" s="41" t="s">
        <v>73</v>
      </c>
      <c r="G1089" s="42" t="n">
        <v>206424860200002</v>
      </c>
      <c r="H1089" s="43" t="s">
        <v>7675</v>
      </c>
      <c r="I1089" s="41" t="s">
        <v>7676</v>
      </c>
      <c r="J1089" s="41" t="s">
        <v>76</v>
      </c>
      <c r="K1089" s="41" t="s">
        <v>7677</v>
      </c>
      <c r="L1089" s="41" t="s">
        <v>77</v>
      </c>
      <c r="M1089" s="41" t="s">
        <v>7678</v>
      </c>
      <c r="N1089" s="41"/>
      <c r="O1089" s="41"/>
      <c r="P1089" s="41"/>
      <c r="Q1089" s="41" t="s">
        <v>7679</v>
      </c>
      <c r="R1089" s="41" t="s">
        <v>7680</v>
      </c>
      <c r="S1089" s="40"/>
      <c r="T1089" s="40"/>
      <c r="U1089" s="44" t="s">
        <v>80</v>
      </c>
      <c r="V1089" s="40" t="n">
        <v>81261</v>
      </c>
      <c r="W1089" s="45" t="str">
        <f aca="false">IFERROR(VLOOKUP($V1089,SimpliRoute!$B:$AT,25,0),"")</f>
        <v>completed</v>
      </c>
      <c r="X1089" s="45" t="str">
        <f aca="false">IF(W1089="pending","Pendente",IF(W1089="failed","Não",IF(W1089="Completed","Sim","")))</f>
        <v>Sim</v>
      </c>
      <c r="Y1089" s="46" t="n">
        <f aca="false">IF($W1089="Pending","",IFERROR(INT(VLOOKUP($V1089,SimpliRoute!$B:$AS,11,0)),""))</f>
        <v>46213</v>
      </c>
      <c r="Z1089" s="40" t="str">
        <f aca="false">IF($W1089="Failed",IFERROR(VLOOKUP($V1089,SimpliRoute!$B:$AT,27,0),""),"")</f>
        <v/>
      </c>
    </row>
    <row r="1090" customFormat="false" ht="16.4" hidden="false" customHeight="false" outlineLevel="0" collapsed="false">
      <c r="A1090" s="40" t="n">
        <v>2</v>
      </c>
      <c r="B1090" s="41" t="s">
        <v>41</v>
      </c>
      <c r="C1090" s="41" t="s">
        <v>70</v>
      </c>
      <c r="D1090" s="41" t="s">
        <v>4261</v>
      </c>
      <c r="E1090" s="41" t="s">
        <v>7654</v>
      </c>
      <c r="F1090" s="41" t="s">
        <v>4634</v>
      </c>
      <c r="G1090" s="42" t="n">
        <v>801440480606272</v>
      </c>
      <c r="H1090" s="43" t="s">
        <v>7681</v>
      </c>
      <c r="I1090" s="41" t="s">
        <v>7682</v>
      </c>
      <c r="J1090" s="41" t="s">
        <v>76</v>
      </c>
      <c r="K1090" s="41" t="s">
        <v>7683</v>
      </c>
      <c r="L1090" s="41" t="s">
        <v>77</v>
      </c>
      <c r="M1090" s="41" t="s">
        <v>7684</v>
      </c>
      <c r="N1090" s="41" t="s">
        <v>7685</v>
      </c>
      <c r="O1090" s="41" t="s">
        <v>7686</v>
      </c>
      <c r="P1090" s="41" t="s">
        <v>1486</v>
      </c>
      <c r="Q1090" s="41" t="s">
        <v>7687</v>
      </c>
      <c r="R1090" s="41" t="s">
        <v>7688</v>
      </c>
      <c r="S1090" s="40"/>
      <c r="T1090" s="40"/>
      <c r="U1090" s="44" t="s">
        <v>80</v>
      </c>
      <c r="V1090" s="40" t="n">
        <v>81262</v>
      </c>
      <c r="W1090" s="45" t="str">
        <f aca="false">IFERROR(VLOOKUP($V1090,SimpliRoute!$B:$AT,25,0),"")</f>
        <v>completed</v>
      </c>
      <c r="X1090" s="45" t="str">
        <f aca="false">IF(W1090="pending","Pendente",IF(W1090="failed","Não",IF(W1090="Completed","Sim","")))</f>
        <v>Sim</v>
      </c>
      <c r="Y1090" s="46" t="n">
        <f aca="false">IF($W1090="Pending","",IFERROR(INT(VLOOKUP($V1090,SimpliRoute!$B:$AS,11,0)),""))</f>
        <v>46213</v>
      </c>
      <c r="Z1090" s="40" t="str">
        <f aca="false">IF($W1090="Failed",IFERROR(VLOOKUP($V1090,SimpliRoute!$B:$AT,27,0),""),"")</f>
        <v/>
      </c>
    </row>
    <row r="1091" customFormat="false" ht="16.4" hidden="false" customHeight="false" outlineLevel="0" collapsed="false">
      <c r="A1091" s="40" t="n">
        <v>2</v>
      </c>
      <c r="B1091" s="41" t="s">
        <v>41</v>
      </c>
      <c r="C1091" s="41" t="s">
        <v>70</v>
      </c>
      <c r="D1091" s="41" t="s">
        <v>4261</v>
      </c>
      <c r="E1091" s="41" t="s">
        <v>7654</v>
      </c>
      <c r="F1091" s="41" t="s">
        <v>73</v>
      </c>
      <c r="G1091" s="42" t="n">
        <v>898001440738167</v>
      </c>
      <c r="H1091" s="43" t="s">
        <v>7689</v>
      </c>
      <c r="I1091" s="41" t="s">
        <v>7690</v>
      </c>
      <c r="J1091" s="41" t="s">
        <v>76</v>
      </c>
      <c r="K1091" s="41" t="s">
        <v>7691</v>
      </c>
      <c r="L1091" s="41" t="s">
        <v>77</v>
      </c>
      <c r="M1091" s="41" t="s">
        <v>7692</v>
      </c>
      <c r="N1091" s="41"/>
      <c r="O1091" s="41"/>
      <c r="P1091" s="41"/>
      <c r="Q1091" s="41" t="s">
        <v>7693</v>
      </c>
      <c r="R1091" s="41" t="s">
        <v>7694</v>
      </c>
      <c r="S1091" s="40"/>
      <c r="T1091" s="40"/>
      <c r="U1091" s="44" t="s">
        <v>80</v>
      </c>
      <c r="V1091" s="40" t="n">
        <v>81263</v>
      </c>
      <c r="W1091" s="45" t="str">
        <f aca="false">IFERROR(VLOOKUP($V1091,SimpliRoute!$B:$AT,25,0),"")</f>
        <v>completed</v>
      </c>
      <c r="X1091" s="45" t="str">
        <f aca="false">IF(W1091="pending","Pendente",IF(W1091="failed","Não",IF(W1091="Completed","Sim","")))</f>
        <v>Sim</v>
      </c>
      <c r="Y1091" s="46" t="n">
        <f aca="false">IF($W1091="Pending","",IFERROR(INT(VLOOKUP($V1091,SimpliRoute!$B:$AS,11,0)),""))</f>
        <v>46213</v>
      </c>
      <c r="Z1091" s="40" t="str">
        <f aca="false">IF($W1091="Failed",IFERROR(VLOOKUP($V1091,SimpliRoute!$B:$AT,27,0),""),"")</f>
        <v/>
      </c>
    </row>
    <row r="1092" customFormat="false" ht="16.4" hidden="false" customHeight="false" outlineLevel="0" collapsed="false">
      <c r="A1092" s="40" t="n">
        <v>2</v>
      </c>
      <c r="B1092" s="41" t="s">
        <v>41</v>
      </c>
      <c r="C1092" s="41" t="s">
        <v>70</v>
      </c>
      <c r="D1092" s="41" t="s">
        <v>4261</v>
      </c>
      <c r="E1092" s="41" t="s">
        <v>7654</v>
      </c>
      <c r="F1092" s="41" t="s">
        <v>1422</v>
      </c>
      <c r="G1092" s="42" t="n">
        <v>704509336435918</v>
      </c>
      <c r="H1092" s="43" t="s">
        <v>7695</v>
      </c>
      <c r="I1092" s="41" t="s">
        <v>7696</v>
      </c>
      <c r="J1092" s="41" t="s">
        <v>7697</v>
      </c>
      <c r="K1092" s="41" t="s">
        <v>7698</v>
      </c>
      <c r="L1092" s="41" t="s">
        <v>77</v>
      </c>
      <c r="M1092" s="41" t="s">
        <v>7699</v>
      </c>
      <c r="N1092" s="41"/>
      <c r="O1092" s="41"/>
      <c r="P1092" s="41"/>
      <c r="Q1092" s="41" t="s">
        <v>5809</v>
      </c>
      <c r="R1092" s="41" t="s">
        <v>7700</v>
      </c>
      <c r="S1092" s="40"/>
      <c r="T1092" s="40"/>
      <c r="U1092" s="44" t="s">
        <v>80</v>
      </c>
      <c r="V1092" s="40" t="n">
        <v>81264</v>
      </c>
      <c r="W1092" s="45" t="str">
        <f aca="false">IFERROR(VLOOKUP($V1092,SimpliRoute!$B:$AT,25,0),"")</f>
        <v>completed</v>
      </c>
      <c r="X1092" s="45" t="str">
        <f aca="false">IF(W1092="pending","Pendente",IF(W1092="failed","Não",IF(W1092="Completed","Sim","")))</f>
        <v>Sim</v>
      </c>
      <c r="Y1092" s="46" t="n">
        <f aca="false">IF($W1092="Pending","",IFERROR(INT(VLOOKUP($V1092,SimpliRoute!$B:$AS,11,0)),""))</f>
        <v>46210</v>
      </c>
      <c r="Z1092" s="40" t="str">
        <f aca="false">IF($W1092="Failed",IFERROR(VLOOKUP($V1092,SimpliRoute!$B:$AT,27,0),""),"")</f>
        <v/>
      </c>
    </row>
    <row r="1093" customFormat="false" ht="16.4" hidden="false" customHeight="false" outlineLevel="0" collapsed="false">
      <c r="A1093" s="40" t="n">
        <v>2</v>
      </c>
      <c r="B1093" s="41" t="s">
        <v>41</v>
      </c>
      <c r="C1093" s="41" t="s">
        <v>70</v>
      </c>
      <c r="D1093" s="41" t="s">
        <v>4261</v>
      </c>
      <c r="E1093" s="41" t="s">
        <v>7654</v>
      </c>
      <c r="F1093" s="41" t="s">
        <v>4634</v>
      </c>
      <c r="G1093" s="42" t="n">
        <v>705009424900150</v>
      </c>
      <c r="H1093" s="43" t="s">
        <v>7701</v>
      </c>
      <c r="I1093" s="41" t="s">
        <v>7702</v>
      </c>
      <c r="J1093" s="41" t="s">
        <v>76</v>
      </c>
      <c r="K1093" s="41" t="s">
        <v>7703</v>
      </c>
      <c r="L1093" s="41" t="s">
        <v>77</v>
      </c>
      <c r="M1093" s="41" t="s">
        <v>7704</v>
      </c>
      <c r="N1093" s="41" t="s">
        <v>7705</v>
      </c>
      <c r="O1093" s="41" t="s">
        <v>7706</v>
      </c>
      <c r="P1093" s="41" t="s">
        <v>1486</v>
      </c>
      <c r="Q1093" s="41" t="s">
        <v>7707</v>
      </c>
      <c r="R1093" s="41" t="s">
        <v>7708</v>
      </c>
      <c r="S1093" s="40"/>
      <c r="T1093" s="40"/>
      <c r="U1093" s="44" t="s">
        <v>80</v>
      </c>
      <c r="V1093" s="40" t="n">
        <v>81265</v>
      </c>
      <c r="W1093" s="45" t="str">
        <f aca="false">IFERROR(VLOOKUP($V1093,SimpliRoute!$B:$AT,25,0),"")</f>
        <v>completed</v>
      </c>
      <c r="X1093" s="45" t="str">
        <f aca="false">IF(W1093="pending","Pendente",IF(W1093="failed","Não",IF(W1093="Completed","Sim","")))</f>
        <v>Sim</v>
      </c>
      <c r="Y1093" s="46" t="n">
        <f aca="false">IF($W1093="Pending","",IFERROR(INT(VLOOKUP($V1093,SimpliRoute!$B:$AS,11,0)),""))</f>
        <v>46213</v>
      </c>
      <c r="Z1093" s="40" t="str">
        <f aca="false">IF($W1093="Failed",IFERROR(VLOOKUP($V1093,SimpliRoute!$B:$AT,27,0),""),"")</f>
        <v/>
      </c>
    </row>
    <row r="1094" customFormat="false" ht="16.4" hidden="false" customHeight="false" outlineLevel="0" collapsed="false">
      <c r="A1094" s="40" t="n">
        <v>2</v>
      </c>
      <c r="B1094" s="41" t="s">
        <v>41</v>
      </c>
      <c r="C1094" s="41" t="s">
        <v>70</v>
      </c>
      <c r="D1094" s="41" t="s">
        <v>4261</v>
      </c>
      <c r="E1094" s="41" t="s">
        <v>7709</v>
      </c>
      <c r="F1094" s="41" t="s">
        <v>73</v>
      </c>
      <c r="G1094" s="42" t="n">
        <v>801440472962308</v>
      </c>
      <c r="H1094" s="43" t="s">
        <v>7710</v>
      </c>
      <c r="I1094" s="41" t="s">
        <v>7711</v>
      </c>
      <c r="J1094" s="41" t="s">
        <v>7712</v>
      </c>
      <c r="K1094" s="41" t="s">
        <v>7713</v>
      </c>
      <c r="L1094" s="41" t="s">
        <v>77</v>
      </c>
      <c r="M1094" s="41" t="s">
        <v>7714</v>
      </c>
      <c r="N1094" s="41"/>
      <c r="O1094" s="41"/>
      <c r="P1094" s="41"/>
      <c r="Q1094" s="41" t="s">
        <v>7715</v>
      </c>
      <c r="R1094" s="41" t="s">
        <v>7716</v>
      </c>
      <c r="S1094" s="40"/>
      <c r="T1094" s="40"/>
      <c r="U1094" s="44" t="s">
        <v>80</v>
      </c>
      <c r="V1094" s="40" t="n">
        <v>81266</v>
      </c>
      <c r="W1094" s="45" t="str">
        <f aca="false">IFERROR(VLOOKUP($V1094,SimpliRoute!$B:$AT,25,0),"")</f>
        <v>completed</v>
      </c>
      <c r="X1094" s="45" t="str">
        <f aca="false">IF(W1094="pending","Pendente",IF(W1094="failed","Não",IF(W1094="Completed","Sim","")))</f>
        <v>Sim</v>
      </c>
      <c r="Y1094" s="46" t="n">
        <f aca="false">IF($W1094="Pending","",IFERROR(INT(VLOOKUP($V1094,SimpliRoute!$B:$AS,11,0)),""))</f>
        <v>46213</v>
      </c>
      <c r="Z1094" s="40" t="str">
        <f aca="false">IF($W1094="Failed",IFERROR(VLOOKUP($V1094,SimpliRoute!$B:$AT,27,0),""),"")</f>
        <v/>
      </c>
    </row>
    <row r="1095" customFormat="false" ht="16.4" hidden="false" customHeight="false" outlineLevel="0" collapsed="false">
      <c r="A1095" s="40" t="n">
        <v>2</v>
      </c>
      <c r="B1095" s="41" t="s">
        <v>41</v>
      </c>
      <c r="C1095" s="41" t="s">
        <v>70</v>
      </c>
      <c r="D1095" s="41" t="s">
        <v>4261</v>
      </c>
      <c r="E1095" s="41" t="s">
        <v>7709</v>
      </c>
      <c r="F1095" s="41" t="s">
        <v>4634</v>
      </c>
      <c r="G1095" s="42" t="n">
        <v>706807707313824</v>
      </c>
      <c r="H1095" s="43" t="s">
        <v>7717</v>
      </c>
      <c r="I1095" s="41" t="s">
        <v>7718</v>
      </c>
      <c r="J1095" s="41" t="s">
        <v>7719</v>
      </c>
      <c r="K1095" s="41" t="s">
        <v>7720</v>
      </c>
      <c r="L1095" s="41" t="s">
        <v>77</v>
      </c>
      <c r="M1095" s="41" t="s">
        <v>7721</v>
      </c>
      <c r="N1095" s="41" t="s">
        <v>7722</v>
      </c>
      <c r="O1095" s="41" t="s">
        <v>7723</v>
      </c>
      <c r="P1095" s="41" t="s">
        <v>7724</v>
      </c>
      <c r="Q1095" s="41" t="s">
        <v>7725</v>
      </c>
      <c r="R1095" s="41" t="s">
        <v>7726</v>
      </c>
      <c r="S1095" s="40"/>
      <c r="T1095" s="40"/>
      <c r="U1095" s="44" t="s">
        <v>80</v>
      </c>
      <c r="V1095" s="40" t="n">
        <v>81267</v>
      </c>
      <c r="W1095" s="45" t="str">
        <f aca="false">IFERROR(VLOOKUP($V1095,SimpliRoute!$B:$AT,25,0),"")</f>
        <v>completed</v>
      </c>
      <c r="X1095" s="45" t="str">
        <f aca="false">IF(W1095="pending","Pendente",IF(W1095="failed","Não",IF(W1095="Completed","Sim","")))</f>
        <v>Sim</v>
      </c>
      <c r="Y1095" s="46" t="n">
        <f aca="false">IF($W1095="Pending","",IFERROR(INT(VLOOKUP($V1095,SimpliRoute!$B:$AS,11,0)),""))</f>
        <v>46213</v>
      </c>
      <c r="Z1095" s="40" t="str">
        <f aca="false">IF($W1095="Failed",IFERROR(VLOOKUP($V1095,SimpliRoute!$B:$AT,27,0),""),"")</f>
        <v/>
      </c>
    </row>
    <row r="1096" customFormat="false" ht="16.4" hidden="false" customHeight="false" outlineLevel="0" collapsed="false">
      <c r="A1096" s="40" t="n">
        <v>2</v>
      </c>
      <c r="B1096" s="41" t="s">
        <v>41</v>
      </c>
      <c r="C1096" s="41" t="s">
        <v>70</v>
      </c>
      <c r="D1096" s="41" t="s">
        <v>4261</v>
      </c>
      <c r="E1096" s="41" t="s">
        <v>7709</v>
      </c>
      <c r="F1096" s="41" t="s">
        <v>1833</v>
      </c>
      <c r="G1096" s="42" t="n">
        <v>700408457455142</v>
      </c>
      <c r="H1096" s="43" t="s">
        <v>7727</v>
      </c>
      <c r="I1096" s="41" t="s">
        <v>7728</v>
      </c>
      <c r="J1096" s="41" t="s">
        <v>76</v>
      </c>
      <c r="K1096" s="41" t="s">
        <v>7729</v>
      </c>
      <c r="L1096" s="41" t="s">
        <v>77</v>
      </c>
      <c r="M1096" s="41" t="s">
        <v>7730</v>
      </c>
      <c r="N1096" s="41"/>
      <c r="O1096" s="41"/>
      <c r="P1096" s="41" t="s">
        <v>4503</v>
      </c>
      <c r="Q1096" s="41" t="s">
        <v>7731</v>
      </c>
      <c r="R1096" s="41" t="s">
        <v>7732</v>
      </c>
      <c r="S1096" s="40"/>
      <c r="T1096" s="40"/>
      <c r="U1096" s="44" t="s">
        <v>80</v>
      </c>
      <c r="V1096" s="40" t="n">
        <v>81268</v>
      </c>
      <c r="W1096" s="45" t="str">
        <f aca="false">IFERROR(VLOOKUP($V1096,SimpliRoute!$B:$AT,25,0),"")</f>
        <v>completed</v>
      </c>
      <c r="X1096" s="45" t="str">
        <f aca="false">IF(W1096="pending","Pendente",IF(W1096="failed","Não",IF(W1096="Completed","Sim","")))</f>
        <v>Sim</v>
      </c>
      <c r="Y1096" s="46" t="n">
        <f aca="false">IF($W1096="Pending","",IFERROR(INT(VLOOKUP($V1096,SimpliRoute!$B:$AS,11,0)),""))</f>
        <v>46213</v>
      </c>
      <c r="Z1096" s="40" t="str">
        <f aca="false">IF($W1096="Failed",IFERROR(VLOOKUP($V1096,SimpliRoute!$B:$AT,27,0),""),"")</f>
        <v/>
      </c>
    </row>
    <row r="1097" customFormat="false" ht="16.4" hidden="false" customHeight="false" outlineLevel="0" collapsed="false">
      <c r="A1097" s="40" t="n">
        <v>2</v>
      </c>
      <c r="B1097" s="41" t="s">
        <v>41</v>
      </c>
      <c r="C1097" s="41" t="s">
        <v>70</v>
      </c>
      <c r="D1097" s="41" t="s">
        <v>4261</v>
      </c>
      <c r="E1097" s="41" t="s">
        <v>7709</v>
      </c>
      <c r="F1097" s="41" t="s">
        <v>73</v>
      </c>
      <c r="G1097" s="42" t="n">
        <v>700900946228597</v>
      </c>
      <c r="H1097" s="43" t="s">
        <v>7733</v>
      </c>
      <c r="I1097" s="41" t="s">
        <v>7734</v>
      </c>
      <c r="J1097" s="41" t="s">
        <v>7735</v>
      </c>
      <c r="K1097" s="41" t="s">
        <v>7736</v>
      </c>
      <c r="L1097" s="41" t="s">
        <v>77</v>
      </c>
      <c r="M1097" s="41" t="s">
        <v>7737</v>
      </c>
      <c r="N1097" s="41"/>
      <c r="O1097" s="41"/>
      <c r="P1097" s="41"/>
      <c r="Q1097" s="41" t="s">
        <v>7738</v>
      </c>
      <c r="R1097" s="41" t="s">
        <v>7739</v>
      </c>
      <c r="S1097" s="40"/>
      <c r="T1097" s="40"/>
      <c r="U1097" s="44" t="s">
        <v>80</v>
      </c>
      <c r="V1097" s="40" t="n">
        <v>81269</v>
      </c>
      <c r="W1097" s="45" t="str">
        <f aca="false">IFERROR(VLOOKUP($V1097,SimpliRoute!$B:$AT,25,0),"")</f>
        <v>completed</v>
      </c>
      <c r="X1097" s="45" t="str">
        <f aca="false">IF(W1097="pending","Pendente",IF(W1097="failed","Não",IF(W1097="Completed","Sim","")))</f>
        <v>Sim</v>
      </c>
      <c r="Y1097" s="46" t="n">
        <f aca="false">IF($W1097="Pending","",IFERROR(INT(VLOOKUP($V1097,SimpliRoute!$B:$AS,11,0)),""))</f>
        <v>46213</v>
      </c>
      <c r="Z1097" s="40" t="str">
        <f aca="false">IF($W1097="Failed",IFERROR(VLOOKUP($V1097,SimpliRoute!$B:$AT,27,0),""),"")</f>
        <v/>
      </c>
    </row>
    <row r="1098" customFormat="false" ht="16.4" hidden="false" customHeight="false" outlineLevel="0" collapsed="false">
      <c r="A1098" s="40" t="n">
        <v>2</v>
      </c>
      <c r="B1098" s="41" t="s">
        <v>41</v>
      </c>
      <c r="C1098" s="41" t="s">
        <v>70</v>
      </c>
      <c r="D1098" s="41" t="s">
        <v>4261</v>
      </c>
      <c r="E1098" s="41" t="s">
        <v>7709</v>
      </c>
      <c r="F1098" s="41" t="s">
        <v>668</v>
      </c>
      <c r="G1098" s="42" t="n">
        <v>801440444357705</v>
      </c>
      <c r="H1098" s="43" t="s">
        <v>7740</v>
      </c>
      <c r="I1098" s="41" t="s">
        <v>7741</v>
      </c>
      <c r="J1098" s="41" t="s">
        <v>7742</v>
      </c>
      <c r="K1098" s="41" t="s">
        <v>7743</v>
      </c>
      <c r="L1098" s="41" t="s">
        <v>77</v>
      </c>
      <c r="M1098" s="41" t="s">
        <v>7744</v>
      </c>
      <c r="N1098" s="41"/>
      <c r="O1098" s="41"/>
      <c r="P1098" s="41" t="s">
        <v>676</v>
      </c>
      <c r="Q1098" s="41" t="s">
        <v>7745</v>
      </c>
      <c r="R1098" s="41" t="s">
        <v>7746</v>
      </c>
      <c r="S1098" s="40"/>
      <c r="T1098" s="40"/>
      <c r="U1098" s="44" t="s">
        <v>80</v>
      </c>
      <c r="V1098" s="40" t="n">
        <v>81270</v>
      </c>
      <c r="W1098" s="45" t="str">
        <f aca="false">IFERROR(VLOOKUP($V1098,SimpliRoute!$B:$AT,25,0),"")</f>
        <v>completed</v>
      </c>
      <c r="X1098" s="45" t="str">
        <f aca="false">IF(W1098="pending","Pendente",IF(W1098="failed","Não",IF(W1098="Completed","Sim","")))</f>
        <v>Sim</v>
      </c>
      <c r="Y1098" s="46" t="n">
        <f aca="false">IF($W1098="Pending","",IFERROR(INT(VLOOKUP($V1098,SimpliRoute!$B:$AS,11,0)),""))</f>
        <v>46210</v>
      </c>
      <c r="Z1098" s="40" t="str">
        <f aca="false">IF($W1098="Failed",IFERROR(VLOOKUP($V1098,SimpliRoute!$B:$AT,27,0),""),"")</f>
        <v/>
      </c>
    </row>
    <row r="1099" customFormat="false" ht="16.4" hidden="false" customHeight="false" outlineLevel="0" collapsed="false">
      <c r="A1099" s="40" t="n">
        <v>2</v>
      </c>
      <c r="B1099" s="41" t="s">
        <v>41</v>
      </c>
      <c r="C1099" s="41" t="s">
        <v>70</v>
      </c>
      <c r="D1099" s="41" t="s">
        <v>4261</v>
      </c>
      <c r="E1099" s="41" t="s">
        <v>7709</v>
      </c>
      <c r="F1099" s="41" t="s">
        <v>668</v>
      </c>
      <c r="G1099" s="42" t="n">
        <v>898001408544298</v>
      </c>
      <c r="H1099" s="43" t="s">
        <v>7747</v>
      </c>
      <c r="I1099" s="41" t="s">
        <v>7748</v>
      </c>
      <c r="J1099" s="41" t="s">
        <v>7749</v>
      </c>
      <c r="K1099" s="41" t="s">
        <v>7750</v>
      </c>
      <c r="L1099" s="41" t="s">
        <v>77</v>
      </c>
      <c r="M1099" s="41" t="s">
        <v>7751</v>
      </c>
      <c r="N1099" s="41" t="s">
        <v>7752</v>
      </c>
      <c r="O1099" s="41" t="s">
        <v>7753</v>
      </c>
      <c r="P1099" s="41" t="s">
        <v>676</v>
      </c>
      <c r="Q1099" s="41" t="s">
        <v>7754</v>
      </c>
      <c r="R1099" s="41" t="s">
        <v>7755</v>
      </c>
      <c r="S1099" s="40"/>
      <c r="T1099" s="40"/>
      <c r="U1099" s="44" t="s">
        <v>80</v>
      </c>
      <c r="V1099" s="40" t="n">
        <v>81271</v>
      </c>
      <c r="W1099" s="45" t="str">
        <f aca="false">IFERROR(VLOOKUP($V1099,SimpliRoute!$B:$AT,25,0),"")</f>
        <v>completed</v>
      </c>
      <c r="X1099" s="45" t="str">
        <f aca="false">IF(W1099="pending","Pendente",IF(W1099="failed","Não",IF(W1099="Completed","Sim","")))</f>
        <v>Sim</v>
      </c>
      <c r="Y1099" s="46" t="n">
        <f aca="false">IF($W1099="Pending","",IFERROR(INT(VLOOKUP($V1099,SimpliRoute!$B:$AS,11,0)),""))</f>
        <v>46210</v>
      </c>
      <c r="Z1099" s="40" t="str">
        <f aca="false">IF($W1099="Failed",IFERROR(VLOOKUP($V1099,SimpliRoute!$B:$AT,27,0),""),"")</f>
        <v/>
      </c>
    </row>
    <row r="1100" customFormat="false" ht="16.4" hidden="false" customHeight="false" outlineLevel="0" collapsed="false">
      <c r="A1100" s="40" t="n">
        <v>2</v>
      </c>
      <c r="B1100" s="41" t="s">
        <v>41</v>
      </c>
      <c r="C1100" s="41" t="s">
        <v>70</v>
      </c>
      <c r="D1100" s="41" t="s">
        <v>4261</v>
      </c>
      <c r="E1100" s="41" t="s">
        <v>7709</v>
      </c>
      <c r="F1100" s="41" t="s">
        <v>73</v>
      </c>
      <c r="G1100" s="42" t="n">
        <v>703405225511916</v>
      </c>
      <c r="H1100" s="43" t="s">
        <v>7756</v>
      </c>
      <c r="I1100" s="41" t="s">
        <v>7757</v>
      </c>
      <c r="J1100" s="41" t="s">
        <v>76</v>
      </c>
      <c r="K1100" s="41" t="s">
        <v>7758</v>
      </c>
      <c r="L1100" s="41" t="s">
        <v>77</v>
      </c>
      <c r="M1100" s="41" t="s">
        <v>7759</v>
      </c>
      <c r="N1100" s="41"/>
      <c r="O1100" s="41"/>
      <c r="P1100" s="41" t="s">
        <v>5592</v>
      </c>
      <c r="Q1100" s="41" t="s">
        <v>7760</v>
      </c>
      <c r="R1100" s="41" t="s">
        <v>7761</v>
      </c>
      <c r="S1100" s="40"/>
      <c r="T1100" s="40"/>
      <c r="U1100" s="44" t="s">
        <v>80</v>
      </c>
      <c r="V1100" s="40" t="n">
        <v>81272</v>
      </c>
      <c r="W1100" s="45" t="str">
        <f aca="false">IFERROR(VLOOKUP($V1100,SimpliRoute!$B:$AT,25,0),"")</f>
        <v>completed</v>
      </c>
      <c r="X1100" s="45" t="str">
        <f aca="false">IF(W1100="pending","Pendente",IF(W1100="failed","Não",IF(W1100="Completed","Sim","")))</f>
        <v>Sim</v>
      </c>
      <c r="Y1100" s="46" t="n">
        <f aca="false">IF($W1100="Pending","",IFERROR(INT(VLOOKUP($V1100,SimpliRoute!$B:$AS,11,0)),""))</f>
        <v>46210</v>
      </c>
      <c r="Z1100" s="40" t="str">
        <f aca="false">IF($W1100="Failed",IFERROR(VLOOKUP($V1100,SimpliRoute!$B:$AT,27,0),""),"")</f>
        <v/>
      </c>
    </row>
    <row r="1101" customFormat="false" ht="16.4" hidden="false" customHeight="false" outlineLevel="0" collapsed="false">
      <c r="A1101" s="40" t="n">
        <v>2</v>
      </c>
      <c r="B1101" s="41" t="s">
        <v>41</v>
      </c>
      <c r="C1101" s="41" t="s">
        <v>70</v>
      </c>
      <c r="D1101" s="41" t="s">
        <v>4261</v>
      </c>
      <c r="E1101" s="41" t="s">
        <v>7709</v>
      </c>
      <c r="F1101" s="41" t="s">
        <v>73</v>
      </c>
      <c r="G1101" s="42" t="n">
        <v>898001422365885</v>
      </c>
      <c r="H1101" s="43" t="s">
        <v>7762</v>
      </c>
      <c r="I1101" s="41" t="s">
        <v>7763</v>
      </c>
      <c r="J1101" s="41" t="s">
        <v>7764</v>
      </c>
      <c r="K1101" s="41" t="s">
        <v>7765</v>
      </c>
      <c r="L1101" s="41" t="s">
        <v>77</v>
      </c>
      <c r="M1101" s="41" t="s">
        <v>7766</v>
      </c>
      <c r="N1101" s="41"/>
      <c r="O1101" s="41"/>
      <c r="P1101" s="41"/>
      <c r="Q1101" s="41" t="s">
        <v>7767</v>
      </c>
      <c r="R1101" s="41" t="s">
        <v>7768</v>
      </c>
      <c r="S1101" s="40"/>
      <c r="T1101" s="40"/>
      <c r="U1101" s="44" t="s">
        <v>80</v>
      </c>
      <c r="V1101" s="40" t="n">
        <v>81273</v>
      </c>
      <c r="W1101" s="45" t="str">
        <f aca="false">IFERROR(VLOOKUP($V1101,SimpliRoute!$B:$AT,25,0),"")</f>
        <v>completed</v>
      </c>
      <c r="X1101" s="45" t="str">
        <f aca="false">IF(W1101="pending","Pendente",IF(W1101="failed","Não",IF(W1101="Completed","Sim","")))</f>
        <v>Sim</v>
      </c>
      <c r="Y1101" s="46" t="n">
        <f aca="false">IF($W1101="Pending","",IFERROR(INT(VLOOKUP($V1101,SimpliRoute!$B:$AS,11,0)),""))</f>
        <v>46213</v>
      </c>
      <c r="Z1101" s="40" t="str">
        <f aca="false">IF($W1101="Failed",IFERROR(VLOOKUP($V1101,SimpliRoute!$B:$AT,27,0),""),"")</f>
        <v/>
      </c>
    </row>
    <row r="1102" customFormat="false" ht="16.4" hidden="false" customHeight="false" outlineLevel="0" collapsed="false">
      <c r="A1102" s="40" t="n">
        <v>2</v>
      </c>
      <c r="B1102" s="41" t="s">
        <v>41</v>
      </c>
      <c r="C1102" s="41" t="s">
        <v>70</v>
      </c>
      <c r="D1102" s="41" t="s">
        <v>4261</v>
      </c>
      <c r="E1102" s="41" t="s">
        <v>7709</v>
      </c>
      <c r="F1102" s="41" t="s">
        <v>1422</v>
      </c>
      <c r="G1102" s="42" t="n">
        <v>204291564260007</v>
      </c>
      <c r="H1102" s="43" t="s">
        <v>7769</v>
      </c>
      <c r="I1102" s="41" t="s">
        <v>7770</v>
      </c>
      <c r="J1102" s="41" t="s">
        <v>7771</v>
      </c>
      <c r="K1102" s="41" t="s">
        <v>7772</v>
      </c>
      <c r="L1102" s="41" t="s">
        <v>77</v>
      </c>
      <c r="M1102" s="41" t="s">
        <v>7773</v>
      </c>
      <c r="N1102" s="41"/>
      <c r="O1102" s="41"/>
      <c r="P1102" s="41"/>
      <c r="Q1102" s="41" t="s">
        <v>7774</v>
      </c>
      <c r="R1102" s="41" t="s">
        <v>7775</v>
      </c>
      <c r="S1102" s="40"/>
      <c r="T1102" s="40"/>
      <c r="U1102" s="44" t="s">
        <v>80</v>
      </c>
      <c r="V1102" s="40" t="n">
        <v>81274</v>
      </c>
      <c r="W1102" s="45" t="str">
        <f aca="false">IFERROR(VLOOKUP($V1102,SimpliRoute!$B:$AT,25,0),"")</f>
        <v>completed</v>
      </c>
      <c r="X1102" s="45" t="str">
        <f aca="false">IF(W1102="pending","Pendente",IF(W1102="failed","Não",IF(W1102="Completed","Sim","")))</f>
        <v>Sim</v>
      </c>
      <c r="Y1102" s="46" t="n">
        <f aca="false">IF($W1102="Pending","",IFERROR(INT(VLOOKUP($V1102,SimpliRoute!$B:$AS,11,0)),""))</f>
        <v>46210</v>
      </c>
      <c r="Z1102" s="40" t="str">
        <f aca="false">IF($W1102="Failed",IFERROR(VLOOKUP($V1102,SimpliRoute!$B:$AT,27,0),""),"")</f>
        <v/>
      </c>
    </row>
    <row r="1103" customFormat="false" ht="16.4" hidden="false" customHeight="false" outlineLevel="0" collapsed="false">
      <c r="A1103" s="40" t="n">
        <v>2</v>
      </c>
      <c r="B1103" s="41" t="s">
        <v>41</v>
      </c>
      <c r="C1103" s="41" t="s">
        <v>70</v>
      </c>
      <c r="D1103" s="41" t="s">
        <v>4261</v>
      </c>
      <c r="E1103" s="41" t="s">
        <v>7709</v>
      </c>
      <c r="F1103" s="41" t="s">
        <v>668</v>
      </c>
      <c r="G1103" s="42" t="n">
        <v>801440490195011</v>
      </c>
      <c r="H1103" s="43" t="s">
        <v>7776</v>
      </c>
      <c r="I1103" s="41" t="s">
        <v>7777</v>
      </c>
      <c r="J1103" s="41" t="s">
        <v>7778</v>
      </c>
      <c r="K1103" s="41" t="s">
        <v>7779</v>
      </c>
      <c r="L1103" s="41" t="s">
        <v>77</v>
      </c>
      <c r="M1103" s="41" t="s">
        <v>7780</v>
      </c>
      <c r="N1103" s="41" t="s">
        <v>7781</v>
      </c>
      <c r="O1103" s="41" t="s">
        <v>7782</v>
      </c>
      <c r="P1103" s="41" t="s">
        <v>676</v>
      </c>
      <c r="Q1103" s="41" t="s">
        <v>7783</v>
      </c>
      <c r="R1103" s="41" t="s">
        <v>7784</v>
      </c>
      <c r="S1103" s="40"/>
      <c r="T1103" s="40"/>
      <c r="U1103" s="44" t="s">
        <v>80</v>
      </c>
      <c r="V1103" s="40" t="n">
        <v>81275</v>
      </c>
      <c r="W1103" s="45" t="str">
        <f aca="false">IFERROR(VLOOKUP($V1103,SimpliRoute!$B:$AT,25,0),"")</f>
        <v>completed</v>
      </c>
      <c r="X1103" s="45" t="str">
        <f aca="false">IF(W1103="pending","Pendente",IF(W1103="failed","Não",IF(W1103="Completed","Sim","")))</f>
        <v>Sim</v>
      </c>
      <c r="Y1103" s="46" t="n">
        <f aca="false">IF($W1103="Pending","",IFERROR(INT(VLOOKUP($V1103,SimpliRoute!$B:$AS,11,0)),""))</f>
        <v>46213</v>
      </c>
      <c r="Z1103" s="40" t="str">
        <f aca="false">IF($W1103="Failed",IFERROR(VLOOKUP($V1103,SimpliRoute!$B:$AT,27,0),""),"")</f>
        <v/>
      </c>
    </row>
    <row r="1104" customFormat="false" ht="16.4" hidden="false" customHeight="false" outlineLevel="0" collapsed="false">
      <c r="A1104" s="40" t="n">
        <v>2</v>
      </c>
      <c r="B1104" s="41" t="s">
        <v>41</v>
      </c>
      <c r="C1104" s="41" t="s">
        <v>70</v>
      </c>
      <c r="D1104" s="41" t="s">
        <v>4261</v>
      </c>
      <c r="E1104" s="41" t="s">
        <v>7709</v>
      </c>
      <c r="F1104" s="41" t="s">
        <v>4634</v>
      </c>
      <c r="G1104" s="42" t="n">
        <v>210143862270008</v>
      </c>
      <c r="H1104" s="43" t="s">
        <v>7785</v>
      </c>
      <c r="I1104" s="41" t="s">
        <v>7786</v>
      </c>
      <c r="J1104" s="41" t="s">
        <v>7787</v>
      </c>
      <c r="K1104" s="41" t="s">
        <v>7788</v>
      </c>
      <c r="L1104" s="41" t="s">
        <v>77</v>
      </c>
      <c r="M1104" s="41" t="s">
        <v>7789</v>
      </c>
      <c r="N1104" s="41" t="s">
        <v>7790</v>
      </c>
      <c r="O1104" s="41" t="s">
        <v>7791</v>
      </c>
      <c r="P1104" s="41" t="s">
        <v>7792</v>
      </c>
      <c r="Q1104" s="41" t="s">
        <v>7793</v>
      </c>
      <c r="R1104" s="41" t="s">
        <v>7794</v>
      </c>
      <c r="S1104" s="40"/>
      <c r="T1104" s="40"/>
      <c r="U1104" s="44" t="s">
        <v>80</v>
      </c>
      <c r="V1104" s="40" t="n">
        <v>81276</v>
      </c>
      <c r="W1104" s="45" t="str">
        <f aca="false">IFERROR(VLOOKUP($V1104,SimpliRoute!$B:$AT,25,0),"")</f>
        <v>completed</v>
      </c>
      <c r="X1104" s="45" t="str">
        <f aca="false">IF(W1104="pending","Pendente",IF(W1104="failed","Não",IF(W1104="Completed","Sim","")))</f>
        <v>Sim</v>
      </c>
      <c r="Y1104" s="46" t="n">
        <f aca="false">IF($W1104="Pending","",IFERROR(INT(VLOOKUP($V1104,SimpliRoute!$B:$AS,11,0)),""))</f>
        <v>46210</v>
      </c>
      <c r="Z1104" s="40" t="str">
        <f aca="false">IF($W1104="Failed",IFERROR(VLOOKUP($V1104,SimpliRoute!$B:$AT,27,0),""),"")</f>
        <v/>
      </c>
    </row>
    <row r="1105" customFormat="false" ht="16.4" hidden="false" customHeight="false" outlineLevel="0" collapsed="false">
      <c r="A1105" s="40" t="n">
        <v>2</v>
      </c>
      <c r="B1105" s="41" t="s">
        <v>41</v>
      </c>
      <c r="C1105" s="41" t="s">
        <v>70</v>
      </c>
      <c r="D1105" s="41" t="s">
        <v>4261</v>
      </c>
      <c r="E1105" s="41" t="s">
        <v>7709</v>
      </c>
      <c r="F1105" s="41" t="s">
        <v>4634</v>
      </c>
      <c r="G1105" s="42" t="n">
        <v>707401050417079</v>
      </c>
      <c r="H1105" s="43" t="s">
        <v>7795</v>
      </c>
      <c r="I1105" s="41" t="s">
        <v>7796</v>
      </c>
      <c r="J1105" s="41" t="s">
        <v>7797</v>
      </c>
      <c r="K1105" s="41" t="s">
        <v>7798</v>
      </c>
      <c r="L1105" s="41" t="s">
        <v>77</v>
      </c>
      <c r="M1105" s="41" t="s">
        <v>7799</v>
      </c>
      <c r="N1105" s="41" t="s">
        <v>7800</v>
      </c>
      <c r="O1105" s="41" t="s">
        <v>7801</v>
      </c>
      <c r="P1105" s="41" t="s">
        <v>1486</v>
      </c>
      <c r="Q1105" s="41" t="s">
        <v>7802</v>
      </c>
      <c r="R1105" s="41" t="s">
        <v>7803</v>
      </c>
      <c r="S1105" s="40"/>
      <c r="T1105" s="40"/>
      <c r="U1105" s="44" t="s">
        <v>80</v>
      </c>
      <c r="V1105" s="40" t="n">
        <v>81277</v>
      </c>
      <c r="W1105" s="45" t="str">
        <f aca="false">IFERROR(VLOOKUP($V1105,SimpliRoute!$B:$AT,25,0),"")</f>
        <v>completed</v>
      </c>
      <c r="X1105" s="45" t="str">
        <f aca="false">IF(W1105="pending","Pendente",IF(W1105="failed","Não",IF(W1105="Completed","Sim","")))</f>
        <v>Sim</v>
      </c>
      <c r="Y1105" s="46" t="n">
        <f aca="false">IF($W1105="Pending","",IFERROR(INT(VLOOKUP($V1105,SimpliRoute!$B:$AS,11,0)),""))</f>
        <v>46213</v>
      </c>
      <c r="Z1105" s="40" t="str">
        <f aca="false">IF($W1105="Failed",IFERROR(VLOOKUP($V1105,SimpliRoute!$B:$AT,27,0),""),"")</f>
        <v/>
      </c>
    </row>
    <row r="1106" customFormat="false" ht="15" hidden="false" customHeight="true" outlineLevel="0" collapsed="false">
      <c r="A1106" s="40" t="n">
        <v>2</v>
      </c>
      <c r="B1106" s="41" t="s">
        <v>41</v>
      </c>
      <c r="C1106" s="41" t="s">
        <v>70</v>
      </c>
      <c r="D1106" s="41" t="s">
        <v>4261</v>
      </c>
      <c r="E1106" s="41" t="s">
        <v>7709</v>
      </c>
      <c r="F1106" s="41" t="s">
        <v>73</v>
      </c>
      <c r="G1106" s="42" t="n">
        <v>207276853700005</v>
      </c>
      <c r="H1106" s="43" t="s">
        <v>7804</v>
      </c>
      <c r="I1106" s="41" t="s">
        <v>7805</v>
      </c>
      <c r="J1106" s="41" t="s">
        <v>7806</v>
      </c>
      <c r="K1106" s="41" t="s">
        <v>7807</v>
      </c>
      <c r="L1106" s="41" t="s">
        <v>77</v>
      </c>
      <c r="M1106" s="41" t="s">
        <v>7808</v>
      </c>
      <c r="N1106" s="41"/>
      <c r="O1106" s="41"/>
      <c r="P1106" s="41"/>
      <c r="Q1106" s="41" t="s">
        <v>7809</v>
      </c>
      <c r="R1106" s="41" t="s">
        <v>7810</v>
      </c>
      <c r="S1106" s="40"/>
      <c r="T1106" s="40"/>
      <c r="U1106" s="44" t="s">
        <v>80</v>
      </c>
      <c r="V1106" s="40" t="n">
        <v>81278</v>
      </c>
      <c r="W1106" s="45" t="str">
        <f aca="false">IFERROR(VLOOKUP($V1106,SimpliRoute!$B:$AT,25,0),"")</f>
        <v>completed</v>
      </c>
      <c r="X1106" s="45" t="str">
        <f aca="false">IF(W1106="pending","Pendente",IF(W1106="failed","Não",IF(W1106="Completed","Sim","")))</f>
        <v>Sim</v>
      </c>
      <c r="Y1106" s="46" t="n">
        <f aca="false">IF($W1106="Pending","",IFERROR(INT(VLOOKUP($V1106,SimpliRoute!$B:$AS,11,0)),""))</f>
        <v>46213</v>
      </c>
      <c r="Z1106" s="40" t="str">
        <f aca="false">IF($W1106="Failed",IFERROR(VLOOKUP($V1106,SimpliRoute!$B:$AT,27,0),""),"")</f>
        <v/>
      </c>
    </row>
    <row r="1107" customFormat="false" ht="15" hidden="false" customHeight="true" outlineLevel="0" collapsed="false">
      <c r="A1107" s="40" t="n">
        <v>2</v>
      </c>
      <c r="B1107" s="41" t="s">
        <v>41</v>
      </c>
      <c r="C1107" s="41" t="s">
        <v>70</v>
      </c>
      <c r="D1107" s="41" t="s">
        <v>4261</v>
      </c>
      <c r="E1107" s="41" t="s">
        <v>7709</v>
      </c>
      <c r="F1107" s="41" t="s">
        <v>73</v>
      </c>
      <c r="G1107" s="42" t="n">
        <v>801440403442503</v>
      </c>
      <c r="H1107" s="43" t="s">
        <v>7811</v>
      </c>
      <c r="I1107" s="41" t="s">
        <v>7812</v>
      </c>
      <c r="J1107" s="41" t="s">
        <v>7813</v>
      </c>
      <c r="K1107" s="41" t="s">
        <v>7814</v>
      </c>
      <c r="L1107" s="41" t="s">
        <v>77</v>
      </c>
      <c r="M1107" s="41" t="s">
        <v>7815</v>
      </c>
      <c r="N1107" s="41"/>
      <c r="O1107" s="41"/>
      <c r="P1107" s="41"/>
      <c r="Q1107" s="41" t="s">
        <v>7816</v>
      </c>
      <c r="R1107" s="41" t="s">
        <v>7817</v>
      </c>
      <c r="S1107" s="40"/>
      <c r="T1107" s="40"/>
      <c r="U1107" s="44" t="s">
        <v>80</v>
      </c>
      <c r="V1107" s="40" t="n">
        <v>81279</v>
      </c>
      <c r="W1107" s="45" t="str">
        <f aca="false">IFERROR(VLOOKUP($V1107,SimpliRoute!$B:$AT,25,0),"")</f>
        <v>completed</v>
      </c>
      <c r="X1107" s="45" t="str">
        <f aca="false">IF(W1107="pending","Pendente",IF(W1107="failed","Não",IF(W1107="Completed","Sim","")))</f>
        <v>Sim</v>
      </c>
      <c r="Y1107" s="46" t="n">
        <f aca="false">IF($W1107="Pending","",IFERROR(INT(VLOOKUP($V1107,SimpliRoute!$B:$AS,11,0)),""))</f>
        <v>46210</v>
      </c>
      <c r="Z1107" s="40" t="str">
        <f aca="false">IF($W1107="Failed",IFERROR(VLOOKUP($V1107,SimpliRoute!$B:$AT,27,0),""),"")</f>
        <v/>
      </c>
    </row>
    <row r="1108" customFormat="false" ht="15" hidden="false" customHeight="true" outlineLevel="0" collapsed="false">
      <c r="A1108" s="40" t="n">
        <v>2</v>
      </c>
      <c r="B1108" s="41" t="s">
        <v>41</v>
      </c>
      <c r="C1108" s="41" t="s">
        <v>70</v>
      </c>
      <c r="D1108" s="41" t="s">
        <v>4261</v>
      </c>
      <c r="E1108" s="41" t="s">
        <v>7709</v>
      </c>
      <c r="F1108" s="41" t="s">
        <v>73</v>
      </c>
      <c r="G1108" s="42" t="n">
        <v>704201769584884</v>
      </c>
      <c r="H1108" s="43" t="s">
        <v>7818</v>
      </c>
      <c r="I1108" s="41" t="s">
        <v>7819</v>
      </c>
      <c r="J1108" s="41" t="s">
        <v>7820</v>
      </c>
      <c r="K1108" s="41" t="s">
        <v>7821</v>
      </c>
      <c r="L1108" s="41" t="s">
        <v>77</v>
      </c>
      <c r="M1108" s="41" t="s">
        <v>7822</v>
      </c>
      <c r="N1108" s="41"/>
      <c r="O1108" s="41"/>
      <c r="P1108" s="41"/>
      <c r="Q1108" s="41" t="s">
        <v>7823</v>
      </c>
      <c r="R1108" s="41" t="s">
        <v>7824</v>
      </c>
      <c r="S1108" s="40"/>
      <c r="T1108" s="40"/>
      <c r="U1108" s="44" t="s">
        <v>80</v>
      </c>
      <c r="V1108" s="40" t="n">
        <v>81280</v>
      </c>
      <c r="W1108" s="45" t="str">
        <f aca="false">IFERROR(VLOOKUP($V1108,SimpliRoute!$B:$AT,25,0),"")</f>
        <v>completed</v>
      </c>
      <c r="X1108" s="45" t="str">
        <f aca="false">IF(W1108="pending","Pendente",IF(W1108="failed","Não",IF(W1108="Completed","Sim","")))</f>
        <v>Sim</v>
      </c>
      <c r="Y1108" s="46" t="n">
        <f aca="false">IF($W1108="Pending","",IFERROR(INT(VLOOKUP($V1108,SimpliRoute!$B:$AS,11,0)),""))</f>
        <v>46213</v>
      </c>
      <c r="Z1108" s="40" t="str">
        <f aca="false">IF($W1108="Failed",IFERROR(VLOOKUP($V1108,SimpliRoute!$B:$AT,27,0),""),"")</f>
        <v/>
      </c>
    </row>
    <row r="1109" customFormat="false" ht="15" hidden="false" customHeight="true" outlineLevel="0" collapsed="false">
      <c r="A1109" s="40" t="n">
        <v>2</v>
      </c>
      <c r="B1109" s="41" t="s">
        <v>41</v>
      </c>
      <c r="C1109" s="41" t="s">
        <v>70</v>
      </c>
      <c r="D1109" s="41" t="s">
        <v>4261</v>
      </c>
      <c r="E1109" s="41" t="s">
        <v>7709</v>
      </c>
      <c r="F1109" s="41" t="s">
        <v>73</v>
      </c>
      <c r="G1109" s="42" t="n">
        <v>898000060796407</v>
      </c>
      <c r="H1109" s="43" t="s">
        <v>7825</v>
      </c>
      <c r="I1109" s="41" t="s">
        <v>7826</v>
      </c>
      <c r="J1109" s="41" t="s">
        <v>7827</v>
      </c>
      <c r="K1109" s="41" t="s">
        <v>7828</v>
      </c>
      <c r="L1109" s="41" t="s">
        <v>77</v>
      </c>
      <c r="M1109" s="41" t="s">
        <v>7829</v>
      </c>
      <c r="N1109" s="41"/>
      <c r="O1109" s="41"/>
      <c r="P1109" s="41"/>
      <c r="Q1109" s="41" t="s">
        <v>7830</v>
      </c>
      <c r="R1109" s="41" t="s">
        <v>7831</v>
      </c>
      <c r="S1109" s="40"/>
      <c r="T1109" s="40"/>
      <c r="U1109" s="44" t="s">
        <v>80</v>
      </c>
      <c r="V1109" s="40" t="n">
        <v>81281</v>
      </c>
      <c r="W1109" s="45" t="str">
        <f aca="false">IFERROR(VLOOKUP($V1109,SimpliRoute!$B:$AT,25,0),"")</f>
        <v>completed</v>
      </c>
      <c r="X1109" s="45" t="str">
        <f aca="false">IF(W1109="pending","Pendente",IF(W1109="failed","Não",IF(W1109="Completed","Sim","")))</f>
        <v>Sim</v>
      </c>
      <c r="Y1109" s="46" t="n">
        <f aca="false">IF($W1109="Pending","",IFERROR(INT(VLOOKUP($V1109,SimpliRoute!$B:$AS,11,0)),""))</f>
        <v>46213</v>
      </c>
      <c r="Z1109" s="40" t="str">
        <f aca="false">IF($W1109="Failed",IFERROR(VLOOKUP($V1109,SimpliRoute!$B:$AT,27,0),""),"")</f>
        <v/>
      </c>
    </row>
    <row r="1110" customFormat="false" ht="15" hidden="false" customHeight="true" outlineLevel="0" collapsed="false">
      <c r="A1110" s="40" t="n">
        <v>2</v>
      </c>
      <c r="B1110" s="43" t="s">
        <v>41</v>
      </c>
      <c r="C1110" s="43" t="s">
        <v>70</v>
      </c>
      <c r="D1110" s="43" t="s">
        <v>71</v>
      </c>
      <c r="E1110" s="43" t="s">
        <v>1537</v>
      </c>
      <c r="F1110" s="43" t="s">
        <v>7832</v>
      </c>
      <c r="G1110" s="42" t="n">
        <v>801434182635669</v>
      </c>
      <c r="H1110" s="43" t="s">
        <v>7833</v>
      </c>
      <c r="I1110" s="43" t="s">
        <v>7834</v>
      </c>
      <c r="J1110" s="43" t="s">
        <v>7835</v>
      </c>
      <c r="K1110" s="43" t="s">
        <v>7836</v>
      </c>
      <c r="L1110" s="43" t="s">
        <v>77</v>
      </c>
      <c r="M1110" s="43" t="s">
        <v>7837</v>
      </c>
      <c r="N1110" s="43"/>
      <c r="O1110" s="43"/>
      <c r="P1110" s="43" t="s">
        <v>1683</v>
      </c>
      <c r="Q1110" s="43" t="s">
        <v>7838</v>
      </c>
      <c r="R1110" s="43" t="s">
        <v>7839</v>
      </c>
      <c r="S1110" s="40"/>
      <c r="T1110" s="40"/>
      <c r="U1110" s="44" t="s">
        <v>1686</v>
      </c>
      <c r="V1110" s="40" t="n">
        <v>81296</v>
      </c>
      <c r="W1110" s="45" t="str">
        <f aca="false">IFERROR(VLOOKUP($V1110,SimpliRoute!$B:$AT,25,0),"")</f>
        <v>completed</v>
      </c>
      <c r="X1110" s="45" t="str">
        <f aca="false">IF(W1110="pending","Pendente",IF(W1110="failed","Não",IF(W1110="Completed","Sim","")))</f>
        <v>Sim</v>
      </c>
      <c r="Y1110" s="46" t="n">
        <f aca="false">IF($W1110="Pending","",IFERROR(INT(VLOOKUP($V1110,SimpliRoute!$B:$AS,11,0)),""))</f>
        <v>46213</v>
      </c>
      <c r="Z1110" s="40" t="str">
        <f aca="false">IF($W1110="Failed",IFERROR(VLOOKUP($V1110,SimpliRoute!$B:$AT,27,0),""),"")</f>
        <v/>
      </c>
    </row>
    <row r="1111" customFormat="false" ht="15" hidden="false" customHeight="true" outlineLevel="0" collapsed="false">
      <c r="A1111" s="40" t="n">
        <v>2</v>
      </c>
      <c r="B1111" s="43" t="s">
        <v>41</v>
      </c>
      <c r="C1111" s="43" t="s">
        <v>70</v>
      </c>
      <c r="D1111" s="43" t="s">
        <v>71</v>
      </c>
      <c r="E1111" s="43" t="s">
        <v>1537</v>
      </c>
      <c r="F1111" s="43" t="s">
        <v>7832</v>
      </c>
      <c r="G1111" s="42" t="n">
        <v>801434186342623</v>
      </c>
      <c r="H1111" s="43" t="s">
        <v>7840</v>
      </c>
      <c r="I1111" s="43" t="s">
        <v>7841</v>
      </c>
      <c r="J1111" s="43" t="s">
        <v>7842</v>
      </c>
      <c r="K1111" s="43" t="s">
        <v>7843</v>
      </c>
      <c r="L1111" s="43" t="s">
        <v>77</v>
      </c>
      <c r="M1111" s="43" t="s">
        <v>7844</v>
      </c>
      <c r="N1111" s="43"/>
      <c r="O1111" s="43"/>
      <c r="P1111" s="43" t="s">
        <v>1683</v>
      </c>
      <c r="Q1111" s="43" t="s">
        <v>7845</v>
      </c>
      <c r="R1111" s="43" t="s">
        <v>7846</v>
      </c>
      <c r="S1111" s="40"/>
      <c r="T1111" s="40"/>
      <c r="U1111" s="44" t="s">
        <v>1686</v>
      </c>
      <c r="V1111" s="40" t="n">
        <v>81297</v>
      </c>
      <c r="W1111" s="45" t="str">
        <f aca="false">IFERROR(VLOOKUP($V1111,SimpliRoute!$B:$AT,25,0),"")</f>
        <v>completed</v>
      </c>
      <c r="X1111" s="45" t="str">
        <f aca="false">IF(W1111="pending","Pendente",IF(W1111="failed","Não",IF(W1111="Completed","Sim","")))</f>
        <v>Sim</v>
      </c>
      <c r="Y1111" s="46" t="n">
        <f aca="false">IF($W1111="Pending","",IFERROR(INT(VLOOKUP($V1111,SimpliRoute!$B:$AS,11,0)),""))</f>
        <v>46213</v>
      </c>
      <c r="Z1111" s="40" t="str">
        <f aca="false">IF($W1111="Failed",IFERROR(VLOOKUP($V1111,SimpliRoute!$B:$AT,27,0),""),"")</f>
        <v/>
      </c>
    </row>
    <row r="1112" customFormat="false" ht="15" hidden="false" customHeight="true" outlineLevel="0" collapsed="false">
      <c r="A1112" s="40"/>
      <c r="B1112" s="41"/>
      <c r="C1112" s="41"/>
      <c r="D1112" s="41"/>
      <c r="E1112" s="41"/>
      <c r="F1112" s="41"/>
      <c r="G1112" s="42"/>
      <c r="H1112" s="43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0"/>
      <c r="T1112" s="40"/>
      <c r="U1112" s="44"/>
      <c r="V1112" s="40"/>
      <c r="W1112" s="45" t="str">
        <f aca="false">IFERROR(VLOOKUP($V1112,SimpliRoute!$B:$AT,25,0),"")</f>
        <v/>
      </c>
      <c r="X1112" s="45" t="str">
        <f aca="false">IF(W1112="pending","Pendente",IF(W1112="failed","Não",IF(W1112="Completed","Sim","")))</f>
        <v/>
      </c>
      <c r="Y1112" s="46" t="str">
        <f aca="false">IF($W1112="Pending","",IFERROR(INT(VLOOKUP($V1112,SimpliRoute!$B:$AS,11,0)),""))</f>
        <v/>
      </c>
      <c r="Z1112" s="40" t="str">
        <f aca="false">IF($W1112="Failed",IFERROR(VLOOKUP($V1112,SimpliRoute!$B:$AT,27,0),""),"")</f>
        <v/>
      </c>
    </row>
    <row r="1113" customFormat="false" ht="15" hidden="false" customHeight="true" outlineLevel="0" collapsed="false">
      <c r="A1113" s="40"/>
      <c r="B1113" s="41"/>
      <c r="C1113" s="41"/>
      <c r="D1113" s="41"/>
      <c r="E1113" s="41"/>
      <c r="F1113" s="41"/>
      <c r="G1113" s="42"/>
      <c r="H1113" s="43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0"/>
      <c r="T1113" s="40"/>
      <c r="U1113" s="44"/>
      <c r="V1113" s="40"/>
      <c r="W1113" s="45" t="str">
        <f aca="false">IFERROR(VLOOKUP($V1113,SimpliRoute!$B:$AT,25,0),"")</f>
        <v/>
      </c>
      <c r="X1113" s="45" t="str">
        <f aca="false">IF(W1113="pending","Pendente",IF(W1113="failed","Não",IF(W1113="Completed","Sim","")))</f>
        <v/>
      </c>
      <c r="Y1113" s="46" t="str">
        <f aca="false">IF($W1113="Pending","",IFERROR(INT(VLOOKUP($V1113,SimpliRoute!$B:$AS,11,0)),""))</f>
        <v/>
      </c>
      <c r="Z1113" s="40" t="str">
        <f aca="false">IF($W1113="Failed",IFERROR(VLOOKUP($V1113,SimpliRoute!$B:$AT,27,0),""),"")</f>
        <v/>
      </c>
    </row>
    <row r="1114" customFormat="false" ht="15" hidden="false" customHeight="true" outlineLevel="0" collapsed="false">
      <c r="A1114" s="40"/>
      <c r="B1114" s="41"/>
      <c r="C1114" s="41"/>
      <c r="D1114" s="41"/>
      <c r="E1114" s="41"/>
      <c r="F1114" s="41"/>
      <c r="G1114" s="42"/>
      <c r="H1114" s="43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0"/>
      <c r="T1114" s="40"/>
      <c r="U1114" s="44"/>
      <c r="V1114" s="40"/>
      <c r="W1114" s="45" t="str">
        <f aca="false">IFERROR(VLOOKUP($V1114,SimpliRoute!$B:$AT,25,0),"")</f>
        <v/>
      </c>
      <c r="X1114" s="45" t="str">
        <f aca="false">IF(W1114="pending","Pendente",IF(W1114="failed","Não",IF(W1114="Completed","Sim","")))</f>
        <v/>
      </c>
      <c r="Y1114" s="46" t="str">
        <f aca="false">IF($W1114="Pending","",IFERROR(INT(VLOOKUP($V1114,SimpliRoute!$B:$AS,11,0)),""))</f>
        <v/>
      </c>
      <c r="Z1114" s="40" t="str">
        <f aca="false">IF($W1114="Failed",IFERROR(VLOOKUP($V1114,SimpliRoute!$B:$AT,27,0),""),"")</f>
        <v/>
      </c>
    </row>
    <row r="1115" customFormat="false" ht="15" hidden="false" customHeight="true" outlineLevel="0" collapsed="false">
      <c r="A1115" s="40"/>
      <c r="B1115" s="41"/>
      <c r="C1115" s="41"/>
      <c r="D1115" s="41"/>
      <c r="E1115" s="41"/>
      <c r="F1115" s="41"/>
      <c r="G1115" s="42"/>
      <c r="H1115" s="43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0"/>
      <c r="T1115" s="40"/>
      <c r="U1115" s="44"/>
      <c r="V1115" s="40"/>
      <c r="W1115" s="45" t="str">
        <f aca="false">IFERROR(VLOOKUP($V1115,SimpliRoute!$B:$AT,25,0),"")</f>
        <v/>
      </c>
      <c r="X1115" s="45" t="str">
        <f aca="false">IF(W1115="pending","Pendente",IF(W1115="failed","Não",IF(W1115="Completed","Sim","")))</f>
        <v/>
      </c>
      <c r="Y1115" s="46" t="str">
        <f aca="false">IF($W1115="Pending","",IFERROR(INT(VLOOKUP($V1115,SimpliRoute!$B:$AS,11,0)),""))</f>
        <v/>
      </c>
      <c r="Z1115" s="40" t="str">
        <f aca="false">IF($W1115="Failed",IFERROR(VLOOKUP($V1115,SimpliRoute!$B:$AT,27,0),""),"")</f>
        <v/>
      </c>
    </row>
    <row r="1116" customFormat="false" ht="15" hidden="false" customHeight="true" outlineLevel="0" collapsed="false">
      <c r="A1116" s="40"/>
      <c r="B1116" s="41"/>
      <c r="C1116" s="41"/>
      <c r="D1116" s="41"/>
      <c r="E1116" s="41"/>
      <c r="F1116" s="41"/>
      <c r="G1116" s="42"/>
      <c r="H1116" s="43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0"/>
      <c r="T1116" s="40"/>
      <c r="U1116" s="44"/>
      <c r="V1116" s="40"/>
      <c r="W1116" s="45" t="str">
        <f aca="false">IFERROR(VLOOKUP($V1116,SimpliRoute!$B:$AT,25,0),"")</f>
        <v/>
      </c>
      <c r="X1116" s="45" t="str">
        <f aca="false">IF(W1116="pending","Pendente",IF(W1116="failed","Não",IF(W1116="Completed","Sim","")))</f>
        <v/>
      </c>
      <c r="Y1116" s="46" t="str">
        <f aca="false">IF($W1116="Pending","",IFERROR(INT(VLOOKUP($V1116,SimpliRoute!$B:$AS,11,0)),""))</f>
        <v/>
      </c>
      <c r="Z1116" s="40" t="str">
        <f aca="false">IF($W1116="Failed",IFERROR(VLOOKUP($V1116,SimpliRoute!$B:$AT,27,0),""),"")</f>
        <v/>
      </c>
    </row>
    <row r="1117" customFormat="false" ht="15" hidden="false" customHeight="true" outlineLevel="0" collapsed="false">
      <c r="A1117" s="40"/>
      <c r="B1117" s="41"/>
      <c r="C1117" s="41"/>
      <c r="D1117" s="41"/>
      <c r="E1117" s="41"/>
      <c r="F1117" s="41"/>
      <c r="G1117" s="42"/>
      <c r="H1117" s="43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0"/>
      <c r="T1117" s="40"/>
      <c r="U1117" s="44"/>
      <c r="V1117" s="40"/>
      <c r="W1117" s="45" t="str">
        <f aca="false">IFERROR(VLOOKUP($V1117,SimpliRoute!$B:$AT,25,0),"")</f>
        <v/>
      </c>
      <c r="X1117" s="45" t="str">
        <f aca="false">IF(W1117="pending","Pendente",IF(W1117="failed","Não",IF(W1117="Completed","Sim","")))</f>
        <v/>
      </c>
      <c r="Y1117" s="46" t="str">
        <f aca="false">IF($W1117="Pending","",IFERROR(INT(VLOOKUP($V1117,SimpliRoute!$B:$AS,11,0)),""))</f>
        <v/>
      </c>
      <c r="Z1117" s="40" t="str">
        <f aca="false">IF($W1117="Failed",IFERROR(VLOOKUP($V1117,SimpliRoute!$B:$AT,27,0),""),"")</f>
        <v/>
      </c>
    </row>
    <row r="1118" customFormat="false" ht="15" hidden="false" customHeight="true" outlineLevel="0" collapsed="false">
      <c r="A1118" s="40"/>
      <c r="B1118" s="41"/>
      <c r="C1118" s="41"/>
      <c r="D1118" s="41"/>
      <c r="E1118" s="41"/>
      <c r="F1118" s="41"/>
      <c r="G1118" s="42"/>
      <c r="H1118" s="43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0"/>
      <c r="T1118" s="40"/>
      <c r="U1118" s="44"/>
      <c r="V1118" s="40"/>
      <c r="W1118" s="45" t="str">
        <f aca="false">IFERROR(VLOOKUP($V1118,SimpliRoute!$B:$AT,25,0),"")</f>
        <v/>
      </c>
      <c r="X1118" s="45" t="str">
        <f aca="false">IF(W1118="pending","Pendente",IF(W1118="failed","Não",IF(W1118="Completed","Sim","")))</f>
        <v/>
      </c>
      <c r="Y1118" s="46" t="str">
        <f aca="false">IF($W1118="Pending","",IFERROR(INT(VLOOKUP($V1118,SimpliRoute!$B:$AS,11,0)),""))</f>
        <v/>
      </c>
      <c r="Z1118" s="40" t="str">
        <f aca="false">IF($W1118="Failed",IFERROR(VLOOKUP($V1118,SimpliRoute!$B:$AT,27,0),""),"")</f>
        <v/>
      </c>
    </row>
    <row r="1119" customFormat="false" ht="15" hidden="false" customHeight="true" outlineLevel="0" collapsed="false">
      <c r="A1119" s="40"/>
      <c r="B1119" s="41"/>
      <c r="C1119" s="41"/>
      <c r="D1119" s="41"/>
      <c r="E1119" s="41"/>
      <c r="F1119" s="41"/>
      <c r="G1119" s="42"/>
      <c r="H1119" s="43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0"/>
      <c r="T1119" s="40"/>
      <c r="U1119" s="44"/>
      <c r="V1119" s="40"/>
      <c r="W1119" s="45" t="str">
        <f aca="false">IFERROR(VLOOKUP($V1119,SimpliRoute!$B:$AT,25,0),"")</f>
        <v/>
      </c>
      <c r="X1119" s="45" t="str">
        <f aca="false">IF(W1119="pending","Pendente",IF(W1119="failed","Não",IF(W1119="Completed","Sim","")))</f>
        <v/>
      </c>
      <c r="Y1119" s="46" t="str">
        <f aca="false">IF($W1119="Pending","",IFERROR(INT(VLOOKUP($V1119,SimpliRoute!$B:$AS,11,0)),""))</f>
        <v/>
      </c>
      <c r="Z1119" s="40" t="str">
        <f aca="false">IF($W1119="Failed",IFERROR(VLOOKUP($V1119,SimpliRoute!$B:$AT,27,0),""),"")</f>
        <v/>
      </c>
    </row>
    <row r="1120" customFormat="false" ht="15" hidden="false" customHeight="true" outlineLevel="0" collapsed="false">
      <c r="A1120" s="40"/>
      <c r="B1120" s="41"/>
      <c r="C1120" s="41"/>
      <c r="D1120" s="41"/>
      <c r="E1120" s="41"/>
      <c r="F1120" s="41"/>
      <c r="G1120" s="42"/>
      <c r="H1120" s="43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0"/>
      <c r="T1120" s="40"/>
      <c r="U1120" s="44"/>
      <c r="V1120" s="40"/>
      <c r="W1120" s="45" t="str">
        <f aca="false">IFERROR(VLOOKUP($V1120,SimpliRoute!$B:$AT,25,0),"")</f>
        <v/>
      </c>
      <c r="X1120" s="45" t="str">
        <f aca="false">IF(W1120="pending","Pendente",IF(W1120="failed","Não",IF(W1120="Completed","Sim","")))</f>
        <v/>
      </c>
      <c r="Y1120" s="46" t="str">
        <f aca="false">IF($W1120="Pending","",IFERROR(INT(VLOOKUP($V1120,SimpliRoute!$B:$AS,11,0)),""))</f>
        <v/>
      </c>
      <c r="Z1120" s="40" t="str">
        <f aca="false">IF($W1120="Failed",IFERROR(VLOOKUP($V1120,SimpliRoute!$B:$AT,27,0),""),"")</f>
        <v/>
      </c>
    </row>
    <row r="1121" customFormat="false" ht="15" hidden="false" customHeight="true" outlineLevel="0" collapsed="false">
      <c r="A1121" s="40"/>
      <c r="B1121" s="41"/>
      <c r="C1121" s="41"/>
      <c r="D1121" s="41"/>
      <c r="E1121" s="41"/>
      <c r="F1121" s="41"/>
      <c r="G1121" s="42"/>
      <c r="H1121" s="43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0"/>
      <c r="T1121" s="40"/>
      <c r="U1121" s="44"/>
      <c r="V1121" s="40"/>
      <c r="W1121" s="45" t="str">
        <f aca="false">IFERROR(VLOOKUP($V1121,SimpliRoute!$B:$AT,25,0),"")</f>
        <v/>
      </c>
      <c r="X1121" s="45" t="str">
        <f aca="false">IF(W1121="pending","Pendente",IF(W1121="failed","Não",IF(W1121="Completed","Sim","")))</f>
        <v/>
      </c>
      <c r="Y1121" s="46" t="str">
        <f aca="false">IF($W1121="Pending","",IFERROR(INT(VLOOKUP($V1121,SimpliRoute!$B:$AS,11,0)),""))</f>
        <v/>
      </c>
      <c r="Z1121" s="40" t="str">
        <f aca="false">IF($W1121="Failed",IFERROR(VLOOKUP($V1121,SimpliRoute!$B:$AT,27,0),""),"")</f>
        <v/>
      </c>
    </row>
    <row r="1122" customFormat="false" ht="15" hidden="false" customHeight="true" outlineLevel="0" collapsed="false">
      <c r="A1122" s="40"/>
      <c r="B1122" s="41"/>
      <c r="C1122" s="41"/>
      <c r="D1122" s="41"/>
      <c r="E1122" s="41"/>
      <c r="F1122" s="41"/>
      <c r="G1122" s="42"/>
      <c r="H1122" s="43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0"/>
      <c r="T1122" s="40"/>
      <c r="U1122" s="44"/>
      <c r="V1122" s="40"/>
      <c r="W1122" s="45" t="str">
        <f aca="false">IFERROR(VLOOKUP($V1122,SimpliRoute!$B:$AT,25,0),"")</f>
        <v/>
      </c>
      <c r="X1122" s="45" t="str">
        <f aca="false">IF(W1122="pending","Pendente",IF(W1122="failed","Não",IF(W1122="Completed","Sim","")))</f>
        <v/>
      </c>
      <c r="Y1122" s="46" t="str">
        <f aca="false">IF($W1122="Pending","",IFERROR(INT(VLOOKUP($V1122,SimpliRoute!$B:$AS,11,0)),""))</f>
        <v/>
      </c>
      <c r="Z1122" s="40" t="str">
        <f aca="false">IF($W1122="Failed",IFERROR(VLOOKUP($V1122,SimpliRoute!$B:$AT,27,0),""),"")</f>
        <v/>
      </c>
    </row>
    <row r="1123" customFormat="false" ht="15" hidden="false" customHeight="true" outlineLevel="0" collapsed="false">
      <c r="A1123" s="40"/>
      <c r="B1123" s="41"/>
      <c r="C1123" s="41"/>
      <c r="D1123" s="41"/>
      <c r="E1123" s="41"/>
      <c r="F1123" s="41"/>
      <c r="G1123" s="42"/>
      <c r="H1123" s="43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0"/>
      <c r="T1123" s="40"/>
      <c r="U1123" s="44"/>
      <c r="V1123" s="40"/>
      <c r="W1123" s="45" t="str">
        <f aca="false">IFERROR(VLOOKUP($V1123,SimpliRoute!$B:$AT,25,0),"")</f>
        <v/>
      </c>
      <c r="X1123" s="45" t="str">
        <f aca="false">IF(W1123="pending","Pendente",IF(W1123="failed","Não",IF(W1123="Completed","Sim","")))</f>
        <v/>
      </c>
      <c r="Y1123" s="46" t="str">
        <f aca="false">IF($W1123="Pending","",IFERROR(INT(VLOOKUP($V1123,SimpliRoute!$B:$AS,11,0)),""))</f>
        <v/>
      </c>
      <c r="Z1123" s="40" t="str">
        <f aca="false">IF($W1123="Failed",IFERROR(VLOOKUP($V1123,SimpliRoute!$B:$AT,27,0),""),"")</f>
        <v/>
      </c>
    </row>
    <row r="1124" customFormat="false" ht="15" hidden="false" customHeight="true" outlineLevel="0" collapsed="false">
      <c r="A1124" s="40"/>
      <c r="B1124" s="41"/>
      <c r="C1124" s="41"/>
      <c r="D1124" s="41"/>
      <c r="E1124" s="41"/>
      <c r="F1124" s="41"/>
      <c r="G1124" s="42"/>
      <c r="H1124" s="43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0"/>
      <c r="T1124" s="40"/>
      <c r="U1124" s="44"/>
      <c r="V1124" s="40"/>
      <c r="W1124" s="45" t="str">
        <f aca="false">IFERROR(VLOOKUP($V1124,SimpliRoute!$B:$AT,25,0),"")</f>
        <v/>
      </c>
      <c r="X1124" s="45" t="str">
        <f aca="false">IF(W1124="pending","Pendente",IF(W1124="failed","Não",IF(W1124="Completed","Sim","")))</f>
        <v/>
      </c>
      <c r="Y1124" s="46" t="str">
        <f aca="false">IF($W1124="Pending","",IFERROR(INT(VLOOKUP($V1124,SimpliRoute!$B:$AS,11,0)),""))</f>
        <v/>
      </c>
      <c r="Z1124" s="40" t="str">
        <f aca="false">IF($W1124="Failed",IFERROR(VLOOKUP($V1124,SimpliRoute!$B:$AT,27,0),""),"")</f>
        <v/>
      </c>
    </row>
    <row r="1125" customFormat="false" ht="15" hidden="false" customHeight="true" outlineLevel="0" collapsed="false">
      <c r="A1125" s="40"/>
      <c r="B1125" s="41"/>
      <c r="C1125" s="41"/>
      <c r="D1125" s="41"/>
      <c r="E1125" s="41"/>
      <c r="F1125" s="41"/>
      <c r="G1125" s="42"/>
      <c r="H1125" s="43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0"/>
      <c r="T1125" s="40"/>
      <c r="U1125" s="44"/>
      <c r="V1125" s="40"/>
      <c r="W1125" s="45" t="str">
        <f aca="false">IFERROR(VLOOKUP($V1125,SimpliRoute!$B:$AT,25,0),"")</f>
        <v/>
      </c>
      <c r="X1125" s="45" t="str">
        <f aca="false">IF(W1125="pending","Pendente",IF(W1125="failed","Não",IF(W1125="Completed","Sim","")))</f>
        <v/>
      </c>
      <c r="Y1125" s="46" t="str">
        <f aca="false">IF($W1125="Pending","",IFERROR(INT(VLOOKUP($V1125,SimpliRoute!$B:$AS,11,0)),""))</f>
        <v/>
      </c>
      <c r="Z1125" s="40" t="str">
        <f aca="false">IF($W1125="Failed",IFERROR(VLOOKUP($V1125,SimpliRoute!$B:$AT,27,0),""),"")</f>
        <v/>
      </c>
    </row>
    <row r="1126" customFormat="false" ht="15" hidden="false" customHeight="true" outlineLevel="0" collapsed="false">
      <c r="A1126" s="40"/>
      <c r="B1126" s="41"/>
      <c r="C1126" s="41"/>
      <c r="D1126" s="41"/>
      <c r="E1126" s="41"/>
      <c r="F1126" s="41"/>
      <c r="G1126" s="42"/>
      <c r="H1126" s="43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0"/>
      <c r="T1126" s="40"/>
      <c r="U1126" s="44"/>
      <c r="V1126" s="40"/>
      <c r="W1126" s="45" t="str">
        <f aca="false">IFERROR(VLOOKUP($V1126,SimpliRoute!$B:$AT,25,0),"")</f>
        <v/>
      </c>
      <c r="X1126" s="45" t="str">
        <f aca="false">IF(W1126="pending","Pendente",IF(W1126="failed","Não",IF(W1126="Completed","Sim","")))</f>
        <v/>
      </c>
      <c r="Y1126" s="46" t="str">
        <f aca="false">IF($W1126="Pending","",IFERROR(INT(VLOOKUP($V1126,SimpliRoute!$B:$AS,11,0)),""))</f>
        <v/>
      </c>
      <c r="Z1126" s="40" t="str">
        <f aca="false">IF($W1126="Failed",IFERROR(VLOOKUP($V1126,SimpliRoute!$B:$AT,27,0),""),"")</f>
        <v/>
      </c>
    </row>
    <row r="1127" customFormat="false" ht="15" hidden="false" customHeight="true" outlineLevel="0" collapsed="false">
      <c r="A1127" s="40"/>
      <c r="B1127" s="41"/>
      <c r="C1127" s="41"/>
      <c r="D1127" s="41"/>
      <c r="E1127" s="41"/>
      <c r="F1127" s="41"/>
      <c r="G1127" s="42"/>
      <c r="H1127" s="43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0"/>
      <c r="T1127" s="40"/>
      <c r="U1127" s="44"/>
      <c r="V1127" s="40"/>
      <c r="W1127" s="45" t="str">
        <f aca="false">IFERROR(VLOOKUP($V1127,SimpliRoute!$B:$AT,25,0),"")</f>
        <v/>
      </c>
      <c r="X1127" s="45" t="str">
        <f aca="false">IF(W1127="pending","Pendente",IF(W1127="failed","Não",IF(W1127="Completed","Sim","")))</f>
        <v/>
      </c>
      <c r="Y1127" s="46" t="str">
        <f aca="false">IF($W1127="Pending","",IFERROR(INT(VLOOKUP($V1127,SimpliRoute!$B:$AS,11,0)),""))</f>
        <v/>
      </c>
      <c r="Z1127" s="40" t="str">
        <f aca="false">IF($W1127="Failed",IFERROR(VLOOKUP($V1127,SimpliRoute!$B:$AT,27,0),""),"")</f>
        <v/>
      </c>
    </row>
    <row r="1128" customFormat="false" ht="15" hidden="false" customHeight="true" outlineLevel="0" collapsed="false">
      <c r="A1128" s="40"/>
      <c r="B1128" s="41"/>
      <c r="C1128" s="41"/>
      <c r="D1128" s="41"/>
      <c r="E1128" s="41"/>
      <c r="F1128" s="41"/>
      <c r="G1128" s="42"/>
      <c r="H1128" s="43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0"/>
      <c r="T1128" s="40"/>
      <c r="U1128" s="44"/>
      <c r="V1128" s="40"/>
      <c r="W1128" s="45" t="str">
        <f aca="false">IFERROR(VLOOKUP($V1128,SimpliRoute!$B:$AT,25,0),"")</f>
        <v/>
      </c>
      <c r="X1128" s="45" t="str">
        <f aca="false">IF(W1128="pending","Pendente",IF(W1128="failed","Não",IF(W1128="Completed","Sim","")))</f>
        <v/>
      </c>
      <c r="Y1128" s="46" t="str">
        <f aca="false">IF($W1128="Pending","",IFERROR(INT(VLOOKUP($V1128,SimpliRoute!$B:$AS,11,0)),""))</f>
        <v/>
      </c>
      <c r="Z1128" s="40" t="str">
        <f aca="false">IF($W1128="Failed",IFERROR(VLOOKUP($V1128,SimpliRoute!$B:$AT,27,0),""),"")</f>
        <v/>
      </c>
    </row>
    <row r="1129" customFormat="false" ht="15" hidden="false" customHeight="true" outlineLevel="0" collapsed="false">
      <c r="A1129" s="40"/>
      <c r="B1129" s="41"/>
      <c r="C1129" s="41"/>
      <c r="D1129" s="41"/>
      <c r="E1129" s="41"/>
      <c r="F1129" s="41"/>
      <c r="G1129" s="42"/>
      <c r="H1129" s="43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0"/>
      <c r="T1129" s="40"/>
      <c r="U1129" s="44"/>
      <c r="V1129" s="40"/>
      <c r="W1129" s="45" t="str">
        <f aca="false">IFERROR(VLOOKUP($V1129,SimpliRoute!$B:$AT,25,0),"")</f>
        <v/>
      </c>
      <c r="X1129" s="45" t="str">
        <f aca="false">IF(W1129="pending","Pendente",IF(W1129="failed","Não",IF(W1129="Completed","Sim","")))</f>
        <v/>
      </c>
      <c r="Y1129" s="46" t="str">
        <f aca="false">IF($W1129="Pending","",IFERROR(INT(VLOOKUP($V1129,SimpliRoute!$B:$AS,11,0)),""))</f>
        <v/>
      </c>
      <c r="Z1129" s="40" t="str">
        <f aca="false">IF($W1129="Failed",IFERROR(VLOOKUP($V1129,SimpliRoute!$B:$AT,27,0),""),"")</f>
        <v/>
      </c>
    </row>
    <row r="1130" customFormat="false" ht="15" hidden="false" customHeight="true" outlineLevel="0" collapsed="false">
      <c r="A1130" s="40"/>
      <c r="B1130" s="41"/>
      <c r="C1130" s="41"/>
      <c r="D1130" s="41"/>
      <c r="E1130" s="41"/>
      <c r="F1130" s="41"/>
      <c r="G1130" s="42"/>
      <c r="H1130" s="43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0"/>
      <c r="T1130" s="40"/>
      <c r="U1130" s="44"/>
      <c r="V1130" s="40"/>
      <c r="W1130" s="45" t="str">
        <f aca="false">IFERROR(VLOOKUP($V1130,SimpliRoute!$B:$AT,25,0),"")</f>
        <v/>
      </c>
      <c r="X1130" s="45" t="str">
        <f aca="false">IF(W1130="pending","Pendente",IF(W1130="failed","Não",IF(W1130="Completed","Sim","")))</f>
        <v/>
      </c>
      <c r="Y1130" s="46" t="str">
        <f aca="false">IF($W1130="Pending","",IFERROR(INT(VLOOKUP($V1130,SimpliRoute!$B:$AS,11,0)),""))</f>
        <v/>
      </c>
      <c r="Z1130" s="40" t="str">
        <f aca="false">IF($W1130="Failed",IFERROR(VLOOKUP($V1130,SimpliRoute!$B:$AT,27,0),""),"")</f>
        <v/>
      </c>
    </row>
    <row r="1131" customFormat="false" ht="15" hidden="false" customHeight="true" outlineLevel="0" collapsed="false">
      <c r="A1131" s="40"/>
      <c r="B1131" s="41"/>
      <c r="C1131" s="41"/>
      <c r="D1131" s="41"/>
      <c r="E1131" s="41"/>
      <c r="F1131" s="41"/>
      <c r="G1131" s="42"/>
      <c r="H1131" s="43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0"/>
      <c r="T1131" s="40"/>
      <c r="U1131" s="44"/>
      <c r="V1131" s="40"/>
      <c r="W1131" s="45" t="str">
        <f aca="false">IFERROR(VLOOKUP($V1131,SimpliRoute!$B:$AT,25,0),"")</f>
        <v/>
      </c>
      <c r="X1131" s="45" t="str">
        <f aca="false">IF(W1131="pending","Pendente",IF(W1131="failed","Não",IF(W1131="Completed","Sim","")))</f>
        <v/>
      </c>
      <c r="Y1131" s="46" t="str">
        <f aca="false">IF($W1131="Pending","",IFERROR(INT(VLOOKUP($V1131,SimpliRoute!$B:$AS,11,0)),""))</f>
        <v/>
      </c>
      <c r="Z1131" s="40" t="str">
        <f aca="false">IF($W1131="Failed",IFERROR(VLOOKUP($V1131,SimpliRoute!$B:$AT,27,0),""),"")</f>
        <v/>
      </c>
    </row>
    <row r="1132" customFormat="false" ht="15" hidden="false" customHeight="true" outlineLevel="0" collapsed="false">
      <c r="A1132" s="40"/>
      <c r="B1132" s="41"/>
      <c r="C1132" s="41"/>
      <c r="D1132" s="41"/>
      <c r="E1132" s="41"/>
      <c r="F1132" s="41"/>
      <c r="G1132" s="42"/>
      <c r="H1132" s="43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0"/>
      <c r="T1132" s="40"/>
      <c r="U1132" s="44"/>
      <c r="V1132" s="40"/>
      <c r="W1132" s="45" t="str">
        <f aca="false">IFERROR(VLOOKUP($V1132,SimpliRoute!$B:$AT,25,0),"")</f>
        <v/>
      </c>
      <c r="X1132" s="45" t="str">
        <f aca="false">IF(W1132="pending","Pendente",IF(W1132="failed","Não",IF(W1132="Completed","Sim","")))</f>
        <v/>
      </c>
      <c r="Y1132" s="46" t="str">
        <f aca="false">IF($W1132="Pending","",IFERROR(INT(VLOOKUP($V1132,SimpliRoute!$B:$AS,11,0)),""))</f>
        <v/>
      </c>
      <c r="Z1132" s="40" t="str">
        <f aca="false">IF($W1132="Failed",IFERROR(VLOOKUP($V1132,SimpliRoute!$B:$AT,27,0),""),"")</f>
        <v/>
      </c>
    </row>
    <row r="1133" customFormat="false" ht="15" hidden="false" customHeight="true" outlineLevel="0" collapsed="false">
      <c r="A1133" s="40"/>
      <c r="B1133" s="41"/>
      <c r="C1133" s="41"/>
      <c r="D1133" s="41"/>
      <c r="E1133" s="41"/>
      <c r="F1133" s="41"/>
      <c r="G1133" s="42"/>
      <c r="H1133" s="43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0"/>
      <c r="T1133" s="40"/>
      <c r="U1133" s="44"/>
      <c r="V1133" s="40"/>
      <c r="W1133" s="45" t="str">
        <f aca="false">IFERROR(VLOOKUP($V1133,SimpliRoute!$B:$AT,25,0),"")</f>
        <v/>
      </c>
      <c r="X1133" s="45" t="str">
        <f aca="false">IF(W1133="pending","Pendente",IF(W1133="failed","Não",IF(W1133="Completed","Sim","")))</f>
        <v/>
      </c>
      <c r="Y1133" s="46" t="str">
        <f aca="false">IF($W1133="Pending","",IFERROR(INT(VLOOKUP($V1133,SimpliRoute!$B:$AS,11,0)),""))</f>
        <v/>
      </c>
      <c r="Z1133" s="40" t="str">
        <f aca="false">IF($W1133="Failed",IFERROR(VLOOKUP($V1133,SimpliRoute!$B:$AT,27,0),""),"")</f>
        <v/>
      </c>
    </row>
    <row r="1134" customFormat="false" ht="15" hidden="false" customHeight="true" outlineLevel="0" collapsed="false">
      <c r="A1134" s="40"/>
      <c r="B1134" s="41"/>
      <c r="C1134" s="41"/>
      <c r="D1134" s="41"/>
      <c r="E1134" s="41"/>
      <c r="F1134" s="41"/>
      <c r="G1134" s="42"/>
      <c r="H1134" s="43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0"/>
      <c r="T1134" s="40"/>
      <c r="U1134" s="44"/>
      <c r="V1134" s="40"/>
      <c r="W1134" s="45" t="str">
        <f aca="false">IFERROR(VLOOKUP($V1134,SimpliRoute!$B:$AT,25,0),"")</f>
        <v/>
      </c>
      <c r="X1134" s="45" t="str">
        <f aca="false">IF(W1134="pending","Pendente",IF(W1134="failed","Não",IF(W1134="Completed","Sim","")))</f>
        <v/>
      </c>
      <c r="Y1134" s="46" t="str">
        <f aca="false">IF($W1134="Pending","",IFERROR(INT(VLOOKUP($V1134,SimpliRoute!$B:$AS,11,0)),""))</f>
        <v/>
      </c>
      <c r="Z1134" s="40" t="str">
        <f aca="false">IF($W1134="Failed",IFERROR(VLOOKUP($V1134,SimpliRoute!$B:$AT,27,0),""),"")</f>
        <v/>
      </c>
    </row>
    <row r="1135" customFormat="false" ht="15" hidden="false" customHeight="true" outlineLevel="0" collapsed="false">
      <c r="A1135" s="40"/>
      <c r="B1135" s="41"/>
      <c r="C1135" s="41"/>
      <c r="D1135" s="41"/>
      <c r="E1135" s="41"/>
      <c r="F1135" s="41"/>
      <c r="G1135" s="42"/>
      <c r="H1135" s="43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0"/>
      <c r="T1135" s="40"/>
      <c r="U1135" s="44"/>
      <c r="V1135" s="40"/>
      <c r="W1135" s="45" t="str">
        <f aca="false">IFERROR(VLOOKUP($V1135,SimpliRoute!$B:$AT,25,0),"")</f>
        <v/>
      </c>
      <c r="X1135" s="45" t="str">
        <f aca="false">IF(W1135="pending","Pendente",IF(W1135="failed","Não",IF(W1135="Completed","Sim","")))</f>
        <v/>
      </c>
      <c r="Y1135" s="46" t="str">
        <f aca="false">IF($W1135="Pending","",IFERROR(INT(VLOOKUP($V1135,SimpliRoute!$B:$AS,11,0)),""))</f>
        <v/>
      </c>
      <c r="Z1135" s="40" t="str">
        <f aca="false">IF($W1135="Failed",IFERROR(VLOOKUP($V1135,SimpliRoute!$B:$AT,27,0),""),"")</f>
        <v/>
      </c>
    </row>
    <row r="1136" customFormat="false" ht="15" hidden="false" customHeight="true" outlineLevel="0" collapsed="false">
      <c r="A1136" s="40"/>
      <c r="B1136" s="41"/>
      <c r="C1136" s="41"/>
      <c r="D1136" s="41"/>
      <c r="E1136" s="41"/>
      <c r="F1136" s="41"/>
      <c r="G1136" s="42"/>
      <c r="H1136" s="43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0"/>
      <c r="T1136" s="40"/>
      <c r="U1136" s="44"/>
      <c r="V1136" s="40"/>
      <c r="W1136" s="45" t="str">
        <f aca="false">IFERROR(VLOOKUP($V1136,SimpliRoute!$B:$AT,25,0),"")</f>
        <v/>
      </c>
      <c r="X1136" s="45" t="str">
        <f aca="false">IF(W1136="pending","Pendente",IF(W1136="failed","Não",IF(W1136="Completed","Sim","")))</f>
        <v/>
      </c>
      <c r="Y1136" s="46" t="str">
        <f aca="false">IF($W1136="Pending","",IFERROR(INT(VLOOKUP($V1136,SimpliRoute!$B:$AS,11,0)),""))</f>
        <v/>
      </c>
      <c r="Z1136" s="40" t="str">
        <f aca="false">IF($W1136="Failed",IFERROR(VLOOKUP($V1136,SimpliRoute!$B:$AT,27,0),""),"")</f>
        <v/>
      </c>
    </row>
    <row r="1137" customFormat="false" ht="15" hidden="false" customHeight="true" outlineLevel="0" collapsed="false">
      <c r="A1137" s="40"/>
      <c r="B1137" s="41"/>
      <c r="C1137" s="41"/>
      <c r="D1137" s="41"/>
      <c r="E1137" s="41"/>
      <c r="F1137" s="41"/>
      <c r="G1137" s="42"/>
      <c r="H1137" s="43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0"/>
      <c r="T1137" s="40"/>
      <c r="U1137" s="44"/>
      <c r="V1137" s="40"/>
      <c r="W1137" s="45" t="str">
        <f aca="false">IFERROR(VLOOKUP($V1137,SimpliRoute!$B:$AT,25,0),"")</f>
        <v/>
      </c>
      <c r="X1137" s="45" t="str">
        <f aca="false">IF(W1137="pending","Pendente",IF(W1137="failed","Não",IF(W1137="Completed","Sim","")))</f>
        <v/>
      </c>
      <c r="Y1137" s="46" t="str">
        <f aca="false">IF($W1137="Pending","",IFERROR(INT(VLOOKUP($V1137,SimpliRoute!$B:$AS,11,0)),""))</f>
        <v/>
      </c>
      <c r="Z1137" s="40" t="str">
        <f aca="false">IF($W1137="Failed",IFERROR(VLOOKUP($V1137,SimpliRoute!$B:$AT,27,0),""),"")</f>
        <v/>
      </c>
    </row>
    <row r="1138" customFormat="false" ht="15" hidden="false" customHeight="true" outlineLevel="0" collapsed="false">
      <c r="A1138" s="40"/>
      <c r="B1138" s="41"/>
      <c r="C1138" s="41"/>
      <c r="D1138" s="41"/>
      <c r="E1138" s="41"/>
      <c r="F1138" s="41"/>
      <c r="G1138" s="42"/>
      <c r="H1138" s="43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0"/>
      <c r="T1138" s="40"/>
      <c r="U1138" s="44"/>
      <c r="V1138" s="40"/>
      <c r="W1138" s="45" t="str">
        <f aca="false">IFERROR(VLOOKUP($V1138,SimpliRoute!$B:$AT,25,0),"")</f>
        <v/>
      </c>
      <c r="X1138" s="45" t="str">
        <f aca="false">IF(W1138="pending","Pendente",IF(W1138="failed","Não",IF(W1138="Completed","Sim","")))</f>
        <v/>
      </c>
      <c r="Y1138" s="46" t="str">
        <f aca="false">IF($W1138="Pending","",IFERROR(INT(VLOOKUP($V1138,SimpliRoute!$B:$AS,11,0)),""))</f>
        <v/>
      </c>
      <c r="Z1138" s="40" t="str">
        <f aca="false">IF($W1138="Failed",IFERROR(VLOOKUP($V1138,SimpliRoute!$B:$AT,27,0),""),"")</f>
        <v/>
      </c>
    </row>
    <row r="1139" customFormat="false" ht="15" hidden="false" customHeight="true" outlineLevel="0" collapsed="false">
      <c r="A1139" s="40"/>
      <c r="B1139" s="41"/>
      <c r="C1139" s="41"/>
      <c r="D1139" s="41"/>
      <c r="E1139" s="41"/>
      <c r="F1139" s="41"/>
      <c r="G1139" s="42"/>
      <c r="H1139" s="43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0"/>
      <c r="T1139" s="40"/>
      <c r="U1139" s="44"/>
      <c r="V1139" s="40"/>
      <c r="W1139" s="45" t="str">
        <f aca="false">IFERROR(VLOOKUP($V1139,SimpliRoute!$B:$AT,25,0),"")</f>
        <v/>
      </c>
      <c r="X1139" s="45" t="str">
        <f aca="false">IF(W1139="pending","Pendente",IF(W1139="failed","Não",IF(W1139="Completed","Sim","")))</f>
        <v/>
      </c>
      <c r="Y1139" s="46" t="str">
        <f aca="false">IF($W1139="Pending","",IFERROR(INT(VLOOKUP($V1139,SimpliRoute!$B:$AS,11,0)),""))</f>
        <v/>
      </c>
      <c r="Z1139" s="40" t="str">
        <f aca="false">IF($W1139="Failed",IFERROR(VLOOKUP($V1139,SimpliRoute!$B:$AT,27,0),""),"")</f>
        <v/>
      </c>
    </row>
    <row r="1140" customFormat="false" ht="15" hidden="false" customHeight="true" outlineLevel="0" collapsed="false">
      <c r="A1140" s="40"/>
      <c r="B1140" s="41"/>
      <c r="C1140" s="41"/>
      <c r="D1140" s="41"/>
      <c r="E1140" s="41"/>
      <c r="F1140" s="41"/>
      <c r="G1140" s="42"/>
      <c r="H1140" s="43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0"/>
      <c r="T1140" s="40"/>
      <c r="U1140" s="44"/>
      <c r="V1140" s="40"/>
      <c r="W1140" s="45" t="str">
        <f aca="false">IFERROR(VLOOKUP($V1140,SimpliRoute!$B:$AT,25,0),"")</f>
        <v/>
      </c>
      <c r="X1140" s="45" t="str">
        <f aca="false">IF(W1140="pending","Pendente",IF(W1140="failed","Não",IF(W1140="Completed","Sim","")))</f>
        <v/>
      </c>
      <c r="Y1140" s="46" t="str">
        <f aca="false">IF($W1140="Pending","",IFERROR(INT(VLOOKUP($V1140,SimpliRoute!$B:$AS,11,0)),""))</f>
        <v/>
      </c>
      <c r="Z1140" s="40" t="str">
        <f aca="false">IF($W1140="Failed",IFERROR(VLOOKUP($V1140,SimpliRoute!$B:$AT,27,0),""),"")</f>
        <v/>
      </c>
    </row>
    <row r="1141" customFormat="false" ht="15" hidden="false" customHeight="true" outlineLevel="0" collapsed="false">
      <c r="A1141" s="40"/>
      <c r="B1141" s="41"/>
      <c r="C1141" s="41"/>
      <c r="D1141" s="41"/>
      <c r="E1141" s="41"/>
      <c r="F1141" s="41"/>
      <c r="G1141" s="42"/>
      <c r="H1141" s="43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0"/>
      <c r="T1141" s="40"/>
      <c r="U1141" s="44"/>
      <c r="V1141" s="40"/>
      <c r="W1141" s="45" t="str">
        <f aca="false">IFERROR(VLOOKUP($V1141,SimpliRoute!$B:$AT,25,0),"")</f>
        <v/>
      </c>
      <c r="X1141" s="45" t="str">
        <f aca="false">IF(W1141="pending","Pendente",IF(W1141="failed","Não",IF(W1141="Completed","Sim","")))</f>
        <v/>
      </c>
      <c r="Y1141" s="46" t="str">
        <f aca="false">IF($W1141="Pending","",IFERROR(INT(VLOOKUP($V1141,SimpliRoute!$B:$AS,11,0)),""))</f>
        <v/>
      </c>
      <c r="Z1141" s="40" t="str">
        <f aca="false">IF($W1141="Failed",IFERROR(VLOOKUP($V1141,SimpliRoute!$B:$AT,27,0),""),"")</f>
        <v/>
      </c>
    </row>
    <row r="1142" customFormat="false" ht="15" hidden="false" customHeight="true" outlineLevel="0" collapsed="false">
      <c r="A1142" s="40"/>
      <c r="B1142" s="41"/>
      <c r="C1142" s="41"/>
      <c r="D1142" s="41"/>
      <c r="E1142" s="41"/>
      <c r="F1142" s="41"/>
      <c r="G1142" s="42"/>
      <c r="H1142" s="43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0"/>
      <c r="T1142" s="40"/>
      <c r="U1142" s="44"/>
      <c r="V1142" s="40"/>
      <c r="W1142" s="45" t="str">
        <f aca="false">IFERROR(VLOOKUP($V1142,SimpliRoute!$B:$AT,25,0),"")</f>
        <v/>
      </c>
      <c r="X1142" s="45" t="str">
        <f aca="false">IF(W1142="pending","Pendente",IF(W1142="failed","Não",IF(W1142="Completed","Sim","")))</f>
        <v/>
      </c>
      <c r="Y1142" s="46" t="str">
        <f aca="false">IF($W1142="Pending","",IFERROR(INT(VLOOKUP($V1142,SimpliRoute!$B:$AS,11,0)),""))</f>
        <v/>
      </c>
      <c r="Z1142" s="40" t="str">
        <f aca="false">IF($W1142="Failed",IFERROR(VLOOKUP($V1142,SimpliRoute!$B:$AT,27,0),""),"")</f>
        <v/>
      </c>
    </row>
    <row r="1143" customFormat="false" ht="15" hidden="false" customHeight="true" outlineLevel="0" collapsed="false">
      <c r="A1143" s="40"/>
      <c r="B1143" s="41"/>
      <c r="C1143" s="41"/>
      <c r="D1143" s="41"/>
      <c r="E1143" s="41"/>
      <c r="F1143" s="41"/>
      <c r="G1143" s="42"/>
      <c r="H1143" s="43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0"/>
      <c r="T1143" s="40"/>
      <c r="U1143" s="44"/>
      <c r="V1143" s="40"/>
      <c r="W1143" s="45" t="str">
        <f aca="false">IFERROR(VLOOKUP($V1143,SimpliRoute!$B:$AT,25,0),"")</f>
        <v/>
      </c>
      <c r="X1143" s="45" t="str">
        <f aca="false">IF(W1143="pending","Pendente",IF(W1143="failed","Não",IF(W1143="Completed","Sim","")))</f>
        <v/>
      </c>
      <c r="Y1143" s="46" t="str">
        <f aca="false">IF($W1143="Pending","",IFERROR(INT(VLOOKUP($V1143,SimpliRoute!$B:$AS,11,0)),""))</f>
        <v/>
      </c>
      <c r="Z1143" s="40" t="str">
        <f aca="false">IF($W1143="Failed",IFERROR(VLOOKUP($V1143,SimpliRoute!$B:$AT,27,0),""),"")</f>
        <v/>
      </c>
    </row>
    <row r="1144" customFormat="false" ht="15" hidden="false" customHeight="true" outlineLevel="0" collapsed="false">
      <c r="A1144" s="40"/>
      <c r="B1144" s="41"/>
      <c r="C1144" s="41"/>
      <c r="D1144" s="41"/>
      <c r="E1144" s="41"/>
      <c r="F1144" s="41"/>
      <c r="G1144" s="42"/>
      <c r="H1144" s="43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0"/>
      <c r="T1144" s="40"/>
      <c r="U1144" s="44"/>
      <c r="V1144" s="40"/>
      <c r="W1144" s="45" t="str">
        <f aca="false">IFERROR(VLOOKUP($V1144,SimpliRoute!$B:$AT,25,0),"")</f>
        <v/>
      </c>
      <c r="X1144" s="45" t="str">
        <f aca="false">IF(W1144="pending","Pendente",IF(W1144="failed","Não",IF(W1144="Completed","Sim","")))</f>
        <v/>
      </c>
      <c r="Y1144" s="46" t="str">
        <f aca="false">IF($W1144="Pending","",IFERROR(INT(VLOOKUP($V1144,SimpliRoute!$B:$AS,11,0)),""))</f>
        <v/>
      </c>
      <c r="Z1144" s="40" t="str">
        <f aca="false">IF($W1144="Failed",IFERROR(VLOOKUP($V1144,SimpliRoute!$B:$AT,27,0),""),"")</f>
        <v/>
      </c>
    </row>
    <row r="1145" customFormat="false" ht="15" hidden="false" customHeight="true" outlineLevel="0" collapsed="false">
      <c r="A1145" s="40"/>
      <c r="B1145" s="41"/>
      <c r="C1145" s="41"/>
      <c r="D1145" s="41"/>
      <c r="E1145" s="41"/>
      <c r="F1145" s="41"/>
      <c r="G1145" s="42"/>
      <c r="H1145" s="43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0"/>
      <c r="T1145" s="40"/>
      <c r="U1145" s="44"/>
      <c r="V1145" s="40"/>
      <c r="W1145" s="45" t="str">
        <f aca="false">IFERROR(VLOOKUP($V1145,SimpliRoute!$B:$AT,25,0),"")</f>
        <v/>
      </c>
      <c r="X1145" s="45" t="str">
        <f aca="false">IF(W1145="pending","Pendente",IF(W1145="failed","Não",IF(W1145="Completed","Sim","")))</f>
        <v/>
      </c>
      <c r="Y1145" s="46" t="str">
        <f aca="false">IF($W1145="Pending","",IFERROR(INT(VLOOKUP($V1145,SimpliRoute!$B:$AS,11,0)),""))</f>
        <v/>
      </c>
      <c r="Z1145" s="40" t="str">
        <f aca="false">IF($W1145="Failed",IFERROR(VLOOKUP($V1145,SimpliRoute!$B:$AT,27,0),""),"")</f>
        <v/>
      </c>
    </row>
    <row r="1146" customFormat="false" ht="15" hidden="false" customHeight="true" outlineLevel="0" collapsed="false">
      <c r="A1146" s="40"/>
      <c r="B1146" s="41"/>
      <c r="C1146" s="41"/>
      <c r="D1146" s="41"/>
      <c r="E1146" s="41"/>
      <c r="F1146" s="41"/>
      <c r="G1146" s="42"/>
      <c r="H1146" s="43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0"/>
      <c r="T1146" s="40"/>
      <c r="U1146" s="44"/>
      <c r="V1146" s="40"/>
      <c r="W1146" s="45" t="str">
        <f aca="false">IFERROR(VLOOKUP($V1146,SimpliRoute!$B:$AT,25,0),"")</f>
        <v/>
      </c>
      <c r="X1146" s="45" t="str">
        <f aca="false">IF(W1146="pending","Pendente",IF(W1146="failed","Não",IF(W1146="Completed","Sim","")))</f>
        <v/>
      </c>
      <c r="Y1146" s="46" t="str">
        <f aca="false">IF($W1146="Pending","",IFERROR(INT(VLOOKUP($V1146,SimpliRoute!$B:$AS,11,0)),""))</f>
        <v/>
      </c>
      <c r="Z1146" s="40" t="str">
        <f aca="false">IF($W1146="Failed",IFERROR(VLOOKUP($V1146,SimpliRoute!$B:$AT,27,0),""),"")</f>
        <v/>
      </c>
    </row>
    <row r="1147" customFormat="false" ht="15" hidden="false" customHeight="true" outlineLevel="0" collapsed="false">
      <c r="A1147" s="40"/>
      <c r="B1147" s="41"/>
      <c r="C1147" s="41"/>
      <c r="D1147" s="41"/>
      <c r="E1147" s="41"/>
      <c r="F1147" s="41"/>
      <c r="G1147" s="42"/>
      <c r="H1147" s="43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0"/>
      <c r="T1147" s="40"/>
      <c r="U1147" s="44"/>
      <c r="V1147" s="40"/>
      <c r="W1147" s="45" t="str">
        <f aca="false">IFERROR(VLOOKUP($V1147,SimpliRoute!$B:$AT,25,0),"")</f>
        <v/>
      </c>
      <c r="X1147" s="45" t="str">
        <f aca="false">IF(W1147="pending","Pendente",IF(W1147="failed","Não",IF(W1147="Completed","Sim","")))</f>
        <v/>
      </c>
      <c r="Y1147" s="46" t="str">
        <f aca="false">IF($W1147="Pending","",IFERROR(INT(VLOOKUP($V1147,SimpliRoute!$B:$AS,11,0)),""))</f>
        <v/>
      </c>
      <c r="Z1147" s="40" t="str">
        <f aca="false">IF($W1147="Failed",IFERROR(VLOOKUP($V1147,SimpliRoute!$B:$AT,27,0),""),"")</f>
        <v/>
      </c>
    </row>
    <row r="1148" customFormat="false" ht="15" hidden="false" customHeight="true" outlineLevel="0" collapsed="false">
      <c r="A1148" s="40"/>
      <c r="B1148" s="41"/>
      <c r="C1148" s="41"/>
      <c r="D1148" s="41"/>
      <c r="E1148" s="41"/>
      <c r="F1148" s="41"/>
      <c r="G1148" s="42"/>
      <c r="H1148" s="43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0"/>
      <c r="T1148" s="40"/>
      <c r="U1148" s="44"/>
      <c r="V1148" s="40"/>
      <c r="W1148" s="45" t="str">
        <f aca="false">IFERROR(VLOOKUP($V1148,SimpliRoute!$B:$AT,25,0),"")</f>
        <v/>
      </c>
      <c r="X1148" s="45" t="str">
        <f aca="false">IF(W1148="pending","Pendente",IF(W1148="failed","Não",IF(W1148="Completed","Sim","")))</f>
        <v/>
      </c>
      <c r="Y1148" s="46" t="str">
        <f aca="false">IF($W1148="Pending","",IFERROR(INT(VLOOKUP($V1148,SimpliRoute!$B:$AS,11,0)),""))</f>
        <v/>
      </c>
      <c r="Z1148" s="40" t="str">
        <f aca="false">IF($W1148="Failed",IFERROR(VLOOKUP($V1148,SimpliRoute!$B:$AT,27,0),""),"")</f>
        <v/>
      </c>
    </row>
    <row r="1149" customFormat="false" ht="15" hidden="false" customHeight="true" outlineLevel="0" collapsed="false">
      <c r="A1149" s="40"/>
      <c r="B1149" s="41"/>
      <c r="C1149" s="41"/>
      <c r="D1149" s="41"/>
      <c r="E1149" s="41"/>
      <c r="F1149" s="41"/>
      <c r="G1149" s="42"/>
      <c r="H1149" s="43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0"/>
      <c r="T1149" s="40"/>
      <c r="U1149" s="44"/>
      <c r="V1149" s="40"/>
      <c r="W1149" s="45" t="str">
        <f aca="false">IFERROR(VLOOKUP($V1149,SimpliRoute!$B:$AT,25,0),"")</f>
        <v/>
      </c>
      <c r="X1149" s="45" t="str">
        <f aca="false">IF(W1149="pending","Pendente",IF(W1149="failed","Não",IF(W1149="Completed","Sim","")))</f>
        <v/>
      </c>
      <c r="Y1149" s="46" t="str">
        <f aca="false">IF($W1149="Pending","",IFERROR(INT(VLOOKUP($V1149,SimpliRoute!$B:$AS,11,0)),""))</f>
        <v/>
      </c>
      <c r="Z1149" s="40" t="str">
        <f aca="false">IF($W1149="Failed",IFERROR(VLOOKUP($V1149,SimpliRoute!$B:$AT,27,0),""),"")</f>
        <v/>
      </c>
    </row>
    <row r="1150" customFormat="false" ht="15" hidden="false" customHeight="true" outlineLevel="0" collapsed="false">
      <c r="A1150" s="40"/>
      <c r="B1150" s="41"/>
      <c r="C1150" s="41"/>
      <c r="D1150" s="41"/>
      <c r="E1150" s="41"/>
      <c r="F1150" s="41"/>
      <c r="G1150" s="42"/>
      <c r="H1150" s="43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0"/>
      <c r="T1150" s="40"/>
      <c r="U1150" s="44"/>
      <c r="V1150" s="40"/>
      <c r="W1150" s="45" t="str">
        <f aca="false">IFERROR(VLOOKUP($V1150,SimpliRoute!$B:$AT,25,0),"")</f>
        <v/>
      </c>
      <c r="X1150" s="45" t="str">
        <f aca="false">IF(W1150="pending","Pendente",IF(W1150="failed","Não",IF(W1150="Completed","Sim","")))</f>
        <v/>
      </c>
      <c r="Y1150" s="46" t="str">
        <f aca="false">IF($W1150="Pending","",IFERROR(INT(VLOOKUP($V1150,SimpliRoute!$B:$AS,11,0)),""))</f>
        <v/>
      </c>
      <c r="Z1150" s="40" t="str">
        <f aca="false">IF($W1150="Failed",IFERROR(VLOOKUP($V1150,SimpliRoute!$B:$AT,27,0),""),"")</f>
        <v/>
      </c>
    </row>
    <row r="1151" customFormat="false" ht="15" hidden="false" customHeight="true" outlineLevel="0" collapsed="false">
      <c r="A1151" s="40"/>
      <c r="B1151" s="41"/>
      <c r="C1151" s="41"/>
      <c r="D1151" s="41"/>
      <c r="E1151" s="41"/>
      <c r="F1151" s="41"/>
      <c r="G1151" s="42"/>
      <c r="H1151" s="43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0"/>
      <c r="T1151" s="40"/>
      <c r="U1151" s="44"/>
      <c r="V1151" s="40"/>
      <c r="W1151" s="45" t="str">
        <f aca="false">IFERROR(VLOOKUP($V1151,SimpliRoute!$B:$AT,25,0),"")</f>
        <v/>
      </c>
      <c r="X1151" s="45" t="str">
        <f aca="false">IF(W1151="pending","Pendente",IF(W1151="failed","Não",IF(W1151="Completed","Sim","")))</f>
        <v/>
      </c>
      <c r="Y1151" s="46" t="str">
        <f aca="false">IF($W1151="Pending","",IFERROR(INT(VLOOKUP($V1151,SimpliRoute!$B:$AS,11,0)),""))</f>
        <v/>
      </c>
      <c r="Z1151" s="40" t="str">
        <f aca="false">IF($W1151="Failed",IFERROR(VLOOKUP($V1151,SimpliRoute!$B:$AT,27,0),""),"")</f>
        <v/>
      </c>
    </row>
    <row r="1152" customFormat="false" ht="15" hidden="false" customHeight="true" outlineLevel="0" collapsed="false">
      <c r="A1152" s="40"/>
      <c r="B1152" s="41"/>
      <c r="C1152" s="41"/>
      <c r="D1152" s="41"/>
      <c r="E1152" s="41"/>
      <c r="F1152" s="41"/>
      <c r="G1152" s="42"/>
      <c r="H1152" s="43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0"/>
      <c r="T1152" s="40"/>
      <c r="U1152" s="44"/>
      <c r="V1152" s="40"/>
      <c r="W1152" s="45" t="str">
        <f aca="false">IFERROR(VLOOKUP($V1152,SimpliRoute!$B:$AT,25,0),"")</f>
        <v/>
      </c>
      <c r="X1152" s="45" t="str">
        <f aca="false">IF(W1152="pending","Pendente",IF(W1152="failed","Não",IF(W1152="Completed","Sim","")))</f>
        <v/>
      </c>
      <c r="Y1152" s="46" t="str">
        <f aca="false">IF($W1152="Pending","",IFERROR(INT(VLOOKUP($V1152,SimpliRoute!$B:$AS,11,0)),""))</f>
        <v/>
      </c>
      <c r="Z1152" s="40" t="str">
        <f aca="false">IF($W1152="Failed",IFERROR(VLOOKUP($V1152,SimpliRoute!$B:$AT,27,0),""),"")</f>
        <v/>
      </c>
    </row>
    <row r="1153" customFormat="false" ht="15" hidden="false" customHeight="true" outlineLevel="0" collapsed="false">
      <c r="A1153" s="40"/>
      <c r="B1153" s="41"/>
      <c r="C1153" s="41"/>
      <c r="D1153" s="41"/>
      <c r="E1153" s="41"/>
      <c r="F1153" s="41"/>
      <c r="G1153" s="42"/>
      <c r="H1153" s="43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0"/>
      <c r="T1153" s="40"/>
      <c r="U1153" s="44"/>
      <c r="V1153" s="40"/>
      <c r="W1153" s="45" t="str">
        <f aca="false">IFERROR(VLOOKUP($V1153,SimpliRoute!$B:$AT,25,0),"")</f>
        <v/>
      </c>
      <c r="X1153" s="45" t="str">
        <f aca="false">IF(W1153="pending","Pendente",IF(W1153="failed","Não",IF(W1153="Completed","Sim","")))</f>
        <v/>
      </c>
      <c r="Y1153" s="46" t="str">
        <f aca="false">IF($W1153="Pending","",IFERROR(INT(VLOOKUP($V1153,SimpliRoute!$B:$AS,11,0)),""))</f>
        <v/>
      </c>
      <c r="Z1153" s="40" t="str">
        <f aca="false">IF($W1153="Failed",IFERROR(VLOOKUP($V1153,SimpliRoute!$B:$AT,27,0),""),"")</f>
        <v/>
      </c>
    </row>
    <row r="1154" customFormat="false" ht="15" hidden="false" customHeight="true" outlineLevel="0" collapsed="false">
      <c r="A1154" s="40"/>
      <c r="B1154" s="41"/>
      <c r="C1154" s="41"/>
      <c r="D1154" s="41"/>
      <c r="E1154" s="41"/>
      <c r="F1154" s="41"/>
      <c r="G1154" s="42"/>
      <c r="H1154" s="43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0"/>
      <c r="T1154" s="40"/>
      <c r="U1154" s="44"/>
      <c r="V1154" s="40"/>
      <c r="W1154" s="45" t="str">
        <f aca="false">IFERROR(VLOOKUP($V1154,SimpliRoute!$B:$AT,25,0),"")</f>
        <v/>
      </c>
      <c r="X1154" s="45" t="str">
        <f aca="false">IF(W1154="pending","Pendente",IF(W1154="failed","Não",IF(W1154="Completed","Sim","")))</f>
        <v/>
      </c>
      <c r="Y1154" s="46" t="str">
        <f aca="false">IF($W1154="Pending","",IFERROR(INT(VLOOKUP($V1154,SimpliRoute!$B:$AS,11,0)),""))</f>
        <v/>
      </c>
      <c r="Z1154" s="40" t="str">
        <f aca="false">IF($W1154="Failed",IFERROR(VLOOKUP($V1154,SimpliRoute!$B:$AT,27,0),""),"")</f>
        <v/>
      </c>
    </row>
    <row r="1155" customFormat="false" ht="15" hidden="false" customHeight="true" outlineLevel="0" collapsed="false">
      <c r="A1155" s="40"/>
      <c r="B1155" s="41"/>
      <c r="C1155" s="41"/>
      <c r="D1155" s="41"/>
      <c r="E1155" s="41"/>
      <c r="F1155" s="41"/>
      <c r="G1155" s="42"/>
      <c r="H1155" s="43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0"/>
      <c r="T1155" s="40"/>
      <c r="U1155" s="44"/>
      <c r="V1155" s="40"/>
      <c r="W1155" s="45" t="str">
        <f aca="false">IFERROR(VLOOKUP($V1155,SimpliRoute!$B:$AT,25,0),"")</f>
        <v/>
      </c>
      <c r="X1155" s="45" t="str">
        <f aca="false">IF(W1155="pending","Pendente",IF(W1155="failed","Não",IF(W1155="Completed","Sim","")))</f>
        <v/>
      </c>
      <c r="Y1155" s="46" t="str">
        <f aca="false">IF($W1155="Pending","",IFERROR(INT(VLOOKUP($V1155,SimpliRoute!$B:$AS,11,0)),""))</f>
        <v/>
      </c>
      <c r="Z1155" s="40" t="str">
        <f aca="false">IF($W1155="Failed",IFERROR(VLOOKUP($V1155,SimpliRoute!$B:$AT,27,0),""),"")</f>
        <v/>
      </c>
    </row>
    <row r="1156" customFormat="false" ht="15" hidden="false" customHeight="true" outlineLevel="0" collapsed="false">
      <c r="A1156" s="40"/>
      <c r="B1156" s="41"/>
      <c r="C1156" s="41"/>
      <c r="D1156" s="41"/>
      <c r="E1156" s="41"/>
      <c r="F1156" s="41"/>
      <c r="G1156" s="42"/>
      <c r="H1156" s="43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0"/>
      <c r="T1156" s="40"/>
      <c r="U1156" s="44"/>
      <c r="V1156" s="40"/>
      <c r="W1156" s="45" t="str">
        <f aca="false">IFERROR(VLOOKUP($V1156,SimpliRoute!$B:$AT,25,0),"")</f>
        <v/>
      </c>
      <c r="X1156" s="45" t="str">
        <f aca="false">IF(W1156="pending","Pendente",IF(W1156="failed","Não",IF(W1156="Completed","Sim","")))</f>
        <v/>
      </c>
      <c r="Y1156" s="46" t="str">
        <f aca="false">IF($W1156="Pending","",IFERROR(INT(VLOOKUP($V1156,SimpliRoute!$B:$AS,11,0)),""))</f>
        <v/>
      </c>
      <c r="Z1156" s="40" t="str">
        <f aca="false">IF($W1156="Failed",IFERROR(VLOOKUP($V1156,SimpliRoute!$B:$AT,27,0),""),"")</f>
        <v/>
      </c>
    </row>
    <row r="1157" customFormat="false" ht="15" hidden="false" customHeight="true" outlineLevel="0" collapsed="false">
      <c r="A1157" s="40"/>
      <c r="B1157" s="41"/>
      <c r="C1157" s="41"/>
      <c r="D1157" s="41"/>
      <c r="E1157" s="41"/>
      <c r="F1157" s="41"/>
      <c r="G1157" s="42"/>
      <c r="H1157" s="43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0"/>
      <c r="T1157" s="40"/>
      <c r="U1157" s="44"/>
      <c r="V1157" s="40"/>
      <c r="W1157" s="45" t="str">
        <f aca="false">IFERROR(VLOOKUP($V1157,SimpliRoute!$B:$AT,25,0),"")</f>
        <v/>
      </c>
      <c r="X1157" s="45" t="str">
        <f aca="false">IF(W1157="pending","Pendente",IF(W1157="failed","Não",IF(W1157="Completed","Sim","")))</f>
        <v/>
      </c>
      <c r="Y1157" s="46" t="str">
        <f aca="false">IF($W1157="Pending","",IFERROR(INT(VLOOKUP($V1157,SimpliRoute!$B:$AS,11,0)),""))</f>
        <v/>
      </c>
      <c r="Z1157" s="40" t="str">
        <f aca="false">IF($W1157="Failed",IFERROR(VLOOKUP($V1157,SimpliRoute!$B:$AT,27,0),""),"")</f>
        <v/>
      </c>
    </row>
    <row r="1158" customFormat="false" ht="15" hidden="false" customHeight="true" outlineLevel="0" collapsed="false">
      <c r="A1158" s="40"/>
      <c r="B1158" s="41"/>
      <c r="C1158" s="41"/>
      <c r="D1158" s="41"/>
      <c r="E1158" s="41"/>
      <c r="F1158" s="41"/>
      <c r="G1158" s="42"/>
      <c r="H1158" s="43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0"/>
      <c r="T1158" s="40"/>
      <c r="U1158" s="44"/>
      <c r="V1158" s="40"/>
      <c r="W1158" s="45" t="str">
        <f aca="false">IFERROR(VLOOKUP($V1158,SimpliRoute!$B:$AT,25,0),"")</f>
        <v/>
      </c>
      <c r="X1158" s="45" t="str">
        <f aca="false">IF(W1158="pending","Pendente",IF(W1158="failed","Não",IF(W1158="Completed","Sim","")))</f>
        <v/>
      </c>
      <c r="Y1158" s="46" t="str">
        <f aca="false">IF($W1158="Pending","",IFERROR(INT(VLOOKUP($V1158,SimpliRoute!$B:$AS,11,0)),""))</f>
        <v/>
      </c>
      <c r="Z1158" s="40" t="str">
        <f aca="false">IF($W1158="Failed",IFERROR(VLOOKUP($V1158,SimpliRoute!$B:$AT,27,0),""),"")</f>
        <v/>
      </c>
    </row>
    <row r="1159" customFormat="false" ht="15" hidden="false" customHeight="true" outlineLevel="0" collapsed="false">
      <c r="A1159" s="40"/>
      <c r="B1159" s="41"/>
      <c r="C1159" s="41"/>
      <c r="D1159" s="41"/>
      <c r="E1159" s="41"/>
      <c r="F1159" s="41"/>
      <c r="G1159" s="42"/>
      <c r="H1159" s="43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0"/>
      <c r="T1159" s="40"/>
      <c r="U1159" s="44"/>
      <c r="V1159" s="40"/>
      <c r="W1159" s="45" t="str">
        <f aca="false">IFERROR(VLOOKUP($V1159,SimpliRoute!$B:$AT,25,0),"")</f>
        <v/>
      </c>
      <c r="X1159" s="45" t="str">
        <f aca="false">IF(W1159="pending","Pendente",IF(W1159="failed","Não",IF(W1159="Completed","Sim","")))</f>
        <v/>
      </c>
      <c r="Y1159" s="46" t="str">
        <f aca="false">IF($W1159="Pending","",IFERROR(INT(VLOOKUP($V1159,SimpliRoute!$B:$AS,11,0)),""))</f>
        <v/>
      </c>
      <c r="Z1159" s="40" t="str">
        <f aca="false">IF($W1159="Failed",IFERROR(VLOOKUP($V1159,SimpliRoute!$B:$AT,27,0),""),"")</f>
        <v/>
      </c>
    </row>
    <row r="1160" customFormat="false" ht="15" hidden="false" customHeight="true" outlineLevel="0" collapsed="false">
      <c r="A1160" s="40"/>
      <c r="B1160" s="41"/>
      <c r="C1160" s="41"/>
      <c r="D1160" s="41"/>
      <c r="E1160" s="41"/>
      <c r="F1160" s="41"/>
      <c r="G1160" s="42"/>
      <c r="H1160" s="43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0"/>
      <c r="T1160" s="40"/>
      <c r="U1160" s="44"/>
      <c r="V1160" s="40"/>
      <c r="W1160" s="45" t="str">
        <f aca="false">IFERROR(VLOOKUP($V1160,SimpliRoute!$B:$AT,25,0),"")</f>
        <v/>
      </c>
      <c r="X1160" s="45" t="str">
        <f aca="false">IF(W1160="pending","Pendente",IF(W1160="failed","Não",IF(W1160="Completed","Sim","")))</f>
        <v/>
      </c>
      <c r="Y1160" s="46" t="str">
        <f aca="false">IF($W1160="Pending","",IFERROR(INT(VLOOKUP($V1160,SimpliRoute!$B:$AS,11,0)),""))</f>
        <v/>
      </c>
      <c r="Z1160" s="40" t="str">
        <f aca="false">IF($W1160="Failed",IFERROR(VLOOKUP($V1160,SimpliRoute!$B:$AT,27,0),""),"")</f>
        <v/>
      </c>
    </row>
    <row r="1161" customFormat="false" ht="15" hidden="false" customHeight="true" outlineLevel="0" collapsed="false">
      <c r="A1161" s="40"/>
      <c r="B1161" s="41"/>
      <c r="C1161" s="41"/>
      <c r="D1161" s="41"/>
      <c r="E1161" s="41"/>
      <c r="F1161" s="41"/>
      <c r="G1161" s="42"/>
      <c r="H1161" s="43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0"/>
      <c r="T1161" s="40"/>
      <c r="U1161" s="44"/>
      <c r="V1161" s="40"/>
      <c r="W1161" s="45" t="str">
        <f aca="false">IFERROR(VLOOKUP($V1161,SimpliRoute!$B:$AT,25,0),"")</f>
        <v/>
      </c>
      <c r="X1161" s="45" t="str">
        <f aca="false">IF(W1161="pending","Pendente",IF(W1161="failed","Não",IF(W1161="Completed","Sim","")))</f>
        <v/>
      </c>
      <c r="Y1161" s="46" t="str">
        <f aca="false">IF($W1161="Pending","",IFERROR(INT(VLOOKUP($V1161,SimpliRoute!$B:$AS,11,0)),""))</f>
        <v/>
      </c>
      <c r="Z1161" s="40" t="str">
        <f aca="false">IF($W1161="Failed",IFERROR(VLOOKUP($V1161,SimpliRoute!$B:$AT,27,0),""),"")</f>
        <v/>
      </c>
    </row>
    <row r="1162" customFormat="false" ht="15" hidden="false" customHeight="true" outlineLevel="0" collapsed="false">
      <c r="A1162" s="40"/>
      <c r="B1162" s="41"/>
      <c r="C1162" s="41"/>
      <c r="D1162" s="41"/>
      <c r="E1162" s="41"/>
      <c r="F1162" s="41"/>
      <c r="G1162" s="42"/>
      <c r="H1162" s="43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0"/>
      <c r="T1162" s="40"/>
      <c r="U1162" s="44"/>
      <c r="V1162" s="40"/>
      <c r="W1162" s="45" t="str">
        <f aca="false">IFERROR(VLOOKUP($V1162,SimpliRoute!$B:$AT,25,0),"")</f>
        <v/>
      </c>
      <c r="X1162" s="45" t="str">
        <f aca="false">IF(W1162="pending","Pendente",IF(W1162="failed","Não",IF(W1162="Completed","Sim","")))</f>
        <v/>
      </c>
      <c r="Y1162" s="46" t="str">
        <f aca="false">IF($W1162="Pending","",IFERROR(INT(VLOOKUP($V1162,SimpliRoute!$B:$AS,11,0)),""))</f>
        <v/>
      </c>
      <c r="Z1162" s="40" t="str">
        <f aca="false">IF($W1162="Failed",IFERROR(VLOOKUP($V1162,SimpliRoute!$B:$AT,27,0),""),"")</f>
        <v/>
      </c>
    </row>
    <row r="1163" customFormat="false" ht="15" hidden="false" customHeight="true" outlineLevel="0" collapsed="false">
      <c r="A1163" s="40"/>
      <c r="B1163" s="41"/>
      <c r="C1163" s="41"/>
      <c r="D1163" s="41"/>
      <c r="E1163" s="41"/>
      <c r="F1163" s="41"/>
      <c r="G1163" s="42"/>
      <c r="H1163" s="43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0"/>
      <c r="T1163" s="40"/>
      <c r="U1163" s="44"/>
      <c r="V1163" s="40"/>
      <c r="W1163" s="45" t="str">
        <f aca="false">IFERROR(VLOOKUP($V1163,SimpliRoute!$B:$AT,25,0),"")</f>
        <v/>
      </c>
      <c r="X1163" s="45" t="str">
        <f aca="false">IF(W1163="pending","Pendente",IF(W1163="failed","Não",IF(W1163="Completed","Sim","")))</f>
        <v/>
      </c>
      <c r="Y1163" s="46" t="str">
        <f aca="false">IF($W1163="Pending","",IFERROR(INT(VLOOKUP($V1163,SimpliRoute!$B:$AS,11,0)),""))</f>
        <v/>
      </c>
      <c r="Z1163" s="40" t="str">
        <f aca="false">IF($W1163="Failed",IFERROR(VLOOKUP($V1163,SimpliRoute!$B:$AT,27,0),""),"")</f>
        <v/>
      </c>
    </row>
    <row r="1164" customFormat="false" ht="15" hidden="false" customHeight="true" outlineLevel="0" collapsed="false">
      <c r="A1164" s="40"/>
      <c r="B1164" s="41"/>
      <c r="C1164" s="41"/>
      <c r="D1164" s="41"/>
      <c r="E1164" s="41"/>
      <c r="F1164" s="41"/>
      <c r="G1164" s="42"/>
      <c r="H1164" s="43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0"/>
      <c r="T1164" s="40"/>
      <c r="U1164" s="44"/>
      <c r="V1164" s="40"/>
      <c r="W1164" s="45" t="str">
        <f aca="false">IFERROR(VLOOKUP($V1164,SimpliRoute!$B:$AT,25,0),"")</f>
        <v/>
      </c>
      <c r="X1164" s="45" t="str">
        <f aca="false">IF(W1164="pending","Pendente",IF(W1164="failed","Não",IF(W1164="Completed","Sim","")))</f>
        <v/>
      </c>
      <c r="Y1164" s="46" t="str">
        <f aca="false">IF($W1164="Pending","",IFERROR(INT(VLOOKUP($V1164,SimpliRoute!$B:$AS,11,0)),""))</f>
        <v/>
      </c>
      <c r="Z1164" s="40" t="str">
        <f aca="false">IF($W1164="Failed",IFERROR(VLOOKUP($V1164,SimpliRoute!$B:$AT,27,0),""),"")</f>
        <v/>
      </c>
    </row>
    <row r="1165" customFormat="false" ht="15" hidden="false" customHeight="true" outlineLevel="0" collapsed="false">
      <c r="A1165" s="40"/>
      <c r="B1165" s="41"/>
      <c r="C1165" s="41"/>
      <c r="D1165" s="41"/>
      <c r="E1165" s="41"/>
      <c r="F1165" s="41"/>
      <c r="G1165" s="42"/>
      <c r="H1165" s="43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0"/>
      <c r="T1165" s="40"/>
      <c r="U1165" s="44"/>
      <c r="V1165" s="40"/>
      <c r="W1165" s="45" t="str">
        <f aca="false">IFERROR(VLOOKUP($V1165,SimpliRoute!$B:$AT,25,0),"")</f>
        <v/>
      </c>
      <c r="X1165" s="45" t="str">
        <f aca="false">IF(W1165="pending","Pendente",IF(W1165="failed","Não",IF(W1165="Completed","Sim","")))</f>
        <v/>
      </c>
      <c r="Y1165" s="46" t="str">
        <f aca="false">IF($W1165="Pending","",IFERROR(INT(VLOOKUP($V1165,SimpliRoute!$B:$AS,11,0)),""))</f>
        <v/>
      </c>
      <c r="Z1165" s="40" t="str">
        <f aca="false">IF($W1165="Failed",IFERROR(VLOOKUP($V1165,SimpliRoute!$B:$AT,27,0),""),"")</f>
        <v/>
      </c>
    </row>
    <row r="1166" customFormat="false" ht="15" hidden="false" customHeight="true" outlineLevel="0" collapsed="false">
      <c r="A1166" s="40"/>
      <c r="B1166" s="41"/>
      <c r="C1166" s="41"/>
      <c r="D1166" s="41"/>
      <c r="E1166" s="41"/>
      <c r="F1166" s="41"/>
      <c r="G1166" s="42"/>
      <c r="H1166" s="43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0"/>
      <c r="T1166" s="40"/>
      <c r="U1166" s="44"/>
      <c r="V1166" s="40"/>
      <c r="W1166" s="45" t="str">
        <f aca="false">IFERROR(VLOOKUP($V1166,SimpliRoute!$B:$AT,25,0),"")</f>
        <v/>
      </c>
      <c r="X1166" s="45" t="str">
        <f aca="false">IF(W1166="pending","Pendente",IF(W1166="failed","Não",IF(W1166="Completed","Sim","")))</f>
        <v/>
      </c>
      <c r="Y1166" s="46" t="str">
        <f aca="false">IF($W1166="Pending","",IFERROR(INT(VLOOKUP($V1166,SimpliRoute!$B:$AS,11,0)),""))</f>
        <v/>
      </c>
      <c r="Z1166" s="40" t="str">
        <f aca="false">IF($W1166="Failed",IFERROR(VLOOKUP($V1166,SimpliRoute!$B:$AT,27,0),""),"")</f>
        <v/>
      </c>
    </row>
    <row r="1167" customFormat="false" ht="15" hidden="false" customHeight="true" outlineLevel="0" collapsed="false">
      <c r="A1167" s="40"/>
      <c r="B1167" s="41"/>
      <c r="C1167" s="41"/>
      <c r="D1167" s="41"/>
      <c r="E1167" s="41"/>
      <c r="F1167" s="41"/>
      <c r="G1167" s="42"/>
      <c r="H1167" s="43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0"/>
      <c r="T1167" s="40"/>
      <c r="U1167" s="44"/>
      <c r="V1167" s="40"/>
      <c r="W1167" s="45" t="str">
        <f aca="false">IFERROR(VLOOKUP($V1167,SimpliRoute!$B:$AT,25,0),"")</f>
        <v/>
      </c>
      <c r="X1167" s="45" t="str">
        <f aca="false">IF(W1167="pending","Pendente",IF(W1167="failed","Não",IF(W1167="Completed","Sim","")))</f>
        <v/>
      </c>
      <c r="Y1167" s="46" t="str">
        <f aca="false">IF($W1167="Pending","",IFERROR(INT(VLOOKUP($V1167,SimpliRoute!$B:$AS,11,0)),""))</f>
        <v/>
      </c>
      <c r="Z1167" s="40" t="str">
        <f aca="false">IF($W1167="Failed",IFERROR(VLOOKUP($V1167,SimpliRoute!$B:$AT,27,0),""),"")</f>
        <v/>
      </c>
    </row>
    <row r="1168" customFormat="false" ht="15" hidden="false" customHeight="true" outlineLevel="0" collapsed="false">
      <c r="A1168" s="40"/>
      <c r="B1168" s="41"/>
      <c r="C1168" s="41"/>
      <c r="D1168" s="41"/>
      <c r="E1168" s="41"/>
      <c r="F1168" s="41"/>
      <c r="G1168" s="42"/>
      <c r="H1168" s="43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0"/>
      <c r="T1168" s="40"/>
      <c r="U1168" s="44"/>
      <c r="V1168" s="40"/>
      <c r="W1168" s="45" t="str">
        <f aca="false">IFERROR(VLOOKUP($V1168,SimpliRoute!$B:$AT,25,0),"")</f>
        <v/>
      </c>
      <c r="X1168" s="45" t="str">
        <f aca="false">IF(W1168="pending","Pendente",IF(W1168="failed","Não",IF(W1168="Completed","Sim","")))</f>
        <v/>
      </c>
      <c r="Y1168" s="46" t="str">
        <f aca="false">IF($W1168="Pending","",IFERROR(INT(VLOOKUP($V1168,SimpliRoute!$B:$AS,11,0)),""))</f>
        <v/>
      </c>
      <c r="Z1168" s="40" t="str">
        <f aca="false">IF($W1168="Failed",IFERROR(VLOOKUP($V1168,SimpliRoute!$B:$AT,27,0),""),"")</f>
        <v/>
      </c>
    </row>
    <row r="1169" customFormat="false" ht="15" hidden="false" customHeight="true" outlineLevel="0" collapsed="false">
      <c r="A1169" s="40"/>
      <c r="B1169" s="41"/>
      <c r="C1169" s="41"/>
      <c r="D1169" s="41"/>
      <c r="E1169" s="41"/>
      <c r="F1169" s="41"/>
      <c r="G1169" s="42"/>
      <c r="H1169" s="43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0"/>
      <c r="T1169" s="40"/>
      <c r="U1169" s="44"/>
      <c r="V1169" s="40"/>
      <c r="W1169" s="45" t="str">
        <f aca="false">IFERROR(VLOOKUP($V1169,SimpliRoute!$B:$AT,25,0),"")</f>
        <v/>
      </c>
      <c r="X1169" s="45" t="str">
        <f aca="false">IF(W1169="pending","Pendente",IF(W1169="failed","Não",IF(W1169="Completed","Sim","")))</f>
        <v/>
      </c>
      <c r="Y1169" s="46" t="str">
        <f aca="false">IF($W1169="Pending","",IFERROR(INT(VLOOKUP($V1169,SimpliRoute!$B:$AS,11,0)),""))</f>
        <v/>
      </c>
      <c r="Z1169" s="40" t="str">
        <f aca="false">IF($W1169="Failed",IFERROR(VLOOKUP($V1169,SimpliRoute!$B:$AT,27,0),""),"")</f>
        <v/>
      </c>
    </row>
    <row r="1170" customFormat="false" ht="15" hidden="false" customHeight="true" outlineLevel="0" collapsed="false">
      <c r="A1170" s="40"/>
      <c r="B1170" s="41"/>
      <c r="C1170" s="41"/>
      <c r="D1170" s="41"/>
      <c r="E1170" s="41"/>
      <c r="F1170" s="41"/>
      <c r="G1170" s="42"/>
      <c r="H1170" s="43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0"/>
      <c r="T1170" s="40"/>
      <c r="U1170" s="44"/>
      <c r="V1170" s="40"/>
      <c r="W1170" s="45" t="str">
        <f aca="false">IFERROR(VLOOKUP($V1170,SimpliRoute!$B:$AT,25,0),"")</f>
        <v/>
      </c>
      <c r="X1170" s="45" t="str">
        <f aca="false">IF(W1170="pending","Pendente",IF(W1170="failed","Não",IF(W1170="Completed","Sim","")))</f>
        <v/>
      </c>
      <c r="Y1170" s="46" t="str">
        <f aca="false">IF($W1170="Pending","",IFERROR(INT(VLOOKUP($V1170,SimpliRoute!$B:$AS,11,0)),""))</f>
        <v/>
      </c>
      <c r="Z1170" s="40" t="str">
        <f aca="false">IF($W1170="Failed",IFERROR(VLOOKUP($V1170,SimpliRoute!$B:$AT,27,0),""),"")</f>
        <v/>
      </c>
    </row>
    <row r="1171" customFormat="false" ht="15" hidden="false" customHeight="true" outlineLevel="0" collapsed="false">
      <c r="A1171" s="40"/>
      <c r="B1171" s="41"/>
      <c r="C1171" s="41"/>
      <c r="D1171" s="41"/>
      <c r="E1171" s="41"/>
      <c r="F1171" s="41"/>
      <c r="G1171" s="42"/>
      <c r="H1171" s="43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0"/>
      <c r="T1171" s="40"/>
      <c r="U1171" s="44"/>
      <c r="V1171" s="40"/>
      <c r="W1171" s="45" t="str">
        <f aca="false">IFERROR(VLOOKUP($V1171,SimpliRoute!$B:$AT,25,0),"")</f>
        <v/>
      </c>
      <c r="X1171" s="45" t="str">
        <f aca="false">IF(W1171="pending","Pendente",IF(W1171="failed","Não",IF(W1171="Completed","Sim","")))</f>
        <v/>
      </c>
      <c r="Y1171" s="46" t="str">
        <f aca="false">IF($W1171="Pending","",IFERROR(INT(VLOOKUP($V1171,SimpliRoute!$B:$AS,11,0)),""))</f>
        <v/>
      </c>
      <c r="Z1171" s="40" t="str">
        <f aca="false">IF($W1171="Failed",IFERROR(VLOOKUP($V1171,SimpliRoute!$B:$AT,27,0),""),"")</f>
        <v/>
      </c>
    </row>
    <row r="1172" customFormat="false" ht="15" hidden="false" customHeight="true" outlineLevel="0" collapsed="false">
      <c r="A1172" s="40"/>
      <c r="B1172" s="41"/>
      <c r="C1172" s="41"/>
      <c r="D1172" s="41"/>
      <c r="E1172" s="41"/>
      <c r="F1172" s="41"/>
      <c r="G1172" s="42"/>
      <c r="H1172" s="43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0"/>
      <c r="T1172" s="40"/>
      <c r="U1172" s="44"/>
      <c r="V1172" s="40"/>
      <c r="W1172" s="45" t="str">
        <f aca="false">IFERROR(VLOOKUP($V1172,SimpliRoute!$B:$AT,25,0),"")</f>
        <v/>
      </c>
      <c r="X1172" s="45" t="str">
        <f aca="false">IF(W1172="pending","Pendente",IF(W1172="failed","Não",IF(W1172="Completed","Sim","")))</f>
        <v/>
      </c>
      <c r="Y1172" s="46" t="str">
        <f aca="false">IF($W1172="Pending","",IFERROR(INT(VLOOKUP($V1172,SimpliRoute!$B:$AS,11,0)),""))</f>
        <v/>
      </c>
      <c r="Z1172" s="40" t="str">
        <f aca="false">IF($W1172="Failed",IFERROR(VLOOKUP($V1172,SimpliRoute!$B:$AT,27,0),""),"")</f>
        <v/>
      </c>
    </row>
    <row r="1173" customFormat="false" ht="15" hidden="false" customHeight="true" outlineLevel="0" collapsed="false">
      <c r="A1173" s="40"/>
      <c r="B1173" s="41"/>
      <c r="C1173" s="41"/>
      <c r="D1173" s="41"/>
      <c r="E1173" s="41"/>
      <c r="F1173" s="41"/>
      <c r="G1173" s="42"/>
      <c r="H1173" s="43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0"/>
      <c r="T1173" s="40"/>
      <c r="U1173" s="44"/>
      <c r="V1173" s="40"/>
      <c r="W1173" s="45" t="str">
        <f aca="false">IFERROR(VLOOKUP($V1173,SimpliRoute!$B:$AT,25,0),"")</f>
        <v/>
      </c>
      <c r="X1173" s="45" t="str">
        <f aca="false">IF(W1173="pending","Pendente",IF(W1173="failed","Não",IF(W1173="Completed","Sim","")))</f>
        <v/>
      </c>
      <c r="Y1173" s="46" t="str">
        <f aca="false">IF($W1173="Pending","",IFERROR(INT(VLOOKUP($V1173,SimpliRoute!$B:$AS,11,0)),""))</f>
        <v/>
      </c>
      <c r="Z1173" s="40" t="str">
        <f aca="false">IF($W1173="Failed",IFERROR(VLOOKUP($V1173,SimpliRoute!$B:$AT,27,0),""),"")</f>
        <v/>
      </c>
    </row>
    <row r="1174" customFormat="false" ht="15" hidden="false" customHeight="true" outlineLevel="0" collapsed="false">
      <c r="A1174" s="40"/>
      <c r="B1174" s="41"/>
      <c r="C1174" s="41"/>
      <c r="D1174" s="41"/>
      <c r="E1174" s="41"/>
      <c r="F1174" s="41"/>
      <c r="G1174" s="42"/>
      <c r="H1174" s="43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0"/>
      <c r="T1174" s="40"/>
      <c r="U1174" s="44"/>
      <c r="V1174" s="40"/>
      <c r="W1174" s="45" t="str">
        <f aca="false">IFERROR(VLOOKUP($V1174,SimpliRoute!$B:$AT,25,0),"")</f>
        <v/>
      </c>
      <c r="X1174" s="45" t="str">
        <f aca="false">IF(W1174="pending","Pendente",IF(W1174="failed","Não",IF(W1174="Completed","Sim","")))</f>
        <v/>
      </c>
      <c r="Y1174" s="46" t="str">
        <f aca="false">IF($W1174="Pending","",IFERROR(INT(VLOOKUP($V1174,SimpliRoute!$B:$AS,11,0)),""))</f>
        <v/>
      </c>
      <c r="Z1174" s="40" t="str">
        <f aca="false">IF($W1174="Failed",IFERROR(VLOOKUP($V1174,SimpliRoute!$B:$AT,27,0),""),"")</f>
        <v/>
      </c>
    </row>
    <row r="1175" customFormat="false" ht="15" hidden="false" customHeight="true" outlineLevel="0" collapsed="false">
      <c r="A1175" s="40"/>
      <c r="B1175" s="41"/>
      <c r="C1175" s="41"/>
      <c r="D1175" s="41"/>
      <c r="E1175" s="41"/>
      <c r="F1175" s="41"/>
      <c r="G1175" s="42"/>
      <c r="H1175" s="43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0"/>
      <c r="T1175" s="40"/>
      <c r="U1175" s="44"/>
      <c r="V1175" s="40"/>
      <c r="W1175" s="45" t="str">
        <f aca="false">IFERROR(VLOOKUP($V1175,SimpliRoute!$B:$AT,25,0),"")</f>
        <v/>
      </c>
      <c r="X1175" s="45" t="str">
        <f aca="false">IF(W1175="pending","Pendente",IF(W1175="failed","Não",IF(W1175="Completed","Sim","")))</f>
        <v/>
      </c>
      <c r="Y1175" s="46" t="str">
        <f aca="false">IF($W1175="Pending","",IFERROR(INT(VLOOKUP($V1175,SimpliRoute!$B:$AS,11,0)),""))</f>
        <v/>
      </c>
      <c r="Z1175" s="40" t="str">
        <f aca="false">IF($W1175="Failed",IFERROR(VLOOKUP($V1175,SimpliRoute!$B:$AT,27,0),""),"")</f>
        <v/>
      </c>
    </row>
    <row r="1176" customFormat="false" ht="15" hidden="false" customHeight="true" outlineLevel="0" collapsed="false">
      <c r="A1176" s="40"/>
      <c r="B1176" s="41"/>
      <c r="C1176" s="41"/>
      <c r="D1176" s="41"/>
      <c r="E1176" s="41"/>
      <c r="F1176" s="41"/>
      <c r="G1176" s="42"/>
      <c r="H1176" s="43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0"/>
      <c r="T1176" s="40"/>
      <c r="U1176" s="44"/>
      <c r="V1176" s="40"/>
      <c r="W1176" s="45" t="str">
        <f aca="false">IFERROR(VLOOKUP($V1176,SimpliRoute!$B:$AT,25,0),"")</f>
        <v/>
      </c>
      <c r="X1176" s="45" t="str">
        <f aca="false">IF(W1176="pending","Pendente",IF(W1176="failed","Não",IF(W1176="Completed","Sim","")))</f>
        <v/>
      </c>
      <c r="Y1176" s="46" t="str">
        <f aca="false">IF($W1176="Pending","",IFERROR(INT(VLOOKUP($V1176,SimpliRoute!$B:$AS,11,0)),""))</f>
        <v/>
      </c>
      <c r="Z1176" s="40" t="str">
        <f aca="false">IF($W1176="Failed",IFERROR(VLOOKUP($V1176,SimpliRoute!$B:$AT,27,0),""),"")</f>
        <v/>
      </c>
    </row>
    <row r="1177" customFormat="false" ht="15" hidden="false" customHeight="true" outlineLevel="0" collapsed="false">
      <c r="A1177" s="40"/>
      <c r="B1177" s="41"/>
      <c r="C1177" s="41"/>
      <c r="D1177" s="41"/>
      <c r="E1177" s="41"/>
      <c r="F1177" s="41"/>
      <c r="G1177" s="42"/>
      <c r="H1177" s="43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0"/>
      <c r="T1177" s="40"/>
      <c r="U1177" s="44"/>
      <c r="V1177" s="40"/>
      <c r="W1177" s="45" t="str">
        <f aca="false">IFERROR(VLOOKUP($V1177,SimpliRoute!$B:$AT,25,0),"")</f>
        <v/>
      </c>
      <c r="X1177" s="45" t="str">
        <f aca="false">IF(W1177="pending","Pendente",IF(W1177="failed","Não",IF(W1177="Completed","Sim","")))</f>
        <v/>
      </c>
      <c r="Y1177" s="46" t="str">
        <f aca="false">IF($W1177="Pending","",IFERROR(INT(VLOOKUP($V1177,SimpliRoute!$B:$AS,11,0)),""))</f>
        <v/>
      </c>
      <c r="Z1177" s="40" t="str">
        <f aca="false">IF($W1177="Failed",IFERROR(VLOOKUP($V1177,SimpliRoute!$B:$AT,27,0),""),"")</f>
        <v/>
      </c>
    </row>
    <row r="1178" customFormat="false" ht="15" hidden="false" customHeight="true" outlineLevel="0" collapsed="false">
      <c r="A1178" s="40"/>
      <c r="B1178" s="41"/>
      <c r="C1178" s="41"/>
      <c r="D1178" s="41"/>
      <c r="E1178" s="41"/>
      <c r="F1178" s="41"/>
      <c r="G1178" s="42"/>
      <c r="H1178" s="43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0"/>
      <c r="T1178" s="40"/>
      <c r="U1178" s="44"/>
      <c r="V1178" s="40"/>
      <c r="W1178" s="45" t="str">
        <f aca="false">IFERROR(VLOOKUP($V1178,SimpliRoute!$B:$AT,25,0),"")</f>
        <v/>
      </c>
      <c r="X1178" s="45" t="str">
        <f aca="false">IF(W1178="pending","Pendente",IF(W1178="failed","Não",IF(W1178="Completed","Sim","")))</f>
        <v/>
      </c>
      <c r="Y1178" s="46" t="str">
        <f aca="false">IF($W1178="Pending","",IFERROR(INT(VLOOKUP($V1178,SimpliRoute!$B:$AS,11,0)),""))</f>
        <v/>
      </c>
      <c r="Z1178" s="40" t="str">
        <f aca="false">IF($W1178="Failed",IFERROR(VLOOKUP($V1178,SimpliRoute!$B:$AT,27,0),""),"")</f>
        <v/>
      </c>
    </row>
    <row r="1179" customFormat="false" ht="15" hidden="false" customHeight="true" outlineLevel="0" collapsed="false">
      <c r="A1179" s="40"/>
      <c r="B1179" s="41"/>
      <c r="C1179" s="41"/>
      <c r="D1179" s="41"/>
      <c r="E1179" s="41"/>
      <c r="F1179" s="41"/>
      <c r="G1179" s="42"/>
      <c r="H1179" s="43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0"/>
      <c r="T1179" s="40"/>
      <c r="U1179" s="44"/>
      <c r="V1179" s="40"/>
      <c r="W1179" s="45" t="str">
        <f aca="false">IFERROR(VLOOKUP($V1179,SimpliRoute!$B:$AT,25,0),"")</f>
        <v/>
      </c>
      <c r="X1179" s="45" t="str">
        <f aca="false">IF(W1179="pending","Pendente",IF(W1179="failed","Não",IF(W1179="Completed","Sim","")))</f>
        <v/>
      </c>
      <c r="Y1179" s="46" t="str">
        <f aca="false">IF($W1179="Pending","",IFERROR(INT(VLOOKUP($V1179,SimpliRoute!$B:$AS,11,0)),""))</f>
        <v/>
      </c>
      <c r="Z1179" s="40" t="str">
        <f aca="false">IF($W1179="Failed",IFERROR(VLOOKUP($V1179,SimpliRoute!$B:$AT,27,0),""),"")</f>
        <v/>
      </c>
    </row>
    <row r="1180" customFormat="false" ht="15" hidden="false" customHeight="true" outlineLevel="0" collapsed="false">
      <c r="A1180" s="40"/>
      <c r="B1180" s="41"/>
      <c r="C1180" s="41"/>
      <c r="D1180" s="41"/>
      <c r="E1180" s="41"/>
      <c r="F1180" s="41"/>
      <c r="G1180" s="42"/>
      <c r="H1180" s="43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0"/>
      <c r="T1180" s="40"/>
      <c r="U1180" s="44"/>
      <c r="V1180" s="40"/>
      <c r="W1180" s="45" t="str">
        <f aca="false">IFERROR(VLOOKUP($V1180,SimpliRoute!$B:$AT,25,0),"")</f>
        <v/>
      </c>
      <c r="X1180" s="45" t="str">
        <f aca="false">IF(W1180="pending","Pendente",IF(W1180="failed","Não",IF(W1180="Completed","Sim","")))</f>
        <v/>
      </c>
      <c r="Y1180" s="46" t="str">
        <f aca="false">IF($W1180="Pending","",IFERROR(INT(VLOOKUP($V1180,SimpliRoute!$B:$AS,11,0)),""))</f>
        <v/>
      </c>
      <c r="Z1180" s="40" t="str">
        <f aca="false">IF($W1180="Failed",IFERROR(VLOOKUP($V1180,SimpliRoute!$B:$AT,27,0),""),"")</f>
        <v/>
      </c>
    </row>
    <row r="1181" customFormat="false" ht="15" hidden="false" customHeight="true" outlineLevel="0" collapsed="false">
      <c r="A1181" s="40"/>
      <c r="B1181" s="41"/>
      <c r="C1181" s="41"/>
      <c r="D1181" s="41"/>
      <c r="E1181" s="41"/>
      <c r="F1181" s="41"/>
      <c r="G1181" s="42"/>
      <c r="H1181" s="43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0"/>
      <c r="T1181" s="40"/>
      <c r="U1181" s="44"/>
      <c r="V1181" s="40"/>
      <c r="W1181" s="45" t="str">
        <f aca="false">IFERROR(VLOOKUP($V1181,SimpliRoute!$B:$AT,25,0),"")</f>
        <v/>
      </c>
      <c r="X1181" s="45" t="str">
        <f aca="false">IF(W1181="pending","Pendente",IF(W1181="failed","Não",IF(W1181="Completed","Sim","")))</f>
        <v/>
      </c>
      <c r="Y1181" s="46" t="str">
        <f aca="false">IF($W1181="Pending","",IFERROR(INT(VLOOKUP($V1181,SimpliRoute!$B:$AS,11,0)),""))</f>
        <v/>
      </c>
      <c r="Z1181" s="40" t="str">
        <f aca="false">IF($W1181="Failed",IFERROR(VLOOKUP($V1181,SimpliRoute!$B:$AT,27,0),""),"")</f>
        <v/>
      </c>
    </row>
    <row r="1182" customFormat="false" ht="15" hidden="false" customHeight="true" outlineLevel="0" collapsed="false">
      <c r="A1182" s="40"/>
      <c r="B1182" s="41"/>
      <c r="C1182" s="41"/>
      <c r="D1182" s="41"/>
      <c r="E1182" s="41"/>
      <c r="F1182" s="41"/>
      <c r="G1182" s="42"/>
      <c r="H1182" s="43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0"/>
      <c r="T1182" s="40"/>
      <c r="U1182" s="44"/>
      <c r="V1182" s="40"/>
      <c r="W1182" s="45" t="str">
        <f aca="false">IFERROR(VLOOKUP($V1182,SimpliRoute!$B:$AT,25,0),"")</f>
        <v/>
      </c>
      <c r="X1182" s="45" t="str">
        <f aca="false">IF(W1182="pending","Pendente",IF(W1182="failed","Não",IF(W1182="Completed","Sim","")))</f>
        <v/>
      </c>
      <c r="Y1182" s="46" t="str">
        <f aca="false">IF($W1182="Pending","",IFERROR(INT(VLOOKUP($V1182,SimpliRoute!$B:$AS,11,0)),""))</f>
        <v/>
      </c>
      <c r="Z1182" s="40" t="str">
        <f aca="false">IF($W1182="Failed",IFERROR(VLOOKUP($V1182,SimpliRoute!$B:$AT,27,0),""),"")</f>
        <v/>
      </c>
    </row>
    <row r="1183" customFormat="false" ht="15" hidden="false" customHeight="true" outlineLevel="0" collapsed="false">
      <c r="A1183" s="40"/>
      <c r="B1183" s="41"/>
      <c r="C1183" s="41"/>
      <c r="D1183" s="41"/>
      <c r="E1183" s="41"/>
      <c r="F1183" s="41"/>
      <c r="G1183" s="42"/>
      <c r="H1183" s="43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0"/>
      <c r="T1183" s="40"/>
      <c r="U1183" s="44"/>
      <c r="V1183" s="40"/>
      <c r="W1183" s="45" t="str">
        <f aca="false">IFERROR(VLOOKUP($V1183,SimpliRoute!$B:$AT,25,0),"")</f>
        <v/>
      </c>
      <c r="X1183" s="45" t="str">
        <f aca="false">IF(W1183="pending","Pendente",IF(W1183="failed","Não",IF(W1183="Completed","Sim","")))</f>
        <v/>
      </c>
      <c r="Y1183" s="46" t="str">
        <f aca="false">IF($W1183="Pending","",IFERROR(INT(VLOOKUP($V1183,SimpliRoute!$B:$AS,11,0)),""))</f>
        <v/>
      </c>
      <c r="Z1183" s="40" t="str">
        <f aca="false">IF($W1183="Failed",IFERROR(VLOOKUP($V1183,SimpliRoute!$B:$AT,27,0),""),"")</f>
        <v/>
      </c>
    </row>
    <row r="1184" customFormat="false" ht="15" hidden="false" customHeight="true" outlineLevel="0" collapsed="false">
      <c r="A1184" s="40"/>
      <c r="B1184" s="41"/>
      <c r="C1184" s="41"/>
      <c r="D1184" s="41"/>
      <c r="E1184" s="41"/>
      <c r="F1184" s="41"/>
      <c r="G1184" s="42"/>
      <c r="H1184" s="43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0"/>
      <c r="T1184" s="40"/>
      <c r="U1184" s="44"/>
      <c r="V1184" s="40"/>
      <c r="W1184" s="45" t="str">
        <f aca="false">IFERROR(VLOOKUP($V1184,SimpliRoute!$B:$AT,25,0),"")</f>
        <v/>
      </c>
      <c r="X1184" s="45" t="str">
        <f aca="false">IF(W1184="pending","Pendente",IF(W1184="failed","Não",IF(W1184="Completed","Sim","")))</f>
        <v/>
      </c>
      <c r="Y1184" s="46" t="str">
        <f aca="false">IF($W1184="Pending","",IFERROR(INT(VLOOKUP($V1184,SimpliRoute!$B:$AS,11,0)),""))</f>
        <v/>
      </c>
      <c r="Z1184" s="40" t="str">
        <f aca="false">IF($W1184="Failed",IFERROR(VLOOKUP($V1184,SimpliRoute!$B:$AT,27,0),""),"")</f>
        <v/>
      </c>
    </row>
    <row r="1185" customFormat="false" ht="15" hidden="false" customHeight="true" outlineLevel="0" collapsed="false">
      <c r="A1185" s="40"/>
      <c r="B1185" s="41"/>
      <c r="C1185" s="41"/>
      <c r="D1185" s="41"/>
      <c r="E1185" s="41"/>
      <c r="F1185" s="41"/>
      <c r="G1185" s="42"/>
      <c r="H1185" s="43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0"/>
      <c r="T1185" s="40"/>
      <c r="U1185" s="44"/>
      <c r="V1185" s="40"/>
      <c r="W1185" s="45" t="str">
        <f aca="false">IFERROR(VLOOKUP($V1185,SimpliRoute!$B:$AT,25,0),"")</f>
        <v/>
      </c>
      <c r="X1185" s="45" t="str">
        <f aca="false">IF(W1185="pending","Pendente",IF(W1185="failed","Não",IF(W1185="Completed","Sim","")))</f>
        <v/>
      </c>
      <c r="Y1185" s="46" t="str">
        <f aca="false">IF($W1185="Pending","",IFERROR(INT(VLOOKUP($V1185,SimpliRoute!$B:$AS,11,0)),""))</f>
        <v/>
      </c>
      <c r="Z1185" s="40" t="str">
        <f aca="false">IF($W1185="Failed",IFERROR(VLOOKUP($V1185,SimpliRoute!$B:$AT,27,0),""),"")</f>
        <v/>
      </c>
    </row>
    <row r="1186" customFormat="false" ht="15" hidden="false" customHeight="true" outlineLevel="0" collapsed="false">
      <c r="A1186" s="40"/>
      <c r="B1186" s="41"/>
      <c r="C1186" s="41"/>
      <c r="D1186" s="41"/>
      <c r="E1186" s="41"/>
      <c r="F1186" s="41"/>
      <c r="G1186" s="42"/>
      <c r="H1186" s="43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0"/>
      <c r="T1186" s="40"/>
      <c r="U1186" s="44"/>
      <c r="V1186" s="40"/>
      <c r="W1186" s="45" t="str">
        <f aca="false">IFERROR(VLOOKUP($V1186,SimpliRoute!$B:$AT,25,0),"")</f>
        <v/>
      </c>
      <c r="X1186" s="45" t="str">
        <f aca="false">IF(W1186="pending","Pendente",IF(W1186="failed","Não",IF(W1186="Completed","Sim","")))</f>
        <v/>
      </c>
      <c r="Y1186" s="46" t="str">
        <f aca="false">IF($W1186="Pending","",IFERROR(INT(VLOOKUP($V1186,SimpliRoute!$B:$AS,11,0)),""))</f>
        <v/>
      </c>
      <c r="Z1186" s="40" t="str">
        <f aca="false">IF($W1186="Failed",IFERROR(VLOOKUP($V1186,SimpliRoute!$B:$AT,27,0),""),"")</f>
        <v/>
      </c>
    </row>
    <row r="1187" customFormat="false" ht="15" hidden="false" customHeight="true" outlineLevel="0" collapsed="false">
      <c r="A1187" s="40"/>
      <c r="B1187" s="41"/>
      <c r="C1187" s="41"/>
      <c r="D1187" s="41"/>
      <c r="E1187" s="41"/>
      <c r="F1187" s="41"/>
      <c r="G1187" s="42"/>
      <c r="H1187" s="43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0"/>
      <c r="T1187" s="40"/>
      <c r="U1187" s="44"/>
      <c r="V1187" s="40"/>
      <c r="W1187" s="45" t="str">
        <f aca="false">IFERROR(VLOOKUP($V1187,SimpliRoute!$B:$AT,25,0),"")</f>
        <v/>
      </c>
      <c r="X1187" s="45" t="str">
        <f aca="false">IF(W1187="pending","Pendente",IF(W1187="failed","Não",IF(W1187="Completed","Sim","")))</f>
        <v/>
      </c>
      <c r="Y1187" s="46" t="str">
        <f aca="false">IF($W1187="Pending","",IFERROR(INT(VLOOKUP($V1187,SimpliRoute!$B:$AS,11,0)),""))</f>
        <v/>
      </c>
      <c r="Z1187" s="40" t="str">
        <f aca="false">IF($W1187="Failed",IFERROR(VLOOKUP($V1187,SimpliRoute!$B:$AT,27,0),""),"")</f>
        <v/>
      </c>
    </row>
    <row r="1188" customFormat="false" ht="15" hidden="false" customHeight="true" outlineLevel="0" collapsed="false">
      <c r="A1188" s="40"/>
      <c r="B1188" s="41"/>
      <c r="C1188" s="41"/>
      <c r="D1188" s="41"/>
      <c r="E1188" s="41"/>
      <c r="F1188" s="41"/>
      <c r="G1188" s="42"/>
      <c r="H1188" s="43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0"/>
      <c r="T1188" s="40"/>
      <c r="U1188" s="44"/>
      <c r="V1188" s="40"/>
      <c r="W1188" s="45" t="str">
        <f aca="false">IFERROR(VLOOKUP($V1188,SimpliRoute!$B:$AT,25,0),"")</f>
        <v/>
      </c>
      <c r="X1188" s="45" t="str">
        <f aca="false">IF(W1188="pending","Pendente",IF(W1188="failed","Não",IF(W1188="Completed","Sim","")))</f>
        <v/>
      </c>
      <c r="Y1188" s="46" t="str">
        <f aca="false">IF($W1188="Pending","",IFERROR(INT(VLOOKUP($V1188,SimpliRoute!$B:$AS,11,0)),""))</f>
        <v/>
      </c>
      <c r="Z1188" s="40" t="str">
        <f aca="false">IF($W1188="Failed",IFERROR(VLOOKUP($V1188,SimpliRoute!$B:$AT,27,0),""),"")</f>
        <v/>
      </c>
    </row>
    <row r="1189" customFormat="false" ht="15" hidden="false" customHeight="true" outlineLevel="0" collapsed="false">
      <c r="A1189" s="40"/>
      <c r="B1189" s="41"/>
      <c r="C1189" s="41"/>
      <c r="D1189" s="41"/>
      <c r="E1189" s="41"/>
      <c r="F1189" s="41"/>
      <c r="G1189" s="42"/>
      <c r="H1189" s="43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0"/>
      <c r="T1189" s="40"/>
      <c r="U1189" s="44"/>
      <c r="V1189" s="40"/>
      <c r="W1189" s="45" t="str">
        <f aca="false">IFERROR(VLOOKUP($V1189,SimpliRoute!$B:$AT,25,0),"")</f>
        <v/>
      </c>
      <c r="X1189" s="45" t="str">
        <f aca="false">IF(W1189="pending","Pendente",IF(W1189="failed","Não",IF(W1189="Completed","Sim","")))</f>
        <v/>
      </c>
      <c r="Y1189" s="46" t="str">
        <f aca="false">IF($W1189="Pending","",IFERROR(INT(VLOOKUP($V1189,SimpliRoute!$B:$AS,11,0)),""))</f>
        <v/>
      </c>
      <c r="Z1189" s="40" t="str">
        <f aca="false">IF($W1189="Failed",IFERROR(VLOOKUP($V1189,SimpliRoute!$B:$AT,27,0),""),"")</f>
        <v/>
      </c>
    </row>
    <row r="1190" customFormat="false" ht="15" hidden="false" customHeight="true" outlineLevel="0" collapsed="false">
      <c r="A1190" s="40"/>
      <c r="B1190" s="41"/>
      <c r="C1190" s="41"/>
      <c r="D1190" s="41"/>
      <c r="E1190" s="41"/>
      <c r="F1190" s="41"/>
      <c r="G1190" s="42"/>
      <c r="H1190" s="43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0"/>
      <c r="T1190" s="40"/>
      <c r="U1190" s="44"/>
      <c r="V1190" s="40"/>
      <c r="W1190" s="45" t="str">
        <f aca="false">IFERROR(VLOOKUP($V1190,SimpliRoute!$B:$AT,25,0),"")</f>
        <v/>
      </c>
      <c r="X1190" s="45" t="str">
        <f aca="false">IF(W1190="pending","Pendente",IF(W1190="failed","Não",IF(W1190="Completed","Sim","")))</f>
        <v/>
      </c>
      <c r="Y1190" s="46" t="str">
        <f aca="false">IF($W1190="Pending","",IFERROR(INT(VLOOKUP($V1190,SimpliRoute!$B:$AS,11,0)),""))</f>
        <v/>
      </c>
      <c r="Z1190" s="40" t="str">
        <f aca="false">IF($W1190="Failed",IFERROR(VLOOKUP($V1190,SimpliRoute!$B:$AT,27,0),""),"")</f>
        <v/>
      </c>
    </row>
    <row r="1191" customFormat="false" ht="15" hidden="false" customHeight="true" outlineLevel="0" collapsed="false">
      <c r="A1191" s="40"/>
      <c r="B1191" s="41"/>
      <c r="C1191" s="41"/>
      <c r="D1191" s="41"/>
      <c r="E1191" s="41"/>
      <c r="F1191" s="41"/>
      <c r="G1191" s="42"/>
      <c r="H1191" s="43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0"/>
      <c r="T1191" s="40"/>
      <c r="U1191" s="44"/>
      <c r="V1191" s="40"/>
      <c r="W1191" s="45" t="str">
        <f aca="false">IFERROR(VLOOKUP($V1191,SimpliRoute!$B:$AT,25,0),"")</f>
        <v/>
      </c>
      <c r="X1191" s="45" t="str">
        <f aca="false">IF(W1191="pending","Pendente",IF(W1191="failed","Não",IF(W1191="Completed","Sim","")))</f>
        <v/>
      </c>
      <c r="Y1191" s="46" t="str">
        <f aca="false">IF($W1191="Pending","",IFERROR(INT(VLOOKUP($V1191,SimpliRoute!$B:$AS,11,0)),""))</f>
        <v/>
      </c>
      <c r="Z1191" s="40" t="str">
        <f aca="false">IF($W1191="Failed",IFERROR(VLOOKUP($V1191,SimpliRoute!$B:$AT,27,0),""),"")</f>
        <v/>
      </c>
    </row>
    <row r="1192" customFormat="false" ht="15" hidden="false" customHeight="true" outlineLevel="0" collapsed="false">
      <c r="A1192" s="40"/>
      <c r="B1192" s="41"/>
      <c r="C1192" s="41"/>
      <c r="D1192" s="41"/>
      <c r="E1192" s="41"/>
      <c r="F1192" s="41"/>
      <c r="G1192" s="42"/>
      <c r="H1192" s="43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0"/>
      <c r="T1192" s="40"/>
      <c r="U1192" s="44"/>
      <c r="V1192" s="40"/>
      <c r="W1192" s="45" t="str">
        <f aca="false">IFERROR(VLOOKUP($V1192,SimpliRoute!$B:$AT,25,0),"")</f>
        <v/>
      </c>
      <c r="X1192" s="45" t="str">
        <f aca="false">IF(W1192="pending","Pendente",IF(W1192="failed","Não",IF(W1192="Completed","Sim","")))</f>
        <v/>
      </c>
      <c r="Y1192" s="46" t="str">
        <f aca="false">IF($W1192="Pending","",IFERROR(INT(VLOOKUP($V1192,SimpliRoute!$B:$AS,11,0)),""))</f>
        <v/>
      </c>
      <c r="Z1192" s="40" t="str">
        <f aca="false">IF($W1192="Failed",IFERROR(VLOOKUP($V1192,SimpliRoute!$B:$AT,27,0),""),"")</f>
        <v/>
      </c>
    </row>
    <row r="1193" customFormat="false" ht="15" hidden="false" customHeight="true" outlineLevel="0" collapsed="false">
      <c r="A1193" s="40"/>
      <c r="B1193" s="41"/>
      <c r="C1193" s="41"/>
      <c r="D1193" s="41"/>
      <c r="E1193" s="41"/>
      <c r="F1193" s="41"/>
      <c r="G1193" s="42"/>
      <c r="H1193" s="43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0"/>
      <c r="T1193" s="40"/>
      <c r="U1193" s="44"/>
      <c r="V1193" s="40"/>
      <c r="W1193" s="45" t="str">
        <f aca="false">IFERROR(VLOOKUP($V1193,SimpliRoute!$B:$AT,25,0),"")</f>
        <v/>
      </c>
      <c r="X1193" s="45" t="str">
        <f aca="false">IF(W1193="pending","Pendente",IF(W1193="failed","Não",IF(W1193="Completed","Sim","")))</f>
        <v/>
      </c>
      <c r="Y1193" s="46" t="str">
        <f aca="false">IF($W1193="Pending","",IFERROR(INT(VLOOKUP($V1193,SimpliRoute!$B:$AS,11,0)),""))</f>
        <v/>
      </c>
      <c r="Z1193" s="40" t="str">
        <f aca="false">IF($W1193="Failed",IFERROR(VLOOKUP($V1193,SimpliRoute!$B:$AT,27,0),""),"")</f>
        <v/>
      </c>
    </row>
    <row r="1194" customFormat="false" ht="15" hidden="false" customHeight="true" outlineLevel="0" collapsed="false">
      <c r="A1194" s="40"/>
      <c r="B1194" s="41"/>
      <c r="C1194" s="41"/>
      <c r="D1194" s="41"/>
      <c r="E1194" s="41"/>
      <c r="F1194" s="41"/>
      <c r="G1194" s="42"/>
      <c r="H1194" s="43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0"/>
      <c r="T1194" s="40"/>
      <c r="U1194" s="44"/>
      <c r="V1194" s="40"/>
      <c r="W1194" s="45" t="str">
        <f aca="false">IFERROR(VLOOKUP($V1194,SimpliRoute!$B:$AT,25,0),"")</f>
        <v/>
      </c>
      <c r="X1194" s="45" t="str">
        <f aca="false">IF(W1194="pending","Pendente",IF(W1194="failed","Não",IF(W1194="Completed","Sim","")))</f>
        <v/>
      </c>
      <c r="Y1194" s="46" t="str">
        <f aca="false">IF($W1194="Pending","",IFERROR(INT(VLOOKUP($V1194,SimpliRoute!$B:$AS,11,0)),""))</f>
        <v/>
      </c>
      <c r="Z1194" s="40" t="str">
        <f aca="false">IF($W1194="Failed",IFERROR(VLOOKUP($V1194,SimpliRoute!$B:$AT,27,0),""),"")</f>
        <v/>
      </c>
    </row>
    <row r="1195" customFormat="false" ht="15" hidden="false" customHeight="true" outlineLevel="0" collapsed="false">
      <c r="A1195" s="40"/>
      <c r="B1195" s="41"/>
      <c r="C1195" s="41"/>
      <c r="D1195" s="41"/>
      <c r="E1195" s="41"/>
      <c r="F1195" s="41"/>
      <c r="G1195" s="42"/>
      <c r="H1195" s="43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0"/>
      <c r="T1195" s="40"/>
      <c r="U1195" s="44"/>
      <c r="V1195" s="40"/>
      <c r="W1195" s="45" t="str">
        <f aca="false">IFERROR(VLOOKUP($V1195,SimpliRoute!$B:$AT,25,0),"")</f>
        <v/>
      </c>
      <c r="X1195" s="45" t="str">
        <f aca="false">IF(W1195="pending","Pendente",IF(W1195="failed","Não",IF(W1195="Completed","Sim","")))</f>
        <v/>
      </c>
      <c r="Y1195" s="46" t="str">
        <f aca="false">IF($W1195="Pending","",IFERROR(INT(VLOOKUP($V1195,SimpliRoute!$B:$AS,11,0)),""))</f>
        <v/>
      </c>
      <c r="Z1195" s="40" t="str">
        <f aca="false">IF($W1195="Failed",IFERROR(VLOOKUP($V1195,SimpliRoute!$B:$AT,27,0),""),"")</f>
        <v/>
      </c>
    </row>
    <row r="1196" customFormat="false" ht="15" hidden="false" customHeight="true" outlineLevel="0" collapsed="false">
      <c r="A1196" s="40"/>
      <c r="B1196" s="41"/>
      <c r="C1196" s="41"/>
      <c r="D1196" s="41"/>
      <c r="E1196" s="41"/>
      <c r="F1196" s="41"/>
      <c r="G1196" s="42"/>
      <c r="H1196" s="43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0"/>
      <c r="T1196" s="40"/>
      <c r="U1196" s="44"/>
      <c r="V1196" s="40"/>
      <c r="W1196" s="45" t="str">
        <f aca="false">IFERROR(VLOOKUP($V1196,SimpliRoute!$B:$AT,25,0),"")</f>
        <v/>
      </c>
      <c r="X1196" s="45" t="str">
        <f aca="false">IF(W1196="pending","Pendente",IF(W1196="failed","Não",IF(W1196="Completed","Sim","")))</f>
        <v/>
      </c>
      <c r="Y1196" s="46" t="str">
        <f aca="false">IF($W1196="Pending","",IFERROR(INT(VLOOKUP($V1196,SimpliRoute!$B:$AS,11,0)),""))</f>
        <v/>
      </c>
      <c r="Z1196" s="40" t="str">
        <f aca="false">IF($W1196="Failed",IFERROR(VLOOKUP($V1196,SimpliRoute!$B:$AT,27,0),""),"")</f>
        <v/>
      </c>
    </row>
    <row r="1197" customFormat="false" ht="15" hidden="false" customHeight="true" outlineLevel="0" collapsed="false">
      <c r="A1197" s="40"/>
      <c r="B1197" s="41"/>
      <c r="C1197" s="41"/>
      <c r="D1197" s="41"/>
      <c r="E1197" s="41"/>
      <c r="F1197" s="41"/>
      <c r="G1197" s="42"/>
      <c r="H1197" s="43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0"/>
      <c r="T1197" s="40"/>
      <c r="U1197" s="44"/>
      <c r="V1197" s="40"/>
      <c r="W1197" s="45" t="str">
        <f aca="false">IFERROR(VLOOKUP($V1197,SimpliRoute!$B:$AT,25,0),"")</f>
        <v/>
      </c>
      <c r="X1197" s="45" t="str">
        <f aca="false">IF(W1197="pending","Pendente",IF(W1197="failed","Não",IF(W1197="Completed","Sim","")))</f>
        <v/>
      </c>
      <c r="Y1197" s="46" t="str">
        <f aca="false">IF($W1197="Pending","",IFERROR(INT(VLOOKUP($V1197,SimpliRoute!$B:$AS,11,0)),""))</f>
        <v/>
      </c>
      <c r="Z1197" s="40" t="str">
        <f aca="false">IF($W1197="Failed",IFERROR(VLOOKUP($V1197,SimpliRoute!$B:$AT,27,0),""),"")</f>
        <v/>
      </c>
    </row>
    <row r="1198" customFormat="false" ht="15" hidden="false" customHeight="true" outlineLevel="0" collapsed="false">
      <c r="A1198" s="40"/>
      <c r="B1198" s="41"/>
      <c r="C1198" s="41"/>
      <c r="D1198" s="41"/>
      <c r="E1198" s="41"/>
      <c r="F1198" s="41"/>
      <c r="G1198" s="42"/>
      <c r="H1198" s="43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0"/>
      <c r="T1198" s="40"/>
      <c r="U1198" s="44"/>
      <c r="V1198" s="40"/>
      <c r="W1198" s="45" t="str">
        <f aca="false">IFERROR(VLOOKUP($V1198,SimpliRoute!$B:$AT,25,0),"")</f>
        <v/>
      </c>
      <c r="X1198" s="45" t="str">
        <f aca="false">IF(W1198="pending","Pendente",IF(W1198="failed","Não",IF(W1198="Completed","Sim","")))</f>
        <v/>
      </c>
      <c r="Y1198" s="46" t="str">
        <f aca="false">IF($W1198="Pending","",IFERROR(INT(VLOOKUP($V1198,SimpliRoute!$B:$AS,11,0)),""))</f>
        <v/>
      </c>
      <c r="Z1198" s="40" t="str">
        <f aca="false">IF($W1198="Failed",IFERROR(VLOOKUP($V1198,SimpliRoute!$B:$AT,27,0),""),"")</f>
        <v/>
      </c>
    </row>
    <row r="1199" customFormat="false" ht="15" hidden="false" customHeight="true" outlineLevel="0" collapsed="false">
      <c r="A1199" s="40"/>
      <c r="B1199" s="41"/>
      <c r="C1199" s="41"/>
      <c r="D1199" s="41"/>
      <c r="E1199" s="41"/>
      <c r="F1199" s="41"/>
      <c r="G1199" s="42"/>
      <c r="H1199" s="43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0"/>
      <c r="T1199" s="40"/>
      <c r="U1199" s="44"/>
      <c r="V1199" s="40"/>
      <c r="W1199" s="45" t="str">
        <f aca="false">IFERROR(VLOOKUP($V1199,SimpliRoute!$B:$AT,25,0),"")</f>
        <v/>
      </c>
      <c r="X1199" s="45" t="str">
        <f aca="false">IF(W1199="pending","Pendente",IF(W1199="failed","Não",IF(W1199="Completed","Sim","")))</f>
        <v/>
      </c>
      <c r="Y1199" s="46" t="str">
        <f aca="false">IF($W1199="Pending","",IFERROR(INT(VLOOKUP($V1199,SimpliRoute!$B:$AS,11,0)),""))</f>
        <v/>
      </c>
      <c r="Z1199" s="40" t="str">
        <f aca="false">IF($W1199="Failed",IFERROR(VLOOKUP($V1199,SimpliRoute!$B:$AT,27,0),""),"")</f>
        <v/>
      </c>
    </row>
    <row r="1200" customFormat="false" ht="15" hidden="false" customHeight="true" outlineLevel="0" collapsed="false">
      <c r="A1200" s="40"/>
      <c r="B1200" s="41"/>
      <c r="C1200" s="41"/>
      <c r="D1200" s="41"/>
      <c r="E1200" s="41"/>
      <c r="F1200" s="41"/>
      <c r="G1200" s="42"/>
      <c r="H1200" s="43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0"/>
      <c r="T1200" s="40"/>
      <c r="U1200" s="44"/>
      <c r="V1200" s="40"/>
      <c r="W1200" s="45" t="str">
        <f aca="false">IFERROR(VLOOKUP($V1200,SimpliRoute!$B:$AT,25,0),"")</f>
        <v/>
      </c>
      <c r="X1200" s="45" t="str">
        <f aca="false">IF(W1200="pending","Pendente",IF(W1200="failed","Não",IF(W1200="Completed","Sim","")))</f>
        <v/>
      </c>
      <c r="Y1200" s="46" t="str">
        <f aca="false">IF($W1200="Pending","",IFERROR(INT(VLOOKUP($V1200,SimpliRoute!$B:$AS,11,0)),""))</f>
        <v/>
      </c>
      <c r="Z1200" s="40" t="str">
        <f aca="false">IF($W1200="Failed",IFERROR(VLOOKUP($V1200,SimpliRoute!$B:$AT,27,0),""),"")</f>
        <v/>
      </c>
    </row>
    <row r="1201" customFormat="false" ht="15" hidden="false" customHeight="true" outlineLevel="0" collapsed="false">
      <c r="A1201" s="40"/>
      <c r="B1201" s="41"/>
      <c r="C1201" s="41"/>
      <c r="D1201" s="41"/>
      <c r="E1201" s="41"/>
      <c r="F1201" s="41"/>
      <c r="G1201" s="42"/>
      <c r="H1201" s="43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0"/>
      <c r="T1201" s="40"/>
      <c r="U1201" s="44"/>
      <c r="V1201" s="40"/>
      <c r="W1201" s="45" t="str">
        <f aca="false">IFERROR(VLOOKUP($V1201,SimpliRoute!$B:$AT,25,0),"")</f>
        <v/>
      </c>
      <c r="X1201" s="45" t="str">
        <f aca="false">IF(W1201="pending","Pendente",IF(W1201="failed","Não",IF(W1201="Completed","Sim","")))</f>
        <v/>
      </c>
      <c r="Y1201" s="46" t="str">
        <f aca="false">IF($W1201="Pending","",IFERROR(INT(VLOOKUP($V1201,SimpliRoute!$B:$AS,11,0)),""))</f>
        <v/>
      </c>
      <c r="Z1201" s="40" t="str">
        <f aca="false">IF($W1201="Failed",IFERROR(VLOOKUP($V1201,SimpliRoute!$B:$AT,27,0),""),"")</f>
        <v/>
      </c>
    </row>
    <row r="1202" customFormat="false" ht="15" hidden="false" customHeight="true" outlineLevel="0" collapsed="false">
      <c r="A1202" s="40"/>
      <c r="B1202" s="41"/>
      <c r="C1202" s="41"/>
      <c r="D1202" s="41"/>
      <c r="E1202" s="41"/>
      <c r="F1202" s="41"/>
      <c r="G1202" s="42"/>
      <c r="H1202" s="43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0"/>
      <c r="T1202" s="40"/>
      <c r="U1202" s="44"/>
      <c r="V1202" s="40"/>
      <c r="W1202" s="45" t="str">
        <f aca="false">IFERROR(VLOOKUP($V1202,SimpliRoute!$B:$AT,25,0),"")</f>
        <v/>
      </c>
      <c r="X1202" s="45" t="str">
        <f aca="false">IF(W1202="pending","Pendente",IF(W1202="failed","Não",IF(W1202="Completed","Sim","")))</f>
        <v/>
      </c>
      <c r="Y1202" s="46" t="str">
        <f aca="false">IF($W1202="Pending","",IFERROR(INT(VLOOKUP($V1202,SimpliRoute!$B:$AS,11,0)),""))</f>
        <v/>
      </c>
      <c r="Z1202" s="40" t="str">
        <f aca="false">IF($W1202="Failed",IFERROR(VLOOKUP($V1202,SimpliRoute!$B:$AT,27,0),""),"")</f>
        <v/>
      </c>
    </row>
    <row r="1203" customFormat="false" ht="15" hidden="false" customHeight="true" outlineLevel="0" collapsed="false">
      <c r="A1203" s="40"/>
      <c r="B1203" s="41"/>
      <c r="C1203" s="41"/>
      <c r="D1203" s="41"/>
      <c r="E1203" s="41"/>
      <c r="F1203" s="41"/>
      <c r="G1203" s="42"/>
      <c r="H1203" s="43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0"/>
      <c r="T1203" s="40"/>
      <c r="U1203" s="44"/>
      <c r="V1203" s="40"/>
      <c r="W1203" s="45" t="str">
        <f aca="false">IFERROR(VLOOKUP($V1203,SimpliRoute!$B:$AT,25,0),"")</f>
        <v/>
      </c>
      <c r="X1203" s="45" t="str">
        <f aca="false">IF(W1203="pending","Pendente",IF(W1203="failed","Não",IF(W1203="Completed","Sim","")))</f>
        <v/>
      </c>
      <c r="Y1203" s="46" t="str">
        <f aca="false">IF($W1203="Pending","",IFERROR(INT(VLOOKUP($V1203,SimpliRoute!$B:$AS,11,0)),""))</f>
        <v/>
      </c>
      <c r="Z1203" s="40" t="str">
        <f aca="false">IF($W1203="Failed",IFERROR(VLOOKUP($V1203,SimpliRoute!$B:$AT,27,0),""),"")</f>
        <v/>
      </c>
    </row>
    <row r="1204" customFormat="false" ht="15" hidden="false" customHeight="true" outlineLevel="0" collapsed="false">
      <c r="A1204" s="40"/>
      <c r="B1204" s="41"/>
      <c r="C1204" s="41"/>
      <c r="D1204" s="41"/>
      <c r="E1204" s="41"/>
      <c r="F1204" s="41"/>
      <c r="G1204" s="42"/>
      <c r="H1204" s="43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0"/>
      <c r="T1204" s="40"/>
      <c r="U1204" s="44"/>
      <c r="V1204" s="40"/>
      <c r="W1204" s="45" t="str">
        <f aca="false">IFERROR(VLOOKUP($V1204,SimpliRoute!$B:$AT,25,0),"")</f>
        <v/>
      </c>
      <c r="X1204" s="45" t="str">
        <f aca="false">IF(W1204="pending","Pendente",IF(W1204="failed","Não",IF(W1204="Completed","Sim","")))</f>
        <v/>
      </c>
      <c r="Y1204" s="46" t="str">
        <f aca="false">IF($W1204="Pending","",IFERROR(INT(VLOOKUP($V1204,SimpliRoute!$B:$AS,11,0)),""))</f>
        <v/>
      </c>
      <c r="Z1204" s="40" t="str">
        <f aca="false">IF($W1204="Failed",IFERROR(VLOOKUP($V1204,SimpliRoute!$B:$AT,27,0),""),"")</f>
        <v/>
      </c>
    </row>
    <row r="1205" customFormat="false" ht="15" hidden="false" customHeight="true" outlineLevel="0" collapsed="false">
      <c r="A1205" s="40"/>
      <c r="B1205" s="41"/>
      <c r="C1205" s="41"/>
      <c r="D1205" s="41"/>
      <c r="E1205" s="41"/>
      <c r="F1205" s="41"/>
      <c r="G1205" s="42"/>
      <c r="H1205" s="43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0"/>
      <c r="T1205" s="40"/>
      <c r="U1205" s="44"/>
      <c r="V1205" s="40"/>
      <c r="W1205" s="45" t="str">
        <f aca="false">IFERROR(VLOOKUP($V1205,SimpliRoute!$B:$AT,25,0),"")</f>
        <v/>
      </c>
      <c r="X1205" s="45" t="str">
        <f aca="false">IF(W1205="pending","Pendente",IF(W1205="failed","Não",IF(W1205="Completed","Sim","")))</f>
        <v/>
      </c>
      <c r="Y1205" s="46" t="str">
        <f aca="false">IF($W1205="Pending","",IFERROR(INT(VLOOKUP($V1205,SimpliRoute!$B:$AS,11,0)),""))</f>
        <v/>
      </c>
      <c r="Z1205" s="40" t="str">
        <f aca="false">IF($W1205="Failed",IFERROR(VLOOKUP($V1205,SimpliRoute!$B:$AT,27,0),""),"")</f>
        <v/>
      </c>
    </row>
    <row r="1206" customFormat="false" ht="15" hidden="false" customHeight="true" outlineLevel="0" collapsed="false">
      <c r="A1206" s="40"/>
      <c r="B1206" s="41"/>
      <c r="C1206" s="41"/>
      <c r="D1206" s="41"/>
      <c r="E1206" s="41"/>
      <c r="F1206" s="41"/>
      <c r="G1206" s="42"/>
      <c r="H1206" s="43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0"/>
      <c r="T1206" s="40"/>
      <c r="U1206" s="44"/>
      <c r="V1206" s="40"/>
      <c r="W1206" s="45" t="str">
        <f aca="false">IFERROR(VLOOKUP($V1206,SimpliRoute!$B:$AT,25,0),"")</f>
        <v/>
      </c>
      <c r="X1206" s="45" t="str">
        <f aca="false">IF(W1206="pending","Pendente",IF(W1206="failed","Não",IF(W1206="Completed","Sim","")))</f>
        <v/>
      </c>
      <c r="Y1206" s="46" t="str">
        <f aca="false">IF($W1206="Pending","",IFERROR(INT(VLOOKUP($V1206,SimpliRoute!$B:$AS,11,0)),""))</f>
        <v/>
      </c>
      <c r="Z1206" s="40" t="str">
        <f aca="false">IF($W1206="Failed",IFERROR(VLOOKUP($V1206,SimpliRoute!$B:$AT,27,0),""),"")</f>
        <v/>
      </c>
    </row>
    <row r="1207" customFormat="false" ht="15" hidden="false" customHeight="true" outlineLevel="0" collapsed="false">
      <c r="A1207" s="40"/>
      <c r="B1207" s="41"/>
      <c r="C1207" s="41"/>
      <c r="D1207" s="41"/>
      <c r="E1207" s="41"/>
      <c r="F1207" s="41"/>
      <c r="G1207" s="42"/>
      <c r="H1207" s="43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0"/>
      <c r="T1207" s="40"/>
      <c r="U1207" s="44"/>
      <c r="V1207" s="40"/>
      <c r="W1207" s="45" t="str">
        <f aca="false">IFERROR(VLOOKUP($V1207,SimpliRoute!$B:$AT,25,0),"")</f>
        <v/>
      </c>
      <c r="X1207" s="45" t="str">
        <f aca="false">IF(W1207="pending","Pendente",IF(W1207="failed","Não",IF(W1207="Completed","Sim","")))</f>
        <v/>
      </c>
      <c r="Y1207" s="46" t="str">
        <f aca="false">IF($W1207="Pending","",IFERROR(INT(VLOOKUP($V1207,SimpliRoute!$B:$AS,11,0)),""))</f>
        <v/>
      </c>
      <c r="Z1207" s="40" t="str">
        <f aca="false">IF($W1207="Failed",IFERROR(VLOOKUP($V1207,SimpliRoute!$B:$AT,27,0),""),"")</f>
        <v/>
      </c>
    </row>
    <row r="1208" customFormat="false" ht="15" hidden="false" customHeight="true" outlineLevel="0" collapsed="false">
      <c r="A1208" s="40"/>
      <c r="B1208" s="41"/>
      <c r="C1208" s="41"/>
      <c r="D1208" s="41"/>
      <c r="E1208" s="41"/>
      <c r="F1208" s="41"/>
      <c r="G1208" s="42"/>
      <c r="H1208" s="43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0"/>
      <c r="T1208" s="40"/>
      <c r="U1208" s="44"/>
      <c r="V1208" s="40"/>
      <c r="W1208" s="45" t="str">
        <f aca="false">IFERROR(VLOOKUP($V1208,SimpliRoute!$B:$AT,25,0),"")</f>
        <v/>
      </c>
      <c r="X1208" s="45" t="str">
        <f aca="false">IF(W1208="pending","Pendente",IF(W1208="failed","Não",IF(W1208="Completed","Sim","")))</f>
        <v/>
      </c>
      <c r="Y1208" s="46" t="str">
        <f aca="false">IF($W1208="Pending","",IFERROR(INT(VLOOKUP($V1208,SimpliRoute!$B:$AS,11,0)),""))</f>
        <v/>
      </c>
      <c r="Z1208" s="40" t="str">
        <f aca="false">IF($W1208="Failed",IFERROR(VLOOKUP($V1208,SimpliRoute!$B:$AT,27,0),""),"")</f>
        <v/>
      </c>
    </row>
    <row r="1209" customFormat="false" ht="15" hidden="false" customHeight="true" outlineLevel="0" collapsed="false">
      <c r="A1209" s="40"/>
      <c r="B1209" s="41"/>
      <c r="C1209" s="41"/>
      <c r="D1209" s="41"/>
      <c r="E1209" s="41"/>
      <c r="F1209" s="41"/>
      <c r="G1209" s="42"/>
      <c r="H1209" s="43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0"/>
      <c r="T1209" s="40"/>
      <c r="U1209" s="44"/>
      <c r="V1209" s="40"/>
      <c r="W1209" s="45" t="str">
        <f aca="false">IFERROR(VLOOKUP($V1209,SimpliRoute!$B:$AT,25,0),"")</f>
        <v/>
      </c>
      <c r="X1209" s="45" t="str">
        <f aca="false">IF(W1209="pending","Pendente",IF(W1209="failed","Não",IF(W1209="Completed","Sim","")))</f>
        <v/>
      </c>
      <c r="Y1209" s="46" t="str">
        <f aca="false">IF($W1209="Pending","",IFERROR(INT(VLOOKUP($V1209,SimpliRoute!$B:$AS,11,0)),""))</f>
        <v/>
      </c>
      <c r="Z1209" s="40" t="str">
        <f aca="false">IF($W1209="Failed",IFERROR(VLOOKUP($V1209,SimpliRoute!$B:$AT,27,0),""),"")</f>
        <v/>
      </c>
    </row>
    <row r="1210" customFormat="false" ht="15" hidden="false" customHeight="true" outlineLevel="0" collapsed="false">
      <c r="A1210" s="40"/>
      <c r="B1210" s="41"/>
      <c r="C1210" s="41"/>
      <c r="D1210" s="41"/>
      <c r="E1210" s="41"/>
      <c r="F1210" s="41"/>
      <c r="G1210" s="42"/>
      <c r="H1210" s="43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0"/>
      <c r="T1210" s="40"/>
      <c r="U1210" s="44"/>
      <c r="V1210" s="40"/>
      <c r="W1210" s="45" t="str">
        <f aca="false">IFERROR(VLOOKUP($V1210,SimpliRoute!$B:$AT,25,0),"")</f>
        <v/>
      </c>
      <c r="X1210" s="45" t="str">
        <f aca="false">IF(W1210="pending","Pendente",IF(W1210="failed","Não",IF(W1210="Completed","Sim","")))</f>
        <v/>
      </c>
      <c r="Y1210" s="46" t="str">
        <f aca="false">IF($W1210="Pending","",IFERROR(INT(VLOOKUP($V1210,SimpliRoute!$B:$AS,11,0)),""))</f>
        <v/>
      </c>
      <c r="Z1210" s="40" t="str">
        <f aca="false">IF($W1210="Failed",IFERROR(VLOOKUP($V1210,SimpliRoute!$B:$AT,27,0),""),"")</f>
        <v/>
      </c>
    </row>
    <row r="1211" customFormat="false" ht="15" hidden="false" customHeight="true" outlineLevel="0" collapsed="false">
      <c r="A1211" s="40"/>
      <c r="B1211" s="41"/>
      <c r="C1211" s="41"/>
      <c r="D1211" s="41"/>
      <c r="E1211" s="41"/>
      <c r="F1211" s="41"/>
      <c r="G1211" s="42"/>
      <c r="H1211" s="43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0"/>
      <c r="T1211" s="40"/>
      <c r="U1211" s="44"/>
      <c r="V1211" s="40"/>
      <c r="W1211" s="45" t="str">
        <f aca="false">IFERROR(VLOOKUP($V1211,SimpliRoute!$B:$AT,25,0),"")</f>
        <v/>
      </c>
      <c r="X1211" s="45" t="str">
        <f aca="false">IF(W1211="pending","Pendente",IF(W1211="failed","Não",IF(W1211="Completed","Sim","")))</f>
        <v/>
      </c>
      <c r="Y1211" s="46" t="str">
        <f aca="false">IF($W1211="Pending","",IFERROR(INT(VLOOKUP($V1211,SimpliRoute!$B:$AS,11,0)),""))</f>
        <v/>
      </c>
      <c r="Z1211" s="40" t="str">
        <f aca="false">IF($W1211="Failed",IFERROR(VLOOKUP($V1211,SimpliRoute!$B:$AT,27,0),""),"")</f>
        <v/>
      </c>
    </row>
    <row r="1212" customFormat="false" ht="15" hidden="false" customHeight="true" outlineLevel="0" collapsed="false">
      <c r="A1212" s="40"/>
      <c r="B1212" s="41"/>
      <c r="C1212" s="41"/>
      <c r="D1212" s="41"/>
      <c r="E1212" s="41"/>
      <c r="F1212" s="41"/>
      <c r="G1212" s="42"/>
      <c r="H1212" s="43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0"/>
      <c r="T1212" s="40"/>
      <c r="U1212" s="44"/>
      <c r="V1212" s="40"/>
      <c r="W1212" s="45" t="str">
        <f aca="false">IFERROR(VLOOKUP($V1212,SimpliRoute!$B:$AT,25,0),"")</f>
        <v/>
      </c>
      <c r="X1212" s="45" t="str">
        <f aca="false">IF(W1212="pending","Pendente",IF(W1212="failed","Não",IF(W1212="Completed","Sim","")))</f>
        <v/>
      </c>
      <c r="Y1212" s="46" t="str">
        <f aca="false">IF($W1212="Pending","",IFERROR(INT(VLOOKUP($V1212,SimpliRoute!$B:$AS,11,0)),""))</f>
        <v/>
      </c>
      <c r="Z1212" s="40" t="str">
        <f aca="false">IF($W1212="Failed",IFERROR(VLOOKUP($V1212,SimpliRoute!$B:$AT,27,0),""),"")</f>
        <v/>
      </c>
    </row>
    <row r="1213" customFormat="false" ht="15" hidden="false" customHeight="true" outlineLevel="0" collapsed="false">
      <c r="A1213" s="40"/>
      <c r="B1213" s="41"/>
      <c r="C1213" s="41"/>
      <c r="D1213" s="41"/>
      <c r="E1213" s="41"/>
      <c r="F1213" s="41"/>
      <c r="G1213" s="42"/>
      <c r="H1213" s="43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0"/>
      <c r="T1213" s="40"/>
      <c r="U1213" s="44"/>
      <c r="V1213" s="40"/>
      <c r="W1213" s="45" t="str">
        <f aca="false">IFERROR(VLOOKUP($V1213,SimpliRoute!$B:$AT,25,0),"")</f>
        <v/>
      </c>
      <c r="X1213" s="45" t="str">
        <f aca="false">IF(W1213="pending","Pendente",IF(W1213="failed","Não",IF(W1213="Completed","Sim","")))</f>
        <v/>
      </c>
      <c r="Y1213" s="46" t="str">
        <f aca="false">IF($W1213="Pending","",IFERROR(INT(VLOOKUP($V1213,SimpliRoute!$B:$AS,11,0)),""))</f>
        <v/>
      </c>
      <c r="Z1213" s="40" t="str">
        <f aca="false">IF($W1213="Failed",IFERROR(VLOOKUP($V1213,SimpliRoute!$B:$AT,27,0),""),"")</f>
        <v/>
      </c>
    </row>
    <row r="1214" customFormat="false" ht="15" hidden="false" customHeight="true" outlineLevel="0" collapsed="false">
      <c r="A1214" s="40"/>
      <c r="B1214" s="41"/>
      <c r="C1214" s="41"/>
      <c r="D1214" s="41"/>
      <c r="E1214" s="41"/>
      <c r="F1214" s="41"/>
      <c r="G1214" s="42"/>
      <c r="H1214" s="43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0"/>
      <c r="T1214" s="40"/>
      <c r="U1214" s="44"/>
      <c r="V1214" s="40"/>
      <c r="W1214" s="45" t="str">
        <f aca="false">IFERROR(VLOOKUP($V1214,SimpliRoute!$B:$AT,25,0),"")</f>
        <v/>
      </c>
      <c r="X1214" s="45" t="str">
        <f aca="false">IF(W1214="pending","Pendente",IF(W1214="failed","Não",IF(W1214="Completed","Sim","")))</f>
        <v/>
      </c>
      <c r="Y1214" s="46" t="str">
        <f aca="false">IF($W1214="Pending","",IFERROR(INT(VLOOKUP($V1214,SimpliRoute!$B:$AS,11,0)),""))</f>
        <v/>
      </c>
      <c r="Z1214" s="40" t="str">
        <f aca="false">IF($W1214="Failed",IFERROR(VLOOKUP($V1214,SimpliRoute!$B:$AT,27,0),""),"")</f>
        <v/>
      </c>
    </row>
    <row r="1215" customFormat="false" ht="15" hidden="false" customHeight="true" outlineLevel="0" collapsed="false">
      <c r="A1215" s="40"/>
      <c r="B1215" s="41"/>
      <c r="C1215" s="41"/>
      <c r="D1215" s="41"/>
      <c r="E1215" s="41"/>
      <c r="F1215" s="41"/>
      <c r="G1215" s="42"/>
      <c r="H1215" s="43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0"/>
      <c r="T1215" s="40"/>
      <c r="U1215" s="44"/>
      <c r="V1215" s="40"/>
      <c r="W1215" s="45" t="str">
        <f aca="false">IFERROR(VLOOKUP($V1215,SimpliRoute!$B:$AT,25,0),"")</f>
        <v/>
      </c>
      <c r="X1215" s="45" t="str">
        <f aca="false">IF(W1215="pending","Pendente",IF(W1215="failed","Não",IF(W1215="Completed","Sim","")))</f>
        <v/>
      </c>
      <c r="Y1215" s="46" t="str">
        <f aca="false">IF($W1215="Pending","",IFERROR(INT(VLOOKUP($V1215,SimpliRoute!$B:$AS,11,0)),""))</f>
        <v/>
      </c>
      <c r="Z1215" s="40" t="str">
        <f aca="false">IF($W1215="Failed",IFERROR(VLOOKUP($V1215,SimpliRoute!$B:$AT,27,0),""),"")</f>
        <v/>
      </c>
    </row>
    <row r="1216" customFormat="false" ht="15" hidden="false" customHeight="true" outlineLevel="0" collapsed="false">
      <c r="A1216" s="40"/>
      <c r="B1216" s="41"/>
      <c r="C1216" s="41"/>
      <c r="D1216" s="41"/>
      <c r="E1216" s="41"/>
      <c r="F1216" s="41"/>
      <c r="G1216" s="42"/>
      <c r="H1216" s="43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0"/>
      <c r="T1216" s="40"/>
      <c r="U1216" s="44"/>
      <c r="V1216" s="40"/>
      <c r="W1216" s="45" t="str">
        <f aca="false">IFERROR(VLOOKUP($V1216,SimpliRoute!$B:$AT,25,0),"")</f>
        <v/>
      </c>
      <c r="X1216" s="45" t="str">
        <f aca="false">IF(W1216="pending","Pendente",IF(W1216="failed","Não",IF(W1216="Completed","Sim","")))</f>
        <v/>
      </c>
      <c r="Y1216" s="46" t="str">
        <f aca="false">IF($W1216="Pending","",IFERROR(INT(VLOOKUP($V1216,SimpliRoute!$B:$AS,11,0)),""))</f>
        <v/>
      </c>
      <c r="Z1216" s="40" t="str">
        <f aca="false">IF($W1216="Failed",IFERROR(VLOOKUP($V1216,SimpliRoute!$B:$AT,27,0),""),"")</f>
        <v/>
      </c>
    </row>
    <row r="1217" customFormat="false" ht="15" hidden="false" customHeight="true" outlineLevel="0" collapsed="false">
      <c r="A1217" s="40"/>
      <c r="B1217" s="41"/>
      <c r="C1217" s="41"/>
      <c r="D1217" s="41"/>
      <c r="E1217" s="41"/>
      <c r="F1217" s="41"/>
      <c r="G1217" s="42"/>
      <c r="H1217" s="43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0"/>
      <c r="T1217" s="40"/>
      <c r="U1217" s="44"/>
      <c r="V1217" s="40"/>
      <c r="W1217" s="45" t="str">
        <f aca="false">IFERROR(VLOOKUP($V1217,SimpliRoute!$B:$AT,25,0),"")</f>
        <v/>
      </c>
      <c r="X1217" s="45" t="str">
        <f aca="false">IF(W1217="pending","Pendente",IF(W1217="failed","Não",IF(W1217="Completed","Sim","")))</f>
        <v/>
      </c>
      <c r="Y1217" s="46" t="str">
        <f aca="false">IF($W1217="Pending","",IFERROR(INT(VLOOKUP($V1217,SimpliRoute!$B:$AS,11,0)),""))</f>
        <v/>
      </c>
      <c r="Z1217" s="40" t="str">
        <f aca="false">IF($W1217="Failed",IFERROR(VLOOKUP($V1217,SimpliRoute!$B:$AT,27,0),""),"")</f>
        <v/>
      </c>
    </row>
    <row r="1218" customFormat="false" ht="15" hidden="false" customHeight="true" outlineLevel="0" collapsed="false">
      <c r="A1218" s="40"/>
      <c r="B1218" s="41"/>
      <c r="C1218" s="41"/>
      <c r="D1218" s="41"/>
      <c r="E1218" s="41"/>
      <c r="F1218" s="41"/>
      <c r="G1218" s="42"/>
      <c r="H1218" s="43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0"/>
      <c r="T1218" s="40"/>
      <c r="U1218" s="44"/>
      <c r="V1218" s="40"/>
      <c r="W1218" s="45" t="str">
        <f aca="false">IFERROR(VLOOKUP($V1218,SimpliRoute!$B:$AT,25,0),"")</f>
        <v/>
      </c>
      <c r="X1218" s="45" t="str">
        <f aca="false">IF(W1218="pending","Pendente",IF(W1218="failed","Não",IF(W1218="Completed","Sim","")))</f>
        <v/>
      </c>
      <c r="Y1218" s="46" t="str">
        <f aca="false">IF($W1218="Pending","",IFERROR(INT(VLOOKUP($V1218,SimpliRoute!$B:$AS,11,0)),""))</f>
        <v/>
      </c>
      <c r="Z1218" s="40" t="str">
        <f aca="false">IF($W1218="Failed",IFERROR(VLOOKUP($V1218,SimpliRoute!$B:$AT,27,0),""),"")</f>
        <v/>
      </c>
    </row>
    <row r="1219" customFormat="false" ht="15" hidden="false" customHeight="true" outlineLevel="0" collapsed="false">
      <c r="A1219" s="40"/>
      <c r="B1219" s="41"/>
      <c r="C1219" s="41"/>
      <c r="D1219" s="41"/>
      <c r="E1219" s="41"/>
      <c r="F1219" s="41"/>
      <c r="G1219" s="42"/>
      <c r="H1219" s="43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0"/>
      <c r="T1219" s="40"/>
      <c r="U1219" s="44"/>
      <c r="V1219" s="40"/>
      <c r="W1219" s="45" t="str">
        <f aca="false">IFERROR(VLOOKUP($V1219,SimpliRoute!$B:$AT,25,0),"")</f>
        <v/>
      </c>
      <c r="X1219" s="45" t="str">
        <f aca="false">IF(W1219="pending","Pendente",IF(W1219="failed","Não",IF(W1219="Completed","Sim","")))</f>
        <v/>
      </c>
      <c r="Y1219" s="46" t="str">
        <f aca="false">IF($W1219="Pending","",IFERROR(INT(VLOOKUP($V1219,SimpliRoute!$B:$AS,11,0)),""))</f>
        <v/>
      </c>
      <c r="Z1219" s="40" t="str">
        <f aca="false">IF($W1219="Failed",IFERROR(VLOOKUP($V1219,SimpliRoute!$B:$AT,27,0),""),"")</f>
        <v/>
      </c>
    </row>
    <row r="1220" customFormat="false" ht="15" hidden="false" customHeight="true" outlineLevel="0" collapsed="false">
      <c r="A1220" s="40"/>
      <c r="B1220" s="41"/>
      <c r="C1220" s="41"/>
      <c r="D1220" s="41"/>
      <c r="E1220" s="41"/>
      <c r="F1220" s="41"/>
      <c r="G1220" s="42"/>
      <c r="H1220" s="43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0"/>
      <c r="T1220" s="40"/>
      <c r="U1220" s="44"/>
      <c r="V1220" s="40"/>
      <c r="W1220" s="45" t="str">
        <f aca="false">IFERROR(VLOOKUP($V1220,SimpliRoute!$B:$AT,25,0),"")</f>
        <v/>
      </c>
      <c r="X1220" s="45" t="str">
        <f aca="false">IF(W1220="pending","Pendente",IF(W1220="failed","Não",IF(W1220="Completed","Sim","")))</f>
        <v/>
      </c>
      <c r="Y1220" s="46" t="str">
        <f aca="false">IF($W1220="Pending","",IFERROR(INT(VLOOKUP($V1220,SimpliRoute!$B:$AS,11,0)),""))</f>
        <v/>
      </c>
      <c r="Z1220" s="40" t="str">
        <f aca="false">IF($W1220="Failed",IFERROR(VLOOKUP($V1220,SimpliRoute!$B:$AT,27,0),""),"")</f>
        <v/>
      </c>
    </row>
    <row r="1221" customFormat="false" ht="15" hidden="false" customHeight="true" outlineLevel="0" collapsed="false">
      <c r="A1221" s="40"/>
      <c r="B1221" s="41"/>
      <c r="C1221" s="41"/>
      <c r="D1221" s="41"/>
      <c r="E1221" s="41"/>
      <c r="F1221" s="41"/>
      <c r="G1221" s="42"/>
      <c r="H1221" s="43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0"/>
      <c r="T1221" s="40"/>
      <c r="U1221" s="44"/>
      <c r="V1221" s="40"/>
      <c r="W1221" s="45" t="str">
        <f aca="false">IFERROR(VLOOKUP($V1221,SimpliRoute!$B:$AT,25,0),"")</f>
        <v/>
      </c>
      <c r="X1221" s="45" t="str">
        <f aca="false">IF(W1221="pending","Pendente",IF(W1221="failed","Não",IF(W1221="Completed","Sim","")))</f>
        <v/>
      </c>
      <c r="Y1221" s="46" t="str">
        <f aca="false">IF($W1221="Pending","",IFERROR(INT(VLOOKUP($V1221,SimpliRoute!$B:$AS,11,0)),""))</f>
        <v/>
      </c>
      <c r="Z1221" s="40" t="str">
        <f aca="false">IF($W1221="Failed",IFERROR(VLOOKUP($V1221,SimpliRoute!$B:$AT,27,0),""),"")</f>
        <v/>
      </c>
    </row>
    <row r="1222" customFormat="false" ht="15" hidden="false" customHeight="true" outlineLevel="0" collapsed="false">
      <c r="A1222" s="40"/>
      <c r="B1222" s="41"/>
      <c r="C1222" s="41"/>
      <c r="D1222" s="41"/>
      <c r="E1222" s="41"/>
      <c r="F1222" s="41"/>
      <c r="G1222" s="42"/>
      <c r="H1222" s="43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0"/>
      <c r="T1222" s="40"/>
      <c r="U1222" s="44"/>
      <c r="V1222" s="40"/>
      <c r="W1222" s="45" t="str">
        <f aca="false">IFERROR(VLOOKUP($V1222,SimpliRoute!$B:$AT,25,0),"")</f>
        <v/>
      </c>
      <c r="X1222" s="45" t="str">
        <f aca="false">IF(W1222="pending","Pendente",IF(W1222="failed","Não",IF(W1222="Completed","Sim","")))</f>
        <v/>
      </c>
      <c r="Y1222" s="46" t="str">
        <f aca="false">IF($W1222="Pending","",IFERROR(INT(VLOOKUP($V1222,SimpliRoute!$B:$AS,11,0)),""))</f>
        <v/>
      </c>
      <c r="Z1222" s="40" t="str">
        <f aca="false">IF($W1222="Failed",IFERROR(VLOOKUP($V1222,SimpliRoute!$B:$AT,27,0),""),"")</f>
        <v/>
      </c>
    </row>
    <row r="1223" customFormat="false" ht="15" hidden="false" customHeight="true" outlineLevel="0" collapsed="false">
      <c r="A1223" s="40"/>
      <c r="B1223" s="41"/>
      <c r="C1223" s="41"/>
      <c r="D1223" s="41"/>
      <c r="E1223" s="41"/>
      <c r="F1223" s="41"/>
      <c r="G1223" s="42"/>
      <c r="H1223" s="43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0"/>
      <c r="T1223" s="40"/>
      <c r="U1223" s="44"/>
      <c r="V1223" s="40"/>
      <c r="W1223" s="45" t="str">
        <f aca="false">IFERROR(VLOOKUP($V1223,SimpliRoute!$B:$AT,25,0),"")</f>
        <v/>
      </c>
      <c r="X1223" s="45" t="str">
        <f aca="false">IF(W1223="pending","Pendente",IF(W1223="failed","Não",IF(W1223="Completed","Sim","")))</f>
        <v/>
      </c>
      <c r="Y1223" s="46" t="str">
        <f aca="false">IF($W1223="Pending","",IFERROR(INT(VLOOKUP($V1223,SimpliRoute!$B:$AS,11,0)),""))</f>
        <v/>
      </c>
      <c r="Z1223" s="40" t="str">
        <f aca="false">IF($W1223="Failed",IFERROR(VLOOKUP($V1223,SimpliRoute!$B:$AT,27,0),""),"")</f>
        <v/>
      </c>
    </row>
    <row r="1224" customFormat="false" ht="15" hidden="false" customHeight="true" outlineLevel="0" collapsed="false">
      <c r="A1224" s="40"/>
      <c r="B1224" s="41"/>
      <c r="C1224" s="41"/>
      <c r="D1224" s="41"/>
      <c r="E1224" s="41"/>
      <c r="F1224" s="41"/>
      <c r="G1224" s="42"/>
      <c r="H1224" s="43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0"/>
      <c r="T1224" s="40"/>
      <c r="U1224" s="44"/>
      <c r="V1224" s="40"/>
      <c r="W1224" s="45" t="str">
        <f aca="false">IFERROR(VLOOKUP($V1224,SimpliRoute!$B:$AT,25,0),"")</f>
        <v/>
      </c>
      <c r="X1224" s="45" t="str">
        <f aca="false">IF(W1224="pending","Pendente",IF(W1224="failed","Não",IF(W1224="Completed","Sim","")))</f>
        <v/>
      </c>
      <c r="Y1224" s="46" t="str">
        <f aca="false">IF($W1224="Pending","",IFERROR(INT(VLOOKUP($V1224,SimpliRoute!$B:$AS,11,0)),""))</f>
        <v/>
      </c>
      <c r="Z1224" s="40" t="str">
        <f aca="false">IF($W1224="Failed",IFERROR(VLOOKUP($V1224,SimpliRoute!$B:$AT,27,0),""),"")</f>
        <v/>
      </c>
    </row>
    <row r="1225" customFormat="false" ht="15" hidden="false" customHeight="true" outlineLevel="0" collapsed="false">
      <c r="A1225" s="40"/>
      <c r="B1225" s="41"/>
      <c r="C1225" s="41"/>
      <c r="D1225" s="41"/>
      <c r="E1225" s="41"/>
      <c r="F1225" s="41"/>
      <c r="G1225" s="42"/>
      <c r="H1225" s="43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0"/>
      <c r="T1225" s="40"/>
      <c r="U1225" s="44"/>
      <c r="V1225" s="40"/>
      <c r="W1225" s="45" t="str">
        <f aca="false">IFERROR(VLOOKUP($V1225,SimpliRoute!$B:$AT,25,0),"")</f>
        <v/>
      </c>
      <c r="X1225" s="45" t="str">
        <f aca="false">IF(W1225="pending","Pendente",IF(W1225="failed","Não",IF(W1225="Completed","Sim","")))</f>
        <v/>
      </c>
      <c r="Y1225" s="46" t="str">
        <f aca="false">IF($W1225="Pending","",IFERROR(INT(VLOOKUP($V1225,SimpliRoute!$B:$AS,11,0)),""))</f>
        <v/>
      </c>
      <c r="Z1225" s="40" t="str">
        <f aca="false">IF($W1225="Failed",IFERROR(VLOOKUP($V1225,SimpliRoute!$B:$AT,27,0),""),"")</f>
        <v/>
      </c>
    </row>
    <row r="1226" customFormat="false" ht="15" hidden="false" customHeight="true" outlineLevel="0" collapsed="false">
      <c r="A1226" s="40"/>
      <c r="B1226" s="41"/>
      <c r="C1226" s="41"/>
      <c r="D1226" s="41"/>
      <c r="E1226" s="41"/>
      <c r="F1226" s="41"/>
      <c r="G1226" s="42"/>
      <c r="H1226" s="43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0"/>
      <c r="T1226" s="40"/>
      <c r="U1226" s="44"/>
      <c r="V1226" s="40"/>
      <c r="W1226" s="45" t="str">
        <f aca="false">IFERROR(VLOOKUP($V1226,SimpliRoute!$B:$AT,25,0),"")</f>
        <v/>
      </c>
      <c r="X1226" s="45" t="str">
        <f aca="false">IF(W1226="pending","Pendente",IF(W1226="failed","Não",IF(W1226="Completed","Sim","")))</f>
        <v/>
      </c>
      <c r="Y1226" s="46" t="str">
        <f aca="false">IF($W1226="Pending","",IFERROR(INT(VLOOKUP($V1226,SimpliRoute!$B:$AS,11,0)),""))</f>
        <v/>
      </c>
      <c r="Z1226" s="40" t="str">
        <f aca="false">IF($W1226="Failed",IFERROR(VLOOKUP($V1226,SimpliRoute!$B:$AT,27,0),""),"")</f>
        <v/>
      </c>
    </row>
    <row r="1227" customFormat="false" ht="15" hidden="false" customHeight="true" outlineLevel="0" collapsed="false">
      <c r="A1227" s="40"/>
      <c r="B1227" s="41"/>
      <c r="C1227" s="41"/>
      <c r="D1227" s="41"/>
      <c r="E1227" s="41"/>
      <c r="F1227" s="41"/>
      <c r="G1227" s="42"/>
      <c r="H1227" s="43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0"/>
      <c r="T1227" s="40"/>
      <c r="U1227" s="44"/>
      <c r="V1227" s="40"/>
      <c r="W1227" s="45" t="str">
        <f aca="false">IFERROR(VLOOKUP($V1227,SimpliRoute!$B:$AT,25,0),"")</f>
        <v/>
      </c>
      <c r="X1227" s="45" t="str">
        <f aca="false">IF(W1227="pending","Pendente",IF(W1227="failed","Não",IF(W1227="Completed","Sim","")))</f>
        <v/>
      </c>
      <c r="Y1227" s="46" t="str">
        <f aca="false">IF($W1227="Pending","",IFERROR(INT(VLOOKUP($V1227,SimpliRoute!$B:$AS,11,0)),""))</f>
        <v/>
      </c>
      <c r="Z1227" s="40" t="str">
        <f aca="false">IF($W1227="Failed",IFERROR(VLOOKUP($V1227,SimpliRoute!$B:$AT,27,0),""),"")</f>
        <v/>
      </c>
    </row>
    <row r="1228" customFormat="false" ht="15" hidden="false" customHeight="true" outlineLevel="0" collapsed="false">
      <c r="A1228" s="40"/>
      <c r="B1228" s="41"/>
      <c r="C1228" s="41"/>
      <c r="D1228" s="41"/>
      <c r="E1228" s="41"/>
      <c r="F1228" s="41"/>
      <c r="G1228" s="42"/>
      <c r="H1228" s="43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0"/>
      <c r="T1228" s="40"/>
      <c r="U1228" s="44"/>
      <c r="V1228" s="40"/>
      <c r="W1228" s="45" t="str">
        <f aca="false">IFERROR(VLOOKUP($V1228,SimpliRoute!$B:$AT,25,0),"")</f>
        <v/>
      </c>
      <c r="X1228" s="45" t="str">
        <f aca="false">IF(W1228="pending","Pendente",IF(W1228="failed","Não",IF(W1228="Completed","Sim","")))</f>
        <v/>
      </c>
      <c r="Y1228" s="46" t="str">
        <f aca="false">IF($W1228="Pending","",IFERROR(INT(VLOOKUP($V1228,SimpliRoute!$B:$AS,11,0)),""))</f>
        <v/>
      </c>
      <c r="Z1228" s="40" t="str">
        <f aca="false">IF($W1228="Failed",IFERROR(VLOOKUP($V1228,SimpliRoute!$B:$AT,27,0),""),"")</f>
        <v/>
      </c>
    </row>
    <row r="1229" customFormat="false" ht="15" hidden="false" customHeight="true" outlineLevel="0" collapsed="false">
      <c r="A1229" s="40"/>
      <c r="B1229" s="41"/>
      <c r="C1229" s="41"/>
      <c r="D1229" s="41"/>
      <c r="E1229" s="41"/>
      <c r="F1229" s="41"/>
      <c r="G1229" s="42"/>
      <c r="H1229" s="43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0"/>
      <c r="T1229" s="40"/>
      <c r="U1229" s="44"/>
      <c r="V1229" s="40"/>
      <c r="W1229" s="45" t="str">
        <f aca="false">IFERROR(VLOOKUP($V1229,SimpliRoute!$B:$AT,25,0),"")</f>
        <v/>
      </c>
      <c r="X1229" s="45" t="str">
        <f aca="false">IF(W1229="pending","Pendente",IF(W1229="failed","Não",IF(W1229="Completed","Sim","")))</f>
        <v/>
      </c>
      <c r="Y1229" s="46" t="str">
        <f aca="false">IF($W1229="Pending","",IFERROR(INT(VLOOKUP($V1229,SimpliRoute!$B:$AS,11,0)),""))</f>
        <v/>
      </c>
      <c r="Z1229" s="40" t="str">
        <f aca="false">IF($W1229="Failed",IFERROR(VLOOKUP($V1229,SimpliRoute!$B:$AT,27,0),""),"")</f>
        <v/>
      </c>
    </row>
    <row r="1230" customFormat="false" ht="15" hidden="false" customHeight="true" outlineLevel="0" collapsed="false">
      <c r="A1230" s="40"/>
      <c r="B1230" s="41"/>
      <c r="C1230" s="41"/>
      <c r="D1230" s="41"/>
      <c r="E1230" s="41"/>
      <c r="F1230" s="41"/>
      <c r="G1230" s="42"/>
      <c r="H1230" s="43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0"/>
      <c r="T1230" s="40"/>
      <c r="U1230" s="44"/>
      <c r="V1230" s="40"/>
      <c r="W1230" s="45" t="str">
        <f aca="false">IFERROR(VLOOKUP($V1230,SimpliRoute!$B:$AT,25,0),"")</f>
        <v/>
      </c>
      <c r="X1230" s="45" t="str">
        <f aca="false">IF(W1230="pending","Pendente",IF(W1230="failed","Não",IF(W1230="Completed","Sim","")))</f>
        <v/>
      </c>
      <c r="Y1230" s="46" t="str">
        <f aca="false">IF($W1230="Pending","",IFERROR(INT(VLOOKUP($V1230,SimpliRoute!$B:$AS,11,0)),""))</f>
        <v/>
      </c>
      <c r="Z1230" s="40" t="str">
        <f aca="false">IF($W1230="Failed",IFERROR(VLOOKUP($V1230,SimpliRoute!$B:$AT,27,0),""),"")</f>
        <v/>
      </c>
    </row>
    <row r="1231" customFormat="false" ht="15" hidden="false" customHeight="true" outlineLevel="0" collapsed="false">
      <c r="A1231" s="40"/>
      <c r="B1231" s="41"/>
      <c r="C1231" s="41"/>
      <c r="D1231" s="41"/>
      <c r="E1231" s="41"/>
      <c r="F1231" s="41"/>
      <c r="G1231" s="42"/>
      <c r="H1231" s="43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0"/>
      <c r="T1231" s="40"/>
      <c r="U1231" s="44"/>
      <c r="V1231" s="40"/>
      <c r="W1231" s="45" t="str">
        <f aca="false">IFERROR(VLOOKUP($V1231,SimpliRoute!$B:$AT,25,0),"")</f>
        <v/>
      </c>
      <c r="X1231" s="45" t="str">
        <f aca="false">IF(W1231="pending","Pendente",IF(W1231="failed","Não",IF(W1231="Completed","Sim","")))</f>
        <v/>
      </c>
      <c r="Y1231" s="46" t="str">
        <f aca="false">IF($W1231="Pending","",IFERROR(INT(VLOOKUP($V1231,SimpliRoute!$B:$AS,11,0)),""))</f>
        <v/>
      </c>
      <c r="Z1231" s="40" t="str">
        <f aca="false">IF($W1231="Failed",IFERROR(VLOOKUP($V1231,SimpliRoute!$B:$AT,27,0),""),"")</f>
        <v/>
      </c>
    </row>
    <row r="1232" customFormat="false" ht="15" hidden="false" customHeight="true" outlineLevel="0" collapsed="false">
      <c r="A1232" s="40"/>
      <c r="B1232" s="41"/>
      <c r="C1232" s="41"/>
      <c r="D1232" s="41"/>
      <c r="E1232" s="41"/>
      <c r="F1232" s="41"/>
      <c r="G1232" s="42"/>
      <c r="H1232" s="43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0"/>
      <c r="T1232" s="40"/>
      <c r="U1232" s="44"/>
      <c r="V1232" s="40"/>
      <c r="W1232" s="45" t="str">
        <f aca="false">IFERROR(VLOOKUP($V1232,SimpliRoute!$B:$AT,25,0),"")</f>
        <v/>
      </c>
      <c r="X1232" s="45" t="str">
        <f aca="false">IF(W1232="pending","Pendente",IF(W1232="failed","Não",IF(W1232="Completed","Sim","")))</f>
        <v/>
      </c>
      <c r="Y1232" s="46" t="str">
        <f aca="false">IF($W1232="Pending","",IFERROR(INT(VLOOKUP($V1232,SimpliRoute!$B:$AS,11,0)),""))</f>
        <v/>
      </c>
      <c r="Z1232" s="40" t="str">
        <f aca="false">IF($W1232="Failed",IFERROR(VLOOKUP($V1232,SimpliRoute!$B:$AT,27,0),""),"")</f>
        <v/>
      </c>
    </row>
    <row r="1233" customFormat="false" ht="15" hidden="false" customHeight="true" outlineLevel="0" collapsed="false">
      <c r="A1233" s="40"/>
      <c r="B1233" s="41"/>
      <c r="C1233" s="41"/>
      <c r="D1233" s="41"/>
      <c r="E1233" s="41"/>
      <c r="F1233" s="41"/>
      <c r="G1233" s="42"/>
      <c r="H1233" s="43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0"/>
      <c r="T1233" s="40"/>
      <c r="U1233" s="44"/>
      <c r="V1233" s="40"/>
      <c r="W1233" s="45" t="str">
        <f aca="false">IFERROR(VLOOKUP($V1233,SimpliRoute!$B:$AT,25,0),"")</f>
        <v/>
      </c>
      <c r="X1233" s="45" t="str">
        <f aca="false">IF(W1233="pending","Pendente",IF(W1233="failed","Não",IF(W1233="Completed","Sim","")))</f>
        <v/>
      </c>
      <c r="Y1233" s="46" t="str">
        <f aca="false">IF($W1233="Pending","",IFERROR(INT(VLOOKUP($V1233,SimpliRoute!$B:$AS,11,0)),""))</f>
        <v/>
      </c>
      <c r="Z1233" s="40" t="str">
        <f aca="false">IF($W1233="Failed",IFERROR(VLOOKUP($V1233,SimpliRoute!$B:$AT,27,0),""),"")</f>
        <v/>
      </c>
    </row>
    <row r="1234" customFormat="false" ht="15" hidden="false" customHeight="true" outlineLevel="0" collapsed="false">
      <c r="A1234" s="40"/>
      <c r="B1234" s="41"/>
      <c r="C1234" s="41"/>
      <c r="D1234" s="41"/>
      <c r="E1234" s="41"/>
      <c r="F1234" s="41"/>
      <c r="G1234" s="42"/>
      <c r="H1234" s="43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0"/>
      <c r="T1234" s="40"/>
      <c r="U1234" s="44"/>
      <c r="V1234" s="40"/>
      <c r="W1234" s="45" t="str">
        <f aca="false">IFERROR(VLOOKUP($V1234,SimpliRoute!$B:$AT,25,0),"")</f>
        <v/>
      </c>
      <c r="X1234" s="45" t="str">
        <f aca="false">IF(W1234="pending","Pendente",IF(W1234="failed","Não",IF(W1234="Completed","Sim","")))</f>
        <v/>
      </c>
      <c r="Y1234" s="46" t="str">
        <f aca="false">IF($W1234="Pending","",IFERROR(INT(VLOOKUP($V1234,SimpliRoute!$B:$AS,11,0)),""))</f>
        <v/>
      </c>
      <c r="Z1234" s="40" t="str">
        <f aca="false">IF($W1234="Failed",IFERROR(VLOOKUP($V1234,SimpliRoute!$B:$AT,27,0),""),"")</f>
        <v/>
      </c>
    </row>
    <row r="1235" customFormat="false" ht="15" hidden="false" customHeight="true" outlineLevel="0" collapsed="false">
      <c r="A1235" s="40"/>
      <c r="B1235" s="41"/>
      <c r="C1235" s="41"/>
      <c r="D1235" s="41"/>
      <c r="E1235" s="41"/>
      <c r="F1235" s="41"/>
      <c r="G1235" s="42"/>
      <c r="H1235" s="43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0"/>
      <c r="T1235" s="40"/>
      <c r="U1235" s="44"/>
      <c r="V1235" s="40"/>
      <c r="W1235" s="45" t="str">
        <f aca="false">IFERROR(VLOOKUP($V1235,SimpliRoute!$B:$AT,25,0),"")</f>
        <v/>
      </c>
      <c r="X1235" s="45" t="str">
        <f aca="false">IF(W1235="pending","Pendente",IF(W1235="failed","Não",IF(W1235="Completed","Sim","")))</f>
        <v/>
      </c>
      <c r="Y1235" s="46" t="str">
        <f aca="false">IF($W1235="Pending","",IFERROR(INT(VLOOKUP($V1235,SimpliRoute!$B:$AS,11,0)),""))</f>
        <v/>
      </c>
      <c r="Z1235" s="40" t="str">
        <f aca="false">IF($W1235="Failed",IFERROR(VLOOKUP($V1235,SimpliRoute!$B:$AT,27,0),""),"")</f>
        <v/>
      </c>
    </row>
    <row r="1236" customFormat="false" ht="15" hidden="false" customHeight="true" outlineLevel="0" collapsed="false">
      <c r="A1236" s="40"/>
      <c r="B1236" s="41"/>
      <c r="C1236" s="41"/>
      <c r="D1236" s="41"/>
      <c r="E1236" s="41"/>
      <c r="F1236" s="41"/>
      <c r="G1236" s="42"/>
      <c r="H1236" s="43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0"/>
      <c r="T1236" s="40"/>
      <c r="U1236" s="44"/>
      <c r="V1236" s="40"/>
      <c r="W1236" s="45" t="str">
        <f aca="false">IFERROR(VLOOKUP($V1236,SimpliRoute!$B:$AT,25,0),"")</f>
        <v/>
      </c>
      <c r="X1236" s="45" t="str">
        <f aca="false">IF(W1236="pending","Pendente",IF(W1236="failed","Não",IF(W1236="Completed","Sim","")))</f>
        <v/>
      </c>
      <c r="Y1236" s="46" t="str">
        <f aca="false">IF($W1236="Pending","",IFERROR(INT(VLOOKUP($V1236,SimpliRoute!$B:$AS,11,0)),""))</f>
        <v/>
      </c>
      <c r="Z1236" s="40" t="str">
        <f aca="false">IF($W1236="Failed",IFERROR(VLOOKUP($V1236,SimpliRoute!$B:$AT,27,0),""),"")</f>
        <v/>
      </c>
    </row>
    <row r="1237" customFormat="false" ht="15" hidden="false" customHeight="true" outlineLevel="0" collapsed="false">
      <c r="A1237" s="40"/>
      <c r="B1237" s="41"/>
      <c r="C1237" s="41"/>
      <c r="D1237" s="41"/>
      <c r="E1237" s="41"/>
      <c r="F1237" s="41"/>
      <c r="G1237" s="42"/>
      <c r="H1237" s="43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0"/>
      <c r="T1237" s="40"/>
      <c r="U1237" s="44"/>
      <c r="V1237" s="40"/>
      <c r="W1237" s="45" t="str">
        <f aca="false">IFERROR(VLOOKUP($V1237,SimpliRoute!$B:$AT,25,0),"")</f>
        <v/>
      </c>
      <c r="X1237" s="45" t="str">
        <f aca="false">IF(W1237="pending","Pendente",IF(W1237="failed","Não",IF(W1237="Completed","Sim","")))</f>
        <v/>
      </c>
      <c r="Y1237" s="46" t="str">
        <f aca="false">IF($W1237="Pending","",IFERROR(INT(VLOOKUP($V1237,SimpliRoute!$B:$AS,11,0)),""))</f>
        <v/>
      </c>
      <c r="Z1237" s="40" t="str">
        <f aca="false">IF($W1237="Failed",IFERROR(VLOOKUP($V1237,SimpliRoute!$B:$AT,27,0),""),"")</f>
        <v/>
      </c>
    </row>
    <row r="1238" customFormat="false" ht="15" hidden="false" customHeight="true" outlineLevel="0" collapsed="false">
      <c r="A1238" s="40"/>
      <c r="B1238" s="41"/>
      <c r="C1238" s="41"/>
      <c r="D1238" s="41"/>
      <c r="E1238" s="41"/>
      <c r="F1238" s="41"/>
      <c r="G1238" s="42"/>
      <c r="H1238" s="43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0"/>
      <c r="T1238" s="40"/>
      <c r="U1238" s="44"/>
      <c r="V1238" s="40"/>
      <c r="W1238" s="45" t="str">
        <f aca="false">IFERROR(VLOOKUP($V1238,SimpliRoute!$B:$AT,25,0),"")</f>
        <v/>
      </c>
      <c r="X1238" s="45" t="str">
        <f aca="false">IF(W1238="pending","Pendente",IF(W1238="failed","Não",IF(W1238="Completed","Sim","")))</f>
        <v/>
      </c>
      <c r="Y1238" s="46" t="str">
        <f aca="false">IF($W1238="Pending","",IFERROR(INT(VLOOKUP($V1238,SimpliRoute!$B:$AS,11,0)),""))</f>
        <v/>
      </c>
      <c r="Z1238" s="40" t="str">
        <f aca="false">IF($W1238="Failed",IFERROR(VLOOKUP($V1238,SimpliRoute!$B:$AT,27,0),""),"")</f>
        <v/>
      </c>
    </row>
    <row r="1239" customFormat="false" ht="15" hidden="false" customHeight="true" outlineLevel="0" collapsed="false">
      <c r="A1239" s="40"/>
      <c r="B1239" s="41"/>
      <c r="C1239" s="41"/>
      <c r="D1239" s="41"/>
      <c r="E1239" s="41"/>
      <c r="F1239" s="41"/>
      <c r="G1239" s="42"/>
      <c r="H1239" s="43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0"/>
      <c r="T1239" s="40"/>
      <c r="U1239" s="44"/>
      <c r="V1239" s="40"/>
      <c r="W1239" s="45" t="str">
        <f aca="false">IFERROR(VLOOKUP($V1239,SimpliRoute!$B:$AT,25,0),"")</f>
        <v/>
      </c>
      <c r="X1239" s="45" t="str">
        <f aca="false">IF(W1239="pending","Pendente",IF(W1239="failed","Não",IF(W1239="Completed","Sim","")))</f>
        <v/>
      </c>
      <c r="Y1239" s="46" t="str">
        <f aca="false">IF($W1239="Pending","",IFERROR(INT(VLOOKUP($V1239,SimpliRoute!$B:$AS,11,0)),""))</f>
        <v/>
      </c>
      <c r="Z1239" s="40" t="str">
        <f aca="false">IF($W1239="Failed",IFERROR(VLOOKUP($V1239,SimpliRoute!$B:$AT,27,0),""),"")</f>
        <v/>
      </c>
    </row>
    <row r="1240" customFormat="false" ht="15" hidden="false" customHeight="true" outlineLevel="0" collapsed="false">
      <c r="A1240" s="40"/>
      <c r="B1240" s="41"/>
      <c r="C1240" s="41"/>
      <c r="D1240" s="41"/>
      <c r="E1240" s="41"/>
      <c r="F1240" s="41"/>
      <c r="G1240" s="42"/>
      <c r="H1240" s="43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0"/>
      <c r="T1240" s="40"/>
      <c r="U1240" s="44"/>
      <c r="V1240" s="40"/>
      <c r="W1240" s="45" t="str">
        <f aca="false">IFERROR(VLOOKUP($V1240,SimpliRoute!$B:$AT,25,0),"")</f>
        <v/>
      </c>
      <c r="X1240" s="45" t="str">
        <f aca="false">IF(W1240="pending","Pendente",IF(W1240="failed","Não",IF(W1240="Completed","Sim","")))</f>
        <v/>
      </c>
      <c r="Y1240" s="46" t="str">
        <f aca="false">IF($W1240="Pending","",IFERROR(INT(VLOOKUP($V1240,SimpliRoute!$B:$AS,11,0)),""))</f>
        <v/>
      </c>
      <c r="Z1240" s="40" t="str">
        <f aca="false">IF($W1240="Failed",IFERROR(VLOOKUP($V1240,SimpliRoute!$B:$AT,27,0),""),"")</f>
        <v/>
      </c>
    </row>
    <row r="1241" customFormat="false" ht="15" hidden="false" customHeight="true" outlineLevel="0" collapsed="false">
      <c r="A1241" s="40"/>
      <c r="B1241" s="41"/>
      <c r="C1241" s="41"/>
      <c r="D1241" s="41"/>
      <c r="E1241" s="41"/>
      <c r="F1241" s="41"/>
      <c r="G1241" s="42"/>
      <c r="H1241" s="43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0"/>
      <c r="T1241" s="40"/>
      <c r="U1241" s="44"/>
      <c r="V1241" s="40"/>
      <c r="W1241" s="45" t="str">
        <f aca="false">IFERROR(VLOOKUP($V1241,SimpliRoute!$B:$AT,25,0),"")</f>
        <v/>
      </c>
      <c r="X1241" s="45" t="str">
        <f aca="false">IF(W1241="pending","Pendente",IF(W1241="failed","Não",IF(W1241="Completed","Sim","")))</f>
        <v/>
      </c>
      <c r="Y1241" s="46" t="str">
        <f aca="false">IF($W1241="Pending","",IFERROR(INT(VLOOKUP($V1241,SimpliRoute!$B:$AS,11,0)),""))</f>
        <v/>
      </c>
      <c r="Z1241" s="40" t="str">
        <f aca="false">IF($W1241="Failed",IFERROR(VLOOKUP($V1241,SimpliRoute!$B:$AT,27,0),""),"")</f>
        <v/>
      </c>
    </row>
    <row r="1242" customFormat="false" ht="15" hidden="false" customHeight="true" outlineLevel="0" collapsed="false">
      <c r="A1242" s="40"/>
      <c r="B1242" s="41"/>
      <c r="C1242" s="41"/>
      <c r="D1242" s="41"/>
      <c r="E1242" s="41"/>
      <c r="F1242" s="41"/>
      <c r="G1242" s="42"/>
      <c r="H1242" s="43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0"/>
      <c r="T1242" s="40"/>
      <c r="U1242" s="44"/>
      <c r="V1242" s="40"/>
      <c r="W1242" s="45" t="str">
        <f aca="false">IFERROR(VLOOKUP($V1242,SimpliRoute!$B:$AT,25,0),"")</f>
        <v/>
      </c>
      <c r="X1242" s="45" t="str">
        <f aca="false">IF(W1242="pending","Pendente",IF(W1242="failed","Não",IF(W1242="Completed","Sim","")))</f>
        <v/>
      </c>
      <c r="Y1242" s="46" t="str">
        <f aca="false">IF($W1242="Pending","",IFERROR(INT(VLOOKUP($V1242,SimpliRoute!$B:$AS,11,0)),""))</f>
        <v/>
      </c>
      <c r="Z1242" s="40" t="str">
        <f aca="false">IF($W1242="Failed",IFERROR(VLOOKUP($V1242,SimpliRoute!$B:$AT,27,0),""),"")</f>
        <v/>
      </c>
    </row>
    <row r="1243" customFormat="false" ht="15" hidden="false" customHeight="true" outlineLevel="0" collapsed="false">
      <c r="A1243" s="40"/>
      <c r="B1243" s="41"/>
      <c r="C1243" s="41"/>
      <c r="D1243" s="41"/>
      <c r="E1243" s="41"/>
      <c r="F1243" s="41"/>
      <c r="G1243" s="42"/>
      <c r="H1243" s="43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0"/>
      <c r="T1243" s="40"/>
      <c r="U1243" s="44"/>
      <c r="V1243" s="40"/>
      <c r="W1243" s="45" t="str">
        <f aca="false">IFERROR(VLOOKUP($V1243,SimpliRoute!$B:$AT,25,0),"")</f>
        <v/>
      </c>
      <c r="X1243" s="45" t="str">
        <f aca="false">IF(W1243="pending","Pendente",IF(W1243="failed","Não",IF(W1243="Completed","Sim","")))</f>
        <v/>
      </c>
      <c r="Y1243" s="46" t="str">
        <f aca="false">IF($W1243="Pending","",IFERROR(INT(VLOOKUP($V1243,SimpliRoute!$B:$AS,11,0)),""))</f>
        <v/>
      </c>
      <c r="Z1243" s="40" t="str">
        <f aca="false">IF($W1243="Failed",IFERROR(VLOOKUP($V1243,SimpliRoute!$B:$AT,27,0),""),"")</f>
        <v/>
      </c>
    </row>
    <row r="1244" customFormat="false" ht="15" hidden="false" customHeight="true" outlineLevel="0" collapsed="false">
      <c r="A1244" s="40"/>
      <c r="B1244" s="41"/>
      <c r="C1244" s="41"/>
      <c r="D1244" s="41"/>
      <c r="E1244" s="41"/>
      <c r="F1244" s="41"/>
      <c r="G1244" s="42"/>
      <c r="H1244" s="43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0"/>
      <c r="T1244" s="40"/>
      <c r="U1244" s="44"/>
      <c r="V1244" s="40"/>
      <c r="W1244" s="45" t="str">
        <f aca="false">IFERROR(VLOOKUP($V1244,SimpliRoute!$B:$AT,25,0),"")</f>
        <v/>
      </c>
      <c r="X1244" s="45" t="str">
        <f aca="false">IF(W1244="pending","Pendente",IF(W1244="failed","Não",IF(W1244="Completed","Sim","")))</f>
        <v/>
      </c>
      <c r="Y1244" s="46" t="str">
        <f aca="false">IF($W1244="Pending","",IFERROR(INT(VLOOKUP($V1244,SimpliRoute!$B:$AS,11,0)),""))</f>
        <v/>
      </c>
      <c r="Z1244" s="40" t="str">
        <f aca="false">IF($W1244="Failed",IFERROR(VLOOKUP($V1244,SimpliRoute!$B:$AT,27,0),""),"")</f>
        <v/>
      </c>
    </row>
    <row r="1245" customFormat="false" ht="15" hidden="false" customHeight="true" outlineLevel="0" collapsed="false">
      <c r="A1245" s="40"/>
      <c r="B1245" s="41"/>
      <c r="C1245" s="41"/>
      <c r="D1245" s="41"/>
      <c r="E1245" s="41"/>
      <c r="F1245" s="41"/>
      <c r="G1245" s="42"/>
      <c r="H1245" s="43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0"/>
      <c r="T1245" s="40"/>
      <c r="U1245" s="44"/>
      <c r="V1245" s="40"/>
      <c r="W1245" s="45" t="str">
        <f aca="false">IFERROR(VLOOKUP($V1245,SimpliRoute!$B:$AT,25,0),"")</f>
        <v/>
      </c>
      <c r="X1245" s="45" t="str">
        <f aca="false">IF(W1245="pending","Pendente",IF(W1245="failed","Não",IF(W1245="Completed","Sim","")))</f>
        <v/>
      </c>
      <c r="Y1245" s="46" t="str">
        <f aca="false">IF($W1245="Pending","",IFERROR(INT(VLOOKUP($V1245,SimpliRoute!$B:$AS,11,0)),""))</f>
        <v/>
      </c>
      <c r="Z1245" s="40" t="str">
        <f aca="false">IF($W1245="Failed",IFERROR(VLOOKUP($V1245,SimpliRoute!$B:$AT,27,0),""),"")</f>
        <v/>
      </c>
    </row>
    <row r="1246" customFormat="false" ht="15" hidden="false" customHeight="true" outlineLevel="0" collapsed="false">
      <c r="A1246" s="40"/>
      <c r="B1246" s="41"/>
      <c r="C1246" s="41"/>
      <c r="D1246" s="41"/>
      <c r="E1246" s="41"/>
      <c r="F1246" s="41"/>
      <c r="G1246" s="42"/>
      <c r="H1246" s="43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0"/>
      <c r="T1246" s="40"/>
      <c r="U1246" s="44"/>
      <c r="V1246" s="40"/>
      <c r="W1246" s="45" t="str">
        <f aca="false">IFERROR(VLOOKUP($V1246,SimpliRoute!$B:$AT,25,0),"")</f>
        <v/>
      </c>
      <c r="X1246" s="45" t="str">
        <f aca="false">IF(W1246="pending","Pendente",IF(W1246="failed","Não",IF(W1246="Completed","Sim","")))</f>
        <v/>
      </c>
      <c r="Y1246" s="46" t="str">
        <f aca="false">IF($W1246="Pending","",IFERROR(INT(VLOOKUP($V1246,SimpliRoute!$B:$AS,11,0)),""))</f>
        <v/>
      </c>
      <c r="Z1246" s="40" t="str">
        <f aca="false">IF($W1246="Failed",IFERROR(VLOOKUP($V1246,SimpliRoute!$B:$AT,27,0),""),"")</f>
        <v/>
      </c>
    </row>
    <row r="1247" customFormat="false" ht="15" hidden="false" customHeight="true" outlineLevel="0" collapsed="false">
      <c r="A1247" s="40"/>
      <c r="B1247" s="41"/>
      <c r="C1247" s="41"/>
      <c r="D1247" s="41"/>
      <c r="E1247" s="41"/>
      <c r="F1247" s="41"/>
      <c r="G1247" s="42"/>
      <c r="H1247" s="43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0"/>
      <c r="T1247" s="40"/>
      <c r="U1247" s="44"/>
      <c r="V1247" s="40"/>
      <c r="W1247" s="45" t="str">
        <f aca="false">IFERROR(VLOOKUP($V1247,SimpliRoute!$B:$AT,25,0),"")</f>
        <v/>
      </c>
      <c r="X1247" s="45" t="str">
        <f aca="false">IF(W1247="pending","Pendente",IF(W1247="failed","Não",IF(W1247="Completed","Sim","")))</f>
        <v/>
      </c>
      <c r="Y1247" s="46" t="str">
        <f aca="false">IF($W1247="Pending","",IFERROR(INT(VLOOKUP($V1247,SimpliRoute!$B:$AS,11,0)),""))</f>
        <v/>
      </c>
      <c r="Z1247" s="40" t="str">
        <f aca="false">IF($W1247="Failed",IFERROR(VLOOKUP($V1247,SimpliRoute!$B:$AT,27,0),""),"")</f>
        <v/>
      </c>
    </row>
    <row r="1248" customFormat="false" ht="15" hidden="false" customHeight="true" outlineLevel="0" collapsed="false">
      <c r="A1248" s="40"/>
      <c r="B1248" s="41"/>
      <c r="C1248" s="41"/>
      <c r="D1248" s="41"/>
      <c r="E1248" s="41"/>
      <c r="F1248" s="41"/>
      <c r="G1248" s="42"/>
      <c r="H1248" s="43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0"/>
      <c r="T1248" s="40"/>
      <c r="U1248" s="44"/>
      <c r="V1248" s="40"/>
      <c r="W1248" s="45" t="str">
        <f aca="false">IFERROR(VLOOKUP($V1248,SimpliRoute!$B:$AT,25,0),"")</f>
        <v/>
      </c>
      <c r="X1248" s="45" t="str">
        <f aca="false">IF(W1248="pending","Pendente",IF(W1248="failed","Não",IF(W1248="Completed","Sim","")))</f>
        <v/>
      </c>
      <c r="Y1248" s="46" t="str">
        <f aca="false">IF($W1248="Pending","",IFERROR(INT(VLOOKUP($V1248,SimpliRoute!$B:$AS,11,0)),""))</f>
        <v/>
      </c>
      <c r="Z1248" s="40" t="str">
        <f aca="false">IF($W1248="Failed",IFERROR(VLOOKUP($V1248,SimpliRoute!$B:$AT,27,0),""),"")</f>
        <v/>
      </c>
    </row>
    <row r="1249" customFormat="false" ht="15" hidden="false" customHeight="true" outlineLevel="0" collapsed="false">
      <c r="A1249" s="40"/>
      <c r="B1249" s="41"/>
      <c r="C1249" s="41"/>
      <c r="D1249" s="41"/>
      <c r="E1249" s="41"/>
      <c r="F1249" s="41"/>
      <c r="G1249" s="42"/>
      <c r="H1249" s="43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0"/>
      <c r="T1249" s="40"/>
      <c r="U1249" s="44"/>
      <c r="V1249" s="40"/>
      <c r="W1249" s="45" t="str">
        <f aca="false">IFERROR(VLOOKUP($V1249,SimpliRoute!$B:$AT,25,0),"")</f>
        <v/>
      </c>
      <c r="X1249" s="45" t="str">
        <f aca="false">IF(W1249="pending","Pendente",IF(W1249="failed","Não",IF(W1249="Completed","Sim","")))</f>
        <v/>
      </c>
      <c r="Y1249" s="46" t="str">
        <f aca="false">IF($W1249="Pending","",IFERROR(INT(VLOOKUP($V1249,SimpliRoute!$B:$AS,11,0)),""))</f>
        <v/>
      </c>
      <c r="Z1249" s="40" t="str">
        <f aca="false">IF($W1249="Failed",IFERROR(VLOOKUP($V1249,SimpliRoute!$B:$AT,27,0),""),"")</f>
        <v/>
      </c>
    </row>
    <row r="1250" customFormat="false" ht="15" hidden="false" customHeight="true" outlineLevel="0" collapsed="false">
      <c r="A1250" s="40"/>
      <c r="B1250" s="41"/>
      <c r="C1250" s="41"/>
      <c r="D1250" s="41"/>
      <c r="E1250" s="41"/>
      <c r="F1250" s="41"/>
      <c r="G1250" s="42"/>
      <c r="H1250" s="43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0"/>
      <c r="T1250" s="40"/>
      <c r="U1250" s="44"/>
      <c r="V1250" s="40"/>
      <c r="W1250" s="45" t="str">
        <f aca="false">IFERROR(VLOOKUP($V1250,SimpliRoute!$B:$AT,25,0),"")</f>
        <v/>
      </c>
      <c r="X1250" s="45" t="str">
        <f aca="false">IF(W1250="pending","Pendente",IF(W1250="failed","Não",IF(W1250="Completed","Sim","")))</f>
        <v/>
      </c>
      <c r="Y1250" s="46" t="str">
        <f aca="false">IF($W1250="Pending","",IFERROR(INT(VLOOKUP($V1250,SimpliRoute!$B:$AS,11,0)),""))</f>
        <v/>
      </c>
      <c r="Z1250" s="40" t="str">
        <f aca="false">IF($W1250="Failed",IFERROR(VLOOKUP($V1250,SimpliRoute!$B:$AT,27,0),""),"")</f>
        <v/>
      </c>
    </row>
    <row r="1251" customFormat="false" ht="15" hidden="false" customHeight="true" outlineLevel="0" collapsed="false">
      <c r="A1251" s="40"/>
      <c r="B1251" s="41"/>
      <c r="C1251" s="41"/>
      <c r="D1251" s="41"/>
      <c r="E1251" s="41"/>
      <c r="F1251" s="41"/>
      <c r="G1251" s="42"/>
      <c r="H1251" s="43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0"/>
      <c r="T1251" s="40"/>
      <c r="U1251" s="44"/>
      <c r="V1251" s="40"/>
      <c r="W1251" s="45" t="str">
        <f aca="false">IFERROR(VLOOKUP($V1251,SimpliRoute!$B:$AT,25,0),"")</f>
        <v/>
      </c>
      <c r="X1251" s="45" t="str">
        <f aca="false">IF(W1251="pending","Pendente",IF(W1251="failed","Não",IF(W1251="Completed","Sim","")))</f>
        <v/>
      </c>
      <c r="Y1251" s="46" t="str">
        <f aca="false">IF($W1251="Pending","",IFERROR(INT(VLOOKUP($V1251,SimpliRoute!$B:$AS,11,0)),""))</f>
        <v/>
      </c>
      <c r="Z1251" s="40" t="str">
        <f aca="false">IF($W1251="Failed",IFERROR(VLOOKUP($V1251,SimpliRoute!$B:$AT,27,0),""),"")</f>
        <v/>
      </c>
    </row>
    <row r="1252" customFormat="false" ht="15" hidden="false" customHeight="true" outlineLevel="0" collapsed="false">
      <c r="A1252" s="40"/>
      <c r="B1252" s="41"/>
      <c r="C1252" s="41"/>
      <c r="D1252" s="41"/>
      <c r="E1252" s="41"/>
      <c r="F1252" s="41"/>
      <c r="G1252" s="42"/>
      <c r="H1252" s="43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0"/>
      <c r="T1252" s="40"/>
      <c r="U1252" s="44"/>
      <c r="V1252" s="40"/>
      <c r="W1252" s="45" t="str">
        <f aca="false">IFERROR(VLOOKUP($V1252,SimpliRoute!$B:$AT,25,0),"")</f>
        <v/>
      </c>
      <c r="X1252" s="45" t="str">
        <f aca="false">IF(W1252="pending","Pendente",IF(W1252="failed","Não",IF(W1252="Completed","Sim","")))</f>
        <v/>
      </c>
      <c r="Y1252" s="46" t="str">
        <f aca="false">IF($W1252="Pending","",IFERROR(INT(VLOOKUP($V1252,SimpliRoute!$B:$AS,11,0)),""))</f>
        <v/>
      </c>
      <c r="Z1252" s="40" t="str">
        <f aca="false">IF($W1252="Failed",IFERROR(VLOOKUP($V1252,SimpliRoute!$B:$AT,27,0),""),"")</f>
        <v/>
      </c>
    </row>
    <row r="1253" customFormat="false" ht="15" hidden="false" customHeight="true" outlineLevel="0" collapsed="false">
      <c r="A1253" s="40"/>
      <c r="B1253" s="41"/>
      <c r="C1253" s="41"/>
      <c r="D1253" s="41"/>
      <c r="E1253" s="41"/>
      <c r="F1253" s="41"/>
      <c r="G1253" s="42"/>
      <c r="H1253" s="43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0"/>
      <c r="T1253" s="40"/>
      <c r="U1253" s="44"/>
      <c r="V1253" s="40"/>
      <c r="W1253" s="45" t="str">
        <f aca="false">IFERROR(VLOOKUP($V1253,SimpliRoute!$B:$AT,25,0),"")</f>
        <v/>
      </c>
      <c r="X1253" s="45" t="str">
        <f aca="false">IF(W1253="pending","Pendente",IF(W1253="failed","Não",IF(W1253="Completed","Sim","")))</f>
        <v/>
      </c>
      <c r="Y1253" s="46" t="str">
        <f aca="false">IF($W1253="Pending","",IFERROR(INT(VLOOKUP($V1253,SimpliRoute!$B:$AS,11,0)),""))</f>
        <v/>
      </c>
      <c r="Z1253" s="40" t="str">
        <f aca="false">IF($W1253="Failed",IFERROR(VLOOKUP($V1253,SimpliRoute!$B:$AT,27,0),""),"")</f>
        <v/>
      </c>
    </row>
    <row r="1254" customFormat="false" ht="15" hidden="false" customHeight="true" outlineLevel="0" collapsed="false">
      <c r="A1254" s="40"/>
      <c r="B1254" s="41"/>
      <c r="C1254" s="41"/>
      <c r="D1254" s="41"/>
      <c r="E1254" s="41"/>
      <c r="F1254" s="41"/>
      <c r="G1254" s="42"/>
      <c r="H1254" s="43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0"/>
      <c r="T1254" s="40"/>
      <c r="U1254" s="44"/>
      <c r="V1254" s="40"/>
      <c r="W1254" s="45" t="str">
        <f aca="false">IFERROR(VLOOKUP($V1254,SimpliRoute!$B:$AT,25,0),"")</f>
        <v/>
      </c>
      <c r="X1254" s="45" t="str">
        <f aca="false">IF(W1254="pending","Pendente",IF(W1254="failed","Não",IF(W1254="Completed","Sim","")))</f>
        <v/>
      </c>
      <c r="Y1254" s="46" t="str">
        <f aca="false">IF($W1254="Pending","",IFERROR(INT(VLOOKUP($V1254,SimpliRoute!$B:$AS,11,0)),""))</f>
        <v/>
      </c>
      <c r="Z1254" s="40" t="str">
        <f aca="false">IF($W1254="Failed",IFERROR(VLOOKUP($V1254,SimpliRoute!$B:$AT,27,0),""),"")</f>
        <v/>
      </c>
    </row>
    <row r="1255" customFormat="false" ht="15" hidden="false" customHeight="true" outlineLevel="0" collapsed="false">
      <c r="A1255" s="40"/>
      <c r="B1255" s="41"/>
      <c r="C1255" s="41"/>
      <c r="D1255" s="41"/>
      <c r="E1255" s="41"/>
      <c r="F1255" s="41"/>
      <c r="G1255" s="42"/>
      <c r="H1255" s="43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0"/>
      <c r="T1255" s="40"/>
      <c r="U1255" s="44"/>
      <c r="V1255" s="40"/>
      <c r="W1255" s="45" t="str">
        <f aca="false">IFERROR(VLOOKUP($V1255,SimpliRoute!$B:$AT,25,0),"")</f>
        <v/>
      </c>
      <c r="X1255" s="45" t="str">
        <f aca="false">IF(W1255="pending","Pendente",IF(W1255="failed","Não",IF(W1255="Completed","Sim","")))</f>
        <v/>
      </c>
      <c r="Y1255" s="46" t="str">
        <f aca="false">IF($W1255="Pending","",IFERROR(INT(VLOOKUP($V1255,SimpliRoute!$B:$AS,11,0)),""))</f>
        <v/>
      </c>
      <c r="Z1255" s="40" t="str">
        <f aca="false">IF($W1255="Failed",IFERROR(VLOOKUP($V1255,SimpliRoute!$B:$AT,27,0),""),"")</f>
        <v/>
      </c>
    </row>
    <row r="1256" customFormat="false" ht="15" hidden="false" customHeight="true" outlineLevel="0" collapsed="false">
      <c r="A1256" s="40"/>
      <c r="B1256" s="41"/>
      <c r="C1256" s="41"/>
      <c r="D1256" s="41"/>
      <c r="E1256" s="41"/>
      <c r="F1256" s="41"/>
      <c r="G1256" s="42"/>
      <c r="H1256" s="43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0"/>
      <c r="T1256" s="40"/>
      <c r="U1256" s="44"/>
      <c r="V1256" s="40"/>
      <c r="W1256" s="45" t="str">
        <f aca="false">IFERROR(VLOOKUP($V1256,SimpliRoute!$B:$AT,25,0),"")</f>
        <v/>
      </c>
      <c r="X1256" s="45" t="str">
        <f aca="false">IF(W1256="pending","Pendente",IF(W1256="failed","Não",IF(W1256="Completed","Sim","")))</f>
        <v/>
      </c>
      <c r="Y1256" s="46" t="str">
        <f aca="false">IF($W1256="Pending","",IFERROR(INT(VLOOKUP($V1256,SimpliRoute!$B:$AS,11,0)),""))</f>
        <v/>
      </c>
      <c r="Z1256" s="40" t="str">
        <f aca="false">IF($W1256="Failed",IFERROR(VLOOKUP($V1256,SimpliRoute!$B:$AT,27,0),""),"")</f>
        <v/>
      </c>
    </row>
    <row r="1257" customFormat="false" ht="15" hidden="false" customHeight="true" outlineLevel="0" collapsed="false">
      <c r="A1257" s="40"/>
      <c r="B1257" s="41"/>
      <c r="C1257" s="41"/>
      <c r="D1257" s="41"/>
      <c r="E1257" s="41"/>
      <c r="F1257" s="41"/>
      <c r="G1257" s="42"/>
      <c r="H1257" s="43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0"/>
      <c r="T1257" s="40"/>
      <c r="U1257" s="44"/>
      <c r="V1257" s="40"/>
      <c r="W1257" s="45" t="str">
        <f aca="false">IFERROR(VLOOKUP($V1257,SimpliRoute!$B:$AT,25,0),"")</f>
        <v/>
      </c>
      <c r="X1257" s="45" t="str">
        <f aca="false">IF(W1257="pending","Pendente",IF(W1257="failed","Não",IF(W1257="Completed","Sim","")))</f>
        <v/>
      </c>
      <c r="Y1257" s="46" t="str">
        <f aca="false">IF($W1257="Pending","",IFERROR(INT(VLOOKUP($V1257,SimpliRoute!$B:$AS,11,0)),""))</f>
        <v/>
      </c>
      <c r="Z1257" s="40" t="str">
        <f aca="false">IF($W1257="Failed",IFERROR(VLOOKUP($V1257,SimpliRoute!$B:$AT,27,0),""),"")</f>
        <v/>
      </c>
    </row>
    <row r="1258" customFormat="false" ht="15" hidden="false" customHeight="true" outlineLevel="0" collapsed="false">
      <c r="A1258" s="40"/>
      <c r="B1258" s="41"/>
      <c r="C1258" s="41"/>
      <c r="D1258" s="41"/>
      <c r="E1258" s="41"/>
      <c r="F1258" s="41"/>
      <c r="G1258" s="42"/>
      <c r="H1258" s="43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0"/>
      <c r="T1258" s="40"/>
      <c r="U1258" s="44"/>
      <c r="V1258" s="40"/>
      <c r="W1258" s="45" t="str">
        <f aca="false">IFERROR(VLOOKUP($V1258,SimpliRoute!$B:$AT,25,0),"")</f>
        <v/>
      </c>
      <c r="X1258" s="45" t="str">
        <f aca="false">IF(W1258="pending","Pendente",IF(W1258="failed","Não",IF(W1258="Completed","Sim","")))</f>
        <v/>
      </c>
      <c r="Y1258" s="46" t="str">
        <f aca="false">IF($W1258="Pending","",IFERROR(INT(VLOOKUP($V1258,SimpliRoute!$B:$AS,11,0)),""))</f>
        <v/>
      </c>
      <c r="Z1258" s="40" t="str">
        <f aca="false">IF($W1258="Failed",IFERROR(VLOOKUP($V1258,SimpliRoute!$B:$AT,27,0),""),"")</f>
        <v/>
      </c>
    </row>
    <row r="1259" customFormat="false" ht="15" hidden="false" customHeight="true" outlineLevel="0" collapsed="false">
      <c r="A1259" s="40"/>
      <c r="B1259" s="41"/>
      <c r="C1259" s="41"/>
      <c r="D1259" s="41"/>
      <c r="E1259" s="41"/>
      <c r="F1259" s="41"/>
      <c r="G1259" s="42"/>
      <c r="H1259" s="43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0"/>
      <c r="T1259" s="40"/>
      <c r="U1259" s="44"/>
      <c r="V1259" s="40"/>
      <c r="W1259" s="45" t="str">
        <f aca="false">IFERROR(VLOOKUP($V1259,SimpliRoute!$B:$AT,25,0),"")</f>
        <v/>
      </c>
      <c r="X1259" s="45" t="str">
        <f aca="false">IF(W1259="pending","Pendente",IF(W1259="failed","Não",IF(W1259="Completed","Sim","")))</f>
        <v/>
      </c>
      <c r="Y1259" s="46" t="str">
        <f aca="false">IF($W1259="Pending","",IFERROR(INT(VLOOKUP($V1259,SimpliRoute!$B:$AS,11,0)),""))</f>
        <v/>
      </c>
      <c r="Z1259" s="40" t="str">
        <f aca="false">IF($W1259="Failed",IFERROR(VLOOKUP($V1259,SimpliRoute!$B:$AT,27,0),""),"")</f>
        <v/>
      </c>
    </row>
    <row r="1260" customFormat="false" ht="15" hidden="false" customHeight="true" outlineLevel="0" collapsed="false">
      <c r="A1260" s="40"/>
      <c r="B1260" s="41"/>
      <c r="C1260" s="41"/>
      <c r="D1260" s="41"/>
      <c r="E1260" s="41"/>
      <c r="F1260" s="41"/>
      <c r="G1260" s="42"/>
      <c r="H1260" s="43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0"/>
      <c r="T1260" s="40"/>
      <c r="U1260" s="44"/>
      <c r="V1260" s="40"/>
      <c r="W1260" s="45" t="str">
        <f aca="false">IFERROR(VLOOKUP($V1260,SimpliRoute!$B:$AT,25,0),"")</f>
        <v/>
      </c>
      <c r="X1260" s="45" t="str">
        <f aca="false">IF(W1260="pending","Pendente",IF(W1260="failed","Não",IF(W1260="Completed","Sim","")))</f>
        <v/>
      </c>
      <c r="Y1260" s="46" t="str">
        <f aca="false">IF($W1260="Pending","",IFERROR(INT(VLOOKUP($V1260,SimpliRoute!$B:$AS,11,0)),""))</f>
        <v/>
      </c>
      <c r="Z1260" s="40" t="str">
        <f aca="false">IF($W1260="Failed",IFERROR(VLOOKUP($V1260,SimpliRoute!$B:$AT,27,0),""),"")</f>
        <v/>
      </c>
    </row>
    <row r="1261" customFormat="false" ht="15" hidden="false" customHeight="true" outlineLevel="0" collapsed="false">
      <c r="A1261" s="40"/>
      <c r="B1261" s="41"/>
      <c r="C1261" s="41"/>
      <c r="D1261" s="41"/>
      <c r="E1261" s="41"/>
      <c r="F1261" s="41"/>
      <c r="G1261" s="42"/>
      <c r="H1261" s="43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0"/>
      <c r="T1261" s="40"/>
      <c r="U1261" s="44"/>
      <c r="V1261" s="40"/>
      <c r="W1261" s="45" t="str">
        <f aca="false">IFERROR(VLOOKUP($V1261,SimpliRoute!$B:$AT,25,0),"")</f>
        <v/>
      </c>
      <c r="X1261" s="45" t="str">
        <f aca="false">IF(W1261="pending","Pendente",IF(W1261="failed","Não",IF(W1261="Completed","Sim","")))</f>
        <v/>
      </c>
      <c r="Y1261" s="46" t="str">
        <f aca="false">IF($W1261="Pending","",IFERROR(INT(VLOOKUP($V1261,SimpliRoute!$B:$AS,11,0)),""))</f>
        <v/>
      </c>
      <c r="Z1261" s="40" t="str">
        <f aca="false">IF($W1261="Failed",IFERROR(VLOOKUP($V1261,SimpliRoute!$B:$AT,27,0),""),"")</f>
        <v/>
      </c>
    </row>
    <row r="1262" customFormat="false" ht="15" hidden="false" customHeight="true" outlineLevel="0" collapsed="false">
      <c r="A1262" s="40"/>
      <c r="B1262" s="41"/>
      <c r="C1262" s="41"/>
      <c r="D1262" s="41"/>
      <c r="E1262" s="41"/>
      <c r="F1262" s="41"/>
      <c r="G1262" s="42"/>
      <c r="H1262" s="43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0"/>
      <c r="T1262" s="40"/>
      <c r="U1262" s="44"/>
      <c r="V1262" s="40"/>
      <c r="W1262" s="45" t="str">
        <f aca="false">IFERROR(VLOOKUP($V1262,SimpliRoute!$B:$AT,25,0),"")</f>
        <v/>
      </c>
      <c r="X1262" s="45" t="str">
        <f aca="false">IF(W1262="pending","Pendente",IF(W1262="failed","Não",IF(W1262="Completed","Sim","")))</f>
        <v/>
      </c>
      <c r="Y1262" s="46" t="str">
        <f aca="false">IF($W1262="Pending","",IFERROR(INT(VLOOKUP($V1262,SimpliRoute!$B:$AS,11,0)),""))</f>
        <v/>
      </c>
      <c r="Z1262" s="40" t="str">
        <f aca="false">IF($W1262="Failed",IFERROR(VLOOKUP($V1262,SimpliRoute!$B:$AT,27,0),""),"")</f>
        <v/>
      </c>
    </row>
    <row r="1263" customFormat="false" ht="15" hidden="false" customHeight="true" outlineLevel="0" collapsed="false">
      <c r="A1263" s="40"/>
      <c r="B1263" s="41"/>
      <c r="C1263" s="41"/>
      <c r="D1263" s="41"/>
      <c r="E1263" s="41"/>
      <c r="F1263" s="41"/>
      <c r="G1263" s="42"/>
      <c r="H1263" s="43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0"/>
      <c r="T1263" s="40"/>
      <c r="U1263" s="44"/>
      <c r="V1263" s="40"/>
      <c r="W1263" s="45" t="str">
        <f aca="false">IFERROR(VLOOKUP($V1263,SimpliRoute!$B:$AT,25,0),"")</f>
        <v/>
      </c>
      <c r="X1263" s="45" t="str">
        <f aca="false">IF(W1263="pending","Pendente",IF(W1263="failed","Não",IF(W1263="Completed","Sim","")))</f>
        <v/>
      </c>
      <c r="Y1263" s="46" t="str">
        <f aca="false">IF($W1263="Pending","",IFERROR(INT(VLOOKUP($V1263,SimpliRoute!$B:$AS,11,0)),""))</f>
        <v/>
      </c>
      <c r="Z1263" s="40" t="str">
        <f aca="false">IF($W1263="Failed",IFERROR(VLOOKUP($V1263,SimpliRoute!$B:$AT,27,0),""),"")</f>
        <v/>
      </c>
    </row>
    <row r="1264" customFormat="false" ht="15" hidden="false" customHeight="true" outlineLevel="0" collapsed="false">
      <c r="A1264" s="40"/>
      <c r="B1264" s="41"/>
      <c r="C1264" s="41"/>
      <c r="D1264" s="41"/>
      <c r="E1264" s="41"/>
      <c r="F1264" s="41"/>
      <c r="G1264" s="42"/>
      <c r="H1264" s="43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0"/>
      <c r="T1264" s="40"/>
      <c r="U1264" s="44"/>
      <c r="V1264" s="40"/>
      <c r="W1264" s="45" t="str">
        <f aca="false">IFERROR(VLOOKUP($V1264,SimpliRoute!$B:$AT,25,0),"")</f>
        <v/>
      </c>
      <c r="X1264" s="45" t="str">
        <f aca="false">IF(W1264="pending","Pendente",IF(W1264="failed","Não",IF(W1264="Completed","Sim","")))</f>
        <v/>
      </c>
      <c r="Y1264" s="46" t="str">
        <f aca="false">IF($W1264="Pending","",IFERROR(INT(VLOOKUP($V1264,SimpliRoute!$B:$AS,11,0)),""))</f>
        <v/>
      </c>
      <c r="Z1264" s="40" t="str">
        <f aca="false">IF($W1264="Failed",IFERROR(VLOOKUP($V1264,SimpliRoute!$B:$AT,27,0),""),"")</f>
        <v/>
      </c>
    </row>
    <row r="1265" customFormat="false" ht="15" hidden="false" customHeight="true" outlineLevel="0" collapsed="false">
      <c r="A1265" s="40"/>
      <c r="B1265" s="41"/>
      <c r="C1265" s="41"/>
      <c r="D1265" s="41"/>
      <c r="E1265" s="41"/>
      <c r="F1265" s="41"/>
      <c r="G1265" s="42"/>
      <c r="H1265" s="43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0"/>
      <c r="T1265" s="40"/>
      <c r="U1265" s="44"/>
      <c r="V1265" s="40"/>
      <c r="W1265" s="45" t="str">
        <f aca="false">IFERROR(VLOOKUP($V1265,SimpliRoute!$B:$AT,25,0),"")</f>
        <v/>
      </c>
      <c r="X1265" s="45" t="str">
        <f aca="false">IF(W1265="pending","Pendente",IF(W1265="failed","Não",IF(W1265="Completed","Sim","")))</f>
        <v/>
      </c>
      <c r="Y1265" s="46" t="str">
        <f aca="false">IF($W1265="Pending","",IFERROR(INT(VLOOKUP($V1265,SimpliRoute!$B:$AS,11,0)),""))</f>
        <v/>
      </c>
      <c r="Z1265" s="40" t="str">
        <f aca="false">IF($W1265="Failed",IFERROR(VLOOKUP($V1265,SimpliRoute!$B:$AT,27,0),""),"")</f>
        <v/>
      </c>
    </row>
    <row r="1266" customFormat="false" ht="15" hidden="false" customHeight="true" outlineLevel="0" collapsed="false">
      <c r="A1266" s="40"/>
      <c r="B1266" s="41"/>
      <c r="C1266" s="41"/>
      <c r="D1266" s="41"/>
      <c r="E1266" s="41"/>
      <c r="F1266" s="41"/>
      <c r="G1266" s="42"/>
      <c r="H1266" s="43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0"/>
      <c r="T1266" s="40"/>
      <c r="U1266" s="44"/>
      <c r="V1266" s="40"/>
      <c r="W1266" s="45" t="str">
        <f aca="false">IFERROR(VLOOKUP($V1266,SimpliRoute!$B:$AT,25,0),"")</f>
        <v/>
      </c>
      <c r="X1266" s="45" t="str">
        <f aca="false">IF(W1266="pending","Pendente",IF(W1266="failed","Não",IF(W1266="Completed","Sim","")))</f>
        <v/>
      </c>
      <c r="Y1266" s="46" t="str">
        <f aca="false">IF($W1266="Pending","",IFERROR(INT(VLOOKUP($V1266,SimpliRoute!$B:$AS,11,0)),""))</f>
        <v/>
      </c>
      <c r="Z1266" s="40" t="str">
        <f aca="false">IF($W1266="Failed",IFERROR(VLOOKUP($V1266,SimpliRoute!$B:$AT,27,0),""),"")</f>
        <v/>
      </c>
    </row>
    <row r="1267" customFormat="false" ht="15" hidden="false" customHeight="true" outlineLevel="0" collapsed="false">
      <c r="A1267" s="40"/>
      <c r="B1267" s="41"/>
      <c r="C1267" s="41"/>
      <c r="D1267" s="41"/>
      <c r="E1267" s="41"/>
      <c r="F1267" s="41"/>
      <c r="G1267" s="42"/>
      <c r="H1267" s="43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0"/>
      <c r="T1267" s="40"/>
      <c r="U1267" s="44"/>
      <c r="V1267" s="40"/>
      <c r="W1267" s="45" t="str">
        <f aca="false">IFERROR(VLOOKUP($V1267,SimpliRoute!$B:$AT,25,0),"")</f>
        <v/>
      </c>
      <c r="X1267" s="45" t="str">
        <f aca="false">IF(W1267="pending","Pendente",IF(W1267="failed","Não",IF(W1267="Completed","Sim","")))</f>
        <v/>
      </c>
      <c r="Y1267" s="46" t="str">
        <f aca="false">IF($W1267="Pending","",IFERROR(INT(VLOOKUP($V1267,SimpliRoute!$B:$AS,11,0)),""))</f>
        <v/>
      </c>
      <c r="Z1267" s="40" t="str">
        <f aca="false">IF($W1267="Failed",IFERROR(VLOOKUP($V1267,SimpliRoute!$B:$AT,27,0),""),"")</f>
        <v/>
      </c>
    </row>
    <row r="1268" customFormat="false" ht="15" hidden="false" customHeight="true" outlineLevel="0" collapsed="false">
      <c r="A1268" s="40"/>
      <c r="B1268" s="41"/>
      <c r="C1268" s="41"/>
      <c r="D1268" s="41"/>
      <c r="E1268" s="41"/>
      <c r="F1268" s="41"/>
      <c r="G1268" s="42"/>
      <c r="H1268" s="43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0"/>
      <c r="T1268" s="40"/>
      <c r="U1268" s="44"/>
      <c r="V1268" s="40"/>
      <c r="W1268" s="45" t="str">
        <f aca="false">IFERROR(VLOOKUP($V1268,SimpliRoute!$B:$AT,25,0),"")</f>
        <v/>
      </c>
      <c r="X1268" s="45" t="str">
        <f aca="false">IF(W1268="pending","Pendente",IF(W1268="failed","Não",IF(W1268="Completed","Sim","")))</f>
        <v/>
      </c>
      <c r="Y1268" s="46" t="str">
        <f aca="false">IF($W1268="Pending","",IFERROR(INT(VLOOKUP($V1268,SimpliRoute!$B:$AS,11,0)),""))</f>
        <v/>
      </c>
      <c r="Z1268" s="40" t="str">
        <f aca="false">IF($W1268="Failed",IFERROR(VLOOKUP($V1268,SimpliRoute!$B:$AT,27,0),""),"")</f>
        <v/>
      </c>
    </row>
    <row r="1269" customFormat="false" ht="15" hidden="false" customHeight="true" outlineLevel="0" collapsed="false">
      <c r="A1269" s="40"/>
      <c r="B1269" s="41"/>
      <c r="C1269" s="41"/>
      <c r="D1269" s="41"/>
      <c r="E1269" s="41"/>
      <c r="F1269" s="41"/>
      <c r="G1269" s="42"/>
      <c r="H1269" s="43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0"/>
      <c r="T1269" s="40"/>
      <c r="U1269" s="44"/>
      <c r="V1269" s="40"/>
      <c r="W1269" s="45" t="str">
        <f aca="false">IFERROR(VLOOKUP($V1269,SimpliRoute!$B:$AT,25,0),"")</f>
        <v/>
      </c>
      <c r="X1269" s="45" t="str">
        <f aca="false">IF(W1269="pending","Pendente",IF(W1269="failed","Não",IF(W1269="Completed","Sim","")))</f>
        <v/>
      </c>
      <c r="Y1269" s="46" t="str">
        <f aca="false">IF($W1269="Pending","",IFERROR(INT(VLOOKUP($V1269,SimpliRoute!$B:$AS,11,0)),""))</f>
        <v/>
      </c>
      <c r="Z1269" s="40" t="str">
        <f aca="false">IF($W1269="Failed",IFERROR(VLOOKUP($V1269,SimpliRoute!$B:$AT,27,0),""),"")</f>
        <v/>
      </c>
    </row>
    <row r="1270" customFormat="false" ht="15" hidden="false" customHeight="true" outlineLevel="0" collapsed="false">
      <c r="A1270" s="40"/>
      <c r="B1270" s="41"/>
      <c r="C1270" s="41"/>
      <c r="D1270" s="41"/>
      <c r="E1270" s="41"/>
      <c r="F1270" s="41"/>
      <c r="G1270" s="42"/>
      <c r="H1270" s="43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0"/>
      <c r="T1270" s="40"/>
      <c r="U1270" s="44"/>
      <c r="V1270" s="40"/>
      <c r="W1270" s="45" t="str">
        <f aca="false">IFERROR(VLOOKUP($V1270,SimpliRoute!$B:$AT,25,0),"")</f>
        <v/>
      </c>
      <c r="X1270" s="45" t="str">
        <f aca="false">IF(W1270="pending","Pendente",IF(W1270="failed","Não",IF(W1270="Completed","Sim","")))</f>
        <v/>
      </c>
      <c r="Y1270" s="46" t="str">
        <f aca="false">IF($W1270="Pending","",IFERROR(INT(VLOOKUP($V1270,SimpliRoute!$B:$AS,11,0)),""))</f>
        <v/>
      </c>
      <c r="Z1270" s="40" t="str">
        <f aca="false">IF($W1270="Failed",IFERROR(VLOOKUP($V1270,SimpliRoute!$B:$AT,27,0),""),"")</f>
        <v/>
      </c>
    </row>
    <row r="1271" customFormat="false" ht="15" hidden="false" customHeight="true" outlineLevel="0" collapsed="false">
      <c r="A1271" s="40"/>
      <c r="B1271" s="41"/>
      <c r="C1271" s="41"/>
      <c r="D1271" s="41"/>
      <c r="E1271" s="41"/>
      <c r="F1271" s="41"/>
      <c r="G1271" s="42"/>
      <c r="H1271" s="43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0"/>
      <c r="T1271" s="40"/>
      <c r="U1271" s="44"/>
      <c r="V1271" s="40"/>
      <c r="W1271" s="45" t="str">
        <f aca="false">IFERROR(VLOOKUP($V1271,SimpliRoute!$B:$AT,25,0),"")</f>
        <v/>
      </c>
      <c r="X1271" s="45" t="str">
        <f aca="false">IF(W1271="pending","Pendente",IF(W1271="failed","Não",IF(W1271="Completed","Sim","")))</f>
        <v/>
      </c>
      <c r="Y1271" s="46" t="str">
        <f aca="false">IF($W1271="Pending","",IFERROR(INT(VLOOKUP($V1271,SimpliRoute!$B:$AS,11,0)),""))</f>
        <v/>
      </c>
      <c r="Z1271" s="40" t="str">
        <f aca="false">IF($W1271="Failed",IFERROR(VLOOKUP($V1271,SimpliRoute!$B:$AT,27,0),""),"")</f>
        <v/>
      </c>
    </row>
    <row r="1272" customFormat="false" ht="15" hidden="false" customHeight="true" outlineLevel="0" collapsed="false">
      <c r="A1272" s="40"/>
      <c r="B1272" s="41"/>
      <c r="C1272" s="41"/>
      <c r="D1272" s="41"/>
      <c r="E1272" s="41"/>
      <c r="F1272" s="41"/>
      <c r="G1272" s="42"/>
      <c r="H1272" s="43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0"/>
      <c r="T1272" s="40"/>
      <c r="U1272" s="44"/>
      <c r="V1272" s="40"/>
      <c r="W1272" s="45" t="str">
        <f aca="false">IFERROR(VLOOKUP($V1272,SimpliRoute!$B:$AT,25,0),"")</f>
        <v/>
      </c>
      <c r="X1272" s="45" t="str">
        <f aca="false">IF(W1272="pending","Pendente",IF(W1272="failed","Não",IF(W1272="Completed","Sim","")))</f>
        <v/>
      </c>
      <c r="Y1272" s="46" t="str">
        <f aca="false">IF($W1272="Pending","",IFERROR(INT(VLOOKUP($V1272,SimpliRoute!$B:$AS,11,0)),""))</f>
        <v/>
      </c>
      <c r="Z1272" s="40" t="str">
        <f aca="false">IF($W1272="Failed",IFERROR(VLOOKUP($V1272,SimpliRoute!$B:$AT,27,0),""),"")</f>
        <v/>
      </c>
    </row>
    <row r="1273" customFormat="false" ht="15" hidden="false" customHeight="true" outlineLevel="0" collapsed="false">
      <c r="A1273" s="40"/>
      <c r="B1273" s="41"/>
      <c r="C1273" s="41"/>
      <c r="D1273" s="41"/>
      <c r="E1273" s="41"/>
      <c r="F1273" s="41"/>
      <c r="G1273" s="42"/>
      <c r="H1273" s="43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0"/>
      <c r="T1273" s="40"/>
      <c r="U1273" s="44"/>
      <c r="V1273" s="40"/>
      <c r="W1273" s="45" t="str">
        <f aca="false">IFERROR(VLOOKUP($V1273,SimpliRoute!$B:$AT,25,0),"")</f>
        <v/>
      </c>
      <c r="X1273" s="45" t="str">
        <f aca="false">IF(W1273="pending","Pendente",IF(W1273="failed","Não",IF(W1273="Completed","Sim","")))</f>
        <v/>
      </c>
      <c r="Y1273" s="46" t="str">
        <f aca="false">IF($W1273="Pending","",IFERROR(INT(VLOOKUP($V1273,SimpliRoute!$B:$AS,11,0)),""))</f>
        <v/>
      </c>
      <c r="Z1273" s="40" t="str">
        <f aca="false">IF($W1273="Failed",IFERROR(VLOOKUP($V1273,SimpliRoute!$B:$AT,27,0),""),"")</f>
        <v/>
      </c>
    </row>
    <row r="1274" customFormat="false" ht="15" hidden="false" customHeight="true" outlineLevel="0" collapsed="false">
      <c r="A1274" s="40"/>
      <c r="B1274" s="41"/>
      <c r="C1274" s="41"/>
      <c r="D1274" s="41"/>
      <c r="E1274" s="41"/>
      <c r="F1274" s="41"/>
      <c r="G1274" s="42"/>
      <c r="H1274" s="43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0"/>
      <c r="T1274" s="40"/>
      <c r="U1274" s="44"/>
      <c r="V1274" s="40"/>
      <c r="W1274" s="45" t="str">
        <f aca="false">IFERROR(VLOOKUP($V1274,SimpliRoute!$B:$AT,25,0),"")</f>
        <v/>
      </c>
      <c r="X1274" s="45" t="str">
        <f aca="false">IF(W1274="pending","Pendente",IF(W1274="failed","Não",IF(W1274="Completed","Sim","")))</f>
        <v/>
      </c>
      <c r="Y1274" s="46" t="str">
        <f aca="false">IF($W1274="Pending","",IFERROR(INT(VLOOKUP($V1274,SimpliRoute!$B:$AS,11,0)),""))</f>
        <v/>
      </c>
      <c r="Z1274" s="40" t="str">
        <f aca="false">IF($W1274="Failed",IFERROR(VLOOKUP($V1274,SimpliRoute!$B:$AT,27,0),""),"")</f>
        <v/>
      </c>
    </row>
    <row r="1275" customFormat="false" ht="15" hidden="false" customHeight="true" outlineLevel="0" collapsed="false">
      <c r="A1275" s="40"/>
      <c r="B1275" s="41"/>
      <c r="C1275" s="41"/>
      <c r="D1275" s="41"/>
      <c r="E1275" s="41"/>
      <c r="F1275" s="41"/>
      <c r="G1275" s="42"/>
      <c r="H1275" s="43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0"/>
      <c r="T1275" s="40"/>
      <c r="U1275" s="44"/>
      <c r="V1275" s="40"/>
      <c r="W1275" s="45" t="str">
        <f aca="false">IFERROR(VLOOKUP($V1275,SimpliRoute!$B:$AT,25,0),"")</f>
        <v/>
      </c>
      <c r="X1275" s="45" t="str">
        <f aca="false">IF(W1275="pending","Pendente",IF(W1275="failed","Não",IF(W1275="Completed","Sim","")))</f>
        <v/>
      </c>
      <c r="Y1275" s="46" t="str">
        <f aca="false">IF($W1275="Pending","",IFERROR(INT(VLOOKUP($V1275,SimpliRoute!$B:$AS,11,0)),""))</f>
        <v/>
      </c>
      <c r="Z1275" s="40" t="str">
        <f aca="false">IF($W1275="Failed",IFERROR(VLOOKUP($V1275,SimpliRoute!$B:$AT,27,0),""),"")</f>
        <v/>
      </c>
    </row>
    <row r="1276" customFormat="false" ht="15" hidden="false" customHeight="true" outlineLevel="0" collapsed="false">
      <c r="A1276" s="40"/>
      <c r="B1276" s="41"/>
      <c r="C1276" s="41"/>
      <c r="D1276" s="41"/>
      <c r="E1276" s="41"/>
      <c r="F1276" s="41"/>
      <c r="G1276" s="42"/>
      <c r="H1276" s="43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0"/>
      <c r="T1276" s="40"/>
      <c r="U1276" s="44"/>
      <c r="V1276" s="40"/>
      <c r="W1276" s="45" t="str">
        <f aca="false">IFERROR(VLOOKUP($V1276,SimpliRoute!$B:$AT,25,0),"")</f>
        <v/>
      </c>
      <c r="X1276" s="45" t="str">
        <f aca="false">IF(W1276="pending","Pendente",IF(W1276="failed","Não",IF(W1276="Completed","Sim","")))</f>
        <v/>
      </c>
      <c r="Y1276" s="46" t="str">
        <f aca="false">IF($W1276="Pending","",IFERROR(INT(VLOOKUP($V1276,SimpliRoute!$B:$AS,11,0)),""))</f>
        <v/>
      </c>
      <c r="Z1276" s="40" t="str">
        <f aca="false">IF($W1276="Failed",IFERROR(VLOOKUP($V1276,SimpliRoute!$B:$AT,27,0),""),"")</f>
        <v/>
      </c>
    </row>
    <row r="1277" customFormat="false" ht="15" hidden="false" customHeight="true" outlineLevel="0" collapsed="false">
      <c r="A1277" s="40"/>
      <c r="B1277" s="41"/>
      <c r="C1277" s="41"/>
      <c r="D1277" s="41"/>
      <c r="E1277" s="41"/>
      <c r="F1277" s="41"/>
      <c r="G1277" s="42"/>
      <c r="H1277" s="43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0"/>
      <c r="T1277" s="40"/>
      <c r="U1277" s="44"/>
      <c r="V1277" s="40"/>
      <c r="W1277" s="45" t="str">
        <f aca="false">IFERROR(VLOOKUP($V1277,SimpliRoute!$B:$AT,25,0),"")</f>
        <v/>
      </c>
      <c r="X1277" s="45" t="str">
        <f aca="false">IF(W1277="pending","Pendente",IF(W1277="failed","Não",IF(W1277="Completed","Sim","")))</f>
        <v/>
      </c>
      <c r="Y1277" s="46" t="str">
        <f aca="false">IF($W1277="Pending","",IFERROR(INT(VLOOKUP($V1277,SimpliRoute!$B:$AS,11,0)),""))</f>
        <v/>
      </c>
      <c r="Z1277" s="40" t="str">
        <f aca="false">IF($W1277="Failed",IFERROR(VLOOKUP($V1277,SimpliRoute!$B:$AT,27,0),""),"")</f>
        <v/>
      </c>
    </row>
    <row r="1278" customFormat="false" ht="15" hidden="false" customHeight="true" outlineLevel="0" collapsed="false">
      <c r="A1278" s="40"/>
      <c r="B1278" s="41"/>
      <c r="C1278" s="41"/>
      <c r="D1278" s="41"/>
      <c r="E1278" s="41"/>
      <c r="F1278" s="41"/>
      <c r="G1278" s="42"/>
      <c r="H1278" s="43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0"/>
      <c r="T1278" s="40"/>
      <c r="U1278" s="44"/>
      <c r="V1278" s="40"/>
      <c r="W1278" s="45" t="str">
        <f aca="false">IFERROR(VLOOKUP($V1278,SimpliRoute!$B:$AT,25,0),"")</f>
        <v/>
      </c>
      <c r="X1278" s="45" t="str">
        <f aca="false">IF(W1278="pending","Pendente",IF(W1278="failed","Não",IF(W1278="Completed","Sim","")))</f>
        <v/>
      </c>
      <c r="Y1278" s="46" t="str">
        <f aca="false">IF($W1278="Pending","",IFERROR(INT(VLOOKUP($V1278,SimpliRoute!$B:$AS,11,0)),""))</f>
        <v/>
      </c>
      <c r="Z1278" s="40" t="str">
        <f aca="false">IF($W1278="Failed",IFERROR(VLOOKUP($V1278,SimpliRoute!$B:$AT,27,0),""),"")</f>
        <v/>
      </c>
    </row>
    <row r="1279" customFormat="false" ht="15" hidden="false" customHeight="true" outlineLevel="0" collapsed="false">
      <c r="A1279" s="40"/>
      <c r="B1279" s="41"/>
      <c r="C1279" s="41"/>
      <c r="D1279" s="41"/>
      <c r="E1279" s="41"/>
      <c r="F1279" s="41"/>
      <c r="G1279" s="42"/>
      <c r="H1279" s="43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0"/>
      <c r="T1279" s="40"/>
      <c r="U1279" s="44"/>
      <c r="V1279" s="40"/>
      <c r="W1279" s="45" t="str">
        <f aca="false">IFERROR(VLOOKUP($V1279,SimpliRoute!$B:$AT,25,0),"")</f>
        <v/>
      </c>
      <c r="X1279" s="45" t="str">
        <f aca="false">IF(W1279="pending","Pendente",IF(W1279="failed","Não",IF(W1279="Completed","Sim","")))</f>
        <v/>
      </c>
      <c r="Y1279" s="46" t="str">
        <f aca="false">IF($W1279="Pending","",IFERROR(INT(VLOOKUP($V1279,SimpliRoute!$B:$AS,11,0)),""))</f>
        <v/>
      </c>
      <c r="Z1279" s="40" t="str">
        <f aca="false">IF($W1279="Failed",IFERROR(VLOOKUP($V1279,SimpliRoute!$B:$AT,27,0),""),"")</f>
        <v/>
      </c>
    </row>
    <row r="1280" customFormat="false" ht="15" hidden="false" customHeight="true" outlineLevel="0" collapsed="false">
      <c r="A1280" s="40"/>
      <c r="B1280" s="41"/>
      <c r="C1280" s="41"/>
      <c r="D1280" s="41"/>
      <c r="E1280" s="41"/>
      <c r="F1280" s="41"/>
      <c r="G1280" s="42"/>
      <c r="H1280" s="43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0"/>
      <c r="T1280" s="40"/>
      <c r="U1280" s="44"/>
      <c r="V1280" s="40"/>
      <c r="W1280" s="45" t="str">
        <f aca="false">IFERROR(VLOOKUP($V1280,SimpliRoute!$B:$AT,25,0),"")</f>
        <v/>
      </c>
      <c r="X1280" s="45" t="str">
        <f aca="false">IF(W1280="pending","Pendente",IF(W1280="failed","Não",IF(W1280="Completed","Sim","")))</f>
        <v/>
      </c>
      <c r="Y1280" s="46" t="str">
        <f aca="false">IF($W1280="Pending","",IFERROR(INT(VLOOKUP($V1280,SimpliRoute!$B:$AS,11,0)),""))</f>
        <v/>
      </c>
      <c r="Z1280" s="40" t="str">
        <f aca="false">IF($W1280="Failed",IFERROR(VLOOKUP($V1280,SimpliRoute!$B:$AT,27,0),""),"")</f>
        <v/>
      </c>
    </row>
    <row r="1281" customFormat="false" ht="15" hidden="false" customHeight="true" outlineLevel="0" collapsed="false">
      <c r="A1281" s="40"/>
      <c r="B1281" s="41"/>
      <c r="C1281" s="41"/>
      <c r="D1281" s="41"/>
      <c r="E1281" s="41"/>
      <c r="F1281" s="41"/>
      <c r="G1281" s="42"/>
      <c r="H1281" s="43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0"/>
      <c r="T1281" s="40"/>
      <c r="U1281" s="44"/>
      <c r="V1281" s="40"/>
      <c r="W1281" s="45" t="str">
        <f aca="false">IFERROR(VLOOKUP($V1281,SimpliRoute!$B:$AT,25,0),"")</f>
        <v/>
      </c>
      <c r="X1281" s="45" t="str">
        <f aca="false">IF(W1281="pending","Pendente",IF(W1281="failed","Não",IF(W1281="Completed","Sim","")))</f>
        <v/>
      </c>
      <c r="Y1281" s="46" t="str">
        <f aca="false">IF($W1281="Pending","",IFERROR(INT(VLOOKUP($V1281,SimpliRoute!$B:$AS,11,0)),""))</f>
        <v/>
      </c>
      <c r="Z1281" s="40" t="str">
        <f aca="false">IF($W1281="Failed",IFERROR(VLOOKUP($V1281,SimpliRoute!$B:$AT,27,0),""),"")</f>
        <v/>
      </c>
    </row>
    <row r="1282" customFormat="false" ht="15" hidden="false" customHeight="true" outlineLevel="0" collapsed="false">
      <c r="A1282" s="40"/>
      <c r="B1282" s="41"/>
      <c r="C1282" s="41"/>
      <c r="D1282" s="41"/>
      <c r="E1282" s="41"/>
      <c r="F1282" s="41"/>
      <c r="G1282" s="42"/>
      <c r="H1282" s="43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0"/>
      <c r="T1282" s="40"/>
      <c r="U1282" s="44"/>
      <c r="V1282" s="40"/>
      <c r="W1282" s="45" t="str">
        <f aca="false">IFERROR(VLOOKUP($V1282,SimpliRoute!$B:$AT,25,0),"")</f>
        <v/>
      </c>
      <c r="X1282" s="45" t="str">
        <f aca="false">IF(W1282="pending","Pendente",IF(W1282="failed","Não",IF(W1282="Completed","Sim","")))</f>
        <v/>
      </c>
      <c r="Y1282" s="46" t="str">
        <f aca="false">IF($W1282="Pending","",IFERROR(INT(VLOOKUP($V1282,SimpliRoute!$B:$AS,11,0)),""))</f>
        <v/>
      </c>
      <c r="Z1282" s="40" t="str">
        <f aca="false">IF($W1282="Failed",IFERROR(VLOOKUP($V1282,SimpliRoute!$B:$AT,27,0),""),"")</f>
        <v/>
      </c>
    </row>
    <row r="1283" customFormat="false" ht="15" hidden="false" customHeight="true" outlineLevel="0" collapsed="false">
      <c r="A1283" s="40"/>
      <c r="B1283" s="41"/>
      <c r="C1283" s="41"/>
      <c r="D1283" s="41"/>
      <c r="E1283" s="41"/>
      <c r="F1283" s="41"/>
      <c r="G1283" s="42"/>
      <c r="H1283" s="43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0"/>
      <c r="T1283" s="40"/>
      <c r="U1283" s="44"/>
      <c r="V1283" s="40"/>
      <c r="W1283" s="45" t="str">
        <f aca="false">IFERROR(VLOOKUP($V1283,SimpliRoute!$B:$AT,25,0),"")</f>
        <v/>
      </c>
      <c r="X1283" s="45" t="str">
        <f aca="false">IF(W1283="pending","Pendente",IF(W1283="failed","Não",IF(W1283="Completed","Sim","")))</f>
        <v/>
      </c>
      <c r="Y1283" s="46" t="str">
        <f aca="false">IF($W1283="Pending","",IFERROR(INT(VLOOKUP($V1283,SimpliRoute!$B:$AS,11,0)),""))</f>
        <v/>
      </c>
      <c r="Z1283" s="40" t="str">
        <f aca="false">IF($W1283="Failed",IFERROR(VLOOKUP($V1283,SimpliRoute!$B:$AT,27,0),""),"")</f>
        <v/>
      </c>
    </row>
    <row r="1284" customFormat="false" ht="15" hidden="false" customHeight="true" outlineLevel="0" collapsed="false">
      <c r="A1284" s="40"/>
      <c r="B1284" s="41"/>
      <c r="C1284" s="41"/>
      <c r="D1284" s="41"/>
      <c r="E1284" s="41"/>
      <c r="F1284" s="41"/>
      <c r="G1284" s="42"/>
      <c r="H1284" s="43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0"/>
      <c r="T1284" s="40"/>
      <c r="U1284" s="44"/>
      <c r="V1284" s="40"/>
      <c r="W1284" s="45" t="str">
        <f aca="false">IFERROR(VLOOKUP($V1284,SimpliRoute!$B:$AT,25,0),"")</f>
        <v/>
      </c>
      <c r="X1284" s="45" t="str">
        <f aca="false">IF(W1284="pending","Pendente",IF(W1284="failed","Não",IF(W1284="Completed","Sim","")))</f>
        <v/>
      </c>
      <c r="Y1284" s="46" t="str">
        <f aca="false">IF($W1284="Pending","",IFERROR(INT(VLOOKUP($V1284,SimpliRoute!$B:$AS,11,0)),""))</f>
        <v/>
      </c>
      <c r="Z1284" s="40" t="str">
        <f aca="false">IF($W1284="Failed",IFERROR(VLOOKUP($V1284,SimpliRoute!$B:$AT,27,0),""),"")</f>
        <v/>
      </c>
    </row>
    <row r="1285" customFormat="false" ht="15" hidden="false" customHeight="true" outlineLevel="0" collapsed="false">
      <c r="A1285" s="40"/>
      <c r="B1285" s="41"/>
      <c r="C1285" s="41"/>
      <c r="D1285" s="41"/>
      <c r="E1285" s="41"/>
      <c r="F1285" s="41"/>
      <c r="G1285" s="42"/>
      <c r="H1285" s="43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0"/>
      <c r="T1285" s="40"/>
      <c r="U1285" s="44"/>
      <c r="V1285" s="40"/>
      <c r="W1285" s="45" t="str">
        <f aca="false">IFERROR(VLOOKUP($V1285,SimpliRoute!$B:$AT,25,0),"")</f>
        <v/>
      </c>
      <c r="X1285" s="45" t="str">
        <f aca="false">IF(W1285="pending","Pendente",IF(W1285="failed","Não",IF(W1285="Completed","Sim","")))</f>
        <v/>
      </c>
      <c r="Y1285" s="46" t="str">
        <f aca="false">IF($W1285="Pending","",IFERROR(INT(VLOOKUP($V1285,SimpliRoute!$B:$AS,11,0)),""))</f>
        <v/>
      </c>
      <c r="Z1285" s="40" t="str">
        <f aca="false">IF($W1285="Failed",IFERROR(VLOOKUP($V1285,SimpliRoute!$B:$AT,27,0),""),"")</f>
        <v/>
      </c>
    </row>
    <row r="1286" customFormat="false" ht="15" hidden="false" customHeight="true" outlineLevel="0" collapsed="false">
      <c r="A1286" s="40"/>
      <c r="B1286" s="41"/>
      <c r="C1286" s="41"/>
      <c r="D1286" s="41"/>
      <c r="E1286" s="41"/>
      <c r="F1286" s="41"/>
      <c r="G1286" s="42"/>
      <c r="H1286" s="43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0"/>
      <c r="T1286" s="40"/>
      <c r="U1286" s="44"/>
      <c r="V1286" s="40"/>
      <c r="W1286" s="45" t="str">
        <f aca="false">IFERROR(VLOOKUP($V1286,SimpliRoute!$B:$AT,25,0),"")</f>
        <v/>
      </c>
      <c r="X1286" s="45" t="str">
        <f aca="false">IF(W1286="pending","Pendente",IF(W1286="failed","Não",IF(W1286="Completed","Sim","")))</f>
        <v/>
      </c>
      <c r="Y1286" s="46" t="str">
        <f aca="false">IF($W1286="Pending","",IFERROR(INT(VLOOKUP($V1286,SimpliRoute!$B:$AS,11,0)),""))</f>
        <v/>
      </c>
      <c r="Z1286" s="40" t="str">
        <f aca="false">IF($W1286="Failed",IFERROR(VLOOKUP($V1286,SimpliRoute!$B:$AT,27,0),""),"")</f>
        <v/>
      </c>
    </row>
    <row r="1287" customFormat="false" ht="15" hidden="false" customHeight="true" outlineLevel="0" collapsed="false">
      <c r="A1287" s="40"/>
      <c r="B1287" s="41"/>
      <c r="C1287" s="41"/>
      <c r="D1287" s="41"/>
      <c r="E1287" s="41"/>
      <c r="F1287" s="41"/>
      <c r="G1287" s="42"/>
      <c r="H1287" s="43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0"/>
      <c r="T1287" s="40"/>
      <c r="U1287" s="44"/>
      <c r="V1287" s="40"/>
      <c r="W1287" s="45" t="str">
        <f aca="false">IFERROR(VLOOKUP($V1287,SimpliRoute!$B:$AT,25,0),"")</f>
        <v/>
      </c>
      <c r="X1287" s="45" t="str">
        <f aca="false">IF(W1287="pending","Pendente",IF(W1287="failed","Não",IF(W1287="Completed","Sim","")))</f>
        <v/>
      </c>
      <c r="Y1287" s="46" t="str">
        <f aca="false">IF($W1287="Pending","",IFERROR(INT(VLOOKUP($V1287,SimpliRoute!$B:$AS,11,0)),""))</f>
        <v/>
      </c>
      <c r="Z1287" s="40" t="str">
        <f aca="false">IF($W1287="Failed",IFERROR(VLOOKUP($V1287,SimpliRoute!$B:$AT,27,0),""),"")</f>
        <v/>
      </c>
    </row>
    <row r="1288" customFormat="false" ht="15" hidden="false" customHeight="true" outlineLevel="0" collapsed="false">
      <c r="A1288" s="40"/>
      <c r="B1288" s="41"/>
      <c r="C1288" s="41"/>
      <c r="D1288" s="41"/>
      <c r="E1288" s="41"/>
      <c r="F1288" s="41"/>
      <c r="G1288" s="42"/>
      <c r="H1288" s="43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0"/>
      <c r="T1288" s="40"/>
      <c r="U1288" s="44"/>
      <c r="V1288" s="40"/>
      <c r="W1288" s="45" t="str">
        <f aca="false">IFERROR(VLOOKUP($V1288,SimpliRoute!$B:$AT,25,0),"")</f>
        <v/>
      </c>
      <c r="X1288" s="45" t="str">
        <f aca="false">IF(W1288="pending","Pendente",IF(W1288="failed","Não",IF(W1288="Completed","Sim","")))</f>
        <v/>
      </c>
      <c r="Y1288" s="46" t="str">
        <f aca="false">IF($W1288="Pending","",IFERROR(INT(VLOOKUP($V1288,SimpliRoute!$B:$AS,11,0)),""))</f>
        <v/>
      </c>
      <c r="Z1288" s="40" t="str">
        <f aca="false">IF($W1288="Failed",IFERROR(VLOOKUP($V1288,SimpliRoute!$B:$AT,27,0),""),"")</f>
        <v/>
      </c>
    </row>
    <row r="1289" customFormat="false" ht="15" hidden="false" customHeight="true" outlineLevel="0" collapsed="false">
      <c r="A1289" s="40"/>
      <c r="B1289" s="41"/>
      <c r="C1289" s="41"/>
      <c r="D1289" s="41"/>
      <c r="E1289" s="41"/>
      <c r="F1289" s="41"/>
      <c r="G1289" s="42"/>
      <c r="H1289" s="43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0"/>
      <c r="T1289" s="40"/>
      <c r="U1289" s="44"/>
      <c r="V1289" s="40"/>
      <c r="W1289" s="45" t="str">
        <f aca="false">IFERROR(VLOOKUP($V1289,SimpliRoute!$B:$AT,25,0),"")</f>
        <v/>
      </c>
      <c r="X1289" s="45" t="str">
        <f aca="false">IF(W1289="pending","Pendente",IF(W1289="failed","Não",IF(W1289="Completed","Sim","")))</f>
        <v/>
      </c>
      <c r="Y1289" s="46" t="str">
        <f aca="false">IF($W1289="Pending","",IFERROR(INT(VLOOKUP($V1289,SimpliRoute!$B:$AS,11,0)),""))</f>
        <v/>
      </c>
      <c r="Z1289" s="40" t="str">
        <f aca="false">IF($W1289="Failed",IFERROR(VLOOKUP($V1289,SimpliRoute!$B:$AT,27,0),""),"")</f>
        <v/>
      </c>
    </row>
    <row r="1290" customFormat="false" ht="15" hidden="false" customHeight="true" outlineLevel="0" collapsed="false">
      <c r="A1290" s="40"/>
      <c r="B1290" s="41"/>
      <c r="C1290" s="41"/>
      <c r="D1290" s="41"/>
      <c r="E1290" s="41"/>
      <c r="F1290" s="41"/>
      <c r="G1290" s="42"/>
      <c r="H1290" s="43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0"/>
      <c r="T1290" s="40"/>
      <c r="U1290" s="44"/>
      <c r="V1290" s="40"/>
      <c r="W1290" s="45" t="str">
        <f aca="false">IFERROR(VLOOKUP($V1290,SimpliRoute!$B:$AT,25,0),"")</f>
        <v/>
      </c>
      <c r="X1290" s="45" t="str">
        <f aca="false">IF(W1290="pending","Pendente",IF(W1290="failed","Não",IF(W1290="Completed","Sim","")))</f>
        <v/>
      </c>
      <c r="Y1290" s="46" t="str">
        <f aca="false">IF($W1290="Pending","",IFERROR(INT(VLOOKUP($V1290,SimpliRoute!$B:$AS,11,0)),""))</f>
        <v/>
      </c>
      <c r="Z1290" s="40" t="str">
        <f aca="false">IF($W1290="Failed",IFERROR(VLOOKUP($V1290,SimpliRoute!$B:$AT,27,0),""),"")</f>
        <v/>
      </c>
    </row>
    <row r="1291" customFormat="false" ht="15" hidden="false" customHeight="true" outlineLevel="0" collapsed="false">
      <c r="A1291" s="40"/>
      <c r="B1291" s="41"/>
      <c r="C1291" s="41"/>
      <c r="D1291" s="41"/>
      <c r="E1291" s="41"/>
      <c r="F1291" s="41"/>
      <c r="G1291" s="42"/>
      <c r="H1291" s="43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0"/>
      <c r="T1291" s="40"/>
      <c r="U1291" s="44"/>
      <c r="V1291" s="40"/>
      <c r="W1291" s="45" t="str">
        <f aca="false">IFERROR(VLOOKUP($V1291,SimpliRoute!$B:$AT,25,0),"")</f>
        <v/>
      </c>
      <c r="X1291" s="45" t="str">
        <f aca="false">IF(W1291="pending","Pendente",IF(W1291="failed","Não",IF(W1291="Completed","Sim","")))</f>
        <v/>
      </c>
      <c r="Y1291" s="46" t="str">
        <f aca="false">IF($W1291="Pending","",IFERROR(INT(VLOOKUP($V1291,SimpliRoute!$B:$AS,11,0)),""))</f>
        <v/>
      </c>
      <c r="Z1291" s="40" t="str">
        <f aca="false">IF($W1291="Failed",IFERROR(VLOOKUP($V1291,SimpliRoute!$B:$AT,27,0),""),"")</f>
        <v/>
      </c>
    </row>
    <row r="1292" customFormat="false" ht="15" hidden="false" customHeight="true" outlineLevel="0" collapsed="false">
      <c r="A1292" s="40"/>
      <c r="B1292" s="41"/>
      <c r="C1292" s="41"/>
      <c r="D1292" s="41"/>
      <c r="E1292" s="41"/>
      <c r="F1292" s="41"/>
      <c r="G1292" s="42"/>
      <c r="H1292" s="43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0"/>
      <c r="T1292" s="40"/>
      <c r="U1292" s="44"/>
      <c r="V1292" s="40"/>
      <c r="W1292" s="45" t="str">
        <f aca="false">IFERROR(VLOOKUP($V1292,SimpliRoute!$B:$AT,25,0),"")</f>
        <v/>
      </c>
      <c r="X1292" s="45" t="str">
        <f aca="false">IF(W1292="pending","Pendente",IF(W1292="failed","Não",IF(W1292="Completed","Sim","")))</f>
        <v/>
      </c>
      <c r="Y1292" s="46" t="str">
        <f aca="false">IF($W1292="Pending","",IFERROR(INT(VLOOKUP($V1292,SimpliRoute!$B:$AS,11,0)),""))</f>
        <v/>
      </c>
      <c r="Z1292" s="40" t="str">
        <f aca="false">IF($W1292="Failed",IFERROR(VLOOKUP($V1292,SimpliRoute!$B:$AT,27,0),""),"")</f>
        <v/>
      </c>
    </row>
    <row r="1293" customFormat="false" ht="15" hidden="false" customHeight="true" outlineLevel="0" collapsed="false">
      <c r="A1293" s="40"/>
      <c r="B1293" s="41"/>
      <c r="C1293" s="41"/>
      <c r="D1293" s="41"/>
      <c r="E1293" s="41"/>
      <c r="F1293" s="41"/>
      <c r="G1293" s="42"/>
      <c r="H1293" s="43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0"/>
      <c r="T1293" s="40"/>
      <c r="U1293" s="44"/>
      <c r="V1293" s="40"/>
      <c r="W1293" s="45" t="str">
        <f aca="false">IFERROR(VLOOKUP($V1293,SimpliRoute!$B:$AT,25,0),"")</f>
        <v/>
      </c>
      <c r="X1293" s="45" t="str">
        <f aca="false">IF(W1293="pending","Pendente",IF(W1293="failed","Não",IF(W1293="Completed","Sim","")))</f>
        <v/>
      </c>
      <c r="Y1293" s="46" t="str">
        <f aca="false">IF($W1293="Pending","",IFERROR(INT(VLOOKUP($V1293,SimpliRoute!$B:$AS,11,0)),""))</f>
        <v/>
      </c>
      <c r="Z1293" s="40" t="str">
        <f aca="false">IF($W1293="Failed",IFERROR(VLOOKUP($V1293,SimpliRoute!$B:$AT,27,0),""),"")</f>
        <v/>
      </c>
    </row>
    <row r="1294" customFormat="false" ht="15" hidden="false" customHeight="true" outlineLevel="0" collapsed="false">
      <c r="A1294" s="40"/>
      <c r="B1294" s="41"/>
      <c r="C1294" s="41"/>
      <c r="D1294" s="41"/>
      <c r="E1294" s="41"/>
      <c r="F1294" s="41"/>
      <c r="G1294" s="42"/>
      <c r="H1294" s="43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0"/>
      <c r="T1294" s="40"/>
      <c r="U1294" s="44"/>
      <c r="V1294" s="40"/>
      <c r="W1294" s="45" t="str">
        <f aca="false">IFERROR(VLOOKUP($V1294,SimpliRoute!$B:$AT,25,0),"")</f>
        <v/>
      </c>
      <c r="X1294" s="45" t="str">
        <f aca="false">IF(W1294="pending","Pendente",IF(W1294="failed","Não",IF(W1294="Completed","Sim","")))</f>
        <v/>
      </c>
      <c r="Y1294" s="46" t="str">
        <f aca="false">IF($W1294="Pending","",IFERROR(INT(VLOOKUP($V1294,SimpliRoute!$B:$AS,11,0)),""))</f>
        <v/>
      </c>
      <c r="Z1294" s="40" t="str">
        <f aca="false">IF($W1294="Failed",IFERROR(VLOOKUP($V1294,SimpliRoute!$B:$AT,27,0),""),"")</f>
        <v/>
      </c>
    </row>
    <row r="1295" customFormat="false" ht="15" hidden="false" customHeight="true" outlineLevel="0" collapsed="false">
      <c r="A1295" s="40"/>
      <c r="B1295" s="41"/>
      <c r="C1295" s="41"/>
      <c r="D1295" s="41"/>
      <c r="E1295" s="41"/>
      <c r="F1295" s="41"/>
      <c r="G1295" s="42"/>
      <c r="H1295" s="43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0"/>
      <c r="T1295" s="40"/>
      <c r="U1295" s="44"/>
      <c r="V1295" s="40"/>
      <c r="W1295" s="45" t="str">
        <f aca="false">IFERROR(VLOOKUP($V1295,SimpliRoute!$B:$AT,25,0),"")</f>
        <v/>
      </c>
      <c r="X1295" s="45" t="str">
        <f aca="false">IF(W1295="pending","Pendente",IF(W1295="failed","Não",IF(W1295="Completed","Sim","")))</f>
        <v/>
      </c>
      <c r="Y1295" s="46" t="str">
        <f aca="false">IF($W1295="Pending","",IFERROR(INT(VLOOKUP($V1295,SimpliRoute!$B:$AS,11,0)),""))</f>
        <v/>
      </c>
      <c r="Z1295" s="40" t="str">
        <f aca="false">IF($W1295="Failed",IFERROR(VLOOKUP($V1295,SimpliRoute!$B:$AT,27,0),""),"")</f>
        <v/>
      </c>
    </row>
    <row r="1296" customFormat="false" ht="15" hidden="false" customHeight="true" outlineLevel="0" collapsed="false">
      <c r="A1296" s="40"/>
      <c r="B1296" s="41"/>
      <c r="C1296" s="41"/>
      <c r="D1296" s="41"/>
      <c r="E1296" s="41"/>
      <c r="F1296" s="41"/>
      <c r="G1296" s="42"/>
      <c r="H1296" s="43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0"/>
      <c r="T1296" s="40"/>
      <c r="U1296" s="44"/>
      <c r="V1296" s="40"/>
      <c r="W1296" s="45" t="str">
        <f aca="false">IFERROR(VLOOKUP($V1296,SimpliRoute!$B:$AT,25,0),"")</f>
        <v/>
      </c>
      <c r="X1296" s="45" t="str">
        <f aca="false">IF(W1296="pending","Pendente",IF(W1296="failed","Não",IF(W1296="Completed","Sim","")))</f>
        <v/>
      </c>
      <c r="Y1296" s="46" t="str">
        <f aca="false">IF($W1296="Pending","",IFERROR(INT(VLOOKUP($V1296,SimpliRoute!$B:$AS,11,0)),""))</f>
        <v/>
      </c>
      <c r="Z1296" s="40" t="str">
        <f aca="false">IF($W1296="Failed",IFERROR(VLOOKUP($V1296,SimpliRoute!$B:$AT,27,0),""),"")</f>
        <v/>
      </c>
    </row>
    <row r="1297" customFormat="false" ht="15" hidden="false" customHeight="true" outlineLevel="0" collapsed="false">
      <c r="A1297" s="40"/>
      <c r="B1297" s="41"/>
      <c r="C1297" s="41"/>
      <c r="D1297" s="41"/>
      <c r="E1297" s="41"/>
      <c r="F1297" s="41"/>
      <c r="G1297" s="42"/>
      <c r="H1297" s="43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0"/>
      <c r="T1297" s="40"/>
      <c r="U1297" s="44"/>
      <c r="V1297" s="40"/>
      <c r="W1297" s="45" t="str">
        <f aca="false">IFERROR(VLOOKUP($V1297,SimpliRoute!$B:$AT,25,0),"")</f>
        <v/>
      </c>
      <c r="X1297" s="45" t="str">
        <f aca="false">IF(W1297="pending","Pendente",IF(W1297="failed","Não",IF(W1297="Completed","Sim","")))</f>
        <v/>
      </c>
      <c r="Y1297" s="46" t="str">
        <f aca="false">IF($W1297="Pending","",IFERROR(INT(VLOOKUP($V1297,SimpliRoute!$B:$AS,11,0)),""))</f>
        <v/>
      </c>
      <c r="Z1297" s="40" t="str">
        <f aca="false">IF($W1297="Failed",IFERROR(VLOOKUP($V1297,SimpliRoute!$B:$AT,27,0),""),"")</f>
        <v/>
      </c>
    </row>
    <row r="1298" customFormat="false" ht="15" hidden="false" customHeight="true" outlineLevel="0" collapsed="false">
      <c r="A1298" s="40"/>
      <c r="B1298" s="41"/>
      <c r="C1298" s="41"/>
      <c r="D1298" s="41"/>
      <c r="E1298" s="41"/>
      <c r="F1298" s="41"/>
      <c r="G1298" s="42"/>
      <c r="H1298" s="43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0"/>
      <c r="T1298" s="40"/>
      <c r="U1298" s="44"/>
      <c r="V1298" s="40"/>
      <c r="W1298" s="45" t="str">
        <f aca="false">IFERROR(VLOOKUP($V1298,SimpliRoute!$B:$AT,25,0),"")</f>
        <v/>
      </c>
      <c r="X1298" s="45" t="str">
        <f aca="false">IF(W1298="pending","Pendente",IF(W1298="failed","Não",IF(W1298="Completed","Sim","")))</f>
        <v/>
      </c>
      <c r="Y1298" s="46" t="str">
        <f aca="false">IF($W1298="Pending","",IFERROR(INT(VLOOKUP($V1298,SimpliRoute!$B:$AS,11,0)),""))</f>
        <v/>
      </c>
      <c r="Z1298" s="40" t="str">
        <f aca="false">IF($W1298="Failed",IFERROR(VLOOKUP($V1298,SimpliRoute!$B:$AT,27,0),""),"")</f>
        <v/>
      </c>
    </row>
    <row r="1299" customFormat="false" ht="15" hidden="false" customHeight="true" outlineLevel="0" collapsed="false">
      <c r="A1299" s="40"/>
      <c r="B1299" s="41"/>
      <c r="C1299" s="41"/>
      <c r="D1299" s="41"/>
      <c r="E1299" s="41"/>
      <c r="F1299" s="41"/>
      <c r="G1299" s="42"/>
      <c r="H1299" s="43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0"/>
      <c r="T1299" s="40"/>
      <c r="U1299" s="44"/>
      <c r="V1299" s="40"/>
      <c r="W1299" s="45" t="str">
        <f aca="false">IFERROR(VLOOKUP($V1299,SimpliRoute!$B:$AT,25,0),"")</f>
        <v/>
      </c>
      <c r="X1299" s="45" t="str">
        <f aca="false">IF(W1299="pending","Pendente",IF(W1299="failed","Não",IF(W1299="Completed","Sim","")))</f>
        <v/>
      </c>
      <c r="Y1299" s="46" t="str">
        <f aca="false">IF($W1299="Pending","",IFERROR(INT(VLOOKUP($V1299,SimpliRoute!$B:$AS,11,0)),""))</f>
        <v/>
      </c>
      <c r="Z1299" s="40" t="str">
        <f aca="false">IF($W1299="Failed",IFERROR(VLOOKUP($V1299,SimpliRoute!$B:$AT,27,0),""),"")</f>
        <v/>
      </c>
    </row>
    <row r="1300" customFormat="false" ht="15" hidden="false" customHeight="true" outlineLevel="0" collapsed="false">
      <c r="A1300" s="40"/>
      <c r="B1300" s="41"/>
      <c r="C1300" s="41"/>
      <c r="D1300" s="41"/>
      <c r="E1300" s="41"/>
      <c r="F1300" s="41"/>
      <c r="G1300" s="42"/>
      <c r="H1300" s="43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0"/>
      <c r="T1300" s="40"/>
      <c r="U1300" s="44"/>
      <c r="V1300" s="40"/>
      <c r="W1300" s="45" t="str">
        <f aca="false">IFERROR(VLOOKUP($V1300,SimpliRoute!$B:$AT,25,0),"")</f>
        <v/>
      </c>
      <c r="X1300" s="45" t="str">
        <f aca="false">IF(W1300="pending","Pendente",IF(W1300="failed","Não",IF(W1300="Completed","Sim","")))</f>
        <v/>
      </c>
      <c r="Y1300" s="46" t="str">
        <f aca="false">IF($W1300="Pending","",IFERROR(INT(VLOOKUP($V1300,SimpliRoute!$B:$AS,11,0)),""))</f>
        <v/>
      </c>
      <c r="Z1300" s="40" t="str">
        <f aca="false">IF($W1300="Failed",IFERROR(VLOOKUP($V1300,SimpliRoute!$B:$AT,27,0),""),"")</f>
        <v/>
      </c>
    </row>
    <row r="1301" customFormat="false" ht="15" hidden="false" customHeight="true" outlineLevel="0" collapsed="false">
      <c r="A1301" s="40"/>
      <c r="B1301" s="41"/>
      <c r="C1301" s="41"/>
      <c r="D1301" s="41"/>
      <c r="E1301" s="41"/>
      <c r="F1301" s="41"/>
      <c r="G1301" s="42"/>
      <c r="H1301" s="43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0"/>
      <c r="T1301" s="40"/>
      <c r="U1301" s="44"/>
      <c r="V1301" s="40"/>
      <c r="W1301" s="45" t="str">
        <f aca="false">IFERROR(VLOOKUP($V1301,SimpliRoute!$B:$AT,25,0),"")</f>
        <v/>
      </c>
      <c r="X1301" s="45" t="str">
        <f aca="false">IF(W1301="pending","Pendente",IF(W1301="failed","Não",IF(W1301="Completed","Sim","")))</f>
        <v/>
      </c>
      <c r="Y1301" s="46" t="str">
        <f aca="false">IF($W1301="Pending","",IFERROR(INT(VLOOKUP($V1301,SimpliRoute!$B:$AS,11,0)),""))</f>
        <v/>
      </c>
      <c r="Z1301" s="40" t="str">
        <f aca="false">IF($W1301="Failed",IFERROR(VLOOKUP($V1301,SimpliRoute!$B:$AT,27,0),""),"")</f>
        <v/>
      </c>
    </row>
    <row r="1302" customFormat="false" ht="15" hidden="false" customHeight="true" outlineLevel="0" collapsed="false">
      <c r="A1302" s="40"/>
      <c r="B1302" s="41"/>
      <c r="C1302" s="41"/>
      <c r="D1302" s="41"/>
      <c r="E1302" s="41"/>
      <c r="F1302" s="41"/>
      <c r="G1302" s="42"/>
      <c r="H1302" s="43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0"/>
      <c r="T1302" s="40"/>
      <c r="U1302" s="44"/>
      <c r="V1302" s="40"/>
      <c r="W1302" s="45" t="str">
        <f aca="false">IFERROR(VLOOKUP($V1302,SimpliRoute!$B:$AT,25,0),"")</f>
        <v/>
      </c>
      <c r="X1302" s="45" t="str">
        <f aca="false">IF(W1302="pending","Pendente",IF(W1302="failed","Não",IF(W1302="Completed","Sim","")))</f>
        <v/>
      </c>
      <c r="Y1302" s="46" t="str">
        <f aca="false">IF($W1302="Pending","",IFERROR(INT(VLOOKUP($V1302,SimpliRoute!$B:$AS,11,0)),""))</f>
        <v/>
      </c>
      <c r="Z1302" s="40" t="str">
        <f aca="false">IF($W1302="Failed",IFERROR(VLOOKUP($V1302,SimpliRoute!$B:$AT,27,0),""),"")</f>
        <v/>
      </c>
    </row>
    <row r="1303" customFormat="false" ht="15" hidden="false" customHeight="true" outlineLevel="0" collapsed="false">
      <c r="A1303" s="40"/>
      <c r="B1303" s="41"/>
      <c r="C1303" s="41"/>
      <c r="D1303" s="41"/>
      <c r="E1303" s="41"/>
      <c r="F1303" s="41"/>
      <c r="G1303" s="42"/>
      <c r="H1303" s="43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0"/>
      <c r="T1303" s="40"/>
      <c r="U1303" s="44"/>
      <c r="V1303" s="40"/>
      <c r="W1303" s="45" t="str">
        <f aca="false">IFERROR(VLOOKUP($V1303,SimpliRoute!$B:$AT,25,0),"")</f>
        <v/>
      </c>
      <c r="X1303" s="45" t="str">
        <f aca="false">IF(W1303="pending","Pendente",IF(W1303="failed","Não",IF(W1303="Completed","Sim","")))</f>
        <v/>
      </c>
      <c r="Y1303" s="46" t="str">
        <f aca="false">IF($W1303="Pending","",IFERROR(INT(VLOOKUP($V1303,SimpliRoute!$B:$AS,11,0)),""))</f>
        <v/>
      </c>
      <c r="Z1303" s="40" t="str">
        <f aca="false">IF($W1303="Failed",IFERROR(VLOOKUP($V1303,SimpliRoute!$B:$AT,27,0),""),"")</f>
        <v/>
      </c>
    </row>
    <row r="1304" customFormat="false" ht="15" hidden="false" customHeight="true" outlineLevel="0" collapsed="false">
      <c r="A1304" s="40"/>
      <c r="B1304" s="41"/>
      <c r="C1304" s="41"/>
      <c r="D1304" s="41"/>
      <c r="E1304" s="41"/>
      <c r="F1304" s="41"/>
      <c r="G1304" s="42"/>
      <c r="H1304" s="43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0"/>
      <c r="T1304" s="40"/>
      <c r="U1304" s="44"/>
      <c r="V1304" s="40"/>
      <c r="W1304" s="45" t="str">
        <f aca="false">IFERROR(VLOOKUP($V1304,SimpliRoute!$B:$AT,25,0),"")</f>
        <v/>
      </c>
      <c r="X1304" s="45" t="str">
        <f aca="false">IF(W1304="pending","Pendente",IF(W1304="failed","Não",IF(W1304="Completed","Sim","")))</f>
        <v/>
      </c>
      <c r="Y1304" s="46" t="str">
        <f aca="false">IF($W1304="Pending","",IFERROR(INT(VLOOKUP($V1304,SimpliRoute!$B:$AS,11,0)),""))</f>
        <v/>
      </c>
      <c r="Z1304" s="40" t="str">
        <f aca="false">IF($W1304="Failed",IFERROR(VLOOKUP($V1304,SimpliRoute!$B:$AT,27,0),""),"")</f>
        <v/>
      </c>
    </row>
    <row r="1305" customFormat="false" ht="15" hidden="false" customHeight="true" outlineLevel="0" collapsed="false">
      <c r="A1305" s="40"/>
      <c r="B1305" s="41"/>
      <c r="C1305" s="41"/>
      <c r="D1305" s="41"/>
      <c r="E1305" s="41"/>
      <c r="F1305" s="41"/>
      <c r="G1305" s="42"/>
      <c r="H1305" s="43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0"/>
      <c r="T1305" s="40"/>
      <c r="U1305" s="44"/>
      <c r="V1305" s="40"/>
      <c r="W1305" s="45" t="str">
        <f aca="false">IFERROR(VLOOKUP($V1305,SimpliRoute!$B:$AT,25,0),"")</f>
        <v/>
      </c>
      <c r="X1305" s="45" t="str">
        <f aca="false">IF(W1305="pending","Pendente",IF(W1305="failed","Não",IF(W1305="Completed","Sim","")))</f>
        <v/>
      </c>
      <c r="Y1305" s="46" t="str">
        <f aca="false">IF($W1305="Pending","",IFERROR(INT(VLOOKUP($V1305,SimpliRoute!$B:$AS,11,0)),""))</f>
        <v/>
      </c>
      <c r="Z1305" s="40" t="str">
        <f aca="false">IF($W1305="Failed",IFERROR(VLOOKUP($V1305,SimpliRoute!$B:$AT,27,0),""),"")</f>
        <v/>
      </c>
    </row>
    <row r="1306" customFormat="false" ht="15" hidden="false" customHeight="true" outlineLevel="0" collapsed="false">
      <c r="A1306" s="40"/>
      <c r="B1306" s="41"/>
      <c r="C1306" s="41"/>
      <c r="D1306" s="41"/>
      <c r="E1306" s="41"/>
      <c r="F1306" s="41"/>
      <c r="G1306" s="42"/>
      <c r="H1306" s="43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0"/>
      <c r="T1306" s="40"/>
      <c r="U1306" s="44"/>
      <c r="V1306" s="40"/>
      <c r="W1306" s="45" t="str">
        <f aca="false">IFERROR(VLOOKUP($V1306,SimpliRoute!$B:$AT,25,0),"")</f>
        <v/>
      </c>
      <c r="X1306" s="45" t="str">
        <f aca="false">IF(W1306="pending","Pendente",IF(W1306="failed","Não",IF(W1306="Completed","Sim","")))</f>
        <v/>
      </c>
      <c r="Y1306" s="46" t="str">
        <f aca="false">IF($W1306="Pending","",IFERROR(INT(VLOOKUP($V1306,SimpliRoute!$B:$AS,11,0)),""))</f>
        <v/>
      </c>
      <c r="Z1306" s="40" t="str">
        <f aca="false">IF($W1306="Failed",IFERROR(VLOOKUP($V1306,SimpliRoute!$B:$AT,27,0),""),"")</f>
        <v/>
      </c>
    </row>
    <row r="1307" customFormat="false" ht="15" hidden="false" customHeight="true" outlineLevel="0" collapsed="false">
      <c r="A1307" s="40"/>
      <c r="B1307" s="41"/>
      <c r="C1307" s="41"/>
      <c r="D1307" s="41"/>
      <c r="E1307" s="41"/>
      <c r="F1307" s="41"/>
      <c r="G1307" s="42"/>
      <c r="H1307" s="43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0"/>
      <c r="T1307" s="40"/>
      <c r="U1307" s="44"/>
      <c r="V1307" s="40"/>
      <c r="W1307" s="45" t="str">
        <f aca="false">IFERROR(VLOOKUP($V1307,SimpliRoute!$B:$AT,25,0),"")</f>
        <v/>
      </c>
      <c r="X1307" s="45" t="str">
        <f aca="false">IF(W1307="pending","Pendente",IF(W1307="failed","Não",IF(W1307="Completed","Sim","")))</f>
        <v/>
      </c>
      <c r="Y1307" s="46" t="str">
        <f aca="false">IF($W1307="Pending","",IFERROR(INT(VLOOKUP($V1307,SimpliRoute!$B:$AS,11,0)),""))</f>
        <v/>
      </c>
      <c r="Z1307" s="40" t="str">
        <f aca="false">IF($W1307="Failed",IFERROR(VLOOKUP($V1307,SimpliRoute!$B:$AT,27,0),""),"")</f>
        <v/>
      </c>
    </row>
    <row r="1308" customFormat="false" ht="15" hidden="false" customHeight="true" outlineLevel="0" collapsed="false">
      <c r="A1308" s="40"/>
      <c r="B1308" s="41"/>
      <c r="C1308" s="41"/>
      <c r="D1308" s="41"/>
      <c r="E1308" s="41"/>
      <c r="F1308" s="41"/>
      <c r="G1308" s="42"/>
      <c r="H1308" s="43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0"/>
      <c r="T1308" s="40"/>
      <c r="U1308" s="44"/>
      <c r="V1308" s="40"/>
      <c r="W1308" s="45" t="str">
        <f aca="false">IFERROR(VLOOKUP($V1308,SimpliRoute!$B:$AT,25,0),"")</f>
        <v/>
      </c>
      <c r="X1308" s="45" t="str">
        <f aca="false">IF(W1308="pending","Pendente",IF(W1308="failed","Não",IF(W1308="Completed","Sim","")))</f>
        <v/>
      </c>
      <c r="Y1308" s="46" t="str">
        <f aca="false">IF($W1308="Pending","",IFERROR(INT(VLOOKUP($V1308,SimpliRoute!$B:$AS,11,0)),""))</f>
        <v/>
      </c>
      <c r="Z1308" s="40" t="str">
        <f aca="false">IF($W1308="Failed",IFERROR(VLOOKUP($V1308,SimpliRoute!$B:$AT,27,0),""),"")</f>
        <v/>
      </c>
    </row>
    <row r="1309" customFormat="false" ht="15" hidden="false" customHeight="true" outlineLevel="0" collapsed="false">
      <c r="A1309" s="40"/>
      <c r="B1309" s="41"/>
      <c r="C1309" s="41"/>
      <c r="D1309" s="41"/>
      <c r="E1309" s="41"/>
      <c r="F1309" s="41"/>
      <c r="G1309" s="42"/>
      <c r="H1309" s="43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0"/>
      <c r="T1309" s="40"/>
      <c r="U1309" s="44"/>
      <c r="V1309" s="40"/>
      <c r="W1309" s="45" t="str">
        <f aca="false">IFERROR(VLOOKUP($V1309,SimpliRoute!$B:$AT,25,0),"")</f>
        <v/>
      </c>
      <c r="X1309" s="45" t="str">
        <f aca="false">IF(W1309="pending","Pendente",IF(W1309="failed","Não",IF(W1309="Completed","Sim","")))</f>
        <v/>
      </c>
      <c r="Y1309" s="46" t="str">
        <f aca="false">IF($W1309="Pending","",IFERROR(INT(VLOOKUP($V1309,SimpliRoute!$B:$AS,11,0)),""))</f>
        <v/>
      </c>
      <c r="Z1309" s="40" t="str">
        <f aca="false">IF($W1309="Failed",IFERROR(VLOOKUP($V1309,SimpliRoute!$B:$AT,27,0),""),"")</f>
        <v/>
      </c>
    </row>
    <row r="1310" customFormat="false" ht="15" hidden="false" customHeight="true" outlineLevel="0" collapsed="false">
      <c r="A1310" s="40"/>
      <c r="B1310" s="41"/>
      <c r="C1310" s="41"/>
      <c r="D1310" s="41"/>
      <c r="E1310" s="41"/>
      <c r="F1310" s="41"/>
      <c r="G1310" s="42"/>
      <c r="H1310" s="43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0"/>
      <c r="T1310" s="40"/>
      <c r="U1310" s="44"/>
      <c r="V1310" s="40"/>
      <c r="W1310" s="45" t="str">
        <f aca="false">IFERROR(VLOOKUP($V1310,SimpliRoute!$B:$AT,25,0),"")</f>
        <v/>
      </c>
      <c r="X1310" s="45" t="str">
        <f aca="false">IF(W1310="pending","Pendente",IF(W1310="failed","Não",IF(W1310="Completed","Sim","")))</f>
        <v/>
      </c>
      <c r="Y1310" s="46" t="str">
        <f aca="false">IF($W1310="Pending","",IFERROR(INT(VLOOKUP($V1310,SimpliRoute!$B:$AS,11,0)),""))</f>
        <v/>
      </c>
      <c r="Z1310" s="40" t="str">
        <f aca="false">IF($W1310="Failed",IFERROR(VLOOKUP($V1310,SimpliRoute!$B:$AT,27,0),""),"")</f>
        <v/>
      </c>
    </row>
    <row r="1311" customFormat="false" ht="15" hidden="false" customHeight="true" outlineLevel="0" collapsed="false">
      <c r="A1311" s="40"/>
      <c r="B1311" s="41"/>
      <c r="C1311" s="41"/>
      <c r="D1311" s="41"/>
      <c r="E1311" s="41"/>
      <c r="F1311" s="41"/>
      <c r="G1311" s="42"/>
      <c r="H1311" s="43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0"/>
      <c r="T1311" s="40"/>
      <c r="U1311" s="44"/>
      <c r="V1311" s="40"/>
      <c r="W1311" s="45" t="str">
        <f aca="false">IFERROR(VLOOKUP($V1311,SimpliRoute!$B:$AT,25,0),"")</f>
        <v/>
      </c>
      <c r="X1311" s="45" t="str">
        <f aca="false">IF(W1311="pending","Pendente",IF(W1311="failed","Não",IF(W1311="Completed","Sim","")))</f>
        <v/>
      </c>
      <c r="Y1311" s="46" t="str">
        <f aca="false">IF($W1311="Pending","",IFERROR(INT(VLOOKUP($V1311,SimpliRoute!$B:$AS,11,0)),""))</f>
        <v/>
      </c>
      <c r="Z1311" s="40" t="str">
        <f aca="false">IF($W1311="Failed",IFERROR(VLOOKUP($V1311,SimpliRoute!$B:$AT,27,0),""),"")</f>
        <v/>
      </c>
    </row>
    <row r="1312" customFormat="false" ht="15" hidden="false" customHeight="true" outlineLevel="0" collapsed="false">
      <c r="A1312" s="40"/>
      <c r="B1312" s="41"/>
      <c r="C1312" s="41"/>
      <c r="D1312" s="41"/>
      <c r="E1312" s="41"/>
      <c r="F1312" s="41"/>
      <c r="G1312" s="42"/>
      <c r="H1312" s="43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0"/>
      <c r="T1312" s="40"/>
      <c r="U1312" s="44"/>
      <c r="V1312" s="40"/>
      <c r="W1312" s="45" t="str">
        <f aca="false">IFERROR(VLOOKUP($V1312,SimpliRoute!$B:$AT,25,0),"")</f>
        <v/>
      </c>
      <c r="X1312" s="45" t="str">
        <f aca="false">IF(W1312="pending","Pendente",IF(W1312="failed","Não",IF(W1312="Completed","Sim","")))</f>
        <v/>
      </c>
      <c r="Y1312" s="46" t="str">
        <f aca="false">IF($W1312="Pending","",IFERROR(INT(VLOOKUP($V1312,SimpliRoute!$B:$AS,11,0)),""))</f>
        <v/>
      </c>
      <c r="Z1312" s="40" t="str">
        <f aca="false">IF($W1312="Failed",IFERROR(VLOOKUP($V1312,SimpliRoute!$B:$AT,27,0),""),"")</f>
        <v/>
      </c>
    </row>
    <row r="1313" customFormat="false" ht="15" hidden="false" customHeight="true" outlineLevel="0" collapsed="false">
      <c r="A1313" s="40"/>
      <c r="B1313" s="41"/>
      <c r="C1313" s="41"/>
      <c r="D1313" s="41"/>
      <c r="E1313" s="41"/>
      <c r="F1313" s="41"/>
      <c r="G1313" s="42"/>
      <c r="H1313" s="43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0"/>
      <c r="T1313" s="40"/>
      <c r="U1313" s="44"/>
      <c r="V1313" s="40"/>
      <c r="W1313" s="45" t="str">
        <f aca="false">IFERROR(VLOOKUP($V1313,SimpliRoute!$B:$AT,25,0),"")</f>
        <v/>
      </c>
      <c r="X1313" s="45" t="str">
        <f aca="false">IF(W1313="pending","Pendente",IF(W1313="failed","Não",IF(W1313="Completed","Sim","")))</f>
        <v/>
      </c>
      <c r="Y1313" s="46" t="str">
        <f aca="false">IF($W1313="Pending","",IFERROR(INT(VLOOKUP($V1313,SimpliRoute!$B:$AS,11,0)),""))</f>
        <v/>
      </c>
      <c r="Z1313" s="40" t="str">
        <f aca="false">IF($W1313="Failed",IFERROR(VLOOKUP($V1313,SimpliRoute!$B:$AT,27,0),""),"")</f>
        <v/>
      </c>
    </row>
    <row r="1314" customFormat="false" ht="15" hidden="false" customHeight="true" outlineLevel="0" collapsed="false">
      <c r="A1314" s="40"/>
      <c r="B1314" s="41"/>
      <c r="C1314" s="41"/>
      <c r="D1314" s="41"/>
      <c r="E1314" s="41"/>
      <c r="F1314" s="41"/>
      <c r="G1314" s="42"/>
      <c r="H1314" s="43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0"/>
      <c r="T1314" s="40"/>
      <c r="U1314" s="44"/>
      <c r="V1314" s="40"/>
      <c r="W1314" s="45" t="str">
        <f aca="false">IFERROR(VLOOKUP($V1314,SimpliRoute!$B:$AT,25,0),"")</f>
        <v/>
      </c>
      <c r="X1314" s="45" t="str">
        <f aca="false">IF(W1314="pending","Pendente",IF(W1314="failed","Não",IF(W1314="Completed","Sim","")))</f>
        <v/>
      </c>
      <c r="Y1314" s="46" t="str">
        <f aca="false">IF($W1314="Pending","",IFERROR(INT(VLOOKUP($V1314,SimpliRoute!$B:$AS,11,0)),""))</f>
        <v/>
      </c>
      <c r="Z1314" s="40" t="str">
        <f aca="false">IF($W1314="Failed",IFERROR(VLOOKUP($V1314,SimpliRoute!$B:$AT,27,0),""),"")</f>
        <v/>
      </c>
    </row>
    <row r="1315" customFormat="false" ht="15" hidden="false" customHeight="true" outlineLevel="0" collapsed="false">
      <c r="A1315" s="40"/>
      <c r="B1315" s="41"/>
      <c r="C1315" s="41"/>
      <c r="D1315" s="41"/>
      <c r="E1315" s="41"/>
      <c r="F1315" s="41"/>
      <c r="G1315" s="42"/>
      <c r="H1315" s="43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0"/>
      <c r="T1315" s="40"/>
      <c r="U1315" s="44"/>
      <c r="V1315" s="40"/>
      <c r="W1315" s="45" t="str">
        <f aca="false">IFERROR(VLOOKUP($V1315,SimpliRoute!$B:$AT,25,0),"")</f>
        <v/>
      </c>
      <c r="X1315" s="45" t="str">
        <f aca="false">IF(W1315="pending","Pendente",IF(W1315="failed","Não",IF(W1315="Completed","Sim","")))</f>
        <v/>
      </c>
      <c r="Y1315" s="46" t="str">
        <f aca="false">IF($W1315="Pending","",IFERROR(INT(VLOOKUP($V1315,SimpliRoute!$B:$AS,11,0)),""))</f>
        <v/>
      </c>
      <c r="Z1315" s="40" t="str">
        <f aca="false">IF($W1315="Failed",IFERROR(VLOOKUP($V1315,SimpliRoute!$B:$AT,27,0),""),"")</f>
        <v/>
      </c>
    </row>
    <row r="1316" customFormat="false" ht="15" hidden="false" customHeight="true" outlineLevel="0" collapsed="false">
      <c r="A1316" s="40"/>
      <c r="B1316" s="41"/>
      <c r="C1316" s="41"/>
      <c r="D1316" s="41"/>
      <c r="E1316" s="41"/>
      <c r="F1316" s="41"/>
      <c r="G1316" s="42"/>
      <c r="H1316" s="43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0"/>
      <c r="T1316" s="40"/>
      <c r="U1316" s="44"/>
      <c r="V1316" s="40"/>
      <c r="W1316" s="45" t="str">
        <f aca="false">IFERROR(VLOOKUP($V1316,SimpliRoute!$B:$AT,25,0),"")</f>
        <v/>
      </c>
      <c r="X1316" s="45" t="str">
        <f aca="false">IF(W1316="pending","Pendente",IF(W1316="failed","Não",IF(W1316="Completed","Sim","")))</f>
        <v/>
      </c>
      <c r="Y1316" s="46" t="str">
        <f aca="false">IF($W1316="Pending","",IFERROR(INT(VLOOKUP($V1316,SimpliRoute!$B:$AS,11,0)),""))</f>
        <v/>
      </c>
      <c r="Z1316" s="40" t="str">
        <f aca="false">IF($W1316="Failed",IFERROR(VLOOKUP($V1316,SimpliRoute!$B:$AT,27,0),""),"")</f>
        <v/>
      </c>
    </row>
    <row r="1317" customFormat="false" ht="15" hidden="false" customHeight="true" outlineLevel="0" collapsed="false">
      <c r="A1317" s="40"/>
      <c r="B1317" s="41"/>
      <c r="C1317" s="41"/>
      <c r="D1317" s="41"/>
      <c r="E1317" s="41"/>
      <c r="F1317" s="41"/>
      <c r="G1317" s="42"/>
      <c r="H1317" s="43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0"/>
      <c r="T1317" s="40"/>
      <c r="U1317" s="44"/>
      <c r="V1317" s="40"/>
      <c r="W1317" s="45" t="str">
        <f aca="false">IFERROR(VLOOKUP($V1317,SimpliRoute!$B:$AT,25,0),"")</f>
        <v/>
      </c>
      <c r="X1317" s="45" t="str">
        <f aca="false">IF(W1317="pending","Pendente",IF(W1317="failed","Não",IF(W1317="Completed","Sim","")))</f>
        <v/>
      </c>
      <c r="Y1317" s="46" t="str">
        <f aca="false">IF($W1317="Pending","",IFERROR(INT(VLOOKUP($V1317,SimpliRoute!$B:$AS,11,0)),""))</f>
        <v/>
      </c>
      <c r="Z1317" s="40" t="str">
        <f aca="false">IF($W1317="Failed",IFERROR(VLOOKUP($V1317,SimpliRoute!$B:$AT,27,0),""),"")</f>
        <v/>
      </c>
    </row>
    <row r="1318" customFormat="false" ht="15" hidden="false" customHeight="true" outlineLevel="0" collapsed="false">
      <c r="A1318" s="40"/>
      <c r="B1318" s="41"/>
      <c r="C1318" s="41"/>
      <c r="D1318" s="41"/>
      <c r="E1318" s="41"/>
      <c r="F1318" s="41"/>
      <c r="G1318" s="42"/>
      <c r="H1318" s="43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0"/>
      <c r="T1318" s="40"/>
      <c r="U1318" s="44"/>
      <c r="V1318" s="40"/>
      <c r="W1318" s="45" t="str">
        <f aca="false">IFERROR(VLOOKUP($V1318,SimpliRoute!$B:$AT,25,0),"")</f>
        <v/>
      </c>
      <c r="X1318" s="45" t="str">
        <f aca="false">IF(W1318="pending","Pendente",IF(W1318="failed","Não",IF(W1318="Completed","Sim","")))</f>
        <v/>
      </c>
      <c r="Y1318" s="46" t="str">
        <f aca="false">IF($W1318="Pending","",IFERROR(INT(VLOOKUP($V1318,SimpliRoute!$B:$AS,11,0)),""))</f>
        <v/>
      </c>
      <c r="Z1318" s="40" t="str">
        <f aca="false">IF($W1318="Failed",IFERROR(VLOOKUP($V1318,SimpliRoute!$B:$AT,27,0),""),"")</f>
        <v/>
      </c>
    </row>
    <row r="1319" customFormat="false" ht="15" hidden="false" customHeight="true" outlineLevel="0" collapsed="false">
      <c r="A1319" s="40"/>
      <c r="B1319" s="41"/>
      <c r="C1319" s="41"/>
      <c r="D1319" s="41"/>
      <c r="E1319" s="41"/>
      <c r="F1319" s="41"/>
      <c r="G1319" s="42"/>
      <c r="H1319" s="43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0"/>
      <c r="T1319" s="40"/>
      <c r="U1319" s="44"/>
      <c r="V1319" s="40"/>
      <c r="W1319" s="45" t="str">
        <f aca="false">IFERROR(VLOOKUP($V1319,SimpliRoute!$B:$AT,25,0),"")</f>
        <v/>
      </c>
      <c r="X1319" s="45" t="str">
        <f aca="false">IF(W1319="pending","Pendente",IF(W1319="failed","Não",IF(W1319="Completed","Sim","")))</f>
        <v/>
      </c>
      <c r="Y1319" s="46" t="str">
        <f aca="false">IF($W1319="Pending","",IFERROR(INT(VLOOKUP($V1319,SimpliRoute!$B:$AS,11,0)),""))</f>
        <v/>
      </c>
      <c r="Z1319" s="40" t="str">
        <f aca="false">IF($W1319="Failed",IFERROR(VLOOKUP($V1319,SimpliRoute!$B:$AT,27,0),""),"")</f>
        <v/>
      </c>
    </row>
    <row r="1320" customFormat="false" ht="15" hidden="false" customHeight="true" outlineLevel="0" collapsed="false">
      <c r="A1320" s="40"/>
      <c r="B1320" s="41"/>
      <c r="C1320" s="41"/>
      <c r="D1320" s="41"/>
      <c r="E1320" s="41"/>
      <c r="F1320" s="41"/>
      <c r="G1320" s="42"/>
      <c r="H1320" s="43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0"/>
      <c r="T1320" s="40"/>
      <c r="U1320" s="44"/>
      <c r="V1320" s="40"/>
      <c r="W1320" s="45" t="str">
        <f aca="false">IFERROR(VLOOKUP($V1320,SimpliRoute!$B:$AT,25,0),"")</f>
        <v/>
      </c>
      <c r="X1320" s="45" t="str">
        <f aca="false">IF(W1320="pending","Pendente",IF(W1320="failed","Não",IF(W1320="Completed","Sim","")))</f>
        <v/>
      </c>
      <c r="Y1320" s="46" t="str">
        <f aca="false">IF($W1320="Pending","",IFERROR(INT(VLOOKUP($V1320,SimpliRoute!$B:$AS,11,0)),""))</f>
        <v/>
      </c>
      <c r="Z1320" s="40" t="str">
        <f aca="false">IF($W1320="Failed",IFERROR(VLOOKUP($V1320,SimpliRoute!$B:$AT,27,0),""),"")</f>
        <v/>
      </c>
    </row>
    <row r="1321" customFormat="false" ht="15" hidden="false" customHeight="true" outlineLevel="0" collapsed="false">
      <c r="A1321" s="40"/>
      <c r="B1321" s="41"/>
      <c r="C1321" s="41"/>
      <c r="D1321" s="41"/>
      <c r="E1321" s="41"/>
      <c r="F1321" s="41"/>
      <c r="G1321" s="42"/>
      <c r="H1321" s="43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0"/>
      <c r="T1321" s="40"/>
      <c r="U1321" s="44"/>
      <c r="V1321" s="40"/>
      <c r="W1321" s="45" t="str">
        <f aca="false">IFERROR(VLOOKUP($V1321,SimpliRoute!$B:$AT,25,0),"")</f>
        <v/>
      </c>
      <c r="X1321" s="45" t="str">
        <f aca="false">IF(W1321="pending","Pendente",IF(W1321="failed","Não",IF(W1321="Completed","Sim","")))</f>
        <v/>
      </c>
      <c r="Y1321" s="46" t="str">
        <f aca="false">IF($W1321="Pending","",IFERROR(INT(VLOOKUP($V1321,SimpliRoute!$B:$AS,11,0)),""))</f>
        <v/>
      </c>
      <c r="Z1321" s="40" t="str">
        <f aca="false">IF($W1321="Failed",IFERROR(VLOOKUP($V1321,SimpliRoute!$B:$AT,27,0),""),"")</f>
        <v/>
      </c>
    </row>
    <row r="1322" customFormat="false" ht="15" hidden="false" customHeight="true" outlineLevel="0" collapsed="false">
      <c r="A1322" s="40"/>
      <c r="B1322" s="41"/>
      <c r="C1322" s="41"/>
      <c r="D1322" s="41"/>
      <c r="E1322" s="41"/>
      <c r="F1322" s="41"/>
      <c r="G1322" s="42"/>
      <c r="H1322" s="43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0"/>
      <c r="T1322" s="40"/>
      <c r="U1322" s="44"/>
      <c r="V1322" s="40"/>
      <c r="W1322" s="45" t="str">
        <f aca="false">IFERROR(VLOOKUP($V1322,SimpliRoute!$B:$AT,25,0),"")</f>
        <v/>
      </c>
      <c r="X1322" s="45" t="str">
        <f aca="false">IF(W1322="pending","Pendente",IF(W1322="failed","Não",IF(W1322="Completed","Sim","")))</f>
        <v/>
      </c>
      <c r="Y1322" s="46" t="str">
        <f aca="false">IF($W1322="Pending","",IFERROR(INT(VLOOKUP($V1322,SimpliRoute!$B:$AS,11,0)),""))</f>
        <v/>
      </c>
      <c r="Z1322" s="40" t="str">
        <f aca="false">IF($W1322="Failed",IFERROR(VLOOKUP($V1322,SimpliRoute!$B:$AT,27,0),""),"")</f>
        <v/>
      </c>
    </row>
    <row r="1323" customFormat="false" ht="15" hidden="false" customHeight="true" outlineLevel="0" collapsed="false">
      <c r="A1323" s="40"/>
      <c r="B1323" s="41"/>
      <c r="C1323" s="41"/>
      <c r="D1323" s="41"/>
      <c r="E1323" s="41"/>
      <c r="F1323" s="41"/>
      <c r="G1323" s="42"/>
      <c r="H1323" s="43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0"/>
      <c r="T1323" s="40"/>
      <c r="U1323" s="44"/>
      <c r="V1323" s="40"/>
      <c r="W1323" s="45" t="str">
        <f aca="false">IFERROR(VLOOKUP($V1323,SimpliRoute!$B:$AT,25,0),"")</f>
        <v/>
      </c>
      <c r="X1323" s="45" t="str">
        <f aca="false">IF(W1323="pending","Pendente",IF(W1323="failed","Não",IF(W1323="Completed","Sim","")))</f>
        <v/>
      </c>
      <c r="Y1323" s="46" t="str">
        <f aca="false">IF($W1323="Pending","",IFERROR(INT(VLOOKUP($V1323,SimpliRoute!$B:$AS,11,0)),""))</f>
        <v/>
      </c>
      <c r="Z1323" s="40" t="str">
        <f aca="false">IF($W1323="Failed",IFERROR(VLOOKUP($V1323,SimpliRoute!$B:$AT,27,0),""),"")</f>
        <v/>
      </c>
    </row>
    <row r="1324" customFormat="false" ht="15" hidden="false" customHeight="true" outlineLevel="0" collapsed="false">
      <c r="A1324" s="40"/>
      <c r="B1324" s="41"/>
      <c r="C1324" s="41"/>
      <c r="D1324" s="41"/>
      <c r="E1324" s="41"/>
      <c r="F1324" s="41"/>
      <c r="G1324" s="42"/>
      <c r="H1324" s="43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0"/>
      <c r="T1324" s="40"/>
      <c r="U1324" s="44"/>
      <c r="V1324" s="40"/>
      <c r="W1324" s="45" t="str">
        <f aca="false">IFERROR(VLOOKUP($V1324,SimpliRoute!$B:$AT,25,0),"")</f>
        <v/>
      </c>
      <c r="X1324" s="45" t="str">
        <f aca="false">IF(W1324="pending","Pendente",IF(W1324="failed","Não",IF(W1324="Completed","Sim","")))</f>
        <v/>
      </c>
      <c r="Y1324" s="46" t="str">
        <f aca="false">IF($W1324="Pending","",IFERROR(INT(VLOOKUP($V1324,SimpliRoute!$B:$AS,11,0)),""))</f>
        <v/>
      </c>
      <c r="Z1324" s="40" t="str">
        <f aca="false">IF($W1324="Failed",IFERROR(VLOOKUP($V1324,SimpliRoute!$B:$AT,27,0),""),"")</f>
        <v/>
      </c>
    </row>
    <row r="1325" customFormat="false" ht="15" hidden="false" customHeight="true" outlineLevel="0" collapsed="false">
      <c r="A1325" s="40"/>
      <c r="B1325" s="41"/>
      <c r="C1325" s="41"/>
      <c r="D1325" s="41"/>
      <c r="E1325" s="41"/>
      <c r="F1325" s="41"/>
      <c r="G1325" s="42"/>
      <c r="H1325" s="43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0"/>
      <c r="T1325" s="40"/>
      <c r="U1325" s="44"/>
      <c r="V1325" s="40"/>
      <c r="W1325" s="45" t="str">
        <f aca="false">IFERROR(VLOOKUP($V1325,SimpliRoute!$B:$AT,25,0),"")</f>
        <v/>
      </c>
      <c r="X1325" s="45" t="str">
        <f aca="false">IF(W1325="pending","Pendente",IF(W1325="failed","Não",IF(W1325="Completed","Sim","")))</f>
        <v/>
      </c>
      <c r="Y1325" s="46" t="str">
        <f aca="false">IF($W1325="Pending","",IFERROR(INT(VLOOKUP($V1325,SimpliRoute!$B:$AS,11,0)),""))</f>
        <v/>
      </c>
      <c r="Z1325" s="40" t="str">
        <f aca="false">IF($W1325="Failed",IFERROR(VLOOKUP($V1325,SimpliRoute!$B:$AT,27,0),""),"")</f>
        <v/>
      </c>
    </row>
    <row r="1326" customFormat="false" ht="15" hidden="false" customHeight="true" outlineLevel="0" collapsed="false">
      <c r="A1326" s="40"/>
      <c r="B1326" s="41"/>
      <c r="C1326" s="41"/>
      <c r="D1326" s="41"/>
      <c r="E1326" s="41"/>
      <c r="F1326" s="41"/>
      <c r="G1326" s="42"/>
      <c r="H1326" s="43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0"/>
      <c r="T1326" s="40"/>
      <c r="U1326" s="44"/>
      <c r="V1326" s="40"/>
      <c r="W1326" s="45" t="str">
        <f aca="false">IFERROR(VLOOKUP($V1326,SimpliRoute!$B:$AT,25,0),"")</f>
        <v/>
      </c>
      <c r="X1326" s="45" t="str">
        <f aca="false">IF(W1326="pending","Pendente",IF(W1326="failed","Não",IF(W1326="Completed","Sim","")))</f>
        <v/>
      </c>
      <c r="Y1326" s="46" t="str">
        <f aca="false">IF($W1326="Pending","",IFERROR(INT(VLOOKUP($V1326,SimpliRoute!$B:$AS,11,0)),""))</f>
        <v/>
      </c>
      <c r="Z1326" s="40" t="str">
        <f aca="false">IF($W1326="Failed",IFERROR(VLOOKUP($V1326,SimpliRoute!$B:$AT,27,0),""),"")</f>
        <v/>
      </c>
    </row>
    <row r="1327" customFormat="false" ht="15" hidden="false" customHeight="true" outlineLevel="0" collapsed="false">
      <c r="A1327" s="40"/>
      <c r="B1327" s="41"/>
      <c r="C1327" s="41"/>
      <c r="D1327" s="41"/>
      <c r="E1327" s="41"/>
      <c r="F1327" s="41"/>
      <c r="G1327" s="42"/>
      <c r="H1327" s="43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0"/>
      <c r="T1327" s="40"/>
      <c r="U1327" s="44"/>
      <c r="V1327" s="40"/>
      <c r="W1327" s="45" t="str">
        <f aca="false">IFERROR(VLOOKUP($V1327,SimpliRoute!$B:$AT,25,0),"")</f>
        <v/>
      </c>
      <c r="X1327" s="45" t="str">
        <f aca="false">IF(W1327="pending","Pendente",IF(W1327="failed","Não",IF(W1327="Completed","Sim","")))</f>
        <v/>
      </c>
      <c r="Y1327" s="46" t="str">
        <f aca="false">IF($W1327="Pending","",IFERROR(INT(VLOOKUP($V1327,SimpliRoute!$B:$AS,11,0)),""))</f>
        <v/>
      </c>
      <c r="Z1327" s="40" t="str">
        <f aca="false">IF($W1327="Failed",IFERROR(VLOOKUP($V1327,SimpliRoute!$B:$AT,27,0),""),"")</f>
        <v/>
      </c>
    </row>
    <row r="1328" customFormat="false" ht="15" hidden="false" customHeight="true" outlineLevel="0" collapsed="false">
      <c r="A1328" s="40"/>
      <c r="B1328" s="41"/>
      <c r="C1328" s="41"/>
      <c r="D1328" s="41"/>
      <c r="E1328" s="41"/>
      <c r="F1328" s="41"/>
      <c r="G1328" s="42"/>
      <c r="H1328" s="43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0"/>
      <c r="T1328" s="40"/>
      <c r="U1328" s="44"/>
      <c r="V1328" s="40"/>
      <c r="W1328" s="45" t="str">
        <f aca="false">IFERROR(VLOOKUP($V1328,SimpliRoute!$B:$AT,25,0),"")</f>
        <v/>
      </c>
      <c r="X1328" s="45" t="str">
        <f aca="false">IF(W1328="pending","Pendente",IF(W1328="failed","Não",IF(W1328="Completed","Sim","")))</f>
        <v/>
      </c>
      <c r="Y1328" s="46" t="str">
        <f aca="false">IF($W1328="Pending","",IFERROR(INT(VLOOKUP($V1328,SimpliRoute!$B:$AS,11,0)),""))</f>
        <v/>
      </c>
      <c r="Z1328" s="40" t="str">
        <f aca="false">IF($W1328="Failed",IFERROR(VLOOKUP($V1328,SimpliRoute!$B:$AT,27,0),""),"")</f>
        <v/>
      </c>
    </row>
    <row r="1329" customFormat="false" ht="15" hidden="false" customHeight="true" outlineLevel="0" collapsed="false">
      <c r="A1329" s="40"/>
      <c r="B1329" s="41"/>
      <c r="C1329" s="41"/>
      <c r="D1329" s="41"/>
      <c r="E1329" s="41"/>
      <c r="F1329" s="41"/>
      <c r="G1329" s="42"/>
      <c r="H1329" s="43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0"/>
      <c r="T1329" s="40"/>
      <c r="U1329" s="44"/>
      <c r="V1329" s="40"/>
      <c r="W1329" s="45" t="str">
        <f aca="false">IFERROR(VLOOKUP($V1329,SimpliRoute!$B:$AT,25,0),"")</f>
        <v/>
      </c>
      <c r="X1329" s="45" t="str">
        <f aca="false">IF(W1329="pending","Pendente",IF(W1329="failed","Não",IF(W1329="Completed","Sim","")))</f>
        <v/>
      </c>
      <c r="Y1329" s="46" t="str">
        <f aca="false">IF($W1329="Pending","",IFERROR(INT(VLOOKUP($V1329,SimpliRoute!$B:$AS,11,0)),""))</f>
        <v/>
      </c>
      <c r="Z1329" s="40" t="str">
        <f aca="false">IF($W1329="Failed",IFERROR(VLOOKUP($V1329,SimpliRoute!$B:$AT,27,0),""),"")</f>
        <v/>
      </c>
    </row>
    <row r="1330" customFormat="false" ht="15" hidden="false" customHeight="true" outlineLevel="0" collapsed="false">
      <c r="A1330" s="40"/>
      <c r="B1330" s="41"/>
      <c r="C1330" s="41"/>
      <c r="D1330" s="41"/>
      <c r="E1330" s="41"/>
      <c r="F1330" s="41"/>
      <c r="G1330" s="42"/>
      <c r="H1330" s="43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0"/>
      <c r="T1330" s="40"/>
      <c r="U1330" s="44"/>
      <c r="V1330" s="40"/>
      <c r="W1330" s="45" t="str">
        <f aca="false">IFERROR(VLOOKUP($V1330,SimpliRoute!$B:$AT,25,0),"")</f>
        <v/>
      </c>
      <c r="X1330" s="45" t="str">
        <f aca="false">IF(W1330="pending","Pendente",IF(W1330="failed","Não",IF(W1330="Completed","Sim","")))</f>
        <v/>
      </c>
      <c r="Y1330" s="46" t="str">
        <f aca="false">IF($W1330="Pending","",IFERROR(INT(VLOOKUP($V1330,SimpliRoute!$B:$AS,11,0)),""))</f>
        <v/>
      </c>
      <c r="Z1330" s="40" t="str">
        <f aca="false">IF($W1330="Failed",IFERROR(VLOOKUP($V1330,SimpliRoute!$B:$AT,27,0),""),"")</f>
        <v/>
      </c>
    </row>
    <row r="1331" customFormat="false" ht="15" hidden="false" customHeight="true" outlineLevel="0" collapsed="false">
      <c r="A1331" s="40"/>
      <c r="B1331" s="41"/>
      <c r="C1331" s="41"/>
      <c r="D1331" s="41"/>
      <c r="E1331" s="41"/>
      <c r="F1331" s="41"/>
      <c r="G1331" s="42"/>
      <c r="H1331" s="43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0"/>
      <c r="T1331" s="40"/>
      <c r="U1331" s="44"/>
      <c r="V1331" s="40"/>
      <c r="W1331" s="45" t="str">
        <f aca="false">IFERROR(VLOOKUP($V1331,SimpliRoute!$B:$AT,25,0),"")</f>
        <v/>
      </c>
      <c r="X1331" s="45" t="str">
        <f aca="false">IF(W1331="pending","Pendente",IF(W1331="failed","Não",IF(W1331="Completed","Sim","")))</f>
        <v/>
      </c>
      <c r="Y1331" s="46" t="str">
        <f aca="false">IF($W1331="Pending","",IFERROR(INT(VLOOKUP($V1331,SimpliRoute!$B:$AS,11,0)),""))</f>
        <v/>
      </c>
      <c r="Z1331" s="40" t="str">
        <f aca="false">IF($W1331="Failed",IFERROR(VLOOKUP($V1331,SimpliRoute!$B:$AT,27,0),""),"")</f>
        <v/>
      </c>
    </row>
    <row r="1332" customFormat="false" ht="15" hidden="false" customHeight="true" outlineLevel="0" collapsed="false">
      <c r="A1332" s="40"/>
      <c r="B1332" s="41"/>
      <c r="C1332" s="41"/>
      <c r="D1332" s="41"/>
      <c r="E1332" s="41"/>
      <c r="F1332" s="41"/>
      <c r="G1332" s="42"/>
      <c r="H1332" s="43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0"/>
      <c r="T1332" s="40"/>
      <c r="U1332" s="44"/>
      <c r="V1332" s="40"/>
      <c r="W1332" s="45" t="str">
        <f aca="false">IFERROR(VLOOKUP($V1332,SimpliRoute!$B:$AT,25,0),"")</f>
        <v/>
      </c>
      <c r="X1332" s="45" t="str">
        <f aca="false">IF(W1332="pending","Pendente",IF(W1332="failed","Não",IF(W1332="Completed","Sim","")))</f>
        <v/>
      </c>
      <c r="Y1332" s="46" t="str">
        <f aca="false">IF($W1332="Pending","",IFERROR(INT(VLOOKUP($V1332,SimpliRoute!$B:$AS,11,0)),""))</f>
        <v/>
      </c>
      <c r="Z1332" s="40" t="str">
        <f aca="false">IF($W1332="Failed",IFERROR(VLOOKUP($V1332,SimpliRoute!$B:$AT,27,0),""),"")</f>
        <v/>
      </c>
    </row>
    <row r="1333" customFormat="false" ht="15" hidden="false" customHeight="true" outlineLevel="0" collapsed="false">
      <c r="A1333" s="40"/>
      <c r="B1333" s="41"/>
      <c r="C1333" s="41"/>
      <c r="D1333" s="41"/>
      <c r="E1333" s="41"/>
      <c r="F1333" s="41"/>
      <c r="G1333" s="42"/>
      <c r="H1333" s="43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0"/>
      <c r="T1333" s="40"/>
      <c r="U1333" s="44"/>
      <c r="V1333" s="40"/>
      <c r="W1333" s="45" t="str">
        <f aca="false">IFERROR(VLOOKUP($V1333,SimpliRoute!$B:$AT,25,0),"")</f>
        <v/>
      </c>
      <c r="X1333" s="45" t="str">
        <f aca="false">IF(W1333="pending","Pendente",IF(W1333="failed","Não",IF(W1333="Completed","Sim","")))</f>
        <v/>
      </c>
      <c r="Y1333" s="46" t="str">
        <f aca="false">IF($W1333="Pending","",IFERROR(INT(VLOOKUP($V1333,SimpliRoute!$B:$AS,11,0)),""))</f>
        <v/>
      </c>
      <c r="Z1333" s="40" t="str">
        <f aca="false">IF($W1333="Failed",IFERROR(VLOOKUP($V1333,SimpliRoute!$B:$AT,27,0),""),"")</f>
        <v/>
      </c>
    </row>
    <row r="1334" customFormat="false" ht="15" hidden="false" customHeight="true" outlineLevel="0" collapsed="false">
      <c r="A1334" s="40"/>
      <c r="B1334" s="41"/>
      <c r="C1334" s="41"/>
      <c r="D1334" s="41"/>
      <c r="E1334" s="41"/>
      <c r="F1334" s="41"/>
      <c r="G1334" s="42"/>
      <c r="H1334" s="43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0"/>
      <c r="T1334" s="40"/>
      <c r="U1334" s="44"/>
      <c r="V1334" s="40"/>
      <c r="W1334" s="45" t="str">
        <f aca="false">IFERROR(VLOOKUP($V1334,SimpliRoute!$B:$AT,25,0),"")</f>
        <v/>
      </c>
      <c r="X1334" s="45" t="str">
        <f aca="false">IF(W1334="pending","Pendente",IF(W1334="failed","Não",IF(W1334="Completed","Sim","")))</f>
        <v/>
      </c>
      <c r="Y1334" s="46" t="str">
        <f aca="false">IF($W1334="Pending","",IFERROR(INT(VLOOKUP($V1334,SimpliRoute!$B:$AS,11,0)),""))</f>
        <v/>
      </c>
      <c r="Z1334" s="40" t="str">
        <f aca="false">IF($W1334="Failed",IFERROR(VLOOKUP($V1334,SimpliRoute!$B:$AT,27,0),""),"")</f>
        <v/>
      </c>
    </row>
    <row r="1335" customFormat="false" ht="15" hidden="false" customHeight="true" outlineLevel="0" collapsed="false">
      <c r="A1335" s="40"/>
      <c r="B1335" s="41"/>
      <c r="C1335" s="41"/>
      <c r="D1335" s="41"/>
      <c r="E1335" s="41"/>
      <c r="F1335" s="41"/>
      <c r="G1335" s="42"/>
      <c r="H1335" s="43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0"/>
      <c r="T1335" s="40"/>
      <c r="U1335" s="44"/>
      <c r="V1335" s="40"/>
      <c r="W1335" s="45" t="str">
        <f aca="false">IFERROR(VLOOKUP($V1335,SimpliRoute!$B:$AT,25,0),"")</f>
        <v/>
      </c>
      <c r="X1335" s="45" t="str">
        <f aca="false">IF(W1335="pending","Pendente",IF(W1335="failed","Não",IF(W1335="Completed","Sim","")))</f>
        <v/>
      </c>
      <c r="Y1335" s="46" t="str">
        <f aca="false">IF($W1335="Pending","",IFERROR(INT(VLOOKUP($V1335,SimpliRoute!$B:$AS,11,0)),""))</f>
        <v/>
      </c>
      <c r="Z1335" s="40" t="str">
        <f aca="false">IF($W1335="Failed",IFERROR(VLOOKUP($V1335,SimpliRoute!$B:$AT,27,0),""),"")</f>
        <v/>
      </c>
    </row>
    <row r="1336" customFormat="false" ht="15" hidden="false" customHeight="true" outlineLevel="0" collapsed="false">
      <c r="A1336" s="40"/>
      <c r="B1336" s="41"/>
      <c r="C1336" s="41"/>
      <c r="D1336" s="41"/>
      <c r="E1336" s="41"/>
      <c r="F1336" s="41"/>
      <c r="G1336" s="42"/>
      <c r="H1336" s="43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0"/>
      <c r="T1336" s="40"/>
      <c r="U1336" s="44"/>
      <c r="V1336" s="40"/>
      <c r="W1336" s="45" t="str">
        <f aca="false">IFERROR(VLOOKUP($V1336,SimpliRoute!$B:$AT,25,0),"")</f>
        <v/>
      </c>
      <c r="X1336" s="45" t="str">
        <f aca="false">IF(W1336="pending","Pendente",IF(W1336="failed","Não",IF(W1336="Completed","Sim","")))</f>
        <v/>
      </c>
      <c r="Y1336" s="46" t="str">
        <f aca="false">IF($W1336="Pending","",IFERROR(INT(VLOOKUP($V1336,SimpliRoute!$B:$AS,11,0)),""))</f>
        <v/>
      </c>
      <c r="Z1336" s="40" t="str">
        <f aca="false">IF($W1336="Failed",IFERROR(VLOOKUP($V1336,SimpliRoute!$B:$AT,27,0),""),"")</f>
        <v/>
      </c>
    </row>
    <row r="1337" customFormat="false" ht="15" hidden="false" customHeight="true" outlineLevel="0" collapsed="false">
      <c r="A1337" s="40"/>
      <c r="B1337" s="41"/>
      <c r="C1337" s="41"/>
      <c r="D1337" s="41"/>
      <c r="E1337" s="41"/>
      <c r="F1337" s="41"/>
      <c r="G1337" s="42"/>
      <c r="H1337" s="43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0"/>
      <c r="T1337" s="40"/>
      <c r="U1337" s="44"/>
      <c r="V1337" s="40"/>
      <c r="W1337" s="45" t="str">
        <f aca="false">IFERROR(VLOOKUP($V1337,SimpliRoute!$B:$AT,25,0),"")</f>
        <v/>
      </c>
      <c r="X1337" s="45" t="str">
        <f aca="false">IF(W1337="pending","Pendente",IF(W1337="failed","Não",IF(W1337="Completed","Sim","")))</f>
        <v/>
      </c>
      <c r="Y1337" s="46" t="str">
        <f aca="false">IF($W1337="Pending","",IFERROR(INT(VLOOKUP($V1337,SimpliRoute!$B:$AS,11,0)),""))</f>
        <v/>
      </c>
      <c r="Z1337" s="40" t="str">
        <f aca="false">IF($W1337="Failed",IFERROR(VLOOKUP($V1337,SimpliRoute!$B:$AT,27,0),""),"")</f>
        <v/>
      </c>
    </row>
    <row r="1338" customFormat="false" ht="15" hidden="false" customHeight="true" outlineLevel="0" collapsed="false">
      <c r="A1338" s="40"/>
      <c r="B1338" s="41"/>
      <c r="C1338" s="41"/>
      <c r="D1338" s="41"/>
      <c r="E1338" s="41"/>
      <c r="F1338" s="41"/>
      <c r="G1338" s="42"/>
      <c r="H1338" s="43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0"/>
      <c r="T1338" s="40"/>
      <c r="U1338" s="44"/>
      <c r="V1338" s="40"/>
      <c r="W1338" s="45" t="str">
        <f aca="false">IFERROR(VLOOKUP($V1338,SimpliRoute!$B:$AT,25,0),"")</f>
        <v/>
      </c>
      <c r="X1338" s="45" t="str">
        <f aca="false">IF(W1338="pending","Pendente",IF(W1338="failed","Não",IF(W1338="Completed","Sim","")))</f>
        <v/>
      </c>
      <c r="Y1338" s="46" t="str">
        <f aca="false">IF($W1338="Pending","",IFERROR(INT(VLOOKUP($V1338,SimpliRoute!$B:$AS,11,0)),""))</f>
        <v/>
      </c>
      <c r="Z1338" s="40" t="str">
        <f aca="false">IF($W1338="Failed",IFERROR(VLOOKUP($V1338,SimpliRoute!$B:$AT,27,0),""),"")</f>
        <v/>
      </c>
    </row>
    <row r="1339" customFormat="false" ht="15" hidden="false" customHeight="true" outlineLevel="0" collapsed="false">
      <c r="A1339" s="40"/>
      <c r="B1339" s="41"/>
      <c r="C1339" s="41"/>
      <c r="D1339" s="41"/>
      <c r="E1339" s="41"/>
      <c r="F1339" s="41"/>
      <c r="G1339" s="42"/>
      <c r="H1339" s="43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0"/>
      <c r="T1339" s="40"/>
      <c r="U1339" s="44"/>
      <c r="V1339" s="40"/>
      <c r="W1339" s="45" t="str">
        <f aca="false">IFERROR(VLOOKUP($V1339,SimpliRoute!$B:$AT,25,0),"")</f>
        <v/>
      </c>
      <c r="X1339" s="45" t="str">
        <f aca="false">IF(W1339="pending","Pendente",IF(W1339="failed","Não",IF(W1339="Completed","Sim","")))</f>
        <v/>
      </c>
      <c r="Y1339" s="46" t="str">
        <f aca="false">IF($W1339="Pending","",IFERROR(INT(VLOOKUP($V1339,SimpliRoute!$B:$AS,11,0)),""))</f>
        <v/>
      </c>
      <c r="Z1339" s="40" t="str">
        <f aca="false">IF($W1339="Failed",IFERROR(VLOOKUP($V1339,SimpliRoute!$B:$AT,27,0),""),"")</f>
        <v/>
      </c>
    </row>
    <row r="1340" customFormat="false" ht="15" hidden="false" customHeight="true" outlineLevel="0" collapsed="false">
      <c r="A1340" s="40"/>
      <c r="B1340" s="41"/>
      <c r="C1340" s="41"/>
      <c r="D1340" s="41"/>
      <c r="E1340" s="41"/>
      <c r="F1340" s="41"/>
      <c r="G1340" s="42"/>
      <c r="H1340" s="43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0"/>
      <c r="T1340" s="40"/>
      <c r="U1340" s="44"/>
      <c r="V1340" s="40"/>
      <c r="W1340" s="45" t="str">
        <f aca="false">IFERROR(VLOOKUP($V1340,SimpliRoute!$B:$AT,25,0),"")</f>
        <v/>
      </c>
      <c r="X1340" s="45" t="str">
        <f aca="false">IF(W1340="pending","Pendente",IF(W1340="failed","Não",IF(W1340="Completed","Sim","")))</f>
        <v/>
      </c>
      <c r="Y1340" s="46" t="str">
        <f aca="false">IF($W1340="Pending","",IFERROR(INT(VLOOKUP($V1340,SimpliRoute!$B:$AS,11,0)),""))</f>
        <v/>
      </c>
      <c r="Z1340" s="40" t="str">
        <f aca="false">IF($W1340="Failed",IFERROR(VLOOKUP($V1340,SimpliRoute!$B:$AT,27,0),""),"")</f>
        <v/>
      </c>
    </row>
    <row r="1341" customFormat="false" ht="15" hidden="false" customHeight="true" outlineLevel="0" collapsed="false">
      <c r="A1341" s="40"/>
      <c r="B1341" s="41"/>
      <c r="C1341" s="41"/>
      <c r="D1341" s="41"/>
      <c r="E1341" s="41"/>
      <c r="F1341" s="41"/>
      <c r="G1341" s="42"/>
      <c r="H1341" s="43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0"/>
      <c r="T1341" s="40"/>
      <c r="U1341" s="44"/>
      <c r="V1341" s="40"/>
      <c r="W1341" s="45" t="str">
        <f aca="false">IFERROR(VLOOKUP($V1341,SimpliRoute!$B:$AT,25,0),"")</f>
        <v/>
      </c>
      <c r="X1341" s="45" t="str">
        <f aca="false">IF(W1341="pending","Pendente",IF(W1341="failed","Não",IF(W1341="Completed","Sim","")))</f>
        <v/>
      </c>
      <c r="Y1341" s="46" t="str">
        <f aca="false">IF($W1341="Pending","",IFERROR(INT(VLOOKUP($V1341,SimpliRoute!$B:$AS,11,0)),""))</f>
        <v/>
      </c>
      <c r="Z1341" s="40" t="str">
        <f aca="false">IF($W1341="Failed",IFERROR(VLOOKUP($V1341,SimpliRoute!$B:$AT,27,0),""),"")</f>
        <v/>
      </c>
    </row>
    <row r="1342" customFormat="false" ht="15" hidden="false" customHeight="true" outlineLevel="0" collapsed="false">
      <c r="A1342" s="40"/>
      <c r="B1342" s="41"/>
      <c r="C1342" s="41"/>
      <c r="D1342" s="41"/>
      <c r="E1342" s="41"/>
      <c r="F1342" s="41"/>
      <c r="G1342" s="42"/>
      <c r="H1342" s="43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0"/>
      <c r="T1342" s="40"/>
      <c r="U1342" s="44"/>
      <c r="V1342" s="40"/>
      <c r="W1342" s="45" t="str">
        <f aca="false">IFERROR(VLOOKUP($V1342,SimpliRoute!$B:$AT,25,0),"")</f>
        <v/>
      </c>
      <c r="X1342" s="45" t="str">
        <f aca="false">IF(W1342="pending","Pendente",IF(W1342="failed","Não",IF(W1342="Completed","Sim","")))</f>
        <v/>
      </c>
      <c r="Y1342" s="46" t="str">
        <f aca="false">IF($W1342="Pending","",IFERROR(INT(VLOOKUP($V1342,SimpliRoute!$B:$AS,11,0)),""))</f>
        <v/>
      </c>
      <c r="Z1342" s="40" t="str">
        <f aca="false">IF($W1342="Failed",IFERROR(VLOOKUP($V1342,SimpliRoute!$B:$AT,27,0),""),"")</f>
        <v/>
      </c>
    </row>
    <row r="1343" customFormat="false" ht="15" hidden="false" customHeight="true" outlineLevel="0" collapsed="false">
      <c r="A1343" s="40"/>
      <c r="B1343" s="41"/>
      <c r="C1343" s="41"/>
      <c r="D1343" s="41"/>
      <c r="E1343" s="41"/>
      <c r="F1343" s="41"/>
      <c r="G1343" s="42"/>
      <c r="H1343" s="43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0"/>
      <c r="T1343" s="40"/>
      <c r="U1343" s="44"/>
      <c r="V1343" s="40"/>
      <c r="W1343" s="45" t="str">
        <f aca="false">IFERROR(VLOOKUP($V1343,SimpliRoute!$B:$AT,25,0),"")</f>
        <v/>
      </c>
      <c r="X1343" s="45" t="str">
        <f aca="false">IF(W1343="pending","Pendente",IF(W1343="failed","Não",IF(W1343="Completed","Sim","")))</f>
        <v/>
      </c>
      <c r="Y1343" s="46" t="str">
        <f aca="false">IF($W1343="Pending","",IFERROR(INT(VLOOKUP($V1343,SimpliRoute!$B:$AS,11,0)),""))</f>
        <v/>
      </c>
      <c r="Z1343" s="40" t="str">
        <f aca="false">IF($W1343="Failed",IFERROR(VLOOKUP($V1343,SimpliRoute!$B:$AT,27,0),""),"")</f>
        <v/>
      </c>
    </row>
    <row r="1344" customFormat="false" ht="15" hidden="false" customHeight="true" outlineLevel="0" collapsed="false">
      <c r="A1344" s="40"/>
      <c r="B1344" s="41"/>
      <c r="C1344" s="41"/>
      <c r="D1344" s="41"/>
      <c r="E1344" s="41"/>
      <c r="F1344" s="41"/>
      <c r="G1344" s="42"/>
      <c r="H1344" s="43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0"/>
      <c r="T1344" s="40"/>
      <c r="U1344" s="44"/>
      <c r="V1344" s="40"/>
      <c r="W1344" s="45" t="str">
        <f aca="false">IFERROR(VLOOKUP($V1344,SimpliRoute!$B:$AT,25,0),"")</f>
        <v/>
      </c>
      <c r="X1344" s="45" t="str">
        <f aca="false">IF(W1344="pending","Pendente",IF(W1344="failed","Não",IF(W1344="Completed","Sim","")))</f>
        <v/>
      </c>
      <c r="Y1344" s="46" t="str">
        <f aca="false">IF($W1344="Pending","",IFERROR(INT(VLOOKUP($V1344,SimpliRoute!$B:$AS,11,0)),""))</f>
        <v/>
      </c>
      <c r="Z1344" s="40" t="str">
        <f aca="false">IF($W1344="Failed",IFERROR(VLOOKUP($V1344,SimpliRoute!$B:$AT,27,0),""),"")</f>
        <v/>
      </c>
    </row>
    <row r="1345" customFormat="false" ht="15" hidden="false" customHeight="true" outlineLevel="0" collapsed="false">
      <c r="A1345" s="40"/>
      <c r="B1345" s="41"/>
      <c r="C1345" s="41"/>
      <c r="D1345" s="41"/>
      <c r="E1345" s="41"/>
      <c r="F1345" s="41"/>
      <c r="G1345" s="42"/>
      <c r="H1345" s="43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0"/>
      <c r="T1345" s="40"/>
      <c r="U1345" s="44"/>
      <c r="V1345" s="40"/>
      <c r="W1345" s="45" t="str">
        <f aca="false">IFERROR(VLOOKUP($V1345,SimpliRoute!$B:$AT,25,0),"")</f>
        <v/>
      </c>
      <c r="X1345" s="45" t="str">
        <f aca="false">IF(W1345="pending","Pendente",IF(W1345="failed","Não",IF(W1345="Completed","Sim","")))</f>
        <v/>
      </c>
      <c r="Y1345" s="46" t="str">
        <f aca="false">IF($W1345="Pending","",IFERROR(INT(VLOOKUP($V1345,SimpliRoute!$B:$AS,11,0)),""))</f>
        <v/>
      </c>
      <c r="Z1345" s="40" t="str">
        <f aca="false">IF($W1345="Failed",IFERROR(VLOOKUP($V1345,SimpliRoute!$B:$AT,27,0),""),"")</f>
        <v/>
      </c>
    </row>
    <row r="1346" customFormat="false" ht="15" hidden="false" customHeight="true" outlineLevel="0" collapsed="false">
      <c r="A1346" s="40"/>
      <c r="B1346" s="41"/>
      <c r="C1346" s="41"/>
      <c r="D1346" s="41"/>
      <c r="E1346" s="41"/>
      <c r="F1346" s="41"/>
      <c r="G1346" s="42"/>
      <c r="H1346" s="43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0"/>
      <c r="T1346" s="40"/>
      <c r="U1346" s="44"/>
      <c r="V1346" s="40"/>
      <c r="W1346" s="45" t="str">
        <f aca="false">IFERROR(VLOOKUP($V1346,SimpliRoute!$B:$AT,25,0),"")</f>
        <v/>
      </c>
      <c r="X1346" s="45" t="str">
        <f aca="false">IF(W1346="pending","Pendente",IF(W1346="failed","Não",IF(W1346="Completed","Sim","")))</f>
        <v/>
      </c>
      <c r="Y1346" s="46" t="str">
        <f aca="false">IF($W1346="Pending","",IFERROR(INT(VLOOKUP($V1346,SimpliRoute!$B:$AS,11,0)),""))</f>
        <v/>
      </c>
      <c r="Z1346" s="40" t="str">
        <f aca="false">IF($W1346="Failed",IFERROR(VLOOKUP($V1346,SimpliRoute!$B:$AT,27,0),""),"")</f>
        <v/>
      </c>
    </row>
    <row r="1347" customFormat="false" ht="15" hidden="false" customHeight="false" outlineLevel="0" collapsed="false">
      <c r="A1347" s="40"/>
      <c r="B1347" s="41"/>
      <c r="C1347" s="41"/>
      <c r="D1347" s="41"/>
      <c r="E1347" s="41"/>
      <c r="F1347" s="41"/>
      <c r="G1347" s="42"/>
      <c r="H1347" s="43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0"/>
      <c r="T1347" s="40"/>
      <c r="U1347" s="44"/>
      <c r="V1347" s="40"/>
      <c r="W1347" s="45" t="str">
        <f aca="false">IFERROR(VLOOKUP($V1347,SimpliRoute!$B:$AT,25,0),"")</f>
        <v/>
      </c>
      <c r="X1347" s="45" t="str">
        <f aca="false">IF(W1347="pending","Pendente",IF(W1347="failed","Não",IF(W1347="Completed","Sim","")))</f>
        <v/>
      </c>
      <c r="Y1347" s="46" t="str">
        <f aca="false">IF($W1347="Pending","",IFERROR(INT(VLOOKUP($V1347,SimpliRoute!$B:$AS,11,0)),""))</f>
        <v/>
      </c>
      <c r="Z1347" s="40" t="str">
        <f aca="false">IF($W1347="Failed",IFERROR(VLOOKUP($V1347,SimpliRoute!$B:$AT,27,0),""),"")</f>
        <v/>
      </c>
    </row>
    <row r="1348" customFormat="false" ht="15" hidden="false" customHeight="false" outlineLevel="0" collapsed="false">
      <c r="A1348" s="40"/>
      <c r="B1348" s="41"/>
      <c r="C1348" s="41"/>
      <c r="D1348" s="41"/>
      <c r="E1348" s="41"/>
      <c r="F1348" s="41"/>
      <c r="G1348" s="42"/>
      <c r="H1348" s="43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0"/>
      <c r="T1348" s="40"/>
      <c r="U1348" s="44"/>
      <c r="V1348" s="40"/>
      <c r="W1348" s="45" t="str">
        <f aca="false">IFERROR(VLOOKUP($V1348,SimpliRoute!$B:$AT,25,0),"")</f>
        <v/>
      </c>
      <c r="X1348" s="45" t="str">
        <f aca="false">IF(W1348="pending","Pendente",IF(W1348="failed","Não",IF(W1348="Completed","Sim","")))</f>
        <v/>
      </c>
      <c r="Y1348" s="46" t="str">
        <f aca="false">IF($W1348="Pending","",IFERROR(INT(VLOOKUP($V1348,SimpliRoute!$B:$AS,11,0)),""))</f>
        <v/>
      </c>
      <c r="Z1348" s="40" t="str">
        <f aca="false">IF($W1348="Failed",IFERROR(VLOOKUP($V1348,SimpliRoute!$B:$AT,27,0),""),"")</f>
        <v/>
      </c>
    </row>
    <row r="1349" customFormat="false" ht="15" hidden="false" customHeight="false" outlineLevel="0" collapsed="false">
      <c r="A1349" s="40"/>
      <c r="B1349" s="41"/>
      <c r="C1349" s="41"/>
      <c r="D1349" s="41"/>
      <c r="E1349" s="41"/>
      <c r="F1349" s="41"/>
      <c r="G1349" s="42"/>
      <c r="H1349" s="43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0"/>
      <c r="T1349" s="40"/>
      <c r="U1349" s="44"/>
      <c r="V1349" s="40"/>
      <c r="W1349" s="45" t="str">
        <f aca="false">IFERROR(VLOOKUP($V1349,SimpliRoute!$B:$AT,25,0),"")</f>
        <v/>
      </c>
      <c r="X1349" s="45" t="str">
        <f aca="false">IF(W1349="pending","Pendente",IF(W1349="failed","Não",IF(W1349="Completed","Sim","")))</f>
        <v/>
      </c>
      <c r="Y1349" s="46" t="str">
        <f aca="false">IF($W1349="Pending","",IFERROR(INT(VLOOKUP($V1349,SimpliRoute!$B:$AS,11,0)),""))</f>
        <v/>
      </c>
      <c r="Z1349" s="40" t="str">
        <f aca="false">IF($W1349="Failed",IFERROR(VLOOKUP($V1349,SimpliRoute!$B:$AT,27,0),""),"")</f>
        <v/>
      </c>
    </row>
    <row r="1350" customFormat="false" ht="15" hidden="false" customHeight="false" outlineLevel="0" collapsed="false">
      <c r="A1350" s="40"/>
      <c r="B1350" s="41"/>
      <c r="C1350" s="41"/>
      <c r="D1350" s="41"/>
      <c r="E1350" s="41"/>
      <c r="F1350" s="41"/>
      <c r="G1350" s="42"/>
      <c r="H1350" s="43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0"/>
      <c r="T1350" s="40"/>
      <c r="U1350" s="44"/>
      <c r="V1350" s="40"/>
      <c r="W1350" s="45" t="str">
        <f aca="false">IFERROR(VLOOKUP($V1350,SimpliRoute!$B:$AT,25,0),"")</f>
        <v/>
      </c>
      <c r="X1350" s="45" t="str">
        <f aca="false">IF(W1350="pending","Pendente",IF(W1350="failed","Não",IF(W1350="Completed","Sim","")))</f>
        <v/>
      </c>
      <c r="Y1350" s="46" t="str">
        <f aca="false">IF($W1350="Pending","",IFERROR(INT(VLOOKUP($V1350,SimpliRoute!$B:$AS,11,0)),""))</f>
        <v/>
      </c>
      <c r="Z1350" s="40" t="str">
        <f aca="false">IF($W1350="Failed",IFERROR(VLOOKUP($V1350,SimpliRoute!$B:$AT,27,0),""),"")</f>
        <v/>
      </c>
    </row>
    <row r="1351" customFormat="false" ht="15" hidden="false" customHeight="false" outlineLevel="0" collapsed="false">
      <c r="A1351" s="40"/>
      <c r="B1351" s="41"/>
      <c r="C1351" s="41"/>
      <c r="D1351" s="41"/>
      <c r="E1351" s="41"/>
      <c r="F1351" s="41"/>
      <c r="G1351" s="42"/>
      <c r="H1351" s="43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0"/>
      <c r="T1351" s="40"/>
      <c r="U1351" s="44"/>
      <c r="V1351" s="40"/>
      <c r="W1351" s="45" t="str">
        <f aca="false">IFERROR(VLOOKUP($V1351,SimpliRoute!$B:$AT,25,0),"")</f>
        <v/>
      </c>
      <c r="X1351" s="45" t="str">
        <f aca="false">IF(W1351="pending","Pendente",IF(W1351="failed","Não",IF(W1351="Completed","Sim","")))</f>
        <v/>
      </c>
      <c r="Y1351" s="46" t="str">
        <f aca="false">IF($W1351="Pending","",IFERROR(INT(VLOOKUP($V1351,SimpliRoute!$B:$AS,11,0)),""))</f>
        <v/>
      </c>
      <c r="Z1351" s="40" t="str">
        <f aca="false">IF($W1351="Failed",IFERROR(VLOOKUP($V1351,SimpliRoute!$B:$AT,27,0),""),"")</f>
        <v/>
      </c>
    </row>
    <row r="1352" customFormat="false" ht="15" hidden="false" customHeight="false" outlineLevel="0" collapsed="false">
      <c r="A1352" s="40"/>
      <c r="B1352" s="41"/>
      <c r="C1352" s="41"/>
      <c r="D1352" s="41"/>
      <c r="E1352" s="41"/>
      <c r="F1352" s="41"/>
      <c r="G1352" s="42"/>
      <c r="H1352" s="43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0"/>
      <c r="T1352" s="40"/>
      <c r="U1352" s="44"/>
      <c r="V1352" s="40"/>
      <c r="W1352" s="45" t="str">
        <f aca="false">IFERROR(VLOOKUP($V1352,SimpliRoute!$B:$AT,25,0),"")</f>
        <v/>
      </c>
      <c r="X1352" s="45" t="str">
        <f aca="false">IF(W1352="pending","Pendente",IF(W1352="failed","Não",IF(W1352="Completed","Sim","")))</f>
        <v/>
      </c>
      <c r="Y1352" s="46" t="str">
        <f aca="false">IF($W1352="Pending","",IFERROR(INT(VLOOKUP($V1352,SimpliRoute!$B:$AS,11,0)),""))</f>
        <v/>
      </c>
      <c r="Z1352" s="40" t="str">
        <f aca="false">IF($W1352="Failed",IFERROR(VLOOKUP($V1352,SimpliRoute!$B:$AT,27,0),""),"")</f>
        <v/>
      </c>
    </row>
    <row r="1353" customFormat="false" ht="15" hidden="false" customHeight="false" outlineLevel="0" collapsed="false">
      <c r="A1353" s="40"/>
      <c r="B1353" s="41"/>
      <c r="C1353" s="41"/>
      <c r="D1353" s="41"/>
      <c r="E1353" s="41"/>
      <c r="F1353" s="41"/>
      <c r="G1353" s="42"/>
      <c r="H1353" s="43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0"/>
      <c r="T1353" s="40"/>
      <c r="U1353" s="44"/>
      <c r="V1353" s="40"/>
      <c r="W1353" s="45" t="str">
        <f aca="false">IFERROR(VLOOKUP($V1353,SimpliRoute!$B:$AT,25,0),"")</f>
        <v/>
      </c>
      <c r="X1353" s="45" t="str">
        <f aca="false">IF(W1353="pending","Pendente",IF(W1353="failed","Não",IF(W1353="Completed","Sim","")))</f>
        <v/>
      </c>
      <c r="Y1353" s="46" t="str">
        <f aca="false">IF($W1353="Pending","",IFERROR(INT(VLOOKUP($V1353,SimpliRoute!$B:$AS,11,0)),""))</f>
        <v/>
      </c>
      <c r="Z1353" s="40" t="str">
        <f aca="false">IF($W1353="Failed",IFERROR(VLOOKUP($V1353,SimpliRoute!$B:$AT,27,0),""),"")</f>
        <v/>
      </c>
    </row>
    <row r="1354" customFormat="false" ht="15" hidden="false" customHeight="false" outlineLevel="0" collapsed="false">
      <c r="A1354" s="40"/>
      <c r="B1354" s="41"/>
      <c r="C1354" s="41"/>
      <c r="D1354" s="41"/>
      <c r="E1354" s="41"/>
      <c r="F1354" s="41"/>
      <c r="G1354" s="42"/>
      <c r="H1354" s="43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0"/>
      <c r="T1354" s="40"/>
      <c r="U1354" s="44"/>
      <c r="V1354" s="40"/>
      <c r="W1354" s="45" t="str">
        <f aca="false">IFERROR(VLOOKUP($V1354,SimpliRoute!$B:$AT,25,0),"")</f>
        <v/>
      </c>
      <c r="X1354" s="45" t="str">
        <f aca="false">IF(W1354="pending","Pendente",IF(W1354="failed","Não",IF(W1354="Completed","Sim","")))</f>
        <v/>
      </c>
      <c r="Y1354" s="46" t="str">
        <f aca="false">IF($W1354="Pending","",IFERROR(INT(VLOOKUP($V1354,SimpliRoute!$B:$AS,11,0)),""))</f>
        <v/>
      </c>
      <c r="Z1354" s="40" t="str">
        <f aca="false">IF($W1354="Failed",IFERROR(VLOOKUP($V1354,SimpliRoute!$B:$AT,27,0),""),"")</f>
        <v/>
      </c>
    </row>
    <row r="1355" customFormat="false" ht="15" hidden="false" customHeight="false" outlineLevel="0" collapsed="false">
      <c r="A1355" s="40"/>
      <c r="B1355" s="41"/>
      <c r="C1355" s="41"/>
      <c r="D1355" s="41"/>
      <c r="E1355" s="41"/>
      <c r="F1355" s="41"/>
      <c r="G1355" s="42"/>
      <c r="H1355" s="43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0"/>
      <c r="T1355" s="40"/>
      <c r="U1355" s="44"/>
      <c r="V1355" s="40"/>
      <c r="W1355" s="45" t="str">
        <f aca="false">IFERROR(VLOOKUP($V1355,SimpliRoute!$B:$AT,25,0),"")</f>
        <v/>
      </c>
      <c r="X1355" s="45" t="str">
        <f aca="false">IF(W1355="pending","Pendente",IF(W1355="failed","Não",IF(W1355="Completed","Sim","")))</f>
        <v/>
      </c>
      <c r="Y1355" s="46" t="str">
        <f aca="false">IF($W1355="Pending","",IFERROR(INT(VLOOKUP($V1355,SimpliRoute!$B:$AS,11,0)),""))</f>
        <v/>
      </c>
      <c r="Z1355" s="40" t="str">
        <f aca="false">IF($W1355="Failed",IFERROR(VLOOKUP($V1355,SimpliRoute!$B:$AT,27,0),""),"")</f>
        <v/>
      </c>
    </row>
    <row r="1356" customFormat="false" ht="15" hidden="false" customHeight="false" outlineLevel="0" collapsed="false">
      <c r="A1356" s="40"/>
      <c r="B1356" s="41"/>
      <c r="C1356" s="41"/>
      <c r="D1356" s="41"/>
      <c r="E1356" s="41"/>
      <c r="F1356" s="41"/>
      <c r="G1356" s="42"/>
      <c r="H1356" s="43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0"/>
      <c r="T1356" s="40"/>
      <c r="U1356" s="44"/>
      <c r="V1356" s="40"/>
      <c r="W1356" s="45" t="str">
        <f aca="false">IFERROR(VLOOKUP($V1356,SimpliRoute!$B:$AT,25,0),"")</f>
        <v/>
      </c>
      <c r="X1356" s="45" t="str">
        <f aca="false">IF(W1356="pending","Pendente",IF(W1356="failed","Não",IF(W1356="Completed","Sim","")))</f>
        <v/>
      </c>
      <c r="Y1356" s="46" t="str">
        <f aca="false">IF($W1356="Pending","",IFERROR(INT(VLOOKUP($V1356,SimpliRoute!$B:$AS,11,0)),""))</f>
        <v/>
      </c>
      <c r="Z1356" s="40" t="str">
        <f aca="false">IF($W1356="Failed",IFERROR(VLOOKUP($V1356,SimpliRoute!$B:$AT,27,0),""),"")</f>
        <v/>
      </c>
    </row>
    <row r="1357" customFormat="false" ht="15" hidden="false" customHeight="false" outlineLevel="0" collapsed="false">
      <c r="A1357" s="40"/>
      <c r="B1357" s="41"/>
      <c r="C1357" s="41"/>
      <c r="D1357" s="41"/>
      <c r="E1357" s="41"/>
      <c r="F1357" s="41"/>
      <c r="G1357" s="42"/>
      <c r="H1357" s="43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0"/>
      <c r="T1357" s="40"/>
      <c r="U1357" s="44"/>
      <c r="V1357" s="40"/>
      <c r="W1357" s="45" t="str">
        <f aca="false">IFERROR(VLOOKUP($V1357,SimpliRoute!$B:$AT,25,0),"")</f>
        <v/>
      </c>
      <c r="X1357" s="45" t="str">
        <f aca="false">IF(W1357="pending","Pendente",IF(W1357="failed","Não",IF(W1357="Completed","Sim","")))</f>
        <v/>
      </c>
      <c r="Y1357" s="46" t="str">
        <f aca="false">IF($W1357="Pending","",IFERROR(INT(VLOOKUP($V1357,SimpliRoute!$B:$AS,11,0)),""))</f>
        <v/>
      </c>
      <c r="Z1357" s="40" t="str">
        <f aca="false">IF($W1357="Failed",IFERROR(VLOOKUP($V1357,SimpliRoute!$B:$AT,27,0),""),"")</f>
        <v/>
      </c>
    </row>
    <row r="1358" customFormat="false" ht="15" hidden="false" customHeight="false" outlineLevel="0" collapsed="false">
      <c r="A1358" s="40"/>
      <c r="B1358" s="41"/>
      <c r="C1358" s="41"/>
      <c r="D1358" s="41"/>
      <c r="E1358" s="41"/>
      <c r="F1358" s="41"/>
      <c r="G1358" s="42"/>
      <c r="H1358" s="43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0"/>
      <c r="T1358" s="40"/>
      <c r="U1358" s="44"/>
      <c r="V1358" s="40"/>
      <c r="W1358" s="45" t="str">
        <f aca="false">IFERROR(VLOOKUP($V1358,SimpliRoute!$B:$AT,25,0),"")</f>
        <v/>
      </c>
      <c r="X1358" s="45" t="str">
        <f aca="false">IF(W1358="pending","Pendente",IF(W1358="failed","Não",IF(W1358="Completed","Sim","")))</f>
        <v/>
      </c>
      <c r="Y1358" s="46" t="str">
        <f aca="false">IF($W1358="Pending","",IFERROR(INT(VLOOKUP($V1358,SimpliRoute!$B:$AS,11,0)),""))</f>
        <v/>
      </c>
      <c r="Z1358" s="40" t="str">
        <f aca="false">IF($W1358="Failed",IFERROR(VLOOKUP($V1358,SimpliRoute!$B:$AT,27,0),""),"")</f>
        <v/>
      </c>
    </row>
    <row r="1359" customFormat="false" ht="15" hidden="false" customHeight="false" outlineLevel="0" collapsed="false">
      <c r="A1359" s="40"/>
      <c r="B1359" s="41"/>
      <c r="C1359" s="41"/>
      <c r="D1359" s="41"/>
      <c r="E1359" s="41"/>
      <c r="F1359" s="41"/>
      <c r="G1359" s="42"/>
      <c r="H1359" s="43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0"/>
      <c r="T1359" s="40"/>
      <c r="U1359" s="44"/>
      <c r="V1359" s="40"/>
      <c r="W1359" s="45" t="str">
        <f aca="false">IFERROR(VLOOKUP($V1359,SimpliRoute!$B:$AT,25,0),"")</f>
        <v/>
      </c>
      <c r="X1359" s="45" t="str">
        <f aca="false">IF(W1359="pending","Pendente",IF(W1359="failed","Não",IF(W1359="Completed","Sim","")))</f>
        <v/>
      </c>
      <c r="Y1359" s="46" t="str">
        <f aca="false">IF($W1359="Pending","",IFERROR(INT(VLOOKUP($V1359,SimpliRoute!$B:$AS,11,0)),""))</f>
        <v/>
      </c>
      <c r="Z1359" s="40" t="str">
        <f aca="false">IF($W1359="Failed",IFERROR(VLOOKUP($V1359,SimpliRoute!$B:$AT,27,0),""),"")</f>
        <v/>
      </c>
    </row>
    <row r="1360" customFormat="false" ht="15" hidden="false" customHeight="false" outlineLevel="0" collapsed="false">
      <c r="A1360" s="40"/>
      <c r="B1360" s="41"/>
      <c r="C1360" s="41"/>
      <c r="D1360" s="41"/>
      <c r="E1360" s="41"/>
      <c r="F1360" s="41"/>
      <c r="G1360" s="42"/>
      <c r="H1360" s="43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0"/>
      <c r="T1360" s="40"/>
      <c r="U1360" s="44"/>
      <c r="V1360" s="40"/>
      <c r="W1360" s="45" t="str">
        <f aca="false">IFERROR(VLOOKUP($V1360,SimpliRoute!$B:$AT,25,0),"")</f>
        <v/>
      </c>
      <c r="X1360" s="45" t="str">
        <f aca="false">IF(W1360="pending","Pendente",IF(W1360="failed","Não",IF(W1360="Completed","Sim","")))</f>
        <v/>
      </c>
      <c r="Y1360" s="46" t="str">
        <f aca="false">IF($W1360="Pending","",IFERROR(INT(VLOOKUP($V1360,SimpliRoute!$B:$AS,11,0)),""))</f>
        <v/>
      </c>
      <c r="Z1360" s="40" t="str">
        <f aca="false">IF($W1360="Failed",IFERROR(VLOOKUP($V1360,SimpliRoute!$B:$AT,27,0),""),"")</f>
        <v/>
      </c>
    </row>
    <row r="1361" customFormat="false" ht="15" hidden="false" customHeight="false" outlineLevel="0" collapsed="false">
      <c r="A1361" s="40"/>
      <c r="B1361" s="41"/>
      <c r="C1361" s="41"/>
      <c r="D1361" s="41"/>
      <c r="E1361" s="41"/>
      <c r="F1361" s="41"/>
      <c r="G1361" s="42"/>
      <c r="H1361" s="43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0"/>
      <c r="T1361" s="40"/>
      <c r="U1361" s="44"/>
      <c r="V1361" s="40"/>
      <c r="W1361" s="45" t="str">
        <f aca="false">IFERROR(VLOOKUP($V1361,SimpliRoute!$B:$AT,25,0),"")</f>
        <v/>
      </c>
      <c r="X1361" s="45" t="str">
        <f aca="false">IF(W1361="pending","Pendente",IF(W1361="failed","Não",IF(W1361="Completed","Sim","")))</f>
        <v/>
      </c>
      <c r="Y1361" s="46" t="str">
        <f aca="false">IF($W1361="Pending","",IFERROR(INT(VLOOKUP($V1361,SimpliRoute!$B:$AS,11,0)),""))</f>
        <v/>
      </c>
      <c r="Z1361" s="40" t="str">
        <f aca="false">IF($W1361="Failed",IFERROR(VLOOKUP($V1361,SimpliRoute!$B:$AT,27,0),""),"")</f>
        <v/>
      </c>
    </row>
    <row r="1362" customFormat="false" ht="15" hidden="false" customHeight="false" outlineLevel="0" collapsed="false">
      <c r="A1362" s="40"/>
      <c r="B1362" s="41"/>
      <c r="C1362" s="41"/>
      <c r="D1362" s="41"/>
      <c r="E1362" s="41"/>
      <c r="F1362" s="41"/>
      <c r="G1362" s="42"/>
      <c r="H1362" s="43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0"/>
      <c r="T1362" s="40"/>
      <c r="U1362" s="44"/>
      <c r="V1362" s="40"/>
      <c r="W1362" s="45" t="str">
        <f aca="false">IFERROR(VLOOKUP($V1362,SimpliRoute!$B:$AT,25,0),"")</f>
        <v/>
      </c>
      <c r="X1362" s="45" t="str">
        <f aca="false">IF(W1362="pending","Pendente",IF(W1362="failed","Não",IF(W1362="Completed","Sim","")))</f>
        <v/>
      </c>
      <c r="Y1362" s="46" t="str">
        <f aca="false">IF($W1362="Pending","",IFERROR(INT(VLOOKUP($V1362,SimpliRoute!$B:$AS,11,0)),""))</f>
        <v/>
      </c>
      <c r="Z1362" s="40" t="str">
        <f aca="false">IF($W1362="Failed",IFERROR(VLOOKUP($V1362,SimpliRoute!$B:$AT,27,0),""),"")</f>
        <v/>
      </c>
    </row>
    <row r="1363" customFormat="false" ht="15" hidden="false" customHeight="false" outlineLevel="0" collapsed="false">
      <c r="A1363" s="40"/>
      <c r="B1363" s="41"/>
      <c r="C1363" s="41"/>
      <c r="D1363" s="41"/>
      <c r="E1363" s="41"/>
      <c r="F1363" s="41"/>
      <c r="G1363" s="42"/>
      <c r="H1363" s="43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0"/>
      <c r="T1363" s="40"/>
      <c r="U1363" s="44"/>
      <c r="V1363" s="40"/>
      <c r="W1363" s="45" t="str">
        <f aca="false">IFERROR(VLOOKUP($V1363,SimpliRoute!$B:$AT,25,0),"")</f>
        <v/>
      </c>
      <c r="X1363" s="45" t="str">
        <f aca="false">IF(W1363="pending","Pendente",IF(W1363="failed","Não",IF(W1363="Completed","Sim","")))</f>
        <v/>
      </c>
      <c r="Y1363" s="46" t="str">
        <f aca="false">IF($W1363="Pending","",IFERROR(INT(VLOOKUP($V1363,SimpliRoute!$B:$AS,11,0)),""))</f>
        <v/>
      </c>
      <c r="Z1363" s="40" t="str">
        <f aca="false">IF($W1363="Failed",IFERROR(VLOOKUP($V1363,SimpliRoute!$B:$AT,27,0),""),"")</f>
        <v/>
      </c>
    </row>
    <row r="1364" customFormat="false" ht="15" hidden="false" customHeight="false" outlineLevel="0" collapsed="false">
      <c r="A1364" s="40"/>
      <c r="B1364" s="41"/>
      <c r="C1364" s="41"/>
      <c r="D1364" s="41"/>
      <c r="E1364" s="41"/>
      <c r="F1364" s="41"/>
      <c r="G1364" s="42"/>
      <c r="H1364" s="43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0"/>
      <c r="T1364" s="40"/>
      <c r="U1364" s="44"/>
      <c r="V1364" s="40"/>
      <c r="W1364" s="45" t="str">
        <f aca="false">IFERROR(VLOOKUP($V1364,SimpliRoute!$B:$AT,25,0),"")</f>
        <v/>
      </c>
      <c r="X1364" s="45" t="str">
        <f aca="false">IF(W1364="pending","Pendente",IF(W1364="failed","Não",IF(W1364="Completed","Sim","")))</f>
        <v/>
      </c>
      <c r="Y1364" s="46" t="str">
        <f aca="false">IF($W1364="Pending","",IFERROR(INT(VLOOKUP($V1364,SimpliRoute!$B:$AS,11,0)),""))</f>
        <v/>
      </c>
      <c r="Z1364" s="40" t="str">
        <f aca="false">IF($W1364="Failed",IFERROR(VLOOKUP($V1364,SimpliRoute!$B:$AT,27,0),""),"")</f>
        <v/>
      </c>
    </row>
    <row r="1365" customFormat="false" ht="15" hidden="false" customHeight="false" outlineLevel="0" collapsed="false">
      <c r="A1365" s="40"/>
      <c r="B1365" s="41"/>
      <c r="C1365" s="41"/>
      <c r="D1365" s="41"/>
      <c r="E1365" s="41"/>
      <c r="F1365" s="41"/>
      <c r="G1365" s="42"/>
      <c r="H1365" s="43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0"/>
      <c r="T1365" s="40"/>
      <c r="U1365" s="44"/>
      <c r="V1365" s="40"/>
      <c r="W1365" s="45" t="str">
        <f aca="false">IFERROR(VLOOKUP($V1365,SimpliRoute!$B:$AT,25,0),"")</f>
        <v/>
      </c>
      <c r="X1365" s="45" t="str">
        <f aca="false">IF(W1365="pending","Pendente",IF(W1365="failed","Não",IF(W1365="Completed","Sim","")))</f>
        <v/>
      </c>
      <c r="Y1365" s="46" t="str">
        <f aca="false">IF($W1365="Pending","",IFERROR(INT(VLOOKUP($V1365,SimpliRoute!$B:$AS,11,0)),""))</f>
        <v/>
      </c>
      <c r="Z1365" s="40" t="str">
        <f aca="false">IF($W1365="Failed",IFERROR(VLOOKUP($V1365,SimpliRoute!$B:$AT,27,0),""),"")</f>
        <v/>
      </c>
    </row>
    <row r="1366" customFormat="false" ht="15" hidden="false" customHeight="false" outlineLevel="0" collapsed="false">
      <c r="A1366" s="40"/>
      <c r="B1366" s="41"/>
      <c r="C1366" s="41"/>
      <c r="D1366" s="41"/>
      <c r="E1366" s="41"/>
      <c r="F1366" s="41"/>
      <c r="G1366" s="42"/>
      <c r="H1366" s="43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0"/>
      <c r="T1366" s="40"/>
      <c r="U1366" s="44"/>
      <c r="V1366" s="40"/>
      <c r="W1366" s="45" t="str">
        <f aca="false">IFERROR(VLOOKUP($V1366,SimpliRoute!$B:$AT,25,0),"")</f>
        <v/>
      </c>
      <c r="X1366" s="45" t="str">
        <f aca="false">IF(W1366="pending","Pendente",IF(W1366="failed","Não",IF(W1366="Completed","Sim","")))</f>
        <v/>
      </c>
      <c r="Y1366" s="46" t="str">
        <f aca="false">IF($W1366="Pending","",IFERROR(INT(VLOOKUP($V1366,SimpliRoute!$B:$AS,11,0)),""))</f>
        <v/>
      </c>
      <c r="Z1366" s="40" t="str">
        <f aca="false">IF($W1366="Failed",IFERROR(VLOOKUP($V1366,SimpliRoute!$B:$AT,27,0),""),"")</f>
        <v/>
      </c>
    </row>
    <row r="1367" customFormat="false" ht="15" hidden="false" customHeight="false" outlineLevel="0" collapsed="false">
      <c r="A1367" s="40"/>
      <c r="B1367" s="41"/>
      <c r="C1367" s="41"/>
      <c r="D1367" s="41"/>
      <c r="E1367" s="41"/>
      <c r="F1367" s="41"/>
      <c r="G1367" s="42"/>
      <c r="H1367" s="43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0"/>
      <c r="T1367" s="40"/>
      <c r="U1367" s="44"/>
      <c r="V1367" s="40"/>
      <c r="W1367" s="45" t="str">
        <f aca="false">IFERROR(VLOOKUP($V1367,SimpliRoute!$B:$AT,25,0),"")</f>
        <v/>
      </c>
      <c r="X1367" s="45" t="str">
        <f aca="false">IF(W1367="pending","Pendente",IF(W1367="failed","Não",IF(W1367="Completed","Sim","")))</f>
        <v/>
      </c>
      <c r="Y1367" s="46" t="str">
        <f aca="false">IF($W1367="Pending","",IFERROR(INT(VLOOKUP($V1367,SimpliRoute!$B:$AS,11,0)),""))</f>
        <v/>
      </c>
      <c r="Z1367" s="40" t="str">
        <f aca="false">IF($W1367="Failed",IFERROR(VLOOKUP($V1367,SimpliRoute!$B:$AT,27,0),""),"")</f>
        <v/>
      </c>
    </row>
    <row r="1368" customFormat="false" ht="15" hidden="false" customHeight="false" outlineLevel="0" collapsed="false">
      <c r="A1368" s="40"/>
      <c r="B1368" s="41"/>
      <c r="C1368" s="41"/>
      <c r="D1368" s="41"/>
      <c r="E1368" s="41"/>
      <c r="F1368" s="41"/>
      <c r="G1368" s="42"/>
      <c r="H1368" s="43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0"/>
      <c r="T1368" s="40"/>
      <c r="U1368" s="44"/>
      <c r="V1368" s="40"/>
      <c r="W1368" s="45" t="str">
        <f aca="false">IFERROR(VLOOKUP($V1368,SimpliRoute!$B:$AT,25,0),"")</f>
        <v/>
      </c>
      <c r="X1368" s="45" t="str">
        <f aca="false">IF(W1368="pending","Pendente",IF(W1368="failed","Não",IF(W1368="Completed","Sim","")))</f>
        <v/>
      </c>
      <c r="Y1368" s="46" t="str">
        <f aca="false">IF($W1368="Pending","",IFERROR(INT(VLOOKUP($V1368,SimpliRoute!$B:$AS,11,0)),""))</f>
        <v/>
      </c>
      <c r="Z1368" s="40" t="str">
        <f aca="false">IF($W1368="Failed",IFERROR(VLOOKUP($V1368,SimpliRoute!$B:$AT,27,0),""),"")</f>
        <v/>
      </c>
    </row>
    <row r="1369" customFormat="false" ht="15" hidden="false" customHeight="false" outlineLevel="0" collapsed="false">
      <c r="A1369" s="40"/>
      <c r="B1369" s="41"/>
      <c r="C1369" s="41"/>
      <c r="D1369" s="41"/>
      <c r="E1369" s="41"/>
      <c r="F1369" s="41"/>
      <c r="G1369" s="42"/>
      <c r="H1369" s="43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0"/>
      <c r="T1369" s="40"/>
      <c r="U1369" s="44"/>
      <c r="V1369" s="40"/>
      <c r="W1369" s="45" t="str">
        <f aca="false">IFERROR(VLOOKUP($V1369,SimpliRoute!$B:$AT,25,0),"")</f>
        <v/>
      </c>
      <c r="X1369" s="45" t="str">
        <f aca="false">IF(W1369="pending","Pendente",IF(W1369="failed","Não",IF(W1369="Completed","Sim","")))</f>
        <v/>
      </c>
      <c r="Y1369" s="46" t="str">
        <f aca="false">IF($W1369="Pending","",IFERROR(INT(VLOOKUP($V1369,SimpliRoute!$B:$AS,11,0)),""))</f>
        <v/>
      </c>
      <c r="Z1369" s="40" t="str">
        <f aca="false">IF($W1369="Failed",IFERROR(VLOOKUP($V1369,SimpliRoute!$B:$AT,27,0),""),"")</f>
        <v/>
      </c>
    </row>
    <row r="1370" customFormat="false" ht="15" hidden="false" customHeight="false" outlineLevel="0" collapsed="false">
      <c r="A1370" s="40"/>
      <c r="B1370" s="41"/>
      <c r="C1370" s="41"/>
      <c r="D1370" s="41"/>
      <c r="E1370" s="41"/>
      <c r="F1370" s="41"/>
      <c r="G1370" s="42"/>
      <c r="H1370" s="43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0"/>
      <c r="T1370" s="40"/>
      <c r="U1370" s="44"/>
      <c r="V1370" s="40"/>
      <c r="W1370" s="45" t="str">
        <f aca="false">IFERROR(VLOOKUP($V1370,SimpliRoute!$B:$AT,25,0),"")</f>
        <v/>
      </c>
      <c r="X1370" s="45" t="str">
        <f aca="false">IF(W1370="pending","Pendente",IF(W1370="failed","Não",IF(W1370="Completed","Sim","")))</f>
        <v/>
      </c>
      <c r="Y1370" s="46" t="str">
        <f aca="false">IF($W1370="Pending","",IFERROR(INT(VLOOKUP($V1370,SimpliRoute!$B:$AS,11,0)),""))</f>
        <v/>
      </c>
      <c r="Z1370" s="40" t="str">
        <f aca="false">IF($W1370="Failed",IFERROR(VLOOKUP($V1370,SimpliRoute!$B:$AT,27,0),""),"")</f>
        <v/>
      </c>
    </row>
    <row r="1371" customFormat="false" ht="15" hidden="false" customHeight="false" outlineLevel="0" collapsed="false">
      <c r="A1371" s="40"/>
      <c r="B1371" s="41"/>
      <c r="C1371" s="41"/>
      <c r="D1371" s="41"/>
      <c r="E1371" s="41"/>
      <c r="F1371" s="41"/>
      <c r="G1371" s="42"/>
      <c r="H1371" s="43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0"/>
      <c r="T1371" s="40"/>
      <c r="U1371" s="44"/>
      <c r="V1371" s="40"/>
      <c r="W1371" s="45" t="str">
        <f aca="false">IFERROR(VLOOKUP($V1371,SimpliRoute!$B:$AT,25,0),"")</f>
        <v/>
      </c>
      <c r="X1371" s="45" t="str">
        <f aca="false">IF(W1371="pending","Pendente",IF(W1371="failed","Não",IF(W1371="Completed","Sim","")))</f>
        <v/>
      </c>
      <c r="Y1371" s="46" t="str">
        <f aca="false">IF($W1371="Pending","",IFERROR(INT(VLOOKUP($V1371,SimpliRoute!$B:$AS,11,0)),""))</f>
        <v/>
      </c>
      <c r="Z1371" s="40" t="str">
        <f aca="false">IF($W1371="Failed",IFERROR(VLOOKUP($V1371,SimpliRoute!$B:$AT,27,0),""),"")</f>
        <v/>
      </c>
    </row>
    <row r="1372" customFormat="false" ht="15" hidden="false" customHeight="false" outlineLevel="0" collapsed="false">
      <c r="A1372" s="40"/>
      <c r="B1372" s="41"/>
      <c r="C1372" s="41"/>
      <c r="D1372" s="41"/>
      <c r="E1372" s="41"/>
      <c r="F1372" s="41"/>
      <c r="G1372" s="42"/>
      <c r="H1372" s="43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0"/>
      <c r="T1372" s="40"/>
      <c r="U1372" s="44"/>
      <c r="V1372" s="40"/>
      <c r="W1372" s="45" t="str">
        <f aca="false">IFERROR(VLOOKUP($V1372,SimpliRoute!$B:$AT,25,0),"")</f>
        <v/>
      </c>
      <c r="X1372" s="45" t="str">
        <f aca="false">IF(W1372="pending","Pendente",IF(W1372="failed","Não",IF(W1372="Completed","Sim","")))</f>
        <v/>
      </c>
      <c r="Y1372" s="46" t="str">
        <f aca="false">IF($W1372="Pending","",IFERROR(INT(VLOOKUP($V1372,SimpliRoute!$B:$AS,11,0)),""))</f>
        <v/>
      </c>
      <c r="Z1372" s="40" t="str">
        <f aca="false">IF($W1372="Failed",IFERROR(VLOOKUP($V1372,SimpliRoute!$B:$AT,27,0),""),"")</f>
        <v/>
      </c>
    </row>
    <row r="1373" customFormat="false" ht="15" hidden="false" customHeight="false" outlineLevel="0" collapsed="false">
      <c r="A1373" s="40"/>
      <c r="B1373" s="41"/>
      <c r="C1373" s="41"/>
      <c r="D1373" s="41"/>
      <c r="E1373" s="41"/>
      <c r="F1373" s="41"/>
      <c r="G1373" s="42"/>
      <c r="H1373" s="43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0"/>
      <c r="T1373" s="40"/>
      <c r="U1373" s="44"/>
      <c r="V1373" s="40"/>
      <c r="W1373" s="45" t="str">
        <f aca="false">IFERROR(VLOOKUP($V1373,SimpliRoute!$B:$AT,25,0),"")</f>
        <v/>
      </c>
      <c r="X1373" s="45" t="str">
        <f aca="false">IF(W1373="pending","Pendente",IF(W1373="failed","Não",IF(W1373="Completed","Sim","")))</f>
        <v/>
      </c>
      <c r="Y1373" s="46" t="str">
        <f aca="false">IF($W1373="Pending","",IFERROR(INT(VLOOKUP($V1373,SimpliRoute!$B:$AS,11,0)),""))</f>
        <v/>
      </c>
      <c r="Z1373" s="40" t="str">
        <f aca="false">IF($W1373="Failed",IFERROR(VLOOKUP($V1373,SimpliRoute!$B:$AT,27,0),""),"")</f>
        <v/>
      </c>
    </row>
    <row r="1374" customFormat="false" ht="15" hidden="false" customHeight="false" outlineLevel="0" collapsed="false">
      <c r="A1374" s="40"/>
      <c r="B1374" s="41"/>
      <c r="C1374" s="41"/>
      <c r="D1374" s="41"/>
      <c r="E1374" s="41"/>
      <c r="F1374" s="41"/>
      <c r="G1374" s="42"/>
      <c r="H1374" s="43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0"/>
      <c r="T1374" s="40"/>
      <c r="U1374" s="44"/>
      <c r="V1374" s="40"/>
      <c r="W1374" s="45" t="str">
        <f aca="false">IFERROR(VLOOKUP($V1374,SimpliRoute!$B:$AT,25,0),"")</f>
        <v/>
      </c>
      <c r="X1374" s="45" t="str">
        <f aca="false">IF(W1374="pending","Pendente",IF(W1374="failed","Não",IF(W1374="Completed","Sim","")))</f>
        <v/>
      </c>
      <c r="Y1374" s="46" t="str">
        <f aca="false">IF($W1374="Pending","",IFERROR(INT(VLOOKUP($V1374,SimpliRoute!$B:$AS,11,0)),""))</f>
        <v/>
      </c>
      <c r="Z1374" s="40" t="str">
        <f aca="false">IF($W1374="Failed",IFERROR(VLOOKUP($V1374,SimpliRoute!$B:$AT,27,0),""),"")</f>
        <v/>
      </c>
    </row>
    <row r="1375" customFormat="false" ht="15" hidden="false" customHeight="false" outlineLevel="0" collapsed="false">
      <c r="A1375" s="40"/>
      <c r="B1375" s="41"/>
      <c r="C1375" s="41"/>
      <c r="D1375" s="41"/>
      <c r="E1375" s="41"/>
      <c r="F1375" s="41"/>
      <c r="G1375" s="42"/>
      <c r="H1375" s="43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0"/>
      <c r="T1375" s="40"/>
      <c r="U1375" s="44"/>
      <c r="V1375" s="40"/>
      <c r="W1375" s="45" t="str">
        <f aca="false">IFERROR(VLOOKUP($V1375,SimpliRoute!$B:$AT,25,0),"")</f>
        <v/>
      </c>
      <c r="X1375" s="45" t="str">
        <f aca="false">IF(W1375="pending","Pendente",IF(W1375="failed","Não",IF(W1375="Completed","Sim","")))</f>
        <v/>
      </c>
      <c r="Y1375" s="46" t="str">
        <f aca="false">IF($W1375="Pending","",IFERROR(INT(VLOOKUP($V1375,SimpliRoute!$B:$AS,11,0)),""))</f>
        <v/>
      </c>
      <c r="Z1375" s="40" t="str">
        <f aca="false">IF($W1375="Failed",IFERROR(VLOOKUP($V1375,SimpliRoute!$B:$AT,27,0),""),"")</f>
        <v/>
      </c>
    </row>
    <row r="1376" customFormat="false" ht="15" hidden="false" customHeight="false" outlineLevel="0" collapsed="false">
      <c r="A1376" s="40"/>
      <c r="B1376" s="41"/>
      <c r="C1376" s="41"/>
      <c r="D1376" s="41"/>
      <c r="E1376" s="41"/>
      <c r="F1376" s="41"/>
      <c r="G1376" s="42"/>
      <c r="H1376" s="43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0"/>
      <c r="T1376" s="40"/>
      <c r="U1376" s="44"/>
      <c r="V1376" s="40"/>
      <c r="W1376" s="45" t="str">
        <f aca="false">IFERROR(VLOOKUP($V1376,SimpliRoute!$B:$AT,25,0),"")</f>
        <v/>
      </c>
      <c r="X1376" s="45" t="str">
        <f aca="false">IF(W1376="pending","Pendente",IF(W1376="failed","Não",IF(W1376="Completed","Sim","")))</f>
        <v/>
      </c>
      <c r="Y1376" s="46" t="str">
        <f aca="false">IF($W1376="Pending","",IFERROR(INT(VLOOKUP($V1376,SimpliRoute!$B:$AS,11,0)),""))</f>
        <v/>
      </c>
      <c r="Z1376" s="40" t="str">
        <f aca="false">IF($W1376="Failed",IFERROR(VLOOKUP($V1376,SimpliRoute!$B:$AT,27,0),""),"")</f>
        <v/>
      </c>
    </row>
    <row r="1377" customFormat="false" ht="15" hidden="false" customHeight="false" outlineLevel="0" collapsed="false">
      <c r="A1377" s="40"/>
      <c r="B1377" s="41"/>
      <c r="C1377" s="41"/>
      <c r="D1377" s="41"/>
      <c r="E1377" s="41"/>
      <c r="F1377" s="41"/>
      <c r="G1377" s="42"/>
      <c r="H1377" s="43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0"/>
      <c r="T1377" s="40"/>
      <c r="U1377" s="44"/>
      <c r="V1377" s="40"/>
      <c r="W1377" s="45" t="str">
        <f aca="false">IFERROR(VLOOKUP($V1377,SimpliRoute!$B:$AT,25,0),"")</f>
        <v/>
      </c>
      <c r="X1377" s="45" t="str">
        <f aca="false">IF(W1377="pending","Pendente",IF(W1377="failed","Não",IF(W1377="Completed","Sim","")))</f>
        <v/>
      </c>
      <c r="Y1377" s="46" t="str">
        <f aca="false">IF($W1377="Pending","",IFERROR(INT(VLOOKUP($V1377,SimpliRoute!$B:$AS,11,0)),""))</f>
        <v/>
      </c>
      <c r="Z1377" s="40" t="str">
        <f aca="false">IF($W1377="Failed",IFERROR(VLOOKUP($V1377,SimpliRoute!$B:$AT,27,0),""),"")</f>
        <v/>
      </c>
    </row>
    <row r="1378" customFormat="false" ht="15" hidden="false" customHeight="false" outlineLevel="0" collapsed="false">
      <c r="A1378" s="40"/>
      <c r="B1378" s="41"/>
      <c r="C1378" s="41"/>
      <c r="D1378" s="41"/>
      <c r="E1378" s="41"/>
      <c r="F1378" s="41"/>
      <c r="G1378" s="42"/>
      <c r="H1378" s="43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0"/>
      <c r="T1378" s="40"/>
      <c r="U1378" s="44"/>
      <c r="V1378" s="40"/>
      <c r="W1378" s="45" t="str">
        <f aca="false">IFERROR(VLOOKUP($V1378,SimpliRoute!$B:$AT,25,0),"")</f>
        <v/>
      </c>
      <c r="X1378" s="45" t="str">
        <f aca="false">IF(W1378="pending","Pendente",IF(W1378="failed","Não",IF(W1378="Completed","Sim","")))</f>
        <v/>
      </c>
      <c r="Y1378" s="46" t="str">
        <f aca="false">IF($W1378="Pending","",IFERROR(INT(VLOOKUP($V1378,SimpliRoute!$B:$AS,11,0)),""))</f>
        <v/>
      </c>
      <c r="Z1378" s="40" t="str">
        <f aca="false">IF($W1378="Failed",IFERROR(VLOOKUP($V1378,SimpliRoute!$B:$AT,27,0),""),"")</f>
        <v/>
      </c>
    </row>
    <row r="1379" customFormat="false" ht="15" hidden="false" customHeight="false" outlineLevel="0" collapsed="false">
      <c r="A1379" s="40"/>
      <c r="B1379" s="41"/>
      <c r="C1379" s="41"/>
      <c r="D1379" s="41"/>
      <c r="E1379" s="41"/>
      <c r="F1379" s="41"/>
      <c r="G1379" s="42"/>
      <c r="H1379" s="43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0"/>
      <c r="T1379" s="40"/>
      <c r="U1379" s="44"/>
      <c r="V1379" s="40"/>
      <c r="W1379" s="45" t="str">
        <f aca="false">IFERROR(VLOOKUP($V1379,SimpliRoute!$B:$AT,25,0),"")</f>
        <v/>
      </c>
      <c r="X1379" s="45" t="str">
        <f aca="false">IF(W1379="pending","Pendente",IF(W1379="failed","Não",IF(W1379="Completed","Sim","")))</f>
        <v/>
      </c>
      <c r="Y1379" s="46" t="str">
        <f aca="false">IF($W1379="Pending","",IFERROR(INT(VLOOKUP($V1379,SimpliRoute!$B:$AS,11,0)),""))</f>
        <v/>
      </c>
      <c r="Z1379" s="40" t="str">
        <f aca="false">IF($W1379="Failed",IFERROR(VLOOKUP($V1379,SimpliRoute!$B:$AT,27,0),""),"")</f>
        <v/>
      </c>
    </row>
    <row r="1380" customFormat="false" ht="15" hidden="false" customHeight="false" outlineLevel="0" collapsed="false">
      <c r="A1380" s="40"/>
      <c r="B1380" s="41"/>
      <c r="C1380" s="41"/>
      <c r="D1380" s="41"/>
      <c r="E1380" s="41"/>
      <c r="F1380" s="41"/>
      <c r="G1380" s="42"/>
      <c r="H1380" s="43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0"/>
      <c r="T1380" s="40"/>
      <c r="U1380" s="44"/>
      <c r="V1380" s="40"/>
      <c r="W1380" s="45" t="str">
        <f aca="false">IFERROR(VLOOKUP($V1380,SimpliRoute!$B:$AT,25,0),"")</f>
        <v/>
      </c>
      <c r="X1380" s="45" t="str">
        <f aca="false">IF(W1380="pending","Pendente",IF(W1380="failed","Não",IF(W1380="Completed","Sim","")))</f>
        <v/>
      </c>
      <c r="Y1380" s="46" t="str">
        <f aca="false">IF($W1380="Pending","",IFERROR(INT(VLOOKUP($V1380,SimpliRoute!$B:$AS,11,0)),""))</f>
        <v/>
      </c>
      <c r="Z1380" s="40" t="str">
        <f aca="false">IF($W1380="Failed",IFERROR(VLOOKUP($V1380,SimpliRoute!$B:$AT,27,0),""),"")</f>
        <v/>
      </c>
    </row>
    <row r="1381" customFormat="false" ht="15" hidden="false" customHeight="false" outlineLevel="0" collapsed="false">
      <c r="A1381" s="40"/>
      <c r="B1381" s="41"/>
      <c r="C1381" s="41"/>
      <c r="D1381" s="41"/>
      <c r="E1381" s="41"/>
      <c r="F1381" s="41"/>
      <c r="G1381" s="42"/>
      <c r="H1381" s="43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0"/>
      <c r="T1381" s="40"/>
      <c r="U1381" s="44"/>
      <c r="V1381" s="40"/>
      <c r="W1381" s="45" t="str">
        <f aca="false">IFERROR(VLOOKUP($V1381,SimpliRoute!$B:$AT,25,0),"")</f>
        <v/>
      </c>
      <c r="X1381" s="45" t="str">
        <f aca="false">IF(W1381="pending","Pendente",IF(W1381="failed","Não",IF(W1381="Completed","Sim","")))</f>
        <v/>
      </c>
      <c r="Y1381" s="46" t="str">
        <f aca="false">IF($W1381="Pending","",IFERROR(INT(VLOOKUP($V1381,SimpliRoute!$B:$AS,11,0)),""))</f>
        <v/>
      </c>
      <c r="Z1381" s="40" t="str">
        <f aca="false">IF($W1381="Failed",IFERROR(VLOOKUP($V1381,SimpliRoute!$B:$AT,27,0),""),"")</f>
        <v/>
      </c>
    </row>
    <row r="1382" customFormat="false" ht="15" hidden="false" customHeight="false" outlineLevel="0" collapsed="false">
      <c r="A1382" s="40"/>
      <c r="B1382" s="41"/>
      <c r="C1382" s="41"/>
      <c r="D1382" s="41"/>
      <c r="E1382" s="41"/>
      <c r="F1382" s="41"/>
      <c r="G1382" s="42"/>
      <c r="H1382" s="43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0"/>
      <c r="T1382" s="40"/>
      <c r="U1382" s="44"/>
      <c r="V1382" s="40"/>
      <c r="W1382" s="45" t="str">
        <f aca="false">IFERROR(VLOOKUP($V1382,SimpliRoute!$B:$AT,25,0),"")</f>
        <v/>
      </c>
      <c r="X1382" s="45" t="str">
        <f aca="false">IF(W1382="pending","Pendente",IF(W1382="failed","Não",IF(W1382="Completed","Sim","")))</f>
        <v/>
      </c>
      <c r="Y1382" s="46" t="str">
        <f aca="false">IF($W1382="Pending","",IFERROR(INT(VLOOKUP($V1382,SimpliRoute!$B:$AS,11,0)),""))</f>
        <v/>
      </c>
      <c r="Z1382" s="40" t="str">
        <f aca="false">IF($W1382="Failed",IFERROR(VLOOKUP($V1382,SimpliRoute!$B:$AT,27,0),""),"")</f>
        <v/>
      </c>
    </row>
    <row r="1383" customFormat="false" ht="15" hidden="false" customHeight="false" outlineLevel="0" collapsed="false">
      <c r="A1383" s="40"/>
      <c r="B1383" s="41"/>
      <c r="C1383" s="41"/>
      <c r="D1383" s="41"/>
      <c r="E1383" s="41"/>
      <c r="F1383" s="41"/>
      <c r="G1383" s="42"/>
      <c r="H1383" s="43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0"/>
      <c r="T1383" s="40"/>
      <c r="U1383" s="44"/>
      <c r="V1383" s="40"/>
      <c r="W1383" s="45" t="str">
        <f aca="false">IFERROR(VLOOKUP($V1383,SimpliRoute!$B:$AT,25,0),"")</f>
        <v/>
      </c>
      <c r="X1383" s="45" t="str">
        <f aca="false">IF(W1383="pending","Pendente",IF(W1383="failed","Não",IF(W1383="Completed","Sim","")))</f>
        <v/>
      </c>
      <c r="Y1383" s="46" t="str">
        <f aca="false">IF($W1383="Pending","",IFERROR(INT(VLOOKUP($V1383,SimpliRoute!$B:$AS,11,0)),""))</f>
        <v/>
      </c>
      <c r="Z1383" s="40" t="str">
        <f aca="false">IF($W1383="Failed",IFERROR(VLOOKUP($V1383,SimpliRoute!$B:$AT,27,0),""),"")</f>
        <v/>
      </c>
    </row>
    <row r="1384" customFormat="false" ht="15" hidden="false" customHeight="false" outlineLevel="0" collapsed="false">
      <c r="A1384" s="40"/>
      <c r="B1384" s="41"/>
      <c r="C1384" s="41"/>
      <c r="D1384" s="41"/>
      <c r="E1384" s="41"/>
      <c r="F1384" s="41"/>
      <c r="G1384" s="42"/>
      <c r="H1384" s="43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0"/>
      <c r="T1384" s="40"/>
      <c r="U1384" s="44"/>
      <c r="V1384" s="40"/>
      <c r="W1384" s="45" t="str">
        <f aca="false">IFERROR(VLOOKUP($V1384,SimpliRoute!$B:$AT,25,0),"")</f>
        <v/>
      </c>
      <c r="X1384" s="45" t="str">
        <f aca="false">IF(W1384="pending","Pendente",IF(W1384="failed","Não",IF(W1384="Completed","Sim","")))</f>
        <v/>
      </c>
      <c r="Y1384" s="46" t="str">
        <f aca="false">IF($W1384="Pending","",IFERROR(INT(VLOOKUP($V1384,SimpliRoute!$B:$AS,11,0)),""))</f>
        <v/>
      </c>
      <c r="Z1384" s="40" t="str">
        <f aca="false">IF($W1384="Failed",IFERROR(VLOOKUP($V1384,SimpliRoute!$B:$AT,27,0),""),"")</f>
        <v/>
      </c>
    </row>
    <row r="1385" customFormat="false" ht="15" hidden="false" customHeight="false" outlineLevel="0" collapsed="false">
      <c r="A1385" s="40"/>
      <c r="B1385" s="41"/>
      <c r="C1385" s="41"/>
      <c r="D1385" s="41"/>
      <c r="E1385" s="41"/>
      <c r="F1385" s="41"/>
      <c r="G1385" s="42"/>
      <c r="H1385" s="43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0"/>
      <c r="T1385" s="40"/>
      <c r="U1385" s="44"/>
      <c r="V1385" s="40"/>
      <c r="W1385" s="45" t="str">
        <f aca="false">IFERROR(VLOOKUP($V1385,SimpliRoute!$B:$AT,25,0),"")</f>
        <v/>
      </c>
      <c r="X1385" s="45" t="str">
        <f aca="false">IF(W1385="pending","Pendente",IF(W1385="failed","Não",IF(W1385="Completed","Sim","")))</f>
        <v/>
      </c>
      <c r="Y1385" s="46" t="str">
        <f aca="false">IF($W1385="Pending","",IFERROR(INT(VLOOKUP($V1385,SimpliRoute!$B:$AS,11,0)),""))</f>
        <v/>
      </c>
      <c r="Z1385" s="40" t="str">
        <f aca="false">IF($W1385="Failed",IFERROR(VLOOKUP($V1385,SimpliRoute!$B:$AT,27,0),""),"")</f>
        <v/>
      </c>
    </row>
    <row r="1386" customFormat="false" ht="15" hidden="false" customHeight="false" outlineLevel="0" collapsed="false">
      <c r="A1386" s="40"/>
      <c r="B1386" s="41"/>
      <c r="C1386" s="41"/>
      <c r="D1386" s="41"/>
      <c r="E1386" s="41"/>
      <c r="F1386" s="41"/>
      <c r="G1386" s="42"/>
      <c r="H1386" s="43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0"/>
      <c r="T1386" s="40"/>
      <c r="U1386" s="44"/>
      <c r="V1386" s="40"/>
      <c r="W1386" s="45" t="str">
        <f aca="false">IFERROR(VLOOKUP($V1386,SimpliRoute!$B:$AT,25,0),"")</f>
        <v/>
      </c>
      <c r="X1386" s="45" t="str">
        <f aca="false">IF(W1386="pending","Pendente",IF(W1386="failed","Não",IF(W1386="Completed","Sim","")))</f>
        <v/>
      </c>
      <c r="Y1386" s="46" t="str">
        <f aca="false">IF($W1386="Pending","",IFERROR(INT(VLOOKUP($V1386,SimpliRoute!$B:$AS,11,0)),""))</f>
        <v/>
      </c>
      <c r="Z1386" s="40" t="str">
        <f aca="false">IF($W1386="Failed",IFERROR(VLOOKUP($V1386,SimpliRoute!$B:$AT,27,0),""),"")</f>
        <v/>
      </c>
    </row>
    <row r="1387" customFormat="false" ht="15" hidden="false" customHeight="false" outlineLevel="0" collapsed="false">
      <c r="A1387" s="40"/>
      <c r="B1387" s="41"/>
      <c r="C1387" s="41"/>
      <c r="D1387" s="41"/>
      <c r="E1387" s="41"/>
      <c r="F1387" s="41"/>
      <c r="G1387" s="42"/>
      <c r="H1387" s="43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0"/>
      <c r="T1387" s="40"/>
      <c r="U1387" s="44"/>
      <c r="V1387" s="40"/>
      <c r="W1387" s="45" t="str">
        <f aca="false">IFERROR(VLOOKUP($V1387,SimpliRoute!$B:$AT,25,0),"")</f>
        <v/>
      </c>
      <c r="X1387" s="45" t="str">
        <f aca="false">IF(W1387="pending","Pendente",IF(W1387="failed","Não",IF(W1387="Completed","Sim","")))</f>
        <v/>
      </c>
      <c r="Y1387" s="46" t="str">
        <f aca="false">IF($W1387="Pending","",IFERROR(INT(VLOOKUP($V1387,SimpliRoute!$B:$AS,11,0)),""))</f>
        <v/>
      </c>
      <c r="Z1387" s="40" t="str">
        <f aca="false">IF($W1387="Failed",IFERROR(VLOOKUP($V1387,SimpliRoute!$B:$AT,27,0),""),"")</f>
        <v/>
      </c>
    </row>
    <row r="1388" customFormat="false" ht="15" hidden="false" customHeight="false" outlineLevel="0" collapsed="false">
      <c r="A1388" s="40"/>
      <c r="B1388" s="41"/>
      <c r="C1388" s="41"/>
      <c r="D1388" s="41"/>
      <c r="E1388" s="41"/>
      <c r="F1388" s="41"/>
      <c r="G1388" s="42"/>
      <c r="H1388" s="43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0"/>
      <c r="T1388" s="40"/>
      <c r="U1388" s="44"/>
      <c r="V1388" s="40"/>
      <c r="W1388" s="45" t="str">
        <f aca="false">IFERROR(VLOOKUP($V1388,SimpliRoute!$B:$AT,25,0),"")</f>
        <v/>
      </c>
      <c r="X1388" s="45" t="str">
        <f aca="false">IF(W1388="pending","Pendente",IF(W1388="failed","Não",IF(W1388="Completed","Sim","")))</f>
        <v/>
      </c>
      <c r="Y1388" s="46" t="str">
        <f aca="false">IF($W1388="Pending","",IFERROR(INT(VLOOKUP($V1388,SimpliRoute!$B:$AS,11,0)),""))</f>
        <v/>
      </c>
      <c r="Z1388" s="40" t="str">
        <f aca="false">IF($W1388="Failed",IFERROR(VLOOKUP($V1388,SimpliRoute!$B:$AT,27,0),""),"")</f>
        <v/>
      </c>
    </row>
    <row r="1389" customFormat="false" ht="15" hidden="false" customHeight="false" outlineLevel="0" collapsed="false">
      <c r="A1389" s="40"/>
      <c r="B1389" s="41"/>
      <c r="C1389" s="41"/>
      <c r="D1389" s="41"/>
      <c r="E1389" s="41"/>
      <c r="F1389" s="41"/>
      <c r="G1389" s="42"/>
      <c r="H1389" s="43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0"/>
      <c r="T1389" s="40"/>
      <c r="U1389" s="44"/>
      <c r="V1389" s="40"/>
      <c r="W1389" s="45" t="str">
        <f aca="false">IFERROR(VLOOKUP($V1389,SimpliRoute!$B:$AT,25,0),"")</f>
        <v/>
      </c>
      <c r="X1389" s="45" t="str">
        <f aca="false">IF(W1389="pending","Pendente",IF(W1389="failed","Não",IF(W1389="Completed","Sim","")))</f>
        <v/>
      </c>
      <c r="Y1389" s="46" t="str">
        <f aca="false">IF($W1389="Pending","",IFERROR(INT(VLOOKUP($V1389,SimpliRoute!$B:$AS,11,0)),""))</f>
        <v/>
      </c>
      <c r="Z1389" s="40" t="str">
        <f aca="false">IF($W1389="Failed",IFERROR(VLOOKUP($V1389,SimpliRoute!$B:$AT,27,0),""),"")</f>
        <v/>
      </c>
    </row>
    <row r="1390" customFormat="false" ht="15" hidden="false" customHeight="false" outlineLevel="0" collapsed="false">
      <c r="A1390" s="40"/>
      <c r="B1390" s="41"/>
      <c r="C1390" s="41"/>
      <c r="D1390" s="41"/>
      <c r="E1390" s="41"/>
      <c r="F1390" s="41"/>
      <c r="G1390" s="42"/>
      <c r="H1390" s="43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0"/>
      <c r="T1390" s="40"/>
      <c r="U1390" s="44"/>
      <c r="V1390" s="40"/>
      <c r="W1390" s="45" t="str">
        <f aca="false">IFERROR(VLOOKUP($V1390,SimpliRoute!$B:$AT,25,0),"")</f>
        <v/>
      </c>
      <c r="X1390" s="45" t="str">
        <f aca="false">IF(W1390="pending","Pendente",IF(W1390="failed","Não",IF(W1390="Completed","Sim","")))</f>
        <v/>
      </c>
      <c r="Y1390" s="46" t="str">
        <f aca="false">IF($W1390="Pending","",IFERROR(INT(VLOOKUP($V1390,SimpliRoute!$B:$AS,11,0)),""))</f>
        <v/>
      </c>
      <c r="Z1390" s="40" t="str">
        <f aca="false">IF($W1390="Failed",IFERROR(VLOOKUP($V1390,SimpliRoute!$B:$AT,27,0),""),"")</f>
        <v/>
      </c>
    </row>
    <row r="1391" customFormat="false" ht="15" hidden="false" customHeight="false" outlineLevel="0" collapsed="false">
      <c r="A1391" s="40"/>
      <c r="B1391" s="41"/>
      <c r="C1391" s="41"/>
      <c r="D1391" s="41"/>
      <c r="E1391" s="41"/>
      <c r="F1391" s="41"/>
      <c r="G1391" s="42"/>
      <c r="H1391" s="43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0"/>
      <c r="T1391" s="40"/>
      <c r="U1391" s="44"/>
      <c r="V1391" s="40"/>
      <c r="W1391" s="45" t="str">
        <f aca="false">IFERROR(VLOOKUP($V1391,SimpliRoute!$B:$AT,25,0),"")</f>
        <v/>
      </c>
      <c r="X1391" s="45" t="str">
        <f aca="false">IF(W1391="pending","Pendente",IF(W1391="failed","Não",IF(W1391="Completed","Sim","")))</f>
        <v/>
      </c>
      <c r="Y1391" s="46" t="str">
        <f aca="false">IF($W1391="Pending","",IFERROR(INT(VLOOKUP($V1391,SimpliRoute!$B:$AS,11,0)),""))</f>
        <v/>
      </c>
      <c r="Z1391" s="40" t="str">
        <f aca="false">IF($W1391="Failed",IFERROR(VLOOKUP($V1391,SimpliRoute!$B:$AT,27,0),""),"")</f>
        <v/>
      </c>
    </row>
    <row r="1392" customFormat="false" ht="15" hidden="false" customHeight="false" outlineLevel="0" collapsed="false">
      <c r="A1392" s="40"/>
      <c r="B1392" s="41"/>
      <c r="C1392" s="41"/>
      <c r="D1392" s="41"/>
      <c r="E1392" s="41"/>
      <c r="F1392" s="41"/>
      <c r="G1392" s="42"/>
      <c r="H1392" s="43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0"/>
      <c r="T1392" s="40"/>
      <c r="U1392" s="44"/>
      <c r="V1392" s="40"/>
      <c r="W1392" s="45" t="str">
        <f aca="false">IFERROR(VLOOKUP($V1392,SimpliRoute!$B:$AT,25,0),"")</f>
        <v/>
      </c>
      <c r="X1392" s="45" t="str">
        <f aca="false">IF(W1392="pending","Pendente",IF(W1392="failed","Não",IF(W1392="Completed","Sim","")))</f>
        <v/>
      </c>
      <c r="Y1392" s="46" t="str">
        <f aca="false">IF($W1392="Pending","",IFERROR(INT(VLOOKUP($V1392,SimpliRoute!$B:$AS,11,0)),""))</f>
        <v/>
      </c>
      <c r="Z1392" s="40" t="str">
        <f aca="false">IF($W1392="Failed",IFERROR(VLOOKUP($V1392,SimpliRoute!$B:$AT,27,0),""),"")</f>
        <v/>
      </c>
    </row>
    <row r="1393" customFormat="false" ht="15" hidden="false" customHeight="false" outlineLevel="0" collapsed="false">
      <c r="A1393" s="40"/>
      <c r="B1393" s="41"/>
      <c r="C1393" s="41"/>
      <c r="D1393" s="41"/>
      <c r="E1393" s="41"/>
      <c r="F1393" s="41"/>
      <c r="G1393" s="42"/>
      <c r="H1393" s="43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0"/>
      <c r="T1393" s="40"/>
      <c r="U1393" s="44"/>
      <c r="V1393" s="40"/>
      <c r="W1393" s="45" t="str">
        <f aca="false">IFERROR(VLOOKUP($V1393,SimpliRoute!$B:$AT,25,0),"")</f>
        <v/>
      </c>
      <c r="X1393" s="45" t="str">
        <f aca="false">IF(W1393="pending","Pendente",IF(W1393="failed","Não",IF(W1393="Completed","Sim","")))</f>
        <v/>
      </c>
      <c r="Y1393" s="46" t="str">
        <f aca="false">IF($W1393="Pending","",IFERROR(INT(VLOOKUP($V1393,SimpliRoute!$B:$AS,11,0)),""))</f>
        <v/>
      </c>
      <c r="Z1393" s="40" t="str">
        <f aca="false">IF($W1393="Failed",IFERROR(VLOOKUP($V1393,SimpliRoute!$B:$AT,27,0),""),"")</f>
        <v/>
      </c>
    </row>
    <row r="1394" customFormat="false" ht="15" hidden="false" customHeight="false" outlineLevel="0" collapsed="false">
      <c r="A1394" s="40"/>
      <c r="B1394" s="41"/>
      <c r="C1394" s="41"/>
      <c r="D1394" s="41"/>
      <c r="E1394" s="41"/>
      <c r="F1394" s="41"/>
      <c r="G1394" s="42"/>
      <c r="H1394" s="43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0"/>
      <c r="T1394" s="40"/>
      <c r="U1394" s="44"/>
      <c r="V1394" s="40"/>
      <c r="W1394" s="45" t="str">
        <f aca="false">IFERROR(VLOOKUP($V1394,SimpliRoute!$B:$AT,25,0),"")</f>
        <v/>
      </c>
      <c r="X1394" s="45" t="str">
        <f aca="false">IF(W1394="pending","Pendente",IF(W1394="failed","Não",IF(W1394="Completed","Sim","")))</f>
        <v/>
      </c>
      <c r="Y1394" s="46" t="str">
        <f aca="false">IF($W1394="Pending","",IFERROR(INT(VLOOKUP($V1394,SimpliRoute!$B:$AS,11,0)),""))</f>
        <v/>
      </c>
      <c r="Z1394" s="40" t="str">
        <f aca="false">IF($W1394="Failed",IFERROR(VLOOKUP($V1394,SimpliRoute!$B:$AT,27,0),""),"")</f>
        <v/>
      </c>
    </row>
    <row r="1395" customFormat="false" ht="15" hidden="false" customHeight="false" outlineLevel="0" collapsed="false">
      <c r="A1395" s="40"/>
      <c r="B1395" s="41"/>
      <c r="C1395" s="41"/>
      <c r="D1395" s="41"/>
      <c r="E1395" s="41"/>
      <c r="F1395" s="41"/>
      <c r="G1395" s="42"/>
      <c r="H1395" s="43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0"/>
      <c r="T1395" s="40"/>
      <c r="U1395" s="44"/>
      <c r="V1395" s="40"/>
      <c r="W1395" s="45" t="str">
        <f aca="false">IFERROR(VLOOKUP($V1395,SimpliRoute!$B:$AT,25,0),"")</f>
        <v/>
      </c>
      <c r="X1395" s="45" t="str">
        <f aca="false">IF(W1395="pending","Pendente",IF(W1395="failed","Não",IF(W1395="Completed","Sim","")))</f>
        <v/>
      </c>
      <c r="Y1395" s="46" t="str">
        <f aca="false">IF($W1395="Pending","",IFERROR(INT(VLOOKUP($V1395,SimpliRoute!$B:$AS,11,0)),""))</f>
        <v/>
      </c>
      <c r="Z1395" s="40" t="str">
        <f aca="false">IF($W1395="Failed",IFERROR(VLOOKUP($V1395,SimpliRoute!$B:$AT,27,0),""),"")</f>
        <v/>
      </c>
    </row>
    <row r="1396" customFormat="false" ht="15" hidden="false" customHeight="false" outlineLevel="0" collapsed="false">
      <c r="A1396" s="40"/>
      <c r="B1396" s="41"/>
      <c r="C1396" s="41"/>
      <c r="D1396" s="41"/>
      <c r="E1396" s="41"/>
      <c r="F1396" s="41"/>
      <c r="G1396" s="42"/>
      <c r="H1396" s="43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0"/>
      <c r="T1396" s="40"/>
      <c r="U1396" s="44"/>
      <c r="V1396" s="40"/>
      <c r="W1396" s="45" t="str">
        <f aca="false">IFERROR(VLOOKUP($V1396,SimpliRoute!$B:$AT,25,0),"")</f>
        <v/>
      </c>
      <c r="X1396" s="45" t="str">
        <f aca="false">IF(W1396="pending","Pendente",IF(W1396="failed","Não",IF(W1396="Completed","Sim","")))</f>
        <v/>
      </c>
      <c r="Y1396" s="46" t="str">
        <f aca="false">IF($W1396="Pending","",IFERROR(INT(VLOOKUP($V1396,SimpliRoute!$B:$AS,11,0)),""))</f>
        <v/>
      </c>
      <c r="Z1396" s="40" t="str">
        <f aca="false">IF($W1396="Failed",IFERROR(VLOOKUP($V1396,SimpliRoute!$B:$AT,27,0),""),"")</f>
        <v/>
      </c>
    </row>
    <row r="1397" customFormat="false" ht="15" hidden="false" customHeight="false" outlineLevel="0" collapsed="false">
      <c r="A1397" s="40"/>
      <c r="B1397" s="41"/>
      <c r="C1397" s="41"/>
      <c r="D1397" s="41"/>
      <c r="E1397" s="41"/>
      <c r="F1397" s="41"/>
      <c r="G1397" s="42"/>
      <c r="H1397" s="43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0"/>
      <c r="T1397" s="40"/>
      <c r="U1397" s="44"/>
      <c r="V1397" s="40"/>
      <c r="W1397" s="45" t="str">
        <f aca="false">IFERROR(VLOOKUP($V1397,SimpliRoute!$B:$AT,25,0),"")</f>
        <v/>
      </c>
      <c r="X1397" s="45" t="str">
        <f aca="false">IF(W1397="pending","Pendente",IF(W1397="failed","Não",IF(W1397="Completed","Sim","")))</f>
        <v/>
      </c>
      <c r="Y1397" s="46" t="str">
        <f aca="false">IF($W1397="Pending","",IFERROR(INT(VLOOKUP($V1397,SimpliRoute!$B:$AS,11,0)),""))</f>
        <v/>
      </c>
      <c r="Z1397" s="40" t="str">
        <f aca="false">IF($W1397="Failed",IFERROR(VLOOKUP($V1397,SimpliRoute!$B:$AT,27,0),""),"")</f>
        <v/>
      </c>
    </row>
    <row r="1398" customFormat="false" ht="15" hidden="false" customHeight="false" outlineLevel="0" collapsed="false">
      <c r="A1398" s="40"/>
      <c r="B1398" s="41"/>
      <c r="C1398" s="41"/>
      <c r="D1398" s="41"/>
      <c r="E1398" s="41"/>
      <c r="F1398" s="41"/>
      <c r="G1398" s="42"/>
      <c r="H1398" s="43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0"/>
      <c r="T1398" s="40"/>
      <c r="U1398" s="44"/>
      <c r="V1398" s="40"/>
      <c r="W1398" s="45" t="str">
        <f aca="false">IFERROR(VLOOKUP($V1398,SimpliRoute!$B:$AT,25,0),"")</f>
        <v/>
      </c>
      <c r="X1398" s="45" t="str">
        <f aca="false">IF(W1398="pending","Pendente",IF(W1398="failed","Não",IF(W1398="Completed","Sim","")))</f>
        <v/>
      </c>
      <c r="Y1398" s="46" t="str">
        <f aca="false">IF($W1398="Pending","",IFERROR(INT(VLOOKUP($V1398,SimpliRoute!$B:$AS,11,0)),""))</f>
        <v/>
      </c>
      <c r="Z1398" s="40" t="str">
        <f aca="false">IF($W1398="Failed",IFERROR(VLOOKUP($V1398,SimpliRoute!$B:$AT,27,0),""),"")</f>
        <v/>
      </c>
    </row>
    <row r="1399" customFormat="false" ht="15" hidden="false" customHeight="false" outlineLevel="0" collapsed="false">
      <c r="A1399" s="40"/>
      <c r="B1399" s="41"/>
      <c r="C1399" s="41"/>
      <c r="D1399" s="41"/>
      <c r="E1399" s="41"/>
      <c r="F1399" s="41"/>
      <c r="G1399" s="42"/>
      <c r="H1399" s="43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0"/>
      <c r="T1399" s="40"/>
      <c r="U1399" s="44"/>
      <c r="V1399" s="40"/>
      <c r="W1399" s="45" t="str">
        <f aca="false">IFERROR(VLOOKUP($V1399,SimpliRoute!$B:$AT,25,0),"")</f>
        <v/>
      </c>
      <c r="X1399" s="45" t="str">
        <f aca="false">IF(W1399="pending","Pendente",IF(W1399="failed","Não",IF(W1399="Completed","Sim","")))</f>
        <v/>
      </c>
      <c r="Y1399" s="46" t="str">
        <f aca="false">IF($W1399="Pending","",IFERROR(INT(VLOOKUP($V1399,SimpliRoute!$B:$AS,11,0)),""))</f>
        <v/>
      </c>
      <c r="Z1399" s="40" t="str">
        <f aca="false">IF($W1399="Failed",IFERROR(VLOOKUP($V1399,SimpliRoute!$B:$AT,27,0),""),"")</f>
        <v/>
      </c>
    </row>
    <row r="1400" customFormat="false" ht="15" hidden="false" customHeight="false" outlineLevel="0" collapsed="false">
      <c r="A1400" s="40"/>
      <c r="B1400" s="41"/>
      <c r="C1400" s="41"/>
      <c r="D1400" s="41"/>
      <c r="E1400" s="41"/>
      <c r="F1400" s="41"/>
      <c r="G1400" s="42"/>
      <c r="H1400" s="43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0"/>
      <c r="T1400" s="40"/>
      <c r="U1400" s="44"/>
      <c r="V1400" s="40"/>
      <c r="W1400" s="45" t="str">
        <f aca="false">IFERROR(VLOOKUP($V1400,SimpliRoute!$B:$AT,25,0),"")</f>
        <v/>
      </c>
      <c r="X1400" s="45" t="str">
        <f aca="false">IF(W1400="pending","Pendente",IF(W1400="failed","Não",IF(W1400="Completed","Sim","")))</f>
        <v/>
      </c>
      <c r="Y1400" s="46" t="str">
        <f aca="false">IF($W1400="Pending","",IFERROR(INT(VLOOKUP($V1400,SimpliRoute!$B:$AS,11,0)),""))</f>
        <v/>
      </c>
      <c r="Z1400" s="40" t="str">
        <f aca="false">IF($W1400="Failed",IFERROR(VLOOKUP($V1400,SimpliRoute!$B:$AT,27,0),""),"")</f>
        <v/>
      </c>
    </row>
    <row r="1401" customFormat="false" ht="15" hidden="false" customHeight="false" outlineLevel="0" collapsed="false">
      <c r="A1401" s="40"/>
      <c r="B1401" s="41"/>
      <c r="C1401" s="41"/>
      <c r="D1401" s="41"/>
      <c r="E1401" s="41"/>
      <c r="F1401" s="41"/>
      <c r="G1401" s="42"/>
      <c r="H1401" s="43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0"/>
      <c r="T1401" s="40"/>
      <c r="U1401" s="44"/>
      <c r="V1401" s="40"/>
      <c r="W1401" s="45" t="str">
        <f aca="false">IFERROR(VLOOKUP($V1401,SimpliRoute!$B:$AT,25,0),"")</f>
        <v/>
      </c>
      <c r="X1401" s="45" t="str">
        <f aca="false">IF(W1401="pending","Pendente",IF(W1401="failed","Não",IF(W1401="Completed","Sim","")))</f>
        <v/>
      </c>
      <c r="Y1401" s="46" t="str">
        <f aca="false">IF($W1401="Pending","",IFERROR(INT(VLOOKUP($V1401,SimpliRoute!$B:$AS,11,0)),""))</f>
        <v/>
      </c>
      <c r="Z1401" s="40" t="str">
        <f aca="false">IF($W1401="Failed",IFERROR(VLOOKUP($V1401,SimpliRoute!$B:$AT,27,0),""),"")</f>
        <v/>
      </c>
    </row>
    <row r="1402" customFormat="false" ht="15" hidden="false" customHeight="false" outlineLevel="0" collapsed="false">
      <c r="A1402" s="40"/>
      <c r="B1402" s="41"/>
      <c r="C1402" s="41"/>
      <c r="D1402" s="41"/>
      <c r="E1402" s="41"/>
      <c r="F1402" s="41"/>
      <c r="G1402" s="42"/>
      <c r="H1402" s="43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0"/>
      <c r="T1402" s="40"/>
      <c r="U1402" s="44"/>
      <c r="V1402" s="40"/>
      <c r="W1402" s="45" t="str">
        <f aca="false">IFERROR(VLOOKUP($V1402,SimpliRoute!$B:$AT,25,0),"")</f>
        <v/>
      </c>
      <c r="X1402" s="45" t="str">
        <f aca="false">IF(W1402="pending","Pendente",IF(W1402="failed","Não",IF(W1402="Completed","Sim","")))</f>
        <v/>
      </c>
      <c r="Y1402" s="46" t="str">
        <f aca="false">IF($W1402="Pending","",IFERROR(INT(VLOOKUP($V1402,SimpliRoute!$B:$AS,11,0)),""))</f>
        <v/>
      </c>
      <c r="Z1402" s="40" t="str">
        <f aca="false">IF($W1402="Failed",IFERROR(VLOOKUP($V1402,SimpliRoute!$B:$AT,27,0),""),"")</f>
        <v/>
      </c>
    </row>
    <row r="1403" customFormat="false" ht="15" hidden="false" customHeight="false" outlineLevel="0" collapsed="false">
      <c r="A1403" s="40"/>
      <c r="B1403" s="41"/>
      <c r="C1403" s="41"/>
      <c r="D1403" s="41"/>
      <c r="E1403" s="41"/>
      <c r="F1403" s="41"/>
      <c r="G1403" s="42"/>
      <c r="H1403" s="43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0"/>
      <c r="T1403" s="40"/>
      <c r="U1403" s="44"/>
      <c r="V1403" s="40"/>
      <c r="W1403" s="45" t="str">
        <f aca="false">IFERROR(VLOOKUP($V1403,SimpliRoute!$B:$AT,25,0),"")</f>
        <v/>
      </c>
      <c r="X1403" s="45" t="str">
        <f aca="false">IF(W1403="pending","Pendente",IF(W1403="failed","Não",IF(W1403="Completed","Sim","")))</f>
        <v/>
      </c>
      <c r="Y1403" s="46" t="str">
        <f aca="false">IF($W1403="Pending","",IFERROR(INT(VLOOKUP($V1403,SimpliRoute!$B:$AS,11,0)),""))</f>
        <v/>
      </c>
      <c r="Z1403" s="40" t="str">
        <f aca="false">IF($W1403="Failed",IFERROR(VLOOKUP($V1403,SimpliRoute!$B:$AT,27,0),""),"")</f>
        <v/>
      </c>
    </row>
    <row r="1404" customFormat="false" ht="15" hidden="false" customHeight="false" outlineLevel="0" collapsed="false">
      <c r="A1404" s="40"/>
      <c r="B1404" s="41"/>
      <c r="C1404" s="41"/>
      <c r="D1404" s="41"/>
      <c r="E1404" s="41"/>
      <c r="F1404" s="41"/>
      <c r="G1404" s="42"/>
      <c r="H1404" s="43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0"/>
      <c r="T1404" s="40"/>
      <c r="U1404" s="44"/>
      <c r="V1404" s="40"/>
      <c r="W1404" s="45" t="str">
        <f aca="false">IFERROR(VLOOKUP($V1404,SimpliRoute!$B:$AT,25,0),"")</f>
        <v/>
      </c>
      <c r="X1404" s="45" t="str">
        <f aca="false">IF(W1404="pending","Pendente",IF(W1404="failed","Não",IF(W1404="Completed","Sim","")))</f>
        <v/>
      </c>
      <c r="Y1404" s="46" t="str">
        <f aca="false">IF($W1404="Pending","",IFERROR(INT(VLOOKUP($V1404,SimpliRoute!$B:$AS,11,0)),""))</f>
        <v/>
      </c>
      <c r="Z1404" s="40" t="str">
        <f aca="false">IF($W1404="Failed",IFERROR(VLOOKUP($V1404,SimpliRoute!$B:$AT,27,0),""),"")</f>
        <v/>
      </c>
    </row>
    <row r="1405" customFormat="false" ht="15" hidden="false" customHeight="false" outlineLevel="0" collapsed="false">
      <c r="A1405" s="40"/>
      <c r="B1405" s="41"/>
      <c r="C1405" s="41"/>
      <c r="D1405" s="41"/>
      <c r="E1405" s="41"/>
      <c r="F1405" s="41"/>
      <c r="G1405" s="42"/>
      <c r="H1405" s="43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0"/>
      <c r="T1405" s="40"/>
      <c r="U1405" s="44"/>
      <c r="V1405" s="40"/>
      <c r="W1405" s="45" t="str">
        <f aca="false">IFERROR(VLOOKUP($V1405,SimpliRoute!$B:$AT,25,0),"")</f>
        <v/>
      </c>
      <c r="X1405" s="45" t="str">
        <f aca="false">IF(W1405="pending","Pendente",IF(W1405="failed","Não",IF(W1405="Completed","Sim","")))</f>
        <v/>
      </c>
      <c r="Y1405" s="46" t="str">
        <f aca="false">IF($W1405="Pending","",IFERROR(INT(VLOOKUP($V1405,SimpliRoute!$B:$AS,11,0)),""))</f>
        <v/>
      </c>
      <c r="Z1405" s="40" t="str">
        <f aca="false">IF($W1405="Failed",IFERROR(VLOOKUP($V1405,SimpliRoute!$B:$AT,27,0),""),"")</f>
        <v/>
      </c>
    </row>
    <row r="1406" customFormat="false" ht="15" hidden="false" customHeight="false" outlineLevel="0" collapsed="false">
      <c r="A1406" s="40"/>
      <c r="B1406" s="41"/>
      <c r="C1406" s="41"/>
      <c r="D1406" s="41"/>
      <c r="E1406" s="41"/>
      <c r="F1406" s="41"/>
      <c r="G1406" s="42"/>
      <c r="H1406" s="43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0"/>
      <c r="T1406" s="40"/>
      <c r="U1406" s="44"/>
      <c r="V1406" s="40"/>
      <c r="W1406" s="45" t="str">
        <f aca="false">IFERROR(VLOOKUP($V1406,SimpliRoute!$B:$AT,25,0),"")</f>
        <v/>
      </c>
      <c r="X1406" s="45" t="str">
        <f aca="false">IF(W1406="pending","Pendente",IF(W1406="failed","Não",IF(W1406="Completed","Sim","")))</f>
        <v/>
      </c>
      <c r="Y1406" s="46" t="str">
        <f aca="false">IF($W1406="Pending","",IFERROR(INT(VLOOKUP($V1406,SimpliRoute!$B:$AS,11,0)),""))</f>
        <v/>
      </c>
      <c r="Z1406" s="40" t="str">
        <f aca="false">IF($W1406="Failed",IFERROR(VLOOKUP($V1406,SimpliRoute!$B:$AT,27,0),""),"")</f>
        <v/>
      </c>
    </row>
    <row r="1407" customFormat="false" ht="15" hidden="false" customHeight="false" outlineLevel="0" collapsed="false">
      <c r="A1407" s="40"/>
      <c r="B1407" s="41"/>
      <c r="C1407" s="41"/>
      <c r="D1407" s="41"/>
      <c r="E1407" s="41"/>
      <c r="F1407" s="41"/>
      <c r="G1407" s="42"/>
      <c r="H1407" s="43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0"/>
      <c r="T1407" s="40"/>
      <c r="U1407" s="44"/>
      <c r="V1407" s="40"/>
      <c r="W1407" s="45" t="str">
        <f aca="false">IFERROR(VLOOKUP($V1407,SimpliRoute!$B:$AT,25,0),"")</f>
        <v/>
      </c>
      <c r="X1407" s="45" t="str">
        <f aca="false">IF(W1407="pending","Pendente",IF(W1407="failed","Não",IF(W1407="Completed","Sim","")))</f>
        <v/>
      </c>
      <c r="Y1407" s="46" t="str">
        <f aca="false">IF($W1407="Pending","",IFERROR(INT(VLOOKUP($V1407,SimpliRoute!$B:$AS,11,0)),""))</f>
        <v/>
      </c>
      <c r="Z1407" s="40" t="str">
        <f aca="false">IF($W1407="Failed",IFERROR(VLOOKUP($V1407,SimpliRoute!$B:$AT,27,0),""),"")</f>
        <v/>
      </c>
    </row>
    <row r="1408" customFormat="false" ht="15" hidden="false" customHeight="false" outlineLevel="0" collapsed="false">
      <c r="A1408" s="40"/>
      <c r="B1408" s="41"/>
      <c r="C1408" s="41"/>
      <c r="D1408" s="41"/>
      <c r="E1408" s="41"/>
      <c r="F1408" s="41"/>
      <c r="G1408" s="42"/>
      <c r="H1408" s="43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0"/>
      <c r="T1408" s="40"/>
      <c r="U1408" s="44"/>
      <c r="V1408" s="40"/>
      <c r="W1408" s="45" t="str">
        <f aca="false">IFERROR(VLOOKUP($V1408,SimpliRoute!$B:$AT,25,0),"")</f>
        <v/>
      </c>
      <c r="X1408" s="45" t="str">
        <f aca="false">IF(W1408="pending","Pendente",IF(W1408="failed","Não",IF(W1408="Completed","Sim","")))</f>
        <v/>
      </c>
      <c r="Y1408" s="46" t="str">
        <f aca="false">IF($W1408="Pending","",IFERROR(INT(VLOOKUP($V1408,SimpliRoute!$B:$AS,11,0)),""))</f>
        <v/>
      </c>
      <c r="Z1408" s="40" t="str">
        <f aca="false">IF($W1408="Failed",IFERROR(VLOOKUP($V1408,SimpliRoute!$B:$AT,27,0),""),"")</f>
        <v/>
      </c>
    </row>
    <row r="1409" customFormat="false" ht="15" hidden="false" customHeight="false" outlineLevel="0" collapsed="false">
      <c r="A1409" s="40"/>
      <c r="B1409" s="41"/>
      <c r="C1409" s="41"/>
      <c r="D1409" s="41"/>
      <c r="E1409" s="41"/>
      <c r="F1409" s="41"/>
      <c r="G1409" s="42"/>
      <c r="H1409" s="43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0"/>
      <c r="T1409" s="40"/>
      <c r="U1409" s="44"/>
      <c r="V1409" s="40"/>
      <c r="W1409" s="45" t="str">
        <f aca="false">IFERROR(VLOOKUP($V1409,SimpliRoute!$B:$AT,25,0),"")</f>
        <v/>
      </c>
      <c r="X1409" s="45" t="str">
        <f aca="false">IF(W1409="pending","Pendente",IF(W1409="failed","Não",IF(W1409="Completed","Sim","")))</f>
        <v/>
      </c>
      <c r="Y1409" s="46" t="str">
        <f aca="false">IF($W1409="Pending","",IFERROR(INT(VLOOKUP($V1409,SimpliRoute!$B:$AS,11,0)),""))</f>
        <v/>
      </c>
      <c r="Z1409" s="40" t="str">
        <f aca="false">IF($W1409="Failed",IFERROR(VLOOKUP($V1409,SimpliRoute!$B:$AT,27,0),""),"")</f>
        <v/>
      </c>
    </row>
    <row r="1410" customFormat="false" ht="15" hidden="false" customHeight="false" outlineLevel="0" collapsed="false">
      <c r="A1410" s="40"/>
      <c r="B1410" s="41"/>
      <c r="C1410" s="41"/>
      <c r="D1410" s="41"/>
      <c r="E1410" s="41"/>
      <c r="F1410" s="41"/>
      <c r="G1410" s="42"/>
      <c r="H1410" s="43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0"/>
      <c r="T1410" s="40"/>
      <c r="U1410" s="44"/>
      <c r="V1410" s="40"/>
      <c r="W1410" s="45" t="str">
        <f aca="false">IFERROR(VLOOKUP($V1410,SimpliRoute!$B:$AT,25,0),"")</f>
        <v/>
      </c>
      <c r="X1410" s="45" t="str">
        <f aca="false">IF(W1410="pending","Pendente",IF(W1410="failed","Não",IF(W1410="Completed","Sim","")))</f>
        <v/>
      </c>
      <c r="Y1410" s="46" t="str">
        <f aca="false">IF($W1410="Pending","",IFERROR(INT(VLOOKUP($V1410,SimpliRoute!$B:$AS,11,0)),""))</f>
        <v/>
      </c>
      <c r="Z1410" s="40" t="str">
        <f aca="false">IF($W1410="Failed",IFERROR(VLOOKUP($V1410,SimpliRoute!$B:$AT,27,0),""),"")</f>
        <v/>
      </c>
    </row>
    <row r="1411" customFormat="false" ht="15" hidden="false" customHeight="false" outlineLevel="0" collapsed="false">
      <c r="A1411" s="40"/>
      <c r="B1411" s="41"/>
      <c r="C1411" s="41"/>
      <c r="D1411" s="41"/>
      <c r="E1411" s="41"/>
      <c r="F1411" s="41"/>
      <c r="G1411" s="42"/>
      <c r="H1411" s="43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0"/>
      <c r="T1411" s="40"/>
      <c r="U1411" s="44"/>
      <c r="V1411" s="40"/>
      <c r="W1411" s="45" t="str">
        <f aca="false">IFERROR(VLOOKUP($V1411,SimpliRoute!$B:$AT,25,0),"")</f>
        <v/>
      </c>
      <c r="X1411" s="45" t="str">
        <f aca="false">IF(W1411="pending","Pendente",IF(W1411="failed","Não",IF(W1411="Completed","Sim","")))</f>
        <v/>
      </c>
      <c r="Y1411" s="46" t="str">
        <f aca="false">IF($W1411="Pending","",IFERROR(INT(VLOOKUP($V1411,SimpliRoute!$B:$AS,11,0)),""))</f>
        <v/>
      </c>
      <c r="Z1411" s="40" t="str">
        <f aca="false">IF($W1411="Failed",IFERROR(VLOOKUP($V1411,SimpliRoute!$B:$AT,27,0),""),"")</f>
        <v/>
      </c>
    </row>
    <row r="1412" customFormat="false" ht="15" hidden="false" customHeight="false" outlineLevel="0" collapsed="false">
      <c r="A1412" s="40"/>
      <c r="B1412" s="41"/>
      <c r="C1412" s="41"/>
      <c r="D1412" s="41"/>
      <c r="E1412" s="41"/>
      <c r="F1412" s="41"/>
      <c r="G1412" s="42"/>
      <c r="H1412" s="43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0"/>
      <c r="T1412" s="40"/>
      <c r="U1412" s="44"/>
      <c r="V1412" s="40"/>
      <c r="W1412" s="45" t="str">
        <f aca="false">IFERROR(VLOOKUP($V1412,SimpliRoute!$B:$AT,25,0),"")</f>
        <v/>
      </c>
      <c r="X1412" s="45" t="str">
        <f aca="false">IF(W1412="pending","Pendente",IF(W1412="failed","Não",IF(W1412="Completed","Sim","")))</f>
        <v/>
      </c>
      <c r="Y1412" s="46" t="str">
        <f aca="false">IF($W1412="Pending","",IFERROR(INT(VLOOKUP($V1412,SimpliRoute!$B:$AS,11,0)),""))</f>
        <v/>
      </c>
      <c r="Z1412" s="40" t="str">
        <f aca="false">IF($W1412="Failed",IFERROR(VLOOKUP($V1412,SimpliRoute!$B:$AT,27,0),""),"")</f>
        <v/>
      </c>
    </row>
    <row r="1413" customFormat="false" ht="15" hidden="false" customHeight="false" outlineLevel="0" collapsed="false">
      <c r="A1413" s="40"/>
      <c r="B1413" s="41"/>
      <c r="C1413" s="41"/>
      <c r="D1413" s="41"/>
      <c r="E1413" s="41"/>
      <c r="F1413" s="41"/>
      <c r="G1413" s="42"/>
      <c r="H1413" s="43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0"/>
      <c r="T1413" s="40"/>
      <c r="U1413" s="44"/>
      <c r="V1413" s="40"/>
      <c r="W1413" s="45" t="str">
        <f aca="false">IFERROR(VLOOKUP($V1413,SimpliRoute!$B:$AT,25,0),"")</f>
        <v/>
      </c>
      <c r="X1413" s="45" t="str">
        <f aca="false">IF(W1413="pending","Pendente",IF(W1413="failed","Não",IF(W1413="Completed","Sim","")))</f>
        <v/>
      </c>
      <c r="Y1413" s="46" t="str">
        <f aca="false">IF($W1413="Pending","",IFERROR(INT(VLOOKUP($V1413,SimpliRoute!$B:$AS,11,0)),""))</f>
        <v/>
      </c>
      <c r="Z1413" s="40" t="str">
        <f aca="false">IF($W1413="Failed",IFERROR(VLOOKUP($V1413,SimpliRoute!$B:$AT,27,0),""),"")</f>
        <v/>
      </c>
    </row>
    <row r="1414" customFormat="false" ht="15" hidden="false" customHeight="false" outlineLevel="0" collapsed="false">
      <c r="A1414" s="40"/>
      <c r="B1414" s="41"/>
      <c r="C1414" s="41"/>
      <c r="D1414" s="41"/>
      <c r="E1414" s="41"/>
      <c r="F1414" s="41"/>
      <c r="G1414" s="42"/>
      <c r="H1414" s="43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0"/>
      <c r="T1414" s="40"/>
      <c r="U1414" s="44"/>
      <c r="V1414" s="40"/>
      <c r="W1414" s="45" t="str">
        <f aca="false">IFERROR(VLOOKUP($V1414,SimpliRoute!$B:$AT,25,0),"")</f>
        <v/>
      </c>
      <c r="X1414" s="45" t="str">
        <f aca="false">IF(W1414="pending","Pendente",IF(W1414="failed","Não",IF(W1414="Completed","Sim","")))</f>
        <v/>
      </c>
      <c r="Y1414" s="46" t="str">
        <f aca="false">IF($W1414="Pending","",IFERROR(INT(VLOOKUP($V1414,SimpliRoute!$B:$AS,11,0)),""))</f>
        <v/>
      </c>
      <c r="Z1414" s="40" t="str">
        <f aca="false">IF($W1414="Failed",IFERROR(VLOOKUP($V1414,SimpliRoute!$B:$AT,27,0),""),"")</f>
        <v/>
      </c>
    </row>
    <row r="1415" customFormat="false" ht="15" hidden="false" customHeight="false" outlineLevel="0" collapsed="false">
      <c r="A1415" s="40"/>
      <c r="B1415" s="41"/>
      <c r="C1415" s="41"/>
      <c r="D1415" s="41"/>
      <c r="E1415" s="41"/>
      <c r="F1415" s="41"/>
      <c r="G1415" s="42"/>
      <c r="H1415" s="43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0"/>
      <c r="T1415" s="40"/>
      <c r="U1415" s="44"/>
      <c r="V1415" s="40"/>
      <c r="W1415" s="45" t="str">
        <f aca="false">IFERROR(VLOOKUP($V1415,SimpliRoute!$B:$AT,25,0),"")</f>
        <v/>
      </c>
      <c r="X1415" s="45" t="str">
        <f aca="false">IF(W1415="pending","Pendente",IF(W1415="failed","Não",IF(W1415="Completed","Sim","")))</f>
        <v/>
      </c>
      <c r="Y1415" s="46" t="str">
        <f aca="false">IF($W1415="Pending","",IFERROR(INT(VLOOKUP($V1415,SimpliRoute!$B:$AS,11,0)),""))</f>
        <v/>
      </c>
      <c r="Z1415" s="40" t="str">
        <f aca="false">IF($W1415="Failed",IFERROR(VLOOKUP($V1415,SimpliRoute!$B:$AT,27,0),""),"")</f>
        <v/>
      </c>
    </row>
    <row r="1416" customFormat="false" ht="15" hidden="false" customHeight="false" outlineLevel="0" collapsed="false">
      <c r="A1416" s="40"/>
      <c r="B1416" s="41"/>
      <c r="C1416" s="41"/>
      <c r="D1416" s="41"/>
      <c r="E1416" s="41"/>
      <c r="F1416" s="41"/>
      <c r="G1416" s="42"/>
      <c r="H1416" s="43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0"/>
      <c r="T1416" s="40"/>
      <c r="U1416" s="44"/>
      <c r="V1416" s="40"/>
      <c r="W1416" s="45" t="str">
        <f aca="false">IFERROR(VLOOKUP($V1416,SimpliRoute!$B:$AT,25,0),"")</f>
        <v/>
      </c>
      <c r="X1416" s="45" t="str">
        <f aca="false">IF(W1416="pending","Pendente",IF(W1416="failed","Não",IF(W1416="Completed","Sim","")))</f>
        <v/>
      </c>
      <c r="Y1416" s="46" t="str">
        <f aca="false">IF($W1416="Pending","",IFERROR(INT(VLOOKUP($V1416,SimpliRoute!$B:$AS,11,0)),""))</f>
        <v/>
      </c>
      <c r="Z1416" s="40" t="str">
        <f aca="false">IF($W1416="Failed",IFERROR(VLOOKUP($V1416,SimpliRoute!$B:$AT,27,0),""),"")</f>
        <v/>
      </c>
    </row>
    <row r="1417" customFormat="false" ht="15" hidden="false" customHeight="false" outlineLevel="0" collapsed="false">
      <c r="A1417" s="40"/>
      <c r="B1417" s="41"/>
      <c r="C1417" s="41"/>
      <c r="D1417" s="41"/>
      <c r="E1417" s="41"/>
      <c r="F1417" s="41"/>
      <c r="G1417" s="42"/>
      <c r="H1417" s="43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0"/>
      <c r="T1417" s="40"/>
      <c r="U1417" s="44"/>
      <c r="V1417" s="40"/>
      <c r="W1417" s="45" t="str">
        <f aca="false">IFERROR(VLOOKUP($V1417,SimpliRoute!$B:$AT,25,0),"")</f>
        <v/>
      </c>
      <c r="X1417" s="45" t="str">
        <f aca="false">IF(W1417="pending","Pendente",IF(W1417="failed","Não",IF(W1417="Completed","Sim","")))</f>
        <v/>
      </c>
      <c r="Y1417" s="46" t="str">
        <f aca="false">IF($W1417="Pending","",IFERROR(INT(VLOOKUP($V1417,SimpliRoute!$B:$AS,11,0)),""))</f>
        <v/>
      </c>
      <c r="Z1417" s="40" t="str">
        <f aca="false">IF($W1417="Failed",IFERROR(VLOOKUP($V1417,SimpliRoute!$B:$AT,27,0),""),"")</f>
        <v/>
      </c>
    </row>
    <row r="1418" customFormat="false" ht="15" hidden="false" customHeight="false" outlineLevel="0" collapsed="false">
      <c r="A1418" s="40"/>
      <c r="B1418" s="41"/>
      <c r="C1418" s="41"/>
      <c r="D1418" s="41"/>
      <c r="E1418" s="41"/>
      <c r="F1418" s="41"/>
      <c r="G1418" s="42"/>
      <c r="H1418" s="43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0"/>
      <c r="T1418" s="40"/>
      <c r="U1418" s="44"/>
      <c r="V1418" s="40"/>
      <c r="W1418" s="45" t="str">
        <f aca="false">IFERROR(VLOOKUP($V1418,SimpliRoute!$B:$AT,25,0),"")</f>
        <v/>
      </c>
      <c r="X1418" s="45" t="str">
        <f aca="false">IF(W1418="pending","Pendente",IF(W1418="failed","Não",IF(W1418="Completed","Sim","")))</f>
        <v/>
      </c>
      <c r="Y1418" s="46" t="str">
        <f aca="false">IF($W1418="Pending","",IFERROR(INT(VLOOKUP($V1418,SimpliRoute!$B:$AS,11,0)),""))</f>
        <v/>
      </c>
      <c r="Z1418" s="40" t="str">
        <f aca="false">IF($W1418="Failed",IFERROR(VLOOKUP($V1418,SimpliRoute!$B:$AT,27,0),""),"")</f>
        <v/>
      </c>
    </row>
    <row r="1419" customFormat="false" ht="15" hidden="false" customHeight="false" outlineLevel="0" collapsed="false">
      <c r="A1419" s="40"/>
      <c r="B1419" s="41"/>
      <c r="C1419" s="41"/>
      <c r="D1419" s="41"/>
      <c r="E1419" s="41"/>
      <c r="F1419" s="41"/>
      <c r="G1419" s="42"/>
      <c r="H1419" s="43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0"/>
      <c r="T1419" s="40"/>
      <c r="U1419" s="44"/>
      <c r="V1419" s="40"/>
      <c r="W1419" s="45" t="str">
        <f aca="false">IFERROR(VLOOKUP($V1419,SimpliRoute!$B:$AT,25,0),"")</f>
        <v/>
      </c>
      <c r="X1419" s="45" t="str">
        <f aca="false">IF(W1419="pending","Pendente",IF(W1419="failed","Não",IF(W1419="Completed","Sim","")))</f>
        <v/>
      </c>
      <c r="Y1419" s="46" t="str">
        <f aca="false">IF($W1419="Pending","",IFERROR(INT(VLOOKUP($V1419,SimpliRoute!$B:$AS,11,0)),""))</f>
        <v/>
      </c>
      <c r="Z1419" s="40" t="str">
        <f aca="false">IF($W1419="Failed",IFERROR(VLOOKUP($V1419,SimpliRoute!$B:$AT,27,0),""),"")</f>
        <v/>
      </c>
    </row>
    <row r="1420" customFormat="false" ht="15" hidden="false" customHeight="false" outlineLevel="0" collapsed="false">
      <c r="A1420" s="40"/>
      <c r="B1420" s="41"/>
      <c r="C1420" s="41"/>
      <c r="D1420" s="41"/>
      <c r="E1420" s="41"/>
      <c r="F1420" s="41"/>
      <c r="G1420" s="42"/>
      <c r="H1420" s="43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0"/>
      <c r="T1420" s="40"/>
      <c r="U1420" s="44"/>
      <c r="V1420" s="40"/>
      <c r="W1420" s="45" t="str">
        <f aca="false">IFERROR(VLOOKUP($V1420,SimpliRoute!$B:$AT,25,0),"")</f>
        <v/>
      </c>
      <c r="X1420" s="45" t="str">
        <f aca="false">IF(W1420="pending","Pendente",IF(W1420="failed","Não",IF(W1420="Completed","Sim","")))</f>
        <v/>
      </c>
      <c r="Y1420" s="46" t="str">
        <f aca="false">IF($W1420="Pending","",IFERROR(INT(VLOOKUP($V1420,SimpliRoute!$B:$AS,11,0)),""))</f>
        <v/>
      </c>
      <c r="Z1420" s="40" t="str">
        <f aca="false">IF($W1420="Failed",IFERROR(VLOOKUP($V1420,SimpliRoute!$B:$AT,27,0),""),"")</f>
        <v/>
      </c>
    </row>
    <row r="1421" customFormat="false" ht="15" hidden="false" customHeight="false" outlineLevel="0" collapsed="false">
      <c r="A1421" s="40"/>
      <c r="B1421" s="41"/>
      <c r="C1421" s="41"/>
      <c r="D1421" s="41"/>
      <c r="E1421" s="41"/>
      <c r="F1421" s="41"/>
      <c r="G1421" s="42"/>
      <c r="H1421" s="43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0"/>
      <c r="T1421" s="40"/>
      <c r="U1421" s="44"/>
      <c r="V1421" s="40"/>
      <c r="W1421" s="45" t="str">
        <f aca="false">IFERROR(VLOOKUP($V1421,SimpliRoute!$B:$AT,25,0),"")</f>
        <v/>
      </c>
      <c r="X1421" s="45" t="str">
        <f aca="false">IF(W1421="pending","Pendente",IF(W1421="failed","Não",IF(W1421="Completed","Sim","")))</f>
        <v/>
      </c>
      <c r="Y1421" s="46" t="str">
        <f aca="false">IF($W1421="Pending","",IFERROR(INT(VLOOKUP($V1421,SimpliRoute!$B:$AS,11,0)),""))</f>
        <v/>
      </c>
      <c r="Z1421" s="40" t="str">
        <f aca="false">IF($W1421="Failed",IFERROR(VLOOKUP($V1421,SimpliRoute!$B:$AT,27,0),""),"")</f>
        <v/>
      </c>
    </row>
    <row r="1422" customFormat="false" ht="15" hidden="false" customHeight="false" outlineLevel="0" collapsed="false">
      <c r="A1422" s="40"/>
      <c r="B1422" s="41"/>
      <c r="C1422" s="41"/>
      <c r="D1422" s="41"/>
      <c r="E1422" s="41"/>
      <c r="F1422" s="41"/>
      <c r="G1422" s="42"/>
      <c r="H1422" s="43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0"/>
      <c r="T1422" s="40"/>
      <c r="U1422" s="44"/>
      <c r="V1422" s="40"/>
      <c r="W1422" s="45" t="str">
        <f aca="false">IFERROR(VLOOKUP($V1422,SimpliRoute!$B:$AT,25,0),"")</f>
        <v/>
      </c>
      <c r="X1422" s="45" t="str">
        <f aca="false">IF(W1422="pending","Pendente",IF(W1422="failed","Não",IF(W1422="Completed","Sim","")))</f>
        <v/>
      </c>
      <c r="Y1422" s="46" t="str">
        <f aca="false">IF($W1422="Pending","",IFERROR(INT(VLOOKUP($V1422,SimpliRoute!$B:$AS,11,0)),""))</f>
        <v/>
      </c>
      <c r="Z1422" s="40" t="str">
        <f aca="false">IF($W1422="Failed",IFERROR(VLOOKUP($V1422,SimpliRoute!$B:$AT,27,0),""),"")</f>
        <v/>
      </c>
    </row>
    <row r="1423" customFormat="false" ht="15" hidden="false" customHeight="false" outlineLevel="0" collapsed="false">
      <c r="A1423" s="40"/>
      <c r="B1423" s="41"/>
      <c r="C1423" s="41"/>
      <c r="D1423" s="41"/>
      <c r="E1423" s="41"/>
      <c r="F1423" s="41"/>
      <c r="G1423" s="42"/>
      <c r="H1423" s="43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0"/>
      <c r="T1423" s="40"/>
      <c r="U1423" s="44"/>
      <c r="V1423" s="40"/>
      <c r="W1423" s="45" t="str">
        <f aca="false">IFERROR(VLOOKUP($V1423,SimpliRoute!$B:$AT,25,0),"")</f>
        <v/>
      </c>
      <c r="X1423" s="45" t="str">
        <f aca="false">IF(W1423="pending","Pendente",IF(W1423="failed","Não",IF(W1423="Completed","Sim","")))</f>
        <v/>
      </c>
      <c r="Y1423" s="46" t="str">
        <f aca="false">IF($W1423="Pending","",IFERROR(INT(VLOOKUP($V1423,SimpliRoute!$B:$AS,11,0)),""))</f>
        <v/>
      </c>
      <c r="Z1423" s="40" t="str">
        <f aca="false">IF($W1423="Failed",IFERROR(VLOOKUP($V1423,SimpliRoute!$B:$AT,27,0),""),"")</f>
        <v/>
      </c>
    </row>
    <row r="1424" customFormat="false" ht="15" hidden="false" customHeight="false" outlineLevel="0" collapsed="false">
      <c r="A1424" s="40"/>
      <c r="B1424" s="41"/>
      <c r="C1424" s="41"/>
      <c r="D1424" s="41"/>
      <c r="E1424" s="41"/>
      <c r="F1424" s="41"/>
      <c r="G1424" s="42"/>
      <c r="H1424" s="43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0"/>
      <c r="T1424" s="40"/>
      <c r="U1424" s="44"/>
      <c r="V1424" s="40"/>
      <c r="W1424" s="45" t="str">
        <f aca="false">IFERROR(VLOOKUP($V1424,SimpliRoute!$B:$AT,25,0),"")</f>
        <v/>
      </c>
      <c r="X1424" s="45" t="str">
        <f aca="false">IF(W1424="pending","Pendente",IF(W1424="failed","Não",IF(W1424="Completed","Sim","")))</f>
        <v/>
      </c>
      <c r="Y1424" s="46" t="str">
        <f aca="false">IF($W1424="Pending","",IFERROR(INT(VLOOKUP($V1424,SimpliRoute!$B:$AS,11,0)),""))</f>
        <v/>
      </c>
      <c r="Z1424" s="40" t="str">
        <f aca="false">IF($W1424="Failed",IFERROR(VLOOKUP($V1424,SimpliRoute!$B:$AT,27,0),""),"")</f>
        <v/>
      </c>
    </row>
    <row r="1425" customFormat="false" ht="15" hidden="false" customHeight="false" outlineLevel="0" collapsed="false">
      <c r="A1425" s="40"/>
      <c r="B1425" s="41"/>
      <c r="C1425" s="41"/>
      <c r="D1425" s="41"/>
      <c r="E1425" s="41"/>
      <c r="F1425" s="41"/>
      <c r="G1425" s="42"/>
      <c r="H1425" s="43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0"/>
      <c r="T1425" s="40"/>
      <c r="U1425" s="44"/>
      <c r="V1425" s="40"/>
      <c r="W1425" s="45" t="str">
        <f aca="false">IFERROR(VLOOKUP($V1425,SimpliRoute!$B:$AT,25,0),"")</f>
        <v/>
      </c>
      <c r="X1425" s="45" t="str">
        <f aca="false">IF(W1425="pending","Pendente",IF(W1425="failed","Não",IF(W1425="Completed","Sim","")))</f>
        <v/>
      </c>
      <c r="Y1425" s="46" t="str">
        <f aca="false">IF($W1425="Pending","",IFERROR(INT(VLOOKUP($V1425,SimpliRoute!$B:$AS,11,0)),""))</f>
        <v/>
      </c>
      <c r="Z1425" s="40" t="str">
        <f aca="false">IF($W1425="Failed",IFERROR(VLOOKUP($V1425,SimpliRoute!$B:$AT,27,0),""),"")</f>
        <v/>
      </c>
    </row>
    <row r="1426" customFormat="false" ht="15" hidden="false" customHeight="false" outlineLevel="0" collapsed="false">
      <c r="A1426" s="40"/>
      <c r="B1426" s="41"/>
      <c r="C1426" s="41"/>
      <c r="D1426" s="41"/>
      <c r="E1426" s="41"/>
      <c r="F1426" s="41"/>
      <c r="G1426" s="42"/>
      <c r="H1426" s="43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0"/>
      <c r="T1426" s="40"/>
      <c r="U1426" s="44"/>
      <c r="V1426" s="40"/>
      <c r="W1426" s="45" t="str">
        <f aca="false">IFERROR(VLOOKUP($V1426,SimpliRoute!$B:$AT,25,0),"")</f>
        <v/>
      </c>
      <c r="X1426" s="45" t="str">
        <f aca="false">IF(W1426="pending","Pendente",IF(W1426="failed","Não",IF(W1426="Completed","Sim","")))</f>
        <v/>
      </c>
      <c r="Y1426" s="46" t="str">
        <f aca="false">IF($W1426="Pending","",IFERROR(INT(VLOOKUP($V1426,SimpliRoute!$B:$AS,11,0)),""))</f>
        <v/>
      </c>
      <c r="Z1426" s="40" t="str">
        <f aca="false">IF($W1426="Failed",IFERROR(VLOOKUP($V1426,SimpliRoute!$B:$AT,27,0),""),"")</f>
        <v/>
      </c>
    </row>
    <row r="1427" customFormat="false" ht="15" hidden="false" customHeight="false" outlineLevel="0" collapsed="false">
      <c r="A1427" s="40"/>
      <c r="B1427" s="41"/>
      <c r="C1427" s="41"/>
      <c r="D1427" s="41"/>
      <c r="E1427" s="41"/>
      <c r="F1427" s="41"/>
      <c r="G1427" s="42"/>
      <c r="H1427" s="43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0"/>
      <c r="T1427" s="40"/>
      <c r="U1427" s="44"/>
      <c r="V1427" s="40"/>
      <c r="W1427" s="45" t="str">
        <f aca="false">IFERROR(VLOOKUP($V1427,SimpliRoute!$B:$AT,25,0),"")</f>
        <v/>
      </c>
      <c r="X1427" s="45" t="str">
        <f aca="false">IF(W1427="pending","Pendente",IF(W1427="failed","Não",IF(W1427="Completed","Sim","")))</f>
        <v/>
      </c>
      <c r="Y1427" s="46" t="str">
        <f aca="false">IF($W1427="Pending","",IFERROR(INT(VLOOKUP($V1427,SimpliRoute!$B:$AS,11,0)),""))</f>
        <v/>
      </c>
      <c r="Z1427" s="40" t="str">
        <f aca="false">IF($W1427="Failed",IFERROR(VLOOKUP($V1427,SimpliRoute!$B:$AT,27,0),""),"")</f>
        <v/>
      </c>
    </row>
    <row r="1428" customFormat="false" ht="15" hidden="false" customHeight="false" outlineLevel="0" collapsed="false">
      <c r="A1428" s="40"/>
      <c r="B1428" s="41"/>
      <c r="C1428" s="41"/>
      <c r="D1428" s="41"/>
      <c r="E1428" s="41"/>
      <c r="F1428" s="41"/>
      <c r="G1428" s="42"/>
      <c r="H1428" s="43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0"/>
      <c r="T1428" s="40"/>
      <c r="U1428" s="44"/>
      <c r="V1428" s="40"/>
      <c r="W1428" s="45" t="str">
        <f aca="false">IFERROR(VLOOKUP($V1428,SimpliRoute!$B:$AT,25,0),"")</f>
        <v/>
      </c>
      <c r="X1428" s="45" t="str">
        <f aca="false">IF(W1428="pending","Pendente",IF(W1428="failed","Não",IF(W1428="Completed","Sim","")))</f>
        <v/>
      </c>
      <c r="Y1428" s="46" t="str">
        <f aca="false">IF($W1428="Pending","",IFERROR(INT(VLOOKUP($V1428,SimpliRoute!$B:$AS,11,0)),""))</f>
        <v/>
      </c>
      <c r="Z1428" s="40" t="str">
        <f aca="false">IF($W1428="Failed",IFERROR(VLOOKUP($V1428,SimpliRoute!$B:$AT,27,0),""),"")</f>
        <v/>
      </c>
    </row>
    <row r="1429" customFormat="false" ht="15" hidden="false" customHeight="false" outlineLevel="0" collapsed="false">
      <c r="A1429" s="40"/>
      <c r="B1429" s="41"/>
      <c r="C1429" s="41"/>
      <c r="D1429" s="41"/>
      <c r="E1429" s="41"/>
      <c r="F1429" s="41"/>
      <c r="G1429" s="42"/>
      <c r="H1429" s="43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0"/>
      <c r="T1429" s="40"/>
      <c r="U1429" s="44"/>
      <c r="V1429" s="40"/>
      <c r="W1429" s="45" t="str">
        <f aca="false">IFERROR(VLOOKUP($V1429,SimpliRoute!$B:$AT,25,0),"")</f>
        <v/>
      </c>
      <c r="X1429" s="45" t="str">
        <f aca="false">IF(W1429="pending","Pendente",IF(W1429="failed","Não",IF(W1429="Completed","Sim","")))</f>
        <v/>
      </c>
      <c r="Y1429" s="46" t="str">
        <f aca="false">IF($W1429="Pending","",IFERROR(INT(VLOOKUP($V1429,SimpliRoute!$B:$AS,11,0)),""))</f>
        <v/>
      </c>
      <c r="Z1429" s="40" t="str">
        <f aca="false">IF($W1429="Failed",IFERROR(VLOOKUP($V1429,SimpliRoute!$B:$AT,27,0),""),"")</f>
        <v/>
      </c>
    </row>
    <row r="1430" customFormat="false" ht="15" hidden="false" customHeight="false" outlineLevel="0" collapsed="false">
      <c r="A1430" s="40"/>
      <c r="B1430" s="41"/>
      <c r="C1430" s="41"/>
      <c r="D1430" s="41"/>
      <c r="E1430" s="41"/>
      <c r="F1430" s="41"/>
      <c r="G1430" s="42"/>
      <c r="H1430" s="43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0"/>
      <c r="T1430" s="40"/>
      <c r="U1430" s="44"/>
      <c r="V1430" s="40"/>
      <c r="W1430" s="45" t="str">
        <f aca="false">IFERROR(VLOOKUP($V1430,SimpliRoute!$B:$AT,25,0),"")</f>
        <v/>
      </c>
      <c r="X1430" s="45" t="str">
        <f aca="false">IF(W1430="pending","Pendente",IF(W1430="failed","Não",IF(W1430="Completed","Sim","")))</f>
        <v/>
      </c>
      <c r="Y1430" s="46" t="str">
        <f aca="false">IF($W1430="Pending","",IFERROR(INT(VLOOKUP($V1430,SimpliRoute!$B:$AS,11,0)),""))</f>
        <v/>
      </c>
      <c r="Z1430" s="40" t="str">
        <f aca="false">IF($W1430="Failed",IFERROR(VLOOKUP($V1430,SimpliRoute!$B:$AT,27,0),""),"")</f>
        <v/>
      </c>
    </row>
    <row r="1431" customFormat="false" ht="15" hidden="false" customHeight="false" outlineLevel="0" collapsed="false">
      <c r="A1431" s="40"/>
      <c r="B1431" s="41"/>
      <c r="C1431" s="41"/>
      <c r="D1431" s="41"/>
      <c r="E1431" s="41"/>
      <c r="F1431" s="41"/>
      <c r="G1431" s="42"/>
      <c r="H1431" s="43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0"/>
      <c r="T1431" s="40"/>
      <c r="U1431" s="44"/>
      <c r="V1431" s="40"/>
      <c r="W1431" s="45" t="str">
        <f aca="false">IFERROR(VLOOKUP($V1431,SimpliRoute!$B:$AT,25,0),"")</f>
        <v/>
      </c>
      <c r="X1431" s="45" t="str">
        <f aca="false">IF(W1431="pending","Pendente",IF(W1431="failed","Não",IF(W1431="Completed","Sim","")))</f>
        <v/>
      </c>
      <c r="Y1431" s="46" t="str">
        <f aca="false">IF($W1431="Pending","",IFERROR(INT(VLOOKUP($V1431,SimpliRoute!$B:$AS,11,0)),""))</f>
        <v/>
      </c>
      <c r="Z1431" s="40" t="str">
        <f aca="false">IF($W1431="Failed",IFERROR(VLOOKUP($V1431,SimpliRoute!$B:$AT,27,0),""),"")</f>
        <v/>
      </c>
    </row>
    <row r="1432" customFormat="false" ht="15" hidden="false" customHeight="false" outlineLevel="0" collapsed="false">
      <c r="A1432" s="40"/>
      <c r="B1432" s="41"/>
      <c r="C1432" s="41"/>
      <c r="D1432" s="41"/>
      <c r="E1432" s="41"/>
      <c r="F1432" s="41"/>
      <c r="G1432" s="42"/>
      <c r="H1432" s="43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0"/>
      <c r="T1432" s="40"/>
      <c r="U1432" s="44"/>
      <c r="V1432" s="40"/>
      <c r="W1432" s="45" t="str">
        <f aca="false">IFERROR(VLOOKUP($V1432,SimpliRoute!$B:$AT,25,0),"")</f>
        <v/>
      </c>
      <c r="X1432" s="45" t="str">
        <f aca="false">IF(W1432="pending","Pendente",IF(W1432="failed","Não",IF(W1432="Completed","Sim","")))</f>
        <v/>
      </c>
      <c r="Y1432" s="46" t="str">
        <f aca="false">IF($W1432="Pending","",IFERROR(INT(VLOOKUP($V1432,SimpliRoute!$B:$AS,11,0)),""))</f>
        <v/>
      </c>
      <c r="Z1432" s="40" t="str">
        <f aca="false">IF($W1432="Failed",IFERROR(VLOOKUP($V1432,SimpliRoute!$B:$AT,27,0),""),"")</f>
        <v/>
      </c>
    </row>
    <row r="1433" customFormat="false" ht="15" hidden="false" customHeight="false" outlineLevel="0" collapsed="false">
      <c r="A1433" s="40"/>
      <c r="B1433" s="41"/>
      <c r="C1433" s="41"/>
      <c r="D1433" s="41"/>
      <c r="E1433" s="41"/>
      <c r="F1433" s="41"/>
      <c r="G1433" s="42"/>
      <c r="H1433" s="43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0"/>
      <c r="T1433" s="40"/>
      <c r="U1433" s="44"/>
      <c r="V1433" s="40"/>
      <c r="W1433" s="45" t="str">
        <f aca="false">IFERROR(VLOOKUP($V1433,SimpliRoute!$B:$AT,25,0),"")</f>
        <v/>
      </c>
      <c r="X1433" s="45" t="str">
        <f aca="false">IF(W1433="pending","Pendente",IF(W1433="failed","Não",IF(W1433="Completed","Sim","")))</f>
        <v/>
      </c>
      <c r="Y1433" s="46" t="str">
        <f aca="false">IF($W1433="Pending","",IFERROR(INT(VLOOKUP($V1433,SimpliRoute!$B:$AS,11,0)),""))</f>
        <v/>
      </c>
      <c r="Z1433" s="40" t="str">
        <f aca="false">IF($W1433="Failed",IFERROR(VLOOKUP($V1433,SimpliRoute!$B:$AT,27,0),""),"")</f>
        <v/>
      </c>
    </row>
    <row r="1434" customFormat="false" ht="15" hidden="false" customHeight="false" outlineLevel="0" collapsed="false">
      <c r="A1434" s="40"/>
      <c r="B1434" s="41"/>
      <c r="C1434" s="41"/>
      <c r="D1434" s="41"/>
      <c r="E1434" s="41"/>
      <c r="F1434" s="41"/>
      <c r="G1434" s="42"/>
      <c r="H1434" s="43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0"/>
      <c r="T1434" s="40"/>
      <c r="U1434" s="44"/>
      <c r="V1434" s="40"/>
      <c r="W1434" s="45" t="str">
        <f aca="false">IFERROR(VLOOKUP($V1434,SimpliRoute!$B:$AT,25,0),"")</f>
        <v/>
      </c>
      <c r="X1434" s="45" t="str">
        <f aca="false">IF(W1434="pending","Pendente",IF(W1434="failed","Não",IF(W1434="Completed","Sim","")))</f>
        <v/>
      </c>
      <c r="Y1434" s="46" t="str">
        <f aca="false">IF($W1434="Pending","",IFERROR(INT(VLOOKUP($V1434,SimpliRoute!$B:$AS,11,0)),""))</f>
        <v/>
      </c>
      <c r="Z1434" s="40" t="str">
        <f aca="false">IF($W1434="Failed",IFERROR(VLOOKUP($V1434,SimpliRoute!$B:$AT,27,0),""),"")</f>
        <v/>
      </c>
    </row>
    <row r="1435" customFormat="false" ht="15" hidden="false" customHeight="false" outlineLevel="0" collapsed="false">
      <c r="A1435" s="40"/>
      <c r="B1435" s="41"/>
      <c r="C1435" s="41"/>
      <c r="D1435" s="41"/>
      <c r="E1435" s="41"/>
      <c r="F1435" s="41"/>
      <c r="G1435" s="42"/>
      <c r="H1435" s="43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0"/>
      <c r="T1435" s="40"/>
      <c r="U1435" s="44"/>
      <c r="V1435" s="40"/>
      <c r="W1435" s="45" t="str">
        <f aca="false">IFERROR(VLOOKUP($V1435,SimpliRoute!$B:$AT,25,0),"")</f>
        <v/>
      </c>
      <c r="X1435" s="45" t="str">
        <f aca="false">IF(W1435="pending","Pendente",IF(W1435="failed","Não",IF(W1435="Completed","Sim","")))</f>
        <v/>
      </c>
      <c r="Y1435" s="46" t="str">
        <f aca="false">IF($W1435="Pending","",IFERROR(INT(VLOOKUP($V1435,SimpliRoute!$B:$AS,11,0)),""))</f>
        <v/>
      </c>
      <c r="Z1435" s="40" t="str">
        <f aca="false">IF($W1435="Failed",IFERROR(VLOOKUP($V1435,SimpliRoute!$B:$AT,27,0),""),"")</f>
        <v/>
      </c>
    </row>
    <row r="1436" customFormat="false" ht="15" hidden="false" customHeight="false" outlineLevel="0" collapsed="false">
      <c r="A1436" s="40"/>
      <c r="B1436" s="41"/>
      <c r="C1436" s="41"/>
      <c r="D1436" s="41"/>
      <c r="E1436" s="41"/>
      <c r="F1436" s="41"/>
      <c r="G1436" s="42"/>
      <c r="H1436" s="43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0"/>
      <c r="T1436" s="40"/>
      <c r="U1436" s="44"/>
      <c r="V1436" s="40"/>
      <c r="W1436" s="45" t="str">
        <f aca="false">IFERROR(VLOOKUP($V1436,SimpliRoute!$B:$AT,25,0),"")</f>
        <v/>
      </c>
      <c r="X1436" s="45" t="str">
        <f aca="false">IF(W1436="pending","Pendente",IF(W1436="failed","Não",IF(W1436="Completed","Sim","")))</f>
        <v/>
      </c>
      <c r="Y1436" s="46" t="str">
        <f aca="false">IF($W1436="Pending","",IFERROR(INT(VLOOKUP($V1436,SimpliRoute!$B:$AS,11,0)),""))</f>
        <v/>
      </c>
      <c r="Z1436" s="40" t="str">
        <f aca="false">IF($W1436="Failed",IFERROR(VLOOKUP($V1436,SimpliRoute!$B:$AT,27,0),""),"")</f>
        <v/>
      </c>
    </row>
    <row r="1437" customFormat="false" ht="15" hidden="false" customHeight="false" outlineLevel="0" collapsed="false">
      <c r="A1437" s="40"/>
      <c r="B1437" s="41"/>
      <c r="C1437" s="41"/>
      <c r="D1437" s="41"/>
      <c r="E1437" s="41"/>
      <c r="F1437" s="41"/>
      <c r="G1437" s="42"/>
      <c r="H1437" s="43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0"/>
      <c r="T1437" s="40"/>
      <c r="U1437" s="44"/>
      <c r="V1437" s="40"/>
      <c r="W1437" s="45" t="str">
        <f aca="false">IFERROR(VLOOKUP($V1437,SimpliRoute!$B:$AT,25,0),"")</f>
        <v/>
      </c>
      <c r="X1437" s="45" t="str">
        <f aca="false">IF(W1437="pending","Pendente",IF(W1437="failed","Não",IF(W1437="Completed","Sim","")))</f>
        <v/>
      </c>
      <c r="Y1437" s="46" t="str">
        <f aca="false">IF($W1437="Pending","",IFERROR(INT(VLOOKUP($V1437,SimpliRoute!$B:$AS,11,0)),""))</f>
        <v/>
      </c>
      <c r="Z1437" s="40" t="str">
        <f aca="false">IF($W1437="Failed",IFERROR(VLOOKUP($V1437,SimpliRoute!$B:$AT,27,0),""),"")</f>
        <v/>
      </c>
    </row>
    <row r="1438" customFormat="false" ht="15" hidden="false" customHeight="false" outlineLevel="0" collapsed="false">
      <c r="A1438" s="40"/>
      <c r="B1438" s="41"/>
      <c r="C1438" s="41"/>
      <c r="D1438" s="41"/>
      <c r="E1438" s="41"/>
      <c r="F1438" s="41"/>
      <c r="G1438" s="42"/>
      <c r="H1438" s="43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0"/>
      <c r="T1438" s="40"/>
      <c r="U1438" s="44"/>
      <c r="V1438" s="40"/>
      <c r="W1438" s="45" t="str">
        <f aca="false">IFERROR(VLOOKUP($V1438,SimpliRoute!$B:$AT,25,0),"")</f>
        <v/>
      </c>
      <c r="X1438" s="45" t="str">
        <f aca="false">IF(W1438="pending","Pendente",IF(W1438="failed","Não",IF(W1438="Completed","Sim","")))</f>
        <v/>
      </c>
      <c r="Y1438" s="46" t="str">
        <f aca="false">IF($W1438="Pending","",IFERROR(INT(VLOOKUP($V1438,SimpliRoute!$B:$AS,11,0)),""))</f>
        <v/>
      </c>
      <c r="Z1438" s="40" t="str">
        <f aca="false">IF($W1438="Failed",IFERROR(VLOOKUP($V1438,SimpliRoute!$B:$AT,27,0),""),"")</f>
        <v/>
      </c>
    </row>
    <row r="1439" customFormat="false" ht="15" hidden="false" customHeight="false" outlineLevel="0" collapsed="false">
      <c r="A1439" s="40"/>
      <c r="B1439" s="41"/>
      <c r="C1439" s="41"/>
      <c r="D1439" s="41"/>
      <c r="E1439" s="41"/>
      <c r="F1439" s="41"/>
      <c r="G1439" s="42"/>
      <c r="H1439" s="43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0"/>
      <c r="T1439" s="40"/>
      <c r="U1439" s="44"/>
      <c r="V1439" s="40"/>
      <c r="W1439" s="45" t="str">
        <f aca="false">IFERROR(VLOOKUP($V1439,SimpliRoute!$B:$AT,25,0),"")</f>
        <v/>
      </c>
      <c r="X1439" s="45" t="str">
        <f aca="false">IF(W1439="pending","Pendente",IF(W1439="failed","Não",IF(W1439="Completed","Sim","")))</f>
        <v/>
      </c>
      <c r="Y1439" s="46" t="str">
        <f aca="false">IF($W1439="Pending","",IFERROR(INT(VLOOKUP($V1439,SimpliRoute!$B:$AS,11,0)),""))</f>
        <v/>
      </c>
      <c r="Z1439" s="40" t="str">
        <f aca="false">IF($W1439="Failed",IFERROR(VLOOKUP($V1439,SimpliRoute!$B:$AT,27,0),""),"")</f>
        <v/>
      </c>
    </row>
    <row r="1440" customFormat="false" ht="15" hidden="false" customHeight="false" outlineLevel="0" collapsed="false">
      <c r="A1440" s="40"/>
      <c r="B1440" s="41"/>
      <c r="C1440" s="41"/>
      <c r="D1440" s="41"/>
      <c r="E1440" s="41"/>
      <c r="F1440" s="41"/>
      <c r="G1440" s="42"/>
      <c r="H1440" s="43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0"/>
      <c r="T1440" s="40"/>
      <c r="U1440" s="44"/>
      <c r="V1440" s="40"/>
      <c r="W1440" s="45" t="str">
        <f aca="false">IFERROR(VLOOKUP($V1440,SimpliRoute!$B:$AT,25,0),"")</f>
        <v/>
      </c>
      <c r="X1440" s="45" t="str">
        <f aca="false">IF(W1440="pending","Pendente",IF(W1440="failed","Não",IF(W1440="Completed","Sim","")))</f>
        <v/>
      </c>
      <c r="Y1440" s="46" t="str">
        <f aca="false">IF($W1440="Pending","",IFERROR(INT(VLOOKUP($V1440,SimpliRoute!$B:$AS,11,0)),""))</f>
        <v/>
      </c>
      <c r="Z1440" s="40" t="str">
        <f aca="false">IF($W1440="Failed",IFERROR(VLOOKUP($V1440,SimpliRoute!$B:$AT,27,0),""),"")</f>
        <v/>
      </c>
    </row>
    <row r="1441" customFormat="false" ht="15" hidden="false" customHeight="false" outlineLevel="0" collapsed="false">
      <c r="A1441" s="40"/>
      <c r="B1441" s="41"/>
      <c r="C1441" s="41"/>
      <c r="D1441" s="41"/>
      <c r="E1441" s="41"/>
      <c r="F1441" s="41"/>
      <c r="G1441" s="42"/>
      <c r="H1441" s="43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0"/>
      <c r="T1441" s="40"/>
      <c r="U1441" s="44"/>
      <c r="V1441" s="40"/>
      <c r="W1441" s="45" t="str">
        <f aca="false">IFERROR(VLOOKUP($V1441,SimpliRoute!$B:$AT,25,0),"")</f>
        <v/>
      </c>
      <c r="X1441" s="45" t="str">
        <f aca="false">IF(W1441="pending","Pendente",IF(W1441="failed","Não",IF(W1441="Completed","Sim","")))</f>
        <v/>
      </c>
      <c r="Y1441" s="46" t="str">
        <f aca="false">IF($W1441="Pending","",IFERROR(INT(VLOOKUP($V1441,SimpliRoute!$B:$AS,11,0)),""))</f>
        <v/>
      </c>
      <c r="Z1441" s="40" t="str">
        <f aca="false">IF($W1441="Failed",IFERROR(VLOOKUP($V1441,SimpliRoute!$B:$AT,27,0),""),"")</f>
        <v/>
      </c>
    </row>
    <row r="1442" customFormat="false" ht="15" hidden="false" customHeight="false" outlineLevel="0" collapsed="false">
      <c r="A1442" s="40"/>
      <c r="B1442" s="41"/>
      <c r="C1442" s="41"/>
      <c r="D1442" s="41"/>
      <c r="E1442" s="41"/>
      <c r="F1442" s="41"/>
      <c r="G1442" s="42"/>
      <c r="H1442" s="43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0"/>
      <c r="T1442" s="40"/>
      <c r="U1442" s="44"/>
      <c r="V1442" s="40"/>
      <c r="W1442" s="45" t="str">
        <f aca="false">IFERROR(VLOOKUP($V1442,SimpliRoute!$B:$AT,25,0),"")</f>
        <v/>
      </c>
      <c r="X1442" s="45" t="str">
        <f aca="false">IF(W1442="pending","Pendente",IF(W1442="failed","Não",IF(W1442="Completed","Sim","")))</f>
        <v/>
      </c>
      <c r="Y1442" s="46" t="str">
        <f aca="false">IF($W1442="Pending","",IFERROR(INT(VLOOKUP($V1442,SimpliRoute!$B:$AS,11,0)),""))</f>
        <v/>
      </c>
      <c r="Z1442" s="40" t="str">
        <f aca="false">IF($W1442="Failed",IFERROR(VLOOKUP($V1442,SimpliRoute!$B:$AT,27,0),""),"")</f>
        <v/>
      </c>
    </row>
    <row r="1443" customFormat="false" ht="15" hidden="false" customHeight="false" outlineLevel="0" collapsed="false">
      <c r="A1443" s="40"/>
      <c r="B1443" s="41"/>
      <c r="C1443" s="41"/>
      <c r="D1443" s="41"/>
      <c r="E1443" s="41"/>
      <c r="F1443" s="41"/>
      <c r="G1443" s="42"/>
      <c r="H1443" s="43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0"/>
      <c r="T1443" s="40"/>
      <c r="U1443" s="44"/>
      <c r="V1443" s="40"/>
      <c r="W1443" s="45" t="str">
        <f aca="false">IFERROR(VLOOKUP($V1443,SimpliRoute!$B:$AT,25,0),"")</f>
        <v/>
      </c>
      <c r="X1443" s="45" t="str">
        <f aca="false">IF(W1443="pending","Pendente",IF(W1443="failed","Não",IF(W1443="Completed","Sim","")))</f>
        <v/>
      </c>
      <c r="Y1443" s="46" t="str">
        <f aca="false">IF($W1443="Pending","",IFERROR(INT(VLOOKUP($V1443,SimpliRoute!$B:$AS,11,0)),""))</f>
        <v/>
      </c>
      <c r="Z1443" s="40" t="str">
        <f aca="false">IF($W1443="Failed",IFERROR(VLOOKUP($V1443,SimpliRoute!$B:$AT,27,0),""),"")</f>
        <v/>
      </c>
    </row>
    <row r="1444" customFormat="false" ht="15" hidden="false" customHeight="false" outlineLevel="0" collapsed="false">
      <c r="A1444" s="40"/>
      <c r="B1444" s="41"/>
      <c r="C1444" s="41"/>
      <c r="D1444" s="41"/>
      <c r="E1444" s="41"/>
      <c r="F1444" s="41"/>
      <c r="G1444" s="42"/>
      <c r="H1444" s="43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0"/>
      <c r="T1444" s="40"/>
      <c r="U1444" s="44"/>
      <c r="V1444" s="40"/>
      <c r="W1444" s="45" t="str">
        <f aca="false">IFERROR(VLOOKUP($V1444,SimpliRoute!$B:$AT,25,0),"")</f>
        <v/>
      </c>
      <c r="X1444" s="45" t="str">
        <f aca="false">IF(W1444="pending","Pendente",IF(W1444="failed","Não",IF(W1444="Completed","Sim","")))</f>
        <v/>
      </c>
      <c r="Y1444" s="46" t="str">
        <f aca="false">IF($W1444="Pending","",IFERROR(INT(VLOOKUP($V1444,SimpliRoute!$B:$AS,11,0)),""))</f>
        <v/>
      </c>
      <c r="Z1444" s="40" t="str">
        <f aca="false">IF($W1444="Failed",IFERROR(VLOOKUP($V1444,SimpliRoute!$B:$AT,27,0),""),"")</f>
        <v/>
      </c>
    </row>
    <row r="1445" customFormat="false" ht="15" hidden="false" customHeight="false" outlineLevel="0" collapsed="false">
      <c r="A1445" s="40"/>
      <c r="B1445" s="41"/>
      <c r="C1445" s="41"/>
      <c r="D1445" s="41"/>
      <c r="E1445" s="41"/>
      <c r="F1445" s="41"/>
      <c r="G1445" s="42"/>
      <c r="H1445" s="43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0"/>
      <c r="T1445" s="40"/>
      <c r="U1445" s="44"/>
      <c r="V1445" s="40"/>
      <c r="W1445" s="45" t="str">
        <f aca="false">IFERROR(VLOOKUP($V1445,SimpliRoute!$B:$AT,25,0),"")</f>
        <v/>
      </c>
      <c r="X1445" s="45" t="str">
        <f aca="false">IF(W1445="pending","Pendente",IF(W1445="failed","Não",IF(W1445="Completed","Sim","")))</f>
        <v/>
      </c>
      <c r="Y1445" s="46" t="str">
        <f aca="false">IF($W1445="Pending","",IFERROR(INT(VLOOKUP($V1445,SimpliRoute!$B:$AS,11,0)),""))</f>
        <v/>
      </c>
      <c r="Z1445" s="40" t="str">
        <f aca="false">IF($W1445="Failed",IFERROR(VLOOKUP($V1445,SimpliRoute!$B:$AT,27,0),""),"")</f>
        <v/>
      </c>
    </row>
    <row r="1446" customFormat="false" ht="15" hidden="false" customHeight="false" outlineLevel="0" collapsed="false">
      <c r="A1446" s="40"/>
      <c r="B1446" s="41"/>
      <c r="C1446" s="41"/>
      <c r="D1446" s="41"/>
      <c r="E1446" s="41"/>
      <c r="F1446" s="41"/>
      <c r="G1446" s="42"/>
      <c r="H1446" s="43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0"/>
      <c r="T1446" s="40"/>
      <c r="U1446" s="44"/>
      <c r="V1446" s="40"/>
      <c r="W1446" s="45" t="str">
        <f aca="false">IFERROR(VLOOKUP($V1446,SimpliRoute!$B:$AT,25,0),"")</f>
        <v/>
      </c>
      <c r="X1446" s="45" t="str">
        <f aca="false">IF(W1446="pending","Pendente",IF(W1446="failed","Não",IF(W1446="Completed","Sim","")))</f>
        <v/>
      </c>
      <c r="Y1446" s="46" t="str">
        <f aca="false">IF($W1446="Pending","",IFERROR(INT(VLOOKUP($V1446,SimpliRoute!$B:$AS,11,0)),""))</f>
        <v/>
      </c>
      <c r="Z1446" s="40" t="str">
        <f aca="false">IF($W1446="Failed",IFERROR(VLOOKUP($V1446,SimpliRoute!$B:$AT,27,0),""),"")</f>
        <v/>
      </c>
    </row>
    <row r="1447" customFormat="false" ht="15" hidden="false" customHeight="false" outlineLevel="0" collapsed="false">
      <c r="A1447" s="40"/>
      <c r="B1447" s="41"/>
      <c r="C1447" s="41"/>
      <c r="D1447" s="41"/>
      <c r="E1447" s="41"/>
      <c r="F1447" s="41"/>
      <c r="G1447" s="42"/>
      <c r="H1447" s="43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0"/>
      <c r="T1447" s="40"/>
      <c r="U1447" s="44"/>
      <c r="V1447" s="40"/>
      <c r="W1447" s="45" t="str">
        <f aca="false">IFERROR(VLOOKUP($V1447,SimpliRoute!$B:$AT,25,0),"")</f>
        <v/>
      </c>
      <c r="X1447" s="45" t="str">
        <f aca="false">IF(W1447="pending","Pendente",IF(W1447="failed","Não",IF(W1447="Completed","Sim","")))</f>
        <v/>
      </c>
      <c r="Y1447" s="46" t="str">
        <f aca="false">IF($W1447="Pending","",IFERROR(INT(VLOOKUP($V1447,SimpliRoute!$B:$AS,11,0)),""))</f>
        <v/>
      </c>
      <c r="Z1447" s="40" t="str">
        <f aca="false">IF($W1447="Failed",IFERROR(VLOOKUP($V1447,SimpliRoute!$B:$AT,27,0),""),"")</f>
        <v/>
      </c>
    </row>
    <row r="1448" customFormat="false" ht="15" hidden="false" customHeight="false" outlineLevel="0" collapsed="false">
      <c r="A1448" s="40"/>
      <c r="B1448" s="41"/>
      <c r="C1448" s="41"/>
      <c r="D1448" s="41"/>
      <c r="E1448" s="41"/>
      <c r="F1448" s="41"/>
      <c r="G1448" s="42"/>
      <c r="H1448" s="43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0"/>
      <c r="T1448" s="40"/>
      <c r="U1448" s="44"/>
      <c r="V1448" s="40"/>
      <c r="W1448" s="45" t="str">
        <f aca="false">IFERROR(VLOOKUP($V1448,SimpliRoute!$B:$AT,25,0),"")</f>
        <v/>
      </c>
      <c r="X1448" s="45" t="str">
        <f aca="false">IF(W1448="pending","Pendente",IF(W1448="failed","Não",IF(W1448="Completed","Sim","")))</f>
        <v/>
      </c>
      <c r="Y1448" s="46" t="str">
        <f aca="false">IF($W1448="Pending","",IFERROR(INT(VLOOKUP($V1448,SimpliRoute!$B:$AS,11,0)),""))</f>
        <v/>
      </c>
      <c r="Z1448" s="40" t="str">
        <f aca="false">IF($W1448="Failed",IFERROR(VLOOKUP($V1448,SimpliRoute!$B:$AT,27,0),""),"")</f>
        <v/>
      </c>
    </row>
    <row r="1449" customFormat="false" ht="15" hidden="false" customHeight="false" outlineLevel="0" collapsed="false">
      <c r="A1449" s="40"/>
      <c r="B1449" s="41"/>
      <c r="C1449" s="41"/>
      <c r="D1449" s="41"/>
      <c r="E1449" s="41"/>
      <c r="F1449" s="41"/>
      <c r="G1449" s="42"/>
      <c r="H1449" s="43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0"/>
      <c r="T1449" s="40"/>
      <c r="U1449" s="44"/>
      <c r="V1449" s="40"/>
      <c r="W1449" s="45" t="str">
        <f aca="false">IFERROR(VLOOKUP($V1449,SimpliRoute!$B:$AT,25,0),"")</f>
        <v/>
      </c>
      <c r="X1449" s="45" t="str">
        <f aca="false">IF(W1449="pending","Pendente",IF(W1449="failed","Não",IF(W1449="Completed","Sim","")))</f>
        <v/>
      </c>
      <c r="Y1449" s="46" t="str">
        <f aca="false">IF($W1449="Pending","",IFERROR(INT(VLOOKUP($V1449,SimpliRoute!$B:$AS,11,0)),""))</f>
        <v/>
      </c>
      <c r="Z1449" s="40" t="str">
        <f aca="false">IF($W1449="Failed",IFERROR(VLOOKUP($V1449,SimpliRoute!$B:$AT,27,0),""),"")</f>
        <v/>
      </c>
    </row>
    <row r="1450" customFormat="false" ht="15" hidden="false" customHeight="false" outlineLevel="0" collapsed="false">
      <c r="A1450" s="40"/>
      <c r="B1450" s="41"/>
      <c r="C1450" s="41"/>
      <c r="D1450" s="41"/>
      <c r="E1450" s="41"/>
      <c r="F1450" s="41"/>
      <c r="G1450" s="42"/>
      <c r="H1450" s="43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0"/>
      <c r="T1450" s="40"/>
      <c r="U1450" s="44"/>
      <c r="V1450" s="40"/>
      <c r="W1450" s="45" t="str">
        <f aca="false">IFERROR(VLOOKUP($V1450,SimpliRoute!$B:$AT,25,0),"")</f>
        <v/>
      </c>
      <c r="X1450" s="45" t="str">
        <f aca="false">IF(W1450="pending","Pendente",IF(W1450="failed","Não",IF(W1450="Completed","Sim","")))</f>
        <v/>
      </c>
      <c r="Y1450" s="46" t="str">
        <f aca="false">IF($W1450="Pending","",IFERROR(INT(VLOOKUP($V1450,SimpliRoute!$B:$AS,11,0)),""))</f>
        <v/>
      </c>
      <c r="Z1450" s="40" t="str">
        <f aca="false">IF($W1450="Failed",IFERROR(VLOOKUP($V1450,SimpliRoute!$B:$AT,27,0),""),"")</f>
        <v/>
      </c>
    </row>
    <row r="1451" customFormat="false" ht="15" hidden="false" customHeight="false" outlineLevel="0" collapsed="false">
      <c r="A1451" s="40"/>
      <c r="B1451" s="41"/>
      <c r="C1451" s="41"/>
      <c r="D1451" s="41"/>
      <c r="E1451" s="41"/>
      <c r="F1451" s="41"/>
      <c r="G1451" s="42"/>
      <c r="H1451" s="43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0"/>
      <c r="T1451" s="40"/>
      <c r="U1451" s="44"/>
      <c r="V1451" s="40"/>
      <c r="W1451" s="45" t="str">
        <f aca="false">IFERROR(VLOOKUP($V1451,SimpliRoute!$B:$AT,25,0),"")</f>
        <v/>
      </c>
      <c r="X1451" s="45" t="str">
        <f aca="false">IF(W1451="pending","Pendente",IF(W1451="failed","Não",IF(W1451="Completed","Sim","")))</f>
        <v/>
      </c>
      <c r="Y1451" s="46" t="str">
        <f aca="false">IF($W1451="Pending","",IFERROR(INT(VLOOKUP($V1451,SimpliRoute!$B:$AS,11,0)),""))</f>
        <v/>
      </c>
      <c r="Z1451" s="40" t="str">
        <f aca="false">IF($W1451="Failed",IFERROR(VLOOKUP($V1451,SimpliRoute!$B:$AT,27,0),""),"")</f>
        <v/>
      </c>
    </row>
    <row r="1452" customFormat="false" ht="15" hidden="false" customHeight="false" outlineLevel="0" collapsed="false">
      <c r="A1452" s="40"/>
      <c r="B1452" s="41"/>
      <c r="C1452" s="41"/>
      <c r="D1452" s="41"/>
      <c r="E1452" s="41"/>
      <c r="F1452" s="41"/>
      <c r="G1452" s="42"/>
      <c r="H1452" s="43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0"/>
      <c r="T1452" s="40"/>
      <c r="U1452" s="44"/>
      <c r="V1452" s="40"/>
      <c r="W1452" s="45" t="str">
        <f aca="false">IFERROR(VLOOKUP($V1452,SimpliRoute!$B:$AT,25,0),"")</f>
        <v/>
      </c>
      <c r="X1452" s="45" t="str">
        <f aca="false">IF(W1452="pending","Pendente",IF(W1452="failed","Não",IF(W1452="Completed","Sim","")))</f>
        <v/>
      </c>
      <c r="Y1452" s="46" t="str">
        <f aca="false">IF($W1452="Pending","",IFERROR(INT(VLOOKUP($V1452,SimpliRoute!$B:$AS,11,0)),""))</f>
        <v/>
      </c>
      <c r="Z1452" s="40" t="str">
        <f aca="false">IF($W1452="Failed",IFERROR(VLOOKUP($V1452,SimpliRoute!$B:$AT,27,0),""),"")</f>
        <v/>
      </c>
    </row>
    <row r="1453" customFormat="false" ht="15" hidden="false" customHeight="false" outlineLevel="0" collapsed="false">
      <c r="A1453" s="40"/>
      <c r="B1453" s="41"/>
      <c r="C1453" s="41"/>
      <c r="D1453" s="41"/>
      <c r="E1453" s="41"/>
      <c r="F1453" s="41"/>
      <c r="G1453" s="42"/>
      <c r="H1453" s="43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0"/>
      <c r="T1453" s="40"/>
      <c r="U1453" s="44"/>
      <c r="V1453" s="40"/>
      <c r="W1453" s="45" t="str">
        <f aca="false">IFERROR(VLOOKUP($V1453,SimpliRoute!$B:$AT,25,0),"")</f>
        <v/>
      </c>
      <c r="X1453" s="45" t="str">
        <f aca="false">IF(W1453="pending","Pendente",IF(W1453="failed","Não",IF(W1453="Completed","Sim","")))</f>
        <v/>
      </c>
      <c r="Y1453" s="46" t="str">
        <f aca="false">IF($W1453="Pending","",IFERROR(INT(VLOOKUP($V1453,SimpliRoute!$B:$AS,11,0)),""))</f>
        <v/>
      </c>
      <c r="Z1453" s="40" t="str">
        <f aca="false">IF($W1453="Failed",IFERROR(VLOOKUP($V1453,SimpliRoute!$B:$AT,27,0),""),"")</f>
        <v/>
      </c>
    </row>
    <row r="1454" customFormat="false" ht="15" hidden="false" customHeight="false" outlineLevel="0" collapsed="false">
      <c r="A1454" s="40"/>
      <c r="B1454" s="41"/>
      <c r="C1454" s="41"/>
      <c r="D1454" s="41"/>
      <c r="E1454" s="41"/>
      <c r="F1454" s="41"/>
      <c r="G1454" s="42"/>
      <c r="H1454" s="43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0"/>
      <c r="T1454" s="40"/>
      <c r="U1454" s="44"/>
      <c r="V1454" s="40"/>
      <c r="W1454" s="45" t="str">
        <f aca="false">IFERROR(VLOOKUP($V1454,SimpliRoute!$B:$AT,25,0),"")</f>
        <v/>
      </c>
      <c r="X1454" s="45" t="str">
        <f aca="false">IF(W1454="pending","Pendente",IF(W1454="failed","Não",IF(W1454="Completed","Sim","")))</f>
        <v/>
      </c>
      <c r="Y1454" s="46" t="str">
        <f aca="false">IF($W1454="Pending","",IFERROR(INT(VLOOKUP($V1454,SimpliRoute!$B:$AS,11,0)),""))</f>
        <v/>
      </c>
      <c r="Z1454" s="40" t="str">
        <f aca="false">IF($W1454="Failed",IFERROR(VLOOKUP($V1454,SimpliRoute!$B:$AT,27,0),""),"")</f>
        <v/>
      </c>
    </row>
    <row r="1455" customFormat="false" ht="15" hidden="false" customHeight="false" outlineLevel="0" collapsed="false">
      <c r="A1455" s="40"/>
      <c r="B1455" s="41"/>
      <c r="C1455" s="41"/>
      <c r="D1455" s="41"/>
      <c r="E1455" s="41"/>
      <c r="F1455" s="41"/>
      <c r="G1455" s="42"/>
      <c r="H1455" s="43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0"/>
      <c r="T1455" s="40"/>
      <c r="U1455" s="44"/>
      <c r="V1455" s="40"/>
      <c r="W1455" s="45" t="str">
        <f aca="false">IFERROR(VLOOKUP($V1455,SimpliRoute!$B:$AT,25,0),"")</f>
        <v/>
      </c>
      <c r="X1455" s="45" t="str">
        <f aca="false">IF(W1455="pending","Pendente",IF(W1455="failed","Não",IF(W1455="Completed","Sim","")))</f>
        <v/>
      </c>
      <c r="Y1455" s="46" t="str">
        <f aca="false">IF($W1455="Pending","",IFERROR(INT(VLOOKUP($V1455,SimpliRoute!$B:$AS,11,0)),""))</f>
        <v/>
      </c>
      <c r="Z1455" s="40" t="str">
        <f aca="false">IF($W1455="Failed",IFERROR(VLOOKUP($V1455,SimpliRoute!$B:$AT,27,0),""),"")</f>
        <v/>
      </c>
    </row>
    <row r="1456" customFormat="false" ht="15" hidden="false" customHeight="false" outlineLevel="0" collapsed="false">
      <c r="A1456" s="40"/>
      <c r="B1456" s="41"/>
      <c r="C1456" s="41"/>
      <c r="D1456" s="41"/>
      <c r="E1456" s="41"/>
      <c r="F1456" s="41"/>
      <c r="G1456" s="42"/>
      <c r="H1456" s="43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0"/>
      <c r="T1456" s="40"/>
      <c r="U1456" s="44"/>
      <c r="V1456" s="40"/>
      <c r="W1456" s="45" t="str">
        <f aca="false">IFERROR(VLOOKUP($V1456,SimpliRoute!$B:$AT,25,0),"")</f>
        <v/>
      </c>
      <c r="X1456" s="45" t="str">
        <f aca="false">IF(W1456="pending","Pendente",IF(W1456="failed","Não",IF(W1456="Completed","Sim","")))</f>
        <v/>
      </c>
      <c r="Y1456" s="46" t="str">
        <f aca="false">IF($W1456="Pending","",IFERROR(INT(VLOOKUP($V1456,SimpliRoute!$B:$AS,11,0)),""))</f>
        <v/>
      </c>
      <c r="Z1456" s="40" t="str">
        <f aca="false">IF($W1456="Failed",IFERROR(VLOOKUP($V1456,SimpliRoute!$B:$AT,27,0),""),"")</f>
        <v/>
      </c>
    </row>
    <row r="1457" customFormat="false" ht="15" hidden="false" customHeight="false" outlineLevel="0" collapsed="false">
      <c r="A1457" s="40"/>
      <c r="B1457" s="41"/>
      <c r="C1457" s="41"/>
      <c r="D1457" s="41"/>
      <c r="E1457" s="41"/>
      <c r="F1457" s="41"/>
      <c r="G1457" s="42"/>
      <c r="H1457" s="43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0"/>
      <c r="T1457" s="40"/>
      <c r="U1457" s="44"/>
      <c r="V1457" s="40"/>
      <c r="W1457" s="45" t="str">
        <f aca="false">IFERROR(VLOOKUP($V1457,SimpliRoute!$B:$AT,25,0),"")</f>
        <v/>
      </c>
      <c r="X1457" s="45" t="str">
        <f aca="false">IF(W1457="pending","Pendente",IF(W1457="failed","Não",IF(W1457="Completed","Sim","")))</f>
        <v/>
      </c>
      <c r="Y1457" s="46" t="str">
        <f aca="false">IF($W1457="Pending","",IFERROR(INT(VLOOKUP($V1457,SimpliRoute!$B:$AS,11,0)),""))</f>
        <v/>
      </c>
      <c r="Z1457" s="40" t="str">
        <f aca="false">IF($W1457="Failed",IFERROR(VLOOKUP($V1457,SimpliRoute!$B:$AT,27,0),""),"")</f>
        <v/>
      </c>
    </row>
    <row r="1458" customFormat="false" ht="15" hidden="false" customHeight="false" outlineLevel="0" collapsed="false">
      <c r="A1458" s="40"/>
      <c r="B1458" s="41"/>
      <c r="C1458" s="41"/>
      <c r="D1458" s="41"/>
      <c r="E1458" s="41"/>
      <c r="F1458" s="41"/>
      <c r="G1458" s="42"/>
      <c r="H1458" s="43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0"/>
      <c r="T1458" s="40"/>
      <c r="U1458" s="44"/>
      <c r="V1458" s="40"/>
      <c r="W1458" s="45" t="str">
        <f aca="false">IFERROR(VLOOKUP($V1458,SimpliRoute!$B:$AT,25,0),"")</f>
        <v/>
      </c>
      <c r="X1458" s="45" t="str">
        <f aca="false">IF(W1458="pending","Pendente",IF(W1458="failed","Não",IF(W1458="Completed","Sim","")))</f>
        <v/>
      </c>
      <c r="Y1458" s="46" t="str">
        <f aca="false">IF($W1458="Pending","",IFERROR(INT(VLOOKUP($V1458,SimpliRoute!$B:$AS,11,0)),""))</f>
        <v/>
      </c>
      <c r="Z1458" s="40" t="str">
        <f aca="false">IF($W1458="Failed",IFERROR(VLOOKUP($V1458,SimpliRoute!$B:$AT,27,0),""),"")</f>
        <v/>
      </c>
    </row>
    <row r="1459" customFormat="false" ht="15" hidden="false" customHeight="false" outlineLevel="0" collapsed="false">
      <c r="A1459" s="40"/>
      <c r="B1459" s="41"/>
      <c r="C1459" s="41"/>
      <c r="D1459" s="41"/>
      <c r="E1459" s="41"/>
      <c r="F1459" s="41"/>
      <c r="G1459" s="42"/>
      <c r="H1459" s="43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0"/>
      <c r="T1459" s="40"/>
      <c r="U1459" s="44"/>
      <c r="V1459" s="40"/>
      <c r="W1459" s="45" t="str">
        <f aca="false">IFERROR(VLOOKUP($V1459,SimpliRoute!$B:$AT,25,0),"")</f>
        <v/>
      </c>
      <c r="X1459" s="45" t="str">
        <f aca="false">IF(W1459="pending","Pendente",IF(W1459="failed","Não",IF(W1459="Completed","Sim","")))</f>
        <v/>
      </c>
      <c r="Y1459" s="46" t="str">
        <f aca="false">IF($W1459="Pending","",IFERROR(INT(VLOOKUP($V1459,SimpliRoute!$B:$AS,11,0)),""))</f>
        <v/>
      </c>
      <c r="Z1459" s="40" t="str">
        <f aca="false">IF($W1459="Failed",IFERROR(VLOOKUP($V1459,SimpliRoute!$B:$AT,27,0),""),"")</f>
        <v/>
      </c>
    </row>
    <row r="1460" customFormat="false" ht="15" hidden="false" customHeight="false" outlineLevel="0" collapsed="false">
      <c r="A1460" s="40"/>
      <c r="B1460" s="41"/>
      <c r="C1460" s="41"/>
      <c r="D1460" s="41"/>
      <c r="E1460" s="41"/>
      <c r="F1460" s="41"/>
      <c r="G1460" s="42"/>
      <c r="H1460" s="43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0"/>
      <c r="T1460" s="40"/>
      <c r="U1460" s="44"/>
      <c r="V1460" s="40"/>
      <c r="W1460" s="45" t="str">
        <f aca="false">IFERROR(VLOOKUP($V1460,SimpliRoute!$B:$AT,25,0),"")</f>
        <v/>
      </c>
      <c r="X1460" s="45" t="str">
        <f aca="false">IF(W1460="pending","Pendente",IF(W1460="failed","Não",IF(W1460="Completed","Sim","")))</f>
        <v/>
      </c>
      <c r="Y1460" s="46" t="str">
        <f aca="false">IF($W1460="Pending","",IFERROR(INT(VLOOKUP($V1460,SimpliRoute!$B:$AS,11,0)),""))</f>
        <v/>
      </c>
      <c r="Z1460" s="40" t="str">
        <f aca="false">IF($W1460="Failed",IFERROR(VLOOKUP($V1460,SimpliRoute!$B:$AT,27,0),""),"")</f>
        <v/>
      </c>
    </row>
    <row r="1461" customFormat="false" ht="15" hidden="false" customHeight="false" outlineLevel="0" collapsed="false">
      <c r="A1461" s="40"/>
      <c r="B1461" s="41"/>
      <c r="C1461" s="41"/>
      <c r="D1461" s="41"/>
      <c r="E1461" s="41"/>
      <c r="F1461" s="41"/>
      <c r="G1461" s="42"/>
      <c r="H1461" s="43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0"/>
      <c r="T1461" s="40"/>
      <c r="U1461" s="44"/>
      <c r="V1461" s="40"/>
      <c r="W1461" s="45" t="str">
        <f aca="false">IFERROR(VLOOKUP($V1461,SimpliRoute!$B:$AT,25,0),"")</f>
        <v/>
      </c>
      <c r="X1461" s="45" t="str">
        <f aca="false">IF(W1461="pending","Pendente",IF(W1461="failed","Não",IF(W1461="Completed","Sim","")))</f>
        <v/>
      </c>
      <c r="Y1461" s="46" t="str">
        <f aca="false">IF($W1461="Pending","",IFERROR(INT(VLOOKUP($V1461,SimpliRoute!$B:$AS,11,0)),""))</f>
        <v/>
      </c>
      <c r="Z1461" s="40" t="str">
        <f aca="false">IF($W1461="Failed",IFERROR(VLOOKUP($V1461,SimpliRoute!$B:$AT,27,0),""),"")</f>
        <v/>
      </c>
    </row>
    <row r="1462" customFormat="false" ht="15" hidden="false" customHeight="false" outlineLevel="0" collapsed="false">
      <c r="A1462" s="40"/>
      <c r="B1462" s="41"/>
      <c r="C1462" s="41"/>
      <c r="D1462" s="41"/>
      <c r="E1462" s="41"/>
      <c r="F1462" s="41"/>
      <c r="G1462" s="42"/>
      <c r="H1462" s="43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0"/>
      <c r="T1462" s="40"/>
      <c r="U1462" s="44"/>
      <c r="V1462" s="40"/>
      <c r="W1462" s="45" t="str">
        <f aca="false">IFERROR(VLOOKUP($V1462,SimpliRoute!$B:$AT,25,0),"")</f>
        <v/>
      </c>
      <c r="X1462" s="45" t="str">
        <f aca="false">IF(W1462="pending","Pendente",IF(W1462="failed","Não",IF(W1462="Completed","Sim","")))</f>
        <v/>
      </c>
      <c r="Y1462" s="46" t="str">
        <f aca="false">IF($W1462="Pending","",IFERROR(INT(VLOOKUP($V1462,SimpliRoute!$B:$AS,11,0)),""))</f>
        <v/>
      </c>
      <c r="Z1462" s="40" t="str">
        <f aca="false">IF($W1462="Failed",IFERROR(VLOOKUP($V1462,SimpliRoute!$B:$AT,27,0),""),"")</f>
        <v/>
      </c>
    </row>
    <row r="1463" customFormat="false" ht="15" hidden="false" customHeight="false" outlineLevel="0" collapsed="false">
      <c r="A1463" s="40"/>
      <c r="B1463" s="41"/>
      <c r="C1463" s="41"/>
      <c r="D1463" s="41"/>
      <c r="E1463" s="41"/>
      <c r="F1463" s="41"/>
      <c r="G1463" s="42"/>
      <c r="H1463" s="43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0"/>
      <c r="T1463" s="40"/>
      <c r="U1463" s="44"/>
      <c r="V1463" s="40"/>
      <c r="W1463" s="45" t="str">
        <f aca="false">IFERROR(VLOOKUP($V1463,SimpliRoute!$B:$AT,25,0),"")</f>
        <v/>
      </c>
      <c r="X1463" s="45" t="str">
        <f aca="false">IF(W1463="pending","Pendente",IF(W1463="failed","Não",IF(W1463="Completed","Sim","")))</f>
        <v/>
      </c>
      <c r="Y1463" s="46" t="str">
        <f aca="false">IF($W1463="Pending","",IFERROR(INT(VLOOKUP($V1463,SimpliRoute!$B:$AS,11,0)),""))</f>
        <v/>
      </c>
      <c r="Z1463" s="40" t="str">
        <f aca="false">IF($W1463="Failed",IFERROR(VLOOKUP($V1463,SimpliRoute!$B:$AT,27,0),""),"")</f>
        <v/>
      </c>
    </row>
    <row r="1464" customFormat="false" ht="15" hidden="false" customHeight="false" outlineLevel="0" collapsed="false">
      <c r="A1464" s="40"/>
      <c r="B1464" s="41"/>
      <c r="C1464" s="41"/>
      <c r="D1464" s="41"/>
      <c r="E1464" s="41"/>
      <c r="F1464" s="41"/>
      <c r="G1464" s="42"/>
      <c r="H1464" s="43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0"/>
      <c r="T1464" s="40"/>
      <c r="U1464" s="44"/>
      <c r="V1464" s="40"/>
      <c r="W1464" s="45" t="str">
        <f aca="false">IFERROR(VLOOKUP($V1464,SimpliRoute!$B:$AT,25,0),"")</f>
        <v/>
      </c>
      <c r="X1464" s="45" t="str">
        <f aca="false">IF(W1464="pending","Pendente",IF(W1464="failed","Não",IF(W1464="Completed","Sim","")))</f>
        <v/>
      </c>
      <c r="Y1464" s="46" t="str">
        <f aca="false">IF($W1464="Pending","",IFERROR(INT(VLOOKUP($V1464,SimpliRoute!$B:$AS,11,0)),""))</f>
        <v/>
      </c>
      <c r="Z1464" s="40" t="str">
        <f aca="false">IF($W1464="Failed",IFERROR(VLOOKUP($V1464,SimpliRoute!$B:$AT,27,0),""),"")</f>
        <v/>
      </c>
    </row>
    <row r="1465" customFormat="false" ht="15" hidden="false" customHeight="false" outlineLevel="0" collapsed="false">
      <c r="A1465" s="40"/>
      <c r="B1465" s="41"/>
      <c r="C1465" s="41"/>
      <c r="D1465" s="41"/>
      <c r="E1465" s="41"/>
      <c r="F1465" s="41"/>
      <c r="G1465" s="42"/>
      <c r="H1465" s="43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0"/>
      <c r="T1465" s="40"/>
      <c r="U1465" s="44"/>
      <c r="V1465" s="40"/>
      <c r="W1465" s="45" t="str">
        <f aca="false">IFERROR(VLOOKUP($V1465,SimpliRoute!$B:$AT,25,0),"")</f>
        <v/>
      </c>
      <c r="X1465" s="45" t="str">
        <f aca="false">IF(W1465="pending","Pendente",IF(W1465="failed","Não",IF(W1465="Completed","Sim","")))</f>
        <v/>
      </c>
      <c r="Y1465" s="46" t="str">
        <f aca="false">IF($W1465="Pending","",IFERROR(INT(VLOOKUP($V1465,SimpliRoute!$B:$AS,11,0)),""))</f>
        <v/>
      </c>
      <c r="Z1465" s="40" t="str">
        <f aca="false">IF($W1465="Failed",IFERROR(VLOOKUP($V1465,SimpliRoute!$B:$AT,27,0),""),"")</f>
        <v/>
      </c>
    </row>
    <row r="1466" customFormat="false" ht="15" hidden="false" customHeight="false" outlineLevel="0" collapsed="false">
      <c r="A1466" s="40"/>
      <c r="B1466" s="41"/>
      <c r="C1466" s="41"/>
      <c r="D1466" s="41"/>
      <c r="E1466" s="41"/>
      <c r="F1466" s="41"/>
      <c r="G1466" s="42"/>
      <c r="H1466" s="43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0"/>
      <c r="T1466" s="40"/>
      <c r="U1466" s="44"/>
      <c r="V1466" s="40"/>
      <c r="W1466" s="45" t="str">
        <f aca="false">IFERROR(VLOOKUP($V1466,SimpliRoute!$B:$AT,25,0),"")</f>
        <v/>
      </c>
      <c r="X1466" s="45" t="str">
        <f aca="false">IF(W1466="pending","Pendente",IF(W1466="failed","Não",IF(W1466="Completed","Sim","")))</f>
        <v/>
      </c>
      <c r="Y1466" s="46" t="str">
        <f aca="false">IF($W1466="Pending","",IFERROR(INT(VLOOKUP($V1466,SimpliRoute!$B:$AS,11,0)),""))</f>
        <v/>
      </c>
      <c r="Z1466" s="40" t="str">
        <f aca="false">IF($W1466="Failed",IFERROR(VLOOKUP($V1466,SimpliRoute!$B:$AT,27,0),""),"")</f>
        <v/>
      </c>
    </row>
    <row r="1467" customFormat="false" ht="15" hidden="false" customHeight="false" outlineLevel="0" collapsed="false">
      <c r="A1467" s="40"/>
      <c r="B1467" s="41"/>
      <c r="C1467" s="41"/>
      <c r="D1467" s="41"/>
      <c r="E1467" s="41"/>
      <c r="F1467" s="41"/>
      <c r="G1467" s="42"/>
      <c r="H1467" s="43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0"/>
      <c r="T1467" s="40"/>
      <c r="U1467" s="44"/>
      <c r="V1467" s="40"/>
      <c r="W1467" s="45" t="str">
        <f aca="false">IFERROR(VLOOKUP($V1467,SimpliRoute!$B:$AT,25,0),"")</f>
        <v/>
      </c>
      <c r="X1467" s="45" t="str">
        <f aca="false">IF(W1467="pending","Pendente",IF(W1467="failed","Não",IF(W1467="Completed","Sim","")))</f>
        <v/>
      </c>
      <c r="Y1467" s="46" t="str">
        <f aca="false">IF($W1467="Pending","",IFERROR(INT(VLOOKUP($V1467,SimpliRoute!$B:$AS,11,0)),""))</f>
        <v/>
      </c>
      <c r="Z1467" s="40" t="str">
        <f aca="false">IF($W1467="Failed",IFERROR(VLOOKUP($V1467,SimpliRoute!$B:$AT,27,0),""),"")</f>
        <v/>
      </c>
    </row>
    <row r="1468" customFormat="false" ht="15" hidden="false" customHeight="false" outlineLevel="0" collapsed="false">
      <c r="A1468" s="40"/>
      <c r="B1468" s="41"/>
      <c r="C1468" s="41"/>
      <c r="D1468" s="41"/>
      <c r="E1468" s="41"/>
      <c r="F1468" s="41"/>
      <c r="G1468" s="42"/>
      <c r="H1468" s="43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0"/>
      <c r="T1468" s="40"/>
      <c r="U1468" s="44"/>
      <c r="V1468" s="40"/>
      <c r="W1468" s="45" t="str">
        <f aca="false">IFERROR(VLOOKUP($V1468,SimpliRoute!$B:$AT,25,0),"")</f>
        <v/>
      </c>
      <c r="X1468" s="45" t="str">
        <f aca="false">IF(W1468="pending","Pendente",IF(W1468="failed","Não",IF(W1468="Completed","Sim","")))</f>
        <v/>
      </c>
      <c r="Y1468" s="46" t="str">
        <f aca="false">IF($W1468="Pending","",IFERROR(INT(VLOOKUP($V1468,SimpliRoute!$B:$AS,11,0)),""))</f>
        <v/>
      </c>
      <c r="Z1468" s="40" t="str">
        <f aca="false">IF($W1468="Failed",IFERROR(VLOOKUP($V1468,SimpliRoute!$B:$AT,27,0),""),"")</f>
        <v/>
      </c>
    </row>
    <row r="1469" customFormat="false" ht="15" hidden="false" customHeight="false" outlineLevel="0" collapsed="false">
      <c r="A1469" s="40"/>
      <c r="B1469" s="41"/>
      <c r="C1469" s="41"/>
      <c r="D1469" s="41"/>
      <c r="E1469" s="41"/>
      <c r="F1469" s="41"/>
      <c r="G1469" s="42"/>
      <c r="H1469" s="43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0"/>
      <c r="T1469" s="40"/>
      <c r="U1469" s="44"/>
      <c r="V1469" s="40"/>
      <c r="W1469" s="45" t="str">
        <f aca="false">IFERROR(VLOOKUP($V1469,SimpliRoute!$B:$AT,25,0),"")</f>
        <v/>
      </c>
      <c r="X1469" s="45" t="str">
        <f aca="false">IF(W1469="pending","Pendente",IF(W1469="failed","Não",IF(W1469="Completed","Sim","")))</f>
        <v/>
      </c>
      <c r="Y1469" s="46" t="str">
        <f aca="false">IF($W1469="Pending","",IFERROR(INT(VLOOKUP($V1469,SimpliRoute!$B:$AS,11,0)),""))</f>
        <v/>
      </c>
      <c r="Z1469" s="40" t="str">
        <f aca="false">IF($W1469="Failed",IFERROR(VLOOKUP($V1469,SimpliRoute!$B:$AT,27,0),""),"")</f>
        <v/>
      </c>
    </row>
    <row r="1470" customFormat="false" ht="15" hidden="false" customHeight="false" outlineLevel="0" collapsed="false">
      <c r="A1470" s="40"/>
      <c r="B1470" s="41"/>
      <c r="C1470" s="41"/>
      <c r="D1470" s="41"/>
      <c r="E1470" s="41"/>
      <c r="F1470" s="41"/>
      <c r="G1470" s="42"/>
      <c r="H1470" s="43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0"/>
      <c r="T1470" s="40"/>
      <c r="U1470" s="44"/>
      <c r="V1470" s="40"/>
      <c r="W1470" s="45" t="str">
        <f aca="false">IFERROR(VLOOKUP($V1470,SimpliRoute!$B:$AT,25,0),"")</f>
        <v/>
      </c>
      <c r="X1470" s="45" t="str">
        <f aca="false">IF(W1470="pending","Pendente",IF(W1470="failed","Não",IF(W1470="Completed","Sim","")))</f>
        <v/>
      </c>
      <c r="Y1470" s="46" t="str">
        <f aca="false">IF($W1470="Pending","",IFERROR(INT(VLOOKUP($V1470,SimpliRoute!$B:$AS,11,0)),""))</f>
        <v/>
      </c>
      <c r="Z1470" s="40" t="str">
        <f aca="false">IF($W1470="Failed",IFERROR(VLOOKUP($V1470,SimpliRoute!$B:$AT,27,0),""),"")</f>
        <v/>
      </c>
    </row>
    <row r="1471" customFormat="false" ht="15" hidden="false" customHeight="false" outlineLevel="0" collapsed="false">
      <c r="A1471" s="40"/>
      <c r="B1471" s="41"/>
      <c r="C1471" s="41"/>
      <c r="D1471" s="41"/>
      <c r="E1471" s="41"/>
      <c r="F1471" s="41"/>
      <c r="G1471" s="42"/>
      <c r="H1471" s="43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0"/>
      <c r="T1471" s="40"/>
      <c r="U1471" s="44"/>
      <c r="V1471" s="40"/>
      <c r="W1471" s="45" t="str">
        <f aca="false">IFERROR(VLOOKUP($V1471,SimpliRoute!$B:$AT,25,0),"")</f>
        <v/>
      </c>
      <c r="X1471" s="45" t="str">
        <f aca="false">IF(W1471="pending","Pendente",IF(W1471="failed","Não",IF(W1471="Completed","Sim","")))</f>
        <v/>
      </c>
      <c r="Y1471" s="46" t="str">
        <f aca="false">IF($W1471="Pending","",IFERROR(INT(VLOOKUP($V1471,SimpliRoute!$B:$AS,11,0)),""))</f>
        <v/>
      </c>
      <c r="Z1471" s="40" t="str">
        <f aca="false">IF($W1471="Failed",IFERROR(VLOOKUP($V1471,SimpliRoute!$B:$AT,27,0),""),"")</f>
        <v/>
      </c>
    </row>
    <row r="1472" customFormat="false" ht="15" hidden="false" customHeight="false" outlineLevel="0" collapsed="false">
      <c r="A1472" s="40"/>
      <c r="B1472" s="41"/>
      <c r="C1472" s="41"/>
      <c r="D1472" s="41"/>
      <c r="E1472" s="41"/>
      <c r="F1472" s="41"/>
      <c r="G1472" s="42"/>
      <c r="H1472" s="43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0"/>
      <c r="T1472" s="40"/>
      <c r="U1472" s="44"/>
      <c r="V1472" s="40"/>
      <c r="W1472" s="45" t="str">
        <f aca="false">IFERROR(VLOOKUP($V1472,SimpliRoute!$B:$AT,25,0),"")</f>
        <v/>
      </c>
      <c r="X1472" s="45" t="str">
        <f aca="false">IF(W1472="pending","Pendente",IF(W1472="failed","Não",IF(W1472="Completed","Sim","")))</f>
        <v/>
      </c>
      <c r="Y1472" s="46" t="str">
        <f aca="false">IF($W1472="Pending","",IFERROR(INT(VLOOKUP($V1472,SimpliRoute!$B:$AS,11,0)),""))</f>
        <v/>
      </c>
      <c r="Z1472" s="40" t="str">
        <f aca="false">IF($W1472="Failed",IFERROR(VLOOKUP($V1472,SimpliRoute!$B:$AT,27,0),""),"")</f>
        <v/>
      </c>
    </row>
    <row r="1473" customFormat="false" ht="15" hidden="false" customHeight="false" outlineLevel="0" collapsed="false">
      <c r="A1473" s="40"/>
      <c r="B1473" s="41"/>
      <c r="C1473" s="41"/>
      <c r="D1473" s="41"/>
      <c r="E1473" s="41"/>
      <c r="F1473" s="41"/>
      <c r="G1473" s="42"/>
      <c r="H1473" s="43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0"/>
      <c r="T1473" s="40"/>
      <c r="U1473" s="44"/>
      <c r="V1473" s="40"/>
      <c r="W1473" s="45" t="str">
        <f aca="false">IFERROR(VLOOKUP($V1473,SimpliRoute!$B:$AT,25,0),"")</f>
        <v/>
      </c>
      <c r="X1473" s="45" t="str">
        <f aca="false">IF(W1473="pending","Pendente",IF(W1473="failed","Não",IF(W1473="Completed","Sim","")))</f>
        <v/>
      </c>
      <c r="Y1473" s="46" t="str">
        <f aca="false">IF($W1473="Pending","",IFERROR(INT(VLOOKUP($V1473,SimpliRoute!$B:$AS,11,0)),""))</f>
        <v/>
      </c>
      <c r="Z1473" s="40" t="str">
        <f aca="false">IF($W1473="Failed",IFERROR(VLOOKUP($V1473,SimpliRoute!$B:$AT,27,0),""),"")</f>
        <v/>
      </c>
    </row>
    <row r="1474" customFormat="false" ht="15" hidden="false" customHeight="false" outlineLevel="0" collapsed="false">
      <c r="A1474" s="40"/>
      <c r="B1474" s="41"/>
      <c r="C1474" s="41"/>
      <c r="D1474" s="41"/>
      <c r="E1474" s="41"/>
      <c r="F1474" s="41"/>
      <c r="G1474" s="42"/>
      <c r="H1474" s="43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0"/>
      <c r="T1474" s="40"/>
      <c r="U1474" s="44"/>
      <c r="V1474" s="40"/>
      <c r="W1474" s="45" t="str">
        <f aca="false">IFERROR(VLOOKUP($V1474,SimpliRoute!$B:$AT,25,0),"")</f>
        <v/>
      </c>
      <c r="X1474" s="45" t="str">
        <f aca="false">IF(W1474="pending","Pendente",IF(W1474="failed","Não",IF(W1474="Completed","Sim","")))</f>
        <v/>
      </c>
      <c r="Y1474" s="46" t="str">
        <f aca="false">IF($W1474="Pending","",IFERROR(INT(VLOOKUP($V1474,SimpliRoute!$B:$AS,11,0)),""))</f>
        <v/>
      </c>
      <c r="Z1474" s="40" t="str">
        <f aca="false">IF($W1474="Failed",IFERROR(VLOOKUP($V1474,SimpliRoute!$B:$AT,27,0),""),"")</f>
        <v/>
      </c>
    </row>
    <row r="1475" customFormat="false" ht="15" hidden="false" customHeight="false" outlineLevel="0" collapsed="false">
      <c r="A1475" s="40"/>
      <c r="B1475" s="41"/>
      <c r="C1475" s="41"/>
      <c r="D1475" s="41"/>
      <c r="E1475" s="41"/>
      <c r="F1475" s="41"/>
      <c r="G1475" s="42"/>
      <c r="H1475" s="43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0"/>
      <c r="T1475" s="40"/>
      <c r="U1475" s="44"/>
      <c r="V1475" s="40"/>
      <c r="W1475" s="45" t="str">
        <f aca="false">IFERROR(VLOOKUP($V1475,SimpliRoute!$B:$AT,25,0),"")</f>
        <v/>
      </c>
      <c r="X1475" s="45" t="str">
        <f aca="false">IF(W1475="pending","Pendente",IF(W1475="failed","Não",IF(W1475="Completed","Sim","")))</f>
        <v/>
      </c>
      <c r="Y1475" s="46" t="str">
        <f aca="false">IF($W1475="Pending","",IFERROR(INT(VLOOKUP($V1475,SimpliRoute!$B:$AS,11,0)),""))</f>
        <v/>
      </c>
      <c r="Z1475" s="40" t="str">
        <f aca="false">IF($W1475="Failed",IFERROR(VLOOKUP($V1475,SimpliRoute!$B:$AT,27,0),""),"")</f>
        <v/>
      </c>
    </row>
    <row r="1476" customFormat="false" ht="15" hidden="false" customHeight="false" outlineLevel="0" collapsed="false">
      <c r="A1476" s="40"/>
      <c r="B1476" s="41"/>
      <c r="C1476" s="41"/>
      <c r="D1476" s="41"/>
      <c r="E1476" s="41"/>
      <c r="F1476" s="41"/>
      <c r="G1476" s="42"/>
      <c r="H1476" s="43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0"/>
      <c r="T1476" s="40"/>
      <c r="U1476" s="44"/>
      <c r="V1476" s="40"/>
      <c r="W1476" s="45" t="str">
        <f aca="false">IFERROR(VLOOKUP($V1476,SimpliRoute!$B:$AT,25,0),"")</f>
        <v/>
      </c>
      <c r="X1476" s="45" t="str">
        <f aca="false">IF(W1476="pending","Pendente",IF(W1476="failed","Não",IF(W1476="Completed","Sim","")))</f>
        <v/>
      </c>
      <c r="Y1476" s="46" t="str">
        <f aca="false">IF($W1476="Pending","",IFERROR(INT(VLOOKUP($V1476,SimpliRoute!$B:$AS,11,0)),""))</f>
        <v/>
      </c>
      <c r="Z1476" s="40" t="str">
        <f aca="false">IF($W1476="Failed",IFERROR(VLOOKUP($V1476,SimpliRoute!$B:$AT,27,0),""),"")</f>
        <v/>
      </c>
    </row>
    <row r="1477" customFormat="false" ht="15" hidden="false" customHeight="false" outlineLevel="0" collapsed="false">
      <c r="A1477" s="40"/>
      <c r="B1477" s="41"/>
      <c r="C1477" s="41"/>
      <c r="D1477" s="41"/>
      <c r="E1477" s="41"/>
      <c r="F1477" s="41"/>
      <c r="G1477" s="42"/>
      <c r="H1477" s="43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0"/>
      <c r="T1477" s="40"/>
      <c r="U1477" s="44"/>
      <c r="V1477" s="40"/>
      <c r="W1477" s="45" t="str">
        <f aca="false">IFERROR(VLOOKUP($V1477,SimpliRoute!$B:$AT,25,0),"")</f>
        <v/>
      </c>
      <c r="X1477" s="45" t="str">
        <f aca="false">IF(W1477="pending","Pendente",IF(W1477="failed","Não",IF(W1477="Completed","Sim","")))</f>
        <v/>
      </c>
      <c r="Y1477" s="46" t="str">
        <f aca="false">IF($W1477="Pending","",IFERROR(INT(VLOOKUP($V1477,SimpliRoute!$B:$AS,11,0)),""))</f>
        <v/>
      </c>
      <c r="Z1477" s="40" t="str">
        <f aca="false">IF($W1477="Failed",IFERROR(VLOOKUP($V1477,SimpliRoute!$B:$AT,27,0),""),"")</f>
        <v/>
      </c>
    </row>
    <row r="1478" customFormat="false" ht="15" hidden="false" customHeight="false" outlineLevel="0" collapsed="false">
      <c r="A1478" s="40"/>
      <c r="B1478" s="41"/>
      <c r="C1478" s="41"/>
      <c r="D1478" s="41"/>
      <c r="E1478" s="41"/>
      <c r="F1478" s="41"/>
      <c r="G1478" s="42"/>
      <c r="H1478" s="43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0"/>
      <c r="T1478" s="40"/>
      <c r="U1478" s="44"/>
      <c r="V1478" s="40"/>
      <c r="W1478" s="45" t="str">
        <f aca="false">IFERROR(VLOOKUP($V1478,SimpliRoute!$B:$AT,25,0),"")</f>
        <v/>
      </c>
      <c r="X1478" s="45" t="str">
        <f aca="false">IF(W1478="pending","Pendente",IF(W1478="failed","Não",IF(W1478="Completed","Sim","")))</f>
        <v/>
      </c>
      <c r="Y1478" s="46" t="str">
        <f aca="false">IF($W1478="Pending","",IFERROR(INT(VLOOKUP($V1478,SimpliRoute!$B:$AS,11,0)),""))</f>
        <v/>
      </c>
      <c r="Z1478" s="40" t="str">
        <f aca="false">IF($W1478="Failed",IFERROR(VLOOKUP($V1478,SimpliRoute!$B:$AT,27,0),""),"")</f>
        <v/>
      </c>
    </row>
    <row r="1479" customFormat="false" ht="15" hidden="false" customHeight="false" outlineLevel="0" collapsed="false">
      <c r="A1479" s="40"/>
      <c r="B1479" s="41"/>
      <c r="C1479" s="41"/>
      <c r="D1479" s="41"/>
      <c r="E1479" s="41"/>
      <c r="F1479" s="41"/>
      <c r="G1479" s="42"/>
      <c r="H1479" s="43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0"/>
      <c r="T1479" s="40"/>
      <c r="U1479" s="44"/>
      <c r="V1479" s="40"/>
      <c r="W1479" s="45" t="str">
        <f aca="false">IFERROR(VLOOKUP($V1479,SimpliRoute!$B:$AT,25,0),"")</f>
        <v/>
      </c>
      <c r="X1479" s="45" t="str">
        <f aca="false">IF(W1479="pending","Pendente",IF(W1479="failed","Não",IF(W1479="Completed","Sim","")))</f>
        <v/>
      </c>
      <c r="Y1479" s="46" t="str">
        <f aca="false">IF($W1479="Pending","",IFERROR(INT(VLOOKUP($V1479,SimpliRoute!$B:$AS,11,0)),""))</f>
        <v/>
      </c>
      <c r="Z1479" s="40" t="str">
        <f aca="false">IF($W1479="Failed",IFERROR(VLOOKUP($V1479,SimpliRoute!$B:$AT,27,0),""),"")</f>
        <v/>
      </c>
    </row>
    <row r="1480" customFormat="false" ht="15" hidden="false" customHeight="false" outlineLevel="0" collapsed="false">
      <c r="A1480" s="40"/>
      <c r="B1480" s="41"/>
      <c r="C1480" s="41"/>
      <c r="D1480" s="41"/>
      <c r="E1480" s="41"/>
      <c r="F1480" s="41"/>
      <c r="G1480" s="42"/>
      <c r="H1480" s="43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0"/>
      <c r="T1480" s="40"/>
      <c r="U1480" s="44"/>
      <c r="V1480" s="40"/>
      <c r="W1480" s="45" t="str">
        <f aca="false">IFERROR(VLOOKUP($V1480,SimpliRoute!$B:$AT,25,0),"")</f>
        <v/>
      </c>
      <c r="X1480" s="45" t="str">
        <f aca="false">IF(W1480="pending","Pendente",IF(W1480="failed","Não",IF(W1480="Completed","Sim","")))</f>
        <v/>
      </c>
      <c r="Y1480" s="46" t="str">
        <f aca="false">IF($W1480="Pending","",IFERROR(INT(VLOOKUP($V1480,SimpliRoute!$B:$AS,11,0)),""))</f>
        <v/>
      </c>
      <c r="Z1480" s="40" t="str">
        <f aca="false">IF($W1480="Failed",IFERROR(VLOOKUP($V1480,SimpliRoute!$B:$AT,27,0),""),"")</f>
        <v/>
      </c>
    </row>
    <row r="1481" customFormat="false" ht="15" hidden="false" customHeight="false" outlineLevel="0" collapsed="false">
      <c r="A1481" s="40"/>
      <c r="B1481" s="41"/>
      <c r="C1481" s="41"/>
      <c r="D1481" s="41"/>
      <c r="E1481" s="41"/>
      <c r="F1481" s="41"/>
      <c r="G1481" s="42"/>
      <c r="H1481" s="43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0"/>
      <c r="T1481" s="40"/>
      <c r="U1481" s="44"/>
      <c r="V1481" s="40"/>
      <c r="W1481" s="45" t="str">
        <f aca="false">IFERROR(VLOOKUP($V1481,SimpliRoute!$B:$AT,25,0),"")</f>
        <v/>
      </c>
      <c r="X1481" s="45" t="str">
        <f aca="false">IF(W1481="pending","Pendente",IF(W1481="failed","Não",IF(W1481="Completed","Sim","")))</f>
        <v/>
      </c>
      <c r="Y1481" s="46" t="str">
        <f aca="false">IF($W1481="Pending","",IFERROR(INT(VLOOKUP($V1481,SimpliRoute!$B:$AS,11,0)),""))</f>
        <v/>
      </c>
      <c r="Z1481" s="40" t="str">
        <f aca="false">IF($W1481="Failed",IFERROR(VLOOKUP($V1481,SimpliRoute!$B:$AT,27,0),""),"")</f>
        <v/>
      </c>
    </row>
    <row r="1482" customFormat="false" ht="15" hidden="false" customHeight="false" outlineLevel="0" collapsed="false">
      <c r="A1482" s="40"/>
      <c r="B1482" s="41"/>
      <c r="C1482" s="41"/>
      <c r="D1482" s="41"/>
      <c r="E1482" s="41"/>
      <c r="F1482" s="41"/>
      <c r="G1482" s="42"/>
      <c r="H1482" s="43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0"/>
      <c r="T1482" s="40"/>
      <c r="U1482" s="44"/>
      <c r="V1482" s="40"/>
      <c r="W1482" s="45" t="str">
        <f aca="false">IFERROR(VLOOKUP($V1482,SimpliRoute!$B:$AT,25,0),"")</f>
        <v/>
      </c>
      <c r="X1482" s="45" t="str">
        <f aca="false">IF(W1482="pending","Pendente",IF(W1482="failed","Não",IF(W1482="Completed","Sim","")))</f>
        <v/>
      </c>
      <c r="Y1482" s="46" t="str">
        <f aca="false">IF($W1482="Pending","",IFERROR(INT(VLOOKUP($V1482,SimpliRoute!$B:$AS,11,0)),""))</f>
        <v/>
      </c>
      <c r="Z1482" s="40" t="str">
        <f aca="false">IF($W1482="Failed",IFERROR(VLOOKUP($V1482,SimpliRoute!$B:$AT,27,0),""),"")</f>
        <v/>
      </c>
    </row>
    <row r="1483" customFormat="false" ht="15" hidden="false" customHeight="false" outlineLevel="0" collapsed="false">
      <c r="A1483" s="40"/>
      <c r="B1483" s="41"/>
      <c r="C1483" s="41"/>
      <c r="D1483" s="41"/>
      <c r="E1483" s="41"/>
      <c r="F1483" s="41"/>
      <c r="G1483" s="42"/>
      <c r="H1483" s="43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0"/>
      <c r="T1483" s="40"/>
      <c r="U1483" s="44"/>
      <c r="V1483" s="40"/>
      <c r="W1483" s="45" t="str">
        <f aca="false">IFERROR(VLOOKUP($V1483,SimpliRoute!$B:$AT,25,0),"")</f>
        <v/>
      </c>
      <c r="X1483" s="45" t="str">
        <f aca="false">IF(W1483="pending","Pendente",IF(W1483="failed","Não",IF(W1483="Completed","Sim","")))</f>
        <v/>
      </c>
      <c r="Y1483" s="46" t="str">
        <f aca="false">IF($W1483="Pending","",IFERROR(INT(VLOOKUP($V1483,SimpliRoute!$B:$AS,11,0)),""))</f>
        <v/>
      </c>
      <c r="Z1483" s="40" t="str">
        <f aca="false">IF($W1483="Failed",IFERROR(VLOOKUP($V1483,SimpliRoute!$B:$AT,27,0),""),"")</f>
        <v/>
      </c>
    </row>
    <row r="1484" customFormat="false" ht="15" hidden="false" customHeight="false" outlineLevel="0" collapsed="false">
      <c r="A1484" s="40"/>
      <c r="B1484" s="41"/>
      <c r="C1484" s="41"/>
      <c r="D1484" s="41"/>
      <c r="E1484" s="41"/>
      <c r="F1484" s="41"/>
      <c r="G1484" s="42"/>
      <c r="H1484" s="43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0"/>
      <c r="T1484" s="40"/>
      <c r="U1484" s="44"/>
      <c r="V1484" s="40"/>
      <c r="W1484" s="45" t="str">
        <f aca="false">IFERROR(VLOOKUP($V1484,SimpliRoute!$B:$AT,25,0),"")</f>
        <v/>
      </c>
      <c r="X1484" s="45" t="str">
        <f aca="false">IF(W1484="pending","Pendente",IF(W1484="failed","Não",IF(W1484="Completed","Sim","")))</f>
        <v/>
      </c>
      <c r="Y1484" s="46" t="str">
        <f aca="false">IF($W1484="Pending","",IFERROR(INT(VLOOKUP($V1484,SimpliRoute!$B:$AS,11,0)),""))</f>
        <v/>
      </c>
      <c r="Z1484" s="40" t="str">
        <f aca="false">IF($W1484="Failed",IFERROR(VLOOKUP($V1484,SimpliRoute!$B:$AT,27,0),""),"")</f>
        <v/>
      </c>
    </row>
    <row r="1485" customFormat="false" ht="15" hidden="false" customHeight="false" outlineLevel="0" collapsed="false">
      <c r="A1485" s="40"/>
      <c r="B1485" s="41"/>
      <c r="C1485" s="41"/>
      <c r="D1485" s="41"/>
      <c r="E1485" s="41"/>
      <c r="F1485" s="41"/>
      <c r="G1485" s="42"/>
      <c r="H1485" s="43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0"/>
      <c r="T1485" s="40"/>
      <c r="U1485" s="44"/>
      <c r="V1485" s="40"/>
      <c r="W1485" s="45" t="str">
        <f aca="false">IFERROR(VLOOKUP($V1485,SimpliRoute!$B:$AT,25,0),"")</f>
        <v/>
      </c>
      <c r="X1485" s="45" t="str">
        <f aca="false">IF(W1485="pending","Pendente",IF(W1485="failed","Não",IF(W1485="Completed","Sim","")))</f>
        <v/>
      </c>
      <c r="Y1485" s="46" t="str">
        <f aca="false">IF($W1485="Pending","",IFERROR(INT(VLOOKUP($V1485,SimpliRoute!$B:$AS,11,0)),""))</f>
        <v/>
      </c>
      <c r="Z1485" s="40" t="str">
        <f aca="false">IF($W1485="Failed",IFERROR(VLOOKUP($V1485,SimpliRoute!$B:$AT,27,0),""),"")</f>
        <v/>
      </c>
    </row>
    <row r="1486" customFormat="false" ht="15" hidden="false" customHeight="false" outlineLevel="0" collapsed="false">
      <c r="A1486" s="40"/>
      <c r="B1486" s="41"/>
      <c r="C1486" s="41"/>
      <c r="D1486" s="41"/>
      <c r="E1486" s="41"/>
      <c r="F1486" s="41"/>
      <c r="G1486" s="42"/>
      <c r="H1486" s="43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0"/>
      <c r="T1486" s="40"/>
      <c r="U1486" s="44"/>
      <c r="V1486" s="40"/>
      <c r="W1486" s="45" t="str">
        <f aca="false">IFERROR(VLOOKUP($V1486,SimpliRoute!$B:$AT,25,0),"")</f>
        <v/>
      </c>
      <c r="X1486" s="45" t="str">
        <f aca="false">IF(W1486="pending","Pendente",IF(W1486="failed","Não",IF(W1486="Completed","Sim","")))</f>
        <v/>
      </c>
      <c r="Y1486" s="46" t="str">
        <f aca="false">IF($W1486="Pending","",IFERROR(INT(VLOOKUP($V1486,SimpliRoute!$B:$AS,11,0)),""))</f>
        <v/>
      </c>
      <c r="Z1486" s="40" t="str">
        <f aca="false">IF($W1486="Failed",IFERROR(VLOOKUP($V1486,SimpliRoute!$B:$AT,27,0),""),"")</f>
        <v/>
      </c>
    </row>
    <row r="1487" customFormat="false" ht="15" hidden="false" customHeight="false" outlineLevel="0" collapsed="false">
      <c r="A1487" s="40"/>
      <c r="B1487" s="41"/>
      <c r="C1487" s="41"/>
      <c r="D1487" s="41"/>
      <c r="E1487" s="41"/>
      <c r="F1487" s="41"/>
      <c r="G1487" s="42"/>
      <c r="H1487" s="43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0"/>
      <c r="T1487" s="40"/>
      <c r="U1487" s="44"/>
      <c r="V1487" s="40"/>
      <c r="W1487" s="45" t="str">
        <f aca="false">IFERROR(VLOOKUP($V1487,SimpliRoute!$B:$AT,25,0),"")</f>
        <v/>
      </c>
      <c r="X1487" s="45" t="str">
        <f aca="false">IF(W1487="pending","Pendente",IF(W1487="failed","Não",IF(W1487="Completed","Sim","")))</f>
        <v/>
      </c>
      <c r="Y1487" s="46" t="str">
        <f aca="false">IF($W1487="Pending","",IFERROR(INT(VLOOKUP($V1487,SimpliRoute!$B:$AS,11,0)),""))</f>
        <v/>
      </c>
      <c r="Z1487" s="40" t="str">
        <f aca="false">IF($W1487="Failed",IFERROR(VLOOKUP($V1487,SimpliRoute!$B:$AT,27,0),""),"")</f>
        <v/>
      </c>
    </row>
    <row r="1488" customFormat="false" ht="15" hidden="false" customHeight="false" outlineLevel="0" collapsed="false">
      <c r="A1488" s="40"/>
      <c r="B1488" s="41"/>
      <c r="C1488" s="41"/>
      <c r="D1488" s="41"/>
      <c r="E1488" s="41"/>
      <c r="F1488" s="41"/>
      <c r="G1488" s="42"/>
      <c r="H1488" s="43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0"/>
      <c r="T1488" s="40"/>
      <c r="U1488" s="44"/>
      <c r="V1488" s="40"/>
      <c r="W1488" s="45" t="str">
        <f aca="false">IFERROR(VLOOKUP($V1488,SimpliRoute!$B:$AT,25,0),"")</f>
        <v/>
      </c>
      <c r="X1488" s="45" t="str">
        <f aca="false">IF(W1488="pending","Pendente",IF(W1488="failed","Não",IF(W1488="Completed","Sim","")))</f>
        <v/>
      </c>
      <c r="Y1488" s="46" t="str">
        <f aca="false">IF($W1488="Pending","",IFERROR(INT(VLOOKUP($V1488,SimpliRoute!$B:$AS,11,0)),""))</f>
        <v/>
      </c>
      <c r="Z1488" s="40" t="str">
        <f aca="false">IF($W1488="Failed",IFERROR(VLOOKUP($V1488,SimpliRoute!$B:$AT,27,0),""),"")</f>
        <v/>
      </c>
    </row>
    <row r="1489" customFormat="false" ht="15" hidden="false" customHeight="false" outlineLevel="0" collapsed="false">
      <c r="A1489" s="40"/>
      <c r="B1489" s="41"/>
      <c r="C1489" s="41"/>
      <c r="D1489" s="41"/>
      <c r="E1489" s="41"/>
      <c r="F1489" s="41"/>
      <c r="G1489" s="42"/>
      <c r="H1489" s="43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0"/>
      <c r="T1489" s="40"/>
      <c r="U1489" s="44"/>
      <c r="V1489" s="40"/>
      <c r="W1489" s="45" t="str">
        <f aca="false">IFERROR(VLOOKUP($V1489,SimpliRoute!$B:$AT,25,0),"")</f>
        <v/>
      </c>
      <c r="X1489" s="45" t="str">
        <f aca="false">IF(W1489="pending","Pendente",IF(W1489="failed","Não",IF(W1489="Completed","Sim","")))</f>
        <v/>
      </c>
      <c r="Y1489" s="46" t="str">
        <f aca="false">IF($W1489="Pending","",IFERROR(INT(VLOOKUP($V1489,SimpliRoute!$B:$AS,11,0)),""))</f>
        <v/>
      </c>
      <c r="Z1489" s="40" t="str">
        <f aca="false">IF($W1489="Failed",IFERROR(VLOOKUP($V1489,SimpliRoute!$B:$AT,27,0),""),"")</f>
        <v/>
      </c>
    </row>
    <row r="1490" customFormat="false" ht="15" hidden="false" customHeight="false" outlineLevel="0" collapsed="false">
      <c r="A1490" s="40"/>
      <c r="B1490" s="41"/>
      <c r="C1490" s="41"/>
      <c r="D1490" s="41"/>
      <c r="E1490" s="41"/>
      <c r="F1490" s="41"/>
      <c r="G1490" s="42"/>
      <c r="H1490" s="43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0"/>
      <c r="T1490" s="40"/>
      <c r="U1490" s="44"/>
      <c r="V1490" s="40"/>
      <c r="W1490" s="45" t="str">
        <f aca="false">IFERROR(VLOOKUP($V1490,SimpliRoute!$B:$AT,25,0),"")</f>
        <v/>
      </c>
      <c r="X1490" s="45" t="str">
        <f aca="false">IF(W1490="pending","Pendente",IF(W1490="failed","Não",IF(W1490="Completed","Sim","")))</f>
        <v/>
      </c>
      <c r="Y1490" s="46" t="str">
        <f aca="false">IF($W1490="Pending","",IFERROR(INT(VLOOKUP($V1490,SimpliRoute!$B:$AS,11,0)),""))</f>
        <v/>
      </c>
      <c r="Z1490" s="40" t="str">
        <f aca="false">IF($W1490="Failed",IFERROR(VLOOKUP($V1490,SimpliRoute!$B:$AT,27,0),""),"")</f>
        <v/>
      </c>
    </row>
    <row r="1491" customFormat="false" ht="15" hidden="false" customHeight="false" outlineLevel="0" collapsed="false">
      <c r="A1491" s="40"/>
      <c r="B1491" s="41"/>
      <c r="C1491" s="41"/>
      <c r="D1491" s="41"/>
      <c r="E1491" s="41"/>
      <c r="F1491" s="41"/>
      <c r="G1491" s="42"/>
      <c r="H1491" s="43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0"/>
      <c r="T1491" s="40"/>
      <c r="U1491" s="44"/>
      <c r="V1491" s="40"/>
      <c r="W1491" s="45" t="str">
        <f aca="false">IFERROR(VLOOKUP($V1491,SimpliRoute!$B:$AT,25,0),"")</f>
        <v/>
      </c>
      <c r="X1491" s="45" t="str">
        <f aca="false">IF(W1491="pending","Pendente",IF(W1491="failed","Não",IF(W1491="Completed","Sim","")))</f>
        <v/>
      </c>
      <c r="Y1491" s="46" t="str">
        <f aca="false">IF($W1491="Pending","",IFERROR(INT(VLOOKUP($V1491,SimpliRoute!$B:$AS,11,0)),""))</f>
        <v/>
      </c>
      <c r="Z1491" s="40" t="str">
        <f aca="false">IF($W1491="Failed",IFERROR(VLOOKUP($V1491,SimpliRoute!$B:$AT,27,0),""),"")</f>
        <v/>
      </c>
    </row>
    <row r="1492" customFormat="false" ht="15" hidden="false" customHeight="false" outlineLevel="0" collapsed="false">
      <c r="A1492" s="40"/>
      <c r="B1492" s="41"/>
      <c r="C1492" s="41"/>
      <c r="D1492" s="41"/>
      <c r="E1492" s="41"/>
      <c r="F1492" s="41"/>
      <c r="G1492" s="42"/>
      <c r="H1492" s="43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0"/>
      <c r="T1492" s="40"/>
      <c r="U1492" s="44"/>
      <c r="V1492" s="40"/>
      <c r="W1492" s="45" t="str">
        <f aca="false">IFERROR(VLOOKUP($V1492,SimpliRoute!$B:$AT,25,0),"")</f>
        <v/>
      </c>
      <c r="X1492" s="45" t="str">
        <f aca="false">IF(W1492="pending","Pendente",IF(W1492="failed","Não",IF(W1492="Completed","Sim","")))</f>
        <v/>
      </c>
      <c r="Y1492" s="46" t="str">
        <f aca="false">IF($W1492="Pending","",IFERROR(INT(VLOOKUP($V1492,SimpliRoute!$B:$AS,11,0)),""))</f>
        <v/>
      </c>
      <c r="Z1492" s="40" t="str">
        <f aca="false">IF($W1492="Failed",IFERROR(VLOOKUP($V1492,SimpliRoute!$B:$AT,27,0),""),"")</f>
        <v/>
      </c>
    </row>
    <row r="1493" customFormat="false" ht="15" hidden="false" customHeight="false" outlineLevel="0" collapsed="false">
      <c r="A1493" s="40"/>
      <c r="B1493" s="41"/>
      <c r="C1493" s="41"/>
      <c r="D1493" s="41"/>
      <c r="E1493" s="41"/>
      <c r="F1493" s="41"/>
      <c r="G1493" s="42"/>
      <c r="H1493" s="43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0"/>
      <c r="T1493" s="40"/>
      <c r="U1493" s="44"/>
      <c r="V1493" s="40"/>
      <c r="W1493" s="45" t="str">
        <f aca="false">IFERROR(VLOOKUP($V1493,SimpliRoute!$B:$AT,25,0),"")</f>
        <v/>
      </c>
      <c r="X1493" s="45" t="str">
        <f aca="false">IF(W1493="pending","Pendente",IF(W1493="failed","Não",IF(W1493="Completed","Sim","")))</f>
        <v/>
      </c>
      <c r="Y1493" s="46" t="str">
        <f aca="false">IF($W1493="Pending","",IFERROR(INT(VLOOKUP($V1493,SimpliRoute!$B:$AS,11,0)),""))</f>
        <v/>
      </c>
      <c r="Z1493" s="40" t="str">
        <f aca="false">IF($W1493="Failed",IFERROR(VLOOKUP($V1493,SimpliRoute!$B:$AT,27,0),""),"")</f>
        <v/>
      </c>
    </row>
    <row r="1494" customFormat="false" ht="15" hidden="false" customHeight="false" outlineLevel="0" collapsed="false">
      <c r="A1494" s="40"/>
      <c r="B1494" s="41"/>
      <c r="C1494" s="41"/>
      <c r="D1494" s="41"/>
      <c r="E1494" s="41"/>
      <c r="F1494" s="41"/>
      <c r="G1494" s="42"/>
      <c r="H1494" s="43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0"/>
      <c r="T1494" s="40"/>
      <c r="U1494" s="44"/>
      <c r="V1494" s="40"/>
      <c r="W1494" s="45" t="str">
        <f aca="false">IFERROR(VLOOKUP($V1494,SimpliRoute!$B:$AT,25,0),"")</f>
        <v/>
      </c>
      <c r="X1494" s="45" t="str">
        <f aca="false">IF(W1494="pending","Pendente",IF(W1494="failed","Não",IF(W1494="Completed","Sim","")))</f>
        <v/>
      </c>
      <c r="Y1494" s="46" t="str">
        <f aca="false">IF($W1494="Pending","",IFERROR(INT(VLOOKUP($V1494,SimpliRoute!$B:$AS,11,0)),""))</f>
        <v/>
      </c>
      <c r="Z1494" s="40" t="str">
        <f aca="false">IF($W1494="Failed",IFERROR(VLOOKUP($V1494,SimpliRoute!$B:$AT,27,0),""),"")</f>
        <v/>
      </c>
    </row>
    <row r="1495" customFormat="false" ht="15" hidden="false" customHeight="false" outlineLevel="0" collapsed="false">
      <c r="A1495" s="40"/>
      <c r="B1495" s="41"/>
      <c r="C1495" s="41"/>
      <c r="D1495" s="41"/>
      <c r="E1495" s="41"/>
      <c r="F1495" s="41"/>
      <c r="G1495" s="42"/>
      <c r="H1495" s="43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0"/>
      <c r="T1495" s="40"/>
      <c r="U1495" s="44"/>
      <c r="V1495" s="40"/>
      <c r="W1495" s="45" t="str">
        <f aca="false">IFERROR(VLOOKUP($V1495,SimpliRoute!$B:$AT,25,0),"")</f>
        <v/>
      </c>
      <c r="X1495" s="45" t="str">
        <f aca="false">IF(W1495="pending","Pendente",IF(W1495="failed","Não",IF(W1495="Completed","Sim","")))</f>
        <v/>
      </c>
      <c r="Y1495" s="46" t="str">
        <f aca="false">IF($W1495="Pending","",IFERROR(INT(VLOOKUP($V1495,SimpliRoute!$B:$AS,11,0)),""))</f>
        <v/>
      </c>
      <c r="Z1495" s="40" t="str">
        <f aca="false">IF($W1495="Failed",IFERROR(VLOOKUP($V1495,SimpliRoute!$B:$AT,27,0),""),"")</f>
        <v/>
      </c>
    </row>
    <row r="1496" customFormat="false" ht="15" hidden="false" customHeight="false" outlineLevel="0" collapsed="false">
      <c r="A1496" s="40"/>
      <c r="B1496" s="41"/>
      <c r="C1496" s="41"/>
      <c r="D1496" s="41"/>
      <c r="E1496" s="41"/>
      <c r="F1496" s="41"/>
      <c r="G1496" s="42"/>
      <c r="H1496" s="43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0"/>
      <c r="T1496" s="40"/>
      <c r="U1496" s="44"/>
      <c r="V1496" s="40"/>
      <c r="W1496" s="45" t="str">
        <f aca="false">IFERROR(VLOOKUP($V1496,SimpliRoute!$B:$AT,25,0),"")</f>
        <v/>
      </c>
      <c r="X1496" s="45" t="str">
        <f aca="false">IF(W1496="pending","Pendente",IF(W1496="failed","Não",IF(W1496="Completed","Sim","")))</f>
        <v/>
      </c>
      <c r="Y1496" s="46" t="str">
        <f aca="false">IF($W1496="Pending","",IFERROR(INT(VLOOKUP($V1496,SimpliRoute!$B:$AS,11,0)),""))</f>
        <v/>
      </c>
      <c r="Z1496" s="40" t="str">
        <f aca="false">IF($W1496="Failed",IFERROR(VLOOKUP($V1496,SimpliRoute!$B:$AT,27,0),""),"")</f>
        <v/>
      </c>
    </row>
    <row r="1497" customFormat="false" ht="15" hidden="false" customHeight="false" outlineLevel="0" collapsed="false">
      <c r="A1497" s="40"/>
      <c r="B1497" s="41"/>
      <c r="C1497" s="41"/>
      <c r="D1497" s="41"/>
      <c r="E1497" s="41"/>
      <c r="F1497" s="41"/>
      <c r="G1497" s="42"/>
      <c r="H1497" s="43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0"/>
      <c r="T1497" s="40"/>
      <c r="U1497" s="44"/>
      <c r="V1497" s="40"/>
      <c r="W1497" s="45" t="str">
        <f aca="false">IFERROR(VLOOKUP($V1497,SimpliRoute!$B:$AT,25,0),"")</f>
        <v/>
      </c>
      <c r="X1497" s="45" t="str">
        <f aca="false">IF(W1497="pending","Pendente",IF(W1497="failed","Não",IF(W1497="Completed","Sim","")))</f>
        <v/>
      </c>
      <c r="Y1497" s="46" t="str">
        <f aca="false">IF($W1497="Pending","",IFERROR(INT(VLOOKUP($V1497,SimpliRoute!$B:$AS,11,0)),""))</f>
        <v/>
      </c>
      <c r="Z1497" s="40" t="str">
        <f aca="false">IF($W1497="Failed",IFERROR(VLOOKUP($V1497,SimpliRoute!$B:$AT,27,0),""),"")</f>
        <v/>
      </c>
    </row>
    <row r="1498" customFormat="false" ht="15" hidden="false" customHeight="false" outlineLevel="0" collapsed="false">
      <c r="A1498" s="40"/>
      <c r="B1498" s="41"/>
      <c r="C1498" s="41"/>
      <c r="D1498" s="41"/>
      <c r="E1498" s="41"/>
      <c r="F1498" s="41"/>
      <c r="G1498" s="42"/>
      <c r="H1498" s="43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0"/>
      <c r="T1498" s="40"/>
      <c r="U1498" s="44"/>
      <c r="V1498" s="40"/>
      <c r="W1498" s="45" t="str">
        <f aca="false">IFERROR(VLOOKUP($V1498,SimpliRoute!$B:$AT,25,0),"")</f>
        <v/>
      </c>
      <c r="X1498" s="45" t="str">
        <f aca="false">IF(W1498="pending","Pendente",IF(W1498="failed","Não",IF(W1498="Completed","Sim","")))</f>
        <v/>
      </c>
      <c r="Y1498" s="46" t="str">
        <f aca="false">IF($W1498="Pending","",IFERROR(INT(VLOOKUP($V1498,SimpliRoute!$B:$AS,11,0)),""))</f>
        <v/>
      </c>
      <c r="Z1498" s="40" t="str">
        <f aca="false">IF($W1498="Failed",IFERROR(VLOOKUP($V1498,SimpliRoute!$B:$AT,27,0),""),"")</f>
        <v/>
      </c>
    </row>
    <row r="1499" customFormat="false" ht="15" hidden="false" customHeight="false" outlineLevel="0" collapsed="false">
      <c r="A1499" s="40"/>
      <c r="B1499" s="41"/>
      <c r="C1499" s="41"/>
      <c r="D1499" s="41"/>
      <c r="E1499" s="41"/>
      <c r="F1499" s="41"/>
      <c r="G1499" s="42"/>
      <c r="H1499" s="43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0"/>
      <c r="T1499" s="40"/>
      <c r="U1499" s="44"/>
      <c r="V1499" s="40"/>
      <c r="W1499" s="45" t="str">
        <f aca="false">IFERROR(VLOOKUP($V1499,SimpliRoute!$B:$AT,25,0),"")</f>
        <v/>
      </c>
      <c r="X1499" s="45" t="str">
        <f aca="false">IF(W1499="pending","Pendente",IF(W1499="failed","Não",IF(W1499="Completed","Sim","")))</f>
        <v/>
      </c>
      <c r="Y1499" s="46" t="str">
        <f aca="false">IF($W1499="Pending","",IFERROR(INT(VLOOKUP($V1499,SimpliRoute!$B:$AS,11,0)),""))</f>
        <v/>
      </c>
      <c r="Z1499" s="40" t="str">
        <f aca="false">IF($W1499="Failed",IFERROR(VLOOKUP($V1499,SimpliRoute!$B:$AT,27,0),""),"")</f>
        <v/>
      </c>
    </row>
    <row r="1500" customFormat="false" ht="15" hidden="false" customHeight="false" outlineLevel="0" collapsed="false">
      <c r="A1500" s="40"/>
      <c r="B1500" s="41"/>
      <c r="C1500" s="41"/>
      <c r="D1500" s="41"/>
      <c r="E1500" s="41"/>
      <c r="F1500" s="41"/>
      <c r="G1500" s="42"/>
      <c r="H1500" s="43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0"/>
      <c r="T1500" s="40"/>
      <c r="U1500" s="44"/>
      <c r="V1500" s="40"/>
      <c r="W1500" s="45" t="str">
        <f aca="false">IFERROR(VLOOKUP($V1500,SimpliRoute!$B:$AT,25,0),"")</f>
        <v/>
      </c>
      <c r="X1500" s="45" t="str">
        <f aca="false">IF(W1500="pending","Pendente",IF(W1500="failed","Não",IF(W1500="Completed","Sim","")))</f>
        <v/>
      </c>
      <c r="Y1500" s="46" t="str">
        <f aca="false">IF($W1500="Pending","",IFERROR(INT(VLOOKUP($V1500,SimpliRoute!$B:$AS,11,0)),""))</f>
        <v/>
      </c>
      <c r="Z1500" s="40" t="str">
        <f aca="false">IF($W1500="Failed",IFERROR(VLOOKUP($V1500,SimpliRoute!$B:$AT,27,0),""),"")</f>
        <v/>
      </c>
    </row>
    <row r="1501" customFormat="false" ht="15" hidden="false" customHeight="false" outlineLevel="0" collapsed="false">
      <c r="A1501" s="40"/>
      <c r="B1501" s="41"/>
      <c r="C1501" s="41"/>
      <c r="D1501" s="41"/>
      <c r="E1501" s="41"/>
      <c r="F1501" s="41"/>
      <c r="G1501" s="42"/>
      <c r="H1501" s="43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0"/>
      <c r="T1501" s="40"/>
      <c r="U1501" s="44"/>
      <c r="V1501" s="40"/>
      <c r="W1501" s="45" t="str">
        <f aca="false">IFERROR(VLOOKUP($V1501,SimpliRoute!$B:$AT,25,0),"")</f>
        <v/>
      </c>
      <c r="X1501" s="45" t="str">
        <f aca="false">IF(W1501="pending","Pendente",IF(W1501="failed","Não",IF(W1501="Completed","Sim","")))</f>
        <v/>
      </c>
      <c r="Y1501" s="46" t="str">
        <f aca="false">IF($W1501="Pending","",IFERROR(INT(VLOOKUP($V1501,SimpliRoute!$B:$AS,11,0)),""))</f>
        <v/>
      </c>
      <c r="Z1501" s="40" t="str">
        <f aca="false">IF($W1501="Failed",IFERROR(VLOOKUP($V1501,SimpliRoute!$B:$AT,27,0),""),"")</f>
        <v/>
      </c>
    </row>
    <row r="1502" customFormat="false" ht="15" hidden="false" customHeight="false" outlineLevel="0" collapsed="false">
      <c r="A1502" s="40"/>
      <c r="B1502" s="41"/>
      <c r="C1502" s="41"/>
      <c r="D1502" s="41"/>
      <c r="E1502" s="41"/>
      <c r="F1502" s="41"/>
      <c r="G1502" s="42"/>
      <c r="H1502" s="43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0"/>
      <c r="T1502" s="40"/>
      <c r="U1502" s="44"/>
      <c r="V1502" s="40"/>
      <c r="W1502" s="45" t="str">
        <f aca="false">IFERROR(VLOOKUP($V1502,SimpliRoute!$B:$AT,25,0),"")</f>
        <v/>
      </c>
      <c r="X1502" s="45" t="str">
        <f aca="false">IF(W1502="pending","Pendente",IF(W1502="failed","Não",IF(W1502="Completed","Sim","")))</f>
        <v/>
      </c>
      <c r="Y1502" s="46" t="str">
        <f aca="false">IF($W1502="Pending","",IFERROR(INT(VLOOKUP($V1502,SimpliRoute!$B:$AS,11,0)),""))</f>
        <v/>
      </c>
      <c r="Z1502" s="40" t="str">
        <f aca="false">IF($W1502="Failed",IFERROR(VLOOKUP($V1502,SimpliRoute!$B:$AT,27,0),""),"")</f>
        <v/>
      </c>
    </row>
    <row r="1503" customFormat="false" ht="15" hidden="false" customHeight="false" outlineLevel="0" collapsed="false">
      <c r="A1503" s="40"/>
      <c r="B1503" s="41"/>
      <c r="C1503" s="41"/>
      <c r="D1503" s="41"/>
      <c r="E1503" s="41"/>
      <c r="F1503" s="41"/>
      <c r="G1503" s="42"/>
      <c r="H1503" s="43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0"/>
      <c r="T1503" s="40"/>
      <c r="U1503" s="44"/>
      <c r="V1503" s="40"/>
      <c r="W1503" s="45" t="str">
        <f aca="false">IFERROR(VLOOKUP($V1503,SimpliRoute!$B:$AT,25,0),"")</f>
        <v/>
      </c>
      <c r="X1503" s="45" t="str">
        <f aca="false">IF(W1503="pending","Pendente",IF(W1503="failed","Não",IF(W1503="Completed","Sim","")))</f>
        <v/>
      </c>
      <c r="Y1503" s="46" t="str">
        <f aca="false">IF($W1503="Pending","",IFERROR(INT(VLOOKUP($V1503,SimpliRoute!$B:$AS,11,0)),""))</f>
        <v/>
      </c>
      <c r="Z1503" s="40" t="str">
        <f aca="false">IF($W1503="Failed",IFERROR(VLOOKUP($V1503,SimpliRoute!$B:$AT,27,0),""),"")</f>
        <v/>
      </c>
    </row>
    <row r="1504" customFormat="false" ht="15" hidden="false" customHeight="false" outlineLevel="0" collapsed="false">
      <c r="A1504" s="40"/>
      <c r="B1504" s="41"/>
      <c r="C1504" s="41"/>
      <c r="D1504" s="41"/>
      <c r="E1504" s="41"/>
      <c r="F1504" s="41"/>
      <c r="G1504" s="42"/>
      <c r="H1504" s="43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0"/>
      <c r="T1504" s="40"/>
      <c r="U1504" s="44"/>
      <c r="V1504" s="40"/>
      <c r="W1504" s="45" t="str">
        <f aca="false">IFERROR(VLOOKUP($V1504,SimpliRoute!$B:$AT,25,0),"")</f>
        <v/>
      </c>
      <c r="X1504" s="45" t="str">
        <f aca="false">IF(W1504="pending","Pendente",IF(W1504="failed","Não",IF(W1504="Completed","Sim","")))</f>
        <v/>
      </c>
      <c r="Y1504" s="46" t="str">
        <f aca="false">IF($W1504="Pending","",IFERROR(INT(VLOOKUP($V1504,SimpliRoute!$B:$AS,11,0)),""))</f>
        <v/>
      </c>
      <c r="Z1504" s="40" t="str">
        <f aca="false">IF($W1504="Failed",IFERROR(VLOOKUP($V1504,SimpliRoute!$B:$AT,27,0),""),"")</f>
        <v/>
      </c>
    </row>
    <row r="1505" customFormat="false" ht="15" hidden="false" customHeight="false" outlineLevel="0" collapsed="false">
      <c r="A1505" s="40"/>
      <c r="B1505" s="41"/>
      <c r="C1505" s="41"/>
      <c r="D1505" s="41"/>
      <c r="E1505" s="41"/>
      <c r="F1505" s="41"/>
      <c r="G1505" s="42"/>
      <c r="H1505" s="43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0"/>
      <c r="T1505" s="40"/>
      <c r="U1505" s="44"/>
      <c r="V1505" s="40"/>
      <c r="W1505" s="45" t="str">
        <f aca="false">IFERROR(VLOOKUP($V1505,SimpliRoute!$B:$AT,25,0),"")</f>
        <v/>
      </c>
      <c r="X1505" s="45" t="str">
        <f aca="false">IF(W1505="pending","Pendente",IF(W1505="failed","Não",IF(W1505="Completed","Sim","")))</f>
        <v/>
      </c>
      <c r="Y1505" s="46" t="str">
        <f aca="false">IF($W1505="Pending","",IFERROR(INT(VLOOKUP($V1505,SimpliRoute!$B:$AS,11,0)),""))</f>
        <v/>
      </c>
      <c r="Z1505" s="40" t="str">
        <f aca="false">IF($W1505="Failed",IFERROR(VLOOKUP($V1505,SimpliRoute!$B:$AT,27,0),""),"")</f>
        <v/>
      </c>
    </row>
    <row r="1506" customFormat="false" ht="15" hidden="false" customHeight="false" outlineLevel="0" collapsed="false">
      <c r="A1506" s="40"/>
      <c r="B1506" s="41"/>
      <c r="C1506" s="41"/>
      <c r="D1506" s="41"/>
      <c r="E1506" s="41"/>
      <c r="F1506" s="41"/>
      <c r="G1506" s="42"/>
      <c r="H1506" s="43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0"/>
      <c r="T1506" s="40"/>
      <c r="U1506" s="44"/>
      <c r="V1506" s="40"/>
      <c r="W1506" s="45" t="str">
        <f aca="false">IFERROR(VLOOKUP($V1506,SimpliRoute!$B:$AT,25,0),"")</f>
        <v/>
      </c>
      <c r="X1506" s="45" t="str">
        <f aca="false">IF(W1506="pending","Pendente",IF(W1506="failed","Não",IF(W1506="Completed","Sim","")))</f>
        <v/>
      </c>
      <c r="Y1506" s="46" t="str">
        <f aca="false">IF($W1506="Pending","",IFERROR(INT(VLOOKUP($V1506,SimpliRoute!$B:$AS,11,0)),""))</f>
        <v/>
      </c>
      <c r="Z1506" s="40" t="str">
        <f aca="false">IF($W1506="Failed",IFERROR(VLOOKUP($V1506,SimpliRoute!$B:$AT,27,0),""),"")</f>
        <v/>
      </c>
    </row>
    <row r="1507" customFormat="false" ht="15" hidden="false" customHeight="false" outlineLevel="0" collapsed="false">
      <c r="A1507" s="40"/>
      <c r="B1507" s="41"/>
      <c r="C1507" s="41"/>
      <c r="D1507" s="41"/>
      <c r="E1507" s="41"/>
      <c r="F1507" s="41"/>
      <c r="G1507" s="42"/>
      <c r="H1507" s="43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0"/>
      <c r="T1507" s="40"/>
      <c r="U1507" s="44"/>
      <c r="V1507" s="40"/>
      <c r="W1507" s="45" t="str">
        <f aca="false">IFERROR(VLOOKUP($V1507,SimpliRoute!$B:$AT,25,0),"")</f>
        <v/>
      </c>
      <c r="X1507" s="45" t="str">
        <f aca="false">IF(W1507="pending","Pendente",IF(W1507="failed","Não",IF(W1507="Completed","Sim","")))</f>
        <v/>
      </c>
      <c r="Y1507" s="46" t="str">
        <f aca="false">IF($W1507="Pending","",IFERROR(INT(VLOOKUP($V1507,SimpliRoute!$B:$AS,11,0)),""))</f>
        <v/>
      </c>
      <c r="Z1507" s="40" t="str">
        <f aca="false">IF($W1507="Failed",IFERROR(VLOOKUP($V1507,SimpliRoute!$B:$AT,27,0),""),"")</f>
        <v/>
      </c>
    </row>
    <row r="1508" customFormat="false" ht="15" hidden="false" customHeight="false" outlineLevel="0" collapsed="false">
      <c r="A1508" s="40"/>
      <c r="B1508" s="41"/>
      <c r="C1508" s="41"/>
      <c r="D1508" s="41"/>
      <c r="E1508" s="41"/>
      <c r="F1508" s="41"/>
      <c r="G1508" s="42"/>
      <c r="H1508" s="43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0"/>
      <c r="T1508" s="40"/>
      <c r="U1508" s="44"/>
      <c r="V1508" s="40"/>
      <c r="W1508" s="45" t="str">
        <f aca="false">IFERROR(VLOOKUP($V1508,SimpliRoute!$B:$AT,25,0),"")</f>
        <v/>
      </c>
      <c r="X1508" s="45" t="str">
        <f aca="false">IF(W1508="pending","Pendente",IF(W1508="failed","Não",IF(W1508="Completed","Sim","")))</f>
        <v/>
      </c>
      <c r="Y1508" s="46" t="str">
        <f aca="false">IF($W1508="Pending","",IFERROR(INT(VLOOKUP($V1508,SimpliRoute!$B:$AS,11,0)),""))</f>
        <v/>
      </c>
      <c r="Z1508" s="40" t="str">
        <f aca="false">IF($W1508="Failed",IFERROR(VLOOKUP($V1508,SimpliRoute!$B:$AT,27,0),""),"")</f>
        <v/>
      </c>
    </row>
    <row r="1509" customFormat="false" ht="15" hidden="false" customHeight="false" outlineLevel="0" collapsed="false">
      <c r="A1509" s="40"/>
      <c r="B1509" s="41"/>
      <c r="C1509" s="41"/>
      <c r="D1509" s="41"/>
      <c r="E1509" s="41"/>
      <c r="F1509" s="41"/>
      <c r="G1509" s="42"/>
      <c r="H1509" s="43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0"/>
      <c r="T1509" s="40"/>
      <c r="U1509" s="44"/>
      <c r="V1509" s="40"/>
      <c r="W1509" s="45" t="str">
        <f aca="false">IFERROR(VLOOKUP($V1509,SimpliRoute!$B:$AT,25,0),"")</f>
        <v/>
      </c>
      <c r="X1509" s="45" t="str">
        <f aca="false">IF(W1509="pending","Pendente",IF(W1509="failed","Não",IF(W1509="Completed","Sim","")))</f>
        <v/>
      </c>
      <c r="Y1509" s="46" t="str">
        <f aca="false">IF($W1509="Pending","",IFERROR(INT(VLOOKUP($V1509,SimpliRoute!$B:$AS,11,0)),""))</f>
        <v/>
      </c>
      <c r="Z1509" s="40" t="str">
        <f aca="false">IF($W1509="Failed",IFERROR(VLOOKUP($V1509,SimpliRoute!$B:$AT,27,0),""),"")</f>
        <v/>
      </c>
    </row>
    <row r="1510" customFormat="false" ht="15" hidden="false" customHeight="false" outlineLevel="0" collapsed="false">
      <c r="A1510" s="40"/>
      <c r="B1510" s="41"/>
      <c r="C1510" s="41"/>
      <c r="D1510" s="41"/>
      <c r="E1510" s="41"/>
      <c r="F1510" s="41"/>
      <c r="G1510" s="42"/>
      <c r="H1510" s="43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0"/>
      <c r="T1510" s="40"/>
      <c r="U1510" s="44"/>
      <c r="V1510" s="40"/>
      <c r="W1510" s="45" t="str">
        <f aca="false">IFERROR(VLOOKUP($V1510,SimpliRoute!$B:$AT,25,0),"")</f>
        <v/>
      </c>
      <c r="X1510" s="45" t="str">
        <f aca="false">IF(W1510="pending","Pendente",IF(W1510="failed","Não",IF(W1510="Completed","Sim","")))</f>
        <v/>
      </c>
      <c r="Y1510" s="46" t="str">
        <f aca="false">IF($W1510="Pending","",IFERROR(INT(VLOOKUP($V1510,SimpliRoute!$B:$AS,11,0)),""))</f>
        <v/>
      </c>
      <c r="Z1510" s="40" t="str">
        <f aca="false">IF($W1510="Failed",IFERROR(VLOOKUP($V1510,SimpliRoute!$B:$AT,27,0),""),"")</f>
        <v/>
      </c>
    </row>
    <row r="1511" customFormat="false" ht="15" hidden="false" customHeight="false" outlineLevel="0" collapsed="false">
      <c r="A1511" s="40"/>
      <c r="B1511" s="41"/>
      <c r="C1511" s="41"/>
      <c r="D1511" s="41"/>
      <c r="E1511" s="41"/>
      <c r="F1511" s="41"/>
      <c r="G1511" s="42"/>
      <c r="H1511" s="43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0"/>
      <c r="T1511" s="40"/>
      <c r="U1511" s="44"/>
      <c r="V1511" s="40"/>
      <c r="W1511" s="45" t="str">
        <f aca="false">IFERROR(VLOOKUP($V1511,SimpliRoute!$B:$AT,25,0),"")</f>
        <v/>
      </c>
      <c r="X1511" s="45" t="str">
        <f aca="false">IF(W1511="pending","Pendente",IF(W1511="failed","Não",IF(W1511="Completed","Sim","")))</f>
        <v/>
      </c>
      <c r="Y1511" s="46" t="str">
        <f aca="false">IF($W1511="Pending","",IFERROR(INT(VLOOKUP($V1511,SimpliRoute!$B:$AS,11,0)),""))</f>
        <v/>
      </c>
      <c r="Z1511" s="40" t="str">
        <f aca="false">IF($W1511="Failed",IFERROR(VLOOKUP($V1511,SimpliRoute!$B:$AT,27,0),""),"")</f>
        <v/>
      </c>
    </row>
    <row r="1512" customFormat="false" ht="15" hidden="false" customHeight="false" outlineLevel="0" collapsed="false">
      <c r="A1512" s="40"/>
      <c r="B1512" s="41"/>
      <c r="C1512" s="41"/>
      <c r="D1512" s="41"/>
      <c r="E1512" s="41"/>
      <c r="F1512" s="41"/>
      <c r="G1512" s="42"/>
      <c r="H1512" s="43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0"/>
      <c r="T1512" s="40"/>
      <c r="U1512" s="44"/>
      <c r="V1512" s="40"/>
      <c r="W1512" s="45" t="str">
        <f aca="false">IFERROR(VLOOKUP($V1512,SimpliRoute!$B:$AT,25,0),"")</f>
        <v/>
      </c>
      <c r="X1512" s="45" t="str">
        <f aca="false">IF(W1512="pending","Pendente",IF(W1512="failed","Não",IF(W1512="Completed","Sim","")))</f>
        <v/>
      </c>
      <c r="Y1512" s="46" t="str">
        <f aca="false">IF($W1512="Pending","",IFERROR(INT(VLOOKUP($V1512,SimpliRoute!$B:$AS,11,0)),""))</f>
        <v/>
      </c>
      <c r="Z1512" s="40" t="str">
        <f aca="false">IF($W1512="Failed",IFERROR(VLOOKUP($V1512,SimpliRoute!$B:$AT,27,0),""),"")</f>
        <v/>
      </c>
    </row>
    <row r="1513" customFormat="false" ht="15" hidden="false" customHeight="false" outlineLevel="0" collapsed="false">
      <c r="A1513" s="40"/>
      <c r="B1513" s="41"/>
      <c r="C1513" s="41"/>
      <c r="D1513" s="41"/>
      <c r="E1513" s="41"/>
      <c r="F1513" s="41"/>
      <c r="G1513" s="42"/>
      <c r="H1513" s="43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0"/>
      <c r="T1513" s="40"/>
      <c r="U1513" s="44"/>
      <c r="V1513" s="40"/>
      <c r="W1513" s="45" t="str">
        <f aca="false">IFERROR(VLOOKUP($V1513,SimpliRoute!$B:$AT,25,0),"")</f>
        <v/>
      </c>
      <c r="X1513" s="45" t="str">
        <f aca="false">IF(W1513="pending","Pendente",IF(W1513="failed","Não",IF(W1513="Completed","Sim","")))</f>
        <v/>
      </c>
      <c r="Y1513" s="46" t="str">
        <f aca="false">IF($W1513="Pending","",IFERROR(INT(VLOOKUP($V1513,SimpliRoute!$B:$AS,11,0)),""))</f>
        <v/>
      </c>
      <c r="Z1513" s="40" t="str">
        <f aca="false">IF($W1513="Failed",IFERROR(VLOOKUP($V1513,SimpliRoute!$B:$AT,27,0),""),"")</f>
        <v/>
      </c>
    </row>
    <row r="1514" customFormat="false" ht="15" hidden="false" customHeight="false" outlineLevel="0" collapsed="false">
      <c r="A1514" s="40"/>
      <c r="B1514" s="41"/>
      <c r="C1514" s="41"/>
      <c r="D1514" s="41"/>
      <c r="E1514" s="41"/>
      <c r="F1514" s="41"/>
      <c r="G1514" s="42"/>
      <c r="H1514" s="43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0"/>
      <c r="T1514" s="40"/>
      <c r="U1514" s="44"/>
      <c r="V1514" s="40"/>
      <c r="W1514" s="45" t="str">
        <f aca="false">IFERROR(VLOOKUP($V1514,SimpliRoute!$B:$AT,25,0),"")</f>
        <v/>
      </c>
      <c r="X1514" s="45" t="str">
        <f aca="false">IF(W1514="pending","Pendente",IF(W1514="failed","Não",IF(W1514="Completed","Sim","")))</f>
        <v/>
      </c>
      <c r="Y1514" s="46" t="str">
        <f aca="false">IF($W1514="Pending","",IFERROR(INT(VLOOKUP($V1514,SimpliRoute!$B:$AS,11,0)),""))</f>
        <v/>
      </c>
      <c r="Z1514" s="40" t="str">
        <f aca="false">IF($W1514="Failed",IFERROR(VLOOKUP($V1514,SimpliRoute!$B:$AT,27,0),""),"")</f>
        <v/>
      </c>
    </row>
    <row r="1515" customFormat="false" ht="15" hidden="false" customHeight="false" outlineLevel="0" collapsed="false">
      <c r="A1515" s="40"/>
      <c r="B1515" s="41"/>
      <c r="C1515" s="41"/>
      <c r="D1515" s="41"/>
      <c r="E1515" s="41"/>
      <c r="F1515" s="41"/>
      <c r="G1515" s="42"/>
      <c r="H1515" s="43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0"/>
      <c r="T1515" s="40"/>
      <c r="U1515" s="44"/>
      <c r="V1515" s="40"/>
      <c r="W1515" s="45" t="str">
        <f aca="false">IFERROR(VLOOKUP($V1515,SimpliRoute!$B:$AT,25,0),"")</f>
        <v/>
      </c>
      <c r="X1515" s="45" t="str">
        <f aca="false">IF(W1515="pending","Pendente",IF(W1515="failed","Não",IF(W1515="Completed","Sim","")))</f>
        <v/>
      </c>
      <c r="Y1515" s="46" t="str">
        <f aca="false">IF($W1515="Pending","",IFERROR(INT(VLOOKUP($V1515,SimpliRoute!$B:$AS,11,0)),""))</f>
        <v/>
      </c>
      <c r="Z1515" s="40" t="str">
        <f aca="false">IF($W1515="Failed",IFERROR(VLOOKUP($V1515,SimpliRoute!$B:$AT,27,0),""),"")</f>
        <v/>
      </c>
    </row>
    <row r="1516" customFormat="false" ht="15" hidden="false" customHeight="false" outlineLevel="0" collapsed="false">
      <c r="A1516" s="40"/>
      <c r="B1516" s="41"/>
      <c r="C1516" s="41"/>
      <c r="D1516" s="41"/>
      <c r="E1516" s="41"/>
      <c r="F1516" s="41"/>
      <c r="G1516" s="42"/>
      <c r="H1516" s="43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0"/>
      <c r="T1516" s="40"/>
      <c r="U1516" s="44"/>
      <c r="V1516" s="40"/>
      <c r="W1516" s="45" t="str">
        <f aca="false">IFERROR(VLOOKUP($V1516,SimpliRoute!$B:$AT,25,0),"")</f>
        <v/>
      </c>
      <c r="X1516" s="45" t="str">
        <f aca="false">IF(W1516="pending","Pendente",IF(W1516="failed","Não",IF(W1516="Completed","Sim","")))</f>
        <v/>
      </c>
      <c r="Y1516" s="46" t="str">
        <f aca="false">IF($W1516="Pending","",IFERROR(INT(VLOOKUP($V1516,SimpliRoute!$B:$AS,11,0)),""))</f>
        <v/>
      </c>
      <c r="Z1516" s="40" t="str">
        <f aca="false">IF($W1516="Failed",IFERROR(VLOOKUP($V1516,SimpliRoute!$B:$AT,27,0),""),"")</f>
        <v/>
      </c>
    </row>
    <row r="1517" customFormat="false" ht="15" hidden="false" customHeight="false" outlineLevel="0" collapsed="false">
      <c r="A1517" s="40"/>
      <c r="B1517" s="41"/>
      <c r="C1517" s="41"/>
      <c r="D1517" s="41"/>
      <c r="E1517" s="41"/>
      <c r="F1517" s="41"/>
      <c r="G1517" s="42"/>
      <c r="H1517" s="43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0"/>
      <c r="T1517" s="40"/>
      <c r="U1517" s="44"/>
      <c r="V1517" s="40"/>
      <c r="W1517" s="45" t="str">
        <f aca="false">IFERROR(VLOOKUP($V1517,SimpliRoute!$B:$AT,25,0),"")</f>
        <v/>
      </c>
      <c r="X1517" s="45" t="str">
        <f aca="false">IF(W1517="pending","Pendente",IF(W1517="failed","Não",IF(W1517="Completed","Sim","")))</f>
        <v/>
      </c>
      <c r="Y1517" s="46" t="str">
        <f aca="false">IF($W1517="Pending","",IFERROR(INT(VLOOKUP($V1517,SimpliRoute!$B:$AS,11,0)),""))</f>
        <v/>
      </c>
      <c r="Z1517" s="40" t="str">
        <f aca="false">IF($W1517="Failed",IFERROR(VLOOKUP($V1517,SimpliRoute!$B:$AT,27,0),""),"")</f>
        <v/>
      </c>
    </row>
    <row r="1518" customFormat="false" ht="15" hidden="false" customHeight="false" outlineLevel="0" collapsed="false">
      <c r="A1518" s="40"/>
      <c r="B1518" s="41"/>
      <c r="C1518" s="41"/>
      <c r="D1518" s="41"/>
      <c r="E1518" s="41"/>
      <c r="F1518" s="41"/>
      <c r="G1518" s="42"/>
      <c r="H1518" s="43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0"/>
      <c r="T1518" s="40"/>
      <c r="U1518" s="44"/>
      <c r="V1518" s="40"/>
      <c r="W1518" s="45" t="str">
        <f aca="false">IFERROR(VLOOKUP($V1518,SimpliRoute!$B:$AT,25,0),"")</f>
        <v/>
      </c>
      <c r="X1518" s="45" t="str">
        <f aca="false">IF(W1518="pending","Pendente",IF(W1518="failed","Não",IF(W1518="Completed","Sim","")))</f>
        <v/>
      </c>
      <c r="Y1518" s="46" t="str">
        <f aca="false">IF($W1518="Pending","",IFERROR(INT(VLOOKUP($V1518,SimpliRoute!$B:$AS,11,0)),""))</f>
        <v/>
      </c>
      <c r="Z1518" s="40" t="str">
        <f aca="false">IF($W1518="Failed",IFERROR(VLOOKUP($V1518,SimpliRoute!$B:$AT,27,0),""),"")</f>
        <v/>
      </c>
    </row>
    <row r="1519" customFormat="false" ht="15" hidden="false" customHeight="false" outlineLevel="0" collapsed="false">
      <c r="A1519" s="40"/>
      <c r="B1519" s="41"/>
      <c r="C1519" s="41"/>
      <c r="D1519" s="41"/>
      <c r="E1519" s="41"/>
      <c r="F1519" s="41"/>
      <c r="G1519" s="42"/>
      <c r="H1519" s="43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0"/>
      <c r="T1519" s="40"/>
      <c r="U1519" s="44"/>
      <c r="V1519" s="40"/>
      <c r="W1519" s="45" t="str">
        <f aca="false">IFERROR(VLOOKUP($V1519,SimpliRoute!$B:$AT,25,0),"")</f>
        <v/>
      </c>
      <c r="X1519" s="45" t="str">
        <f aca="false">IF(W1519="pending","Pendente",IF(W1519="failed","Não",IF(W1519="Completed","Sim","")))</f>
        <v/>
      </c>
      <c r="Y1519" s="46" t="str">
        <f aca="false">IF($W1519="Pending","",IFERROR(INT(VLOOKUP($V1519,SimpliRoute!$B:$AS,11,0)),""))</f>
        <v/>
      </c>
      <c r="Z1519" s="40" t="str">
        <f aca="false">IF($W1519="Failed",IFERROR(VLOOKUP($V1519,SimpliRoute!$B:$AT,27,0),""),"")</f>
        <v/>
      </c>
    </row>
    <row r="1520" customFormat="false" ht="15" hidden="false" customHeight="false" outlineLevel="0" collapsed="false">
      <c r="A1520" s="40"/>
      <c r="B1520" s="41"/>
      <c r="C1520" s="41"/>
      <c r="D1520" s="41"/>
      <c r="E1520" s="41"/>
      <c r="F1520" s="41"/>
      <c r="G1520" s="42"/>
      <c r="H1520" s="43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0"/>
      <c r="T1520" s="40"/>
      <c r="U1520" s="44"/>
      <c r="V1520" s="40"/>
      <c r="W1520" s="45" t="str">
        <f aca="false">IFERROR(VLOOKUP($V1520,SimpliRoute!$B:$AT,25,0),"")</f>
        <v/>
      </c>
      <c r="X1520" s="45" t="str">
        <f aca="false">IF(W1520="pending","Pendente",IF(W1520="failed","Não",IF(W1520="Completed","Sim","")))</f>
        <v/>
      </c>
      <c r="Y1520" s="46" t="str">
        <f aca="false">IF($W1520="Pending","",IFERROR(INT(VLOOKUP($V1520,SimpliRoute!$B:$AS,11,0)),""))</f>
        <v/>
      </c>
      <c r="Z1520" s="40" t="str">
        <f aca="false">IF($W1520="Failed",IFERROR(VLOOKUP($V1520,SimpliRoute!$B:$AT,27,0),""),"")</f>
        <v/>
      </c>
    </row>
    <row r="1521" customFormat="false" ht="15" hidden="false" customHeight="false" outlineLevel="0" collapsed="false">
      <c r="A1521" s="40"/>
      <c r="B1521" s="41"/>
      <c r="C1521" s="41"/>
      <c r="D1521" s="41"/>
      <c r="E1521" s="41"/>
      <c r="F1521" s="41"/>
      <c r="G1521" s="42"/>
      <c r="H1521" s="43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0"/>
      <c r="T1521" s="40"/>
      <c r="U1521" s="44"/>
      <c r="V1521" s="40"/>
      <c r="W1521" s="45" t="str">
        <f aca="false">IFERROR(VLOOKUP($V1521,SimpliRoute!$B:$AT,25,0),"")</f>
        <v/>
      </c>
      <c r="X1521" s="45" t="str">
        <f aca="false">IF(W1521="pending","Pendente",IF(W1521="failed","Não",IF(W1521="Completed","Sim","")))</f>
        <v/>
      </c>
      <c r="Y1521" s="46" t="str">
        <f aca="false">IF($W1521="Pending","",IFERROR(INT(VLOOKUP($V1521,SimpliRoute!$B:$AS,11,0)),""))</f>
        <v/>
      </c>
      <c r="Z1521" s="40" t="str">
        <f aca="false">IF($W1521="Failed",IFERROR(VLOOKUP($V1521,SimpliRoute!$B:$AT,27,0),""),"")</f>
        <v/>
      </c>
    </row>
    <row r="1522" customFormat="false" ht="15" hidden="false" customHeight="false" outlineLevel="0" collapsed="false">
      <c r="A1522" s="40"/>
      <c r="B1522" s="41"/>
      <c r="C1522" s="41"/>
      <c r="D1522" s="41"/>
      <c r="E1522" s="41"/>
      <c r="F1522" s="41"/>
      <c r="G1522" s="42"/>
      <c r="H1522" s="43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0"/>
      <c r="T1522" s="40"/>
      <c r="U1522" s="44"/>
      <c r="V1522" s="40"/>
      <c r="W1522" s="45" t="str">
        <f aca="false">IFERROR(VLOOKUP($V1522,SimpliRoute!$B:$AT,25,0),"")</f>
        <v/>
      </c>
      <c r="X1522" s="45" t="str">
        <f aca="false">IF(W1522="pending","Pendente",IF(W1522="failed","Não",IF(W1522="Completed","Sim","")))</f>
        <v/>
      </c>
      <c r="Y1522" s="46" t="str">
        <f aca="false">IF($W1522="Pending","",IFERROR(INT(VLOOKUP($V1522,SimpliRoute!$B:$AS,11,0)),""))</f>
        <v/>
      </c>
      <c r="Z1522" s="40" t="str">
        <f aca="false">IF($W1522="Failed",IFERROR(VLOOKUP($V1522,SimpliRoute!$B:$AT,27,0),""),"")</f>
        <v/>
      </c>
    </row>
    <row r="1523" customFormat="false" ht="15" hidden="false" customHeight="false" outlineLevel="0" collapsed="false">
      <c r="A1523" s="40"/>
      <c r="B1523" s="41"/>
      <c r="C1523" s="41"/>
      <c r="D1523" s="41"/>
      <c r="E1523" s="41"/>
      <c r="F1523" s="41"/>
      <c r="G1523" s="42"/>
      <c r="H1523" s="43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0"/>
      <c r="T1523" s="40"/>
      <c r="U1523" s="44"/>
      <c r="V1523" s="40"/>
      <c r="W1523" s="45" t="str">
        <f aca="false">IFERROR(VLOOKUP($V1523,SimpliRoute!$B:$AT,25,0),"")</f>
        <v/>
      </c>
      <c r="X1523" s="45" t="str">
        <f aca="false">IF(W1523="pending","Pendente",IF(W1523="failed","Não",IF(W1523="Completed","Sim","")))</f>
        <v/>
      </c>
      <c r="Y1523" s="46" t="str">
        <f aca="false">IF($W1523="Pending","",IFERROR(INT(VLOOKUP($V1523,SimpliRoute!$B:$AS,11,0)),""))</f>
        <v/>
      </c>
      <c r="Z1523" s="40" t="str">
        <f aca="false">IF($W1523="Failed",IFERROR(VLOOKUP($V1523,SimpliRoute!$B:$AT,27,0),""),"")</f>
        <v/>
      </c>
    </row>
    <row r="1524" customFormat="false" ht="15" hidden="false" customHeight="false" outlineLevel="0" collapsed="false">
      <c r="A1524" s="40"/>
      <c r="B1524" s="41"/>
      <c r="C1524" s="41"/>
      <c r="D1524" s="41"/>
      <c r="E1524" s="41"/>
      <c r="F1524" s="41"/>
      <c r="G1524" s="42"/>
      <c r="H1524" s="43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0"/>
      <c r="T1524" s="40"/>
      <c r="U1524" s="44"/>
      <c r="V1524" s="40"/>
      <c r="W1524" s="45" t="str">
        <f aca="false">IFERROR(VLOOKUP($V1524,SimpliRoute!$B:$AT,25,0),"")</f>
        <v/>
      </c>
      <c r="X1524" s="45" t="str">
        <f aca="false">IF(W1524="pending","Pendente",IF(W1524="failed","Não",IF(W1524="Completed","Sim","")))</f>
        <v/>
      </c>
      <c r="Y1524" s="46" t="str">
        <f aca="false">IF($W1524="Pending","",IFERROR(INT(VLOOKUP($V1524,SimpliRoute!$B:$AS,11,0)),""))</f>
        <v/>
      </c>
      <c r="Z1524" s="40" t="str">
        <f aca="false">IF($W1524="Failed",IFERROR(VLOOKUP($V1524,SimpliRoute!$B:$AT,27,0),""),"")</f>
        <v/>
      </c>
    </row>
    <row r="1525" customFormat="false" ht="15" hidden="false" customHeight="false" outlineLevel="0" collapsed="false">
      <c r="A1525" s="40"/>
      <c r="B1525" s="41"/>
      <c r="C1525" s="41"/>
      <c r="D1525" s="41"/>
      <c r="E1525" s="41"/>
      <c r="F1525" s="41"/>
      <c r="G1525" s="42"/>
      <c r="H1525" s="43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0"/>
      <c r="T1525" s="40"/>
      <c r="U1525" s="44"/>
      <c r="V1525" s="40"/>
      <c r="W1525" s="45" t="str">
        <f aca="false">IFERROR(VLOOKUP($V1525,SimpliRoute!$B:$AT,25,0),"")</f>
        <v/>
      </c>
      <c r="X1525" s="45" t="str">
        <f aca="false">IF(W1525="pending","Pendente",IF(W1525="failed","Não",IF(W1525="Completed","Sim","")))</f>
        <v/>
      </c>
      <c r="Y1525" s="46" t="str">
        <f aca="false">IF($W1525="Pending","",IFERROR(INT(VLOOKUP($V1525,SimpliRoute!$B:$AS,11,0)),""))</f>
        <v/>
      </c>
      <c r="Z1525" s="40" t="str">
        <f aca="false">IF($W1525="Failed",IFERROR(VLOOKUP($V1525,SimpliRoute!$B:$AT,27,0),""),"")</f>
        <v/>
      </c>
    </row>
    <row r="1526" customFormat="false" ht="15" hidden="false" customHeight="false" outlineLevel="0" collapsed="false">
      <c r="A1526" s="40"/>
      <c r="B1526" s="41"/>
      <c r="C1526" s="41"/>
      <c r="D1526" s="41"/>
      <c r="E1526" s="41"/>
      <c r="F1526" s="41"/>
      <c r="G1526" s="42"/>
      <c r="H1526" s="43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0"/>
      <c r="T1526" s="40"/>
      <c r="U1526" s="44"/>
      <c r="V1526" s="40"/>
      <c r="W1526" s="45" t="str">
        <f aca="false">IFERROR(VLOOKUP($V1526,SimpliRoute!$B:$AT,25,0),"")</f>
        <v/>
      </c>
      <c r="X1526" s="45" t="str">
        <f aca="false">IF(W1526="pending","Pendente",IF(W1526="failed","Não",IF(W1526="Completed","Sim","")))</f>
        <v/>
      </c>
      <c r="Y1526" s="46" t="str">
        <f aca="false">IF($W1526="Pending","",IFERROR(INT(VLOOKUP($V1526,SimpliRoute!$B:$AS,11,0)),""))</f>
        <v/>
      </c>
      <c r="Z1526" s="40" t="str">
        <f aca="false">IF($W1526="Failed",IFERROR(VLOOKUP($V1526,SimpliRoute!$B:$AT,27,0),""),"")</f>
        <v/>
      </c>
    </row>
    <row r="1527" customFormat="false" ht="15" hidden="false" customHeight="false" outlineLevel="0" collapsed="false">
      <c r="A1527" s="40"/>
      <c r="B1527" s="41"/>
      <c r="C1527" s="41"/>
      <c r="D1527" s="41"/>
      <c r="E1527" s="41"/>
      <c r="F1527" s="41"/>
      <c r="G1527" s="42"/>
      <c r="H1527" s="43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0"/>
      <c r="T1527" s="40"/>
      <c r="U1527" s="44"/>
      <c r="V1527" s="40"/>
      <c r="W1527" s="45" t="str">
        <f aca="false">IFERROR(VLOOKUP($V1527,SimpliRoute!$B:$AT,25,0),"")</f>
        <v/>
      </c>
      <c r="X1527" s="45" t="str">
        <f aca="false">IF(W1527="pending","Pendente",IF(W1527="failed","Não",IF(W1527="Completed","Sim","")))</f>
        <v/>
      </c>
      <c r="Y1527" s="46" t="str">
        <f aca="false">IF($W1527="Pending","",IFERROR(INT(VLOOKUP($V1527,SimpliRoute!$B:$AS,11,0)),""))</f>
        <v/>
      </c>
      <c r="Z1527" s="40" t="str">
        <f aca="false">IF($W1527="Failed",IFERROR(VLOOKUP($V1527,SimpliRoute!$B:$AT,27,0),""),"")</f>
        <v/>
      </c>
    </row>
    <row r="1528" customFormat="false" ht="15" hidden="false" customHeight="false" outlineLevel="0" collapsed="false">
      <c r="A1528" s="40"/>
      <c r="B1528" s="41"/>
      <c r="C1528" s="41"/>
      <c r="D1528" s="41"/>
      <c r="E1528" s="41"/>
      <c r="F1528" s="41"/>
      <c r="G1528" s="42"/>
      <c r="H1528" s="43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0"/>
      <c r="T1528" s="40"/>
      <c r="U1528" s="44"/>
      <c r="V1528" s="40"/>
      <c r="W1528" s="45" t="str">
        <f aca="false">IFERROR(VLOOKUP($V1528,SimpliRoute!$B:$AT,25,0),"")</f>
        <v/>
      </c>
      <c r="X1528" s="45" t="str">
        <f aca="false">IF(W1528="pending","Pendente",IF(W1528="failed","Não",IF(W1528="Completed","Sim","")))</f>
        <v/>
      </c>
      <c r="Y1528" s="46" t="str">
        <f aca="false">IF($W1528="Pending","",IFERROR(INT(VLOOKUP($V1528,SimpliRoute!$B:$AS,11,0)),""))</f>
        <v/>
      </c>
      <c r="Z1528" s="40" t="str">
        <f aca="false">IF($W1528="Failed",IFERROR(VLOOKUP($V1528,SimpliRoute!$B:$AT,27,0),""),"")</f>
        <v/>
      </c>
    </row>
    <row r="1529" customFormat="false" ht="15" hidden="false" customHeight="false" outlineLevel="0" collapsed="false">
      <c r="A1529" s="40"/>
      <c r="B1529" s="41"/>
      <c r="C1529" s="41"/>
      <c r="D1529" s="41"/>
      <c r="E1529" s="41"/>
      <c r="F1529" s="41"/>
      <c r="G1529" s="42"/>
      <c r="H1529" s="43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0"/>
      <c r="T1529" s="40"/>
      <c r="U1529" s="44"/>
      <c r="V1529" s="40"/>
      <c r="W1529" s="45" t="str">
        <f aca="false">IFERROR(VLOOKUP($V1529,SimpliRoute!$B:$AT,25,0),"")</f>
        <v/>
      </c>
      <c r="X1529" s="45" t="str">
        <f aca="false">IF(W1529="pending","Pendente",IF(W1529="failed","Não",IF(W1529="Completed","Sim","")))</f>
        <v/>
      </c>
      <c r="Y1529" s="46" t="str">
        <f aca="false">IF($W1529="Pending","",IFERROR(INT(VLOOKUP($V1529,SimpliRoute!$B:$AS,11,0)),""))</f>
        <v/>
      </c>
      <c r="Z1529" s="40" t="str">
        <f aca="false">IF($W1529="Failed",IFERROR(VLOOKUP($V1529,SimpliRoute!$B:$AT,27,0),""),"")</f>
        <v/>
      </c>
    </row>
    <row r="1530" customFormat="false" ht="15" hidden="false" customHeight="false" outlineLevel="0" collapsed="false">
      <c r="A1530" s="40"/>
      <c r="B1530" s="41"/>
      <c r="C1530" s="41"/>
      <c r="D1530" s="41"/>
      <c r="E1530" s="41"/>
      <c r="F1530" s="41"/>
      <c r="G1530" s="42"/>
      <c r="H1530" s="43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0"/>
      <c r="T1530" s="40"/>
      <c r="U1530" s="44"/>
      <c r="V1530" s="40"/>
      <c r="W1530" s="45" t="str">
        <f aca="false">IFERROR(VLOOKUP($V1530,SimpliRoute!$B:$AT,25,0),"")</f>
        <v/>
      </c>
      <c r="X1530" s="45" t="str">
        <f aca="false">IF(W1530="pending","Pendente",IF(W1530="failed","Não",IF(W1530="Completed","Sim","")))</f>
        <v/>
      </c>
      <c r="Y1530" s="46" t="str">
        <f aca="false">IF($W1530="Pending","",IFERROR(INT(VLOOKUP($V1530,SimpliRoute!$B:$AS,11,0)),""))</f>
        <v/>
      </c>
      <c r="Z1530" s="40" t="str">
        <f aca="false">IF($W1530="Failed",IFERROR(VLOOKUP($V1530,SimpliRoute!$B:$AT,27,0),""),"")</f>
        <v/>
      </c>
    </row>
    <row r="1531" customFormat="false" ht="15" hidden="false" customHeight="false" outlineLevel="0" collapsed="false">
      <c r="A1531" s="40"/>
      <c r="B1531" s="41"/>
      <c r="C1531" s="41"/>
      <c r="D1531" s="41"/>
      <c r="E1531" s="41"/>
      <c r="F1531" s="41"/>
      <c r="G1531" s="42"/>
      <c r="H1531" s="43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0"/>
      <c r="T1531" s="40"/>
      <c r="U1531" s="44"/>
      <c r="V1531" s="40"/>
      <c r="W1531" s="45" t="str">
        <f aca="false">IFERROR(VLOOKUP($V1531,SimpliRoute!$B:$AT,25,0),"")</f>
        <v/>
      </c>
      <c r="X1531" s="45" t="str">
        <f aca="false">IF(W1531="pending","Pendente",IF(W1531="failed","Não",IF(W1531="Completed","Sim","")))</f>
        <v/>
      </c>
      <c r="Y1531" s="46" t="str">
        <f aca="false">IF($W1531="Pending","",IFERROR(INT(VLOOKUP($V1531,SimpliRoute!$B:$AS,11,0)),""))</f>
        <v/>
      </c>
      <c r="Z1531" s="40" t="str">
        <f aca="false">IF($W1531="Failed",IFERROR(VLOOKUP($V1531,SimpliRoute!$B:$AT,27,0),""),"")</f>
        <v/>
      </c>
    </row>
    <row r="1532" customFormat="false" ht="15" hidden="false" customHeight="false" outlineLevel="0" collapsed="false">
      <c r="A1532" s="40"/>
      <c r="B1532" s="41"/>
      <c r="C1532" s="41"/>
      <c r="D1532" s="41"/>
      <c r="E1532" s="41"/>
      <c r="F1532" s="41"/>
      <c r="G1532" s="42"/>
      <c r="H1532" s="43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0"/>
      <c r="T1532" s="40"/>
      <c r="U1532" s="44"/>
      <c r="V1532" s="40"/>
      <c r="W1532" s="45" t="str">
        <f aca="false">IFERROR(VLOOKUP($V1532,SimpliRoute!$B:$AT,25,0),"")</f>
        <v/>
      </c>
      <c r="X1532" s="45" t="str">
        <f aca="false">IF(W1532="pending","Pendente",IF(W1532="failed","Não",IF(W1532="Completed","Sim","")))</f>
        <v/>
      </c>
      <c r="Y1532" s="46" t="str">
        <f aca="false">IF($W1532="Pending","",IFERROR(INT(VLOOKUP($V1532,SimpliRoute!$B:$AS,11,0)),""))</f>
        <v/>
      </c>
      <c r="Z1532" s="40" t="str">
        <f aca="false">IF($W1532="Failed",IFERROR(VLOOKUP($V1532,SimpliRoute!$B:$AT,27,0),""),"")</f>
        <v/>
      </c>
    </row>
    <row r="1533" customFormat="false" ht="15" hidden="false" customHeight="false" outlineLevel="0" collapsed="false">
      <c r="A1533" s="40"/>
      <c r="B1533" s="41"/>
      <c r="C1533" s="41"/>
      <c r="D1533" s="41"/>
      <c r="E1533" s="41"/>
      <c r="F1533" s="41"/>
      <c r="G1533" s="42"/>
      <c r="H1533" s="43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0"/>
      <c r="T1533" s="40"/>
      <c r="U1533" s="44"/>
      <c r="V1533" s="40"/>
      <c r="W1533" s="45" t="str">
        <f aca="false">IFERROR(VLOOKUP($V1533,SimpliRoute!$B:$AT,25,0),"")</f>
        <v/>
      </c>
      <c r="X1533" s="45" t="str">
        <f aca="false">IF(W1533="pending","Pendente",IF(W1533="failed","Não",IF(W1533="Completed","Sim","")))</f>
        <v/>
      </c>
      <c r="Y1533" s="46" t="str">
        <f aca="false">IF($W1533="Pending","",IFERROR(INT(VLOOKUP($V1533,SimpliRoute!$B:$AS,11,0)),""))</f>
        <v/>
      </c>
      <c r="Z1533" s="40" t="str">
        <f aca="false">IF($W1533="Failed",IFERROR(VLOOKUP($V1533,SimpliRoute!$B:$AT,27,0),""),"")</f>
        <v/>
      </c>
    </row>
    <row r="1534" customFormat="false" ht="15" hidden="false" customHeight="false" outlineLevel="0" collapsed="false">
      <c r="A1534" s="40"/>
      <c r="B1534" s="41"/>
      <c r="C1534" s="41"/>
      <c r="D1534" s="41"/>
      <c r="E1534" s="41"/>
      <c r="F1534" s="41"/>
      <c r="G1534" s="42"/>
      <c r="H1534" s="43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0"/>
      <c r="T1534" s="40"/>
      <c r="U1534" s="44"/>
      <c r="V1534" s="40"/>
      <c r="W1534" s="45" t="str">
        <f aca="false">IFERROR(VLOOKUP($V1534,SimpliRoute!$B:$AT,25,0),"")</f>
        <v/>
      </c>
      <c r="X1534" s="45" t="str">
        <f aca="false">IF(W1534="pending","Pendente",IF(W1534="failed","Não",IF(W1534="Completed","Sim","")))</f>
        <v/>
      </c>
      <c r="Y1534" s="46" t="str">
        <f aca="false">IF($W1534="Pending","",IFERROR(INT(VLOOKUP($V1534,SimpliRoute!$B:$AS,11,0)),""))</f>
        <v/>
      </c>
      <c r="Z1534" s="40" t="str">
        <f aca="false">IF($W1534="Failed",IFERROR(VLOOKUP($V1534,SimpliRoute!$B:$AT,27,0),""),"")</f>
        <v/>
      </c>
    </row>
    <row r="1535" customFormat="false" ht="15" hidden="false" customHeight="false" outlineLevel="0" collapsed="false">
      <c r="A1535" s="40"/>
      <c r="B1535" s="41"/>
      <c r="C1535" s="41"/>
      <c r="D1535" s="41"/>
      <c r="E1535" s="41"/>
      <c r="F1535" s="41"/>
      <c r="G1535" s="42"/>
      <c r="H1535" s="43"/>
      <c r="I1535" s="41"/>
      <c r="J1535" s="41"/>
      <c r="K1535" s="41"/>
      <c r="L1535" s="41"/>
      <c r="M1535" s="41"/>
      <c r="N1535" s="41"/>
      <c r="O1535" s="41"/>
      <c r="P1535" s="41"/>
      <c r="Q1535" s="41"/>
      <c r="R1535" s="41"/>
      <c r="S1535" s="40"/>
      <c r="T1535" s="40"/>
      <c r="U1535" s="44"/>
      <c r="V1535" s="40"/>
      <c r="W1535" s="45" t="str">
        <f aca="false">IFERROR(VLOOKUP($V1535,SimpliRoute!$B:$AT,25,0),"")</f>
        <v/>
      </c>
      <c r="X1535" s="45" t="str">
        <f aca="false">IF(W1535="pending","Pendente",IF(W1535="failed","Não",IF(W1535="Completed","Sim","")))</f>
        <v/>
      </c>
      <c r="Y1535" s="46" t="str">
        <f aca="false">IF($W1535="Pending","",IFERROR(INT(VLOOKUP($V1535,SimpliRoute!$B:$AS,11,0)),""))</f>
        <v/>
      </c>
      <c r="Z1535" s="40" t="str">
        <f aca="false">IF($W1535="Failed",IFERROR(VLOOKUP($V1535,SimpliRoute!$B:$AT,27,0),""),"")</f>
        <v/>
      </c>
    </row>
    <row r="1536" customFormat="false" ht="15" hidden="false" customHeight="false" outlineLevel="0" collapsed="false">
      <c r="A1536" s="40"/>
      <c r="B1536" s="41"/>
      <c r="C1536" s="41"/>
      <c r="D1536" s="41"/>
      <c r="E1536" s="41"/>
      <c r="F1536" s="41"/>
      <c r="G1536" s="42"/>
      <c r="H1536" s="43"/>
      <c r="I1536" s="41"/>
      <c r="J1536" s="41"/>
      <c r="K1536" s="41"/>
      <c r="L1536" s="41"/>
      <c r="M1536" s="41"/>
      <c r="N1536" s="41"/>
      <c r="O1536" s="41"/>
      <c r="P1536" s="41"/>
      <c r="Q1536" s="41"/>
      <c r="R1536" s="41"/>
      <c r="S1536" s="40"/>
      <c r="T1536" s="40"/>
      <c r="U1536" s="44"/>
      <c r="V1536" s="40"/>
      <c r="W1536" s="45" t="str">
        <f aca="false">IFERROR(VLOOKUP($V1536,SimpliRoute!$B:$AT,25,0),"")</f>
        <v/>
      </c>
      <c r="X1536" s="45" t="str">
        <f aca="false">IF(W1536="pending","Pendente",IF(W1536="failed","Não",IF(W1536="Completed","Sim","")))</f>
        <v/>
      </c>
      <c r="Y1536" s="46" t="str">
        <f aca="false">IF($W1536="Pending","",IFERROR(INT(VLOOKUP($V1536,SimpliRoute!$B:$AS,11,0)),""))</f>
        <v/>
      </c>
      <c r="Z1536" s="40" t="str">
        <f aca="false">IF($W1536="Failed",IFERROR(VLOOKUP($V1536,SimpliRoute!$B:$AT,27,0),""),"")</f>
        <v/>
      </c>
    </row>
    <row r="1537" customFormat="false" ht="15" hidden="false" customHeight="false" outlineLevel="0" collapsed="false">
      <c r="A1537" s="40"/>
      <c r="B1537" s="41"/>
      <c r="C1537" s="41"/>
      <c r="D1537" s="41"/>
      <c r="E1537" s="41"/>
      <c r="F1537" s="41"/>
      <c r="G1537" s="42"/>
      <c r="H1537" s="43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0"/>
      <c r="T1537" s="40"/>
      <c r="U1537" s="44"/>
      <c r="V1537" s="40"/>
      <c r="W1537" s="45" t="str">
        <f aca="false">IFERROR(VLOOKUP($V1537,SimpliRoute!$B:$AT,25,0),"")</f>
        <v/>
      </c>
      <c r="X1537" s="45" t="str">
        <f aca="false">IF(W1537="pending","Pendente",IF(W1537="failed","Não",IF(W1537="Completed","Sim","")))</f>
        <v/>
      </c>
      <c r="Y1537" s="46" t="str">
        <f aca="false">IF($W1537="Pending","",IFERROR(INT(VLOOKUP($V1537,SimpliRoute!$B:$AS,11,0)),""))</f>
        <v/>
      </c>
      <c r="Z1537" s="40" t="str">
        <f aca="false">IF($W1537="Failed",IFERROR(VLOOKUP($V1537,SimpliRoute!$B:$AT,27,0),""),"")</f>
        <v/>
      </c>
    </row>
    <row r="1538" customFormat="false" ht="15" hidden="false" customHeight="false" outlineLevel="0" collapsed="false">
      <c r="A1538" s="40"/>
      <c r="B1538" s="41"/>
      <c r="C1538" s="41"/>
      <c r="D1538" s="41"/>
      <c r="E1538" s="41"/>
      <c r="F1538" s="41"/>
      <c r="G1538" s="42"/>
      <c r="H1538" s="43"/>
      <c r="I1538" s="41"/>
      <c r="J1538" s="41"/>
      <c r="K1538" s="41"/>
      <c r="L1538" s="41"/>
      <c r="M1538" s="41"/>
      <c r="N1538" s="41"/>
      <c r="O1538" s="41"/>
      <c r="P1538" s="41"/>
      <c r="Q1538" s="41"/>
      <c r="R1538" s="41"/>
      <c r="S1538" s="40"/>
      <c r="T1538" s="40"/>
      <c r="U1538" s="44"/>
      <c r="V1538" s="40"/>
      <c r="W1538" s="45" t="str">
        <f aca="false">IFERROR(VLOOKUP($V1538,SimpliRoute!$B:$AT,25,0),"")</f>
        <v/>
      </c>
      <c r="X1538" s="45" t="str">
        <f aca="false">IF(W1538="pending","Pendente",IF(W1538="failed","Não",IF(W1538="Completed","Sim","")))</f>
        <v/>
      </c>
      <c r="Y1538" s="46" t="str">
        <f aca="false">IF($W1538="Pending","",IFERROR(INT(VLOOKUP($V1538,SimpliRoute!$B:$AS,11,0)),""))</f>
        <v/>
      </c>
      <c r="Z1538" s="40" t="str">
        <f aca="false">IF($W1538="Failed",IFERROR(VLOOKUP($V1538,SimpliRoute!$B:$AT,27,0),""),"")</f>
        <v/>
      </c>
    </row>
    <row r="1539" customFormat="false" ht="15" hidden="false" customHeight="false" outlineLevel="0" collapsed="false">
      <c r="A1539" s="40"/>
      <c r="B1539" s="41"/>
      <c r="C1539" s="41"/>
      <c r="D1539" s="41"/>
      <c r="E1539" s="41"/>
      <c r="F1539" s="41"/>
      <c r="G1539" s="42"/>
      <c r="H1539" s="43"/>
      <c r="I1539" s="41"/>
      <c r="J1539" s="41"/>
      <c r="K1539" s="41"/>
      <c r="L1539" s="41"/>
      <c r="M1539" s="41"/>
      <c r="N1539" s="41"/>
      <c r="O1539" s="41"/>
      <c r="P1539" s="41"/>
      <c r="Q1539" s="41"/>
      <c r="R1539" s="41"/>
      <c r="S1539" s="40"/>
      <c r="T1539" s="40"/>
      <c r="U1539" s="44"/>
      <c r="V1539" s="40"/>
      <c r="W1539" s="45" t="str">
        <f aca="false">IFERROR(VLOOKUP($V1539,SimpliRoute!$B:$AT,25,0),"")</f>
        <v/>
      </c>
      <c r="X1539" s="45" t="str">
        <f aca="false">IF(W1539="pending","Pendente",IF(W1539="failed","Não",IF(W1539="Completed","Sim","")))</f>
        <v/>
      </c>
      <c r="Y1539" s="46" t="str">
        <f aca="false">IF($W1539="Pending","",IFERROR(INT(VLOOKUP($V1539,SimpliRoute!$B:$AS,11,0)),""))</f>
        <v/>
      </c>
      <c r="Z1539" s="40" t="str">
        <f aca="false">IF($W1539="Failed",IFERROR(VLOOKUP($V1539,SimpliRoute!$B:$AT,27,0),""),"")</f>
        <v/>
      </c>
    </row>
    <row r="1540" customFormat="false" ht="15" hidden="false" customHeight="false" outlineLevel="0" collapsed="false">
      <c r="A1540" s="40"/>
      <c r="B1540" s="41"/>
      <c r="C1540" s="41"/>
      <c r="D1540" s="41"/>
      <c r="E1540" s="41"/>
      <c r="F1540" s="41"/>
      <c r="G1540" s="42"/>
      <c r="H1540" s="43"/>
      <c r="I1540" s="41"/>
      <c r="J1540" s="41"/>
      <c r="K1540" s="41"/>
      <c r="L1540" s="41"/>
      <c r="M1540" s="41"/>
      <c r="N1540" s="41"/>
      <c r="O1540" s="41"/>
      <c r="P1540" s="41"/>
      <c r="Q1540" s="41"/>
      <c r="R1540" s="41"/>
      <c r="S1540" s="40"/>
      <c r="T1540" s="40"/>
      <c r="U1540" s="44"/>
      <c r="V1540" s="40"/>
      <c r="W1540" s="45" t="str">
        <f aca="false">IFERROR(VLOOKUP($V1540,SimpliRoute!$B:$AT,25,0),"")</f>
        <v/>
      </c>
      <c r="X1540" s="45" t="str">
        <f aca="false">IF(W1540="pending","Pendente",IF(W1540="failed","Não",IF(W1540="Completed","Sim","")))</f>
        <v/>
      </c>
      <c r="Y1540" s="46" t="str">
        <f aca="false">IF($W1540="Pending","",IFERROR(INT(VLOOKUP($V1540,SimpliRoute!$B:$AS,11,0)),""))</f>
        <v/>
      </c>
      <c r="Z1540" s="40" t="str">
        <f aca="false">IF($W1540="Failed",IFERROR(VLOOKUP($V1540,SimpliRoute!$B:$AT,27,0),""),"")</f>
        <v/>
      </c>
    </row>
    <row r="1541" customFormat="false" ht="15" hidden="false" customHeight="false" outlineLevel="0" collapsed="false">
      <c r="A1541" s="40"/>
      <c r="B1541" s="41"/>
      <c r="C1541" s="41"/>
      <c r="D1541" s="41"/>
      <c r="E1541" s="41"/>
      <c r="F1541" s="41"/>
      <c r="G1541" s="42"/>
      <c r="H1541" s="43"/>
      <c r="I1541" s="41"/>
      <c r="J1541" s="41"/>
      <c r="K1541" s="41"/>
      <c r="L1541" s="41"/>
      <c r="M1541" s="41"/>
      <c r="N1541" s="41"/>
      <c r="O1541" s="41"/>
      <c r="P1541" s="41"/>
      <c r="Q1541" s="41"/>
      <c r="R1541" s="41"/>
      <c r="S1541" s="40"/>
      <c r="T1541" s="40"/>
      <c r="U1541" s="44"/>
      <c r="V1541" s="40"/>
      <c r="W1541" s="45" t="str">
        <f aca="false">IFERROR(VLOOKUP($V1541,SimpliRoute!$B:$AT,25,0),"")</f>
        <v/>
      </c>
      <c r="X1541" s="45" t="str">
        <f aca="false">IF(W1541="pending","Pendente",IF(W1541="failed","Não",IF(W1541="Completed","Sim","")))</f>
        <v/>
      </c>
      <c r="Y1541" s="46" t="str">
        <f aca="false">IF($W1541="Pending","",IFERROR(INT(VLOOKUP($V1541,SimpliRoute!$B:$AS,11,0)),""))</f>
        <v/>
      </c>
      <c r="Z1541" s="40" t="str">
        <f aca="false">IF($W1541="Failed",IFERROR(VLOOKUP($V1541,SimpliRoute!$B:$AT,27,0),""),"")</f>
        <v/>
      </c>
    </row>
    <row r="1542" customFormat="false" ht="15" hidden="false" customHeight="false" outlineLevel="0" collapsed="false">
      <c r="A1542" s="40"/>
      <c r="B1542" s="41"/>
      <c r="C1542" s="41"/>
      <c r="D1542" s="41"/>
      <c r="E1542" s="41"/>
      <c r="F1542" s="41"/>
      <c r="G1542" s="42"/>
      <c r="H1542" s="43"/>
      <c r="I1542" s="41"/>
      <c r="J1542" s="41"/>
      <c r="K1542" s="41"/>
      <c r="L1542" s="41"/>
      <c r="M1542" s="41"/>
      <c r="N1542" s="41"/>
      <c r="O1542" s="41"/>
      <c r="P1542" s="41"/>
      <c r="Q1542" s="41"/>
      <c r="R1542" s="41"/>
      <c r="S1542" s="40"/>
      <c r="T1542" s="40"/>
      <c r="U1542" s="44"/>
      <c r="V1542" s="40"/>
      <c r="W1542" s="45" t="str">
        <f aca="false">IFERROR(VLOOKUP($V1542,SimpliRoute!$B:$AT,25,0),"")</f>
        <v/>
      </c>
      <c r="X1542" s="45" t="str">
        <f aca="false">IF(W1542="pending","Pendente",IF(W1542="failed","Não",IF(W1542="Completed","Sim","")))</f>
        <v/>
      </c>
      <c r="Y1542" s="46" t="str">
        <f aca="false">IF($W1542="Pending","",IFERROR(INT(VLOOKUP($V1542,SimpliRoute!$B:$AS,11,0)),""))</f>
        <v/>
      </c>
      <c r="Z1542" s="40" t="str">
        <f aca="false">IF($W1542="Failed",IFERROR(VLOOKUP($V1542,SimpliRoute!$B:$AT,27,0),""),"")</f>
        <v/>
      </c>
    </row>
    <row r="1543" customFormat="false" ht="15" hidden="false" customHeight="false" outlineLevel="0" collapsed="false">
      <c r="A1543" s="40"/>
      <c r="B1543" s="41"/>
      <c r="C1543" s="41"/>
      <c r="D1543" s="41"/>
      <c r="E1543" s="41"/>
      <c r="F1543" s="41"/>
      <c r="G1543" s="42"/>
      <c r="H1543" s="43"/>
      <c r="I1543" s="41"/>
      <c r="J1543" s="41"/>
      <c r="K1543" s="41"/>
      <c r="L1543" s="41"/>
      <c r="M1543" s="41"/>
      <c r="N1543" s="41"/>
      <c r="O1543" s="41"/>
      <c r="P1543" s="41"/>
      <c r="Q1543" s="41"/>
      <c r="R1543" s="41"/>
      <c r="S1543" s="40"/>
      <c r="T1543" s="40"/>
      <c r="U1543" s="44"/>
      <c r="V1543" s="40"/>
      <c r="W1543" s="45" t="str">
        <f aca="false">IFERROR(VLOOKUP($V1543,SimpliRoute!$B:$AT,25,0),"")</f>
        <v/>
      </c>
      <c r="X1543" s="45" t="str">
        <f aca="false">IF(W1543="pending","Pendente",IF(W1543="failed","Não",IF(W1543="Completed","Sim","")))</f>
        <v/>
      </c>
      <c r="Y1543" s="46" t="str">
        <f aca="false">IF($W1543="Pending","",IFERROR(INT(VLOOKUP($V1543,SimpliRoute!$B:$AS,11,0)),""))</f>
        <v/>
      </c>
      <c r="Z1543" s="40" t="str">
        <f aca="false">IF($W1543="Failed",IFERROR(VLOOKUP($V1543,SimpliRoute!$B:$AT,27,0),""),"")</f>
        <v/>
      </c>
    </row>
    <row r="1544" customFormat="false" ht="15" hidden="false" customHeight="false" outlineLevel="0" collapsed="false">
      <c r="A1544" s="40"/>
      <c r="B1544" s="41"/>
      <c r="C1544" s="41"/>
      <c r="D1544" s="41"/>
      <c r="E1544" s="41"/>
      <c r="F1544" s="41"/>
      <c r="G1544" s="42"/>
      <c r="H1544" s="43"/>
      <c r="I1544" s="41"/>
      <c r="J1544" s="41"/>
      <c r="K1544" s="41"/>
      <c r="L1544" s="41"/>
      <c r="M1544" s="41"/>
      <c r="N1544" s="41"/>
      <c r="O1544" s="41"/>
      <c r="P1544" s="41"/>
      <c r="Q1544" s="41"/>
      <c r="R1544" s="41"/>
      <c r="S1544" s="40"/>
      <c r="T1544" s="40"/>
      <c r="U1544" s="44"/>
      <c r="V1544" s="40"/>
      <c r="W1544" s="45" t="str">
        <f aca="false">IFERROR(VLOOKUP($V1544,SimpliRoute!$B:$AT,25,0),"")</f>
        <v/>
      </c>
      <c r="X1544" s="45" t="str">
        <f aca="false">IF(W1544="pending","Pendente",IF(W1544="failed","Não",IF(W1544="Completed","Sim","")))</f>
        <v/>
      </c>
      <c r="Y1544" s="46" t="str">
        <f aca="false">IF($W1544="Pending","",IFERROR(INT(VLOOKUP($V1544,SimpliRoute!$B:$AS,11,0)),""))</f>
        <v/>
      </c>
      <c r="Z1544" s="40" t="str">
        <f aca="false">IF($W1544="Failed",IFERROR(VLOOKUP($V1544,SimpliRoute!$B:$AT,27,0),""),"")</f>
        <v/>
      </c>
    </row>
    <row r="1545" customFormat="false" ht="15" hidden="false" customHeight="false" outlineLevel="0" collapsed="false">
      <c r="A1545" s="40"/>
      <c r="B1545" s="41"/>
      <c r="C1545" s="41"/>
      <c r="D1545" s="41"/>
      <c r="E1545" s="41"/>
      <c r="F1545" s="41"/>
      <c r="G1545" s="42"/>
      <c r="H1545" s="43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0"/>
      <c r="T1545" s="40"/>
      <c r="U1545" s="44"/>
      <c r="V1545" s="40"/>
      <c r="W1545" s="45" t="str">
        <f aca="false">IFERROR(VLOOKUP($V1545,SimpliRoute!$B:$AT,25,0),"")</f>
        <v/>
      </c>
      <c r="X1545" s="45" t="str">
        <f aca="false">IF(W1545="pending","Pendente",IF(W1545="failed","Não",IF(W1545="Completed","Sim","")))</f>
        <v/>
      </c>
      <c r="Y1545" s="46" t="str">
        <f aca="false">IF($W1545="Pending","",IFERROR(INT(VLOOKUP($V1545,SimpliRoute!$B:$AS,11,0)),""))</f>
        <v/>
      </c>
      <c r="Z1545" s="40" t="str">
        <f aca="false">IF($W1545="Failed",IFERROR(VLOOKUP($V1545,SimpliRoute!$B:$AT,27,0),""),"")</f>
        <v/>
      </c>
    </row>
    <row r="1546" customFormat="false" ht="15" hidden="false" customHeight="false" outlineLevel="0" collapsed="false">
      <c r="A1546" s="40"/>
      <c r="B1546" s="41"/>
      <c r="C1546" s="41"/>
      <c r="D1546" s="41"/>
      <c r="E1546" s="41"/>
      <c r="F1546" s="41"/>
      <c r="G1546" s="42"/>
      <c r="H1546" s="43"/>
      <c r="I1546" s="41"/>
      <c r="J1546" s="41"/>
      <c r="K1546" s="41"/>
      <c r="L1546" s="41"/>
      <c r="M1546" s="41"/>
      <c r="N1546" s="41"/>
      <c r="O1546" s="41"/>
      <c r="P1546" s="41"/>
      <c r="Q1546" s="41"/>
      <c r="R1546" s="41"/>
      <c r="S1546" s="40"/>
      <c r="T1546" s="40"/>
      <c r="U1546" s="44"/>
      <c r="V1546" s="40"/>
      <c r="W1546" s="45" t="str">
        <f aca="false">IFERROR(VLOOKUP($V1546,SimpliRoute!$B:$AT,25,0),"")</f>
        <v/>
      </c>
      <c r="X1546" s="45" t="str">
        <f aca="false">IF(W1546="pending","Pendente",IF(W1546="failed","Não",IF(W1546="Completed","Sim","")))</f>
        <v/>
      </c>
      <c r="Y1546" s="46" t="str">
        <f aca="false">IF($W1546="Pending","",IFERROR(INT(VLOOKUP($V1546,SimpliRoute!$B:$AS,11,0)),""))</f>
        <v/>
      </c>
      <c r="Z1546" s="40" t="str">
        <f aca="false">IF($W1546="Failed",IFERROR(VLOOKUP($V1546,SimpliRoute!$B:$AT,27,0),""),"")</f>
        <v/>
      </c>
    </row>
    <row r="1547" customFormat="false" ht="15" hidden="false" customHeight="false" outlineLevel="0" collapsed="false">
      <c r="A1547" s="40"/>
      <c r="B1547" s="41"/>
      <c r="C1547" s="41"/>
      <c r="D1547" s="41"/>
      <c r="E1547" s="41"/>
      <c r="F1547" s="41"/>
      <c r="G1547" s="42"/>
      <c r="H1547" s="43"/>
      <c r="I1547" s="41"/>
      <c r="J1547" s="41"/>
      <c r="K1547" s="41"/>
      <c r="L1547" s="41"/>
      <c r="M1547" s="41"/>
      <c r="N1547" s="41"/>
      <c r="O1547" s="41"/>
      <c r="P1547" s="41"/>
      <c r="Q1547" s="41"/>
      <c r="R1547" s="41"/>
      <c r="S1547" s="40"/>
      <c r="T1547" s="40"/>
      <c r="U1547" s="44"/>
      <c r="V1547" s="40"/>
      <c r="W1547" s="45" t="str">
        <f aca="false">IFERROR(VLOOKUP($V1547,SimpliRoute!$B:$AT,25,0),"")</f>
        <v/>
      </c>
      <c r="X1547" s="45" t="str">
        <f aca="false">IF(W1547="pending","Pendente",IF(W1547="failed","Não",IF(W1547="Completed","Sim","")))</f>
        <v/>
      </c>
      <c r="Y1547" s="46" t="str">
        <f aca="false">IF($W1547="Pending","",IFERROR(INT(VLOOKUP($V1547,SimpliRoute!$B:$AS,11,0)),""))</f>
        <v/>
      </c>
      <c r="Z1547" s="40" t="str">
        <f aca="false">IF($W1547="Failed",IFERROR(VLOOKUP($V1547,SimpliRoute!$B:$AT,27,0),""),"")</f>
        <v/>
      </c>
    </row>
    <row r="1548" customFormat="false" ht="15" hidden="false" customHeight="false" outlineLevel="0" collapsed="false">
      <c r="A1548" s="40"/>
      <c r="B1548" s="41"/>
      <c r="C1548" s="41"/>
      <c r="D1548" s="41"/>
      <c r="E1548" s="41"/>
      <c r="F1548" s="41"/>
      <c r="G1548" s="42"/>
      <c r="H1548" s="43"/>
      <c r="I1548" s="41"/>
      <c r="J1548" s="41"/>
      <c r="K1548" s="41"/>
      <c r="L1548" s="41"/>
      <c r="M1548" s="41"/>
      <c r="N1548" s="41"/>
      <c r="O1548" s="41"/>
      <c r="P1548" s="41"/>
      <c r="Q1548" s="41"/>
      <c r="R1548" s="41"/>
      <c r="S1548" s="40"/>
      <c r="T1548" s="40"/>
      <c r="U1548" s="44"/>
      <c r="V1548" s="40"/>
      <c r="W1548" s="45" t="str">
        <f aca="false">IFERROR(VLOOKUP($V1548,SimpliRoute!$B:$AT,25,0),"")</f>
        <v/>
      </c>
      <c r="X1548" s="45" t="str">
        <f aca="false">IF(W1548="pending","Pendente",IF(W1548="failed","Não",IF(W1548="Completed","Sim","")))</f>
        <v/>
      </c>
      <c r="Y1548" s="46" t="str">
        <f aca="false">IF($W1548="Pending","",IFERROR(INT(VLOOKUP($V1548,SimpliRoute!$B:$AS,11,0)),""))</f>
        <v/>
      </c>
      <c r="Z1548" s="40" t="str">
        <f aca="false">IF($W1548="Failed",IFERROR(VLOOKUP($V1548,SimpliRoute!$B:$AT,27,0),""),"")</f>
        <v/>
      </c>
    </row>
    <row r="1549" customFormat="false" ht="15" hidden="false" customHeight="false" outlineLevel="0" collapsed="false">
      <c r="A1549" s="40"/>
      <c r="B1549" s="41"/>
      <c r="C1549" s="41"/>
      <c r="D1549" s="41"/>
      <c r="E1549" s="41"/>
      <c r="F1549" s="41"/>
      <c r="G1549" s="42"/>
      <c r="H1549" s="43"/>
      <c r="I1549" s="41"/>
      <c r="J1549" s="41"/>
      <c r="K1549" s="41"/>
      <c r="L1549" s="41"/>
      <c r="M1549" s="41"/>
      <c r="N1549" s="41"/>
      <c r="O1549" s="41"/>
      <c r="P1549" s="41"/>
      <c r="Q1549" s="41"/>
      <c r="R1549" s="41"/>
      <c r="S1549" s="40"/>
      <c r="T1549" s="40"/>
      <c r="U1549" s="44"/>
      <c r="V1549" s="40"/>
      <c r="W1549" s="45" t="str">
        <f aca="false">IFERROR(VLOOKUP($V1549,SimpliRoute!$B:$AT,25,0),"")</f>
        <v/>
      </c>
      <c r="X1549" s="45" t="str">
        <f aca="false">IF(W1549="pending","Pendente",IF(W1549="failed","Não",IF(W1549="Completed","Sim","")))</f>
        <v/>
      </c>
      <c r="Y1549" s="46" t="str">
        <f aca="false">IF($W1549="Pending","",IFERROR(INT(VLOOKUP($V1549,SimpliRoute!$B:$AS,11,0)),""))</f>
        <v/>
      </c>
      <c r="Z1549" s="40" t="str">
        <f aca="false">IF($W1549="Failed",IFERROR(VLOOKUP($V1549,SimpliRoute!$B:$AT,27,0),""),"")</f>
        <v/>
      </c>
    </row>
    <row r="1550" customFormat="false" ht="15" hidden="false" customHeight="false" outlineLevel="0" collapsed="false">
      <c r="A1550" s="40"/>
      <c r="B1550" s="41"/>
      <c r="C1550" s="41"/>
      <c r="D1550" s="41"/>
      <c r="E1550" s="41"/>
      <c r="F1550" s="41"/>
      <c r="G1550" s="42"/>
      <c r="H1550" s="43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0"/>
      <c r="T1550" s="40"/>
      <c r="U1550" s="44"/>
      <c r="V1550" s="40"/>
      <c r="W1550" s="45" t="str">
        <f aca="false">IFERROR(VLOOKUP($V1550,SimpliRoute!$B:$AT,25,0),"")</f>
        <v/>
      </c>
      <c r="X1550" s="45" t="str">
        <f aca="false">IF(W1550="pending","Pendente",IF(W1550="failed","Não",IF(W1550="Completed","Sim","")))</f>
        <v/>
      </c>
      <c r="Y1550" s="46" t="str">
        <f aca="false">IF($W1550="Pending","",IFERROR(INT(VLOOKUP($V1550,SimpliRoute!$B:$AS,11,0)),""))</f>
        <v/>
      </c>
      <c r="Z1550" s="40" t="str">
        <f aca="false">IF($W1550="Failed",IFERROR(VLOOKUP($V1550,SimpliRoute!$B:$AT,27,0),""),"")</f>
        <v/>
      </c>
    </row>
    <row r="1551" customFormat="false" ht="15" hidden="false" customHeight="false" outlineLevel="0" collapsed="false">
      <c r="A1551" s="40"/>
      <c r="B1551" s="41"/>
      <c r="C1551" s="41"/>
      <c r="D1551" s="41"/>
      <c r="E1551" s="41"/>
      <c r="F1551" s="41"/>
      <c r="G1551" s="42"/>
      <c r="H1551" s="43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0"/>
      <c r="T1551" s="40"/>
      <c r="U1551" s="44"/>
      <c r="V1551" s="40"/>
      <c r="W1551" s="45" t="str">
        <f aca="false">IFERROR(VLOOKUP($V1551,SimpliRoute!$B:$AT,25,0),"")</f>
        <v/>
      </c>
      <c r="X1551" s="45" t="str">
        <f aca="false">IF(W1551="pending","Pendente",IF(W1551="failed","Não",IF(W1551="Completed","Sim","")))</f>
        <v/>
      </c>
      <c r="Y1551" s="46" t="str">
        <f aca="false">IF($W1551="Pending","",IFERROR(INT(VLOOKUP($V1551,SimpliRoute!$B:$AS,11,0)),""))</f>
        <v/>
      </c>
      <c r="Z1551" s="40" t="str">
        <f aca="false">IF($W1551="Failed",IFERROR(VLOOKUP($V1551,SimpliRoute!$B:$AT,27,0),""),"")</f>
        <v/>
      </c>
    </row>
    <row r="1552" customFormat="false" ht="15" hidden="false" customHeight="false" outlineLevel="0" collapsed="false">
      <c r="A1552" s="40"/>
      <c r="B1552" s="41"/>
      <c r="C1552" s="41"/>
      <c r="D1552" s="41"/>
      <c r="E1552" s="41"/>
      <c r="F1552" s="41"/>
      <c r="G1552" s="42"/>
      <c r="H1552" s="43"/>
      <c r="I1552" s="41"/>
      <c r="J1552" s="41"/>
      <c r="K1552" s="41"/>
      <c r="L1552" s="41"/>
      <c r="M1552" s="41"/>
      <c r="N1552" s="41"/>
      <c r="O1552" s="41"/>
      <c r="P1552" s="41"/>
      <c r="Q1552" s="41"/>
      <c r="R1552" s="41"/>
      <c r="S1552" s="40"/>
      <c r="T1552" s="40"/>
      <c r="U1552" s="44"/>
      <c r="V1552" s="40"/>
      <c r="W1552" s="45" t="str">
        <f aca="false">IFERROR(VLOOKUP($V1552,SimpliRoute!$B:$AT,25,0),"")</f>
        <v/>
      </c>
      <c r="X1552" s="45" t="str">
        <f aca="false">IF(W1552="pending","Pendente",IF(W1552="failed","Não",IF(W1552="Completed","Sim","")))</f>
        <v/>
      </c>
      <c r="Y1552" s="46" t="str">
        <f aca="false">IF($W1552="Pending","",IFERROR(INT(VLOOKUP($V1552,SimpliRoute!$B:$AS,11,0)),""))</f>
        <v/>
      </c>
      <c r="Z1552" s="40" t="str">
        <f aca="false">IF($W1552="Failed",IFERROR(VLOOKUP($V1552,SimpliRoute!$B:$AT,27,0),""),"")</f>
        <v/>
      </c>
    </row>
    <row r="1553" customFormat="false" ht="15" hidden="false" customHeight="false" outlineLevel="0" collapsed="false">
      <c r="A1553" s="40"/>
      <c r="B1553" s="41"/>
      <c r="C1553" s="41"/>
      <c r="D1553" s="41"/>
      <c r="E1553" s="41"/>
      <c r="F1553" s="41"/>
      <c r="G1553" s="42"/>
      <c r="H1553" s="43"/>
      <c r="I1553" s="41"/>
      <c r="J1553" s="41"/>
      <c r="K1553" s="41"/>
      <c r="L1553" s="41"/>
      <c r="M1553" s="41"/>
      <c r="N1553" s="41"/>
      <c r="O1553" s="41"/>
      <c r="P1553" s="41"/>
      <c r="Q1553" s="41"/>
      <c r="R1553" s="41"/>
      <c r="S1553" s="40"/>
      <c r="T1553" s="40"/>
      <c r="U1553" s="44"/>
      <c r="V1553" s="40"/>
      <c r="W1553" s="45" t="str">
        <f aca="false">IFERROR(VLOOKUP($V1553,SimpliRoute!$B:$AT,25,0),"")</f>
        <v/>
      </c>
      <c r="X1553" s="45" t="str">
        <f aca="false">IF(W1553="pending","Pendente",IF(W1553="failed","Não",IF(W1553="Completed","Sim","")))</f>
        <v/>
      </c>
      <c r="Y1553" s="46" t="str">
        <f aca="false">IF($W1553="Pending","",IFERROR(INT(VLOOKUP($V1553,SimpliRoute!$B:$AS,11,0)),""))</f>
        <v/>
      </c>
      <c r="Z1553" s="40" t="str">
        <f aca="false">IF($W1553="Failed",IFERROR(VLOOKUP($V1553,SimpliRoute!$B:$AT,27,0),""),"")</f>
        <v/>
      </c>
    </row>
    <row r="1554" customFormat="false" ht="15" hidden="false" customHeight="false" outlineLevel="0" collapsed="false">
      <c r="A1554" s="40"/>
      <c r="B1554" s="41"/>
      <c r="C1554" s="41"/>
      <c r="D1554" s="41"/>
      <c r="E1554" s="41"/>
      <c r="F1554" s="41"/>
      <c r="G1554" s="42"/>
      <c r="H1554" s="43"/>
      <c r="I1554" s="41"/>
      <c r="J1554" s="41"/>
      <c r="K1554" s="41"/>
      <c r="L1554" s="41"/>
      <c r="M1554" s="41"/>
      <c r="N1554" s="41"/>
      <c r="O1554" s="41"/>
      <c r="P1554" s="41"/>
      <c r="Q1554" s="41"/>
      <c r="R1554" s="41"/>
      <c r="S1554" s="40"/>
      <c r="T1554" s="40"/>
      <c r="U1554" s="44"/>
      <c r="V1554" s="40"/>
      <c r="W1554" s="45" t="str">
        <f aca="false">IFERROR(VLOOKUP($V1554,SimpliRoute!$B:$AT,25,0),"")</f>
        <v/>
      </c>
      <c r="X1554" s="45" t="str">
        <f aca="false">IF(W1554="pending","Pendente",IF(W1554="failed","Não",IF(W1554="Completed","Sim","")))</f>
        <v/>
      </c>
      <c r="Y1554" s="46" t="str">
        <f aca="false">IF($W1554="Pending","",IFERROR(INT(VLOOKUP($V1554,SimpliRoute!$B:$AS,11,0)),""))</f>
        <v/>
      </c>
      <c r="Z1554" s="40" t="str">
        <f aca="false">IF($W1554="Failed",IFERROR(VLOOKUP($V1554,SimpliRoute!$B:$AT,27,0),""),"")</f>
        <v/>
      </c>
    </row>
    <row r="1555" customFormat="false" ht="15" hidden="false" customHeight="false" outlineLevel="0" collapsed="false">
      <c r="A1555" s="40"/>
      <c r="B1555" s="41"/>
      <c r="C1555" s="41"/>
      <c r="D1555" s="41"/>
      <c r="E1555" s="41"/>
      <c r="F1555" s="41"/>
      <c r="G1555" s="42"/>
      <c r="H1555" s="43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0"/>
      <c r="T1555" s="40"/>
      <c r="U1555" s="44"/>
      <c r="V1555" s="40"/>
      <c r="W1555" s="45" t="str">
        <f aca="false">IFERROR(VLOOKUP($V1555,SimpliRoute!$B:$AT,25,0),"")</f>
        <v/>
      </c>
      <c r="X1555" s="45" t="str">
        <f aca="false">IF(W1555="pending","Pendente",IF(W1555="failed","Não",IF(W1555="Completed","Sim","")))</f>
        <v/>
      </c>
      <c r="Y1555" s="46" t="str">
        <f aca="false">IF($W1555="Pending","",IFERROR(INT(VLOOKUP($V1555,SimpliRoute!$B:$AS,11,0)),""))</f>
        <v/>
      </c>
      <c r="Z1555" s="40" t="str">
        <f aca="false">IF($W1555="Failed",IFERROR(VLOOKUP($V1555,SimpliRoute!$B:$AT,27,0),""),"")</f>
        <v/>
      </c>
    </row>
    <row r="1556" customFormat="false" ht="15" hidden="false" customHeight="false" outlineLevel="0" collapsed="false">
      <c r="A1556" s="40"/>
      <c r="B1556" s="41"/>
      <c r="C1556" s="41"/>
      <c r="D1556" s="41"/>
      <c r="E1556" s="41"/>
      <c r="F1556" s="41"/>
      <c r="G1556" s="42"/>
      <c r="H1556" s="43"/>
      <c r="I1556" s="41"/>
      <c r="J1556" s="41"/>
      <c r="K1556" s="41"/>
      <c r="L1556" s="41"/>
      <c r="M1556" s="41"/>
      <c r="N1556" s="41"/>
      <c r="O1556" s="41"/>
      <c r="P1556" s="41"/>
      <c r="Q1556" s="41"/>
      <c r="R1556" s="41"/>
      <c r="S1556" s="40"/>
      <c r="T1556" s="40"/>
      <c r="U1556" s="44"/>
      <c r="V1556" s="40"/>
      <c r="W1556" s="45" t="str">
        <f aca="false">IFERROR(VLOOKUP($V1556,SimpliRoute!$B:$AT,25,0),"")</f>
        <v/>
      </c>
      <c r="X1556" s="45" t="str">
        <f aca="false">IF(W1556="pending","Pendente",IF(W1556="failed","Não",IF(W1556="Completed","Sim","")))</f>
        <v/>
      </c>
      <c r="Y1556" s="46" t="str">
        <f aca="false">IF($W1556="Pending","",IFERROR(INT(VLOOKUP($V1556,SimpliRoute!$B:$AS,11,0)),""))</f>
        <v/>
      </c>
      <c r="Z1556" s="40" t="str">
        <f aca="false">IF($W1556="Failed",IFERROR(VLOOKUP($V1556,SimpliRoute!$B:$AT,27,0),""),"")</f>
        <v/>
      </c>
    </row>
    <row r="1557" customFormat="false" ht="15" hidden="false" customHeight="false" outlineLevel="0" collapsed="false">
      <c r="A1557" s="40"/>
      <c r="B1557" s="41"/>
      <c r="C1557" s="41"/>
      <c r="D1557" s="41"/>
      <c r="E1557" s="41"/>
      <c r="F1557" s="41"/>
      <c r="G1557" s="42"/>
      <c r="H1557" s="43"/>
      <c r="I1557" s="41"/>
      <c r="J1557" s="41"/>
      <c r="K1557" s="41"/>
      <c r="L1557" s="41"/>
      <c r="M1557" s="41"/>
      <c r="N1557" s="41"/>
      <c r="O1557" s="41"/>
      <c r="P1557" s="41"/>
      <c r="Q1557" s="41"/>
      <c r="R1557" s="41"/>
      <c r="S1557" s="40"/>
      <c r="T1557" s="40"/>
      <c r="U1557" s="44"/>
      <c r="V1557" s="40"/>
      <c r="W1557" s="45" t="str">
        <f aca="false">IFERROR(VLOOKUP($V1557,SimpliRoute!$B:$AT,25,0),"")</f>
        <v/>
      </c>
      <c r="X1557" s="45" t="str">
        <f aca="false">IF(W1557="pending","Pendente",IF(W1557="failed","Não",IF(W1557="Completed","Sim","")))</f>
        <v/>
      </c>
      <c r="Y1557" s="46" t="str">
        <f aca="false">IF($W1557="Pending","",IFERROR(INT(VLOOKUP($V1557,SimpliRoute!$B:$AS,11,0)),""))</f>
        <v/>
      </c>
      <c r="Z1557" s="40" t="str">
        <f aca="false">IF($W1557="Failed",IFERROR(VLOOKUP($V1557,SimpliRoute!$B:$AT,27,0),""),"")</f>
        <v/>
      </c>
    </row>
    <row r="1558" customFormat="false" ht="15" hidden="false" customHeight="false" outlineLevel="0" collapsed="false">
      <c r="A1558" s="40"/>
      <c r="B1558" s="41"/>
      <c r="C1558" s="41"/>
      <c r="D1558" s="41"/>
      <c r="E1558" s="41"/>
      <c r="F1558" s="41"/>
      <c r="G1558" s="42"/>
      <c r="H1558" s="43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0"/>
      <c r="T1558" s="40"/>
      <c r="U1558" s="44"/>
      <c r="V1558" s="40"/>
      <c r="W1558" s="45" t="str">
        <f aca="false">IFERROR(VLOOKUP($V1558,SimpliRoute!$B:$AT,25,0),"")</f>
        <v/>
      </c>
      <c r="X1558" s="45" t="str">
        <f aca="false">IF(W1558="pending","Pendente",IF(W1558="failed","Não",IF(W1558="Completed","Sim","")))</f>
        <v/>
      </c>
      <c r="Y1558" s="46" t="str">
        <f aca="false">IF($W1558="Pending","",IFERROR(INT(VLOOKUP($V1558,SimpliRoute!$B:$AS,11,0)),""))</f>
        <v/>
      </c>
      <c r="Z1558" s="40" t="str">
        <f aca="false">IF($W1558="Failed",IFERROR(VLOOKUP($V1558,SimpliRoute!$B:$AT,27,0),""),"")</f>
        <v/>
      </c>
    </row>
    <row r="1559" customFormat="false" ht="15" hidden="false" customHeight="false" outlineLevel="0" collapsed="false">
      <c r="A1559" s="40"/>
      <c r="B1559" s="41"/>
      <c r="C1559" s="41"/>
      <c r="D1559" s="41"/>
      <c r="E1559" s="41"/>
      <c r="F1559" s="41"/>
      <c r="G1559" s="42"/>
      <c r="H1559" s="43"/>
      <c r="I1559" s="41"/>
      <c r="J1559" s="41"/>
      <c r="K1559" s="41"/>
      <c r="L1559" s="41"/>
      <c r="M1559" s="41"/>
      <c r="N1559" s="41"/>
      <c r="O1559" s="41"/>
      <c r="P1559" s="41"/>
      <c r="Q1559" s="41"/>
      <c r="R1559" s="41"/>
      <c r="S1559" s="40"/>
      <c r="T1559" s="40"/>
      <c r="U1559" s="44"/>
      <c r="V1559" s="40"/>
      <c r="W1559" s="45" t="str">
        <f aca="false">IFERROR(VLOOKUP($V1559,SimpliRoute!$B:$AT,25,0),"")</f>
        <v/>
      </c>
      <c r="X1559" s="45" t="str">
        <f aca="false">IF(W1559="pending","Pendente",IF(W1559="failed","Não",IF(W1559="Completed","Sim","")))</f>
        <v/>
      </c>
      <c r="Y1559" s="46" t="str">
        <f aca="false">IF($W1559="Pending","",IFERROR(INT(VLOOKUP($V1559,SimpliRoute!$B:$AS,11,0)),""))</f>
        <v/>
      </c>
      <c r="Z1559" s="40" t="str">
        <f aca="false">IF($W1559="Failed",IFERROR(VLOOKUP($V1559,SimpliRoute!$B:$AT,27,0),""),"")</f>
        <v/>
      </c>
    </row>
    <row r="1560" customFormat="false" ht="15" hidden="false" customHeight="false" outlineLevel="0" collapsed="false">
      <c r="A1560" s="40"/>
      <c r="B1560" s="41"/>
      <c r="C1560" s="41"/>
      <c r="D1560" s="41"/>
      <c r="E1560" s="41"/>
      <c r="F1560" s="41"/>
      <c r="G1560" s="42"/>
      <c r="H1560" s="43"/>
      <c r="I1560" s="41"/>
      <c r="J1560" s="41"/>
      <c r="K1560" s="41"/>
      <c r="L1560" s="41"/>
      <c r="M1560" s="41"/>
      <c r="N1560" s="41"/>
      <c r="O1560" s="41"/>
      <c r="P1560" s="41"/>
      <c r="Q1560" s="41"/>
      <c r="R1560" s="41"/>
      <c r="S1560" s="40"/>
      <c r="T1560" s="40"/>
      <c r="U1560" s="44"/>
      <c r="V1560" s="40"/>
      <c r="W1560" s="45" t="str">
        <f aca="false">IFERROR(VLOOKUP($V1560,SimpliRoute!$B:$AT,25,0),"")</f>
        <v/>
      </c>
      <c r="X1560" s="45" t="str">
        <f aca="false">IF(W1560="pending","Pendente",IF(W1560="failed","Não",IF(W1560="Completed","Sim","")))</f>
        <v/>
      </c>
      <c r="Y1560" s="46" t="str">
        <f aca="false">IF($W1560="Pending","",IFERROR(INT(VLOOKUP($V1560,SimpliRoute!$B:$AS,11,0)),""))</f>
        <v/>
      </c>
      <c r="Z1560" s="40" t="str">
        <f aca="false">IF($W1560="Failed",IFERROR(VLOOKUP($V1560,SimpliRoute!$B:$AT,27,0),""),"")</f>
        <v/>
      </c>
    </row>
    <row r="1561" customFormat="false" ht="15" hidden="false" customHeight="false" outlineLevel="0" collapsed="false">
      <c r="A1561" s="40"/>
      <c r="B1561" s="41"/>
      <c r="C1561" s="41"/>
      <c r="D1561" s="41"/>
      <c r="E1561" s="41"/>
      <c r="F1561" s="41"/>
      <c r="G1561" s="42"/>
      <c r="H1561" s="43"/>
      <c r="I1561" s="41"/>
      <c r="J1561" s="41"/>
      <c r="K1561" s="41"/>
      <c r="L1561" s="41"/>
      <c r="M1561" s="41"/>
      <c r="N1561" s="41"/>
      <c r="O1561" s="41"/>
      <c r="P1561" s="41"/>
      <c r="Q1561" s="41"/>
      <c r="R1561" s="41"/>
      <c r="S1561" s="40"/>
      <c r="T1561" s="40"/>
      <c r="U1561" s="44"/>
      <c r="V1561" s="40"/>
      <c r="W1561" s="45" t="str">
        <f aca="false">IFERROR(VLOOKUP($V1561,SimpliRoute!$B:$AT,25,0),"")</f>
        <v/>
      </c>
      <c r="X1561" s="45" t="str">
        <f aca="false">IF(W1561="pending","Pendente",IF(W1561="failed","Não",IF(W1561="Completed","Sim","")))</f>
        <v/>
      </c>
      <c r="Y1561" s="46" t="str">
        <f aca="false">IF($W1561="Pending","",IFERROR(INT(VLOOKUP($V1561,SimpliRoute!$B:$AS,11,0)),""))</f>
        <v/>
      </c>
      <c r="Z1561" s="40" t="str">
        <f aca="false">IF($W1561="Failed",IFERROR(VLOOKUP($V1561,SimpliRoute!$B:$AT,27,0),""),"")</f>
        <v/>
      </c>
    </row>
    <row r="1562" customFormat="false" ht="15" hidden="false" customHeight="false" outlineLevel="0" collapsed="false">
      <c r="A1562" s="40"/>
      <c r="B1562" s="41"/>
      <c r="C1562" s="41"/>
      <c r="D1562" s="41"/>
      <c r="E1562" s="41"/>
      <c r="F1562" s="41"/>
      <c r="G1562" s="42"/>
      <c r="H1562" s="43"/>
      <c r="I1562" s="41"/>
      <c r="J1562" s="41"/>
      <c r="K1562" s="41"/>
      <c r="L1562" s="41"/>
      <c r="M1562" s="41"/>
      <c r="N1562" s="41"/>
      <c r="O1562" s="41"/>
      <c r="P1562" s="41"/>
      <c r="Q1562" s="41"/>
      <c r="R1562" s="41"/>
      <c r="S1562" s="40"/>
      <c r="T1562" s="40"/>
      <c r="U1562" s="44"/>
      <c r="V1562" s="40"/>
      <c r="W1562" s="45" t="str">
        <f aca="false">IFERROR(VLOOKUP($V1562,SimpliRoute!$B:$AT,25,0),"")</f>
        <v/>
      </c>
      <c r="X1562" s="45" t="str">
        <f aca="false">IF(W1562="pending","Pendente",IF(W1562="failed","Não",IF(W1562="Completed","Sim","")))</f>
        <v/>
      </c>
      <c r="Y1562" s="46" t="str">
        <f aca="false">IF($W1562="Pending","",IFERROR(INT(VLOOKUP($V1562,SimpliRoute!$B:$AS,11,0)),""))</f>
        <v/>
      </c>
      <c r="Z1562" s="40" t="str">
        <f aca="false">IF($W1562="Failed",IFERROR(VLOOKUP($V1562,SimpliRoute!$B:$AT,27,0),""),"")</f>
        <v/>
      </c>
    </row>
    <row r="1563" customFormat="false" ht="15" hidden="false" customHeight="false" outlineLevel="0" collapsed="false">
      <c r="A1563" s="40"/>
      <c r="B1563" s="41"/>
      <c r="C1563" s="41"/>
      <c r="D1563" s="41"/>
      <c r="E1563" s="41"/>
      <c r="F1563" s="41"/>
      <c r="G1563" s="42"/>
      <c r="H1563" s="43"/>
      <c r="I1563" s="41"/>
      <c r="J1563" s="41"/>
      <c r="K1563" s="41"/>
      <c r="L1563" s="41"/>
      <c r="M1563" s="41"/>
      <c r="N1563" s="41"/>
      <c r="O1563" s="41"/>
      <c r="P1563" s="41"/>
      <c r="Q1563" s="41"/>
      <c r="R1563" s="41"/>
      <c r="S1563" s="40"/>
      <c r="T1563" s="40"/>
      <c r="U1563" s="44"/>
      <c r="V1563" s="40"/>
      <c r="W1563" s="45" t="str">
        <f aca="false">IFERROR(VLOOKUP($V1563,SimpliRoute!$B:$AT,25,0),"")</f>
        <v/>
      </c>
      <c r="X1563" s="45" t="str">
        <f aca="false">IF(W1563="pending","Pendente",IF(W1563="failed","Não",IF(W1563="Completed","Sim","")))</f>
        <v/>
      </c>
      <c r="Y1563" s="46" t="str">
        <f aca="false">IF($W1563="Pending","",IFERROR(INT(VLOOKUP($V1563,SimpliRoute!$B:$AS,11,0)),""))</f>
        <v/>
      </c>
      <c r="Z1563" s="40" t="str">
        <f aca="false">IF($W1563="Failed",IFERROR(VLOOKUP($V1563,SimpliRoute!$B:$AT,27,0),""),"")</f>
        <v/>
      </c>
    </row>
    <row r="1564" customFormat="false" ht="15" hidden="false" customHeight="false" outlineLevel="0" collapsed="false">
      <c r="A1564" s="40"/>
      <c r="B1564" s="41"/>
      <c r="C1564" s="41"/>
      <c r="D1564" s="41"/>
      <c r="E1564" s="41"/>
      <c r="F1564" s="41"/>
      <c r="G1564" s="42"/>
      <c r="H1564" s="43"/>
      <c r="I1564" s="41"/>
      <c r="J1564" s="41"/>
      <c r="K1564" s="41"/>
      <c r="L1564" s="41"/>
      <c r="M1564" s="41"/>
      <c r="N1564" s="41"/>
      <c r="O1564" s="41"/>
      <c r="P1564" s="41"/>
      <c r="Q1564" s="41"/>
      <c r="R1564" s="41"/>
      <c r="S1564" s="40"/>
      <c r="T1564" s="40"/>
      <c r="U1564" s="44"/>
      <c r="V1564" s="40"/>
      <c r="W1564" s="45" t="str">
        <f aca="false">IFERROR(VLOOKUP($V1564,SimpliRoute!$B:$AT,25,0),"")</f>
        <v/>
      </c>
      <c r="X1564" s="45" t="str">
        <f aca="false">IF(W1564="pending","Pendente",IF(W1564="failed","Não",IF(W1564="Completed","Sim","")))</f>
        <v/>
      </c>
      <c r="Y1564" s="46" t="str">
        <f aca="false">IF($W1564="Pending","",IFERROR(INT(VLOOKUP($V1564,SimpliRoute!$B:$AS,11,0)),""))</f>
        <v/>
      </c>
      <c r="Z1564" s="40" t="str">
        <f aca="false">IF($W1564="Failed",IFERROR(VLOOKUP($V1564,SimpliRoute!$B:$AT,27,0),""),"")</f>
        <v/>
      </c>
    </row>
    <row r="1565" customFormat="false" ht="15" hidden="false" customHeight="false" outlineLevel="0" collapsed="false">
      <c r="A1565" s="40"/>
      <c r="B1565" s="41"/>
      <c r="C1565" s="41"/>
      <c r="D1565" s="41"/>
      <c r="E1565" s="41"/>
      <c r="F1565" s="41"/>
      <c r="G1565" s="42"/>
      <c r="H1565" s="43"/>
      <c r="I1565" s="41"/>
      <c r="J1565" s="41"/>
      <c r="K1565" s="41"/>
      <c r="L1565" s="41"/>
      <c r="M1565" s="41"/>
      <c r="N1565" s="41"/>
      <c r="O1565" s="41"/>
      <c r="P1565" s="41"/>
      <c r="Q1565" s="41"/>
      <c r="R1565" s="41"/>
      <c r="S1565" s="40"/>
      <c r="T1565" s="40"/>
      <c r="U1565" s="44"/>
      <c r="V1565" s="40"/>
      <c r="W1565" s="45" t="str">
        <f aca="false">IFERROR(VLOOKUP($V1565,SimpliRoute!$B:$AT,25,0),"")</f>
        <v/>
      </c>
      <c r="X1565" s="45" t="str">
        <f aca="false">IF(W1565="pending","Pendente",IF(W1565="failed","Não",IF(W1565="Completed","Sim","")))</f>
        <v/>
      </c>
      <c r="Y1565" s="46" t="str">
        <f aca="false">IF($W1565="Pending","",IFERROR(INT(VLOOKUP($V1565,SimpliRoute!$B:$AS,11,0)),""))</f>
        <v/>
      </c>
      <c r="Z1565" s="40" t="str">
        <f aca="false">IF($W1565="Failed",IFERROR(VLOOKUP($V1565,SimpliRoute!$B:$AT,27,0),""),"")</f>
        <v/>
      </c>
    </row>
    <row r="1566" customFormat="false" ht="15" hidden="false" customHeight="false" outlineLevel="0" collapsed="false">
      <c r="A1566" s="40"/>
      <c r="B1566" s="41"/>
      <c r="C1566" s="41"/>
      <c r="D1566" s="41"/>
      <c r="E1566" s="41"/>
      <c r="F1566" s="41"/>
      <c r="G1566" s="42"/>
      <c r="H1566" s="43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0"/>
      <c r="T1566" s="40"/>
      <c r="U1566" s="44"/>
      <c r="V1566" s="40"/>
      <c r="W1566" s="45" t="str">
        <f aca="false">IFERROR(VLOOKUP($V1566,SimpliRoute!$B:$AT,25,0),"")</f>
        <v/>
      </c>
      <c r="X1566" s="45" t="str">
        <f aca="false">IF(W1566="pending","Pendente",IF(W1566="failed","Não",IF(W1566="Completed","Sim","")))</f>
        <v/>
      </c>
      <c r="Y1566" s="46" t="str">
        <f aca="false">IF($W1566="Pending","",IFERROR(INT(VLOOKUP($V1566,SimpliRoute!$B:$AS,11,0)),""))</f>
        <v/>
      </c>
      <c r="Z1566" s="40" t="str">
        <f aca="false">IF($W1566="Failed",IFERROR(VLOOKUP($V1566,SimpliRoute!$B:$AT,27,0),""),"")</f>
        <v/>
      </c>
    </row>
    <row r="1567" customFormat="false" ht="15" hidden="false" customHeight="false" outlineLevel="0" collapsed="false">
      <c r="A1567" s="40"/>
      <c r="B1567" s="41"/>
      <c r="C1567" s="41"/>
      <c r="D1567" s="41"/>
      <c r="E1567" s="41"/>
      <c r="F1567" s="41"/>
      <c r="G1567" s="42"/>
      <c r="H1567" s="43"/>
      <c r="I1567" s="41"/>
      <c r="J1567" s="41"/>
      <c r="K1567" s="41"/>
      <c r="L1567" s="41"/>
      <c r="M1567" s="41"/>
      <c r="N1567" s="41"/>
      <c r="O1567" s="41"/>
      <c r="P1567" s="41"/>
      <c r="Q1567" s="41"/>
      <c r="R1567" s="41"/>
      <c r="S1567" s="40"/>
      <c r="T1567" s="40"/>
      <c r="U1567" s="44"/>
      <c r="V1567" s="40"/>
      <c r="W1567" s="45" t="str">
        <f aca="false">IFERROR(VLOOKUP($V1567,SimpliRoute!$B:$AT,25,0),"")</f>
        <v/>
      </c>
      <c r="X1567" s="45" t="str">
        <f aca="false">IF(W1567="pending","Pendente",IF(W1567="failed","Não",IF(W1567="Completed","Sim","")))</f>
        <v/>
      </c>
      <c r="Y1567" s="46" t="str">
        <f aca="false">IF($W1567="Pending","",IFERROR(INT(VLOOKUP($V1567,SimpliRoute!$B:$AS,11,0)),""))</f>
        <v/>
      </c>
      <c r="Z1567" s="40" t="str">
        <f aca="false">IF($W1567="Failed",IFERROR(VLOOKUP($V1567,SimpliRoute!$B:$AT,27,0),""),"")</f>
        <v/>
      </c>
    </row>
    <row r="1568" customFormat="false" ht="15" hidden="false" customHeight="false" outlineLevel="0" collapsed="false">
      <c r="A1568" s="40"/>
      <c r="B1568" s="41"/>
      <c r="C1568" s="41"/>
      <c r="D1568" s="41"/>
      <c r="E1568" s="41"/>
      <c r="F1568" s="41"/>
      <c r="G1568" s="42"/>
      <c r="H1568" s="43"/>
      <c r="I1568" s="41"/>
      <c r="J1568" s="41"/>
      <c r="K1568" s="41"/>
      <c r="L1568" s="41"/>
      <c r="M1568" s="41"/>
      <c r="N1568" s="41"/>
      <c r="O1568" s="41"/>
      <c r="P1568" s="41"/>
      <c r="Q1568" s="41"/>
      <c r="R1568" s="41"/>
      <c r="S1568" s="40"/>
      <c r="T1568" s="40"/>
      <c r="U1568" s="44"/>
      <c r="V1568" s="40"/>
      <c r="W1568" s="45" t="str">
        <f aca="false">IFERROR(VLOOKUP($V1568,SimpliRoute!$B:$AT,25,0),"")</f>
        <v/>
      </c>
      <c r="X1568" s="45" t="str">
        <f aca="false">IF(W1568="pending","Pendente",IF(W1568="failed","Não",IF(W1568="Completed","Sim","")))</f>
        <v/>
      </c>
      <c r="Y1568" s="46" t="str">
        <f aca="false">IF($W1568="Pending","",IFERROR(INT(VLOOKUP($V1568,SimpliRoute!$B:$AS,11,0)),""))</f>
        <v/>
      </c>
      <c r="Z1568" s="40" t="str">
        <f aca="false">IF($W1568="Failed",IFERROR(VLOOKUP($V1568,SimpliRoute!$B:$AT,27,0),""),"")</f>
        <v/>
      </c>
    </row>
    <row r="1569" customFormat="false" ht="15" hidden="false" customHeight="false" outlineLevel="0" collapsed="false">
      <c r="A1569" s="40"/>
      <c r="B1569" s="41"/>
      <c r="C1569" s="41"/>
      <c r="D1569" s="41"/>
      <c r="E1569" s="41"/>
      <c r="F1569" s="41"/>
      <c r="G1569" s="42"/>
      <c r="H1569" s="43"/>
      <c r="I1569" s="41"/>
      <c r="J1569" s="41"/>
      <c r="K1569" s="41"/>
      <c r="L1569" s="41"/>
      <c r="M1569" s="41"/>
      <c r="N1569" s="41"/>
      <c r="O1569" s="41"/>
      <c r="P1569" s="41"/>
      <c r="Q1569" s="41"/>
      <c r="R1569" s="41"/>
      <c r="S1569" s="40"/>
      <c r="T1569" s="40"/>
      <c r="U1569" s="44"/>
      <c r="V1569" s="40"/>
      <c r="W1569" s="45" t="str">
        <f aca="false">IFERROR(VLOOKUP($V1569,SimpliRoute!$B:$AT,25,0),"")</f>
        <v/>
      </c>
      <c r="X1569" s="45" t="str">
        <f aca="false">IF(W1569="pending","Pendente",IF(W1569="failed","Não",IF(W1569="Completed","Sim","")))</f>
        <v/>
      </c>
      <c r="Y1569" s="46" t="str">
        <f aca="false">IF($W1569="Pending","",IFERROR(INT(VLOOKUP($V1569,SimpliRoute!$B:$AS,11,0)),""))</f>
        <v/>
      </c>
      <c r="Z1569" s="40" t="str">
        <f aca="false">IF($W1569="Failed",IFERROR(VLOOKUP($V1569,SimpliRoute!$B:$AT,27,0),""),"")</f>
        <v/>
      </c>
    </row>
    <row r="1570" customFormat="false" ht="15" hidden="false" customHeight="false" outlineLevel="0" collapsed="false">
      <c r="A1570" s="40"/>
      <c r="B1570" s="41"/>
      <c r="C1570" s="41"/>
      <c r="D1570" s="41"/>
      <c r="E1570" s="41"/>
      <c r="F1570" s="41"/>
      <c r="G1570" s="42"/>
      <c r="H1570" s="43"/>
      <c r="I1570" s="41"/>
      <c r="J1570" s="41"/>
      <c r="K1570" s="41"/>
      <c r="L1570" s="41"/>
      <c r="M1570" s="41"/>
      <c r="N1570" s="41"/>
      <c r="O1570" s="41"/>
      <c r="P1570" s="41"/>
      <c r="Q1570" s="41"/>
      <c r="R1570" s="41"/>
      <c r="S1570" s="40"/>
      <c r="T1570" s="40"/>
      <c r="U1570" s="44"/>
      <c r="V1570" s="40"/>
      <c r="W1570" s="45" t="str">
        <f aca="false">IFERROR(VLOOKUP($V1570,SimpliRoute!$B:$AT,25,0),"")</f>
        <v/>
      </c>
      <c r="X1570" s="45" t="str">
        <f aca="false">IF(W1570="pending","Pendente",IF(W1570="failed","Não",IF(W1570="Completed","Sim","")))</f>
        <v/>
      </c>
      <c r="Y1570" s="46" t="str">
        <f aca="false">IF($W1570="Pending","",IFERROR(INT(VLOOKUP($V1570,SimpliRoute!$B:$AS,11,0)),""))</f>
        <v/>
      </c>
      <c r="Z1570" s="40" t="str">
        <f aca="false">IF($W1570="Failed",IFERROR(VLOOKUP($V1570,SimpliRoute!$B:$AT,27,0),""),"")</f>
        <v/>
      </c>
    </row>
    <row r="1571" customFormat="false" ht="15" hidden="false" customHeight="false" outlineLevel="0" collapsed="false">
      <c r="A1571" s="40"/>
      <c r="B1571" s="41"/>
      <c r="C1571" s="41"/>
      <c r="D1571" s="41"/>
      <c r="E1571" s="41"/>
      <c r="F1571" s="41"/>
      <c r="G1571" s="42"/>
      <c r="H1571" s="43"/>
      <c r="I1571" s="41"/>
      <c r="J1571" s="41"/>
      <c r="K1571" s="41"/>
      <c r="L1571" s="41"/>
      <c r="M1571" s="41"/>
      <c r="N1571" s="41"/>
      <c r="O1571" s="41"/>
      <c r="P1571" s="41"/>
      <c r="Q1571" s="41"/>
      <c r="R1571" s="41"/>
      <c r="S1571" s="40"/>
      <c r="T1571" s="40"/>
      <c r="U1571" s="44"/>
      <c r="V1571" s="40"/>
      <c r="W1571" s="45" t="str">
        <f aca="false">IFERROR(VLOOKUP($V1571,SimpliRoute!$B:$AT,25,0),"")</f>
        <v/>
      </c>
      <c r="X1571" s="45" t="str">
        <f aca="false">IF(W1571="pending","Pendente",IF(W1571="failed","Não",IF(W1571="Completed","Sim","")))</f>
        <v/>
      </c>
      <c r="Y1571" s="46" t="str">
        <f aca="false">IF($W1571="Pending","",IFERROR(INT(VLOOKUP($V1571,SimpliRoute!$B:$AS,11,0)),""))</f>
        <v/>
      </c>
      <c r="Z1571" s="40" t="str">
        <f aca="false">IF($W1571="Failed",IFERROR(VLOOKUP($V1571,SimpliRoute!$B:$AT,27,0),""),"")</f>
        <v/>
      </c>
    </row>
    <row r="1572" customFormat="false" ht="15" hidden="false" customHeight="false" outlineLevel="0" collapsed="false">
      <c r="A1572" s="40"/>
      <c r="B1572" s="41"/>
      <c r="C1572" s="41"/>
      <c r="D1572" s="41"/>
      <c r="E1572" s="41"/>
      <c r="F1572" s="41"/>
      <c r="G1572" s="42"/>
      <c r="H1572" s="43"/>
      <c r="I1572" s="41"/>
      <c r="J1572" s="41"/>
      <c r="K1572" s="41"/>
      <c r="L1572" s="41"/>
      <c r="M1572" s="41"/>
      <c r="N1572" s="41"/>
      <c r="O1572" s="41"/>
      <c r="P1572" s="41"/>
      <c r="Q1572" s="41"/>
      <c r="R1572" s="41"/>
      <c r="S1572" s="40"/>
      <c r="T1572" s="40"/>
      <c r="U1572" s="44"/>
      <c r="V1572" s="40"/>
      <c r="W1572" s="45" t="str">
        <f aca="false">IFERROR(VLOOKUP($V1572,SimpliRoute!$B:$AT,25,0),"")</f>
        <v/>
      </c>
      <c r="X1572" s="45" t="str">
        <f aca="false">IF(W1572="pending","Pendente",IF(W1572="failed","Não",IF(W1572="Completed","Sim","")))</f>
        <v/>
      </c>
      <c r="Y1572" s="46" t="str">
        <f aca="false">IF($W1572="Pending","",IFERROR(INT(VLOOKUP($V1572,SimpliRoute!$B:$AS,11,0)),""))</f>
        <v/>
      </c>
      <c r="Z1572" s="40" t="str">
        <f aca="false">IF($W1572="Failed",IFERROR(VLOOKUP($V1572,SimpliRoute!$B:$AT,27,0),""),"")</f>
        <v/>
      </c>
    </row>
    <row r="1573" customFormat="false" ht="15" hidden="false" customHeight="false" outlineLevel="0" collapsed="false">
      <c r="A1573" s="40"/>
      <c r="B1573" s="41"/>
      <c r="C1573" s="41"/>
      <c r="D1573" s="41"/>
      <c r="E1573" s="41"/>
      <c r="F1573" s="41"/>
      <c r="G1573" s="42"/>
      <c r="H1573" s="43"/>
      <c r="I1573" s="41"/>
      <c r="J1573" s="41"/>
      <c r="K1573" s="41"/>
      <c r="L1573" s="41"/>
      <c r="M1573" s="41"/>
      <c r="N1573" s="41"/>
      <c r="O1573" s="41"/>
      <c r="P1573" s="41"/>
      <c r="Q1573" s="41"/>
      <c r="R1573" s="41"/>
      <c r="S1573" s="40"/>
      <c r="T1573" s="40"/>
      <c r="U1573" s="44"/>
      <c r="V1573" s="40"/>
      <c r="W1573" s="45" t="str">
        <f aca="false">IFERROR(VLOOKUP($V1573,SimpliRoute!$B:$AT,25,0),"")</f>
        <v/>
      </c>
      <c r="X1573" s="45" t="str">
        <f aca="false">IF(W1573="pending","Pendente",IF(W1573="failed","Não",IF(W1573="Completed","Sim","")))</f>
        <v/>
      </c>
      <c r="Y1573" s="46" t="str">
        <f aca="false">IF($W1573="Pending","",IFERROR(INT(VLOOKUP($V1573,SimpliRoute!$B:$AS,11,0)),""))</f>
        <v/>
      </c>
      <c r="Z1573" s="40" t="str">
        <f aca="false">IF($W1573="Failed",IFERROR(VLOOKUP($V1573,SimpliRoute!$B:$AT,27,0),""),"")</f>
        <v/>
      </c>
    </row>
    <row r="1574" customFormat="false" ht="15" hidden="false" customHeight="false" outlineLevel="0" collapsed="false">
      <c r="A1574" s="40"/>
      <c r="B1574" s="41"/>
      <c r="C1574" s="41"/>
      <c r="D1574" s="41"/>
      <c r="E1574" s="41"/>
      <c r="F1574" s="41"/>
      <c r="G1574" s="42"/>
      <c r="H1574" s="43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0"/>
      <c r="T1574" s="40"/>
      <c r="U1574" s="44"/>
      <c r="V1574" s="40"/>
      <c r="W1574" s="45" t="str">
        <f aca="false">IFERROR(VLOOKUP($V1574,SimpliRoute!$B:$AT,25,0),"")</f>
        <v/>
      </c>
      <c r="X1574" s="45" t="str">
        <f aca="false">IF(W1574="pending","Pendente",IF(W1574="failed","Não",IF(W1574="Completed","Sim","")))</f>
        <v/>
      </c>
      <c r="Y1574" s="46" t="str">
        <f aca="false">IF($W1574="Pending","",IFERROR(INT(VLOOKUP($V1574,SimpliRoute!$B:$AS,11,0)),""))</f>
        <v/>
      </c>
      <c r="Z1574" s="40" t="str">
        <f aca="false">IF($W1574="Failed",IFERROR(VLOOKUP($V1574,SimpliRoute!$B:$AT,27,0),""),"")</f>
        <v/>
      </c>
    </row>
    <row r="1575" customFormat="false" ht="15" hidden="false" customHeight="false" outlineLevel="0" collapsed="false">
      <c r="A1575" s="40"/>
      <c r="B1575" s="41"/>
      <c r="C1575" s="41"/>
      <c r="D1575" s="41"/>
      <c r="E1575" s="41"/>
      <c r="F1575" s="41"/>
      <c r="G1575" s="42"/>
      <c r="H1575" s="43"/>
      <c r="I1575" s="41"/>
      <c r="J1575" s="41"/>
      <c r="K1575" s="41"/>
      <c r="L1575" s="41"/>
      <c r="M1575" s="41"/>
      <c r="N1575" s="41"/>
      <c r="O1575" s="41"/>
      <c r="P1575" s="41"/>
      <c r="Q1575" s="41"/>
      <c r="R1575" s="41"/>
      <c r="S1575" s="40"/>
      <c r="T1575" s="40"/>
      <c r="U1575" s="44"/>
      <c r="V1575" s="40"/>
      <c r="W1575" s="45" t="str">
        <f aca="false">IFERROR(VLOOKUP($V1575,SimpliRoute!$B:$AT,25,0),"")</f>
        <v/>
      </c>
      <c r="X1575" s="45" t="str">
        <f aca="false">IF(W1575="pending","Pendente",IF(W1575="failed","Não",IF(W1575="Completed","Sim","")))</f>
        <v/>
      </c>
      <c r="Y1575" s="46" t="str">
        <f aca="false">IF($W1575="Pending","",IFERROR(INT(VLOOKUP($V1575,SimpliRoute!$B:$AS,11,0)),""))</f>
        <v/>
      </c>
      <c r="Z1575" s="40" t="str">
        <f aca="false">IF($W1575="Failed",IFERROR(VLOOKUP($V1575,SimpliRoute!$B:$AT,27,0),""),"")</f>
        <v/>
      </c>
    </row>
    <row r="1576" customFormat="false" ht="15" hidden="false" customHeight="false" outlineLevel="0" collapsed="false">
      <c r="A1576" s="40"/>
      <c r="B1576" s="41"/>
      <c r="C1576" s="41"/>
      <c r="D1576" s="41"/>
      <c r="E1576" s="41"/>
      <c r="F1576" s="41"/>
      <c r="G1576" s="42"/>
      <c r="H1576" s="43"/>
      <c r="I1576" s="41"/>
      <c r="J1576" s="41"/>
      <c r="K1576" s="41"/>
      <c r="L1576" s="41"/>
      <c r="M1576" s="41"/>
      <c r="N1576" s="41"/>
      <c r="O1576" s="41"/>
      <c r="P1576" s="41"/>
      <c r="Q1576" s="41"/>
      <c r="R1576" s="41"/>
      <c r="S1576" s="40"/>
      <c r="T1576" s="40"/>
      <c r="U1576" s="44"/>
      <c r="V1576" s="40"/>
      <c r="W1576" s="45" t="str">
        <f aca="false">IFERROR(VLOOKUP($V1576,SimpliRoute!$B:$AT,25,0),"")</f>
        <v/>
      </c>
      <c r="X1576" s="45" t="str">
        <f aca="false">IF(W1576="pending","Pendente",IF(W1576="failed","Não",IF(W1576="Completed","Sim","")))</f>
        <v/>
      </c>
      <c r="Y1576" s="46" t="str">
        <f aca="false">IF($W1576="Pending","",IFERROR(INT(VLOOKUP($V1576,SimpliRoute!$B:$AS,11,0)),""))</f>
        <v/>
      </c>
      <c r="Z1576" s="40" t="str">
        <f aca="false">IF($W1576="Failed",IFERROR(VLOOKUP($V1576,SimpliRoute!$B:$AT,27,0),""),"")</f>
        <v/>
      </c>
    </row>
    <row r="1577" customFormat="false" ht="15" hidden="false" customHeight="false" outlineLevel="0" collapsed="false">
      <c r="A1577" s="40"/>
      <c r="B1577" s="41"/>
      <c r="C1577" s="41"/>
      <c r="D1577" s="41"/>
      <c r="E1577" s="41"/>
      <c r="F1577" s="41"/>
      <c r="G1577" s="42"/>
      <c r="H1577" s="43"/>
      <c r="I1577" s="41"/>
      <c r="J1577" s="41"/>
      <c r="K1577" s="41"/>
      <c r="L1577" s="41"/>
      <c r="M1577" s="41"/>
      <c r="N1577" s="41"/>
      <c r="O1577" s="41"/>
      <c r="P1577" s="41"/>
      <c r="Q1577" s="41"/>
      <c r="R1577" s="41"/>
      <c r="S1577" s="40"/>
      <c r="T1577" s="40"/>
      <c r="U1577" s="44"/>
      <c r="V1577" s="40"/>
      <c r="W1577" s="45" t="str">
        <f aca="false">IFERROR(VLOOKUP($V1577,SimpliRoute!$B:$AT,25,0),"")</f>
        <v/>
      </c>
      <c r="X1577" s="45" t="str">
        <f aca="false">IF(W1577="pending","Pendente",IF(W1577="failed","Não",IF(W1577="Completed","Sim","")))</f>
        <v/>
      </c>
      <c r="Y1577" s="46" t="str">
        <f aca="false">IF($W1577="Pending","",IFERROR(INT(VLOOKUP($V1577,SimpliRoute!$B:$AS,11,0)),""))</f>
        <v/>
      </c>
      <c r="Z1577" s="40" t="str">
        <f aca="false">IF($W1577="Failed",IFERROR(VLOOKUP($V1577,SimpliRoute!$B:$AT,27,0),""),"")</f>
        <v/>
      </c>
    </row>
    <row r="1578" customFormat="false" ht="15" hidden="false" customHeight="false" outlineLevel="0" collapsed="false">
      <c r="A1578" s="40"/>
      <c r="B1578" s="41"/>
      <c r="C1578" s="41"/>
      <c r="D1578" s="41"/>
      <c r="E1578" s="41"/>
      <c r="F1578" s="47"/>
      <c r="G1578" s="42"/>
      <c r="H1578" s="43"/>
      <c r="I1578" s="43"/>
      <c r="J1578" s="41"/>
      <c r="K1578" s="43"/>
      <c r="L1578" s="41"/>
      <c r="M1578" s="43"/>
      <c r="N1578" s="41"/>
      <c r="O1578" s="41"/>
      <c r="P1578" s="41"/>
      <c r="Q1578" s="43"/>
      <c r="R1578" s="43"/>
      <c r="S1578" s="40"/>
      <c r="T1578" s="40"/>
      <c r="U1578" s="44"/>
      <c r="V1578" s="40"/>
      <c r="W1578" s="45" t="str">
        <f aca="false">IFERROR(VLOOKUP($V1578,SimpliRoute!$B:$AT,25,0),"")</f>
        <v/>
      </c>
      <c r="X1578" s="45" t="str">
        <f aca="false">IF(W1578="pending","Pendente",IF(W1578="failed","Não",IF(W1578="Completed","Sim","")))</f>
        <v/>
      </c>
      <c r="Y1578" s="46" t="str">
        <f aca="false">IF($W1578="Pending","",IFERROR(INT(VLOOKUP($V1578,SimpliRoute!$B:$AS,11,0)),""))</f>
        <v/>
      </c>
      <c r="Z1578" s="40" t="str">
        <f aca="false">IF($W1578="Failed",IFERROR(VLOOKUP($V1578,SimpliRoute!$B:$AT,27,0),""),"")</f>
        <v/>
      </c>
    </row>
    <row r="1579" customFormat="false" ht="15" hidden="false" customHeight="false" outlineLevel="0" collapsed="false">
      <c r="A1579" s="40"/>
      <c r="B1579" s="41"/>
      <c r="C1579" s="41"/>
      <c r="D1579" s="41"/>
      <c r="E1579" s="41"/>
      <c r="F1579" s="41"/>
      <c r="G1579" s="42"/>
      <c r="H1579" s="43"/>
      <c r="I1579" s="41"/>
      <c r="J1579" s="41"/>
      <c r="K1579" s="41"/>
      <c r="L1579" s="41"/>
      <c r="M1579" s="41"/>
      <c r="N1579" s="41"/>
      <c r="O1579" s="41"/>
      <c r="P1579" s="41"/>
      <c r="Q1579" s="41"/>
      <c r="R1579" s="41"/>
      <c r="S1579" s="40"/>
      <c r="T1579" s="40"/>
      <c r="U1579" s="44"/>
      <c r="V1579" s="40"/>
      <c r="W1579" s="45" t="str">
        <f aca="false">IFERROR(VLOOKUP($V1579,SimpliRoute!$B:$AT,25,0),"")</f>
        <v/>
      </c>
      <c r="X1579" s="45" t="str">
        <f aca="false">IF(W1579="pending","Pendente",IF(W1579="failed","Não",IF(W1579="Completed","Sim","")))</f>
        <v/>
      </c>
      <c r="Y1579" s="46" t="str">
        <f aca="false">IF($W1579="Pending","",IFERROR(INT(VLOOKUP($V1579,SimpliRoute!$B:$AS,11,0)),""))</f>
        <v/>
      </c>
      <c r="Z1579" s="40" t="str">
        <f aca="false">IF($W1579="Failed",IFERROR(VLOOKUP($V1579,SimpliRoute!$B:$AT,27,0),""),"")</f>
        <v/>
      </c>
    </row>
    <row r="1580" customFormat="false" ht="15" hidden="false" customHeight="false" outlineLevel="0" collapsed="false">
      <c r="A1580" s="40"/>
      <c r="B1580" s="41"/>
      <c r="C1580" s="41"/>
      <c r="D1580" s="41"/>
      <c r="E1580" s="41"/>
      <c r="F1580" s="41"/>
      <c r="G1580" s="42"/>
      <c r="H1580" s="43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0"/>
      <c r="T1580" s="40"/>
      <c r="U1580" s="44"/>
      <c r="V1580" s="40"/>
      <c r="W1580" s="45" t="str">
        <f aca="false">IFERROR(VLOOKUP($V1580,SimpliRoute!$B:$AT,25,0),"")</f>
        <v/>
      </c>
      <c r="X1580" s="45" t="str">
        <f aca="false">IF(W1580="pending","Pendente",IF(W1580="failed","Não",IF(W1580="Completed","Sim","")))</f>
        <v/>
      </c>
      <c r="Y1580" s="46" t="str">
        <f aca="false">IF($W1580="Pending","",IFERROR(INT(VLOOKUP($V1580,SimpliRoute!$B:$AS,11,0)),""))</f>
        <v/>
      </c>
      <c r="Z1580" s="40" t="str">
        <f aca="false">IF($W1580="Failed",IFERROR(VLOOKUP($V1580,SimpliRoute!$B:$AT,27,0),""),"")</f>
        <v/>
      </c>
    </row>
    <row r="1581" customFormat="false" ht="15" hidden="false" customHeight="false" outlineLevel="0" collapsed="false">
      <c r="A1581" s="40"/>
      <c r="B1581" s="41"/>
      <c r="C1581" s="41"/>
      <c r="D1581" s="41"/>
      <c r="E1581" s="41"/>
      <c r="F1581" s="41"/>
      <c r="G1581" s="42"/>
      <c r="H1581" s="43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0"/>
      <c r="T1581" s="40"/>
      <c r="U1581" s="44"/>
      <c r="V1581" s="40"/>
      <c r="W1581" s="45" t="str">
        <f aca="false">IFERROR(VLOOKUP($V1581,SimpliRoute!$B:$AT,25,0),"")</f>
        <v/>
      </c>
      <c r="X1581" s="45" t="str">
        <f aca="false">IF(W1581="pending","Pendente",IF(W1581="failed","Não",IF(W1581="Completed","Sim","")))</f>
        <v/>
      </c>
      <c r="Y1581" s="46" t="str">
        <f aca="false">IF($W1581="Pending","",IFERROR(INT(VLOOKUP($V1581,SimpliRoute!$B:$AS,11,0)),""))</f>
        <v/>
      </c>
      <c r="Z1581" s="40" t="str">
        <f aca="false">IF($W1581="Failed",IFERROR(VLOOKUP($V1581,SimpliRoute!$B:$AT,27,0),""),"")</f>
        <v/>
      </c>
    </row>
    <row r="1582" customFormat="false" ht="15" hidden="false" customHeight="false" outlineLevel="0" collapsed="false">
      <c r="A1582" s="40"/>
      <c r="B1582" s="41"/>
      <c r="C1582" s="41"/>
      <c r="D1582" s="41"/>
      <c r="E1582" s="41"/>
      <c r="F1582" s="41"/>
      <c r="G1582" s="42"/>
      <c r="H1582" s="43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0"/>
      <c r="T1582" s="40"/>
      <c r="U1582" s="44"/>
      <c r="V1582" s="40"/>
      <c r="W1582" s="45" t="str">
        <f aca="false">IFERROR(VLOOKUP($V1582,SimpliRoute!$B:$AT,25,0),"")</f>
        <v/>
      </c>
      <c r="X1582" s="45" t="str">
        <f aca="false">IF(W1582="pending","Pendente",IF(W1582="failed","Não",IF(W1582="Completed","Sim","")))</f>
        <v/>
      </c>
      <c r="Y1582" s="46" t="str">
        <f aca="false">IF($W1582="Pending","",IFERROR(INT(VLOOKUP($V1582,SimpliRoute!$B:$AS,11,0)),""))</f>
        <v/>
      </c>
      <c r="Z1582" s="40" t="str">
        <f aca="false">IF($W1582="Failed",IFERROR(VLOOKUP($V1582,SimpliRoute!$B:$AT,27,0),""),"")</f>
        <v/>
      </c>
    </row>
    <row r="1583" customFormat="false" ht="15" hidden="false" customHeight="false" outlineLevel="0" collapsed="false">
      <c r="A1583" s="40"/>
      <c r="B1583" s="41"/>
      <c r="C1583" s="41"/>
      <c r="D1583" s="41"/>
      <c r="E1583" s="41"/>
      <c r="F1583" s="41"/>
      <c r="G1583" s="42"/>
      <c r="H1583" s="43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0"/>
      <c r="T1583" s="40"/>
      <c r="U1583" s="44"/>
      <c r="V1583" s="40"/>
      <c r="W1583" s="45" t="str">
        <f aca="false">IFERROR(VLOOKUP($V1583,SimpliRoute!$B:$AT,25,0),"")</f>
        <v/>
      </c>
      <c r="X1583" s="45" t="str">
        <f aca="false">IF(W1583="pending","Pendente",IF(W1583="failed","Não",IF(W1583="Completed","Sim","")))</f>
        <v/>
      </c>
      <c r="Y1583" s="46" t="str">
        <f aca="false">IF($W1583="Pending","",IFERROR(INT(VLOOKUP($V1583,SimpliRoute!$B:$AS,11,0)),""))</f>
        <v/>
      </c>
      <c r="Z1583" s="40" t="str">
        <f aca="false">IF($W1583="Failed",IFERROR(VLOOKUP($V1583,SimpliRoute!$B:$AT,27,0),""),"")</f>
        <v/>
      </c>
    </row>
    <row r="1584" customFormat="false" ht="15" hidden="false" customHeight="false" outlineLevel="0" collapsed="false">
      <c r="A1584" s="40"/>
      <c r="B1584" s="41"/>
      <c r="C1584" s="41"/>
      <c r="D1584" s="41"/>
      <c r="E1584" s="41"/>
      <c r="F1584" s="41"/>
      <c r="G1584" s="42"/>
      <c r="H1584" s="43"/>
      <c r="I1584" s="41"/>
      <c r="J1584" s="41"/>
      <c r="K1584" s="41"/>
      <c r="L1584" s="41"/>
      <c r="M1584" s="41"/>
      <c r="N1584" s="41"/>
      <c r="O1584" s="41"/>
      <c r="P1584" s="41"/>
      <c r="Q1584" s="41"/>
      <c r="R1584" s="41"/>
      <c r="S1584" s="40"/>
      <c r="T1584" s="40"/>
      <c r="U1584" s="44"/>
      <c r="V1584" s="40"/>
      <c r="W1584" s="45" t="str">
        <f aca="false">IFERROR(VLOOKUP($V1584,SimpliRoute!$B:$AT,25,0),"")</f>
        <v/>
      </c>
      <c r="X1584" s="45" t="str">
        <f aca="false">IF(W1584="pending","Pendente",IF(W1584="failed","Não",IF(W1584="Completed","Sim","")))</f>
        <v/>
      </c>
      <c r="Y1584" s="46" t="str">
        <f aca="false">IF($W1584="Pending","",IFERROR(INT(VLOOKUP($V1584,SimpliRoute!$B:$AS,11,0)),""))</f>
        <v/>
      </c>
      <c r="Z1584" s="40" t="str">
        <f aca="false">IF($W1584="Failed",IFERROR(VLOOKUP($V1584,SimpliRoute!$B:$AT,27,0),""),"")</f>
        <v/>
      </c>
    </row>
    <row r="1585" customFormat="false" ht="15" hidden="false" customHeight="false" outlineLevel="0" collapsed="false">
      <c r="A1585" s="40"/>
      <c r="B1585" s="41"/>
      <c r="C1585" s="41"/>
      <c r="D1585" s="41"/>
      <c r="E1585" s="41"/>
      <c r="F1585" s="41"/>
      <c r="G1585" s="42"/>
      <c r="H1585" s="43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0"/>
      <c r="T1585" s="40"/>
      <c r="U1585" s="44"/>
      <c r="V1585" s="40"/>
      <c r="W1585" s="45" t="str">
        <f aca="false">IFERROR(VLOOKUP($V1585,SimpliRoute!$B:$AT,25,0),"")</f>
        <v/>
      </c>
      <c r="X1585" s="45" t="str">
        <f aca="false">IF(W1585="pending","Pendente",IF(W1585="failed","Não",IF(W1585="Completed","Sim","")))</f>
        <v/>
      </c>
      <c r="Y1585" s="46" t="str">
        <f aca="false">IF($W1585="Pending","",IFERROR(INT(VLOOKUP($V1585,SimpliRoute!$B:$AS,11,0)),""))</f>
        <v/>
      </c>
      <c r="Z1585" s="40" t="str">
        <f aca="false">IF($W1585="Failed",IFERROR(VLOOKUP($V1585,SimpliRoute!$B:$AT,27,0),""),"")</f>
        <v/>
      </c>
    </row>
    <row r="1586" customFormat="false" ht="15" hidden="false" customHeight="false" outlineLevel="0" collapsed="false">
      <c r="A1586" s="40"/>
      <c r="B1586" s="41"/>
      <c r="C1586" s="41"/>
      <c r="D1586" s="41"/>
      <c r="E1586" s="41"/>
      <c r="F1586" s="41"/>
      <c r="G1586" s="42"/>
      <c r="H1586" s="43"/>
      <c r="I1586" s="41"/>
      <c r="J1586" s="41"/>
      <c r="K1586" s="41"/>
      <c r="L1586" s="41"/>
      <c r="M1586" s="41"/>
      <c r="N1586" s="41"/>
      <c r="O1586" s="41"/>
      <c r="P1586" s="41"/>
      <c r="Q1586" s="41"/>
      <c r="R1586" s="41"/>
      <c r="S1586" s="40"/>
      <c r="T1586" s="40"/>
      <c r="U1586" s="44"/>
      <c r="V1586" s="40"/>
      <c r="W1586" s="45" t="str">
        <f aca="false">IFERROR(VLOOKUP($V1586,SimpliRoute!$B:$AT,25,0),"")</f>
        <v/>
      </c>
      <c r="X1586" s="45" t="str">
        <f aca="false">IF(W1586="pending","Pendente",IF(W1586="failed","Não",IF(W1586="Completed","Sim","")))</f>
        <v/>
      </c>
      <c r="Y1586" s="46" t="str">
        <f aca="false">IF($W1586="Pending","",IFERROR(INT(VLOOKUP($V1586,SimpliRoute!$B:$AS,11,0)),""))</f>
        <v/>
      </c>
      <c r="Z1586" s="40" t="str">
        <f aca="false">IF($W1586="Failed",IFERROR(VLOOKUP($V1586,SimpliRoute!$B:$AT,27,0),""),"")</f>
        <v/>
      </c>
    </row>
    <row r="1587" customFormat="false" ht="15" hidden="false" customHeight="false" outlineLevel="0" collapsed="false">
      <c r="A1587" s="40"/>
      <c r="B1587" s="41"/>
      <c r="C1587" s="41"/>
      <c r="D1587" s="41"/>
      <c r="E1587" s="41"/>
      <c r="F1587" s="41"/>
      <c r="G1587" s="42"/>
      <c r="H1587" s="43"/>
      <c r="I1587" s="41"/>
      <c r="J1587" s="41"/>
      <c r="K1587" s="41"/>
      <c r="L1587" s="41"/>
      <c r="M1587" s="41"/>
      <c r="N1587" s="41"/>
      <c r="O1587" s="41"/>
      <c r="P1587" s="41"/>
      <c r="Q1587" s="41"/>
      <c r="R1587" s="41"/>
      <c r="S1587" s="40"/>
      <c r="T1587" s="40"/>
      <c r="U1587" s="44"/>
      <c r="V1587" s="40"/>
      <c r="W1587" s="45" t="str">
        <f aca="false">IFERROR(VLOOKUP($V1587,SimpliRoute!$B:$AT,25,0),"")</f>
        <v/>
      </c>
      <c r="X1587" s="45" t="str">
        <f aca="false">IF(W1587="pending","Pendente",IF(W1587="failed","Não",IF(W1587="Completed","Sim","")))</f>
        <v/>
      </c>
      <c r="Y1587" s="46" t="str">
        <f aca="false">IF($W1587="Pending","",IFERROR(INT(VLOOKUP($V1587,SimpliRoute!$B:$AS,11,0)),""))</f>
        <v/>
      </c>
      <c r="Z1587" s="40" t="str">
        <f aca="false">IF($W1587="Failed",IFERROR(VLOOKUP($V1587,SimpliRoute!$B:$AT,27,0),""),"")</f>
        <v/>
      </c>
    </row>
    <row r="1588" customFormat="false" ht="15" hidden="false" customHeight="false" outlineLevel="0" collapsed="false">
      <c r="A1588" s="40"/>
      <c r="B1588" s="41"/>
      <c r="C1588" s="41"/>
      <c r="D1588" s="41"/>
      <c r="E1588" s="41"/>
      <c r="F1588" s="41"/>
      <c r="G1588" s="42"/>
      <c r="H1588" s="43"/>
      <c r="I1588" s="41"/>
      <c r="J1588" s="41"/>
      <c r="K1588" s="41"/>
      <c r="L1588" s="41"/>
      <c r="M1588" s="41"/>
      <c r="N1588" s="41"/>
      <c r="O1588" s="41"/>
      <c r="P1588" s="41"/>
      <c r="Q1588" s="41"/>
      <c r="R1588" s="41"/>
      <c r="S1588" s="40"/>
      <c r="T1588" s="40"/>
      <c r="U1588" s="44"/>
      <c r="V1588" s="40"/>
      <c r="W1588" s="45" t="str">
        <f aca="false">IFERROR(VLOOKUP($V1588,SimpliRoute!$B:$AT,25,0),"")</f>
        <v/>
      </c>
      <c r="X1588" s="45" t="str">
        <f aca="false">IF(W1588="pending","Pendente",IF(W1588="failed","Não",IF(W1588="Completed","Sim","")))</f>
        <v/>
      </c>
      <c r="Y1588" s="46" t="str">
        <f aca="false">IF($W1588="Pending","",IFERROR(INT(VLOOKUP($V1588,SimpliRoute!$B:$AS,11,0)),""))</f>
        <v/>
      </c>
      <c r="Z1588" s="40" t="str">
        <f aca="false">IF($W1588="Failed",IFERROR(VLOOKUP($V1588,SimpliRoute!$B:$AT,27,0),""),"")</f>
        <v/>
      </c>
    </row>
    <row r="1589" customFormat="false" ht="15" hidden="false" customHeight="false" outlineLevel="0" collapsed="false">
      <c r="A1589" s="40"/>
      <c r="B1589" s="41"/>
      <c r="C1589" s="41"/>
      <c r="D1589" s="41"/>
      <c r="E1589" s="41"/>
      <c r="F1589" s="41"/>
      <c r="G1589" s="42"/>
      <c r="H1589" s="43"/>
      <c r="I1589" s="41"/>
      <c r="J1589" s="41"/>
      <c r="K1589" s="41"/>
      <c r="L1589" s="41"/>
      <c r="M1589" s="41"/>
      <c r="N1589" s="41"/>
      <c r="O1589" s="41"/>
      <c r="P1589" s="41"/>
      <c r="Q1589" s="41"/>
      <c r="R1589" s="41"/>
      <c r="S1589" s="40"/>
      <c r="T1589" s="40"/>
      <c r="U1589" s="44"/>
      <c r="V1589" s="40"/>
      <c r="W1589" s="45" t="str">
        <f aca="false">IFERROR(VLOOKUP($V1589,SimpliRoute!$B:$AT,25,0),"")</f>
        <v/>
      </c>
      <c r="X1589" s="45" t="str">
        <f aca="false">IF(W1589="pending","Pendente",IF(W1589="failed","Não",IF(W1589="Completed","Sim","")))</f>
        <v/>
      </c>
      <c r="Y1589" s="46" t="str">
        <f aca="false">IF($W1589="Pending","",IFERROR(INT(VLOOKUP($V1589,SimpliRoute!$B:$AS,11,0)),""))</f>
        <v/>
      </c>
      <c r="Z1589" s="40" t="str">
        <f aca="false">IF($W1589="Failed",IFERROR(VLOOKUP($V1589,SimpliRoute!$B:$AT,27,0),""),"")</f>
        <v/>
      </c>
    </row>
    <row r="1590" customFormat="false" ht="15" hidden="false" customHeight="false" outlineLevel="0" collapsed="false">
      <c r="A1590" s="40"/>
      <c r="B1590" s="41"/>
      <c r="C1590" s="41"/>
      <c r="D1590" s="41"/>
      <c r="E1590" s="41"/>
      <c r="F1590" s="41"/>
      <c r="G1590" s="42"/>
      <c r="H1590" s="43"/>
      <c r="I1590" s="41"/>
      <c r="J1590" s="41"/>
      <c r="K1590" s="41"/>
      <c r="L1590" s="41"/>
      <c r="M1590" s="41"/>
      <c r="N1590" s="41"/>
      <c r="O1590" s="41"/>
      <c r="P1590" s="41"/>
      <c r="Q1590" s="41"/>
      <c r="R1590" s="41"/>
      <c r="S1590" s="40"/>
      <c r="T1590" s="40"/>
      <c r="U1590" s="44"/>
      <c r="V1590" s="40"/>
      <c r="W1590" s="45" t="str">
        <f aca="false">IFERROR(VLOOKUP($V1590,SimpliRoute!$B:$AT,25,0),"")</f>
        <v/>
      </c>
      <c r="X1590" s="45" t="str">
        <f aca="false">IF(W1590="pending","Pendente",IF(W1590="failed","Não",IF(W1590="Completed","Sim","")))</f>
        <v/>
      </c>
      <c r="Y1590" s="46" t="str">
        <f aca="false">IF($W1590="Pending","",IFERROR(INT(VLOOKUP($V1590,SimpliRoute!$B:$AS,11,0)),""))</f>
        <v/>
      </c>
      <c r="Z1590" s="40" t="str">
        <f aca="false">IF($W1590="Failed",IFERROR(VLOOKUP($V1590,SimpliRoute!$B:$AT,27,0),""),"")</f>
        <v/>
      </c>
    </row>
    <row r="1591" customFormat="false" ht="15" hidden="false" customHeight="false" outlineLevel="0" collapsed="false">
      <c r="A1591" s="40"/>
      <c r="B1591" s="41"/>
      <c r="C1591" s="41"/>
      <c r="D1591" s="41"/>
      <c r="E1591" s="41"/>
      <c r="F1591" s="41"/>
      <c r="G1591" s="42"/>
      <c r="H1591" s="43"/>
      <c r="I1591" s="41"/>
      <c r="J1591" s="41"/>
      <c r="K1591" s="41"/>
      <c r="L1591" s="41"/>
      <c r="M1591" s="41"/>
      <c r="N1591" s="41"/>
      <c r="O1591" s="41"/>
      <c r="P1591" s="41"/>
      <c r="Q1591" s="41"/>
      <c r="R1591" s="41"/>
      <c r="S1591" s="40"/>
      <c r="T1591" s="40"/>
      <c r="U1591" s="44"/>
      <c r="V1591" s="40"/>
      <c r="W1591" s="45" t="str">
        <f aca="false">IFERROR(VLOOKUP($V1591,SimpliRoute!$B:$AT,25,0),"")</f>
        <v/>
      </c>
      <c r="X1591" s="45" t="str">
        <f aca="false">IF(W1591="pending","Pendente",IF(W1591="failed","Não",IF(W1591="Completed","Sim","")))</f>
        <v/>
      </c>
      <c r="Y1591" s="46" t="str">
        <f aca="false">IF($W1591="Pending","",IFERROR(INT(VLOOKUP($V1591,SimpliRoute!$B:$AS,11,0)),""))</f>
        <v/>
      </c>
      <c r="Z1591" s="40" t="str">
        <f aca="false">IF($W1591="Failed",IFERROR(VLOOKUP($V1591,SimpliRoute!$B:$AT,27,0),""),"")</f>
        <v/>
      </c>
    </row>
    <row r="1592" customFormat="false" ht="15" hidden="false" customHeight="false" outlineLevel="0" collapsed="false">
      <c r="A1592" s="40"/>
      <c r="B1592" s="41"/>
      <c r="C1592" s="41"/>
      <c r="D1592" s="41"/>
      <c r="E1592" s="41"/>
      <c r="F1592" s="41"/>
      <c r="G1592" s="42"/>
      <c r="H1592" s="43"/>
      <c r="I1592" s="41"/>
      <c r="J1592" s="41"/>
      <c r="K1592" s="41"/>
      <c r="L1592" s="41"/>
      <c r="M1592" s="41"/>
      <c r="N1592" s="41"/>
      <c r="O1592" s="41"/>
      <c r="P1592" s="41"/>
      <c r="Q1592" s="41"/>
      <c r="R1592" s="41"/>
      <c r="S1592" s="40"/>
      <c r="T1592" s="40"/>
      <c r="U1592" s="44"/>
      <c r="V1592" s="40"/>
      <c r="W1592" s="45" t="str">
        <f aca="false">IFERROR(VLOOKUP($V1592,SimpliRoute!$B:$AT,25,0),"")</f>
        <v/>
      </c>
      <c r="X1592" s="45" t="str">
        <f aca="false">IF(W1592="pending","Pendente",IF(W1592="failed","Não",IF(W1592="Completed","Sim","")))</f>
        <v/>
      </c>
      <c r="Y1592" s="46" t="str">
        <f aca="false">IF($W1592="Pending","",IFERROR(INT(VLOOKUP($V1592,SimpliRoute!$B:$AS,11,0)),""))</f>
        <v/>
      </c>
      <c r="Z1592" s="40" t="str">
        <f aca="false">IF($W1592="Failed",IFERROR(VLOOKUP($V1592,SimpliRoute!$B:$AT,27,0),""),"")</f>
        <v/>
      </c>
    </row>
    <row r="1593" customFormat="false" ht="15" hidden="false" customHeight="false" outlineLevel="0" collapsed="false">
      <c r="A1593" s="40"/>
      <c r="B1593" s="41"/>
      <c r="C1593" s="41"/>
      <c r="D1593" s="41"/>
      <c r="E1593" s="41"/>
      <c r="F1593" s="41"/>
      <c r="G1593" s="42"/>
      <c r="H1593" s="43"/>
      <c r="I1593" s="41"/>
      <c r="J1593" s="41"/>
      <c r="K1593" s="41"/>
      <c r="L1593" s="41"/>
      <c r="M1593" s="41"/>
      <c r="N1593" s="41"/>
      <c r="O1593" s="41"/>
      <c r="P1593" s="41"/>
      <c r="Q1593" s="41"/>
      <c r="R1593" s="41"/>
      <c r="S1593" s="40"/>
      <c r="T1593" s="40"/>
      <c r="U1593" s="44"/>
      <c r="V1593" s="40"/>
      <c r="W1593" s="45" t="str">
        <f aca="false">IFERROR(VLOOKUP($V1593,SimpliRoute!$B:$AT,25,0),"")</f>
        <v/>
      </c>
      <c r="X1593" s="45" t="str">
        <f aca="false">IF(W1593="pending","Pendente",IF(W1593="failed","Não",IF(W1593="Completed","Sim","")))</f>
        <v/>
      </c>
      <c r="Y1593" s="46" t="str">
        <f aca="false">IF($W1593="Pending","",IFERROR(INT(VLOOKUP($V1593,SimpliRoute!$B:$AS,11,0)),""))</f>
        <v/>
      </c>
      <c r="Z1593" s="40" t="str">
        <f aca="false">IF($W1593="Failed",IFERROR(VLOOKUP($V1593,SimpliRoute!$B:$AT,27,0),""),"")</f>
        <v/>
      </c>
    </row>
    <row r="1594" customFormat="false" ht="15" hidden="false" customHeight="false" outlineLevel="0" collapsed="false">
      <c r="A1594" s="40"/>
      <c r="B1594" s="41"/>
      <c r="C1594" s="41"/>
      <c r="D1594" s="41"/>
      <c r="E1594" s="41"/>
      <c r="F1594" s="41"/>
      <c r="G1594" s="42"/>
      <c r="H1594" s="43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0"/>
      <c r="T1594" s="40"/>
      <c r="U1594" s="44"/>
      <c r="V1594" s="40"/>
      <c r="W1594" s="45" t="str">
        <f aca="false">IFERROR(VLOOKUP($V1594,SimpliRoute!$B:$AT,25,0),"")</f>
        <v/>
      </c>
      <c r="X1594" s="45" t="str">
        <f aca="false">IF(W1594="pending","Pendente",IF(W1594="failed","Não",IF(W1594="Completed","Sim","")))</f>
        <v/>
      </c>
      <c r="Y1594" s="46" t="str">
        <f aca="false">IF($W1594="Pending","",IFERROR(INT(VLOOKUP($V1594,SimpliRoute!$B:$AS,11,0)),""))</f>
        <v/>
      </c>
      <c r="Z1594" s="40" t="str">
        <f aca="false">IF($W1594="Failed",IFERROR(VLOOKUP($V1594,SimpliRoute!$B:$AT,27,0),""),"")</f>
        <v/>
      </c>
    </row>
    <row r="1595" customFormat="false" ht="15" hidden="false" customHeight="false" outlineLevel="0" collapsed="false">
      <c r="A1595" s="40"/>
      <c r="B1595" s="41"/>
      <c r="C1595" s="41"/>
      <c r="D1595" s="41"/>
      <c r="E1595" s="41"/>
      <c r="F1595" s="41"/>
      <c r="G1595" s="42"/>
      <c r="H1595" s="43"/>
      <c r="I1595" s="41"/>
      <c r="J1595" s="41"/>
      <c r="K1595" s="41"/>
      <c r="L1595" s="41"/>
      <c r="M1595" s="41"/>
      <c r="N1595" s="41"/>
      <c r="O1595" s="41"/>
      <c r="P1595" s="41"/>
      <c r="Q1595" s="41"/>
      <c r="R1595" s="41"/>
      <c r="S1595" s="40"/>
      <c r="T1595" s="40"/>
      <c r="U1595" s="44"/>
      <c r="V1595" s="40"/>
      <c r="W1595" s="45" t="str">
        <f aca="false">IFERROR(VLOOKUP($V1595,SimpliRoute!$B:$AT,25,0),"")</f>
        <v/>
      </c>
      <c r="X1595" s="45" t="str">
        <f aca="false">IF(W1595="pending","Pendente",IF(W1595="failed","Não",IF(W1595="Completed","Sim","")))</f>
        <v/>
      </c>
      <c r="Y1595" s="46" t="str">
        <f aca="false">IF($W1595="Pending","",IFERROR(INT(VLOOKUP($V1595,SimpliRoute!$B:$AS,11,0)),""))</f>
        <v/>
      </c>
      <c r="Z1595" s="40" t="str">
        <f aca="false">IF($W1595="Failed",IFERROR(VLOOKUP($V1595,SimpliRoute!$B:$AT,27,0),""),"")</f>
        <v/>
      </c>
    </row>
    <row r="1596" customFormat="false" ht="15" hidden="false" customHeight="false" outlineLevel="0" collapsed="false">
      <c r="A1596" s="40"/>
      <c r="B1596" s="41"/>
      <c r="C1596" s="41"/>
      <c r="D1596" s="41"/>
      <c r="E1596" s="41"/>
      <c r="F1596" s="41"/>
      <c r="G1596" s="42"/>
      <c r="H1596" s="43"/>
      <c r="I1596" s="41"/>
      <c r="J1596" s="41"/>
      <c r="K1596" s="41"/>
      <c r="L1596" s="41"/>
      <c r="M1596" s="41"/>
      <c r="N1596" s="41"/>
      <c r="O1596" s="41"/>
      <c r="P1596" s="41"/>
      <c r="Q1596" s="41"/>
      <c r="R1596" s="41"/>
      <c r="S1596" s="40"/>
      <c r="T1596" s="40"/>
      <c r="U1596" s="44"/>
      <c r="V1596" s="40"/>
      <c r="W1596" s="45" t="str">
        <f aca="false">IFERROR(VLOOKUP($V1596,SimpliRoute!$B:$AT,25,0),"")</f>
        <v/>
      </c>
      <c r="X1596" s="45" t="str">
        <f aca="false">IF(W1596="pending","Pendente",IF(W1596="failed","Não",IF(W1596="Completed","Sim","")))</f>
        <v/>
      </c>
      <c r="Y1596" s="46" t="str">
        <f aca="false">IF($W1596="Pending","",IFERROR(INT(VLOOKUP($V1596,SimpliRoute!$B:$AS,11,0)),""))</f>
        <v/>
      </c>
      <c r="Z1596" s="40" t="str">
        <f aca="false">IF($W1596="Failed",IFERROR(VLOOKUP($V1596,SimpliRoute!$B:$AT,27,0),""),"")</f>
        <v/>
      </c>
    </row>
    <row r="1597" customFormat="false" ht="15" hidden="false" customHeight="false" outlineLevel="0" collapsed="false">
      <c r="A1597" s="40"/>
      <c r="B1597" s="41"/>
      <c r="C1597" s="41"/>
      <c r="D1597" s="41"/>
      <c r="E1597" s="41"/>
      <c r="F1597" s="41"/>
      <c r="G1597" s="42"/>
      <c r="H1597" s="43"/>
      <c r="I1597" s="41"/>
      <c r="J1597" s="41"/>
      <c r="K1597" s="41"/>
      <c r="L1597" s="41"/>
      <c r="M1597" s="41"/>
      <c r="N1597" s="41"/>
      <c r="O1597" s="41"/>
      <c r="P1597" s="41"/>
      <c r="Q1597" s="41"/>
      <c r="R1597" s="41"/>
      <c r="S1597" s="40"/>
      <c r="T1597" s="40"/>
      <c r="U1597" s="44"/>
      <c r="V1597" s="40"/>
      <c r="W1597" s="45" t="str">
        <f aca="false">IFERROR(VLOOKUP($V1597,SimpliRoute!$B:$AT,25,0),"")</f>
        <v/>
      </c>
      <c r="X1597" s="45" t="str">
        <f aca="false">IF(W1597="pending","Pendente",IF(W1597="failed","Não",IF(W1597="Completed","Sim","")))</f>
        <v/>
      </c>
      <c r="Y1597" s="46" t="str">
        <f aca="false">IF($W1597="Pending","",IFERROR(INT(VLOOKUP($V1597,SimpliRoute!$B:$AS,11,0)),""))</f>
        <v/>
      </c>
      <c r="Z1597" s="40" t="str">
        <f aca="false">IF($W1597="Failed",IFERROR(VLOOKUP($V1597,SimpliRoute!$B:$AT,27,0),""),"")</f>
        <v/>
      </c>
    </row>
    <row r="1598" customFormat="false" ht="15" hidden="false" customHeight="false" outlineLevel="0" collapsed="false">
      <c r="A1598" s="40"/>
      <c r="B1598" s="41"/>
      <c r="C1598" s="41"/>
      <c r="D1598" s="41"/>
      <c r="E1598" s="41"/>
      <c r="F1598" s="41"/>
      <c r="G1598" s="42"/>
      <c r="H1598" s="43"/>
      <c r="I1598" s="41"/>
      <c r="J1598" s="41"/>
      <c r="K1598" s="41"/>
      <c r="L1598" s="41"/>
      <c r="M1598" s="41"/>
      <c r="N1598" s="41"/>
      <c r="O1598" s="41"/>
      <c r="P1598" s="41"/>
      <c r="Q1598" s="41"/>
      <c r="R1598" s="41"/>
      <c r="S1598" s="40"/>
      <c r="T1598" s="40"/>
      <c r="U1598" s="44"/>
      <c r="V1598" s="40"/>
      <c r="W1598" s="45" t="str">
        <f aca="false">IFERROR(VLOOKUP($V1598,SimpliRoute!$B:$AT,25,0),"")</f>
        <v/>
      </c>
      <c r="X1598" s="45" t="str">
        <f aca="false">IF(W1598="pending","Pendente",IF(W1598="failed","Não",IF(W1598="Completed","Sim","")))</f>
        <v/>
      </c>
      <c r="Y1598" s="46" t="str">
        <f aca="false">IF($W1598="Pending","",IFERROR(INT(VLOOKUP($V1598,SimpliRoute!$B:$AS,11,0)),""))</f>
        <v/>
      </c>
      <c r="Z1598" s="40" t="str">
        <f aca="false">IF($W1598="Failed",IFERROR(VLOOKUP($V1598,SimpliRoute!$B:$AT,27,0),""),"")</f>
        <v/>
      </c>
    </row>
    <row r="1599" customFormat="false" ht="15" hidden="false" customHeight="false" outlineLevel="0" collapsed="false">
      <c r="A1599" s="40"/>
      <c r="B1599" s="41"/>
      <c r="C1599" s="41"/>
      <c r="D1599" s="41"/>
      <c r="E1599" s="41"/>
      <c r="F1599" s="41"/>
      <c r="G1599" s="42"/>
      <c r="H1599" s="43"/>
      <c r="I1599" s="41"/>
      <c r="J1599" s="41"/>
      <c r="K1599" s="41"/>
      <c r="L1599" s="41"/>
      <c r="M1599" s="41"/>
      <c r="N1599" s="41"/>
      <c r="O1599" s="41"/>
      <c r="P1599" s="41"/>
      <c r="Q1599" s="41"/>
      <c r="R1599" s="41"/>
      <c r="S1599" s="40"/>
      <c r="T1599" s="40"/>
      <c r="U1599" s="44"/>
      <c r="V1599" s="40"/>
      <c r="W1599" s="45" t="str">
        <f aca="false">IFERROR(VLOOKUP($V1599,SimpliRoute!$B:$AT,25,0),"")</f>
        <v/>
      </c>
      <c r="X1599" s="45" t="str">
        <f aca="false">IF(W1599="pending","Pendente",IF(W1599="failed","Não",IF(W1599="Completed","Sim","")))</f>
        <v/>
      </c>
      <c r="Y1599" s="46" t="str">
        <f aca="false">IF($W1599="Pending","",IFERROR(INT(VLOOKUP($V1599,SimpliRoute!$B:$AS,11,0)),""))</f>
        <v/>
      </c>
      <c r="Z1599" s="40" t="str">
        <f aca="false">IF($W1599="Failed",IFERROR(VLOOKUP($V1599,SimpliRoute!$B:$AT,27,0),""),"")</f>
        <v/>
      </c>
    </row>
    <row r="1600" customFormat="false" ht="15" hidden="false" customHeight="false" outlineLevel="0" collapsed="false">
      <c r="A1600" s="40"/>
      <c r="B1600" s="41"/>
      <c r="C1600" s="41"/>
      <c r="D1600" s="41"/>
      <c r="E1600" s="41"/>
      <c r="F1600" s="41"/>
      <c r="G1600" s="42"/>
      <c r="H1600" s="43"/>
      <c r="I1600" s="41"/>
      <c r="J1600" s="41"/>
      <c r="K1600" s="41"/>
      <c r="L1600" s="41"/>
      <c r="M1600" s="41"/>
      <c r="N1600" s="41"/>
      <c r="O1600" s="41"/>
      <c r="P1600" s="41"/>
      <c r="Q1600" s="41"/>
      <c r="R1600" s="41"/>
      <c r="S1600" s="40"/>
      <c r="T1600" s="40"/>
      <c r="U1600" s="44"/>
      <c r="V1600" s="40"/>
      <c r="W1600" s="45" t="str">
        <f aca="false">IFERROR(VLOOKUP($V1600,SimpliRoute!$B:$AT,25,0),"")</f>
        <v/>
      </c>
      <c r="X1600" s="45" t="str">
        <f aca="false">IF(W1600="pending","Pendente",IF(W1600="failed","Não",IF(W1600="Completed","Sim","")))</f>
        <v/>
      </c>
      <c r="Y1600" s="46" t="str">
        <f aca="false">IF($W1600="Pending","",IFERROR(INT(VLOOKUP($V1600,SimpliRoute!$B:$AS,11,0)),""))</f>
        <v/>
      </c>
      <c r="Z1600" s="40" t="str">
        <f aca="false">IF($W1600="Failed",IFERROR(VLOOKUP($V1600,SimpliRoute!$B:$AT,27,0),""),"")</f>
        <v/>
      </c>
    </row>
    <row r="1601" customFormat="false" ht="15" hidden="false" customHeight="false" outlineLevel="0" collapsed="false">
      <c r="A1601" s="40"/>
      <c r="B1601" s="41"/>
      <c r="C1601" s="41"/>
      <c r="D1601" s="41"/>
      <c r="E1601" s="41"/>
      <c r="F1601" s="41"/>
      <c r="G1601" s="42"/>
      <c r="H1601" s="43"/>
      <c r="I1601" s="41"/>
      <c r="J1601" s="41"/>
      <c r="K1601" s="41"/>
      <c r="L1601" s="41"/>
      <c r="M1601" s="41"/>
      <c r="N1601" s="41"/>
      <c r="O1601" s="41"/>
      <c r="P1601" s="41"/>
      <c r="Q1601" s="41"/>
      <c r="R1601" s="41"/>
      <c r="S1601" s="40"/>
      <c r="T1601" s="40"/>
      <c r="U1601" s="44"/>
      <c r="V1601" s="40"/>
      <c r="W1601" s="45" t="str">
        <f aca="false">IFERROR(VLOOKUP($V1601,SimpliRoute!$B:$AT,25,0),"")</f>
        <v/>
      </c>
      <c r="X1601" s="45" t="str">
        <f aca="false">IF(W1601="pending","Pendente",IF(W1601="failed","Não",IF(W1601="Completed","Sim","")))</f>
        <v/>
      </c>
      <c r="Y1601" s="46" t="str">
        <f aca="false">IF($W1601="Pending","",IFERROR(INT(VLOOKUP($V1601,SimpliRoute!$B:$AS,11,0)),""))</f>
        <v/>
      </c>
      <c r="Z1601" s="40" t="str">
        <f aca="false">IF($W1601="Failed",IFERROR(VLOOKUP($V1601,SimpliRoute!$B:$AT,27,0),""),"")</f>
        <v/>
      </c>
    </row>
    <row r="1602" customFormat="false" ht="15" hidden="false" customHeight="false" outlineLevel="0" collapsed="false">
      <c r="A1602" s="40"/>
      <c r="B1602" s="41"/>
      <c r="C1602" s="41"/>
      <c r="D1602" s="41"/>
      <c r="E1602" s="41"/>
      <c r="F1602" s="41"/>
      <c r="G1602" s="42"/>
      <c r="H1602" s="43"/>
      <c r="I1602" s="41"/>
      <c r="J1602" s="41"/>
      <c r="K1602" s="41"/>
      <c r="L1602" s="41"/>
      <c r="M1602" s="41"/>
      <c r="N1602" s="41"/>
      <c r="O1602" s="41"/>
      <c r="P1602" s="41"/>
      <c r="Q1602" s="41"/>
      <c r="R1602" s="41"/>
      <c r="S1602" s="40"/>
      <c r="T1602" s="40"/>
      <c r="U1602" s="44"/>
      <c r="V1602" s="40"/>
      <c r="W1602" s="45" t="str">
        <f aca="false">IFERROR(VLOOKUP($V1602,SimpliRoute!$B:$AT,25,0),"")</f>
        <v/>
      </c>
      <c r="X1602" s="45" t="str">
        <f aca="false">IF(W1602="pending","Pendente",IF(W1602="failed","Não",IF(W1602="Completed","Sim","")))</f>
        <v/>
      </c>
      <c r="Y1602" s="46" t="str">
        <f aca="false">IF($W1602="Pending","",IFERROR(INT(VLOOKUP($V1602,SimpliRoute!$B:$AS,11,0)),""))</f>
        <v/>
      </c>
      <c r="Z1602" s="40" t="str">
        <f aca="false">IF($W1602="Failed",IFERROR(VLOOKUP($V1602,SimpliRoute!$B:$AT,27,0),""),"")</f>
        <v/>
      </c>
    </row>
    <row r="1603" customFormat="false" ht="15" hidden="false" customHeight="false" outlineLevel="0" collapsed="false">
      <c r="A1603" s="40"/>
      <c r="B1603" s="41"/>
      <c r="C1603" s="41"/>
      <c r="D1603" s="41"/>
      <c r="E1603" s="41"/>
      <c r="F1603" s="41"/>
      <c r="G1603" s="42"/>
      <c r="H1603" s="43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0"/>
      <c r="T1603" s="40"/>
      <c r="U1603" s="44"/>
      <c r="V1603" s="40"/>
      <c r="W1603" s="45" t="str">
        <f aca="false">IFERROR(VLOOKUP($V1603,SimpliRoute!$B:$AT,25,0),"")</f>
        <v/>
      </c>
      <c r="X1603" s="45" t="str">
        <f aca="false">IF(W1603="pending","Pendente",IF(W1603="failed","Não",IF(W1603="Completed","Sim","")))</f>
        <v/>
      </c>
      <c r="Y1603" s="46" t="str">
        <f aca="false">IF($W1603="Pending","",IFERROR(INT(VLOOKUP($V1603,SimpliRoute!$B:$AS,11,0)),""))</f>
        <v/>
      </c>
      <c r="Z1603" s="40" t="str">
        <f aca="false">IF($W1603="Failed",IFERROR(VLOOKUP($V1603,SimpliRoute!$B:$AT,27,0),""),"")</f>
        <v/>
      </c>
    </row>
    <row r="1604" customFormat="false" ht="15" hidden="false" customHeight="false" outlineLevel="0" collapsed="false">
      <c r="A1604" s="40"/>
      <c r="B1604" s="41"/>
      <c r="C1604" s="41"/>
      <c r="D1604" s="41"/>
      <c r="E1604" s="41"/>
      <c r="F1604" s="41"/>
      <c r="G1604" s="42"/>
      <c r="H1604" s="43"/>
      <c r="I1604" s="41"/>
      <c r="J1604" s="41"/>
      <c r="K1604" s="41"/>
      <c r="L1604" s="41"/>
      <c r="M1604" s="41"/>
      <c r="N1604" s="41"/>
      <c r="O1604" s="41"/>
      <c r="P1604" s="41"/>
      <c r="Q1604" s="41"/>
      <c r="R1604" s="41"/>
      <c r="S1604" s="40"/>
      <c r="T1604" s="40"/>
      <c r="U1604" s="44"/>
      <c r="V1604" s="40"/>
      <c r="W1604" s="45" t="str">
        <f aca="false">IFERROR(VLOOKUP($V1604,SimpliRoute!$B:$AT,25,0),"")</f>
        <v/>
      </c>
      <c r="X1604" s="45" t="str">
        <f aca="false">IF(W1604="pending","Pendente",IF(W1604="failed","Não",IF(W1604="Completed","Sim","")))</f>
        <v/>
      </c>
      <c r="Y1604" s="46" t="str">
        <f aca="false">IF($W1604="Pending","",IFERROR(INT(VLOOKUP($V1604,SimpliRoute!$B:$AS,11,0)),""))</f>
        <v/>
      </c>
      <c r="Z1604" s="40" t="str">
        <f aca="false">IF($W1604="Failed",IFERROR(VLOOKUP($V1604,SimpliRoute!$B:$AT,27,0),""),"")</f>
        <v/>
      </c>
    </row>
    <row r="1605" customFormat="false" ht="15" hidden="false" customHeight="false" outlineLevel="0" collapsed="false">
      <c r="A1605" s="40"/>
      <c r="B1605" s="41"/>
      <c r="C1605" s="41"/>
      <c r="D1605" s="41"/>
      <c r="E1605" s="41"/>
      <c r="F1605" s="41"/>
      <c r="G1605" s="42"/>
      <c r="H1605" s="43"/>
      <c r="I1605" s="41"/>
      <c r="J1605" s="41"/>
      <c r="K1605" s="41"/>
      <c r="L1605" s="41"/>
      <c r="M1605" s="41"/>
      <c r="N1605" s="41"/>
      <c r="O1605" s="41"/>
      <c r="P1605" s="41"/>
      <c r="Q1605" s="41"/>
      <c r="R1605" s="41"/>
      <c r="S1605" s="40"/>
      <c r="T1605" s="40"/>
      <c r="U1605" s="44"/>
      <c r="V1605" s="40"/>
      <c r="W1605" s="45" t="str">
        <f aca="false">IFERROR(VLOOKUP($V1605,SimpliRoute!$B:$AT,25,0),"")</f>
        <v/>
      </c>
      <c r="X1605" s="45" t="str">
        <f aca="false">IF(W1605="pending","Pendente",IF(W1605="failed","Não",IF(W1605="Completed","Sim","")))</f>
        <v/>
      </c>
      <c r="Y1605" s="46" t="str">
        <f aca="false">IF($W1605="Pending","",IFERROR(INT(VLOOKUP($V1605,SimpliRoute!$B:$AS,11,0)),""))</f>
        <v/>
      </c>
      <c r="Z1605" s="40" t="str">
        <f aca="false">IF($W1605="Failed",IFERROR(VLOOKUP($V1605,SimpliRoute!$B:$AT,27,0),""),"")</f>
        <v/>
      </c>
    </row>
    <row r="1606" customFormat="false" ht="15" hidden="false" customHeight="false" outlineLevel="0" collapsed="false">
      <c r="A1606" s="40"/>
      <c r="B1606" s="41"/>
      <c r="C1606" s="41"/>
      <c r="D1606" s="41"/>
      <c r="E1606" s="41"/>
      <c r="F1606" s="41"/>
      <c r="G1606" s="42"/>
      <c r="H1606" s="43"/>
      <c r="I1606" s="41"/>
      <c r="J1606" s="41"/>
      <c r="K1606" s="41"/>
      <c r="L1606" s="41"/>
      <c r="M1606" s="41"/>
      <c r="N1606" s="41"/>
      <c r="O1606" s="41"/>
      <c r="P1606" s="41"/>
      <c r="Q1606" s="41"/>
      <c r="R1606" s="41"/>
      <c r="S1606" s="40"/>
      <c r="T1606" s="40"/>
      <c r="U1606" s="44"/>
      <c r="V1606" s="40"/>
      <c r="W1606" s="45" t="str">
        <f aca="false">IFERROR(VLOOKUP($V1606,SimpliRoute!$B:$AT,25,0),"")</f>
        <v/>
      </c>
      <c r="X1606" s="45" t="str">
        <f aca="false">IF(W1606="pending","Pendente",IF(W1606="failed","Não",IF(W1606="Completed","Sim","")))</f>
        <v/>
      </c>
      <c r="Y1606" s="46" t="str">
        <f aca="false">IF($W1606="Pending","",IFERROR(INT(VLOOKUP($V1606,SimpliRoute!$B:$AS,11,0)),""))</f>
        <v/>
      </c>
      <c r="Z1606" s="40" t="str">
        <f aca="false">IF($W1606="Failed",IFERROR(VLOOKUP($V1606,SimpliRoute!$B:$AT,27,0),""),"")</f>
        <v/>
      </c>
    </row>
    <row r="1607" customFormat="false" ht="15" hidden="false" customHeight="false" outlineLevel="0" collapsed="false">
      <c r="A1607" s="40"/>
      <c r="B1607" s="41"/>
      <c r="C1607" s="41"/>
      <c r="D1607" s="41"/>
      <c r="E1607" s="41"/>
      <c r="F1607" s="41"/>
      <c r="G1607" s="42"/>
      <c r="H1607" s="43"/>
      <c r="I1607" s="41"/>
      <c r="J1607" s="41"/>
      <c r="K1607" s="41"/>
      <c r="L1607" s="41"/>
      <c r="M1607" s="41"/>
      <c r="N1607" s="41"/>
      <c r="O1607" s="41"/>
      <c r="P1607" s="41"/>
      <c r="Q1607" s="41"/>
      <c r="R1607" s="41"/>
      <c r="S1607" s="40"/>
      <c r="T1607" s="40"/>
      <c r="U1607" s="44"/>
      <c r="V1607" s="40"/>
      <c r="W1607" s="45" t="str">
        <f aca="false">IFERROR(VLOOKUP($V1607,SimpliRoute!$B:$AT,25,0),"")</f>
        <v/>
      </c>
      <c r="X1607" s="45" t="str">
        <f aca="false">IF(W1607="pending","Pendente",IF(W1607="failed","Não",IF(W1607="Completed","Sim","")))</f>
        <v/>
      </c>
      <c r="Y1607" s="46" t="str">
        <f aca="false">IF($W1607="Pending","",IFERROR(INT(VLOOKUP($V1607,SimpliRoute!$B:$AS,11,0)),""))</f>
        <v/>
      </c>
      <c r="Z1607" s="40" t="str">
        <f aca="false">IF($W1607="Failed",IFERROR(VLOOKUP($V1607,SimpliRoute!$B:$AT,27,0),""),"")</f>
        <v/>
      </c>
    </row>
    <row r="1608" customFormat="false" ht="15" hidden="false" customHeight="false" outlineLevel="0" collapsed="false">
      <c r="A1608" s="40"/>
      <c r="B1608" s="41"/>
      <c r="C1608" s="41"/>
      <c r="D1608" s="41"/>
      <c r="E1608" s="41"/>
      <c r="F1608" s="41"/>
      <c r="G1608" s="42"/>
      <c r="H1608" s="43"/>
      <c r="I1608" s="41"/>
      <c r="J1608" s="41"/>
      <c r="K1608" s="41"/>
      <c r="L1608" s="41"/>
      <c r="M1608" s="41"/>
      <c r="N1608" s="41"/>
      <c r="O1608" s="41"/>
      <c r="P1608" s="41"/>
      <c r="Q1608" s="41"/>
      <c r="R1608" s="41"/>
      <c r="S1608" s="40"/>
      <c r="T1608" s="40"/>
      <c r="U1608" s="44"/>
      <c r="V1608" s="40"/>
      <c r="W1608" s="45" t="str">
        <f aca="false">IFERROR(VLOOKUP($V1608,SimpliRoute!$B:$AT,25,0),"")</f>
        <v/>
      </c>
      <c r="X1608" s="45" t="str">
        <f aca="false">IF(W1608="pending","Pendente",IF(W1608="failed","Não",IF(W1608="Completed","Sim","")))</f>
        <v/>
      </c>
      <c r="Y1608" s="46" t="str">
        <f aca="false">IF($W1608="Pending","",IFERROR(INT(VLOOKUP($V1608,SimpliRoute!$B:$AS,11,0)),""))</f>
        <v/>
      </c>
      <c r="Z1608" s="40" t="str">
        <f aca="false">IF($W1608="Failed",IFERROR(VLOOKUP($V1608,SimpliRoute!$B:$AT,27,0),""),"")</f>
        <v/>
      </c>
    </row>
    <row r="1609" customFormat="false" ht="15" hidden="false" customHeight="false" outlineLevel="0" collapsed="false">
      <c r="A1609" s="40"/>
      <c r="B1609" s="41"/>
      <c r="C1609" s="41"/>
      <c r="D1609" s="41"/>
      <c r="E1609" s="41"/>
      <c r="F1609" s="41"/>
      <c r="G1609" s="42"/>
      <c r="H1609" s="43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0"/>
      <c r="T1609" s="40"/>
      <c r="U1609" s="44"/>
      <c r="V1609" s="40"/>
      <c r="W1609" s="45" t="str">
        <f aca="false">IFERROR(VLOOKUP($V1609,SimpliRoute!$B:$AT,25,0),"")</f>
        <v/>
      </c>
      <c r="X1609" s="45" t="str">
        <f aca="false">IF(W1609="pending","Pendente",IF(W1609="failed","Não",IF(W1609="Completed","Sim","")))</f>
        <v/>
      </c>
      <c r="Y1609" s="46" t="str">
        <f aca="false">IF($W1609="Pending","",IFERROR(INT(VLOOKUP($V1609,SimpliRoute!$B:$AS,11,0)),""))</f>
        <v/>
      </c>
      <c r="Z1609" s="40" t="str">
        <f aca="false">IF($W1609="Failed",IFERROR(VLOOKUP($V1609,SimpliRoute!$B:$AT,27,0),""),"")</f>
        <v/>
      </c>
    </row>
    <row r="1610" customFormat="false" ht="15" hidden="false" customHeight="false" outlineLevel="0" collapsed="false">
      <c r="A1610" s="40"/>
      <c r="B1610" s="41"/>
      <c r="C1610" s="41"/>
      <c r="D1610" s="41"/>
      <c r="E1610" s="41"/>
      <c r="F1610" s="41"/>
      <c r="G1610" s="42"/>
      <c r="H1610" s="43"/>
      <c r="I1610" s="41"/>
      <c r="J1610" s="41"/>
      <c r="K1610" s="41"/>
      <c r="L1610" s="41"/>
      <c r="M1610" s="41"/>
      <c r="N1610" s="41"/>
      <c r="O1610" s="41"/>
      <c r="P1610" s="41"/>
      <c r="Q1610" s="41"/>
      <c r="R1610" s="41"/>
      <c r="S1610" s="40"/>
      <c r="T1610" s="40"/>
      <c r="U1610" s="44"/>
      <c r="V1610" s="40"/>
      <c r="W1610" s="45" t="str">
        <f aca="false">IFERROR(VLOOKUP($V1610,SimpliRoute!$B:$AT,25,0),"")</f>
        <v/>
      </c>
      <c r="X1610" s="45" t="str">
        <f aca="false">IF(W1610="pending","Pendente",IF(W1610="failed","Não",IF(W1610="Completed","Sim","")))</f>
        <v/>
      </c>
      <c r="Y1610" s="46" t="str">
        <f aca="false">IF($W1610="Pending","",IFERROR(INT(VLOOKUP($V1610,SimpliRoute!$B:$AS,11,0)),""))</f>
        <v/>
      </c>
      <c r="Z1610" s="40" t="str">
        <f aca="false">IF($W1610="Failed",IFERROR(VLOOKUP($V1610,SimpliRoute!$B:$AT,27,0),""),"")</f>
        <v/>
      </c>
    </row>
    <row r="1611" customFormat="false" ht="15" hidden="false" customHeight="false" outlineLevel="0" collapsed="false">
      <c r="A1611" s="40"/>
      <c r="B1611" s="41"/>
      <c r="C1611" s="41"/>
      <c r="D1611" s="41"/>
      <c r="E1611" s="41"/>
      <c r="F1611" s="41"/>
      <c r="G1611" s="42"/>
      <c r="H1611" s="43"/>
      <c r="I1611" s="41"/>
      <c r="J1611" s="41"/>
      <c r="K1611" s="41"/>
      <c r="L1611" s="41"/>
      <c r="M1611" s="41"/>
      <c r="N1611" s="41"/>
      <c r="O1611" s="41"/>
      <c r="P1611" s="41"/>
      <c r="Q1611" s="41"/>
      <c r="R1611" s="41"/>
      <c r="S1611" s="40"/>
      <c r="T1611" s="40"/>
      <c r="U1611" s="44"/>
      <c r="V1611" s="40"/>
      <c r="W1611" s="45" t="str">
        <f aca="false">IFERROR(VLOOKUP($V1611,SimpliRoute!$B:$AT,25,0),"")</f>
        <v/>
      </c>
      <c r="X1611" s="45" t="str">
        <f aca="false">IF(W1611="pending","Pendente",IF(W1611="failed","Não",IF(W1611="Completed","Sim","")))</f>
        <v/>
      </c>
      <c r="Y1611" s="46" t="str">
        <f aca="false">IF($W1611="Pending","",IFERROR(INT(VLOOKUP($V1611,SimpliRoute!$B:$AS,11,0)),""))</f>
        <v/>
      </c>
      <c r="Z1611" s="40" t="str">
        <f aca="false">IF($W1611="Failed",IFERROR(VLOOKUP($V1611,SimpliRoute!$B:$AT,27,0),""),"")</f>
        <v/>
      </c>
    </row>
    <row r="1612" customFormat="false" ht="15" hidden="false" customHeight="false" outlineLevel="0" collapsed="false">
      <c r="A1612" s="40"/>
      <c r="B1612" s="41"/>
      <c r="C1612" s="41"/>
      <c r="D1612" s="41"/>
      <c r="E1612" s="41"/>
      <c r="F1612" s="41"/>
      <c r="G1612" s="42"/>
      <c r="H1612" s="43"/>
      <c r="I1612" s="41"/>
      <c r="J1612" s="41"/>
      <c r="K1612" s="41"/>
      <c r="L1612" s="41"/>
      <c r="M1612" s="41"/>
      <c r="N1612" s="41"/>
      <c r="O1612" s="41"/>
      <c r="P1612" s="41"/>
      <c r="Q1612" s="41"/>
      <c r="R1612" s="41"/>
      <c r="S1612" s="40"/>
      <c r="T1612" s="40"/>
      <c r="U1612" s="44"/>
      <c r="V1612" s="40"/>
      <c r="W1612" s="45" t="str">
        <f aca="false">IFERROR(VLOOKUP($V1612,SimpliRoute!$B:$AT,25,0),"")</f>
        <v/>
      </c>
      <c r="X1612" s="45" t="str">
        <f aca="false">IF(W1612="pending","Pendente",IF(W1612="failed","Não",IF(W1612="Completed","Sim","")))</f>
        <v/>
      </c>
      <c r="Y1612" s="46" t="str">
        <f aca="false">IF($W1612="Pending","",IFERROR(INT(VLOOKUP($V1612,SimpliRoute!$B:$AS,11,0)),""))</f>
        <v/>
      </c>
      <c r="Z1612" s="40" t="str">
        <f aca="false">IF($W1612="Failed",IFERROR(VLOOKUP($V1612,SimpliRoute!$B:$AT,27,0),""),"")</f>
        <v/>
      </c>
    </row>
    <row r="1613" customFormat="false" ht="15" hidden="false" customHeight="false" outlineLevel="0" collapsed="false">
      <c r="A1613" s="40"/>
      <c r="B1613" s="41"/>
      <c r="C1613" s="41"/>
      <c r="D1613" s="41"/>
      <c r="E1613" s="41"/>
      <c r="F1613" s="41"/>
      <c r="G1613" s="42"/>
      <c r="H1613" s="43"/>
      <c r="I1613" s="41"/>
      <c r="J1613" s="41"/>
      <c r="K1613" s="41"/>
      <c r="L1613" s="41"/>
      <c r="M1613" s="41"/>
      <c r="N1613" s="41"/>
      <c r="O1613" s="41"/>
      <c r="P1613" s="41"/>
      <c r="Q1613" s="41"/>
      <c r="R1613" s="41"/>
      <c r="S1613" s="40"/>
      <c r="T1613" s="40"/>
      <c r="U1613" s="44"/>
      <c r="V1613" s="40"/>
      <c r="W1613" s="45" t="str">
        <f aca="false">IFERROR(VLOOKUP($V1613,SimpliRoute!$B:$AT,25,0),"")</f>
        <v/>
      </c>
      <c r="X1613" s="45" t="str">
        <f aca="false">IF(W1613="pending","Pendente",IF(W1613="failed","Não",IF(W1613="Completed","Sim","")))</f>
        <v/>
      </c>
      <c r="Y1613" s="46" t="str">
        <f aca="false">IF($W1613="Pending","",IFERROR(INT(VLOOKUP($V1613,SimpliRoute!$B:$AS,11,0)),""))</f>
        <v/>
      </c>
      <c r="Z1613" s="40" t="str">
        <f aca="false">IF($W1613="Failed",IFERROR(VLOOKUP($V1613,SimpliRoute!$B:$AT,27,0),""),"")</f>
        <v/>
      </c>
    </row>
    <row r="1614" customFormat="false" ht="15" hidden="false" customHeight="false" outlineLevel="0" collapsed="false">
      <c r="A1614" s="40"/>
      <c r="B1614" s="41"/>
      <c r="C1614" s="41"/>
      <c r="D1614" s="41"/>
      <c r="E1614" s="41"/>
      <c r="F1614" s="41"/>
      <c r="G1614" s="42"/>
      <c r="H1614" s="43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0"/>
      <c r="T1614" s="40"/>
      <c r="U1614" s="44"/>
      <c r="V1614" s="40"/>
      <c r="W1614" s="45" t="str">
        <f aca="false">IFERROR(VLOOKUP($V1614,SimpliRoute!$B:$AT,25,0),"")</f>
        <v/>
      </c>
      <c r="X1614" s="45" t="str">
        <f aca="false">IF(W1614="pending","Pendente",IF(W1614="failed","Não",IF(W1614="Completed","Sim","")))</f>
        <v/>
      </c>
      <c r="Y1614" s="46" t="str">
        <f aca="false">IF($W1614="Pending","",IFERROR(INT(VLOOKUP($V1614,SimpliRoute!$B:$AS,11,0)),""))</f>
        <v/>
      </c>
      <c r="Z1614" s="40" t="str">
        <f aca="false">IF($W1614="Failed",IFERROR(VLOOKUP($V1614,SimpliRoute!$B:$AT,27,0),""),"")</f>
        <v/>
      </c>
    </row>
    <row r="1615" customFormat="false" ht="15" hidden="false" customHeight="false" outlineLevel="0" collapsed="false">
      <c r="A1615" s="40"/>
      <c r="B1615" s="41"/>
      <c r="C1615" s="41"/>
      <c r="D1615" s="41"/>
      <c r="E1615" s="41"/>
      <c r="F1615" s="41"/>
      <c r="G1615" s="42"/>
      <c r="H1615" s="43"/>
      <c r="I1615" s="41"/>
      <c r="J1615" s="41"/>
      <c r="K1615" s="41"/>
      <c r="L1615" s="41"/>
      <c r="M1615" s="41"/>
      <c r="N1615" s="41"/>
      <c r="O1615" s="41"/>
      <c r="P1615" s="41"/>
      <c r="Q1615" s="41"/>
      <c r="R1615" s="41"/>
      <c r="S1615" s="40"/>
      <c r="T1615" s="40"/>
      <c r="U1615" s="44"/>
      <c r="V1615" s="40"/>
      <c r="W1615" s="45" t="str">
        <f aca="false">IFERROR(VLOOKUP($V1615,SimpliRoute!$B:$AT,25,0),"")</f>
        <v/>
      </c>
      <c r="X1615" s="45" t="str">
        <f aca="false">IF(W1615="pending","Pendente",IF(W1615="failed","Não",IF(W1615="Completed","Sim","")))</f>
        <v/>
      </c>
      <c r="Y1615" s="46" t="str">
        <f aca="false">IF($W1615="Pending","",IFERROR(INT(VLOOKUP($V1615,SimpliRoute!$B:$AS,11,0)),""))</f>
        <v/>
      </c>
      <c r="Z1615" s="40" t="str">
        <f aca="false">IF($W1615="Failed",IFERROR(VLOOKUP($V1615,SimpliRoute!$B:$AT,27,0),""),"")</f>
        <v/>
      </c>
    </row>
    <row r="1616" customFormat="false" ht="15" hidden="false" customHeight="false" outlineLevel="0" collapsed="false">
      <c r="A1616" s="40"/>
      <c r="B1616" s="41"/>
      <c r="C1616" s="41"/>
      <c r="D1616" s="41"/>
      <c r="E1616" s="41"/>
      <c r="F1616" s="41"/>
      <c r="G1616" s="42"/>
      <c r="H1616" s="43"/>
      <c r="I1616" s="41"/>
      <c r="J1616" s="41"/>
      <c r="K1616" s="41"/>
      <c r="L1616" s="41"/>
      <c r="M1616" s="41"/>
      <c r="N1616" s="41"/>
      <c r="O1616" s="41"/>
      <c r="P1616" s="41"/>
      <c r="Q1616" s="41"/>
      <c r="R1616" s="41"/>
      <c r="S1616" s="40"/>
      <c r="T1616" s="40"/>
      <c r="U1616" s="44"/>
      <c r="V1616" s="40"/>
      <c r="W1616" s="45" t="str">
        <f aca="false">IFERROR(VLOOKUP($V1616,SimpliRoute!$B:$AT,25,0),"")</f>
        <v/>
      </c>
      <c r="X1616" s="45" t="str">
        <f aca="false">IF(W1616="pending","Pendente",IF(W1616="failed","Não",IF(W1616="Completed","Sim","")))</f>
        <v/>
      </c>
      <c r="Y1616" s="46" t="str">
        <f aca="false">IF($W1616="Pending","",IFERROR(INT(VLOOKUP($V1616,SimpliRoute!$B:$AS,11,0)),""))</f>
        <v/>
      </c>
      <c r="Z1616" s="40" t="str">
        <f aca="false">IF($W1616="Failed",IFERROR(VLOOKUP($V1616,SimpliRoute!$B:$AT,27,0),""),"")</f>
        <v/>
      </c>
    </row>
    <row r="1617" customFormat="false" ht="15" hidden="false" customHeight="false" outlineLevel="0" collapsed="false">
      <c r="A1617" s="40"/>
      <c r="B1617" s="41"/>
      <c r="C1617" s="41"/>
      <c r="D1617" s="41"/>
      <c r="E1617" s="41"/>
      <c r="F1617" s="41"/>
      <c r="G1617" s="42"/>
      <c r="H1617" s="43"/>
      <c r="I1617" s="41"/>
      <c r="J1617" s="41"/>
      <c r="K1617" s="41"/>
      <c r="L1617" s="41"/>
      <c r="M1617" s="41"/>
      <c r="N1617" s="41"/>
      <c r="O1617" s="41"/>
      <c r="P1617" s="41"/>
      <c r="Q1617" s="41"/>
      <c r="R1617" s="41"/>
      <c r="S1617" s="40"/>
      <c r="T1617" s="40"/>
      <c r="U1617" s="44"/>
      <c r="V1617" s="40"/>
      <c r="W1617" s="45" t="str">
        <f aca="false">IFERROR(VLOOKUP($V1617,SimpliRoute!$B:$AT,25,0),"")</f>
        <v/>
      </c>
      <c r="X1617" s="45" t="str">
        <f aca="false">IF(W1617="pending","Pendente",IF(W1617="failed","Não",IF(W1617="Completed","Sim","")))</f>
        <v/>
      </c>
      <c r="Y1617" s="46" t="str">
        <f aca="false">IF($W1617="Pending","",IFERROR(INT(VLOOKUP($V1617,SimpliRoute!$B:$AS,11,0)),""))</f>
        <v/>
      </c>
      <c r="Z1617" s="40" t="str">
        <f aca="false">IF($W1617="Failed",IFERROR(VLOOKUP($V1617,SimpliRoute!$B:$AT,27,0),""),"")</f>
        <v/>
      </c>
    </row>
    <row r="1618" customFormat="false" ht="15" hidden="false" customHeight="false" outlineLevel="0" collapsed="false">
      <c r="A1618" s="40"/>
      <c r="B1618" s="41"/>
      <c r="C1618" s="41"/>
      <c r="D1618" s="41"/>
      <c r="E1618" s="41"/>
      <c r="F1618" s="41"/>
      <c r="G1618" s="42"/>
      <c r="H1618" s="43"/>
      <c r="I1618" s="41"/>
      <c r="J1618" s="41"/>
      <c r="K1618" s="41"/>
      <c r="L1618" s="41"/>
      <c r="M1618" s="41"/>
      <c r="N1618" s="41"/>
      <c r="O1618" s="41"/>
      <c r="P1618" s="41"/>
      <c r="Q1618" s="41"/>
      <c r="R1618" s="41"/>
      <c r="S1618" s="40"/>
      <c r="T1618" s="40"/>
      <c r="U1618" s="44"/>
      <c r="V1618" s="40"/>
      <c r="W1618" s="45" t="str">
        <f aca="false">IFERROR(VLOOKUP($V1618,SimpliRoute!$B:$AT,25,0),"")</f>
        <v/>
      </c>
      <c r="X1618" s="45" t="str">
        <f aca="false">IF(W1618="pending","Pendente",IF(W1618="failed","Não",IF(W1618="Completed","Sim","")))</f>
        <v/>
      </c>
      <c r="Y1618" s="46" t="str">
        <f aca="false">IF($W1618="Pending","",IFERROR(INT(VLOOKUP($V1618,SimpliRoute!$B:$AS,11,0)),""))</f>
        <v/>
      </c>
      <c r="Z1618" s="40" t="str">
        <f aca="false">IF($W1618="Failed",IFERROR(VLOOKUP($V1618,SimpliRoute!$B:$AT,27,0),""),"")</f>
        <v/>
      </c>
    </row>
    <row r="1619" customFormat="false" ht="15" hidden="false" customHeight="false" outlineLevel="0" collapsed="false">
      <c r="A1619" s="40"/>
      <c r="B1619" s="41"/>
      <c r="C1619" s="41"/>
      <c r="D1619" s="41"/>
      <c r="E1619" s="41"/>
      <c r="F1619" s="41"/>
      <c r="G1619" s="42"/>
      <c r="H1619" s="43"/>
      <c r="I1619" s="41"/>
      <c r="J1619" s="41"/>
      <c r="K1619" s="41"/>
      <c r="L1619" s="41"/>
      <c r="M1619" s="41"/>
      <c r="N1619" s="41"/>
      <c r="O1619" s="41"/>
      <c r="P1619" s="41"/>
      <c r="Q1619" s="41"/>
      <c r="R1619" s="41"/>
      <c r="S1619" s="40"/>
      <c r="T1619" s="40"/>
      <c r="U1619" s="44"/>
      <c r="V1619" s="40"/>
      <c r="W1619" s="45" t="str">
        <f aca="false">IFERROR(VLOOKUP($V1619,SimpliRoute!$B:$AT,25,0),"")</f>
        <v/>
      </c>
      <c r="X1619" s="45" t="str">
        <f aca="false">IF(W1619="pending","Pendente",IF(W1619="failed","Não",IF(W1619="Completed","Sim","")))</f>
        <v/>
      </c>
      <c r="Y1619" s="46" t="str">
        <f aca="false">IF($W1619="Pending","",IFERROR(INT(VLOOKUP($V1619,SimpliRoute!$B:$AS,11,0)),""))</f>
        <v/>
      </c>
      <c r="Z1619" s="40" t="str">
        <f aca="false">IF($W1619="Failed",IFERROR(VLOOKUP($V1619,SimpliRoute!$B:$AT,27,0),""),"")</f>
        <v/>
      </c>
    </row>
    <row r="1620" customFormat="false" ht="15" hidden="false" customHeight="false" outlineLevel="0" collapsed="false">
      <c r="A1620" s="40"/>
      <c r="B1620" s="41"/>
      <c r="C1620" s="41"/>
      <c r="D1620" s="41"/>
      <c r="E1620" s="41"/>
      <c r="F1620" s="41"/>
      <c r="G1620" s="42"/>
      <c r="H1620" s="43"/>
      <c r="I1620" s="41"/>
      <c r="J1620" s="41"/>
      <c r="K1620" s="41"/>
      <c r="L1620" s="41"/>
      <c r="M1620" s="41"/>
      <c r="N1620" s="41"/>
      <c r="O1620" s="41"/>
      <c r="P1620" s="41"/>
      <c r="Q1620" s="41"/>
      <c r="R1620" s="41"/>
      <c r="S1620" s="40"/>
      <c r="T1620" s="40"/>
      <c r="U1620" s="44"/>
      <c r="V1620" s="40"/>
      <c r="W1620" s="45" t="str">
        <f aca="false">IFERROR(VLOOKUP($V1620,SimpliRoute!$B:$AT,25,0),"")</f>
        <v/>
      </c>
      <c r="X1620" s="45" t="str">
        <f aca="false">IF(W1620="pending","Pendente",IF(W1620="failed","Não",IF(W1620="Completed","Sim","")))</f>
        <v/>
      </c>
      <c r="Y1620" s="46" t="str">
        <f aca="false">IF($W1620="Pending","",IFERROR(INT(VLOOKUP($V1620,SimpliRoute!$B:$AS,11,0)),""))</f>
        <v/>
      </c>
      <c r="Z1620" s="40" t="str">
        <f aca="false">IF($W1620="Failed",IFERROR(VLOOKUP($V1620,SimpliRoute!$B:$AT,27,0),""),"")</f>
        <v/>
      </c>
    </row>
    <row r="1621" customFormat="false" ht="15" hidden="false" customHeight="false" outlineLevel="0" collapsed="false">
      <c r="A1621" s="40"/>
      <c r="B1621" s="41"/>
      <c r="C1621" s="41"/>
      <c r="D1621" s="41"/>
      <c r="E1621" s="41"/>
      <c r="F1621" s="41"/>
      <c r="G1621" s="42"/>
      <c r="H1621" s="43"/>
      <c r="I1621" s="41"/>
      <c r="J1621" s="41"/>
      <c r="K1621" s="41"/>
      <c r="L1621" s="41"/>
      <c r="M1621" s="41"/>
      <c r="N1621" s="41"/>
      <c r="O1621" s="41"/>
      <c r="P1621" s="41"/>
      <c r="Q1621" s="41"/>
      <c r="R1621" s="41"/>
      <c r="S1621" s="40"/>
      <c r="T1621" s="40"/>
      <c r="U1621" s="44"/>
      <c r="V1621" s="40"/>
      <c r="W1621" s="45" t="str">
        <f aca="false">IFERROR(VLOOKUP($V1621,SimpliRoute!$B:$AT,25,0),"")</f>
        <v/>
      </c>
      <c r="X1621" s="45" t="str">
        <f aca="false">IF(W1621="pending","Pendente",IF(W1621="failed","Não",IF(W1621="Completed","Sim","")))</f>
        <v/>
      </c>
      <c r="Y1621" s="46" t="str">
        <f aca="false">IF($W1621="Pending","",IFERROR(INT(VLOOKUP($V1621,SimpliRoute!$B:$AS,11,0)),""))</f>
        <v/>
      </c>
      <c r="Z1621" s="40" t="str">
        <f aca="false">IF($W1621="Failed",IFERROR(VLOOKUP($V1621,SimpliRoute!$B:$AT,27,0),""),"")</f>
        <v/>
      </c>
    </row>
    <row r="1622" customFormat="false" ht="15" hidden="false" customHeight="false" outlineLevel="0" collapsed="false">
      <c r="A1622" s="40"/>
      <c r="B1622" s="41"/>
      <c r="C1622" s="41"/>
      <c r="D1622" s="41"/>
      <c r="E1622" s="41"/>
      <c r="F1622" s="41"/>
      <c r="G1622" s="42"/>
      <c r="H1622" s="43"/>
      <c r="I1622" s="41"/>
      <c r="J1622" s="41"/>
      <c r="K1622" s="41"/>
      <c r="L1622" s="41"/>
      <c r="M1622" s="41"/>
      <c r="N1622" s="41"/>
      <c r="O1622" s="41"/>
      <c r="P1622" s="41"/>
      <c r="Q1622" s="41"/>
      <c r="R1622" s="41"/>
      <c r="S1622" s="40"/>
      <c r="T1622" s="40"/>
      <c r="U1622" s="44"/>
      <c r="V1622" s="40"/>
      <c r="W1622" s="45" t="str">
        <f aca="false">IFERROR(VLOOKUP($V1622,SimpliRoute!$B:$AT,25,0),"")</f>
        <v/>
      </c>
      <c r="X1622" s="45" t="str">
        <f aca="false">IF(W1622="pending","Pendente",IF(W1622="failed","Não",IF(W1622="Completed","Sim","")))</f>
        <v/>
      </c>
      <c r="Y1622" s="46" t="str">
        <f aca="false">IF($W1622="Pending","",IFERROR(INT(VLOOKUP($V1622,SimpliRoute!$B:$AS,11,0)),""))</f>
        <v/>
      </c>
      <c r="Z1622" s="40" t="str">
        <f aca="false">IF($W1622="Failed",IFERROR(VLOOKUP($V1622,SimpliRoute!$B:$AT,27,0),""),"")</f>
        <v/>
      </c>
    </row>
    <row r="1623" customFormat="false" ht="15" hidden="false" customHeight="false" outlineLevel="0" collapsed="false">
      <c r="A1623" s="40"/>
      <c r="B1623" s="41"/>
      <c r="C1623" s="41"/>
      <c r="D1623" s="41"/>
      <c r="E1623" s="41"/>
      <c r="F1623" s="41"/>
      <c r="G1623" s="42"/>
      <c r="H1623" s="43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0"/>
      <c r="T1623" s="40"/>
      <c r="U1623" s="44"/>
      <c r="V1623" s="40"/>
      <c r="W1623" s="45" t="str">
        <f aca="false">IFERROR(VLOOKUP($V1623,SimpliRoute!$B:$AT,25,0),"")</f>
        <v/>
      </c>
      <c r="X1623" s="45" t="str">
        <f aca="false">IF(W1623="pending","Pendente",IF(W1623="failed","Não",IF(W1623="Completed","Sim","")))</f>
        <v/>
      </c>
      <c r="Y1623" s="46" t="str">
        <f aca="false">IF($W1623="Pending","",IFERROR(INT(VLOOKUP($V1623,SimpliRoute!$B:$AS,11,0)),""))</f>
        <v/>
      </c>
      <c r="Z1623" s="40" t="str">
        <f aca="false">IF($W1623="Failed",IFERROR(VLOOKUP($V1623,SimpliRoute!$B:$AT,27,0),""),"")</f>
        <v/>
      </c>
    </row>
    <row r="1624" customFormat="false" ht="15" hidden="false" customHeight="false" outlineLevel="0" collapsed="false">
      <c r="A1624" s="40"/>
      <c r="B1624" s="41"/>
      <c r="C1624" s="41"/>
      <c r="D1624" s="41"/>
      <c r="E1624" s="41"/>
      <c r="F1624" s="41"/>
      <c r="G1624" s="42"/>
      <c r="H1624" s="43"/>
      <c r="I1624" s="41"/>
      <c r="J1624" s="41"/>
      <c r="K1624" s="41"/>
      <c r="L1624" s="41"/>
      <c r="M1624" s="41"/>
      <c r="N1624" s="41"/>
      <c r="O1624" s="41"/>
      <c r="P1624" s="41"/>
      <c r="Q1624" s="41"/>
      <c r="R1624" s="41"/>
      <c r="S1624" s="40"/>
      <c r="T1624" s="40"/>
      <c r="U1624" s="44"/>
      <c r="V1624" s="40"/>
      <c r="W1624" s="45" t="str">
        <f aca="false">IFERROR(VLOOKUP($V1624,SimpliRoute!$B:$AT,25,0),"")</f>
        <v/>
      </c>
      <c r="X1624" s="45" t="str">
        <f aca="false">IF(W1624="pending","Pendente",IF(W1624="failed","Não",IF(W1624="Completed","Sim","")))</f>
        <v/>
      </c>
      <c r="Y1624" s="46" t="str">
        <f aca="false">IF($W1624="Pending","",IFERROR(INT(VLOOKUP($V1624,SimpliRoute!$B:$AS,11,0)),""))</f>
        <v/>
      </c>
      <c r="Z1624" s="40" t="str">
        <f aca="false">IF($W1624="Failed",IFERROR(VLOOKUP($V1624,SimpliRoute!$B:$AT,27,0),""),"")</f>
        <v/>
      </c>
    </row>
    <row r="1625" customFormat="false" ht="15" hidden="false" customHeight="false" outlineLevel="0" collapsed="false">
      <c r="A1625" s="40"/>
      <c r="B1625" s="41"/>
      <c r="C1625" s="41"/>
      <c r="D1625" s="41"/>
      <c r="E1625" s="41"/>
      <c r="F1625" s="41"/>
      <c r="G1625" s="42"/>
      <c r="H1625" s="43"/>
      <c r="I1625" s="41"/>
      <c r="J1625" s="41"/>
      <c r="K1625" s="41"/>
      <c r="L1625" s="41"/>
      <c r="M1625" s="41"/>
      <c r="N1625" s="41"/>
      <c r="O1625" s="41"/>
      <c r="P1625" s="41"/>
      <c r="Q1625" s="41"/>
      <c r="R1625" s="41"/>
      <c r="S1625" s="40"/>
      <c r="T1625" s="40"/>
      <c r="U1625" s="44"/>
      <c r="V1625" s="40"/>
      <c r="W1625" s="45" t="str">
        <f aca="false">IFERROR(VLOOKUP($V1625,SimpliRoute!$B:$AT,25,0),"")</f>
        <v/>
      </c>
      <c r="X1625" s="45" t="str">
        <f aca="false">IF(W1625="pending","Pendente",IF(W1625="failed","Não",IF(W1625="Completed","Sim","")))</f>
        <v/>
      </c>
      <c r="Y1625" s="46" t="str">
        <f aca="false">IF($W1625="Pending","",IFERROR(INT(VLOOKUP($V1625,SimpliRoute!$B:$AS,11,0)),""))</f>
        <v/>
      </c>
      <c r="Z1625" s="40" t="str">
        <f aca="false">IF($W1625="Failed",IFERROR(VLOOKUP($V1625,SimpliRoute!$B:$AT,27,0),""),"")</f>
        <v/>
      </c>
    </row>
    <row r="1626" customFormat="false" ht="15" hidden="false" customHeight="false" outlineLevel="0" collapsed="false">
      <c r="A1626" s="40"/>
      <c r="B1626" s="41"/>
      <c r="C1626" s="41"/>
      <c r="D1626" s="41"/>
      <c r="E1626" s="41"/>
      <c r="F1626" s="41"/>
      <c r="G1626" s="42"/>
      <c r="H1626" s="43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0"/>
      <c r="T1626" s="40"/>
      <c r="U1626" s="44"/>
      <c r="V1626" s="40"/>
      <c r="W1626" s="45" t="str">
        <f aca="false">IFERROR(VLOOKUP($V1626,SimpliRoute!$B:$AT,25,0),"")</f>
        <v/>
      </c>
      <c r="X1626" s="45" t="str">
        <f aca="false">IF(W1626="pending","Pendente",IF(W1626="failed","Não",IF(W1626="Completed","Sim","")))</f>
        <v/>
      </c>
      <c r="Y1626" s="46" t="str">
        <f aca="false">IF($W1626="Pending","",IFERROR(INT(VLOOKUP($V1626,SimpliRoute!$B:$AS,11,0)),""))</f>
        <v/>
      </c>
      <c r="Z1626" s="40" t="str">
        <f aca="false">IF($W1626="Failed",IFERROR(VLOOKUP($V1626,SimpliRoute!$B:$AT,27,0),""),"")</f>
        <v/>
      </c>
    </row>
    <row r="1627" customFormat="false" ht="15" hidden="false" customHeight="false" outlineLevel="0" collapsed="false">
      <c r="A1627" s="40"/>
      <c r="B1627" s="41"/>
      <c r="C1627" s="41"/>
      <c r="D1627" s="41"/>
      <c r="E1627" s="41"/>
      <c r="F1627" s="41"/>
      <c r="G1627" s="42"/>
      <c r="H1627" s="43"/>
      <c r="I1627" s="41"/>
      <c r="J1627" s="41"/>
      <c r="K1627" s="41"/>
      <c r="L1627" s="41"/>
      <c r="M1627" s="41"/>
      <c r="N1627" s="41"/>
      <c r="O1627" s="41"/>
      <c r="P1627" s="41"/>
      <c r="Q1627" s="41"/>
      <c r="R1627" s="41"/>
      <c r="S1627" s="40"/>
      <c r="T1627" s="40"/>
      <c r="U1627" s="44"/>
      <c r="V1627" s="40"/>
      <c r="W1627" s="45" t="str">
        <f aca="false">IFERROR(VLOOKUP($V1627,SimpliRoute!$B:$AT,25,0),"")</f>
        <v/>
      </c>
      <c r="X1627" s="45" t="str">
        <f aca="false">IF(W1627="pending","Pendente",IF(W1627="failed","Não",IF(W1627="Completed","Sim","")))</f>
        <v/>
      </c>
      <c r="Y1627" s="46" t="str">
        <f aca="false">IF($W1627="Pending","",IFERROR(INT(VLOOKUP($V1627,SimpliRoute!$B:$AS,11,0)),""))</f>
        <v/>
      </c>
      <c r="Z1627" s="40" t="str">
        <f aca="false">IF($W1627="Failed",IFERROR(VLOOKUP($V1627,SimpliRoute!$B:$AT,27,0),""),"")</f>
        <v/>
      </c>
    </row>
    <row r="1628" customFormat="false" ht="15" hidden="false" customHeight="false" outlineLevel="0" collapsed="false">
      <c r="A1628" s="40"/>
      <c r="B1628" s="41"/>
      <c r="C1628" s="41"/>
      <c r="D1628" s="41"/>
      <c r="E1628" s="41"/>
      <c r="F1628" s="41"/>
      <c r="G1628" s="42"/>
      <c r="H1628" s="43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0"/>
      <c r="T1628" s="40"/>
      <c r="U1628" s="44"/>
      <c r="V1628" s="40"/>
      <c r="W1628" s="45" t="str">
        <f aca="false">IFERROR(VLOOKUP($V1628,SimpliRoute!$B:$AT,25,0),"")</f>
        <v/>
      </c>
      <c r="X1628" s="45" t="str">
        <f aca="false">IF(W1628="pending","Pendente",IF(W1628="failed","Não",IF(W1628="Completed","Sim","")))</f>
        <v/>
      </c>
      <c r="Y1628" s="46" t="str">
        <f aca="false">IF($W1628="Pending","",IFERROR(INT(VLOOKUP($V1628,SimpliRoute!$B:$AS,11,0)),""))</f>
        <v/>
      </c>
      <c r="Z1628" s="40" t="str">
        <f aca="false">IF($W1628="Failed",IFERROR(VLOOKUP($V1628,SimpliRoute!$B:$AT,27,0),""),"")</f>
        <v/>
      </c>
    </row>
    <row r="1629" customFormat="false" ht="15" hidden="false" customHeight="false" outlineLevel="0" collapsed="false">
      <c r="A1629" s="40"/>
      <c r="B1629" s="41"/>
      <c r="C1629" s="41"/>
      <c r="D1629" s="41"/>
      <c r="E1629" s="41"/>
      <c r="F1629" s="41"/>
      <c r="G1629" s="42"/>
      <c r="H1629" s="43"/>
      <c r="I1629" s="41"/>
      <c r="J1629" s="41"/>
      <c r="K1629" s="41"/>
      <c r="L1629" s="41"/>
      <c r="M1629" s="41"/>
      <c r="N1629" s="41"/>
      <c r="O1629" s="41"/>
      <c r="P1629" s="41"/>
      <c r="Q1629" s="41"/>
      <c r="R1629" s="41"/>
      <c r="S1629" s="40"/>
      <c r="T1629" s="40"/>
      <c r="U1629" s="44"/>
      <c r="V1629" s="40"/>
      <c r="W1629" s="45" t="str">
        <f aca="false">IFERROR(VLOOKUP($V1629,SimpliRoute!$B:$AT,25,0),"")</f>
        <v/>
      </c>
      <c r="X1629" s="45" t="str">
        <f aca="false">IF(W1629="pending","Pendente",IF(W1629="failed","Não",IF(W1629="Completed","Sim","")))</f>
        <v/>
      </c>
      <c r="Y1629" s="46" t="str">
        <f aca="false">IF($W1629="Pending","",IFERROR(INT(VLOOKUP($V1629,SimpliRoute!$B:$AS,11,0)),""))</f>
        <v/>
      </c>
      <c r="Z1629" s="40" t="str">
        <f aca="false">IF($W1629="Failed",IFERROR(VLOOKUP($V1629,SimpliRoute!$B:$AT,27,0),""),"")</f>
        <v/>
      </c>
    </row>
    <row r="1630" customFormat="false" ht="15" hidden="false" customHeight="false" outlineLevel="0" collapsed="false">
      <c r="A1630" s="40"/>
      <c r="B1630" s="41"/>
      <c r="C1630" s="41"/>
      <c r="D1630" s="41"/>
      <c r="E1630" s="41"/>
      <c r="F1630" s="41"/>
      <c r="G1630" s="42"/>
      <c r="H1630" s="43"/>
      <c r="I1630" s="41"/>
      <c r="J1630" s="41"/>
      <c r="K1630" s="41"/>
      <c r="L1630" s="41"/>
      <c r="M1630" s="41"/>
      <c r="N1630" s="41"/>
      <c r="O1630" s="41"/>
      <c r="P1630" s="41"/>
      <c r="Q1630" s="41"/>
      <c r="R1630" s="41"/>
      <c r="S1630" s="40"/>
      <c r="T1630" s="40"/>
      <c r="U1630" s="44"/>
      <c r="V1630" s="40"/>
      <c r="W1630" s="45" t="str">
        <f aca="false">IFERROR(VLOOKUP($V1630,SimpliRoute!$B:$AT,25,0),"")</f>
        <v/>
      </c>
      <c r="X1630" s="45" t="str">
        <f aca="false">IF(W1630="pending","Pendente",IF(W1630="failed","Não",IF(W1630="Completed","Sim","")))</f>
        <v/>
      </c>
      <c r="Y1630" s="46" t="str">
        <f aca="false">IF($W1630="Pending","",IFERROR(INT(VLOOKUP($V1630,SimpliRoute!$B:$AS,11,0)),""))</f>
        <v/>
      </c>
      <c r="Z1630" s="40" t="str">
        <f aca="false">IF($W1630="Failed",IFERROR(VLOOKUP($V1630,SimpliRoute!$B:$AT,27,0),""),"")</f>
        <v/>
      </c>
    </row>
    <row r="1631" customFormat="false" ht="15" hidden="false" customHeight="false" outlineLevel="0" collapsed="false">
      <c r="A1631" s="40"/>
      <c r="B1631" s="41"/>
      <c r="C1631" s="41"/>
      <c r="D1631" s="41"/>
      <c r="E1631" s="41"/>
      <c r="F1631" s="41"/>
      <c r="G1631" s="42"/>
      <c r="H1631" s="43"/>
      <c r="I1631" s="41"/>
      <c r="J1631" s="41"/>
      <c r="K1631" s="41"/>
      <c r="L1631" s="41"/>
      <c r="M1631" s="41"/>
      <c r="N1631" s="41"/>
      <c r="O1631" s="41"/>
      <c r="P1631" s="48"/>
      <c r="Q1631" s="41"/>
      <c r="R1631" s="41"/>
      <c r="S1631" s="40"/>
      <c r="T1631" s="40"/>
      <c r="U1631" s="44"/>
      <c r="V1631" s="40"/>
      <c r="W1631" s="45" t="str">
        <f aca="false">IFERROR(VLOOKUP($V1631,SimpliRoute!$B:$AT,25,0),"")</f>
        <v/>
      </c>
      <c r="X1631" s="45" t="str">
        <f aca="false">IF(W1631="pending","Pendente",IF(W1631="failed","Não",IF(W1631="Completed","Sim","")))</f>
        <v/>
      </c>
      <c r="Y1631" s="46" t="str">
        <f aca="false">IF($W1631="Pending","",IFERROR(INT(VLOOKUP($V1631,SimpliRoute!$B:$AS,11,0)),""))</f>
        <v/>
      </c>
      <c r="Z1631" s="40" t="str">
        <f aca="false">IF($W1631="Failed",IFERROR(VLOOKUP($V1631,SimpliRoute!$B:$AT,27,0),""),"")</f>
        <v/>
      </c>
    </row>
    <row r="1632" customFormat="false" ht="15" hidden="false" customHeight="false" outlineLevel="0" collapsed="false">
      <c r="A1632" s="40"/>
      <c r="B1632" s="41"/>
      <c r="C1632" s="41"/>
      <c r="D1632" s="41"/>
      <c r="E1632" s="41"/>
      <c r="F1632" s="41"/>
      <c r="G1632" s="42"/>
      <c r="H1632" s="43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0"/>
      <c r="T1632" s="40"/>
      <c r="U1632" s="44"/>
      <c r="V1632" s="40"/>
      <c r="W1632" s="45" t="str">
        <f aca="false">IFERROR(VLOOKUP($V1632,SimpliRoute!$B:$AT,25,0),"")</f>
        <v/>
      </c>
      <c r="X1632" s="45" t="str">
        <f aca="false">IF(W1632="pending","Pendente",IF(W1632="failed","Não",IF(W1632="Completed","Sim","")))</f>
        <v/>
      </c>
      <c r="Y1632" s="46" t="str">
        <f aca="false">IF($W1632="Pending","",IFERROR(INT(VLOOKUP($V1632,SimpliRoute!$B:$AS,11,0)),""))</f>
        <v/>
      </c>
      <c r="Z1632" s="40" t="str">
        <f aca="false">IF($W1632="Failed",IFERROR(VLOOKUP($V1632,SimpliRoute!$B:$AT,27,0),""),"")</f>
        <v/>
      </c>
    </row>
    <row r="1633" customFormat="false" ht="15" hidden="false" customHeight="false" outlineLevel="0" collapsed="false">
      <c r="A1633" s="40"/>
      <c r="B1633" s="41"/>
      <c r="C1633" s="41"/>
      <c r="D1633" s="41"/>
      <c r="E1633" s="41"/>
      <c r="F1633" s="41"/>
      <c r="G1633" s="42"/>
      <c r="H1633" s="43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0"/>
      <c r="T1633" s="40"/>
      <c r="U1633" s="44"/>
      <c r="V1633" s="40"/>
      <c r="W1633" s="45" t="str">
        <f aca="false">IFERROR(VLOOKUP($V1633,SimpliRoute!$B:$AT,25,0),"")</f>
        <v/>
      </c>
      <c r="X1633" s="45" t="str">
        <f aca="false">IF(W1633="pending","Pendente",IF(W1633="failed","Não",IF(W1633="Completed","Sim","")))</f>
        <v/>
      </c>
      <c r="Y1633" s="46" t="str">
        <f aca="false">IF($W1633="Pending","",IFERROR(INT(VLOOKUP($V1633,SimpliRoute!$B:$AS,11,0)),""))</f>
        <v/>
      </c>
      <c r="Z1633" s="40" t="str">
        <f aca="false">IF($W1633="Failed",IFERROR(VLOOKUP($V1633,SimpliRoute!$B:$AT,27,0),""),"")</f>
        <v/>
      </c>
    </row>
    <row r="1634" customFormat="false" ht="15" hidden="false" customHeight="false" outlineLevel="0" collapsed="false">
      <c r="A1634" s="40"/>
      <c r="B1634" s="41"/>
      <c r="C1634" s="41"/>
      <c r="D1634" s="41"/>
      <c r="E1634" s="41"/>
      <c r="F1634" s="41"/>
      <c r="G1634" s="42"/>
      <c r="H1634" s="43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0"/>
      <c r="T1634" s="40"/>
      <c r="U1634" s="44"/>
      <c r="V1634" s="40"/>
      <c r="W1634" s="45" t="str">
        <f aca="false">IFERROR(VLOOKUP($V1634,SimpliRoute!$B:$AT,25,0),"")</f>
        <v/>
      </c>
      <c r="X1634" s="45" t="str">
        <f aca="false">IF(W1634="pending","Pendente",IF(W1634="failed","Não",IF(W1634="Completed","Sim","")))</f>
        <v/>
      </c>
      <c r="Y1634" s="46" t="str">
        <f aca="false">IF($W1634="Pending","",IFERROR(INT(VLOOKUP($V1634,SimpliRoute!$B:$AS,11,0)),""))</f>
        <v/>
      </c>
      <c r="Z1634" s="40" t="str">
        <f aca="false">IF($W1634="Failed",IFERROR(VLOOKUP($V1634,SimpliRoute!$B:$AT,27,0),""),"")</f>
        <v/>
      </c>
    </row>
    <row r="1635" customFormat="false" ht="15" hidden="false" customHeight="false" outlineLevel="0" collapsed="false">
      <c r="A1635" s="40"/>
      <c r="B1635" s="41"/>
      <c r="C1635" s="41"/>
      <c r="D1635" s="41"/>
      <c r="E1635" s="41"/>
      <c r="F1635" s="41"/>
      <c r="G1635" s="42"/>
      <c r="H1635" s="43"/>
      <c r="I1635" s="41"/>
      <c r="J1635" s="41"/>
      <c r="K1635" s="41"/>
      <c r="L1635" s="41"/>
      <c r="M1635" s="41"/>
      <c r="N1635" s="41"/>
      <c r="O1635" s="41"/>
      <c r="P1635" s="41"/>
      <c r="Q1635" s="41"/>
      <c r="R1635" s="41"/>
      <c r="S1635" s="40"/>
      <c r="T1635" s="40"/>
      <c r="U1635" s="44"/>
      <c r="V1635" s="40"/>
      <c r="W1635" s="45" t="str">
        <f aca="false">IFERROR(VLOOKUP($V1635,SimpliRoute!$B:$AT,25,0),"")</f>
        <v/>
      </c>
      <c r="X1635" s="45" t="str">
        <f aca="false">IF(W1635="pending","Pendente",IF(W1635="failed","Não",IF(W1635="Completed","Sim","")))</f>
        <v/>
      </c>
      <c r="Y1635" s="46" t="str">
        <f aca="false">IF($W1635="Pending","",IFERROR(INT(VLOOKUP($V1635,SimpliRoute!$B:$AS,11,0)),""))</f>
        <v/>
      </c>
      <c r="Z1635" s="40" t="str">
        <f aca="false">IF($W1635="Failed",IFERROR(VLOOKUP($V1635,SimpliRoute!$B:$AT,27,0),""),"")</f>
        <v/>
      </c>
    </row>
    <row r="1636" customFormat="false" ht="15" hidden="false" customHeight="false" outlineLevel="0" collapsed="false">
      <c r="A1636" s="40"/>
      <c r="B1636" s="41"/>
      <c r="C1636" s="41"/>
      <c r="D1636" s="41"/>
      <c r="E1636" s="41"/>
      <c r="F1636" s="41"/>
      <c r="G1636" s="42"/>
      <c r="H1636" s="43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0"/>
      <c r="T1636" s="40"/>
      <c r="U1636" s="44"/>
      <c r="V1636" s="40"/>
      <c r="W1636" s="45" t="str">
        <f aca="false">IFERROR(VLOOKUP($V1636,SimpliRoute!$B:$AT,25,0),"")</f>
        <v/>
      </c>
      <c r="X1636" s="45" t="str">
        <f aca="false">IF(W1636="pending","Pendente",IF(W1636="failed","Não",IF(W1636="Completed","Sim","")))</f>
        <v/>
      </c>
      <c r="Y1636" s="46" t="str">
        <f aca="false">IF($W1636="Pending","",IFERROR(INT(VLOOKUP($V1636,SimpliRoute!$B:$AS,11,0)),""))</f>
        <v/>
      </c>
      <c r="Z1636" s="40" t="str">
        <f aca="false">IF($W1636="Failed",IFERROR(VLOOKUP($V1636,SimpliRoute!$B:$AT,27,0),""),"")</f>
        <v/>
      </c>
    </row>
    <row r="1637" customFormat="false" ht="15" hidden="false" customHeight="false" outlineLevel="0" collapsed="false">
      <c r="A1637" s="40"/>
      <c r="B1637" s="41"/>
      <c r="C1637" s="41"/>
      <c r="D1637" s="41"/>
      <c r="E1637" s="41"/>
      <c r="F1637" s="41"/>
      <c r="G1637" s="42"/>
      <c r="H1637" s="43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0"/>
      <c r="T1637" s="40"/>
      <c r="U1637" s="44"/>
      <c r="V1637" s="40"/>
      <c r="W1637" s="45" t="str">
        <f aca="false">IFERROR(VLOOKUP($V1637,SimpliRoute!$B:$AT,25,0),"")</f>
        <v/>
      </c>
      <c r="X1637" s="45" t="str">
        <f aca="false">IF(W1637="pending","Pendente",IF(W1637="failed","Não",IF(W1637="Completed","Sim","")))</f>
        <v/>
      </c>
      <c r="Y1637" s="46" t="str">
        <f aca="false">IF($W1637="Pending","",IFERROR(INT(VLOOKUP($V1637,SimpliRoute!$B:$AS,11,0)),""))</f>
        <v/>
      </c>
      <c r="Z1637" s="40" t="str">
        <f aca="false">IF($W1637="Failed",IFERROR(VLOOKUP($V1637,SimpliRoute!$B:$AT,27,0),""),"")</f>
        <v/>
      </c>
    </row>
    <row r="1638" customFormat="false" ht="15" hidden="false" customHeight="false" outlineLevel="0" collapsed="false">
      <c r="A1638" s="40"/>
      <c r="B1638" s="41"/>
      <c r="C1638" s="41"/>
      <c r="D1638" s="41"/>
      <c r="E1638" s="41"/>
      <c r="F1638" s="41"/>
      <c r="G1638" s="42"/>
      <c r="H1638" s="43"/>
      <c r="I1638" s="41"/>
      <c r="J1638" s="41"/>
      <c r="K1638" s="41"/>
      <c r="L1638" s="41"/>
      <c r="M1638" s="41"/>
      <c r="N1638" s="41"/>
      <c r="O1638" s="41"/>
      <c r="P1638" s="41"/>
      <c r="Q1638" s="41"/>
      <c r="R1638" s="41"/>
      <c r="S1638" s="40"/>
      <c r="T1638" s="40"/>
      <c r="U1638" s="44"/>
      <c r="V1638" s="40"/>
      <c r="W1638" s="45" t="str">
        <f aca="false">IFERROR(VLOOKUP($V1638,SimpliRoute!$B:$AT,25,0),"")</f>
        <v/>
      </c>
      <c r="X1638" s="45" t="str">
        <f aca="false">IF(W1638="pending","Pendente",IF(W1638="failed","Não",IF(W1638="Completed","Sim","")))</f>
        <v/>
      </c>
      <c r="Y1638" s="46" t="str">
        <f aca="false">IF($W1638="Pending","",IFERROR(INT(VLOOKUP($V1638,SimpliRoute!$B:$AS,11,0)),""))</f>
        <v/>
      </c>
      <c r="Z1638" s="40" t="str">
        <f aca="false">IF($W1638="Failed",IFERROR(VLOOKUP($V1638,SimpliRoute!$B:$AT,27,0),""),"")</f>
        <v/>
      </c>
    </row>
    <row r="1639" customFormat="false" ht="15" hidden="false" customHeight="false" outlineLevel="0" collapsed="false">
      <c r="A1639" s="40"/>
      <c r="B1639" s="41"/>
      <c r="C1639" s="41"/>
      <c r="D1639" s="41"/>
      <c r="E1639" s="41"/>
      <c r="F1639" s="41"/>
      <c r="G1639" s="42"/>
      <c r="H1639" s="43"/>
      <c r="I1639" s="41"/>
      <c r="J1639" s="41"/>
      <c r="K1639" s="41"/>
      <c r="L1639" s="41"/>
      <c r="M1639" s="41"/>
      <c r="N1639" s="41"/>
      <c r="O1639" s="41"/>
      <c r="P1639" s="41"/>
      <c r="Q1639" s="41"/>
      <c r="R1639" s="41"/>
      <c r="S1639" s="40"/>
      <c r="T1639" s="40"/>
      <c r="U1639" s="44"/>
      <c r="V1639" s="40"/>
      <c r="W1639" s="45" t="str">
        <f aca="false">IFERROR(VLOOKUP($V1639,SimpliRoute!$B:$AT,25,0),"")</f>
        <v/>
      </c>
      <c r="X1639" s="45" t="str">
        <f aca="false">IF(W1639="pending","Pendente",IF(W1639="failed","Não",IF(W1639="Completed","Sim","")))</f>
        <v/>
      </c>
      <c r="Y1639" s="46" t="str">
        <f aca="false">IF($W1639="Pending","",IFERROR(INT(VLOOKUP($V1639,SimpliRoute!$B:$AS,11,0)),""))</f>
        <v/>
      </c>
      <c r="Z1639" s="40" t="str">
        <f aca="false">IF($W1639="Failed",IFERROR(VLOOKUP($V1639,SimpliRoute!$B:$AT,27,0),""),"")</f>
        <v/>
      </c>
    </row>
    <row r="1640" customFormat="false" ht="15" hidden="false" customHeight="false" outlineLevel="0" collapsed="false">
      <c r="A1640" s="40"/>
      <c r="B1640" s="41"/>
      <c r="C1640" s="41"/>
      <c r="D1640" s="41"/>
      <c r="E1640" s="41"/>
      <c r="F1640" s="41"/>
      <c r="G1640" s="42"/>
      <c r="H1640" s="43"/>
      <c r="I1640" s="41"/>
      <c r="J1640" s="41"/>
      <c r="K1640" s="41"/>
      <c r="L1640" s="41"/>
      <c r="M1640" s="41"/>
      <c r="N1640" s="41"/>
      <c r="O1640" s="41"/>
      <c r="P1640" s="41"/>
      <c r="Q1640" s="41"/>
      <c r="R1640" s="41"/>
      <c r="S1640" s="40"/>
      <c r="T1640" s="40"/>
      <c r="U1640" s="44"/>
      <c r="V1640" s="40"/>
      <c r="W1640" s="45" t="str">
        <f aca="false">IFERROR(VLOOKUP($V1640,SimpliRoute!$B:$AT,25,0),"")</f>
        <v/>
      </c>
      <c r="X1640" s="45" t="str">
        <f aca="false">IF(W1640="pending","Pendente",IF(W1640="failed","Não",IF(W1640="Completed","Sim","")))</f>
        <v/>
      </c>
      <c r="Y1640" s="46" t="str">
        <f aca="false">IF($W1640="Pending","",IFERROR(INT(VLOOKUP($V1640,SimpliRoute!$B:$AS,11,0)),""))</f>
        <v/>
      </c>
      <c r="Z1640" s="40" t="str">
        <f aca="false">IF($W1640="Failed",IFERROR(VLOOKUP($V1640,SimpliRoute!$B:$AT,27,0),""),"")</f>
        <v/>
      </c>
    </row>
    <row r="1641" customFormat="false" ht="15" hidden="false" customHeight="false" outlineLevel="0" collapsed="false">
      <c r="A1641" s="40"/>
      <c r="B1641" s="41"/>
      <c r="C1641" s="41"/>
      <c r="D1641" s="41"/>
      <c r="E1641" s="41"/>
      <c r="F1641" s="41"/>
      <c r="G1641" s="42"/>
      <c r="H1641" s="43"/>
      <c r="I1641" s="41"/>
      <c r="J1641" s="41"/>
      <c r="K1641" s="41"/>
      <c r="L1641" s="41"/>
      <c r="M1641" s="41"/>
      <c r="N1641" s="41"/>
      <c r="O1641" s="41"/>
      <c r="P1641" s="41"/>
      <c r="Q1641" s="41"/>
      <c r="R1641" s="41"/>
      <c r="S1641" s="40"/>
      <c r="T1641" s="40"/>
      <c r="U1641" s="44"/>
      <c r="V1641" s="40"/>
      <c r="W1641" s="45" t="str">
        <f aca="false">IFERROR(VLOOKUP($V1641,SimpliRoute!$B:$AT,25,0),"")</f>
        <v/>
      </c>
      <c r="X1641" s="45" t="str">
        <f aca="false">IF(W1641="pending","Pendente",IF(W1641="failed","Não",IF(W1641="Completed","Sim","")))</f>
        <v/>
      </c>
      <c r="Y1641" s="46" t="str">
        <f aca="false">IF($W1641="Pending","",IFERROR(INT(VLOOKUP($V1641,SimpliRoute!$B:$AS,11,0)),""))</f>
        <v/>
      </c>
      <c r="Z1641" s="40" t="str">
        <f aca="false">IF($W1641="Failed",IFERROR(VLOOKUP($V1641,SimpliRoute!$B:$AT,27,0),""),"")</f>
        <v/>
      </c>
    </row>
    <row r="1642" customFormat="false" ht="15" hidden="false" customHeight="false" outlineLevel="0" collapsed="false">
      <c r="A1642" s="40"/>
      <c r="B1642" s="41"/>
      <c r="C1642" s="41"/>
      <c r="D1642" s="41"/>
      <c r="E1642" s="41"/>
      <c r="F1642" s="41"/>
      <c r="G1642" s="42"/>
      <c r="H1642" s="43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0"/>
      <c r="T1642" s="40"/>
      <c r="U1642" s="44"/>
      <c r="V1642" s="40"/>
      <c r="W1642" s="45" t="str">
        <f aca="false">IFERROR(VLOOKUP($V1642,SimpliRoute!$B:$AT,25,0),"")</f>
        <v/>
      </c>
      <c r="X1642" s="45" t="str">
        <f aca="false">IF(W1642="pending","Pendente",IF(W1642="failed","Não",IF(W1642="Completed","Sim","")))</f>
        <v/>
      </c>
      <c r="Y1642" s="46" t="str">
        <f aca="false">IF($W1642="Pending","",IFERROR(INT(VLOOKUP($V1642,SimpliRoute!$B:$AS,11,0)),""))</f>
        <v/>
      </c>
      <c r="Z1642" s="40" t="str">
        <f aca="false">IF($W1642="Failed",IFERROR(VLOOKUP($V1642,SimpliRoute!$B:$AT,27,0),""),"")</f>
        <v/>
      </c>
    </row>
    <row r="1643" customFormat="false" ht="15" hidden="false" customHeight="false" outlineLevel="0" collapsed="false">
      <c r="A1643" s="40"/>
      <c r="B1643" s="41"/>
      <c r="C1643" s="41"/>
      <c r="D1643" s="41"/>
      <c r="E1643" s="41"/>
      <c r="F1643" s="41"/>
      <c r="G1643" s="42"/>
      <c r="H1643" s="43"/>
      <c r="I1643" s="41"/>
      <c r="J1643" s="41"/>
      <c r="K1643" s="41"/>
      <c r="L1643" s="41"/>
      <c r="M1643" s="41"/>
      <c r="N1643" s="41"/>
      <c r="O1643" s="41"/>
      <c r="P1643" s="41"/>
      <c r="Q1643" s="41"/>
      <c r="R1643" s="41"/>
      <c r="S1643" s="40"/>
      <c r="T1643" s="40"/>
      <c r="U1643" s="44"/>
      <c r="V1643" s="40"/>
      <c r="W1643" s="45" t="str">
        <f aca="false">IFERROR(VLOOKUP($V1643,SimpliRoute!$B:$AT,25,0),"")</f>
        <v/>
      </c>
      <c r="X1643" s="45" t="str">
        <f aca="false">IF(W1643="pending","Pendente",IF(W1643="failed","Não",IF(W1643="Completed","Sim","")))</f>
        <v/>
      </c>
      <c r="Y1643" s="46" t="str">
        <f aca="false">IF($W1643="Pending","",IFERROR(INT(VLOOKUP($V1643,SimpliRoute!$B:$AS,11,0)),""))</f>
        <v/>
      </c>
      <c r="Z1643" s="40" t="str">
        <f aca="false">IF($W1643="Failed",IFERROR(VLOOKUP($V1643,SimpliRoute!$B:$AT,27,0),""),"")</f>
        <v/>
      </c>
    </row>
    <row r="1644" customFormat="false" ht="15" hidden="false" customHeight="false" outlineLevel="0" collapsed="false">
      <c r="A1644" s="40"/>
      <c r="B1644" s="41"/>
      <c r="C1644" s="41"/>
      <c r="D1644" s="41"/>
      <c r="E1644" s="41"/>
      <c r="F1644" s="41"/>
      <c r="G1644" s="42"/>
      <c r="H1644" s="43"/>
      <c r="I1644" s="41"/>
      <c r="J1644" s="41"/>
      <c r="K1644" s="41"/>
      <c r="L1644" s="41"/>
      <c r="M1644" s="41"/>
      <c r="N1644" s="41"/>
      <c r="O1644" s="41"/>
      <c r="P1644" s="41"/>
      <c r="Q1644" s="41"/>
      <c r="R1644" s="41"/>
      <c r="S1644" s="40"/>
      <c r="T1644" s="40"/>
      <c r="U1644" s="44"/>
      <c r="V1644" s="40"/>
      <c r="W1644" s="45" t="str">
        <f aca="false">IFERROR(VLOOKUP($V1644,SimpliRoute!$B:$AT,25,0),"")</f>
        <v/>
      </c>
      <c r="X1644" s="45" t="str">
        <f aca="false">IF(W1644="pending","Pendente",IF(W1644="failed","Não",IF(W1644="Completed","Sim","")))</f>
        <v/>
      </c>
      <c r="Y1644" s="46" t="str">
        <f aca="false">IF($W1644="Pending","",IFERROR(INT(VLOOKUP($V1644,SimpliRoute!$B:$AS,11,0)),""))</f>
        <v/>
      </c>
      <c r="Z1644" s="40" t="str">
        <f aca="false">IF($W1644="Failed",IFERROR(VLOOKUP($V1644,SimpliRoute!$B:$AT,27,0),""),"")</f>
        <v/>
      </c>
    </row>
    <row r="1645" customFormat="false" ht="15" hidden="false" customHeight="false" outlineLevel="0" collapsed="false">
      <c r="A1645" s="40"/>
      <c r="B1645" s="41"/>
      <c r="C1645" s="41"/>
      <c r="D1645" s="41"/>
      <c r="E1645" s="41"/>
      <c r="F1645" s="41"/>
      <c r="G1645" s="42"/>
      <c r="H1645" s="43"/>
      <c r="I1645" s="41"/>
      <c r="J1645" s="41"/>
      <c r="K1645" s="41"/>
      <c r="L1645" s="41"/>
      <c r="M1645" s="41"/>
      <c r="N1645" s="41"/>
      <c r="O1645" s="41"/>
      <c r="P1645" s="41"/>
      <c r="Q1645" s="41"/>
      <c r="R1645" s="41"/>
      <c r="S1645" s="40"/>
      <c r="T1645" s="40"/>
      <c r="U1645" s="44"/>
      <c r="V1645" s="40"/>
      <c r="W1645" s="45" t="str">
        <f aca="false">IFERROR(VLOOKUP($V1645,SimpliRoute!$B:$AT,25,0),"")</f>
        <v/>
      </c>
      <c r="X1645" s="45" t="str">
        <f aca="false">IF(W1645="pending","Pendente",IF(W1645="failed","Não",IF(W1645="Completed","Sim","")))</f>
        <v/>
      </c>
      <c r="Y1645" s="46" t="str">
        <f aca="false">IF($W1645="Pending","",IFERROR(INT(VLOOKUP($V1645,SimpliRoute!$B:$AS,11,0)),""))</f>
        <v/>
      </c>
      <c r="Z1645" s="40" t="str">
        <f aca="false">IF($W1645="Failed",IFERROR(VLOOKUP($V1645,SimpliRoute!$B:$AT,27,0),""),"")</f>
        <v/>
      </c>
    </row>
    <row r="1646" customFormat="false" ht="15" hidden="false" customHeight="false" outlineLevel="0" collapsed="false">
      <c r="A1646" s="40"/>
      <c r="B1646" s="41"/>
      <c r="C1646" s="41"/>
      <c r="D1646" s="41"/>
      <c r="E1646" s="41"/>
      <c r="F1646" s="41"/>
      <c r="G1646" s="42"/>
      <c r="H1646" s="43"/>
      <c r="I1646" s="41"/>
      <c r="J1646" s="41"/>
      <c r="K1646" s="41"/>
      <c r="L1646" s="41"/>
      <c r="M1646" s="41"/>
      <c r="N1646" s="41"/>
      <c r="O1646" s="41"/>
      <c r="P1646" s="41"/>
      <c r="Q1646" s="41"/>
      <c r="R1646" s="41"/>
      <c r="S1646" s="40"/>
      <c r="T1646" s="40"/>
      <c r="U1646" s="44"/>
      <c r="V1646" s="40"/>
      <c r="W1646" s="45" t="str">
        <f aca="false">IFERROR(VLOOKUP($V1646,SimpliRoute!$B:$AT,25,0),"")</f>
        <v/>
      </c>
      <c r="X1646" s="45" t="str">
        <f aca="false">IF(W1646="pending","Pendente",IF(W1646="failed","Não",IF(W1646="Completed","Sim","")))</f>
        <v/>
      </c>
      <c r="Y1646" s="46" t="str">
        <f aca="false">IF($W1646="Pending","",IFERROR(INT(VLOOKUP($V1646,SimpliRoute!$B:$AS,11,0)),""))</f>
        <v/>
      </c>
      <c r="Z1646" s="40" t="str">
        <f aca="false">IF($W1646="Failed",IFERROR(VLOOKUP($V1646,SimpliRoute!$B:$AT,27,0),""),"")</f>
        <v/>
      </c>
    </row>
    <row r="1647" customFormat="false" ht="15" hidden="false" customHeight="false" outlineLevel="0" collapsed="false">
      <c r="A1647" s="40"/>
      <c r="B1647" s="41"/>
      <c r="C1647" s="41"/>
      <c r="D1647" s="41"/>
      <c r="E1647" s="41"/>
      <c r="F1647" s="41"/>
      <c r="G1647" s="42"/>
      <c r="H1647" s="43"/>
      <c r="I1647" s="41"/>
      <c r="J1647" s="41"/>
      <c r="K1647" s="41"/>
      <c r="L1647" s="41"/>
      <c r="M1647" s="41"/>
      <c r="N1647" s="41"/>
      <c r="O1647" s="41"/>
      <c r="P1647" s="41"/>
      <c r="Q1647" s="41"/>
      <c r="R1647" s="41"/>
      <c r="S1647" s="40"/>
      <c r="T1647" s="40"/>
      <c r="U1647" s="44"/>
      <c r="V1647" s="40"/>
      <c r="W1647" s="45" t="str">
        <f aca="false">IFERROR(VLOOKUP($V1647,SimpliRoute!$B:$AT,25,0),"")</f>
        <v/>
      </c>
      <c r="X1647" s="45" t="str">
        <f aca="false">IF(W1647="pending","Pendente",IF(W1647="failed","Não",IF(W1647="Completed","Sim","")))</f>
        <v/>
      </c>
      <c r="Y1647" s="46" t="str">
        <f aca="false">IF($W1647="Pending","",IFERROR(INT(VLOOKUP($V1647,SimpliRoute!$B:$AS,11,0)),""))</f>
        <v/>
      </c>
      <c r="Z1647" s="40" t="str">
        <f aca="false">IF($W1647="Failed",IFERROR(VLOOKUP($V1647,SimpliRoute!$B:$AT,27,0),""),"")</f>
        <v/>
      </c>
    </row>
    <row r="1648" customFormat="false" ht="15" hidden="false" customHeight="false" outlineLevel="0" collapsed="false">
      <c r="A1648" s="40"/>
      <c r="B1648" s="41"/>
      <c r="C1648" s="41"/>
      <c r="D1648" s="41"/>
      <c r="E1648" s="41"/>
      <c r="F1648" s="41"/>
      <c r="G1648" s="42"/>
      <c r="H1648" s="43"/>
      <c r="I1648" s="41"/>
      <c r="J1648" s="41"/>
      <c r="K1648" s="41"/>
      <c r="L1648" s="41"/>
      <c r="M1648" s="41"/>
      <c r="N1648" s="41"/>
      <c r="O1648" s="41"/>
      <c r="P1648" s="41"/>
      <c r="Q1648" s="41"/>
      <c r="R1648" s="41"/>
      <c r="S1648" s="40"/>
      <c r="T1648" s="40"/>
      <c r="U1648" s="44"/>
      <c r="V1648" s="40"/>
      <c r="W1648" s="45" t="str">
        <f aca="false">IFERROR(VLOOKUP($V1648,SimpliRoute!$B:$AT,25,0),"")</f>
        <v/>
      </c>
      <c r="X1648" s="45" t="str">
        <f aca="false">IF(W1648="pending","Pendente",IF(W1648="failed","Não",IF(W1648="Completed","Sim","")))</f>
        <v/>
      </c>
      <c r="Y1648" s="46" t="str">
        <f aca="false">IF($W1648="Pending","",IFERROR(INT(VLOOKUP($V1648,SimpliRoute!$B:$AS,11,0)),""))</f>
        <v/>
      </c>
      <c r="Z1648" s="40" t="str">
        <f aca="false">IF($W1648="Failed",IFERROR(VLOOKUP($V1648,SimpliRoute!$B:$AT,27,0),""),"")</f>
        <v/>
      </c>
    </row>
    <row r="1649" customFormat="false" ht="15" hidden="false" customHeight="false" outlineLevel="0" collapsed="false">
      <c r="A1649" s="40"/>
      <c r="B1649" s="41"/>
      <c r="C1649" s="41"/>
      <c r="D1649" s="41"/>
      <c r="E1649" s="41"/>
      <c r="F1649" s="41"/>
      <c r="G1649" s="42"/>
      <c r="H1649" s="43"/>
      <c r="I1649" s="41"/>
      <c r="J1649" s="41"/>
      <c r="K1649" s="41"/>
      <c r="L1649" s="41"/>
      <c r="M1649" s="41"/>
      <c r="N1649" s="41"/>
      <c r="O1649" s="41"/>
      <c r="P1649" s="41"/>
      <c r="Q1649" s="41"/>
      <c r="R1649" s="41"/>
      <c r="S1649" s="40"/>
      <c r="T1649" s="40"/>
      <c r="U1649" s="44"/>
      <c r="V1649" s="40"/>
      <c r="W1649" s="45" t="str">
        <f aca="false">IFERROR(VLOOKUP($V1649,SimpliRoute!$B:$AT,25,0),"")</f>
        <v/>
      </c>
      <c r="X1649" s="45" t="str">
        <f aca="false">IF(W1649="pending","Pendente",IF(W1649="failed","Não",IF(W1649="Completed","Sim","")))</f>
        <v/>
      </c>
      <c r="Y1649" s="46" t="str">
        <f aca="false">IF($W1649="Pending","",IFERROR(INT(VLOOKUP($V1649,SimpliRoute!$B:$AS,11,0)),""))</f>
        <v/>
      </c>
      <c r="Z1649" s="40" t="str">
        <f aca="false">IF($W1649="Failed",IFERROR(VLOOKUP($V1649,SimpliRoute!$B:$AT,27,0),""),"")</f>
        <v/>
      </c>
    </row>
    <row r="1650" customFormat="false" ht="15" hidden="false" customHeight="false" outlineLevel="0" collapsed="false">
      <c r="A1650" s="40"/>
      <c r="B1650" s="41"/>
      <c r="C1650" s="41"/>
      <c r="D1650" s="41"/>
      <c r="E1650" s="41"/>
      <c r="F1650" s="41"/>
      <c r="G1650" s="42"/>
      <c r="H1650" s="43"/>
      <c r="I1650" s="41"/>
      <c r="J1650" s="41"/>
      <c r="K1650" s="41"/>
      <c r="L1650" s="41"/>
      <c r="M1650" s="41"/>
      <c r="N1650" s="41"/>
      <c r="O1650" s="41"/>
      <c r="P1650" s="41"/>
      <c r="Q1650" s="41"/>
      <c r="R1650" s="41"/>
      <c r="S1650" s="40"/>
      <c r="T1650" s="40"/>
      <c r="U1650" s="44"/>
      <c r="V1650" s="40"/>
      <c r="W1650" s="45" t="str">
        <f aca="false">IFERROR(VLOOKUP($V1650,SimpliRoute!$B:$AT,25,0),"")</f>
        <v/>
      </c>
      <c r="X1650" s="45" t="str">
        <f aca="false">IF(W1650="pending","Pendente",IF(W1650="failed","Não",IF(W1650="Completed","Sim","")))</f>
        <v/>
      </c>
      <c r="Y1650" s="46" t="str">
        <f aca="false">IF($W1650="Pending","",IFERROR(INT(VLOOKUP($V1650,SimpliRoute!$B:$AS,11,0)),""))</f>
        <v/>
      </c>
      <c r="Z1650" s="40" t="str">
        <f aca="false">IF($W1650="Failed",IFERROR(VLOOKUP($V1650,SimpliRoute!$B:$AT,27,0),""),"")</f>
        <v/>
      </c>
    </row>
    <row r="1651" customFormat="false" ht="15" hidden="false" customHeight="false" outlineLevel="0" collapsed="false">
      <c r="A1651" s="40"/>
      <c r="B1651" s="41"/>
      <c r="C1651" s="41"/>
      <c r="D1651" s="41"/>
      <c r="E1651" s="41"/>
      <c r="F1651" s="41"/>
      <c r="G1651" s="42"/>
      <c r="H1651" s="43"/>
      <c r="I1651" s="41"/>
      <c r="J1651" s="41"/>
      <c r="K1651" s="41"/>
      <c r="L1651" s="41"/>
      <c r="M1651" s="41"/>
      <c r="N1651" s="41"/>
      <c r="O1651" s="41"/>
      <c r="P1651" s="41"/>
      <c r="Q1651" s="41"/>
      <c r="R1651" s="41"/>
      <c r="S1651" s="40"/>
      <c r="T1651" s="40"/>
      <c r="U1651" s="44"/>
      <c r="V1651" s="40"/>
      <c r="W1651" s="45" t="str">
        <f aca="false">IFERROR(VLOOKUP($V1651,SimpliRoute!$B:$AT,25,0),"")</f>
        <v/>
      </c>
      <c r="X1651" s="45" t="str">
        <f aca="false">IF(W1651="pending","Pendente",IF(W1651="failed","Não",IF(W1651="Completed","Sim","")))</f>
        <v/>
      </c>
      <c r="Y1651" s="46" t="str">
        <f aca="false">IF($W1651="Pending","",IFERROR(INT(VLOOKUP($V1651,SimpliRoute!$B:$AS,11,0)),""))</f>
        <v/>
      </c>
      <c r="Z1651" s="40" t="str">
        <f aca="false">IF($W1651="Failed",IFERROR(VLOOKUP($V1651,SimpliRoute!$B:$AT,27,0),""),"")</f>
        <v/>
      </c>
    </row>
    <row r="1652" customFormat="false" ht="15" hidden="false" customHeight="false" outlineLevel="0" collapsed="false">
      <c r="A1652" s="40"/>
      <c r="B1652" s="41"/>
      <c r="C1652" s="41"/>
      <c r="D1652" s="41"/>
      <c r="E1652" s="41"/>
      <c r="F1652" s="41"/>
      <c r="G1652" s="42"/>
      <c r="H1652" s="43"/>
      <c r="I1652" s="41"/>
      <c r="J1652" s="41"/>
      <c r="K1652" s="41"/>
      <c r="L1652" s="41"/>
      <c r="M1652" s="41"/>
      <c r="N1652" s="41"/>
      <c r="O1652" s="41"/>
      <c r="P1652" s="41"/>
      <c r="Q1652" s="41"/>
      <c r="R1652" s="41"/>
      <c r="S1652" s="40"/>
      <c r="T1652" s="40"/>
      <c r="U1652" s="44"/>
      <c r="V1652" s="40"/>
      <c r="W1652" s="45" t="str">
        <f aca="false">IFERROR(VLOOKUP($V1652,SimpliRoute!$B:$AT,25,0),"")</f>
        <v/>
      </c>
      <c r="X1652" s="45" t="str">
        <f aca="false">IF(W1652="pending","Pendente",IF(W1652="failed","Não",IF(W1652="Completed","Sim","")))</f>
        <v/>
      </c>
      <c r="Y1652" s="46" t="str">
        <f aca="false">IF($W1652="Pending","",IFERROR(INT(VLOOKUP($V1652,SimpliRoute!$B:$AS,11,0)),""))</f>
        <v/>
      </c>
      <c r="Z1652" s="40" t="str">
        <f aca="false">IF($W1652="Failed",IFERROR(VLOOKUP($V1652,SimpliRoute!$B:$AT,27,0),""),"")</f>
        <v/>
      </c>
    </row>
    <row r="1653" customFormat="false" ht="15" hidden="false" customHeight="false" outlineLevel="0" collapsed="false">
      <c r="A1653" s="40"/>
      <c r="B1653" s="41"/>
      <c r="C1653" s="41"/>
      <c r="D1653" s="41"/>
      <c r="E1653" s="41"/>
      <c r="F1653" s="41"/>
      <c r="G1653" s="42"/>
      <c r="H1653" s="43"/>
      <c r="I1653" s="41"/>
      <c r="J1653" s="41"/>
      <c r="K1653" s="41"/>
      <c r="L1653" s="41"/>
      <c r="M1653" s="41"/>
      <c r="N1653" s="41"/>
      <c r="O1653" s="41"/>
      <c r="P1653" s="41"/>
      <c r="Q1653" s="41"/>
      <c r="R1653" s="41"/>
      <c r="S1653" s="40"/>
      <c r="T1653" s="40"/>
      <c r="U1653" s="44"/>
      <c r="V1653" s="40"/>
      <c r="W1653" s="45" t="str">
        <f aca="false">IFERROR(VLOOKUP($V1653,SimpliRoute!$B:$AT,25,0),"")</f>
        <v/>
      </c>
      <c r="X1653" s="45" t="str">
        <f aca="false">IF(W1653="pending","Pendente",IF(W1653="failed","Não",IF(W1653="Completed","Sim","")))</f>
        <v/>
      </c>
      <c r="Y1653" s="46" t="str">
        <f aca="false">IF($W1653="Pending","",IFERROR(INT(VLOOKUP($V1653,SimpliRoute!$B:$AS,11,0)),""))</f>
        <v/>
      </c>
      <c r="Z1653" s="40" t="str">
        <f aca="false">IF($W1653="Failed",IFERROR(VLOOKUP($V1653,SimpliRoute!$B:$AT,27,0),""),"")</f>
        <v/>
      </c>
    </row>
    <row r="1654" customFormat="false" ht="15" hidden="false" customHeight="false" outlineLevel="0" collapsed="false">
      <c r="A1654" s="40"/>
      <c r="B1654" s="41"/>
      <c r="C1654" s="41"/>
      <c r="D1654" s="41"/>
      <c r="E1654" s="41"/>
      <c r="F1654" s="41"/>
      <c r="G1654" s="42"/>
      <c r="H1654" s="43"/>
      <c r="I1654" s="41"/>
      <c r="J1654" s="41"/>
      <c r="K1654" s="41"/>
      <c r="L1654" s="41"/>
      <c r="M1654" s="41"/>
      <c r="N1654" s="41"/>
      <c r="O1654" s="41"/>
      <c r="P1654" s="41"/>
      <c r="Q1654" s="41"/>
      <c r="R1654" s="41"/>
      <c r="S1654" s="40"/>
      <c r="T1654" s="40"/>
      <c r="U1654" s="44"/>
      <c r="V1654" s="40"/>
      <c r="W1654" s="45" t="str">
        <f aca="false">IFERROR(VLOOKUP($V1654,SimpliRoute!$B:$AT,25,0),"")</f>
        <v/>
      </c>
      <c r="X1654" s="45" t="str">
        <f aca="false">IF(W1654="pending","Pendente",IF(W1654="failed","Não",IF(W1654="Completed","Sim","")))</f>
        <v/>
      </c>
      <c r="Y1654" s="46" t="str">
        <f aca="false">IF($W1654="Pending","",IFERROR(INT(VLOOKUP($V1654,SimpliRoute!$B:$AS,11,0)),""))</f>
        <v/>
      </c>
      <c r="Z1654" s="40" t="str">
        <f aca="false">IF($W1654="Failed",IFERROR(VLOOKUP($V1654,SimpliRoute!$B:$AT,27,0),""),"")</f>
        <v/>
      </c>
    </row>
    <row r="1655" customFormat="false" ht="15" hidden="false" customHeight="false" outlineLevel="0" collapsed="false">
      <c r="A1655" s="40"/>
      <c r="B1655" s="41"/>
      <c r="C1655" s="41"/>
      <c r="D1655" s="41"/>
      <c r="E1655" s="41"/>
      <c r="F1655" s="41"/>
      <c r="G1655" s="42"/>
      <c r="H1655" s="43"/>
      <c r="I1655" s="41"/>
      <c r="J1655" s="41"/>
      <c r="K1655" s="41"/>
      <c r="L1655" s="41"/>
      <c r="M1655" s="41"/>
      <c r="N1655" s="41"/>
      <c r="O1655" s="41"/>
      <c r="P1655" s="41"/>
      <c r="Q1655" s="41"/>
      <c r="R1655" s="41"/>
      <c r="S1655" s="40"/>
      <c r="T1655" s="40"/>
      <c r="U1655" s="44"/>
      <c r="V1655" s="40"/>
      <c r="W1655" s="45" t="str">
        <f aca="false">IFERROR(VLOOKUP($V1655,SimpliRoute!$B:$AT,25,0),"")</f>
        <v/>
      </c>
      <c r="X1655" s="45" t="str">
        <f aca="false">IF(W1655="pending","Pendente",IF(W1655="failed","Não",IF(W1655="Completed","Sim","")))</f>
        <v/>
      </c>
      <c r="Y1655" s="46" t="str">
        <f aca="false">IF($W1655="Pending","",IFERROR(INT(VLOOKUP($V1655,SimpliRoute!$B:$AS,11,0)),""))</f>
        <v/>
      </c>
      <c r="Z1655" s="40" t="str">
        <f aca="false">IF($W1655="Failed",IFERROR(VLOOKUP($V1655,SimpliRoute!$B:$AT,27,0),""),"")</f>
        <v/>
      </c>
    </row>
    <row r="1656" customFormat="false" ht="15" hidden="false" customHeight="false" outlineLevel="0" collapsed="false">
      <c r="A1656" s="40"/>
      <c r="B1656" s="41"/>
      <c r="C1656" s="41"/>
      <c r="D1656" s="41"/>
      <c r="E1656" s="41"/>
      <c r="F1656" s="41"/>
      <c r="G1656" s="42"/>
      <c r="H1656" s="43"/>
      <c r="I1656" s="41"/>
      <c r="J1656" s="41"/>
      <c r="K1656" s="41"/>
      <c r="L1656" s="41"/>
      <c r="M1656" s="41"/>
      <c r="N1656" s="41"/>
      <c r="O1656" s="41"/>
      <c r="P1656" s="41"/>
      <c r="Q1656" s="41"/>
      <c r="R1656" s="41"/>
      <c r="S1656" s="40"/>
      <c r="T1656" s="40"/>
      <c r="U1656" s="44"/>
      <c r="V1656" s="40"/>
      <c r="W1656" s="45" t="str">
        <f aca="false">IFERROR(VLOOKUP($V1656,SimpliRoute!$B:$AT,25,0),"")</f>
        <v/>
      </c>
      <c r="X1656" s="45" t="str">
        <f aca="false">IF(W1656="pending","Pendente",IF(W1656="failed","Não",IF(W1656="Completed","Sim","")))</f>
        <v/>
      </c>
      <c r="Y1656" s="46" t="str">
        <f aca="false">IF($W1656="Pending","",IFERROR(INT(VLOOKUP($V1656,SimpliRoute!$B:$AS,11,0)),""))</f>
        <v/>
      </c>
      <c r="Z1656" s="40" t="str">
        <f aca="false">IF($W1656="Failed",IFERROR(VLOOKUP($V1656,SimpliRoute!$B:$AT,27,0),""),"")</f>
        <v/>
      </c>
    </row>
    <row r="1657" customFormat="false" ht="15" hidden="false" customHeight="false" outlineLevel="0" collapsed="false">
      <c r="A1657" s="40"/>
      <c r="B1657" s="41"/>
      <c r="C1657" s="41"/>
      <c r="D1657" s="41"/>
      <c r="E1657" s="41"/>
      <c r="F1657" s="41"/>
      <c r="G1657" s="42"/>
      <c r="H1657" s="43"/>
      <c r="I1657" s="41"/>
      <c r="J1657" s="41"/>
      <c r="K1657" s="41"/>
      <c r="L1657" s="41"/>
      <c r="M1657" s="41"/>
      <c r="N1657" s="41"/>
      <c r="O1657" s="41"/>
      <c r="P1657" s="41"/>
      <c r="Q1657" s="41"/>
      <c r="R1657" s="41"/>
      <c r="S1657" s="40"/>
      <c r="T1657" s="40"/>
      <c r="U1657" s="44"/>
      <c r="V1657" s="40"/>
      <c r="W1657" s="45" t="str">
        <f aca="false">IFERROR(VLOOKUP($V1657,SimpliRoute!$B:$AT,25,0),"")</f>
        <v/>
      </c>
      <c r="X1657" s="45" t="str">
        <f aca="false">IF(W1657="pending","Pendente",IF(W1657="failed","Não",IF(W1657="Completed","Sim","")))</f>
        <v/>
      </c>
      <c r="Y1657" s="46" t="str">
        <f aca="false">IF($W1657="Pending","",IFERROR(INT(VLOOKUP($V1657,SimpliRoute!$B:$AS,11,0)),""))</f>
        <v/>
      </c>
      <c r="Z1657" s="40" t="str">
        <f aca="false">IF($W1657="Failed",IFERROR(VLOOKUP($V1657,SimpliRoute!$B:$AT,27,0),""),"")</f>
        <v/>
      </c>
    </row>
    <row r="1658" customFormat="false" ht="15" hidden="false" customHeight="false" outlineLevel="0" collapsed="false">
      <c r="A1658" s="40"/>
      <c r="B1658" s="41"/>
      <c r="C1658" s="41"/>
      <c r="D1658" s="41"/>
      <c r="E1658" s="41"/>
      <c r="F1658" s="41"/>
      <c r="G1658" s="42"/>
      <c r="H1658" s="43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0"/>
      <c r="T1658" s="40"/>
      <c r="U1658" s="44"/>
      <c r="V1658" s="40"/>
      <c r="W1658" s="45" t="str">
        <f aca="false">IFERROR(VLOOKUP($V1658,SimpliRoute!$B:$AT,25,0),"")</f>
        <v/>
      </c>
      <c r="X1658" s="45" t="str">
        <f aca="false">IF(W1658="pending","Pendente",IF(W1658="failed","Não",IF(W1658="Completed","Sim","")))</f>
        <v/>
      </c>
      <c r="Y1658" s="46" t="str">
        <f aca="false">IF($W1658="Pending","",IFERROR(INT(VLOOKUP($V1658,SimpliRoute!$B:$AS,11,0)),""))</f>
        <v/>
      </c>
      <c r="Z1658" s="40" t="str">
        <f aca="false">IF($W1658="Failed",IFERROR(VLOOKUP($V1658,SimpliRoute!$B:$AT,27,0),""),"")</f>
        <v/>
      </c>
    </row>
    <row r="1659" customFormat="false" ht="15" hidden="false" customHeight="false" outlineLevel="0" collapsed="false">
      <c r="A1659" s="40"/>
      <c r="B1659" s="41"/>
      <c r="C1659" s="41"/>
      <c r="D1659" s="41"/>
      <c r="E1659" s="41"/>
      <c r="F1659" s="41"/>
      <c r="G1659" s="42"/>
      <c r="H1659" s="43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0"/>
      <c r="T1659" s="40"/>
      <c r="U1659" s="44"/>
      <c r="V1659" s="40"/>
      <c r="W1659" s="45" t="str">
        <f aca="false">IFERROR(VLOOKUP($V1659,SimpliRoute!$B:$AT,25,0),"")</f>
        <v/>
      </c>
      <c r="X1659" s="45" t="str">
        <f aca="false">IF(W1659="pending","Pendente",IF(W1659="failed","Não",IF(W1659="Completed","Sim","")))</f>
        <v/>
      </c>
      <c r="Y1659" s="46" t="str">
        <f aca="false">IF($W1659="Pending","",IFERROR(INT(VLOOKUP($V1659,SimpliRoute!$B:$AS,11,0)),""))</f>
        <v/>
      </c>
      <c r="Z1659" s="40" t="str">
        <f aca="false">IF($W1659="Failed",IFERROR(VLOOKUP($V1659,SimpliRoute!$B:$AT,27,0),""),"")</f>
        <v/>
      </c>
    </row>
    <row r="1660" customFormat="false" ht="15" hidden="false" customHeight="false" outlineLevel="0" collapsed="false">
      <c r="A1660" s="40"/>
      <c r="B1660" s="41"/>
      <c r="C1660" s="41"/>
      <c r="D1660" s="41"/>
      <c r="E1660" s="41"/>
      <c r="F1660" s="41"/>
      <c r="G1660" s="42"/>
      <c r="H1660" s="43"/>
      <c r="I1660" s="41"/>
      <c r="J1660" s="41"/>
      <c r="K1660" s="41"/>
      <c r="L1660" s="41"/>
      <c r="M1660" s="41"/>
      <c r="N1660" s="41"/>
      <c r="O1660" s="41"/>
      <c r="P1660" s="41"/>
      <c r="Q1660" s="41"/>
      <c r="R1660" s="41"/>
      <c r="S1660" s="40"/>
      <c r="T1660" s="40"/>
      <c r="U1660" s="44"/>
      <c r="V1660" s="40"/>
      <c r="W1660" s="45" t="str">
        <f aca="false">IFERROR(VLOOKUP($V1660,SimpliRoute!$B:$AT,25,0),"")</f>
        <v/>
      </c>
      <c r="X1660" s="45" t="str">
        <f aca="false">IF(W1660="pending","Pendente",IF(W1660="failed","Não",IF(W1660="Completed","Sim","")))</f>
        <v/>
      </c>
      <c r="Y1660" s="46" t="str">
        <f aca="false">IF($W1660="Pending","",IFERROR(INT(VLOOKUP($V1660,SimpliRoute!$B:$AS,11,0)),""))</f>
        <v/>
      </c>
      <c r="Z1660" s="40" t="str">
        <f aca="false">IF($W1660="Failed",IFERROR(VLOOKUP($V1660,SimpliRoute!$B:$AT,27,0),""),"")</f>
        <v/>
      </c>
    </row>
    <row r="1661" customFormat="false" ht="15" hidden="false" customHeight="false" outlineLevel="0" collapsed="false">
      <c r="A1661" s="40"/>
      <c r="B1661" s="41"/>
      <c r="C1661" s="41"/>
      <c r="D1661" s="41"/>
      <c r="E1661" s="41"/>
      <c r="F1661" s="41"/>
      <c r="G1661" s="42"/>
      <c r="H1661" s="43"/>
      <c r="I1661" s="41"/>
      <c r="J1661" s="41"/>
      <c r="K1661" s="41"/>
      <c r="L1661" s="41"/>
      <c r="M1661" s="41"/>
      <c r="N1661" s="41"/>
      <c r="O1661" s="41"/>
      <c r="P1661" s="41"/>
      <c r="Q1661" s="41"/>
      <c r="R1661" s="41"/>
      <c r="S1661" s="40"/>
      <c r="T1661" s="40"/>
      <c r="U1661" s="44"/>
      <c r="V1661" s="40"/>
      <c r="W1661" s="45" t="str">
        <f aca="false">IFERROR(VLOOKUP($V1661,SimpliRoute!$B:$AT,25,0),"")</f>
        <v/>
      </c>
      <c r="X1661" s="45" t="str">
        <f aca="false">IF(W1661="pending","Pendente",IF(W1661="failed","Não",IF(W1661="Completed","Sim","")))</f>
        <v/>
      </c>
      <c r="Y1661" s="46" t="str">
        <f aca="false">IF($W1661="Pending","",IFERROR(INT(VLOOKUP($V1661,SimpliRoute!$B:$AS,11,0)),""))</f>
        <v/>
      </c>
      <c r="Z1661" s="40" t="str">
        <f aca="false">IF($W1661="Failed",IFERROR(VLOOKUP($V1661,SimpliRoute!$B:$AT,27,0),""),"")</f>
        <v/>
      </c>
    </row>
    <row r="1662" customFormat="false" ht="15" hidden="false" customHeight="false" outlineLevel="0" collapsed="false">
      <c r="A1662" s="40"/>
      <c r="B1662" s="41"/>
      <c r="C1662" s="41"/>
      <c r="D1662" s="41"/>
      <c r="E1662" s="41"/>
      <c r="F1662" s="41"/>
      <c r="G1662" s="42"/>
      <c r="H1662" s="43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0"/>
      <c r="T1662" s="40"/>
      <c r="U1662" s="44"/>
      <c r="V1662" s="40"/>
      <c r="W1662" s="45" t="str">
        <f aca="false">IFERROR(VLOOKUP($V1662,SimpliRoute!$B:$AT,25,0),"")</f>
        <v/>
      </c>
      <c r="X1662" s="45" t="str">
        <f aca="false">IF(W1662="pending","Pendente",IF(W1662="failed","Não",IF(W1662="Completed","Sim","")))</f>
        <v/>
      </c>
      <c r="Y1662" s="46" t="str">
        <f aca="false">IF($W1662="Pending","",IFERROR(INT(VLOOKUP($V1662,SimpliRoute!$B:$AS,11,0)),""))</f>
        <v/>
      </c>
      <c r="Z1662" s="40" t="str">
        <f aca="false">IF($W1662="Failed",IFERROR(VLOOKUP($V1662,SimpliRoute!$B:$AT,27,0),""),"")</f>
        <v/>
      </c>
    </row>
    <row r="1663" customFormat="false" ht="15" hidden="false" customHeight="false" outlineLevel="0" collapsed="false">
      <c r="A1663" s="40"/>
      <c r="B1663" s="41"/>
      <c r="C1663" s="41"/>
      <c r="D1663" s="41"/>
      <c r="E1663" s="41"/>
      <c r="F1663" s="41"/>
      <c r="G1663" s="42"/>
      <c r="H1663" s="43"/>
      <c r="I1663" s="41"/>
      <c r="J1663" s="41"/>
      <c r="K1663" s="41"/>
      <c r="L1663" s="41"/>
      <c r="M1663" s="41"/>
      <c r="N1663" s="41"/>
      <c r="O1663" s="41"/>
      <c r="P1663" s="41"/>
      <c r="Q1663" s="41"/>
      <c r="R1663" s="41"/>
      <c r="S1663" s="40"/>
      <c r="T1663" s="40"/>
      <c r="U1663" s="44"/>
      <c r="V1663" s="40"/>
      <c r="W1663" s="45" t="str">
        <f aca="false">IFERROR(VLOOKUP($V1663,SimpliRoute!$B:$AT,25,0),"")</f>
        <v/>
      </c>
      <c r="X1663" s="45" t="str">
        <f aca="false">IF(W1663="pending","Pendente",IF(W1663="failed","Não",IF(W1663="Completed","Sim","")))</f>
        <v/>
      </c>
      <c r="Y1663" s="46" t="str">
        <f aca="false">IF($W1663="Pending","",IFERROR(INT(VLOOKUP($V1663,SimpliRoute!$B:$AS,11,0)),""))</f>
        <v/>
      </c>
      <c r="Z1663" s="40" t="str">
        <f aca="false">IF($W1663="Failed",IFERROR(VLOOKUP($V1663,SimpliRoute!$B:$AT,27,0),""),"")</f>
        <v/>
      </c>
    </row>
    <row r="1664" customFormat="false" ht="15" hidden="false" customHeight="false" outlineLevel="0" collapsed="false">
      <c r="A1664" s="40"/>
      <c r="B1664" s="41"/>
      <c r="C1664" s="41"/>
      <c r="D1664" s="41"/>
      <c r="E1664" s="41"/>
      <c r="F1664" s="41"/>
      <c r="G1664" s="42"/>
      <c r="H1664" s="43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0"/>
      <c r="T1664" s="40"/>
      <c r="U1664" s="44"/>
      <c r="V1664" s="40"/>
      <c r="W1664" s="45" t="str">
        <f aca="false">IFERROR(VLOOKUP($V1664,SimpliRoute!$B:$AT,25,0),"")</f>
        <v/>
      </c>
      <c r="X1664" s="45" t="str">
        <f aca="false">IF(W1664="pending","Pendente",IF(W1664="failed","Não",IF(W1664="Completed","Sim","")))</f>
        <v/>
      </c>
      <c r="Y1664" s="46" t="str">
        <f aca="false">IF($W1664="Pending","",IFERROR(INT(VLOOKUP($V1664,SimpliRoute!$B:$AS,11,0)),""))</f>
        <v/>
      </c>
      <c r="Z1664" s="40" t="str">
        <f aca="false">IF($W1664="Failed",IFERROR(VLOOKUP($V1664,SimpliRoute!$B:$AT,27,0),""),"")</f>
        <v/>
      </c>
    </row>
    <row r="1665" customFormat="false" ht="15" hidden="false" customHeight="false" outlineLevel="0" collapsed="false">
      <c r="A1665" s="40"/>
      <c r="B1665" s="41"/>
      <c r="C1665" s="41"/>
      <c r="D1665" s="41"/>
      <c r="E1665" s="41"/>
      <c r="F1665" s="41"/>
      <c r="G1665" s="42"/>
      <c r="H1665" s="43"/>
      <c r="I1665" s="41"/>
      <c r="J1665" s="41"/>
      <c r="K1665" s="41"/>
      <c r="L1665" s="41"/>
      <c r="M1665" s="41"/>
      <c r="N1665" s="41"/>
      <c r="O1665" s="41"/>
      <c r="P1665" s="41"/>
      <c r="Q1665" s="41"/>
      <c r="R1665" s="41"/>
      <c r="S1665" s="40"/>
      <c r="T1665" s="40"/>
      <c r="U1665" s="44"/>
      <c r="V1665" s="40"/>
      <c r="W1665" s="45" t="str">
        <f aca="false">IFERROR(VLOOKUP($V1665,SimpliRoute!$B:$AT,25,0),"")</f>
        <v/>
      </c>
      <c r="X1665" s="45" t="str">
        <f aca="false">IF(W1665="pending","Pendente",IF(W1665="failed","Não",IF(W1665="Completed","Sim","")))</f>
        <v/>
      </c>
      <c r="Y1665" s="46" t="str">
        <f aca="false">IF($W1665="Pending","",IFERROR(INT(VLOOKUP($V1665,SimpliRoute!$B:$AS,11,0)),""))</f>
        <v/>
      </c>
      <c r="Z1665" s="40" t="str">
        <f aca="false">IF($W1665="Failed",IFERROR(VLOOKUP($V1665,SimpliRoute!$B:$AT,27,0),""),"")</f>
        <v/>
      </c>
    </row>
    <row r="1666" customFormat="false" ht="15" hidden="false" customHeight="false" outlineLevel="0" collapsed="false">
      <c r="A1666" s="40"/>
      <c r="B1666" s="41"/>
      <c r="C1666" s="41"/>
      <c r="D1666" s="41"/>
      <c r="E1666" s="41"/>
      <c r="F1666" s="41"/>
      <c r="G1666" s="42"/>
      <c r="H1666" s="43"/>
      <c r="I1666" s="41"/>
      <c r="J1666" s="41"/>
      <c r="K1666" s="41"/>
      <c r="L1666" s="41"/>
      <c r="M1666" s="41"/>
      <c r="N1666" s="41"/>
      <c r="O1666" s="41"/>
      <c r="P1666" s="41"/>
      <c r="Q1666" s="41"/>
      <c r="R1666" s="41"/>
      <c r="S1666" s="40"/>
      <c r="T1666" s="40"/>
      <c r="U1666" s="44"/>
      <c r="V1666" s="40"/>
      <c r="W1666" s="45" t="str">
        <f aca="false">IFERROR(VLOOKUP($V1666,SimpliRoute!$B:$AT,25,0),"")</f>
        <v/>
      </c>
      <c r="X1666" s="45" t="str">
        <f aca="false">IF(W1666="pending","Pendente",IF(W1666="failed","Não",IF(W1666="Completed","Sim","")))</f>
        <v/>
      </c>
      <c r="Y1666" s="46" t="str">
        <f aca="false">IF($W1666="Pending","",IFERROR(INT(VLOOKUP($V1666,SimpliRoute!$B:$AS,11,0)),""))</f>
        <v/>
      </c>
      <c r="Z1666" s="40" t="str">
        <f aca="false">IF($W1666="Failed",IFERROR(VLOOKUP($V1666,SimpliRoute!$B:$AT,27,0),""),"")</f>
        <v/>
      </c>
    </row>
    <row r="1667" customFormat="false" ht="15" hidden="false" customHeight="false" outlineLevel="0" collapsed="false">
      <c r="A1667" s="40"/>
      <c r="B1667" s="41"/>
      <c r="C1667" s="41"/>
      <c r="D1667" s="41"/>
      <c r="E1667" s="41"/>
      <c r="F1667" s="41"/>
      <c r="G1667" s="42"/>
      <c r="H1667" s="43"/>
      <c r="I1667" s="41"/>
      <c r="J1667" s="41"/>
      <c r="K1667" s="41"/>
      <c r="L1667" s="41"/>
      <c r="M1667" s="41"/>
      <c r="N1667" s="41"/>
      <c r="O1667" s="41"/>
      <c r="P1667" s="41"/>
      <c r="Q1667" s="41"/>
      <c r="R1667" s="41"/>
      <c r="S1667" s="40"/>
      <c r="T1667" s="40"/>
      <c r="U1667" s="44"/>
      <c r="V1667" s="40"/>
      <c r="W1667" s="45" t="str">
        <f aca="false">IFERROR(VLOOKUP($V1667,SimpliRoute!$B:$AT,25,0),"")</f>
        <v/>
      </c>
      <c r="X1667" s="45" t="str">
        <f aca="false">IF(W1667="pending","Pendente",IF(W1667="failed","Não",IF(W1667="Completed","Sim","")))</f>
        <v/>
      </c>
      <c r="Y1667" s="46" t="str">
        <f aca="false">IF($W1667="Pending","",IFERROR(INT(VLOOKUP($V1667,SimpliRoute!$B:$AS,11,0)),""))</f>
        <v/>
      </c>
      <c r="Z1667" s="40" t="str">
        <f aca="false">IF($W1667="Failed",IFERROR(VLOOKUP($V1667,SimpliRoute!$B:$AT,27,0),""),"")</f>
        <v/>
      </c>
    </row>
    <row r="1668" customFormat="false" ht="15" hidden="false" customHeight="false" outlineLevel="0" collapsed="false">
      <c r="A1668" s="40"/>
      <c r="B1668" s="41"/>
      <c r="C1668" s="41"/>
      <c r="D1668" s="41"/>
      <c r="E1668" s="41"/>
      <c r="F1668" s="41"/>
      <c r="G1668" s="42"/>
      <c r="H1668" s="43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0"/>
      <c r="T1668" s="40"/>
      <c r="U1668" s="44"/>
      <c r="V1668" s="40"/>
      <c r="W1668" s="45" t="str">
        <f aca="false">IFERROR(VLOOKUP($V1668,SimpliRoute!$B:$AT,25,0),"")</f>
        <v/>
      </c>
      <c r="X1668" s="45" t="str">
        <f aca="false">IF(W1668="pending","Pendente",IF(W1668="failed","Não",IF(W1668="Completed","Sim","")))</f>
        <v/>
      </c>
      <c r="Y1668" s="46" t="str">
        <f aca="false">IF($W1668="Pending","",IFERROR(INT(VLOOKUP($V1668,SimpliRoute!$B:$AS,11,0)),""))</f>
        <v/>
      </c>
      <c r="Z1668" s="40" t="str">
        <f aca="false">IF($W1668="Failed",IFERROR(VLOOKUP($V1668,SimpliRoute!$B:$AT,27,0),""),"")</f>
        <v/>
      </c>
    </row>
    <row r="1669" customFormat="false" ht="15" hidden="false" customHeight="false" outlineLevel="0" collapsed="false">
      <c r="A1669" s="40"/>
      <c r="B1669" s="41"/>
      <c r="C1669" s="41"/>
      <c r="D1669" s="41"/>
      <c r="E1669" s="41"/>
      <c r="F1669" s="41"/>
      <c r="G1669" s="42"/>
      <c r="H1669" s="43"/>
      <c r="I1669" s="41"/>
      <c r="J1669" s="41"/>
      <c r="K1669" s="41"/>
      <c r="L1669" s="41"/>
      <c r="M1669" s="41"/>
      <c r="N1669" s="41"/>
      <c r="O1669" s="41"/>
      <c r="P1669" s="41"/>
      <c r="Q1669" s="41"/>
      <c r="R1669" s="41"/>
      <c r="S1669" s="40"/>
      <c r="T1669" s="40"/>
      <c r="U1669" s="44"/>
      <c r="V1669" s="40"/>
      <c r="W1669" s="45" t="str">
        <f aca="false">IFERROR(VLOOKUP($V1669,SimpliRoute!$B:$AT,25,0),"")</f>
        <v/>
      </c>
      <c r="X1669" s="45" t="str">
        <f aca="false">IF(W1669="pending","Pendente",IF(W1669="failed","Não",IF(W1669="Completed","Sim","")))</f>
        <v/>
      </c>
      <c r="Y1669" s="46" t="str">
        <f aca="false">IF($W1669="Pending","",IFERROR(INT(VLOOKUP($V1669,SimpliRoute!$B:$AS,11,0)),""))</f>
        <v/>
      </c>
      <c r="Z1669" s="40" t="str">
        <f aca="false">IF($W1669="Failed",IFERROR(VLOOKUP($V1669,SimpliRoute!$B:$AT,27,0),""),"")</f>
        <v/>
      </c>
    </row>
    <row r="1670" customFormat="false" ht="15" hidden="false" customHeight="false" outlineLevel="0" collapsed="false">
      <c r="A1670" s="40"/>
      <c r="B1670" s="41"/>
      <c r="C1670" s="41"/>
      <c r="D1670" s="41"/>
      <c r="E1670" s="41"/>
      <c r="F1670" s="41"/>
      <c r="G1670" s="42"/>
      <c r="H1670" s="43"/>
      <c r="I1670" s="41"/>
      <c r="J1670" s="41"/>
      <c r="K1670" s="41"/>
      <c r="L1670" s="41"/>
      <c r="M1670" s="41"/>
      <c r="N1670" s="41"/>
      <c r="O1670" s="41"/>
      <c r="P1670" s="41"/>
      <c r="Q1670" s="41"/>
      <c r="R1670" s="41"/>
      <c r="S1670" s="40"/>
      <c r="T1670" s="40"/>
      <c r="U1670" s="44"/>
      <c r="V1670" s="40"/>
      <c r="W1670" s="45" t="str">
        <f aca="false">IFERROR(VLOOKUP($V1670,SimpliRoute!$B:$AT,25,0),"")</f>
        <v/>
      </c>
      <c r="X1670" s="45" t="str">
        <f aca="false">IF(W1670="pending","Pendente",IF(W1670="failed","Não",IF(W1670="Completed","Sim","")))</f>
        <v/>
      </c>
      <c r="Y1670" s="46" t="str">
        <f aca="false">IF($W1670="Pending","",IFERROR(INT(VLOOKUP($V1670,SimpliRoute!$B:$AS,11,0)),""))</f>
        <v/>
      </c>
      <c r="Z1670" s="40" t="str">
        <f aca="false">IF($W1670="Failed",IFERROR(VLOOKUP($V1670,SimpliRoute!$B:$AT,27,0),""),"")</f>
        <v/>
      </c>
    </row>
    <row r="1671" customFormat="false" ht="15" hidden="false" customHeight="false" outlineLevel="0" collapsed="false">
      <c r="A1671" s="40"/>
      <c r="B1671" s="41"/>
      <c r="C1671" s="41"/>
      <c r="D1671" s="41"/>
      <c r="E1671" s="41"/>
      <c r="F1671" s="41"/>
      <c r="G1671" s="42"/>
      <c r="H1671" s="43"/>
      <c r="I1671" s="41"/>
      <c r="J1671" s="41"/>
      <c r="K1671" s="41"/>
      <c r="L1671" s="41"/>
      <c r="M1671" s="41"/>
      <c r="N1671" s="41"/>
      <c r="O1671" s="41"/>
      <c r="P1671" s="41"/>
      <c r="Q1671" s="41"/>
      <c r="R1671" s="41"/>
      <c r="S1671" s="40"/>
      <c r="T1671" s="40"/>
      <c r="U1671" s="44"/>
      <c r="V1671" s="40"/>
      <c r="W1671" s="45" t="str">
        <f aca="false">IFERROR(VLOOKUP($V1671,SimpliRoute!$B:$AT,25,0),"")</f>
        <v/>
      </c>
      <c r="X1671" s="45" t="str">
        <f aca="false">IF(W1671="pending","Pendente",IF(W1671="failed","Não",IF(W1671="Completed","Sim","")))</f>
        <v/>
      </c>
      <c r="Y1671" s="46" t="str">
        <f aca="false">IF($W1671="Pending","",IFERROR(INT(VLOOKUP($V1671,SimpliRoute!$B:$AS,11,0)),""))</f>
        <v/>
      </c>
      <c r="Z1671" s="40" t="str">
        <f aca="false">IF($W1671="Failed",IFERROR(VLOOKUP($V1671,SimpliRoute!$B:$AT,27,0),""),"")</f>
        <v/>
      </c>
    </row>
    <row r="1672" customFormat="false" ht="15" hidden="false" customHeight="false" outlineLevel="0" collapsed="false">
      <c r="A1672" s="40"/>
      <c r="B1672" s="41"/>
      <c r="C1672" s="41"/>
      <c r="D1672" s="41"/>
      <c r="E1672" s="41"/>
      <c r="F1672" s="41"/>
      <c r="G1672" s="42"/>
      <c r="H1672" s="43"/>
      <c r="I1672" s="41"/>
      <c r="J1672" s="41"/>
      <c r="K1672" s="41"/>
      <c r="L1672" s="41"/>
      <c r="M1672" s="41"/>
      <c r="N1672" s="41"/>
      <c r="O1672" s="41"/>
      <c r="P1672" s="41"/>
      <c r="Q1672" s="41"/>
      <c r="R1672" s="41"/>
      <c r="S1672" s="40"/>
      <c r="T1672" s="40"/>
      <c r="U1672" s="44"/>
      <c r="V1672" s="40"/>
      <c r="W1672" s="45" t="str">
        <f aca="false">IFERROR(VLOOKUP($V1672,SimpliRoute!$B:$AT,25,0),"")</f>
        <v/>
      </c>
      <c r="X1672" s="45" t="str">
        <f aca="false">IF(W1672="pending","Pendente",IF(W1672="failed","Não",IF(W1672="Completed","Sim","")))</f>
        <v/>
      </c>
      <c r="Y1672" s="46" t="str">
        <f aca="false">IF($W1672="Pending","",IFERROR(INT(VLOOKUP($V1672,SimpliRoute!$B:$AS,11,0)),""))</f>
        <v/>
      </c>
      <c r="Z1672" s="40" t="str">
        <f aca="false">IF($W1672="Failed",IFERROR(VLOOKUP($V1672,SimpliRoute!$B:$AT,27,0),""),"")</f>
        <v/>
      </c>
    </row>
    <row r="1673" customFormat="false" ht="15" hidden="false" customHeight="false" outlineLevel="0" collapsed="false">
      <c r="A1673" s="40"/>
      <c r="B1673" s="41"/>
      <c r="C1673" s="41"/>
      <c r="D1673" s="41"/>
      <c r="E1673" s="41"/>
      <c r="F1673" s="41"/>
      <c r="G1673" s="42"/>
      <c r="H1673" s="43"/>
      <c r="I1673" s="41"/>
      <c r="J1673" s="41"/>
      <c r="K1673" s="41"/>
      <c r="L1673" s="41"/>
      <c r="M1673" s="41"/>
      <c r="N1673" s="41"/>
      <c r="O1673" s="41"/>
      <c r="P1673" s="41"/>
      <c r="Q1673" s="41"/>
      <c r="R1673" s="41"/>
      <c r="S1673" s="40"/>
      <c r="T1673" s="40"/>
      <c r="U1673" s="44"/>
      <c r="V1673" s="40"/>
      <c r="W1673" s="45" t="str">
        <f aca="false">IFERROR(VLOOKUP($V1673,SimpliRoute!$B:$AT,25,0),"")</f>
        <v/>
      </c>
      <c r="X1673" s="45" t="str">
        <f aca="false">IF(W1673="pending","Pendente",IF(W1673="failed","Não",IF(W1673="Completed","Sim","")))</f>
        <v/>
      </c>
      <c r="Y1673" s="46" t="str">
        <f aca="false">IF($W1673="Pending","",IFERROR(INT(VLOOKUP($V1673,SimpliRoute!$B:$AS,11,0)),""))</f>
        <v/>
      </c>
      <c r="Z1673" s="40" t="str">
        <f aca="false">IF($W1673="Failed",IFERROR(VLOOKUP($V1673,SimpliRoute!$B:$AT,27,0),""),"")</f>
        <v/>
      </c>
    </row>
    <row r="1674" customFormat="false" ht="15" hidden="false" customHeight="false" outlineLevel="0" collapsed="false">
      <c r="A1674" s="40"/>
      <c r="B1674" s="41"/>
      <c r="C1674" s="41"/>
      <c r="D1674" s="41"/>
      <c r="E1674" s="41"/>
      <c r="F1674" s="41"/>
      <c r="G1674" s="42"/>
      <c r="H1674" s="43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0"/>
      <c r="T1674" s="40"/>
      <c r="U1674" s="44"/>
      <c r="V1674" s="40"/>
      <c r="W1674" s="45" t="str">
        <f aca="false">IFERROR(VLOOKUP($V1674,SimpliRoute!$B:$AT,25,0),"")</f>
        <v/>
      </c>
      <c r="X1674" s="45" t="str">
        <f aca="false">IF(W1674="pending","Pendente",IF(W1674="failed","Não",IF(W1674="Completed","Sim","")))</f>
        <v/>
      </c>
      <c r="Y1674" s="46" t="str">
        <f aca="false">IF($W1674="Pending","",IFERROR(INT(VLOOKUP($V1674,SimpliRoute!$B:$AS,11,0)),""))</f>
        <v/>
      </c>
      <c r="Z1674" s="40" t="str">
        <f aca="false">IF($W1674="Failed",IFERROR(VLOOKUP($V1674,SimpliRoute!$B:$AT,27,0),""),"")</f>
        <v/>
      </c>
    </row>
    <row r="1675" customFormat="false" ht="15" hidden="false" customHeight="false" outlineLevel="0" collapsed="false">
      <c r="A1675" s="40"/>
      <c r="B1675" s="41"/>
      <c r="C1675" s="41"/>
      <c r="D1675" s="41"/>
      <c r="E1675" s="41"/>
      <c r="F1675" s="41"/>
      <c r="G1675" s="42"/>
      <c r="H1675" s="43"/>
      <c r="I1675" s="41"/>
      <c r="J1675" s="41"/>
      <c r="K1675" s="41"/>
      <c r="L1675" s="41"/>
      <c r="M1675" s="41"/>
      <c r="N1675" s="41"/>
      <c r="O1675" s="41"/>
      <c r="P1675" s="41"/>
      <c r="Q1675" s="41"/>
      <c r="R1675" s="41"/>
      <c r="S1675" s="40"/>
      <c r="T1675" s="40"/>
      <c r="U1675" s="44"/>
      <c r="V1675" s="40"/>
      <c r="W1675" s="45" t="str">
        <f aca="false">IFERROR(VLOOKUP($V1675,SimpliRoute!$B:$AT,25,0),"")</f>
        <v/>
      </c>
      <c r="X1675" s="45" t="str">
        <f aca="false">IF(W1675="pending","Pendente",IF(W1675="failed","Não",IF(W1675="Completed","Sim","")))</f>
        <v/>
      </c>
      <c r="Y1675" s="46" t="str">
        <f aca="false">IF($W1675="Pending","",IFERROR(INT(VLOOKUP($V1675,SimpliRoute!$B:$AS,11,0)),""))</f>
        <v/>
      </c>
      <c r="Z1675" s="40" t="str">
        <f aca="false">IF($W1675="Failed",IFERROR(VLOOKUP($V1675,SimpliRoute!$B:$AT,27,0),""),"")</f>
        <v/>
      </c>
    </row>
    <row r="1676" customFormat="false" ht="15" hidden="false" customHeight="false" outlineLevel="0" collapsed="false">
      <c r="A1676" s="40"/>
      <c r="B1676" s="41"/>
      <c r="C1676" s="41"/>
      <c r="D1676" s="41"/>
      <c r="E1676" s="41"/>
      <c r="F1676" s="41"/>
      <c r="G1676" s="42"/>
      <c r="H1676" s="43"/>
      <c r="I1676" s="41"/>
      <c r="J1676" s="41"/>
      <c r="K1676" s="41"/>
      <c r="L1676" s="41"/>
      <c r="M1676" s="41"/>
      <c r="N1676" s="41"/>
      <c r="O1676" s="41"/>
      <c r="P1676" s="41"/>
      <c r="Q1676" s="41"/>
      <c r="R1676" s="41"/>
      <c r="S1676" s="40"/>
      <c r="T1676" s="40"/>
      <c r="U1676" s="44"/>
      <c r="V1676" s="40"/>
      <c r="W1676" s="45" t="str">
        <f aca="false">IFERROR(VLOOKUP($V1676,SimpliRoute!$B:$AT,25,0),"")</f>
        <v/>
      </c>
      <c r="X1676" s="45" t="str">
        <f aca="false">IF(W1676="pending","Pendente",IF(W1676="failed","Não",IF(W1676="Completed","Sim","")))</f>
        <v/>
      </c>
      <c r="Y1676" s="46" t="str">
        <f aca="false">IF($W1676="Pending","",IFERROR(INT(VLOOKUP($V1676,SimpliRoute!$B:$AS,11,0)),""))</f>
        <v/>
      </c>
      <c r="Z1676" s="40" t="str">
        <f aca="false">IF($W1676="Failed",IFERROR(VLOOKUP($V1676,SimpliRoute!$B:$AT,27,0),""),"")</f>
        <v/>
      </c>
    </row>
    <row r="1677" customFormat="false" ht="15" hidden="false" customHeight="false" outlineLevel="0" collapsed="false">
      <c r="A1677" s="40"/>
      <c r="B1677" s="41"/>
      <c r="C1677" s="41"/>
      <c r="D1677" s="41"/>
      <c r="E1677" s="41"/>
      <c r="F1677" s="41"/>
      <c r="G1677" s="42"/>
      <c r="H1677" s="43"/>
      <c r="I1677" s="41"/>
      <c r="J1677" s="41"/>
      <c r="K1677" s="41"/>
      <c r="L1677" s="41"/>
      <c r="M1677" s="41"/>
      <c r="N1677" s="41"/>
      <c r="O1677" s="41"/>
      <c r="P1677" s="41"/>
      <c r="Q1677" s="41"/>
      <c r="R1677" s="41"/>
      <c r="S1677" s="40"/>
      <c r="T1677" s="40"/>
      <c r="U1677" s="44"/>
      <c r="V1677" s="40"/>
      <c r="W1677" s="45" t="str">
        <f aca="false">IFERROR(VLOOKUP($V1677,SimpliRoute!$B:$AT,25,0),"")</f>
        <v/>
      </c>
      <c r="X1677" s="45" t="str">
        <f aca="false">IF(W1677="pending","Pendente",IF(W1677="failed","Não",IF(W1677="Completed","Sim","")))</f>
        <v/>
      </c>
      <c r="Y1677" s="46" t="str">
        <f aca="false">IF($W1677="Pending","",IFERROR(INT(VLOOKUP($V1677,SimpliRoute!$B:$AS,11,0)),""))</f>
        <v/>
      </c>
      <c r="Z1677" s="40" t="str">
        <f aca="false">IF($W1677="Failed",IFERROR(VLOOKUP($V1677,SimpliRoute!$B:$AT,27,0),""),"")</f>
        <v/>
      </c>
    </row>
    <row r="1678" customFormat="false" ht="15" hidden="false" customHeight="false" outlineLevel="0" collapsed="false">
      <c r="A1678" s="40"/>
      <c r="B1678" s="41"/>
      <c r="C1678" s="41"/>
      <c r="D1678" s="41"/>
      <c r="E1678" s="41"/>
      <c r="F1678" s="41"/>
      <c r="G1678" s="42"/>
      <c r="H1678" s="43"/>
      <c r="I1678" s="41"/>
      <c r="J1678" s="41"/>
      <c r="K1678" s="41"/>
      <c r="L1678" s="41"/>
      <c r="M1678" s="41"/>
      <c r="N1678" s="41"/>
      <c r="O1678" s="41"/>
      <c r="P1678" s="41"/>
      <c r="Q1678" s="41"/>
      <c r="R1678" s="41"/>
      <c r="S1678" s="40"/>
      <c r="T1678" s="40"/>
      <c r="U1678" s="44"/>
      <c r="V1678" s="40"/>
      <c r="W1678" s="45" t="str">
        <f aca="false">IFERROR(VLOOKUP($V1678,SimpliRoute!$B:$AT,25,0),"")</f>
        <v/>
      </c>
      <c r="X1678" s="45" t="str">
        <f aca="false">IF(W1678="pending","Pendente",IF(W1678="failed","Não",IF(W1678="Completed","Sim","")))</f>
        <v/>
      </c>
      <c r="Y1678" s="46" t="str">
        <f aca="false">IF($W1678="Pending","",IFERROR(INT(VLOOKUP($V1678,SimpliRoute!$B:$AS,11,0)),""))</f>
        <v/>
      </c>
      <c r="Z1678" s="40" t="str">
        <f aca="false">IF($W1678="Failed",IFERROR(VLOOKUP($V1678,SimpliRoute!$B:$AT,27,0),""),"")</f>
        <v/>
      </c>
    </row>
    <row r="1679" customFormat="false" ht="15" hidden="false" customHeight="false" outlineLevel="0" collapsed="false">
      <c r="A1679" s="40"/>
      <c r="B1679" s="41"/>
      <c r="C1679" s="41"/>
      <c r="D1679" s="41"/>
      <c r="E1679" s="41"/>
      <c r="F1679" s="41"/>
      <c r="G1679" s="42"/>
      <c r="H1679" s="43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0"/>
      <c r="T1679" s="40"/>
      <c r="U1679" s="44"/>
      <c r="V1679" s="40"/>
      <c r="W1679" s="45" t="str">
        <f aca="false">IFERROR(VLOOKUP($V1679,SimpliRoute!$B:$AT,25,0),"")</f>
        <v/>
      </c>
      <c r="X1679" s="45" t="str">
        <f aca="false">IF(W1679="pending","Pendente",IF(W1679="failed","Não",IF(W1679="Completed","Sim","")))</f>
        <v/>
      </c>
      <c r="Y1679" s="46" t="str">
        <f aca="false">IF($W1679="Pending","",IFERROR(INT(VLOOKUP($V1679,SimpliRoute!$B:$AS,11,0)),""))</f>
        <v/>
      </c>
      <c r="Z1679" s="40" t="str">
        <f aca="false">IF($W1679="Failed",IFERROR(VLOOKUP($V1679,SimpliRoute!$B:$AT,27,0),""),"")</f>
        <v/>
      </c>
    </row>
    <row r="1680" customFormat="false" ht="15" hidden="false" customHeight="false" outlineLevel="0" collapsed="false">
      <c r="A1680" s="40"/>
      <c r="B1680" s="41"/>
      <c r="C1680" s="41"/>
      <c r="D1680" s="41"/>
      <c r="E1680" s="41"/>
      <c r="F1680" s="41"/>
      <c r="G1680" s="42"/>
      <c r="H1680" s="43"/>
      <c r="I1680" s="41"/>
      <c r="J1680" s="41"/>
      <c r="K1680" s="41"/>
      <c r="L1680" s="41"/>
      <c r="M1680" s="41"/>
      <c r="N1680" s="41"/>
      <c r="O1680" s="41"/>
      <c r="P1680" s="41"/>
      <c r="Q1680" s="41"/>
      <c r="R1680" s="41"/>
      <c r="S1680" s="40"/>
      <c r="T1680" s="40"/>
      <c r="U1680" s="44"/>
      <c r="V1680" s="40"/>
      <c r="W1680" s="45" t="str">
        <f aca="false">IFERROR(VLOOKUP($V1680,SimpliRoute!$B:$AT,25,0),"")</f>
        <v/>
      </c>
      <c r="X1680" s="45" t="str">
        <f aca="false">IF(W1680="pending","Pendente",IF(W1680="failed","Não",IF(W1680="Completed","Sim","")))</f>
        <v/>
      </c>
      <c r="Y1680" s="46" t="str">
        <f aca="false">IF($W1680="Pending","",IFERROR(INT(VLOOKUP($V1680,SimpliRoute!$B:$AS,11,0)),""))</f>
        <v/>
      </c>
      <c r="Z1680" s="40" t="str">
        <f aca="false">IF($W1680="Failed",IFERROR(VLOOKUP($V1680,SimpliRoute!$B:$AT,27,0),""),"")</f>
        <v/>
      </c>
    </row>
    <row r="1681" customFormat="false" ht="15" hidden="false" customHeight="false" outlineLevel="0" collapsed="false">
      <c r="A1681" s="40"/>
      <c r="B1681" s="41"/>
      <c r="C1681" s="41"/>
      <c r="D1681" s="41"/>
      <c r="E1681" s="41"/>
      <c r="F1681" s="41"/>
      <c r="G1681" s="42"/>
      <c r="H1681" s="43"/>
      <c r="I1681" s="41"/>
      <c r="J1681" s="41"/>
      <c r="K1681" s="41"/>
      <c r="L1681" s="41"/>
      <c r="M1681" s="41"/>
      <c r="N1681" s="41"/>
      <c r="O1681" s="41"/>
      <c r="P1681" s="41"/>
      <c r="Q1681" s="41"/>
      <c r="R1681" s="41"/>
      <c r="S1681" s="40"/>
      <c r="T1681" s="40"/>
      <c r="U1681" s="44"/>
      <c r="V1681" s="40"/>
      <c r="W1681" s="45" t="str">
        <f aca="false">IFERROR(VLOOKUP($V1681,SimpliRoute!$B:$AT,25,0),"")</f>
        <v/>
      </c>
      <c r="X1681" s="45" t="str">
        <f aca="false">IF(W1681="pending","Pendente",IF(W1681="failed","Não",IF(W1681="Completed","Sim","")))</f>
        <v/>
      </c>
      <c r="Y1681" s="46" t="str">
        <f aca="false">IF($W1681="Pending","",IFERROR(INT(VLOOKUP($V1681,SimpliRoute!$B:$AS,11,0)),""))</f>
        <v/>
      </c>
      <c r="Z1681" s="40" t="str">
        <f aca="false">IF($W1681="Failed",IFERROR(VLOOKUP($V1681,SimpliRoute!$B:$AT,27,0),""),"")</f>
        <v/>
      </c>
    </row>
    <row r="1682" customFormat="false" ht="15" hidden="false" customHeight="false" outlineLevel="0" collapsed="false">
      <c r="A1682" s="40"/>
      <c r="B1682" s="41"/>
      <c r="C1682" s="41"/>
      <c r="D1682" s="41"/>
      <c r="E1682" s="41"/>
      <c r="F1682" s="41"/>
      <c r="G1682" s="42"/>
      <c r="H1682" s="43"/>
      <c r="I1682" s="41"/>
      <c r="J1682" s="41"/>
      <c r="K1682" s="41"/>
      <c r="L1682" s="41"/>
      <c r="M1682" s="41"/>
      <c r="N1682" s="41"/>
      <c r="O1682" s="41"/>
      <c r="P1682" s="41"/>
      <c r="Q1682" s="41"/>
      <c r="R1682" s="41"/>
      <c r="S1682" s="40"/>
      <c r="T1682" s="40"/>
      <c r="U1682" s="44"/>
      <c r="V1682" s="40"/>
      <c r="W1682" s="45" t="str">
        <f aca="false">IFERROR(VLOOKUP($V1682,SimpliRoute!$B:$AT,25,0),"")</f>
        <v/>
      </c>
      <c r="X1682" s="45" t="str">
        <f aca="false">IF(W1682="pending","Pendente",IF(W1682="failed","Não",IF(W1682="Completed","Sim","")))</f>
        <v/>
      </c>
      <c r="Y1682" s="46" t="str">
        <f aca="false">IF($W1682="Pending","",IFERROR(INT(VLOOKUP($V1682,SimpliRoute!$B:$AS,11,0)),""))</f>
        <v/>
      </c>
      <c r="Z1682" s="40" t="str">
        <f aca="false">IF($W1682="Failed",IFERROR(VLOOKUP($V1682,SimpliRoute!$B:$AT,27,0),""),"")</f>
        <v/>
      </c>
    </row>
    <row r="1683" customFormat="false" ht="15" hidden="false" customHeight="false" outlineLevel="0" collapsed="false">
      <c r="A1683" s="40"/>
      <c r="B1683" s="41"/>
      <c r="C1683" s="41"/>
      <c r="D1683" s="41"/>
      <c r="E1683" s="41"/>
      <c r="F1683" s="41"/>
      <c r="G1683" s="42"/>
      <c r="H1683" s="43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0"/>
      <c r="T1683" s="40"/>
      <c r="U1683" s="44"/>
      <c r="V1683" s="40"/>
      <c r="W1683" s="45" t="str">
        <f aca="false">IFERROR(VLOOKUP($V1683,SimpliRoute!$B:$AT,25,0),"")</f>
        <v/>
      </c>
      <c r="X1683" s="45" t="str">
        <f aca="false">IF(W1683="pending","Pendente",IF(W1683="failed","Não",IF(W1683="Completed","Sim","")))</f>
        <v/>
      </c>
      <c r="Y1683" s="46" t="str">
        <f aca="false">IF($W1683="Pending","",IFERROR(INT(VLOOKUP($V1683,SimpliRoute!$B:$AS,11,0)),""))</f>
        <v/>
      </c>
      <c r="Z1683" s="40" t="str">
        <f aca="false">IF($W1683="Failed",IFERROR(VLOOKUP($V1683,SimpliRoute!$B:$AT,27,0),""),"")</f>
        <v/>
      </c>
    </row>
    <row r="1684" customFormat="false" ht="15" hidden="false" customHeight="false" outlineLevel="0" collapsed="false">
      <c r="A1684" s="40"/>
      <c r="B1684" s="41"/>
      <c r="C1684" s="41"/>
      <c r="D1684" s="41"/>
      <c r="E1684" s="41"/>
      <c r="F1684" s="41"/>
      <c r="G1684" s="42"/>
      <c r="H1684" s="43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0"/>
      <c r="T1684" s="40"/>
      <c r="U1684" s="44"/>
      <c r="V1684" s="40"/>
      <c r="W1684" s="45" t="str">
        <f aca="false">IFERROR(VLOOKUP($V1684,SimpliRoute!$B:$AT,25,0),"")</f>
        <v/>
      </c>
      <c r="X1684" s="45" t="str">
        <f aca="false">IF(W1684="pending","Pendente",IF(W1684="failed","Não",IF(W1684="Completed","Sim","")))</f>
        <v/>
      </c>
      <c r="Y1684" s="46" t="str">
        <f aca="false">IF($W1684="Pending","",IFERROR(INT(VLOOKUP($V1684,SimpliRoute!$B:$AS,11,0)),""))</f>
        <v/>
      </c>
      <c r="Z1684" s="40" t="str">
        <f aca="false">IF($W1684="Failed",IFERROR(VLOOKUP($V1684,SimpliRoute!$B:$AT,27,0),""),"")</f>
        <v/>
      </c>
    </row>
    <row r="1685" customFormat="false" ht="15" hidden="false" customHeight="false" outlineLevel="0" collapsed="false">
      <c r="A1685" s="40"/>
      <c r="B1685" s="41"/>
      <c r="C1685" s="41"/>
      <c r="D1685" s="41"/>
      <c r="E1685" s="41"/>
      <c r="F1685" s="41"/>
      <c r="G1685" s="42"/>
      <c r="H1685" s="43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0"/>
      <c r="T1685" s="40"/>
      <c r="U1685" s="44"/>
      <c r="V1685" s="40"/>
      <c r="W1685" s="45" t="str">
        <f aca="false">IFERROR(VLOOKUP($V1685,SimpliRoute!$B:$AT,25,0),"")</f>
        <v/>
      </c>
      <c r="X1685" s="45" t="str">
        <f aca="false">IF(W1685="pending","Pendente",IF(W1685="failed","Não",IF(W1685="Completed","Sim","")))</f>
        <v/>
      </c>
      <c r="Y1685" s="46" t="str">
        <f aca="false">IF($W1685="Pending","",IFERROR(INT(VLOOKUP($V1685,SimpliRoute!$B:$AS,11,0)),""))</f>
        <v/>
      </c>
      <c r="Z1685" s="40" t="str">
        <f aca="false">IF($W1685="Failed",IFERROR(VLOOKUP($V1685,SimpliRoute!$B:$AT,27,0),""),"")</f>
        <v/>
      </c>
    </row>
    <row r="1686" customFormat="false" ht="15" hidden="false" customHeight="false" outlineLevel="0" collapsed="false">
      <c r="A1686" s="40"/>
      <c r="B1686" s="41"/>
      <c r="C1686" s="41"/>
      <c r="D1686" s="41"/>
      <c r="E1686" s="41"/>
      <c r="F1686" s="41"/>
      <c r="G1686" s="42"/>
      <c r="H1686" s="43"/>
      <c r="I1686" s="41"/>
      <c r="J1686" s="41"/>
      <c r="K1686" s="41"/>
      <c r="L1686" s="41"/>
      <c r="M1686" s="41"/>
      <c r="N1686" s="41"/>
      <c r="O1686" s="41"/>
      <c r="P1686" s="41"/>
      <c r="Q1686" s="41"/>
      <c r="R1686" s="41"/>
      <c r="S1686" s="40"/>
      <c r="T1686" s="40"/>
      <c r="U1686" s="44"/>
      <c r="V1686" s="40"/>
      <c r="W1686" s="45" t="str">
        <f aca="false">IFERROR(VLOOKUP($V1686,SimpliRoute!$B:$AT,25,0),"")</f>
        <v/>
      </c>
      <c r="X1686" s="45" t="str">
        <f aca="false">IF(W1686="pending","Pendente",IF(W1686="failed","Não",IF(W1686="Completed","Sim","")))</f>
        <v/>
      </c>
      <c r="Y1686" s="46" t="str">
        <f aca="false">IF($W1686="Pending","",IFERROR(INT(VLOOKUP($V1686,SimpliRoute!$B:$AS,11,0)),""))</f>
        <v/>
      </c>
      <c r="Z1686" s="40" t="str">
        <f aca="false">IF($W1686="Failed",IFERROR(VLOOKUP($V1686,SimpliRoute!$B:$AT,27,0),""),"")</f>
        <v/>
      </c>
    </row>
    <row r="1687" customFormat="false" ht="15" hidden="false" customHeight="false" outlineLevel="0" collapsed="false">
      <c r="A1687" s="40"/>
      <c r="B1687" s="41"/>
      <c r="C1687" s="41"/>
      <c r="D1687" s="41"/>
      <c r="E1687" s="41"/>
      <c r="F1687" s="41"/>
      <c r="G1687" s="42"/>
      <c r="H1687" s="43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0"/>
      <c r="T1687" s="40"/>
      <c r="U1687" s="44"/>
      <c r="V1687" s="40"/>
      <c r="W1687" s="45" t="str">
        <f aca="false">IFERROR(VLOOKUP($V1687,SimpliRoute!$B:$AT,25,0),"")</f>
        <v/>
      </c>
      <c r="X1687" s="45" t="str">
        <f aca="false">IF(W1687="pending","Pendente",IF(W1687="failed","Não",IF(W1687="Completed","Sim","")))</f>
        <v/>
      </c>
      <c r="Y1687" s="46" t="str">
        <f aca="false">IF($W1687="Pending","",IFERROR(INT(VLOOKUP($V1687,SimpliRoute!$B:$AS,11,0)),""))</f>
        <v/>
      </c>
      <c r="Z1687" s="40" t="str">
        <f aca="false">IF($W1687="Failed",IFERROR(VLOOKUP($V1687,SimpliRoute!$B:$AT,27,0),""),"")</f>
        <v/>
      </c>
    </row>
    <row r="1688" customFormat="false" ht="15" hidden="false" customHeight="false" outlineLevel="0" collapsed="false">
      <c r="A1688" s="40"/>
      <c r="B1688" s="41"/>
      <c r="C1688" s="41"/>
      <c r="D1688" s="41"/>
      <c r="E1688" s="41"/>
      <c r="F1688" s="41"/>
      <c r="G1688" s="42"/>
      <c r="H1688" s="43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0"/>
      <c r="T1688" s="40"/>
      <c r="U1688" s="44"/>
      <c r="V1688" s="40"/>
      <c r="W1688" s="45" t="str">
        <f aca="false">IFERROR(VLOOKUP($V1688,SimpliRoute!$B:$AT,25,0),"")</f>
        <v/>
      </c>
      <c r="X1688" s="45" t="str">
        <f aca="false">IF(W1688="pending","Pendente",IF(W1688="failed","Não",IF(W1688="Completed","Sim","")))</f>
        <v/>
      </c>
      <c r="Y1688" s="46" t="str">
        <f aca="false">IF($W1688="Pending","",IFERROR(INT(VLOOKUP($V1688,SimpliRoute!$B:$AS,11,0)),""))</f>
        <v/>
      </c>
      <c r="Z1688" s="40" t="str">
        <f aca="false">IF($W1688="Failed",IFERROR(VLOOKUP($V1688,SimpliRoute!$B:$AT,27,0),""),"")</f>
        <v/>
      </c>
    </row>
    <row r="1689" customFormat="false" ht="15" hidden="false" customHeight="false" outlineLevel="0" collapsed="false">
      <c r="A1689" s="40"/>
      <c r="B1689" s="41"/>
      <c r="C1689" s="41"/>
      <c r="D1689" s="41"/>
      <c r="E1689" s="41"/>
      <c r="F1689" s="41"/>
      <c r="G1689" s="42"/>
      <c r="H1689" s="43"/>
      <c r="I1689" s="41"/>
      <c r="J1689" s="41"/>
      <c r="K1689" s="41"/>
      <c r="L1689" s="41"/>
      <c r="M1689" s="41"/>
      <c r="N1689" s="41"/>
      <c r="O1689" s="41"/>
      <c r="P1689" s="41"/>
      <c r="Q1689" s="41"/>
      <c r="R1689" s="41"/>
      <c r="S1689" s="40"/>
      <c r="T1689" s="40"/>
      <c r="U1689" s="44"/>
      <c r="V1689" s="40"/>
      <c r="W1689" s="45" t="str">
        <f aca="false">IFERROR(VLOOKUP($V1689,SimpliRoute!$B:$AT,25,0),"")</f>
        <v/>
      </c>
      <c r="X1689" s="45" t="str">
        <f aca="false">IF(W1689="pending","Pendente",IF(W1689="failed","Não",IF(W1689="Completed","Sim","")))</f>
        <v/>
      </c>
      <c r="Y1689" s="46" t="str">
        <f aca="false">IF($W1689="Pending","",IFERROR(INT(VLOOKUP($V1689,SimpliRoute!$B:$AS,11,0)),""))</f>
        <v/>
      </c>
      <c r="Z1689" s="40" t="str">
        <f aca="false">IF($W1689="Failed",IFERROR(VLOOKUP($V1689,SimpliRoute!$B:$AT,27,0),""),"")</f>
        <v/>
      </c>
    </row>
    <row r="1690" customFormat="false" ht="15" hidden="false" customHeight="false" outlineLevel="0" collapsed="false">
      <c r="A1690" s="40"/>
      <c r="B1690" s="41"/>
      <c r="C1690" s="41"/>
      <c r="D1690" s="41"/>
      <c r="E1690" s="41"/>
      <c r="F1690" s="41"/>
      <c r="G1690" s="42"/>
      <c r="H1690" s="43"/>
      <c r="I1690" s="41"/>
      <c r="J1690" s="41"/>
      <c r="K1690" s="41"/>
      <c r="L1690" s="41"/>
      <c r="M1690" s="41"/>
      <c r="N1690" s="41"/>
      <c r="O1690" s="41"/>
      <c r="P1690" s="41"/>
      <c r="Q1690" s="41"/>
      <c r="R1690" s="41"/>
      <c r="S1690" s="40"/>
      <c r="T1690" s="40"/>
      <c r="U1690" s="44"/>
      <c r="V1690" s="40"/>
      <c r="W1690" s="45" t="str">
        <f aca="false">IFERROR(VLOOKUP($V1690,SimpliRoute!$B:$AT,25,0),"")</f>
        <v/>
      </c>
      <c r="X1690" s="45" t="str">
        <f aca="false">IF(W1690="pending","Pendente",IF(W1690="failed","Não",IF(W1690="Completed","Sim","")))</f>
        <v/>
      </c>
      <c r="Y1690" s="46" t="str">
        <f aca="false">IF($W1690="Pending","",IFERROR(INT(VLOOKUP($V1690,SimpliRoute!$B:$AS,11,0)),""))</f>
        <v/>
      </c>
      <c r="Z1690" s="40" t="str">
        <f aca="false">IF($W1690="Failed",IFERROR(VLOOKUP($V1690,SimpliRoute!$B:$AT,27,0),""),"")</f>
        <v/>
      </c>
    </row>
    <row r="1691" customFormat="false" ht="15" hidden="false" customHeight="false" outlineLevel="0" collapsed="false">
      <c r="A1691" s="40"/>
      <c r="B1691" s="41"/>
      <c r="C1691" s="41"/>
      <c r="D1691" s="41"/>
      <c r="E1691" s="41"/>
      <c r="F1691" s="41"/>
      <c r="G1691" s="42"/>
      <c r="H1691" s="43"/>
      <c r="I1691" s="41"/>
      <c r="J1691" s="41"/>
      <c r="K1691" s="41"/>
      <c r="L1691" s="41"/>
      <c r="M1691" s="41"/>
      <c r="N1691" s="41"/>
      <c r="O1691" s="41"/>
      <c r="P1691" s="41"/>
      <c r="Q1691" s="41"/>
      <c r="R1691" s="41"/>
      <c r="S1691" s="40"/>
      <c r="T1691" s="40"/>
      <c r="U1691" s="44"/>
      <c r="V1691" s="40"/>
      <c r="W1691" s="45" t="str">
        <f aca="false">IFERROR(VLOOKUP($V1691,SimpliRoute!$B:$AT,25,0),"")</f>
        <v/>
      </c>
      <c r="X1691" s="45" t="str">
        <f aca="false">IF(W1691="pending","Pendente",IF(W1691="failed","Não",IF(W1691="Completed","Sim","")))</f>
        <v/>
      </c>
      <c r="Y1691" s="46" t="str">
        <f aca="false">IF($W1691="Pending","",IFERROR(INT(VLOOKUP($V1691,SimpliRoute!$B:$AS,11,0)),""))</f>
        <v/>
      </c>
      <c r="Z1691" s="40" t="str">
        <f aca="false">IF($W1691="Failed",IFERROR(VLOOKUP($V1691,SimpliRoute!$B:$AT,27,0),""),"")</f>
        <v/>
      </c>
    </row>
    <row r="1692" customFormat="false" ht="15" hidden="false" customHeight="false" outlineLevel="0" collapsed="false">
      <c r="A1692" s="40"/>
      <c r="B1692" s="41"/>
      <c r="C1692" s="41"/>
      <c r="D1692" s="41"/>
      <c r="E1692" s="41"/>
      <c r="F1692" s="41"/>
      <c r="G1692" s="42"/>
      <c r="H1692" s="43"/>
      <c r="I1692" s="41"/>
      <c r="J1692" s="41"/>
      <c r="K1692" s="41"/>
      <c r="L1692" s="41"/>
      <c r="M1692" s="41"/>
      <c r="N1692" s="41"/>
      <c r="O1692" s="41"/>
      <c r="P1692" s="41"/>
      <c r="Q1692" s="41"/>
      <c r="R1692" s="41"/>
      <c r="S1692" s="40"/>
      <c r="T1692" s="40"/>
      <c r="U1692" s="44"/>
      <c r="V1692" s="40"/>
      <c r="W1692" s="45" t="str">
        <f aca="false">IFERROR(VLOOKUP($V1692,SimpliRoute!$B:$AT,25,0),"")</f>
        <v/>
      </c>
      <c r="X1692" s="45" t="str">
        <f aca="false">IF(W1692="pending","Pendente",IF(W1692="failed","Não",IF(W1692="Completed","Sim","")))</f>
        <v/>
      </c>
      <c r="Y1692" s="46" t="str">
        <f aca="false">IF($W1692="Pending","",IFERROR(INT(VLOOKUP($V1692,SimpliRoute!$B:$AS,11,0)),""))</f>
        <v/>
      </c>
      <c r="Z1692" s="40" t="str">
        <f aca="false">IF($W1692="Failed",IFERROR(VLOOKUP($V1692,SimpliRoute!$B:$AT,27,0),""),"")</f>
        <v/>
      </c>
    </row>
    <row r="1693" customFormat="false" ht="15" hidden="false" customHeight="false" outlineLevel="0" collapsed="false">
      <c r="A1693" s="40"/>
      <c r="B1693" s="41"/>
      <c r="C1693" s="41"/>
      <c r="D1693" s="41"/>
      <c r="E1693" s="41"/>
      <c r="F1693" s="41"/>
      <c r="G1693" s="42"/>
      <c r="H1693" s="43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0"/>
      <c r="T1693" s="40"/>
      <c r="U1693" s="44"/>
      <c r="V1693" s="40"/>
      <c r="W1693" s="45" t="str">
        <f aca="false">IFERROR(VLOOKUP($V1693,SimpliRoute!$B:$AT,25,0),"")</f>
        <v/>
      </c>
      <c r="X1693" s="45" t="str">
        <f aca="false">IF(W1693="pending","Pendente",IF(W1693="failed","Não",IF(W1693="Completed","Sim","")))</f>
        <v/>
      </c>
      <c r="Y1693" s="46" t="str">
        <f aca="false">IF($W1693="Pending","",IFERROR(INT(VLOOKUP($V1693,SimpliRoute!$B:$AS,11,0)),""))</f>
        <v/>
      </c>
      <c r="Z1693" s="40" t="str">
        <f aca="false">IF($W1693="Failed",IFERROR(VLOOKUP($V1693,SimpliRoute!$B:$AT,27,0),""),"")</f>
        <v/>
      </c>
    </row>
    <row r="1694" customFormat="false" ht="15" hidden="false" customHeight="false" outlineLevel="0" collapsed="false">
      <c r="A1694" s="40"/>
      <c r="B1694" s="41"/>
      <c r="C1694" s="41"/>
      <c r="D1694" s="41"/>
      <c r="E1694" s="41"/>
      <c r="F1694" s="41"/>
      <c r="G1694" s="42"/>
      <c r="H1694" s="43"/>
      <c r="I1694" s="41"/>
      <c r="J1694" s="41"/>
      <c r="K1694" s="41"/>
      <c r="L1694" s="41"/>
      <c r="M1694" s="41"/>
      <c r="N1694" s="41"/>
      <c r="O1694" s="41"/>
      <c r="P1694" s="41"/>
      <c r="Q1694" s="41"/>
      <c r="R1694" s="41"/>
      <c r="S1694" s="40"/>
      <c r="T1694" s="40"/>
      <c r="U1694" s="44"/>
      <c r="V1694" s="40"/>
      <c r="W1694" s="45" t="str">
        <f aca="false">IFERROR(VLOOKUP($V1694,SimpliRoute!$B:$AT,25,0),"")</f>
        <v/>
      </c>
      <c r="X1694" s="45" t="str">
        <f aca="false">IF(W1694="pending","Pendente",IF(W1694="failed","Não",IF(W1694="Completed","Sim","")))</f>
        <v/>
      </c>
      <c r="Y1694" s="46" t="str">
        <f aca="false">IF($W1694="Pending","",IFERROR(INT(VLOOKUP($V1694,SimpliRoute!$B:$AS,11,0)),""))</f>
        <v/>
      </c>
      <c r="Z1694" s="40" t="str">
        <f aca="false">IF($W1694="Failed",IFERROR(VLOOKUP($V1694,SimpliRoute!$B:$AT,27,0),""),"")</f>
        <v/>
      </c>
    </row>
    <row r="1695" customFormat="false" ht="15" hidden="false" customHeight="false" outlineLevel="0" collapsed="false">
      <c r="A1695" s="40"/>
      <c r="B1695" s="41"/>
      <c r="C1695" s="41"/>
      <c r="D1695" s="41"/>
      <c r="E1695" s="41"/>
      <c r="F1695" s="41"/>
      <c r="G1695" s="42"/>
      <c r="H1695" s="43"/>
      <c r="I1695" s="41"/>
      <c r="J1695" s="41"/>
      <c r="K1695" s="41"/>
      <c r="L1695" s="41"/>
      <c r="M1695" s="41"/>
      <c r="N1695" s="41"/>
      <c r="O1695" s="41"/>
      <c r="P1695" s="41"/>
      <c r="Q1695" s="41"/>
      <c r="R1695" s="41"/>
      <c r="S1695" s="40"/>
      <c r="T1695" s="40"/>
      <c r="U1695" s="44"/>
      <c r="V1695" s="40"/>
      <c r="W1695" s="45" t="str">
        <f aca="false">IFERROR(VLOOKUP($V1695,SimpliRoute!$B:$AT,25,0),"")</f>
        <v/>
      </c>
      <c r="X1695" s="45" t="str">
        <f aca="false">IF(W1695="pending","Pendente",IF(W1695="failed","Não",IF(W1695="Completed","Sim","")))</f>
        <v/>
      </c>
      <c r="Y1695" s="46" t="str">
        <f aca="false">IF($W1695="Pending","",IFERROR(INT(VLOOKUP($V1695,SimpliRoute!$B:$AS,11,0)),""))</f>
        <v/>
      </c>
      <c r="Z1695" s="40" t="str">
        <f aca="false">IF($W1695="Failed",IFERROR(VLOOKUP($V1695,SimpliRoute!$B:$AT,27,0),""),"")</f>
        <v/>
      </c>
    </row>
    <row r="1696" customFormat="false" ht="15" hidden="false" customHeight="false" outlineLevel="0" collapsed="false">
      <c r="A1696" s="40"/>
      <c r="B1696" s="41"/>
      <c r="C1696" s="41"/>
      <c r="D1696" s="41"/>
      <c r="E1696" s="41"/>
      <c r="F1696" s="41"/>
      <c r="G1696" s="42"/>
      <c r="H1696" s="43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0"/>
      <c r="T1696" s="40"/>
      <c r="U1696" s="44"/>
      <c r="V1696" s="40"/>
      <c r="W1696" s="45" t="str">
        <f aca="false">IFERROR(VLOOKUP($V1696,SimpliRoute!$B:$AT,25,0),"")</f>
        <v/>
      </c>
      <c r="X1696" s="45" t="str">
        <f aca="false">IF(W1696="pending","Pendente",IF(W1696="failed","Não",IF(W1696="Completed","Sim","")))</f>
        <v/>
      </c>
      <c r="Y1696" s="46" t="str">
        <f aca="false">IF($W1696="Pending","",IFERROR(INT(VLOOKUP($V1696,SimpliRoute!$B:$AS,11,0)),""))</f>
        <v/>
      </c>
      <c r="Z1696" s="40" t="str">
        <f aca="false">IF($W1696="Failed",IFERROR(VLOOKUP($V1696,SimpliRoute!$B:$AT,27,0),""),"")</f>
        <v/>
      </c>
    </row>
    <row r="1697" customFormat="false" ht="15" hidden="false" customHeight="false" outlineLevel="0" collapsed="false">
      <c r="A1697" s="40"/>
      <c r="B1697" s="41"/>
      <c r="C1697" s="41"/>
      <c r="D1697" s="41"/>
      <c r="E1697" s="41"/>
      <c r="F1697" s="41"/>
      <c r="G1697" s="42"/>
      <c r="H1697" s="43"/>
      <c r="I1697" s="41"/>
      <c r="J1697" s="41"/>
      <c r="K1697" s="41"/>
      <c r="L1697" s="41"/>
      <c r="M1697" s="41"/>
      <c r="N1697" s="41"/>
      <c r="O1697" s="41"/>
      <c r="P1697" s="41"/>
      <c r="Q1697" s="41"/>
      <c r="R1697" s="41"/>
      <c r="S1697" s="40"/>
      <c r="T1697" s="40"/>
      <c r="U1697" s="44"/>
      <c r="V1697" s="40"/>
      <c r="W1697" s="45" t="str">
        <f aca="false">IFERROR(VLOOKUP($V1697,SimpliRoute!$B:$AT,25,0),"")</f>
        <v/>
      </c>
      <c r="X1697" s="45" t="str">
        <f aca="false">IF(W1697="pending","Pendente",IF(W1697="failed","Não",IF(W1697="Completed","Sim","")))</f>
        <v/>
      </c>
      <c r="Y1697" s="46" t="str">
        <f aca="false">IF($W1697="Pending","",IFERROR(INT(VLOOKUP($V1697,SimpliRoute!$B:$AS,11,0)),""))</f>
        <v/>
      </c>
      <c r="Z1697" s="40" t="str">
        <f aca="false">IF($W1697="Failed",IFERROR(VLOOKUP($V1697,SimpliRoute!$B:$AT,27,0),""),"")</f>
        <v/>
      </c>
    </row>
    <row r="1698" customFormat="false" ht="15" hidden="false" customHeight="false" outlineLevel="0" collapsed="false">
      <c r="A1698" s="40"/>
      <c r="B1698" s="41"/>
      <c r="C1698" s="41"/>
      <c r="D1698" s="41"/>
      <c r="E1698" s="41"/>
      <c r="F1698" s="41"/>
      <c r="G1698" s="42"/>
      <c r="H1698" s="43"/>
      <c r="I1698" s="41"/>
      <c r="J1698" s="41"/>
      <c r="K1698" s="41"/>
      <c r="L1698" s="41"/>
      <c r="M1698" s="41"/>
      <c r="N1698" s="41"/>
      <c r="O1698" s="41"/>
      <c r="P1698" s="41"/>
      <c r="Q1698" s="41"/>
      <c r="R1698" s="41"/>
      <c r="S1698" s="40"/>
      <c r="T1698" s="40"/>
      <c r="U1698" s="44"/>
      <c r="V1698" s="40"/>
      <c r="W1698" s="45" t="str">
        <f aca="false">IFERROR(VLOOKUP($V1698,SimpliRoute!$B:$AT,25,0),"")</f>
        <v/>
      </c>
      <c r="X1698" s="45" t="str">
        <f aca="false">IF(W1698="pending","Pendente",IF(W1698="failed","Não",IF(W1698="Completed","Sim","")))</f>
        <v/>
      </c>
      <c r="Y1698" s="46" t="str">
        <f aca="false">IF($W1698="Pending","",IFERROR(INT(VLOOKUP($V1698,SimpliRoute!$B:$AS,11,0)),""))</f>
        <v/>
      </c>
      <c r="Z1698" s="40" t="str">
        <f aca="false">IF($W1698="Failed",IFERROR(VLOOKUP($V1698,SimpliRoute!$B:$AT,27,0),""),"")</f>
        <v/>
      </c>
    </row>
    <row r="1699" customFormat="false" ht="15" hidden="false" customHeight="false" outlineLevel="0" collapsed="false">
      <c r="A1699" s="40"/>
      <c r="B1699" s="41"/>
      <c r="C1699" s="41"/>
      <c r="D1699" s="41"/>
      <c r="E1699" s="41"/>
      <c r="F1699" s="41"/>
      <c r="G1699" s="42"/>
      <c r="H1699" s="43"/>
      <c r="I1699" s="41"/>
      <c r="J1699" s="41"/>
      <c r="K1699" s="41"/>
      <c r="L1699" s="41"/>
      <c r="M1699" s="41"/>
      <c r="N1699" s="41"/>
      <c r="O1699" s="41"/>
      <c r="P1699" s="41"/>
      <c r="Q1699" s="41"/>
      <c r="R1699" s="41"/>
      <c r="S1699" s="40"/>
      <c r="T1699" s="40"/>
      <c r="U1699" s="44"/>
      <c r="V1699" s="40"/>
      <c r="W1699" s="45" t="str">
        <f aca="false">IFERROR(VLOOKUP($V1699,SimpliRoute!$B:$AT,25,0),"")</f>
        <v/>
      </c>
      <c r="X1699" s="45" t="str">
        <f aca="false">IF(W1699="pending","Pendente",IF(W1699="failed","Não",IF(W1699="Completed","Sim","")))</f>
        <v/>
      </c>
      <c r="Y1699" s="46" t="str">
        <f aca="false">IF($W1699="Pending","",IFERROR(INT(VLOOKUP($V1699,SimpliRoute!$B:$AS,11,0)),""))</f>
        <v/>
      </c>
      <c r="Z1699" s="40" t="str">
        <f aca="false">IF($W1699="Failed",IFERROR(VLOOKUP($V1699,SimpliRoute!$B:$AT,27,0),""),"")</f>
        <v/>
      </c>
    </row>
    <row r="1700" customFormat="false" ht="15" hidden="false" customHeight="false" outlineLevel="0" collapsed="false">
      <c r="A1700" s="40"/>
      <c r="B1700" s="41"/>
      <c r="C1700" s="41"/>
      <c r="D1700" s="41"/>
      <c r="E1700" s="41"/>
      <c r="F1700" s="41"/>
      <c r="G1700" s="42"/>
      <c r="H1700" s="43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0"/>
      <c r="T1700" s="40"/>
      <c r="U1700" s="44"/>
      <c r="V1700" s="40"/>
      <c r="W1700" s="45" t="str">
        <f aca="false">IFERROR(VLOOKUP($V1700,SimpliRoute!$B:$AT,25,0),"")</f>
        <v/>
      </c>
      <c r="X1700" s="45" t="str">
        <f aca="false">IF(W1700="pending","Pendente",IF(W1700="failed","Não",IF(W1700="Completed","Sim","")))</f>
        <v/>
      </c>
      <c r="Y1700" s="46" t="str">
        <f aca="false">IF($W1700="Pending","",IFERROR(INT(VLOOKUP($V1700,SimpliRoute!$B:$AS,11,0)),""))</f>
        <v/>
      </c>
      <c r="Z1700" s="40" t="str">
        <f aca="false">IF($W1700="Failed",IFERROR(VLOOKUP($V1700,SimpliRoute!$B:$AT,27,0),""),"")</f>
        <v/>
      </c>
    </row>
    <row r="1701" customFormat="false" ht="15" hidden="false" customHeight="false" outlineLevel="0" collapsed="false">
      <c r="A1701" s="40"/>
      <c r="B1701" s="41"/>
      <c r="C1701" s="41"/>
      <c r="D1701" s="41"/>
      <c r="E1701" s="41"/>
      <c r="F1701" s="41"/>
      <c r="G1701" s="42"/>
      <c r="H1701" s="43"/>
      <c r="I1701" s="41"/>
      <c r="J1701" s="41"/>
      <c r="K1701" s="41"/>
      <c r="L1701" s="41"/>
      <c r="M1701" s="41"/>
      <c r="N1701" s="41"/>
      <c r="O1701" s="41"/>
      <c r="P1701" s="41"/>
      <c r="Q1701" s="41"/>
      <c r="R1701" s="41"/>
      <c r="S1701" s="40"/>
      <c r="T1701" s="40"/>
      <c r="U1701" s="44"/>
      <c r="V1701" s="40"/>
      <c r="W1701" s="45" t="str">
        <f aca="false">IFERROR(VLOOKUP($V1701,SimpliRoute!$B:$AT,25,0),"")</f>
        <v/>
      </c>
      <c r="X1701" s="45" t="str">
        <f aca="false">IF(W1701="pending","Pendente",IF(W1701="failed","Não",IF(W1701="Completed","Sim","")))</f>
        <v/>
      </c>
      <c r="Y1701" s="46" t="str">
        <f aca="false">IF($W1701="Pending","",IFERROR(INT(VLOOKUP($V1701,SimpliRoute!$B:$AS,11,0)),""))</f>
        <v/>
      </c>
      <c r="Z1701" s="40" t="str">
        <f aca="false">IF($W1701="Failed",IFERROR(VLOOKUP($V1701,SimpliRoute!$B:$AT,27,0),""),"")</f>
        <v/>
      </c>
    </row>
    <row r="1702" customFormat="false" ht="15" hidden="false" customHeight="false" outlineLevel="0" collapsed="false">
      <c r="A1702" s="40"/>
      <c r="B1702" s="41"/>
      <c r="C1702" s="41"/>
      <c r="D1702" s="41"/>
      <c r="E1702" s="41"/>
      <c r="F1702" s="41"/>
      <c r="G1702" s="42"/>
      <c r="H1702" s="43"/>
      <c r="I1702" s="41"/>
      <c r="J1702" s="41"/>
      <c r="K1702" s="41"/>
      <c r="L1702" s="41"/>
      <c r="M1702" s="41"/>
      <c r="N1702" s="41"/>
      <c r="O1702" s="41"/>
      <c r="P1702" s="41"/>
      <c r="Q1702" s="41"/>
      <c r="R1702" s="41"/>
      <c r="S1702" s="40"/>
      <c r="T1702" s="40"/>
      <c r="U1702" s="44"/>
      <c r="V1702" s="40"/>
      <c r="W1702" s="45" t="str">
        <f aca="false">IFERROR(VLOOKUP($V1702,SimpliRoute!$B:$AT,25,0),"")</f>
        <v/>
      </c>
      <c r="X1702" s="45" t="str">
        <f aca="false">IF(W1702="pending","Pendente",IF(W1702="failed","Não",IF(W1702="Completed","Sim","")))</f>
        <v/>
      </c>
      <c r="Y1702" s="46" t="str">
        <f aca="false">IF($W1702="Pending","",IFERROR(INT(VLOOKUP($V1702,SimpliRoute!$B:$AS,11,0)),""))</f>
        <v/>
      </c>
      <c r="Z1702" s="40" t="str">
        <f aca="false">IF($W1702="Failed",IFERROR(VLOOKUP($V1702,SimpliRoute!$B:$AT,27,0),""),"")</f>
        <v/>
      </c>
    </row>
    <row r="1703" customFormat="false" ht="15" hidden="false" customHeight="false" outlineLevel="0" collapsed="false">
      <c r="A1703" s="40"/>
      <c r="B1703" s="41"/>
      <c r="C1703" s="41"/>
      <c r="D1703" s="41"/>
      <c r="E1703" s="41"/>
      <c r="F1703" s="41"/>
      <c r="G1703" s="42"/>
      <c r="H1703" s="43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0"/>
      <c r="T1703" s="40"/>
      <c r="U1703" s="44"/>
      <c r="V1703" s="40"/>
      <c r="W1703" s="45" t="str">
        <f aca="false">IFERROR(VLOOKUP($V1703,SimpliRoute!$B:$AT,25,0),"")</f>
        <v/>
      </c>
      <c r="X1703" s="45" t="str">
        <f aca="false">IF(W1703="pending","Pendente",IF(W1703="failed","Não",IF(W1703="Completed","Sim","")))</f>
        <v/>
      </c>
      <c r="Y1703" s="46" t="str">
        <f aca="false">IF($W1703="Pending","",IFERROR(INT(VLOOKUP($V1703,SimpliRoute!$B:$AS,11,0)),""))</f>
        <v/>
      </c>
      <c r="Z1703" s="40" t="str">
        <f aca="false">IF($W1703="Failed",IFERROR(VLOOKUP($V1703,SimpliRoute!$B:$AT,27,0),""),"")</f>
        <v/>
      </c>
    </row>
    <row r="1704" customFormat="false" ht="15" hidden="false" customHeight="false" outlineLevel="0" collapsed="false">
      <c r="A1704" s="40"/>
      <c r="B1704" s="41"/>
      <c r="C1704" s="41"/>
      <c r="D1704" s="41"/>
      <c r="E1704" s="41"/>
      <c r="F1704" s="41"/>
      <c r="G1704" s="42"/>
      <c r="H1704" s="43"/>
      <c r="I1704" s="41"/>
      <c r="J1704" s="41"/>
      <c r="K1704" s="41"/>
      <c r="L1704" s="41"/>
      <c r="M1704" s="41"/>
      <c r="N1704" s="41"/>
      <c r="O1704" s="41"/>
      <c r="P1704" s="41"/>
      <c r="Q1704" s="41"/>
      <c r="R1704" s="41"/>
      <c r="S1704" s="40"/>
      <c r="T1704" s="40"/>
      <c r="U1704" s="44"/>
      <c r="V1704" s="40"/>
      <c r="W1704" s="45" t="str">
        <f aca="false">IFERROR(VLOOKUP($V1704,SimpliRoute!$B:$AT,25,0),"")</f>
        <v/>
      </c>
      <c r="X1704" s="45" t="str">
        <f aca="false">IF(W1704="pending","Pendente",IF(W1704="failed","Não",IF(W1704="Completed","Sim","")))</f>
        <v/>
      </c>
      <c r="Y1704" s="46" t="str">
        <f aca="false">IF($W1704="Pending","",IFERROR(INT(VLOOKUP($V1704,SimpliRoute!$B:$AS,11,0)),""))</f>
        <v/>
      </c>
      <c r="Z1704" s="40" t="str">
        <f aca="false">IF($W1704="Failed",IFERROR(VLOOKUP($V1704,SimpliRoute!$B:$AT,27,0),""),"")</f>
        <v/>
      </c>
    </row>
    <row r="1705" customFormat="false" ht="15" hidden="false" customHeight="false" outlineLevel="0" collapsed="false">
      <c r="A1705" s="40"/>
      <c r="B1705" s="41"/>
      <c r="C1705" s="41"/>
      <c r="D1705" s="41"/>
      <c r="E1705" s="41"/>
      <c r="F1705" s="41"/>
      <c r="G1705" s="42"/>
      <c r="H1705" s="43"/>
      <c r="I1705" s="41"/>
      <c r="J1705" s="41"/>
      <c r="K1705" s="41"/>
      <c r="L1705" s="41"/>
      <c r="M1705" s="41"/>
      <c r="N1705" s="41"/>
      <c r="O1705" s="41"/>
      <c r="P1705" s="41"/>
      <c r="Q1705" s="41"/>
      <c r="R1705" s="41"/>
      <c r="S1705" s="40"/>
      <c r="T1705" s="40"/>
      <c r="U1705" s="44"/>
      <c r="V1705" s="40"/>
      <c r="W1705" s="45" t="str">
        <f aca="false">IFERROR(VLOOKUP($V1705,SimpliRoute!$B:$AT,25,0),"")</f>
        <v/>
      </c>
      <c r="X1705" s="45" t="str">
        <f aca="false">IF(W1705="pending","Pendente",IF(W1705="failed","Não",IF(W1705="Completed","Sim","")))</f>
        <v/>
      </c>
      <c r="Y1705" s="46" t="str">
        <f aca="false">IF($W1705="Pending","",IFERROR(INT(VLOOKUP($V1705,SimpliRoute!$B:$AS,11,0)),""))</f>
        <v/>
      </c>
      <c r="Z1705" s="40" t="str">
        <f aca="false">IF($W1705="Failed",IFERROR(VLOOKUP($V1705,SimpliRoute!$B:$AT,27,0),""),"")</f>
        <v/>
      </c>
    </row>
    <row r="1706" customFormat="false" ht="15" hidden="false" customHeight="false" outlineLevel="0" collapsed="false">
      <c r="A1706" s="40"/>
      <c r="B1706" s="41"/>
      <c r="C1706" s="41"/>
      <c r="D1706" s="41"/>
      <c r="E1706" s="41"/>
      <c r="F1706" s="41"/>
      <c r="G1706" s="42"/>
      <c r="H1706" s="43"/>
      <c r="I1706" s="41"/>
      <c r="J1706" s="41"/>
      <c r="K1706" s="41"/>
      <c r="L1706" s="41"/>
      <c r="M1706" s="41"/>
      <c r="N1706" s="41"/>
      <c r="O1706" s="41"/>
      <c r="P1706" s="41"/>
      <c r="Q1706" s="41"/>
      <c r="R1706" s="41"/>
      <c r="S1706" s="40"/>
      <c r="T1706" s="40"/>
      <c r="U1706" s="44"/>
      <c r="V1706" s="40"/>
      <c r="W1706" s="45" t="str">
        <f aca="false">IFERROR(VLOOKUP($V1706,SimpliRoute!$B:$AT,25,0),"")</f>
        <v/>
      </c>
      <c r="X1706" s="45" t="str">
        <f aca="false">IF(W1706="pending","Pendente",IF(W1706="failed","Não",IF(W1706="Completed","Sim","")))</f>
        <v/>
      </c>
      <c r="Y1706" s="46" t="str">
        <f aca="false">IF($W1706="Pending","",IFERROR(INT(VLOOKUP($V1706,SimpliRoute!$B:$AS,11,0)),""))</f>
        <v/>
      </c>
      <c r="Z1706" s="40" t="str">
        <f aca="false">IF($W1706="Failed",IFERROR(VLOOKUP($V1706,SimpliRoute!$B:$AT,27,0),""),"")</f>
        <v/>
      </c>
    </row>
    <row r="1707" customFormat="false" ht="15" hidden="false" customHeight="false" outlineLevel="0" collapsed="false">
      <c r="A1707" s="40"/>
      <c r="B1707" s="41"/>
      <c r="C1707" s="41"/>
      <c r="D1707" s="41"/>
      <c r="E1707" s="41"/>
      <c r="F1707" s="41"/>
      <c r="G1707" s="42"/>
      <c r="H1707" s="43"/>
      <c r="I1707" s="41"/>
      <c r="J1707" s="41"/>
      <c r="K1707" s="41"/>
      <c r="L1707" s="41"/>
      <c r="M1707" s="41"/>
      <c r="N1707" s="41"/>
      <c r="O1707" s="41"/>
      <c r="P1707" s="41"/>
      <c r="Q1707" s="41"/>
      <c r="R1707" s="41"/>
      <c r="S1707" s="40"/>
      <c r="T1707" s="40"/>
      <c r="U1707" s="44"/>
      <c r="V1707" s="40"/>
      <c r="W1707" s="45" t="str">
        <f aca="false">IFERROR(VLOOKUP($V1707,SimpliRoute!$B:$AT,25,0),"")</f>
        <v/>
      </c>
      <c r="X1707" s="45" t="str">
        <f aca="false">IF(W1707="pending","Pendente",IF(W1707="failed","Não",IF(W1707="Completed","Sim","")))</f>
        <v/>
      </c>
      <c r="Y1707" s="46" t="str">
        <f aca="false">IF($W1707="Pending","",IFERROR(INT(VLOOKUP($V1707,SimpliRoute!$B:$AS,11,0)),""))</f>
        <v/>
      </c>
      <c r="Z1707" s="40" t="str">
        <f aca="false">IF($W1707="Failed",IFERROR(VLOOKUP($V1707,SimpliRoute!$B:$AT,27,0),""),"")</f>
        <v/>
      </c>
    </row>
    <row r="1708" customFormat="false" ht="15" hidden="false" customHeight="false" outlineLevel="0" collapsed="false">
      <c r="A1708" s="40"/>
      <c r="B1708" s="41"/>
      <c r="C1708" s="41"/>
      <c r="D1708" s="41"/>
      <c r="E1708" s="41"/>
      <c r="F1708" s="41"/>
      <c r="G1708" s="42"/>
      <c r="H1708" s="43"/>
      <c r="I1708" s="41"/>
      <c r="J1708" s="41"/>
      <c r="K1708" s="41"/>
      <c r="L1708" s="41"/>
      <c r="M1708" s="41"/>
      <c r="N1708" s="41"/>
      <c r="O1708" s="41"/>
      <c r="P1708" s="41"/>
      <c r="Q1708" s="41"/>
      <c r="R1708" s="41"/>
      <c r="S1708" s="40"/>
      <c r="T1708" s="40"/>
      <c r="U1708" s="44"/>
      <c r="V1708" s="40"/>
      <c r="W1708" s="45" t="str">
        <f aca="false">IFERROR(VLOOKUP($V1708,SimpliRoute!$B:$AT,25,0),"")</f>
        <v/>
      </c>
      <c r="X1708" s="45" t="str">
        <f aca="false">IF(W1708="pending","Pendente",IF(W1708="failed","Não",IF(W1708="Completed","Sim","")))</f>
        <v/>
      </c>
      <c r="Y1708" s="46" t="str">
        <f aca="false">IF($W1708="Pending","",IFERROR(INT(VLOOKUP($V1708,SimpliRoute!$B:$AS,11,0)),""))</f>
        <v/>
      </c>
      <c r="Z1708" s="40" t="str">
        <f aca="false">IF($W1708="Failed",IFERROR(VLOOKUP($V1708,SimpliRoute!$B:$AT,27,0),""),"")</f>
        <v/>
      </c>
    </row>
    <row r="1709" customFormat="false" ht="15" hidden="false" customHeight="false" outlineLevel="0" collapsed="false">
      <c r="A1709" s="40"/>
      <c r="B1709" s="41"/>
      <c r="C1709" s="41"/>
      <c r="D1709" s="41"/>
      <c r="E1709" s="41"/>
      <c r="F1709" s="41"/>
      <c r="G1709" s="42"/>
      <c r="H1709" s="43"/>
      <c r="I1709" s="41"/>
      <c r="J1709" s="41"/>
      <c r="K1709" s="41"/>
      <c r="L1709" s="41"/>
      <c r="M1709" s="41"/>
      <c r="N1709" s="41"/>
      <c r="O1709" s="41"/>
      <c r="P1709" s="41"/>
      <c r="Q1709" s="41"/>
      <c r="R1709" s="41"/>
      <c r="S1709" s="40"/>
      <c r="T1709" s="40"/>
      <c r="U1709" s="44"/>
      <c r="V1709" s="40"/>
      <c r="W1709" s="45" t="str">
        <f aca="false">IFERROR(VLOOKUP($V1709,SimpliRoute!$B:$AT,25,0),"")</f>
        <v/>
      </c>
      <c r="X1709" s="45" t="str">
        <f aca="false">IF(W1709="pending","Pendente",IF(W1709="failed","Não",IF(W1709="Completed","Sim","")))</f>
        <v/>
      </c>
      <c r="Y1709" s="46" t="str">
        <f aca="false">IF($W1709="Pending","",IFERROR(INT(VLOOKUP($V1709,SimpliRoute!$B:$AS,11,0)),""))</f>
        <v/>
      </c>
      <c r="Z1709" s="40" t="str">
        <f aca="false">IF($W1709="Failed",IFERROR(VLOOKUP($V1709,SimpliRoute!$B:$AT,27,0),""),"")</f>
        <v/>
      </c>
    </row>
    <row r="1710" customFormat="false" ht="15" hidden="false" customHeight="false" outlineLevel="0" collapsed="false">
      <c r="A1710" s="40"/>
      <c r="B1710" s="41"/>
      <c r="C1710" s="41"/>
      <c r="D1710" s="41"/>
      <c r="E1710" s="41"/>
      <c r="F1710" s="41"/>
      <c r="G1710" s="42"/>
      <c r="H1710" s="43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0"/>
      <c r="T1710" s="40"/>
      <c r="U1710" s="44"/>
      <c r="V1710" s="40"/>
      <c r="W1710" s="45" t="str">
        <f aca="false">IFERROR(VLOOKUP($V1710,SimpliRoute!$B:$AT,25,0),"")</f>
        <v/>
      </c>
      <c r="X1710" s="45" t="str">
        <f aca="false">IF(W1710="pending","Pendente",IF(W1710="failed","Não",IF(W1710="Completed","Sim","")))</f>
        <v/>
      </c>
      <c r="Y1710" s="46" t="str">
        <f aca="false">IF($W1710="Pending","",IFERROR(INT(VLOOKUP($V1710,SimpliRoute!$B:$AS,11,0)),""))</f>
        <v/>
      </c>
      <c r="Z1710" s="40" t="str">
        <f aca="false">IF($W1710="Failed",IFERROR(VLOOKUP($V1710,SimpliRoute!$B:$AT,27,0),""),"")</f>
        <v/>
      </c>
    </row>
    <row r="1711" customFormat="false" ht="15" hidden="false" customHeight="false" outlineLevel="0" collapsed="false">
      <c r="A1711" s="40"/>
      <c r="B1711" s="41"/>
      <c r="C1711" s="41"/>
      <c r="D1711" s="41"/>
      <c r="E1711" s="41"/>
      <c r="F1711" s="41"/>
      <c r="G1711" s="42"/>
      <c r="H1711" s="43"/>
      <c r="I1711" s="41"/>
      <c r="J1711" s="41"/>
      <c r="K1711" s="41"/>
      <c r="L1711" s="41"/>
      <c r="M1711" s="41"/>
      <c r="N1711" s="41"/>
      <c r="O1711" s="41"/>
      <c r="P1711" s="41"/>
      <c r="Q1711" s="41"/>
      <c r="R1711" s="41"/>
      <c r="S1711" s="40"/>
      <c r="T1711" s="40"/>
      <c r="U1711" s="44"/>
      <c r="V1711" s="40"/>
      <c r="W1711" s="45" t="str">
        <f aca="false">IFERROR(VLOOKUP($V1711,SimpliRoute!$B:$AT,25,0),"")</f>
        <v/>
      </c>
      <c r="X1711" s="45" t="str">
        <f aca="false">IF(W1711="pending","Pendente",IF(W1711="failed","Não",IF(W1711="Completed","Sim","")))</f>
        <v/>
      </c>
      <c r="Y1711" s="46" t="str">
        <f aca="false">IF($W1711="Pending","",IFERROR(INT(VLOOKUP($V1711,SimpliRoute!$B:$AS,11,0)),""))</f>
        <v/>
      </c>
      <c r="Z1711" s="40" t="str">
        <f aca="false">IF($W1711="Failed",IFERROR(VLOOKUP($V1711,SimpliRoute!$B:$AT,27,0),""),"")</f>
        <v/>
      </c>
    </row>
    <row r="1712" customFormat="false" ht="15" hidden="false" customHeight="false" outlineLevel="0" collapsed="false">
      <c r="A1712" s="40"/>
      <c r="B1712" s="41"/>
      <c r="C1712" s="41"/>
      <c r="D1712" s="41"/>
      <c r="E1712" s="41"/>
      <c r="F1712" s="41"/>
      <c r="G1712" s="42"/>
      <c r="H1712" s="43"/>
      <c r="I1712" s="41"/>
      <c r="J1712" s="41"/>
      <c r="K1712" s="41"/>
      <c r="L1712" s="41"/>
      <c r="M1712" s="41"/>
      <c r="N1712" s="41"/>
      <c r="O1712" s="41"/>
      <c r="P1712" s="41"/>
      <c r="Q1712" s="41"/>
      <c r="R1712" s="41"/>
      <c r="S1712" s="40"/>
      <c r="T1712" s="40"/>
      <c r="U1712" s="44"/>
      <c r="V1712" s="40"/>
      <c r="W1712" s="45" t="str">
        <f aca="false">IFERROR(VLOOKUP($V1712,SimpliRoute!$B:$AT,25,0),"")</f>
        <v/>
      </c>
      <c r="X1712" s="45" t="str">
        <f aca="false">IF(W1712="pending","Pendente",IF(W1712="failed","Não",IF(W1712="Completed","Sim","")))</f>
        <v/>
      </c>
      <c r="Y1712" s="46" t="str">
        <f aca="false">IF($W1712="Pending","",IFERROR(INT(VLOOKUP($V1712,SimpliRoute!$B:$AS,11,0)),""))</f>
        <v/>
      </c>
      <c r="Z1712" s="40" t="str">
        <f aca="false">IF($W1712="Failed",IFERROR(VLOOKUP($V1712,SimpliRoute!$B:$AT,27,0),""),"")</f>
        <v/>
      </c>
    </row>
    <row r="1713" customFormat="false" ht="15" hidden="false" customHeight="false" outlineLevel="0" collapsed="false">
      <c r="A1713" s="40"/>
      <c r="B1713" s="41"/>
      <c r="C1713" s="41"/>
      <c r="D1713" s="41"/>
      <c r="E1713" s="41"/>
      <c r="F1713" s="41"/>
      <c r="G1713" s="42"/>
      <c r="H1713" s="43"/>
      <c r="I1713" s="41"/>
      <c r="J1713" s="41"/>
      <c r="K1713" s="41"/>
      <c r="L1713" s="41"/>
      <c r="M1713" s="41"/>
      <c r="N1713" s="41"/>
      <c r="O1713" s="41"/>
      <c r="P1713" s="41"/>
      <c r="Q1713" s="41"/>
      <c r="R1713" s="41"/>
      <c r="S1713" s="40"/>
      <c r="T1713" s="40"/>
      <c r="U1713" s="44"/>
      <c r="V1713" s="40"/>
      <c r="W1713" s="45" t="str">
        <f aca="false">IFERROR(VLOOKUP($V1713,SimpliRoute!$B:$AT,25,0),"")</f>
        <v/>
      </c>
      <c r="X1713" s="45" t="str">
        <f aca="false">IF(W1713="pending","Pendente",IF(W1713="failed","Não",IF(W1713="Completed","Sim","")))</f>
        <v/>
      </c>
      <c r="Y1713" s="46" t="str">
        <f aca="false">IF($W1713="Pending","",IFERROR(INT(VLOOKUP($V1713,SimpliRoute!$B:$AS,11,0)),""))</f>
        <v/>
      </c>
      <c r="Z1713" s="40" t="str">
        <f aca="false">IF($W1713="Failed",IFERROR(VLOOKUP($V1713,SimpliRoute!$B:$AT,27,0),""),"")</f>
        <v/>
      </c>
    </row>
    <row r="1714" customFormat="false" ht="15" hidden="false" customHeight="false" outlineLevel="0" collapsed="false">
      <c r="A1714" s="40"/>
      <c r="B1714" s="41"/>
      <c r="C1714" s="41"/>
      <c r="D1714" s="41"/>
      <c r="E1714" s="41"/>
      <c r="F1714" s="41"/>
      <c r="G1714" s="42"/>
      <c r="H1714" s="43"/>
      <c r="I1714" s="41"/>
      <c r="J1714" s="41"/>
      <c r="K1714" s="41"/>
      <c r="L1714" s="41"/>
      <c r="M1714" s="41"/>
      <c r="N1714" s="41"/>
      <c r="O1714" s="41"/>
      <c r="P1714" s="41"/>
      <c r="Q1714" s="41"/>
      <c r="R1714" s="41"/>
      <c r="S1714" s="40"/>
      <c r="T1714" s="40"/>
      <c r="U1714" s="44"/>
      <c r="V1714" s="40"/>
      <c r="W1714" s="45" t="str">
        <f aca="false">IFERROR(VLOOKUP($V1714,SimpliRoute!$B:$AT,25,0),"")</f>
        <v/>
      </c>
      <c r="X1714" s="45" t="str">
        <f aca="false">IF(W1714="pending","Pendente",IF(W1714="failed","Não",IF(W1714="Completed","Sim","")))</f>
        <v/>
      </c>
      <c r="Y1714" s="46" t="str">
        <f aca="false">IF($W1714="Pending","",IFERROR(INT(VLOOKUP($V1714,SimpliRoute!$B:$AS,11,0)),""))</f>
        <v/>
      </c>
      <c r="Z1714" s="40" t="str">
        <f aca="false">IF($W1714="Failed",IFERROR(VLOOKUP($V1714,SimpliRoute!$B:$AT,27,0),""),"")</f>
        <v/>
      </c>
    </row>
    <row r="1715" customFormat="false" ht="15" hidden="false" customHeight="false" outlineLevel="0" collapsed="false">
      <c r="A1715" s="40"/>
      <c r="B1715" s="41"/>
      <c r="C1715" s="41"/>
      <c r="D1715" s="41"/>
      <c r="E1715" s="41"/>
      <c r="F1715" s="41"/>
      <c r="G1715" s="42"/>
      <c r="H1715" s="43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0"/>
      <c r="T1715" s="40"/>
      <c r="U1715" s="44"/>
      <c r="V1715" s="40"/>
      <c r="W1715" s="45" t="str">
        <f aca="false">IFERROR(VLOOKUP($V1715,SimpliRoute!$B:$AT,25,0),"")</f>
        <v/>
      </c>
      <c r="X1715" s="45" t="str">
        <f aca="false">IF(W1715="pending","Pendente",IF(W1715="failed","Não",IF(W1715="Completed","Sim","")))</f>
        <v/>
      </c>
      <c r="Y1715" s="46" t="str">
        <f aca="false">IF($W1715="Pending","",IFERROR(INT(VLOOKUP($V1715,SimpliRoute!$B:$AS,11,0)),""))</f>
        <v/>
      </c>
      <c r="Z1715" s="40" t="str">
        <f aca="false">IF($W1715="Failed",IFERROR(VLOOKUP($V1715,SimpliRoute!$B:$AT,27,0),""),"")</f>
        <v/>
      </c>
    </row>
    <row r="1716" customFormat="false" ht="15" hidden="false" customHeight="false" outlineLevel="0" collapsed="false">
      <c r="A1716" s="40"/>
      <c r="B1716" s="41"/>
      <c r="C1716" s="41"/>
      <c r="D1716" s="41"/>
      <c r="E1716" s="41"/>
      <c r="F1716" s="41"/>
      <c r="G1716" s="42"/>
      <c r="H1716" s="43"/>
      <c r="I1716" s="41"/>
      <c r="J1716" s="41"/>
      <c r="K1716" s="41"/>
      <c r="L1716" s="41"/>
      <c r="M1716" s="41"/>
      <c r="N1716" s="41"/>
      <c r="O1716" s="41"/>
      <c r="P1716" s="41"/>
      <c r="Q1716" s="41"/>
      <c r="R1716" s="41"/>
      <c r="S1716" s="40"/>
      <c r="T1716" s="40"/>
      <c r="U1716" s="44"/>
      <c r="V1716" s="40"/>
      <c r="W1716" s="45" t="str">
        <f aca="false">IFERROR(VLOOKUP($V1716,SimpliRoute!$B:$AT,25,0),"")</f>
        <v/>
      </c>
      <c r="X1716" s="45" t="str">
        <f aca="false">IF(W1716="pending","Pendente",IF(W1716="failed","Não",IF(W1716="Completed","Sim","")))</f>
        <v/>
      </c>
      <c r="Y1716" s="46" t="str">
        <f aca="false">IF($W1716="Pending","",IFERROR(INT(VLOOKUP($V1716,SimpliRoute!$B:$AS,11,0)),""))</f>
        <v/>
      </c>
      <c r="Z1716" s="40" t="str">
        <f aca="false">IF($W1716="Failed",IFERROR(VLOOKUP($V1716,SimpliRoute!$B:$AT,27,0),""),"")</f>
        <v/>
      </c>
    </row>
    <row r="1717" customFormat="false" ht="15" hidden="false" customHeight="false" outlineLevel="0" collapsed="false">
      <c r="A1717" s="40"/>
      <c r="B1717" s="41"/>
      <c r="C1717" s="41"/>
      <c r="D1717" s="41"/>
      <c r="E1717" s="41"/>
      <c r="F1717" s="41"/>
      <c r="G1717" s="42"/>
      <c r="H1717" s="43"/>
      <c r="I1717" s="41"/>
      <c r="J1717" s="41"/>
      <c r="K1717" s="41"/>
      <c r="L1717" s="41"/>
      <c r="M1717" s="41"/>
      <c r="N1717" s="41"/>
      <c r="O1717" s="41"/>
      <c r="P1717" s="41"/>
      <c r="Q1717" s="41"/>
      <c r="R1717" s="41"/>
      <c r="S1717" s="40"/>
      <c r="T1717" s="40"/>
      <c r="U1717" s="44"/>
      <c r="V1717" s="40"/>
      <c r="W1717" s="45" t="str">
        <f aca="false">IFERROR(VLOOKUP($V1717,SimpliRoute!$B:$AT,25,0),"")</f>
        <v/>
      </c>
      <c r="X1717" s="45" t="str">
        <f aca="false">IF(W1717="pending","Pendente",IF(W1717="failed","Não",IF(W1717="Completed","Sim","")))</f>
        <v/>
      </c>
      <c r="Y1717" s="46" t="str">
        <f aca="false">IF($W1717="Pending","",IFERROR(INT(VLOOKUP($V1717,SimpliRoute!$B:$AS,11,0)),""))</f>
        <v/>
      </c>
      <c r="Z1717" s="40" t="str">
        <f aca="false">IF($W1717="Failed",IFERROR(VLOOKUP($V1717,SimpliRoute!$B:$AT,27,0),""),"")</f>
        <v/>
      </c>
    </row>
    <row r="1718" customFormat="false" ht="15" hidden="false" customHeight="false" outlineLevel="0" collapsed="false">
      <c r="A1718" s="40"/>
      <c r="B1718" s="41"/>
      <c r="C1718" s="41"/>
      <c r="D1718" s="41"/>
      <c r="E1718" s="41"/>
      <c r="F1718" s="41"/>
      <c r="G1718" s="42"/>
      <c r="H1718" s="43"/>
      <c r="I1718" s="41"/>
      <c r="J1718" s="41"/>
      <c r="K1718" s="41"/>
      <c r="L1718" s="41"/>
      <c r="M1718" s="41"/>
      <c r="N1718" s="41"/>
      <c r="O1718" s="41"/>
      <c r="P1718" s="41"/>
      <c r="Q1718" s="41"/>
      <c r="R1718" s="41"/>
      <c r="S1718" s="40"/>
      <c r="T1718" s="40"/>
      <c r="U1718" s="44"/>
      <c r="V1718" s="40"/>
      <c r="W1718" s="45" t="str">
        <f aca="false">IFERROR(VLOOKUP($V1718,SimpliRoute!$B:$AT,25,0),"")</f>
        <v/>
      </c>
      <c r="X1718" s="45" t="str">
        <f aca="false">IF(W1718="pending","Pendente",IF(W1718="failed","Não",IF(W1718="Completed","Sim","")))</f>
        <v/>
      </c>
      <c r="Y1718" s="46" t="str">
        <f aca="false">IF($W1718="Pending","",IFERROR(INT(VLOOKUP($V1718,SimpliRoute!$B:$AS,11,0)),""))</f>
        <v/>
      </c>
      <c r="Z1718" s="40" t="str">
        <f aca="false">IF($W1718="Failed",IFERROR(VLOOKUP($V1718,SimpliRoute!$B:$AT,27,0),""),"")</f>
        <v/>
      </c>
    </row>
    <row r="1719" customFormat="false" ht="15" hidden="false" customHeight="false" outlineLevel="0" collapsed="false">
      <c r="A1719" s="40"/>
      <c r="B1719" s="41"/>
      <c r="C1719" s="41"/>
      <c r="D1719" s="41"/>
      <c r="E1719" s="41"/>
      <c r="F1719" s="41"/>
      <c r="G1719" s="42"/>
      <c r="H1719" s="43"/>
      <c r="I1719" s="41"/>
      <c r="J1719" s="41"/>
      <c r="K1719" s="41"/>
      <c r="L1719" s="41"/>
      <c r="M1719" s="41"/>
      <c r="N1719" s="41"/>
      <c r="O1719" s="41"/>
      <c r="P1719" s="41"/>
      <c r="Q1719" s="41"/>
      <c r="R1719" s="41"/>
      <c r="S1719" s="40"/>
      <c r="T1719" s="40"/>
      <c r="U1719" s="44"/>
      <c r="V1719" s="40"/>
      <c r="W1719" s="45" t="str">
        <f aca="false">IFERROR(VLOOKUP($V1719,SimpliRoute!$B:$AT,25,0),"")</f>
        <v/>
      </c>
      <c r="X1719" s="45" t="str">
        <f aca="false">IF(W1719="pending","Pendente",IF(W1719="failed","Não",IF(W1719="Completed","Sim","")))</f>
        <v/>
      </c>
      <c r="Y1719" s="46" t="str">
        <f aca="false">IF($W1719="Pending","",IFERROR(INT(VLOOKUP($V1719,SimpliRoute!$B:$AS,11,0)),""))</f>
        <v/>
      </c>
      <c r="Z1719" s="40" t="str">
        <f aca="false">IF($W1719="Failed",IFERROR(VLOOKUP($V1719,SimpliRoute!$B:$AT,27,0),""),"")</f>
        <v/>
      </c>
    </row>
    <row r="1720" customFormat="false" ht="15" hidden="false" customHeight="false" outlineLevel="0" collapsed="false">
      <c r="A1720" s="40"/>
      <c r="B1720" s="41"/>
      <c r="C1720" s="41"/>
      <c r="D1720" s="41"/>
      <c r="E1720" s="41"/>
      <c r="F1720" s="41"/>
      <c r="G1720" s="42"/>
      <c r="H1720" s="43"/>
      <c r="I1720" s="41"/>
      <c r="J1720" s="41"/>
      <c r="K1720" s="41"/>
      <c r="L1720" s="41"/>
      <c r="M1720" s="41"/>
      <c r="N1720" s="41"/>
      <c r="O1720" s="41"/>
      <c r="P1720" s="41"/>
      <c r="Q1720" s="41"/>
      <c r="R1720" s="41"/>
      <c r="S1720" s="40"/>
      <c r="T1720" s="40"/>
      <c r="U1720" s="44"/>
      <c r="V1720" s="40"/>
      <c r="W1720" s="45" t="str">
        <f aca="false">IFERROR(VLOOKUP($V1720,SimpliRoute!$B:$AT,25,0),"")</f>
        <v/>
      </c>
      <c r="X1720" s="45" t="str">
        <f aca="false">IF(W1720="pending","Pendente",IF(W1720="failed","Não",IF(W1720="Completed","Sim","")))</f>
        <v/>
      </c>
      <c r="Y1720" s="46" t="str">
        <f aca="false">IF($W1720="Pending","",IFERROR(INT(VLOOKUP($V1720,SimpliRoute!$B:$AS,11,0)),""))</f>
        <v/>
      </c>
      <c r="Z1720" s="40" t="str">
        <f aca="false">IF($W1720="Failed",IFERROR(VLOOKUP($V1720,SimpliRoute!$B:$AT,27,0),""),"")</f>
        <v/>
      </c>
    </row>
    <row r="1721" customFormat="false" ht="15" hidden="false" customHeight="false" outlineLevel="0" collapsed="false">
      <c r="A1721" s="40"/>
      <c r="B1721" s="41"/>
      <c r="C1721" s="41"/>
      <c r="D1721" s="41"/>
      <c r="E1721" s="41"/>
      <c r="F1721" s="41"/>
      <c r="G1721" s="42"/>
      <c r="H1721" s="43"/>
      <c r="I1721" s="41"/>
      <c r="J1721" s="41"/>
      <c r="K1721" s="41"/>
      <c r="L1721" s="41"/>
      <c r="M1721" s="41"/>
      <c r="N1721" s="41"/>
      <c r="O1721" s="41"/>
      <c r="P1721" s="41"/>
      <c r="Q1721" s="41"/>
      <c r="R1721" s="41"/>
      <c r="S1721" s="40"/>
      <c r="T1721" s="40"/>
      <c r="U1721" s="44"/>
      <c r="V1721" s="40"/>
      <c r="W1721" s="45" t="str">
        <f aca="false">IFERROR(VLOOKUP($V1721,SimpliRoute!$B:$AT,25,0),"")</f>
        <v/>
      </c>
      <c r="X1721" s="45" t="str">
        <f aca="false">IF(W1721="pending","Pendente",IF(W1721="failed","Não",IF(W1721="Completed","Sim","")))</f>
        <v/>
      </c>
      <c r="Y1721" s="46" t="str">
        <f aca="false">IF($W1721="Pending","",IFERROR(INT(VLOOKUP($V1721,SimpliRoute!$B:$AS,11,0)),""))</f>
        <v/>
      </c>
      <c r="Z1721" s="40" t="str">
        <f aca="false">IF($W1721="Failed",IFERROR(VLOOKUP($V1721,SimpliRoute!$B:$AT,27,0),""),"")</f>
        <v/>
      </c>
    </row>
    <row r="1722" customFormat="false" ht="15" hidden="false" customHeight="false" outlineLevel="0" collapsed="false">
      <c r="A1722" s="40"/>
      <c r="B1722" s="41"/>
      <c r="C1722" s="41"/>
      <c r="D1722" s="41"/>
      <c r="E1722" s="41"/>
      <c r="F1722" s="47"/>
      <c r="G1722" s="42"/>
      <c r="H1722" s="43"/>
      <c r="I1722" s="41"/>
      <c r="J1722" s="41"/>
      <c r="K1722" s="43"/>
      <c r="L1722" s="41"/>
      <c r="M1722" s="43"/>
      <c r="N1722" s="41"/>
      <c r="O1722" s="41"/>
      <c r="P1722" s="41"/>
      <c r="Q1722" s="41"/>
      <c r="R1722" s="43"/>
      <c r="S1722" s="40"/>
      <c r="T1722" s="40"/>
      <c r="U1722" s="44"/>
      <c r="V1722" s="40"/>
      <c r="W1722" s="45" t="str">
        <f aca="false">IFERROR(VLOOKUP($V1722,SimpliRoute!$B:$AT,25,0),"")</f>
        <v/>
      </c>
      <c r="X1722" s="45" t="str">
        <f aca="false">IF(W1722="pending","Pendente",IF(W1722="failed","Não",IF(W1722="Completed","Sim","")))</f>
        <v/>
      </c>
      <c r="Y1722" s="46" t="str">
        <f aca="false">IF($W1722="Pending","",IFERROR(INT(VLOOKUP($V1722,SimpliRoute!$B:$AS,11,0)),""))</f>
        <v/>
      </c>
      <c r="Z1722" s="40" t="str">
        <f aca="false">IF($W1722="Failed",IFERROR(VLOOKUP($V1722,SimpliRoute!$B:$AT,27,0),""),"")</f>
        <v/>
      </c>
    </row>
    <row r="1723" customFormat="false" ht="15" hidden="false" customHeight="false" outlineLevel="0" collapsed="false">
      <c r="A1723" s="40"/>
      <c r="B1723" s="41"/>
      <c r="C1723" s="41"/>
      <c r="D1723" s="41"/>
      <c r="E1723" s="41"/>
      <c r="F1723" s="41"/>
      <c r="G1723" s="42"/>
      <c r="H1723" s="43"/>
      <c r="I1723" s="41"/>
      <c r="J1723" s="41"/>
      <c r="K1723" s="41"/>
      <c r="L1723" s="41"/>
      <c r="M1723" s="41"/>
      <c r="N1723" s="41"/>
      <c r="O1723" s="41"/>
      <c r="P1723" s="41"/>
      <c r="Q1723" s="41"/>
      <c r="R1723" s="41"/>
      <c r="S1723" s="40"/>
      <c r="T1723" s="40"/>
      <c r="U1723" s="44"/>
      <c r="V1723" s="40"/>
      <c r="W1723" s="45" t="str">
        <f aca="false">IFERROR(VLOOKUP($V1723,SimpliRoute!$B:$AT,25,0),"")</f>
        <v/>
      </c>
      <c r="X1723" s="45" t="str">
        <f aca="false">IF(W1723="pending","Pendente",IF(W1723="failed","Não",IF(W1723="Completed","Sim","")))</f>
        <v/>
      </c>
      <c r="Y1723" s="46" t="str">
        <f aca="false">IF($W1723="Pending","",IFERROR(INT(VLOOKUP($V1723,SimpliRoute!$B:$AS,11,0)),""))</f>
        <v/>
      </c>
      <c r="Z1723" s="40" t="str">
        <f aca="false">IF($W1723="Failed",IFERROR(VLOOKUP($V1723,SimpliRoute!$B:$AT,27,0),""),"")</f>
        <v/>
      </c>
    </row>
    <row r="1724" customFormat="false" ht="15" hidden="false" customHeight="false" outlineLevel="0" collapsed="false">
      <c r="A1724" s="40"/>
      <c r="B1724" s="41"/>
      <c r="C1724" s="41"/>
      <c r="D1724" s="41"/>
      <c r="E1724" s="41"/>
      <c r="F1724" s="41"/>
      <c r="G1724" s="42"/>
      <c r="H1724" s="43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0"/>
      <c r="T1724" s="40"/>
      <c r="U1724" s="44"/>
      <c r="V1724" s="40"/>
      <c r="W1724" s="45" t="str">
        <f aca="false">IFERROR(VLOOKUP($V1724,SimpliRoute!$B:$AT,25,0),"")</f>
        <v/>
      </c>
      <c r="X1724" s="45" t="str">
        <f aca="false">IF(W1724="pending","Pendente",IF(W1724="failed","Não",IF(W1724="Completed","Sim","")))</f>
        <v/>
      </c>
      <c r="Y1724" s="46" t="str">
        <f aca="false">IF($W1724="Pending","",IFERROR(INT(VLOOKUP($V1724,SimpliRoute!$B:$AS,11,0)),""))</f>
        <v/>
      </c>
      <c r="Z1724" s="40" t="str">
        <f aca="false">IF($W1724="Failed",IFERROR(VLOOKUP($V1724,SimpliRoute!$B:$AT,27,0),""),"")</f>
        <v/>
      </c>
    </row>
    <row r="1725" customFormat="false" ht="15" hidden="false" customHeight="false" outlineLevel="0" collapsed="false">
      <c r="A1725" s="40"/>
      <c r="B1725" s="41"/>
      <c r="C1725" s="41"/>
      <c r="D1725" s="41"/>
      <c r="E1725" s="41"/>
      <c r="F1725" s="41"/>
      <c r="G1725" s="42"/>
      <c r="H1725" s="43"/>
      <c r="I1725" s="41"/>
      <c r="J1725" s="41"/>
      <c r="K1725" s="41"/>
      <c r="L1725" s="41"/>
      <c r="M1725" s="41"/>
      <c r="N1725" s="41"/>
      <c r="O1725" s="41"/>
      <c r="P1725" s="41"/>
      <c r="Q1725" s="41"/>
      <c r="R1725" s="41"/>
      <c r="S1725" s="40"/>
      <c r="T1725" s="40"/>
      <c r="U1725" s="44"/>
      <c r="V1725" s="40"/>
      <c r="W1725" s="45" t="str">
        <f aca="false">IFERROR(VLOOKUP($V1725,SimpliRoute!$B:$AT,25,0),"")</f>
        <v/>
      </c>
      <c r="X1725" s="45" t="str">
        <f aca="false">IF(W1725="pending","Pendente",IF(W1725="failed","Não",IF(W1725="Completed","Sim","")))</f>
        <v/>
      </c>
      <c r="Y1725" s="46" t="str">
        <f aca="false">IF($W1725="Pending","",IFERROR(INT(VLOOKUP($V1725,SimpliRoute!$B:$AS,11,0)),""))</f>
        <v/>
      </c>
      <c r="Z1725" s="40" t="str">
        <f aca="false">IF($W1725="Failed",IFERROR(VLOOKUP($V1725,SimpliRoute!$B:$AT,27,0),""),"")</f>
        <v/>
      </c>
    </row>
    <row r="1726" customFormat="false" ht="15" hidden="false" customHeight="false" outlineLevel="0" collapsed="false">
      <c r="A1726" s="40"/>
      <c r="B1726" s="41"/>
      <c r="C1726" s="41"/>
      <c r="D1726" s="41"/>
      <c r="E1726" s="41"/>
      <c r="F1726" s="41"/>
      <c r="G1726" s="42"/>
      <c r="H1726" s="43"/>
      <c r="I1726" s="41"/>
      <c r="J1726" s="41"/>
      <c r="K1726" s="41"/>
      <c r="L1726" s="41"/>
      <c r="M1726" s="41"/>
      <c r="N1726" s="41"/>
      <c r="O1726" s="41"/>
      <c r="P1726" s="41"/>
      <c r="Q1726" s="41"/>
      <c r="R1726" s="41"/>
      <c r="S1726" s="40"/>
      <c r="T1726" s="40"/>
      <c r="U1726" s="44"/>
      <c r="V1726" s="40"/>
      <c r="W1726" s="45" t="str">
        <f aca="false">IFERROR(VLOOKUP($V1726,SimpliRoute!$B:$AT,25,0),"")</f>
        <v/>
      </c>
      <c r="X1726" s="45" t="str">
        <f aca="false">IF(W1726="pending","Pendente",IF(W1726="failed","Não",IF(W1726="Completed","Sim","")))</f>
        <v/>
      </c>
      <c r="Y1726" s="46" t="str">
        <f aca="false">IF($W1726="Pending","",IFERROR(INT(VLOOKUP($V1726,SimpliRoute!$B:$AS,11,0)),""))</f>
        <v/>
      </c>
      <c r="Z1726" s="40" t="str">
        <f aca="false">IF($W1726="Failed",IFERROR(VLOOKUP($V1726,SimpliRoute!$B:$AT,27,0),""),"")</f>
        <v/>
      </c>
    </row>
    <row r="1727" customFormat="false" ht="15" hidden="false" customHeight="false" outlineLevel="0" collapsed="false">
      <c r="A1727" s="40"/>
      <c r="B1727" s="41"/>
      <c r="C1727" s="41"/>
      <c r="D1727" s="41"/>
      <c r="E1727" s="41"/>
      <c r="F1727" s="41"/>
      <c r="G1727" s="42"/>
      <c r="H1727" s="43"/>
      <c r="I1727" s="41"/>
      <c r="J1727" s="41"/>
      <c r="K1727" s="41"/>
      <c r="L1727" s="41"/>
      <c r="M1727" s="41"/>
      <c r="N1727" s="41"/>
      <c r="O1727" s="41"/>
      <c r="P1727" s="41"/>
      <c r="Q1727" s="41"/>
      <c r="R1727" s="41"/>
      <c r="S1727" s="40"/>
      <c r="T1727" s="40"/>
      <c r="U1727" s="44"/>
      <c r="V1727" s="40"/>
      <c r="W1727" s="45" t="str">
        <f aca="false">IFERROR(VLOOKUP($V1727,SimpliRoute!$B:$AT,25,0),"")</f>
        <v/>
      </c>
      <c r="X1727" s="45" t="str">
        <f aca="false">IF(W1727="pending","Pendente",IF(W1727="failed","Não",IF(W1727="Completed","Sim","")))</f>
        <v/>
      </c>
      <c r="Y1727" s="46" t="str">
        <f aca="false">IF($W1727="Pending","",IFERROR(INT(VLOOKUP($V1727,SimpliRoute!$B:$AS,11,0)),""))</f>
        <v/>
      </c>
      <c r="Z1727" s="40" t="str">
        <f aca="false">IF($W1727="Failed",IFERROR(VLOOKUP($V1727,SimpliRoute!$B:$AT,27,0),""),"")</f>
        <v/>
      </c>
    </row>
    <row r="1728" customFormat="false" ht="15" hidden="false" customHeight="false" outlineLevel="0" collapsed="false">
      <c r="A1728" s="40"/>
      <c r="B1728" s="41"/>
      <c r="C1728" s="41"/>
      <c r="D1728" s="41"/>
      <c r="E1728" s="41"/>
      <c r="F1728" s="41"/>
      <c r="G1728" s="42"/>
      <c r="H1728" s="43"/>
      <c r="I1728" s="41"/>
      <c r="J1728" s="41"/>
      <c r="K1728" s="41"/>
      <c r="L1728" s="41"/>
      <c r="M1728" s="41"/>
      <c r="N1728" s="41"/>
      <c r="O1728" s="41"/>
      <c r="P1728" s="41"/>
      <c r="Q1728" s="41"/>
      <c r="R1728" s="41"/>
      <c r="S1728" s="40"/>
      <c r="T1728" s="40"/>
      <c r="U1728" s="44"/>
      <c r="V1728" s="40"/>
      <c r="W1728" s="45" t="str">
        <f aca="false">IFERROR(VLOOKUP($V1728,SimpliRoute!$B:$AT,25,0),"")</f>
        <v/>
      </c>
      <c r="X1728" s="45" t="str">
        <f aca="false">IF(W1728="pending","Pendente",IF(W1728="failed","Não",IF(W1728="Completed","Sim","")))</f>
        <v/>
      </c>
      <c r="Y1728" s="46" t="str">
        <f aca="false">IF($W1728="Pending","",IFERROR(INT(VLOOKUP($V1728,SimpliRoute!$B:$AS,11,0)),""))</f>
        <v/>
      </c>
      <c r="Z1728" s="40" t="str">
        <f aca="false">IF($W1728="Failed",IFERROR(VLOOKUP($V1728,SimpliRoute!$B:$AT,27,0),""),"")</f>
        <v/>
      </c>
    </row>
    <row r="1729" customFormat="false" ht="15" hidden="false" customHeight="false" outlineLevel="0" collapsed="false">
      <c r="A1729" s="40"/>
      <c r="B1729" s="41"/>
      <c r="C1729" s="41"/>
      <c r="D1729" s="41"/>
      <c r="E1729" s="41"/>
      <c r="F1729" s="41"/>
      <c r="G1729" s="42"/>
      <c r="H1729" s="43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0"/>
      <c r="T1729" s="40"/>
      <c r="U1729" s="44"/>
      <c r="V1729" s="40"/>
      <c r="W1729" s="45" t="str">
        <f aca="false">IFERROR(VLOOKUP($V1729,SimpliRoute!$B:$AT,25,0),"")</f>
        <v/>
      </c>
      <c r="X1729" s="45" t="str">
        <f aca="false">IF(W1729="pending","Pendente",IF(W1729="failed","Não",IF(W1729="Completed","Sim","")))</f>
        <v/>
      </c>
      <c r="Y1729" s="46" t="str">
        <f aca="false">IF($W1729="Pending","",IFERROR(INT(VLOOKUP($V1729,SimpliRoute!$B:$AS,11,0)),""))</f>
        <v/>
      </c>
      <c r="Z1729" s="40" t="str">
        <f aca="false">IF($W1729="Failed",IFERROR(VLOOKUP($V1729,SimpliRoute!$B:$AT,27,0),""),"")</f>
        <v/>
      </c>
    </row>
    <row r="1730" customFormat="false" ht="15" hidden="false" customHeight="false" outlineLevel="0" collapsed="false">
      <c r="A1730" s="40"/>
      <c r="B1730" s="41"/>
      <c r="C1730" s="41"/>
      <c r="D1730" s="41"/>
      <c r="E1730" s="41"/>
      <c r="F1730" s="41"/>
      <c r="G1730" s="42"/>
      <c r="H1730" s="43"/>
      <c r="I1730" s="41"/>
      <c r="J1730" s="41"/>
      <c r="K1730" s="41"/>
      <c r="L1730" s="41"/>
      <c r="M1730" s="41"/>
      <c r="N1730" s="41"/>
      <c r="O1730" s="41"/>
      <c r="P1730" s="41"/>
      <c r="Q1730" s="41"/>
      <c r="R1730" s="41"/>
      <c r="S1730" s="40"/>
      <c r="T1730" s="40"/>
      <c r="U1730" s="44"/>
      <c r="V1730" s="40"/>
      <c r="W1730" s="45" t="str">
        <f aca="false">IFERROR(VLOOKUP($V1730,SimpliRoute!$B:$AT,25,0),"")</f>
        <v/>
      </c>
      <c r="X1730" s="45" t="str">
        <f aca="false">IF(W1730="pending","Pendente",IF(W1730="failed","Não",IF(W1730="Completed","Sim","")))</f>
        <v/>
      </c>
      <c r="Y1730" s="46" t="str">
        <f aca="false">IF($W1730="Pending","",IFERROR(INT(VLOOKUP($V1730,SimpliRoute!$B:$AS,11,0)),""))</f>
        <v/>
      </c>
      <c r="Z1730" s="40" t="str">
        <f aca="false">IF($W1730="Failed",IFERROR(VLOOKUP($V1730,SimpliRoute!$B:$AT,27,0),""),"")</f>
        <v/>
      </c>
    </row>
    <row r="1731" customFormat="false" ht="15" hidden="false" customHeight="false" outlineLevel="0" collapsed="false">
      <c r="A1731" s="40"/>
      <c r="B1731" s="41"/>
      <c r="C1731" s="41"/>
      <c r="D1731" s="41"/>
      <c r="E1731" s="41"/>
      <c r="F1731" s="41"/>
      <c r="G1731" s="42"/>
      <c r="H1731" s="43"/>
      <c r="I1731" s="41"/>
      <c r="J1731" s="41"/>
      <c r="K1731" s="41"/>
      <c r="L1731" s="41"/>
      <c r="M1731" s="41"/>
      <c r="N1731" s="41"/>
      <c r="O1731" s="41"/>
      <c r="P1731" s="41"/>
      <c r="Q1731" s="41"/>
      <c r="R1731" s="41"/>
      <c r="S1731" s="40"/>
      <c r="T1731" s="40"/>
      <c r="U1731" s="44"/>
      <c r="V1731" s="40"/>
      <c r="W1731" s="45" t="str">
        <f aca="false">IFERROR(VLOOKUP($V1731,SimpliRoute!$B:$AT,25,0),"")</f>
        <v/>
      </c>
      <c r="X1731" s="45" t="str">
        <f aca="false">IF(W1731="pending","Pendente",IF(W1731="failed","Não",IF(W1731="Completed","Sim","")))</f>
        <v/>
      </c>
      <c r="Y1731" s="46" t="str">
        <f aca="false">IF($W1731="Pending","",IFERROR(INT(VLOOKUP($V1731,SimpliRoute!$B:$AS,11,0)),""))</f>
        <v/>
      </c>
      <c r="Z1731" s="40" t="str">
        <f aca="false">IF($W1731="Failed",IFERROR(VLOOKUP($V1731,SimpliRoute!$B:$AT,27,0),""),"")</f>
        <v/>
      </c>
    </row>
    <row r="1732" customFormat="false" ht="15" hidden="false" customHeight="false" outlineLevel="0" collapsed="false">
      <c r="A1732" s="40"/>
      <c r="B1732" s="41"/>
      <c r="C1732" s="41"/>
      <c r="D1732" s="41"/>
      <c r="E1732" s="41"/>
      <c r="F1732" s="41"/>
      <c r="G1732" s="42"/>
      <c r="H1732" s="43"/>
      <c r="I1732" s="41"/>
      <c r="J1732" s="41"/>
      <c r="K1732" s="41"/>
      <c r="L1732" s="41"/>
      <c r="M1732" s="41"/>
      <c r="N1732" s="41"/>
      <c r="O1732" s="41"/>
      <c r="P1732" s="41"/>
      <c r="Q1732" s="41"/>
      <c r="R1732" s="41"/>
      <c r="S1732" s="40"/>
      <c r="T1732" s="40"/>
      <c r="U1732" s="44"/>
      <c r="V1732" s="40"/>
      <c r="W1732" s="45" t="str">
        <f aca="false">IFERROR(VLOOKUP($V1732,SimpliRoute!$B:$AT,25,0),"")</f>
        <v/>
      </c>
      <c r="X1732" s="45" t="str">
        <f aca="false">IF(W1732="pending","Pendente",IF(W1732="failed","Não",IF(W1732="Completed","Sim","")))</f>
        <v/>
      </c>
      <c r="Y1732" s="46" t="str">
        <f aca="false">IF($W1732="Pending","",IFERROR(INT(VLOOKUP($V1732,SimpliRoute!$B:$AS,11,0)),""))</f>
        <v/>
      </c>
      <c r="Z1732" s="40" t="str">
        <f aca="false">IF($W1732="Failed",IFERROR(VLOOKUP($V1732,SimpliRoute!$B:$AT,27,0),""),"")</f>
        <v/>
      </c>
    </row>
    <row r="1733" customFormat="false" ht="15" hidden="false" customHeight="false" outlineLevel="0" collapsed="false">
      <c r="A1733" s="40"/>
      <c r="B1733" s="41"/>
      <c r="C1733" s="41"/>
      <c r="D1733" s="41"/>
      <c r="E1733" s="41"/>
      <c r="F1733" s="41"/>
      <c r="G1733" s="42"/>
      <c r="H1733" s="43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0"/>
      <c r="T1733" s="40"/>
      <c r="U1733" s="44"/>
      <c r="V1733" s="40"/>
      <c r="W1733" s="45" t="str">
        <f aca="false">IFERROR(VLOOKUP($V1733,SimpliRoute!$B:$AT,25,0),"")</f>
        <v/>
      </c>
      <c r="X1733" s="45" t="str">
        <f aca="false">IF(W1733="pending","Pendente",IF(W1733="failed","Não",IF(W1733="Completed","Sim","")))</f>
        <v/>
      </c>
      <c r="Y1733" s="46" t="str">
        <f aca="false">IF($W1733="Pending","",IFERROR(INT(VLOOKUP($V1733,SimpliRoute!$B:$AS,11,0)),""))</f>
        <v/>
      </c>
      <c r="Z1733" s="40" t="str">
        <f aca="false">IF($W1733="Failed",IFERROR(VLOOKUP($V1733,SimpliRoute!$B:$AT,27,0),""),"")</f>
        <v/>
      </c>
    </row>
    <row r="1734" customFormat="false" ht="15" hidden="false" customHeight="false" outlineLevel="0" collapsed="false">
      <c r="A1734" s="40"/>
      <c r="B1734" s="41"/>
      <c r="C1734" s="41"/>
      <c r="D1734" s="41"/>
      <c r="E1734" s="41"/>
      <c r="F1734" s="41"/>
      <c r="G1734" s="42"/>
      <c r="H1734" s="43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0"/>
      <c r="T1734" s="40"/>
      <c r="U1734" s="44"/>
      <c r="V1734" s="40"/>
      <c r="W1734" s="45" t="str">
        <f aca="false">IFERROR(VLOOKUP($V1734,SimpliRoute!$B:$AT,25,0),"")</f>
        <v/>
      </c>
      <c r="X1734" s="45" t="str">
        <f aca="false">IF(W1734="pending","Pendente",IF(W1734="failed","Não",IF(W1734="Completed","Sim","")))</f>
        <v/>
      </c>
      <c r="Y1734" s="46" t="str">
        <f aca="false">IF($W1734="Pending","",IFERROR(INT(VLOOKUP($V1734,SimpliRoute!$B:$AS,11,0)),""))</f>
        <v/>
      </c>
      <c r="Z1734" s="40" t="str">
        <f aca="false">IF($W1734="Failed",IFERROR(VLOOKUP($V1734,SimpliRoute!$B:$AT,27,0),""),"")</f>
        <v/>
      </c>
    </row>
    <row r="1735" customFormat="false" ht="15" hidden="false" customHeight="false" outlineLevel="0" collapsed="false">
      <c r="A1735" s="40"/>
      <c r="B1735" s="41"/>
      <c r="C1735" s="41"/>
      <c r="D1735" s="41"/>
      <c r="E1735" s="41"/>
      <c r="F1735" s="41"/>
      <c r="G1735" s="42"/>
      <c r="H1735" s="43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0"/>
      <c r="T1735" s="40"/>
      <c r="U1735" s="44"/>
      <c r="V1735" s="40"/>
      <c r="W1735" s="45" t="str">
        <f aca="false">IFERROR(VLOOKUP($V1735,SimpliRoute!$B:$AT,25,0),"")</f>
        <v/>
      </c>
      <c r="X1735" s="45" t="str">
        <f aca="false">IF(W1735="pending","Pendente",IF(W1735="failed","Não",IF(W1735="Completed","Sim","")))</f>
        <v/>
      </c>
      <c r="Y1735" s="46" t="str">
        <f aca="false">IF($W1735="Pending","",IFERROR(INT(VLOOKUP($V1735,SimpliRoute!$B:$AS,11,0)),""))</f>
        <v/>
      </c>
      <c r="Z1735" s="40" t="str">
        <f aca="false">IF($W1735="Failed",IFERROR(VLOOKUP($V1735,SimpliRoute!$B:$AT,27,0),""),"")</f>
        <v/>
      </c>
    </row>
    <row r="1736" customFormat="false" ht="15" hidden="false" customHeight="false" outlineLevel="0" collapsed="false">
      <c r="A1736" s="40"/>
      <c r="B1736" s="41"/>
      <c r="C1736" s="41"/>
      <c r="D1736" s="41"/>
      <c r="E1736" s="41"/>
      <c r="F1736" s="41"/>
      <c r="G1736" s="42"/>
      <c r="H1736" s="43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0"/>
      <c r="T1736" s="40"/>
      <c r="U1736" s="44"/>
      <c r="V1736" s="40"/>
      <c r="W1736" s="45" t="str">
        <f aca="false">IFERROR(VLOOKUP($V1736,SimpliRoute!$B:$AT,25,0),"")</f>
        <v/>
      </c>
      <c r="X1736" s="45" t="str">
        <f aca="false">IF(W1736="pending","Pendente",IF(W1736="failed","Não",IF(W1736="Completed","Sim","")))</f>
        <v/>
      </c>
      <c r="Y1736" s="46" t="str">
        <f aca="false">IF($W1736="Pending","",IFERROR(INT(VLOOKUP($V1736,SimpliRoute!$B:$AS,11,0)),""))</f>
        <v/>
      </c>
      <c r="Z1736" s="40" t="str">
        <f aca="false">IF($W1736="Failed",IFERROR(VLOOKUP($V1736,SimpliRoute!$B:$AT,27,0),""),"")</f>
        <v/>
      </c>
    </row>
    <row r="1737" customFormat="false" ht="15" hidden="false" customHeight="false" outlineLevel="0" collapsed="false">
      <c r="A1737" s="40"/>
      <c r="B1737" s="41"/>
      <c r="C1737" s="41"/>
      <c r="D1737" s="41"/>
      <c r="E1737" s="41"/>
      <c r="F1737" s="41"/>
      <c r="G1737" s="42"/>
      <c r="H1737" s="43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0"/>
      <c r="T1737" s="40"/>
      <c r="U1737" s="44"/>
      <c r="V1737" s="40"/>
      <c r="W1737" s="45" t="str">
        <f aca="false">IFERROR(VLOOKUP($V1737,SimpliRoute!$B:$AT,25,0),"")</f>
        <v/>
      </c>
      <c r="X1737" s="45" t="str">
        <f aca="false">IF(W1737="pending","Pendente",IF(W1737="failed","Não",IF(W1737="Completed","Sim","")))</f>
        <v/>
      </c>
      <c r="Y1737" s="46" t="str">
        <f aca="false">IF($W1737="Pending","",IFERROR(INT(VLOOKUP($V1737,SimpliRoute!$B:$AS,11,0)),""))</f>
        <v/>
      </c>
      <c r="Z1737" s="40" t="str">
        <f aca="false">IF($W1737="Failed",IFERROR(VLOOKUP($V1737,SimpliRoute!$B:$AT,27,0),""),"")</f>
        <v/>
      </c>
    </row>
    <row r="1738" customFormat="false" ht="15" hidden="false" customHeight="false" outlineLevel="0" collapsed="false">
      <c r="A1738" s="40"/>
      <c r="B1738" s="41"/>
      <c r="C1738" s="41"/>
      <c r="D1738" s="41"/>
      <c r="E1738" s="41"/>
      <c r="F1738" s="41"/>
      <c r="G1738" s="42"/>
      <c r="H1738" s="43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0"/>
      <c r="T1738" s="40"/>
      <c r="U1738" s="44"/>
      <c r="V1738" s="40"/>
      <c r="W1738" s="45" t="str">
        <f aca="false">IFERROR(VLOOKUP($V1738,SimpliRoute!$B:$AT,25,0),"")</f>
        <v/>
      </c>
      <c r="X1738" s="45" t="str">
        <f aca="false">IF(W1738="pending","Pendente",IF(W1738="failed","Não",IF(W1738="Completed","Sim","")))</f>
        <v/>
      </c>
      <c r="Y1738" s="46" t="str">
        <f aca="false">IF($W1738="Pending","",IFERROR(INT(VLOOKUP($V1738,SimpliRoute!$B:$AS,11,0)),""))</f>
        <v/>
      </c>
      <c r="Z1738" s="40" t="str">
        <f aca="false">IF($W1738="Failed",IFERROR(VLOOKUP($V1738,SimpliRoute!$B:$AT,27,0),""),"")</f>
        <v/>
      </c>
    </row>
    <row r="1739" customFormat="false" ht="15" hidden="false" customHeight="false" outlineLevel="0" collapsed="false">
      <c r="A1739" s="40"/>
      <c r="B1739" s="41"/>
      <c r="C1739" s="41"/>
      <c r="D1739" s="41"/>
      <c r="E1739" s="41"/>
      <c r="F1739" s="41"/>
      <c r="G1739" s="42"/>
      <c r="H1739" s="43"/>
      <c r="I1739" s="41"/>
      <c r="J1739" s="41"/>
      <c r="K1739" s="41"/>
      <c r="L1739" s="41"/>
      <c r="M1739" s="41"/>
      <c r="N1739" s="41"/>
      <c r="O1739" s="41"/>
      <c r="P1739" s="41"/>
      <c r="Q1739" s="41"/>
      <c r="R1739" s="41"/>
      <c r="S1739" s="40"/>
      <c r="T1739" s="40"/>
      <c r="U1739" s="44"/>
      <c r="V1739" s="40"/>
      <c r="W1739" s="45" t="str">
        <f aca="false">IFERROR(VLOOKUP($V1739,SimpliRoute!$B:$AT,25,0),"")</f>
        <v/>
      </c>
      <c r="X1739" s="45" t="str">
        <f aca="false">IF(W1739="pending","Pendente",IF(W1739="failed","Não",IF(W1739="Completed","Sim","")))</f>
        <v/>
      </c>
      <c r="Y1739" s="46" t="str">
        <f aca="false">IF($W1739="Pending","",IFERROR(INT(VLOOKUP($V1739,SimpliRoute!$B:$AS,11,0)),""))</f>
        <v/>
      </c>
      <c r="Z1739" s="40" t="str">
        <f aca="false">IF($W1739="Failed",IFERROR(VLOOKUP($V1739,SimpliRoute!$B:$AT,27,0),""),"")</f>
        <v/>
      </c>
    </row>
    <row r="1740" customFormat="false" ht="15" hidden="false" customHeight="false" outlineLevel="0" collapsed="false">
      <c r="A1740" s="40"/>
      <c r="B1740" s="41"/>
      <c r="C1740" s="41"/>
      <c r="D1740" s="41"/>
      <c r="E1740" s="41"/>
      <c r="F1740" s="41"/>
      <c r="G1740" s="42"/>
      <c r="H1740" s="43"/>
      <c r="I1740" s="41"/>
      <c r="J1740" s="41"/>
      <c r="K1740" s="41"/>
      <c r="L1740" s="41"/>
      <c r="M1740" s="41"/>
      <c r="N1740" s="41"/>
      <c r="O1740" s="41"/>
      <c r="P1740" s="41"/>
      <c r="Q1740" s="41"/>
      <c r="R1740" s="41"/>
      <c r="S1740" s="40"/>
      <c r="T1740" s="40"/>
      <c r="U1740" s="44"/>
      <c r="V1740" s="40"/>
      <c r="W1740" s="45" t="str">
        <f aca="false">IFERROR(VLOOKUP($V1740,SimpliRoute!$B:$AT,25,0),"")</f>
        <v/>
      </c>
      <c r="X1740" s="45" t="str">
        <f aca="false">IF(W1740="pending","Pendente",IF(W1740="failed","Não",IF(W1740="Completed","Sim","")))</f>
        <v/>
      </c>
      <c r="Y1740" s="46" t="str">
        <f aca="false">IF($W1740="Pending","",IFERROR(INT(VLOOKUP($V1740,SimpliRoute!$B:$AS,11,0)),""))</f>
        <v/>
      </c>
      <c r="Z1740" s="40" t="str">
        <f aca="false">IF($W1740="Failed",IFERROR(VLOOKUP($V1740,SimpliRoute!$B:$AT,27,0),""),"")</f>
        <v/>
      </c>
    </row>
    <row r="1741" customFormat="false" ht="15" hidden="false" customHeight="false" outlineLevel="0" collapsed="false">
      <c r="A1741" s="40"/>
      <c r="B1741" s="41"/>
      <c r="C1741" s="41"/>
      <c r="D1741" s="41"/>
      <c r="E1741" s="41"/>
      <c r="F1741" s="41"/>
      <c r="G1741" s="42"/>
      <c r="H1741" s="43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0"/>
      <c r="T1741" s="40"/>
      <c r="U1741" s="44"/>
      <c r="V1741" s="40"/>
      <c r="W1741" s="45" t="str">
        <f aca="false">IFERROR(VLOOKUP($V1741,SimpliRoute!$B:$AT,25,0),"")</f>
        <v/>
      </c>
      <c r="X1741" s="45" t="str">
        <f aca="false">IF(W1741="pending","Pendente",IF(W1741="failed","Não",IF(W1741="Completed","Sim","")))</f>
        <v/>
      </c>
      <c r="Y1741" s="46" t="str">
        <f aca="false">IF($W1741="Pending","",IFERROR(INT(VLOOKUP($V1741,SimpliRoute!$B:$AS,11,0)),""))</f>
        <v/>
      </c>
      <c r="Z1741" s="40" t="str">
        <f aca="false">IF($W1741="Failed",IFERROR(VLOOKUP($V1741,SimpliRoute!$B:$AT,27,0),""),"")</f>
        <v/>
      </c>
    </row>
    <row r="1742" customFormat="false" ht="15" hidden="false" customHeight="false" outlineLevel="0" collapsed="false">
      <c r="A1742" s="40"/>
      <c r="B1742" s="41"/>
      <c r="C1742" s="41"/>
      <c r="D1742" s="41"/>
      <c r="E1742" s="41"/>
      <c r="F1742" s="41"/>
      <c r="G1742" s="42"/>
      <c r="H1742" s="43"/>
      <c r="I1742" s="41"/>
      <c r="J1742" s="41"/>
      <c r="K1742" s="41"/>
      <c r="L1742" s="41"/>
      <c r="M1742" s="41"/>
      <c r="N1742" s="41"/>
      <c r="O1742" s="41"/>
      <c r="P1742" s="41"/>
      <c r="Q1742" s="41"/>
      <c r="R1742" s="41"/>
      <c r="S1742" s="40"/>
      <c r="T1742" s="40"/>
      <c r="U1742" s="44"/>
      <c r="V1742" s="40"/>
      <c r="W1742" s="45" t="str">
        <f aca="false">IFERROR(VLOOKUP($V1742,SimpliRoute!$B:$AT,25,0),"")</f>
        <v/>
      </c>
      <c r="X1742" s="45" t="str">
        <f aca="false">IF(W1742="pending","Pendente",IF(W1742="failed","Não",IF(W1742="Completed","Sim","")))</f>
        <v/>
      </c>
      <c r="Y1742" s="46" t="str">
        <f aca="false">IF($W1742="Pending","",IFERROR(INT(VLOOKUP($V1742,SimpliRoute!$B:$AS,11,0)),""))</f>
        <v/>
      </c>
      <c r="Z1742" s="40" t="str">
        <f aca="false">IF($W1742="Failed",IFERROR(VLOOKUP($V1742,SimpliRoute!$B:$AT,27,0),""),"")</f>
        <v/>
      </c>
    </row>
    <row r="1743" customFormat="false" ht="15" hidden="false" customHeight="false" outlineLevel="0" collapsed="false">
      <c r="A1743" s="40"/>
      <c r="B1743" s="41"/>
      <c r="C1743" s="41"/>
      <c r="D1743" s="41"/>
      <c r="E1743" s="41"/>
      <c r="F1743" s="41"/>
      <c r="G1743" s="42"/>
      <c r="H1743" s="43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0"/>
      <c r="T1743" s="40"/>
      <c r="U1743" s="44"/>
      <c r="V1743" s="40"/>
      <c r="W1743" s="45" t="str">
        <f aca="false">IFERROR(VLOOKUP($V1743,SimpliRoute!$B:$AT,25,0),"")</f>
        <v/>
      </c>
      <c r="X1743" s="45" t="str">
        <f aca="false">IF(W1743="pending","Pendente",IF(W1743="failed","Não",IF(W1743="Completed","Sim","")))</f>
        <v/>
      </c>
      <c r="Y1743" s="46" t="str">
        <f aca="false">IF($W1743="Pending","",IFERROR(INT(VLOOKUP($V1743,SimpliRoute!$B:$AS,11,0)),""))</f>
        <v/>
      </c>
      <c r="Z1743" s="40" t="str">
        <f aca="false">IF($W1743="Failed",IFERROR(VLOOKUP($V1743,SimpliRoute!$B:$AT,27,0),""),"")</f>
        <v/>
      </c>
    </row>
    <row r="1744" customFormat="false" ht="15" hidden="false" customHeight="false" outlineLevel="0" collapsed="false">
      <c r="A1744" s="40"/>
      <c r="B1744" s="41"/>
      <c r="C1744" s="41"/>
      <c r="D1744" s="41"/>
      <c r="E1744" s="41"/>
      <c r="F1744" s="41"/>
      <c r="G1744" s="42"/>
      <c r="H1744" s="43"/>
      <c r="I1744" s="41"/>
      <c r="J1744" s="41"/>
      <c r="K1744" s="41"/>
      <c r="L1744" s="41"/>
      <c r="M1744" s="41"/>
      <c r="N1744" s="41"/>
      <c r="O1744" s="41"/>
      <c r="P1744" s="41"/>
      <c r="Q1744" s="41"/>
      <c r="R1744" s="41"/>
      <c r="S1744" s="40"/>
      <c r="T1744" s="40"/>
      <c r="U1744" s="44"/>
      <c r="V1744" s="40"/>
      <c r="W1744" s="45" t="str">
        <f aca="false">IFERROR(VLOOKUP($V1744,SimpliRoute!$B:$AT,25,0),"")</f>
        <v/>
      </c>
      <c r="X1744" s="45" t="str">
        <f aca="false">IF(W1744="pending","Pendente",IF(W1744="failed","Não",IF(W1744="Completed","Sim","")))</f>
        <v/>
      </c>
      <c r="Y1744" s="46" t="str">
        <f aca="false">IF($W1744="Pending","",IFERROR(INT(VLOOKUP($V1744,SimpliRoute!$B:$AS,11,0)),""))</f>
        <v/>
      </c>
      <c r="Z1744" s="40" t="str">
        <f aca="false">IF($W1744="Failed",IFERROR(VLOOKUP($V1744,SimpliRoute!$B:$AT,27,0),""),"")</f>
        <v/>
      </c>
    </row>
    <row r="1745" customFormat="false" ht="15" hidden="false" customHeight="false" outlineLevel="0" collapsed="false">
      <c r="A1745" s="40"/>
      <c r="B1745" s="41"/>
      <c r="C1745" s="41"/>
      <c r="D1745" s="41"/>
      <c r="E1745" s="41"/>
      <c r="F1745" s="41"/>
      <c r="G1745" s="42"/>
      <c r="H1745" s="43"/>
      <c r="I1745" s="41"/>
      <c r="J1745" s="41"/>
      <c r="K1745" s="41"/>
      <c r="L1745" s="41"/>
      <c r="M1745" s="41"/>
      <c r="N1745" s="41"/>
      <c r="O1745" s="41"/>
      <c r="P1745" s="41"/>
      <c r="Q1745" s="41"/>
      <c r="R1745" s="41"/>
      <c r="S1745" s="40"/>
      <c r="T1745" s="40"/>
      <c r="U1745" s="44"/>
      <c r="V1745" s="40"/>
      <c r="W1745" s="45" t="str">
        <f aca="false">IFERROR(VLOOKUP($V1745,SimpliRoute!$B:$AT,25,0),"")</f>
        <v/>
      </c>
      <c r="X1745" s="45" t="str">
        <f aca="false">IF(W1745="pending","Pendente",IF(W1745="failed","Não",IF(W1745="Completed","Sim","")))</f>
        <v/>
      </c>
      <c r="Y1745" s="46" t="str">
        <f aca="false">IF($W1745="Pending","",IFERROR(INT(VLOOKUP($V1745,SimpliRoute!$B:$AS,11,0)),""))</f>
        <v/>
      </c>
      <c r="Z1745" s="40" t="str">
        <f aca="false">IF($W1745="Failed",IFERROR(VLOOKUP($V1745,SimpliRoute!$B:$AT,27,0),""),"")</f>
        <v/>
      </c>
    </row>
    <row r="1746" customFormat="false" ht="15" hidden="false" customHeight="false" outlineLevel="0" collapsed="false">
      <c r="A1746" s="40"/>
      <c r="B1746" s="41"/>
      <c r="C1746" s="41"/>
      <c r="D1746" s="41"/>
      <c r="E1746" s="41"/>
      <c r="F1746" s="41"/>
      <c r="G1746" s="42"/>
      <c r="H1746" s="43"/>
      <c r="I1746" s="41"/>
      <c r="J1746" s="41"/>
      <c r="K1746" s="41"/>
      <c r="L1746" s="41"/>
      <c r="M1746" s="41"/>
      <c r="N1746" s="41"/>
      <c r="O1746" s="41"/>
      <c r="P1746" s="41"/>
      <c r="Q1746" s="41"/>
      <c r="R1746" s="41"/>
      <c r="S1746" s="40"/>
      <c r="T1746" s="40"/>
      <c r="U1746" s="44"/>
      <c r="V1746" s="40"/>
      <c r="W1746" s="45" t="str">
        <f aca="false">IFERROR(VLOOKUP($V1746,SimpliRoute!$B:$AT,25,0),"")</f>
        <v/>
      </c>
      <c r="X1746" s="45" t="str">
        <f aca="false">IF(W1746="pending","Pendente",IF(W1746="failed","Não",IF(W1746="Completed","Sim","")))</f>
        <v/>
      </c>
      <c r="Y1746" s="46" t="str">
        <f aca="false">IF($W1746="Pending","",IFERROR(INT(VLOOKUP($V1746,SimpliRoute!$B:$AS,11,0)),""))</f>
        <v/>
      </c>
      <c r="Z1746" s="40" t="str">
        <f aca="false">IF($W1746="Failed",IFERROR(VLOOKUP($V1746,SimpliRoute!$B:$AT,27,0),""),"")</f>
        <v/>
      </c>
    </row>
    <row r="1747" customFormat="false" ht="15" hidden="false" customHeight="false" outlineLevel="0" collapsed="false">
      <c r="A1747" s="40"/>
      <c r="B1747" s="41"/>
      <c r="C1747" s="41"/>
      <c r="D1747" s="41"/>
      <c r="E1747" s="41"/>
      <c r="F1747" s="41"/>
      <c r="G1747" s="42"/>
      <c r="H1747" s="43"/>
      <c r="I1747" s="41"/>
      <c r="J1747" s="41"/>
      <c r="K1747" s="41"/>
      <c r="L1747" s="41"/>
      <c r="M1747" s="41"/>
      <c r="N1747" s="41"/>
      <c r="O1747" s="41"/>
      <c r="P1747" s="41"/>
      <c r="Q1747" s="41"/>
      <c r="R1747" s="41"/>
      <c r="S1747" s="40"/>
      <c r="T1747" s="40"/>
      <c r="U1747" s="44"/>
      <c r="V1747" s="40"/>
      <c r="W1747" s="45" t="str">
        <f aca="false">IFERROR(VLOOKUP($V1747,SimpliRoute!$B:$AT,25,0),"")</f>
        <v/>
      </c>
      <c r="X1747" s="45" t="str">
        <f aca="false">IF(W1747="pending","Pendente",IF(W1747="failed","Não",IF(W1747="Completed","Sim","")))</f>
        <v/>
      </c>
      <c r="Y1747" s="46" t="str">
        <f aca="false">IF($W1747="Pending","",IFERROR(INT(VLOOKUP($V1747,SimpliRoute!$B:$AS,11,0)),""))</f>
        <v/>
      </c>
      <c r="Z1747" s="40" t="str">
        <f aca="false">IF($W1747="Failed",IFERROR(VLOOKUP($V1747,SimpliRoute!$B:$AT,27,0),""),"")</f>
        <v/>
      </c>
    </row>
    <row r="1748" customFormat="false" ht="15" hidden="false" customHeight="false" outlineLevel="0" collapsed="false">
      <c r="A1748" s="40"/>
      <c r="B1748" s="41"/>
      <c r="C1748" s="41"/>
      <c r="D1748" s="41"/>
      <c r="E1748" s="41"/>
      <c r="F1748" s="41"/>
      <c r="G1748" s="42"/>
      <c r="H1748" s="43"/>
      <c r="I1748" s="41"/>
      <c r="J1748" s="41"/>
      <c r="K1748" s="41"/>
      <c r="L1748" s="41"/>
      <c r="M1748" s="41"/>
      <c r="N1748" s="41"/>
      <c r="O1748" s="41"/>
      <c r="P1748" s="41"/>
      <c r="Q1748" s="41"/>
      <c r="R1748" s="41"/>
      <c r="S1748" s="40"/>
      <c r="T1748" s="40"/>
      <c r="U1748" s="44"/>
      <c r="V1748" s="40"/>
      <c r="W1748" s="45" t="str">
        <f aca="false">IFERROR(VLOOKUP($V1748,SimpliRoute!$B:$AT,25,0),"")</f>
        <v/>
      </c>
      <c r="X1748" s="45" t="str">
        <f aca="false">IF(W1748="pending","Pendente",IF(W1748="failed","Não",IF(W1748="Completed","Sim","")))</f>
        <v/>
      </c>
      <c r="Y1748" s="46" t="str">
        <f aca="false">IF($W1748="Pending","",IFERROR(INT(VLOOKUP($V1748,SimpliRoute!$B:$AS,11,0)),""))</f>
        <v/>
      </c>
      <c r="Z1748" s="40" t="str">
        <f aca="false">IF($W1748="Failed",IFERROR(VLOOKUP($V1748,SimpliRoute!$B:$AT,27,0),""),"")</f>
        <v/>
      </c>
    </row>
    <row r="1749" customFormat="false" ht="15" hidden="false" customHeight="false" outlineLevel="0" collapsed="false">
      <c r="A1749" s="40"/>
      <c r="B1749" s="41"/>
      <c r="C1749" s="41"/>
      <c r="D1749" s="41"/>
      <c r="E1749" s="41"/>
      <c r="F1749" s="41"/>
      <c r="G1749" s="42"/>
      <c r="H1749" s="43"/>
      <c r="I1749" s="41"/>
      <c r="J1749" s="41"/>
      <c r="K1749" s="41"/>
      <c r="L1749" s="41"/>
      <c r="M1749" s="41"/>
      <c r="N1749" s="41"/>
      <c r="O1749" s="41"/>
      <c r="P1749" s="41"/>
      <c r="Q1749" s="41"/>
      <c r="R1749" s="41"/>
      <c r="S1749" s="40"/>
      <c r="T1749" s="40"/>
      <c r="U1749" s="44"/>
      <c r="V1749" s="40"/>
      <c r="W1749" s="45" t="str">
        <f aca="false">IFERROR(VLOOKUP($V1749,SimpliRoute!$B:$AT,25,0),"")</f>
        <v/>
      </c>
      <c r="X1749" s="45" t="str">
        <f aca="false">IF(W1749="pending","Pendente",IF(W1749="failed","Não",IF(W1749="Completed","Sim","")))</f>
        <v/>
      </c>
      <c r="Y1749" s="46" t="str">
        <f aca="false">IF($W1749="Pending","",IFERROR(INT(VLOOKUP($V1749,SimpliRoute!$B:$AS,11,0)),""))</f>
        <v/>
      </c>
      <c r="Z1749" s="40" t="str">
        <f aca="false">IF($W1749="Failed",IFERROR(VLOOKUP($V1749,SimpliRoute!$B:$AT,27,0),""),"")</f>
        <v/>
      </c>
    </row>
    <row r="1750" customFormat="false" ht="15" hidden="false" customHeight="false" outlineLevel="0" collapsed="false">
      <c r="A1750" s="40"/>
      <c r="B1750" s="41"/>
      <c r="C1750" s="41"/>
      <c r="D1750" s="41"/>
      <c r="E1750" s="41"/>
      <c r="F1750" s="41"/>
      <c r="G1750" s="42"/>
      <c r="H1750" s="43"/>
      <c r="I1750" s="41"/>
      <c r="J1750" s="41"/>
      <c r="K1750" s="41"/>
      <c r="L1750" s="41"/>
      <c r="M1750" s="41"/>
      <c r="N1750" s="41"/>
      <c r="O1750" s="41"/>
      <c r="P1750" s="41"/>
      <c r="Q1750" s="41"/>
      <c r="R1750" s="41"/>
      <c r="S1750" s="40"/>
      <c r="T1750" s="40"/>
      <c r="U1750" s="44"/>
      <c r="V1750" s="40"/>
      <c r="W1750" s="45" t="str">
        <f aca="false">IFERROR(VLOOKUP($V1750,SimpliRoute!$B:$AT,25,0),"")</f>
        <v/>
      </c>
      <c r="X1750" s="45" t="str">
        <f aca="false">IF(W1750="pending","Pendente",IF(W1750="failed","Não",IF(W1750="Completed","Sim","")))</f>
        <v/>
      </c>
      <c r="Y1750" s="46" t="str">
        <f aca="false">IF($W1750="Pending","",IFERROR(INT(VLOOKUP($V1750,SimpliRoute!$B:$AS,11,0)),""))</f>
        <v/>
      </c>
      <c r="Z1750" s="40" t="str">
        <f aca="false">IF($W1750="Failed",IFERROR(VLOOKUP($V1750,SimpliRoute!$B:$AT,27,0),""),"")</f>
        <v/>
      </c>
    </row>
    <row r="1751" customFormat="false" ht="15" hidden="false" customHeight="false" outlineLevel="0" collapsed="false">
      <c r="A1751" s="40"/>
      <c r="B1751" s="41"/>
      <c r="C1751" s="41"/>
      <c r="D1751" s="41"/>
      <c r="E1751" s="41"/>
      <c r="F1751" s="41"/>
      <c r="G1751" s="42"/>
      <c r="H1751" s="43"/>
      <c r="I1751" s="41"/>
      <c r="J1751" s="41"/>
      <c r="K1751" s="41"/>
      <c r="L1751" s="41"/>
      <c r="M1751" s="41"/>
      <c r="N1751" s="41"/>
      <c r="O1751" s="41"/>
      <c r="P1751" s="41"/>
      <c r="Q1751" s="41"/>
      <c r="R1751" s="41"/>
      <c r="S1751" s="40"/>
      <c r="T1751" s="40"/>
      <c r="U1751" s="44"/>
      <c r="V1751" s="40"/>
      <c r="W1751" s="45" t="str">
        <f aca="false">IFERROR(VLOOKUP($V1751,SimpliRoute!$B:$AT,25,0),"")</f>
        <v/>
      </c>
      <c r="X1751" s="45" t="str">
        <f aca="false">IF(W1751="pending","Pendente",IF(W1751="failed","Não",IF(W1751="Completed","Sim","")))</f>
        <v/>
      </c>
      <c r="Y1751" s="46" t="str">
        <f aca="false">IF($W1751="Pending","",IFERROR(INT(VLOOKUP($V1751,SimpliRoute!$B:$AS,11,0)),""))</f>
        <v/>
      </c>
      <c r="Z1751" s="40" t="str">
        <f aca="false">IF($W1751="Failed",IFERROR(VLOOKUP($V1751,SimpliRoute!$B:$AT,27,0),""),"")</f>
        <v/>
      </c>
    </row>
    <row r="1752" customFormat="false" ht="15" hidden="false" customHeight="false" outlineLevel="0" collapsed="false">
      <c r="A1752" s="40"/>
      <c r="B1752" s="41"/>
      <c r="C1752" s="41"/>
      <c r="D1752" s="41"/>
      <c r="E1752" s="41"/>
      <c r="F1752" s="41"/>
      <c r="G1752" s="42"/>
      <c r="H1752" s="43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0"/>
      <c r="T1752" s="40"/>
      <c r="U1752" s="44"/>
      <c r="V1752" s="40"/>
      <c r="W1752" s="45" t="str">
        <f aca="false">IFERROR(VLOOKUP($V1752,SimpliRoute!$B:$AT,25,0),"")</f>
        <v/>
      </c>
      <c r="X1752" s="45" t="str">
        <f aca="false">IF(W1752="pending","Pendente",IF(W1752="failed","Não",IF(W1752="Completed","Sim","")))</f>
        <v/>
      </c>
      <c r="Y1752" s="46" t="str">
        <f aca="false">IF($W1752="Pending","",IFERROR(INT(VLOOKUP($V1752,SimpliRoute!$B:$AS,11,0)),""))</f>
        <v/>
      </c>
      <c r="Z1752" s="40" t="str">
        <f aca="false">IF($W1752="Failed",IFERROR(VLOOKUP($V1752,SimpliRoute!$B:$AT,27,0),""),"")</f>
        <v/>
      </c>
    </row>
    <row r="1753" customFormat="false" ht="15" hidden="false" customHeight="false" outlineLevel="0" collapsed="false">
      <c r="A1753" s="40"/>
      <c r="B1753" s="41"/>
      <c r="C1753" s="41"/>
      <c r="D1753" s="41"/>
      <c r="E1753" s="41"/>
      <c r="F1753" s="41"/>
      <c r="G1753" s="42"/>
      <c r="H1753" s="43"/>
      <c r="I1753" s="41"/>
      <c r="J1753" s="41"/>
      <c r="K1753" s="41"/>
      <c r="L1753" s="41"/>
      <c r="M1753" s="41"/>
      <c r="N1753" s="41"/>
      <c r="O1753" s="41"/>
      <c r="P1753" s="41"/>
      <c r="Q1753" s="41"/>
      <c r="R1753" s="41"/>
      <c r="S1753" s="40"/>
      <c r="T1753" s="40"/>
      <c r="U1753" s="44"/>
      <c r="V1753" s="40"/>
      <c r="W1753" s="45" t="str">
        <f aca="false">IFERROR(VLOOKUP($V1753,SimpliRoute!$B:$AT,25,0),"")</f>
        <v/>
      </c>
      <c r="X1753" s="45" t="str">
        <f aca="false">IF(W1753="pending","Pendente",IF(W1753="failed","Não",IF(W1753="Completed","Sim","")))</f>
        <v/>
      </c>
      <c r="Y1753" s="46" t="str">
        <f aca="false">IF($W1753="Pending","",IFERROR(INT(VLOOKUP($V1753,SimpliRoute!$B:$AS,11,0)),""))</f>
        <v/>
      </c>
      <c r="Z1753" s="40" t="str">
        <f aca="false">IF($W1753="Failed",IFERROR(VLOOKUP($V1753,SimpliRoute!$B:$AT,27,0),""),"")</f>
        <v/>
      </c>
    </row>
    <row r="1754" customFormat="false" ht="15" hidden="false" customHeight="false" outlineLevel="0" collapsed="false">
      <c r="A1754" s="40"/>
      <c r="B1754" s="41"/>
      <c r="C1754" s="41"/>
      <c r="D1754" s="41"/>
      <c r="E1754" s="41"/>
      <c r="F1754" s="41"/>
      <c r="G1754" s="42"/>
      <c r="H1754" s="43"/>
      <c r="I1754" s="41"/>
      <c r="J1754" s="41"/>
      <c r="K1754" s="41"/>
      <c r="L1754" s="41"/>
      <c r="M1754" s="41"/>
      <c r="N1754" s="41"/>
      <c r="O1754" s="41"/>
      <c r="P1754" s="41"/>
      <c r="Q1754" s="41"/>
      <c r="R1754" s="41"/>
      <c r="S1754" s="40"/>
      <c r="T1754" s="40"/>
      <c r="U1754" s="44"/>
      <c r="V1754" s="40"/>
      <c r="W1754" s="45" t="str">
        <f aca="false">IFERROR(VLOOKUP($V1754,SimpliRoute!$B:$AT,25,0),"")</f>
        <v/>
      </c>
      <c r="X1754" s="45" t="str">
        <f aca="false">IF(W1754="pending","Pendente",IF(W1754="failed","Não",IF(W1754="Completed","Sim","")))</f>
        <v/>
      </c>
      <c r="Y1754" s="46" t="str">
        <f aca="false">IF($W1754="Pending","",IFERROR(INT(VLOOKUP($V1754,SimpliRoute!$B:$AS,11,0)),""))</f>
        <v/>
      </c>
      <c r="Z1754" s="40" t="str">
        <f aca="false">IF($W1754="Failed",IFERROR(VLOOKUP($V1754,SimpliRoute!$B:$AT,27,0),""),"")</f>
        <v/>
      </c>
    </row>
    <row r="1755" customFormat="false" ht="15" hidden="false" customHeight="false" outlineLevel="0" collapsed="false">
      <c r="A1755" s="40"/>
      <c r="B1755" s="41"/>
      <c r="C1755" s="41"/>
      <c r="D1755" s="41"/>
      <c r="E1755" s="41"/>
      <c r="F1755" s="41"/>
      <c r="G1755" s="42"/>
      <c r="H1755" s="43"/>
      <c r="I1755" s="41"/>
      <c r="J1755" s="41"/>
      <c r="K1755" s="41"/>
      <c r="L1755" s="41"/>
      <c r="M1755" s="41"/>
      <c r="N1755" s="41"/>
      <c r="O1755" s="41"/>
      <c r="P1755" s="41"/>
      <c r="Q1755" s="41"/>
      <c r="R1755" s="41"/>
      <c r="S1755" s="40"/>
      <c r="T1755" s="40"/>
      <c r="U1755" s="44"/>
      <c r="V1755" s="40"/>
      <c r="W1755" s="45" t="str">
        <f aca="false">IFERROR(VLOOKUP($V1755,SimpliRoute!$B:$AT,25,0),"")</f>
        <v/>
      </c>
      <c r="X1755" s="45" t="str">
        <f aca="false">IF(W1755="pending","Pendente",IF(W1755="failed","Não",IF(W1755="Completed","Sim","")))</f>
        <v/>
      </c>
      <c r="Y1755" s="46" t="str">
        <f aca="false">IF($W1755="Pending","",IFERROR(INT(VLOOKUP($V1755,SimpliRoute!$B:$AS,11,0)),""))</f>
        <v/>
      </c>
      <c r="Z1755" s="40" t="str">
        <f aca="false">IF($W1755="Failed",IFERROR(VLOOKUP($V1755,SimpliRoute!$B:$AT,27,0),""),"")</f>
        <v/>
      </c>
    </row>
    <row r="1756" customFormat="false" ht="15" hidden="false" customHeight="false" outlineLevel="0" collapsed="false">
      <c r="A1756" s="40"/>
      <c r="B1756" s="41"/>
      <c r="C1756" s="41"/>
      <c r="D1756" s="41"/>
      <c r="E1756" s="41"/>
      <c r="F1756" s="41"/>
      <c r="G1756" s="42"/>
      <c r="H1756" s="43"/>
      <c r="I1756" s="41"/>
      <c r="J1756" s="41"/>
      <c r="K1756" s="41"/>
      <c r="L1756" s="41"/>
      <c r="M1756" s="41"/>
      <c r="N1756" s="41"/>
      <c r="O1756" s="41"/>
      <c r="P1756" s="41"/>
      <c r="Q1756" s="41"/>
      <c r="R1756" s="41"/>
      <c r="S1756" s="40"/>
      <c r="T1756" s="40"/>
      <c r="U1756" s="44"/>
      <c r="V1756" s="40"/>
      <c r="W1756" s="45" t="str">
        <f aca="false">IFERROR(VLOOKUP($V1756,SimpliRoute!$B:$AT,25,0),"")</f>
        <v/>
      </c>
      <c r="X1756" s="45" t="str">
        <f aca="false">IF(W1756="pending","Pendente",IF(W1756="failed","Não",IF(W1756="Completed","Sim","")))</f>
        <v/>
      </c>
      <c r="Y1756" s="46" t="str">
        <f aca="false">IF($W1756="Pending","",IFERROR(INT(VLOOKUP($V1756,SimpliRoute!$B:$AS,11,0)),""))</f>
        <v/>
      </c>
      <c r="Z1756" s="40" t="str">
        <f aca="false">IF($W1756="Failed",IFERROR(VLOOKUP($V1756,SimpliRoute!$B:$AT,27,0),""),"")</f>
        <v/>
      </c>
    </row>
    <row r="1757" customFormat="false" ht="15" hidden="false" customHeight="false" outlineLevel="0" collapsed="false">
      <c r="A1757" s="40"/>
      <c r="B1757" s="41"/>
      <c r="C1757" s="41"/>
      <c r="D1757" s="41"/>
      <c r="E1757" s="41"/>
      <c r="F1757" s="41"/>
      <c r="G1757" s="42"/>
      <c r="H1757" s="43"/>
      <c r="I1757" s="41"/>
      <c r="J1757" s="41"/>
      <c r="K1757" s="41"/>
      <c r="L1757" s="41"/>
      <c r="M1757" s="41"/>
      <c r="N1757" s="41"/>
      <c r="O1757" s="41"/>
      <c r="P1757" s="41"/>
      <c r="Q1757" s="41"/>
      <c r="R1757" s="41"/>
      <c r="S1757" s="40"/>
      <c r="T1757" s="40"/>
      <c r="U1757" s="44"/>
      <c r="V1757" s="40"/>
      <c r="W1757" s="45" t="str">
        <f aca="false">IFERROR(VLOOKUP($V1757,SimpliRoute!$B:$AT,25,0),"")</f>
        <v/>
      </c>
      <c r="X1757" s="45" t="str">
        <f aca="false">IF(W1757="pending","Pendente",IF(W1757="failed","Não",IF(W1757="Completed","Sim","")))</f>
        <v/>
      </c>
      <c r="Y1757" s="46" t="str">
        <f aca="false">IF($W1757="Pending","",IFERROR(INT(VLOOKUP($V1757,SimpliRoute!$B:$AS,11,0)),""))</f>
        <v/>
      </c>
      <c r="Z1757" s="40" t="str">
        <f aca="false">IF($W1757="Failed",IFERROR(VLOOKUP($V1757,SimpliRoute!$B:$AT,27,0),""),"")</f>
        <v/>
      </c>
    </row>
    <row r="1758" customFormat="false" ht="15" hidden="false" customHeight="false" outlineLevel="0" collapsed="false">
      <c r="A1758" s="40"/>
      <c r="B1758" s="41"/>
      <c r="C1758" s="41"/>
      <c r="D1758" s="41"/>
      <c r="E1758" s="41"/>
      <c r="F1758" s="41"/>
      <c r="G1758" s="42"/>
      <c r="H1758" s="43"/>
      <c r="I1758" s="41"/>
      <c r="J1758" s="41"/>
      <c r="K1758" s="41"/>
      <c r="L1758" s="41"/>
      <c r="M1758" s="41"/>
      <c r="N1758" s="41"/>
      <c r="O1758" s="41"/>
      <c r="P1758" s="41"/>
      <c r="Q1758" s="41"/>
      <c r="R1758" s="41"/>
      <c r="S1758" s="40"/>
      <c r="T1758" s="40"/>
      <c r="U1758" s="44"/>
      <c r="V1758" s="40"/>
      <c r="W1758" s="45" t="str">
        <f aca="false">IFERROR(VLOOKUP($V1758,SimpliRoute!$B:$AT,25,0),"")</f>
        <v/>
      </c>
      <c r="X1758" s="45" t="str">
        <f aca="false">IF(W1758="pending","Pendente",IF(W1758="failed","Não",IF(W1758="Completed","Sim","")))</f>
        <v/>
      </c>
      <c r="Y1758" s="46" t="str">
        <f aca="false">IF($W1758="Pending","",IFERROR(INT(VLOOKUP($V1758,SimpliRoute!$B:$AS,11,0)),""))</f>
        <v/>
      </c>
      <c r="Z1758" s="40" t="str">
        <f aca="false">IF($W1758="Failed",IFERROR(VLOOKUP($V1758,SimpliRoute!$B:$AT,27,0),""),"")</f>
        <v/>
      </c>
    </row>
    <row r="1759" customFormat="false" ht="15" hidden="false" customHeight="false" outlineLevel="0" collapsed="false">
      <c r="A1759" s="40"/>
      <c r="B1759" s="41"/>
      <c r="C1759" s="41"/>
      <c r="D1759" s="41"/>
      <c r="E1759" s="41"/>
      <c r="F1759" s="41"/>
      <c r="G1759" s="42"/>
      <c r="H1759" s="43"/>
      <c r="I1759" s="41"/>
      <c r="J1759" s="41"/>
      <c r="K1759" s="41"/>
      <c r="L1759" s="41"/>
      <c r="M1759" s="41"/>
      <c r="N1759" s="41"/>
      <c r="O1759" s="41"/>
      <c r="P1759" s="41"/>
      <c r="Q1759" s="41"/>
      <c r="R1759" s="41"/>
      <c r="S1759" s="40"/>
      <c r="T1759" s="40"/>
      <c r="U1759" s="44"/>
      <c r="V1759" s="40"/>
      <c r="W1759" s="45" t="str">
        <f aca="false">IFERROR(VLOOKUP($V1759,SimpliRoute!$B:$AT,25,0),"")</f>
        <v/>
      </c>
      <c r="X1759" s="45" t="str">
        <f aca="false">IF(W1759="pending","Pendente",IF(W1759="failed","Não",IF(W1759="Completed","Sim","")))</f>
        <v/>
      </c>
      <c r="Y1759" s="46" t="str">
        <f aca="false">IF($W1759="Pending","",IFERROR(INT(VLOOKUP($V1759,SimpliRoute!$B:$AS,11,0)),""))</f>
        <v/>
      </c>
      <c r="Z1759" s="40" t="str">
        <f aca="false">IF($W1759="Failed",IFERROR(VLOOKUP($V1759,SimpliRoute!$B:$AT,27,0),""),"")</f>
        <v/>
      </c>
    </row>
    <row r="1760" customFormat="false" ht="15" hidden="false" customHeight="false" outlineLevel="0" collapsed="false">
      <c r="A1760" s="40"/>
      <c r="B1760" s="41"/>
      <c r="C1760" s="41"/>
      <c r="D1760" s="41"/>
      <c r="E1760" s="41"/>
      <c r="F1760" s="41"/>
      <c r="G1760" s="42"/>
      <c r="H1760" s="43"/>
      <c r="I1760" s="41"/>
      <c r="J1760" s="41"/>
      <c r="K1760" s="41"/>
      <c r="L1760" s="41"/>
      <c r="M1760" s="41"/>
      <c r="N1760" s="41"/>
      <c r="O1760" s="41"/>
      <c r="P1760" s="41"/>
      <c r="Q1760" s="41"/>
      <c r="R1760" s="41"/>
      <c r="S1760" s="40"/>
      <c r="T1760" s="40"/>
      <c r="U1760" s="44"/>
      <c r="V1760" s="40"/>
      <c r="W1760" s="45" t="str">
        <f aca="false">IFERROR(VLOOKUP($V1760,SimpliRoute!$B:$AT,25,0),"")</f>
        <v/>
      </c>
      <c r="X1760" s="45" t="str">
        <f aca="false">IF(W1760="pending","Pendente",IF(W1760="failed","Não",IF(W1760="Completed","Sim","")))</f>
        <v/>
      </c>
      <c r="Y1760" s="46" t="str">
        <f aca="false">IF($W1760="Pending","",IFERROR(INT(VLOOKUP($V1760,SimpliRoute!$B:$AS,11,0)),""))</f>
        <v/>
      </c>
      <c r="Z1760" s="40" t="str">
        <f aca="false">IF($W1760="Failed",IFERROR(VLOOKUP($V1760,SimpliRoute!$B:$AT,27,0),""),"")</f>
        <v/>
      </c>
    </row>
    <row r="1761" customFormat="false" ht="15" hidden="false" customHeight="false" outlineLevel="0" collapsed="false">
      <c r="A1761" s="40"/>
      <c r="B1761" s="41"/>
      <c r="C1761" s="41"/>
      <c r="D1761" s="41"/>
      <c r="E1761" s="41"/>
      <c r="F1761" s="41"/>
      <c r="G1761" s="42"/>
      <c r="H1761" s="43"/>
      <c r="I1761" s="41"/>
      <c r="J1761" s="41"/>
      <c r="K1761" s="41"/>
      <c r="L1761" s="41"/>
      <c r="M1761" s="41"/>
      <c r="N1761" s="41"/>
      <c r="O1761" s="41"/>
      <c r="P1761" s="41"/>
      <c r="Q1761" s="41"/>
      <c r="R1761" s="41"/>
      <c r="S1761" s="40"/>
      <c r="T1761" s="40"/>
      <c r="U1761" s="44"/>
      <c r="V1761" s="40"/>
      <c r="W1761" s="45" t="str">
        <f aca="false">IFERROR(VLOOKUP($V1761,SimpliRoute!$B:$AT,25,0),"")</f>
        <v/>
      </c>
      <c r="X1761" s="45" t="str">
        <f aca="false">IF(W1761="pending","Pendente",IF(W1761="failed","Não",IF(W1761="Completed","Sim","")))</f>
        <v/>
      </c>
      <c r="Y1761" s="46" t="str">
        <f aca="false">IF($W1761="Pending","",IFERROR(INT(VLOOKUP($V1761,SimpliRoute!$B:$AS,11,0)),""))</f>
        <v/>
      </c>
      <c r="Z1761" s="40" t="str">
        <f aca="false">IF($W1761="Failed",IFERROR(VLOOKUP($V1761,SimpliRoute!$B:$AT,27,0),""),"")</f>
        <v/>
      </c>
    </row>
    <row r="1762" customFormat="false" ht="15" hidden="false" customHeight="false" outlineLevel="0" collapsed="false">
      <c r="A1762" s="40"/>
      <c r="B1762" s="41"/>
      <c r="C1762" s="41"/>
      <c r="D1762" s="41"/>
      <c r="E1762" s="41"/>
      <c r="F1762" s="41"/>
      <c r="G1762" s="42"/>
      <c r="H1762" s="43"/>
      <c r="I1762" s="41"/>
      <c r="J1762" s="41"/>
      <c r="K1762" s="41"/>
      <c r="L1762" s="41"/>
      <c r="M1762" s="41"/>
      <c r="N1762" s="41"/>
      <c r="O1762" s="41"/>
      <c r="P1762" s="41"/>
      <c r="Q1762" s="41"/>
      <c r="R1762" s="41"/>
      <c r="S1762" s="40"/>
      <c r="T1762" s="40"/>
      <c r="U1762" s="44"/>
      <c r="V1762" s="40"/>
      <c r="W1762" s="45" t="str">
        <f aca="false">IFERROR(VLOOKUP($V1762,SimpliRoute!$B:$AT,25,0),"")</f>
        <v/>
      </c>
      <c r="X1762" s="45" t="str">
        <f aca="false">IF(W1762="pending","Pendente",IF(W1762="failed","Não",IF(W1762="Completed","Sim","")))</f>
        <v/>
      </c>
      <c r="Y1762" s="46" t="str">
        <f aca="false">IF($W1762="Pending","",IFERROR(INT(VLOOKUP($V1762,SimpliRoute!$B:$AS,11,0)),""))</f>
        <v/>
      </c>
      <c r="Z1762" s="40" t="str">
        <f aca="false">IF($W1762="Failed",IFERROR(VLOOKUP($V1762,SimpliRoute!$B:$AT,27,0),""),"")</f>
        <v/>
      </c>
    </row>
    <row r="1763" customFormat="false" ht="15" hidden="false" customHeight="false" outlineLevel="0" collapsed="false">
      <c r="A1763" s="40"/>
      <c r="B1763" s="41"/>
      <c r="C1763" s="41"/>
      <c r="D1763" s="41"/>
      <c r="E1763" s="41"/>
      <c r="F1763" s="41"/>
      <c r="G1763" s="42"/>
      <c r="H1763" s="43"/>
      <c r="I1763" s="41"/>
      <c r="J1763" s="41"/>
      <c r="K1763" s="41"/>
      <c r="L1763" s="41"/>
      <c r="M1763" s="41"/>
      <c r="N1763" s="41"/>
      <c r="O1763" s="41"/>
      <c r="P1763" s="41"/>
      <c r="Q1763" s="41"/>
      <c r="R1763" s="41"/>
      <c r="S1763" s="40"/>
      <c r="T1763" s="40"/>
      <c r="U1763" s="44"/>
      <c r="V1763" s="40"/>
      <c r="W1763" s="45" t="str">
        <f aca="false">IFERROR(VLOOKUP($V1763,SimpliRoute!$B:$AT,25,0),"")</f>
        <v/>
      </c>
      <c r="X1763" s="45" t="str">
        <f aca="false">IF(W1763="pending","Pendente",IF(W1763="failed","Não",IF(W1763="Completed","Sim","")))</f>
        <v/>
      </c>
      <c r="Y1763" s="46" t="str">
        <f aca="false">IF($W1763="Pending","",IFERROR(INT(VLOOKUP($V1763,SimpliRoute!$B:$AS,11,0)),""))</f>
        <v/>
      </c>
      <c r="Z1763" s="40" t="str">
        <f aca="false">IF($W1763="Failed",IFERROR(VLOOKUP($V1763,SimpliRoute!$B:$AT,27,0),""),"")</f>
        <v/>
      </c>
    </row>
    <row r="1764" customFormat="false" ht="15" hidden="false" customHeight="false" outlineLevel="0" collapsed="false">
      <c r="A1764" s="40"/>
      <c r="B1764" s="41"/>
      <c r="C1764" s="41"/>
      <c r="D1764" s="41"/>
      <c r="E1764" s="41"/>
      <c r="F1764" s="41"/>
      <c r="G1764" s="42"/>
      <c r="H1764" s="43"/>
      <c r="I1764" s="41"/>
      <c r="J1764" s="41"/>
      <c r="K1764" s="41"/>
      <c r="L1764" s="41"/>
      <c r="M1764" s="41"/>
      <c r="N1764" s="41"/>
      <c r="O1764" s="41"/>
      <c r="P1764" s="41"/>
      <c r="Q1764" s="41"/>
      <c r="R1764" s="41"/>
      <c r="S1764" s="40"/>
      <c r="T1764" s="40"/>
      <c r="U1764" s="44"/>
      <c r="V1764" s="40"/>
      <c r="W1764" s="45" t="str">
        <f aca="false">IFERROR(VLOOKUP($V1764,SimpliRoute!$B:$AT,25,0),"")</f>
        <v/>
      </c>
      <c r="X1764" s="45" t="str">
        <f aca="false">IF(W1764="pending","Pendente",IF(W1764="failed","Não",IF(W1764="Completed","Sim","")))</f>
        <v/>
      </c>
      <c r="Y1764" s="46" t="str">
        <f aca="false">IF($W1764="Pending","",IFERROR(INT(VLOOKUP($V1764,SimpliRoute!$B:$AS,11,0)),""))</f>
        <v/>
      </c>
      <c r="Z1764" s="40" t="str">
        <f aca="false">IF($W1764="Failed",IFERROR(VLOOKUP($V1764,SimpliRoute!$B:$AT,27,0),""),"")</f>
        <v/>
      </c>
    </row>
    <row r="1765" customFormat="false" ht="15" hidden="false" customHeight="false" outlineLevel="0" collapsed="false">
      <c r="A1765" s="40"/>
      <c r="B1765" s="41"/>
      <c r="C1765" s="41"/>
      <c r="D1765" s="41"/>
      <c r="E1765" s="41"/>
      <c r="F1765" s="41"/>
      <c r="G1765" s="42"/>
      <c r="H1765" s="43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0"/>
      <c r="T1765" s="40"/>
      <c r="U1765" s="44"/>
      <c r="V1765" s="40"/>
      <c r="W1765" s="45" t="str">
        <f aca="false">IFERROR(VLOOKUP($V1765,SimpliRoute!$B:$AT,25,0),"")</f>
        <v/>
      </c>
      <c r="X1765" s="45" t="str">
        <f aca="false">IF(W1765="pending","Pendente",IF(W1765="failed","Não",IF(W1765="Completed","Sim","")))</f>
        <v/>
      </c>
      <c r="Y1765" s="46" t="str">
        <f aca="false">IF($W1765="Pending","",IFERROR(INT(VLOOKUP($V1765,SimpliRoute!$B:$AS,11,0)),""))</f>
        <v/>
      </c>
      <c r="Z1765" s="40" t="str">
        <f aca="false">IF($W1765="Failed",IFERROR(VLOOKUP($V1765,SimpliRoute!$B:$AT,27,0),""),"")</f>
        <v/>
      </c>
    </row>
    <row r="1766" customFormat="false" ht="15" hidden="false" customHeight="false" outlineLevel="0" collapsed="false">
      <c r="A1766" s="40"/>
      <c r="B1766" s="41"/>
      <c r="C1766" s="41"/>
      <c r="D1766" s="41"/>
      <c r="E1766" s="41"/>
      <c r="F1766" s="41"/>
      <c r="G1766" s="42"/>
      <c r="H1766" s="43"/>
      <c r="I1766" s="41"/>
      <c r="J1766" s="41"/>
      <c r="K1766" s="41"/>
      <c r="L1766" s="41"/>
      <c r="M1766" s="41"/>
      <c r="N1766" s="41"/>
      <c r="O1766" s="41"/>
      <c r="P1766" s="41"/>
      <c r="Q1766" s="41"/>
      <c r="R1766" s="41"/>
      <c r="S1766" s="40"/>
      <c r="T1766" s="40"/>
      <c r="U1766" s="44"/>
      <c r="V1766" s="40"/>
      <c r="W1766" s="45" t="str">
        <f aca="false">IFERROR(VLOOKUP($V1766,SimpliRoute!$B:$AT,25,0),"")</f>
        <v/>
      </c>
      <c r="X1766" s="45" t="str">
        <f aca="false">IF(W1766="pending","Pendente",IF(W1766="failed","Não",IF(W1766="Completed","Sim","")))</f>
        <v/>
      </c>
      <c r="Y1766" s="46" t="str">
        <f aca="false">IF($W1766="Pending","",IFERROR(INT(VLOOKUP($V1766,SimpliRoute!$B:$AS,11,0)),""))</f>
        <v/>
      </c>
      <c r="Z1766" s="40" t="str">
        <f aca="false">IF($W1766="Failed",IFERROR(VLOOKUP($V1766,SimpliRoute!$B:$AT,27,0),""),"")</f>
        <v/>
      </c>
    </row>
    <row r="1767" customFormat="false" ht="15" hidden="false" customHeight="false" outlineLevel="0" collapsed="false">
      <c r="A1767" s="40"/>
      <c r="B1767" s="41"/>
      <c r="C1767" s="41"/>
      <c r="D1767" s="41"/>
      <c r="E1767" s="41"/>
      <c r="F1767" s="41"/>
      <c r="G1767" s="42"/>
      <c r="H1767" s="43"/>
      <c r="I1767" s="41"/>
      <c r="J1767" s="41"/>
      <c r="K1767" s="41"/>
      <c r="L1767" s="41"/>
      <c r="M1767" s="41"/>
      <c r="N1767" s="41"/>
      <c r="O1767" s="41"/>
      <c r="P1767" s="41"/>
      <c r="Q1767" s="41"/>
      <c r="R1767" s="41"/>
      <c r="S1767" s="40"/>
      <c r="T1767" s="40"/>
      <c r="U1767" s="44"/>
      <c r="V1767" s="40"/>
      <c r="W1767" s="45" t="str">
        <f aca="false">IFERROR(VLOOKUP($V1767,SimpliRoute!$B:$AT,25,0),"")</f>
        <v/>
      </c>
      <c r="X1767" s="45" t="str">
        <f aca="false">IF(W1767="pending","Pendente",IF(W1767="failed","Não",IF(W1767="Completed","Sim","")))</f>
        <v/>
      </c>
      <c r="Y1767" s="46" t="str">
        <f aca="false">IF($W1767="Pending","",IFERROR(INT(VLOOKUP($V1767,SimpliRoute!$B:$AS,11,0)),""))</f>
        <v/>
      </c>
      <c r="Z1767" s="40" t="str">
        <f aca="false">IF($W1767="Failed",IFERROR(VLOOKUP($V1767,SimpliRoute!$B:$AT,27,0),""),"")</f>
        <v/>
      </c>
    </row>
    <row r="1768" customFormat="false" ht="15" hidden="false" customHeight="false" outlineLevel="0" collapsed="false">
      <c r="A1768" s="40"/>
      <c r="B1768" s="41"/>
      <c r="C1768" s="41"/>
      <c r="D1768" s="41"/>
      <c r="E1768" s="41"/>
      <c r="F1768" s="41"/>
      <c r="G1768" s="42"/>
      <c r="H1768" s="43"/>
      <c r="I1768" s="41"/>
      <c r="J1768" s="41"/>
      <c r="K1768" s="41"/>
      <c r="L1768" s="41"/>
      <c r="M1768" s="41"/>
      <c r="N1768" s="41"/>
      <c r="O1768" s="41"/>
      <c r="P1768" s="41"/>
      <c r="Q1768" s="41"/>
      <c r="R1768" s="41"/>
      <c r="S1768" s="40"/>
      <c r="T1768" s="40"/>
      <c r="U1768" s="44"/>
      <c r="V1768" s="40"/>
      <c r="W1768" s="45" t="str">
        <f aca="false">IFERROR(VLOOKUP($V1768,SimpliRoute!$B:$AT,25,0),"")</f>
        <v/>
      </c>
      <c r="X1768" s="45" t="str">
        <f aca="false">IF(W1768="pending","Pendente",IF(W1768="failed","Não",IF(W1768="Completed","Sim","")))</f>
        <v/>
      </c>
      <c r="Y1768" s="46" t="str">
        <f aca="false">IF($W1768="Pending","",IFERROR(INT(VLOOKUP($V1768,SimpliRoute!$B:$AS,11,0)),""))</f>
        <v/>
      </c>
      <c r="Z1768" s="40" t="str">
        <f aca="false">IF($W1768="Failed",IFERROR(VLOOKUP($V1768,SimpliRoute!$B:$AT,27,0),""),"")</f>
        <v/>
      </c>
    </row>
    <row r="1769" customFormat="false" ht="15" hidden="false" customHeight="false" outlineLevel="0" collapsed="false">
      <c r="A1769" s="40"/>
      <c r="B1769" s="41"/>
      <c r="C1769" s="41"/>
      <c r="D1769" s="41"/>
      <c r="E1769" s="41"/>
      <c r="F1769" s="41"/>
      <c r="G1769" s="42"/>
      <c r="H1769" s="43"/>
      <c r="I1769" s="41"/>
      <c r="J1769" s="41"/>
      <c r="K1769" s="41"/>
      <c r="L1769" s="41"/>
      <c r="M1769" s="41"/>
      <c r="N1769" s="41"/>
      <c r="O1769" s="41"/>
      <c r="P1769" s="41"/>
      <c r="Q1769" s="41"/>
      <c r="R1769" s="41"/>
      <c r="S1769" s="40"/>
      <c r="T1769" s="40"/>
      <c r="U1769" s="44"/>
      <c r="V1769" s="40"/>
      <c r="W1769" s="45" t="str">
        <f aca="false">IFERROR(VLOOKUP($V1769,SimpliRoute!$B:$AT,25,0),"")</f>
        <v/>
      </c>
      <c r="X1769" s="45" t="str">
        <f aca="false">IF(W1769="pending","Pendente",IF(W1769="failed","Não",IF(W1769="Completed","Sim","")))</f>
        <v/>
      </c>
      <c r="Y1769" s="46" t="str">
        <f aca="false">IF($W1769="Pending","",IFERROR(INT(VLOOKUP($V1769,SimpliRoute!$B:$AS,11,0)),""))</f>
        <v/>
      </c>
      <c r="Z1769" s="40" t="str">
        <f aca="false">IF($W1769="Failed",IFERROR(VLOOKUP($V1769,SimpliRoute!$B:$AT,27,0),""),"")</f>
        <v/>
      </c>
    </row>
    <row r="1770" customFormat="false" ht="15" hidden="false" customHeight="false" outlineLevel="0" collapsed="false">
      <c r="A1770" s="40"/>
      <c r="B1770" s="41"/>
      <c r="C1770" s="41"/>
      <c r="D1770" s="41"/>
      <c r="E1770" s="41"/>
      <c r="F1770" s="41"/>
      <c r="G1770" s="42"/>
      <c r="H1770" s="43"/>
      <c r="I1770" s="41"/>
      <c r="J1770" s="41"/>
      <c r="K1770" s="41"/>
      <c r="L1770" s="41"/>
      <c r="M1770" s="41"/>
      <c r="N1770" s="41"/>
      <c r="O1770" s="41"/>
      <c r="P1770" s="41"/>
      <c r="Q1770" s="41"/>
      <c r="R1770" s="41"/>
      <c r="S1770" s="40"/>
      <c r="T1770" s="40"/>
      <c r="U1770" s="44"/>
      <c r="V1770" s="40"/>
      <c r="W1770" s="45" t="str">
        <f aca="false">IFERROR(VLOOKUP($V1770,SimpliRoute!$B:$AT,25,0),"")</f>
        <v/>
      </c>
      <c r="X1770" s="45" t="str">
        <f aca="false">IF(W1770="pending","Pendente",IF(W1770="failed","Não",IF(W1770="Completed","Sim","")))</f>
        <v/>
      </c>
      <c r="Y1770" s="46" t="str">
        <f aca="false">IF($W1770="Pending","",IFERROR(INT(VLOOKUP($V1770,SimpliRoute!$B:$AS,11,0)),""))</f>
        <v/>
      </c>
      <c r="Z1770" s="40" t="str">
        <f aca="false">IF($W1770="Failed",IFERROR(VLOOKUP($V1770,SimpliRoute!$B:$AT,27,0),""),"")</f>
        <v/>
      </c>
    </row>
    <row r="1771" customFormat="false" ht="15" hidden="false" customHeight="false" outlineLevel="0" collapsed="false">
      <c r="A1771" s="40"/>
      <c r="B1771" s="41"/>
      <c r="C1771" s="41"/>
      <c r="D1771" s="41"/>
      <c r="E1771" s="41"/>
      <c r="F1771" s="41"/>
      <c r="G1771" s="42"/>
      <c r="H1771" s="43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0"/>
      <c r="T1771" s="40"/>
      <c r="U1771" s="44"/>
      <c r="V1771" s="40"/>
      <c r="W1771" s="45" t="str">
        <f aca="false">IFERROR(VLOOKUP($V1771,SimpliRoute!$B:$AT,25,0),"")</f>
        <v/>
      </c>
      <c r="X1771" s="45" t="str">
        <f aca="false">IF(W1771="pending","Pendente",IF(W1771="failed","Não",IF(W1771="Completed","Sim","")))</f>
        <v/>
      </c>
      <c r="Y1771" s="46" t="str">
        <f aca="false">IF($W1771="Pending","",IFERROR(INT(VLOOKUP($V1771,SimpliRoute!$B:$AS,11,0)),""))</f>
        <v/>
      </c>
      <c r="Z1771" s="40" t="str">
        <f aca="false">IF($W1771="Failed",IFERROR(VLOOKUP($V1771,SimpliRoute!$B:$AT,27,0),""),"")</f>
        <v/>
      </c>
    </row>
    <row r="1772" customFormat="false" ht="15" hidden="false" customHeight="false" outlineLevel="0" collapsed="false">
      <c r="A1772" s="40"/>
      <c r="B1772" s="41"/>
      <c r="C1772" s="41"/>
      <c r="D1772" s="41"/>
      <c r="E1772" s="41"/>
      <c r="F1772" s="41"/>
      <c r="G1772" s="42"/>
      <c r="H1772" s="43"/>
      <c r="I1772" s="41"/>
      <c r="J1772" s="41"/>
      <c r="K1772" s="41"/>
      <c r="L1772" s="41"/>
      <c r="M1772" s="41"/>
      <c r="N1772" s="41"/>
      <c r="O1772" s="41"/>
      <c r="P1772" s="41"/>
      <c r="Q1772" s="41"/>
      <c r="R1772" s="41"/>
      <c r="S1772" s="40"/>
      <c r="T1772" s="40"/>
      <c r="U1772" s="44"/>
      <c r="V1772" s="40"/>
      <c r="W1772" s="45" t="str">
        <f aca="false">IFERROR(VLOOKUP($V1772,SimpliRoute!$B:$AT,25,0),"")</f>
        <v/>
      </c>
      <c r="X1772" s="45" t="str">
        <f aca="false">IF(W1772="pending","Pendente",IF(W1772="failed","Não",IF(W1772="Completed","Sim","")))</f>
        <v/>
      </c>
      <c r="Y1772" s="46" t="str">
        <f aca="false">IF($W1772="Pending","",IFERROR(INT(VLOOKUP($V1772,SimpliRoute!$B:$AS,11,0)),""))</f>
        <v/>
      </c>
      <c r="Z1772" s="40" t="str">
        <f aca="false">IF($W1772="Failed",IFERROR(VLOOKUP($V1772,SimpliRoute!$B:$AT,27,0),""),"")</f>
        <v/>
      </c>
    </row>
    <row r="1773" customFormat="false" ht="15" hidden="false" customHeight="false" outlineLevel="0" collapsed="false">
      <c r="A1773" s="40"/>
      <c r="B1773" s="41"/>
      <c r="C1773" s="41"/>
      <c r="D1773" s="41"/>
      <c r="E1773" s="41"/>
      <c r="F1773" s="41"/>
      <c r="G1773" s="42"/>
      <c r="H1773" s="43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0"/>
      <c r="T1773" s="40"/>
      <c r="U1773" s="44"/>
      <c r="V1773" s="40"/>
      <c r="W1773" s="45" t="str">
        <f aca="false">IFERROR(VLOOKUP($V1773,SimpliRoute!$B:$AT,25,0),"")</f>
        <v/>
      </c>
      <c r="X1773" s="45" t="str">
        <f aca="false">IF(W1773="pending","Pendente",IF(W1773="failed","Não",IF(W1773="Completed","Sim","")))</f>
        <v/>
      </c>
      <c r="Y1773" s="46" t="str">
        <f aca="false">IF($W1773="Pending","",IFERROR(INT(VLOOKUP($V1773,SimpliRoute!$B:$AS,11,0)),""))</f>
        <v/>
      </c>
      <c r="Z1773" s="40" t="str">
        <f aca="false">IF($W1773="Failed",IFERROR(VLOOKUP($V1773,SimpliRoute!$B:$AT,27,0),""),"")</f>
        <v/>
      </c>
    </row>
    <row r="1774" customFormat="false" ht="15" hidden="false" customHeight="false" outlineLevel="0" collapsed="false">
      <c r="A1774" s="40"/>
      <c r="B1774" s="41"/>
      <c r="C1774" s="41"/>
      <c r="D1774" s="41"/>
      <c r="E1774" s="41"/>
      <c r="F1774" s="41"/>
      <c r="G1774" s="42"/>
      <c r="H1774" s="43"/>
      <c r="I1774" s="41"/>
      <c r="J1774" s="41"/>
      <c r="K1774" s="41"/>
      <c r="L1774" s="41"/>
      <c r="M1774" s="41"/>
      <c r="N1774" s="41"/>
      <c r="O1774" s="41"/>
      <c r="P1774" s="41"/>
      <c r="Q1774" s="41"/>
      <c r="R1774" s="41"/>
      <c r="S1774" s="40"/>
      <c r="T1774" s="40"/>
      <c r="U1774" s="44"/>
      <c r="V1774" s="40"/>
      <c r="W1774" s="45" t="str">
        <f aca="false">IFERROR(VLOOKUP($V1774,SimpliRoute!$B:$AT,25,0),"")</f>
        <v/>
      </c>
      <c r="X1774" s="45" t="str">
        <f aca="false">IF(W1774="pending","Pendente",IF(W1774="failed","Não",IF(W1774="Completed","Sim","")))</f>
        <v/>
      </c>
      <c r="Y1774" s="46" t="str">
        <f aca="false">IF($W1774="Pending","",IFERROR(INT(VLOOKUP($V1774,SimpliRoute!$B:$AS,11,0)),""))</f>
        <v/>
      </c>
      <c r="Z1774" s="40" t="str">
        <f aca="false">IF($W1774="Failed",IFERROR(VLOOKUP($V1774,SimpliRoute!$B:$AT,27,0),""),"")</f>
        <v/>
      </c>
    </row>
    <row r="1775" customFormat="false" ht="15" hidden="false" customHeight="false" outlineLevel="0" collapsed="false">
      <c r="A1775" s="40"/>
      <c r="B1775" s="41"/>
      <c r="C1775" s="41"/>
      <c r="D1775" s="41"/>
      <c r="E1775" s="41"/>
      <c r="F1775" s="41"/>
      <c r="G1775" s="42"/>
      <c r="H1775" s="43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0"/>
      <c r="T1775" s="40"/>
      <c r="U1775" s="44"/>
      <c r="V1775" s="40"/>
      <c r="W1775" s="45" t="str">
        <f aca="false">IFERROR(VLOOKUP($V1775,SimpliRoute!$B:$AT,25,0),"")</f>
        <v/>
      </c>
      <c r="X1775" s="45" t="str">
        <f aca="false">IF(W1775="pending","Pendente",IF(W1775="failed","Não",IF(W1775="Completed","Sim","")))</f>
        <v/>
      </c>
      <c r="Y1775" s="46" t="str">
        <f aca="false">IF($W1775="Pending","",IFERROR(INT(VLOOKUP($V1775,SimpliRoute!$B:$AS,11,0)),""))</f>
        <v/>
      </c>
      <c r="Z1775" s="40" t="str">
        <f aca="false">IF($W1775="Failed",IFERROR(VLOOKUP($V1775,SimpliRoute!$B:$AT,27,0),""),"")</f>
        <v/>
      </c>
    </row>
    <row r="1776" customFormat="false" ht="15" hidden="false" customHeight="false" outlineLevel="0" collapsed="false">
      <c r="A1776" s="40"/>
      <c r="B1776" s="41"/>
      <c r="C1776" s="41"/>
      <c r="D1776" s="41"/>
      <c r="E1776" s="41"/>
      <c r="F1776" s="41"/>
      <c r="G1776" s="42"/>
      <c r="H1776" s="43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  <c r="S1776" s="40"/>
      <c r="T1776" s="40"/>
      <c r="U1776" s="44"/>
      <c r="V1776" s="40"/>
      <c r="W1776" s="45" t="str">
        <f aca="false">IFERROR(VLOOKUP($V1776,SimpliRoute!$B:$AT,25,0),"")</f>
        <v/>
      </c>
      <c r="X1776" s="45" t="str">
        <f aca="false">IF(W1776="pending","Pendente",IF(W1776="failed","Não",IF(W1776="Completed","Sim","")))</f>
        <v/>
      </c>
      <c r="Y1776" s="46" t="str">
        <f aca="false">IF($W1776="Pending","",IFERROR(INT(VLOOKUP($V1776,SimpliRoute!$B:$AS,11,0)),""))</f>
        <v/>
      </c>
      <c r="Z1776" s="40" t="str">
        <f aca="false">IF($W1776="Failed",IFERROR(VLOOKUP($V1776,SimpliRoute!$B:$AT,27,0),""),"")</f>
        <v/>
      </c>
    </row>
    <row r="1777" customFormat="false" ht="15" hidden="false" customHeight="false" outlineLevel="0" collapsed="false">
      <c r="A1777" s="40"/>
      <c r="B1777" s="41"/>
      <c r="C1777" s="41"/>
      <c r="D1777" s="41"/>
      <c r="E1777" s="41"/>
      <c r="F1777" s="41"/>
      <c r="G1777" s="42"/>
      <c r="H1777" s="43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0"/>
      <c r="T1777" s="40"/>
      <c r="U1777" s="44"/>
      <c r="V1777" s="40"/>
      <c r="W1777" s="45" t="str">
        <f aca="false">IFERROR(VLOOKUP($V1777,SimpliRoute!$B:$AT,25,0),"")</f>
        <v/>
      </c>
      <c r="X1777" s="45" t="str">
        <f aca="false">IF(W1777="pending","Pendente",IF(W1777="failed","Não",IF(W1777="Completed","Sim","")))</f>
        <v/>
      </c>
      <c r="Y1777" s="46" t="str">
        <f aca="false">IF($W1777="Pending","",IFERROR(INT(VLOOKUP($V1777,SimpliRoute!$B:$AS,11,0)),""))</f>
        <v/>
      </c>
      <c r="Z1777" s="40" t="str">
        <f aca="false">IF($W1777="Failed",IFERROR(VLOOKUP($V1777,SimpliRoute!$B:$AT,27,0),""),"")</f>
        <v/>
      </c>
    </row>
    <row r="1778" customFormat="false" ht="15" hidden="false" customHeight="false" outlineLevel="0" collapsed="false">
      <c r="A1778" s="40"/>
      <c r="B1778" s="41"/>
      <c r="C1778" s="41"/>
      <c r="D1778" s="41"/>
      <c r="E1778" s="41"/>
      <c r="F1778" s="41"/>
      <c r="G1778" s="42"/>
      <c r="H1778" s="43"/>
      <c r="I1778" s="41"/>
      <c r="J1778" s="41"/>
      <c r="K1778" s="41"/>
      <c r="L1778" s="41"/>
      <c r="M1778" s="41"/>
      <c r="N1778" s="41"/>
      <c r="O1778" s="41"/>
      <c r="P1778" s="41"/>
      <c r="Q1778" s="41"/>
      <c r="R1778" s="41"/>
      <c r="S1778" s="40"/>
      <c r="T1778" s="40"/>
      <c r="U1778" s="44"/>
      <c r="V1778" s="40"/>
      <c r="W1778" s="45" t="str">
        <f aca="false">IFERROR(VLOOKUP($V1778,SimpliRoute!$B:$AT,25,0),"")</f>
        <v/>
      </c>
      <c r="X1778" s="45" t="str">
        <f aca="false">IF(W1778="pending","Pendente",IF(W1778="failed","Não",IF(W1778="Completed","Sim","")))</f>
        <v/>
      </c>
      <c r="Y1778" s="46" t="str">
        <f aca="false">IF($W1778="Pending","",IFERROR(INT(VLOOKUP($V1778,SimpliRoute!$B:$AS,11,0)),""))</f>
        <v/>
      </c>
      <c r="Z1778" s="40" t="str">
        <f aca="false">IF($W1778="Failed",IFERROR(VLOOKUP($V1778,SimpliRoute!$B:$AT,27,0),""),"")</f>
        <v/>
      </c>
    </row>
    <row r="1779" customFormat="false" ht="15" hidden="false" customHeight="false" outlineLevel="0" collapsed="false">
      <c r="A1779" s="40"/>
      <c r="B1779" s="41"/>
      <c r="C1779" s="41"/>
      <c r="D1779" s="41"/>
      <c r="E1779" s="41"/>
      <c r="F1779" s="41"/>
      <c r="G1779" s="42"/>
      <c r="H1779" s="43"/>
      <c r="I1779" s="41"/>
      <c r="J1779" s="41"/>
      <c r="K1779" s="41"/>
      <c r="L1779" s="41"/>
      <c r="M1779" s="41"/>
      <c r="N1779" s="41"/>
      <c r="O1779" s="41"/>
      <c r="P1779" s="41"/>
      <c r="Q1779" s="41"/>
      <c r="R1779" s="41"/>
      <c r="S1779" s="40"/>
      <c r="T1779" s="40"/>
      <c r="U1779" s="44"/>
      <c r="V1779" s="40"/>
      <c r="W1779" s="45" t="str">
        <f aca="false">IFERROR(VLOOKUP($V1779,SimpliRoute!$B:$AT,25,0),"")</f>
        <v/>
      </c>
      <c r="X1779" s="45" t="str">
        <f aca="false">IF(W1779="pending","Pendente",IF(W1779="failed","Não",IF(W1779="Completed","Sim","")))</f>
        <v/>
      </c>
      <c r="Y1779" s="46" t="str">
        <f aca="false">IF($W1779="Pending","",IFERROR(INT(VLOOKUP($V1779,SimpliRoute!$B:$AS,11,0)),""))</f>
        <v/>
      </c>
      <c r="Z1779" s="40" t="str">
        <f aca="false">IF($W1779="Failed",IFERROR(VLOOKUP($V1779,SimpliRoute!$B:$AT,27,0),""),"")</f>
        <v/>
      </c>
    </row>
    <row r="1780" customFormat="false" ht="15" hidden="false" customHeight="false" outlineLevel="0" collapsed="false">
      <c r="A1780" s="40"/>
      <c r="B1780" s="41"/>
      <c r="C1780" s="41"/>
      <c r="D1780" s="41"/>
      <c r="E1780" s="41"/>
      <c r="F1780" s="41"/>
      <c r="G1780" s="42"/>
      <c r="H1780" s="43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0"/>
      <c r="T1780" s="40"/>
      <c r="U1780" s="44"/>
      <c r="V1780" s="40"/>
      <c r="W1780" s="45" t="str">
        <f aca="false">IFERROR(VLOOKUP($V1780,SimpliRoute!$B:$AT,25,0),"")</f>
        <v/>
      </c>
      <c r="X1780" s="45" t="str">
        <f aca="false">IF(W1780="pending","Pendente",IF(W1780="failed","Não",IF(W1780="Completed","Sim","")))</f>
        <v/>
      </c>
      <c r="Y1780" s="46" t="str">
        <f aca="false">IF($W1780="Pending","",IFERROR(INT(VLOOKUP($V1780,SimpliRoute!$B:$AS,11,0)),""))</f>
        <v/>
      </c>
      <c r="Z1780" s="40" t="str">
        <f aca="false">IF($W1780="Failed",IFERROR(VLOOKUP($V1780,SimpliRoute!$B:$AT,27,0),""),"")</f>
        <v/>
      </c>
    </row>
    <row r="1781" customFormat="false" ht="15" hidden="false" customHeight="false" outlineLevel="0" collapsed="false">
      <c r="A1781" s="40"/>
      <c r="B1781" s="41"/>
      <c r="C1781" s="41"/>
      <c r="D1781" s="41"/>
      <c r="E1781" s="41"/>
      <c r="F1781" s="41"/>
      <c r="G1781" s="42"/>
      <c r="H1781" s="43"/>
      <c r="I1781" s="41"/>
      <c r="J1781" s="41"/>
      <c r="K1781" s="41"/>
      <c r="L1781" s="41"/>
      <c r="M1781" s="41"/>
      <c r="N1781" s="41"/>
      <c r="O1781" s="41"/>
      <c r="P1781" s="41"/>
      <c r="Q1781" s="41"/>
      <c r="R1781" s="41"/>
      <c r="S1781" s="40"/>
      <c r="T1781" s="40"/>
      <c r="U1781" s="44"/>
      <c r="V1781" s="40"/>
      <c r="W1781" s="45" t="str">
        <f aca="false">IFERROR(VLOOKUP($V1781,SimpliRoute!$B:$AT,25,0),"")</f>
        <v/>
      </c>
      <c r="X1781" s="45" t="str">
        <f aca="false">IF(W1781="pending","Pendente",IF(W1781="failed","Não",IF(W1781="Completed","Sim","")))</f>
        <v/>
      </c>
      <c r="Y1781" s="46" t="str">
        <f aca="false">IF($W1781="Pending","",IFERROR(INT(VLOOKUP($V1781,SimpliRoute!$B:$AS,11,0)),""))</f>
        <v/>
      </c>
      <c r="Z1781" s="40" t="str">
        <f aca="false">IF($W1781="Failed",IFERROR(VLOOKUP($V1781,SimpliRoute!$B:$AT,27,0),""),"")</f>
        <v/>
      </c>
    </row>
    <row r="1782" customFormat="false" ht="15" hidden="false" customHeight="false" outlineLevel="0" collapsed="false">
      <c r="A1782" s="40"/>
      <c r="B1782" s="41"/>
      <c r="C1782" s="41"/>
      <c r="D1782" s="41"/>
      <c r="E1782" s="41"/>
      <c r="F1782" s="41"/>
      <c r="G1782" s="42"/>
      <c r="H1782" s="43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0"/>
      <c r="T1782" s="40"/>
      <c r="U1782" s="44"/>
      <c r="V1782" s="40"/>
      <c r="W1782" s="45" t="str">
        <f aca="false">IFERROR(VLOOKUP($V1782,SimpliRoute!$B:$AT,25,0),"")</f>
        <v/>
      </c>
      <c r="X1782" s="45" t="str">
        <f aca="false">IF(W1782="pending","Pendente",IF(W1782="failed","Não",IF(W1782="Completed","Sim","")))</f>
        <v/>
      </c>
      <c r="Y1782" s="46" t="str">
        <f aca="false">IF($W1782="Pending","",IFERROR(INT(VLOOKUP($V1782,SimpliRoute!$B:$AS,11,0)),""))</f>
        <v/>
      </c>
      <c r="Z1782" s="40" t="str">
        <f aca="false">IF($W1782="Failed",IFERROR(VLOOKUP($V1782,SimpliRoute!$B:$AT,27,0),""),"")</f>
        <v/>
      </c>
    </row>
    <row r="1783" customFormat="false" ht="15" hidden="false" customHeight="false" outlineLevel="0" collapsed="false">
      <c r="A1783" s="40"/>
      <c r="B1783" s="41"/>
      <c r="C1783" s="41"/>
      <c r="D1783" s="41"/>
      <c r="E1783" s="41"/>
      <c r="F1783" s="41"/>
      <c r="G1783" s="42"/>
      <c r="H1783" s="43"/>
      <c r="I1783" s="41"/>
      <c r="J1783" s="41"/>
      <c r="K1783" s="41"/>
      <c r="L1783" s="41"/>
      <c r="M1783" s="41"/>
      <c r="N1783" s="41"/>
      <c r="O1783" s="41"/>
      <c r="P1783" s="41"/>
      <c r="Q1783" s="41"/>
      <c r="R1783" s="41"/>
      <c r="S1783" s="40"/>
      <c r="T1783" s="40"/>
      <c r="U1783" s="44"/>
      <c r="V1783" s="40"/>
      <c r="W1783" s="45" t="str">
        <f aca="false">IFERROR(VLOOKUP($V1783,SimpliRoute!$B:$AT,25,0),"")</f>
        <v/>
      </c>
      <c r="X1783" s="45" t="str">
        <f aca="false">IF(W1783="pending","Pendente",IF(W1783="failed","Não",IF(W1783="Completed","Sim","")))</f>
        <v/>
      </c>
      <c r="Y1783" s="46" t="str">
        <f aca="false">IF($W1783="Pending","",IFERROR(INT(VLOOKUP($V1783,SimpliRoute!$B:$AS,11,0)),""))</f>
        <v/>
      </c>
      <c r="Z1783" s="40" t="str">
        <f aca="false">IF($W1783="Failed",IFERROR(VLOOKUP($V1783,SimpliRoute!$B:$AT,27,0),""),"")</f>
        <v/>
      </c>
    </row>
    <row r="1784" customFormat="false" ht="15" hidden="false" customHeight="false" outlineLevel="0" collapsed="false">
      <c r="A1784" s="40"/>
      <c r="B1784" s="41"/>
      <c r="C1784" s="41"/>
      <c r="D1784" s="41"/>
      <c r="E1784" s="41"/>
      <c r="F1784" s="41"/>
      <c r="G1784" s="42"/>
      <c r="H1784" s="43"/>
      <c r="I1784" s="41"/>
      <c r="J1784" s="41"/>
      <c r="K1784" s="41"/>
      <c r="L1784" s="41"/>
      <c r="M1784" s="41"/>
      <c r="N1784" s="41"/>
      <c r="O1784" s="41"/>
      <c r="P1784" s="41"/>
      <c r="Q1784" s="41"/>
      <c r="R1784" s="41"/>
      <c r="S1784" s="40"/>
      <c r="T1784" s="40"/>
      <c r="U1784" s="44"/>
      <c r="V1784" s="40"/>
      <c r="W1784" s="45" t="str">
        <f aca="false">IFERROR(VLOOKUP($V1784,SimpliRoute!$B:$AT,25,0),"")</f>
        <v/>
      </c>
      <c r="X1784" s="45" t="str">
        <f aca="false">IF(W1784="pending","Pendente",IF(W1784="failed","Não",IF(W1784="Completed","Sim","")))</f>
        <v/>
      </c>
      <c r="Y1784" s="46" t="str">
        <f aca="false">IF($W1784="Pending","",IFERROR(INT(VLOOKUP($V1784,SimpliRoute!$B:$AS,11,0)),""))</f>
        <v/>
      </c>
      <c r="Z1784" s="40" t="str">
        <f aca="false">IF($W1784="Failed",IFERROR(VLOOKUP($V1784,SimpliRoute!$B:$AT,27,0),""),"")</f>
        <v/>
      </c>
    </row>
    <row r="1785" customFormat="false" ht="15" hidden="false" customHeight="false" outlineLevel="0" collapsed="false">
      <c r="A1785" s="40"/>
      <c r="B1785" s="41"/>
      <c r="C1785" s="41"/>
      <c r="D1785" s="41"/>
      <c r="E1785" s="41"/>
      <c r="F1785" s="41"/>
      <c r="G1785" s="42"/>
      <c r="H1785" s="43"/>
      <c r="I1785" s="41"/>
      <c r="J1785" s="41"/>
      <c r="K1785" s="41"/>
      <c r="L1785" s="41"/>
      <c r="M1785" s="41"/>
      <c r="N1785" s="41"/>
      <c r="O1785" s="41"/>
      <c r="P1785" s="41"/>
      <c r="Q1785" s="41"/>
      <c r="R1785" s="41"/>
      <c r="S1785" s="40"/>
      <c r="T1785" s="40"/>
      <c r="U1785" s="44"/>
      <c r="V1785" s="40"/>
      <c r="W1785" s="45" t="str">
        <f aca="false">IFERROR(VLOOKUP($V1785,SimpliRoute!$B:$AT,25,0),"")</f>
        <v/>
      </c>
      <c r="X1785" s="45" t="str">
        <f aca="false">IF(W1785="pending","Pendente",IF(W1785="failed","Não",IF(W1785="Completed","Sim","")))</f>
        <v/>
      </c>
      <c r="Y1785" s="46" t="str">
        <f aca="false">IF($W1785="Pending","",IFERROR(INT(VLOOKUP($V1785,SimpliRoute!$B:$AS,11,0)),""))</f>
        <v/>
      </c>
      <c r="Z1785" s="40" t="str">
        <f aca="false">IF($W1785="Failed",IFERROR(VLOOKUP($V1785,SimpliRoute!$B:$AT,27,0),""),"")</f>
        <v/>
      </c>
    </row>
    <row r="1786" customFormat="false" ht="15" hidden="false" customHeight="false" outlineLevel="0" collapsed="false">
      <c r="A1786" s="40"/>
      <c r="B1786" s="41"/>
      <c r="C1786" s="41"/>
      <c r="D1786" s="41"/>
      <c r="E1786" s="41"/>
      <c r="F1786" s="41"/>
      <c r="G1786" s="42"/>
      <c r="H1786" s="43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0"/>
      <c r="T1786" s="40"/>
      <c r="U1786" s="44"/>
      <c r="V1786" s="40"/>
      <c r="W1786" s="45" t="str">
        <f aca="false">IFERROR(VLOOKUP($V1786,SimpliRoute!$B:$AT,25,0),"")</f>
        <v/>
      </c>
      <c r="X1786" s="45" t="str">
        <f aca="false">IF(W1786="pending","Pendente",IF(W1786="failed","Não",IF(W1786="Completed","Sim","")))</f>
        <v/>
      </c>
      <c r="Y1786" s="46" t="str">
        <f aca="false">IF($W1786="Pending","",IFERROR(INT(VLOOKUP($V1786,SimpliRoute!$B:$AS,11,0)),""))</f>
        <v/>
      </c>
      <c r="Z1786" s="40" t="str">
        <f aca="false">IF($W1786="Failed",IFERROR(VLOOKUP($V1786,SimpliRoute!$B:$AT,27,0),""),"")</f>
        <v/>
      </c>
    </row>
    <row r="1787" customFormat="false" ht="15" hidden="false" customHeight="false" outlineLevel="0" collapsed="false">
      <c r="A1787" s="40"/>
      <c r="B1787" s="41"/>
      <c r="C1787" s="41"/>
      <c r="D1787" s="41"/>
      <c r="E1787" s="41"/>
      <c r="F1787" s="41"/>
      <c r="G1787" s="42"/>
      <c r="H1787" s="43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0"/>
      <c r="T1787" s="40"/>
      <c r="U1787" s="44"/>
      <c r="V1787" s="40"/>
      <c r="W1787" s="45" t="str">
        <f aca="false">IFERROR(VLOOKUP($V1787,SimpliRoute!$B:$AT,25,0),"")</f>
        <v/>
      </c>
      <c r="X1787" s="45" t="str">
        <f aca="false">IF(W1787="pending","Pendente",IF(W1787="failed","Não",IF(W1787="Completed","Sim","")))</f>
        <v/>
      </c>
      <c r="Y1787" s="46" t="str">
        <f aca="false">IF($W1787="Pending","",IFERROR(INT(VLOOKUP($V1787,SimpliRoute!$B:$AS,11,0)),""))</f>
        <v/>
      </c>
      <c r="Z1787" s="40" t="str">
        <f aca="false">IF($W1787="Failed",IFERROR(VLOOKUP($V1787,SimpliRoute!$B:$AT,27,0),""),"")</f>
        <v/>
      </c>
    </row>
    <row r="1788" customFormat="false" ht="15" hidden="false" customHeight="false" outlineLevel="0" collapsed="false">
      <c r="A1788" s="40"/>
      <c r="B1788" s="41"/>
      <c r="C1788" s="41"/>
      <c r="D1788" s="41"/>
      <c r="E1788" s="41"/>
      <c r="F1788" s="41"/>
      <c r="G1788" s="42"/>
      <c r="H1788" s="43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0"/>
      <c r="T1788" s="40"/>
      <c r="U1788" s="44"/>
      <c r="V1788" s="40"/>
      <c r="W1788" s="45" t="str">
        <f aca="false">IFERROR(VLOOKUP($V1788,SimpliRoute!$B:$AT,25,0),"")</f>
        <v/>
      </c>
      <c r="X1788" s="45" t="str">
        <f aca="false">IF(W1788="pending","Pendente",IF(W1788="failed","Não",IF(W1788="Completed","Sim","")))</f>
        <v/>
      </c>
      <c r="Y1788" s="46" t="str">
        <f aca="false">IF($W1788="Pending","",IFERROR(INT(VLOOKUP($V1788,SimpliRoute!$B:$AS,11,0)),""))</f>
        <v/>
      </c>
      <c r="Z1788" s="40" t="str">
        <f aca="false">IF($W1788="Failed",IFERROR(VLOOKUP($V1788,SimpliRoute!$B:$AT,27,0),""),"")</f>
        <v/>
      </c>
    </row>
    <row r="1789" customFormat="false" ht="15" hidden="false" customHeight="false" outlineLevel="0" collapsed="false">
      <c r="A1789" s="40"/>
      <c r="B1789" s="41"/>
      <c r="C1789" s="41"/>
      <c r="D1789" s="41"/>
      <c r="E1789" s="41"/>
      <c r="F1789" s="41"/>
      <c r="G1789" s="42"/>
      <c r="H1789" s="43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0"/>
      <c r="T1789" s="40"/>
      <c r="U1789" s="44"/>
      <c r="V1789" s="40"/>
      <c r="W1789" s="45" t="str">
        <f aca="false">IFERROR(VLOOKUP($V1789,SimpliRoute!$B:$AT,25,0),"")</f>
        <v/>
      </c>
      <c r="X1789" s="45" t="str">
        <f aca="false">IF(W1789="pending","Pendente",IF(W1789="failed","Não",IF(W1789="Completed","Sim","")))</f>
        <v/>
      </c>
      <c r="Y1789" s="46" t="str">
        <f aca="false">IF($W1789="Pending","",IFERROR(INT(VLOOKUP($V1789,SimpliRoute!$B:$AS,11,0)),""))</f>
        <v/>
      </c>
      <c r="Z1789" s="40" t="str">
        <f aca="false">IF($W1789="Failed",IFERROR(VLOOKUP($V1789,SimpliRoute!$B:$AT,27,0),""),"")</f>
        <v/>
      </c>
    </row>
    <row r="1790" customFormat="false" ht="15" hidden="false" customHeight="false" outlineLevel="0" collapsed="false">
      <c r="A1790" s="40"/>
      <c r="B1790" s="41"/>
      <c r="C1790" s="41"/>
      <c r="D1790" s="41"/>
      <c r="E1790" s="41"/>
      <c r="F1790" s="41"/>
      <c r="G1790" s="42"/>
      <c r="H1790" s="43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0"/>
      <c r="T1790" s="40"/>
      <c r="U1790" s="44"/>
      <c r="V1790" s="40"/>
      <c r="W1790" s="45" t="str">
        <f aca="false">IFERROR(VLOOKUP($V1790,SimpliRoute!$B:$AT,25,0),"")</f>
        <v/>
      </c>
      <c r="X1790" s="45" t="str">
        <f aca="false">IF(W1790="pending","Pendente",IF(W1790="failed","Não",IF(W1790="Completed","Sim","")))</f>
        <v/>
      </c>
      <c r="Y1790" s="46" t="str">
        <f aca="false">IF($W1790="Pending","",IFERROR(INT(VLOOKUP($V1790,SimpliRoute!$B:$AS,11,0)),""))</f>
        <v/>
      </c>
      <c r="Z1790" s="40" t="str">
        <f aca="false">IF($W1790="Failed",IFERROR(VLOOKUP($V1790,SimpliRoute!$B:$AT,27,0),""),"")</f>
        <v/>
      </c>
    </row>
    <row r="1791" customFormat="false" ht="15" hidden="false" customHeight="false" outlineLevel="0" collapsed="false">
      <c r="A1791" s="40"/>
      <c r="B1791" s="41"/>
      <c r="C1791" s="41"/>
      <c r="D1791" s="41"/>
      <c r="E1791" s="41"/>
      <c r="F1791" s="41"/>
      <c r="G1791" s="42"/>
      <c r="H1791" s="43"/>
      <c r="I1791" s="41"/>
      <c r="J1791" s="41"/>
      <c r="K1791" s="41"/>
      <c r="L1791" s="41"/>
      <c r="M1791" s="41"/>
      <c r="N1791" s="41"/>
      <c r="O1791" s="41"/>
      <c r="P1791" s="41"/>
      <c r="Q1791" s="41"/>
      <c r="R1791" s="41"/>
      <c r="S1791" s="40"/>
      <c r="T1791" s="40"/>
      <c r="U1791" s="44"/>
      <c r="V1791" s="40"/>
      <c r="W1791" s="45" t="str">
        <f aca="false">IFERROR(VLOOKUP($V1791,SimpliRoute!$B:$AT,25,0),"")</f>
        <v/>
      </c>
      <c r="X1791" s="45" t="str">
        <f aca="false">IF(W1791="pending","Pendente",IF(W1791="failed","Não",IF(W1791="Completed","Sim","")))</f>
        <v/>
      </c>
      <c r="Y1791" s="46" t="str">
        <f aca="false">IF($W1791="Pending","",IFERROR(INT(VLOOKUP($V1791,SimpliRoute!$B:$AS,11,0)),""))</f>
        <v/>
      </c>
      <c r="Z1791" s="40" t="str">
        <f aca="false">IF($W1791="Failed",IFERROR(VLOOKUP($V1791,SimpliRoute!$B:$AT,27,0),""),"")</f>
        <v/>
      </c>
    </row>
    <row r="1792" customFormat="false" ht="15" hidden="false" customHeight="false" outlineLevel="0" collapsed="false">
      <c r="A1792" s="40"/>
      <c r="B1792" s="41"/>
      <c r="C1792" s="41"/>
      <c r="D1792" s="41"/>
      <c r="E1792" s="41"/>
      <c r="F1792" s="41"/>
      <c r="G1792" s="42"/>
      <c r="H1792" s="43"/>
      <c r="I1792" s="41"/>
      <c r="J1792" s="41"/>
      <c r="K1792" s="41"/>
      <c r="L1792" s="41"/>
      <c r="M1792" s="41"/>
      <c r="N1792" s="41"/>
      <c r="O1792" s="41"/>
      <c r="P1792" s="41"/>
      <c r="Q1792" s="41"/>
      <c r="R1792" s="41"/>
      <c r="S1792" s="40"/>
      <c r="T1792" s="40"/>
      <c r="U1792" s="44"/>
      <c r="V1792" s="40"/>
      <c r="W1792" s="45" t="str">
        <f aca="false">IFERROR(VLOOKUP($V1792,SimpliRoute!$B:$AT,25,0),"")</f>
        <v/>
      </c>
      <c r="X1792" s="45" t="str">
        <f aca="false">IF(W1792="pending","Pendente",IF(W1792="failed","Não",IF(W1792="Completed","Sim","")))</f>
        <v/>
      </c>
      <c r="Y1792" s="46" t="str">
        <f aca="false">IF($W1792="Pending","",IFERROR(INT(VLOOKUP($V1792,SimpliRoute!$B:$AS,11,0)),""))</f>
        <v/>
      </c>
      <c r="Z1792" s="40" t="str">
        <f aca="false">IF($W1792="Failed",IFERROR(VLOOKUP($V1792,SimpliRoute!$B:$AT,27,0),""),"")</f>
        <v/>
      </c>
    </row>
    <row r="1793" customFormat="false" ht="15" hidden="false" customHeight="false" outlineLevel="0" collapsed="false">
      <c r="A1793" s="40"/>
      <c r="B1793" s="41"/>
      <c r="C1793" s="41"/>
      <c r="D1793" s="41"/>
      <c r="E1793" s="41"/>
      <c r="F1793" s="41"/>
      <c r="G1793" s="42"/>
      <c r="H1793" s="43"/>
      <c r="I1793" s="41"/>
      <c r="J1793" s="41"/>
      <c r="K1793" s="41"/>
      <c r="L1793" s="41"/>
      <c r="M1793" s="41"/>
      <c r="N1793" s="41"/>
      <c r="O1793" s="41"/>
      <c r="P1793" s="41"/>
      <c r="Q1793" s="41"/>
      <c r="R1793" s="41"/>
      <c r="S1793" s="40"/>
      <c r="T1793" s="40"/>
      <c r="U1793" s="44"/>
      <c r="V1793" s="40"/>
      <c r="W1793" s="45" t="str">
        <f aca="false">IFERROR(VLOOKUP($V1793,SimpliRoute!$B:$AT,25,0),"")</f>
        <v/>
      </c>
      <c r="X1793" s="45" t="str">
        <f aca="false">IF(W1793="pending","Pendente",IF(W1793="failed","Não",IF(W1793="Completed","Sim","")))</f>
        <v/>
      </c>
      <c r="Y1793" s="46" t="str">
        <f aca="false">IF($W1793="Pending","",IFERROR(INT(VLOOKUP($V1793,SimpliRoute!$B:$AS,11,0)),""))</f>
        <v/>
      </c>
      <c r="Z1793" s="40" t="str">
        <f aca="false">IF($W1793="Failed",IFERROR(VLOOKUP($V1793,SimpliRoute!$B:$AT,27,0),""),"")</f>
        <v/>
      </c>
    </row>
    <row r="1794" customFormat="false" ht="15" hidden="false" customHeight="false" outlineLevel="0" collapsed="false">
      <c r="A1794" s="40"/>
      <c r="B1794" s="41"/>
      <c r="C1794" s="41"/>
      <c r="D1794" s="41"/>
      <c r="E1794" s="41"/>
      <c r="F1794" s="41"/>
      <c r="G1794" s="42"/>
      <c r="H1794" s="43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0"/>
      <c r="T1794" s="40"/>
      <c r="U1794" s="44"/>
      <c r="V1794" s="40"/>
      <c r="W1794" s="45" t="str">
        <f aca="false">IFERROR(VLOOKUP($V1794,SimpliRoute!$B:$AT,25,0),"")</f>
        <v/>
      </c>
      <c r="X1794" s="45" t="str">
        <f aca="false">IF(W1794="pending","Pendente",IF(W1794="failed","Não",IF(W1794="Completed","Sim","")))</f>
        <v/>
      </c>
      <c r="Y1794" s="46" t="str">
        <f aca="false">IF($W1794="Pending","",IFERROR(INT(VLOOKUP($V1794,SimpliRoute!$B:$AS,11,0)),""))</f>
        <v/>
      </c>
      <c r="Z1794" s="40" t="str">
        <f aca="false">IF($W1794="Failed",IFERROR(VLOOKUP($V1794,SimpliRoute!$B:$AT,27,0),""),"")</f>
        <v/>
      </c>
    </row>
    <row r="1795" customFormat="false" ht="15" hidden="false" customHeight="false" outlineLevel="0" collapsed="false">
      <c r="A1795" s="40"/>
      <c r="B1795" s="41"/>
      <c r="C1795" s="41"/>
      <c r="D1795" s="41"/>
      <c r="E1795" s="41"/>
      <c r="F1795" s="41"/>
      <c r="G1795" s="42"/>
      <c r="H1795" s="43"/>
      <c r="I1795" s="41"/>
      <c r="J1795" s="41"/>
      <c r="K1795" s="41"/>
      <c r="L1795" s="41"/>
      <c r="M1795" s="41"/>
      <c r="N1795" s="41"/>
      <c r="O1795" s="41"/>
      <c r="P1795" s="41"/>
      <c r="Q1795" s="41"/>
      <c r="R1795" s="41"/>
      <c r="S1795" s="40"/>
      <c r="T1795" s="40"/>
      <c r="U1795" s="44"/>
      <c r="V1795" s="40"/>
      <c r="W1795" s="45" t="str">
        <f aca="false">IFERROR(VLOOKUP($V1795,SimpliRoute!$B:$AT,25,0),"")</f>
        <v/>
      </c>
      <c r="X1795" s="45" t="str">
        <f aca="false">IF(W1795="pending","Pendente",IF(W1795="failed","Não",IF(W1795="Completed","Sim","")))</f>
        <v/>
      </c>
      <c r="Y1795" s="46" t="str">
        <f aca="false">IF($W1795="Pending","",IFERROR(INT(VLOOKUP($V1795,SimpliRoute!$B:$AS,11,0)),""))</f>
        <v/>
      </c>
      <c r="Z1795" s="40" t="str">
        <f aca="false">IF($W1795="Failed",IFERROR(VLOOKUP($V1795,SimpliRoute!$B:$AT,27,0),""),"")</f>
        <v/>
      </c>
    </row>
    <row r="1796" customFormat="false" ht="15" hidden="false" customHeight="false" outlineLevel="0" collapsed="false">
      <c r="A1796" s="40"/>
      <c r="B1796" s="41"/>
      <c r="C1796" s="41"/>
      <c r="D1796" s="41"/>
      <c r="E1796" s="41"/>
      <c r="F1796" s="41"/>
      <c r="G1796" s="42"/>
      <c r="H1796" s="43"/>
      <c r="I1796" s="41"/>
      <c r="J1796" s="41"/>
      <c r="K1796" s="41"/>
      <c r="L1796" s="41"/>
      <c r="M1796" s="41"/>
      <c r="N1796" s="41"/>
      <c r="O1796" s="41"/>
      <c r="P1796" s="41"/>
      <c r="Q1796" s="41"/>
      <c r="R1796" s="41"/>
      <c r="S1796" s="40"/>
      <c r="T1796" s="40"/>
      <c r="U1796" s="44"/>
      <c r="V1796" s="40"/>
      <c r="W1796" s="45" t="str">
        <f aca="false">IFERROR(VLOOKUP($V1796,SimpliRoute!$B:$AT,25,0),"")</f>
        <v/>
      </c>
      <c r="X1796" s="45" t="str">
        <f aca="false">IF(W1796="pending","Pendente",IF(W1796="failed","Não",IF(W1796="Completed","Sim","")))</f>
        <v/>
      </c>
      <c r="Y1796" s="46" t="str">
        <f aca="false">IF($W1796="Pending","",IFERROR(INT(VLOOKUP($V1796,SimpliRoute!$B:$AS,11,0)),""))</f>
        <v/>
      </c>
      <c r="Z1796" s="40" t="str">
        <f aca="false">IF($W1796="Failed",IFERROR(VLOOKUP($V1796,SimpliRoute!$B:$AT,27,0),""),"")</f>
        <v/>
      </c>
    </row>
    <row r="1797" customFormat="false" ht="15" hidden="false" customHeight="false" outlineLevel="0" collapsed="false">
      <c r="A1797" s="40"/>
      <c r="B1797" s="41"/>
      <c r="C1797" s="41"/>
      <c r="D1797" s="41"/>
      <c r="E1797" s="41"/>
      <c r="F1797" s="41"/>
      <c r="G1797" s="42"/>
      <c r="H1797" s="43"/>
      <c r="I1797" s="41"/>
      <c r="J1797" s="41"/>
      <c r="K1797" s="41"/>
      <c r="L1797" s="41"/>
      <c r="M1797" s="41"/>
      <c r="N1797" s="41"/>
      <c r="O1797" s="41"/>
      <c r="P1797" s="41"/>
      <c r="Q1797" s="41"/>
      <c r="R1797" s="41"/>
      <c r="S1797" s="40"/>
      <c r="T1797" s="40"/>
      <c r="U1797" s="44"/>
      <c r="V1797" s="40"/>
      <c r="W1797" s="45" t="str">
        <f aca="false">IFERROR(VLOOKUP($V1797,SimpliRoute!$B:$AT,25,0),"")</f>
        <v/>
      </c>
      <c r="X1797" s="45" t="str">
        <f aca="false">IF(W1797="pending","Pendente",IF(W1797="failed","Não",IF(W1797="Completed","Sim","")))</f>
        <v/>
      </c>
      <c r="Y1797" s="46" t="str">
        <f aca="false">IF($W1797="Pending","",IFERROR(INT(VLOOKUP($V1797,SimpliRoute!$B:$AS,11,0)),""))</f>
        <v/>
      </c>
      <c r="Z1797" s="40" t="str">
        <f aca="false">IF($W1797="Failed",IFERROR(VLOOKUP($V1797,SimpliRoute!$B:$AT,27,0),""),"")</f>
        <v/>
      </c>
    </row>
    <row r="1798" customFormat="false" ht="15" hidden="false" customHeight="false" outlineLevel="0" collapsed="false">
      <c r="A1798" s="40"/>
      <c r="B1798" s="41"/>
      <c r="C1798" s="41"/>
      <c r="D1798" s="41"/>
      <c r="E1798" s="41"/>
      <c r="F1798" s="41"/>
      <c r="G1798" s="42"/>
      <c r="H1798" s="43"/>
      <c r="I1798" s="41"/>
      <c r="J1798" s="41"/>
      <c r="K1798" s="41"/>
      <c r="L1798" s="41"/>
      <c r="M1798" s="41"/>
      <c r="N1798" s="41"/>
      <c r="O1798" s="41"/>
      <c r="P1798" s="41"/>
      <c r="Q1798" s="41"/>
      <c r="R1798" s="41"/>
      <c r="S1798" s="40"/>
      <c r="T1798" s="40"/>
      <c r="U1798" s="44"/>
      <c r="V1798" s="40"/>
      <c r="W1798" s="45" t="str">
        <f aca="false">IFERROR(VLOOKUP($V1798,SimpliRoute!$B:$AT,25,0),"")</f>
        <v/>
      </c>
      <c r="X1798" s="45" t="str">
        <f aca="false">IF(W1798="pending","Pendente",IF(W1798="failed","Não",IF(W1798="Completed","Sim","")))</f>
        <v/>
      </c>
      <c r="Y1798" s="46" t="str">
        <f aca="false">IF($W1798="Pending","",IFERROR(INT(VLOOKUP($V1798,SimpliRoute!$B:$AS,11,0)),""))</f>
        <v/>
      </c>
      <c r="Z1798" s="40" t="str">
        <f aca="false">IF($W1798="Failed",IFERROR(VLOOKUP($V1798,SimpliRoute!$B:$AT,27,0),""),"")</f>
        <v/>
      </c>
    </row>
    <row r="1799" customFormat="false" ht="15" hidden="false" customHeight="false" outlineLevel="0" collapsed="false">
      <c r="A1799" s="40"/>
      <c r="B1799" s="41"/>
      <c r="C1799" s="41"/>
      <c r="D1799" s="41"/>
      <c r="E1799" s="41"/>
      <c r="F1799" s="41"/>
      <c r="G1799" s="42"/>
      <c r="H1799" s="43"/>
      <c r="I1799" s="41"/>
      <c r="J1799" s="41"/>
      <c r="K1799" s="41"/>
      <c r="L1799" s="41"/>
      <c r="M1799" s="41"/>
      <c r="N1799" s="41"/>
      <c r="O1799" s="41"/>
      <c r="P1799" s="41"/>
      <c r="Q1799" s="41"/>
      <c r="R1799" s="41"/>
      <c r="S1799" s="40"/>
      <c r="T1799" s="40"/>
      <c r="U1799" s="44"/>
      <c r="V1799" s="40"/>
      <c r="W1799" s="45" t="str">
        <f aca="false">IFERROR(VLOOKUP($V1799,SimpliRoute!$B:$AT,25,0),"")</f>
        <v/>
      </c>
      <c r="X1799" s="45" t="str">
        <f aca="false">IF(W1799="pending","Pendente",IF(W1799="failed","Não",IF(W1799="Completed","Sim","")))</f>
        <v/>
      </c>
      <c r="Y1799" s="46" t="str">
        <f aca="false">IF($W1799="Pending","",IFERROR(INT(VLOOKUP($V1799,SimpliRoute!$B:$AS,11,0)),""))</f>
        <v/>
      </c>
      <c r="Z1799" s="40" t="str">
        <f aca="false">IF($W1799="Failed",IFERROR(VLOOKUP($V1799,SimpliRoute!$B:$AT,27,0),""),"")</f>
        <v/>
      </c>
    </row>
    <row r="1800" customFormat="false" ht="15" hidden="false" customHeight="false" outlineLevel="0" collapsed="false">
      <c r="A1800" s="40"/>
      <c r="B1800" s="41"/>
      <c r="C1800" s="41"/>
      <c r="D1800" s="41"/>
      <c r="E1800" s="41"/>
      <c r="F1800" s="41"/>
      <c r="G1800" s="42"/>
      <c r="H1800" s="43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0"/>
      <c r="T1800" s="40"/>
      <c r="U1800" s="44"/>
      <c r="V1800" s="40"/>
      <c r="W1800" s="45" t="str">
        <f aca="false">IFERROR(VLOOKUP($V1800,SimpliRoute!$B:$AT,25,0),"")</f>
        <v/>
      </c>
      <c r="X1800" s="45" t="str">
        <f aca="false">IF(W1800="pending","Pendente",IF(W1800="failed","Não",IF(W1800="Completed","Sim","")))</f>
        <v/>
      </c>
      <c r="Y1800" s="46" t="str">
        <f aca="false">IF($W1800="Pending","",IFERROR(INT(VLOOKUP($V1800,SimpliRoute!$B:$AS,11,0)),""))</f>
        <v/>
      </c>
      <c r="Z1800" s="40" t="str">
        <f aca="false">IF($W1800="Failed",IFERROR(VLOOKUP($V1800,SimpliRoute!$B:$AT,27,0),""),"")</f>
        <v/>
      </c>
    </row>
    <row r="1801" customFormat="false" ht="15" hidden="false" customHeight="false" outlineLevel="0" collapsed="false">
      <c r="A1801" s="40"/>
      <c r="B1801" s="41"/>
      <c r="C1801" s="41"/>
      <c r="D1801" s="41"/>
      <c r="E1801" s="41"/>
      <c r="F1801" s="41"/>
      <c r="G1801" s="42"/>
      <c r="H1801" s="43"/>
      <c r="I1801" s="41"/>
      <c r="J1801" s="41"/>
      <c r="K1801" s="41"/>
      <c r="L1801" s="41"/>
      <c r="M1801" s="41"/>
      <c r="N1801" s="41"/>
      <c r="O1801" s="41"/>
      <c r="P1801" s="41"/>
      <c r="Q1801" s="41"/>
      <c r="R1801" s="41"/>
      <c r="S1801" s="40"/>
      <c r="T1801" s="40"/>
      <c r="U1801" s="44"/>
      <c r="V1801" s="40"/>
      <c r="W1801" s="45" t="str">
        <f aca="false">IFERROR(VLOOKUP($V1801,SimpliRoute!$B:$AT,25,0),"")</f>
        <v/>
      </c>
      <c r="X1801" s="45" t="str">
        <f aca="false">IF(W1801="pending","Pendente",IF(W1801="failed","Não",IF(W1801="Completed","Sim","")))</f>
        <v/>
      </c>
      <c r="Y1801" s="46" t="str">
        <f aca="false">IF($W1801="Pending","",IFERROR(INT(VLOOKUP($V1801,SimpliRoute!$B:$AS,11,0)),""))</f>
        <v/>
      </c>
      <c r="Z1801" s="40" t="str">
        <f aca="false">IF($W1801="Failed",IFERROR(VLOOKUP($V1801,SimpliRoute!$B:$AT,27,0),""),"")</f>
        <v/>
      </c>
    </row>
    <row r="1802" customFormat="false" ht="15" hidden="false" customHeight="false" outlineLevel="0" collapsed="false">
      <c r="A1802" s="40"/>
      <c r="B1802" s="41"/>
      <c r="C1802" s="41"/>
      <c r="D1802" s="41"/>
      <c r="E1802" s="41"/>
      <c r="F1802" s="41"/>
      <c r="G1802" s="42"/>
      <c r="H1802" s="43"/>
      <c r="I1802" s="41"/>
      <c r="J1802" s="41"/>
      <c r="K1802" s="41"/>
      <c r="L1802" s="41"/>
      <c r="M1802" s="41"/>
      <c r="N1802" s="41"/>
      <c r="O1802" s="41"/>
      <c r="P1802" s="41"/>
      <c r="Q1802" s="41"/>
      <c r="R1802" s="41"/>
      <c r="S1802" s="40"/>
      <c r="T1802" s="40"/>
      <c r="U1802" s="44"/>
      <c r="V1802" s="40"/>
      <c r="W1802" s="45" t="str">
        <f aca="false">IFERROR(VLOOKUP($V1802,SimpliRoute!$B:$AT,25,0),"")</f>
        <v/>
      </c>
      <c r="X1802" s="45" t="str">
        <f aca="false">IF(W1802="pending","Pendente",IF(W1802="failed","Não",IF(W1802="Completed","Sim","")))</f>
        <v/>
      </c>
      <c r="Y1802" s="46" t="str">
        <f aca="false">IF($W1802="Pending","",IFERROR(INT(VLOOKUP($V1802,SimpliRoute!$B:$AS,11,0)),""))</f>
        <v/>
      </c>
      <c r="Z1802" s="40" t="str">
        <f aca="false">IF($W1802="Failed",IFERROR(VLOOKUP($V1802,SimpliRoute!$B:$AT,27,0),""),"")</f>
        <v/>
      </c>
    </row>
    <row r="1803" customFormat="false" ht="15" hidden="false" customHeight="false" outlineLevel="0" collapsed="false">
      <c r="A1803" s="40"/>
      <c r="B1803" s="41"/>
      <c r="C1803" s="41"/>
      <c r="D1803" s="41"/>
      <c r="E1803" s="41"/>
      <c r="F1803" s="41"/>
      <c r="G1803" s="42"/>
      <c r="H1803" s="43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0"/>
      <c r="T1803" s="40"/>
      <c r="U1803" s="44"/>
      <c r="V1803" s="40"/>
      <c r="W1803" s="45" t="str">
        <f aca="false">IFERROR(VLOOKUP($V1803,SimpliRoute!$B:$AT,25,0),"")</f>
        <v/>
      </c>
      <c r="X1803" s="45" t="str">
        <f aca="false">IF(W1803="pending","Pendente",IF(W1803="failed","Não",IF(W1803="Completed","Sim","")))</f>
        <v/>
      </c>
      <c r="Y1803" s="46" t="str">
        <f aca="false">IF($W1803="Pending","",IFERROR(INT(VLOOKUP($V1803,SimpliRoute!$B:$AS,11,0)),""))</f>
        <v/>
      </c>
      <c r="Z1803" s="40" t="str">
        <f aca="false">IF($W1803="Failed",IFERROR(VLOOKUP($V1803,SimpliRoute!$B:$AT,27,0),""),"")</f>
        <v/>
      </c>
    </row>
    <row r="1804" customFormat="false" ht="15" hidden="false" customHeight="false" outlineLevel="0" collapsed="false">
      <c r="A1804" s="40"/>
      <c r="B1804" s="41"/>
      <c r="C1804" s="41"/>
      <c r="D1804" s="41"/>
      <c r="E1804" s="41"/>
      <c r="F1804" s="41"/>
      <c r="G1804" s="42"/>
      <c r="H1804" s="43"/>
      <c r="I1804" s="41"/>
      <c r="J1804" s="41"/>
      <c r="K1804" s="41"/>
      <c r="L1804" s="41"/>
      <c r="M1804" s="41"/>
      <c r="N1804" s="41"/>
      <c r="O1804" s="41"/>
      <c r="P1804" s="41"/>
      <c r="Q1804" s="41"/>
      <c r="R1804" s="41"/>
      <c r="S1804" s="40"/>
      <c r="T1804" s="40"/>
      <c r="U1804" s="44"/>
      <c r="V1804" s="40"/>
      <c r="W1804" s="45" t="str">
        <f aca="false">IFERROR(VLOOKUP($V1804,SimpliRoute!$B:$AT,25,0),"")</f>
        <v/>
      </c>
      <c r="X1804" s="45" t="str">
        <f aca="false">IF(W1804="pending","Pendente",IF(W1804="failed","Não",IF(W1804="Completed","Sim","")))</f>
        <v/>
      </c>
      <c r="Y1804" s="46" t="str">
        <f aca="false">IF($W1804="Pending","",IFERROR(INT(VLOOKUP($V1804,SimpliRoute!$B:$AS,11,0)),""))</f>
        <v/>
      </c>
      <c r="Z1804" s="40" t="str">
        <f aca="false">IF($W1804="Failed",IFERROR(VLOOKUP($V1804,SimpliRoute!$B:$AT,27,0),""),"")</f>
        <v/>
      </c>
    </row>
    <row r="1805" customFormat="false" ht="15" hidden="false" customHeight="false" outlineLevel="0" collapsed="false">
      <c r="A1805" s="40"/>
      <c r="B1805" s="41"/>
      <c r="C1805" s="41"/>
      <c r="D1805" s="41"/>
      <c r="E1805" s="41"/>
      <c r="F1805" s="41"/>
      <c r="G1805" s="42"/>
      <c r="H1805" s="43"/>
      <c r="I1805" s="41"/>
      <c r="J1805" s="41"/>
      <c r="K1805" s="41"/>
      <c r="L1805" s="41"/>
      <c r="M1805" s="41"/>
      <c r="N1805" s="41"/>
      <c r="O1805" s="41"/>
      <c r="P1805" s="41"/>
      <c r="Q1805" s="41"/>
      <c r="R1805" s="41"/>
      <c r="S1805" s="40"/>
      <c r="T1805" s="40"/>
      <c r="U1805" s="44"/>
      <c r="V1805" s="40"/>
      <c r="W1805" s="45" t="str">
        <f aca="false">IFERROR(VLOOKUP($V1805,SimpliRoute!$B:$AT,25,0),"")</f>
        <v/>
      </c>
      <c r="X1805" s="45" t="str">
        <f aca="false">IF(W1805="pending","Pendente",IF(W1805="failed","Não",IF(W1805="Completed","Sim","")))</f>
        <v/>
      </c>
      <c r="Y1805" s="46" t="str">
        <f aca="false">IF($W1805="Pending","",IFERROR(INT(VLOOKUP($V1805,SimpliRoute!$B:$AS,11,0)),""))</f>
        <v/>
      </c>
      <c r="Z1805" s="40" t="str">
        <f aca="false">IF($W1805="Failed",IFERROR(VLOOKUP($V1805,SimpliRoute!$B:$AT,27,0),""),"")</f>
        <v/>
      </c>
    </row>
    <row r="1806" customFormat="false" ht="15" hidden="false" customHeight="false" outlineLevel="0" collapsed="false">
      <c r="A1806" s="40"/>
      <c r="B1806" s="41"/>
      <c r="C1806" s="41"/>
      <c r="D1806" s="41"/>
      <c r="E1806" s="41"/>
      <c r="F1806" s="41"/>
      <c r="G1806" s="42"/>
      <c r="H1806" s="43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0"/>
      <c r="T1806" s="40"/>
      <c r="U1806" s="44"/>
      <c r="V1806" s="40"/>
      <c r="W1806" s="45" t="str">
        <f aca="false">IFERROR(VLOOKUP($V1806,SimpliRoute!$B:$AT,25,0),"")</f>
        <v/>
      </c>
      <c r="X1806" s="45" t="str">
        <f aca="false">IF(W1806="pending","Pendente",IF(W1806="failed","Não",IF(W1806="Completed","Sim","")))</f>
        <v/>
      </c>
      <c r="Y1806" s="46" t="str">
        <f aca="false">IF($W1806="Pending","",IFERROR(INT(VLOOKUP($V1806,SimpliRoute!$B:$AS,11,0)),""))</f>
        <v/>
      </c>
      <c r="Z1806" s="40" t="str">
        <f aca="false">IF($W1806="Failed",IFERROR(VLOOKUP($V1806,SimpliRoute!$B:$AT,27,0),""),"")</f>
        <v/>
      </c>
    </row>
    <row r="1807" customFormat="false" ht="15" hidden="false" customHeight="false" outlineLevel="0" collapsed="false">
      <c r="A1807" s="40"/>
      <c r="B1807" s="41"/>
      <c r="C1807" s="41"/>
      <c r="D1807" s="41"/>
      <c r="E1807" s="41"/>
      <c r="F1807" s="41"/>
      <c r="G1807" s="42"/>
      <c r="H1807" s="43"/>
      <c r="I1807" s="41"/>
      <c r="J1807" s="41"/>
      <c r="K1807" s="41"/>
      <c r="L1807" s="41"/>
      <c r="M1807" s="41"/>
      <c r="N1807" s="41"/>
      <c r="O1807" s="41"/>
      <c r="P1807" s="41"/>
      <c r="Q1807" s="41"/>
      <c r="R1807" s="41"/>
      <c r="S1807" s="40"/>
      <c r="T1807" s="40"/>
      <c r="U1807" s="44"/>
      <c r="V1807" s="40"/>
      <c r="W1807" s="45" t="str">
        <f aca="false">IFERROR(VLOOKUP($V1807,SimpliRoute!$B:$AT,25,0),"")</f>
        <v/>
      </c>
      <c r="X1807" s="45" t="str">
        <f aca="false">IF(W1807="pending","Pendente",IF(W1807="failed","Não",IF(W1807="Completed","Sim","")))</f>
        <v/>
      </c>
      <c r="Y1807" s="46" t="str">
        <f aca="false">IF($W1807="Pending","",IFERROR(INT(VLOOKUP($V1807,SimpliRoute!$B:$AS,11,0)),""))</f>
        <v/>
      </c>
      <c r="Z1807" s="40" t="str">
        <f aca="false">IF($W1807="Failed",IFERROR(VLOOKUP($V1807,SimpliRoute!$B:$AT,27,0),""),"")</f>
        <v/>
      </c>
    </row>
    <row r="1808" customFormat="false" ht="15" hidden="false" customHeight="false" outlineLevel="0" collapsed="false">
      <c r="A1808" s="40"/>
      <c r="B1808" s="41"/>
      <c r="C1808" s="41"/>
      <c r="D1808" s="41"/>
      <c r="E1808" s="41"/>
      <c r="F1808" s="41"/>
      <c r="G1808" s="42"/>
      <c r="H1808" s="43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0"/>
      <c r="T1808" s="40"/>
      <c r="U1808" s="44"/>
      <c r="V1808" s="40"/>
      <c r="W1808" s="45" t="str">
        <f aca="false">IFERROR(VLOOKUP($V1808,SimpliRoute!$B:$AT,25,0),"")</f>
        <v/>
      </c>
      <c r="X1808" s="45" t="str">
        <f aca="false">IF(W1808="pending","Pendente",IF(W1808="failed","Não",IF(W1808="Completed","Sim","")))</f>
        <v/>
      </c>
      <c r="Y1808" s="46" t="str">
        <f aca="false">IF($W1808="Pending","",IFERROR(INT(VLOOKUP($V1808,SimpliRoute!$B:$AS,11,0)),""))</f>
        <v/>
      </c>
      <c r="Z1808" s="40" t="str">
        <f aca="false">IF($W1808="Failed",IFERROR(VLOOKUP($V1808,SimpliRoute!$B:$AT,27,0),""),"")</f>
        <v/>
      </c>
    </row>
    <row r="1809" customFormat="false" ht="15" hidden="false" customHeight="false" outlineLevel="0" collapsed="false">
      <c r="A1809" s="40"/>
      <c r="B1809" s="41"/>
      <c r="C1809" s="41"/>
      <c r="D1809" s="41"/>
      <c r="E1809" s="41"/>
      <c r="F1809" s="41"/>
      <c r="G1809" s="42"/>
      <c r="H1809" s="43"/>
      <c r="I1809" s="41"/>
      <c r="J1809" s="41"/>
      <c r="K1809" s="41"/>
      <c r="L1809" s="41"/>
      <c r="M1809" s="41"/>
      <c r="N1809" s="41"/>
      <c r="O1809" s="41"/>
      <c r="P1809" s="41"/>
      <c r="Q1809" s="41"/>
      <c r="R1809" s="41"/>
      <c r="S1809" s="40"/>
      <c r="T1809" s="40"/>
      <c r="U1809" s="44"/>
      <c r="V1809" s="40"/>
      <c r="W1809" s="45" t="str">
        <f aca="false">IFERROR(VLOOKUP($V1809,SimpliRoute!$B:$AT,25,0),"")</f>
        <v/>
      </c>
      <c r="X1809" s="45" t="str">
        <f aca="false">IF(W1809="pending","Pendente",IF(W1809="failed","Não",IF(W1809="Completed","Sim","")))</f>
        <v/>
      </c>
      <c r="Y1809" s="46" t="str">
        <f aca="false">IF($W1809="Pending","",IFERROR(INT(VLOOKUP($V1809,SimpliRoute!$B:$AS,11,0)),""))</f>
        <v/>
      </c>
      <c r="Z1809" s="40" t="str">
        <f aca="false">IF($W1809="Failed",IFERROR(VLOOKUP($V1809,SimpliRoute!$B:$AT,27,0),""),"")</f>
        <v/>
      </c>
    </row>
    <row r="1810" customFormat="false" ht="15" hidden="false" customHeight="false" outlineLevel="0" collapsed="false">
      <c r="A1810" s="40"/>
      <c r="B1810" s="41"/>
      <c r="C1810" s="41"/>
      <c r="D1810" s="41"/>
      <c r="E1810" s="41"/>
      <c r="F1810" s="41"/>
      <c r="G1810" s="42"/>
      <c r="H1810" s="43"/>
      <c r="I1810" s="41"/>
      <c r="J1810" s="41"/>
      <c r="K1810" s="41"/>
      <c r="L1810" s="41"/>
      <c r="M1810" s="41"/>
      <c r="N1810" s="41"/>
      <c r="O1810" s="41"/>
      <c r="P1810" s="41"/>
      <c r="Q1810" s="41"/>
      <c r="R1810" s="41"/>
      <c r="S1810" s="40"/>
      <c r="T1810" s="40"/>
      <c r="U1810" s="44"/>
      <c r="V1810" s="40"/>
      <c r="W1810" s="45" t="str">
        <f aca="false">IFERROR(VLOOKUP($V1810,SimpliRoute!$B:$AT,25,0),"")</f>
        <v/>
      </c>
      <c r="X1810" s="45" t="str">
        <f aca="false">IF(W1810="pending","Pendente",IF(W1810="failed","Não",IF(W1810="Completed","Sim","")))</f>
        <v/>
      </c>
      <c r="Y1810" s="46" t="str">
        <f aca="false">IF($W1810="Pending","",IFERROR(INT(VLOOKUP($V1810,SimpliRoute!$B:$AS,11,0)),""))</f>
        <v/>
      </c>
      <c r="Z1810" s="40" t="str">
        <f aca="false">IF($W1810="Failed",IFERROR(VLOOKUP($V1810,SimpliRoute!$B:$AT,27,0),""),"")</f>
        <v/>
      </c>
    </row>
    <row r="1811" customFormat="false" ht="15" hidden="false" customHeight="false" outlineLevel="0" collapsed="false">
      <c r="A1811" s="40"/>
      <c r="B1811" s="41"/>
      <c r="C1811" s="41"/>
      <c r="D1811" s="41"/>
      <c r="E1811" s="41"/>
      <c r="F1811" s="41"/>
      <c r="G1811" s="42"/>
      <c r="H1811" s="43"/>
      <c r="I1811" s="41"/>
      <c r="J1811" s="41"/>
      <c r="K1811" s="41"/>
      <c r="L1811" s="41"/>
      <c r="M1811" s="41"/>
      <c r="N1811" s="41"/>
      <c r="O1811" s="41"/>
      <c r="P1811" s="41"/>
      <c r="Q1811" s="41"/>
      <c r="R1811" s="41"/>
      <c r="S1811" s="40"/>
      <c r="T1811" s="40"/>
      <c r="U1811" s="44"/>
      <c r="V1811" s="40"/>
      <c r="W1811" s="45" t="str">
        <f aca="false">IFERROR(VLOOKUP($V1811,SimpliRoute!$B:$AT,25,0),"")</f>
        <v/>
      </c>
      <c r="X1811" s="45" t="str">
        <f aca="false">IF(W1811="pending","Pendente",IF(W1811="failed","Não",IF(W1811="Completed","Sim","")))</f>
        <v/>
      </c>
      <c r="Y1811" s="46" t="str">
        <f aca="false">IF($W1811="Pending","",IFERROR(INT(VLOOKUP($V1811,SimpliRoute!$B:$AS,11,0)),""))</f>
        <v/>
      </c>
      <c r="Z1811" s="40" t="str">
        <f aca="false">IF($W1811="Failed",IFERROR(VLOOKUP($V1811,SimpliRoute!$B:$AT,27,0),""),"")</f>
        <v/>
      </c>
    </row>
    <row r="1812" customFormat="false" ht="15" hidden="false" customHeight="false" outlineLevel="0" collapsed="false">
      <c r="A1812" s="40"/>
      <c r="B1812" s="41"/>
      <c r="C1812" s="41"/>
      <c r="D1812" s="41"/>
      <c r="E1812" s="41"/>
      <c r="F1812" s="41"/>
      <c r="G1812" s="42"/>
      <c r="H1812" s="43"/>
      <c r="I1812" s="41"/>
      <c r="J1812" s="41"/>
      <c r="K1812" s="41"/>
      <c r="L1812" s="41"/>
      <c r="M1812" s="41"/>
      <c r="N1812" s="41"/>
      <c r="O1812" s="41"/>
      <c r="P1812" s="41"/>
      <c r="Q1812" s="41"/>
      <c r="R1812" s="41"/>
      <c r="S1812" s="40"/>
      <c r="T1812" s="40"/>
      <c r="U1812" s="44"/>
      <c r="V1812" s="40"/>
      <c r="W1812" s="45" t="str">
        <f aca="false">IFERROR(VLOOKUP($V1812,SimpliRoute!$B:$AT,25,0),"")</f>
        <v/>
      </c>
      <c r="X1812" s="45" t="str">
        <f aca="false">IF(W1812="pending","Pendente",IF(W1812="failed","Não",IF(W1812="Completed","Sim","")))</f>
        <v/>
      </c>
      <c r="Y1812" s="46" t="str">
        <f aca="false">IF($W1812="Pending","",IFERROR(INT(VLOOKUP($V1812,SimpliRoute!$B:$AS,11,0)),""))</f>
        <v/>
      </c>
      <c r="Z1812" s="40" t="str">
        <f aca="false">IF($W1812="Failed",IFERROR(VLOOKUP($V1812,SimpliRoute!$B:$AT,27,0),""),"")</f>
        <v/>
      </c>
    </row>
    <row r="1813" customFormat="false" ht="15" hidden="false" customHeight="false" outlineLevel="0" collapsed="false">
      <c r="A1813" s="40"/>
      <c r="B1813" s="41"/>
      <c r="C1813" s="41"/>
      <c r="D1813" s="41"/>
      <c r="E1813" s="41"/>
      <c r="F1813" s="41"/>
      <c r="G1813" s="42"/>
      <c r="H1813" s="43"/>
      <c r="I1813" s="41"/>
      <c r="J1813" s="41"/>
      <c r="K1813" s="41"/>
      <c r="L1813" s="41"/>
      <c r="M1813" s="41"/>
      <c r="N1813" s="41"/>
      <c r="O1813" s="41"/>
      <c r="P1813" s="41"/>
      <c r="Q1813" s="41"/>
      <c r="R1813" s="41"/>
      <c r="S1813" s="40"/>
      <c r="T1813" s="40"/>
      <c r="U1813" s="44"/>
      <c r="V1813" s="40"/>
      <c r="W1813" s="45" t="str">
        <f aca="false">IFERROR(VLOOKUP($V1813,SimpliRoute!$B:$AT,25,0),"")</f>
        <v/>
      </c>
      <c r="X1813" s="45" t="str">
        <f aca="false">IF(W1813="pending","Pendente",IF(W1813="failed","Não",IF(W1813="Completed","Sim","")))</f>
        <v/>
      </c>
      <c r="Y1813" s="46" t="str">
        <f aca="false">IF($W1813="Pending","",IFERROR(INT(VLOOKUP($V1813,SimpliRoute!$B:$AS,11,0)),""))</f>
        <v/>
      </c>
      <c r="Z1813" s="40" t="str">
        <f aca="false">IF($W1813="Failed",IFERROR(VLOOKUP($V1813,SimpliRoute!$B:$AT,27,0),""),"")</f>
        <v/>
      </c>
    </row>
    <row r="1814" customFormat="false" ht="15" hidden="false" customHeight="false" outlineLevel="0" collapsed="false">
      <c r="A1814" s="40"/>
      <c r="B1814" s="41"/>
      <c r="C1814" s="41"/>
      <c r="D1814" s="41"/>
      <c r="E1814" s="41"/>
      <c r="F1814" s="41"/>
      <c r="G1814" s="42"/>
      <c r="H1814" s="43"/>
      <c r="I1814" s="41"/>
      <c r="J1814" s="41"/>
      <c r="K1814" s="41"/>
      <c r="L1814" s="41"/>
      <c r="M1814" s="41"/>
      <c r="N1814" s="41"/>
      <c r="O1814" s="41"/>
      <c r="P1814" s="41"/>
      <c r="Q1814" s="41"/>
      <c r="R1814" s="41"/>
      <c r="S1814" s="40"/>
      <c r="T1814" s="40"/>
      <c r="U1814" s="44"/>
      <c r="V1814" s="40"/>
      <c r="W1814" s="45" t="str">
        <f aca="false">IFERROR(VLOOKUP($V1814,SimpliRoute!$B:$AT,25,0),"")</f>
        <v/>
      </c>
      <c r="X1814" s="45" t="str">
        <f aca="false">IF(W1814="pending","Pendente",IF(W1814="failed","Não",IF(W1814="Completed","Sim","")))</f>
        <v/>
      </c>
      <c r="Y1814" s="46" t="str">
        <f aca="false">IF($W1814="Pending","",IFERROR(INT(VLOOKUP($V1814,SimpliRoute!$B:$AS,11,0)),""))</f>
        <v/>
      </c>
      <c r="Z1814" s="40" t="str">
        <f aca="false">IF($W1814="Failed",IFERROR(VLOOKUP($V1814,SimpliRoute!$B:$AT,27,0),""),"")</f>
        <v/>
      </c>
    </row>
    <row r="1815" customFormat="false" ht="15" hidden="false" customHeight="false" outlineLevel="0" collapsed="false">
      <c r="A1815" s="40"/>
      <c r="B1815" s="41"/>
      <c r="C1815" s="41"/>
      <c r="D1815" s="41"/>
      <c r="E1815" s="41"/>
      <c r="F1815" s="41"/>
      <c r="G1815" s="42"/>
      <c r="H1815" s="43"/>
      <c r="I1815" s="41"/>
      <c r="J1815" s="41"/>
      <c r="K1815" s="41"/>
      <c r="L1815" s="41"/>
      <c r="M1815" s="41"/>
      <c r="N1815" s="41"/>
      <c r="O1815" s="41"/>
      <c r="P1815" s="41"/>
      <c r="Q1815" s="41"/>
      <c r="R1815" s="41"/>
      <c r="S1815" s="40"/>
      <c r="T1815" s="40"/>
      <c r="U1815" s="44"/>
      <c r="V1815" s="40"/>
      <c r="W1815" s="45" t="str">
        <f aca="false">IFERROR(VLOOKUP($V1815,SimpliRoute!$B:$AT,25,0),"")</f>
        <v/>
      </c>
      <c r="X1815" s="45" t="str">
        <f aca="false">IF(W1815="pending","Pendente",IF(W1815="failed","Não",IF(W1815="Completed","Sim","")))</f>
        <v/>
      </c>
      <c r="Y1815" s="46" t="str">
        <f aca="false">IF($W1815="Pending","",IFERROR(INT(VLOOKUP($V1815,SimpliRoute!$B:$AS,11,0)),""))</f>
        <v/>
      </c>
      <c r="Z1815" s="40" t="str">
        <f aca="false">IF($W1815="Failed",IFERROR(VLOOKUP($V1815,SimpliRoute!$B:$AT,27,0),""),"")</f>
        <v/>
      </c>
    </row>
    <row r="1816" customFormat="false" ht="15" hidden="false" customHeight="false" outlineLevel="0" collapsed="false">
      <c r="A1816" s="40"/>
      <c r="B1816" s="41"/>
      <c r="C1816" s="41"/>
      <c r="D1816" s="41"/>
      <c r="E1816" s="41"/>
      <c r="F1816" s="41"/>
      <c r="G1816" s="42"/>
      <c r="H1816" s="43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0"/>
      <c r="T1816" s="40"/>
      <c r="U1816" s="44"/>
      <c r="V1816" s="40"/>
      <c r="W1816" s="45" t="str">
        <f aca="false">IFERROR(VLOOKUP($V1816,SimpliRoute!$B:$AT,25,0),"")</f>
        <v/>
      </c>
      <c r="X1816" s="45" t="str">
        <f aca="false">IF(W1816="pending","Pendente",IF(W1816="failed","Não",IF(W1816="Completed","Sim","")))</f>
        <v/>
      </c>
      <c r="Y1816" s="46" t="str">
        <f aca="false">IF($W1816="Pending","",IFERROR(INT(VLOOKUP($V1816,SimpliRoute!$B:$AS,11,0)),""))</f>
        <v/>
      </c>
      <c r="Z1816" s="40" t="str">
        <f aca="false">IF($W1816="Failed",IFERROR(VLOOKUP($V1816,SimpliRoute!$B:$AT,27,0),""),"")</f>
        <v/>
      </c>
    </row>
    <row r="1817" customFormat="false" ht="15" hidden="false" customHeight="false" outlineLevel="0" collapsed="false">
      <c r="A1817" s="40"/>
      <c r="B1817" s="41"/>
      <c r="C1817" s="41"/>
      <c r="D1817" s="41"/>
      <c r="E1817" s="41"/>
      <c r="F1817" s="41"/>
      <c r="G1817" s="42"/>
      <c r="H1817" s="43"/>
      <c r="I1817" s="41"/>
      <c r="J1817" s="41"/>
      <c r="K1817" s="41"/>
      <c r="L1817" s="41"/>
      <c r="M1817" s="41"/>
      <c r="N1817" s="41"/>
      <c r="O1817" s="41"/>
      <c r="P1817" s="41"/>
      <c r="Q1817" s="41"/>
      <c r="R1817" s="41"/>
      <c r="S1817" s="40"/>
      <c r="T1817" s="40"/>
      <c r="U1817" s="44"/>
      <c r="V1817" s="40"/>
      <c r="W1817" s="45" t="str">
        <f aca="false">IFERROR(VLOOKUP($V1817,SimpliRoute!$B:$AT,25,0),"")</f>
        <v/>
      </c>
      <c r="X1817" s="45" t="str">
        <f aca="false">IF(W1817="pending","Pendente",IF(W1817="failed","Não",IF(W1817="Completed","Sim","")))</f>
        <v/>
      </c>
      <c r="Y1817" s="46" t="str">
        <f aca="false">IF($W1817="Pending","",IFERROR(INT(VLOOKUP($V1817,SimpliRoute!$B:$AS,11,0)),""))</f>
        <v/>
      </c>
      <c r="Z1817" s="40" t="str">
        <f aca="false">IF($W1817="Failed",IFERROR(VLOOKUP($V1817,SimpliRoute!$B:$AT,27,0),""),"")</f>
        <v/>
      </c>
    </row>
    <row r="1818" customFormat="false" ht="15" hidden="false" customHeight="false" outlineLevel="0" collapsed="false">
      <c r="A1818" s="40"/>
      <c r="B1818" s="41"/>
      <c r="C1818" s="41"/>
      <c r="D1818" s="41"/>
      <c r="E1818" s="41"/>
      <c r="F1818" s="41"/>
      <c r="G1818" s="42"/>
      <c r="H1818" s="43"/>
      <c r="I1818" s="41"/>
      <c r="J1818" s="41"/>
      <c r="K1818" s="41"/>
      <c r="L1818" s="41"/>
      <c r="M1818" s="41"/>
      <c r="N1818" s="41"/>
      <c r="O1818" s="41"/>
      <c r="P1818" s="41"/>
      <c r="Q1818" s="41"/>
      <c r="R1818" s="41"/>
      <c r="S1818" s="40"/>
      <c r="T1818" s="40"/>
      <c r="U1818" s="44"/>
      <c r="V1818" s="40"/>
      <c r="W1818" s="45" t="str">
        <f aca="false">IFERROR(VLOOKUP($V1818,SimpliRoute!$B:$AT,25,0),"")</f>
        <v/>
      </c>
      <c r="X1818" s="45" t="str">
        <f aca="false">IF(W1818="pending","Pendente",IF(W1818="failed","Não",IF(W1818="Completed","Sim","")))</f>
        <v/>
      </c>
      <c r="Y1818" s="46" t="str">
        <f aca="false">IF($W1818="Pending","",IFERROR(INT(VLOOKUP($V1818,SimpliRoute!$B:$AS,11,0)),""))</f>
        <v/>
      </c>
      <c r="Z1818" s="40" t="str">
        <f aca="false">IF($W1818="Failed",IFERROR(VLOOKUP($V1818,SimpliRoute!$B:$AT,27,0),""),"")</f>
        <v/>
      </c>
    </row>
    <row r="1819" customFormat="false" ht="15" hidden="false" customHeight="false" outlineLevel="0" collapsed="false">
      <c r="A1819" s="40"/>
      <c r="B1819" s="41"/>
      <c r="C1819" s="41"/>
      <c r="D1819" s="41"/>
      <c r="E1819" s="41"/>
      <c r="F1819" s="41"/>
      <c r="G1819" s="42"/>
      <c r="H1819" s="43"/>
      <c r="I1819" s="41"/>
      <c r="J1819" s="41"/>
      <c r="K1819" s="41"/>
      <c r="L1819" s="41"/>
      <c r="M1819" s="41"/>
      <c r="N1819" s="41"/>
      <c r="O1819" s="41"/>
      <c r="P1819" s="41"/>
      <c r="Q1819" s="41"/>
      <c r="R1819" s="41"/>
      <c r="S1819" s="40"/>
      <c r="T1819" s="40"/>
      <c r="U1819" s="44"/>
      <c r="V1819" s="40"/>
      <c r="W1819" s="45" t="str">
        <f aca="false">IFERROR(VLOOKUP($V1819,SimpliRoute!$B:$AT,25,0),"")</f>
        <v/>
      </c>
      <c r="X1819" s="45" t="str">
        <f aca="false">IF(W1819="pending","Pendente",IF(W1819="failed","Não",IF(W1819="Completed","Sim","")))</f>
        <v/>
      </c>
      <c r="Y1819" s="46" t="str">
        <f aca="false">IF($W1819="Pending","",IFERROR(INT(VLOOKUP($V1819,SimpliRoute!$B:$AS,11,0)),""))</f>
        <v/>
      </c>
      <c r="Z1819" s="40" t="str">
        <f aca="false">IF($W1819="Failed",IFERROR(VLOOKUP($V1819,SimpliRoute!$B:$AT,27,0),""),"")</f>
        <v/>
      </c>
    </row>
    <row r="1820" customFormat="false" ht="15" hidden="false" customHeight="false" outlineLevel="0" collapsed="false">
      <c r="A1820" s="40"/>
      <c r="B1820" s="41"/>
      <c r="C1820" s="41"/>
      <c r="D1820" s="41"/>
      <c r="E1820" s="41"/>
      <c r="F1820" s="41"/>
      <c r="G1820" s="42"/>
      <c r="H1820" s="43"/>
      <c r="I1820" s="41"/>
      <c r="J1820" s="41"/>
      <c r="K1820" s="41"/>
      <c r="L1820" s="41"/>
      <c r="M1820" s="41"/>
      <c r="N1820" s="41"/>
      <c r="O1820" s="41"/>
      <c r="P1820" s="41"/>
      <c r="Q1820" s="41"/>
      <c r="R1820" s="41"/>
      <c r="S1820" s="40"/>
      <c r="T1820" s="40"/>
      <c r="U1820" s="44"/>
      <c r="V1820" s="40"/>
      <c r="W1820" s="45" t="str">
        <f aca="false">IFERROR(VLOOKUP($V1820,SimpliRoute!$B:$AT,25,0),"")</f>
        <v/>
      </c>
      <c r="X1820" s="45" t="str">
        <f aca="false">IF(W1820="pending","Pendente",IF(W1820="failed","Não",IF(W1820="Completed","Sim","")))</f>
        <v/>
      </c>
      <c r="Y1820" s="46" t="str">
        <f aca="false">IF($W1820="Pending","",IFERROR(INT(VLOOKUP($V1820,SimpliRoute!$B:$AS,11,0)),""))</f>
        <v/>
      </c>
      <c r="Z1820" s="40" t="str">
        <f aca="false">IF($W1820="Failed",IFERROR(VLOOKUP($V1820,SimpliRoute!$B:$AT,27,0),""),"")</f>
        <v/>
      </c>
    </row>
    <row r="1821" customFormat="false" ht="15" hidden="false" customHeight="false" outlineLevel="0" collapsed="false">
      <c r="A1821" s="40"/>
      <c r="B1821" s="41"/>
      <c r="C1821" s="41"/>
      <c r="D1821" s="41"/>
      <c r="E1821" s="41"/>
      <c r="F1821" s="41"/>
      <c r="G1821" s="42"/>
      <c r="H1821" s="43"/>
      <c r="I1821" s="41"/>
      <c r="J1821" s="41"/>
      <c r="K1821" s="41"/>
      <c r="L1821" s="41"/>
      <c r="M1821" s="41"/>
      <c r="N1821" s="41"/>
      <c r="O1821" s="41"/>
      <c r="P1821" s="41"/>
      <c r="Q1821" s="41"/>
      <c r="R1821" s="41"/>
      <c r="S1821" s="40"/>
      <c r="T1821" s="40"/>
      <c r="U1821" s="44"/>
      <c r="V1821" s="40"/>
      <c r="W1821" s="45" t="str">
        <f aca="false">IFERROR(VLOOKUP($V1821,SimpliRoute!$B:$AT,25,0),"")</f>
        <v/>
      </c>
      <c r="X1821" s="45" t="str">
        <f aca="false">IF(W1821="pending","Pendente",IF(W1821="failed","Não",IF(W1821="Completed","Sim","")))</f>
        <v/>
      </c>
      <c r="Y1821" s="46" t="str">
        <f aca="false">IF($W1821="Pending","",IFERROR(INT(VLOOKUP($V1821,SimpliRoute!$B:$AS,11,0)),""))</f>
        <v/>
      </c>
      <c r="Z1821" s="40" t="str">
        <f aca="false">IF($W1821="Failed",IFERROR(VLOOKUP($V1821,SimpliRoute!$B:$AT,27,0),""),"")</f>
        <v/>
      </c>
    </row>
    <row r="1822" customFormat="false" ht="15" hidden="false" customHeight="false" outlineLevel="0" collapsed="false">
      <c r="A1822" s="40"/>
      <c r="B1822" s="41"/>
      <c r="C1822" s="41"/>
      <c r="D1822" s="41"/>
      <c r="E1822" s="41"/>
      <c r="F1822" s="41"/>
      <c r="G1822" s="42"/>
      <c r="H1822" s="43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0"/>
      <c r="T1822" s="40"/>
      <c r="U1822" s="44"/>
      <c r="V1822" s="40"/>
      <c r="W1822" s="45" t="str">
        <f aca="false">IFERROR(VLOOKUP($V1822,SimpliRoute!$B:$AT,25,0),"")</f>
        <v/>
      </c>
      <c r="X1822" s="45" t="str">
        <f aca="false">IF(W1822="pending","Pendente",IF(W1822="failed","Não",IF(W1822="Completed","Sim","")))</f>
        <v/>
      </c>
      <c r="Y1822" s="46" t="str">
        <f aca="false">IF($W1822="Pending","",IFERROR(INT(VLOOKUP($V1822,SimpliRoute!$B:$AS,11,0)),""))</f>
        <v/>
      </c>
      <c r="Z1822" s="40" t="str">
        <f aca="false">IF($W1822="Failed",IFERROR(VLOOKUP($V1822,SimpliRoute!$B:$AT,27,0),""),"")</f>
        <v/>
      </c>
    </row>
    <row r="1823" customFormat="false" ht="15" hidden="false" customHeight="false" outlineLevel="0" collapsed="false">
      <c r="A1823" s="40"/>
      <c r="B1823" s="41"/>
      <c r="C1823" s="41"/>
      <c r="D1823" s="41"/>
      <c r="E1823" s="41"/>
      <c r="F1823" s="41"/>
      <c r="G1823" s="42"/>
      <c r="H1823" s="43"/>
      <c r="I1823" s="41"/>
      <c r="J1823" s="41"/>
      <c r="K1823" s="41"/>
      <c r="L1823" s="41"/>
      <c r="M1823" s="41"/>
      <c r="N1823" s="41"/>
      <c r="O1823" s="41"/>
      <c r="P1823" s="41"/>
      <c r="Q1823" s="41"/>
      <c r="R1823" s="41"/>
      <c r="S1823" s="40"/>
      <c r="T1823" s="40"/>
      <c r="U1823" s="44"/>
      <c r="V1823" s="40"/>
      <c r="W1823" s="45" t="str">
        <f aca="false">IFERROR(VLOOKUP($V1823,SimpliRoute!$B:$AT,25,0),"")</f>
        <v/>
      </c>
      <c r="X1823" s="45" t="str">
        <f aca="false">IF(W1823="pending","Pendente",IF(W1823="failed","Não",IF(W1823="Completed","Sim","")))</f>
        <v/>
      </c>
      <c r="Y1823" s="46" t="str">
        <f aca="false">IF($W1823="Pending","",IFERROR(INT(VLOOKUP($V1823,SimpliRoute!$B:$AS,11,0)),""))</f>
        <v/>
      </c>
      <c r="Z1823" s="40" t="str">
        <f aca="false">IF($W1823="Failed",IFERROR(VLOOKUP($V1823,SimpliRoute!$B:$AT,27,0),""),"")</f>
        <v/>
      </c>
    </row>
    <row r="1824" customFormat="false" ht="15" hidden="false" customHeight="false" outlineLevel="0" collapsed="false">
      <c r="A1824" s="40"/>
      <c r="B1824" s="41"/>
      <c r="C1824" s="41"/>
      <c r="D1824" s="41"/>
      <c r="E1824" s="41"/>
      <c r="F1824" s="41"/>
      <c r="G1824" s="42"/>
      <c r="H1824" s="43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0"/>
      <c r="T1824" s="40"/>
      <c r="U1824" s="44"/>
      <c r="V1824" s="40"/>
      <c r="W1824" s="45" t="str">
        <f aca="false">IFERROR(VLOOKUP($V1824,SimpliRoute!$B:$AT,25,0),"")</f>
        <v/>
      </c>
      <c r="X1824" s="45" t="str">
        <f aca="false">IF(W1824="pending","Pendente",IF(W1824="failed","Não",IF(W1824="Completed","Sim","")))</f>
        <v/>
      </c>
      <c r="Y1824" s="46" t="str">
        <f aca="false">IF($W1824="Pending","",IFERROR(INT(VLOOKUP($V1824,SimpliRoute!$B:$AS,11,0)),""))</f>
        <v/>
      </c>
      <c r="Z1824" s="40" t="str">
        <f aca="false">IF($W1824="Failed",IFERROR(VLOOKUP($V1824,SimpliRoute!$B:$AT,27,0),""),"")</f>
        <v/>
      </c>
    </row>
    <row r="1825" customFormat="false" ht="15" hidden="false" customHeight="false" outlineLevel="0" collapsed="false">
      <c r="A1825" s="40"/>
      <c r="B1825" s="41"/>
      <c r="C1825" s="41"/>
      <c r="D1825" s="41"/>
      <c r="E1825" s="41"/>
      <c r="F1825" s="41"/>
      <c r="G1825" s="42"/>
      <c r="H1825" s="43"/>
      <c r="I1825" s="41"/>
      <c r="J1825" s="41"/>
      <c r="K1825" s="41"/>
      <c r="L1825" s="41"/>
      <c r="M1825" s="41"/>
      <c r="N1825" s="41"/>
      <c r="O1825" s="41"/>
      <c r="P1825" s="41"/>
      <c r="Q1825" s="41"/>
      <c r="R1825" s="41"/>
      <c r="S1825" s="40"/>
      <c r="T1825" s="40"/>
      <c r="U1825" s="44"/>
      <c r="V1825" s="40"/>
      <c r="W1825" s="45" t="str">
        <f aca="false">IFERROR(VLOOKUP($V1825,SimpliRoute!$B:$AT,25,0),"")</f>
        <v/>
      </c>
      <c r="X1825" s="45" t="str">
        <f aca="false">IF(W1825="pending","Pendente",IF(W1825="failed","Não",IF(W1825="Completed","Sim","")))</f>
        <v/>
      </c>
      <c r="Y1825" s="46" t="str">
        <f aca="false">IF($W1825="Pending","",IFERROR(INT(VLOOKUP($V1825,SimpliRoute!$B:$AS,11,0)),""))</f>
        <v/>
      </c>
      <c r="Z1825" s="40" t="str">
        <f aca="false">IF($W1825="Failed",IFERROR(VLOOKUP($V1825,SimpliRoute!$B:$AT,27,0),""),"")</f>
        <v/>
      </c>
    </row>
    <row r="1826" customFormat="false" ht="15" hidden="false" customHeight="false" outlineLevel="0" collapsed="false">
      <c r="A1826" s="40"/>
      <c r="B1826" s="41"/>
      <c r="C1826" s="41"/>
      <c r="D1826" s="41"/>
      <c r="E1826" s="41"/>
      <c r="F1826" s="41"/>
      <c r="G1826" s="42"/>
      <c r="H1826" s="43"/>
      <c r="I1826" s="41"/>
      <c r="J1826" s="41"/>
      <c r="K1826" s="41"/>
      <c r="L1826" s="41"/>
      <c r="M1826" s="41"/>
      <c r="N1826" s="41"/>
      <c r="O1826" s="41"/>
      <c r="P1826" s="41"/>
      <c r="Q1826" s="41"/>
      <c r="R1826" s="41"/>
      <c r="S1826" s="40"/>
      <c r="T1826" s="40"/>
      <c r="U1826" s="44"/>
      <c r="V1826" s="40"/>
      <c r="W1826" s="45" t="str">
        <f aca="false">IFERROR(VLOOKUP($V1826,SimpliRoute!$B:$AT,25,0),"")</f>
        <v/>
      </c>
      <c r="X1826" s="45" t="str">
        <f aca="false">IF(W1826="pending","Pendente",IF(W1826="failed","Não",IF(W1826="Completed","Sim","")))</f>
        <v/>
      </c>
      <c r="Y1826" s="46" t="str">
        <f aca="false">IF($W1826="Pending","",IFERROR(INT(VLOOKUP($V1826,SimpliRoute!$B:$AS,11,0)),""))</f>
        <v/>
      </c>
      <c r="Z1826" s="40" t="str">
        <f aca="false">IF($W1826="Failed",IFERROR(VLOOKUP($V1826,SimpliRoute!$B:$AT,27,0),""),"")</f>
        <v/>
      </c>
    </row>
    <row r="1827" customFormat="false" ht="15" hidden="false" customHeight="false" outlineLevel="0" collapsed="false">
      <c r="A1827" s="40"/>
      <c r="B1827" s="41"/>
      <c r="C1827" s="41"/>
      <c r="D1827" s="41"/>
      <c r="E1827" s="41"/>
      <c r="F1827" s="41"/>
      <c r="G1827" s="42"/>
      <c r="H1827" s="43"/>
      <c r="I1827" s="41"/>
      <c r="J1827" s="41"/>
      <c r="K1827" s="41"/>
      <c r="L1827" s="41"/>
      <c r="M1827" s="41"/>
      <c r="N1827" s="41"/>
      <c r="O1827" s="41"/>
      <c r="P1827" s="41"/>
      <c r="Q1827" s="41"/>
      <c r="R1827" s="41"/>
      <c r="S1827" s="40"/>
      <c r="T1827" s="40"/>
      <c r="U1827" s="44"/>
      <c r="V1827" s="40"/>
      <c r="W1827" s="45" t="str">
        <f aca="false">IFERROR(VLOOKUP($V1827,SimpliRoute!$B:$AT,25,0),"")</f>
        <v/>
      </c>
      <c r="X1827" s="45" t="str">
        <f aca="false">IF(W1827="pending","Pendente",IF(W1827="failed","Não",IF(W1827="Completed","Sim","")))</f>
        <v/>
      </c>
      <c r="Y1827" s="46" t="str">
        <f aca="false">IF($W1827="Pending","",IFERROR(INT(VLOOKUP($V1827,SimpliRoute!$B:$AS,11,0)),""))</f>
        <v/>
      </c>
      <c r="Z1827" s="40" t="str">
        <f aca="false">IF($W1827="Failed",IFERROR(VLOOKUP($V1827,SimpliRoute!$B:$AT,27,0),""),"")</f>
        <v/>
      </c>
    </row>
    <row r="1828" customFormat="false" ht="15" hidden="false" customHeight="false" outlineLevel="0" collapsed="false">
      <c r="A1828" s="40"/>
      <c r="B1828" s="41"/>
      <c r="C1828" s="41"/>
      <c r="D1828" s="41"/>
      <c r="E1828" s="41"/>
      <c r="F1828" s="41"/>
      <c r="G1828" s="42"/>
      <c r="H1828" s="43"/>
      <c r="I1828" s="41"/>
      <c r="J1828" s="41"/>
      <c r="K1828" s="41"/>
      <c r="L1828" s="41"/>
      <c r="M1828" s="41"/>
      <c r="N1828" s="41"/>
      <c r="O1828" s="41"/>
      <c r="P1828" s="41"/>
      <c r="Q1828" s="41"/>
      <c r="R1828" s="41"/>
      <c r="S1828" s="40"/>
      <c r="T1828" s="40"/>
      <c r="U1828" s="44"/>
      <c r="V1828" s="40"/>
      <c r="W1828" s="45" t="str">
        <f aca="false">IFERROR(VLOOKUP($V1828,SimpliRoute!$B:$AT,25,0),"")</f>
        <v/>
      </c>
      <c r="X1828" s="45" t="str">
        <f aca="false">IF(W1828="pending","Pendente",IF(W1828="failed","Não",IF(W1828="Completed","Sim","")))</f>
        <v/>
      </c>
      <c r="Y1828" s="46" t="str">
        <f aca="false">IF($W1828="Pending","",IFERROR(INT(VLOOKUP($V1828,SimpliRoute!$B:$AS,11,0)),""))</f>
        <v/>
      </c>
      <c r="Z1828" s="40" t="str">
        <f aca="false">IF($W1828="Failed",IFERROR(VLOOKUP($V1828,SimpliRoute!$B:$AT,27,0),""),"")</f>
        <v/>
      </c>
    </row>
    <row r="1829" customFormat="false" ht="15" hidden="false" customHeight="false" outlineLevel="0" collapsed="false">
      <c r="A1829" s="40"/>
      <c r="B1829" s="41"/>
      <c r="C1829" s="41"/>
      <c r="D1829" s="41"/>
      <c r="E1829" s="41"/>
      <c r="F1829" s="41"/>
      <c r="G1829" s="42"/>
      <c r="H1829" s="43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0"/>
      <c r="T1829" s="40"/>
      <c r="U1829" s="44"/>
      <c r="V1829" s="40"/>
      <c r="W1829" s="45" t="str">
        <f aca="false">IFERROR(VLOOKUP($V1829,SimpliRoute!$B:$AT,25,0),"")</f>
        <v/>
      </c>
      <c r="X1829" s="45" t="str">
        <f aca="false">IF(W1829="pending","Pendente",IF(W1829="failed","Não",IF(W1829="Completed","Sim","")))</f>
        <v/>
      </c>
      <c r="Y1829" s="46" t="str">
        <f aca="false">IF($W1829="Pending","",IFERROR(INT(VLOOKUP($V1829,SimpliRoute!$B:$AS,11,0)),""))</f>
        <v/>
      </c>
      <c r="Z1829" s="40" t="str">
        <f aca="false">IF($W1829="Failed",IFERROR(VLOOKUP($V1829,SimpliRoute!$B:$AT,27,0),""),"")</f>
        <v/>
      </c>
    </row>
    <row r="1830" customFormat="false" ht="15" hidden="false" customHeight="false" outlineLevel="0" collapsed="false">
      <c r="A1830" s="40"/>
      <c r="B1830" s="41"/>
      <c r="C1830" s="41"/>
      <c r="D1830" s="41"/>
      <c r="E1830" s="41"/>
      <c r="F1830" s="41"/>
      <c r="G1830" s="42"/>
      <c r="H1830" s="43"/>
      <c r="I1830" s="41"/>
      <c r="J1830" s="41"/>
      <c r="K1830" s="41"/>
      <c r="L1830" s="41"/>
      <c r="M1830" s="41"/>
      <c r="N1830" s="41"/>
      <c r="O1830" s="41"/>
      <c r="P1830" s="41"/>
      <c r="Q1830" s="41"/>
      <c r="R1830" s="41"/>
      <c r="S1830" s="40"/>
      <c r="T1830" s="40"/>
      <c r="U1830" s="44"/>
      <c r="V1830" s="40"/>
      <c r="W1830" s="45" t="str">
        <f aca="false">IFERROR(VLOOKUP($V1830,SimpliRoute!$B:$AT,25,0),"")</f>
        <v/>
      </c>
      <c r="X1830" s="45" t="str">
        <f aca="false">IF(W1830="pending","Pendente",IF(W1830="failed","Não",IF(W1830="Completed","Sim","")))</f>
        <v/>
      </c>
      <c r="Y1830" s="46" t="str">
        <f aca="false">IF($W1830="Pending","",IFERROR(INT(VLOOKUP($V1830,SimpliRoute!$B:$AS,11,0)),""))</f>
        <v/>
      </c>
      <c r="Z1830" s="40" t="str">
        <f aca="false">IF($W1830="Failed",IFERROR(VLOOKUP($V1830,SimpliRoute!$B:$AT,27,0),""),"")</f>
        <v/>
      </c>
    </row>
    <row r="1831" customFormat="false" ht="15" hidden="false" customHeight="false" outlineLevel="0" collapsed="false">
      <c r="A1831" s="40"/>
      <c r="B1831" s="41"/>
      <c r="C1831" s="41"/>
      <c r="D1831" s="41"/>
      <c r="E1831" s="41"/>
      <c r="F1831" s="41"/>
      <c r="G1831" s="42"/>
      <c r="H1831" s="43"/>
      <c r="I1831" s="41"/>
      <c r="J1831" s="41"/>
      <c r="K1831" s="41"/>
      <c r="L1831" s="41"/>
      <c r="M1831" s="41"/>
      <c r="N1831" s="41"/>
      <c r="O1831" s="41"/>
      <c r="P1831" s="41"/>
      <c r="Q1831" s="41"/>
      <c r="R1831" s="41"/>
      <c r="S1831" s="40"/>
      <c r="T1831" s="40"/>
      <c r="U1831" s="44"/>
      <c r="V1831" s="40"/>
      <c r="W1831" s="45" t="str">
        <f aca="false">IFERROR(VLOOKUP($V1831,SimpliRoute!$B:$AT,25,0),"")</f>
        <v/>
      </c>
      <c r="X1831" s="45" t="str">
        <f aca="false">IF(W1831="pending","Pendente",IF(W1831="failed","Não",IF(W1831="Completed","Sim","")))</f>
        <v/>
      </c>
      <c r="Y1831" s="46" t="str">
        <f aca="false">IF($W1831="Pending","",IFERROR(INT(VLOOKUP($V1831,SimpliRoute!$B:$AS,11,0)),""))</f>
        <v/>
      </c>
      <c r="Z1831" s="40" t="str">
        <f aca="false">IF($W1831="Failed",IFERROR(VLOOKUP($V1831,SimpliRoute!$B:$AT,27,0),""),"")</f>
        <v/>
      </c>
    </row>
    <row r="1832" customFormat="false" ht="15" hidden="false" customHeight="false" outlineLevel="0" collapsed="false">
      <c r="A1832" s="40"/>
      <c r="B1832" s="41"/>
      <c r="C1832" s="41"/>
      <c r="D1832" s="41"/>
      <c r="E1832" s="41"/>
      <c r="F1832" s="41"/>
      <c r="G1832" s="42"/>
      <c r="H1832" s="43"/>
      <c r="I1832" s="41"/>
      <c r="J1832" s="41"/>
      <c r="K1832" s="41"/>
      <c r="L1832" s="41"/>
      <c r="M1832" s="41"/>
      <c r="N1832" s="41"/>
      <c r="O1832" s="41"/>
      <c r="P1832" s="41"/>
      <c r="Q1832" s="41"/>
      <c r="R1832" s="41"/>
      <c r="S1832" s="40"/>
      <c r="T1832" s="40"/>
      <c r="U1832" s="44"/>
      <c r="V1832" s="40"/>
      <c r="W1832" s="45" t="str">
        <f aca="false">IFERROR(VLOOKUP($V1832,SimpliRoute!$B:$AT,25,0),"")</f>
        <v/>
      </c>
      <c r="X1832" s="45" t="str">
        <f aca="false">IF(W1832="pending","Pendente",IF(W1832="failed","Não",IF(W1832="Completed","Sim","")))</f>
        <v/>
      </c>
      <c r="Y1832" s="46" t="str">
        <f aca="false">IF($W1832="Pending","",IFERROR(INT(VLOOKUP($V1832,SimpliRoute!$B:$AS,11,0)),""))</f>
        <v/>
      </c>
      <c r="Z1832" s="40" t="str">
        <f aca="false">IF($W1832="Failed",IFERROR(VLOOKUP($V1832,SimpliRoute!$B:$AT,27,0),""),"")</f>
        <v/>
      </c>
    </row>
    <row r="1833" customFormat="false" ht="15" hidden="false" customHeight="false" outlineLevel="0" collapsed="false">
      <c r="A1833" s="40"/>
      <c r="B1833" s="41"/>
      <c r="C1833" s="41"/>
      <c r="D1833" s="41"/>
      <c r="E1833" s="41"/>
      <c r="F1833" s="41"/>
      <c r="G1833" s="42"/>
      <c r="H1833" s="43"/>
      <c r="I1833" s="41"/>
      <c r="J1833" s="41"/>
      <c r="K1833" s="41"/>
      <c r="L1833" s="41"/>
      <c r="M1833" s="41"/>
      <c r="N1833" s="41"/>
      <c r="O1833" s="41"/>
      <c r="P1833" s="41"/>
      <c r="Q1833" s="41"/>
      <c r="R1833" s="41"/>
      <c r="S1833" s="40"/>
      <c r="T1833" s="40"/>
      <c r="U1833" s="44"/>
      <c r="V1833" s="40"/>
      <c r="W1833" s="45" t="str">
        <f aca="false">IFERROR(VLOOKUP($V1833,SimpliRoute!$B:$AT,25,0),"")</f>
        <v/>
      </c>
      <c r="X1833" s="45" t="str">
        <f aca="false">IF(W1833="pending","Pendente",IF(W1833="failed","Não",IF(W1833="Completed","Sim","")))</f>
        <v/>
      </c>
      <c r="Y1833" s="46" t="str">
        <f aca="false">IF($W1833="Pending","",IFERROR(INT(VLOOKUP($V1833,SimpliRoute!$B:$AS,11,0)),""))</f>
        <v/>
      </c>
      <c r="Z1833" s="40" t="str">
        <f aca="false">IF($W1833="Failed",IFERROR(VLOOKUP($V1833,SimpliRoute!$B:$AT,27,0),""),"")</f>
        <v/>
      </c>
    </row>
    <row r="1834" customFormat="false" ht="15" hidden="false" customHeight="false" outlineLevel="0" collapsed="false">
      <c r="A1834" s="40"/>
      <c r="B1834" s="41"/>
      <c r="C1834" s="41"/>
      <c r="D1834" s="41"/>
      <c r="E1834" s="41"/>
      <c r="F1834" s="41"/>
      <c r="G1834" s="42"/>
      <c r="H1834" s="43"/>
      <c r="I1834" s="41"/>
      <c r="J1834" s="41"/>
      <c r="K1834" s="41"/>
      <c r="L1834" s="41"/>
      <c r="M1834" s="41"/>
      <c r="N1834" s="41"/>
      <c r="O1834" s="41"/>
      <c r="P1834" s="41"/>
      <c r="Q1834" s="41"/>
      <c r="R1834" s="41"/>
      <c r="S1834" s="40"/>
      <c r="T1834" s="40"/>
      <c r="U1834" s="44"/>
      <c r="V1834" s="40"/>
      <c r="W1834" s="45" t="str">
        <f aca="false">IFERROR(VLOOKUP($V1834,SimpliRoute!$B:$AT,25,0),"")</f>
        <v/>
      </c>
      <c r="X1834" s="45" t="str">
        <f aca="false">IF(W1834="pending","Pendente",IF(W1834="failed","Não",IF(W1834="Completed","Sim","")))</f>
        <v/>
      </c>
      <c r="Y1834" s="46" t="str">
        <f aca="false">IF($W1834="Pending","",IFERROR(INT(VLOOKUP($V1834,SimpliRoute!$B:$AS,11,0)),""))</f>
        <v/>
      </c>
      <c r="Z1834" s="40" t="str">
        <f aca="false">IF($W1834="Failed",IFERROR(VLOOKUP($V1834,SimpliRoute!$B:$AT,27,0),""),"")</f>
        <v/>
      </c>
    </row>
    <row r="1835" customFormat="false" ht="15" hidden="false" customHeight="false" outlineLevel="0" collapsed="false">
      <c r="A1835" s="40"/>
      <c r="B1835" s="41"/>
      <c r="C1835" s="41"/>
      <c r="D1835" s="41"/>
      <c r="E1835" s="41"/>
      <c r="F1835" s="41"/>
      <c r="G1835" s="42"/>
      <c r="H1835" s="43"/>
      <c r="I1835" s="41"/>
      <c r="J1835" s="41"/>
      <c r="K1835" s="41"/>
      <c r="L1835" s="41"/>
      <c r="M1835" s="41"/>
      <c r="N1835" s="41"/>
      <c r="O1835" s="41"/>
      <c r="P1835" s="41"/>
      <c r="Q1835" s="41"/>
      <c r="R1835" s="41"/>
      <c r="S1835" s="40"/>
      <c r="T1835" s="40"/>
      <c r="U1835" s="44"/>
      <c r="V1835" s="40"/>
      <c r="W1835" s="45" t="str">
        <f aca="false">IFERROR(VLOOKUP($V1835,SimpliRoute!$B:$AT,25,0),"")</f>
        <v/>
      </c>
      <c r="X1835" s="45" t="str">
        <f aca="false">IF(W1835="pending","Pendente",IF(W1835="failed","Não",IF(W1835="Completed","Sim","")))</f>
        <v/>
      </c>
      <c r="Y1835" s="46" t="str">
        <f aca="false">IF($W1835="Pending","",IFERROR(INT(VLOOKUP($V1835,SimpliRoute!$B:$AS,11,0)),""))</f>
        <v/>
      </c>
      <c r="Z1835" s="40" t="str">
        <f aca="false">IF($W1835="Failed",IFERROR(VLOOKUP($V1835,SimpliRoute!$B:$AT,27,0),""),"")</f>
        <v/>
      </c>
    </row>
    <row r="1836" customFormat="false" ht="15" hidden="false" customHeight="false" outlineLevel="0" collapsed="false">
      <c r="A1836" s="40"/>
      <c r="B1836" s="41"/>
      <c r="C1836" s="41"/>
      <c r="D1836" s="41"/>
      <c r="E1836" s="41"/>
      <c r="F1836" s="41"/>
      <c r="G1836" s="42"/>
      <c r="H1836" s="43"/>
      <c r="I1836" s="41"/>
      <c r="J1836" s="41"/>
      <c r="K1836" s="41"/>
      <c r="L1836" s="41"/>
      <c r="M1836" s="41"/>
      <c r="N1836" s="41"/>
      <c r="O1836" s="41"/>
      <c r="P1836" s="41"/>
      <c r="Q1836" s="41"/>
      <c r="R1836" s="41"/>
      <c r="S1836" s="40"/>
      <c r="T1836" s="40"/>
      <c r="U1836" s="44"/>
      <c r="V1836" s="40"/>
      <c r="W1836" s="45" t="str">
        <f aca="false">IFERROR(VLOOKUP($V1836,SimpliRoute!$B:$AT,25,0),"")</f>
        <v/>
      </c>
      <c r="X1836" s="45" t="str">
        <f aca="false">IF(W1836="pending","Pendente",IF(W1836="failed","Não",IF(W1836="Completed","Sim","")))</f>
        <v/>
      </c>
      <c r="Y1836" s="46" t="str">
        <f aca="false">IF($W1836="Pending","",IFERROR(INT(VLOOKUP($V1836,SimpliRoute!$B:$AS,11,0)),""))</f>
        <v/>
      </c>
      <c r="Z1836" s="40" t="str">
        <f aca="false">IF($W1836="Failed",IFERROR(VLOOKUP($V1836,SimpliRoute!$B:$AT,27,0),""),"")</f>
        <v/>
      </c>
    </row>
    <row r="1837" customFormat="false" ht="15" hidden="false" customHeight="false" outlineLevel="0" collapsed="false">
      <c r="A1837" s="40"/>
      <c r="B1837" s="41"/>
      <c r="C1837" s="41"/>
      <c r="D1837" s="41"/>
      <c r="E1837" s="41"/>
      <c r="F1837" s="41"/>
      <c r="G1837" s="42"/>
      <c r="H1837" s="43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0"/>
      <c r="T1837" s="40"/>
      <c r="U1837" s="44"/>
      <c r="V1837" s="40"/>
      <c r="W1837" s="45" t="str">
        <f aca="false">IFERROR(VLOOKUP($V1837,SimpliRoute!$B:$AT,25,0),"")</f>
        <v/>
      </c>
      <c r="X1837" s="45" t="str">
        <f aca="false">IF(W1837="pending","Pendente",IF(W1837="failed","Não",IF(W1837="Completed","Sim","")))</f>
        <v/>
      </c>
      <c r="Y1837" s="46" t="str">
        <f aca="false">IF($W1837="Pending","",IFERROR(INT(VLOOKUP($V1837,SimpliRoute!$B:$AS,11,0)),""))</f>
        <v/>
      </c>
      <c r="Z1837" s="40" t="str">
        <f aca="false">IF($W1837="Failed",IFERROR(VLOOKUP($V1837,SimpliRoute!$B:$AT,27,0),""),"")</f>
        <v/>
      </c>
    </row>
    <row r="1838" customFormat="false" ht="15" hidden="false" customHeight="false" outlineLevel="0" collapsed="false">
      <c r="A1838" s="40"/>
      <c r="B1838" s="41"/>
      <c r="C1838" s="41"/>
      <c r="D1838" s="41"/>
      <c r="E1838" s="41"/>
      <c r="F1838" s="41"/>
      <c r="G1838" s="42"/>
      <c r="H1838" s="43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0"/>
      <c r="T1838" s="40"/>
      <c r="U1838" s="44"/>
      <c r="V1838" s="40"/>
      <c r="W1838" s="45" t="str">
        <f aca="false">IFERROR(VLOOKUP($V1838,SimpliRoute!$B:$AT,25,0),"")</f>
        <v/>
      </c>
      <c r="X1838" s="45" t="str">
        <f aca="false">IF(W1838="pending","Pendente",IF(W1838="failed","Não",IF(W1838="Completed","Sim","")))</f>
        <v/>
      </c>
      <c r="Y1838" s="46" t="str">
        <f aca="false">IF($W1838="Pending","",IFERROR(INT(VLOOKUP($V1838,SimpliRoute!$B:$AS,11,0)),""))</f>
        <v/>
      </c>
      <c r="Z1838" s="40" t="str">
        <f aca="false">IF($W1838="Failed",IFERROR(VLOOKUP($V1838,SimpliRoute!$B:$AT,27,0),""),"")</f>
        <v/>
      </c>
    </row>
    <row r="1839" customFormat="false" ht="15" hidden="false" customHeight="false" outlineLevel="0" collapsed="false">
      <c r="A1839" s="40"/>
      <c r="B1839" s="41"/>
      <c r="C1839" s="41"/>
      <c r="D1839" s="41"/>
      <c r="E1839" s="41"/>
      <c r="F1839" s="41"/>
      <c r="G1839" s="42"/>
      <c r="H1839" s="43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0"/>
      <c r="T1839" s="40"/>
      <c r="U1839" s="44"/>
      <c r="V1839" s="40"/>
      <c r="W1839" s="45" t="str">
        <f aca="false">IFERROR(VLOOKUP($V1839,SimpliRoute!$B:$AT,25,0),"")</f>
        <v/>
      </c>
      <c r="X1839" s="45" t="str">
        <f aca="false">IF(W1839="pending","Pendente",IF(W1839="failed","Não",IF(W1839="Completed","Sim","")))</f>
        <v/>
      </c>
      <c r="Y1839" s="46" t="str">
        <f aca="false">IF($W1839="Pending","",IFERROR(INT(VLOOKUP($V1839,SimpliRoute!$B:$AS,11,0)),""))</f>
        <v/>
      </c>
      <c r="Z1839" s="40" t="str">
        <f aca="false">IF($W1839="Failed",IFERROR(VLOOKUP($V1839,SimpliRoute!$B:$AT,27,0),""),"")</f>
        <v/>
      </c>
    </row>
    <row r="1840" customFormat="false" ht="15" hidden="false" customHeight="false" outlineLevel="0" collapsed="false">
      <c r="A1840" s="40"/>
      <c r="B1840" s="41"/>
      <c r="C1840" s="41"/>
      <c r="D1840" s="41"/>
      <c r="E1840" s="41"/>
      <c r="F1840" s="41"/>
      <c r="G1840" s="42"/>
      <c r="H1840" s="43"/>
      <c r="I1840" s="41"/>
      <c r="J1840" s="41"/>
      <c r="K1840" s="41"/>
      <c r="L1840" s="41"/>
      <c r="M1840" s="41"/>
      <c r="N1840" s="41"/>
      <c r="O1840" s="41"/>
      <c r="P1840" s="41"/>
      <c r="Q1840" s="41"/>
      <c r="R1840" s="41"/>
      <c r="S1840" s="40"/>
      <c r="T1840" s="40"/>
      <c r="U1840" s="44"/>
      <c r="V1840" s="40"/>
      <c r="W1840" s="45" t="str">
        <f aca="false">IFERROR(VLOOKUP($V1840,SimpliRoute!$B:$AT,25,0),"")</f>
        <v/>
      </c>
      <c r="X1840" s="45" t="str">
        <f aca="false">IF(W1840="pending","Pendente",IF(W1840="failed","Não",IF(W1840="Completed","Sim","")))</f>
        <v/>
      </c>
      <c r="Y1840" s="46" t="str">
        <f aca="false">IF($W1840="Pending","",IFERROR(INT(VLOOKUP($V1840,SimpliRoute!$B:$AS,11,0)),""))</f>
        <v/>
      </c>
      <c r="Z1840" s="40" t="str">
        <f aca="false">IF($W1840="Failed",IFERROR(VLOOKUP($V1840,SimpliRoute!$B:$AT,27,0),""),"")</f>
        <v/>
      </c>
    </row>
    <row r="1841" customFormat="false" ht="15" hidden="false" customHeight="false" outlineLevel="0" collapsed="false">
      <c r="A1841" s="40"/>
      <c r="B1841" s="41"/>
      <c r="C1841" s="41"/>
      <c r="D1841" s="41"/>
      <c r="E1841" s="41"/>
      <c r="F1841" s="41"/>
      <c r="G1841" s="42"/>
      <c r="H1841" s="43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0"/>
      <c r="T1841" s="40"/>
      <c r="U1841" s="44"/>
      <c r="V1841" s="40"/>
      <c r="W1841" s="45" t="str">
        <f aca="false">IFERROR(VLOOKUP($V1841,SimpliRoute!$B:$AT,25,0),"")</f>
        <v/>
      </c>
      <c r="X1841" s="45" t="str">
        <f aca="false">IF(W1841="pending","Pendente",IF(W1841="failed","Não",IF(W1841="Completed","Sim","")))</f>
        <v/>
      </c>
      <c r="Y1841" s="46" t="str">
        <f aca="false">IF($W1841="Pending","",IFERROR(INT(VLOOKUP($V1841,SimpliRoute!$B:$AS,11,0)),""))</f>
        <v/>
      </c>
      <c r="Z1841" s="40" t="str">
        <f aca="false">IF($W1841="Failed",IFERROR(VLOOKUP($V1841,SimpliRoute!$B:$AT,27,0),""),"")</f>
        <v/>
      </c>
    </row>
    <row r="1842" customFormat="false" ht="15" hidden="false" customHeight="false" outlineLevel="0" collapsed="false">
      <c r="A1842" s="40"/>
      <c r="B1842" s="41"/>
      <c r="C1842" s="41"/>
      <c r="D1842" s="41"/>
      <c r="E1842" s="41"/>
      <c r="F1842" s="41"/>
      <c r="G1842" s="42"/>
      <c r="H1842" s="43"/>
      <c r="I1842" s="41"/>
      <c r="J1842" s="41"/>
      <c r="K1842" s="41"/>
      <c r="L1842" s="41"/>
      <c r="M1842" s="41"/>
      <c r="N1842" s="41"/>
      <c r="O1842" s="41"/>
      <c r="P1842" s="41"/>
      <c r="Q1842" s="41"/>
      <c r="R1842" s="41"/>
      <c r="S1842" s="40"/>
      <c r="T1842" s="40"/>
      <c r="U1842" s="44"/>
      <c r="V1842" s="40"/>
      <c r="W1842" s="45" t="str">
        <f aca="false">IFERROR(VLOOKUP($V1842,SimpliRoute!$B:$AT,25,0),"")</f>
        <v/>
      </c>
      <c r="X1842" s="45" t="str">
        <f aca="false">IF(W1842="pending","Pendente",IF(W1842="failed","Não",IF(W1842="Completed","Sim","")))</f>
        <v/>
      </c>
      <c r="Y1842" s="46" t="str">
        <f aca="false">IF($W1842="Pending","",IFERROR(INT(VLOOKUP($V1842,SimpliRoute!$B:$AS,11,0)),""))</f>
        <v/>
      </c>
      <c r="Z1842" s="40" t="str">
        <f aca="false">IF($W1842="Failed",IFERROR(VLOOKUP($V1842,SimpliRoute!$B:$AT,27,0),""),"")</f>
        <v/>
      </c>
    </row>
    <row r="1843" customFormat="false" ht="15" hidden="false" customHeight="false" outlineLevel="0" collapsed="false">
      <c r="A1843" s="40"/>
      <c r="B1843" s="41"/>
      <c r="C1843" s="41"/>
      <c r="D1843" s="41"/>
      <c r="E1843" s="41"/>
      <c r="F1843" s="41"/>
      <c r="G1843" s="42"/>
      <c r="H1843" s="43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0"/>
      <c r="T1843" s="40"/>
      <c r="U1843" s="44"/>
      <c r="V1843" s="40"/>
      <c r="W1843" s="45" t="str">
        <f aca="false">IFERROR(VLOOKUP($V1843,SimpliRoute!$B:$AT,25,0),"")</f>
        <v/>
      </c>
      <c r="X1843" s="45" t="str">
        <f aca="false">IF(W1843="pending","Pendente",IF(W1843="failed","Não",IF(W1843="Completed","Sim","")))</f>
        <v/>
      </c>
      <c r="Y1843" s="46" t="str">
        <f aca="false">IF($W1843="Pending","",IFERROR(INT(VLOOKUP($V1843,SimpliRoute!$B:$AS,11,0)),""))</f>
        <v/>
      </c>
      <c r="Z1843" s="40" t="str">
        <f aca="false">IF($W1843="Failed",IFERROR(VLOOKUP($V1843,SimpliRoute!$B:$AT,27,0),""),"")</f>
        <v/>
      </c>
    </row>
    <row r="1844" customFormat="false" ht="15" hidden="false" customHeight="false" outlineLevel="0" collapsed="false">
      <c r="A1844" s="40"/>
      <c r="B1844" s="41"/>
      <c r="C1844" s="41"/>
      <c r="D1844" s="41"/>
      <c r="E1844" s="41"/>
      <c r="F1844" s="41"/>
      <c r="G1844" s="42"/>
      <c r="H1844" s="43"/>
      <c r="I1844" s="41"/>
      <c r="J1844" s="41"/>
      <c r="K1844" s="41"/>
      <c r="L1844" s="41"/>
      <c r="M1844" s="41"/>
      <c r="N1844" s="41"/>
      <c r="O1844" s="41"/>
      <c r="P1844" s="41"/>
      <c r="Q1844" s="41"/>
      <c r="R1844" s="41"/>
      <c r="S1844" s="40"/>
      <c r="T1844" s="40"/>
      <c r="U1844" s="44"/>
      <c r="V1844" s="40"/>
      <c r="W1844" s="45" t="str">
        <f aca="false">IFERROR(VLOOKUP($V1844,SimpliRoute!$B:$AT,25,0),"")</f>
        <v/>
      </c>
      <c r="X1844" s="45" t="str">
        <f aca="false">IF(W1844="pending","Pendente",IF(W1844="failed","Não",IF(W1844="Completed","Sim","")))</f>
        <v/>
      </c>
      <c r="Y1844" s="46" t="str">
        <f aca="false">IF($W1844="Pending","",IFERROR(INT(VLOOKUP($V1844,SimpliRoute!$B:$AS,11,0)),""))</f>
        <v/>
      </c>
      <c r="Z1844" s="40" t="str">
        <f aca="false">IF($W1844="Failed",IFERROR(VLOOKUP($V1844,SimpliRoute!$B:$AT,27,0),""),"")</f>
        <v/>
      </c>
    </row>
    <row r="1845" customFormat="false" ht="15" hidden="false" customHeight="false" outlineLevel="0" collapsed="false">
      <c r="A1845" s="40"/>
      <c r="B1845" s="41"/>
      <c r="C1845" s="41"/>
      <c r="D1845" s="41"/>
      <c r="E1845" s="41"/>
      <c r="F1845" s="41"/>
      <c r="G1845" s="42"/>
      <c r="H1845" s="43"/>
      <c r="I1845" s="41"/>
      <c r="J1845" s="41"/>
      <c r="K1845" s="41"/>
      <c r="L1845" s="41"/>
      <c r="M1845" s="41"/>
      <c r="N1845" s="41"/>
      <c r="O1845" s="41"/>
      <c r="P1845" s="41"/>
      <c r="Q1845" s="41"/>
      <c r="R1845" s="41"/>
      <c r="S1845" s="40"/>
      <c r="T1845" s="40"/>
      <c r="U1845" s="44"/>
      <c r="V1845" s="40"/>
      <c r="W1845" s="45" t="str">
        <f aca="false">IFERROR(VLOOKUP($V1845,SimpliRoute!$B:$AT,25,0),"")</f>
        <v/>
      </c>
      <c r="X1845" s="45" t="str">
        <f aca="false">IF(W1845="pending","Pendente",IF(W1845="failed","Não",IF(W1845="Completed","Sim","")))</f>
        <v/>
      </c>
      <c r="Y1845" s="46" t="str">
        <f aca="false">IF($W1845="Pending","",IFERROR(INT(VLOOKUP($V1845,SimpliRoute!$B:$AS,11,0)),""))</f>
        <v/>
      </c>
      <c r="Z1845" s="40" t="str">
        <f aca="false">IF($W1845="Failed",IFERROR(VLOOKUP($V1845,SimpliRoute!$B:$AT,27,0),""),"")</f>
        <v/>
      </c>
    </row>
    <row r="1846" customFormat="false" ht="15" hidden="false" customHeight="false" outlineLevel="0" collapsed="false">
      <c r="A1846" s="40"/>
      <c r="B1846" s="41"/>
      <c r="C1846" s="41"/>
      <c r="D1846" s="41"/>
      <c r="E1846" s="41"/>
      <c r="F1846" s="41"/>
      <c r="G1846" s="42"/>
      <c r="H1846" s="43"/>
      <c r="I1846" s="41"/>
      <c r="J1846" s="41"/>
      <c r="K1846" s="41"/>
      <c r="L1846" s="41"/>
      <c r="M1846" s="41"/>
      <c r="N1846" s="41"/>
      <c r="O1846" s="41"/>
      <c r="P1846" s="41"/>
      <c r="Q1846" s="41"/>
      <c r="R1846" s="41"/>
      <c r="S1846" s="40"/>
      <c r="T1846" s="40"/>
      <c r="U1846" s="44"/>
      <c r="V1846" s="40"/>
      <c r="W1846" s="45" t="str">
        <f aca="false">IFERROR(VLOOKUP($V1846,SimpliRoute!$B:$AT,25,0),"")</f>
        <v/>
      </c>
      <c r="X1846" s="45" t="str">
        <f aca="false">IF(W1846="pending","Pendente",IF(W1846="failed","Não",IF(W1846="Completed","Sim","")))</f>
        <v/>
      </c>
      <c r="Y1846" s="46" t="str">
        <f aca="false">IF($W1846="Pending","",IFERROR(INT(VLOOKUP($V1846,SimpliRoute!$B:$AS,11,0)),""))</f>
        <v/>
      </c>
      <c r="Z1846" s="40" t="str">
        <f aca="false">IF($W1846="Failed",IFERROR(VLOOKUP($V1846,SimpliRoute!$B:$AT,27,0),""),"")</f>
        <v/>
      </c>
    </row>
    <row r="1847" customFormat="false" ht="15" hidden="false" customHeight="false" outlineLevel="0" collapsed="false">
      <c r="A1847" s="40"/>
      <c r="B1847" s="41"/>
      <c r="C1847" s="41"/>
      <c r="D1847" s="41"/>
      <c r="E1847" s="41"/>
      <c r="F1847" s="41"/>
      <c r="G1847" s="42"/>
      <c r="H1847" s="43"/>
      <c r="I1847" s="41"/>
      <c r="J1847" s="41"/>
      <c r="K1847" s="41"/>
      <c r="L1847" s="41"/>
      <c r="M1847" s="41"/>
      <c r="N1847" s="41"/>
      <c r="O1847" s="41"/>
      <c r="P1847" s="41"/>
      <c r="Q1847" s="41"/>
      <c r="R1847" s="41"/>
      <c r="S1847" s="40"/>
      <c r="T1847" s="40"/>
      <c r="U1847" s="44"/>
      <c r="V1847" s="40"/>
      <c r="W1847" s="45" t="str">
        <f aca="false">IFERROR(VLOOKUP($V1847,SimpliRoute!$B:$AT,25,0),"")</f>
        <v/>
      </c>
      <c r="X1847" s="45" t="str">
        <f aca="false">IF(W1847="pending","Pendente",IF(W1847="failed","Não",IF(W1847="Completed","Sim","")))</f>
        <v/>
      </c>
      <c r="Y1847" s="46" t="str">
        <f aca="false">IF($W1847="Pending","",IFERROR(INT(VLOOKUP($V1847,SimpliRoute!$B:$AS,11,0)),""))</f>
        <v/>
      </c>
      <c r="Z1847" s="40" t="str">
        <f aca="false">IF($W1847="Failed",IFERROR(VLOOKUP($V1847,SimpliRoute!$B:$AT,27,0),""),"")</f>
        <v/>
      </c>
    </row>
    <row r="1848" customFormat="false" ht="15" hidden="false" customHeight="false" outlineLevel="0" collapsed="false">
      <c r="A1848" s="40"/>
      <c r="B1848" s="41"/>
      <c r="C1848" s="41"/>
      <c r="D1848" s="41"/>
      <c r="E1848" s="41"/>
      <c r="F1848" s="41"/>
      <c r="G1848" s="42"/>
      <c r="H1848" s="43"/>
      <c r="I1848" s="41"/>
      <c r="J1848" s="41"/>
      <c r="K1848" s="41"/>
      <c r="L1848" s="41"/>
      <c r="M1848" s="41"/>
      <c r="N1848" s="41"/>
      <c r="O1848" s="41"/>
      <c r="P1848" s="41"/>
      <c r="Q1848" s="41"/>
      <c r="R1848" s="41"/>
      <c r="S1848" s="40"/>
      <c r="T1848" s="40"/>
      <c r="U1848" s="44"/>
      <c r="V1848" s="40"/>
      <c r="W1848" s="45" t="str">
        <f aca="false">IFERROR(VLOOKUP($V1848,SimpliRoute!$B:$AT,25,0),"")</f>
        <v/>
      </c>
      <c r="X1848" s="45" t="str">
        <f aca="false">IF(W1848="pending","Pendente",IF(W1848="failed","Não",IF(W1848="Completed","Sim","")))</f>
        <v/>
      </c>
      <c r="Y1848" s="46" t="str">
        <f aca="false">IF($W1848="Pending","",IFERROR(INT(VLOOKUP($V1848,SimpliRoute!$B:$AS,11,0)),""))</f>
        <v/>
      </c>
      <c r="Z1848" s="40" t="str">
        <f aca="false">IF($W1848="Failed",IFERROR(VLOOKUP($V1848,SimpliRoute!$B:$AT,27,0),""),"")</f>
        <v/>
      </c>
    </row>
    <row r="1849" customFormat="false" ht="15" hidden="false" customHeight="false" outlineLevel="0" collapsed="false">
      <c r="A1849" s="40"/>
      <c r="B1849" s="41"/>
      <c r="C1849" s="41"/>
      <c r="D1849" s="41"/>
      <c r="E1849" s="41"/>
      <c r="F1849" s="41"/>
      <c r="G1849" s="42"/>
      <c r="H1849" s="43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0"/>
      <c r="T1849" s="40"/>
      <c r="U1849" s="44"/>
      <c r="V1849" s="40"/>
      <c r="W1849" s="45" t="str">
        <f aca="false">IFERROR(VLOOKUP($V1849,SimpliRoute!$B:$AT,25,0),"")</f>
        <v/>
      </c>
      <c r="X1849" s="45" t="str">
        <f aca="false">IF(W1849="pending","Pendente",IF(W1849="failed","Não",IF(W1849="Completed","Sim","")))</f>
        <v/>
      </c>
      <c r="Y1849" s="46" t="str">
        <f aca="false">IF($W1849="Pending","",IFERROR(INT(VLOOKUP($V1849,SimpliRoute!$B:$AS,11,0)),""))</f>
        <v/>
      </c>
      <c r="Z1849" s="40" t="str">
        <f aca="false">IF($W1849="Failed",IFERROR(VLOOKUP($V1849,SimpliRoute!$B:$AT,27,0),""),"")</f>
        <v/>
      </c>
    </row>
    <row r="1850" customFormat="false" ht="15" hidden="false" customHeight="false" outlineLevel="0" collapsed="false">
      <c r="A1850" s="40"/>
      <c r="B1850" s="41"/>
      <c r="C1850" s="41"/>
      <c r="D1850" s="41"/>
      <c r="E1850" s="41"/>
      <c r="F1850" s="41"/>
      <c r="G1850" s="42"/>
      <c r="H1850" s="43"/>
      <c r="I1850" s="41"/>
      <c r="J1850" s="41"/>
      <c r="K1850" s="41"/>
      <c r="L1850" s="41"/>
      <c r="M1850" s="41"/>
      <c r="N1850" s="41"/>
      <c r="O1850" s="41"/>
      <c r="P1850" s="41"/>
      <c r="Q1850" s="41"/>
      <c r="R1850" s="41"/>
      <c r="S1850" s="40"/>
      <c r="T1850" s="40"/>
      <c r="U1850" s="44"/>
      <c r="V1850" s="40"/>
      <c r="W1850" s="45" t="str">
        <f aca="false">IFERROR(VLOOKUP($V1850,SimpliRoute!$B:$AT,25,0),"")</f>
        <v/>
      </c>
      <c r="X1850" s="45" t="str">
        <f aca="false">IF(W1850="pending","Pendente",IF(W1850="failed","Não",IF(W1850="Completed","Sim","")))</f>
        <v/>
      </c>
      <c r="Y1850" s="46" t="str">
        <f aca="false">IF($W1850="Pending","",IFERROR(INT(VLOOKUP($V1850,SimpliRoute!$B:$AS,11,0)),""))</f>
        <v/>
      </c>
      <c r="Z1850" s="40" t="str">
        <f aca="false">IF($W1850="Failed",IFERROR(VLOOKUP($V1850,SimpliRoute!$B:$AT,27,0),""),"")</f>
        <v/>
      </c>
    </row>
    <row r="1851" customFormat="false" ht="15" hidden="false" customHeight="false" outlineLevel="0" collapsed="false">
      <c r="A1851" s="40"/>
      <c r="B1851" s="41"/>
      <c r="C1851" s="41"/>
      <c r="D1851" s="41"/>
      <c r="E1851" s="41"/>
      <c r="F1851" s="41"/>
      <c r="G1851" s="42"/>
      <c r="H1851" s="43"/>
      <c r="I1851" s="41"/>
      <c r="J1851" s="41"/>
      <c r="K1851" s="41"/>
      <c r="L1851" s="41"/>
      <c r="M1851" s="41"/>
      <c r="N1851" s="41"/>
      <c r="O1851" s="41"/>
      <c r="P1851" s="41"/>
      <c r="Q1851" s="41"/>
      <c r="R1851" s="41"/>
      <c r="S1851" s="40"/>
      <c r="T1851" s="40"/>
      <c r="U1851" s="44"/>
      <c r="V1851" s="40"/>
      <c r="W1851" s="45" t="str">
        <f aca="false">IFERROR(VLOOKUP($V1851,SimpliRoute!$B:$AT,25,0),"")</f>
        <v/>
      </c>
      <c r="X1851" s="45" t="str">
        <f aca="false">IF(W1851="pending","Pendente",IF(W1851="failed","Não",IF(W1851="Completed","Sim","")))</f>
        <v/>
      </c>
      <c r="Y1851" s="46" t="str">
        <f aca="false">IF($W1851="Pending","",IFERROR(INT(VLOOKUP($V1851,SimpliRoute!$B:$AS,11,0)),""))</f>
        <v/>
      </c>
      <c r="Z1851" s="40" t="str">
        <f aca="false">IF($W1851="Failed",IFERROR(VLOOKUP($V1851,SimpliRoute!$B:$AT,27,0),""),"")</f>
        <v/>
      </c>
    </row>
    <row r="1852" customFormat="false" ht="15" hidden="false" customHeight="false" outlineLevel="0" collapsed="false">
      <c r="A1852" s="40"/>
      <c r="B1852" s="41"/>
      <c r="C1852" s="41"/>
      <c r="D1852" s="41"/>
      <c r="E1852" s="41"/>
      <c r="F1852" s="41"/>
      <c r="G1852" s="42"/>
      <c r="H1852" s="43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0"/>
      <c r="T1852" s="40"/>
      <c r="U1852" s="44"/>
      <c r="V1852" s="40"/>
      <c r="W1852" s="45" t="str">
        <f aca="false">IFERROR(VLOOKUP($V1852,SimpliRoute!$B:$AT,25,0),"")</f>
        <v/>
      </c>
      <c r="X1852" s="45" t="str">
        <f aca="false">IF(W1852="pending","Pendente",IF(W1852="failed","Não",IF(W1852="Completed","Sim","")))</f>
        <v/>
      </c>
      <c r="Y1852" s="46" t="str">
        <f aca="false">IF($W1852="Pending","",IFERROR(INT(VLOOKUP($V1852,SimpliRoute!$B:$AS,11,0)),""))</f>
        <v/>
      </c>
      <c r="Z1852" s="40" t="str">
        <f aca="false">IF($W1852="Failed",IFERROR(VLOOKUP($V1852,SimpliRoute!$B:$AT,27,0),""),"")</f>
        <v/>
      </c>
    </row>
    <row r="1853" customFormat="false" ht="15" hidden="false" customHeight="false" outlineLevel="0" collapsed="false">
      <c r="A1853" s="40"/>
      <c r="B1853" s="41"/>
      <c r="C1853" s="41"/>
      <c r="D1853" s="41"/>
      <c r="E1853" s="41"/>
      <c r="F1853" s="41"/>
      <c r="G1853" s="42"/>
      <c r="H1853" s="43"/>
      <c r="I1853" s="41"/>
      <c r="J1853" s="41"/>
      <c r="K1853" s="41"/>
      <c r="L1853" s="41"/>
      <c r="M1853" s="41"/>
      <c r="N1853" s="41"/>
      <c r="O1853" s="41"/>
      <c r="P1853" s="41"/>
      <c r="Q1853" s="41"/>
      <c r="R1853" s="41"/>
      <c r="S1853" s="40"/>
      <c r="T1853" s="40"/>
      <c r="U1853" s="44"/>
      <c r="V1853" s="40"/>
      <c r="W1853" s="45" t="str">
        <f aca="false">IFERROR(VLOOKUP($V1853,SimpliRoute!$B:$AT,25,0),"")</f>
        <v/>
      </c>
      <c r="X1853" s="45" t="str">
        <f aca="false">IF(W1853="pending","Pendente",IF(W1853="failed","Não",IF(W1853="Completed","Sim","")))</f>
        <v/>
      </c>
      <c r="Y1853" s="46" t="str">
        <f aca="false">IF($W1853="Pending","",IFERROR(INT(VLOOKUP($V1853,SimpliRoute!$B:$AS,11,0)),""))</f>
        <v/>
      </c>
      <c r="Z1853" s="40" t="str">
        <f aca="false">IF($W1853="Failed",IFERROR(VLOOKUP($V1853,SimpliRoute!$B:$AT,27,0),""),"")</f>
        <v/>
      </c>
    </row>
    <row r="1854" customFormat="false" ht="15" hidden="false" customHeight="false" outlineLevel="0" collapsed="false">
      <c r="A1854" s="40"/>
      <c r="B1854" s="41"/>
      <c r="C1854" s="41"/>
      <c r="D1854" s="41"/>
      <c r="E1854" s="41"/>
      <c r="F1854" s="41"/>
      <c r="G1854" s="42"/>
      <c r="H1854" s="43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  <c r="S1854" s="40"/>
      <c r="T1854" s="40"/>
      <c r="U1854" s="44"/>
      <c r="V1854" s="40"/>
      <c r="W1854" s="45" t="str">
        <f aca="false">IFERROR(VLOOKUP($V1854,SimpliRoute!$B:$AT,25,0),"")</f>
        <v/>
      </c>
      <c r="X1854" s="45" t="str">
        <f aca="false">IF(W1854="pending","Pendente",IF(W1854="failed","Não",IF(W1854="Completed","Sim","")))</f>
        <v/>
      </c>
      <c r="Y1854" s="46" t="str">
        <f aca="false">IF($W1854="Pending","",IFERROR(INT(VLOOKUP($V1854,SimpliRoute!$B:$AS,11,0)),""))</f>
        <v/>
      </c>
      <c r="Z1854" s="40" t="str">
        <f aca="false">IF($W1854="Failed",IFERROR(VLOOKUP($V1854,SimpliRoute!$B:$AT,27,0),""),"")</f>
        <v/>
      </c>
    </row>
    <row r="1855" customFormat="false" ht="15" hidden="false" customHeight="false" outlineLevel="0" collapsed="false">
      <c r="A1855" s="40"/>
      <c r="B1855" s="41"/>
      <c r="C1855" s="41"/>
      <c r="D1855" s="41"/>
      <c r="E1855" s="41"/>
      <c r="F1855" s="41"/>
      <c r="G1855" s="42"/>
      <c r="H1855" s="43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0"/>
      <c r="T1855" s="40"/>
      <c r="U1855" s="44"/>
      <c r="V1855" s="40"/>
      <c r="W1855" s="45" t="str">
        <f aca="false">IFERROR(VLOOKUP($V1855,SimpliRoute!$B:$AT,25,0),"")</f>
        <v/>
      </c>
      <c r="X1855" s="45" t="str">
        <f aca="false">IF(W1855="pending","Pendente",IF(W1855="failed","Não",IF(W1855="Completed","Sim","")))</f>
        <v/>
      </c>
      <c r="Y1855" s="46" t="str">
        <f aca="false">IF($W1855="Pending","",IFERROR(INT(VLOOKUP($V1855,SimpliRoute!$B:$AS,11,0)),""))</f>
        <v/>
      </c>
      <c r="Z1855" s="40" t="str">
        <f aca="false">IF($W1855="Failed",IFERROR(VLOOKUP($V1855,SimpliRoute!$B:$AT,27,0),""),"")</f>
        <v/>
      </c>
    </row>
    <row r="1856" customFormat="false" ht="15" hidden="false" customHeight="false" outlineLevel="0" collapsed="false">
      <c r="A1856" s="40"/>
      <c r="B1856" s="41"/>
      <c r="C1856" s="41"/>
      <c r="D1856" s="41"/>
      <c r="E1856" s="41"/>
      <c r="F1856" s="41"/>
      <c r="G1856" s="42"/>
      <c r="H1856" s="43"/>
      <c r="I1856" s="41"/>
      <c r="J1856" s="41"/>
      <c r="K1856" s="41"/>
      <c r="L1856" s="41"/>
      <c r="M1856" s="41"/>
      <c r="N1856" s="41"/>
      <c r="O1856" s="41"/>
      <c r="P1856" s="41"/>
      <c r="Q1856" s="41"/>
      <c r="R1856" s="41"/>
      <c r="S1856" s="40"/>
      <c r="T1856" s="40"/>
      <c r="U1856" s="44"/>
      <c r="V1856" s="40"/>
      <c r="W1856" s="45" t="str">
        <f aca="false">IFERROR(VLOOKUP($V1856,SimpliRoute!$B:$AT,25,0),"")</f>
        <v/>
      </c>
      <c r="X1856" s="45" t="str">
        <f aca="false">IF(W1856="pending","Pendente",IF(W1856="failed","Não",IF(W1856="Completed","Sim","")))</f>
        <v/>
      </c>
      <c r="Y1856" s="46" t="str">
        <f aca="false">IF($W1856="Pending","",IFERROR(INT(VLOOKUP($V1856,SimpliRoute!$B:$AS,11,0)),""))</f>
        <v/>
      </c>
      <c r="Z1856" s="40" t="str">
        <f aca="false">IF($W1856="Failed",IFERROR(VLOOKUP($V1856,SimpliRoute!$B:$AT,27,0),""),"")</f>
        <v/>
      </c>
    </row>
    <row r="1857" customFormat="false" ht="15" hidden="false" customHeight="false" outlineLevel="0" collapsed="false">
      <c r="A1857" s="40"/>
      <c r="B1857" s="41"/>
      <c r="C1857" s="41"/>
      <c r="D1857" s="41"/>
      <c r="E1857" s="41"/>
      <c r="F1857" s="41"/>
      <c r="G1857" s="42"/>
      <c r="H1857" s="43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0"/>
      <c r="T1857" s="40"/>
      <c r="U1857" s="44"/>
      <c r="V1857" s="40"/>
      <c r="W1857" s="45" t="str">
        <f aca="false">IFERROR(VLOOKUP($V1857,SimpliRoute!$B:$AT,25,0),"")</f>
        <v/>
      </c>
      <c r="X1857" s="45" t="str">
        <f aca="false">IF(W1857="pending","Pendente",IF(W1857="failed","Não",IF(W1857="Completed","Sim","")))</f>
        <v/>
      </c>
      <c r="Y1857" s="46" t="str">
        <f aca="false">IF($W1857="Pending","",IFERROR(INT(VLOOKUP($V1857,SimpliRoute!$B:$AS,11,0)),""))</f>
        <v/>
      </c>
      <c r="Z1857" s="40" t="str">
        <f aca="false">IF($W1857="Failed",IFERROR(VLOOKUP($V1857,SimpliRoute!$B:$AT,27,0),""),"")</f>
        <v/>
      </c>
    </row>
    <row r="1858" customFormat="false" ht="15" hidden="false" customHeight="false" outlineLevel="0" collapsed="false">
      <c r="A1858" s="40"/>
      <c r="B1858" s="41"/>
      <c r="C1858" s="41"/>
      <c r="D1858" s="41"/>
      <c r="E1858" s="41"/>
      <c r="F1858" s="41"/>
      <c r="G1858" s="42"/>
      <c r="H1858" s="43"/>
      <c r="I1858" s="41"/>
      <c r="J1858" s="41"/>
      <c r="K1858" s="41"/>
      <c r="L1858" s="41"/>
      <c r="M1858" s="41"/>
      <c r="N1858" s="41"/>
      <c r="O1858" s="41"/>
      <c r="P1858" s="41"/>
      <c r="Q1858" s="41"/>
      <c r="R1858" s="41"/>
      <c r="S1858" s="40"/>
      <c r="T1858" s="40"/>
      <c r="U1858" s="44"/>
      <c r="V1858" s="40"/>
      <c r="W1858" s="45" t="str">
        <f aca="false">IFERROR(VLOOKUP($V1858,SimpliRoute!$B:$AT,25,0),"")</f>
        <v/>
      </c>
      <c r="X1858" s="45" t="str">
        <f aca="false">IF(W1858="pending","Pendente",IF(W1858="failed","Não",IF(W1858="Completed","Sim","")))</f>
        <v/>
      </c>
      <c r="Y1858" s="46" t="str">
        <f aca="false">IF($W1858="Pending","",IFERROR(INT(VLOOKUP($V1858,SimpliRoute!$B:$AS,11,0)),""))</f>
        <v/>
      </c>
      <c r="Z1858" s="40" t="str">
        <f aca="false">IF($W1858="Failed",IFERROR(VLOOKUP($V1858,SimpliRoute!$B:$AT,27,0),""),"")</f>
        <v/>
      </c>
    </row>
    <row r="1859" customFormat="false" ht="15" hidden="false" customHeight="false" outlineLevel="0" collapsed="false">
      <c r="A1859" s="40"/>
      <c r="B1859" s="41"/>
      <c r="C1859" s="41"/>
      <c r="D1859" s="41"/>
      <c r="E1859" s="41"/>
      <c r="F1859" s="41"/>
      <c r="G1859" s="42"/>
      <c r="H1859" s="43"/>
      <c r="I1859" s="41"/>
      <c r="J1859" s="41"/>
      <c r="K1859" s="41"/>
      <c r="L1859" s="41"/>
      <c r="M1859" s="41"/>
      <c r="N1859" s="41"/>
      <c r="O1859" s="41"/>
      <c r="P1859" s="41"/>
      <c r="Q1859" s="41"/>
      <c r="R1859" s="41"/>
      <c r="S1859" s="40"/>
      <c r="T1859" s="40"/>
      <c r="U1859" s="44"/>
      <c r="V1859" s="40"/>
      <c r="W1859" s="45" t="str">
        <f aca="false">IFERROR(VLOOKUP($V1859,SimpliRoute!$B:$AT,25,0),"")</f>
        <v/>
      </c>
      <c r="X1859" s="45" t="str">
        <f aca="false">IF(W1859="pending","Pendente",IF(W1859="failed","Não",IF(W1859="Completed","Sim","")))</f>
        <v/>
      </c>
      <c r="Y1859" s="46" t="str">
        <f aca="false">IF($W1859="Pending","",IFERROR(INT(VLOOKUP($V1859,SimpliRoute!$B:$AS,11,0)),""))</f>
        <v/>
      </c>
      <c r="Z1859" s="40" t="str">
        <f aca="false">IF($W1859="Failed",IFERROR(VLOOKUP($V1859,SimpliRoute!$B:$AT,27,0),""),"")</f>
        <v/>
      </c>
    </row>
    <row r="1860" customFormat="false" ht="15" hidden="false" customHeight="false" outlineLevel="0" collapsed="false">
      <c r="A1860" s="40"/>
      <c r="B1860" s="41"/>
      <c r="C1860" s="41"/>
      <c r="D1860" s="41"/>
      <c r="E1860" s="41"/>
      <c r="F1860" s="41"/>
      <c r="G1860" s="42"/>
      <c r="H1860" s="43"/>
      <c r="I1860" s="41"/>
      <c r="J1860" s="41"/>
      <c r="K1860" s="41"/>
      <c r="L1860" s="41"/>
      <c r="M1860" s="41"/>
      <c r="N1860" s="41"/>
      <c r="O1860" s="41"/>
      <c r="P1860" s="41"/>
      <c r="Q1860" s="41"/>
      <c r="R1860" s="41"/>
      <c r="S1860" s="40"/>
      <c r="T1860" s="40"/>
      <c r="U1860" s="44"/>
      <c r="V1860" s="40"/>
      <c r="W1860" s="45" t="str">
        <f aca="false">IFERROR(VLOOKUP($V1860,SimpliRoute!$B:$AT,25,0),"")</f>
        <v/>
      </c>
      <c r="X1860" s="45" t="str">
        <f aca="false">IF(W1860="pending","Pendente",IF(W1860="failed","Não",IF(W1860="Completed","Sim","")))</f>
        <v/>
      </c>
      <c r="Y1860" s="46" t="str">
        <f aca="false">IF($W1860="Pending","",IFERROR(INT(VLOOKUP($V1860,SimpliRoute!$B:$AS,11,0)),""))</f>
        <v/>
      </c>
      <c r="Z1860" s="40" t="str">
        <f aca="false">IF($W1860="Failed",IFERROR(VLOOKUP($V1860,SimpliRoute!$B:$AT,27,0),""),"")</f>
        <v/>
      </c>
    </row>
    <row r="1861" customFormat="false" ht="15" hidden="false" customHeight="false" outlineLevel="0" collapsed="false">
      <c r="A1861" s="40"/>
      <c r="B1861" s="41"/>
      <c r="C1861" s="41"/>
      <c r="D1861" s="41"/>
      <c r="E1861" s="41"/>
      <c r="F1861" s="41"/>
      <c r="G1861" s="42"/>
      <c r="H1861" s="43"/>
      <c r="I1861" s="41"/>
      <c r="J1861" s="41"/>
      <c r="K1861" s="41"/>
      <c r="L1861" s="41"/>
      <c r="M1861" s="41"/>
      <c r="N1861" s="41"/>
      <c r="O1861" s="41"/>
      <c r="P1861" s="41"/>
      <c r="Q1861" s="41"/>
      <c r="R1861" s="41"/>
      <c r="S1861" s="40"/>
      <c r="T1861" s="40"/>
      <c r="U1861" s="44"/>
      <c r="V1861" s="40"/>
      <c r="W1861" s="45" t="str">
        <f aca="false">IFERROR(VLOOKUP($V1861,SimpliRoute!$B:$AT,25,0),"")</f>
        <v/>
      </c>
      <c r="X1861" s="45" t="str">
        <f aca="false">IF(W1861="pending","Pendente",IF(W1861="failed","Não",IF(W1861="Completed","Sim","")))</f>
        <v/>
      </c>
      <c r="Y1861" s="46" t="str">
        <f aca="false">IF($W1861="Pending","",IFERROR(INT(VLOOKUP($V1861,SimpliRoute!$B:$AS,11,0)),""))</f>
        <v/>
      </c>
      <c r="Z1861" s="40" t="str">
        <f aca="false">IF($W1861="Failed",IFERROR(VLOOKUP($V1861,SimpliRoute!$B:$AT,27,0),""),"")</f>
        <v/>
      </c>
    </row>
    <row r="1862" customFormat="false" ht="15" hidden="false" customHeight="false" outlineLevel="0" collapsed="false">
      <c r="A1862" s="40"/>
      <c r="B1862" s="41"/>
      <c r="C1862" s="41"/>
      <c r="D1862" s="41"/>
      <c r="E1862" s="41"/>
      <c r="F1862" s="41"/>
      <c r="G1862" s="42"/>
      <c r="H1862" s="43"/>
      <c r="I1862" s="41"/>
      <c r="J1862" s="41"/>
      <c r="K1862" s="41"/>
      <c r="L1862" s="41"/>
      <c r="M1862" s="41"/>
      <c r="N1862" s="41"/>
      <c r="O1862" s="41"/>
      <c r="P1862" s="41"/>
      <c r="Q1862" s="41"/>
      <c r="R1862" s="41"/>
      <c r="S1862" s="40"/>
      <c r="T1862" s="40"/>
      <c r="U1862" s="44"/>
      <c r="V1862" s="40"/>
      <c r="W1862" s="45" t="str">
        <f aca="false">IFERROR(VLOOKUP($V1862,SimpliRoute!$B:$AT,25,0),"")</f>
        <v/>
      </c>
      <c r="X1862" s="45" t="str">
        <f aca="false">IF(W1862="pending","Pendente",IF(W1862="failed","Não",IF(W1862="Completed","Sim","")))</f>
        <v/>
      </c>
      <c r="Y1862" s="46" t="str">
        <f aca="false">IF($W1862="Pending","",IFERROR(INT(VLOOKUP($V1862,SimpliRoute!$B:$AS,11,0)),""))</f>
        <v/>
      </c>
      <c r="Z1862" s="40" t="str">
        <f aca="false">IF($W1862="Failed",IFERROR(VLOOKUP($V1862,SimpliRoute!$B:$AT,27,0),""),"")</f>
        <v/>
      </c>
    </row>
    <row r="1863" customFormat="false" ht="15" hidden="false" customHeight="false" outlineLevel="0" collapsed="false">
      <c r="A1863" s="40"/>
      <c r="B1863" s="41"/>
      <c r="C1863" s="41"/>
      <c r="D1863" s="41"/>
      <c r="E1863" s="41"/>
      <c r="F1863" s="41"/>
      <c r="G1863" s="42"/>
      <c r="H1863" s="43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0"/>
      <c r="T1863" s="40"/>
      <c r="U1863" s="44"/>
      <c r="V1863" s="40"/>
      <c r="W1863" s="45" t="str">
        <f aca="false">IFERROR(VLOOKUP($V1863,SimpliRoute!$B:$AT,25,0),"")</f>
        <v/>
      </c>
      <c r="X1863" s="45" t="str">
        <f aca="false">IF(W1863="pending","Pendente",IF(W1863="failed","Não",IF(W1863="Completed","Sim","")))</f>
        <v/>
      </c>
      <c r="Y1863" s="46" t="str">
        <f aca="false">IF($W1863="Pending","",IFERROR(INT(VLOOKUP($V1863,SimpliRoute!$B:$AS,11,0)),""))</f>
        <v/>
      </c>
      <c r="Z1863" s="40" t="str">
        <f aca="false">IF($W1863="Failed",IFERROR(VLOOKUP($V1863,SimpliRoute!$B:$AT,27,0),""),"")</f>
        <v/>
      </c>
    </row>
    <row r="1864" customFormat="false" ht="15" hidden="false" customHeight="false" outlineLevel="0" collapsed="false">
      <c r="A1864" s="40"/>
      <c r="B1864" s="41"/>
      <c r="C1864" s="41"/>
      <c r="D1864" s="41"/>
      <c r="E1864" s="41"/>
      <c r="F1864" s="41"/>
      <c r="G1864" s="42"/>
      <c r="H1864" s="43"/>
      <c r="I1864" s="41"/>
      <c r="J1864" s="41"/>
      <c r="K1864" s="41"/>
      <c r="L1864" s="41"/>
      <c r="M1864" s="41"/>
      <c r="N1864" s="41"/>
      <c r="O1864" s="41"/>
      <c r="P1864" s="41"/>
      <c r="Q1864" s="41"/>
      <c r="R1864" s="41"/>
      <c r="S1864" s="40"/>
      <c r="T1864" s="40"/>
      <c r="U1864" s="44"/>
      <c r="V1864" s="40"/>
      <c r="W1864" s="45" t="str">
        <f aca="false">IFERROR(VLOOKUP($V1864,SimpliRoute!$B:$AT,25,0),"")</f>
        <v/>
      </c>
      <c r="X1864" s="45" t="str">
        <f aca="false">IF(W1864="pending","Pendente",IF(W1864="failed","Não",IF(W1864="Completed","Sim","")))</f>
        <v/>
      </c>
      <c r="Y1864" s="46" t="str">
        <f aca="false">IF($W1864="Pending","",IFERROR(INT(VLOOKUP($V1864,SimpliRoute!$B:$AS,11,0)),""))</f>
        <v/>
      </c>
      <c r="Z1864" s="40" t="str">
        <f aca="false">IF($W1864="Failed",IFERROR(VLOOKUP($V1864,SimpliRoute!$B:$AT,27,0),""),"")</f>
        <v/>
      </c>
    </row>
    <row r="1865" customFormat="false" ht="15" hidden="false" customHeight="false" outlineLevel="0" collapsed="false">
      <c r="A1865" s="40"/>
      <c r="B1865" s="41"/>
      <c r="C1865" s="41"/>
      <c r="D1865" s="41"/>
      <c r="E1865" s="41"/>
      <c r="F1865" s="41"/>
      <c r="G1865" s="42"/>
      <c r="H1865" s="43"/>
      <c r="I1865" s="41"/>
      <c r="J1865" s="41"/>
      <c r="K1865" s="41"/>
      <c r="L1865" s="41"/>
      <c r="M1865" s="41"/>
      <c r="N1865" s="41"/>
      <c r="O1865" s="41"/>
      <c r="P1865" s="41"/>
      <c r="Q1865" s="41"/>
      <c r="R1865" s="41"/>
      <c r="S1865" s="40"/>
      <c r="T1865" s="40"/>
      <c r="U1865" s="44"/>
      <c r="V1865" s="40"/>
      <c r="W1865" s="45" t="str">
        <f aca="false">IFERROR(VLOOKUP($V1865,SimpliRoute!$B:$AT,25,0),"")</f>
        <v/>
      </c>
      <c r="X1865" s="45" t="str">
        <f aca="false">IF(W1865="pending","Pendente",IF(W1865="failed","Não",IF(W1865="Completed","Sim","")))</f>
        <v/>
      </c>
      <c r="Y1865" s="46" t="str">
        <f aca="false">IF($W1865="Pending","",IFERROR(INT(VLOOKUP($V1865,SimpliRoute!$B:$AS,11,0)),""))</f>
        <v/>
      </c>
      <c r="Z1865" s="40" t="str">
        <f aca="false">IF($W1865="Failed",IFERROR(VLOOKUP($V1865,SimpliRoute!$B:$AT,27,0),""),"")</f>
        <v/>
      </c>
    </row>
    <row r="1866" customFormat="false" ht="15" hidden="false" customHeight="false" outlineLevel="0" collapsed="false">
      <c r="A1866" s="40"/>
      <c r="B1866" s="41"/>
      <c r="C1866" s="41"/>
      <c r="D1866" s="41"/>
      <c r="E1866" s="41"/>
      <c r="F1866" s="41"/>
      <c r="G1866" s="42"/>
      <c r="H1866" s="43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0"/>
      <c r="T1866" s="40"/>
      <c r="U1866" s="44"/>
      <c r="V1866" s="40"/>
      <c r="W1866" s="45" t="str">
        <f aca="false">IFERROR(VLOOKUP($V1866,SimpliRoute!$B:$AT,25,0),"")</f>
        <v/>
      </c>
      <c r="X1866" s="45" t="str">
        <f aca="false">IF(W1866="pending","Pendente",IF(W1866="failed","Não",IF(W1866="Completed","Sim","")))</f>
        <v/>
      </c>
      <c r="Y1866" s="46" t="str">
        <f aca="false">IF($W1866="Pending","",IFERROR(INT(VLOOKUP($V1866,SimpliRoute!$B:$AS,11,0)),""))</f>
        <v/>
      </c>
      <c r="Z1866" s="40" t="str">
        <f aca="false">IF($W1866="Failed",IFERROR(VLOOKUP($V1866,SimpliRoute!$B:$AT,27,0),""),"")</f>
        <v/>
      </c>
    </row>
    <row r="1867" customFormat="false" ht="15" hidden="false" customHeight="false" outlineLevel="0" collapsed="false">
      <c r="A1867" s="40"/>
      <c r="B1867" s="41"/>
      <c r="C1867" s="41"/>
      <c r="D1867" s="41"/>
      <c r="E1867" s="41"/>
      <c r="F1867" s="41"/>
      <c r="G1867" s="42"/>
      <c r="H1867" s="43"/>
      <c r="I1867" s="41"/>
      <c r="J1867" s="41"/>
      <c r="K1867" s="41"/>
      <c r="L1867" s="41"/>
      <c r="M1867" s="41"/>
      <c r="N1867" s="41"/>
      <c r="O1867" s="41"/>
      <c r="P1867" s="41"/>
      <c r="Q1867" s="41"/>
      <c r="R1867" s="41"/>
      <c r="S1867" s="40"/>
      <c r="T1867" s="40"/>
      <c r="U1867" s="44"/>
      <c r="V1867" s="40"/>
      <c r="W1867" s="45" t="str">
        <f aca="false">IFERROR(VLOOKUP($V1867,SimpliRoute!$B:$AT,25,0),"")</f>
        <v/>
      </c>
      <c r="X1867" s="45" t="str">
        <f aca="false">IF(W1867="pending","Pendente",IF(W1867="failed","Não",IF(W1867="Completed","Sim","")))</f>
        <v/>
      </c>
      <c r="Y1867" s="46" t="str">
        <f aca="false">IF($W1867="Pending","",IFERROR(INT(VLOOKUP($V1867,SimpliRoute!$B:$AS,11,0)),""))</f>
        <v/>
      </c>
      <c r="Z1867" s="40" t="str">
        <f aca="false">IF($W1867="Failed",IFERROR(VLOOKUP($V1867,SimpliRoute!$B:$AT,27,0),""),"")</f>
        <v/>
      </c>
    </row>
    <row r="1868" customFormat="false" ht="15" hidden="false" customHeight="false" outlineLevel="0" collapsed="false">
      <c r="A1868" s="40"/>
      <c r="B1868" s="41"/>
      <c r="C1868" s="41"/>
      <c r="D1868" s="41"/>
      <c r="E1868" s="41"/>
      <c r="F1868" s="41"/>
      <c r="G1868" s="42"/>
      <c r="H1868" s="43"/>
      <c r="I1868" s="41"/>
      <c r="J1868" s="41"/>
      <c r="K1868" s="41"/>
      <c r="L1868" s="41"/>
      <c r="M1868" s="41"/>
      <c r="N1868" s="41"/>
      <c r="O1868" s="41"/>
      <c r="P1868" s="41"/>
      <c r="Q1868" s="41"/>
      <c r="R1868" s="41"/>
      <c r="S1868" s="40"/>
      <c r="T1868" s="40"/>
      <c r="U1868" s="44"/>
      <c r="V1868" s="40"/>
      <c r="W1868" s="45" t="str">
        <f aca="false">IFERROR(VLOOKUP($V1868,SimpliRoute!$B:$AT,25,0),"")</f>
        <v/>
      </c>
      <c r="X1868" s="45" t="str">
        <f aca="false">IF(W1868="pending","Pendente",IF(W1868="failed","Não",IF(W1868="Completed","Sim","")))</f>
        <v/>
      </c>
      <c r="Y1868" s="46" t="str">
        <f aca="false">IF($W1868="Pending","",IFERROR(INT(VLOOKUP($V1868,SimpliRoute!$B:$AS,11,0)),""))</f>
        <v/>
      </c>
      <c r="Z1868" s="40" t="str">
        <f aca="false">IF($W1868="Failed",IFERROR(VLOOKUP($V1868,SimpliRoute!$B:$AT,27,0),""),"")</f>
        <v/>
      </c>
    </row>
    <row r="1869" customFormat="false" ht="15" hidden="false" customHeight="false" outlineLevel="0" collapsed="false">
      <c r="A1869" s="40"/>
      <c r="B1869" s="41"/>
      <c r="C1869" s="41"/>
      <c r="D1869" s="41"/>
      <c r="E1869" s="41"/>
      <c r="F1869" s="41"/>
      <c r="G1869" s="42"/>
      <c r="H1869" s="43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0"/>
      <c r="T1869" s="40"/>
      <c r="U1869" s="44"/>
      <c r="V1869" s="40"/>
      <c r="W1869" s="45" t="str">
        <f aca="false">IFERROR(VLOOKUP($V1869,SimpliRoute!$B:$AT,25,0),"")</f>
        <v/>
      </c>
      <c r="X1869" s="45" t="str">
        <f aca="false">IF(W1869="pending","Pendente",IF(W1869="failed","Não",IF(W1869="Completed","Sim","")))</f>
        <v/>
      </c>
      <c r="Y1869" s="46" t="str">
        <f aca="false">IF($W1869="Pending","",IFERROR(INT(VLOOKUP($V1869,SimpliRoute!$B:$AS,11,0)),""))</f>
        <v/>
      </c>
      <c r="Z1869" s="40" t="str">
        <f aca="false">IF($W1869="Failed",IFERROR(VLOOKUP($V1869,SimpliRoute!$B:$AT,27,0),""),"")</f>
        <v/>
      </c>
    </row>
    <row r="1870" customFormat="false" ht="15" hidden="false" customHeight="false" outlineLevel="0" collapsed="false">
      <c r="A1870" s="40"/>
      <c r="B1870" s="41"/>
      <c r="C1870" s="41"/>
      <c r="D1870" s="41"/>
      <c r="E1870" s="41"/>
      <c r="F1870" s="41"/>
      <c r="G1870" s="42"/>
      <c r="H1870" s="43"/>
      <c r="I1870" s="41"/>
      <c r="J1870" s="41"/>
      <c r="K1870" s="41"/>
      <c r="L1870" s="41"/>
      <c r="M1870" s="41"/>
      <c r="N1870" s="41"/>
      <c r="O1870" s="41"/>
      <c r="P1870" s="41"/>
      <c r="Q1870" s="41"/>
      <c r="R1870" s="41"/>
      <c r="S1870" s="40"/>
      <c r="T1870" s="40"/>
      <c r="U1870" s="44"/>
      <c r="V1870" s="40"/>
      <c r="W1870" s="45" t="str">
        <f aca="false">IFERROR(VLOOKUP($V1870,SimpliRoute!$B:$AT,25,0),"")</f>
        <v/>
      </c>
      <c r="X1870" s="45" t="str">
        <f aca="false">IF(W1870="pending","Pendente",IF(W1870="failed","Não",IF(W1870="Completed","Sim","")))</f>
        <v/>
      </c>
      <c r="Y1870" s="46" t="str">
        <f aca="false">IF($W1870="Pending","",IFERROR(INT(VLOOKUP($V1870,SimpliRoute!$B:$AS,11,0)),""))</f>
        <v/>
      </c>
      <c r="Z1870" s="40" t="str">
        <f aca="false">IF($W1870="Failed",IFERROR(VLOOKUP($V1870,SimpliRoute!$B:$AT,27,0),""),"")</f>
        <v/>
      </c>
    </row>
    <row r="1871" customFormat="false" ht="15" hidden="false" customHeight="false" outlineLevel="0" collapsed="false">
      <c r="A1871" s="40"/>
      <c r="B1871" s="41"/>
      <c r="C1871" s="41"/>
      <c r="D1871" s="41"/>
      <c r="E1871" s="41"/>
      <c r="F1871" s="41"/>
      <c r="G1871" s="42"/>
      <c r="H1871" s="43"/>
      <c r="I1871" s="41"/>
      <c r="J1871" s="41"/>
      <c r="K1871" s="41"/>
      <c r="L1871" s="41"/>
      <c r="M1871" s="41"/>
      <c r="N1871" s="41"/>
      <c r="O1871" s="41"/>
      <c r="P1871" s="41"/>
      <c r="Q1871" s="41"/>
      <c r="R1871" s="41"/>
      <c r="S1871" s="40"/>
      <c r="T1871" s="40"/>
      <c r="U1871" s="44"/>
      <c r="V1871" s="40"/>
      <c r="W1871" s="45" t="str">
        <f aca="false">IFERROR(VLOOKUP($V1871,SimpliRoute!$B:$AT,25,0),"")</f>
        <v/>
      </c>
      <c r="X1871" s="45" t="str">
        <f aca="false">IF(W1871="pending","Pendente",IF(W1871="failed","Não",IF(W1871="Completed","Sim","")))</f>
        <v/>
      </c>
      <c r="Y1871" s="46" t="str">
        <f aca="false">IF($W1871="Pending","",IFERROR(INT(VLOOKUP($V1871,SimpliRoute!$B:$AS,11,0)),""))</f>
        <v/>
      </c>
      <c r="Z1871" s="40" t="str">
        <f aca="false">IF($W1871="Failed",IFERROR(VLOOKUP($V1871,SimpliRoute!$B:$AT,27,0),""),"")</f>
        <v/>
      </c>
    </row>
    <row r="1872" customFormat="false" ht="15" hidden="false" customHeight="false" outlineLevel="0" collapsed="false">
      <c r="A1872" s="40"/>
      <c r="B1872" s="41"/>
      <c r="C1872" s="41"/>
      <c r="D1872" s="41"/>
      <c r="E1872" s="41"/>
      <c r="F1872" s="41"/>
      <c r="G1872" s="42"/>
      <c r="H1872" s="43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0"/>
      <c r="T1872" s="40"/>
      <c r="U1872" s="44"/>
      <c r="V1872" s="40"/>
      <c r="W1872" s="45" t="str">
        <f aca="false">IFERROR(VLOOKUP($V1872,SimpliRoute!$B:$AT,25,0),"")</f>
        <v/>
      </c>
      <c r="X1872" s="45" t="str">
        <f aca="false">IF(W1872="pending","Pendente",IF(W1872="failed","Não",IF(W1872="Completed","Sim","")))</f>
        <v/>
      </c>
      <c r="Y1872" s="46" t="str">
        <f aca="false">IF($W1872="Pending","",IFERROR(INT(VLOOKUP($V1872,SimpliRoute!$B:$AS,11,0)),""))</f>
        <v/>
      </c>
      <c r="Z1872" s="40" t="str">
        <f aca="false">IF($W1872="Failed",IFERROR(VLOOKUP($V1872,SimpliRoute!$B:$AT,27,0),""),"")</f>
        <v/>
      </c>
    </row>
    <row r="1873" customFormat="false" ht="15" hidden="false" customHeight="false" outlineLevel="0" collapsed="false">
      <c r="A1873" s="40"/>
      <c r="B1873" s="41"/>
      <c r="C1873" s="41"/>
      <c r="D1873" s="41"/>
      <c r="E1873" s="41"/>
      <c r="F1873" s="41"/>
      <c r="G1873" s="42"/>
      <c r="H1873" s="43"/>
      <c r="I1873" s="41"/>
      <c r="J1873" s="41"/>
      <c r="K1873" s="41"/>
      <c r="L1873" s="41"/>
      <c r="M1873" s="41"/>
      <c r="N1873" s="41"/>
      <c r="O1873" s="41"/>
      <c r="P1873" s="41"/>
      <c r="Q1873" s="41"/>
      <c r="R1873" s="41"/>
      <c r="S1873" s="40"/>
      <c r="T1873" s="40"/>
      <c r="U1873" s="44"/>
      <c r="V1873" s="40"/>
      <c r="W1873" s="45" t="str">
        <f aca="false">IFERROR(VLOOKUP($V1873,SimpliRoute!$B:$AT,25,0),"")</f>
        <v/>
      </c>
      <c r="X1873" s="45" t="str">
        <f aca="false">IF(W1873="pending","Pendente",IF(W1873="failed","Não",IF(W1873="Completed","Sim","")))</f>
        <v/>
      </c>
      <c r="Y1873" s="46" t="str">
        <f aca="false">IF($W1873="Pending","",IFERROR(INT(VLOOKUP($V1873,SimpliRoute!$B:$AS,11,0)),""))</f>
        <v/>
      </c>
      <c r="Z1873" s="40" t="str">
        <f aca="false">IF($W1873="Failed",IFERROR(VLOOKUP($V1873,SimpliRoute!$B:$AT,27,0),""),"")</f>
        <v/>
      </c>
    </row>
    <row r="1874" customFormat="false" ht="15" hidden="false" customHeight="false" outlineLevel="0" collapsed="false">
      <c r="A1874" s="40"/>
      <c r="B1874" s="41"/>
      <c r="C1874" s="41"/>
      <c r="D1874" s="41"/>
      <c r="E1874" s="41"/>
      <c r="F1874" s="41"/>
      <c r="G1874" s="42"/>
      <c r="H1874" s="43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0"/>
      <c r="T1874" s="40"/>
      <c r="U1874" s="44"/>
      <c r="V1874" s="40"/>
      <c r="W1874" s="45" t="str">
        <f aca="false">IFERROR(VLOOKUP($V1874,SimpliRoute!$B:$AT,25,0),"")</f>
        <v/>
      </c>
      <c r="X1874" s="45" t="str">
        <f aca="false">IF(W1874="pending","Pendente",IF(W1874="failed","Não",IF(W1874="Completed","Sim","")))</f>
        <v/>
      </c>
      <c r="Y1874" s="46" t="str">
        <f aca="false">IF($W1874="Pending","",IFERROR(INT(VLOOKUP($V1874,SimpliRoute!$B:$AS,11,0)),""))</f>
        <v/>
      </c>
      <c r="Z1874" s="40" t="str">
        <f aca="false">IF($W1874="Failed",IFERROR(VLOOKUP($V1874,SimpliRoute!$B:$AT,27,0),""),"")</f>
        <v/>
      </c>
    </row>
    <row r="1875" customFormat="false" ht="15" hidden="false" customHeight="false" outlineLevel="0" collapsed="false">
      <c r="A1875" s="40"/>
      <c r="B1875" s="41"/>
      <c r="C1875" s="41"/>
      <c r="D1875" s="41"/>
      <c r="E1875" s="41"/>
      <c r="F1875" s="41"/>
      <c r="G1875" s="42"/>
      <c r="H1875" s="43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  <c r="S1875" s="40"/>
      <c r="T1875" s="40"/>
      <c r="U1875" s="44"/>
      <c r="V1875" s="40"/>
      <c r="W1875" s="45" t="str">
        <f aca="false">IFERROR(VLOOKUP($V1875,SimpliRoute!$B:$AT,25,0),"")</f>
        <v/>
      </c>
      <c r="X1875" s="45" t="str">
        <f aca="false">IF(W1875="pending","Pendente",IF(W1875="failed","Não",IF(W1875="Completed","Sim","")))</f>
        <v/>
      </c>
      <c r="Y1875" s="46" t="str">
        <f aca="false">IF($W1875="Pending","",IFERROR(INT(VLOOKUP($V1875,SimpliRoute!$B:$AS,11,0)),""))</f>
        <v/>
      </c>
      <c r="Z1875" s="40" t="str">
        <f aca="false">IF($W1875="Failed",IFERROR(VLOOKUP($V1875,SimpliRoute!$B:$AT,27,0),""),"")</f>
        <v/>
      </c>
    </row>
    <row r="1876" customFormat="false" ht="15" hidden="false" customHeight="false" outlineLevel="0" collapsed="false">
      <c r="A1876" s="40"/>
      <c r="B1876" s="41"/>
      <c r="C1876" s="41"/>
      <c r="D1876" s="41"/>
      <c r="E1876" s="41"/>
      <c r="F1876" s="41"/>
      <c r="G1876" s="42"/>
      <c r="H1876" s="43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  <c r="S1876" s="40"/>
      <c r="T1876" s="40"/>
      <c r="U1876" s="44"/>
      <c r="V1876" s="40"/>
      <c r="W1876" s="45" t="str">
        <f aca="false">IFERROR(VLOOKUP($V1876,SimpliRoute!$B:$AT,25,0),"")</f>
        <v/>
      </c>
      <c r="X1876" s="45" t="str">
        <f aca="false">IF(W1876="pending","Pendente",IF(W1876="failed","Não",IF(W1876="Completed","Sim","")))</f>
        <v/>
      </c>
      <c r="Y1876" s="46" t="str">
        <f aca="false">IF($W1876="Pending","",IFERROR(INT(VLOOKUP($V1876,SimpliRoute!$B:$AS,11,0)),""))</f>
        <v/>
      </c>
      <c r="Z1876" s="40" t="str">
        <f aca="false">IF($W1876="Failed",IFERROR(VLOOKUP($V1876,SimpliRoute!$B:$AT,27,0),""),"")</f>
        <v/>
      </c>
    </row>
    <row r="1877" customFormat="false" ht="15" hidden="false" customHeight="false" outlineLevel="0" collapsed="false">
      <c r="A1877" s="40"/>
      <c r="B1877" s="41"/>
      <c r="C1877" s="41"/>
      <c r="D1877" s="41"/>
      <c r="E1877" s="41"/>
      <c r="F1877" s="41"/>
      <c r="G1877" s="42"/>
      <c r="H1877" s="43"/>
      <c r="I1877" s="41"/>
      <c r="J1877" s="41"/>
      <c r="K1877" s="41"/>
      <c r="L1877" s="41"/>
      <c r="M1877" s="41"/>
      <c r="N1877" s="41"/>
      <c r="O1877" s="41"/>
      <c r="P1877" s="41"/>
      <c r="Q1877" s="41"/>
      <c r="R1877" s="41"/>
      <c r="S1877" s="40"/>
      <c r="T1877" s="40"/>
      <c r="U1877" s="44"/>
      <c r="V1877" s="40"/>
      <c r="W1877" s="45" t="str">
        <f aca="false">IFERROR(VLOOKUP($V1877,SimpliRoute!$B:$AT,25,0),"")</f>
        <v/>
      </c>
      <c r="X1877" s="45" t="str">
        <f aca="false">IF(W1877="pending","Pendente",IF(W1877="failed","Não",IF(W1877="Completed","Sim","")))</f>
        <v/>
      </c>
      <c r="Y1877" s="46" t="str">
        <f aca="false">IF($W1877="Pending","",IFERROR(INT(VLOOKUP($V1877,SimpliRoute!$B:$AS,11,0)),""))</f>
        <v/>
      </c>
      <c r="Z1877" s="40" t="str">
        <f aca="false">IF($W1877="Failed",IFERROR(VLOOKUP($V1877,SimpliRoute!$B:$AT,27,0),""),"")</f>
        <v/>
      </c>
    </row>
    <row r="1878" customFormat="false" ht="15" hidden="false" customHeight="false" outlineLevel="0" collapsed="false">
      <c r="A1878" s="40"/>
      <c r="B1878" s="41"/>
      <c r="C1878" s="41"/>
      <c r="D1878" s="41"/>
      <c r="E1878" s="41"/>
      <c r="F1878" s="41"/>
      <c r="G1878" s="42"/>
      <c r="H1878" s="43"/>
      <c r="I1878" s="41"/>
      <c r="J1878" s="41"/>
      <c r="K1878" s="41"/>
      <c r="L1878" s="41"/>
      <c r="M1878" s="41"/>
      <c r="N1878" s="41"/>
      <c r="O1878" s="41"/>
      <c r="P1878" s="41"/>
      <c r="Q1878" s="41"/>
      <c r="R1878" s="41"/>
      <c r="S1878" s="40"/>
      <c r="T1878" s="40"/>
      <c r="U1878" s="44"/>
      <c r="V1878" s="40"/>
      <c r="W1878" s="45" t="str">
        <f aca="false">IFERROR(VLOOKUP($V1878,SimpliRoute!$B:$AT,25,0),"")</f>
        <v/>
      </c>
      <c r="X1878" s="45" t="str">
        <f aca="false">IF(W1878="pending","Pendente",IF(W1878="failed","Não",IF(W1878="Completed","Sim","")))</f>
        <v/>
      </c>
      <c r="Y1878" s="46" t="str">
        <f aca="false">IF($W1878="Pending","",IFERROR(INT(VLOOKUP($V1878,SimpliRoute!$B:$AS,11,0)),""))</f>
        <v/>
      </c>
      <c r="Z1878" s="40" t="str">
        <f aca="false">IF($W1878="Failed",IFERROR(VLOOKUP($V1878,SimpliRoute!$B:$AT,27,0),""),"")</f>
        <v/>
      </c>
    </row>
    <row r="1879" customFormat="false" ht="15" hidden="false" customHeight="false" outlineLevel="0" collapsed="false">
      <c r="A1879" s="40"/>
      <c r="B1879" s="41"/>
      <c r="C1879" s="41"/>
      <c r="D1879" s="41"/>
      <c r="E1879" s="41"/>
      <c r="F1879" s="41"/>
      <c r="G1879" s="42"/>
      <c r="H1879" s="43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0"/>
      <c r="T1879" s="40"/>
      <c r="U1879" s="44"/>
      <c r="V1879" s="40"/>
      <c r="W1879" s="45" t="str">
        <f aca="false">IFERROR(VLOOKUP($V1879,SimpliRoute!$B:$AT,25,0),"")</f>
        <v/>
      </c>
      <c r="X1879" s="45" t="str">
        <f aca="false">IF(W1879="pending","Pendente",IF(W1879="failed","Não",IF(W1879="Completed","Sim","")))</f>
        <v/>
      </c>
      <c r="Y1879" s="46" t="str">
        <f aca="false">IF($W1879="Pending","",IFERROR(INT(VLOOKUP($V1879,SimpliRoute!$B:$AS,11,0)),""))</f>
        <v/>
      </c>
      <c r="Z1879" s="40" t="str">
        <f aca="false">IF($W1879="Failed",IFERROR(VLOOKUP($V1879,SimpliRoute!$B:$AT,27,0),""),"")</f>
        <v/>
      </c>
    </row>
    <row r="1880" customFormat="false" ht="15" hidden="false" customHeight="false" outlineLevel="0" collapsed="false">
      <c r="A1880" s="40"/>
      <c r="B1880" s="41"/>
      <c r="C1880" s="41"/>
      <c r="D1880" s="41"/>
      <c r="E1880" s="41"/>
      <c r="F1880" s="41"/>
      <c r="G1880" s="42"/>
      <c r="H1880" s="43"/>
      <c r="I1880" s="41"/>
      <c r="J1880" s="41"/>
      <c r="K1880" s="41"/>
      <c r="L1880" s="41"/>
      <c r="M1880" s="41"/>
      <c r="N1880" s="41"/>
      <c r="O1880" s="41"/>
      <c r="P1880" s="41"/>
      <c r="Q1880" s="41"/>
      <c r="R1880" s="41"/>
      <c r="S1880" s="40"/>
      <c r="T1880" s="40"/>
      <c r="U1880" s="44"/>
      <c r="V1880" s="40"/>
      <c r="W1880" s="45" t="str">
        <f aca="false">IFERROR(VLOOKUP($V1880,SimpliRoute!$B:$AT,25,0),"")</f>
        <v/>
      </c>
      <c r="X1880" s="45" t="str">
        <f aca="false">IF(W1880="pending","Pendente",IF(W1880="failed","Não",IF(W1880="Completed","Sim","")))</f>
        <v/>
      </c>
      <c r="Y1880" s="46" t="str">
        <f aca="false">IF($W1880="Pending","",IFERROR(INT(VLOOKUP($V1880,SimpliRoute!$B:$AS,11,0)),""))</f>
        <v/>
      </c>
      <c r="Z1880" s="40" t="str">
        <f aca="false">IF($W1880="Failed",IFERROR(VLOOKUP($V1880,SimpliRoute!$B:$AT,27,0),""),"")</f>
        <v/>
      </c>
    </row>
    <row r="1881" customFormat="false" ht="15" hidden="false" customHeight="false" outlineLevel="0" collapsed="false">
      <c r="A1881" s="40"/>
      <c r="B1881" s="41"/>
      <c r="C1881" s="41"/>
      <c r="D1881" s="41"/>
      <c r="E1881" s="41"/>
      <c r="F1881" s="41"/>
      <c r="G1881" s="42"/>
      <c r="H1881" s="43"/>
      <c r="I1881" s="41"/>
      <c r="J1881" s="41"/>
      <c r="K1881" s="41"/>
      <c r="L1881" s="41"/>
      <c r="M1881" s="41"/>
      <c r="N1881" s="41"/>
      <c r="O1881" s="41"/>
      <c r="P1881" s="41"/>
      <c r="Q1881" s="41"/>
      <c r="R1881" s="41"/>
      <c r="S1881" s="40"/>
      <c r="T1881" s="40"/>
      <c r="U1881" s="44"/>
      <c r="V1881" s="40"/>
      <c r="W1881" s="45" t="str">
        <f aca="false">IFERROR(VLOOKUP($V1881,SimpliRoute!$B:$AT,25,0),"")</f>
        <v/>
      </c>
      <c r="X1881" s="45" t="str">
        <f aca="false">IF(W1881="pending","Pendente",IF(W1881="failed","Não",IF(W1881="Completed","Sim","")))</f>
        <v/>
      </c>
      <c r="Y1881" s="46" t="str">
        <f aca="false">IF($W1881="Pending","",IFERROR(INT(VLOOKUP($V1881,SimpliRoute!$B:$AS,11,0)),""))</f>
        <v/>
      </c>
      <c r="Z1881" s="40" t="str">
        <f aca="false">IF($W1881="Failed",IFERROR(VLOOKUP($V1881,SimpliRoute!$B:$AT,27,0),""),"")</f>
        <v/>
      </c>
    </row>
    <row r="1882" customFormat="false" ht="15" hidden="false" customHeight="false" outlineLevel="0" collapsed="false">
      <c r="A1882" s="40"/>
      <c r="B1882" s="41"/>
      <c r="C1882" s="41"/>
      <c r="D1882" s="41"/>
      <c r="E1882" s="41"/>
      <c r="F1882" s="41"/>
      <c r="G1882" s="42"/>
      <c r="H1882" s="43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0"/>
      <c r="T1882" s="40"/>
      <c r="U1882" s="44"/>
      <c r="V1882" s="40"/>
      <c r="W1882" s="45" t="str">
        <f aca="false">IFERROR(VLOOKUP($V1882,SimpliRoute!$B:$AT,25,0),"")</f>
        <v/>
      </c>
      <c r="X1882" s="45" t="str">
        <f aca="false">IF(W1882="pending","Pendente",IF(W1882="failed","Não",IF(W1882="Completed","Sim","")))</f>
        <v/>
      </c>
      <c r="Y1882" s="46" t="str">
        <f aca="false">IF($W1882="Pending","",IFERROR(INT(VLOOKUP($V1882,SimpliRoute!$B:$AS,11,0)),""))</f>
        <v/>
      </c>
      <c r="Z1882" s="40" t="str">
        <f aca="false">IF($W1882="Failed",IFERROR(VLOOKUP($V1882,SimpliRoute!$B:$AT,27,0),""),"")</f>
        <v/>
      </c>
    </row>
    <row r="1883" customFormat="false" ht="15" hidden="false" customHeight="false" outlineLevel="0" collapsed="false">
      <c r="A1883" s="40"/>
      <c r="B1883" s="41"/>
      <c r="C1883" s="41"/>
      <c r="D1883" s="41"/>
      <c r="E1883" s="41"/>
      <c r="F1883" s="41"/>
      <c r="G1883" s="42"/>
      <c r="H1883" s="43"/>
      <c r="I1883" s="41"/>
      <c r="J1883" s="41"/>
      <c r="K1883" s="41"/>
      <c r="L1883" s="41"/>
      <c r="M1883" s="41"/>
      <c r="N1883" s="41"/>
      <c r="O1883" s="41"/>
      <c r="P1883" s="41"/>
      <c r="Q1883" s="41"/>
      <c r="R1883" s="41"/>
      <c r="S1883" s="40"/>
      <c r="T1883" s="40"/>
      <c r="U1883" s="44"/>
      <c r="V1883" s="40"/>
      <c r="W1883" s="45" t="str">
        <f aca="false">IFERROR(VLOOKUP($V1883,SimpliRoute!$B:$AT,25,0),"")</f>
        <v/>
      </c>
      <c r="X1883" s="45" t="str">
        <f aca="false">IF(W1883="pending","Pendente",IF(W1883="failed","Não",IF(W1883="Completed","Sim","")))</f>
        <v/>
      </c>
      <c r="Y1883" s="46" t="str">
        <f aca="false">IF($W1883="Pending","",IFERROR(INT(VLOOKUP($V1883,SimpliRoute!$B:$AS,11,0)),""))</f>
        <v/>
      </c>
      <c r="Z1883" s="40" t="str">
        <f aca="false">IF($W1883="Failed",IFERROR(VLOOKUP($V1883,SimpliRoute!$B:$AT,27,0),""),"")</f>
        <v/>
      </c>
    </row>
    <row r="1884" customFormat="false" ht="15" hidden="false" customHeight="false" outlineLevel="0" collapsed="false">
      <c r="A1884" s="40"/>
      <c r="B1884" s="41"/>
      <c r="C1884" s="41"/>
      <c r="D1884" s="41"/>
      <c r="E1884" s="41"/>
      <c r="F1884" s="41"/>
      <c r="G1884" s="42"/>
      <c r="H1884" s="43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0"/>
      <c r="T1884" s="40"/>
      <c r="U1884" s="44"/>
      <c r="V1884" s="40"/>
      <c r="W1884" s="45" t="str">
        <f aca="false">IFERROR(VLOOKUP($V1884,SimpliRoute!$B:$AT,25,0),"")</f>
        <v/>
      </c>
      <c r="X1884" s="45" t="str">
        <f aca="false">IF(W1884="pending","Pendente",IF(W1884="failed","Não",IF(W1884="Completed","Sim","")))</f>
        <v/>
      </c>
      <c r="Y1884" s="46" t="str">
        <f aca="false">IF($W1884="Pending","",IFERROR(INT(VLOOKUP($V1884,SimpliRoute!$B:$AS,11,0)),""))</f>
        <v/>
      </c>
      <c r="Z1884" s="40" t="str">
        <f aca="false">IF($W1884="Failed",IFERROR(VLOOKUP($V1884,SimpliRoute!$B:$AT,27,0),""),"")</f>
        <v/>
      </c>
    </row>
    <row r="1885" customFormat="false" ht="15" hidden="false" customHeight="false" outlineLevel="0" collapsed="false">
      <c r="A1885" s="40"/>
      <c r="B1885" s="41"/>
      <c r="C1885" s="41"/>
      <c r="D1885" s="41"/>
      <c r="E1885" s="41"/>
      <c r="F1885" s="41"/>
      <c r="G1885" s="42"/>
      <c r="H1885" s="43"/>
      <c r="I1885" s="41"/>
      <c r="J1885" s="41"/>
      <c r="K1885" s="41"/>
      <c r="L1885" s="41"/>
      <c r="M1885" s="41"/>
      <c r="N1885" s="41"/>
      <c r="O1885" s="41"/>
      <c r="P1885" s="41"/>
      <c r="Q1885" s="41"/>
      <c r="R1885" s="41"/>
      <c r="S1885" s="40"/>
      <c r="T1885" s="40"/>
      <c r="U1885" s="44"/>
      <c r="V1885" s="40"/>
      <c r="W1885" s="45" t="str">
        <f aca="false">IFERROR(VLOOKUP($V1885,SimpliRoute!$B:$AT,25,0),"")</f>
        <v/>
      </c>
      <c r="X1885" s="45" t="str">
        <f aca="false">IF(W1885="pending","Pendente",IF(W1885="failed","Não",IF(W1885="Completed","Sim","")))</f>
        <v/>
      </c>
      <c r="Y1885" s="46" t="str">
        <f aca="false">IF($W1885="Pending","",IFERROR(INT(VLOOKUP($V1885,SimpliRoute!$B:$AS,11,0)),""))</f>
        <v/>
      </c>
      <c r="Z1885" s="40" t="str">
        <f aca="false">IF($W1885="Failed",IFERROR(VLOOKUP($V1885,SimpliRoute!$B:$AT,27,0),""),"")</f>
        <v/>
      </c>
    </row>
    <row r="1886" customFormat="false" ht="15" hidden="false" customHeight="false" outlineLevel="0" collapsed="false">
      <c r="A1886" s="40"/>
      <c r="B1886" s="41"/>
      <c r="C1886" s="41"/>
      <c r="D1886" s="41"/>
      <c r="E1886" s="41"/>
      <c r="F1886" s="41"/>
      <c r="G1886" s="42"/>
      <c r="H1886" s="43"/>
      <c r="I1886" s="41"/>
      <c r="J1886" s="41"/>
      <c r="K1886" s="41"/>
      <c r="L1886" s="41"/>
      <c r="M1886" s="41"/>
      <c r="N1886" s="41"/>
      <c r="O1886" s="41"/>
      <c r="P1886" s="41"/>
      <c r="Q1886" s="41"/>
      <c r="R1886" s="41"/>
      <c r="S1886" s="40"/>
      <c r="T1886" s="40"/>
      <c r="U1886" s="44"/>
      <c r="V1886" s="40"/>
      <c r="W1886" s="45" t="str">
        <f aca="false">IFERROR(VLOOKUP($V1886,SimpliRoute!$B:$AT,25,0),"")</f>
        <v/>
      </c>
      <c r="X1886" s="45" t="str">
        <f aca="false">IF(W1886="pending","Pendente",IF(W1886="failed","Não",IF(W1886="Completed","Sim","")))</f>
        <v/>
      </c>
      <c r="Y1886" s="46" t="str">
        <f aca="false">IF($W1886="Pending","",IFERROR(INT(VLOOKUP($V1886,SimpliRoute!$B:$AS,11,0)),""))</f>
        <v/>
      </c>
      <c r="Z1886" s="40" t="str">
        <f aca="false">IF($W1886="Failed",IFERROR(VLOOKUP($V1886,SimpliRoute!$B:$AT,27,0),""),"")</f>
        <v/>
      </c>
    </row>
    <row r="1887" customFormat="false" ht="15" hidden="false" customHeight="false" outlineLevel="0" collapsed="false">
      <c r="A1887" s="40"/>
      <c r="B1887" s="41"/>
      <c r="C1887" s="41"/>
      <c r="D1887" s="41"/>
      <c r="E1887" s="41"/>
      <c r="F1887" s="41"/>
      <c r="G1887" s="42"/>
      <c r="H1887" s="43"/>
      <c r="I1887" s="41"/>
      <c r="J1887" s="41"/>
      <c r="K1887" s="41"/>
      <c r="L1887" s="41"/>
      <c r="M1887" s="41"/>
      <c r="N1887" s="41"/>
      <c r="O1887" s="41"/>
      <c r="P1887" s="41"/>
      <c r="Q1887" s="41"/>
      <c r="R1887" s="41"/>
      <c r="S1887" s="40"/>
      <c r="T1887" s="40"/>
      <c r="U1887" s="44"/>
      <c r="V1887" s="40"/>
      <c r="W1887" s="45" t="str">
        <f aca="false">IFERROR(VLOOKUP($V1887,SimpliRoute!$B:$AT,25,0),"")</f>
        <v/>
      </c>
      <c r="X1887" s="45" t="str">
        <f aca="false">IF(W1887="pending","Pendente",IF(W1887="failed","Não",IF(W1887="Completed","Sim","")))</f>
        <v/>
      </c>
      <c r="Y1887" s="46" t="str">
        <f aca="false">IF($W1887="Pending","",IFERROR(INT(VLOOKUP($V1887,SimpliRoute!$B:$AS,11,0)),""))</f>
        <v/>
      </c>
      <c r="Z1887" s="40" t="str">
        <f aca="false">IF($W1887="Failed",IFERROR(VLOOKUP($V1887,SimpliRoute!$B:$AT,27,0),""),"")</f>
        <v/>
      </c>
    </row>
    <row r="1888" customFormat="false" ht="15" hidden="false" customHeight="false" outlineLevel="0" collapsed="false">
      <c r="A1888" s="40"/>
      <c r="B1888" s="41"/>
      <c r="C1888" s="41"/>
      <c r="D1888" s="41"/>
      <c r="E1888" s="41"/>
      <c r="F1888" s="41"/>
      <c r="G1888" s="42"/>
      <c r="H1888" s="43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0"/>
      <c r="T1888" s="40"/>
      <c r="U1888" s="44"/>
      <c r="V1888" s="40"/>
      <c r="W1888" s="45" t="str">
        <f aca="false">IFERROR(VLOOKUP($V1888,SimpliRoute!$B:$AT,25,0),"")</f>
        <v/>
      </c>
      <c r="X1888" s="45" t="str">
        <f aca="false">IF(W1888="pending","Pendente",IF(W1888="failed","Não",IF(W1888="Completed","Sim","")))</f>
        <v/>
      </c>
      <c r="Y1888" s="46" t="str">
        <f aca="false">IF($W1888="Pending","",IFERROR(INT(VLOOKUP($V1888,SimpliRoute!$B:$AS,11,0)),""))</f>
        <v/>
      </c>
      <c r="Z1888" s="40" t="str">
        <f aca="false">IF($W1888="Failed",IFERROR(VLOOKUP($V1888,SimpliRoute!$B:$AT,27,0),""),"")</f>
        <v/>
      </c>
    </row>
    <row r="1889" customFormat="false" ht="15" hidden="false" customHeight="false" outlineLevel="0" collapsed="false">
      <c r="A1889" s="40"/>
      <c r="B1889" s="41"/>
      <c r="C1889" s="41"/>
      <c r="D1889" s="41"/>
      <c r="E1889" s="41"/>
      <c r="F1889" s="41"/>
      <c r="G1889" s="42"/>
      <c r="H1889" s="43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0"/>
      <c r="T1889" s="40"/>
      <c r="U1889" s="44"/>
      <c r="V1889" s="40"/>
      <c r="W1889" s="45" t="str">
        <f aca="false">IFERROR(VLOOKUP($V1889,SimpliRoute!$B:$AT,25,0),"")</f>
        <v/>
      </c>
      <c r="X1889" s="45" t="str">
        <f aca="false">IF(W1889="pending","Pendente",IF(W1889="failed","Não",IF(W1889="Completed","Sim","")))</f>
        <v/>
      </c>
      <c r="Y1889" s="46" t="str">
        <f aca="false">IF($W1889="Pending","",IFERROR(INT(VLOOKUP($V1889,SimpliRoute!$B:$AS,11,0)),""))</f>
        <v/>
      </c>
      <c r="Z1889" s="40" t="str">
        <f aca="false">IF($W1889="Failed",IFERROR(VLOOKUP($V1889,SimpliRoute!$B:$AT,27,0),""),"")</f>
        <v/>
      </c>
    </row>
    <row r="1890" customFormat="false" ht="15" hidden="false" customHeight="false" outlineLevel="0" collapsed="false">
      <c r="A1890" s="40"/>
      <c r="B1890" s="41"/>
      <c r="C1890" s="41"/>
      <c r="D1890" s="41"/>
      <c r="E1890" s="41"/>
      <c r="F1890" s="41"/>
      <c r="G1890" s="42"/>
      <c r="H1890" s="43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0"/>
      <c r="T1890" s="40"/>
      <c r="U1890" s="44"/>
      <c r="V1890" s="40"/>
      <c r="W1890" s="45" t="str">
        <f aca="false">IFERROR(VLOOKUP($V1890,SimpliRoute!$B:$AT,25,0),"")</f>
        <v/>
      </c>
      <c r="X1890" s="45" t="str">
        <f aca="false">IF(W1890="pending","Pendente",IF(W1890="failed","Não",IF(W1890="Completed","Sim","")))</f>
        <v/>
      </c>
      <c r="Y1890" s="46" t="str">
        <f aca="false">IF($W1890="Pending","",IFERROR(INT(VLOOKUP($V1890,SimpliRoute!$B:$AS,11,0)),""))</f>
        <v/>
      </c>
      <c r="Z1890" s="40" t="str">
        <f aca="false">IF($W1890="Failed",IFERROR(VLOOKUP($V1890,SimpliRoute!$B:$AT,27,0),""),"")</f>
        <v/>
      </c>
    </row>
    <row r="1891" customFormat="false" ht="15" hidden="false" customHeight="false" outlineLevel="0" collapsed="false">
      <c r="A1891" s="40"/>
      <c r="B1891" s="41"/>
      <c r="C1891" s="41"/>
      <c r="D1891" s="41"/>
      <c r="E1891" s="41"/>
      <c r="F1891" s="41"/>
      <c r="G1891" s="42"/>
      <c r="H1891" s="43"/>
      <c r="I1891" s="41"/>
      <c r="J1891" s="41"/>
      <c r="K1891" s="41"/>
      <c r="L1891" s="41"/>
      <c r="M1891" s="41"/>
      <c r="N1891" s="41"/>
      <c r="O1891" s="41"/>
      <c r="P1891" s="41"/>
      <c r="Q1891" s="41"/>
      <c r="R1891" s="41"/>
      <c r="S1891" s="40"/>
      <c r="T1891" s="40"/>
      <c r="U1891" s="44"/>
      <c r="V1891" s="40"/>
      <c r="W1891" s="45" t="str">
        <f aca="false">IFERROR(VLOOKUP($V1891,SimpliRoute!$B:$AT,25,0),"")</f>
        <v/>
      </c>
      <c r="X1891" s="45" t="str">
        <f aca="false">IF(W1891="pending","Pendente",IF(W1891="failed","Não",IF(W1891="Completed","Sim","")))</f>
        <v/>
      </c>
      <c r="Y1891" s="46" t="str">
        <f aca="false">IF($W1891="Pending","",IFERROR(INT(VLOOKUP($V1891,SimpliRoute!$B:$AS,11,0)),""))</f>
        <v/>
      </c>
      <c r="Z1891" s="40" t="str">
        <f aca="false">IF($W1891="Failed",IFERROR(VLOOKUP($V1891,SimpliRoute!$B:$AT,27,0),""),"")</f>
        <v/>
      </c>
    </row>
    <row r="1892" customFormat="false" ht="15" hidden="false" customHeight="false" outlineLevel="0" collapsed="false">
      <c r="A1892" s="40"/>
      <c r="B1892" s="41"/>
      <c r="C1892" s="41"/>
      <c r="D1892" s="41"/>
      <c r="E1892" s="41"/>
      <c r="F1892" s="41"/>
      <c r="G1892" s="42"/>
      <c r="H1892" s="43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0"/>
      <c r="T1892" s="40"/>
      <c r="U1892" s="44"/>
      <c r="V1892" s="40"/>
      <c r="W1892" s="45" t="str">
        <f aca="false">IFERROR(VLOOKUP($V1892,SimpliRoute!$B:$AT,25,0),"")</f>
        <v/>
      </c>
      <c r="X1892" s="45" t="str">
        <f aca="false">IF(W1892="pending","Pendente",IF(W1892="failed","Não",IF(W1892="Completed","Sim","")))</f>
        <v/>
      </c>
      <c r="Y1892" s="46" t="str">
        <f aca="false">IF($W1892="Pending","",IFERROR(INT(VLOOKUP($V1892,SimpliRoute!$B:$AS,11,0)),""))</f>
        <v/>
      </c>
      <c r="Z1892" s="40" t="str">
        <f aca="false">IF($W1892="Failed",IFERROR(VLOOKUP($V1892,SimpliRoute!$B:$AT,27,0),""),"")</f>
        <v/>
      </c>
    </row>
    <row r="1893" customFormat="false" ht="15" hidden="false" customHeight="false" outlineLevel="0" collapsed="false">
      <c r="A1893" s="40"/>
      <c r="B1893" s="41"/>
      <c r="C1893" s="41"/>
      <c r="D1893" s="41"/>
      <c r="E1893" s="41"/>
      <c r="F1893" s="41"/>
      <c r="G1893" s="42"/>
      <c r="H1893" s="43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0"/>
      <c r="T1893" s="40"/>
      <c r="U1893" s="44"/>
      <c r="V1893" s="40"/>
      <c r="W1893" s="45" t="str">
        <f aca="false">IFERROR(VLOOKUP($V1893,SimpliRoute!$B:$AT,25,0),"")</f>
        <v/>
      </c>
      <c r="X1893" s="45" t="str">
        <f aca="false">IF(W1893="pending","Pendente",IF(W1893="failed","Não",IF(W1893="Completed","Sim","")))</f>
        <v/>
      </c>
      <c r="Y1893" s="46" t="str">
        <f aca="false">IF($W1893="Pending","",IFERROR(INT(VLOOKUP($V1893,SimpliRoute!$B:$AS,11,0)),""))</f>
        <v/>
      </c>
      <c r="Z1893" s="40" t="str">
        <f aca="false">IF($W1893="Failed",IFERROR(VLOOKUP($V1893,SimpliRoute!$B:$AT,27,0),""),"")</f>
        <v/>
      </c>
    </row>
    <row r="1894" customFormat="false" ht="15" hidden="false" customHeight="false" outlineLevel="0" collapsed="false">
      <c r="A1894" s="40"/>
      <c r="B1894" s="41"/>
      <c r="C1894" s="41"/>
      <c r="D1894" s="41"/>
      <c r="E1894" s="41"/>
      <c r="F1894" s="41"/>
      <c r="G1894" s="42"/>
      <c r="H1894" s="43"/>
      <c r="I1894" s="41"/>
      <c r="J1894" s="41"/>
      <c r="K1894" s="41"/>
      <c r="L1894" s="41"/>
      <c r="M1894" s="41"/>
      <c r="N1894" s="41"/>
      <c r="O1894" s="41"/>
      <c r="P1894" s="41"/>
      <c r="Q1894" s="41"/>
      <c r="R1894" s="41"/>
      <c r="S1894" s="40"/>
      <c r="T1894" s="40"/>
      <c r="U1894" s="44"/>
      <c r="V1894" s="40"/>
      <c r="W1894" s="45" t="str">
        <f aca="false">IFERROR(VLOOKUP($V1894,SimpliRoute!$B:$AT,25,0),"")</f>
        <v/>
      </c>
      <c r="X1894" s="45" t="str">
        <f aca="false">IF(W1894="pending","Pendente",IF(W1894="failed","Não",IF(W1894="Completed","Sim","")))</f>
        <v/>
      </c>
      <c r="Y1894" s="46" t="str">
        <f aca="false">IF($W1894="Pending","",IFERROR(INT(VLOOKUP($V1894,SimpliRoute!$B:$AS,11,0)),""))</f>
        <v/>
      </c>
      <c r="Z1894" s="40" t="str">
        <f aca="false">IF($W1894="Failed",IFERROR(VLOOKUP($V1894,SimpliRoute!$B:$AT,27,0),""),"")</f>
        <v/>
      </c>
    </row>
    <row r="1895" customFormat="false" ht="15" hidden="false" customHeight="false" outlineLevel="0" collapsed="false">
      <c r="A1895" s="40"/>
      <c r="B1895" s="41"/>
      <c r="C1895" s="41"/>
      <c r="D1895" s="41"/>
      <c r="E1895" s="41"/>
      <c r="F1895" s="41"/>
      <c r="G1895" s="42"/>
      <c r="H1895" s="43"/>
      <c r="I1895" s="41"/>
      <c r="J1895" s="41"/>
      <c r="K1895" s="41"/>
      <c r="L1895" s="41"/>
      <c r="M1895" s="41"/>
      <c r="N1895" s="41"/>
      <c r="O1895" s="41"/>
      <c r="P1895" s="41"/>
      <c r="Q1895" s="41"/>
      <c r="R1895" s="41"/>
      <c r="S1895" s="40"/>
      <c r="T1895" s="40"/>
      <c r="U1895" s="44"/>
      <c r="V1895" s="40"/>
      <c r="W1895" s="45" t="str">
        <f aca="false">IFERROR(VLOOKUP($V1895,SimpliRoute!$B:$AT,25,0),"")</f>
        <v/>
      </c>
      <c r="X1895" s="45" t="str">
        <f aca="false">IF(W1895="pending","Pendente",IF(W1895="failed","Não",IF(W1895="Completed","Sim","")))</f>
        <v/>
      </c>
      <c r="Y1895" s="46" t="str">
        <f aca="false">IF($W1895="Pending","",IFERROR(INT(VLOOKUP($V1895,SimpliRoute!$B:$AS,11,0)),""))</f>
        <v/>
      </c>
      <c r="Z1895" s="40" t="str">
        <f aca="false">IF($W1895="Failed",IFERROR(VLOOKUP($V1895,SimpliRoute!$B:$AT,27,0),""),"")</f>
        <v/>
      </c>
    </row>
    <row r="1896" customFormat="false" ht="15" hidden="false" customHeight="false" outlineLevel="0" collapsed="false">
      <c r="A1896" s="40"/>
      <c r="B1896" s="41"/>
      <c r="C1896" s="41"/>
      <c r="D1896" s="41"/>
      <c r="E1896" s="41"/>
      <c r="F1896" s="41"/>
      <c r="G1896" s="42"/>
      <c r="H1896" s="43"/>
      <c r="I1896" s="41"/>
      <c r="J1896" s="41"/>
      <c r="K1896" s="41"/>
      <c r="L1896" s="41"/>
      <c r="M1896" s="41"/>
      <c r="N1896" s="41"/>
      <c r="O1896" s="41"/>
      <c r="P1896" s="41"/>
      <c r="Q1896" s="41"/>
      <c r="R1896" s="41"/>
      <c r="S1896" s="40"/>
      <c r="T1896" s="40"/>
      <c r="U1896" s="44"/>
      <c r="V1896" s="40"/>
      <c r="W1896" s="45" t="str">
        <f aca="false">IFERROR(VLOOKUP($V1896,SimpliRoute!$B:$AT,25,0),"")</f>
        <v/>
      </c>
      <c r="X1896" s="45" t="str">
        <f aca="false">IF(W1896="pending","Pendente",IF(W1896="failed","Não",IF(W1896="Completed","Sim","")))</f>
        <v/>
      </c>
      <c r="Y1896" s="46" t="str">
        <f aca="false">IF($W1896="Pending","",IFERROR(INT(VLOOKUP($V1896,SimpliRoute!$B:$AS,11,0)),""))</f>
        <v/>
      </c>
      <c r="Z1896" s="40" t="str">
        <f aca="false">IF($W1896="Failed",IFERROR(VLOOKUP($V1896,SimpliRoute!$B:$AT,27,0),""),"")</f>
        <v/>
      </c>
    </row>
    <row r="1897" customFormat="false" ht="15" hidden="false" customHeight="false" outlineLevel="0" collapsed="false">
      <c r="A1897" s="40"/>
      <c r="B1897" s="41"/>
      <c r="C1897" s="41"/>
      <c r="D1897" s="41"/>
      <c r="E1897" s="41"/>
      <c r="F1897" s="41"/>
      <c r="G1897" s="42"/>
      <c r="H1897" s="43"/>
      <c r="I1897" s="41"/>
      <c r="J1897" s="41"/>
      <c r="K1897" s="41"/>
      <c r="L1897" s="41"/>
      <c r="M1897" s="41"/>
      <c r="N1897" s="41"/>
      <c r="O1897" s="41"/>
      <c r="P1897" s="41"/>
      <c r="Q1897" s="41"/>
      <c r="R1897" s="41"/>
      <c r="S1897" s="40"/>
      <c r="T1897" s="40"/>
      <c r="U1897" s="44"/>
      <c r="V1897" s="40"/>
      <c r="W1897" s="45" t="str">
        <f aca="false">IFERROR(VLOOKUP($V1897,SimpliRoute!$B:$AT,25,0),"")</f>
        <v/>
      </c>
      <c r="X1897" s="45" t="str">
        <f aca="false">IF(W1897="pending","Pendente",IF(W1897="failed","Não",IF(W1897="Completed","Sim","")))</f>
        <v/>
      </c>
      <c r="Y1897" s="46" t="str">
        <f aca="false">IF($W1897="Pending","",IFERROR(INT(VLOOKUP($V1897,SimpliRoute!$B:$AS,11,0)),""))</f>
        <v/>
      </c>
      <c r="Z1897" s="40" t="str">
        <f aca="false">IF($W1897="Failed",IFERROR(VLOOKUP($V1897,SimpliRoute!$B:$AT,27,0),""),"")</f>
        <v/>
      </c>
    </row>
    <row r="1898" customFormat="false" ht="15" hidden="false" customHeight="false" outlineLevel="0" collapsed="false">
      <c r="A1898" s="40"/>
      <c r="B1898" s="41"/>
      <c r="C1898" s="41"/>
      <c r="D1898" s="41"/>
      <c r="E1898" s="41"/>
      <c r="F1898" s="41"/>
      <c r="G1898" s="42"/>
      <c r="H1898" s="43"/>
      <c r="I1898" s="41"/>
      <c r="J1898" s="41"/>
      <c r="K1898" s="41"/>
      <c r="L1898" s="41"/>
      <c r="M1898" s="41"/>
      <c r="N1898" s="41"/>
      <c r="O1898" s="41"/>
      <c r="P1898" s="41"/>
      <c r="Q1898" s="41"/>
      <c r="R1898" s="41"/>
      <c r="S1898" s="40"/>
      <c r="T1898" s="40"/>
      <c r="U1898" s="44"/>
      <c r="V1898" s="40"/>
      <c r="W1898" s="45" t="str">
        <f aca="false">IFERROR(VLOOKUP($V1898,SimpliRoute!$B:$AT,25,0),"")</f>
        <v/>
      </c>
      <c r="X1898" s="45" t="str">
        <f aca="false">IF(W1898="pending","Pendente",IF(W1898="failed","Não",IF(W1898="Completed","Sim","")))</f>
        <v/>
      </c>
      <c r="Y1898" s="46" t="str">
        <f aca="false">IF($W1898="Pending","",IFERROR(INT(VLOOKUP($V1898,SimpliRoute!$B:$AS,11,0)),""))</f>
        <v/>
      </c>
      <c r="Z1898" s="40" t="str">
        <f aca="false">IF($W1898="Failed",IFERROR(VLOOKUP($V1898,SimpliRoute!$B:$AT,27,0),""),"")</f>
        <v/>
      </c>
    </row>
    <row r="1899" customFormat="false" ht="15" hidden="false" customHeight="false" outlineLevel="0" collapsed="false">
      <c r="A1899" s="40"/>
      <c r="B1899" s="41"/>
      <c r="C1899" s="41"/>
      <c r="D1899" s="41"/>
      <c r="E1899" s="41"/>
      <c r="F1899" s="41"/>
      <c r="G1899" s="42"/>
      <c r="H1899" s="43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  <c r="S1899" s="40"/>
      <c r="T1899" s="40"/>
      <c r="U1899" s="44"/>
      <c r="V1899" s="40"/>
      <c r="W1899" s="45" t="str">
        <f aca="false">IFERROR(VLOOKUP($V1899,SimpliRoute!$B:$AT,25,0),"")</f>
        <v/>
      </c>
      <c r="X1899" s="45" t="str">
        <f aca="false">IF(W1899="pending","Pendente",IF(W1899="failed","Não",IF(W1899="Completed","Sim","")))</f>
        <v/>
      </c>
      <c r="Y1899" s="46" t="str">
        <f aca="false">IF($W1899="Pending","",IFERROR(INT(VLOOKUP($V1899,SimpliRoute!$B:$AS,11,0)),""))</f>
        <v/>
      </c>
      <c r="Z1899" s="40" t="str">
        <f aca="false">IF($W1899="Failed",IFERROR(VLOOKUP($V1899,SimpliRoute!$B:$AT,27,0),""),"")</f>
        <v/>
      </c>
    </row>
    <row r="1900" customFormat="false" ht="15" hidden="false" customHeight="false" outlineLevel="0" collapsed="false">
      <c r="A1900" s="40"/>
      <c r="B1900" s="41"/>
      <c r="C1900" s="41"/>
      <c r="D1900" s="41"/>
      <c r="E1900" s="41"/>
      <c r="F1900" s="41"/>
      <c r="G1900" s="42"/>
      <c r="H1900" s="43"/>
      <c r="I1900" s="41"/>
      <c r="J1900" s="41"/>
      <c r="K1900" s="41"/>
      <c r="L1900" s="41"/>
      <c r="M1900" s="41"/>
      <c r="N1900" s="41"/>
      <c r="O1900" s="41"/>
      <c r="P1900" s="41"/>
      <c r="Q1900" s="41"/>
      <c r="R1900" s="41"/>
      <c r="S1900" s="40"/>
      <c r="T1900" s="40"/>
      <c r="U1900" s="44"/>
      <c r="V1900" s="40"/>
      <c r="W1900" s="45" t="str">
        <f aca="false">IFERROR(VLOOKUP($V1900,SimpliRoute!$B:$AT,25,0),"")</f>
        <v/>
      </c>
      <c r="X1900" s="45" t="str">
        <f aca="false">IF(W1900="pending","Pendente",IF(W1900="failed","Não",IF(W1900="Completed","Sim","")))</f>
        <v/>
      </c>
      <c r="Y1900" s="46" t="str">
        <f aca="false">IF($W1900="Pending","",IFERROR(INT(VLOOKUP($V1900,SimpliRoute!$B:$AS,11,0)),""))</f>
        <v/>
      </c>
      <c r="Z1900" s="40" t="str">
        <f aca="false">IF($W1900="Failed",IFERROR(VLOOKUP($V1900,SimpliRoute!$B:$AT,27,0),""),"")</f>
        <v/>
      </c>
    </row>
    <row r="1901" customFormat="false" ht="15" hidden="false" customHeight="false" outlineLevel="0" collapsed="false">
      <c r="A1901" s="40"/>
      <c r="B1901" s="41"/>
      <c r="C1901" s="41"/>
      <c r="D1901" s="41"/>
      <c r="E1901" s="41"/>
      <c r="F1901" s="41"/>
      <c r="G1901" s="42"/>
      <c r="H1901" s="43"/>
      <c r="I1901" s="41"/>
      <c r="J1901" s="41"/>
      <c r="K1901" s="41"/>
      <c r="L1901" s="41"/>
      <c r="M1901" s="41"/>
      <c r="N1901" s="41"/>
      <c r="O1901" s="41"/>
      <c r="P1901" s="41"/>
      <c r="Q1901" s="41"/>
      <c r="R1901" s="41"/>
      <c r="S1901" s="40"/>
      <c r="T1901" s="40"/>
      <c r="U1901" s="44"/>
      <c r="V1901" s="40"/>
      <c r="W1901" s="45" t="str">
        <f aca="false">IFERROR(VLOOKUP($V1901,SimpliRoute!$B:$AT,25,0),"")</f>
        <v/>
      </c>
      <c r="X1901" s="45" t="str">
        <f aca="false">IF(W1901="pending","Pendente",IF(W1901="failed","Não",IF(W1901="Completed","Sim","")))</f>
        <v/>
      </c>
      <c r="Y1901" s="46" t="str">
        <f aca="false">IF($W1901="Pending","",IFERROR(INT(VLOOKUP($V1901,SimpliRoute!$B:$AS,11,0)),""))</f>
        <v/>
      </c>
      <c r="Z1901" s="40" t="str">
        <f aca="false">IF($W1901="Failed",IFERROR(VLOOKUP($V1901,SimpliRoute!$B:$AT,27,0),""),"")</f>
        <v/>
      </c>
    </row>
    <row r="1902" customFormat="false" ht="15" hidden="false" customHeight="false" outlineLevel="0" collapsed="false">
      <c r="A1902" s="40"/>
      <c r="B1902" s="41"/>
      <c r="C1902" s="41"/>
      <c r="D1902" s="41"/>
      <c r="E1902" s="41"/>
      <c r="F1902" s="41"/>
      <c r="G1902" s="42"/>
      <c r="H1902" s="43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0"/>
      <c r="T1902" s="40"/>
      <c r="U1902" s="44"/>
      <c r="V1902" s="40"/>
      <c r="W1902" s="45" t="str">
        <f aca="false">IFERROR(VLOOKUP($V1902,SimpliRoute!$B:$AT,25,0),"")</f>
        <v/>
      </c>
      <c r="X1902" s="45" t="str">
        <f aca="false">IF(W1902="pending","Pendente",IF(W1902="failed","Não",IF(W1902="Completed","Sim","")))</f>
        <v/>
      </c>
      <c r="Y1902" s="46" t="str">
        <f aca="false">IF($W1902="Pending","",IFERROR(INT(VLOOKUP($V1902,SimpliRoute!$B:$AS,11,0)),""))</f>
        <v/>
      </c>
      <c r="Z1902" s="40" t="str">
        <f aca="false">IF($W1902="Failed",IFERROR(VLOOKUP($V1902,SimpliRoute!$B:$AT,27,0),""),"")</f>
        <v/>
      </c>
    </row>
    <row r="1903" customFormat="false" ht="15" hidden="false" customHeight="false" outlineLevel="0" collapsed="false">
      <c r="A1903" s="40"/>
      <c r="B1903" s="41"/>
      <c r="C1903" s="41"/>
      <c r="D1903" s="41"/>
      <c r="E1903" s="41"/>
      <c r="F1903" s="41"/>
      <c r="G1903" s="42"/>
      <c r="H1903" s="43"/>
      <c r="I1903" s="41"/>
      <c r="J1903" s="41"/>
      <c r="K1903" s="41"/>
      <c r="L1903" s="41"/>
      <c r="M1903" s="41"/>
      <c r="N1903" s="41"/>
      <c r="O1903" s="41"/>
      <c r="P1903" s="41"/>
      <c r="Q1903" s="41"/>
      <c r="R1903" s="41"/>
      <c r="S1903" s="40"/>
      <c r="T1903" s="40"/>
      <c r="U1903" s="44"/>
      <c r="V1903" s="40"/>
      <c r="W1903" s="45" t="str">
        <f aca="false">IFERROR(VLOOKUP($V1903,SimpliRoute!$B:$AT,25,0),"")</f>
        <v/>
      </c>
      <c r="X1903" s="45" t="str">
        <f aca="false">IF(W1903="pending","Pendente",IF(W1903="failed","Não",IF(W1903="Completed","Sim","")))</f>
        <v/>
      </c>
      <c r="Y1903" s="46" t="str">
        <f aca="false">IF($W1903="Pending","",IFERROR(INT(VLOOKUP($V1903,SimpliRoute!$B:$AS,11,0)),""))</f>
        <v/>
      </c>
      <c r="Z1903" s="40" t="str">
        <f aca="false">IF($W1903="Failed",IFERROR(VLOOKUP($V1903,SimpliRoute!$B:$AT,27,0),""),"")</f>
        <v/>
      </c>
    </row>
    <row r="1904" customFormat="false" ht="15" hidden="false" customHeight="false" outlineLevel="0" collapsed="false">
      <c r="A1904" s="40"/>
      <c r="B1904" s="41"/>
      <c r="C1904" s="41"/>
      <c r="D1904" s="41"/>
      <c r="E1904" s="41"/>
      <c r="F1904" s="41"/>
      <c r="G1904" s="42"/>
      <c r="H1904" s="43"/>
      <c r="I1904" s="41"/>
      <c r="J1904" s="41"/>
      <c r="K1904" s="41"/>
      <c r="L1904" s="41"/>
      <c r="M1904" s="41"/>
      <c r="N1904" s="41"/>
      <c r="O1904" s="41"/>
      <c r="P1904" s="41"/>
      <c r="Q1904" s="41"/>
      <c r="R1904" s="41"/>
      <c r="S1904" s="40"/>
      <c r="T1904" s="40"/>
      <c r="U1904" s="44"/>
      <c r="V1904" s="40"/>
      <c r="W1904" s="45" t="str">
        <f aca="false">IFERROR(VLOOKUP($V1904,SimpliRoute!$B:$AT,25,0),"")</f>
        <v/>
      </c>
      <c r="X1904" s="45" t="str">
        <f aca="false">IF(W1904="pending","Pendente",IF(W1904="failed","Não",IF(W1904="Completed","Sim","")))</f>
        <v/>
      </c>
      <c r="Y1904" s="46" t="str">
        <f aca="false">IF($W1904="Pending","",IFERROR(INT(VLOOKUP($V1904,SimpliRoute!$B:$AS,11,0)),""))</f>
        <v/>
      </c>
      <c r="Z1904" s="40" t="str">
        <f aca="false">IF($W1904="Failed",IFERROR(VLOOKUP($V1904,SimpliRoute!$B:$AT,27,0),""),"")</f>
        <v/>
      </c>
    </row>
    <row r="1905" customFormat="false" ht="15" hidden="false" customHeight="false" outlineLevel="0" collapsed="false">
      <c r="A1905" s="40"/>
      <c r="B1905" s="41"/>
      <c r="C1905" s="41"/>
      <c r="D1905" s="41"/>
      <c r="E1905" s="41"/>
      <c r="F1905" s="41"/>
      <c r="G1905" s="42"/>
      <c r="H1905" s="43"/>
      <c r="I1905" s="41"/>
      <c r="J1905" s="41"/>
      <c r="K1905" s="41"/>
      <c r="L1905" s="41"/>
      <c r="M1905" s="41"/>
      <c r="N1905" s="41"/>
      <c r="O1905" s="41"/>
      <c r="P1905" s="41"/>
      <c r="Q1905" s="41"/>
      <c r="R1905" s="41"/>
      <c r="S1905" s="40"/>
      <c r="T1905" s="40"/>
      <c r="U1905" s="44"/>
      <c r="V1905" s="40"/>
      <c r="W1905" s="45" t="str">
        <f aca="false">IFERROR(VLOOKUP($V1905,SimpliRoute!$B:$AT,25,0),"")</f>
        <v/>
      </c>
      <c r="X1905" s="45" t="str">
        <f aca="false">IF(W1905="pending","Pendente",IF(W1905="failed","Não",IF(W1905="Completed","Sim","")))</f>
        <v/>
      </c>
      <c r="Y1905" s="46" t="str">
        <f aca="false">IF($W1905="Pending","",IFERROR(INT(VLOOKUP($V1905,SimpliRoute!$B:$AS,11,0)),""))</f>
        <v/>
      </c>
      <c r="Z1905" s="40" t="str">
        <f aca="false">IF($W1905="Failed",IFERROR(VLOOKUP($V1905,SimpliRoute!$B:$AT,27,0),""),"")</f>
        <v/>
      </c>
    </row>
    <row r="1906" customFormat="false" ht="15" hidden="false" customHeight="false" outlineLevel="0" collapsed="false">
      <c r="A1906" s="40"/>
      <c r="B1906" s="41"/>
      <c r="C1906" s="41"/>
      <c r="D1906" s="41"/>
      <c r="E1906" s="41"/>
      <c r="F1906" s="41"/>
      <c r="G1906" s="42"/>
      <c r="H1906" s="43"/>
      <c r="I1906" s="41"/>
      <c r="J1906" s="41"/>
      <c r="K1906" s="41"/>
      <c r="L1906" s="41"/>
      <c r="M1906" s="41"/>
      <c r="N1906" s="41"/>
      <c r="O1906" s="41"/>
      <c r="P1906" s="41"/>
      <c r="Q1906" s="41"/>
      <c r="R1906" s="41"/>
      <c r="S1906" s="40"/>
      <c r="T1906" s="40"/>
      <c r="U1906" s="44"/>
      <c r="V1906" s="40"/>
      <c r="W1906" s="45" t="str">
        <f aca="false">IFERROR(VLOOKUP($V1906,SimpliRoute!$B:$AT,25,0),"")</f>
        <v/>
      </c>
      <c r="X1906" s="45" t="str">
        <f aca="false">IF(W1906="pending","Pendente",IF(W1906="failed","Não",IF(W1906="Completed","Sim","")))</f>
        <v/>
      </c>
      <c r="Y1906" s="46" t="str">
        <f aca="false">IF($W1906="Pending","",IFERROR(INT(VLOOKUP($V1906,SimpliRoute!$B:$AS,11,0)),""))</f>
        <v/>
      </c>
      <c r="Z1906" s="40" t="str">
        <f aca="false">IF($W1906="Failed",IFERROR(VLOOKUP($V1906,SimpliRoute!$B:$AT,27,0),""),"")</f>
        <v/>
      </c>
    </row>
    <row r="1907" customFormat="false" ht="15" hidden="false" customHeight="false" outlineLevel="0" collapsed="false">
      <c r="A1907" s="40"/>
      <c r="B1907" s="41"/>
      <c r="C1907" s="41"/>
      <c r="D1907" s="41"/>
      <c r="E1907" s="41"/>
      <c r="F1907" s="41"/>
      <c r="G1907" s="42"/>
      <c r="H1907" s="43"/>
      <c r="I1907" s="41"/>
      <c r="J1907" s="41"/>
      <c r="K1907" s="41"/>
      <c r="L1907" s="41"/>
      <c r="M1907" s="41"/>
      <c r="N1907" s="41"/>
      <c r="O1907" s="41"/>
      <c r="P1907" s="41"/>
      <c r="Q1907" s="41"/>
      <c r="R1907" s="41"/>
      <c r="S1907" s="40"/>
      <c r="T1907" s="40"/>
      <c r="U1907" s="44"/>
      <c r="V1907" s="40"/>
      <c r="W1907" s="45" t="str">
        <f aca="false">IFERROR(VLOOKUP($V1907,SimpliRoute!$B:$AT,25,0),"")</f>
        <v/>
      </c>
      <c r="X1907" s="45" t="str">
        <f aca="false">IF(W1907="pending","Pendente",IF(W1907="failed","Não",IF(W1907="Completed","Sim","")))</f>
        <v/>
      </c>
      <c r="Y1907" s="46" t="str">
        <f aca="false">IF($W1907="Pending","",IFERROR(INT(VLOOKUP($V1907,SimpliRoute!$B:$AS,11,0)),""))</f>
        <v/>
      </c>
      <c r="Z1907" s="40" t="str">
        <f aca="false">IF($W1907="Failed",IFERROR(VLOOKUP($V1907,SimpliRoute!$B:$AT,27,0),""),"")</f>
        <v/>
      </c>
    </row>
    <row r="1908" customFormat="false" ht="15" hidden="false" customHeight="false" outlineLevel="0" collapsed="false">
      <c r="A1908" s="40"/>
      <c r="B1908" s="41"/>
      <c r="C1908" s="41"/>
      <c r="D1908" s="41"/>
      <c r="E1908" s="41"/>
      <c r="F1908" s="41"/>
      <c r="G1908" s="42"/>
      <c r="H1908" s="43"/>
      <c r="I1908" s="41"/>
      <c r="J1908" s="41"/>
      <c r="K1908" s="41"/>
      <c r="L1908" s="41"/>
      <c r="M1908" s="41"/>
      <c r="N1908" s="41"/>
      <c r="O1908" s="41"/>
      <c r="P1908" s="41"/>
      <c r="Q1908" s="41"/>
      <c r="R1908" s="41"/>
      <c r="S1908" s="40"/>
      <c r="T1908" s="40"/>
      <c r="U1908" s="44"/>
      <c r="V1908" s="40"/>
      <c r="W1908" s="45" t="str">
        <f aca="false">IFERROR(VLOOKUP($V1908,SimpliRoute!$B:$AT,25,0),"")</f>
        <v/>
      </c>
      <c r="X1908" s="45" t="str">
        <f aca="false">IF(W1908="pending","Pendente",IF(W1908="failed","Não",IF(W1908="Completed","Sim","")))</f>
        <v/>
      </c>
      <c r="Y1908" s="46" t="str">
        <f aca="false">IF($W1908="Pending","",IFERROR(INT(VLOOKUP($V1908,SimpliRoute!$B:$AS,11,0)),""))</f>
        <v/>
      </c>
      <c r="Z1908" s="40" t="str">
        <f aca="false">IF($W1908="Failed",IFERROR(VLOOKUP($V1908,SimpliRoute!$B:$AT,27,0),""),"")</f>
        <v/>
      </c>
    </row>
    <row r="1909" customFormat="false" ht="15" hidden="false" customHeight="false" outlineLevel="0" collapsed="false">
      <c r="A1909" s="40"/>
      <c r="B1909" s="41"/>
      <c r="C1909" s="41"/>
      <c r="D1909" s="41"/>
      <c r="E1909" s="41"/>
      <c r="F1909" s="41"/>
      <c r="G1909" s="42"/>
      <c r="H1909" s="43"/>
      <c r="I1909" s="41"/>
      <c r="J1909" s="41"/>
      <c r="K1909" s="41"/>
      <c r="L1909" s="41"/>
      <c r="M1909" s="41"/>
      <c r="N1909" s="41"/>
      <c r="O1909" s="41"/>
      <c r="P1909" s="41"/>
      <c r="Q1909" s="41"/>
      <c r="R1909" s="41"/>
      <c r="S1909" s="40"/>
      <c r="T1909" s="40"/>
      <c r="U1909" s="44"/>
      <c r="V1909" s="40"/>
      <c r="W1909" s="45" t="str">
        <f aca="false">IFERROR(VLOOKUP($V1909,SimpliRoute!$B:$AT,25,0),"")</f>
        <v/>
      </c>
      <c r="X1909" s="45" t="str">
        <f aca="false">IF(W1909="pending","Pendente",IF(W1909="failed","Não",IF(W1909="Completed","Sim","")))</f>
        <v/>
      </c>
      <c r="Y1909" s="46" t="str">
        <f aca="false">IF($W1909="Pending","",IFERROR(INT(VLOOKUP($V1909,SimpliRoute!$B:$AS,11,0)),""))</f>
        <v/>
      </c>
      <c r="Z1909" s="40" t="str">
        <f aca="false">IF($W1909="Failed",IFERROR(VLOOKUP($V1909,SimpliRoute!$B:$AT,27,0),""),"")</f>
        <v/>
      </c>
    </row>
    <row r="1910" customFormat="false" ht="15" hidden="false" customHeight="false" outlineLevel="0" collapsed="false">
      <c r="A1910" s="40"/>
      <c r="B1910" s="41"/>
      <c r="C1910" s="41"/>
      <c r="D1910" s="41"/>
      <c r="E1910" s="41"/>
      <c r="F1910" s="41"/>
      <c r="G1910" s="42"/>
      <c r="H1910" s="43"/>
      <c r="I1910" s="41"/>
      <c r="J1910" s="41"/>
      <c r="K1910" s="41"/>
      <c r="L1910" s="41"/>
      <c r="M1910" s="41"/>
      <c r="N1910" s="41"/>
      <c r="O1910" s="41"/>
      <c r="P1910" s="41"/>
      <c r="Q1910" s="41"/>
      <c r="R1910" s="41"/>
      <c r="S1910" s="40"/>
      <c r="T1910" s="40"/>
      <c r="U1910" s="44"/>
      <c r="V1910" s="40"/>
      <c r="W1910" s="45" t="str">
        <f aca="false">IFERROR(VLOOKUP($V1910,SimpliRoute!$B:$AT,25,0),"")</f>
        <v/>
      </c>
      <c r="X1910" s="45" t="str">
        <f aca="false">IF(W1910="pending","Pendente",IF(W1910="failed","Não",IF(W1910="Completed","Sim","")))</f>
        <v/>
      </c>
      <c r="Y1910" s="46" t="str">
        <f aca="false">IF($W1910="Pending","",IFERROR(INT(VLOOKUP($V1910,SimpliRoute!$B:$AS,11,0)),""))</f>
        <v/>
      </c>
      <c r="Z1910" s="40" t="str">
        <f aca="false">IF($W1910="Failed",IFERROR(VLOOKUP($V1910,SimpliRoute!$B:$AT,27,0),""),"")</f>
        <v/>
      </c>
    </row>
    <row r="1911" customFormat="false" ht="15" hidden="false" customHeight="false" outlineLevel="0" collapsed="false">
      <c r="A1911" s="40"/>
      <c r="B1911" s="41"/>
      <c r="C1911" s="41"/>
      <c r="D1911" s="41"/>
      <c r="E1911" s="41"/>
      <c r="F1911" s="41"/>
      <c r="G1911" s="42"/>
      <c r="H1911" s="43"/>
      <c r="I1911" s="41"/>
      <c r="J1911" s="41"/>
      <c r="K1911" s="41"/>
      <c r="L1911" s="41"/>
      <c r="M1911" s="41"/>
      <c r="N1911" s="41"/>
      <c r="O1911" s="41"/>
      <c r="P1911" s="41"/>
      <c r="Q1911" s="41"/>
      <c r="R1911" s="41"/>
      <c r="S1911" s="40"/>
      <c r="T1911" s="40"/>
      <c r="U1911" s="44"/>
      <c r="V1911" s="40"/>
      <c r="W1911" s="45" t="str">
        <f aca="false">IFERROR(VLOOKUP($V1911,SimpliRoute!$B:$AT,25,0),"")</f>
        <v/>
      </c>
      <c r="X1911" s="45" t="str">
        <f aca="false">IF(W1911="pending","Pendente",IF(W1911="failed","Não",IF(W1911="Completed","Sim","")))</f>
        <v/>
      </c>
      <c r="Y1911" s="46" t="str">
        <f aca="false">IF($W1911="Pending","",IFERROR(INT(VLOOKUP($V1911,SimpliRoute!$B:$AS,11,0)),""))</f>
        <v/>
      </c>
      <c r="Z1911" s="40" t="str">
        <f aca="false">IF($W1911="Failed",IFERROR(VLOOKUP($V1911,SimpliRoute!$B:$AT,27,0),""),"")</f>
        <v/>
      </c>
    </row>
    <row r="1912" customFormat="false" ht="15" hidden="false" customHeight="false" outlineLevel="0" collapsed="false">
      <c r="A1912" s="40"/>
      <c r="B1912" s="41"/>
      <c r="C1912" s="41"/>
      <c r="D1912" s="41"/>
      <c r="E1912" s="41"/>
      <c r="F1912" s="41"/>
      <c r="G1912" s="42"/>
      <c r="H1912" s="43"/>
      <c r="I1912" s="41"/>
      <c r="J1912" s="41"/>
      <c r="K1912" s="41"/>
      <c r="L1912" s="41"/>
      <c r="M1912" s="41"/>
      <c r="N1912" s="41"/>
      <c r="O1912" s="41"/>
      <c r="P1912" s="41"/>
      <c r="Q1912" s="41"/>
      <c r="R1912" s="41"/>
      <c r="S1912" s="40"/>
      <c r="T1912" s="40"/>
      <c r="U1912" s="44"/>
      <c r="V1912" s="40"/>
      <c r="W1912" s="45" t="str">
        <f aca="false">IFERROR(VLOOKUP($V1912,SimpliRoute!$B:$AT,25,0),"")</f>
        <v/>
      </c>
      <c r="X1912" s="45" t="str">
        <f aca="false">IF(W1912="pending","Pendente",IF(W1912="failed","Não",IF(W1912="Completed","Sim","")))</f>
        <v/>
      </c>
      <c r="Y1912" s="46" t="str">
        <f aca="false">IF($W1912="Pending","",IFERROR(INT(VLOOKUP($V1912,SimpliRoute!$B:$AS,11,0)),""))</f>
        <v/>
      </c>
      <c r="Z1912" s="40" t="str">
        <f aca="false">IF($W1912="Failed",IFERROR(VLOOKUP($V1912,SimpliRoute!$B:$AT,27,0),""),"")</f>
        <v/>
      </c>
    </row>
    <row r="1913" customFormat="false" ht="15" hidden="false" customHeight="false" outlineLevel="0" collapsed="false">
      <c r="A1913" s="40"/>
      <c r="B1913" s="41"/>
      <c r="C1913" s="41"/>
      <c r="D1913" s="41"/>
      <c r="E1913" s="41"/>
      <c r="F1913" s="41"/>
      <c r="G1913" s="42"/>
      <c r="H1913" s="43"/>
      <c r="I1913" s="41"/>
      <c r="J1913" s="41"/>
      <c r="K1913" s="41"/>
      <c r="L1913" s="41"/>
      <c r="M1913" s="41"/>
      <c r="N1913" s="41"/>
      <c r="O1913" s="41"/>
      <c r="P1913" s="41"/>
      <c r="Q1913" s="41"/>
      <c r="R1913" s="41"/>
      <c r="S1913" s="40"/>
      <c r="T1913" s="40"/>
      <c r="U1913" s="44"/>
      <c r="V1913" s="40"/>
      <c r="W1913" s="45" t="str">
        <f aca="false">IFERROR(VLOOKUP($V1913,SimpliRoute!$B:$AT,25,0),"")</f>
        <v/>
      </c>
      <c r="X1913" s="45" t="str">
        <f aca="false">IF(W1913="pending","Pendente",IF(W1913="failed","Não",IF(W1913="Completed","Sim","")))</f>
        <v/>
      </c>
      <c r="Y1913" s="46" t="str">
        <f aca="false">IF($W1913="Pending","",IFERROR(INT(VLOOKUP($V1913,SimpliRoute!$B:$AS,11,0)),""))</f>
        <v/>
      </c>
      <c r="Z1913" s="40" t="str">
        <f aca="false">IF($W1913="Failed",IFERROR(VLOOKUP($V1913,SimpliRoute!$B:$AT,27,0),""),"")</f>
        <v/>
      </c>
    </row>
    <row r="1914" customFormat="false" ht="15" hidden="false" customHeight="false" outlineLevel="0" collapsed="false">
      <c r="A1914" s="40"/>
      <c r="B1914" s="41"/>
      <c r="C1914" s="41"/>
      <c r="D1914" s="41"/>
      <c r="E1914" s="41"/>
      <c r="F1914" s="41"/>
      <c r="G1914" s="42"/>
      <c r="H1914" s="43"/>
      <c r="I1914" s="41"/>
      <c r="J1914" s="41"/>
      <c r="K1914" s="41"/>
      <c r="L1914" s="41"/>
      <c r="M1914" s="41"/>
      <c r="N1914" s="41"/>
      <c r="O1914" s="41"/>
      <c r="P1914" s="41"/>
      <c r="Q1914" s="41"/>
      <c r="R1914" s="41"/>
      <c r="S1914" s="40"/>
      <c r="T1914" s="40"/>
      <c r="U1914" s="44"/>
      <c r="V1914" s="40"/>
      <c r="W1914" s="45" t="str">
        <f aca="false">IFERROR(VLOOKUP($V1914,SimpliRoute!$B:$AT,25,0),"")</f>
        <v/>
      </c>
      <c r="X1914" s="45" t="str">
        <f aca="false">IF(W1914="pending","Pendente",IF(W1914="failed","Não",IF(W1914="Completed","Sim","")))</f>
        <v/>
      </c>
      <c r="Y1914" s="46" t="str">
        <f aca="false">IF($W1914="Pending","",IFERROR(INT(VLOOKUP($V1914,SimpliRoute!$B:$AS,11,0)),""))</f>
        <v/>
      </c>
      <c r="Z1914" s="40" t="str">
        <f aca="false">IF($W1914="Failed",IFERROR(VLOOKUP($V1914,SimpliRoute!$B:$AT,27,0),""),"")</f>
        <v/>
      </c>
    </row>
    <row r="1915" customFormat="false" ht="15" hidden="false" customHeight="false" outlineLevel="0" collapsed="false">
      <c r="A1915" s="40"/>
      <c r="B1915" s="41"/>
      <c r="C1915" s="41"/>
      <c r="D1915" s="41"/>
      <c r="E1915" s="41"/>
      <c r="F1915" s="41"/>
      <c r="G1915" s="42"/>
      <c r="H1915" s="43"/>
      <c r="I1915" s="41"/>
      <c r="J1915" s="41"/>
      <c r="K1915" s="41"/>
      <c r="L1915" s="41"/>
      <c r="M1915" s="41"/>
      <c r="N1915" s="41"/>
      <c r="O1915" s="41"/>
      <c r="P1915" s="41"/>
      <c r="Q1915" s="41"/>
      <c r="R1915" s="41"/>
      <c r="S1915" s="40"/>
      <c r="T1915" s="40"/>
      <c r="U1915" s="44"/>
      <c r="V1915" s="40"/>
      <c r="W1915" s="45" t="str">
        <f aca="false">IFERROR(VLOOKUP($V1915,SimpliRoute!$B:$AT,25,0),"")</f>
        <v/>
      </c>
      <c r="X1915" s="45" t="str">
        <f aca="false">IF(W1915="pending","Pendente",IF(W1915="failed","Não",IF(W1915="Completed","Sim","")))</f>
        <v/>
      </c>
      <c r="Y1915" s="46" t="str">
        <f aca="false">IF($W1915="Pending","",IFERROR(INT(VLOOKUP($V1915,SimpliRoute!$B:$AS,11,0)),""))</f>
        <v/>
      </c>
      <c r="Z1915" s="40" t="str">
        <f aca="false">IF($W1915="Failed",IFERROR(VLOOKUP($V1915,SimpliRoute!$B:$AT,27,0),""),"")</f>
        <v/>
      </c>
    </row>
    <row r="1916" customFormat="false" ht="15" hidden="false" customHeight="false" outlineLevel="0" collapsed="false">
      <c r="A1916" s="40"/>
      <c r="B1916" s="41"/>
      <c r="C1916" s="41"/>
      <c r="D1916" s="41"/>
      <c r="E1916" s="41"/>
      <c r="F1916" s="41"/>
      <c r="G1916" s="42"/>
      <c r="H1916" s="43"/>
      <c r="I1916" s="41"/>
      <c r="J1916" s="41"/>
      <c r="K1916" s="41"/>
      <c r="L1916" s="41"/>
      <c r="M1916" s="41"/>
      <c r="N1916" s="41"/>
      <c r="O1916" s="41"/>
      <c r="P1916" s="41"/>
      <c r="Q1916" s="41"/>
      <c r="R1916" s="41"/>
      <c r="S1916" s="40"/>
      <c r="T1916" s="40"/>
      <c r="U1916" s="44"/>
      <c r="V1916" s="40"/>
      <c r="W1916" s="45" t="str">
        <f aca="false">IFERROR(VLOOKUP($V1916,SimpliRoute!$B:$AT,25,0),"")</f>
        <v/>
      </c>
      <c r="X1916" s="45" t="str">
        <f aca="false">IF(W1916="pending","Pendente",IF(W1916="failed","Não",IF(W1916="Completed","Sim","")))</f>
        <v/>
      </c>
      <c r="Y1916" s="46" t="str">
        <f aca="false">IF($W1916="Pending","",IFERROR(INT(VLOOKUP($V1916,SimpliRoute!$B:$AS,11,0)),""))</f>
        <v/>
      </c>
      <c r="Z1916" s="40" t="str">
        <f aca="false">IF($W1916="Failed",IFERROR(VLOOKUP($V1916,SimpliRoute!$B:$AT,27,0),""),"")</f>
        <v/>
      </c>
    </row>
    <row r="1917" customFormat="false" ht="15" hidden="false" customHeight="false" outlineLevel="0" collapsed="false">
      <c r="A1917" s="40"/>
      <c r="B1917" s="41"/>
      <c r="C1917" s="41"/>
      <c r="D1917" s="41"/>
      <c r="E1917" s="41"/>
      <c r="F1917" s="41"/>
      <c r="G1917" s="42"/>
      <c r="H1917" s="43"/>
      <c r="I1917" s="41"/>
      <c r="J1917" s="41"/>
      <c r="K1917" s="41"/>
      <c r="L1917" s="41"/>
      <c r="M1917" s="41"/>
      <c r="N1917" s="41"/>
      <c r="O1917" s="41"/>
      <c r="P1917" s="41"/>
      <c r="Q1917" s="41"/>
      <c r="R1917" s="41"/>
      <c r="S1917" s="40"/>
      <c r="T1917" s="40"/>
      <c r="U1917" s="44"/>
      <c r="V1917" s="40"/>
      <c r="W1917" s="45" t="str">
        <f aca="false">IFERROR(VLOOKUP($V1917,SimpliRoute!$B:$AT,25,0),"")</f>
        <v/>
      </c>
      <c r="X1917" s="45" t="str">
        <f aca="false">IF(W1917="pending","Pendente",IF(W1917="failed","Não",IF(W1917="Completed","Sim","")))</f>
        <v/>
      </c>
      <c r="Y1917" s="46" t="str">
        <f aca="false">IF($W1917="Pending","",IFERROR(INT(VLOOKUP($V1917,SimpliRoute!$B:$AS,11,0)),""))</f>
        <v/>
      </c>
      <c r="Z1917" s="40" t="str">
        <f aca="false">IF($W1917="Failed",IFERROR(VLOOKUP($V1917,SimpliRoute!$B:$AT,27,0),""),"")</f>
        <v/>
      </c>
    </row>
    <row r="1918" customFormat="false" ht="15" hidden="false" customHeight="false" outlineLevel="0" collapsed="false">
      <c r="A1918" s="40"/>
      <c r="B1918" s="41"/>
      <c r="C1918" s="41"/>
      <c r="D1918" s="41"/>
      <c r="E1918" s="41"/>
      <c r="F1918" s="41"/>
      <c r="G1918" s="42"/>
      <c r="H1918" s="43"/>
      <c r="I1918" s="41"/>
      <c r="J1918" s="41"/>
      <c r="K1918" s="41"/>
      <c r="L1918" s="41"/>
      <c r="M1918" s="41"/>
      <c r="N1918" s="41"/>
      <c r="O1918" s="41"/>
      <c r="P1918" s="41"/>
      <c r="Q1918" s="41"/>
      <c r="R1918" s="41"/>
      <c r="S1918" s="40"/>
      <c r="T1918" s="40"/>
      <c r="U1918" s="44"/>
      <c r="V1918" s="40"/>
      <c r="W1918" s="45" t="str">
        <f aca="false">IFERROR(VLOOKUP($V1918,SimpliRoute!$B:$AT,25,0),"")</f>
        <v/>
      </c>
      <c r="X1918" s="45" t="str">
        <f aca="false">IF(W1918="pending","Pendente",IF(W1918="failed","Não",IF(W1918="Completed","Sim","")))</f>
        <v/>
      </c>
      <c r="Y1918" s="46" t="str">
        <f aca="false">IF($W1918="Pending","",IFERROR(INT(VLOOKUP($V1918,SimpliRoute!$B:$AS,11,0)),""))</f>
        <v/>
      </c>
      <c r="Z1918" s="40" t="str">
        <f aca="false">IF($W1918="Failed",IFERROR(VLOOKUP($V1918,SimpliRoute!$B:$AT,27,0),""),"")</f>
        <v/>
      </c>
    </row>
    <row r="1919" customFormat="false" ht="15" hidden="false" customHeight="false" outlineLevel="0" collapsed="false">
      <c r="A1919" s="40"/>
      <c r="B1919" s="41"/>
      <c r="C1919" s="41"/>
      <c r="D1919" s="41"/>
      <c r="E1919" s="41"/>
      <c r="F1919" s="41"/>
      <c r="G1919" s="42"/>
      <c r="H1919" s="43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0"/>
      <c r="T1919" s="40"/>
      <c r="U1919" s="44"/>
      <c r="V1919" s="40"/>
      <c r="W1919" s="45" t="str">
        <f aca="false">IFERROR(VLOOKUP($V1919,SimpliRoute!$B:$AT,25,0),"")</f>
        <v/>
      </c>
      <c r="X1919" s="45" t="str">
        <f aca="false">IF(W1919="pending","Pendente",IF(W1919="failed","Não",IF(W1919="Completed","Sim","")))</f>
        <v/>
      </c>
      <c r="Y1919" s="46" t="str">
        <f aca="false">IF($W1919="Pending","",IFERROR(INT(VLOOKUP($V1919,SimpliRoute!$B:$AS,11,0)),""))</f>
        <v/>
      </c>
      <c r="Z1919" s="40" t="str">
        <f aca="false">IF($W1919="Failed",IFERROR(VLOOKUP($V1919,SimpliRoute!$B:$AT,27,0),""),"")</f>
        <v/>
      </c>
    </row>
    <row r="1920" customFormat="false" ht="15" hidden="false" customHeight="false" outlineLevel="0" collapsed="false">
      <c r="A1920" s="40"/>
      <c r="B1920" s="41"/>
      <c r="C1920" s="41"/>
      <c r="D1920" s="41"/>
      <c r="E1920" s="41"/>
      <c r="F1920" s="41"/>
      <c r="G1920" s="42"/>
      <c r="H1920" s="43"/>
      <c r="I1920" s="41"/>
      <c r="J1920" s="41"/>
      <c r="K1920" s="41"/>
      <c r="L1920" s="41"/>
      <c r="M1920" s="41"/>
      <c r="N1920" s="41"/>
      <c r="O1920" s="41"/>
      <c r="P1920" s="41"/>
      <c r="Q1920" s="41"/>
      <c r="R1920" s="41"/>
      <c r="S1920" s="40"/>
      <c r="T1920" s="40"/>
      <c r="U1920" s="44"/>
      <c r="V1920" s="40"/>
      <c r="W1920" s="45" t="str">
        <f aca="false">IFERROR(VLOOKUP($V1920,SimpliRoute!$B:$AT,25,0),"")</f>
        <v/>
      </c>
      <c r="X1920" s="45" t="str">
        <f aca="false">IF(W1920="pending","Pendente",IF(W1920="failed","Não",IF(W1920="Completed","Sim","")))</f>
        <v/>
      </c>
      <c r="Y1920" s="46" t="str">
        <f aca="false">IF($W1920="Pending","",IFERROR(INT(VLOOKUP($V1920,SimpliRoute!$B:$AS,11,0)),""))</f>
        <v/>
      </c>
      <c r="Z1920" s="40" t="str">
        <f aca="false">IF($W1920="Failed",IFERROR(VLOOKUP($V1920,SimpliRoute!$B:$AT,27,0),""),"")</f>
        <v/>
      </c>
    </row>
    <row r="1921" customFormat="false" ht="15" hidden="false" customHeight="false" outlineLevel="0" collapsed="false">
      <c r="A1921" s="40"/>
      <c r="B1921" s="41"/>
      <c r="C1921" s="41"/>
      <c r="D1921" s="41"/>
      <c r="E1921" s="41"/>
      <c r="F1921" s="41"/>
      <c r="G1921" s="42"/>
      <c r="H1921" s="43"/>
      <c r="I1921" s="41"/>
      <c r="J1921" s="41"/>
      <c r="K1921" s="41"/>
      <c r="L1921" s="41"/>
      <c r="M1921" s="41"/>
      <c r="N1921" s="41"/>
      <c r="O1921" s="41"/>
      <c r="P1921" s="41"/>
      <c r="Q1921" s="41"/>
      <c r="R1921" s="41"/>
      <c r="S1921" s="40"/>
      <c r="T1921" s="40"/>
      <c r="U1921" s="44"/>
      <c r="V1921" s="40"/>
      <c r="W1921" s="45" t="str">
        <f aca="false">IFERROR(VLOOKUP($V1921,SimpliRoute!$B:$AT,25,0),"")</f>
        <v/>
      </c>
      <c r="X1921" s="45" t="str">
        <f aca="false">IF(W1921="pending","Pendente",IF(W1921="failed","Não",IF(W1921="Completed","Sim","")))</f>
        <v/>
      </c>
      <c r="Y1921" s="46" t="str">
        <f aca="false">IF($W1921="Pending","",IFERROR(INT(VLOOKUP($V1921,SimpliRoute!$B:$AS,11,0)),""))</f>
        <v/>
      </c>
      <c r="Z1921" s="40" t="str">
        <f aca="false">IF($W1921="Failed",IFERROR(VLOOKUP($V1921,SimpliRoute!$B:$AT,27,0),""),"")</f>
        <v/>
      </c>
    </row>
    <row r="1922" customFormat="false" ht="15" hidden="false" customHeight="false" outlineLevel="0" collapsed="false">
      <c r="A1922" s="40"/>
      <c r="B1922" s="41"/>
      <c r="C1922" s="41"/>
      <c r="D1922" s="41"/>
      <c r="E1922" s="41"/>
      <c r="F1922" s="41"/>
      <c r="G1922" s="42"/>
      <c r="H1922" s="43"/>
      <c r="I1922" s="41"/>
      <c r="J1922" s="41"/>
      <c r="K1922" s="41"/>
      <c r="L1922" s="41"/>
      <c r="M1922" s="41"/>
      <c r="N1922" s="41"/>
      <c r="O1922" s="41"/>
      <c r="P1922" s="41"/>
      <c r="Q1922" s="41"/>
      <c r="R1922" s="41"/>
      <c r="S1922" s="40"/>
      <c r="T1922" s="40"/>
      <c r="U1922" s="44"/>
      <c r="V1922" s="40"/>
      <c r="W1922" s="45" t="str">
        <f aca="false">IFERROR(VLOOKUP($V1922,SimpliRoute!$B:$AT,25,0),"")</f>
        <v/>
      </c>
      <c r="X1922" s="45" t="str">
        <f aca="false">IF(W1922="pending","Pendente",IF(W1922="failed","Não",IF(W1922="Completed","Sim","")))</f>
        <v/>
      </c>
      <c r="Y1922" s="46" t="str">
        <f aca="false">IF($W1922="Pending","",IFERROR(INT(VLOOKUP($V1922,SimpliRoute!$B:$AS,11,0)),""))</f>
        <v/>
      </c>
      <c r="Z1922" s="40" t="str">
        <f aca="false">IF($W1922="Failed",IFERROR(VLOOKUP($V1922,SimpliRoute!$B:$AT,27,0),""),"")</f>
        <v/>
      </c>
    </row>
    <row r="1923" customFormat="false" ht="15" hidden="false" customHeight="false" outlineLevel="0" collapsed="false">
      <c r="A1923" s="40"/>
      <c r="B1923" s="41"/>
      <c r="C1923" s="41"/>
      <c r="D1923" s="41"/>
      <c r="E1923" s="41"/>
      <c r="F1923" s="41"/>
      <c r="G1923" s="42"/>
      <c r="H1923" s="43"/>
      <c r="I1923" s="41"/>
      <c r="J1923" s="41"/>
      <c r="K1923" s="41"/>
      <c r="L1923" s="41"/>
      <c r="M1923" s="41"/>
      <c r="N1923" s="41"/>
      <c r="O1923" s="41"/>
      <c r="P1923" s="41"/>
      <c r="Q1923" s="41"/>
      <c r="R1923" s="41"/>
      <c r="S1923" s="40"/>
      <c r="T1923" s="40"/>
      <c r="U1923" s="44"/>
      <c r="V1923" s="40"/>
      <c r="W1923" s="45" t="str">
        <f aca="false">IFERROR(VLOOKUP($V1923,SimpliRoute!$B:$AT,25,0),"")</f>
        <v/>
      </c>
      <c r="X1923" s="45" t="str">
        <f aca="false">IF(W1923="pending","Pendente",IF(W1923="failed","Não",IF(W1923="Completed","Sim","")))</f>
        <v/>
      </c>
      <c r="Y1923" s="46" t="str">
        <f aca="false">IF($W1923="Pending","",IFERROR(INT(VLOOKUP($V1923,SimpliRoute!$B:$AS,11,0)),""))</f>
        <v/>
      </c>
      <c r="Z1923" s="40" t="str">
        <f aca="false">IF($W1923="Failed",IFERROR(VLOOKUP($V1923,SimpliRoute!$B:$AT,27,0),""),"")</f>
        <v/>
      </c>
    </row>
    <row r="1924" customFormat="false" ht="15" hidden="false" customHeight="false" outlineLevel="0" collapsed="false">
      <c r="A1924" s="40"/>
      <c r="B1924" s="43"/>
      <c r="C1924" s="43"/>
      <c r="D1924" s="43"/>
      <c r="E1924" s="43"/>
      <c r="F1924" s="43"/>
      <c r="G1924" s="42"/>
      <c r="H1924" s="43"/>
      <c r="I1924" s="43"/>
      <c r="J1924" s="43"/>
      <c r="K1924" s="43"/>
      <c r="L1924" s="43"/>
      <c r="M1924" s="43"/>
      <c r="N1924" s="43"/>
      <c r="O1924" s="43"/>
      <c r="P1924" s="43"/>
      <c r="Q1924" s="43"/>
      <c r="R1924" s="43"/>
      <c r="S1924" s="40"/>
      <c r="T1924" s="40"/>
      <c r="U1924" s="44"/>
      <c r="V1924" s="40"/>
      <c r="W1924" s="45" t="str">
        <f aca="false">IFERROR(VLOOKUP($V1924,SimpliRoute!$B:$AT,25,0),"")</f>
        <v/>
      </c>
      <c r="X1924" s="45" t="str">
        <f aca="false">IF(W1924="pending","Pendente",IF(W1924="failed","Não",IF(W1924="Completed","Sim","")))</f>
        <v/>
      </c>
      <c r="Y1924" s="46" t="str">
        <f aca="false">IF($W1924="Pending","",IFERROR(INT(VLOOKUP($V1924,SimpliRoute!$B:$AS,11,0)),""))</f>
        <v/>
      </c>
      <c r="Z1924" s="40" t="str">
        <f aca="false">IF($W1924="Failed",IFERROR(VLOOKUP($V1924,SimpliRoute!$B:$AT,27,0),""),"")</f>
        <v/>
      </c>
    </row>
    <row r="1925" customFormat="false" ht="15" hidden="false" customHeight="false" outlineLevel="0" collapsed="false">
      <c r="A1925" s="40"/>
      <c r="B1925" s="43"/>
      <c r="C1925" s="43"/>
      <c r="D1925" s="43"/>
      <c r="E1925" s="43"/>
      <c r="F1925" s="43"/>
      <c r="G1925" s="42"/>
      <c r="H1925" s="43"/>
      <c r="I1925" s="43"/>
      <c r="J1925" s="43"/>
      <c r="K1925" s="43"/>
      <c r="L1925" s="43"/>
      <c r="M1925" s="43"/>
      <c r="N1925" s="43"/>
      <c r="O1925" s="43"/>
      <c r="P1925" s="43"/>
      <c r="Q1925" s="43"/>
      <c r="R1925" s="43"/>
      <c r="S1925" s="40"/>
      <c r="T1925" s="40"/>
      <c r="U1925" s="44"/>
      <c r="V1925" s="40"/>
      <c r="W1925" s="45" t="str">
        <f aca="false">IFERROR(VLOOKUP($V1925,SimpliRoute!$B:$AT,25,0),"")</f>
        <v/>
      </c>
      <c r="X1925" s="45" t="str">
        <f aca="false">IF(W1925="pending","Pendente",IF(W1925="failed","Não",IF(W1925="Completed","Sim","")))</f>
        <v/>
      </c>
      <c r="Y1925" s="46" t="str">
        <f aca="false">IF($W1925="Pending","",IFERROR(INT(VLOOKUP($V1925,SimpliRoute!$B:$AS,11,0)),""))</f>
        <v/>
      </c>
      <c r="Z1925" s="40" t="str">
        <f aca="false">IF($W1925="Failed",IFERROR(VLOOKUP($V1925,SimpliRoute!$B:$AT,27,0),""),"")</f>
        <v/>
      </c>
    </row>
    <row r="1926" customFormat="false" ht="15" hidden="false" customHeight="false" outlineLevel="0" collapsed="false">
      <c r="A1926" s="40"/>
      <c r="B1926" s="43"/>
      <c r="C1926" s="43"/>
      <c r="D1926" s="43"/>
      <c r="E1926" s="43"/>
      <c r="F1926" s="43"/>
      <c r="G1926" s="42"/>
      <c r="H1926" s="43"/>
      <c r="I1926" s="43"/>
      <c r="J1926" s="43"/>
      <c r="K1926" s="43"/>
      <c r="L1926" s="43"/>
      <c r="M1926" s="43"/>
      <c r="N1926" s="43"/>
      <c r="O1926" s="43"/>
      <c r="P1926" s="43"/>
      <c r="Q1926" s="43"/>
      <c r="R1926" s="43"/>
      <c r="S1926" s="40"/>
      <c r="T1926" s="40"/>
      <c r="U1926" s="44"/>
      <c r="V1926" s="40"/>
      <c r="W1926" s="45" t="str">
        <f aca="false">IFERROR(VLOOKUP($V1926,SimpliRoute!$B:$AT,25,0),"")</f>
        <v/>
      </c>
      <c r="X1926" s="45" t="str">
        <f aca="false">IF(W1926="pending","Pendente",IF(W1926="failed","Não",IF(W1926="Completed","Sim","")))</f>
        <v/>
      </c>
      <c r="Y1926" s="46" t="str">
        <f aca="false">IF($W1926="Pending","",IFERROR(INT(VLOOKUP($V1926,SimpliRoute!$B:$AS,11,0)),""))</f>
        <v/>
      </c>
      <c r="Z1926" s="40" t="str">
        <f aca="false">IF($W1926="Failed",IFERROR(VLOOKUP($V1926,SimpliRoute!$B:$AT,27,0),""),"")</f>
        <v/>
      </c>
    </row>
    <row r="1927" customFormat="false" ht="15" hidden="false" customHeight="false" outlineLevel="0" collapsed="false">
      <c r="A1927" s="40"/>
      <c r="B1927" s="43"/>
      <c r="C1927" s="43"/>
      <c r="D1927" s="43"/>
      <c r="E1927" s="43"/>
      <c r="F1927" s="43"/>
      <c r="G1927" s="42"/>
      <c r="H1927" s="43"/>
      <c r="I1927" s="43"/>
      <c r="J1927" s="43"/>
      <c r="K1927" s="43"/>
      <c r="L1927" s="43"/>
      <c r="M1927" s="43"/>
      <c r="N1927" s="43"/>
      <c r="O1927" s="43"/>
      <c r="P1927" s="43"/>
      <c r="Q1927" s="43"/>
      <c r="R1927" s="43"/>
      <c r="S1927" s="40"/>
      <c r="T1927" s="40"/>
      <c r="U1927" s="44"/>
      <c r="V1927" s="40"/>
      <c r="W1927" s="45" t="str">
        <f aca="false">IFERROR(VLOOKUP($V1927,SimpliRoute!$B:$AT,25,0),"")</f>
        <v/>
      </c>
      <c r="X1927" s="45" t="str">
        <f aca="false">IF(W1927="pending","Pendente",IF(W1927="failed","Não",IF(W1927="Completed","Sim","")))</f>
        <v/>
      </c>
      <c r="Y1927" s="46" t="str">
        <f aca="false">IF($W1927="Pending","",IFERROR(INT(VLOOKUP($V1927,SimpliRoute!$B:$AS,11,0)),""))</f>
        <v/>
      </c>
      <c r="Z1927" s="40" t="str">
        <f aca="false">IF($W1927="Failed",IFERROR(VLOOKUP($V1927,SimpliRoute!$B:$AT,27,0),""),"")</f>
        <v/>
      </c>
    </row>
    <row r="1928" customFormat="false" ht="15" hidden="false" customHeight="false" outlineLevel="0" collapsed="false">
      <c r="A1928" s="40"/>
      <c r="B1928" s="43"/>
      <c r="C1928" s="43"/>
      <c r="D1928" s="43"/>
      <c r="E1928" s="43"/>
      <c r="F1928" s="43"/>
      <c r="G1928" s="42"/>
      <c r="H1928" s="43"/>
      <c r="I1928" s="43"/>
      <c r="J1928" s="43"/>
      <c r="K1928" s="43"/>
      <c r="L1928" s="43"/>
      <c r="M1928" s="43"/>
      <c r="N1928" s="43"/>
      <c r="O1928" s="43"/>
      <c r="P1928" s="43"/>
      <c r="Q1928" s="43"/>
      <c r="R1928" s="43"/>
      <c r="S1928" s="40"/>
      <c r="T1928" s="40"/>
      <c r="U1928" s="44"/>
      <c r="V1928" s="40"/>
      <c r="W1928" s="45" t="str">
        <f aca="false">IFERROR(VLOOKUP($V1928,SimpliRoute!$B:$AT,25,0),"")</f>
        <v/>
      </c>
      <c r="X1928" s="45" t="str">
        <f aca="false">IF(W1928="pending","Pendente",IF(W1928="failed","Não",IF(W1928="Completed","Sim","")))</f>
        <v/>
      </c>
      <c r="Y1928" s="46" t="str">
        <f aca="false">IF($W1928="Pending","",IFERROR(INT(VLOOKUP($V1928,SimpliRoute!$B:$AS,11,0)),""))</f>
        <v/>
      </c>
      <c r="Z1928" s="40" t="str">
        <f aca="false">IF($W1928="Failed",IFERROR(VLOOKUP($V1928,SimpliRoute!$B:$AT,27,0),""),"")</f>
        <v/>
      </c>
    </row>
    <row r="1929" customFormat="false" ht="15" hidden="false" customHeight="false" outlineLevel="0" collapsed="false">
      <c r="A1929" s="40"/>
      <c r="B1929" s="43"/>
      <c r="C1929" s="43"/>
      <c r="D1929" s="43"/>
      <c r="E1929" s="43"/>
      <c r="F1929" s="43"/>
      <c r="G1929" s="42"/>
      <c r="H1929" s="43"/>
      <c r="I1929" s="43"/>
      <c r="J1929" s="43"/>
      <c r="K1929" s="43"/>
      <c r="L1929" s="43"/>
      <c r="M1929" s="43"/>
      <c r="N1929" s="43"/>
      <c r="O1929" s="43"/>
      <c r="P1929" s="43"/>
      <c r="Q1929" s="43"/>
      <c r="R1929" s="43"/>
      <c r="S1929" s="40"/>
      <c r="T1929" s="40"/>
      <c r="U1929" s="44"/>
      <c r="V1929" s="40"/>
      <c r="W1929" s="45" t="str">
        <f aca="false">IFERROR(VLOOKUP($V1929,SimpliRoute!$B:$AT,25,0),"")</f>
        <v/>
      </c>
      <c r="X1929" s="45" t="str">
        <f aca="false">IF(W1929="pending","Pendente",IF(W1929="failed","Não",IF(W1929="Completed","Sim","")))</f>
        <v/>
      </c>
      <c r="Y1929" s="46" t="str">
        <f aca="false">IF($W1929="Pending","",IFERROR(INT(VLOOKUP($V1929,SimpliRoute!$B:$AS,11,0)),""))</f>
        <v/>
      </c>
      <c r="Z1929" s="40" t="str">
        <f aca="false">IF($W1929="Failed",IFERROR(VLOOKUP($V1929,SimpliRoute!$B:$AT,27,0),""),"")</f>
        <v/>
      </c>
    </row>
    <row r="1930" customFormat="false" ht="15" hidden="false" customHeight="false" outlineLevel="0" collapsed="false">
      <c r="A1930" s="40"/>
      <c r="B1930" s="43"/>
      <c r="C1930" s="43"/>
      <c r="D1930" s="43"/>
      <c r="E1930" s="43"/>
      <c r="F1930" s="43"/>
      <c r="G1930" s="42"/>
      <c r="H1930" s="43"/>
      <c r="I1930" s="43"/>
      <c r="J1930" s="43"/>
      <c r="K1930" s="43"/>
      <c r="L1930" s="43"/>
      <c r="M1930" s="43"/>
      <c r="N1930" s="43"/>
      <c r="O1930" s="43"/>
      <c r="P1930" s="43"/>
      <c r="Q1930" s="43"/>
      <c r="R1930" s="43"/>
      <c r="S1930" s="40"/>
      <c r="T1930" s="40"/>
      <c r="U1930" s="44"/>
      <c r="V1930" s="40"/>
      <c r="W1930" s="45" t="str">
        <f aca="false">IFERROR(VLOOKUP($V1930,SimpliRoute!$B:$AT,25,0),"")</f>
        <v/>
      </c>
      <c r="X1930" s="45" t="str">
        <f aca="false">IF(W1930="pending","Pendente",IF(W1930="failed","Não",IF(W1930="Completed","Sim","")))</f>
        <v/>
      </c>
      <c r="Y1930" s="46" t="str">
        <f aca="false">IF($W1930="Pending","",IFERROR(INT(VLOOKUP($V1930,SimpliRoute!$B:$AS,11,0)),""))</f>
        <v/>
      </c>
      <c r="Z1930" s="40" t="str">
        <f aca="false">IF($W1930="Failed",IFERROR(VLOOKUP($V1930,SimpliRoute!$B:$AT,27,0),""),"")</f>
        <v/>
      </c>
    </row>
    <row r="1931" customFormat="false" ht="15" hidden="false" customHeight="false" outlineLevel="0" collapsed="false">
      <c r="A1931" s="40"/>
      <c r="B1931" s="43"/>
      <c r="C1931" s="43"/>
      <c r="D1931" s="43"/>
      <c r="E1931" s="43"/>
      <c r="F1931" s="43"/>
      <c r="G1931" s="42"/>
      <c r="H1931" s="43"/>
      <c r="I1931" s="43"/>
      <c r="J1931" s="43"/>
      <c r="K1931" s="43"/>
      <c r="L1931" s="43"/>
      <c r="M1931" s="43"/>
      <c r="N1931" s="43"/>
      <c r="O1931" s="43"/>
      <c r="P1931" s="43"/>
      <c r="Q1931" s="43"/>
      <c r="R1931" s="43"/>
      <c r="S1931" s="40"/>
      <c r="T1931" s="40"/>
      <c r="U1931" s="44"/>
      <c r="V1931" s="40"/>
      <c r="W1931" s="45" t="str">
        <f aca="false">IFERROR(VLOOKUP($V1931,SimpliRoute!$B:$AT,25,0),"")</f>
        <v/>
      </c>
      <c r="X1931" s="45" t="str">
        <f aca="false">IF(W1931="pending","Pendente",IF(W1931="failed","Não",IF(W1931="Completed","Sim","")))</f>
        <v/>
      </c>
      <c r="Y1931" s="46" t="str">
        <f aca="false">IF($W1931="Pending","",IFERROR(INT(VLOOKUP($V1931,SimpliRoute!$B:$AS,11,0)),""))</f>
        <v/>
      </c>
      <c r="Z1931" s="40" t="str">
        <f aca="false">IF($W1931="Failed",IFERROR(VLOOKUP($V1931,SimpliRoute!$B:$AT,27,0),""),"")</f>
        <v/>
      </c>
    </row>
    <row r="1932" customFormat="false" ht="15" hidden="false" customHeight="false" outlineLevel="0" collapsed="false">
      <c r="A1932" s="40"/>
      <c r="B1932" s="43"/>
      <c r="C1932" s="43"/>
      <c r="D1932" s="43"/>
      <c r="E1932" s="43"/>
      <c r="F1932" s="43"/>
      <c r="G1932" s="42"/>
      <c r="H1932" s="43"/>
      <c r="I1932" s="43"/>
      <c r="J1932" s="43"/>
      <c r="K1932" s="43"/>
      <c r="L1932" s="43"/>
      <c r="M1932" s="43"/>
      <c r="N1932" s="43"/>
      <c r="O1932" s="43"/>
      <c r="P1932" s="43"/>
      <c r="Q1932" s="43"/>
      <c r="R1932" s="43"/>
      <c r="S1932" s="40"/>
      <c r="T1932" s="40"/>
      <c r="U1932" s="44"/>
      <c r="V1932" s="40"/>
      <c r="W1932" s="45" t="str">
        <f aca="false">IFERROR(VLOOKUP($V1932,SimpliRoute!$B:$AT,25,0),"")</f>
        <v/>
      </c>
      <c r="X1932" s="45" t="str">
        <f aca="false">IF(W1932="pending","Pendente",IF(W1932="failed","Não",IF(W1932="Completed","Sim","")))</f>
        <v/>
      </c>
      <c r="Y1932" s="46" t="str">
        <f aca="false">IF($W1932="Pending","",IFERROR(INT(VLOOKUP($V1932,SimpliRoute!$B:$AS,11,0)),""))</f>
        <v/>
      </c>
      <c r="Z1932" s="40" t="str">
        <f aca="false">IF($W1932="Failed",IFERROR(VLOOKUP($V1932,SimpliRoute!$B:$AT,27,0),""),"")</f>
        <v/>
      </c>
    </row>
    <row r="1933" customFormat="false" ht="15" hidden="false" customHeight="false" outlineLevel="0" collapsed="false">
      <c r="A1933" s="40"/>
      <c r="B1933" s="43"/>
      <c r="C1933" s="43"/>
      <c r="D1933" s="43"/>
      <c r="E1933" s="43"/>
      <c r="F1933" s="43"/>
      <c r="G1933" s="42"/>
      <c r="H1933" s="43"/>
      <c r="I1933" s="43"/>
      <c r="J1933" s="43"/>
      <c r="K1933" s="43"/>
      <c r="L1933" s="43"/>
      <c r="M1933" s="43"/>
      <c r="N1933" s="43"/>
      <c r="O1933" s="43"/>
      <c r="P1933" s="43"/>
      <c r="Q1933" s="43"/>
      <c r="R1933" s="43"/>
      <c r="S1933" s="40"/>
      <c r="T1933" s="40"/>
      <c r="U1933" s="44"/>
      <c r="V1933" s="40"/>
      <c r="W1933" s="45" t="str">
        <f aca="false">IFERROR(VLOOKUP($V1933,SimpliRoute!$B:$AT,25,0),"")</f>
        <v/>
      </c>
      <c r="X1933" s="45" t="str">
        <f aca="false">IF(W1933="pending","Pendente",IF(W1933="failed","Não",IF(W1933="Completed","Sim","")))</f>
        <v/>
      </c>
      <c r="Y1933" s="46" t="str">
        <f aca="false">IF($W1933="Pending","",IFERROR(INT(VLOOKUP($V1933,SimpliRoute!$B:$AS,11,0)),""))</f>
        <v/>
      </c>
      <c r="Z1933" s="40" t="str">
        <f aca="false">IF($W1933="Failed",IFERROR(VLOOKUP($V1933,SimpliRoute!$B:$AT,27,0),""),"")</f>
        <v/>
      </c>
    </row>
    <row r="1934" customFormat="false" ht="15" hidden="false" customHeight="false" outlineLevel="0" collapsed="false">
      <c r="A1934" s="40"/>
      <c r="B1934" s="43"/>
      <c r="C1934" s="43"/>
      <c r="D1934" s="43"/>
      <c r="E1934" s="43"/>
      <c r="F1934" s="43"/>
      <c r="G1934" s="42"/>
      <c r="H1934" s="43"/>
      <c r="I1934" s="43"/>
      <c r="J1934" s="43"/>
      <c r="K1934" s="43"/>
      <c r="L1934" s="43"/>
      <c r="M1934" s="43"/>
      <c r="N1934" s="43"/>
      <c r="O1934" s="43"/>
      <c r="P1934" s="43"/>
      <c r="Q1934" s="43"/>
      <c r="R1934" s="43"/>
      <c r="S1934" s="40"/>
      <c r="T1934" s="40"/>
      <c r="U1934" s="44"/>
      <c r="V1934" s="40"/>
      <c r="W1934" s="45" t="str">
        <f aca="false">IFERROR(VLOOKUP($V1934,SimpliRoute!$B:$AT,25,0),"")</f>
        <v/>
      </c>
      <c r="X1934" s="45" t="str">
        <f aca="false">IF(W1934="pending","Pendente",IF(W1934="failed","Não",IF(W1934="Completed","Sim","")))</f>
        <v/>
      </c>
      <c r="Y1934" s="46" t="str">
        <f aca="false">IF($W1934="Pending","",IFERROR(INT(VLOOKUP($V1934,SimpliRoute!$B:$AS,11,0)),""))</f>
        <v/>
      </c>
      <c r="Z1934" s="40" t="str">
        <f aca="false">IF($W1934="Failed",IFERROR(VLOOKUP($V1934,SimpliRoute!$B:$AT,27,0),""),"")</f>
        <v/>
      </c>
    </row>
    <row r="1935" customFormat="false" ht="15" hidden="false" customHeight="false" outlineLevel="0" collapsed="false">
      <c r="A1935" s="40"/>
      <c r="B1935" s="43"/>
      <c r="C1935" s="43"/>
      <c r="D1935" s="43"/>
      <c r="E1935" s="43"/>
      <c r="F1935" s="43"/>
      <c r="G1935" s="42"/>
      <c r="H1935" s="43"/>
      <c r="I1935" s="43"/>
      <c r="J1935" s="43"/>
      <c r="K1935" s="43"/>
      <c r="L1935" s="43"/>
      <c r="M1935" s="43"/>
      <c r="N1935" s="43"/>
      <c r="O1935" s="43"/>
      <c r="P1935" s="43"/>
      <c r="Q1935" s="43"/>
      <c r="R1935" s="43"/>
      <c r="S1935" s="40"/>
      <c r="T1935" s="40"/>
      <c r="U1935" s="44"/>
      <c r="V1935" s="40"/>
      <c r="W1935" s="45" t="str">
        <f aca="false">IFERROR(VLOOKUP($V1935,SimpliRoute!$B:$AT,25,0),"")</f>
        <v/>
      </c>
      <c r="X1935" s="45" t="str">
        <f aca="false">IF(W1935="pending","Pendente",IF(W1935="failed","Não",IF(W1935="Completed","Sim","")))</f>
        <v/>
      </c>
      <c r="Y1935" s="46" t="str">
        <f aca="false">IF($W1935="Pending","",IFERROR(INT(VLOOKUP($V1935,SimpliRoute!$B:$AS,11,0)),""))</f>
        <v/>
      </c>
      <c r="Z1935" s="40" t="str">
        <f aca="false">IF($W1935="Failed",IFERROR(VLOOKUP($V1935,SimpliRoute!$B:$AT,27,0),""),"")</f>
        <v/>
      </c>
    </row>
    <row r="1936" customFormat="false" ht="15" hidden="false" customHeight="false" outlineLevel="0" collapsed="false">
      <c r="A1936" s="40"/>
      <c r="B1936" s="43"/>
      <c r="C1936" s="43"/>
      <c r="D1936" s="43"/>
      <c r="E1936" s="43"/>
      <c r="F1936" s="43"/>
      <c r="G1936" s="42"/>
      <c r="H1936" s="43"/>
      <c r="I1936" s="43"/>
      <c r="J1936" s="43"/>
      <c r="K1936" s="43"/>
      <c r="L1936" s="43"/>
      <c r="M1936" s="43"/>
      <c r="N1936" s="43"/>
      <c r="O1936" s="43"/>
      <c r="P1936" s="43"/>
      <c r="Q1936" s="43"/>
      <c r="R1936" s="43"/>
      <c r="S1936" s="40"/>
      <c r="T1936" s="40"/>
      <c r="U1936" s="44"/>
      <c r="V1936" s="40"/>
      <c r="W1936" s="45" t="str">
        <f aca="false">IFERROR(VLOOKUP($V1936,SimpliRoute!$B:$AT,25,0),"")</f>
        <v/>
      </c>
      <c r="X1936" s="45" t="str">
        <f aca="false">IF(W1936="pending","Pendente",IF(W1936="failed","Não",IF(W1936="Completed","Sim","")))</f>
        <v/>
      </c>
      <c r="Y1936" s="46" t="str">
        <f aca="false">IF($W1936="Pending","",IFERROR(INT(VLOOKUP($V1936,SimpliRoute!$B:$AS,11,0)),""))</f>
        <v/>
      </c>
      <c r="Z1936" s="40" t="str">
        <f aca="false">IF($W1936="Failed",IFERROR(VLOOKUP($V1936,SimpliRoute!$B:$AT,27,0),""),"")</f>
        <v/>
      </c>
    </row>
    <row r="1937" customFormat="false" ht="15" hidden="false" customHeight="false" outlineLevel="0" collapsed="false">
      <c r="A1937" s="40"/>
      <c r="B1937" s="43"/>
      <c r="C1937" s="43"/>
      <c r="D1937" s="43"/>
      <c r="E1937" s="43"/>
      <c r="F1937" s="43"/>
      <c r="G1937" s="42"/>
      <c r="H1937" s="43"/>
      <c r="I1937" s="43"/>
      <c r="J1937" s="43"/>
      <c r="K1937" s="43"/>
      <c r="L1937" s="43"/>
      <c r="M1937" s="43"/>
      <c r="N1937" s="43"/>
      <c r="O1937" s="43"/>
      <c r="P1937" s="43"/>
      <c r="Q1937" s="43"/>
      <c r="R1937" s="43"/>
      <c r="S1937" s="40"/>
      <c r="T1937" s="40"/>
      <c r="U1937" s="44"/>
      <c r="V1937" s="40"/>
      <c r="W1937" s="45" t="str">
        <f aca="false">IFERROR(VLOOKUP($V1937,SimpliRoute!$B:$AT,25,0),"")</f>
        <v/>
      </c>
      <c r="X1937" s="45" t="str">
        <f aca="false">IF(W1937="pending","Pendente",IF(W1937="failed","Não",IF(W1937="Completed","Sim","")))</f>
        <v/>
      </c>
      <c r="Y1937" s="46" t="str">
        <f aca="false">IF($W1937="Pending","",IFERROR(INT(VLOOKUP($V1937,SimpliRoute!$B:$AS,11,0)),""))</f>
        <v/>
      </c>
      <c r="Z1937" s="40" t="str">
        <f aca="false">IF($W1937="Failed",IFERROR(VLOOKUP($V1937,SimpliRoute!$B:$AT,27,0),""),"")</f>
        <v/>
      </c>
    </row>
    <row r="1938" customFormat="false" ht="15" hidden="false" customHeight="false" outlineLevel="0" collapsed="false">
      <c r="A1938" s="40"/>
      <c r="B1938" s="43"/>
      <c r="C1938" s="43"/>
      <c r="D1938" s="43"/>
      <c r="E1938" s="43"/>
      <c r="F1938" s="43"/>
      <c r="G1938" s="42"/>
      <c r="H1938" s="43"/>
      <c r="I1938" s="43"/>
      <c r="J1938" s="43"/>
      <c r="K1938" s="43"/>
      <c r="L1938" s="43"/>
      <c r="M1938" s="43"/>
      <c r="N1938" s="43"/>
      <c r="O1938" s="43"/>
      <c r="P1938" s="43"/>
      <c r="Q1938" s="43"/>
      <c r="R1938" s="43"/>
      <c r="S1938" s="40"/>
      <c r="T1938" s="40"/>
      <c r="U1938" s="44"/>
      <c r="V1938" s="40"/>
      <c r="W1938" s="45" t="str">
        <f aca="false">IFERROR(VLOOKUP($V1938,SimpliRoute!$B:$AT,25,0),"")</f>
        <v/>
      </c>
      <c r="X1938" s="45" t="str">
        <f aca="false">IF(W1938="pending","Pendente",IF(W1938="failed","Não",IF(W1938="Completed","Sim","")))</f>
        <v/>
      </c>
      <c r="Y1938" s="46" t="str">
        <f aca="false">IF($W1938="Pending","",IFERROR(INT(VLOOKUP($V1938,SimpliRoute!$B:$AS,11,0)),""))</f>
        <v/>
      </c>
      <c r="Z1938" s="40" t="str">
        <f aca="false">IF($W1938="Failed",IFERROR(VLOOKUP($V1938,SimpliRoute!$B:$AT,27,0),""),"")</f>
        <v/>
      </c>
    </row>
    <row r="1939" customFormat="false" ht="15" hidden="false" customHeight="false" outlineLevel="0" collapsed="false">
      <c r="A1939" s="40"/>
      <c r="B1939" s="43"/>
      <c r="C1939" s="43"/>
      <c r="D1939" s="43"/>
      <c r="E1939" s="43"/>
      <c r="F1939" s="43"/>
      <c r="G1939" s="42"/>
      <c r="H1939" s="43"/>
      <c r="I1939" s="43"/>
      <c r="J1939" s="43"/>
      <c r="K1939" s="43"/>
      <c r="L1939" s="43"/>
      <c r="M1939" s="43"/>
      <c r="N1939" s="43"/>
      <c r="O1939" s="43"/>
      <c r="P1939" s="43"/>
      <c r="Q1939" s="43"/>
      <c r="R1939" s="43"/>
      <c r="S1939" s="40"/>
      <c r="T1939" s="40"/>
      <c r="U1939" s="44"/>
      <c r="V1939" s="40"/>
      <c r="W1939" s="45" t="str">
        <f aca="false">IFERROR(VLOOKUP($V1939,SimpliRoute!$B:$AT,25,0),"")</f>
        <v/>
      </c>
      <c r="X1939" s="45" t="str">
        <f aca="false">IF(W1939="pending","Pendente",IF(W1939="failed","Não",IF(W1939="Completed","Sim","")))</f>
        <v/>
      </c>
      <c r="Y1939" s="46" t="str">
        <f aca="false">IF($W1939="Pending","",IFERROR(INT(VLOOKUP($V1939,SimpliRoute!$B:$AS,11,0)),""))</f>
        <v/>
      </c>
      <c r="Z1939" s="40" t="str">
        <f aca="false">IF($W1939="Failed",IFERROR(VLOOKUP($V1939,SimpliRoute!$B:$AT,27,0),""),"")</f>
        <v/>
      </c>
    </row>
    <row r="1940" customFormat="false" ht="15" hidden="false" customHeight="false" outlineLevel="0" collapsed="false">
      <c r="A1940" s="40"/>
      <c r="B1940" s="43"/>
      <c r="C1940" s="43"/>
      <c r="D1940" s="43"/>
      <c r="E1940" s="43"/>
      <c r="F1940" s="43"/>
      <c r="G1940" s="42"/>
      <c r="H1940" s="43"/>
      <c r="I1940" s="43"/>
      <c r="J1940" s="43"/>
      <c r="K1940" s="43"/>
      <c r="L1940" s="43"/>
      <c r="M1940" s="43"/>
      <c r="N1940" s="43"/>
      <c r="O1940" s="43"/>
      <c r="P1940" s="43"/>
      <c r="Q1940" s="43"/>
      <c r="R1940" s="43"/>
      <c r="S1940" s="40"/>
      <c r="T1940" s="40"/>
      <c r="U1940" s="44"/>
      <c r="V1940" s="40"/>
      <c r="W1940" s="45" t="str">
        <f aca="false">IFERROR(VLOOKUP($V1940,SimpliRoute!$B:$AT,25,0),"")</f>
        <v/>
      </c>
      <c r="X1940" s="45" t="str">
        <f aca="false">IF(W1940="pending","Pendente",IF(W1940="failed","Não",IF(W1940="Completed","Sim","")))</f>
        <v/>
      </c>
      <c r="Y1940" s="46" t="str">
        <f aca="false">IF($W1940="Pending","",IFERROR(INT(VLOOKUP($V1940,SimpliRoute!$B:$AS,11,0)),""))</f>
        <v/>
      </c>
      <c r="Z1940" s="40" t="str">
        <f aca="false">IF($W1940="Failed",IFERROR(VLOOKUP($V1940,SimpliRoute!$B:$AT,27,0),""),"")</f>
        <v/>
      </c>
    </row>
    <row r="1941" customFormat="false" ht="15" hidden="false" customHeight="false" outlineLevel="0" collapsed="false">
      <c r="A1941" s="40"/>
      <c r="B1941" s="43"/>
      <c r="C1941" s="43"/>
      <c r="D1941" s="43"/>
      <c r="E1941" s="43"/>
      <c r="F1941" s="43"/>
      <c r="G1941" s="42"/>
      <c r="H1941" s="43"/>
      <c r="I1941" s="43"/>
      <c r="J1941" s="43"/>
      <c r="K1941" s="43"/>
      <c r="L1941" s="43"/>
      <c r="M1941" s="43"/>
      <c r="N1941" s="43"/>
      <c r="O1941" s="43"/>
      <c r="P1941" s="43"/>
      <c r="Q1941" s="43"/>
      <c r="R1941" s="43"/>
      <c r="S1941" s="40"/>
      <c r="T1941" s="40"/>
      <c r="U1941" s="44"/>
      <c r="V1941" s="40"/>
      <c r="W1941" s="45" t="str">
        <f aca="false">IFERROR(VLOOKUP($V1941,SimpliRoute!$B:$AT,25,0),"")</f>
        <v/>
      </c>
      <c r="X1941" s="45" t="str">
        <f aca="false">IF(W1941="pending","Pendente",IF(W1941="failed","Não",IF(W1941="Completed","Sim","")))</f>
        <v/>
      </c>
      <c r="Y1941" s="46" t="str">
        <f aca="false">IF($W1941="Pending","",IFERROR(INT(VLOOKUP($V1941,SimpliRoute!$B:$AS,11,0)),""))</f>
        <v/>
      </c>
      <c r="Z1941" s="40" t="str">
        <f aca="false">IF($W1941="Failed",IFERROR(VLOOKUP($V1941,SimpliRoute!$B:$AT,27,0),""),"")</f>
        <v/>
      </c>
    </row>
    <row r="1942" customFormat="false" ht="15" hidden="false" customHeight="false" outlineLevel="0" collapsed="false">
      <c r="A1942" s="40"/>
      <c r="B1942" s="43"/>
      <c r="C1942" s="43"/>
      <c r="D1942" s="43"/>
      <c r="E1942" s="43"/>
      <c r="F1942" s="43"/>
      <c r="G1942" s="42"/>
      <c r="H1942" s="43"/>
      <c r="I1942" s="43"/>
      <c r="J1942" s="43"/>
      <c r="K1942" s="43"/>
      <c r="L1942" s="43"/>
      <c r="M1942" s="43"/>
      <c r="N1942" s="43"/>
      <c r="O1942" s="43"/>
      <c r="P1942" s="43"/>
      <c r="Q1942" s="43"/>
      <c r="R1942" s="43"/>
      <c r="S1942" s="40"/>
      <c r="T1942" s="40"/>
      <c r="U1942" s="44"/>
      <c r="V1942" s="40"/>
      <c r="W1942" s="45" t="str">
        <f aca="false">IFERROR(VLOOKUP($V1942,SimpliRoute!$B:$AT,25,0),"")</f>
        <v/>
      </c>
      <c r="X1942" s="45" t="str">
        <f aca="false">IF(W1942="pending","Pendente",IF(W1942="failed","Não",IF(W1942="Completed","Sim","")))</f>
        <v/>
      </c>
      <c r="Y1942" s="46" t="str">
        <f aca="false">IF($W1942="Pending","",IFERROR(INT(VLOOKUP($V1942,SimpliRoute!$B:$AS,11,0)),""))</f>
        <v/>
      </c>
      <c r="Z1942" s="40" t="str">
        <f aca="false">IF($W1942="Failed",IFERROR(VLOOKUP($V1942,SimpliRoute!$B:$AT,27,0),""),"")</f>
        <v/>
      </c>
    </row>
    <row r="1943" customFormat="false" ht="15" hidden="false" customHeight="false" outlineLevel="0" collapsed="false">
      <c r="A1943" s="40"/>
      <c r="B1943" s="43"/>
      <c r="C1943" s="43"/>
      <c r="D1943" s="43"/>
      <c r="E1943" s="43"/>
      <c r="F1943" s="43"/>
      <c r="G1943" s="42"/>
      <c r="H1943" s="43"/>
      <c r="I1943" s="43"/>
      <c r="J1943" s="43"/>
      <c r="K1943" s="43"/>
      <c r="L1943" s="43"/>
      <c r="M1943" s="43"/>
      <c r="N1943" s="43"/>
      <c r="O1943" s="43"/>
      <c r="P1943" s="43"/>
      <c r="Q1943" s="43"/>
      <c r="R1943" s="43"/>
      <c r="S1943" s="40"/>
      <c r="T1943" s="40"/>
      <c r="U1943" s="44"/>
      <c r="V1943" s="40"/>
      <c r="W1943" s="45" t="str">
        <f aca="false">IFERROR(VLOOKUP($V1943,SimpliRoute!$B:$AT,25,0),"")</f>
        <v/>
      </c>
      <c r="X1943" s="45" t="str">
        <f aca="false">IF(W1943="pending","Pendente",IF(W1943="failed","Não",IF(W1943="Completed","Sim","")))</f>
        <v/>
      </c>
      <c r="Y1943" s="46" t="str">
        <f aca="false">IF($W1943="Pending","",IFERROR(INT(VLOOKUP($V1943,SimpliRoute!$B:$AS,11,0)),""))</f>
        <v/>
      </c>
      <c r="Z1943" s="40" t="str">
        <f aca="false">IF($W1943="Failed",IFERROR(VLOOKUP($V1943,SimpliRoute!$B:$AT,27,0),""),"")</f>
        <v/>
      </c>
    </row>
    <row r="1944" customFormat="false" ht="15" hidden="false" customHeight="false" outlineLevel="0" collapsed="false">
      <c r="A1944" s="40"/>
      <c r="B1944" s="43"/>
      <c r="C1944" s="43"/>
      <c r="D1944" s="43"/>
      <c r="E1944" s="43"/>
      <c r="F1944" s="43"/>
      <c r="G1944" s="42"/>
      <c r="H1944" s="43"/>
      <c r="I1944" s="43"/>
      <c r="J1944" s="43"/>
      <c r="K1944" s="43"/>
      <c r="L1944" s="43"/>
      <c r="M1944" s="43"/>
      <c r="N1944" s="43"/>
      <c r="O1944" s="43"/>
      <c r="P1944" s="43"/>
      <c r="Q1944" s="43"/>
      <c r="R1944" s="43"/>
      <c r="S1944" s="40"/>
      <c r="T1944" s="40"/>
      <c r="U1944" s="44"/>
      <c r="V1944" s="40"/>
      <c r="W1944" s="45" t="str">
        <f aca="false">IFERROR(VLOOKUP($V1944,SimpliRoute!$B:$AT,25,0),"")</f>
        <v/>
      </c>
      <c r="X1944" s="45" t="str">
        <f aca="false">IF(W1944="pending","Pendente",IF(W1944="failed","Não",IF(W1944="Completed","Sim","")))</f>
        <v/>
      </c>
      <c r="Y1944" s="46" t="str">
        <f aca="false">IF($W1944="Pending","",IFERROR(INT(VLOOKUP($V1944,SimpliRoute!$B:$AS,11,0)),""))</f>
        <v/>
      </c>
      <c r="Z1944" s="40" t="str">
        <f aca="false">IF($W1944="Failed",IFERROR(VLOOKUP($V1944,SimpliRoute!$B:$AT,27,0),""),"")</f>
        <v/>
      </c>
    </row>
    <row r="1945" customFormat="false" ht="15" hidden="false" customHeight="false" outlineLevel="0" collapsed="false">
      <c r="A1945" s="40"/>
      <c r="B1945" s="43"/>
      <c r="C1945" s="43"/>
      <c r="D1945" s="43"/>
      <c r="E1945" s="43"/>
      <c r="F1945" s="43"/>
      <c r="G1945" s="42"/>
      <c r="H1945" s="43"/>
      <c r="I1945" s="43"/>
      <c r="J1945" s="43"/>
      <c r="K1945" s="43"/>
      <c r="L1945" s="43"/>
      <c r="M1945" s="43"/>
      <c r="N1945" s="43"/>
      <c r="O1945" s="43"/>
      <c r="P1945" s="43"/>
      <c r="Q1945" s="43"/>
      <c r="R1945" s="43"/>
      <c r="S1945" s="40"/>
      <c r="T1945" s="40"/>
      <c r="U1945" s="44"/>
      <c r="V1945" s="40"/>
      <c r="W1945" s="45" t="str">
        <f aca="false">IFERROR(VLOOKUP($V1945,SimpliRoute!$B:$AT,25,0),"")</f>
        <v/>
      </c>
      <c r="X1945" s="45" t="str">
        <f aca="false">IF(W1945="pending","Pendente",IF(W1945="failed","Não",IF(W1945="Completed","Sim","")))</f>
        <v/>
      </c>
      <c r="Y1945" s="46" t="str">
        <f aca="false">IF($W1945="Pending","",IFERROR(INT(VLOOKUP($V1945,SimpliRoute!$B:$AS,11,0)),""))</f>
        <v/>
      </c>
      <c r="Z1945" s="40" t="str">
        <f aca="false">IF($W1945="Failed",IFERROR(VLOOKUP($V1945,SimpliRoute!$B:$AT,27,0),""),"")</f>
        <v/>
      </c>
    </row>
    <row r="1946" customFormat="false" ht="15" hidden="false" customHeight="false" outlineLevel="0" collapsed="false">
      <c r="A1946" s="40"/>
      <c r="B1946" s="43"/>
      <c r="C1946" s="43"/>
      <c r="D1946" s="43"/>
      <c r="E1946" s="43"/>
      <c r="F1946" s="43"/>
      <c r="G1946" s="42"/>
      <c r="H1946" s="43"/>
      <c r="I1946" s="43"/>
      <c r="J1946" s="43"/>
      <c r="K1946" s="43"/>
      <c r="L1946" s="43"/>
      <c r="M1946" s="43"/>
      <c r="N1946" s="43"/>
      <c r="O1946" s="43"/>
      <c r="P1946" s="43"/>
      <c r="Q1946" s="43"/>
      <c r="R1946" s="43"/>
      <c r="S1946" s="40"/>
      <c r="T1946" s="40"/>
      <c r="U1946" s="44"/>
      <c r="V1946" s="40"/>
      <c r="W1946" s="45" t="str">
        <f aca="false">IFERROR(VLOOKUP($V1946,SimpliRoute!$B:$AT,25,0),"")</f>
        <v/>
      </c>
      <c r="X1946" s="45" t="str">
        <f aca="false">IF(W1946="pending","Pendente",IF(W1946="failed","Não",IF(W1946="Completed","Sim","")))</f>
        <v/>
      </c>
      <c r="Y1946" s="46" t="str">
        <f aca="false">IF($W1946="Pending","",IFERROR(INT(VLOOKUP($V1946,SimpliRoute!$B:$AS,11,0)),""))</f>
        <v/>
      </c>
      <c r="Z1946" s="40" t="str">
        <f aca="false">IF($W1946="Failed",IFERROR(VLOOKUP($V1946,SimpliRoute!$B:$AT,27,0),""),"")</f>
        <v/>
      </c>
    </row>
    <row r="1947" customFormat="false" ht="15" hidden="false" customHeight="false" outlineLevel="0" collapsed="false">
      <c r="A1947" s="40"/>
      <c r="B1947" s="43"/>
      <c r="C1947" s="43"/>
      <c r="D1947" s="43"/>
      <c r="E1947" s="43"/>
      <c r="F1947" s="43"/>
      <c r="G1947" s="42"/>
      <c r="H1947" s="43"/>
      <c r="I1947" s="43"/>
      <c r="J1947" s="43"/>
      <c r="K1947" s="43"/>
      <c r="L1947" s="43"/>
      <c r="M1947" s="43"/>
      <c r="N1947" s="43"/>
      <c r="O1947" s="43"/>
      <c r="P1947" s="43"/>
      <c r="Q1947" s="43"/>
      <c r="R1947" s="43"/>
      <c r="S1947" s="40"/>
      <c r="T1947" s="40"/>
      <c r="U1947" s="44"/>
      <c r="V1947" s="40"/>
      <c r="W1947" s="45" t="str">
        <f aca="false">IFERROR(VLOOKUP($V1947,SimpliRoute!$B:$AT,25,0),"")</f>
        <v/>
      </c>
      <c r="X1947" s="45" t="str">
        <f aca="false">IF(W1947="pending","Pendente",IF(W1947="failed","Não",IF(W1947="Completed","Sim","")))</f>
        <v/>
      </c>
      <c r="Y1947" s="46" t="str">
        <f aca="false">IF($W1947="Pending","",IFERROR(INT(VLOOKUP($V1947,SimpliRoute!$B:$AS,11,0)),""))</f>
        <v/>
      </c>
      <c r="Z1947" s="40" t="str">
        <f aca="false">IF($W1947="Failed",IFERROR(VLOOKUP($V1947,SimpliRoute!$B:$AT,27,0),""),"")</f>
        <v/>
      </c>
    </row>
    <row r="1948" customFormat="false" ht="15" hidden="false" customHeight="false" outlineLevel="0" collapsed="false">
      <c r="A1948" s="40"/>
      <c r="B1948" s="43"/>
      <c r="C1948" s="43"/>
      <c r="D1948" s="43"/>
      <c r="E1948" s="43"/>
      <c r="F1948" s="43"/>
      <c r="G1948" s="42"/>
      <c r="H1948" s="43"/>
      <c r="I1948" s="43"/>
      <c r="J1948" s="43"/>
      <c r="K1948" s="43"/>
      <c r="L1948" s="43"/>
      <c r="M1948" s="43"/>
      <c r="N1948" s="43"/>
      <c r="O1948" s="43"/>
      <c r="P1948" s="43"/>
      <c r="Q1948" s="43"/>
      <c r="R1948" s="43"/>
      <c r="S1948" s="40"/>
      <c r="T1948" s="40"/>
      <c r="U1948" s="44"/>
      <c r="V1948" s="40"/>
      <c r="W1948" s="45" t="str">
        <f aca="false">IFERROR(VLOOKUP($V1948,SimpliRoute!$B:$AT,25,0),"")</f>
        <v/>
      </c>
      <c r="X1948" s="45" t="str">
        <f aca="false">IF(W1948="pending","Pendente",IF(W1948="failed","Não",IF(W1948="Completed","Sim","")))</f>
        <v/>
      </c>
      <c r="Y1948" s="46" t="str">
        <f aca="false">IF($W1948="Pending","",IFERROR(INT(VLOOKUP($V1948,SimpliRoute!$B:$AS,11,0)),""))</f>
        <v/>
      </c>
      <c r="Z1948" s="40" t="str">
        <f aca="false">IF($W1948="Failed",IFERROR(VLOOKUP($V1948,SimpliRoute!$B:$AT,27,0),""),"")</f>
        <v/>
      </c>
    </row>
    <row r="1949" customFormat="false" ht="15" hidden="false" customHeight="false" outlineLevel="0" collapsed="false">
      <c r="A1949" s="40"/>
      <c r="B1949" s="43"/>
      <c r="C1949" s="43"/>
      <c r="D1949" s="43"/>
      <c r="E1949" s="43"/>
      <c r="F1949" s="43"/>
      <c r="G1949" s="42"/>
      <c r="H1949" s="43"/>
      <c r="I1949" s="43"/>
      <c r="J1949" s="43"/>
      <c r="K1949" s="43"/>
      <c r="L1949" s="43"/>
      <c r="M1949" s="43"/>
      <c r="N1949" s="43"/>
      <c r="O1949" s="43"/>
      <c r="P1949" s="43"/>
      <c r="Q1949" s="43"/>
      <c r="R1949" s="43"/>
      <c r="S1949" s="40"/>
      <c r="T1949" s="40"/>
      <c r="U1949" s="44"/>
      <c r="V1949" s="40"/>
      <c r="W1949" s="45" t="str">
        <f aca="false">IFERROR(VLOOKUP($V1949,SimpliRoute!$B:$AT,25,0),"")</f>
        <v/>
      </c>
      <c r="X1949" s="45" t="str">
        <f aca="false">IF(W1949="pending","Pendente",IF(W1949="failed","Não",IF(W1949="Completed","Sim","")))</f>
        <v/>
      </c>
      <c r="Y1949" s="46" t="str">
        <f aca="false">IF($W1949="Pending","",IFERROR(INT(VLOOKUP($V1949,SimpliRoute!$B:$AS,11,0)),""))</f>
        <v/>
      </c>
      <c r="Z1949" s="40" t="str">
        <f aca="false">IF($W1949="Failed",IFERROR(VLOOKUP($V1949,SimpliRoute!$B:$AT,27,0),""),"")</f>
        <v/>
      </c>
    </row>
    <row r="1950" customFormat="false" ht="15" hidden="false" customHeight="false" outlineLevel="0" collapsed="false">
      <c r="A1950" s="40"/>
      <c r="B1950" s="43"/>
      <c r="C1950" s="43"/>
      <c r="D1950" s="43"/>
      <c r="E1950" s="43"/>
      <c r="F1950" s="43"/>
      <c r="G1950" s="42"/>
      <c r="H1950" s="43"/>
      <c r="I1950" s="43"/>
      <c r="J1950" s="43"/>
      <c r="K1950" s="43"/>
      <c r="L1950" s="43"/>
      <c r="M1950" s="43"/>
      <c r="N1950" s="43"/>
      <c r="O1950" s="43"/>
      <c r="P1950" s="43"/>
      <c r="Q1950" s="43"/>
      <c r="R1950" s="43"/>
      <c r="S1950" s="40"/>
      <c r="T1950" s="40"/>
      <c r="U1950" s="44"/>
      <c r="V1950" s="40"/>
      <c r="W1950" s="45" t="str">
        <f aca="false">IFERROR(VLOOKUP($V1950,SimpliRoute!$B:$AT,25,0),"")</f>
        <v/>
      </c>
      <c r="X1950" s="45" t="str">
        <f aca="false">IF(W1950="pending","Pendente",IF(W1950="failed","Não",IF(W1950="Completed","Sim","")))</f>
        <v/>
      </c>
      <c r="Y1950" s="46" t="str">
        <f aca="false">IF($W1950="Pending","",IFERROR(INT(VLOOKUP($V1950,SimpliRoute!$B:$AS,11,0)),""))</f>
        <v/>
      </c>
      <c r="Z1950" s="40" t="str">
        <f aca="false">IF($W1950="Failed",IFERROR(VLOOKUP($V1950,SimpliRoute!$B:$AT,27,0),""),"")</f>
        <v/>
      </c>
    </row>
    <row r="1951" customFormat="false" ht="15" hidden="false" customHeight="false" outlineLevel="0" collapsed="false">
      <c r="A1951" s="40"/>
      <c r="B1951" s="43"/>
      <c r="C1951" s="43"/>
      <c r="D1951" s="43"/>
      <c r="E1951" s="43"/>
      <c r="F1951" s="43"/>
      <c r="G1951" s="42"/>
      <c r="H1951" s="43"/>
      <c r="I1951" s="43"/>
      <c r="J1951" s="43"/>
      <c r="K1951" s="43"/>
      <c r="L1951" s="43"/>
      <c r="M1951" s="43"/>
      <c r="N1951" s="43"/>
      <c r="O1951" s="43"/>
      <c r="P1951" s="43"/>
      <c r="Q1951" s="43"/>
      <c r="R1951" s="43"/>
      <c r="S1951" s="40"/>
      <c r="T1951" s="40"/>
      <c r="U1951" s="44"/>
      <c r="V1951" s="40"/>
      <c r="W1951" s="45" t="str">
        <f aca="false">IFERROR(VLOOKUP($V1951,SimpliRoute!$B:$AT,25,0),"")</f>
        <v/>
      </c>
      <c r="X1951" s="45" t="str">
        <f aca="false">IF(W1951="pending","Pendente",IF(W1951="failed","Não",IF(W1951="Completed","Sim","")))</f>
        <v/>
      </c>
      <c r="Y1951" s="46" t="str">
        <f aca="false">IF($W1951="Pending","",IFERROR(INT(VLOOKUP($V1951,SimpliRoute!$B:$AS,11,0)),""))</f>
        <v/>
      </c>
      <c r="Z1951" s="40" t="str">
        <f aca="false">IF($W1951="Failed",IFERROR(VLOOKUP($V1951,SimpliRoute!$B:$AT,27,0),""),"")</f>
        <v/>
      </c>
    </row>
    <row r="1952" customFormat="false" ht="15" hidden="false" customHeight="false" outlineLevel="0" collapsed="false">
      <c r="A1952" s="40"/>
      <c r="B1952" s="43"/>
      <c r="C1952" s="43"/>
      <c r="D1952" s="43"/>
      <c r="E1952" s="43"/>
      <c r="F1952" s="43"/>
      <c r="G1952" s="42"/>
      <c r="H1952" s="43"/>
      <c r="I1952" s="43"/>
      <c r="J1952" s="43"/>
      <c r="K1952" s="43"/>
      <c r="L1952" s="43"/>
      <c r="M1952" s="43"/>
      <c r="N1952" s="43"/>
      <c r="O1952" s="43"/>
      <c r="P1952" s="43"/>
      <c r="Q1952" s="43"/>
      <c r="R1952" s="43"/>
      <c r="S1952" s="40"/>
      <c r="T1952" s="40"/>
      <c r="U1952" s="44"/>
      <c r="V1952" s="40"/>
      <c r="W1952" s="45" t="str">
        <f aca="false">IFERROR(VLOOKUP($V1952,SimpliRoute!$B:$AT,25,0),"")</f>
        <v/>
      </c>
      <c r="X1952" s="45" t="str">
        <f aca="false">IF(W1952="pending","Pendente",IF(W1952="failed","Não",IF(W1952="Completed","Sim","")))</f>
        <v/>
      </c>
      <c r="Y1952" s="46" t="str">
        <f aca="false">IF($W1952="Pending","",IFERROR(INT(VLOOKUP($V1952,SimpliRoute!$B:$AS,11,0)),""))</f>
        <v/>
      </c>
      <c r="Z1952" s="40" t="str">
        <f aca="false">IF($W1952="Failed",IFERROR(VLOOKUP($V1952,SimpliRoute!$B:$AT,27,0),""),"")</f>
        <v/>
      </c>
    </row>
    <row r="1953" customFormat="false" ht="15" hidden="false" customHeight="false" outlineLevel="0" collapsed="false">
      <c r="A1953" s="40"/>
      <c r="B1953" s="43"/>
      <c r="C1953" s="43"/>
      <c r="D1953" s="43"/>
      <c r="E1953" s="43"/>
      <c r="F1953" s="43"/>
      <c r="G1953" s="42"/>
      <c r="H1953" s="43"/>
      <c r="I1953" s="43"/>
      <c r="J1953" s="43"/>
      <c r="K1953" s="43"/>
      <c r="L1953" s="43"/>
      <c r="M1953" s="43"/>
      <c r="N1953" s="43"/>
      <c r="O1953" s="43"/>
      <c r="P1953" s="43"/>
      <c r="Q1953" s="43"/>
      <c r="R1953" s="43"/>
      <c r="S1953" s="40"/>
      <c r="T1953" s="40"/>
      <c r="U1953" s="44"/>
      <c r="V1953" s="40"/>
      <c r="W1953" s="45" t="str">
        <f aca="false">IFERROR(VLOOKUP($V1953,SimpliRoute!$B:$AT,25,0),"")</f>
        <v/>
      </c>
      <c r="X1953" s="45" t="str">
        <f aca="false">IF(W1953="pending","Pendente",IF(W1953="failed","Não",IF(W1953="Completed","Sim","")))</f>
        <v/>
      </c>
      <c r="Y1953" s="46" t="str">
        <f aca="false">IF($W1953="Pending","",IFERROR(INT(VLOOKUP($V1953,SimpliRoute!$B:$AS,11,0)),""))</f>
        <v/>
      </c>
      <c r="Z1953" s="40" t="str">
        <f aca="false">IF($W1953="Failed",IFERROR(VLOOKUP($V1953,SimpliRoute!$B:$AT,27,0),""),"")</f>
        <v/>
      </c>
    </row>
    <row r="1954" customFormat="false" ht="15" hidden="false" customHeight="false" outlineLevel="0" collapsed="false">
      <c r="A1954" s="40"/>
      <c r="B1954" s="43"/>
      <c r="C1954" s="43"/>
      <c r="D1954" s="43"/>
      <c r="E1954" s="43"/>
      <c r="F1954" s="43"/>
      <c r="G1954" s="42"/>
      <c r="H1954" s="43"/>
      <c r="I1954" s="43"/>
      <c r="J1954" s="43"/>
      <c r="K1954" s="43"/>
      <c r="L1954" s="43"/>
      <c r="M1954" s="43"/>
      <c r="N1954" s="43"/>
      <c r="O1954" s="43"/>
      <c r="P1954" s="43"/>
      <c r="Q1954" s="43"/>
      <c r="R1954" s="43"/>
      <c r="S1954" s="40"/>
      <c r="T1954" s="40"/>
      <c r="U1954" s="44"/>
      <c r="V1954" s="40"/>
      <c r="W1954" s="45" t="str">
        <f aca="false">IFERROR(VLOOKUP($V1954,SimpliRoute!$B:$AT,25,0),"")</f>
        <v/>
      </c>
      <c r="X1954" s="45" t="str">
        <f aca="false">IF(W1954="pending","Pendente",IF(W1954="failed","Não",IF(W1954="Completed","Sim","")))</f>
        <v/>
      </c>
      <c r="Y1954" s="46" t="str">
        <f aca="false">IF($W1954="Pending","",IFERROR(INT(VLOOKUP($V1954,SimpliRoute!$B:$AS,11,0)),""))</f>
        <v/>
      </c>
      <c r="Z1954" s="40" t="str">
        <f aca="false">IF($W1954="Failed",IFERROR(VLOOKUP($V1954,SimpliRoute!$B:$AT,27,0),""),"")</f>
        <v/>
      </c>
    </row>
    <row r="1955" customFormat="false" ht="15" hidden="false" customHeight="false" outlineLevel="0" collapsed="false">
      <c r="A1955" s="40"/>
      <c r="B1955" s="43"/>
      <c r="C1955" s="43"/>
      <c r="D1955" s="43"/>
      <c r="E1955" s="43"/>
      <c r="F1955" s="43"/>
      <c r="G1955" s="50"/>
      <c r="H1955" s="43"/>
      <c r="I1955" s="43"/>
      <c r="J1955" s="43"/>
      <c r="K1955" s="43"/>
      <c r="L1955" s="43"/>
      <c r="M1955" s="43"/>
      <c r="N1955" s="43"/>
      <c r="O1955" s="43"/>
      <c r="P1955" s="43"/>
      <c r="Q1955" s="43"/>
      <c r="R1955" s="43"/>
      <c r="S1955" s="40"/>
      <c r="T1955" s="40"/>
      <c r="U1955" s="44"/>
      <c r="V1955" s="40"/>
      <c r="W1955" s="45" t="str">
        <f aca="false">IFERROR(VLOOKUP($V1955,SimpliRoute!$B:$AT,25,0),"")</f>
        <v/>
      </c>
      <c r="X1955" s="45" t="str">
        <f aca="false">IF(W1955="pending","Pendente",IF(W1955="failed","Não",IF(W1955="Completed","Sim","")))</f>
        <v/>
      </c>
      <c r="Y1955" s="46" t="str">
        <f aca="false">IF($W1955="Pending","",IFERROR(INT(VLOOKUP($V1955,SimpliRoute!$B:$AS,11,0)),""))</f>
        <v/>
      </c>
      <c r="Z1955" s="40" t="str">
        <f aca="false">IF($W1955="Failed",IFERROR(VLOOKUP($V1955,SimpliRoute!$B:$AT,27,0),""),"")</f>
        <v/>
      </c>
    </row>
    <row r="1956" customFormat="false" ht="15" hidden="false" customHeight="false" outlineLevel="0" collapsed="false">
      <c r="A1956" s="40"/>
      <c r="B1956" s="43"/>
      <c r="C1956" s="43"/>
      <c r="D1956" s="43"/>
      <c r="E1956" s="43"/>
      <c r="F1956" s="43"/>
      <c r="G1956" s="50"/>
      <c r="H1956" s="43"/>
      <c r="I1956" s="43"/>
      <c r="J1956" s="43"/>
      <c r="K1956" s="43"/>
      <c r="L1956" s="43"/>
      <c r="M1956" s="43"/>
      <c r="N1956" s="43"/>
      <c r="O1956" s="43"/>
      <c r="P1956" s="43"/>
      <c r="Q1956" s="43"/>
      <c r="R1956" s="43"/>
      <c r="S1956" s="40"/>
      <c r="T1956" s="40"/>
      <c r="U1956" s="44"/>
      <c r="V1956" s="40"/>
      <c r="W1956" s="45" t="str">
        <f aca="false">IFERROR(VLOOKUP($V1956,SimpliRoute!$B:$AT,25,0),"")</f>
        <v/>
      </c>
      <c r="X1956" s="45" t="str">
        <f aca="false">IF(W1956="pending","Pendente",IF(W1956="failed","Não",IF(W1956="Completed","Sim","")))</f>
        <v/>
      </c>
      <c r="Y1956" s="46" t="str">
        <f aca="false">IF($W1956="Pending","",IFERROR(INT(VLOOKUP($V1956,SimpliRoute!$B:$AS,11,0)),""))</f>
        <v/>
      </c>
      <c r="Z1956" s="40" t="str">
        <f aca="false">IF($W1956="Failed",IFERROR(VLOOKUP($V1956,SimpliRoute!$B:$AT,27,0),""),"")</f>
        <v/>
      </c>
    </row>
    <row r="1957" customFormat="false" ht="15" hidden="false" customHeight="false" outlineLevel="0" collapsed="false">
      <c r="A1957" s="40"/>
      <c r="B1957" s="41"/>
      <c r="C1957" s="41"/>
      <c r="D1957" s="41"/>
      <c r="E1957" s="41"/>
      <c r="F1957" s="41"/>
      <c r="G1957" s="42"/>
      <c r="H1957" s="43"/>
      <c r="I1957" s="41"/>
      <c r="J1957" s="41"/>
      <c r="K1957" s="41"/>
      <c r="L1957" s="41"/>
      <c r="M1957" s="41"/>
      <c r="N1957" s="41"/>
      <c r="O1957" s="41"/>
      <c r="P1957" s="41"/>
      <c r="Q1957" s="41"/>
      <c r="R1957" s="41"/>
      <c r="S1957" s="40"/>
      <c r="T1957" s="40"/>
      <c r="U1957" s="44"/>
      <c r="V1957" s="40"/>
      <c r="W1957" s="45" t="str">
        <f aca="false">IFERROR(VLOOKUP($V1957,SimpliRoute!$B:$AT,25,0),"")</f>
        <v/>
      </c>
      <c r="X1957" s="45" t="str">
        <f aca="false">IF(W1957="pending","Pendente",IF(W1957="failed","Não",IF(W1957="Completed","Sim","")))</f>
        <v/>
      </c>
      <c r="Y1957" s="46" t="str">
        <f aca="false">IF($W1957="Pending","",IFERROR(INT(VLOOKUP($V1957,SimpliRoute!$B:$AS,11,0)),""))</f>
        <v/>
      </c>
      <c r="Z1957" s="40" t="str">
        <f aca="false">IF($W1957="Failed",IFERROR(VLOOKUP($V1957,SimpliRoute!$B:$AT,27,0),""),"")</f>
        <v/>
      </c>
    </row>
    <row r="1958" customFormat="false" ht="15" hidden="false" customHeight="false" outlineLevel="0" collapsed="false">
      <c r="A1958" s="40"/>
      <c r="B1958" s="41"/>
      <c r="C1958" s="41"/>
      <c r="D1958" s="41"/>
      <c r="E1958" s="41"/>
      <c r="F1958" s="41"/>
      <c r="G1958" s="42"/>
      <c r="H1958" s="43"/>
      <c r="I1958" s="41"/>
      <c r="J1958" s="41"/>
      <c r="K1958" s="41"/>
      <c r="L1958" s="41"/>
      <c r="M1958" s="41"/>
      <c r="N1958" s="41"/>
      <c r="O1958" s="41"/>
      <c r="P1958" s="51"/>
      <c r="Q1958" s="41"/>
      <c r="R1958" s="41"/>
      <c r="S1958" s="40"/>
      <c r="T1958" s="40"/>
      <c r="U1958" s="44"/>
      <c r="V1958" s="40"/>
      <c r="W1958" s="45" t="str">
        <f aca="false">IFERROR(VLOOKUP($V1958,SimpliRoute!$B:$AT,25,0),"")</f>
        <v/>
      </c>
      <c r="X1958" s="45" t="str">
        <f aca="false">IF(W1958="pending","Pendente",IF(W1958="failed","Não",IF(W1958="Completed","Sim","")))</f>
        <v/>
      </c>
      <c r="Y1958" s="46" t="str">
        <f aca="false">IF($W1958="Pending","",IFERROR(INT(VLOOKUP($V1958,SimpliRoute!$B:$AS,11,0)),""))</f>
        <v/>
      </c>
      <c r="Z1958" s="40" t="str">
        <f aca="false">IF($W1958="Failed",IFERROR(VLOOKUP($V1958,SimpliRoute!$B:$AT,27,0),""),"")</f>
        <v/>
      </c>
    </row>
    <row r="1959" customFormat="false" ht="15" hidden="false" customHeight="false" outlineLevel="0" collapsed="false">
      <c r="A1959" s="40"/>
      <c r="B1959" s="41"/>
      <c r="C1959" s="41"/>
      <c r="D1959" s="41"/>
      <c r="E1959" s="41"/>
      <c r="F1959" s="41"/>
      <c r="G1959" s="42"/>
      <c r="H1959" s="43"/>
      <c r="I1959" s="41"/>
      <c r="J1959" s="41"/>
      <c r="K1959" s="41"/>
      <c r="L1959" s="41"/>
      <c r="M1959" s="41"/>
      <c r="N1959" s="41"/>
      <c r="O1959" s="41"/>
      <c r="P1959" s="41"/>
      <c r="Q1959" s="41"/>
      <c r="R1959" s="41"/>
      <c r="S1959" s="40"/>
      <c r="T1959" s="40"/>
      <c r="U1959" s="44"/>
      <c r="V1959" s="40"/>
      <c r="W1959" s="45" t="str">
        <f aca="false">IFERROR(VLOOKUP($V1959,SimpliRoute!$B:$AT,25,0),"")</f>
        <v/>
      </c>
      <c r="X1959" s="45" t="str">
        <f aca="false">IF(W1959="pending","Pendente",IF(W1959="failed","Não",IF(W1959="Completed","Sim","")))</f>
        <v/>
      </c>
      <c r="Y1959" s="46" t="str">
        <f aca="false">IF($W1959="Pending","",IFERROR(INT(VLOOKUP($V1959,SimpliRoute!$B:$AS,11,0)),""))</f>
        <v/>
      </c>
      <c r="Z1959" s="40" t="str">
        <f aca="false">IF($W1959="Failed",IFERROR(VLOOKUP($V1959,SimpliRoute!$B:$AT,27,0),""),"")</f>
        <v/>
      </c>
    </row>
    <row r="1960" customFormat="false" ht="15" hidden="false" customHeight="false" outlineLevel="0" collapsed="false">
      <c r="A1960" s="40"/>
      <c r="B1960" s="41"/>
      <c r="C1960" s="41"/>
      <c r="D1960" s="41"/>
      <c r="E1960" s="41"/>
      <c r="F1960" s="41"/>
      <c r="G1960" s="42"/>
      <c r="H1960" s="43"/>
      <c r="I1960" s="41"/>
      <c r="J1960" s="41"/>
      <c r="K1960" s="41"/>
      <c r="L1960" s="41"/>
      <c r="M1960" s="41"/>
      <c r="N1960" s="41"/>
      <c r="O1960" s="41"/>
      <c r="P1960" s="41"/>
      <c r="Q1960" s="41"/>
      <c r="R1960" s="41"/>
      <c r="S1960" s="40"/>
      <c r="T1960" s="40"/>
      <c r="U1960" s="44"/>
      <c r="V1960" s="40"/>
      <c r="W1960" s="45" t="str">
        <f aca="false">IFERROR(VLOOKUP($V1960,SimpliRoute!$B:$AT,25,0),"")</f>
        <v/>
      </c>
      <c r="X1960" s="45" t="str">
        <f aca="false">IF(W1960="pending","Pendente",IF(W1960="failed","Não",IF(W1960="Completed","Sim","")))</f>
        <v/>
      </c>
      <c r="Y1960" s="46" t="str">
        <f aca="false">IF($W1960="Pending","",IFERROR(INT(VLOOKUP($V1960,SimpliRoute!$B:$AS,11,0)),""))</f>
        <v/>
      </c>
      <c r="Z1960" s="40" t="str">
        <f aca="false">IF($W1960="Failed",IFERROR(VLOOKUP($V1960,SimpliRoute!$B:$AT,27,0),""),"")</f>
        <v/>
      </c>
    </row>
    <row r="1961" customFormat="false" ht="15" hidden="false" customHeight="false" outlineLevel="0" collapsed="false">
      <c r="A1961" s="40"/>
      <c r="B1961" s="41"/>
      <c r="C1961" s="41"/>
      <c r="D1961" s="41"/>
      <c r="E1961" s="41"/>
      <c r="F1961" s="41"/>
      <c r="G1961" s="42"/>
      <c r="H1961" s="43"/>
      <c r="I1961" s="41"/>
      <c r="J1961" s="41"/>
      <c r="K1961" s="41"/>
      <c r="L1961" s="41"/>
      <c r="M1961" s="41"/>
      <c r="N1961" s="41"/>
      <c r="O1961" s="41"/>
      <c r="P1961" s="41"/>
      <c r="Q1961" s="41"/>
      <c r="R1961" s="41"/>
      <c r="S1961" s="40"/>
      <c r="T1961" s="40"/>
      <c r="U1961" s="44"/>
      <c r="V1961" s="40"/>
      <c r="W1961" s="45" t="str">
        <f aca="false">IFERROR(VLOOKUP($V1961,SimpliRoute!$B:$AT,25,0),"")</f>
        <v/>
      </c>
      <c r="X1961" s="45" t="str">
        <f aca="false">IF(W1961="pending","Pendente",IF(W1961="failed","Não",IF(W1961="Completed","Sim","")))</f>
        <v/>
      </c>
      <c r="Y1961" s="46" t="str">
        <f aca="false">IF($W1961="Pending","",IFERROR(INT(VLOOKUP($V1961,SimpliRoute!$B:$AS,11,0)),""))</f>
        <v/>
      </c>
      <c r="Z1961" s="40" t="str">
        <f aca="false">IF($W1961="Failed",IFERROR(VLOOKUP($V1961,SimpliRoute!$B:$AT,27,0),""),"")</f>
        <v/>
      </c>
    </row>
    <row r="1962" customFormat="false" ht="15" hidden="false" customHeight="false" outlineLevel="0" collapsed="false">
      <c r="A1962" s="40"/>
      <c r="B1962" s="41"/>
      <c r="C1962" s="41"/>
      <c r="D1962" s="41"/>
      <c r="E1962" s="41"/>
      <c r="F1962" s="41"/>
      <c r="G1962" s="42"/>
      <c r="H1962" s="43"/>
      <c r="I1962" s="41"/>
      <c r="J1962" s="41"/>
      <c r="K1962" s="41"/>
      <c r="L1962" s="41"/>
      <c r="M1962" s="41"/>
      <c r="N1962" s="41"/>
      <c r="O1962" s="41"/>
      <c r="P1962" s="41"/>
      <c r="Q1962" s="41"/>
      <c r="R1962" s="41"/>
      <c r="S1962" s="40"/>
      <c r="T1962" s="40"/>
      <c r="U1962" s="44"/>
      <c r="V1962" s="40"/>
      <c r="W1962" s="45" t="str">
        <f aca="false">IFERROR(VLOOKUP($V1962,SimpliRoute!$B:$AT,25,0),"")</f>
        <v/>
      </c>
      <c r="X1962" s="45" t="str">
        <f aca="false">IF(W1962="pending","Pendente",IF(W1962="failed","Não",IF(W1962="Completed","Sim","")))</f>
        <v/>
      </c>
      <c r="Y1962" s="46" t="str">
        <f aca="false">IF($W1962="Pending","",IFERROR(INT(VLOOKUP($V1962,SimpliRoute!$B:$AS,11,0)),""))</f>
        <v/>
      </c>
      <c r="Z1962" s="40" t="str">
        <f aca="false">IF($W1962="Failed",IFERROR(VLOOKUP($V1962,SimpliRoute!$B:$AT,27,0),""),"")</f>
        <v/>
      </c>
    </row>
    <row r="1963" customFormat="false" ht="15" hidden="false" customHeight="false" outlineLevel="0" collapsed="false">
      <c r="A1963" s="40"/>
      <c r="B1963" s="41"/>
      <c r="C1963" s="41"/>
      <c r="D1963" s="41"/>
      <c r="E1963" s="41"/>
      <c r="F1963" s="41"/>
      <c r="G1963" s="42"/>
      <c r="H1963" s="43"/>
      <c r="I1963" s="41"/>
      <c r="J1963" s="41"/>
      <c r="K1963" s="41"/>
      <c r="L1963" s="41"/>
      <c r="M1963" s="41"/>
      <c r="N1963" s="41"/>
      <c r="O1963" s="41"/>
      <c r="P1963" s="41"/>
      <c r="Q1963" s="41"/>
      <c r="R1963" s="41"/>
      <c r="S1963" s="40"/>
      <c r="T1963" s="40"/>
      <c r="U1963" s="44"/>
      <c r="V1963" s="40"/>
      <c r="W1963" s="45" t="str">
        <f aca="false">IFERROR(VLOOKUP($V1963,SimpliRoute!$B:$AT,25,0),"")</f>
        <v/>
      </c>
      <c r="X1963" s="45" t="str">
        <f aca="false">IF(W1963="pending","Pendente",IF(W1963="failed","Não",IF(W1963="Completed","Sim","")))</f>
        <v/>
      </c>
      <c r="Y1963" s="46" t="str">
        <f aca="false">IF($W1963="Pending","",IFERROR(INT(VLOOKUP($V1963,SimpliRoute!$B:$AS,11,0)),""))</f>
        <v/>
      </c>
      <c r="Z1963" s="40" t="str">
        <f aca="false">IF($W1963="Failed",IFERROR(VLOOKUP($V1963,SimpliRoute!$B:$AT,27,0),""),"")</f>
        <v/>
      </c>
    </row>
    <row r="1964" customFormat="false" ht="15" hidden="false" customHeight="false" outlineLevel="0" collapsed="false">
      <c r="A1964" s="40"/>
      <c r="B1964" s="41"/>
      <c r="C1964" s="41"/>
      <c r="D1964" s="41"/>
      <c r="E1964" s="41"/>
      <c r="F1964" s="41"/>
      <c r="G1964" s="42"/>
      <c r="H1964" s="43"/>
      <c r="I1964" s="41"/>
      <c r="J1964" s="41"/>
      <c r="K1964" s="41"/>
      <c r="L1964" s="41"/>
      <c r="M1964" s="41"/>
      <c r="N1964" s="41"/>
      <c r="O1964" s="41"/>
      <c r="P1964" s="41"/>
      <c r="Q1964" s="41"/>
      <c r="R1964" s="41"/>
      <c r="S1964" s="40"/>
      <c r="T1964" s="40"/>
      <c r="U1964" s="44"/>
      <c r="V1964" s="40"/>
      <c r="W1964" s="45" t="str">
        <f aca="false">IFERROR(VLOOKUP($V1964,SimpliRoute!$B:$AT,25,0),"")</f>
        <v/>
      </c>
      <c r="X1964" s="45" t="str">
        <f aca="false">IF(W1964="pending","Pendente",IF(W1964="failed","Não",IF(W1964="Completed","Sim","")))</f>
        <v/>
      </c>
      <c r="Y1964" s="46" t="str">
        <f aca="false">IF($W1964="Pending","",IFERROR(INT(VLOOKUP($V1964,SimpliRoute!$B:$AS,11,0)),""))</f>
        <v/>
      </c>
      <c r="Z1964" s="40" t="str">
        <f aca="false">IF($W1964="Failed",IFERROR(VLOOKUP($V1964,SimpliRoute!$B:$AT,27,0),""),"")</f>
        <v/>
      </c>
    </row>
    <row r="1965" customFormat="false" ht="15" hidden="false" customHeight="false" outlineLevel="0" collapsed="false">
      <c r="A1965" s="40"/>
      <c r="B1965" s="41"/>
      <c r="C1965" s="41"/>
      <c r="D1965" s="41"/>
      <c r="E1965" s="41"/>
      <c r="F1965" s="41"/>
      <c r="G1965" s="42"/>
      <c r="H1965" s="43"/>
      <c r="I1965" s="41"/>
      <c r="J1965" s="41"/>
      <c r="K1965" s="41"/>
      <c r="L1965" s="41"/>
      <c r="M1965" s="41"/>
      <c r="N1965" s="41"/>
      <c r="O1965" s="41"/>
      <c r="P1965" s="41"/>
      <c r="Q1965" s="41"/>
      <c r="R1965" s="41"/>
      <c r="S1965" s="40"/>
      <c r="T1965" s="40"/>
      <c r="U1965" s="44"/>
      <c r="V1965" s="40"/>
      <c r="W1965" s="45" t="str">
        <f aca="false">IFERROR(VLOOKUP($V1965,SimpliRoute!$B:$AT,25,0),"")</f>
        <v/>
      </c>
      <c r="X1965" s="45" t="str">
        <f aca="false">IF(W1965="pending","Pendente",IF(W1965="failed","Não",IF(W1965="Completed","Sim","")))</f>
        <v/>
      </c>
      <c r="Y1965" s="46" t="str">
        <f aca="false">IF($W1965="Pending","",IFERROR(INT(VLOOKUP($V1965,SimpliRoute!$B:$AS,11,0)),""))</f>
        <v/>
      </c>
      <c r="Z1965" s="40" t="str">
        <f aca="false">IF($W1965="Failed",IFERROR(VLOOKUP($V1965,SimpliRoute!$B:$AT,27,0),""),"")</f>
        <v/>
      </c>
    </row>
    <row r="1966" customFormat="false" ht="15" hidden="false" customHeight="false" outlineLevel="0" collapsed="false">
      <c r="A1966" s="40"/>
      <c r="B1966" s="41"/>
      <c r="C1966" s="41"/>
      <c r="D1966" s="41"/>
      <c r="E1966" s="41"/>
      <c r="F1966" s="41"/>
      <c r="G1966" s="42"/>
      <c r="H1966" s="43"/>
      <c r="I1966" s="41"/>
      <c r="J1966" s="41"/>
      <c r="K1966" s="41"/>
      <c r="L1966" s="41"/>
      <c r="M1966" s="41"/>
      <c r="N1966" s="41"/>
      <c r="O1966" s="41"/>
      <c r="P1966" s="41"/>
      <c r="Q1966" s="41"/>
      <c r="R1966" s="41"/>
      <c r="S1966" s="40"/>
      <c r="T1966" s="40"/>
      <c r="U1966" s="44"/>
      <c r="V1966" s="40"/>
      <c r="W1966" s="45" t="str">
        <f aca="false">IFERROR(VLOOKUP($V1966,SimpliRoute!$B:$AT,25,0),"")</f>
        <v/>
      </c>
      <c r="X1966" s="45" t="str">
        <f aca="false">IF(W1966="pending","Pendente",IF(W1966="failed","Não",IF(W1966="Completed","Sim","")))</f>
        <v/>
      </c>
      <c r="Y1966" s="46" t="str">
        <f aca="false">IF($W1966="Pending","",IFERROR(INT(VLOOKUP($V1966,SimpliRoute!$B:$AS,11,0)),""))</f>
        <v/>
      </c>
      <c r="Z1966" s="40" t="str">
        <f aca="false">IF($W1966="Failed",IFERROR(VLOOKUP($V1966,SimpliRoute!$B:$AT,27,0),""),"")</f>
        <v/>
      </c>
    </row>
    <row r="1967" customFormat="false" ht="15" hidden="false" customHeight="false" outlineLevel="0" collapsed="false">
      <c r="A1967" s="40"/>
      <c r="B1967" s="41"/>
      <c r="C1967" s="41"/>
      <c r="D1967" s="41"/>
      <c r="E1967" s="41"/>
      <c r="F1967" s="41"/>
      <c r="G1967" s="42"/>
      <c r="H1967" s="43"/>
      <c r="I1967" s="41"/>
      <c r="J1967" s="41"/>
      <c r="K1967" s="41"/>
      <c r="L1967" s="41"/>
      <c r="M1967" s="41"/>
      <c r="N1967" s="41"/>
      <c r="O1967" s="41"/>
      <c r="P1967" s="41"/>
      <c r="Q1967" s="41"/>
      <c r="R1967" s="41"/>
      <c r="S1967" s="40"/>
      <c r="T1967" s="40"/>
      <c r="U1967" s="44"/>
      <c r="V1967" s="40"/>
      <c r="W1967" s="45" t="str">
        <f aca="false">IFERROR(VLOOKUP($V1967,SimpliRoute!$B:$AT,25,0),"")</f>
        <v/>
      </c>
      <c r="X1967" s="45" t="str">
        <f aca="false">IF(W1967="pending","Pendente",IF(W1967="failed","Não",IF(W1967="Completed","Sim","")))</f>
        <v/>
      </c>
      <c r="Y1967" s="46" t="str">
        <f aca="false">IF($W1967="Pending","",IFERROR(INT(VLOOKUP($V1967,SimpliRoute!$B:$AS,11,0)),""))</f>
        <v/>
      </c>
      <c r="Z1967" s="40" t="str">
        <f aca="false">IF($W1967="Failed",IFERROR(VLOOKUP($V1967,SimpliRoute!$B:$AT,27,0),""),"")</f>
        <v/>
      </c>
    </row>
    <row r="1968" customFormat="false" ht="15" hidden="false" customHeight="false" outlineLevel="0" collapsed="false">
      <c r="A1968" s="40"/>
      <c r="B1968" s="41"/>
      <c r="C1968" s="41"/>
      <c r="D1968" s="41"/>
      <c r="E1968" s="41"/>
      <c r="F1968" s="41"/>
      <c r="G1968" s="42"/>
      <c r="H1968" s="43"/>
      <c r="I1968" s="41"/>
      <c r="J1968" s="41"/>
      <c r="K1968" s="41"/>
      <c r="L1968" s="41"/>
      <c r="M1968" s="41"/>
      <c r="N1968" s="41"/>
      <c r="O1968" s="41"/>
      <c r="P1968" s="41"/>
      <c r="Q1968" s="41"/>
      <c r="R1968" s="41"/>
      <c r="S1968" s="40"/>
      <c r="T1968" s="40"/>
      <c r="U1968" s="44"/>
      <c r="V1968" s="40"/>
      <c r="W1968" s="45" t="str">
        <f aca="false">IFERROR(VLOOKUP($V1968,SimpliRoute!$B:$AT,25,0),"")</f>
        <v/>
      </c>
      <c r="X1968" s="45" t="str">
        <f aca="false">IF(W1968="pending","Pendente",IF(W1968="failed","Não",IF(W1968="Completed","Sim","")))</f>
        <v/>
      </c>
      <c r="Y1968" s="46" t="str">
        <f aca="false">IF($W1968="Pending","",IFERROR(INT(VLOOKUP($V1968,SimpliRoute!$B:$AS,11,0)),""))</f>
        <v/>
      </c>
      <c r="Z1968" s="40" t="str">
        <f aca="false">IF($W1968="Failed",IFERROR(VLOOKUP($V1968,SimpliRoute!$B:$AT,27,0),""),"")</f>
        <v/>
      </c>
    </row>
    <row r="1969" customFormat="false" ht="15" hidden="false" customHeight="false" outlineLevel="0" collapsed="false">
      <c r="A1969" s="40"/>
      <c r="B1969" s="41"/>
      <c r="C1969" s="41"/>
      <c r="D1969" s="41"/>
      <c r="E1969" s="41"/>
      <c r="F1969" s="41"/>
      <c r="G1969" s="42"/>
      <c r="H1969" s="43"/>
      <c r="I1969" s="41"/>
      <c r="J1969" s="41"/>
      <c r="K1969" s="41"/>
      <c r="L1969" s="41"/>
      <c r="M1969" s="41"/>
      <c r="N1969" s="41"/>
      <c r="O1969" s="41"/>
      <c r="P1969" s="41"/>
      <c r="Q1969" s="41"/>
      <c r="R1969" s="41"/>
      <c r="S1969" s="40"/>
      <c r="T1969" s="40"/>
      <c r="U1969" s="44"/>
      <c r="V1969" s="40"/>
      <c r="W1969" s="45" t="str">
        <f aca="false">IFERROR(VLOOKUP($V1969,SimpliRoute!$B:$AT,25,0),"")</f>
        <v/>
      </c>
      <c r="X1969" s="45" t="str">
        <f aca="false">IF(W1969="pending","Pendente",IF(W1969="failed","Não",IF(W1969="Completed","Sim","")))</f>
        <v/>
      </c>
      <c r="Y1969" s="46" t="str">
        <f aca="false">IF($W1969="Pending","",IFERROR(INT(VLOOKUP($V1969,SimpliRoute!$B:$AS,11,0)),""))</f>
        <v/>
      </c>
      <c r="Z1969" s="40" t="str">
        <f aca="false">IF($W1969="Failed",IFERROR(VLOOKUP($V1969,SimpliRoute!$B:$AT,27,0),""),"")</f>
        <v/>
      </c>
    </row>
    <row r="1970" customFormat="false" ht="15" hidden="false" customHeight="false" outlineLevel="0" collapsed="false">
      <c r="A1970" s="40"/>
      <c r="B1970" s="41"/>
      <c r="C1970" s="41"/>
      <c r="D1970" s="41"/>
      <c r="E1970" s="41"/>
      <c r="F1970" s="41"/>
      <c r="G1970" s="42"/>
      <c r="H1970" s="43"/>
      <c r="I1970" s="41"/>
      <c r="J1970" s="41"/>
      <c r="K1970" s="41"/>
      <c r="L1970" s="41"/>
      <c r="M1970" s="41"/>
      <c r="N1970" s="41"/>
      <c r="O1970" s="41"/>
      <c r="P1970" s="41"/>
      <c r="Q1970" s="41"/>
      <c r="R1970" s="41"/>
      <c r="S1970" s="40"/>
      <c r="T1970" s="40"/>
      <c r="U1970" s="44"/>
      <c r="V1970" s="40"/>
      <c r="W1970" s="45" t="str">
        <f aca="false">IFERROR(VLOOKUP($V1970,SimpliRoute!$B:$AT,25,0),"")</f>
        <v/>
      </c>
      <c r="X1970" s="45" t="str">
        <f aca="false">IF(W1970="pending","Pendente",IF(W1970="failed","Não",IF(W1970="Completed","Sim","")))</f>
        <v/>
      </c>
      <c r="Y1970" s="46" t="str">
        <f aca="false">IF($W1970="Pending","",IFERROR(INT(VLOOKUP($V1970,SimpliRoute!$B:$AS,11,0)),""))</f>
        <v/>
      </c>
      <c r="Z1970" s="40" t="str">
        <f aca="false">IF($W1970="Failed",IFERROR(VLOOKUP($V1970,SimpliRoute!$B:$AT,27,0),""),"")</f>
        <v/>
      </c>
    </row>
    <row r="1971" customFormat="false" ht="15" hidden="false" customHeight="false" outlineLevel="0" collapsed="false">
      <c r="A1971" s="40"/>
      <c r="B1971" s="41"/>
      <c r="C1971" s="41"/>
      <c r="D1971" s="41"/>
      <c r="E1971" s="41"/>
      <c r="F1971" s="41"/>
      <c r="G1971" s="42"/>
      <c r="H1971" s="43"/>
      <c r="I1971" s="41"/>
      <c r="J1971" s="41"/>
      <c r="K1971" s="41"/>
      <c r="L1971" s="41"/>
      <c r="M1971" s="41"/>
      <c r="N1971" s="41"/>
      <c r="O1971" s="41"/>
      <c r="P1971" s="41"/>
      <c r="Q1971" s="41"/>
      <c r="R1971" s="41"/>
      <c r="S1971" s="40"/>
      <c r="T1971" s="40"/>
      <c r="U1971" s="44"/>
      <c r="V1971" s="40"/>
      <c r="W1971" s="45" t="str">
        <f aca="false">IFERROR(VLOOKUP($V1971,SimpliRoute!$B:$AT,25,0),"")</f>
        <v/>
      </c>
      <c r="X1971" s="45" t="str">
        <f aca="false">IF(W1971="pending","Pendente",IF(W1971="failed","Não",IF(W1971="Completed","Sim","")))</f>
        <v/>
      </c>
      <c r="Y1971" s="46" t="str">
        <f aca="false">IF($W1971="Pending","",IFERROR(INT(VLOOKUP($V1971,SimpliRoute!$B:$AS,11,0)),""))</f>
        <v/>
      </c>
      <c r="Z1971" s="40" t="str">
        <f aca="false">IF($W1971="Failed",IFERROR(VLOOKUP($V1971,SimpliRoute!$B:$AT,27,0),""),"")</f>
        <v/>
      </c>
    </row>
    <row r="1972" customFormat="false" ht="15" hidden="false" customHeight="false" outlineLevel="0" collapsed="false">
      <c r="A1972" s="40"/>
      <c r="B1972" s="41"/>
      <c r="C1972" s="41"/>
      <c r="D1972" s="41"/>
      <c r="E1972" s="41"/>
      <c r="F1972" s="41"/>
      <c r="G1972" s="42"/>
      <c r="H1972" s="43"/>
      <c r="I1972" s="41"/>
      <c r="J1972" s="41"/>
      <c r="K1972" s="41"/>
      <c r="L1972" s="41"/>
      <c r="M1972" s="41"/>
      <c r="N1972" s="41"/>
      <c r="O1972" s="41"/>
      <c r="P1972" s="41"/>
      <c r="Q1972" s="41"/>
      <c r="R1972" s="41"/>
      <c r="S1972" s="40"/>
      <c r="T1972" s="40"/>
      <c r="U1972" s="44"/>
      <c r="V1972" s="40"/>
      <c r="W1972" s="45" t="str">
        <f aca="false">IFERROR(VLOOKUP($V1972,SimpliRoute!$B:$AT,25,0),"")</f>
        <v/>
      </c>
      <c r="X1972" s="45" t="str">
        <f aca="false">IF(W1972="pending","Pendente",IF(W1972="failed","Não",IF(W1972="Completed","Sim","")))</f>
        <v/>
      </c>
      <c r="Y1972" s="46" t="str">
        <f aca="false">IF($W1972="Pending","",IFERROR(INT(VLOOKUP($V1972,SimpliRoute!$B:$AS,11,0)),""))</f>
        <v/>
      </c>
      <c r="Z1972" s="40" t="str">
        <f aca="false">IF($W1972="Failed",IFERROR(VLOOKUP($V1972,SimpliRoute!$B:$AT,27,0),""),"")</f>
        <v/>
      </c>
    </row>
    <row r="1973" customFormat="false" ht="15" hidden="false" customHeight="false" outlineLevel="0" collapsed="false">
      <c r="A1973" s="40"/>
      <c r="B1973" s="41"/>
      <c r="C1973" s="41"/>
      <c r="D1973" s="41"/>
      <c r="E1973" s="41"/>
      <c r="F1973" s="41"/>
      <c r="G1973" s="42"/>
      <c r="H1973" s="43"/>
      <c r="I1973" s="41"/>
      <c r="J1973" s="41"/>
      <c r="K1973" s="41"/>
      <c r="L1973" s="41"/>
      <c r="M1973" s="41"/>
      <c r="N1973" s="41"/>
      <c r="O1973" s="41"/>
      <c r="P1973" s="41"/>
      <c r="Q1973" s="41"/>
      <c r="R1973" s="41"/>
      <c r="S1973" s="40"/>
      <c r="T1973" s="40"/>
      <c r="U1973" s="44"/>
      <c r="V1973" s="40"/>
      <c r="W1973" s="45" t="str">
        <f aca="false">IFERROR(VLOOKUP($V1973,SimpliRoute!$B:$AT,25,0),"")</f>
        <v/>
      </c>
      <c r="X1973" s="45" t="str">
        <f aca="false">IF(W1973="pending","Pendente",IF(W1973="failed","Não",IF(W1973="Completed","Sim","")))</f>
        <v/>
      </c>
      <c r="Y1973" s="46" t="str">
        <f aca="false">IF($W1973="Pending","",IFERROR(INT(VLOOKUP($V1973,SimpliRoute!$B:$AS,11,0)),""))</f>
        <v/>
      </c>
      <c r="Z1973" s="40" t="str">
        <f aca="false">IF($W1973="Failed",IFERROR(VLOOKUP($V1973,SimpliRoute!$B:$AT,27,0),""),"")</f>
        <v/>
      </c>
    </row>
    <row r="1974" customFormat="false" ht="15" hidden="false" customHeight="false" outlineLevel="0" collapsed="false">
      <c r="A1974" s="40"/>
      <c r="B1974" s="41"/>
      <c r="C1974" s="41"/>
      <c r="D1974" s="41"/>
      <c r="E1974" s="41"/>
      <c r="F1974" s="41"/>
      <c r="G1974" s="42"/>
      <c r="H1974" s="43"/>
      <c r="I1974" s="41"/>
      <c r="J1974" s="41"/>
      <c r="K1974" s="41"/>
      <c r="L1974" s="41"/>
      <c r="M1974" s="41"/>
      <c r="N1974" s="41"/>
      <c r="O1974" s="41"/>
      <c r="P1974" s="41"/>
      <c r="Q1974" s="41"/>
      <c r="R1974" s="41"/>
      <c r="S1974" s="40"/>
      <c r="T1974" s="40"/>
      <c r="U1974" s="44"/>
      <c r="V1974" s="40"/>
      <c r="W1974" s="45" t="str">
        <f aca="false">IFERROR(VLOOKUP($V1974,SimpliRoute!$B:$AT,25,0),"")</f>
        <v/>
      </c>
      <c r="X1974" s="45" t="str">
        <f aca="false">IF(W1974="pending","Pendente",IF(W1974="failed","Não",IF(W1974="Completed","Sim","")))</f>
        <v/>
      </c>
      <c r="Y1974" s="46" t="str">
        <f aca="false">IF($W1974="Pending","",IFERROR(INT(VLOOKUP($V1974,SimpliRoute!$B:$AS,11,0)),""))</f>
        <v/>
      </c>
      <c r="Z1974" s="40" t="str">
        <f aca="false">IF($W1974="Failed",IFERROR(VLOOKUP($V1974,SimpliRoute!$B:$AT,27,0),""),"")</f>
        <v/>
      </c>
    </row>
    <row r="1975" customFormat="false" ht="15" hidden="false" customHeight="false" outlineLevel="0" collapsed="false">
      <c r="A1975" s="40"/>
      <c r="B1975" s="41"/>
      <c r="C1975" s="41"/>
      <c r="D1975" s="41"/>
      <c r="E1975" s="41"/>
      <c r="F1975" s="41"/>
      <c r="G1975" s="42"/>
      <c r="H1975" s="43"/>
      <c r="I1975" s="41"/>
      <c r="J1975" s="41"/>
      <c r="K1975" s="41"/>
      <c r="L1975" s="41"/>
      <c r="M1975" s="41"/>
      <c r="N1975" s="41"/>
      <c r="O1975" s="41"/>
      <c r="P1975" s="41"/>
      <c r="Q1975" s="41"/>
      <c r="R1975" s="41"/>
      <c r="S1975" s="40"/>
      <c r="T1975" s="40"/>
      <c r="U1975" s="44"/>
      <c r="V1975" s="40"/>
      <c r="W1975" s="45" t="str">
        <f aca="false">IFERROR(VLOOKUP($V1975,SimpliRoute!$B:$AT,25,0),"")</f>
        <v/>
      </c>
      <c r="X1975" s="45" t="str">
        <f aca="false">IF(W1975="pending","Pendente",IF(W1975="failed","Não",IF(W1975="Completed","Sim","")))</f>
        <v/>
      </c>
      <c r="Y1975" s="46" t="str">
        <f aca="false">IF($W1975="Pending","",IFERROR(INT(VLOOKUP($V1975,SimpliRoute!$B:$AS,11,0)),""))</f>
        <v/>
      </c>
      <c r="Z1975" s="40" t="str">
        <f aca="false">IF($W1975="Failed",IFERROR(VLOOKUP($V1975,SimpliRoute!$B:$AT,27,0),""),"")</f>
        <v/>
      </c>
    </row>
    <row r="1976" customFormat="false" ht="15" hidden="false" customHeight="false" outlineLevel="0" collapsed="false">
      <c r="A1976" s="40"/>
      <c r="B1976" s="41"/>
      <c r="C1976" s="41"/>
      <c r="D1976" s="41"/>
      <c r="E1976" s="41"/>
      <c r="F1976" s="41"/>
      <c r="G1976" s="42"/>
      <c r="H1976" s="43"/>
      <c r="I1976" s="41"/>
      <c r="J1976" s="41"/>
      <c r="K1976" s="41"/>
      <c r="L1976" s="41"/>
      <c r="M1976" s="41"/>
      <c r="N1976" s="41"/>
      <c r="O1976" s="41"/>
      <c r="P1976" s="41"/>
      <c r="Q1976" s="41"/>
      <c r="R1976" s="41"/>
      <c r="S1976" s="40"/>
      <c r="T1976" s="40"/>
      <c r="U1976" s="44"/>
      <c r="V1976" s="40"/>
      <c r="W1976" s="45" t="str">
        <f aca="false">IFERROR(VLOOKUP($V1976,SimpliRoute!$B:$AT,25,0),"")</f>
        <v/>
      </c>
      <c r="X1976" s="45" t="str">
        <f aca="false">IF(W1976="pending","Pendente",IF(W1976="failed","Não",IF(W1976="Completed","Sim","")))</f>
        <v/>
      </c>
      <c r="Y1976" s="46" t="str">
        <f aca="false">IF($W1976="Pending","",IFERROR(INT(VLOOKUP($V1976,SimpliRoute!$B:$AS,11,0)),""))</f>
        <v/>
      </c>
      <c r="Z1976" s="40" t="str">
        <f aca="false">IF($W1976="Failed",IFERROR(VLOOKUP($V1976,SimpliRoute!$B:$AT,27,0),""),"")</f>
        <v/>
      </c>
    </row>
    <row r="1977" customFormat="false" ht="15" hidden="false" customHeight="false" outlineLevel="0" collapsed="false">
      <c r="A1977" s="40"/>
      <c r="B1977" s="41"/>
      <c r="C1977" s="41"/>
      <c r="D1977" s="41"/>
      <c r="E1977" s="41"/>
      <c r="F1977" s="41"/>
      <c r="G1977" s="42"/>
      <c r="H1977" s="43"/>
      <c r="I1977" s="41"/>
      <c r="J1977" s="41"/>
      <c r="K1977" s="41"/>
      <c r="L1977" s="41"/>
      <c r="M1977" s="41"/>
      <c r="N1977" s="41"/>
      <c r="O1977" s="41"/>
      <c r="P1977" s="41"/>
      <c r="Q1977" s="41"/>
      <c r="R1977" s="41"/>
      <c r="S1977" s="40"/>
      <c r="T1977" s="40"/>
      <c r="U1977" s="44"/>
      <c r="V1977" s="40"/>
      <c r="W1977" s="45" t="str">
        <f aca="false">IFERROR(VLOOKUP($V1977,SimpliRoute!$B:$AT,25,0),"")</f>
        <v/>
      </c>
      <c r="X1977" s="45" t="str">
        <f aca="false">IF(W1977="pending","Pendente",IF(W1977="failed","Não",IF(W1977="Completed","Sim","")))</f>
        <v/>
      </c>
      <c r="Y1977" s="46" t="str">
        <f aca="false">IF($W1977="Pending","",IFERROR(INT(VLOOKUP($V1977,SimpliRoute!$B:$AS,11,0)),""))</f>
        <v/>
      </c>
      <c r="Z1977" s="40" t="str">
        <f aca="false">IF($W1977="Failed",IFERROR(VLOOKUP($V1977,SimpliRoute!$B:$AT,27,0),""),"")</f>
        <v/>
      </c>
    </row>
    <row r="1978" customFormat="false" ht="15" hidden="false" customHeight="false" outlineLevel="0" collapsed="false">
      <c r="A1978" s="40"/>
      <c r="B1978" s="41"/>
      <c r="C1978" s="41"/>
      <c r="D1978" s="41"/>
      <c r="E1978" s="41"/>
      <c r="F1978" s="41"/>
      <c r="G1978" s="42"/>
      <c r="H1978" s="43"/>
      <c r="I1978" s="41"/>
      <c r="J1978" s="41"/>
      <c r="K1978" s="41"/>
      <c r="L1978" s="41"/>
      <c r="M1978" s="41"/>
      <c r="N1978" s="41"/>
      <c r="O1978" s="41"/>
      <c r="P1978" s="41"/>
      <c r="Q1978" s="41"/>
      <c r="R1978" s="41"/>
      <c r="S1978" s="40"/>
      <c r="T1978" s="40"/>
      <c r="U1978" s="44"/>
      <c r="V1978" s="40"/>
      <c r="W1978" s="45" t="str">
        <f aca="false">IFERROR(VLOOKUP($V1978,SimpliRoute!$B:$AT,25,0),"")</f>
        <v/>
      </c>
      <c r="X1978" s="45" t="str">
        <f aca="false">IF(W1978="pending","Pendente",IF(W1978="failed","Não",IF(W1978="Completed","Sim","")))</f>
        <v/>
      </c>
      <c r="Y1978" s="46" t="str">
        <f aca="false">IF($W1978="Pending","",IFERROR(INT(VLOOKUP($V1978,SimpliRoute!$B:$AS,11,0)),""))</f>
        <v/>
      </c>
      <c r="Z1978" s="40" t="str">
        <f aca="false">IF($W1978="Failed",IFERROR(VLOOKUP($V1978,SimpliRoute!$B:$AT,27,0),""),"")</f>
        <v/>
      </c>
    </row>
    <row r="1979" customFormat="false" ht="15" hidden="false" customHeight="false" outlineLevel="0" collapsed="false">
      <c r="A1979" s="40"/>
      <c r="B1979" s="41"/>
      <c r="C1979" s="41"/>
      <c r="D1979" s="41"/>
      <c r="E1979" s="41"/>
      <c r="F1979" s="41"/>
      <c r="G1979" s="42"/>
      <c r="H1979" s="43"/>
      <c r="I1979" s="41"/>
      <c r="J1979" s="41"/>
      <c r="K1979" s="43"/>
      <c r="L1979" s="41"/>
      <c r="M1979" s="41"/>
      <c r="N1979" s="41"/>
      <c r="O1979" s="41"/>
      <c r="P1979" s="41"/>
      <c r="Q1979" s="41"/>
      <c r="R1979" s="43"/>
      <c r="S1979" s="40"/>
      <c r="T1979" s="40"/>
      <c r="U1979" s="44"/>
      <c r="V1979" s="40"/>
      <c r="W1979" s="45" t="str">
        <f aca="false">IFERROR(VLOOKUP($V1979,SimpliRoute!$B:$AT,25,0),"")</f>
        <v/>
      </c>
      <c r="X1979" s="45" t="str">
        <f aca="false">IF(W1979="pending","Pendente",IF(W1979="failed","Não",IF(W1979="Completed","Sim","")))</f>
        <v/>
      </c>
      <c r="Y1979" s="46" t="str">
        <f aca="false">IF($W1979="Pending","",IFERROR(INT(VLOOKUP($V1979,SimpliRoute!$B:$AS,11,0)),""))</f>
        <v/>
      </c>
      <c r="Z1979" s="40" t="str">
        <f aca="false">IF($W1979="Failed",IFERROR(VLOOKUP($V1979,SimpliRoute!$B:$AT,27,0),""),"")</f>
        <v/>
      </c>
    </row>
    <row r="1980" customFormat="false" ht="15" hidden="false" customHeight="false" outlineLevel="0" collapsed="false">
      <c r="A1980" s="40"/>
      <c r="B1980" s="41"/>
      <c r="C1980" s="41"/>
      <c r="D1980" s="41"/>
      <c r="E1980" s="41"/>
      <c r="F1980" s="41"/>
      <c r="G1980" s="42"/>
      <c r="H1980" s="43"/>
      <c r="I1980" s="43"/>
      <c r="J1980" s="41"/>
      <c r="K1980" s="43"/>
      <c r="L1980" s="41"/>
      <c r="M1980" s="41"/>
      <c r="N1980" s="41"/>
      <c r="O1980" s="41"/>
      <c r="P1980" s="41"/>
      <c r="Q1980" s="43"/>
      <c r="R1980" s="43"/>
      <c r="S1980" s="40"/>
      <c r="T1980" s="40"/>
      <c r="U1980" s="44"/>
      <c r="V1980" s="40"/>
      <c r="W1980" s="45" t="str">
        <f aca="false">IFERROR(VLOOKUP($V1980,SimpliRoute!$B:$AT,25,0),"")</f>
        <v/>
      </c>
      <c r="X1980" s="45" t="str">
        <f aca="false">IF(W1980="pending","Pendente",IF(W1980="failed","Não",IF(W1980="Completed","Sim","")))</f>
        <v/>
      </c>
      <c r="Y1980" s="46" t="str">
        <f aca="false">IF($W1980="Pending","",IFERROR(INT(VLOOKUP($V1980,SimpliRoute!$B:$AS,11,0)),""))</f>
        <v/>
      </c>
      <c r="Z1980" s="40" t="str">
        <f aca="false">IF($W1980="Failed",IFERROR(VLOOKUP($V1980,SimpliRoute!$B:$AT,27,0),""),"")</f>
        <v/>
      </c>
    </row>
    <row r="1981" customFormat="false" ht="15" hidden="false" customHeight="false" outlineLevel="0" collapsed="false">
      <c r="A1981" s="40"/>
      <c r="B1981" s="41"/>
      <c r="C1981" s="41"/>
      <c r="D1981" s="41"/>
      <c r="E1981" s="41"/>
      <c r="F1981" s="41"/>
      <c r="G1981" s="42"/>
      <c r="H1981" s="43"/>
      <c r="I1981" s="41"/>
      <c r="J1981" s="41"/>
      <c r="K1981" s="43"/>
      <c r="L1981" s="41"/>
      <c r="M1981" s="41"/>
      <c r="N1981" s="41"/>
      <c r="O1981" s="41"/>
      <c r="P1981" s="41"/>
      <c r="Q1981" s="43"/>
      <c r="R1981" s="43"/>
      <c r="S1981" s="40"/>
      <c r="T1981" s="40"/>
      <c r="U1981" s="44"/>
      <c r="V1981" s="40"/>
      <c r="W1981" s="45" t="str">
        <f aca="false">IFERROR(VLOOKUP($V1981,SimpliRoute!$B:$AT,25,0),"")</f>
        <v/>
      </c>
      <c r="X1981" s="45" t="str">
        <f aca="false">IF(W1981="pending","Pendente",IF(W1981="failed","Não",IF(W1981="Completed","Sim","")))</f>
        <v/>
      </c>
      <c r="Y1981" s="46" t="str">
        <f aca="false">IF($W1981="Pending","",IFERROR(INT(VLOOKUP($V1981,SimpliRoute!$B:$AS,11,0)),""))</f>
        <v/>
      </c>
      <c r="Z1981" s="40" t="str">
        <f aca="false">IF($W1981="Failed",IFERROR(VLOOKUP($V1981,SimpliRoute!$B:$AT,27,0),""),"")</f>
        <v/>
      </c>
    </row>
    <row r="1982" customFormat="false" ht="15" hidden="false" customHeight="false" outlineLevel="0" collapsed="false">
      <c r="A1982" s="40"/>
      <c r="B1982" s="41"/>
      <c r="C1982" s="41"/>
      <c r="D1982" s="41"/>
      <c r="E1982" s="41"/>
      <c r="F1982" s="41"/>
      <c r="G1982" s="42"/>
      <c r="H1982" s="43"/>
      <c r="I1982" s="41"/>
      <c r="J1982" s="41"/>
      <c r="K1982" s="41"/>
      <c r="L1982" s="41"/>
      <c r="M1982" s="41"/>
      <c r="N1982" s="41"/>
      <c r="O1982" s="41"/>
      <c r="P1982" s="41"/>
      <c r="Q1982" s="41"/>
      <c r="R1982" s="41"/>
      <c r="S1982" s="40"/>
      <c r="T1982" s="40"/>
      <c r="U1982" s="44"/>
      <c r="V1982" s="40"/>
      <c r="W1982" s="45" t="str">
        <f aca="false">IFERROR(VLOOKUP($V1982,SimpliRoute!$B:$AT,25,0),"")</f>
        <v/>
      </c>
      <c r="X1982" s="45" t="str">
        <f aca="false">IF(W1982="pending","Pendente",IF(W1982="failed","Não",IF(W1982="Completed","Sim","")))</f>
        <v/>
      </c>
      <c r="Y1982" s="46" t="str">
        <f aca="false">IF($W1982="Pending","",IFERROR(INT(VLOOKUP($V1982,SimpliRoute!$B:$AS,11,0)),""))</f>
        <v/>
      </c>
      <c r="Z1982" s="40" t="str">
        <f aca="false">IF($W1982="Failed",IFERROR(VLOOKUP($V1982,SimpliRoute!$B:$AT,27,0),""),"")</f>
        <v/>
      </c>
    </row>
    <row r="1983" customFormat="false" ht="15" hidden="false" customHeight="false" outlineLevel="0" collapsed="false">
      <c r="A1983" s="40"/>
      <c r="B1983" s="41"/>
      <c r="C1983" s="41"/>
      <c r="D1983" s="41"/>
      <c r="E1983" s="41"/>
      <c r="F1983" s="41"/>
      <c r="G1983" s="42"/>
      <c r="H1983" s="43"/>
      <c r="I1983" s="41"/>
      <c r="J1983" s="41"/>
      <c r="K1983" s="41"/>
      <c r="L1983" s="41"/>
      <c r="M1983" s="41"/>
      <c r="N1983" s="41"/>
      <c r="O1983" s="41"/>
      <c r="P1983" s="41"/>
      <c r="Q1983" s="41"/>
      <c r="R1983" s="41"/>
      <c r="S1983" s="40"/>
      <c r="T1983" s="40"/>
      <c r="U1983" s="44"/>
      <c r="V1983" s="40"/>
      <c r="W1983" s="45" t="str">
        <f aca="false">IFERROR(VLOOKUP($V1983,SimpliRoute!$B:$AT,25,0),"")</f>
        <v/>
      </c>
      <c r="X1983" s="45" t="str">
        <f aca="false">IF(W1983="pending","Pendente",IF(W1983="failed","Não",IF(W1983="Completed","Sim","")))</f>
        <v/>
      </c>
      <c r="Y1983" s="46" t="str">
        <f aca="false">IF($W1983="Pending","",IFERROR(INT(VLOOKUP($V1983,SimpliRoute!$B:$AS,11,0)),""))</f>
        <v/>
      </c>
      <c r="Z1983" s="40" t="str">
        <f aca="false">IF($W1983="Failed",IFERROR(VLOOKUP($V1983,SimpliRoute!$B:$AT,27,0),""),"")</f>
        <v/>
      </c>
    </row>
    <row r="1984" customFormat="false" ht="15" hidden="false" customHeight="false" outlineLevel="0" collapsed="false">
      <c r="A1984" s="40"/>
      <c r="B1984" s="41"/>
      <c r="C1984" s="41"/>
      <c r="D1984" s="41"/>
      <c r="E1984" s="41"/>
      <c r="F1984" s="41"/>
      <c r="G1984" s="42"/>
      <c r="H1984" s="43"/>
      <c r="I1984" s="41"/>
      <c r="J1984" s="41"/>
      <c r="K1984" s="41"/>
      <c r="L1984" s="41"/>
      <c r="M1984" s="41"/>
      <c r="N1984" s="41"/>
      <c r="O1984" s="41"/>
      <c r="P1984" s="41"/>
      <c r="Q1984" s="41"/>
      <c r="R1984" s="41"/>
      <c r="S1984" s="40"/>
      <c r="T1984" s="40"/>
      <c r="U1984" s="44"/>
      <c r="V1984" s="40"/>
      <c r="W1984" s="45" t="str">
        <f aca="false">IFERROR(VLOOKUP($V1984,SimpliRoute!$B:$AT,25,0),"")</f>
        <v/>
      </c>
      <c r="X1984" s="45" t="str">
        <f aca="false">IF(W1984="pending","Pendente",IF(W1984="failed","Não",IF(W1984="Completed","Sim","")))</f>
        <v/>
      </c>
      <c r="Y1984" s="46" t="str">
        <f aca="false">IF($W1984="Pending","",IFERROR(INT(VLOOKUP($V1984,SimpliRoute!$B:$AS,11,0)),""))</f>
        <v/>
      </c>
      <c r="Z1984" s="40" t="str">
        <f aca="false">IF($W1984="Failed",IFERROR(VLOOKUP($V1984,SimpliRoute!$B:$AT,27,0),""),"")</f>
        <v/>
      </c>
    </row>
    <row r="1985" customFormat="false" ht="15" hidden="false" customHeight="false" outlineLevel="0" collapsed="false">
      <c r="A1985" s="40"/>
      <c r="B1985" s="41"/>
      <c r="C1985" s="41"/>
      <c r="D1985" s="41"/>
      <c r="E1985" s="41"/>
      <c r="F1985" s="41"/>
      <c r="G1985" s="42"/>
      <c r="H1985" s="43"/>
      <c r="I1985" s="41"/>
      <c r="J1985" s="41"/>
      <c r="K1985" s="41"/>
      <c r="L1985" s="41"/>
      <c r="M1985" s="41"/>
      <c r="N1985" s="41"/>
      <c r="O1985" s="41"/>
      <c r="P1985" s="41"/>
      <c r="Q1985" s="41"/>
      <c r="R1985" s="41"/>
      <c r="S1985" s="40"/>
      <c r="T1985" s="40"/>
      <c r="U1985" s="44"/>
      <c r="V1985" s="40"/>
      <c r="W1985" s="45" t="str">
        <f aca="false">IFERROR(VLOOKUP($V1985,SimpliRoute!$B:$AT,25,0),"")</f>
        <v/>
      </c>
      <c r="X1985" s="45" t="str">
        <f aca="false">IF(W1985="pending","Pendente",IF(W1985="failed","Não",IF(W1985="Completed","Sim","")))</f>
        <v/>
      </c>
      <c r="Y1985" s="46" t="str">
        <f aca="false">IF($W1985="Pending","",IFERROR(INT(VLOOKUP($V1985,SimpliRoute!$B:$AS,11,0)),""))</f>
        <v/>
      </c>
      <c r="Z1985" s="40" t="str">
        <f aca="false">IF($W1985="Failed",IFERROR(VLOOKUP($V1985,SimpliRoute!$B:$AT,27,0),""),"")</f>
        <v/>
      </c>
    </row>
    <row r="1986" customFormat="false" ht="15" hidden="false" customHeight="false" outlineLevel="0" collapsed="false">
      <c r="A1986" s="40"/>
      <c r="B1986" s="41"/>
      <c r="C1986" s="41"/>
      <c r="D1986" s="41"/>
      <c r="E1986" s="41"/>
      <c r="F1986" s="41"/>
      <c r="G1986" s="42"/>
      <c r="H1986" s="43"/>
      <c r="I1986" s="41"/>
      <c r="J1986" s="41"/>
      <c r="K1986" s="41"/>
      <c r="L1986" s="41"/>
      <c r="M1986" s="41"/>
      <c r="N1986" s="41"/>
      <c r="O1986" s="41"/>
      <c r="P1986" s="41"/>
      <c r="Q1986" s="41"/>
      <c r="R1986" s="41"/>
      <c r="S1986" s="40"/>
      <c r="T1986" s="40"/>
      <c r="U1986" s="44"/>
      <c r="V1986" s="40"/>
      <c r="W1986" s="45" t="str">
        <f aca="false">IFERROR(VLOOKUP($V1986,SimpliRoute!$B:$AT,25,0),"")</f>
        <v/>
      </c>
      <c r="X1986" s="45" t="str">
        <f aca="false">IF(W1986="pending","Pendente",IF(W1986="failed","Não",IF(W1986="Completed","Sim","")))</f>
        <v/>
      </c>
      <c r="Y1986" s="46" t="str">
        <f aca="false">IF($W1986="Pending","",IFERROR(INT(VLOOKUP($V1986,SimpliRoute!$B:$AS,11,0)),""))</f>
        <v/>
      </c>
      <c r="Z1986" s="40" t="str">
        <f aca="false">IF($W1986="Failed",IFERROR(VLOOKUP($V1986,SimpliRoute!$B:$AT,27,0),""),"")</f>
        <v/>
      </c>
    </row>
    <row r="1987" customFormat="false" ht="15" hidden="false" customHeight="false" outlineLevel="0" collapsed="false">
      <c r="A1987" s="40"/>
      <c r="B1987" s="41"/>
      <c r="C1987" s="41"/>
      <c r="D1987" s="41"/>
      <c r="E1987" s="41"/>
      <c r="F1987" s="41"/>
      <c r="G1987" s="42"/>
      <c r="H1987" s="43"/>
      <c r="I1987" s="41"/>
      <c r="J1987" s="41"/>
      <c r="K1987" s="41"/>
      <c r="L1987" s="41"/>
      <c r="M1987" s="41"/>
      <c r="N1987" s="41"/>
      <c r="O1987" s="41"/>
      <c r="P1987" s="51"/>
      <c r="Q1987" s="41"/>
      <c r="R1987" s="41"/>
      <c r="S1987" s="40"/>
      <c r="T1987" s="40"/>
      <c r="U1987" s="44"/>
      <c r="V1987" s="40"/>
      <c r="W1987" s="45" t="str">
        <f aca="false">IFERROR(VLOOKUP($V1987,SimpliRoute!$B:$AT,25,0),"")</f>
        <v/>
      </c>
      <c r="X1987" s="45" t="str">
        <f aca="false">IF(W1987="pending","Pendente",IF(W1987="failed","Não",IF(W1987="Completed","Sim","")))</f>
        <v/>
      </c>
      <c r="Y1987" s="46" t="str">
        <f aca="false">IF($W1987="Pending","",IFERROR(INT(VLOOKUP($V1987,SimpliRoute!$B:$AS,11,0)),""))</f>
        <v/>
      </c>
      <c r="Z1987" s="40" t="str">
        <f aca="false">IF($W1987="Failed",IFERROR(VLOOKUP($V1987,SimpliRoute!$B:$AT,27,0),""),"")</f>
        <v/>
      </c>
    </row>
    <row r="1988" customFormat="false" ht="15" hidden="false" customHeight="false" outlineLevel="0" collapsed="false">
      <c r="A1988" s="40"/>
      <c r="B1988" s="41"/>
      <c r="C1988" s="41"/>
      <c r="D1988" s="41"/>
      <c r="E1988" s="41"/>
      <c r="F1988" s="41"/>
      <c r="G1988" s="42"/>
      <c r="H1988" s="43"/>
      <c r="I1988" s="41"/>
      <c r="J1988" s="41"/>
      <c r="K1988" s="41"/>
      <c r="L1988" s="41"/>
      <c r="M1988" s="41"/>
      <c r="N1988" s="41"/>
      <c r="O1988" s="41"/>
      <c r="P1988" s="41"/>
      <c r="Q1988" s="41"/>
      <c r="R1988" s="41"/>
      <c r="S1988" s="40"/>
      <c r="T1988" s="40"/>
      <c r="U1988" s="44"/>
      <c r="V1988" s="40"/>
      <c r="W1988" s="45" t="str">
        <f aca="false">IFERROR(VLOOKUP($V1988,SimpliRoute!$B:$AT,25,0),"")</f>
        <v/>
      </c>
      <c r="X1988" s="45" t="str">
        <f aca="false">IF(W1988="pending","Pendente",IF(W1988="failed","Não",IF(W1988="Completed","Sim","")))</f>
        <v/>
      </c>
      <c r="Y1988" s="46" t="str">
        <f aca="false">IF($W1988="Pending","",IFERROR(INT(VLOOKUP($V1988,SimpliRoute!$B:$AS,11,0)),""))</f>
        <v/>
      </c>
      <c r="Z1988" s="40" t="str">
        <f aca="false">IF($W1988="Failed",IFERROR(VLOOKUP($V1988,SimpliRoute!$B:$AT,27,0),""),"")</f>
        <v/>
      </c>
    </row>
    <row r="1989" customFormat="false" ht="15" hidden="false" customHeight="false" outlineLevel="0" collapsed="false">
      <c r="A1989" s="40"/>
      <c r="B1989" s="41"/>
      <c r="C1989" s="41"/>
      <c r="D1989" s="41"/>
      <c r="E1989" s="41"/>
      <c r="F1989" s="41"/>
      <c r="G1989" s="42"/>
      <c r="H1989" s="43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0"/>
      <c r="T1989" s="40"/>
      <c r="U1989" s="44"/>
      <c r="V1989" s="40"/>
      <c r="W1989" s="45" t="str">
        <f aca="false">IFERROR(VLOOKUP($V1989,SimpliRoute!$B:$AT,25,0),"")</f>
        <v/>
      </c>
      <c r="X1989" s="45" t="str">
        <f aca="false">IF(W1989="pending","Pendente",IF(W1989="failed","Não",IF(W1989="Completed","Sim","")))</f>
        <v/>
      </c>
      <c r="Y1989" s="46" t="str">
        <f aca="false">IF($W1989="Pending","",IFERROR(INT(VLOOKUP($V1989,SimpliRoute!$B:$AS,11,0)),""))</f>
        <v/>
      </c>
      <c r="Z1989" s="40" t="str">
        <f aca="false">IF($W1989="Failed",IFERROR(VLOOKUP($V1989,SimpliRoute!$B:$AT,27,0),""),"")</f>
        <v/>
      </c>
    </row>
    <row r="1990" customFormat="false" ht="15" hidden="false" customHeight="false" outlineLevel="0" collapsed="false">
      <c r="A1990" s="40"/>
      <c r="B1990" s="41"/>
      <c r="C1990" s="41"/>
      <c r="D1990" s="41"/>
      <c r="E1990" s="41"/>
      <c r="F1990" s="41"/>
      <c r="G1990" s="42"/>
      <c r="H1990" s="43"/>
      <c r="I1990" s="41"/>
      <c r="J1990" s="41"/>
      <c r="K1990" s="41"/>
      <c r="L1990" s="41"/>
      <c r="M1990" s="41"/>
      <c r="N1990" s="41"/>
      <c r="O1990" s="41"/>
      <c r="P1990" s="41"/>
      <c r="Q1990" s="41"/>
      <c r="R1990" s="41"/>
      <c r="S1990" s="40"/>
      <c r="T1990" s="40"/>
      <c r="U1990" s="44"/>
      <c r="V1990" s="40"/>
      <c r="W1990" s="45" t="str">
        <f aca="false">IFERROR(VLOOKUP($V1990,SimpliRoute!$B:$AT,25,0),"")</f>
        <v/>
      </c>
      <c r="X1990" s="45" t="str">
        <f aca="false">IF(W1990="pending","Pendente",IF(W1990="failed","Não",IF(W1990="Completed","Sim","")))</f>
        <v/>
      </c>
      <c r="Y1990" s="46" t="str">
        <f aca="false">IF($W1990="Pending","",IFERROR(INT(VLOOKUP($V1990,SimpliRoute!$B:$AS,11,0)),""))</f>
        <v/>
      </c>
      <c r="Z1990" s="40" t="str">
        <f aca="false">IF($W1990="Failed",IFERROR(VLOOKUP($V1990,SimpliRoute!$B:$AT,27,0),""),"")</f>
        <v/>
      </c>
    </row>
    <row r="1991" customFormat="false" ht="15" hidden="false" customHeight="false" outlineLevel="0" collapsed="false">
      <c r="A1991" s="40"/>
      <c r="B1991" s="41"/>
      <c r="C1991" s="41"/>
      <c r="D1991" s="41"/>
      <c r="E1991" s="41"/>
      <c r="F1991" s="41"/>
      <c r="G1991" s="42"/>
      <c r="H1991" s="43"/>
      <c r="I1991" s="41"/>
      <c r="J1991" s="41"/>
      <c r="K1991" s="41"/>
      <c r="L1991" s="41"/>
      <c r="M1991" s="41"/>
      <c r="N1991" s="41"/>
      <c r="O1991" s="41"/>
      <c r="P1991" s="41"/>
      <c r="Q1991" s="41"/>
      <c r="R1991" s="41"/>
      <c r="S1991" s="40"/>
      <c r="T1991" s="40"/>
      <c r="U1991" s="44"/>
      <c r="V1991" s="40"/>
      <c r="W1991" s="45" t="str">
        <f aca="false">IFERROR(VLOOKUP($V1991,SimpliRoute!$B:$AT,25,0),"")</f>
        <v/>
      </c>
      <c r="X1991" s="45" t="str">
        <f aca="false">IF(W1991="pending","Pendente",IF(W1991="failed","Não",IF(W1991="Completed","Sim","")))</f>
        <v/>
      </c>
      <c r="Y1991" s="46" t="str">
        <f aca="false">IF($W1991="Pending","",IFERROR(INT(VLOOKUP($V1991,SimpliRoute!$B:$AS,11,0)),""))</f>
        <v/>
      </c>
      <c r="Z1991" s="40" t="str">
        <f aca="false">IF($W1991="Failed",IFERROR(VLOOKUP($V1991,SimpliRoute!$B:$AT,27,0),""),"")</f>
        <v/>
      </c>
    </row>
    <row r="1992" customFormat="false" ht="15" hidden="false" customHeight="false" outlineLevel="0" collapsed="false">
      <c r="A1992" s="40"/>
      <c r="B1992" s="41"/>
      <c r="C1992" s="41"/>
      <c r="D1992" s="41"/>
      <c r="E1992" s="41"/>
      <c r="F1992" s="41"/>
      <c r="G1992" s="42"/>
      <c r="H1992" s="43"/>
      <c r="I1992" s="41"/>
      <c r="J1992" s="41"/>
      <c r="K1992" s="41"/>
      <c r="L1992" s="41"/>
      <c r="M1992" s="41"/>
      <c r="N1992" s="41"/>
      <c r="O1992" s="41"/>
      <c r="P1992" s="41"/>
      <c r="Q1992" s="41"/>
      <c r="R1992" s="41"/>
      <c r="S1992" s="40"/>
      <c r="T1992" s="40"/>
      <c r="U1992" s="44"/>
      <c r="V1992" s="40"/>
      <c r="W1992" s="45" t="str">
        <f aca="false">IFERROR(VLOOKUP($V1992,SimpliRoute!$B:$AT,25,0),"")</f>
        <v/>
      </c>
      <c r="X1992" s="45" t="str">
        <f aca="false">IF(W1992="pending","Pendente",IF(W1992="failed","Não",IF(W1992="Completed","Sim","")))</f>
        <v/>
      </c>
      <c r="Y1992" s="46" t="str">
        <f aca="false">IF($W1992="Pending","",IFERROR(INT(VLOOKUP($V1992,SimpliRoute!$B:$AS,11,0)),""))</f>
        <v/>
      </c>
      <c r="Z1992" s="40" t="str">
        <f aca="false">IF($W1992="Failed",IFERROR(VLOOKUP($V1992,SimpliRoute!$B:$AT,27,0),""),"")</f>
        <v/>
      </c>
    </row>
    <row r="1993" customFormat="false" ht="15" hidden="false" customHeight="false" outlineLevel="0" collapsed="false">
      <c r="A1993" s="40"/>
      <c r="B1993" s="41"/>
      <c r="C1993" s="41"/>
      <c r="D1993" s="41"/>
      <c r="E1993" s="41"/>
      <c r="F1993" s="41"/>
      <c r="G1993" s="42"/>
      <c r="H1993" s="43"/>
      <c r="I1993" s="41"/>
      <c r="J1993" s="41"/>
      <c r="K1993" s="41"/>
      <c r="L1993" s="41"/>
      <c r="M1993" s="41"/>
      <c r="N1993" s="41"/>
      <c r="O1993" s="41"/>
      <c r="P1993" s="41"/>
      <c r="Q1993" s="41"/>
      <c r="R1993" s="41"/>
      <c r="S1993" s="40"/>
      <c r="T1993" s="40"/>
      <c r="U1993" s="44"/>
      <c r="V1993" s="40"/>
      <c r="W1993" s="45" t="str">
        <f aca="false">IFERROR(VLOOKUP($V1993,SimpliRoute!$B:$AT,25,0),"")</f>
        <v/>
      </c>
      <c r="X1993" s="45" t="str">
        <f aca="false">IF(W1993="pending","Pendente",IF(W1993="failed","Não",IF(W1993="Completed","Sim","")))</f>
        <v/>
      </c>
      <c r="Y1993" s="46" t="str">
        <f aca="false">IF($W1993="Pending","",IFERROR(INT(VLOOKUP($V1993,SimpliRoute!$B:$AS,11,0)),""))</f>
        <v/>
      </c>
      <c r="Z1993" s="40" t="str">
        <f aca="false">IF($W1993="Failed",IFERROR(VLOOKUP($V1993,SimpliRoute!$B:$AT,27,0),""),"")</f>
        <v/>
      </c>
    </row>
    <row r="1994" customFormat="false" ht="15" hidden="false" customHeight="false" outlineLevel="0" collapsed="false">
      <c r="A1994" s="40"/>
      <c r="B1994" s="41"/>
      <c r="C1994" s="41"/>
      <c r="D1994" s="41"/>
      <c r="E1994" s="41"/>
      <c r="F1994" s="41"/>
      <c r="G1994" s="42"/>
      <c r="H1994" s="43"/>
      <c r="I1994" s="41"/>
      <c r="J1994" s="41"/>
      <c r="K1994" s="41"/>
      <c r="L1994" s="41"/>
      <c r="M1994" s="41"/>
      <c r="N1994" s="41"/>
      <c r="O1994" s="41"/>
      <c r="P1994" s="51"/>
      <c r="Q1994" s="41"/>
      <c r="R1994" s="41"/>
      <c r="S1994" s="40"/>
      <c r="T1994" s="40"/>
      <c r="U1994" s="44"/>
      <c r="V1994" s="40"/>
      <c r="W1994" s="45" t="str">
        <f aca="false">IFERROR(VLOOKUP($V1994,SimpliRoute!$B:$AT,25,0),"")</f>
        <v/>
      </c>
      <c r="X1994" s="45" t="str">
        <f aca="false">IF(W1994="pending","Pendente",IF(W1994="failed","Não",IF(W1994="Completed","Sim","")))</f>
        <v/>
      </c>
      <c r="Y1994" s="46" t="str">
        <f aca="false">IF($W1994="Pending","",IFERROR(INT(VLOOKUP($V1994,SimpliRoute!$B:$AS,11,0)),""))</f>
        <v/>
      </c>
      <c r="Z1994" s="40" t="str">
        <f aca="false">IF($W1994="Failed",IFERROR(VLOOKUP($V1994,SimpliRoute!$B:$AT,27,0),""),"")</f>
        <v/>
      </c>
    </row>
    <row r="1995" customFormat="false" ht="15" hidden="false" customHeight="false" outlineLevel="0" collapsed="false">
      <c r="A1995" s="40"/>
      <c r="B1995" s="41"/>
      <c r="C1995" s="41"/>
      <c r="D1995" s="41"/>
      <c r="E1995" s="41"/>
      <c r="F1995" s="41"/>
      <c r="G1995" s="42"/>
      <c r="H1995" s="43"/>
      <c r="I1995" s="41"/>
      <c r="J1995" s="41"/>
      <c r="K1995" s="41"/>
      <c r="L1995" s="41"/>
      <c r="M1995" s="41"/>
      <c r="N1995" s="41"/>
      <c r="O1995" s="41"/>
      <c r="P1995" s="41"/>
      <c r="Q1995" s="41"/>
      <c r="R1995" s="41"/>
      <c r="S1995" s="40"/>
      <c r="T1995" s="40"/>
      <c r="U1995" s="44"/>
      <c r="V1995" s="40"/>
      <c r="W1995" s="45" t="str">
        <f aca="false">IFERROR(VLOOKUP($V1995,SimpliRoute!$B:$AT,25,0),"")</f>
        <v/>
      </c>
      <c r="X1995" s="45" t="str">
        <f aca="false">IF(W1995="pending","Pendente",IF(W1995="failed","Não",IF(W1995="Completed","Sim","")))</f>
        <v/>
      </c>
      <c r="Y1995" s="46" t="str">
        <f aca="false">IF($W1995="Pending","",IFERROR(INT(VLOOKUP($V1995,SimpliRoute!$B:$AS,11,0)),""))</f>
        <v/>
      </c>
      <c r="Z1995" s="40" t="str">
        <f aca="false">IF($W1995="Failed",IFERROR(VLOOKUP($V1995,SimpliRoute!$B:$AT,27,0),""),"")</f>
        <v/>
      </c>
    </row>
    <row r="1996" customFormat="false" ht="15" hidden="false" customHeight="false" outlineLevel="0" collapsed="false">
      <c r="A1996" s="40"/>
      <c r="B1996" s="41"/>
      <c r="C1996" s="41"/>
      <c r="D1996" s="41"/>
      <c r="E1996" s="41"/>
      <c r="F1996" s="41"/>
      <c r="G1996" s="42"/>
      <c r="H1996" s="43"/>
      <c r="I1996" s="41"/>
      <c r="J1996" s="41"/>
      <c r="K1996" s="41"/>
      <c r="L1996" s="41"/>
      <c r="M1996" s="41"/>
      <c r="N1996" s="41"/>
      <c r="O1996" s="41"/>
      <c r="P1996" s="41"/>
      <c r="Q1996" s="41"/>
      <c r="R1996" s="41"/>
      <c r="S1996" s="40"/>
      <c r="T1996" s="40"/>
      <c r="U1996" s="44"/>
      <c r="V1996" s="40"/>
      <c r="W1996" s="45" t="str">
        <f aca="false">IFERROR(VLOOKUP($V1996,SimpliRoute!$B:$AT,25,0),"")</f>
        <v/>
      </c>
      <c r="X1996" s="45" t="str">
        <f aca="false">IF(W1996="pending","Pendente",IF(W1996="failed","Não",IF(W1996="Completed","Sim","")))</f>
        <v/>
      </c>
      <c r="Y1996" s="46" t="str">
        <f aca="false">IF($W1996="Pending","",IFERROR(INT(VLOOKUP($V1996,SimpliRoute!$B:$AS,11,0)),""))</f>
        <v/>
      </c>
      <c r="Z1996" s="40" t="str">
        <f aca="false">IF($W1996="Failed",IFERROR(VLOOKUP($V1996,SimpliRoute!$B:$AT,27,0),""),"")</f>
        <v/>
      </c>
    </row>
    <row r="1997" customFormat="false" ht="15" hidden="false" customHeight="false" outlineLevel="0" collapsed="false">
      <c r="A1997" s="40"/>
      <c r="B1997" s="41"/>
      <c r="C1997" s="41"/>
      <c r="D1997" s="41"/>
      <c r="E1997" s="41"/>
      <c r="F1997" s="41"/>
      <c r="G1997" s="42"/>
      <c r="H1997" s="43"/>
      <c r="I1997" s="41"/>
      <c r="J1997" s="41"/>
      <c r="K1997" s="41"/>
      <c r="L1997" s="41"/>
      <c r="M1997" s="41"/>
      <c r="N1997" s="41"/>
      <c r="O1997" s="41"/>
      <c r="P1997" s="41"/>
      <c r="Q1997" s="41"/>
      <c r="R1997" s="41"/>
      <c r="S1997" s="40"/>
      <c r="T1997" s="40"/>
      <c r="U1997" s="44"/>
      <c r="V1997" s="40"/>
      <c r="W1997" s="45" t="str">
        <f aca="false">IFERROR(VLOOKUP($V1997,SimpliRoute!$B:$AT,25,0),"")</f>
        <v/>
      </c>
      <c r="X1997" s="45" t="str">
        <f aca="false">IF(W1997="pending","Pendente",IF(W1997="failed","Não",IF(W1997="Completed","Sim","")))</f>
        <v/>
      </c>
      <c r="Y1997" s="46" t="str">
        <f aca="false">IF($W1997="Pending","",IFERROR(INT(VLOOKUP($V1997,SimpliRoute!$B:$AS,11,0)),""))</f>
        <v/>
      </c>
      <c r="Z1997" s="40" t="str">
        <f aca="false">IF($W1997="Failed",IFERROR(VLOOKUP($V1997,SimpliRoute!$B:$AT,27,0),""),"")</f>
        <v/>
      </c>
    </row>
    <row r="1998" customFormat="false" ht="15" hidden="false" customHeight="false" outlineLevel="0" collapsed="false">
      <c r="A1998" s="40"/>
      <c r="B1998" s="41"/>
      <c r="C1998" s="41"/>
      <c r="D1998" s="41"/>
      <c r="E1998" s="41"/>
      <c r="F1998" s="41"/>
      <c r="G1998" s="42"/>
      <c r="H1998" s="43"/>
      <c r="I1998" s="41"/>
      <c r="J1998" s="41"/>
      <c r="K1998" s="41"/>
      <c r="L1998" s="41"/>
      <c r="M1998" s="41"/>
      <c r="N1998" s="41"/>
      <c r="O1998" s="41"/>
      <c r="P1998" s="41"/>
      <c r="Q1998" s="41"/>
      <c r="R1998" s="41"/>
      <c r="S1998" s="40"/>
      <c r="T1998" s="40"/>
      <c r="U1998" s="44"/>
      <c r="V1998" s="40"/>
      <c r="W1998" s="45" t="str">
        <f aca="false">IFERROR(VLOOKUP($V1998,SimpliRoute!$B:$AT,25,0),"")</f>
        <v/>
      </c>
      <c r="X1998" s="45" t="str">
        <f aca="false">IF(W1998="pending","Pendente",IF(W1998="failed","Não",IF(W1998="Completed","Sim","")))</f>
        <v/>
      </c>
      <c r="Y1998" s="46" t="str">
        <f aca="false">IF($W1998="Pending","",IFERROR(INT(VLOOKUP($V1998,SimpliRoute!$B:$AS,11,0)),""))</f>
        <v/>
      </c>
      <c r="Z1998" s="40" t="str">
        <f aca="false">IF($W1998="Failed",IFERROR(VLOOKUP($V1998,SimpliRoute!$B:$AT,27,0),""),"")</f>
        <v/>
      </c>
    </row>
    <row r="1999" customFormat="false" ht="15" hidden="false" customHeight="false" outlineLevel="0" collapsed="false">
      <c r="A1999" s="40"/>
      <c r="B1999" s="41"/>
      <c r="C1999" s="41"/>
      <c r="D1999" s="41"/>
      <c r="E1999" s="41"/>
      <c r="F1999" s="41"/>
      <c r="G1999" s="42"/>
      <c r="H1999" s="43"/>
      <c r="I1999" s="41"/>
      <c r="J1999" s="41"/>
      <c r="K1999" s="41"/>
      <c r="L1999" s="41"/>
      <c r="M1999" s="41"/>
      <c r="N1999" s="41"/>
      <c r="O1999" s="41"/>
      <c r="P1999" s="41"/>
      <c r="Q1999" s="41"/>
      <c r="R1999" s="41"/>
      <c r="S1999" s="40"/>
      <c r="T1999" s="40"/>
      <c r="U1999" s="44"/>
      <c r="V1999" s="40"/>
      <c r="W1999" s="45" t="str">
        <f aca="false">IFERROR(VLOOKUP($V1999,SimpliRoute!$B:$AT,25,0),"")</f>
        <v/>
      </c>
      <c r="X1999" s="45" t="str">
        <f aca="false">IF(W1999="pending","Pendente",IF(W1999="failed","Não",IF(W1999="Completed","Sim","")))</f>
        <v/>
      </c>
      <c r="Y1999" s="46" t="str">
        <f aca="false">IF($W1999="Pending","",IFERROR(INT(VLOOKUP($V1999,SimpliRoute!$B:$AS,11,0)),""))</f>
        <v/>
      </c>
      <c r="Z1999" s="40" t="str">
        <f aca="false">IF($W1999="Failed",IFERROR(VLOOKUP($V1999,SimpliRoute!$B:$AT,27,0),""),"")</f>
        <v/>
      </c>
    </row>
    <row r="2000" customFormat="false" ht="15" hidden="false" customHeight="false" outlineLevel="0" collapsed="false">
      <c r="A2000" s="40"/>
      <c r="B2000" s="41"/>
      <c r="C2000" s="41"/>
      <c r="D2000" s="41"/>
      <c r="E2000" s="41"/>
      <c r="F2000" s="52"/>
      <c r="G2000" s="42"/>
      <c r="H2000" s="43"/>
      <c r="I2000" s="41"/>
      <c r="J2000" s="41"/>
      <c r="K2000" s="41"/>
      <c r="L2000" s="41"/>
      <c r="M2000" s="41"/>
      <c r="N2000" s="41"/>
      <c r="O2000" s="41"/>
      <c r="P2000" s="41"/>
      <c r="Q2000" s="41"/>
      <c r="R2000" s="41"/>
      <c r="S2000" s="40"/>
      <c r="T2000" s="40"/>
      <c r="U2000" s="44"/>
      <c r="V2000" s="40"/>
      <c r="W2000" s="45" t="str">
        <f aca="false">IFERROR(VLOOKUP($V2000,SimpliRoute!$B:$AT,25,0),"")</f>
        <v/>
      </c>
      <c r="X2000" s="45" t="str">
        <f aca="false">IF(W2000="pending","Pendente",IF(W2000="failed","Não",IF(W2000="Completed","Sim","")))</f>
        <v/>
      </c>
      <c r="Y2000" s="46" t="str">
        <f aca="false">IF($W2000="Pending","",IFERROR(INT(VLOOKUP($V2000,SimpliRoute!$B:$AS,11,0)),""))</f>
        <v/>
      </c>
      <c r="Z2000" s="40" t="str">
        <f aca="false">IF($W2000="Failed",IFERROR(VLOOKUP($V2000,SimpliRoute!$B:$AT,27,0),""),"")</f>
        <v/>
      </c>
    </row>
    <row r="2001" customFormat="false" ht="15" hidden="false" customHeight="false" outlineLevel="0" collapsed="false">
      <c r="A2001" s="40"/>
      <c r="B2001" s="41"/>
      <c r="C2001" s="41"/>
      <c r="D2001" s="41"/>
      <c r="E2001" s="41"/>
      <c r="F2001" s="41"/>
      <c r="G2001" s="42"/>
      <c r="H2001" s="43"/>
      <c r="I2001" s="41"/>
      <c r="J2001" s="41"/>
      <c r="K2001" s="41"/>
      <c r="L2001" s="41"/>
      <c r="M2001" s="41"/>
      <c r="N2001" s="41"/>
      <c r="O2001" s="41"/>
      <c r="P2001" s="41"/>
      <c r="Q2001" s="41"/>
      <c r="R2001" s="41"/>
      <c r="S2001" s="40"/>
      <c r="T2001" s="40"/>
      <c r="U2001" s="44"/>
      <c r="V2001" s="40"/>
      <c r="W2001" s="45" t="str">
        <f aca="false">IFERROR(VLOOKUP($V2001,SimpliRoute!$B:$AT,25,0),"")</f>
        <v/>
      </c>
      <c r="X2001" s="45" t="str">
        <f aca="false">IF(W2001="pending","Pendente",IF(W2001="failed","Não",IF(W2001="Completed","Sim","")))</f>
        <v/>
      </c>
      <c r="Y2001" s="46" t="str">
        <f aca="false">IF($W2001="Pending","",IFERROR(INT(VLOOKUP($V2001,SimpliRoute!$B:$AS,11,0)),""))</f>
        <v/>
      </c>
      <c r="Z2001" s="40" t="str">
        <f aca="false">IF($W2001="Failed",IFERROR(VLOOKUP($V2001,SimpliRoute!$B:$AT,27,0),""),"")</f>
        <v/>
      </c>
    </row>
    <row r="2002" customFormat="false" ht="15" hidden="false" customHeight="false" outlineLevel="0" collapsed="false">
      <c r="A2002" s="40"/>
      <c r="B2002" s="41"/>
      <c r="C2002" s="41"/>
      <c r="D2002" s="41"/>
      <c r="E2002" s="41"/>
      <c r="F2002" s="41"/>
      <c r="G2002" s="42"/>
      <c r="H2002" s="43"/>
      <c r="I2002" s="41"/>
      <c r="J2002" s="41"/>
      <c r="K2002" s="41"/>
      <c r="L2002" s="41"/>
      <c r="M2002" s="41"/>
      <c r="N2002" s="41"/>
      <c r="O2002" s="41"/>
      <c r="P2002" s="41"/>
      <c r="Q2002" s="41"/>
      <c r="R2002" s="41"/>
      <c r="S2002" s="40"/>
      <c r="T2002" s="40"/>
      <c r="U2002" s="44"/>
      <c r="V2002" s="40"/>
      <c r="W2002" s="45" t="str">
        <f aca="false">IFERROR(VLOOKUP($V2002,SimpliRoute!$B:$AT,25,0),"")</f>
        <v/>
      </c>
      <c r="X2002" s="45" t="str">
        <f aca="false">IF(W2002="pending","Pendente",IF(W2002="failed","Não",IF(W2002="Completed","Sim","")))</f>
        <v/>
      </c>
      <c r="Y2002" s="46" t="str">
        <f aca="false">IF($W2002="Pending","",IFERROR(INT(VLOOKUP($V2002,SimpliRoute!$B:$AS,11,0)),""))</f>
        <v/>
      </c>
      <c r="Z2002" s="40" t="str">
        <f aca="false">IF($W2002="Failed",IFERROR(VLOOKUP($V2002,SimpliRoute!$B:$AT,27,0),""),"")</f>
        <v/>
      </c>
    </row>
    <row r="2003" customFormat="false" ht="15" hidden="false" customHeight="false" outlineLevel="0" collapsed="false">
      <c r="A2003" s="40"/>
      <c r="B2003" s="41"/>
      <c r="C2003" s="41"/>
      <c r="D2003" s="41"/>
      <c r="E2003" s="41"/>
      <c r="F2003" s="41"/>
      <c r="G2003" s="42"/>
      <c r="H2003" s="43"/>
      <c r="I2003" s="41"/>
      <c r="J2003" s="41"/>
      <c r="K2003" s="41"/>
      <c r="L2003" s="41"/>
      <c r="M2003" s="41"/>
      <c r="N2003" s="41"/>
      <c r="O2003" s="41"/>
      <c r="P2003" s="41"/>
      <c r="Q2003" s="41"/>
      <c r="R2003" s="41"/>
      <c r="S2003" s="40"/>
      <c r="T2003" s="40"/>
      <c r="U2003" s="44"/>
      <c r="V2003" s="40"/>
      <c r="W2003" s="45" t="str">
        <f aca="false">IFERROR(VLOOKUP($V2003,SimpliRoute!$B:$AT,25,0),"")</f>
        <v/>
      </c>
      <c r="X2003" s="45" t="str">
        <f aca="false">IF(W2003="pending","Pendente",IF(W2003="failed","Não",IF(W2003="Completed","Sim","")))</f>
        <v/>
      </c>
      <c r="Y2003" s="46" t="str">
        <f aca="false">IF($W2003="Pending","",IFERROR(INT(VLOOKUP($V2003,SimpliRoute!$B:$AS,11,0)),""))</f>
        <v/>
      </c>
      <c r="Z2003" s="40" t="str">
        <f aca="false">IF($W2003="Failed",IFERROR(VLOOKUP($V2003,SimpliRoute!$B:$AT,27,0),""),"")</f>
        <v/>
      </c>
    </row>
    <row r="2004" customFormat="false" ht="15" hidden="false" customHeight="false" outlineLevel="0" collapsed="false">
      <c r="A2004" s="40"/>
      <c r="B2004" s="41"/>
      <c r="C2004" s="41"/>
      <c r="D2004" s="41"/>
      <c r="E2004" s="41"/>
      <c r="F2004" s="52"/>
      <c r="G2004" s="42"/>
      <c r="H2004" s="43"/>
      <c r="I2004" s="41"/>
      <c r="J2004" s="41"/>
      <c r="K2004" s="43"/>
      <c r="L2004" s="41"/>
      <c r="M2004" s="43"/>
      <c r="N2004" s="41"/>
      <c r="O2004" s="41"/>
      <c r="P2004" s="41"/>
      <c r="Q2004" s="41"/>
      <c r="R2004" s="43"/>
      <c r="S2004" s="40"/>
      <c r="T2004" s="40"/>
      <c r="U2004" s="44"/>
      <c r="V2004" s="40"/>
      <c r="W2004" s="45" t="str">
        <f aca="false">IFERROR(VLOOKUP($V2004,SimpliRoute!$B:$AT,25,0),"")</f>
        <v/>
      </c>
      <c r="X2004" s="45" t="str">
        <f aca="false">IF(W2004="pending","Pendente",IF(W2004="failed","Não",IF(W2004="Completed","Sim","")))</f>
        <v/>
      </c>
      <c r="Y2004" s="46" t="str">
        <f aca="false">IF($W2004="Pending","",IFERROR(INT(VLOOKUP($V2004,SimpliRoute!$B:$AS,11,0)),""))</f>
        <v/>
      </c>
      <c r="Z2004" s="40" t="str">
        <f aca="false">IF($W2004="Failed",IFERROR(VLOOKUP($V2004,SimpliRoute!$B:$AT,27,0),""),"")</f>
        <v/>
      </c>
    </row>
    <row r="2005" customFormat="false" ht="15" hidden="false" customHeight="false" outlineLevel="0" collapsed="false">
      <c r="A2005" s="40"/>
      <c r="B2005" s="41"/>
      <c r="C2005" s="41"/>
      <c r="D2005" s="41"/>
      <c r="E2005" s="41"/>
      <c r="F2005" s="52"/>
      <c r="G2005" s="42"/>
      <c r="H2005" s="43"/>
      <c r="I2005" s="41"/>
      <c r="J2005" s="41"/>
      <c r="K2005" s="41"/>
      <c r="L2005" s="41"/>
      <c r="M2005" s="41"/>
      <c r="N2005" s="41"/>
      <c r="O2005" s="41"/>
      <c r="P2005" s="41"/>
      <c r="Q2005" s="41"/>
      <c r="R2005" s="41"/>
      <c r="S2005" s="40"/>
      <c r="T2005" s="40"/>
      <c r="U2005" s="44"/>
      <c r="V2005" s="40"/>
      <c r="W2005" s="45" t="str">
        <f aca="false">IFERROR(VLOOKUP($V2005,SimpliRoute!$B:$AT,25,0),"")</f>
        <v/>
      </c>
      <c r="X2005" s="45" t="str">
        <f aca="false">IF(W2005="pending","Pendente",IF(W2005="failed","Não",IF(W2005="Completed","Sim","")))</f>
        <v/>
      </c>
      <c r="Y2005" s="46" t="str">
        <f aca="false">IF($W2005="Pending","",IFERROR(INT(VLOOKUP($V2005,SimpliRoute!$B:$AS,11,0)),""))</f>
        <v/>
      </c>
      <c r="Z2005" s="40" t="str">
        <f aca="false">IF($W2005="Failed",IFERROR(VLOOKUP($V2005,SimpliRoute!$B:$AT,27,0),""),"")</f>
        <v/>
      </c>
    </row>
    <row r="2006" customFormat="false" ht="15" hidden="false" customHeight="false" outlineLevel="0" collapsed="false">
      <c r="A2006" s="40"/>
      <c r="B2006" s="41"/>
      <c r="C2006" s="41"/>
      <c r="D2006" s="41"/>
      <c r="E2006" s="41"/>
      <c r="F2006" s="41"/>
      <c r="G2006" s="42"/>
      <c r="H2006" s="43"/>
      <c r="I2006" s="41"/>
      <c r="J2006" s="41"/>
      <c r="K2006" s="41"/>
      <c r="L2006" s="41"/>
      <c r="M2006" s="41"/>
      <c r="N2006" s="41"/>
      <c r="O2006" s="41"/>
      <c r="P2006" s="41"/>
      <c r="Q2006" s="41"/>
      <c r="R2006" s="41"/>
      <c r="S2006" s="40"/>
      <c r="T2006" s="40"/>
      <c r="U2006" s="44"/>
      <c r="V2006" s="40"/>
      <c r="W2006" s="45" t="str">
        <f aca="false">IFERROR(VLOOKUP($V2006,SimpliRoute!$B:$AT,25,0),"")</f>
        <v/>
      </c>
      <c r="X2006" s="45" t="str">
        <f aca="false">IF(W2006="pending","Pendente",IF(W2006="failed","Não",IF(W2006="Completed","Sim","")))</f>
        <v/>
      </c>
      <c r="Y2006" s="46" t="str">
        <f aca="false">IF($W2006="Pending","",IFERROR(INT(VLOOKUP($V2006,SimpliRoute!$B:$AS,11,0)),""))</f>
        <v/>
      </c>
      <c r="Z2006" s="40" t="str">
        <f aca="false">IF($W2006="Failed",IFERROR(VLOOKUP($V2006,SimpliRoute!$B:$AT,27,0),""),"")</f>
        <v/>
      </c>
    </row>
    <row r="2007" customFormat="false" ht="15" hidden="false" customHeight="false" outlineLevel="0" collapsed="false">
      <c r="A2007" s="40"/>
      <c r="B2007" s="41"/>
      <c r="C2007" s="41"/>
      <c r="D2007" s="41"/>
      <c r="E2007" s="41"/>
      <c r="F2007" s="41"/>
      <c r="G2007" s="42"/>
      <c r="H2007" s="43"/>
      <c r="I2007" s="41"/>
      <c r="J2007" s="41"/>
      <c r="K2007" s="41"/>
      <c r="L2007" s="41"/>
      <c r="M2007" s="41"/>
      <c r="N2007" s="41"/>
      <c r="O2007" s="41"/>
      <c r="P2007" s="41"/>
      <c r="Q2007" s="41"/>
      <c r="R2007" s="41"/>
      <c r="S2007" s="40"/>
      <c r="T2007" s="40"/>
      <c r="U2007" s="44"/>
      <c r="V2007" s="40"/>
      <c r="W2007" s="45" t="str">
        <f aca="false">IFERROR(VLOOKUP($V2007,SimpliRoute!$B:$AT,25,0),"")</f>
        <v/>
      </c>
      <c r="X2007" s="45" t="str">
        <f aca="false">IF(W2007="pending","Pendente",IF(W2007="failed","Não",IF(W2007="Completed","Sim","")))</f>
        <v/>
      </c>
      <c r="Y2007" s="46" t="str">
        <f aca="false">IF($W2007="Pending","",IFERROR(INT(VLOOKUP($V2007,SimpliRoute!$B:$AS,11,0)),""))</f>
        <v/>
      </c>
      <c r="Z2007" s="40" t="str">
        <f aca="false">IF($W2007="Failed",IFERROR(VLOOKUP($V2007,SimpliRoute!$B:$AT,27,0),""),"")</f>
        <v/>
      </c>
    </row>
    <row r="2008" customFormat="false" ht="15" hidden="false" customHeight="false" outlineLevel="0" collapsed="false">
      <c r="A2008" s="40"/>
      <c r="B2008" s="41"/>
      <c r="C2008" s="41"/>
      <c r="D2008" s="41"/>
      <c r="E2008" s="41"/>
      <c r="F2008" s="41"/>
      <c r="G2008" s="42"/>
      <c r="H2008" s="43"/>
      <c r="I2008" s="41"/>
      <c r="J2008" s="41"/>
      <c r="K2008" s="41"/>
      <c r="L2008" s="41"/>
      <c r="M2008" s="41"/>
      <c r="N2008" s="41"/>
      <c r="O2008" s="41"/>
      <c r="P2008" s="41"/>
      <c r="Q2008" s="41"/>
      <c r="R2008" s="41"/>
      <c r="S2008" s="40"/>
      <c r="T2008" s="40"/>
      <c r="U2008" s="44"/>
      <c r="V2008" s="40"/>
      <c r="W2008" s="45" t="str">
        <f aca="false">IFERROR(VLOOKUP($V2008,SimpliRoute!$B:$AT,25,0),"")</f>
        <v/>
      </c>
      <c r="X2008" s="45" t="str">
        <f aca="false">IF(W2008="pending","Pendente",IF(W2008="failed","Não",IF(W2008="Completed","Sim","")))</f>
        <v/>
      </c>
      <c r="Y2008" s="46" t="str">
        <f aca="false">IF($W2008="Pending","",IFERROR(INT(VLOOKUP($V2008,SimpliRoute!$B:$AS,11,0)),""))</f>
        <v/>
      </c>
      <c r="Z2008" s="40" t="str">
        <f aca="false">IF($W2008="Failed",IFERROR(VLOOKUP($V2008,SimpliRoute!$B:$AT,27,0),""),"")</f>
        <v/>
      </c>
    </row>
    <row r="2009" customFormat="false" ht="15" hidden="false" customHeight="false" outlineLevel="0" collapsed="false">
      <c r="A2009" s="40"/>
      <c r="B2009" s="41"/>
      <c r="C2009" s="41"/>
      <c r="D2009" s="41"/>
      <c r="E2009" s="41"/>
      <c r="F2009" s="41"/>
      <c r="G2009" s="42"/>
      <c r="H2009" s="43"/>
      <c r="I2009" s="41"/>
      <c r="J2009" s="41"/>
      <c r="K2009" s="41"/>
      <c r="L2009" s="41"/>
      <c r="M2009" s="41"/>
      <c r="N2009" s="41"/>
      <c r="O2009" s="41"/>
      <c r="P2009" s="41"/>
      <c r="Q2009" s="41"/>
      <c r="R2009" s="41"/>
      <c r="S2009" s="40"/>
      <c r="T2009" s="40"/>
      <c r="U2009" s="44"/>
      <c r="V2009" s="40"/>
      <c r="W2009" s="45" t="str">
        <f aca="false">IFERROR(VLOOKUP($V2009,SimpliRoute!$B:$AT,25,0),"")</f>
        <v/>
      </c>
      <c r="X2009" s="45" t="str">
        <f aca="false">IF(W2009="pending","Pendente",IF(W2009="failed","Não",IF(W2009="Completed","Sim","")))</f>
        <v/>
      </c>
      <c r="Y2009" s="46" t="str">
        <f aca="false">IF($W2009="Pending","",IFERROR(INT(VLOOKUP($V2009,SimpliRoute!$B:$AS,11,0)),""))</f>
        <v/>
      </c>
      <c r="Z2009" s="40" t="str">
        <f aca="false">IF($W2009="Failed",IFERROR(VLOOKUP($V2009,SimpliRoute!$B:$AT,27,0),""),"")</f>
        <v/>
      </c>
    </row>
    <row r="2010" customFormat="false" ht="15" hidden="false" customHeight="false" outlineLevel="0" collapsed="false">
      <c r="A2010" s="40"/>
      <c r="B2010" s="41"/>
      <c r="C2010" s="41"/>
      <c r="D2010" s="41"/>
      <c r="E2010" s="41"/>
      <c r="F2010" s="41"/>
      <c r="G2010" s="42"/>
      <c r="H2010" s="43"/>
      <c r="I2010" s="41"/>
      <c r="J2010" s="41"/>
      <c r="K2010" s="41"/>
      <c r="L2010" s="41"/>
      <c r="M2010" s="41"/>
      <c r="N2010" s="41"/>
      <c r="O2010" s="41"/>
      <c r="P2010" s="41"/>
      <c r="Q2010" s="41"/>
      <c r="R2010" s="41"/>
      <c r="S2010" s="40"/>
      <c r="T2010" s="40"/>
      <c r="U2010" s="44"/>
      <c r="V2010" s="40"/>
      <c r="W2010" s="45" t="str">
        <f aca="false">IFERROR(VLOOKUP($V2010,SimpliRoute!$B:$AT,25,0),"")</f>
        <v/>
      </c>
      <c r="X2010" s="45" t="str">
        <f aca="false">IF(W2010="pending","Pendente",IF(W2010="failed","Não",IF(W2010="Completed","Sim","")))</f>
        <v/>
      </c>
      <c r="Y2010" s="46" t="str">
        <f aca="false">IF($W2010="Pending","",IFERROR(INT(VLOOKUP($V2010,SimpliRoute!$B:$AS,11,0)),""))</f>
        <v/>
      </c>
      <c r="Z2010" s="40" t="str">
        <f aca="false">IF($W2010="Failed",IFERROR(VLOOKUP($V2010,SimpliRoute!$B:$AT,27,0),""),"")</f>
        <v/>
      </c>
    </row>
    <row r="2011" customFormat="false" ht="15" hidden="false" customHeight="false" outlineLevel="0" collapsed="false">
      <c r="A2011" s="40"/>
      <c r="B2011" s="41"/>
      <c r="C2011" s="41"/>
      <c r="D2011" s="41"/>
      <c r="E2011" s="41"/>
      <c r="F2011" s="41"/>
      <c r="G2011" s="42"/>
      <c r="H2011" s="43"/>
      <c r="I2011" s="41"/>
      <c r="J2011" s="41"/>
      <c r="K2011" s="41"/>
      <c r="L2011" s="41"/>
      <c r="M2011" s="41"/>
      <c r="N2011" s="41"/>
      <c r="O2011" s="41"/>
      <c r="P2011" s="41"/>
      <c r="Q2011" s="41"/>
      <c r="R2011" s="41"/>
      <c r="S2011" s="40"/>
      <c r="T2011" s="40"/>
      <c r="U2011" s="44"/>
      <c r="V2011" s="40"/>
      <c r="W2011" s="45" t="str">
        <f aca="false">IFERROR(VLOOKUP($V2011,SimpliRoute!$B:$AT,25,0),"")</f>
        <v/>
      </c>
      <c r="X2011" s="45" t="str">
        <f aca="false">IF(W2011="pending","Pendente",IF(W2011="failed","Não",IF(W2011="Completed","Sim","")))</f>
        <v/>
      </c>
      <c r="Y2011" s="46" t="str">
        <f aca="false">IF($W2011="Pending","",IFERROR(INT(VLOOKUP($V2011,SimpliRoute!$B:$AS,11,0)),""))</f>
        <v/>
      </c>
      <c r="Z2011" s="40" t="str">
        <f aca="false">IF($W2011="Failed",IFERROR(VLOOKUP($V2011,SimpliRoute!$B:$AT,27,0),""),"")</f>
        <v/>
      </c>
    </row>
    <row r="2012" customFormat="false" ht="15" hidden="false" customHeight="false" outlineLevel="0" collapsed="false">
      <c r="A2012" s="40"/>
      <c r="B2012" s="41"/>
      <c r="C2012" s="41"/>
      <c r="D2012" s="41"/>
      <c r="E2012" s="41"/>
      <c r="F2012" s="41"/>
      <c r="G2012" s="42"/>
      <c r="H2012" s="43"/>
      <c r="I2012" s="41"/>
      <c r="J2012" s="41"/>
      <c r="K2012" s="41"/>
      <c r="L2012" s="41"/>
      <c r="M2012" s="41"/>
      <c r="N2012" s="41"/>
      <c r="O2012" s="41"/>
      <c r="P2012" s="41"/>
      <c r="Q2012" s="41"/>
      <c r="R2012" s="41"/>
      <c r="S2012" s="40"/>
      <c r="T2012" s="40"/>
      <c r="U2012" s="44"/>
      <c r="V2012" s="40"/>
      <c r="W2012" s="45" t="str">
        <f aca="false">IFERROR(VLOOKUP($V2012,SimpliRoute!$B:$AT,25,0),"")</f>
        <v/>
      </c>
      <c r="X2012" s="45" t="str">
        <f aca="false">IF(W2012="pending","Pendente",IF(W2012="failed","Não",IF(W2012="Completed","Sim","")))</f>
        <v/>
      </c>
      <c r="Y2012" s="46" t="str">
        <f aca="false">IF($W2012="Pending","",IFERROR(INT(VLOOKUP($V2012,SimpliRoute!$B:$AS,11,0)),""))</f>
        <v/>
      </c>
      <c r="Z2012" s="40" t="str">
        <f aca="false">IF($W2012="Failed",IFERROR(VLOOKUP($V2012,SimpliRoute!$B:$AT,27,0),""),"")</f>
        <v/>
      </c>
    </row>
    <row r="2013" customFormat="false" ht="15" hidden="false" customHeight="false" outlineLevel="0" collapsed="false">
      <c r="A2013" s="40"/>
      <c r="B2013" s="41"/>
      <c r="C2013" s="41"/>
      <c r="D2013" s="41"/>
      <c r="E2013" s="41"/>
      <c r="F2013" s="41"/>
      <c r="G2013" s="42"/>
      <c r="H2013" s="43"/>
      <c r="I2013" s="41"/>
      <c r="J2013" s="41"/>
      <c r="K2013" s="41"/>
      <c r="L2013" s="41"/>
      <c r="M2013" s="41"/>
      <c r="N2013" s="41"/>
      <c r="O2013" s="41"/>
      <c r="P2013" s="41"/>
      <c r="Q2013" s="41"/>
      <c r="R2013" s="41"/>
      <c r="S2013" s="40"/>
      <c r="T2013" s="40"/>
      <c r="U2013" s="44"/>
      <c r="V2013" s="40"/>
      <c r="W2013" s="45" t="str">
        <f aca="false">IFERROR(VLOOKUP($V2013,SimpliRoute!$B:$AT,25,0),"")</f>
        <v/>
      </c>
      <c r="X2013" s="45" t="str">
        <f aca="false">IF(W2013="pending","Pendente",IF(W2013="failed","Não",IF(W2013="Completed","Sim","")))</f>
        <v/>
      </c>
      <c r="Y2013" s="46" t="str">
        <f aca="false">IF($W2013="Pending","",IFERROR(INT(VLOOKUP($V2013,SimpliRoute!$B:$AS,11,0)),""))</f>
        <v/>
      </c>
      <c r="Z2013" s="40" t="str">
        <f aca="false">IF($W2013="Failed",IFERROR(VLOOKUP($V2013,SimpliRoute!$B:$AT,27,0),""),"")</f>
        <v/>
      </c>
    </row>
    <row r="2014" customFormat="false" ht="15" hidden="false" customHeight="false" outlineLevel="0" collapsed="false">
      <c r="A2014" s="40"/>
      <c r="B2014" s="41"/>
      <c r="C2014" s="41"/>
      <c r="D2014" s="41"/>
      <c r="E2014" s="41"/>
      <c r="F2014" s="41"/>
      <c r="G2014" s="42"/>
      <c r="H2014" s="43"/>
      <c r="I2014" s="41"/>
      <c r="J2014" s="41"/>
      <c r="K2014" s="41"/>
      <c r="L2014" s="41"/>
      <c r="M2014" s="41"/>
      <c r="N2014" s="41"/>
      <c r="O2014" s="41"/>
      <c r="P2014" s="41"/>
      <c r="Q2014" s="41"/>
      <c r="R2014" s="41"/>
      <c r="S2014" s="40"/>
      <c r="T2014" s="40"/>
      <c r="U2014" s="44"/>
      <c r="V2014" s="40"/>
      <c r="W2014" s="45" t="str">
        <f aca="false">IFERROR(VLOOKUP($V2014,SimpliRoute!$B:$AT,25,0),"")</f>
        <v/>
      </c>
      <c r="X2014" s="45" t="str">
        <f aca="false">IF(W2014="pending","Pendente",IF(W2014="failed","Não",IF(W2014="Completed","Sim","")))</f>
        <v/>
      </c>
      <c r="Y2014" s="46" t="str">
        <f aca="false">IF($W2014="Pending","",IFERROR(INT(VLOOKUP($V2014,SimpliRoute!$B:$AS,11,0)),""))</f>
        <v/>
      </c>
      <c r="Z2014" s="40" t="str">
        <f aca="false">IF($W2014="Failed",IFERROR(VLOOKUP($V2014,SimpliRoute!$B:$AT,27,0),""),"")</f>
        <v/>
      </c>
    </row>
    <row r="2015" customFormat="false" ht="15" hidden="false" customHeight="false" outlineLevel="0" collapsed="false">
      <c r="A2015" s="40"/>
      <c r="B2015" s="41"/>
      <c r="C2015" s="41"/>
      <c r="D2015" s="41"/>
      <c r="E2015" s="41"/>
      <c r="F2015" s="41"/>
      <c r="G2015" s="42"/>
      <c r="H2015" s="43"/>
      <c r="I2015" s="41"/>
      <c r="J2015" s="41"/>
      <c r="K2015" s="41"/>
      <c r="L2015" s="41"/>
      <c r="M2015" s="41"/>
      <c r="N2015" s="41"/>
      <c r="O2015" s="41"/>
      <c r="P2015" s="41"/>
      <c r="Q2015" s="41"/>
      <c r="R2015" s="41"/>
      <c r="S2015" s="40"/>
      <c r="T2015" s="40"/>
      <c r="U2015" s="44"/>
      <c r="V2015" s="40"/>
      <c r="W2015" s="45" t="str">
        <f aca="false">IFERROR(VLOOKUP($V2015,SimpliRoute!$B:$AT,25,0),"")</f>
        <v/>
      </c>
      <c r="X2015" s="45" t="str">
        <f aca="false">IF(W2015="pending","Pendente",IF(W2015="failed","Não",IF(W2015="Completed","Sim","")))</f>
        <v/>
      </c>
      <c r="Y2015" s="46" t="str">
        <f aca="false">IF($W2015="Pending","",IFERROR(INT(VLOOKUP($V2015,SimpliRoute!$B:$AS,11,0)),""))</f>
        <v/>
      </c>
      <c r="Z2015" s="40" t="str">
        <f aca="false">IF($W2015="Failed",IFERROR(VLOOKUP($V2015,SimpliRoute!$B:$AT,27,0),""),"")</f>
        <v/>
      </c>
    </row>
    <row r="2016" customFormat="false" ht="15" hidden="false" customHeight="false" outlineLevel="0" collapsed="false">
      <c r="A2016" s="40"/>
      <c r="B2016" s="41"/>
      <c r="C2016" s="41"/>
      <c r="D2016" s="41"/>
      <c r="E2016" s="41"/>
      <c r="F2016" s="41"/>
      <c r="G2016" s="42"/>
      <c r="H2016" s="43"/>
      <c r="I2016" s="41"/>
      <c r="J2016" s="41"/>
      <c r="K2016" s="41"/>
      <c r="L2016" s="41"/>
      <c r="M2016" s="41"/>
      <c r="N2016" s="41"/>
      <c r="O2016" s="41"/>
      <c r="P2016" s="41"/>
      <c r="Q2016" s="41"/>
      <c r="R2016" s="41"/>
      <c r="S2016" s="40"/>
      <c r="T2016" s="40"/>
      <c r="U2016" s="44"/>
      <c r="V2016" s="40"/>
      <c r="W2016" s="45" t="str">
        <f aca="false">IFERROR(VLOOKUP($V2016,SimpliRoute!$B:$AT,25,0),"")</f>
        <v/>
      </c>
      <c r="X2016" s="45" t="str">
        <f aca="false">IF(W2016="pending","Pendente",IF(W2016="failed","Não",IF(W2016="Completed","Sim","")))</f>
        <v/>
      </c>
      <c r="Y2016" s="46" t="str">
        <f aca="false">IF($W2016="Pending","",IFERROR(INT(VLOOKUP($V2016,SimpliRoute!$B:$AS,11,0)),""))</f>
        <v/>
      </c>
      <c r="Z2016" s="40" t="str">
        <f aca="false">IF($W2016="Failed",IFERROR(VLOOKUP($V2016,SimpliRoute!$B:$AT,27,0),""),"")</f>
        <v/>
      </c>
    </row>
    <row r="2017" customFormat="false" ht="15" hidden="false" customHeight="false" outlineLevel="0" collapsed="false">
      <c r="A2017" s="40"/>
      <c r="B2017" s="41"/>
      <c r="C2017" s="41"/>
      <c r="D2017" s="41"/>
      <c r="E2017" s="41"/>
      <c r="F2017" s="41"/>
      <c r="G2017" s="42"/>
      <c r="H2017" s="43"/>
      <c r="I2017" s="41"/>
      <c r="J2017" s="41"/>
      <c r="K2017" s="41"/>
      <c r="L2017" s="41"/>
      <c r="M2017" s="41"/>
      <c r="N2017" s="41"/>
      <c r="O2017" s="41"/>
      <c r="P2017" s="41"/>
      <c r="Q2017" s="41"/>
      <c r="R2017" s="41"/>
      <c r="S2017" s="40"/>
      <c r="T2017" s="40"/>
      <c r="U2017" s="44"/>
      <c r="V2017" s="40"/>
      <c r="W2017" s="45" t="str">
        <f aca="false">IFERROR(VLOOKUP($V2017,SimpliRoute!$B:$AT,25,0),"")</f>
        <v/>
      </c>
      <c r="X2017" s="45" t="str">
        <f aca="false">IF(W2017="pending","Pendente",IF(W2017="failed","Não",IF(W2017="Completed","Sim","")))</f>
        <v/>
      </c>
      <c r="Y2017" s="46" t="str">
        <f aca="false">IF($W2017="Pending","",IFERROR(INT(VLOOKUP($V2017,SimpliRoute!$B:$AS,11,0)),""))</f>
        <v/>
      </c>
      <c r="Z2017" s="40" t="str">
        <f aca="false">IF($W2017="Failed",IFERROR(VLOOKUP($V2017,SimpliRoute!$B:$AT,27,0),""),"")</f>
        <v/>
      </c>
    </row>
    <row r="2018" customFormat="false" ht="15" hidden="false" customHeight="false" outlineLevel="0" collapsed="false">
      <c r="A2018" s="40"/>
      <c r="B2018" s="41"/>
      <c r="C2018" s="41"/>
      <c r="D2018" s="41"/>
      <c r="E2018" s="41"/>
      <c r="F2018" s="41"/>
      <c r="G2018" s="42"/>
      <c r="H2018" s="43"/>
      <c r="I2018" s="41"/>
      <c r="J2018" s="41"/>
      <c r="K2018" s="41"/>
      <c r="L2018" s="41"/>
      <c r="M2018" s="41"/>
      <c r="N2018" s="41"/>
      <c r="O2018" s="41"/>
      <c r="P2018" s="41"/>
      <c r="Q2018" s="41"/>
      <c r="R2018" s="41"/>
      <c r="S2018" s="40"/>
      <c r="T2018" s="40"/>
      <c r="U2018" s="44"/>
      <c r="V2018" s="40"/>
      <c r="W2018" s="45" t="str">
        <f aca="false">IFERROR(VLOOKUP($V2018,SimpliRoute!$B:$AT,25,0),"")</f>
        <v/>
      </c>
      <c r="X2018" s="45" t="str">
        <f aca="false">IF(W2018="pending","Pendente",IF(W2018="failed","Não",IF(W2018="Completed","Sim","")))</f>
        <v/>
      </c>
      <c r="Y2018" s="46" t="str">
        <f aca="false">IF($W2018="Pending","",IFERROR(INT(VLOOKUP($V2018,SimpliRoute!$B:$AS,11,0)),""))</f>
        <v/>
      </c>
      <c r="Z2018" s="40" t="str">
        <f aca="false">IF($W2018="Failed",IFERROR(VLOOKUP($V2018,SimpliRoute!$B:$AT,27,0),""),"")</f>
        <v/>
      </c>
    </row>
    <row r="2019" customFormat="false" ht="15" hidden="false" customHeight="false" outlineLevel="0" collapsed="false">
      <c r="A2019" s="40"/>
      <c r="B2019" s="41"/>
      <c r="C2019" s="41"/>
      <c r="D2019" s="41"/>
      <c r="E2019" s="41"/>
      <c r="F2019" s="41"/>
      <c r="G2019" s="42"/>
      <c r="H2019" s="43"/>
      <c r="I2019" s="41"/>
      <c r="J2019" s="41"/>
      <c r="K2019" s="41"/>
      <c r="L2019" s="41"/>
      <c r="M2019" s="41"/>
      <c r="N2019" s="41"/>
      <c r="O2019" s="41"/>
      <c r="P2019" s="41"/>
      <c r="Q2019" s="41"/>
      <c r="R2019" s="41"/>
      <c r="S2019" s="40"/>
      <c r="T2019" s="40"/>
      <c r="U2019" s="44"/>
      <c r="V2019" s="40"/>
      <c r="W2019" s="45" t="str">
        <f aca="false">IFERROR(VLOOKUP($V2019,SimpliRoute!$B:$AT,25,0),"")</f>
        <v/>
      </c>
      <c r="X2019" s="45" t="str">
        <f aca="false">IF(W2019="pending","Pendente",IF(W2019="failed","Não",IF(W2019="Completed","Sim","")))</f>
        <v/>
      </c>
      <c r="Y2019" s="46" t="str">
        <f aca="false">IF($W2019="Pending","",IFERROR(INT(VLOOKUP($V2019,SimpliRoute!$B:$AS,11,0)),""))</f>
        <v/>
      </c>
      <c r="Z2019" s="40" t="str">
        <f aca="false">IF($W2019="Failed",IFERROR(VLOOKUP($V2019,SimpliRoute!$B:$AT,27,0),""),"")</f>
        <v/>
      </c>
    </row>
    <row r="2020" customFormat="false" ht="15" hidden="false" customHeight="false" outlineLevel="0" collapsed="false">
      <c r="A2020" s="40"/>
      <c r="B2020" s="41"/>
      <c r="C2020" s="41"/>
      <c r="D2020" s="41"/>
      <c r="E2020" s="41"/>
      <c r="F2020" s="41"/>
      <c r="G2020" s="42"/>
      <c r="H2020" s="43"/>
      <c r="I2020" s="41"/>
      <c r="J2020" s="41"/>
      <c r="K2020" s="41"/>
      <c r="L2020" s="41"/>
      <c r="M2020" s="41"/>
      <c r="N2020" s="41"/>
      <c r="O2020" s="41"/>
      <c r="P2020" s="41"/>
      <c r="Q2020" s="41"/>
      <c r="R2020" s="41"/>
      <c r="S2020" s="40"/>
      <c r="T2020" s="40"/>
      <c r="U2020" s="44"/>
      <c r="V2020" s="40"/>
      <c r="W2020" s="45" t="str">
        <f aca="false">IFERROR(VLOOKUP($V2020,SimpliRoute!$B:$AT,25,0),"")</f>
        <v/>
      </c>
      <c r="X2020" s="45" t="str">
        <f aca="false">IF(W2020="pending","Pendente",IF(W2020="failed","Não",IF(W2020="Completed","Sim","")))</f>
        <v/>
      </c>
      <c r="Y2020" s="46" t="str">
        <f aca="false">IF($W2020="Pending","",IFERROR(INT(VLOOKUP($V2020,SimpliRoute!$B:$AS,11,0)),""))</f>
        <v/>
      </c>
      <c r="Z2020" s="40" t="str">
        <f aca="false">IF($W2020="Failed",IFERROR(VLOOKUP($V2020,SimpliRoute!$B:$AT,27,0),""),"")</f>
        <v/>
      </c>
    </row>
    <row r="2021" customFormat="false" ht="15" hidden="false" customHeight="false" outlineLevel="0" collapsed="false">
      <c r="A2021" s="40"/>
      <c r="B2021" s="41"/>
      <c r="C2021" s="41"/>
      <c r="D2021" s="41"/>
      <c r="E2021" s="41"/>
      <c r="F2021" s="41"/>
      <c r="G2021" s="42"/>
      <c r="H2021" s="43"/>
      <c r="I2021" s="41"/>
      <c r="J2021" s="41"/>
      <c r="K2021" s="41"/>
      <c r="L2021" s="41"/>
      <c r="M2021" s="41"/>
      <c r="N2021" s="41"/>
      <c r="O2021" s="41"/>
      <c r="P2021" s="41"/>
      <c r="Q2021" s="41"/>
      <c r="R2021" s="41"/>
      <c r="S2021" s="40"/>
      <c r="T2021" s="40"/>
      <c r="U2021" s="44"/>
      <c r="V2021" s="40"/>
      <c r="W2021" s="45" t="str">
        <f aca="false">IFERROR(VLOOKUP($V2021,SimpliRoute!$B:$AT,25,0),"")</f>
        <v/>
      </c>
      <c r="X2021" s="45" t="str">
        <f aca="false">IF(W2021="pending","Pendente",IF(W2021="failed","Não",IF(W2021="Completed","Sim","")))</f>
        <v/>
      </c>
      <c r="Y2021" s="46" t="str">
        <f aca="false">IF($W2021="Pending","",IFERROR(INT(VLOOKUP($V2021,SimpliRoute!$B:$AS,11,0)),""))</f>
        <v/>
      </c>
      <c r="Z2021" s="40" t="str">
        <f aca="false">IF($W2021="Failed",IFERROR(VLOOKUP($V2021,SimpliRoute!$B:$AT,27,0),""),"")</f>
        <v/>
      </c>
    </row>
    <row r="2022" customFormat="false" ht="15" hidden="false" customHeight="false" outlineLevel="0" collapsed="false">
      <c r="A2022" s="40"/>
      <c r="B2022" s="41"/>
      <c r="C2022" s="41"/>
      <c r="D2022" s="41"/>
      <c r="E2022" s="41"/>
      <c r="F2022" s="41"/>
      <c r="G2022" s="42"/>
      <c r="H2022" s="43"/>
      <c r="I2022" s="41"/>
      <c r="J2022" s="41"/>
      <c r="K2022" s="41"/>
      <c r="L2022" s="41"/>
      <c r="M2022" s="41"/>
      <c r="N2022" s="41"/>
      <c r="O2022" s="41"/>
      <c r="P2022" s="41"/>
      <c r="Q2022" s="41"/>
      <c r="R2022" s="41"/>
      <c r="S2022" s="40"/>
      <c r="T2022" s="40"/>
      <c r="U2022" s="44"/>
      <c r="V2022" s="40"/>
      <c r="W2022" s="45" t="str">
        <f aca="false">IFERROR(VLOOKUP($V2022,SimpliRoute!$B:$AT,25,0),"")</f>
        <v/>
      </c>
      <c r="X2022" s="45" t="str">
        <f aca="false">IF(W2022="pending","Pendente",IF(W2022="failed","Não",IF(W2022="Completed","Sim","")))</f>
        <v/>
      </c>
      <c r="Y2022" s="46" t="str">
        <f aca="false">IF($W2022="Pending","",IFERROR(INT(VLOOKUP($V2022,SimpliRoute!$B:$AS,11,0)),""))</f>
        <v/>
      </c>
      <c r="Z2022" s="40" t="str">
        <f aca="false">IF($W2022="Failed",IFERROR(VLOOKUP($V2022,SimpliRoute!$B:$AT,27,0),""),"")</f>
        <v/>
      </c>
    </row>
    <row r="2023" customFormat="false" ht="15" hidden="false" customHeight="false" outlineLevel="0" collapsed="false">
      <c r="A2023" s="40"/>
      <c r="B2023" s="41"/>
      <c r="C2023" s="41"/>
      <c r="D2023" s="41"/>
      <c r="E2023" s="41"/>
      <c r="F2023" s="41"/>
      <c r="G2023" s="42"/>
      <c r="H2023" s="43"/>
      <c r="I2023" s="41"/>
      <c r="J2023" s="41"/>
      <c r="K2023" s="41"/>
      <c r="L2023" s="41"/>
      <c r="M2023" s="41"/>
      <c r="N2023" s="41"/>
      <c r="O2023" s="41"/>
      <c r="P2023" s="41"/>
      <c r="Q2023" s="41"/>
      <c r="R2023" s="41"/>
      <c r="S2023" s="40"/>
      <c r="T2023" s="40"/>
      <c r="U2023" s="44"/>
      <c r="V2023" s="40"/>
      <c r="W2023" s="45" t="str">
        <f aca="false">IFERROR(VLOOKUP($V2023,SimpliRoute!$B:$AT,25,0),"")</f>
        <v/>
      </c>
      <c r="X2023" s="45" t="str">
        <f aca="false">IF(W2023="pending","Pendente",IF(W2023="failed","Não",IF(W2023="Completed","Sim","")))</f>
        <v/>
      </c>
      <c r="Y2023" s="46" t="str">
        <f aca="false">IF($W2023="Pending","",IFERROR(INT(VLOOKUP($V2023,SimpliRoute!$B:$AS,11,0)),""))</f>
        <v/>
      </c>
      <c r="Z2023" s="40" t="str">
        <f aca="false">IF($W2023="Failed",IFERROR(VLOOKUP($V2023,SimpliRoute!$B:$AT,27,0),""),"")</f>
        <v/>
      </c>
    </row>
    <row r="2024" customFormat="false" ht="15" hidden="false" customHeight="false" outlineLevel="0" collapsed="false">
      <c r="A2024" s="40"/>
      <c r="B2024" s="41"/>
      <c r="C2024" s="41"/>
      <c r="D2024" s="41"/>
      <c r="E2024" s="41"/>
      <c r="F2024" s="41"/>
      <c r="G2024" s="42"/>
      <c r="H2024" s="43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0"/>
      <c r="T2024" s="40"/>
      <c r="U2024" s="44"/>
      <c r="V2024" s="40"/>
      <c r="W2024" s="45" t="str">
        <f aca="false">IFERROR(VLOOKUP($V2024,SimpliRoute!$B:$AT,25,0),"")</f>
        <v/>
      </c>
      <c r="X2024" s="45" t="str">
        <f aca="false">IF(W2024="pending","Pendente",IF(W2024="failed","Não",IF(W2024="Completed","Sim","")))</f>
        <v/>
      </c>
      <c r="Y2024" s="46" t="str">
        <f aca="false">IF($W2024="Pending","",IFERROR(INT(VLOOKUP($V2024,SimpliRoute!$B:$AS,11,0)),""))</f>
        <v/>
      </c>
      <c r="Z2024" s="40" t="str">
        <f aca="false">IF($W2024="Failed",IFERROR(VLOOKUP($V2024,SimpliRoute!$B:$AT,27,0),""),"")</f>
        <v/>
      </c>
    </row>
    <row r="2025" customFormat="false" ht="15" hidden="false" customHeight="false" outlineLevel="0" collapsed="false">
      <c r="A2025" s="40"/>
      <c r="B2025" s="41"/>
      <c r="C2025" s="41"/>
      <c r="D2025" s="41"/>
      <c r="E2025" s="41"/>
      <c r="F2025" s="41"/>
      <c r="G2025" s="42"/>
      <c r="H2025" s="43"/>
      <c r="I2025" s="41"/>
      <c r="J2025" s="41"/>
      <c r="K2025" s="41"/>
      <c r="L2025" s="41"/>
      <c r="M2025" s="41"/>
      <c r="N2025" s="41"/>
      <c r="O2025" s="41"/>
      <c r="P2025" s="41"/>
      <c r="Q2025" s="41"/>
      <c r="R2025" s="41"/>
      <c r="S2025" s="40"/>
      <c r="T2025" s="40"/>
      <c r="U2025" s="44"/>
      <c r="V2025" s="40"/>
      <c r="W2025" s="45" t="str">
        <f aca="false">IFERROR(VLOOKUP($V2025,SimpliRoute!$B:$AT,25,0),"")</f>
        <v/>
      </c>
      <c r="X2025" s="45" t="str">
        <f aca="false">IF(W2025="pending","Pendente",IF(W2025="failed","Não",IF(W2025="Completed","Sim","")))</f>
        <v/>
      </c>
      <c r="Y2025" s="46" t="str">
        <f aca="false">IF($W2025="Pending","",IFERROR(INT(VLOOKUP($V2025,SimpliRoute!$B:$AS,11,0)),""))</f>
        <v/>
      </c>
      <c r="Z2025" s="40" t="str">
        <f aca="false">IF($W2025="Failed",IFERROR(VLOOKUP($V2025,SimpliRoute!$B:$AT,27,0),""),"")</f>
        <v/>
      </c>
    </row>
    <row r="2026" customFormat="false" ht="15" hidden="false" customHeight="false" outlineLevel="0" collapsed="false">
      <c r="A2026" s="40"/>
      <c r="B2026" s="41"/>
      <c r="C2026" s="41"/>
      <c r="D2026" s="41"/>
      <c r="E2026" s="41"/>
      <c r="F2026" s="41"/>
      <c r="G2026" s="42"/>
      <c r="H2026" s="43"/>
      <c r="I2026" s="41"/>
      <c r="J2026" s="41"/>
      <c r="K2026" s="41"/>
      <c r="L2026" s="41"/>
      <c r="M2026" s="41"/>
      <c r="N2026" s="41"/>
      <c r="O2026" s="41"/>
      <c r="P2026" s="41"/>
      <c r="Q2026" s="41"/>
      <c r="R2026" s="41"/>
      <c r="S2026" s="40"/>
      <c r="T2026" s="40"/>
      <c r="U2026" s="44"/>
      <c r="V2026" s="40"/>
      <c r="W2026" s="45" t="str">
        <f aca="false">IFERROR(VLOOKUP($V2026,SimpliRoute!$B:$AT,25,0),"")</f>
        <v/>
      </c>
      <c r="X2026" s="45" t="str">
        <f aca="false">IF(W2026="pending","Pendente",IF(W2026="failed","Não",IF(W2026="Completed","Sim","")))</f>
        <v/>
      </c>
      <c r="Y2026" s="46" t="str">
        <f aca="false">IF($W2026="Pending","",IFERROR(INT(VLOOKUP($V2026,SimpliRoute!$B:$AS,11,0)),""))</f>
        <v/>
      </c>
      <c r="Z2026" s="40" t="str">
        <f aca="false">IF($W2026="Failed",IFERROR(VLOOKUP($V2026,SimpliRoute!$B:$AT,27,0),""),"")</f>
        <v/>
      </c>
    </row>
    <row r="2027" customFormat="false" ht="15" hidden="false" customHeight="false" outlineLevel="0" collapsed="false">
      <c r="A2027" s="40"/>
      <c r="B2027" s="41"/>
      <c r="C2027" s="41"/>
      <c r="D2027" s="41"/>
      <c r="E2027" s="41"/>
      <c r="F2027" s="41"/>
      <c r="G2027" s="42"/>
      <c r="H2027" s="43"/>
      <c r="I2027" s="41"/>
      <c r="J2027" s="41"/>
      <c r="K2027" s="41"/>
      <c r="L2027" s="41"/>
      <c r="M2027" s="41"/>
      <c r="N2027" s="41"/>
      <c r="O2027" s="41"/>
      <c r="P2027" s="41"/>
      <c r="Q2027" s="41"/>
      <c r="R2027" s="41"/>
      <c r="S2027" s="40"/>
      <c r="T2027" s="40"/>
      <c r="U2027" s="44"/>
      <c r="V2027" s="40"/>
      <c r="W2027" s="45" t="str">
        <f aca="false">IFERROR(VLOOKUP($V2027,SimpliRoute!$B:$AT,25,0),"")</f>
        <v/>
      </c>
      <c r="X2027" s="45" t="str">
        <f aca="false">IF(W2027="pending","Pendente",IF(W2027="failed","Não",IF(W2027="Completed","Sim","")))</f>
        <v/>
      </c>
      <c r="Y2027" s="46" t="str">
        <f aca="false">IF($W2027="Pending","",IFERROR(INT(VLOOKUP($V2027,SimpliRoute!$B:$AS,11,0)),""))</f>
        <v/>
      </c>
      <c r="Z2027" s="40" t="str">
        <f aca="false">IF($W2027="Failed",IFERROR(VLOOKUP($V2027,SimpliRoute!$B:$AT,27,0),""),"")</f>
        <v/>
      </c>
    </row>
    <row r="2028" customFormat="false" ht="15" hidden="false" customHeight="false" outlineLevel="0" collapsed="false">
      <c r="A2028" s="40"/>
      <c r="B2028" s="41"/>
      <c r="C2028" s="41"/>
      <c r="D2028" s="41"/>
      <c r="E2028" s="41"/>
      <c r="F2028" s="41"/>
      <c r="G2028" s="42"/>
      <c r="H2028" s="43"/>
      <c r="I2028" s="41"/>
      <c r="J2028" s="41"/>
      <c r="K2028" s="41"/>
      <c r="L2028" s="41"/>
      <c r="M2028" s="41"/>
      <c r="N2028" s="41"/>
      <c r="O2028" s="41"/>
      <c r="P2028" s="41"/>
      <c r="Q2028" s="41"/>
      <c r="R2028" s="41"/>
      <c r="S2028" s="40"/>
      <c r="T2028" s="40"/>
      <c r="U2028" s="44"/>
      <c r="V2028" s="40"/>
      <c r="W2028" s="45" t="str">
        <f aca="false">IFERROR(VLOOKUP($V2028,SimpliRoute!$B:$AT,25,0),"")</f>
        <v/>
      </c>
      <c r="X2028" s="45" t="str">
        <f aca="false">IF(W2028="pending","Pendente",IF(W2028="failed","Não",IF(W2028="Completed","Sim","")))</f>
        <v/>
      </c>
      <c r="Y2028" s="46" t="str">
        <f aca="false">IF($W2028="Pending","",IFERROR(INT(VLOOKUP($V2028,SimpliRoute!$B:$AS,11,0)),""))</f>
        <v/>
      </c>
      <c r="Z2028" s="40" t="str">
        <f aca="false">IF($W2028="Failed",IFERROR(VLOOKUP($V2028,SimpliRoute!$B:$AT,27,0),""),"")</f>
        <v/>
      </c>
    </row>
    <row r="2029" customFormat="false" ht="15" hidden="false" customHeight="false" outlineLevel="0" collapsed="false">
      <c r="A2029" s="40"/>
      <c r="B2029" s="41"/>
      <c r="C2029" s="41"/>
      <c r="D2029" s="41"/>
      <c r="E2029" s="41"/>
      <c r="F2029" s="41"/>
      <c r="G2029" s="42"/>
      <c r="H2029" s="43"/>
      <c r="I2029" s="41"/>
      <c r="J2029" s="41"/>
      <c r="K2029" s="41"/>
      <c r="L2029" s="41"/>
      <c r="M2029" s="41"/>
      <c r="N2029" s="41"/>
      <c r="O2029" s="41"/>
      <c r="P2029" s="41"/>
      <c r="Q2029" s="41"/>
      <c r="R2029" s="41"/>
      <c r="S2029" s="40"/>
      <c r="T2029" s="40"/>
      <c r="U2029" s="44"/>
      <c r="V2029" s="40"/>
      <c r="W2029" s="45" t="str">
        <f aca="false">IFERROR(VLOOKUP($V2029,SimpliRoute!$B:$AT,25,0),"")</f>
        <v/>
      </c>
      <c r="X2029" s="45" t="str">
        <f aca="false">IF(W2029="pending","Pendente",IF(W2029="failed","Não",IF(W2029="Completed","Sim","")))</f>
        <v/>
      </c>
      <c r="Y2029" s="46" t="str">
        <f aca="false">IF($W2029="Pending","",IFERROR(INT(VLOOKUP($V2029,SimpliRoute!$B:$AS,11,0)),""))</f>
        <v/>
      </c>
      <c r="Z2029" s="40" t="str">
        <f aca="false">IF($W2029="Failed",IFERROR(VLOOKUP($V2029,SimpliRoute!$B:$AT,27,0),""),"")</f>
        <v/>
      </c>
    </row>
    <row r="2030" customFormat="false" ht="15" hidden="false" customHeight="false" outlineLevel="0" collapsed="false">
      <c r="A2030" s="40"/>
      <c r="B2030" s="41"/>
      <c r="C2030" s="41"/>
      <c r="D2030" s="41"/>
      <c r="E2030" s="41"/>
      <c r="F2030" s="41"/>
      <c r="G2030" s="42"/>
      <c r="H2030" s="43"/>
      <c r="I2030" s="41"/>
      <c r="J2030" s="41"/>
      <c r="K2030" s="41"/>
      <c r="L2030" s="41"/>
      <c r="M2030" s="41"/>
      <c r="N2030" s="41"/>
      <c r="O2030" s="41"/>
      <c r="P2030" s="41"/>
      <c r="Q2030" s="41"/>
      <c r="R2030" s="41"/>
      <c r="S2030" s="40"/>
      <c r="T2030" s="40"/>
      <c r="U2030" s="44"/>
      <c r="V2030" s="40"/>
      <c r="W2030" s="45" t="str">
        <f aca="false">IFERROR(VLOOKUP($V2030,SimpliRoute!$B:$AT,25,0),"")</f>
        <v/>
      </c>
      <c r="X2030" s="45" t="str">
        <f aca="false">IF(W2030="pending","Pendente",IF(W2030="failed","Não",IF(W2030="Completed","Sim","")))</f>
        <v/>
      </c>
      <c r="Y2030" s="46" t="str">
        <f aca="false">IF($W2030="Pending","",IFERROR(INT(VLOOKUP($V2030,SimpliRoute!$B:$AS,11,0)),""))</f>
        <v/>
      </c>
      <c r="Z2030" s="40" t="str">
        <f aca="false">IF($W2030="Failed",IFERROR(VLOOKUP($V2030,SimpliRoute!$B:$AT,27,0),""),"")</f>
        <v/>
      </c>
    </row>
    <row r="2031" customFormat="false" ht="15" hidden="false" customHeight="false" outlineLevel="0" collapsed="false">
      <c r="A2031" s="40"/>
      <c r="B2031" s="41"/>
      <c r="C2031" s="41"/>
      <c r="D2031" s="41"/>
      <c r="E2031" s="41"/>
      <c r="F2031" s="41"/>
      <c r="G2031" s="42"/>
      <c r="H2031" s="43"/>
      <c r="I2031" s="41"/>
      <c r="J2031" s="41"/>
      <c r="K2031" s="41"/>
      <c r="L2031" s="41"/>
      <c r="M2031" s="41"/>
      <c r="N2031" s="41"/>
      <c r="O2031" s="41"/>
      <c r="P2031" s="41"/>
      <c r="Q2031" s="41"/>
      <c r="R2031" s="41"/>
      <c r="S2031" s="40"/>
      <c r="T2031" s="40"/>
      <c r="U2031" s="44"/>
      <c r="V2031" s="40"/>
      <c r="W2031" s="45" t="str">
        <f aca="false">IFERROR(VLOOKUP($V2031,SimpliRoute!$B:$AT,25,0),"")</f>
        <v/>
      </c>
      <c r="X2031" s="45" t="str">
        <f aca="false">IF(W2031="pending","Pendente",IF(W2031="failed","Não",IF(W2031="Completed","Sim","")))</f>
        <v/>
      </c>
      <c r="Y2031" s="46" t="str">
        <f aca="false">IF($W2031="Pending","",IFERROR(INT(VLOOKUP($V2031,SimpliRoute!$B:$AS,11,0)),""))</f>
        <v/>
      </c>
      <c r="Z2031" s="40" t="str">
        <f aca="false">IF($W2031="Failed",IFERROR(VLOOKUP($V2031,SimpliRoute!$B:$AT,27,0),""),"")</f>
        <v/>
      </c>
    </row>
    <row r="2032" customFormat="false" ht="15" hidden="false" customHeight="false" outlineLevel="0" collapsed="false">
      <c r="A2032" s="40"/>
      <c r="B2032" s="41"/>
      <c r="C2032" s="41"/>
      <c r="D2032" s="41"/>
      <c r="E2032" s="41"/>
      <c r="F2032" s="41"/>
      <c r="G2032" s="42"/>
      <c r="H2032" s="43"/>
      <c r="I2032" s="41"/>
      <c r="J2032" s="41"/>
      <c r="K2032" s="41"/>
      <c r="L2032" s="41"/>
      <c r="M2032" s="41"/>
      <c r="N2032" s="41"/>
      <c r="O2032" s="41"/>
      <c r="P2032" s="41"/>
      <c r="Q2032" s="41"/>
      <c r="R2032" s="41"/>
      <c r="S2032" s="40"/>
      <c r="T2032" s="40"/>
      <c r="U2032" s="44"/>
      <c r="V2032" s="40"/>
      <c r="W2032" s="45" t="str">
        <f aca="false">IFERROR(VLOOKUP($V2032,SimpliRoute!$B:$AT,25,0),"")</f>
        <v/>
      </c>
      <c r="X2032" s="45" t="str">
        <f aca="false">IF(W2032="pending","Pendente",IF(W2032="failed","Não",IF(W2032="Completed","Sim","")))</f>
        <v/>
      </c>
      <c r="Y2032" s="46" t="str">
        <f aca="false">IF($W2032="Pending","",IFERROR(INT(VLOOKUP($V2032,SimpliRoute!$B:$AS,11,0)),""))</f>
        <v/>
      </c>
      <c r="Z2032" s="40" t="str">
        <f aca="false">IF($W2032="Failed",IFERROR(VLOOKUP($V2032,SimpliRoute!$B:$AT,27,0),""),"")</f>
        <v/>
      </c>
    </row>
    <row r="2033" customFormat="false" ht="15" hidden="false" customHeight="false" outlineLevel="0" collapsed="false">
      <c r="A2033" s="40"/>
      <c r="B2033" s="41"/>
      <c r="C2033" s="41"/>
      <c r="D2033" s="41"/>
      <c r="E2033" s="41"/>
      <c r="F2033" s="41"/>
      <c r="G2033" s="42"/>
      <c r="H2033" s="53"/>
      <c r="I2033" s="41"/>
      <c r="J2033" s="41"/>
      <c r="K2033" s="41"/>
      <c r="L2033" s="41"/>
      <c r="M2033" s="41"/>
      <c r="N2033" s="41"/>
      <c r="O2033" s="41"/>
      <c r="P2033" s="41"/>
      <c r="Q2033" s="41"/>
      <c r="R2033" s="41"/>
      <c r="S2033" s="41"/>
      <c r="T2033" s="41"/>
      <c r="U2033" s="44"/>
      <c r="V2033" s="40"/>
      <c r="W2033" s="45" t="str">
        <f aca="false">IFERROR(VLOOKUP($V2033,SimpliRoute!$B:$AT,25,0),"")</f>
        <v/>
      </c>
      <c r="X2033" s="45" t="str">
        <f aca="false">IF(W2033="pending","Pendente",IF(W2033="failed","Não",IF(W2033="Completed","Sim","")))</f>
        <v/>
      </c>
      <c r="Y2033" s="46" t="str">
        <f aca="false">IF($W2033="Pending","",IFERROR(INT(VLOOKUP($V2033,SimpliRoute!$B:$AS,11,0)),""))</f>
        <v/>
      </c>
      <c r="Z2033" s="40" t="str">
        <f aca="false">IF($W2033="Failed",IFERROR(VLOOKUP($V2033,SimpliRoute!$B:$AT,27,0),""),"")</f>
        <v/>
      </c>
    </row>
    <row r="2034" customFormat="false" ht="15" hidden="false" customHeight="false" outlineLevel="0" collapsed="false">
      <c r="A2034" s="40"/>
      <c r="B2034" s="41"/>
      <c r="C2034" s="41"/>
      <c r="D2034" s="41"/>
      <c r="E2034" s="41"/>
      <c r="F2034" s="52"/>
      <c r="G2034" s="42"/>
      <c r="H2034" s="43"/>
      <c r="I2034" s="41"/>
      <c r="J2034" s="41"/>
      <c r="K2034" s="41"/>
      <c r="L2034" s="41"/>
      <c r="M2034" s="41"/>
      <c r="N2034" s="41"/>
      <c r="O2034" s="41"/>
      <c r="P2034" s="41"/>
      <c r="Q2034" s="41"/>
      <c r="R2034" s="41"/>
      <c r="S2034" s="40"/>
      <c r="T2034" s="40"/>
      <c r="U2034" s="44"/>
      <c r="V2034" s="40"/>
      <c r="W2034" s="45" t="str">
        <f aca="false">IFERROR(VLOOKUP($V2034,SimpliRoute!$B:$AT,25,0),"")</f>
        <v/>
      </c>
      <c r="X2034" s="45" t="str">
        <f aca="false">IF(W2034="pending","Pendente",IF(W2034="failed","Não",IF(W2034="Completed","Sim","")))</f>
        <v/>
      </c>
      <c r="Y2034" s="46" t="str">
        <f aca="false">IF($W2034="Pending","",IFERROR(INT(VLOOKUP($V2034,SimpliRoute!$B:$AS,11,0)),""))</f>
        <v/>
      </c>
      <c r="Z2034" s="40" t="str">
        <f aca="false">IF($W2034="Failed",IFERROR(VLOOKUP($V2034,SimpliRoute!$B:$AT,27,0),""),"")</f>
        <v/>
      </c>
    </row>
    <row r="2035" customFormat="false" ht="15" hidden="false" customHeight="false" outlineLevel="0" collapsed="false">
      <c r="A2035" s="40"/>
      <c r="B2035" s="41"/>
      <c r="C2035" s="41"/>
      <c r="D2035" s="41"/>
      <c r="E2035" s="41"/>
      <c r="F2035" s="41"/>
      <c r="G2035" s="42"/>
      <c r="H2035" s="53"/>
      <c r="I2035" s="41"/>
      <c r="J2035" s="41"/>
      <c r="K2035" s="41"/>
      <c r="L2035" s="41"/>
      <c r="M2035" s="41"/>
      <c r="N2035" s="41"/>
      <c r="O2035" s="41"/>
      <c r="P2035" s="41"/>
      <c r="Q2035" s="41"/>
      <c r="R2035" s="41"/>
      <c r="S2035" s="41"/>
      <c r="T2035" s="41"/>
      <c r="U2035" s="40"/>
      <c r="V2035" s="40"/>
      <c r="W2035" s="45" t="str">
        <f aca="false">IFERROR(VLOOKUP($V2035,SimpliRoute!$B:$AT,25,0),"")</f>
        <v/>
      </c>
      <c r="X2035" s="45" t="str">
        <f aca="false">IF(W2035="pending","Pendente",IF(W2035="failed","Não",IF(W2035="Completed","Sim","")))</f>
        <v/>
      </c>
      <c r="Y2035" s="46" t="str">
        <f aca="false">IF($W2035="Pending","",IFERROR(INT(VLOOKUP($V2035,SimpliRoute!$B:$AS,11,0)),""))</f>
        <v/>
      </c>
      <c r="Z2035" s="40" t="str">
        <f aca="false">IF($W2035="Failed",IFERROR(VLOOKUP($V2035,SimpliRoute!$B:$AT,27,0),""),"")</f>
        <v/>
      </c>
    </row>
    <row r="2036" customFormat="false" ht="15" hidden="false" customHeight="false" outlineLevel="0" collapsed="false">
      <c r="A2036" s="40"/>
      <c r="B2036" s="41"/>
      <c r="C2036" s="41"/>
      <c r="D2036" s="41"/>
      <c r="E2036" s="41"/>
      <c r="F2036" s="41"/>
      <c r="G2036" s="42"/>
      <c r="H2036" s="53"/>
      <c r="I2036" s="41"/>
      <c r="J2036" s="41"/>
      <c r="K2036" s="41"/>
      <c r="L2036" s="41"/>
      <c r="M2036" s="41"/>
      <c r="N2036" s="41"/>
      <c r="O2036" s="41"/>
      <c r="P2036" s="41"/>
      <c r="Q2036" s="41"/>
      <c r="R2036" s="41"/>
      <c r="S2036" s="41"/>
      <c r="T2036" s="41"/>
      <c r="U2036" s="40"/>
      <c r="V2036" s="40"/>
      <c r="W2036" s="45" t="str">
        <f aca="false">IFERROR(VLOOKUP($V2036,SimpliRoute!$B:$AT,25,0),"")</f>
        <v/>
      </c>
      <c r="X2036" s="45" t="str">
        <f aca="false">IF(W2036="pending","Pendente",IF(W2036="failed","Não",IF(W2036="Completed","Sim","")))</f>
        <v/>
      </c>
      <c r="Y2036" s="46" t="str">
        <f aca="false">IF($W2036="Pending","",IFERROR(INT(VLOOKUP($V2036,SimpliRoute!$B:$AS,11,0)),""))</f>
        <v/>
      </c>
      <c r="Z2036" s="40" t="str">
        <f aca="false">IF($W2036="Failed",IFERROR(VLOOKUP($V2036,SimpliRoute!$B:$AT,27,0),""),"")</f>
        <v/>
      </c>
    </row>
    <row r="2037" customFormat="false" ht="15" hidden="false" customHeight="false" outlineLevel="0" collapsed="false">
      <c r="A2037" s="40"/>
      <c r="B2037" s="41"/>
      <c r="C2037" s="41"/>
      <c r="D2037" s="41"/>
      <c r="E2037" s="41"/>
      <c r="F2037" s="41"/>
      <c r="G2037" s="42"/>
      <c r="H2037" s="53"/>
      <c r="I2037" s="41"/>
      <c r="J2037" s="41"/>
      <c r="K2037" s="41"/>
      <c r="L2037" s="41"/>
      <c r="M2037" s="41"/>
      <c r="N2037" s="41"/>
      <c r="O2037" s="41"/>
      <c r="P2037" s="41"/>
      <c r="Q2037" s="41"/>
      <c r="R2037" s="41"/>
      <c r="S2037" s="41"/>
      <c r="T2037" s="41"/>
      <c r="U2037" s="40"/>
      <c r="V2037" s="40"/>
      <c r="W2037" s="45" t="str">
        <f aca="false">IFERROR(VLOOKUP($V2037,SimpliRoute!$B:$AT,25,0),"")</f>
        <v/>
      </c>
      <c r="X2037" s="45" t="str">
        <f aca="false">IF(W2037="pending","Pendente",IF(W2037="failed","Não",IF(W2037="Completed","Sim","")))</f>
        <v/>
      </c>
      <c r="Y2037" s="46" t="str">
        <f aca="false">IF($W2037="Pending","",IFERROR(INT(VLOOKUP($V2037,SimpliRoute!$B:$AS,11,0)),""))</f>
        <v/>
      </c>
      <c r="Z2037" s="40" t="str">
        <f aca="false">IF($W2037="Failed",IFERROR(VLOOKUP($V2037,SimpliRoute!$B:$AT,27,0),""),"")</f>
        <v/>
      </c>
    </row>
    <row r="2038" customFormat="false" ht="15" hidden="false" customHeight="false" outlineLevel="0" collapsed="false">
      <c r="A2038" s="40"/>
      <c r="B2038" s="41"/>
      <c r="C2038" s="41"/>
      <c r="D2038" s="41"/>
      <c r="E2038" s="41"/>
      <c r="F2038" s="41"/>
      <c r="G2038" s="42"/>
      <c r="H2038" s="53"/>
      <c r="I2038" s="41"/>
      <c r="J2038" s="41"/>
      <c r="K2038" s="41"/>
      <c r="L2038" s="41"/>
      <c r="M2038" s="41"/>
      <c r="N2038" s="41"/>
      <c r="O2038" s="41"/>
      <c r="P2038" s="41"/>
      <c r="Q2038" s="41"/>
      <c r="R2038" s="41"/>
      <c r="S2038" s="41"/>
      <c r="T2038" s="41"/>
      <c r="U2038" s="40"/>
      <c r="V2038" s="40"/>
      <c r="W2038" s="45" t="str">
        <f aca="false">IFERROR(VLOOKUP($V2038,SimpliRoute!$B:$AT,25,0),"")</f>
        <v/>
      </c>
      <c r="X2038" s="45" t="str">
        <f aca="false">IF(W2038="pending","Pendente",IF(W2038="failed","Não",IF(W2038="Completed","Sim","")))</f>
        <v/>
      </c>
      <c r="Y2038" s="46" t="str">
        <f aca="false">IF($W2038="Pending","",IFERROR(INT(VLOOKUP($V2038,SimpliRoute!$B:$AS,11,0)),""))</f>
        <v/>
      </c>
      <c r="Z2038" s="40" t="str">
        <f aca="false">IF($W2038="Failed",IFERROR(VLOOKUP($V2038,SimpliRoute!$B:$AT,27,0),""),"")</f>
        <v/>
      </c>
    </row>
    <row r="2039" customFormat="false" ht="15" hidden="false" customHeight="false" outlineLevel="0" collapsed="false">
      <c r="A2039" s="40"/>
      <c r="B2039" s="41"/>
      <c r="C2039" s="41"/>
      <c r="D2039" s="41"/>
      <c r="E2039" s="41"/>
      <c r="F2039" s="41"/>
      <c r="G2039" s="42"/>
      <c r="H2039" s="53"/>
      <c r="I2039" s="41"/>
      <c r="J2039" s="41"/>
      <c r="K2039" s="41"/>
      <c r="L2039" s="41"/>
      <c r="M2039" s="41"/>
      <c r="N2039" s="41"/>
      <c r="O2039" s="41"/>
      <c r="P2039" s="41"/>
      <c r="Q2039" s="41"/>
      <c r="R2039" s="41"/>
      <c r="S2039" s="41"/>
      <c r="T2039" s="41"/>
      <c r="U2039" s="40"/>
      <c r="V2039" s="40"/>
      <c r="W2039" s="45" t="str">
        <f aca="false">IFERROR(VLOOKUP($V2039,SimpliRoute!$B:$AT,25,0),"")</f>
        <v/>
      </c>
      <c r="X2039" s="45" t="str">
        <f aca="false">IF(W2039="pending","Pendente",IF(W2039="failed","Não",IF(W2039="Completed","Sim","")))</f>
        <v/>
      </c>
      <c r="Y2039" s="46" t="str">
        <f aca="false">IF($W2039="Pending","",IFERROR(INT(VLOOKUP($V2039,SimpliRoute!$B:$AS,11,0)),""))</f>
        <v/>
      </c>
      <c r="Z2039" s="40" t="str">
        <f aca="false">IF($W2039="Failed",IFERROR(VLOOKUP($V2039,SimpliRoute!$B:$AT,27,0),""),"")</f>
        <v/>
      </c>
    </row>
    <row r="2040" customFormat="false" ht="15" hidden="false" customHeight="false" outlineLevel="0" collapsed="false">
      <c r="A2040" s="40"/>
      <c r="B2040" s="41"/>
      <c r="C2040" s="41"/>
      <c r="D2040" s="41"/>
      <c r="E2040" s="41"/>
      <c r="F2040" s="41"/>
      <c r="G2040" s="42"/>
      <c r="H2040" s="53"/>
      <c r="I2040" s="41"/>
      <c r="J2040" s="41"/>
      <c r="K2040" s="41"/>
      <c r="L2040" s="41"/>
      <c r="M2040" s="41"/>
      <c r="N2040" s="41"/>
      <c r="O2040" s="41"/>
      <c r="P2040" s="41"/>
      <c r="Q2040" s="41"/>
      <c r="R2040" s="41"/>
      <c r="S2040" s="41"/>
      <c r="T2040" s="41"/>
      <c r="U2040" s="40"/>
      <c r="V2040" s="40"/>
      <c r="W2040" s="45" t="str">
        <f aca="false">IFERROR(VLOOKUP($V2040,SimpliRoute!$B:$AT,25,0),"")</f>
        <v/>
      </c>
      <c r="X2040" s="45" t="str">
        <f aca="false">IF(W2040="pending","Pendente",IF(W2040="failed","Não",IF(W2040="Completed","Sim","")))</f>
        <v/>
      </c>
      <c r="Y2040" s="46" t="str">
        <f aca="false">IF($W2040="Pending","",IFERROR(INT(VLOOKUP($V2040,SimpliRoute!$B:$AS,11,0)),""))</f>
        <v/>
      </c>
      <c r="Z2040" s="40" t="str">
        <f aca="false">IF($W2040="Failed",IFERROR(VLOOKUP($V2040,SimpliRoute!$B:$AT,27,0),""),"")</f>
        <v/>
      </c>
    </row>
    <row r="2041" customFormat="false" ht="15" hidden="false" customHeight="false" outlineLevel="0" collapsed="false">
      <c r="A2041" s="40"/>
      <c r="B2041" s="41"/>
      <c r="C2041" s="41"/>
      <c r="D2041" s="41"/>
      <c r="E2041" s="41"/>
      <c r="F2041" s="41"/>
      <c r="G2041" s="42"/>
      <c r="H2041" s="53"/>
      <c r="I2041" s="41"/>
      <c r="J2041" s="41"/>
      <c r="K2041" s="41"/>
      <c r="L2041" s="41"/>
      <c r="M2041" s="41"/>
      <c r="N2041" s="41"/>
      <c r="O2041" s="41"/>
      <c r="P2041" s="41"/>
      <c r="Q2041" s="41"/>
      <c r="R2041" s="41"/>
      <c r="S2041" s="41"/>
      <c r="T2041" s="41"/>
      <c r="U2041" s="40"/>
      <c r="V2041" s="40"/>
      <c r="W2041" s="45" t="str">
        <f aca="false">IFERROR(VLOOKUP($V2041,SimpliRoute!$B:$AT,25,0),"")</f>
        <v/>
      </c>
      <c r="X2041" s="45" t="str">
        <f aca="false">IF(W2041="pending","Pendente",IF(W2041="failed","Não",IF(W2041="Completed","Sim","")))</f>
        <v/>
      </c>
      <c r="Y2041" s="46" t="str">
        <f aca="false">IF($W2041="Pending","",IFERROR(INT(VLOOKUP($V2041,SimpliRoute!$B:$AS,11,0)),""))</f>
        <v/>
      </c>
      <c r="Z2041" s="40" t="str">
        <f aca="false">IF($W2041="Failed",IFERROR(VLOOKUP($V2041,SimpliRoute!$B:$AT,27,0),""),"")</f>
        <v/>
      </c>
    </row>
    <row r="2042" customFormat="false" ht="15" hidden="false" customHeight="false" outlineLevel="0" collapsed="false">
      <c r="A2042" s="40"/>
      <c r="B2042" s="41"/>
      <c r="C2042" s="41"/>
      <c r="D2042" s="41"/>
      <c r="E2042" s="41"/>
      <c r="F2042" s="41"/>
      <c r="G2042" s="42"/>
      <c r="H2042" s="53"/>
      <c r="I2042" s="41"/>
      <c r="J2042" s="41"/>
      <c r="K2042" s="41"/>
      <c r="L2042" s="41"/>
      <c r="M2042" s="41"/>
      <c r="N2042" s="41"/>
      <c r="O2042" s="41"/>
      <c r="P2042" s="41"/>
      <c r="Q2042" s="41"/>
      <c r="R2042" s="41"/>
      <c r="S2042" s="41"/>
      <c r="T2042" s="41"/>
      <c r="U2042" s="40"/>
      <c r="V2042" s="40"/>
      <c r="W2042" s="45" t="str">
        <f aca="false">IFERROR(VLOOKUP($V2042,SimpliRoute!$B:$AT,25,0),"")</f>
        <v/>
      </c>
      <c r="X2042" s="45" t="str">
        <f aca="false">IF(W2042="pending","Pendente",IF(W2042="failed","Não",IF(W2042="Completed","Sim","")))</f>
        <v/>
      </c>
      <c r="Y2042" s="46" t="str">
        <f aca="false">IF($W2042="Pending","",IFERROR(INT(VLOOKUP($V2042,SimpliRoute!$B:$AS,11,0)),""))</f>
        <v/>
      </c>
      <c r="Z2042" s="40" t="str">
        <f aca="false">IF($W2042="Failed",IFERROR(VLOOKUP($V2042,SimpliRoute!$B:$AT,27,0),""),"")</f>
        <v/>
      </c>
    </row>
    <row r="2043" customFormat="false" ht="15" hidden="false" customHeight="false" outlineLevel="0" collapsed="false">
      <c r="A2043" s="40"/>
      <c r="B2043" s="41"/>
      <c r="C2043" s="41"/>
      <c r="D2043" s="41"/>
      <c r="E2043" s="41"/>
      <c r="F2043" s="41"/>
      <c r="G2043" s="42"/>
      <c r="H2043" s="53"/>
      <c r="I2043" s="41"/>
      <c r="J2043" s="41"/>
      <c r="K2043" s="41"/>
      <c r="L2043" s="41"/>
      <c r="M2043" s="41"/>
      <c r="N2043" s="41"/>
      <c r="O2043" s="41"/>
      <c r="P2043" s="41"/>
      <c r="Q2043" s="41"/>
      <c r="R2043" s="41"/>
      <c r="S2043" s="41"/>
      <c r="T2043" s="41"/>
      <c r="U2043" s="40"/>
      <c r="V2043" s="40"/>
      <c r="W2043" s="45" t="str">
        <f aca="false">IFERROR(VLOOKUP($V2043,SimpliRoute!$B:$AT,25,0),"")</f>
        <v/>
      </c>
      <c r="X2043" s="45" t="str">
        <f aca="false">IF(W2043="pending","Pendente",IF(W2043="failed","Não",IF(W2043="Completed","Sim","")))</f>
        <v/>
      </c>
      <c r="Y2043" s="46" t="str">
        <f aca="false">IF($W2043="Pending","",IFERROR(INT(VLOOKUP($V2043,SimpliRoute!$B:$AS,11,0)),""))</f>
        <v/>
      </c>
      <c r="Z2043" s="40" t="str">
        <f aca="false">IF($W2043="Failed",IFERROR(VLOOKUP($V2043,SimpliRoute!$B:$AT,27,0),""),"")</f>
        <v/>
      </c>
    </row>
    <row r="2044" customFormat="false" ht="15" hidden="false" customHeight="false" outlineLevel="0" collapsed="false">
      <c r="A2044" s="40"/>
      <c r="B2044" s="41"/>
      <c r="C2044" s="41"/>
      <c r="D2044" s="41"/>
      <c r="E2044" s="41"/>
      <c r="F2044" s="41"/>
      <c r="G2044" s="42"/>
      <c r="H2044" s="53"/>
      <c r="I2044" s="41"/>
      <c r="J2044" s="41"/>
      <c r="K2044" s="41"/>
      <c r="L2044" s="41"/>
      <c r="M2044" s="41"/>
      <c r="N2044" s="41"/>
      <c r="O2044" s="41"/>
      <c r="P2044" s="41"/>
      <c r="Q2044" s="41"/>
      <c r="R2044" s="41"/>
      <c r="S2044" s="41"/>
      <c r="T2044" s="41"/>
      <c r="U2044" s="40"/>
      <c r="V2044" s="40"/>
      <c r="W2044" s="45" t="str">
        <f aca="false">IFERROR(VLOOKUP($V2044,SimpliRoute!$B:$AT,25,0),"")</f>
        <v/>
      </c>
      <c r="X2044" s="45" t="str">
        <f aca="false">IF(W2044="pending","Pendente",IF(W2044="failed","Não",IF(W2044="Completed","Sim","")))</f>
        <v/>
      </c>
      <c r="Y2044" s="46" t="str">
        <f aca="false">IF($W2044="Pending","",IFERROR(INT(VLOOKUP($V2044,SimpliRoute!$B:$AS,11,0)),""))</f>
        <v/>
      </c>
      <c r="Z2044" s="40" t="str">
        <f aca="false">IF($W2044="Failed",IFERROR(VLOOKUP($V2044,SimpliRoute!$B:$AT,27,0),""),"")</f>
        <v/>
      </c>
    </row>
    <row r="2045" customFormat="false" ht="15" hidden="false" customHeight="false" outlineLevel="0" collapsed="false">
      <c r="A2045" s="40"/>
      <c r="B2045" s="41"/>
      <c r="C2045" s="41"/>
      <c r="D2045" s="41"/>
      <c r="E2045" s="41"/>
      <c r="F2045" s="41"/>
      <c r="G2045" s="42"/>
      <c r="H2045" s="53"/>
      <c r="I2045" s="41"/>
      <c r="J2045" s="41"/>
      <c r="K2045" s="41"/>
      <c r="L2045" s="41"/>
      <c r="M2045" s="41"/>
      <c r="N2045" s="41"/>
      <c r="O2045" s="41"/>
      <c r="P2045" s="41"/>
      <c r="Q2045" s="41"/>
      <c r="R2045" s="41"/>
      <c r="S2045" s="41"/>
      <c r="T2045" s="41"/>
      <c r="U2045" s="40"/>
      <c r="V2045" s="40"/>
      <c r="W2045" s="45" t="str">
        <f aca="false">IFERROR(VLOOKUP($V2045,SimpliRoute!$B:$AT,25,0),"")</f>
        <v/>
      </c>
      <c r="X2045" s="45" t="str">
        <f aca="false">IF(W2045="pending","Pendente",IF(W2045="failed","Não",IF(W2045="Completed","Sim","")))</f>
        <v/>
      </c>
      <c r="Y2045" s="46" t="str">
        <f aca="false">IF($W2045="Pending","",IFERROR(INT(VLOOKUP($V2045,SimpliRoute!$B:$AS,11,0)),""))</f>
        <v/>
      </c>
      <c r="Z2045" s="40" t="str">
        <f aca="false">IF($W2045="Failed",IFERROR(VLOOKUP($V2045,SimpliRoute!$B:$AT,27,0),""),"")</f>
        <v/>
      </c>
    </row>
    <row r="2046" customFormat="false" ht="15" hidden="false" customHeight="false" outlineLevel="0" collapsed="false">
      <c r="A2046" s="40"/>
      <c r="B2046" s="41"/>
      <c r="C2046" s="41"/>
      <c r="D2046" s="41"/>
      <c r="E2046" s="41"/>
      <c r="F2046" s="41"/>
      <c r="G2046" s="42"/>
      <c r="H2046" s="53"/>
      <c r="I2046" s="41"/>
      <c r="J2046" s="41"/>
      <c r="K2046" s="41"/>
      <c r="L2046" s="41"/>
      <c r="M2046" s="41"/>
      <c r="N2046" s="41"/>
      <c r="O2046" s="41"/>
      <c r="P2046" s="41"/>
      <c r="Q2046" s="41"/>
      <c r="R2046" s="41"/>
      <c r="S2046" s="41"/>
      <c r="T2046" s="41"/>
      <c r="U2046" s="40"/>
      <c r="V2046" s="40"/>
      <c r="W2046" s="45" t="str">
        <f aca="false">IFERROR(VLOOKUP($V2046,SimpliRoute!$B:$AT,25,0),"")</f>
        <v/>
      </c>
      <c r="X2046" s="45" t="str">
        <f aca="false">IF(W2046="pending","Pendente",IF(W2046="failed","Não",IF(W2046="Completed","Sim","")))</f>
        <v/>
      </c>
      <c r="Y2046" s="46" t="str">
        <f aca="false">IF($W2046="Pending","",IFERROR(INT(VLOOKUP($V2046,SimpliRoute!$B:$AS,11,0)),""))</f>
        <v/>
      </c>
      <c r="Z2046" s="40" t="str">
        <f aca="false">IF($W2046="Failed",IFERROR(VLOOKUP($V2046,SimpliRoute!$B:$AT,27,0),""),"")</f>
        <v/>
      </c>
    </row>
    <row r="2047" customFormat="false" ht="15" hidden="false" customHeight="false" outlineLevel="0" collapsed="false">
      <c r="A2047" s="40"/>
      <c r="B2047" s="41"/>
      <c r="C2047" s="41"/>
      <c r="D2047" s="41"/>
      <c r="E2047" s="41"/>
      <c r="F2047" s="41"/>
      <c r="G2047" s="42"/>
      <c r="H2047" s="53"/>
      <c r="I2047" s="41"/>
      <c r="J2047" s="41"/>
      <c r="K2047" s="41"/>
      <c r="L2047" s="41"/>
      <c r="M2047" s="41"/>
      <c r="N2047" s="41"/>
      <c r="O2047" s="41"/>
      <c r="P2047" s="41"/>
      <c r="Q2047" s="41"/>
      <c r="R2047" s="41"/>
      <c r="S2047" s="41"/>
      <c r="T2047" s="41"/>
      <c r="U2047" s="40"/>
      <c r="V2047" s="40"/>
      <c r="W2047" s="45" t="str">
        <f aca="false">IFERROR(VLOOKUP($V2047,SimpliRoute!$B:$AT,25,0),"")</f>
        <v/>
      </c>
      <c r="X2047" s="45" t="str">
        <f aca="false">IF(W2047="pending","Pendente",IF(W2047="failed","Não",IF(W2047="Completed","Sim","")))</f>
        <v/>
      </c>
      <c r="Y2047" s="46" t="str">
        <f aca="false">IF($W2047="Pending","",IFERROR(INT(VLOOKUP($V2047,SimpliRoute!$B:$AS,11,0)),""))</f>
        <v/>
      </c>
      <c r="Z2047" s="40" t="str">
        <f aca="false">IF($W2047="Failed",IFERROR(VLOOKUP($V2047,SimpliRoute!$B:$AT,27,0),""),"")</f>
        <v/>
      </c>
    </row>
    <row r="2048" customFormat="false" ht="15" hidden="false" customHeight="false" outlineLevel="0" collapsed="false">
      <c r="A2048" s="40"/>
      <c r="B2048" s="41"/>
      <c r="C2048" s="41"/>
      <c r="D2048" s="41"/>
      <c r="E2048" s="41"/>
      <c r="F2048" s="41"/>
      <c r="G2048" s="42"/>
      <c r="H2048" s="53"/>
      <c r="I2048" s="41"/>
      <c r="J2048" s="41"/>
      <c r="K2048" s="41"/>
      <c r="L2048" s="41"/>
      <c r="M2048" s="41"/>
      <c r="N2048" s="41"/>
      <c r="O2048" s="41"/>
      <c r="P2048" s="41"/>
      <c r="Q2048" s="41"/>
      <c r="R2048" s="41"/>
      <c r="S2048" s="41"/>
      <c r="T2048" s="41"/>
      <c r="U2048" s="40"/>
      <c r="V2048" s="40"/>
      <c r="W2048" s="45" t="str">
        <f aca="false">IFERROR(VLOOKUP($V2048,SimpliRoute!$B:$AT,25,0),"")</f>
        <v/>
      </c>
      <c r="X2048" s="45" t="str">
        <f aca="false">IF(W2048="pending","Pendente",IF(W2048="failed","Não",IF(W2048="Completed","Sim","")))</f>
        <v/>
      </c>
      <c r="Y2048" s="46" t="str">
        <f aca="false">IF($W2048="Pending","",IFERROR(INT(VLOOKUP($V2048,SimpliRoute!$B:$AS,11,0)),""))</f>
        <v/>
      </c>
      <c r="Z2048" s="40" t="str">
        <f aca="false">IF($W2048="Failed",IFERROR(VLOOKUP($V2048,SimpliRoute!$B:$AT,27,0),""),"")</f>
        <v/>
      </c>
    </row>
    <row r="2049" customFormat="false" ht="15" hidden="false" customHeight="false" outlineLevel="0" collapsed="false">
      <c r="A2049" s="40"/>
      <c r="B2049" s="41"/>
      <c r="C2049" s="41"/>
      <c r="D2049" s="41"/>
      <c r="E2049" s="41"/>
      <c r="F2049" s="41"/>
      <c r="G2049" s="42"/>
      <c r="H2049" s="53"/>
      <c r="I2049" s="41"/>
      <c r="J2049" s="41"/>
      <c r="K2049" s="41"/>
      <c r="L2049" s="41"/>
      <c r="M2049" s="41"/>
      <c r="N2049" s="41"/>
      <c r="O2049" s="41"/>
      <c r="P2049" s="41"/>
      <c r="Q2049" s="41"/>
      <c r="R2049" s="41"/>
      <c r="S2049" s="41"/>
      <c r="T2049" s="41"/>
      <c r="U2049" s="40"/>
      <c r="V2049" s="40"/>
      <c r="W2049" s="45" t="str">
        <f aca="false">IFERROR(VLOOKUP($V2049,SimpliRoute!$B:$AT,25,0),"")</f>
        <v/>
      </c>
      <c r="X2049" s="45" t="str">
        <f aca="false">IF(W2049="pending","Pendente",IF(W2049="failed","Não",IF(W2049="Completed","Sim","")))</f>
        <v/>
      </c>
      <c r="Y2049" s="46" t="str">
        <f aca="false">IF($W2049="Pending","",IFERROR(INT(VLOOKUP($V2049,SimpliRoute!$B:$AS,11,0)),""))</f>
        <v/>
      </c>
      <c r="Z2049" s="40" t="str">
        <f aca="false">IF($W2049="Failed",IFERROR(VLOOKUP($V2049,SimpliRoute!$B:$AT,27,0),""),"")</f>
        <v/>
      </c>
    </row>
    <row r="2050" customFormat="false" ht="15" hidden="false" customHeight="false" outlineLevel="0" collapsed="false">
      <c r="A2050" s="40"/>
      <c r="B2050" s="41"/>
      <c r="C2050" s="41"/>
      <c r="D2050" s="41"/>
      <c r="E2050" s="41"/>
      <c r="F2050" s="41"/>
      <c r="G2050" s="42"/>
      <c r="H2050" s="53"/>
      <c r="I2050" s="41"/>
      <c r="J2050" s="41"/>
      <c r="K2050" s="41"/>
      <c r="L2050" s="41"/>
      <c r="M2050" s="41"/>
      <c r="N2050" s="41"/>
      <c r="O2050" s="41"/>
      <c r="P2050" s="41"/>
      <c r="Q2050" s="41"/>
      <c r="R2050" s="41"/>
      <c r="S2050" s="41"/>
      <c r="T2050" s="41"/>
      <c r="U2050" s="40"/>
      <c r="V2050" s="40"/>
      <c r="W2050" s="45" t="str">
        <f aca="false">IFERROR(VLOOKUP($V2050,SimpliRoute!$B:$AT,25,0),"")</f>
        <v/>
      </c>
      <c r="X2050" s="45" t="str">
        <f aca="false">IF(W2050="pending","Pendente",IF(W2050="failed","Não",IF(W2050="Completed","Sim","")))</f>
        <v/>
      </c>
      <c r="Y2050" s="46" t="str">
        <f aca="false">IF($W2050="Pending","",IFERROR(INT(VLOOKUP($V2050,SimpliRoute!$B:$AS,11,0)),""))</f>
        <v/>
      </c>
      <c r="Z2050" s="40" t="str">
        <f aca="false">IF($W2050="Failed",IFERROR(VLOOKUP($V2050,SimpliRoute!$B:$AT,27,0),""),"")</f>
        <v/>
      </c>
    </row>
    <row r="2051" customFormat="false" ht="15" hidden="false" customHeight="false" outlineLevel="0" collapsed="false">
      <c r="A2051" s="40"/>
      <c r="B2051" s="41"/>
      <c r="C2051" s="41"/>
      <c r="D2051" s="41"/>
      <c r="E2051" s="41"/>
      <c r="F2051" s="41"/>
      <c r="G2051" s="42"/>
      <c r="H2051" s="53"/>
      <c r="I2051" s="41"/>
      <c r="J2051" s="41"/>
      <c r="K2051" s="41"/>
      <c r="L2051" s="41"/>
      <c r="M2051" s="41"/>
      <c r="N2051" s="41"/>
      <c r="O2051" s="41"/>
      <c r="P2051" s="41"/>
      <c r="Q2051" s="41"/>
      <c r="R2051" s="41"/>
      <c r="S2051" s="41"/>
      <c r="T2051" s="41"/>
      <c r="U2051" s="40"/>
      <c r="V2051" s="40"/>
      <c r="W2051" s="45" t="str">
        <f aca="false">IFERROR(VLOOKUP($V2051,SimpliRoute!$B:$AT,25,0),"")</f>
        <v/>
      </c>
      <c r="X2051" s="45" t="str">
        <f aca="false">IF(W2051="pending","Pendente",IF(W2051="failed","Não",IF(W2051="Completed","Sim","")))</f>
        <v/>
      </c>
      <c r="Y2051" s="46" t="str">
        <f aca="false">IF($W2051="Pending","",IFERROR(INT(VLOOKUP($V2051,SimpliRoute!$B:$AS,11,0)),""))</f>
        <v/>
      </c>
      <c r="Z2051" s="40" t="str">
        <f aca="false">IF($W2051="Failed",IFERROR(VLOOKUP($V2051,SimpliRoute!$B:$AT,27,0),""),"")</f>
        <v/>
      </c>
    </row>
    <row r="2052" customFormat="false" ht="15" hidden="false" customHeight="false" outlineLevel="0" collapsed="false">
      <c r="A2052" s="40"/>
      <c r="B2052" s="41"/>
      <c r="C2052" s="41"/>
      <c r="D2052" s="41"/>
      <c r="E2052" s="41"/>
      <c r="F2052" s="41"/>
      <c r="G2052" s="42"/>
      <c r="H2052" s="53"/>
      <c r="I2052" s="41"/>
      <c r="J2052" s="41"/>
      <c r="K2052" s="41"/>
      <c r="L2052" s="41"/>
      <c r="M2052" s="41"/>
      <c r="N2052" s="41"/>
      <c r="O2052" s="41"/>
      <c r="P2052" s="41"/>
      <c r="Q2052" s="41"/>
      <c r="R2052" s="41"/>
      <c r="S2052" s="41"/>
      <c r="T2052" s="41"/>
      <c r="U2052" s="40"/>
      <c r="V2052" s="40"/>
      <c r="W2052" s="45" t="str">
        <f aca="false">IFERROR(VLOOKUP($V2052,SimpliRoute!$B:$AT,25,0),"")</f>
        <v/>
      </c>
      <c r="X2052" s="45" t="str">
        <f aca="false">IF(W2052="pending","Pendente",IF(W2052="failed","Não",IF(W2052="Completed","Sim","")))</f>
        <v/>
      </c>
      <c r="Y2052" s="46" t="str">
        <f aca="false">IF($W2052="Pending","",IFERROR(INT(VLOOKUP($V2052,SimpliRoute!$B:$AS,11,0)),""))</f>
        <v/>
      </c>
      <c r="Z2052" s="40" t="str">
        <f aca="false">IF($W2052="Failed",IFERROR(VLOOKUP($V2052,SimpliRoute!$B:$AT,27,0),""),"")</f>
        <v/>
      </c>
    </row>
    <row r="2053" customFormat="false" ht="15" hidden="false" customHeight="false" outlineLevel="0" collapsed="false">
      <c r="A2053" s="40"/>
      <c r="B2053" s="41"/>
      <c r="C2053" s="41"/>
      <c r="D2053" s="41"/>
      <c r="E2053" s="41"/>
      <c r="F2053" s="41"/>
      <c r="G2053" s="42"/>
      <c r="H2053" s="53"/>
      <c r="I2053" s="41"/>
      <c r="J2053" s="41"/>
      <c r="K2053" s="41"/>
      <c r="L2053" s="41"/>
      <c r="M2053" s="41"/>
      <c r="N2053" s="41"/>
      <c r="O2053" s="41"/>
      <c r="P2053" s="41"/>
      <c r="Q2053" s="41"/>
      <c r="R2053" s="41"/>
      <c r="S2053" s="41"/>
      <c r="T2053" s="41"/>
      <c r="U2053" s="40"/>
      <c r="V2053" s="40"/>
      <c r="W2053" s="45" t="str">
        <f aca="false">IFERROR(VLOOKUP($V2053,SimpliRoute!$B:$AT,25,0),"")</f>
        <v/>
      </c>
      <c r="X2053" s="45" t="str">
        <f aca="false">IF(W2053="pending","Pendente",IF(W2053="failed","Não",IF(W2053="Completed","Sim","")))</f>
        <v/>
      </c>
      <c r="Y2053" s="46" t="str">
        <f aca="false">IF($W2053="Pending","",IFERROR(INT(VLOOKUP($V2053,SimpliRoute!$B:$AS,11,0)),""))</f>
        <v/>
      </c>
      <c r="Z2053" s="40" t="str">
        <f aca="false">IF($W2053="Failed",IFERROR(VLOOKUP($V2053,SimpliRoute!$B:$AT,27,0),""),"")</f>
        <v/>
      </c>
    </row>
    <row r="2054" customFormat="false" ht="15" hidden="false" customHeight="false" outlineLevel="0" collapsed="false">
      <c r="A2054" s="40"/>
      <c r="B2054" s="41"/>
      <c r="C2054" s="41"/>
      <c r="D2054" s="41"/>
      <c r="E2054" s="41"/>
      <c r="F2054" s="41"/>
      <c r="G2054" s="42"/>
      <c r="H2054" s="53"/>
      <c r="I2054" s="41"/>
      <c r="J2054" s="41"/>
      <c r="K2054" s="41"/>
      <c r="L2054" s="41"/>
      <c r="M2054" s="41"/>
      <c r="N2054" s="41"/>
      <c r="O2054" s="41"/>
      <c r="P2054" s="41"/>
      <c r="Q2054" s="41"/>
      <c r="R2054" s="41"/>
      <c r="S2054" s="41"/>
      <c r="T2054" s="41"/>
      <c r="U2054" s="40"/>
      <c r="V2054" s="40"/>
      <c r="W2054" s="45" t="str">
        <f aca="false">IFERROR(VLOOKUP($V2054,SimpliRoute!$B:$AT,25,0),"")</f>
        <v/>
      </c>
      <c r="X2054" s="45" t="str">
        <f aca="false">IF(W2054="pending","Pendente",IF(W2054="failed","Não",IF(W2054="Completed","Sim","")))</f>
        <v/>
      </c>
      <c r="Y2054" s="46" t="str">
        <f aca="false">IF($W2054="Pending","",IFERROR(INT(VLOOKUP($V2054,SimpliRoute!$B:$AS,11,0)),""))</f>
        <v/>
      </c>
      <c r="Z2054" s="40" t="str">
        <f aca="false">IF($W2054="Failed",IFERROR(VLOOKUP($V2054,SimpliRoute!$B:$AT,27,0),""),"")</f>
        <v/>
      </c>
    </row>
    <row r="2055" customFormat="false" ht="15" hidden="false" customHeight="false" outlineLevel="0" collapsed="false">
      <c r="A2055" s="40"/>
      <c r="B2055" s="41"/>
      <c r="C2055" s="41"/>
      <c r="D2055" s="41"/>
      <c r="E2055" s="41"/>
      <c r="F2055" s="41"/>
      <c r="G2055" s="42"/>
      <c r="H2055" s="53"/>
      <c r="I2055" s="41"/>
      <c r="J2055" s="41"/>
      <c r="K2055" s="41"/>
      <c r="L2055" s="41"/>
      <c r="M2055" s="41"/>
      <c r="N2055" s="41"/>
      <c r="O2055" s="41"/>
      <c r="P2055" s="41"/>
      <c r="Q2055" s="41"/>
      <c r="R2055" s="41"/>
      <c r="S2055" s="41"/>
      <c r="T2055" s="41"/>
      <c r="U2055" s="40"/>
      <c r="V2055" s="40"/>
      <c r="W2055" s="45" t="str">
        <f aca="false">IFERROR(VLOOKUP($V2055,SimpliRoute!$B:$AT,25,0),"")</f>
        <v/>
      </c>
      <c r="X2055" s="45" t="str">
        <f aca="false">IF(W2055="pending","Pendente",IF(W2055="failed","Não",IF(W2055="Completed","Sim","")))</f>
        <v/>
      </c>
      <c r="Y2055" s="46" t="str">
        <f aca="false">IF($W2055="Pending","",IFERROR(INT(VLOOKUP($V2055,SimpliRoute!$B:$AS,11,0)),""))</f>
        <v/>
      </c>
      <c r="Z2055" s="40" t="str">
        <f aca="false">IF($W2055="Failed",IFERROR(VLOOKUP($V2055,SimpliRoute!$B:$AT,27,0),""),"")</f>
        <v/>
      </c>
    </row>
    <row r="2056" customFormat="false" ht="15" hidden="false" customHeight="false" outlineLevel="0" collapsed="false">
      <c r="A2056" s="40"/>
      <c r="B2056" s="41"/>
      <c r="C2056" s="41"/>
      <c r="D2056" s="41"/>
      <c r="E2056" s="41"/>
      <c r="F2056" s="41"/>
      <c r="G2056" s="42"/>
      <c r="H2056" s="53"/>
      <c r="I2056" s="41"/>
      <c r="J2056" s="41"/>
      <c r="K2056" s="41"/>
      <c r="L2056" s="41"/>
      <c r="M2056" s="41"/>
      <c r="N2056" s="41"/>
      <c r="O2056" s="41"/>
      <c r="P2056" s="41"/>
      <c r="Q2056" s="41"/>
      <c r="R2056" s="41"/>
      <c r="S2056" s="41"/>
      <c r="T2056" s="41"/>
      <c r="U2056" s="40"/>
      <c r="V2056" s="40"/>
      <c r="W2056" s="45" t="str">
        <f aca="false">IFERROR(VLOOKUP($V2056,SimpliRoute!$B:$AT,25,0),"")</f>
        <v/>
      </c>
      <c r="X2056" s="45" t="str">
        <f aca="false">IF(W2056="pending","Pendente",IF(W2056="failed","Não",IF(W2056="Completed","Sim","")))</f>
        <v/>
      </c>
      <c r="Y2056" s="46" t="str">
        <f aca="false">IF($W2056="Pending","",IFERROR(INT(VLOOKUP($V2056,SimpliRoute!$B:$AS,11,0)),""))</f>
        <v/>
      </c>
      <c r="Z2056" s="40" t="str">
        <f aca="false">IF($W2056="Failed",IFERROR(VLOOKUP($V2056,SimpliRoute!$B:$AT,27,0),""),"")</f>
        <v/>
      </c>
    </row>
    <row r="2057" customFormat="false" ht="15" hidden="false" customHeight="false" outlineLevel="0" collapsed="false">
      <c r="A2057" s="40"/>
      <c r="B2057" s="41"/>
      <c r="C2057" s="41"/>
      <c r="D2057" s="41"/>
      <c r="E2057" s="41"/>
      <c r="F2057" s="41"/>
      <c r="G2057" s="42"/>
      <c r="H2057" s="53"/>
      <c r="I2057" s="41"/>
      <c r="J2057" s="41"/>
      <c r="K2057" s="41"/>
      <c r="L2057" s="41"/>
      <c r="M2057" s="41"/>
      <c r="N2057" s="41"/>
      <c r="O2057" s="41"/>
      <c r="P2057" s="41"/>
      <c r="Q2057" s="41"/>
      <c r="R2057" s="41"/>
      <c r="S2057" s="41"/>
      <c r="T2057" s="41"/>
      <c r="U2057" s="40"/>
      <c r="V2057" s="40"/>
      <c r="W2057" s="45" t="str">
        <f aca="false">IFERROR(VLOOKUP($V2057,SimpliRoute!$B:$AT,25,0),"")</f>
        <v/>
      </c>
      <c r="X2057" s="45" t="str">
        <f aca="false">IF(W2057="pending","Pendente",IF(W2057="failed","Não",IF(W2057="Completed","Sim","")))</f>
        <v/>
      </c>
      <c r="Y2057" s="46" t="str">
        <f aca="false">IF($W2057="Pending","",IFERROR(INT(VLOOKUP($V2057,SimpliRoute!$B:$AS,11,0)),""))</f>
        <v/>
      </c>
      <c r="Z2057" s="40" t="str">
        <f aca="false">IF($W2057="Failed",IFERROR(VLOOKUP($V2057,SimpliRoute!$B:$AT,27,0),""),"")</f>
        <v/>
      </c>
    </row>
    <row r="2058" customFormat="false" ht="15" hidden="false" customHeight="false" outlineLevel="0" collapsed="false">
      <c r="A2058" s="40"/>
      <c r="B2058" s="41"/>
      <c r="C2058" s="41"/>
      <c r="D2058" s="41"/>
      <c r="E2058" s="41"/>
      <c r="F2058" s="41"/>
      <c r="G2058" s="42"/>
      <c r="H2058" s="53"/>
      <c r="I2058" s="41"/>
      <c r="J2058" s="41"/>
      <c r="K2058" s="41"/>
      <c r="L2058" s="41"/>
      <c r="M2058" s="41"/>
      <c r="N2058" s="41"/>
      <c r="O2058" s="41"/>
      <c r="P2058" s="41"/>
      <c r="Q2058" s="41"/>
      <c r="R2058" s="41"/>
      <c r="S2058" s="41"/>
      <c r="T2058" s="41"/>
      <c r="U2058" s="40"/>
      <c r="V2058" s="40"/>
      <c r="W2058" s="45" t="str">
        <f aca="false">IFERROR(VLOOKUP($V2058,SimpliRoute!$B:$AT,25,0),"")</f>
        <v/>
      </c>
      <c r="X2058" s="45" t="str">
        <f aca="false">IF(W2058="pending","Pendente",IF(W2058="failed","Não",IF(W2058="Completed","Sim","")))</f>
        <v/>
      </c>
      <c r="Y2058" s="46" t="str">
        <f aca="false">IF($W2058="Pending","",IFERROR(INT(VLOOKUP($V2058,SimpliRoute!$B:$AS,11,0)),""))</f>
        <v/>
      </c>
      <c r="Z2058" s="40" t="str">
        <f aca="false">IF($W2058="Failed",IFERROR(VLOOKUP($V2058,SimpliRoute!$B:$AT,27,0),""),"")</f>
        <v/>
      </c>
    </row>
    <row r="2059" customFormat="false" ht="15" hidden="false" customHeight="false" outlineLevel="0" collapsed="false">
      <c r="A2059" s="40"/>
      <c r="B2059" s="41"/>
      <c r="C2059" s="41"/>
      <c r="D2059" s="41"/>
      <c r="E2059" s="41"/>
      <c r="F2059" s="41"/>
      <c r="G2059" s="42"/>
      <c r="H2059" s="53"/>
      <c r="I2059" s="41"/>
      <c r="J2059" s="41"/>
      <c r="K2059" s="41"/>
      <c r="L2059" s="41"/>
      <c r="M2059" s="41"/>
      <c r="N2059" s="41"/>
      <c r="O2059" s="41"/>
      <c r="P2059" s="41"/>
      <c r="Q2059" s="41"/>
      <c r="R2059" s="41"/>
      <c r="S2059" s="41"/>
      <c r="T2059" s="41"/>
      <c r="U2059" s="40"/>
      <c r="V2059" s="40"/>
      <c r="W2059" s="45" t="str">
        <f aca="false">IFERROR(VLOOKUP($V2059,SimpliRoute!$B:$AT,25,0),"")</f>
        <v/>
      </c>
      <c r="X2059" s="45" t="str">
        <f aca="false">IF(W2059="pending","Pendente",IF(W2059="failed","Não",IF(W2059="Completed","Sim","")))</f>
        <v/>
      </c>
      <c r="Y2059" s="46" t="str">
        <f aca="false">IF($W2059="Pending","",IFERROR(INT(VLOOKUP($V2059,SimpliRoute!$B:$AS,11,0)),""))</f>
        <v/>
      </c>
      <c r="Z2059" s="40" t="str">
        <f aca="false">IF($W2059="Failed",IFERROR(VLOOKUP($V2059,SimpliRoute!$B:$AT,27,0),""),"")</f>
        <v/>
      </c>
    </row>
    <row r="2060" customFormat="false" ht="15" hidden="false" customHeight="false" outlineLevel="0" collapsed="false">
      <c r="A2060" s="40"/>
      <c r="B2060" s="41"/>
      <c r="C2060" s="41"/>
      <c r="D2060" s="41"/>
      <c r="E2060" s="41"/>
      <c r="F2060" s="41"/>
      <c r="G2060" s="42"/>
      <c r="H2060" s="53"/>
      <c r="I2060" s="41"/>
      <c r="J2060" s="41"/>
      <c r="K2060" s="41"/>
      <c r="L2060" s="41"/>
      <c r="M2060" s="41"/>
      <c r="N2060" s="41"/>
      <c r="O2060" s="41"/>
      <c r="P2060" s="41"/>
      <c r="Q2060" s="41"/>
      <c r="R2060" s="41"/>
      <c r="S2060" s="41"/>
      <c r="T2060" s="41"/>
      <c r="U2060" s="40"/>
      <c r="V2060" s="40"/>
      <c r="W2060" s="45" t="str">
        <f aca="false">IFERROR(VLOOKUP($V2060,SimpliRoute!$B:$AT,25,0),"")</f>
        <v/>
      </c>
      <c r="X2060" s="45" t="str">
        <f aca="false">IF(W2060="pending","Pendente",IF(W2060="failed","Não",IF(W2060="Completed","Sim","")))</f>
        <v/>
      </c>
      <c r="Y2060" s="46" t="str">
        <f aca="false">IF($W2060="Pending","",IFERROR(INT(VLOOKUP($V2060,SimpliRoute!$B:$AS,11,0)),""))</f>
        <v/>
      </c>
      <c r="Z2060" s="40" t="str">
        <f aca="false">IF($W2060="Failed",IFERROR(VLOOKUP($V2060,SimpliRoute!$B:$AT,27,0),""),"")</f>
        <v/>
      </c>
    </row>
    <row r="2061" customFormat="false" ht="15" hidden="false" customHeight="false" outlineLevel="0" collapsed="false">
      <c r="A2061" s="40"/>
      <c r="B2061" s="41"/>
      <c r="C2061" s="41"/>
      <c r="D2061" s="41"/>
      <c r="E2061" s="41"/>
      <c r="F2061" s="41"/>
      <c r="G2061" s="42"/>
      <c r="H2061" s="53"/>
      <c r="I2061" s="41"/>
      <c r="J2061" s="41"/>
      <c r="K2061" s="41"/>
      <c r="L2061" s="41"/>
      <c r="M2061" s="41"/>
      <c r="N2061" s="41"/>
      <c r="O2061" s="41"/>
      <c r="P2061" s="41"/>
      <c r="Q2061" s="41"/>
      <c r="R2061" s="41"/>
      <c r="S2061" s="41"/>
      <c r="T2061" s="41"/>
      <c r="U2061" s="40"/>
      <c r="V2061" s="40"/>
      <c r="W2061" s="45" t="str">
        <f aca="false">IFERROR(VLOOKUP($V2061,SimpliRoute!$B:$AT,25,0),"")</f>
        <v/>
      </c>
      <c r="X2061" s="45" t="str">
        <f aca="false">IF(W2061="pending","Pendente",IF(W2061="failed","Não",IF(W2061="Completed","Sim","")))</f>
        <v/>
      </c>
      <c r="Y2061" s="46" t="str">
        <f aca="false">IF($W2061="Pending","",IFERROR(INT(VLOOKUP($V2061,SimpliRoute!$B:$AS,11,0)),""))</f>
        <v/>
      </c>
      <c r="Z2061" s="40" t="str">
        <f aca="false">IF($W2061="Failed",IFERROR(VLOOKUP($V2061,SimpliRoute!$B:$AT,27,0),""),"")</f>
        <v/>
      </c>
    </row>
    <row r="2062" customFormat="false" ht="15" hidden="false" customHeight="false" outlineLevel="0" collapsed="false">
      <c r="A2062" s="40"/>
      <c r="B2062" s="41"/>
      <c r="C2062" s="41"/>
      <c r="D2062" s="41"/>
      <c r="E2062" s="41"/>
      <c r="F2062" s="41"/>
      <c r="G2062" s="42"/>
      <c r="H2062" s="53"/>
      <c r="I2062" s="41"/>
      <c r="J2062" s="41"/>
      <c r="K2062" s="41"/>
      <c r="L2062" s="41"/>
      <c r="M2062" s="41"/>
      <c r="N2062" s="41"/>
      <c r="O2062" s="41"/>
      <c r="P2062" s="41"/>
      <c r="Q2062" s="41"/>
      <c r="R2062" s="41"/>
      <c r="S2062" s="41"/>
      <c r="T2062" s="41"/>
      <c r="U2062" s="40"/>
      <c r="V2062" s="40"/>
      <c r="W2062" s="45" t="str">
        <f aca="false">IFERROR(VLOOKUP($V2062,SimpliRoute!$B:$AT,25,0),"")</f>
        <v/>
      </c>
      <c r="X2062" s="45" t="str">
        <f aca="false">IF(W2062="pending","Pendente",IF(W2062="failed","Não",IF(W2062="Completed","Sim","")))</f>
        <v/>
      </c>
      <c r="Y2062" s="46" t="str">
        <f aca="false">IF($W2062="Pending","",IFERROR(INT(VLOOKUP($V2062,SimpliRoute!$B:$AS,11,0)),""))</f>
        <v/>
      </c>
      <c r="Z2062" s="40" t="str">
        <f aca="false">IF($W2062="Failed",IFERROR(VLOOKUP($V2062,SimpliRoute!$B:$AT,27,0),""),"")</f>
        <v/>
      </c>
    </row>
    <row r="2063" customFormat="false" ht="15" hidden="false" customHeight="false" outlineLevel="0" collapsed="false">
      <c r="A2063" s="40"/>
      <c r="B2063" s="41"/>
      <c r="C2063" s="41"/>
      <c r="D2063" s="41"/>
      <c r="E2063" s="41"/>
      <c r="F2063" s="41"/>
      <c r="G2063" s="42"/>
      <c r="H2063" s="53"/>
      <c r="I2063" s="41"/>
      <c r="J2063" s="41"/>
      <c r="K2063" s="41"/>
      <c r="L2063" s="41"/>
      <c r="M2063" s="41"/>
      <c r="N2063" s="41"/>
      <c r="O2063" s="41"/>
      <c r="P2063" s="41"/>
      <c r="Q2063" s="41"/>
      <c r="R2063" s="41"/>
      <c r="S2063" s="41"/>
      <c r="T2063" s="41"/>
      <c r="U2063" s="40"/>
      <c r="V2063" s="40"/>
      <c r="W2063" s="45" t="str">
        <f aca="false">IFERROR(VLOOKUP($V2063,SimpliRoute!$B:$AT,25,0),"")</f>
        <v/>
      </c>
      <c r="X2063" s="45" t="str">
        <f aca="false">IF(W2063="pending","Pendente",IF(W2063="failed","Não",IF(W2063="Completed","Sim","")))</f>
        <v/>
      </c>
      <c r="Y2063" s="46" t="str">
        <f aca="false">IF($W2063="Pending","",IFERROR(INT(VLOOKUP($V2063,SimpliRoute!$B:$AS,11,0)),""))</f>
        <v/>
      </c>
      <c r="Z2063" s="40" t="str">
        <f aca="false">IF($W2063="Failed",IFERROR(VLOOKUP($V2063,SimpliRoute!$B:$AT,27,0),""),"")</f>
        <v/>
      </c>
    </row>
    <row r="2064" customFormat="false" ht="15" hidden="false" customHeight="false" outlineLevel="0" collapsed="false">
      <c r="A2064" s="40"/>
      <c r="B2064" s="41"/>
      <c r="C2064" s="41"/>
      <c r="D2064" s="41"/>
      <c r="E2064" s="41"/>
      <c r="F2064" s="41"/>
      <c r="G2064" s="42"/>
      <c r="H2064" s="53"/>
      <c r="I2064" s="41"/>
      <c r="J2064" s="41"/>
      <c r="K2064" s="41"/>
      <c r="L2064" s="41"/>
      <c r="M2064" s="41"/>
      <c r="N2064" s="41"/>
      <c r="O2064" s="41"/>
      <c r="P2064" s="41"/>
      <c r="Q2064" s="41"/>
      <c r="R2064" s="41"/>
      <c r="S2064" s="41"/>
      <c r="T2064" s="41"/>
      <c r="U2064" s="40"/>
      <c r="V2064" s="40"/>
      <c r="W2064" s="45" t="str">
        <f aca="false">IFERROR(VLOOKUP($V2064,SimpliRoute!$B:$AT,25,0),"")</f>
        <v/>
      </c>
      <c r="X2064" s="45" t="str">
        <f aca="false">IF(W2064="pending","Pendente",IF(W2064="failed","Não",IF(W2064="Completed","Sim","")))</f>
        <v/>
      </c>
      <c r="Y2064" s="46" t="str">
        <f aca="false">IF($W2064="Pending","",IFERROR(INT(VLOOKUP($V2064,SimpliRoute!$B:$AS,11,0)),""))</f>
        <v/>
      </c>
      <c r="Z2064" s="40" t="str">
        <f aca="false">IF($W2064="Failed",IFERROR(VLOOKUP($V2064,SimpliRoute!$B:$AT,27,0),""),"")</f>
        <v/>
      </c>
    </row>
    <row r="2065" customFormat="false" ht="15" hidden="false" customHeight="false" outlineLevel="0" collapsed="false">
      <c r="A2065" s="40"/>
      <c r="B2065" s="41"/>
      <c r="C2065" s="41"/>
      <c r="D2065" s="41"/>
      <c r="E2065" s="41"/>
      <c r="F2065" s="41"/>
      <c r="G2065" s="42"/>
      <c r="H2065" s="53"/>
      <c r="I2065" s="41"/>
      <c r="J2065" s="41"/>
      <c r="K2065" s="41"/>
      <c r="L2065" s="41"/>
      <c r="M2065" s="41"/>
      <c r="N2065" s="41"/>
      <c r="O2065" s="41"/>
      <c r="P2065" s="41"/>
      <c r="Q2065" s="41"/>
      <c r="R2065" s="41"/>
      <c r="S2065" s="41"/>
      <c r="T2065" s="41"/>
      <c r="U2065" s="40"/>
      <c r="V2065" s="40"/>
      <c r="W2065" s="45" t="str">
        <f aca="false">IFERROR(VLOOKUP($V2065,SimpliRoute!$B:$AT,25,0),"")</f>
        <v/>
      </c>
      <c r="X2065" s="45" t="str">
        <f aca="false">IF(W2065="pending","Pendente",IF(W2065="failed","Não",IF(W2065="Completed","Sim","")))</f>
        <v/>
      </c>
      <c r="Y2065" s="46" t="str">
        <f aca="false">IF($W2065="Pending","",IFERROR(INT(VLOOKUP($V2065,SimpliRoute!$B:$AS,11,0)),""))</f>
        <v/>
      </c>
      <c r="Z2065" s="40" t="str">
        <f aca="false">IF($W2065="Failed",IFERROR(VLOOKUP($V2065,SimpliRoute!$B:$AT,27,0),""),"")</f>
        <v/>
      </c>
    </row>
    <row r="2066" customFormat="false" ht="15" hidden="false" customHeight="false" outlineLevel="0" collapsed="false">
      <c r="A2066" s="40"/>
      <c r="B2066" s="41"/>
      <c r="C2066" s="41"/>
      <c r="D2066" s="41"/>
      <c r="E2066" s="41"/>
      <c r="F2066" s="41"/>
      <c r="G2066" s="42"/>
      <c r="H2066" s="53"/>
      <c r="I2066" s="41"/>
      <c r="J2066" s="41"/>
      <c r="K2066" s="41"/>
      <c r="L2066" s="41"/>
      <c r="M2066" s="41"/>
      <c r="N2066" s="41"/>
      <c r="O2066" s="41"/>
      <c r="P2066" s="41"/>
      <c r="Q2066" s="41"/>
      <c r="R2066" s="41"/>
      <c r="S2066" s="41"/>
      <c r="T2066" s="41"/>
      <c r="U2066" s="40"/>
      <c r="V2066" s="40"/>
      <c r="W2066" s="45" t="str">
        <f aca="false">IFERROR(VLOOKUP($V2066,SimpliRoute!$B:$AT,25,0),"")</f>
        <v/>
      </c>
      <c r="X2066" s="45" t="str">
        <f aca="false">IF(W2066="pending","Pendente",IF(W2066="failed","Não",IF(W2066="Completed","Sim","")))</f>
        <v/>
      </c>
      <c r="Y2066" s="46" t="str">
        <f aca="false">IF($W2066="Pending","",IFERROR(INT(VLOOKUP($V2066,SimpliRoute!$B:$AS,11,0)),""))</f>
        <v/>
      </c>
      <c r="Z2066" s="40" t="str">
        <f aca="false">IF($W2066="Failed",IFERROR(VLOOKUP($V2066,SimpliRoute!$B:$AT,27,0),""),"")</f>
        <v/>
      </c>
    </row>
    <row r="2067" customFormat="false" ht="15" hidden="false" customHeight="false" outlineLevel="0" collapsed="false">
      <c r="A2067" s="40"/>
      <c r="B2067" s="41"/>
      <c r="C2067" s="41"/>
      <c r="D2067" s="41"/>
      <c r="E2067" s="41"/>
      <c r="F2067" s="41"/>
      <c r="G2067" s="42"/>
      <c r="H2067" s="53"/>
      <c r="I2067" s="41"/>
      <c r="J2067" s="41"/>
      <c r="K2067" s="41"/>
      <c r="L2067" s="41"/>
      <c r="M2067" s="41"/>
      <c r="N2067" s="41"/>
      <c r="O2067" s="41"/>
      <c r="P2067" s="41"/>
      <c r="Q2067" s="41"/>
      <c r="R2067" s="41"/>
      <c r="S2067" s="41"/>
      <c r="T2067" s="41"/>
      <c r="U2067" s="40"/>
      <c r="V2067" s="40"/>
      <c r="W2067" s="45" t="str">
        <f aca="false">IFERROR(VLOOKUP($V2067,SimpliRoute!$B:$AT,25,0),"")</f>
        <v/>
      </c>
      <c r="X2067" s="45" t="str">
        <f aca="false">IF(W2067="pending","Pendente",IF(W2067="failed","Não",IF(W2067="Completed","Sim","")))</f>
        <v/>
      </c>
      <c r="Y2067" s="46" t="str">
        <f aca="false">IF($W2067="Pending","",IFERROR(INT(VLOOKUP($V2067,SimpliRoute!$B:$AS,11,0)),""))</f>
        <v/>
      </c>
      <c r="Z2067" s="40" t="str">
        <f aca="false">IF($W2067="Failed",IFERROR(VLOOKUP($V2067,SimpliRoute!$B:$AT,27,0),""),"")</f>
        <v/>
      </c>
    </row>
    <row r="2068" customFormat="false" ht="15" hidden="false" customHeight="false" outlineLevel="0" collapsed="false">
      <c r="A2068" s="40"/>
      <c r="B2068" s="41"/>
      <c r="C2068" s="41"/>
      <c r="D2068" s="41"/>
      <c r="E2068" s="41"/>
      <c r="F2068" s="41"/>
      <c r="G2068" s="42"/>
      <c r="H2068" s="53"/>
      <c r="I2068" s="41"/>
      <c r="J2068" s="41"/>
      <c r="K2068" s="41"/>
      <c r="L2068" s="41"/>
      <c r="M2068" s="41"/>
      <c r="N2068" s="41"/>
      <c r="O2068" s="41"/>
      <c r="P2068" s="41"/>
      <c r="Q2068" s="41"/>
      <c r="R2068" s="41"/>
      <c r="S2068" s="41"/>
      <c r="T2068" s="41"/>
      <c r="U2068" s="40"/>
      <c r="V2068" s="40"/>
      <c r="W2068" s="45" t="str">
        <f aca="false">IFERROR(VLOOKUP($V2068,SimpliRoute!$B:$AT,25,0),"")</f>
        <v/>
      </c>
      <c r="X2068" s="45" t="str">
        <f aca="false">IF(W2068="pending","Pendente",IF(W2068="failed","Não",IF(W2068="Completed","Sim","")))</f>
        <v/>
      </c>
      <c r="Y2068" s="46" t="str">
        <f aca="false">IF($W2068="Pending","",IFERROR(INT(VLOOKUP($V2068,SimpliRoute!$B:$AS,11,0)),""))</f>
        <v/>
      </c>
      <c r="Z2068" s="40" t="str">
        <f aca="false">IF($W2068="Failed",IFERROR(VLOOKUP($V2068,SimpliRoute!$B:$AT,27,0),""),"")</f>
        <v/>
      </c>
    </row>
    <row r="2069" customFormat="false" ht="15" hidden="false" customHeight="false" outlineLevel="0" collapsed="false">
      <c r="A2069" s="40"/>
      <c r="B2069" s="41"/>
      <c r="C2069" s="41"/>
      <c r="D2069" s="41"/>
      <c r="E2069" s="41"/>
      <c r="F2069" s="41"/>
      <c r="G2069" s="42"/>
      <c r="H2069" s="53"/>
      <c r="I2069" s="41"/>
      <c r="J2069" s="41"/>
      <c r="K2069" s="41"/>
      <c r="L2069" s="41"/>
      <c r="M2069" s="41"/>
      <c r="N2069" s="41"/>
      <c r="O2069" s="41"/>
      <c r="P2069" s="41"/>
      <c r="Q2069" s="41"/>
      <c r="R2069" s="41"/>
      <c r="S2069" s="41"/>
      <c r="T2069" s="41"/>
      <c r="U2069" s="40"/>
      <c r="V2069" s="40"/>
      <c r="W2069" s="45" t="str">
        <f aca="false">IFERROR(VLOOKUP($V2069,SimpliRoute!$B:$AT,25,0),"")</f>
        <v/>
      </c>
      <c r="X2069" s="45" t="str">
        <f aca="false">IF(W2069="pending","Pendente",IF(W2069="failed","Não",IF(W2069="Completed","Sim","")))</f>
        <v/>
      </c>
      <c r="Y2069" s="46" t="str">
        <f aca="false">IF($W2069="Pending","",IFERROR(INT(VLOOKUP($V2069,SimpliRoute!$B:$AS,11,0)),""))</f>
        <v/>
      </c>
      <c r="Z2069" s="40" t="str">
        <f aca="false">IF($W2069="Failed",IFERROR(VLOOKUP($V2069,SimpliRoute!$B:$AT,27,0),""),"")</f>
        <v/>
      </c>
    </row>
    <row r="2070" customFormat="false" ht="15" hidden="false" customHeight="false" outlineLevel="0" collapsed="false">
      <c r="A2070" s="40"/>
      <c r="B2070" s="41"/>
      <c r="C2070" s="41"/>
      <c r="D2070" s="41"/>
      <c r="E2070" s="41"/>
      <c r="F2070" s="41"/>
      <c r="G2070" s="42"/>
      <c r="H2070" s="53"/>
      <c r="I2070" s="41"/>
      <c r="J2070" s="41"/>
      <c r="K2070" s="41"/>
      <c r="L2070" s="41"/>
      <c r="M2070" s="41"/>
      <c r="N2070" s="41"/>
      <c r="O2070" s="41"/>
      <c r="P2070" s="41"/>
      <c r="Q2070" s="41"/>
      <c r="R2070" s="41"/>
      <c r="S2070" s="41"/>
      <c r="T2070" s="41"/>
      <c r="U2070" s="40"/>
      <c r="V2070" s="40"/>
      <c r="W2070" s="45" t="str">
        <f aca="false">IFERROR(VLOOKUP($V2070,SimpliRoute!$B:$AT,25,0),"")</f>
        <v/>
      </c>
      <c r="X2070" s="45" t="str">
        <f aca="false">IF(W2070="pending","Pendente",IF(W2070="failed","Não",IF(W2070="Completed","Sim","")))</f>
        <v/>
      </c>
      <c r="Y2070" s="46" t="str">
        <f aca="false">IF($W2070="Pending","",IFERROR(INT(VLOOKUP($V2070,SimpliRoute!$B:$AS,11,0)),""))</f>
        <v/>
      </c>
      <c r="Z2070" s="40" t="str">
        <f aca="false">IF($W2070="Failed",IFERROR(VLOOKUP($V2070,SimpliRoute!$B:$AT,27,0),""),"")</f>
        <v/>
      </c>
    </row>
    <row r="2071" customFormat="false" ht="15" hidden="false" customHeight="false" outlineLevel="0" collapsed="false">
      <c r="A2071" s="40"/>
      <c r="B2071" s="41"/>
      <c r="C2071" s="41"/>
      <c r="D2071" s="41"/>
      <c r="E2071" s="41"/>
      <c r="F2071" s="41"/>
      <c r="G2071" s="42"/>
      <c r="H2071" s="53"/>
      <c r="I2071" s="41"/>
      <c r="J2071" s="41"/>
      <c r="K2071" s="41"/>
      <c r="L2071" s="41"/>
      <c r="M2071" s="41"/>
      <c r="N2071" s="41"/>
      <c r="O2071" s="41"/>
      <c r="P2071" s="41"/>
      <c r="Q2071" s="41"/>
      <c r="R2071" s="41"/>
      <c r="S2071" s="41"/>
      <c r="T2071" s="41"/>
      <c r="U2071" s="40"/>
      <c r="V2071" s="40"/>
      <c r="W2071" s="45" t="str">
        <f aca="false">IFERROR(VLOOKUP($V2071,SimpliRoute!$B:$AT,25,0),"")</f>
        <v/>
      </c>
      <c r="X2071" s="45" t="str">
        <f aca="false">IF(W2071="pending","Pendente",IF(W2071="failed","Não",IF(W2071="Completed","Sim","")))</f>
        <v/>
      </c>
      <c r="Y2071" s="46" t="str">
        <f aca="false">IF($W2071="Pending","",IFERROR(INT(VLOOKUP($V2071,SimpliRoute!$B:$AS,11,0)),""))</f>
        <v/>
      </c>
      <c r="Z2071" s="40" t="str">
        <f aca="false">IF($W2071="Failed",IFERROR(VLOOKUP($V2071,SimpliRoute!$B:$AT,27,0),""),"")</f>
        <v/>
      </c>
    </row>
    <row r="2072" customFormat="false" ht="15" hidden="false" customHeight="false" outlineLevel="0" collapsed="false">
      <c r="A2072" s="40"/>
      <c r="B2072" s="41"/>
      <c r="C2072" s="41"/>
      <c r="D2072" s="41"/>
      <c r="E2072" s="41"/>
      <c r="F2072" s="41"/>
      <c r="G2072" s="42"/>
      <c r="H2072" s="53"/>
      <c r="I2072" s="41"/>
      <c r="J2072" s="41"/>
      <c r="K2072" s="41"/>
      <c r="L2072" s="41"/>
      <c r="M2072" s="41"/>
      <c r="N2072" s="41"/>
      <c r="O2072" s="41"/>
      <c r="P2072" s="41"/>
      <c r="Q2072" s="41"/>
      <c r="R2072" s="41"/>
      <c r="S2072" s="41"/>
      <c r="T2072" s="41"/>
      <c r="U2072" s="40"/>
      <c r="V2072" s="40"/>
      <c r="W2072" s="45" t="str">
        <f aca="false">IFERROR(VLOOKUP($V2072,SimpliRoute!$B:$AT,25,0),"")</f>
        <v/>
      </c>
      <c r="X2072" s="45" t="str">
        <f aca="false">IF(W2072="pending","Pendente",IF(W2072="failed","Não",IF(W2072="Completed","Sim","")))</f>
        <v/>
      </c>
      <c r="Y2072" s="46" t="str">
        <f aca="false">IF($W2072="Pending","",IFERROR(INT(VLOOKUP($V2072,SimpliRoute!$B:$AS,11,0)),""))</f>
        <v/>
      </c>
      <c r="Z2072" s="40" t="str">
        <f aca="false">IF($W2072="Failed",IFERROR(VLOOKUP($V2072,SimpliRoute!$B:$AT,27,0),""),"")</f>
        <v/>
      </c>
    </row>
    <row r="2073" customFormat="false" ht="15" hidden="false" customHeight="false" outlineLevel="0" collapsed="false">
      <c r="A2073" s="40"/>
      <c r="B2073" s="41"/>
      <c r="C2073" s="41"/>
      <c r="D2073" s="41"/>
      <c r="E2073" s="41"/>
      <c r="F2073" s="41"/>
      <c r="G2073" s="42"/>
      <c r="H2073" s="53"/>
      <c r="I2073" s="41"/>
      <c r="J2073" s="41"/>
      <c r="K2073" s="41"/>
      <c r="L2073" s="41"/>
      <c r="M2073" s="41"/>
      <c r="N2073" s="41"/>
      <c r="O2073" s="41"/>
      <c r="P2073" s="41"/>
      <c r="Q2073" s="41"/>
      <c r="R2073" s="41"/>
      <c r="S2073" s="41"/>
      <c r="T2073" s="41"/>
      <c r="U2073" s="40"/>
      <c r="V2073" s="40"/>
      <c r="W2073" s="45" t="str">
        <f aca="false">IFERROR(VLOOKUP($V2073,SimpliRoute!$B:$AT,25,0),"")</f>
        <v/>
      </c>
      <c r="X2073" s="45" t="str">
        <f aca="false">IF(W2073="pending","Pendente",IF(W2073="failed","Não",IF(W2073="Completed","Sim","")))</f>
        <v/>
      </c>
      <c r="Y2073" s="46" t="str">
        <f aca="false">IF($W2073="Pending","",IFERROR(INT(VLOOKUP($V2073,SimpliRoute!$B:$AS,11,0)),""))</f>
        <v/>
      </c>
      <c r="Z2073" s="40" t="str">
        <f aca="false">IF($W2073="Failed",IFERROR(VLOOKUP($V2073,SimpliRoute!$B:$AT,27,0),""),"")</f>
        <v/>
      </c>
    </row>
    <row r="2074" customFormat="false" ht="15" hidden="false" customHeight="false" outlineLevel="0" collapsed="false">
      <c r="A2074" s="40"/>
      <c r="B2074" s="41"/>
      <c r="C2074" s="41"/>
      <c r="D2074" s="41"/>
      <c r="E2074" s="41"/>
      <c r="F2074" s="41"/>
      <c r="G2074" s="42"/>
      <c r="H2074" s="53"/>
      <c r="I2074" s="41"/>
      <c r="J2074" s="41"/>
      <c r="K2074" s="41"/>
      <c r="L2074" s="41"/>
      <c r="M2074" s="41"/>
      <c r="N2074" s="41"/>
      <c r="O2074" s="41"/>
      <c r="P2074" s="41"/>
      <c r="Q2074" s="41"/>
      <c r="R2074" s="41"/>
      <c r="S2074" s="41"/>
      <c r="T2074" s="41"/>
      <c r="U2074" s="40"/>
      <c r="V2074" s="40"/>
      <c r="W2074" s="45" t="str">
        <f aca="false">IFERROR(VLOOKUP($V2074,SimpliRoute!$B:$AT,25,0),"")</f>
        <v/>
      </c>
      <c r="X2074" s="45" t="str">
        <f aca="false">IF(W2074="pending","Pendente",IF(W2074="failed","Não",IF(W2074="Completed","Sim","")))</f>
        <v/>
      </c>
      <c r="Y2074" s="46" t="str">
        <f aca="false">IF($W2074="Pending","",IFERROR(INT(VLOOKUP($V2074,SimpliRoute!$B:$AS,11,0)),""))</f>
        <v/>
      </c>
      <c r="Z2074" s="40" t="str">
        <f aca="false">IF($W2074="Failed",IFERROR(VLOOKUP($V2074,SimpliRoute!$B:$AT,27,0),""),"")</f>
        <v/>
      </c>
    </row>
    <row r="2075" customFormat="false" ht="15" hidden="false" customHeight="false" outlineLevel="0" collapsed="false">
      <c r="A2075" s="40"/>
      <c r="B2075" s="41"/>
      <c r="C2075" s="41"/>
      <c r="D2075" s="41"/>
      <c r="E2075" s="41"/>
      <c r="F2075" s="41"/>
      <c r="G2075" s="42"/>
      <c r="H2075" s="53"/>
      <c r="I2075" s="41"/>
      <c r="J2075" s="41"/>
      <c r="K2075" s="41"/>
      <c r="L2075" s="41"/>
      <c r="M2075" s="41"/>
      <c r="N2075" s="41"/>
      <c r="O2075" s="41"/>
      <c r="P2075" s="41"/>
      <c r="Q2075" s="41"/>
      <c r="R2075" s="41"/>
      <c r="S2075" s="41"/>
      <c r="T2075" s="41"/>
      <c r="U2075" s="40"/>
      <c r="V2075" s="40"/>
      <c r="W2075" s="45" t="str">
        <f aca="false">IFERROR(VLOOKUP($V2075,SimpliRoute!$B:$AT,25,0),"")</f>
        <v/>
      </c>
      <c r="X2075" s="45" t="str">
        <f aca="false">IF(W2075="pending","Pendente",IF(W2075="failed","Não",IF(W2075="Completed","Sim","")))</f>
        <v/>
      </c>
      <c r="Y2075" s="46" t="str">
        <f aca="false">IF($W2075="Pending","",IFERROR(INT(VLOOKUP($V2075,SimpliRoute!$B:$AS,11,0)),""))</f>
        <v/>
      </c>
      <c r="Z2075" s="40" t="str">
        <f aca="false">IF($W2075="Failed",IFERROR(VLOOKUP($V2075,SimpliRoute!$B:$AT,27,0),""),"")</f>
        <v/>
      </c>
    </row>
    <row r="2076" customFormat="false" ht="15" hidden="false" customHeight="false" outlineLevel="0" collapsed="false">
      <c r="A2076" s="40"/>
      <c r="B2076" s="41"/>
      <c r="C2076" s="41"/>
      <c r="D2076" s="41"/>
      <c r="E2076" s="41"/>
      <c r="F2076" s="41"/>
      <c r="G2076" s="42"/>
      <c r="H2076" s="53"/>
      <c r="I2076" s="41"/>
      <c r="J2076" s="41"/>
      <c r="K2076" s="41"/>
      <c r="L2076" s="41"/>
      <c r="M2076" s="41"/>
      <c r="N2076" s="41"/>
      <c r="O2076" s="41"/>
      <c r="P2076" s="41"/>
      <c r="Q2076" s="41"/>
      <c r="R2076" s="41"/>
      <c r="S2076" s="41"/>
      <c r="T2076" s="41"/>
      <c r="U2076" s="40"/>
      <c r="V2076" s="40"/>
      <c r="W2076" s="45" t="str">
        <f aca="false">IFERROR(VLOOKUP($V2076,SimpliRoute!$B:$AT,25,0),"")</f>
        <v/>
      </c>
      <c r="X2076" s="45" t="str">
        <f aca="false">IF(W2076="pending","Pendente",IF(W2076="failed","Não",IF(W2076="Completed","Sim","")))</f>
        <v/>
      </c>
      <c r="Y2076" s="46" t="str">
        <f aca="false">IF($W2076="Pending","",IFERROR(INT(VLOOKUP($V2076,SimpliRoute!$B:$AS,11,0)),""))</f>
        <v/>
      </c>
      <c r="Z2076" s="40" t="str">
        <f aca="false">IF($W2076="Failed",IFERROR(VLOOKUP($V2076,SimpliRoute!$B:$AT,27,0),""),"")</f>
        <v/>
      </c>
    </row>
    <row r="2077" customFormat="false" ht="15" hidden="false" customHeight="false" outlineLevel="0" collapsed="false">
      <c r="A2077" s="40"/>
      <c r="B2077" s="41"/>
      <c r="C2077" s="41"/>
      <c r="D2077" s="41"/>
      <c r="E2077" s="41"/>
      <c r="F2077" s="41"/>
      <c r="G2077" s="42"/>
      <c r="H2077" s="53"/>
      <c r="I2077" s="41"/>
      <c r="J2077" s="41"/>
      <c r="K2077" s="41"/>
      <c r="L2077" s="41"/>
      <c r="M2077" s="41"/>
      <c r="N2077" s="41"/>
      <c r="O2077" s="41"/>
      <c r="P2077" s="41"/>
      <c r="Q2077" s="41"/>
      <c r="R2077" s="41"/>
      <c r="S2077" s="41"/>
      <c r="T2077" s="41"/>
      <c r="U2077" s="40"/>
      <c r="V2077" s="40"/>
      <c r="W2077" s="45" t="str">
        <f aca="false">IFERROR(VLOOKUP($V2077,SimpliRoute!$B:$AT,25,0),"")</f>
        <v/>
      </c>
      <c r="X2077" s="45" t="str">
        <f aca="false">IF(W2077="pending","Pendente",IF(W2077="failed","Não",IF(W2077="Completed","Sim","")))</f>
        <v/>
      </c>
      <c r="Y2077" s="46" t="str">
        <f aca="false">IF($W2077="Pending","",IFERROR(INT(VLOOKUP($V2077,SimpliRoute!$B:$AS,11,0)),""))</f>
        <v/>
      </c>
      <c r="Z2077" s="40" t="str">
        <f aca="false">IF($W2077="Failed",IFERROR(VLOOKUP($V2077,SimpliRoute!$B:$AT,27,0),""),"")</f>
        <v/>
      </c>
    </row>
    <row r="2078" customFormat="false" ht="15" hidden="false" customHeight="false" outlineLevel="0" collapsed="false">
      <c r="A2078" s="40"/>
      <c r="B2078" s="41"/>
      <c r="C2078" s="41"/>
      <c r="D2078" s="41"/>
      <c r="E2078" s="41"/>
      <c r="F2078" s="41"/>
      <c r="G2078" s="42"/>
      <c r="H2078" s="53"/>
      <c r="I2078" s="41"/>
      <c r="J2078" s="41"/>
      <c r="K2078" s="41"/>
      <c r="L2078" s="41"/>
      <c r="M2078" s="41"/>
      <c r="N2078" s="41"/>
      <c r="O2078" s="41"/>
      <c r="P2078" s="41"/>
      <c r="Q2078" s="41"/>
      <c r="R2078" s="41"/>
      <c r="S2078" s="41"/>
      <c r="T2078" s="41"/>
      <c r="U2078" s="40"/>
      <c r="V2078" s="40"/>
      <c r="W2078" s="45" t="str">
        <f aca="false">IFERROR(VLOOKUP($V2078,SimpliRoute!$B:$AT,25,0),"")</f>
        <v/>
      </c>
      <c r="X2078" s="45" t="str">
        <f aca="false">IF(W2078="pending","Pendente",IF(W2078="failed","Não",IF(W2078="Completed","Sim","")))</f>
        <v/>
      </c>
      <c r="Y2078" s="46" t="str">
        <f aca="false">IF($W2078="Pending","",IFERROR(INT(VLOOKUP($V2078,SimpliRoute!$B:$AS,11,0)),""))</f>
        <v/>
      </c>
      <c r="Z2078" s="40" t="str">
        <f aca="false">IF($W2078="Failed",IFERROR(VLOOKUP($V2078,SimpliRoute!$B:$AT,27,0),""),"")</f>
        <v/>
      </c>
    </row>
    <row r="2079" customFormat="false" ht="15" hidden="false" customHeight="false" outlineLevel="0" collapsed="false">
      <c r="A2079" s="40"/>
      <c r="B2079" s="41"/>
      <c r="C2079" s="41"/>
      <c r="D2079" s="41"/>
      <c r="E2079" s="41"/>
      <c r="F2079" s="41"/>
      <c r="G2079" s="42"/>
      <c r="H2079" s="53"/>
      <c r="I2079" s="41"/>
      <c r="J2079" s="41"/>
      <c r="K2079" s="41"/>
      <c r="L2079" s="41"/>
      <c r="M2079" s="41"/>
      <c r="N2079" s="41"/>
      <c r="O2079" s="41"/>
      <c r="P2079" s="41"/>
      <c r="Q2079" s="41"/>
      <c r="R2079" s="41"/>
      <c r="S2079" s="41"/>
      <c r="T2079" s="41"/>
      <c r="U2079" s="40"/>
      <c r="V2079" s="40"/>
      <c r="W2079" s="45" t="str">
        <f aca="false">IFERROR(VLOOKUP($V2079,SimpliRoute!$B:$AT,25,0),"")</f>
        <v/>
      </c>
      <c r="X2079" s="45" t="str">
        <f aca="false">IF(W2079="pending","Pendente",IF(W2079="failed","Não",IF(W2079="Completed","Sim","")))</f>
        <v/>
      </c>
      <c r="Y2079" s="46" t="str">
        <f aca="false">IF($W2079="Pending","",IFERROR(INT(VLOOKUP($V2079,SimpliRoute!$B:$AS,11,0)),""))</f>
        <v/>
      </c>
      <c r="Z2079" s="40" t="str">
        <f aca="false">IF($W2079="Failed",IFERROR(VLOOKUP($V2079,SimpliRoute!$B:$AT,27,0),""),"")</f>
        <v/>
      </c>
    </row>
    <row r="2080" customFormat="false" ht="15" hidden="false" customHeight="false" outlineLevel="0" collapsed="false">
      <c r="A2080" s="40"/>
      <c r="B2080" s="41"/>
      <c r="C2080" s="41"/>
      <c r="D2080" s="41"/>
      <c r="E2080" s="41"/>
      <c r="F2080" s="41"/>
      <c r="G2080" s="42"/>
      <c r="H2080" s="53"/>
      <c r="I2080" s="41"/>
      <c r="J2080" s="41"/>
      <c r="K2080" s="41"/>
      <c r="L2080" s="41"/>
      <c r="M2080" s="41"/>
      <c r="N2080" s="41"/>
      <c r="O2080" s="41"/>
      <c r="P2080" s="41"/>
      <c r="Q2080" s="41"/>
      <c r="R2080" s="41"/>
      <c r="S2080" s="41"/>
      <c r="T2080" s="41"/>
      <c r="U2080" s="40"/>
      <c r="V2080" s="40"/>
      <c r="W2080" s="45" t="str">
        <f aca="false">IFERROR(VLOOKUP($V2080,SimpliRoute!$B:$AT,25,0),"")</f>
        <v/>
      </c>
      <c r="X2080" s="45" t="str">
        <f aca="false">IF(W2080="pending","Pendente",IF(W2080="failed","Não",IF(W2080="Completed","Sim","")))</f>
        <v/>
      </c>
      <c r="Y2080" s="46" t="str">
        <f aca="false">IF($W2080="Pending","",IFERROR(INT(VLOOKUP($V2080,SimpliRoute!$B:$AS,11,0)),""))</f>
        <v/>
      </c>
      <c r="Z2080" s="40" t="str">
        <f aca="false">IF($W2080="Failed",IFERROR(VLOOKUP($V2080,SimpliRoute!$B:$AT,27,0),""),"")</f>
        <v/>
      </c>
    </row>
    <row r="2081" customFormat="false" ht="15" hidden="false" customHeight="false" outlineLevel="0" collapsed="false">
      <c r="A2081" s="40"/>
      <c r="B2081" s="41"/>
      <c r="C2081" s="41"/>
      <c r="D2081" s="41"/>
      <c r="E2081" s="41"/>
      <c r="F2081" s="41"/>
      <c r="G2081" s="42"/>
      <c r="H2081" s="53"/>
      <c r="I2081" s="41"/>
      <c r="J2081" s="41"/>
      <c r="K2081" s="41"/>
      <c r="L2081" s="41"/>
      <c r="M2081" s="41"/>
      <c r="N2081" s="41"/>
      <c r="O2081" s="41"/>
      <c r="P2081" s="41"/>
      <c r="Q2081" s="41"/>
      <c r="R2081" s="41"/>
      <c r="S2081" s="41"/>
      <c r="T2081" s="41"/>
      <c r="U2081" s="40"/>
      <c r="V2081" s="40"/>
      <c r="W2081" s="45" t="str">
        <f aca="false">IFERROR(VLOOKUP($V2081,SimpliRoute!$B:$AT,25,0),"")</f>
        <v/>
      </c>
      <c r="X2081" s="45" t="str">
        <f aca="false">IF(W2081="pending","Pendente",IF(W2081="failed","Não",IF(W2081="Completed","Sim","")))</f>
        <v/>
      </c>
      <c r="Y2081" s="46" t="str">
        <f aca="false">IF($W2081="Pending","",IFERROR(INT(VLOOKUP($V2081,SimpliRoute!$B:$AS,11,0)),""))</f>
        <v/>
      </c>
      <c r="Z2081" s="40" t="str">
        <f aca="false">IF($W2081="Failed",IFERROR(VLOOKUP($V2081,SimpliRoute!$B:$AT,27,0),""),"")</f>
        <v/>
      </c>
    </row>
    <row r="2082" customFormat="false" ht="15" hidden="false" customHeight="false" outlineLevel="0" collapsed="false">
      <c r="A2082" s="40"/>
      <c r="B2082" s="41"/>
      <c r="C2082" s="41"/>
      <c r="D2082" s="41"/>
      <c r="E2082" s="41"/>
      <c r="F2082" s="41"/>
      <c r="G2082" s="42"/>
      <c r="H2082" s="53"/>
      <c r="I2082" s="41"/>
      <c r="J2082" s="41"/>
      <c r="K2082" s="41"/>
      <c r="L2082" s="41"/>
      <c r="M2082" s="41"/>
      <c r="N2082" s="41"/>
      <c r="O2082" s="41"/>
      <c r="P2082" s="41"/>
      <c r="Q2082" s="41"/>
      <c r="R2082" s="41"/>
      <c r="S2082" s="41"/>
      <c r="T2082" s="41"/>
      <c r="U2082" s="40"/>
      <c r="V2082" s="40"/>
      <c r="W2082" s="45" t="str">
        <f aca="false">IFERROR(VLOOKUP($V2082,SimpliRoute!$B:$AT,25,0),"")</f>
        <v/>
      </c>
      <c r="X2082" s="45" t="str">
        <f aca="false">IF(W2082="pending","Pendente",IF(W2082="failed","Não",IF(W2082="Completed","Sim","")))</f>
        <v/>
      </c>
      <c r="Y2082" s="46" t="str">
        <f aca="false">IF($W2082="Pending","",IFERROR(INT(VLOOKUP($V2082,SimpliRoute!$B:$AS,11,0)),""))</f>
        <v/>
      </c>
      <c r="Z2082" s="40" t="str">
        <f aca="false">IF($W2082="Failed",IFERROR(VLOOKUP($V2082,SimpliRoute!$B:$AT,27,0),""),"")</f>
        <v/>
      </c>
    </row>
    <row r="2083" customFormat="false" ht="15" hidden="false" customHeight="false" outlineLevel="0" collapsed="false">
      <c r="A2083" s="40"/>
      <c r="B2083" s="41"/>
      <c r="C2083" s="41"/>
      <c r="D2083" s="41"/>
      <c r="E2083" s="41"/>
      <c r="F2083" s="41"/>
      <c r="G2083" s="42"/>
      <c r="H2083" s="53"/>
      <c r="I2083" s="41"/>
      <c r="J2083" s="41"/>
      <c r="K2083" s="41"/>
      <c r="L2083" s="41"/>
      <c r="M2083" s="41"/>
      <c r="N2083" s="41"/>
      <c r="O2083" s="41"/>
      <c r="P2083" s="41"/>
      <c r="Q2083" s="41"/>
      <c r="R2083" s="41"/>
      <c r="S2083" s="41"/>
      <c r="T2083" s="41"/>
      <c r="U2083" s="40"/>
      <c r="V2083" s="40"/>
      <c r="W2083" s="45" t="str">
        <f aca="false">IFERROR(VLOOKUP($V2083,SimpliRoute!$B:$AT,25,0),"")</f>
        <v/>
      </c>
      <c r="X2083" s="45" t="str">
        <f aca="false">IF(W2083="pending","Pendente",IF(W2083="failed","Não",IF(W2083="Completed","Sim","")))</f>
        <v/>
      </c>
      <c r="Y2083" s="46" t="str">
        <f aca="false">IF($W2083="Pending","",IFERROR(INT(VLOOKUP($V2083,SimpliRoute!$B:$AS,11,0)),""))</f>
        <v/>
      </c>
      <c r="Z2083" s="40" t="str">
        <f aca="false">IF($W2083="Failed",IFERROR(VLOOKUP($V2083,SimpliRoute!$B:$AT,27,0),""),"")</f>
        <v/>
      </c>
    </row>
    <row r="2084" customFormat="false" ht="15" hidden="false" customHeight="false" outlineLevel="0" collapsed="false">
      <c r="A2084" s="40"/>
      <c r="B2084" s="41"/>
      <c r="C2084" s="41"/>
      <c r="D2084" s="41"/>
      <c r="E2084" s="41"/>
      <c r="F2084" s="41"/>
      <c r="G2084" s="42"/>
      <c r="H2084" s="53"/>
      <c r="I2084" s="41"/>
      <c r="J2084" s="41"/>
      <c r="K2084" s="41"/>
      <c r="L2084" s="41"/>
      <c r="M2084" s="41"/>
      <c r="N2084" s="41"/>
      <c r="O2084" s="41"/>
      <c r="P2084" s="41"/>
      <c r="Q2084" s="41"/>
      <c r="R2084" s="41"/>
      <c r="S2084" s="41"/>
      <c r="T2084" s="41"/>
      <c r="U2084" s="40"/>
      <c r="V2084" s="40"/>
      <c r="W2084" s="45" t="str">
        <f aca="false">IFERROR(VLOOKUP($V2084,SimpliRoute!$B:$AT,25,0),"")</f>
        <v/>
      </c>
      <c r="X2084" s="45" t="str">
        <f aca="false">IF(W2084="pending","Pendente",IF(W2084="failed","Não",IF(W2084="Completed","Sim","")))</f>
        <v/>
      </c>
      <c r="Y2084" s="46" t="str">
        <f aca="false">IF($W2084="Pending","",IFERROR(INT(VLOOKUP($V2084,SimpliRoute!$B:$AS,11,0)),""))</f>
        <v/>
      </c>
      <c r="Z2084" s="40" t="str">
        <f aca="false">IF($W2084="Failed",IFERROR(VLOOKUP($V2084,SimpliRoute!$B:$AT,27,0),""),"")</f>
        <v/>
      </c>
    </row>
    <row r="2085" customFormat="false" ht="15" hidden="false" customHeight="false" outlineLevel="0" collapsed="false">
      <c r="A2085" s="40"/>
      <c r="B2085" s="41"/>
      <c r="C2085" s="41"/>
      <c r="D2085" s="41"/>
      <c r="E2085" s="41"/>
      <c r="F2085" s="41"/>
      <c r="G2085" s="42"/>
      <c r="H2085" s="53"/>
      <c r="I2085" s="41"/>
      <c r="J2085" s="41"/>
      <c r="K2085" s="41"/>
      <c r="L2085" s="41"/>
      <c r="M2085" s="41"/>
      <c r="N2085" s="41"/>
      <c r="O2085" s="41"/>
      <c r="P2085" s="41"/>
      <c r="Q2085" s="41"/>
      <c r="R2085" s="41"/>
      <c r="S2085" s="41"/>
      <c r="T2085" s="41"/>
      <c r="U2085" s="40"/>
      <c r="V2085" s="40"/>
      <c r="W2085" s="45" t="str">
        <f aca="false">IFERROR(VLOOKUP($V2085,SimpliRoute!$B:$AT,25,0),"")</f>
        <v/>
      </c>
      <c r="X2085" s="45" t="str">
        <f aca="false">IF(W2085="pending","Pendente",IF(W2085="failed","Não",IF(W2085="Completed","Sim","")))</f>
        <v/>
      </c>
      <c r="Y2085" s="46" t="str">
        <f aca="false">IF($W2085="Pending","",IFERROR(INT(VLOOKUP($V2085,SimpliRoute!$B:$AS,11,0)),""))</f>
        <v/>
      </c>
      <c r="Z2085" s="40" t="str">
        <f aca="false">IF($W2085="Failed",IFERROR(VLOOKUP($V2085,SimpliRoute!$B:$AT,27,0),""),"")</f>
        <v/>
      </c>
    </row>
    <row r="2086" customFormat="false" ht="15" hidden="false" customHeight="false" outlineLevel="0" collapsed="false">
      <c r="A2086" s="40"/>
      <c r="B2086" s="41"/>
      <c r="C2086" s="41"/>
      <c r="D2086" s="41"/>
      <c r="E2086" s="41"/>
      <c r="F2086" s="41"/>
      <c r="G2086" s="42"/>
      <c r="H2086" s="53"/>
      <c r="I2086" s="41"/>
      <c r="J2086" s="41"/>
      <c r="K2086" s="41"/>
      <c r="L2086" s="41"/>
      <c r="M2086" s="41"/>
      <c r="N2086" s="41"/>
      <c r="O2086" s="41"/>
      <c r="P2086" s="41"/>
      <c r="Q2086" s="41"/>
      <c r="R2086" s="41"/>
      <c r="S2086" s="41"/>
      <c r="T2086" s="41"/>
      <c r="U2086" s="40"/>
      <c r="V2086" s="40"/>
      <c r="W2086" s="45" t="str">
        <f aca="false">IFERROR(VLOOKUP($V2086,SimpliRoute!$B:$AT,25,0),"")</f>
        <v/>
      </c>
      <c r="X2086" s="45" t="str">
        <f aca="false">IF(W2086="pending","Pendente",IF(W2086="failed","Não",IF(W2086="Completed","Sim","")))</f>
        <v/>
      </c>
      <c r="Y2086" s="46" t="str">
        <f aca="false">IF($W2086="Pending","",IFERROR(INT(VLOOKUP($V2086,SimpliRoute!$B:$AS,11,0)),""))</f>
        <v/>
      </c>
      <c r="Z2086" s="40" t="str">
        <f aca="false">IF($W2086="Failed",IFERROR(VLOOKUP($V2086,SimpliRoute!$B:$AT,27,0),""),"")</f>
        <v/>
      </c>
    </row>
    <row r="2087" customFormat="false" ht="15" hidden="false" customHeight="false" outlineLevel="0" collapsed="false">
      <c r="A2087" s="40"/>
      <c r="B2087" s="41"/>
      <c r="C2087" s="41"/>
      <c r="D2087" s="41"/>
      <c r="E2087" s="41"/>
      <c r="F2087" s="41"/>
      <c r="G2087" s="42"/>
      <c r="H2087" s="53"/>
      <c r="I2087" s="41"/>
      <c r="J2087" s="41"/>
      <c r="K2087" s="41"/>
      <c r="L2087" s="41"/>
      <c r="M2087" s="41"/>
      <c r="N2087" s="41"/>
      <c r="O2087" s="41"/>
      <c r="P2087" s="41"/>
      <c r="Q2087" s="41"/>
      <c r="R2087" s="41"/>
      <c r="S2087" s="41"/>
      <c r="T2087" s="41"/>
      <c r="U2087" s="40"/>
      <c r="V2087" s="40"/>
      <c r="W2087" s="45" t="str">
        <f aca="false">IFERROR(VLOOKUP($V2087,SimpliRoute!$B:$AT,25,0),"")</f>
        <v/>
      </c>
      <c r="X2087" s="45" t="str">
        <f aca="false">IF(W2087="pending","Pendente",IF(W2087="failed","Não",IF(W2087="Completed","Sim","")))</f>
        <v/>
      </c>
      <c r="Y2087" s="46" t="str">
        <f aca="false">IF($W2087="Pending","",IFERROR(INT(VLOOKUP($V2087,SimpliRoute!$B:$AS,11,0)),""))</f>
        <v/>
      </c>
      <c r="Z2087" s="40" t="str">
        <f aca="false">IF($W2087="Failed",IFERROR(VLOOKUP($V2087,SimpliRoute!$B:$AT,27,0),""),"")</f>
        <v/>
      </c>
    </row>
    <row r="2088" customFormat="false" ht="15" hidden="false" customHeight="false" outlineLevel="0" collapsed="false">
      <c r="A2088" s="40"/>
      <c r="B2088" s="41"/>
      <c r="C2088" s="41"/>
      <c r="D2088" s="41"/>
      <c r="E2088" s="41"/>
      <c r="F2088" s="41"/>
      <c r="G2088" s="42"/>
      <c r="H2088" s="53"/>
      <c r="I2088" s="41"/>
      <c r="J2088" s="41"/>
      <c r="K2088" s="41"/>
      <c r="L2088" s="41"/>
      <c r="M2088" s="41"/>
      <c r="N2088" s="41"/>
      <c r="O2088" s="41"/>
      <c r="P2088" s="41"/>
      <c r="Q2088" s="41"/>
      <c r="R2088" s="41"/>
      <c r="S2088" s="41"/>
      <c r="T2088" s="41"/>
      <c r="U2088" s="40"/>
      <c r="V2088" s="40"/>
      <c r="W2088" s="45" t="str">
        <f aca="false">IFERROR(VLOOKUP($V2088,SimpliRoute!$B:$AT,25,0),"")</f>
        <v/>
      </c>
      <c r="X2088" s="45" t="str">
        <f aca="false">IF(W2088="pending","Pendente",IF(W2088="failed","Não",IF(W2088="Completed","Sim","")))</f>
        <v/>
      </c>
      <c r="Y2088" s="46" t="str">
        <f aca="false">IF($W2088="Pending","",IFERROR(INT(VLOOKUP($V2088,SimpliRoute!$B:$AS,11,0)),""))</f>
        <v/>
      </c>
      <c r="Z2088" s="40" t="str">
        <f aca="false">IF($W2088="Failed",IFERROR(VLOOKUP($V2088,SimpliRoute!$B:$AT,27,0),""),"")</f>
        <v/>
      </c>
    </row>
    <row r="2089" customFormat="false" ht="15" hidden="false" customHeight="false" outlineLevel="0" collapsed="false">
      <c r="A2089" s="40"/>
      <c r="B2089" s="41"/>
      <c r="C2089" s="41"/>
      <c r="D2089" s="41"/>
      <c r="E2089" s="41"/>
      <c r="F2089" s="41"/>
      <c r="G2089" s="42"/>
      <c r="H2089" s="53"/>
      <c r="I2089" s="41"/>
      <c r="J2089" s="41"/>
      <c r="K2089" s="41"/>
      <c r="L2089" s="41"/>
      <c r="M2089" s="41"/>
      <c r="N2089" s="41"/>
      <c r="O2089" s="41"/>
      <c r="P2089" s="41"/>
      <c r="Q2089" s="41"/>
      <c r="R2089" s="41"/>
      <c r="S2089" s="41"/>
      <c r="T2089" s="41"/>
      <c r="U2089" s="40"/>
      <c r="V2089" s="40"/>
      <c r="W2089" s="45" t="str">
        <f aca="false">IFERROR(VLOOKUP($V2089,SimpliRoute!$B:$AT,25,0),"")</f>
        <v/>
      </c>
      <c r="X2089" s="45" t="str">
        <f aca="false">IF(W2089="pending","Pendente",IF(W2089="failed","Não",IF(W2089="Completed","Sim","")))</f>
        <v/>
      </c>
      <c r="Y2089" s="46" t="str">
        <f aca="false">IF($W2089="Pending","",IFERROR(INT(VLOOKUP($V2089,SimpliRoute!$B:$AS,11,0)),""))</f>
        <v/>
      </c>
      <c r="Z2089" s="40" t="str">
        <f aca="false">IF($W2089="Failed",IFERROR(VLOOKUP($V2089,SimpliRoute!$B:$AT,27,0),""),"")</f>
        <v/>
      </c>
    </row>
    <row r="2090" customFormat="false" ht="15" hidden="false" customHeight="false" outlineLevel="0" collapsed="false">
      <c r="A2090" s="40"/>
      <c r="B2090" s="41"/>
      <c r="C2090" s="41"/>
      <c r="D2090" s="41"/>
      <c r="E2090" s="41"/>
      <c r="F2090" s="41"/>
      <c r="G2090" s="42"/>
      <c r="H2090" s="53"/>
      <c r="I2090" s="41"/>
      <c r="J2090" s="41"/>
      <c r="K2090" s="41"/>
      <c r="L2090" s="41"/>
      <c r="M2090" s="41"/>
      <c r="N2090" s="41"/>
      <c r="O2090" s="41"/>
      <c r="P2090" s="41"/>
      <c r="Q2090" s="41"/>
      <c r="R2090" s="41"/>
      <c r="S2090" s="41"/>
      <c r="T2090" s="41"/>
      <c r="U2090" s="40"/>
      <c r="V2090" s="40"/>
      <c r="W2090" s="45" t="str">
        <f aca="false">IFERROR(VLOOKUP($V2090,SimpliRoute!$B:$AT,25,0),"")</f>
        <v/>
      </c>
      <c r="X2090" s="45" t="str">
        <f aca="false">IF(W2090="pending","Pendente",IF(W2090="failed","Não",IF(W2090="Completed","Sim","")))</f>
        <v/>
      </c>
      <c r="Y2090" s="46" t="str">
        <f aca="false">IF($W2090="Pending","",IFERROR(INT(VLOOKUP($V2090,SimpliRoute!$B:$AS,11,0)),""))</f>
        <v/>
      </c>
      <c r="Z2090" s="40" t="str">
        <f aca="false">IF($W2090="Failed",IFERROR(VLOOKUP($V2090,SimpliRoute!$B:$AT,27,0),""),"")</f>
        <v/>
      </c>
    </row>
    <row r="2091" customFormat="false" ht="15" hidden="false" customHeight="false" outlineLevel="0" collapsed="false">
      <c r="A2091" s="40"/>
      <c r="B2091" s="41"/>
      <c r="C2091" s="41"/>
      <c r="D2091" s="41"/>
      <c r="E2091" s="41"/>
      <c r="F2091" s="41"/>
      <c r="G2091" s="42"/>
      <c r="H2091" s="53"/>
      <c r="I2091" s="41"/>
      <c r="J2091" s="41"/>
      <c r="K2091" s="41"/>
      <c r="L2091" s="41"/>
      <c r="M2091" s="41"/>
      <c r="N2091" s="41"/>
      <c r="O2091" s="41"/>
      <c r="P2091" s="41"/>
      <c r="Q2091" s="41"/>
      <c r="R2091" s="41"/>
      <c r="S2091" s="41"/>
      <c r="T2091" s="41"/>
      <c r="U2091" s="40"/>
      <c r="V2091" s="40"/>
      <c r="W2091" s="45" t="str">
        <f aca="false">IFERROR(VLOOKUP($V2091,SimpliRoute!$B:$AT,25,0),"")</f>
        <v/>
      </c>
      <c r="X2091" s="45" t="str">
        <f aca="false">IF(W2091="pending","Pendente",IF(W2091="failed","Não",IF(W2091="Completed","Sim","")))</f>
        <v/>
      </c>
      <c r="Y2091" s="46" t="str">
        <f aca="false">IF($W2091="Pending","",IFERROR(INT(VLOOKUP($V2091,SimpliRoute!$B:$AS,11,0)),""))</f>
        <v/>
      </c>
      <c r="Z2091" s="40" t="str">
        <f aca="false">IF($W2091="Failed",IFERROR(VLOOKUP($V2091,SimpliRoute!$B:$AT,27,0),""),"")</f>
        <v/>
      </c>
    </row>
    <row r="2092" customFormat="false" ht="15" hidden="false" customHeight="false" outlineLevel="0" collapsed="false">
      <c r="A2092" s="40"/>
      <c r="B2092" s="41"/>
      <c r="C2092" s="41"/>
      <c r="D2092" s="41"/>
      <c r="E2092" s="41"/>
      <c r="F2092" s="41"/>
      <c r="G2092" s="42"/>
      <c r="H2092" s="53"/>
      <c r="I2092" s="41"/>
      <c r="J2092" s="41"/>
      <c r="K2092" s="41"/>
      <c r="L2092" s="41"/>
      <c r="M2092" s="41"/>
      <c r="N2092" s="41"/>
      <c r="O2092" s="41"/>
      <c r="P2092" s="41"/>
      <c r="Q2092" s="41"/>
      <c r="R2092" s="41"/>
      <c r="S2092" s="41"/>
      <c r="T2092" s="41"/>
      <c r="U2092" s="40"/>
      <c r="V2092" s="40"/>
      <c r="W2092" s="45" t="str">
        <f aca="false">IFERROR(VLOOKUP($V2092,SimpliRoute!$B:$AT,25,0),"")</f>
        <v/>
      </c>
      <c r="X2092" s="45" t="str">
        <f aca="false">IF(W2092="pending","Pendente",IF(W2092="failed","Não",IF(W2092="Completed","Sim","")))</f>
        <v/>
      </c>
      <c r="Y2092" s="46" t="str">
        <f aca="false">IF($W2092="Pending","",IFERROR(INT(VLOOKUP($V2092,SimpliRoute!$B:$AS,11,0)),""))</f>
        <v/>
      </c>
      <c r="Z2092" s="40" t="str">
        <f aca="false">IF($W2092="Failed",IFERROR(VLOOKUP($V2092,SimpliRoute!$B:$AT,27,0),""),"")</f>
        <v/>
      </c>
    </row>
    <row r="2093" customFormat="false" ht="15" hidden="false" customHeight="false" outlineLevel="0" collapsed="false">
      <c r="A2093" s="40"/>
      <c r="B2093" s="41"/>
      <c r="C2093" s="41"/>
      <c r="D2093" s="41"/>
      <c r="E2093" s="41"/>
      <c r="F2093" s="41"/>
      <c r="G2093" s="42"/>
      <c r="H2093" s="53"/>
      <c r="I2093" s="41"/>
      <c r="J2093" s="41"/>
      <c r="K2093" s="41"/>
      <c r="L2093" s="41"/>
      <c r="M2093" s="41"/>
      <c r="N2093" s="41"/>
      <c r="O2093" s="41"/>
      <c r="P2093" s="41"/>
      <c r="Q2093" s="41"/>
      <c r="R2093" s="41"/>
      <c r="S2093" s="41"/>
      <c r="T2093" s="41"/>
      <c r="U2093" s="40"/>
      <c r="V2093" s="40"/>
      <c r="W2093" s="45" t="str">
        <f aca="false">IFERROR(VLOOKUP($V2093,SimpliRoute!$B:$AT,25,0),"")</f>
        <v/>
      </c>
      <c r="X2093" s="45" t="str">
        <f aca="false">IF(W2093="pending","Pendente",IF(W2093="failed","Não",IF(W2093="Completed","Sim","")))</f>
        <v/>
      </c>
      <c r="Y2093" s="46" t="str">
        <f aca="false">IF($W2093="Pending","",IFERROR(INT(VLOOKUP($V2093,SimpliRoute!$B:$AS,11,0)),""))</f>
        <v/>
      </c>
      <c r="Z2093" s="40" t="str">
        <f aca="false">IF($W2093="Failed",IFERROR(VLOOKUP($V2093,SimpliRoute!$B:$AT,27,0),""),"")</f>
        <v/>
      </c>
    </row>
    <row r="2094" customFormat="false" ht="15" hidden="false" customHeight="false" outlineLevel="0" collapsed="false">
      <c r="A2094" s="40"/>
      <c r="B2094" s="41"/>
      <c r="C2094" s="41"/>
      <c r="D2094" s="41"/>
      <c r="E2094" s="41"/>
      <c r="F2094" s="41"/>
      <c r="G2094" s="42"/>
      <c r="H2094" s="53"/>
      <c r="I2094" s="41"/>
      <c r="J2094" s="41"/>
      <c r="K2094" s="41"/>
      <c r="L2094" s="41"/>
      <c r="M2094" s="41"/>
      <c r="N2094" s="41"/>
      <c r="O2094" s="41"/>
      <c r="P2094" s="41"/>
      <c r="Q2094" s="41"/>
      <c r="R2094" s="41"/>
      <c r="S2094" s="41"/>
      <c r="T2094" s="41"/>
      <c r="U2094" s="40"/>
      <c r="V2094" s="40"/>
      <c r="W2094" s="45" t="str">
        <f aca="false">IFERROR(VLOOKUP($V2094,SimpliRoute!$B:$AT,25,0),"")</f>
        <v/>
      </c>
      <c r="X2094" s="45" t="str">
        <f aca="false">IF(W2094="pending","Pendente",IF(W2094="failed","Não",IF(W2094="Completed","Sim","")))</f>
        <v/>
      </c>
      <c r="Y2094" s="46" t="str">
        <f aca="false">IF($W2094="Pending","",IFERROR(INT(VLOOKUP($V2094,SimpliRoute!$B:$AS,11,0)),""))</f>
        <v/>
      </c>
      <c r="Z2094" s="40" t="str">
        <f aca="false">IF($W2094="Failed",IFERROR(VLOOKUP($V2094,SimpliRoute!$B:$AT,27,0),""),"")</f>
        <v/>
      </c>
    </row>
    <row r="2095" customFormat="false" ht="15" hidden="false" customHeight="false" outlineLevel="0" collapsed="false">
      <c r="A2095" s="40"/>
      <c r="B2095" s="41"/>
      <c r="C2095" s="41"/>
      <c r="D2095" s="41"/>
      <c r="E2095" s="41"/>
      <c r="F2095" s="41"/>
      <c r="G2095" s="42"/>
      <c r="H2095" s="53"/>
      <c r="I2095" s="41"/>
      <c r="J2095" s="41"/>
      <c r="K2095" s="41"/>
      <c r="L2095" s="41"/>
      <c r="M2095" s="41"/>
      <c r="N2095" s="41"/>
      <c r="O2095" s="41"/>
      <c r="P2095" s="41"/>
      <c r="Q2095" s="41"/>
      <c r="R2095" s="41"/>
      <c r="S2095" s="41"/>
      <c r="T2095" s="41"/>
      <c r="U2095" s="40"/>
      <c r="V2095" s="40"/>
      <c r="W2095" s="45" t="str">
        <f aca="false">IFERROR(VLOOKUP($V2095,SimpliRoute!$B:$AT,25,0),"")</f>
        <v/>
      </c>
      <c r="X2095" s="45" t="str">
        <f aca="false">IF(W2095="pending","Pendente",IF(W2095="failed","Não",IF(W2095="Completed","Sim","")))</f>
        <v/>
      </c>
      <c r="Y2095" s="46" t="str">
        <f aca="false">IF($W2095="Pending","",IFERROR(INT(VLOOKUP($V2095,SimpliRoute!$B:$AS,11,0)),""))</f>
        <v/>
      </c>
      <c r="Z2095" s="40" t="str">
        <f aca="false">IF($W2095="Failed",IFERROR(VLOOKUP($V2095,SimpliRoute!$B:$AT,27,0),""),"")</f>
        <v/>
      </c>
    </row>
    <row r="2096" customFormat="false" ht="15" hidden="false" customHeight="false" outlineLevel="0" collapsed="false">
      <c r="A2096" s="40"/>
      <c r="B2096" s="41"/>
      <c r="C2096" s="41"/>
      <c r="D2096" s="41"/>
      <c r="E2096" s="41"/>
      <c r="F2096" s="41"/>
      <c r="G2096" s="42"/>
      <c r="H2096" s="53"/>
      <c r="I2096" s="41"/>
      <c r="J2096" s="41"/>
      <c r="K2096" s="41"/>
      <c r="L2096" s="41"/>
      <c r="M2096" s="41"/>
      <c r="N2096" s="41"/>
      <c r="O2096" s="41"/>
      <c r="P2096" s="41"/>
      <c r="Q2096" s="41"/>
      <c r="R2096" s="41"/>
      <c r="S2096" s="41"/>
      <c r="T2096" s="41"/>
      <c r="U2096" s="40"/>
      <c r="V2096" s="40"/>
      <c r="W2096" s="45" t="str">
        <f aca="false">IFERROR(VLOOKUP($V2096,SimpliRoute!$B:$AT,25,0),"")</f>
        <v/>
      </c>
      <c r="X2096" s="45" t="str">
        <f aca="false">IF(W2096="pending","Pendente",IF(W2096="failed","Não",IF(W2096="Completed","Sim","")))</f>
        <v/>
      </c>
      <c r="Y2096" s="46" t="str">
        <f aca="false">IF($W2096="Pending","",IFERROR(INT(VLOOKUP($V2096,SimpliRoute!$B:$AS,11,0)),""))</f>
        <v/>
      </c>
      <c r="Z2096" s="40" t="str">
        <f aca="false">IF($W2096="Failed",IFERROR(VLOOKUP($V2096,SimpliRoute!$B:$AT,27,0),""),"")</f>
        <v/>
      </c>
    </row>
    <row r="2097" customFormat="false" ht="15" hidden="false" customHeight="false" outlineLevel="0" collapsed="false">
      <c r="A2097" s="40"/>
      <c r="B2097" s="41"/>
      <c r="C2097" s="41"/>
      <c r="D2097" s="41"/>
      <c r="E2097" s="41"/>
      <c r="F2097" s="41"/>
      <c r="G2097" s="42"/>
      <c r="H2097" s="53"/>
      <c r="I2097" s="41"/>
      <c r="J2097" s="41"/>
      <c r="K2097" s="41"/>
      <c r="L2097" s="41"/>
      <c r="M2097" s="41"/>
      <c r="N2097" s="41"/>
      <c r="O2097" s="41"/>
      <c r="P2097" s="41"/>
      <c r="Q2097" s="41"/>
      <c r="R2097" s="41"/>
      <c r="S2097" s="41"/>
      <c r="T2097" s="41"/>
      <c r="U2097" s="40"/>
      <c r="V2097" s="40"/>
      <c r="W2097" s="45" t="str">
        <f aca="false">IFERROR(VLOOKUP($V2097,SimpliRoute!$B:$AT,25,0),"")</f>
        <v/>
      </c>
      <c r="X2097" s="45" t="str">
        <f aca="false">IF(W2097="pending","Pendente",IF(W2097="failed","Não",IF(W2097="Completed","Sim","")))</f>
        <v/>
      </c>
      <c r="Y2097" s="46" t="str">
        <f aca="false">IF($W2097="Pending","",IFERROR(INT(VLOOKUP($V2097,SimpliRoute!$B:$AS,11,0)),""))</f>
        <v/>
      </c>
      <c r="Z2097" s="40" t="str">
        <f aca="false">IF($W2097="Failed",IFERROR(VLOOKUP($V2097,SimpliRoute!$B:$AT,27,0),""),"")</f>
        <v/>
      </c>
    </row>
    <row r="2098" customFormat="false" ht="15" hidden="false" customHeight="false" outlineLevel="0" collapsed="false">
      <c r="A2098" s="40"/>
      <c r="B2098" s="41"/>
      <c r="C2098" s="41"/>
      <c r="D2098" s="41"/>
      <c r="E2098" s="41"/>
      <c r="F2098" s="41"/>
      <c r="G2098" s="42"/>
      <c r="H2098" s="53"/>
      <c r="I2098" s="41"/>
      <c r="J2098" s="41"/>
      <c r="K2098" s="41"/>
      <c r="L2098" s="41"/>
      <c r="M2098" s="41"/>
      <c r="N2098" s="41"/>
      <c r="O2098" s="41"/>
      <c r="P2098" s="41"/>
      <c r="Q2098" s="41"/>
      <c r="R2098" s="41"/>
      <c r="S2098" s="41"/>
      <c r="T2098" s="41"/>
      <c r="U2098" s="40"/>
      <c r="V2098" s="40"/>
      <c r="W2098" s="45" t="str">
        <f aca="false">IFERROR(VLOOKUP($V2098,SimpliRoute!$B:$AT,25,0),"")</f>
        <v/>
      </c>
      <c r="X2098" s="45" t="str">
        <f aca="false">IF(W2098="pending","Pendente",IF(W2098="failed","Não",IF(W2098="Completed","Sim","")))</f>
        <v/>
      </c>
      <c r="Y2098" s="46" t="str">
        <f aca="false">IF($W2098="Pending","",IFERROR(INT(VLOOKUP($V2098,SimpliRoute!$B:$AS,11,0)),""))</f>
        <v/>
      </c>
      <c r="Z2098" s="40" t="str">
        <f aca="false">IF($W2098="Failed",IFERROR(VLOOKUP($V2098,SimpliRoute!$B:$AT,27,0),""),"")</f>
        <v/>
      </c>
    </row>
    <row r="2099" customFormat="false" ht="15" hidden="false" customHeight="false" outlineLevel="0" collapsed="false">
      <c r="A2099" s="40"/>
      <c r="B2099" s="41"/>
      <c r="C2099" s="41"/>
      <c r="D2099" s="41"/>
      <c r="E2099" s="41"/>
      <c r="F2099" s="41"/>
      <c r="G2099" s="42"/>
      <c r="H2099" s="53"/>
      <c r="I2099" s="41"/>
      <c r="J2099" s="41"/>
      <c r="K2099" s="41"/>
      <c r="L2099" s="41"/>
      <c r="M2099" s="41"/>
      <c r="N2099" s="41"/>
      <c r="O2099" s="41"/>
      <c r="P2099" s="41"/>
      <c r="Q2099" s="41"/>
      <c r="R2099" s="41"/>
      <c r="S2099" s="41"/>
      <c r="T2099" s="41"/>
      <c r="U2099" s="40"/>
      <c r="V2099" s="40"/>
      <c r="W2099" s="45" t="str">
        <f aca="false">IFERROR(VLOOKUP($V2099,SimpliRoute!$B:$AT,25,0),"")</f>
        <v/>
      </c>
      <c r="X2099" s="45" t="str">
        <f aca="false">IF(W2099="pending","Pendente",IF(W2099="failed","Não",IF(W2099="Completed","Sim","")))</f>
        <v/>
      </c>
      <c r="Y2099" s="46" t="str">
        <f aca="false">IF($W2099="Pending","",IFERROR(INT(VLOOKUP($V2099,SimpliRoute!$B:$AS,11,0)),""))</f>
        <v/>
      </c>
      <c r="Z2099" s="40" t="str">
        <f aca="false">IF($W2099="Failed",IFERROR(VLOOKUP($V2099,SimpliRoute!$B:$AT,27,0),""),"")</f>
        <v/>
      </c>
    </row>
    <row r="2100" customFormat="false" ht="15" hidden="false" customHeight="false" outlineLevel="0" collapsed="false">
      <c r="A2100" s="40"/>
      <c r="B2100" s="41"/>
      <c r="C2100" s="41"/>
      <c r="D2100" s="41"/>
      <c r="E2100" s="41"/>
      <c r="F2100" s="41"/>
      <c r="G2100" s="42"/>
      <c r="H2100" s="53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0"/>
      <c r="V2100" s="40"/>
      <c r="W2100" s="45" t="str">
        <f aca="false">IFERROR(VLOOKUP($V2100,SimpliRoute!$B:$AT,25,0),"")</f>
        <v/>
      </c>
      <c r="X2100" s="45" t="str">
        <f aca="false">IF(W2100="pending","Pendente",IF(W2100="failed","Não",IF(W2100="Completed","Sim","")))</f>
        <v/>
      </c>
      <c r="Y2100" s="46" t="str">
        <f aca="false">IF($W2100="Pending","",IFERROR(INT(VLOOKUP($V2100,SimpliRoute!$B:$AS,11,0)),""))</f>
        <v/>
      </c>
      <c r="Z2100" s="40" t="str">
        <f aca="false">IF($W2100="Failed",IFERROR(VLOOKUP($V2100,SimpliRoute!$B:$AT,27,0),""),"")</f>
        <v/>
      </c>
    </row>
    <row r="2101" customFormat="false" ht="15" hidden="false" customHeight="false" outlineLevel="0" collapsed="false">
      <c r="A2101" s="40"/>
      <c r="B2101" s="41"/>
      <c r="C2101" s="41"/>
      <c r="D2101" s="41"/>
      <c r="E2101" s="41"/>
      <c r="F2101" s="41"/>
      <c r="G2101" s="42"/>
      <c r="H2101" s="53"/>
      <c r="I2101" s="41"/>
      <c r="J2101" s="41"/>
      <c r="K2101" s="41"/>
      <c r="L2101" s="41"/>
      <c r="M2101" s="41"/>
      <c r="N2101" s="41"/>
      <c r="O2101" s="41"/>
      <c r="P2101" s="41"/>
      <c r="Q2101" s="41"/>
      <c r="R2101" s="41"/>
      <c r="S2101" s="41"/>
      <c r="T2101" s="41"/>
      <c r="U2101" s="40"/>
      <c r="V2101" s="40"/>
      <c r="W2101" s="45" t="str">
        <f aca="false">IFERROR(VLOOKUP($V2101,SimpliRoute!$B:$AT,25,0),"")</f>
        <v/>
      </c>
      <c r="X2101" s="45" t="str">
        <f aca="false">IF(W2101="pending","Pendente",IF(W2101="failed","Não",IF(W2101="Completed","Sim","")))</f>
        <v/>
      </c>
      <c r="Y2101" s="46" t="str">
        <f aca="false">IF($W2101="Pending","",IFERROR(INT(VLOOKUP($V2101,SimpliRoute!$B:$AS,11,0)),""))</f>
        <v/>
      </c>
      <c r="Z2101" s="40" t="str">
        <f aca="false">IF($W2101="Failed",IFERROR(VLOOKUP($V2101,SimpliRoute!$B:$AT,27,0),""),"")</f>
        <v/>
      </c>
    </row>
    <row r="2102" customFormat="false" ht="15" hidden="false" customHeight="false" outlineLevel="0" collapsed="false">
      <c r="A2102" s="40"/>
      <c r="B2102" s="41"/>
      <c r="C2102" s="41"/>
      <c r="D2102" s="41"/>
      <c r="E2102" s="41"/>
      <c r="F2102" s="41"/>
      <c r="G2102" s="42"/>
      <c r="H2102" s="53"/>
      <c r="I2102" s="41"/>
      <c r="J2102" s="41"/>
      <c r="K2102" s="41"/>
      <c r="L2102" s="41"/>
      <c r="M2102" s="41"/>
      <c r="N2102" s="41"/>
      <c r="O2102" s="41"/>
      <c r="P2102" s="41"/>
      <c r="Q2102" s="41"/>
      <c r="R2102" s="41"/>
      <c r="S2102" s="41"/>
      <c r="T2102" s="41"/>
      <c r="U2102" s="40"/>
      <c r="V2102" s="40"/>
      <c r="W2102" s="45" t="str">
        <f aca="false">IFERROR(VLOOKUP($V2102,SimpliRoute!$B:$AT,25,0),"")</f>
        <v/>
      </c>
      <c r="X2102" s="45" t="str">
        <f aca="false">IF(W2102="pending","Pendente",IF(W2102="failed","Não",IF(W2102="Completed","Sim","")))</f>
        <v/>
      </c>
      <c r="Y2102" s="46" t="str">
        <f aca="false">IF($W2102="Pending","",IFERROR(INT(VLOOKUP($V2102,SimpliRoute!$B:$AS,11,0)),""))</f>
        <v/>
      </c>
      <c r="Z2102" s="40" t="str">
        <f aca="false">IF($W2102="Failed",IFERROR(VLOOKUP($V2102,SimpliRoute!$B:$AT,27,0),""),"")</f>
        <v/>
      </c>
    </row>
    <row r="2103" customFormat="false" ht="15" hidden="false" customHeight="false" outlineLevel="0" collapsed="false">
      <c r="A2103" s="40"/>
      <c r="B2103" s="41"/>
      <c r="C2103" s="41"/>
      <c r="D2103" s="41"/>
      <c r="E2103" s="41"/>
      <c r="F2103" s="41"/>
      <c r="G2103" s="42"/>
      <c r="H2103" s="53"/>
      <c r="I2103" s="41"/>
      <c r="J2103" s="41"/>
      <c r="K2103" s="41"/>
      <c r="L2103" s="41"/>
      <c r="M2103" s="41"/>
      <c r="N2103" s="41"/>
      <c r="O2103" s="41"/>
      <c r="P2103" s="41"/>
      <c r="Q2103" s="41"/>
      <c r="R2103" s="41"/>
      <c r="S2103" s="41"/>
      <c r="T2103" s="41"/>
      <c r="U2103" s="40"/>
      <c r="V2103" s="40"/>
      <c r="W2103" s="45" t="str">
        <f aca="false">IFERROR(VLOOKUP($V2103,SimpliRoute!$B:$AT,25,0),"")</f>
        <v/>
      </c>
      <c r="X2103" s="45" t="str">
        <f aca="false">IF(W2103="pending","Pendente",IF(W2103="failed","Não",IF(W2103="Completed","Sim","")))</f>
        <v/>
      </c>
      <c r="Y2103" s="46" t="str">
        <f aca="false">IF($W2103="Pending","",IFERROR(INT(VLOOKUP($V2103,SimpliRoute!$B:$AS,11,0)),""))</f>
        <v/>
      </c>
      <c r="Z2103" s="40" t="str">
        <f aca="false">IF($W2103="Failed",IFERROR(VLOOKUP($V2103,SimpliRoute!$B:$AT,27,0),""),"")</f>
        <v/>
      </c>
    </row>
    <row r="2104" customFormat="false" ht="15" hidden="false" customHeight="false" outlineLevel="0" collapsed="false">
      <c r="A2104" s="40"/>
      <c r="B2104" s="41"/>
      <c r="C2104" s="41"/>
      <c r="D2104" s="41"/>
      <c r="E2104" s="41"/>
      <c r="F2104" s="41"/>
      <c r="G2104" s="42"/>
      <c r="H2104" s="53"/>
      <c r="I2104" s="41"/>
      <c r="J2104" s="41"/>
      <c r="K2104" s="41"/>
      <c r="L2104" s="41"/>
      <c r="M2104" s="41"/>
      <c r="N2104" s="41"/>
      <c r="O2104" s="41"/>
      <c r="P2104" s="41"/>
      <c r="Q2104" s="41"/>
      <c r="R2104" s="41"/>
      <c r="S2104" s="41"/>
      <c r="T2104" s="41"/>
      <c r="U2104" s="40"/>
      <c r="V2104" s="40"/>
      <c r="W2104" s="45" t="str">
        <f aca="false">IFERROR(VLOOKUP($V2104,SimpliRoute!$B:$AT,25,0),"")</f>
        <v/>
      </c>
      <c r="X2104" s="45" t="str">
        <f aca="false">IF(W2104="pending","Pendente",IF(W2104="failed","Não",IF(W2104="Completed","Sim","")))</f>
        <v/>
      </c>
      <c r="Y2104" s="46" t="str">
        <f aca="false">IF($W2104="Pending","",IFERROR(INT(VLOOKUP($V2104,SimpliRoute!$B:$AS,11,0)),""))</f>
        <v/>
      </c>
      <c r="Z2104" s="40" t="str">
        <f aca="false">IF($W2104="Failed",IFERROR(VLOOKUP($V2104,SimpliRoute!$B:$AT,27,0),""),"")</f>
        <v/>
      </c>
    </row>
    <row r="2105" customFormat="false" ht="15" hidden="false" customHeight="false" outlineLevel="0" collapsed="false">
      <c r="A2105" s="40"/>
      <c r="B2105" s="41"/>
      <c r="C2105" s="41"/>
      <c r="D2105" s="41"/>
      <c r="E2105" s="41"/>
      <c r="F2105" s="41"/>
      <c r="G2105" s="42"/>
      <c r="H2105" s="53"/>
      <c r="I2105" s="41"/>
      <c r="J2105" s="41"/>
      <c r="K2105" s="41"/>
      <c r="L2105" s="41"/>
      <c r="M2105" s="41"/>
      <c r="N2105" s="41"/>
      <c r="O2105" s="41"/>
      <c r="P2105" s="41"/>
      <c r="Q2105" s="41"/>
      <c r="R2105" s="41"/>
      <c r="S2105" s="41"/>
      <c r="T2105" s="41"/>
      <c r="U2105" s="40"/>
      <c r="V2105" s="40"/>
      <c r="W2105" s="45" t="str">
        <f aca="false">IFERROR(VLOOKUP($V2105,SimpliRoute!$B:$AT,25,0),"")</f>
        <v/>
      </c>
      <c r="X2105" s="45" t="str">
        <f aca="false">IF(W2105="pending","Pendente",IF(W2105="failed","Não",IF(W2105="Completed","Sim","")))</f>
        <v/>
      </c>
      <c r="Y2105" s="46" t="str">
        <f aca="false">IF($W2105="Pending","",IFERROR(INT(VLOOKUP($V2105,SimpliRoute!$B:$AS,11,0)),""))</f>
        <v/>
      </c>
      <c r="Z2105" s="40" t="str">
        <f aca="false">IF($W2105="Failed",IFERROR(VLOOKUP($V2105,SimpliRoute!$B:$AT,27,0),""),"")</f>
        <v/>
      </c>
    </row>
    <row r="2106" customFormat="false" ht="15" hidden="false" customHeight="false" outlineLevel="0" collapsed="false">
      <c r="A2106" s="40"/>
      <c r="B2106" s="41"/>
      <c r="C2106" s="41"/>
      <c r="D2106" s="41"/>
      <c r="E2106" s="41"/>
      <c r="F2106" s="41"/>
      <c r="G2106" s="42"/>
      <c r="H2106" s="53"/>
      <c r="I2106" s="41"/>
      <c r="J2106" s="41"/>
      <c r="K2106" s="41"/>
      <c r="L2106" s="41"/>
      <c r="M2106" s="41"/>
      <c r="N2106" s="41"/>
      <c r="O2106" s="41"/>
      <c r="P2106" s="41"/>
      <c r="Q2106" s="41"/>
      <c r="R2106" s="41"/>
      <c r="S2106" s="41"/>
      <c r="T2106" s="41"/>
      <c r="U2106" s="40"/>
      <c r="V2106" s="40"/>
      <c r="W2106" s="45" t="str">
        <f aca="false">IFERROR(VLOOKUP($V2106,SimpliRoute!$B:$AT,25,0),"")</f>
        <v/>
      </c>
      <c r="X2106" s="45" t="str">
        <f aca="false">IF(W2106="pending","Pendente",IF(W2106="failed","Não",IF(W2106="Completed","Sim","")))</f>
        <v/>
      </c>
      <c r="Y2106" s="46" t="str">
        <f aca="false">IF($W2106="Pending","",IFERROR(INT(VLOOKUP($V2106,SimpliRoute!$B:$AS,11,0)),""))</f>
        <v/>
      </c>
      <c r="Z2106" s="40" t="str">
        <f aca="false">IF($W2106="Failed",IFERROR(VLOOKUP($V2106,SimpliRoute!$B:$AT,27,0),""),"")</f>
        <v/>
      </c>
    </row>
    <row r="2107" customFormat="false" ht="15" hidden="false" customHeight="false" outlineLevel="0" collapsed="false">
      <c r="A2107" s="40"/>
      <c r="B2107" s="41"/>
      <c r="C2107" s="41"/>
      <c r="D2107" s="41"/>
      <c r="E2107" s="41"/>
      <c r="F2107" s="41"/>
      <c r="G2107" s="42"/>
      <c r="H2107" s="53"/>
      <c r="I2107" s="41"/>
      <c r="J2107" s="41"/>
      <c r="K2107" s="41"/>
      <c r="L2107" s="41"/>
      <c r="M2107" s="41"/>
      <c r="N2107" s="41"/>
      <c r="O2107" s="41"/>
      <c r="P2107" s="41"/>
      <c r="Q2107" s="41"/>
      <c r="R2107" s="41"/>
      <c r="S2107" s="41"/>
      <c r="T2107" s="41"/>
      <c r="U2107" s="40"/>
      <c r="V2107" s="40"/>
      <c r="W2107" s="45" t="str">
        <f aca="false">IFERROR(VLOOKUP($V2107,SimpliRoute!$B:$AT,25,0),"")</f>
        <v/>
      </c>
      <c r="X2107" s="45" t="str">
        <f aca="false">IF(W2107="pending","Pendente",IF(W2107="failed","Não",IF(W2107="Completed","Sim","")))</f>
        <v/>
      </c>
      <c r="Y2107" s="46" t="str">
        <f aca="false">IF($W2107="Pending","",IFERROR(INT(VLOOKUP($V2107,SimpliRoute!$B:$AS,11,0)),""))</f>
        <v/>
      </c>
      <c r="Z2107" s="40" t="str">
        <f aca="false">IF($W2107="Failed",IFERROR(VLOOKUP($V2107,SimpliRoute!$B:$AT,27,0),""),"")</f>
        <v/>
      </c>
    </row>
    <row r="2108" customFormat="false" ht="15" hidden="false" customHeight="false" outlineLevel="0" collapsed="false">
      <c r="A2108" s="40"/>
      <c r="B2108" s="41"/>
      <c r="C2108" s="41"/>
      <c r="D2108" s="41"/>
      <c r="E2108" s="41"/>
      <c r="F2108" s="41"/>
      <c r="G2108" s="42"/>
      <c r="H2108" s="53"/>
      <c r="I2108" s="41"/>
      <c r="J2108" s="41"/>
      <c r="K2108" s="41"/>
      <c r="L2108" s="41"/>
      <c r="M2108" s="41"/>
      <c r="N2108" s="41"/>
      <c r="O2108" s="41"/>
      <c r="P2108" s="41"/>
      <c r="Q2108" s="41"/>
      <c r="R2108" s="41"/>
      <c r="S2108" s="41"/>
      <c r="T2108" s="41"/>
      <c r="U2108" s="40"/>
      <c r="V2108" s="40"/>
      <c r="W2108" s="45" t="str">
        <f aca="false">IFERROR(VLOOKUP($V2108,SimpliRoute!$B:$AT,25,0),"")</f>
        <v/>
      </c>
      <c r="X2108" s="45" t="str">
        <f aca="false">IF(W2108="pending","Pendente",IF(W2108="failed","Não",IF(W2108="Completed","Sim","")))</f>
        <v/>
      </c>
      <c r="Y2108" s="46" t="str">
        <f aca="false">IF($W2108="Pending","",IFERROR(INT(VLOOKUP($V2108,SimpliRoute!$B:$AS,11,0)),""))</f>
        <v/>
      </c>
      <c r="Z2108" s="40" t="str">
        <f aca="false">IF($W2108="Failed",IFERROR(VLOOKUP($V2108,SimpliRoute!$B:$AT,27,0),""),"")</f>
        <v/>
      </c>
    </row>
    <row r="2109" customFormat="false" ht="15" hidden="false" customHeight="false" outlineLevel="0" collapsed="false">
      <c r="A2109" s="40"/>
      <c r="B2109" s="41"/>
      <c r="C2109" s="41"/>
      <c r="D2109" s="41"/>
      <c r="E2109" s="41"/>
      <c r="F2109" s="41"/>
      <c r="G2109" s="42"/>
      <c r="H2109" s="53"/>
      <c r="I2109" s="41"/>
      <c r="J2109" s="41"/>
      <c r="K2109" s="41"/>
      <c r="L2109" s="41"/>
      <c r="M2109" s="41"/>
      <c r="N2109" s="41"/>
      <c r="O2109" s="41"/>
      <c r="P2109" s="41"/>
      <c r="Q2109" s="41"/>
      <c r="R2109" s="41"/>
      <c r="S2109" s="41"/>
      <c r="T2109" s="41"/>
      <c r="U2109" s="40"/>
      <c r="V2109" s="40"/>
      <c r="W2109" s="45" t="str">
        <f aca="false">IFERROR(VLOOKUP($V2109,SimpliRoute!$B:$AT,25,0),"")</f>
        <v/>
      </c>
      <c r="X2109" s="45" t="str">
        <f aca="false">IF(W2109="pending","Pendente",IF(W2109="failed","Não",IF(W2109="Completed","Sim","")))</f>
        <v/>
      </c>
      <c r="Y2109" s="46" t="str">
        <f aca="false">IF($W2109="Pending","",IFERROR(INT(VLOOKUP($V2109,SimpliRoute!$B:$AS,11,0)),""))</f>
        <v/>
      </c>
      <c r="Z2109" s="40" t="str">
        <f aca="false">IF($W2109="Failed",IFERROR(VLOOKUP($V2109,SimpliRoute!$B:$AT,27,0),""),"")</f>
        <v/>
      </c>
    </row>
    <row r="2110" customFormat="false" ht="15" hidden="false" customHeight="false" outlineLevel="0" collapsed="false">
      <c r="A2110" s="40"/>
      <c r="B2110" s="41"/>
      <c r="C2110" s="41"/>
      <c r="D2110" s="41"/>
      <c r="E2110" s="41"/>
      <c r="F2110" s="41"/>
      <c r="G2110" s="42"/>
      <c r="H2110" s="53"/>
      <c r="I2110" s="41"/>
      <c r="J2110" s="41"/>
      <c r="K2110" s="41"/>
      <c r="L2110" s="41"/>
      <c r="M2110" s="41"/>
      <c r="N2110" s="41"/>
      <c r="O2110" s="41"/>
      <c r="P2110" s="41"/>
      <c r="Q2110" s="41"/>
      <c r="R2110" s="41"/>
      <c r="S2110" s="41"/>
      <c r="T2110" s="41"/>
      <c r="U2110" s="40"/>
      <c r="V2110" s="40"/>
      <c r="W2110" s="45" t="str">
        <f aca="false">IFERROR(VLOOKUP($V2110,SimpliRoute!$B:$AT,25,0),"")</f>
        <v/>
      </c>
      <c r="X2110" s="45" t="str">
        <f aca="false">IF(W2110="pending","Pendente",IF(W2110="failed","Não",IF(W2110="Completed","Sim","")))</f>
        <v/>
      </c>
      <c r="Y2110" s="46" t="str">
        <f aca="false">IF($W2110="Pending","",IFERROR(INT(VLOOKUP($V2110,SimpliRoute!$B:$AS,11,0)),""))</f>
        <v/>
      </c>
      <c r="Z2110" s="40" t="str">
        <f aca="false">IF($W2110="Failed",IFERROR(VLOOKUP($V2110,SimpliRoute!$B:$AT,27,0),""),"")</f>
        <v/>
      </c>
    </row>
    <row r="2111" customFormat="false" ht="15" hidden="false" customHeight="false" outlineLevel="0" collapsed="false">
      <c r="A2111" s="40"/>
      <c r="B2111" s="41"/>
      <c r="C2111" s="41"/>
      <c r="D2111" s="41"/>
      <c r="E2111" s="41"/>
      <c r="F2111" s="41"/>
      <c r="G2111" s="42"/>
      <c r="H2111" s="53"/>
      <c r="I2111" s="41"/>
      <c r="J2111" s="41"/>
      <c r="K2111" s="41"/>
      <c r="L2111" s="41"/>
      <c r="M2111" s="41"/>
      <c r="N2111" s="41"/>
      <c r="O2111" s="41"/>
      <c r="P2111" s="41"/>
      <c r="Q2111" s="41"/>
      <c r="R2111" s="41"/>
      <c r="S2111" s="41"/>
      <c r="T2111" s="41"/>
      <c r="U2111" s="40"/>
      <c r="V2111" s="40"/>
      <c r="W2111" s="45" t="str">
        <f aca="false">IFERROR(VLOOKUP($V2111,SimpliRoute!$B:$AT,25,0),"")</f>
        <v/>
      </c>
      <c r="X2111" s="45" t="str">
        <f aca="false">IF(W2111="pending","Pendente",IF(W2111="failed","Não",IF(W2111="Completed","Sim","")))</f>
        <v/>
      </c>
      <c r="Y2111" s="46" t="str">
        <f aca="false">IF($W2111="Pending","",IFERROR(INT(VLOOKUP($V2111,SimpliRoute!$B:$AS,11,0)),""))</f>
        <v/>
      </c>
      <c r="Z2111" s="40" t="str">
        <f aca="false">IF($W2111="Failed",IFERROR(VLOOKUP($V2111,SimpliRoute!$B:$AT,27,0),""),"")</f>
        <v/>
      </c>
    </row>
    <row r="2112" customFormat="false" ht="15" hidden="false" customHeight="false" outlineLevel="0" collapsed="false">
      <c r="A2112" s="40"/>
      <c r="B2112" s="41"/>
      <c r="C2112" s="41"/>
      <c r="D2112" s="41"/>
      <c r="E2112" s="41"/>
      <c r="F2112" s="41"/>
      <c r="G2112" s="42"/>
      <c r="H2112" s="53"/>
      <c r="I2112" s="41"/>
      <c r="J2112" s="41"/>
      <c r="K2112" s="41"/>
      <c r="L2112" s="41"/>
      <c r="M2112" s="41"/>
      <c r="N2112" s="41"/>
      <c r="O2112" s="41"/>
      <c r="P2112" s="41"/>
      <c r="Q2112" s="41"/>
      <c r="R2112" s="41"/>
      <c r="S2112" s="41"/>
      <c r="T2112" s="41"/>
      <c r="U2112" s="40"/>
      <c r="V2112" s="40"/>
      <c r="W2112" s="45" t="str">
        <f aca="false">IFERROR(VLOOKUP($V2112,SimpliRoute!$B:$AT,25,0),"")</f>
        <v/>
      </c>
      <c r="X2112" s="45" t="str">
        <f aca="false">IF(W2112="pending","Pendente",IF(W2112="failed","Não",IF(W2112="Completed","Sim","")))</f>
        <v/>
      </c>
      <c r="Y2112" s="46" t="str">
        <f aca="false">IF($W2112="Pending","",IFERROR(INT(VLOOKUP($V2112,SimpliRoute!$B:$AS,11,0)),""))</f>
        <v/>
      </c>
      <c r="Z2112" s="40" t="str">
        <f aca="false">IF($W2112="Failed",IFERROR(VLOOKUP($V2112,SimpliRoute!$B:$AT,27,0),""),"")</f>
        <v/>
      </c>
    </row>
    <row r="2113" customFormat="false" ht="15" hidden="false" customHeight="false" outlineLevel="0" collapsed="false">
      <c r="A2113" s="40"/>
      <c r="B2113" s="41"/>
      <c r="C2113" s="41"/>
      <c r="D2113" s="41"/>
      <c r="E2113" s="41"/>
      <c r="F2113" s="41"/>
      <c r="G2113" s="42"/>
      <c r="H2113" s="53"/>
      <c r="I2113" s="41"/>
      <c r="J2113" s="41"/>
      <c r="K2113" s="41"/>
      <c r="L2113" s="41"/>
      <c r="M2113" s="41"/>
      <c r="N2113" s="41"/>
      <c r="O2113" s="41"/>
      <c r="P2113" s="41"/>
      <c r="Q2113" s="41"/>
      <c r="R2113" s="41"/>
      <c r="S2113" s="41"/>
      <c r="T2113" s="41"/>
      <c r="U2113" s="40"/>
      <c r="V2113" s="40"/>
      <c r="W2113" s="45" t="str">
        <f aca="false">IFERROR(VLOOKUP($V2113,SimpliRoute!$B:$AT,25,0),"")</f>
        <v/>
      </c>
      <c r="X2113" s="45" t="str">
        <f aca="false">IF(W2113="pending","Pendente",IF(W2113="failed","Não",IF(W2113="Completed","Sim","")))</f>
        <v/>
      </c>
      <c r="Y2113" s="46" t="str">
        <f aca="false">IF($W2113="Pending","",IFERROR(INT(VLOOKUP($V2113,SimpliRoute!$B:$AS,11,0)),""))</f>
        <v/>
      </c>
      <c r="Z2113" s="40" t="str">
        <f aca="false">IF($W2113="Failed",IFERROR(VLOOKUP($V2113,SimpliRoute!$B:$AT,27,0),""),"")</f>
        <v/>
      </c>
    </row>
    <row r="2114" customFormat="false" ht="15" hidden="false" customHeight="false" outlineLevel="0" collapsed="false">
      <c r="A2114" s="40"/>
      <c r="B2114" s="41"/>
      <c r="C2114" s="41"/>
      <c r="D2114" s="41"/>
      <c r="E2114" s="41"/>
      <c r="F2114" s="41"/>
      <c r="G2114" s="42"/>
      <c r="H2114" s="53"/>
      <c r="I2114" s="41"/>
      <c r="J2114" s="41"/>
      <c r="K2114" s="41"/>
      <c r="L2114" s="41"/>
      <c r="M2114" s="41"/>
      <c r="N2114" s="41"/>
      <c r="O2114" s="41"/>
      <c r="P2114" s="41"/>
      <c r="Q2114" s="41"/>
      <c r="R2114" s="41"/>
      <c r="S2114" s="41"/>
      <c r="T2114" s="41"/>
      <c r="U2114" s="40"/>
      <c r="V2114" s="40"/>
      <c r="W2114" s="45" t="str">
        <f aca="false">IFERROR(VLOOKUP($V2114,SimpliRoute!$B:$AT,25,0),"")</f>
        <v/>
      </c>
      <c r="X2114" s="45" t="str">
        <f aca="false">IF(W2114="pending","Pendente",IF(W2114="failed","Não",IF(W2114="Completed","Sim","")))</f>
        <v/>
      </c>
      <c r="Y2114" s="46" t="str">
        <f aca="false">IF($W2114="Pending","",IFERROR(INT(VLOOKUP($V2114,SimpliRoute!$B:$AS,11,0)),""))</f>
        <v/>
      </c>
      <c r="Z2114" s="40" t="str">
        <f aca="false">IF($W2114="Failed",IFERROR(VLOOKUP($V2114,SimpliRoute!$B:$AT,27,0),""),"")</f>
        <v/>
      </c>
    </row>
    <row r="2115" customFormat="false" ht="15" hidden="false" customHeight="false" outlineLevel="0" collapsed="false">
      <c r="A2115" s="40"/>
      <c r="B2115" s="41"/>
      <c r="C2115" s="41"/>
      <c r="D2115" s="41"/>
      <c r="E2115" s="41"/>
      <c r="F2115" s="41"/>
      <c r="G2115" s="42"/>
      <c r="H2115" s="53"/>
      <c r="I2115" s="41"/>
      <c r="J2115" s="41"/>
      <c r="K2115" s="41"/>
      <c r="L2115" s="41"/>
      <c r="M2115" s="41"/>
      <c r="N2115" s="41"/>
      <c r="O2115" s="41"/>
      <c r="P2115" s="41"/>
      <c r="Q2115" s="41"/>
      <c r="R2115" s="41"/>
      <c r="S2115" s="41"/>
      <c r="T2115" s="41"/>
      <c r="U2115" s="40"/>
      <c r="V2115" s="40"/>
      <c r="W2115" s="45" t="str">
        <f aca="false">IFERROR(VLOOKUP($V2115,SimpliRoute!$B:$AT,25,0),"")</f>
        <v/>
      </c>
      <c r="X2115" s="45" t="str">
        <f aca="false">IF(W2115="pending","Pendente",IF(W2115="failed","Não",IF(W2115="Completed","Sim","")))</f>
        <v/>
      </c>
      <c r="Y2115" s="46" t="str">
        <f aca="false">IF($W2115="Pending","",IFERROR(INT(VLOOKUP($V2115,SimpliRoute!$B:$AS,11,0)),""))</f>
        <v/>
      </c>
      <c r="Z2115" s="40" t="str">
        <f aca="false">IF($W2115="Failed",IFERROR(VLOOKUP($V2115,SimpliRoute!$B:$AT,27,0),""),"")</f>
        <v/>
      </c>
    </row>
    <row r="2116" customFormat="false" ht="15" hidden="false" customHeight="false" outlineLevel="0" collapsed="false">
      <c r="A2116" s="40"/>
      <c r="B2116" s="41"/>
      <c r="C2116" s="41"/>
      <c r="D2116" s="41"/>
      <c r="E2116" s="41"/>
      <c r="F2116" s="41"/>
      <c r="G2116" s="42"/>
      <c r="H2116" s="53"/>
      <c r="I2116" s="41"/>
      <c r="J2116" s="41"/>
      <c r="K2116" s="41"/>
      <c r="L2116" s="41"/>
      <c r="M2116" s="41"/>
      <c r="N2116" s="41"/>
      <c r="O2116" s="41"/>
      <c r="P2116" s="41"/>
      <c r="Q2116" s="41"/>
      <c r="R2116" s="41"/>
      <c r="S2116" s="41"/>
      <c r="T2116" s="41"/>
      <c r="U2116" s="44"/>
      <c r="V2116" s="40"/>
      <c r="W2116" s="45" t="str">
        <f aca="false">IFERROR(VLOOKUP($V2116,SimpliRoute!$B:$AT,25,0),"")</f>
        <v/>
      </c>
      <c r="X2116" s="45" t="str">
        <f aca="false">IF(W2116="pending","Pendente",IF(W2116="failed","Não",IF(W2116="Completed","Sim","")))</f>
        <v/>
      </c>
      <c r="Y2116" s="46" t="str">
        <f aca="false">IF($W2116="Pending","",IFERROR(INT(VLOOKUP($V2116,SimpliRoute!$B:$AS,11,0)),""))</f>
        <v/>
      </c>
      <c r="Z2116" s="40" t="str">
        <f aca="false">IF($W2116="Failed",IFERROR(VLOOKUP($V2116,SimpliRoute!$B:$AT,27,0),""),"")</f>
        <v/>
      </c>
    </row>
    <row r="2117" customFormat="false" ht="15" hidden="false" customHeight="false" outlineLevel="0" collapsed="false">
      <c r="A2117" s="40"/>
      <c r="B2117" s="41"/>
      <c r="C2117" s="41"/>
      <c r="D2117" s="41"/>
      <c r="E2117" s="41"/>
      <c r="F2117" s="41"/>
      <c r="G2117" s="42"/>
      <c r="H2117" s="53"/>
      <c r="I2117" s="41"/>
      <c r="J2117" s="41"/>
      <c r="K2117" s="41"/>
      <c r="L2117" s="41"/>
      <c r="M2117" s="41"/>
      <c r="N2117" s="41"/>
      <c r="O2117" s="41"/>
      <c r="P2117" s="41"/>
      <c r="Q2117" s="41"/>
      <c r="R2117" s="41"/>
      <c r="S2117" s="41"/>
      <c r="T2117" s="41"/>
      <c r="U2117" s="44"/>
      <c r="V2117" s="40"/>
      <c r="W2117" s="45" t="str">
        <f aca="false">IFERROR(VLOOKUP($V2117,SimpliRoute!$B:$AT,25,0),"")</f>
        <v/>
      </c>
      <c r="X2117" s="45" t="str">
        <f aca="false">IF(W2117="pending","Pendente",IF(W2117="failed","Não",IF(W2117="Completed","Sim","")))</f>
        <v/>
      </c>
      <c r="Y2117" s="46" t="str">
        <f aca="false">IF($W2117="Pending","",IFERROR(INT(VLOOKUP($V2117,SimpliRoute!$B:$AS,11,0)),""))</f>
        <v/>
      </c>
      <c r="Z2117" s="40" t="str">
        <f aca="false">IF($W2117="Failed",IFERROR(VLOOKUP($V2117,SimpliRoute!$B:$AT,27,0),""),"")</f>
        <v/>
      </c>
    </row>
    <row r="2118" customFormat="false" ht="15" hidden="false" customHeight="false" outlineLevel="0" collapsed="false">
      <c r="A2118" s="40"/>
      <c r="B2118" s="41"/>
      <c r="C2118" s="41"/>
      <c r="D2118" s="41"/>
      <c r="E2118" s="41"/>
      <c r="F2118" s="41"/>
      <c r="G2118" s="42"/>
      <c r="H2118" s="53"/>
      <c r="I2118" s="41"/>
      <c r="J2118" s="41"/>
      <c r="K2118" s="41"/>
      <c r="L2118" s="41"/>
      <c r="M2118" s="41"/>
      <c r="N2118" s="41"/>
      <c r="O2118" s="41"/>
      <c r="P2118" s="41"/>
      <c r="Q2118" s="41"/>
      <c r="R2118" s="41"/>
      <c r="S2118" s="41"/>
      <c r="T2118" s="41"/>
      <c r="U2118" s="44"/>
      <c r="V2118" s="40"/>
      <c r="W2118" s="45" t="str">
        <f aca="false">IFERROR(VLOOKUP($V2118,SimpliRoute!$B:$AT,25,0),"")</f>
        <v/>
      </c>
      <c r="X2118" s="45" t="str">
        <f aca="false">IF(W2118="pending","Pendente",IF(W2118="failed","Não",IF(W2118="Completed","Sim","")))</f>
        <v/>
      </c>
      <c r="Y2118" s="46" t="str">
        <f aca="false">IF($W2118="Pending","",IFERROR(INT(VLOOKUP($V2118,SimpliRoute!$B:$AS,11,0)),""))</f>
        <v/>
      </c>
      <c r="Z2118" s="40" t="str">
        <f aca="false">IF($W2118="Failed",IFERROR(VLOOKUP($V2118,SimpliRoute!$B:$AT,27,0),""),"")</f>
        <v/>
      </c>
    </row>
    <row r="2119" customFormat="false" ht="15" hidden="false" customHeight="false" outlineLevel="0" collapsed="false">
      <c r="A2119" s="40"/>
      <c r="B2119" s="41"/>
      <c r="C2119" s="41"/>
      <c r="D2119" s="41"/>
      <c r="E2119" s="41"/>
      <c r="F2119" s="41"/>
      <c r="G2119" s="42"/>
      <c r="H2119" s="53"/>
      <c r="I2119" s="41"/>
      <c r="J2119" s="41"/>
      <c r="K2119" s="41"/>
      <c r="L2119" s="41"/>
      <c r="M2119" s="41"/>
      <c r="N2119" s="41"/>
      <c r="O2119" s="41"/>
      <c r="P2119" s="41"/>
      <c r="Q2119" s="41"/>
      <c r="R2119" s="41"/>
      <c r="S2119" s="41"/>
      <c r="T2119" s="41"/>
      <c r="U2119" s="44"/>
      <c r="V2119" s="40"/>
      <c r="W2119" s="45" t="str">
        <f aca="false">IFERROR(VLOOKUP($V2119,SimpliRoute!$B:$AT,25,0),"")</f>
        <v/>
      </c>
      <c r="X2119" s="45" t="str">
        <f aca="false">IF(W2119="pending","Pendente",IF(W2119="failed","Não",IF(W2119="Completed","Sim","")))</f>
        <v/>
      </c>
      <c r="Y2119" s="46" t="str">
        <f aca="false">IF($W2119="Pending","",IFERROR(INT(VLOOKUP($V2119,SimpliRoute!$B:$AS,11,0)),""))</f>
        <v/>
      </c>
      <c r="Z2119" s="40" t="str">
        <f aca="false">IF($W2119="Failed",IFERROR(VLOOKUP($V2119,SimpliRoute!$B:$AT,27,0),""),"")</f>
        <v/>
      </c>
    </row>
    <row r="2120" customFormat="false" ht="15" hidden="false" customHeight="false" outlineLevel="0" collapsed="false">
      <c r="A2120" s="40"/>
      <c r="B2120" s="41"/>
      <c r="C2120" s="41"/>
      <c r="D2120" s="41"/>
      <c r="E2120" s="41"/>
      <c r="F2120" s="41"/>
      <c r="G2120" s="42"/>
      <c r="H2120" s="53"/>
      <c r="I2120" s="41"/>
      <c r="J2120" s="41"/>
      <c r="K2120" s="41"/>
      <c r="L2120" s="41"/>
      <c r="M2120" s="41"/>
      <c r="N2120" s="41"/>
      <c r="O2120" s="41"/>
      <c r="P2120" s="41"/>
      <c r="Q2120" s="41"/>
      <c r="R2120" s="41"/>
      <c r="S2120" s="41"/>
      <c r="T2120" s="41"/>
      <c r="U2120" s="44"/>
      <c r="V2120" s="40"/>
      <c r="W2120" s="45" t="str">
        <f aca="false">IFERROR(VLOOKUP($V2120,SimpliRoute!$B:$AT,25,0),"")</f>
        <v/>
      </c>
      <c r="X2120" s="45" t="str">
        <f aca="false">IF(W2120="pending","Pendente",IF(W2120="failed","Não",IF(W2120="Completed","Sim","")))</f>
        <v/>
      </c>
      <c r="Y2120" s="46" t="str">
        <f aca="false">IF($W2120="Pending","",IFERROR(INT(VLOOKUP($V2120,SimpliRoute!$B:$AS,11,0)),""))</f>
        <v/>
      </c>
      <c r="Z2120" s="40" t="str">
        <f aca="false">IF($W2120="Failed",IFERROR(VLOOKUP($V2120,SimpliRoute!$B:$AT,27,0),""),"")</f>
        <v/>
      </c>
    </row>
    <row r="2121" customFormat="false" ht="15" hidden="false" customHeight="false" outlineLevel="0" collapsed="false">
      <c r="A2121" s="40"/>
      <c r="B2121" s="41"/>
      <c r="C2121" s="41"/>
      <c r="D2121" s="41"/>
      <c r="E2121" s="41"/>
      <c r="F2121" s="41"/>
      <c r="G2121" s="42"/>
      <c r="H2121" s="53"/>
      <c r="I2121" s="41"/>
      <c r="J2121" s="41"/>
      <c r="K2121" s="41"/>
      <c r="L2121" s="41"/>
      <c r="M2121" s="41"/>
      <c r="N2121" s="41"/>
      <c r="O2121" s="41"/>
      <c r="P2121" s="41"/>
      <c r="Q2121" s="41"/>
      <c r="R2121" s="41"/>
      <c r="S2121" s="41"/>
      <c r="T2121" s="41"/>
      <c r="U2121" s="44"/>
      <c r="V2121" s="40"/>
      <c r="W2121" s="45" t="str">
        <f aca="false">IFERROR(VLOOKUP($V2121,SimpliRoute!$B:$AT,25,0),"")</f>
        <v/>
      </c>
      <c r="X2121" s="45" t="str">
        <f aca="false">IF(W2121="pending","Pendente",IF(W2121="failed","Não",IF(W2121="Completed","Sim","")))</f>
        <v/>
      </c>
      <c r="Y2121" s="46" t="str">
        <f aca="false">IF($W2121="Pending","",IFERROR(INT(VLOOKUP($V2121,SimpliRoute!$B:$AS,11,0)),""))</f>
        <v/>
      </c>
      <c r="Z2121" s="40" t="str">
        <f aca="false">IF($W2121="Failed",IFERROR(VLOOKUP($V2121,SimpliRoute!$B:$AT,27,0),""),"")</f>
        <v/>
      </c>
    </row>
    <row r="2122" customFormat="false" ht="15" hidden="false" customHeight="false" outlineLevel="0" collapsed="false">
      <c r="A2122" s="40"/>
      <c r="B2122" s="41"/>
      <c r="C2122" s="41"/>
      <c r="D2122" s="41"/>
      <c r="E2122" s="41"/>
      <c r="F2122" s="41"/>
      <c r="G2122" s="42"/>
      <c r="H2122" s="53"/>
      <c r="I2122" s="41"/>
      <c r="J2122" s="41"/>
      <c r="K2122" s="41"/>
      <c r="L2122" s="41"/>
      <c r="M2122" s="41"/>
      <c r="N2122" s="41"/>
      <c r="O2122" s="41"/>
      <c r="P2122" s="41"/>
      <c r="Q2122" s="41"/>
      <c r="R2122" s="41"/>
      <c r="S2122" s="41"/>
      <c r="T2122" s="41"/>
      <c r="U2122" s="44"/>
      <c r="V2122" s="40"/>
      <c r="W2122" s="45" t="str">
        <f aca="false">IFERROR(VLOOKUP($V2122,SimpliRoute!$B:$AT,25,0),"")</f>
        <v/>
      </c>
      <c r="X2122" s="45" t="str">
        <f aca="false">IF(W2122="pending","Pendente",IF(W2122="failed","Não",IF(W2122="Completed","Sim","")))</f>
        <v/>
      </c>
      <c r="Y2122" s="46" t="str">
        <f aca="false">IF($W2122="Pending","",IFERROR(INT(VLOOKUP($V2122,SimpliRoute!$B:$AS,11,0)),""))</f>
        <v/>
      </c>
      <c r="Z2122" s="40" t="str">
        <f aca="false">IF($W2122="Failed",IFERROR(VLOOKUP($V2122,SimpliRoute!$B:$AT,27,0),""),"")</f>
        <v/>
      </c>
    </row>
    <row r="2123" customFormat="false" ht="15" hidden="false" customHeight="false" outlineLevel="0" collapsed="false">
      <c r="A2123" s="40"/>
      <c r="B2123" s="41"/>
      <c r="C2123" s="41"/>
      <c r="D2123" s="41"/>
      <c r="E2123" s="41"/>
      <c r="F2123" s="41"/>
      <c r="G2123" s="42"/>
      <c r="H2123" s="53"/>
      <c r="I2123" s="41"/>
      <c r="J2123" s="41"/>
      <c r="K2123" s="41"/>
      <c r="L2123" s="41"/>
      <c r="M2123" s="41"/>
      <c r="N2123" s="41"/>
      <c r="O2123" s="41"/>
      <c r="P2123" s="41"/>
      <c r="Q2123" s="41"/>
      <c r="R2123" s="41"/>
      <c r="S2123" s="41"/>
      <c r="T2123" s="41"/>
      <c r="U2123" s="44"/>
      <c r="V2123" s="40"/>
      <c r="W2123" s="45" t="str">
        <f aca="false">IFERROR(VLOOKUP($V2123,SimpliRoute!$B:$AT,25,0),"")</f>
        <v/>
      </c>
      <c r="X2123" s="45" t="str">
        <f aca="false">IF(W2123="pending","Pendente",IF(W2123="failed","Não",IF(W2123="Completed","Sim","")))</f>
        <v/>
      </c>
      <c r="Y2123" s="46" t="str">
        <f aca="false">IF($W2123="Pending","",IFERROR(INT(VLOOKUP($V2123,SimpliRoute!$B:$AS,11,0)),""))</f>
        <v/>
      </c>
      <c r="Z2123" s="40" t="str">
        <f aca="false">IF($W2123="Failed",IFERROR(VLOOKUP($V2123,SimpliRoute!$B:$AT,27,0),""),"")</f>
        <v/>
      </c>
    </row>
    <row r="2124" customFormat="false" ht="15" hidden="false" customHeight="false" outlineLevel="0" collapsed="false">
      <c r="A2124" s="40"/>
      <c r="B2124" s="41"/>
      <c r="C2124" s="41"/>
      <c r="D2124" s="41"/>
      <c r="E2124" s="41"/>
      <c r="F2124" s="41"/>
      <c r="G2124" s="42"/>
      <c r="H2124" s="53"/>
      <c r="I2124" s="41"/>
      <c r="J2124" s="41"/>
      <c r="K2124" s="41"/>
      <c r="L2124" s="41"/>
      <c r="M2124" s="41"/>
      <c r="N2124" s="41"/>
      <c r="O2124" s="41"/>
      <c r="P2124" s="41"/>
      <c r="Q2124" s="41"/>
      <c r="R2124" s="41"/>
      <c r="S2124" s="41"/>
      <c r="T2124" s="41"/>
      <c r="U2124" s="40"/>
      <c r="V2124" s="40"/>
      <c r="W2124" s="45" t="str">
        <f aca="false">IFERROR(VLOOKUP($V2124,SimpliRoute!$B:$AT,25,0),"")</f>
        <v/>
      </c>
      <c r="X2124" s="45" t="str">
        <f aca="false">IF(W2124="pending","Pendente",IF(W2124="failed","Não",IF(W2124="Completed","Sim","")))</f>
        <v/>
      </c>
      <c r="Y2124" s="46" t="str">
        <f aca="false">IF($W2124="Pending","",IFERROR(INT(VLOOKUP($V2124,SimpliRoute!$B:$AS,11,0)),""))</f>
        <v/>
      </c>
      <c r="Z2124" s="40" t="str">
        <f aca="false">IF($W2124="Failed",IFERROR(VLOOKUP($V2124,SimpliRoute!$B:$AT,27,0),""),"")</f>
        <v/>
      </c>
    </row>
    <row r="2125" customFormat="false" ht="15" hidden="false" customHeight="false" outlineLevel="0" collapsed="false">
      <c r="A2125" s="40"/>
      <c r="B2125" s="41"/>
      <c r="C2125" s="41"/>
      <c r="D2125" s="41"/>
      <c r="E2125" s="41"/>
      <c r="F2125" s="41"/>
      <c r="G2125" s="42"/>
      <c r="H2125" s="53"/>
      <c r="I2125" s="41"/>
      <c r="J2125" s="41"/>
      <c r="K2125" s="41"/>
      <c r="L2125" s="41"/>
      <c r="M2125" s="41"/>
      <c r="N2125" s="41"/>
      <c r="O2125" s="41"/>
      <c r="P2125" s="41"/>
      <c r="Q2125" s="41"/>
      <c r="R2125" s="41"/>
      <c r="S2125" s="41"/>
      <c r="T2125" s="41"/>
      <c r="U2125" s="40"/>
      <c r="V2125" s="40"/>
      <c r="W2125" s="45" t="str">
        <f aca="false">IFERROR(VLOOKUP($V2125,SimpliRoute!$B:$AT,25,0),"")</f>
        <v/>
      </c>
      <c r="X2125" s="45" t="str">
        <f aca="false">IF(W2125="pending","Pendente",IF(W2125="failed","Não",IF(W2125="Completed","Sim","")))</f>
        <v/>
      </c>
      <c r="Y2125" s="46" t="str">
        <f aca="false">IF($W2125="Pending","",IFERROR(INT(VLOOKUP($V2125,SimpliRoute!$B:$AS,11,0)),""))</f>
        <v/>
      </c>
      <c r="Z2125" s="40" t="str">
        <f aca="false">IF($W2125="Failed",IFERROR(VLOOKUP($V2125,SimpliRoute!$B:$AT,27,0),""),"")</f>
        <v/>
      </c>
    </row>
    <row r="2126" customFormat="false" ht="15" hidden="false" customHeight="false" outlineLevel="0" collapsed="false">
      <c r="A2126" s="40"/>
      <c r="B2126" s="41"/>
      <c r="C2126" s="41"/>
      <c r="D2126" s="41"/>
      <c r="E2126" s="41"/>
      <c r="F2126" s="41"/>
      <c r="G2126" s="42"/>
      <c r="H2126" s="53"/>
      <c r="I2126" s="41"/>
      <c r="J2126" s="41"/>
      <c r="K2126" s="41"/>
      <c r="L2126" s="41"/>
      <c r="M2126" s="41"/>
      <c r="N2126" s="41"/>
      <c r="O2126" s="41"/>
      <c r="P2126" s="41"/>
      <c r="Q2126" s="41"/>
      <c r="R2126" s="41"/>
      <c r="S2126" s="41"/>
      <c r="T2126" s="41"/>
      <c r="U2126" s="40"/>
      <c r="V2126" s="40"/>
      <c r="W2126" s="45" t="str">
        <f aca="false">IFERROR(VLOOKUP($V2126,SimpliRoute!$B:$AT,25,0),"")</f>
        <v/>
      </c>
      <c r="X2126" s="45" t="str">
        <f aca="false">IF(W2126="pending","Pendente",IF(W2126="failed","Não",IF(W2126="Completed","Sim","")))</f>
        <v/>
      </c>
      <c r="Y2126" s="46" t="str">
        <f aca="false">IF($W2126="Pending","",IFERROR(INT(VLOOKUP($V2126,SimpliRoute!$B:$AS,11,0)),""))</f>
        <v/>
      </c>
      <c r="Z2126" s="40" t="str">
        <f aca="false">IF($W2126="Failed",IFERROR(VLOOKUP($V2126,SimpliRoute!$B:$AT,27,0),""),"")</f>
        <v/>
      </c>
    </row>
    <row r="2127" customFormat="false" ht="15" hidden="false" customHeight="false" outlineLevel="0" collapsed="false">
      <c r="A2127" s="40"/>
      <c r="B2127" s="41"/>
      <c r="C2127" s="41"/>
      <c r="D2127" s="41"/>
      <c r="E2127" s="41"/>
      <c r="F2127" s="41"/>
      <c r="G2127" s="42"/>
      <c r="H2127" s="53"/>
      <c r="I2127" s="43"/>
      <c r="J2127" s="43"/>
      <c r="K2127" s="41"/>
      <c r="L2127" s="41"/>
      <c r="M2127" s="41"/>
      <c r="N2127" s="41"/>
      <c r="O2127" s="41"/>
      <c r="P2127" s="41"/>
      <c r="Q2127" s="41"/>
      <c r="R2127" s="41"/>
      <c r="S2127" s="41"/>
      <c r="T2127" s="41"/>
      <c r="U2127" s="40"/>
      <c r="V2127" s="40"/>
      <c r="W2127" s="45" t="str">
        <f aca="false">IFERROR(VLOOKUP($V2127,SimpliRoute!$B:$AT,25,0),"")</f>
        <v/>
      </c>
      <c r="X2127" s="45" t="str">
        <f aca="false">IF(W2127="pending","Pendente",IF(W2127="failed","Não",IF(W2127="Completed","Sim","")))</f>
        <v/>
      </c>
      <c r="Y2127" s="46" t="str">
        <f aca="false">IF($W2127="Pending","",IFERROR(INT(VLOOKUP($V2127,SimpliRoute!$B:$AS,11,0)),""))</f>
        <v/>
      </c>
      <c r="Z2127" s="40" t="str">
        <f aca="false">IF($W2127="Failed",IFERROR(VLOOKUP($V2127,SimpliRoute!$B:$AT,27,0),""),"")</f>
        <v/>
      </c>
    </row>
    <row r="2128" customFormat="false" ht="15" hidden="false" customHeight="false" outlineLevel="0" collapsed="false">
      <c r="A2128" s="40"/>
      <c r="B2128" s="41"/>
      <c r="C2128" s="41"/>
      <c r="D2128" s="41"/>
      <c r="E2128" s="41"/>
      <c r="F2128" s="41"/>
      <c r="G2128" s="42"/>
      <c r="H2128" s="53"/>
      <c r="I2128" s="41"/>
      <c r="J2128" s="41"/>
      <c r="K2128" s="41"/>
      <c r="L2128" s="41"/>
      <c r="M2128" s="41"/>
      <c r="N2128" s="41"/>
      <c r="O2128" s="41"/>
      <c r="P2128" s="41"/>
      <c r="Q2128" s="41"/>
      <c r="R2128" s="41"/>
      <c r="S2128" s="41"/>
      <c r="T2128" s="41"/>
      <c r="U2128" s="40"/>
      <c r="V2128" s="40"/>
      <c r="W2128" s="45" t="str">
        <f aca="false">IFERROR(VLOOKUP($V2128,SimpliRoute!$B:$AT,25,0),"")</f>
        <v/>
      </c>
      <c r="X2128" s="45" t="str">
        <f aca="false">IF(W2128="pending","Pendente",IF(W2128="failed","Não",IF(W2128="Completed","Sim","")))</f>
        <v/>
      </c>
      <c r="Y2128" s="46" t="str">
        <f aca="false">IF($W2128="Pending","",IFERROR(INT(VLOOKUP($V2128,SimpliRoute!$B:$AS,11,0)),""))</f>
        <v/>
      </c>
      <c r="Z2128" s="40" t="str">
        <f aca="false">IF($W2128="Failed",IFERROR(VLOOKUP($V2128,SimpliRoute!$B:$AT,27,0),""),"")</f>
        <v/>
      </c>
    </row>
    <row r="2129" customFormat="false" ht="15" hidden="false" customHeight="false" outlineLevel="0" collapsed="false">
      <c r="A2129" s="40"/>
      <c r="B2129" s="41"/>
      <c r="C2129" s="41"/>
      <c r="D2129" s="41"/>
      <c r="E2129" s="41"/>
      <c r="F2129" s="41"/>
      <c r="G2129" s="42"/>
      <c r="H2129" s="53"/>
      <c r="I2129" s="41"/>
      <c r="J2129" s="41"/>
      <c r="K2129" s="41"/>
      <c r="L2129" s="41"/>
      <c r="M2129" s="41"/>
      <c r="N2129" s="41"/>
      <c r="O2129" s="41"/>
      <c r="P2129" s="41"/>
      <c r="Q2129" s="41"/>
      <c r="R2129" s="41"/>
      <c r="S2129" s="41"/>
      <c r="T2129" s="41"/>
      <c r="U2129" s="40"/>
      <c r="V2129" s="40"/>
      <c r="W2129" s="45" t="str">
        <f aca="false">IFERROR(VLOOKUP($V2129,SimpliRoute!$B:$AT,25,0),"")</f>
        <v/>
      </c>
      <c r="X2129" s="45" t="str">
        <f aca="false">IF(W2129="pending","Pendente",IF(W2129="failed","Não",IF(W2129="Completed","Sim","")))</f>
        <v/>
      </c>
      <c r="Y2129" s="46" t="str">
        <f aca="false">IF($W2129="Pending","",IFERROR(INT(VLOOKUP($V2129,SimpliRoute!$B:$AS,11,0)),""))</f>
        <v/>
      </c>
      <c r="Z2129" s="40" t="str">
        <f aca="false">IF($W2129="Failed",IFERROR(VLOOKUP($V2129,SimpliRoute!$B:$AT,27,0),""),"")</f>
        <v/>
      </c>
    </row>
    <row r="2130" customFormat="false" ht="15" hidden="false" customHeight="false" outlineLevel="0" collapsed="false">
      <c r="A2130" s="40"/>
      <c r="B2130" s="41"/>
      <c r="C2130" s="41"/>
      <c r="D2130" s="41"/>
      <c r="E2130" s="41"/>
      <c r="F2130" s="52"/>
      <c r="G2130" s="42"/>
      <c r="H2130" s="43"/>
      <c r="I2130" s="41"/>
      <c r="J2130" s="41"/>
      <c r="K2130" s="41"/>
      <c r="L2130" s="41"/>
      <c r="M2130" s="41"/>
      <c r="N2130" s="41"/>
      <c r="O2130" s="41"/>
      <c r="P2130" s="41"/>
      <c r="Q2130" s="41"/>
      <c r="R2130" s="41"/>
      <c r="S2130" s="41"/>
      <c r="T2130" s="41"/>
      <c r="U2130" s="44"/>
      <c r="V2130" s="40"/>
      <c r="W2130" s="45" t="str">
        <f aca="false">IFERROR(VLOOKUP($V2130,SimpliRoute!$B:$AT,25,0),"")</f>
        <v/>
      </c>
      <c r="X2130" s="45" t="str">
        <f aca="false">IF(W2130="pending","Pendente",IF(W2130="failed","Não",IF(W2130="Completed","Sim","")))</f>
        <v/>
      </c>
      <c r="Y2130" s="46" t="str">
        <f aca="false">IF($W2130="Pending","",IFERROR(INT(VLOOKUP($V2130,SimpliRoute!$B:$AS,11,0)),""))</f>
        <v/>
      </c>
      <c r="Z2130" s="40" t="str">
        <f aca="false">IF($W2130="Failed",IFERROR(VLOOKUP($V2130,SimpliRoute!$B:$AT,27,0),""),"")</f>
        <v/>
      </c>
    </row>
    <row r="2131" customFormat="false" ht="15" hidden="false" customHeight="false" outlineLevel="0" collapsed="false">
      <c r="A2131" s="40"/>
      <c r="B2131" s="41"/>
      <c r="C2131" s="41"/>
      <c r="D2131" s="41"/>
      <c r="E2131" s="41"/>
      <c r="F2131" s="52"/>
      <c r="G2131" s="42"/>
      <c r="H2131" s="43"/>
      <c r="I2131" s="41"/>
      <c r="J2131" s="41"/>
      <c r="K2131" s="41"/>
      <c r="L2131" s="41"/>
      <c r="M2131" s="41"/>
      <c r="N2131" s="41"/>
      <c r="O2131" s="41"/>
      <c r="P2131" s="41"/>
      <c r="Q2131" s="41"/>
      <c r="R2131" s="41"/>
      <c r="S2131" s="41"/>
      <c r="T2131" s="41"/>
      <c r="U2131" s="44"/>
      <c r="V2131" s="40"/>
      <c r="W2131" s="45" t="str">
        <f aca="false">IFERROR(VLOOKUP($V2131,SimpliRoute!$B:$AT,25,0),"")</f>
        <v/>
      </c>
      <c r="X2131" s="45" t="str">
        <f aca="false">IF(W2131="pending","Pendente",IF(W2131="failed","Não",IF(W2131="Completed","Sim","")))</f>
        <v/>
      </c>
      <c r="Y2131" s="46" t="str">
        <f aca="false">IF($W2131="Pending","",IFERROR(INT(VLOOKUP($V2131,SimpliRoute!$B:$AS,11,0)),""))</f>
        <v/>
      </c>
      <c r="Z2131" s="40" t="str">
        <f aca="false">IF($W2131="Failed",IFERROR(VLOOKUP($V2131,SimpliRoute!$B:$AT,27,0),""),"")</f>
        <v/>
      </c>
    </row>
    <row r="2132" customFormat="false" ht="15" hidden="false" customHeight="false" outlineLevel="0" collapsed="false">
      <c r="A2132" s="40"/>
      <c r="B2132" s="41"/>
      <c r="C2132" s="41"/>
      <c r="D2132" s="41"/>
      <c r="E2132" s="41"/>
      <c r="F2132" s="52"/>
      <c r="G2132" s="42"/>
      <c r="H2132" s="43"/>
      <c r="I2132" s="41"/>
      <c r="J2132" s="41"/>
      <c r="K2132" s="41"/>
      <c r="L2132" s="41"/>
      <c r="M2132" s="41"/>
      <c r="N2132" s="41"/>
      <c r="O2132" s="41"/>
      <c r="P2132" s="41"/>
      <c r="Q2132" s="41"/>
      <c r="R2132" s="41"/>
      <c r="S2132" s="41"/>
      <c r="T2132" s="41"/>
      <c r="U2132" s="44"/>
      <c r="V2132" s="40"/>
      <c r="W2132" s="45" t="str">
        <f aca="false">IFERROR(VLOOKUP($V2132,SimpliRoute!$B:$AT,25,0),"")</f>
        <v/>
      </c>
      <c r="X2132" s="45" t="str">
        <f aca="false">IF(W2132="pending","Pendente",IF(W2132="failed","Não",IF(W2132="Completed","Sim","")))</f>
        <v/>
      </c>
      <c r="Y2132" s="46" t="str">
        <f aca="false">IF($W2132="Pending","",IFERROR(INT(VLOOKUP($V2132,SimpliRoute!$B:$AS,11,0)),""))</f>
        <v/>
      </c>
      <c r="Z2132" s="40" t="str">
        <f aca="false">IF($W2132="Failed",IFERROR(VLOOKUP($V2132,SimpliRoute!$B:$AT,27,0),""),"")</f>
        <v/>
      </c>
    </row>
    <row r="2133" customFormat="false" ht="15" hidden="false" customHeight="false" outlineLevel="0" collapsed="false">
      <c r="A2133" s="40"/>
      <c r="B2133" s="41"/>
      <c r="C2133" s="41"/>
      <c r="D2133" s="41"/>
      <c r="E2133" s="41"/>
      <c r="F2133" s="52"/>
      <c r="G2133" s="42"/>
      <c r="H2133" s="43"/>
      <c r="I2133" s="41"/>
      <c r="J2133" s="41"/>
      <c r="K2133" s="41"/>
      <c r="L2133" s="41"/>
      <c r="M2133" s="41"/>
      <c r="N2133" s="41"/>
      <c r="O2133" s="41"/>
      <c r="P2133" s="41"/>
      <c r="Q2133" s="41"/>
      <c r="R2133" s="41"/>
      <c r="S2133" s="41"/>
      <c r="T2133" s="41"/>
      <c r="U2133" s="44"/>
      <c r="V2133" s="40"/>
      <c r="W2133" s="45" t="str">
        <f aca="false">IFERROR(VLOOKUP($V2133,SimpliRoute!$B:$AT,25,0),"")</f>
        <v/>
      </c>
      <c r="X2133" s="45" t="str">
        <f aca="false">IF(W2133="pending","Pendente",IF(W2133="failed","Não",IF(W2133="Completed","Sim","")))</f>
        <v/>
      </c>
      <c r="Y2133" s="46" t="str">
        <f aca="false">IF($W2133="Pending","",IFERROR(INT(VLOOKUP($V2133,SimpliRoute!$B:$AS,11,0)),""))</f>
        <v/>
      </c>
      <c r="Z2133" s="40" t="str">
        <f aca="false">IF($W2133="Failed",IFERROR(VLOOKUP($V2133,SimpliRoute!$B:$AT,27,0),""),"")</f>
        <v/>
      </c>
    </row>
    <row r="2134" customFormat="false" ht="15" hidden="false" customHeight="false" outlineLevel="0" collapsed="false">
      <c r="A2134" s="40"/>
      <c r="B2134" s="41"/>
      <c r="C2134" s="41"/>
      <c r="D2134" s="41"/>
      <c r="E2134" s="41"/>
      <c r="F2134" s="52"/>
      <c r="G2134" s="42"/>
      <c r="H2134" s="43"/>
      <c r="I2134" s="41"/>
      <c r="J2134" s="41"/>
      <c r="K2134" s="41"/>
      <c r="L2134" s="41"/>
      <c r="M2134" s="41"/>
      <c r="N2134" s="41"/>
      <c r="O2134" s="41"/>
      <c r="P2134" s="41"/>
      <c r="Q2134" s="41"/>
      <c r="R2134" s="41"/>
      <c r="S2134" s="41"/>
      <c r="T2134" s="41"/>
      <c r="U2134" s="44"/>
      <c r="V2134" s="40"/>
      <c r="W2134" s="45" t="str">
        <f aca="false">IFERROR(VLOOKUP($V2134,SimpliRoute!$B:$AT,25,0),"")</f>
        <v/>
      </c>
      <c r="X2134" s="45" t="str">
        <f aca="false">IF(W2134="pending","Pendente",IF(W2134="failed","Não",IF(W2134="Completed","Sim","")))</f>
        <v/>
      </c>
      <c r="Y2134" s="46" t="str">
        <f aca="false">IF($W2134="Pending","",IFERROR(INT(VLOOKUP($V2134,SimpliRoute!$B:$AS,11,0)),""))</f>
        <v/>
      </c>
      <c r="Z2134" s="40" t="str">
        <f aca="false">IF($W2134="Failed",IFERROR(VLOOKUP($V2134,SimpliRoute!$B:$AT,27,0),""),"")</f>
        <v/>
      </c>
    </row>
    <row r="2135" customFormat="false" ht="15" hidden="false" customHeight="false" outlineLevel="0" collapsed="false">
      <c r="A2135" s="40"/>
      <c r="B2135" s="41"/>
      <c r="C2135" s="41"/>
      <c r="D2135" s="41"/>
      <c r="E2135" s="41"/>
      <c r="F2135" s="52"/>
      <c r="G2135" s="42"/>
      <c r="H2135" s="43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4"/>
      <c r="V2135" s="40"/>
      <c r="W2135" s="45" t="str">
        <f aca="false">IFERROR(VLOOKUP($V2135,SimpliRoute!$B:$AT,25,0),"")</f>
        <v/>
      </c>
      <c r="X2135" s="45" t="str">
        <f aca="false">IF(W2135="pending","Pendente",IF(W2135="failed","Não",IF(W2135="Completed","Sim","")))</f>
        <v/>
      </c>
      <c r="Y2135" s="46" t="str">
        <f aca="false">IF($W2135="Pending","",IFERROR(INT(VLOOKUP($V2135,SimpliRoute!$B:$AS,11,0)),""))</f>
        <v/>
      </c>
      <c r="Z2135" s="40" t="str">
        <f aca="false">IF($W2135="Failed",IFERROR(VLOOKUP($V2135,SimpliRoute!$B:$AT,27,0),""),"")</f>
        <v/>
      </c>
    </row>
    <row r="2136" customFormat="false" ht="15" hidden="false" customHeight="false" outlineLevel="0" collapsed="false">
      <c r="A2136" s="40"/>
      <c r="B2136" s="41"/>
      <c r="C2136" s="41"/>
      <c r="D2136" s="41"/>
      <c r="E2136" s="41"/>
      <c r="F2136" s="41"/>
      <c r="G2136" s="42"/>
      <c r="H2136" s="43"/>
      <c r="I2136" s="41"/>
      <c r="J2136" s="41"/>
      <c r="K2136" s="41"/>
      <c r="L2136" s="41"/>
      <c r="M2136" s="41"/>
      <c r="N2136" s="41"/>
      <c r="O2136" s="41"/>
      <c r="P2136" s="41"/>
      <c r="Q2136" s="41"/>
      <c r="R2136" s="41"/>
      <c r="S2136" s="41"/>
      <c r="T2136" s="41"/>
      <c r="U2136" s="44"/>
      <c r="V2136" s="40"/>
      <c r="W2136" s="45" t="str">
        <f aca="false">IFERROR(VLOOKUP($V2136,SimpliRoute!$B:$AT,25,0),"")</f>
        <v/>
      </c>
      <c r="X2136" s="45" t="str">
        <f aca="false">IF(W2136="pending","Pendente",IF(W2136="failed","Não",IF(W2136="Completed","Sim","")))</f>
        <v/>
      </c>
      <c r="Y2136" s="46" t="str">
        <f aca="false">IF($W2136="Pending","",IFERROR(INT(VLOOKUP($V2136,SimpliRoute!$B:$AS,11,0)),""))</f>
        <v/>
      </c>
      <c r="Z2136" s="40" t="str">
        <f aca="false">IF($W2136="Failed",IFERROR(VLOOKUP($V2136,SimpliRoute!$B:$AT,27,0),""),"")</f>
        <v/>
      </c>
    </row>
    <row r="2137" customFormat="false" ht="15" hidden="false" customHeight="false" outlineLevel="0" collapsed="false">
      <c r="A2137" s="40"/>
      <c r="B2137" s="41"/>
      <c r="C2137" s="41"/>
      <c r="D2137" s="41"/>
      <c r="E2137" s="41"/>
      <c r="F2137" s="41"/>
      <c r="G2137" s="42"/>
      <c r="H2137" s="43"/>
      <c r="I2137" s="41"/>
      <c r="J2137" s="41"/>
      <c r="K2137" s="41"/>
      <c r="L2137" s="41"/>
      <c r="M2137" s="41"/>
      <c r="N2137" s="41"/>
      <c r="O2137" s="41"/>
      <c r="P2137" s="41"/>
      <c r="Q2137" s="41"/>
      <c r="R2137" s="41"/>
      <c r="S2137" s="41"/>
      <c r="T2137" s="41"/>
      <c r="U2137" s="44"/>
      <c r="V2137" s="40"/>
      <c r="W2137" s="45" t="str">
        <f aca="false">IFERROR(VLOOKUP($V2137,SimpliRoute!$B:$AT,25,0),"")</f>
        <v/>
      </c>
      <c r="X2137" s="45" t="str">
        <f aca="false">IF(W2137="pending","Pendente",IF(W2137="failed","Não",IF(W2137="Completed","Sim","")))</f>
        <v/>
      </c>
      <c r="Y2137" s="46" t="str">
        <f aca="false">IF($W2137="Pending","",IFERROR(INT(VLOOKUP($V2137,SimpliRoute!$B:$AS,11,0)),""))</f>
        <v/>
      </c>
      <c r="Z2137" s="40" t="str">
        <f aca="false">IF($W2137="Failed",IFERROR(VLOOKUP($V2137,SimpliRoute!$B:$AT,27,0),""),"")</f>
        <v/>
      </c>
    </row>
    <row r="2138" customFormat="false" ht="15" hidden="false" customHeight="false" outlineLevel="0" collapsed="false">
      <c r="A2138" s="40"/>
      <c r="B2138" s="41"/>
      <c r="C2138" s="41"/>
      <c r="D2138" s="41"/>
      <c r="E2138" s="41"/>
      <c r="F2138" s="41"/>
      <c r="G2138" s="42"/>
      <c r="H2138" s="43"/>
      <c r="I2138" s="41"/>
      <c r="J2138" s="41"/>
      <c r="K2138" s="41"/>
      <c r="L2138" s="41"/>
      <c r="M2138" s="41"/>
      <c r="N2138" s="41"/>
      <c r="O2138" s="41"/>
      <c r="P2138" s="41"/>
      <c r="Q2138" s="41"/>
      <c r="R2138" s="41"/>
      <c r="S2138" s="41"/>
      <c r="T2138" s="41"/>
      <c r="U2138" s="44"/>
      <c r="V2138" s="40"/>
      <c r="W2138" s="45" t="str">
        <f aca="false">IFERROR(VLOOKUP($V2138,SimpliRoute!$B:$AT,25,0),"")</f>
        <v/>
      </c>
      <c r="X2138" s="45" t="str">
        <f aca="false">IF(W2138="pending","Pendente",IF(W2138="failed","Não",IF(W2138="Completed","Sim","")))</f>
        <v/>
      </c>
      <c r="Y2138" s="46" t="str">
        <f aca="false">IF($W2138="Pending","",IFERROR(INT(VLOOKUP($V2138,SimpliRoute!$B:$AS,11,0)),""))</f>
        <v/>
      </c>
      <c r="Z2138" s="40" t="str">
        <f aca="false">IF($W2138="Failed",IFERROR(VLOOKUP($V2138,SimpliRoute!$B:$AT,27,0),""),"")</f>
        <v/>
      </c>
    </row>
    <row r="2139" customFormat="false" ht="15" hidden="false" customHeight="false" outlineLevel="0" collapsed="false">
      <c r="A2139" s="40"/>
      <c r="B2139" s="41"/>
      <c r="C2139" s="41"/>
      <c r="D2139" s="41"/>
      <c r="E2139" s="41"/>
      <c r="F2139" s="41"/>
      <c r="G2139" s="42"/>
      <c r="H2139" s="43"/>
      <c r="I2139" s="41"/>
      <c r="J2139" s="41"/>
      <c r="K2139" s="41"/>
      <c r="L2139" s="41"/>
      <c r="M2139" s="41"/>
      <c r="N2139" s="41"/>
      <c r="O2139" s="41"/>
      <c r="P2139" s="41"/>
      <c r="Q2139" s="41"/>
      <c r="R2139" s="41"/>
      <c r="S2139" s="41"/>
      <c r="T2139" s="41"/>
      <c r="U2139" s="44"/>
      <c r="V2139" s="40"/>
      <c r="W2139" s="45" t="str">
        <f aca="false">IFERROR(VLOOKUP($V2139,SimpliRoute!$B:$AT,25,0),"")</f>
        <v/>
      </c>
      <c r="X2139" s="45" t="str">
        <f aca="false">IF(W2139="pending","Pendente",IF(W2139="failed","Não",IF(W2139="Completed","Sim","")))</f>
        <v/>
      </c>
      <c r="Y2139" s="46" t="str">
        <f aca="false">IF($W2139="Pending","",IFERROR(INT(VLOOKUP($V2139,SimpliRoute!$B:$AS,11,0)),""))</f>
        <v/>
      </c>
      <c r="Z2139" s="40" t="str">
        <f aca="false">IF($W2139="Failed",IFERROR(VLOOKUP($V2139,SimpliRoute!$B:$AT,27,0),""),"")</f>
        <v/>
      </c>
    </row>
    <row r="2140" customFormat="false" ht="15" hidden="false" customHeight="false" outlineLevel="0" collapsed="false">
      <c r="A2140" s="40"/>
      <c r="B2140" s="41"/>
      <c r="C2140" s="41"/>
      <c r="D2140" s="41"/>
      <c r="E2140" s="41"/>
      <c r="F2140" s="41"/>
      <c r="G2140" s="42"/>
      <c r="H2140" s="43"/>
      <c r="I2140" s="41"/>
      <c r="J2140" s="41"/>
      <c r="K2140" s="41"/>
      <c r="L2140" s="41"/>
      <c r="M2140" s="41"/>
      <c r="N2140" s="41"/>
      <c r="O2140" s="41"/>
      <c r="P2140" s="41"/>
      <c r="Q2140" s="41"/>
      <c r="R2140" s="41"/>
      <c r="S2140" s="41"/>
      <c r="T2140" s="41"/>
      <c r="U2140" s="44"/>
      <c r="V2140" s="40"/>
      <c r="W2140" s="45" t="str">
        <f aca="false">IFERROR(VLOOKUP($V2140,SimpliRoute!$B:$AT,25,0),"")</f>
        <v/>
      </c>
      <c r="X2140" s="45" t="str">
        <f aca="false">IF(W2140="pending","Pendente",IF(W2140="failed","Não",IF(W2140="Completed","Sim","")))</f>
        <v/>
      </c>
      <c r="Y2140" s="46" t="str">
        <f aca="false">IF($W2140="Pending","",IFERROR(INT(VLOOKUP($V2140,SimpliRoute!$B:$AS,11,0)),""))</f>
        <v/>
      </c>
      <c r="Z2140" s="40" t="str">
        <f aca="false">IF($W2140="Failed",IFERROR(VLOOKUP($V2140,SimpliRoute!$B:$AT,27,0),""),"")</f>
        <v/>
      </c>
    </row>
    <row r="2141" customFormat="false" ht="15" hidden="false" customHeight="false" outlineLevel="0" collapsed="false">
      <c r="A2141" s="40"/>
      <c r="B2141" s="41"/>
      <c r="C2141" s="41"/>
      <c r="D2141" s="41"/>
      <c r="E2141" s="41"/>
      <c r="F2141" s="41"/>
      <c r="G2141" s="42"/>
      <c r="H2141" s="43"/>
      <c r="I2141" s="41"/>
      <c r="J2141" s="41"/>
      <c r="K2141" s="41"/>
      <c r="L2141" s="41"/>
      <c r="M2141" s="41"/>
      <c r="N2141" s="41"/>
      <c r="O2141" s="41"/>
      <c r="P2141" s="41"/>
      <c r="Q2141" s="41"/>
      <c r="R2141" s="41"/>
      <c r="S2141" s="41"/>
      <c r="T2141" s="41"/>
      <c r="U2141" s="44"/>
      <c r="V2141" s="40"/>
      <c r="W2141" s="45" t="str">
        <f aca="false">IFERROR(VLOOKUP($V2141,SimpliRoute!$B:$AT,25,0),"")</f>
        <v/>
      </c>
      <c r="X2141" s="45" t="str">
        <f aca="false">IF(W2141="pending","Pendente",IF(W2141="failed","Não",IF(W2141="Completed","Sim","")))</f>
        <v/>
      </c>
      <c r="Y2141" s="46" t="str">
        <f aca="false">IF($W2141="Pending","",IFERROR(INT(VLOOKUP($V2141,SimpliRoute!$B:$AS,11,0)),""))</f>
        <v/>
      </c>
      <c r="Z2141" s="40" t="str">
        <f aca="false">IF($W2141="Failed",IFERROR(VLOOKUP($V2141,SimpliRoute!$B:$AT,27,0),""),"")</f>
        <v/>
      </c>
    </row>
    <row r="2142" customFormat="false" ht="15" hidden="false" customHeight="false" outlineLevel="0" collapsed="false">
      <c r="A2142" s="40"/>
      <c r="B2142" s="41"/>
      <c r="C2142" s="41"/>
      <c r="D2142" s="41"/>
      <c r="E2142" s="41"/>
      <c r="F2142" s="41"/>
      <c r="G2142" s="53"/>
      <c r="H2142" s="53"/>
      <c r="I2142" s="41"/>
      <c r="J2142" s="41"/>
      <c r="K2142" s="41"/>
      <c r="L2142" s="41"/>
      <c r="M2142" s="41"/>
      <c r="N2142" s="41"/>
      <c r="O2142" s="41"/>
      <c r="P2142" s="41"/>
      <c r="Q2142" s="41"/>
      <c r="R2142" s="41"/>
      <c r="S2142" s="41"/>
      <c r="T2142" s="41"/>
      <c r="U2142" s="40"/>
      <c r="V2142" s="40"/>
      <c r="W2142" s="40"/>
      <c r="X2142" s="40"/>
      <c r="Y2142" s="46"/>
      <c r="Z2142" s="40"/>
    </row>
    <row r="2143" customFormat="false" ht="15" hidden="false" customHeight="false" outlineLevel="0" collapsed="false">
      <c r="A2143" s="40"/>
      <c r="B2143" s="41"/>
      <c r="C2143" s="41"/>
      <c r="D2143" s="41"/>
      <c r="E2143" s="41"/>
      <c r="F2143" s="41"/>
      <c r="G2143" s="53"/>
      <c r="H2143" s="53"/>
      <c r="I2143" s="41"/>
      <c r="J2143" s="41"/>
      <c r="K2143" s="41"/>
      <c r="L2143" s="41"/>
      <c r="M2143" s="41"/>
      <c r="N2143" s="41"/>
      <c r="O2143" s="41"/>
      <c r="P2143" s="41"/>
      <c r="Q2143" s="41"/>
      <c r="R2143" s="41"/>
      <c r="S2143" s="41"/>
      <c r="T2143" s="41"/>
      <c r="U2143" s="40"/>
      <c r="V2143" s="40"/>
      <c r="W2143" s="40"/>
      <c r="X2143" s="40"/>
      <c r="Y2143" s="46"/>
      <c r="Z2143" s="40"/>
    </row>
    <row r="2144" customFormat="false" ht="15" hidden="false" customHeight="false" outlineLevel="0" collapsed="false">
      <c r="A2144" s="40"/>
      <c r="B2144" s="41"/>
      <c r="C2144" s="41"/>
      <c r="D2144" s="41"/>
      <c r="E2144" s="41"/>
      <c r="F2144" s="41"/>
      <c r="G2144" s="53"/>
      <c r="H2144" s="53"/>
      <c r="I2144" s="41"/>
      <c r="J2144" s="41"/>
      <c r="K2144" s="41"/>
      <c r="L2144" s="41"/>
      <c r="M2144" s="41"/>
      <c r="N2144" s="41"/>
      <c r="O2144" s="41"/>
      <c r="P2144" s="41"/>
      <c r="Q2144" s="41"/>
      <c r="R2144" s="41"/>
      <c r="S2144" s="41"/>
      <c r="T2144" s="41"/>
      <c r="U2144" s="40"/>
      <c r="V2144" s="40"/>
      <c r="W2144" s="40"/>
      <c r="X2144" s="40"/>
      <c r="Y2144" s="46"/>
      <c r="Z2144" s="40"/>
    </row>
    <row r="2145" customFormat="false" ht="15" hidden="false" customHeight="false" outlineLevel="0" collapsed="false">
      <c r="A2145" s="40"/>
      <c r="B2145" s="41"/>
      <c r="C2145" s="41"/>
      <c r="D2145" s="41"/>
      <c r="E2145" s="41"/>
      <c r="F2145" s="41"/>
      <c r="G2145" s="53"/>
      <c r="H2145" s="53"/>
      <c r="I2145" s="41"/>
      <c r="J2145" s="41"/>
      <c r="K2145" s="41"/>
      <c r="L2145" s="41"/>
      <c r="M2145" s="41"/>
      <c r="N2145" s="41"/>
      <c r="O2145" s="41"/>
      <c r="P2145" s="41"/>
      <c r="Q2145" s="41"/>
      <c r="R2145" s="41"/>
      <c r="S2145" s="41"/>
      <c r="T2145" s="41"/>
      <c r="U2145" s="40"/>
      <c r="V2145" s="40"/>
      <c r="W2145" s="40"/>
      <c r="X2145" s="40"/>
      <c r="Y2145" s="46"/>
      <c r="Z2145" s="40"/>
    </row>
    <row r="2146" customFormat="false" ht="15" hidden="false" customHeight="false" outlineLevel="0" collapsed="false">
      <c r="A2146" s="40"/>
      <c r="B2146" s="41"/>
      <c r="C2146" s="41"/>
      <c r="D2146" s="41"/>
      <c r="E2146" s="41"/>
      <c r="F2146" s="41"/>
      <c r="G2146" s="53"/>
      <c r="H2146" s="53"/>
      <c r="I2146" s="41"/>
      <c r="J2146" s="41"/>
      <c r="K2146" s="41"/>
      <c r="L2146" s="41"/>
      <c r="M2146" s="41"/>
      <c r="N2146" s="41"/>
      <c r="O2146" s="41"/>
      <c r="P2146" s="41"/>
      <c r="Q2146" s="41"/>
      <c r="R2146" s="41"/>
      <c r="S2146" s="41"/>
      <c r="T2146" s="41"/>
      <c r="U2146" s="40"/>
      <c r="V2146" s="40"/>
      <c r="W2146" s="40"/>
      <c r="X2146" s="40"/>
      <c r="Y2146" s="46"/>
      <c r="Z2146" s="40"/>
    </row>
    <row r="2147" customFormat="false" ht="15" hidden="false" customHeight="false" outlineLevel="0" collapsed="false">
      <c r="A2147" s="40"/>
      <c r="B2147" s="41"/>
      <c r="C2147" s="41"/>
      <c r="D2147" s="41"/>
      <c r="E2147" s="41"/>
      <c r="F2147" s="41"/>
      <c r="G2147" s="53"/>
      <c r="H2147" s="53"/>
      <c r="I2147" s="41"/>
      <c r="J2147" s="41"/>
      <c r="K2147" s="41"/>
      <c r="L2147" s="41"/>
      <c r="M2147" s="41"/>
      <c r="N2147" s="41"/>
      <c r="O2147" s="41"/>
      <c r="P2147" s="41"/>
      <c r="Q2147" s="41"/>
      <c r="R2147" s="41"/>
      <c r="S2147" s="41"/>
      <c r="T2147" s="41"/>
      <c r="U2147" s="40"/>
      <c r="V2147" s="40"/>
      <c r="W2147" s="40"/>
      <c r="X2147" s="40"/>
      <c r="Y2147" s="46"/>
      <c r="Z2147" s="40"/>
    </row>
    <row r="2148" customFormat="false" ht="15" hidden="false" customHeight="false" outlineLevel="0" collapsed="false">
      <c r="A2148" s="40"/>
      <c r="B2148" s="41"/>
      <c r="C2148" s="41"/>
      <c r="D2148" s="41"/>
      <c r="E2148" s="41"/>
      <c r="F2148" s="41"/>
      <c r="G2148" s="53"/>
      <c r="H2148" s="53"/>
      <c r="I2148" s="41"/>
      <c r="J2148" s="41"/>
      <c r="K2148" s="41"/>
      <c r="L2148" s="41"/>
      <c r="M2148" s="41"/>
      <c r="N2148" s="41"/>
      <c r="O2148" s="41"/>
      <c r="P2148" s="41"/>
      <c r="Q2148" s="41"/>
      <c r="R2148" s="41"/>
      <c r="S2148" s="41"/>
      <c r="T2148" s="41"/>
      <c r="U2148" s="40"/>
      <c r="V2148" s="40"/>
      <c r="W2148" s="40"/>
      <c r="X2148" s="40"/>
      <c r="Y2148" s="46"/>
      <c r="Z2148" s="40"/>
    </row>
    <row r="2149" customFormat="false" ht="15" hidden="false" customHeight="false" outlineLevel="0" collapsed="false">
      <c r="A2149" s="40"/>
      <c r="B2149" s="41"/>
      <c r="C2149" s="41"/>
      <c r="D2149" s="41"/>
      <c r="E2149" s="41"/>
      <c r="F2149" s="41"/>
      <c r="G2149" s="53"/>
      <c r="H2149" s="53"/>
      <c r="I2149" s="41"/>
      <c r="J2149" s="41"/>
      <c r="K2149" s="41"/>
      <c r="L2149" s="41"/>
      <c r="M2149" s="41"/>
      <c r="N2149" s="41"/>
      <c r="O2149" s="41"/>
      <c r="P2149" s="41"/>
      <c r="Q2149" s="41"/>
      <c r="R2149" s="41"/>
      <c r="S2149" s="41"/>
      <c r="T2149" s="41"/>
      <c r="U2149" s="40"/>
      <c r="V2149" s="40"/>
      <c r="W2149" s="40"/>
      <c r="X2149" s="40"/>
      <c r="Y2149" s="46"/>
      <c r="Z2149" s="40"/>
    </row>
    <row r="2150" customFormat="false" ht="15" hidden="false" customHeight="false" outlineLevel="0" collapsed="false">
      <c r="A2150" s="40"/>
      <c r="B2150" s="41"/>
      <c r="C2150" s="41"/>
      <c r="D2150" s="41"/>
      <c r="E2150" s="41"/>
      <c r="F2150" s="41"/>
      <c r="G2150" s="53"/>
      <c r="H2150" s="53"/>
      <c r="I2150" s="41"/>
      <c r="J2150" s="41"/>
      <c r="K2150" s="41"/>
      <c r="L2150" s="41"/>
      <c r="M2150" s="41"/>
      <c r="N2150" s="41"/>
      <c r="O2150" s="41"/>
      <c r="P2150" s="41"/>
      <c r="Q2150" s="41"/>
      <c r="R2150" s="41"/>
      <c r="S2150" s="41"/>
      <c r="T2150" s="41"/>
      <c r="U2150" s="40"/>
      <c r="V2150" s="40"/>
      <c r="W2150" s="40"/>
      <c r="X2150" s="40"/>
      <c r="Y2150" s="46"/>
      <c r="Z2150" s="40"/>
    </row>
    <row r="2151" customFormat="false" ht="15" hidden="false" customHeight="false" outlineLevel="0" collapsed="false">
      <c r="A2151" s="40"/>
      <c r="B2151" s="41"/>
      <c r="C2151" s="41"/>
      <c r="D2151" s="41"/>
      <c r="E2151" s="41"/>
      <c r="F2151" s="41"/>
      <c r="G2151" s="53"/>
      <c r="H2151" s="53"/>
      <c r="I2151" s="41"/>
      <c r="J2151" s="41"/>
      <c r="K2151" s="41"/>
      <c r="L2151" s="41"/>
      <c r="M2151" s="41"/>
      <c r="N2151" s="41"/>
      <c r="O2151" s="41"/>
      <c r="P2151" s="41"/>
      <c r="Q2151" s="41"/>
      <c r="R2151" s="41"/>
      <c r="S2151" s="41"/>
      <c r="T2151" s="41"/>
      <c r="U2151" s="40"/>
      <c r="V2151" s="40"/>
      <c r="W2151" s="40"/>
      <c r="X2151" s="40"/>
      <c r="Y2151" s="46"/>
      <c r="Z2151" s="40"/>
    </row>
    <row r="2152" customFormat="false" ht="15" hidden="false" customHeight="false" outlineLevel="0" collapsed="false">
      <c r="A2152" s="40"/>
      <c r="B2152" s="41"/>
      <c r="C2152" s="41"/>
      <c r="D2152" s="41"/>
      <c r="E2152" s="41"/>
      <c r="F2152" s="41"/>
      <c r="G2152" s="53"/>
      <c r="H2152" s="53"/>
      <c r="I2152" s="41"/>
      <c r="J2152" s="41"/>
      <c r="K2152" s="41"/>
      <c r="L2152" s="41"/>
      <c r="M2152" s="41"/>
      <c r="N2152" s="41"/>
      <c r="O2152" s="41"/>
      <c r="P2152" s="41"/>
      <c r="Q2152" s="41"/>
      <c r="R2152" s="41"/>
      <c r="S2152" s="41"/>
      <c r="T2152" s="41"/>
      <c r="U2152" s="40"/>
      <c r="V2152" s="40"/>
      <c r="W2152" s="40"/>
      <c r="X2152" s="40"/>
      <c r="Y2152" s="46"/>
      <c r="Z2152" s="40"/>
    </row>
    <row r="2153" customFormat="false" ht="15" hidden="false" customHeight="false" outlineLevel="0" collapsed="false">
      <c r="A2153" s="40"/>
      <c r="B2153" s="41"/>
      <c r="C2153" s="41"/>
      <c r="D2153" s="41"/>
      <c r="E2153" s="41"/>
      <c r="F2153" s="41"/>
      <c r="G2153" s="53"/>
      <c r="H2153" s="53"/>
      <c r="I2153" s="41"/>
      <c r="J2153" s="41"/>
      <c r="K2153" s="41"/>
      <c r="L2153" s="41"/>
      <c r="M2153" s="41"/>
      <c r="N2153" s="41"/>
      <c r="O2153" s="41"/>
      <c r="P2153" s="41"/>
      <c r="Q2153" s="41"/>
      <c r="R2153" s="41"/>
      <c r="S2153" s="41"/>
      <c r="T2153" s="41"/>
      <c r="U2153" s="40"/>
      <c r="V2153" s="40"/>
      <c r="W2153" s="40"/>
      <c r="X2153" s="40"/>
      <c r="Y2153" s="46"/>
      <c r="Z2153" s="40"/>
    </row>
    <row r="2154" customFormat="false" ht="15" hidden="false" customHeight="false" outlineLevel="0" collapsed="false">
      <c r="A2154" s="40"/>
      <c r="B2154" s="41"/>
      <c r="C2154" s="41"/>
      <c r="D2154" s="41"/>
      <c r="E2154" s="41"/>
      <c r="F2154" s="41"/>
      <c r="G2154" s="53"/>
      <c r="H2154" s="53"/>
      <c r="I2154" s="41"/>
      <c r="J2154" s="41"/>
      <c r="K2154" s="41"/>
      <c r="L2154" s="41"/>
      <c r="M2154" s="41"/>
      <c r="N2154" s="41"/>
      <c r="O2154" s="41"/>
      <c r="P2154" s="41"/>
      <c r="Q2154" s="41"/>
      <c r="R2154" s="41"/>
      <c r="S2154" s="41"/>
      <c r="T2154" s="41"/>
      <c r="U2154" s="40"/>
      <c r="V2154" s="40"/>
      <c r="W2154" s="40"/>
      <c r="X2154" s="40"/>
      <c r="Y2154" s="46"/>
      <c r="Z2154" s="40"/>
    </row>
    <row r="2155" customFormat="false" ht="15" hidden="false" customHeight="false" outlineLevel="0" collapsed="false">
      <c r="A2155" s="40"/>
      <c r="B2155" s="41"/>
      <c r="C2155" s="41"/>
      <c r="D2155" s="41"/>
      <c r="E2155" s="41"/>
      <c r="F2155" s="41"/>
      <c r="G2155" s="53"/>
      <c r="H2155" s="53"/>
      <c r="I2155" s="41"/>
      <c r="J2155" s="41"/>
      <c r="K2155" s="41"/>
      <c r="L2155" s="41"/>
      <c r="M2155" s="41"/>
      <c r="N2155" s="41"/>
      <c r="O2155" s="41"/>
      <c r="P2155" s="41"/>
      <c r="Q2155" s="41"/>
      <c r="R2155" s="41"/>
      <c r="S2155" s="41"/>
      <c r="T2155" s="41"/>
      <c r="U2155" s="40"/>
      <c r="V2155" s="40"/>
      <c r="W2155" s="40"/>
      <c r="X2155" s="40"/>
      <c r="Y2155" s="46"/>
      <c r="Z2155" s="40"/>
    </row>
    <row r="2156" customFormat="false" ht="15" hidden="false" customHeight="false" outlineLevel="0" collapsed="false">
      <c r="A2156" s="40"/>
      <c r="B2156" s="41"/>
      <c r="C2156" s="41"/>
      <c r="D2156" s="41"/>
      <c r="E2156" s="41"/>
      <c r="F2156" s="41"/>
      <c r="G2156" s="53"/>
      <c r="H2156" s="53"/>
      <c r="I2156" s="41"/>
      <c r="J2156" s="41"/>
      <c r="K2156" s="41"/>
      <c r="L2156" s="41"/>
      <c r="M2156" s="41"/>
      <c r="N2156" s="41"/>
      <c r="O2156" s="41"/>
      <c r="P2156" s="41"/>
      <c r="Q2156" s="41"/>
      <c r="R2156" s="41"/>
      <c r="S2156" s="41"/>
      <c r="T2156" s="41"/>
      <c r="U2156" s="40"/>
      <c r="V2156" s="40"/>
      <c r="W2156" s="40"/>
      <c r="X2156" s="40"/>
      <c r="Y2156" s="46"/>
      <c r="Z2156" s="40"/>
    </row>
    <row r="2157" customFormat="false" ht="15" hidden="false" customHeight="false" outlineLevel="0" collapsed="false">
      <c r="A2157" s="40"/>
      <c r="B2157" s="41"/>
      <c r="C2157" s="41"/>
      <c r="D2157" s="41"/>
      <c r="E2157" s="41"/>
      <c r="F2157" s="41"/>
      <c r="G2157" s="53"/>
      <c r="H2157" s="53"/>
      <c r="I2157" s="41"/>
      <c r="J2157" s="41"/>
      <c r="K2157" s="41"/>
      <c r="L2157" s="41"/>
      <c r="M2157" s="41"/>
      <c r="N2157" s="41"/>
      <c r="O2157" s="41"/>
      <c r="P2157" s="41"/>
      <c r="Q2157" s="41"/>
      <c r="R2157" s="41"/>
      <c r="S2157" s="41"/>
      <c r="T2157" s="41"/>
      <c r="U2157" s="40"/>
      <c r="V2157" s="40"/>
      <c r="W2157" s="40"/>
      <c r="X2157" s="40"/>
      <c r="Y2157" s="46"/>
      <c r="Z2157" s="40"/>
    </row>
    <row r="2158" customFormat="false" ht="15" hidden="false" customHeight="false" outlineLevel="0" collapsed="false">
      <c r="A2158" s="40"/>
      <c r="B2158" s="41"/>
      <c r="C2158" s="41"/>
      <c r="D2158" s="41"/>
      <c r="E2158" s="41"/>
      <c r="F2158" s="41"/>
      <c r="G2158" s="53"/>
      <c r="H2158" s="53"/>
      <c r="I2158" s="41"/>
      <c r="J2158" s="41"/>
      <c r="K2158" s="41"/>
      <c r="L2158" s="41"/>
      <c r="M2158" s="41"/>
      <c r="N2158" s="41"/>
      <c r="O2158" s="41"/>
      <c r="P2158" s="41"/>
      <c r="Q2158" s="41"/>
      <c r="R2158" s="41"/>
      <c r="S2158" s="41"/>
      <c r="T2158" s="41"/>
      <c r="U2158" s="40"/>
      <c r="V2158" s="40"/>
      <c r="W2158" s="40"/>
      <c r="X2158" s="44"/>
      <c r="Y2158" s="46"/>
      <c r="Z2158" s="44"/>
    </row>
    <row r="2159" customFormat="false" ht="15" hidden="false" customHeight="false" outlineLevel="0" collapsed="false">
      <c r="A2159" s="40"/>
      <c r="B2159" s="41"/>
      <c r="C2159" s="41"/>
      <c r="D2159" s="41"/>
      <c r="E2159" s="41"/>
      <c r="F2159" s="41"/>
      <c r="G2159" s="53"/>
      <c r="H2159" s="53"/>
      <c r="I2159" s="41"/>
      <c r="J2159" s="41"/>
      <c r="K2159" s="41"/>
      <c r="L2159" s="41"/>
      <c r="M2159" s="41"/>
      <c r="N2159" s="41"/>
      <c r="O2159" s="41"/>
      <c r="P2159" s="41"/>
      <c r="Q2159" s="41"/>
      <c r="R2159" s="41"/>
      <c r="S2159" s="41"/>
      <c r="T2159" s="41"/>
      <c r="U2159" s="40"/>
      <c r="V2159" s="40"/>
      <c r="W2159" s="40"/>
      <c r="X2159" s="40"/>
      <c r="Y2159" s="46"/>
      <c r="Z2159" s="40"/>
    </row>
    <row r="2160" customFormat="false" ht="15" hidden="false" customHeight="false" outlineLevel="0" collapsed="false">
      <c r="A2160" s="40"/>
      <c r="B2160" s="41"/>
      <c r="C2160" s="41"/>
      <c r="D2160" s="41"/>
      <c r="E2160" s="41"/>
      <c r="F2160" s="41"/>
      <c r="G2160" s="53"/>
      <c r="H2160" s="53"/>
      <c r="I2160" s="41"/>
      <c r="J2160" s="41"/>
      <c r="K2160" s="41"/>
      <c r="L2160" s="41"/>
      <c r="M2160" s="41"/>
      <c r="N2160" s="41"/>
      <c r="O2160" s="41"/>
      <c r="P2160" s="41"/>
      <c r="Q2160" s="41"/>
      <c r="R2160" s="41"/>
      <c r="S2160" s="41"/>
      <c r="T2160" s="41"/>
      <c r="U2160" s="40"/>
      <c r="V2160" s="40"/>
      <c r="W2160" s="40"/>
      <c r="X2160" s="40"/>
      <c r="Y2160" s="46"/>
      <c r="Z2160" s="40"/>
    </row>
    <row r="2161" customFormat="false" ht="15" hidden="false" customHeight="false" outlineLevel="0" collapsed="false">
      <c r="A2161" s="40"/>
      <c r="B2161" s="41"/>
      <c r="C2161" s="41"/>
      <c r="D2161" s="41"/>
      <c r="E2161" s="41"/>
      <c r="F2161" s="41"/>
      <c r="G2161" s="53"/>
      <c r="H2161" s="53"/>
      <c r="I2161" s="41"/>
      <c r="J2161" s="41"/>
      <c r="K2161" s="41"/>
      <c r="L2161" s="41"/>
      <c r="M2161" s="41"/>
      <c r="N2161" s="41"/>
      <c r="O2161" s="41"/>
      <c r="P2161" s="41"/>
      <c r="Q2161" s="41"/>
      <c r="R2161" s="41"/>
      <c r="S2161" s="41"/>
      <c r="T2161" s="41"/>
      <c r="U2161" s="40"/>
      <c r="V2161" s="40"/>
      <c r="W2161" s="40"/>
      <c r="X2161" s="40"/>
      <c r="Y2161" s="46"/>
      <c r="Z2161" s="40"/>
    </row>
    <row r="2162" customFormat="false" ht="15" hidden="false" customHeight="false" outlineLevel="0" collapsed="false">
      <c r="A2162" s="40"/>
      <c r="B2162" s="41"/>
      <c r="C2162" s="41"/>
      <c r="D2162" s="41"/>
      <c r="E2162" s="41"/>
      <c r="F2162" s="41"/>
      <c r="G2162" s="53"/>
      <c r="H2162" s="53"/>
      <c r="I2162" s="41"/>
      <c r="J2162" s="41"/>
      <c r="K2162" s="41"/>
      <c r="L2162" s="41"/>
      <c r="M2162" s="41"/>
      <c r="N2162" s="41"/>
      <c r="O2162" s="41"/>
      <c r="P2162" s="41"/>
      <c r="Q2162" s="41"/>
      <c r="R2162" s="41"/>
      <c r="S2162" s="41"/>
      <c r="T2162" s="41"/>
      <c r="U2162" s="40"/>
      <c r="V2162" s="40"/>
      <c r="W2162" s="40"/>
      <c r="X2162" s="40"/>
      <c r="Y2162" s="46"/>
      <c r="Z2162" s="40"/>
    </row>
    <row r="2163" customFormat="false" ht="15" hidden="false" customHeight="false" outlineLevel="0" collapsed="false">
      <c r="A2163" s="40"/>
      <c r="B2163" s="41"/>
      <c r="C2163" s="41"/>
      <c r="D2163" s="41"/>
      <c r="E2163" s="41"/>
      <c r="F2163" s="41"/>
      <c r="G2163" s="53"/>
      <c r="H2163" s="53"/>
      <c r="I2163" s="41"/>
      <c r="J2163" s="41"/>
      <c r="K2163" s="41"/>
      <c r="L2163" s="41"/>
      <c r="M2163" s="41"/>
      <c r="N2163" s="41"/>
      <c r="O2163" s="41"/>
      <c r="P2163" s="41"/>
      <c r="Q2163" s="41"/>
      <c r="R2163" s="41"/>
      <c r="S2163" s="41"/>
      <c r="T2163" s="41"/>
      <c r="U2163" s="40"/>
      <c r="V2163" s="40"/>
      <c r="W2163" s="40"/>
      <c r="X2163" s="40"/>
      <c r="Y2163" s="46"/>
      <c r="Z2163" s="40"/>
    </row>
    <row r="2164" customFormat="false" ht="15" hidden="false" customHeight="false" outlineLevel="0" collapsed="false">
      <c r="A2164" s="40"/>
      <c r="B2164" s="41"/>
      <c r="C2164" s="41"/>
      <c r="D2164" s="41"/>
      <c r="E2164" s="41"/>
      <c r="F2164" s="41"/>
      <c r="G2164" s="53"/>
      <c r="H2164" s="53"/>
      <c r="I2164" s="41"/>
      <c r="J2164" s="41"/>
      <c r="K2164" s="41"/>
      <c r="L2164" s="41"/>
      <c r="M2164" s="41"/>
      <c r="N2164" s="41"/>
      <c r="O2164" s="41"/>
      <c r="P2164" s="41"/>
      <c r="Q2164" s="41"/>
      <c r="R2164" s="41"/>
      <c r="S2164" s="41"/>
      <c r="T2164" s="41"/>
      <c r="U2164" s="40"/>
      <c r="V2164" s="40"/>
      <c r="W2164" s="40"/>
      <c r="X2164" s="40"/>
      <c r="Y2164" s="46"/>
      <c r="Z2164" s="40"/>
    </row>
    <row r="2165" customFormat="false" ht="15" hidden="false" customHeight="false" outlineLevel="0" collapsed="false">
      <c r="A2165" s="40"/>
      <c r="B2165" s="41"/>
      <c r="C2165" s="41"/>
      <c r="D2165" s="41"/>
      <c r="E2165" s="41"/>
      <c r="F2165" s="41"/>
      <c r="G2165" s="53"/>
      <c r="H2165" s="53"/>
      <c r="I2165" s="41"/>
      <c r="J2165" s="41"/>
      <c r="K2165" s="41"/>
      <c r="L2165" s="41"/>
      <c r="M2165" s="41"/>
      <c r="N2165" s="41"/>
      <c r="O2165" s="41"/>
      <c r="P2165" s="41"/>
      <c r="Q2165" s="41"/>
      <c r="R2165" s="41"/>
      <c r="S2165" s="41"/>
      <c r="T2165" s="41"/>
      <c r="U2165" s="40"/>
      <c r="V2165" s="40"/>
      <c r="W2165" s="40"/>
      <c r="X2165" s="40"/>
      <c r="Y2165" s="46"/>
      <c r="Z2165" s="40"/>
    </row>
    <row r="2166" customFormat="false" ht="15" hidden="false" customHeight="false" outlineLevel="0" collapsed="false">
      <c r="A2166" s="40"/>
      <c r="B2166" s="41"/>
      <c r="C2166" s="41"/>
      <c r="D2166" s="41"/>
      <c r="E2166" s="41"/>
      <c r="F2166" s="41"/>
      <c r="G2166" s="53"/>
      <c r="H2166" s="53"/>
      <c r="I2166" s="41"/>
      <c r="J2166" s="41"/>
      <c r="K2166" s="41"/>
      <c r="L2166" s="41"/>
      <c r="M2166" s="41"/>
      <c r="N2166" s="41"/>
      <c r="O2166" s="41"/>
      <c r="P2166" s="41"/>
      <c r="Q2166" s="41"/>
      <c r="R2166" s="41"/>
      <c r="S2166" s="41"/>
      <c r="T2166" s="41"/>
      <c r="U2166" s="40"/>
      <c r="V2166" s="40"/>
      <c r="W2166" s="40"/>
      <c r="X2166" s="40"/>
      <c r="Y2166" s="46"/>
      <c r="Z2166" s="40"/>
    </row>
    <row r="2167" customFormat="false" ht="15" hidden="false" customHeight="false" outlineLevel="0" collapsed="false">
      <c r="A2167" s="40"/>
      <c r="B2167" s="41"/>
      <c r="C2167" s="41"/>
      <c r="D2167" s="41"/>
      <c r="E2167" s="41"/>
      <c r="F2167" s="41"/>
      <c r="G2167" s="53"/>
      <c r="H2167" s="53"/>
      <c r="I2167" s="41"/>
      <c r="J2167" s="41"/>
      <c r="K2167" s="41"/>
      <c r="L2167" s="41"/>
      <c r="M2167" s="41"/>
      <c r="N2167" s="41"/>
      <c r="O2167" s="41"/>
      <c r="P2167" s="41"/>
      <c r="Q2167" s="41"/>
      <c r="R2167" s="41"/>
      <c r="S2167" s="41"/>
      <c r="T2167" s="41"/>
      <c r="U2167" s="40"/>
      <c r="V2167" s="40"/>
      <c r="W2167" s="40"/>
      <c r="X2167" s="40"/>
      <c r="Y2167" s="46"/>
      <c r="Z2167" s="40"/>
    </row>
    <row r="2168" customFormat="false" ht="15" hidden="false" customHeight="false" outlineLevel="0" collapsed="false">
      <c r="A2168" s="40"/>
      <c r="B2168" s="41"/>
      <c r="C2168" s="41"/>
      <c r="D2168" s="41"/>
      <c r="E2168" s="41"/>
      <c r="F2168" s="41"/>
      <c r="G2168" s="53"/>
      <c r="H2168" s="53"/>
      <c r="I2168" s="41"/>
      <c r="J2168" s="41"/>
      <c r="K2168" s="41"/>
      <c r="L2168" s="41"/>
      <c r="M2168" s="41"/>
      <c r="N2168" s="41"/>
      <c r="O2168" s="41"/>
      <c r="P2168" s="41"/>
      <c r="Q2168" s="41"/>
      <c r="R2168" s="41"/>
      <c r="S2168" s="41"/>
      <c r="T2168" s="41"/>
      <c r="U2168" s="40"/>
      <c r="V2168" s="40"/>
      <c r="W2168" s="40"/>
      <c r="X2168" s="40"/>
      <c r="Y2168" s="46"/>
      <c r="Z2168" s="40"/>
    </row>
    <row r="2169" customFormat="false" ht="15" hidden="false" customHeight="false" outlineLevel="0" collapsed="false">
      <c r="A2169" s="40"/>
      <c r="B2169" s="41"/>
      <c r="C2169" s="41"/>
      <c r="D2169" s="41"/>
      <c r="E2169" s="41"/>
      <c r="F2169" s="41"/>
      <c r="G2169" s="53"/>
      <c r="H2169" s="53"/>
      <c r="I2169" s="41"/>
      <c r="J2169" s="41"/>
      <c r="K2169" s="41"/>
      <c r="L2169" s="41"/>
      <c r="M2169" s="41"/>
      <c r="N2169" s="41"/>
      <c r="O2169" s="41"/>
      <c r="P2169" s="41"/>
      <c r="Q2169" s="41"/>
      <c r="R2169" s="41"/>
      <c r="S2169" s="41"/>
      <c r="T2169" s="41"/>
      <c r="U2169" s="40"/>
      <c r="V2169" s="40"/>
      <c r="W2169" s="40"/>
      <c r="X2169" s="40"/>
      <c r="Y2169" s="46"/>
      <c r="Z2169" s="40"/>
    </row>
    <row r="2170" customFormat="false" ht="15" hidden="false" customHeight="false" outlineLevel="0" collapsed="false">
      <c r="A2170" s="40"/>
      <c r="B2170" s="41"/>
      <c r="C2170" s="41"/>
      <c r="D2170" s="41"/>
      <c r="E2170" s="41"/>
      <c r="F2170" s="41"/>
      <c r="G2170" s="53"/>
      <c r="H2170" s="53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0"/>
      <c r="V2170" s="40"/>
      <c r="W2170" s="40"/>
      <c r="X2170" s="40"/>
      <c r="Y2170" s="46"/>
      <c r="Z2170" s="40"/>
    </row>
    <row r="2171" customFormat="false" ht="15" hidden="false" customHeight="false" outlineLevel="0" collapsed="false">
      <c r="A2171" s="40"/>
      <c r="B2171" s="41"/>
      <c r="C2171" s="41"/>
      <c r="D2171" s="41"/>
      <c r="E2171" s="41"/>
      <c r="F2171" s="41"/>
      <c r="G2171" s="53"/>
      <c r="H2171" s="53"/>
      <c r="I2171" s="41"/>
      <c r="J2171" s="41"/>
      <c r="K2171" s="41"/>
      <c r="L2171" s="41"/>
      <c r="M2171" s="41"/>
      <c r="N2171" s="41"/>
      <c r="O2171" s="41"/>
      <c r="P2171" s="41"/>
      <c r="Q2171" s="41"/>
      <c r="R2171" s="41"/>
      <c r="S2171" s="41"/>
      <c r="T2171" s="41"/>
      <c r="U2171" s="40"/>
      <c r="V2171" s="40"/>
      <c r="W2171" s="40"/>
      <c r="X2171" s="40"/>
      <c r="Y2171" s="46"/>
      <c r="Z2171" s="40"/>
    </row>
    <row r="2172" customFormat="false" ht="15" hidden="false" customHeight="false" outlineLevel="0" collapsed="false">
      <c r="A2172" s="40"/>
      <c r="B2172" s="41"/>
      <c r="C2172" s="41"/>
      <c r="D2172" s="41"/>
      <c r="E2172" s="41"/>
      <c r="F2172" s="41"/>
      <c r="G2172" s="53"/>
      <c r="H2172" s="53"/>
      <c r="I2172" s="41"/>
      <c r="J2172" s="41"/>
      <c r="K2172" s="41"/>
      <c r="L2172" s="41"/>
      <c r="M2172" s="41"/>
      <c r="N2172" s="41"/>
      <c r="O2172" s="41"/>
      <c r="P2172" s="41"/>
      <c r="Q2172" s="41"/>
      <c r="R2172" s="41"/>
      <c r="S2172" s="41"/>
      <c r="T2172" s="41"/>
      <c r="U2172" s="40"/>
      <c r="V2172" s="40"/>
      <c r="W2172" s="40"/>
      <c r="X2172" s="40"/>
      <c r="Y2172" s="46"/>
      <c r="Z2172" s="40"/>
    </row>
    <row r="2173" customFormat="false" ht="15" hidden="false" customHeight="false" outlineLevel="0" collapsed="false">
      <c r="A2173" s="40"/>
      <c r="B2173" s="41"/>
      <c r="C2173" s="41"/>
      <c r="D2173" s="41"/>
      <c r="E2173" s="41"/>
      <c r="F2173" s="41"/>
      <c r="G2173" s="53"/>
      <c r="H2173" s="53"/>
      <c r="I2173" s="41"/>
      <c r="J2173" s="41"/>
      <c r="K2173" s="41"/>
      <c r="L2173" s="41"/>
      <c r="M2173" s="41"/>
      <c r="N2173" s="41"/>
      <c r="O2173" s="41"/>
      <c r="P2173" s="41"/>
      <c r="Q2173" s="41"/>
      <c r="R2173" s="41"/>
      <c r="S2173" s="41"/>
      <c r="T2173" s="41"/>
      <c r="U2173" s="40"/>
      <c r="V2173" s="40"/>
      <c r="W2173" s="40"/>
      <c r="X2173" s="40"/>
      <c r="Y2173" s="46"/>
      <c r="Z2173" s="40"/>
    </row>
    <row r="2174" customFormat="false" ht="15" hidden="false" customHeight="false" outlineLevel="0" collapsed="false">
      <c r="A2174" s="40"/>
      <c r="B2174" s="41"/>
      <c r="C2174" s="41"/>
      <c r="D2174" s="41"/>
      <c r="E2174" s="41"/>
      <c r="F2174" s="41"/>
      <c r="G2174" s="53"/>
      <c r="H2174" s="53"/>
      <c r="I2174" s="41"/>
      <c r="J2174" s="41"/>
      <c r="K2174" s="41"/>
      <c r="L2174" s="41"/>
      <c r="M2174" s="41"/>
      <c r="N2174" s="41"/>
      <c r="O2174" s="41"/>
      <c r="P2174" s="41"/>
      <c r="Q2174" s="41"/>
      <c r="R2174" s="41"/>
      <c r="S2174" s="41"/>
      <c r="T2174" s="41"/>
      <c r="U2174" s="40"/>
      <c r="V2174" s="40"/>
      <c r="W2174" s="40"/>
      <c r="X2174" s="40"/>
      <c r="Y2174" s="46"/>
      <c r="Z2174" s="40"/>
    </row>
    <row r="2175" customFormat="false" ht="15" hidden="false" customHeight="false" outlineLevel="0" collapsed="false">
      <c r="A2175" s="40"/>
      <c r="B2175" s="41"/>
      <c r="C2175" s="41"/>
      <c r="D2175" s="41"/>
      <c r="E2175" s="41"/>
      <c r="F2175" s="41"/>
      <c r="G2175" s="53"/>
      <c r="H2175" s="53"/>
      <c r="I2175" s="41"/>
      <c r="J2175" s="41"/>
      <c r="K2175" s="41"/>
      <c r="L2175" s="41"/>
      <c r="M2175" s="41"/>
      <c r="N2175" s="41"/>
      <c r="O2175" s="41"/>
      <c r="P2175" s="41"/>
      <c r="Q2175" s="41"/>
      <c r="R2175" s="41"/>
      <c r="S2175" s="41"/>
      <c r="T2175" s="41"/>
      <c r="U2175" s="40"/>
      <c r="V2175" s="40"/>
      <c r="W2175" s="40"/>
      <c r="X2175" s="40"/>
      <c r="Y2175" s="46"/>
      <c r="Z2175" s="40"/>
    </row>
    <row r="2176" customFormat="false" ht="15" hidden="false" customHeight="false" outlineLevel="0" collapsed="false">
      <c r="A2176" s="40"/>
      <c r="B2176" s="41"/>
      <c r="C2176" s="41"/>
      <c r="D2176" s="41"/>
      <c r="E2176" s="41"/>
      <c r="F2176" s="41"/>
      <c r="G2176" s="53"/>
      <c r="H2176" s="53"/>
      <c r="I2176" s="41"/>
      <c r="J2176" s="41"/>
      <c r="K2176" s="41"/>
      <c r="L2176" s="41"/>
      <c r="M2176" s="41"/>
      <c r="N2176" s="41"/>
      <c r="O2176" s="41"/>
      <c r="P2176" s="41"/>
      <c r="Q2176" s="41"/>
      <c r="R2176" s="41"/>
      <c r="S2176" s="41"/>
      <c r="T2176" s="41"/>
      <c r="U2176" s="40"/>
      <c r="V2176" s="40"/>
      <c r="W2176" s="40"/>
      <c r="X2176" s="40"/>
      <c r="Y2176" s="46"/>
      <c r="Z2176" s="40"/>
    </row>
    <row r="2177" customFormat="false" ht="15" hidden="false" customHeight="false" outlineLevel="0" collapsed="false">
      <c r="A2177" s="40"/>
      <c r="B2177" s="41"/>
      <c r="C2177" s="41"/>
      <c r="D2177" s="41"/>
      <c r="E2177" s="41"/>
      <c r="F2177" s="41"/>
      <c r="G2177" s="53"/>
      <c r="H2177" s="53"/>
      <c r="I2177" s="41"/>
      <c r="J2177" s="41"/>
      <c r="K2177" s="41"/>
      <c r="L2177" s="41"/>
      <c r="M2177" s="41"/>
      <c r="N2177" s="41"/>
      <c r="O2177" s="41"/>
      <c r="P2177" s="41"/>
      <c r="Q2177" s="41"/>
      <c r="R2177" s="41"/>
      <c r="S2177" s="41"/>
      <c r="T2177" s="41"/>
      <c r="U2177" s="40"/>
      <c r="V2177" s="40"/>
      <c r="W2177" s="40"/>
      <c r="X2177" s="40"/>
      <c r="Y2177" s="46"/>
      <c r="Z2177" s="40"/>
    </row>
    <row r="2178" customFormat="false" ht="15" hidden="false" customHeight="false" outlineLevel="0" collapsed="false">
      <c r="A2178" s="40"/>
      <c r="B2178" s="41"/>
      <c r="C2178" s="41"/>
      <c r="D2178" s="41"/>
      <c r="E2178" s="41"/>
      <c r="F2178" s="41"/>
      <c r="G2178" s="53"/>
      <c r="H2178" s="53"/>
      <c r="I2178" s="41"/>
      <c r="J2178" s="41"/>
      <c r="K2178" s="41"/>
      <c r="L2178" s="41"/>
      <c r="M2178" s="41"/>
      <c r="N2178" s="41"/>
      <c r="O2178" s="41"/>
      <c r="P2178" s="41"/>
      <c r="Q2178" s="41"/>
      <c r="R2178" s="41"/>
      <c r="S2178" s="41"/>
      <c r="T2178" s="41"/>
      <c r="U2178" s="40"/>
      <c r="V2178" s="40"/>
      <c r="W2178" s="40"/>
      <c r="X2178" s="40"/>
      <c r="Y2178" s="46"/>
      <c r="Z2178" s="40"/>
    </row>
    <row r="2179" customFormat="false" ht="15" hidden="false" customHeight="false" outlineLevel="0" collapsed="false">
      <c r="A2179" s="40"/>
      <c r="B2179" s="41"/>
      <c r="C2179" s="41"/>
      <c r="D2179" s="41"/>
      <c r="E2179" s="41"/>
      <c r="F2179" s="41"/>
      <c r="G2179" s="53"/>
      <c r="H2179" s="53"/>
      <c r="I2179" s="41"/>
      <c r="J2179" s="41"/>
      <c r="K2179" s="41"/>
      <c r="L2179" s="41"/>
      <c r="M2179" s="41"/>
      <c r="N2179" s="41"/>
      <c r="O2179" s="41"/>
      <c r="P2179" s="41"/>
      <c r="Q2179" s="41"/>
      <c r="R2179" s="41"/>
      <c r="S2179" s="41"/>
      <c r="T2179" s="41"/>
      <c r="U2179" s="40"/>
      <c r="V2179" s="40"/>
      <c r="W2179" s="40"/>
      <c r="X2179" s="40"/>
      <c r="Y2179" s="46"/>
      <c r="Z2179" s="40"/>
    </row>
    <row r="2180" customFormat="false" ht="15" hidden="false" customHeight="false" outlineLevel="0" collapsed="false">
      <c r="A2180" s="40"/>
      <c r="B2180" s="41"/>
      <c r="C2180" s="41"/>
      <c r="D2180" s="41"/>
      <c r="E2180" s="41"/>
      <c r="F2180" s="41"/>
      <c r="G2180" s="53"/>
      <c r="H2180" s="53"/>
      <c r="I2180" s="41"/>
      <c r="J2180" s="41"/>
      <c r="K2180" s="41"/>
      <c r="L2180" s="41"/>
      <c r="M2180" s="41"/>
      <c r="N2180" s="41"/>
      <c r="O2180" s="41"/>
      <c r="P2180" s="41"/>
      <c r="Q2180" s="41"/>
      <c r="R2180" s="41"/>
      <c r="S2180" s="41"/>
      <c r="T2180" s="41"/>
      <c r="U2180" s="40"/>
      <c r="V2180" s="40"/>
      <c r="W2180" s="40"/>
      <c r="X2180" s="40"/>
      <c r="Y2180" s="46"/>
      <c r="Z2180" s="40"/>
    </row>
    <row r="2181" customFormat="false" ht="15" hidden="false" customHeight="false" outlineLevel="0" collapsed="false">
      <c r="A2181" s="40"/>
      <c r="B2181" s="41"/>
      <c r="C2181" s="41"/>
      <c r="D2181" s="41"/>
      <c r="E2181" s="41"/>
      <c r="F2181" s="41"/>
      <c r="G2181" s="53"/>
      <c r="H2181" s="53"/>
      <c r="I2181" s="41"/>
      <c r="J2181" s="41"/>
      <c r="K2181" s="41"/>
      <c r="L2181" s="41"/>
      <c r="M2181" s="41"/>
      <c r="N2181" s="41"/>
      <c r="O2181" s="41"/>
      <c r="P2181" s="41"/>
      <c r="Q2181" s="41"/>
      <c r="R2181" s="41"/>
      <c r="S2181" s="41"/>
      <c r="T2181" s="41"/>
      <c r="U2181" s="40"/>
      <c r="V2181" s="40"/>
      <c r="W2181" s="40"/>
      <c r="X2181" s="40"/>
      <c r="Y2181" s="46"/>
      <c r="Z2181" s="40"/>
    </row>
    <row r="2182" customFormat="false" ht="15" hidden="false" customHeight="false" outlineLevel="0" collapsed="false">
      <c r="A2182" s="40"/>
      <c r="B2182" s="41"/>
      <c r="C2182" s="41"/>
      <c r="D2182" s="41"/>
      <c r="E2182" s="41"/>
      <c r="F2182" s="41"/>
      <c r="G2182" s="53"/>
      <c r="H2182" s="53"/>
      <c r="I2182" s="41"/>
      <c r="J2182" s="41"/>
      <c r="K2182" s="41"/>
      <c r="L2182" s="41"/>
      <c r="M2182" s="41"/>
      <c r="N2182" s="41"/>
      <c r="O2182" s="41"/>
      <c r="P2182" s="41"/>
      <c r="Q2182" s="41"/>
      <c r="R2182" s="41"/>
      <c r="S2182" s="41"/>
      <c r="T2182" s="41"/>
      <c r="U2182" s="40"/>
      <c r="V2182" s="40"/>
      <c r="W2182" s="40"/>
      <c r="X2182" s="40"/>
      <c r="Y2182" s="46"/>
      <c r="Z2182" s="40"/>
    </row>
    <row r="2183" customFormat="false" ht="15" hidden="false" customHeight="false" outlineLevel="0" collapsed="false">
      <c r="A2183" s="40"/>
      <c r="B2183" s="41"/>
      <c r="C2183" s="41"/>
      <c r="D2183" s="41"/>
      <c r="E2183" s="41"/>
      <c r="F2183" s="41"/>
      <c r="G2183" s="53"/>
      <c r="H2183" s="53"/>
      <c r="I2183" s="41"/>
      <c r="J2183" s="41"/>
      <c r="K2183" s="41"/>
      <c r="L2183" s="41"/>
      <c r="M2183" s="41"/>
      <c r="N2183" s="41"/>
      <c r="O2183" s="41"/>
      <c r="P2183" s="41"/>
      <c r="Q2183" s="41"/>
      <c r="R2183" s="41"/>
      <c r="S2183" s="41"/>
      <c r="T2183" s="41"/>
      <c r="U2183" s="40"/>
      <c r="V2183" s="40"/>
      <c r="W2183" s="40"/>
      <c r="X2183" s="40"/>
      <c r="Y2183" s="46"/>
      <c r="Z2183" s="40"/>
    </row>
    <row r="2184" customFormat="false" ht="15" hidden="false" customHeight="false" outlineLevel="0" collapsed="false">
      <c r="A2184" s="40"/>
      <c r="B2184" s="41"/>
      <c r="C2184" s="41"/>
      <c r="D2184" s="41"/>
      <c r="E2184" s="41"/>
      <c r="F2184" s="41"/>
      <c r="G2184" s="53"/>
      <c r="H2184" s="53"/>
      <c r="I2184" s="41"/>
      <c r="J2184" s="41"/>
      <c r="K2184" s="41"/>
      <c r="L2184" s="41"/>
      <c r="M2184" s="41"/>
      <c r="N2184" s="41"/>
      <c r="O2184" s="41"/>
      <c r="P2184" s="41"/>
      <c r="Q2184" s="41"/>
      <c r="R2184" s="41"/>
      <c r="S2184" s="41"/>
      <c r="T2184" s="41"/>
      <c r="U2184" s="40"/>
      <c r="V2184" s="40"/>
      <c r="W2184" s="40"/>
      <c r="X2184" s="40"/>
      <c r="Y2184" s="46"/>
      <c r="Z2184" s="40"/>
    </row>
    <row r="2185" customFormat="false" ht="15" hidden="false" customHeight="false" outlineLevel="0" collapsed="false">
      <c r="A2185" s="40"/>
      <c r="B2185" s="41"/>
      <c r="C2185" s="41"/>
      <c r="D2185" s="41"/>
      <c r="E2185" s="41"/>
      <c r="F2185" s="41"/>
      <c r="G2185" s="53"/>
      <c r="H2185" s="53"/>
      <c r="I2185" s="41"/>
      <c r="J2185" s="41"/>
      <c r="K2185" s="41"/>
      <c r="L2185" s="41"/>
      <c r="M2185" s="41"/>
      <c r="N2185" s="41"/>
      <c r="O2185" s="41"/>
      <c r="P2185" s="41"/>
      <c r="Q2185" s="41"/>
      <c r="R2185" s="41"/>
      <c r="S2185" s="41"/>
      <c r="T2185" s="41"/>
      <c r="U2185" s="40"/>
      <c r="V2185" s="40"/>
      <c r="W2185" s="40"/>
      <c r="X2185" s="40"/>
      <c r="Y2185" s="46"/>
      <c r="Z2185" s="40"/>
    </row>
    <row r="2186" customFormat="false" ht="15" hidden="false" customHeight="false" outlineLevel="0" collapsed="false">
      <c r="A2186" s="40"/>
      <c r="B2186" s="41"/>
      <c r="C2186" s="41"/>
      <c r="D2186" s="41"/>
      <c r="E2186" s="41"/>
      <c r="F2186" s="41"/>
      <c r="G2186" s="53"/>
      <c r="H2186" s="53"/>
      <c r="I2186" s="41"/>
      <c r="J2186" s="41"/>
      <c r="K2186" s="41"/>
      <c r="L2186" s="41"/>
      <c r="M2186" s="41"/>
      <c r="N2186" s="41"/>
      <c r="O2186" s="41"/>
      <c r="P2186" s="41"/>
      <c r="Q2186" s="41"/>
      <c r="R2186" s="41"/>
      <c r="S2186" s="41"/>
      <c r="T2186" s="41"/>
      <c r="U2186" s="40"/>
      <c r="V2186" s="40"/>
      <c r="W2186" s="40"/>
      <c r="X2186" s="40"/>
      <c r="Y2186" s="46"/>
      <c r="Z2186" s="40"/>
    </row>
    <row r="2187" customFormat="false" ht="15" hidden="false" customHeight="false" outlineLevel="0" collapsed="false">
      <c r="A2187" s="40"/>
      <c r="B2187" s="41"/>
      <c r="C2187" s="41"/>
      <c r="D2187" s="41"/>
      <c r="E2187" s="41"/>
      <c r="F2187" s="41"/>
      <c r="G2187" s="53"/>
      <c r="H2187" s="53"/>
      <c r="I2187" s="41"/>
      <c r="J2187" s="41"/>
      <c r="K2187" s="41"/>
      <c r="L2187" s="41"/>
      <c r="M2187" s="41"/>
      <c r="N2187" s="41"/>
      <c r="O2187" s="41"/>
      <c r="P2187" s="41"/>
      <c r="Q2187" s="41"/>
      <c r="R2187" s="41"/>
      <c r="S2187" s="41"/>
      <c r="T2187" s="41"/>
      <c r="U2187" s="40"/>
      <c r="V2187" s="40"/>
      <c r="W2187" s="40"/>
      <c r="X2187" s="40"/>
      <c r="Y2187" s="46"/>
      <c r="Z2187" s="40"/>
    </row>
    <row r="2188" customFormat="false" ht="15" hidden="false" customHeight="false" outlineLevel="0" collapsed="false">
      <c r="A2188" s="40"/>
      <c r="B2188" s="41"/>
      <c r="C2188" s="41"/>
      <c r="D2188" s="41"/>
      <c r="E2188" s="41"/>
      <c r="F2188" s="41"/>
      <c r="G2188" s="53"/>
      <c r="H2188" s="53"/>
      <c r="I2188" s="41"/>
      <c r="J2188" s="41"/>
      <c r="K2188" s="41"/>
      <c r="L2188" s="41"/>
      <c r="M2188" s="41"/>
      <c r="N2188" s="41"/>
      <c r="O2188" s="41"/>
      <c r="P2188" s="41"/>
      <c r="Q2188" s="41"/>
      <c r="R2188" s="41"/>
      <c r="S2188" s="41"/>
      <c r="T2188" s="41"/>
      <c r="U2188" s="40"/>
      <c r="V2188" s="40"/>
      <c r="W2188" s="40"/>
      <c r="X2188" s="40"/>
      <c r="Y2188" s="46"/>
      <c r="Z2188" s="40"/>
    </row>
    <row r="2189" customFormat="false" ht="15" hidden="false" customHeight="false" outlineLevel="0" collapsed="false">
      <c r="A2189" s="40"/>
      <c r="B2189" s="41"/>
      <c r="C2189" s="41"/>
      <c r="D2189" s="41"/>
      <c r="E2189" s="41"/>
      <c r="F2189" s="41"/>
      <c r="G2189" s="53"/>
      <c r="H2189" s="53"/>
      <c r="I2189" s="41"/>
      <c r="J2189" s="41"/>
      <c r="K2189" s="41"/>
      <c r="L2189" s="41"/>
      <c r="M2189" s="41"/>
      <c r="N2189" s="41"/>
      <c r="O2189" s="41"/>
      <c r="P2189" s="41"/>
      <c r="Q2189" s="41"/>
      <c r="R2189" s="41"/>
      <c r="S2189" s="41"/>
      <c r="T2189" s="41"/>
      <c r="U2189" s="40"/>
      <c r="V2189" s="40"/>
      <c r="W2189" s="40"/>
      <c r="X2189" s="40"/>
      <c r="Y2189" s="46"/>
      <c r="Z2189" s="40"/>
    </row>
    <row r="2190" customFormat="false" ht="15" hidden="false" customHeight="false" outlineLevel="0" collapsed="false">
      <c r="A2190" s="40"/>
      <c r="B2190" s="41"/>
      <c r="C2190" s="41"/>
      <c r="D2190" s="41"/>
      <c r="E2190" s="41"/>
      <c r="F2190" s="41"/>
      <c r="G2190" s="53"/>
      <c r="H2190" s="53"/>
      <c r="I2190" s="41"/>
      <c r="J2190" s="41"/>
      <c r="K2190" s="41"/>
      <c r="L2190" s="41"/>
      <c r="M2190" s="41"/>
      <c r="N2190" s="41"/>
      <c r="O2190" s="41"/>
      <c r="P2190" s="41"/>
      <c r="Q2190" s="41"/>
      <c r="R2190" s="41"/>
      <c r="S2190" s="41"/>
      <c r="T2190" s="41"/>
      <c r="U2190" s="40"/>
      <c r="V2190" s="40"/>
      <c r="W2190" s="40"/>
      <c r="X2190" s="40"/>
      <c r="Y2190" s="46"/>
      <c r="Z2190" s="40"/>
    </row>
    <row r="2191" customFormat="false" ht="15" hidden="false" customHeight="false" outlineLevel="0" collapsed="false">
      <c r="A2191" s="40"/>
      <c r="B2191" s="41"/>
      <c r="C2191" s="41"/>
      <c r="D2191" s="41"/>
      <c r="E2191" s="41"/>
      <c r="F2191" s="41"/>
      <c r="G2191" s="53"/>
      <c r="H2191" s="53"/>
      <c r="I2191" s="41"/>
      <c r="J2191" s="41"/>
      <c r="K2191" s="41"/>
      <c r="L2191" s="41"/>
      <c r="M2191" s="41"/>
      <c r="N2191" s="41"/>
      <c r="O2191" s="41"/>
      <c r="P2191" s="41"/>
      <c r="Q2191" s="41"/>
      <c r="R2191" s="41"/>
      <c r="S2191" s="41"/>
      <c r="T2191" s="41"/>
      <c r="U2191" s="40"/>
      <c r="V2191" s="40"/>
      <c r="W2191" s="40"/>
      <c r="X2191" s="40"/>
      <c r="Y2191" s="46"/>
      <c r="Z2191" s="40"/>
    </row>
    <row r="2192" customFormat="false" ht="15" hidden="false" customHeight="false" outlineLevel="0" collapsed="false">
      <c r="A2192" s="40"/>
      <c r="B2192" s="41"/>
      <c r="C2192" s="41"/>
      <c r="D2192" s="41"/>
      <c r="E2192" s="41"/>
      <c r="F2192" s="41"/>
      <c r="G2192" s="53"/>
      <c r="H2192" s="53"/>
      <c r="I2192" s="41"/>
      <c r="J2192" s="41"/>
      <c r="K2192" s="41"/>
      <c r="L2192" s="41"/>
      <c r="M2192" s="41"/>
      <c r="N2192" s="41"/>
      <c r="O2192" s="41"/>
      <c r="P2192" s="41"/>
      <c r="Q2192" s="41"/>
      <c r="R2192" s="41"/>
      <c r="S2192" s="41"/>
      <c r="T2192" s="41"/>
      <c r="U2192" s="40"/>
      <c r="V2192" s="40"/>
      <c r="W2192" s="40"/>
      <c r="X2192" s="40"/>
      <c r="Y2192" s="46"/>
      <c r="Z2192" s="40"/>
    </row>
    <row r="2193" customFormat="false" ht="15" hidden="false" customHeight="false" outlineLevel="0" collapsed="false">
      <c r="A2193" s="40"/>
      <c r="B2193" s="41"/>
      <c r="C2193" s="41"/>
      <c r="D2193" s="41"/>
      <c r="E2193" s="41"/>
      <c r="F2193" s="41"/>
      <c r="G2193" s="53"/>
      <c r="H2193" s="53"/>
      <c r="I2193" s="41"/>
      <c r="J2193" s="41"/>
      <c r="K2193" s="41"/>
      <c r="L2193" s="41"/>
      <c r="M2193" s="41"/>
      <c r="N2193" s="41"/>
      <c r="O2193" s="41"/>
      <c r="P2193" s="41"/>
      <c r="Q2193" s="41"/>
      <c r="R2193" s="41"/>
      <c r="S2193" s="41"/>
      <c r="T2193" s="41"/>
      <c r="U2193" s="40"/>
      <c r="V2193" s="40"/>
      <c r="W2193" s="40"/>
      <c r="X2193" s="40"/>
      <c r="Y2193" s="46"/>
      <c r="Z2193" s="40"/>
    </row>
    <row r="2194" customFormat="false" ht="15" hidden="false" customHeight="false" outlineLevel="0" collapsed="false">
      <c r="A2194" s="40"/>
      <c r="B2194" s="41"/>
      <c r="C2194" s="41"/>
      <c r="D2194" s="41"/>
      <c r="E2194" s="41"/>
      <c r="F2194" s="41"/>
      <c r="G2194" s="53"/>
      <c r="H2194" s="53"/>
      <c r="I2194" s="41"/>
      <c r="J2194" s="41"/>
      <c r="K2194" s="41"/>
      <c r="L2194" s="41"/>
      <c r="M2194" s="41"/>
      <c r="N2194" s="41"/>
      <c r="O2194" s="41"/>
      <c r="P2194" s="41"/>
      <c r="Q2194" s="41"/>
      <c r="R2194" s="41"/>
      <c r="S2194" s="41"/>
      <c r="T2194" s="41"/>
      <c r="U2194" s="40"/>
      <c r="V2194" s="40"/>
      <c r="W2194" s="40"/>
      <c r="X2194" s="40"/>
      <c r="Y2194" s="46"/>
      <c r="Z2194" s="40"/>
    </row>
    <row r="2195" customFormat="false" ht="15" hidden="false" customHeight="false" outlineLevel="0" collapsed="false">
      <c r="A2195" s="40"/>
      <c r="B2195" s="41"/>
      <c r="C2195" s="41"/>
      <c r="D2195" s="41"/>
      <c r="E2195" s="41"/>
      <c r="F2195" s="41"/>
      <c r="G2195" s="53"/>
      <c r="H2195" s="53"/>
      <c r="I2195" s="41"/>
      <c r="J2195" s="41"/>
      <c r="K2195" s="41"/>
      <c r="L2195" s="41"/>
      <c r="M2195" s="41"/>
      <c r="N2195" s="41"/>
      <c r="O2195" s="41"/>
      <c r="P2195" s="41"/>
      <c r="Q2195" s="41"/>
      <c r="R2195" s="41"/>
      <c r="S2195" s="41"/>
      <c r="T2195" s="41"/>
      <c r="U2195" s="40"/>
      <c r="V2195" s="40"/>
      <c r="W2195" s="40"/>
      <c r="X2195" s="40"/>
      <c r="Y2195" s="46"/>
      <c r="Z2195" s="40"/>
    </row>
    <row r="2196" customFormat="false" ht="15" hidden="false" customHeight="false" outlineLevel="0" collapsed="false">
      <c r="A2196" s="40"/>
      <c r="B2196" s="41"/>
      <c r="C2196" s="41"/>
      <c r="D2196" s="41"/>
      <c r="E2196" s="41"/>
      <c r="F2196" s="41"/>
      <c r="G2196" s="53"/>
      <c r="H2196" s="53"/>
      <c r="I2196" s="41"/>
      <c r="J2196" s="41"/>
      <c r="K2196" s="41"/>
      <c r="L2196" s="41"/>
      <c r="M2196" s="41"/>
      <c r="N2196" s="41"/>
      <c r="O2196" s="41"/>
      <c r="P2196" s="41"/>
      <c r="Q2196" s="41"/>
      <c r="R2196" s="41"/>
      <c r="S2196" s="41"/>
      <c r="T2196" s="41"/>
      <c r="U2196" s="40"/>
      <c r="V2196" s="40"/>
      <c r="W2196" s="40"/>
      <c r="X2196" s="40"/>
      <c r="Y2196" s="46"/>
      <c r="Z2196" s="40"/>
    </row>
    <row r="2197" customFormat="false" ht="15" hidden="false" customHeight="false" outlineLevel="0" collapsed="false">
      <c r="A2197" s="40"/>
      <c r="B2197" s="41"/>
      <c r="C2197" s="41"/>
      <c r="D2197" s="41"/>
      <c r="E2197" s="41"/>
      <c r="F2197" s="41"/>
      <c r="G2197" s="53"/>
      <c r="H2197" s="53"/>
      <c r="I2197" s="41"/>
      <c r="J2197" s="41"/>
      <c r="K2197" s="41"/>
      <c r="L2197" s="41"/>
      <c r="M2197" s="41"/>
      <c r="N2197" s="41"/>
      <c r="O2197" s="41"/>
      <c r="P2197" s="41"/>
      <c r="Q2197" s="41"/>
      <c r="R2197" s="41"/>
      <c r="S2197" s="41"/>
      <c r="T2197" s="41"/>
      <c r="U2197" s="40"/>
      <c r="V2197" s="40"/>
      <c r="W2197" s="40"/>
      <c r="X2197" s="40"/>
      <c r="Y2197" s="46"/>
      <c r="Z2197" s="40"/>
    </row>
    <row r="2198" customFormat="false" ht="15" hidden="false" customHeight="false" outlineLevel="0" collapsed="false">
      <c r="A2198" s="40"/>
      <c r="B2198" s="41"/>
      <c r="C2198" s="41"/>
      <c r="D2198" s="41"/>
      <c r="E2198" s="41"/>
      <c r="F2198" s="41"/>
      <c r="G2198" s="53"/>
      <c r="H2198" s="53"/>
      <c r="I2198" s="41"/>
      <c r="J2198" s="41"/>
      <c r="K2198" s="41"/>
      <c r="L2198" s="41"/>
      <c r="M2198" s="41"/>
      <c r="N2198" s="41"/>
      <c r="O2198" s="41"/>
      <c r="P2198" s="41"/>
      <c r="Q2198" s="41"/>
      <c r="R2198" s="41"/>
      <c r="S2198" s="41"/>
      <c r="T2198" s="41"/>
      <c r="U2198" s="40"/>
      <c r="V2198" s="40"/>
      <c r="W2198" s="40"/>
      <c r="X2198" s="40"/>
      <c r="Y2198" s="46"/>
      <c r="Z2198" s="40"/>
    </row>
    <row r="2199" customFormat="false" ht="15" hidden="false" customHeight="false" outlineLevel="0" collapsed="false">
      <c r="A2199" s="40"/>
      <c r="B2199" s="41"/>
      <c r="C2199" s="41"/>
      <c r="D2199" s="41"/>
      <c r="E2199" s="41"/>
      <c r="F2199" s="41"/>
      <c r="G2199" s="53"/>
      <c r="H2199" s="53"/>
      <c r="I2199" s="41"/>
      <c r="J2199" s="41"/>
      <c r="K2199" s="41"/>
      <c r="L2199" s="41"/>
      <c r="M2199" s="41"/>
      <c r="N2199" s="41"/>
      <c r="O2199" s="41"/>
      <c r="P2199" s="41"/>
      <c r="Q2199" s="41"/>
      <c r="R2199" s="41"/>
      <c r="S2199" s="41"/>
      <c r="T2199" s="41"/>
      <c r="U2199" s="40"/>
      <c r="V2199" s="40"/>
      <c r="W2199" s="40"/>
      <c r="X2199" s="40"/>
      <c r="Y2199" s="46"/>
      <c r="Z2199" s="40"/>
    </row>
    <row r="2200" customFormat="false" ht="15" hidden="false" customHeight="false" outlineLevel="0" collapsed="false">
      <c r="A2200" s="40"/>
      <c r="B2200" s="41"/>
      <c r="C2200" s="41"/>
      <c r="D2200" s="41"/>
      <c r="E2200" s="41"/>
      <c r="F2200" s="41"/>
      <c r="G2200" s="53"/>
      <c r="H2200" s="53"/>
      <c r="I2200" s="41"/>
      <c r="J2200" s="41"/>
      <c r="K2200" s="41"/>
      <c r="L2200" s="41"/>
      <c r="M2200" s="41"/>
      <c r="N2200" s="41"/>
      <c r="O2200" s="41"/>
      <c r="P2200" s="41"/>
      <c r="Q2200" s="41"/>
      <c r="R2200" s="41"/>
      <c r="S2200" s="41"/>
      <c r="T2200" s="41"/>
      <c r="U2200" s="40"/>
      <c r="V2200" s="40"/>
      <c r="W2200" s="40"/>
      <c r="X2200" s="40"/>
      <c r="Y2200" s="46"/>
      <c r="Z2200" s="40"/>
    </row>
    <row r="2201" customFormat="false" ht="15" hidden="false" customHeight="false" outlineLevel="0" collapsed="false">
      <c r="A2201" s="40"/>
      <c r="B2201" s="41"/>
      <c r="C2201" s="41"/>
      <c r="D2201" s="41"/>
      <c r="E2201" s="41"/>
      <c r="F2201" s="41"/>
      <c r="G2201" s="53"/>
      <c r="H2201" s="53"/>
      <c r="I2201" s="41"/>
      <c r="J2201" s="41"/>
      <c r="K2201" s="41"/>
      <c r="L2201" s="41"/>
      <c r="M2201" s="41"/>
      <c r="N2201" s="41"/>
      <c r="O2201" s="41"/>
      <c r="P2201" s="41"/>
      <c r="Q2201" s="41"/>
      <c r="R2201" s="41"/>
      <c r="S2201" s="41"/>
      <c r="T2201" s="41"/>
      <c r="U2201" s="40"/>
      <c r="V2201" s="40"/>
      <c r="W2201" s="40"/>
      <c r="X2201" s="40"/>
      <c r="Y2201" s="46"/>
      <c r="Z2201" s="40"/>
    </row>
    <row r="2202" customFormat="false" ht="15" hidden="false" customHeight="false" outlineLevel="0" collapsed="false">
      <c r="A2202" s="40"/>
      <c r="B2202" s="41"/>
      <c r="C2202" s="41"/>
      <c r="D2202" s="41"/>
      <c r="E2202" s="41"/>
      <c r="F2202" s="41"/>
      <c r="G2202" s="53"/>
      <c r="H2202" s="53"/>
      <c r="I2202" s="41"/>
      <c r="J2202" s="41"/>
      <c r="K2202" s="41"/>
      <c r="L2202" s="41"/>
      <c r="M2202" s="41"/>
      <c r="N2202" s="41"/>
      <c r="O2202" s="41"/>
      <c r="P2202" s="41"/>
      <c r="Q2202" s="41"/>
      <c r="R2202" s="41"/>
      <c r="S2202" s="41"/>
      <c r="T2202" s="41"/>
      <c r="U2202" s="40"/>
      <c r="V2202" s="40"/>
      <c r="W2202" s="40"/>
      <c r="X2202" s="40"/>
      <c r="Y2202" s="46"/>
      <c r="Z2202" s="40"/>
    </row>
    <row r="2203" customFormat="false" ht="15" hidden="false" customHeight="false" outlineLevel="0" collapsed="false">
      <c r="A2203" s="40"/>
      <c r="B2203" s="41"/>
      <c r="C2203" s="41"/>
      <c r="D2203" s="41"/>
      <c r="E2203" s="41"/>
      <c r="F2203" s="41"/>
      <c r="G2203" s="53"/>
      <c r="H2203" s="53"/>
      <c r="I2203" s="41"/>
      <c r="J2203" s="41"/>
      <c r="K2203" s="41"/>
      <c r="L2203" s="41"/>
      <c r="M2203" s="41"/>
      <c r="N2203" s="41"/>
      <c r="O2203" s="41"/>
      <c r="P2203" s="41"/>
      <c r="Q2203" s="41"/>
      <c r="R2203" s="41"/>
      <c r="S2203" s="41"/>
      <c r="T2203" s="41"/>
      <c r="U2203" s="40"/>
      <c r="V2203" s="40"/>
      <c r="W2203" s="40"/>
      <c r="X2203" s="40"/>
      <c r="Y2203" s="46"/>
      <c r="Z2203" s="40"/>
    </row>
    <row r="2204" customFormat="false" ht="15" hidden="false" customHeight="false" outlineLevel="0" collapsed="false">
      <c r="A2204" s="40"/>
      <c r="B2204" s="41"/>
      <c r="C2204" s="41"/>
      <c r="D2204" s="41"/>
      <c r="E2204" s="41"/>
      <c r="F2204" s="41"/>
      <c r="G2204" s="53"/>
      <c r="H2204" s="53"/>
      <c r="I2204" s="41"/>
      <c r="J2204" s="41"/>
      <c r="K2204" s="41"/>
      <c r="L2204" s="41"/>
      <c r="M2204" s="41"/>
      <c r="N2204" s="41"/>
      <c r="O2204" s="41"/>
      <c r="P2204" s="41"/>
      <c r="Q2204" s="41"/>
      <c r="R2204" s="41"/>
      <c r="S2204" s="41"/>
      <c r="T2204" s="41"/>
      <c r="U2204" s="40"/>
      <c r="V2204" s="40"/>
      <c r="W2204" s="40"/>
      <c r="X2204" s="40"/>
      <c r="Y2204" s="46"/>
      <c r="Z2204" s="40"/>
    </row>
    <row r="2205" customFormat="false" ht="15" hidden="false" customHeight="false" outlineLevel="0" collapsed="false">
      <c r="A2205" s="40"/>
      <c r="B2205" s="41"/>
      <c r="C2205" s="41"/>
      <c r="D2205" s="41"/>
      <c r="E2205" s="41"/>
      <c r="F2205" s="41"/>
      <c r="G2205" s="53"/>
      <c r="H2205" s="53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0"/>
      <c r="V2205" s="40"/>
      <c r="W2205" s="40"/>
      <c r="X2205" s="40"/>
      <c r="Y2205" s="46"/>
      <c r="Z2205" s="40"/>
    </row>
    <row r="2206" customFormat="false" ht="15" hidden="false" customHeight="false" outlineLevel="0" collapsed="false">
      <c r="A2206" s="40"/>
      <c r="B2206" s="41"/>
      <c r="C2206" s="41"/>
      <c r="D2206" s="41"/>
      <c r="E2206" s="41"/>
      <c r="F2206" s="41"/>
      <c r="G2206" s="53"/>
      <c r="H2206" s="53"/>
      <c r="I2206" s="41"/>
      <c r="J2206" s="41"/>
      <c r="K2206" s="41"/>
      <c r="L2206" s="41"/>
      <c r="M2206" s="41"/>
      <c r="N2206" s="41"/>
      <c r="O2206" s="41"/>
      <c r="P2206" s="41"/>
      <c r="Q2206" s="41"/>
      <c r="R2206" s="41"/>
      <c r="S2206" s="41"/>
      <c r="T2206" s="41"/>
      <c r="U2206" s="40"/>
      <c r="V2206" s="40"/>
      <c r="W2206" s="40"/>
      <c r="X2206" s="40"/>
      <c r="Y2206" s="46"/>
      <c r="Z2206" s="40"/>
    </row>
    <row r="2207" customFormat="false" ht="15" hidden="false" customHeight="false" outlineLevel="0" collapsed="false">
      <c r="A2207" s="40"/>
      <c r="B2207" s="41"/>
      <c r="C2207" s="41"/>
      <c r="D2207" s="41"/>
      <c r="E2207" s="41"/>
      <c r="F2207" s="41"/>
      <c r="G2207" s="53"/>
      <c r="H2207" s="53"/>
      <c r="I2207" s="41"/>
      <c r="J2207" s="41"/>
      <c r="K2207" s="41"/>
      <c r="L2207" s="41"/>
      <c r="M2207" s="41"/>
      <c r="N2207" s="41"/>
      <c r="O2207" s="41"/>
      <c r="P2207" s="41"/>
      <c r="Q2207" s="41"/>
      <c r="R2207" s="41"/>
      <c r="S2207" s="41"/>
      <c r="T2207" s="41"/>
      <c r="U2207" s="40"/>
      <c r="V2207" s="40"/>
      <c r="W2207" s="40"/>
      <c r="X2207" s="40"/>
      <c r="Y2207" s="46"/>
      <c r="Z2207" s="40"/>
    </row>
    <row r="2208" customFormat="false" ht="15" hidden="false" customHeight="false" outlineLevel="0" collapsed="false">
      <c r="A2208" s="40"/>
      <c r="B2208" s="41"/>
      <c r="C2208" s="41"/>
      <c r="D2208" s="41"/>
      <c r="E2208" s="41"/>
      <c r="F2208" s="41"/>
      <c r="G2208" s="53"/>
      <c r="H2208" s="53"/>
      <c r="I2208" s="41"/>
      <c r="J2208" s="41"/>
      <c r="K2208" s="41"/>
      <c r="L2208" s="41"/>
      <c r="M2208" s="41"/>
      <c r="N2208" s="41"/>
      <c r="O2208" s="41"/>
      <c r="P2208" s="41"/>
      <c r="Q2208" s="41"/>
      <c r="R2208" s="41"/>
      <c r="S2208" s="41"/>
      <c r="T2208" s="41"/>
      <c r="U2208" s="40"/>
      <c r="V2208" s="40"/>
      <c r="W2208" s="40"/>
      <c r="X2208" s="40"/>
      <c r="Y2208" s="46"/>
      <c r="Z2208" s="40"/>
    </row>
    <row r="2209" customFormat="false" ht="15" hidden="false" customHeight="false" outlineLevel="0" collapsed="false">
      <c r="A2209" s="40"/>
      <c r="B2209" s="41"/>
      <c r="C2209" s="41"/>
      <c r="D2209" s="41"/>
      <c r="E2209" s="41"/>
      <c r="F2209" s="41"/>
      <c r="G2209" s="53"/>
      <c r="H2209" s="53"/>
      <c r="I2209" s="41"/>
      <c r="J2209" s="41"/>
      <c r="K2209" s="41"/>
      <c r="L2209" s="41"/>
      <c r="M2209" s="41"/>
      <c r="N2209" s="41"/>
      <c r="O2209" s="41"/>
      <c r="P2209" s="41"/>
      <c r="Q2209" s="41"/>
      <c r="R2209" s="41"/>
      <c r="S2209" s="41"/>
      <c r="T2209" s="41"/>
      <c r="U2209" s="40"/>
      <c r="V2209" s="40"/>
      <c r="W2209" s="40"/>
      <c r="X2209" s="40"/>
      <c r="Y2209" s="46"/>
      <c r="Z2209" s="40"/>
    </row>
    <row r="2210" customFormat="false" ht="15" hidden="false" customHeight="false" outlineLevel="0" collapsed="false">
      <c r="A2210" s="40"/>
      <c r="B2210" s="41"/>
      <c r="C2210" s="41"/>
      <c r="D2210" s="41"/>
      <c r="E2210" s="41"/>
      <c r="F2210" s="41"/>
      <c r="G2210" s="53"/>
      <c r="H2210" s="53"/>
      <c r="I2210" s="41"/>
      <c r="J2210" s="41"/>
      <c r="K2210" s="41"/>
      <c r="L2210" s="41"/>
      <c r="M2210" s="41"/>
      <c r="N2210" s="41"/>
      <c r="O2210" s="41"/>
      <c r="P2210" s="41"/>
      <c r="Q2210" s="41"/>
      <c r="R2210" s="41"/>
      <c r="S2210" s="41"/>
      <c r="T2210" s="41"/>
      <c r="U2210" s="40"/>
      <c r="V2210" s="40"/>
      <c r="W2210" s="40"/>
      <c r="X2210" s="40"/>
      <c r="Y2210" s="46"/>
      <c r="Z2210" s="40"/>
    </row>
    <row r="2211" customFormat="false" ht="15" hidden="false" customHeight="false" outlineLevel="0" collapsed="false">
      <c r="A2211" s="40"/>
      <c r="B2211" s="41"/>
      <c r="C2211" s="41"/>
      <c r="D2211" s="41"/>
      <c r="E2211" s="41"/>
      <c r="F2211" s="41"/>
      <c r="G2211" s="53"/>
      <c r="H2211" s="53"/>
      <c r="I2211" s="41"/>
      <c r="J2211" s="41"/>
      <c r="K2211" s="41"/>
      <c r="L2211" s="41"/>
      <c r="M2211" s="41"/>
      <c r="N2211" s="41"/>
      <c r="O2211" s="41"/>
      <c r="P2211" s="41"/>
      <c r="Q2211" s="41"/>
      <c r="R2211" s="41"/>
      <c r="S2211" s="41"/>
      <c r="T2211" s="41"/>
      <c r="U2211" s="40"/>
      <c r="V2211" s="40"/>
      <c r="W2211" s="40"/>
      <c r="X2211" s="40"/>
      <c r="Y2211" s="46"/>
      <c r="Z2211" s="40"/>
    </row>
    <row r="2212" customFormat="false" ht="15" hidden="false" customHeight="false" outlineLevel="0" collapsed="false">
      <c r="A2212" s="40"/>
      <c r="B2212" s="41"/>
      <c r="C2212" s="41"/>
      <c r="D2212" s="41"/>
      <c r="E2212" s="41"/>
      <c r="F2212" s="41"/>
      <c r="G2212" s="53"/>
      <c r="H2212" s="53"/>
      <c r="I2212" s="41"/>
      <c r="J2212" s="41"/>
      <c r="K2212" s="41"/>
      <c r="L2212" s="41"/>
      <c r="M2212" s="41"/>
      <c r="N2212" s="41"/>
      <c r="O2212" s="41"/>
      <c r="P2212" s="41"/>
      <c r="Q2212" s="41"/>
      <c r="R2212" s="41"/>
      <c r="S2212" s="41"/>
      <c r="T2212" s="41"/>
      <c r="U2212" s="40"/>
      <c r="V2212" s="40"/>
      <c r="W2212" s="40"/>
      <c r="X2212" s="40"/>
      <c r="Y2212" s="46"/>
      <c r="Z2212" s="40"/>
    </row>
    <row r="2213" customFormat="false" ht="15" hidden="false" customHeight="false" outlineLevel="0" collapsed="false">
      <c r="A2213" s="40"/>
      <c r="B2213" s="41"/>
      <c r="C2213" s="41"/>
      <c r="D2213" s="41"/>
      <c r="E2213" s="41"/>
      <c r="F2213" s="41"/>
      <c r="G2213" s="53"/>
      <c r="H2213" s="53"/>
      <c r="I2213" s="41"/>
      <c r="J2213" s="41"/>
      <c r="K2213" s="41"/>
      <c r="L2213" s="41"/>
      <c r="M2213" s="41"/>
      <c r="N2213" s="41"/>
      <c r="O2213" s="41"/>
      <c r="P2213" s="41"/>
      <c r="Q2213" s="41"/>
      <c r="R2213" s="41"/>
      <c r="S2213" s="41"/>
      <c r="T2213" s="41"/>
      <c r="U2213" s="40"/>
      <c r="V2213" s="40"/>
      <c r="W2213" s="40"/>
      <c r="X2213" s="40"/>
      <c r="Y2213" s="46"/>
      <c r="Z2213" s="40"/>
    </row>
    <row r="2214" customFormat="false" ht="15" hidden="false" customHeight="false" outlineLevel="0" collapsed="false">
      <c r="A2214" s="40"/>
      <c r="B2214" s="41"/>
      <c r="C2214" s="41"/>
      <c r="D2214" s="41"/>
      <c r="E2214" s="41"/>
      <c r="F2214" s="41"/>
      <c r="G2214" s="53"/>
      <c r="H2214" s="53"/>
      <c r="I2214" s="41"/>
      <c r="J2214" s="41"/>
      <c r="K2214" s="41"/>
      <c r="L2214" s="41"/>
      <c r="M2214" s="41"/>
      <c r="N2214" s="41"/>
      <c r="O2214" s="41"/>
      <c r="P2214" s="41"/>
      <c r="Q2214" s="41"/>
      <c r="R2214" s="41"/>
      <c r="S2214" s="41"/>
      <c r="T2214" s="41"/>
      <c r="U2214" s="40"/>
      <c r="V2214" s="40"/>
      <c r="W2214" s="40"/>
      <c r="X2214" s="40"/>
      <c r="Y2214" s="46"/>
      <c r="Z2214" s="40"/>
    </row>
    <row r="2215" customFormat="false" ht="15" hidden="false" customHeight="false" outlineLevel="0" collapsed="false">
      <c r="A2215" s="40"/>
      <c r="B2215" s="41"/>
      <c r="C2215" s="41"/>
      <c r="D2215" s="41"/>
      <c r="E2215" s="41"/>
      <c r="F2215" s="41"/>
      <c r="G2215" s="53"/>
      <c r="H2215" s="53"/>
      <c r="I2215" s="41"/>
      <c r="J2215" s="41"/>
      <c r="K2215" s="41"/>
      <c r="L2215" s="41"/>
      <c r="M2215" s="41"/>
      <c r="N2215" s="41"/>
      <c r="O2215" s="41"/>
      <c r="P2215" s="41"/>
      <c r="Q2215" s="41"/>
      <c r="R2215" s="41"/>
      <c r="S2215" s="41"/>
      <c r="T2215" s="41"/>
      <c r="U2215" s="40"/>
      <c r="V2215" s="40"/>
      <c r="W2215" s="40"/>
      <c r="X2215" s="40"/>
      <c r="Y2215" s="46"/>
      <c r="Z2215" s="40"/>
    </row>
    <row r="2216" customFormat="false" ht="15" hidden="false" customHeight="false" outlineLevel="0" collapsed="false">
      <c r="A2216" s="40"/>
      <c r="B2216" s="41"/>
      <c r="C2216" s="41"/>
      <c r="D2216" s="41"/>
      <c r="E2216" s="41"/>
      <c r="F2216" s="41"/>
      <c r="G2216" s="53"/>
      <c r="H2216" s="53"/>
      <c r="I2216" s="41"/>
      <c r="J2216" s="41"/>
      <c r="K2216" s="41"/>
      <c r="L2216" s="41"/>
      <c r="M2216" s="41"/>
      <c r="N2216" s="41"/>
      <c r="O2216" s="41"/>
      <c r="P2216" s="41"/>
      <c r="Q2216" s="41"/>
      <c r="R2216" s="41"/>
      <c r="S2216" s="41"/>
      <c r="T2216" s="41"/>
      <c r="U2216" s="40"/>
      <c r="V2216" s="40"/>
      <c r="W2216" s="40"/>
      <c r="X2216" s="40"/>
      <c r="Y2216" s="46"/>
      <c r="Z2216" s="40"/>
    </row>
    <row r="2217" customFormat="false" ht="15" hidden="false" customHeight="false" outlineLevel="0" collapsed="false">
      <c r="A2217" s="40"/>
      <c r="B2217" s="41"/>
      <c r="C2217" s="41"/>
      <c r="D2217" s="41"/>
      <c r="E2217" s="41"/>
      <c r="F2217" s="41"/>
      <c r="G2217" s="53"/>
      <c r="H2217" s="53"/>
      <c r="I2217" s="41"/>
      <c r="J2217" s="41"/>
      <c r="K2217" s="41"/>
      <c r="L2217" s="41"/>
      <c r="M2217" s="41"/>
      <c r="N2217" s="41"/>
      <c r="O2217" s="41"/>
      <c r="P2217" s="41"/>
      <c r="Q2217" s="41"/>
      <c r="R2217" s="41"/>
      <c r="S2217" s="41"/>
      <c r="T2217" s="41"/>
      <c r="U2217" s="40"/>
      <c r="V2217" s="40"/>
      <c r="W2217" s="40"/>
      <c r="X2217" s="40"/>
      <c r="Y2217" s="46"/>
      <c r="Z2217" s="40"/>
    </row>
    <row r="2218" customFormat="false" ht="15" hidden="false" customHeight="false" outlineLevel="0" collapsed="false">
      <c r="A2218" s="40"/>
      <c r="B2218" s="41"/>
      <c r="C2218" s="41"/>
      <c r="D2218" s="41"/>
      <c r="E2218" s="41"/>
      <c r="F2218" s="41"/>
      <c r="G2218" s="53"/>
      <c r="H2218" s="53"/>
      <c r="I2218" s="41"/>
      <c r="J2218" s="41"/>
      <c r="K2218" s="41"/>
      <c r="L2218" s="41"/>
      <c r="M2218" s="41"/>
      <c r="N2218" s="41"/>
      <c r="O2218" s="41"/>
      <c r="P2218" s="41"/>
      <c r="Q2218" s="41"/>
      <c r="R2218" s="41"/>
      <c r="S2218" s="41"/>
      <c r="T2218" s="41"/>
      <c r="U2218" s="40"/>
      <c r="V2218" s="40"/>
      <c r="W2218" s="40"/>
      <c r="X2218" s="40"/>
      <c r="Y2218" s="46"/>
      <c r="Z2218" s="40"/>
    </row>
    <row r="2219" customFormat="false" ht="15" hidden="false" customHeight="false" outlineLevel="0" collapsed="false">
      <c r="A2219" s="40"/>
      <c r="B2219" s="41"/>
      <c r="C2219" s="41"/>
      <c r="D2219" s="41"/>
      <c r="E2219" s="41"/>
      <c r="F2219" s="41"/>
      <c r="G2219" s="53"/>
      <c r="H2219" s="53"/>
      <c r="I2219" s="41"/>
      <c r="J2219" s="41"/>
      <c r="K2219" s="41"/>
      <c r="L2219" s="41"/>
      <c r="M2219" s="41"/>
      <c r="N2219" s="41"/>
      <c r="O2219" s="41"/>
      <c r="P2219" s="41"/>
      <c r="Q2219" s="41"/>
      <c r="R2219" s="41"/>
      <c r="S2219" s="41"/>
      <c r="T2219" s="41"/>
      <c r="U2219" s="40"/>
      <c r="V2219" s="40"/>
      <c r="W2219" s="40"/>
      <c r="X2219" s="40"/>
      <c r="Y2219" s="46"/>
      <c r="Z2219" s="40"/>
    </row>
    <row r="2220" customFormat="false" ht="15" hidden="false" customHeight="false" outlineLevel="0" collapsed="false">
      <c r="A2220" s="40"/>
      <c r="B2220" s="41"/>
      <c r="C2220" s="41"/>
      <c r="D2220" s="41"/>
      <c r="E2220" s="41"/>
      <c r="F2220" s="41"/>
      <c r="G2220" s="53"/>
      <c r="H2220" s="53"/>
      <c r="I2220" s="41"/>
      <c r="J2220" s="41"/>
      <c r="K2220" s="41"/>
      <c r="L2220" s="41"/>
      <c r="M2220" s="41"/>
      <c r="N2220" s="41"/>
      <c r="O2220" s="41"/>
      <c r="P2220" s="41"/>
      <c r="Q2220" s="41"/>
      <c r="R2220" s="41"/>
      <c r="S2220" s="41"/>
      <c r="T2220" s="41"/>
      <c r="U2220" s="40"/>
      <c r="V2220" s="40"/>
      <c r="W2220" s="40"/>
      <c r="X2220" s="40"/>
      <c r="Y2220" s="46"/>
      <c r="Z2220" s="40"/>
    </row>
    <row r="2221" customFormat="false" ht="15" hidden="false" customHeight="false" outlineLevel="0" collapsed="false">
      <c r="A2221" s="40"/>
      <c r="B2221" s="41"/>
      <c r="C2221" s="41"/>
      <c r="D2221" s="41"/>
      <c r="E2221" s="41"/>
      <c r="F2221" s="41"/>
      <c r="G2221" s="53"/>
      <c r="H2221" s="53"/>
      <c r="I2221" s="41"/>
      <c r="J2221" s="41"/>
      <c r="K2221" s="41"/>
      <c r="L2221" s="41"/>
      <c r="M2221" s="41"/>
      <c r="N2221" s="41"/>
      <c r="O2221" s="41"/>
      <c r="P2221" s="41"/>
      <c r="Q2221" s="41"/>
      <c r="R2221" s="41"/>
      <c r="S2221" s="41"/>
      <c r="T2221" s="41"/>
      <c r="U2221" s="40"/>
      <c r="V2221" s="40"/>
      <c r="W2221" s="40"/>
      <c r="X2221" s="40"/>
      <c r="Y2221" s="46"/>
      <c r="Z2221" s="40"/>
    </row>
    <row r="2222" customFormat="false" ht="15" hidden="false" customHeight="false" outlineLevel="0" collapsed="false">
      <c r="A2222" s="40"/>
      <c r="B2222" s="41"/>
      <c r="C2222" s="41"/>
      <c r="D2222" s="41"/>
      <c r="E2222" s="41"/>
      <c r="F2222" s="41"/>
      <c r="G2222" s="53"/>
      <c r="H2222" s="53"/>
      <c r="I2222" s="41"/>
      <c r="J2222" s="41"/>
      <c r="K2222" s="41"/>
      <c r="L2222" s="41"/>
      <c r="M2222" s="41"/>
      <c r="N2222" s="41"/>
      <c r="O2222" s="41"/>
      <c r="P2222" s="41"/>
      <c r="Q2222" s="41"/>
      <c r="R2222" s="41"/>
      <c r="S2222" s="41"/>
      <c r="T2222" s="41"/>
      <c r="U2222" s="40"/>
      <c r="V2222" s="40"/>
      <c r="W2222" s="40"/>
      <c r="X2222" s="40"/>
      <c r="Y2222" s="46"/>
      <c r="Z2222" s="40"/>
    </row>
    <row r="2223" customFormat="false" ht="15" hidden="false" customHeight="false" outlineLevel="0" collapsed="false">
      <c r="A2223" s="40"/>
      <c r="B2223" s="41"/>
      <c r="C2223" s="41"/>
      <c r="D2223" s="41"/>
      <c r="E2223" s="41"/>
      <c r="F2223" s="41"/>
      <c r="G2223" s="53"/>
      <c r="H2223" s="53"/>
      <c r="I2223" s="41"/>
      <c r="J2223" s="41"/>
      <c r="K2223" s="41"/>
      <c r="L2223" s="41"/>
      <c r="M2223" s="41"/>
      <c r="N2223" s="41"/>
      <c r="O2223" s="41"/>
      <c r="P2223" s="41"/>
      <c r="Q2223" s="41"/>
      <c r="R2223" s="41"/>
      <c r="S2223" s="41"/>
      <c r="T2223" s="41"/>
      <c r="U2223" s="40"/>
      <c r="V2223" s="40"/>
      <c r="W2223" s="40"/>
      <c r="X2223" s="40"/>
      <c r="Y2223" s="46"/>
      <c r="Z2223" s="40"/>
    </row>
    <row r="2224" customFormat="false" ht="15" hidden="false" customHeight="false" outlineLevel="0" collapsed="false">
      <c r="A2224" s="40"/>
      <c r="B2224" s="41"/>
      <c r="C2224" s="41"/>
      <c r="D2224" s="41"/>
      <c r="E2224" s="41"/>
      <c r="F2224" s="41"/>
      <c r="G2224" s="53"/>
      <c r="H2224" s="53"/>
      <c r="I2224" s="41"/>
      <c r="J2224" s="41"/>
      <c r="K2224" s="41"/>
      <c r="L2224" s="41"/>
      <c r="M2224" s="41"/>
      <c r="N2224" s="41"/>
      <c r="O2224" s="41"/>
      <c r="P2224" s="41"/>
      <c r="Q2224" s="41"/>
      <c r="R2224" s="41"/>
      <c r="S2224" s="41"/>
      <c r="T2224" s="41"/>
      <c r="U2224" s="40"/>
      <c r="V2224" s="40"/>
      <c r="W2224" s="40"/>
      <c r="X2224" s="40"/>
      <c r="Y2224" s="46"/>
      <c r="Z2224" s="40"/>
    </row>
    <row r="2225" customFormat="false" ht="15" hidden="false" customHeight="false" outlineLevel="0" collapsed="false">
      <c r="A2225" s="40"/>
      <c r="B2225" s="41"/>
      <c r="C2225" s="41"/>
      <c r="D2225" s="41"/>
      <c r="E2225" s="41"/>
      <c r="F2225" s="41"/>
      <c r="G2225" s="53"/>
      <c r="H2225" s="53"/>
      <c r="I2225" s="41"/>
      <c r="J2225" s="41"/>
      <c r="K2225" s="41"/>
      <c r="L2225" s="41"/>
      <c r="M2225" s="41"/>
      <c r="N2225" s="41"/>
      <c r="O2225" s="41"/>
      <c r="P2225" s="41"/>
      <c r="Q2225" s="41"/>
      <c r="R2225" s="41"/>
      <c r="S2225" s="41"/>
      <c r="T2225" s="41"/>
      <c r="U2225" s="40"/>
      <c r="V2225" s="40"/>
      <c r="W2225" s="40"/>
      <c r="X2225" s="40"/>
      <c r="Y2225" s="46"/>
      <c r="Z2225" s="40"/>
    </row>
    <row r="2226" customFormat="false" ht="15" hidden="false" customHeight="false" outlineLevel="0" collapsed="false">
      <c r="A2226" s="40"/>
      <c r="B2226" s="41"/>
      <c r="C2226" s="41"/>
      <c r="D2226" s="41"/>
      <c r="E2226" s="41"/>
      <c r="F2226" s="41"/>
      <c r="G2226" s="53"/>
      <c r="H2226" s="53"/>
      <c r="I2226" s="41"/>
      <c r="J2226" s="41"/>
      <c r="K2226" s="41"/>
      <c r="L2226" s="41"/>
      <c r="M2226" s="41"/>
      <c r="N2226" s="41"/>
      <c r="O2226" s="41"/>
      <c r="P2226" s="41"/>
      <c r="Q2226" s="41"/>
      <c r="R2226" s="41"/>
      <c r="S2226" s="41"/>
      <c r="T2226" s="41"/>
      <c r="U2226" s="40"/>
      <c r="V2226" s="40"/>
      <c r="W2226" s="40"/>
      <c r="X2226" s="40"/>
      <c r="Y2226" s="46"/>
      <c r="Z2226" s="40"/>
    </row>
    <row r="2227" customFormat="false" ht="15" hidden="false" customHeight="false" outlineLevel="0" collapsed="false">
      <c r="A2227" s="40"/>
      <c r="B2227" s="41"/>
      <c r="C2227" s="41"/>
      <c r="D2227" s="41"/>
      <c r="E2227" s="41"/>
      <c r="F2227" s="41"/>
      <c r="G2227" s="53"/>
      <c r="H2227" s="53"/>
      <c r="I2227" s="41"/>
      <c r="J2227" s="41"/>
      <c r="K2227" s="41"/>
      <c r="L2227" s="41"/>
      <c r="M2227" s="41"/>
      <c r="N2227" s="41"/>
      <c r="O2227" s="41"/>
      <c r="P2227" s="41"/>
      <c r="Q2227" s="41"/>
      <c r="R2227" s="41"/>
      <c r="S2227" s="41"/>
      <c r="T2227" s="41"/>
      <c r="U2227" s="40"/>
      <c r="V2227" s="40"/>
      <c r="W2227" s="40"/>
      <c r="X2227" s="40"/>
      <c r="Y2227" s="46"/>
      <c r="Z2227" s="40"/>
    </row>
    <row r="2228" customFormat="false" ht="15" hidden="false" customHeight="false" outlineLevel="0" collapsed="false">
      <c r="A2228" s="40"/>
      <c r="B2228" s="41"/>
      <c r="C2228" s="41"/>
      <c r="D2228" s="41"/>
      <c r="E2228" s="41"/>
      <c r="F2228" s="41"/>
      <c r="G2228" s="53"/>
      <c r="H2228" s="53"/>
      <c r="I2228" s="41"/>
      <c r="J2228" s="41"/>
      <c r="K2228" s="41"/>
      <c r="L2228" s="41"/>
      <c r="M2228" s="41"/>
      <c r="N2228" s="41"/>
      <c r="O2228" s="41"/>
      <c r="P2228" s="41"/>
      <c r="Q2228" s="41"/>
      <c r="R2228" s="41"/>
      <c r="S2228" s="41"/>
      <c r="T2228" s="41"/>
      <c r="U2228" s="40"/>
      <c r="V2228" s="40"/>
      <c r="W2228" s="40"/>
      <c r="X2228" s="40"/>
      <c r="Y2228" s="46"/>
      <c r="Z2228" s="40"/>
    </row>
    <row r="2229" customFormat="false" ht="15" hidden="false" customHeight="false" outlineLevel="0" collapsed="false">
      <c r="A2229" s="40"/>
      <c r="B2229" s="41"/>
      <c r="C2229" s="41"/>
      <c r="D2229" s="41"/>
      <c r="E2229" s="41"/>
      <c r="F2229" s="41"/>
      <c r="G2229" s="53"/>
      <c r="H2229" s="53"/>
      <c r="I2229" s="41"/>
      <c r="J2229" s="41"/>
      <c r="K2229" s="41"/>
      <c r="L2229" s="41"/>
      <c r="M2229" s="41"/>
      <c r="N2229" s="41"/>
      <c r="O2229" s="41"/>
      <c r="P2229" s="41"/>
      <c r="Q2229" s="41"/>
      <c r="R2229" s="41"/>
      <c r="S2229" s="41"/>
      <c r="T2229" s="41"/>
      <c r="U2229" s="40"/>
      <c r="V2229" s="40"/>
      <c r="W2229" s="40"/>
      <c r="X2229" s="40"/>
      <c r="Y2229" s="46"/>
      <c r="Z2229" s="40"/>
    </row>
    <row r="2230" customFormat="false" ht="15" hidden="false" customHeight="false" outlineLevel="0" collapsed="false">
      <c r="A2230" s="40"/>
      <c r="B2230" s="41"/>
      <c r="C2230" s="41"/>
      <c r="D2230" s="41"/>
      <c r="E2230" s="41"/>
      <c r="F2230" s="41"/>
      <c r="G2230" s="53"/>
      <c r="H2230" s="53"/>
      <c r="I2230" s="41"/>
      <c r="J2230" s="41"/>
      <c r="K2230" s="41"/>
      <c r="L2230" s="41"/>
      <c r="M2230" s="41"/>
      <c r="N2230" s="41"/>
      <c r="O2230" s="41"/>
      <c r="P2230" s="41"/>
      <c r="Q2230" s="41"/>
      <c r="R2230" s="41"/>
      <c r="S2230" s="41"/>
      <c r="T2230" s="41"/>
      <c r="U2230" s="40"/>
      <c r="V2230" s="40"/>
      <c r="W2230" s="40"/>
      <c r="X2230" s="40"/>
      <c r="Y2230" s="46"/>
      <c r="Z2230" s="40"/>
    </row>
    <row r="2231" customFormat="false" ht="15" hidden="false" customHeight="false" outlineLevel="0" collapsed="false">
      <c r="A2231" s="40"/>
      <c r="B2231" s="41"/>
      <c r="C2231" s="41"/>
      <c r="D2231" s="41"/>
      <c r="E2231" s="41"/>
      <c r="F2231" s="41"/>
      <c r="G2231" s="53"/>
      <c r="H2231" s="53"/>
      <c r="I2231" s="41"/>
      <c r="J2231" s="41"/>
      <c r="K2231" s="41"/>
      <c r="L2231" s="41"/>
      <c r="M2231" s="41"/>
      <c r="N2231" s="41"/>
      <c r="O2231" s="41"/>
      <c r="P2231" s="41"/>
      <c r="Q2231" s="41"/>
      <c r="R2231" s="41"/>
      <c r="S2231" s="41"/>
      <c r="T2231" s="41"/>
      <c r="U2231" s="40"/>
      <c r="V2231" s="40"/>
      <c r="W2231" s="40"/>
      <c r="X2231" s="40"/>
      <c r="Y2231" s="46"/>
      <c r="Z2231" s="40"/>
    </row>
    <row r="2232" customFormat="false" ht="15" hidden="false" customHeight="false" outlineLevel="0" collapsed="false">
      <c r="A2232" s="40"/>
      <c r="B2232" s="41"/>
      <c r="C2232" s="41"/>
      <c r="D2232" s="41"/>
      <c r="E2232" s="41"/>
      <c r="F2232" s="41"/>
      <c r="G2232" s="53"/>
      <c r="H2232" s="53"/>
      <c r="I2232" s="41"/>
      <c r="J2232" s="41"/>
      <c r="K2232" s="41"/>
      <c r="L2232" s="41"/>
      <c r="M2232" s="41"/>
      <c r="N2232" s="41"/>
      <c r="O2232" s="41"/>
      <c r="P2232" s="41"/>
      <c r="Q2232" s="41"/>
      <c r="R2232" s="41"/>
      <c r="S2232" s="41"/>
      <c r="T2232" s="41"/>
      <c r="U2232" s="40"/>
      <c r="V2232" s="40"/>
      <c r="W2232" s="40"/>
      <c r="X2232" s="40"/>
      <c r="Y2232" s="46"/>
      <c r="Z2232" s="40"/>
    </row>
    <row r="2233" customFormat="false" ht="15" hidden="false" customHeight="false" outlineLevel="0" collapsed="false">
      <c r="A2233" s="40"/>
      <c r="B2233" s="41"/>
      <c r="C2233" s="41"/>
      <c r="D2233" s="41"/>
      <c r="E2233" s="41"/>
      <c r="F2233" s="41"/>
      <c r="G2233" s="53"/>
      <c r="H2233" s="53"/>
      <c r="I2233" s="41"/>
      <c r="J2233" s="41"/>
      <c r="K2233" s="41"/>
      <c r="L2233" s="41"/>
      <c r="M2233" s="41"/>
      <c r="N2233" s="41"/>
      <c r="O2233" s="41"/>
      <c r="P2233" s="41"/>
      <c r="Q2233" s="41"/>
      <c r="R2233" s="41"/>
      <c r="S2233" s="41"/>
      <c r="T2233" s="41"/>
      <c r="U2233" s="40"/>
      <c r="V2233" s="40"/>
      <c r="W2233" s="40"/>
      <c r="X2233" s="40"/>
      <c r="Y2233" s="46"/>
      <c r="Z2233" s="40"/>
    </row>
    <row r="2234" customFormat="false" ht="15" hidden="false" customHeight="false" outlineLevel="0" collapsed="false">
      <c r="A2234" s="40"/>
      <c r="B2234" s="41"/>
      <c r="C2234" s="41"/>
      <c r="D2234" s="41"/>
      <c r="E2234" s="41"/>
      <c r="F2234" s="41"/>
      <c r="G2234" s="53"/>
      <c r="H2234" s="53"/>
      <c r="I2234" s="41"/>
      <c r="J2234" s="41"/>
      <c r="K2234" s="41"/>
      <c r="L2234" s="41"/>
      <c r="M2234" s="41"/>
      <c r="N2234" s="41"/>
      <c r="O2234" s="41"/>
      <c r="P2234" s="41"/>
      <c r="Q2234" s="41"/>
      <c r="R2234" s="41"/>
      <c r="S2234" s="41"/>
      <c r="T2234" s="41"/>
      <c r="U2234" s="40"/>
      <c r="V2234" s="40"/>
      <c r="W2234" s="40"/>
      <c r="X2234" s="40"/>
      <c r="Y2234" s="46"/>
      <c r="Z2234" s="40"/>
    </row>
    <row r="2235" customFormat="false" ht="15" hidden="false" customHeight="false" outlineLevel="0" collapsed="false">
      <c r="A2235" s="40"/>
      <c r="B2235" s="41"/>
      <c r="C2235" s="41"/>
      <c r="D2235" s="41"/>
      <c r="E2235" s="41"/>
      <c r="F2235" s="41"/>
      <c r="G2235" s="53"/>
      <c r="H2235" s="53"/>
      <c r="I2235" s="41"/>
      <c r="J2235" s="41"/>
      <c r="K2235" s="41"/>
      <c r="L2235" s="41"/>
      <c r="M2235" s="41"/>
      <c r="N2235" s="41"/>
      <c r="O2235" s="41"/>
      <c r="P2235" s="41"/>
      <c r="Q2235" s="41"/>
      <c r="R2235" s="41"/>
      <c r="S2235" s="41"/>
      <c r="T2235" s="41"/>
      <c r="U2235" s="40"/>
      <c r="V2235" s="40"/>
      <c r="W2235" s="40"/>
      <c r="X2235" s="40"/>
      <c r="Y2235" s="46"/>
      <c r="Z2235" s="40"/>
    </row>
    <row r="2236" customFormat="false" ht="15" hidden="false" customHeight="false" outlineLevel="0" collapsed="false">
      <c r="A2236" s="40"/>
      <c r="B2236" s="41"/>
      <c r="C2236" s="41"/>
      <c r="D2236" s="41"/>
      <c r="E2236" s="41"/>
      <c r="F2236" s="41"/>
      <c r="G2236" s="53"/>
      <c r="H2236" s="53"/>
      <c r="I2236" s="41"/>
      <c r="J2236" s="41"/>
      <c r="K2236" s="41"/>
      <c r="L2236" s="41"/>
      <c r="M2236" s="41"/>
      <c r="N2236" s="41"/>
      <c r="O2236" s="41"/>
      <c r="P2236" s="41"/>
      <c r="Q2236" s="41"/>
      <c r="R2236" s="41"/>
      <c r="S2236" s="41"/>
      <c r="T2236" s="41"/>
      <c r="U2236" s="40"/>
      <c r="V2236" s="40"/>
      <c r="W2236" s="40"/>
      <c r="X2236" s="40"/>
      <c r="Y2236" s="46"/>
      <c r="Z2236" s="40"/>
    </row>
    <row r="2237" customFormat="false" ht="15" hidden="false" customHeight="false" outlineLevel="0" collapsed="false">
      <c r="A2237" s="40"/>
      <c r="B2237" s="41"/>
      <c r="C2237" s="41"/>
      <c r="D2237" s="41"/>
      <c r="E2237" s="41"/>
      <c r="F2237" s="41"/>
      <c r="G2237" s="53"/>
      <c r="H2237" s="53"/>
      <c r="I2237" s="41"/>
      <c r="J2237" s="41"/>
      <c r="K2237" s="41"/>
      <c r="L2237" s="41"/>
      <c r="M2237" s="41"/>
      <c r="N2237" s="41"/>
      <c r="O2237" s="41"/>
      <c r="P2237" s="41"/>
      <c r="Q2237" s="41"/>
      <c r="R2237" s="41"/>
      <c r="S2237" s="41"/>
      <c r="T2237" s="41"/>
      <c r="U2237" s="40"/>
      <c r="V2237" s="40"/>
      <c r="W2237" s="40"/>
      <c r="X2237" s="40"/>
      <c r="Y2237" s="46"/>
      <c r="Z2237" s="40"/>
    </row>
    <row r="2238" customFormat="false" ht="15" hidden="false" customHeight="false" outlineLevel="0" collapsed="false">
      <c r="A2238" s="40"/>
      <c r="B2238" s="41"/>
      <c r="C2238" s="41"/>
      <c r="D2238" s="41"/>
      <c r="E2238" s="41"/>
      <c r="F2238" s="41"/>
      <c r="G2238" s="53"/>
      <c r="H2238" s="53"/>
      <c r="I2238" s="41"/>
      <c r="J2238" s="41"/>
      <c r="K2238" s="41"/>
      <c r="L2238" s="41"/>
      <c r="M2238" s="41"/>
      <c r="N2238" s="41"/>
      <c r="O2238" s="41"/>
      <c r="P2238" s="41"/>
      <c r="Q2238" s="41"/>
      <c r="R2238" s="41"/>
      <c r="S2238" s="41"/>
      <c r="T2238" s="41"/>
      <c r="U2238" s="40"/>
      <c r="V2238" s="40"/>
      <c r="W2238" s="40"/>
      <c r="X2238" s="40"/>
      <c r="Y2238" s="46"/>
      <c r="Z2238" s="40"/>
    </row>
    <row r="2239" customFormat="false" ht="15" hidden="false" customHeight="false" outlineLevel="0" collapsed="false">
      <c r="A2239" s="40"/>
      <c r="B2239" s="41"/>
      <c r="C2239" s="41"/>
      <c r="D2239" s="41"/>
      <c r="E2239" s="41"/>
      <c r="F2239" s="41"/>
      <c r="G2239" s="53"/>
      <c r="H2239" s="53"/>
      <c r="I2239" s="41"/>
      <c r="J2239" s="41"/>
      <c r="K2239" s="41"/>
      <c r="L2239" s="41"/>
      <c r="M2239" s="41"/>
      <c r="N2239" s="41"/>
      <c r="O2239" s="41"/>
      <c r="P2239" s="41"/>
      <c r="Q2239" s="41"/>
      <c r="R2239" s="41"/>
      <c r="S2239" s="41"/>
      <c r="T2239" s="41"/>
      <c r="U2239" s="40"/>
      <c r="V2239" s="40"/>
      <c r="W2239" s="40"/>
      <c r="X2239" s="40"/>
      <c r="Y2239" s="46"/>
      <c r="Z2239" s="40"/>
    </row>
    <row r="2240" customFormat="false" ht="15" hidden="false" customHeight="false" outlineLevel="0" collapsed="false">
      <c r="A2240" s="40"/>
      <c r="B2240" s="41"/>
      <c r="C2240" s="41"/>
      <c r="D2240" s="41"/>
      <c r="E2240" s="41"/>
      <c r="F2240" s="41"/>
      <c r="G2240" s="53"/>
      <c r="H2240" s="53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0"/>
      <c r="V2240" s="40"/>
      <c r="W2240" s="40"/>
      <c r="X2240" s="40"/>
      <c r="Y2240" s="46"/>
      <c r="Z2240" s="40"/>
    </row>
    <row r="2241" customFormat="false" ht="15" hidden="false" customHeight="false" outlineLevel="0" collapsed="false">
      <c r="A2241" s="40"/>
      <c r="B2241" s="41"/>
      <c r="C2241" s="41"/>
      <c r="D2241" s="41"/>
      <c r="E2241" s="41"/>
      <c r="F2241" s="41"/>
      <c r="G2241" s="53"/>
      <c r="H2241" s="53"/>
      <c r="I2241" s="41"/>
      <c r="J2241" s="41"/>
      <c r="K2241" s="41"/>
      <c r="L2241" s="41"/>
      <c r="M2241" s="41"/>
      <c r="N2241" s="41"/>
      <c r="O2241" s="41"/>
      <c r="P2241" s="41"/>
      <c r="Q2241" s="41"/>
      <c r="R2241" s="41"/>
      <c r="S2241" s="41"/>
      <c r="T2241" s="41"/>
      <c r="U2241" s="40"/>
      <c r="V2241" s="40"/>
      <c r="W2241" s="40"/>
      <c r="X2241" s="40"/>
      <c r="Y2241" s="46"/>
      <c r="Z2241" s="40"/>
    </row>
    <row r="2242" customFormat="false" ht="15" hidden="false" customHeight="false" outlineLevel="0" collapsed="false">
      <c r="A2242" s="40"/>
      <c r="B2242" s="41"/>
      <c r="C2242" s="41"/>
      <c r="D2242" s="41"/>
      <c r="E2242" s="41"/>
      <c r="F2242" s="41"/>
      <c r="G2242" s="53"/>
      <c r="H2242" s="53"/>
      <c r="I2242" s="41"/>
      <c r="J2242" s="41"/>
      <c r="K2242" s="41"/>
      <c r="L2242" s="41"/>
      <c r="M2242" s="41"/>
      <c r="N2242" s="41"/>
      <c r="O2242" s="41"/>
      <c r="P2242" s="41"/>
      <c r="Q2242" s="41"/>
      <c r="R2242" s="41"/>
      <c r="S2242" s="41"/>
      <c r="T2242" s="41"/>
      <c r="U2242" s="40"/>
      <c r="V2242" s="40"/>
      <c r="W2242" s="40"/>
      <c r="X2242" s="40"/>
      <c r="Y2242" s="46"/>
      <c r="Z2242" s="40"/>
    </row>
    <row r="2243" customFormat="false" ht="15" hidden="false" customHeight="false" outlineLevel="0" collapsed="false">
      <c r="A2243" s="40"/>
      <c r="B2243" s="41"/>
      <c r="C2243" s="41"/>
      <c r="D2243" s="41"/>
      <c r="E2243" s="41"/>
      <c r="F2243" s="41"/>
      <c r="G2243" s="53"/>
      <c r="H2243" s="53"/>
      <c r="I2243" s="41"/>
      <c r="J2243" s="41"/>
      <c r="K2243" s="41"/>
      <c r="L2243" s="41"/>
      <c r="M2243" s="41"/>
      <c r="N2243" s="41"/>
      <c r="O2243" s="41"/>
      <c r="P2243" s="41"/>
      <c r="Q2243" s="41"/>
      <c r="R2243" s="41"/>
      <c r="S2243" s="41"/>
      <c r="T2243" s="41"/>
      <c r="U2243" s="40"/>
      <c r="V2243" s="40"/>
      <c r="W2243" s="40"/>
      <c r="X2243" s="40"/>
      <c r="Y2243" s="46"/>
      <c r="Z2243" s="40"/>
    </row>
    <row r="2244" customFormat="false" ht="15" hidden="false" customHeight="false" outlineLevel="0" collapsed="false">
      <c r="A2244" s="40"/>
      <c r="B2244" s="41"/>
      <c r="C2244" s="41"/>
      <c r="D2244" s="41"/>
      <c r="E2244" s="41"/>
      <c r="F2244" s="41"/>
      <c r="G2244" s="53"/>
      <c r="H2244" s="53"/>
      <c r="I2244" s="41"/>
      <c r="J2244" s="41"/>
      <c r="K2244" s="41"/>
      <c r="L2244" s="41"/>
      <c r="M2244" s="41"/>
      <c r="N2244" s="41"/>
      <c r="O2244" s="41"/>
      <c r="P2244" s="41"/>
      <c r="Q2244" s="41"/>
      <c r="R2244" s="41"/>
      <c r="S2244" s="41"/>
      <c r="T2244" s="41"/>
      <c r="U2244" s="40"/>
      <c r="V2244" s="40"/>
      <c r="W2244" s="40"/>
      <c r="X2244" s="40"/>
      <c r="Y2244" s="46"/>
      <c r="Z2244" s="40"/>
    </row>
    <row r="2245" customFormat="false" ht="15" hidden="false" customHeight="false" outlineLevel="0" collapsed="false">
      <c r="A2245" s="40"/>
      <c r="B2245" s="41"/>
      <c r="C2245" s="41"/>
      <c r="D2245" s="41"/>
      <c r="E2245" s="41"/>
      <c r="F2245" s="41"/>
      <c r="G2245" s="53"/>
      <c r="H2245" s="53"/>
      <c r="I2245" s="41"/>
      <c r="J2245" s="41"/>
      <c r="K2245" s="41"/>
      <c r="L2245" s="41"/>
      <c r="M2245" s="41"/>
      <c r="N2245" s="41"/>
      <c r="O2245" s="41"/>
      <c r="P2245" s="41"/>
      <c r="Q2245" s="41"/>
      <c r="R2245" s="41"/>
      <c r="S2245" s="41"/>
      <c r="T2245" s="41"/>
      <c r="U2245" s="40"/>
      <c r="V2245" s="40"/>
      <c r="W2245" s="40"/>
      <c r="X2245" s="40"/>
      <c r="Y2245" s="46"/>
      <c r="Z2245" s="40"/>
    </row>
    <row r="2246" customFormat="false" ht="15" hidden="false" customHeight="false" outlineLevel="0" collapsed="false">
      <c r="A2246" s="40"/>
      <c r="B2246" s="41"/>
      <c r="C2246" s="41"/>
      <c r="D2246" s="41"/>
      <c r="E2246" s="41"/>
      <c r="F2246" s="41"/>
      <c r="G2246" s="53"/>
      <c r="H2246" s="53"/>
      <c r="I2246" s="41"/>
      <c r="J2246" s="41"/>
      <c r="K2246" s="41"/>
      <c r="L2246" s="41"/>
      <c r="M2246" s="41"/>
      <c r="N2246" s="41"/>
      <c r="O2246" s="41"/>
      <c r="P2246" s="41"/>
      <c r="Q2246" s="41"/>
      <c r="R2246" s="41"/>
      <c r="S2246" s="41"/>
      <c r="T2246" s="41"/>
      <c r="U2246" s="40"/>
      <c r="V2246" s="40"/>
      <c r="W2246" s="40"/>
      <c r="X2246" s="40"/>
      <c r="Y2246" s="46"/>
      <c r="Z2246" s="40"/>
    </row>
    <row r="2247" customFormat="false" ht="15" hidden="false" customHeight="false" outlineLevel="0" collapsed="false">
      <c r="A2247" s="40"/>
      <c r="B2247" s="41"/>
      <c r="C2247" s="41"/>
      <c r="D2247" s="41"/>
      <c r="E2247" s="41"/>
      <c r="F2247" s="41"/>
      <c r="G2247" s="53"/>
      <c r="H2247" s="53"/>
      <c r="I2247" s="41"/>
      <c r="J2247" s="41"/>
      <c r="K2247" s="41"/>
      <c r="L2247" s="41"/>
      <c r="M2247" s="41"/>
      <c r="N2247" s="41"/>
      <c r="O2247" s="41"/>
      <c r="P2247" s="41"/>
      <c r="Q2247" s="41"/>
      <c r="R2247" s="41"/>
      <c r="S2247" s="41"/>
      <c r="T2247" s="41"/>
      <c r="U2247" s="40"/>
      <c r="V2247" s="40"/>
      <c r="W2247" s="40"/>
      <c r="X2247" s="40"/>
      <c r="Y2247" s="46"/>
      <c r="Z2247" s="40"/>
    </row>
    <row r="2248" customFormat="false" ht="15" hidden="false" customHeight="false" outlineLevel="0" collapsed="false">
      <c r="A2248" s="40"/>
      <c r="B2248" s="41"/>
      <c r="C2248" s="41"/>
      <c r="D2248" s="41"/>
      <c r="E2248" s="41"/>
      <c r="F2248" s="41"/>
      <c r="G2248" s="53"/>
      <c r="H2248" s="53"/>
      <c r="I2248" s="41"/>
      <c r="J2248" s="41"/>
      <c r="K2248" s="41"/>
      <c r="L2248" s="41"/>
      <c r="M2248" s="41"/>
      <c r="N2248" s="41"/>
      <c r="O2248" s="41"/>
      <c r="P2248" s="41"/>
      <c r="Q2248" s="41"/>
      <c r="R2248" s="41"/>
      <c r="S2248" s="41"/>
      <c r="T2248" s="41"/>
      <c r="U2248" s="40"/>
      <c r="V2248" s="40"/>
      <c r="W2248" s="40"/>
      <c r="X2248" s="40"/>
      <c r="Y2248" s="46"/>
      <c r="Z2248" s="40"/>
    </row>
    <row r="2249" customFormat="false" ht="15" hidden="false" customHeight="false" outlineLevel="0" collapsed="false">
      <c r="A2249" s="40"/>
      <c r="B2249" s="41"/>
      <c r="C2249" s="41"/>
      <c r="D2249" s="41"/>
      <c r="E2249" s="41"/>
      <c r="F2249" s="41"/>
      <c r="G2249" s="53"/>
      <c r="H2249" s="53"/>
      <c r="I2249" s="41"/>
      <c r="J2249" s="41"/>
      <c r="K2249" s="41"/>
      <c r="L2249" s="41"/>
      <c r="M2249" s="41"/>
      <c r="N2249" s="41"/>
      <c r="O2249" s="41"/>
      <c r="P2249" s="41"/>
      <c r="Q2249" s="41"/>
      <c r="R2249" s="41"/>
      <c r="S2249" s="41"/>
      <c r="T2249" s="41"/>
      <c r="U2249" s="40"/>
      <c r="V2249" s="40"/>
      <c r="W2249" s="40"/>
      <c r="X2249" s="40"/>
      <c r="Y2249" s="46"/>
      <c r="Z2249" s="40"/>
    </row>
    <row r="2250" customFormat="false" ht="15" hidden="false" customHeight="false" outlineLevel="0" collapsed="false">
      <c r="A2250" s="40"/>
      <c r="B2250" s="41"/>
      <c r="C2250" s="41"/>
      <c r="D2250" s="41"/>
      <c r="E2250" s="41"/>
      <c r="F2250" s="41"/>
      <c r="G2250" s="53"/>
      <c r="H2250" s="53"/>
      <c r="I2250" s="41"/>
      <c r="J2250" s="41"/>
      <c r="K2250" s="41"/>
      <c r="L2250" s="41"/>
      <c r="M2250" s="41"/>
      <c r="N2250" s="41"/>
      <c r="O2250" s="41"/>
      <c r="P2250" s="41"/>
      <c r="Q2250" s="41"/>
      <c r="R2250" s="41"/>
      <c r="S2250" s="41"/>
      <c r="T2250" s="41"/>
      <c r="U2250" s="40"/>
      <c r="V2250" s="40"/>
      <c r="W2250" s="40"/>
      <c r="X2250" s="40"/>
      <c r="Y2250" s="46"/>
      <c r="Z2250" s="40"/>
    </row>
    <row r="2251" customFormat="false" ht="15" hidden="false" customHeight="false" outlineLevel="0" collapsed="false">
      <c r="A2251" s="40"/>
      <c r="B2251" s="41"/>
      <c r="C2251" s="41"/>
      <c r="D2251" s="41"/>
      <c r="E2251" s="41"/>
      <c r="F2251" s="41"/>
      <c r="G2251" s="53"/>
      <c r="H2251" s="53"/>
      <c r="I2251" s="41"/>
      <c r="J2251" s="41"/>
      <c r="K2251" s="41"/>
      <c r="L2251" s="41"/>
      <c r="M2251" s="41"/>
      <c r="N2251" s="41"/>
      <c r="O2251" s="41"/>
      <c r="P2251" s="41"/>
      <c r="Q2251" s="41"/>
      <c r="R2251" s="41"/>
      <c r="S2251" s="41"/>
      <c r="T2251" s="41"/>
      <c r="U2251" s="40"/>
      <c r="V2251" s="40"/>
      <c r="W2251" s="40"/>
      <c r="X2251" s="40"/>
      <c r="Y2251" s="46"/>
      <c r="Z2251" s="40"/>
    </row>
    <row r="2252" customFormat="false" ht="15" hidden="false" customHeight="false" outlineLevel="0" collapsed="false">
      <c r="A2252" s="40"/>
      <c r="B2252" s="41"/>
      <c r="C2252" s="41"/>
      <c r="D2252" s="41"/>
      <c r="E2252" s="41"/>
      <c r="F2252" s="41"/>
      <c r="G2252" s="53"/>
      <c r="H2252" s="53"/>
      <c r="I2252" s="41"/>
      <c r="J2252" s="41"/>
      <c r="K2252" s="41"/>
      <c r="L2252" s="41"/>
      <c r="M2252" s="41"/>
      <c r="N2252" s="41"/>
      <c r="O2252" s="41"/>
      <c r="P2252" s="41"/>
      <c r="Q2252" s="41"/>
      <c r="R2252" s="41"/>
      <c r="S2252" s="41"/>
      <c r="T2252" s="41"/>
      <c r="U2252" s="40"/>
      <c r="V2252" s="40"/>
      <c r="W2252" s="40"/>
      <c r="X2252" s="40"/>
      <c r="Y2252" s="46"/>
      <c r="Z2252" s="40"/>
    </row>
    <row r="2253" customFormat="false" ht="15" hidden="false" customHeight="false" outlineLevel="0" collapsed="false">
      <c r="A2253" s="40"/>
      <c r="B2253" s="41"/>
      <c r="C2253" s="41"/>
      <c r="D2253" s="41"/>
      <c r="E2253" s="41"/>
      <c r="F2253" s="41"/>
      <c r="G2253" s="53"/>
      <c r="H2253" s="53"/>
      <c r="I2253" s="41"/>
      <c r="J2253" s="41"/>
      <c r="K2253" s="41"/>
      <c r="L2253" s="41"/>
      <c r="M2253" s="41"/>
      <c r="N2253" s="41"/>
      <c r="O2253" s="41"/>
      <c r="P2253" s="41"/>
      <c r="Q2253" s="41"/>
      <c r="R2253" s="41"/>
      <c r="S2253" s="41"/>
      <c r="T2253" s="41"/>
      <c r="U2253" s="40"/>
      <c r="V2253" s="40"/>
      <c r="W2253" s="40"/>
      <c r="X2253" s="40"/>
      <c r="Y2253" s="46"/>
      <c r="Z2253" s="40"/>
    </row>
    <row r="2254" customFormat="false" ht="15" hidden="false" customHeight="false" outlineLevel="0" collapsed="false">
      <c r="A2254" s="40"/>
      <c r="B2254" s="41"/>
      <c r="C2254" s="41"/>
      <c r="D2254" s="41"/>
      <c r="E2254" s="41"/>
      <c r="F2254" s="41"/>
      <c r="G2254" s="53"/>
      <c r="H2254" s="53"/>
      <c r="I2254" s="41"/>
      <c r="J2254" s="41"/>
      <c r="K2254" s="41"/>
      <c r="L2254" s="41"/>
      <c r="M2254" s="41"/>
      <c r="N2254" s="41"/>
      <c r="O2254" s="41"/>
      <c r="P2254" s="41"/>
      <c r="Q2254" s="41"/>
      <c r="R2254" s="41"/>
      <c r="S2254" s="41"/>
      <c r="T2254" s="41"/>
      <c r="U2254" s="40"/>
      <c r="V2254" s="40"/>
      <c r="W2254" s="40"/>
      <c r="X2254" s="40"/>
      <c r="Y2254" s="46"/>
      <c r="Z2254" s="40"/>
    </row>
    <row r="2255" customFormat="false" ht="15" hidden="false" customHeight="false" outlineLevel="0" collapsed="false">
      <c r="A2255" s="40"/>
      <c r="B2255" s="41"/>
      <c r="C2255" s="41"/>
      <c r="D2255" s="41"/>
      <c r="E2255" s="41"/>
      <c r="F2255" s="41"/>
      <c r="G2255" s="53"/>
      <c r="H2255" s="53"/>
      <c r="I2255" s="41"/>
      <c r="J2255" s="41"/>
      <c r="K2255" s="41"/>
      <c r="L2255" s="41"/>
      <c r="M2255" s="41"/>
      <c r="N2255" s="41"/>
      <c r="O2255" s="41"/>
      <c r="P2255" s="41"/>
      <c r="Q2255" s="41"/>
      <c r="R2255" s="41"/>
      <c r="S2255" s="41"/>
      <c r="T2255" s="41"/>
      <c r="U2255" s="40"/>
      <c r="V2255" s="40"/>
      <c r="W2255" s="40"/>
      <c r="X2255" s="40"/>
      <c r="Y2255" s="46"/>
      <c r="Z2255" s="40"/>
    </row>
    <row r="2256" customFormat="false" ht="15" hidden="false" customHeight="false" outlineLevel="0" collapsed="false">
      <c r="A2256" s="40"/>
      <c r="B2256" s="41"/>
      <c r="C2256" s="41"/>
      <c r="D2256" s="41"/>
      <c r="E2256" s="41"/>
      <c r="F2256" s="41"/>
      <c r="G2256" s="53"/>
      <c r="H2256" s="53"/>
      <c r="I2256" s="41"/>
      <c r="J2256" s="41"/>
      <c r="K2256" s="41"/>
      <c r="L2256" s="41"/>
      <c r="M2256" s="41"/>
      <c r="N2256" s="41"/>
      <c r="O2256" s="41"/>
      <c r="P2256" s="41"/>
      <c r="Q2256" s="41"/>
      <c r="R2256" s="41"/>
      <c r="S2256" s="41"/>
      <c r="T2256" s="41"/>
      <c r="U2256" s="40"/>
      <c r="V2256" s="40"/>
      <c r="W2256" s="40"/>
      <c r="X2256" s="40"/>
      <c r="Y2256" s="46"/>
      <c r="Z2256" s="40"/>
    </row>
    <row r="2257" customFormat="false" ht="15" hidden="false" customHeight="false" outlineLevel="0" collapsed="false">
      <c r="A2257" s="40"/>
      <c r="B2257" s="41"/>
      <c r="C2257" s="41"/>
      <c r="D2257" s="41"/>
      <c r="E2257" s="41"/>
      <c r="F2257" s="41"/>
      <c r="G2257" s="53"/>
      <c r="H2257" s="53"/>
      <c r="I2257" s="41"/>
      <c r="J2257" s="41"/>
      <c r="K2257" s="41"/>
      <c r="L2257" s="41"/>
      <c r="M2257" s="41"/>
      <c r="N2257" s="41"/>
      <c r="O2257" s="41"/>
      <c r="P2257" s="41"/>
      <c r="Q2257" s="41"/>
      <c r="R2257" s="41"/>
      <c r="S2257" s="41"/>
      <c r="T2257" s="41"/>
      <c r="U2257" s="40"/>
      <c r="V2257" s="40"/>
      <c r="W2257" s="40"/>
      <c r="X2257" s="40"/>
      <c r="Y2257" s="46"/>
      <c r="Z2257" s="40"/>
    </row>
    <row r="2258" customFormat="false" ht="15" hidden="false" customHeight="false" outlineLevel="0" collapsed="false">
      <c r="A2258" s="40"/>
      <c r="B2258" s="41"/>
      <c r="C2258" s="41"/>
      <c r="D2258" s="41"/>
      <c r="E2258" s="41"/>
      <c r="F2258" s="41"/>
      <c r="G2258" s="53"/>
      <c r="H2258" s="53"/>
      <c r="I2258" s="41"/>
      <c r="J2258" s="41"/>
      <c r="K2258" s="41"/>
      <c r="L2258" s="41"/>
      <c r="M2258" s="41"/>
      <c r="N2258" s="41"/>
      <c r="O2258" s="41"/>
      <c r="P2258" s="41"/>
      <c r="Q2258" s="41"/>
      <c r="R2258" s="41"/>
      <c r="S2258" s="41"/>
      <c r="T2258" s="41"/>
      <c r="U2258" s="40"/>
      <c r="V2258" s="40"/>
      <c r="W2258" s="40"/>
      <c r="X2258" s="40"/>
      <c r="Y2258" s="46"/>
      <c r="Z2258" s="40"/>
    </row>
    <row r="2259" customFormat="false" ht="15" hidden="false" customHeight="false" outlineLevel="0" collapsed="false">
      <c r="A2259" s="40"/>
      <c r="B2259" s="41"/>
      <c r="C2259" s="41"/>
      <c r="D2259" s="41"/>
      <c r="E2259" s="41"/>
      <c r="F2259" s="41"/>
      <c r="G2259" s="53"/>
      <c r="H2259" s="53"/>
      <c r="I2259" s="41"/>
      <c r="J2259" s="41"/>
      <c r="K2259" s="41"/>
      <c r="L2259" s="41"/>
      <c r="M2259" s="41"/>
      <c r="N2259" s="41"/>
      <c r="O2259" s="41"/>
      <c r="P2259" s="41"/>
      <c r="Q2259" s="41"/>
      <c r="R2259" s="41"/>
      <c r="S2259" s="41"/>
      <c r="T2259" s="41"/>
      <c r="U2259" s="40"/>
      <c r="V2259" s="40"/>
      <c r="W2259" s="40"/>
      <c r="X2259" s="40"/>
      <c r="Y2259" s="46"/>
      <c r="Z2259" s="40"/>
    </row>
    <row r="2260" customFormat="false" ht="15" hidden="false" customHeight="false" outlineLevel="0" collapsed="false">
      <c r="A2260" s="40"/>
      <c r="B2260" s="41"/>
      <c r="C2260" s="41"/>
      <c r="D2260" s="41"/>
      <c r="E2260" s="41"/>
      <c r="F2260" s="41"/>
      <c r="G2260" s="53"/>
      <c r="H2260" s="53"/>
      <c r="I2260" s="41"/>
      <c r="J2260" s="41"/>
      <c r="K2260" s="41"/>
      <c r="L2260" s="41"/>
      <c r="M2260" s="41"/>
      <c r="N2260" s="41"/>
      <c r="O2260" s="41"/>
      <c r="P2260" s="41"/>
      <c r="Q2260" s="41"/>
      <c r="R2260" s="41"/>
      <c r="S2260" s="41"/>
      <c r="T2260" s="41"/>
      <c r="U2260" s="40"/>
      <c r="V2260" s="40"/>
      <c r="W2260" s="40"/>
      <c r="X2260" s="40"/>
      <c r="Y2260" s="46"/>
      <c r="Z2260" s="40"/>
    </row>
    <row r="2261" customFormat="false" ht="15" hidden="false" customHeight="false" outlineLevel="0" collapsed="false">
      <c r="A2261" s="40"/>
      <c r="B2261" s="41"/>
      <c r="C2261" s="41"/>
      <c r="D2261" s="41"/>
      <c r="E2261" s="41"/>
      <c r="F2261" s="41"/>
      <c r="G2261" s="53"/>
      <c r="H2261" s="53"/>
      <c r="I2261" s="41"/>
      <c r="J2261" s="41"/>
      <c r="K2261" s="41"/>
      <c r="L2261" s="41"/>
      <c r="M2261" s="41"/>
      <c r="N2261" s="41"/>
      <c r="O2261" s="41"/>
      <c r="P2261" s="41"/>
      <c r="Q2261" s="41"/>
      <c r="R2261" s="41"/>
      <c r="S2261" s="41"/>
      <c r="T2261" s="41"/>
      <c r="U2261" s="40"/>
      <c r="V2261" s="40"/>
      <c r="W2261" s="40"/>
      <c r="X2261" s="40"/>
      <c r="Y2261" s="46"/>
      <c r="Z2261" s="40"/>
    </row>
    <row r="2262" customFormat="false" ht="15" hidden="false" customHeight="false" outlineLevel="0" collapsed="false">
      <c r="A2262" s="40"/>
      <c r="B2262" s="41"/>
      <c r="C2262" s="41"/>
      <c r="D2262" s="41"/>
      <c r="E2262" s="41"/>
      <c r="F2262" s="41"/>
      <c r="G2262" s="53"/>
      <c r="H2262" s="53"/>
      <c r="I2262" s="41"/>
      <c r="J2262" s="41"/>
      <c r="K2262" s="41"/>
      <c r="L2262" s="41"/>
      <c r="M2262" s="41"/>
      <c r="N2262" s="41"/>
      <c r="O2262" s="41"/>
      <c r="P2262" s="41"/>
      <c r="Q2262" s="41"/>
      <c r="R2262" s="41"/>
      <c r="S2262" s="41"/>
      <c r="T2262" s="41"/>
      <c r="U2262" s="40"/>
      <c r="V2262" s="40"/>
      <c r="W2262" s="40"/>
      <c r="X2262" s="40"/>
      <c r="Y2262" s="46"/>
      <c r="Z2262" s="40"/>
    </row>
    <row r="2263" customFormat="false" ht="15" hidden="false" customHeight="false" outlineLevel="0" collapsed="false">
      <c r="A2263" s="40"/>
      <c r="B2263" s="41"/>
      <c r="C2263" s="41"/>
      <c r="D2263" s="41"/>
      <c r="E2263" s="41"/>
      <c r="F2263" s="41"/>
      <c r="G2263" s="53"/>
      <c r="H2263" s="53"/>
      <c r="I2263" s="41"/>
      <c r="J2263" s="41"/>
      <c r="K2263" s="41"/>
      <c r="L2263" s="41"/>
      <c r="M2263" s="41"/>
      <c r="N2263" s="41"/>
      <c r="O2263" s="41"/>
      <c r="P2263" s="41"/>
      <c r="Q2263" s="41"/>
      <c r="R2263" s="41"/>
      <c r="S2263" s="41"/>
      <c r="T2263" s="41"/>
      <c r="U2263" s="40"/>
      <c r="V2263" s="40"/>
      <c r="W2263" s="40"/>
      <c r="X2263" s="40"/>
      <c r="Y2263" s="46"/>
      <c r="Z2263" s="40"/>
    </row>
    <row r="2264" customFormat="false" ht="15" hidden="false" customHeight="false" outlineLevel="0" collapsed="false">
      <c r="A2264" s="40"/>
      <c r="B2264" s="41"/>
      <c r="C2264" s="41"/>
      <c r="D2264" s="41"/>
      <c r="E2264" s="41"/>
      <c r="F2264" s="41"/>
      <c r="G2264" s="53"/>
      <c r="H2264" s="53"/>
      <c r="I2264" s="41"/>
      <c r="J2264" s="41"/>
      <c r="K2264" s="41"/>
      <c r="L2264" s="41"/>
      <c r="M2264" s="41"/>
      <c r="N2264" s="41"/>
      <c r="O2264" s="41"/>
      <c r="P2264" s="41"/>
      <c r="Q2264" s="41"/>
      <c r="R2264" s="41"/>
      <c r="S2264" s="41"/>
      <c r="T2264" s="41"/>
      <c r="U2264" s="40"/>
      <c r="V2264" s="40"/>
      <c r="W2264" s="40"/>
      <c r="X2264" s="40"/>
      <c r="Y2264" s="46"/>
      <c r="Z2264" s="40"/>
    </row>
    <row r="2265" customFormat="false" ht="15" hidden="false" customHeight="false" outlineLevel="0" collapsed="false">
      <c r="A2265" s="40"/>
      <c r="B2265" s="41"/>
      <c r="C2265" s="41"/>
      <c r="D2265" s="41"/>
      <c r="E2265" s="41"/>
      <c r="F2265" s="41"/>
      <c r="G2265" s="53"/>
      <c r="H2265" s="53"/>
      <c r="I2265" s="41"/>
      <c r="J2265" s="41"/>
      <c r="K2265" s="41"/>
      <c r="L2265" s="41"/>
      <c r="M2265" s="41"/>
      <c r="N2265" s="41"/>
      <c r="O2265" s="41"/>
      <c r="P2265" s="41"/>
      <c r="Q2265" s="41"/>
      <c r="R2265" s="41"/>
      <c r="S2265" s="41"/>
      <c r="T2265" s="41"/>
      <c r="U2265" s="40"/>
      <c r="V2265" s="40"/>
      <c r="W2265" s="40"/>
      <c r="X2265" s="40"/>
      <c r="Y2265" s="46"/>
      <c r="Z2265" s="40"/>
    </row>
    <row r="2266" customFormat="false" ht="15" hidden="false" customHeight="false" outlineLevel="0" collapsed="false">
      <c r="A2266" s="40"/>
      <c r="B2266" s="41"/>
      <c r="C2266" s="41"/>
      <c r="D2266" s="41"/>
      <c r="E2266" s="41"/>
      <c r="F2266" s="41"/>
      <c r="G2266" s="53"/>
      <c r="H2266" s="53"/>
      <c r="I2266" s="41"/>
      <c r="J2266" s="41"/>
      <c r="K2266" s="41"/>
      <c r="L2266" s="41"/>
      <c r="M2266" s="41"/>
      <c r="N2266" s="41"/>
      <c r="O2266" s="41"/>
      <c r="P2266" s="41"/>
      <c r="Q2266" s="41"/>
      <c r="R2266" s="41"/>
      <c r="S2266" s="41"/>
      <c r="T2266" s="41"/>
      <c r="U2266" s="40"/>
      <c r="V2266" s="40"/>
      <c r="W2266" s="40"/>
      <c r="X2266" s="40"/>
      <c r="Y2266" s="46"/>
      <c r="Z2266" s="40"/>
    </row>
    <row r="2267" customFormat="false" ht="15" hidden="false" customHeight="false" outlineLevel="0" collapsed="false">
      <c r="A2267" s="40"/>
      <c r="B2267" s="41"/>
      <c r="C2267" s="41"/>
      <c r="D2267" s="41"/>
      <c r="E2267" s="41"/>
      <c r="F2267" s="41"/>
      <c r="G2267" s="53"/>
      <c r="H2267" s="53"/>
      <c r="I2267" s="41"/>
      <c r="J2267" s="41"/>
      <c r="K2267" s="41"/>
      <c r="L2267" s="41"/>
      <c r="M2267" s="41"/>
      <c r="N2267" s="41"/>
      <c r="O2267" s="41"/>
      <c r="P2267" s="41"/>
      <c r="Q2267" s="41"/>
      <c r="R2267" s="41"/>
      <c r="S2267" s="41"/>
      <c r="T2267" s="41"/>
      <c r="U2267" s="40"/>
      <c r="V2267" s="40"/>
      <c r="W2267" s="40"/>
      <c r="X2267" s="40"/>
      <c r="Y2267" s="46"/>
      <c r="Z2267" s="40"/>
    </row>
    <row r="2268" customFormat="false" ht="15" hidden="false" customHeight="false" outlineLevel="0" collapsed="false">
      <c r="A2268" s="40"/>
      <c r="B2268" s="41"/>
      <c r="C2268" s="41"/>
      <c r="D2268" s="41"/>
      <c r="E2268" s="41"/>
      <c r="F2268" s="41"/>
      <c r="G2268" s="53"/>
      <c r="H2268" s="53"/>
      <c r="I2268" s="41"/>
      <c r="J2268" s="41"/>
      <c r="K2268" s="41"/>
      <c r="L2268" s="41"/>
      <c r="M2268" s="41"/>
      <c r="N2268" s="41"/>
      <c r="O2268" s="41"/>
      <c r="P2268" s="41"/>
      <c r="Q2268" s="41"/>
      <c r="R2268" s="41"/>
      <c r="S2268" s="41"/>
      <c r="T2268" s="41"/>
      <c r="U2268" s="40"/>
      <c r="V2268" s="40"/>
      <c r="W2268" s="40"/>
      <c r="X2268" s="40"/>
      <c r="Y2268" s="46"/>
      <c r="Z2268" s="40"/>
    </row>
    <row r="2269" customFormat="false" ht="15" hidden="false" customHeight="false" outlineLevel="0" collapsed="false">
      <c r="A2269" s="40"/>
      <c r="B2269" s="41"/>
      <c r="C2269" s="41"/>
      <c r="D2269" s="41"/>
      <c r="E2269" s="41"/>
      <c r="F2269" s="41"/>
      <c r="G2269" s="53"/>
      <c r="H2269" s="53"/>
      <c r="I2269" s="41"/>
      <c r="J2269" s="41"/>
      <c r="K2269" s="41"/>
      <c r="L2269" s="41"/>
      <c r="M2269" s="41"/>
      <c r="N2269" s="41"/>
      <c r="O2269" s="41"/>
      <c r="P2269" s="41"/>
      <c r="Q2269" s="41"/>
      <c r="R2269" s="41"/>
      <c r="S2269" s="41"/>
      <c r="T2269" s="41"/>
      <c r="U2269" s="40"/>
      <c r="V2269" s="40"/>
      <c r="W2269" s="40"/>
      <c r="X2269" s="40"/>
      <c r="Y2269" s="46"/>
      <c r="Z2269" s="40"/>
    </row>
    <row r="2270" customFormat="false" ht="15" hidden="false" customHeight="false" outlineLevel="0" collapsed="false">
      <c r="A2270" s="40"/>
      <c r="B2270" s="41"/>
      <c r="C2270" s="41"/>
      <c r="D2270" s="41"/>
      <c r="E2270" s="41"/>
      <c r="F2270" s="41"/>
      <c r="G2270" s="53"/>
      <c r="H2270" s="53"/>
      <c r="I2270" s="41"/>
      <c r="J2270" s="41"/>
      <c r="K2270" s="41"/>
      <c r="L2270" s="41"/>
      <c r="M2270" s="41"/>
      <c r="N2270" s="41"/>
      <c r="O2270" s="41"/>
      <c r="P2270" s="41"/>
      <c r="Q2270" s="41"/>
      <c r="R2270" s="41"/>
      <c r="S2270" s="41"/>
      <c r="T2270" s="41"/>
      <c r="U2270" s="40"/>
      <c r="V2270" s="40"/>
      <c r="W2270" s="40"/>
      <c r="X2270" s="40"/>
      <c r="Y2270" s="46"/>
      <c r="Z2270" s="40"/>
    </row>
    <row r="2271" customFormat="false" ht="15" hidden="false" customHeight="false" outlineLevel="0" collapsed="false">
      <c r="A2271" s="40"/>
      <c r="B2271" s="41"/>
      <c r="C2271" s="41"/>
      <c r="D2271" s="41"/>
      <c r="E2271" s="41"/>
      <c r="F2271" s="41"/>
      <c r="G2271" s="53"/>
      <c r="H2271" s="53"/>
      <c r="I2271" s="41"/>
      <c r="J2271" s="41"/>
      <c r="K2271" s="41"/>
      <c r="L2271" s="41"/>
      <c r="M2271" s="41"/>
      <c r="N2271" s="41"/>
      <c r="O2271" s="41"/>
      <c r="P2271" s="41"/>
      <c r="Q2271" s="41"/>
      <c r="R2271" s="41"/>
      <c r="S2271" s="41"/>
      <c r="T2271" s="41"/>
      <c r="U2271" s="40"/>
      <c r="V2271" s="40"/>
      <c r="W2271" s="40"/>
      <c r="X2271" s="40"/>
      <c r="Y2271" s="46"/>
      <c r="Z2271" s="40"/>
    </row>
    <row r="2272" customFormat="false" ht="15" hidden="false" customHeight="false" outlineLevel="0" collapsed="false">
      <c r="A2272" s="40"/>
      <c r="B2272" s="41"/>
      <c r="C2272" s="41"/>
      <c r="D2272" s="41"/>
      <c r="E2272" s="41"/>
      <c r="F2272" s="41"/>
      <c r="G2272" s="53"/>
      <c r="H2272" s="53"/>
      <c r="I2272" s="41"/>
      <c r="J2272" s="41"/>
      <c r="K2272" s="41"/>
      <c r="L2272" s="41"/>
      <c r="M2272" s="41"/>
      <c r="N2272" s="41"/>
      <c r="O2272" s="41"/>
      <c r="P2272" s="41"/>
      <c r="Q2272" s="41"/>
      <c r="R2272" s="41"/>
      <c r="S2272" s="41"/>
      <c r="T2272" s="41"/>
      <c r="U2272" s="40"/>
      <c r="V2272" s="40"/>
      <c r="W2272" s="40"/>
      <c r="X2272" s="40"/>
      <c r="Y2272" s="46"/>
      <c r="Z2272" s="40"/>
    </row>
    <row r="2273" customFormat="false" ht="15" hidden="false" customHeight="false" outlineLevel="0" collapsed="false">
      <c r="A2273" s="40"/>
      <c r="B2273" s="41"/>
      <c r="C2273" s="41"/>
      <c r="D2273" s="41"/>
      <c r="E2273" s="41"/>
      <c r="F2273" s="41"/>
      <c r="G2273" s="53"/>
      <c r="H2273" s="53"/>
      <c r="I2273" s="41"/>
      <c r="J2273" s="41"/>
      <c r="K2273" s="41"/>
      <c r="L2273" s="41"/>
      <c r="M2273" s="41"/>
      <c r="N2273" s="41"/>
      <c r="O2273" s="41"/>
      <c r="P2273" s="41"/>
      <c r="Q2273" s="41"/>
      <c r="R2273" s="41"/>
      <c r="S2273" s="41"/>
      <c r="T2273" s="41"/>
      <c r="U2273" s="40"/>
      <c r="V2273" s="40"/>
      <c r="W2273" s="40"/>
      <c r="X2273" s="40"/>
      <c r="Y2273" s="46"/>
      <c r="Z2273" s="40"/>
    </row>
    <row r="2274" customFormat="false" ht="15" hidden="false" customHeight="false" outlineLevel="0" collapsed="false">
      <c r="A2274" s="40"/>
      <c r="B2274" s="41"/>
      <c r="C2274" s="41"/>
      <c r="D2274" s="41"/>
      <c r="E2274" s="41"/>
      <c r="F2274" s="41"/>
      <c r="G2274" s="53"/>
      <c r="H2274" s="53"/>
      <c r="I2274" s="41"/>
      <c r="J2274" s="41"/>
      <c r="K2274" s="41"/>
      <c r="L2274" s="41"/>
      <c r="M2274" s="41"/>
      <c r="N2274" s="41"/>
      <c r="O2274" s="41"/>
      <c r="P2274" s="41"/>
      <c r="Q2274" s="41"/>
      <c r="R2274" s="41"/>
      <c r="S2274" s="41"/>
      <c r="T2274" s="41"/>
      <c r="U2274" s="40"/>
      <c r="V2274" s="40"/>
      <c r="W2274" s="40"/>
      <c r="X2274" s="40"/>
      <c r="Y2274" s="46"/>
      <c r="Z2274" s="40"/>
    </row>
    <row r="2275" customFormat="false" ht="15" hidden="false" customHeight="false" outlineLevel="0" collapsed="false">
      <c r="A2275" s="40"/>
      <c r="B2275" s="41"/>
      <c r="C2275" s="41"/>
      <c r="D2275" s="41"/>
      <c r="E2275" s="41"/>
      <c r="F2275" s="41"/>
      <c r="G2275" s="53"/>
      <c r="H2275" s="53"/>
      <c r="I2275" s="41"/>
      <c r="J2275" s="41"/>
      <c r="K2275" s="41"/>
      <c r="L2275" s="41"/>
      <c r="M2275" s="41"/>
      <c r="N2275" s="41"/>
      <c r="O2275" s="41"/>
      <c r="P2275" s="41"/>
      <c r="Q2275" s="41"/>
      <c r="R2275" s="41"/>
      <c r="S2275" s="41"/>
      <c r="T2275" s="41"/>
      <c r="U2275" s="40"/>
      <c r="V2275" s="40"/>
      <c r="W2275" s="40"/>
      <c r="X2275" s="40"/>
      <c r="Y2275" s="46"/>
      <c r="Z2275" s="40"/>
    </row>
    <row r="2276" customFormat="false" ht="15" hidden="false" customHeight="false" outlineLevel="0" collapsed="false">
      <c r="A2276" s="40"/>
      <c r="B2276" s="41"/>
      <c r="C2276" s="41"/>
      <c r="D2276" s="41"/>
      <c r="E2276" s="41"/>
      <c r="F2276" s="41"/>
      <c r="G2276" s="53"/>
      <c r="H2276" s="53"/>
      <c r="I2276" s="41"/>
      <c r="J2276" s="41"/>
      <c r="K2276" s="41"/>
      <c r="L2276" s="41"/>
      <c r="M2276" s="41"/>
      <c r="N2276" s="41"/>
      <c r="O2276" s="41"/>
      <c r="P2276" s="41"/>
      <c r="Q2276" s="41"/>
      <c r="R2276" s="41"/>
      <c r="S2276" s="41"/>
      <c r="T2276" s="41"/>
      <c r="U2276" s="40"/>
      <c r="V2276" s="40"/>
      <c r="W2276" s="40"/>
      <c r="X2276" s="40"/>
      <c r="Y2276" s="46"/>
      <c r="Z2276" s="40"/>
    </row>
    <row r="2277" customFormat="false" ht="15" hidden="false" customHeight="false" outlineLevel="0" collapsed="false">
      <c r="A2277" s="40"/>
      <c r="B2277" s="41"/>
      <c r="C2277" s="41"/>
      <c r="D2277" s="41"/>
      <c r="E2277" s="41"/>
      <c r="F2277" s="41"/>
      <c r="G2277" s="53"/>
      <c r="H2277" s="53"/>
      <c r="I2277" s="41"/>
      <c r="J2277" s="41"/>
      <c r="K2277" s="41"/>
      <c r="L2277" s="41"/>
      <c r="M2277" s="41"/>
      <c r="N2277" s="41"/>
      <c r="O2277" s="41"/>
      <c r="P2277" s="41"/>
      <c r="Q2277" s="41"/>
      <c r="R2277" s="41"/>
      <c r="S2277" s="41"/>
      <c r="T2277" s="41"/>
      <c r="U2277" s="40"/>
      <c r="V2277" s="40"/>
      <c r="W2277" s="40"/>
      <c r="X2277" s="40"/>
      <c r="Y2277" s="46"/>
      <c r="Z2277" s="40"/>
    </row>
    <row r="2278" customFormat="false" ht="15" hidden="false" customHeight="false" outlineLevel="0" collapsed="false">
      <c r="A2278" s="40"/>
      <c r="B2278" s="41"/>
      <c r="C2278" s="41"/>
      <c r="D2278" s="41"/>
      <c r="E2278" s="41"/>
      <c r="F2278" s="41"/>
      <c r="G2278" s="53"/>
      <c r="H2278" s="53"/>
      <c r="I2278" s="41"/>
      <c r="J2278" s="41"/>
      <c r="K2278" s="41"/>
      <c r="L2278" s="41"/>
      <c r="M2278" s="41"/>
      <c r="N2278" s="41"/>
      <c r="O2278" s="41"/>
      <c r="P2278" s="41"/>
      <c r="Q2278" s="41"/>
      <c r="R2278" s="41"/>
      <c r="S2278" s="41"/>
      <c r="T2278" s="41"/>
      <c r="U2278" s="40"/>
      <c r="V2278" s="40"/>
      <c r="W2278" s="40"/>
      <c r="X2278" s="40"/>
      <c r="Y2278" s="46"/>
      <c r="Z2278" s="40"/>
    </row>
    <row r="2279" customFormat="false" ht="15" hidden="false" customHeight="false" outlineLevel="0" collapsed="false">
      <c r="A2279" s="40"/>
      <c r="B2279" s="41"/>
      <c r="C2279" s="41"/>
      <c r="D2279" s="41"/>
      <c r="E2279" s="41"/>
      <c r="F2279" s="41"/>
      <c r="G2279" s="53"/>
      <c r="H2279" s="53"/>
      <c r="I2279" s="41"/>
      <c r="J2279" s="41"/>
      <c r="K2279" s="41"/>
      <c r="L2279" s="41"/>
      <c r="M2279" s="41"/>
      <c r="N2279" s="41"/>
      <c r="O2279" s="41"/>
      <c r="P2279" s="41"/>
      <c r="Q2279" s="41"/>
      <c r="R2279" s="41"/>
      <c r="S2279" s="41"/>
      <c r="T2279" s="41"/>
      <c r="U2279" s="40"/>
      <c r="V2279" s="40"/>
      <c r="W2279" s="40"/>
      <c r="X2279" s="40"/>
      <c r="Y2279" s="46"/>
      <c r="Z2279" s="40"/>
    </row>
    <row r="2280" customFormat="false" ht="15" hidden="false" customHeight="false" outlineLevel="0" collapsed="false">
      <c r="A2280" s="40"/>
      <c r="B2280" s="41"/>
      <c r="C2280" s="41"/>
      <c r="D2280" s="41"/>
      <c r="E2280" s="41"/>
      <c r="F2280" s="41"/>
      <c r="G2280" s="53"/>
      <c r="H2280" s="53"/>
      <c r="I2280" s="41"/>
      <c r="J2280" s="41"/>
      <c r="K2280" s="41"/>
      <c r="L2280" s="41"/>
      <c r="M2280" s="41"/>
      <c r="N2280" s="41"/>
      <c r="O2280" s="41"/>
      <c r="P2280" s="41"/>
      <c r="Q2280" s="41"/>
      <c r="R2280" s="41"/>
      <c r="S2280" s="41"/>
      <c r="T2280" s="41"/>
      <c r="U2280" s="40"/>
      <c r="V2280" s="40"/>
      <c r="W2280" s="40"/>
      <c r="X2280" s="40"/>
      <c r="Y2280" s="46"/>
      <c r="Z2280" s="40"/>
    </row>
    <row r="2281" customFormat="false" ht="15" hidden="false" customHeight="false" outlineLevel="0" collapsed="false">
      <c r="A2281" s="40"/>
      <c r="B2281" s="41"/>
      <c r="C2281" s="41"/>
      <c r="D2281" s="41"/>
      <c r="E2281" s="41"/>
      <c r="F2281" s="41"/>
      <c r="G2281" s="53"/>
      <c r="H2281" s="53"/>
      <c r="I2281" s="41"/>
      <c r="J2281" s="41"/>
      <c r="K2281" s="41"/>
      <c r="L2281" s="41"/>
      <c r="M2281" s="41"/>
      <c r="N2281" s="41"/>
      <c r="O2281" s="41"/>
      <c r="P2281" s="41"/>
      <c r="Q2281" s="41"/>
      <c r="R2281" s="41"/>
      <c r="S2281" s="41"/>
      <c r="T2281" s="41"/>
      <c r="U2281" s="40"/>
      <c r="V2281" s="40"/>
      <c r="W2281" s="40"/>
      <c r="X2281" s="40"/>
      <c r="Y2281" s="46"/>
      <c r="Z2281" s="40"/>
    </row>
    <row r="2282" customFormat="false" ht="15" hidden="false" customHeight="false" outlineLevel="0" collapsed="false">
      <c r="A2282" s="40"/>
      <c r="B2282" s="41"/>
      <c r="C2282" s="41"/>
      <c r="D2282" s="41"/>
      <c r="E2282" s="41"/>
      <c r="F2282" s="41"/>
      <c r="G2282" s="53"/>
      <c r="H2282" s="53"/>
      <c r="I2282" s="41"/>
      <c r="J2282" s="41"/>
      <c r="K2282" s="41"/>
      <c r="L2282" s="41"/>
      <c r="M2282" s="41"/>
      <c r="N2282" s="41"/>
      <c r="O2282" s="41"/>
      <c r="P2282" s="41"/>
      <c r="Q2282" s="41"/>
      <c r="R2282" s="41"/>
      <c r="S2282" s="41"/>
      <c r="T2282" s="41"/>
      <c r="U2282" s="40"/>
      <c r="V2282" s="40"/>
      <c r="W2282" s="40"/>
      <c r="X2282" s="40"/>
      <c r="Y2282" s="46"/>
      <c r="Z2282" s="40"/>
    </row>
    <row r="2283" customFormat="false" ht="15" hidden="false" customHeight="false" outlineLevel="0" collapsed="false">
      <c r="A2283" s="40"/>
      <c r="B2283" s="41"/>
      <c r="C2283" s="41"/>
      <c r="D2283" s="41"/>
      <c r="E2283" s="41"/>
      <c r="F2283" s="41"/>
      <c r="G2283" s="53"/>
      <c r="H2283" s="53"/>
      <c r="I2283" s="41"/>
      <c r="J2283" s="41"/>
      <c r="K2283" s="41"/>
      <c r="L2283" s="41"/>
      <c r="M2283" s="41"/>
      <c r="N2283" s="41"/>
      <c r="O2283" s="41"/>
      <c r="P2283" s="41"/>
      <c r="Q2283" s="41"/>
      <c r="R2283" s="41"/>
      <c r="S2283" s="41"/>
      <c r="T2283" s="41"/>
      <c r="U2283" s="40"/>
      <c r="V2283" s="40"/>
      <c r="W2283" s="40"/>
      <c r="X2283" s="40"/>
      <c r="Y2283" s="46"/>
      <c r="Z2283" s="40"/>
    </row>
    <row r="2284" customFormat="false" ht="15" hidden="false" customHeight="false" outlineLevel="0" collapsed="false">
      <c r="A2284" s="40"/>
      <c r="B2284" s="41"/>
      <c r="C2284" s="41"/>
      <c r="D2284" s="41"/>
      <c r="E2284" s="41"/>
      <c r="F2284" s="41"/>
      <c r="G2284" s="53"/>
      <c r="H2284" s="53"/>
      <c r="I2284" s="41"/>
      <c r="J2284" s="41"/>
      <c r="K2284" s="41"/>
      <c r="L2284" s="41"/>
      <c r="M2284" s="41"/>
      <c r="N2284" s="41"/>
      <c r="O2284" s="41"/>
      <c r="P2284" s="41"/>
      <c r="Q2284" s="41"/>
      <c r="R2284" s="41"/>
      <c r="S2284" s="41"/>
      <c r="T2284" s="41"/>
      <c r="U2284" s="40"/>
      <c r="V2284" s="40"/>
      <c r="W2284" s="40"/>
      <c r="X2284" s="40"/>
      <c r="Y2284" s="46"/>
      <c r="Z2284" s="40"/>
    </row>
    <row r="2285" customFormat="false" ht="15" hidden="false" customHeight="false" outlineLevel="0" collapsed="false">
      <c r="A2285" s="40"/>
      <c r="B2285" s="41"/>
      <c r="C2285" s="41"/>
      <c r="D2285" s="41"/>
      <c r="E2285" s="41"/>
      <c r="F2285" s="41"/>
      <c r="G2285" s="53"/>
      <c r="H2285" s="53"/>
      <c r="I2285" s="41"/>
      <c r="J2285" s="41"/>
      <c r="K2285" s="41"/>
      <c r="L2285" s="41"/>
      <c r="M2285" s="41"/>
      <c r="N2285" s="41"/>
      <c r="O2285" s="41"/>
      <c r="P2285" s="41"/>
      <c r="Q2285" s="41"/>
      <c r="R2285" s="41"/>
      <c r="S2285" s="41"/>
      <c r="T2285" s="41"/>
      <c r="U2285" s="40"/>
      <c r="V2285" s="40"/>
      <c r="W2285" s="40"/>
      <c r="X2285" s="40"/>
      <c r="Y2285" s="46"/>
      <c r="Z2285" s="40"/>
    </row>
    <row r="2286" customFormat="false" ht="15" hidden="false" customHeight="false" outlineLevel="0" collapsed="false">
      <c r="A2286" s="40"/>
      <c r="B2286" s="41"/>
      <c r="C2286" s="41"/>
      <c r="D2286" s="41"/>
      <c r="E2286" s="41"/>
      <c r="F2286" s="41"/>
      <c r="G2286" s="53"/>
      <c r="H2286" s="53"/>
      <c r="I2286" s="41"/>
      <c r="J2286" s="41"/>
      <c r="K2286" s="41"/>
      <c r="L2286" s="41"/>
      <c r="M2286" s="41"/>
      <c r="N2286" s="41"/>
      <c r="O2286" s="41"/>
      <c r="P2286" s="41"/>
      <c r="Q2286" s="41"/>
      <c r="R2286" s="41"/>
      <c r="S2286" s="41"/>
      <c r="T2286" s="41"/>
      <c r="U2286" s="40"/>
      <c r="V2286" s="40"/>
      <c r="W2286" s="40"/>
      <c r="X2286" s="40"/>
      <c r="Y2286" s="46"/>
      <c r="Z2286" s="40"/>
    </row>
    <row r="2287" customFormat="false" ht="15" hidden="false" customHeight="false" outlineLevel="0" collapsed="false">
      <c r="A2287" s="40"/>
      <c r="B2287" s="41"/>
      <c r="C2287" s="41"/>
      <c r="D2287" s="41"/>
      <c r="E2287" s="41"/>
      <c r="F2287" s="41"/>
      <c r="G2287" s="53"/>
      <c r="H2287" s="53"/>
      <c r="I2287" s="41"/>
      <c r="J2287" s="41"/>
      <c r="K2287" s="41"/>
      <c r="L2287" s="41"/>
      <c r="M2287" s="41"/>
      <c r="N2287" s="41"/>
      <c r="O2287" s="41"/>
      <c r="P2287" s="41"/>
      <c r="Q2287" s="41"/>
      <c r="R2287" s="41"/>
      <c r="S2287" s="41"/>
      <c r="T2287" s="41"/>
      <c r="U2287" s="40"/>
      <c r="V2287" s="40"/>
      <c r="W2287" s="40"/>
      <c r="X2287" s="40"/>
      <c r="Y2287" s="46"/>
      <c r="Z2287" s="40"/>
    </row>
    <row r="2288" customFormat="false" ht="15" hidden="false" customHeight="false" outlineLevel="0" collapsed="false">
      <c r="A2288" s="40"/>
      <c r="B2288" s="41"/>
      <c r="C2288" s="41"/>
      <c r="D2288" s="41"/>
      <c r="E2288" s="41"/>
      <c r="F2288" s="41"/>
      <c r="G2288" s="53"/>
      <c r="H2288" s="53"/>
      <c r="I2288" s="41"/>
      <c r="J2288" s="41"/>
      <c r="K2288" s="41"/>
      <c r="L2288" s="41"/>
      <c r="M2288" s="41"/>
      <c r="N2288" s="41"/>
      <c r="O2288" s="41"/>
      <c r="P2288" s="41"/>
      <c r="Q2288" s="41"/>
      <c r="R2288" s="41"/>
      <c r="S2288" s="41"/>
      <c r="T2288" s="41"/>
      <c r="U2288" s="40"/>
      <c r="V2288" s="40"/>
      <c r="W2288" s="40"/>
      <c r="X2288" s="40"/>
      <c r="Y2288" s="46"/>
      <c r="Z2288" s="40"/>
    </row>
    <row r="2289" customFormat="false" ht="15" hidden="false" customHeight="false" outlineLevel="0" collapsed="false">
      <c r="A2289" s="40"/>
      <c r="B2289" s="41"/>
      <c r="C2289" s="41"/>
      <c r="D2289" s="41"/>
      <c r="E2289" s="41"/>
      <c r="F2289" s="41"/>
      <c r="G2289" s="53"/>
      <c r="H2289" s="53"/>
      <c r="I2289" s="41"/>
      <c r="J2289" s="41"/>
      <c r="K2289" s="41"/>
      <c r="L2289" s="41"/>
      <c r="M2289" s="41"/>
      <c r="N2289" s="41"/>
      <c r="O2289" s="41"/>
      <c r="P2289" s="41"/>
      <c r="Q2289" s="41"/>
      <c r="R2289" s="41"/>
      <c r="S2289" s="41"/>
      <c r="T2289" s="41"/>
      <c r="U2289" s="40"/>
      <c r="V2289" s="40"/>
      <c r="W2289" s="40"/>
      <c r="X2289" s="40"/>
      <c r="Y2289" s="46"/>
      <c r="Z2289" s="40"/>
    </row>
    <row r="2290" customFormat="false" ht="15" hidden="false" customHeight="false" outlineLevel="0" collapsed="false">
      <c r="A2290" s="40"/>
      <c r="B2290" s="41"/>
      <c r="C2290" s="41"/>
      <c r="D2290" s="41"/>
      <c r="E2290" s="41"/>
      <c r="F2290" s="41"/>
      <c r="G2290" s="53"/>
      <c r="H2290" s="53"/>
      <c r="I2290" s="41"/>
      <c r="J2290" s="41"/>
      <c r="K2290" s="41"/>
      <c r="L2290" s="41"/>
      <c r="M2290" s="41"/>
      <c r="N2290" s="41"/>
      <c r="O2290" s="41"/>
      <c r="P2290" s="41"/>
      <c r="Q2290" s="41"/>
      <c r="R2290" s="41"/>
      <c r="S2290" s="41"/>
      <c r="T2290" s="41"/>
      <c r="U2290" s="40"/>
      <c r="V2290" s="40"/>
      <c r="W2290" s="40"/>
      <c r="X2290" s="40"/>
      <c r="Y2290" s="46"/>
      <c r="Z2290" s="40"/>
    </row>
    <row r="2291" customFormat="false" ht="15" hidden="false" customHeight="false" outlineLevel="0" collapsed="false">
      <c r="A2291" s="40"/>
      <c r="B2291" s="41"/>
      <c r="C2291" s="41"/>
      <c r="D2291" s="41"/>
      <c r="E2291" s="41"/>
      <c r="F2291" s="41"/>
      <c r="G2291" s="53"/>
      <c r="H2291" s="53"/>
      <c r="I2291" s="41"/>
      <c r="J2291" s="41"/>
      <c r="K2291" s="41"/>
      <c r="L2291" s="41"/>
      <c r="M2291" s="41"/>
      <c r="N2291" s="41"/>
      <c r="O2291" s="41"/>
      <c r="P2291" s="41"/>
      <c r="Q2291" s="41"/>
      <c r="R2291" s="41"/>
      <c r="S2291" s="41"/>
      <c r="T2291" s="41"/>
      <c r="U2291" s="40"/>
      <c r="V2291" s="40"/>
      <c r="W2291" s="40"/>
      <c r="X2291" s="40"/>
      <c r="Y2291" s="46"/>
      <c r="Z2291" s="40"/>
    </row>
    <row r="2292" customFormat="false" ht="15" hidden="false" customHeight="false" outlineLevel="0" collapsed="false">
      <c r="A2292" s="40"/>
      <c r="B2292" s="41"/>
      <c r="C2292" s="41"/>
      <c r="D2292" s="41"/>
      <c r="E2292" s="41"/>
      <c r="F2292" s="41"/>
      <c r="G2292" s="53"/>
      <c r="H2292" s="53"/>
      <c r="I2292" s="41"/>
      <c r="J2292" s="41"/>
      <c r="K2292" s="41"/>
      <c r="L2292" s="41"/>
      <c r="M2292" s="41"/>
      <c r="N2292" s="41"/>
      <c r="O2292" s="41"/>
      <c r="P2292" s="41"/>
      <c r="Q2292" s="41"/>
      <c r="R2292" s="41"/>
      <c r="S2292" s="41"/>
      <c r="T2292" s="41"/>
      <c r="U2292" s="44"/>
      <c r="V2292" s="40"/>
      <c r="W2292" s="40"/>
      <c r="X2292" s="40"/>
      <c r="Y2292" s="46"/>
      <c r="Z2292" s="40"/>
    </row>
    <row r="2293" customFormat="false" ht="15" hidden="false" customHeight="false" outlineLevel="0" collapsed="false">
      <c r="A2293" s="40"/>
      <c r="B2293" s="41"/>
      <c r="C2293" s="41"/>
      <c r="D2293" s="41"/>
      <c r="E2293" s="41"/>
      <c r="F2293" s="41"/>
      <c r="G2293" s="53"/>
      <c r="H2293" s="53"/>
      <c r="I2293" s="41"/>
      <c r="J2293" s="41"/>
      <c r="K2293" s="41"/>
      <c r="L2293" s="41"/>
      <c r="M2293" s="41"/>
      <c r="N2293" s="41"/>
      <c r="O2293" s="41"/>
      <c r="P2293" s="41"/>
      <c r="Q2293" s="41"/>
      <c r="R2293" s="41"/>
      <c r="S2293" s="41"/>
      <c r="T2293" s="41"/>
      <c r="U2293" s="44"/>
      <c r="V2293" s="40"/>
      <c r="W2293" s="40"/>
      <c r="X2293" s="40"/>
      <c r="Y2293" s="46"/>
      <c r="Z2293" s="40"/>
    </row>
    <row r="2294" customFormat="false" ht="15" hidden="false" customHeight="false" outlineLevel="0" collapsed="false">
      <c r="A2294" s="40"/>
      <c r="B2294" s="41"/>
      <c r="C2294" s="41"/>
      <c r="D2294" s="41"/>
      <c r="E2294" s="41"/>
      <c r="F2294" s="41"/>
      <c r="G2294" s="53"/>
      <c r="H2294" s="53"/>
      <c r="I2294" s="41"/>
      <c r="J2294" s="41"/>
      <c r="K2294" s="41"/>
      <c r="L2294" s="41"/>
      <c r="M2294" s="41"/>
      <c r="N2294" s="41"/>
      <c r="O2294" s="41"/>
      <c r="P2294" s="41"/>
      <c r="Q2294" s="41"/>
      <c r="R2294" s="41"/>
      <c r="S2294" s="41"/>
      <c r="T2294" s="41"/>
      <c r="U2294" s="44"/>
      <c r="V2294" s="40"/>
      <c r="W2294" s="40"/>
      <c r="X2294" s="40"/>
      <c r="Y2294" s="46"/>
      <c r="Z2294" s="40"/>
    </row>
    <row r="2295" customFormat="false" ht="15" hidden="false" customHeight="false" outlineLevel="0" collapsed="false">
      <c r="A2295" s="40"/>
      <c r="B2295" s="41"/>
      <c r="C2295" s="41"/>
      <c r="D2295" s="41"/>
      <c r="E2295" s="41"/>
      <c r="F2295" s="41"/>
      <c r="G2295" s="53"/>
      <c r="H2295" s="53"/>
      <c r="I2295" s="41"/>
      <c r="J2295" s="41"/>
      <c r="K2295" s="41"/>
      <c r="L2295" s="41"/>
      <c r="M2295" s="41"/>
      <c r="N2295" s="41"/>
      <c r="O2295" s="41"/>
      <c r="P2295" s="41"/>
      <c r="Q2295" s="41"/>
      <c r="R2295" s="41"/>
      <c r="S2295" s="41"/>
      <c r="T2295" s="41"/>
      <c r="U2295" s="44"/>
      <c r="V2295" s="40"/>
      <c r="W2295" s="40"/>
      <c r="X2295" s="40"/>
      <c r="Y2295" s="46"/>
      <c r="Z2295" s="40"/>
    </row>
    <row r="2296" customFormat="false" ht="15" hidden="false" customHeight="false" outlineLevel="0" collapsed="false">
      <c r="A2296" s="40"/>
      <c r="B2296" s="41"/>
      <c r="C2296" s="41"/>
      <c r="D2296" s="41"/>
      <c r="E2296" s="41"/>
      <c r="F2296" s="41"/>
      <c r="G2296" s="53"/>
      <c r="H2296" s="53"/>
      <c r="I2296" s="41"/>
      <c r="J2296" s="41"/>
      <c r="K2296" s="41"/>
      <c r="L2296" s="41"/>
      <c r="M2296" s="41"/>
      <c r="N2296" s="41"/>
      <c r="O2296" s="41"/>
      <c r="P2296" s="41"/>
      <c r="Q2296" s="41"/>
      <c r="R2296" s="41"/>
      <c r="S2296" s="41"/>
      <c r="T2296" s="41"/>
      <c r="U2296" s="44"/>
      <c r="V2296" s="40"/>
      <c r="W2296" s="40"/>
      <c r="X2296" s="40"/>
      <c r="Y2296" s="46"/>
      <c r="Z2296" s="40"/>
    </row>
    <row r="2297" customFormat="false" ht="15" hidden="false" customHeight="false" outlineLevel="0" collapsed="false">
      <c r="A2297" s="40"/>
      <c r="B2297" s="41"/>
      <c r="C2297" s="41"/>
      <c r="D2297" s="41"/>
      <c r="E2297" s="41"/>
      <c r="F2297" s="41"/>
      <c r="G2297" s="53"/>
      <c r="H2297" s="53"/>
      <c r="I2297" s="41"/>
      <c r="J2297" s="41"/>
      <c r="K2297" s="41"/>
      <c r="L2297" s="41"/>
      <c r="M2297" s="41"/>
      <c r="N2297" s="41"/>
      <c r="O2297" s="41"/>
      <c r="P2297" s="41"/>
      <c r="Q2297" s="41"/>
      <c r="R2297" s="41"/>
      <c r="S2297" s="41"/>
      <c r="T2297" s="41"/>
      <c r="U2297" s="44"/>
      <c r="V2297" s="40"/>
      <c r="W2297" s="40"/>
      <c r="X2297" s="40"/>
      <c r="Y2297" s="46"/>
      <c r="Z2297" s="40"/>
    </row>
    <row r="2298" customFormat="false" ht="15" hidden="false" customHeight="false" outlineLevel="0" collapsed="false">
      <c r="A2298" s="40"/>
      <c r="B2298" s="41"/>
      <c r="C2298" s="41"/>
      <c r="D2298" s="41"/>
      <c r="E2298" s="41"/>
      <c r="F2298" s="41"/>
      <c r="G2298" s="53"/>
      <c r="H2298" s="53"/>
      <c r="I2298" s="41"/>
      <c r="J2298" s="41"/>
      <c r="K2298" s="41"/>
      <c r="L2298" s="41"/>
      <c r="M2298" s="41"/>
      <c r="N2298" s="41"/>
      <c r="O2298" s="41"/>
      <c r="P2298" s="41"/>
      <c r="Q2298" s="41"/>
      <c r="R2298" s="41"/>
      <c r="S2298" s="41"/>
      <c r="T2298" s="41"/>
      <c r="U2298" s="44"/>
      <c r="V2298" s="40"/>
      <c r="W2298" s="40"/>
      <c r="X2298" s="40"/>
      <c r="Y2298" s="46"/>
      <c r="Z2298" s="40"/>
    </row>
    <row r="2299" customFormat="false" ht="15" hidden="false" customHeight="false" outlineLevel="0" collapsed="false">
      <c r="A2299" s="40"/>
      <c r="B2299" s="41"/>
      <c r="C2299" s="41"/>
      <c r="D2299" s="41"/>
      <c r="E2299" s="41"/>
      <c r="F2299" s="41"/>
      <c r="G2299" s="53"/>
      <c r="H2299" s="53"/>
      <c r="I2299" s="41"/>
      <c r="J2299" s="41"/>
      <c r="K2299" s="41"/>
      <c r="L2299" s="41"/>
      <c r="M2299" s="41"/>
      <c r="N2299" s="41"/>
      <c r="O2299" s="41"/>
      <c r="P2299" s="41"/>
      <c r="Q2299" s="41"/>
      <c r="R2299" s="41"/>
      <c r="S2299" s="41"/>
      <c r="T2299" s="41"/>
      <c r="U2299" s="44"/>
      <c r="V2299" s="40"/>
      <c r="W2299" s="40"/>
      <c r="X2299" s="40"/>
      <c r="Y2299" s="46"/>
      <c r="Z2299" s="40"/>
    </row>
    <row r="2300" customFormat="false" ht="15" hidden="false" customHeight="false" outlineLevel="0" collapsed="false">
      <c r="A2300" s="40"/>
      <c r="B2300" s="41"/>
      <c r="C2300" s="41"/>
      <c r="D2300" s="41"/>
      <c r="E2300" s="41"/>
      <c r="F2300" s="41"/>
      <c r="G2300" s="53"/>
      <c r="H2300" s="53"/>
      <c r="I2300" s="41"/>
      <c r="J2300" s="41"/>
      <c r="K2300" s="41"/>
      <c r="L2300" s="41"/>
      <c r="M2300" s="41"/>
      <c r="N2300" s="41"/>
      <c r="O2300" s="41"/>
      <c r="P2300" s="41"/>
      <c r="Q2300" s="41"/>
      <c r="R2300" s="41"/>
      <c r="S2300" s="41"/>
      <c r="T2300" s="41"/>
      <c r="U2300" s="44"/>
      <c r="V2300" s="40"/>
      <c r="W2300" s="40"/>
      <c r="X2300" s="40"/>
      <c r="Y2300" s="46"/>
      <c r="Z2300" s="40"/>
    </row>
    <row r="2301" customFormat="false" ht="15" hidden="false" customHeight="false" outlineLevel="0" collapsed="false">
      <c r="A2301" s="40"/>
      <c r="B2301" s="41"/>
      <c r="C2301" s="41"/>
      <c r="D2301" s="41"/>
      <c r="E2301" s="41"/>
      <c r="F2301" s="41"/>
      <c r="G2301" s="53"/>
      <c r="H2301" s="53"/>
      <c r="I2301" s="41"/>
      <c r="J2301" s="41"/>
      <c r="K2301" s="41"/>
      <c r="L2301" s="41"/>
      <c r="M2301" s="41"/>
      <c r="N2301" s="41"/>
      <c r="O2301" s="41"/>
      <c r="P2301" s="41"/>
      <c r="Q2301" s="41"/>
      <c r="R2301" s="41"/>
      <c r="S2301" s="41"/>
      <c r="T2301" s="41"/>
      <c r="U2301" s="44"/>
      <c r="V2301" s="40"/>
      <c r="W2301" s="40"/>
      <c r="X2301" s="40"/>
      <c r="Y2301" s="46"/>
      <c r="Z2301" s="40"/>
    </row>
    <row r="2302" customFormat="false" ht="15" hidden="false" customHeight="false" outlineLevel="0" collapsed="false">
      <c r="A2302" s="40"/>
      <c r="B2302" s="41"/>
      <c r="C2302" s="41"/>
      <c r="D2302" s="41"/>
      <c r="E2302" s="41"/>
      <c r="F2302" s="41"/>
      <c r="G2302" s="53"/>
      <c r="H2302" s="53"/>
      <c r="I2302" s="41"/>
      <c r="J2302" s="41"/>
      <c r="K2302" s="41"/>
      <c r="L2302" s="41"/>
      <c r="M2302" s="41"/>
      <c r="N2302" s="41"/>
      <c r="O2302" s="41"/>
      <c r="P2302" s="41"/>
      <c r="Q2302" s="41"/>
      <c r="R2302" s="41"/>
      <c r="S2302" s="41"/>
      <c r="T2302" s="41"/>
      <c r="U2302" s="44"/>
      <c r="V2302" s="40"/>
      <c r="W2302" s="40"/>
      <c r="X2302" s="40"/>
      <c r="Y2302" s="46"/>
      <c r="Z2302" s="40"/>
    </row>
    <row r="2303" customFormat="false" ht="15" hidden="false" customHeight="false" outlineLevel="0" collapsed="false">
      <c r="A2303" s="40"/>
      <c r="B2303" s="41"/>
      <c r="C2303" s="41"/>
      <c r="D2303" s="41"/>
      <c r="E2303" s="41"/>
      <c r="F2303" s="41"/>
      <c r="G2303" s="53"/>
      <c r="H2303" s="53"/>
      <c r="I2303" s="41"/>
      <c r="J2303" s="41"/>
      <c r="K2303" s="41"/>
      <c r="L2303" s="41"/>
      <c r="M2303" s="41"/>
      <c r="N2303" s="41"/>
      <c r="O2303" s="41"/>
      <c r="P2303" s="41"/>
      <c r="Q2303" s="41"/>
      <c r="R2303" s="41"/>
      <c r="S2303" s="41"/>
      <c r="T2303" s="41"/>
      <c r="U2303" s="44"/>
      <c r="V2303" s="40"/>
      <c r="W2303" s="40"/>
      <c r="X2303" s="40"/>
      <c r="Y2303" s="46"/>
      <c r="Z2303" s="40"/>
    </row>
    <row r="2304" customFormat="false" ht="15" hidden="false" customHeight="false" outlineLevel="0" collapsed="false">
      <c r="A2304" s="40"/>
      <c r="B2304" s="41"/>
      <c r="C2304" s="41"/>
      <c r="D2304" s="41"/>
      <c r="E2304" s="41"/>
      <c r="F2304" s="41"/>
      <c r="G2304" s="53"/>
      <c r="H2304" s="53"/>
      <c r="I2304" s="41"/>
      <c r="J2304" s="41"/>
      <c r="K2304" s="41"/>
      <c r="L2304" s="41"/>
      <c r="M2304" s="41"/>
      <c r="N2304" s="41"/>
      <c r="O2304" s="41"/>
      <c r="P2304" s="41"/>
      <c r="Q2304" s="41"/>
      <c r="R2304" s="41"/>
      <c r="S2304" s="41"/>
      <c r="T2304" s="41"/>
      <c r="U2304" s="44"/>
      <c r="V2304" s="40"/>
      <c r="W2304" s="40"/>
      <c r="X2304" s="40"/>
      <c r="Y2304" s="46"/>
      <c r="Z2304" s="40"/>
    </row>
    <row r="2305" customFormat="false" ht="15" hidden="false" customHeight="false" outlineLevel="0" collapsed="false">
      <c r="A2305" s="40"/>
      <c r="B2305" s="41"/>
      <c r="C2305" s="41"/>
      <c r="D2305" s="41"/>
      <c r="E2305" s="41"/>
      <c r="F2305" s="41"/>
      <c r="G2305" s="53"/>
      <c r="H2305" s="53"/>
      <c r="I2305" s="41"/>
      <c r="J2305" s="41"/>
      <c r="K2305" s="41"/>
      <c r="L2305" s="41"/>
      <c r="M2305" s="41"/>
      <c r="N2305" s="41"/>
      <c r="O2305" s="41"/>
      <c r="P2305" s="41"/>
      <c r="Q2305" s="41"/>
      <c r="R2305" s="41"/>
      <c r="S2305" s="41"/>
      <c r="T2305" s="41"/>
      <c r="U2305" s="44"/>
      <c r="V2305" s="40"/>
      <c r="W2305" s="40"/>
      <c r="X2305" s="40"/>
      <c r="Y2305" s="46"/>
      <c r="Z2305" s="40"/>
    </row>
    <row r="2306" customFormat="false" ht="15" hidden="false" customHeight="false" outlineLevel="0" collapsed="false">
      <c r="A2306" s="40"/>
      <c r="B2306" s="41"/>
      <c r="C2306" s="41"/>
      <c r="D2306" s="41"/>
      <c r="E2306" s="41"/>
      <c r="F2306" s="41"/>
      <c r="G2306" s="53"/>
      <c r="H2306" s="53"/>
      <c r="I2306" s="41"/>
      <c r="J2306" s="41"/>
      <c r="K2306" s="41"/>
      <c r="L2306" s="41"/>
      <c r="M2306" s="41"/>
      <c r="N2306" s="41"/>
      <c r="O2306" s="41"/>
      <c r="P2306" s="41"/>
      <c r="Q2306" s="41"/>
      <c r="R2306" s="41"/>
      <c r="S2306" s="41"/>
      <c r="T2306" s="41"/>
      <c r="U2306" s="44"/>
      <c r="V2306" s="40"/>
      <c r="W2306" s="40"/>
      <c r="X2306" s="40"/>
      <c r="Y2306" s="46"/>
      <c r="Z2306" s="40"/>
    </row>
    <row r="2307" customFormat="false" ht="15" hidden="false" customHeight="false" outlineLevel="0" collapsed="false">
      <c r="A2307" s="40"/>
      <c r="B2307" s="41"/>
      <c r="C2307" s="41"/>
      <c r="D2307" s="41"/>
      <c r="E2307" s="41"/>
      <c r="F2307" s="41"/>
      <c r="G2307" s="53"/>
      <c r="H2307" s="53"/>
      <c r="I2307" s="41"/>
      <c r="J2307" s="41"/>
      <c r="K2307" s="41"/>
      <c r="L2307" s="41"/>
      <c r="M2307" s="41"/>
      <c r="N2307" s="41"/>
      <c r="O2307" s="41"/>
      <c r="P2307" s="41"/>
      <c r="Q2307" s="41"/>
      <c r="R2307" s="41"/>
      <c r="S2307" s="41"/>
      <c r="T2307" s="41"/>
      <c r="U2307" s="44"/>
      <c r="V2307" s="40"/>
      <c r="W2307" s="40"/>
      <c r="X2307" s="40"/>
      <c r="Y2307" s="46"/>
      <c r="Z2307" s="40"/>
    </row>
    <row r="2308" customFormat="false" ht="15" hidden="false" customHeight="false" outlineLevel="0" collapsed="false">
      <c r="A2308" s="40"/>
      <c r="B2308" s="41"/>
      <c r="C2308" s="41"/>
      <c r="D2308" s="41"/>
      <c r="E2308" s="41"/>
      <c r="F2308" s="41"/>
      <c r="G2308" s="53"/>
      <c r="H2308" s="53"/>
      <c r="I2308" s="41"/>
      <c r="J2308" s="41"/>
      <c r="K2308" s="41"/>
      <c r="L2308" s="41"/>
      <c r="M2308" s="41"/>
      <c r="N2308" s="41"/>
      <c r="O2308" s="41"/>
      <c r="P2308" s="41"/>
      <c r="Q2308" s="41"/>
      <c r="R2308" s="41"/>
      <c r="S2308" s="41"/>
      <c r="T2308" s="41"/>
      <c r="U2308" s="44"/>
      <c r="V2308" s="40"/>
      <c r="W2308" s="40"/>
      <c r="X2308" s="40"/>
      <c r="Y2308" s="46"/>
      <c r="Z2308" s="40"/>
    </row>
    <row r="2309" customFormat="false" ht="15" hidden="false" customHeight="false" outlineLevel="0" collapsed="false">
      <c r="A2309" s="40"/>
      <c r="B2309" s="41"/>
      <c r="C2309" s="41"/>
      <c r="D2309" s="41"/>
      <c r="E2309" s="41"/>
      <c r="F2309" s="41"/>
      <c r="G2309" s="53"/>
      <c r="H2309" s="53"/>
      <c r="I2309" s="41"/>
      <c r="J2309" s="41"/>
      <c r="K2309" s="41"/>
      <c r="L2309" s="41"/>
      <c r="M2309" s="41"/>
      <c r="N2309" s="41"/>
      <c r="O2309" s="41"/>
      <c r="P2309" s="41"/>
      <c r="Q2309" s="41"/>
      <c r="R2309" s="41"/>
      <c r="S2309" s="41"/>
      <c r="T2309" s="41"/>
      <c r="U2309" s="44"/>
      <c r="V2309" s="40"/>
      <c r="W2309" s="40"/>
      <c r="X2309" s="40"/>
      <c r="Y2309" s="46"/>
      <c r="Z2309" s="40"/>
    </row>
    <row r="2310" customFormat="false" ht="15" hidden="false" customHeight="false" outlineLevel="0" collapsed="false">
      <c r="A2310" s="40"/>
      <c r="B2310" s="41"/>
      <c r="C2310" s="41"/>
      <c r="D2310" s="41"/>
      <c r="E2310" s="41"/>
      <c r="F2310" s="41"/>
      <c r="G2310" s="53"/>
      <c r="H2310" s="53"/>
      <c r="I2310" s="41"/>
      <c r="J2310" s="41"/>
      <c r="K2310" s="41"/>
      <c r="L2310" s="41"/>
      <c r="M2310" s="41"/>
      <c r="N2310" s="41"/>
      <c r="O2310" s="41"/>
      <c r="P2310" s="41"/>
      <c r="Q2310" s="41"/>
      <c r="R2310" s="41"/>
      <c r="S2310" s="41"/>
      <c r="T2310" s="41"/>
      <c r="U2310" s="44"/>
      <c r="V2310" s="40"/>
      <c r="W2310" s="40"/>
      <c r="X2310" s="40"/>
      <c r="Y2310" s="46"/>
      <c r="Z2310" s="40"/>
    </row>
    <row r="2311" customFormat="false" ht="15" hidden="false" customHeight="false" outlineLevel="0" collapsed="false">
      <c r="A2311" s="40"/>
      <c r="B2311" s="41"/>
      <c r="C2311" s="41"/>
      <c r="D2311" s="41"/>
      <c r="E2311" s="41"/>
      <c r="F2311" s="41"/>
      <c r="G2311" s="53"/>
      <c r="H2311" s="53"/>
      <c r="I2311" s="41"/>
      <c r="J2311" s="41"/>
      <c r="K2311" s="41"/>
      <c r="L2311" s="41"/>
      <c r="M2311" s="41"/>
      <c r="N2311" s="41"/>
      <c r="O2311" s="41"/>
      <c r="P2311" s="41"/>
      <c r="Q2311" s="41"/>
      <c r="R2311" s="41"/>
      <c r="S2311" s="41"/>
      <c r="T2311" s="41"/>
      <c r="U2311" s="44"/>
      <c r="V2311" s="40"/>
      <c r="W2311" s="40"/>
      <c r="X2311" s="40"/>
      <c r="Y2311" s="46"/>
      <c r="Z2311" s="40"/>
    </row>
    <row r="2312" customFormat="false" ht="15" hidden="false" customHeight="false" outlineLevel="0" collapsed="false">
      <c r="A2312" s="40"/>
      <c r="B2312" s="41"/>
      <c r="C2312" s="41"/>
      <c r="D2312" s="41"/>
      <c r="E2312" s="41"/>
      <c r="F2312" s="41"/>
      <c r="G2312" s="53"/>
      <c r="H2312" s="53"/>
      <c r="I2312" s="41"/>
      <c r="J2312" s="41"/>
      <c r="K2312" s="41"/>
      <c r="L2312" s="41"/>
      <c r="M2312" s="41"/>
      <c r="N2312" s="41"/>
      <c r="O2312" s="41"/>
      <c r="P2312" s="41"/>
      <c r="Q2312" s="41"/>
      <c r="R2312" s="41"/>
      <c r="S2312" s="41"/>
      <c r="T2312" s="41"/>
      <c r="U2312" s="44"/>
      <c r="V2312" s="40"/>
      <c r="W2312" s="40"/>
      <c r="X2312" s="40"/>
      <c r="Y2312" s="46"/>
      <c r="Z2312" s="40"/>
    </row>
    <row r="2313" customFormat="false" ht="15" hidden="false" customHeight="false" outlineLevel="0" collapsed="false">
      <c r="A2313" s="40"/>
      <c r="B2313" s="41"/>
      <c r="C2313" s="41"/>
      <c r="D2313" s="41"/>
      <c r="E2313" s="41"/>
      <c r="F2313" s="41"/>
      <c r="G2313" s="53"/>
      <c r="H2313" s="53"/>
      <c r="I2313" s="41"/>
      <c r="J2313" s="41"/>
      <c r="K2313" s="41"/>
      <c r="L2313" s="41"/>
      <c r="M2313" s="41"/>
      <c r="N2313" s="41"/>
      <c r="O2313" s="41"/>
      <c r="P2313" s="41"/>
      <c r="Q2313" s="41"/>
      <c r="R2313" s="41"/>
      <c r="S2313" s="41"/>
      <c r="T2313" s="41"/>
      <c r="U2313" s="44"/>
      <c r="V2313" s="40"/>
      <c r="W2313" s="40"/>
      <c r="X2313" s="40"/>
      <c r="Y2313" s="46"/>
      <c r="Z2313" s="40"/>
    </row>
    <row r="2314" customFormat="false" ht="15" hidden="false" customHeight="false" outlineLevel="0" collapsed="false">
      <c r="A2314" s="40"/>
      <c r="B2314" s="41"/>
      <c r="C2314" s="41"/>
      <c r="D2314" s="41"/>
      <c r="E2314" s="41"/>
      <c r="F2314" s="41"/>
      <c r="G2314" s="53"/>
      <c r="H2314" s="53"/>
      <c r="I2314" s="41"/>
      <c r="J2314" s="41"/>
      <c r="K2314" s="41"/>
      <c r="L2314" s="41"/>
      <c r="M2314" s="41"/>
      <c r="N2314" s="41"/>
      <c r="O2314" s="41"/>
      <c r="P2314" s="41"/>
      <c r="Q2314" s="41"/>
      <c r="R2314" s="41"/>
      <c r="S2314" s="41"/>
      <c r="T2314" s="41"/>
      <c r="U2314" s="44"/>
      <c r="V2314" s="40"/>
      <c r="W2314" s="40"/>
      <c r="X2314" s="40"/>
      <c r="Y2314" s="46"/>
      <c r="Z2314" s="40"/>
    </row>
    <row r="2315" customFormat="false" ht="15" hidden="false" customHeight="false" outlineLevel="0" collapsed="false">
      <c r="A2315" s="40"/>
      <c r="B2315" s="41"/>
      <c r="C2315" s="41"/>
      <c r="D2315" s="41"/>
      <c r="E2315" s="41"/>
      <c r="F2315" s="41"/>
      <c r="G2315" s="53"/>
      <c r="H2315" s="53"/>
      <c r="I2315" s="41"/>
      <c r="J2315" s="41"/>
      <c r="K2315" s="41"/>
      <c r="L2315" s="41"/>
      <c r="M2315" s="41"/>
      <c r="N2315" s="41"/>
      <c r="O2315" s="41"/>
      <c r="P2315" s="41"/>
      <c r="Q2315" s="41"/>
      <c r="R2315" s="41"/>
      <c r="S2315" s="41"/>
      <c r="T2315" s="41"/>
      <c r="U2315" s="44"/>
      <c r="V2315" s="40"/>
      <c r="W2315" s="40"/>
      <c r="X2315" s="40"/>
      <c r="Y2315" s="46"/>
      <c r="Z2315" s="40"/>
    </row>
    <row r="2316" customFormat="false" ht="15" hidden="false" customHeight="false" outlineLevel="0" collapsed="false">
      <c r="A2316" s="40"/>
      <c r="B2316" s="41"/>
      <c r="C2316" s="41"/>
      <c r="D2316" s="41"/>
      <c r="E2316" s="41"/>
      <c r="F2316" s="41"/>
      <c r="G2316" s="53"/>
      <c r="H2316" s="53"/>
      <c r="I2316" s="41"/>
      <c r="J2316" s="41"/>
      <c r="K2316" s="41"/>
      <c r="L2316" s="41"/>
      <c r="M2316" s="41"/>
      <c r="N2316" s="41"/>
      <c r="O2316" s="41"/>
      <c r="P2316" s="41"/>
      <c r="Q2316" s="41"/>
      <c r="R2316" s="41"/>
      <c r="S2316" s="41"/>
      <c r="T2316" s="41"/>
      <c r="U2316" s="44"/>
      <c r="V2316" s="40"/>
      <c r="W2316" s="40"/>
      <c r="X2316" s="40"/>
      <c r="Y2316" s="46"/>
      <c r="Z2316" s="40"/>
    </row>
    <row r="2317" customFormat="false" ht="15" hidden="false" customHeight="false" outlineLevel="0" collapsed="false">
      <c r="A2317" s="40"/>
      <c r="B2317" s="41"/>
      <c r="C2317" s="41"/>
      <c r="D2317" s="41"/>
      <c r="E2317" s="41"/>
      <c r="F2317" s="41"/>
      <c r="G2317" s="53"/>
      <c r="H2317" s="53"/>
      <c r="I2317" s="41"/>
      <c r="J2317" s="41"/>
      <c r="K2317" s="41"/>
      <c r="L2317" s="41"/>
      <c r="M2317" s="41"/>
      <c r="N2317" s="41"/>
      <c r="O2317" s="41"/>
      <c r="P2317" s="41"/>
      <c r="Q2317" s="41"/>
      <c r="R2317" s="41"/>
      <c r="S2317" s="41"/>
      <c r="T2317" s="41"/>
      <c r="U2317" s="44"/>
      <c r="V2317" s="40"/>
      <c r="W2317" s="40"/>
      <c r="X2317" s="40"/>
      <c r="Y2317" s="46"/>
      <c r="Z2317" s="40"/>
    </row>
    <row r="2318" customFormat="false" ht="15" hidden="false" customHeight="false" outlineLevel="0" collapsed="false">
      <c r="A2318" s="40"/>
      <c r="B2318" s="41"/>
      <c r="C2318" s="41"/>
      <c r="D2318" s="41"/>
      <c r="E2318" s="41"/>
      <c r="F2318" s="41"/>
      <c r="G2318" s="53"/>
      <c r="H2318" s="53"/>
      <c r="I2318" s="41"/>
      <c r="J2318" s="41"/>
      <c r="K2318" s="41"/>
      <c r="L2318" s="41"/>
      <c r="M2318" s="41"/>
      <c r="N2318" s="41"/>
      <c r="O2318" s="41"/>
      <c r="P2318" s="41"/>
      <c r="Q2318" s="41"/>
      <c r="R2318" s="41"/>
      <c r="S2318" s="41"/>
      <c r="T2318" s="41"/>
      <c r="U2318" s="44"/>
      <c r="V2318" s="40"/>
      <c r="W2318" s="40"/>
      <c r="X2318" s="40"/>
      <c r="Y2318" s="46"/>
      <c r="Z2318" s="40"/>
    </row>
    <row r="2319" customFormat="false" ht="15" hidden="false" customHeight="false" outlineLevel="0" collapsed="false">
      <c r="A2319" s="40"/>
      <c r="B2319" s="41"/>
      <c r="C2319" s="41"/>
      <c r="D2319" s="41"/>
      <c r="E2319" s="41"/>
      <c r="F2319" s="41"/>
      <c r="G2319" s="53"/>
      <c r="H2319" s="53"/>
      <c r="I2319" s="41"/>
      <c r="J2319" s="41"/>
      <c r="K2319" s="41"/>
      <c r="L2319" s="41"/>
      <c r="M2319" s="41"/>
      <c r="N2319" s="41"/>
      <c r="O2319" s="41"/>
      <c r="P2319" s="41"/>
      <c r="Q2319" s="41"/>
      <c r="R2319" s="41"/>
      <c r="S2319" s="41"/>
      <c r="T2319" s="41"/>
      <c r="U2319" s="44"/>
      <c r="V2319" s="40"/>
      <c r="W2319" s="40"/>
      <c r="X2319" s="40"/>
      <c r="Y2319" s="46"/>
      <c r="Z2319" s="40"/>
    </row>
    <row r="2320" customFormat="false" ht="15" hidden="false" customHeight="false" outlineLevel="0" collapsed="false">
      <c r="A2320" s="40"/>
      <c r="B2320" s="41"/>
      <c r="C2320" s="41"/>
      <c r="D2320" s="41"/>
      <c r="E2320" s="41"/>
      <c r="F2320" s="41"/>
      <c r="G2320" s="53"/>
      <c r="H2320" s="53"/>
      <c r="I2320" s="41"/>
      <c r="J2320" s="41"/>
      <c r="K2320" s="41"/>
      <c r="L2320" s="41"/>
      <c r="M2320" s="41"/>
      <c r="N2320" s="41"/>
      <c r="O2320" s="41"/>
      <c r="P2320" s="41"/>
      <c r="Q2320" s="41"/>
      <c r="R2320" s="41"/>
      <c r="S2320" s="41"/>
      <c r="T2320" s="41"/>
      <c r="U2320" s="44"/>
      <c r="V2320" s="40"/>
      <c r="W2320" s="40"/>
      <c r="X2320" s="40"/>
      <c r="Y2320" s="46"/>
      <c r="Z2320" s="40"/>
    </row>
    <row r="2321" customFormat="false" ht="15" hidden="false" customHeight="false" outlineLevel="0" collapsed="false">
      <c r="A2321" s="40"/>
      <c r="B2321" s="41"/>
      <c r="C2321" s="41"/>
      <c r="D2321" s="41"/>
      <c r="E2321" s="41"/>
      <c r="F2321" s="41"/>
      <c r="G2321" s="53"/>
      <c r="H2321" s="53"/>
      <c r="I2321" s="41"/>
      <c r="J2321" s="41"/>
      <c r="K2321" s="41"/>
      <c r="L2321" s="41"/>
      <c r="M2321" s="41"/>
      <c r="N2321" s="41"/>
      <c r="O2321" s="41"/>
      <c r="P2321" s="41"/>
      <c r="Q2321" s="41"/>
      <c r="R2321" s="41"/>
      <c r="S2321" s="41"/>
      <c r="T2321" s="41"/>
      <c r="U2321" s="44"/>
      <c r="V2321" s="40"/>
      <c r="W2321" s="40"/>
      <c r="X2321" s="40"/>
      <c r="Y2321" s="46"/>
      <c r="Z2321" s="40"/>
    </row>
    <row r="2322" customFormat="false" ht="15" hidden="false" customHeight="false" outlineLevel="0" collapsed="false">
      <c r="A2322" s="40"/>
      <c r="B2322" s="41"/>
      <c r="C2322" s="41"/>
      <c r="D2322" s="41"/>
      <c r="E2322" s="41"/>
      <c r="F2322" s="41"/>
      <c r="G2322" s="53"/>
      <c r="H2322" s="53"/>
      <c r="I2322" s="41"/>
      <c r="J2322" s="41"/>
      <c r="K2322" s="41"/>
      <c r="L2322" s="41"/>
      <c r="M2322" s="41"/>
      <c r="N2322" s="41"/>
      <c r="O2322" s="41"/>
      <c r="P2322" s="41"/>
      <c r="Q2322" s="41"/>
      <c r="R2322" s="41"/>
      <c r="S2322" s="41"/>
      <c r="T2322" s="41"/>
      <c r="U2322" s="44"/>
      <c r="V2322" s="40"/>
      <c r="W2322" s="40"/>
      <c r="X2322" s="40"/>
      <c r="Y2322" s="46"/>
      <c r="Z2322" s="40"/>
    </row>
    <row r="2323" customFormat="false" ht="15" hidden="false" customHeight="false" outlineLevel="0" collapsed="false">
      <c r="A2323" s="40"/>
      <c r="B2323" s="41"/>
      <c r="C2323" s="41"/>
      <c r="D2323" s="41"/>
      <c r="E2323" s="41"/>
      <c r="F2323" s="41"/>
      <c r="G2323" s="53"/>
      <c r="H2323" s="53"/>
      <c r="I2323" s="41"/>
      <c r="J2323" s="41"/>
      <c r="K2323" s="41"/>
      <c r="L2323" s="41"/>
      <c r="M2323" s="41"/>
      <c r="N2323" s="41"/>
      <c r="O2323" s="41"/>
      <c r="P2323" s="41"/>
      <c r="Q2323" s="41"/>
      <c r="R2323" s="41"/>
      <c r="S2323" s="41"/>
      <c r="T2323" s="41"/>
      <c r="U2323" s="44"/>
      <c r="V2323" s="40"/>
      <c r="W2323" s="40"/>
      <c r="X2323" s="40"/>
      <c r="Y2323" s="46"/>
      <c r="Z2323" s="40"/>
    </row>
    <row r="2324" customFormat="false" ht="15" hidden="false" customHeight="false" outlineLevel="0" collapsed="false">
      <c r="A2324" s="40"/>
      <c r="B2324" s="41"/>
      <c r="C2324" s="41"/>
      <c r="D2324" s="41"/>
      <c r="E2324" s="41"/>
      <c r="F2324" s="41"/>
      <c r="G2324" s="53"/>
      <c r="H2324" s="53"/>
      <c r="I2324" s="41"/>
      <c r="J2324" s="41"/>
      <c r="K2324" s="41"/>
      <c r="L2324" s="41"/>
      <c r="M2324" s="41"/>
      <c r="N2324" s="41"/>
      <c r="O2324" s="41"/>
      <c r="P2324" s="41"/>
      <c r="Q2324" s="41"/>
      <c r="R2324" s="41"/>
      <c r="S2324" s="41"/>
      <c r="T2324" s="41"/>
      <c r="U2324" s="44"/>
      <c r="V2324" s="40"/>
      <c r="W2324" s="40"/>
      <c r="X2324" s="40"/>
      <c r="Y2324" s="46"/>
      <c r="Z2324" s="40"/>
    </row>
    <row r="2325" customFormat="false" ht="15" hidden="false" customHeight="false" outlineLevel="0" collapsed="false">
      <c r="A2325" s="40"/>
      <c r="B2325" s="41"/>
      <c r="C2325" s="41"/>
      <c r="D2325" s="41"/>
      <c r="E2325" s="41"/>
      <c r="F2325" s="41"/>
      <c r="G2325" s="53"/>
      <c r="H2325" s="53"/>
      <c r="I2325" s="41"/>
      <c r="J2325" s="41"/>
      <c r="K2325" s="41"/>
      <c r="L2325" s="41"/>
      <c r="M2325" s="41"/>
      <c r="N2325" s="41"/>
      <c r="O2325" s="41"/>
      <c r="P2325" s="41"/>
      <c r="Q2325" s="41"/>
      <c r="R2325" s="41"/>
      <c r="S2325" s="41"/>
      <c r="T2325" s="41"/>
      <c r="U2325" s="44"/>
      <c r="V2325" s="40"/>
      <c r="W2325" s="40"/>
      <c r="X2325" s="40"/>
      <c r="Y2325" s="46"/>
      <c r="Z2325" s="40"/>
    </row>
    <row r="2326" customFormat="false" ht="15" hidden="false" customHeight="false" outlineLevel="0" collapsed="false">
      <c r="A2326" s="40"/>
      <c r="B2326" s="41"/>
      <c r="C2326" s="41"/>
      <c r="D2326" s="41"/>
      <c r="E2326" s="41"/>
      <c r="F2326" s="41"/>
      <c r="G2326" s="53"/>
      <c r="H2326" s="53"/>
      <c r="I2326" s="41"/>
      <c r="J2326" s="41"/>
      <c r="K2326" s="41"/>
      <c r="L2326" s="41"/>
      <c r="M2326" s="41"/>
      <c r="N2326" s="41"/>
      <c r="O2326" s="41"/>
      <c r="P2326" s="41"/>
      <c r="Q2326" s="41"/>
      <c r="R2326" s="41"/>
      <c r="S2326" s="41"/>
      <c r="T2326" s="41"/>
      <c r="U2326" s="44"/>
      <c r="V2326" s="40"/>
      <c r="W2326" s="40"/>
      <c r="X2326" s="40"/>
      <c r="Y2326" s="46"/>
      <c r="Z2326" s="40"/>
    </row>
    <row r="2327" customFormat="false" ht="15" hidden="false" customHeight="false" outlineLevel="0" collapsed="false">
      <c r="A2327" s="40"/>
      <c r="B2327" s="41"/>
      <c r="C2327" s="41"/>
      <c r="D2327" s="41"/>
      <c r="E2327" s="41"/>
      <c r="F2327" s="41"/>
      <c r="G2327" s="53"/>
      <c r="H2327" s="53"/>
      <c r="I2327" s="41"/>
      <c r="J2327" s="41"/>
      <c r="K2327" s="41"/>
      <c r="L2327" s="41"/>
      <c r="M2327" s="41"/>
      <c r="N2327" s="41"/>
      <c r="O2327" s="41"/>
      <c r="P2327" s="41"/>
      <c r="Q2327" s="41"/>
      <c r="R2327" s="41"/>
      <c r="S2327" s="41"/>
      <c r="T2327" s="41"/>
      <c r="U2327" s="44"/>
      <c r="V2327" s="40"/>
      <c r="W2327" s="40"/>
      <c r="X2327" s="40"/>
      <c r="Y2327" s="46"/>
      <c r="Z2327" s="40"/>
    </row>
    <row r="2328" customFormat="false" ht="15" hidden="false" customHeight="false" outlineLevel="0" collapsed="false">
      <c r="A2328" s="40"/>
      <c r="B2328" s="41"/>
      <c r="C2328" s="41"/>
      <c r="D2328" s="41"/>
      <c r="E2328" s="41"/>
      <c r="F2328" s="41"/>
      <c r="G2328" s="53"/>
      <c r="H2328" s="53"/>
      <c r="I2328" s="41"/>
      <c r="J2328" s="41"/>
      <c r="K2328" s="41"/>
      <c r="L2328" s="41"/>
      <c r="M2328" s="41"/>
      <c r="N2328" s="41"/>
      <c r="O2328" s="41"/>
      <c r="P2328" s="41"/>
      <c r="Q2328" s="41"/>
      <c r="R2328" s="41"/>
      <c r="S2328" s="41"/>
      <c r="T2328" s="41"/>
      <c r="U2328" s="44"/>
      <c r="V2328" s="40"/>
      <c r="W2328" s="40"/>
      <c r="X2328" s="40"/>
      <c r="Y2328" s="46"/>
      <c r="Z2328" s="40"/>
    </row>
    <row r="2329" customFormat="false" ht="15" hidden="false" customHeight="false" outlineLevel="0" collapsed="false">
      <c r="A2329" s="40"/>
      <c r="B2329" s="41"/>
      <c r="C2329" s="41"/>
      <c r="D2329" s="41"/>
      <c r="E2329" s="41"/>
      <c r="F2329" s="41"/>
      <c r="G2329" s="53"/>
      <c r="H2329" s="53"/>
      <c r="I2329" s="41"/>
      <c r="J2329" s="41"/>
      <c r="K2329" s="41"/>
      <c r="L2329" s="41"/>
      <c r="M2329" s="41"/>
      <c r="N2329" s="41"/>
      <c r="O2329" s="41"/>
      <c r="P2329" s="41"/>
      <c r="Q2329" s="41"/>
      <c r="R2329" s="41"/>
      <c r="S2329" s="41"/>
      <c r="T2329" s="41"/>
      <c r="U2329" s="44"/>
      <c r="V2329" s="40"/>
      <c r="W2329" s="40"/>
      <c r="X2329" s="40"/>
      <c r="Y2329" s="46"/>
      <c r="Z2329" s="40"/>
    </row>
    <row r="2330" customFormat="false" ht="15" hidden="false" customHeight="false" outlineLevel="0" collapsed="false">
      <c r="A2330" s="40"/>
      <c r="B2330" s="41"/>
      <c r="C2330" s="41"/>
      <c r="D2330" s="41"/>
      <c r="E2330" s="41"/>
      <c r="F2330" s="41"/>
      <c r="G2330" s="53"/>
      <c r="H2330" s="53"/>
      <c r="I2330" s="41"/>
      <c r="J2330" s="41"/>
      <c r="K2330" s="41"/>
      <c r="L2330" s="41"/>
      <c r="M2330" s="41"/>
      <c r="N2330" s="41"/>
      <c r="O2330" s="41"/>
      <c r="P2330" s="41"/>
      <c r="Q2330" s="41"/>
      <c r="R2330" s="41"/>
      <c r="S2330" s="41"/>
      <c r="T2330" s="41"/>
      <c r="U2330" s="44"/>
      <c r="V2330" s="40"/>
      <c r="W2330" s="40"/>
      <c r="X2330" s="40"/>
      <c r="Y2330" s="46"/>
      <c r="Z2330" s="40"/>
    </row>
    <row r="2331" customFormat="false" ht="15" hidden="false" customHeight="false" outlineLevel="0" collapsed="false">
      <c r="A2331" s="40"/>
      <c r="B2331" s="41"/>
      <c r="C2331" s="41"/>
      <c r="D2331" s="41"/>
      <c r="E2331" s="41"/>
      <c r="F2331" s="41"/>
      <c r="G2331" s="53"/>
      <c r="H2331" s="53"/>
      <c r="I2331" s="41"/>
      <c r="J2331" s="41"/>
      <c r="K2331" s="41"/>
      <c r="L2331" s="41"/>
      <c r="M2331" s="41"/>
      <c r="N2331" s="41"/>
      <c r="O2331" s="41"/>
      <c r="P2331" s="41"/>
      <c r="Q2331" s="41"/>
      <c r="R2331" s="41"/>
      <c r="S2331" s="41"/>
      <c r="T2331" s="41"/>
      <c r="U2331" s="44"/>
      <c r="V2331" s="40"/>
      <c r="W2331" s="40"/>
      <c r="X2331" s="40"/>
      <c r="Y2331" s="46"/>
      <c r="Z2331" s="40"/>
    </row>
    <row r="2332" customFormat="false" ht="15" hidden="false" customHeight="false" outlineLevel="0" collapsed="false">
      <c r="A2332" s="40"/>
      <c r="B2332" s="41"/>
      <c r="C2332" s="41"/>
      <c r="D2332" s="41"/>
      <c r="E2332" s="41"/>
      <c r="F2332" s="41"/>
      <c r="G2332" s="53"/>
      <c r="H2332" s="53"/>
      <c r="I2332" s="41"/>
      <c r="J2332" s="41"/>
      <c r="K2332" s="41"/>
      <c r="L2332" s="41"/>
      <c r="M2332" s="41"/>
      <c r="N2332" s="41"/>
      <c r="O2332" s="41"/>
      <c r="P2332" s="41"/>
      <c r="Q2332" s="41"/>
      <c r="R2332" s="41"/>
      <c r="S2332" s="41"/>
      <c r="T2332" s="41"/>
      <c r="U2332" s="44"/>
      <c r="V2332" s="40"/>
      <c r="W2332" s="40"/>
      <c r="X2332" s="40"/>
      <c r="Y2332" s="46"/>
      <c r="Z2332" s="40"/>
    </row>
    <row r="2333" customFormat="false" ht="15" hidden="false" customHeight="false" outlineLevel="0" collapsed="false">
      <c r="A2333" s="40"/>
      <c r="B2333" s="41"/>
      <c r="C2333" s="41"/>
      <c r="D2333" s="41"/>
      <c r="E2333" s="41"/>
      <c r="F2333" s="41"/>
      <c r="G2333" s="53"/>
      <c r="H2333" s="53"/>
      <c r="I2333" s="41"/>
      <c r="J2333" s="41"/>
      <c r="K2333" s="41"/>
      <c r="L2333" s="41"/>
      <c r="M2333" s="41"/>
      <c r="N2333" s="41"/>
      <c r="O2333" s="41"/>
      <c r="P2333" s="41"/>
      <c r="Q2333" s="41"/>
      <c r="R2333" s="41"/>
      <c r="S2333" s="41"/>
      <c r="T2333" s="41"/>
      <c r="U2333" s="44"/>
      <c r="V2333" s="40"/>
      <c r="W2333" s="40"/>
      <c r="X2333" s="40"/>
      <c r="Y2333" s="46"/>
      <c r="Z2333" s="40"/>
    </row>
    <row r="2334" customFormat="false" ht="15" hidden="false" customHeight="false" outlineLevel="0" collapsed="false">
      <c r="A2334" s="40"/>
      <c r="B2334" s="41"/>
      <c r="C2334" s="41"/>
      <c r="D2334" s="41"/>
      <c r="E2334" s="41"/>
      <c r="F2334" s="41"/>
      <c r="G2334" s="53"/>
      <c r="H2334" s="53"/>
      <c r="I2334" s="41"/>
      <c r="J2334" s="41"/>
      <c r="K2334" s="41"/>
      <c r="L2334" s="41"/>
      <c r="M2334" s="41"/>
      <c r="N2334" s="41"/>
      <c r="O2334" s="41"/>
      <c r="P2334" s="41"/>
      <c r="Q2334" s="41"/>
      <c r="R2334" s="41"/>
      <c r="S2334" s="41"/>
      <c r="T2334" s="41"/>
      <c r="U2334" s="44"/>
      <c r="V2334" s="40"/>
      <c r="W2334" s="40"/>
      <c r="X2334" s="40"/>
      <c r="Y2334" s="46"/>
      <c r="Z2334" s="40"/>
    </row>
    <row r="2335" customFormat="false" ht="15" hidden="false" customHeight="false" outlineLevel="0" collapsed="false">
      <c r="A2335" s="40"/>
      <c r="B2335" s="41"/>
      <c r="C2335" s="41"/>
      <c r="D2335" s="41"/>
      <c r="E2335" s="41"/>
      <c r="F2335" s="41"/>
      <c r="G2335" s="53"/>
      <c r="H2335" s="53"/>
      <c r="I2335" s="41"/>
      <c r="J2335" s="41"/>
      <c r="K2335" s="41"/>
      <c r="L2335" s="41"/>
      <c r="M2335" s="41"/>
      <c r="N2335" s="41"/>
      <c r="O2335" s="41"/>
      <c r="P2335" s="41"/>
      <c r="Q2335" s="41"/>
      <c r="R2335" s="41"/>
      <c r="S2335" s="41"/>
      <c r="T2335" s="41"/>
      <c r="U2335" s="44"/>
      <c r="V2335" s="40"/>
      <c r="W2335" s="40"/>
      <c r="X2335" s="40"/>
      <c r="Y2335" s="46"/>
      <c r="Z2335" s="40"/>
    </row>
    <row r="2336" customFormat="false" ht="15" hidden="false" customHeight="false" outlineLevel="0" collapsed="false">
      <c r="A2336" s="40"/>
      <c r="B2336" s="41"/>
      <c r="C2336" s="41"/>
      <c r="D2336" s="41"/>
      <c r="E2336" s="41"/>
      <c r="F2336" s="41"/>
      <c r="G2336" s="53"/>
      <c r="H2336" s="53"/>
      <c r="I2336" s="41"/>
      <c r="J2336" s="41"/>
      <c r="K2336" s="41"/>
      <c r="L2336" s="41"/>
      <c r="M2336" s="41"/>
      <c r="N2336" s="41"/>
      <c r="O2336" s="41"/>
      <c r="P2336" s="41"/>
      <c r="Q2336" s="41"/>
      <c r="R2336" s="41"/>
      <c r="S2336" s="41"/>
      <c r="T2336" s="41"/>
      <c r="U2336" s="44"/>
      <c r="V2336" s="40"/>
      <c r="W2336" s="40"/>
      <c r="X2336" s="40"/>
      <c r="Y2336" s="46"/>
      <c r="Z2336" s="40"/>
    </row>
    <row r="2337" customFormat="false" ht="15" hidden="false" customHeight="false" outlineLevel="0" collapsed="false">
      <c r="A2337" s="40"/>
      <c r="B2337" s="41"/>
      <c r="C2337" s="41"/>
      <c r="D2337" s="41"/>
      <c r="E2337" s="41"/>
      <c r="F2337" s="41"/>
      <c r="G2337" s="53"/>
      <c r="H2337" s="53"/>
      <c r="I2337" s="41"/>
      <c r="J2337" s="41"/>
      <c r="K2337" s="41"/>
      <c r="L2337" s="41"/>
      <c r="M2337" s="41"/>
      <c r="N2337" s="41"/>
      <c r="O2337" s="41"/>
      <c r="P2337" s="41"/>
      <c r="Q2337" s="41"/>
      <c r="R2337" s="41"/>
      <c r="S2337" s="41"/>
      <c r="T2337" s="41"/>
      <c r="U2337" s="44"/>
      <c r="V2337" s="40"/>
      <c r="W2337" s="40"/>
      <c r="X2337" s="40"/>
      <c r="Y2337" s="46"/>
      <c r="Z2337" s="40"/>
    </row>
    <row r="2338" customFormat="false" ht="15" hidden="false" customHeight="false" outlineLevel="0" collapsed="false">
      <c r="A2338" s="40"/>
      <c r="B2338" s="41"/>
      <c r="C2338" s="41"/>
      <c r="D2338" s="41"/>
      <c r="E2338" s="41"/>
      <c r="F2338" s="41"/>
      <c r="G2338" s="53"/>
      <c r="H2338" s="53"/>
      <c r="I2338" s="41"/>
      <c r="J2338" s="41"/>
      <c r="K2338" s="41"/>
      <c r="L2338" s="41"/>
      <c r="M2338" s="41"/>
      <c r="N2338" s="41"/>
      <c r="O2338" s="41"/>
      <c r="P2338" s="41"/>
      <c r="Q2338" s="41"/>
      <c r="R2338" s="41"/>
      <c r="S2338" s="41"/>
      <c r="T2338" s="41"/>
      <c r="U2338" s="44"/>
      <c r="V2338" s="40"/>
      <c r="W2338" s="40"/>
      <c r="X2338" s="40"/>
      <c r="Y2338" s="46"/>
      <c r="Z2338" s="40"/>
    </row>
    <row r="2339" customFormat="false" ht="15" hidden="false" customHeight="false" outlineLevel="0" collapsed="false">
      <c r="A2339" s="40"/>
      <c r="B2339" s="41"/>
      <c r="C2339" s="41"/>
      <c r="D2339" s="41"/>
      <c r="E2339" s="41"/>
      <c r="F2339" s="41"/>
      <c r="G2339" s="53"/>
      <c r="H2339" s="53"/>
      <c r="I2339" s="41"/>
      <c r="J2339" s="41"/>
      <c r="K2339" s="41"/>
      <c r="L2339" s="41"/>
      <c r="M2339" s="41"/>
      <c r="N2339" s="41"/>
      <c r="O2339" s="41"/>
      <c r="P2339" s="41"/>
      <c r="Q2339" s="41"/>
      <c r="R2339" s="41"/>
      <c r="S2339" s="41"/>
      <c r="T2339" s="41"/>
      <c r="U2339" s="44"/>
      <c r="V2339" s="40"/>
      <c r="W2339" s="40"/>
      <c r="X2339" s="40"/>
      <c r="Y2339" s="46"/>
      <c r="Z2339" s="40"/>
    </row>
    <row r="2340" customFormat="false" ht="15" hidden="false" customHeight="false" outlineLevel="0" collapsed="false">
      <c r="A2340" s="40"/>
      <c r="B2340" s="41"/>
      <c r="C2340" s="41"/>
      <c r="D2340" s="41"/>
      <c r="E2340" s="41"/>
      <c r="F2340" s="41"/>
      <c r="G2340" s="53"/>
      <c r="H2340" s="53"/>
      <c r="I2340" s="41"/>
      <c r="J2340" s="41"/>
      <c r="K2340" s="41"/>
      <c r="L2340" s="41"/>
      <c r="M2340" s="41"/>
      <c r="N2340" s="41"/>
      <c r="O2340" s="41"/>
      <c r="P2340" s="41"/>
      <c r="Q2340" s="41"/>
      <c r="R2340" s="41"/>
      <c r="S2340" s="41"/>
      <c r="T2340" s="41"/>
      <c r="U2340" s="44"/>
      <c r="V2340" s="40"/>
      <c r="W2340" s="40"/>
      <c r="X2340" s="40"/>
      <c r="Y2340" s="46"/>
      <c r="Z2340" s="40"/>
    </row>
    <row r="2341" customFormat="false" ht="15" hidden="false" customHeight="false" outlineLevel="0" collapsed="false">
      <c r="A2341" s="40"/>
      <c r="B2341" s="41"/>
      <c r="C2341" s="41"/>
      <c r="D2341" s="41"/>
      <c r="E2341" s="41"/>
      <c r="F2341" s="41"/>
      <c r="G2341" s="53"/>
      <c r="H2341" s="53"/>
      <c r="I2341" s="41"/>
      <c r="J2341" s="41"/>
      <c r="K2341" s="41"/>
      <c r="L2341" s="41"/>
      <c r="M2341" s="41"/>
      <c r="N2341" s="41"/>
      <c r="O2341" s="41"/>
      <c r="P2341" s="41"/>
      <c r="Q2341" s="41"/>
      <c r="R2341" s="41"/>
      <c r="S2341" s="41"/>
      <c r="T2341" s="41"/>
      <c r="U2341" s="44"/>
      <c r="V2341" s="40"/>
      <c r="W2341" s="40"/>
      <c r="X2341" s="40"/>
      <c r="Y2341" s="46"/>
      <c r="Z2341" s="40"/>
    </row>
    <row r="2342" customFormat="false" ht="15" hidden="false" customHeight="false" outlineLevel="0" collapsed="false">
      <c r="A2342" s="40"/>
      <c r="B2342" s="41"/>
      <c r="C2342" s="41"/>
      <c r="D2342" s="41"/>
      <c r="E2342" s="41"/>
      <c r="F2342" s="41"/>
      <c r="G2342" s="53"/>
      <c r="H2342" s="53"/>
      <c r="I2342" s="41"/>
      <c r="J2342" s="41"/>
      <c r="K2342" s="41"/>
      <c r="L2342" s="41"/>
      <c r="M2342" s="41"/>
      <c r="N2342" s="41"/>
      <c r="O2342" s="41"/>
      <c r="P2342" s="41"/>
      <c r="Q2342" s="41"/>
      <c r="R2342" s="41"/>
      <c r="S2342" s="41"/>
      <c r="T2342" s="41"/>
      <c r="U2342" s="44"/>
      <c r="V2342" s="40"/>
      <c r="W2342" s="40"/>
      <c r="X2342" s="40"/>
      <c r="Y2342" s="46"/>
      <c r="Z2342" s="40"/>
    </row>
    <row r="2343" customFormat="false" ht="15" hidden="false" customHeight="false" outlineLevel="0" collapsed="false">
      <c r="A2343" s="40"/>
      <c r="B2343" s="41"/>
      <c r="C2343" s="41"/>
      <c r="D2343" s="41"/>
      <c r="E2343" s="41"/>
      <c r="F2343" s="41"/>
      <c r="G2343" s="53"/>
      <c r="H2343" s="53"/>
      <c r="I2343" s="41"/>
      <c r="J2343" s="41"/>
      <c r="K2343" s="41"/>
      <c r="L2343" s="41"/>
      <c r="M2343" s="41"/>
      <c r="N2343" s="41"/>
      <c r="O2343" s="41"/>
      <c r="P2343" s="41"/>
      <c r="Q2343" s="41"/>
      <c r="R2343" s="41"/>
      <c r="S2343" s="41"/>
      <c r="T2343" s="41"/>
      <c r="U2343" s="44"/>
      <c r="V2343" s="40"/>
      <c r="W2343" s="40"/>
      <c r="X2343" s="40"/>
      <c r="Y2343" s="46"/>
      <c r="Z2343" s="40"/>
    </row>
    <row r="2344" customFormat="false" ht="15" hidden="false" customHeight="false" outlineLevel="0" collapsed="false">
      <c r="A2344" s="40"/>
      <c r="B2344" s="41"/>
      <c r="C2344" s="41"/>
      <c r="D2344" s="41"/>
      <c r="E2344" s="41"/>
      <c r="F2344" s="41"/>
      <c r="G2344" s="53"/>
      <c r="H2344" s="53"/>
      <c r="I2344" s="41"/>
      <c r="J2344" s="41"/>
      <c r="K2344" s="41"/>
      <c r="L2344" s="41"/>
      <c r="M2344" s="41"/>
      <c r="N2344" s="41"/>
      <c r="O2344" s="41"/>
      <c r="P2344" s="41"/>
      <c r="Q2344" s="41"/>
      <c r="R2344" s="41"/>
      <c r="S2344" s="41"/>
      <c r="T2344" s="41"/>
      <c r="U2344" s="44"/>
      <c r="V2344" s="40"/>
      <c r="W2344" s="40"/>
      <c r="X2344" s="40"/>
      <c r="Y2344" s="46"/>
      <c r="Z2344" s="40"/>
    </row>
    <row r="2345" customFormat="false" ht="15" hidden="false" customHeight="false" outlineLevel="0" collapsed="false">
      <c r="A2345" s="40"/>
      <c r="B2345" s="41"/>
      <c r="C2345" s="41"/>
      <c r="D2345" s="41"/>
      <c r="E2345" s="41"/>
      <c r="F2345" s="41"/>
      <c r="G2345" s="53"/>
      <c r="H2345" s="53"/>
      <c r="I2345" s="41"/>
      <c r="J2345" s="41"/>
      <c r="K2345" s="41"/>
      <c r="L2345" s="41"/>
      <c r="M2345" s="41"/>
      <c r="N2345" s="41"/>
      <c r="O2345" s="41"/>
      <c r="P2345" s="41"/>
      <c r="Q2345" s="41"/>
      <c r="R2345" s="41"/>
      <c r="S2345" s="41"/>
      <c r="T2345" s="41"/>
      <c r="U2345" s="44"/>
      <c r="V2345" s="40"/>
      <c r="W2345" s="40"/>
      <c r="X2345" s="40"/>
      <c r="Y2345" s="46"/>
      <c r="Z2345" s="40"/>
    </row>
    <row r="2346" customFormat="false" ht="15" hidden="false" customHeight="false" outlineLevel="0" collapsed="false">
      <c r="A2346" s="40"/>
      <c r="B2346" s="41"/>
      <c r="C2346" s="41"/>
      <c r="D2346" s="41"/>
      <c r="E2346" s="41"/>
      <c r="F2346" s="41"/>
      <c r="G2346" s="53"/>
      <c r="H2346" s="53"/>
      <c r="I2346" s="41"/>
      <c r="J2346" s="41"/>
      <c r="K2346" s="41"/>
      <c r="L2346" s="41"/>
      <c r="M2346" s="41"/>
      <c r="N2346" s="41"/>
      <c r="O2346" s="41"/>
      <c r="P2346" s="41"/>
      <c r="Q2346" s="41"/>
      <c r="R2346" s="41"/>
      <c r="S2346" s="41"/>
      <c r="T2346" s="41"/>
      <c r="U2346" s="44"/>
      <c r="V2346" s="40"/>
      <c r="W2346" s="40"/>
      <c r="X2346" s="40"/>
      <c r="Y2346" s="46"/>
      <c r="Z2346" s="40"/>
    </row>
    <row r="2347" customFormat="false" ht="15" hidden="false" customHeight="false" outlineLevel="0" collapsed="false">
      <c r="A2347" s="40"/>
      <c r="B2347" s="41"/>
      <c r="C2347" s="41"/>
      <c r="D2347" s="41"/>
      <c r="E2347" s="41"/>
      <c r="F2347" s="41"/>
      <c r="G2347" s="53"/>
      <c r="H2347" s="53"/>
      <c r="I2347" s="41"/>
      <c r="J2347" s="41"/>
      <c r="K2347" s="41"/>
      <c r="L2347" s="41"/>
      <c r="M2347" s="41"/>
      <c r="N2347" s="41"/>
      <c r="O2347" s="41"/>
      <c r="P2347" s="41"/>
      <c r="Q2347" s="41"/>
      <c r="R2347" s="41"/>
      <c r="S2347" s="41"/>
      <c r="T2347" s="41"/>
      <c r="U2347" s="44"/>
      <c r="V2347" s="40"/>
      <c r="W2347" s="40"/>
      <c r="X2347" s="40"/>
      <c r="Y2347" s="46"/>
      <c r="Z2347" s="40"/>
    </row>
    <row r="2348" customFormat="false" ht="15" hidden="false" customHeight="false" outlineLevel="0" collapsed="false">
      <c r="A2348" s="40"/>
      <c r="B2348" s="41"/>
      <c r="C2348" s="41"/>
      <c r="D2348" s="41"/>
      <c r="E2348" s="41"/>
      <c r="F2348" s="41"/>
      <c r="G2348" s="53"/>
      <c r="H2348" s="53"/>
      <c r="I2348" s="41"/>
      <c r="J2348" s="41"/>
      <c r="K2348" s="41"/>
      <c r="L2348" s="41"/>
      <c r="M2348" s="41"/>
      <c r="N2348" s="41"/>
      <c r="O2348" s="41"/>
      <c r="P2348" s="41"/>
      <c r="Q2348" s="41"/>
      <c r="R2348" s="41"/>
      <c r="S2348" s="41"/>
      <c r="T2348" s="41"/>
      <c r="U2348" s="44"/>
      <c r="V2348" s="40"/>
      <c r="W2348" s="40"/>
      <c r="X2348" s="40"/>
      <c r="Y2348" s="46"/>
      <c r="Z2348" s="40"/>
    </row>
    <row r="2349" customFormat="false" ht="15" hidden="false" customHeight="false" outlineLevel="0" collapsed="false">
      <c r="A2349" s="40"/>
      <c r="B2349" s="41"/>
      <c r="C2349" s="41"/>
      <c r="D2349" s="41"/>
      <c r="E2349" s="41"/>
      <c r="F2349" s="41"/>
      <c r="G2349" s="53"/>
      <c r="H2349" s="53"/>
      <c r="I2349" s="41"/>
      <c r="J2349" s="41"/>
      <c r="K2349" s="41"/>
      <c r="L2349" s="41"/>
      <c r="M2349" s="41"/>
      <c r="N2349" s="41"/>
      <c r="O2349" s="41"/>
      <c r="P2349" s="41"/>
      <c r="Q2349" s="41"/>
      <c r="R2349" s="41"/>
      <c r="S2349" s="41"/>
      <c r="T2349" s="41"/>
      <c r="U2349" s="44"/>
      <c r="V2349" s="40"/>
      <c r="W2349" s="40"/>
      <c r="X2349" s="40"/>
      <c r="Y2349" s="46"/>
      <c r="Z2349" s="40"/>
    </row>
    <row r="2350" customFormat="false" ht="15" hidden="false" customHeight="false" outlineLevel="0" collapsed="false">
      <c r="A2350" s="40"/>
      <c r="B2350" s="41"/>
      <c r="C2350" s="41"/>
      <c r="D2350" s="41"/>
      <c r="E2350" s="41"/>
      <c r="F2350" s="41"/>
      <c r="G2350" s="53"/>
      <c r="H2350" s="53"/>
      <c r="I2350" s="41"/>
      <c r="J2350" s="41"/>
      <c r="K2350" s="41"/>
      <c r="L2350" s="41"/>
      <c r="M2350" s="41"/>
      <c r="N2350" s="41"/>
      <c r="O2350" s="41"/>
      <c r="P2350" s="41"/>
      <c r="Q2350" s="41"/>
      <c r="R2350" s="41"/>
      <c r="S2350" s="41"/>
      <c r="T2350" s="41"/>
      <c r="U2350" s="44"/>
      <c r="V2350" s="40"/>
      <c r="W2350" s="40"/>
      <c r="X2350" s="40"/>
      <c r="Y2350" s="46"/>
      <c r="Z2350" s="40"/>
    </row>
    <row r="2351" customFormat="false" ht="15" hidden="false" customHeight="false" outlineLevel="0" collapsed="false">
      <c r="A2351" s="40"/>
      <c r="B2351" s="41"/>
      <c r="C2351" s="41"/>
      <c r="D2351" s="41"/>
      <c r="E2351" s="41"/>
      <c r="F2351" s="41"/>
      <c r="G2351" s="53"/>
      <c r="H2351" s="53"/>
      <c r="I2351" s="41"/>
      <c r="J2351" s="41"/>
      <c r="K2351" s="41"/>
      <c r="L2351" s="41"/>
      <c r="M2351" s="41"/>
      <c r="N2351" s="41"/>
      <c r="O2351" s="41"/>
      <c r="P2351" s="41"/>
      <c r="Q2351" s="41"/>
      <c r="R2351" s="41"/>
      <c r="S2351" s="41"/>
      <c r="T2351" s="41"/>
      <c r="U2351" s="44"/>
      <c r="V2351" s="40"/>
      <c r="W2351" s="40"/>
      <c r="X2351" s="40"/>
      <c r="Y2351" s="46"/>
      <c r="Z2351" s="40"/>
    </row>
    <row r="2352" customFormat="false" ht="15" hidden="false" customHeight="false" outlineLevel="0" collapsed="false">
      <c r="A2352" s="40"/>
      <c r="B2352" s="41"/>
      <c r="C2352" s="41"/>
      <c r="D2352" s="41"/>
      <c r="E2352" s="41"/>
      <c r="F2352" s="41"/>
      <c r="G2352" s="53"/>
      <c r="H2352" s="53"/>
      <c r="I2352" s="41"/>
      <c r="J2352" s="41"/>
      <c r="K2352" s="41"/>
      <c r="L2352" s="41"/>
      <c r="M2352" s="41"/>
      <c r="N2352" s="41"/>
      <c r="O2352" s="41"/>
      <c r="P2352" s="41"/>
      <c r="Q2352" s="41"/>
      <c r="R2352" s="41"/>
      <c r="S2352" s="41"/>
      <c r="T2352" s="41"/>
      <c r="U2352" s="44"/>
      <c r="V2352" s="40"/>
      <c r="W2352" s="40"/>
      <c r="X2352" s="40"/>
      <c r="Y2352" s="46"/>
      <c r="Z2352" s="40"/>
    </row>
    <row r="2353" customFormat="false" ht="15" hidden="false" customHeight="false" outlineLevel="0" collapsed="false">
      <c r="A2353" s="40"/>
      <c r="B2353" s="41"/>
      <c r="C2353" s="41"/>
      <c r="D2353" s="41"/>
      <c r="E2353" s="41"/>
      <c r="F2353" s="41"/>
      <c r="G2353" s="53"/>
      <c r="H2353" s="53"/>
      <c r="I2353" s="41"/>
      <c r="J2353" s="41"/>
      <c r="K2353" s="41"/>
      <c r="L2353" s="41"/>
      <c r="M2353" s="41"/>
      <c r="N2353" s="41"/>
      <c r="O2353" s="41"/>
      <c r="P2353" s="41"/>
      <c r="Q2353" s="41"/>
      <c r="R2353" s="41"/>
      <c r="S2353" s="41"/>
      <c r="T2353" s="41"/>
      <c r="U2353" s="44"/>
      <c r="V2353" s="40"/>
      <c r="W2353" s="40"/>
      <c r="X2353" s="40"/>
      <c r="Y2353" s="46"/>
      <c r="Z2353" s="40"/>
    </row>
    <row r="2354" customFormat="false" ht="15" hidden="false" customHeight="false" outlineLevel="0" collapsed="false">
      <c r="A2354" s="40"/>
      <c r="B2354" s="41"/>
      <c r="C2354" s="41"/>
      <c r="D2354" s="41"/>
      <c r="E2354" s="41"/>
      <c r="F2354" s="41"/>
      <c r="G2354" s="53"/>
      <c r="H2354" s="53"/>
      <c r="I2354" s="41"/>
      <c r="J2354" s="41"/>
      <c r="K2354" s="41"/>
      <c r="L2354" s="41"/>
      <c r="M2354" s="41"/>
      <c r="N2354" s="41"/>
      <c r="O2354" s="41"/>
      <c r="P2354" s="41"/>
      <c r="Q2354" s="41"/>
      <c r="R2354" s="41"/>
      <c r="S2354" s="41"/>
      <c r="T2354" s="41"/>
      <c r="U2354" s="44"/>
      <c r="V2354" s="40"/>
      <c r="W2354" s="40"/>
      <c r="X2354" s="40"/>
      <c r="Y2354" s="46"/>
      <c r="Z2354" s="40"/>
    </row>
    <row r="2355" customFormat="false" ht="15" hidden="false" customHeight="false" outlineLevel="0" collapsed="false">
      <c r="A2355" s="40"/>
      <c r="B2355" s="41"/>
      <c r="C2355" s="41"/>
      <c r="D2355" s="41"/>
      <c r="E2355" s="41"/>
      <c r="F2355" s="41"/>
      <c r="G2355" s="53"/>
      <c r="H2355" s="53"/>
      <c r="I2355" s="41"/>
      <c r="J2355" s="41"/>
      <c r="K2355" s="41"/>
      <c r="L2355" s="41"/>
      <c r="M2355" s="41"/>
      <c r="N2355" s="41"/>
      <c r="O2355" s="41"/>
      <c r="P2355" s="41"/>
      <c r="Q2355" s="41"/>
      <c r="R2355" s="41"/>
      <c r="S2355" s="41"/>
      <c r="T2355" s="41"/>
      <c r="U2355" s="44"/>
      <c r="V2355" s="40"/>
      <c r="W2355" s="40"/>
      <c r="X2355" s="40"/>
      <c r="Y2355" s="46"/>
      <c r="Z2355" s="40"/>
    </row>
    <row r="2356" customFormat="false" ht="15" hidden="false" customHeight="false" outlineLevel="0" collapsed="false">
      <c r="A2356" s="40"/>
      <c r="B2356" s="41"/>
      <c r="C2356" s="41"/>
      <c r="D2356" s="41"/>
      <c r="E2356" s="41"/>
      <c r="F2356" s="41"/>
      <c r="G2356" s="53"/>
      <c r="H2356" s="53"/>
      <c r="I2356" s="41"/>
      <c r="J2356" s="41"/>
      <c r="K2356" s="41"/>
      <c r="L2356" s="41"/>
      <c r="M2356" s="41"/>
      <c r="N2356" s="41"/>
      <c r="O2356" s="41"/>
      <c r="P2356" s="41"/>
      <c r="Q2356" s="41"/>
      <c r="R2356" s="41"/>
      <c r="S2356" s="41"/>
      <c r="T2356" s="41"/>
      <c r="U2356" s="44"/>
      <c r="V2356" s="40"/>
      <c r="W2356" s="40"/>
      <c r="X2356" s="40"/>
      <c r="Y2356" s="46"/>
      <c r="Z2356" s="40"/>
    </row>
    <row r="2357" customFormat="false" ht="15" hidden="false" customHeight="false" outlineLevel="0" collapsed="false">
      <c r="A2357" s="40"/>
      <c r="B2357" s="41"/>
      <c r="C2357" s="41"/>
      <c r="D2357" s="41"/>
      <c r="E2357" s="41"/>
      <c r="F2357" s="41"/>
      <c r="G2357" s="53"/>
      <c r="H2357" s="53"/>
      <c r="I2357" s="41"/>
      <c r="J2357" s="41"/>
      <c r="K2357" s="41"/>
      <c r="L2357" s="41"/>
      <c r="M2357" s="41"/>
      <c r="N2357" s="41"/>
      <c r="O2357" s="41"/>
      <c r="P2357" s="41"/>
      <c r="Q2357" s="41"/>
      <c r="R2357" s="41"/>
      <c r="S2357" s="41"/>
      <c r="T2357" s="41"/>
      <c r="U2357" s="44"/>
      <c r="V2357" s="40"/>
      <c r="W2357" s="40"/>
      <c r="X2357" s="40"/>
      <c r="Y2357" s="46"/>
      <c r="Z2357" s="40"/>
    </row>
    <row r="2358" customFormat="false" ht="15" hidden="false" customHeight="false" outlineLevel="0" collapsed="false">
      <c r="A2358" s="40"/>
      <c r="B2358" s="41"/>
      <c r="C2358" s="41"/>
      <c r="D2358" s="41"/>
      <c r="E2358" s="41"/>
      <c r="F2358" s="41"/>
      <c r="G2358" s="53"/>
      <c r="H2358" s="53"/>
      <c r="I2358" s="41"/>
      <c r="J2358" s="41"/>
      <c r="K2358" s="41"/>
      <c r="L2358" s="41"/>
      <c r="M2358" s="41"/>
      <c r="N2358" s="41"/>
      <c r="O2358" s="41"/>
      <c r="P2358" s="41"/>
      <c r="Q2358" s="41"/>
      <c r="R2358" s="41"/>
      <c r="S2358" s="41"/>
      <c r="T2358" s="41"/>
      <c r="U2358" s="44"/>
      <c r="V2358" s="40"/>
      <c r="W2358" s="40"/>
      <c r="X2358" s="40"/>
      <c r="Y2358" s="46"/>
      <c r="Z2358" s="40"/>
    </row>
    <row r="2359" customFormat="false" ht="15" hidden="false" customHeight="false" outlineLevel="0" collapsed="false">
      <c r="A2359" s="40"/>
      <c r="B2359" s="41"/>
      <c r="C2359" s="41"/>
      <c r="D2359" s="41"/>
      <c r="E2359" s="41"/>
      <c r="F2359" s="41"/>
      <c r="G2359" s="53"/>
      <c r="H2359" s="53"/>
      <c r="I2359" s="41"/>
      <c r="J2359" s="41"/>
      <c r="K2359" s="41"/>
      <c r="L2359" s="41"/>
      <c r="M2359" s="41"/>
      <c r="N2359" s="41"/>
      <c r="O2359" s="41"/>
      <c r="P2359" s="41"/>
      <c r="Q2359" s="41"/>
      <c r="R2359" s="41"/>
      <c r="S2359" s="41"/>
      <c r="T2359" s="41"/>
      <c r="U2359" s="44"/>
      <c r="V2359" s="40"/>
      <c r="W2359" s="40"/>
      <c r="X2359" s="40"/>
      <c r="Y2359" s="46"/>
      <c r="Z2359" s="40"/>
    </row>
    <row r="2360" customFormat="false" ht="15" hidden="false" customHeight="false" outlineLevel="0" collapsed="false">
      <c r="A2360" s="40"/>
      <c r="B2360" s="41"/>
      <c r="C2360" s="41"/>
      <c r="D2360" s="41"/>
      <c r="E2360" s="41"/>
      <c r="F2360" s="41"/>
      <c r="G2360" s="53"/>
      <c r="H2360" s="53"/>
      <c r="I2360" s="41"/>
      <c r="J2360" s="41"/>
      <c r="K2360" s="41"/>
      <c r="L2360" s="41"/>
      <c r="M2360" s="41"/>
      <c r="N2360" s="41"/>
      <c r="O2360" s="41"/>
      <c r="P2360" s="41"/>
      <c r="Q2360" s="41"/>
      <c r="R2360" s="41"/>
      <c r="S2360" s="41"/>
      <c r="T2360" s="41"/>
      <c r="U2360" s="44"/>
      <c r="V2360" s="40"/>
      <c r="W2360" s="40"/>
      <c r="X2360" s="40"/>
      <c r="Y2360" s="46"/>
      <c r="Z2360" s="40"/>
    </row>
    <row r="2361" customFormat="false" ht="15" hidden="false" customHeight="false" outlineLevel="0" collapsed="false">
      <c r="A2361" s="40"/>
      <c r="B2361" s="41"/>
      <c r="C2361" s="41"/>
      <c r="D2361" s="41"/>
      <c r="E2361" s="41"/>
      <c r="F2361" s="41"/>
      <c r="G2361" s="53"/>
      <c r="H2361" s="53"/>
      <c r="I2361" s="41"/>
      <c r="J2361" s="41"/>
      <c r="K2361" s="41"/>
      <c r="L2361" s="41"/>
      <c r="M2361" s="41"/>
      <c r="N2361" s="41"/>
      <c r="O2361" s="41"/>
      <c r="P2361" s="41"/>
      <c r="Q2361" s="41"/>
      <c r="R2361" s="41"/>
      <c r="S2361" s="41"/>
      <c r="T2361" s="41"/>
      <c r="U2361" s="44"/>
      <c r="V2361" s="40"/>
      <c r="W2361" s="40"/>
      <c r="X2361" s="40"/>
      <c r="Y2361" s="46"/>
      <c r="Z2361" s="40"/>
    </row>
    <row r="2362" customFormat="false" ht="15" hidden="false" customHeight="false" outlineLevel="0" collapsed="false">
      <c r="A2362" s="40"/>
      <c r="B2362" s="41"/>
      <c r="C2362" s="41"/>
      <c r="D2362" s="41"/>
      <c r="E2362" s="41"/>
      <c r="F2362" s="41"/>
      <c r="G2362" s="53"/>
      <c r="H2362" s="53"/>
      <c r="I2362" s="41"/>
      <c r="J2362" s="41"/>
      <c r="K2362" s="41"/>
      <c r="L2362" s="41"/>
      <c r="M2362" s="41"/>
      <c r="N2362" s="41"/>
      <c r="O2362" s="41"/>
      <c r="P2362" s="41"/>
      <c r="Q2362" s="41"/>
      <c r="R2362" s="41"/>
      <c r="S2362" s="41"/>
      <c r="T2362" s="41"/>
      <c r="U2362" s="44"/>
      <c r="V2362" s="40"/>
      <c r="W2362" s="40"/>
      <c r="X2362" s="40"/>
      <c r="Y2362" s="46"/>
      <c r="Z2362" s="40"/>
    </row>
    <row r="2363" customFormat="false" ht="15" hidden="false" customHeight="false" outlineLevel="0" collapsed="false">
      <c r="A2363" s="40"/>
      <c r="B2363" s="41"/>
      <c r="C2363" s="41"/>
      <c r="D2363" s="41"/>
      <c r="E2363" s="41"/>
      <c r="F2363" s="41"/>
      <c r="G2363" s="53"/>
      <c r="H2363" s="53"/>
      <c r="I2363" s="41"/>
      <c r="J2363" s="41"/>
      <c r="K2363" s="41"/>
      <c r="L2363" s="41"/>
      <c r="M2363" s="41"/>
      <c r="N2363" s="41"/>
      <c r="O2363" s="41"/>
      <c r="P2363" s="41"/>
      <c r="Q2363" s="41"/>
      <c r="R2363" s="41"/>
      <c r="S2363" s="41"/>
      <c r="T2363" s="41"/>
      <c r="U2363" s="44"/>
      <c r="V2363" s="40"/>
      <c r="W2363" s="40"/>
      <c r="X2363" s="40"/>
      <c r="Y2363" s="46"/>
      <c r="Z2363" s="40"/>
    </row>
    <row r="2364" customFormat="false" ht="15" hidden="false" customHeight="false" outlineLevel="0" collapsed="false">
      <c r="A2364" s="40"/>
      <c r="B2364" s="41"/>
      <c r="C2364" s="41"/>
      <c r="D2364" s="41"/>
      <c r="E2364" s="41"/>
      <c r="F2364" s="41"/>
      <c r="G2364" s="53"/>
      <c r="H2364" s="53"/>
      <c r="I2364" s="41"/>
      <c r="J2364" s="41"/>
      <c r="K2364" s="41"/>
      <c r="L2364" s="41"/>
      <c r="M2364" s="41"/>
      <c r="N2364" s="41"/>
      <c r="O2364" s="41"/>
      <c r="P2364" s="41"/>
      <c r="Q2364" s="41"/>
      <c r="R2364" s="41"/>
      <c r="S2364" s="41"/>
      <c r="T2364" s="41"/>
      <c r="U2364" s="44"/>
      <c r="V2364" s="40"/>
      <c r="W2364" s="40"/>
      <c r="X2364" s="40"/>
      <c r="Y2364" s="46"/>
      <c r="Z2364" s="40"/>
    </row>
    <row r="2365" customFormat="false" ht="15" hidden="false" customHeight="false" outlineLevel="0" collapsed="false">
      <c r="A2365" s="40"/>
      <c r="B2365" s="41"/>
      <c r="C2365" s="41"/>
      <c r="D2365" s="41"/>
      <c r="E2365" s="41"/>
      <c r="F2365" s="41"/>
      <c r="G2365" s="53"/>
      <c r="H2365" s="53"/>
      <c r="I2365" s="41"/>
      <c r="J2365" s="41"/>
      <c r="K2365" s="41"/>
      <c r="L2365" s="41"/>
      <c r="M2365" s="41"/>
      <c r="N2365" s="41"/>
      <c r="O2365" s="41"/>
      <c r="P2365" s="41"/>
      <c r="Q2365" s="41"/>
      <c r="R2365" s="41"/>
      <c r="S2365" s="41"/>
      <c r="T2365" s="41"/>
      <c r="U2365" s="44"/>
      <c r="V2365" s="40"/>
      <c r="W2365" s="40"/>
      <c r="X2365" s="40"/>
      <c r="Y2365" s="46"/>
      <c r="Z2365" s="40"/>
    </row>
    <row r="2366" customFormat="false" ht="15" hidden="false" customHeight="false" outlineLevel="0" collapsed="false">
      <c r="A2366" s="40"/>
      <c r="B2366" s="41"/>
      <c r="C2366" s="41"/>
      <c r="D2366" s="41"/>
      <c r="E2366" s="41"/>
      <c r="F2366" s="41"/>
      <c r="G2366" s="53"/>
      <c r="H2366" s="53"/>
      <c r="I2366" s="41"/>
      <c r="J2366" s="41"/>
      <c r="K2366" s="41"/>
      <c r="L2366" s="41"/>
      <c r="M2366" s="41"/>
      <c r="N2366" s="41"/>
      <c r="O2366" s="41"/>
      <c r="P2366" s="41"/>
      <c r="Q2366" s="41"/>
      <c r="R2366" s="41"/>
      <c r="S2366" s="41"/>
      <c r="T2366" s="41"/>
      <c r="U2366" s="44"/>
      <c r="V2366" s="40"/>
      <c r="W2366" s="40"/>
      <c r="X2366" s="40"/>
      <c r="Y2366" s="46"/>
      <c r="Z2366" s="40"/>
    </row>
    <row r="2367" customFormat="false" ht="15" hidden="false" customHeight="false" outlineLevel="0" collapsed="false">
      <c r="A2367" s="40"/>
      <c r="B2367" s="41"/>
      <c r="C2367" s="41"/>
      <c r="D2367" s="41"/>
      <c r="E2367" s="41"/>
      <c r="F2367" s="41"/>
      <c r="G2367" s="53"/>
      <c r="H2367" s="53"/>
      <c r="I2367" s="41"/>
      <c r="J2367" s="41"/>
      <c r="K2367" s="41"/>
      <c r="L2367" s="41"/>
      <c r="M2367" s="41"/>
      <c r="N2367" s="41"/>
      <c r="O2367" s="41"/>
      <c r="P2367" s="41"/>
      <c r="Q2367" s="41"/>
      <c r="R2367" s="41"/>
      <c r="S2367" s="41"/>
      <c r="T2367" s="41"/>
      <c r="U2367" s="44"/>
      <c r="V2367" s="40"/>
      <c r="W2367" s="40"/>
      <c r="X2367" s="40"/>
      <c r="Y2367" s="46"/>
      <c r="Z2367" s="40"/>
    </row>
    <row r="2368" customFormat="false" ht="15" hidden="false" customHeight="false" outlineLevel="0" collapsed="false">
      <c r="A2368" s="40"/>
      <c r="B2368" s="41"/>
      <c r="C2368" s="41"/>
      <c r="D2368" s="41"/>
      <c r="E2368" s="41"/>
      <c r="F2368" s="41"/>
      <c r="G2368" s="53"/>
      <c r="H2368" s="53"/>
      <c r="I2368" s="41"/>
      <c r="J2368" s="41"/>
      <c r="K2368" s="41"/>
      <c r="L2368" s="41"/>
      <c r="M2368" s="41"/>
      <c r="N2368" s="41"/>
      <c r="O2368" s="41"/>
      <c r="P2368" s="41"/>
      <c r="Q2368" s="41"/>
      <c r="R2368" s="41"/>
      <c r="S2368" s="41"/>
      <c r="T2368" s="41"/>
      <c r="U2368" s="44"/>
      <c r="V2368" s="40"/>
      <c r="W2368" s="40"/>
      <c r="X2368" s="40"/>
      <c r="Y2368" s="46"/>
      <c r="Z2368" s="40"/>
    </row>
    <row r="2369" customFormat="false" ht="15" hidden="false" customHeight="false" outlineLevel="0" collapsed="false">
      <c r="A2369" s="40"/>
      <c r="B2369" s="41"/>
      <c r="C2369" s="41"/>
      <c r="D2369" s="41"/>
      <c r="E2369" s="41"/>
      <c r="F2369" s="41"/>
      <c r="G2369" s="53"/>
      <c r="H2369" s="53"/>
      <c r="I2369" s="41"/>
      <c r="J2369" s="41"/>
      <c r="K2369" s="41"/>
      <c r="L2369" s="41"/>
      <c r="M2369" s="41"/>
      <c r="N2369" s="41"/>
      <c r="O2369" s="41"/>
      <c r="P2369" s="41"/>
      <c r="Q2369" s="41"/>
      <c r="R2369" s="41"/>
      <c r="S2369" s="41"/>
      <c r="T2369" s="41"/>
      <c r="U2369" s="44"/>
      <c r="V2369" s="40"/>
      <c r="W2369" s="40"/>
      <c r="X2369" s="40"/>
      <c r="Y2369" s="46"/>
      <c r="Z2369" s="40"/>
    </row>
    <row r="2370" customFormat="false" ht="15" hidden="false" customHeight="false" outlineLevel="0" collapsed="false">
      <c r="A2370" s="40"/>
      <c r="B2370" s="41"/>
      <c r="C2370" s="41"/>
      <c r="D2370" s="41"/>
      <c r="E2370" s="41"/>
      <c r="F2370" s="41"/>
      <c r="G2370" s="53"/>
      <c r="H2370" s="53"/>
      <c r="I2370" s="41"/>
      <c r="J2370" s="41"/>
      <c r="K2370" s="41"/>
      <c r="L2370" s="41"/>
      <c r="M2370" s="41"/>
      <c r="N2370" s="41"/>
      <c r="O2370" s="41"/>
      <c r="P2370" s="41"/>
      <c r="Q2370" s="41"/>
      <c r="R2370" s="41"/>
      <c r="S2370" s="41"/>
      <c r="T2370" s="41"/>
      <c r="U2370" s="44"/>
      <c r="V2370" s="40"/>
      <c r="W2370" s="40"/>
      <c r="X2370" s="40"/>
      <c r="Y2370" s="46"/>
      <c r="Z2370" s="40"/>
    </row>
    <row r="2371" customFormat="false" ht="15" hidden="false" customHeight="false" outlineLevel="0" collapsed="false">
      <c r="A2371" s="40"/>
      <c r="B2371" s="41"/>
      <c r="C2371" s="41"/>
      <c r="D2371" s="41"/>
      <c r="E2371" s="41"/>
      <c r="F2371" s="41"/>
      <c r="G2371" s="53"/>
      <c r="H2371" s="53"/>
      <c r="I2371" s="41"/>
      <c r="J2371" s="41"/>
      <c r="K2371" s="41"/>
      <c r="L2371" s="41"/>
      <c r="M2371" s="41"/>
      <c r="N2371" s="41"/>
      <c r="O2371" s="41"/>
      <c r="P2371" s="41"/>
      <c r="Q2371" s="41"/>
      <c r="R2371" s="41"/>
      <c r="S2371" s="41"/>
      <c r="T2371" s="41"/>
      <c r="U2371" s="44"/>
      <c r="V2371" s="40"/>
      <c r="W2371" s="40"/>
      <c r="X2371" s="40"/>
      <c r="Y2371" s="46"/>
      <c r="Z2371" s="40"/>
    </row>
    <row r="2372" customFormat="false" ht="15" hidden="false" customHeight="false" outlineLevel="0" collapsed="false">
      <c r="A2372" s="40"/>
      <c r="B2372" s="41"/>
      <c r="C2372" s="41"/>
      <c r="D2372" s="41"/>
      <c r="E2372" s="41"/>
      <c r="F2372" s="41"/>
      <c r="G2372" s="53"/>
      <c r="H2372" s="53"/>
      <c r="I2372" s="41"/>
      <c r="J2372" s="41"/>
      <c r="K2372" s="41"/>
      <c r="L2372" s="41"/>
      <c r="M2372" s="41"/>
      <c r="N2372" s="41"/>
      <c r="O2372" s="41"/>
      <c r="P2372" s="41"/>
      <c r="Q2372" s="41"/>
      <c r="R2372" s="41"/>
      <c r="S2372" s="41"/>
      <c r="T2372" s="41"/>
      <c r="U2372" s="44"/>
      <c r="V2372" s="40"/>
      <c r="W2372" s="40"/>
      <c r="X2372" s="40"/>
      <c r="Y2372" s="46"/>
      <c r="Z2372" s="40"/>
    </row>
    <row r="2373" customFormat="false" ht="15" hidden="false" customHeight="false" outlineLevel="0" collapsed="false">
      <c r="A2373" s="40"/>
      <c r="B2373" s="41"/>
      <c r="C2373" s="41"/>
      <c r="D2373" s="41"/>
      <c r="E2373" s="41"/>
      <c r="F2373" s="41"/>
      <c r="G2373" s="53"/>
      <c r="H2373" s="53"/>
      <c r="I2373" s="41"/>
      <c r="J2373" s="41"/>
      <c r="K2373" s="41"/>
      <c r="L2373" s="41"/>
      <c r="M2373" s="41"/>
      <c r="N2373" s="41"/>
      <c r="O2373" s="41"/>
      <c r="P2373" s="41"/>
      <c r="Q2373" s="41"/>
      <c r="R2373" s="41"/>
      <c r="S2373" s="41"/>
      <c r="T2373" s="41"/>
      <c r="U2373" s="44"/>
      <c r="V2373" s="40"/>
      <c r="W2373" s="40"/>
      <c r="X2373" s="40"/>
      <c r="Y2373" s="46"/>
      <c r="Z2373" s="40"/>
    </row>
    <row r="2374" customFormat="false" ht="15" hidden="false" customHeight="false" outlineLevel="0" collapsed="false">
      <c r="A2374" s="40"/>
      <c r="B2374" s="41"/>
      <c r="C2374" s="41"/>
      <c r="D2374" s="41"/>
      <c r="E2374" s="41"/>
      <c r="F2374" s="41"/>
      <c r="G2374" s="53"/>
      <c r="H2374" s="53"/>
      <c r="I2374" s="41"/>
      <c r="J2374" s="41"/>
      <c r="K2374" s="41"/>
      <c r="L2374" s="41"/>
      <c r="M2374" s="41"/>
      <c r="N2374" s="41"/>
      <c r="O2374" s="41"/>
      <c r="P2374" s="41"/>
      <c r="Q2374" s="41"/>
      <c r="R2374" s="41"/>
      <c r="S2374" s="41"/>
      <c r="T2374" s="41"/>
      <c r="U2374" s="44"/>
      <c r="V2374" s="40"/>
      <c r="W2374" s="40"/>
      <c r="X2374" s="40"/>
      <c r="Y2374" s="46"/>
      <c r="Z2374" s="40"/>
    </row>
    <row r="2375" customFormat="false" ht="15" hidden="false" customHeight="false" outlineLevel="0" collapsed="false">
      <c r="A2375" s="40"/>
      <c r="B2375" s="41"/>
      <c r="C2375" s="41"/>
      <c r="D2375" s="41"/>
      <c r="E2375" s="41"/>
      <c r="F2375" s="41"/>
      <c r="G2375" s="53"/>
      <c r="H2375" s="53"/>
      <c r="I2375" s="41"/>
      <c r="J2375" s="41"/>
      <c r="K2375" s="41"/>
      <c r="L2375" s="41"/>
      <c r="M2375" s="41"/>
      <c r="N2375" s="41"/>
      <c r="O2375" s="41"/>
      <c r="P2375" s="41"/>
      <c r="Q2375" s="41"/>
      <c r="R2375" s="41"/>
      <c r="S2375" s="41"/>
      <c r="T2375" s="41"/>
      <c r="U2375" s="44"/>
      <c r="V2375" s="40"/>
      <c r="W2375" s="40"/>
      <c r="X2375" s="40"/>
      <c r="Y2375" s="46"/>
      <c r="Z2375" s="40"/>
    </row>
    <row r="2376" customFormat="false" ht="15" hidden="false" customHeight="false" outlineLevel="0" collapsed="false">
      <c r="A2376" s="40"/>
      <c r="B2376" s="41"/>
      <c r="C2376" s="41"/>
      <c r="D2376" s="41"/>
      <c r="E2376" s="41"/>
      <c r="F2376" s="41"/>
      <c r="G2376" s="53"/>
      <c r="H2376" s="53"/>
      <c r="I2376" s="41"/>
      <c r="J2376" s="41"/>
      <c r="K2376" s="41"/>
      <c r="L2376" s="41"/>
      <c r="M2376" s="41"/>
      <c r="N2376" s="41"/>
      <c r="O2376" s="41"/>
      <c r="P2376" s="41"/>
      <c r="Q2376" s="41"/>
      <c r="R2376" s="41"/>
      <c r="S2376" s="41"/>
      <c r="T2376" s="41"/>
      <c r="U2376" s="44"/>
      <c r="V2376" s="40"/>
      <c r="W2376" s="40"/>
      <c r="X2376" s="40"/>
      <c r="Y2376" s="46"/>
      <c r="Z2376" s="40"/>
    </row>
    <row r="2377" customFormat="false" ht="15" hidden="false" customHeight="false" outlineLevel="0" collapsed="false">
      <c r="A2377" s="40"/>
      <c r="B2377" s="41"/>
      <c r="C2377" s="41"/>
      <c r="D2377" s="41"/>
      <c r="E2377" s="41"/>
      <c r="F2377" s="41"/>
      <c r="G2377" s="53"/>
      <c r="H2377" s="53"/>
      <c r="I2377" s="41"/>
      <c r="J2377" s="41"/>
      <c r="K2377" s="41"/>
      <c r="L2377" s="41"/>
      <c r="M2377" s="41"/>
      <c r="N2377" s="41"/>
      <c r="O2377" s="41"/>
      <c r="P2377" s="41"/>
      <c r="Q2377" s="41"/>
      <c r="R2377" s="41"/>
      <c r="S2377" s="41"/>
      <c r="T2377" s="41"/>
      <c r="U2377" s="44"/>
      <c r="V2377" s="40"/>
      <c r="W2377" s="40"/>
      <c r="X2377" s="40"/>
      <c r="Y2377" s="46"/>
      <c r="Z2377" s="40"/>
    </row>
    <row r="2378" customFormat="false" ht="15" hidden="false" customHeight="false" outlineLevel="0" collapsed="false">
      <c r="A2378" s="40"/>
      <c r="B2378" s="41"/>
      <c r="C2378" s="41"/>
      <c r="D2378" s="41"/>
      <c r="E2378" s="41"/>
      <c r="F2378" s="41"/>
      <c r="G2378" s="53"/>
      <c r="H2378" s="53"/>
      <c r="I2378" s="41"/>
      <c r="J2378" s="41"/>
      <c r="K2378" s="41"/>
      <c r="L2378" s="41"/>
      <c r="M2378" s="41"/>
      <c r="N2378" s="41"/>
      <c r="O2378" s="41"/>
      <c r="P2378" s="41"/>
      <c r="Q2378" s="41"/>
      <c r="R2378" s="41"/>
      <c r="S2378" s="41"/>
      <c r="T2378" s="41"/>
      <c r="U2378" s="44"/>
      <c r="V2378" s="40"/>
      <c r="W2378" s="40"/>
      <c r="X2378" s="40"/>
      <c r="Y2378" s="46"/>
      <c r="Z2378" s="40"/>
    </row>
    <row r="2379" customFormat="false" ht="15" hidden="false" customHeight="false" outlineLevel="0" collapsed="false">
      <c r="A2379" s="40"/>
      <c r="B2379" s="41"/>
      <c r="C2379" s="41"/>
      <c r="D2379" s="41"/>
      <c r="E2379" s="41"/>
      <c r="F2379" s="41"/>
      <c r="G2379" s="53"/>
      <c r="H2379" s="53"/>
      <c r="I2379" s="41"/>
      <c r="J2379" s="41"/>
      <c r="K2379" s="41"/>
      <c r="L2379" s="41"/>
      <c r="M2379" s="41"/>
      <c r="N2379" s="41"/>
      <c r="O2379" s="41"/>
      <c r="P2379" s="41"/>
      <c r="Q2379" s="41"/>
      <c r="R2379" s="41"/>
      <c r="S2379" s="41"/>
      <c r="T2379" s="41"/>
      <c r="U2379" s="44"/>
      <c r="V2379" s="40"/>
      <c r="W2379" s="40"/>
      <c r="X2379" s="40"/>
      <c r="Y2379" s="46"/>
      <c r="Z2379" s="40"/>
    </row>
    <row r="2380" customFormat="false" ht="15" hidden="false" customHeight="false" outlineLevel="0" collapsed="false">
      <c r="A2380" s="40"/>
      <c r="B2380" s="41"/>
      <c r="C2380" s="41"/>
      <c r="D2380" s="41"/>
      <c r="E2380" s="41"/>
      <c r="F2380" s="41"/>
      <c r="G2380" s="53"/>
      <c r="H2380" s="53"/>
      <c r="I2380" s="41"/>
      <c r="J2380" s="41"/>
      <c r="K2380" s="41"/>
      <c r="L2380" s="41"/>
      <c r="M2380" s="41"/>
      <c r="N2380" s="41"/>
      <c r="O2380" s="41"/>
      <c r="P2380" s="41"/>
      <c r="Q2380" s="41"/>
      <c r="R2380" s="41"/>
      <c r="S2380" s="41"/>
      <c r="T2380" s="41"/>
      <c r="U2380" s="44"/>
      <c r="V2380" s="40"/>
      <c r="W2380" s="40"/>
      <c r="X2380" s="40"/>
      <c r="Y2380" s="46"/>
      <c r="Z2380" s="40"/>
    </row>
    <row r="2381" customFormat="false" ht="15" hidden="false" customHeight="false" outlineLevel="0" collapsed="false">
      <c r="A2381" s="40"/>
      <c r="B2381" s="41"/>
      <c r="C2381" s="41"/>
      <c r="D2381" s="41"/>
      <c r="E2381" s="41"/>
      <c r="F2381" s="41"/>
      <c r="G2381" s="53"/>
      <c r="H2381" s="53"/>
      <c r="I2381" s="41"/>
      <c r="J2381" s="41"/>
      <c r="K2381" s="41"/>
      <c r="L2381" s="41"/>
      <c r="M2381" s="41"/>
      <c r="N2381" s="41"/>
      <c r="O2381" s="41"/>
      <c r="P2381" s="41"/>
      <c r="Q2381" s="41"/>
      <c r="R2381" s="41"/>
      <c r="S2381" s="41"/>
      <c r="T2381" s="41"/>
      <c r="U2381" s="44"/>
      <c r="V2381" s="40"/>
      <c r="W2381" s="40"/>
      <c r="X2381" s="40"/>
      <c r="Y2381" s="46"/>
      <c r="Z2381" s="40"/>
    </row>
    <row r="2382" customFormat="false" ht="15" hidden="false" customHeight="false" outlineLevel="0" collapsed="false">
      <c r="A2382" s="40"/>
      <c r="B2382" s="41"/>
      <c r="C2382" s="41"/>
      <c r="D2382" s="41"/>
      <c r="E2382" s="41"/>
      <c r="F2382" s="41"/>
      <c r="G2382" s="53"/>
      <c r="H2382" s="53"/>
      <c r="I2382" s="41"/>
      <c r="J2382" s="41"/>
      <c r="K2382" s="41"/>
      <c r="L2382" s="41"/>
      <c r="M2382" s="41"/>
      <c r="N2382" s="41"/>
      <c r="O2382" s="41"/>
      <c r="P2382" s="41"/>
      <c r="Q2382" s="41"/>
      <c r="R2382" s="41"/>
      <c r="S2382" s="41"/>
      <c r="T2382" s="41"/>
      <c r="U2382" s="44"/>
      <c r="V2382" s="40"/>
      <c r="W2382" s="40"/>
      <c r="X2382" s="40"/>
      <c r="Y2382" s="46"/>
      <c r="Z2382" s="40"/>
    </row>
    <row r="2383" customFormat="false" ht="15" hidden="false" customHeight="false" outlineLevel="0" collapsed="false">
      <c r="A2383" s="40"/>
      <c r="B2383" s="41"/>
      <c r="C2383" s="41"/>
      <c r="D2383" s="41"/>
      <c r="E2383" s="41"/>
      <c r="F2383" s="41"/>
      <c r="G2383" s="53"/>
      <c r="H2383" s="53"/>
      <c r="I2383" s="41"/>
      <c r="J2383" s="41"/>
      <c r="K2383" s="41"/>
      <c r="L2383" s="41"/>
      <c r="M2383" s="41"/>
      <c r="N2383" s="41"/>
      <c r="O2383" s="41"/>
      <c r="P2383" s="41"/>
      <c r="Q2383" s="41"/>
      <c r="R2383" s="41"/>
      <c r="S2383" s="41"/>
      <c r="T2383" s="41"/>
      <c r="U2383" s="44"/>
      <c r="V2383" s="40"/>
      <c r="W2383" s="40"/>
      <c r="X2383" s="40"/>
      <c r="Y2383" s="46"/>
      <c r="Z2383" s="40"/>
    </row>
    <row r="2384" customFormat="false" ht="15" hidden="false" customHeight="false" outlineLevel="0" collapsed="false">
      <c r="A2384" s="40"/>
      <c r="B2384" s="41"/>
      <c r="C2384" s="41"/>
      <c r="D2384" s="41"/>
      <c r="E2384" s="41"/>
      <c r="F2384" s="41"/>
      <c r="G2384" s="53"/>
      <c r="H2384" s="53"/>
      <c r="I2384" s="41"/>
      <c r="J2384" s="41"/>
      <c r="K2384" s="41"/>
      <c r="L2384" s="41"/>
      <c r="M2384" s="41"/>
      <c r="N2384" s="41"/>
      <c r="O2384" s="41"/>
      <c r="P2384" s="41"/>
      <c r="Q2384" s="41"/>
      <c r="R2384" s="41"/>
      <c r="S2384" s="41"/>
      <c r="T2384" s="41"/>
      <c r="U2384" s="44"/>
      <c r="V2384" s="40"/>
      <c r="W2384" s="40"/>
      <c r="X2384" s="40"/>
      <c r="Y2384" s="46"/>
      <c r="Z2384" s="40"/>
    </row>
    <row r="2385" customFormat="false" ht="15" hidden="false" customHeight="false" outlineLevel="0" collapsed="false">
      <c r="A2385" s="40"/>
      <c r="B2385" s="41"/>
      <c r="C2385" s="41"/>
      <c r="D2385" s="41"/>
      <c r="E2385" s="41"/>
      <c r="F2385" s="41"/>
      <c r="G2385" s="53"/>
      <c r="H2385" s="53"/>
      <c r="I2385" s="41"/>
      <c r="J2385" s="41"/>
      <c r="K2385" s="41"/>
      <c r="L2385" s="41"/>
      <c r="M2385" s="41"/>
      <c r="N2385" s="41"/>
      <c r="O2385" s="41"/>
      <c r="P2385" s="41"/>
      <c r="Q2385" s="41"/>
      <c r="R2385" s="41"/>
      <c r="S2385" s="41"/>
      <c r="T2385" s="41"/>
      <c r="U2385" s="44"/>
      <c r="V2385" s="40"/>
      <c r="W2385" s="40"/>
      <c r="X2385" s="40"/>
      <c r="Y2385" s="46"/>
      <c r="Z2385" s="40"/>
    </row>
    <row r="2386" customFormat="false" ht="15" hidden="false" customHeight="false" outlineLevel="0" collapsed="false">
      <c r="A2386" s="40"/>
      <c r="B2386" s="41"/>
      <c r="C2386" s="41"/>
      <c r="D2386" s="41"/>
      <c r="E2386" s="41"/>
      <c r="F2386" s="41"/>
      <c r="G2386" s="53"/>
      <c r="H2386" s="53"/>
      <c r="I2386" s="41"/>
      <c r="J2386" s="41"/>
      <c r="K2386" s="41"/>
      <c r="L2386" s="41"/>
      <c r="M2386" s="41"/>
      <c r="N2386" s="41"/>
      <c r="O2386" s="41"/>
      <c r="P2386" s="41"/>
      <c r="Q2386" s="41"/>
      <c r="R2386" s="41"/>
      <c r="S2386" s="41"/>
      <c r="T2386" s="41"/>
      <c r="U2386" s="44"/>
      <c r="V2386" s="40"/>
      <c r="W2386" s="40"/>
      <c r="X2386" s="40"/>
      <c r="Y2386" s="46"/>
      <c r="Z2386" s="40"/>
    </row>
    <row r="2387" customFormat="false" ht="15" hidden="false" customHeight="false" outlineLevel="0" collapsed="false">
      <c r="A2387" s="40"/>
      <c r="B2387" s="41"/>
      <c r="C2387" s="41"/>
      <c r="D2387" s="41"/>
      <c r="E2387" s="41"/>
      <c r="F2387" s="41"/>
      <c r="G2387" s="53"/>
      <c r="H2387" s="53"/>
      <c r="I2387" s="41"/>
      <c r="J2387" s="41"/>
      <c r="K2387" s="41"/>
      <c r="L2387" s="41"/>
      <c r="M2387" s="41"/>
      <c r="N2387" s="41"/>
      <c r="O2387" s="41"/>
      <c r="P2387" s="41"/>
      <c r="Q2387" s="41"/>
      <c r="R2387" s="41"/>
      <c r="S2387" s="41"/>
      <c r="T2387" s="41"/>
      <c r="U2387" s="44"/>
      <c r="V2387" s="40"/>
      <c r="W2387" s="40"/>
      <c r="X2387" s="40"/>
      <c r="Y2387" s="46"/>
      <c r="Z2387" s="40"/>
    </row>
    <row r="2388" customFormat="false" ht="15" hidden="false" customHeight="false" outlineLevel="0" collapsed="false">
      <c r="A2388" s="40"/>
      <c r="B2388" s="41"/>
      <c r="C2388" s="41"/>
      <c r="D2388" s="41"/>
      <c r="E2388" s="41"/>
      <c r="F2388" s="41"/>
      <c r="G2388" s="53"/>
      <c r="H2388" s="53"/>
      <c r="I2388" s="41"/>
      <c r="J2388" s="41"/>
      <c r="K2388" s="41"/>
      <c r="L2388" s="41"/>
      <c r="M2388" s="41"/>
      <c r="N2388" s="41"/>
      <c r="O2388" s="41"/>
      <c r="P2388" s="41"/>
      <c r="Q2388" s="41"/>
      <c r="R2388" s="41"/>
      <c r="S2388" s="41"/>
      <c r="T2388" s="41"/>
      <c r="U2388" s="44"/>
      <c r="V2388" s="40"/>
      <c r="W2388" s="40"/>
      <c r="X2388" s="40"/>
      <c r="Y2388" s="46"/>
      <c r="Z2388" s="40"/>
    </row>
    <row r="2389" customFormat="false" ht="15" hidden="false" customHeight="false" outlineLevel="0" collapsed="false">
      <c r="A2389" s="40"/>
      <c r="B2389" s="41"/>
      <c r="C2389" s="41"/>
      <c r="D2389" s="41"/>
      <c r="E2389" s="41"/>
      <c r="F2389" s="41"/>
      <c r="G2389" s="53"/>
      <c r="H2389" s="53"/>
      <c r="I2389" s="41"/>
      <c r="J2389" s="41"/>
      <c r="K2389" s="41"/>
      <c r="L2389" s="41"/>
      <c r="M2389" s="41"/>
      <c r="N2389" s="41"/>
      <c r="O2389" s="41"/>
      <c r="P2389" s="41"/>
      <c r="Q2389" s="41"/>
      <c r="R2389" s="41"/>
      <c r="S2389" s="41"/>
      <c r="T2389" s="41"/>
      <c r="U2389" s="44"/>
      <c r="V2389" s="40"/>
      <c r="W2389" s="40"/>
      <c r="X2389" s="40"/>
      <c r="Y2389" s="46"/>
      <c r="Z2389" s="40"/>
    </row>
    <row r="2390" customFormat="false" ht="15" hidden="false" customHeight="false" outlineLevel="0" collapsed="false">
      <c r="A2390" s="40"/>
      <c r="B2390" s="41"/>
      <c r="C2390" s="41"/>
      <c r="D2390" s="41"/>
      <c r="E2390" s="41"/>
      <c r="F2390" s="41"/>
      <c r="G2390" s="53"/>
      <c r="H2390" s="53"/>
      <c r="I2390" s="41"/>
      <c r="J2390" s="41"/>
      <c r="K2390" s="41"/>
      <c r="L2390" s="41"/>
      <c r="M2390" s="41"/>
      <c r="N2390" s="41"/>
      <c r="O2390" s="41"/>
      <c r="P2390" s="41"/>
      <c r="Q2390" s="41"/>
      <c r="R2390" s="41"/>
      <c r="S2390" s="41"/>
      <c r="T2390" s="41"/>
      <c r="U2390" s="44"/>
      <c r="V2390" s="40"/>
      <c r="W2390" s="40"/>
      <c r="X2390" s="40"/>
      <c r="Y2390" s="46"/>
      <c r="Z2390" s="40"/>
    </row>
    <row r="2391" customFormat="false" ht="15" hidden="false" customHeight="false" outlineLevel="0" collapsed="false">
      <c r="A2391" s="40"/>
      <c r="B2391" s="41"/>
      <c r="C2391" s="41"/>
      <c r="D2391" s="41"/>
      <c r="E2391" s="41"/>
      <c r="F2391" s="41"/>
      <c r="G2391" s="53"/>
      <c r="H2391" s="53"/>
      <c r="I2391" s="41"/>
      <c r="J2391" s="41"/>
      <c r="K2391" s="41"/>
      <c r="L2391" s="41"/>
      <c r="M2391" s="41"/>
      <c r="N2391" s="41"/>
      <c r="O2391" s="41"/>
      <c r="P2391" s="41"/>
      <c r="Q2391" s="41"/>
      <c r="R2391" s="41"/>
      <c r="S2391" s="41"/>
      <c r="T2391" s="41"/>
      <c r="U2391" s="44"/>
      <c r="V2391" s="40"/>
      <c r="W2391" s="40"/>
      <c r="X2391" s="40"/>
      <c r="Y2391" s="46"/>
      <c r="Z2391" s="40"/>
    </row>
    <row r="2392" customFormat="false" ht="15" hidden="false" customHeight="false" outlineLevel="0" collapsed="false">
      <c r="A2392" s="40"/>
      <c r="B2392" s="41"/>
      <c r="C2392" s="41"/>
      <c r="D2392" s="41"/>
      <c r="E2392" s="41"/>
      <c r="F2392" s="41"/>
      <c r="G2392" s="53"/>
      <c r="H2392" s="53"/>
      <c r="I2392" s="41"/>
      <c r="J2392" s="41"/>
      <c r="K2392" s="41"/>
      <c r="L2392" s="41"/>
      <c r="M2392" s="41"/>
      <c r="N2392" s="41"/>
      <c r="O2392" s="41"/>
      <c r="P2392" s="41"/>
      <c r="Q2392" s="41"/>
      <c r="R2392" s="41"/>
      <c r="S2392" s="41"/>
      <c r="T2392" s="41"/>
      <c r="U2392" s="44"/>
      <c r="V2392" s="40"/>
      <c r="W2392" s="40"/>
      <c r="X2392" s="40"/>
      <c r="Y2392" s="46"/>
      <c r="Z2392" s="40"/>
    </row>
    <row r="2393" customFormat="false" ht="15" hidden="false" customHeight="false" outlineLevel="0" collapsed="false">
      <c r="A2393" s="40"/>
      <c r="B2393" s="41"/>
      <c r="C2393" s="41"/>
      <c r="D2393" s="41"/>
      <c r="E2393" s="41"/>
      <c r="F2393" s="41"/>
      <c r="G2393" s="53"/>
      <c r="H2393" s="53"/>
      <c r="I2393" s="41"/>
      <c r="J2393" s="41"/>
      <c r="K2393" s="41"/>
      <c r="L2393" s="41"/>
      <c r="M2393" s="41"/>
      <c r="N2393" s="41"/>
      <c r="O2393" s="41"/>
      <c r="P2393" s="41"/>
      <c r="Q2393" s="41"/>
      <c r="R2393" s="41"/>
      <c r="S2393" s="41"/>
      <c r="T2393" s="41"/>
      <c r="U2393" s="44"/>
      <c r="V2393" s="40"/>
      <c r="W2393" s="40"/>
      <c r="X2393" s="40"/>
      <c r="Y2393" s="46"/>
      <c r="Z2393" s="40"/>
    </row>
    <row r="2394" customFormat="false" ht="15" hidden="false" customHeight="false" outlineLevel="0" collapsed="false">
      <c r="A2394" s="40"/>
      <c r="B2394" s="41"/>
      <c r="C2394" s="41"/>
      <c r="D2394" s="41"/>
      <c r="E2394" s="41"/>
      <c r="F2394" s="41"/>
      <c r="G2394" s="53"/>
      <c r="H2394" s="53"/>
      <c r="I2394" s="41"/>
      <c r="J2394" s="41"/>
      <c r="K2394" s="41"/>
      <c r="L2394" s="41"/>
      <c r="M2394" s="41"/>
      <c r="N2394" s="41"/>
      <c r="O2394" s="41"/>
      <c r="P2394" s="41"/>
      <c r="Q2394" s="41"/>
      <c r="R2394" s="41"/>
      <c r="S2394" s="41"/>
      <c r="T2394" s="41"/>
      <c r="U2394" s="44"/>
      <c r="V2394" s="40"/>
      <c r="W2394" s="40"/>
      <c r="X2394" s="40"/>
      <c r="Y2394" s="46"/>
      <c r="Z2394" s="40"/>
    </row>
    <row r="2395" customFormat="false" ht="15" hidden="false" customHeight="false" outlineLevel="0" collapsed="false">
      <c r="A2395" s="40"/>
      <c r="B2395" s="41"/>
      <c r="C2395" s="41"/>
      <c r="D2395" s="41"/>
      <c r="E2395" s="41"/>
      <c r="F2395" s="41"/>
      <c r="G2395" s="53"/>
      <c r="H2395" s="53"/>
      <c r="I2395" s="41"/>
      <c r="J2395" s="41"/>
      <c r="K2395" s="41"/>
      <c r="L2395" s="41"/>
      <c r="M2395" s="41"/>
      <c r="N2395" s="41"/>
      <c r="O2395" s="41"/>
      <c r="P2395" s="41"/>
      <c r="Q2395" s="41"/>
      <c r="R2395" s="41"/>
      <c r="S2395" s="41"/>
      <c r="T2395" s="41"/>
      <c r="U2395" s="44"/>
      <c r="V2395" s="40"/>
      <c r="W2395" s="40"/>
      <c r="X2395" s="40"/>
      <c r="Y2395" s="46"/>
      <c r="Z2395" s="40"/>
    </row>
    <row r="2396" customFormat="false" ht="15" hidden="false" customHeight="false" outlineLevel="0" collapsed="false">
      <c r="A2396" s="40"/>
      <c r="B2396" s="41"/>
      <c r="C2396" s="41"/>
      <c r="D2396" s="41"/>
      <c r="E2396" s="41"/>
      <c r="F2396" s="41"/>
      <c r="G2396" s="53"/>
      <c r="H2396" s="53"/>
      <c r="I2396" s="41"/>
      <c r="J2396" s="41"/>
      <c r="K2396" s="41"/>
      <c r="L2396" s="41"/>
      <c r="M2396" s="41"/>
      <c r="N2396" s="41"/>
      <c r="O2396" s="41"/>
      <c r="P2396" s="41"/>
      <c r="Q2396" s="41"/>
      <c r="R2396" s="41"/>
      <c r="S2396" s="41"/>
      <c r="T2396" s="41"/>
      <c r="U2396" s="44"/>
      <c r="V2396" s="40"/>
      <c r="W2396" s="40"/>
      <c r="X2396" s="40"/>
      <c r="Y2396" s="46"/>
      <c r="Z2396" s="40"/>
    </row>
    <row r="2397" customFormat="false" ht="15" hidden="false" customHeight="false" outlineLevel="0" collapsed="false">
      <c r="A2397" s="40"/>
      <c r="B2397" s="41"/>
      <c r="C2397" s="41"/>
      <c r="D2397" s="41"/>
      <c r="E2397" s="41"/>
      <c r="F2397" s="41"/>
      <c r="G2397" s="53"/>
      <c r="H2397" s="53"/>
      <c r="I2397" s="41"/>
      <c r="J2397" s="41"/>
      <c r="K2397" s="41"/>
      <c r="L2397" s="41"/>
      <c r="M2397" s="41"/>
      <c r="N2397" s="41"/>
      <c r="O2397" s="41"/>
      <c r="P2397" s="41"/>
      <c r="Q2397" s="41"/>
      <c r="R2397" s="41"/>
      <c r="S2397" s="41"/>
      <c r="T2397" s="41"/>
      <c r="U2397" s="44"/>
      <c r="V2397" s="40"/>
      <c r="W2397" s="40"/>
      <c r="X2397" s="40"/>
      <c r="Y2397" s="46"/>
      <c r="Z2397" s="40"/>
    </row>
    <row r="2398" customFormat="false" ht="15" hidden="false" customHeight="false" outlineLevel="0" collapsed="false">
      <c r="A2398" s="40"/>
      <c r="B2398" s="41"/>
      <c r="C2398" s="41"/>
      <c r="D2398" s="41"/>
      <c r="E2398" s="41"/>
      <c r="F2398" s="41"/>
      <c r="G2398" s="53"/>
      <c r="H2398" s="53"/>
      <c r="I2398" s="41"/>
      <c r="J2398" s="41"/>
      <c r="K2398" s="41"/>
      <c r="L2398" s="41"/>
      <c r="M2398" s="41"/>
      <c r="N2398" s="41"/>
      <c r="O2398" s="41"/>
      <c r="P2398" s="41"/>
      <c r="Q2398" s="41"/>
      <c r="R2398" s="41"/>
      <c r="S2398" s="41"/>
      <c r="T2398" s="41"/>
      <c r="U2398" s="44"/>
      <c r="V2398" s="40"/>
      <c r="W2398" s="40"/>
      <c r="X2398" s="40"/>
      <c r="Y2398" s="46"/>
      <c r="Z2398" s="40"/>
    </row>
    <row r="2399" customFormat="false" ht="15" hidden="false" customHeight="false" outlineLevel="0" collapsed="false">
      <c r="A2399" s="40"/>
      <c r="B2399" s="41"/>
      <c r="C2399" s="41"/>
      <c r="D2399" s="41"/>
      <c r="E2399" s="41"/>
      <c r="F2399" s="41"/>
      <c r="G2399" s="53"/>
      <c r="H2399" s="53"/>
      <c r="I2399" s="41"/>
      <c r="J2399" s="41"/>
      <c r="K2399" s="41"/>
      <c r="L2399" s="41"/>
      <c r="M2399" s="41"/>
      <c r="N2399" s="41"/>
      <c r="O2399" s="41"/>
      <c r="P2399" s="41"/>
      <c r="Q2399" s="41"/>
      <c r="R2399" s="41"/>
      <c r="S2399" s="41"/>
      <c r="T2399" s="41"/>
      <c r="U2399" s="44"/>
      <c r="V2399" s="40"/>
      <c r="W2399" s="40"/>
      <c r="X2399" s="40"/>
      <c r="Y2399" s="46"/>
      <c r="Z2399" s="40"/>
    </row>
    <row r="2400" customFormat="false" ht="15" hidden="false" customHeight="false" outlineLevel="0" collapsed="false">
      <c r="A2400" s="40"/>
      <c r="B2400" s="41"/>
      <c r="C2400" s="41"/>
      <c r="D2400" s="41"/>
      <c r="E2400" s="41"/>
      <c r="F2400" s="41"/>
      <c r="G2400" s="53"/>
      <c r="H2400" s="53"/>
      <c r="I2400" s="41"/>
      <c r="J2400" s="41"/>
      <c r="K2400" s="41"/>
      <c r="L2400" s="41"/>
      <c r="M2400" s="41"/>
      <c r="N2400" s="41"/>
      <c r="O2400" s="41"/>
      <c r="P2400" s="41"/>
      <c r="Q2400" s="41"/>
      <c r="R2400" s="41"/>
      <c r="S2400" s="41"/>
      <c r="T2400" s="41"/>
      <c r="U2400" s="44"/>
      <c r="V2400" s="40"/>
      <c r="W2400" s="40"/>
      <c r="X2400" s="40"/>
      <c r="Y2400" s="46"/>
      <c r="Z2400" s="40"/>
    </row>
    <row r="2401" customFormat="false" ht="15" hidden="false" customHeight="false" outlineLevel="0" collapsed="false">
      <c r="A2401" s="40"/>
      <c r="B2401" s="41"/>
      <c r="C2401" s="41"/>
      <c r="D2401" s="41"/>
      <c r="E2401" s="41"/>
      <c r="F2401" s="41"/>
      <c r="G2401" s="53"/>
      <c r="H2401" s="53"/>
      <c r="I2401" s="41"/>
      <c r="J2401" s="41"/>
      <c r="K2401" s="41"/>
      <c r="L2401" s="41"/>
      <c r="M2401" s="41"/>
      <c r="N2401" s="41"/>
      <c r="O2401" s="41"/>
      <c r="P2401" s="41"/>
      <c r="Q2401" s="41"/>
      <c r="R2401" s="41"/>
      <c r="S2401" s="41"/>
      <c r="T2401" s="41"/>
      <c r="U2401" s="44"/>
      <c r="V2401" s="40"/>
      <c r="W2401" s="40"/>
      <c r="X2401" s="40"/>
      <c r="Y2401" s="46"/>
      <c r="Z2401" s="40"/>
    </row>
    <row r="2402" customFormat="false" ht="15" hidden="false" customHeight="false" outlineLevel="0" collapsed="false">
      <c r="A2402" s="40"/>
      <c r="B2402" s="41"/>
      <c r="C2402" s="41"/>
      <c r="D2402" s="41"/>
      <c r="E2402" s="41"/>
      <c r="F2402" s="41"/>
      <c r="G2402" s="53"/>
      <c r="H2402" s="53"/>
      <c r="I2402" s="41"/>
      <c r="J2402" s="41"/>
      <c r="K2402" s="41"/>
      <c r="L2402" s="41"/>
      <c r="M2402" s="41"/>
      <c r="N2402" s="41"/>
      <c r="O2402" s="41"/>
      <c r="P2402" s="41"/>
      <c r="Q2402" s="41"/>
      <c r="R2402" s="41"/>
      <c r="S2402" s="41"/>
      <c r="T2402" s="41"/>
      <c r="U2402" s="44"/>
      <c r="V2402" s="40"/>
      <c r="W2402" s="40"/>
      <c r="X2402" s="40"/>
      <c r="Y2402" s="46"/>
      <c r="Z2402" s="40"/>
    </row>
    <row r="2403" customFormat="false" ht="15" hidden="false" customHeight="false" outlineLevel="0" collapsed="false">
      <c r="A2403" s="40"/>
      <c r="B2403" s="41"/>
      <c r="C2403" s="41"/>
      <c r="D2403" s="41"/>
      <c r="E2403" s="41"/>
      <c r="F2403" s="41"/>
      <c r="G2403" s="53"/>
      <c r="H2403" s="53"/>
      <c r="I2403" s="41"/>
      <c r="J2403" s="41"/>
      <c r="K2403" s="41"/>
      <c r="L2403" s="41"/>
      <c r="M2403" s="41"/>
      <c r="N2403" s="41"/>
      <c r="O2403" s="41"/>
      <c r="P2403" s="41"/>
      <c r="Q2403" s="41"/>
      <c r="R2403" s="41"/>
      <c r="S2403" s="41"/>
      <c r="T2403" s="41"/>
      <c r="U2403" s="44"/>
      <c r="V2403" s="40"/>
      <c r="W2403" s="40"/>
      <c r="X2403" s="40"/>
      <c r="Y2403" s="46"/>
      <c r="Z2403" s="40"/>
    </row>
    <row r="2404" customFormat="false" ht="15" hidden="false" customHeight="false" outlineLevel="0" collapsed="false">
      <c r="A2404" s="40"/>
      <c r="B2404" s="41"/>
      <c r="C2404" s="41"/>
      <c r="D2404" s="41"/>
      <c r="E2404" s="41"/>
      <c r="F2404" s="41"/>
      <c r="G2404" s="53"/>
      <c r="H2404" s="53"/>
      <c r="I2404" s="41"/>
      <c r="J2404" s="41"/>
      <c r="K2404" s="41"/>
      <c r="L2404" s="41"/>
      <c r="M2404" s="41"/>
      <c r="N2404" s="41"/>
      <c r="O2404" s="41"/>
      <c r="P2404" s="41"/>
      <c r="Q2404" s="41"/>
      <c r="R2404" s="41"/>
      <c r="S2404" s="41"/>
      <c r="T2404" s="41"/>
      <c r="U2404" s="44"/>
      <c r="V2404" s="40"/>
      <c r="W2404" s="40"/>
      <c r="X2404" s="40"/>
      <c r="Y2404" s="46"/>
      <c r="Z2404" s="40"/>
    </row>
    <row r="2405" customFormat="false" ht="15" hidden="false" customHeight="false" outlineLevel="0" collapsed="false">
      <c r="A2405" s="40"/>
      <c r="B2405" s="41"/>
      <c r="C2405" s="41"/>
      <c r="D2405" s="41"/>
      <c r="E2405" s="41"/>
      <c r="F2405" s="41"/>
      <c r="G2405" s="53"/>
      <c r="H2405" s="53"/>
      <c r="I2405" s="41"/>
      <c r="J2405" s="41"/>
      <c r="K2405" s="41"/>
      <c r="L2405" s="41"/>
      <c r="M2405" s="41"/>
      <c r="N2405" s="41"/>
      <c r="O2405" s="41"/>
      <c r="P2405" s="41"/>
      <c r="Q2405" s="41"/>
      <c r="R2405" s="41"/>
      <c r="S2405" s="41"/>
      <c r="T2405" s="41"/>
      <c r="U2405" s="44"/>
      <c r="V2405" s="40"/>
      <c r="W2405" s="40"/>
      <c r="X2405" s="40"/>
      <c r="Y2405" s="46"/>
      <c r="Z2405" s="40"/>
    </row>
    <row r="2406" customFormat="false" ht="15" hidden="false" customHeight="false" outlineLevel="0" collapsed="false">
      <c r="A2406" s="40"/>
      <c r="B2406" s="41"/>
      <c r="C2406" s="41"/>
      <c r="D2406" s="41"/>
      <c r="E2406" s="41"/>
      <c r="F2406" s="41"/>
      <c r="G2406" s="53"/>
      <c r="H2406" s="53"/>
      <c r="I2406" s="41"/>
      <c r="J2406" s="41"/>
      <c r="K2406" s="41"/>
      <c r="L2406" s="41"/>
      <c r="M2406" s="41"/>
      <c r="N2406" s="41"/>
      <c r="O2406" s="41"/>
      <c r="P2406" s="41"/>
      <c r="Q2406" s="41"/>
      <c r="R2406" s="41"/>
      <c r="S2406" s="41"/>
      <c r="T2406" s="41"/>
      <c r="U2406" s="44"/>
      <c r="V2406" s="40"/>
      <c r="W2406" s="40"/>
      <c r="X2406" s="40"/>
      <c r="Y2406" s="46"/>
      <c r="Z2406" s="40"/>
    </row>
    <row r="2407" customFormat="false" ht="15" hidden="false" customHeight="false" outlineLevel="0" collapsed="false">
      <c r="A2407" s="40"/>
      <c r="B2407" s="41"/>
      <c r="C2407" s="41"/>
      <c r="D2407" s="41"/>
      <c r="E2407" s="41"/>
      <c r="F2407" s="41"/>
      <c r="G2407" s="53"/>
      <c r="H2407" s="53"/>
      <c r="I2407" s="41"/>
      <c r="J2407" s="41"/>
      <c r="K2407" s="41"/>
      <c r="L2407" s="41"/>
      <c r="M2407" s="41"/>
      <c r="N2407" s="41"/>
      <c r="O2407" s="41"/>
      <c r="P2407" s="41"/>
      <c r="Q2407" s="41"/>
      <c r="R2407" s="41"/>
      <c r="S2407" s="41"/>
      <c r="T2407" s="41"/>
      <c r="U2407" s="44"/>
      <c r="V2407" s="40"/>
      <c r="W2407" s="40"/>
      <c r="X2407" s="40"/>
      <c r="Y2407" s="46"/>
      <c r="Z2407" s="40"/>
    </row>
    <row r="2408" customFormat="false" ht="15" hidden="false" customHeight="false" outlineLevel="0" collapsed="false">
      <c r="A2408" s="40"/>
      <c r="B2408" s="41"/>
      <c r="C2408" s="41"/>
      <c r="D2408" s="41"/>
      <c r="E2408" s="41"/>
      <c r="F2408" s="41"/>
      <c r="G2408" s="53"/>
      <c r="H2408" s="53"/>
      <c r="I2408" s="41"/>
      <c r="J2408" s="41"/>
      <c r="K2408" s="41"/>
      <c r="L2408" s="41"/>
      <c r="M2408" s="41"/>
      <c r="N2408" s="41"/>
      <c r="O2408" s="41"/>
      <c r="P2408" s="41"/>
      <c r="Q2408" s="41"/>
      <c r="R2408" s="41"/>
      <c r="S2408" s="41"/>
      <c r="T2408" s="41"/>
      <c r="U2408" s="44"/>
      <c r="V2408" s="40"/>
      <c r="W2408" s="40"/>
      <c r="X2408" s="40"/>
      <c r="Y2408" s="46"/>
      <c r="Z2408" s="40"/>
    </row>
    <row r="2409" customFormat="false" ht="15" hidden="false" customHeight="false" outlineLevel="0" collapsed="false">
      <c r="A2409" s="40"/>
      <c r="B2409" s="41"/>
      <c r="C2409" s="41"/>
      <c r="D2409" s="41"/>
      <c r="E2409" s="41"/>
      <c r="F2409" s="41"/>
      <c r="G2409" s="53"/>
      <c r="H2409" s="53"/>
      <c r="I2409" s="41"/>
      <c r="J2409" s="41"/>
      <c r="K2409" s="41"/>
      <c r="L2409" s="41"/>
      <c r="M2409" s="41"/>
      <c r="N2409" s="41"/>
      <c r="O2409" s="41"/>
      <c r="P2409" s="41"/>
      <c r="Q2409" s="41"/>
      <c r="R2409" s="41"/>
      <c r="S2409" s="41"/>
      <c r="T2409" s="41"/>
      <c r="U2409" s="44"/>
      <c r="V2409" s="40"/>
      <c r="W2409" s="40"/>
      <c r="X2409" s="40"/>
      <c r="Y2409" s="46"/>
      <c r="Z2409" s="40"/>
    </row>
    <row r="2410" customFormat="false" ht="15" hidden="false" customHeight="false" outlineLevel="0" collapsed="false">
      <c r="A2410" s="40"/>
      <c r="B2410" s="41"/>
      <c r="C2410" s="41"/>
      <c r="D2410" s="41"/>
      <c r="E2410" s="41"/>
      <c r="F2410" s="41"/>
      <c r="G2410" s="53"/>
      <c r="H2410" s="53"/>
      <c r="I2410" s="41"/>
      <c r="J2410" s="41"/>
      <c r="K2410" s="41"/>
      <c r="L2410" s="41"/>
      <c r="M2410" s="41"/>
      <c r="N2410" s="41"/>
      <c r="O2410" s="41"/>
      <c r="P2410" s="41"/>
      <c r="Q2410" s="41"/>
      <c r="R2410" s="41"/>
      <c r="S2410" s="41"/>
      <c r="T2410" s="41"/>
      <c r="U2410" s="44"/>
      <c r="V2410" s="40"/>
      <c r="W2410" s="40"/>
      <c r="X2410" s="40"/>
      <c r="Y2410" s="46"/>
      <c r="Z2410" s="40"/>
    </row>
    <row r="2411" customFormat="false" ht="15" hidden="false" customHeight="false" outlineLevel="0" collapsed="false">
      <c r="A2411" s="40"/>
      <c r="B2411" s="41"/>
      <c r="C2411" s="41"/>
      <c r="D2411" s="41"/>
      <c r="E2411" s="41"/>
      <c r="F2411" s="41"/>
      <c r="G2411" s="53"/>
      <c r="H2411" s="53"/>
      <c r="I2411" s="41"/>
      <c r="J2411" s="41"/>
      <c r="K2411" s="41"/>
      <c r="L2411" s="41"/>
      <c r="M2411" s="41"/>
      <c r="N2411" s="41"/>
      <c r="O2411" s="41"/>
      <c r="P2411" s="41"/>
      <c r="Q2411" s="41"/>
      <c r="R2411" s="41"/>
      <c r="S2411" s="41"/>
      <c r="T2411" s="41"/>
      <c r="U2411" s="44"/>
      <c r="V2411" s="40"/>
      <c r="W2411" s="40"/>
      <c r="X2411" s="40"/>
      <c r="Y2411" s="46"/>
      <c r="Z2411" s="40"/>
    </row>
    <row r="2412" customFormat="false" ht="15" hidden="false" customHeight="false" outlineLevel="0" collapsed="false">
      <c r="A2412" s="40"/>
      <c r="B2412" s="41"/>
      <c r="C2412" s="41"/>
      <c r="D2412" s="41"/>
      <c r="E2412" s="41"/>
      <c r="F2412" s="41"/>
      <c r="G2412" s="53"/>
      <c r="H2412" s="53"/>
      <c r="I2412" s="41"/>
      <c r="J2412" s="41"/>
      <c r="K2412" s="41"/>
      <c r="L2412" s="41"/>
      <c r="M2412" s="41"/>
      <c r="N2412" s="41"/>
      <c r="O2412" s="41"/>
      <c r="P2412" s="41"/>
      <c r="Q2412" s="41"/>
      <c r="R2412" s="41"/>
      <c r="S2412" s="41"/>
      <c r="T2412" s="41"/>
      <c r="U2412" s="44"/>
      <c r="V2412" s="40"/>
      <c r="W2412" s="40"/>
      <c r="X2412" s="40"/>
      <c r="Y2412" s="46"/>
      <c r="Z2412" s="40"/>
    </row>
    <row r="2413" customFormat="false" ht="15" hidden="false" customHeight="false" outlineLevel="0" collapsed="false">
      <c r="A2413" s="40"/>
      <c r="B2413" s="41"/>
      <c r="C2413" s="41"/>
      <c r="D2413" s="41"/>
      <c r="E2413" s="41"/>
      <c r="F2413" s="41"/>
      <c r="G2413" s="53"/>
      <c r="H2413" s="53"/>
      <c r="I2413" s="41"/>
      <c r="J2413" s="41"/>
      <c r="K2413" s="41"/>
      <c r="L2413" s="41"/>
      <c r="M2413" s="41"/>
      <c r="N2413" s="41"/>
      <c r="O2413" s="41"/>
      <c r="P2413" s="41"/>
      <c r="Q2413" s="41"/>
      <c r="R2413" s="41"/>
      <c r="S2413" s="41"/>
      <c r="T2413" s="41"/>
      <c r="U2413" s="44"/>
      <c r="V2413" s="40"/>
      <c r="W2413" s="40"/>
      <c r="X2413" s="40"/>
      <c r="Y2413" s="46"/>
      <c r="Z2413" s="40"/>
    </row>
    <row r="2414" customFormat="false" ht="15" hidden="false" customHeight="false" outlineLevel="0" collapsed="false">
      <c r="A2414" s="40"/>
      <c r="B2414" s="41"/>
      <c r="C2414" s="41"/>
      <c r="D2414" s="41"/>
      <c r="E2414" s="41"/>
      <c r="F2414" s="41"/>
      <c r="G2414" s="53"/>
      <c r="H2414" s="53"/>
      <c r="I2414" s="41"/>
      <c r="J2414" s="41"/>
      <c r="K2414" s="41"/>
      <c r="L2414" s="41"/>
      <c r="M2414" s="41"/>
      <c r="N2414" s="41"/>
      <c r="O2414" s="41"/>
      <c r="P2414" s="41"/>
      <c r="Q2414" s="41"/>
      <c r="R2414" s="41"/>
      <c r="S2414" s="41"/>
      <c r="T2414" s="41"/>
      <c r="U2414" s="44"/>
      <c r="V2414" s="40"/>
      <c r="W2414" s="40"/>
      <c r="X2414" s="40"/>
      <c r="Y2414" s="46"/>
      <c r="Z2414" s="40"/>
    </row>
    <row r="2415" customFormat="false" ht="15" hidden="false" customHeight="false" outlineLevel="0" collapsed="false">
      <c r="A2415" s="40"/>
      <c r="B2415" s="41"/>
      <c r="C2415" s="41"/>
      <c r="D2415" s="41"/>
      <c r="E2415" s="41"/>
      <c r="F2415" s="41"/>
      <c r="G2415" s="53"/>
      <c r="H2415" s="53"/>
      <c r="I2415" s="41"/>
      <c r="J2415" s="41"/>
      <c r="K2415" s="41"/>
      <c r="L2415" s="41"/>
      <c r="M2415" s="41"/>
      <c r="N2415" s="41"/>
      <c r="O2415" s="41"/>
      <c r="P2415" s="41"/>
      <c r="Q2415" s="41"/>
      <c r="R2415" s="41"/>
      <c r="S2415" s="41"/>
      <c r="T2415" s="41"/>
      <c r="U2415" s="44"/>
      <c r="V2415" s="40"/>
      <c r="W2415" s="40"/>
      <c r="X2415" s="40"/>
      <c r="Y2415" s="46"/>
      <c r="Z2415" s="40"/>
    </row>
    <row r="2416" customFormat="false" ht="15" hidden="false" customHeight="false" outlineLevel="0" collapsed="false">
      <c r="A2416" s="40"/>
      <c r="B2416" s="41"/>
      <c r="C2416" s="41"/>
      <c r="D2416" s="41"/>
      <c r="E2416" s="41"/>
      <c r="F2416" s="41"/>
      <c r="G2416" s="53"/>
      <c r="H2416" s="53"/>
      <c r="I2416" s="41"/>
      <c r="J2416" s="41"/>
      <c r="K2416" s="41"/>
      <c r="L2416" s="41"/>
      <c r="M2416" s="41"/>
      <c r="N2416" s="41"/>
      <c r="O2416" s="41"/>
      <c r="P2416" s="41"/>
      <c r="Q2416" s="41"/>
      <c r="R2416" s="41"/>
      <c r="S2416" s="41"/>
      <c r="T2416" s="41"/>
      <c r="U2416" s="44"/>
      <c r="V2416" s="40"/>
      <c r="W2416" s="40"/>
      <c r="X2416" s="40"/>
      <c r="Y2416" s="46"/>
      <c r="Z2416" s="40"/>
    </row>
    <row r="2417" customFormat="false" ht="15" hidden="false" customHeight="false" outlineLevel="0" collapsed="false">
      <c r="A2417" s="40"/>
      <c r="B2417" s="41"/>
      <c r="C2417" s="41"/>
      <c r="D2417" s="41"/>
      <c r="E2417" s="41"/>
      <c r="F2417" s="41"/>
      <c r="G2417" s="53"/>
      <c r="H2417" s="53"/>
      <c r="I2417" s="41"/>
      <c r="J2417" s="41"/>
      <c r="K2417" s="41"/>
      <c r="L2417" s="41"/>
      <c r="M2417" s="41"/>
      <c r="N2417" s="41"/>
      <c r="O2417" s="41"/>
      <c r="P2417" s="41"/>
      <c r="Q2417" s="41"/>
      <c r="R2417" s="41"/>
      <c r="S2417" s="41"/>
      <c r="T2417" s="41"/>
      <c r="U2417" s="44"/>
      <c r="V2417" s="40"/>
      <c r="W2417" s="40"/>
      <c r="X2417" s="40"/>
      <c r="Y2417" s="46"/>
      <c r="Z2417" s="40"/>
    </row>
    <row r="2418" customFormat="false" ht="15" hidden="false" customHeight="false" outlineLevel="0" collapsed="false">
      <c r="A2418" s="40"/>
      <c r="B2418" s="41"/>
      <c r="C2418" s="41"/>
      <c r="D2418" s="41"/>
      <c r="E2418" s="41"/>
      <c r="F2418" s="41"/>
      <c r="G2418" s="53"/>
      <c r="H2418" s="53"/>
      <c r="I2418" s="41"/>
      <c r="J2418" s="41"/>
      <c r="K2418" s="41"/>
      <c r="L2418" s="41"/>
      <c r="M2418" s="41"/>
      <c r="N2418" s="41"/>
      <c r="O2418" s="41"/>
      <c r="P2418" s="41"/>
      <c r="Q2418" s="41"/>
      <c r="R2418" s="41"/>
      <c r="S2418" s="41"/>
      <c r="T2418" s="41"/>
      <c r="U2418" s="44"/>
      <c r="V2418" s="40"/>
      <c r="W2418" s="40"/>
      <c r="X2418" s="40"/>
      <c r="Y2418" s="46"/>
      <c r="Z2418" s="40"/>
    </row>
    <row r="2419" customFormat="false" ht="15" hidden="false" customHeight="false" outlineLevel="0" collapsed="false">
      <c r="A2419" s="40"/>
      <c r="B2419" s="41"/>
      <c r="C2419" s="41"/>
      <c r="D2419" s="41"/>
      <c r="E2419" s="41"/>
      <c r="F2419" s="41"/>
      <c r="G2419" s="53"/>
      <c r="H2419" s="53"/>
      <c r="I2419" s="41"/>
      <c r="J2419" s="41"/>
      <c r="K2419" s="41"/>
      <c r="L2419" s="41"/>
      <c r="M2419" s="41"/>
      <c r="N2419" s="41"/>
      <c r="O2419" s="41"/>
      <c r="P2419" s="41"/>
      <c r="Q2419" s="41"/>
      <c r="R2419" s="41"/>
      <c r="S2419" s="41"/>
      <c r="T2419" s="41"/>
      <c r="U2419" s="44"/>
      <c r="V2419" s="40"/>
      <c r="W2419" s="40"/>
      <c r="X2419" s="40"/>
      <c r="Y2419" s="46"/>
      <c r="Z2419" s="40"/>
    </row>
    <row r="2420" customFormat="false" ht="15" hidden="false" customHeight="false" outlineLevel="0" collapsed="false">
      <c r="A2420" s="40"/>
      <c r="B2420" s="41"/>
      <c r="C2420" s="41"/>
      <c r="D2420" s="41"/>
      <c r="E2420" s="41"/>
      <c r="F2420" s="41"/>
      <c r="G2420" s="53"/>
      <c r="H2420" s="53"/>
      <c r="I2420" s="41"/>
      <c r="J2420" s="41"/>
      <c r="K2420" s="41"/>
      <c r="L2420" s="41"/>
      <c r="M2420" s="41"/>
      <c r="N2420" s="41"/>
      <c r="O2420" s="41"/>
      <c r="P2420" s="41"/>
      <c r="Q2420" s="41"/>
      <c r="R2420" s="41"/>
      <c r="S2420" s="41"/>
      <c r="T2420" s="41"/>
      <c r="U2420" s="44"/>
      <c r="V2420" s="40"/>
      <c r="W2420" s="40"/>
      <c r="X2420" s="40"/>
      <c r="Y2420" s="46"/>
      <c r="Z2420" s="40"/>
    </row>
    <row r="2421" customFormat="false" ht="15" hidden="false" customHeight="false" outlineLevel="0" collapsed="false">
      <c r="A2421" s="40"/>
      <c r="B2421" s="41"/>
      <c r="C2421" s="41"/>
      <c r="D2421" s="41"/>
      <c r="E2421" s="41"/>
      <c r="F2421" s="41"/>
      <c r="G2421" s="53"/>
      <c r="H2421" s="53"/>
      <c r="I2421" s="41"/>
      <c r="J2421" s="41"/>
      <c r="K2421" s="41"/>
      <c r="L2421" s="41"/>
      <c r="M2421" s="41"/>
      <c r="N2421" s="41"/>
      <c r="O2421" s="41"/>
      <c r="P2421" s="41"/>
      <c r="Q2421" s="41"/>
      <c r="R2421" s="41"/>
      <c r="S2421" s="41"/>
      <c r="T2421" s="41"/>
      <c r="U2421" s="44"/>
      <c r="V2421" s="40"/>
      <c r="W2421" s="40"/>
      <c r="X2421" s="40"/>
      <c r="Y2421" s="46"/>
      <c r="Z2421" s="40"/>
    </row>
    <row r="2422" customFormat="false" ht="15" hidden="false" customHeight="false" outlineLevel="0" collapsed="false">
      <c r="A2422" s="40"/>
      <c r="B2422" s="41"/>
      <c r="C2422" s="41"/>
      <c r="D2422" s="41"/>
      <c r="E2422" s="41"/>
      <c r="F2422" s="41"/>
      <c r="G2422" s="53"/>
      <c r="H2422" s="53"/>
      <c r="I2422" s="41"/>
      <c r="J2422" s="41"/>
      <c r="K2422" s="41"/>
      <c r="L2422" s="41"/>
      <c r="M2422" s="41"/>
      <c r="N2422" s="41"/>
      <c r="O2422" s="41"/>
      <c r="P2422" s="41"/>
      <c r="Q2422" s="41"/>
      <c r="R2422" s="41"/>
      <c r="S2422" s="41"/>
      <c r="T2422" s="41"/>
      <c r="U2422" s="44"/>
      <c r="V2422" s="40"/>
      <c r="W2422" s="40"/>
      <c r="X2422" s="40"/>
      <c r="Y2422" s="46"/>
      <c r="Z2422" s="40"/>
    </row>
    <row r="2423" customFormat="false" ht="15" hidden="false" customHeight="false" outlineLevel="0" collapsed="false">
      <c r="A2423" s="40"/>
      <c r="B2423" s="41"/>
      <c r="C2423" s="41"/>
      <c r="D2423" s="41"/>
      <c r="E2423" s="41"/>
      <c r="F2423" s="41"/>
      <c r="G2423" s="53"/>
      <c r="H2423" s="53"/>
      <c r="I2423" s="41"/>
      <c r="J2423" s="41"/>
      <c r="K2423" s="41"/>
      <c r="L2423" s="41"/>
      <c r="M2423" s="41"/>
      <c r="N2423" s="41"/>
      <c r="O2423" s="41"/>
      <c r="P2423" s="41"/>
      <c r="Q2423" s="41"/>
      <c r="R2423" s="41"/>
      <c r="S2423" s="41"/>
      <c r="T2423" s="41"/>
      <c r="U2423" s="44"/>
      <c r="V2423" s="40"/>
      <c r="W2423" s="40"/>
      <c r="X2423" s="40"/>
      <c r="Y2423" s="46"/>
      <c r="Z2423" s="40"/>
    </row>
    <row r="2424" customFormat="false" ht="15" hidden="false" customHeight="false" outlineLevel="0" collapsed="false">
      <c r="A2424" s="40"/>
      <c r="B2424" s="41"/>
      <c r="C2424" s="41"/>
      <c r="D2424" s="41"/>
      <c r="E2424" s="41"/>
      <c r="F2424" s="41"/>
      <c r="G2424" s="53"/>
      <c r="H2424" s="53"/>
      <c r="I2424" s="41"/>
      <c r="J2424" s="41"/>
      <c r="K2424" s="41"/>
      <c r="L2424" s="41"/>
      <c r="M2424" s="41"/>
      <c r="N2424" s="41"/>
      <c r="O2424" s="41"/>
      <c r="P2424" s="41"/>
      <c r="Q2424" s="41"/>
      <c r="R2424" s="41"/>
      <c r="S2424" s="41"/>
      <c r="T2424" s="41"/>
      <c r="U2424" s="44"/>
      <c r="V2424" s="40"/>
      <c r="W2424" s="40"/>
      <c r="X2424" s="40"/>
      <c r="Y2424" s="46"/>
      <c r="Z2424" s="40"/>
    </row>
    <row r="2425" customFormat="false" ht="15" hidden="false" customHeight="false" outlineLevel="0" collapsed="false">
      <c r="A2425" s="40"/>
      <c r="B2425" s="41"/>
      <c r="C2425" s="41"/>
      <c r="D2425" s="41"/>
      <c r="E2425" s="41"/>
      <c r="F2425" s="41"/>
      <c r="G2425" s="53"/>
      <c r="H2425" s="53"/>
      <c r="I2425" s="41"/>
      <c r="J2425" s="41"/>
      <c r="K2425" s="41"/>
      <c r="L2425" s="41"/>
      <c r="M2425" s="41"/>
      <c r="N2425" s="41"/>
      <c r="O2425" s="41"/>
      <c r="P2425" s="41"/>
      <c r="Q2425" s="41"/>
      <c r="R2425" s="41"/>
      <c r="S2425" s="41"/>
      <c r="T2425" s="41"/>
      <c r="U2425" s="44"/>
      <c r="V2425" s="40"/>
      <c r="W2425" s="40"/>
      <c r="X2425" s="40"/>
      <c r="Y2425" s="46"/>
      <c r="Z2425" s="40"/>
    </row>
    <row r="2426" customFormat="false" ht="15" hidden="false" customHeight="false" outlineLevel="0" collapsed="false">
      <c r="A2426" s="40"/>
      <c r="B2426" s="41"/>
      <c r="C2426" s="41"/>
      <c r="D2426" s="41"/>
      <c r="E2426" s="41"/>
      <c r="F2426" s="41"/>
      <c r="G2426" s="53"/>
      <c r="H2426" s="53"/>
      <c r="I2426" s="41"/>
      <c r="J2426" s="41"/>
      <c r="K2426" s="41"/>
      <c r="L2426" s="41"/>
      <c r="M2426" s="41"/>
      <c r="N2426" s="41"/>
      <c r="O2426" s="41"/>
      <c r="P2426" s="41"/>
      <c r="Q2426" s="41"/>
      <c r="R2426" s="41"/>
      <c r="S2426" s="41"/>
      <c r="T2426" s="41"/>
      <c r="U2426" s="44"/>
      <c r="V2426" s="40"/>
      <c r="W2426" s="40"/>
      <c r="X2426" s="40"/>
      <c r="Y2426" s="46"/>
      <c r="Z2426" s="40"/>
    </row>
    <row r="2427" customFormat="false" ht="15" hidden="false" customHeight="false" outlineLevel="0" collapsed="false">
      <c r="A2427" s="40"/>
      <c r="B2427" s="41"/>
      <c r="C2427" s="41"/>
      <c r="D2427" s="41"/>
      <c r="E2427" s="41"/>
      <c r="F2427" s="41"/>
      <c r="G2427" s="53"/>
      <c r="H2427" s="53"/>
      <c r="I2427" s="41"/>
      <c r="J2427" s="41"/>
      <c r="K2427" s="41"/>
      <c r="L2427" s="41"/>
      <c r="M2427" s="41"/>
      <c r="N2427" s="41"/>
      <c r="O2427" s="41"/>
      <c r="P2427" s="41"/>
      <c r="Q2427" s="41"/>
      <c r="R2427" s="41"/>
      <c r="S2427" s="41"/>
      <c r="T2427" s="41"/>
      <c r="U2427" s="44"/>
      <c r="V2427" s="40"/>
      <c r="W2427" s="40"/>
      <c r="X2427" s="40"/>
      <c r="Y2427" s="46"/>
      <c r="Z2427" s="40"/>
    </row>
    <row r="2428" customFormat="false" ht="15" hidden="false" customHeight="false" outlineLevel="0" collapsed="false">
      <c r="A2428" s="40"/>
      <c r="B2428" s="41"/>
      <c r="C2428" s="41"/>
      <c r="D2428" s="41"/>
      <c r="E2428" s="41"/>
      <c r="F2428" s="41"/>
      <c r="G2428" s="53"/>
      <c r="H2428" s="53"/>
      <c r="I2428" s="41"/>
      <c r="J2428" s="41"/>
      <c r="K2428" s="41"/>
      <c r="L2428" s="41"/>
      <c r="M2428" s="41"/>
      <c r="N2428" s="41"/>
      <c r="O2428" s="41"/>
      <c r="P2428" s="41"/>
      <c r="Q2428" s="41"/>
      <c r="R2428" s="41"/>
      <c r="S2428" s="41"/>
      <c r="T2428" s="41"/>
      <c r="U2428" s="44"/>
      <c r="V2428" s="40"/>
      <c r="W2428" s="40"/>
      <c r="X2428" s="40"/>
      <c r="Y2428" s="46"/>
      <c r="Z2428" s="40"/>
    </row>
    <row r="2429" customFormat="false" ht="15" hidden="false" customHeight="false" outlineLevel="0" collapsed="false">
      <c r="A2429" s="40"/>
      <c r="B2429" s="41"/>
      <c r="C2429" s="41"/>
      <c r="D2429" s="41"/>
      <c r="E2429" s="41"/>
      <c r="F2429" s="41"/>
      <c r="G2429" s="53"/>
      <c r="H2429" s="53"/>
      <c r="I2429" s="41"/>
      <c r="J2429" s="41"/>
      <c r="K2429" s="41"/>
      <c r="L2429" s="41"/>
      <c r="M2429" s="41"/>
      <c r="N2429" s="41"/>
      <c r="O2429" s="41"/>
      <c r="P2429" s="41"/>
      <c r="Q2429" s="41"/>
      <c r="R2429" s="41"/>
      <c r="S2429" s="41"/>
      <c r="T2429" s="41"/>
      <c r="U2429" s="44"/>
      <c r="V2429" s="40"/>
      <c r="W2429" s="40"/>
      <c r="X2429" s="40"/>
      <c r="Y2429" s="46"/>
      <c r="Z2429" s="40"/>
    </row>
    <row r="2430" customFormat="false" ht="15" hidden="false" customHeight="false" outlineLevel="0" collapsed="false">
      <c r="A2430" s="40"/>
      <c r="B2430" s="41"/>
      <c r="C2430" s="41"/>
      <c r="D2430" s="41"/>
      <c r="E2430" s="41"/>
      <c r="F2430" s="41"/>
      <c r="G2430" s="53"/>
      <c r="H2430" s="53"/>
      <c r="I2430" s="41"/>
      <c r="J2430" s="41"/>
      <c r="K2430" s="41"/>
      <c r="L2430" s="41"/>
      <c r="M2430" s="41"/>
      <c r="N2430" s="41"/>
      <c r="O2430" s="41"/>
      <c r="P2430" s="41"/>
      <c r="Q2430" s="41"/>
      <c r="R2430" s="41"/>
      <c r="S2430" s="41"/>
      <c r="T2430" s="41"/>
      <c r="U2430" s="44"/>
      <c r="V2430" s="40"/>
      <c r="W2430" s="40"/>
      <c r="X2430" s="40"/>
      <c r="Y2430" s="46"/>
      <c r="Z2430" s="40"/>
    </row>
    <row r="2431" customFormat="false" ht="15" hidden="false" customHeight="false" outlineLevel="0" collapsed="false">
      <c r="A2431" s="40"/>
      <c r="B2431" s="41"/>
      <c r="C2431" s="41"/>
      <c r="D2431" s="41"/>
      <c r="E2431" s="41"/>
      <c r="F2431" s="41"/>
      <c r="G2431" s="53"/>
      <c r="H2431" s="53"/>
      <c r="I2431" s="41"/>
      <c r="J2431" s="41"/>
      <c r="K2431" s="41"/>
      <c r="L2431" s="41"/>
      <c r="M2431" s="41"/>
      <c r="N2431" s="41"/>
      <c r="O2431" s="41"/>
      <c r="P2431" s="41"/>
      <c r="Q2431" s="41"/>
      <c r="R2431" s="41"/>
      <c r="S2431" s="41"/>
      <c r="T2431" s="41"/>
      <c r="U2431" s="44"/>
      <c r="V2431" s="40"/>
      <c r="W2431" s="40"/>
      <c r="X2431" s="40"/>
      <c r="Y2431" s="46"/>
      <c r="Z2431" s="40"/>
    </row>
    <row r="2432" customFormat="false" ht="15" hidden="false" customHeight="false" outlineLevel="0" collapsed="false">
      <c r="A2432" s="40"/>
      <c r="B2432" s="41"/>
      <c r="C2432" s="41"/>
      <c r="D2432" s="41"/>
      <c r="E2432" s="41"/>
      <c r="F2432" s="41"/>
      <c r="G2432" s="53"/>
      <c r="H2432" s="53"/>
      <c r="I2432" s="41"/>
      <c r="J2432" s="41"/>
      <c r="K2432" s="41"/>
      <c r="L2432" s="41"/>
      <c r="M2432" s="41"/>
      <c r="N2432" s="41"/>
      <c r="O2432" s="41"/>
      <c r="P2432" s="41"/>
      <c r="Q2432" s="41"/>
      <c r="R2432" s="41"/>
      <c r="S2432" s="41"/>
      <c r="T2432" s="41"/>
      <c r="U2432" s="44"/>
      <c r="V2432" s="40"/>
      <c r="W2432" s="40"/>
      <c r="X2432" s="40"/>
      <c r="Y2432" s="46"/>
      <c r="Z2432" s="40"/>
    </row>
    <row r="2433" customFormat="false" ht="15" hidden="false" customHeight="false" outlineLevel="0" collapsed="false">
      <c r="A2433" s="40"/>
      <c r="B2433" s="41"/>
      <c r="C2433" s="41"/>
      <c r="D2433" s="41"/>
      <c r="E2433" s="41"/>
      <c r="F2433" s="41"/>
      <c r="G2433" s="53"/>
      <c r="H2433" s="53"/>
      <c r="I2433" s="41"/>
      <c r="J2433" s="41"/>
      <c r="K2433" s="41"/>
      <c r="L2433" s="41"/>
      <c r="M2433" s="41"/>
      <c r="N2433" s="41"/>
      <c r="O2433" s="41"/>
      <c r="P2433" s="41"/>
      <c r="Q2433" s="41"/>
      <c r="R2433" s="41"/>
      <c r="S2433" s="41"/>
      <c r="T2433" s="41"/>
      <c r="U2433" s="44"/>
      <c r="V2433" s="40"/>
      <c r="W2433" s="40"/>
      <c r="X2433" s="40"/>
      <c r="Y2433" s="46"/>
      <c r="Z2433" s="40"/>
    </row>
    <row r="2434" customFormat="false" ht="15" hidden="false" customHeight="false" outlineLevel="0" collapsed="false">
      <c r="A2434" s="40"/>
      <c r="B2434" s="41"/>
      <c r="C2434" s="41"/>
      <c r="D2434" s="41"/>
      <c r="E2434" s="41"/>
      <c r="F2434" s="41"/>
      <c r="G2434" s="53"/>
      <c r="H2434" s="53"/>
      <c r="I2434" s="41"/>
      <c r="J2434" s="41"/>
      <c r="K2434" s="41"/>
      <c r="L2434" s="41"/>
      <c r="M2434" s="41"/>
      <c r="N2434" s="41"/>
      <c r="O2434" s="41"/>
      <c r="P2434" s="41"/>
      <c r="Q2434" s="41"/>
      <c r="R2434" s="41"/>
      <c r="S2434" s="41"/>
      <c r="T2434" s="41"/>
      <c r="U2434" s="44"/>
      <c r="V2434" s="40"/>
      <c r="W2434" s="40"/>
      <c r="X2434" s="40"/>
      <c r="Y2434" s="46"/>
      <c r="Z2434" s="40"/>
    </row>
    <row r="2435" customFormat="false" ht="15" hidden="false" customHeight="false" outlineLevel="0" collapsed="false">
      <c r="A2435" s="40"/>
      <c r="B2435" s="41"/>
      <c r="C2435" s="41"/>
      <c r="D2435" s="41"/>
      <c r="E2435" s="41"/>
      <c r="F2435" s="41"/>
      <c r="G2435" s="53"/>
      <c r="H2435" s="53"/>
      <c r="I2435" s="41"/>
      <c r="J2435" s="41"/>
      <c r="K2435" s="41"/>
      <c r="L2435" s="41"/>
      <c r="M2435" s="41"/>
      <c r="N2435" s="41"/>
      <c r="O2435" s="41"/>
      <c r="P2435" s="41"/>
      <c r="Q2435" s="41"/>
      <c r="R2435" s="41"/>
      <c r="S2435" s="41"/>
      <c r="T2435" s="41"/>
      <c r="U2435" s="44"/>
      <c r="V2435" s="40"/>
      <c r="W2435" s="40"/>
      <c r="X2435" s="40"/>
      <c r="Y2435" s="46"/>
      <c r="Z2435" s="40"/>
    </row>
    <row r="2436" customFormat="false" ht="15" hidden="false" customHeight="false" outlineLevel="0" collapsed="false">
      <c r="A2436" s="40"/>
      <c r="B2436" s="41"/>
      <c r="C2436" s="41"/>
      <c r="D2436" s="41"/>
      <c r="E2436" s="41"/>
      <c r="F2436" s="41"/>
      <c r="G2436" s="53"/>
      <c r="H2436" s="53"/>
      <c r="I2436" s="41"/>
      <c r="J2436" s="41"/>
      <c r="K2436" s="41"/>
      <c r="L2436" s="41"/>
      <c r="M2436" s="41"/>
      <c r="N2436" s="41"/>
      <c r="O2436" s="41"/>
      <c r="P2436" s="41"/>
      <c r="Q2436" s="41"/>
      <c r="R2436" s="41"/>
      <c r="S2436" s="41"/>
      <c r="T2436" s="41"/>
      <c r="U2436" s="44"/>
      <c r="V2436" s="40"/>
      <c r="W2436" s="40"/>
      <c r="X2436" s="40"/>
      <c r="Y2436" s="46"/>
      <c r="Z2436" s="40"/>
    </row>
    <row r="2437" customFormat="false" ht="15" hidden="false" customHeight="false" outlineLevel="0" collapsed="false">
      <c r="A2437" s="40"/>
      <c r="B2437" s="41"/>
      <c r="C2437" s="41"/>
      <c r="D2437" s="41"/>
      <c r="E2437" s="41"/>
      <c r="F2437" s="41"/>
      <c r="G2437" s="53"/>
      <c r="H2437" s="53"/>
      <c r="I2437" s="41"/>
      <c r="J2437" s="41"/>
      <c r="K2437" s="41"/>
      <c r="L2437" s="41"/>
      <c r="M2437" s="41"/>
      <c r="N2437" s="41"/>
      <c r="O2437" s="41"/>
      <c r="P2437" s="41"/>
      <c r="Q2437" s="41"/>
      <c r="R2437" s="41"/>
      <c r="S2437" s="41"/>
      <c r="T2437" s="41"/>
      <c r="U2437" s="44"/>
      <c r="V2437" s="40"/>
      <c r="W2437" s="40"/>
      <c r="X2437" s="40"/>
      <c r="Y2437" s="46"/>
      <c r="Z2437" s="40"/>
    </row>
    <row r="2438" customFormat="false" ht="15" hidden="false" customHeight="false" outlineLevel="0" collapsed="false">
      <c r="A2438" s="40"/>
      <c r="B2438" s="41"/>
      <c r="C2438" s="41"/>
      <c r="D2438" s="41"/>
      <c r="E2438" s="41"/>
      <c r="F2438" s="41"/>
      <c r="G2438" s="53"/>
      <c r="H2438" s="53"/>
      <c r="I2438" s="41"/>
      <c r="J2438" s="41"/>
      <c r="K2438" s="41"/>
      <c r="L2438" s="41"/>
      <c r="M2438" s="41"/>
      <c r="N2438" s="41"/>
      <c r="O2438" s="41"/>
      <c r="P2438" s="41"/>
      <c r="Q2438" s="41"/>
      <c r="R2438" s="41"/>
      <c r="S2438" s="41"/>
      <c r="T2438" s="41"/>
      <c r="U2438" s="44"/>
      <c r="V2438" s="40"/>
      <c r="W2438" s="40"/>
      <c r="X2438" s="40"/>
      <c r="Y2438" s="46"/>
      <c r="Z2438" s="40"/>
    </row>
    <row r="2439" customFormat="false" ht="15" hidden="false" customHeight="false" outlineLevel="0" collapsed="false">
      <c r="A2439" s="40"/>
      <c r="B2439" s="41"/>
      <c r="C2439" s="41"/>
      <c r="D2439" s="41"/>
      <c r="E2439" s="41"/>
      <c r="F2439" s="41"/>
      <c r="G2439" s="53"/>
      <c r="H2439" s="53"/>
      <c r="I2439" s="41"/>
      <c r="J2439" s="41"/>
      <c r="K2439" s="41"/>
      <c r="L2439" s="41"/>
      <c r="M2439" s="41"/>
      <c r="N2439" s="41"/>
      <c r="O2439" s="41"/>
      <c r="P2439" s="41"/>
      <c r="Q2439" s="41"/>
      <c r="R2439" s="41"/>
      <c r="S2439" s="41"/>
      <c r="T2439" s="41"/>
      <c r="U2439" s="44"/>
      <c r="V2439" s="40"/>
      <c r="W2439" s="40"/>
      <c r="X2439" s="40"/>
      <c r="Y2439" s="46"/>
      <c r="Z2439" s="40"/>
    </row>
    <row r="2440" customFormat="false" ht="15" hidden="false" customHeight="false" outlineLevel="0" collapsed="false">
      <c r="A2440" s="40"/>
      <c r="B2440" s="41"/>
      <c r="C2440" s="41"/>
      <c r="D2440" s="41"/>
      <c r="E2440" s="41"/>
      <c r="F2440" s="41"/>
      <c r="G2440" s="53"/>
      <c r="H2440" s="53"/>
      <c r="I2440" s="41"/>
      <c r="J2440" s="41"/>
      <c r="K2440" s="41"/>
      <c r="L2440" s="41"/>
      <c r="M2440" s="41"/>
      <c r="N2440" s="41"/>
      <c r="O2440" s="41"/>
      <c r="P2440" s="41"/>
      <c r="Q2440" s="41"/>
      <c r="R2440" s="41"/>
      <c r="S2440" s="41"/>
      <c r="T2440" s="41"/>
      <c r="U2440" s="44"/>
      <c r="V2440" s="40"/>
      <c r="W2440" s="40"/>
      <c r="X2440" s="40"/>
      <c r="Y2440" s="46"/>
      <c r="Z2440" s="40"/>
    </row>
    <row r="2441" customFormat="false" ht="15" hidden="false" customHeight="false" outlineLevel="0" collapsed="false">
      <c r="A2441" s="40"/>
      <c r="B2441" s="41"/>
      <c r="C2441" s="41"/>
      <c r="D2441" s="41"/>
      <c r="E2441" s="41"/>
      <c r="F2441" s="41"/>
      <c r="G2441" s="53"/>
      <c r="H2441" s="53"/>
      <c r="I2441" s="41"/>
      <c r="J2441" s="41"/>
      <c r="K2441" s="41"/>
      <c r="L2441" s="41"/>
      <c r="M2441" s="41"/>
      <c r="N2441" s="41"/>
      <c r="O2441" s="41"/>
      <c r="P2441" s="41"/>
      <c r="Q2441" s="41"/>
      <c r="R2441" s="41"/>
      <c r="S2441" s="41"/>
      <c r="T2441" s="41"/>
      <c r="U2441" s="44"/>
      <c r="V2441" s="40"/>
      <c r="W2441" s="40"/>
      <c r="X2441" s="40"/>
      <c r="Y2441" s="46"/>
      <c r="Z2441" s="40"/>
    </row>
    <row r="2442" customFormat="false" ht="15" hidden="false" customHeight="false" outlineLevel="0" collapsed="false">
      <c r="A2442" s="40"/>
      <c r="B2442" s="41"/>
      <c r="C2442" s="41"/>
      <c r="D2442" s="41"/>
      <c r="E2442" s="41"/>
      <c r="F2442" s="41"/>
      <c r="G2442" s="53"/>
      <c r="H2442" s="53"/>
      <c r="I2442" s="41"/>
      <c r="J2442" s="41"/>
      <c r="K2442" s="41"/>
      <c r="L2442" s="41"/>
      <c r="M2442" s="41"/>
      <c r="N2442" s="41"/>
      <c r="O2442" s="41"/>
      <c r="P2442" s="41"/>
      <c r="Q2442" s="41"/>
      <c r="R2442" s="41"/>
      <c r="S2442" s="41"/>
      <c r="T2442" s="41"/>
      <c r="U2442" s="44"/>
      <c r="V2442" s="40"/>
      <c r="W2442" s="40"/>
      <c r="X2442" s="40"/>
      <c r="Y2442" s="46"/>
      <c r="Z2442" s="40"/>
    </row>
    <row r="2443" customFormat="false" ht="15" hidden="false" customHeight="false" outlineLevel="0" collapsed="false">
      <c r="A2443" s="40"/>
      <c r="B2443" s="41"/>
      <c r="C2443" s="41"/>
      <c r="D2443" s="41"/>
      <c r="E2443" s="41"/>
      <c r="F2443" s="41"/>
      <c r="G2443" s="53"/>
      <c r="H2443" s="53"/>
      <c r="I2443" s="41"/>
      <c r="J2443" s="41"/>
      <c r="K2443" s="41"/>
      <c r="L2443" s="41"/>
      <c r="M2443" s="41"/>
      <c r="N2443" s="41"/>
      <c r="O2443" s="41"/>
      <c r="P2443" s="41"/>
      <c r="Q2443" s="41"/>
      <c r="R2443" s="41"/>
      <c r="S2443" s="41"/>
      <c r="T2443" s="41"/>
      <c r="U2443" s="44"/>
      <c r="V2443" s="40"/>
      <c r="W2443" s="40"/>
      <c r="X2443" s="40"/>
      <c r="Y2443" s="46"/>
      <c r="Z2443" s="40"/>
    </row>
    <row r="2444" customFormat="false" ht="15" hidden="false" customHeight="false" outlineLevel="0" collapsed="false">
      <c r="A2444" s="40"/>
      <c r="B2444" s="41"/>
      <c r="C2444" s="41"/>
      <c r="D2444" s="41"/>
      <c r="E2444" s="41"/>
      <c r="F2444" s="41"/>
      <c r="G2444" s="53"/>
      <c r="H2444" s="53"/>
      <c r="I2444" s="41"/>
      <c r="J2444" s="41"/>
      <c r="K2444" s="41"/>
      <c r="L2444" s="41"/>
      <c r="M2444" s="41"/>
      <c r="N2444" s="41"/>
      <c r="O2444" s="41"/>
      <c r="P2444" s="41"/>
      <c r="Q2444" s="41"/>
      <c r="R2444" s="41"/>
      <c r="S2444" s="41"/>
      <c r="T2444" s="41"/>
      <c r="U2444" s="44"/>
      <c r="V2444" s="40"/>
      <c r="W2444" s="40"/>
      <c r="X2444" s="40"/>
      <c r="Y2444" s="46"/>
      <c r="Z2444" s="40"/>
    </row>
    <row r="2445" customFormat="false" ht="15" hidden="false" customHeight="false" outlineLevel="0" collapsed="false">
      <c r="A2445" s="40"/>
      <c r="B2445" s="41"/>
      <c r="C2445" s="41"/>
      <c r="D2445" s="41"/>
      <c r="E2445" s="41"/>
      <c r="F2445" s="41"/>
      <c r="G2445" s="53"/>
      <c r="H2445" s="53"/>
      <c r="I2445" s="41"/>
      <c r="J2445" s="41"/>
      <c r="K2445" s="41"/>
      <c r="L2445" s="41"/>
      <c r="M2445" s="41"/>
      <c r="N2445" s="41"/>
      <c r="O2445" s="41"/>
      <c r="P2445" s="41"/>
      <c r="Q2445" s="41"/>
      <c r="R2445" s="41"/>
      <c r="S2445" s="41"/>
      <c r="T2445" s="41"/>
      <c r="U2445" s="44"/>
      <c r="V2445" s="40"/>
      <c r="W2445" s="40"/>
      <c r="X2445" s="40"/>
      <c r="Y2445" s="46"/>
      <c r="Z2445" s="40"/>
    </row>
    <row r="2446" customFormat="false" ht="15" hidden="false" customHeight="false" outlineLevel="0" collapsed="false">
      <c r="A2446" s="40"/>
      <c r="B2446" s="41"/>
      <c r="C2446" s="41"/>
      <c r="D2446" s="41"/>
      <c r="E2446" s="41"/>
      <c r="F2446" s="41"/>
      <c r="G2446" s="53"/>
      <c r="H2446" s="53"/>
      <c r="I2446" s="41"/>
      <c r="J2446" s="41"/>
      <c r="K2446" s="41"/>
      <c r="L2446" s="41"/>
      <c r="M2446" s="41"/>
      <c r="N2446" s="41"/>
      <c r="O2446" s="41"/>
      <c r="P2446" s="41"/>
      <c r="Q2446" s="41"/>
      <c r="R2446" s="41"/>
      <c r="S2446" s="41"/>
      <c r="T2446" s="41"/>
      <c r="U2446" s="44"/>
      <c r="V2446" s="40"/>
      <c r="W2446" s="40"/>
      <c r="X2446" s="40"/>
      <c r="Y2446" s="46"/>
      <c r="Z2446" s="40"/>
    </row>
    <row r="2447" customFormat="false" ht="15" hidden="false" customHeight="false" outlineLevel="0" collapsed="false">
      <c r="A2447" s="40"/>
      <c r="B2447" s="41"/>
      <c r="C2447" s="41"/>
      <c r="D2447" s="41"/>
      <c r="E2447" s="41"/>
      <c r="F2447" s="41"/>
      <c r="G2447" s="53"/>
      <c r="H2447" s="53"/>
      <c r="I2447" s="41"/>
      <c r="J2447" s="41"/>
      <c r="K2447" s="41"/>
      <c r="L2447" s="41"/>
      <c r="M2447" s="41"/>
      <c r="N2447" s="41"/>
      <c r="O2447" s="41"/>
      <c r="P2447" s="41"/>
      <c r="Q2447" s="41"/>
      <c r="R2447" s="41"/>
      <c r="S2447" s="41"/>
      <c r="T2447" s="41"/>
      <c r="U2447" s="44"/>
      <c r="V2447" s="40"/>
      <c r="W2447" s="40"/>
      <c r="X2447" s="40"/>
      <c r="Y2447" s="46"/>
      <c r="Z2447" s="40"/>
    </row>
    <row r="2448" customFormat="false" ht="15" hidden="false" customHeight="false" outlineLevel="0" collapsed="false">
      <c r="A2448" s="40"/>
      <c r="B2448" s="41"/>
      <c r="C2448" s="41"/>
      <c r="D2448" s="41"/>
      <c r="E2448" s="41"/>
      <c r="F2448" s="41"/>
      <c r="G2448" s="53"/>
      <c r="H2448" s="53"/>
      <c r="I2448" s="41"/>
      <c r="J2448" s="41"/>
      <c r="K2448" s="41"/>
      <c r="L2448" s="41"/>
      <c r="M2448" s="41"/>
      <c r="N2448" s="41"/>
      <c r="O2448" s="41"/>
      <c r="P2448" s="41"/>
      <c r="Q2448" s="41"/>
      <c r="R2448" s="41"/>
      <c r="S2448" s="41"/>
      <c r="T2448" s="41"/>
      <c r="U2448" s="44"/>
      <c r="V2448" s="40"/>
      <c r="W2448" s="40"/>
      <c r="X2448" s="40"/>
      <c r="Y2448" s="46"/>
      <c r="Z2448" s="40"/>
    </row>
    <row r="2449" customFormat="false" ht="15" hidden="false" customHeight="false" outlineLevel="0" collapsed="false">
      <c r="A2449" s="40"/>
      <c r="B2449" s="41"/>
      <c r="C2449" s="41"/>
      <c r="D2449" s="41"/>
      <c r="E2449" s="41"/>
      <c r="F2449" s="41"/>
      <c r="G2449" s="53"/>
      <c r="H2449" s="53"/>
      <c r="I2449" s="41"/>
      <c r="J2449" s="41"/>
      <c r="K2449" s="41"/>
      <c r="L2449" s="41"/>
      <c r="M2449" s="41"/>
      <c r="N2449" s="41"/>
      <c r="O2449" s="41"/>
      <c r="P2449" s="41"/>
      <c r="Q2449" s="41"/>
      <c r="R2449" s="41"/>
      <c r="S2449" s="41"/>
      <c r="T2449" s="41"/>
      <c r="U2449" s="44"/>
      <c r="V2449" s="40"/>
      <c r="W2449" s="40"/>
      <c r="X2449" s="40"/>
      <c r="Y2449" s="46"/>
      <c r="Z2449" s="40"/>
    </row>
    <row r="2450" customFormat="false" ht="15" hidden="false" customHeight="false" outlineLevel="0" collapsed="false">
      <c r="A2450" s="40"/>
      <c r="B2450" s="41"/>
      <c r="C2450" s="41"/>
      <c r="D2450" s="41"/>
      <c r="E2450" s="41"/>
      <c r="F2450" s="41"/>
      <c r="G2450" s="53"/>
      <c r="H2450" s="53"/>
      <c r="I2450" s="41"/>
      <c r="J2450" s="41"/>
      <c r="K2450" s="41"/>
      <c r="L2450" s="41"/>
      <c r="M2450" s="41"/>
      <c r="N2450" s="41"/>
      <c r="O2450" s="41"/>
      <c r="P2450" s="41"/>
      <c r="Q2450" s="41"/>
      <c r="R2450" s="41"/>
      <c r="S2450" s="41"/>
      <c r="T2450" s="41"/>
      <c r="U2450" s="44"/>
      <c r="V2450" s="40"/>
      <c r="W2450" s="40"/>
      <c r="X2450" s="40"/>
      <c r="Y2450" s="46"/>
      <c r="Z2450" s="40"/>
    </row>
    <row r="2451" customFormat="false" ht="15" hidden="false" customHeight="false" outlineLevel="0" collapsed="false">
      <c r="A2451" s="40"/>
      <c r="B2451" s="41"/>
      <c r="C2451" s="41"/>
      <c r="D2451" s="41"/>
      <c r="E2451" s="41"/>
      <c r="F2451" s="41"/>
      <c r="G2451" s="53"/>
      <c r="H2451" s="53"/>
      <c r="I2451" s="41"/>
      <c r="J2451" s="41"/>
      <c r="K2451" s="41"/>
      <c r="L2451" s="41"/>
      <c r="M2451" s="41"/>
      <c r="N2451" s="41"/>
      <c r="O2451" s="41"/>
      <c r="P2451" s="41"/>
      <c r="Q2451" s="41"/>
      <c r="R2451" s="41"/>
      <c r="S2451" s="41"/>
      <c r="T2451" s="41"/>
      <c r="U2451" s="44"/>
      <c r="V2451" s="40"/>
      <c r="W2451" s="40"/>
      <c r="X2451" s="40"/>
      <c r="Y2451" s="46"/>
      <c r="Z2451" s="40"/>
    </row>
    <row r="2452" customFormat="false" ht="15" hidden="false" customHeight="false" outlineLevel="0" collapsed="false">
      <c r="A2452" s="40"/>
      <c r="B2452" s="41"/>
      <c r="C2452" s="41"/>
      <c r="D2452" s="41"/>
      <c r="E2452" s="41"/>
      <c r="F2452" s="41"/>
      <c r="G2452" s="53"/>
      <c r="H2452" s="53"/>
      <c r="I2452" s="41"/>
      <c r="J2452" s="41"/>
      <c r="K2452" s="41"/>
      <c r="L2452" s="41"/>
      <c r="M2452" s="41"/>
      <c r="N2452" s="41"/>
      <c r="O2452" s="41"/>
      <c r="P2452" s="41"/>
      <c r="Q2452" s="41"/>
      <c r="R2452" s="41"/>
      <c r="S2452" s="41"/>
      <c r="T2452" s="41"/>
      <c r="U2452" s="44"/>
      <c r="V2452" s="40"/>
      <c r="W2452" s="40"/>
      <c r="X2452" s="40"/>
      <c r="Y2452" s="46"/>
      <c r="Z2452" s="40"/>
    </row>
    <row r="2453" customFormat="false" ht="15" hidden="false" customHeight="false" outlineLevel="0" collapsed="false">
      <c r="A2453" s="40"/>
      <c r="B2453" s="41"/>
      <c r="C2453" s="41"/>
      <c r="D2453" s="41"/>
      <c r="E2453" s="41"/>
      <c r="F2453" s="41"/>
      <c r="G2453" s="53"/>
      <c r="H2453" s="53"/>
      <c r="I2453" s="41"/>
      <c r="J2453" s="41"/>
      <c r="K2453" s="41"/>
      <c r="L2453" s="41"/>
      <c r="M2453" s="41"/>
      <c r="N2453" s="41"/>
      <c r="O2453" s="41"/>
      <c r="P2453" s="41"/>
      <c r="Q2453" s="41"/>
      <c r="R2453" s="41"/>
      <c r="S2453" s="41"/>
      <c r="T2453" s="41"/>
      <c r="U2453" s="44"/>
      <c r="V2453" s="40"/>
      <c r="W2453" s="40"/>
      <c r="X2453" s="40"/>
      <c r="Y2453" s="46"/>
      <c r="Z2453" s="40"/>
    </row>
    <row r="2454" customFormat="false" ht="15" hidden="false" customHeight="false" outlineLevel="0" collapsed="false">
      <c r="A2454" s="40"/>
      <c r="B2454" s="41"/>
      <c r="C2454" s="41"/>
      <c r="D2454" s="41"/>
      <c r="E2454" s="41"/>
      <c r="F2454" s="41"/>
      <c r="G2454" s="53"/>
      <c r="H2454" s="53"/>
      <c r="I2454" s="41"/>
      <c r="J2454" s="41"/>
      <c r="K2454" s="41"/>
      <c r="L2454" s="41"/>
      <c r="M2454" s="41"/>
      <c r="N2454" s="41"/>
      <c r="O2454" s="41"/>
      <c r="P2454" s="41"/>
      <c r="Q2454" s="41"/>
      <c r="R2454" s="41"/>
      <c r="S2454" s="41"/>
      <c r="T2454" s="41"/>
      <c r="U2454" s="44"/>
      <c r="V2454" s="40"/>
      <c r="W2454" s="40"/>
      <c r="X2454" s="40"/>
      <c r="Y2454" s="46"/>
      <c r="Z2454" s="40"/>
    </row>
    <row r="2455" customFormat="false" ht="15" hidden="false" customHeight="false" outlineLevel="0" collapsed="false">
      <c r="A2455" s="40"/>
      <c r="B2455" s="41"/>
      <c r="C2455" s="41"/>
      <c r="D2455" s="41"/>
      <c r="E2455" s="41"/>
      <c r="F2455" s="41"/>
      <c r="G2455" s="53"/>
      <c r="H2455" s="53"/>
      <c r="I2455" s="41"/>
      <c r="J2455" s="41"/>
      <c r="K2455" s="41"/>
      <c r="L2455" s="41"/>
      <c r="M2455" s="41"/>
      <c r="N2455" s="41"/>
      <c r="O2455" s="41"/>
      <c r="P2455" s="41"/>
      <c r="Q2455" s="41"/>
      <c r="R2455" s="41"/>
      <c r="S2455" s="41"/>
      <c r="T2455" s="41"/>
      <c r="U2455" s="44"/>
      <c r="V2455" s="40"/>
      <c r="W2455" s="40"/>
      <c r="X2455" s="40"/>
      <c r="Y2455" s="46"/>
      <c r="Z2455" s="40"/>
    </row>
    <row r="2456" customFormat="false" ht="15" hidden="false" customHeight="false" outlineLevel="0" collapsed="false">
      <c r="A2456" s="40"/>
      <c r="B2456" s="41"/>
      <c r="C2456" s="41"/>
      <c r="D2456" s="41"/>
      <c r="E2456" s="41"/>
      <c r="F2456" s="41"/>
      <c r="G2456" s="53"/>
      <c r="H2456" s="53"/>
      <c r="I2456" s="41"/>
      <c r="J2456" s="41"/>
      <c r="K2456" s="41"/>
      <c r="L2456" s="41"/>
      <c r="M2456" s="41"/>
      <c r="N2456" s="41"/>
      <c r="O2456" s="41"/>
      <c r="P2456" s="41"/>
      <c r="Q2456" s="41"/>
      <c r="R2456" s="41"/>
      <c r="S2456" s="41"/>
      <c r="T2456" s="41"/>
      <c r="U2456" s="44"/>
      <c r="V2456" s="40"/>
      <c r="W2456" s="40"/>
      <c r="X2456" s="40"/>
      <c r="Y2456" s="46"/>
      <c r="Z2456" s="40"/>
    </row>
    <row r="2457" customFormat="false" ht="15" hidden="false" customHeight="false" outlineLevel="0" collapsed="false">
      <c r="A2457" s="40"/>
      <c r="B2457" s="41"/>
      <c r="C2457" s="41"/>
      <c r="D2457" s="41"/>
      <c r="E2457" s="41"/>
      <c r="F2457" s="41"/>
      <c r="G2457" s="53"/>
      <c r="H2457" s="53"/>
      <c r="I2457" s="41"/>
      <c r="J2457" s="41"/>
      <c r="K2457" s="41"/>
      <c r="L2457" s="41"/>
      <c r="M2457" s="41"/>
      <c r="N2457" s="41"/>
      <c r="O2457" s="41"/>
      <c r="P2457" s="41"/>
      <c r="Q2457" s="41"/>
      <c r="R2457" s="41"/>
      <c r="S2457" s="41"/>
      <c r="T2457" s="41"/>
      <c r="U2457" s="44"/>
      <c r="V2457" s="40"/>
      <c r="W2457" s="40"/>
      <c r="X2457" s="40"/>
      <c r="Y2457" s="46"/>
      <c r="Z2457" s="40"/>
    </row>
    <row r="2458" customFormat="false" ht="15" hidden="false" customHeight="false" outlineLevel="0" collapsed="false">
      <c r="A2458" s="40"/>
      <c r="B2458" s="41"/>
      <c r="C2458" s="41"/>
      <c r="D2458" s="41"/>
      <c r="E2458" s="41"/>
      <c r="F2458" s="41"/>
      <c r="G2458" s="53"/>
      <c r="H2458" s="53"/>
      <c r="I2458" s="41"/>
      <c r="J2458" s="41"/>
      <c r="K2458" s="41"/>
      <c r="L2458" s="41"/>
      <c r="M2458" s="41"/>
      <c r="N2458" s="41"/>
      <c r="O2458" s="41"/>
      <c r="P2458" s="41"/>
      <c r="Q2458" s="41"/>
      <c r="R2458" s="41"/>
      <c r="S2458" s="41"/>
      <c r="T2458" s="41"/>
      <c r="U2458" s="44"/>
      <c r="V2458" s="40"/>
      <c r="W2458" s="40"/>
      <c r="X2458" s="40"/>
      <c r="Y2458" s="46"/>
      <c r="Z2458" s="40"/>
    </row>
    <row r="2459" customFormat="false" ht="15" hidden="false" customHeight="false" outlineLevel="0" collapsed="false">
      <c r="A2459" s="40"/>
      <c r="B2459" s="41"/>
      <c r="C2459" s="41"/>
      <c r="D2459" s="41"/>
      <c r="E2459" s="41"/>
      <c r="F2459" s="41"/>
      <c r="G2459" s="53"/>
      <c r="H2459" s="53"/>
      <c r="I2459" s="41"/>
      <c r="J2459" s="41"/>
      <c r="K2459" s="41"/>
      <c r="L2459" s="41"/>
      <c r="M2459" s="41"/>
      <c r="N2459" s="41"/>
      <c r="O2459" s="41"/>
      <c r="P2459" s="41"/>
      <c r="Q2459" s="41"/>
      <c r="R2459" s="41"/>
      <c r="S2459" s="41"/>
      <c r="T2459" s="41"/>
      <c r="U2459" s="44"/>
      <c r="V2459" s="40"/>
      <c r="W2459" s="40"/>
      <c r="X2459" s="40"/>
      <c r="Y2459" s="46"/>
      <c r="Z2459" s="40"/>
    </row>
    <row r="2460" customFormat="false" ht="15" hidden="false" customHeight="false" outlineLevel="0" collapsed="false">
      <c r="A2460" s="40"/>
      <c r="B2460" s="41"/>
      <c r="C2460" s="41"/>
      <c r="D2460" s="41"/>
      <c r="E2460" s="41"/>
      <c r="F2460" s="41"/>
      <c r="G2460" s="53"/>
      <c r="H2460" s="53"/>
      <c r="I2460" s="41"/>
      <c r="J2460" s="41"/>
      <c r="K2460" s="41"/>
      <c r="L2460" s="41"/>
      <c r="M2460" s="41"/>
      <c r="N2460" s="41"/>
      <c r="O2460" s="41"/>
      <c r="P2460" s="41"/>
      <c r="Q2460" s="41"/>
      <c r="R2460" s="41"/>
      <c r="S2460" s="41"/>
      <c r="T2460" s="41"/>
      <c r="U2460" s="44"/>
      <c r="V2460" s="40"/>
      <c r="W2460" s="40"/>
      <c r="X2460" s="40"/>
      <c r="Y2460" s="46"/>
      <c r="Z2460" s="40"/>
    </row>
    <row r="2461" customFormat="false" ht="15" hidden="false" customHeight="false" outlineLevel="0" collapsed="false">
      <c r="A2461" s="40"/>
      <c r="B2461" s="41"/>
      <c r="C2461" s="41"/>
      <c r="D2461" s="41"/>
      <c r="E2461" s="41"/>
      <c r="F2461" s="41"/>
      <c r="G2461" s="53"/>
      <c r="H2461" s="53"/>
      <c r="I2461" s="41"/>
      <c r="J2461" s="41"/>
      <c r="K2461" s="41"/>
      <c r="L2461" s="41"/>
      <c r="M2461" s="41"/>
      <c r="N2461" s="41"/>
      <c r="O2461" s="41"/>
      <c r="P2461" s="41"/>
      <c r="Q2461" s="41"/>
      <c r="R2461" s="41"/>
      <c r="S2461" s="41"/>
      <c r="T2461" s="41"/>
      <c r="U2461" s="44"/>
      <c r="V2461" s="40"/>
      <c r="W2461" s="40"/>
      <c r="X2461" s="40"/>
      <c r="Y2461" s="46"/>
      <c r="Z2461" s="40"/>
    </row>
    <row r="2462" customFormat="false" ht="15" hidden="false" customHeight="false" outlineLevel="0" collapsed="false">
      <c r="A2462" s="40"/>
      <c r="B2462" s="41"/>
      <c r="C2462" s="41"/>
      <c r="D2462" s="41"/>
      <c r="E2462" s="41"/>
      <c r="F2462" s="41"/>
      <c r="G2462" s="53"/>
      <c r="H2462" s="53"/>
      <c r="I2462" s="41"/>
      <c r="J2462" s="41"/>
      <c r="K2462" s="41"/>
      <c r="L2462" s="41"/>
      <c r="M2462" s="41"/>
      <c r="N2462" s="41"/>
      <c r="O2462" s="41"/>
      <c r="P2462" s="41"/>
      <c r="Q2462" s="41"/>
      <c r="R2462" s="41"/>
      <c r="S2462" s="41"/>
      <c r="T2462" s="41"/>
      <c r="U2462" s="44"/>
      <c r="V2462" s="40"/>
      <c r="W2462" s="40"/>
      <c r="X2462" s="40"/>
      <c r="Y2462" s="46"/>
      <c r="Z2462" s="40"/>
    </row>
    <row r="2463" customFormat="false" ht="15" hidden="false" customHeight="false" outlineLevel="0" collapsed="false">
      <c r="A2463" s="40"/>
      <c r="B2463" s="41"/>
      <c r="C2463" s="41"/>
      <c r="D2463" s="41"/>
      <c r="E2463" s="41"/>
      <c r="F2463" s="41"/>
      <c r="G2463" s="53"/>
      <c r="H2463" s="53"/>
      <c r="I2463" s="41"/>
      <c r="J2463" s="41"/>
      <c r="K2463" s="41"/>
      <c r="L2463" s="41"/>
      <c r="M2463" s="41"/>
      <c r="N2463" s="41"/>
      <c r="O2463" s="41"/>
      <c r="P2463" s="41"/>
      <c r="Q2463" s="41"/>
      <c r="R2463" s="41"/>
      <c r="S2463" s="41"/>
      <c r="T2463" s="41"/>
      <c r="U2463" s="44"/>
      <c r="V2463" s="40"/>
      <c r="W2463" s="40"/>
      <c r="X2463" s="40"/>
      <c r="Y2463" s="46"/>
      <c r="Z2463" s="40"/>
    </row>
    <row r="2464" customFormat="false" ht="15" hidden="false" customHeight="false" outlineLevel="0" collapsed="false">
      <c r="A2464" s="40"/>
      <c r="B2464" s="41"/>
      <c r="C2464" s="41"/>
      <c r="D2464" s="41"/>
      <c r="E2464" s="41"/>
      <c r="F2464" s="41"/>
      <c r="G2464" s="53"/>
      <c r="H2464" s="53"/>
      <c r="I2464" s="41"/>
      <c r="J2464" s="41"/>
      <c r="K2464" s="41"/>
      <c r="L2464" s="41"/>
      <c r="M2464" s="41"/>
      <c r="N2464" s="41"/>
      <c r="O2464" s="41"/>
      <c r="P2464" s="41"/>
      <c r="Q2464" s="41"/>
      <c r="R2464" s="41"/>
      <c r="S2464" s="41"/>
      <c r="T2464" s="41"/>
      <c r="U2464" s="44"/>
      <c r="V2464" s="40"/>
      <c r="W2464" s="40"/>
      <c r="X2464" s="40"/>
      <c r="Y2464" s="46"/>
      <c r="Z2464" s="40"/>
    </row>
    <row r="2465" customFormat="false" ht="15" hidden="false" customHeight="false" outlineLevel="0" collapsed="false">
      <c r="A2465" s="40"/>
      <c r="B2465" s="41"/>
      <c r="C2465" s="41"/>
      <c r="D2465" s="41"/>
      <c r="E2465" s="41"/>
      <c r="F2465" s="41"/>
      <c r="G2465" s="53"/>
      <c r="H2465" s="53"/>
      <c r="I2465" s="41"/>
      <c r="J2465" s="41"/>
      <c r="K2465" s="41"/>
      <c r="L2465" s="41"/>
      <c r="M2465" s="41"/>
      <c r="N2465" s="41"/>
      <c r="O2465" s="41"/>
      <c r="P2465" s="41"/>
      <c r="Q2465" s="41"/>
      <c r="R2465" s="41"/>
      <c r="S2465" s="41"/>
      <c r="T2465" s="41"/>
      <c r="U2465" s="44"/>
      <c r="V2465" s="40"/>
      <c r="W2465" s="40"/>
      <c r="X2465" s="40"/>
      <c r="Y2465" s="46"/>
      <c r="Z2465" s="40"/>
    </row>
    <row r="2466" customFormat="false" ht="15" hidden="false" customHeight="false" outlineLevel="0" collapsed="false">
      <c r="A2466" s="40"/>
      <c r="B2466" s="41"/>
      <c r="C2466" s="41"/>
      <c r="D2466" s="41"/>
      <c r="E2466" s="41"/>
      <c r="F2466" s="41"/>
      <c r="G2466" s="53"/>
      <c r="H2466" s="53"/>
      <c r="I2466" s="41"/>
      <c r="J2466" s="41"/>
      <c r="K2466" s="41"/>
      <c r="L2466" s="41"/>
      <c r="M2466" s="41"/>
      <c r="N2466" s="41"/>
      <c r="O2466" s="41"/>
      <c r="P2466" s="41"/>
      <c r="Q2466" s="41"/>
      <c r="R2466" s="41"/>
      <c r="S2466" s="41"/>
      <c r="T2466" s="41"/>
      <c r="U2466" s="44"/>
      <c r="V2466" s="40"/>
      <c r="W2466" s="40"/>
      <c r="X2466" s="40"/>
      <c r="Y2466" s="46"/>
      <c r="Z2466" s="40"/>
    </row>
    <row r="2467" customFormat="false" ht="15" hidden="false" customHeight="false" outlineLevel="0" collapsed="false">
      <c r="A2467" s="40"/>
      <c r="B2467" s="41"/>
      <c r="C2467" s="41"/>
      <c r="D2467" s="41"/>
      <c r="E2467" s="41"/>
      <c r="F2467" s="41"/>
      <c r="G2467" s="53"/>
      <c r="H2467" s="53"/>
      <c r="I2467" s="41"/>
      <c r="J2467" s="41"/>
      <c r="K2467" s="41"/>
      <c r="L2467" s="41"/>
      <c r="M2467" s="41"/>
      <c r="N2467" s="41"/>
      <c r="O2467" s="41"/>
      <c r="P2467" s="41"/>
      <c r="Q2467" s="41"/>
      <c r="R2467" s="41"/>
      <c r="S2467" s="41"/>
      <c r="T2467" s="41"/>
      <c r="U2467" s="44"/>
      <c r="V2467" s="40"/>
      <c r="W2467" s="40"/>
      <c r="X2467" s="40"/>
      <c r="Y2467" s="46"/>
      <c r="Z2467" s="40"/>
    </row>
    <row r="2468" customFormat="false" ht="15" hidden="false" customHeight="false" outlineLevel="0" collapsed="false">
      <c r="A2468" s="40"/>
      <c r="B2468" s="41"/>
      <c r="C2468" s="41"/>
      <c r="D2468" s="41"/>
      <c r="E2468" s="41"/>
      <c r="F2468" s="41"/>
      <c r="G2468" s="53"/>
      <c r="H2468" s="53"/>
      <c r="I2468" s="41"/>
      <c r="J2468" s="41"/>
      <c r="K2468" s="41"/>
      <c r="L2468" s="41"/>
      <c r="M2468" s="41"/>
      <c r="N2468" s="41"/>
      <c r="O2468" s="41"/>
      <c r="P2468" s="41"/>
      <c r="Q2468" s="41"/>
      <c r="R2468" s="41"/>
      <c r="S2468" s="41"/>
      <c r="T2468" s="41"/>
      <c r="U2468" s="44"/>
      <c r="V2468" s="40"/>
      <c r="W2468" s="40"/>
      <c r="X2468" s="40"/>
      <c r="Y2468" s="46"/>
      <c r="Z2468" s="40"/>
    </row>
    <row r="2469" customFormat="false" ht="15" hidden="false" customHeight="false" outlineLevel="0" collapsed="false">
      <c r="A2469" s="40"/>
      <c r="B2469" s="41"/>
      <c r="C2469" s="41"/>
      <c r="D2469" s="41"/>
      <c r="E2469" s="41"/>
      <c r="F2469" s="41"/>
      <c r="G2469" s="53"/>
      <c r="H2469" s="53"/>
      <c r="I2469" s="41"/>
      <c r="J2469" s="41"/>
      <c r="K2469" s="41"/>
      <c r="L2469" s="41"/>
      <c r="M2469" s="41"/>
      <c r="N2469" s="41"/>
      <c r="O2469" s="41"/>
      <c r="P2469" s="41"/>
      <c r="Q2469" s="41"/>
      <c r="R2469" s="41"/>
      <c r="S2469" s="41"/>
      <c r="T2469" s="41"/>
      <c r="U2469" s="44"/>
      <c r="V2469" s="40"/>
      <c r="W2469" s="40"/>
      <c r="X2469" s="40"/>
      <c r="Y2469" s="46"/>
      <c r="Z2469" s="40"/>
    </row>
    <row r="2470" customFormat="false" ht="15" hidden="false" customHeight="false" outlineLevel="0" collapsed="false">
      <c r="A2470" s="40"/>
      <c r="B2470" s="41"/>
      <c r="C2470" s="41"/>
      <c r="D2470" s="41"/>
      <c r="E2470" s="41"/>
      <c r="F2470" s="41"/>
      <c r="G2470" s="53"/>
      <c r="H2470" s="53"/>
      <c r="I2470" s="41"/>
      <c r="J2470" s="41"/>
      <c r="K2470" s="41"/>
      <c r="L2470" s="41"/>
      <c r="M2470" s="41"/>
      <c r="N2470" s="41"/>
      <c r="O2470" s="41"/>
      <c r="P2470" s="41"/>
      <c r="Q2470" s="41"/>
      <c r="R2470" s="41"/>
      <c r="S2470" s="41"/>
      <c r="T2470" s="41"/>
      <c r="U2470" s="44"/>
      <c r="V2470" s="40"/>
      <c r="W2470" s="40"/>
      <c r="X2470" s="40"/>
      <c r="Y2470" s="46"/>
      <c r="Z2470" s="40"/>
    </row>
    <row r="2471" customFormat="false" ht="15" hidden="false" customHeight="false" outlineLevel="0" collapsed="false">
      <c r="A2471" s="40"/>
      <c r="B2471" s="41"/>
      <c r="C2471" s="41"/>
      <c r="D2471" s="41"/>
      <c r="E2471" s="41"/>
      <c r="F2471" s="41"/>
      <c r="G2471" s="53"/>
      <c r="H2471" s="53"/>
      <c r="I2471" s="41"/>
      <c r="J2471" s="41"/>
      <c r="K2471" s="41"/>
      <c r="L2471" s="41"/>
      <c r="M2471" s="41"/>
      <c r="N2471" s="41"/>
      <c r="O2471" s="41"/>
      <c r="P2471" s="41"/>
      <c r="Q2471" s="41"/>
      <c r="R2471" s="41"/>
      <c r="S2471" s="41"/>
      <c r="T2471" s="41"/>
      <c r="U2471" s="44"/>
      <c r="V2471" s="40"/>
      <c r="W2471" s="40"/>
      <c r="X2471" s="40"/>
      <c r="Y2471" s="46"/>
      <c r="Z2471" s="40"/>
    </row>
    <row r="2472" customFormat="false" ht="15" hidden="false" customHeight="false" outlineLevel="0" collapsed="false">
      <c r="A2472" s="40"/>
      <c r="B2472" s="41"/>
      <c r="C2472" s="41"/>
      <c r="D2472" s="41"/>
      <c r="E2472" s="41"/>
      <c r="F2472" s="41"/>
      <c r="G2472" s="53"/>
      <c r="H2472" s="53"/>
      <c r="I2472" s="41"/>
      <c r="J2472" s="41"/>
      <c r="K2472" s="41"/>
      <c r="L2472" s="41"/>
      <c r="M2472" s="41"/>
      <c r="N2472" s="41"/>
      <c r="O2472" s="41"/>
      <c r="P2472" s="41"/>
      <c r="Q2472" s="41"/>
      <c r="R2472" s="41"/>
      <c r="S2472" s="41"/>
      <c r="T2472" s="41"/>
      <c r="U2472" s="44"/>
      <c r="V2472" s="40"/>
      <c r="W2472" s="40"/>
      <c r="X2472" s="40"/>
      <c r="Y2472" s="46"/>
      <c r="Z2472" s="40"/>
    </row>
    <row r="2473" customFormat="false" ht="15" hidden="false" customHeight="false" outlineLevel="0" collapsed="false">
      <c r="A2473" s="40"/>
      <c r="B2473" s="41"/>
      <c r="C2473" s="41"/>
      <c r="D2473" s="41"/>
      <c r="E2473" s="41"/>
      <c r="F2473" s="41"/>
      <c r="G2473" s="53"/>
      <c r="H2473" s="53"/>
      <c r="I2473" s="41"/>
      <c r="J2473" s="41"/>
      <c r="K2473" s="41"/>
      <c r="L2473" s="41"/>
      <c r="M2473" s="41"/>
      <c r="N2473" s="41"/>
      <c r="O2473" s="41"/>
      <c r="P2473" s="41"/>
      <c r="Q2473" s="41"/>
      <c r="R2473" s="41"/>
      <c r="S2473" s="41"/>
      <c r="T2473" s="41"/>
      <c r="U2473" s="44"/>
      <c r="V2473" s="40"/>
      <c r="W2473" s="40"/>
      <c r="X2473" s="40"/>
      <c r="Y2473" s="46"/>
      <c r="Z2473" s="40"/>
    </row>
    <row r="2474" customFormat="false" ht="15" hidden="false" customHeight="false" outlineLevel="0" collapsed="false">
      <c r="A2474" s="40"/>
      <c r="B2474" s="41"/>
      <c r="C2474" s="41"/>
      <c r="D2474" s="41"/>
      <c r="E2474" s="41"/>
      <c r="F2474" s="41"/>
      <c r="G2474" s="53"/>
      <c r="H2474" s="53"/>
      <c r="I2474" s="41"/>
      <c r="J2474" s="41"/>
      <c r="K2474" s="41"/>
      <c r="L2474" s="41"/>
      <c r="M2474" s="41"/>
      <c r="N2474" s="41"/>
      <c r="O2474" s="41"/>
      <c r="P2474" s="41"/>
      <c r="Q2474" s="41"/>
      <c r="R2474" s="41"/>
      <c r="S2474" s="41"/>
      <c r="T2474" s="41"/>
      <c r="U2474" s="44"/>
      <c r="V2474" s="40"/>
      <c r="W2474" s="40"/>
      <c r="X2474" s="40"/>
      <c r="Y2474" s="46"/>
      <c r="Z2474" s="40"/>
    </row>
    <row r="2475" customFormat="false" ht="15" hidden="false" customHeight="false" outlineLevel="0" collapsed="false">
      <c r="A2475" s="40"/>
      <c r="B2475" s="41"/>
      <c r="C2475" s="41"/>
      <c r="D2475" s="41"/>
      <c r="E2475" s="41"/>
      <c r="F2475" s="41"/>
      <c r="G2475" s="53"/>
      <c r="H2475" s="53"/>
      <c r="I2475" s="41"/>
      <c r="J2475" s="41"/>
      <c r="K2475" s="41"/>
      <c r="L2475" s="41"/>
      <c r="M2475" s="41"/>
      <c r="N2475" s="41"/>
      <c r="O2475" s="41"/>
      <c r="P2475" s="41"/>
      <c r="Q2475" s="41"/>
      <c r="R2475" s="41"/>
      <c r="S2475" s="41"/>
      <c r="T2475" s="41"/>
      <c r="U2475" s="44"/>
      <c r="V2475" s="40"/>
      <c r="W2475" s="40"/>
      <c r="X2475" s="40"/>
      <c r="Y2475" s="46"/>
      <c r="Z2475" s="40"/>
    </row>
    <row r="2476" customFormat="false" ht="15" hidden="false" customHeight="false" outlineLevel="0" collapsed="false">
      <c r="A2476" s="40"/>
      <c r="B2476" s="41"/>
      <c r="C2476" s="41"/>
      <c r="D2476" s="41"/>
      <c r="E2476" s="41"/>
      <c r="F2476" s="41"/>
      <c r="G2476" s="53"/>
      <c r="H2476" s="53"/>
      <c r="I2476" s="41"/>
      <c r="J2476" s="41"/>
      <c r="K2476" s="41"/>
      <c r="L2476" s="41"/>
      <c r="M2476" s="41"/>
      <c r="N2476" s="41"/>
      <c r="O2476" s="41"/>
      <c r="P2476" s="41"/>
      <c r="Q2476" s="41"/>
      <c r="R2476" s="41"/>
      <c r="S2476" s="41"/>
      <c r="T2476" s="41"/>
      <c r="U2476" s="44"/>
      <c r="V2476" s="40"/>
      <c r="W2476" s="40"/>
      <c r="X2476" s="40"/>
      <c r="Y2476" s="46"/>
      <c r="Z2476" s="40"/>
    </row>
    <row r="2477" customFormat="false" ht="15" hidden="false" customHeight="false" outlineLevel="0" collapsed="false">
      <c r="A2477" s="40"/>
      <c r="B2477" s="41"/>
      <c r="C2477" s="41"/>
      <c r="D2477" s="41"/>
      <c r="E2477" s="41"/>
      <c r="F2477" s="41"/>
      <c r="G2477" s="53"/>
      <c r="H2477" s="53"/>
      <c r="I2477" s="41"/>
      <c r="J2477" s="41"/>
      <c r="K2477" s="41"/>
      <c r="L2477" s="41"/>
      <c r="M2477" s="41"/>
      <c r="N2477" s="41"/>
      <c r="O2477" s="41"/>
      <c r="P2477" s="41"/>
      <c r="Q2477" s="41"/>
      <c r="R2477" s="41"/>
      <c r="S2477" s="41"/>
      <c r="T2477" s="41"/>
      <c r="U2477" s="44"/>
      <c r="V2477" s="40"/>
      <c r="W2477" s="40"/>
      <c r="X2477" s="40"/>
      <c r="Y2477" s="46"/>
      <c r="Z2477" s="40"/>
    </row>
    <row r="2478" customFormat="false" ht="15" hidden="false" customHeight="false" outlineLevel="0" collapsed="false">
      <c r="A2478" s="40"/>
      <c r="B2478" s="41"/>
      <c r="C2478" s="41"/>
      <c r="D2478" s="41"/>
      <c r="E2478" s="41"/>
      <c r="F2478" s="41"/>
      <c r="G2478" s="53"/>
      <c r="H2478" s="53"/>
      <c r="I2478" s="41"/>
      <c r="J2478" s="41"/>
      <c r="K2478" s="41"/>
      <c r="L2478" s="41"/>
      <c r="M2478" s="41"/>
      <c r="N2478" s="41"/>
      <c r="O2478" s="41"/>
      <c r="P2478" s="41"/>
      <c r="Q2478" s="41"/>
      <c r="R2478" s="41"/>
      <c r="S2478" s="41"/>
      <c r="T2478" s="41"/>
      <c r="U2478" s="44"/>
      <c r="V2478" s="40"/>
      <c r="W2478" s="40"/>
      <c r="X2478" s="40"/>
      <c r="Y2478" s="46"/>
      <c r="Z2478" s="40"/>
    </row>
    <row r="2479" customFormat="false" ht="15" hidden="false" customHeight="false" outlineLevel="0" collapsed="false">
      <c r="A2479" s="40"/>
      <c r="B2479" s="41"/>
      <c r="C2479" s="41"/>
      <c r="D2479" s="41"/>
      <c r="E2479" s="41"/>
      <c r="F2479" s="41"/>
      <c r="G2479" s="53"/>
      <c r="H2479" s="53"/>
      <c r="I2479" s="41"/>
      <c r="J2479" s="41"/>
      <c r="K2479" s="41"/>
      <c r="L2479" s="41"/>
      <c r="M2479" s="41"/>
      <c r="N2479" s="41"/>
      <c r="O2479" s="41"/>
      <c r="P2479" s="41"/>
      <c r="Q2479" s="41"/>
      <c r="R2479" s="41"/>
      <c r="S2479" s="41"/>
      <c r="T2479" s="41"/>
      <c r="U2479" s="44"/>
      <c r="V2479" s="40"/>
      <c r="W2479" s="40"/>
      <c r="X2479" s="40"/>
      <c r="Y2479" s="46"/>
      <c r="Z2479" s="40"/>
    </row>
    <row r="2480" customFormat="false" ht="15" hidden="false" customHeight="false" outlineLevel="0" collapsed="false">
      <c r="A2480" s="40"/>
      <c r="B2480" s="41"/>
      <c r="C2480" s="41"/>
      <c r="D2480" s="41"/>
      <c r="E2480" s="41"/>
      <c r="F2480" s="41"/>
      <c r="G2480" s="53"/>
      <c r="H2480" s="53"/>
      <c r="I2480" s="41"/>
      <c r="J2480" s="41"/>
      <c r="K2480" s="41"/>
      <c r="L2480" s="41"/>
      <c r="M2480" s="41"/>
      <c r="N2480" s="41"/>
      <c r="O2480" s="41"/>
      <c r="P2480" s="41"/>
      <c r="Q2480" s="41"/>
      <c r="R2480" s="41"/>
      <c r="S2480" s="41"/>
      <c r="T2480" s="41"/>
      <c r="U2480" s="44"/>
      <c r="V2480" s="40"/>
      <c r="W2480" s="40"/>
      <c r="X2480" s="40"/>
      <c r="Y2480" s="46"/>
      <c r="Z2480" s="40"/>
    </row>
    <row r="2481" customFormat="false" ht="15" hidden="false" customHeight="false" outlineLevel="0" collapsed="false">
      <c r="A2481" s="40"/>
      <c r="B2481" s="41"/>
      <c r="C2481" s="41"/>
      <c r="D2481" s="41"/>
      <c r="E2481" s="41"/>
      <c r="F2481" s="41"/>
      <c r="G2481" s="53"/>
      <c r="H2481" s="53"/>
      <c r="I2481" s="41"/>
      <c r="J2481" s="41"/>
      <c r="K2481" s="41"/>
      <c r="L2481" s="41"/>
      <c r="M2481" s="41"/>
      <c r="N2481" s="41"/>
      <c r="O2481" s="41"/>
      <c r="P2481" s="41"/>
      <c r="Q2481" s="41"/>
      <c r="R2481" s="41"/>
      <c r="S2481" s="41"/>
      <c r="T2481" s="41"/>
      <c r="U2481" s="44"/>
      <c r="V2481" s="40"/>
      <c r="W2481" s="40"/>
      <c r="X2481" s="40"/>
      <c r="Y2481" s="46"/>
      <c r="Z2481" s="40"/>
    </row>
    <row r="2482" customFormat="false" ht="15" hidden="false" customHeight="false" outlineLevel="0" collapsed="false">
      <c r="A2482" s="40"/>
      <c r="B2482" s="41"/>
      <c r="C2482" s="41"/>
      <c r="D2482" s="41"/>
      <c r="E2482" s="41"/>
      <c r="F2482" s="41"/>
      <c r="G2482" s="53"/>
      <c r="H2482" s="53"/>
      <c r="I2482" s="41"/>
      <c r="J2482" s="41"/>
      <c r="K2482" s="41"/>
      <c r="L2482" s="41"/>
      <c r="M2482" s="41"/>
      <c r="N2482" s="41"/>
      <c r="O2482" s="41"/>
      <c r="P2482" s="41"/>
      <c r="Q2482" s="41"/>
      <c r="R2482" s="41"/>
      <c r="S2482" s="41"/>
      <c r="T2482" s="41"/>
      <c r="U2482" s="44"/>
      <c r="V2482" s="40"/>
      <c r="W2482" s="40"/>
      <c r="X2482" s="40"/>
      <c r="Y2482" s="46"/>
      <c r="Z2482" s="40"/>
    </row>
    <row r="2483" customFormat="false" ht="15" hidden="false" customHeight="false" outlineLevel="0" collapsed="false">
      <c r="A2483" s="40"/>
      <c r="B2483" s="41"/>
      <c r="C2483" s="41"/>
      <c r="D2483" s="41"/>
      <c r="E2483" s="41"/>
      <c r="F2483" s="41"/>
      <c r="G2483" s="53"/>
      <c r="H2483" s="53"/>
      <c r="I2483" s="41"/>
      <c r="J2483" s="41"/>
      <c r="K2483" s="41"/>
      <c r="L2483" s="41"/>
      <c r="M2483" s="41"/>
      <c r="N2483" s="41"/>
      <c r="O2483" s="41"/>
      <c r="P2483" s="41"/>
      <c r="Q2483" s="41"/>
      <c r="R2483" s="41"/>
      <c r="S2483" s="41"/>
      <c r="T2483" s="41"/>
      <c r="U2483" s="44"/>
      <c r="V2483" s="40"/>
      <c r="W2483" s="40"/>
      <c r="X2483" s="40"/>
      <c r="Y2483" s="46"/>
      <c r="Z2483" s="40"/>
    </row>
    <row r="2484" customFormat="false" ht="15" hidden="false" customHeight="false" outlineLevel="0" collapsed="false">
      <c r="A2484" s="40"/>
      <c r="B2484" s="41"/>
      <c r="C2484" s="41"/>
      <c r="D2484" s="41"/>
      <c r="E2484" s="41"/>
      <c r="F2484" s="41"/>
      <c r="G2484" s="53"/>
      <c r="H2484" s="53"/>
      <c r="I2484" s="41"/>
      <c r="J2484" s="41"/>
      <c r="K2484" s="41"/>
      <c r="L2484" s="41"/>
      <c r="M2484" s="41"/>
      <c r="N2484" s="41"/>
      <c r="O2484" s="41"/>
      <c r="P2484" s="41"/>
      <c r="Q2484" s="41"/>
      <c r="R2484" s="41"/>
      <c r="S2484" s="41"/>
      <c r="T2484" s="41"/>
      <c r="U2484" s="44"/>
      <c r="V2484" s="40"/>
      <c r="W2484" s="40"/>
      <c r="X2484" s="40"/>
      <c r="Y2484" s="46"/>
      <c r="Z2484" s="40"/>
    </row>
    <row r="2485" customFormat="false" ht="15" hidden="false" customHeight="false" outlineLevel="0" collapsed="false">
      <c r="A2485" s="40"/>
      <c r="B2485" s="41"/>
      <c r="C2485" s="41"/>
      <c r="D2485" s="41"/>
      <c r="E2485" s="41"/>
      <c r="F2485" s="41"/>
      <c r="G2485" s="53"/>
      <c r="H2485" s="53"/>
      <c r="I2485" s="41"/>
      <c r="J2485" s="41"/>
      <c r="K2485" s="41"/>
      <c r="L2485" s="41"/>
      <c r="M2485" s="41"/>
      <c r="N2485" s="41"/>
      <c r="O2485" s="41"/>
      <c r="P2485" s="41"/>
      <c r="Q2485" s="41"/>
      <c r="R2485" s="41"/>
      <c r="S2485" s="41"/>
      <c r="T2485" s="41"/>
      <c r="U2485" s="44"/>
      <c r="V2485" s="40"/>
      <c r="W2485" s="40"/>
      <c r="X2485" s="40"/>
      <c r="Y2485" s="46"/>
      <c r="Z2485" s="40"/>
    </row>
    <row r="2486" customFormat="false" ht="15" hidden="false" customHeight="false" outlineLevel="0" collapsed="false">
      <c r="A2486" s="40"/>
      <c r="B2486" s="41"/>
      <c r="C2486" s="41"/>
      <c r="D2486" s="41"/>
      <c r="E2486" s="41"/>
      <c r="F2486" s="41"/>
      <c r="G2486" s="53"/>
      <c r="H2486" s="53"/>
      <c r="I2486" s="41"/>
      <c r="J2486" s="41"/>
      <c r="K2486" s="41"/>
      <c r="L2486" s="41"/>
      <c r="M2486" s="41"/>
      <c r="N2486" s="41"/>
      <c r="O2486" s="41"/>
      <c r="P2486" s="41"/>
      <c r="Q2486" s="41"/>
      <c r="R2486" s="41"/>
      <c r="S2486" s="41"/>
      <c r="T2486" s="41"/>
      <c r="U2486" s="44"/>
      <c r="V2486" s="40"/>
      <c r="W2486" s="40"/>
      <c r="X2486" s="40"/>
      <c r="Y2486" s="46"/>
      <c r="Z2486" s="40"/>
    </row>
    <row r="2487" customFormat="false" ht="15" hidden="false" customHeight="false" outlineLevel="0" collapsed="false">
      <c r="A2487" s="40"/>
      <c r="B2487" s="41"/>
      <c r="C2487" s="41"/>
      <c r="D2487" s="41"/>
      <c r="E2487" s="41"/>
      <c r="F2487" s="41"/>
      <c r="G2487" s="53"/>
      <c r="H2487" s="53"/>
      <c r="I2487" s="41"/>
      <c r="J2487" s="41"/>
      <c r="K2487" s="41"/>
      <c r="L2487" s="41"/>
      <c r="M2487" s="41"/>
      <c r="N2487" s="41"/>
      <c r="O2487" s="41"/>
      <c r="P2487" s="41"/>
      <c r="Q2487" s="41"/>
      <c r="R2487" s="41"/>
      <c r="S2487" s="41"/>
      <c r="T2487" s="41"/>
      <c r="U2487" s="44"/>
      <c r="V2487" s="40"/>
      <c r="W2487" s="40"/>
      <c r="X2487" s="40"/>
      <c r="Y2487" s="46"/>
      <c r="Z2487" s="40"/>
    </row>
    <row r="2488" customFormat="false" ht="15" hidden="false" customHeight="false" outlineLevel="0" collapsed="false">
      <c r="A2488" s="40"/>
      <c r="B2488" s="41"/>
      <c r="C2488" s="41"/>
      <c r="D2488" s="41"/>
      <c r="E2488" s="41"/>
      <c r="F2488" s="41"/>
      <c r="G2488" s="53"/>
      <c r="H2488" s="53"/>
      <c r="I2488" s="41"/>
      <c r="J2488" s="41"/>
      <c r="K2488" s="41"/>
      <c r="L2488" s="41"/>
      <c r="M2488" s="41"/>
      <c r="N2488" s="41"/>
      <c r="O2488" s="41"/>
      <c r="P2488" s="41"/>
      <c r="Q2488" s="41"/>
      <c r="R2488" s="41"/>
      <c r="S2488" s="41"/>
      <c r="T2488" s="41"/>
      <c r="U2488" s="44"/>
      <c r="V2488" s="40"/>
      <c r="W2488" s="40"/>
      <c r="X2488" s="40"/>
      <c r="Y2488" s="46"/>
      <c r="Z2488" s="40"/>
    </row>
    <row r="2489" customFormat="false" ht="15" hidden="false" customHeight="false" outlineLevel="0" collapsed="false">
      <c r="A2489" s="40"/>
      <c r="B2489" s="41"/>
      <c r="C2489" s="41"/>
      <c r="D2489" s="41"/>
      <c r="E2489" s="41"/>
      <c r="F2489" s="41"/>
      <c r="G2489" s="53"/>
      <c r="H2489" s="53"/>
      <c r="I2489" s="41"/>
      <c r="J2489" s="41"/>
      <c r="K2489" s="41"/>
      <c r="L2489" s="41"/>
      <c r="M2489" s="41"/>
      <c r="N2489" s="41"/>
      <c r="O2489" s="41"/>
      <c r="P2489" s="41"/>
      <c r="Q2489" s="41"/>
      <c r="R2489" s="41"/>
      <c r="S2489" s="41"/>
      <c r="T2489" s="41"/>
      <c r="U2489" s="44"/>
      <c r="V2489" s="40"/>
      <c r="W2489" s="40"/>
      <c r="X2489" s="40"/>
      <c r="Y2489" s="46"/>
      <c r="Z2489" s="40"/>
    </row>
    <row r="2490" customFormat="false" ht="15" hidden="false" customHeight="false" outlineLevel="0" collapsed="false">
      <c r="A2490" s="40"/>
      <c r="B2490" s="41"/>
      <c r="C2490" s="41"/>
      <c r="D2490" s="41"/>
      <c r="E2490" s="41"/>
      <c r="F2490" s="41"/>
      <c r="G2490" s="53"/>
      <c r="H2490" s="53"/>
      <c r="I2490" s="41"/>
      <c r="J2490" s="41"/>
      <c r="K2490" s="41"/>
      <c r="L2490" s="41"/>
      <c r="M2490" s="41"/>
      <c r="N2490" s="41"/>
      <c r="O2490" s="41"/>
      <c r="P2490" s="41"/>
      <c r="Q2490" s="41"/>
      <c r="R2490" s="41"/>
      <c r="S2490" s="41"/>
      <c r="T2490" s="41"/>
      <c r="U2490" s="44"/>
      <c r="V2490" s="40"/>
      <c r="W2490" s="40"/>
      <c r="X2490" s="40"/>
      <c r="Y2490" s="46"/>
      <c r="Z2490" s="40"/>
    </row>
    <row r="2491" customFormat="false" ht="15" hidden="false" customHeight="false" outlineLevel="0" collapsed="false">
      <c r="A2491" s="40"/>
      <c r="B2491" s="41"/>
      <c r="C2491" s="41"/>
      <c r="D2491" s="41"/>
      <c r="E2491" s="41"/>
      <c r="F2491" s="41"/>
      <c r="G2491" s="53"/>
      <c r="H2491" s="53"/>
      <c r="I2491" s="41"/>
      <c r="J2491" s="41"/>
      <c r="K2491" s="41"/>
      <c r="L2491" s="41"/>
      <c r="M2491" s="41"/>
      <c r="N2491" s="41"/>
      <c r="O2491" s="41"/>
      <c r="P2491" s="41"/>
      <c r="Q2491" s="41"/>
      <c r="R2491" s="41"/>
      <c r="S2491" s="41"/>
      <c r="T2491" s="41"/>
      <c r="U2491" s="44"/>
      <c r="V2491" s="40"/>
      <c r="W2491" s="40"/>
      <c r="X2491" s="40"/>
      <c r="Y2491" s="46"/>
      <c r="Z2491" s="40"/>
    </row>
    <row r="2492" customFormat="false" ht="15" hidden="false" customHeight="false" outlineLevel="0" collapsed="false">
      <c r="A2492" s="40"/>
      <c r="B2492" s="41"/>
      <c r="C2492" s="41"/>
      <c r="D2492" s="41"/>
      <c r="E2492" s="41"/>
      <c r="F2492" s="41"/>
      <c r="G2492" s="53"/>
      <c r="H2492" s="53"/>
      <c r="I2492" s="41"/>
      <c r="J2492" s="41"/>
      <c r="K2492" s="41"/>
      <c r="L2492" s="41"/>
      <c r="M2492" s="41"/>
      <c r="N2492" s="41"/>
      <c r="O2492" s="41"/>
      <c r="P2492" s="41"/>
      <c r="Q2492" s="41"/>
      <c r="R2492" s="41"/>
      <c r="S2492" s="41"/>
      <c r="T2492" s="41"/>
      <c r="U2492" s="44"/>
      <c r="V2492" s="40"/>
      <c r="W2492" s="40"/>
      <c r="X2492" s="40"/>
      <c r="Y2492" s="46"/>
      <c r="Z2492" s="40"/>
    </row>
    <row r="2493" customFormat="false" ht="15" hidden="false" customHeight="false" outlineLevel="0" collapsed="false">
      <c r="A2493" s="40"/>
      <c r="B2493" s="41"/>
      <c r="C2493" s="41"/>
      <c r="D2493" s="41"/>
      <c r="E2493" s="41"/>
      <c r="F2493" s="41"/>
      <c r="G2493" s="53"/>
      <c r="H2493" s="53"/>
      <c r="I2493" s="41"/>
      <c r="J2493" s="41"/>
      <c r="K2493" s="41"/>
      <c r="L2493" s="41"/>
      <c r="M2493" s="41"/>
      <c r="N2493" s="41"/>
      <c r="O2493" s="41"/>
      <c r="P2493" s="41"/>
      <c r="Q2493" s="41"/>
      <c r="R2493" s="41"/>
      <c r="S2493" s="41"/>
      <c r="T2493" s="41"/>
      <c r="U2493" s="44"/>
      <c r="V2493" s="40"/>
      <c r="W2493" s="40"/>
      <c r="X2493" s="40"/>
      <c r="Y2493" s="46"/>
      <c r="Z2493" s="40"/>
    </row>
    <row r="2494" customFormat="false" ht="15" hidden="false" customHeight="false" outlineLevel="0" collapsed="false">
      <c r="A2494" s="40"/>
      <c r="B2494" s="41"/>
      <c r="C2494" s="41"/>
      <c r="D2494" s="41"/>
      <c r="E2494" s="41"/>
      <c r="F2494" s="41"/>
      <c r="G2494" s="53"/>
      <c r="H2494" s="53"/>
      <c r="I2494" s="41"/>
      <c r="J2494" s="41"/>
      <c r="K2494" s="41"/>
      <c r="L2494" s="41"/>
      <c r="M2494" s="41"/>
      <c r="N2494" s="41"/>
      <c r="O2494" s="41"/>
      <c r="P2494" s="41"/>
      <c r="Q2494" s="41"/>
      <c r="R2494" s="41"/>
      <c r="S2494" s="41"/>
      <c r="T2494" s="41"/>
      <c r="U2494" s="44"/>
      <c r="V2494" s="40"/>
      <c r="W2494" s="40"/>
      <c r="X2494" s="40"/>
      <c r="Y2494" s="46"/>
      <c r="Z2494" s="40"/>
    </row>
    <row r="2495" customFormat="false" ht="15" hidden="false" customHeight="false" outlineLevel="0" collapsed="false">
      <c r="A2495" s="40"/>
      <c r="B2495" s="41"/>
      <c r="C2495" s="41"/>
      <c r="D2495" s="41"/>
      <c r="E2495" s="41"/>
      <c r="F2495" s="41"/>
      <c r="G2495" s="53"/>
      <c r="H2495" s="53"/>
      <c r="I2495" s="41"/>
      <c r="J2495" s="41"/>
      <c r="K2495" s="41"/>
      <c r="L2495" s="41"/>
      <c r="M2495" s="41"/>
      <c r="N2495" s="41"/>
      <c r="O2495" s="41"/>
      <c r="P2495" s="41"/>
      <c r="Q2495" s="41"/>
      <c r="R2495" s="41"/>
      <c r="S2495" s="41"/>
      <c r="T2495" s="41"/>
      <c r="U2495" s="44"/>
      <c r="V2495" s="40"/>
      <c r="W2495" s="40"/>
      <c r="X2495" s="40"/>
      <c r="Y2495" s="46"/>
      <c r="Z2495" s="40"/>
    </row>
    <row r="2496" customFormat="false" ht="15" hidden="false" customHeight="false" outlineLevel="0" collapsed="false">
      <c r="A2496" s="40"/>
      <c r="B2496" s="41"/>
      <c r="C2496" s="41"/>
      <c r="D2496" s="41"/>
      <c r="E2496" s="41"/>
      <c r="F2496" s="41"/>
      <c r="G2496" s="53"/>
      <c r="H2496" s="53"/>
      <c r="I2496" s="41"/>
      <c r="J2496" s="41"/>
      <c r="K2496" s="41"/>
      <c r="L2496" s="41"/>
      <c r="M2496" s="41"/>
      <c r="N2496" s="41"/>
      <c r="O2496" s="41"/>
      <c r="P2496" s="41"/>
      <c r="Q2496" s="41"/>
      <c r="R2496" s="41"/>
      <c r="S2496" s="41"/>
      <c r="T2496" s="41"/>
      <c r="U2496" s="44"/>
      <c r="V2496" s="40"/>
      <c r="W2496" s="40"/>
      <c r="X2496" s="40"/>
      <c r="Y2496" s="46"/>
      <c r="Z2496" s="40"/>
    </row>
    <row r="2497" customFormat="false" ht="15" hidden="false" customHeight="false" outlineLevel="0" collapsed="false">
      <c r="A2497" s="40"/>
      <c r="B2497" s="41"/>
      <c r="C2497" s="41"/>
      <c r="D2497" s="41"/>
      <c r="E2497" s="41"/>
      <c r="F2497" s="41"/>
      <c r="G2497" s="53"/>
      <c r="H2497" s="53"/>
      <c r="I2497" s="41"/>
      <c r="J2497" s="41"/>
      <c r="K2497" s="41"/>
      <c r="L2497" s="41"/>
      <c r="M2497" s="41"/>
      <c r="N2497" s="41"/>
      <c r="O2497" s="41"/>
      <c r="P2497" s="41"/>
      <c r="Q2497" s="41"/>
      <c r="R2497" s="41"/>
      <c r="S2497" s="41"/>
      <c r="T2497" s="41"/>
      <c r="U2497" s="44"/>
      <c r="V2497" s="40"/>
      <c r="W2497" s="40"/>
      <c r="X2497" s="40"/>
      <c r="Y2497" s="46"/>
      <c r="Z2497" s="40"/>
    </row>
    <row r="2498" customFormat="false" ht="15" hidden="false" customHeight="false" outlineLevel="0" collapsed="false">
      <c r="A2498" s="40"/>
      <c r="B2498" s="41"/>
      <c r="C2498" s="41"/>
      <c r="D2498" s="41"/>
      <c r="E2498" s="41"/>
      <c r="F2498" s="41"/>
      <c r="G2498" s="53"/>
      <c r="H2498" s="53"/>
      <c r="I2498" s="41"/>
      <c r="J2498" s="41"/>
      <c r="K2498" s="41"/>
      <c r="L2498" s="41"/>
      <c r="M2498" s="41"/>
      <c r="N2498" s="41"/>
      <c r="O2498" s="41"/>
      <c r="P2498" s="41"/>
      <c r="Q2498" s="41"/>
      <c r="R2498" s="41"/>
      <c r="S2498" s="41"/>
      <c r="T2498" s="41"/>
      <c r="U2498" s="44"/>
      <c r="V2498" s="40"/>
      <c r="W2498" s="40"/>
      <c r="X2498" s="40"/>
      <c r="Y2498" s="46"/>
      <c r="Z2498" s="40"/>
    </row>
    <row r="2499" customFormat="false" ht="15" hidden="false" customHeight="false" outlineLevel="0" collapsed="false">
      <c r="A2499" s="40"/>
      <c r="B2499" s="41"/>
      <c r="C2499" s="41"/>
      <c r="D2499" s="41"/>
      <c r="E2499" s="41"/>
      <c r="F2499" s="41"/>
      <c r="G2499" s="53"/>
      <c r="H2499" s="53"/>
      <c r="I2499" s="41"/>
      <c r="J2499" s="41"/>
      <c r="K2499" s="41"/>
      <c r="L2499" s="41"/>
      <c r="M2499" s="41"/>
      <c r="N2499" s="41"/>
      <c r="O2499" s="41"/>
      <c r="P2499" s="41"/>
      <c r="Q2499" s="41"/>
      <c r="R2499" s="41"/>
      <c r="S2499" s="41"/>
      <c r="T2499" s="41"/>
      <c r="U2499" s="44"/>
      <c r="V2499" s="40"/>
      <c r="W2499" s="40"/>
      <c r="X2499" s="40"/>
      <c r="Y2499" s="46"/>
      <c r="Z2499" s="40"/>
    </row>
    <row r="2500" customFormat="false" ht="15" hidden="false" customHeight="false" outlineLevel="0" collapsed="false">
      <c r="A2500" s="40"/>
      <c r="B2500" s="41"/>
      <c r="C2500" s="41"/>
      <c r="D2500" s="41"/>
      <c r="E2500" s="41"/>
      <c r="F2500" s="41"/>
      <c r="G2500" s="53"/>
      <c r="H2500" s="53"/>
      <c r="I2500" s="41"/>
      <c r="J2500" s="41"/>
      <c r="K2500" s="41"/>
      <c r="L2500" s="41"/>
      <c r="M2500" s="41"/>
      <c r="N2500" s="41"/>
      <c r="O2500" s="41"/>
      <c r="P2500" s="41"/>
      <c r="Q2500" s="41"/>
      <c r="R2500" s="41"/>
      <c r="S2500" s="41"/>
      <c r="T2500" s="41"/>
      <c r="U2500" s="44"/>
      <c r="V2500" s="40"/>
      <c r="W2500" s="40"/>
      <c r="X2500" s="40"/>
      <c r="Y2500" s="46"/>
      <c r="Z2500" s="40"/>
    </row>
    <row r="2501" customFormat="false" ht="15" hidden="false" customHeight="false" outlineLevel="0" collapsed="false">
      <c r="A2501" s="40"/>
      <c r="B2501" s="41"/>
      <c r="C2501" s="41"/>
      <c r="D2501" s="41"/>
      <c r="E2501" s="41"/>
      <c r="F2501" s="41"/>
      <c r="G2501" s="53"/>
      <c r="H2501" s="53"/>
      <c r="I2501" s="41"/>
      <c r="J2501" s="41"/>
      <c r="K2501" s="41"/>
      <c r="L2501" s="41"/>
      <c r="M2501" s="41"/>
      <c r="N2501" s="41"/>
      <c r="O2501" s="41"/>
      <c r="P2501" s="41"/>
      <c r="Q2501" s="41"/>
      <c r="R2501" s="41"/>
      <c r="S2501" s="41"/>
      <c r="T2501" s="41"/>
      <c r="U2501" s="44"/>
      <c r="V2501" s="40"/>
      <c r="W2501" s="40"/>
      <c r="X2501" s="40"/>
      <c r="Y2501" s="46"/>
      <c r="Z2501" s="40"/>
    </row>
    <row r="2502" customFormat="false" ht="15" hidden="false" customHeight="false" outlineLevel="0" collapsed="false">
      <c r="A2502" s="40"/>
      <c r="B2502" s="41"/>
      <c r="C2502" s="41"/>
      <c r="D2502" s="41"/>
      <c r="E2502" s="41"/>
      <c r="F2502" s="41"/>
      <c r="G2502" s="53"/>
      <c r="H2502" s="53"/>
      <c r="I2502" s="41"/>
      <c r="J2502" s="41"/>
      <c r="K2502" s="41"/>
      <c r="L2502" s="41"/>
      <c r="M2502" s="41"/>
      <c r="N2502" s="41"/>
      <c r="O2502" s="41"/>
      <c r="P2502" s="41"/>
      <c r="Q2502" s="41"/>
      <c r="R2502" s="41"/>
      <c r="S2502" s="41"/>
      <c r="T2502" s="41"/>
      <c r="U2502" s="44"/>
      <c r="V2502" s="40"/>
      <c r="W2502" s="40"/>
      <c r="X2502" s="40"/>
      <c r="Y2502" s="46"/>
      <c r="Z2502" s="40"/>
    </row>
    <row r="2503" customFormat="false" ht="15" hidden="false" customHeight="false" outlineLevel="0" collapsed="false">
      <c r="A2503" s="40"/>
      <c r="B2503" s="41"/>
      <c r="C2503" s="41"/>
      <c r="D2503" s="41"/>
      <c r="E2503" s="41"/>
      <c r="F2503" s="41"/>
      <c r="G2503" s="53"/>
      <c r="H2503" s="53"/>
      <c r="I2503" s="41"/>
      <c r="J2503" s="41"/>
      <c r="K2503" s="41"/>
      <c r="L2503" s="41"/>
      <c r="M2503" s="41"/>
      <c r="N2503" s="41"/>
      <c r="O2503" s="41"/>
      <c r="P2503" s="41"/>
      <c r="Q2503" s="41"/>
      <c r="R2503" s="41"/>
      <c r="S2503" s="41"/>
      <c r="T2503" s="41"/>
      <c r="U2503" s="44"/>
      <c r="V2503" s="40"/>
      <c r="W2503" s="40"/>
      <c r="X2503" s="40"/>
      <c r="Y2503" s="46"/>
      <c r="Z2503" s="40"/>
    </row>
    <row r="2504" customFormat="false" ht="15" hidden="false" customHeight="false" outlineLevel="0" collapsed="false">
      <c r="A2504" s="40"/>
      <c r="B2504" s="41"/>
      <c r="C2504" s="41"/>
      <c r="D2504" s="41"/>
      <c r="E2504" s="41"/>
      <c r="F2504" s="41"/>
      <c r="G2504" s="53"/>
      <c r="H2504" s="53"/>
      <c r="I2504" s="41"/>
      <c r="J2504" s="41"/>
      <c r="K2504" s="41"/>
      <c r="L2504" s="41"/>
      <c r="M2504" s="41"/>
      <c r="N2504" s="41"/>
      <c r="O2504" s="41"/>
      <c r="P2504" s="41"/>
      <c r="Q2504" s="41"/>
      <c r="R2504" s="41"/>
      <c r="S2504" s="41"/>
      <c r="T2504" s="41"/>
      <c r="U2504" s="44"/>
      <c r="V2504" s="40"/>
      <c r="W2504" s="40"/>
      <c r="X2504" s="40"/>
      <c r="Y2504" s="46"/>
      <c r="Z2504" s="40"/>
    </row>
    <row r="2505" customFormat="false" ht="15" hidden="false" customHeight="false" outlineLevel="0" collapsed="false">
      <c r="A2505" s="40"/>
      <c r="B2505" s="41"/>
      <c r="C2505" s="41"/>
      <c r="D2505" s="41"/>
      <c r="E2505" s="41"/>
      <c r="F2505" s="41"/>
      <c r="G2505" s="53"/>
      <c r="H2505" s="53"/>
      <c r="I2505" s="41"/>
      <c r="J2505" s="41"/>
      <c r="K2505" s="41"/>
      <c r="L2505" s="41"/>
      <c r="M2505" s="41"/>
      <c r="N2505" s="41"/>
      <c r="O2505" s="41"/>
      <c r="P2505" s="41"/>
      <c r="Q2505" s="41"/>
      <c r="R2505" s="41"/>
      <c r="S2505" s="41"/>
      <c r="T2505" s="41"/>
      <c r="U2505" s="44"/>
      <c r="V2505" s="40"/>
      <c r="W2505" s="40"/>
      <c r="X2505" s="40"/>
      <c r="Y2505" s="46"/>
      <c r="Z2505" s="40"/>
    </row>
    <row r="2506" customFormat="false" ht="15" hidden="false" customHeight="false" outlineLevel="0" collapsed="false">
      <c r="A2506" s="40"/>
      <c r="B2506" s="41"/>
      <c r="C2506" s="41"/>
      <c r="D2506" s="41"/>
      <c r="E2506" s="41"/>
      <c r="F2506" s="41"/>
      <c r="G2506" s="53"/>
      <c r="H2506" s="53"/>
      <c r="I2506" s="41"/>
      <c r="J2506" s="41"/>
      <c r="K2506" s="41"/>
      <c r="L2506" s="41"/>
      <c r="M2506" s="41"/>
      <c r="N2506" s="41"/>
      <c r="O2506" s="41"/>
      <c r="P2506" s="41"/>
      <c r="Q2506" s="41"/>
      <c r="R2506" s="41"/>
      <c r="S2506" s="41"/>
      <c r="T2506" s="41"/>
      <c r="U2506" s="44"/>
      <c r="V2506" s="40"/>
      <c r="W2506" s="40"/>
      <c r="X2506" s="40"/>
      <c r="Y2506" s="46"/>
      <c r="Z2506" s="40"/>
    </row>
    <row r="2507" customFormat="false" ht="15" hidden="false" customHeight="false" outlineLevel="0" collapsed="false">
      <c r="A2507" s="40"/>
      <c r="B2507" s="41"/>
      <c r="C2507" s="41"/>
      <c r="D2507" s="41"/>
      <c r="E2507" s="41"/>
      <c r="F2507" s="41"/>
      <c r="G2507" s="53"/>
      <c r="H2507" s="53"/>
      <c r="I2507" s="41"/>
      <c r="J2507" s="41"/>
      <c r="K2507" s="41"/>
      <c r="L2507" s="41"/>
      <c r="M2507" s="41"/>
      <c r="N2507" s="41"/>
      <c r="O2507" s="41"/>
      <c r="P2507" s="41"/>
      <c r="Q2507" s="41"/>
      <c r="R2507" s="41"/>
      <c r="S2507" s="41"/>
      <c r="T2507" s="41"/>
      <c r="U2507" s="44"/>
      <c r="V2507" s="40"/>
      <c r="W2507" s="40"/>
      <c r="X2507" s="40"/>
      <c r="Y2507" s="46"/>
      <c r="Z2507" s="40"/>
    </row>
    <row r="2508" customFormat="false" ht="15" hidden="false" customHeight="false" outlineLevel="0" collapsed="false">
      <c r="A2508" s="40"/>
      <c r="B2508" s="41"/>
      <c r="C2508" s="41"/>
      <c r="D2508" s="41"/>
      <c r="E2508" s="41"/>
      <c r="F2508" s="41"/>
      <c r="G2508" s="53"/>
      <c r="H2508" s="53"/>
      <c r="I2508" s="41"/>
      <c r="J2508" s="41"/>
      <c r="K2508" s="41"/>
      <c r="L2508" s="41"/>
      <c r="M2508" s="41"/>
      <c r="N2508" s="41"/>
      <c r="O2508" s="41"/>
      <c r="P2508" s="41"/>
      <c r="Q2508" s="41"/>
      <c r="R2508" s="41"/>
      <c r="S2508" s="41"/>
      <c r="T2508" s="41"/>
      <c r="U2508" s="44"/>
      <c r="V2508" s="40"/>
      <c r="W2508" s="40"/>
      <c r="X2508" s="40"/>
      <c r="Y2508" s="46"/>
      <c r="Z2508" s="40"/>
    </row>
    <row r="2509" customFormat="false" ht="15" hidden="false" customHeight="false" outlineLevel="0" collapsed="false">
      <c r="A2509" s="40"/>
      <c r="B2509" s="41"/>
      <c r="C2509" s="41"/>
      <c r="D2509" s="41"/>
      <c r="E2509" s="41"/>
      <c r="F2509" s="41"/>
      <c r="G2509" s="53"/>
      <c r="H2509" s="53"/>
      <c r="I2509" s="41"/>
      <c r="J2509" s="41"/>
      <c r="K2509" s="41"/>
      <c r="L2509" s="41"/>
      <c r="M2509" s="41"/>
      <c r="N2509" s="41"/>
      <c r="O2509" s="41"/>
      <c r="P2509" s="41"/>
      <c r="Q2509" s="41"/>
      <c r="R2509" s="41"/>
      <c r="S2509" s="41"/>
      <c r="T2509" s="41"/>
      <c r="U2509" s="44"/>
      <c r="V2509" s="40"/>
      <c r="W2509" s="40"/>
      <c r="X2509" s="40"/>
      <c r="Y2509" s="46"/>
      <c r="Z2509" s="40"/>
    </row>
    <row r="2510" customFormat="false" ht="15" hidden="false" customHeight="false" outlineLevel="0" collapsed="false">
      <c r="A2510" s="40"/>
      <c r="B2510" s="41"/>
      <c r="C2510" s="41"/>
      <c r="D2510" s="41"/>
      <c r="E2510" s="41"/>
      <c r="F2510" s="41"/>
      <c r="G2510" s="53"/>
      <c r="H2510" s="53"/>
      <c r="I2510" s="41"/>
      <c r="J2510" s="41"/>
      <c r="K2510" s="41"/>
      <c r="L2510" s="41"/>
      <c r="M2510" s="41"/>
      <c r="N2510" s="41"/>
      <c r="O2510" s="41"/>
      <c r="P2510" s="41"/>
      <c r="Q2510" s="41"/>
      <c r="R2510" s="41"/>
      <c r="S2510" s="41"/>
      <c r="T2510" s="41"/>
      <c r="U2510" s="44"/>
      <c r="V2510" s="40"/>
      <c r="W2510" s="40"/>
      <c r="X2510" s="40"/>
      <c r="Y2510" s="46"/>
      <c r="Z2510" s="40"/>
    </row>
    <row r="2511" customFormat="false" ht="15" hidden="false" customHeight="false" outlineLevel="0" collapsed="false">
      <c r="A2511" s="40"/>
      <c r="B2511" s="41"/>
      <c r="C2511" s="41"/>
      <c r="D2511" s="41"/>
      <c r="E2511" s="41"/>
      <c r="F2511" s="41"/>
      <c r="G2511" s="53"/>
      <c r="H2511" s="53"/>
      <c r="I2511" s="41"/>
      <c r="J2511" s="41"/>
      <c r="K2511" s="41"/>
      <c r="L2511" s="41"/>
      <c r="M2511" s="41"/>
      <c r="N2511" s="41"/>
      <c r="O2511" s="41"/>
      <c r="P2511" s="41"/>
      <c r="Q2511" s="41"/>
      <c r="R2511" s="41"/>
      <c r="S2511" s="41"/>
      <c r="T2511" s="41"/>
      <c r="U2511" s="44"/>
      <c r="V2511" s="40"/>
      <c r="W2511" s="40"/>
      <c r="X2511" s="40"/>
      <c r="Y2511" s="46"/>
      <c r="Z2511" s="40"/>
    </row>
    <row r="2512" customFormat="false" ht="15" hidden="false" customHeight="false" outlineLevel="0" collapsed="false">
      <c r="A2512" s="40"/>
      <c r="B2512" s="41"/>
      <c r="C2512" s="41"/>
      <c r="D2512" s="41"/>
      <c r="E2512" s="41"/>
      <c r="F2512" s="41"/>
      <c r="G2512" s="53"/>
      <c r="H2512" s="53"/>
      <c r="I2512" s="41"/>
      <c r="J2512" s="41"/>
      <c r="K2512" s="41"/>
      <c r="L2512" s="41"/>
      <c r="M2512" s="41"/>
      <c r="N2512" s="41"/>
      <c r="O2512" s="41"/>
      <c r="P2512" s="41"/>
      <c r="Q2512" s="41"/>
      <c r="R2512" s="41"/>
      <c r="S2512" s="41"/>
      <c r="T2512" s="41"/>
      <c r="U2512" s="44"/>
      <c r="V2512" s="40"/>
      <c r="W2512" s="40"/>
      <c r="X2512" s="40"/>
      <c r="Y2512" s="46"/>
      <c r="Z2512" s="40"/>
    </row>
    <row r="2513" customFormat="false" ht="15" hidden="false" customHeight="false" outlineLevel="0" collapsed="false">
      <c r="A2513" s="40"/>
      <c r="B2513" s="41"/>
      <c r="C2513" s="41"/>
      <c r="D2513" s="41"/>
      <c r="E2513" s="41"/>
      <c r="F2513" s="41"/>
      <c r="G2513" s="53"/>
      <c r="H2513" s="53"/>
      <c r="I2513" s="41"/>
      <c r="J2513" s="41"/>
      <c r="K2513" s="41"/>
      <c r="L2513" s="41"/>
      <c r="M2513" s="41"/>
      <c r="N2513" s="41"/>
      <c r="O2513" s="41"/>
      <c r="P2513" s="41"/>
      <c r="Q2513" s="41"/>
      <c r="R2513" s="41"/>
      <c r="S2513" s="41"/>
      <c r="T2513" s="41"/>
      <c r="U2513" s="44"/>
      <c r="V2513" s="40"/>
      <c r="W2513" s="40"/>
      <c r="X2513" s="40"/>
      <c r="Y2513" s="46"/>
      <c r="Z2513" s="40"/>
    </row>
    <row r="2514" customFormat="false" ht="15" hidden="false" customHeight="false" outlineLevel="0" collapsed="false">
      <c r="A2514" s="40"/>
      <c r="B2514" s="41"/>
      <c r="C2514" s="41"/>
      <c r="D2514" s="41"/>
      <c r="E2514" s="41"/>
      <c r="F2514" s="41"/>
      <c r="G2514" s="53"/>
      <c r="H2514" s="53"/>
      <c r="I2514" s="41"/>
      <c r="J2514" s="41"/>
      <c r="K2514" s="41"/>
      <c r="L2514" s="41"/>
      <c r="M2514" s="41"/>
      <c r="N2514" s="41"/>
      <c r="O2514" s="41"/>
      <c r="P2514" s="41"/>
      <c r="Q2514" s="41"/>
      <c r="R2514" s="41"/>
      <c r="S2514" s="41"/>
      <c r="T2514" s="41"/>
      <c r="U2514" s="44"/>
      <c r="V2514" s="40"/>
      <c r="W2514" s="40"/>
      <c r="X2514" s="40"/>
      <c r="Y2514" s="46"/>
      <c r="Z2514" s="40"/>
    </row>
    <row r="2515" customFormat="false" ht="15" hidden="false" customHeight="false" outlineLevel="0" collapsed="false">
      <c r="A2515" s="40"/>
      <c r="B2515" s="41"/>
      <c r="C2515" s="41"/>
      <c r="D2515" s="41"/>
      <c r="E2515" s="41"/>
      <c r="F2515" s="41"/>
      <c r="G2515" s="53"/>
      <c r="H2515" s="53"/>
      <c r="I2515" s="41"/>
      <c r="J2515" s="41"/>
      <c r="K2515" s="41"/>
      <c r="L2515" s="41"/>
      <c r="M2515" s="41"/>
      <c r="N2515" s="41"/>
      <c r="O2515" s="41"/>
      <c r="P2515" s="41"/>
      <c r="Q2515" s="41"/>
      <c r="R2515" s="41"/>
      <c r="S2515" s="41"/>
      <c r="T2515" s="41"/>
      <c r="U2515" s="44"/>
      <c r="V2515" s="40"/>
      <c r="W2515" s="40"/>
      <c r="X2515" s="40"/>
      <c r="Y2515" s="46"/>
      <c r="Z2515" s="40"/>
    </row>
    <row r="2516" customFormat="false" ht="15" hidden="false" customHeight="false" outlineLevel="0" collapsed="false">
      <c r="A2516" s="40"/>
      <c r="B2516" s="41"/>
      <c r="C2516" s="41"/>
      <c r="D2516" s="41"/>
      <c r="E2516" s="41"/>
      <c r="F2516" s="41"/>
      <c r="G2516" s="53"/>
      <c r="H2516" s="53"/>
      <c r="I2516" s="41"/>
      <c r="J2516" s="41"/>
      <c r="K2516" s="41"/>
      <c r="L2516" s="41"/>
      <c r="M2516" s="41"/>
      <c r="N2516" s="41"/>
      <c r="O2516" s="41"/>
      <c r="P2516" s="41"/>
      <c r="Q2516" s="41"/>
      <c r="R2516" s="41"/>
      <c r="S2516" s="41"/>
      <c r="T2516" s="41"/>
      <c r="U2516" s="44"/>
      <c r="V2516" s="40"/>
      <c r="W2516" s="40"/>
      <c r="X2516" s="40"/>
      <c r="Y2516" s="46"/>
      <c r="Z2516" s="40"/>
    </row>
    <row r="2517" customFormat="false" ht="15" hidden="false" customHeight="false" outlineLevel="0" collapsed="false">
      <c r="A2517" s="40"/>
      <c r="B2517" s="41"/>
      <c r="C2517" s="41"/>
      <c r="D2517" s="41"/>
      <c r="E2517" s="41"/>
      <c r="F2517" s="41"/>
      <c r="G2517" s="53"/>
      <c r="H2517" s="53"/>
      <c r="I2517" s="41"/>
      <c r="J2517" s="41"/>
      <c r="K2517" s="41"/>
      <c r="L2517" s="41"/>
      <c r="M2517" s="41"/>
      <c r="N2517" s="41"/>
      <c r="O2517" s="41"/>
      <c r="P2517" s="41"/>
      <c r="Q2517" s="41"/>
      <c r="R2517" s="41"/>
      <c r="S2517" s="41"/>
      <c r="T2517" s="41"/>
      <c r="U2517" s="44"/>
      <c r="V2517" s="40"/>
      <c r="W2517" s="40"/>
      <c r="X2517" s="40"/>
      <c r="Y2517" s="46"/>
      <c r="Z2517" s="40"/>
    </row>
    <row r="2518" customFormat="false" ht="15" hidden="false" customHeight="false" outlineLevel="0" collapsed="false">
      <c r="A2518" s="40"/>
      <c r="B2518" s="41"/>
      <c r="C2518" s="41"/>
      <c r="D2518" s="41"/>
      <c r="E2518" s="41"/>
      <c r="F2518" s="41"/>
      <c r="G2518" s="53"/>
      <c r="H2518" s="53"/>
      <c r="I2518" s="41"/>
      <c r="J2518" s="41"/>
      <c r="K2518" s="41"/>
      <c r="L2518" s="41"/>
      <c r="M2518" s="41"/>
      <c r="N2518" s="41"/>
      <c r="O2518" s="41"/>
      <c r="P2518" s="41"/>
      <c r="Q2518" s="41"/>
      <c r="R2518" s="41"/>
      <c r="S2518" s="41"/>
      <c r="T2518" s="41"/>
      <c r="U2518" s="44"/>
      <c r="V2518" s="40"/>
      <c r="W2518" s="40"/>
      <c r="X2518" s="40"/>
      <c r="Y2518" s="46"/>
      <c r="Z2518" s="40"/>
    </row>
    <row r="2519" customFormat="false" ht="15" hidden="false" customHeight="false" outlineLevel="0" collapsed="false">
      <c r="A2519" s="40"/>
      <c r="B2519" s="41"/>
      <c r="C2519" s="41"/>
      <c r="D2519" s="41"/>
      <c r="E2519" s="41"/>
      <c r="F2519" s="41"/>
      <c r="G2519" s="53"/>
      <c r="H2519" s="53"/>
      <c r="I2519" s="41"/>
      <c r="J2519" s="41"/>
      <c r="K2519" s="41"/>
      <c r="L2519" s="41"/>
      <c r="M2519" s="41"/>
      <c r="N2519" s="41"/>
      <c r="O2519" s="41"/>
      <c r="P2519" s="41"/>
      <c r="Q2519" s="41"/>
      <c r="R2519" s="41"/>
      <c r="S2519" s="41"/>
      <c r="T2519" s="41"/>
      <c r="U2519" s="44"/>
      <c r="V2519" s="40"/>
      <c r="W2519" s="40"/>
      <c r="X2519" s="40"/>
      <c r="Y2519" s="46"/>
      <c r="Z2519" s="40"/>
    </row>
    <row r="2520" customFormat="false" ht="15" hidden="false" customHeight="false" outlineLevel="0" collapsed="false">
      <c r="A2520" s="40"/>
      <c r="B2520" s="41"/>
      <c r="C2520" s="41"/>
      <c r="D2520" s="41"/>
      <c r="E2520" s="41"/>
      <c r="F2520" s="41"/>
      <c r="G2520" s="53"/>
      <c r="H2520" s="53"/>
      <c r="I2520" s="41"/>
      <c r="J2520" s="41"/>
      <c r="K2520" s="41"/>
      <c r="L2520" s="41"/>
      <c r="M2520" s="41"/>
      <c r="N2520" s="41"/>
      <c r="O2520" s="41"/>
      <c r="P2520" s="41"/>
      <c r="Q2520" s="41"/>
      <c r="R2520" s="41"/>
      <c r="S2520" s="41"/>
      <c r="T2520" s="41"/>
      <c r="U2520" s="44"/>
      <c r="V2520" s="40"/>
      <c r="W2520" s="40"/>
      <c r="X2520" s="40"/>
      <c r="Y2520" s="46"/>
      <c r="Z2520" s="40"/>
    </row>
    <row r="2521" customFormat="false" ht="15" hidden="false" customHeight="false" outlineLevel="0" collapsed="false">
      <c r="A2521" s="40"/>
      <c r="B2521" s="41"/>
      <c r="C2521" s="41"/>
      <c r="D2521" s="41"/>
      <c r="E2521" s="41"/>
      <c r="F2521" s="41"/>
      <c r="G2521" s="53"/>
      <c r="H2521" s="53"/>
      <c r="I2521" s="41"/>
      <c r="J2521" s="41"/>
      <c r="K2521" s="41"/>
      <c r="L2521" s="41"/>
      <c r="M2521" s="41"/>
      <c r="N2521" s="41"/>
      <c r="O2521" s="41"/>
      <c r="P2521" s="41"/>
      <c r="Q2521" s="41"/>
      <c r="R2521" s="41"/>
      <c r="S2521" s="41"/>
      <c r="T2521" s="41"/>
      <c r="U2521" s="44"/>
      <c r="V2521" s="40"/>
      <c r="W2521" s="40"/>
      <c r="X2521" s="40"/>
      <c r="Y2521" s="46"/>
      <c r="Z2521" s="40"/>
    </row>
    <row r="2522" customFormat="false" ht="15" hidden="false" customHeight="false" outlineLevel="0" collapsed="false">
      <c r="A2522" s="40"/>
      <c r="B2522" s="41"/>
      <c r="C2522" s="41"/>
      <c r="D2522" s="41"/>
      <c r="E2522" s="41"/>
      <c r="F2522" s="41"/>
      <c r="G2522" s="53"/>
      <c r="H2522" s="53"/>
      <c r="I2522" s="41"/>
      <c r="J2522" s="41"/>
      <c r="K2522" s="41"/>
      <c r="L2522" s="41"/>
      <c r="M2522" s="41"/>
      <c r="N2522" s="41"/>
      <c r="O2522" s="41"/>
      <c r="P2522" s="41"/>
      <c r="Q2522" s="41"/>
      <c r="R2522" s="41"/>
      <c r="S2522" s="41"/>
      <c r="T2522" s="41"/>
      <c r="U2522" s="44"/>
      <c r="V2522" s="40"/>
      <c r="W2522" s="40"/>
      <c r="X2522" s="40"/>
      <c r="Y2522" s="46"/>
      <c r="Z2522" s="40"/>
    </row>
    <row r="2523" customFormat="false" ht="15" hidden="false" customHeight="false" outlineLevel="0" collapsed="false">
      <c r="A2523" s="40"/>
      <c r="B2523" s="41"/>
      <c r="C2523" s="41"/>
      <c r="D2523" s="41"/>
      <c r="E2523" s="41"/>
      <c r="F2523" s="41"/>
      <c r="G2523" s="53"/>
      <c r="H2523" s="53"/>
      <c r="I2523" s="41"/>
      <c r="J2523" s="41"/>
      <c r="K2523" s="41"/>
      <c r="L2523" s="41"/>
      <c r="M2523" s="41"/>
      <c r="N2523" s="41"/>
      <c r="O2523" s="41"/>
      <c r="P2523" s="41"/>
      <c r="Q2523" s="41"/>
      <c r="R2523" s="41"/>
      <c r="S2523" s="41"/>
      <c r="T2523" s="41"/>
      <c r="U2523" s="44"/>
      <c r="V2523" s="40"/>
      <c r="W2523" s="40"/>
      <c r="X2523" s="40"/>
      <c r="Y2523" s="46"/>
      <c r="Z2523" s="40"/>
    </row>
    <row r="2524" customFormat="false" ht="15" hidden="false" customHeight="false" outlineLevel="0" collapsed="false">
      <c r="A2524" s="40"/>
      <c r="B2524" s="41"/>
      <c r="C2524" s="41"/>
      <c r="D2524" s="41"/>
      <c r="E2524" s="41"/>
      <c r="F2524" s="41"/>
      <c r="G2524" s="53"/>
      <c r="H2524" s="53"/>
      <c r="I2524" s="41"/>
      <c r="J2524" s="41"/>
      <c r="K2524" s="41"/>
      <c r="L2524" s="41"/>
      <c r="M2524" s="41"/>
      <c r="N2524" s="41"/>
      <c r="O2524" s="41"/>
      <c r="P2524" s="41"/>
      <c r="Q2524" s="41"/>
      <c r="R2524" s="41"/>
      <c r="S2524" s="41"/>
      <c r="T2524" s="41"/>
      <c r="U2524" s="44"/>
      <c r="V2524" s="40"/>
      <c r="W2524" s="40"/>
      <c r="X2524" s="40"/>
      <c r="Y2524" s="46"/>
      <c r="Z2524" s="40"/>
    </row>
    <row r="2525" customFormat="false" ht="15" hidden="false" customHeight="false" outlineLevel="0" collapsed="false">
      <c r="A2525" s="40"/>
      <c r="B2525" s="41"/>
      <c r="C2525" s="41"/>
      <c r="D2525" s="41"/>
      <c r="E2525" s="41"/>
      <c r="F2525" s="41"/>
      <c r="G2525" s="53"/>
      <c r="H2525" s="53"/>
      <c r="I2525" s="41"/>
      <c r="J2525" s="41"/>
      <c r="K2525" s="41"/>
      <c r="L2525" s="41"/>
      <c r="M2525" s="41"/>
      <c r="N2525" s="41"/>
      <c r="O2525" s="41"/>
      <c r="P2525" s="41"/>
      <c r="Q2525" s="41"/>
      <c r="R2525" s="41"/>
      <c r="S2525" s="41"/>
      <c r="T2525" s="41"/>
      <c r="U2525" s="44"/>
      <c r="V2525" s="40"/>
      <c r="W2525" s="40"/>
      <c r="X2525" s="40"/>
      <c r="Y2525" s="46"/>
      <c r="Z2525" s="40"/>
    </row>
    <row r="2526" customFormat="false" ht="15" hidden="false" customHeight="false" outlineLevel="0" collapsed="false">
      <c r="A2526" s="40"/>
      <c r="B2526" s="41"/>
      <c r="C2526" s="41"/>
      <c r="D2526" s="41"/>
      <c r="E2526" s="41"/>
      <c r="F2526" s="41"/>
      <c r="G2526" s="53"/>
      <c r="H2526" s="53"/>
      <c r="I2526" s="41"/>
      <c r="J2526" s="41"/>
      <c r="K2526" s="41"/>
      <c r="L2526" s="41"/>
      <c r="M2526" s="41"/>
      <c r="N2526" s="41"/>
      <c r="O2526" s="41"/>
      <c r="P2526" s="41"/>
      <c r="Q2526" s="41"/>
      <c r="R2526" s="41"/>
      <c r="S2526" s="41"/>
      <c r="T2526" s="41"/>
      <c r="U2526" s="44"/>
      <c r="V2526" s="40"/>
      <c r="W2526" s="40"/>
      <c r="X2526" s="40"/>
      <c r="Y2526" s="46"/>
      <c r="Z2526" s="40"/>
    </row>
    <row r="2527" customFormat="false" ht="15" hidden="false" customHeight="false" outlineLevel="0" collapsed="false">
      <c r="A2527" s="40"/>
      <c r="B2527" s="41"/>
      <c r="C2527" s="41"/>
      <c r="D2527" s="41"/>
      <c r="E2527" s="41"/>
      <c r="F2527" s="41"/>
      <c r="G2527" s="53"/>
      <c r="H2527" s="53"/>
      <c r="I2527" s="41"/>
      <c r="J2527" s="41"/>
      <c r="K2527" s="41"/>
      <c r="L2527" s="41"/>
      <c r="M2527" s="41"/>
      <c r="N2527" s="41"/>
      <c r="O2527" s="41"/>
      <c r="P2527" s="41"/>
      <c r="Q2527" s="41"/>
      <c r="R2527" s="41"/>
      <c r="S2527" s="41"/>
      <c r="T2527" s="41"/>
      <c r="U2527" s="44"/>
      <c r="V2527" s="40"/>
      <c r="W2527" s="40"/>
      <c r="X2527" s="40"/>
      <c r="Y2527" s="46"/>
      <c r="Z2527" s="40"/>
    </row>
    <row r="2528" customFormat="false" ht="15" hidden="false" customHeight="false" outlineLevel="0" collapsed="false">
      <c r="A2528" s="40"/>
      <c r="B2528" s="41"/>
      <c r="C2528" s="41"/>
      <c r="D2528" s="41"/>
      <c r="E2528" s="41"/>
      <c r="F2528" s="41"/>
      <c r="G2528" s="53"/>
      <c r="H2528" s="53"/>
      <c r="I2528" s="41"/>
      <c r="J2528" s="41"/>
      <c r="K2528" s="41"/>
      <c r="L2528" s="41"/>
      <c r="M2528" s="41"/>
      <c r="N2528" s="41"/>
      <c r="O2528" s="41"/>
      <c r="P2528" s="41"/>
      <c r="Q2528" s="41"/>
      <c r="R2528" s="41"/>
      <c r="S2528" s="41"/>
      <c r="T2528" s="41"/>
      <c r="U2528" s="44"/>
      <c r="V2528" s="40"/>
      <c r="W2528" s="40"/>
      <c r="X2528" s="40"/>
      <c r="Y2528" s="46"/>
      <c r="Z2528" s="40"/>
    </row>
    <row r="2529" customFormat="false" ht="15" hidden="false" customHeight="false" outlineLevel="0" collapsed="false">
      <c r="A2529" s="40"/>
      <c r="B2529" s="41"/>
      <c r="C2529" s="41"/>
      <c r="D2529" s="41"/>
      <c r="E2529" s="41"/>
      <c r="F2529" s="41"/>
      <c r="G2529" s="53"/>
      <c r="H2529" s="53"/>
      <c r="I2529" s="41"/>
      <c r="J2529" s="41"/>
      <c r="K2529" s="41"/>
      <c r="L2529" s="41"/>
      <c r="M2529" s="41"/>
      <c r="N2529" s="41"/>
      <c r="O2529" s="41"/>
      <c r="P2529" s="41"/>
      <c r="Q2529" s="41"/>
      <c r="R2529" s="41"/>
      <c r="S2529" s="41"/>
      <c r="T2529" s="41"/>
      <c r="U2529" s="44"/>
      <c r="V2529" s="40"/>
      <c r="W2529" s="40"/>
      <c r="X2529" s="40"/>
      <c r="Y2529" s="46"/>
      <c r="Z2529" s="40"/>
    </row>
    <row r="2530" customFormat="false" ht="15" hidden="false" customHeight="false" outlineLevel="0" collapsed="false">
      <c r="A2530" s="40"/>
      <c r="B2530" s="41"/>
      <c r="C2530" s="41"/>
      <c r="D2530" s="41"/>
      <c r="E2530" s="41"/>
      <c r="F2530" s="41"/>
      <c r="G2530" s="53"/>
      <c r="H2530" s="53"/>
      <c r="I2530" s="41"/>
      <c r="J2530" s="41"/>
      <c r="K2530" s="41"/>
      <c r="L2530" s="41"/>
      <c r="M2530" s="41"/>
      <c r="N2530" s="41"/>
      <c r="O2530" s="41"/>
      <c r="P2530" s="41"/>
      <c r="Q2530" s="41"/>
      <c r="R2530" s="41"/>
      <c r="S2530" s="41"/>
      <c r="T2530" s="41"/>
      <c r="U2530" s="44"/>
      <c r="V2530" s="40"/>
      <c r="W2530" s="40"/>
      <c r="X2530" s="40"/>
      <c r="Y2530" s="46"/>
      <c r="Z2530" s="40"/>
    </row>
    <row r="2531" customFormat="false" ht="15" hidden="false" customHeight="false" outlineLevel="0" collapsed="false">
      <c r="A2531" s="40"/>
      <c r="B2531" s="41"/>
      <c r="C2531" s="41"/>
      <c r="D2531" s="41"/>
      <c r="E2531" s="41"/>
      <c r="F2531" s="41"/>
      <c r="G2531" s="53"/>
      <c r="H2531" s="53"/>
      <c r="I2531" s="41"/>
      <c r="J2531" s="41"/>
      <c r="K2531" s="41"/>
      <c r="L2531" s="41"/>
      <c r="M2531" s="41"/>
      <c r="N2531" s="41"/>
      <c r="O2531" s="41"/>
      <c r="P2531" s="41"/>
      <c r="Q2531" s="41"/>
      <c r="R2531" s="41"/>
      <c r="S2531" s="41"/>
      <c r="T2531" s="41"/>
      <c r="U2531" s="44"/>
      <c r="V2531" s="40"/>
      <c r="W2531" s="40"/>
      <c r="X2531" s="40"/>
      <c r="Y2531" s="46"/>
      <c r="Z2531" s="40"/>
    </row>
    <row r="2532" customFormat="false" ht="15" hidden="false" customHeight="false" outlineLevel="0" collapsed="false">
      <c r="A2532" s="40"/>
      <c r="B2532" s="41"/>
      <c r="C2532" s="41"/>
      <c r="D2532" s="41"/>
      <c r="E2532" s="41"/>
      <c r="F2532" s="41"/>
      <c r="G2532" s="53"/>
      <c r="H2532" s="53"/>
      <c r="I2532" s="41"/>
      <c r="J2532" s="41"/>
      <c r="K2532" s="41"/>
      <c r="L2532" s="41"/>
      <c r="M2532" s="41"/>
      <c r="N2532" s="41"/>
      <c r="O2532" s="41"/>
      <c r="P2532" s="41"/>
      <c r="Q2532" s="41"/>
      <c r="R2532" s="41"/>
      <c r="S2532" s="41"/>
      <c r="T2532" s="41"/>
      <c r="U2532" s="44"/>
      <c r="V2532" s="40"/>
      <c r="W2532" s="40"/>
      <c r="X2532" s="40"/>
      <c r="Y2532" s="46"/>
      <c r="Z2532" s="40"/>
    </row>
    <row r="2533" customFormat="false" ht="15" hidden="false" customHeight="false" outlineLevel="0" collapsed="false">
      <c r="A2533" s="40"/>
      <c r="B2533" s="41"/>
      <c r="C2533" s="41"/>
      <c r="D2533" s="41"/>
      <c r="E2533" s="41"/>
      <c r="F2533" s="41"/>
      <c r="G2533" s="53"/>
      <c r="H2533" s="53"/>
      <c r="I2533" s="41"/>
      <c r="J2533" s="41"/>
      <c r="K2533" s="41"/>
      <c r="L2533" s="41"/>
      <c r="M2533" s="41"/>
      <c r="N2533" s="41"/>
      <c r="O2533" s="41"/>
      <c r="P2533" s="41"/>
      <c r="Q2533" s="41"/>
      <c r="R2533" s="41"/>
      <c r="S2533" s="41"/>
      <c r="T2533" s="41"/>
      <c r="U2533" s="44"/>
      <c r="V2533" s="40"/>
      <c r="W2533" s="40"/>
      <c r="X2533" s="40"/>
      <c r="Y2533" s="46"/>
      <c r="Z2533" s="40"/>
    </row>
    <row r="2534" customFormat="false" ht="15" hidden="false" customHeight="false" outlineLevel="0" collapsed="false">
      <c r="A2534" s="40"/>
      <c r="B2534" s="41"/>
      <c r="C2534" s="41"/>
      <c r="D2534" s="41"/>
      <c r="E2534" s="41"/>
      <c r="F2534" s="41"/>
      <c r="G2534" s="53"/>
      <c r="H2534" s="53"/>
      <c r="I2534" s="41"/>
      <c r="J2534" s="41"/>
      <c r="K2534" s="41"/>
      <c r="L2534" s="41"/>
      <c r="M2534" s="41"/>
      <c r="N2534" s="41"/>
      <c r="O2534" s="41"/>
      <c r="P2534" s="41"/>
      <c r="Q2534" s="41"/>
      <c r="R2534" s="41"/>
      <c r="S2534" s="41"/>
      <c r="T2534" s="41"/>
      <c r="U2534" s="44"/>
      <c r="V2534" s="40"/>
      <c r="W2534" s="40"/>
      <c r="X2534" s="40"/>
      <c r="Y2534" s="46"/>
      <c r="Z2534" s="40"/>
    </row>
    <row r="2535" customFormat="false" ht="15" hidden="false" customHeight="false" outlineLevel="0" collapsed="false">
      <c r="A2535" s="40"/>
      <c r="B2535" s="41"/>
      <c r="C2535" s="41"/>
      <c r="D2535" s="41"/>
      <c r="E2535" s="41"/>
      <c r="F2535" s="41"/>
      <c r="G2535" s="53"/>
      <c r="H2535" s="53"/>
      <c r="I2535" s="41"/>
      <c r="J2535" s="41"/>
      <c r="K2535" s="41"/>
      <c r="L2535" s="41"/>
      <c r="M2535" s="41"/>
      <c r="N2535" s="41"/>
      <c r="O2535" s="41"/>
      <c r="P2535" s="41"/>
      <c r="Q2535" s="41"/>
      <c r="R2535" s="41"/>
      <c r="S2535" s="41"/>
      <c r="T2535" s="41"/>
      <c r="U2535" s="44"/>
      <c r="V2535" s="40"/>
      <c r="W2535" s="40"/>
      <c r="X2535" s="40"/>
      <c r="Y2535" s="46"/>
      <c r="Z2535" s="40"/>
    </row>
    <row r="2536" customFormat="false" ht="15" hidden="false" customHeight="false" outlineLevel="0" collapsed="false">
      <c r="A2536" s="40"/>
      <c r="B2536" s="41"/>
      <c r="C2536" s="41"/>
      <c r="D2536" s="41"/>
      <c r="E2536" s="41"/>
      <c r="F2536" s="41"/>
      <c r="G2536" s="53"/>
      <c r="H2536" s="53"/>
      <c r="I2536" s="41"/>
      <c r="J2536" s="41"/>
      <c r="K2536" s="41"/>
      <c r="L2536" s="41"/>
      <c r="M2536" s="41"/>
      <c r="N2536" s="41"/>
      <c r="O2536" s="41"/>
      <c r="P2536" s="41"/>
      <c r="Q2536" s="41"/>
      <c r="R2536" s="41"/>
      <c r="S2536" s="41"/>
      <c r="T2536" s="41"/>
      <c r="U2536" s="44"/>
      <c r="V2536" s="40"/>
      <c r="W2536" s="40"/>
      <c r="X2536" s="40"/>
      <c r="Y2536" s="46"/>
      <c r="Z2536" s="40"/>
    </row>
    <row r="2537" customFormat="false" ht="15" hidden="false" customHeight="false" outlineLevel="0" collapsed="false">
      <c r="A2537" s="40"/>
      <c r="B2537" s="41"/>
      <c r="C2537" s="41"/>
      <c r="D2537" s="41"/>
      <c r="E2537" s="41"/>
      <c r="F2537" s="41"/>
      <c r="G2537" s="53"/>
      <c r="H2537" s="53"/>
      <c r="I2537" s="41"/>
      <c r="J2537" s="41"/>
      <c r="K2537" s="41"/>
      <c r="L2537" s="41"/>
      <c r="M2537" s="41"/>
      <c r="N2537" s="41"/>
      <c r="O2537" s="41"/>
      <c r="P2537" s="41"/>
      <c r="Q2537" s="41"/>
      <c r="R2537" s="41"/>
      <c r="S2537" s="41"/>
      <c r="T2537" s="41"/>
      <c r="U2537" s="44"/>
      <c r="V2537" s="40"/>
      <c r="W2537" s="40"/>
      <c r="X2537" s="40"/>
      <c r="Y2537" s="46"/>
      <c r="Z2537" s="40"/>
    </row>
    <row r="2538" customFormat="false" ht="15" hidden="false" customHeight="false" outlineLevel="0" collapsed="false">
      <c r="A2538" s="40"/>
      <c r="B2538" s="41"/>
      <c r="C2538" s="41"/>
      <c r="D2538" s="41"/>
      <c r="E2538" s="41"/>
      <c r="F2538" s="41"/>
      <c r="G2538" s="53"/>
      <c r="H2538" s="53"/>
      <c r="I2538" s="41"/>
      <c r="J2538" s="41"/>
      <c r="K2538" s="41"/>
      <c r="L2538" s="41"/>
      <c r="M2538" s="41"/>
      <c r="N2538" s="41"/>
      <c r="O2538" s="41"/>
      <c r="P2538" s="41"/>
      <c r="Q2538" s="41"/>
      <c r="R2538" s="41"/>
      <c r="S2538" s="41"/>
      <c r="T2538" s="41"/>
      <c r="U2538" s="44"/>
      <c r="V2538" s="40"/>
      <c r="W2538" s="40"/>
      <c r="X2538" s="40"/>
      <c r="Y2538" s="46"/>
      <c r="Z2538" s="40"/>
    </row>
    <row r="2539" customFormat="false" ht="15" hidden="false" customHeight="false" outlineLevel="0" collapsed="false">
      <c r="A2539" s="40"/>
      <c r="B2539" s="41"/>
      <c r="C2539" s="41"/>
      <c r="D2539" s="41"/>
      <c r="E2539" s="41"/>
      <c r="F2539" s="41"/>
      <c r="G2539" s="53"/>
      <c r="H2539" s="53"/>
      <c r="I2539" s="41"/>
      <c r="J2539" s="41"/>
      <c r="K2539" s="41"/>
      <c r="L2539" s="41"/>
      <c r="M2539" s="41"/>
      <c r="N2539" s="41"/>
      <c r="O2539" s="41"/>
      <c r="P2539" s="41"/>
      <c r="Q2539" s="41"/>
      <c r="R2539" s="41"/>
      <c r="S2539" s="41"/>
      <c r="T2539" s="41"/>
      <c r="U2539" s="44"/>
      <c r="V2539" s="40"/>
      <c r="W2539" s="40"/>
      <c r="X2539" s="40"/>
      <c r="Y2539" s="46"/>
      <c r="Z2539" s="40"/>
    </row>
    <row r="2540" customFormat="false" ht="15" hidden="false" customHeight="false" outlineLevel="0" collapsed="false">
      <c r="A2540" s="40"/>
      <c r="B2540" s="41"/>
      <c r="C2540" s="41"/>
      <c r="D2540" s="41"/>
      <c r="E2540" s="41"/>
      <c r="F2540" s="41"/>
      <c r="G2540" s="53"/>
      <c r="H2540" s="53"/>
      <c r="I2540" s="41"/>
      <c r="J2540" s="41"/>
      <c r="K2540" s="41"/>
      <c r="L2540" s="41"/>
      <c r="M2540" s="41"/>
      <c r="N2540" s="41"/>
      <c r="O2540" s="41"/>
      <c r="P2540" s="41"/>
      <c r="Q2540" s="41"/>
      <c r="R2540" s="41"/>
      <c r="S2540" s="41"/>
      <c r="T2540" s="41"/>
      <c r="U2540" s="44"/>
      <c r="V2540" s="40"/>
      <c r="W2540" s="40"/>
      <c r="X2540" s="40"/>
      <c r="Y2540" s="46"/>
      <c r="Z2540" s="40"/>
    </row>
    <row r="2541" customFormat="false" ht="15" hidden="false" customHeight="false" outlineLevel="0" collapsed="false">
      <c r="A2541" s="40"/>
      <c r="B2541" s="41"/>
      <c r="C2541" s="41"/>
      <c r="D2541" s="41"/>
      <c r="E2541" s="41"/>
      <c r="F2541" s="41"/>
      <c r="G2541" s="53"/>
      <c r="H2541" s="53"/>
      <c r="I2541" s="41"/>
      <c r="J2541" s="41"/>
      <c r="K2541" s="41"/>
      <c r="L2541" s="41"/>
      <c r="M2541" s="41"/>
      <c r="N2541" s="41"/>
      <c r="O2541" s="41"/>
      <c r="P2541" s="41"/>
      <c r="Q2541" s="41"/>
      <c r="R2541" s="41"/>
      <c r="S2541" s="41"/>
      <c r="T2541" s="41"/>
      <c r="U2541" s="44"/>
      <c r="V2541" s="40"/>
      <c r="W2541" s="40"/>
      <c r="X2541" s="40"/>
      <c r="Y2541" s="46"/>
      <c r="Z2541" s="40"/>
    </row>
    <row r="2542" customFormat="false" ht="15" hidden="false" customHeight="false" outlineLevel="0" collapsed="false">
      <c r="A2542" s="40"/>
      <c r="B2542" s="41"/>
      <c r="C2542" s="41"/>
      <c r="D2542" s="41"/>
      <c r="E2542" s="41"/>
      <c r="F2542" s="41"/>
      <c r="G2542" s="53"/>
      <c r="H2542" s="53"/>
      <c r="I2542" s="41"/>
      <c r="J2542" s="41"/>
      <c r="K2542" s="41"/>
      <c r="L2542" s="41"/>
      <c r="M2542" s="41"/>
      <c r="N2542" s="41"/>
      <c r="O2542" s="41"/>
      <c r="P2542" s="41"/>
      <c r="Q2542" s="41"/>
      <c r="R2542" s="41"/>
      <c r="S2542" s="41"/>
      <c r="T2542" s="41"/>
      <c r="U2542" s="44"/>
      <c r="V2542" s="40"/>
      <c r="W2542" s="40"/>
      <c r="X2542" s="40"/>
      <c r="Y2542" s="46"/>
      <c r="Z2542" s="40"/>
    </row>
    <row r="2543" customFormat="false" ht="15" hidden="false" customHeight="false" outlineLevel="0" collapsed="false">
      <c r="A2543" s="40"/>
      <c r="B2543" s="41"/>
      <c r="C2543" s="41"/>
      <c r="D2543" s="41"/>
      <c r="E2543" s="41"/>
      <c r="F2543" s="41"/>
      <c r="G2543" s="53"/>
      <c r="H2543" s="53"/>
      <c r="I2543" s="41"/>
      <c r="J2543" s="41"/>
      <c r="K2543" s="41"/>
      <c r="L2543" s="41"/>
      <c r="M2543" s="41"/>
      <c r="N2543" s="41"/>
      <c r="O2543" s="41"/>
      <c r="P2543" s="41"/>
      <c r="Q2543" s="41"/>
      <c r="R2543" s="41"/>
      <c r="S2543" s="41"/>
      <c r="T2543" s="41"/>
      <c r="U2543" s="44"/>
      <c r="V2543" s="40"/>
      <c r="W2543" s="40"/>
      <c r="X2543" s="40"/>
      <c r="Y2543" s="46"/>
      <c r="Z2543" s="40"/>
    </row>
    <row r="2544" customFormat="false" ht="15" hidden="false" customHeight="false" outlineLevel="0" collapsed="false">
      <c r="A2544" s="40"/>
      <c r="B2544" s="41"/>
      <c r="C2544" s="41"/>
      <c r="D2544" s="41"/>
      <c r="E2544" s="41"/>
      <c r="F2544" s="41"/>
      <c r="G2544" s="53"/>
      <c r="H2544" s="53"/>
      <c r="I2544" s="41"/>
      <c r="J2544" s="41"/>
      <c r="K2544" s="41"/>
      <c r="L2544" s="41"/>
      <c r="M2544" s="41"/>
      <c r="N2544" s="41"/>
      <c r="O2544" s="41"/>
      <c r="P2544" s="41"/>
      <c r="Q2544" s="41"/>
      <c r="R2544" s="41"/>
      <c r="S2544" s="41"/>
      <c r="T2544" s="41"/>
      <c r="U2544" s="44"/>
      <c r="V2544" s="40"/>
      <c r="W2544" s="40"/>
      <c r="X2544" s="40"/>
      <c r="Y2544" s="46"/>
      <c r="Z2544" s="40"/>
    </row>
    <row r="2545" customFormat="false" ht="15" hidden="false" customHeight="false" outlineLevel="0" collapsed="false">
      <c r="A2545" s="40"/>
      <c r="B2545" s="41"/>
      <c r="C2545" s="41"/>
      <c r="D2545" s="41"/>
      <c r="E2545" s="41"/>
      <c r="F2545" s="41"/>
      <c r="G2545" s="53"/>
      <c r="H2545" s="53"/>
      <c r="I2545" s="41"/>
      <c r="J2545" s="41"/>
      <c r="K2545" s="41"/>
      <c r="L2545" s="41"/>
      <c r="M2545" s="41"/>
      <c r="N2545" s="41"/>
      <c r="O2545" s="41"/>
      <c r="P2545" s="41"/>
      <c r="Q2545" s="41"/>
      <c r="R2545" s="41"/>
      <c r="S2545" s="41"/>
      <c r="T2545" s="41"/>
      <c r="U2545" s="44"/>
      <c r="V2545" s="40"/>
      <c r="W2545" s="40"/>
      <c r="X2545" s="40"/>
      <c r="Y2545" s="46"/>
      <c r="Z2545" s="40"/>
    </row>
    <row r="2546" customFormat="false" ht="15" hidden="false" customHeight="false" outlineLevel="0" collapsed="false">
      <c r="A2546" s="40"/>
      <c r="B2546" s="41"/>
      <c r="C2546" s="41"/>
      <c r="D2546" s="41"/>
      <c r="E2546" s="41"/>
      <c r="F2546" s="41"/>
      <c r="G2546" s="53"/>
      <c r="H2546" s="53"/>
      <c r="I2546" s="41"/>
      <c r="J2546" s="41"/>
      <c r="K2546" s="41"/>
      <c r="L2546" s="41"/>
      <c r="M2546" s="41"/>
      <c r="N2546" s="41"/>
      <c r="O2546" s="41"/>
      <c r="P2546" s="41"/>
      <c r="Q2546" s="41"/>
      <c r="R2546" s="41"/>
      <c r="S2546" s="41"/>
      <c r="T2546" s="41"/>
      <c r="U2546" s="44"/>
      <c r="V2546" s="40"/>
      <c r="W2546" s="40"/>
      <c r="X2546" s="40"/>
      <c r="Y2546" s="46"/>
      <c r="Z2546" s="40"/>
    </row>
    <row r="2547" customFormat="false" ht="15" hidden="false" customHeight="false" outlineLevel="0" collapsed="false">
      <c r="A2547" s="40"/>
      <c r="B2547" s="41"/>
      <c r="C2547" s="41"/>
      <c r="D2547" s="41"/>
      <c r="E2547" s="41"/>
      <c r="F2547" s="41"/>
      <c r="G2547" s="53"/>
      <c r="H2547" s="53"/>
      <c r="I2547" s="41"/>
      <c r="J2547" s="41"/>
      <c r="K2547" s="41"/>
      <c r="L2547" s="41"/>
      <c r="M2547" s="41"/>
      <c r="N2547" s="41"/>
      <c r="O2547" s="41"/>
      <c r="P2547" s="41"/>
      <c r="Q2547" s="41"/>
      <c r="R2547" s="41"/>
      <c r="S2547" s="41"/>
      <c r="T2547" s="41"/>
      <c r="U2547" s="44"/>
      <c r="V2547" s="40"/>
      <c r="W2547" s="40"/>
      <c r="X2547" s="40"/>
      <c r="Y2547" s="46"/>
      <c r="Z2547" s="40"/>
    </row>
    <row r="2548" customFormat="false" ht="15" hidden="false" customHeight="false" outlineLevel="0" collapsed="false">
      <c r="A2548" s="40"/>
      <c r="B2548" s="41"/>
      <c r="C2548" s="41"/>
      <c r="D2548" s="41"/>
      <c r="E2548" s="41"/>
      <c r="F2548" s="41"/>
      <c r="G2548" s="53"/>
      <c r="H2548" s="53"/>
      <c r="I2548" s="41"/>
      <c r="J2548" s="41"/>
      <c r="K2548" s="41"/>
      <c r="L2548" s="41"/>
      <c r="M2548" s="41"/>
      <c r="N2548" s="41"/>
      <c r="O2548" s="41"/>
      <c r="P2548" s="41"/>
      <c r="Q2548" s="41"/>
      <c r="R2548" s="41"/>
      <c r="S2548" s="41"/>
      <c r="T2548" s="41"/>
      <c r="U2548" s="44"/>
      <c r="V2548" s="40"/>
      <c r="W2548" s="40"/>
      <c r="X2548" s="40"/>
      <c r="Y2548" s="46"/>
      <c r="Z2548" s="40"/>
    </row>
    <row r="2549" customFormat="false" ht="15" hidden="false" customHeight="false" outlineLevel="0" collapsed="false">
      <c r="A2549" s="40"/>
      <c r="B2549" s="41"/>
      <c r="C2549" s="41"/>
      <c r="D2549" s="41"/>
      <c r="E2549" s="41"/>
      <c r="F2549" s="41"/>
      <c r="G2549" s="53"/>
      <c r="H2549" s="53"/>
      <c r="I2549" s="41"/>
      <c r="J2549" s="41"/>
      <c r="K2549" s="41"/>
      <c r="L2549" s="41"/>
      <c r="M2549" s="41"/>
      <c r="N2549" s="41"/>
      <c r="O2549" s="41"/>
      <c r="P2549" s="41"/>
      <c r="Q2549" s="41"/>
      <c r="R2549" s="41"/>
      <c r="S2549" s="41"/>
      <c r="T2549" s="41"/>
      <c r="U2549" s="44"/>
      <c r="V2549" s="40"/>
      <c r="W2549" s="40"/>
      <c r="X2549" s="40"/>
      <c r="Y2549" s="46"/>
      <c r="Z2549" s="40"/>
    </row>
    <row r="2550" customFormat="false" ht="15" hidden="false" customHeight="false" outlineLevel="0" collapsed="false">
      <c r="A2550" s="40"/>
      <c r="B2550" s="41"/>
      <c r="C2550" s="41"/>
      <c r="D2550" s="41"/>
      <c r="E2550" s="41"/>
      <c r="F2550" s="41"/>
      <c r="G2550" s="53"/>
      <c r="H2550" s="53"/>
      <c r="I2550" s="41"/>
      <c r="J2550" s="41"/>
      <c r="K2550" s="41"/>
      <c r="L2550" s="41"/>
      <c r="M2550" s="41"/>
      <c r="N2550" s="41"/>
      <c r="O2550" s="41"/>
      <c r="P2550" s="41"/>
      <c r="Q2550" s="41"/>
      <c r="R2550" s="41"/>
      <c r="S2550" s="41"/>
      <c r="T2550" s="41"/>
      <c r="U2550" s="44"/>
      <c r="V2550" s="40"/>
      <c r="W2550" s="40"/>
      <c r="X2550" s="40"/>
      <c r="Y2550" s="46"/>
      <c r="Z2550" s="40"/>
    </row>
    <row r="2551" customFormat="false" ht="15" hidden="false" customHeight="false" outlineLevel="0" collapsed="false">
      <c r="A2551" s="40"/>
      <c r="B2551" s="41"/>
      <c r="C2551" s="41"/>
      <c r="D2551" s="41"/>
      <c r="E2551" s="41"/>
      <c r="F2551" s="41"/>
      <c r="G2551" s="53"/>
      <c r="H2551" s="53"/>
      <c r="I2551" s="41"/>
      <c r="J2551" s="41"/>
      <c r="K2551" s="41"/>
      <c r="L2551" s="41"/>
      <c r="M2551" s="41"/>
      <c r="N2551" s="41"/>
      <c r="O2551" s="41"/>
      <c r="P2551" s="41"/>
      <c r="Q2551" s="41"/>
      <c r="R2551" s="41"/>
      <c r="S2551" s="41"/>
      <c r="T2551" s="41"/>
      <c r="U2551" s="44"/>
      <c r="V2551" s="40"/>
      <c r="W2551" s="40"/>
      <c r="X2551" s="40"/>
      <c r="Y2551" s="46"/>
      <c r="Z2551" s="40"/>
    </row>
    <row r="2552" customFormat="false" ht="15" hidden="false" customHeight="false" outlineLevel="0" collapsed="false">
      <c r="A2552" s="40"/>
      <c r="B2552" s="41"/>
      <c r="C2552" s="41"/>
      <c r="D2552" s="41"/>
      <c r="E2552" s="41"/>
      <c r="F2552" s="41"/>
      <c r="G2552" s="53"/>
      <c r="H2552" s="53"/>
      <c r="I2552" s="41"/>
      <c r="J2552" s="41"/>
      <c r="K2552" s="41"/>
      <c r="L2552" s="41"/>
      <c r="M2552" s="41"/>
      <c r="N2552" s="41"/>
      <c r="O2552" s="41"/>
      <c r="P2552" s="41"/>
      <c r="Q2552" s="41"/>
      <c r="R2552" s="41"/>
      <c r="S2552" s="41"/>
      <c r="T2552" s="41"/>
      <c r="U2552" s="44"/>
      <c r="V2552" s="40"/>
      <c r="W2552" s="40"/>
      <c r="X2552" s="40"/>
      <c r="Y2552" s="46"/>
      <c r="Z2552" s="40"/>
    </row>
    <row r="2553" customFormat="false" ht="15" hidden="false" customHeight="false" outlineLevel="0" collapsed="false">
      <c r="A2553" s="40"/>
      <c r="B2553" s="41"/>
      <c r="C2553" s="41"/>
      <c r="D2553" s="41"/>
      <c r="E2553" s="41"/>
      <c r="F2553" s="41"/>
      <c r="G2553" s="53"/>
      <c r="H2553" s="53"/>
      <c r="I2553" s="41"/>
      <c r="J2553" s="41"/>
      <c r="K2553" s="41"/>
      <c r="L2553" s="41"/>
      <c r="M2553" s="41"/>
      <c r="N2553" s="41"/>
      <c r="O2553" s="41"/>
      <c r="P2553" s="41"/>
      <c r="Q2553" s="41"/>
      <c r="R2553" s="41"/>
      <c r="S2553" s="41"/>
      <c r="T2553" s="41"/>
      <c r="U2553" s="44"/>
      <c r="V2553" s="40"/>
      <c r="W2553" s="40"/>
      <c r="X2553" s="40"/>
      <c r="Y2553" s="46"/>
      <c r="Z2553" s="40"/>
    </row>
    <row r="2554" customFormat="false" ht="15" hidden="false" customHeight="false" outlineLevel="0" collapsed="false">
      <c r="A2554" s="40"/>
      <c r="B2554" s="41"/>
      <c r="C2554" s="41"/>
      <c r="D2554" s="41"/>
      <c r="E2554" s="41"/>
      <c r="F2554" s="41"/>
      <c r="G2554" s="53"/>
      <c r="H2554" s="53"/>
      <c r="I2554" s="41"/>
      <c r="J2554" s="41"/>
      <c r="K2554" s="41"/>
      <c r="L2554" s="41"/>
      <c r="M2554" s="41"/>
      <c r="N2554" s="41"/>
      <c r="O2554" s="41"/>
      <c r="P2554" s="41"/>
      <c r="Q2554" s="41"/>
      <c r="R2554" s="41"/>
      <c r="S2554" s="41"/>
      <c r="T2554" s="41"/>
      <c r="U2554" s="44"/>
      <c r="V2554" s="40"/>
      <c r="W2554" s="40"/>
      <c r="X2554" s="40"/>
      <c r="Y2554" s="46"/>
      <c r="Z2554" s="40"/>
    </row>
    <row r="2555" customFormat="false" ht="15" hidden="false" customHeight="false" outlineLevel="0" collapsed="false">
      <c r="A2555" s="40"/>
      <c r="B2555" s="41"/>
      <c r="C2555" s="41"/>
      <c r="D2555" s="41"/>
      <c r="E2555" s="41"/>
      <c r="F2555" s="41"/>
      <c r="G2555" s="53"/>
      <c r="H2555" s="53"/>
      <c r="I2555" s="41"/>
      <c r="J2555" s="41"/>
      <c r="K2555" s="41"/>
      <c r="L2555" s="41"/>
      <c r="M2555" s="41"/>
      <c r="N2555" s="41"/>
      <c r="O2555" s="41"/>
      <c r="P2555" s="41"/>
      <c r="Q2555" s="41"/>
      <c r="R2555" s="41"/>
      <c r="S2555" s="41"/>
      <c r="T2555" s="41"/>
      <c r="U2555" s="44"/>
      <c r="V2555" s="40"/>
      <c r="W2555" s="40"/>
      <c r="X2555" s="40"/>
      <c r="Y2555" s="46"/>
      <c r="Z2555" s="40"/>
    </row>
    <row r="2556" customFormat="false" ht="15" hidden="false" customHeight="false" outlineLevel="0" collapsed="false">
      <c r="A2556" s="40"/>
      <c r="B2556" s="41"/>
      <c r="C2556" s="41"/>
      <c r="D2556" s="41"/>
      <c r="E2556" s="41"/>
      <c r="F2556" s="41"/>
      <c r="G2556" s="53"/>
      <c r="H2556" s="53"/>
      <c r="I2556" s="41"/>
      <c r="J2556" s="41"/>
      <c r="K2556" s="41"/>
      <c r="L2556" s="41"/>
      <c r="M2556" s="41"/>
      <c r="N2556" s="41"/>
      <c r="O2556" s="41"/>
      <c r="P2556" s="41"/>
      <c r="Q2556" s="41"/>
      <c r="R2556" s="41"/>
      <c r="S2556" s="41"/>
      <c r="T2556" s="41"/>
      <c r="U2556" s="44"/>
      <c r="V2556" s="40"/>
      <c r="W2556" s="40"/>
      <c r="X2556" s="40"/>
      <c r="Y2556" s="46"/>
      <c r="Z2556" s="40"/>
    </row>
    <row r="2557" customFormat="false" ht="15" hidden="false" customHeight="false" outlineLevel="0" collapsed="false">
      <c r="A2557" s="40"/>
      <c r="B2557" s="41"/>
      <c r="C2557" s="41"/>
      <c r="D2557" s="41"/>
      <c r="E2557" s="41"/>
      <c r="F2557" s="41"/>
      <c r="G2557" s="53"/>
      <c r="H2557" s="53"/>
      <c r="I2557" s="41"/>
      <c r="J2557" s="41"/>
      <c r="K2557" s="41"/>
      <c r="L2557" s="41"/>
      <c r="M2557" s="41"/>
      <c r="N2557" s="41"/>
      <c r="O2557" s="41"/>
      <c r="P2557" s="41"/>
      <c r="Q2557" s="41"/>
      <c r="R2557" s="41"/>
      <c r="S2557" s="41"/>
      <c r="T2557" s="41"/>
      <c r="U2557" s="44"/>
      <c r="V2557" s="40"/>
      <c r="W2557" s="40"/>
      <c r="X2557" s="40"/>
      <c r="Y2557" s="46"/>
      <c r="Z2557" s="40"/>
    </row>
    <row r="2558" customFormat="false" ht="15" hidden="false" customHeight="false" outlineLevel="0" collapsed="false">
      <c r="A2558" s="40"/>
      <c r="B2558" s="41"/>
      <c r="C2558" s="41"/>
      <c r="D2558" s="41"/>
      <c r="E2558" s="41"/>
      <c r="F2558" s="41"/>
      <c r="G2558" s="53"/>
      <c r="H2558" s="53"/>
      <c r="I2558" s="41"/>
      <c r="J2558" s="41"/>
      <c r="K2558" s="41"/>
      <c r="L2558" s="41"/>
      <c r="M2558" s="41"/>
      <c r="N2558" s="41"/>
      <c r="O2558" s="41"/>
      <c r="P2558" s="41"/>
      <c r="Q2558" s="41"/>
      <c r="R2558" s="41"/>
      <c r="S2558" s="41"/>
      <c r="T2558" s="41"/>
      <c r="U2558" s="44"/>
      <c r="V2558" s="40"/>
      <c r="W2558" s="40"/>
      <c r="X2558" s="40"/>
      <c r="Y2558" s="46"/>
      <c r="Z2558" s="40"/>
    </row>
    <row r="2559" customFormat="false" ht="15" hidden="false" customHeight="false" outlineLevel="0" collapsed="false">
      <c r="A2559" s="40"/>
      <c r="B2559" s="41"/>
      <c r="C2559" s="41"/>
      <c r="D2559" s="41"/>
      <c r="E2559" s="41"/>
      <c r="F2559" s="41"/>
      <c r="G2559" s="53"/>
      <c r="H2559" s="53"/>
      <c r="I2559" s="41"/>
      <c r="J2559" s="41"/>
      <c r="K2559" s="41"/>
      <c r="L2559" s="41"/>
      <c r="M2559" s="41"/>
      <c r="N2559" s="41"/>
      <c r="O2559" s="41"/>
      <c r="P2559" s="41"/>
      <c r="Q2559" s="41"/>
      <c r="R2559" s="41"/>
      <c r="S2559" s="41"/>
      <c r="T2559" s="41"/>
      <c r="U2559" s="44"/>
      <c r="V2559" s="40"/>
      <c r="W2559" s="40"/>
      <c r="X2559" s="40"/>
      <c r="Y2559" s="46"/>
      <c r="Z2559" s="40"/>
    </row>
    <row r="2560" customFormat="false" ht="15" hidden="false" customHeight="false" outlineLevel="0" collapsed="false">
      <c r="A2560" s="40"/>
      <c r="B2560" s="41"/>
      <c r="C2560" s="41"/>
      <c r="D2560" s="41"/>
      <c r="E2560" s="41"/>
      <c r="F2560" s="41"/>
      <c r="G2560" s="53"/>
      <c r="H2560" s="53"/>
      <c r="I2560" s="41"/>
      <c r="J2560" s="41"/>
      <c r="K2560" s="41"/>
      <c r="L2560" s="41"/>
      <c r="M2560" s="41"/>
      <c r="N2560" s="41"/>
      <c r="O2560" s="41"/>
      <c r="P2560" s="41"/>
      <c r="Q2560" s="41"/>
      <c r="R2560" s="41"/>
      <c r="S2560" s="41"/>
      <c r="T2560" s="41"/>
      <c r="U2560" s="44"/>
      <c r="V2560" s="40"/>
      <c r="W2560" s="40"/>
      <c r="X2560" s="40"/>
      <c r="Y2560" s="46"/>
      <c r="Z2560" s="40"/>
    </row>
    <row r="2561" customFormat="false" ht="15" hidden="false" customHeight="false" outlineLevel="0" collapsed="false">
      <c r="A2561" s="40"/>
      <c r="B2561" s="41"/>
      <c r="C2561" s="41"/>
      <c r="D2561" s="41"/>
      <c r="E2561" s="41"/>
      <c r="F2561" s="41"/>
      <c r="G2561" s="53"/>
      <c r="H2561" s="53"/>
      <c r="I2561" s="41"/>
      <c r="J2561" s="41"/>
      <c r="K2561" s="41"/>
      <c r="L2561" s="41"/>
      <c r="M2561" s="41"/>
      <c r="N2561" s="41"/>
      <c r="O2561" s="41"/>
      <c r="P2561" s="41"/>
      <c r="Q2561" s="41"/>
      <c r="R2561" s="41"/>
      <c r="S2561" s="41"/>
      <c r="T2561" s="41"/>
      <c r="U2561" s="44"/>
      <c r="V2561" s="40"/>
      <c r="W2561" s="40"/>
      <c r="X2561" s="40"/>
      <c r="Y2561" s="46"/>
      <c r="Z2561" s="40"/>
    </row>
    <row r="2562" customFormat="false" ht="15" hidden="false" customHeight="false" outlineLevel="0" collapsed="false">
      <c r="A2562" s="40"/>
      <c r="B2562" s="41"/>
      <c r="C2562" s="41"/>
      <c r="D2562" s="41"/>
      <c r="E2562" s="41"/>
      <c r="F2562" s="41"/>
      <c r="G2562" s="53"/>
      <c r="H2562" s="53"/>
      <c r="I2562" s="41"/>
      <c r="J2562" s="41"/>
      <c r="K2562" s="41"/>
      <c r="L2562" s="41"/>
      <c r="M2562" s="41"/>
      <c r="N2562" s="41"/>
      <c r="O2562" s="41"/>
      <c r="P2562" s="41"/>
      <c r="Q2562" s="41"/>
      <c r="R2562" s="41"/>
      <c r="S2562" s="41"/>
      <c r="T2562" s="41"/>
      <c r="U2562" s="44"/>
      <c r="V2562" s="40"/>
      <c r="W2562" s="40"/>
      <c r="X2562" s="40"/>
      <c r="Y2562" s="46"/>
      <c r="Z2562" s="40"/>
    </row>
    <row r="2563" customFormat="false" ht="15" hidden="false" customHeight="false" outlineLevel="0" collapsed="false">
      <c r="A2563" s="40"/>
      <c r="B2563" s="41"/>
      <c r="C2563" s="41"/>
      <c r="D2563" s="41"/>
      <c r="E2563" s="41"/>
      <c r="F2563" s="41"/>
      <c r="G2563" s="53"/>
      <c r="H2563" s="53"/>
      <c r="I2563" s="41"/>
      <c r="J2563" s="41"/>
      <c r="K2563" s="41"/>
      <c r="L2563" s="41"/>
      <c r="M2563" s="41"/>
      <c r="N2563" s="41"/>
      <c r="O2563" s="41"/>
      <c r="P2563" s="41"/>
      <c r="Q2563" s="41"/>
      <c r="R2563" s="41"/>
      <c r="S2563" s="41"/>
      <c r="T2563" s="41"/>
      <c r="U2563" s="44"/>
      <c r="V2563" s="40"/>
      <c r="W2563" s="40"/>
      <c r="X2563" s="40"/>
      <c r="Y2563" s="46"/>
      <c r="Z2563" s="40"/>
    </row>
    <row r="2564" customFormat="false" ht="15" hidden="false" customHeight="false" outlineLevel="0" collapsed="false">
      <c r="A2564" s="40"/>
      <c r="B2564" s="41"/>
      <c r="C2564" s="41"/>
      <c r="D2564" s="41"/>
      <c r="E2564" s="41"/>
      <c r="F2564" s="41"/>
      <c r="G2564" s="53"/>
      <c r="H2564" s="53"/>
      <c r="I2564" s="41"/>
      <c r="J2564" s="41"/>
      <c r="K2564" s="41"/>
      <c r="L2564" s="41"/>
      <c r="M2564" s="41"/>
      <c r="N2564" s="41"/>
      <c r="O2564" s="41"/>
      <c r="P2564" s="41"/>
      <c r="Q2564" s="41"/>
      <c r="R2564" s="41"/>
      <c r="S2564" s="41"/>
      <c r="T2564" s="41"/>
      <c r="U2564" s="44"/>
      <c r="V2564" s="40"/>
      <c r="W2564" s="40"/>
      <c r="X2564" s="40"/>
      <c r="Y2564" s="46"/>
      <c r="Z2564" s="40"/>
    </row>
    <row r="2565" customFormat="false" ht="15" hidden="false" customHeight="false" outlineLevel="0" collapsed="false">
      <c r="A2565" s="40"/>
      <c r="B2565" s="41"/>
      <c r="C2565" s="41"/>
      <c r="D2565" s="41"/>
      <c r="E2565" s="41"/>
      <c r="F2565" s="41"/>
      <c r="G2565" s="53"/>
      <c r="H2565" s="53"/>
      <c r="I2565" s="41"/>
      <c r="J2565" s="41"/>
      <c r="K2565" s="41"/>
      <c r="L2565" s="41"/>
      <c r="M2565" s="41"/>
      <c r="N2565" s="41"/>
      <c r="O2565" s="41"/>
      <c r="P2565" s="41"/>
      <c r="Q2565" s="41"/>
      <c r="R2565" s="41"/>
      <c r="S2565" s="41"/>
      <c r="T2565" s="41"/>
      <c r="U2565" s="44"/>
      <c r="V2565" s="40"/>
      <c r="W2565" s="40"/>
      <c r="X2565" s="40"/>
      <c r="Y2565" s="46"/>
      <c r="Z2565" s="40"/>
    </row>
    <row r="2566" customFormat="false" ht="15" hidden="false" customHeight="false" outlineLevel="0" collapsed="false">
      <c r="A2566" s="40"/>
      <c r="B2566" s="41"/>
      <c r="C2566" s="41"/>
      <c r="D2566" s="41"/>
      <c r="E2566" s="41"/>
      <c r="F2566" s="41"/>
      <c r="G2566" s="53"/>
      <c r="H2566" s="53"/>
      <c r="I2566" s="41"/>
      <c r="J2566" s="41"/>
      <c r="K2566" s="41"/>
      <c r="L2566" s="41"/>
      <c r="M2566" s="41"/>
      <c r="N2566" s="41"/>
      <c r="O2566" s="41"/>
      <c r="P2566" s="41"/>
      <c r="Q2566" s="41"/>
      <c r="R2566" s="41"/>
      <c r="S2566" s="41"/>
      <c r="T2566" s="41"/>
      <c r="U2566" s="44"/>
      <c r="V2566" s="40"/>
      <c r="W2566" s="40"/>
      <c r="X2566" s="40"/>
      <c r="Y2566" s="46"/>
      <c r="Z2566" s="40"/>
    </row>
    <row r="2567" customFormat="false" ht="15" hidden="false" customHeight="false" outlineLevel="0" collapsed="false">
      <c r="A2567" s="40"/>
      <c r="B2567" s="41"/>
      <c r="C2567" s="41"/>
      <c r="D2567" s="41"/>
      <c r="E2567" s="41"/>
      <c r="F2567" s="41"/>
      <c r="G2567" s="53"/>
      <c r="H2567" s="53"/>
      <c r="I2567" s="41"/>
      <c r="J2567" s="41"/>
      <c r="K2567" s="41"/>
      <c r="L2567" s="41"/>
      <c r="M2567" s="41"/>
      <c r="N2567" s="41"/>
      <c r="O2567" s="41"/>
      <c r="P2567" s="41"/>
      <c r="Q2567" s="41"/>
      <c r="R2567" s="41"/>
      <c r="S2567" s="41"/>
      <c r="T2567" s="41"/>
      <c r="U2567" s="44"/>
      <c r="V2567" s="40"/>
      <c r="W2567" s="40"/>
      <c r="X2567" s="40"/>
      <c r="Y2567" s="46"/>
      <c r="Z2567" s="40"/>
    </row>
    <row r="2568" customFormat="false" ht="15" hidden="false" customHeight="false" outlineLevel="0" collapsed="false">
      <c r="A2568" s="40"/>
      <c r="B2568" s="41"/>
      <c r="C2568" s="41"/>
      <c r="D2568" s="41"/>
      <c r="E2568" s="41"/>
      <c r="F2568" s="41"/>
      <c r="G2568" s="53"/>
      <c r="H2568" s="53"/>
      <c r="I2568" s="41"/>
      <c r="J2568" s="41"/>
      <c r="K2568" s="41"/>
      <c r="L2568" s="41"/>
      <c r="M2568" s="41"/>
      <c r="N2568" s="41"/>
      <c r="O2568" s="41"/>
      <c r="P2568" s="41"/>
      <c r="Q2568" s="41"/>
      <c r="R2568" s="41"/>
      <c r="S2568" s="41"/>
      <c r="T2568" s="41"/>
      <c r="U2568" s="44"/>
      <c r="V2568" s="40"/>
      <c r="W2568" s="40"/>
      <c r="X2568" s="40"/>
      <c r="Y2568" s="46"/>
      <c r="Z2568" s="40"/>
    </row>
    <row r="2569" customFormat="false" ht="15" hidden="false" customHeight="false" outlineLevel="0" collapsed="false">
      <c r="A2569" s="40"/>
      <c r="B2569" s="41"/>
      <c r="C2569" s="41"/>
      <c r="D2569" s="41"/>
      <c r="E2569" s="41"/>
      <c r="F2569" s="41"/>
      <c r="G2569" s="53"/>
      <c r="H2569" s="53"/>
      <c r="I2569" s="41"/>
      <c r="J2569" s="41"/>
      <c r="K2569" s="41"/>
      <c r="L2569" s="41"/>
      <c r="M2569" s="41"/>
      <c r="N2569" s="41"/>
      <c r="O2569" s="41"/>
      <c r="P2569" s="41"/>
      <c r="Q2569" s="41"/>
      <c r="R2569" s="41"/>
      <c r="S2569" s="41"/>
      <c r="T2569" s="41"/>
      <c r="U2569" s="44"/>
      <c r="V2569" s="40"/>
      <c r="W2569" s="40"/>
      <c r="X2569" s="40"/>
      <c r="Y2569" s="46"/>
      <c r="Z2569" s="40"/>
    </row>
    <row r="2570" customFormat="false" ht="15" hidden="false" customHeight="false" outlineLevel="0" collapsed="false">
      <c r="A2570" s="40"/>
      <c r="B2570" s="41"/>
      <c r="C2570" s="41"/>
      <c r="D2570" s="41"/>
      <c r="E2570" s="41"/>
      <c r="F2570" s="41"/>
      <c r="G2570" s="53"/>
      <c r="H2570" s="53"/>
      <c r="I2570" s="41"/>
      <c r="J2570" s="41"/>
      <c r="K2570" s="41"/>
      <c r="L2570" s="41"/>
      <c r="M2570" s="41"/>
      <c r="N2570" s="41"/>
      <c r="O2570" s="41"/>
      <c r="P2570" s="41"/>
      <c r="Q2570" s="41"/>
      <c r="R2570" s="41"/>
      <c r="S2570" s="41"/>
      <c r="T2570" s="41"/>
      <c r="U2570" s="44"/>
      <c r="V2570" s="40"/>
      <c r="W2570" s="40"/>
      <c r="X2570" s="40"/>
      <c r="Y2570" s="46"/>
      <c r="Z2570" s="40"/>
    </row>
    <row r="2571" customFormat="false" ht="15" hidden="false" customHeight="false" outlineLevel="0" collapsed="false">
      <c r="A2571" s="40"/>
      <c r="B2571" s="41"/>
      <c r="C2571" s="41"/>
      <c r="D2571" s="41"/>
      <c r="E2571" s="41"/>
      <c r="F2571" s="41"/>
      <c r="G2571" s="53"/>
      <c r="H2571" s="53"/>
      <c r="I2571" s="41"/>
      <c r="J2571" s="41"/>
      <c r="K2571" s="41"/>
      <c r="L2571" s="41"/>
      <c r="M2571" s="41"/>
      <c r="N2571" s="41"/>
      <c r="O2571" s="41"/>
      <c r="P2571" s="41"/>
      <c r="Q2571" s="41"/>
      <c r="R2571" s="41"/>
      <c r="S2571" s="41"/>
      <c r="T2571" s="41"/>
      <c r="U2571" s="44"/>
      <c r="V2571" s="40"/>
      <c r="W2571" s="40"/>
      <c r="X2571" s="40"/>
      <c r="Y2571" s="46"/>
      <c r="Z2571" s="40"/>
    </row>
    <row r="2572" customFormat="false" ht="15" hidden="false" customHeight="false" outlineLevel="0" collapsed="false">
      <c r="A2572" s="40"/>
      <c r="B2572" s="41"/>
      <c r="C2572" s="41"/>
      <c r="D2572" s="41"/>
      <c r="E2572" s="41"/>
      <c r="F2572" s="41"/>
      <c r="G2572" s="53"/>
      <c r="H2572" s="53"/>
      <c r="I2572" s="41"/>
      <c r="J2572" s="41"/>
      <c r="K2572" s="41"/>
      <c r="L2572" s="41"/>
      <c r="M2572" s="41"/>
      <c r="N2572" s="41"/>
      <c r="O2572" s="41"/>
      <c r="P2572" s="41"/>
      <c r="Q2572" s="41"/>
      <c r="R2572" s="41"/>
      <c r="S2572" s="41"/>
      <c r="T2572" s="41"/>
      <c r="U2572" s="44"/>
      <c r="V2572" s="40"/>
      <c r="W2572" s="40"/>
      <c r="X2572" s="40"/>
      <c r="Y2572" s="46"/>
      <c r="Z2572" s="40"/>
    </row>
    <row r="2573" customFormat="false" ht="15" hidden="false" customHeight="false" outlineLevel="0" collapsed="false">
      <c r="A2573" s="40"/>
      <c r="B2573" s="41"/>
      <c r="C2573" s="41"/>
      <c r="D2573" s="41"/>
      <c r="E2573" s="41"/>
      <c r="F2573" s="41"/>
      <c r="G2573" s="53"/>
      <c r="H2573" s="53"/>
      <c r="I2573" s="41"/>
      <c r="J2573" s="41"/>
      <c r="K2573" s="41"/>
      <c r="L2573" s="41"/>
      <c r="M2573" s="41"/>
      <c r="N2573" s="41"/>
      <c r="O2573" s="41"/>
      <c r="P2573" s="41"/>
      <c r="Q2573" s="41"/>
      <c r="R2573" s="41"/>
      <c r="S2573" s="41"/>
      <c r="T2573" s="41"/>
      <c r="U2573" s="44"/>
      <c r="V2573" s="40"/>
      <c r="W2573" s="40"/>
      <c r="X2573" s="40"/>
      <c r="Y2573" s="46"/>
      <c r="Z2573" s="40"/>
    </row>
    <row r="2574" customFormat="false" ht="15" hidden="false" customHeight="false" outlineLevel="0" collapsed="false">
      <c r="A2574" s="40"/>
      <c r="B2574" s="41"/>
      <c r="C2574" s="41"/>
      <c r="D2574" s="41"/>
      <c r="E2574" s="41"/>
      <c r="F2574" s="41"/>
      <c r="G2574" s="53"/>
      <c r="H2574" s="53"/>
      <c r="I2574" s="41"/>
      <c r="J2574" s="41"/>
      <c r="K2574" s="41"/>
      <c r="L2574" s="41"/>
      <c r="M2574" s="41"/>
      <c r="N2574" s="41"/>
      <c r="O2574" s="41"/>
      <c r="P2574" s="41"/>
      <c r="Q2574" s="41"/>
      <c r="R2574" s="41"/>
      <c r="S2574" s="41"/>
      <c r="T2574" s="41"/>
      <c r="U2574" s="44"/>
      <c r="V2574" s="40"/>
      <c r="W2574" s="40"/>
      <c r="X2574" s="40"/>
      <c r="Y2574" s="46"/>
      <c r="Z2574" s="40"/>
    </row>
    <row r="2575" customFormat="false" ht="15" hidden="false" customHeight="false" outlineLevel="0" collapsed="false">
      <c r="A2575" s="40"/>
      <c r="B2575" s="41"/>
      <c r="C2575" s="41"/>
      <c r="D2575" s="41"/>
      <c r="E2575" s="41"/>
      <c r="F2575" s="41"/>
      <c r="G2575" s="53"/>
      <c r="H2575" s="53"/>
      <c r="I2575" s="41"/>
      <c r="J2575" s="41"/>
      <c r="K2575" s="41"/>
      <c r="L2575" s="41"/>
      <c r="M2575" s="41"/>
      <c r="N2575" s="41"/>
      <c r="O2575" s="41"/>
      <c r="P2575" s="41"/>
      <c r="Q2575" s="41"/>
      <c r="R2575" s="41"/>
      <c r="S2575" s="41"/>
      <c r="T2575" s="41"/>
      <c r="U2575" s="44"/>
      <c r="V2575" s="40"/>
      <c r="W2575" s="40"/>
      <c r="X2575" s="40"/>
      <c r="Y2575" s="46"/>
      <c r="Z2575" s="40"/>
    </row>
    <row r="2576" customFormat="false" ht="15" hidden="false" customHeight="false" outlineLevel="0" collapsed="false">
      <c r="A2576" s="40"/>
      <c r="B2576" s="41"/>
      <c r="C2576" s="41"/>
      <c r="D2576" s="41"/>
      <c r="E2576" s="41"/>
      <c r="F2576" s="41"/>
      <c r="G2576" s="53"/>
      <c r="H2576" s="53"/>
      <c r="I2576" s="41"/>
      <c r="J2576" s="41"/>
      <c r="K2576" s="41"/>
      <c r="L2576" s="41"/>
      <c r="M2576" s="41"/>
      <c r="N2576" s="41"/>
      <c r="O2576" s="41"/>
      <c r="P2576" s="41"/>
      <c r="Q2576" s="41"/>
      <c r="R2576" s="41"/>
      <c r="S2576" s="41"/>
      <c r="T2576" s="41"/>
      <c r="U2576" s="44"/>
      <c r="V2576" s="40"/>
      <c r="W2576" s="40"/>
      <c r="X2576" s="40"/>
      <c r="Y2576" s="46"/>
      <c r="Z2576" s="40"/>
    </row>
    <row r="2577" customFormat="false" ht="15" hidden="false" customHeight="false" outlineLevel="0" collapsed="false">
      <c r="A2577" s="40"/>
      <c r="B2577" s="41"/>
      <c r="C2577" s="41"/>
      <c r="D2577" s="41"/>
      <c r="E2577" s="41"/>
      <c r="F2577" s="41"/>
      <c r="G2577" s="53"/>
      <c r="H2577" s="53"/>
      <c r="I2577" s="41"/>
      <c r="J2577" s="41"/>
      <c r="K2577" s="41"/>
      <c r="L2577" s="41"/>
      <c r="M2577" s="41"/>
      <c r="N2577" s="41"/>
      <c r="O2577" s="41"/>
      <c r="P2577" s="41"/>
      <c r="Q2577" s="41"/>
      <c r="R2577" s="41"/>
      <c r="S2577" s="41"/>
      <c r="T2577" s="41"/>
      <c r="U2577" s="44"/>
      <c r="V2577" s="40"/>
      <c r="W2577" s="40"/>
      <c r="X2577" s="40"/>
      <c r="Y2577" s="46"/>
      <c r="Z2577" s="40"/>
    </row>
    <row r="2578" customFormat="false" ht="15" hidden="false" customHeight="false" outlineLevel="0" collapsed="false">
      <c r="A2578" s="40"/>
      <c r="B2578" s="41"/>
      <c r="C2578" s="41"/>
      <c r="D2578" s="41"/>
      <c r="E2578" s="41"/>
      <c r="F2578" s="41"/>
      <c r="G2578" s="53"/>
      <c r="H2578" s="53"/>
      <c r="I2578" s="41"/>
      <c r="J2578" s="41"/>
      <c r="K2578" s="41"/>
      <c r="L2578" s="41"/>
      <c r="M2578" s="41"/>
      <c r="N2578" s="41"/>
      <c r="O2578" s="41"/>
      <c r="P2578" s="41"/>
      <c r="Q2578" s="41"/>
      <c r="R2578" s="41"/>
      <c r="S2578" s="41"/>
      <c r="T2578" s="41"/>
      <c r="U2578" s="44"/>
      <c r="V2578" s="40"/>
      <c r="W2578" s="40"/>
      <c r="X2578" s="40"/>
      <c r="Y2578" s="46"/>
      <c r="Z2578" s="40"/>
    </row>
    <row r="2579" customFormat="false" ht="15" hidden="false" customHeight="false" outlineLevel="0" collapsed="false">
      <c r="A2579" s="40"/>
      <c r="B2579" s="41"/>
      <c r="C2579" s="41"/>
      <c r="D2579" s="41"/>
      <c r="E2579" s="41"/>
      <c r="F2579" s="41"/>
      <c r="G2579" s="53"/>
      <c r="H2579" s="53"/>
      <c r="I2579" s="41"/>
      <c r="J2579" s="41"/>
      <c r="K2579" s="41"/>
      <c r="L2579" s="41"/>
      <c r="M2579" s="41"/>
      <c r="N2579" s="41"/>
      <c r="O2579" s="41"/>
      <c r="P2579" s="41"/>
      <c r="Q2579" s="41"/>
      <c r="R2579" s="41"/>
      <c r="S2579" s="41"/>
      <c r="T2579" s="41"/>
      <c r="U2579" s="44"/>
      <c r="V2579" s="40"/>
      <c r="W2579" s="40"/>
      <c r="X2579" s="40"/>
      <c r="Y2579" s="46"/>
      <c r="Z2579" s="40"/>
    </row>
    <row r="2580" customFormat="false" ht="15" hidden="false" customHeight="false" outlineLevel="0" collapsed="false">
      <c r="A2580" s="40"/>
      <c r="B2580" s="41"/>
      <c r="C2580" s="41"/>
      <c r="D2580" s="41"/>
      <c r="E2580" s="41"/>
      <c r="F2580" s="41"/>
      <c r="G2580" s="53"/>
      <c r="H2580" s="53"/>
      <c r="I2580" s="41"/>
      <c r="J2580" s="41"/>
      <c r="K2580" s="41"/>
      <c r="L2580" s="41"/>
      <c r="M2580" s="41"/>
      <c r="N2580" s="41"/>
      <c r="O2580" s="41"/>
      <c r="P2580" s="41"/>
      <c r="Q2580" s="41"/>
      <c r="R2580" s="41"/>
      <c r="S2580" s="41"/>
      <c r="T2580" s="41"/>
      <c r="U2580" s="44"/>
      <c r="V2580" s="40"/>
      <c r="W2580" s="40"/>
      <c r="X2580" s="40"/>
      <c r="Y2580" s="46"/>
      <c r="Z2580" s="40"/>
    </row>
    <row r="2581" customFormat="false" ht="15" hidden="false" customHeight="false" outlineLevel="0" collapsed="false">
      <c r="A2581" s="40"/>
      <c r="B2581" s="41"/>
      <c r="C2581" s="41"/>
      <c r="D2581" s="41"/>
      <c r="E2581" s="41"/>
      <c r="F2581" s="41"/>
      <c r="G2581" s="53"/>
      <c r="H2581" s="53"/>
      <c r="I2581" s="41"/>
      <c r="J2581" s="41"/>
      <c r="K2581" s="41"/>
      <c r="L2581" s="41"/>
      <c r="M2581" s="41"/>
      <c r="N2581" s="41"/>
      <c r="O2581" s="41"/>
      <c r="P2581" s="41"/>
      <c r="Q2581" s="41"/>
      <c r="R2581" s="41"/>
      <c r="S2581" s="41"/>
      <c r="T2581" s="41"/>
      <c r="U2581" s="44"/>
      <c r="V2581" s="40"/>
      <c r="W2581" s="40"/>
      <c r="X2581" s="40"/>
      <c r="Y2581" s="46"/>
      <c r="Z2581" s="40"/>
    </row>
    <row r="2582" customFormat="false" ht="15" hidden="false" customHeight="false" outlineLevel="0" collapsed="false">
      <c r="A2582" s="40"/>
      <c r="B2582" s="41"/>
      <c r="C2582" s="41"/>
      <c r="D2582" s="41"/>
      <c r="E2582" s="41"/>
      <c r="F2582" s="41"/>
      <c r="G2582" s="53"/>
      <c r="H2582" s="53"/>
      <c r="I2582" s="41"/>
      <c r="J2582" s="41"/>
      <c r="K2582" s="41"/>
      <c r="L2582" s="41"/>
      <c r="M2582" s="41"/>
      <c r="N2582" s="41"/>
      <c r="O2582" s="41"/>
      <c r="P2582" s="41"/>
      <c r="Q2582" s="41"/>
      <c r="R2582" s="41"/>
      <c r="S2582" s="41"/>
      <c r="T2582" s="41"/>
      <c r="U2582" s="44"/>
      <c r="V2582" s="40"/>
      <c r="W2582" s="40"/>
      <c r="X2582" s="40"/>
      <c r="Y2582" s="46"/>
      <c r="Z2582" s="40"/>
    </row>
    <row r="2583" customFormat="false" ht="15" hidden="false" customHeight="false" outlineLevel="0" collapsed="false">
      <c r="A2583" s="40"/>
      <c r="B2583" s="41"/>
      <c r="C2583" s="41"/>
      <c r="D2583" s="41"/>
      <c r="E2583" s="41"/>
      <c r="F2583" s="41"/>
      <c r="G2583" s="53"/>
      <c r="H2583" s="53"/>
      <c r="I2583" s="41"/>
      <c r="J2583" s="41"/>
      <c r="K2583" s="41"/>
      <c r="L2583" s="41"/>
      <c r="M2583" s="41"/>
      <c r="N2583" s="41"/>
      <c r="O2583" s="41"/>
      <c r="P2583" s="41"/>
      <c r="Q2583" s="41"/>
      <c r="R2583" s="41"/>
      <c r="S2583" s="41"/>
      <c r="T2583" s="41"/>
      <c r="U2583" s="44"/>
      <c r="V2583" s="40"/>
      <c r="W2583" s="40"/>
      <c r="X2583" s="40"/>
      <c r="Y2583" s="46"/>
      <c r="Z2583" s="40"/>
    </row>
    <row r="2584" customFormat="false" ht="15" hidden="false" customHeight="false" outlineLevel="0" collapsed="false">
      <c r="A2584" s="40"/>
      <c r="B2584" s="41"/>
      <c r="C2584" s="41"/>
      <c r="D2584" s="41"/>
      <c r="E2584" s="41"/>
      <c r="F2584" s="41"/>
      <c r="G2584" s="53"/>
      <c r="H2584" s="53"/>
      <c r="I2584" s="41"/>
      <c r="J2584" s="41"/>
      <c r="K2584" s="41"/>
      <c r="L2584" s="41"/>
      <c r="M2584" s="41"/>
      <c r="N2584" s="41"/>
      <c r="O2584" s="41"/>
      <c r="P2584" s="41"/>
      <c r="Q2584" s="41"/>
      <c r="R2584" s="41"/>
      <c r="S2584" s="41"/>
      <c r="T2584" s="41"/>
      <c r="U2584" s="44"/>
      <c r="V2584" s="40"/>
      <c r="W2584" s="40"/>
      <c r="X2584" s="40"/>
      <c r="Y2584" s="46"/>
      <c r="Z2584" s="40"/>
    </row>
    <row r="2585" customFormat="false" ht="15" hidden="false" customHeight="false" outlineLevel="0" collapsed="false">
      <c r="A2585" s="40"/>
      <c r="B2585" s="41"/>
      <c r="C2585" s="41"/>
      <c r="D2585" s="41"/>
      <c r="E2585" s="41"/>
      <c r="F2585" s="41"/>
      <c r="G2585" s="53"/>
      <c r="H2585" s="53"/>
      <c r="I2585" s="41"/>
      <c r="J2585" s="41"/>
      <c r="K2585" s="41"/>
      <c r="L2585" s="41"/>
      <c r="M2585" s="41"/>
      <c r="N2585" s="41"/>
      <c r="O2585" s="41"/>
      <c r="P2585" s="41"/>
      <c r="Q2585" s="41"/>
      <c r="R2585" s="41"/>
      <c r="S2585" s="41"/>
      <c r="T2585" s="41"/>
      <c r="U2585" s="44"/>
      <c r="V2585" s="40"/>
      <c r="W2585" s="40"/>
      <c r="X2585" s="40"/>
      <c r="Y2585" s="46"/>
      <c r="Z2585" s="40"/>
    </row>
    <row r="2586" customFormat="false" ht="15" hidden="false" customHeight="false" outlineLevel="0" collapsed="false">
      <c r="A2586" s="40"/>
      <c r="B2586" s="41"/>
      <c r="C2586" s="41"/>
      <c r="D2586" s="41"/>
      <c r="E2586" s="41"/>
      <c r="F2586" s="41"/>
      <c r="G2586" s="53"/>
      <c r="H2586" s="53"/>
      <c r="I2586" s="41"/>
      <c r="J2586" s="41"/>
      <c r="K2586" s="41"/>
      <c r="L2586" s="41"/>
      <c r="M2586" s="41"/>
      <c r="N2586" s="41"/>
      <c r="O2586" s="41"/>
      <c r="P2586" s="41"/>
      <c r="Q2586" s="41"/>
      <c r="R2586" s="41"/>
      <c r="S2586" s="41"/>
      <c r="T2586" s="41"/>
      <c r="U2586" s="44"/>
      <c r="V2586" s="40"/>
      <c r="W2586" s="40"/>
      <c r="X2586" s="40"/>
      <c r="Y2586" s="46"/>
      <c r="Z2586" s="40"/>
    </row>
    <row r="2587" customFormat="false" ht="15" hidden="false" customHeight="false" outlineLevel="0" collapsed="false">
      <c r="A2587" s="40"/>
      <c r="B2587" s="41"/>
      <c r="C2587" s="41"/>
      <c r="D2587" s="41"/>
      <c r="E2587" s="41"/>
      <c r="F2587" s="41"/>
      <c r="G2587" s="53"/>
      <c r="H2587" s="53"/>
      <c r="I2587" s="41"/>
      <c r="J2587" s="41"/>
      <c r="K2587" s="41"/>
      <c r="L2587" s="41"/>
      <c r="M2587" s="41"/>
      <c r="N2587" s="41"/>
      <c r="O2587" s="41"/>
      <c r="P2587" s="41"/>
      <c r="Q2587" s="41"/>
      <c r="R2587" s="41"/>
      <c r="S2587" s="41"/>
      <c r="T2587" s="41"/>
      <c r="U2587" s="44"/>
      <c r="V2587" s="40"/>
      <c r="W2587" s="40"/>
      <c r="X2587" s="40"/>
      <c r="Y2587" s="46"/>
      <c r="Z2587" s="40"/>
    </row>
    <row r="2588" customFormat="false" ht="15" hidden="false" customHeight="false" outlineLevel="0" collapsed="false">
      <c r="A2588" s="40"/>
      <c r="B2588" s="41"/>
      <c r="C2588" s="41"/>
      <c r="D2588" s="41"/>
      <c r="E2588" s="41"/>
      <c r="F2588" s="41"/>
      <c r="G2588" s="53"/>
      <c r="H2588" s="53"/>
      <c r="I2588" s="41"/>
      <c r="J2588" s="41"/>
      <c r="K2588" s="41"/>
      <c r="L2588" s="41"/>
      <c r="M2588" s="41"/>
      <c r="N2588" s="41"/>
      <c r="O2588" s="41"/>
      <c r="P2588" s="41"/>
      <c r="Q2588" s="41"/>
      <c r="R2588" s="41"/>
      <c r="S2588" s="41"/>
      <c r="T2588" s="41"/>
      <c r="U2588" s="44"/>
      <c r="V2588" s="40"/>
      <c r="W2588" s="40"/>
      <c r="X2588" s="40"/>
      <c r="Y2588" s="46"/>
      <c r="Z2588" s="40"/>
    </row>
    <row r="2589" customFormat="false" ht="15" hidden="false" customHeight="false" outlineLevel="0" collapsed="false">
      <c r="A2589" s="40"/>
      <c r="B2589" s="41"/>
      <c r="C2589" s="41"/>
      <c r="D2589" s="41"/>
      <c r="E2589" s="41"/>
      <c r="F2589" s="41"/>
      <c r="G2589" s="53"/>
      <c r="H2589" s="53"/>
      <c r="I2589" s="41"/>
      <c r="J2589" s="41"/>
      <c r="K2589" s="41"/>
      <c r="L2589" s="41"/>
      <c r="M2589" s="41"/>
      <c r="N2589" s="41"/>
      <c r="O2589" s="41"/>
      <c r="P2589" s="41"/>
      <c r="Q2589" s="41"/>
      <c r="R2589" s="41"/>
      <c r="S2589" s="41"/>
      <c r="T2589" s="41"/>
      <c r="U2589" s="44"/>
      <c r="V2589" s="40"/>
      <c r="W2589" s="40"/>
      <c r="X2589" s="40"/>
      <c r="Y2589" s="46"/>
      <c r="Z2589" s="40"/>
    </row>
    <row r="2590" customFormat="false" ht="15" hidden="false" customHeight="false" outlineLevel="0" collapsed="false">
      <c r="A2590" s="40"/>
      <c r="B2590" s="41"/>
      <c r="C2590" s="41"/>
      <c r="D2590" s="41"/>
      <c r="E2590" s="41"/>
      <c r="F2590" s="41"/>
      <c r="G2590" s="53"/>
      <c r="H2590" s="53"/>
      <c r="I2590" s="41"/>
      <c r="J2590" s="41"/>
      <c r="K2590" s="41"/>
      <c r="L2590" s="41"/>
      <c r="M2590" s="41"/>
      <c r="N2590" s="41"/>
      <c r="O2590" s="41"/>
      <c r="P2590" s="41"/>
      <c r="Q2590" s="41"/>
      <c r="R2590" s="41"/>
      <c r="S2590" s="41"/>
      <c r="T2590" s="41"/>
      <c r="U2590" s="44"/>
      <c r="V2590" s="40"/>
      <c r="W2590" s="40"/>
      <c r="X2590" s="40"/>
      <c r="Y2590" s="46"/>
      <c r="Z2590" s="40"/>
    </row>
    <row r="2591" customFormat="false" ht="15" hidden="false" customHeight="false" outlineLevel="0" collapsed="false">
      <c r="A2591" s="40"/>
      <c r="B2591" s="41"/>
      <c r="C2591" s="41"/>
      <c r="D2591" s="41"/>
      <c r="E2591" s="41"/>
      <c r="F2591" s="41"/>
      <c r="G2591" s="53"/>
      <c r="H2591" s="53"/>
      <c r="I2591" s="41"/>
      <c r="J2591" s="41"/>
      <c r="K2591" s="41"/>
      <c r="L2591" s="41"/>
      <c r="M2591" s="41"/>
      <c r="N2591" s="41"/>
      <c r="O2591" s="41"/>
      <c r="P2591" s="41"/>
      <c r="Q2591" s="41"/>
      <c r="R2591" s="41"/>
      <c r="S2591" s="41"/>
      <c r="T2591" s="41"/>
      <c r="U2591" s="44"/>
      <c r="V2591" s="40"/>
      <c r="W2591" s="40"/>
      <c r="X2591" s="40"/>
      <c r="Y2591" s="46"/>
      <c r="Z2591" s="40"/>
    </row>
    <row r="2592" customFormat="false" ht="15" hidden="false" customHeight="false" outlineLevel="0" collapsed="false">
      <c r="A2592" s="40"/>
      <c r="B2592" s="41"/>
      <c r="C2592" s="41"/>
      <c r="D2592" s="41"/>
      <c r="E2592" s="41"/>
      <c r="F2592" s="41"/>
      <c r="G2592" s="53"/>
      <c r="H2592" s="53"/>
      <c r="I2592" s="41"/>
      <c r="J2592" s="41"/>
      <c r="K2592" s="41"/>
      <c r="L2592" s="41"/>
      <c r="M2592" s="41"/>
      <c r="N2592" s="41"/>
      <c r="O2592" s="41"/>
      <c r="P2592" s="41"/>
      <c r="Q2592" s="41"/>
      <c r="R2592" s="41"/>
      <c r="S2592" s="41"/>
      <c r="T2592" s="41"/>
      <c r="U2592" s="44"/>
      <c r="V2592" s="40"/>
      <c r="W2592" s="40"/>
      <c r="X2592" s="40"/>
      <c r="Y2592" s="46"/>
      <c r="Z2592" s="40"/>
    </row>
    <row r="2593" customFormat="false" ht="15" hidden="false" customHeight="false" outlineLevel="0" collapsed="false">
      <c r="A2593" s="40"/>
      <c r="B2593" s="41"/>
      <c r="C2593" s="41"/>
      <c r="D2593" s="41"/>
      <c r="E2593" s="41"/>
      <c r="F2593" s="41"/>
      <c r="G2593" s="53"/>
      <c r="H2593" s="53"/>
      <c r="I2593" s="41"/>
      <c r="J2593" s="41"/>
      <c r="K2593" s="41"/>
      <c r="L2593" s="41"/>
      <c r="M2593" s="41"/>
      <c r="N2593" s="41"/>
      <c r="O2593" s="41"/>
      <c r="P2593" s="41"/>
      <c r="Q2593" s="41"/>
      <c r="R2593" s="41"/>
      <c r="S2593" s="41"/>
      <c r="T2593" s="41"/>
      <c r="U2593" s="44"/>
      <c r="V2593" s="40"/>
      <c r="W2593" s="40"/>
      <c r="X2593" s="40"/>
      <c r="Y2593" s="46"/>
      <c r="Z2593" s="40"/>
    </row>
    <row r="2594" customFormat="false" ht="15" hidden="false" customHeight="false" outlineLevel="0" collapsed="false">
      <c r="A2594" s="40"/>
      <c r="B2594" s="41"/>
      <c r="C2594" s="41"/>
      <c r="D2594" s="41"/>
      <c r="E2594" s="41"/>
      <c r="F2594" s="41"/>
      <c r="G2594" s="53"/>
      <c r="H2594" s="53"/>
      <c r="I2594" s="41"/>
      <c r="J2594" s="41"/>
      <c r="K2594" s="41"/>
      <c r="L2594" s="41"/>
      <c r="M2594" s="41"/>
      <c r="N2594" s="41"/>
      <c r="O2594" s="41"/>
      <c r="P2594" s="41"/>
      <c r="Q2594" s="41"/>
      <c r="R2594" s="41"/>
      <c r="S2594" s="41"/>
      <c r="T2594" s="41"/>
      <c r="U2594" s="44"/>
      <c r="V2594" s="40"/>
      <c r="W2594" s="40"/>
      <c r="X2594" s="40"/>
      <c r="Y2594" s="46"/>
      <c r="Z2594" s="40"/>
    </row>
    <row r="2595" customFormat="false" ht="15" hidden="false" customHeight="false" outlineLevel="0" collapsed="false">
      <c r="A2595" s="40"/>
      <c r="B2595" s="41"/>
      <c r="C2595" s="41"/>
      <c r="D2595" s="41"/>
      <c r="E2595" s="41"/>
      <c r="F2595" s="41"/>
      <c r="G2595" s="53"/>
      <c r="H2595" s="53"/>
      <c r="I2595" s="41"/>
      <c r="J2595" s="41"/>
      <c r="K2595" s="41"/>
      <c r="L2595" s="41"/>
      <c r="M2595" s="41"/>
      <c r="N2595" s="41"/>
      <c r="O2595" s="41"/>
      <c r="P2595" s="41"/>
      <c r="Q2595" s="41"/>
      <c r="R2595" s="41"/>
      <c r="S2595" s="41"/>
      <c r="T2595" s="41"/>
      <c r="U2595" s="44"/>
      <c r="V2595" s="40"/>
      <c r="W2595" s="40"/>
      <c r="X2595" s="40"/>
      <c r="Y2595" s="46"/>
      <c r="Z2595" s="40"/>
    </row>
    <row r="2596" customFormat="false" ht="15" hidden="false" customHeight="false" outlineLevel="0" collapsed="false">
      <c r="A2596" s="40"/>
      <c r="B2596" s="41"/>
      <c r="C2596" s="41"/>
      <c r="D2596" s="41"/>
      <c r="E2596" s="41"/>
      <c r="F2596" s="41"/>
      <c r="G2596" s="53"/>
      <c r="H2596" s="53"/>
      <c r="I2596" s="41"/>
      <c r="J2596" s="41"/>
      <c r="K2596" s="41"/>
      <c r="L2596" s="41"/>
      <c r="M2596" s="41"/>
      <c r="N2596" s="41"/>
      <c r="O2596" s="41"/>
      <c r="P2596" s="41"/>
      <c r="Q2596" s="41"/>
      <c r="R2596" s="41"/>
      <c r="S2596" s="41"/>
      <c r="T2596" s="41"/>
      <c r="U2596" s="44"/>
      <c r="V2596" s="40"/>
      <c r="W2596" s="40"/>
      <c r="X2596" s="40"/>
      <c r="Y2596" s="46"/>
      <c r="Z2596" s="40"/>
    </row>
    <row r="2597" customFormat="false" ht="15" hidden="false" customHeight="false" outlineLevel="0" collapsed="false">
      <c r="A2597" s="40"/>
      <c r="B2597" s="41"/>
      <c r="C2597" s="41"/>
      <c r="D2597" s="41"/>
      <c r="E2597" s="41"/>
      <c r="F2597" s="41"/>
      <c r="G2597" s="53"/>
      <c r="H2597" s="53"/>
      <c r="I2597" s="41"/>
      <c r="J2597" s="41"/>
      <c r="K2597" s="41"/>
      <c r="L2597" s="41"/>
      <c r="M2597" s="41"/>
      <c r="N2597" s="41"/>
      <c r="O2597" s="41"/>
      <c r="P2597" s="41"/>
      <c r="Q2597" s="41"/>
      <c r="R2597" s="41"/>
      <c r="S2597" s="41"/>
      <c r="T2597" s="41"/>
      <c r="U2597" s="44"/>
      <c r="V2597" s="40"/>
      <c r="W2597" s="40"/>
      <c r="X2597" s="40"/>
      <c r="Y2597" s="46"/>
      <c r="Z2597" s="40"/>
    </row>
    <row r="2598" customFormat="false" ht="15" hidden="false" customHeight="false" outlineLevel="0" collapsed="false">
      <c r="A2598" s="40"/>
      <c r="B2598" s="41"/>
      <c r="C2598" s="41"/>
      <c r="D2598" s="41"/>
      <c r="E2598" s="41"/>
      <c r="F2598" s="41"/>
      <c r="G2598" s="53"/>
      <c r="H2598" s="53"/>
      <c r="I2598" s="41"/>
      <c r="J2598" s="41"/>
      <c r="K2598" s="41"/>
      <c r="L2598" s="41"/>
      <c r="M2598" s="41"/>
      <c r="N2598" s="41"/>
      <c r="O2598" s="41"/>
      <c r="P2598" s="41"/>
      <c r="Q2598" s="41"/>
      <c r="R2598" s="41"/>
      <c r="S2598" s="41"/>
      <c r="T2598" s="41"/>
      <c r="U2598" s="44"/>
      <c r="V2598" s="40"/>
      <c r="W2598" s="40"/>
      <c r="X2598" s="40"/>
      <c r="Y2598" s="46"/>
      <c r="Z2598" s="40"/>
    </row>
    <row r="2599" customFormat="false" ht="15" hidden="false" customHeight="false" outlineLevel="0" collapsed="false">
      <c r="A2599" s="40"/>
      <c r="B2599" s="41"/>
      <c r="C2599" s="41"/>
      <c r="D2599" s="41"/>
      <c r="E2599" s="41"/>
      <c r="F2599" s="41"/>
      <c r="G2599" s="53"/>
      <c r="H2599" s="53"/>
      <c r="I2599" s="41"/>
      <c r="J2599" s="41"/>
      <c r="K2599" s="41"/>
      <c r="L2599" s="41"/>
      <c r="M2599" s="41"/>
      <c r="N2599" s="41"/>
      <c r="O2599" s="41"/>
      <c r="P2599" s="41"/>
      <c r="Q2599" s="41"/>
      <c r="R2599" s="41"/>
      <c r="S2599" s="41"/>
      <c r="T2599" s="41"/>
      <c r="U2599" s="44"/>
      <c r="V2599" s="40"/>
      <c r="W2599" s="40"/>
      <c r="X2599" s="40"/>
      <c r="Y2599" s="46"/>
      <c r="Z2599" s="40"/>
    </row>
    <row r="2600" customFormat="false" ht="15" hidden="false" customHeight="false" outlineLevel="0" collapsed="false">
      <c r="A2600" s="40"/>
      <c r="B2600" s="41"/>
      <c r="C2600" s="41"/>
      <c r="D2600" s="41"/>
      <c r="E2600" s="41"/>
      <c r="F2600" s="41"/>
      <c r="G2600" s="53"/>
      <c r="H2600" s="53"/>
      <c r="I2600" s="41"/>
      <c r="J2600" s="41"/>
      <c r="K2600" s="41"/>
      <c r="L2600" s="41"/>
      <c r="M2600" s="41"/>
      <c r="N2600" s="41"/>
      <c r="O2600" s="41"/>
      <c r="P2600" s="41"/>
      <c r="Q2600" s="41"/>
      <c r="R2600" s="41"/>
      <c r="S2600" s="41"/>
      <c r="T2600" s="41"/>
      <c r="U2600" s="44"/>
      <c r="V2600" s="40"/>
      <c r="W2600" s="40"/>
      <c r="X2600" s="40"/>
      <c r="Y2600" s="46"/>
      <c r="Z2600" s="40"/>
    </row>
    <row r="2601" customFormat="false" ht="15" hidden="false" customHeight="false" outlineLevel="0" collapsed="false">
      <c r="A2601" s="40"/>
      <c r="B2601" s="41"/>
      <c r="C2601" s="41"/>
      <c r="D2601" s="41"/>
      <c r="E2601" s="41"/>
      <c r="F2601" s="41"/>
      <c r="G2601" s="53"/>
      <c r="H2601" s="53"/>
      <c r="I2601" s="41"/>
      <c r="J2601" s="41"/>
      <c r="K2601" s="41"/>
      <c r="L2601" s="41"/>
      <c r="M2601" s="41"/>
      <c r="N2601" s="41"/>
      <c r="O2601" s="41"/>
      <c r="P2601" s="41"/>
      <c r="Q2601" s="41"/>
      <c r="R2601" s="41"/>
      <c r="S2601" s="41"/>
      <c r="T2601" s="41"/>
      <c r="U2601" s="44"/>
      <c r="V2601" s="40"/>
      <c r="W2601" s="40"/>
      <c r="X2601" s="40"/>
      <c r="Y2601" s="46"/>
      <c r="Z2601" s="40"/>
    </row>
    <row r="2602" customFormat="false" ht="15" hidden="false" customHeight="false" outlineLevel="0" collapsed="false">
      <c r="A2602" s="40"/>
      <c r="B2602" s="41"/>
      <c r="C2602" s="41"/>
      <c r="D2602" s="41"/>
      <c r="E2602" s="41"/>
      <c r="F2602" s="41"/>
      <c r="G2602" s="53"/>
      <c r="H2602" s="53"/>
      <c r="I2602" s="41"/>
      <c r="J2602" s="41"/>
      <c r="K2602" s="41"/>
      <c r="L2602" s="41"/>
      <c r="M2602" s="41"/>
      <c r="N2602" s="41"/>
      <c r="O2602" s="41"/>
      <c r="P2602" s="41"/>
      <c r="Q2602" s="41"/>
      <c r="R2602" s="41"/>
      <c r="S2602" s="41"/>
      <c r="T2602" s="41"/>
      <c r="U2602" s="44"/>
      <c r="V2602" s="40"/>
      <c r="W2602" s="40"/>
      <c r="X2602" s="40"/>
      <c r="Y2602" s="46"/>
      <c r="Z2602" s="40"/>
    </row>
    <row r="2603" customFormat="false" ht="15" hidden="false" customHeight="false" outlineLevel="0" collapsed="false">
      <c r="A2603" s="40"/>
      <c r="B2603" s="41"/>
      <c r="C2603" s="41"/>
      <c r="D2603" s="41"/>
      <c r="E2603" s="41"/>
      <c r="F2603" s="41"/>
      <c r="G2603" s="53"/>
      <c r="H2603" s="53"/>
      <c r="I2603" s="41"/>
      <c r="J2603" s="41"/>
      <c r="K2603" s="41"/>
      <c r="L2603" s="41"/>
      <c r="M2603" s="41"/>
      <c r="N2603" s="41"/>
      <c r="O2603" s="41"/>
      <c r="P2603" s="41"/>
      <c r="Q2603" s="41"/>
      <c r="R2603" s="41"/>
      <c r="S2603" s="41"/>
      <c r="T2603" s="41"/>
      <c r="U2603" s="44"/>
      <c r="V2603" s="40"/>
      <c r="W2603" s="40"/>
      <c r="X2603" s="40"/>
      <c r="Y2603" s="46"/>
      <c r="Z2603" s="40"/>
    </row>
    <row r="2604" customFormat="false" ht="15" hidden="false" customHeight="false" outlineLevel="0" collapsed="false">
      <c r="A2604" s="40"/>
      <c r="B2604" s="41"/>
      <c r="C2604" s="41"/>
      <c r="D2604" s="41"/>
      <c r="E2604" s="41"/>
      <c r="F2604" s="41"/>
      <c r="G2604" s="53"/>
      <c r="H2604" s="53"/>
      <c r="I2604" s="41"/>
      <c r="J2604" s="41"/>
      <c r="K2604" s="41"/>
      <c r="L2604" s="41"/>
      <c r="M2604" s="41"/>
      <c r="N2604" s="41"/>
      <c r="O2604" s="41"/>
      <c r="P2604" s="41"/>
      <c r="Q2604" s="41"/>
      <c r="R2604" s="41"/>
      <c r="S2604" s="41"/>
      <c r="T2604" s="41"/>
      <c r="U2604" s="44"/>
      <c r="V2604" s="40"/>
      <c r="W2604" s="40"/>
      <c r="X2604" s="40"/>
      <c r="Y2604" s="46"/>
      <c r="Z2604" s="40"/>
    </row>
    <row r="2605" customFormat="false" ht="15" hidden="false" customHeight="false" outlineLevel="0" collapsed="false">
      <c r="A2605" s="40"/>
      <c r="B2605" s="41"/>
      <c r="C2605" s="41"/>
      <c r="D2605" s="41"/>
      <c r="E2605" s="41"/>
      <c r="F2605" s="41"/>
      <c r="G2605" s="53"/>
      <c r="H2605" s="53"/>
      <c r="I2605" s="41"/>
      <c r="J2605" s="41"/>
      <c r="K2605" s="41"/>
      <c r="L2605" s="41"/>
      <c r="M2605" s="41"/>
      <c r="N2605" s="41"/>
      <c r="O2605" s="41"/>
      <c r="P2605" s="41"/>
      <c r="Q2605" s="41"/>
      <c r="R2605" s="41"/>
      <c r="S2605" s="41"/>
      <c r="T2605" s="41"/>
      <c r="U2605" s="44"/>
      <c r="V2605" s="40"/>
      <c r="W2605" s="40"/>
      <c r="X2605" s="40"/>
      <c r="Y2605" s="46"/>
      <c r="Z2605" s="40"/>
    </row>
    <row r="2606" customFormat="false" ht="15" hidden="false" customHeight="false" outlineLevel="0" collapsed="false">
      <c r="A2606" s="40"/>
      <c r="B2606" s="41"/>
      <c r="C2606" s="41"/>
      <c r="D2606" s="41"/>
      <c r="E2606" s="41"/>
      <c r="F2606" s="41"/>
      <c r="G2606" s="53"/>
      <c r="H2606" s="53"/>
      <c r="I2606" s="41"/>
      <c r="J2606" s="41"/>
      <c r="K2606" s="41"/>
      <c r="L2606" s="41"/>
      <c r="M2606" s="41"/>
      <c r="N2606" s="41"/>
      <c r="O2606" s="41"/>
      <c r="P2606" s="41"/>
      <c r="Q2606" s="41"/>
      <c r="R2606" s="41"/>
      <c r="S2606" s="41"/>
      <c r="T2606" s="41"/>
      <c r="U2606" s="44"/>
      <c r="V2606" s="40"/>
      <c r="W2606" s="40"/>
      <c r="X2606" s="40"/>
      <c r="Y2606" s="46"/>
      <c r="Z2606" s="40"/>
    </row>
    <row r="2607" customFormat="false" ht="15" hidden="false" customHeight="false" outlineLevel="0" collapsed="false">
      <c r="A2607" s="40"/>
      <c r="B2607" s="41"/>
      <c r="C2607" s="41"/>
      <c r="D2607" s="41"/>
      <c r="E2607" s="41"/>
      <c r="F2607" s="41"/>
      <c r="G2607" s="53"/>
      <c r="H2607" s="53"/>
      <c r="I2607" s="41"/>
      <c r="J2607" s="41"/>
      <c r="K2607" s="41"/>
      <c r="L2607" s="41"/>
      <c r="M2607" s="41"/>
      <c r="N2607" s="41"/>
      <c r="O2607" s="41"/>
      <c r="P2607" s="41"/>
      <c r="Q2607" s="41"/>
      <c r="R2607" s="41"/>
      <c r="S2607" s="41"/>
      <c r="T2607" s="41"/>
      <c r="U2607" s="44"/>
      <c r="V2607" s="40"/>
      <c r="W2607" s="40"/>
      <c r="X2607" s="40"/>
      <c r="Y2607" s="46"/>
      <c r="Z2607" s="40"/>
    </row>
    <row r="2608" customFormat="false" ht="15" hidden="false" customHeight="false" outlineLevel="0" collapsed="false">
      <c r="A2608" s="40"/>
      <c r="B2608" s="41"/>
      <c r="C2608" s="41"/>
      <c r="D2608" s="41"/>
      <c r="E2608" s="41"/>
      <c r="F2608" s="41"/>
      <c r="G2608" s="53"/>
      <c r="H2608" s="53"/>
      <c r="I2608" s="41"/>
      <c r="J2608" s="41"/>
      <c r="K2608" s="41"/>
      <c r="L2608" s="41"/>
      <c r="M2608" s="41"/>
      <c r="N2608" s="41"/>
      <c r="O2608" s="41"/>
      <c r="P2608" s="41"/>
      <c r="Q2608" s="41"/>
      <c r="R2608" s="41"/>
      <c r="S2608" s="41"/>
      <c r="T2608" s="41"/>
      <c r="U2608" s="44"/>
      <c r="V2608" s="40"/>
      <c r="W2608" s="40"/>
      <c r="X2608" s="40"/>
      <c r="Y2608" s="46"/>
      <c r="Z2608" s="40"/>
    </row>
    <row r="2609" customFormat="false" ht="15" hidden="false" customHeight="false" outlineLevel="0" collapsed="false">
      <c r="A2609" s="40"/>
      <c r="B2609" s="41"/>
      <c r="C2609" s="41"/>
      <c r="D2609" s="41"/>
      <c r="E2609" s="41"/>
      <c r="F2609" s="41"/>
      <c r="G2609" s="53"/>
      <c r="H2609" s="53"/>
      <c r="I2609" s="41"/>
      <c r="J2609" s="41"/>
      <c r="K2609" s="41"/>
      <c r="L2609" s="41"/>
      <c r="M2609" s="41"/>
      <c r="N2609" s="41"/>
      <c r="O2609" s="41"/>
      <c r="P2609" s="41"/>
      <c r="Q2609" s="41"/>
      <c r="R2609" s="41"/>
      <c r="S2609" s="41"/>
      <c r="T2609" s="41"/>
      <c r="U2609" s="44"/>
      <c r="V2609" s="40"/>
      <c r="W2609" s="40"/>
      <c r="X2609" s="40"/>
      <c r="Y2609" s="46"/>
      <c r="Z2609" s="40"/>
    </row>
    <row r="2610" customFormat="false" ht="15" hidden="false" customHeight="false" outlineLevel="0" collapsed="false">
      <c r="A2610" s="40"/>
      <c r="B2610" s="41"/>
      <c r="C2610" s="41"/>
      <c r="D2610" s="41"/>
      <c r="E2610" s="41"/>
      <c r="F2610" s="41"/>
      <c r="G2610" s="53"/>
      <c r="H2610" s="53"/>
      <c r="I2610" s="41"/>
      <c r="J2610" s="41"/>
      <c r="K2610" s="41"/>
      <c r="L2610" s="41"/>
      <c r="M2610" s="41"/>
      <c r="N2610" s="41"/>
      <c r="O2610" s="41"/>
      <c r="P2610" s="41"/>
      <c r="Q2610" s="41"/>
      <c r="R2610" s="41"/>
      <c r="S2610" s="41"/>
      <c r="T2610" s="41"/>
      <c r="U2610" s="44"/>
      <c r="V2610" s="40"/>
      <c r="W2610" s="40"/>
      <c r="X2610" s="40"/>
      <c r="Y2610" s="46"/>
      <c r="Z2610" s="40"/>
    </row>
    <row r="2611" customFormat="false" ht="15" hidden="false" customHeight="false" outlineLevel="0" collapsed="false">
      <c r="A2611" s="40"/>
      <c r="B2611" s="41"/>
      <c r="C2611" s="41"/>
      <c r="D2611" s="41"/>
      <c r="E2611" s="41"/>
      <c r="F2611" s="41"/>
      <c r="G2611" s="53"/>
      <c r="H2611" s="53"/>
      <c r="I2611" s="41"/>
      <c r="J2611" s="41"/>
      <c r="K2611" s="41"/>
      <c r="L2611" s="41"/>
      <c r="M2611" s="41"/>
      <c r="N2611" s="41"/>
      <c r="O2611" s="41"/>
      <c r="P2611" s="41"/>
      <c r="Q2611" s="41"/>
      <c r="R2611" s="41"/>
      <c r="S2611" s="41"/>
      <c r="T2611" s="41"/>
      <c r="U2611" s="44"/>
      <c r="V2611" s="40"/>
      <c r="W2611" s="40"/>
      <c r="X2611" s="40"/>
      <c r="Y2611" s="46"/>
      <c r="Z2611" s="40"/>
    </row>
    <row r="2612" customFormat="false" ht="15" hidden="false" customHeight="false" outlineLevel="0" collapsed="false">
      <c r="A2612" s="40"/>
      <c r="B2612" s="41"/>
      <c r="C2612" s="41"/>
      <c r="D2612" s="41"/>
      <c r="E2612" s="41"/>
      <c r="F2612" s="41"/>
      <c r="G2612" s="53"/>
      <c r="H2612" s="53"/>
      <c r="I2612" s="41"/>
      <c r="J2612" s="41"/>
      <c r="K2612" s="41"/>
      <c r="L2612" s="41"/>
      <c r="M2612" s="41"/>
      <c r="N2612" s="41"/>
      <c r="O2612" s="41"/>
      <c r="P2612" s="41"/>
      <c r="Q2612" s="41"/>
      <c r="R2612" s="41"/>
      <c r="S2612" s="41"/>
      <c r="T2612" s="41"/>
      <c r="U2612" s="44"/>
      <c r="V2612" s="40"/>
      <c r="W2612" s="40"/>
      <c r="X2612" s="40"/>
      <c r="Y2612" s="46"/>
      <c r="Z2612" s="40"/>
    </row>
    <row r="2613" customFormat="false" ht="15" hidden="false" customHeight="false" outlineLevel="0" collapsed="false">
      <c r="A2613" s="40"/>
      <c r="B2613" s="41"/>
      <c r="C2613" s="41"/>
      <c r="D2613" s="41"/>
      <c r="E2613" s="41"/>
      <c r="F2613" s="41"/>
      <c r="G2613" s="53"/>
      <c r="H2613" s="53"/>
      <c r="I2613" s="41"/>
      <c r="J2613" s="41"/>
      <c r="K2613" s="41"/>
      <c r="L2613" s="41"/>
      <c r="M2613" s="41"/>
      <c r="N2613" s="41"/>
      <c r="O2613" s="41"/>
      <c r="P2613" s="41"/>
      <c r="Q2613" s="41"/>
      <c r="R2613" s="41"/>
      <c r="S2613" s="41"/>
      <c r="T2613" s="41"/>
      <c r="U2613" s="44"/>
      <c r="V2613" s="40"/>
      <c r="W2613" s="40"/>
      <c r="X2613" s="40"/>
      <c r="Y2613" s="46"/>
      <c r="Z2613" s="40"/>
    </row>
    <row r="2614" customFormat="false" ht="15" hidden="false" customHeight="false" outlineLevel="0" collapsed="false">
      <c r="A2614" s="40"/>
      <c r="B2614" s="41"/>
      <c r="C2614" s="41"/>
      <c r="D2614" s="41"/>
      <c r="E2614" s="41"/>
      <c r="F2614" s="41"/>
      <c r="G2614" s="53"/>
      <c r="H2614" s="53"/>
      <c r="I2614" s="41"/>
      <c r="J2614" s="41"/>
      <c r="K2614" s="41"/>
      <c r="L2614" s="41"/>
      <c r="M2614" s="41"/>
      <c r="N2614" s="41"/>
      <c r="O2614" s="41"/>
      <c r="P2614" s="41"/>
      <c r="Q2614" s="41"/>
      <c r="R2614" s="41"/>
      <c r="S2614" s="41"/>
      <c r="T2614" s="41"/>
      <c r="U2614" s="44"/>
      <c r="V2614" s="40"/>
      <c r="W2614" s="40"/>
      <c r="X2614" s="40"/>
      <c r="Y2614" s="46"/>
      <c r="Z2614" s="40"/>
    </row>
    <row r="2615" customFormat="false" ht="15" hidden="false" customHeight="false" outlineLevel="0" collapsed="false">
      <c r="A2615" s="40"/>
      <c r="B2615" s="41"/>
      <c r="C2615" s="41"/>
      <c r="D2615" s="41"/>
      <c r="E2615" s="41"/>
      <c r="F2615" s="41"/>
      <c r="G2615" s="53"/>
      <c r="H2615" s="53"/>
      <c r="I2615" s="41"/>
      <c r="J2615" s="41"/>
      <c r="K2615" s="41"/>
      <c r="L2615" s="41"/>
      <c r="M2615" s="41"/>
      <c r="N2615" s="41"/>
      <c r="O2615" s="41"/>
      <c r="P2615" s="41"/>
      <c r="Q2615" s="41"/>
      <c r="R2615" s="41"/>
      <c r="S2615" s="41"/>
      <c r="T2615" s="41"/>
      <c r="U2615" s="44"/>
      <c r="V2615" s="40"/>
      <c r="W2615" s="40"/>
      <c r="X2615" s="40"/>
      <c r="Y2615" s="46"/>
      <c r="Z2615" s="40"/>
    </row>
    <row r="2616" customFormat="false" ht="15" hidden="false" customHeight="false" outlineLevel="0" collapsed="false">
      <c r="A2616" s="40"/>
      <c r="B2616" s="41"/>
      <c r="C2616" s="41"/>
      <c r="D2616" s="41"/>
      <c r="E2616" s="41"/>
      <c r="F2616" s="41"/>
      <c r="G2616" s="53"/>
      <c r="H2616" s="53"/>
      <c r="I2616" s="41"/>
      <c r="J2616" s="41"/>
      <c r="K2616" s="41"/>
      <c r="L2616" s="41"/>
      <c r="M2616" s="41"/>
      <c r="N2616" s="41"/>
      <c r="O2616" s="41"/>
      <c r="P2616" s="41"/>
      <c r="Q2616" s="41"/>
      <c r="R2616" s="41"/>
      <c r="S2616" s="41"/>
      <c r="T2616" s="41"/>
      <c r="U2616" s="44"/>
      <c r="V2616" s="40"/>
      <c r="W2616" s="40"/>
      <c r="X2616" s="40"/>
      <c r="Y2616" s="46"/>
      <c r="Z2616" s="40"/>
    </row>
    <row r="2617" customFormat="false" ht="15" hidden="false" customHeight="false" outlineLevel="0" collapsed="false">
      <c r="A2617" s="40"/>
      <c r="B2617" s="41"/>
      <c r="C2617" s="41"/>
      <c r="D2617" s="41"/>
      <c r="E2617" s="41"/>
      <c r="F2617" s="41"/>
      <c r="G2617" s="53"/>
      <c r="H2617" s="53"/>
      <c r="I2617" s="41"/>
      <c r="J2617" s="41"/>
      <c r="K2617" s="41"/>
      <c r="L2617" s="41"/>
      <c r="M2617" s="41"/>
      <c r="N2617" s="41"/>
      <c r="O2617" s="41"/>
      <c r="P2617" s="41"/>
      <c r="Q2617" s="41"/>
      <c r="R2617" s="41"/>
      <c r="S2617" s="41"/>
      <c r="T2617" s="41"/>
      <c r="U2617" s="44"/>
      <c r="V2617" s="40"/>
      <c r="W2617" s="40"/>
      <c r="X2617" s="40"/>
      <c r="Y2617" s="46"/>
      <c r="Z2617" s="40"/>
    </row>
    <row r="2618" customFormat="false" ht="15" hidden="false" customHeight="false" outlineLevel="0" collapsed="false">
      <c r="A2618" s="40"/>
      <c r="B2618" s="41"/>
      <c r="C2618" s="41"/>
      <c r="D2618" s="41"/>
      <c r="E2618" s="41"/>
      <c r="F2618" s="41"/>
      <c r="G2618" s="53"/>
      <c r="H2618" s="53"/>
      <c r="I2618" s="41"/>
      <c r="J2618" s="41"/>
      <c r="K2618" s="41"/>
      <c r="L2618" s="41"/>
      <c r="M2618" s="41"/>
      <c r="N2618" s="41"/>
      <c r="O2618" s="41"/>
      <c r="P2618" s="41"/>
      <c r="Q2618" s="41"/>
      <c r="R2618" s="41"/>
      <c r="S2618" s="41"/>
      <c r="T2618" s="41"/>
      <c r="U2618" s="44"/>
      <c r="V2618" s="40"/>
      <c r="W2618" s="40"/>
      <c r="X2618" s="40"/>
      <c r="Y2618" s="46"/>
      <c r="Z2618" s="40"/>
    </row>
    <row r="2619" customFormat="false" ht="15" hidden="false" customHeight="false" outlineLevel="0" collapsed="false">
      <c r="A2619" s="40"/>
      <c r="B2619" s="41"/>
      <c r="C2619" s="41"/>
      <c r="D2619" s="41"/>
      <c r="E2619" s="41"/>
      <c r="F2619" s="41"/>
      <c r="G2619" s="53"/>
      <c r="H2619" s="53"/>
      <c r="I2619" s="41"/>
      <c r="J2619" s="41"/>
      <c r="K2619" s="41"/>
      <c r="L2619" s="41"/>
      <c r="M2619" s="41"/>
      <c r="N2619" s="41"/>
      <c r="O2619" s="41"/>
      <c r="P2619" s="41"/>
      <c r="Q2619" s="41"/>
      <c r="R2619" s="41"/>
      <c r="S2619" s="41"/>
      <c r="T2619" s="41"/>
      <c r="U2619" s="44"/>
      <c r="V2619" s="40"/>
      <c r="W2619" s="40"/>
      <c r="X2619" s="40"/>
      <c r="Y2619" s="46"/>
      <c r="Z2619" s="40"/>
    </row>
    <row r="2620" customFormat="false" ht="15" hidden="false" customHeight="false" outlineLevel="0" collapsed="false">
      <c r="A2620" s="40"/>
      <c r="B2620" s="41"/>
      <c r="C2620" s="41"/>
      <c r="D2620" s="41"/>
      <c r="E2620" s="41"/>
      <c r="F2620" s="41"/>
      <c r="G2620" s="53"/>
      <c r="H2620" s="53"/>
      <c r="I2620" s="41"/>
      <c r="J2620" s="41"/>
      <c r="K2620" s="41"/>
      <c r="L2620" s="41"/>
      <c r="M2620" s="41"/>
      <c r="N2620" s="41"/>
      <c r="O2620" s="41"/>
      <c r="P2620" s="41"/>
      <c r="Q2620" s="41"/>
      <c r="R2620" s="41"/>
      <c r="S2620" s="41"/>
      <c r="T2620" s="41"/>
      <c r="U2620" s="44"/>
      <c r="V2620" s="40"/>
      <c r="W2620" s="40"/>
      <c r="X2620" s="40"/>
      <c r="Y2620" s="46"/>
      <c r="Z2620" s="40"/>
    </row>
    <row r="2621" customFormat="false" ht="15" hidden="false" customHeight="false" outlineLevel="0" collapsed="false">
      <c r="A2621" s="40"/>
      <c r="B2621" s="41"/>
      <c r="C2621" s="41"/>
      <c r="D2621" s="41"/>
      <c r="E2621" s="41"/>
      <c r="F2621" s="41"/>
      <c r="G2621" s="53"/>
      <c r="H2621" s="53"/>
      <c r="I2621" s="41"/>
      <c r="J2621" s="41"/>
      <c r="K2621" s="41"/>
      <c r="L2621" s="41"/>
      <c r="M2621" s="41"/>
      <c r="N2621" s="41"/>
      <c r="O2621" s="41"/>
      <c r="P2621" s="41"/>
      <c r="Q2621" s="41"/>
      <c r="R2621" s="41"/>
      <c r="S2621" s="41"/>
      <c r="T2621" s="41"/>
      <c r="U2621" s="44"/>
      <c r="V2621" s="40"/>
      <c r="W2621" s="40"/>
      <c r="X2621" s="40"/>
      <c r="Y2621" s="46"/>
      <c r="Z2621" s="40"/>
    </row>
    <row r="2622" customFormat="false" ht="15" hidden="false" customHeight="false" outlineLevel="0" collapsed="false">
      <c r="A2622" s="40"/>
      <c r="B2622" s="41"/>
      <c r="C2622" s="41"/>
      <c r="D2622" s="41"/>
      <c r="E2622" s="41"/>
      <c r="F2622" s="41"/>
      <c r="G2622" s="53"/>
      <c r="H2622" s="53"/>
      <c r="I2622" s="41"/>
      <c r="J2622" s="41"/>
      <c r="K2622" s="41"/>
      <c r="L2622" s="41"/>
      <c r="M2622" s="41"/>
      <c r="N2622" s="41"/>
      <c r="O2622" s="41"/>
      <c r="P2622" s="41"/>
      <c r="Q2622" s="41"/>
      <c r="R2622" s="41"/>
      <c r="S2622" s="41"/>
      <c r="T2622" s="41"/>
      <c r="U2622" s="44"/>
      <c r="V2622" s="40"/>
      <c r="W2622" s="40"/>
      <c r="X2622" s="40"/>
      <c r="Y2622" s="46"/>
      <c r="Z2622" s="40"/>
    </row>
    <row r="2623" customFormat="false" ht="15" hidden="false" customHeight="false" outlineLevel="0" collapsed="false">
      <c r="A2623" s="40"/>
      <c r="B2623" s="41"/>
      <c r="C2623" s="41"/>
      <c r="D2623" s="41"/>
      <c r="E2623" s="41"/>
      <c r="F2623" s="41"/>
      <c r="G2623" s="53"/>
      <c r="H2623" s="53"/>
      <c r="I2623" s="41"/>
      <c r="J2623" s="41"/>
      <c r="K2623" s="41"/>
      <c r="L2623" s="41"/>
      <c r="M2623" s="41"/>
      <c r="N2623" s="41"/>
      <c r="O2623" s="41"/>
      <c r="P2623" s="41"/>
      <c r="Q2623" s="41"/>
      <c r="R2623" s="41"/>
      <c r="S2623" s="41"/>
      <c r="T2623" s="41"/>
      <c r="U2623" s="44"/>
      <c r="V2623" s="40"/>
      <c r="W2623" s="40"/>
      <c r="X2623" s="40"/>
      <c r="Y2623" s="46"/>
      <c r="Z2623" s="40"/>
    </row>
    <row r="2624" customFormat="false" ht="15" hidden="false" customHeight="false" outlineLevel="0" collapsed="false">
      <c r="A2624" s="40"/>
      <c r="B2624" s="41"/>
      <c r="C2624" s="41"/>
      <c r="D2624" s="41"/>
      <c r="E2624" s="41"/>
      <c r="F2624" s="41"/>
      <c r="G2624" s="53"/>
      <c r="H2624" s="53"/>
      <c r="I2624" s="41"/>
      <c r="J2624" s="41"/>
      <c r="K2624" s="41"/>
      <c r="L2624" s="41"/>
      <c r="M2624" s="41"/>
      <c r="N2624" s="41"/>
      <c r="O2624" s="41"/>
      <c r="P2624" s="41"/>
      <c r="Q2624" s="41"/>
      <c r="R2624" s="41"/>
      <c r="S2624" s="41"/>
      <c r="T2624" s="41"/>
      <c r="U2624" s="44"/>
      <c r="V2624" s="40"/>
      <c r="W2624" s="40"/>
      <c r="X2624" s="40"/>
      <c r="Y2624" s="46"/>
      <c r="Z2624" s="40"/>
    </row>
    <row r="2625" customFormat="false" ht="15" hidden="false" customHeight="false" outlineLevel="0" collapsed="false">
      <c r="A2625" s="40"/>
      <c r="B2625" s="41"/>
      <c r="C2625" s="41"/>
      <c r="D2625" s="41"/>
      <c r="E2625" s="41"/>
      <c r="F2625" s="41"/>
      <c r="G2625" s="53"/>
      <c r="H2625" s="53"/>
      <c r="I2625" s="41"/>
      <c r="J2625" s="41"/>
      <c r="K2625" s="41"/>
      <c r="L2625" s="41"/>
      <c r="M2625" s="41"/>
      <c r="N2625" s="41"/>
      <c r="O2625" s="41"/>
      <c r="P2625" s="41"/>
      <c r="Q2625" s="41"/>
      <c r="R2625" s="41"/>
      <c r="S2625" s="41"/>
      <c r="T2625" s="41"/>
      <c r="U2625" s="44"/>
      <c r="V2625" s="40"/>
      <c r="W2625" s="40"/>
      <c r="X2625" s="40"/>
      <c r="Y2625" s="46"/>
      <c r="Z2625" s="40"/>
    </row>
    <row r="2626" customFormat="false" ht="15" hidden="false" customHeight="false" outlineLevel="0" collapsed="false">
      <c r="A2626" s="40"/>
      <c r="B2626" s="41"/>
      <c r="C2626" s="41"/>
      <c r="D2626" s="41"/>
      <c r="E2626" s="41"/>
      <c r="F2626" s="41"/>
      <c r="G2626" s="53"/>
      <c r="H2626" s="53"/>
      <c r="I2626" s="41"/>
      <c r="J2626" s="41"/>
      <c r="K2626" s="41"/>
      <c r="L2626" s="41"/>
      <c r="M2626" s="41"/>
      <c r="N2626" s="41"/>
      <c r="O2626" s="41"/>
      <c r="P2626" s="41"/>
      <c r="Q2626" s="41"/>
      <c r="R2626" s="41"/>
      <c r="S2626" s="41"/>
      <c r="T2626" s="41"/>
      <c r="U2626" s="44"/>
      <c r="V2626" s="40"/>
      <c r="W2626" s="40"/>
      <c r="X2626" s="40"/>
      <c r="Y2626" s="46"/>
      <c r="Z2626" s="40"/>
    </row>
    <row r="2627" customFormat="false" ht="15" hidden="false" customHeight="false" outlineLevel="0" collapsed="false">
      <c r="A2627" s="40"/>
      <c r="B2627" s="41"/>
      <c r="C2627" s="41"/>
      <c r="D2627" s="41"/>
      <c r="E2627" s="41"/>
      <c r="F2627" s="41"/>
      <c r="G2627" s="53"/>
      <c r="H2627" s="53"/>
      <c r="I2627" s="41"/>
      <c r="J2627" s="41"/>
      <c r="K2627" s="41"/>
      <c r="L2627" s="41"/>
      <c r="M2627" s="41"/>
      <c r="N2627" s="41"/>
      <c r="O2627" s="41"/>
      <c r="P2627" s="41"/>
      <c r="Q2627" s="41"/>
      <c r="R2627" s="41"/>
      <c r="S2627" s="41"/>
      <c r="T2627" s="41"/>
      <c r="U2627" s="44"/>
      <c r="V2627" s="40"/>
      <c r="W2627" s="40"/>
      <c r="X2627" s="40"/>
      <c r="Y2627" s="46"/>
      <c r="Z2627" s="40"/>
    </row>
    <row r="2628" customFormat="false" ht="15" hidden="false" customHeight="false" outlineLevel="0" collapsed="false">
      <c r="A2628" s="40"/>
      <c r="B2628" s="41"/>
      <c r="C2628" s="41"/>
      <c r="D2628" s="41"/>
      <c r="E2628" s="41"/>
      <c r="F2628" s="41"/>
      <c r="G2628" s="53"/>
      <c r="H2628" s="53"/>
      <c r="I2628" s="41"/>
      <c r="J2628" s="41"/>
      <c r="K2628" s="41"/>
      <c r="L2628" s="41"/>
      <c r="M2628" s="41"/>
      <c r="N2628" s="41"/>
      <c r="O2628" s="41"/>
      <c r="P2628" s="41"/>
      <c r="Q2628" s="41"/>
      <c r="R2628" s="41"/>
      <c r="S2628" s="41"/>
      <c r="T2628" s="41"/>
      <c r="U2628" s="44"/>
      <c r="V2628" s="40"/>
      <c r="W2628" s="40"/>
      <c r="X2628" s="40"/>
      <c r="Y2628" s="46"/>
      <c r="Z2628" s="40"/>
    </row>
    <row r="2629" customFormat="false" ht="15" hidden="false" customHeight="false" outlineLevel="0" collapsed="false">
      <c r="A2629" s="40"/>
      <c r="B2629" s="41"/>
      <c r="C2629" s="41"/>
      <c r="D2629" s="41"/>
      <c r="E2629" s="41"/>
      <c r="F2629" s="41"/>
      <c r="G2629" s="53"/>
      <c r="H2629" s="53"/>
      <c r="I2629" s="41"/>
      <c r="J2629" s="41"/>
      <c r="K2629" s="41"/>
      <c r="L2629" s="41"/>
      <c r="M2629" s="41"/>
      <c r="N2629" s="41"/>
      <c r="O2629" s="41"/>
      <c r="P2629" s="41"/>
      <c r="Q2629" s="41"/>
      <c r="R2629" s="41"/>
      <c r="S2629" s="41"/>
      <c r="T2629" s="41"/>
      <c r="U2629" s="44"/>
      <c r="V2629" s="40"/>
      <c r="W2629" s="40"/>
      <c r="X2629" s="40"/>
      <c r="Y2629" s="46"/>
      <c r="Z2629" s="40"/>
    </row>
    <row r="2630" customFormat="false" ht="15" hidden="false" customHeight="false" outlineLevel="0" collapsed="false">
      <c r="A2630" s="40"/>
      <c r="B2630" s="41"/>
      <c r="C2630" s="41"/>
      <c r="D2630" s="41"/>
      <c r="E2630" s="41"/>
      <c r="F2630" s="41"/>
      <c r="G2630" s="53"/>
      <c r="H2630" s="53"/>
      <c r="I2630" s="41"/>
      <c r="J2630" s="41"/>
      <c r="K2630" s="41"/>
      <c r="L2630" s="41"/>
      <c r="M2630" s="41"/>
      <c r="N2630" s="41"/>
      <c r="O2630" s="41"/>
      <c r="P2630" s="41"/>
      <c r="Q2630" s="41"/>
      <c r="R2630" s="41"/>
      <c r="S2630" s="41"/>
      <c r="T2630" s="41"/>
      <c r="U2630" s="44"/>
      <c r="V2630" s="40"/>
      <c r="W2630" s="40"/>
      <c r="X2630" s="40"/>
      <c r="Y2630" s="46"/>
      <c r="Z2630" s="40"/>
    </row>
    <row r="2631" customFormat="false" ht="15" hidden="false" customHeight="false" outlineLevel="0" collapsed="false">
      <c r="A2631" s="40"/>
      <c r="B2631" s="41"/>
      <c r="C2631" s="41"/>
      <c r="D2631" s="41"/>
      <c r="E2631" s="41"/>
      <c r="F2631" s="41"/>
      <c r="G2631" s="53"/>
      <c r="H2631" s="53"/>
      <c r="I2631" s="41"/>
      <c r="J2631" s="41"/>
      <c r="K2631" s="41"/>
      <c r="L2631" s="41"/>
      <c r="M2631" s="41"/>
      <c r="N2631" s="41"/>
      <c r="O2631" s="41"/>
      <c r="P2631" s="41"/>
      <c r="Q2631" s="41"/>
      <c r="R2631" s="41"/>
      <c r="S2631" s="41"/>
      <c r="T2631" s="41"/>
      <c r="U2631" s="44"/>
      <c r="V2631" s="40"/>
      <c r="W2631" s="40"/>
      <c r="X2631" s="40"/>
      <c r="Y2631" s="46"/>
      <c r="Z2631" s="40"/>
    </row>
    <row r="2632" customFormat="false" ht="15" hidden="false" customHeight="false" outlineLevel="0" collapsed="false">
      <c r="A2632" s="40"/>
      <c r="B2632" s="41"/>
      <c r="C2632" s="41"/>
      <c r="D2632" s="41"/>
      <c r="E2632" s="41"/>
      <c r="F2632" s="41"/>
      <c r="G2632" s="53"/>
      <c r="H2632" s="53"/>
      <c r="I2632" s="41"/>
      <c r="J2632" s="41"/>
      <c r="K2632" s="41"/>
      <c r="L2632" s="41"/>
      <c r="M2632" s="41"/>
      <c r="N2632" s="41"/>
      <c r="O2632" s="41"/>
      <c r="P2632" s="41"/>
      <c r="Q2632" s="41"/>
      <c r="R2632" s="41"/>
      <c r="S2632" s="41"/>
      <c r="T2632" s="41"/>
      <c r="U2632" s="44"/>
      <c r="V2632" s="40"/>
      <c r="W2632" s="40"/>
      <c r="X2632" s="40"/>
      <c r="Y2632" s="46"/>
      <c r="Z2632" s="40"/>
    </row>
    <row r="2633" customFormat="false" ht="15" hidden="false" customHeight="false" outlineLevel="0" collapsed="false">
      <c r="A2633" s="40"/>
      <c r="B2633" s="41"/>
      <c r="C2633" s="41"/>
      <c r="D2633" s="41"/>
      <c r="E2633" s="41"/>
      <c r="F2633" s="41"/>
      <c r="G2633" s="53"/>
      <c r="H2633" s="53"/>
      <c r="I2633" s="41"/>
      <c r="J2633" s="41"/>
      <c r="K2633" s="41"/>
      <c r="L2633" s="41"/>
      <c r="M2633" s="41"/>
      <c r="N2633" s="41"/>
      <c r="O2633" s="41"/>
      <c r="P2633" s="41"/>
      <c r="Q2633" s="41"/>
      <c r="R2633" s="41"/>
      <c r="S2633" s="41"/>
      <c r="T2633" s="41"/>
      <c r="U2633" s="44"/>
      <c r="V2633" s="40"/>
      <c r="W2633" s="40"/>
      <c r="X2633" s="40"/>
      <c r="Y2633" s="46"/>
      <c r="Z2633" s="40"/>
    </row>
    <row r="2634" customFormat="false" ht="15" hidden="false" customHeight="false" outlineLevel="0" collapsed="false">
      <c r="A2634" s="40"/>
      <c r="B2634" s="41"/>
      <c r="C2634" s="41"/>
      <c r="D2634" s="41"/>
      <c r="E2634" s="41"/>
      <c r="F2634" s="41"/>
      <c r="G2634" s="53"/>
      <c r="H2634" s="53"/>
      <c r="I2634" s="41"/>
      <c r="J2634" s="41"/>
      <c r="K2634" s="41"/>
      <c r="L2634" s="41"/>
      <c r="M2634" s="41"/>
      <c r="N2634" s="41"/>
      <c r="O2634" s="41"/>
      <c r="P2634" s="41"/>
      <c r="Q2634" s="41"/>
      <c r="R2634" s="41"/>
      <c r="S2634" s="41"/>
      <c r="T2634" s="41"/>
      <c r="U2634" s="44"/>
      <c r="V2634" s="40"/>
      <c r="W2634" s="40"/>
      <c r="X2634" s="40"/>
      <c r="Y2634" s="46"/>
      <c r="Z2634" s="40"/>
    </row>
    <row r="2635" customFormat="false" ht="15" hidden="false" customHeight="false" outlineLevel="0" collapsed="false">
      <c r="A2635" s="40"/>
      <c r="B2635" s="41"/>
      <c r="C2635" s="41"/>
      <c r="D2635" s="41"/>
      <c r="E2635" s="41"/>
      <c r="F2635" s="41"/>
      <c r="G2635" s="53"/>
      <c r="H2635" s="53"/>
      <c r="I2635" s="41"/>
      <c r="J2635" s="41"/>
      <c r="K2635" s="41"/>
      <c r="L2635" s="41"/>
      <c r="M2635" s="41"/>
      <c r="N2635" s="41"/>
      <c r="O2635" s="41"/>
      <c r="P2635" s="41"/>
      <c r="Q2635" s="41"/>
      <c r="R2635" s="41"/>
      <c r="S2635" s="41"/>
      <c r="T2635" s="41"/>
      <c r="U2635" s="44"/>
      <c r="V2635" s="40"/>
      <c r="W2635" s="40"/>
      <c r="X2635" s="40"/>
      <c r="Y2635" s="46"/>
      <c r="Z2635" s="40"/>
    </row>
    <row r="2636" customFormat="false" ht="15" hidden="false" customHeight="false" outlineLevel="0" collapsed="false">
      <c r="A2636" s="40"/>
      <c r="B2636" s="41"/>
      <c r="C2636" s="41"/>
      <c r="D2636" s="41"/>
      <c r="E2636" s="41"/>
      <c r="F2636" s="41"/>
      <c r="G2636" s="53"/>
      <c r="H2636" s="53"/>
      <c r="I2636" s="41"/>
      <c r="J2636" s="41"/>
      <c r="K2636" s="41"/>
      <c r="L2636" s="41"/>
      <c r="M2636" s="41"/>
      <c r="N2636" s="41"/>
      <c r="O2636" s="41"/>
      <c r="P2636" s="41"/>
      <c r="Q2636" s="41"/>
      <c r="R2636" s="41"/>
      <c r="S2636" s="41"/>
      <c r="T2636" s="41"/>
      <c r="U2636" s="44"/>
      <c r="V2636" s="40"/>
      <c r="W2636" s="40"/>
      <c r="X2636" s="40"/>
      <c r="Y2636" s="46"/>
      <c r="Z2636" s="40"/>
    </row>
    <row r="2637" customFormat="false" ht="15" hidden="false" customHeight="false" outlineLevel="0" collapsed="false">
      <c r="A2637" s="40"/>
      <c r="B2637" s="41"/>
      <c r="C2637" s="41"/>
      <c r="D2637" s="41"/>
      <c r="E2637" s="41"/>
      <c r="F2637" s="41"/>
      <c r="G2637" s="53"/>
      <c r="H2637" s="53"/>
      <c r="I2637" s="41"/>
      <c r="J2637" s="41"/>
      <c r="K2637" s="41"/>
      <c r="L2637" s="41"/>
      <c r="M2637" s="41"/>
      <c r="N2637" s="41"/>
      <c r="O2637" s="41"/>
      <c r="P2637" s="41"/>
      <c r="Q2637" s="41"/>
      <c r="R2637" s="41"/>
      <c r="S2637" s="41"/>
      <c r="T2637" s="41"/>
      <c r="U2637" s="44"/>
      <c r="V2637" s="40"/>
      <c r="W2637" s="40"/>
      <c r="X2637" s="40"/>
      <c r="Y2637" s="46"/>
      <c r="Z2637" s="40"/>
    </row>
    <row r="2638" customFormat="false" ht="15" hidden="false" customHeight="false" outlineLevel="0" collapsed="false">
      <c r="A2638" s="40"/>
      <c r="B2638" s="41"/>
      <c r="C2638" s="41"/>
      <c r="D2638" s="41"/>
      <c r="E2638" s="41"/>
      <c r="F2638" s="41"/>
      <c r="G2638" s="53"/>
      <c r="H2638" s="53"/>
      <c r="I2638" s="41"/>
      <c r="J2638" s="41"/>
      <c r="K2638" s="41"/>
      <c r="L2638" s="41"/>
      <c r="M2638" s="41"/>
      <c r="N2638" s="41"/>
      <c r="O2638" s="41"/>
      <c r="P2638" s="41"/>
      <c r="Q2638" s="41"/>
      <c r="R2638" s="41"/>
      <c r="S2638" s="41"/>
      <c r="T2638" s="41"/>
      <c r="U2638" s="44"/>
      <c r="V2638" s="40"/>
      <c r="W2638" s="40"/>
      <c r="X2638" s="40"/>
      <c r="Y2638" s="46"/>
      <c r="Z2638" s="40"/>
    </row>
    <row r="2639" customFormat="false" ht="15" hidden="false" customHeight="false" outlineLevel="0" collapsed="false">
      <c r="A2639" s="40"/>
      <c r="B2639" s="41"/>
      <c r="C2639" s="41"/>
      <c r="D2639" s="41"/>
      <c r="E2639" s="41"/>
      <c r="F2639" s="41"/>
      <c r="G2639" s="53"/>
      <c r="H2639" s="53"/>
      <c r="I2639" s="41"/>
      <c r="J2639" s="41"/>
      <c r="K2639" s="41"/>
      <c r="L2639" s="41"/>
      <c r="M2639" s="41"/>
      <c r="N2639" s="41"/>
      <c r="O2639" s="41"/>
      <c r="P2639" s="41"/>
      <c r="Q2639" s="41"/>
      <c r="R2639" s="41"/>
      <c r="S2639" s="41"/>
      <c r="T2639" s="41"/>
      <c r="U2639" s="44"/>
      <c r="V2639" s="40"/>
      <c r="W2639" s="40"/>
      <c r="X2639" s="40"/>
      <c r="Y2639" s="46"/>
      <c r="Z2639" s="40"/>
    </row>
    <row r="2640" customFormat="false" ht="15" hidden="false" customHeight="false" outlineLevel="0" collapsed="false">
      <c r="A2640" s="40"/>
      <c r="B2640" s="41"/>
      <c r="C2640" s="41"/>
      <c r="D2640" s="41"/>
      <c r="E2640" s="41"/>
      <c r="F2640" s="41"/>
      <c r="G2640" s="53"/>
      <c r="H2640" s="53"/>
      <c r="I2640" s="41"/>
      <c r="J2640" s="41"/>
      <c r="K2640" s="41"/>
      <c r="L2640" s="41"/>
      <c r="M2640" s="41"/>
      <c r="N2640" s="41"/>
      <c r="O2640" s="41"/>
      <c r="P2640" s="41"/>
      <c r="Q2640" s="41"/>
      <c r="R2640" s="41"/>
      <c r="S2640" s="41"/>
      <c r="T2640" s="41"/>
      <c r="U2640" s="44"/>
      <c r="V2640" s="40"/>
      <c r="W2640" s="40"/>
      <c r="X2640" s="40"/>
      <c r="Y2640" s="46"/>
      <c r="Z2640" s="40"/>
    </row>
    <row r="2641" customFormat="false" ht="15" hidden="false" customHeight="false" outlineLevel="0" collapsed="false">
      <c r="A2641" s="40"/>
      <c r="B2641" s="41"/>
      <c r="C2641" s="41"/>
      <c r="D2641" s="41"/>
      <c r="E2641" s="41"/>
      <c r="F2641" s="41"/>
      <c r="G2641" s="53"/>
      <c r="H2641" s="53"/>
      <c r="I2641" s="41"/>
      <c r="J2641" s="41"/>
      <c r="K2641" s="41"/>
      <c r="L2641" s="41"/>
      <c r="M2641" s="41"/>
      <c r="N2641" s="41"/>
      <c r="O2641" s="41"/>
      <c r="P2641" s="41"/>
      <c r="Q2641" s="41"/>
      <c r="R2641" s="41"/>
      <c r="S2641" s="41"/>
      <c r="T2641" s="41"/>
      <c r="U2641" s="44"/>
      <c r="V2641" s="40"/>
      <c r="W2641" s="40"/>
      <c r="X2641" s="40"/>
      <c r="Y2641" s="46"/>
      <c r="Z2641" s="40"/>
    </row>
    <row r="2642" customFormat="false" ht="15" hidden="false" customHeight="false" outlineLevel="0" collapsed="false">
      <c r="A2642" s="40"/>
      <c r="B2642" s="41"/>
      <c r="C2642" s="41"/>
      <c r="D2642" s="41"/>
      <c r="E2642" s="41"/>
      <c r="F2642" s="41"/>
      <c r="G2642" s="53"/>
      <c r="H2642" s="53"/>
      <c r="I2642" s="41"/>
      <c r="J2642" s="41"/>
      <c r="K2642" s="41"/>
      <c r="L2642" s="41"/>
      <c r="M2642" s="41"/>
      <c r="N2642" s="41"/>
      <c r="O2642" s="41"/>
      <c r="P2642" s="41"/>
      <c r="Q2642" s="41"/>
      <c r="R2642" s="41"/>
      <c r="S2642" s="41"/>
      <c r="T2642" s="41"/>
      <c r="U2642" s="44"/>
      <c r="V2642" s="40"/>
      <c r="W2642" s="40"/>
      <c r="X2642" s="40"/>
      <c r="Y2642" s="46"/>
      <c r="Z2642" s="40"/>
    </row>
    <row r="2643" customFormat="false" ht="15" hidden="false" customHeight="false" outlineLevel="0" collapsed="false">
      <c r="A2643" s="40"/>
      <c r="B2643" s="41"/>
      <c r="C2643" s="41"/>
      <c r="D2643" s="41"/>
      <c r="E2643" s="41"/>
      <c r="F2643" s="41"/>
      <c r="G2643" s="53"/>
      <c r="H2643" s="53"/>
      <c r="I2643" s="41"/>
      <c r="J2643" s="41"/>
      <c r="K2643" s="41"/>
      <c r="L2643" s="41"/>
      <c r="M2643" s="41"/>
      <c r="N2643" s="41"/>
      <c r="O2643" s="41"/>
      <c r="P2643" s="41"/>
      <c r="Q2643" s="41"/>
      <c r="R2643" s="41"/>
      <c r="S2643" s="41"/>
      <c r="T2643" s="41"/>
      <c r="U2643" s="44"/>
      <c r="V2643" s="40"/>
      <c r="W2643" s="40"/>
      <c r="X2643" s="40"/>
      <c r="Y2643" s="46"/>
      <c r="Z2643" s="40"/>
    </row>
    <row r="2644" customFormat="false" ht="15" hidden="false" customHeight="false" outlineLevel="0" collapsed="false">
      <c r="A2644" s="40"/>
      <c r="B2644" s="41"/>
      <c r="C2644" s="41"/>
      <c r="D2644" s="41"/>
      <c r="E2644" s="41"/>
      <c r="F2644" s="41"/>
      <c r="G2644" s="53"/>
      <c r="H2644" s="53"/>
      <c r="I2644" s="41"/>
      <c r="J2644" s="41"/>
      <c r="K2644" s="41"/>
      <c r="L2644" s="41"/>
      <c r="M2644" s="41"/>
      <c r="N2644" s="41"/>
      <c r="O2644" s="41"/>
      <c r="P2644" s="41"/>
      <c r="Q2644" s="41"/>
      <c r="R2644" s="41"/>
      <c r="S2644" s="41"/>
      <c r="T2644" s="41"/>
      <c r="U2644" s="44"/>
      <c r="V2644" s="40"/>
      <c r="W2644" s="40"/>
      <c r="X2644" s="40"/>
      <c r="Y2644" s="46"/>
      <c r="Z2644" s="40"/>
    </row>
    <row r="2645" customFormat="false" ht="15" hidden="false" customHeight="false" outlineLevel="0" collapsed="false">
      <c r="A2645" s="40"/>
      <c r="B2645" s="41"/>
      <c r="C2645" s="41"/>
      <c r="D2645" s="41"/>
      <c r="E2645" s="41"/>
      <c r="F2645" s="41"/>
      <c r="G2645" s="53"/>
      <c r="H2645" s="53"/>
      <c r="I2645" s="41"/>
      <c r="J2645" s="41"/>
      <c r="K2645" s="41"/>
      <c r="L2645" s="41"/>
      <c r="M2645" s="41"/>
      <c r="N2645" s="41"/>
      <c r="O2645" s="41"/>
      <c r="P2645" s="41"/>
      <c r="Q2645" s="41"/>
      <c r="R2645" s="41"/>
      <c r="S2645" s="41"/>
      <c r="T2645" s="41"/>
      <c r="U2645" s="44"/>
      <c r="V2645" s="40"/>
      <c r="W2645" s="40"/>
      <c r="X2645" s="40"/>
      <c r="Y2645" s="46"/>
      <c r="Z2645" s="40"/>
    </row>
    <row r="2646" customFormat="false" ht="15" hidden="false" customHeight="false" outlineLevel="0" collapsed="false">
      <c r="A2646" s="40"/>
      <c r="B2646" s="41"/>
      <c r="C2646" s="41"/>
      <c r="D2646" s="41"/>
      <c r="E2646" s="41"/>
      <c r="F2646" s="41"/>
      <c r="G2646" s="53"/>
      <c r="H2646" s="53"/>
      <c r="I2646" s="41"/>
      <c r="J2646" s="41"/>
      <c r="K2646" s="41"/>
      <c r="L2646" s="41"/>
      <c r="M2646" s="41"/>
      <c r="N2646" s="41"/>
      <c r="O2646" s="41"/>
      <c r="P2646" s="41"/>
      <c r="Q2646" s="41"/>
      <c r="R2646" s="41"/>
      <c r="S2646" s="41"/>
      <c r="T2646" s="41"/>
      <c r="U2646" s="44"/>
      <c r="V2646" s="40"/>
      <c r="W2646" s="40"/>
      <c r="X2646" s="40"/>
      <c r="Y2646" s="46"/>
      <c r="Z2646" s="40"/>
    </row>
    <row r="2647" customFormat="false" ht="15" hidden="false" customHeight="false" outlineLevel="0" collapsed="false">
      <c r="A2647" s="40"/>
      <c r="B2647" s="41"/>
      <c r="C2647" s="41"/>
      <c r="D2647" s="41"/>
      <c r="E2647" s="41"/>
      <c r="F2647" s="41"/>
      <c r="G2647" s="53"/>
      <c r="H2647" s="53"/>
      <c r="I2647" s="41"/>
      <c r="J2647" s="41"/>
      <c r="K2647" s="41"/>
      <c r="L2647" s="41"/>
      <c r="M2647" s="41"/>
      <c r="N2647" s="41"/>
      <c r="O2647" s="41"/>
      <c r="P2647" s="41"/>
      <c r="Q2647" s="41"/>
      <c r="R2647" s="41"/>
      <c r="S2647" s="41"/>
      <c r="T2647" s="41"/>
      <c r="U2647" s="44"/>
      <c r="V2647" s="40"/>
      <c r="W2647" s="40"/>
      <c r="X2647" s="40"/>
      <c r="Y2647" s="46"/>
      <c r="Z2647" s="40"/>
    </row>
    <row r="2648" customFormat="false" ht="15" hidden="false" customHeight="false" outlineLevel="0" collapsed="false">
      <c r="A2648" s="40"/>
      <c r="B2648" s="41"/>
      <c r="C2648" s="41"/>
      <c r="D2648" s="41"/>
      <c r="E2648" s="41"/>
      <c r="F2648" s="41"/>
      <c r="G2648" s="53"/>
      <c r="H2648" s="53"/>
      <c r="I2648" s="41"/>
      <c r="J2648" s="41"/>
      <c r="K2648" s="41"/>
      <c r="L2648" s="41"/>
      <c r="M2648" s="41"/>
      <c r="N2648" s="41"/>
      <c r="O2648" s="41"/>
      <c r="P2648" s="41"/>
      <c r="Q2648" s="41"/>
      <c r="R2648" s="41"/>
      <c r="S2648" s="41"/>
      <c r="T2648" s="41"/>
      <c r="U2648" s="44"/>
      <c r="V2648" s="40"/>
      <c r="W2648" s="40"/>
      <c r="X2648" s="40"/>
      <c r="Y2648" s="46"/>
      <c r="Z2648" s="40"/>
    </row>
    <row r="2649" customFormat="false" ht="15" hidden="false" customHeight="false" outlineLevel="0" collapsed="false">
      <c r="A2649" s="40"/>
      <c r="B2649" s="41"/>
      <c r="C2649" s="41"/>
      <c r="D2649" s="41"/>
      <c r="E2649" s="41"/>
      <c r="F2649" s="41"/>
      <c r="G2649" s="53"/>
      <c r="H2649" s="53"/>
      <c r="I2649" s="41"/>
      <c r="J2649" s="41"/>
      <c r="K2649" s="41"/>
      <c r="L2649" s="41"/>
      <c r="M2649" s="41"/>
      <c r="N2649" s="41"/>
      <c r="O2649" s="41"/>
      <c r="P2649" s="41"/>
      <c r="Q2649" s="41"/>
      <c r="R2649" s="41"/>
      <c r="S2649" s="41"/>
      <c r="T2649" s="41"/>
      <c r="U2649" s="44"/>
      <c r="V2649" s="40"/>
      <c r="W2649" s="40"/>
      <c r="X2649" s="40"/>
      <c r="Y2649" s="46"/>
      <c r="Z2649" s="40"/>
    </row>
    <row r="2650" customFormat="false" ht="15" hidden="false" customHeight="false" outlineLevel="0" collapsed="false">
      <c r="A2650" s="40"/>
      <c r="B2650" s="41"/>
      <c r="C2650" s="41"/>
      <c r="D2650" s="41"/>
      <c r="E2650" s="41"/>
      <c r="F2650" s="41"/>
      <c r="G2650" s="53"/>
      <c r="H2650" s="53"/>
      <c r="I2650" s="41"/>
      <c r="J2650" s="41"/>
      <c r="K2650" s="41"/>
      <c r="L2650" s="41"/>
      <c r="M2650" s="41"/>
      <c r="N2650" s="41"/>
      <c r="O2650" s="41"/>
      <c r="P2650" s="41"/>
      <c r="Q2650" s="41"/>
      <c r="R2650" s="41"/>
      <c r="S2650" s="41"/>
      <c r="T2650" s="41"/>
      <c r="U2650" s="44"/>
      <c r="V2650" s="40"/>
      <c r="W2650" s="40"/>
      <c r="X2650" s="40"/>
      <c r="Y2650" s="46"/>
      <c r="Z2650" s="40"/>
    </row>
    <row r="2651" customFormat="false" ht="15" hidden="false" customHeight="false" outlineLevel="0" collapsed="false">
      <c r="A2651" s="40"/>
      <c r="B2651" s="41"/>
      <c r="C2651" s="41"/>
      <c r="D2651" s="41"/>
      <c r="E2651" s="41"/>
      <c r="F2651" s="41"/>
      <c r="G2651" s="53"/>
      <c r="H2651" s="53"/>
      <c r="I2651" s="41"/>
      <c r="J2651" s="41"/>
      <c r="K2651" s="41"/>
      <c r="L2651" s="41"/>
      <c r="M2651" s="41"/>
      <c r="N2651" s="41"/>
      <c r="O2651" s="41"/>
      <c r="P2651" s="41"/>
      <c r="Q2651" s="41"/>
      <c r="R2651" s="41"/>
      <c r="S2651" s="41"/>
      <c r="T2651" s="41"/>
      <c r="U2651" s="44"/>
      <c r="V2651" s="40"/>
      <c r="W2651" s="40"/>
      <c r="X2651" s="40"/>
      <c r="Y2651" s="46"/>
      <c r="Z2651" s="40"/>
    </row>
    <row r="2652" customFormat="false" ht="15" hidden="false" customHeight="false" outlineLevel="0" collapsed="false">
      <c r="A2652" s="40"/>
      <c r="B2652" s="41"/>
      <c r="C2652" s="41"/>
      <c r="D2652" s="41"/>
      <c r="E2652" s="41"/>
      <c r="F2652" s="41"/>
      <c r="G2652" s="53"/>
      <c r="H2652" s="53"/>
      <c r="I2652" s="41"/>
      <c r="J2652" s="41"/>
      <c r="K2652" s="41"/>
      <c r="L2652" s="41"/>
      <c r="M2652" s="41"/>
      <c r="N2652" s="41"/>
      <c r="O2652" s="41"/>
      <c r="P2652" s="41"/>
      <c r="Q2652" s="41"/>
      <c r="R2652" s="41"/>
      <c r="S2652" s="41"/>
      <c r="T2652" s="41"/>
      <c r="U2652" s="44"/>
      <c r="V2652" s="40"/>
      <c r="W2652" s="40"/>
      <c r="X2652" s="40"/>
      <c r="Y2652" s="46"/>
      <c r="Z2652" s="40"/>
    </row>
    <row r="2653" customFormat="false" ht="15" hidden="false" customHeight="false" outlineLevel="0" collapsed="false">
      <c r="A2653" s="40"/>
      <c r="B2653" s="41"/>
      <c r="C2653" s="41"/>
      <c r="D2653" s="41"/>
      <c r="E2653" s="41"/>
      <c r="F2653" s="41"/>
      <c r="G2653" s="53"/>
      <c r="H2653" s="53"/>
      <c r="I2653" s="41"/>
      <c r="J2653" s="41"/>
      <c r="K2653" s="41"/>
      <c r="L2653" s="41"/>
      <c r="M2653" s="41"/>
      <c r="N2653" s="41"/>
      <c r="O2653" s="41"/>
      <c r="P2653" s="41"/>
      <c r="Q2653" s="41"/>
      <c r="R2653" s="41"/>
      <c r="S2653" s="41"/>
      <c r="T2653" s="41"/>
      <c r="U2653" s="44"/>
      <c r="V2653" s="40"/>
      <c r="W2653" s="40"/>
      <c r="X2653" s="40"/>
      <c r="Y2653" s="46"/>
      <c r="Z2653" s="40"/>
    </row>
    <row r="2654" customFormat="false" ht="15" hidden="false" customHeight="false" outlineLevel="0" collapsed="false">
      <c r="A2654" s="40"/>
      <c r="B2654" s="41"/>
      <c r="C2654" s="41"/>
      <c r="D2654" s="41"/>
      <c r="E2654" s="41"/>
      <c r="F2654" s="41"/>
      <c r="G2654" s="53"/>
      <c r="H2654" s="53"/>
      <c r="I2654" s="41"/>
      <c r="J2654" s="41"/>
      <c r="K2654" s="41"/>
      <c r="L2654" s="41"/>
      <c r="M2654" s="41"/>
      <c r="N2654" s="41"/>
      <c r="O2654" s="41"/>
      <c r="P2654" s="41"/>
      <c r="Q2654" s="41"/>
      <c r="R2654" s="41"/>
      <c r="S2654" s="41"/>
      <c r="T2654" s="41"/>
      <c r="U2654" s="44"/>
      <c r="V2654" s="40"/>
      <c r="W2654" s="40"/>
      <c r="X2654" s="40"/>
      <c r="Y2654" s="46"/>
      <c r="Z2654" s="40"/>
    </row>
    <row r="2655" customFormat="false" ht="15" hidden="false" customHeight="false" outlineLevel="0" collapsed="false">
      <c r="A2655" s="40"/>
      <c r="B2655" s="41"/>
      <c r="C2655" s="41"/>
      <c r="D2655" s="41"/>
      <c r="E2655" s="41"/>
      <c r="F2655" s="41"/>
      <c r="G2655" s="53"/>
      <c r="H2655" s="53"/>
      <c r="I2655" s="41"/>
      <c r="J2655" s="41"/>
      <c r="K2655" s="41"/>
      <c r="L2655" s="41"/>
      <c r="M2655" s="41"/>
      <c r="N2655" s="41"/>
      <c r="O2655" s="41"/>
      <c r="P2655" s="41"/>
      <c r="Q2655" s="41"/>
      <c r="R2655" s="41"/>
      <c r="S2655" s="41"/>
      <c r="T2655" s="41"/>
      <c r="U2655" s="44"/>
      <c r="V2655" s="40"/>
      <c r="W2655" s="40"/>
      <c r="X2655" s="40"/>
      <c r="Y2655" s="46"/>
      <c r="Z2655" s="40"/>
    </row>
    <row r="2656" customFormat="false" ht="15" hidden="false" customHeight="false" outlineLevel="0" collapsed="false">
      <c r="A2656" s="40"/>
      <c r="B2656" s="41"/>
      <c r="C2656" s="41"/>
      <c r="D2656" s="41"/>
      <c r="E2656" s="41"/>
      <c r="F2656" s="41"/>
      <c r="G2656" s="53"/>
      <c r="H2656" s="53"/>
      <c r="I2656" s="41"/>
      <c r="J2656" s="41"/>
      <c r="K2656" s="41"/>
      <c r="L2656" s="41"/>
      <c r="M2656" s="41"/>
      <c r="N2656" s="41"/>
      <c r="O2656" s="41"/>
      <c r="P2656" s="41"/>
      <c r="Q2656" s="41"/>
      <c r="R2656" s="41"/>
      <c r="S2656" s="41"/>
      <c r="T2656" s="41"/>
      <c r="U2656" s="44"/>
      <c r="V2656" s="40"/>
      <c r="W2656" s="40"/>
      <c r="X2656" s="40"/>
      <c r="Y2656" s="46"/>
      <c r="Z2656" s="40"/>
    </row>
    <row r="2657" customFormat="false" ht="15" hidden="false" customHeight="false" outlineLevel="0" collapsed="false">
      <c r="A2657" s="40"/>
      <c r="B2657" s="41"/>
      <c r="C2657" s="41"/>
      <c r="D2657" s="41"/>
      <c r="E2657" s="41"/>
      <c r="F2657" s="41"/>
      <c r="G2657" s="53"/>
      <c r="H2657" s="53"/>
      <c r="I2657" s="41"/>
      <c r="J2657" s="41"/>
      <c r="K2657" s="41"/>
      <c r="L2657" s="41"/>
      <c r="M2657" s="41"/>
      <c r="N2657" s="41"/>
      <c r="O2657" s="41"/>
      <c r="P2657" s="41"/>
      <c r="Q2657" s="41"/>
      <c r="R2657" s="41"/>
      <c r="S2657" s="41"/>
      <c r="T2657" s="41"/>
      <c r="U2657" s="44"/>
      <c r="V2657" s="40"/>
      <c r="W2657" s="40"/>
      <c r="X2657" s="40"/>
      <c r="Y2657" s="46"/>
      <c r="Z2657" s="40"/>
    </row>
    <row r="2658" customFormat="false" ht="15" hidden="false" customHeight="false" outlineLevel="0" collapsed="false">
      <c r="A2658" s="40"/>
      <c r="B2658" s="41"/>
      <c r="C2658" s="41"/>
      <c r="D2658" s="41"/>
      <c r="E2658" s="41"/>
      <c r="F2658" s="41"/>
      <c r="G2658" s="53"/>
      <c r="H2658" s="53"/>
      <c r="I2658" s="41"/>
      <c r="J2658" s="41"/>
      <c r="K2658" s="41"/>
      <c r="L2658" s="41"/>
      <c r="M2658" s="41"/>
      <c r="N2658" s="41"/>
      <c r="O2658" s="41"/>
      <c r="P2658" s="41"/>
      <c r="Q2658" s="41"/>
      <c r="R2658" s="41"/>
      <c r="S2658" s="41"/>
      <c r="T2658" s="41"/>
      <c r="U2658" s="44"/>
      <c r="V2658" s="40"/>
      <c r="W2658" s="40"/>
      <c r="X2658" s="40"/>
      <c r="Y2658" s="46"/>
      <c r="Z2658" s="40"/>
    </row>
    <row r="2659" customFormat="false" ht="15" hidden="false" customHeight="false" outlineLevel="0" collapsed="false">
      <c r="A2659" s="40"/>
      <c r="B2659" s="41"/>
      <c r="C2659" s="41"/>
      <c r="D2659" s="41"/>
      <c r="E2659" s="41"/>
      <c r="F2659" s="41"/>
      <c r="G2659" s="53"/>
      <c r="H2659" s="53"/>
      <c r="I2659" s="41"/>
      <c r="J2659" s="41"/>
      <c r="K2659" s="41"/>
      <c r="L2659" s="41"/>
      <c r="M2659" s="41"/>
      <c r="N2659" s="41"/>
      <c r="O2659" s="41"/>
      <c r="P2659" s="41"/>
      <c r="Q2659" s="41"/>
      <c r="R2659" s="41"/>
      <c r="S2659" s="41"/>
      <c r="T2659" s="41"/>
      <c r="U2659" s="44"/>
      <c r="V2659" s="40"/>
      <c r="W2659" s="40"/>
      <c r="X2659" s="40"/>
      <c r="Y2659" s="46"/>
      <c r="Z2659" s="40"/>
    </row>
    <row r="2660" customFormat="false" ht="15" hidden="false" customHeight="false" outlineLevel="0" collapsed="false">
      <c r="A2660" s="40"/>
      <c r="B2660" s="41"/>
      <c r="C2660" s="41"/>
      <c r="D2660" s="41"/>
      <c r="E2660" s="41"/>
      <c r="F2660" s="41"/>
      <c r="G2660" s="53"/>
      <c r="H2660" s="53"/>
      <c r="I2660" s="41"/>
      <c r="J2660" s="41"/>
      <c r="K2660" s="41"/>
      <c r="L2660" s="41"/>
      <c r="M2660" s="41"/>
      <c r="N2660" s="41"/>
      <c r="O2660" s="41"/>
      <c r="P2660" s="41"/>
      <c r="Q2660" s="41"/>
      <c r="R2660" s="41"/>
      <c r="S2660" s="41"/>
      <c r="T2660" s="41"/>
      <c r="U2660" s="44"/>
      <c r="V2660" s="40"/>
      <c r="W2660" s="40"/>
      <c r="X2660" s="40"/>
      <c r="Y2660" s="46"/>
      <c r="Z2660" s="40"/>
    </row>
    <row r="2661" customFormat="false" ht="15" hidden="false" customHeight="false" outlineLevel="0" collapsed="false">
      <c r="A2661" s="40"/>
      <c r="B2661" s="41"/>
      <c r="C2661" s="41"/>
      <c r="D2661" s="41"/>
      <c r="E2661" s="41"/>
      <c r="F2661" s="41"/>
      <c r="G2661" s="53"/>
      <c r="H2661" s="53"/>
      <c r="I2661" s="41"/>
      <c r="J2661" s="41"/>
      <c r="K2661" s="41"/>
      <c r="L2661" s="41"/>
      <c r="M2661" s="41"/>
      <c r="N2661" s="41"/>
      <c r="O2661" s="41"/>
      <c r="P2661" s="41"/>
      <c r="Q2661" s="41"/>
      <c r="R2661" s="41"/>
      <c r="S2661" s="41"/>
      <c r="T2661" s="41"/>
      <c r="U2661" s="44"/>
      <c r="V2661" s="40"/>
      <c r="W2661" s="40"/>
      <c r="X2661" s="40"/>
      <c r="Y2661" s="46"/>
      <c r="Z2661" s="40"/>
    </row>
    <row r="2662" customFormat="false" ht="15" hidden="false" customHeight="false" outlineLevel="0" collapsed="false">
      <c r="A2662" s="40"/>
      <c r="B2662" s="41"/>
      <c r="C2662" s="41"/>
      <c r="D2662" s="41"/>
      <c r="E2662" s="41"/>
      <c r="F2662" s="41"/>
      <c r="G2662" s="53"/>
      <c r="H2662" s="53"/>
      <c r="I2662" s="41"/>
      <c r="J2662" s="41"/>
      <c r="K2662" s="41"/>
      <c r="L2662" s="41"/>
      <c r="M2662" s="41"/>
      <c r="N2662" s="41"/>
      <c r="O2662" s="41"/>
      <c r="P2662" s="41"/>
      <c r="Q2662" s="41"/>
      <c r="R2662" s="41"/>
      <c r="S2662" s="41"/>
      <c r="T2662" s="41"/>
      <c r="U2662" s="44"/>
      <c r="V2662" s="40"/>
      <c r="W2662" s="40"/>
      <c r="X2662" s="40"/>
      <c r="Y2662" s="46"/>
      <c r="Z2662" s="40"/>
    </row>
    <row r="2663" customFormat="false" ht="15" hidden="false" customHeight="false" outlineLevel="0" collapsed="false">
      <c r="A2663" s="40"/>
      <c r="B2663" s="41"/>
      <c r="C2663" s="41"/>
      <c r="D2663" s="41"/>
      <c r="E2663" s="41"/>
      <c r="F2663" s="41"/>
      <c r="G2663" s="53"/>
      <c r="H2663" s="53"/>
      <c r="I2663" s="41"/>
      <c r="J2663" s="41"/>
      <c r="K2663" s="41"/>
      <c r="L2663" s="41"/>
      <c r="M2663" s="41"/>
      <c r="N2663" s="41"/>
      <c r="O2663" s="41"/>
      <c r="P2663" s="41"/>
      <c r="Q2663" s="41"/>
      <c r="R2663" s="41"/>
      <c r="S2663" s="41"/>
      <c r="T2663" s="41"/>
      <c r="U2663" s="44"/>
      <c r="V2663" s="40"/>
      <c r="W2663" s="40"/>
      <c r="X2663" s="40"/>
      <c r="Y2663" s="46"/>
      <c r="Z2663" s="40"/>
    </row>
    <row r="2664" customFormat="false" ht="15" hidden="false" customHeight="false" outlineLevel="0" collapsed="false">
      <c r="A2664" s="40"/>
      <c r="B2664" s="41"/>
      <c r="C2664" s="41"/>
      <c r="D2664" s="41"/>
      <c r="E2664" s="41"/>
      <c r="F2664" s="41"/>
      <c r="G2664" s="53"/>
      <c r="H2664" s="53"/>
      <c r="I2664" s="41"/>
      <c r="J2664" s="41"/>
      <c r="K2664" s="41"/>
      <c r="L2664" s="41"/>
      <c r="M2664" s="41"/>
      <c r="N2664" s="41"/>
      <c r="O2664" s="41"/>
      <c r="P2664" s="41"/>
      <c r="Q2664" s="41"/>
      <c r="R2664" s="41"/>
      <c r="S2664" s="41"/>
      <c r="T2664" s="41"/>
      <c r="U2664" s="44"/>
      <c r="V2664" s="40"/>
      <c r="W2664" s="40"/>
      <c r="X2664" s="40"/>
      <c r="Y2664" s="46"/>
      <c r="Z2664" s="40"/>
    </row>
    <row r="2665" customFormat="false" ht="15" hidden="false" customHeight="false" outlineLevel="0" collapsed="false">
      <c r="A2665" s="40"/>
      <c r="B2665" s="41"/>
      <c r="C2665" s="41"/>
      <c r="D2665" s="41"/>
      <c r="E2665" s="41"/>
      <c r="F2665" s="41"/>
      <c r="G2665" s="53"/>
      <c r="H2665" s="53"/>
      <c r="I2665" s="41"/>
      <c r="J2665" s="41"/>
      <c r="K2665" s="41"/>
      <c r="L2665" s="41"/>
      <c r="M2665" s="41"/>
      <c r="N2665" s="41"/>
      <c r="O2665" s="41"/>
      <c r="P2665" s="41"/>
      <c r="Q2665" s="41"/>
      <c r="R2665" s="41"/>
      <c r="S2665" s="41"/>
      <c r="T2665" s="41"/>
      <c r="U2665" s="44"/>
      <c r="V2665" s="40"/>
      <c r="W2665" s="40"/>
      <c r="X2665" s="40"/>
      <c r="Y2665" s="46"/>
      <c r="Z2665" s="40"/>
    </row>
    <row r="2666" customFormat="false" ht="15" hidden="false" customHeight="false" outlineLevel="0" collapsed="false">
      <c r="A2666" s="40"/>
      <c r="B2666" s="41"/>
      <c r="C2666" s="41"/>
      <c r="D2666" s="41"/>
      <c r="E2666" s="41"/>
      <c r="F2666" s="41"/>
      <c r="G2666" s="53"/>
      <c r="H2666" s="53"/>
      <c r="I2666" s="41"/>
      <c r="J2666" s="41"/>
      <c r="K2666" s="41"/>
      <c r="L2666" s="41"/>
      <c r="M2666" s="41"/>
      <c r="N2666" s="41"/>
      <c r="O2666" s="41"/>
      <c r="P2666" s="41"/>
      <c r="Q2666" s="41"/>
      <c r="R2666" s="41"/>
      <c r="S2666" s="41"/>
      <c r="T2666" s="41"/>
      <c r="U2666" s="44"/>
      <c r="V2666" s="40"/>
      <c r="W2666" s="40"/>
      <c r="X2666" s="40"/>
      <c r="Y2666" s="46"/>
      <c r="Z2666" s="40"/>
    </row>
    <row r="2667" customFormat="false" ht="15" hidden="false" customHeight="false" outlineLevel="0" collapsed="false">
      <c r="A2667" s="40"/>
      <c r="B2667" s="41"/>
      <c r="C2667" s="41"/>
      <c r="D2667" s="41"/>
      <c r="E2667" s="41"/>
      <c r="F2667" s="41"/>
      <c r="G2667" s="53"/>
      <c r="H2667" s="53"/>
      <c r="I2667" s="41"/>
      <c r="J2667" s="41"/>
      <c r="K2667" s="41"/>
      <c r="L2667" s="41"/>
      <c r="M2667" s="41"/>
      <c r="N2667" s="41"/>
      <c r="O2667" s="41"/>
      <c r="P2667" s="41"/>
      <c r="Q2667" s="41"/>
      <c r="R2667" s="41"/>
      <c r="S2667" s="41"/>
      <c r="T2667" s="41"/>
      <c r="U2667" s="44"/>
      <c r="V2667" s="40"/>
      <c r="W2667" s="40"/>
      <c r="X2667" s="40"/>
      <c r="Y2667" s="46"/>
      <c r="Z2667" s="40"/>
    </row>
    <row r="2668" customFormat="false" ht="15" hidden="false" customHeight="false" outlineLevel="0" collapsed="false">
      <c r="A2668" s="40"/>
      <c r="B2668" s="41"/>
      <c r="C2668" s="41"/>
      <c r="D2668" s="41"/>
      <c r="E2668" s="41"/>
      <c r="F2668" s="41"/>
      <c r="G2668" s="53"/>
      <c r="H2668" s="53"/>
      <c r="I2668" s="41"/>
      <c r="J2668" s="41"/>
      <c r="K2668" s="41"/>
      <c r="L2668" s="41"/>
      <c r="M2668" s="41"/>
      <c r="N2668" s="41"/>
      <c r="O2668" s="41"/>
      <c r="P2668" s="41"/>
      <c r="Q2668" s="41"/>
      <c r="R2668" s="41"/>
      <c r="S2668" s="41"/>
      <c r="T2668" s="41"/>
      <c r="U2668" s="44"/>
      <c r="V2668" s="40"/>
      <c r="W2668" s="40"/>
      <c r="X2668" s="40"/>
      <c r="Y2668" s="46"/>
      <c r="Z2668" s="40"/>
    </row>
    <row r="2669" customFormat="false" ht="15" hidden="false" customHeight="false" outlineLevel="0" collapsed="false">
      <c r="A2669" s="40"/>
      <c r="B2669" s="41"/>
      <c r="C2669" s="41"/>
      <c r="D2669" s="41"/>
      <c r="E2669" s="41"/>
      <c r="F2669" s="41"/>
      <c r="G2669" s="53"/>
      <c r="H2669" s="53"/>
      <c r="I2669" s="41"/>
      <c r="J2669" s="41"/>
      <c r="K2669" s="41"/>
      <c r="L2669" s="41"/>
      <c r="M2669" s="41"/>
      <c r="N2669" s="41"/>
      <c r="O2669" s="41"/>
      <c r="P2669" s="41"/>
      <c r="Q2669" s="41"/>
      <c r="R2669" s="41"/>
      <c r="S2669" s="41"/>
      <c r="T2669" s="41"/>
      <c r="U2669" s="44"/>
      <c r="V2669" s="40"/>
      <c r="W2669" s="40"/>
      <c r="X2669" s="40"/>
      <c r="Y2669" s="46"/>
      <c r="Z2669" s="40"/>
    </row>
    <row r="2670" customFormat="false" ht="15" hidden="false" customHeight="false" outlineLevel="0" collapsed="false">
      <c r="A2670" s="40"/>
      <c r="B2670" s="41"/>
      <c r="C2670" s="41"/>
      <c r="D2670" s="41"/>
      <c r="E2670" s="41"/>
      <c r="F2670" s="41"/>
      <c r="G2670" s="53"/>
      <c r="H2670" s="53"/>
      <c r="I2670" s="41"/>
      <c r="J2670" s="41"/>
      <c r="K2670" s="41"/>
      <c r="L2670" s="41"/>
      <c r="M2670" s="41"/>
      <c r="N2670" s="41"/>
      <c r="O2670" s="41"/>
      <c r="P2670" s="41"/>
      <c r="Q2670" s="41"/>
      <c r="R2670" s="41"/>
      <c r="S2670" s="41"/>
      <c r="T2670" s="41"/>
      <c r="U2670" s="44"/>
      <c r="V2670" s="40"/>
      <c r="W2670" s="40"/>
      <c r="X2670" s="40"/>
      <c r="Y2670" s="46"/>
      <c r="Z2670" s="40"/>
    </row>
    <row r="2671" customFormat="false" ht="15" hidden="false" customHeight="false" outlineLevel="0" collapsed="false">
      <c r="A2671" s="40"/>
      <c r="B2671" s="41"/>
      <c r="C2671" s="41"/>
      <c r="D2671" s="41"/>
      <c r="E2671" s="41"/>
      <c r="F2671" s="41"/>
      <c r="G2671" s="53"/>
      <c r="H2671" s="53"/>
      <c r="I2671" s="41"/>
      <c r="J2671" s="41"/>
      <c r="K2671" s="41"/>
      <c r="L2671" s="41"/>
      <c r="M2671" s="41"/>
      <c r="N2671" s="41"/>
      <c r="O2671" s="41"/>
      <c r="P2671" s="41"/>
      <c r="Q2671" s="41"/>
      <c r="R2671" s="41"/>
      <c r="S2671" s="41"/>
      <c r="T2671" s="41"/>
      <c r="U2671" s="44"/>
      <c r="V2671" s="40"/>
      <c r="W2671" s="40"/>
      <c r="X2671" s="40"/>
      <c r="Y2671" s="46"/>
      <c r="Z2671" s="40"/>
    </row>
    <row r="2672" customFormat="false" ht="15" hidden="false" customHeight="false" outlineLevel="0" collapsed="false">
      <c r="A2672" s="40"/>
      <c r="B2672" s="41"/>
      <c r="C2672" s="41"/>
      <c r="D2672" s="41"/>
      <c r="E2672" s="41"/>
      <c r="F2672" s="41"/>
      <c r="G2672" s="53"/>
      <c r="H2672" s="53"/>
      <c r="I2672" s="41"/>
      <c r="J2672" s="41"/>
      <c r="K2672" s="41"/>
      <c r="L2672" s="41"/>
      <c r="M2672" s="41"/>
      <c r="N2672" s="41"/>
      <c r="O2672" s="41"/>
      <c r="P2672" s="41"/>
      <c r="Q2672" s="41"/>
      <c r="R2672" s="41"/>
      <c r="S2672" s="41"/>
      <c r="T2672" s="41"/>
      <c r="U2672" s="44"/>
      <c r="V2672" s="40"/>
      <c r="W2672" s="40"/>
      <c r="X2672" s="40"/>
      <c r="Y2672" s="46"/>
      <c r="Z2672" s="40"/>
    </row>
    <row r="2673" customFormat="false" ht="15" hidden="false" customHeight="false" outlineLevel="0" collapsed="false">
      <c r="A2673" s="40"/>
      <c r="B2673" s="41"/>
      <c r="C2673" s="41"/>
      <c r="D2673" s="41"/>
      <c r="E2673" s="41"/>
      <c r="F2673" s="41"/>
      <c r="G2673" s="53"/>
      <c r="H2673" s="53"/>
      <c r="I2673" s="41"/>
      <c r="J2673" s="41"/>
      <c r="K2673" s="41"/>
      <c r="L2673" s="41"/>
      <c r="M2673" s="41"/>
      <c r="N2673" s="41"/>
      <c r="O2673" s="41"/>
      <c r="P2673" s="41"/>
      <c r="Q2673" s="41"/>
      <c r="R2673" s="41"/>
      <c r="S2673" s="41"/>
      <c r="T2673" s="41"/>
      <c r="U2673" s="44"/>
      <c r="V2673" s="40"/>
      <c r="W2673" s="40"/>
      <c r="X2673" s="40"/>
      <c r="Y2673" s="46"/>
      <c r="Z2673" s="40"/>
    </row>
    <row r="2674" customFormat="false" ht="15" hidden="false" customHeight="false" outlineLevel="0" collapsed="false">
      <c r="A2674" s="40"/>
      <c r="B2674" s="41"/>
      <c r="C2674" s="41"/>
      <c r="D2674" s="41"/>
      <c r="E2674" s="41"/>
      <c r="F2674" s="41"/>
      <c r="G2674" s="53"/>
      <c r="H2674" s="53"/>
      <c r="I2674" s="41"/>
      <c r="J2674" s="41"/>
      <c r="K2674" s="41"/>
      <c r="L2674" s="41"/>
      <c r="M2674" s="41"/>
      <c r="N2674" s="41"/>
      <c r="O2674" s="41"/>
      <c r="P2674" s="41"/>
      <c r="Q2674" s="41"/>
      <c r="R2674" s="41"/>
      <c r="S2674" s="41"/>
      <c r="T2674" s="41"/>
      <c r="U2674" s="44"/>
      <c r="V2674" s="40"/>
      <c r="W2674" s="40"/>
      <c r="X2674" s="40"/>
      <c r="Y2674" s="46"/>
      <c r="Z2674" s="40"/>
    </row>
    <row r="2675" customFormat="false" ht="15" hidden="false" customHeight="false" outlineLevel="0" collapsed="false">
      <c r="A2675" s="40"/>
      <c r="B2675" s="41"/>
      <c r="C2675" s="41"/>
      <c r="D2675" s="41"/>
      <c r="E2675" s="41"/>
      <c r="F2675" s="41"/>
      <c r="G2675" s="53"/>
      <c r="H2675" s="53"/>
      <c r="I2675" s="41"/>
      <c r="J2675" s="41"/>
      <c r="K2675" s="41"/>
      <c r="L2675" s="41"/>
      <c r="M2675" s="41"/>
      <c r="N2675" s="41"/>
      <c r="O2675" s="41"/>
      <c r="P2675" s="41"/>
      <c r="Q2675" s="41"/>
      <c r="R2675" s="41"/>
      <c r="S2675" s="41"/>
      <c r="T2675" s="41"/>
      <c r="U2675" s="44"/>
      <c r="V2675" s="40"/>
      <c r="W2675" s="40"/>
      <c r="X2675" s="40"/>
      <c r="Y2675" s="46"/>
      <c r="Z2675" s="40"/>
    </row>
    <row r="2676" customFormat="false" ht="15" hidden="false" customHeight="false" outlineLevel="0" collapsed="false">
      <c r="A2676" s="40"/>
      <c r="B2676" s="41"/>
      <c r="C2676" s="41"/>
      <c r="D2676" s="41"/>
      <c r="E2676" s="41"/>
      <c r="F2676" s="41"/>
      <c r="G2676" s="53"/>
      <c r="H2676" s="53"/>
      <c r="I2676" s="41"/>
      <c r="J2676" s="41"/>
      <c r="K2676" s="41"/>
      <c r="L2676" s="41"/>
      <c r="M2676" s="41"/>
      <c r="N2676" s="41"/>
      <c r="O2676" s="41"/>
      <c r="P2676" s="41"/>
      <c r="Q2676" s="41"/>
      <c r="R2676" s="41"/>
      <c r="S2676" s="41"/>
      <c r="T2676" s="41"/>
      <c r="U2676" s="44"/>
      <c r="V2676" s="40"/>
      <c r="W2676" s="40"/>
      <c r="X2676" s="40"/>
      <c r="Y2676" s="46"/>
      <c r="Z2676" s="40"/>
    </row>
    <row r="2677" customFormat="false" ht="15" hidden="false" customHeight="false" outlineLevel="0" collapsed="false">
      <c r="A2677" s="40"/>
      <c r="B2677" s="41"/>
      <c r="C2677" s="41"/>
      <c r="D2677" s="41"/>
      <c r="E2677" s="41"/>
      <c r="F2677" s="41"/>
      <c r="G2677" s="53"/>
      <c r="H2677" s="53"/>
      <c r="I2677" s="41"/>
      <c r="J2677" s="41"/>
      <c r="K2677" s="41"/>
      <c r="L2677" s="41"/>
      <c r="M2677" s="41"/>
      <c r="N2677" s="41"/>
      <c r="O2677" s="41"/>
      <c r="P2677" s="41"/>
      <c r="Q2677" s="41"/>
      <c r="R2677" s="41"/>
      <c r="S2677" s="41"/>
      <c r="T2677" s="41"/>
      <c r="U2677" s="44"/>
      <c r="V2677" s="40"/>
      <c r="W2677" s="40"/>
      <c r="X2677" s="40"/>
      <c r="Y2677" s="46"/>
      <c r="Z2677" s="40"/>
    </row>
    <row r="2678" customFormat="false" ht="15" hidden="false" customHeight="false" outlineLevel="0" collapsed="false">
      <c r="A2678" s="40"/>
      <c r="B2678" s="41"/>
      <c r="C2678" s="41"/>
      <c r="D2678" s="41"/>
      <c r="E2678" s="41"/>
      <c r="F2678" s="41"/>
      <c r="G2678" s="53"/>
      <c r="H2678" s="53"/>
      <c r="I2678" s="41"/>
      <c r="J2678" s="41"/>
      <c r="K2678" s="41"/>
      <c r="L2678" s="41"/>
      <c r="M2678" s="41"/>
      <c r="N2678" s="41"/>
      <c r="O2678" s="41"/>
      <c r="P2678" s="41"/>
      <c r="Q2678" s="41"/>
      <c r="R2678" s="41"/>
      <c r="S2678" s="41"/>
      <c r="T2678" s="41"/>
      <c r="U2678" s="44"/>
      <c r="V2678" s="40"/>
      <c r="W2678" s="40"/>
      <c r="X2678" s="40"/>
      <c r="Y2678" s="46"/>
      <c r="Z2678" s="40"/>
    </row>
    <row r="2679" customFormat="false" ht="15" hidden="false" customHeight="false" outlineLevel="0" collapsed="false">
      <c r="A2679" s="40"/>
      <c r="B2679" s="41"/>
      <c r="C2679" s="41"/>
      <c r="D2679" s="41"/>
      <c r="E2679" s="41"/>
      <c r="F2679" s="41"/>
      <c r="G2679" s="53"/>
      <c r="H2679" s="53"/>
      <c r="I2679" s="41"/>
      <c r="J2679" s="41"/>
      <c r="K2679" s="41"/>
      <c r="L2679" s="41"/>
      <c r="M2679" s="41"/>
      <c r="N2679" s="41"/>
      <c r="O2679" s="41"/>
      <c r="P2679" s="41"/>
      <c r="Q2679" s="41"/>
      <c r="R2679" s="41"/>
      <c r="S2679" s="41"/>
      <c r="T2679" s="41"/>
      <c r="U2679" s="44"/>
      <c r="V2679" s="40"/>
      <c r="W2679" s="40"/>
      <c r="X2679" s="40"/>
      <c r="Y2679" s="46"/>
      <c r="Z2679" s="40"/>
    </row>
    <row r="2680" customFormat="false" ht="15" hidden="false" customHeight="false" outlineLevel="0" collapsed="false">
      <c r="A2680" s="40"/>
      <c r="B2680" s="41"/>
      <c r="C2680" s="41"/>
      <c r="D2680" s="41"/>
      <c r="E2680" s="41"/>
      <c r="F2680" s="41"/>
      <c r="G2680" s="53"/>
      <c r="H2680" s="53"/>
      <c r="I2680" s="41"/>
      <c r="J2680" s="41"/>
      <c r="K2680" s="41"/>
      <c r="L2680" s="41"/>
      <c r="M2680" s="41"/>
      <c r="N2680" s="41"/>
      <c r="O2680" s="41"/>
      <c r="P2680" s="41"/>
      <c r="Q2680" s="41"/>
      <c r="R2680" s="41"/>
      <c r="S2680" s="41"/>
      <c r="T2680" s="41"/>
      <c r="U2680" s="44"/>
      <c r="V2680" s="40"/>
      <c r="W2680" s="40"/>
      <c r="X2680" s="40"/>
      <c r="Y2680" s="46"/>
      <c r="Z2680" s="40"/>
    </row>
    <row r="2681" customFormat="false" ht="15" hidden="false" customHeight="false" outlineLevel="0" collapsed="false">
      <c r="A2681" s="40"/>
      <c r="B2681" s="41"/>
      <c r="C2681" s="41"/>
      <c r="D2681" s="41"/>
      <c r="E2681" s="41"/>
      <c r="F2681" s="41"/>
      <c r="G2681" s="53"/>
      <c r="H2681" s="53"/>
      <c r="I2681" s="41"/>
      <c r="J2681" s="41"/>
      <c r="K2681" s="41"/>
      <c r="L2681" s="41"/>
      <c r="M2681" s="41"/>
      <c r="N2681" s="41"/>
      <c r="O2681" s="41"/>
      <c r="P2681" s="41"/>
      <c r="Q2681" s="41"/>
      <c r="R2681" s="41"/>
      <c r="S2681" s="41"/>
      <c r="T2681" s="41"/>
      <c r="U2681" s="44"/>
      <c r="V2681" s="40"/>
      <c r="W2681" s="40"/>
      <c r="X2681" s="40"/>
      <c r="Y2681" s="46"/>
      <c r="Z2681" s="40"/>
    </row>
    <row r="2682" customFormat="false" ht="15" hidden="false" customHeight="false" outlineLevel="0" collapsed="false">
      <c r="A2682" s="40"/>
      <c r="B2682" s="41"/>
      <c r="C2682" s="41"/>
      <c r="D2682" s="41"/>
      <c r="E2682" s="41"/>
      <c r="F2682" s="41"/>
      <c r="G2682" s="53"/>
      <c r="H2682" s="53"/>
      <c r="I2682" s="41"/>
      <c r="J2682" s="41"/>
      <c r="K2682" s="41"/>
      <c r="L2682" s="41"/>
      <c r="M2682" s="41"/>
      <c r="N2682" s="41"/>
      <c r="O2682" s="41"/>
      <c r="P2682" s="41"/>
      <c r="Q2682" s="41"/>
      <c r="R2682" s="41"/>
      <c r="S2682" s="41"/>
      <c r="T2682" s="41"/>
      <c r="U2682" s="44"/>
      <c r="V2682" s="40"/>
      <c r="W2682" s="40"/>
      <c r="X2682" s="40"/>
      <c r="Y2682" s="46"/>
      <c r="Z2682" s="40"/>
    </row>
    <row r="2683" customFormat="false" ht="15" hidden="false" customHeight="false" outlineLevel="0" collapsed="false">
      <c r="A2683" s="40"/>
      <c r="B2683" s="41"/>
      <c r="C2683" s="41"/>
      <c r="D2683" s="41"/>
      <c r="E2683" s="41"/>
      <c r="F2683" s="41"/>
      <c r="G2683" s="53"/>
      <c r="H2683" s="53"/>
      <c r="I2683" s="41"/>
      <c r="J2683" s="41"/>
      <c r="K2683" s="41"/>
      <c r="L2683" s="41"/>
      <c r="M2683" s="41"/>
      <c r="N2683" s="41"/>
      <c r="O2683" s="41"/>
      <c r="P2683" s="41"/>
      <c r="Q2683" s="41"/>
      <c r="R2683" s="41"/>
      <c r="S2683" s="41"/>
      <c r="T2683" s="41"/>
      <c r="U2683" s="44"/>
      <c r="V2683" s="40"/>
      <c r="W2683" s="40"/>
      <c r="X2683" s="40"/>
      <c r="Y2683" s="46"/>
      <c r="Z2683" s="40"/>
    </row>
    <row r="2684" customFormat="false" ht="15" hidden="false" customHeight="false" outlineLevel="0" collapsed="false">
      <c r="A2684" s="40"/>
      <c r="B2684" s="41"/>
      <c r="C2684" s="41"/>
      <c r="D2684" s="41"/>
      <c r="E2684" s="41"/>
      <c r="F2684" s="41"/>
      <c r="G2684" s="53"/>
      <c r="H2684" s="53"/>
      <c r="I2684" s="41"/>
      <c r="J2684" s="41"/>
      <c r="K2684" s="41"/>
      <c r="L2684" s="41"/>
      <c r="M2684" s="41"/>
      <c r="N2684" s="41"/>
      <c r="O2684" s="41"/>
      <c r="P2684" s="41"/>
      <c r="Q2684" s="41"/>
      <c r="R2684" s="41"/>
      <c r="S2684" s="41"/>
      <c r="T2684" s="41"/>
      <c r="U2684" s="44"/>
      <c r="V2684" s="40"/>
      <c r="W2684" s="40"/>
      <c r="X2684" s="40"/>
      <c r="Y2684" s="46"/>
      <c r="Z2684" s="40"/>
    </row>
    <row r="2685" customFormat="false" ht="15" hidden="false" customHeight="false" outlineLevel="0" collapsed="false">
      <c r="A2685" s="40"/>
      <c r="B2685" s="41"/>
      <c r="C2685" s="41"/>
      <c r="D2685" s="41"/>
      <c r="E2685" s="41"/>
      <c r="F2685" s="41"/>
      <c r="G2685" s="53"/>
      <c r="H2685" s="53"/>
      <c r="I2685" s="41"/>
      <c r="J2685" s="41"/>
      <c r="K2685" s="41"/>
      <c r="L2685" s="41"/>
      <c r="M2685" s="41"/>
      <c r="N2685" s="41"/>
      <c r="O2685" s="41"/>
      <c r="P2685" s="41"/>
      <c r="Q2685" s="41"/>
      <c r="R2685" s="41"/>
      <c r="S2685" s="41"/>
      <c r="T2685" s="41"/>
      <c r="U2685" s="44"/>
      <c r="V2685" s="40"/>
      <c r="W2685" s="40"/>
      <c r="X2685" s="40"/>
      <c r="Y2685" s="46"/>
      <c r="Z2685" s="40"/>
    </row>
    <row r="2686" customFormat="false" ht="15" hidden="false" customHeight="false" outlineLevel="0" collapsed="false">
      <c r="A2686" s="40"/>
      <c r="B2686" s="41"/>
      <c r="C2686" s="41"/>
      <c r="D2686" s="41"/>
      <c r="E2686" s="41"/>
      <c r="F2686" s="41"/>
      <c r="G2686" s="53"/>
      <c r="H2686" s="53"/>
      <c r="I2686" s="41"/>
      <c r="J2686" s="41"/>
      <c r="K2686" s="41"/>
      <c r="L2686" s="41"/>
      <c r="M2686" s="41"/>
      <c r="N2686" s="41"/>
      <c r="O2686" s="41"/>
      <c r="P2686" s="41"/>
      <c r="Q2686" s="41"/>
      <c r="R2686" s="41"/>
      <c r="S2686" s="41"/>
      <c r="T2686" s="41"/>
      <c r="U2686" s="44"/>
      <c r="V2686" s="40"/>
      <c r="W2686" s="40"/>
      <c r="X2686" s="40"/>
      <c r="Y2686" s="46"/>
      <c r="Z2686" s="40"/>
    </row>
    <row r="2687" customFormat="false" ht="15" hidden="false" customHeight="false" outlineLevel="0" collapsed="false">
      <c r="A2687" s="40"/>
      <c r="B2687" s="41"/>
      <c r="C2687" s="41"/>
      <c r="D2687" s="41"/>
      <c r="E2687" s="41"/>
      <c r="F2687" s="41"/>
      <c r="G2687" s="53"/>
      <c r="H2687" s="53"/>
      <c r="I2687" s="41"/>
      <c r="J2687" s="41"/>
      <c r="K2687" s="41"/>
      <c r="L2687" s="41"/>
      <c r="M2687" s="41"/>
      <c r="N2687" s="41"/>
      <c r="O2687" s="41"/>
      <c r="P2687" s="41"/>
      <c r="Q2687" s="41"/>
      <c r="R2687" s="41"/>
      <c r="S2687" s="41"/>
      <c r="T2687" s="41"/>
      <c r="U2687" s="44"/>
      <c r="V2687" s="40"/>
      <c r="W2687" s="40"/>
      <c r="X2687" s="40"/>
      <c r="Y2687" s="46"/>
      <c r="Z2687" s="40"/>
    </row>
    <row r="2688" customFormat="false" ht="15" hidden="false" customHeight="false" outlineLevel="0" collapsed="false">
      <c r="A2688" s="40"/>
      <c r="B2688" s="41"/>
      <c r="C2688" s="41"/>
      <c r="D2688" s="41"/>
      <c r="E2688" s="41"/>
      <c r="F2688" s="41"/>
      <c r="G2688" s="53"/>
      <c r="H2688" s="53"/>
      <c r="I2688" s="41"/>
      <c r="J2688" s="41"/>
      <c r="K2688" s="41"/>
      <c r="L2688" s="41"/>
      <c r="M2688" s="41"/>
      <c r="N2688" s="41"/>
      <c r="O2688" s="41"/>
      <c r="P2688" s="41"/>
      <c r="Q2688" s="41"/>
      <c r="R2688" s="41"/>
      <c r="S2688" s="41"/>
      <c r="T2688" s="41"/>
      <c r="U2688" s="44"/>
      <c r="V2688" s="40"/>
      <c r="W2688" s="40"/>
      <c r="X2688" s="40"/>
      <c r="Y2688" s="46"/>
      <c r="Z2688" s="40"/>
    </row>
    <row r="2689" customFormat="false" ht="15" hidden="false" customHeight="false" outlineLevel="0" collapsed="false">
      <c r="A2689" s="40"/>
      <c r="B2689" s="41"/>
      <c r="C2689" s="41"/>
      <c r="D2689" s="41"/>
      <c r="E2689" s="41"/>
      <c r="F2689" s="41"/>
      <c r="G2689" s="53"/>
      <c r="H2689" s="53"/>
      <c r="I2689" s="41"/>
      <c r="J2689" s="41"/>
      <c r="K2689" s="41"/>
      <c r="L2689" s="41"/>
      <c r="M2689" s="41"/>
      <c r="N2689" s="41"/>
      <c r="O2689" s="41"/>
      <c r="P2689" s="41"/>
      <c r="Q2689" s="41"/>
      <c r="R2689" s="41"/>
      <c r="S2689" s="41"/>
      <c r="T2689" s="41"/>
      <c r="U2689" s="44"/>
      <c r="V2689" s="40"/>
      <c r="W2689" s="40"/>
      <c r="X2689" s="40"/>
      <c r="Y2689" s="46"/>
      <c r="Z2689" s="40"/>
    </row>
    <row r="2690" customFormat="false" ht="15" hidden="false" customHeight="false" outlineLevel="0" collapsed="false">
      <c r="A2690" s="40"/>
      <c r="B2690" s="41"/>
      <c r="C2690" s="41"/>
      <c r="D2690" s="41"/>
      <c r="E2690" s="41"/>
      <c r="F2690" s="41"/>
      <c r="G2690" s="53"/>
      <c r="H2690" s="53"/>
      <c r="I2690" s="41"/>
      <c r="J2690" s="41"/>
      <c r="K2690" s="41"/>
      <c r="L2690" s="41"/>
      <c r="M2690" s="41"/>
      <c r="N2690" s="41"/>
      <c r="O2690" s="41"/>
      <c r="P2690" s="41"/>
      <c r="Q2690" s="41"/>
      <c r="R2690" s="41"/>
      <c r="S2690" s="41"/>
      <c r="T2690" s="41"/>
      <c r="U2690" s="44"/>
      <c r="V2690" s="40"/>
      <c r="W2690" s="40"/>
      <c r="X2690" s="40"/>
      <c r="Y2690" s="46"/>
      <c r="Z2690" s="40"/>
    </row>
    <row r="2691" customFormat="false" ht="15" hidden="false" customHeight="false" outlineLevel="0" collapsed="false">
      <c r="A2691" s="40"/>
      <c r="B2691" s="41"/>
      <c r="C2691" s="41"/>
      <c r="D2691" s="41"/>
      <c r="E2691" s="41"/>
      <c r="F2691" s="41"/>
      <c r="G2691" s="53"/>
      <c r="H2691" s="53"/>
      <c r="I2691" s="41"/>
      <c r="J2691" s="41"/>
      <c r="K2691" s="41"/>
      <c r="L2691" s="41"/>
      <c r="M2691" s="41"/>
      <c r="N2691" s="41"/>
      <c r="O2691" s="41"/>
      <c r="P2691" s="41"/>
      <c r="Q2691" s="41"/>
      <c r="R2691" s="41"/>
      <c r="S2691" s="41"/>
      <c r="T2691" s="41"/>
      <c r="U2691" s="44"/>
      <c r="V2691" s="40"/>
      <c r="W2691" s="40"/>
      <c r="X2691" s="40"/>
      <c r="Y2691" s="46"/>
      <c r="Z2691" s="40"/>
    </row>
    <row r="2692" customFormat="false" ht="15" hidden="false" customHeight="false" outlineLevel="0" collapsed="false">
      <c r="A2692" s="40"/>
      <c r="B2692" s="41"/>
      <c r="C2692" s="41"/>
      <c r="D2692" s="41"/>
      <c r="E2692" s="41"/>
      <c r="F2692" s="41"/>
      <c r="G2692" s="53"/>
      <c r="H2692" s="53"/>
      <c r="I2692" s="41"/>
      <c r="J2692" s="41"/>
      <c r="K2692" s="41"/>
      <c r="L2692" s="41"/>
      <c r="M2692" s="41"/>
      <c r="N2692" s="41"/>
      <c r="O2692" s="41"/>
      <c r="P2692" s="41"/>
      <c r="Q2692" s="41"/>
      <c r="R2692" s="41"/>
      <c r="S2692" s="41"/>
      <c r="T2692" s="41"/>
      <c r="U2692" s="44"/>
      <c r="V2692" s="40"/>
      <c r="W2692" s="40"/>
      <c r="X2692" s="40"/>
      <c r="Y2692" s="46"/>
      <c r="Z2692" s="40"/>
    </row>
    <row r="2693" customFormat="false" ht="15" hidden="false" customHeight="false" outlineLevel="0" collapsed="false">
      <c r="A2693" s="40"/>
      <c r="B2693" s="41"/>
      <c r="C2693" s="41"/>
      <c r="D2693" s="41"/>
      <c r="E2693" s="41"/>
      <c r="F2693" s="41"/>
      <c r="G2693" s="53"/>
      <c r="H2693" s="53"/>
      <c r="I2693" s="41"/>
      <c r="J2693" s="41"/>
      <c r="K2693" s="41"/>
      <c r="L2693" s="41"/>
      <c r="M2693" s="41"/>
      <c r="N2693" s="41"/>
      <c r="O2693" s="41"/>
      <c r="P2693" s="41"/>
      <c r="Q2693" s="41"/>
      <c r="R2693" s="41"/>
      <c r="S2693" s="41"/>
      <c r="T2693" s="41"/>
      <c r="U2693" s="44"/>
      <c r="V2693" s="40"/>
      <c r="W2693" s="40"/>
      <c r="X2693" s="40"/>
      <c r="Y2693" s="46"/>
      <c r="Z2693" s="40"/>
    </row>
    <row r="2694" customFormat="false" ht="15" hidden="false" customHeight="false" outlineLevel="0" collapsed="false">
      <c r="A2694" s="40"/>
      <c r="B2694" s="41"/>
      <c r="C2694" s="41"/>
      <c r="D2694" s="41"/>
      <c r="E2694" s="41"/>
      <c r="F2694" s="41"/>
      <c r="G2694" s="53"/>
      <c r="H2694" s="53"/>
      <c r="I2694" s="41"/>
      <c r="J2694" s="41"/>
      <c r="K2694" s="41"/>
      <c r="L2694" s="41"/>
      <c r="M2694" s="41"/>
      <c r="N2694" s="41"/>
      <c r="O2694" s="41"/>
      <c r="P2694" s="41"/>
      <c r="Q2694" s="41"/>
      <c r="R2694" s="41"/>
      <c r="S2694" s="41"/>
      <c r="T2694" s="41"/>
      <c r="U2694" s="44"/>
      <c r="V2694" s="40"/>
      <c r="W2694" s="40"/>
      <c r="X2694" s="40"/>
      <c r="Y2694" s="46"/>
      <c r="Z2694" s="40"/>
    </row>
    <row r="2695" customFormat="false" ht="15" hidden="false" customHeight="false" outlineLevel="0" collapsed="false">
      <c r="A2695" s="40"/>
      <c r="B2695" s="41"/>
      <c r="C2695" s="41"/>
      <c r="D2695" s="41"/>
      <c r="E2695" s="41"/>
      <c r="F2695" s="41"/>
      <c r="G2695" s="53"/>
      <c r="H2695" s="53"/>
      <c r="I2695" s="41"/>
      <c r="J2695" s="41"/>
      <c r="K2695" s="41"/>
      <c r="L2695" s="41"/>
      <c r="M2695" s="41"/>
      <c r="N2695" s="41"/>
      <c r="O2695" s="41"/>
      <c r="P2695" s="41"/>
      <c r="Q2695" s="41"/>
      <c r="R2695" s="41"/>
      <c r="S2695" s="41"/>
      <c r="T2695" s="41"/>
      <c r="U2695" s="44"/>
      <c r="V2695" s="40"/>
      <c r="W2695" s="40"/>
      <c r="X2695" s="40"/>
      <c r="Y2695" s="46"/>
      <c r="Z2695" s="40"/>
    </row>
    <row r="2696" customFormat="false" ht="15" hidden="false" customHeight="false" outlineLevel="0" collapsed="false">
      <c r="A2696" s="40"/>
      <c r="B2696" s="41"/>
      <c r="C2696" s="41"/>
      <c r="D2696" s="41"/>
      <c r="E2696" s="41"/>
      <c r="F2696" s="41"/>
      <c r="G2696" s="53"/>
      <c r="H2696" s="53"/>
      <c r="I2696" s="41"/>
      <c r="J2696" s="41"/>
      <c r="K2696" s="41"/>
      <c r="L2696" s="41"/>
      <c r="M2696" s="41"/>
      <c r="N2696" s="41"/>
      <c r="O2696" s="41"/>
      <c r="P2696" s="41"/>
      <c r="Q2696" s="41"/>
      <c r="R2696" s="41"/>
      <c r="S2696" s="41"/>
      <c r="T2696" s="41"/>
      <c r="U2696" s="44"/>
      <c r="V2696" s="40"/>
      <c r="W2696" s="40"/>
      <c r="X2696" s="40"/>
      <c r="Y2696" s="46"/>
      <c r="Z2696" s="40"/>
    </row>
    <row r="2697" customFormat="false" ht="15" hidden="false" customHeight="false" outlineLevel="0" collapsed="false">
      <c r="A2697" s="40"/>
      <c r="B2697" s="41"/>
      <c r="C2697" s="41"/>
      <c r="D2697" s="41"/>
      <c r="E2697" s="41"/>
      <c r="F2697" s="41"/>
      <c r="G2697" s="53"/>
      <c r="H2697" s="53"/>
      <c r="I2697" s="41"/>
      <c r="J2697" s="41"/>
      <c r="K2697" s="41"/>
      <c r="L2697" s="41"/>
      <c r="M2697" s="41"/>
      <c r="N2697" s="41"/>
      <c r="O2697" s="41"/>
      <c r="P2697" s="41"/>
      <c r="Q2697" s="41"/>
      <c r="R2697" s="41"/>
      <c r="S2697" s="41"/>
      <c r="T2697" s="41"/>
      <c r="U2697" s="44"/>
      <c r="V2697" s="40"/>
      <c r="W2697" s="40"/>
      <c r="X2697" s="40"/>
      <c r="Y2697" s="46"/>
      <c r="Z2697" s="40"/>
    </row>
    <row r="2698" customFormat="false" ht="15" hidden="false" customHeight="false" outlineLevel="0" collapsed="false">
      <c r="A2698" s="40"/>
      <c r="B2698" s="41"/>
      <c r="C2698" s="41"/>
      <c r="D2698" s="41"/>
      <c r="E2698" s="41"/>
      <c r="F2698" s="41"/>
      <c r="G2698" s="53"/>
      <c r="H2698" s="53"/>
      <c r="I2698" s="41"/>
      <c r="J2698" s="41"/>
      <c r="K2698" s="41"/>
      <c r="L2698" s="41"/>
      <c r="M2698" s="41"/>
      <c r="N2698" s="41"/>
      <c r="O2698" s="41"/>
      <c r="P2698" s="41"/>
      <c r="Q2698" s="41"/>
      <c r="R2698" s="41"/>
      <c r="S2698" s="41"/>
      <c r="T2698" s="41"/>
      <c r="U2698" s="44"/>
      <c r="V2698" s="40"/>
      <c r="W2698" s="40"/>
      <c r="X2698" s="40"/>
      <c r="Y2698" s="46"/>
      <c r="Z2698" s="40"/>
    </row>
    <row r="2699" customFormat="false" ht="15" hidden="false" customHeight="false" outlineLevel="0" collapsed="false">
      <c r="A2699" s="40"/>
      <c r="B2699" s="41"/>
      <c r="C2699" s="41"/>
      <c r="D2699" s="41"/>
      <c r="E2699" s="41"/>
      <c r="F2699" s="41"/>
      <c r="G2699" s="53"/>
      <c r="H2699" s="53"/>
      <c r="I2699" s="41"/>
      <c r="J2699" s="41"/>
      <c r="K2699" s="41"/>
      <c r="L2699" s="41"/>
      <c r="M2699" s="41"/>
      <c r="N2699" s="41"/>
      <c r="O2699" s="41"/>
      <c r="P2699" s="41"/>
      <c r="Q2699" s="41"/>
      <c r="R2699" s="41"/>
      <c r="S2699" s="41"/>
      <c r="T2699" s="41"/>
      <c r="U2699" s="44"/>
      <c r="V2699" s="40"/>
      <c r="W2699" s="40"/>
      <c r="X2699" s="40"/>
      <c r="Y2699" s="46"/>
      <c r="Z2699" s="40"/>
    </row>
    <row r="2700" customFormat="false" ht="15" hidden="false" customHeight="false" outlineLevel="0" collapsed="false">
      <c r="A2700" s="40"/>
      <c r="B2700" s="41"/>
      <c r="C2700" s="41"/>
      <c r="D2700" s="41"/>
      <c r="E2700" s="41"/>
      <c r="F2700" s="41"/>
      <c r="G2700" s="53"/>
      <c r="H2700" s="53"/>
      <c r="I2700" s="41"/>
      <c r="J2700" s="41"/>
      <c r="K2700" s="41"/>
      <c r="L2700" s="41"/>
      <c r="M2700" s="41"/>
      <c r="N2700" s="41"/>
      <c r="O2700" s="41"/>
      <c r="P2700" s="41"/>
      <c r="Q2700" s="41"/>
      <c r="R2700" s="41"/>
      <c r="S2700" s="41"/>
      <c r="T2700" s="41"/>
      <c r="U2700" s="44"/>
      <c r="V2700" s="40"/>
      <c r="W2700" s="40"/>
      <c r="X2700" s="40"/>
      <c r="Y2700" s="46"/>
      <c r="Z2700" s="40"/>
    </row>
    <row r="2701" customFormat="false" ht="15" hidden="false" customHeight="false" outlineLevel="0" collapsed="false">
      <c r="A2701" s="40"/>
      <c r="B2701" s="41"/>
      <c r="C2701" s="41"/>
      <c r="D2701" s="41"/>
      <c r="E2701" s="41"/>
      <c r="F2701" s="41"/>
      <c r="G2701" s="53"/>
      <c r="H2701" s="53"/>
      <c r="I2701" s="41"/>
      <c r="J2701" s="41"/>
      <c r="K2701" s="41"/>
      <c r="L2701" s="41"/>
      <c r="M2701" s="41"/>
      <c r="N2701" s="41"/>
      <c r="O2701" s="41"/>
      <c r="P2701" s="41"/>
      <c r="Q2701" s="41"/>
      <c r="R2701" s="41"/>
      <c r="S2701" s="41"/>
      <c r="T2701" s="41"/>
      <c r="U2701" s="44"/>
      <c r="V2701" s="40"/>
      <c r="W2701" s="40"/>
      <c r="X2701" s="40"/>
      <c r="Y2701" s="46"/>
      <c r="Z2701" s="40"/>
    </row>
    <row r="2702" customFormat="false" ht="15" hidden="false" customHeight="false" outlineLevel="0" collapsed="false">
      <c r="A2702" s="40"/>
      <c r="B2702" s="41"/>
      <c r="C2702" s="41"/>
      <c r="D2702" s="41"/>
      <c r="E2702" s="41"/>
      <c r="F2702" s="41"/>
      <c r="G2702" s="53"/>
      <c r="H2702" s="53"/>
      <c r="I2702" s="41"/>
      <c r="J2702" s="41"/>
      <c r="K2702" s="41"/>
      <c r="L2702" s="41"/>
      <c r="M2702" s="41"/>
      <c r="N2702" s="41"/>
      <c r="O2702" s="41"/>
      <c r="P2702" s="41"/>
      <c r="Q2702" s="41"/>
      <c r="R2702" s="41"/>
      <c r="S2702" s="41"/>
      <c r="T2702" s="41"/>
      <c r="U2702" s="44"/>
      <c r="V2702" s="40"/>
      <c r="W2702" s="40"/>
      <c r="X2702" s="40"/>
      <c r="Y2702" s="46"/>
      <c r="Z2702" s="40"/>
    </row>
    <row r="2703" customFormat="false" ht="15" hidden="false" customHeight="false" outlineLevel="0" collapsed="false">
      <c r="A2703" s="40"/>
      <c r="B2703" s="41"/>
      <c r="C2703" s="41"/>
      <c r="D2703" s="41"/>
      <c r="E2703" s="41"/>
      <c r="F2703" s="41"/>
      <c r="G2703" s="53"/>
      <c r="H2703" s="53"/>
      <c r="I2703" s="41"/>
      <c r="J2703" s="41"/>
      <c r="K2703" s="41"/>
      <c r="L2703" s="41"/>
      <c r="M2703" s="41"/>
      <c r="N2703" s="41"/>
      <c r="O2703" s="41"/>
      <c r="P2703" s="41"/>
      <c r="Q2703" s="41"/>
      <c r="R2703" s="41"/>
      <c r="S2703" s="41"/>
      <c r="T2703" s="41"/>
      <c r="U2703" s="44"/>
      <c r="V2703" s="40"/>
      <c r="W2703" s="40"/>
      <c r="X2703" s="40"/>
      <c r="Y2703" s="46"/>
      <c r="Z2703" s="40"/>
    </row>
    <row r="2704" customFormat="false" ht="15" hidden="false" customHeight="false" outlineLevel="0" collapsed="false">
      <c r="A2704" s="40"/>
      <c r="B2704" s="41"/>
      <c r="C2704" s="41"/>
      <c r="D2704" s="41"/>
      <c r="E2704" s="41"/>
      <c r="F2704" s="41"/>
      <c r="G2704" s="53"/>
      <c r="H2704" s="53"/>
      <c r="I2704" s="41"/>
      <c r="J2704" s="41"/>
      <c r="K2704" s="41"/>
      <c r="L2704" s="41"/>
      <c r="M2704" s="41"/>
      <c r="N2704" s="41"/>
      <c r="O2704" s="41"/>
      <c r="P2704" s="41"/>
      <c r="Q2704" s="41"/>
      <c r="R2704" s="41"/>
      <c r="S2704" s="41"/>
      <c r="T2704" s="41"/>
      <c r="U2704" s="44"/>
      <c r="V2704" s="40"/>
      <c r="W2704" s="40"/>
      <c r="X2704" s="40"/>
      <c r="Y2704" s="46"/>
      <c r="Z2704" s="40"/>
    </row>
    <row r="2705" customFormat="false" ht="15" hidden="false" customHeight="false" outlineLevel="0" collapsed="false">
      <c r="A2705" s="40"/>
      <c r="B2705" s="41"/>
      <c r="C2705" s="41"/>
      <c r="D2705" s="41"/>
      <c r="E2705" s="41"/>
      <c r="F2705" s="41"/>
      <c r="G2705" s="53"/>
      <c r="H2705" s="53"/>
      <c r="I2705" s="41"/>
      <c r="J2705" s="41"/>
      <c r="K2705" s="41"/>
      <c r="L2705" s="41"/>
      <c r="M2705" s="41"/>
      <c r="N2705" s="41"/>
      <c r="O2705" s="41"/>
      <c r="P2705" s="41"/>
      <c r="Q2705" s="41"/>
      <c r="R2705" s="41"/>
      <c r="S2705" s="41"/>
      <c r="T2705" s="41"/>
      <c r="U2705" s="44"/>
      <c r="V2705" s="40"/>
      <c r="W2705" s="40"/>
      <c r="X2705" s="40"/>
      <c r="Y2705" s="46"/>
      <c r="Z2705" s="40"/>
    </row>
    <row r="2706" customFormat="false" ht="15" hidden="false" customHeight="false" outlineLevel="0" collapsed="false">
      <c r="A2706" s="40"/>
      <c r="B2706" s="41"/>
      <c r="C2706" s="41"/>
      <c r="D2706" s="41"/>
      <c r="E2706" s="41"/>
      <c r="F2706" s="41"/>
      <c r="G2706" s="53"/>
      <c r="H2706" s="53"/>
      <c r="I2706" s="41"/>
      <c r="J2706" s="41"/>
      <c r="K2706" s="41"/>
      <c r="L2706" s="41"/>
      <c r="M2706" s="41"/>
      <c r="N2706" s="41"/>
      <c r="O2706" s="41"/>
      <c r="P2706" s="41"/>
      <c r="Q2706" s="41"/>
      <c r="R2706" s="41"/>
      <c r="S2706" s="41"/>
      <c r="T2706" s="41"/>
      <c r="U2706" s="44"/>
      <c r="V2706" s="40"/>
      <c r="W2706" s="40"/>
      <c r="X2706" s="40"/>
      <c r="Y2706" s="46"/>
      <c r="Z2706" s="40"/>
    </row>
    <row r="2707" customFormat="false" ht="15" hidden="false" customHeight="false" outlineLevel="0" collapsed="false">
      <c r="A2707" s="40"/>
      <c r="B2707" s="41"/>
      <c r="C2707" s="41"/>
      <c r="D2707" s="41"/>
      <c r="E2707" s="41"/>
      <c r="F2707" s="41"/>
      <c r="G2707" s="53"/>
      <c r="H2707" s="53"/>
      <c r="I2707" s="41"/>
      <c r="J2707" s="41"/>
      <c r="K2707" s="41"/>
      <c r="L2707" s="41"/>
      <c r="M2707" s="41"/>
      <c r="N2707" s="41"/>
      <c r="O2707" s="41"/>
      <c r="P2707" s="41"/>
      <c r="Q2707" s="41"/>
      <c r="R2707" s="41"/>
      <c r="S2707" s="41"/>
      <c r="T2707" s="41"/>
      <c r="U2707" s="44"/>
      <c r="V2707" s="40"/>
      <c r="W2707" s="40"/>
      <c r="X2707" s="40"/>
      <c r="Y2707" s="46"/>
      <c r="Z2707" s="40"/>
    </row>
    <row r="2708" customFormat="false" ht="15" hidden="false" customHeight="false" outlineLevel="0" collapsed="false">
      <c r="A2708" s="40"/>
      <c r="B2708" s="41"/>
      <c r="C2708" s="41"/>
      <c r="D2708" s="41"/>
      <c r="E2708" s="41"/>
      <c r="F2708" s="41"/>
      <c r="G2708" s="53"/>
      <c r="H2708" s="53"/>
      <c r="I2708" s="41"/>
      <c r="J2708" s="41"/>
      <c r="K2708" s="41"/>
      <c r="L2708" s="41"/>
      <c r="M2708" s="41"/>
      <c r="N2708" s="41"/>
      <c r="O2708" s="41"/>
      <c r="P2708" s="41"/>
      <c r="Q2708" s="41"/>
      <c r="R2708" s="41"/>
      <c r="S2708" s="41"/>
      <c r="T2708" s="41"/>
      <c r="U2708" s="44"/>
      <c r="V2708" s="40"/>
      <c r="W2708" s="40"/>
      <c r="X2708" s="40"/>
      <c r="Y2708" s="46"/>
      <c r="Z2708" s="40"/>
    </row>
    <row r="2709" customFormat="false" ht="15" hidden="false" customHeight="false" outlineLevel="0" collapsed="false">
      <c r="A2709" s="40"/>
      <c r="B2709" s="41"/>
      <c r="C2709" s="41"/>
      <c r="D2709" s="41"/>
      <c r="E2709" s="41"/>
      <c r="F2709" s="41"/>
      <c r="G2709" s="53"/>
      <c r="H2709" s="53"/>
      <c r="I2709" s="41"/>
      <c r="J2709" s="41"/>
      <c r="K2709" s="41"/>
      <c r="L2709" s="41"/>
      <c r="M2709" s="41"/>
      <c r="N2709" s="41"/>
      <c r="O2709" s="41"/>
      <c r="P2709" s="41"/>
      <c r="Q2709" s="41"/>
      <c r="R2709" s="41"/>
      <c r="S2709" s="41"/>
      <c r="T2709" s="41"/>
      <c r="U2709" s="44"/>
      <c r="V2709" s="40"/>
      <c r="W2709" s="40"/>
      <c r="X2709" s="40"/>
      <c r="Y2709" s="46"/>
      <c r="Z2709" s="40"/>
    </row>
    <row r="2710" customFormat="false" ht="15" hidden="false" customHeight="false" outlineLevel="0" collapsed="false">
      <c r="A2710" s="40"/>
      <c r="B2710" s="41"/>
      <c r="C2710" s="41"/>
      <c r="D2710" s="41"/>
      <c r="E2710" s="41"/>
      <c r="F2710" s="41"/>
      <c r="G2710" s="53"/>
      <c r="H2710" s="53"/>
      <c r="I2710" s="41"/>
      <c r="J2710" s="41"/>
      <c r="K2710" s="41"/>
      <c r="L2710" s="41"/>
      <c r="M2710" s="41"/>
      <c r="N2710" s="41"/>
      <c r="O2710" s="41"/>
      <c r="P2710" s="41"/>
      <c r="Q2710" s="41"/>
      <c r="R2710" s="41"/>
      <c r="S2710" s="41"/>
      <c r="T2710" s="41"/>
      <c r="U2710" s="44"/>
      <c r="V2710" s="40"/>
      <c r="W2710" s="40"/>
      <c r="X2710" s="40"/>
      <c r="Y2710" s="46"/>
      <c r="Z2710" s="40"/>
    </row>
    <row r="2711" customFormat="false" ht="15" hidden="false" customHeight="false" outlineLevel="0" collapsed="false">
      <c r="A2711" s="40"/>
      <c r="B2711" s="41"/>
      <c r="C2711" s="41"/>
      <c r="D2711" s="41"/>
      <c r="E2711" s="41"/>
      <c r="F2711" s="41"/>
      <c r="G2711" s="53"/>
      <c r="H2711" s="53"/>
      <c r="I2711" s="41"/>
      <c r="J2711" s="41"/>
      <c r="K2711" s="41"/>
      <c r="L2711" s="41"/>
      <c r="M2711" s="41"/>
      <c r="N2711" s="41"/>
      <c r="O2711" s="41"/>
      <c r="P2711" s="41"/>
      <c r="Q2711" s="41"/>
      <c r="R2711" s="41"/>
      <c r="S2711" s="41"/>
      <c r="T2711" s="41"/>
      <c r="U2711" s="44"/>
      <c r="V2711" s="40"/>
      <c r="W2711" s="40"/>
      <c r="X2711" s="40"/>
      <c r="Y2711" s="46"/>
      <c r="Z2711" s="40"/>
    </row>
    <row r="2712" customFormat="false" ht="15" hidden="false" customHeight="false" outlineLevel="0" collapsed="false">
      <c r="A2712" s="40"/>
      <c r="B2712" s="41"/>
      <c r="C2712" s="41"/>
      <c r="D2712" s="41"/>
      <c r="E2712" s="41"/>
      <c r="F2712" s="41"/>
      <c r="G2712" s="53"/>
      <c r="H2712" s="53"/>
      <c r="I2712" s="41"/>
      <c r="J2712" s="41"/>
      <c r="K2712" s="41"/>
      <c r="L2712" s="41"/>
      <c r="M2712" s="41"/>
      <c r="N2712" s="41"/>
      <c r="O2712" s="41"/>
      <c r="P2712" s="41"/>
      <c r="Q2712" s="41"/>
      <c r="R2712" s="41"/>
      <c r="S2712" s="41"/>
      <c r="T2712" s="41"/>
      <c r="U2712" s="44"/>
      <c r="V2712" s="40"/>
      <c r="W2712" s="40"/>
      <c r="X2712" s="40"/>
      <c r="Y2712" s="46"/>
      <c r="Z2712" s="40"/>
    </row>
    <row r="2713" customFormat="false" ht="15" hidden="false" customHeight="false" outlineLevel="0" collapsed="false">
      <c r="A2713" s="40"/>
      <c r="B2713" s="41"/>
      <c r="C2713" s="41"/>
      <c r="D2713" s="41"/>
      <c r="E2713" s="41"/>
      <c r="F2713" s="41"/>
      <c r="G2713" s="53"/>
      <c r="H2713" s="53"/>
      <c r="I2713" s="41"/>
      <c r="J2713" s="41"/>
      <c r="K2713" s="41"/>
      <c r="L2713" s="41"/>
      <c r="M2713" s="41"/>
      <c r="N2713" s="41"/>
      <c r="O2713" s="41"/>
      <c r="P2713" s="41"/>
      <c r="Q2713" s="41"/>
      <c r="R2713" s="41"/>
      <c r="S2713" s="41"/>
      <c r="T2713" s="41"/>
      <c r="U2713" s="44"/>
      <c r="V2713" s="40"/>
      <c r="W2713" s="40"/>
      <c r="X2713" s="40"/>
      <c r="Y2713" s="46"/>
      <c r="Z2713" s="40"/>
    </row>
    <row r="2714" customFormat="false" ht="15" hidden="false" customHeight="false" outlineLevel="0" collapsed="false">
      <c r="A2714" s="40"/>
      <c r="B2714" s="41"/>
      <c r="C2714" s="41"/>
      <c r="D2714" s="41"/>
      <c r="E2714" s="41"/>
      <c r="F2714" s="41"/>
      <c r="G2714" s="53"/>
      <c r="H2714" s="53"/>
      <c r="I2714" s="41"/>
      <c r="J2714" s="41"/>
      <c r="K2714" s="41"/>
      <c r="L2714" s="41"/>
      <c r="M2714" s="41"/>
      <c r="N2714" s="41"/>
      <c r="O2714" s="41"/>
      <c r="P2714" s="41"/>
      <c r="Q2714" s="41"/>
      <c r="R2714" s="41"/>
      <c r="S2714" s="41"/>
      <c r="T2714" s="41"/>
      <c r="U2714" s="44"/>
      <c r="V2714" s="40"/>
      <c r="W2714" s="40"/>
      <c r="X2714" s="40"/>
      <c r="Y2714" s="46"/>
      <c r="Z2714" s="40"/>
    </row>
    <row r="2715" customFormat="false" ht="15" hidden="false" customHeight="false" outlineLevel="0" collapsed="false">
      <c r="A2715" s="40"/>
      <c r="B2715" s="41"/>
      <c r="C2715" s="41"/>
      <c r="D2715" s="41"/>
      <c r="E2715" s="41"/>
      <c r="F2715" s="41"/>
      <c r="G2715" s="53"/>
      <c r="H2715" s="53"/>
      <c r="I2715" s="41"/>
      <c r="J2715" s="41"/>
      <c r="K2715" s="41"/>
      <c r="L2715" s="41"/>
      <c r="M2715" s="41"/>
      <c r="N2715" s="41"/>
      <c r="O2715" s="41"/>
      <c r="P2715" s="41"/>
      <c r="Q2715" s="41"/>
      <c r="R2715" s="41"/>
      <c r="S2715" s="41"/>
      <c r="T2715" s="41"/>
      <c r="U2715" s="44"/>
      <c r="V2715" s="40"/>
      <c r="W2715" s="40"/>
      <c r="X2715" s="40"/>
      <c r="Y2715" s="46"/>
      <c r="Z2715" s="40"/>
    </row>
    <row r="2716" customFormat="false" ht="15" hidden="false" customHeight="false" outlineLevel="0" collapsed="false">
      <c r="A2716" s="40"/>
      <c r="B2716" s="41"/>
      <c r="C2716" s="41"/>
      <c r="D2716" s="41"/>
      <c r="E2716" s="41"/>
      <c r="F2716" s="41"/>
      <c r="G2716" s="53"/>
      <c r="H2716" s="53"/>
      <c r="I2716" s="41"/>
      <c r="J2716" s="41"/>
      <c r="K2716" s="41"/>
      <c r="L2716" s="41"/>
      <c r="M2716" s="41"/>
      <c r="N2716" s="41"/>
      <c r="O2716" s="41"/>
      <c r="P2716" s="41"/>
      <c r="Q2716" s="41"/>
      <c r="R2716" s="41"/>
      <c r="S2716" s="41"/>
      <c r="T2716" s="41"/>
      <c r="U2716" s="44"/>
      <c r="V2716" s="40"/>
      <c r="W2716" s="40"/>
      <c r="X2716" s="40"/>
      <c r="Y2716" s="46"/>
      <c r="Z2716" s="40"/>
    </row>
    <row r="2717" customFormat="false" ht="15" hidden="false" customHeight="false" outlineLevel="0" collapsed="false">
      <c r="A2717" s="40"/>
      <c r="B2717" s="41"/>
      <c r="C2717" s="41"/>
      <c r="D2717" s="41"/>
      <c r="E2717" s="41"/>
      <c r="F2717" s="41"/>
      <c r="G2717" s="53"/>
      <c r="H2717" s="53"/>
      <c r="I2717" s="41"/>
      <c r="J2717" s="41"/>
      <c r="K2717" s="41"/>
      <c r="L2717" s="41"/>
      <c r="M2717" s="41"/>
      <c r="N2717" s="41"/>
      <c r="O2717" s="41"/>
      <c r="P2717" s="41"/>
      <c r="Q2717" s="41"/>
      <c r="R2717" s="41"/>
      <c r="S2717" s="41"/>
      <c r="T2717" s="41"/>
      <c r="U2717" s="44"/>
      <c r="V2717" s="40"/>
      <c r="W2717" s="40"/>
      <c r="X2717" s="40"/>
      <c r="Y2717" s="46"/>
      <c r="Z2717" s="40"/>
    </row>
    <row r="2718" customFormat="false" ht="15" hidden="false" customHeight="false" outlineLevel="0" collapsed="false">
      <c r="A2718" s="40"/>
      <c r="B2718" s="41"/>
      <c r="C2718" s="41"/>
      <c r="D2718" s="41"/>
      <c r="E2718" s="41"/>
      <c r="F2718" s="41"/>
      <c r="G2718" s="53"/>
      <c r="H2718" s="53"/>
      <c r="I2718" s="41"/>
      <c r="J2718" s="41"/>
      <c r="K2718" s="41"/>
      <c r="L2718" s="41"/>
      <c r="M2718" s="41"/>
      <c r="N2718" s="41"/>
      <c r="O2718" s="41"/>
      <c r="P2718" s="41"/>
      <c r="Q2718" s="41"/>
      <c r="R2718" s="41"/>
      <c r="S2718" s="41"/>
      <c r="T2718" s="41"/>
      <c r="U2718" s="44"/>
      <c r="V2718" s="40"/>
      <c r="W2718" s="40"/>
      <c r="X2718" s="40"/>
      <c r="Y2718" s="46"/>
      <c r="Z2718" s="40"/>
    </row>
    <row r="2719" customFormat="false" ht="15" hidden="false" customHeight="false" outlineLevel="0" collapsed="false">
      <c r="A2719" s="40"/>
      <c r="B2719" s="41"/>
      <c r="C2719" s="41"/>
      <c r="D2719" s="41"/>
      <c r="E2719" s="41"/>
      <c r="F2719" s="41"/>
      <c r="G2719" s="53"/>
      <c r="H2719" s="53"/>
      <c r="I2719" s="41"/>
      <c r="J2719" s="41"/>
      <c r="K2719" s="41"/>
      <c r="L2719" s="41"/>
      <c r="M2719" s="41"/>
      <c r="N2719" s="41"/>
      <c r="O2719" s="41"/>
      <c r="P2719" s="41"/>
      <c r="Q2719" s="41"/>
      <c r="R2719" s="41"/>
      <c r="S2719" s="41"/>
      <c r="T2719" s="41"/>
      <c r="U2719" s="44"/>
      <c r="V2719" s="40"/>
      <c r="W2719" s="40"/>
      <c r="X2719" s="40"/>
      <c r="Y2719" s="46"/>
      <c r="Z2719" s="40"/>
    </row>
    <row r="2720" customFormat="false" ht="15" hidden="false" customHeight="false" outlineLevel="0" collapsed="false">
      <c r="A2720" s="40"/>
      <c r="B2720" s="41"/>
      <c r="C2720" s="41"/>
      <c r="D2720" s="41"/>
      <c r="E2720" s="41"/>
      <c r="F2720" s="41"/>
      <c r="G2720" s="53"/>
      <c r="H2720" s="53"/>
      <c r="I2720" s="41"/>
      <c r="J2720" s="41"/>
      <c r="K2720" s="41"/>
      <c r="L2720" s="41"/>
      <c r="M2720" s="41"/>
      <c r="N2720" s="41"/>
      <c r="O2720" s="41"/>
      <c r="P2720" s="41"/>
      <c r="Q2720" s="41"/>
      <c r="R2720" s="41"/>
      <c r="S2720" s="41"/>
      <c r="T2720" s="41"/>
      <c r="U2720" s="44"/>
      <c r="V2720" s="40"/>
      <c r="W2720" s="40"/>
      <c r="X2720" s="40"/>
      <c r="Y2720" s="46"/>
      <c r="Z2720" s="40"/>
    </row>
    <row r="2721" customFormat="false" ht="15" hidden="false" customHeight="false" outlineLevel="0" collapsed="false">
      <c r="A2721" s="40"/>
      <c r="B2721" s="41"/>
      <c r="C2721" s="41"/>
      <c r="D2721" s="41"/>
      <c r="E2721" s="41"/>
      <c r="F2721" s="41"/>
      <c r="G2721" s="53"/>
      <c r="H2721" s="53"/>
      <c r="I2721" s="41"/>
      <c r="J2721" s="41"/>
      <c r="K2721" s="41"/>
      <c r="L2721" s="41"/>
      <c r="M2721" s="41"/>
      <c r="N2721" s="41"/>
      <c r="O2721" s="41"/>
      <c r="P2721" s="41"/>
      <c r="Q2721" s="41"/>
      <c r="R2721" s="41"/>
      <c r="S2721" s="41"/>
      <c r="T2721" s="41"/>
      <c r="U2721" s="44"/>
      <c r="V2721" s="40"/>
      <c r="W2721" s="40"/>
      <c r="X2721" s="40"/>
      <c r="Y2721" s="46"/>
      <c r="Z2721" s="40"/>
    </row>
    <row r="2722" customFormat="false" ht="15" hidden="false" customHeight="false" outlineLevel="0" collapsed="false">
      <c r="A2722" s="40"/>
      <c r="B2722" s="41"/>
      <c r="C2722" s="41"/>
      <c r="D2722" s="41"/>
      <c r="E2722" s="41"/>
      <c r="F2722" s="41"/>
      <c r="G2722" s="53"/>
      <c r="H2722" s="53"/>
      <c r="I2722" s="41"/>
      <c r="J2722" s="41"/>
      <c r="K2722" s="41"/>
      <c r="L2722" s="41"/>
      <c r="M2722" s="41"/>
      <c r="N2722" s="41"/>
      <c r="O2722" s="41"/>
      <c r="P2722" s="41"/>
      <c r="Q2722" s="41"/>
      <c r="R2722" s="41"/>
      <c r="S2722" s="41"/>
      <c r="T2722" s="41"/>
      <c r="U2722" s="44"/>
      <c r="V2722" s="40"/>
      <c r="W2722" s="40"/>
      <c r="X2722" s="40"/>
      <c r="Y2722" s="46"/>
      <c r="Z2722" s="40"/>
    </row>
    <row r="2723" customFormat="false" ht="15" hidden="false" customHeight="false" outlineLevel="0" collapsed="false">
      <c r="A2723" s="40"/>
      <c r="B2723" s="41"/>
      <c r="C2723" s="41"/>
      <c r="D2723" s="41"/>
      <c r="E2723" s="41"/>
      <c r="F2723" s="41"/>
      <c r="G2723" s="53"/>
      <c r="H2723" s="53"/>
      <c r="I2723" s="41"/>
      <c r="J2723" s="41"/>
      <c r="K2723" s="41"/>
      <c r="L2723" s="41"/>
      <c r="M2723" s="41"/>
      <c r="N2723" s="41"/>
      <c r="O2723" s="41"/>
      <c r="P2723" s="41"/>
      <c r="Q2723" s="41"/>
      <c r="R2723" s="41"/>
      <c r="S2723" s="41"/>
      <c r="T2723" s="41"/>
      <c r="U2723" s="44"/>
      <c r="V2723" s="40"/>
      <c r="W2723" s="40"/>
      <c r="X2723" s="40"/>
      <c r="Y2723" s="46"/>
      <c r="Z2723" s="40"/>
    </row>
    <row r="2724" customFormat="false" ht="15" hidden="false" customHeight="false" outlineLevel="0" collapsed="false">
      <c r="A2724" s="40"/>
      <c r="B2724" s="41"/>
      <c r="C2724" s="41"/>
      <c r="D2724" s="41"/>
      <c r="E2724" s="41"/>
      <c r="F2724" s="41"/>
      <c r="G2724" s="53"/>
      <c r="H2724" s="53"/>
      <c r="I2724" s="41"/>
      <c r="J2724" s="41"/>
      <c r="K2724" s="41"/>
      <c r="L2724" s="41"/>
      <c r="M2724" s="41"/>
      <c r="N2724" s="41"/>
      <c r="O2724" s="41"/>
      <c r="P2724" s="41"/>
      <c r="Q2724" s="41"/>
      <c r="R2724" s="41"/>
      <c r="S2724" s="41"/>
      <c r="T2724" s="41"/>
      <c r="U2724" s="44"/>
      <c r="V2724" s="40"/>
      <c r="W2724" s="40"/>
      <c r="X2724" s="40"/>
      <c r="Y2724" s="46"/>
      <c r="Z2724" s="40"/>
    </row>
    <row r="2725" customFormat="false" ht="15" hidden="false" customHeight="false" outlineLevel="0" collapsed="false">
      <c r="A2725" s="40"/>
      <c r="B2725" s="41"/>
      <c r="C2725" s="41"/>
      <c r="D2725" s="41"/>
      <c r="E2725" s="41"/>
      <c r="F2725" s="41"/>
      <c r="G2725" s="53"/>
      <c r="H2725" s="53"/>
      <c r="I2725" s="41"/>
      <c r="J2725" s="41"/>
      <c r="K2725" s="41"/>
      <c r="L2725" s="41"/>
      <c r="M2725" s="41"/>
      <c r="N2725" s="41"/>
      <c r="O2725" s="41"/>
      <c r="P2725" s="41"/>
      <c r="Q2725" s="41"/>
      <c r="R2725" s="41"/>
      <c r="S2725" s="41"/>
      <c r="T2725" s="41"/>
      <c r="U2725" s="44"/>
      <c r="V2725" s="40"/>
      <c r="W2725" s="40"/>
      <c r="X2725" s="40"/>
      <c r="Y2725" s="46"/>
      <c r="Z2725" s="40"/>
    </row>
    <row r="2726" customFormat="false" ht="15" hidden="false" customHeight="false" outlineLevel="0" collapsed="false">
      <c r="A2726" s="40"/>
      <c r="B2726" s="41"/>
      <c r="C2726" s="41"/>
      <c r="D2726" s="41"/>
      <c r="E2726" s="41"/>
      <c r="F2726" s="41"/>
      <c r="G2726" s="53"/>
      <c r="H2726" s="53"/>
      <c r="I2726" s="41"/>
      <c r="J2726" s="41"/>
      <c r="K2726" s="41"/>
      <c r="L2726" s="41"/>
      <c r="M2726" s="41"/>
      <c r="N2726" s="41"/>
      <c r="O2726" s="41"/>
      <c r="P2726" s="41"/>
      <c r="Q2726" s="41"/>
      <c r="R2726" s="41"/>
      <c r="S2726" s="41"/>
      <c r="T2726" s="41"/>
      <c r="U2726" s="44"/>
      <c r="V2726" s="40"/>
      <c r="W2726" s="40"/>
      <c r="X2726" s="40"/>
      <c r="Y2726" s="46"/>
      <c r="Z2726" s="40"/>
    </row>
    <row r="2727" customFormat="false" ht="15" hidden="false" customHeight="false" outlineLevel="0" collapsed="false">
      <c r="A2727" s="40"/>
      <c r="B2727" s="41"/>
      <c r="C2727" s="41"/>
      <c r="D2727" s="41"/>
      <c r="E2727" s="41"/>
      <c r="F2727" s="41"/>
      <c r="G2727" s="53"/>
      <c r="H2727" s="53"/>
      <c r="I2727" s="41"/>
      <c r="J2727" s="41"/>
      <c r="K2727" s="41"/>
      <c r="L2727" s="41"/>
      <c r="M2727" s="41"/>
      <c r="N2727" s="41"/>
      <c r="O2727" s="41"/>
      <c r="P2727" s="41"/>
      <c r="Q2727" s="41"/>
      <c r="R2727" s="41"/>
      <c r="S2727" s="41"/>
      <c r="T2727" s="41"/>
      <c r="U2727" s="44"/>
      <c r="V2727" s="40"/>
      <c r="W2727" s="40"/>
      <c r="X2727" s="40"/>
      <c r="Y2727" s="46"/>
      <c r="Z2727" s="40"/>
    </row>
    <row r="2728" customFormat="false" ht="15" hidden="false" customHeight="false" outlineLevel="0" collapsed="false">
      <c r="A2728" s="40"/>
      <c r="B2728" s="41"/>
      <c r="C2728" s="41"/>
      <c r="D2728" s="41"/>
      <c r="E2728" s="41"/>
      <c r="F2728" s="41"/>
      <c r="G2728" s="53"/>
      <c r="H2728" s="53"/>
      <c r="I2728" s="41"/>
      <c r="J2728" s="41"/>
      <c r="K2728" s="41"/>
      <c r="L2728" s="41"/>
      <c r="M2728" s="41"/>
      <c r="N2728" s="41"/>
      <c r="O2728" s="41"/>
      <c r="P2728" s="41"/>
      <c r="Q2728" s="41"/>
      <c r="R2728" s="41"/>
      <c r="S2728" s="41"/>
      <c r="T2728" s="41"/>
      <c r="U2728" s="44"/>
      <c r="V2728" s="40"/>
      <c r="W2728" s="40"/>
      <c r="X2728" s="40"/>
      <c r="Y2728" s="46"/>
      <c r="Z2728" s="40"/>
    </row>
    <row r="2729" customFormat="false" ht="15" hidden="false" customHeight="false" outlineLevel="0" collapsed="false">
      <c r="A2729" s="40"/>
      <c r="B2729" s="41"/>
      <c r="C2729" s="41"/>
      <c r="D2729" s="41"/>
      <c r="E2729" s="41"/>
      <c r="F2729" s="41"/>
      <c r="G2729" s="53"/>
      <c r="H2729" s="53"/>
      <c r="I2729" s="41"/>
      <c r="J2729" s="41"/>
      <c r="K2729" s="41"/>
      <c r="L2729" s="41"/>
      <c r="M2729" s="41"/>
      <c r="N2729" s="41"/>
      <c r="O2729" s="41"/>
      <c r="P2729" s="41"/>
      <c r="Q2729" s="41"/>
      <c r="R2729" s="41"/>
      <c r="S2729" s="41"/>
      <c r="T2729" s="41"/>
      <c r="U2729" s="44"/>
      <c r="V2729" s="40"/>
      <c r="W2729" s="40"/>
      <c r="X2729" s="40"/>
      <c r="Y2729" s="46"/>
      <c r="Z2729" s="40"/>
    </row>
    <row r="2730" customFormat="false" ht="15" hidden="false" customHeight="false" outlineLevel="0" collapsed="false">
      <c r="A2730" s="40"/>
      <c r="B2730" s="41"/>
      <c r="C2730" s="41"/>
      <c r="D2730" s="41"/>
      <c r="E2730" s="41"/>
      <c r="F2730" s="41"/>
      <c r="G2730" s="53"/>
      <c r="H2730" s="53"/>
      <c r="I2730" s="41"/>
      <c r="J2730" s="41"/>
      <c r="K2730" s="41"/>
      <c r="L2730" s="41"/>
      <c r="M2730" s="41"/>
      <c r="N2730" s="41"/>
      <c r="O2730" s="41"/>
      <c r="P2730" s="41"/>
      <c r="Q2730" s="41"/>
      <c r="R2730" s="41"/>
      <c r="S2730" s="41"/>
      <c r="T2730" s="41"/>
      <c r="U2730" s="44"/>
      <c r="V2730" s="40"/>
      <c r="W2730" s="40"/>
      <c r="X2730" s="40"/>
      <c r="Y2730" s="46"/>
      <c r="Z2730" s="40"/>
    </row>
    <row r="2731" customFormat="false" ht="15" hidden="false" customHeight="false" outlineLevel="0" collapsed="false">
      <c r="A2731" s="40"/>
      <c r="B2731" s="41"/>
      <c r="C2731" s="41"/>
      <c r="D2731" s="41"/>
      <c r="E2731" s="41"/>
      <c r="F2731" s="41"/>
      <c r="G2731" s="53"/>
      <c r="H2731" s="53"/>
      <c r="I2731" s="41"/>
      <c r="J2731" s="41"/>
      <c r="K2731" s="41"/>
      <c r="L2731" s="41"/>
      <c r="M2731" s="41"/>
      <c r="N2731" s="41"/>
      <c r="O2731" s="41"/>
      <c r="P2731" s="41"/>
      <c r="Q2731" s="41"/>
      <c r="R2731" s="41"/>
      <c r="S2731" s="41"/>
      <c r="T2731" s="41"/>
      <c r="U2731" s="44"/>
      <c r="V2731" s="40"/>
      <c r="W2731" s="40"/>
      <c r="X2731" s="40"/>
      <c r="Y2731" s="46"/>
      <c r="Z2731" s="40"/>
    </row>
    <row r="2732" customFormat="false" ht="15" hidden="false" customHeight="false" outlineLevel="0" collapsed="false">
      <c r="A2732" s="40"/>
      <c r="B2732" s="41"/>
      <c r="C2732" s="41"/>
      <c r="D2732" s="41"/>
      <c r="E2732" s="41"/>
      <c r="F2732" s="41"/>
      <c r="G2732" s="53"/>
      <c r="H2732" s="53"/>
      <c r="I2732" s="41"/>
      <c r="J2732" s="41"/>
      <c r="K2732" s="41"/>
      <c r="L2732" s="41"/>
      <c r="M2732" s="41"/>
      <c r="N2732" s="41"/>
      <c r="O2732" s="41"/>
      <c r="P2732" s="41"/>
      <c r="Q2732" s="41"/>
      <c r="R2732" s="41"/>
      <c r="S2732" s="41"/>
      <c r="T2732" s="41"/>
      <c r="U2732" s="44"/>
      <c r="V2732" s="40"/>
      <c r="W2732" s="40"/>
      <c r="X2732" s="40"/>
      <c r="Y2732" s="46"/>
      <c r="Z2732" s="40"/>
    </row>
    <row r="2733" customFormat="false" ht="15" hidden="false" customHeight="false" outlineLevel="0" collapsed="false">
      <c r="A2733" s="40"/>
      <c r="B2733" s="41"/>
      <c r="C2733" s="41"/>
      <c r="D2733" s="41"/>
      <c r="E2733" s="41"/>
      <c r="F2733" s="41"/>
      <c r="G2733" s="53"/>
      <c r="H2733" s="53"/>
      <c r="I2733" s="41"/>
      <c r="J2733" s="41"/>
      <c r="K2733" s="41"/>
      <c r="L2733" s="41"/>
      <c r="M2733" s="41"/>
      <c r="N2733" s="41"/>
      <c r="O2733" s="41"/>
      <c r="P2733" s="41"/>
      <c r="Q2733" s="41"/>
      <c r="R2733" s="41"/>
      <c r="S2733" s="41"/>
      <c r="T2733" s="41"/>
      <c r="U2733" s="44"/>
      <c r="V2733" s="40"/>
      <c r="W2733" s="40"/>
      <c r="X2733" s="40"/>
      <c r="Y2733" s="46"/>
      <c r="Z2733" s="40"/>
    </row>
    <row r="2734" customFormat="false" ht="15" hidden="false" customHeight="false" outlineLevel="0" collapsed="false">
      <c r="A2734" s="40"/>
      <c r="B2734" s="41"/>
      <c r="C2734" s="41"/>
      <c r="D2734" s="41"/>
      <c r="E2734" s="41"/>
      <c r="F2734" s="41"/>
      <c r="G2734" s="53"/>
      <c r="H2734" s="53"/>
      <c r="I2734" s="41"/>
      <c r="J2734" s="41"/>
      <c r="K2734" s="41"/>
      <c r="L2734" s="41"/>
      <c r="M2734" s="41"/>
      <c r="N2734" s="41"/>
      <c r="O2734" s="41"/>
      <c r="P2734" s="41"/>
      <c r="Q2734" s="41"/>
      <c r="R2734" s="41"/>
      <c r="S2734" s="41"/>
      <c r="T2734" s="41"/>
      <c r="U2734" s="44"/>
      <c r="V2734" s="40"/>
      <c r="W2734" s="40"/>
      <c r="X2734" s="40"/>
      <c r="Y2734" s="46"/>
      <c r="Z2734" s="40"/>
    </row>
    <row r="2735" customFormat="false" ht="15" hidden="false" customHeight="false" outlineLevel="0" collapsed="false">
      <c r="A2735" s="40"/>
      <c r="B2735" s="41"/>
      <c r="C2735" s="41"/>
      <c r="D2735" s="41"/>
      <c r="E2735" s="41"/>
      <c r="F2735" s="41"/>
      <c r="G2735" s="53"/>
      <c r="H2735" s="53"/>
      <c r="I2735" s="41"/>
      <c r="J2735" s="41"/>
      <c r="K2735" s="41"/>
      <c r="L2735" s="41"/>
      <c r="M2735" s="41"/>
      <c r="N2735" s="41"/>
      <c r="O2735" s="41"/>
      <c r="P2735" s="41"/>
      <c r="Q2735" s="41"/>
      <c r="R2735" s="41"/>
      <c r="S2735" s="41"/>
      <c r="T2735" s="41"/>
      <c r="U2735" s="44"/>
      <c r="V2735" s="40"/>
      <c r="W2735" s="40"/>
      <c r="X2735" s="40"/>
      <c r="Y2735" s="46"/>
      <c r="Z2735" s="40"/>
    </row>
    <row r="2736" customFormat="false" ht="15" hidden="false" customHeight="false" outlineLevel="0" collapsed="false">
      <c r="A2736" s="40"/>
      <c r="B2736" s="41"/>
      <c r="C2736" s="41"/>
      <c r="D2736" s="41"/>
      <c r="E2736" s="41"/>
      <c r="F2736" s="41"/>
      <c r="G2736" s="53"/>
      <c r="H2736" s="53"/>
      <c r="I2736" s="41"/>
      <c r="J2736" s="41"/>
      <c r="K2736" s="41"/>
      <c r="L2736" s="41"/>
      <c r="M2736" s="41"/>
      <c r="N2736" s="41"/>
      <c r="O2736" s="41"/>
      <c r="P2736" s="41"/>
      <c r="Q2736" s="41"/>
      <c r="R2736" s="41"/>
      <c r="S2736" s="41"/>
      <c r="T2736" s="41"/>
      <c r="U2736" s="44"/>
      <c r="V2736" s="40"/>
      <c r="W2736" s="40"/>
      <c r="X2736" s="40"/>
      <c r="Y2736" s="46"/>
      <c r="Z2736" s="40"/>
    </row>
    <row r="2737" customFormat="false" ht="15" hidden="false" customHeight="false" outlineLevel="0" collapsed="false">
      <c r="A2737" s="40"/>
      <c r="B2737" s="41"/>
      <c r="C2737" s="41"/>
      <c r="D2737" s="41"/>
      <c r="E2737" s="41"/>
      <c r="F2737" s="41"/>
      <c r="G2737" s="53"/>
      <c r="H2737" s="53"/>
      <c r="I2737" s="41"/>
      <c r="J2737" s="41"/>
      <c r="K2737" s="41"/>
      <c r="L2737" s="41"/>
      <c r="M2737" s="41"/>
      <c r="N2737" s="41"/>
      <c r="O2737" s="41"/>
      <c r="P2737" s="41"/>
      <c r="Q2737" s="41"/>
      <c r="R2737" s="41"/>
      <c r="S2737" s="41"/>
      <c r="T2737" s="41"/>
      <c r="U2737" s="44"/>
      <c r="V2737" s="40"/>
      <c r="W2737" s="40"/>
      <c r="X2737" s="40"/>
      <c r="Y2737" s="46"/>
      <c r="Z2737" s="40"/>
    </row>
    <row r="2738" customFormat="false" ht="15" hidden="false" customHeight="false" outlineLevel="0" collapsed="false">
      <c r="A2738" s="40"/>
      <c r="B2738" s="41"/>
      <c r="C2738" s="41"/>
      <c r="D2738" s="41"/>
      <c r="E2738" s="41"/>
      <c r="F2738" s="41"/>
      <c r="G2738" s="53"/>
      <c r="H2738" s="53"/>
      <c r="I2738" s="41"/>
      <c r="J2738" s="41"/>
      <c r="K2738" s="41"/>
      <c r="L2738" s="41"/>
      <c r="M2738" s="41"/>
      <c r="N2738" s="41"/>
      <c r="O2738" s="41"/>
      <c r="P2738" s="41"/>
      <c r="Q2738" s="41"/>
      <c r="R2738" s="41"/>
      <c r="S2738" s="41"/>
      <c r="T2738" s="41"/>
      <c r="U2738" s="44"/>
      <c r="V2738" s="40"/>
      <c r="W2738" s="40"/>
      <c r="X2738" s="40"/>
      <c r="Y2738" s="46"/>
      <c r="Z2738" s="40"/>
    </row>
    <row r="2739" customFormat="false" ht="15" hidden="false" customHeight="false" outlineLevel="0" collapsed="false">
      <c r="A2739" s="40"/>
      <c r="B2739" s="41"/>
      <c r="C2739" s="41"/>
      <c r="D2739" s="41"/>
      <c r="E2739" s="41"/>
      <c r="F2739" s="41"/>
      <c r="G2739" s="53"/>
      <c r="H2739" s="53"/>
      <c r="I2739" s="41"/>
      <c r="J2739" s="41"/>
      <c r="K2739" s="41"/>
      <c r="L2739" s="41"/>
      <c r="M2739" s="41"/>
      <c r="N2739" s="41"/>
      <c r="O2739" s="41"/>
      <c r="P2739" s="41"/>
      <c r="Q2739" s="41"/>
      <c r="R2739" s="41"/>
      <c r="S2739" s="41"/>
      <c r="T2739" s="41"/>
      <c r="U2739" s="44"/>
      <c r="V2739" s="40"/>
      <c r="W2739" s="40"/>
      <c r="X2739" s="40"/>
      <c r="Y2739" s="46"/>
      <c r="Z2739" s="40"/>
    </row>
    <row r="2740" customFormat="false" ht="15" hidden="false" customHeight="false" outlineLevel="0" collapsed="false">
      <c r="A2740" s="40"/>
      <c r="B2740" s="41"/>
      <c r="C2740" s="41"/>
      <c r="D2740" s="41"/>
      <c r="E2740" s="41"/>
      <c r="F2740" s="41"/>
      <c r="G2740" s="53"/>
      <c r="H2740" s="53"/>
      <c r="I2740" s="41"/>
      <c r="J2740" s="41"/>
      <c r="K2740" s="41"/>
      <c r="L2740" s="41"/>
      <c r="M2740" s="41"/>
      <c r="N2740" s="41"/>
      <c r="O2740" s="41"/>
      <c r="P2740" s="41"/>
      <c r="Q2740" s="41"/>
      <c r="R2740" s="41"/>
      <c r="S2740" s="41"/>
      <c r="T2740" s="41"/>
      <c r="U2740" s="44"/>
      <c r="V2740" s="40"/>
      <c r="W2740" s="40"/>
      <c r="X2740" s="40"/>
      <c r="Y2740" s="46"/>
      <c r="Z2740" s="40"/>
    </row>
    <row r="2741" customFormat="false" ht="15" hidden="false" customHeight="false" outlineLevel="0" collapsed="false">
      <c r="A2741" s="40"/>
      <c r="B2741" s="41"/>
      <c r="C2741" s="41"/>
      <c r="D2741" s="41"/>
      <c r="E2741" s="41"/>
      <c r="F2741" s="41"/>
      <c r="G2741" s="53"/>
      <c r="H2741" s="53"/>
      <c r="I2741" s="41"/>
      <c r="J2741" s="41"/>
      <c r="K2741" s="41"/>
      <c r="L2741" s="41"/>
      <c r="M2741" s="41"/>
      <c r="N2741" s="41"/>
      <c r="O2741" s="41"/>
      <c r="P2741" s="41"/>
      <c r="Q2741" s="41"/>
      <c r="R2741" s="41"/>
      <c r="S2741" s="41"/>
      <c r="T2741" s="41"/>
      <c r="U2741" s="44"/>
      <c r="V2741" s="40"/>
      <c r="W2741" s="40"/>
      <c r="X2741" s="40"/>
      <c r="Y2741" s="46"/>
      <c r="Z2741" s="40"/>
    </row>
    <row r="2742" customFormat="false" ht="15" hidden="false" customHeight="false" outlineLevel="0" collapsed="false">
      <c r="A2742" s="40"/>
      <c r="B2742" s="41"/>
      <c r="C2742" s="41"/>
      <c r="D2742" s="41"/>
      <c r="E2742" s="41"/>
      <c r="F2742" s="41"/>
      <c r="G2742" s="53"/>
      <c r="H2742" s="53"/>
      <c r="I2742" s="41"/>
      <c r="J2742" s="41"/>
      <c r="K2742" s="41"/>
      <c r="L2742" s="41"/>
      <c r="M2742" s="41"/>
      <c r="N2742" s="41"/>
      <c r="O2742" s="41"/>
      <c r="P2742" s="41"/>
      <c r="Q2742" s="41"/>
      <c r="R2742" s="41"/>
      <c r="S2742" s="41"/>
      <c r="T2742" s="41"/>
      <c r="U2742" s="44"/>
      <c r="V2742" s="40"/>
      <c r="W2742" s="40"/>
      <c r="X2742" s="40"/>
      <c r="Y2742" s="46"/>
      <c r="Z2742" s="40"/>
    </row>
    <row r="2743" customFormat="false" ht="15" hidden="false" customHeight="false" outlineLevel="0" collapsed="false">
      <c r="A2743" s="40"/>
      <c r="B2743" s="41"/>
      <c r="C2743" s="41"/>
      <c r="D2743" s="41"/>
      <c r="E2743" s="41"/>
      <c r="F2743" s="41"/>
      <c r="G2743" s="53"/>
      <c r="H2743" s="53"/>
      <c r="I2743" s="41"/>
      <c r="J2743" s="41"/>
      <c r="K2743" s="41"/>
      <c r="L2743" s="41"/>
      <c r="M2743" s="41"/>
      <c r="N2743" s="41"/>
      <c r="O2743" s="41"/>
      <c r="P2743" s="41"/>
      <c r="Q2743" s="41"/>
      <c r="R2743" s="41"/>
      <c r="S2743" s="41"/>
      <c r="T2743" s="41"/>
      <c r="U2743" s="44"/>
      <c r="V2743" s="40"/>
      <c r="W2743" s="40"/>
      <c r="X2743" s="40"/>
      <c r="Y2743" s="46"/>
      <c r="Z2743" s="40"/>
    </row>
    <row r="2744" customFormat="false" ht="15" hidden="false" customHeight="false" outlineLevel="0" collapsed="false">
      <c r="A2744" s="40"/>
      <c r="B2744" s="41"/>
      <c r="C2744" s="41"/>
      <c r="D2744" s="41"/>
      <c r="E2744" s="41"/>
      <c r="F2744" s="41"/>
      <c r="G2744" s="53"/>
      <c r="H2744" s="53"/>
      <c r="I2744" s="41"/>
      <c r="J2744" s="41"/>
      <c r="K2744" s="41"/>
      <c r="L2744" s="41"/>
      <c r="M2744" s="41"/>
      <c r="N2744" s="41"/>
      <c r="O2744" s="41"/>
      <c r="P2744" s="41"/>
      <c r="Q2744" s="41"/>
      <c r="R2744" s="41"/>
      <c r="S2744" s="41"/>
      <c r="T2744" s="41"/>
      <c r="U2744" s="44"/>
      <c r="V2744" s="40"/>
      <c r="W2744" s="40"/>
      <c r="X2744" s="40"/>
      <c r="Y2744" s="46"/>
      <c r="Z2744" s="40"/>
    </row>
    <row r="2745" customFormat="false" ht="15" hidden="false" customHeight="false" outlineLevel="0" collapsed="false">
      <c r="A2745" s="40"/>
      <c r="B2745" s="41"/>
      <c r="C2745" s="41"/>
      <c r="D2745" s="41"/>
      <c r="E2745" s="41"/>
      <c r="F2745" s="41"/>
      <c r="G2745" s="53"/>
      <c r="H2745" s="53"/>
      <c r="I2745" s="41"/>
      <c r="J2745" s="41"/>
      <c r="K2745" s="41"/>
      <c r="L2745" s="41"/>
      <c r="M2745" s="41"/>
      <c r="N2745" s="41"/>
      <c r="O2745" s="41"/>
      <c r="P2745" s="41"/>
      <c r="Q2745" s="41"/>
      <c r="R2745" s="41"/>
      <c r="S2745" s="41"/>
      <c r="T2745" s="41"/>
      <c r="U2745" s="44"/>
      <c r="V2745" s="40"/>
      <c r="W2745" s="40"/>
      <c r="X2745" s="40"/>
      <c r="Y2745" s="46"/>
      <c r="Z2745" s="40"/>
    </row>
    <row r="2746" customFormat="false" ht="15" hidden="false" customHeight="false" outlineLevel="0" collapsed="false">
      <c r="A2746" s="40"/>
      <c r="B2746" s="41"/>
      <c r="C2746" s="41"/>
      <c r="D2746" s="41"/>
      <c r="E2746" s="41"/>
      <c r="F2746" s="41"/>
      <c r="G2746" s="53"/>
      <c r="H2746" s="53"/>
      <c r="I2746" s="41"/>
      <c r="J2746" s="41"/>
      <c r="K2746" s="41"/>
      <c r="L2746" s="41"/>
      <c r="M2746" s="41"/>
      <c r="N2746" s="41"/>
      <c r="O2746" s="41"/>
      <c r="P2746" s="41"/>
      <c r="Q2746" s="41"/>
      <c r="R2746" s="41"/>
      <c r="S2746" s="41"/>
      <c r="T2746" s="41"/>
      <c r="U2746" s="44"/>
      <c r="V2746" s="40"/>
      <c r="W2746" s="40"/>
      <c r="X2746" s="40"/>
      <c r="Y2746" s="46"/>
      <c r="Z2746" s="40"/>
    </row>
    <row r="2747" customFormat="false" ht="15" hidden="false" customHeight="false" outlineLevel="0" collapsed="false">
      <c r="A2747" s="40"/>
      <c r="B2747" s="41"/>
      <c r="C2747" s="41"/>
      <c r="D2747" s="41"/>
      <c r="E2747" s="41"/>
      <c r="F2747" s="41"/>
      <c r="G2747" s="53"/>
      <c r="H2747" s="53"/>
      <c r="I2747" s="41"/>
      <c r="J2747" s="41"/>
      <c r="K2747" s="41"/>
      <c r="L2747" s="41"/>
      <c r="M2747" s="41"/>
      <c r="N2747" s="41"/>
      <c r="O2747" s="41"/>
      <c r="P2747" s="41"/>
      <c r="Q2747" s="41"/>
      <c r="R2747" s="41"/>
      <c r="S2747" s="41"/>
      <c r="T2747" s="41"/>
      <c r="U2747" s="44"/>
      <c r="V2747" s="40"/>
      <c r="W2747" s="40"/>
      <c r="X2747" s="40"/>
      <c r="Y2747" s="46"/>
      <c r="Z2747" s="40"/>
    </row>
    <row r="2748" customFormat="false" ht="15" hidden="false" customHeight="false" outlineLevel="0" collapsed="false">
      <c r="A2748" s="40"/>
      <c r="B2748" s="41"/>
      <c r="C2748" s="41"/>
      <c r="D2748" s="41"/>
      <c r="E2748" s="41"/>
      <c r="F2748" s="41"/>
      <c r="G2748" s="53"/>
      <c r="H2748" s="53"/>
      <c r="I2748" s="41"/>
      <c r="J2748" s="41"/>
      <c r="K2748" s="41"/>
      <c r="L2748" s="41"/>
      <c r="M2748" s="41"/>
      <c r="N2748" s="41"/>
      <c r="O2748" s="41"/>
      <c r="P2748" s="41"/>
      <c r="Q2748" s="41"/>
      <c r="R2748" s="41"/>
      <c r="S2748" s="41"/>
      <c r="T2748" s="41"/>
      <c r="U2748" s="44"/>
      <c r="V2748" s="40"/>
      <c r="W2748" s="40"/>
      <c r="X2748" s="40"/>
      <c r="Y2748" s="46"/>
      <c r="Z2748" s="40"/>
    </row>
    <row r="2749" customFormat="false" ht="15" hidden="false" customHeight="false" outlineLevel="0" collapsed="false">
      <c r="A2749" s="40"/>
      <c r="B2749" s="41"/>
      <c r="C2749" s="41"/>
      <c r="D2749" s="41"/>
      <c r="E2749" s="41"/>
      <c r="F2749" s="41"/>
      <c r="G2749" s="53"/>
      <c r="H2749" s="53"/>
      <c r="I2749" s="41"/>
      <c r="J2749" s="41"/>
      <c r="K2749" s="41"/>
      <c r="L2749" s="41"/>
      <c r="M2749" s="41"/>
      <c r="N2749" s="41"/>
      <c r="O2749" s="41"/>
      <c r="P2749" s="41"/>
      <c r="Q2749" s="41"/>
      <c r="R2749" s="41"/>
      <c r="S2749" s="41"/>
      <c r="T2749" s="41"/>
      <c r="U2749" s="44"/>
      <c r="V2749" s="40"/>
      <c r="W2749" s="40"/>
      <c r="X2749" s="40"/>
      <c r="Y2749" s="46"/>
      <c r="Z2749" s="40"/>
    </row>
    <row r="2750" customFormat="false" ht="15" hidden="false" customHeight="false" outlineLevel="0" collapsed="false">
      <c r="A2750" s="40"/>
      <c r="B2750" s="41"/>
      <c r="C2750" s="41"/>
      <c r="D2750" s="41"/>
      <c r="E2750" s="41"/>
      <c r="F2750" s="41"/>
      <c r="G2750" s="53"/>
      <c r="H2750" s="53"/>
      <c r="I2750" s="41"/>
      <c r="J2750" s="41"/>
      <c r="K2750" s="41"/>
      <c r="L2750" s="41"/>
      <c r="M2750" s="41"/>
      <c r="N2750" s="41"/>
      <c r="O2750" s="41"/>
      <c r="P2750" s="41"/>
      <c r="Q2750" s="41"/>
      <c r="R2750" s="41"/>
      <c r="S2750" s="41"/>
      <c r="T2750" s="41"/>
      <c r="U2750" s="44"/>
      <c r="V2750" s="40"/>
      <c r="W2750" s="40"/>
      <c r="X2750" s="40"/>
      <c r="Y2750" s="46"/>
      <c r="Z2750" s="40"/>
    </row>
    <row r="2751" customFormat="false" ht="15" hidden="false" customHeight="false" outlineLevel="0" collapsed="false">
      <c r="A2751" s="40"/>
      <c r="B2751" s="41"/>
      <c r="C2751" s="41"/>
      <c r="D2751" s="41"/>
      <c r="E2751" s="41"/>
      <c r="F2751" s="41"/>
      <c r="G2751" s="53"/>
      <c r="H2751" s="53"/>
      <c r="I2751" s="41"/>
      <c r="J2751" s="41"/>
      <c r="K2751" s="41"/>
      <c r="L2751" s="41"/>
      <c r="M2751" s="41"/>
      <c r="N2751" s="41"/>
      <c r="O2751" s="41"/>
      <c r="P2751" s="41"/>
      <c r="Q2751" s="41"/>
      <c r="R2751" s="41"/>
      <c r="S2751" s="41"/>
      <c r="T2751" s="41"/>
      <c r="U2751" s="44"/>
      <c r="V2751" s="40"/>
      <c r="W2751" s="40"/>
      <c r="X2751" s="40"/>
      <c r="Y2751" s="46"/>
      <c r="Z2751" s="40"/>
    </row>
    <row r="2752" customFormat="false" ht="15" hidden="false" customHeight="false" outlineLevel="0" collapsed="false">
      <c r="A2752" s="40"/>
      <c r="B2752" s="41"/>
      <c r="C2752" s="41"/>
      <c r="D2752" s="41"/>
      <c r="E2752" s="41"/>
      <c r="F2752" s="41"/>
      <c r="G2752" s="53"/>
      <c r="H2752" s="53"/>
      <c r="I2752" s="41"/>
      <c r="J2752" s="41"/>
      <c r="K2752" s="41"/>
      <c r="L2752" s="41"/>
      <c r="M2752" s="41"/>
      <c r="N2752" s="41"/>
      <c r="O2752" s="41"/>
      <c r="P2752" s="41"/>
      <c r="Q2752" s="41"/>
      <c r="R2752" s="41"/>
      <c r="S2752" s="41"/>
      <c r="T2752" s="41"/>
      <c r="U2752" s="44"/>
      <c r="V2752" s="40"/>
      <c r="W2752" s="40"/>
      <c r="X2752" s="40"/>
      <c r="Y2752" s="46"/>
      <c r="Z2752" s="40"/>
    </row>
    <row r="2753" customFormat="false" ht="15" hidden="false" customHeight="false" outlineLevel="0" collapsed="false">
      <c r="A2753" s="40"/>
      <c r="B2753" s="41"/>
      <c r="C2753" s="41"/>
      <c r="D2753" s="41"/>
      <c r="E2753" s="41"/>
      <c r="F2753" s="41"/>
      <c r="G2753" s="53"/>
      <c r="H2753" s="53"/>
      <c r="I2753" s="41"/>
      <c r="J2753" s="41"/>
      <c r="K2753" s="41"/>
      <c r="L2753" s="41"/>
      <c r="M2753" s="41"/>
      <c r="N2753" s="41"/>
      <c r="O2753" s="41"/>
      <c r="P2753" s="41"/>
      <c r="Q2753" s="41"/>
      <c r="R2753" s="41"/>
      <c r="S2753" s="41"/>
      <c r="T2753" s="41"/>
      <c r="U2753" s="44"/>
      <c r="V2753" s="40"/>
      <c r="W2753" s="40"/>
      <c r="X2753" s="40"/>
      <c r="Y2753" s="46"/>
      <c r="Z2753" s="40"/>
    </row>
    <row r="2754" customFormat="false" ht="15" hidden="false" customHeight="false" outlineLevel="0" collapsed="false">
      <c r="A2754" s="40"/>
      <c r="B2754" s="41"/>
      <c r="C2754" s="41"/>
      <c r="D2754" s="41"/>
      <c r="E2754" s="41"/>
      <c r="F2754" s="41"/>
      <c r="G2754" s="53"/>
      <c r="H2754" s="53"/>
      <c r="I2754" s="41"/>
      <c r="J2754" s="41"/>
      <c r="K2754" s="41"/>
      <c r="L2754" s="41"/>
      <c r="M2754" s="41"/>
      <c r="N2754" s="41"/>
      <c r="O2754" s="41"/>
      <c r="P2754" s="41"/>
      <c r="Q2754" s="41"/>
      <c r="R2754" s="41"/>
      <c r="S2754" s="41"/>
      <c r="T2754" s="41"/>
      <c r="U2754" s="44"/>
      <c r="V2754" s="40"/>
      <c r="W2754" s="40"/>
      <c r="X2754" s="40"/>
      <c r="Y2754" s="46"/>
      <c r="Z2754" s="40"/>
    </row>
    <row r="2755" customFormat="false" ht="15" hidden="false" customHeight="false" outlineLevel="0" collapsed="false">
      <c r="A2755" s="40"/>
      <c r="B2755" s="41"/>
      <c r="C2755" s="41"/>
      <c r="D2755" s="41"/>
      <c r="E2755" s="41"/>
      <c r="F2755" s="41"/>
      <c r="G2755" s="53"/>
      <c r="H2755" s="53"/>
      <c r="I2755" s="41"/>
      <c r="J2755" s="41"/>
      <c r="K2755" s="41"/>
      <c r="L2755" s="41"/>
      <c r="M2755" s="41"/>
      <c r="N2755" s="41"/>
      <c r="O2755" s="41"/>
      <c r="P2755" s="41"/>
      <c r="Q2755" s="41"/>
      <c r="R2755" s="41"/>
      <c r="S2755" s="41"/>
      <c r="T2755" s="41"/>
      <c r="U2755" s="44"/>
      <c r="V2755" s="40"/>
      <c r="W2755" s="40"/>
      <c r="X2755" s="40"/>
      <c r="Y2755" s="46"/>
      <c r="Z2755" s="40"/>
    </row>
    <row r="2756" customFormat="false" ht="15" hidden="false" customHeight="false" outlineLevel="0" collapsed="false">
      <c r="A2756" s="40"/>
      <c r="B2756" s="41"/>
      <c r="C2756" s="41"/>
      <c r="D2756" s="41"/>
      <c r="E2756" s="41"/>
      <c r="F2756" s="41"/>
      <c r="G2756" s="53"/>
      <c r="H2756" s="53"/>
      <c r="I2756" s="41"/>
      <c r="J2756" s="41"/>
      <c r="K2756" s="41"/>
      <c r="L2756" s="41"/>
      <c r="M2756" s="41"/>
      <c r="N2756" s="41"/>
      <c r="O2756" s="41"/>
      <c r="P2756" s="41"/>
      <c r="Q2756" s="41"/>
      <c r="R2756" s="41"/>
      <c r="S2756" s="41"/>
      <c r="T2756" s="41"/>
      <c r="U2756" s="44"/>
      <c r="V2756" s="40"/>
      <c r="W2756" s="40"/>
      <c r="X2756" s="40"/>
      <c r="Y2756" s="46"/>
      <c r="Z2756" s="40"/>
    </row>
    <row r="2757" customFormat="false" ht="15" hidden="false" customHeight="false" outlineLevel="0" collapsed="false">
      <c r="A2757" s="40"/>
      <c r="B2757" s="41"/>
      <c r="C2757" s="41"/>
      <c r="D2757" s="41"/>
      <c r="E2757" s="41"/>
      <c r="F2757" s="41"/>
      <c r="G2757" s="53"/>
      <c r="H2757" s="53"/>
      <c r="I2757" s="41"/>
      <c r="J2757" s="41"/>
      <c r="K2757" s="41"/>
      <c r="L2757" s="41"/>
      <c r="M2757" s="41"/>
      <c r="N2757" s="41"/>
      <c r="O2757" s="41"/>
      <c r="P2757" s="41"/>
      <c r="Q2757" s="41"/>
      <c r="R2757" s="41"/>
      <c r="S2757" s="41"/>
      <c r="T2757" s="41"/>
      <c r="U2757" s="44"/>
      <c r="V2757" s="40"/>
      <c r="W2757" s="40"/>
      <c r="X2757" s="40"/>
      <c r="Y2757" s="46"/>
      <c r="Z2757" s="40"/>
    </row>
    <row r="2758" customFormat="false" ht="15" hidden="false" customHeight="false" outlineLevel="0" collapsed="false">
      <c r="A2758" s="40"/>
      <c r="B2758" s="41"/>
      <c r="C2758" s="41"/>
      <c r="D2758" s="41"/>
      <c r="E2758" s="41"/>
      <c r="F2758" s="41"/>
      <c r="G2758" s="53"/>
      <c r="H2758" s="53"/>
      <c r="I2758" s="41"/>
      <c r="J2758" s="41"/>
      <c r="K2758" s="41"/>
      <c r="L2758" s="41"/>
      <c r="M2758" s="41"/>
      <c r="N2758" s="41"/>
      <c r="O2758" s="41"/>
      <c r="P2758" s="41"/>
      <c r="Q2758" s="41"/>
      <c r="R2758" s="41"/>
      <c r="S2758" s="41"/>
      <c r="T2758" s="41"/>
      <c r="U2758" s="44"/>
      <c r="V2758" s="40"/>
      <c r="W2758" s="40"/>
      <c r="X2758" s="40"/>
      <c r="Y2758" s="46"/>
      <c r="Z2758" s="40"/>
    </row>
    <row r="2759" customFormat="false" ht="15" hidden="false" customHeight="false" outlineLevel="0" collapsed="false">
      <c r="A2759" s="40"/>
      <c r="B2759" s="41"/>
      <c r="C2759" s="41"/>
      <c r="D2759" s="41"/>
      <c r="E2759" s="41"/>
      <c r="F2759" s="41"/>
      <c r="G2759" s="53"/>
      <c r="H2759" s="53"/>
      <c r="I2759" s="41"/>
      <c r="J2759" s="41"/>
      <c r="K2759" s="41"/>
      <c r="L2759" s="41"/>
      <c r="M2759" s="41"/>
      <c r="N2759" s="41"/>
      <c r="O2759" s="41"/>
      <c r="P2759" s="41"/>
      <c r="Q2759" s="41"/>
      <c r="R2759" s="41"/>
      <c r="S2759" s="41"/>
      <c r="T2759" s="41"/>
      <c r="U2759" s="44"/>
      <c r="V2759" s="40"/>
      <c r="W2759" s="40"/>
      <c r="X2759" s="40"/>
      <c r="Y2759" s="46"/>
      <c r="Z2759" s="40"/>
    </row>
    <row r="2760" customFormat="false" ht="15" hidden="false" customHeight="false" outlineLevel="0" collapsed="false">
      <c r="A2760" s="40"/>
      <c r="B2760" s="41"/>
      <c r="C2760" s="41"/>
      <c r="D2760" s="41"/>
      <c r="E2760" s="41"/>
      <c r="F2760" s="41"/>
      <c r="G2760" s="53"/>
      <c r="H2760" s="53"/>
      <c r="I2760" s="41"/>
      <c r="J2760" s="41"/>
      <c r="K2760" s="41"/>
      <c r="L2760" s="41"/>
      <c r="M2760" s="41"/>
      <c r="N2760" s="41"/>
      <c r="O2760" s="41"/>
      <c r="P2760" s="41"/>
      <c r="Q2760" s="41"/>
      <c r="R2760" s="41"/>
      <c r="S2760" s="41"/>
      <c r="T2760" s="41"/>
      <c r="U2760" s="44"/>
      <c r="V2760" s="40"/>
      <c r="W2760" s="40"/>
      <c r="X2760" s="40"/>
      <c r="Y2760" s="46"/>
      <c r="Z2760" s="40"/>
    </row>
    <row r="2761" customFormat="false" ht="15" hidden="false" customHeight="false" outlineLevel="0" collapsed="false">
      <c r="A2761" s="40"/>
      <c r="B2761" s="41"/>
      <c r="C2761" s="41"/>
      <c r="D2761" s="41"/>
      <c r="E2761" s="41"/>
      <c r="F2761" s="41"/>
      <c r="G2761" s="53"/>
      <c r="H2761" s="53"/>
      <c r="I2761" s="41"/>
      <c r="J2761" s="41"/>
      <c r="K2761" s="41"/>
      <c r="L2761" s="41"/>
      <c r="M2761" s="41"/>
      <c r="N2761" s="41"/>
      <c r="O2761" s="41"/>
      <c r="P2761" s="41"/>
      <c r="Q2761" s="41"/>
      <c r="R2761" s="41"/>
      <c r="S2761" s="41"/>
      <c r="T2761" s="41"/>
      <c r="U2761" s="44"/>
      <c r="V2761" s="40"/>
      <c r="W2761" s="40"/>
      <c r="X2761" s="40"/>
      <c r="Y2761" s="46"/>
      <c r="Z2761" s="40"/>
    </row>
    <row r="2762" customFormat="false" ht="15" hidden="false" customHeight="false" outlineLevel="0" collapsed="false">
      <c r="A2762" s="40"/>
      <c r="B2762" s="41"/>
      <c r="C2762" s="41"/>
      <c r="D2762" s="41"/>
      <c r="E2762" s="41"/>
      <c r="F2762" s="41"/>
      <c r="G2762" s="53"/>
      <c r="H2762" s="53"/>
      <c r="I2762" s="41"/>
      <c r="J2762" s="41"/>
      <c r="K2762" s="41"/>
      <c r="L2762" s="41"/>
      <c r="M2762" s="41"/>
      <c r="N2762" s="41"/>
      <c r="O2762" s="41"/>
      <c r="P2762" s="41"/>
      <c r="Q2762" s="41"/>
      <c r="R2762" s="41"/>
      <c r="S2762" s="41"/>
      <c r="T2762" s="41"/>
      <c r="U2762" s="44"/>
      <c r="V2762" s="40"/>
      <c r="W2762" s="40"/>
      <c r="X2762" s="40"/>
      <c r="Y2762" s="46"/>
      <c r="Z2762" s="40"/>
    </row>
    <row r="2763" customFormat="false" ht="15" hidden="false" customHeight="false" outlineLevel="0" collapsed="false">
      <c r="A2763" s="40"/>
      <c r="B2763" s="41"/>
      <c r="C2763" s="41"/>
      <c r="D2763" s="41"/>
      <c r="E2763" s="41"/>
      <c r="F2763" s="41"/>
      <c r="G2763" s="53"/>
      <c r="H2763" s="53"/>
      <c r="I2763" s="41"/>
      <c r="J2763" s="41"/>
      <c r="K2763" s="41"/>
      <c r="L2763" s="41"/>
      <c r="M2763" s="41"/>
      <c r="N2763" s="41"/>
      <c r="O2763" s="41"/>
      <c r="P2763" s="41"/>
      <c r="Q2763" s="41"/>
      <c r="R2763" s="41"/>
      <c r="S2763" s="41"/>
      <c r="T2763" s="41"/>
      <c r="U2763" s="44"/>
      <c r="V2763" s="40"/>
      <c r="W2763" s="40"/>
      <c r="X2763" s="40"/>
      <c r="Y2763" s="46"/>
      <c r="Z2763" s="40"/>
    </row>
    <row r="2764" customFormat="false" ht="15" hidden="false" customHeight="false" outlineLevel="0" collapsed="false">
      <c r="A2764" s="40"/>
      <c r="B2764" s="41"/>
      <c r="C2764" s="41"/>
      <c r="D2764" s="41"/>
      <c r="E2764" s="41"/>
      <c r="F2764" s="41"/>
      <c r="G2764" s="53"/>
      <c r="H2764" s="53"/>
      <c r="I2764" s="41"/>
      <c r="J2764" s="41"/>
      <c r="K2764" s="41"/>
      <c r="L2764" s="41"/>
      <c r="M2764" s="41"/>
      <c r="N2764" s="41"/>
      <c r="O2764" s="41"/>
      <c r="P2764" s="41"/>
      <c r="Q2764" s="41"/>
      <c r="R2764" s="41"/>
      <c r="S2764" s="41"/>
      <c r="T2764" s="41"/>
      <c r="U2764" s="44"/>
      <c r="V2764" s="40"/>
      <c r="W2764" s="40"/>
      <c r="X2764" s="40"/>
      <c r="Y2764" s="46"/>
      <c r="Z2764" s="40"/>
    </row>
    <row r="2765" customFormat="false" ht="15" hidden="false" customHeight="false" outlineLevel="0" collapsed="false">
      <c r="A2765" s="40"/>
      <c r="B2765" s="41"/>
      <c r="C2765" s="41"/>
      <c r="D2765" s="41"/>
      <c r="E2765" s="41"/>
      <c r="F2765" s="41"/>
      <c r="G2765" s="53"/>
      <c r="H2765" s="53"/>
      <c r="I2765" s="41"/>
      <c r="J2765" s="41"/>
      <c r="K2765" s="41"/>
      <c r="L2765" s="41"/>
      <c r="M2765" s="41"/>
      <c r="N2765" s="41"/>
      <c r="O2765" s="41"/>
      <c r="P2765" s="41"/>
      <c r="Q2765" s="41"/>
      <c r="R2765" s="41"/>
      <c r="S2765" s="41"/>
      <c r="T2765" s="41"/>
      <c r="U2765" s="44"/>
      <c r="V2765" s="40"/>
      <c r="W2765" s="40"/>
      <c r="X2765" s="40"/>
      <c r="Y2765" s="46"/>
      <c r="Z2765" s="40"/>
    </row>
    <row r="2766" customFormat="false" ht="15" hidden="false" customHeight="false" outlineLevel="0" collapsed="false">
      <c r="A2766" s="40"/>
      <c r="B2766" s="41"/>
      <c r="C2766" s="41"/>
      <c r="D2766" s="41"/>
      <c r="E2766" s="41"/>
      <c r="F2766" s="41"/>
      <c r="G2766" s="53"/>
      <c r="H2766" s="53"/>
      <c r="I2766" s="41"/>
      <c r="J2766" s="41"/>
      <c r="K2766" s="41"/>
      <c r="L2766" s="41"/>
      <c r="M2766" s="41"/>
      <c r="N2766" s="41"/>
      <c r="O2766" s="41"/>
      <c r="P2766" s="41"/>
      <c r="Q2766" s="41"/>
      <c r="R2766" s="41"/>
      <c r="S2766" s="41"/>
      <c r="T2766" s="41"/>
      <c r="U2766" s="44"/>
      <c r="V2766" s="40"/>
      <c r="W2766" s="40"/>
      <c r="X2766" s="40"/>
      <c r="Y2766" s="46"/>
      <c r="Z2766" s="40"/>
    </row>
    <row r="2767" customFormat="false" ht="15" hidden="false" customHeight="false" outlineLevel="0" collapsed="false">
      <c r="A2767" s="40"/>
      <c r="B2767" s="41"/>
      <c r="C2767" s="41"/>
      <c r="D2767" s="41"/>
      <c r="E2767" s="41"/>
      <c r="F2767" s="41"/>
      <c r="G2767" s="53"/>
      <c r="H2767" s="53"/>
      <c r="I2767" s="41"/>
      <c r="J2767" s="41"/>
      <c r="K2767" s="41"/>
      <c r="L2767" s="41"/>
      <c r="M2767" s="41"/>
      <c r="N2767" s="41"/>
      <c r="O2767" s="41"/>
      <c r="P2767" s="41"/>
      <c r="Q2767" s="41"/>
      <c r="R2767" s="41"/>
      <c r="S2767" s="41"/>
      <c r="T2767" s="41"/>
      <c r="U2767" s="44"/>
      <c r="V2767" s="40"/>
      <c r="W2767" s="40"/>
      <c r="X2767" s="40"/>
      <c r="Y2767" s="46"/>
      <c r="Z2767" s="40"/>
    </row>
    <row r="2768" customFormat="false" ht="15" hidden="false" customHeight="false" outlineLevel="0" collapsed="false">
      <c r="A2768" s="40"/>
      <c r="B2768" s="41"/>
      <c r="C2768" s="41"/>
      <c r="D2768" s="41"/>
      <c r="E2768" s="41"/>
      <c r="F2768" s="41"/>
      <c r="G2768" s="53"/>
      <c r="H2768" s="53"/>
      <c r="I2768" s="41"/>
      <c r="J2768" s="41"/>
      <c r="K2768" s="41"/>
      <c r="L2768" s="41"/>
      <c r="M2768" s="41"/>
      <c r="N2768" s="41"/>
      <c r="O2768" s="41"/>
      <c r="P2768" s="41"/>
      <c r="Q2768" s="41"/>
      <c r="R2768" s="41"/>
      <c r="S2768" s="41"/>
      <c r="T2768" s="41"/>
      <c r="U2768" s="44"/>
      <c r="V2768" s="40"/>
      <c r="W2768" s="40"/>
      <c r="X2768" s="40"/>
      <c r="Y2768" s="46"/>
      <c r="Z2768" s="40"/>
    </row>
    <row r="2769" customFormat="false" ht="15" hidden="false" customHeight="false" outlineLevel="0" collapsed="false">
      <c r="A2769" s="40"/>
      <c r="B2769" s="41"/>
      <c r="C2769" s="41"/>
      <c r="D2769" s="41"/>
      <c r="E2769" s="41"/>
      <c r="F2769" s="41"/>
      <c r="G2769" s="53"/>
      <c r="H2769" s="53"/>
      <c r="I2769" s="41"/>
      <c r="J2769" s="41"/>
      <c r="K2769" s="41"/>
      <c r="L2769" s="41"/>
      <c r="M2769" s="41"/>
      <c r="N2769" s="41"/>
      <c r="O2769" s="41"/>
      <c r="P2769" s="41"/>
      <c r="Q2769" s="41"/>
      <c r="R2769" s="41"/>
      <c r="S2769" s="41"/>
      <c r="T2769" s="41"/>
      <c r="U2769" s="44"/>
      <c r="V2769" s="40"/>
      <c r="W2769" s="40"/>
      <c r="X2769" s="40"/>
      <c r="Y2769" s="46"/>
      <c r="Z2769" s="40"/>
    </row>
    <row r="2770" customFormat="false" ht="15" hidden="false" customHeight="false" outlineLevel="0" collapsed="false">
      <c r="A2770" s="40"/>
      <c r="B2770" s="41"/>
      <c r="C2770" s="41"/>
      <c r="D2770" s="41"/>
      <c r="E2770" s="41"/>
      <c r="F2770" s="41"/>
      <c r="G2770" s="53"/>
      <c r="H2770" s="53"/>
      <c r="I2770" s="41"/>
      <c r="J2770" s="41"/>
      <c r="K2770" s="41"/>
      <c r="L2770" s="41"/>
      <c r="M2770" s="41"/>
      <c r="N2770" s="41"/>
      <c r="O2770" s="41"/>
      <c r="P2770" s="41"/>
      <c r="Q2770" s="41"/>
      <c r="R2770" s="41"/>
      <c r="S2770" s="41"/>
      <c r="T2770" s="41"/>
      <c r="U2770" s="44"/>
      <c r="V2770" s="40"/>
      <c r="W2770" s="40"/>
      <c r="X2770" s="40"/>
      <c r="Y2770" s="46"/>
      <c r="Z2770" s="40"/>
    </row>
    <row r="2771" customFormat="false" ht="15" hidden="false" customHeight="false" outlineLevel="0" collapsed="false">
      <c r="A2771" s="40"/>
      <c r="B2771" s="41"/>
      <c r="C2771" s="41"/>
      <c r="D2771" s="41"/>
      <c r="E2771" s="41"/>
      <c r="F2771" s="41"/>
      <c r="G2771" s="53"/>
      <c r="H2771" s="53"/>
      <c r="I2771" s="41"/>
      <c r="J2771" s="41"/>
      <c r="K2771" s="41"/>
      <c r="L2771" s="41"/>
      <c r="M2771" s="41"/>
      <c r="N2771" s="41"/>
      <c r="O2771" s="41"/>
      <c r="P2771" s="41"/>
      <c r="Q2771" s="41"/>
      <c r="R2771" s="41"/>
      <c r="S2771" s="41"/>
      <c r="T2771" s="41"/>
      <c r="U2771" s="44"/>
      <c r="V2771" s="40"/>
      <c r="W2771" s="40"/>
      <c r="X2771" s="40"/>
      <c r="Y2771" s="46"/>
      <c r="Z2771" s="40"/>
    </row>
    <row r="2772" customFormat="false" ht="15" hidden="false" customHeight="false" outlineLevel="0" collapsed="false">
      <c r="A2772" s="40"/>
      <c r="B2772" s="41"/>
      <c r="C2772" s="41"/>
      <c r="D2772" s="41"/>
      <c r="E2772" s="41"/>
      <c r="F2772" s="41"/>
      <c r="G2772" s="53"/>
      <c r="H2772" s="53"/>
      <c r="I2772" s="41"/>
      <c r="J2772" s="41"/>
      <c r="K2772" s="41"/>
      <c r="L2772" s="41"/>
      <c r="M2772" s="41"/>
      <c r="N2772" s="41"/>
      <c r="O2772" s="41"/>
      <c r="P2772" s="41"/>
      <c r="Q2772" s="41"/>
      <c r="R2772" s="41"/>
      <c r="S2772" s="41"/>
      <c r="T2772" s="41"/>
      <c r="U2772" s="44"/>
      <c r="V2772" s="40"/>
      <c r="W2772" s="40"/>
      <c r="X2772" s="40"/>
      <c r="Y2772" s="46"/>
      <c r="Z2772" s="40"/>
    </row>
    <row r="2773" customFormat="false" ht="15" hidden="false" customHeight="false" outlineLevel="0" collapsed="false">
      <c r="A2773" s="40"/>
      <c r="B2773" s="41"/>
      <c r="C2773" s="41"/>
      <c r="D2773" s="41"/>
      <c r="E2773" s="41"/>
      <c r="F2773" s="41"/>
      <c r="G2773" s="53"/>
      <c r="H2773" s="53"/>
      <c r="I2773" s="41"/>
      <c r="J2773" s="41"/>
      <c r="K2773" s="41"/>
      <c r="L2773" s="41"/>
      <c r="M2773" s="41"/>
      <c r="N2773" s="41"/>
      <c r="O2773" s="41"/>
      <c r="P2773" s="41"/>
      <c r="Q2773" s="41"/>
      <c r="R2773" s="41"/>
      <c r="S2773" s="41"/>
      <c r="T2773" s="41"/>
      <c r="U2773" s="44"/>
      <c r="V2773" s="40"/>
      <c r="W2773" s="40"/>
      <c r="X2773" s="40"/>
      <c r="Y2773" s="46"/>
      <c r="Z2773" s="40"/>
    </row>
    <row r="2774" customFormat="false" ht="15" hidden="false" customHeight="false" outlineLevel="0" collapsed="false">
      <c r="A2774" s="40"/>
      <c r="B2774" s="41"/>
      <c r="C2774" s="41"/>
      <c r="D2774" s="41"/>
      <c r="E2774" s="41"/>
      <c r="F2774" s="41"/>
      <c r="G2774" s="53"/>
      <c r="H2774" s="53"/>
      <c r="I2774" s="41"/>
      <c r="J2774" s="41"/>
      <c r="K2774" s="41"/>
      <c r="L2774" s="41"/>
      <c r="M2774" s="41"/>
      <c r="N2774" s="41"/>
      <c r="O2774" s="41"/>
      <c r="P2774" s="41"/>
      <c r="Q2774" s="41"/>
      <c r="R2774" s="41"/>
      <c r="S2774" s="41"/>
      <c r="T2774" s="41"/>
      <c r="U2774" s="44"/>
      <c r="V2774" s="40"/>
      <c r="W2774" s="40"/>
      <c r="X2774" s="40"/>
      <c r="Y2774" s="46"/>
      <c r="Z2774" s="40"/>
    </row>
    <row r="2775" customFormat="false" ht="15" hidden="false" customHeight="false" outlineLevel="0" collapsed="false">
      <c r="A2775" s="40"/>
      <c r="B2775" s="41"/>
      <c r="C2775" s="41"/>
      <c r="D2775" s="41"/>
      <c r="E2775" s="41"/>
      <c r="F2775" s="41"/>
      <c r="G2775" s="53"/>
      <c r="H2775" s="53"/>
      <c r="I2775" s="41"/>
      <c r="J2775" s="41"/>
      <c r="K2775" s="41"/>
      <c r="L2775" s="41"/>
      <c r="M2775" s="41"/>
      <c r="N2775" s="41"/>
      <c r="O2775" s="41"/>
      <c r="P2775" s="41"/>
      <c r="Q2775" s="41"/>
      <c r="R2775" s="41"/>
      <c r="S2775" s="41"/>
      <c r="T2775" s="41"/>
      <c r="U2775" s="44"/>
      <c r="V2775" s="40"/>
      <c r="W2775" s="40"/>
      <c r="X2775" s="40"/>
      <c r="Y2775" s="46"/>
      <c r="Z2775" s="40"/>
    </row>
    <row r="2776" customFormat="false" ht="15" hidden="false" customHeight="false" outlineLevel="0" collapsed="false">
      <c r="A2776" s="40"/>
      <c r="B2776" s="41"/>
      <c r="C2776" s="41"/>
      <c r="D2776" s="41"/>
      <c r="E2776" s="41"/>
      <c r="F2776" s="41"/>
      <c r="G2776" s="53"/>
      <c r="H2776" s="53"/>
      <c r="I2776" s="41"/>
      <c r="J2776" s="41"/>
      <c r="K2776" s="41"/>
      <c r="L2776" s="41"/>
      <c r="M2776" s="41"/>
      <c r="N2776" s="41"/>
      <c r="O2776" s="41"/>
      <c r="P2776" s="41"/>
      <c r="Q2776" s="41"/>
      <c r="R2776" s="41"/>
      <c r="S2776" s="41"/>
      <c r="T2776" s="41"/>
      <c r="U2776" s="44"/>
      <c r="V2776" s="40"/>
      <c r="W2776" s="40"/>
      <c r="X2776" s="40"/>
      <c r="Y2776" s="46"/>
      <c r="Z2776" s="40"/>
    </row>
    <row r="2777" customFormat="false" ht="15" hidden="false" customHeight="false" outlineLevel="0" collapsed="false">
      <c r="A2777" s="40"/>
      <c r="B2777" s="41"/>
      <c r="C2777" s="41"/>
      <c r="D2777" s="41"/>
      <c r="E2777" s="41"/>
      <c r="F2777" s="41"/>
      <c r="G2777" s="53"/>
      <c r="H2777" s="53"/>
      <c r="I2777" s="41"/>
      <c r="J2777" s="41"/>
      <c r="K2777" s="41"/>
      <c r="L2777" s="41"/>
      <c r="M2777" s="41"/>
      <c r="N2777" s="41"/>
      <c r="O2777" s="41"/>
      <c r="P2777" s="41"/>
      <c r="Q2777" s="41"/>
      <c r="R2777" s="41"/>
      <c r="S2777" s="41"/>
      <c r="T2777" s="41"/>
      <c r="U2777" s="44"/>
      <c r="V2777" s="40"/>
      <c r="W2777" s="40"/>
      <c r="X2777" s="40"/>
      <c r="Y2777" s="46"/>
      <c r="Z2777" s="40"/>
    </row>
    <row r="2778" customFormat="false" ht="15" hidden="false" customHeight="false" outlineLevel="0" collapsed="false">
      <c r="A2778" s="40"/>
      <c r="B2778" s="41"/>
      <c r="C2778" s="41"/>
      <c r="D2778" s="41"/>
      <c r="E2778" s="41"/>
      <c r="F2778" s="41"/>
      <c r="G2778" s="53"/>
      <c r="H2778" s="53"/>
      <c r="I2778" s="41"/>
      <c r="J2778" s="41"/>
      <c r="K2778" s="41"/>
      <c r="L2778" s="41"/>
      <c r="M2778" s="41"/>
      <c r="N2778" s="41"/>
      <c r="O2778" s="41"/>
      <c r="P2778" s="41"/>
      <c r="Q2778" s="41"/>
      <c r="R2778" s="41"/>
      <c r="S2778" s="41"/>
      <c r="T2778" s="41"/>
      <c r="U2778" s="44"/>
      <c r="V2778" s="40"/>
      <c r="W2778" s="40"/>
      <c r="X2778" s="40"/>
      <c r="Y2778" s="46"/>
      <c r="Z2778" s="40"/>
    </row>
    <row r="2779" customFormat="false" ht="15" hidden="false" customHeight="false" outlineLevel="0" collapsed="false">
      <c r="A2779" s="40"/>
      <c r="B2779" s="41"/>
      <c r="C2779" s="41"/>
      <c r="D2779" s="41"/>
      <c r="E2779" s="41"/>
      <c r="F2779" s="41"/>
      <c r="G2779" s="53"/>
      <c r="H2779" s="53"/>
      <c r="I2779" s="41"/>
      <c r="J2779" s="41"/>
      <c r="K2779" s="41"/>
      <c r="L2779" s="41"/>
      <c r="M2779" s="41"/>
      <c r="N2779" s="41"/>
      <c r="O2779" s="41"/>
      <c r="P2779" s="41"/>
      <c r="Q2779" s="41"/>
      <c r="R2779" s="41"/>
      <c r="S2779" s="41"/>
      <c r="T2779" s="41"/>
      <c r="U2779" s="44"/>
      <c r="V2779" s="40"/>
      <c r="W2779" s="40"/>
      <c r="X2779" s="40"/>
      <c r="Y2779" s="46"/>
      <c r="Z2779" s="40"/>
    </row>
    <row r="2780" customFormat="false" ht="15" hidden="false" customHeight="false" outlineLevel="0" collapsed="false">
      <c r="A2780" s="40"/>
      <c r="B2780" s="41"/>
      <c r="C2780" s="41"/>
      <c r="D2780" s="41"/>
      <c r="E2780" s="41"/>
      <c r="F2780" s="41"/>
      <c r="G2780" s="53"/>
      <c r="H2780" s="53"/>
      <c r="I2780" s="41"/>
      <c r="J2780" s="41"/>
      <c r="K2780" s="41"/>
      <c r="L2780" s="41"/>
      <c r="M2780" s="41"/>
      <c r="N2780" s="41"/>
      <c r="O2780" s="41"/>
      <c r="P2780" s="41"/>
      <c r="Q2780" s="41"/>
      <c r="R2780" s="41"/>
      <c r="S2780" s="41"/>
      <c r="T2780" s="41"/>
      <c r="U2780" s="44"/>
      <c r="V2780" s="40"/>
      <c r="W2780" s="40"/>
      <c r="X2780" s="40"/>
      <c r="Y2780" s="46"/>
      <c r="Z2780" s="40"/>
    </row>
    <row r="2781" customFormat="false" ht="15" hidden="false" customHeight="false" outlineLevel="0" collapsed="false">
      <c r="A2781" s="40"/>
      <c r="B2781" s="41"/>
      <c r="C2781" s="41"/>
      <c r="D2781" s="41"/>
      <c r="E2781" s="41"/>
      <c r="F2781" s="41"/>
      <c r="G2781" s="53"/>
      <c r="H2781" s="53"/>
      <c r="I2781" s="41"/>
      <c r="J2781" s="41"/>
      <c r="K2781" s="41"/>
      <c r="L2781" s="41"/>
      <c r="M2781" s="41"/>
      <c r="N2781" s="41"/>
      <c r="O2781" s="41"/>
      <c r="P2781" s="41"/>
      <c r="Q2781" s="41"/>
      <c r="R2781" s="41"/>
      <c r="S2781" s="41"/>
      <c r="T2781" s="41"/>
      <c r="U2781" s="44"/>
      <c r="V2781" s="40"/>
      <c r="W2781" s="40"/>
      <c r="X2781" s="40"/>
      <c r="Y2781" s="46"/>
      <c r="Z2781" s="40"/>
    </row>
    <row r="2782" customFormat="false" ht="15" hidden="false" customHeight="false" outlineLevel="0" collapsed="false">
      <c r="A2782" s="40"/>
      <c r="B2782" s="41"/>
      <c r="C2782" s="41"/>
      <c r="D2782" s="41"/>
      <c r="E2782" s="41"/>
      <c r="F2782" s="41"/>
      <c r="G2782" s="53"/>
      <c r="H2782" s="53"/>
      <c r="I2782" s="41"/>
      <c r="J2782" s="41"/>
      <c r="K2782" s="41"/>
      <c r="L2782" s="41"/>
      <c r="M2782" s="41"/>
      <c r="N2782" s="41"/>
      <c r="O2782" s="41"/>
      <c r="P2782" s="41"/>
      <c r="Q2782" s="41"/>
      <c r="R2782" s="41"/>
      <c r="S2782" s="41"/>
      <c r="T2782" s="41"/>
      <c r="U2782" s="44"/>
      <c r="V2782" s="40"/>
      <c r="W2782" s="40"/>
      <c r="X2782" s="40"/>
      <c r="Y2782" s="46"/>
      <c r="Z2782" s="40"/>
    </row>
    <row r="2783" customFormat="false" ht="15" hidden="false" customHeight="false" outlineLevel="0" collapsed="false">
      <c r="A2783" s="40"/>
      <c r="B2783" s="41"/>
      <c r="C2783" s="41"/>
      <c r="D2783" s="41"/>
      <c r="E2783" s="41"/>
      <c r="F2783" s="41"/>
      <c r="G2783" s="53"/>
      <c r="H2783" s="53"/>
      <c r="I2783" s="41"/>
      <c r="J2783" s="41"/>
      <c r="K2783" s="41"/>
      <c r="L2783" s="41"/>
      <c r="M2783" s="41"/>
      <c r="N2783" s="41"/>
      <c r="O2783" s="41"/>
      <c r="P2783" s="41"/>
      <c r="Q2783" s="41"/>
      <c r="R2783" s="41"/>
      <c r="S2783" s="41"/>
      <c r="T2783" s="41"/>
      <c r="U2783" s="44"/>
      <c r="V2783" s="40"/>
      <c r="W2783" s="40"/>
      <c r="X2783" s="40"/>
      <c r="Y2783" s="46"/>
      <c r="Z2783" s="40"/>
    </row>
    <row r="2784" customFormat="false" ht="15" hidden="false" customHeight="false" outlineLevel="0" collapsed="false">
      <c r="A2784" s="40"/>
      <c r="B2784" s="41"/>
      <c r="C2784" s="41"/>
      <c r="D2784" s="41"/>
      <c r="E2784" s="41"/>
      <c r="F2784" s="41"/>
      <c r="G2784" s="53"/>
      <c r="H2784" s="53"/>
      <c r="I2784" s="41"/>
      <c r="J2784" s="41"/>
      <c r="K2784" s="41"/>
      <c r="L2784" s="41"/>
      <c r="M2784" s="41"/>
      <c r="N2784" s="41"/>
      <c r="O2784" s="41"/>
      <c r="P2784" s="41"/>
      <c r="Q2784" s="41"/>
      <c r="R2784" s="41"/>
      <c r="S2784" s="41"/>
      <c r="T2784" s="41"/>
      <c r="U2784" s="44"/>
      <c r="V2784" s="40"/>
      <c r="W2784" s="40"/>
      <c r="X2784" s="40"/>
      <c r="Y2784" s="46"/>
      <c r="Z2784" s="40"/>
    </row>
    <row r="2785" customFormat="false" ht="15" hidden="false" customHeight="false" outlineLevel="0" collapsed="false">
      <c r="A2785" s="40"/>
      <c r="B2785" s="41"/>
      <c r="C2785" s="41"/>
      <c r="D2785" s="41"/>
      <c r="E2785" s="41"/>
      <c r="F2785" s="41"/>
      <c r="G2785" s="53"/>
      <c r="H2785" s="53"/>
      <c r="I2785" s="41"/>
      <c r="J2785" s="41"/>
      <c r="K2785" s="41"/>
      <c r="L2785" s="41"/>
      <c r="M2785" s="41"/>
      <c r="N2785" s="41"/>
      <c r="O2785" s="41"/>
      <c r="P2785" s="41"/>
      <c r="Q2785" s="41"/>
      <c r="R2785" s="41"/>
      <c r="S2785" s="41"/>
      <c r="T2785" s="41"/>
      <c r="U2785" s="44"/>
      <c r="V2785" s="40"/>
      <c r="W2785" s="40"/>
      <c r="X2785" s="40"/>
      <c r="Y2785" s="46"/>
      <c r="Z2785" s="40"/>
    </row>
    <row r="2786" customFormat="false" ht="15" hidden="false" customHeight="false" outlineLevel="0" collapsed="false">
      <c r="A2786" s="40"/>
      <c r="B2786" s="41"/>
      <c r="C2786" s="41"/>
      <c r="D2786" s="41"/>
      <c r="E2786" s="41"/>
      <c r="F2786" s="41"/>
      <c r="G2786" s="53"/>
      <c r="H2786" s="53"/>
      <c r="I2786" s="41"/>
      <c r="J2786" s="41"/>
      <c r="K2786" s="41"/>
      <c r="L2786" s="41"/>
      <c r="M2786" s="41"/>
      <c r="N2786" s="41"/>
      <c r="O2786" s="41"/>
      <c r="P2786" s="41"/>
      <c r="Q2786" s="41"/>
      <c r="R2786" s="41"/>
      <c r="S2786" s="41"/>
      <c r="T2786" s="41"/>
      <c r="U2786" s="44"/>
      <c r="V2786" s="40"/>
      <c r="W2786" s="40"/>
      <c r="X2786" s="40"/>
      <c r="Y2786" s="46"/>
      <c r="Z2786" s="40"/>
    </row>
    <row r="2787" customFormat="false" ht="15" hidden="false" customHeight="false" outlineLevel="0" collapsed="false">
      <c r="A2787" s="40"/>
      <c r="B2787" s="41"/>
      <c r="C2787" s="41"/>
      <c r="D2787" s="41"/>
      <c r="E2787" s="41"/>
      <c r="F2787" s="41"/>
      <c r="G2787" s="53"/>
      <c r="H2787" s="53"/>
      <c r="I2787" s="41"/>
      <c r="J2787" s="41"/>
      <c r="K2787" s="41"/>
      <c r="L2787" s="41"/>
      <c r="M2787" s="41"/>
      <c r="N2787" s="41"/>
      <c r="O2787" s="41"/>
      <c r="P2787" s="41"/>
      <c r="Q2787" s="41"/>
      <c r="R2787" s="41"/>
      <c r="S2787" s="41"/>
      <c r="T2787" s="41"/>
      <c r="U2787" s="44"/>
      <c r="V2787" s="40"/>
      <c r="W2787" s="40"/>
      <c r="X2787" s="40"/>
      <c r="Y2787" s="46"/>
      <c r="Z2787" s="40"/>
    </row>
    <row r="2788" customFormat="false" ht="15" hidden="false" customHeight="false" outlineLevel="0" collapsed="false">
      <c r="A2788" s="40"/>
      <c r="B2788" s="41"/>
      <c r="C2788" s="41"/>
      <c r="D2788" s="41"/>
      <c r="E2788" s="41"/>
      <c r="F2788" s="41"/>
      <c r="G2788" s="53"/>
      <c r="H2788" s="53"/>
      <c r="I2788" s="41"/>
      <c r="J2788" s="41"/>
      <c r="K2788" s="41"/>
      <c r="L2788" s="41"/>
      <c r="M2788" s="41"/>
      <c r="N2788" s="41"/>
      <c r="O2788" s="41"/>
      <c r="P2788" s="41"/>
      <c r="Q2788" s="41"/>
      <c r="R2788" s="41"/>
      <c r="S2788" s="41"/>
      <c r="T2788" s="41"/>
      <c r="U2788" s="44"/>
      <c r="V2788" s="40"/>
      <c r="W2788" s="40"/>
      <c r="X2788" s="40"/>
      <c r="Y2788" s="46"/>
      <c r="Z2788" s="40"/>
    </row>
    <row r="2789" customFormat="false" ht="15" hidden="false" customHeight="false" outlineLevel="0" collapsed="false">
      <c r="A2789" s="40"/>
      <c r="B2789" s="41"/>
      <c r="C2789" s="41"/>
      <c r="D2789" s="41"/>
      <c r="E2789" s="41"/>
      <c r="F2789" s="41"/>
      <c r="G2789" s="53"/>
      <c r="H2789" s="53"/>
      <c r="I2789" s="41"/>
      <c r="J2789" s="41"/>
      <c r="K2789" s="41"/>
      <c r="L2789" s="41"/>
      <c r="M2789" s="41"/>
      <c r="N2789" s="41"/>
      <c r="O2789" s="41"/>
      <c r="P2789" s="41"/>
      <c r="Q2789" s="41"/>
      <c r="R2789" s="41"/>
      <c r="S2789" s="41"/>
      <c r="T2789" s="41"/>
      <c r="U2789" s="44"/>
      <c r="V2789" s="40"/>
      <c r="W2789" s="40"/>
      <c r="X2789" s="40"/>
      <c r="Y2789" s="46"/>
      <c r="Z2789" s="40"/>
    </row>
    <row r="2790" customFormat="false" ht="15" hidden="false" customHeight="false" outlineLevel="0" collapsed="false">
      <c r="A2790" s="40"/>
      <c r="B2790" s="41"/>
      <c r="C2790" s="41"/>
      <c r="D2790" s="41"/>
      <c r="E2790" s="41"/>
      <c r="F2790" s="41"/>
      <c r="G2790" s="53"/>
      <c r="H2790" s="53"/>
      <c r="I2790" s="41"/>
      <c r="J2790" s="41"/>
      <c r="K2790" s="41"/>
      <c r="L2790" s="41"/>
      <c r="M2790" s="41"/>
      <c r="N2790" s="41"/>
      <c r="O2790" s="41"/>
      <c r="P2790" s="41"/>
      <c r="Q2790" s="41"/>
      <c r="R2790" s="41"/>
      <c r="S2790" s="41"/>
      <c r="T2790" s="41"/>
      <c r="U2790" s="44"/>
      <c r="V2790" s="40"/>
      <c r="W2790" s="40"/>
      <c r="X2790" s="40"/>
      <c r="Y2790" s="46"/>
      <c r="Z2790" s="40"/>
    </row>
    <row r="2791" customFormat="false" ht="15" hidden="false" customHeight="false" outlineLevel="0" collapsed="false">
      <c r="A2791" s="40"/>
      <c r="B2791" s="41"/>
      <c r="C2791" s="41"/>
      <c r="D2791" s="41"/>
      <c r="E2791" s="41"/>
      <c r="F2791" s="41"/>
      <c r="G2791" s="53"/>
      <c r="H2791" s="53"/>
      <c r="I2791" s="41"/>
      <c r="J2791" s="41"/>
      <c r="K2791" s="41"/>
      <c r="L2791" s="41"/>
      <c r="M2791" s="41"/>
      <c r="N2791" s="41"/>
      <c r="O2791" s="41"/>
      <c r="P2791" s="41"/>
      <c r="Q2791" s="41"/>
      <c r="R2791" s="41"/>
      <c r="S2791" s="41"/>
      <c r="T2791" s="41"/>
      <c r="U2791" s="44"/>
      <c r="V2791" s="40"/>
      <c r="W2791" s="40"/>
      <c r="X2791" s="40"/>
      <c r="Y2791" s="46"/>
      <c r="Z2791" s="40"/>
    </row>
    <row r="2792" customFormat="false" ht="15" hidden="false" customHeight="false" outlineLevel="0" collapsed="false">
      <c r="A2792" s="40"/>
      <c r="B2792" s="41"/>
      <c r="C2792" s="41"/>
      <c r="D2792" s="41"/>
      <c r="E2792" s="41"/>
      <c r="F2792" s="41"/>
      <c r="G2792" s="53"/>
      <c r="H2792" s="53"/>
      <c r="I2792" s="41"/>
      <c r="J2792" s="41"/>
      <c r="K2792" s="41"/>
      <c r="L2792" s="41"/>
      <c r="M2792" s="41"/>
      <c r="N2792" s="41"/>
      <c r="O2792" s="41"/>
      <c r="P2792" s="41"/>
      <c r="Q2792" s="41"/>
      <c r="R2792" s="41"/>
      <c r="S2792" s="41"/>
      <c r="T2792" s="41"/>
      <c r="U2792" s="44"/>
      <c r="V2792" s="40"/>
      <c r="W2792" s="40"/>
      <c r="X2792" s="40"/>
      <c r="Y2792" s="46"/>
      <c r="Z2792" s="40"/>
    </row>
    <row r="2793" customFormat="false" ht="15" hidden="false" customHeight="false" outlineLevel="0" collapsed="false">
      <c r="A2793" s="40"/>
      <c r="B2793" s="41"/>
      <c r="C2793" s="41"/>
      <c r="D2793" s="41"/>
      <c r="E2793" s="41"/>
      <c r="F2793" s="41"/>
      <c r="G2793" s="53"/>
      <c r="H2793" s="53"/>
      <c r="I2793" s="41"/>
      <c r="J2793" s="41"/>
      <c r="K2793" s="41"/>
      <c r="L2793" s="41"/>
      <c r="M2793" s="41"/>
      <c r="N2793" s="41"/>
      <c r="O2793" s="41"/>
      <c r="P2793" s="41"/>
      <c r="Q2793" s="41"/>
      <c r="R2793" s="41"/>
      <c r="S2793" s="41"/>
      <c r="T2793" s="41"/>
      <c r="U2793" s="44"/>
      <c r="V2793" s="40"/>
      <c r="W2793" s="40"/>
      <c r="X2793" s="40"/>
      <c r="Y2793" s="46"/>
      <c r="Z2793" s="40"/>
    </row>
    <row r="2794" customFormat="false" ht="15" hidden="false" customHeight="false" outlineLevel="0" collapsed="false">
      <c r="A2794" s="40"/>
      <c r="B2794" s="41"/>
      <c r="C2794" s="41"/>
      <c r="D2794" s="41"/>
      <c r="E2794" s="41"/>
      <c r="F2794" s="41"/>
      <c r="G2794" s="53"/>
      <c r="H2794" s="53"/>
      <c r="I2794" s="41"/>
      <c r="J2794" s="41"/>
      <c r="K2794" s="41"/>
      <c r="L2794" s="41"/>
      <c r="M2794" s="41"/>
      <c r="N2794" s="41"/>
      <c r="O2794" s="41"/>
      <c r="P2794" s="41"/>
      <c r="Q2794" s="41"/>
      <c r="R2794" s="41"/>
      <c r="S2794" s="41"/>
      <c r="T2794" s="41"/>
      <c r="U2794" s="44"/>
      <c r="V2794" s="40"/>
      <c r="W2794" s="40"/>
      <c r="X2794" s="40"/>
      <c r="Y2794" s="46"/>
      <c r="Z2794" s="40"/>
    </row>
    <row r="2795" customFormat="false" ht="15" hidden="false" customHeight="false" outlineLevel="0" collapsed="false">
      <c r="A2795" s="40"/>
      <c r="B2795" s="41"/>
      <c r="C2795" s="41"/>
      <c r="D2795" s="41"/>
      <c r="E2795" s="41"/>
      <c r="F2795" s="41"/>
      <c r="G2795" s="53"/>
      <c r="H2795" s="53"/>
      <c r="I2795" s="41"/>
      <c r="J2795" s="41"/>
      <c r="K2795" s="41"/>
      <c r="L2795" s="41"/>
      <c r="M2795" s="41"/>
      <c r="N2795" s="41"/>
      <c r="O2795" s="41"/>
      <c r="P2795" s="41"/>
      <c r="Q2795" s="41"/>
      <c r="R2795" s="41"/>
      <c r="S2795" s="41"/>
      <c r="T2795" s="41"/>
      <c r="U2795" s="44"/>
      <c r="V2795" s="40"/>
      <c r="W2795" s="40"/>
      <c r="X2795" s="40"/>
      <c r="Y2795" s="46"/>
      <c r="Z2795" s="40"/>
    </row>
    <row r="2796" customFormat="false" ht="15" hidden="false" customHeight="false" outlineLevel="0" collapsed="false">
      <c r="A2796" s="40"/>
      <c r="B2796" s="41"/>
      <c r="C2796" s="41"/>
      <c r="D2796" s="41"/>
      <c r="E2796" s="41"/>
      <c r="F2796" s="41"/>
      <c r="G2796" s="53"/>
      <c r="H2796" s="53"/>
      <c r="I2796" s="41"/>
      <c r="J2796" s="41"/>
      <c r="K2796" s="41"/>
      <c r="L2796" s="41"/>
      <c r="M2796" s="41"/>
      <c r="N2796" s="41"/>
      <c r="O2796" s="41"/>
      <c r="P2796" s="41"/>
      <c r="Q2796" s="41"/>
      <c r="R2796" s="41"/>
      <c r="S2796" s="41"/>
      <c r="T2796" s="41"/>
      <c r="U2796" s="44"/>
      <c r="V2796" s="40"/>
      <c r="W2796" s="40"/>
      <c r="X2796" s="40"/>
      <c r="Y2796" s="46"/>
      <c r="Z2796" s="40"/>
    </row>
    <row r="2797" customFormat="false" ht="15" hidden="false" customHeight="false" outlineLevel="0" collapsed="false">
      <c r="A2797" s="40"/>
      <c r="B2797" s="41"/>
      <c r="C2797" s="41"/>
      <c r="D2797" s="41"/>
      <c r="E2797" s="41"/>
      <c r="F2797" s="41"/>
      <c r="G2797" s="53"/>
      <c r="H2797" s="53"/>
      <c r="I2797" s="41"/>
      <c r="J2797" s="41"/>
      <c r="K2797" s="41"/>
      <c r="L2797" s="41"/>
      <c r="M2797" s="41"/>
      <c r="N2797" s="41"/>
      <c r="O2797" s="41"/>
      <c r="P2797" s="41"/>
      <c r="Q2797" s="41"/>
      <c r="R2797" s="41"/>
      <c r="S2797" s="41"/>
      <c r="T2797" s="41"/>
      <c r="U2797" s="44"/>
      <c r="V2797" s="40"/>
      <c r="W2797" s="40"/>
      <c r="X2797" s="40"/>
      <c r="Y2797" s="46"/>
      <c r="Z2797" s="40"/>
    </row>
    <row r="2798" customFormat="false" ht="15" hidden="false" customHeight="false" outlineLevel="0" collapsed="false">
      <c r="A2798" s="40"/>
      <c r="B2798" s="41"/>
      <c r="C2798" s="41"/>
      <c r="D2798" s="41"/>
      <c r="E2798" s="41"/>
      <c r="F2798" s="41"/>
      <c r="G2798" s="53"/>
      <c r="H2798" s="53"/>
      <c r="I2798" s="41"/>
      <c r="J2798" s="41"/>
      <c r="K2798" s="41"/>
      <c r="L2798" s="41"/>
      <c r="M2798" s="41"/>
      <c r="N2798" s="41"/>
      <c r="O2798" s="41"/>
      <c r="P2798" s="41"/>
      <c r="Q2798" s="41"/>
      <c r="R2798" s="41"/>
      <c r="S2798" s="41"/>
      <c r="T2798" s="41"/>
      <c r="U2798" s="44"/>
      <c r="V2798" s="40"/>
      <c r="W2798" s="40"/>
      <c r="X2798" s="40"/>
      <c r="Y2798" s="46"/>
      <c r="Z2798" s="40"/>
    </row>
    <row r="2799" customFormat="false" ht="15" hidden="false" customHeight="false" outlineLevel="0" collapsed="false">
      <c r="A2799" s="40"/>
      <c r="B2799" s="41"/>
      <c r="C2799" s="41"/>
      <c r="D2799" s="41"/>
      <c r="E2799" s="41"/>
      <c r="F2799" s="41"/>
      <c r="G2799" s="53"/>
      <c r="H2799" s="53"/>
      <c r="I2799" s="41"/>
      <c r="J2799" s="41"/>
      <c r="K2799" s="41"/>
      <c r="L2799" s="41"/>
      <c r="M2799" s="41"/>
      <c r="N2799" s="41"/>
      <c r="O2799" s="41"/>
      <c r="P2799" s="41"/>
      <c r="Q2799" s="41"/>
      <c r="R2799" s="41"/>
      <c r="S2799" s="41"/>
      <c r="T2799" s="41"/>
      <c r="U2799" s="44"/>
      <c r="V2799" s="40"/>
      <c r="W2799" s="40"/>
      <c r="X2799" s="40"/>
      <c r="Y2799" s="46"/>
      <c r="Z2799" s="40"/>
    </row>
    <row r="2800" customFormat="false" ht="15" hidden="false" customHeight="false" outlineLevel="0" collapsed="false">
      <c r="A2800" s="40"/>
      <c r="B2800" s="41"/>
      <c r="C2800" s="41"/>
      <c r="D2800" s="41"/>
      <c r="E2800" s="41"/>
      <c r="F2800" s="41"/>
      <c r="G2800" s="53"/>
      <c r="H2800" s="53"/>
      <c r="I2800" s="41"/>
      <c r="J2800" s="41"/>
      <c r="K2800" s="41"/>
      <c r="L2800" s="41"/>
      <c r="M2800" s="41"/>
      <c r="N2800" s="41"/>
      <c r="O2800" s="41"/>
      <c r="P2800" s="41"/>
      <c r="Q2800" s="41"/>
      <c r="R2800" s="41"/>
      <c r="S2800" s="41"/>
      <c r="T2800" s="41"/>
      <c r="U2800" s="44"/>
      <c r="V2800" s="40"/>
      <c r="W2800" s="40"/>
      <c r="X2800" s="40"/>
      <c r="Y2800" s="46"/>
      <c r="Z2800" s="40"/>
    </row>
    <row r="2801" customFormat="false" ht="15" hidden="false" customHeight="false" outlineLevel="0" collapsed="false">
      <c r="A2801" s="40"/>
      <c r="B2801" s="41"/>
      <c r="C2801" s="41"/>
      <c r="D2801" s="41"/>
      <c r="E2801" s="41"/>
      <c r="F2801" s="41"/>
      <c r="G2801" s="53"/>
      <c r="H2801" s="53"/>
      <c r="I2801" s="41"/>
      <c r="J2801" s="41"/>
      <c r="K2801" s="41"/>
      <c r="L2801" s="41"/>
      <c r="M2801" s="41"/>
      <c r="N2801" s="41"/>
      <c r="O2801" s="41"/>
      <c r="P2801" s="41"/>
      <c r="Q2801" s="41"/>
      <c r="R2801" s="41"/>
      <c r="S2801" s="41"/>
      <c r="T2801" s="41"/>
      <c r="U2801" s="44"/>
      <c r="V2801" s="40"/>
      <c r="W2801" s="40"/>
      <c r="X2801" s="40"/>
      <c r="Y2801" s="46"/>
      <c r="Z2801" s="40"/>
    </row>
    <row r="2802" customFormat="false" ht="15" hidden="false" customHeight="false" outlineLevel="0" collapsed="false">
      <c r="A2802" s="40"/>
      <c r="B2802" s="41"/>
      <c r="C2802" s="41"/>
      <c r="D2802" s="41"/>
      <c r="E2802" s="41"/>
      <c r="F2802" s="41"/>
      <c r="G2802" s="53"/>
      <c r="H2802" s="53"/>
      <c r="I2802" s="41"/>
      <c r="J2802" s="41"/>
      <c r="K2802" s="41"/>
      <c r="L2802" s="41"/>
      <c r="M2802" s="41"/>
      <c r="N2802" s="41"/>
      <c r="O2802" s="41"/>
      <c r="P2802" s="41"/>
      <c r="Q2802" s="41"/>
      <c r="R2802" s="41"/>
      <c r="S2802" s="41"/>
      <c r="T2802" s="41"/>
      <c r="U2802" s="44"/>
      <c r="V2802" s="40"/>
      <c r="W2802" s="40"/>
      <c r="X2802" s="40"/>
      <c r="Y2802" s="46"/>
      <c r="Z2802" s="40"/>
    </row>
    <row r="2803" customFormat="false" ht="15" hidden="false" customHeight="false" outlineLevel="0" collapsed="false">
      <c r="A2803" s="40"/>
      <c r="B2803" s="41"/>
      <c r="C2803" s="41"/>
      <c r="D2803" s="41"/>
      <c r="E2803" s="41"/>
      <c r="F2803" s="41"/>
      <c r="G2803" s="53"/>
      <c r="H2803" s="53"/>
      <c r="I2803" s="41"/>
      <c r="J2803" s="41"/>
      <c r="K2803" s="41"/>
      <c r="L2803" s="41"/>
      <c r="M2803" s="41"/>
      <c r="N2803" s="41"/>
      <c r="O2803" s="41"/>
      <c r="P2803" s="41"/>
      <c r="Q2803" s="41"/>
      <c r="R2803" s="41"/>
      <c r="S2803" s="41"/>
      <c r="T2803" s="41"/>
      <c r="U2803" s="44"/>
      <c r="V2803" s="40"/>
      <c r="W2803" s="40"/>
      <c r="X2803" s="40"/>
      <c r="Y2803" s="46"/>
      <c r="Z2803" s="40"/>
    </row>
    <row r="2804" customFormat="false" ht="15" hidden="false" customHeight="false" outlineLevel="0" collapsed="false">
      <c r="A2804" s="40"/>
      <c r="B2804" s="41"/>
      <c r="C2804" s="41"/>
      <c r="D2804" s="41"/>
      <c r="E2804" s="41"/>
      <c r="F2804" s="41"/>
      <c r="G2804" s="53"/>
      <c r="H2804" s="53"/>
      <c r="I2804" s="41"/>
      <c r="J2804" s="41"/>
      <c r="K2804" s="41"/>
      <c r="L2804" s="41"/>
      <c r="M2804" s="41"/>
      <c r="N2804" s="41"/>
      <c r="O2804" s="41"/>
      <c r="P2804" s="41"/>
      <c r="Q2804" s="41"/>
      <c r="R2804" s="41"/>
      <c r="S2804" s="41"/>
      <c r="T2804" s="41"/>
      <c r="U2804" s="44"/>
      <c r="V2804" s="40"/>
      <c r="W2804" s="40"/>
      <c r="X2804" s="40"/>
      <c r="Y2804" s="46"/>
      <c r="Z2804" s="40"/>
    </row>
    <row r="2805" customFormat="false" ht="15" hidden="false" customHeight="false" outlineLevel="0" collapsed="false">
      <c r="A2805" s="40"/>
      <c r="B2805" s="41"/>
      <c r="C2805" s="41"/>
      <c r="D2805" s="41"/>
      <c r="E2805" s="41"/>
      <c r="F2805" s="41"/>
      <c r="G2805" s="53"/>
      <c r="H2805" s="53"/>
      <c r="I2805" s="41"/>
      <c r="J2805" s="41"/>
      <c r="K2805" s="41"/>
      <c r="L2805" s="41"/>
      <c r="M2805" s="41"/>
      <c r="N2805" s="41"/>
      <c r="O2805" s="41"/>
      <c r="P2805" s="41"/>
      <c r="Q2805" s="41"/>
      <c r="R2805" s="41"/>
      <c r="S2805" s="41"/>
      <c r="T2805" s="41"/>
      <c r="U2805" s="44"/>
      <c r="V2805" s="40"/>
      <c r="W2805" s="40"/>
      <c r="X2805" s="40"/>
      <c r="Y2805" s="46"/>
      <c r="Z2805" s="40"/>
    </row>
    <row r="2806" customFormat="false" ht="15" hidden="false" customHeight="false" outlineLevel="0" collapsed="false">
      <c r="A2806" s="40"/>
      <c r="B2806" s="41"/>
      <c r="C2806" s="41"/>
      <c r="D2806" s="41"/>
      <c r="E2806" s="41"/>
      <c r="F2806" s="41"/>
      <c r="G2806" s="53"/>
      <c r="H2806" s="53"/>
      <c r="I2806" s="41"/>
      <c r="J2806" s="41"/>
      <c r="K2806" s="41"/>
      <c r="L2806" s="41"/>
      <c r="M2806" s="41"/>
      <c r="N2806" s="41"/>
      <c r="O2806" s="41"/>
      <c r="P2806" s="41"/>
      <c r="Q2806" s="41"/>
      <c r="R2806" s="41"/>
      <c r="S2806" s="41"/>
      <c r="T2806" s="41"/>
      <c r="U2806" s="44"/>
      <c r="V2806" s="40"/>
      <c r="W2806" s="40"/>
      <c r="X2806" s="40"/>
      <c r="Y2806" s="46"/>
      <c r="Z2806" s="40"/>
    </row>
    <row r="2807" customFormat="false" ht="15" hidden="false" customHeight="false" outlineLevel="0" collapsed="false">
      <c r="A2807" s="40"/>
      <c r="B2807" s="41"/>
      <c r="C2807" s="41"/>
      <c r="D2807" s="41"/>
      <c r="E2807" s="41"/>
      <c r="F2807" s="41"/>
      <c r="G2807" s="53"/>
      <c r="H2807" s="53"/>
      <c r="I2807" s="41"/>
      <c r="J2807" s="41"/>
      <c r="K2807" s="41"/>
      <c r="L2807" s="41"/>
      <c r="M2807" s="41"/>
      <c r="N2807" s="41"/>
      <c r="O2807" s="41"/>
      <c r="P2807" s="41"/>
      <c r="Q2807" s="41"/>
      <c r="R2807" s="41"/>
      <c r="S2807" s="41"/>
      <c r="T2807" s="41"/>
      <c r="U2807" s="44"/>
      <c r="V2807" s="40"/>
      <c r="W2807" s="40"/>
      <c r="X2807" s="40"/>
      <c r="Y2807" s="46"/>
      <c r="Z2807" s="40"/>
    </row>
    <row r="2808" customFormat="false" ht="15" hidden="false" customHeight="false" outlineLevel="0" collapsed="false">
      <c r="A2808" s="40"/>
      <c r="B2808" s="41"/>
      <c r="C2808" s="41"/>
      <c r="D2808" s="41"/>
      <c r="E2808" s="41"/>
      <c r="F2808" s="41"/>
      <c r="G2808" s="53"/>
      <c r="H2808" s="53"/>
      <c r="I2808" s="41"/>
      <c r="J2808" s="41"/>
      <c r="K2808" s="41"/>
      <c r="L2808" s="41"/>
      <c r="M2808" s="41"/>
      <c r="N2808" s="41"/>
      <c r="O2808" s="41"/>
      <c r="P2808" s="41"/>
      <c r="Q2808" s="41"/>
      <c r="R2808" s="41"/>
      <c r="S2808" s="41"/>
      <c r="T2808" s="41"/>
      <c r="U2808" s="44"/>
      <c r="V2808" s="40"/>
      <c r="W2808" s="40"/>
      <c r="X2808" s="40"/>
      <c r="Y2808" s="46"/>
      <c r="Z2808" s="40"/>
    </row>
    <row r="2809" customFormat="false" ht="15" hidden="false" customHeight="false" outlineLevel="0" collapsed="false">
      <c r="A2809" s="40"/>
      <c r="B2809" s="41"/>
      <c r="C2809" s="41"/>
      <c r="D2809" s="41"/>
      <c r="E2809" s="41"/>
      <c r="F2809" s="41"/>
      <c r="G2809" s="53"/>
      <c r="H2809" s="53"/>
      <c r="I2809" s="41"/>
      <c r="J2809" s="41"/>
      <c r="K2809" s="41"/>
      <c r="L2809" s="41"/>
      <c r="M2809" s="41"/>
      <c r="N2809" s="41"/>
      <c r="O2809" s="41"/>
      <c r="P2809" s="41"/>
      <c r="Q2809" s="41"/>
      <c r="R2809" s="41"/>
      <c r="S2809" s="41"/>
      <c r="T2809" s="41"/>
      <c r="U2809" s="44"/>
      <c r="V2809" s="40"/>
      <c r="W2809" s="40"/>
      <c r="X2809" s="40"/>
      <c r="Y2809" s="46"/>
      <c r="Z2809" s="40"/>
    </row>
    <row r="2810" customFormat="false" ht="15" hidden="false" customHeight="false" outlineLevel="0" collapsed="false">
      <c r="A2810" s="40"/>
      <c r="B2810" s="41"/>
      <c r="C2810" s="41"/>
      <c r="D2810" s="41"/>
      <c r="E2810" s="41"/>
      <c r="F2810" s="41"/>
      <c r="G2810" s="53"/>
      <c r="H2810" s="53"/>
      <c r="I2810" s="41"/>
      <c r="J2810" s="41"/>
      <c r="K2810" s="41"/>
      <c r="L2810" s="41"/>
      <c r="M2810" s="41"/>
      <c r="N2810" s="41"/>
      <c r="O2810" s="41"/>
      <c r="P2810" s="41"/>
      <c r="Q2810" s="41"/>
      <c r="R2810" s="41"/>
      <c r="S2810" s="41"/>
      <c r="T2810" s="41"/>
      <c r="U2810" s="44"/>
      <c r="V2810" s="40"/>
      <c r="W2810" s="40"/>
      <c r="X2810" s="40"/>
      <c r="Y2810" s="46"/>
      <c r="Z2810" s="40"/>
    </row>
    <row r="2811" customFormat="false" ht="15" hidden="false" customHeight="false" outlineLevel="0" collapsed="false">
      <c r="A2811" s="40"/>
      <c r="B2811" s="41"/>
      <c r="C2811" s="41"/>
      <c r="D2811" s="41"/>
      <c r="E2811" s="41"/>
      <c r="F2811" s="41"/>
      <c r="G2811" s="53"/>
      <c r="H2811" s="53"/>
      <c r="I2811" s="41"/>
      <c r="J2811" s="41"/>
      <c r="K2811" s="41"/>
      <c r="L2811" s="41"/>
      <c r="M2811" s="41"/>
      <c r="N2811" s="41"/>
      <c r="O2811" s="41"/>
      <c r="P2811" s="41"/>
      <c r="Q2811" s="41"/>
      <c r="R2811" s="41"/>
      <c r="S2811" s="41"/>
      <c r="T2811" s="41"/>
      <c r="U2811" s="44"/>
      <c r="V2811" s="40"/>
      <c r="W2811" s="40"/>
      <c r="X2811" s="40"/>
      <c r="Y2811" s="46"/>
      <c r="Z2811" s="40"/>
    </row>
    <row r="2812" customFormat="false" ht="15" hidden="false" customHeight="false" outlineLevel="0" collapsed="false">
      <c r="A2812" s="40"/>
      <c r="B2812" s="41"/>
      <c r="C2812" s="41"/>
      <c r="D2812" s="41"/>
      <c r="E2812" s="41"/>
      <c r="F2812" s="41"/>
      <c r="G2812" s="53"/>
      <c r="H2812" s="53"/>
      <c r="I2812" s="41"/>
      <c r="J2812" s="41"/>
      <c r="K2812" s="41"/>
      <c r="L2812" s="41"/>
      <c r="M2812" s="41"/>
      <c r="N2812" s="41"/>
      <c r="O2812" s="41"/>
      <c r="P2812" s="41"/>
      <c r="Q2812" s="41"/>
      <c r="R2812" s="41"/>
      <c r="S2812" s="41"/>
      <c r="T2812" s="41"/>
      <c r="U2812" s="44"/>
      <c r="V2812" s="40"/>
      <c r="W2812" s="40"/>
      <c r="X2812" s="40"/>
      <c r="Y2812" s="46"/>
      <c r="Z2812" s="40"/>
    </row>
    <row r="2813" customFormat="false" ht="15" hidden="false" customHeight="false" outlineLevel="0" collapsed="false">
      <c r="A2813" s="40"/>
      <c r="B2813" s="41"/>
      <c r="C2813" s="41"/>
      <c r="D2813" s="41"/>
      <c r="E2813" s="41"/>
      <c r="F2813" s="41"/>
      <c r="G2813" s="53"/>
      <c r="H2813" s="53"/>
      <c r="I2813" s="41"/>
      <c r="J2813" s="41"/>
      <c r="K2813" s="41"/>
      <c r="L2813" s="41"/>
      <c r="M2813" s="41"/>
      <c r="N2813" s="41"/>
      <c r="O2813" s="41"/>
      <c r="P2813" s="41"/>
      <c r="Q2813" s="41"/>
      <c r="R2813" s="41"/>
      <c r="S2813" s="41"/>
      <c r="T2813" s="41"/>
      <c r="U2813" s="44"/>
      <c r="V2813" s="40"/>
      <c r="W2813" s="40"/>
      <c r="X2813" s="40"/>
      <c r="Y2813" s="46"/>
      <c r="Z2813" s="40"/>
    </row>
    <row r="2814" customFormat="false" ht="15" hidden="false" customHeight="false" outlineLevel="0" collapsed="false">
      <c r="A2814" s="40"/>
      <c r="B2814" s="41"/>
      <c r="C2814" s="41"/>
      <c r="D2814" s="41"/>
      <c r="E2814" s="41"/>
      <c r="F2814" s="41"/>
      <c r="G2814" s="53"/>
      <c r="H2814" s="53"/>
      <c r="I2814" s="41"/>
      <c r="J2814" s="41"/>
      <c r="K2814" s="41"/>
      <c r="L2814" s="41"/>
      <c r="M2814" s="41"/>
      <c r="N2814" s="41"/>
      <c r="O2814" s="41"/>
      <c r="P2814" s="41"/>
      <c r="Q2814" s="41"/>
      <c r="R2814" s="41"/>
      <c r="S2814" s="41"/>
      <c r="T2814" s="41"/>
      <c r="U2814" s="44"/>
      <c r="V2814" s="40"/>
      <c r="W2814" s="40"/>
      <c r="X2814" s="40"/>
      <c r="Y2814" s="46"/>
      <c r="Z2814" s="40"/>
    </row>
    <row r="2815" customFormat="false" ht="15" hidden="false" customHeight="false" outlineLevel="0" collapsed="false">
      <c r="A2815" s="40"/>
      <c r="B2815" s="41"/>
      <c r="C2815" s="41"/>
      <c r="D2815" s="41"/>
      <c r="E2815" s="41"/>
      <c r="F2815" s="41"/>
      <c r="G2815" s="53"/>
      <c r="H2815" s="53"/>
      <c r="I2815" s="41"/>
      <c r="J2815" s="41"/>
      <c r="K2815" s="41"/>
      <c r="L2815" s="41"/>
      <c r="M2815" s="41"/>
      <c r="N2815" s="41"/>
      <c r="O2815" s="41"/>
      <c r="P2815" s="41"/>
      <c r="Q2815" s="41"/>
      <c r="R2815" s="41"/>
      <c r="S2815" s="41"/>
      <c r="T2815" s="41"/>
      <c r="U2815" s="44"/>
      <c r="V2815" s="40"/>
      <c r="W2815" s="40"/>
      <c r="X2815" s="40"/>
      <c r="Y2815" s="46"/>
      <c r="Z2815" s="40"/>
    </row>
    <row r="2816" customFormat="false" ht="15" hidden="false" customHeight="false" outlineLevel="0" collapsed="false">
      <c r="A2816" s="40"/>
      <c r="B2816" s="41"/>
      <c r="C2816" s="41"/>
      <c r="D2816" s="41"/>
      <c r="E2816" s="41"/>
      <c r="F2816" s="41"/>
      <c r="G2816" s="53"/>
      <c r="H2816" s="53"/>
      <c r="I2816" s="41"/>
      <c r="J2816" s="41"/>
      <c r="K2816" s="41"/>
      <c r="L2816" s="41"/>
      <c r="M2816" s="41"/>
      <c r="N2816" s="41"/>
      <c r="O2816" s="41"/>
      <c r="P2816" s="41"/>
      <c r="Q2816" s="41"/>
      <c r="R2816" s="41"/>
      <c r="S2816" s="41"/>
      <c r="T2816" s="41"/>
      <c r="U2816" s="44"/>
      <c r="V2816" s="40"/>
      <c r="W2816" s="40"/>
      <c r="X2816" s="40"/>
      <c r="Y2816" s="46"/>
      <c r="Z2816" s="40"/>
    </row>
    <row r="2817" customFormat="false" ht="15" hidden="false" customHeight="false" outlineLevel="0" collapsed="false">
      <c r="A2817" s="40"/>
      <c r="B2817" s="41"/>
      <c r="C2817" s="41"/>
      <c r="D2817" s="41"/>
      <c r="E2817" s="41"/>
      <c r="F2817" s="41"/>
      <c r="G2817" s="53"/>
      <c r="H2817" s="53"/>
      <c r="I2817" s="41"/>
      <c r="J2817" s="41"/>
      <c r="K2817" s="41"/>
      <c r="L2817" s="41"/>
      <c r="M2817" s="41"/>
      <c r="N2817" s="41"/>
      <c r="O2817" s="41"/>
      <c r="P2817" s="41"/>
      <c r="Q2817" s="41"/>
      <c r="R2817" s="41"/>
      <c r="S2817" s="41"/>
      <c r="T2817" s="41"/>
      <c r="U2817" s="44"/>
      <c r="V2817" s="40"/>
      <c r="W2817" s="40"/>
      <c r="X2817" s="40"/>
      <c r="Y2817" s="46"/>
      <c r="Z2817" s="40"/>
    </row>
    <row r="2818" customFormat="false" ht="15" hidden="false" customHeight="false" outlineLevel="0" collapsed="false">
      <c r="A2818" s="40"/>
      <c r="B2818" s="41"/>
      <c r="C2818" s="41"/>
      <c r="D2818" s="41"/>
      <c r="E2818" s="41"/>
      <c r="F2818" s="41"/>
      <c r="G2818" s="53"/>
      <c r="H2818" s="53"/>
      <c r="I2818" s="41"/>
      <c r="J2818" s="41"/>
      <c r="K2818" s="41"/>
      <c r="L2818" s="41"/>
      <c r="M2818" s="41"/>
      <c r="N2818" s="41"/>
      <c r="O2818" s="41"/>
      <c r="P2818" s="41"/>
      <c r="Q2818" s="41"/>
      <c r="R2818" s="41"/>
      <c r="S2818" s="41"/>
      <c r="T2818" s="41"/>
      <c r="U2818" s="44"/>
      <c r="V2818" s="40"/>
      <c r="W2818" s="40"/>
      <c r="X2818" s="40"/>
      <c r="Y2818" s="46"/>
      <c r="Z2818" s="40"/>
    </row>
    <row r="2819" customFormat="false" ht="15" hidden="false" customHeight="false" outlineLevel="0" collapsed="false">
      <c r="A2819" s="40"/>
      <c r="B2819" s="41"/>
      <c r="C2819" s="41"/>
      <c r="D2819" s="41"/>
      <c r="E2819" s="41"/>
      <c r="F2819" s="41"/>
      <c r="G2819" s="53"/>
      <c r="H2819" s="53"/>
      <c r="I2819" s="41"/>
      <c r="J2819" s="41"/>
      <c r="K2819" s="41"/>
      <c r="L2819" s="41"/>
      <c r="M2819" s="41"/>
      <c r="N2819" s="41"/>
      <c r="O2819" s="41"/>
      <c r="P2819" s="41"/>
      <c r="Q2819" s="41"/>
      <c r="R2819" s="41"/>
      <c r="S2819" s="41"/>
      <c r="T2819" s="41"/>
      <c r="U2819" s="44"/>
      <c r="V2819" s="40"/>
      <c r="W2819" s="40"/>
      <c r="X2819" s="40"/>
      <c r="Y2819" s="46"/>
      <c r="Z2819" s="40"/>
    </row>
    <row r="2820" customFormat="false" ht="15" hidden="false" customHeight="false" outlineLevel="0" collapsed="false">
      <c r="A2820" s="40"/>
      <c r="B2820" s="41"/>
      <c r="C2820" s="41"/>
      <c r="D2820" s="41"/>
      <c r="E2820" s="41"/>
      <c r="F2820" s="41"/>
      <c r="G2820" s="53"/>
      <c r="H2820" s="53"/>
      <c r="I2820" s="41"/>
      <c r="J2820" s="41"/>
      <c r="K2820" s="41"/>
      <c r="L2820" s="41"/>
      <c r="M2820" s="41"/>
      <c r="N2820" s="41"/>
      <c r="O2820" s="41"/>
      <c r="P2820" s="41"/>
      <c r="Q2820" s="41"/>
      <c r="R2820" s="41"/>
      <c r="S2820" s="41"/>
      <c r="T2820" s="41"/>
      <c r="U2820" s="44"/>
      <c r="V2820" s="40"/>
      <c r="W2820" s="40"/>
      <c r="X2820" s="40"/>
      <c r="Y2820" s="46"/>
      <c r="Z2820" s="40"/>
    </row>
    <row r="2821" customFormat="false" ht="15" hidden="false" customHeight="false" outlineLevel="0" collapsed="false">
      <c r="A2821" s="40"/>
      <c r="B2821" s="41"/>
      <c r="C2821" s="41"/>
      <c r="D2821" s="41"/>
      <c r="E2821" s="41"/>
      <c r="F2821" s="41"/>
      <c r="G2821" s="53"/>
      <c r="H2821" s="53"/>
      <c r="I2821" s="41"/>
      <c r="J2821" s="41"/>
      <c r="K2821" s="41"/>
      <c r="L2821" s="41"/>
      <c r="M2821" s="41"/>
      <c r="N2821" s="41"/>
      <c r="O2821" s="41"/>
      <c r="P2821" s="41"/>
      <c r="Q2821" s="41"/>
      <c r="R2821" s="41"/>
      <c r="S2821" s="41"/>
      <c r="T2821" s="41"/>
      <c r="U2821" s="44"/>
      <c r="V2821" s="40"/>
      <c r="W2821" s="40"/>
      <c r="X2821" s="40"/>
      <c r="Y2821" s="46"/>
      <c r="Z2821" s="40"/>
    </row>
    <row r="2822" customFormat="false" ht="15" hidden="false" customHeight="false" outlineLevel="0" collapsed="false">
      <c r="A2822" s="40"/>
      <c r="B2822" s="41"/>
      <c r="C2822" s="41"/>
      <c r="D2822" s="41"/>
      <c r="E2822" s="41"/>
      <c r="F2822" s="41"/>
      <c r="G2822" s="53"/>
      <c r="H2822" s="53"/>
      <c r="I2822" s="41"/>
      <c r="J2822" s="41"/>
      <c r="K2822" s="41"/>
      <c r="L2822" s="41"/>
      <c r="M2822" s="41"/>
      <c r="N2822" s="41"/>
      <c r="O2822" s="41"/>
      <c r="P2822" s="41"/>
      <c r="Q2822" s="41"/>
      <c r="R2822" s="41"/>
      <c r="S2822" s="41"/>
      <c r="T2822" s="41"/>
      <c r="U2822" s="44"/>
      <c r="V2822" s="40"/>
      <c r="W2822" s="40"/>
      <c r="X2822" s="40"/>
      <c r="Y2822" s="46"/>
      <c r="Z2822" s="40"/>
    </row>
    <row r="2823" customFormat="false" ht="15" hidden="false" customHeight="false" outlineLevel="0" collapsed="false">
      <c r="A2823" s="40"/>
      <c r="B2823" s="41"/>
      <c r="C2823" s="41"/>
      <c r="D2823" s="41"/>
      <c r="E2823" s="41"/>
      <c r="F2823" s="41"/>
      <c r="G2823" s="53"/>
      <c r="H2823" s="53"/>
      <c r="I2823" s="41"/>
      <c r="J2823" s="41"/>
      <c r="K2823" s="41"/>
      <c r="L2823" s="41"/>
      <c r="M2823" s="41"/>
      <c r="N2823" s="41"/>
      <c r="O2823" s="41"/>
      <c r="P2823" s="41"/>
      <c r="Q2823" s="41"/>
      <c r="R2823" s="41"/>
      <c r="S2823" s="41"/>
      <c r="T2823" s="41"/>
      <c r="U2823" s="44"/>
      <c r="V2823" s="40"/>
      <c r="W2823" s="40"/>
      <c r="X2823" s="40"/>
      <c r="Y2823" s="46"/>
      <c r="Z2823" s="40"/>
    </row>
    <row r="2824" customFormat="false" ht="15" hidden="false" customHeight="false" outlineLevel="0" collapsed="false">
      <c r="A2824" s="40"/>
      <c r="B2824" s="41"/>
      <c r="C2824" s="41"/>
      <c r="D2824" s="41"/>
      <c r="E2824" s="41"/>
      <c r="F2824" s="41"/>
      <c r="G2824" s="53"/>
      <c r="H2824" s="53"/>
      <c r="I2824" s="41"/>
      <c r="J2824" s="41"/>
      <c r="K2824" s="41"/>
      <c r="L2824" s="41"/>
      <c r="M2824" s="41"/>
      <c r="N2824" s="41"/>
      <c r="O2824" s="41"/>
      <c r="P2824" s="41"/>
      <c r="Q2824" s="41"/>
      <c r="R2824" s="41"/>
      <c r="S2824" s="41"/>
      <c r="T2824" s="41"/>
      <c r="U2824" s="44"/>
      <c r="V2824" s="40"/>
      <c r="W2824" s="40"/>
      <c r="X2824" s="40"/>
      <c r="Y2824" s="46"/>
      <c r="Z2824" s="40"/>
    </row>
    <row r="2825" customFormat="false" ht="15" hidden="false" customHeight="false" outlineLevel="0" collapsed="false">
      <c r="A2825" s="40"/>
      <c r="B2825" s="41"/>
      <c r="C2825" s="41"/>
      <c r="D2825" s="41"/>
      <c r="E2825" s="41"/>
      <c r="F2825" s="41"/>
      <c r="G2825" s="53"/>
      <c r="H2825" s="53"/>
      <c r="I2825" s="41"/>
      <c r="J2825" s="41"/>
      <c r="K2825" s="41"/>
      <c r="L2825" s="41"/>
      <c r="M2825" s="41"/>
      <c r="N2825" s="41"/>
      <c r="O2825" s="41"/>
      <c r="P2825" s="41"/>
      <c r="Q2825" s="41"/>
      <c r="R2825" s="41"/>
      <c r="S2825" s="41"/>
      <c r="T2825" s="41"/>
      <c r="U2825" s="44"/>
      <c r="V2825" s="40"/>
      <c r="W2825" s="40"/>
      <c r="X2825" s="40"/>
      <c r="Y2825" s="46"/>
      <c r="Z2825" s="40"/>
    </row>
    <row r="2826" customFormat="false" ht="15" hidden="false" customHeight="false" outlineLevel="0" collapsed="false">
      <c r="A2826" s="40"/>
      <c r="B2826" s="41"/>
      <c r="C2826" s="41"/>
      <c r="D2826" s="41"/>
      <c r="E2826" s="41"/>
      <c r="F2826" s="41"/>
      <c r="G2826" s="53"/>
      <c r="H2826" s="53"/>
      <c r="I2826" s="41"/>
      <c r="J2826" s="41"/>
      <c r="K2826" s="41"/>
      <c r="L2826" s="41"/>
      <c r="M2826" s="41"/>
      <c r="N2826" s="41"/>
      <c r="O2826" s="41"/>
      <c r="P2826" s="41"/>
      <c r="Q2826" s="41"/>
      <c r="R2826" s="41"/>
      <c r="S2826" s="41"/>
      <c r="T2826" s="41"/>
      <c r="U2826" s="44"/>
      <c r="V2826" s="40"/>
      <c r="W2826" s="40"/>
      <c r="X2826" s="40"/>
      <c r="Y2826" s="46"/>
      <c r="Z2826" s="40"/>
    </row>
    <row r="2827" customFormat="false" ht="15" hidden="false" customHeight="false" outlineLevel="0" collapsed="false">
      <c r="A2827" s="40"/>
      <c r="B2827" s="41"/>
      <c r="C2827" s="41"/>
      <c r="D2827" s="41"/>
      <c r="E2827" s="41"/>
      <c r="F2827" s="41"/>
      <c r="G2827" s="53"/>
      <c r="H2827" s="53"/>
      <c r="I2827" s="41"/>
      <c r="J2827" s="41"/>
      <c r="K2827" s="41"/>
      <c r="L2827" s="41"/>
      <c r="M2827" s="41"/>
      <c r="N2827" s="41"/>
      <c r="O2827" s="41"/>
      <c r="P2827" s="41"/>
      <c r="Q2827" s="41"/>
      <c r="R2827" s="41"/>
      <c r="S2827" s="41"/>
      <c r="T2827" s="41"/>
      <c r="U2827" s="44"/>
      <c r="V2827" s="40"/>
      <c r="W2827" s="40"/>
      <c r="X2827" s="40"/>
      <c r="Y2827" s="46"/>
      <c r="Z2827" s="40"/>
    </row>
    <row r="2828" customFormat="false" ht="15" hidden="false" customHeight="false" outlineLevel="0" collapsed="false">
      <c r="A2828" s="40"/>
      <c r="B2828" s="41"/>
      <c r="C2828" s="41"/>
      <c r="D2828" s="41"/>
      <c r="E2828" s="41"/>
      <c r="F2828" s="41"/>
      <c r="G2828" s="53"/>
      <c r="H2828" s="53"/>
      <c r="I2828" s="41"/>
      <c r="J2828" s="41"/>
      <c r="K2828" s="41"/>
      <c r="L2828" s="41"/>
      <c r="M2828" s="41"/>
      <c r="N2828" s="41"/>
      <c r="O2828" s="41"/>
      <c r="P2828" s="41"/>
      <c r="Q2828" s="41"/>
      <c r="R2828" s="41"/>
      <c r="S2828" s="41"/>
      <c r="T2828" s="41"/>
      <c r="U2828" s="44"/>
      <c r="V2828" s="40"/>
      <c r="W2828" s="40"/>
      <c r="X2828" s="40"/>
      <c r="Y2828" s="46"/>
      <c r="Z2828" s="40"/>
    </row>
    <row r="2829" customFormat="false" ht="15" hidden="false" customHeight="false" outlineLevel="0" collapsed="false">
      <c r="A2829" s="40"/>
      <c r="B2829" s="41"/>
      <c r="C2829" s="41"/>
      <c r="D2829" s="41"/>
      <c r="E2829" s="41"/>
      <c r="F2829" s="41"/>
      <c r="G2829" s="53"/>
      <c r="H2829" s="53"/>
      <c r="I2829" s="41"/>
      <c r="J2829" s="41"/>
      <c r="K2829" s="41"/>
      <c r="L2829" s="41"/>
      <c r="M2829" s="41"/>
      <c r="N2829" s="41"/>
      <c r="O2829" s="41"/>
      <c r="P2829" s="41"/>
      <c r="Q2829" s="41"/>
      <c r="R2829" s="41"/>
      <c r="S2829" s="41"/>
      <c r="T2829" s="41"/>
      <c r="U2829" s="44"/>
      <c r="V2829" s="40"/>
      <c r="W2829" s="40"/>
      <c r="X2829" s="40"/>
      <c r="Y2829" s="46"/>
      <c r="Z2829" s="40"/>
    </row>
    <row r="2830" customFormat="false" ht="15" hidden="false" customHeight="false" outlineLevel="0" collapsed="false">
      <c r="A2830" s="40"/>
      <c r="B2830" s="41"/>
      <c r="C2830" s="41"/>
      <c r="D2830" s="41"/>
      <c r="E2830" s="41"/>
      <c r="F2830" s="41"/>
      <c r="G2830" s="53"/>
      <c r="H2830" s="53"/>
      <c r="I2830" s="41"/>
      <c r="J2830" s="41"/>
      <c r="K2830" s="41"/>
      <c r="L2830" s="41"/>
      <c r="M2830" s="41"/>
      <c r="N2830" s="41"/>
      <c r="O2830" s="41"/>
      <c r="P2830" s="41"/>
      <c r="Q2830" s="41"/>
      <c r="R2830" s="41"/>
      <c r="S2830" s="41"/>
      <c r="T2830" s="41"/>
      <c r="U2830" s="44"/>
      <c r="V2830" s="40"/>
      <c r="W2830" s="40"/>
      <c r="X2830" s="40"/>
      <c r="Y2830" s="46"/>
      <c r="Z2830" s="40"/>
    </row>
    <row r="2831" customFormat="false" ht="15" hidden="false" customHeight="false" outlineLevel="0" collapsed="false">
      <c r="A2831" s="40"/>
      <c r="B2831" s="41"/>
      <c r="C2831" s="41"/>
      <c r="D2831" s="41"/>
      <c r="E2831" s="41"/>
      <c r="F2831" s="41"/>
      <c r="G2831" s="53"/>
      <c r="H2831" s="53"/>
      <c r="I2831" s="41"/>
      <c r="J2831" s="41"/>
      <c r="K2831" s="41"/>
      <c r="L2831" s="41"/>
      <c r="M2831" s="41"/>
      <c r="N2831" s="41"/>
      <c r="O2831" s="41"/>
      <c r="P2831" s="41"/>
      <c r="Q2831" s="41"/>
      <c r="R2831" s="41"/>
      <c r="S2831" s="41"/>
      <c r="T2831" s="41"/>
      <c r="U2831" s="44"/>
      <c r="V2831" s="40"/>
      <c r="W2831" s="40"/>
      <c r="X2831" s="40"/>
      <c r="Y2831" s="46"/>
      <c r="Z2831" s="40"/>
    </row>
    <row r="2832" customFormat="false" ht="15" hidden="false" customHeight="false" outlineLevel="0" collapsed="false">
      <c r="A2832" s="40"/>
      <c r="B2832" s="41"/>
      <c r="C2832" s="41"/>
      <c r="D2832" s="41"/>
      <c r="E2832" s="41"/>
      <c r="F2832" s="41"/>
      <c r="G2832" s="53"/>
      <c r="H2832" s="53"/>
      <c r="I2832" s="41"/>
      <c r="J2832" s="41"/>
      <c r="K2832" s="41"/>
      <c r="L2832" s="41"/>
      <c r="M2832" s="41"/>
      <c r="N2832" s="41"/>
      <c r="O2832" s="41"/>
      <c r="P2832" s="41"/>
      <c r="Q2832" s="41"/>
      <c r="R2832" s="41"/>
      <c r="S2832" s="41"/>
      <c r="T2832" s="41"/>
      <c r="U2832" s="44"/>
      <c r="V2832" s="40"/>
      <c r="W2832" s="40"/>
      <c r="X2832" s="40"/>
      <c r="Y2832" s="46"/>
      <c r="Z2832" s="40"/>
    </row>
    <row r="2833" customFormat="false" ht="15" hidden="false" customHeight="false" outlineLevel="0" collapsed="false">
      <c r="A2833" s="40"/>
      <c r="B2833" s="41"/>
      <c r="C2833" s="41"/>
      <c r="D2833" s="41"/>
      <c r="E2833" s="41"/>
      <c r="F2833" s="41"/>
      <c r="G2833" s="53"/>
      <c r="H2833" s="53"/>
      <c r="I2833" s="41"/>
      <c r="J2833" s="41"/>
      <c r="K2833" s="41"/>
      <c r="L2833" s="41"/>
      <c r="M2833" s="41"/>
      <c r="N2833" s="41"/>
      <c r="O2833" s="41"/>
      <c r="P2833" s="41"/>
      <c r="Q2833" s="41"/>
      <c r="R2833" s="41"/>
      <c r="S2833" s="41"/>
      <c r="T2833" s="41"/>
      <c r="U2833" s="44"/>
      <c r="V2833" s="40"/>
      <c r="W2833" s="40"/>
      <c r="X2833" s="40"/>
      <c r="Y2833" s="46"/>
      <c r="Z2833" s="40"/>
    </row>
    <row r="2834" customFormat="false" ht="15" hidden="false" customHeight="false" outlineLevel="0" collapsed="false">
      <c r="A2834" s="40"/>
      <c r="B2834" s="41"/>
      <c r="C2834" s="41"/>
      <c r="D2834" s="41"/>
      <c r="E2834" s="41"/>
      <c r="F2834" s="41"/>
      <c r="G2834" s="53"/>
      <c r="H2834" s="53"/>
      <c r="I2834" s="41"/>
      <c r="J2834" s="41"/>
      <c r="K2834" s="41"/>
      <c r="L2834" s="41"/>
      <c r="M2834" s="41"/>
      <c r="N2834" s="41"/>
      <c r="O2834" s="41"/>
      <c r="P2834" s="41"/>
      <c r="Q2834" s="41"/>
      <c r="R2834" s="41"/>
      <c r="S2834" s="41"/>
      <c r="T2834" s="41"/>
      <c r="U2834" s="44"/>
      <c r="V2834" s="40"/>
      <c r="W2834" s="40"/>
      <c r="X2834" s="40"/>
      <c r="Y2834" s="46"/>
      <c r="Z2834" s="40"/>
    </row>
    <row r="2835" customFormat="false" ht="15" hidden="false" customHeight="false" outlineLevel="0" collapsed="false">
      <c r="A2835" s="40"/>
      <c r="B2835" s="41"/>
      <c r="C2835" s="41"/>
      <c r="D2835" s="41"/>
      <c r="E2835" s="41"/>
      <c r="F2835" s="41"/>
      <c r="G2835" s="53"/>
      <c r="H2835" s="53"/>
      <c r="I2835" s="41"/>
      <c r="J2835" s="41"/>
      <c r="K2835" s="41"/>
      <c r="L2835" s="41"/>
      <c r="M2835" s="41"/>
      <c r="N2835" s="41"/>
      <c r="O2835" s="41"/>
      <c r="P2835" s="41"/>
      <c r="Q2835" s="41"/>
      <c r="R2835" s="41"/>
      <c r="S2835" s="41"/>
      <c r="T2835" s="41"/>
      <c r="U2835" s="44"/>
      <c r="V2835" s="40"/>
      <c r="W2835" s="40"/>
      <c r="X2835" s="40"/>
      <c r="Y2835" s="46"/>
      <c r="Z2835" s="40"/>
    </row>
    <row r="2836" customFormat="false" ht="15" hidden="false" customHeight="false" outlineLevel="0" collapsed="false">
      <c r="A2836" s="40"/>
      <c r="B2836" s="41"/>
      <c r="C2836" s="41"/>
      <c r="D2836" s="41"/>
      <c r="E2836" s="41"/>
      <c r="F2836" s="41"/>
      <c r="G2836" s="53"/>
      <c r="H2836" s="53"/>
      <c r="I2836" s="41"/>
      <c r="J2836" s="41"/>
      <c r="K2836" s="41"/>
      <c r="L2836" s="41"/>
      <c r="M2836" s="41"/>
      <c r="N2836" s="41"/>
      <c r="O2836" s="41"/>
      <c r="P2836" s="41"/>
      <c r="Q2836" s="41"/>
      <c r="R2836" s="41"/>
      <c r="S2836" s="41"/>
      <c r="T2836" s="41"/>
      <c r="U2836" s="44"/>
      <c r="V2836" s="40"/>
      <c r="W2836" s="40"/>
      <c r="X2836" s="40"/>
      <c r="Y2836" s="46"/>
      <c r="Z2836" s="40"/>
    </row>
    <row r="2837" customFormat="false" ht="15" hidden="false" customHeight="false" outlineLevel="0" collapsed="false">
      <c r="A2837" s="40"/>
      <c r="B2837" s="41"/>
      <c r="C2837" s="41"/>
      <c r="D2837" s="41"/>
      <c r="E2837" s="41"/>
      <c r="F2837" s="41"/>
      <c r="G2837" s="53"/>
      <c r="H2837" s="53"/>
      <c r="I2837" s="41"/>
      <c r="J2837" s="41"/>
      <c r="K2837" s="41"/>
      <c r="L2837" s="41"/>
      <c r="M2837" s="41"/>
      <c r="N2837" s="41"/>
      <c r="O2837" s="41"/>
      <c r="P2837" s="41"/>
      <c r="Q2837" s="41"/>
      <c r="R2837" s="41"/>
      <c r="S2837" s="41"/>
      <c r="T2837" s="41"/>
      <c r="U2837" s="44"/>
      <c r="V2837" s="40"/>
      <c r="W2837" s="40"/>
      <c r="X2837" s="40"/>
      <c r="Y2837" s="46"/>
      <c r="Z2837" s="40"/>
    </row>
    <row r="2838" customFormat="false" ht="15" hidden="false" customHeight="false" outlineLevel="0" collapsed="false">
      <c r="A2838" s="40"/>
      <c r="B2838" s="41"/>
      <c r="C2838" s="41"/>
      <c r="D2838" s="41"/>
      <c r="E2838" s="41"/>
      <c r="F2838" s="41"/>
      <c r="G2838" s="53"/>
      <c r="H2838" s="53"/>
      <c r="I2838" s="41"/>
      <c r="J2838" s="41"/>
      <c r="K2838" s="41"/>
      <c r="L2838" s="41"/>
      <c r="M2838" s="41"/>
      <c r="N2838" s="41"/>
      <c r="O2838" s="41"/>
      <c r="P2838" s="41"/>
      <c r="Q2838" s="41"/>
      <c r="R2838" s="41"/>
      <c r="S2838" s="41"/>
      <c r="T2838" s="41"/>
      <c r="U2838" s="44"/>
      <c r="V2838" s="40"/>
      <c r="W2838" s="40"/>
      <c r="X2838" s="40"/>
      <c r="Y2838" s="46"/>
      <c r="Z2838" s="40"/>
    </row>
    <row r="2839" customFormat="false" ht="15" hidden="false" customHeight="false" outlineLevel="0" collapsed="false">
      <c r="A2839" s="40"/>
      <c r="B2839" s="41"/>
      <c r="C2839" s="41"/>
      <c r="D2839" s="41"/>
      <c r="E2839" s="41"/>
      <c r="F2839" s="41"/>
      <c r="G2839" s="53"/>
      <c r="H2839" s="53"/>
      <c r="I2839" s="41"/>
      <c r="J2839" s="41"/>
      <c r="K2839" s="41"/>
      <c r="L2839" s="41"/>
      <c r="M2839" s="41"/>
      <c r="N2839" s="41"/>
      <c r="O2839" s="41"/>
      <c r="P2839" s="41"/>
      <c r="Q2839" s="41"/>
      <c r="R2839" s="41"/>
      <c r="S2839" s="41"/>
      <c r="T2839" s="41"/>
      <c r="U2839" s="44"/>
      <c r="V2839" s="40"/>
      <c r="W2839" s="40"/>
      <c r="X2839" s="40"/>
      <c r="Y2839" s="46"/>
      <c r="Z2839" s="40"/>
    </row>
    <row r="2840" customFormat="false" ht="15" hidden="false" customHeight="false" outlineLevel="0" collapsed="false">
      <c r="A2840" s="40"/>
      <c r="B2840" s="41"/>
      <c r="C2840" s="41"/>
      <c r="D2840" s="41"/>
      <c r="E2840" s="41"/>
      <c r="F2840" s="41"/>
      <c r="G2840" s="53"/>
      <c r="H2840" s="53"/>
      <c r="I2840" s="41"/>
      <c r="J2840" s="41"/>
      <c r="K2840" s="41"/>
      <c r="L2840" s="41"/>
      <c r="M2840" s="41"/>
      <c r="N2840" s="41"/>
      <c r="O2840" s="41"/>
      <c r="P2840" s="41"/>
      <c r="Q2840" s="41"/>
      <c r="R2840" s="41"/>
      <c r="S2840" s="41"/>
      <c r="T2840" s="41"/>
      <c r="U2840" s="44"/>
      <c r="V2840" s="40"/>
      <c r="W2840" s="40"/>
      <c r="X2840" s="40"/>
      <c r="Y2840" s="46"/>
      <c r="Z2840" s="40"/>
    </row>
    <row r="2841" customFormat="false" ht="15" hidden="false" customHeight="false" outlineLevel="0" collapsed="false">
      <c r="A2841" s="40"/>
      <c r="B2841" s="41"/>
      <c r="C2841" s="41"/>
      <c r="D2841" s="41"/>
      <c r="E2841" s="41"/>
      <c r="F2841" s="41"/>
      <c r="G2841" s="53"/>
      <c r="H2841" s="53"/>
      <c r="I2841" s="41"/>
      <c r="J2841" s="41"/>
      <c r="K2841" s="41"/>
      <c r="L2841" s="41"/>
      <c r="M2841" s="41"/>
      <c r="N2841" s="41"/>
      <c r="O2841" s="41"/>
      <c r="P2841" s="41"/>
      <c r="Q2841" s="41"/>
      <c r="R2841" s="41"/>
      <c r="S2841" s="41"/>
      <c r="T2841" s="41"/>
      <c r="U2841" s="44"/>
      <c r="V2841" s="40"/>
      <c r="W2841" s="40"/>
      <c r="X2841" s="40"/>
      <c r="Y2841" s="46"/>
      <c r="Z2841" s="40"/>
    </row>
    <row r="2842" customFormat="false" ht="15" hidden="false" customHeight="false" outlineLevel="0" collapsed="false">
      <c r="A2842" s="40"/>
      <c r="B2842" s="41"/>
      <c r="C2842" s="41"/>
      <c r="D2842" s="41"/>
      <c r="E2842" s="41"/>
      <c r="F2842" s="41"/>
      <c r="G2842" s="53"/>
      <c r="H2842" s="53"/>
      <c r="I2842" s="41"/>
      <c r="J2842" s="41"/>
      <c r="K2842" s="41"/>
      <c r="L2842" s="41"/>
      <c r="M2842" s="41"/>
      <c r="N2842" s="41"/>
      <c r="O2842" s="41"/>
      <c r="P2842" s="41"/>
      <c r="Q2842" s="41"/>
      <c r="R2842" s="41"/>
      <c r="S2842" s="41"/>
      <c r="T2842" s="41"/>
      <c r="U2842" s="44"/>
      <c r="V2842" s="40"/>
      <c r="W2842" s="40"/>
      <c r="X2842" s="40"/>
      <c r="Y2842" s="46"/>
      <c r="Z2842" s="40"/>
    </row>
    <row r="2843" customFormat="false" ht="15" hidden="false" customHeight="false" outlineLevel="0" collapsed="false">
      <c r="A2843" s="40"/>
      <c r="B2843" s="41"/>
      <c r="C2843" s="41"/>
      <c r="D2843" s="41"/>
      <c r="E2843" s="41"/>
      <c r="F2843" s="41"/>
      <c r="G2843" s="53"/>
      <c r="H2843" s="53"/>
      <c r="I2843" s="41"/>
      <c r="J2843" s="41"/>
      <c r="K2843" s="41"/>
      <c r="L2843" s="41"/>
      <c r="M2843" s="41"/>
      <c r="N2843" s="41"/>
      <c r="O2843" s="41"/>
      <c r="P2843" s="41"/>
      <c r="Q2843" s="41"/>
      <c r="R2843" s="41"/>
      <c r="S2843" s="41"/>
      <c r="T2843" s="41"/>
      <c r="U2843" s="44"/>
      <c r="V2843" s="40"/>
      <c r="W2843" s="40"/>
      <c r="X2843" s="40"/>
      <c r="Y2843" s="46"/>
      <c r="Z2843" s="40"/>
    </row>
    <row r="2844" customFormat="false" ht="15" hidden="false" customHeight="false" outlineLevel="0" collapsed="false">
      <c r="A2844" s="40"/>
      <c r="B2844" s="41"/>
      <c r="C2844" s="41"/>
      <c r="D2844" s="41"/>
      <c r="E2844" s="41"/>
      <c r="F2844" s="41"/>
      <c r="G2844" s="53"/>
      <c r="H2844" s="53"/>
      <c r="I2844" s="41"/>
      <c r="J2844" s="41"/>
      <c r="K2844" s="41"/>
      <c r="L2844" s="41"/>
      <c r="M2844" s="41"/>
      <c r="N2844" s="41"/>
      <c r="O2844" s="41"/>
      <c r="P2844" s="41"/>
      <c r="Q2844" s="41"/>
      <c r="R2844" s="41"/>
      <c r="S2844" s="41"/>
      <c r="T2844" s="41"/>
      <c r="U2844" s="44"/>
      <c r="V2844" s="40"/>
      <c r="W2844" s="40"/>
      <c r="X2844" s="40"/>
      <c r="Y2844" s="46"/>
      <c r="Z2844" s="40"/>
    </row>
    <row r="2845" customFormat="false" ht="15" hidden="false" customHeight="false" outlineLevel="0" collapsed="false">
      <c r="A2845" s="40"/>
      <c r="B2845" s="41"/>
      <c r="C2845" s="41"/>
      <c r="D2845" s="41"/>
      <c r="E2845" s="41"/>
      <c r="F2845" s="41"/>
      <c r="G2845" s="53"/>
      <c r="H2845" s="53"/>
      <c r="I2845" s="41"/>
      <c r="J2845" s="41"/>
      <c r="K2845" s="41"/>
      <c r="L2845" s="41"/>
      <c r="M2845" s="41"/>
      <c r="N2845" s="41"/>
      <c r="O2845" s="41"/>
      <c r="P2845" s="41"/>
      <c r="Q2845" s="41"/>
      <c r="R2845" s="41"/>
      <c r="S2845" s="41"/>
      <c r="T2845" s="41"/>
      <c r="U2845" s="44"/>
      <c r="V2845" s="40"/>
      <c r="W2845" s="40"/>
      <c r="X2845" s="40"/>
      <c r="Y2845" s="46"/>
      <c r="Z2845" s="40"/>
    </row>
    <row r="2846" customFormat="false" ht="15" hidden="false" customHeight="false" outlineLevel="0" collapsed="false">
      <c r="A2846" s="40"/>
      <c r="B2846" s="41"/>
      <c r="C2846" s="41"/>
      <c r="D2846" s="41"/>
      <c r="E2846" s="41"/>
      <c r="F2846" s="41"/>
      <c r="G2846" s="53"/>
      <c r="H2846" s="53"/>
      <c r="I2846" s="41"/>
      <c r="J2846" s="41"/>
      <c r="K2846" s="41"/>
      <c r="L2846" s="41"/>
      <c r="M2846" s="41"/>
      <c r="N2846" s="41"/>
      <c r="O2846" s="41"/>
      <c r="P2846" s="41"/>
      <c r="Q2846" s="41"/>
      <c r="R2846" s="41"/>
      <c r="S2846" s="41"/>
      <c r="T2846" s="41"/>
      <c r="U2846" s="44"/>
      <c r="V2846" s="40"/>
      <c r="W2846" s="40"/>
      <c r="X2846" s="40"/>
      <c r="Y2846" s="46"/>
      <c r="Z2846" s="40"/>
    </row>
    <row r="2847" customFormat="false" ht="15" hidden="false" customHeight="false" outlineLevel="0" collapsed="false">
      <c r="A2847" s="40"/>
      <c r="B2847" s="41"/>
      <c r="C2847" s="41"/>
      <c r="D2847" s="41"/>
      <c r="E2847" s="41"/>
      <c r="F2847" s="41"/>
      <c r="G2847" s="53"/>
      <c r="H2847" s="53"/>
      <c r="I2847" s="41"/>
      <c r="J2847" s="41"/>
      <c r="K2847" s="41"/>
      <c r="L2847" s="41"/>
      <c r="M2847" s="41"/>
      <c r="N2847" s="41"/>
      <c r="O2847" s="41"/>
      <c r="P2847" s="41"/>
      <c r="Q2847" s="41"/>
      <c r="R2847" s="41"/>
      <c r="S2847" s="41"/>
      <c r="T2847" s="41"/>
      <c r="U2847" s="44"/>
      <c r="V2847" s="40"/>
      <c r="W2847" s="40"/>
      <c r="X2847" s="40"/>
      <c r="Y2847" s="46"/>
      <c r="Z2847" s="40"/>
    </row>
    <row r="2848" customFormat="false" ht="15" hidden="false" customHeight="false" outlineLevel="0" collapsed="false">
      <c r="A2848" s="40"/>
      <c r="B2848" s="41"/>
      <c r="C2848" s="41"/>
      <c r="D2848" s="41"/>
      <c r="E2848" s="41"/>
      <c r="F2848" s="41"/>
      <c r="G2848" s="53"/>
      <c r="H2848" s="53"/>
      <c r="I2848" s="41"/>
      <c r="J2848" s="41"/>
      <c r="K2848" s="41"/>
      <c r="L2848" s="41"/>
      <c r="M2848" s="41"/>
      <c r="N2848" s="41"/>
      <c r="O2848" s="41"/>
      <c r="P2848" s="41"/>
      <c r="Q2848" s="41"/>
      <c r="R2848" s="41"/>
      <c r="S2848" s="41"/>
      <c r="T2848" s="41"/>
      <c r="U2848" s="44"/>
      <c r="V2848" s="40"/>
      <c r="W2848" s="40"/>
      <c r="X2848" s="40"/>
      <c r="Y2848" s="46"/>
      <c r="Z2848" s="40"/>
    </row>
    <row r="2849" customFormat="false" ht="15" hidden="false" customHeight="false" outlineLevel="0" collapsed="false">
      <c r="A2849" s="40"/>
      <c r="B2849" s="41"/>
      <c r="C2849" s="41"/>
      <c r="D2849" s="41"/>
      <c r="E2849" s="41"/>
      <c r="F2849" s="41"/>
      <c r="G2849" s="53"/>
      <c r="H2849" s="53"/>
      <c r="I2849" s="41"/>
      <c r="J2849" s="41"/>
      <c r="K2849" s="41"/>
      <c r="L2849" s="41"/>
      <c r="M2849" s="41"/>
      <c r="N2849" s="41"/>
      <c r="O2849" s="41"/>
      <c r="P2849" s="41"/>
      <c r="Q2849" s="41"/>
      <c r="R2849" s="41"/>
      <c r="S2849" s="41"/>
      <c r="T2849" s="41"/>
      <c r="U2849" s="44"/>
      <c r="V2849" s="40"/>
      <c r="W2849" s="40"/>
      <c r="X2849" s="40"/>
      <c r="Y2849" s="46"/>
      <c r="Z2849" s="40"/>
    </row>
    <row r="2850" customFormat="false" ht="15" hidden="false" customHeight="false" outlineLevel="0" collapsed="false">
      <c r="A2850" s="40"/>
      <c r="B2850" s="41"/>
      <c r="C2850" s="41"/>
      <c r="D2850" s="41"/>
      <c r="E2850" s="41"/>
      <c r="F2850" s="41"/>
      <c r="G2850" s="53"/>
      <c r="H2850" s="53"/>
      <c r="I2850" s="41"/>
      <c r="J2850" s="41"/>
      <c r="K2850" s="41"/>
      <c r="L2850" s="41"/>
      <c r="M2850" s="41"/>
      <c r="N2850" s="41"/>
      <c r="O2850" s="41"/>
      <c r="P2850" s="41"/>
      <c r="Q2850" s="41"/>
      <c r="R2850" s="41"/>
      <c r="S2850" s="41"/>
      <c r="T2850" s="41"/>
      <c r="U2850" s="44"/>
      <c r="V2850" s="40"/>
      <c r="W2850" s="40"/>
      <c r="X2850" s="40"/>
      <c r="Y2850" s="46"/>
      <c r="Z2850" s="40"/>
    </row>
    <row r="2851" customFormat="false" ht="15" hidden="false" customHeight="false" outlineLevel="0" collapsed="false">
      <c r="A2851" s="40"/>
      <c r="B2851" s="41"/>
      <c r="C2851" s="41"/>
      <c r="D2851" s="41"/>
      <c r="E2851" s="41"/>
      <c r="F2851" s="41"/>
      <c r="G2851" s="53"/>
      <c r="H2851" s="53"/>
      <c r="I2851" s="41"/>
      <c r="J2851" s="41"/>
      <c r="K2851" s="41"/>
      <c r="L2851" s="41"/>
      <c r="M2851" s="41"/>
      <c r="N2851" s="41"/>
      <c r="O2851" s="41"/>
      <c r="P2851" s="41"/>
      <c r="Q2851" s="41"/>
      <c r="R2851" s="41"/>
      <c r="S2851" s="41"/>
      <c r="T2851" s="41"/>
      <c r="U2851" s="44"/>
      <c r="V2851" s="40"/>
      <c r="W2851" s="40"/>
      <c r="X2851" s="40"/>
      <c r="Y2851" s="46"/>
      <c r="Z2851" s="40"/>
    </row>
    <row r="2852" customFormat="false" ht="15" hidden="false" customHeight="false" outlineLevel="0" collapsed="false">
      <c r="A2852" s="40"/>
      <c r="B2852" s="41"/>
      <c r="C2852" s="41"/>
      <c r="D2852" s="41"/>
      <c r="E2852" s="41"/>
      <c r="F2852" s="41"/>
      <c r="G2852" s="53"/>
      <c r="H2852" s="53"/>
      <c r="I2852" s="41"/>
      <c r="J2852" s="41"/>
      <c r="K2852" s="41"/>
      <c r="L2852" s="41"/>
      <c r="M2852" s="41"/>
      <c r="N2852" s="41"/>
      <c r="O2852" s="41"/>
      <c r="P2852" s="41"/>
      <c r="Q2852" s="41"/>
      <c r="R2852" s="41"/>
      <c r="S2852" s="41"/>
      <c r="T2852" s="41"/>
      <c r="U2852" s="44"/>
      <c r="V2852" s="40"/>
      <c r="W2852" s="40"/>
      <c r="X2852" s="40"/>
      <c r="Y2852" s="46"/>
      <c r="Z2852" s="40"/>
    </row>
    <row r="2853" customFormat="false" ht="15" hidden="false" customHeight="false" outlineLevel="0" collapsed="false">
      <c r="A2853" s="40"/>
      <c r="B2853" s="41"/>
      <c r="C2853" s="41"/>
      <c r="D2853" s="41"/>
      <c r="E2853" s="41"/>
      <c r="F2853" s="41"/>
      <c r="G2853" s="53"/>
      <c r="H2853" s="53"/>
      <c r="I2853" s="41"/>
      <c r="J2853" s="41"/>
      <c r="K2853" s="41"/>
      <c r="L2853" s="41"/>
      <c r="M2853" s="41"/>
      <c r="N2853" s="41"/>
      <c r="O2853" s="41"/>
      <c r="P2853" s="41"/>
      <c r="Q2853" s="41"/>
      <c r="R2853" s="41"/>
      <c r="S2853" s="41"/>
      <c r="T2853" s="41"/>
      <c r="U2853" s="44"/>
      <c r="V2853" s="40"/>
      <c r="W2853" s="40"/>
      <c r="X2853" s="40"/>
      <c r="Y2853" s="46"/>
      <c r="Z2853" s="40"/>
    </row>
    <row r="2854" customFormat="false" ht="15" hidden="false" customHeight="false" outlineLevel="0" collapsed="false">
      <c r="A2854" s="40"/>
      <c r="B2854" s="41"/>
      <c r="C2854" s="41"/>
      <c r="D2854" s="41"/>
      <c r="E2854" s="41"/>
      <c r="F2854" s="41"/>
      <c r="G2854" s="53"/>
      <c r="H2854" s="53"/>
      <c r="I2854" s="41"/>
      <c r="J2854" s="41"/>
      <c r="K2854" s="41"/>
      <c r="L2854" s="41"/>
      <c r="M2854" s="41"/>
      <c r="N2854" s="41"/>
      <c r="O2854" s="41"/>
      <c r="P2854" s="41"/>
      <c r="Q2854" s="41"/>
      <c r="R2854" s="41"/>
      <c r="S2854" s="41"/>
      <c r="T2854" s="41"/>
      <c r="U2854" s="44"/>
      <c r="V2854" s="40"/>
      <c r="W2854" s="40"/>
      <c r="X2854" s="40"/>
      <c r="Y2854" s="46"/>
      <c r="Z2854" s="40"/>
    </row>
    <row r="2855" customFormat="false" ht="15" hidden="false" customHeight="false" outlineLevel="0" collapsed="false">
      <c r="A2855" s="40"/>
      <c r="B2855" s="41"/>
      <c r="C2855" s="41"/>
      <c r="D2855" s="41"/>
      <c r="E2855" s="41"/>
      <c r="F2855" s="41"/>
      <c r="G2855" s="53"/>
      <c r="H2855" s="53"/>
      <c r="I2855" s="41"/>
      <c r="J2855" s="41"/>
      <c r="K2855" s="41"/>
      <c r="L2855" s="41"/>
      <c r="M2855" s="41"/>
      <c r="N2855" s="41"/>
      <c r="O2855" s="41"/>
      <c r="P2855" s="41"/>
      <c r="Q2855" s="41"/>
      <c r="R2855" s="41"/>
      <c r="S2855" s="41"/>
      <c r="T2855" s="41"/>
      <c r="U2855" s="44"/>
      <c r="V2855" s="40"/>
      <c r="W2855" s="40"/>
      <c r="X2855" s="40"/>
      <c r="Y2855" s="46"/>
      <c r="Z2855" s="40"/>
    </row>
    <row r="2856" customFormat="false" ht="15" hidden="false" customHeight="false" outlineLevel="0" collapsed="false">
      <c r="A2856" s="40"/>
      <c r="B2856" s="41"/>
      <c r="C2856" s="41"/>
      <c r="D2856" s="41"/>
      <c r="E2856" s="41"/>
      <c r="F2856" s="41"/>
      <c r="G2856" s="53"/>
      <c r="H2856" s="53"/>
      <c r="I2856" s="41"/>
      <c r="J2856" s="41"/>
      <c r="K2856" s="41"/>
      <c r="L2856" s="41"/>
      <c r="M2856" s="41"/>
      <c r="N2856" s="41"/>
      <c r="O2856" s="41"/>
      <c r="P2856" s="41"/>
      <c r="Q2856" s="41"/>
      <c r="R2856" s="41"/>
      <c r="S2856" s="41"/>
      <c r="T2856" s="41"/>
      <c r="U2856" s="44"/>
      <c r="V2856" s="40"/>
      <c r="W2856" s="40"/>
      <c r="X2856" s="40"/>
      <c r="Y2856" s="46"/>
      <c r="Z2856" s="40"/>
    </row>
    <row r="2857" customFormat="false" ht="15" hidden="false" customHeight="false" outlineLevel="0" collapsed="false">
      <c r="A2857" s="40"/>
      <c r="B2857" s="41"/>
      <c r="C2857" s="41"/>
      <c r="D2857" s="41"/>
      <c r="E2857" s="41"/>
      <c r="F2857" s="41"/>
      <c r="G2857" s="53"/>
      <c r="H2857" s="53"/>
      <c r="I2857" s="41"/>
      <c r="J2857" s="41"/>
      <c r="K2857" s="41"/>
      <c r="L2857" s="41"/>
      <c r="M2857" s="41"/>
      <c r="N2857" s="41"/>
      <c r="O2857" s="41"/>
      <c r="P2857" s="41"/>
      <c r="Q2857" s="41"/>
      <c r="R2857" s="41"/>
      <c r="S2857" s="41"/>
      <c r="T2857" s="41"/>
      <c r="U2857" s="44"/>
      <c r="V2857" s="40"/>
      <c r="W2857" s="40"/>
      <c r="X2857" s="40"/>
      <c r="Y2857" s="46"/>
      <c r="Z2857" s="40"/>
    </row>
    <row r="2858" customFormat="false" ht="15" hidden="false" customHeight="false" outlineLevel="0" collapsed="false">
      <c r="A2858" s="40"/>
      <c r="B2858" s="41"/>
      <c r="C2858" s="41"/>
      <c r="D2858" s="41"/>
      <c r="E2858" s="41"/>
      <c r="F2858" s="41"/>
      <c r="G2858" s="53"/>
      <c r="H2858" s="53"/>
      <c r="I2858" s="41"/>
      <c r="J2858" s="41"/>
      <c r="K2858" s="41"/>
      <c r="L2858" s="41"/>
      <c r="M2858" s="41"/>
      <c r="N2858" s="41"/>
      <c r="O2858" s="41"/>
      <c r="P2858" s="41"/>
      <c r="Q2858" s="41"/>
      <c r="R2858" s="41"/>
      <c r="S2858" s="41"/>
      <c r="T2858" s="41"/>
      <c r="U2858" s="44"/>
      <c r="V2858" s="40"/>
      <c r="W2858" s="40"/>
      <c r="X2858" s="40"/>
      <c r="Y2858" s="46"/>
      <c r="Z2858" s="40"/>
    </row>
    <row r="2859" customFormat="false" ht="15" hidden="false" customHeight="false" outlineLevel="0" collapsed="false">
      <c r="A2859" s="40"/>
      <c r="B2859" s="41"/>
      <c r="C2859" s="41"/>
      <c r="D2859" s="41"/>
      <c r="E2859" s="41"/>
      <c r="F2859" s="41"/>
      <c r="G2859" s="53"/>
      <c r="H2859" s="53"/>
      <c r="I2859" s="41"/>
      <c r="J2859" s="41"/>
      <c r="K2859" s="41"/>
      <c r="L2859" s="41"/>
      <c r="M2859" s="41"/>
      <c r="N2859" s="41"/>
      <c r="O2859" s="41"/>
      <c r="P2859" s="41"/>
      <c r="Q2859" s="41"/>
      <c r="R2859" s="41"/>
      <c r="S2859" s="41"/>
      <c r="T2859" s="41"/>
      <c r="U2859" s="44"/>
      <c r="V2859" s="40"/>
      <c r="W2859" s="40"/>
      <c r="X2859" s="40"/>
      <c r="Y2859" s="46"/>
      <c r="Z2859" s="40"/>
    </row>
    <row r="2860" customFormat="false" ht="15" hidden="false" customHeight="false" outlineLevel="0" collapsed="false">
      <c r="A2860" s="40"/>
      <c r="B2860" s="41"/>
      <c r="C2860" s="41"/>
      <c r="D2860" s="41"/>
      <c r="E2860" s="41"/>
      <c r="F2860" s="41"/>
      <c r="G2860" s="53"/>
      <c r="H2860" s="53"/>
      <c r="I2860" s="41"/>
      <c r="J2860" s="41"/>
      <c r="K2860" s="41"/>
      <c r="L2860" s="41"/>
      <c r="M2860" s="41"/>
      <c r="N2860" s="41"/>
      <c r="O2860" s="41"/>
      <c r="P2860" s="41"/>
      <c r="Q2860" s="41"/>
      <c r="R2860" s="41"/>
      <c r="S2860" s="41"/>
      <c r="T2860" s="41"/>
      <c r="U2860" s="44"/>
      <c r="V2860" s="40"/>
      <c r="W2860" s="40"/>
      <c r="X2860" s="40"/>
      <c r="Y2860" s="46"/>
      <c r="Z2860" s="40"/>
    </row>
    <row r="2861" customFormat="false" ht="15" hidden="false" customHeight="false" outlineLevel="0" collapsed="false">
      <c r="A2861" s="40"/>
      <c r="B2861" s="41"/>
      <c r="C2861" s="41"/>
      <c r="D2861" s="41"/>
      <c r="E2861" s="41"/>
      <c r="F2861" s="41"/>
      <c r="G2861" s="53"/>
      <c r="H2861" s="53"/>
      <c r="I2861" s="41"/>
      <c r="J2861" s="41"/>
      <c r="K2861" s="41"/>
      <c r="L2861" s="41"/>
      <c r="M2861" s="41"/>
      <c r="N2861" s="41"/>
      <c r="O2861" s="41"/>
      <c r="P2861" s="41"/>
      <c r="Q2861" s="41"/>
      <c r="R2861" s="41"/>
      <c r="S2861" s="41"/>
      <c r="T2861" s="41"/>
      <c r="U2861" s="44"/>
      <c r="V2861" s="40"/>
      <c r="W2861" s="40"/>
      <c r="X2861" s="40"/>
      <c r="Y2861" s="46"/>
      <c r="Z2861" s="40"/>
    </row>
    <row r="2862" customFormat="false" ht="15" hidden="false" customHeight="false" outlineLevel="0" collapsed="false">
      <c r="A2862" s="40"/>
      <c r="B2862" s="41"/>
      <c r="C2862" s="41"/>
      <c r="D2862" s="41"/>
      <c r="E2862" s="41"/>
      <c r="F2862" s="41"/>
      <c r="G2862" s="53"/>
      <c r="H2862" s="53"/>
      <c r="I2862" s="41"/>
      <c r="J2862" s="41"/>
      <c r="K2862" s="41"/>
      <c r="L2862" s="41"/>
      <c r="M2862" s="41"/>
      <c r="N2862" s="41"/>
      <c r="O2862" s="41"/>
      <c r="P2862" s="41"/>
      <c r="Q2862" s="41"/>
      <c r="R2862" s="41"/>
      <c r="S2862" s="41"/>
      <c r="T2862" s="41"/>
      <c r="U2862" s="44"/>
      <c r="V2862" s="40"/>
      <c r="W2862" s="40"/>
      <c r="X2862" s="40"/>
      <c r="Y2862" s="46"/>
      <c r="Z2862" s="40"/>
    </row>
    <row r="2863" customFormat="false" ht="15" hidden="false" customHeight="false" outlineLevel="0" collapsed="false">
      <c r="A2863" s="40"/>
      <c r="B2863" s="41"/>
      <c r="C2863" s="41"/>
      <c r="D2863" s="41"/>
      <c r="E2863" s="41"/>
      <c r="F2863" s="41"/>
      <c r="G2863" s="53"/>
      <c r="H2863" s="53"/>
      <c r="I2863" s="41"/>
      <c r="J2863" s="41"/>
      <c r="K2863" s="41"/>
      <c r="L2863" s="41"/>
      <c r="M2863" s="41"/>
      <c r="N2863" s="41"/>
      <c r="O2863" s="41"/>
      <c r="P2863" s="41"/>
      <c r="Q2863" s="41"/>
      <c r="R2863" s="41"/>
      <c r="S2863" s="41"/>
      <c r="T2863" s="41"/>
      <c r="U2863" s="44"/>
      <c r="V2863" s="40"/>
      <c r="W2863" s="40"/>
      <c r="X2863" s="40"/>
      <c r="Y2863" s="46"/>
      <c r="Z2863" s="40"/>
    </row>
    <row r="2864" customFormat="false" ht="15" hidden="false" customHeight="false" outlineLevel="0" collapsed="false">
      <c r="A2864" s="40"/>
      <c r="B2864" s="41"/>
      <c r="C2864" s="41"/>
      <c r="D2864" s="41"/>
      <c r="E2864" s="41"/>
      <c r="F2864" s="41"/>
      <c r="G2864" s="53"/>
      <c r="H2864" s="53"/>
      <c r="I2864" s="41"/>
      <c r="J2864" s="41"/>
      <c r="K2864" s="41"/>
      <c r="L2864" s="41"/>
      <c r="M2864" s="41"/>
      <c r="N2864" s="41"/>
      <c r="O2864" s="41"/>
      <c r="P2864" s="41"/>
      <c r="Q2864" s="41"/>
      <c r="R2864" s="41"/>
      <c r="S2864" s="41"/>
      <c r="T2864" s="41"/>
      <c r="U2864" s="44"/>
      <c r="V2864" s="40"/>
      <c r="W2864" s="40"/>
      <c r="X2864" s="40"/>
      <c r="Y2864" s="46"/>
      <c r="Z2864" s="40"/>
    </row>
    <row r="2865" customFormat="false" ht="15" hidden="false" customHeight="false" outlineLevel="0" collapsed="false">
      <c r="A2865" s="40"/>
      <c r="B2865" s="41"/>
      <c r="C2865" s="41"/>
      <c r="D2865" s="41"/>
      <c r="E2865" s="41"/>
      <c r="F2865" s="41"/>
      <c r="G2865" s="53"/>
      <c r="H2865" s="53"/>
      <c r="I2865" s="41"/>
      <c r="J2865" s="41"/>
      <c r="K2865" s="41"/>
      <c r="L2865" s="41"/>
      <c r="M2865" s="41"/>
      <c r="N2865" s="41"/>
      <c r="O2865" s="41"/>
      <c r="P2865" s="41"/>
      <c r="Q2865" s="41"/>
      <c r="R2865" s="41"/>
      <c r="S2865" s="41"/>
      <c r="T2865" s="41"/>
      <c r="U2865" s="44"/>
      <c r="V2865" s="40"/>
      <c r="W2865" s="40"/>
      <c r="X2865" s="40"/>
      <c r="Y2865" s="46"/>
      <c r="Z2865" s="40"/>
    </row>
    <row r="2866" customFormat="false" ht="15" hidden="false" customHeight="false" outlineLevel="0" collapsed="false">
      <c r="A2866" s="40"/>
      <c r="B2866" s="41"/>
      <c r="C2866" s="41"/>
      <c r="D2866" s="41"/>
      <c r="E2866" s="41"/>
      <c r="F2866" s="41"/>
      <c r="G2866" s="53"/>
      <c r="H2866" s="53"/>
      <c r="I2866" s="41"/>
      <c r="J2866" s="41"/>
      <c r="K2866" s="41"/>
      <c r="L2866" s="41"/>
      <c r="M2866" s="41"/>
      <c r="N2866" s="41"/>
      <c r="O2866" s="41"/>
      <c r="P2866" s="41"/>
      <c r="Q2866" s="41"/>
      <c r="R2866" s="41"/>
      <c r="S2866" s="41"/>
      <c r="T2866" s="41"/>
      <c r="U2866" s="44"/>
      <c r="V2866" s="40"/>
      <c r="W2866" s="40"/>
      <c r="X2866" s="40"/>
      <c r="Y2866" s="46"/>
      <c r="Z2866" s="40"/>
    </row>
    <row r="2867" customFormat="false" ht="15" hidden="false" customHeight="false" outlineLevel="0" collapsed="false">
      <c r="A2867" s="40"/>
      <c r="B2867" s="41"/>
      <c r="C2867" s="41"/>
      <c r="D2867" s="41"/>
      <c r="E2867" s="41"/>
      <c r="F2867" s="41"/>
      <c r="G2867" s="53"/>
      <c r="H2867" s="53"/>
      <c r="I2867" s="41"/>
      <c r="J2867" s="41"/>
      <c r="K2867" s="41"/>
      <c r="L2867" s="41"/>
      <c r="M2867" s="41"/>
      <c r="N2867" s="41"/>
      <c r="O2867" s="41"/>
      <c r="P2867" s="41"/>
      <c r="Q2867" s="41"/>
      <c r="R2867" s="41"/>
      <c r="S2867" s="41"/>
      <c r="T2867" s="41"/>
      <c r="U2867" s="44"/>
      <c r="V2867" s="40"/>
      <c r="W2867" s="40"/>
      <c r="X2867" s="40"/>
      <c r="Y2867" s="46"/>
      <c r="Z2867" s="40"/>
    </row>
    <row r="2868" customFormat="false" ht="15" hidden="false" customHeight="false" outlineLevel="0" collapsed="false">
      <c r="A2868" s="40"/>
      <c r="B2868" s="41"/>
      <c r="C2868" s="41"/>
      <c r="D2868" s="41"/>
      <c r="E2868" s="41"/>
      <c r="F2868" s="41"/>
      <c r="G2868" s="53"/>
      <c r="H2868" s="53"/>
      <c r="I2868" s="41"/>
      <c r="J2868" s="41"/>
      <c r="K2868" s="41"/>
      <c r="L2868" s="41"/>
      <c r="M2868" s="41"/>
      <c r="N2868" s="41"/>
      <c r="O2868" s="41"/>
      <c r="P2868" s="41"/>
      <c r="Q2868" s="41"/>
      <c r="R2868" s="41"/>
      <c r="S2868" s="41"/>
      <c r="T2868" s="41"/>
      <c r="U2868" s="44"/>
      <c r="V2868" s="40"/>
      <c r="W2868" s="40"/>
      <c r="X2868" s="40"/>
      <c r="Y2868" s="46"/>
      <c r="Z2868" s="40"/>
    </row>
    <row r="2869" customFormat="false" ht="15" hidden="false" customHeight="false" outlineLevel="0" collapsed="false">
      <c r="A2869" s="40"/>
      <c r="B2869" s="41"/>
      <c r="C2869" s="41"/>
      <c r="D2869" s="41"/>
      <c r="E2869" s="41"/>
      <c r="F2869" s="41"/>
      <c r="G2869" s="53"/>
      <c r="H2869" s="53"/>
      <c r="I2869" s="41"/>
      <c r="J2869" s="41"/>
      <c r="K2869" s="41"/>
      <c r="L2869" s="41"/>
      <c r="M2869" s="41"/>
      <c r="N2869" s="41"/>
      <c r="O2869" s="41"/>
      <c r="P2869" s="41"/>
      <c r="Q2869" s="41"/>
      <c r="R2869" s="41"/>
      <c r="S2869" s="41"/>
      <c r="T2869" s="41"/>
      <c r="U2869" s="44"/>
      <c r="V2869" s="40"/>
      <c r="W2869" s="40"/>
      <c r="X2869" s="40"/>
      <c r="Y2869" s="46"/>
      <c r="Z2869" s="40"/>
    </row>
    <row r="2870" customFormat="false" ht="15" hidden="false" customHeight="false" outlineLevel="0" collapsed="false">
      <c r="A2870" s="40"/>
      <c r="B2870" s="41"/>
      <c r="C2870" s="41"/>
      <c r="D2870" s="41"/>
      <c r="E2870" s="41"/>
      <c r="F2870" s="41"/>
      <c r="G2870" s="53"/>
      <c r="H2870" s="53"/>
      <c r="I2870" s="41"/>
      <c r="J2870" s="41"/>
      <c r="K2870" s="41"/>
      <c r="L2870" s="41"/>
      <c r="M2870" s="41"/>
      <c r="N2870" s="41"/>
      <c r="O2870" s="41"/>
      <c r="P2870" s="41"/>
      <c r="Q2870" s="41"/>
      <c r="R2870" s="41"/>
      <c r="S2870" s="41"/>
      <c r="T2870" s="41"/>
      <c r="U2870" s="44"/>
      <c r="V2870" s="40"/>
      <c r="W2870" s="40"/>
      <c r="X2870" s="40"/>
      <c r="Y2870" s="46"/>
      <c r="Z2870" s="40"/>
    </row>
    <row r="2871" customFormat="false" ht="15" hidden="false" customHeight="false" outlineLevel="0" collapsed="false">
      <c r="A2871" s="40"/>
      <c r="B2871" s="41"/>
      <c r="C2871" s="41"/>
      <c r="D2871" s="41"/>
      <c r="E2871" s="41"/>
      <c r="F2871" s="41"/>
      <c r="G2871" s="53"/>
      <c r="H2871" s="53"/>
      <c r="I2871" s="41"/>
      <c r="J2871" s="41"/>
      <c r="K2871" s="41"/>
      <c r="L2871" s="41"/>
      <c r="M2871" s="41"/>
      <c r="N2871" s="41"/>
      <c r="O2871" s="41"/>
      <c r="P2871" s="41"/>
      <c r="Q2871" s="41"/>
      <c r="R2871" s="41"/>
      <c r="S2871" s="41"/>
      <c r="T2871" s="41"/>
      <c r="U2871" s="44"/>
      <c r="V2871" s="40"/>
      <c r="W2871" s="40"/>
      <c r="X2871" s="40"/>
      <c r="Y2871" s="46"/>
      <c r="Z2871" s="40"/>
    </row>
    <row r="2872" customFormat="false" ht="15" hidden="false" customHeight="false" outlineLevel="0" collapsed="false">
      <c r="A2872" s="40"/>
      <c r="B2872" s="41"/>
      <c r="C2872" s="41"/>
      <c r="D2872" s="41"/>
      <c r="E2872" s="41"/>
      <c r="F2872" s="41"/>
      <c r="G2872" s="53"/>
      <c r="H2872" s="53"/>
      <c r="I2872" s="41"/>
      <c r="J2872" s="41"/>
      <c r="K2872" s="41"/>
      <c r="L2872" s="41"/>
      <c r="M2872" s="41"/>
      <c r="N2872" s="41"/>
      <c r="O2872" s="41"/>
      <c r="P2872" s="41"/>
      <c r="Q2872" s="41"/>
      <c r="R2872" s="41"/>
      <c r="S2872" s="41"/>
      <c r="T2872" s="41"/>
      <c r="U2872" s="44"/>
      <c r="V2872" s="40"/>
      <c r="W2872" s="40"/>
      <c r="X2872" s="40"/>
      <c r="Y2872" s="46"/>
      <c r="Z2872" s="40"/>
    </row>
    <row r="2873" customFormat="false" ht="15" hidden="false" customHeight="false" outlineLevel="0" collapsed="false">
      <c r="A2873" s="40"/>
      <c r="B2873" s="41"/>
      <c r="C2873" s="41"/>
      <c r="D2873" s="41"/>
      <c r="E2873" s="41"/>
      <c r="F2873" s="41"/>
      <c r="G2873" s="53"/>
      <c r="H2873" s="53"/>
      <c r="I2873" s="41"/>
      <c r="J2873" s="41"/>
      <c r="K2873" s="41"/>
      <c r="L2873" s="41"/>
      <c r="M2873" s="41"/>
      <c r="N2873" s="41"/>
      <c r="O2873" s="41"/>
      <c r="P2873" s="41"/>
      <c r="Q2873" s="41"/>
      <c r="R2873" s="41"/>
      <c r="S2873" s="41"/>
      <c r="T2873" s="41"/>
      <c r="U2873" s="44"/>
      <c r="V2873" s="40"/>
      <c r="W2873" s="40"/>
      <c r="X2873" s="40"/>
      <c r="Y2873" s="46"/>
      <c r="Z2873" s="40"/>
    </row>
    <row r="2874" customFormat="false" ht="15" hidden="false" customHeight="false" outlineLevel="0" collapsed="false">
      <c r="A2874" s="40"/>
      <c r="B2874" s="41"/>
      <c r="C2874" s="41"/>
      <c r="D2874" s="41"/>
      <c r="E2874" s="41"/>
      <c r="F2874" s="41"/>
      <c r="G2874" s="53"/>
      <c r="H2874" s="53"/>
      <c r="I2874" s="41"/>
      <c r="J2874" s="41"/>
      <c r="K2874" s="41"/>
      <c r="L2874" s="41"/>
      <c r="M2874" s="41"/>
      <c r="N2874" s="41"/>
      <c r="O2874" s="41"/>
      <c r="P2874" s="41"/>
      <c r="Q2874" s="41"/>
      <c r="R2874" s="41"/>
      <c r="S2874" s="41"/>
      <c r="T2874" s="41"/>
      <c r="U2874" s="44"/>
      <c r="V2874" s="40"/>
      <c r="W2874" s="40"/>
      <c r="X2874" s="40"/>
      <c r="Y2874" s="46"/>
      <c r="Z2874" s="40"/>
    </row>
    <row r="2875" customFormat="false" ht="15" hidden="false" customHeight="false" outlineLevel="0" collapsed="false">
      <c r="A2875" s="40"/>
      <c r="B2875" s="41"/>
      <c r="C2875" s="41"/>
      <c r="D2875" s="41"/>
      <c r="E2875" s="41"/>
      <c r="F2875" s="41"/>
      <c r="G2875" s="53"/>
      <c r="H2875" s="53"/>
      <c r="I2875" s="41"/>
      <c r="J2875" s="41"/>
      <c r="K2875" s="41"/>
      <c r="L2875" s="41"/>
      <c r="M2875" s="41"/>
      <c r="N2875" s="41"/>
      <c r="O2875" s="41"/>
      <c r="P2875" s="41"/>
      <c r="Q2875" s="41"/>
      <c r="R2875" s="41"/>
      <c r="S2875" s="41"/>
      <c r="T2875" s="41"/>
      <c r="U2875" s="44"/>
      <c r="V2875" s="40"/>
      <c r="W2875" s="40"/>
      <c r="X2875" s="40"/>
      <c r="Y2875" s="46"/>
      <c r="Z2875" s="40"/>
    </row>
    <row r="2876" customFormat="false" ht="15" hidden="false" customHeight="false" outlineLevel="0" collapsed="false">
      <c r="A2876" s="40"/>
      <c r="B2876" s="41"/>
      <c r="C2876" s="41"/>
      <c r="D2876" s="41"/>
      <c r="E2876" s="41"/>
      <c r="F2876" s="41"/>
      <c r="G2876" s="53"/>
      <c r="H2876" s="53"/>
      <c r="I2876" s="41"/>
      <c r="J2876" s="41"/>
      <c r="K2876" s="41"/>
      <c r="L2876" s="41"/>
      <c r="M2876" s="41"/>
      <c r="N2876" s="41"/>
      <c r="O2876" s="41"/>
      <c r="P2876" s="41"/>
      <c r="Q2876" s="41"/>
      <c r="R2876" s="41"/>
      <c r="S2876" s="41"/>
      <c r="T2876" s="41"/>
      <c r="U2876" s="44"/>
      <c r="V2876" s="40"/>
      <c r="W2876" s="40"/>
      <c r="X2876" s="40"/>
      <c r="Y2876" s="46"/>
      <c r="Z2876" s="40"/>
    </row>
    <row r="2877" customFormat="false" ht="15" hidden="false" customHeight="false" outlineLevel="0" collapsed="false">
      <c r="A2877" s="40"/>
      <c r="B2877" s="41"/>
      <c r="C2877" s="41"/>
      <c r="D2877" s="41"/>
      <c r="E2877" s="41"/>
      <c r="F2877" s="41"/>
      <c r="G2877" s="53"/>
      <c r="H2877" s="53"/>
      <c r="I2877" s="41"/>
      <c r="J2877" s="41"/>
      <c r="K2877" s="41"/>
      <c r="L2877" s="41"/>
      <c r="M2877" s="41"/>
      <c r="N2877" s="41"/>
      <c r="O2877" s="41"/>
      <c r="P2877" s="41"/>
      <c r="Q2877" s="41"/>
      <c r="R2877" s="41"/>
      <c r="S2877" s="41"/>
      <c r="T2877" s="41"/>
      <c r="U2877" s="44"/>
      <c r="V2877" s="40"/>
      <c r="W2877" s="40"/>
      <c r="X2877" s="40"/>
      <c r="Y2877" s="46"/>
      <c r="Z2877" s="40"/>
    </row>
    <row r="2878" customFormat="false" ht="15" hidden="false" customHeight="false" outlineLevel="0" collapsed="false">
      <c r="A2878" s="40"/>
      <c r="B2878" s="41"/>
      <c r="C2878" s="41"/>
      <c r="D2878" s="41"/>
      <c r="E2878" s="41"/>
      <c r="F2878" s="41"/>
      <c r="G2878" s="53"/>
      <c r="H2878" s="53"/>
      <c r="I2878" s="41"/>
      <c r="J2878" s="41"/>
      <c r="K2878" s="41"/>
      <c r="L2878" s="41"/>
      <c r="M2878" s="41"/>
      <c r="N2878" s="41"/>
      <c r="O2878" s="41"/>
      <c r="P2878" s="41"/>
      <c r="Q2878" s="41"/>
      <c r="R2878" s="41"/>
      <c r="S2878" s="41"/>
      <c r="T2878" s="41"/>
      <c r="U2878" s="44"/>
      <c r="V2878" s="40"/>
      <c r="W2878" s="40"/>
      <c r="X2878" s="40"/>
      <c r="Y2878" s="46"/>
      <c r="Z2878" s="40"/>
    </row>
    <row r="2879" customFormat="false" ht="15" hidden="false" customHeight="false" outlineLevel="0" collapsed="false">
      <c r="A2879" s="40"/>
      <c r="B2879" s="41"/>
      <c r="C2879" s="41"/>
      <c r="D2879" s="41"/>
      <c r="E2879" s="41"/>
      <c r="F2879" s="41"/>
      <c r="G2879" s="53"/>
      <c r="H2879" s="53"/>
      <c r="I2879" s="41"/>
      <c r="J2879" s="41"/>
      <c r="K2879" s="41"/>
      <c r="L2879" s="41"/>
      <c r="M2879" s="41"/>
      <c r="N2879" s="41"/>
      <c r="O2879" s="41"/>
      <c r="P2879" s="41"/>
      <c r="Q2879" s="41"/>
      <c r="R2879" s="41"/>
      <c r="S2879" s="41"/>
      <c r="T2879" s="41"/>
      <c r="U2879" s="44"/>
      <c r="V2879" s="40"/>
      <c r="W2879" s="40"/>
      <c r="X2879" s="40"/>
      <c r="Y2879" s="46"/>
      <c r="Z2879" s="40"/>
    </row>
    <row r="2880" customFormat="false" ht="15" hidden="false" customHeight="false" outlineLevel="0" collapsed="false">
      <c r="A2880" s="40"/>
      <c r="B2880" s="41"/>
      <c r="C2880" s="41"/>
      <c r="D2880" s="41"/>
      <c r="E2880" s="41"/>
      <c r="F2880" s="41"/>
      <c r="G2880" s="53"/>
      <c r="H2880" s="53"/>
      <c r="I2880" s="41"/>
      <c r="J2880" s="41"/>
      <c r="K2880" s="41"/>
      <c r="L2880" s="41"/>
      <c r="M2880" s="41"/>
      <c r="N2880" s="41"/>
      <c r="O2880" s="41"/>
      <c r="P2880" s="41"/>
      <c r="Q2880" s="41"/>
      <c r="R2880" s="41"/>
      <c r="S2880" s="41"/>
      <c r="T2880" s="41"/>
      <c r="U2880" s="44"/>
      <c r="V2880" s="40"/>
      <c r="W2880" s="40"/>
      <c r="X2880" s="40"/>
      <c r="Y2880" s="46"/>
      <c r="Z2880" s="40"/>
    </row>
    <row r="2881" customFormat="false" ht="15" hidden="false" customHeight="false" outlineLevel="0" collapsed="false">
      <c r="A2881" s="40"/>
      <c r="B2881" s="41"/>
      <c r="C2881" s="41"/>
      <c r="D2881" s="41"/>
      <c r="E2881" s="41"/>
      <c r="F2881" s="41"/>
      <c r="G2881" s="53"/>
      <c r="H2881" s="53"/>
      <c r="I2881" s="41"/>
      <c r="J2881" s="41"/>
      <c r="K2881" s="41"/>
      <c r="L2881" s="41"/>
      <c r="M2881" s="41"/>
      <c r="N2881" s="41"/>
      <c r="O2881" s="41"/>
      <c r="P2881" s="41"/>
      <c r="Q2881" s="41"/>
      <c r="R2881" s="41"/>
      <c r="S2881" s="41"/>
      <c r="T2881" s="41"/>
      <c r="U2881" s="44"/>
      <c r="V2881" s="40"/>
      <c r="W2881" s="40"/>
      <c r="X2881" s="40"/>
      <c r="Y2881" s="46"/>
      <c r="Z2881" s="40"/>
    </row>
    <row r="2882" customFormat="false" ht="15" hidden="false" customHeight="false" outlineLevel="0" collapsed="false">
      <c r="A2882" s="40"/>
      <c r="B2882" s="41"/>
      <c r="C2882" s="41"/>
      <c r="D2882" s="41"/>
      <c r="E2882" s="41"/>
      <c r="F2882" s="41"/>
      <c r="G2882" s="53"/>
      <c r="H2882" s="53"/>
      <c r="I2882" s="41"/>
      <c r="J2882" s="41"/>
      <c r="K2882" s="41"/>
      <c r="L2882" s="41"/>
      <c r="M2882" s="41"/>
      <c r="N2882" s="41"/>
      <c r="O2882" s="41"/>
      <c r="P2882" s="41"/>
      <c r="Q2882" s="41"/>
      <c r="R2882" s="41"/>
      <c r="S2882" s="41"/>
      <c r="T2882" s="41"/>
      <c r="U2882" s="44"/>
      <c r="V2882" s="40"/>
      <c r="W2882" s="40"/>
      <c r="X2882" s="40"/>
      <c r="Y2882" s="46"/>
      <c r="Z2882" s="40"/>
    </row>
    <row r="2883" customFormat="false" ht="15" hidden="false" customHeight="false" outlineLevel="0" collapsed="false">
      <c r="A2883" s="40"/>
      <c r="B2883" s="41"/>
      <c r="C2883" s="41"/>
      <c r="D2883" s="41"/>
      <c r="E2883" s="41"/>
      <c r="F2883" s="41"/>
      <c r="G2883" s="53"/>
      <c r="H2883" s="53"/>
      <c r="I2883" s="41"/>
      <c r="J2883" s="41"/>
      <c r="K2883" s="41"/>
      <c r="L2883" s="41"/>
      <c r="M2883" s="41"/>
      <c r="N2883" s="41"/>
      <c r="O2883" s="41"/>
      <c r="P2883" s="41"/>
      <c r="Q2883" s="41"/>
      <c r="R2883" s="41"/>
      <c r="S2883" s="41"/>
      <c r="T2883" s="41"/>
      <c r="U2883" s="44"/>
      <c r="V2883" s="40"/>
      <c r="W2883" s="40"/>
      <c r="X2883" s="40"/>
      <c r="Y2883" s="46"/>
      <c r="Z2883" s="40"/>
    </row>
    <row r="2884" customFormat="false" ht="15" hidden="false" customHeight="false" outlineLevel="0" collapsed="false">
      <c r="A2884" s="40"/>
      <c r="B2884" s="41"/>
      <c r="C2884" s="41"/>
      <c r="D2884" s="41"/>
      <c r="E2884" s="41"/>
      <c r="F2884" s="41"/>
      <c r="G2884" s="53"/>
      <c r="H2884" s="53"/>
      <c r="I2884" s="41"/>
      <c r="J2884" s="41"/>
      <c r="K2884" s="41"/>
      <c r="L2884" s="41"/>
      <c r="M2884" s="41"/>
      <c r="N2884" s="41"/>
      <c r="O2884" s="41"/>
      <c r="P2884" s="41"/>
      <c r="Q2884" s="41"/>
      <c r="R2884" s="41"/>
      <c r="S2884" s="41"/>
      <c r="T2884" s="41"/>
      <c r="U2884" s="44"/>
      <c r="V2884" s="40"/>
      <c r="W2884" s="40"/>
      <c r="X2884" s="40"/>
      <c r="Y2884" s="46"/>
      <c r="Z2884" s="40"/>
    </row>
    <row r="2885" customFormat="false" ht="15" hidden="false" customHeight="false" outlineLevel="0" collapsed="false">
      <c r="A2885" s="40"/>
      <c r="B2885" s="41"/>
      <c r="C2885" s="41"/>
      <c r="D2885" s="41"/>
      <c r="E2885" s="41"/>
      <c r="F2885" s="41"/>
      <c r="G2885" s="53"/>
      <c r="H2885" s="53"/>
      <c r="I2885" s="41"/>
      <c r="J2885" s="41"/>
      <c r="K2885" s="41"/>
      <c r="L2885" s="41"/>
      <c r="M2885" s="41"/>
      <c r="N2885" s="41"/>
      <c r="O2885" s="41"/>
      <c r="P2885" s="41"/>
      <c r="Q2885" s="41"/>
      <c r="R2885" s="41"/>
      <c r="S2885" s="41"/>
      <c r="T2885" s="41"/>
      <c r="U2885" s="44"/>
      <c r="V2885" s="40"/>
      <c r="W2885" s="40"/>
      <c r="X2885" s="40"/>
      <c r="Y2885" s="46"/>
      <c r="Z2885" s="40"/>
    </row>
    <row r="2886" customFormat="false" ht="15" hidden="false" customHeight="false" outlineLevel="0" collapsed="false">
      <c r="A2886" s="40"/>
      <c r="B2886" s="41"/>
      <c r="C2886" s="41"/>
      <c r="D2886" s="41"/>
      <c r="E2886" s="41"/>
      <c r="F2886" s="41"/>
      <c r="G2886" s="53"/>
      <c r="H2886" s="53"/>
      <c r="I2886" s="41"/>
      <c r="J2886" s="41"/>
      <c r="K2886" s="41"/>
      <c r="L2886" s="41"/>
      <c r="M2886" s="41"/>
      <c r="N2886" s="41"/>
      <c r="O2886" s="41"/>
      <c r="P2886" s="41"/>
      <c r="Q2886" s="41"/>
      <c r="R2886" s="41"/>
      <c r="S2886" s="41"/>
      <c r="T2886" s="41"/>
      <c r="U2886" s="44"/>
      <c r="V2886" s="40"/>
      <c r="W2886" s="40"/>
      <c r="X2886" s="40"/>
      <c r="Y2886" s="46"/>
      <c r="Z2886" s="40"/>
    </row>
    <row r="2887" customFormat="false" ht="15" hidden="false" customHeight="false" outlineLevel="0" collapsed="false">
      <c r="A2887" s="40"/>
      <c r="B2887" s="41"/>
      <c r="C2887" s="41"/>
      <c r="D2887" s="41"/>
      <c r="E2887" s="41"/>
      <c r="F2887" s="41"/>
      <c r="G2887" s="53"/>
      <c r="H2887" s="53"/>
      <c r="I2887" s="41"/>
      <c r="J2887" s="41"/>
      <c r="K2887" s="41"/>
      <c r="L2887" s="41"/>
      <c r="M2887" s="41"/>
      <c r="N2887" s="41"/>
      <c r="O2887" s="41"/>
      <c r="P2887" s="41"/>
      <c r="Q2887" s="41"/>
      <c r="R2887" s="41"/>
      <c r="S2887" s="41"/>
      <c r="T2887" s="41"/>
      <c r="U2887" s="44"/>
      <c r="V2887" s="40"/>
      <c r="W2887" s="40"/>
      <c r="X2887" s="40"/>
      <c r="Y2887" s="46"/>
      <c r="Z2887" s="40"/>
    </row>
    <row r="2888" customFormat="false" ht="15" hidden="false" customHeight="false" outlineLevel="0" collapsed="false">
      <c r="A2888" s="40"/>
      <c r="B2888" s="41"/>
      <c r="C2888" s="41"/>
      <c r="D2888" s="41"/>
      <c r="E2888" s="41"/>
      <c r="F2888" s="41"/>
      <c r="G2888" s="53"/>
      <c r="H2888" s="53"/>
      <c r="I2888" s="41"/>
      <c r="J2888" s="41"/>
      <c r="K2888" s="41"/>
      <c r="L2888" s="41"/>
      <c r="M2888" s="41"/>
      <c r="N2888" s="41"/>
      <c r="O2888" s="41"/>
      <c r="P2888" s="41"/>
      <c r="Q2888" s="41"/>
      <c r="R2888" s="41"/>
      <c r="S2888" s="41"/>
      <c r="T2888" s="41"/>
      <c r="U2888" s="44"/>
      <c r="V2888" s="40"/>
      <c r="W2888" s="40"/>
      <c r="X2888" s="40"/>
      <c r="Y2888" s="46"/>
      <c r="Z2888" s="40"/>
    </row>
    <row r="2889" customFormat="false" ht="15" hidden="false" customHeight="false" outlineLevel="0" collapsed="false">
      <c r="A2889" s="40"/>
      <c r="B2889" s="41"/>
      <c r="C2889" s="41"/>
      <c r="D2889" s="41"/>
      <c r="E2889" s="41"/>
      <c r="F2889" s="41"/>
      <c r="G2889" s="53"/>
      <c r="H2889" s="53"/>
      <c r="I2889" s="41"/>
      <c r="J2889" s="41"/>
      <c r="K2889" s="41"/>
      <c r="L2889" s="41"/>
      <c r="M2889" s="41"/>
      <c r="N2889" s="41"/>
      <c r="O2889" s="41"/>
      <c r="P2889" s="41"/>
      <c r="Q2889" s="41"/>
      <c r="R2889" s="41"/>
      <c r="S2889" s="41"/>
      <c r="T2889" s="41"/>
      <c r="U2889" s="44"/>
      <c r="V2889" s="40"/>
      <c r="W2889" s="40"/>
      <c r="X2889" s="40"/>
      <c r="Y2889" s="46"/>
      <c r="Z2889" s="40"/>
    </row>
    <row r="2890" customFormat="false" ht="15" hidden="false" customHeight="false" outlineLevel="0" collapsed="false">
      <c r="A2890" s="40"/>
      <c r="B2890" s="41"/>
      <c r="C2890" s="41"/>
      <c r="D2890" s="41"/>
      <c r="E2890" s="41"/>
      <c r="F2890" s="41"/>
      <c r="G2890" s="53"/>
      <c r="H2890" s="53"/>
      <c r="I2890" s="41"/>
      <c r="J2890" s="41"/>
      <c r="K2890" s="41"/>
      <c r="L2890" s="41"/>
      <c r="M2890" s="41"/>
      <c r="N2890" s="41"/>
      <c r="O2890" s="41"/>
      <c r="P2890" s="41"/>
      <c r="Q2890" s="41"/>
      <c r="R2890" s="41"/>
      <c r="S2890" s="41"/>
      <c r="T2890" s="41"/>
      <c r="U2890" s="44"/>
      <c r="V2890" s="40"/>
      <c r="W2890" s="40"/>
      <c r="X2890" s="40"/>
      <c r="Y2890" s="46"/>
      <c r="Z2890" s="40"/>
    </row>
    <row r="2891" customFormat="false" ht="15" hidden="false" customHeight="false" outlineLevel="0" collapsed="false">
      <c r="A2891" s="40"/>
      <c r="B2891" s="41"/>
      <c r="C2891" s="41"/>
      <c r="D2891" s="41"/>
      <c r="E2891" s="41"/>
      <c r="F2891" s="41"/>
      <c r="G2891" s="53"/>
      <c r="H2891" s="53"/>
      <c r="I2891" s="41"/>
      <c r="J2891" s="41"/>
      <c r="K2891" s="41"/>
      <c r="L2891" s="41"/>
      <c r="M2891" s="41"/>
      <c r="N2891" s="41"/>
      <c r="O2891" s="41"/>
      <c r="P2891" s="41"/>
      <c r="Q2891" s="41"/>
      <c r="R2891" s="41"/>
      <c r="S2891" s="41"/>
      <c r="T2891" s="41"/>
      <c r="U2891" s="44"/>
      <c r="V2891" s="40"/>
      <c r="W2891" s="40"/>
      <c r="X2891" s="40"/>
      <c r="Y2891" s="46"/>
      <c r="Z2891" s="40"/>
    </row>
    <row r="2892" customFormat="false" ht="15" hidden="false" customHeight="false" outlineLevel="0" collapsed="false">
      <c r="A2892" s="40"/>
      <c r="B2892" s="41"/>
      <c r="C2892" s="41"/>
      <c r="D2892" s="41"/>
      <c r="E2892" s="41"/>
      <c r="F2892" s="41"/>
      <c r="G2892" s="53"/>
      <c r="H2892" s="53"/>
      <c r="I2892" s="41"/>
      <c r="J2892" s="41"/>
      <c r="K2892" s="41"/>
      <c r="L2892" s="41"/>
      <c r="M2892" s="41"/>
      <c r="N2892" s="41"/>
      <c r="O2892" s="41"/>
      <c r="P2892" s="41"/>
      <c r="Q2892" s="41"/>
      <c r="R2892" s="41"/>
      <c r="S2892" s="41"/>
      <c r="T2892" s="41"/>
      <c r="U2892" s="44"/>
      <c r="V2892" s="40"/>
      <c r="W2892" s="40"/>
      <c r="X2892" s="40"/>
      <c r="Y2892" s="46"/>
      <c r="Z2892" s="40"/>
    </row>
    <row r="2893" customFormat="false" ht="15" hidden="false" customHeight="false" outlineLevel="0" collapsed="false">
      <c r="A2893" s="40"/>
      <c r="B2893" s="41"/>
      <c r="C2893" s="41"/>
      <c r="D2893" s="41"/>
      <c r="E2893" s="41"/>
      <c r="F2893" s="41"/>
      <c r="G2893" s="53"/>
      <c r="H2893" s="53"/>
      <c r="I2893" s="41"/>
      <c r="J2893" s="41"/>
      <c r="K2893" s="41"/>
      <c r="L2893" s="41"/>
      <c r="M2893" s="41"/>
      <c r="N2893" s="41"/>
      <c r="O2893" s="41"/>
      <c r="P2893" s="41"/>
      <c r="Q2893" s="41"/>
      <c r="R2893" s="41"/>
      <c r="S2893" s="41"/>
      <c r="T2893" s="41"/>
      <c r="U2893" s="44"/>
      <c r="V2893" s="40"/>
      <c r="W2893" s="40"/>
      <c r="X2893" s="40"/>
      <c r="Y2893" s="46"/>
      <c r="Z2893" s="40"/>
    </row>
    <row r="2894" customFormat="false" ht="15" hidden="false" customHeight="false" outlineLevel="0" collapsed="false">
      <c r="A2894" s="40"/>
      <c r="B2894" s="41"/>
      <c r="C2894" s="41"/>
      <c r="D2894" s="41"/>
      <c r="E2894" s="41"/>
      <c r="F2894" s="41"/>
      <c r="G2894" s="53"/>
      <c r="H2894" s="53"/>
      <c r="I2894" s="41"/>
      <c r="J2894" s="41"/>
      <c r="K2894" s="41"/>
      <c r="L2894" s="41"/>
      <c r="M2894" s="41"/>
      <c r="N2894" s="41"/>
      <c r="O2894" s="41"/>
      <c r="P2894" s="41"/>
      <c r="Q2894" s="41"/>
      <c r="R2894" s="41"/>
      <c r="S2894" s="41"/>
      <c r="T2894" s="41"/>
      <c r="U2894" s="44"/>
      <c r="V2894" s="40"/>
      <c r="W2894" s="40"/>
      <c r="X2894" s="40"/>
      <c r="Y2894" s="46"/>
      <c r="Z2894" s="40"/>
    </row>
    <row r="2895" customFormat="false" ht="15" hidden="false" customHeight="false" outlineLevel="0" collapsed="false">
      <c r="A2895" s="40"/>
      <c r="B2895" s="41"/>
      <c r="C2895" s="41"/>
      <c r="D2895" s="41"/>
      <c r="E2895" s="41"/>
      <c r="F2895" s="41"/>
      <c r="G2895" s="53"/>
      <c r="H2895" s="53"/>
      <c r="I2895" s="41"/>
      <c r="J2895" s="41"/>
      <c r="K2895" s="41"/>
      <c r="L2895" s="41"/>
      <c r="M2895" s="41"/>
      <c r="N2895" s="41"/>
      <c r="O2895" s="41"/>
      <c r="P2895" s="41"/>
      <c r="Q2895" s="41"/>
      <c r="R2895" s="41"/>
      <c r="S2895" s="41"/>
      <c r="T2895" s="41"/>
      <c r="U2895" s="44"/>
      <c r="V2895" s="40"/>
      <c r="W2895" s="40"/>
      <c r="X2895" s="40"/>
      <c r="Y2895" s="46"/>
      <c r="Z2895" s="40"/>
    </row>
    <row r="2896" customFormat="false" ht="15" hidden="false" customHeight="false" outlineLevel="0" collapsed="false">
      <c r="A2896" s="40"/>
      <c r="B2896" s="41"/>
      <c r="C2896" s="41"/>
      <c r="D2896" s="41"/>
      <c r="E2896" s="41"/>
      <c r="F2896" s="41"/>
      <c r="G2896" s="53"/>
      <c r="H2896" s="53"/>
      <c r="I2896" s="41"/>
      <c r="J2896" s="41"/>
      <c r="K2896" s="41"/>
      <c r="L2896" s="41"/>
      <c r="M2896" s="41"/>
      <c r="N2896" s="41"/>
      <c r="O2896" s="41"/>
      <c r="P2896" s="41"/>
      <c r="Q2896" s="41"/>
      <c r="R2896" s="41"/>
      <c r="S2896" s="41"/>
      <c r="T2896" s="41"/>
      <c r="U2896" s="44"/>
      <c r="V2896" s="40"/>
      <c r="W2896" s="40"/>
      <c r="X2896" s="40"/>
      <c r="Y2896" s="46"/>
      <c r="Z2896" s="40"/>
    </row>
    <row r="2897" customFormat="false" ht="15" hidden="false" customHeight="false" outlineLevel="0" collapsed="false">
      <c r="A2897" s="40"/>
      <c r="B2897" s="41"/>
      <c r="C2897" s="41"/>
      <c r="D2897" s="41"/>
      <c r="E2897" s="41"/>
      <c r="F2897" s="41"/>
      <c r="G2897" s="53"/>
      <c r="H2897" s="53"/>
      <c r="I2897" s="41"/>
      <c r="J2897" s="41"/>
      <c r="K2897" s="41"/>
      <c r="L2897" s="41"/>
      <c r="M2897" s="41"/>
      <c r="N2897" s="41"/>
      <c r="O2897" s="41"/>
      <c r="P2897" s="41"/>
      <c r="Q2897" s="41"/>
      <c r="R2897" s="41"/>
      <c r="S2897" s="41"/>
      <c r="T2897" s="41"/>
      <c r="U2897" s="44"/>
      <c r="V2897" s="40"/>
      <c r="W2897" s="40"/>
      <c r="X2897" s="40"/>
      <c r="Y2897" s="46"/>
      <c r="Z2897" s="40"/>
    </row>
    <row r="2898" customFormat="false" ht="15" hidden="false" customHeight="false" outlineLevel="0" collapsed="false">
      <c r="A2898" s="40"/>
      <c r="B2898" s="41"/>
      <c r="C2898" s="41"/>
      <c r="D2898" s="41"/>
      <c r="E2898" s="41"/>
      <c r="F2898" s="41"/>
      <c r="G2898" s="53"/>
      <c r="H2898" s="53"/>
      <c r="I2898" s="41"/>
      <c r="J2898" s="41"/>
      <c r="K2898" s="41"/>
      <c r="L2898" s="41"/>
      <c r="M2898" s="41"/>
      <c r="N2898" s="41"/>
      <c r="O2898" s="41"/>
      <c r="P2898" s="41"/>
      <c r="Q2898" s="41"/>
      <c r="R2898" s="41"/>
      <c r="S2898" s="41"/>
      <c r="T2898" s="41"/>
      <c r="U2898" s="44"/>
      <c r="V2898" s="40"/>
      <c r="W2898" s="40"/>
      <c r="X2898" s="40"/>
      <c r="Y2898" s="46"/>
      <c r="Z2898" s="40"/>
    </row>
    <row r="2899" customFormat="false" ht="15" hidden="false" customHeight="false" outlineLevel="0" collapsed="false">
      <c r="A2899" s="40"/>
      <c r="B2899" s="41"/>
      <c r="C2899" s="41"/>
      <c r="D2899" s="41"/>
      <c r="E2899" s="41"/>
      <c r="F2899" s="41"/>
      <c r="G2899" s="53"/>
      <c r="H2899" s="53"/>
      <c r="I2899" s="41"/>
      <c r="J2899" s="41"/>
      <c r="K2899" s="41"/>
      <c r="L2899" s="41"/>
      <c r="M2899" s="41"/>
      <c r="N2899" s="41"/>
      <c r="O2899" s="41"/>
      <c r="P2899" s="41"/>
      <c r="Q2899" s="41"/>
      <c r="R2899" s="41"/>
      <c r="S2899" s="41"/>
      <c r="T2899" s="41"/>
      <c r="U2899" s="44"/>
      <c r="V2899" s="40"/>
      <c r="W2899" s="40"/>
      <c r="X2899" s="40"/>
      <c r="Y2899" s="46"/>
      <c r="Z2899" s="40"/>
    </row>
    <row r="2900" customFormat="false" ht="15" hidden="false" customHeight="false" outlineLevel="0" collapsed="false">
      <c r="A2900" s="40"/>
      <c r="B2900" s="41"/>
      <c r="C2900" s="41"/>
      <c r="D2900" s="41"/>
      <c r="E2900" s="41"/>
      <c r="F2900" s="41"/>
      <c r="G2900" s="53"/>
      <c r="H2900" s="53"/>
      <c r="I2900" s="41"/>
      <c r="J2900" s="41"/>
      <c r="K2900" s="41"/>
      <c r="L2900" s="41"/>
      <c r="M2900" s="41"/>
      <c r="N2900" s="41"/>
      <c r="O2900" s="41"/>
      <c r="P2900" s="41"/>
      <c r="Q2900" s="41"/>
      <c r="R2900" s="41"/>
      <c r="S2900" s="41"/>
      <c r="T2900" s="41"/>
      <c r="U2900" s="44"/>
      <c r="V2900" s="40"/>
      <c r="W2900" s="40"/>
      <c r="X2900" s="40"/>
      <c r="Y2900" s="46"/>
      <c r="Z2900" s="40"/>
    </row>
    <row r="2901" customFormat="false" ht="15" hidden="false" customHeight="false" outlineLevel="0" collapsed="false">
      <c r="A2901" s="40"/>
      <c r="B2901" s="41"/>
      <c r="C2901" s="41"/>
      <c r="D2901" s="41"/>
      <c r="E2901" s="41"/>
      <c r="F2901" s="41"/>
      <c r="G2901" s="53"/>
      <c r="H2901" s="53"/>
      <c r="I2901" s="41"/>
      <c r="J2901" s="41"/>
      <c r="K2901" s="41"/>
      <c r="L2901" s="41"/>
      <c r="M2901" s="41"/>
      <c r="N2901" s="41"/>
      <c r="O2901" s="41"/>
      <c r="P2901" s="41"/>
      <c r="Q2901" s="41"/>
      <c r="R2901" s="41"/>
      <c r="S2901" s="41"/>
      <c r="T2901" s="41"/>
      <c r="U2901" s="44"/>
      <c r="V2901" s="40"/>
      <c r="W2901" s="40"/>
      <c r="X2901" s="40"/>
      <c r="Y2901" s="46"/>
      <c r="Z2901" s="40"/>
    </row>
    <row r="2902" customFormat="false" ht="15" hidden="false" customHeight="false" outlineLevel="0" collapsed="false">
      <c r="A2902" s="40"/>
      <c r="B2902" s="41"/>
      <c r="C2902" s="41"/>
      <c r="D2902" s="41"/>
      <c r="E2902" s="41"/>
      <c r="F2902" s="41"/>
      <c r="G2902" s="53"/>
      <c r="H2902" s="53"/>
      <c r="I2902" s="41"/>
      <c r="J2902" s="41"/>
      <c r="K2902" s="41"/>
      <c r="L2902" s="41"/>
      <c r="M2902" s="41"/>
      <c r="N2902" s="41"/>
      <c r="O2902" s="41"/>
      <c r="P2902" s="41"/>
      <c r="Q2902" s="41"/>
      <c r="R2902" s="41"/>
      <c r="S2902" s="41"/>
      <c r="T2902" s="41"/>
      <c r="U2902" s="44"/>
      <c r="V2902" s="40"/>
      <c r="W2902" s="40"/>
      <c r="X2902" s="40"/>
      <c r="Y2902" s="46"/>
      <c r="Z2902" s="40"/>
    </row>
    <row r="2903" customFormat="false" ht="15" hidden="false" customHeight="false" outlineLevel="0" collapsed="false">
      <c r="A2903" s="40"/>
      <c r="B2903" s="41"/>
      <c r="C2903" s="41"/>
      <c r="D2903" s="41"/>
      <c r="E2903" s="41"/>
      <c r="F2903" s="41"/>
      <c r="G2903" s="53"/>
      <c r="H2903" s="53"/>
      <c r="I2903" s="41"/>
      <c r="J2903" s="41"/>
      <c r="K2903" s="41"/>
      <c r="L2903" s="41"/>
      <c r="M2903" s="41"/>
      <c r="N2903" s="41"/>
      <c r="O2903" s="41"/>
      <c r="P2903" s="41"/>
      <c r="Q2903" s="41"/>
      <c r="R2903" s="41"/>
      <c r="S2903" s="41"/>
      <c r="T2903" s="41"/>
      <c r="U2903" s="44"/>
      <c r="V2903" s="40"/>
      <c r="W2903" s="40"/>
      <c r="X2903" s="40"/>
      <c r="Y2903" s="46"/>
      <c r="Z2903" s="40"/>
    </row>
    <row r="2904" customFormat="false" ht="15" hidden="false" customHeight="false" outlineLevel="0" collapsed="false">
      <c r="A2904" s="40"/>
      <c r="B2904" s="41"/>
      <c r="C2904" s="41"/>
      <c r="D2904" s="41"/>
      <c r="E2904" s="41"/>
      <c r="F2904" s="41"/>
      <c r="G2904" s="53"/>
      <c r="H2904" s="53"/>
      <c r="I2904" s="41"/>
      <c r="J2904" s="41"/>
      <c r="K2904" s="41"/>
      <c r="L2904" s="41"/>
      <c r="M2904" s="41"/>
      <c r="N2904" s="41"/>
      <c r="O2904" s="41"/>
      <c r="P2904" s="41"/>
      <c r="Q2904" s="41"/>
      <c r="R2904" s="41"/>
      <c r="S2904" s="41"/>
      <c r="T2904" s="41"/>
      <c r="U2904" s="44"/>
      <c r="V2904" s="40"/>
      <c r="W2904" s="40"/>
      <c r="X2904" s="40"/>
      <c r="Y2904" s="46"/>
      <c r="Z2904" s="40"/>
    </row>
    <row r="2905" customFormat="false" ht="15" hidden="false" customHeight="false" outlineLevel="0" collapsed="false">
      <c r="A2905" s="40"/>
      <c r="B2905" s="41"/>
      <c r="C2905" s="41"/>
      <c r="D2905" s="41"/>
      <c r="E2905" s="41"/>
      <c r="F2905" s="41"/>
      <c r="G2905" s="53"/>
      <c r="H2905" s="53"/>
      <c r="I2905" s="41"/>
      <c r="J2905" s="41"/>
      <c r="K2905" s="41"/>
      <c r="L2905" s="41"/>
      <c r="M2905" s="41"/>
      <c r="N2905" s="41"/>
      <c r="O2905" s="41"/>
      <c r="P2905" s="41"/>
      <c r="Q2905" s="41"/>
      <c r="R2905" s="41"/>
      <c r="S2905" s="41"/>
      <c r="T2905" s="41"/>
      <c r="U2905" s="44"/>
      <c r="V2905" s="40"/>
      <c r="W2905" s="40"/>
      <c r="X2905" s="40"/>
      <c r="Y2905" s="46"/>
      <c r="Z2905" s="40"/>
    </row>
    <row r="2906" customFormat="false" ht="15" hidden="false" customHeight="false" outlineLevel="0" collapsed="false">
      <c r="A2906" s="40"/>
      <c r="B2906" s="41"/>
      <c r="C2906" s="41"/>
      <c r="D2906" s="41"/>
      <c r="E2906" s="41"/>
      <c r="F2906" s="41"/>
      <c r="G2906" s="53"/>
      <c r="H2906" s="53"/>
      <c r="I2906" s="41"/>
      <c r="J2906" s="41"/>
      <c r="K2906" s="41"/>
      <c r="L2906" s="41"/>
      <c r="M2906" s="41"/>
      <c r="N2906" s="41"/>
      <c r="O2906" s="41"/>
      <c r="P2906" s="41"/>
      <c r="Q2906" s="41"/>
      <c r="R2906" s="41"/>
      <c r="S2906" s="41"/>
      <c r="T2906" s="41"/>
      <c r="U2906" s="44"/>
      <c r="V2906" s="40"/>
      <c r="W2906" s="40"/>
      <c r="X2906" s="40"/>
      <c r="Y2906" s="46"/>
      <c r="Z2906" s="40"/>
    </row>
    <row r="2907" customFormat="false" ht="15" hidden="false" customHeight="false" outlineLevel="0" collapsed="false">
      <c r="A2907" s="40"/>
      <c r="B2907" s="41"/>
      <c r="C2907" s="41"/>
      <c r="D2907" s="41"/>
      <c r="E2907" s="41"/>
      <c r="F2907" s="41"/>
      <c r="G2907" s="53"/>
      <c r="H2907" s="53"/>
      <c r="I2907" s="41"/>
      <c r="J2907" s="41"/>
      <c r="K2907" s="41"/>
      <c r="L2907" s="41"/>
      <c r="M2907" s="41"/>
      <c r="N2907" s="41"/>
      <c r="O2907" s="41"/>
      <c r="P2907" s="41"/>
      <c r="Q2907" s="41"/>
      <c r="R2907" s="41"/>
      <c r="S2907" s="41"/>
      <c r="T2907" s="41"/>
      <c r="U2907" s="44"/>
      <c r="V2907" s="40"/>
      <c r="W2907" s="40"/>
      <c r="X2907" s="40"/>
      <c r="Y2907" s="46"/>
      <c r="Z2907" s="40"/>
    </row>
    <row r="2908" customFormat="false" ht="15" hidden="false" customHeight="false" outlineLevel="0" collapsed="false">
      <c r="A2908" s="40"/>
      <c r="B2908" s="41"/>
      <c r="C2908" s="41"/>
      <c r="D2908" s="41"/>
      <c r="E2908" s="41"/>
      <c r="F2908" s="41"/>
      <c r="G2908" s="53"/>
      <c r="H2908" s="53"/>
      <c r="I2908" s="41"/>
      <c r="J2908" s="41"/>
      <c r="K2908" s="41"/>
      <c r="L2908" s="41"/>
      <c r="M2908" s="41"/>
      <c r="N2908" s="41"/>
      <c r="O2908" s="41"/>
      <c r="P2908" s="41"/>
      <c r="Q2908" s="41"/>
      <c r="R2908" s="41"/>
      <c r="S2908" s="41"/>
      <c r="T2908" s="41"/>
      <c r="U2908" s="44"/>
      <c r="V2908" s="40"/>
      <c r="W2908" s="40"/>
      <c r="X2908" s="40"/>
      <c r="Y2908" s="46"/>
      <c r="Z2908" s="40"/>
    </row>
    <row r="2909" customFormat="false" ht="15" hidden="false" customHeight="false" outlineLevel="0" collapsed="false">
      <c r="A2909" s="40"/>
      <c r="B2909" s="41"/>
      <c r="C2909" s="41"/>
      <c r="D2909" s="41"/>
      <c r="E2909" s="41"/>
      <c r="F2909" s="41"/>
      <c r="G2909" s="53"/>
      <c r="H2909" s="53"/>
      <c r="I2909" s="41"/>
      <c r="J2909" s="41"/>
      <c r="K2909" s="41"/>
      <c r="L2909" s="41"/>
      <c r="M2909" s="41"/>
      <c r="N2909" s="41"/>
      <c r="O2909" s="41"/>
      <c r="P2909" s="41"/>
      <c r="Q2909" s="41"/>
      <c r="R2909" s="41"/>
      <c r="S2909" s="41"/>
      <c r="T2909" s="41"/>
      <c r="U2909" s="44"/>
      <c r="V2909" s="40"/>
      <c r="W2909" s="40"/>
      <c r="X2909" s="40"/>
      <c r="Y2909" s="46"/>
      <c r="Z2909" s="40"/>
    </row>
    <row r="2910" customFormat="false" ht="15" hidden="false" customHeight="false" outlineLevel="0" collapsed="false">
      <c r="A2910" s="40"/>
      <c r="B2910" s="41"/>
      <c r="C2910" s="41"/>
      <c r="D2910" s="41"/>
      <c r="E2910" s="41"/>
      <c r="F2910" s="41"/>
      <c r="G2910" s="53"/>
      <c r="H2910" s="53"/>
      <c r="I2910" s="41"/>
      <c r="J2910" s="41"/>
      <c r="K2910" s="41"/>
      <c r="L2910" s="41"/>
      <c r="M2910" s="41"/>
      <c r="N2910" s="41"/>
      <c r="O2910" s="41"/>
      <c r="P2910" s="41"/>
      <c r="Q2910" s="41"/>
      <c r="R2910" s="41"/>
      <c r="S2910" s="41"/>
      <c r="T2910" s="41"/>
      <c r="U2910" s="44"/>
      <c r="V2910" s="40"/>
      <c r="W2910" s="40"/>
      <c r="X2910" s="40"/>
      <c r="Y2910" s="46"/>
      <c r="Z2910" s="40"/>
    </row>
    <row r="2911" customFormat="false" ht="15" hidden="false" customHeight="false" outlineLevel="0" collapsed="false">
      <c r="A2911" s="40"/>
      <c r="B2911" s="41"/>
      <c r="C2911" s="41"/>
      <c r="D2911" s="41"/>
      <c r="E2911" s="41"/>
      <c r="F2911" s="41"/>
      <c r="G2911" s="53"/>
      <c r="H2911" s="53"/>
      <c r="I2911" s="41"/>
      <c r="J2911" s="41"/>
      <c r="K2911" s="41"/>
      <c r="L2911" s="41"/>
      <c r="M2911" s="41"/>
      <c r="N2911" s="41"/>
      <c r="O2911" s="41"/>
      <c r="P2911" s="41"/>
      <c r="Q2911" s="41"/>
      <c r="R2911" s="41"/>
      <c r="S2911" s="41"/>
      <c r="T2911" s="41"/>
      <c r="U2911" s="44"/>
      <c r="V2911" s="40"/>
      <c r="W2911" s="40"/>
      <c r="X2911" s="40"/>
      <c r="Y2911" s="46"/>
      <c r="Z2911" s="40"/>
    </row>
    <row r="2912" customFormat="false" ht="15" hidden="false" customHeight="false" outlineLevel="0" collapsed="false">
      <c r="A2912" s="40"/>
      <c r="B2912" s="41"/>
      <c r="C2912" s="41"/>
      <c r="D2912" s="41"/>
      <c r="E2912" s="41"/>
      <c r="F2912" s="41"/>
      <c r="G2912" s="53"/>
      <c r="H2912" s="53"/>
      <c r="I2912" s="41"/>
      <c r="J2912" s="41"/>
      <c r="K2912" s="41"/>
      <c r="L2912" s="41"/>
      <c r="M2912" s="41"/>
      <c r="N2912" s="41"/>
      <c r="O2912" s="41"/>
      <c r="P2912" s="41"/>
      <c r="Q2912" s="41"/>
      <c r="R2912" s="41"/>
      <c r="S2912" s="41"/>
      <c r="T2912" s="41"/>
      <c r="U2912" s="44"/>
      <c r="V2912" s="40"/>
      <c r="W2912" s="40"/>
      <c r="X2912" s="40"/>
      <c r="Y2912" s="46"/>
      <c r="Z2912" s="40"/>
    </row>
    <row r="2913" customFormat="false" ht="15" hidden="false" customHeight="false" outlineLevel="0" collapsed="false">
      <c r="A2913" s="40"/>
      <c r="B2913" s="41"/>
      <c r="C2913" s="41"/>
      <c r="D2913" s="41"/>
      <c r="E2913" s="41"/>
      <c r="F2913" s="41"/>
      <c r="G2913" s="53"/>
      <c r="H2913" s="53"/>
      <c r="I2913" s="41"/>
      <c r="J2913" s="41"/>
      <c r="K2913" s="41"/>
      <c r="L2913" s="41"/>
      <c r="M2913" s="41"/>
      <c r="N2913" s="41"/>
      <c r="O2913" s="41"/>
      <c r="P2913" s="41"/>
      <c r="Q2913" s="41"/>
      <c r="R2913" s="41"/>
      <c r="S2913" s="41"/>
      <c r="T2913" s="41"/>
      <c r="U2913" s="44"/>
      <c r="V2913" s="40"/>
      <c r="W2913" s="40"/>
      <c r="X2913" s="40"/>
      <c r="Y2913" s="46"/>
      <c r="Z2913" s="40"/>
    </row>
    <row r="2914" customFormat="false" ht="15" hidden="false" customHeight="false" outlineLevel="0" collapsed="false">
      <c r="A2914" s="40"/>
      <c r="B2914" s="41"/>
      <c r="C2914" s="41"/>
      <c r="D2914" s="41"/>
      <c r="E2914" s="41"/>
      <c r="F2914" s="41"/>
      <c r="G2914" s="53"/>
      <c r="H2914" s="53"/>
      <c r="I2914" s="41"/>
      <c r="J2914" s="41"/>
      <c r="K2914" s="41"/>
      <c r="L2914" s="41"/>
      <c r="M2914" s="41"/>
      <c r="N2914" s="41"/>
      <c r="O2914" s="41"/>
      <c r="P2914" s="41"/>
      <c r="Q2914" s="41"/>
      <c r="R2914" s="41"/>
      <c r="S2914" s="41"/>
      <c r="T2914" s="41"/>
      <c r="U2914" s="44"/>
      <c r="V2914" s="40"/>
      <c r="W2914" s="40"/>
      <c r="X2914" s="40"/>
      <c r="Y2914" s="46"/>
      <c r="Z2914" s="40"/>
    </row>
    <row r="2915" customFormat="false" ht="15" hidden="false" customHeight="false" outlineLevel="0" collapsed="false">
      <c r="A2915" s="40"/>
      <c r="B2915" s="41"/>
      <c r="C2915" s="41"/>
      <c r="D2915" s="41"/>
      <c r="E2915" s="41"/>
      <c r="F2915" s="41"/>
      <c r="G2915" s="53"/>
      <c r="H2915" s="53"/>
      <c r="I2915" s="41"/>
      <c r="J2915" s="41"/>
      <c r="K2915" s="41"/>
      <c r="L2915" s="41"/>
      <c r="M2915" s="41"/>
      <c r="N2915" s="41"/>
      <c r="O2915" s="41"/>
      <c r="P2915" s="41"/>
      <c r="Q2915" s="41"/>
      <c r="R2915" s="41"/>
      <c r="S2915" s="41"/>
      <c r="T2915" s="41"/>
      <c r="U2915" s="44"/>
      <c r="V2915" s="40"/>
      <c r="W2915" s="40"/>
      <c r="X2915" s="40"/>
      <c r="Y2915" s="46"/>
      <c r="Z2915" s="40"/>
    </row>
    <row r="2916" customFormat="false" ht="15" hidden="false" customHeight="false" outlineLevel="0" collapsed="false">
      <c r="A2916" s="40"/>
      <c r="B2916" s="41"/>
      <c r="C2916" s="41"/>
      <c r="D2916" s="41"/>
      <c r="E2916" s="41"/>
      <c r="F2916" s="41"/>
      <c r="G2916" s="53"/>
      <c r="H2916" s="53"/>
      <c r="I2916" s="41"/>
      <c r="J2916" s="41"/>
      <c r="K2916" s="41"/>
      <c r="L2916" s="41"/>
      <c r="M2916" s="41"/>
      <c r="N2916" s="41"/>
      <c r="O2916" s="41"/>
      <c r="P2916" s="41"/>
      <c r="Q2916" s="41"/>
      <c r="R2916" s="41"/>
      <c r="S2916" s="41"/>
      <c r="T2916" s="41"/>
      <c r="U2916" s="44"/>
      <c r="V2916" s="40"/>
      <c r="W2916" s="40"/>
      <c r="X2916" s="40"/>
      <c r="Y2916" s="46"/>
      <c r="Z2916" s="40"/>
    </row>
    <row r="2917" customFormat="false" ht="15" hidden="false" customHeight="false" outlineLevel="0" collapsed="false">
      <c r="A2917" s="40"/>
      <c r="B2917" s="41"/>
      <c r="C2917" s="41"/>
      <c r="D2917" s="41"/>
      <c r="E2917" s="41"/>
      <c r="F2917" s="41"/>
      <c r="G2917" s="53"/>
      <c r="H2917" s="53"/>
      <c r="I2917" s="41"/>
      <c r="J2917" s="41"/>
      <c r="K2917" s="41"/>
      <c r="L2917" s="41"/>
      <c r="M2917" s="41"/>
      <c r="N2917" s="41"/>
      <c r="O2917" s="41"/>
      <c r="P2917" s="41"/>
      <c r="Q2917" s="41"/>
      <c r="R2917" s="41"/>
      <c r="S2917" s="41"/>
      <c r="T2917" s="41"/>
      <c r="U2917" s="44"/>
      <c r="V2917" s="40"/>
      <c r="W2917" s="40"/>
      <c r="X2917" s="40"/>
      <c r="Y2917" s="46"/>
      <c r="Z2917" s="40"/>
    </row>
    <row r="2918" customFormat="false" ht="15" hidden="false" customHeight="false" outlineLevel="0" collapsed="false">
      <c r="A2918" s="40"/>
      <c r="B2918" s="41"/>
      <c r="C2918" s="41"/>
      <c r="D2918" s="41"/>
      <c r="E2918" s="41"/>
      <c r="F2918" s="41"/>
      <c r="G2918" s="53"/>
      <c r="H2918" s="53"/>
      <c r="I2918" s="41"/>
      <c r="J2918" s="41"/>
      <c r="K2918" s="41"/>
      <c r="L2918" s="41"/>
      <c r="M2918" s="41"/>
      <c r="N2918" s="41"/>
      <c r="O2918" s="41"/>
      <c r="P2918" s="41"/>
      <c r="Q2918" s="41"/>
      <c r="R2918" s="41"/>
      <c r="S2918" s="41"/>
      <c r="T2918" s="41"/>
      <c r="U2918" s="44"/>
      <c r="V2918" s="40"/>
      <c r="W2918" s="40"/>
      <c r="X2918" s="40"/>
      <c r="Y2918" s="46"/>
      <c r="Z2918" s="40"/>
    </row>
    <row r="2919" customFormat="false" ht="15" hidden="false" customHeight="false" outlineLevel="0" collapsed="false">
      <c r="A2919" s="40"/>
      <c r="B2919" s="41"/>
      <c r="C2919" s="41"/>
      <c r="D2919" s="41"/>
      <c r="E2919" s="41"/>
      <c r="F2919" s="41"/>
      <c r="G2919" s="53"/>
      <c r="H2919" s="53"/>
      <c r="I2919" s="41"/>
      <c r="J2919" s="41"/>
      <c r="K2919" s="41"/>
      <c r="L2919" s="41"/>
      <c r="M2919" s="41"/>
      <c r="N2919" s="41"/>
      <c r="O2919" s="41"/>
      <c r="P2919" s="41"/>
      <c r="Q2919" s="41"/>
      <c r="R2919" s="41"/>
      <c r="S2919" s="41"/>
      <c r="T2919" s="41"/>
      <c r="U2919" s="44"/>
      <c r="V2919" s="40"/>
      <c r="W2919" s="40"/>
      <c r="X2919" s="40"/>
      <c r="Y2919" s="46"/>
      <c r="Z2919" s="40"/>
    </row>
    <row r="2920" customFormat="false" ht="15" hidden="false" customHeight="false" outlineLevel="0" collapsed="false">
      <c r="A2920" s="40"/>
      <c r="B2920" s="41"/>
      <c r="C2920" s="41"/>
      <c r="D2920" s="41"/>
      <c r="E2920" s="41"/>
      <c r="F2920" s="41"/>
      <c r="G2920" s="53"/>
      <c r="H2920" s="53"/>
      <c r="I2920" s="41"/>
      <c r="J2920" s="41"/>
      <c r="K2920" s="41"/>
      <c r="L2920" s="41"/>
      <c r="M2920" s="41"/>
      <c r="N2920" s="41"/>
      <c r="O2920" s="41"/>
      <c r="P2920" s="41"/>
      <c r="Q2920" s="41"/>
      <c r="R2920" s="41"/>
      <c r="S2920" s="41"/>
      <c r="T2920" s="41"/>
      <c r="U2920" s="44"/>
      <c r="V2920" s="40"/>
      <c r="W2920" s="40"/>
      <c r="X2920" s="40"/>
      <c r="Y2920" s="46"/>
      <c r="Z2920" s="40"/>
    </row>
    <row r="2921" customFormat="false" ht="15" hidden="false" customHeight="false" outlineLevel="0" collapsed="false">
      <c r="A2921" s="40"/>
      <c r="B2921" s="41"/>
      <c r="C2921" s="41"/>
      <c r="D2921" s="41"/>
      <c r="E2921" s="41"/>
      <c r="F2921" s="41"/>
      <c r="G2921" s="53"/>
      <c r="H2921" s="53"/>
      <c r="I2921" s="41"/>
      <c r="J2921" s="41"/>
      <c r="K2921" s="41"/>
      <c r="L2921" s="41"/>
      <c r="M2921" s="41"/>
      <c r="N2921" s="41"/>
      <c r="O2921" s="41"/>
      <c r="P2921" s="41"/>
      <c r="Q2921" s="41"/>
      <c r="R2921" s="41"/>
      <c r="S2921" s="41"/>
      <c r="T2921" s="41"/>
      <c r="U2921" s="44"/>
      <c r="V2921" s="40"/>
      <c r="W2921" s="40"/>
      <c r="X2921" s="40"/>
      <c r="Y2921" s="46"/>
      <c r="Z2921" s="40"/>
    </row>
    <row r="2922" customFormat="false" ht="15" hidden="false" customHeight="false" outlineLevel="0" collapsed="false">
      <c r="A2922" s="40"/>
      <c r="B2922" s="41"/>
      <c r="C2922" s="41"/>
      <c r="D2922" s="41"/>
      <c r="E2922" s="41"/>
      <c r="F2922" s="41"/>
      <c r="G2922" s="53"/>
      <c r="H2922" s="53"/>
      <c r="I2922" s="41"/>
      <c r="J2922" s="41"/>
      <c r="K2922" s="41"/>
      <c r="L2922" s="41"/>
      <c r="M2922" s="41"/>
      <c r="N2922" s="41"/>
      <c r="O2922" s="41"/>
      <c r="P2922" s="41"/>
      <c r="Q2922" s="41"/>
      <c r="R2922" s="41"/>
      <c r="S2922" s="41"/>
      <c r="T2922" s="41"/>
      <c r="U2922" s="44"/>
      <c r="V2922" s="40"/>
      <c r="W2922" s="40"/>
      <c r="X2922" s="40"/>
      <c r="Y2922" s="46"/>
      <c r="Z2922" s="40"/>
    </row>
    <row r="2923" customFormat="false" ht="15" hidden="false" customHeight="false" outlineLevel="0" collapsed="false">
      <c r="A2923" s="40"/>
      <c r="B2923" s="41"/>
      <c r="C2923" s="41"/>
      <c r="D2923" s="41"/>
      <c r="E2923" s="41"/>
      <c r="F2923" s="41"/>
      <c r="G2923" s="53"/>
      <c r="H2923" s="53"/>
      <c r="I2923" s="41"/>
      <c r="J2923" s="41"/>
      <c r="K2923" s="41"/>
      <c r="L2923" s="41"/>
      <c r="M2923" s="41"/>
      <c r="N2923" s="41"/>
      <c r="O2923" s="41"/>
      <c r="P2923" s="41"/>
      <c r="Q2923" s="41"/>
      <c r="R2923" s="41"/>
      <c r="S2923" s="41"/>
      <c r="T2923" s="41"/>
      <c r="U2923" s="44"/>
      <c r="V2923" s="40"/>
      <c r="W2923" s="40"/>
      <c r="X2923" s="40"/>
      <c r="Y2923" s="46"/>
      <c r="Z2923" s="40"/>
    </row>
    <row r="2924" customFormat="false" ht="15" hidden="false" customHeight="false" outlineLevel="0" collapsed="false">
      <c r="A2924" s="40"/>
      <c r="B2924" s="41"/>
      <c r="C2924" s="41"/>
      <c r="D2924" s="41"/>
      <c r="E2924" s="41"/>
      <c r="F2924" s="41"/>
      <c r="G2924" s="53"/>
      <c r="H2924" s="53"/>
      <c r="I2924" s="41"/>
      <c r="J2924" s="41"/>
      <c r="K2924" s="41"/>
      <c r="L2924" s="41"/>
      <c r="M2924" s="41"/>
      <c r="N2924" s="41"/>
      <c r="O2924" s="41"/>
      <c r="P2924" s="41"/>
      <c r="Q2924" s="41"/>
      <c r="R2924" s="41"/>
      <c r="S2924" s="41"/>
      <c r="T2924" s="41"/>
      <c r="U2924" s="44"/>
      <c r="V2924" s="40"/>
      <c r="W2924" s="40"/>
      <c r="X2924" s="40"/>
      <c r="Y2924" s="46"/>
      <c r="Z2924" s="40"/>
    </row>
    <row r="2925" customFormat="false" ht="15" hidden="false" customHeight="false" outlineLevel="0" collapsed="false">
      <c r="A2925" s="40"/>
      <c r="B2925" s="41"/>
      <c r="C2925" s="41"/>
      <c r="D2925" s="41"/>
      <c r="E2925" s="41"/>
      <c r="F2925" s="41"/>
      <c r="G2925" s="53"/>
      <c r="H2925" s="53"/>
      <c r="I2925" s="41"/>
      <c r="J2925" s="41"/>
      <c r="K2925" s="41"/>
      <c r="L2925" s="41"/>
      <c r="M2925" s="41"/>
      <c r="N2925" s="41"/>
      <c r="O2925" s="41"/>
      <c r="P2925" s="41"/>
      <c r="Q2925" s="41"/>
      <c r="R2925" s="41"/>
      <c r="S2925" s="41"/>
      <c r="T2925" s="41"/>
      <c r="U2925" s="44"/>
      <c r="V2925" s="40"/>
      <c r="W2925" s="40"/>
      <c r="X2925" s="40"/>
      <c r="Y2925" s="46"/>
      <c r="Z2925" s="40"/>
    </row>
    <row r="2926" customFormat="false" ht="15" hidden="false" customHeight="false" outlineLevel="0" collapsed="false">
      <c r="A2926" s="40"/>
      <c r="B2926" s="41"/>
      <c r="C2926" s="41"/>
      <c r="D2926" s="41"/>
      <c r="E2926" s="41"/>
      <c r="F2926" s="41"/>
      <c r="G2926" s="53"/>
      <c r="H2926" s="53"/>
      <c r="I2926" s="41"/>
      <c r="J2926" s="41"/>
      <c r="K2926" s="41"/>
      <c r="L2926" s="41"/>
      <c r="M2926" s="41"/>
      <c r="N2926" s="41"/>
      <c r="O2926" s="41"/>
      <c r="P2926" s="41"/>
      <c r="Q2926" s="41"/>
      <c r="R2926" s="41"/>
      <c r="S2926" s="41"/>
      <c r="T2926" s="41"/>
      <c r="U2926" s="44"/>
      <c r="V2926" s="40"/>
      <c r="W2926" s="40"/>
      <c r="X2926" s="40"/>
      <c r="Y2926" s="46"/>
      <c r="Z2926" s="40"/>
    </row>
    <row r="2927" customFormat="false" ht="15" hidden="false" customHeight="false" outlineLevel="0" collapsed="false">
      <c r="A2927" s="40"/>
      <c r="B2927" s="41"/>
      <c r="C2927" s="41"/>
      <c r="D2927" s="41"/>
      <c r="E2927" s="41"/>
      <c r="F2927" s="41"/>
      <c r="G2927" s="53"/>
      <c r="H2927" s="53"/>
      <c r="I2927" s="41"/>
      <c r="J2927" s="41"/>
      <c r="K2927" s="41"/>
      <c r="L2927" s="41"/>
      <c r="M2927" s="41"/>
      <c r="N2927" s="41"/>
      <c r="O2927" s="41"/>
      <c r="P2927" s="41"/>
      <c r="Q2927" s="41"/>
      <c r="R2927" s="41"/>
      <c r="S2927" s="41"/>
      <c r="T2927" s="41"/>
      <c r="U2927" s="44"/>
      <c r="V2927" s="40"/>
      <c r="W2927" s="40"/>
      <c r="X2927" s="40"/>
      <c r="Y2927" s="46"/>
      <c r="Z2927" s="40"/>
    </row>
    <row r="2928" customFormat="false" ht="15" hidden="false" customHeight="false" outlineLevel="0" collapsed="false">
      <c r="A2928" s="40"/>
      <c r="B2928" s="41"/>
      <c r="C2928" s="41"/>
      <c r="D2928" s="41"/>
      <c r="E2928" s="41"/>
      <c r="F2928" s="41"/>
      <c r="G2928" s="53"/>
      <c r="H2928" s="53"/>
      <c r="I2928" s="41"/>
      <c r="J2928" s="41"/>
      <c r="K2928" s="41"/>
      <c r="L2928" s="41"/>
      <c r="M2928" s="41"/>
      <c r="N2928" s="41"/>
      <c r="O2928" s="41"/>
      <c r="P2928" s="41"/>
      <c r="Q2928" s="41"/>
      <c r="R2928" s="41"/>
      <c r="S2928" s="41"/>
      <c r="T2928" s="41"/>
      <c r="U2928" s="44"/>
      <c r="V2928" s="40"/>
      <c r="W2928" s="40"/>
      <c r="X2928" s="40"/>
      <c r="Y2928" s="46"/>
      <c r="Z2928" s="40"/>
    </row>
    <row r="2929" customFormat="false" ht="15" hidden="false" customHeight="false" outlineLevel="0" collapsed="false">
      <c r="A2929" s="40"/>
      <c r="B2929" s="41"/>
      <c r="C2929" s="41"/>
      <c r="D2929" s="41"/>
      <c r="E2929" s="41"/>
      <c r="F2929" s="41"/>
      <c r="G2929" s="53"/>
      <c r="H2929" s="53"/>
      <c r="I2929" s="41"/>
      <c r="J2929" s="41"/>
      <c r="K2929" s="41"/>
      <c r="L2929" s="41"/>
      <c r="M2929" s="41"/>
      <c r="N2929" s="41"/>
      <c r="O2929" s="41"/>
      <c r="P2929" s="41"/>
      <c r="Q2929" s="41"/>
      <c r="R2929" s="41"/>
      <c r="S2929" s="41"/>
      <c r="T2929" s="41"/>
      <c r="U2929" s="44"/>
      <c r="V2929" s="40"/>
      <c r="W2929" s="40"/>
      <c r="X2929" s="40"/>
      <c r="Y2929" s="46"/>
      <c r="Z2929" s="40"/>
    </row>
    <row r="2930" customFormat="false" ht="15" hidden="false" customHeight="false" outlineLevel="0" collapsed="false">
      <c r="A2930" s="40"/>
      <c r="B2930" s="41"/>
      <c r="C2930" s="41"/>
      <c r="D2930" s="41"/>
      <c r="E2930" s="41"/>
      <c r="F2930" s="41"/>
      <c r="G2930" s="53"/>
      <c r="H2930" s="53"/>
      <c r="I2930" s="41"/>
      <c r="J2930" s="41"/>
      <c r="K2930" s="41"/>
      <c r="L2930" s="41"/>
      <c r="M2930" s="41"/>
      <c r="N2930" s="41"/>
      <c r="O2930" s="41"/>
      <c r="P2930" s="41"/>
      <c r="Q2930" s="41"/>
      <c r="R2930" s="41"/>
      <c r="S2930" s="41"/>
      <c r="T2930" s="41"/>
      <c r="U2930" s="44"/>
      <c r="V2930" s="40"/>
      <c r="W2930" s="40"/>
      <c r="X2930" s="40"/>
      <c r="Y2930" s="46"/>
      <c r="Z2930" s="40"/>
    </row>
    <row r="2931" customFormat="false" ht="15" hidden="false" customHeight="false" outlineLevel="0" collapsed="false">
      <c r="A2931" s="40"/>
      <c r="B2931" s="41"/>
      <c r="C2931" s="41"/>
      <c r="D2931" s="41"/>
      <c r="E2931" s="41"/>
      <c r="F2931" s="41"/>
      <c r="G2931" s="53"/>
      <c r="H2931" s="53"/>
      <c r="I2931" s="41"/>
      <c r="J2931" s="41"/>
      <c r="K2931" s="41"/>
      <c r="L2931" s="41"/>
      <c r="M2931" s="41"/>
      <c r="N2931" s="41"/>
      <c r="O2931" s="41"/>
      <c r="P2931" s="41"/>
      <c r="Q2931" s="41"/>
      <c r="R2931" s="41"/>
      <c r="S2931" s="41"/>
      <c r="T2931" s="41"/>
      <c r="U2931" s="44"/>
      <c r="V2931" s="40"/>
      <c r="W2931" s="40"/>
      <c r="X2931" s="40"/>
      <c r="Y2931" s="46"/>
      <c r="Z2931" s="40"/>
    </row>
    <row r="2932" customFormat="false" ht="15" hidden="false" customHeight="false" outlineLevel="0" collapsed="false">
      <c r="A2932" s="40"/>
      <c r="B2932" s="41"/>
      <c r="C2932" s="41"/>
      <c r="D2932" s="41"/>
      <c r="E2932" s="41"/>
      <c r="F2932" s="41"/>
      <c r="G2932" s="53"/>
      <c r="H2932" s="53"/>
      <c r="I2932" s="41"/>
      <c r="J2932" s="41"/>
      <c r="K2932" s="41"/>
      <c r="L2932" s="41"/>
      <c r="M2932" s="41"/>
      <c r="N2932" s="41"/>
      <c r="O2932" s="41"/>
      <c r="P2932" s="41"/>
      <c r="Q2932" s="41"/>
      <c r="R2932" s="41"/>
      <c r="S2932" s="41"/>
      <c r="T2932" s="41"/>
      <c r="U2932" s="44"/>
      <c r="V2932" s="40"/>
      <c r="W2932" s="40"/>
      <c r="X2932" s="40"/>
      <c r="Y2932" s="46"/>
      <c r="Z2932" s="40"/>
    </row>
    <row r="2933" customFormat="false" ht="15" hidden="false" customHeight="false" outlineLevel="0" collapsed="false">
      <c r="A2933" s="40"/>
      <c r="B2933" s="41"/>
      <c r="C2933" s="41"/>
      <c r="D2933" s="41"/>
      <c r="E2933" s="41"/>
      <c r="F2933" s="41"/>
      <c r="G2933" s="53"/>
      <c r="H2933" s="53"/>
      <c r="I2933" s="41"/>
      <c r="J2933" s="41"/>
      <c r="K2933" s="41"/>
      <c r="L2933" s="41"/>
      <c r="M2933" s="41"/>
      <c r="N2933" s="41"/>
      <c r="O2933" s="41"/>
      <c r="P2933" s="41"/>
      <c r="Q2933" s="41"/>
      <c r="R2933" s="41"/>
      <c r="S2933" s="41"/>
      <c r="T2933" s="41"/>
      <c r="U2933" s="44"/>
      <c r="V2933" s="40"/>
      <c r="W2933" s="40"/>
      <c r="X2933" s="40"/>
      <c r="Y2933" s="46"/>
      <c r="Z2933" s="40"/>
    </row>
    <row r="2934" customFormat="false" ht="15" hidden="false" customHeight="false" outlineLevel="0" collapsed="false">
      <c r="A2934" s="40"/>
      <c r="B2934" s="41"/>
      <c r="C2934" s="41"/>
      <c r="D2934" s="41"/>
      <c r="E2934" s="41"/>
      <c r="F2934" s="41"/>
      <c r="G2934" s="53"/>
      <c r="H2934" s="53"/>
      <c r="I2934" s="41"/>
      <c r="J2934" s="41"/>
      <c r="K2934" s="41"/>
      <c r="L2934" s="41"/>
      <c r="M2934" s="41"/>
      <c r="N2934" s="41"/>
      <c r="O2934" s="41"/>
      <c r="P2934" s="41"/>
      <c r="Q2934" s="41"/>
      <c r="R2934" s="41"/>
      <c r="S2934" s="41"/>
      <c r="T2934" s="41"/>
      <c r="U2934" s="44"/>
      <c r="V2934" s="40"/>
      <c r="W2934" s="40"/>
      <c r="X2934" s="40"/>
      <c r="Y2934" s="46"/>
      <c r="Z2934" s="40"/>
    </row>
    <row r="2935" customFormat="false" ht="15" hidden="false" customHeight="false" outlineLevel="0" collapsed="false">
      <c r="A2935" s="40"/>
      <c r="B2935" s="41"/>
      <c r="C2935" s="41"/>
      <c r="D2935" s="41"/>
      <c r="E2935" s="41"/>
      <c r="F2935" s="41"/>
      <c r="G2935" s="53"/>
      <c r="H2935" s="53"/>
      <c r="I2935" s="41"/>
      <c r="J2935" s="41"/>
      <c r="K2935" s="41"/>
      <c r="L2935" s="41"/>
      <c r="M2935" s="41"/>
      <c r="N2935" s="41"/>
      <c r="O2935" s="41"/>
      <c r="P2935" s="41"/>
      <c r="Q2935" s="41"/>
      <c r="R2935" s="41"/>
      <c r="S2935" s="41"/>
      <c r="T2935" s="41"/>
      <c r="U2935" s="44"/>
      <c r="V2935" s="40"/>
      <c r="W2935" s="40"/>
      <c r="X2935" s="40"/>
      <c r="Y2935" s="46"/>
      <c r="Z2935" s="40"/>
    </row>
    <row r="2936" customFormat="false" ht="15" hidden="false" customHeight="false" outlineLevel="0" collapsed="false">
      <c r="A2936" s="40"/>
      <c r="B2936" s="41"/>
      <c r="C2936" s="41"/>
      <c r="D2936" s="41"/>
      <c r="E2936" s="41"/>
      <c r="F2936" s="41"/>
      <c r="G2936" s="53"/>
      <c r="H2936" s="53"/>
      <c r="I2936" s="41"/>
      <c r="J2936" s="41"/>
      <c r="K2936" s="41"/>
      <c r="L2936" s="41"/>
      <c r="M2936" s="41"/>
      <c r="N2936" s="41"/>
      <c r="O2936" s="41"/>
      <c r="P2936" s="41"/>
      <c r="Q2936" s="41"/>
      <c r="R2936" s="41"/>
      <c r="S2936" s="41"/>
      <c r="T2936" s="41"/>
      <c r="U2936" s="44"/>
      <c r="V2936" s="40"/>
      <c r="W2936" s="40"/>
      <c r="X2936" s="40"/>
      <c r="Y2936" s="46"/>
      <c r="Z2936" s="40"/>
    </row>
    <row r="2937" customFormat="false" ht="15" hidden="false" customHeight="false" outlineLevel="0" collapsed="false">
      <c r="A2937" s="40"/>
      <c r="B2937" s="41"/>
      <c r="C2937" s="41"/>
      <c r="D2937" s="41"/>
      <c r="E2937" s="41"/>
      <c r="F2937" s="41"/>
      <c r="G2937" s="53"/>
      <c r="H2937" s="53"/>
      <c r="I2937" s="41"/>
      <c r="J2937" s="41"/>
      <c r="K2937" s="41"/>
      <c r="L2937" s="41"/>
      <c r="M2937" s="41"/>
      <c r="N2937" s="41"/>
      <c r="O2937" s="41"/>
      <c r="P2937" s="41"/>
      <c r="Q2937" s="41"/>
      <c r="R2937" s="41"/>
      <c r="S2937" s="41"/>
      <c r="T2937" s="41"/>
      <c r="U2937" s="44"/>
      <c r="V2937" s="40"/>
      <c r="W2937" s="40"/>
      <c r="X2937" s="40"/>
      <c r="Y2937" s="46"/>
      <c r="Z2937" s="40"/>
    </row>
    <row r="2938" customFormat="false" ht="15" hidden="false" customHeight="false" outlineLevel="0" collapsed="false">
      <c r="A2938" s="40"/>
      <c r="B2938" s="41"/>
      <c r="C2938" s="41"/>
      <c r="D2938" s="41"/>
      <c r="E2938" s="41"/>
      <c r="F2938" s="41"/>
      <c r="G2938" s="53"/>
      <c r="H2938" s="53"/>
      <c r="I2938" s="41"/>
      <c r="J2938" s="41"/>
      <c r="K2938" s="41"/>
      <c r="L2938" s="41"/>
      <c r="M2938" s="41"/>
      <c r="N2938" s="41"/>
      <c r="O2938" s="41"/>
      <c r="P2938" s="41"/>
      <c r="Q2938" s="41"/>
      <c r="R2938" s="41"/>
      <c r="S2938" s="41"/>
      <c r="T2938" s="41"/>
      <c r="U2938" s="44"/>
      <c r="V2938" s="40"/>
      <c r="W2938" s="40"/>
      <c r="X2938" s="40"/>
      <c r="Y2938" s="46"/>
      <c r="Z2938" s="40"/>
    </row>
    <row r="2939" customFormat="false" ht="15" hidden="false" customHeight="false" outlineLevel="0" collapsed="false">
      <c r="A2939" s="40"/>
      <c r="B2939" s="41"/>
      <c r="C2939" s="41"/>
      <c r="D2939" s="41"/>
      <c r="E2939" s="41"/>
      <c r="F2939" s="41"/>
      <c r="G2939" s="53"/>
      <c r="H2939" s="53"/>
      <c r="I2939" s="41"/>
      <c r="J2939" s="41"/>
      <c r="K2939" s="41"/>
      <c r="L2939" s="41"/>
      <c r="M2939" s="41"/>
      <c r="N2939" s="41"/>
      <c r="O2939" s="41"/>
      <c r="P2939" s="41"/>
      <c r="Q2939" s="41"/>
      <c r="R2939" s="41"/>
      <c r="S2939" s="41"/>
      <c r="T2939" s="41"/>
      <c r="U2939" s="44"/>
      <c r="V2939" s="40"/>
      <c r="W2939" s="40"/>
      <c r="X2939" s="40"/>
      <c r="Y2939" s="46"/>
      <c r="Z2939" s="40"/>
    </row>
    <row r="2940" customFormat="false" ht="15" hidden="false" customHeight="false" outlineLevel="0" collapsed="false">
      <c r="A2940" s="40"/>
      <c r="B2940" s="41"/>
      <c r="C2940" s="41"/>
      <c r="D2940" s="41"/>
      <c r="E2940" s="41"/>
      <c r="F2940" s="41"/>
      <c r="G2940" s="53"/>
      <c r="H2940" s="53"/>
      <c r="I2940" s="41"/>
      <c r="J2940" s="41"/>
      <c r="K2940" s="41"/>
      <c r="L2940" s="41"/>
      <c r="M2940" s="41"/>
      <c r="N2940" s="41"/>
      <c r="O2940" s="41"/>
      <c r="P2940" s="41"/>
      <c r="Q2940" s="41"/>
      <c r="R2940" s="41"/>
      <c r="S2940" s="41"/>
      <c r="T2940" s="41"/>
      <c r="U2940" s="44"/>
      <c r="V2940" s="40"/>
      <c r="W2940" s="40"/>
      <c r="X2940" s="40"/>
      <c r="Y2940" s="46"/>
      <c r="Z2940" s="40"/>
    </row>
    <row r="2941" customFormat="false" ht="15" hidden="false" customHeight="false" outlineLevel="0" collapsed="false">
      <c r="A2941" s="40"/>
      <c r="B2941" s="41"/>
      <c r="C2941" s="41"/>
      <c r="D2941" s="41"/>
      <c r="E2941" s="41"/>
      <c r="F2941" s="41"/>
      <c r="G2941" s="53"/>
      <c r="H2941" s="53"/>
      <c r="I2941" s="41"/>
      <c r="J2941" s="41"/>
      <c r="K2941" s="41"/>
      <c r="L2941" s="41"/>
      <c r="M2941" s="41"/>
      <c r="N2941" s="41"/>
      <c r="O2941" s="41"/>
      <c r="P2941" s="41"/>
      <c r="Q2941" s="41"/>
      <c r="R2941" s="41"/>
      <c r="S2941" s="41"/>
      <c r="T2941" s="41"/>
      <c r="U2941" s="44"/>
      <c r="V2941" s="40"/>
      <c r="W2941" s="40"/>
      <c r="X2941" s="40"/>
      <c r="Y2941" s="46"/>
      <c r="Z2941" s="40"/>
    </row>
    <row r="2942" customFormat="false" ht="15" hidden="false" customHeight="false" outlineLevel="0" collapsed="false">
      <c r="A2942" s="40"/>
      <c r="B2942" s="41"/>
      <c r="C2942" s="41"/>
      <c r="D2942" s="41"/>
      <c r="E2942" s="41"/>
      <c r="F2942" s="41"/>
      <c r="G2942" s="53"/>
      <c r="H2942" s="53"/>
      <c r="I2942" s="41"/>
      <c r="J2942" s="41"/>
      <c r="K2942" s="41"/>
      <c r="L2942" s="41"/>
      <c r="M2942" s="41"/>
      <c r="N2942" s="41"/>
      <c r="O2942" s="41"/>
      <c r="P2942" s="41"/>
      <c r="Q2942" s="41"/>
      <c r="R2942" s="41"/>
      <c r="S2942" s="41"/>
      <c r="T2942" s="41"/>
      <c r="U2942" s="44"/>
      <c r="V2942" s="40"/>
      <c r="W2942" s="40"/>
      <c r="X2942" s="40"/>
      <c r="Y2942" s="46"/>
      <c r="Z2942" s="40"/>
    </row>
    <row r="2943" customFormat="false" ht="15" hidden="false" customHeight="false" outlineLevel="0" collapsed="false">
      <c r="A2943" s="40"/>
      <c r="B2943" s="41"/>
      <c r="C2943" s="41"/>
      <c r="D2943" s="41"/>
      <c r="E2943" s="41"/>
      <c r="F2943" s="41"/>
      <c r="G2943" s="53"/>
      <c r="H2943" s="53"/>
      <c r="I2943" s="41"/>
      <c r="J2943" s="41"/>
      <c r="K2943" s="41"/>
      <c r="L2943" s="41"/>
      <c r="M2943" s="41"/>
      <c r="N2943" s="41"/>
      <c r="O2943" s="41"/>
      <c r="P2943" s="41"/>
      <c r="Q2943" s="41"/>
      <c r="R2943" s="41"/>
      <c r="S2943" s="41"/>
      <c r="T2943" s="41"/>
      <c r="U2943" s="44"/>
      <c r="V2943" s="40"/>
      <c r="W2943" s="40"/>
      <c r="X2943" s="40"/>
      <c r="Y2943" s="46"/>
      <c r="Z2943" s="40"/>
    </row>
    <row r="2944" customFormat="false" ht="15" hidden="false" customHeight="false" outlineLevel="0" collapsed="false">
      <c r="A2944" s="40"/>
      <c r="B2944" s="41"/>
      <c r="C2944" s="41"/>
      <c r="D2944" s="41"/>
      <c r="E2944" s="41"/>
      <c r="F2944" s="41"/>
      <c r="G2944" s="53"/>
      <c r="H2944" s="53"/>
      <c r="I2944" s="41"/>
      <c r="J2944" s="41"/>
      <c r="K2944" s="41"/>
      <c r="L2944" s="41"/>
      <c r="M2944" s="41"/>
      <c r="N2944" s="41"/>
      <c r="O2944" s="41"/>
      <c r="P2944" s="41"/>
      <c r="Q2944" s="41"/>
      <c r="R2944" s="41"/>
      <c r="S2944" s="41"/>
      <c r="T2944" s="41"/>
      <c r="U2944" s="44"/>
      <c r="V2944" s="40"/>
      <c r="W2944" s="40"/>
      <c r="X2944" s="40"/>
      <c r="Y2944" s="46"/>
      <c r="Z2944" s="40"/>
    </row>
    <row r="2945" customFormat="false" ht="15" hidden="false" customHeight="false" outlineLevel="0" collapsed="false">
      <c r="A2945" s="40"/>
      <c r="B2945" s="41"/>
      <c r="C2945" s="41"/>
      <c r="D2945" s="41"/>
      <c r="E2945" s="41"/>
      <c r="F2945" s="41"/>
      <c r="G2945" s="53"/>
      <c r="H2945" s="53"/>
      <c r="I2945" s="41"/>
      <c r="J2945" s="41"/>
      <c r="K2945" s="41"/>
      <c r="L2945" s="41"/>
      <c r="M2945" s="41"/>
      <c r="N2945" s="41"/>
      <c r="O2945" s="41"/>
      <c r="P2945" s="41"/>
      <c r="Q2945" s="41"/>
      <c r="R2945" s="41"/>
      <c r="S2945" s="41"/>
      <c r="T2945" s="41"/>
      <c r="U2945" s="44"/>
      <c r="V2945" s="40"/>
      <c r="W2945" s="40"/>
      <c r="X2945" s="40"/>
      <c r="Y2945" s="46"/>
      <c r="Z2945" s="40"/>
    </row>
    <row r="2946" customFormat="false" ht="15" hidden="false" customHeight="false" outlineLevel="0" collapsed="false">
      <c r="A2946" s="40"/>
      <c r="B2946" s="41"/>
      <c r="C2946" s="41"/>
      <c r="D2946" s="41"/>
      <c r="E2946" s="41"/>
      <c r="F2946" s="41"/>
      <c r="G2946" s="53"/>
      <c r="H2946" s="53"/>
      <c r="I2946" s="41"/>
      <c r="J2946" s="41"/>
      <c r="K2946" s="41"/>
      <c r="L2946" s="41"/>
      <c r="M2946" s="41"/>
      <c r="N2946" s="41"/>
      <c r="O2946" s="41"/>
      <c r="P2946" s="41"/>
      <c r="Q2946" s="41"/>
      <c r="R2946" s="41"/>
      <c r="S2946" s="41"/>
      <c r="T2946" s="41"/>
      <c r="U2946" s="44"/>
      <c r="V2946" s="40"/>
      <c r="W2946" s="40"/>
      <c r="X2946" s="40"/>
      <c r="Y2946" s="46"/>
      <c r="Z2946" s="40"/>
    </row>
    <row r="2947" customFormat="false" ht="15" hidden="false" customHeight="false" outlineLevel="0" collapsed="false">
      <c r="A2947" s="40"/>
      <c r="B2947" s="41"/>
      <c r="C2947" s="41"/>
      <c r="D2947" s="41"/>
      <c r="E2947" s="41"/>
      <c r="F2947" s="41"/>
      <c r="G2947" s="53"/>
      <c r="H2947" s="53"/>
      <c r="I2947" s="41"/>
      <c r="J2947" s="41"/>
      <c r="K2947" s="41"/>
      <c r="L2947" s="41"/>
      <c r="M2947" s="41"/>
      <c r="N2947" s="41"/>
      <c r="O2947" s="41"/>
      <c r="P2947" s="41"/>
      <c r="Q2947" s="41"/>
      <c r="R2947" s="41"/>
      <c r="S2947" s="41"/>
      <c r="T2947" s="41"/>
      <c r="U2947" s="44"/>
      <c r="V2947" s="40"/>
      <c r="W2947" s="40"/>
      <c r="X2947" s="40"/>
      <c r="Y2947" s="46"/>
      <c r="Z2947" s="40"/>
    </row>
    <row r="2948" customFormat="false" ht="15" hidden="false" customHeight="false" outlineLevel="0" collapsed="false">
      <c r="A2948" s="40"/>
      <c r="B2948" s="41"/>
      <c r="C2948" s="41"/>
      <c r="D2948" s="41"/>
      <c r="E2948" s="41"/>
      <c r="F2948" s="41"/>
      <c r="G2948" s="53"/>
      <c r="H2948" s="53"/>
      <c r="I2948" s="41"/>
      <c r="J2948" s="41"/>
      <c r="K2948" s="41"/>
      <c r="L2948" s="41"/>
      <c r="M2948" s="41"/>
      <c r="N2948" s="41"/>
      <c r="O2948" s="41"/>
      <c r="P2948" s="41"/>
      <c r="Q2948" s="41"/>
      <c r="R2948" s="41"/>
      <c r="S2948" s="41"/>
      <c r="T2948" s="41"/>
      <c r="U2948" s="44"/>
      <c r="V2948" s="40"/>
      <c r="W2948" s="40"/>
      <c r="X2948" s="40"/>
      <c r="Y2948" s="46"/>
      <c r="Z2948" s="40"/>
    </row>
    <row r="2949" customFormat="false" ht="15" hidden="false" customHeight="false" outlineLevel="0" collapsed="false">
      <c r="A2949" s="40"/>
      <c r="B2949" s="41"/>
      <c r="C2949" s="41"/>
      <c r="D2949" s="41"/>
      <c r="E2949" s="41"/>
      <c r="F2949" s="41"/>
      <c r="G2949" s="53"/>
      <c r="H2949" s="53"/>
      <c r="I2949" s="41"/>
      <c r="J2949" s="41"/>
      <c r="K2949" s="41"/>
      <c r="L2949" s="41"/>
      <c r="M2949" s="41"/>
      <c r="N2949" s="41"/>
      <c r="O2949" s="41"/>
      <c r="P2949" s="41"/>
      <c r="Q2949" s="41"/>
      <c r="R2949" s="41"/>
      <c r="S2949" s="41"/>
      <c r="T2949" s="41"/>
      <c r="U2949" s="44"/>
      <c r="V2949" s="40"/>
      <c r="W2949" s="40"/>
      <c r="X2949" s="40"/>
      <c r="Y2949" s="46"/>
      <c r="Z2949" s="40"/>
    </row>
    <row r="2950" customFormat="false" ht="15" hidden="false" customHeight="false" outlineLevel="0" collapsed="false">
      <c r="A2950" s="40"/>
      <c r="B2950" s="41"/>
      <c r="C2950" s="41"/>
      <c r="D2950" s="41"/>
      <c r="E2950" s="41"/>
      <c r="F2950" s="41"/>
      <c r="G2950" s="53"/>
      <c r="H2950" s="53"/>
      <c r="I2950" s="41"/>
      <c r="J2950" s="41"/>
      <c r="K2950" s="41"/>
      <c r="L2950" s="41"/>
      <c r="M2950" s="41"/>
      <c r="N2950" s="41"/>
      <c r="O2950" s="41"/>
      <c r="P2950" s="41"/>
      <c r="Q2950" s="41"/>
      <c r="R2950" s="41"/>
      <c r="S2950" s="41"/>
      <c r="T2950" s="41"/>
      <c r="U2950" s="44"/>
      <c r="V2950" s="40"/>
      <c r="W2950" s="40"/>
      <c r="X2950" s="40"/>
      <c r="Y2950" s="46"/>
      <c r="Z2950" s="40"/>
    </row>
    <row r="2951" customFormat="false" ht="15" hidden="false" customHeight="false" outlineLevel="0" collapsed="false">
      <c r="A2951" s="40"/>
      <c r="B2951" s="41"/>
      <c r="C2951" s="41"/>
      <c r="D2951" s="41"/>
      <c r="E2951" s="41"/>
      <c r="F2951" s="41"/>
      <c r="G2951" s="53"/>
      <c r="H2951" s="53"/>
      <c r="I2951" s="41"/>
      <c r="J2951" s="41"/>
      <c r="K2951" s="41"/>
      <c r="L2951" s="41"/>
      <c r="M2951" s="41"/>
      <c r="N2951" s="41"/>
      <c r="O2951" s="41"/>
      <c r="P2951" s="41"/>
      <c r="Q2951" s="41"/>
      <c r="R2951" s="41"/>
      <c r="S2951" s="41"/>
      <c r="T2951" s="41"/>
      <c r="U2951" s="44"/>
      <c r="V2951" s="40"/>
      <c r="W2951" s="40"/>
      <c r="X2951" s="40"/>
      <c r="Y2951" s="46"/>
      <c r="Z2951" s="40"/>
    </row>
    <row r="2952" customFormat="false" ht="15" hidden="false" customHeight="false" outlineLevel="0" collapsed="false">
      <c r="A2952" s="40"/>
      <c r="B2952" s="41"/>
      <c r="C2952" s="41"/>
      <c r="D2952" s="41"/>
      <c r="E2952" s="41"/>
      <c r="F2952" s="41"/>
      <c r="G2952" s="53"/>
      <c r="H2952" s="53"/>
      <c r="I2952" s="41"/>
      <c r="J2952" s="41"/>
      <c r="K2952" s="41"/>
      <c r="L2952" s="41"/>
      <c r="M2952" s="41"/>
      <c r="N2952" s="41"/>
      <c r="O2952" s="41"/>
      <c r="P2952" s="41"/>
      <c r="Q2952" s="41"/>
      <c r="R2952" s="41"/>
      <c r="S2952" s="41"/>
      <c r="T2952" s="41"/>
      <c r="U2952" s="44"/>
      <c r="V2952" s="40"/>
      <c r="W2952" s="40"/>
      <c r="X2952" s="40"/>
      <c r="Y2952" s="46"/>
      <c r="Z2952" s="40"/>
    </row>
    <row r="2953" customFormat="false" ht="15" hidden="false" customHeight="false" outlineLevel="0" collapsed="false">
      <c r="A2953" s="40"/>
      <c r="B2953" s="41"/>
      <c r="C2953" s="41"/>
      <c r="D2953" s="41"/>
      <c r="E2953" s="41"/>
      <c r="F2953" s="41"/>
      <c r="G2953" s="53"/>
      <c r="H2953" s="53"/>
      <c r="I2953" s="41"/>
      <c r="J2953" s="41"/>
      <c r="K2953" s="41"/>
      <c r="L2953" s="41"/>
      <c r="M2953" s="41"/>
      <c r="N2953" s="41"/>
      <c r="O2953" s="41"/>
      <c r="P2953" s="41"/>
      <c r="Q2953" s="41"/>
      <c r="R2953" s="41"/>
      <c r="S2953" s="41"/>
      <c r="T2953" s="41"/>
      <c r="U2953" s="44"/>
      <c r="V2953" s="40"/>
      <c r="W2953" s="40"/>
      <c r="X2953" s="40"/>
      <c r="Y2953" s="46"/>
      <c r="Z2953" s="40"/>
    </row>
    <row r="2954" customFormat="false" ht="15" hidden="false" customHeight="false" outlineLevel="0" collapsed="false">
      <c r="A2954" s="40"/>
      <c r="B2954" s="41"/>
      <c r="C2954" s="41"/>
      <c r="D2954" s="41"/>
      <c r="E2954" s="41"/>
      <c r="F2954" s="41"/>
      <c r="G2954" s="53"/>
      <c r="H2954" s="53"/>
      <c r="I2954" s="41"/>
      <c r="J2954" s="41"/>
      <c r="K2954" s="41"/>
      <c r="L2954" s="41"/>
      <c r="M2954" s="41"/>
      <c r="N2954" s="41"/>
      <c r="O2954" s="41"/>
      <c r="P2954" s="41"/>
      <c r="Q2954" s="41"/>
      <c r="R2954" s="41"/>
      <c r="S2954" s="41"/>
      <c r="T2954" s="41"/>
      <c r="U2954" s="44"/>
      <c r="V2954" s="40"/>
      <c r="W2954" s="40"/>
      <c r="X2954" s="40"/>
      <c r="Y2954" s="46"/>
      <c r="Z2954" s="40"/>
    </row>
    <row r="2955" customFormat="false" ht="15" hidden="false" customHeight="false" outlineLevel="0" collapsed="false">
      <c r="A2955" s="40"/>
      <c r="B2955" s="41"/>
      <c r="C2955" s="41"/>
      <c r="D2955" s="41"/>
      <c r="E2955" s="41"/>
      <c r="F2955" s="41"/>
      <c r="G2955" s="53"/>
      <c r="H2955" s="53"/>
      <c r="I2955" s="41"/>
      <c r="J2955" s="41"/>
      <c r="K2955" s="41"/>
      <c r="L2955" s="41"/>
      <c r="M2955" s="41"/>
      <c r="N2955" s="41"/>
      <c r="O2955" s="41"/>
      <c r="P2955" s="41"/>
      <c r="Q2955" s="41"/>
      <c r="R2955" s="41"/>
      <c r="S2955" s="41"/>
      <c r="T2955" s="41"/>
      <c r="U2955" s="44"/>
      <c r="V2955" s="40"/>
      <c r="W2955" s="40"/>
      <c r="X2955" s="40"/>
      <c r="Y2955" s="46"/>
      <c r="Z2955" s="40"/>
    </row>
    <row r="2956" customFormat="false" ht="15" hidden="false" customHeight="false" outlineLevel="0" collapsed="false">
      <c r="A2956" s="40"/>
      <c r="B2956" s="41"/>
      <c r="C2956" s="41"/>
      <c r="D2956" s="41"/>
      <c r="E2956" s="41"/>
      <c r="F2956" s="41"/>
      <c r="G2956" s="53"/>
      <c r="H2956" s="53"/>
      <c r="I2956" s="41"/>
      <c r="J2956" s="41"/>
      <c r="K2956" s="41"/>
      <c r="L2956" s="41"/>
      <c r="M2956" s="41"/>
      <c r="N2956" s="41"/>
      <c r="O2956" s="41"/>
      <c r="P2956" s="41"/>
      <c r="Q2956" s="41"/>
      <c r="R2956" s="41"/>
      <c r="S2956" s="41"/>
      <c r="T2956" s="41"/>
      <c r="U2956" s="44"/>
      <c r="V2956" s="40"/>
      <c r="W2956" s="40"/>
      <c r="X2956" s="40"/>
      <c r="Y2956" s="46"/>
      <c r="Z2956" s="40"/>
    </row>
    <row r="2957" customFormat="false" ht="15" hidden="false" customHeight="false" outlineLevel="0" collapsed="false">
      <c r="A2957" s="40"/>
      <c r="B2957" s="41"/>
      <c r="C2957" s="41"/>
      <c r="D2957" s="41"/>
      <c r="E2957" s="41"/>
      <c r="F2957" s="41"/>
      <c r="G2957" s="53"/>
      <c r="H2957" s="53"/>
      <c r="I2957" s="41"/>
      <c r="J2957" s="41"/>
      <c r="K2957" s="41"/>
      <c r="L2957" s="41"/>
      <c r="M2957" s="41"/>
      <c r="N2957" s="41"/>
      <c r="O2957" s="41"/>
      <c r="P2957" s="41"/>
      <c r="Q2957" s="41"/>
      <c r="R2957" s="41"/>
      <c r="S2957" s="41"/>
      <c r="T2957" s="41"/>
      <c r="U2957" s="44"/>
      <c r="V2957" s="40"/>
      <c r="W2957" s="40"/>
      <c r="X2957" s="40"/>
      <c r="Y2957" s="46"/>
      <c r="Z2957" s="40"/>
    </row>
    <row r="2958" customFormat="false" ht="15" hidden="false" customHeight="false" outlineLevel="0" collapsed="false">
      <c r="A2958" s="40"/>
      <c r="B2958" s="41"/>
      <c r="C2958" s="41"/>
      <c r="D2958" s="41"/>
      <c r="E2958" s="41"/>
      <c r="F2958" s="41"/>
      <c r="G2958" s="53"/>
      <c r="H2958" s="53"/>
      <c r="I2958" s="41"/>
      <c r="J2958" s="41"/>
      <c r="K2958" s="41"/>
      <c r="L2958" s="41"/>
      <c r="M2958" s="41"/>
      <c r="N2958" s="41"/>
      <c r="O2958" s="41"/>
      <c r="P2958" s="41"/>
      <c r="Q2958" s="41"/>
      <c r="R2958" s="41"/>
      <c r="S2958" s="41"/>
      <c r="T2958" s="41"/>
      <c r="U2958" s="44"/>
      <c r="V2958" s="40"/>
      <c r="W2958" s="40"/>
      <c r="X2958" s="40"/>
      <c r="Y2958" s="46"/>
      <c r="Z2958" s="40"/>
    </row>
    <row r="2959" customFormat="false" ht="15" hidden="false" customHeight="false" outlineLevel="0" collapsed="false">
      <c r="A2959" s="40"/>
      <c r="B2959" s="41"/>
      <c r="C2959" s="41"/>
      <c r="D2959" s="41"/>
      <c r="E2959" s="41"/>
      <c r="F2959" s="41"/>
      <c r="G2959" s="53"/>
      <c r="H2959" s="53"/>
      <c r="I2959" s="41"/>
      <c r="J2959" s="41"/>
      <c r="K2959" s="41"/>
      <c r="L2959" s="41"/>
      <c r="M2959" s="41"/>
      <c r="N2959" s="41"/>
      <c r="O2959" s="41"/>
      <c r="P2959" s="41"/>
      <c r="Q2959" s="41"/>
      <c r="R2959" s="41"/>
      <c r="S2959" s="41"/>
      <c r="T2959" s="41"/>
      <c r="U2959" s="44"/>
      <c r="V2959" s="40"/>
      <c r="W2959" s="40"/>
      <c r="X2959" s="40"/>
      <c r="Y2959" s="46"/>
      <c r="Z2959" s="40"/>
    </row>
    <row r="2960" customFormat="false" ht="15" hidden="false" customHeight="false" outlineLevel="0" collapsed="false">
      <c r="A2960" s="40"/>
      <c r="B2960" s="41"/>
      <c r="C2960" s="41"/>
      <c r="D2960" s="41"/>
      <c r="E2960" s="41"/>
      <c r="F2960" s="41"/>
      <c r="G2960" s="53"/>
      <c r="H2960" s="53"/>
      <c r="I2960" s="41"/>
      <c r="J2960" s="41"/>
      <c r="K2960" s="41"/>
      <c r="L2960" s="41"/>
      <c r="M2960" s="41"/>
      <c r="N2960" s="41"/>
      <c r="O2960" s="41"/>
      <c r="P2960" s="41"/>
      <c r="Q2960" s="41"/>
      <c r="R2960" s="41"/>
      <c r="S2960" s="41"/>
      <c r="T2960" s="41"/>
      <c r="U2960" s="44"/>
      <c r="V2960" s="40"/>
      <c r="W2960" s="40"/>
      <c r="X2960" s="40"/>
      <c r="Y2960" s="46"/>
      <c r="Z2960" s="40"/>
    </row>
    <row r="2961" customFormat="false" ht="15" hidden="false" customHeight="false" outlineLevel="0" collapsed="false">
      <c r="A2961" s="40"/>
      <c r="B2961" s="41"/>
      <c r="C2961" s="41"/>
      <c r="D2961" s="41"/>
      <c r="E2961" s="41"/>
      <c r="F2961" s="41"/>
      <c r="G2961" s="53"/>
      <c r="H2961" s="53"/>
      <c r="I2961" s="41"/>
      <c r="J2961" s="41"/>
      <c r="K2961" s="41"/>
      <c r="L2961" s="41"/>
      <c r="M2961" s="41"/>
      <c r="N2961" s="41"/>
      <c r="O2961" s="41"/>
      <c r="P2961" s="41"/>
      <c r="Q2961" s="41"/>
      <c r="R2961" s="41"/>
      <c r="S2961" s="41"/>
      <c r="T2961" s="41"/>
      <c r="U2961" s="44"/>
      <c r="V2961" s="40"/>
      <c r="W2961" s="40"/>
      <c r="X2961" s="40"/>
      <c r="Y2961" s="46"/>
      <c r="Z2961" s="40"/>
    </row>
    <row r="2962" customFormat="false" ht="15" hidden="false" customHeight="false" outlineLevel="0" collapsed="false">
      <c r="A2962" s="40"/>
      <c r="B2962" s="41"/>
      <c r="C2962" s="41"/>
      <c r="D2962" s="41"/>
      <c r="E2962" s="41"/>
      <c r="F2962" s="41"/>
      <c r="G2962" s="53"/>
      <c r="H2962" s="53"/>
      <c r="I2962" s="41"/>
      <c r="J2962" s="41"/>
      <c r="K2962" s="41"/>
      <c r="L2962" s="41"/>
      <c r="M2962" s="41"/>
      <c r="N2962" s="41"/>
      <c r="O2962" s="41"/>
      <c r="P2962" s="41"/>
      <c r="Q2962" s="41"/>
      <c r="R2962" s="41"/>
      <c r="S2962" s="41"/>
      <c r="T2962" s="41"/>
      <c r="U2962" s="44"/>
      <c r="V2962" s="40"/>
      <c r="W2962" s="40"/>
      <c r="X2962" s="40"/>
      <c r="Y2962" s="46"/>
      <c r="Z2962" s="40"/>
    </row>
    <row r="2963" customFormat="false" ht="15" hidden="false" customHeight="false" outlineLevel="0" collapsed="false">
      <c r="A2963" s="40"/>
      <c r="B2963" s="41"/>
      <c r="C2963" s="41"/>
      <c r="D2963" s="41"/>
      <c r="E2963" s="41"/>
      <c r="F2963" s="41"/>
      <c r="G2963" s="53"/>
      <c r="H2963" s="53"/>
      <c r="I2963" s="41"/>
      <c r="J2963" s="41"/>
      <c r="K2963" s="41"/>
      <c r="L2963" s="41"/>
      <c r="M2963" s="41"/>
      <c r="N2963" s="41"/>
      <c r="O2963" s="41"/>
      <c r="P2963" s="41"/>
      <c r="Q2963" s="41"/>
      <c r="R2963" s="41"/>
      <c r="S2963" s="41"/>
      <c r="T2963" s="41"/>
      <c r="U2963" s="44"/>
      <c r="V2963" s="40"/>
      <c r="W2963" s="40"/>
      <c r="X2963" s="40"/>
      <c r="Y2963" s="46"/>
      <c r="Z2963" s="40"/>
    </row>
    <row r="2964" customFormat="false" ht="15" hidden="false" customHeight="false" outlineLevel="0" collapsed="false">
      <c r="A2964" s="40"/>
      <c r="B2964" s="41"/>
      <c r="C2964" s="41"/>
      <c r="D2964" s="41"/>
      <c r="E2964" s="41"/>
      <c r="F2964" s="41"/>
      <c r="G2964" s="53"/>
      <c r="H2964" s="53"/>
      <c r="I2964" s="41"/>
      <c r="J2964" s="41"/>
      <c r="K2964" s="41"/>
      <c r="L2964" s="41"/>
      <c r="M2964" s="41"/>
      <c r="N2964" s="41"/>
      <c r="O2964" s="41"/>
      <c r="P2964" s="41"/>
      <c r="Q2964" s="41"/>
      <c r="R2964" s="41"/>
      <c r="S2964" s="41"/>
      <c r="T2964" s="41"/>
      <c r="U2964" s="44"/>
      <c r="V2964" s="40"/>
      <c r="W2964" s="40"/>
      <c r="X2964" s="40"/>
      <c r="Y2964" s="46"/>
      <c r="Z2964" s="40"/>
    </row>
    <row r="2965" customFormat="false" ht="15" hidden="false" customHeight="false" outlineLevel="0" collapsed="false">
      <c r="A2965" s="40"/>
      <c r="B2965" s="41"/>
      <c r="C2965" s="41"/>
      <c r="D2965" s="41"/>
      <c r="E2965" s="41"/>
      <c r="F2965" s="41"/>
      <c r="G2965" s="53"/>
      <c r="H2965" s="53"/>
      <c r="I2965" s="41"/>
      <c r="J2965" s="41"/>
      <c r="K2965" s="41"/>
      <c r="L2965" s="41"/>
      <c r="M2965" s="41"/>
      <c r="N2965" s="41"/>
      <c r="O2965" s="41"/>
      <c r="P2965" s="41"/>
      <c r="Q2965" s="41"/>
      <c r="R2965" s="41"/>
      <c r="S2965" s="41"/>
      <c r="T2965" s="41"/>
      <c r="U2965" s="44"/>
      <c r="V2965" s="40"/>
      <c r="W2965" s="40"/>
      <c r="X2965" s="40"/>
      <c r="Y2965" s="46"/>
      <c r="Z2965" s="40"/>
    </row>
    <row r="2966" customFormat="false" ht="15" hidden="false" customHeight="false" outlineLevel="0" collapsed="false">
      <c r="A2966" s="40"/>
      <c r="B2966" s="41"/>
      <c r="C2966" s="41"/>
      <c r="D2966" s="41"/>
      <c r="E2966" s="41"/>
      <c r="F2966" s="41"/>
      <c r="G2966" s="53"/>
      <c r="H2966" s="53"/>
      <c r="I2966" s="41"/>
      <c r="J2966" s="41"/>
      <c r="K2966" s="41"/>
      <c r="L2966" s="41"/>
      <c r="M2966" s="41"/>
      <c r="N2966" s="41"/>
      <c r="O2966" s="41"/>
      <c r="P2966" s="41"/>
      <c r="Q2966" s="41"/>
      <c r="R2966" s="41"/>
      <c r="S2966" s="41"/>
      <c r="T2966" s="41"/>
      <c r="U2966" s="44"/>
      <c r="V2966" s="40"/>
      <c r="W2966" s="40"/>
      <c r="X2966" s="40"/>
      <c r="Y2966" s="46"/>
      <c r="Z2966" s="40"/>
    </row>
    <row r="2967" customFormat="false" ht="15" hidden="false" customHeight="false" outlineLevel="0" collapsed="false">
      <c r="A2967" s="40"/>
      <c r="B2967" s="41"/>
      <c r="C2967" s="41"/>
      <c r="D2967" s="41"/>
      <c r="E2967" s="41"/>
      <c r="F2967" s="41"/>
      <c r="G2967" s="53"/>
      <c r="H2967" s="53"/>
      <c r="I2967" s="41"/>
      <c r="J2967" s="41"/>
      <c r="K2967" s="41"/>
      <c r="L2967" s="41"/>
      <c r="M2967" s="41"/>
      <c r="N2967" s="41"/>
      <c r="O2967" s="41"/>
      <c r="P2967" s="41"/>
      <c r="Q2967" s="41"/>
      <c r="R2967" s="41"/>
      <c r="S2967" s="41"/>
      <c r="T2967" s="41"/>
      <c r="U2967" s="44"/>
      <c r="V2967" s="40"/>
      <c r="W2967" s="40"/>
      <c r="X2967" s="40"/>
      <c r="Y2967" s="46"/>
      <c r="Z2967" s="40"/>
    </row>
    <row r="2968" customFormat="false" ht="15" hidden="false" customHeight="false" outlineLevel="0" collapsed="false">
      <c r="A2968" s="40"/>
      <c r="B2968" s="41"/>
      <c r="C2968" s="41"/>
      <c r="D2968" s="41"/>
      <c r="E2968" s="41"/>
      <c r="F2968" s="41"/>
      <c r="G2968" s="53"/>
      <c r="H2968" s="53"/>
      <c r="I2968" s="41"/>
      <c r="J2968" s="41"/>
      <c r="K2968" s="41"/>
      <c r="L2968" s="41"/>
      <c r="M2968" s="41"/>
      <c r="N2968" s="41"/>
      <c r="O2968" s="41"/>
      <c r="P2968" s="41"/>
      <c r="Q2968" s="41"/>
      <c r="R2968" s="41"/>
      <c r="S2968" s="41"/>
      <c r="T2968" s="41"/>
      <c r="U2968" s="44"/>
      <c r="V2968" s="40"/>
      <c r="W2968" s="40"/>
      <c r="X2968" s="40"/>
      <c r="Y2968" s="46"/>
      <c r="Z2968" s="40"/>
    </row>
    <row r="2969" customFormat="false" ht="15" hidden="false" customHeight="false" outlineLevel="0" collapsed="false">
      <c r="A2969" s="40"/>
      <c r="B2969" s="41"/>
      <c r="C2969" s="41"/>
      <c r="D2969" s="41"/>
      <c r="E2969" s="41"/>
      <c r="F2969" s="41"/>
      <c r="G2969" s="53"/>
      <c r="H2969" s="53"/>
      <c r="I2969" s="41"/>
      <c r="J2969" s="41"/>
      <c r="K2969" s="41"/>
      <c r="L2969" s="41"/>
      <c r="M2969" s="41"/>
      <c r="N2969" s="41"/>
      <c r="O2969" s="41"/>
      <c r="P2969" s="41"/>
      <c r="Q2969" s="41"/>
      <c r="R2969" s="41"/>
      <c r="S2969" s="41"/>
      <c r="T2969" s="41"/>
      <c r="U2969" s="44"/>
      <c r="V2969" s="40"/>
      <c r="W2969" s="40"/>
      <c r="X2969" s="40"/>
      <c r="Y2969" s="46"/>
      <c r="Z2969" s="40"/>
    </row>
    <row r="2970" customFormat="false" ht="15" hidden="false" customHeight="false" outlineLevel="0" collapsed="false">
      <c r="A2970" s="40"/>
      <c r="B2970" s="41"/>
      <c r="C2970" s="41"/>
      <c r="D2970" s="41"/>
      <c r="E2970" s="41"/>
      <c r="F2970" s="41"/>
      <c r="G2970" s="53"/>
      <c r="H2970" s="53"/>
      <c r="I2970" s="41"/>
      <c r="J2970" s="41"/>
      <c r="K2970" s="41"/>
      <c r="L2970" s="41"/>
      <c r="M2970" s="41"/>
      <c r="N2970" s="41"/>
      <c r="O2970" s="41"/>
      <c r="P2970" s="41"/>
      <c r="Q2970" s="41"/>
      <c r="R2970" s="41"/>
      <c r="S2970" s="41"/>
      <c r="T2970" s="41"/>
      <c r="U2970" s="44"/>
      <c r="V2970" s="40"/>
      <c r="W2970" s="40"/>
      <c r="X2970" s="40"/>
      <c r="Y2970" s="46"/>
      <c r="Z2970" s="40"/>
    </row>
    <row r="2971" customFormat="false" ht="15" hidden="false" customHeight="false" outlineLevel="0" collapsed="false">
      <c r="A2971" s="40"/>
      <c r="B2971" s="41"/>
      <c r="C2971" s="41"/>
      <c r="D2971" s="41"/>
      <c r="E2971" s="41"/>
      <c r="F2971" s="41"/>
      <c r="G2971" s="53"/>
      <c r="H2971" s="53"/>
      <c r="I2971" s="41"/>
      <c r="J2971" s="41"/>
      <c r="K2971" s="41"/>
      <c r="L2971" s="41"/>
      <c r="M2971" s="41"/>
      <c r="N2971" s="41"/>
      <c r="O2971" s="41"/>
      <c r="P2971" s="41"/>
      <c r="Q2971" s="41"/>
      <c r="R2971" s="41"/>
      <c r="S2971" s="41"/>
      <c r="T2971" s="41"/>
      <c r="U2971" s="44"/>
      <c r="V2971" s="40"/>
      <c r="W2971" s="40"/>
      <c r="X2971" s="40"/>
      <c r="Y2971" s="46"/>
      <c r="Z2971" s="40"/>
    </row>
    <row r="2972" customFormat="false" ht="15" hidden="false" customHeight="false" outlineLevel="0" collapsed="false">
      <c r="A2972" s="40"/>
      <c r="B2972" s="41"/>
      <c r="C2972" s="41"/>
      <c r="D2972" s="41"/>
      <c r="E2972" s="41"/>
      <c r="F2972" s="41"/>
      <c r="G2972" s="53"/>
      <c r="H2972" s="53"/>
      <c r="I2972" s="41"/>
      <c r="J2972" s="41"/>
      <c r="K2972" s="41"/>
      <c r="L2972" s="41"/>
      <c r="M2972" s="41"/>
      <c r="N2972" s="41"/>
      <c r="O2972" s="41"/>
      <c r="P2972" s="41"/>
      <c r="Q2972" s="41"/>
      <c r="R2972" s="41"/>
      <c r="S2972" s="41"/>
      <c r="T2972" s="41"/>
      <c r="U2972" s="44"/>
      <c r="V2972" s="40"/>
      <c r="W2972" s="40"/>
      <c r="X2972" s="40"/>
      <c r="Y2972" s="46"/>
      <c r="Z2972" s="40"/>
    </row>
    <row r="2973" customFormat="false" ht="15" hidden="false" customHeight="false" outlineLevel="0" collapsed="false">
      <c r="A2973" s="40"/>
      <c r="B2973" s="41"/>
      <c r="C2973" s="41"/>
      <c r="D2973" s="41"/>
      <c r="E2973" s="41"/>
      <c r="F2973" s="41"/>
      <c r="G2973" s="53"/>
      <c r="H2973" s="53"/>
      <c r="I2973" s="41"/>
      <c r="J2973" s="41"/>
      <c r="K2973" s="41"/>
      <c r="L2973" s="41"/>
      <c r="M2973" s="41"/>
      <c r="N2973" s="41"/>
      <c r="O2973" s="41"/>
      <c r="P2973" s="41"/>
      <c r="Q2973" s="41"/>
      <c r="R2973" s="41"/>
      <c r="S2973" s="41"/>
      <c r="T2973" s="41"/>
      <c r="U2973" s="44"/>
      <c r="V2973" s="40"/>
      <c r="W2973" s="40"/>
      <c r="X2973" s="40"/>
      <c r="Y2973" s="46"/>
      <c r="Z2973" s="40"/>
    </row>
    <row r="2974" customFormat="false" ht="15" hidden="false" customHeight="false" outlineLevel="0" collapsed="false">
      <c r="A2974" s="40"/>
      <c r="B2974" s="41"/>
      <c r="C2974" s="41"/>
      <c r="D2974" s="41"/>
      <c r="E2974" s="41"/>
      <c r="F2974" s="41"/>
      <c r="G2974" s="53"/>
      <c r="H2974" s="53"/>
      <c r="I2974" s="41"/>
      <c r="J2974" s="41"/>
      <c r="K2974" s="41"/>
      <c r="L2974" s="41"/>
      <c r="M2974" s="41"/>
      <c r="N2974" s="41"/>
      <c r="O2974" s="41"/>
      <c r="P2974" s="41"/>
      <c r="Q2974" s="41"/>
      <c r="R2974" s="41"/>
      <c r="S2974" s="41"/>
      <c r="T2974" s="41"/>
      <c r="U2974" s="44"/>
      <c r="V2974" s="40"/>
      <c r="W2974" s="40"/>
      <c r="X2974" s="40"/>
      <c r="Y2974" s="46"/>
      <c r="Z2974" s="40"/>
    </row>
    <row r="2975" customFormat="false" ht="15" hidden="false" customHeight="false" outlineLevel="0" collapsed="false">
      <c r="A2975" s="40"/>
      <c r="B2975" s="41"/>
      <c r="C2975" s="41"/>
      <c r="D2975" s="41"/>
      <c r="E2975" s="41"/>
      <c r="F2975" s="41"/>
      <c r="G2975" s="53"/>
      <c r="H2975" s="53"/>
      <c r="I2975" s="41"/>
      <c r="J2975" s="41"/>
      <c r="K2975" s="41"/>
      <c r="L2975" s="41"/>
      <c r="M2975" s="41"/>
      <c r="N2975" s="41"/>
      <c r="O2975" s="41"/>
      <c r="P2975" s="41"/>
      <c r="Q2975" s="41"/>
      <c r="R2975" s="41"/>
      <c r="S2975" s="41"/>
      <c r="T2975" s="41"/>
      <c r="U2975" s="44"/>
      <c r="V2975" s="40"/>
      <c r="W2975" s="40"/>
      <c r="X2975" s="40"/>
      <c r="Y2975" s="46"/>
      <c r="Z2975" s="40"/>
    </row>
    <row r="2976" customFormat="false" ht="15" hidden="false" customHeight="false" outlineLevel="0" collapsed="false">
      <c r="A2976" s="40"/>
      <c r="B2976" s="41"/>
      <c r="C2976" s="41"/>
      <c r="D2976" s="41"/>
      <c r="E2976" s="41"/>
      <c r="F2976" s="41"/>
      <c r="G2976" s="53"/>
      <c r="H2976" s="53"/>
      <c r="I2976" s="41"/>
      <c r="J2976" s="41"/>
      <c r="K2976" s="41"/>
      <c r="L2976" s="41"/>
      <c r="M2976" s="41"/>
      <c r="N2976" s="41"/>
      <c r="O2976" s="41"/>
      <c r="P2976" s="41"/>
      <c r="Q2976" s="41"/>
      <c r="R2976" s="41"/>
      <c r="S2976" s="41"/>
      <c r="T2976" s="41"/>
      <c r="U2976" s="44"/>
      <c r="V2976" s="40"/>
      <c r="W2976" s="40"/>
      <c r="X2976" s="40"/>
      <c r="Y2976" s="46"/>
      <c r="Z2976" s="40"/>
    </row>
    <row r="2977" customFormat="false" ht="15" hidden="false" customHeight="false" outlineLevel="0" collapsed="false">
      <c r="A2977" s="40"/>
      <c r="B2977" s="41"/>
      <c r="C2977" s="41"/>
      <c r="D2977" s="41"/>
      <c r="E2977" s="41"/>
      <c r="F2977" s="41"/>
      <c r="G2977" s="53"/>
      <c r="H2977" s="53"/>
      <c r="I2977" s="41"/>
      <c r="J2977" s="41"/>
      <c r="K2977" s="41"/>
      <c r="L2977" s="41"/>
      <c r="M2977" s="41"/>
      <c r="N2977" s="41"/>
      <c r="O2977" s="41"/>
      <c r="P2977" s="41"/>
      <c r="Q2977" s="41"/>
      <c r="R2977" s="41"/>
      <c r="S2977" s="41"/>
      <c r="T2977" s="41"/>
      <c r="U2977" s="44"/>
      <c r="V2977" s="40"/>
      <c r="W2977" s="40"/>
      <c r="X2977" s="40"/>
      <c r="Y2977" s="46"/>
      <c r="Z2977" s="40"/>
    </row>
    <row r="2978" customFormat="false" ht="15" hidden="false" customHeight="false" outlineLevel="0" collapsed="false">
      <c r="A2978" s="40"/>
      <c r="B2978" s="41"/>
      <c r="C2978" s="41"/>
      <c r="D2978" s="41"/>
      <c r="E2978" s="41"/>
      <c r="F2978" s="41"/>
      <c r="G2978" s="53"/>
      <c r="H2978" s="53"/>
      <c r="I2978" s="41"/>
      <c r="J2978" s="41"/>
      <c r="K2978" s="41"/>
      <c r="L2978" s="41"/>
      <c r="M2978" s="41"/>
      <c r="N2978" s="41"/>
      <c r="O2978" s="41"/>
      <c r="P2978" s="41"/>
      <c r="Q2978" s="41"/>
      <c r="R2978" s="41"/>
      <c r="S2978" s="41"/>
      <c r="T2978" s="41"/>
      <c r="U2978" s="44"/>
      <c r="V2978" s="40"/>
      <c r="W2978" s="40"/>
      <c r="X2978" s="40"/>
      <c r="Y2978" s="46"/>
      <c r="Z2978" s="40"/>
    </row>
    <row r="2979" customFormat="false" ht="15" hidden="false" customHeight="false" outlineLevel="0" collapsed="false">
      <c r="A2979" s="40"/>
      <c r="B2979" s="41"/>
      <c r="C2979" s="41"/>
      <c r="D2979" s="41"/>
      <c r="E2979" s="41"/>
      <c r="F2979" s="41"/>
      <c r="G2979" s="53"/>
      <c r="H2979" s="53"/>
      <c r="I2979" s="41"/>
      <c r="J2979" s="41"/>
      <c r="K2979" s="41"/>
      <c r="L2979" s="41"/>
      <c r="M2979" s="41"/>
      <c r="N2979" s="41"/>
      <c r="O2979" s="41"/>
      <c r="P2979" s="41"/>
      <c r="Q2979" s="41"/>
      <c r="R2979" s="41"/>
      <c r="S2979" s="41"/>
      <c r="T2979" s="41"/>
      <c r="U2979" s="44"/>
      <c r="V2979" s="40"/>
      <c r="W2979" s="40"/>
      <c r="X2979" s="40"/>
      <c r="Y2979" s="46"/>
      <c r="Z2979" s="40"/>
    </row>
    <row r="2980" customFormat="false" ht="15" hidden="false" customHeight="false" outlineLevel="0" collapsed="false">
      <c r="A2980" s="40"/>
      <c r="B2980" s="41"/>
      <c r="C2980" s="41"/>
      <c r="D2980" s="41"/>
      <c r="E2980" s="41"/>
      <c r="F2980" s="41"/>
      <c r="G2980" s="53"/>
      <c r="H2980" s="53"/>
      <c r="I2980" s="41"/>
      <c r="J2980" s="41"/>
      <c r="K2980" s="41"/>
      <c r="L2980" s="41"/>
      <c r="M2980" s="41"/>
      <c r="N2980" s="41"/>
      <c r="O2980" s="41"/>
      <c r="P2980" s="41"/>
      <c r="Q2980" s="41"/>
      <c r="R2980" s="41"/>
      <c r="S2980" s="41"/>
      <c r="T2980" s="41"/>
      <c r="U2980" s="44"/>
      <c r="V2980" s="40"/>
      <c r="W2980" s="40"/>
      <c r="X2980" s="40"/>
      <c r="Y2980" s="46"/>
      <c r="Z2980" s="40"/>
    </row>
    <row r="2981" customFormat="false" ht="15" hidden="false" customHeight="false" outlineLevel="0" collapsed="false">
      <c r="A2981" s="40"/>
      <c r="B2981" s="41"/>
      <c r="C2981" s="41"/>
      <c r="D2981" s="41"/>
      <c r="E2981" s="41"/>
      <c r="F2981" s="41"/>
      <c r="G2981" s="53"/>
      <c r="H2981" s="53"/>
      <c r="I2981" s="41"/>
      <c r="J2981" s="41"/>
      <c r="K2981" s="41"/>
      <c r="L2981" s="41"/>
      <c r="M2981" s="41"/>
      <c r="N2981" s="41"/>
      <c r="O2981" s="41"/>
      <c r="P2981" s="41"/>
      <c r="Q2981" s="41"/>
      <c r="R2981" s="41"/>
      <c r="S2981" s="41"/>
      <c r="T2981" s="41"/>
      <c r="U2981" s="44"/>
      <c r="V2981" s="40"/>
      <c r="W2981" s="40"/>
      <c r="X2981" s="40"/>
      <c r="Y2981" s="46"/>
      <c r="Z2981" s="40"/>
    </row>
    <row r="2982" customFormat="false" ht="15" hidden="false" customHeight="false" outlineLevel="0" collapsed="false">
      <c r="A2982" s="40"/>
      <c r="B2982" s="41"/>
      <c r="C2982" s="41"/>
      <c r="D2982" s="41"/>
      <c r="E2982" s="41"/>
      <c r="F2982" s="41"/>
      <c r="G2982" s="53"/>
      <c r="H2982" s="53"/>
      <c r="I2982" s="41"/>
      <c r="J2982" s="41"/>
      <c r="K2982" s="41"/>
      <c r="L2982" s="41"/>
      <c r="M2982" s="41"/>
      <c r="N2982" s="41"/>
      <c r="O2982" s="41"/>
      <c r="P2982" s="41"/>
      <c r="Q2982" s="41"/>
      <c r="R2982" s="41"/>
      <c r="S2982" s="41"/>
      <c r="T2982" s="41"/>
      <c r="U2982" s="44"/>
      <c r="V2982" s="40"/>
      <c r="W2982" s="40"/>
      <c r="X2982" s="40"/>
      <c r="Y2982" s="46"/>
      <c r="Z2982" s="40"/>
    </row>
    <row r="2983" customFormat="false" ht="15" hidden="false" customHeight="false" outlineLevel="0" collapsed="false">
      <c r="A2983" s="40"/>
      <c r="B2983" s="41"/>
      <c r="C2983" s="41"/>
      <c r="D2983" s="41"/>
      <c r="E2983" s="41"/>
      <c r="F2983" s="41"/>
      <c r="G2983" s="53"/>
      <c r="H2983" s="53"/>
      <c r="I2983" s="41"/>
      <c r="J2983" s="41"/>
      <c r="K2983" s="41"/>
      <c r="L2983" s="41"/>
      <c r="M2983" s="41"/>
      <c r="N2983" s="41"/>
      <c r="O2983" s="41"/>
      <c r="P2983" s="41"/>
      <c r="Q2983" s="41"/>
      <c r="R2983" s="41"/>
      <c r="S2983" s="41"/>
      <c r="T2983" s="41"/>
      <c r="U2983" s="44"/>
      <c r="V2983" s="40"/>
      <c r="W2983" s="40"/>
      <c r="X2983" s="40"/>
      <c r="Y2983" s="46"/>
      <c r="Z2983" s="40"/>
    </row>
    <row r="2984" customFormat="false" ht="15" hidden="false" customHeight="false" outlineLevel="0" collapsed="false">
      <c r="A2984" s="40"/>
      <c r="B2984" s="41"/>
      <c r="C2984" s="41"/>
      <c r="D2984" s="41"/>
      <c r="E2984" s="41"/>
      <c r="F2984" s="41"/>
      <c r="G2984" s="53"/>
      <c r="H2984" s="53"/>
      <c r="I2984" s="41"/>
      <c r="J2984" s="41"/>
      <c r="K2984" s="41"/>
      <c r="L2984" s="41"/>
      <c r="M2984" s="41"/>
      <c r="N2984" s="41"/>
      <c r="O2984" s="41"/>
      <c r="P2984" s="41"/>
      <c r="Q2984" s="41"/>
      <c r="R2984" s="41"/>
      <c r="S2984" s="41"/>
      <c r="T2984" s="41"/>
      <c r="U2984" s="44"/>
      <c r="V2984" s="40"/>
      <c r="W2984" s="40"/>
      <c r="X2984" s="40"/>
      <c r="Y2984" s="46"/>
      <c r="Z2984" s="40"/>
    </row>
    <row r="2985" customFormat="false" ht="15" hidden="false" customHeight="false" outlineLevel="0" collapsed="false">
      <c r="A2985" s="40"/>
      <c r="B2985" s="41"/>
      <c r="C2985" s="41"/>
      <c r="D2985" s="41"/>
      <c r="E2985" s="41"/>
      <c r="F2985" s="41"/>
      <c r="G2985" s="53"/>
      <c r="H2985" s="53"/>
      <c r="I2985" s="41"/>
      <c r="J2985" s="41"/>
      <c r="K2985" s="41"/>
      <c r="L2985" s="41"/>
      <c r="M2985" s="41"/>
      <c r="N2985" s="41"/>
      <c r="O2985" s="41"/>
      <c r="P2985" s="41"/>
      <c r="Q2985" s="41"/>
      <c r="R2985" s="41"/>
      <c r="S2985" s="41"/>
      <c r="T2985" s="41"/>
      <c r="U2985" s="44"/>
      <c r="V2985" s="40"/>
      <c r="W2985" s="40"/>
      <c r="X2985" s="40"/>
      <c r="Y2985" s="46"/>
      <c r="Z2985" s="40"/>
    </row>
    <row r="2986" customFormat="false" ht="15" hidden="false" customHeight="false" outlineLevel="0" collapsed="false">
      <c r="A2986" s="40"/>
      <c r="B2986" s="41"/>
      <c r="C2986" s="41"/>
      <c r="D2986" s="41"/>
      <c r="E2986" s="41"/>
      <c r="F2986" s="41"/>
      <c r="G2986" s="53"/>
      <c r="H2986" s="53"/>
      <c r="I2986" s="41"/>
      <c r="J2986" s="41"/>
      <c r="K2986" s="41"/>
      <c r="L2986" s="41"/>
      <c r="M2986" s="41"/>
      <c r="N2986" s="41"/>
      <c r="O2986" s="41"/>
      <c r="P2986" s="41"/>
      <c r="Q2986" s="41"/>
      <c r="R2986" s="41"/>
      <c r="S2986" s="41"/>
      <c r="T2986" s="41"/>
      <c r="U2986" s="44"/>
      <c r="V2986" s="40"/>
      <c r="W2986" s="40"/>
      <c r="X2986" s="40"/>
      <c r="Y2986" s="46"/>
      <c r="Z2986" s="40"/>
    </row>
    <row r="2987" customFormat="false" ht="15" hidden="false" customHeight="false" outlineLevel="0" collapsed="false">
      <c r="A2987" s="40"/>
      <c r="B2987" s="41"/>
      <c r="C2987" s="41"/>
      <c r="D2987" s="41"/>
      <c r="E2987" s="41"/>
      <c r="F2987" s="41"/>
      <c r="G2987" s="53"/>
      <c r="H2987" s="53"/>
      <c r="I2987" s="41"/>
      <c r="J2987" s="41"/>
      <c r="K2987" s="41"/>
      <c r="L2987" s="41"/>
      <c r="M2987" s="41"/>
      <c r="N2987" s="41"/>
      <c r="O2987" s="41"/>
      <c r="P2987" s="41"/>
      <c r="Q2987" s="41"/>
      <c r="R2987" s="41"/>
      <c r="S2987" s="41"/>
      <c r="T2987" s="41"/>
      <c r="U2987" s="44"/>
      <c r="V2987" s="40"/>
      <c r="W2987" s="40"/>
      <c r="X2987" s="40"/>
      <c r="Y2987" s="46"/>
      <c r="Z2987" s="40"/>
    </row>
    <row r="2988" customFormat="false" ht="15" hidden="false" customHeight="false" outlineLevel="0" collapsed="false">
      <c r="A2988" s="40"/>
      <c r="B2988" s="41"/>
      <c r="C2988" s="41"/>
      <c r="D2988" s="41"/>
      <c r="E2988" s="41"/>
      <c r="F2988" s="41"/>
      <c r="G2988" s="53"/>
      <c r="H2988" s="53"/>
      <c r="I2988" s="41"/>
      <c r="J2988" s="41"/>
      <c r="K2988" s="41"/>
      <c r="L2988" s="41"/>
      <c r="M2988" s="41"/>
      <c r="N2988" s="41"/>
      <c r="O2988" s="41"/>
      <c r="P2988" s="41"/>
      <c r="Q2988" s="41"/>
      <c r="R2988" s="41"/>
      <c r="S2988" s="41"/>
      <c r="T2988" s="41"/>
      <c r="U2988" s="44"/>
      <c r="V2988" s="40"/>
      <c r="W2988" s="40"/>
      <c r="X2988" s="40"/>
      <c r="Y2988" s="46"/>
      <c r="Z2988" s="40"/>
    </row>
    <row r="2989" customFormat="false" ht="15" hidden="false" customHeight="false" outlineLevel="0" collapsed="false">
      <c r="A2989" s="40"/>
      <c r="B2989" s="41"/>
      <c r="C2989" s="41"/>
      <c r="D2989" s="41"/>
      <c r="E2989" s="41"/>
      <c r="F2989" s="41"/>
      <c r="G2989" s="53"/>
      <c r="H2989" s="53"/>
      <c r="I2989" s="41"/>
      <c r="J2989" s="41"/>
      <c r="K2989" s="41"/>
      <c r="L2989" s="41"/>
      <c r="M2989" s="41"/>
      <c r="N2989" s="41"/>
      <c r="O2989" s="41"/>
      <c r="P2989" s="41"/>
      <c r="Q2989" s="41"/>
      <c r="R2989" s="41"/>
      <c r="S2989" s="41"/>
      <c r="T2989" s="41"/>
      <c r="U2989" s="44"/>
      <c r="V2989" s="40"/>
      <c r="W2989" s="40"/>
      <c r="X2989" s="40"/>
      <c r="Y2989" s="46"/>
      <c r="Z2989" s="40"/>
    </row>
    <row r="2990" customFormat="false" ht="15" hidden="false" customHeight="false" outlineLevel="0" collapsed="false">
      <c r="A2990" s="40"/>
      <c r="B2990" s="41"/>
      <c r="C2990" s="41"/>
      <c r="D2990" s="41"/>
      <c r="E2990" s="41"/>
      <c r="F2990" s="41"/>
      <c r="G2990" s="53"/>
      <c r="H2990" s="53"/>
      <c r="I2990" s="41"/>
      <c r="J2990" s="41"/>
      <c r="K2990" s="41"/>
      <c r="L2990" s="41"/>
      <c r="M2990" s="41"/>
      <c r="N2990" s="41"/>
      <c r="O2990" s="41"/>
      <c r="P2990" s="41"/>
      <c r="Q2990" s="41"/>
      <c r="R2990" s="41"/>
      <c r="S2990" s="41"/>
      <c r="T2990" s="41"/>
      <c r="U2990" s="44"/>
      <c r="V2990" s="40"/>
      <c r="W2990" s="40"/>
      <c r="X2990" s="40"/>
      <c r="Y2990" s="46"/>
      <c r="Z2990" s="40"/>
    </row>
    <row r="2991" customFormat="false" ht="15" hidden="false" customHeight="false" outlineLevel="0" collapsed="false">
      <c r="A2991" s="40"/>
      <c r="B2991" s="41"/>
      <c r="C2991" s="41"/>
      <c r="D2991" s="41"/>
      <c r="E2991" s="41"/>
      <c r="F2991" s="41"/>
      <c r="G2991" s="53"/>
      <c r="H2991" s="53"/>
      <c r="I2991" s="41"/>
      <c r="J2991" s="41"/>
      <c r="K2991" s="41"/>
      <c r="L2991" s="41"/>
      <c r="M2991" s="41"/>
      <c r="N2991" s="41"/>
      <c r="O2991" s="41"/>
      <c r="P2991" s="41"/>
      <c r="Q2991" s="41"/>
      <c r="R2991" s="41"/>
      <c r="S2991" s="41"/>
      <c r="T2991" s="41"/>
      <c r="U2991" s="44"/>
      <c r="V2991" s="40"/>
      <c r="W2991" s="40"/>
      <c r="X2991" s="40"/>
      <c r="Y2991" s="46"/>
      <c r="Z2991" s="40"/>
    </row>
    <row r="2992" customFormat="false" ht="15" hidden="false" customHeight="false" outlineLevel="0" collapsed="false">
      <c r="A2992" s="40"/>
      <c r="B2992" s="41"/>
      <c r="C2992" s="41"/>
      <c r="D2992" s="41"/>
      <c r="E2992" s="41"/>
      <c r="F2992" s="41"/>
      <c r="G2992" s="53"/>
      <c r="H2992" s="53"/>
      <c r="I2992" s="41"/>
      <c r="J2992" s="41"/>
      <c r="K2992" s="41"/>
      <c r="L2992" s="41"/>
      <c r="M2992" s="41"/>
      <c r="N2992" s="41"/>
      <c r="O2992" s="41"/>
      <c r="P2992" s="41"/>
      <c r="Q2992" s="41"/>
      <c r="R2992" s="41"/>
      <c r="S2992" s="41"/>
      <c r="T2992" s="41"/>
      <c r="U2992" s="44"/>
      <c r="V2992" s="40"/>
      <c r="W2992" s="40"/>
      <c r="X2992" s="40"/>
      <c r="Y2992" s="46"/>
      <c r="Z2992" s="40"/>
    </row>
    <row r="2993" customFormat="false" ht="15" hidden="false" customHeight="false" outlineLevel="0" collapsed="false">
      <c r="A2993" s="40"/>
      <c r="B2993" s="41"/>
      <c r="C2993" s="41"/>
      <c r="D2993" s="41"/>
      <c r="E2993" s="41"/>
      <c r="F2993" s="41"/>
      <c r="G2993" s="53"/>
      <c r="H2993" s="53"/>
      <c r="I2993" s="41"/>
      <c r="J2993" s="41"/>
      <c r="K2993" s="41"/>
      <c r="L2993" s="41"/>
      <c r="M2993" s="41"/>
      <c r="N2993" s="41"/>
      <c r="O2993" s="41"/>
      <c r="P2993" s="41"/>
      <c r="Q2993" s="41"/>
      <c r="R2993" s="41"/>
      <c r="S2993" s="41"/>
      <c r="T2993" s="41"/>
      <c r="U2993" s="44"/>
      <c r="V2993" s="40"/>
      <c r="W2993" s="40"/>
      <c r="X2993" s="40"/>
      <c r="Y2993" s="46"/>
      <c r="Z2993" s="40"/>
    </row>
    <row r="2994" customFormat="false" ht="15" hidden="false" customHeight="false" outlineLevel="0" collapsed="false">
      <c r="A2994" s="40"/>
      <c r="B2994" s="41"/>
      <c r="C2994" s="41"/>
      <c r="D2994" s="41"/>
      <c r="E2994" s="41"/>
      <c r="F2994" s="41"/>
      <c r="G2994" s="53"/>
      <c r="H2994" s="53"/>
      <c r="I2994" s="41"/>
      <c r="J2994" s="41"/>
      <c r="K2994" s="41"/>
      <c r="L2994" s="41"/>
      <c r="M2994" s="41"/>
      <c r="N2994" s="41"/>
      <c r="O2994" s="41"/>
      <c r="P2994" s="41"/>
      <c r="Q2994" s="41"/>
      <c r="R2994" s="41"/>
      <c r="S2994" s="41"/>
      <c r="T2994" s="41"/>
      <c r="U2994" s="44"/>
      <c r="V2994" s="40"/>
      <c r="W2994" s="40"/>
      <c r="X2994" s="40"/>
      <c r="Y2994" s="46"/>
      <c r="Z2994" s="40"/>
    </row>
    <row r="2995" customFormat="false" ht="15" hidden="false" customHeight="false" outlineLevel="0" collapsed="false">
      <c r="A2995" s="40"/>
      <c r="B2995" s="41"/>
      <c r="C2995" s="41"/>
      <c r="D2995" s="41"/>
      <c r="E2995" s="41"/>
      <c r="F2995" s="41"/>
      <c r="G2995" s="53"/>
      <c r="H2995" s="53"/>
      <c r="I2995" s="41"/>
      <c r="J2995" s="41"/>
      <c r="K2995" s="41"/>
      <c r="L2995" s="41"/>
      <c r="M2995" s="41"/>
      <c r="N2995" s="41"/>
      <c r="O2995" s="41"/>
      <c r="P2995" s="41"/>
      <c r="Q2995" s="41"/>
      <c r="R2995" s="41"/>
      <c r="S2995" s="41"/>
      <c r="T2995" s="41"/>
      <c r="U2995" s="44"/>
      <c r="V2995" s="40"/>
      <c r="W2995" s="40"/>
      <c r="X2995" s="40"/>
      <c r="Y2995" s="46"/>
      <c r="Z2995" s="40"/>
    </row>
    <row r="2996" customFormat="false" ht="15" hidden="false" customHeight="false" outlineLevel="0" collapsed="false">
      <c r="A2996" s="40"/>
      <c r="B2996" s="41"/>
      <c r="C2996" s="41"/>
      <c r="D2996" s="41"/>
      <c r="E2996" s="41"/>
      <c r="F2996" s="41"/>
      <c r="G2996" s="53"/>
      <c r="H2996" s="53"/>
      <c r="I2996" s="41"/>
      <c r="J2996" s="41"/>
      <c r="K2996" s="41"/>
      <c r="L2996" s="41"/>
      <c r="M2996" s="41"/>
      <c r="N2996" s="41"/>
      <c r="O2996" s="41"/>
      <c r="P2996" s="41"/>
      <c r="Q2996" s="41"/>
      <c r="R2996" s="41"/>
      <c r="S2996" s="41"/>
      <c r="T2996" s="41"/>
      <c r="U2996" s="44"/>
      <c r="V2996" s="40"/>
      <c r="W2996" s="40"/>
      <c r="X2996" s="40"/>
      <c r="Y2996" s="46"/>
      <c r="Z2996" s="40"/>
    </row>
    <row r="2997" customFormat="false" ht="15" hidden="false" customHeight="false" outlineLevel="0" collapsed="false">
      <c r="A2997" s="40"/>
      <c r="B2997" s="41"/>
      <c r="C2997" s="41"/>
      <c r="D2997" s="41"/>
      <c r="E2997" s="41"/>
      <c r="F2997" s="41"/>
      <c r="G2997" s="53"/>
      <c r="H2997" s="53"/>
      <c r="I2997" s="41"/>
      <c r="J2997" s="41"/>
      <c r="K2997" s="41"/>
      <c r="L2997" s="41"/>
      <c r="M2997" s="41"/>
      <c r="N2997" s="41"/>
      <c r="O2997" s="41"/>
      <c r="P2997" s="41"/>
      <c r="Q2997" s="41"/>
      <c r="R2997" s="41"/>
      <c r="S2997" s="41"/>
      <c r="T2997" s="41"/>
      <c r="U2997" s="44"/>
      <c r="V2997" s="40"/>
      <c r="W2997" s="40"/>
      <c r="X2997" s="40"/>
      <c r="Y2997" s="46"/>
      <c r="Z2997" s="40"/>
    </row>
    <row r="2998" customFormat="false" ht="15" hidden="false" customHeight="false" outlineLevel="0" collapsed="false">
      <c r="A2998" s="40"/>
      <c r="B2998" s="41"/>
      <c r="C2998" s="41"/>
      <c r="D2998" s="41"/>
      <c r="E2998" s="41"/>
      <c r="F2998" s="41"/>
      <c r="G2998" s="53"/>
      <c r="H2998" s="53"/>
      <c r="I2998" s="41"/>
      <c r="J2998" s="41"/>
      <c r="K2998" s="41"/>
      <c r="L2998" s="41"/>
      <c r="M2998" s="41"/>
      <c r="N2998" s="41"/>
      <c r="O2998" s="41"/>
      <c r="P2998" s="41"/>
      <c r="Q2998" s="41"/>
      <c r="R2998" s="41"/>
      <c r="S2998" s="41"/>
      <c r="T2998" s="41"/>
      <c r="U2998" s="44"/>
      <c r="V2998" s="40"/>
      <c r="W2998" s="40"/>
      <c r="X2998" s="40"/>
      <c r="Y2998" s="46"/>
      <c r="Z2998" s="40"/>
    </row>
    <row r="2999" customFormat="false" ht="15" hidden="false" customHeight="false" outlineLevel="0" collapsed="false">
      <c r="A2999" s="40"/>
      <c r="B2999" s="41"/>
      <c r="C2999" s="41"/>
      <c r="D2999" s="41"/>
      <c r="E2999" s="41"/>
      <c r="F2999" s="41"/>
      <c r="G2999" s="53"/>
      <c r="H2999" s="53"/>
      <c r="I2999" s="41"/>
      <c r="J2999" s="41"/>
      <c r="K2999" s="41"/>
      <c r="L2999" s="41"/>
      <c r="M2999" s="41"/>
      <c r="N2999" s="41"/>
      <c r="O2999" s="41"/>
      <c r="P2999" s="41"/>
      <c r="Q2999" s="41"/>
      <c r="R2999" s="41"/>
      <c r="S2999" s="41"/>
      <c r="T2999" s="41"/>
      <c r="U2999" s="44"/>
      <c r="V2999" s="40"/>
      <c r="W2999" s="40"/>
      <c r="X2999" s="40"/>
      <c r="Y2999" s="46"/>
      <c r="Z2999" s="40"/>
    </row>
    <row r="3000" customFormat="false" ht="15" hidden="false" customHeight="false" outlineLevel="0" collapsed="false">
      <c r="A3000" s="40"/>
      <c r="B3000" s="41"/>
      <c r="C3000" s="41"/>
      <c r="D3000" s="41"/>
      <c r="E3000" s="41"/>
      <c r="F3000" s="41"/>
      <c r="G3000" s="53"/>
      <c r="H3000" s="53"/>
      <c r="I3000" s="41"/>
      <c r="J3000" s="41"/>
      <c r="K3000" s="41"/>
      <c r="L3000" s="41"/>
      <c r="M3000" s="41"/>
      <c r="N3000" s="41"/>
      <c r="O3000" s="41"/>
      <c r="P3000" s="41"/>
      <c r="Q3000" s="41"/>
      <c r="R3000" s="41"/>
      <c r="S3000" s="41"/>
      <c r="T3000" s="41"/>
      <c r="U3000" s="44"/>
      <c r="V3000" s="40"/>
      <c r="W3000" s="40"/>
      <c r="X3000" s="40"/>
      <c r="Y3000" s="46"/>
      <c r="Z3000" s="40"/>
    </row>
    <row r="3001" customFormat="false" ht="15" hidden="false" customHeight="false" outlineLevel="0" collapsed="false">
      <c r="A3001" s="40"/>
      <c r="B3001" s="41"/>
      <c r="C3001" s="41"/>
      <c r="D3001" s="41"/>
      <c r="E3001" s="41"/>
      <c r="F3001" s="41"/>
      <c r="G3001" s="53"/>
      <c r="H3001" s="53"/>
      <c r="I3001" s="41"/>
      <c r="J3001" s="41"/>
      <c r="K3001" s="41"/>
      <c r="L3001" s="41"/>
      <c r="M3001" s="41"/>
      <c r="N3001" s="41"/>
      <c r="O3001" s="41"/>
      <c r="P3001" s="41"/>
      <c r="Q3001" s="41"/>
      <c r="R3001" s="41"/>
      <c r="S3001" s="41"/>
      <c r="T3001" s="41"/>
      <c r="U3001" s="44"/>
      <c r="V3001" s="40"/>
      <c r="W3001" s="40"/>
      <c r="X3001" s="40"/>
      <c r="Y3001" s="46"/>
      <c r="Z3001" s="40"/>
    </row>
    <row r="3002" customFormat="false" ht="15" hidden="false" customHeight="false" outlineLevel="0" collapsed="false">
      <c r="A3002" s="40"/>
      <c r="B3002" s="41"/>
      <c r="C3002" s="41"/>
      <c r="D3002" s="41"/>
      <c r="E3002" s="41"/>
      <c r="F3002" s="41"/>
      <c r="G3002" s="53"/>
      <c r="H3002" s="53"/>
      <c r="I3002" s="41"/>
      <c r="J3002" s="41"/>
      <c r="K3002" s="41"/>
      <c r="L3002" s="41"/>
      <c r="M3002" s="41"/>
      <c r="N3002" s="41"/>
      <c r="O3002" s="41"/>
      <c r="P3002" s="41"/>
      <c r="Q3002" s="41"/>
      <c r="R3002" s="41"/>
      <c r="S3002" s="41"/>
      <c r="T3002" s="41"/>
      <c r="U3002" s="44"/>
      <c r="V3002" s="40"/>
      <c r="W3002" s="40"/>
      <c r="X3002" s="40"/>
      <c r="Y3002" s="46"/>
      <c r="Z3002" s="40"/>
    </row>
    <row r="3003" customFormat="false" ht="15" hidden="false" customHeight="false" outlineLevel="0" collapsed="false">
      <c r="A3003" s="40"/>
      <c r="B3003" s="41"/>
      <c r="C3003" s="41"/>
      <c r="D3003" s="41"/>
      <c r="E3003" s="41"/>
      <c r="F3003" s="41"/>
      <c r="G3003" s="53"/>
      <c r="H3003" s="53"/>
      <c r="I3003" s="41"/>
      <c r="J3003" s="41"/>
      <c r="K3003" s="41"/>
      <c r="L3003" s="41"/>
      <c r="M3003" s="41"/>
      <c r="N3003" s="41"/>
      <c r="O3003" s="41"/>
      <c r="P3003" s="41"/>
      <c r="Q3003" s="41"/>
      <c r="R3003" s="41"/>
      <c r="S3003" s="41"/>
      <c r="T3003" s="41"/>
      <c r="U3003" s="44"/>
      <c r="V3003" s="40"/>
      <c r="W3003" s="40"/>
      <c r="X3003" s="40"/>
      <c r="Y3003" s="46"/>
      <c r="Z3003" s="40"/>
    </row>
    <row r="3004" customFormat="false" ht="15" hidden="false" customHeight="false" outlineLevel="0" collapsed="false">
      <c r="A3004" s="40"/>
      <c r="B3004" s="41"/>
      <c r="C3004" s="41"/>
      <c r="D3004" s="41"/>
      <c r="E3004" s="41"/>
      <c r="F3004" s="41"/>
      <c r="G3004" s="53"/>
      <c r="H3004" s="53"/>
      <c r="I3004" s="41"/>
      <c r="J3004" s="41"/>
      <c r="K3004" s="41"/>
      <c r="L3004" s="41"/>
      <c r="M3004" s="41"/>
      <c r="N3004" s="41"/>
      <c r="O3004" s="41"/>
      <c r="P3004" s="41"/>
      <c r="Q3004" s="41"/>
      <c r="R3004" s="41"/>
      <c r="S3004" s="41"/>
      <c r="T3004" s="41"/>
      <c r="U3004" s="44"/>
      <c r="V3004" s="40"/>
      <c r="W3004" s="40"/>
      <c r="X3004" s="40"/>
      <c r="Y3004" s="46"/>
      <c r="Z3004" s="40"/>
    </row>
    <row r="3005" customFormat="false" ht="15" hidden="false" customHeight="false" outlineLevel="0" collapsed="false">
      <c r="A3005" s="40"/>
      <c r="B3005" s="41"/>
      <c r="C3005" s="41"/>
      <c r="D3005" s="41"/>
      <c r="E3005" s="41"/>
      <c r="F3005" s="41"/>
      <c r="G3005" s="53"/>
      <c r="H3005" s="53"/>
      <c r="I3005" s="41"/>
      <c r="J3005" s="41"/>
      <c r="K3005" s="41"/>
      <c r="L3005" s="41"/>
      <c r="M3005" s="41"/>
      <c r="N3005" s="41"/>
      <c r="O3005" s="41"/>
      <c r="P3005" s="41"/>
      <c r="Q3005" s="41"/>
      <c r="R3005" s="41"/>
      <c r="S3005" s="41"/>
      <c r="T3005" s="41"/>
      <c r="U3005" s="44"/>
      <c r="V3005" s="40"/>
      <c r="W3005" s="40"/>
      <c r="X3005" s="40"/>
      <c r="Y3005" s="46"/>
      <c r="Z3005" s="40"/>
    </row>
    <row r="3006" customFormat="false" ht="15" hidden="false" customHeight="false" outlineLevel="0" collapsed="false">
      <c r="A3006" s="40"/>
      <c r="B3006" s="41"/>
      <c r="C3006" s="41"/>
      <c r="D3006" s="41"/>
      <c r="E3006" s="41"/>
      <c r="F3006" s="41"/>
      <c r="G3006" s="53"/>
      <c r="H3006" s="53"/>
      <c r="I3006" s="41"/>
      <c r="J3006" s="41"/>
      <c r="K3006" s="41"/>
      <c r="L3006" s="41"/>
      <c r="M3006" s="41"/>
      <c r="N3006" s="41"/>
      <c r="O3006" s="41"/>
      <c r="P3006" s="41"/>
      <c r="Q3006" s="41"/>
      <c r="R3006" s="41"/>
      <c r="S3006" s="41"/>
      <c r="T3006" s="41"/>
      <c r="U3006" s="44"/>
      <c r="V3006" s="40"/>
      <c r="W3006" s="40"/>
      <c r="X3006" s="40"/>
      <c r="Y3006" s="46"/>
      <c r="Z3006" s="40"/>
    </row>
    <row r="3007" customFormat="false" ht="15" hidden="false" customHeight="false" outlineLevel="0" collapsed="false">
      <c r="A3007" s="40"/>
      <c r="B3007" s="41"/>
      <c r="C3007" s="41"/>
      <c r="D3007" s="41"/>
      <c r="E3007" s="41"/>
      <c r="F3007" s="41"/>
      <c r="G3007" s="53"/>
      <c r="H3007" s="53"/>
      <c r="I3007" s="41"/>
      <c r="J3007" s="41"/>
      <c r="K3007" s="41"/>
      <c r="L3007" s="41"/>
      <c r="M3007" s="41"/>
      <c r="N3007" s="41"/>
      <c r="O3007" s="41"/>
      <c r="P3007" s="41"/>
      <c r="Q3007" s="41"/>
      <c r="R3007" s="41"/>
      <c r="S3007" s="41"/>
      <c r="T3007" s="41"/>
      <c r="U3007" s="44"/>
      <c r="V3007" s="40"/>
      <c r="W3007" s="40"/>
      <c r="X3007" s="40"/>
      <c r="Y3007" s="46"/>
      <c r="Z3007" s="40"/>
    </row>
    <row r="3008" customFormat="false" ht="15" hidden="false" customHeight="false" outlineLevel="0" collapsed="false">
      <c r="A3008" s="40"/>
      <c r="B3008" s="41"/>
      <c r="C3008" s="41"/>
      <c r="D3008" s="41"/>
      <c r="E3008" s="41"/>
      <c r="F3008" s="41"/>
      <c r="G3008" s="53"/>
      <c r="H3008" s="53"/>
      <c r="I3008" s="41"/>
      <c r="J3008" s="41"/>
      <c r="K3008" s="41"/>
      <c r="L3008" s="41"/>
      <c r="M3008" s="41"/>
      <c r="N3008" s="41"/>
      <c r="O3008" s="41"/>
      <c r="P3008" s="41"/>
      <c r="Q3008" s="41"/>
      <c r="R3008" s="41"/>
      <c r="S3008" s="41"/>
      <c r="T3008" s="41"/>
      <c r="U3008" s="44"/>
      <c r="V3008" s="40"/>
      <c r="W3008" s="40"/>
      <c r="X3008" s="40"/>
      <c r="Y3008" s="46"/>
      <c r="Z3008" s="40"/>
    </row>
    <row r="3009" customFormat="false" ht="15" hidden="false" customHeight="false" outlineLevel="0" collapsed="false">
      <c r="A3009" s="40"/>
      <c r="B3009" s="41"/>
      <c r="C3009" s="41"/>
      <c r="D3009" s="41"/>
      <c r="E3009" s="41"/>
      <c r="F3009" s="41"/>
      <c r="G3009" s="53"/>
      <c r="H3009" s="53"/>
      <c r="I3009" s="41"/>
      <c r="J3009" s="41"/>
      <c r="K3009" s="41"/>
      <c r="L3009" s="41"/>
      <c r="M3009" s="41"/>
      <c r="N3009" s="41"/>
      <c r="O3009" s="41"/>
      <c r="P3009" s="41"/>
      <c r="Q3009" s="41"/>
      <c r="R3009" s="41"/>
      <c r="S3009" s="41"/>
      <c r="T3009" s="41"/>
      <c r="U3009" s="44"/>
      <c r="V3009" s="40"/>
      <c r="W3009" s="40"/>
      <c r="X3009" s="40"/>
      <c r="Y3009" s="46"/>
      <c r="Z3009" s="40"/>
    </row>
    <row r="3010" customFormat="false" ht="15" hidden="false" customHeight="false" outlineLevel="0" collapsed="false">
      <c r="A3010" s="40"/>
      <c r="B3010" s="41"/>
      <c r="C3010" s="41"/>
      <c r="D3010" s="41"/>
      <c r="E3010" s="41"/>
      <c r="F3010" s="41"/>
      <c r="G3010" s="53"/>
      <c r="H3010" s="53"/>
      <c r="I3010" s="41"/>
      <c r="J3010" s="41"/>
      <c r="K3010" s="41"/>
      <c r="L3010" s="41"/>
      <c r="M3010" s="41"/>
      <c r="N3010" s="41"/>
      <c r="O3010" s="41"/>
      <c r="P3010" s="41"/>
      <c r="Q3010" s="41"/>
      <c r="R3010" s="41"/>
      <c r="S3010" s="41"/>
      <c r="T3010" s="41"/>
      <c r="U3010" s="44"/>
      <c r="V3010" s="40"/>
      <c r="W3010" s="40"/>
      <c r="X3010" s="40"/>
      <c r="Y3010" s="46"/>
      <c r="Z3010" s="40"/>
    </row>
    <row r="3011" customFormat="false" ht="15" hidden="false" customHeight="false" outlineLevel="0" collapsed="false">
      <c r="A3011" s="40"/>
      <c r="B3011" s="41"/>
      <c r="C3011" s="41"/>
      <c r="D3011" s="41"/>
      <c r="E3011" s="41"/>
      <c r="F3011" s="41"/>
      <c r="G3011" s="53"/>
      <c r="H3011" s="53"/>
      <c r="I3011" s="41"/>
      <c r="J3011" s="41"/>
      <c r="K3011" s="41"/>
      <c r="L3011" s="41"/>
      <c r="M3011" s="41"/>
      <c r="N3011" s="41"/>
      <c r="O3011" s="41"/>
      <c r="P3011" s="41"/>
      <c r="Q3011" s="41"/>
      <c r="R3011" s="41"/>
      <c r="S3011" s="41"/>
      <c r="T3011" s="41"/>
      <c r="U3011" s="44"/>
      <c r="V3011" s="40"/>
      <c r="W3011" s="40"/>
      <c r="X3011" s="40"/>
      <c r="Y3011" s="46"/>
      <c r="Z3011" s="40"/>
    </row>
    <row r="3012" customFormat="false" ht="15" hidden="false" customHeight="false" outlineLevel="0" collapsed="false">
      <c r="A3012" s="40"/>
      <c r="B3012" s="41"/>
      <c r="C3012" s="41"/>
      <c r="D3012" s="41"/>
      <c r="E3012" s="41"/>
      <c r="F3012" s="41"/>
      <c r="G3012" s="53"/>
      <c r="H3012" s="53"/>
      <c r="I3012" s="41"/>
      <c r="J3012" s="41"/>
      <c r="K3012" s="41"/>
      <c r="L3012" s="41"/>
      <c r="M3012" s="41"/>
      <c r="N3012" s="41"/>
      <c r="O3012" s="41"/>
      <c r="P3012" s="41"/>
      <c r="Q3012" s="41"/>
      <c r="R3012" s="41"/>
      <c r="S3012" s="41"/>
      <c r="T3012" s="41"/>
      <c r="U3012" s="44"/>
      <c r="V3012" s="40"/>
      <c r="W3012" s="40"/>
      <c r="X3012" s="40"/>
      <c r="Y3012" s="46"/>
      <c r="Z3012" s="40"/>
    </row>
    <row r="3013" customFormat="false" ht="15" hidden="false" customHeight="false" outlineLevel="0" collapsed="false">
      <c r="A3013" s="40"/>
      <c r="B3013" s="41"/>
      <c r="C3013" s="41"/>
      <c r="D3013" s="41"/>
      <c r="E3013" s="41"/>
      <c r="F3013" s="41"/>
      <c r="G3013" s="53"/>
      <c r="H3013" s="53"/>
      <c r="I3013" s="41"/>
      <c r="J3013" s="41"/>
      <c r="K3013" s="41"/>
      <c r="L3013" s="41"/>
      <c r="M3013" s="41"/>
      <c r="N3013" s="41"/>
      <c r="O3013" s="41"/>
      <c r="P3013" s="41"/>
      <c r="Q3013" s="41"/>
      <c r="R3013" s="41"/>
      <c r="S3013" s="41"/>
      <c r="T3013" s="41"/>
      <c r="U3013" s="44"/>
      <c r="V3013" s="40"/>
      <c r="W3013" s="40"/>
      <c r="X3013" s="40"/>
      <c r="Y3013" s="46"/>
      <c r="Z3013" s="40"/>
    </row>
    <row r="3014" customFormat="false" ht="15" hidden="false" customHeight="false" outlineLevel="0" collapsed="false">
      <c r="A3014" s="40"/>
      <c r="B3014" s="41"/>
      <c r="C3014" s="41"/>
      <c r="D3014" s="41"/>
      <c r="E3014" s="41"/>
      <c r="F3014" s="41"/>
      <c r="G3014" s="53"/>
      <c r="H3014" s="53"/>
      <c r="I3014" s="41"/>
      <c r="J3014" s="41"/>
      <c r="K3014" s="41"/>
      <c r="L3014" s="41"/>
      <c r="M3014" s="41"/>
      <c r="N3014" s="41"/>
      <c r="O3014" s="41"/>
      <c r="P3014" s="41"/>
      <c r="Q3014" s="41"/>
      <c r="R3014" s="41"/>
      <c r="S3014" s="41"/>
      <c r="T3014" s="41"/>
      <c r="U3014" s="44"/>
      <c r="V3014" s="40"/>
      <c r="W3014" s="40"/>
      <c r="X3014" s="40"/>
      <c r="Y3014" s="46"/>
      <c r="Z3014" s="40"/>
    </row>
    <row r="3015" customFormat="false" ht="15" hidden="false" customHeight="false" outlineLevel="0" collapsed="false">
      <c r="A3015" s="40"/>
      <c r="B3015" s="41"/>
      <c r="C3015" s="41"/>
      <c r="D3015" s="41"/>
      <c r="E3015" s="41"/>
      <c r="F3015" s="41"/>
      <c r="G3015" s="53"/>
      <c r="H3015" s="53"/>
      <c r="I3015" s="41"/>
      <c r="J3015" s="41"/>
      <c r="K3015" s="41"/>
      <c r="L3015" s="41"/>
      <c r="M3015" s="41"/>
      <c r="N3015" s="41"/>
      <c r="O3015" s="41"/>
      <c r="P3015" s="41"/>
      <c r="Q3015" s="41"/>
      <c r="R3015" s="41"/>
      <c r="S3015" s="41"/>
      <c r="T3015" s="41"/>
      <c r="U3015" s="44"/>
      <c r="V3015" s="40"/>
      <c r="W3015" s="40"/>
      <c r="X3015" s="40"/>
      <c r="Y3015" s="46"/>
      <c r="Z3015" s="40"/>
    </row>
    <row r="3016" customFormat="false" ht="15" hidden="false" customHeight="false" outlineLevel="0" collapsed="false">
      <c r="A3016" s="40"/>
      <c r="B3016" s="41"/>
      <c r="C3016" s="41"/>
      <c r="D3016" s="41"/>
      <c r="E3016" s="41"/>
      <c r="F3016" s="41"/>
      <c r="G3016" s="53"/>
      <c r="H3016" s="53"/>
      <c r="I3016" s="41"/>
      <c r="J3016" s="41"/>
      <c r="K3016" s="41"/>
      <c r="L3016" s="41"/>
      <c r="M3016" s="41"/>
      <c r="N3016" s="41"/>
      <c r="O3016" s="41"/>
      <c r="P3016" s="41"/>
      <c r="Q3016" s="41"/>
      <c r="R3016" s="41"/>
      <c r="S3016" s="41"/>
      <c r="T3016" s="41"/>
      <c r="U3016" s="44"/>
      <c r="V3016" s="40"/>
      <c r="W3016" s="40"/>
      <c r="X3016" s="40"/>
      <c r="Y3016" s="46"/>
      <c r="Z3016" s="40"/>
    </row>
    <row r="3017" customFormat="false" ht="15" hidden="false" customHeight="false" outlineLevel="0" collapsed="false">
      <c r="A3017" s="40"/>
      <c r="B3017" s="41"/>
      <c r="C3017" s="41"/>
      <c r="D3017" s="41"/>
      <c r="E3017" s="41"/>
      <c r="F3017" s="41"/>
      <c r="G3017" s="53"/>
      <c r="H3017" s="53"/>
      <c r="I3017" s="41"/>
      <c r="J3017" s="41"/>
      <c r="K3017" s="41"/>
      <c r="L3017" s="41"/>
      <c r="M3017" s="41"/>
      <c r="N3017" s="41"/>
      <c r="O3017" s="41"/>
      <c r="P3017" s="41"/>
      <c r="Q3017" s="41"/>
      <c r="R3017" s="41"/>
      <c r="S3017" s="41"/>
      <c r="T3017" s="41"/>
      <c r="U3017" s="44"/>
      <c r="V3017" s="40"/>
      <c r="W3017" s="40"/>
      <c r="X3017" s="40"/>
      <c r="Y3017" s="46"/>
      <c r="Z3017" s="40"/>
    </row>
    <row r="3018" customFormat="false" ht="15" hidden="false" customHeight="false" outlineLevel="0" collapsed="false">
      <c r="A3018" s="40"/>
      <c r="B3018" s="41"/>
      <c r="C3018" s="41"/>
      <c r="D3018" s="41"/>
      <c r="E3018" s="41"/>
      <c r="F3018" s="41"/>
      <c r="G3018" s="53"/>
      <c r="H3018" s="53"/>
      <c r="I3018" s="41"/>
      <c r="J3018" s="41"/>
      <c r="K3018" s="41"/>
      <c r="L3018" s="41"/>
      <c r="M3018" s="41"/>
      <c r="N3018" s="41"/>
      <c r="O3018" s="41"/>
      <c r="P3018" s="41"/>
      <c r="Q3018" s="41"/>
      <c r="R3018" s="41"/>
      <c r="S3018" s="41"/>
      <c r="T3018" s="41"/>
      <c r="U3018" s="44"/>
      <c r="V3018" s="40"/>
      <c r="W3018" s="40"/>
      <c r="X3018" s="40"/>
      <c r="Y3018" s="46"/>
      <c r="Z3018" s="40"/>
    </row>
    <row r="3019" customFormat="false" ht="15" hidden="false" customHeight="false" outlineLevel="0" collapsed="false">
      <c r="A3019" s="40"/>
      <c r="B3019" s="41"/>
      <c r="C3019" s="41"/>
      <c r="D3019" s="41"/>
      <c r="E3019" s="41"/>
      <c r="F3019" s="41"/>
      <c r="G3019" s="53"/>
      <c r="H3019" s="53"/>
      <c r="I3019" s="41"/>
      <c r="J3019" s="41"/>
      <c r="K3019" s="41"/>
      <c r="L3019" s="41"/>
      <c r="M3019" s="41"/>
      <c r="N3019" s="41"/>
      <c r="O3019" s="41"/>
      <c r="P3019" s="41"/>
      <c r="Q3019" s="41"/>
      <c r="R3019" s="41"/>
      <c r="S3019" s="41"/>
      <c r="T3019" s="41"/>
      <c r="U3019" s="44"/>
      <c r="V3019" s="40"/>
      <c r="W3019" s="40"/>
      <c r="X3019" s="40"/>
      <c r="Y3019" s="46"/>
      <c r="Z3019" s="40"/>
    </row>
    <row r="3020" customFormat="false" ht="15" hidden="false" customHeight="false" outlineLevel="0" collapsed="false">
      <c r="A3020" s="40"/>
      <c r="B3020" s="41"/>
      <c r="C3020" s="41"/>
      <c r="D3020" s="41"/>
      <c r="E3020" s="41"/>
      <c r="F3020" s="41"/>
      <c r="G3020" s="53"/>
      <c r="H3020" s="53"/>
      <c r="I3020" s="41"/>
      <c r="J3020" s="41"/>
      <c r="K3020" s="41"/>
      <c r="L3020" s="41"/>
      <c r="M3020" s="41"/>
      <c r="N3020" s="41"/>
      <c r="O3020" s="41"/>
      <c r="P3020" s="41"/>
      <c r="Q3020" s="41"/>
      <c r="R3020" s="41"/>
      <c r="S3020" s="41"/>
      <c r="T3020" s="41"/>
      <c r="U3020" s="44"/>
      <c r="V3020" s="40"/>
      <c r="W3020" s="40"/>
      <c r="X3020" s="40"/>
      <c r="Y3020" s="46"/>
      <c r="Z3020" s="40"/>
    </row>
    <row r="3021" customFormat="false" ht="15" hidden="false" customHeight="false" outlineLevel="0" collapsed="false">
      <c r="A3021" s="40"/>
      <c r="B3021" s="41"/>
      <c r="C3021" s="41"/>
      <c r="D3021" s="41"/>
      <c r="E3021" s="41"/>
      <c r="F3021" s="41"/>
      <c r="G3021" s="53"/>
      <c r="H3021" s="53"/>
      <c r="I3021" s="41"/>
      <c r="J3021" s="41"/>
      <c r="K3021" s="41"/>
      <c r="L3021" s="41"/>
      <c r="M3021" s="41"/>
      <c r="N3021" s="41"/>
      <c r="O3021" s="41"/>
      <c r="P3021" s="41"/>
      <c r="Q3021" s="41"/>
      <c r="R3021" s="41"/>
      <c r="S3021" s="41"/>
      <c r="T3021" s="41"/>
      <c r="U3021" s="44"/>
      <c r="V3021" s="40"/>
      <c r="W3021" s="40"/>
      <c r="X3021" s="40"/>
      <c r="Y3021" s="46"/>
      <c r="Z3021" s="40"/>
    </row>
    <row r="3022" customFormat="false" ht="15" hidden="false" customHeight="false" outlineLevel="0" collapsed="false">
      <c r="A3022" s="40"/>
      <c r="B3022" s="41"/>
      <c r="C3022" s="41"/>
      <c r="D3022" s="41"/>
      <c r="E3022" s="41"/>
      <c r="F3022" s="41"/>
      <c r="G3022" s="53"/>
      <c r="H3022" s="53"/>
      <c r="I3022" s="41"/>
      <c r="J3022" s="41"/>
      <c r="K3022" s="41"/>
      <c r="L3022" s="41"/>
      <c r="M3022" s="41"/>
      <c r="N3022" s="41"/>
      <c r="O3022" s="41"/>
      <c r="P3022" s="41"/>
      <c r="Q3022" s="41"/>
      <c r="R3022" s="41"/>
      <c r="S3022" s="41"/>
      <c r="T3022" s="41"/>
      <c r="U3022" s="44"/>
      <c r="V3022" s="40"/>
      <c r="W3022" s="40"/>
      <c r="X3022" s="40"/>
      <c r="Y3022" s="46"/>
      <c r="Z3022" s="40"/>
    </row>
    <row r="3023" customFormat="false" ht="15" hidden="false" customHeight="false" outlineLevel="0" collapsed="false">
      <c r="A3023" s="40"/>
      <c r="B3023" s="41"/>
      <c r="C3023" s="41"/>
      <c r="D3023" s="41"/>
      <c r="E3023" s="41"/>
      <c r="F3023" s="41"/>
      <c r="G3023" s="53"/>
      <c r="H3023" s="53"/>
      <c r="I3023" s="41"/>
      <c r="J3023" s="41"/>
      <c r="K3023" s="41"/>
      <c r="L3023" s="41"/>
      <c r="M3023" s="41"/>
      <c r="N3023" s="41"/>
      <c r="O3023" s="41"/>
      <c r="P3023" s="41"/>
      <c r="Q3023" s="41"/>
      <c r="R3023" s="41"/>
      <c r="S3023" s="41"/>
      <c r="T3023" s="41"/>
      <c r="U3023" s="44"/>
      <c r="V3023" s="40"/>
      <c r="W3023" s="40"/>
      <c r="X3023" s="40"/>
      <c r="Y3023" s="46"/>
      <c r="Z3023" s="40"/>
    </row>
    <row r="3024" customFormat="false" ht="15" hidden="false" customHeight="false" outlineLevel="0" collapsed="false">
      <c r="A3024" s="40"/>
      <c r="B3024" s="41"/>
      <c r="C3024" s="41"/>
      <c r="D3024" s="41"/>
      <c r="E3024" s="41"/>
      <c r="F3024" s="41"/>
      <c r="G3024" s="53"/>
      <c r="H3024" s="53"/>
      <c r="I3024" s="41"/>
      <c r="J3024" s="41"/>
      <c r="K3024" s="41"/>
      <c r="L3024" s="41"/>
      <c r="M3024" s="41"/>
      <c r="N3024" s="41"/>
      <c r="O3024" s="41"/>
      <c r="P3024" s="41"/>
      <c r="Q3024" s="41"/>
      <c r="R3024" s="41"/>
      <c r="S3024" s="41"/>
      <c r="T3024" s="41"/>
      <c r="U3024" s="44"/>
      <c r="V3024" s="40"/>
      <c r="W3024" s="40"/>
      <c r="X3024" s="40"/>
      <c r="Y3024" s="46"/>
      <c r="Z3024" s="40"/>
    </row>
    <row r="3025" customFormat="false" ht="15" hidden="false" customHeight="false" outlineLevel="0" collapsed="false">
      <c r="A3025" s="40"/>
      <c r="B3025" s="41"/>
      <c r="C3025" s="41"/>
      <c r="D3025" s="41"/>
      <c r="E3025" s="41"/>
      <c r="F3025" s="41"/>
      <c r="G3025" s="53"/>
      <c r="H3025" s="53"/>
      <c r="I3025" s="41"/>
      <c r="J3025" s="41"/>
      <c r="K3025" s="41"/>
      <c r="L3025" s="41"/>
      <c r="M3025" s="41"/>
      <c r="N3025" s="41"/>
      <c r="O3025" s="41"/>
      <c r="P3025" s="41"/>
      <c r="Q3025" s="41"/>
      <c r="R3025" s="41"/>
      <c r="S3025" s="41"/>
      <c r="T3025" s="41"/>
      <c r="U3025" s="44"/>
      <c r="V3025" s="40"/>
      <c r="W3025" s="40"/>
      <c r="X3025" s="40"/>
      <c r="Y3025" s="46"/>
      <c r="Z3025" s="40"/>
    </row>
    <row r="3026" customFormat="false" ht="15" hidden="false" customHeight="false" outlineLevel="0" collapsed="false">
      <c r="A3026" s="40"/>
      <c r="B3026" s="41"/>
      <c r="C3026" s="41"/>
      <c r="D3026" s="41"/>
      <c r="E3026" s="41"/>
      <c r="F3026" s="41"/>
      <c r="G3026" s="53"/>
      <c r="H3026" s="53"/>
      <c r="I3026" s="41"/>
      <c r="J3026" s="41"/>
      <c r="K3026" s="41"/>
      <c r="L3026" s="41"/>
      <c r="M3026" s="41"/>
      <c r="N3026" s="41"/>
      <c r="O3026" s="41"/>
      <c r="P3026" s="41"/>
      <c r="Q3026" s="41"/>
      <c r="R3026" s="41"/>
      <c r="S3026" s="41"/>
      <c r="T3026" s="41"/>
      <c r="U3026" s="44"/>
      <c r="V3026" s="40"/>
      <c r="W3026" s="40"/>
      <c r="X3026" s="40"/>
      <c r="Y3026" s="46"/>
      <c r="Z3026" s="40"/>
    </row>
    <row r="3027" customFormat="false" ht="15" hidden="false" customHeight="false" outlineLevel="0" collapsed="false">
      <c r="A3027" s="40"/>
      <c r="B3027" s="41"/>
      <c r="C3027" s="41"/>
      <c r="D3027" s="41"/>
      <c r="E3027" s="41"/>
      <c r="F3027" s="41"/>
      <c r="G3027" s="53"/>
      <c r="H3027" s="53"/>
      <c r="I3027" s="41"/>
      <c r="J3027" s="41"/>
      <c r="K3027" s="41"/>
      <c r="L3027" s="41"/>
      <c r="M3027" s="41"/>
      <c r="N3027" s="41"/>
      <c r="O3027" s="41"/>
      <c r="P3027" s="41"/>
      <c r="Q3027" s="41"/>
      <c r="R3027" s="41"/>
      <c r="S3027" s="41"/>
      <c r="T3027" s="41"/>
      <c r="U3027" s="44"/>
      <c r="V3027" s="40"/>
      <c r="W3027" s="40"/>
      <c r="X3027" s="40"/>
      <c r="Y3027" s="46"/>
      <c r="Z3027" s="40"/>
    </row>
    <row r="3028" customFormat="false" ht="15" hidden="false" customHeight="false" outlineLevel="0" collapsed="false">
      <c r="A3028" s="40"/>
      <c r="B3028" s="41"/>
      <c r="C3028" s="41"/>
      <c r="D3028" s="41"/>
      <c r="E3028" s="41"/>
      <c r="F3028" s="41"/>
      <c r="G3028" s="53"/>
      <c r="H3028" s="53"/>
      <c r="I3028" s="41"/>
      <c r="J3028" s="41"/>
      <c r="K3028" s="41"/>
      <c r="L3028" s="41"/>
      <c r="M3028" s="41"/>
      <c r="N3028" s="41"/>
      <c r="O3028" s="41"/>
      <c r="P3028" s="41"/>
      <c r="Q3028" s="41"/>
      <c r="R3028" s="41"/>
      <c r="S3028" s="41"/>
      <c r="T3028" s="41"/>
      <c r="U3028" s="44"/>
      <c r="V3028" s="40"/>
      <c r="W3028" s="40"/>
      <c r="X3028" s="40"/>
      <c r="Y3028" s="46"/>
      <c r="Z3028" s="40"/>
    </row>
    <row r="3029" customFormat="false" ht="15" hidden="false" customHeight="false" outlineLevel="0" collapsed="false">
      <c r="A3029" s="40"/>
      <c r="B3029" s="41"/>
      <c r="C3029" s="41"/>
      <c r="D3029" s="41"/>
      <c r="E3029" s="41"/>
      <c r="F3029" s="41"/>
      <c r="G3029" s="53"/>
      <c r="H3029" s="53"/>
      <c r="I3029" s="41"/>
      <c r="J3029" s="41"/>
      <c r="K3029" s="41"/>
      <c r="L3029" s="41"/>
      <c r="M3029" s="41"/>
      <c r="N3029" s="41"/>
      <c r="O3029" s="41"/>
      <c r="P3029" s="41"/>
      <c r="Q3029" s="41"/>
      <c r="R3029" s="41"/>
      <c r="S3029" s="41"/>
      <c r="T3029" s="41"/>
      <c r="U3029" s="44"/>
      <c r="V3029" s="40"/>
      <c r="W3029" s="40"/>
      <c r="X3029" s="40"/>
      <c r="Y3029" s="46"/>
      <c r="Z3029" s="40"/>
    </row>
    <row r="3030" customFormat="false" ht="15" hidden="false" customHeight="false" outlineLevel="0" collapsed="false">
      <c r="A3030" s="40"/>
      <c r="B3030" s="41"/>
      <c r="C3030" s="41"/>
      <c r="D3030" s="41"/>
      <c r="E3030" s="41"/>
      <c r="F3030" s="41"/>
      <c r="G3030" s="53"/>
      <c r="H3030" s="53"/>
      <c r="I3030" s="41"/>
      <c r="J3030" s="41"/>
      <c r="K3030" s="41"/>
      <c r="L3030" s="41"/>
      <c r="M3030" s="41"/>
      <c r="N3030" s="41"/>
      <c r="O3030" s="41"/>
      <c r="P3030" s="41"/>
      <c r="Q3030" s="41"/>
      <c r="R3030" s="41"/>
      <c r="S3030" s="41"/>
      <c r="T3030" s="41"/>
      <c r="U3030" s="44"/>
      <c r="V3030" s="40"/>
      <c r="W3030" s="40"/>
      <c r="X3030" s="40"/>
      <c r="Y3030" s="46"/>
      <c r="Z3030" s="40"/>
    </row>
    <row r="3031" customFormat="false" ht="15" hidden="false" customHeight="false" outlineLevel="0" collapsed="false">
      <c r="A3031" s="40"/>
      <c r="B3031" s="41"/>
      <c r="C3031" s="41"/>
      <c r="D3031" s="41"/>
      <c r="E3031" s="41"/>
      <c r="F3031" s="41"/>
      <c r="G3031" s="53"/>
      <c r="H3031" s="53"/>
      <c r="I3031" s="41"/>
      <c r="J3031" s="41"/>
      <c r="K3031" s="41"/>
      <c r="L3031" s="41"/>
      <c r="M3031" s="41"/>
      <c r="N3031" s="41"/>
      <c r="O3031" s="41"/>
      <c r="P3031" s="41"/>
      <c r="Q3031" s="41"/>
      <c r="R3031" s="41"/>
      <c r="S3031" s="41"/>
      <c r="T3031" s="41"/>
      <c r="U3031" s="44"/>
      <c r="V3031" s="40"/>
      <c r="W3031" s="40"/>
      <c r="X3031" s="40"/>
      <c r="Y3031" s="46"/>
      <c r="Z3031" s="40"/>
    </row>
    <row r="3032" customFormat="false" ht="15" hidden="false" customHeight="false" outlineLevel="0" collapsed="false">
      <c r="A3032" s="40"/>
      <c r="B3032" s="41"/>
      <c r="C3032" s="41"/>
      <c r="D3032" s="41"/>
      <c r="E3032" s="41"/>
      <c r="F3032" s="41"/>
      <c r="G3032" s="53"/>
      <c r="H3032" s="53"/>
      <c r="I3032" s="41"/>
      <c r="J3032" s="41"/>
      <c r="K3032" s="41"/>
      <c r="L3032" s="41"/>
      <c r="M3032" s="41"/>
      <c r="N3032" s="41"/>
      <c r="O3032" s="41"/>
      <c r="P3032" s="41"/>
      <c r="Q3032" s="41"/>
      <c r="R3032" s="41"/>
      <c r="S3032" s="41"/>
      <c r="T3032" s="41"/>
      <c r="U3032" s="44"/>
      <c r="V3032" s="40"/>
      <c r="W3032" s="40"/>
      <c r="X3032" s="40"/>
      <c r="Y3032" s="46"/>
      <c r="Z3032" s="40"/>
    </row>
    <row r="3033" customFormat="false" ht="15" hidden="false" customHeight="false" outlineLevel="0" collapsed="false">
      <c r="A3033" s="40"/>
      <c r="B3033" s="41"/>
      <c r="C3033" s="41"/>
      <c r="D3033" s="41"/>
      <c r="E3033" s="41"/>
      <c r="F3033" s="41"/>
      <c r="G3033" s="53"/>
      <c r="H3033" s="53"/>
      <c r="I3033" s="41"/>
      <c r="J3033" s="41"/>
      <c r="K3033" s="41"/>
      <c r="L3033" s="41"/>
      <c r="M3033" s="41"/>
      <c r="N3033" s="41"/>
      <c r="O3033" s="41"/>
      <c r="P3033" s="41"/>
      <c r="Q3033" s="41"/>
      <c r="R3033" s="41"/>
      <c r="S3033" s="41"/>
      <c r="T3033" s="41"/>
      <c r="U3033" s="44"/>
      <c r="V3033" s="40"/>
      <c r="W3033" s="40"/>
      <c r="X3033" s="40"/>
      <c r="Y3033" s="46"/>
      <c r="Z3033" s="40"/>
    </row>
    <row r="3034" customFormat="false" ht="15" hidden="false" customHeight="false" outlineLevel="0" collapsed="false">
      <c r="A3034" s="40"/>
      <c r="B3034" s="41"/>
      <c r="C3034" s="41"/>
      <c r="D3034" s="41"/>
      <c r="E3034" s="41"/>
      <c r="F3034" s="41"/>
      <c r="G3034" s="53"/>
      <c r="H3034" s="53"/>
      <c r="I3034" s="41"/>
      <c r="J3034" s="41"/>
      <c r="K3034" s="41"/>
      <c r="L3034" s="41"/>
      <c r="M3034" s="41"/>
      <c r="N3034" s="41"/>
      <c r="O3034" s="41"/>
      <c r="P3034" s="41"/>
      <c r="Q3034" s="41"/>
      <c r="R3034" s="41"/>
      <c r="S3034" s="41"/>
      <c r="T3034" s="41"/>
      <c r="U3034" s="44"/>
      <c r="V3034" s="40"/>
      <c r="W3034" s="40"/>
      <c r="X3034" s="40"/>
      <c r="Y3034" s="46"/>
      <c r="Z3034" s="40"/>
    </row>
    <row r="3035" customFormat="false" ht="15" hidden="false" customHeight="false" outlineLevel="0" collapsed="false">
      <c r="A3035" s="40"/>
      <c r="B3035" s="41"/>
      <c r="C3035" s="41"/>
      <c r="D3035" s="41"/>
      <c r="E3035" s="41"/>
      <c r="F3035" s="41"/>
      <c r="G3035" s="53"/>
      <c r="H3035" s="53"/>
      <c r="I3035" s="41"/>
      <c r="J3035" s="41"/>
      <c r="K3035" s="41"/>
      <c r="L3035" s="41"/>
      <c r="M3035" s="41"/>
      <c r="N3035" s="41"/>
      <c r="O3035" s="41"/>
      <c r="P3035" s="41"/>
      <c r="Q3035" s="41"/>
      <c r="R3035" s="41"/>
      <c r="S3035" s="41"/>
      <c r="T3035" s="41"/>
      <c r="U3035" s="44"/>
      <c r="V3035" s="40"/>
      <c r="W3035" s="40"/>
      <c r="X3035" s="40"/>
      <c r="Y3035" s="46"/>
      <c r="Z3035" s="40"/>
    </row>
    <row r="3036" customFormat="false" ht="15" hidden="false" customHeight="false" outlineLevel="0" collapsed="false">
      <c r="A3036" s="40"/>
      <c r="B3036" s="41"/>
      <c r="C3036" s="41"/>
      <c r="D3036" s="41"/>
      <c r="E3036" s="41"/>
      <c r="F3036" s="41"/>
      <c r="G3036" s="53"/>
      <c r="H3036" s="53"/>
      <c r="I3036" s="41"/>
      <c r="J3036" s="41"/>
      <c r="K3036" s="41"/>
      <c r="L3036" s="41"/>
      <c r="M3036" s="41"/>
      <c r="N3036" s="41"/>
      <c r="O3036" s="41"/>
      <c r="P3036" s="41"/>
      <c r="Q3036" s="41"/>
      <c r="R3036" s="41"/>
      <c r="S3036" s="41"/>
      <c r="T3036" s="41"/>
      <c r="U3036" s="44"/>
      <c r="V3036" s="40"/>
      <c r="W3036" s="40"/>
      <c r="X3036" s="40"/>
      <c r="Y3036" s="46"/>
      <c r="Z3036" s="40"/>
    </row>
    <row r="3037" customFormat="false" ht="15" hidden="false" customHeight="false" outlineLevel="0" collapsed="false">
      <c r="A3037" s="40"/>
      <c r="B3037" s="41"/>
      <c r="C3037" s="41"/>
      <c r="D3037" s="41"/>
      <c r="E3037" s="41"/>
      <c r="F3037" s="41"/>
      <c r="G3037" s="53"/>
      <c r="H3037" s="53"/>
      <c r="I3037" s="41"/>
      <c r="J3037" s="41"/>
      <c r="K3037" s="41"/>
      <c r="L3037" s="41"/>
      <c r="M3037" s="41"/>
      <c r="N3037" s="41"/>
      <c r="O3037" s="41"/>
      <c r="P3037" s="41"/>
      <c r="Q3037" s="41"/>
      <c r="R3037" s="41"/>
      <c r="S3037" s="41"/>
      <c r="T3037" s="41"/>
      <c r="U3037" s="44"/>
      <c r="V3037" s="40"/>
      <c r="W3037" s="40"/>
      <c r="X3037" s="40"/>
      <c r="Y3037" s="46"/>
      <c r="Z3037" s="40"/>
    </row>
    <row r="3038" customFormat="false" ht="15" hidden="false" customHeight="false" outlineLevel="0" collapsed="false">
      <c r="A3038" s="40"/>
      <c r="B3038" s="41"/>
      <c r="C3038" s="41"/>
      <c r="D3038" s="41"/>
      <c r="E3038" s="41"/>
      <c r="F3038" s="41"/>
      <c r="G3038" s="53"/>
      <c r="H3038" s="53"/>
      <c r="I3038" s="41"/>
      <c r="J3038" s="41"/>
      <c r="K3038" s="41"/>
      <c r="L3038" s="41"/>
      <c r="M3038" s="41"/>
      <c r="N3038" s="41"/>
      <c r="O3038" s="41"/>
      <c r="P3038" s="41"/>
      <c r="Q3038" s="41"/>
      <c r="R3038" s="41"/>
      <c r="S3038" s="41"/>
      <c r="T3038" s="41"/>
      <c r="U3038" s="44"/>
      <c r="V3038" s="40"/>
      <c r="W3038" s="40"/>
      <c r="X3038" s="40"/>
      <c r="Y3038" s="46"/>
      <c r="Z3038" s="40"/>
    </row>
    <row r="3039" customFormat="false" ht="15" hidden="false" customHeight="false" outlineLevel="0" collapsed="false">
      <c r="A3039" s="40"/>
      <c r="B3039" s="41"/>
      <c r="C3039" s="41"/>
      <c r="D3039" s="41"/>
      <c r="E3039" s="41"/>
      <c r="F3039" s="41"/>
      <c r="G3039" s="53"/>
      <c r="H3039" s="53"/>
      <c r="I3039" s="41"/>
      <c r="J3039" s="41"/>
      <c r="K3039" s="41"/>
      <c r="L3039" s="41"/>
      <c r="M3039" s="41"/>
      <c r="N3039" s="41"/>
      <c r="O3039" s="41"/>
      <c r="P3039" s="41"/>
      <c r="Q3039" s="41"/>
      <c r="R3039" s="41"/>
      <c r="S3039" s="41"/>
      <c r="T3039" s="41"/>
      <c r="U3039" s="44"/>
      <c r="V3039" s="40"/>
      <c r="W3039" s="40"/>
      <c r="X3039" s="40"/>
      <c r="Y3039" s="46"/>
      <c r="Z3039" s="40"/>
    </row>
    <row r="3040" customFormat="false" ht="15" hidden="false" customHeight="false" outlineLevel="0" collapsed="false">
      <c r="A3040" s="40"/>
      <c r="B3040" s="41"/>
      <c r="C3040" s="41"/>
      <c r="D3040" s="41"/>
      <c r="E3040" s="41"/>
      <c r="F3040" s="41"/>
      <c r="G3040" s="53"/>
      <c r="H3040" s="53"/>
      <c r="I3040" s="41"/>
      <c r="J3040" s="41"/>
      <c r="K3040" s="41"/>
      <c r="L3040" s="41"/>
      <c r="M3040" s="41"/>
      <c r="N3040" s="41"/>
      <c r="O3040" s="41"/>
      <c r="P3040" s="41"/>
      <c r="Q3040" s="41"/>
      <c r="R3040" s="41"/>
      <c r="S3040" s="41"/>
      <c r="T3040" s="41"/>
      <c r="U3040" s="44"/>
      <c r="V3040" s="40"/>
      <c r="W3040" s="40"/>
      <c r="X3040" s="40"/>
      <c r="Y3040" s="46"/>
      <c r="Z3040" s="40"/>
    </row>
    <row r="3041" customFormat="false" ht="15" hidden="false" customHeight="false" outlineLevel="0" collapsed="false">
      <c r="A3041" s="40"/>
      <c r="B3041" s="41"/>
      <c r="C3041" s="41"/>
      <c r="D3041" s="41"/>
      <c r="E3041" s="41"/>
      <c r="F3041" s="41"/>
      <c r="G3041" s="53"/>
      <c r="H3041" s="53"/>
      <c r="I3041" s="41"/>
      <c r="J3041" s="41"/>
      <c r="K3041" s="41"/>
      <c r="L3041" s="41"/>
      <c r="M3041" s="41"/>
      <c r="N3041" s="41"/>
      <c r="O3041" s="41"/>
      <c r="P3041" s="41"/>
      <c r="Q3041" s="41"/>
      <c r="R3041" s="41"/>
      <c r="S3041" s="41"/>
      <c r="T3041" s="41"/>
      <c r="U3041" s="44"/>
      <c r="V3041" s="40"/>
      <c r="W3041" s="40"/>
      <c r="X3041" s="40"/>
      <c r="Y3041" s="46"/>
      <c r="Z3041" s="40"/>
    </row>
    <row r="3042" customFormat="false" ht="15" hidden="false" customHeight="false" outlineLevel="0" collapsed="false">
      <c r="A3042" s="40"/>
      <c r="B3042" s="41"/>
      <c r="C3042" s="41"/>
      <c r="D3042" s="41"/>
      <c r="E3042" s="41"/>
      <c r="F3042" s="41"/>
      <c r="G3042" s="53"/>
      <c r="H3042" s="53"/>
      <c r="I3042" s="41"/>
      <c r="J3042" s="41"/>
      <c r="K3042" s="41"/>
      <c r="L3042" s="41"/>
      <c r="M3042" s="41"/>
      <c r="N3042" s="41"/>
      <c r="O3042" s="41"/>
      <c r="P3042" s="41"/>
      <c r="Q3042" s="41"/>
      <c r="R3042" s="41"/>
      <c r="S3042" s="41"/>
      <c r="T3042" s="41"/>
      <c r="U3042" s="44"/>
      <c r="V3042" s="40"/>
      <c r="W3042" s="40"/>
      <c r="X3042" s="40"/>
      <c r="Y3042" s="46"/>
      <c r="Z3042" s="40"/>
    </row>
    <row r="3043" customFormat="false" ht="15" hidden="false" customHeight="false" outlineLevel="0" collapsed="false">
      <c r="A3043" s="40"/>
      <c r="B3043" s="41"/>
      <c r="C3043" s="41"/>
      <c r="D3043" s="41"/>
      <c r="E3043" s="41"/>
      <c r="F3043" s="41"/>
      <c r="G3043" s="53"/>
      <c r="H3043" s="53"/>
      <c r="I3043" s="41"/>
      <c r="J3043" s="41"/>
      <c r="K3043" s="41"/>
      <c r="L3043" s="41"/>
      <c r="M3043" s="41"/>
      <c r="N3043" s="41"/>
      <c r="O3043" s="41"/>
      <c r="P3043" s="41"/>
      <c r="Q3043" s="41"/>
      <c r="R3043" s="41"/>
      <c r="S3043" s="41"/>
      <c r="T3043" s="41"/>
      <c r="U3043" s="44"/>
      <c r="V3043" s="40"/>
      <c r="W3043" s="40"/>
      <c r="X3043" s="40"/>
      <c r="Y3043" s="46"/>
      <c r="Z3043" s="40"/>
    </row>
    <row r="3044" customFormat="false" ht="15" hidden="false" customHeight="false" outlineLevel="0" collapsed="false">
      <c r="A3044" s="40"/>
      <c r="B3044" s="41"/>
      <c r="C3044" s="41"/>
      <c r="D3044" s="41"/>
      <c r="E3044" s="41"/>
      <c r="F3044" s="41"/>
      <c r="G3044" s="53"/>
      <c r="H3044" s="53"/>
      <c r="I3044" s="41"/>
      <c r="J3044" s="41"/>
      <c r="K3044" s="41"/>
      <c r="L3044" s="41"/>
      <c r="M3044" s="41"/>
      <c r="N3044" s="41"/>
      <c r="O3044" s="41"/>
      <c r="P3044" s="41"/>
      <c r="Q3044" s="41"/>
      <c r="R3044" s="41"/>
      <c r="S3044" s="41"/>
      <c r="T3044" s="41"/>
      <c r="U3044" s="44"/>
      <c r="V3044" s="40"/>
      <c r="W3044" s="40"/>
      <c r="X3044" s="40"/>
      <c r="Y3044" s="46"/>
      <c r="Z3044" s="40"/>
    </row>
    <row r="3045" customFormat="false" ht="15" hidden="false" customHeight="false" outlineLevel="0" collapsed="false">
      <c r="A3045" s="40"/>
      <c r="B3045" s="41"/>
      <c r="C3045" s="41"/>
      <c r="D3045" s="41"/>
      <c r="E3045" s="41"/>
      <c r="F3045" s="41"/>
      <c r="G3045" s="53"/>
      <c r="H3045" s="53"/>
      <c r="I3045" s="41"/>
      <c r="J3045" s="41"/>
      <c r="K3045" s="41"/>
      <c r="L3045" s="41"/>
      <c r="M3045" s="41"/>
      <c r="N3045" s="41"/>
      <c r="O3045" s="41"/>
      <c r="P3045" s="41"/>
      <c r="Q3045" s="41"/>
      <c r="R3045" s="41"/>
      <c r="S3045" s="41"/>
      <c r="T3045" s="41"/>
      <c r="U3045" s="44"/>
      <c r="V3045" s="40"/>
      <c r="W3045" s="40"/>
      <c r="X3045" s="40"/>
      <c r="Y3045" s="46"/>
      <c r="Z3045" s="40"/>
    </row>
    <row r="3046" customFormat="false" ht="15" hidden="false" customHeight="false" outlineLevel="0" collapsed="false">
      <c r="A3046" s="40"/>
      <c r="B3046" s="41"/>
      <c r="C3046" s="41"/>
      <c r="D3046" s="41"/>
      <c r="E3046" s="41"/>
      <c r="F3046" s="41"/>
      <c r="G3046" s="53"/>
      <c r="H3046" s="53"/>
      <c r="I3046" s="41"/>
      <c r="J3046" s="41"/>
      <c r="K3046" s="41"/>
      <c r="L3046" s="41"/>
      <c r="M3046" s="41"/>
      <c r="N3046" s="41"/>
      <c r="O3046" s="41"/>
      <c r="P3046" s="41"/>
      <c r="Q3046" s="41"/>
      <c r="R3046" s="41"/>
      <c r="S3046" s="41"/>
      <c r="T3046" s="41"/>
      <c r="U3046" s="44"/>
      <c r="V3046" s="40"/>
      <c r="W3046" s="40"/>
      <c r="X3046" s="40"/>
      <c r="Y3046" s="46"/>
      <c r="Z3046" s="40"/>
    </row>
    <row r="3047" customFormat="false" ht="15" hidden="false" customHeight="false" outlineLevel="0" collapsed="false">
      <c r="A3047" s="40"/>
      <c r="B3047" s="41"/>
      <c r="C3047" s="41"/>
      <c r="D3047" s="41"/>
      <c r="E3047" s="41"/>
      <c r="F3047" s="41"/>
      <c r="G3047" s="53"/>
      <c r="H3047" s="53"/>
      <c r="I3047" s="41"/>
      <c r="J3047" s="41"/>
      <c r="K3047" s="41"/>
      <c r="L3047" s="41"/>
      <c r="M3047" s="41"/>
      <c r="N3047" s="41"/>
      <c r="O3047" s="41"/>
      <c r="P3047" s="41"/>
      <c r="Q3047" s="41"/>
      <c r="R3047" s="41"/>
      <c r="S3047" s="41"/>
      <c r="T3047" s="41"/>
      <c r="U3047" s="44"/>
      <c r="V3047" s="40"/>
      <c r="W3047" s="40"/>
      <c r="X3047" s="40"/>
      <c r="Y3047" s="46"/>
      <c r="Z3047" s="40"/>
    </row>
    <row r="3048" customFormat="false" ht="15" hidden="false" customHeight="false" outlineLevel="0" collapsed="false">
      <c r="A3048" s="40"/>
      <c r="B3048" s="41"/>
      <c r="C3048" s="41"/>
      <c r="D3048" s="41"/>
      <c r="E3048" s="41"/>
      <c r="F3048" s="41"/>
      <c r="G3048" s="53"/>
      <c r="H3048" s="53"/>
      <c r="I3048" s="41"/>
      <c r="J3048" s="41"/>
      <c r="K3048" s="41"/>
      <c r="L3048" s="41"/>
      <c r="M3048" s="41"/>
      <c r="N3048" s="41"/>
      <c r="O3048" s="41"/>
      <c r="P3048" s="41"/>
      <c r="Q3048" s="41"/>
      <c r="R3048" s="41"/>
      <c r="S3048" s="41"/>
      <c r="T3048" s="41"/>
      <c r="U3048" s="44"/>
      <c r="V3048" s="40"/>
      <c r="W3048" s="40"/>
      <c r="X3048" s="40"/>
      <c r="Y3048" s="46"/>
      <c r="Z3048" s="40"/>
    </row>
    <row r="3049" customFormat="false" ht="15" hidden="false" customHeight="false" outlineLevel="0" collapsed="false">
      <c r="A3049" s="40"/>
      <c r="B3049" s="41"/>
      <c r="C3049" s="41"/>
      <c r="D3049" s="41"/>
      <c r="E3049" s="41"/>
      <c r="F3049" s="41"/>
      <c r="G3049" s="53"/>
      <c r="H3049" s="53"/>
      <c r="I3049" s="41"/>
      <c r="J3049" s="41"/>
      <c r="K3049" s="41"/>
      <c r="L3049" s="41"/>
      <c r="M3049" s="41"/>
      <c r="N3049" s="41"/>
      <c r="O3049" s="41"/>
      <c r="P3049" s="41"/>
      <c r="Q3049" s="41"/>
      <c r="R3049" s="41"/>
      <c r="S3049" s="41"/>
      <c r="T3049" s="41"/>
      <c r="U3049" s="44"/>
      <c r="V3049" s="40"/>
      <c r="W3049" s="40"/>
      <c r="X3049" s="40"/>
      <c r="Y3049" s="46"/>
      <c r="Z3049" s="40"/>
    </row>
    <row r="3050" customFormat="false" ht="15" hidden="false" customHeight="false" outlineLevel="0" collapsed="false">
      <c r="A3050" s="40"/>
      <c r="B3050" s="41"/>
      <c r="C3050" s="41"/>
      <c r="D3050" s="41"/>
      <c r="E3050" s="41"/>
      <c r="F3050" s="41"/>
      <c r="G3050" s="53"/>
      <c r="H3050" s="53"/>
      <c r="I3050" s="41"/>
      <c r="J3050" s="41"/>
      <c r="K3050" s="41"/>
      <c r="L3050" s="41"/>
      <c r="M3050" s="41"/>
      <c r="N3050" s="41"/>
      <c r="O3050" s="41"/>
      <c r="P3050" s="41"/>
      <c r="Q3050" s="41"/>
      <c r="R3050" s="41"/>
      <c r="S3050" s="41"/>
      <c r="T3050" s="41"/>
      <c r="U3050" s="44"/>
      <c r="V3050" s="40"/>
      <c r="W3050" s="40"/>
      <c r="X3050" s="40"/>
      <c r="Y3050" s="46"/>
      <c r="Z3050" s="40"/>
    </row>
    <row r="3051" customFormat="false" ht="15" hidden="false" customHeight="false" outlineLevel="0" collapsed="false">
      <c r="A3051" s="40"/>
      <c r="B3051" s="41"/>
      <c r="C3051" s="41"/>
      <c r="D3051" s="41"/>
      <c r="E3051" s="41"/>
      <c r="F3051" s="41"/>
      <c r="G3051" s="53"/>
      <c r="H3051" s="53"/>
      <c r="I3051" s="41"/>
      <c r="J3051" s="41"/>
      <c r="K3051" s="41"/>
      <c r="L3051" s="41"/>
      <c r="M3051" s="41"/>
      <c r="N3051" s="41"/>
      <c r="O3051" s="41"/>
      <c r="P3051" s="41"/>
      <c r="Q3051" s="41"/>
      <c r="R3051" s="41"/>
      <c r="S3051" s="41"/>
      <c r="T3051" s="41"/>
      <c r="U3051" s="44"/>
      <c r="V3051" s="40"/>
      <c r="W3051" s="40"/>
      <c r="X3051" s="40"/>
      <c r="Y3051" s="46"/>
      <c r="Z3051" s="40"/>
    </row>
    <row r="3052" customFormat="false" ht="15" hidden="false" customHeight="false" outlineLevel="0" collapsed="false">
      <c r="A3052" s="40"/>
      <c r="B3052" s="41"/>
      <c r="C3052" s="41"/>
      <c r="D3052" s="41"/>
      <c r="E3052" s="41"/>
      <c r="F3052" s="41"/>
      <c r="G3052" s="53"/>
      <c r="H3052" s="53"/>
      <c r="I3052" s="41"/>
      <c r="J3052" s="41"/>
      <c r="K3052" s="41"/>
      <c r="L3052" s="41"/>
      <c r="M3052" s="41"/>
      <c r="N3052" s="41"/>
      <c r="O3052" s="41"/>
      <c r="P3052" s="41"/>
      <c r="Q3052" s="41"/>
      <c r="R3052" s="41"/>
      <c r="S3052" s="41"/>
      <c r="T3052" s="41"/>
      <c r="U3052" s="44"/>
      <c r="V3052" s="40"/>
      <c r="W3052" s="40"/>
      <c r="X3052" s="40"/>
      <c r="Y3052" s="46"/>
      <c r="Z3052" s="40"/>
    </row>
    <row r="3053" customFormat="false" ht="15" hidden="false" customHeight="false" outlineLevel="0" collapsed="false">
      <c r="A3053" s="40"/>
      <c r="B3053" s="41"/>
      <c r="C3053" s="41"/>
      <c r="D3053" s="41"/>
      <c r="E3053" s="41"/>
      <c r="F3053" s="41"/>
      <c r="G3053" s="53"/>
      <c r="H3053" s="53"/>
      <c r="I3053" s="41"/>
      <c r="J3053" s="41"/>
      <c r="K3053" s="41"/>
      <c r="L3053" s="41"/>
      <c r="M3053" s="41"/>
      <c r="N3053" s="41"/>
      <c r="O3053" s="41"/>
      <c r="P3053" s="41"/>
      <c r="Q3053" s="41"/>
      <c r="R3053" s="41"/>
      <c r="S3053" s="41"/>
      <c r="T3053" s="41"/>
      <c r="U3053" s="44"/>
      <c r="V3053" s="40"/>
      <c r="W3053" s="40"/>
      <c r="X3053" s="40"/>
      <c r="Y3053" s="46"/>
      <c r="Z3053" s="40"/>
    </row>
    <row r="3054" customFormat="false" ht="15" hidden="false" customHeight="false" outlineLevel="0" collapsed="false">
      <c r="A3054" s="40"/>
      <c r="B3054" s="41"/>
      <c r="C3054" s="41"/>
      <c r="D3054" s="41"/>
      <c r="E3054" s="41"/>
      <c r="F3054" s="41"/>
      <c r="G3054" s="53"/>
      <c r="H3054" s="53"/>
      <c r="I3054" s="41"/>
      <c r="J3054" s="41"/>
      <c r="K3054" s="41"/>
      <c r="L3054" s="41"/>
      <c r="M3054" s="41"/>
      <c r="N3054" s="41"/>
      <c r="O3054" s="41"/>
      <c r="P3054" s="41"/>
      <c r="Q3054" s="41"/>
      <c r="R3054" s="41"/>
      <c r="S3054" s="41"/>
      <c r="T3054" s="41"/>
      <c r="U3054" s="44"/>
      <c r="V3054" s="40"/>
      <c r="W3054" s="40"/>
      <c r="X3054" s="40"/>
      <c r="Y3054" s="46"/>
      <c r="Z3054" s="40"/>
    </row>
    <row r="3055" customFormat="false" ht="15" hidden="false" customHeight="false" outlineLevel="0" collapsed="false">
      <c r="A3055" s="40"/>
      <c r="B3055" s="41"/>
      <c r="C3055" s="41"/>
      <c r="D3055" s="41"/>
      <c r="E3055" s="41"/>
      <c r="F3055" s="41"/>
      <c r="G3055" s="53"/>
      <c r="H3055" s="53"/>
      <c r="I3055" s="41"/>
      <c r="J3055" s="41"/>
      <c r="K3055" s="41"/>
      <c r="L3055" s="41"/>
      <c r="M3055" s="41"/>
      <c r="N3055" s="41"/>
      <c r="O3055" s="41"/>
      <c r="P3055" s="41"/>
      <c r="Q3055" s="41"/>
      <c r="R3055" s="41"/>
      <c r="S3055" s="41"/>
      <c r="T3055" s="41"/>
      <c r="U3055" s="44"/>
      <c r="V3055" s="40"/>
      <c r="W3055" s="40"/>
      <c r="X3055" s="40"/>
      <c r="Y3055" s="46"/>
      <c r="Z3055" s="40"/>
    </row>
    <row r="3056" customFormat="false" ht="15" hidden="false" customHeight="false" outlineLevel="0" collapsed="false">
      <c r="A3056" s="40"/>
      <c r="B3056" s="41"/>
      <c r="C3056" s="41"/>
      <c r="D3056" s="41"/>
      <c r="E3056" s="41"/>
      <c r="F3056" s="41"/>
      <c r="G3056" s="53"/>
      <c r="H3056" s="53"/>
      <c r="I3056" s="41"/>
      <c r="J3056" s="41"/>
      <c r="K3056" s="41"/>
      <c r="L3056" s="41"/>
      <c r="M3056" s="41"/>
      <c r="N3056" s="41"/>
      <c r="O3056" s="41"/>
      <c r="P3056" s="41"/>
      <c r="Q3056" s="41"/>
      <c r="R3056" s="41"/>
      <c r="S3056" s="41"/>
      <c r="T3056" s="41"/>
      <c r="U3056" s="44"/>
      <c r="V3056" s="40"/>
      <c r="W3056" s="40"/>
      <c r="X3056" s="40"/>
      <c r="Y3056" s="46"/>
      <c r="Z3056" s="40"/>
    </row>
    <row r="3057" customFormat="false" ht="15" hidden="false" customHeight="false" outlineLevel="0" collapsed="false">
      <c r="A3057" s="40"/>
      <c r="B3057" s="41"/>
      <c r="C3057" s="41"/>
      <c r="D3057" s="41"/>
      <c r="E3057" s="41"/>
      <c r="F3057" s="41"/>
      <c r="G3057" s="53"/>
      <c r="H3057" s="53"/>
      <c r="I3057" s="41"/>
      <c r="J3057" s="41"/>
      <c r="K3057" s="41"/>
      <c r="L3057" s="41"/>
      <c r="M3057" s="41"/>
      <c r="N3057" s="41"/>
      <c r="O3057" s="41"/>
      <c r="P3057" s="41"/>
      <c r="Q3057" s="41"/>
      <c r="R3057" s="41"/>
      <c r="S3057" s="41"/>
      <c r="T3057" s="41"/>
      <c r="U3057" s="44"/>
      <c r="V3057" s="40"/>
      <c r="W3057" s="40"/>
      <c r="X3057" s="40"/>
      <c r="Y3057" s="46"/>
      <c r="Z3057" s="40"/>
    </row>
    <row r="3058" customFormat="false" ht="15" hidden="false" customHeight="false" outlineLevel="0" collapsed="false">
      <c r="A3058" s="40"/>
      <c r="B3058" s="41"/>
      <c r="C3058" s="41"/>
      <c r="D3058" s="41"/>
      <c r="E3058" s="41"/>
      <c r="F3058" s="41"/>
      <c r="G3058" s="53"/>
      <c r="H3058" s="53"/>
      <c r="I3058" s="41"/>
      <c r="J3058" s="41"/>
      <c r="K3058" s="41"/>
      <c r="L3058" s="41"/>
      <c r="M3058" s="41"/>
      <c r="N3058" s="41"/>
      <c r="O3058" s="41"/>
      <c r="P3058" s="41"/>
      <c r="Q3058" s="41"/>
      <c r="R3058" s="41"/>
      <c r="S3058" s="41"/>
      <c r="T3058" s="41"/>
      <c r="U3058" s="44"/>
      <c r="V3058" s="40"/>
      <c r="W3058" s="40"/>
      <c r="X3058" s="40"/>
      <c r="Y3058" s="46"/>
      <c r="Z3058" s="40"/>
    </row>
    <row r="3059" customFormat="false" ht="15" hidden="false" customHeight="false" outlineLevel="0" collapsed="false">
      <c r="A3059" s="40"/>
      <c r="B3059" s="41"/>
      <c r="C3059" s="41"/>
      <c r="D3059" s="41"/>
      <c r="E3059" s="41"/>
      <c r="F3059" s="41"/>
      <c r="G3059" s="53"/>
      <c r="H3059" s="53"/>
      <c r="I3059" s="41"/>
      <c r="J3059" s="41"/>
      <c r="K3059" s="41"/>
      <c r="L3059" s="41"/>
      <c r="M3059" s="41"/>
      <c r="N3059" s="41"/>
      <c r="O3059" s="41"/>
      <c r="P3059" s="41"/>
      <c r="Q3059" s="41"/>
      <c r="R3059" s="41"/>
      <c r="S3059" s="41"/>
      <c r="T3059" s="41"/>
      <c r="U3059" s="44"/>
      <c r="V3059" s="40"/>
      <c r="W3059" s="40"/>
      <c r="X3059" s="40"/>
      <c r="Y3059" s="46"/>
      <c r="Z3059" s="40"/>
    </row>
    <row r="3060" customFormat="false" ht="15" hidden="false" customHeight="false" outlineLevel="0" collapsed="false">
      <c r="A3060" s="40"/>
      <c r="B3060" s="41"/>
      <c r="C3060" s="41"/>
      <c r="D3060" s="41"/>
      <c r="E3060" s="41"/>
      <c r="F3060" s="41"/>
      <c r="G3060" s="53"/>
      <c r="H3060" s="53"/>
      <c r="I3060" s="41"/>
      <c r="J3060" s="41"/>
      <c r="K3060" s="41"/>
      <c r="L3060" s="41"/>
      <c r="M3060" s="41"/>
      <c r="N3060" s="41"/>
      <c r="O3060" s="41"/>
      <c r="P3060" s="41"/>
      <c r="Q3060" s="41"/>
      <c r="R3060" s="41"/>
      <c r="S3060" s="41"/>
      <c r="T3060" s="41"/>
      <c r="U3060" s="44"/>
      <c r="V3060" s="40"/>
      <c r="W3060" s="40"/>
      <c r="X3060" s="40"/>
      <c r="Y3060" s="46"/>
      <c r="Z3060" s="40"/>
    </row>
    <row r="3061" customFormat="false" ht="15" hidden="false" customHeight="false" outlineLevel="0" collapsed="false">
      <c r="A3061" s="40"/>
      <c r="B3061" s="41"/>
      <c r="C3061" s="41"/>
      <c r="D3061" s="41"/>
      <c r="E3061" s="41"/>
      <c r="F3061" s="41"/>
      <c r="G3061" s="53"/>
      <c r="H3061" s="53"/>
      <c r="I3061" s="41"/>
      <c r="J3061" s="41"/>
      <c r="K3061" s="41"/>
      <c r="L3061" s="41"/>
      <c r="M3061" s="41"/>
      <c r="N3061" s="41"/>
      <c r="O3061" s="41"/>
      <c r="P3061" s="41"/>
      <c r="Q3061" s="41"/>
      <c r="R3061" s="41"/>
      <c r="S3061" s="41"/>
      <c r="T3061" s="41"/>
      <c r="U3061" s="44"/>
      <c r="V3061" s="40"/>
      <c r="W3061" s="40"/>
      <c r="X3061" s="40"/>
      <c r="Y3061" s="46"/>
      <c r="Z3061" s="40"/>
    </row>
    <row r="3062" customFormat="false" ht="15" hidden="false" customHeight="false" outlineLevel="0" collapsed="false">
      <c r="A3062" s="40"/>
      <c r="B3062" s="41"/>
      <c r="C3062" s="41"/>
      <c r="D3062" s="41"/>
      <c r="E3062" s="41"/>
      <c r="F3062" s="41"/>
      <c r="G3062" s="53"/>
      <c r="H3062" s="53"/>
      <c r="I3062" s="41"/>
      <c r="J3062" s="41"/>
      <c r="K3062" s="41"/>
      <c r="L3062" s="41"/>
      <c r="M3062" s="41"/>
      <c r="N3062" s="41"/>
      <c r="O3062" s="41"/>
      <c r="P3062" s="41"/>
      <c r="Q3062" s="41"/>
      <c r="R3062" s="41"/>
      <c r="S3062" s="41"/>
      <c r="T3062" s="41"/>
      <c r="U3062" s="44"/>
      <c r="V3062" s="40"/>
      <c r="W3062" s="40"/>
      <c r="X3062" s="40"/>
      <c r="Y3062" s="46"/>
      <c r="Z3062" s="40"/>
    </row>
    <row r="3063" customFormat="false" ht="15" hidden="false" customHeight="false" outlineLevel="0" collapsed="false">
      <c r="A3063" s="40"/>
      <c r="B3063" s="41"/>
      <c r="C3063" s="41"/>
      <c r="D3063" s="41"/>
      <c r="E3063" s="41"/>
      <c r="F3063" s="41"/>
      <c r="G3063" s="53"/>
      <c r="H3063" s="53"/>
      <c r="I3063" s="41"/>
      <c r="J3063" s="41"/>
      <c r="K3063" s="41"/>
      <c r="L3063" s="41"/>
      <c r="M3063" s="41"/>
      <c r="N3063" s="41"/>
      <c r="O3063" s="41"/>
      <c r="P3063" s="41"/>
      <c r="Q3063" s="41"/>
      <c r="R3063" s="41"/>
      <c r="S3063" s="41"/>
      <c r="T3063" s="41"/>
      <c r="U3063" s="44"/>
      <c r="V3063" s="40"/>
      <c r="W3063" s="40"/>
      <c r="X3063" s="40"/>
      <c r="Y3063" s="46"/>
      <c r="Z3063" s="40"/>
    </row>
    <row r="3064" customFormat="false" ht="15" hidden="false" customHeight="false" outlineLevel="0" collapsed="false">
      <c r="A3064" s="40"/>
      <c r="B3064" s="41"/>
      <c r="C3064" s="41"/>
      <c r="D3064" s="41"/>
      <c r="E3064" s="41"/>
      <c r="F3064" s="41"/>
      <c r="G3064" s="53"/>
      <c r="H3064" s="53"/>
      <c r="I3064" s="41"/>
      <c r="J3064" s="41"/>
      <c r="K3064" s="41"/>
      <c r="L3064" s="41"/>
      <c r="M3064" s="41"/>
      <c r="N3064" s="41"/>
      <c r="O3064" s="41"/>
      <c r="P3064" s="41"/>
      <c r="Q3064" s="41"/>
      <c r="R3064" s="41"/>
      <c r="S3064" s="41"/>
      <c r="T3064" s="41"/>
      <c r="U3064" s="44"/>
      <c r="V3064" s="40"/>
      <c r="W3064" s="40"/>
      <c r="X3064" s="40"/>
      <c r="Y3064" s="46"/>
      <c r="Z3064" s="40"/>
    </row>
    <row r="3065" customFormat="false" ht="15" hidden="false" customHeight="false" outlineLevel="0" collapsed="false">
      <c r="A3065" s="40"/>
      <c r="B3065" s="41"/>
      <c r="C3065" s="41"/>
      <c r="D3065" s="41"/>
      <c r="E3065" s="41"/>
      <c r="F3065" s="41"/>
      <c r="G3065" s="53"/>
      <c r="H3065" s="53"/>
      <c r="I3065" s="41"/>
      <c r="J3065" s="41"/>
      <c r="K3065" s="41"/>
      <c r="L3065" s="41"/>
      <c r="M3065" s="41"/>
      <c r="N3065" s="41"/>
      <c r="O3065" s="41"/>
      <c r="P3065" s="41"/>
      <c r="Q3065" s="41"/>
      <c r="R3065" s="41"/>
      <c r="S3065" s="41"/>
      <c r="T3065" s="41"/>
      <c r="U3065" s="44"/>
      <c r="V3065" s="40"/>
      <c r="W3065" s="40"/>
      <c r="X3065" s="40"/>
      <c r="Y3065" s="46"/>
      <c r="Z3065" s="40"/>
    </row>
    <row r="3066" customFormat="false" ht="15" hidden="false" customHeight="false" outlineLevel="0" collapsed="false">
      <c r="A3066" s="40"/>
      <c r="B3066" s="41"/>
      <c r="C3066" s="41"/>
      <c r="D3066" s="41"/>
      <c r="E3066" s="41"/>
      <c r="F3066" s="41"/>
      <c r="G3066" s="53"/>
      <c r="H3066" s="53"/>
      <c r="I3066" s="41"/>
      <c r="J3066" s="41"/>
      <c r="K3066" s="41"/>
      <c r="L3066" s="41"/>
      <c r="M3066" s="41"/>
      <c r="N3066" s="41"/>
      <c r="O3066" s="41"/>
      <c r="P3066" s="41"/>
      <c r="Q3066" s="41"/>
      <c r="R3066" s="41"/>
      <c r="S3066" s="41"/>
      <c r="T3066" s="41"/>
      <c r="U3066" s="44"/>
      <c r="V3066" s="40"/>
      <c r="W3066" s="40"/>
      <c r="X3066" s="40"/>
      <c r="Y3066" s="46"/>
      <c r="Z3066" s="40"/>
    </row>
    <row r="3067" customFormat="false" ht="15" hidden="false" customHeight="false" outlineLevel="0" collapsed="false">
      <c r="A3067" s="40"/>
      <c r="B3067" s="41"/>
      <c r="C3067" s="41"/>
      <c r="D3067" s="41"/>
      <c r="E3067" s="41"/>
      <c r="F3067" s="41"/>
      <c r="G3067" s="53"/>
      <c r="H3067" s="53"/>
      <c r="I3067" s="41"/>
      <c r="J3067" s="41"/>
      <c r="K3067" s="41"/>
      <c r="L3067" s="41"/>
      <c r="M3067" s="41"/>
      <c r="N3067" s="41"/>
      <c r="O3067" s="41"/>
      <c r="P3067" s="41"/>
      <c r="Q3067" s="41"/>
      <c r="R3067" s="41"/>
      <c r="S3067" s="41"/>
      <c r="T3067" s="41"/>
      <c r="U3067" s="44"/>
      <c r="V3067" s="40"/>
      <c r="W3067" s="40"/>
      <c r="X3067" s="40"/>
      <c r="Y3067" s="46"/>
      <c r="Z3067" s="40"/>
    </row>
    <row r="3068" customFormat="false" ht="15" hidden="false" customHeight="false" outlineLevel="0" collapsed="false">
      <c r="A3068" s="40"/>
      <c r="B3068" s="41"/>
      <c r="C3068" s="41"/>
      <c r="D3068" s="41"/>
      <c r="E3068" s="41"/>
      <c r="F3068" s="41"/>
      <c r="G3068" s="53"/>
      <c r="H3068" s="53"/>
      <c r="I3068" s="41"/>
      <c r="J3068" s="41"/>
      <c r="K3068" s="41"/>
      <c r="L3068" s="41"/>
      <c r="M3068" s="41"/>
      <c r="N3068" s="41"/>
      <c r="O3068" s="41"/>
      <c r="P3068" s="41"/>
      <c r="Q3068" s="41"/>
      <c r="R3068" s="41"/>
      <c r="S3068" s="41"/>
      <c r="T3068" s="41"/>
      <c r="U3068" s="44"/>
      <c r="V3068" s="40"/>
      <c r="W3068" s="40"/>
      <c r="X3068" s="40"/>
      <c r="Y3068" s="46"/>
      <c r="Z3068" s="40"/>
    </row>
    <row r="3069" customFormat="false" ht="15" hidden="false" customHeight="false" outlineLevel="0" collapsed="false">
      <c r="A3069" s="40"/>
      <c r="B3069" s="41"/>
      <c r="C3069" s="41"/>
      <c r="D3069" s="41"/>
      <c r="E3069" s="41"/>
      <c r="F3069" s="41"/>
      <c r="G3069" s="53"/>
      <c r="H3069" s="53"/>
      <c r="I3069" s="41"/>
      <c r="J3069" s="41"/>
      <c r="K3069" s="41"/>
      <c r="L3069" s="41"/>
      <c r="M3069" s="41"/>
      <c r="N3069" s="41"/>
      <c r="O3069" s="41"/>
      <c r="P3069" s="41"/>
      <c r="Q3069" s="41"/>
      <c r="R3069" s="41"/>
      <c r="S3069" s="41"/>
      <c r="T3069" s="41"/>
      <c r="U3069" s="44"/>
      <c r="V3069" s="40"/>
      <c r="W3069" s="40"/>
      <c r="X3069" s="40"/>
      <c r="Y3069" s="46"/>
      <c r="Z3069" s="40"/>
    </row>
    <row r="3070" customFormat="false" ht="15" hidden="false" customHeight="false" outlineLevel="0" collapsed="false">
      <c r="A3070" s="40"/>
      <c r="B3070" s="41"/>
      <c r="C3070" s="41"/>
      <c r="D3070" s="41"/>
      <c r="E3070" s="41"/>
      <c r="F3070" s="41"/>
      <c r="G3070" s="53"/>
      <c r="H3070" s="53"/>
      <c r="I3070" s="41"/>
      <c r="J3070" s="41"/>
      <c r="K3070" s="41"/>
      <c r="L3070" s="41"/>
      <c r="M3070" s="41"/>
      <c r="N3070" s="41"/>
      <c r="O3070" s="41"/>
      <c r="P3070" s="41"/>
      <c r="Q3070" s="41"/>
      <c r="R3070" s="41"/>
      <c r="S3070" s="41"/>
      <c r="T3070" s="41"/>
      <c r="U3070" s="44"/>
      <c r="V3070" s="40"/>
      <c r="W3070" s="40"/>
      <c r="X3070" s="40"/>
      <c r="Y3070" s="46"/>
      <c r="Z3070" s="40"/>
    </row>
    <row r="3071" customFormat="false" ht="15" hidden="false" customHeight="false" outlineLevel="0" collapsed="false">
      <c r="A3071" s="40"/>
      <c r="B3071" s="41"/>
      <c r="C3071" s="41"/>
      <c r="D3071" s="41"/>
      <c r="E3071" s="41"/>
      <c r="F3071" s="41"/>
      <c r="G3071" s="53"/>
      <c r="H3071" s="53"/>
      <c r="I3071" s="41"/>
      <c r="J3071" s="41"/>
      <c r="K3071" s="41"/>
      <c r="L3071" s="41"/>
      <c r="M3071" s="41"/>
      <c r="N3071" s="41"/>
      <c r="O3071" s="41"/>
      <c r="P3071" s="41"/>
      <c r="Q3071" s="41"/>
      <c r="R3071" s="41"/>
      <c r="S3071" s="41"/>
      <c r="T3071" s="41"/>
      <c r="U3071" s="44"/>
      <c r="V3071" s="40"/>
      <c r="W3071" s="40"/>
      <c r="X3071" s="40"/>
      <c r="Y3071" s="46"/>
      <c r="Z3071" s="40"/>
    </row>
    <row r="3072" customFormat="false" ht="15" hidden="false" customHeight="false" outlineLevel="0" collapsed="false">
      <c r="A3072" s="40"/>
      <c r="B3072" s="41"/>
      <c r="C3072" s="41"/>
      <c r="D3072" s="41"/>
      <c r="E3072" s="41"/>
      <c r="F3072" s="41"/>
      <c r="G3072" s="53"/>
      <c r="H3072" s="53"/>
      <c r="I3072" s="41"/>
      <c r="J3072" s="41"/>
      <c r="K3072" s="41"/>
      <c r="L3072" s="41"/>
      <c r="M3072" s="41"/>
      <c r="N3072" s="41"/>
      <c r="O3072" s="41"/>
      <c r="P3072" s="41"/>
      <c r="Q3072" s="41"/>
      <c r="R3072" s="41"/>
      <c r="S3072" s="41"/>
      <c r="T3072" s="41"/>
      <c r="U3072" s="44"/>
      <c r="V3072" s="40"/>
      <c r="W3072" s="40"/>
      <c r="X3072" s="40"/>
      <c r="Y3072" s="46"/>
      <c r="Z3072" s="40"/>
    </row>
    <row r="3073" customFormat="false" ht="15" hidden="false" customHeight="false" outlineLevel="0" collapsed="false">
      <c r="A3073" s="40"/>
      <c r="B3073" s="41"/>
      <c r="C3073" s="41"/>
      <c r="D3073" s="41"/>
      <c r="E3073" s="41"/>
      <c r="F3073" s="41"/>
      <c r="G3073" s="53"/>
      <c r="H3073" s="53"/>
      <c r="I3073" s="41"/>
      <c r="J3073" s="41"/>
      <c r="K3073" s="41"/>
      <c r="L3073" s="41"/>
      <c r="M3073" s="41"/>
      <c r="N3073" s="41"/>
      <c r="O3073" s="41"/>
      <c r="P3073" s="41"/>
      <c r="Q3073" s="41"/>
      <c r="R3073" s="41"/>
      <c r="S3073" s="41"/>
      <c r="T3073" s="41"/>
      <c r="U3073" s="44"/>
      <c r="V3073" s="40"/>
      <c r="W3073" s="40"/>
      <c r="X3073" s="40"/>
      <c r="Y3073" s="46"/>
      <c r="Z3073" s="40"/>
    </row>
    <row r="3074" customFormat="false" ht="15" hidden="false" customHeight="false" outlineLevel="0" collapsed="false">
      <c r="A3074" s="40"/>
      <c r="B3074" s="41"/>
      <c r="C3074" s="41"/>
      <c r="D3074" s="41"/>
      <c r="E3074" s="41"/>
      <c r="F3074" s="41"/>
      <c r="G3074" s="53"/>
      <c r="H3074" s="53"/>
      <c r="I3074" s="41"/>
      <c r="J3074" s="41"/>
      <c r="K3074" s="41"/>
      <c r="L3074" s="41"/>
      <c r="M3074" s="41"/>
      <c r="N3074" s="41"/>
      <c r="O3074" s="41"/>
      <c r="P3074" s="41"/>
      <c r="Q3074" s="41"/>
      <c r="R3074" s="41"/>
      <c r="S3074" s="41"/>
      <c r="T3074" s="41"/>
      <c r="U3074" s="44"/>
      <c r="V3074" s="40"/>
      <c r="W3074" s="40"/>
      <c r="X3074" s="40"/>
      <c r="Y3074" s="46"/>
      <c r="Z3074" s="40"/>
    </row>
    <row r="3075" customFormat="false" ht="15" hidden="false" customHeight="false" outlineLevel="0" collapsed="false">
      <c r="A3075" s="40"/>
      <c r="B3075" s="41"/>
      <c r="C3075" s="41"/>
      <c r="D3075" s="41"/>
      <c r="E3075" s="41"/>
      <c r="F3075" s="41"/>
      <c r="G3075" s="53"/>
      <c r="H3075" s="53"/>
      <c r="I3075" s="41"/>
      <c r="J3075" s="41"/>
      <c r="K3075" s="41"/>
      <c r="L3075" s="41"/>
      <c r="M3075" s="41"/>
      <c r="N3075" s="41"/>
      <c r="O3075" s="41"/>
      <c r="P3075" s="41"/>
      <c r="Q3075" s="41"/>
      <c r="R3075" s="41"/>
      <c r="S3075" s="41"/>
      <c r="T3075" s="41"/>
      <c r="U3075" s="44"/>
      <c r="V3075" s="40"/>
      <c r="W3075" s="40"/>
      <c r="X3075" s="40"/>
      <c r="Y3075" s="46"/>
      <c r="Z3075" s="40"/>
    </row>
    <row r="3076" customFormat="false" ht="15" hidden="false" customHeight="false" outlineLevel="0" collapsed="false">
      <c r="A3076" s="40"/>
      <c r="B3076" s="41"/>
      <c r="C3076" s="41"/>
      <c r="D3076" s="41"/>
      <c r="E3076" s="41"/>
      <c r="F3076" s="41"/>
      <c r="G3076" s="53"/>
      <c r="H3076" s="53"/>
      <c r="I3076" s="41"/>
      <c r="J3076" s="41"/>
      <c r="K3076" s="41"/>
      <c r="L3076" s="41"/>
      <c r="M3076" s="41"/>
      <c r="N3076" s="41"/>
      <c r="O3076" s="41"/>
      <c r="P3076" s="41"/>
      <c r="Q3076" s="41"/>
      <c r="R3076" s="41"/>
      <c r="S3076" s="41"/>
      <c r="T3076" s="41"/>
      <c r="U3076" s="44"/>
      <c r="V3076" s="40"/>
      <c r="W3076" s="40"/>
      <c r="X3076" s="40"/>
      <c r="Y3076" s="46"/>
      <c r="Z3076" s="40"/>
    </row>
    <row r="3077" customFormat="false" ht="15" hidden="false" customHeight="false" outlineLevel="0" collapsed="false">
      <c r="A3077" s="40"/>
      <c r="B3077" s="41"/>
      <c r="C3077" s="41"/>
      <c r="D3077" s="41"/>
      <c r="E3077" s="41"/>
      <c r="F3077" s="41"/>
      <c r="G3077" s="53"/>
      <c r="H3077" s="53"/>
      <c r="I3077" s="41"/>
      <c r="J3077" s="41"/>
      <c r="K3077" s="41"/>
      <c r="L3077" s="41"/>
      <c r="M3077" s="41"/>
      <c r="N3077" s="41"/>
      <c r="O3077" s="41"/>
      <c r="P3077" s="41"/>
      <c r="Q3077" s="41"/>
      <c r="R3077" s="41"/>
      <c r="S3077" s="41"/>
      <c r="T3077" s="41"/>
      <c r="U3077" s="44"/>
      <c r="V3077" s="40"/>
      <c r="W3077" s="40"/>
      <c r="X3077" s="40"/>
      <c r="Y3077" s="46"/>
      <c r="Z3077" s="40"/>
    </row>
    <row r="3078" customFormat="false" ht="15" hidden="false" customHeight="false" outlineLevel="0" collapsed="false">
      <c r="A3078" s="40"/>
      <c r="B3078" s="41"/>
      <c r="C3078" s="41"/>
      <c r="D3078" s="41"/>
      <c r="E3078" s="41"/>
      <c r="F3078" s="41"/>
      <c r="G3078" s="53"/>
      <c r="H3078" s="53"/>
      <c r="I3078" s="41"/>
      <c r="J3078" s="41"/>
      <c r="K3078" s="41"/>
      <c r="L3078" s="41"/>
      <c r="M3078" s="41"/>
      <c r="N3078" s="41"/>
      <c r="O3078" s="41"/>
      <c r="P3078" s="41"/>
      <c r="Q3078" s="41"/>
      <c r="R3078" s="41"/>
      <c r="S3078" s="41"/>
      <c r="T3078" s="41"/>
      <c r="U3078" s="44"/>
      <c r="V3078" s="40"/>
      <c r="W3078" s="40"/>
      <c r="X3078" s="40"/>
      <c r="Y3078" s="46"/>
      <c r="Z3078" s="40"/>
    </row>
    <row r="3079" customFormat="false" ht="15" hidden="false" customHeight="false" outlineLevel="0" collapsed="false">
      <c r="A3079" s="40"/>
      <c r="B3079" s="41"/>
      <c r="C3079" s="41"/>
      <c r="D3079" s="41"/>
      <c r="E3079" s="41"/>
      <c r="F3079" s="41"/>
      <c r="G3079" s="53"/>
      <c r="H3079" s="53"/>
      <c r="I3079" s="41"/>
      <c r="J3079" s="41"/>
      <c r="K3079" s="41"/>
      <c r="L3079" s="41"/>
      <c r="M3079" s="41"/>
      <c r="N3079" s="41"/>
      <c r="O3079" s="41"/>
      <c r="P3079" s="41"/>
      <c r="Q3079" s="41"/>
      <c r="R3079" s="41"/>
      <c r="S3079" s="41"/>
      <c r="T3079" s="41"/>
      <c r="U3079" s="44"/>
      <c r="V3079" s="40"/>
      <c r="W3079" s="40"/>
      <c r="X3079" s="40"/>
      <c r="Y3079" s="46"/>
      <c r="Z3079" s="40"/>
    </row>
    <row r="3080" customFormat="false" ht="15" hidden="false" customHeight="false" outlineLevel="0" collapsed="false">
      <c r="A3080" s="40"/>
      <c r="B3080" s="41"/>
      <c r="C3080" s="41"/>
      <c r="D3080" s="41"/>
      <c r="E3080" s="41"/>
      <c r="F3080" s="41"/>
      <c r="G3080" s="53"/>
      <c r="H3080" s="53"/>
      <c r="I3080" s="41"/>
      <c r="J3080" s="41"/>
      <c r="K3080" s="41"/>
      <c r="L3080" s="41"/>
      <c r="M3080" s="41"/>
      <c r="N3080" s="41"/>
      <c r="O3080" s="41"/>
      <c r="P3080" s="41"/>
      <c r="Q3080" s="41"/>
      <c r="R3080" s="41"/>
      <c r="S3080" s="41"/>
      <c r="T3080" s="41"/>
      <c r="U3080" s="44"/>
      <c r="V3080" s="40"/>
      <c r="W3080" s="40"/>
      <c r="X3080" s="40"/>
      <c r="Y3080" s="46"/>
      <c r="Z3080" s="40"/>
    </row>
    <row r="3081" customFormat="false" ht="15" hidden="false" customHeight="false" outlineLevel="0" collapsed="false">
      <c r="A3081" s="40"/>
      <c r="B3081" s="41"/>
      <c r="C3081" s="41"/>
      <c r="D3081" s="41"/>
      <c r="E3081" s="41"/>
      <c r="F3081" s="41"/>
      <c r="G3081" s="53"/>
      <c r="H3081" s="53"/>
      <c r="I3081" s="41"/>
      <c r="J3081" s="41"/>
      <c r="K3081" s="41"/>
      <c r="L3081" s="41"/>
      <c r="M3081" s="41"/>
      <c r="N3081" s="41"/>
      <c r="O3081" s="41"/>
      <c r="P3081" s="41"/>
      <c r="Q3081" s="41"/>
      <c r="R3081" s="41"/>
      <c r="S3081" s="41"/>
      <c r="T3081" s="41"/>
      <c r="U3081" s="44"/>
      <c r="V3081" s="40"/>
      <c r="W3081" s="40"/>
      <c r="X3081" s="40"/>
      <c r="Y3081" s="46"/>
      <c r="Z3081" s="40"/>
    </row>
    <row r="3082" customFormat="false" ht="15" hidden="false" customHeight="false" outlineLevel="0" collapsed="false">
      <c r="A3082" s="40"/>
      <c r="B3082" s="41"/>
      <c r="C3082" s="41"/>
      <c r="D3082" s="41"/>
      <c r="E3082" s="41"/>
      <c r="F3082" s="41"/>
      <c r="G3082" s="53"/>
      <c r="H3082" s="53"/>
      <c r="I3082" s="41"/>
      <c r="J3082" s="41"/>
      <c r="K3082" s="41"/>
      <c r="L3082" s="41"/>
      <c r="M3082" s="41"/>
      <c r="N3082" s="41"/>
      <c r="O3082" s="41"/>
      <c r="P3082" s="41"/>
      <c r="Q3082" s="41"/>
      <c r="R3082" s="41"/>
      <c r="S3082" s="41"/>
      <c r="T3082" s="41"/>
      <c r="U3082" s="44"/>
      <c r="V3082" s="40"/>
      <c r="W3082" s="40"/>
      <c r="X3082" s="40"/>
      <c r="Y3082" s="46"/>
      <c r="Z3082" s="40"/>
    </row>
    <row r="3083" customFormat="false" ht="15" hidden="false" customHeight="false" outlineLevel="0" collapsed="false">
      <c r="A3083" s="40"/>
      <c r="B3083" s="41"/>
      <c r="C3083" s="41"/>
      <c r="D3083" s="41"/>
      <c r="E3083" s="41"/>
      <c r="F3083" s="41"/>
      <c r="G3083" s="53"/>
      <c r="H3083" s="53"/>
      <c r="I3083" s="41"/>
      <c r="J3083" s="41"/>
      <c r="K3083" s="41"/>
      <c r="L3083" s="41"/>
      <c r="M3083" s="41"/>
      <c r="N3083" s="41"/>
      <c r="O3083" s="41"/>
      <c r="P3083" s="41"/>
      <c r="Q3083" s="41"/>
      <c r="R3083" s="41"/>
      <c r="S3083" s="41"/>
      <c r="T3083" s="41"/>
      <c r="U3083" s="44"/>
      <c r="V3083" s="40"/>
      <c r="W3083" s="40"/>
      <c r="X3083" s="40"/>
      <c r="Y3083" s="46"/>
      <c r="Z3083" s="40"/>
    </row>
    <row r="3084" customFormat="false" ht="15" hidden="false" customHeight="false" outlineLevel="0" collapsed="false">
      <c r="A3084" s="40"/>
      <c r="B3084" s="41"/>
      <c r="C3084" s="41"/>
      <c r="D3084" s="41"/>
      <c r="E3084" s="41"/>
      <c r="F3084" s="41"/>
      <c r="G3084" s="53"/>
      <c r="H3084" s="53"/>
      <c r="I3084" s="41"/>
      <c r="J3084" s="41"/>
      <c r="K3084" s="41"/>
      <c r="L3084" s="41"/>
      <c r="M3084" s="41"/>
      <c r="N3084" s="41"/>
      <c r="O3084" s="41"/>
      <c r="P3084" s="41"/>
      <c r="Q3084" s="41"/>
      <c r="R3084" s="41"/>
      <c r="S3084" s="41"/>
      <c r="T3084" s="41"/>
      <c r="U3084" s="44"/>
      <c r="V3084" s="40"/>
      <c r="W3084" s="40"/>
      <c r="X3084" s="40"/>
      <c r="Y3084" s="46"/>
      <c r="Z3084" s="40"/>
    </row>
    <row r="3085" customFormat="false" ht="15" hidden="false" customHeight="false" outlineLevel="0" collapsed="false">
      <c r="A3085" s="40"/>
      <c r="B3085" s="41"/>
      <c r="C3085" s="41"/>
      <c r="D3085" s="41"/>
      <c r="E3085" s="41"/>
      <c r="F3085" s="41"/>
      <c r="G3085" s="53"/>
      <c r="H3085" s="53"/>
      <c r="I3085" s="41"/>
      <c r="J3085" s="41"/>
      <c r="K3085" s="41"/>
      <c r="L3085" s="41"/>
      <c r="M3085" s="41"/>
      <c r="N3085" s="41"/>
      <c r="O3085" s="41"/>
      <c r="P3085" s="41"/>
      <c r="Q3085" s="41"/>
      <c r="R3085" s="41"/>
      <c r="S3085" s="41"/>
      <c r="T3085" s="41"/>
      <c r="U3085" s="44"/>
      <c r="V3085" s="40"/>
      <c r="W3085" s="40"/>
      <c r="X3085" s="40"/>
      <c r="Y3085" s="46"/>
      <c r="Z3085" s="40"/>
    </row>
    <row r="3086" customFormat="false" ht="15" hidden="false" customHeight="false" outlineLevel="0" collapsed="false">
      <c r="A3086" s="40"/>
      <c r="B3086" s="41"/>
      <c r="C3086" s="41"/>
      <c r="D3086" s="41"/>
      <c r="E3086" s="41"/>
      <c r="F3086" s="41"/>
      <c r="G3086" s="53"/>
      <c r="H3086" s="53"/>
      <c r="I3086" s="41"/>
      <c r="J3086" s="41"/>
      <c r="K3086" s="41"/>
      <c r="L3086" s="41"/>
      <c r="M3086" s="41"/>
      <c r="N3086" s="41"/>
      <c r="O3086" s="41"/>
      <c r="P3086" s="41"/>
      <c r="Q3086" s="41"/>
      <c r="R3086" s="41"/>
      <c r="S3086" s="41"/>
      <c r="T3086" s="41"/>
      <c r="U3086" s="44"/>
      <c r="V3086" s="40"/>
      <c r="W3086" s="40"/>
      <c r="X3086" s="40"/>
      <c r="Y3086" s="46"/>
      <c r="Z3086" s="40"/>
    </row>
    <row r="3087" customFormat="false" ht="15" hidden="false" customHeight="false" outlineLevel="0" collapsed="false">
      <c r="A3087" s="40"/>
      <c r="B3087" s="41"/>
      <c r="C3087" s="41"/>
      <c r="D3087" s="41"/>
      <c r="E3087" s="41"/>
      <c r="F3087" s="41"/>
      <c r="G3087" s="53"/>
      <c r="H3087" s="53"/>
      <c r="I3087" s="41"/>
      <c r="J3087" s="41"/>
      <c r="K3087" s="41"/>
      <c r="L3087" s="41"/>
      <c r="M3087" s="41"/>
      <c r="N3087" s="41"/>
      <c r="O3087" s="41"/>
      <c r="P3087" s="41"/>
      <c r="Q3087" s="41"/>
      <c r="R3087" s="41"/>
      <c r="S3087" s="41"/>
      <c r="T3087" s="41"/>
      <c r="U3087" s="44"/>
      <c r="V3087" s="40"/>
      <c r="W3087" s="40"/>
      <c r="X3087" s="40"/>
      <c r="Y3087" s="46"/>
      <c r="Z3087" s="40"/>
    </row>
    <row r="3088" customFormat="false" ht="15" hidden="false" customHeight="false" outlineLevel="0" collapsed="false">
      <c r="A3088" s="40"/>
      <c r="B3088" s="41"/>
      <c r="C3088" s="41"/>
      <c r="D3088" s="41"/>
      <c r="E3088" s="41"/>
      <c r="F3088" s="41"/>
      <c r="G3088" s="53"/>
      <c r="H3088" s="53"/>
      <c r="I3088" s="41"/>
      <c r="J3088" s="41"/>
      <c r="K3088" s="41"/>
      <c r="L3088" s="41"/>
      <c r="M3088" s="41"/>
      <c r="N3088" s="41"/>
      <c r="O3088" s="41"/>
      <c r="P3088" s="41"/>
      <c r="Q3088" s="41"/>
      <c r="R3088" s="41"/>
      <c r="S3088" s="41"/>
      <c r="T3088" s="41"/>
      <c r="U3088" s="44"/>
      <c r="V3088" s="40"/>
      <c r="W3088" s="40"/>
      <c r="X3088" s="40"/>
      <c r="Y3088" s="46"/>
      <c r="Z3088" s="40"/>
    </row>
    <row r="3089" customFormat="false" ht="15" hidden="false" customHeight="false" outlineLevel="0" collapsed="false">
      <c r="A3089" s="40"/>
      <c r="B3089" s="41"/>
      <c r="C3089" s="41"/>
      <c r="D3089" s="41"/>
      <c r="E3089" s="41"/>
      <c r="F3089" s="41"/>
      <c r="G3089" s="53"/>
      <c r="H3089" s="53"/>
      <c r="I3089" s="41"/>
      <c r="J3089" s="41"/>
      <c r="K3089" s="41"/>
      <c r="L3089" s="41"/>
      <c r="M3089" s="41"/>
      <c r="N3089" s="41"/>
      <c r="O3089" s="41"/>
      <c r="P3089" s="41"/>
      <c r="Q3089" s="41"/>
      <c r="R3089" s="41"/>
      <c r="S3089" s="41"/>
      <c r="T3089" s="41"/>
      <c r="U3089" s="44"/>
      <c r="V3089" s="40"/>
      <c r="W3089" s="40"/>
      <c r="X3089" s="40"/>
      <c r="Y3089" s="46"/>
      <c r="Z3089" s="40"/>
    </row>
    <row r="3090" customFormat="false" ht="15" hidden="false" customHeight="false" outlineLevel="0" collapsed="false">
      <c r="A3090" s="40"/>
      <c r="B3090" s="41"/>
      <c r="C3090" s="41"/>
      <c r="D3090" s="41"/>
      <c r="E3090" s="41"/>
      <c r="F3090" s="41"/>
      <c r="G3090" s="53"/>
      <c r="H3090" s="53"/>
      <c r="I3090" s="41"/>
      <c r="J3090" s="41"/>
      <c r="K3090" s="41"/>
      <c r="L3090" s="41"/>
      <c r="M3090" s="41"/>
      <c r="N3090" s="41"/>
      <c r="O3090" s="41"/>
      <c r="P3090" s="41"/>
      <c r="Q3090" s="41"/>
      <c r="R3090" s="41"/>
      <c r="S3090" s="41"/>
      <c r="T3090" s="41"/>
      <c r="U3090" s="44"/>
      <c r="V3090" s="40"/>
      <c r="W3090" s="40"/>
      <c r="X3090" s="40"/>
      <c r="Y3090" s="46"/>
      <c r="Z3090" s="40"/>
    </row>
    <row r="3091" customFormat="false" ht="15" hidden="false" customHeight="false" outlineLevel="0" collapsed="false">
      <c r="A3091" s="40"/>
      <c r="B3091" s="41"/>
      <c r="C3091" s="41"/>
      <c r="D3091" s="41"/>
      <c r="E3091" s="41"/>
      <c r="F3091" s="41"/>
      <c r="G3091" s="53"/>
      <c r="H3091" s="53"/>
      <c r="I3091" s="41"/>
      <c r="J3091" s="41"/>
      <c r="K3091" s="41"/>
      <c r="L3091" s="41"/>
      <c r="M3091" s="41"/>
      <c r="N3091" s="41"/>
      <c r="O3091" s="41"/>
      <c r="P3091" s="41"/>
      <c r="Q3091" s="41"/>
      <c r="R3091" s="41"/>
      <c r="S3091" s="41"/>
      <c r="T3091" s="41"/>
      <c r="U3091" s="44"/>
      <c r="V3091" s="40"/>
      <c r="W3091" s="40"/>
      <c r="X3091" s="40"/>
      <c r="Y3091" s="46"/>
      <c r="Z3091" s="40"/>
    </row>
    <row r="3092" customFormat="false" ht="15" hidden="false" customHeight="false" outlineLevel="0" collapsed="false">
      <c r="A3092" s="40"/>
      <c r="B3092" s="41"/>
      <c r="C3092" s="41"/>
      <c r="D3092" s="41"/>
      <c r="E3092" s="41"/>
      <c r="F3092" s="41"/>
      <c r="G3092" s="53"/>
      <c r="H3092" s="53"/>
      <c r="I3092" s="41"/>
      <c r="J3092" s="41"/>
      <c r="K3092" s="41"/>
      <c r="L3092" s="41"/>
      <c r="M3092" s="41"/>
      <c r="N3092" s="41"/>
      <c r="O3092" s="41"/>
      <c r="P3092" s="41"/>
      <c r="Q3092" s="41"/>
      <c r="R3092" s="41"/>
      <c r="S3092" s="41"/>
      <c r="T3092" s="41"/>
      <c r="U3092" s="44"/>
      <c r="V3092" s="40"/>
      <c r="W3092" s="40"/>
      <c r="X3092" s="40"/>
      <c r="Y3092" s="46"/>
      <c r="Z3092" s="40"/>
    </row>
    <row r="3093" customFormat="false" ht="15" hidden="false" customHeight="false" outlineLevel="0" collapsed="false">
      <c r="A3093" s="40"/>
      <c r="B3093" s="41"/>
      <c r="C3093" s="41"/>
      <c r="D3093" s="41"/>
      <c r="E3093" s="41"/>
      <c r="F3093" s="41"/>
      <c r="G3093" s="53"/>
      <c r="H3093" s="53"/>
      <c r="I3093" s="41"/>
      <c r="J3093" s="41"/>
      <c r="K3093" s="41"/>
      <c r="L3093" s="41"/>
      <c r="M3093" s="41"/>
      <c r="N3093" s="41"/>
      <c r="O3093" s="41"/>
      <c r="P3093" s="41"/>
      <c r="Q3093" s="41"/>
      <c r="R3093" s="41"/>
      <c r="S3093" s="41"/>
      <c r="T3093" s="41"/>
      <c r="U3093" s="44"/>
      <c r="V3093" s="40"/>
      <c r="W3093" s="40"/>
      <c r="X3093" s="40"/>
      <c r="Y3093" s="46"/>
      <c r="Z3093" s="40"/>
    </row>
    <row r="3094" customFormat="false" ht="15" hidden="false" customHeight="false" outlineLevel="0" collapsed="false">
      <c r="A3094" s="40"/>
      <c r="B3094" s="41"/>
      <c r="C3094" s="41"/>
      <c r="D3094" s="41"/>
      <c r="E3094" s="41"/>
      <c r="F3094" s="41"/>
      <c r="G3094" s="53"/>
      <c r="H3094" s="53"/>
      <c r="I3094" s="41"/>
      <c r="J3094" s="41"/>
      <c r="K3094" s="41"/>
      <c r="L3094" s="41"/>
      <c r="M3094" s="41"/>
      <c r="N3094" s="41"/>
      <c r="O3094" s="41"/>
      <c r="P3094" s="41"/>
      <c r="Q3094" s="41"/>
      <c r="R3094" s="41"/>
      <c r="S3094" s="41"/>
      <c r="T3094" s="41"/>
      <c r="U3094" s="44"/>
      <c r="V3094" s="40"/>
      <c r="W3094" s="40"/>
      <c r="X3094" s="40"/>
      <c r="Y3094" s="46"/>
      <c r="Z3094" s="40"/>
    </row>
    <row r="3095" customFormat="false" ht="15" hidden="false" customHeight="false" outlineLevel="0" collapsed="false">
      <c r="A3095" s="40"/>
      <c r="B3095" s="41"/>
      <c r="C3095" s="41"/>
      <c r="D3095" s="41"/>
      <c r="E3095" s="41"/>
      <c r="F3095" s="41"/>
      <c r="G3095" s="53"/>
      <c r="H3095" s="53"/>
      <c r="I3095" s="41"/>
      <c r="J3095" s="41"/>
      <c r="K3095" s="41"/>
      <c r="L3095" s="41"/>
      <c r="M3095" s="41"/>
      <c r="N3095" s="41"/>
      <c r="O3095" s="41"/>
      <c r="P3095" s="41"/>
      <c r="Q3095" s="41"/>
      <c r="R3095" s="41"/>
      <c r="S3095" s="41"/>
      <c r="T3095" s="41"/>
      <c r="U3095" s="44"/>
      <c r="V3095" s="40"/>
      <c r="W3095" s="40"/>
      <c r="X3095" s="40"/>
      <c r="Y3095" s="46"/>
      <c r="Z3095" s="40"/>
    </row>
    <row r="3096" customFormat="false" ht="15" hidden="false" customHeight="false" outlineLevel="0" collapsed="false">
      <c r="A3096" s="40"/>
      <c r="B3096" s="41"/>
      <c r="C3096" s="41"/>
      <c r="D3096" s="41"/>
      <c r="E3096" s="41"/>
      <c r="F3096" s="41"/>
      <c r="G3096" s="53"/>
      <c r="H3096" s="53"/>
      <c r="I3096" s="41"/>
      <c r="J3096" s="41"/>
      <c r="K3096" s="41"/>
      <c r="L3096" s="41"/>
      <c r="M3096" s="41"/>
      <c r="N3096" s="41"/>
      <c r="O3096" s="41"/>
      <c r="P3096" s="41"/>
      <c r="Q3096" s="41"/>
      <c r="R3096" s="41"/>
      <c r="S3096" s="41"/>
      <c r="T3096" s="41"/>
      <c r="U3096" s="44"/>
      <c r="V3096" s="40"/>
      <c r="W3096" s="40"/>
      <c r="X3096" s="40"/>
      <c r="Y3096" s="46"/>
      <c r="Z3096" s="40"/>
    </row>
    <row r="3097" customFormat="false" ht="15" hidden="false" customHeight="false" outlineLevel="0" collapsed="false">
      <c r="A3097" s="40"/>
      <c r="B3097" s="41"/>
      <c r="C3097" s="41"/>
      <c r="D3097" s="41"/>
      <c r="E3097" s="41"/>
      <c r="F3097" s="41"/>
      <c r="G3097" s="53"/>
      <c r="H3097" s="53"/>
      <c r="I3097" s="41"/>
      <c r="J3097" s="41"/>
      <c r="K3097" s="41"/>
      <c r="L3097" s="41"/>
      <c r="M3097" s="41"/>
      <c r="N3097" s="41"/>
      <c r="O3097" s="41"/>
      <c r="P3097" s="41"/>
      <c r="Q3097" s="41"/>
      <c r="R3097" s="41"/>
      <c r="S3097" s="41"/>
      <c r="T3097" s="41"/>
      <c r="U3097" s="44"/>
      <c r="V3097" s="40"/>
      <c r="W3097" s="40"/>
      <c r="X3097" s="40"/>
      <c r="Y3097" s="46"/>
      <c r="Z3097" s="40"/>
    </row>
    <row r="3098" customFormat="false" ht="15" hidden="false" customHeight="false" outlineLevel="0" collapsed="false">
      <c r="A3098" s="40"/>
      <c r="B3098" s="41"/>
      <c r="C3098" s="41"/>
      <c r="D3098" s="41"/>
      <c r="E3098" s="41"/>
      <c r="F3098" s="41"/>
      <c r="G3098" s="53"/>
      <c r="H3098" s="53"/>
      <c r="I3098" s="41"/>
      <c r="J3098" s="41"/>
      <c r="K3098" s="41"/>
      <c r="L3098" s="41"/>
      <c r="M3098" s="41"/>
      <c r="N3098" s="41"/>
      <c r="O3098" s="41"/>
      <c r="P3098" s="41"/>
      <c r="Q3098" s="41"/>
      <c r="R3098" s="41"/>
      <c r="S3098" s="41"/>
      <c r="T3098" s="41"/>
      <c r="U3098" s="44"/>
      <c r="V3098" s="40"/>
      <c r="W3098" s="40"/>
      <c r="X3098" s="40"/>
      <c r="Y3098" s="46"/>
      <c r="Z3098" s="40"/>
    </row>
    <row r="3099" customFormat="false" ht="15" hidden="false" customHeight="false" outlineLevel="0" collapsed="false">
      <c r="A3099" s="40"/>
      <c r="B3099" s="41"/>
      <c r="C3099" s="41"/>
      <c r="D3099" s="41"/>
      <c r="E3099" s="41"/>
      <c r="F3099" s="41"/>
      <c r="G3099" s="53"/>
      <c r="H3099" s="53"/>
      <c r="I3099" s="41"/>
      <c r="J3099" s="41"/>
      <c r="K3099" s="41"/>
      <c r="L3099" s="41"/>
      <c r="M3099" s="41"/>
      <c r="N3099" s="41"/>
      <c r="O3099" s="41"/>
      <c r="P3099" s="41"/>
      <c r="Q3099" s="41"/>
      <c r="R3099" s="41"/>
      <c r="S3099" s="41"/>
      <c r="T3099" s="41"/>
      <c r="U3099" s="44"/>
      <c r="V3099" s="40"/>
      <c r="W3099" s="40"/>
      <c r="X3099" s="40"/>
      <c r="Y3099" s="46"/>
      <c r="Z3099" s="40"/>
    </row>
    <row r="3100" customFormat="false" ht="15" hidden="false" customHeight="false" outlineLevel="0" collapsed="false">
      <c r="A3100" s="40"/>
      <c r="B3100" s="41"/>
      <c r="C3100" s="41"/>
      <c r="D3100" s="41"/>
      <c r="E3100" s="41"/>
      <c r="F3100" s="41"/>
      <c r="G3100" s="53"/>
      <c r="H3100" s="53"/>
      <c r="I3100" s="41"/>
      <c r="J3100" s="41"/>
      <c r="K3100" s="41"/>
      <c r="L3100" s="41"/>
      <c r="M3100" s="41"/>
      <c r="N3100" s="41"/>
      <c r="O3100" s="41"/>
      <c r="P3100" s="41"/>
      <c r="Q3100" s="41"/>
      <c r="R3100" s="41"/>
      <c r="S3100" s="41"/>
      <c r="T3100" s="41"/>
      <c r="U3100" s="44"/>
      <c r="V3100" s="40"/>
      <c r="W3100" s="40"/>
      <c r="X3100" s="40"/>
      <c r="Y3100" s="46"/>
      <c r="Z3100" s="40"/>
    </row>
    <row r="3101" customFormat="false" ht="15" hidden="false" customHeight="false" outlineLevel="0" collapsed="false">
      <c r="A3101" s="40"/>
      <c r="B3101" s="41"/>
      <c r="C3101" s="41"/>
      <c r="D3101" s="41"/>
      <c r="E3101" s="41"/>
      <c r="F3101" s="41"/>
      <c r="G3101" s="53"/>
      <c r="H3101" s="53"/>
      <c r="I3101" s="41"/>
      <c r="J3101" s="41"/>
      <c r="K3101" s="41"/>
      <c r="L3101" s="41"/>
      <c r="M3101" s="41"/>
      <c r="N3101" s="41"/>
      <c r="O3101" s="41"/>
      <c r="P3101" s="41"/>
      <c r="Q3101" s="41"/>
      <c r="R3101" s="41"/>
      <c r="S3101" s="41"/>
      <c r="T3101" s="41"/>
      <c r="U3101" s="44"/>
      <c r="V3101" s="40"/>
      <c r="W3101" s="40"/>
      <c r="X3101" s="40"/>
      <c r="Y3101" s="46"/>
      <c r="Z3101" s="40"/>
    </row>
    <row r="3102" customFormat="false" ht="15" hidden="false" customHeight="false" outlineLevel="0" collapsed="false">
      <c r="A3102" s="40"/>
      <c r="B3102" s="41"/>
      <c r="C3102" s="41"/>
      <c r="D3102" s="41"/>
      <c r="E3102" s="41"/>
      <c r="F3102" s="41"/>
      <c r="G3102" s="53"/>
      <c r="H3102" s="53"/>
      <c r="I3102" s="41"/>
      <c r="J3102" s="41"/>
      <c r="K3102" s="41"/>
      <c r="L3102" s="41"/>
      <c r="M3102" s="41"/>
      <c r="N3102" s="41"/>
      <c r="O3102" s="41"/>
      <c r="P3102" s="41"/>
      <c r="Q3102" s="41"/>
      <c r="R3102" s="41"/>
      <c r="S3102" s="41"/>
      <c r="T3102" s="41"/>
      <c r="U3102" s="44"/>
      <c r="V3102" s="40"/>
      <c r="W3102" s="40"/>
      <c r="X3102" s="40"/>
      <c r="Y3102" s="46"/>
      <c r="Z3102" s="40"/>
    </row>
    <row r="3103" customFormat="false" ht="15" hidden="false" customHeight="false" outlineLevel="0" collapsed="false">
      <c r="A3103" s="40"/>
      <c r="B3103" s="41"/>
      <c r="C3103" s="41"/>
      <c r="D3103" s="41"/>
      <c r="E3103" s="41"/>
      <c r="F3103" s="41"/>
      <c r="G3103" s="53"/>
      <c r="H3103" s="53"/>
      <c r="I3103" s="41"/>
      <c r="J3103" s="41"/>
      <c r="K3103" s="41"/>
      <c r="L3103" s="41"/>
      <c r="M3103" s="41"/>
      <c r="N3103" s="41"/>
      <c r="O3103" s="41"/>
      <c r="P3103" s="41"/>
      <c r="Q3103" s="41"/>
      <c r="R3103" s="41"/>
      <c r="S3103" s="41"/>
      <c r="T3103" s="41"/>
      <c r="U3103" s="44"/>
      <c r="V3103" s="40"/>
      <c r="W3103" s="40"/>
      <c r="X3103" s="40"/>
      <c r="Y3103" s="46"/>
      <c r="Z3103" s="40"/>
    </row>
    <row r="3104" customFormat="false" ht="15" hidden="false" customHeight="false" outlineLevel="0" collapsed="false">
      <c r="A3104" s="40"/>
      <c r="B3104" s="41"/>
      <c r="C3104" s="41"/>
      <c r="D3104" s="41"/>
      <c r="E3104" s="41"/>
      <c r="F3104" s="41"/>
      <c r="G3104" s="53"/>
      <c r="H3104" s="53"/>
      <c r="I3104" s="41"/>
      <c r="J3104" s="41"/>
      <c r="K3104" s="41"/>
      <c r="L3104" s="41"/>
      <c r="M3104" s="41"/>
      <c r="N3104" s="41"/>
      <c r="O3104" s="41"/>
      <c r="P3104" s="41"/>
      <c r="Q3104" s="41"/>
      <c r="R3104" s="41"/>
      <c r="S3104" s="41"/>
      <c r="T3104" s="41"/>
      <c r="U3104" s="44"/>
      <c r="V3104" s="40"/>
      <c r="W3104" s="40"/>
      <c r="X3104" s="40"/>
      <c r="Y3104" s="46"/>
      <c r="Z3104" s="40"/>
    </row>
    <row r="3105" customFormat="false" ht="15" hidden="false" customHeight="false" outlineLevel="0" collapsed="false">
      <c r="A3105" s="40"/>
      <c r="B3105" s="41"/>
      <c r="C3105" s="41"/>
      <c r="D3105" s="41"/>
      <c r="E3105" s="41"/>
      <c r="F3105" s="41"/>
      <c r="G3105" s="53"/>
      <c r="H3105" s="53"/>
      <c r="I3105" s="41"/>
      <c r="J3105" s="41"/>
      <c r="K3105" s="41"/>
      <c r="L3105" s="41"/>
      <c r="M3105" s="41"/>
      <c r="N3105" s="41"/>
      <c r="O3105" s="41"/>
      <c r="P3105" s="41"/>
      <c r="Q3105" s="41"/>
      <c r="R3105" s="41"/>
      <c r="S3105" s="41"/>
      <c r="T3105" s="41"/>
      <c r="U3105" s="44"/>
      <c r="V3105" s="40"/>
      <c r="W3105" s="40"/>
      <c r="X3105" s="40"/>
      <c r="Y3105" s="46"/>
      <c r="Z3105" s="40"/>
    </row>
    <row r="3106" customFormat="false" ht="15" hidden="false" customHeight="false" outlineLevel="0" collapsed="false">
      <c r="A3106" s="40"/>
      <c r="B3106" s="41"/>
      <c r="C3106" s="41"/>
      <c r="D3106" s="41"/>
      <c r="E3106" s="41"/>
      <c r="F3106" s="41"/>
      <c r="G3106" s="53"/>
      <c r="H3106" s="53"/>
      <c r="I3106" s="41"/>
      <c r="J3106" s="41"/>
      <c r="K3106" s="41"/>
      <c r="L3106" s="41"/>
      <c r="M3106" s="41"/>
      <c r="N3106" s="41"/>
      <c r="O3106" s="41"/>
      <c r="P3106" s="41"/>
      <c r="Q3106" s="41"/>
      <c r="R3106" s="41"/>
      <c r="S3106" s="41"/>
      <c r="T3106" s="41"/>
      <c r="U3106" s="44"/>
      <c r="V3106" s="40"/>
      <c r="W3106" s="40"/>
      <c r="X3106" s="40"/>
      <c r="Y3106" s="46"/>
      <c r="Z3106" s="40"/>
    </row>
    <row r="3107" customFormat="false" ht="15" hidden="false" customHeight="false" outlineLevel="0" collapsed="false">
      <c r="A3107" s="40"/>
      <c r="B3107" s="41"/>
      <c r="C3107" s="41"/>
      <c r="D3107" s="41"/>
      <c r="E3107" s="41"/>
      <c r="F3107" s="41"/>
      <c r="G3107" s="53"/>
      <c r="H3107" s="53"/>
      <c r="I3107" s="41"/>
      <c r="J3107" s="41"/>
      <c r="K3107" s="41"/>
      <c r="L3107" s="41"/>
      <c r="M3107" s="41"/>
      <c r="N3107" s="41"/>
      <c r="O3107" s="41"/>
      <c r="P3107" s="41"/>
      <c r="Q3107" s="41"/>
      <c r="R3107" s="41"/>
      <c r="S3107" s="41"/>
      <c r="T3107" s="41"/>
      <c r="U3107" s="44"/>
      <c r="V3107" s="40"/>
      <c r="W3107" s="40"/>
      <c r="X3107" s="40"/>
      <c r="Y3107" s="46"/>
      <c r="Z3107" s="40"/>
    </row>
    <row r="3108" customFormat="false" ht="15" hidden="false" customHeight="false" outlineLevel="0" collapsed="false">
      <c r="A3108" s="40"/>
      <c r="B3108" s="41"/>
      <c r="C3108" s="41"/>
      <c r="D3108" s="41"/>
      <c r="E3108" s="41"/>
      <c r="F3108" s="41"/>
      <c r="G3108" s="53"/>
      <c r="H3108" s="53"/>
      <c r="I3108" s="41"/>
      <c r="J3108" s="41"/>
      <c r="K3108" s="41"/>
      <c r="L3108" s="41"/>
      <c r="M3108" s="41"/>
      <c r="N3108" s="41"/>
      <c r="O3108" s="41"/>
      <c r="P3108" s="41"/>
      <c r="Q3108" s="41"/>
      <c r="R3108" s="41"/>
      <c r="S3108" s="41"/>
      <c r="T3108" s="41"/>
      <c r="U3108" s="44"/>
      <c r="V3108" s="40"/>
      <c r="W3108" s="40"/>
      <c r="X3108" s="40"/>
      <c r="Y3108" s="46"/>
      <c r="Z3108" s="40"/>
    </row>
    <row r="3109" customFormat="false" ht="15" hidden="false" customHeight="false" outlineLevel="0" collapsed="false">
      <c r="A3109" s="40"/>
      <c r="B3109" s="41"/>
      <c r="C3109" s="41"/>
      <c r="D3109" s="41"/>
      <c r="E3109" s="41"/>
      <c r="F3109" s="41"/>
      <c r="G3109" s="53"/>
      <c r="H3109" s="53"/>
      <c r="I3109" s="41"/>
      <c r="J3109" s="41"/>
      <c r="K3109" s="41"/>
      <c r="L3109" s="41"/>
      <c r="M3109" s="41"/>
      <c r="N3109" s="41"/>
      <c r="O3109" s="41"/>
      <c r="P3109" s="41"/>
      <c r="Q3109" s="41"/>
      <c r="R3109" s="41"/>
      <c r="S3109" s="41"/>
      <c r="T3109" s="41"/>
      <c r="U3109" s="44"/>
      <c r="V3109" s="40"/>
      <c r="W3109" s="40"/>
      <c r="X3109" s="40"/>
      <c r="Y3109" s="46"/>
      <c r="Z3109" s="40"/>
    </row>
    <row r="3110" customFormat="false" ht="15" hidden="false" customHeight="false" outlineLevel="0" collapsed="false">
      <c r="A3110" s="40"/>
      <c r="B3110" s="41"/>
      <c r="C3110" s="41"/>
      <c r="D3110" s="41"/>
      <c r="E3110" s="41"/>
      <c r="F3110" s="41"/>
      <c r="G3110" s="53"/>
      <c r="H3110" s="53"/>
      <c r="I3110" s="41"/>
      <c r="J3110" s="41"/>
      <c r="K3110" s="41"/>
      <c r="L3110" s="41"/>
      <c r="M3110" s="41"/>
      <c r="N3110" s="41"/>
      <c r="O3110" s="41"/>
      <c r="P3110" s="41"/>
      <c r="Q3110" s="41"/>
      <c r="R3110" s="41"/>
      <c r="S3110" s="41"/>
      <c r="T3110" s="41"/>
      <c r="U3110" s="44"/>
      <c r="V3110" s="40"/>
      <c r="W3110" s="40"/>
      <c r="X3110" s="40"/>
      <c r="Y3110" s="46"/>
      <c r="Z3110" s="40"/>
    </row>
    <row r="3111" customFormat="false" ht="15" hidden="false" customHeight="false" outlineLevel="0" collapsed="false">
      <c r="A3111" s="40"/>
      <c r="B3111" s="41"/>
      <c r="C3111" s="41"/>
      <c r="D3111" s="41"/>
      <c r="E3111" s="41"/>
      <c r="F3111" s="41"/>
      <c r="G3111" s="53"/>
      <c r="H3111" s="53"/>
      <c r="I3111" s="41"/>
      <c r="J3111" s="41"/>
      <c r="K3111" s="41"/>
      <c r="L3111" s="41"/>
      <c r="M3111" s="41"/>
      <c r="N3111" s="41"/>
      <c r="O3111" s="41"/>
      <c r="P3111" s="41"/>
      <c r="Q3111" s="41"/>
      <c r="R3111" s="41"/>
      <c r="S3111" s="41"/>
      <c r="T3111" s="41"/>
      <c r="U3111" s="44"/>
      <c r="V3111" s="40"/>
      <c r="W3111" s="40"/>
      <c r="X3111" s="40"/>
      <c r="Y3111" s="46"/>
      <c r="Z3111" s="40"/>
    </row>
    <row r="3112" customFormat="false" ht="15" hidden="false" customHeight="false" outlineLevel="0" collapsed="false">
      <c r="A3112" s="40"/>
      <c r="B3112" s="41"/>
      <c r="C3112" s="41"/>
      <c r="D3112" s="41"/>
      <c r="E3112" s="41"/>
      <c r="F3112" s="41"/>
      <c r="G3112" s="53"/>
      <c r="H3112" s="53"/>
      <c r="I3112" s="41"/>
      <c r="J3112" s="41"/>
      <c r="K3112" s="41"/>
      <c r="L3112" s="41"/>
      <c r="M3112" s="41"/>
      <c r="N3112" s="41"/>
      <c r="O3112" s="41"/>
      <c r="P3112" s="41"/>
      <c r="Q3112" s="41"/>
      <c r="R3112" s="41"/>
      <c r="S3112" s="41"/>
      <c r="T3112" s="41"/>
      <c r="U3112" s="44"/>
      <c r="V3112" s="40"/>
      <c r="W3112" s="40"/>
      <c r="X3112" s="40"/>
      <c r="Y3112" s="46"/>
      <c r="Z3112" s="40"/>
    </row>
    <row r="3113" customFormat="false" ht="15" hidden="false" customHeight="false" outlineLevel="0" collapsed="false">
      <c r="A3113" s="40"/>
      <c r="B3113" s="41"/>
      <c r="C3113" s="41"/>
      <c r="D3113" s="41"/>
      <c r="E3113" s="41"/>
      <c r="F3113" s="41"/>
      <c r="G3113" s="53"/>
      <c r="H3113" s="53"/>
      <c r="I3113" s="41"/>
      <c r="J3113" s="41"/>
      <c r="K3113" s="41"/>
      <c r="L3113" s="41"/>
      <c r="M3113" s="41"/>
      <c r="N3113" s="41"/>
      <c r="O3113" s="41"/>
      <c r="P3113" s="41"/>
      <c r="Q3113" s="41"/>
      <c r="R3113" s="41"/>
      <c r="S3113" s="41"/>
      <c r="T3113" s="41"/>
      <c r="U3113" s="44"/>
      <c r="V3113" s="40"/>
      <c r="W3113" s="40"/>
      <c r="X3113" s="40"/>
      <c r="Y3113" s="46"/>
      <c r="Z3113" s="40"/>
    </row>
    <row r="3114" customFormat="false" ht="15" hidden="false" customHeight="false" outlineLevel="0" collapsed="false">
      <c r="A3114" s="40"/>
      <c r="B3114" s="41"/>
      <c r="C3114" s="41"/>
      <c r="D3114" s="41"/>
      <c r="E3114" s="41"/>
      <c r="F3114" s="41"/>
      <c r="G3114" s="53"/>
      <c r="H3114" s="53"/>
      <c r="I3114" s="41"/>
      <c r="J3114" s="41"/>
      <c r="K3114" s="41"/>
      <c r="L3114" s="41"/>
      <c r="M3114" s="41"/>
      <c r="N3114" s="41"/>
      <c r="O3114" s="41"/>
      <c r="P3114" s="41"/>
      <c r="Q3114" s="41"/>
      <c r="R3114" s="41"/>
      <c r="S3114" s="41"/>
      <c r="T3114" s="41"/>
      <c r="U3114" s="44"/>
      <c r="V3114" s="40"/>
      <c r="W3114" s="40"/>
      <c r="X3114" s="40"/>
      <c r="Y3114" s="46"/>
      <c r="Z3114" s="40"/>
    </row>
    <row r="3115" customFormat="false" ht="15" hidden="false" customHeight="false" outlineLevel="0" collapsed="false">
      <c r="A3115" s="40"/>
      <c r="B3115" s="41"/>
      <c r="C3115" s="41"/>
      <c r="D3115" s="41"/>
      <c r="E3115" s="41"/>
      <c r="F3115" s="41"/>
      <c r="G3115" s="53"/>
      <c r="H3115" s="53"/>
      <c r="I3115" s="41"/>
      <c r="J3115" s="41"/>
      <c r="K3115" s="41"/>
      <c r="L3115" s="41"/>
      <c r="M3115" s="41"/>
      <c r="N3115" s="41"/>
      <c r="O3115" s="41"/>
      <c r="P3115" s="41"/>
      <c r="Q3115" s="41"/>
      <c r="R3115" s="41"/>
      <c r="S3115" s="41"/>
      <c r="T3115" s="41"/>
      <c r="U3115" s="44"/>
      <c r="V3115" s="40"/>
      <c r="W3115" s="40"/>
      <c r="X3115" s="40"/>
      <c r="Y3115" s="46"/>
      <c r="Z3115" s="40"/>
    </row>
    <row r="3116" customFormat="false" ht="15" hidden="false" customHeight="false" outlineLevel="0" collapsed="false">
      <c r="A3116" s="40"/>
      <c r="B3116" s="41"/>
      <c r="C3116" s="41"/>
      <c r="D3116" s="41"/>
      <c r="E3116" s="41"/>
      <c r="F3116" s="41"/>
      <c r="G3116" s="53"/>
      <c r="H3116" s="53"/>
      <c r="I3116" s="41"/>
      <c r="J3116" s="41"/>
      <c r="K3116" s="41"/>
      <c r="L3116" s="41"/>
      <c r="M3116" s="41"/>
      <c r="N3116" s="41"/>
      <c r="O3116" s="41"/>
      <c r="P3116" s="41"/>
      <c r="Q3116" s="41"/>
      <c r="R3116" s="41"/>
      <c r="S3116" s="41"/>
      <c r="T3116" s="41"/>
      <c r="U3116" s="44"/>
      <c r="V3116" s="40"/>
      <c r="W3116" s="40"/>
      <c r="X3116" s="40"/>
      <c r="Y3116" s="46"/>
      <c r="Z3116" s="40"/>
    </row>
    <row r="3117" customFormat="false" ht="15" hidden="false" customHeight="false" outlineLevel="0" collapsed="false">
      <c r="A3117" s="40"/>
      <c r="B3117" s="41"/>
      <c r="C3117" s="41"/>
      <c r="D3117" s="41"/>
      <c r="E3117" s="41"/>
      <c r="F3117" s="41"/>
      <c r="G3117" s="53"/>
      <c r="H3117" s="53"/>
      <c r="I3117" s="41"/>
      <c r="J3117" s="41"/>
      <c r="K3117" s="41"/>
      <c r="L3117" s="41"/>
      <c r="M3117" s="41"/>
      <c r="N3117" s="41"/>
      <c r="O3117" s="41"/>
      <c r="P3117" s="41"/>
      <c r="Q3117" s="41"/>
      <c r="R3117" s="41"/>
      <c r="S3117" s="41"/>
      <c r="T3117" s="41"/>
      <c r="U3117" s="44"/>
      <c r="V3117" s="40"/>
      <c r="W3117" s="40"/>
      <c r="X3117" s="40"/>
      <c r="Y3117" s="46"/>
      <c r="Z3117" s="40"/>
    </row>
    <row r="3118" customFormat="false" ht="15" hidden="false" customHeight="false" outlineLevel="0" collapsed="false">
      <c r="A3118" s="40"/>
      <c r="B3118" s="41"/>
      <c r="C3118" s="41"/>
      <c r="D3118" s="41"/>
      <c r="E3118" s="41"/>
      <c r="F3118" s="41"/>
      <c r="G3118" s="53"/>
      <c r="H3118" s="53"/>
      <c r="I3118" s="41"/>
      <c r="J3118" s="41"/>
      <c r="K3118" s="41"/>
      <c r="L3118" s="41"/>
      <c r="M3118" s="41"/>
      <c r="N3118" s="41"/>
      <c r="O3118" s="41"/>
      <c r="P3118" s="41"/>
      <c r="Q3118" s="41"/>
      <c r="R3118" s="41"/>
      <c r="S3118" s="41"/>
      <c r="T3118" s="41"/>
      <c r="U3118" s="44"/>
      <c r="V3118" s="40"/>
      <c r="W3118" s="40"/>
      <c r="X3118" s="40"/>
      <c r="Y3118" s="46"/>
      <c r="Z3118" s="40"/>
    </row>
    <row r="3119" customFormat="false" ht="15" hidden="false" customHeight="false" outlineLevel="0" collapsed="false">
      <c r="A3119" s="40"/>
      <c r="B3119" s="41"/>
      <c r="C3119" s="41"/>
      <c r="D3119" s="41"/>
      <c r="E3119" s="41"/>
      <c r="F3119" s="41"/>
      <c r="G3119" s="53"/>
      <c r="H3119" s="53"/>
      <c r="I3119" s="41"/>
      <c r="J3119" s="41"/>
      <c r="K3119" s="41"/>
      <c r="L3119" s="41"/>
      <c r="M3119" s="41"/>
      <c r="N3119" s="41"/>
      <c r="O3119" s="41"/>
      <c r="P3119" s="41"/>
      <c r="Q3119" s="41"/>
      <c r="R3119" s="41"/>
      <c r="S3119" s="41"/>
      <c r="T3119" s="41"/>
      <c r="U3119" s="44"/>
      <c r="V3119" s="40"/>
      <c r="W3119" s="40"/>
      <c r="X3119" s="40"/>
      <c r="Y3119" s="46"/>
      <c r="Z3119" s="40"/>
    </row>
    <row r="3120" customFormat="false" ht="15" hidden="false" customHeight="false" outlineLevel="0" collapsed="false">
      <c r="A3120" s="40"/>
      <c r="B3120" s="41"/>
      <c r="C3120" s="41"/>
      <c r="D3120" s="41"/>
      <c r="E3120" s="41"/>
      <c r="F3120" s="41"/>
      <c r="G3120" s="53"/>
      <c r="H3120" s="53"/>
      <c r="I3120" s="41"/>
      <c r="J3120" s="41"/>
      <c r="K3120" s="41"/>
      <c r="L3120" s="41"/>
      <c r="M3120" s="41"/>
      <c r="N3120" s="41"/>
      <c r="O3120" s="41"/>
      <c r="P3120" s="41"/>
      <c r="Q3120" s="41"/>
      <c r="R3120" s="41"/>
      <c r="S3120" s="41"/>
      <c r="T3120" s="41"/>
      <c r="U3120" s="44"/>
      <c r="V3120" s="40"/>
      <c r="W3120" s="40"/>
      <c r="X3120" s="40"/>
      <c r="Y3120" s="46"/>
      <c r="Z3120" s="40"/>
    </row>
    <row r="3121" customFormat="false" ht="15" hidden="false" customHeight="false" outlineLevel="0" collapsed="false">
      <c r="A3121" s="40"/>
      <c r="B3121" s="41"/>
      <c r="C3121" s="41"/>
      <c r="D3121" s="41"/>
      <c r="E3121" s="41"/>
      <c r="F3121" s="41"/>
      <c r="G3121" s="53"/>
      <c r="H3121" s="53"/>
      <c r="I3121" s="41"/>
      <c r="J3121" s="41"/>
      <c r="K3121" s="41"/>
      <c r="L3121" s="41"/>
      <c r="M3121" s="41"/>
      <c r="N3121" s="41"/>
      <c r="O3121" s="41"/>
      <c r="P3121" s="41"/>
      <c r="Q3121" s="41"/>
      <c r="R3121" s="41"/>
      <c r="S3121" s="41"/>
      <c r="T3121" s="41"/>
      <c r="U3121" s="44"/>
      <c r="V3121" s="40"/>
      <c r="W3121" s="40"/>
      <c r="X3121" s="40"/>
      <c r="Y3121" s="46"/>
      <c r="Z3121" s="40"/>
    </row>
    <row r="3122" customFormat="false" ht="15" hidden="false" customHeight="false" outlineLevel="0" collapsed="false">
      <c r="A3122" s="40"/>
      <c r="B3122" s="41"/>
      <c r="C3122" s="41"/>
      <c r="D3122" s="41"/>
      <c r="E3122" s="41"/>
      <c r="F3122" s="41"/>
      <c r="G3122" s="53"/>
      <c r="H3122" s="53"/>
      <c r="I3122" s="41"/>
      <c r="J3122" s="41"/>
      <c r="K3122" s="41"/>
      <c r="L3122" s="41"/>
      <c r="M3122" s="41"/>
      <c r="N3122" s="41"/>
      <c r="O3122" s="41"/>
      <c r="P3122" s="41"/>
      <c r="Q3122" s="41"/>
      <c r="R3122" s="41"/>
      <c r="S3122" s="41"/>
      <c r="T3122" s="41"/>
      <c r="U3122" s="44"/>
      <c r="V3122" s="40"/>
      <c r="W3122" s="40"/>
      <c r="X3122" s="40"/>
      <c r="Y3122" s="46"/>
      <c r="Z3122" s="40"/>
    </row>
    <row r="3123" customFormat="false" ht="15" hidden="false" customHeight="false" outlineLevel="0" collapsed="false">
      <c r="A3123" s="40"/>
      <c r="B3123" s="41"/>
      <c r="C3123" s="41"/>
      <c r="D3123" s="41"/>
      <c r="E3123" s="41"/>
      <c r="F3123" s="41"/>
      <c r="G3123" s="53"/>
      <c r="H3123" s="53"/>
      <c r="I3123" s="41"/>
      <c r="J3123" s="41"/>
      <c r="K3123" s="41"/>
      <c r="L3123" s="41"/>
      <c r="M3123" s="41"/>
      <c r="N3123" s="41"/>
      <c r="O3123" s="41"/>
      <c r="P3123" s="41"/>
      <c r="Q3123" s="41"/>
      <c r="R3123" s="41"/>
      <c r="S3123" s="41"/>
      <c r="T3123" s="41"/>
      <c r="U3123" s="44"/>
      <c r="V3123" s="40"/>
      <c r="W3123" s="40"/>
      <c r="X3123" s="40"/>
      <c r="Y3123" s="46"/>
      <c r="Z3123" s="40"/>
    </row>
    <row r="3124" customFormat="false" ht="15" hidden="false" customHeight="false" outlineLevel="0" collapsed="false">
      <c r="A3124" s="40"/>
      <c r="B3124" s="41"/>
      <c r="C3124" s="41"/>
      <c r="D3124" s="41"/>
      <c r="E3124" s="41"/>
      <c r="F3124" s="41"/>
      <c r="G3124" s="53"/>
      <c r="H3124" s="53"/>
      <c r="I3124" s="41"/>
      <c r="J3124" s="41"/>
      <c r="K3124" s="41"/>
      <c r="L3124" s="41"/>
      <c r="M3124" s="41"/>
      <c r="N3124" s="41"/>
      <c r="O3124" s="41"/>
      <c r="P3124" s="41"/>
      <c r="Q3124" s="41"/>
      <c r="R3124" s="41"/>
      <c r="S3124" s="41"/>
      <c r="T3124" s="41"/>
      <c r="U3124" s="44"/>
      <c r="V3124" s="40"/>
      <c r="W3124" s="40"/>
      <c r="X3124" s="40"/>
      <c r="Y3124" s="46"/>
      <c r="Z3124" s="40"/>
    </row>
    <row r="3125" customFormat="false" ht="15" hidden="false" customHeight="false" outlineLevel="0" collapsed="false">
      <c r="A3125" s="40"/>
      <c r="B3125" s="41"/>
      <c r="C3125" s="41"/>
      <c r="D3125" s="41"/>
      <c r="E3125" s="41"/>
      <c r="F3125" s="41"/>
      <c r="G3125" s="53"/>
      <c r="H3125" s="53"/>
      <c r="I3125" s="41"/>
      <c r="J3125" s="41"/>
      <c r="K3125" s="41"/>
      <c r="L3125" s="41"/>
      <c r="M3125" s="41"/>
      <c r="N3125" s="41"/>
      <c r="O3125" s="41"/>
      <c r="P3125" s="41"/>
      <c r="Q3125" s="41"/>
      <c r="R3125" s="41"/>
      <c r="S3125" s="41"/>
      <c r="T3125" s="41"/>
      <c r="U3125" s="44"/>
      <c r="V3125" s="40"/>
      <c r="W3125" s="40"/>
      <c r="X3125" s="40"/>
      <c r="Y3125" s="46"/>
      <c r="Z3125" s="40"/>
    </row>
    <row r="3126" customFormat="false" ht="15" hidden="false" customHeight="false" outlineLevel="0" collapsed="false">
      <c r="A3126" s="40"/>
      <c r="B3126" s="41"/>
      <c r="C3126" s="41"/>
      <c r="D3126" s="41"/>
      <c r="E3126" s="41"/>
      <c r="F3126" s="41"/>
      <c r="G3126" s="53"/>
      <c r="H3126" s="53"/>
      <c r="I3126" s="41"/>
      <c r="J3126" s="41"/>
      <c r="K3126" s="41"/>
      <c r="L3126" s="41"/>
      <c r="M3126" s="41"/>
      <c r="N3126" s="41"/>
      <c r="O3126" s="41"/>
      <c r="P3126" s="41"/>
      <c r="Q3126" s="41"/>
      <c r="R3126" s="41"/>
      <c r="S3126" s="41"/>
      <c r="T3126" s="41"/>
      <c r="U3126" s="44"/>
      <c r="V3126" s="40"/>
      <c r="W3126" s="40"/>
      <c r="X3126" s="40"/>
      <c r="Y3126" s="46"/>
      <c r="Z3126" s="40"/>
    </row>
    <row r="3127" customFormat="false" ht="15" hidden="false" customHeight="false" outlineLevel="0" collapsed="false">
      <c r="A3127" s="40"/>
      <c r="B3127" s="41"/>
      <c r="C3127" s="41"/>
      <c r="D3127" s="41"/>
      <c r="E3127" s="41"/>
      <c r="F3127" s="41"/>
      <c r="G3127" s="53"/>
      <c r="H3127" s="53"/>
      <c r="I3127" s="41"/>
      <c r="J3127" s="41"/>
      <c r="K3127" s="41"/>
      <c r="L3127" s="41"/>
      <c r="M3127" s="41"/>
      <c r="N3127" s="41"/>
      <c r="O3127" s="41"/>
      <c r="P3127" s="41"/>
      <c r="Q3127" s="41"/>
      <c r="R3127" s="41"/>
      <c r="S3127" s="41"/>
      <c r="T3127" s="41"/>
      <c r="U3127" s="44"/>
      <c r="V3127" s="40"/>
      <c r="W3127" s="40"/>
      <c r="X3127" s="40"/>
      <c r="Y3127" s="46"/>
      <c r="Z3127" s="40"/>
    </row>
    <row r="3128" customFormat="false" ht="15" hidden="false" customHeight="false" outlineLevel="0" collapsed="false">
      <c r="A3128" s="40"/>
      <c r="B3128" s="41"/>
      <c r="C3128" s="41"/>
      <c r="D3128" s="41"/>
      <c r="E3128" s="41"/>
      <c r="F3128" s="41"/>
      <c r="G3128" s="53"/>
      <c r="H3128" s="53"/>
      <c r="I3128" s="41"/>
      <c r="J3128" s="41"/>
      <c r="K3128" s="41"/>
      <c r="L3128" s="41"/>
      <c r="M3128" s="41"/>
      <c r="N3128" s="41"/>
      <c r="O3128" s="41"/>
      <c r="P3128" s="41"/>
      <c r="Q3128" s="41"/>
      <c r="R3128" s="41"/>
      <c r="S3128" s="41"/>
      <c r="T3128" s="41"/>
      <c r="U3128" s="44"/>
      <c r="V3128" s="40"/>
      <c r="W3128" s="40"/>
      <c r="X3128" s="40"/>
      <c r="Y3128" s="46"/>
      <c r="Z3128" s="40"/>
    </row>
    <row r="3129" customFormat="false" ht="15" hidden="false" customHeight="false" outlineLevel="0" collapsed="false">
      <c r="A3129" s="40"/>
      <c r="B3129" s="41"/>
      <c r="C3129" s="41"/>
      <c r="D3129" s="41"/>
      <c r="E3129" s="41"/>
      <c r="F3129" s="41"/>
      <c r="G3129" s="53"/>
      <c r="H3129" s="53"/>
      <c r="I3129" s="41"/>
      <c r="J3129" s="41"/>
      <c r="K3129" s="41"/>
      <c r="L3129" s="41"/>
      <c r="M3129" s="41"/>
      <c r="N3129" s="41"/>
      <c r="O3129" s="41"/>
      <c r="P3129" s="41"/>
      <c r="Q3129" s="41"/>
      <c r="R3129" s="41"/>
      <c r="S3129" s="41"/>
      <c r="T3129" s="41"/>
      <c r="U3129" s="44"/>
      <c r="V3129" s="40"/>
      <c r="W3129" s="40"/>
      <c r="X3129" s="40"/>
      <c r="Y3129" s="46"/>
      <c r="Z3129" s="40"/>
    </row>
    <row r="3130" customFormat="false" ht="15" hidden="false" customHeight="false" outlineLevel="0" collapsed="false">
      <c r="A3130" s="40"/>
      <c r="B3130" s="41"/>
      <c r="C3130" s="41"/>
      <c r="D3130" s="41"/>
      <c r="E3130" s="41"/>
      <c r="F3130" s="41"/>
      <c r="G3130" s="53"/>
      <c r="H3130" s="53"/>
      <c r="I3130" s="41"/>
      <c r="J3130" s="41"/>
      <c r="K3130" s="41"/>
      <c r="L3130" s="41"/>
      <c r="M3130" s="41"/>
      <c r="N3130" s="41"/>
      <c r="O3130" s="41"/>
      <c r="P3130" s="41"/>
      <c r="Q3130" s="41"/>
      <c r="R3130" s="41"/>
      <c r="S3130" s="41"/>
      <c r="T3130" s="41"/>
      <c r="U3130" s="44"/>
      <c r="V3130" s="40"/>
      <c r="W3130" s="40"/>
      <c r="X3130" s="40"/>
      <c r="Y3130" s="46"/>
      <c r="Z3130" s="40"/>
    </row>
    <row r="3131" customFormat="false" ht="15" hidden="false" customHeight="false" outlineLevel="0" collapsed="false">
      <c r="A3131" s="40"/>
      <c r="B3131" s="41"/>
      <c r="C3131" s="41"/>
      <c r="D3131" s="41"/>
      <c r="E3131" s="41"/>
      <c r="F3131" s="41"/>
      <c r="G3131" s="53"/>
      <c r="H3131" s="53"/>
      <c r="I3131" s="41"/>
      <c r="J3131" s="41"/>
      <c r="K3131" s="41"/>
      <c r="L3131" s="41"/>
      <c r="M3131" s="41"/>
      <c r="N3131" s="41"/>
      <c r="O3131" s="41"/>
      <c r="P3131" s="41"/>
      <c r="Q3131" s="41"/>
      <c r="R3131" s="41"/>
      <c r="S3131" s="41"/>
      <c r="T3131" s="41"/>
      <c r="U3131" s="44"/>
      <c r="V3131" s="40"/>
      <c r="W3131" s="40"/>
      <c r="X3131" s="40"/>
      <c r="Y3131" s="46"/>
      <c r="Z3131" s="40"/>
    </row>
    <row r="3132" customFormat="false" ht="15" hidden="false" customHeight="false" outlineLevel="0" collapsed="false">
      <c r="A3132" s="40"/>
      <c r="B3132" s="41"/>
      <c r="C3132" s="41"/>
      <c r="D3132" s="41"/>
      <c r="E3132" s="41"/>
      <c r="F3132" s="41"/>
      <c r="G3132" s="53"/>
      <c r="H3132" s="53"/>
      <c r="I3132" s="41"/>
      <c r="J3132" s="41"/>
      <c r="K3132" s="41"/>
      <c r="L3132" s="41"/>
      <c r="M3132" s="41"/>
      <c r="N3132" s="41"/>
      <c r="O3132" s="41"/>
      <c r="P3132" s="41"/>
      <c r="Q3132" s="41"/>
      <c r="R3132" s="41"/>
      <c r="S3132" s="41"/>
      <c r="T3132" s="41"/>
      <c r="U3132" s="44"/>
      <c r="V3132" s="40"/>
      <c r="W3132" s="40"/>
      <c r="X3132" s="40"/>
      <c r="Y3132" s="46"/>
      <c r="Z3132" s="40"/>
    </row>
    <row r="3133" customFormat="false" ht="15" hidden="false" customHeight="false" outlineLevel="0" collapsed="false">
      <c r="A3133" s="40"/>
      <c r="B3133" s="41"/>
      <c r="C3133" s="41"/>
      <c r="D3133" s="41"/>
      <c r="E3133" s="41"/>
      <c r="F3133" s="41"/>
      <c r="G3133" s="53"/>
      <c r="H3133" s="53"/>
      <c r="I3133" s="41"/>
      <c r="J3133" s="41"/>
      <c r="K3133" s="41"/>
      <c r="L3133" s="41"/>
      <c r="M3133" s="41"/>
      <c r="N3133" s="41"/>
      <c r="O3133" s="41"/>
      <c r="P3133" s="41"/>
      <c r="Q3133" s="41"/>
      <c r="R3133" s="41"/>
      <c r="S3133" s="41"/>
      <c r="T3133" s="41"/>
      <c r="U3133" s="44"/>
      <c r="V3133" s="40"/>
      <c r="W3133" s="40"/>
      <c r="X3133" s="40"/>
      <c r="Y3133" s="46"/>
      <c r="Z3133" s="40"/>
    </row>
    <row r="3134" customFormat="false" ht="15" hidden="false" customHeight="false" outlineLevel="0" collapsed="false">
      <c r="A3134" s="40"/>
      <c r="B3134" s="41"/>
      <c r="C3134" s="41"/>
      <c r="D3134" s="41"/>
      <c r="E3134" s="41"/>
      <c r="F3134" s="41"/>
      <c r="G3134" s="53"/>
      <c r="H3134" s="53"/>
      <c r="I3134" s="41"/>
      <c r="J3134" s="41"/>
      <c r="K3134" s="41"/>
      <c r="L3134" s="41"/>
      <c r="M3134" s="41"/>
      <c r="N3134" s="41"/>
      <c r="O3134" s="41"/>
      <c r="P3134" s="41"/>
      <c r="Q3134" s="41"/>
      <c r="R3134" s="41"/>
      <c r="S3134" s="41"/>
      <c r="T3134" s="41"/>
      <c r="U3134" s="44"/>
      <c r="V3134" s="40"/>
      <c r="W3134" s="40"/>
      <c r="X3134" s="40"/>
      <c r="Y3134" s="46"/>
      <c r="Z3134" s="40"/>
    </row>
    <row r="3135" customFormat="false" ht="15" hidden="false" customHeight="false" outlineLevel="0" collapsed="false">
      <c r="A3135" s="40"/>
      <c r="B3135" s="41"/>
      <c r="C3135" s="41"/>
      <c r="D3135" s="41"/>
      <c r="E3135" s="41"/>
      <c r="F3135" s="41"/>
      <c r="G3135" s="53"/>
      <c r="H3135" s="53"/>
      <c r="I3135" s="41"/>
      <c r="J3135" s="41"/>
      <c r="K3135" s="41"/>
      <c r="L3135" s="41"/>
      <c r="M3135" s="41"/>
      <c r="N3135" s="41"/>
      <c r="O3135" s="41"/>
      <c r="P3135" s="41"/>
      <c r="Q3135" s="41"/>
      <c r="R3135" s="41"/>
      <c r="S3135" s="41"/>
      <c r="T3135" s="41"/>
      <c r="U3135" s="44"/>
      <c r="V3135" s="40"/>
      <c r="W3135" s="40"/>
      <c r="X3135" s="40"/>
      <c r="Y3135" s="46"/>
      <c r="Z3135" s="40"/>
    </row>
    <row r="3136" customFormat="false" ht="15" hidden="false" customHeight="false" outlineLevel="0" collapsed="false">
      <c r="A3136" s="40"/>
      <c r="B3136" s="41"/>
      <c r="C3136" s="41"/>
      <c r="D3136" s="41"/>
      <c r="E3136" s="41"/>
      <c r="F3136" s="41"/>
      <c r="G3136" s="53"/>
      <c r="H3136" s="53"/>
      <c r="I3136" s="41"/>
      <c r="J3136" s="41"/>
      <c r="K3136" s="41"/>
      <c r="L3136" s="41"/>
      <c r="M3136" s="41"/>
      <c r="N3136" s="41"/>
      <c r="O3136" s="41"/>
      <c r="P3136" s="41"/>
      <c r="Q3136" s="41"/>
      <c r="R3136" s="41"/>
      <c r="S3136" s="41"/>
      <c r="T3136" s="41"/>
      <c r="U3136" s="44"/>
      <c r="V3136" s="40"/>
      <c r="W3136" s="40"/>
      <c r="X3136" s="40"/>
      <c r="Y3136" s="46"/>
      <c r="Z3136" s="40"/>
    </row>
    <row r="3137" customFormat="false" ht="15" hidden="false" customHeight="false" outlineLevel="0" collapsed="false">
      <c r="A3137" s="40"/>
      <c r="B3137" s="41"/>
      <c r="C3137" s="41"/>
      <c r="D3137" s="41"/>
      <c r="E3137" s="41"/>
      <c r="F3137" s="41"/>
      <c r="G3137" s="53"/>
      <c r="H3137" s="53"/>
      <c r="I3137" s="41"/>
      <c r="J3137" s="41"/>
      <c r="K3137" s="41"/>
      <c r="L3137" s="41"/>
      <c r="M3137" s="41"/>
      <c r="N3137" s="41"/>
      <c r="O3137" s="41"/>
      <c r="P3137" s="41"/>
      <c r="Q3137" s="41"/>
      <c r="R3137" s="41"/>
      <c r="S3137" s="41"/>
      <c r="T3137" s="41"/>
      <c r="U3137" s="44"/>
      <c r="V3137" s="40"/>
      <c r="W3137" s="40"/>
      <c r="X3137" s="40"/>
      <c r="Y3137" s="46"/>
      <c r="Z3137" s="40"/>
    </row>
    <row r="3138" customFormat="false" ht="15" hidden="false" customHeight="false" outlineLevel="0" collapsed="false">
      <c r="A3138" s="40"/>
      <c r="B3138" s="41"/>
      <c r="C3138" s="41"/>
      <c r="D3138" s="41"/>
      <c r="E3138" s="41"/>
      <c r="F3138" s="41"/>
      <c r="G3138" s="53"/>
      <c r="H3138" s="53"/>
      <c r="I3138" s="41"/>
      <c r="J3138" s="41"/>
      <c r="K3138" s="41"/>
      <c r="L3138" s="41"/>
      <c r="M3138" s="41"/>
      <c r="N3138" s="41"/>
      <c r="O3138" s="41"/>
      <c r="P3138" s="41"/>
      <c r="Q3138" s="41"/>
      <c r="R3138" s="41"/>
      <c r="S3138" s="41"/>
      <c r="T3138" s="41"/>
      <c r="U3138" s="44"/>
      <c r="V3138" s="40"/>
      <c r="W3138" s="40"/>
      <c r="X3138" s="40"/>
      <c r="Y3138" s="46"/>
      <c r="Z3138" s="40"/>
    </row>
    <row r="3139" customFormat="false" ht="15" hidden="false" customHeight="false" outlineLevel="0" collapsed="false">
      <c r="A3139" s="40"/>
      <c r="B3139" s="41"/>
      <c r="C3139" s="41"/>
      <c r="D3139" s="41"/>
      <c r="E3139" s="41"/>
      <c r="F3139" s="41"/>
      <c r="G3139" s="53"/>
      <c r="H3139" s="53"/>
      <c r="I3139" s="41"/>
      <c r="J3139" s="41"/>
      <c r="K3139" s="41"/>
      <c r="L3139" s="41"/>
      <c r="M3139" s="41"/>
      <c r="N3139" s="41"/>
      <c r="O3139" s="41"/>
      <c r="P3139" s="41"/>
      <c r="Q3139" s="41"/>
      <c r="R3139" s="41"/>
      <c r="S3139" s="41"/>
      <c r="T3139" s="41"/>
      <c r="U3139" s="44"/>
      <c r="V3139" s="40"/>
      <c r="W3139" s="40"/>
      <c r="X3139" s="40"/>
      <c r="Y3139" s="46"/>
      <c r="Z3139" s="40"/>
    </row>
    <row r="3140" customFormat="false" ht="15" hidden="false" customHeight="false" outlineLevel="0" collapsed="false">
      <c r="A3140" s="40"/>
      <c r="B3140" s="41"/>
      <c r="C3140" s="41"/>
      <c r="D3140" s="41"/>
      <c r="E3140" s="41"/>
      <c r="F3140" s="41"/>
      <c r="G3140" s="53"/>
      <c r="H3140" s="53"/>
      <c r="I3140" s="41"/>
      <c r="J3140" s="41"/>
      <c r="K3140" s="41"/>
      <c r="L3140" s="41"/>
      <c r="M3140" s="41"/>
      <c r="N3140" s="41"/>
      <c r="O3140" s="41"/>
      <c r="P3140" s="41"/>
      <c r="Q3140" s="41"/>
      <c r="R3140" s="41"/>
      <c r="S3140" s="41"/>
      <c r="T3140" s="41"/>
      <c r="U3140" s="44"/>
      <c r="V3140" s="40"/>
      <c r="W3140" s="40"/>
      <c r="X3140" s="40"/>
      <c r="Y3140" s="46"/>
      <c r="Z3140" s="40"/>
    </row>
    <row r="3141" customFormat="false" ht="15" hidden="false" customHeight="false" outlineLevel="0" collapsed="false">
      <c r="A3141" s="40"/>
      <c r="B3141" s="41"/>
      <c r="C3141" s="41"/>
      <c r="D3141" s="41"/>
      <c r="E3141" s="41"/>
      <c r="F3141" s="41"/>
      <c r="G3141" s="53"/>
      <c r="H3141" s="53"/>
      <c r="I3141" s="41"/>
      <c r="J3141" s="41"/>
      <c r="K3141" s="41"/>
      <c r="L3141" s="41"/>
      <c r="M3141" s="41"/>
      <c r="N3141" s="41"/>
      <c r="O3141" s="41"/>
      <c r="P3141" s="41"/>
      <c r="Q3141" s="41"/>
      <c r="R3141" s="41"/>
      <c r="S3141" s="41"/>
      <c r="T3141" s="41"/>
      <c r="U3141" s="44"/>
      <c r="V3141" s="40"/>
      <c r="W3141" s="40"/>
      <c r="X3141" s="40"/>
      <c r="Y3141" s="46"/>
      <c r="Z3141" s="40"/>
    </row>
    <row r="1048574" customFormat="false" ht="12.75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AB2141"/>
  <conditionalFormatting sqref="G2147:G1048576 G2007:G2033 G1957:G2003 G2035:G2141 G1 G1112:G1923 G1946:G1954 G3:G1109">
    <cfRule type="duplicateValues" priority="2" aboveAverage="0" equalAverage="0" bottom="0" percent="0" rank="0" text="" dxfId="7"/>
  </conditionalFormatting>
  <conditionalFormatting sqref="H2142:H1048576 H1 G2035:H2141 G1957:H2003 G2007:H2033 G2142:G5202">
    <cfRule type="duplicateValues" priority="3" aboveAverage="0" equalAverage="0" bottom="0" percent="0" rank="0" text="" dxfId="8"/>
    <cfRule type="duplicateValues" priority="4" aboveAverage="0" equalAverage="0" bottom="0" percent="0" rank="0" text="" dxfId="9"/>
  </conditionalFormatting>
  <conditionalFormatting sqref="H1965:H1975 H2004:H2005">
    <cfRule type="duplicateValues" priority="5" aboveAverage="0" equalAverage="0" bottom="0" percent="0" rank="0" text="" dxfId="10"/>
    <cfRule type="duplicateValues" priority="6" aboveAverage="0" equalAverage="0" bottom="0" percent="0" rank="0" text="" dxfId="11"/>
  </conditionalFormatting>
  <conditionalFormatting sqref="G1965:G1975">
    <cfRule type="duplicateValues" priority="7" aboveAverage="0" equalAverage="0" bottom="0" percent="0" rank="0" text="" dxfId="12"/>
    <cfRule type="duplicateValues" priority="8" aboveAverage="0" equalAverage="0" bottom="0" percent="0" rank="0" text="" dxfId="13"/>
    <cfRule type="duplicateValues" priority="9" aboveAverage="0" equalAverage="0" bottom="0" percent="0" rank="0" text="" dxfId="14"/>
  </conditionalFormatting>
  <conditionalFormatting sqref="H1976:H2003 H1957:H1964 H1112:H1923 H1946:H1954 H3:H1109">
    <cfRule type="duplicateValues" priority="10" aboveAverage="0" equalAverage="0" bottom="0" percent="0" rank="0" text="" dxfId="15"/>
    <cfRule type="duplicateValues" priority="11" aboveAverage="0" equalAverage="0" bottom="0" percent="0" rank="0" text="" dxfId="16"/>
  </conditionalFormatting>
  <conditionalFormatting sqref="G1976:G2003 G1957:G1964 G1112:G1923 G1946:G1954 G3:G1109">
    <cfRule type="duplicateValues" priority="12" aboveAverage="0" equalAverage="0" bottom="0" percent="0" rank="0" text="" dxfId="17"/>
    <cfRule type="duplicateValues" priority="13" aboveAverage="0" equalAverage="0" bottom="0" percent="0" rank="0" text="" dxfId="18"/>
    <cfRule type="duplicateValues" priority="14" aboveAverage="0" equalAverage="0" bottom="0" percent="0" rank="0" text="" dxfId="19"/>
  </conditionalFormatting>
  <conditionalFormatting sqref="G2004:G2005">
    <cfRule type="duplicateValues" priority="15" aboveAverage="0" equalAverage="0" bottom="0" percent="0" rank="0" text="" dxfId="20"/>
    <cfRule type="duplicateValues" priority="16" aboveAverage="0" equalAverage="0" bottom="0" percent="0" rank="0" text="" dxfId="21"/>
    <cfRule type="duplicateValues" priority="17" aboveAverage="0" equalAverage="0" bottom="0" percent="0" rank="0" text="" dxfId="22"/>
  </conditionalFormatting>
  <conditionalFormatting sqref="H2006:H2032 G2034">
    <cfRule type="duplicateValues" priority="18" aboveAverage="0" equalAverage="0" bottom="0" percent="0" rank="0" text="" dxfId="23"/>
    <cfRule type="duplicateValues" priority="19" aboveAverage="0" equalAverage="0" bottom="0" percent="0" rank="0" text="" dxfId="24"/>
  </conditionalFormatting>
  <conditionalFormatting sqref="G2006:G2032">
    <cfRule type="duplicateValues" priority="20" aboveAverage="0" equalAverage="0" bottom="0" percent="0" rank="0" text="" dxfId="25"/>
    <cfRule type="duplicateValues" priority="21" aboveAverage="0" equalAverage="0" bottom="0" percent="0" rank="0" text="" dxfId="26"/>
    <cfRule type="duplicateValues" priority="22" aboveAverage="0" equalAverage="0" bottom="0" percent="0" rank="0" text="" dxfId="27"/>
  </conditionalFormatting>
  <conditionalFormatting sqref="G2034">
    <cfRule type="duplicateValues" priority="23" aboveAverage="0" equalAverage="0" bottom="0" percent="0" rank="0" text="" dxfId="28"/>
  </conditionalFormatting>
  <conditionalFormatting sqref="H2034">
    <cfRule type="duplicateValues" priority="24" aboveAverage="0" equalAverage="0" bottom="0" percent="0" rank="0" text="" dxfId="29"/>
    <cfRule type="duplicateValues" priority="25" aboveAverage="0" equalAverage="0" bottom="0" percent="0" rank="0" text="" dxfId="30"/>
  </conditionalFormatting>
  <conditionalFormatting sqref="H1112:H1923 H3:H1109">
    <cfRule type="duplicateValues" priority="26" aboveAverage="0" equalAverage="0" bottom="0" percent="0" rank="0" text="" dxfId="31"/>
    <cfRule type="duplicateValues" priority="27" aboveAverage="0" equalAverage="0" bottom="0" percent="0" rank="0" text="" dxfId="32"/>
  </conditionalFormatting>
  <conditionalFormatting sqref="G1112:G1923 G3:G1109">
    <cfRule type="duplicateValues" priority="28" aboveAverage="0" equalAverage="0" bottom="0" percent="0" rank="0" text="" dxfId="33"/>
  </conditionalFormatting>
  <conditionalFormatting sqref="G1112:G1923 G3:G1109">
    <cfRule type="duplicateValues" priority="29" aboveAverage="0" equalAverage="0" bottom="0" percent="0" rank="0" text="" dxfId="8"/>
    <cfRule type="duplicateValues" priority="30" aboveAverage="0" equalAverage="0" bottom="0" percent="0" rank="0" text="" dxfId="7"/>
  </conditionalFormatting>
  <conditionalFormatting sqref="H1924:H1956">
    <cfRule type="duplicateValues" priority="31" aboveAverage="0" equalAverage="0" bottom="0" percent="0" rank="0" text="" dxfId="33"/>
    <cfRule type="duplicateValues" priority="32" aboveAverage="0" equalAverage="0" bottom="0" percent="0" rank="0" text="" dxfId="7"/>
  </conditionalFormatting>
  <conditionalFormatting sqref="G1924:G1956">
    <cfRule type="duplicateValues" priority="33" aboveAverage="0" equalAverage="0" bottom="0" percent="0" rank="0" text="" dxfId="8"/>
  </conditionalFormatting>
  <conditionalFormatting sqref="G1924:G1956">
    <cfRule type="duplicateValues" priority="34" aboveAverage="0" equalAverage="0" bottom="0" percent="0" rank="0" text="" dxfId="9"/>
    <cfRule type="duplicateValues" priority="35" aboveAverage="0" equalAverage="0" bottom="0" percent="0" rank="0" text="" dxfId="10"/>
  </conditionalFormatting>
  <conditionalFormatting sqref="H26:H36">
    <cfRule type="duplicateValues" priority="36" aboveAverage="0" equalAverage="0" bottom="0" percent="0" rank="0" text="" dxfId="34"/>
    <cfRule type="duplicateValues" priority="37" aboveAverage="0" equalAverage="0" bottom="0" percent="0" rank="0" text="" dxfId="35"/>
  </conditionalFormatting>
  <conditionalFormatting sqref="G26:G36">
    <cfRule type="duplicateValues" priority="38" aboveAverage="0" equalAverage="0" bottom="0" percent="0" rank="0" text="" dxfId="36"/>
    <cfRule type="duplicateValues" priority="39" aboveAverage="0" equalAverage="0" bottom="0" percent="0" rank="0" text="" dxfId="37"/>
    <cfRule type="duplicateValues" priority="40" aboveAverage="0" equalAverage="0" bottom="0" percent="0" rank="0" text="" dxfId="38"/>
  </conditionalFormatting>
  <conditionalFormatting sqref="G2:G25 G37:G1109">
    <cfRule type="duplicateValues" priority="41" aboveAverage="0" equalAverage="0" bottom="0" percent="0" rank="0" text="" dxfId="7"/>
    <cfRule type="duplicateValues" priority="42" aboveAverage="0" equalAverage="0" bottom="0" percent="0" rank="0" text="" dxfId="39"/>
  </conditionalFormatting>
  <conditionalFormatting sqref="H37:H1109 H2:H25">
    <cfRule type="duplicateValues" priority="43" aboveAverage="0" equalAverage="0" bottom="0" percent="0" rank="0" text="" dxfId="9"/>
    <cfRule type="duplicateValues" priority="44" aboveAverage="0" equalAverage="0" bottom="0" percent="0" rank="0" text="" dxfId="8"/>
  </conditionalFormatting>
  <conditionalFormatting sqref="G37:G1109 G2:G25">
    <cfRule type="duplicateValues" priority="45" aboveAverage="0" equalAverage="0" bottom="0" percent="0" rank="0" text="" dxfId="11"/>
  </conditionalFormatting>
  <conditionalFormatting sqref="G66:G1109">
    <cfRule type="duplicateValues" priority="46" aboveAverage="0" equalAverage="0" bottom="0" percent="0" rank="0" text="" dxfId="10"/>
  </conditionalFormatting>
  <conditionalFormatting sqref="H1110:H1111">
    <cfRule type="duplicateValues" priority="47" aboveAverage="0" equalAverage="0" bottom="0" percent="0" rank="0" text="" dxfId="37"/>
    <cfRule type="duplicateValues" priority="48" aboveAverage="0" equalAverage="0" bottom="0" percent="0" rank="0" text="" dxfId="36"/>
  </conditionalFormatting>
  <conditionalFormatting sqref="G1110:G1111">
    <cfRule type="duplicateValues" priority="49" aboveAverage="0" equalAverage="0" bottom="0" percent="0" rank="0" text="" dxfId="39"/>
  </conditionalFormatting>
  <conditionalFormatting sqref="G1110:G1111">
    <cfRule type="duplicateValues" priority="50" aboveAverage="0" equalAverage="0" bottom="0" percent="0" rank="0" text="" dxfId="7"/>
    <cfRule type="duplicateValues" priority="51" aboveAverage="0" equalAverage="0" bottom="0" percent="0" rank="0" text="" dxfId="8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T49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7.15234375" defaultRowHeight="15" customHeight="false" zeroHeight="false" outlineLevelRow="0" outlineLevelCol="0"/>
  <cols>
    <col collapsed="false" customWidth="true" hidden="false" outlineLevel="0" max="1" min="1" style="1" width="13.28"/>
    <col collapsed="false" customWidth="true" hidden="false" outlineLevel="0" max="2" min="2" style="1" width="10.6"/>
    <col collapsed="false" customWidth="true" hidden="false" outlineLevel="0" max="3" min="3" style="1" width="10.52"/>
    <col collapsed="false" customWidth="true" hidden="false" outlineLevel="0" max="4" min="4" style="1" width="16.72"/>
    <col collapsed="false" customWidth="true" hidden="false" outlineLevel="0" max="5" min="5" style="1" width="8.71"/>
    <col collapsed="false" customWidth="true" hidden="false" outlineLevel="0" max="6" min="6" style="1" width="7.34"/>
    <col collapsed="false" customWidth="true" hidden="false" outlineLevel="0" max="7" min="7" style="1" width="42.3"/>
    <col collapsed="false" customWidth="true" hidden="false" outlineLevel="0" max="8" min="8" style="1" width="86.67"/>
    <col collapsed="false" customWidth="true" hidden="false" outlineLevel="0" max="9" min="9" style="1" width="4.94"/>
    <col collapsed="false" customWidth="true" hidden="false" outlineLevel="0" max="10" min="10" style="1" width="5.03"/>
    <col collapsed="false" customWidth="true" hidden="false" outlineLevel="0" max="12" min="11" style="1" width="11.8"/>
    <col collapsed="false" customWidth="true" hidden="false" outlineLevel="0" max="13" min="13" style="1" width="16.72"/>
    <col collapsed="false" customWidth="true" hidden="false" outlineLevel="0" max="14" min="14" style="1" width="19.01"/>
    <col collapsed="false" customWidth="true" hidden="false" outlineLevel="0" max="15" min="15" style="1" width="17.62"/>
    <col collapsed="false" customWidth="true" hidden="false" outlineLevel="0" max="16" min="16" style="1" width="9.9"/>
    <col collapsed="false" customWidth="true" hidden="false" outlineLevel="0" max="17" min="17" style="1" width="6.56"/>
    <col collapsed="false" customWidth="true" hidden="false" outlineLevel="0" max="18" min="18" style="1" width="7.96"/>
    <col collapsed="false" customWidth="true" hidden="false" outlineLevel="0" max="19" min="19" style="1" width="8.71"/>
    <col collapsed="false" customWidth="true" hidden="false" outlineLevel="0" max="20" min="20" style="1" width="13"/>
    <col collapsed="false" customWidth="true" hidden="false" outlineLevel="0" max="21" min="21" style="1" width="14.23"/>
    <col collapsed="false" customWidth="true" hidden="false" outlineLevel="0" max="22" min="22" style="1" width="5.63"/>
    <col collapsed="false" customWidth="true" hidden="false" outlineLevel="0" max="25" min="23" style="1" width="6.74"/>
    <col collapsed="false" customWidth="true" hidden="false" outlineLevel="0" max="26" min="26" style="1" width="7.24"/>
    <col collapsed="false" customWidth="true" hidden="false" outlineLevel="0" max="27" min="27" style="1" width="183"/>
    <col collapsed="false" customWidth="true" hidden="false" outlineLevel="0" max="28" min="28" style="1" width="19.1"/>
    <col collapsed="false" customWidth="true" hidden="false" outlineLevel="0" max="29" min="29" style="1" width="17.75"/>
    <col collapsed="false" customWidth="true" hidden="false" outlineLevel="0" max="30" min="30" style="1" width="17.05"/>
    <col collapsed="false" customWidth="true" hidden="false" outlineLevel="0" max="31" min="31" style="1" width="17.75"/>
    <col collapsed="false" customWidth="true" hidden="false" outlineLevel="0" max="32" min="32" style="1" width="17.05"/>
    <col collapsed="false" customWidth="true" hidden="false" outlineLevel="0" max="33" min="33" style="1" width="16.78"/>
    <col collapsed="false" customWidth="true" hidden="false" outlineLevel="0" max="34" min="34" style="1" width="15.93"/>
    <col collapsed="false" customWidth="true" hidden="false" outlineLevel="0" max="35" min="35" style="1" width="90.7"/>
    <col collapsed="false" customWidth="true" hidden="false" outlineLevel="0" max="36" min="36" style="1" width="24.25"/>
    <col collapsed="false" customWidth="true" hidden="false" outlineLevel="0" max="37" min="37" style="1" width="34.94"/>
    <col collapsed="false" customWidth="true" hidden="false" outlineLevel="0" max="38" min="38" style="1" width="19.95"/>
    <col collapsed="false" customWidth="true" hidden="false" outlineLevel="0" max="39" min="39" style="1" width="27.28"/>
    <col collapsed="false" customWidth="true" hidden="false" outlineLevel="0" max="40" min="40" style="1" width="9.48"/>
    <col collapsed="false" customWidth="true" hidden="false" outlineLevel="0" max="41" min="41" style="1" width="11.72"/>
    <col collapsed="false" customWidth="true" hidden="false" outlineLevel="0" max="42" min="42" style="1" width="59.69"/>
    <col collapsed="false" customWidth="true" hidden="false" outlineLevel="0" max="43" min="43" style="1" width="61.75"/>
    <col collapsed="false" customWidth="true" hidden="false" outlineLevel="0" max="44" min="44" style="1" width="64.82"/>
    <col collapsed="false" customWidth="true" hidden="false" outlineLevel="0" max="45" min="45" style="1" width="63.63"/>
    <col collapsed="false" customWidth="true" hidden="false" outlineLevel="0" max="46" min="46" style="1" width="24.25"/>
  </cols>
  <sheetData>
    <row r="1" customFormat="false" ht="15" hidden="false" customHeight="false" outlineLevel="0" collapsed="false">
      <c r="A1" s="54" t="s">
        <v>7847</v>
      </c>
      <c r="B1" s="54" t="s">
        <v>7848</v>
      </c>
      <c r="C1" s="54" t="s">
        <v>7849</v>
      </c>
      <c r="D1" s="54" t="s">
        <v>7850</v>
      </c>
      <c r="E1" s="54" t="s">
        <v>7851</v>
      </c>
      <c r="F1" s="54" t="s">
        <v>7852</v>
      </c>
      <c r="G1" s="54" t="s">
        <v>7853</v>
      </c>
      <c r="H1" s="54" t="s">
        <v>7854</v>
      </c>
      <c r="I1" s="54" t="s">
        <v>7855</v>
      </c>
      <c r="J1" s="54" t="s">
        <v>7856</v>
      </c>
      <c r="K1" s="54" t="s">
        <v>7857</v>
      </c>
      <c r="L1" s="54" t="s">
        <v>7858</v>
      </c>
      <c r="M1" s="54" t="s">
        <v>7859</v>
      </c>
      <c r="N1" s="54" t="s">
        <v>7860</v>
      </c>
      <c r="O1" s="54" t="s">
        <v>7861</v>
      </c>
      <c r="P1" s="54" t="s">
        <v>7862</v>
      </c>
      <c r="Q1" s="54" t="s">
        <v>7863</v>
      </c>
      <c r="R1" s="54" t="s">
        <v>63</v>
      </c>
      <c r="S1" s="54" t="s">
        <v>64</v>
      </c>
      <c r="T1" s="54" t="s">
        <v>7864</v>
      </c>
      <c r="U1" s="54" t="s">
        <v>7865</v>
      </c>
      <c r="V1" s="54" t="s">
        <v>7866</v>
      </c>
      <c r="W1" s="54" t="s">
        <v>7867</v>
      </c>
      <c r="X1" s="54" t="s">
        <v>7868</v>
      </c>
      <c r="Y1" s="54" t="s">
        <v>7869</v>
      </c>
      <c r="Z1" s="54" t="s">
        <v>7870</v>
      </c>
      <c r="AA1" s="54" t="s">
        <v>7871</v>
      </c>
      <c r="AB1" s="54" t="s">
        <v>60</v>
      </c>
      <c r="AC1" s="54" t="s">
        <v>7872</v>
      </c>
      <c r="AD1" s="54" t="s">
        <v>7873</v>
      </c>
      <c r="AE1" s="54" t="s">
        <v>7874</v>
      </c>
      <c r="AF1" s="54" t="s">
        <v>7875</v>
      </c>
      <c r="AG1" s="54" t="s">
        <v>7876</v>
      </c>
      <c r="AH1" s="54" t="s">
        <v>7877</v>
      </c>
      <c r="AI1" s="54" t="s">
        <v>7878</v>
      </c>
      <c r="AJ1" s="54" t="s">
        <v>7879</v>
      </c>
      <c r="AK1" s="54" t="s">
        <v>7880</v>
      </c>
      <c r="AL1" s="54" t="s">
        <v>7881</v>
      </c>
      <c r="AM1" s="54" t="s">
        <v>7882</v>
      </c>
      <c r="AN1" s="54" t="s">
        <v>7883</v>
      </c>
      <c r="AO1" s="54" t="s">
        <v>7884</v>
      </c>
      <c r="AP1" s="54" t="s">
        <v>7885</v>
      </c>
      <c r="AQ1" s="54" t="s">
        <v>7886</v>
      </c>
      <c r="AR1" s="54" t="s">
        <v>7887</v>
      </c>
      <c r="AS1" s="54" t="s">
        <v>7888</v>
      </c>
      <c r="AT1" s="54" t="s">
        <v>7889</v>
      </c>
    </row>
    <row r="2" customFormat="false" ht="15" hidden="false" customHeight="false" outlineLevel="0" collapsed="false">
      <c r="A2" s="0" t="s">
        <v>7890</v>
      </c>
      <c r="B2" s="0" t="n">
        <v>79095</v>
      </c>
      <c r="C2" s="55" t="n">
        <v>46210</v>
      </c>
      <c r="D2" s="0" t="s">
        <v>7891</v>
      </c>
      <c r="E2" s="0"/>
      <c r="F2" s="0" t="s">
        <v>7892</v>
      </c>
      <c r="G2" s="0" t="s">
        <v>7893</v>
      </c>
      <c r="H2" s="0" t="s">
        <v>7894</v>
      </c>
      <c r="I2" s="56" t="n">
        <v>0.363194444444444</v>
      </c>
      <c r="J2" s="56" t="n">
        <v>0.370138888888889</v>
      </c>
      <c r="K2" s="57" t="n">
        <v>46206.5551273148</v>
      </c>
      <c r="L2" s="57" t="n">
        <v>46206.5562037037</v>
      </c>
      <c r="M2" s="0" t="s">
        <v>7891</v>
      </c>
      <c r="N2" s="56" t="n">
        <v>0.00694444444444444</v>
      </c>
      <c r="O2" s="56" t="n">
        <v>0.00106481481481482</v>
      </c>
      <c r="P2" s="56" t="n">
        <v>0.813888888888889</v>
      </c>
      <c r="Q2" s="56" t="n">
        <v>0</v>
      </c>
      <c r="R2" s="0" t="n">
        <v>-23.634404</v>
      </c>
      <c r="S2" s="0" t="n">
        <v>-46.592995</v>
      </c>
      <c r="T2" s="0" t="n">
        <v>-23.635088</v>
      </c>
      <c r="U2" s="0" t="n">
        <v>-46.592542</v>
      </c>
      <c r="V2" s="0" t="n">
        <v>1</v>
      </c>
      <c r="W2" s="0" t="n">
        <v>0</v>
      </c>
      <c r="X2" s="0" t="n">
        <v>0</v>
      </c>
      <c r="Y2" s="0" t="n">
        <v>0</v>
      </c>
      <c r="Z2" s="0" t="s">
        <v>7895</v>
      </c>
      <c r="AA2" s="0"/>
      <c r="AB2" s="0"/>
      <c r="AC2" s="56" t="n">
        <v>0.333333333333333</v>
      </c>
      <c r="AD2" s="56" t="n">
        <v>0.75</v>
      </c>
      <c r="AE2" s="56" t="n">
        <v>0.999305555555556</v>
      </c>
      <c r="AF2" s="56" t="n">
        <v>0.999305555555556</v>
      </c>
      <c r="AG2" s="0"/>
      <c r="AH2" s="0"/>
      <c r="AI2" s="0"/>
      <c r="AJ2" s="0" t="s">
        <v>71</v>
      </c>
      <c r="AK2" s="0"/>
      <c r="AL2" s="0"/>
      <c r="AM2" s="0" t="s">
        <v>7896</v>
      </c>
      <c r="AN2" s="0" t="n">
        <v>95907</v>
      </c>
      <c r="AO2" s="0" t="s">
        <v>7897</v>
      </c>
      <c r="AP2" s="58" t="s">
        <v>7898</v>
      </c>
      <c r="AQ2" s="58" t="s">
        <v>7899</v>
      </c>
      <c r="AR2" s="58" t="s">
        <v>7900</v>
      </c>
      <c r="AS2" s="58" t="s">
        <v>7901</v>
      </c>
      <c r="AT2" s="0" t="s">
        <v>7902</v>
      </c>
    </row>
    <row r="3" customFormat="false" ht="15" hidden="false" customHeight="false" outlineLevel="0" collapsed="false">
      <c r="A3" s="0" t="s">
        <v>7903</v>
      </c>
      <c r="B3" s="0" t="n">
        <v>79093</v>
      </c>
      <c r="C3" s="55" t="n">
        <v>46210</v>
      </c>
      <c r="D3" s="0" t="s">
        <v>7891</v>
      </c>
      <c r="E3" s="0"/>
      <c r="F3" s="0" t="s">
        <v>7892</v>
      </c>
      <c r="G3" s="0" t="s">
        <v>7904</v>
      </c>
      <c r="H3" s="0" t="s">
        <v>7905</v>
      </c>
      <c r="I3" s="56" t="n">
        <v>0.372916666666667</v>
      </c>
      <c r="J3" s="56" t="n">
        <v>0.379861111111111</v>
      </c>
      <c r="K3" s="57" t="n">
        <v>46206.5247916667</v>
      </c>
      <c r="L3" s="57" t="n">
        <v>46206.5509837963</v>
      </c>
      <c r="M3" s="0" t="s">
        <v>7891</v>
      </c>
      <c r="N3" s="56" t="n">
        <v>0.00694444444444444</v>
      </c>
      <c r="O3" s="56" t="n">
        <v>0.0261805555555556</v>
      </c>
      <c r="P3" s="56" t="n">
        <v>0.828472222222222</v>
      </c>
      <c r="Q3" s="56" t="n">
        <v>0</v>
      </c>
      <c r="R3" s="0" t="n">
        <v>-23.632798</v>
      </c>
      <c r="S3" s="0" t="n">
        <v>-46.58782</v>
      </c>
      <c r="T3" s="0" t="n">
        <v>-23.633471</v>
      </c>
      <c r="U3" s="0" t="n">
        <v>-46.587867</v>
      </c>
      <c r="V3" s="0" t="n">
        <v>1</v>
      </c>
      <c r="W3" s="0" t="n">
        <v>0</v>
      </c>
      <c r="X3" s="0" t="n">
        <v>0</v>
      </c>
      <c r="Y3" s="0" t="n">
        <v>0</v>
      </c>
      <c r="Z3" s="0" t="s">
        <v>7895</v>
      </c>
      <c r="AA3" s="0"/>
      <c r="AB3" s="0"/>
      <c r="AC3" s="56" t="n">
        <v>0.333333333333333</v>
      </c>
      <c r="AD3" s="56" t="n">
        <v>0.75</v>
      </c>
      <c r="AE3" s="56" t="n">
        <v>0.999305555555556</v>
      </c>
      <c r="AF3" s="56" t="n">
        <v>0.999305555555556</v>
      </c>
      <c r="AG3" s="0"/>
      <c r="AH3" s="0"/>
      <c r="AI3" s="0" t="s">
        <v>7906</v>
      </c>
      <c r="AJ3" s="0" t="s">
        <v>71</v>
      </c>
      <c r="AK3" s="0" t="s">
        <v>7907</v>
      </c>
      <c r="AL3" s="0"/>
      <c r="AM3" s="0" t="s">
        <v>7896</v>
      </c>
      <c r="AN3" s="0" t="n">
        <v>95907</v>
      </c>
      <c r="AO3" s="0" t="s">
        <v>7897</v>
      </c>
      <c r="AP3" s="58" t="s">
        <v>7908</v>
      </c>
      <c r="AQ3" s="0"/>
      <c r="AR3" s="58" t="s">
        <v>7909</v>
      </c>
      <c r="AS3" s="58" t="s">
        <v>7910</v>
      </c>
      <c r="AT3" s="0"/>
    </row>
    <row r="4" customFormat="false" ht="15" hidden="false" customHeight="false" outlineLevel="0" collapsed="false">
      <c r="A4" s="0" t="s">
        <v>7911</v>
      </c>
      <c r="B4" s="0" t="n">
        <v>79082</v>
      </c>
      <c r="C4" s="55" t="n">
        <v>46210</v>
      </c>
      <c r="D4" s="0" t="s">
        <v>7891</v>
      </c>
      <c r="E4" s="0"/>
      <c r="F4" s="0" t="s">
        <v>7892</v>
      </c>
      <c r="G4" s="0" t="s">
        <v>7912</v>
      </c>
      <c r="H4" s="0" t="s">
        <v>7913</v>
      </c>
      <c r="I4" s="56" t="n">
        <v>0.38125</v>
      </c>
      <c r="J4" s="56" t="n">
        <v>0.388194444444445</v>
      </c>
      <c r="K4" s="57" t="n">
        <v>46206.5184606482</v>
      </c>
      <c r="L4" s="57" t="n">
        <v>46206.5218865741</v>
      </c>
      <c r="M4" s="0" t="s">
        <v>7891</v>
      </c>
      <c r="N4" s="56" t="n">
        <v>0.00694444444444444</v>
      </c>
      <c r="O4" s="56" t="n">
        <v>0.00342592592592593</v>
      </c>
      <c r="P4" s="56" t="n">
        <v>0.865972222222222</v>
      </c>
      <c r="Q4" s="56" t="n">
        <v>0</v>
      </c>
      <c r="R4" s="0" t="n">
        <v>-23.635001</v>
      </c>
      <c r="S4" s="0" t="n">
        <v>-46.585901</v>
      </c>
      <c r="T4" s="0" t="n">
        <v>-23.635401</v>
      </c>
      <c r="U4" s="0" t="n">
        <v>-46.586814</v>
      </c>
      <c r="V4" s="0" t="n">
        <v>1</v>
      </c>
      <c r="W4" s="0" t="n">
        <v>0</v>
      </c>
      <c r="X4" s="0" t="n">
        <v>0</v>
      </c>
      <c r="Y4" s="0" t="n">
        <v>0</v>
      </c>
      <c r="Z4" s="0" t="s">
        <v>7895</v>
      </c>
      <c r="AA4" s="0"/>
      <c r="AB4" s="0"/>
      <c r="AC4" s="56" t="n">
        <v>0.333333333333333</v>
      </c>
      <c r="AD4" s="56" t="n">
        <v>0.75</v>
      </c>
      <c r="AE4" s="56" t="n">
        <v>0.999305555555556</v>
      </c>
      <c r="AF4" s="56" t="n">
        <v>0.999305555555556</v>
      </c>
      <c r="AG4" s="0"/>
      <c r="AH4" s="0"/>
      <c r="AI4" s="0" t="s">
        <v>7914</v>
      </c>
      <c r="AJ4" s="0" t="s">
        <v>71</v>
      </c>
      <c r="AK4" s="0" t="s">
        <v>7915</v>
      </c>
      <c r="AL4" s="0"/>
      <c r="AM4" s="0" t="s">
        <v>7896</v>
      </c>
      <c r="AN4" s="0" t="n">
        <v>95907</v>
      </c>
      <c r="AO4" s="0" t="s">
        <v>7897</v>
      </c>
      <c r="AP4" s="58" t="s">
        <v>7916</v>
      </c>
      <c r="AQ4" s="0"/>
      <c r="AR4" s="58" t="s">
        <v>7917</v>
      </c>
      <c r="AS4" s="58" t="s">
        <v>7918</v>
      </c>
      <c r="AT4" s="0"/>
    </row>
    <row r="5" customFormat="false" ht="15" hidden="false" customHeight="false" outlineLevel="0" collapsed="false">
      <c r="A5" s="0" t="s">
        <v>7919</v>
      </c>
      <c r="B5" s="0" t="n">
        <v>79108</v>
      </c>
      <c r="C5" s="55" t="n">
        <v>46210</v>
      </c>
      <c r="D5" s="0" t="s">
        <v>7891</v>
      </c>
      <c r="E5" s="0"/>
      <c r="F5" s="0" t="s">
        <v>7892</v>
      </c>
      <c r="G5" s="0" t="s">
        <v>7920</v>
      </c>
      <c r="H5" s="0" t="s">
        <v>7921</v>
      </c>
      <c r="I5" s="56" t="n">
        <v>0.388194444444445</v>
      </c>
      <c r="J5" s="56" t="n">
        <v>0.395138888888889</v>
      </c>
      <c r="K5" s="57" t="n">
        <v>46206.5090740741</v>
      </c>
      <c r="L5" s="57" t="n">
        <v>46206.5115856482</v>
      </c>
      <c r="M5" s="0" t="s">
        <v>7891</v>
      </c>
      <c r="N5" s="56" t="n">
        <v>0.00694444444444444</v>
      </c>
      <c r="O5" s="56" t="n">
        <v>0.00251157407407407</v>
      </c>
      <c r="P5" s="56" t="n">
        <v>0.883333333333333</v>
      </c>
      <c r="Q5" s="56" t="n">
        <v>0</v>
      </c>
      <c r="R5" s="0" t="n">
        <v>-23.635001</v>
      </c>
      <c r="S5" s="0" t="n">
        <v>-46.585901</v>
      </c>
      <c r="T5" s="0" t="n">
        <v>-23.636565</v>
      </c>
      <c r="U5" s="0" t="n">
        <v>-46.590794</v>
      </c>
      <c r="V5" s="0" t="n">
        <v>1</v>
      </c>
      <c r="W5" s="0" t="n">
        <v>0</v>
      </c>
      <c r="X5" s="0" t="n">
        <v>0</v>
      </c>
      <c r="Y5" s="0" t="n">
        <v>0</v>
      </c>
      <c r="Z5" s="0" t="s">
        <v>7895</v>
      </c>
      <c r="AA5" s="0"/>
      <c r="AB5" s="0"/>
      <c r="AC5" s="56" t="n">
        <v>0.333333333333333</v>
      </c>
      <c r="AD5" s="56" t="n">
        <v>0.75</v>
      </c>
      <c r="AE5" s="56" t="n">
        <v>0.999305555555556</v>
      </c>
      <c r="AF5" s="56" t="n">
        <v>0.999305555555556</v>
      </c>
      <c r="AG5" s="0"/>
      <c r="AH5" s="0"/>
      <c r="AI5" s="0" t="s">
        <v>7922</v>
      </c>
      <c r="AJ5" s="0" t="s">
        <v>71</v>
      </c>
      <c r="AK5" s="0" t="s">
        <v>7923</v>
      </c>
      <c r="AL5" s="0"/>
      <c r="AM5" s="0" t="s">
        <v>7896</v>
      </c>
      <c r="AN5" s="0" t="n">
        <v>95907</v>
      </c>
      <c r="AO5" s="0" t="s">
        <v>7897</v>
      </c>
      <c r="AP5" s="58" t="s">
        <v>7924</v>
      </c>
      <c r="AQ5" s="0"/>
      <c r="AR5" s="58" t="s">
        <v>7925</v>
      </c>
      <c r="AS5" s="58" t="s">
        <v>7926</v>
      </c>
      <c r="AT5" s="0"/>
    </row>
    <row r="6" customFormat="false" ht="15" hidden="false" customHeight="false" outlineLevel="0" collapsed="false">
      <c r="A6" s="0" t="s">
        <v>7927</v>
      </c>
      <c r="B6" s="0" t="n">
        <v>79165</v>
      </c>
      <c r="C6" s="55" t="n">
        <v>46210</v>
      </c>
      <c r="D6" s="0" t="s">
        <v>7891</v>
      </c>
      <c r="E6" s="0"/>
      <c r="F6" s="0" t="s">
        <v>7892</v>
      </c>
      <c r="G6" s="0" t="s">
        <v>7928</v>
      </c>
      <c r="H6" s="0" t="s">
        <v>7929</v>
      </c>
      <c r="I6" s="56" t="n">
        <v>0.395138888888889</v>
      </c>
      <c r="J6" s="56" t="n">
        <v>0.402083333333333</v>
      </c>
      <c r="K6" s="57" t="n">
        <v>46206.5124652778</v>
      </c>
      <c r="L6" s="57" t="n">
        <v>46206.5175578704</v>
      </c>
      <c r="M6" s="0" t="s">
        <v>7891</v>
      </c>
      <c r="N6" s="56" t="n">
        <v>0.00694444444444444</v>
      </c>
      <c r="O6" s="56" t="n">
        <v>0.00508101851851852</v>
      </c>
      <c r="P6" s="56" t="n">
        <v>0.884027777777778</v>
      </c>
      <c r="Q6" s="56" t="n">
        <v>0</v>
      </c>
      <c r="R6" s="0" t="n">
        <v>-23.635001</v>
      </c>
      <c r="S6" s="0" t="n">
        <v>-46.585901</v>
      </c>
      <c r="T6" s="0" t="n">
        <v>-23.636449</v>
      </c>
      <c r="U6" s="0" t="n">
        <v>-46.589804</v>
      </c>
      <c r="V6" s="0" t="n">
        <v>1</v>
      </c>
      <c r="W6" s="0" t="n">
        <v>0</v>
      </c>
      <c r="X6" s="0" t="n">
        <v>0</v>
      </c>
      <c r="Y6" s="0" t="n">
        <v>0</v>
      </c>
      <c r="Z6" s="0" t="s">
        <v>7895</v>
      </c>
      <c r="AA6" s="0"/>
      <c r="AB6" s="0"/>
      <c r="AC6" s="56" t="n">
        <v>0.333333333333333</v>
      </c>
      <c r="AD6" s="56" t="n">
        <v>0.75</v>
      </c>
      <c r="AE6" s="56" t="n">
        <v>0.999305555555556</v>
      </c>
      <c r="AF6" s="56" t="n">
        <v>0.999305555555556</v>
      </c>
      <c r="AG6" s="0"/>
      <c r="AH6" s="0"/>
      <c r="AI6" s="0" t="s">
        <v>7930</v>
      </c>
      <c r="AJ6" s="0" t="s">
        <v>71</v>
      </c>
      <c r="AK6" s="0" t="s">
        <v>7931</v>
      </c>
      <c r="AL6" s="0"/>
      <c r="AM6" s="0" t="s">
        <v>7896</v>
      </c>
      <c r="AN6" s="0" t="n">
        <v>95907</v>
      </c>
      <c r="AO6" s="0" t="s">
        <v>7897</v>
      </c>
      <c r="AP6" s="58" t="s">
        <v>7932</v>
      </c>
      <c r="AQ6" s="0"/>
      <c r="AR6" s="58" t="s">
        <v>7933</v>
      </c>
      <c r="AS6" s="58" t="s">
        <v>7934</v>
      </c>
      <c r="AT6" s="0"/>
    </row>
    <row r="7" customFormat="false" ht="15" hidden="false" customHeight="false" outlineLevel="0" collapsed="false">
      <c r="A7" s="0" t="s">
        <v>7935</v>
      </c>
      <c r="B7" s="0" t="n">
        <v>79166</v>
      </c>
      <c r="C7" s="55" t="n">
        <v>46210</v>
      </c>
      <c r="D7" s="0" t="s">
        <v>7891</v>
      </c>
      <c r="E7" s="0"/>
      <c r="F7" s="0" t="s">
        <v>7892</v>
      </c>
      <c r="G7" s="0" t="s">
        <v>7936</v>
      </c>
      <c r="H7" s="0" t="s">
        <v>7937</v>
      </c>
      <c r="I7" s="56" t="n">
        <v>0.404861111111111</v>
      </c>
      <c r="J7" s="56" t="n">
        <v>0.411805555555556</v>
      </c>
      <c r="K7" s="57" t="n">
        <v>46206.5956365741</v>
      </c>
      <c r="L7" s="57" t="n">
        <v>46206.5986342593</v>
      </c>
      <c r="M7" s="0" t="s">
        <v>7891</v>
      </c>
      <c r="N7" s="56" t="n">
        <v>0.00694444444444444</v>
      </c>
      <c r="O7" s="56" t="n">
        <v>0.00298611111111111</v>
      </c>
      <c r="P7" s="56" t="n">
        <v>0.8125</v>
      </c>
      <c r="Q7" s="56" t="n">
        <v>0</v>
      </c>
      <c r="R7" s="0" t="n">
        <v>-23.632435</v>
      </c>
      <c r="S7" s="0" t="n">
        <v>-46.58171</v>
      </c>
      <c r="T7" s="0" t="n">
        <v>-23.611875</v>
      </c>
      <c r="U7" s="0" t="n">
        <v>-46.594898</v>
      </c>
      <c r="V7" s="0" t="n">
        <v>1</v>
      </c>
      <c r="W7" s="0" t="n">
        <v>0</v>
      </c>
      <c r="X7" s="0" t="n">
        <v>0</v>
      </c>
      <c r="Y7" s="0" t="n">
        <v>0</v>
      </c>
      <c r="Z7" s="0" t="s">
        <v>7895</v>
      </c>
      <c r="AA7" s="0"/>
      <c r="AB7" s="0"/>
      <c r="AC7" s="56" t="n">
        <v>0.333333333333333</v>
      </c>
      <c r="AD7" s="56" t="n">
        <v>0.75</v>
      </c>
      <c r="AE7" s="56" t="n">
        <v>0.999305555555556</v>
      </c>
      <c r="AF7" s="56" t="n">
        <v>0.999305555555556</v>
      </c>
      <c r="AG7" s="0"/>
      <c r="AH7" s="0"/>
      <c r="AI7" s="0" t="s">
        <v>7938</v>
      </c>
      <c r="AJ7" s="0" t="s">
        <v>71</v>
      </c>
      <c r="AK7" s="0" t="s">
        <v>7939</v>
      </c>
      <c r="AL7" s="0"/>
      <c r="AM7" s="0" t="s">
        <v>7896</v>
      </c>
      <c r="AN7" s="0" t="n">
        <v>95907</v>
      </c>
      <c r="AO7" s="0" t="s">
        <v>7897</v>
      </c>
      <c r="AP7" s="58" t="s">
        <v>7940</v>
      </c>
      <c r="AQ7" s="0"/>
      <c r="AR7" s="58" t="s">
        <v>7941</v>
      </c>
      <c r="AS7" s="58" t="s">
        <v>7942</v>
      </c>
      <c r="AT7" s="0"/>
    </row>
    <row r="8" customFormat="false" ht="15" hidden="false" customHeight="false" outlineLevel="0" collapsed="false">
      <c r="A8" s="0" t="s">
        <v>7943</v>
      </c>
      <c r="B8" s="0" t="n">
        <v>79171</v>
      </c>
      <c r="C8" s="55" t="n">
        <v>46210</v>
      </c>
      <c r="D8" s="0" t="s">
        <v>7891</v>
      </c>
      <c r="E8" s="0"/>
      <c r="F8" s="0" t="s">
        <v>7892</v>
      </c>
      <c r="G8" s="0" t="s">
        <v>7944</v>
      </c>
      <c r="H8" s="0" t="s">
        <v>7945</v>
      </c>
      <c r="I8" s="56" t="n">
        <v>0.411805555555556</v>
      </c>
      <c r="J8" s="56" t="n">
        <v>0.41875</v>
      </c>
      <c r="K8" s="57" t="n">
        <v>46206.6052430556</v>
      </c>
      <c r="L8" s="57" t="n">
        <v>46206.6056134259</v>
      </c>
      <c r="M8" s="0" t="s">
        <v>7891</v>
      </c>
      <c r="N8" s="56" t="n">
        <v>0.00694444444444444</v>
      </c>
      <c r="O8" s="56" t="n">
        <v>0.000358796296296296</v>
      </c>
      <c r="P8" s="56" t="n">
        <v>0.8125</v>
      </c>
      <c r="Q8" s="56" t="n">
        <v>0</v>
      </c>
      <c r="R8" s="0" t="n">
        <v>-23.632435</v>
      </c>
      <c r="S8" s="0" t="n">
        <v>-46.58171</v>
      </c>
      <c r="T8" s="0" t="n">
        <v>-23.602362</v>
      </c>
      <c r="U8" s="0" t="n">
        <v>-46.598926</v>
      </c>
      <c r="V8" s="0" t="n">
        <v>1</v>
      </c>
      <c r="W8" s="0" t="n">
        <v>0</v>
      </c>
      <c r="X8" s="0" t="n">
        <v>0</v>
      </c>
      <c r="Y8" s="0" t="n">
        <v>0</v>
      </c>
      <c r="Z8" s="0" t="s">
        <v>7895</v>
      </c>
      <c r="AA8" s="0"/>
      <c r="AB8" s="0"/>
      <c r="AC8" s="56" t="n">
        <v>0.333333333333333</v>
      </c>
      <c r="AD8" s="56" t="n">
        <v>0.75</v>
      </c>
      <c r="AE8" s="56" t="n">
        <v>0.999305555555556</v>
      </c>
      <c r="AF8" s="56" t="n">
        <v>0.999305555555556</v>
      </c>
      <c r="AG8" s="0"/>
      <c r="AH8" s="0"/>
      <c r="AI8" s="0" t="s">
        <v>7946</v>
      </c>
      <c r="AJ8" s="0" t="s">
        <v>71</v>
      </c>
      <c r="AK8" s="0" t="s">
        <v>7947</v>
      </c>
      <c r="AL8" s="0"/>
      <c r="AM8" s="0" t="s">
        <v>7896</v>
      </c>
      <c r="AN8" s="0" t="n">
        <v>95907</v>
      </c>
      <c r="AO8" s="0" t="s">
        <v>7897</v>
      </c>
      <c r="AP8" s="58" t="s">
        <v>7948</v>
      </c>
      <c r="AQ8" s="0"/>
      <c r="AR8" s="58" t="s">
        <v>7949</v>
      </c>
      <c r="AS8" s="58" t="s">
        <v>7950</v>
      </c>
      <c r="AT8" s="0"/>
    </row>
    <row r="9" customFormat="false" ht="15" hidden="false" customHeight="false" outlineLevel="0" collapsed="false">
      <c r="A9" s="0" t="s">
        <v>7951</v>
      </c>
      <c r="B9" s="0" t="n">
        <v>79049</v>
      </c>
      <c r="C9" s="55" t="n">
        <v>46210</v>
      </c>
      <c r="D9" s="0" t="s">
        <v>7891</v>
      </c>
      <c r="E9" s="0"/>
      <c r="F9" s="0" t="s">
        <v>7892</v>
      </c>
      <c r="G9" s="0" t="s">
        <v>7952</v>
      </c>
      <c r="H9" s="0" t="s">
        <v>7953</v>
      </c>
      <c r="I9" s="56" t="n">
        <v>0.422222222222222</v>
      </c>
      <c r="J9" s="56" t="n">
        <v>0.429166666666667</v>
      </c>
      <c r="K9" s="57" t="n">
        <v>46206.5650925926</v>
      </c>
      <c r="L9" s="57" t="n">
        <v>46206.5668518519</v>
      </c>
      <c r="M9" s="0" t="s">
        <v>7891</v>
      </c>
      <c r="N9" s="56" t="n">
        <v>0.00694444444444444</v>
      </c>
      <c r="O9" s="56" t="n">
        <v>0.00175925925925926</v>
      </c>
      <c r="P9" s="56" t="n">
        <v>0.861805555555556</v>
      </c>
      <c r="Q9" s="56" t="n">
        <v>0</v>
      </c>
      <c r="R9" s="0" t="n">
        <v>-23.629355</v>
      </c>
      <c r="S9" s="0" t="n">
        <v>-46.588147</v>
      </c>
      <c r="T9" s="0" t="n">
        <v>-23.626775</v>
      </c>
      <c r="U9" s="0" t="n">
        <v>-46.588129</v>
      </c>
      <c r="V9" s="0" t="n">
        <v>1</v>
      </c>
      <c r="W9" s="0" t="n">
        <v>0</v>
      </c>
      <c r="X9" s="0" t="n">
        <v>0</v>
      </c>
      <c r="Y9" s="0" t="n">
        <v>0</v>
      </c>
      <c r="Z9" s="0" t="s">
        <v>7895</v>
      </c>
      <c r="AA9" s="0"/>
      <c r="AB9" s="0"/>
      <c r="AC9" s="56" t="n">
        <v>0.333333333333333</v>
      </c>
      <c r="AD9" s="56" t="n">
        <v>0.75</v>
      </c>
      <c r="AE9" s="56" t="n">
        <v>0.999305555555556</v>
      </c>
      <c r="AF9" s="56" t="n">
        <v>0.999305555555556</v>
      </c>
      <c r="AG9" s="0"/>
      <c r="AH9" s="0"/>
      <c r="AI9" s="0" t="s">
        <v>7954</v>
      </c>
      <c r="AJ9" s="0" t="s">
        <v>71</v>
      </c>
      <c r="AK9" s="0" t="s">
        <v>7955</v>
      </c>
      <c r="AL9" s="0"/>
      <c r="AM9" s="0" t="s">
        <v>7896</v>
      </c>
      <c r="AN9" s="0" t="n">
        <v>95907</v>
      </c>
      <c r="AO9" s="0" t="s">
        <v>7897</v>
      </c>
      <c r="AP9" s="58" t="s">
        <v>7956</v>
      </c>
      <c r="AQ9" s="0"/>
      <c r="AR9" s="58" t="s">
        <v>7957</v>
      </c>
      <c r="AS9" s="58" t="s">
        <v>7958</v>
      </c>
      <c r="AT9" s="0"/>
    </row>
    <row r="10" customFormat="false" ht="15" hidden="false" customHeight="false" outlineLevel="0" collapsed="false">
      <c r="A10" s="0" t="s">
        <v>7959</v>
      </c>
      <c r="B10" s="0" t="n">
        <v>79158</v>
      </c>
      <c r="C10" s="55" t="n">
        <v>46210</v>
      </c>
      <c r="D10" s="0" t="s">
        <v>7891</v>
      </c>
      <c r="E10" s="0"/>
      <c r="F10" s="0" t="s">
        <v>7892</v>
      </c>
      <c r="G10" s="0" t="s">
        <v>7960</v>
      </c>
      <c r="H10" s="0" t="s">
        <v>7961</v>
      </c>
      <c r="I10" s="56" t="n">
        <v>0.43125</v>
      </c>
      <c r="J10" s="56" t="n">
        <v>0.438194444444444</v>
      </c>
      <c r="K10" s="57" t="n">
        <v>46206.5618171296</v>
      </c>
      <c r="L10" s="57" t="n">
        <v>46206.5621296296</v>
      </c>
      <c r="M10" s="0" t="s">
        <v>7891</v>
      </c>
      <c r="N10" s="56" t="n">
        <v>0.00694444444444444</v>
      </c>
      <c r="O10" s="56" t="n">
        <v>0.0003125</v>
      </c>
      <c r="P10" s="56" t="n">
        <v>0.875694444444444</v>
      </c>
      <c r="Q10" s="56" t="n">
        <v>0</v>
      </c>
      <c r="R10" s="0" t="n">
        <v>-23.627771</v>
      </c>
      <c r="S10" s="0" t="n">
        <v>-46.592674</v>
      </c>
      <c r="T10" s="0" t="n">
        <v>-23.62793</v>
      </c>
      <c r="U10" s="0" t="n">
        <v>-46.592896</v>
      </c>
      <c r="V10" s="0" t="n">
        <v>1</v>
      </c>
      <c r="W10" s="0" t="n">
        <v>0</v>
      </c>
      <c r="X10" s="0" t="n">
        <v>0</v>
      </c>
      <c r="Y10" s="0" t="n">
        <v>0</v>
      </c>
      <c r="Z10" s="0" t="s">
        <v>7895</v>
      </c>
      <c r="AA10" s="0"/>
      <c r="AB10" s="0"/>
      <c r="AC10" s="56" t="n">
        <v>0.333333333333333</v>
      </c>
      <c r="AD10" s="56" t="n">
        <v>0.75</v>
      </c>
      <c r="AE10" s="56" t="n">
        <v>0.999305555555556</v>
      </c>
      <c r="AF10" s="56" t="n">
        <v>0.999305555555556</v>
      </c>
      <c r="AG10" s="0"/>
      <c r="AH10" s="0"/>
      <c r="AI10" s="0" t="s">
        <v>7962</v>
      </c>
      <c r="AJ10" s="0" t="s">
        <v>71</v>
      </c>
      <c r="AK10" s="0" t="s">
        <v>7963</v>
      </c>
      <c r="AL10" s="0"/>
      <c r="AM10" s="0" t="s">
        <v>7896</v>
      </c>
      <c r="AN10" s="0" t="n">
        <v>95907</v>
      </c>
      <c r="AO10" s="0" t="s">
        <v>7897</v>
      </c>
      <c r="AP10" s="58" t="s">
        <v>7964</v>
      </c>
      <c r="AQ10" s="0"/>
      <c r="AR10" s="58" t="s">
        <v>7965</v>
      </c>
      <c r="AS10" s="58" t="s">
        <v>7966</v>
      </c>
      <c r="AT10" s="0"/>
    </row>
    <row r="11" customFormat="false" ht="15" hidden="false" customHeight="false" outlineLevel="0" collapsed="false">
      <c r="A11" s="0" t="s">
        <v>7967</v>
      </c>
      <c r="B11" s="0" t="n">
        <v>79137</v>
      </c>
      <c r="C11" s="55" t="n">
        <v>46210</v>
      </c>
      <c r="D11" s="0" t="s">
        <v>7891</v>
      </c>
      <c r="E11" s="0"/>
      <c r="F11" s="0" t="s">
        <v>7892</v>
      </c>
      <c r="G11" s="0" t="s">
        <v>7968</v>
      </c>
      <c r="H11" s="0" t="s">
        <v>7969</v>
      </c>
      <c r="I11" s="56" t="n">
        <v>0.440972222222222</v>
      </c>
      <c r="J11" s="56" t="n">
        <v>0.447916666666667</v>
      </c>
      <c r="K11" s="57" t="n">
        <v>46206.5692361111</v>
      </c>
      <c r="L11" s="57" t="n">
        <v>46206.5732175926</v>
      </c>
      <c r="M11" s="0" t="s">
        <v>7891</v>
      </c>
      <c r="N11" s="56" t="n">
        <v>0.00694444444444444</v>
      </c>
      <c r="O11" s="56" t="n">
        <v>0.00396990740740741</v>
      </c>
      <c r="P11" s="56" t="n">
        <v>0.874305555555556</v>
      </c>
      <c r="Q11" s="56" t="n">
        <v>0</v>
      </c>
      <c r="R11" s="0" t="n">
        <v>-23.625458</v>
      </c>
      <c r="S11" s="0" t="n">
        <v>-46.588535</v>
      </c>
      <c r="T11" s="0" t="n">
        <v>-23.624932</v>
      </c>
      <c r="U11" s="0" t="n">
        <v>-46.588295</v>
      </c>
      <c r="V11" s="0" t="n">
        <v>1</v>
      </c>
      <c r="W11" s="0" t="n">
        <v>0</v>
      </c>
      <c r="X11" s="0" t="n">
        <v>0</v>
      </c>
      <c r="Y11" s="0" t="n">
        <v>0</v>
      </c>
      <c r="Z11" s="0" t="s">
        <v>7895</v>
      </c>
      <c r="AA11" s="0"/>
      <c r="AB11" s="0"/>
      <c r="AC11" s="56" t="n">
        <v>0.333333333333333</v>
      </c>
      <c r="AD11" s="56" t="n">
        <v>0.75</v>
      </c>
      <c r="AE11" s="56" t="n">
        <v>0.999305555555556</v>
      </c>
      <c r="AF11" s="56" t="n">
        <v>0.999305555555556</v>
      </c>
      <c r="AG11" s="0"/>
      <c r="AH11" s="0"/>
      <c r="AI11" s="0" t="s">
        <v>7970</v>
      </c>
      <c r="AJ11" s="0" t="s">
        <v>71</v>
      </c>
      <c r="AK11" s="0" t="s">
        <v>7971</v>
      </c>
      <c r="AL11" s="0"/>
      <c r="AM11" s="0" t="s">
        <v>7896</v>
      </c>
      <c r="AN11" s="0" t="n">
        <v>95907</v>
      </c>
      <c r="AO11" s="0" t="s">
        <v>7897</v>
      </c>
      <c r="AP11" s="58" t="s">
        <v>7972</v>
      </c>
      <c r="AQ11" s="0"/>
      <c r="AR11" s="58" t="s">
        <v>7973</v>
      </c>
      <c r="AS11" s="58" t="s">
        <v>7974</v>
      </c>
      <c r="AT11" s="0"/>
    </row>
    <row r="12" customFormat="false" ht="15" hidden="false" customHeight="false" outlineLevel="0" collapsed="false">
      <c r="A12" s="0" t="s">
        <v>7975</v>
      </c>
      <c r="B12" s="0" t="n">
        <v>79042</v>
      </c>
      <c r="C12" s="55" t="n">
        <v>46210</v>
      </c>
      <c r="D12" s="0" t="s">
        <v>7891</v>
      </c>
      <c r="E12" s="0"/>
      <c r="F12" s="0" t="s">
        <v>7892</v>
      </c>
      <c r="G12" s="0" t="s">
        <v>7976</v>
      </c>
      <c r="H12" s="0" t="s">
        <v>7977</v>
      </c>
      <c r="I12" s="56" t="n">
        <v>0.45</v>
      </c>
      <c r="J12" s="56" t="n">
        <v>0.456944444444444</v>
      </c>
      <c r="K12" s="57" t="n">
        <v>46206.5833333333</v>
      </c>
      <c r="L12" s="57" t="n">
        <v>46206.5864351852</v>
      </c>
      <c r="M12" s="0" t="s">
        <v>7891</v>
      </c>
      <c r="N12" s="56" t="n">
        <v>0.00694444444444444</v>
      </c>
      <c r="O12" s="56" t="n">
        <v>0.00309027777777778</v>
      </c>
      <c r="P12" s="56" t="n">
        <v>0.870138888888889</v>
      </c>
      <c r="Q12" s="56" t="n">
        <v>0</v>
      </c>
      <c r="R12" s="0" t="n">
        <v>-23.622113</v>
      </c>
      <c r="S12" s="0" t="n">
        <v>-46.589921</v>
      </c>
      <c r="T12" s="0" t="n">
        <v>-23.621963</v>
      </c>
      <c r="U12" s="0" t="n">
        <v>-46.590082</v>
      </c>
      <c r="V12" s="0" t="n">
        <v>1</v>
      </c>
      <c r="W12" s="0" t="n">
        <v>0</v>
      </c>
      <c r="X12" s="0" t="n">
        <v>0</v>
      </c>
      <c r="Y12" s="0" t="n">
        <v>0</v>
      </c>
      <c r="Z12" s="0" t="s">
        <v>7895</v>
      </c>
      <c r="AA12" s="0"/>
      <c r="AB12" s="0"/>
      <c r="AC12" s="56" t="n">
        <v>0.333333333333333</v>
      </c>
      <c r="AD12" s="56" t="n">
        <v>0.75</v>
      </c>
      <c r="AE12" s="56" t="n">
        <v>0.999305555555556</v>
      </c>
      <c r="AF12" s="56" t="n">
        <v>0.999305555555556</v>
      </c>
      <c r="AG12" s="0"/>
      <c r="AH12" s="0"/>
      <c r="AI12" s="0"/>
      <c r="AJ12" s="0" t="s">
        <v>71</v>
      </c>
      <c r="AK12" s="0"/>
      <c r="AL12" s="0"/>
      <c r="AM12" s="0" t="s">
        <v>7896</v>
      </c>
      <c r="AN12" s="0" t="n">
        <v>95907</v>
      </c>
      <c r="AO12" s="0" t="s">
        <v>7897</v>
      </c>
      <c r="AP12" s="58" t="s">
        <v>7978</v>
      </c>
      <c r="AQ12" s="0"/>
      <c r="AR12" s="58" t="s">
        <v>7979</v>
      </c>
      <c r="AS12" s="58" t="s">
        <v>7980</v>
      </c>
      <c r="AT12" s="0"/>
    </row>
    <row r="13" customFormat="false" ht="15" hidden="false" customHeight="false" outlineLevel="0" collapsed="false">
      <c r="A13" s="0" t="s">
        <v>7981</v>
      </c>
      <c r="B13" s="0" t="n">
        <v>79039</v>
      </c>
      <c r="C13" s="55" t="n">
        <v>46210</v>
      </c>
      <c r="D13" s="0" t="s">
        <v>7891</v>
      </c>
      <c r="E13" s="0"/>
      <c r="F13" s="0" t="s">
        <v>7892</v>
      </c>
      <c r="G13" s="0" t="s">
        <v>7982</v>
      </c>
      <c r="H13" s="0" t="s">
        <v>7983</v>
      </c>
      <c r="I13" s="56" t="n">
        <v>0.458333333333333</v>
      </c>
      <c r="J13" s="56" t="n">
        <v>0.465277777777778</v>
      </c>
      <c r="K13" s="57" t="n">
        <v>46206.581099537</v>
      </c>
      <c r="L13" s="57" t="n">
        <v>46206.5814930556</v>
      </c>
      <c r="M13" s="0" t="s">
        <v>7891</v>
      </c>
      <c r="N13" s="56" t="n">
        <v>0.00694444444444444</v>
      </c>
      <c r="O13" s="56" t="n">
        <v>0.000381944444444445</v>
      </c>
      <c r="P13" s="56" t="n">
        <v>0.883333333333333</v>
      </c>
      <c r="Q13" s="56" t="n">
        <v>0</v>
      </c>
      <c r="R13" s="0" t="n">
        <v>-23.623268</v>
      </c>
      <c r="S13" s="0" t="n">
        <v>-46.586224</v>
      </c>
      <c r="T13" s="0" t="n">
        <v>-23.623221</v>
      </c>
      <c r="U13" s="0" t="n">
        <v>-46.585269</v>
      </c>
      <c r="V13" s="0" t="n">
        <v>1</v>
      </c>
      <c r="W13" s="0" t="n">
        <v>0</v>
      </c>
      <c r="X13" s="0" t="n">
        <v>0</v>
      </c>
      <c r="Y13" s="0" t="n">
        <v>0</v>
      </c>
      <c r="Z13" s="0" t="s">
        <v>7895</v>
      </c>
      <c r="AA13" s="0"/>
      <c r="AB13" s="0"/>
      <c r="AC13" s="56" t="n">
        <v>0.333333333333333</v>
      </c>
      <c r="AD13" s="56" t="n">
        <v>0.75</v>
      </c>
      <c r="AE13" s="56" t="n">
        <v>0.999305555555556</v>
      </c>
      <c r="AF13" s="56" t="n">
        <v>0.999305555555556</v>
      </c>
      <c r="AG13" s="0"/>
      <c r="AH13" s="0"/>
      <c r="AI13" s="0" t="s">
        <v>7984</v>
      </c>
      <c r="AJ13" s="0" t="s">
        <v>71</v>
      </c>
      <c r="AK13" s="0" t="s">
        <v>7985</v>
      </c>
      <c r="AL13" s="0"/>
      <c r="AM13" s="0" t="s">
        <v>7896</v>
      </c>
      <c r="AN13" s="0" t="n">
        <v>95907</v>
      </c>
      <c r="AO13" s="0" t="s">
        <v>7897</v>
      </c>
      <c r="AP13" s="58" t="s">
        <v>7986</v>
      </c>
      <c r="AQ13" s="0"/>
      <c r="AR13" s="58" t="s">
        <v>7987</v>
      </c>
      <c r="AS13" s="58" t="s">
        <v>7988</v>
      </c>
      <c r="AT13" s="0"/>
    </row>
    <row r="14" customFormat="false" ht="15" hidden="false" customHeight="false" outlineLevel="0" collapsed="false">
      <c r="A14" s="0" t="s">
        <v>7989</v>
      </c>
      <c r="B14" s="0" t="n">
        <v>79071</v>
      </c>
      <c r="C14" s="55" t="n">
        <v>46210</v>
      </c>
      <c r="D14" s="0" t="s">
        <v>7891</v>
      </c>
      <c r="E14" s="0"/>
      <c r="F14" s="0" t="s">
        <v>7892</v>
      </c>
      <c r="G14" s="0" t="s">
        <v>7990</v>
      </c>
      <c r="H14" s="0" t="s">
        <v>7991</v>
      </c>
      <c r="I14" s="56" t="n">
        <v>0.467361111111111</v>
      </c>
      <c r="J14" s="56" t="n">
        <v>0.474305555555556</v>
      </c>
      <c r="K14" s="57" t="n">
        <v>46206.4686226852</v>
      </c>
      <c r="L14" s="57" t="n">
        <v>46206.4702893519</v>
      </c>
      <c r="M14" s="0" t="s">
        <v>7891</v>
      </c>
      <c r="N14" s="56" t="n">
        <v>0.00694444444444444</v>
      </c>
      <c r="O14" s="56" t="n">
        <v>0.00166666666666667</v>
      </c>
      <c r="P14" s="56" t="n">
        <v>0.00347222222222222</v>
      </c>
      <c r="Q14" s="56" t="n">
        <v>0</v>
      </c>
      <c r="R14" s="0" t="n">
        <v>-23.620539</v>
      </c>
      <c r="S14" s="0" t="n">
        <v>-46.585381</v>
      </c>
      <c r="T14" s="0" t="n">
        <v>-23.620557</v>
      </c>
      <c r="U14" s="0" t="n">
        <v>-46.585458</v>
      </c>
      <c r="V14" s="0" t="n">
        <v>1</v>
      </c>
      <c r="W14" s="0" t="n">
        <v>0</v>
      </c>
      <c r="X14" s="0" t="n">
        <v>0</v>
      </c>
      <c r="Y14" s="0" t="n">
        <v>0</v>
      </c>
      <c r="Z14" s="0" t="s">
        <v>7895</v>
      </c>
      <c r="AA14" s="0"/>
      <c r="AB14" s="0"/>
      <c r="AC14" s="56" t="n">
        <v>0.333333333333333</v>
      </c>
      <c r="AD14" s="56" t="n">
        <v>0.75</v>
      </c>
      <c r="AE14" s="56" t="n">
        <v>0.999305555555556</v>
      </c>
      <c r="AF14" s="56" t="n">
        <v>0.999305555555556</v>
      </c>
      <c r="AG14" s="0"/>
      <c r="AH14" s="0"/>
      <c r="AI14" s="0" t="s">
        <v>7992</v>
      </c>
      <c r="AJ14" s="0" t="s">
        <v>71</v>
      </c>
      <c r="AK14" s="0" t="s">
        <v>7993</v>
      </c>
      <c r="AL14" s="0"/>
      <c r="AM14" s="0" t="s">
        <v>7896</v>
      </c>
      <c r="AN14" s="0" t="n">
        <v>95907</v>
      </c>
      <c r="AO14" s="0" t="s">
        <v>7897</v>
      </c>
      <c r="AP14" s="58" t="s">
        <v>7994</v>
      </c>
      <c r="AQ14" s="0"/>
      <c r="AR14" s="58" t="s">
        <v>7995</v>
      </c>
      <c r="AS14" s="58" t="s">
        <v>7996</v>
      </c>
      <c r="AT14" s="0"/>
    </row>
    <row r="15" customFormat="false" ht="15" hidden="false" customHeight="false" outlineLevel="0" collapsed="false">
      <c r="A15" s="0" t="s">
        <v>7997</v>
      </c>
      <c r="B15" s="0" t="n">
        <v>79121</v>
      </c>
      <c r="C15" s="55" t="n">
        <v>46210</v>
      </c>
      <c r="D15" s="0" t="s">
        <v>7891</v>
      </c>
      <c r="E15" s="0"/>
      <c r="F15" s="0" t="s">
        <v>7892</v>
      </c>
      <c r="G15" s="0" t="s">
        <v>7998</v>
      </c>
      <c r="H15" s="0" t="s">
        <v>7999</v>
      </c>
      <c r="I15" s="56" t="n">
        <v>0.474305555555556</v>
      </c>
      <c r="J15" s="56" t="n">
        <v>0.48125</v>
      </c>
      <c r="K15" s="57" t="n">
        <v>46206.4718634259</v>
      </c>
      <c r="L15" s="57" t="n">
        <v>46206.4865856482</v>
      </c>
      <c r="M15" s="0" t="s">
        <v>7891</v>
      </c>
      <c r="N15" s="56" t="n">
        <v>0.00694444444444444</v>
      </c>
      <c r="O15" s="56" t="n">
        <v>0.0147222222222222</v>
      </c>
      <c r="P15" s="56" t="n">
        <v>0.994444444444445</v>
      </c>
      <c r="Q15" s="56" t="n">
        <v>0</v>
      </c>
      <c r="R15" s="0" t="n">
        <v>-23.621163</v>
      </c>
      <c r="S15" s="0" t="n">
        <v>-46.585681</v>
      </c>
      <c r="T15" s="0" t="n">
        <v>-23.622071</v>
      </c>
      <c r="U15" s="0" t="n">
        <v>-46.582719</v>
      </c>
      <c r="V15" s="0" t="n">
        <v>1</v>
      </c>
      <c r="W15" s="0" t="n">
        <v>0</v>
      </c>
      <c r="X15" s="0" t="n">
        <v>0</v>
      </c>
      <c r="Y15" s="0" t="n">
        <v>0</v>
      </c>
      <c r="Z15" s="0" t="s">
        <v>7895</v>
      </c>
      <c r="AA15" s="0"/>
      <c r="AB15" s="0"/>
      <c r="AC15" s="56" t="n">
        <v>0.333333333333333</v>
      </c>
      <c r="AD15" s="56" t="n">
        <v>0.75</v>
      </c>
      <c r="AE15" s="56" t="n">
        <v>0.999305555555556</v>
      </c>
      <c r="AF15" s="56" t="n">
        <v>0.999305555555556</v>
      </c>
      <c r="AG15" s="0"/>
      <c r="AH15" s="0"/>
      <c r="AI15" s="0" t="s">
        <v>8000</v>
      </c>
      <c r="AJ15" s="0" t="s">
        <v>71</v>
      </c>
      <c r="AK15" s="0"/>
      <c r="AL15" s="0"/>
      <c r="AM15" s="0" t="s">
        <v>7896</v>
      </c>
      <c r="AN15" s="0" t="n">
        <v>95907</v>
      </c>
      <c r="AO15" s="0" t="s">
        <v>7897</v>
      </c>
      <c r="AP15" s="58" t="s">
        <v>8001</v>
      </c>
      <c r="AQ15" s="0"/>
      <c r="AR15" s="58" t="s">
        <v>8002</v>
      </c>
      <c r="AS15" s="58" t="s">
        <v>8003</v>
      </c>
      <c r="AT15" s="0"/>
    </row>
    <row r="16" customFormat="false" ht="15" hidden="false" customHeight="false" outlineLevel="0" collapsed="false">
      <c r="A16" s="0" t="s">
        <v>8004</v>
      </c>
      <c r="B16" s="0" t="n">
        <v>79081</v>
      </c>
      <c r="C16" s="55" t="n">
        <v>46210</v>
      </c>
      <c r="D16" s="0" t="s">
        <v>7891</v>
      </c>
      <c r="E16" s="0"/>
      <c r="F16" s="0" t="s">
        <v>7892</v>
      </c>
      <c r="G16" s="0" t="s">
        <v>8005</v>
      </c>
      <c r="H16" s="0" t="s">
        <v>8006</v>
      </c>
      <c r="I16" s="56" t="n">
        <v>0.484027777777778</v>
      </c>
      <c r="J16" s="56" t="n">
        <v>0.490972222222222</v>
      </c>
      <c r="K16" s="57" t="n">
        <v>46206.4559606482</v>
      </c>
      <c r="L16" s="57" t="n">
        <v>46206.4571527778</v>
      </c>
      <c r="M16" s="0" t="s">
        <v>7891</v>
      </c>
      <c r="N16" s="56" t="n">
        <v>0.00694444444444444</v>
      </c>
      <c r="O16" s="56" t="n">
        <v>0.00118055555555556</v>
      </c>
      <c r="P16" s="56" t="n">
        <v>0.0333333333333333</v>
      </c>
      <c r="Q16" s="56" t="n">
        <v>0</v>
      </c>
      <c r="R16" s="0" t="n">
        <v>-23.617984</v>
      </c>
      <c r="S16" s="0" t="n">
        <v>-46.586497</v>
      </c>
      <c r="T16" s="0" t="n">
        <v>-23.617517</v>
      </c>
      <c r="U16" s="0" t="n">
        <v>-46.586876</v>
      </c>
      <c r="V16" s="0" t="n">
        <v>1</v>
      </c>
      <c r="W16" s="0" t="n">
        <v>0</v>
      </c>
      <c r="X16" s="0" t="n">
        <v>0</v>
      </c>
      <c r="Y16" s="0" t="n">
        <v>0</v>
      </c>
      <c r="Z16" s="0" t="s">
        <v>7895</v>
      </c>
      <c r="AA16" s="0"/>
      <c r="AB16" s="0"/>
      <c r="AC16" s="56" t="n">
        <v>0.333333333333333</v>
      </c>
      <c r="AD16" s="56" t="n">
        <v>0.75</v>
      </c>
      <c r="AE16" s="56" t="n">
        <v>0.999305555555556</v>
      </c>
      <c r="AF16" s="56" t="n">
        <v>0.999305555555556</v>
      </c>
      <c r="AG16" s="0"/>
      <c r="AH16" s="0"/>
      <c r="AI16" s="0" t="s">
        <v>8007</v>
      </c>
      <c r="AJ16" s="0" t="s">
        <v>71</v>
      </c>
      <c r="AK16" s="0" t="s">
        <v>8008</v>
      </c>
      <c r="AL16" s="0"/>
      <c r="AM16" s="0" t="s">
        <v>7896</v>
      </c>
      <c r="AN16" s="0" t="n">
        <v>95907</v>
      </c>
      <c r="AO16" s="0" t="s">
        <v>7897</v>
      </c>
      <c r="AP16" s="58" t="s">
        <v>8009</v>
      </c>
      <c r="AQ16" s="0"/>
      <c r="AR16" s="58" t="s">
        <v>8010</v>
      </c>
      <c r="AS16" s="58" t="s">
        <v>8011</v>
      </c>
      <c r="AT16" s="0"/>
    </row>
    <row r="17" customFormat="false" ht="15" hidden="false" customHeight="false" outlineLevel="0" collapsed="false">
      <c r="A17" s="0" t="s">
        <v>8012</v>
      </c>
      <c r="B17" s="0" t="n">
        <v>79101</v>
      </c>
      <c r="C17" s="55" t="n">
        <v>46210</v>
      </c>
      <c r="D17" s="0" t="s">
        <v>7891</v>
      </c>
      <c r="E17" s="0"/>
      <c r="F17" s="0" t="s">
        <v>7892</v>
      </c>
      <c r="G17" s="0" t="s">
        <v>8013</v>
      </c>
      <c r="H17" s="0" t="s">
        <v>8014</v>
      </c>
      <c r="I17" s="56" t="n">
        <v>0.491666666666667</v>
      </c>
      <c r="J17" s="56" t="n">
        <v>0.498611111111111</v>
      </c>
      <c r="K17" s="57" t="n">
        <v>46206.4649537037</v>
      </c>
      <c r="L17" s="57" t="n">
        <v>46206.4658796296</v>
      </c>
      <c r="M17" s="0" t="s">
        <v>7891</v>
      </c>
      <c r="N17" s="56" t="n">
        <v>0.00694444444444444</v>
      </c>
      <c r="O17" s="56" t="n">
        <v>0.000925925925925926</v>
      </c>
      <c r="P17" s="56" t="n">
        <v>0.0326388888888889</v>
      </c>
      <c r="Q17" s="56" t="n">
        <v>0</v>
      </c>
      <c r="R17" s="0" t="n">
        <v>-23.61748</v>
      </c>
      <c r="S17" s="0" t="n">
        <v>-46.585567</v>
      </c>
      <c r="T17" s="0" t="n">
        <v>-23.617375</v>
      </c>
      <c r="U17" s="0" t="n">
        <v>-46.583408</v>
      </c>
      <c r="V17" s="0" t="n">
        <v>1</v>
      </c>
      <c r="W17" s="0" t="n">
        <v>0</v>
      </c>
      <c r="X17" s="0" t="n">
        <v>0</v>
      </c>
      <c r="Y17" s="0" t="n">
        <v>0</v>
      </c>
      <c r="Z17" s="0" t="s">
        <v>7895</v>
      </c>
      <c r="AA17" s="0"/>
      <c r="AB17" s="0"/>
      <c r="AC17" s="56" t="n">
        <v>0.333333333333333</v>
      </c>
      <c r="AD17" s="56" t="n">
        <v>0.75</v>
      </c>
      <c r="AE17" s="56" t="n">
        <v>0.999305555555556</v>
      </c>
      <c r="AF17" s="56" t="n">
        <v>0.999305555555556</v>
      </c>
      <c r="AG17" s="0"/>
      <c r="AH17" s="0"/>
      <c r="AI17" s="0" t="s">
        <v>8015</v>
      </c>
      <c r="AJ17" s="0" t="s">
        <v>71</v>
      </c>
      <c r="AK17" s="0" t="s">
        <v>8016</v>
      </c>
      <c r="AL17" s="0"/>
      <c r="AM17" s="0" t="s">
        <v>7896</v>
      </c>
      <c r="AN17" s="0" t="n">
        <v>95907</v>
      </c>
      <c r="AO17" s="0" t="s">
        <v>7897</v>
      </c>
      <c r="AP17" s="58" t="s">
        <v>8017</v>
      </c>
      <c r="AQ17" s="0"/>
      <c r="AR17" s="58" t="s">
        <v>8018</v>
      </c>
      <c r="AS17" s="58" t="s">
        <v>8019</v>
      </c>
      <c r="AT17" s="0"/>
    </row>
    <row r="18" customFormat="false" ht="15" hidden="false" customHeight="false" outlineLevel="0" collapsed="false">
      <c r="A18" s="0" t="s">
        <v>8020</v>
      </c>
      <c r="B18" s="0" t="n">
        <v>79068</v>
      </c>
      <c r="C18" s="55" t="n">
        <v>46210</v>
      </c>
      <c r="D18" s="0" t="s">
        <v>7891</v>
      </c>
      <c r="E18" s="0"/>
      <c r="F18" s="0" t="s">
        <v>7892</v>
      </c>
      <c r="G18" s="0" t="s">
        <v>8021</v>
      </c>
      <c r="H18" s="0" t="s">
        <v>8022</v>
      </c>
      <c r="I18" s="56" t="n">
        <v>0.502777777777778</v>
      </c>
      <c r="J18" s="56" t="n">
        <v>0.509722222222222</v>
      </c>
      <c r="K18" s="57" t="n">
        <v>46206.4480324074</v>
      </c>
      <c r="L18" s="57" t="n">
        <v>46206.4486458333</v>
      </c>
      <c r="M18" s="0" t="s">
        <v>7891</v>
      </c>
      <c r="N18" s="56" t="n">
        <v>0.00694444444444444</v>
      </c>
      <c r="O18" s="56" t="n">
        <v>0.000613425925925926</v>
      </c>
      <c r="P18" s="56" t="n">
        <v>0.0604166666666667</v>
      </c>
      <c r="Q18" s="56" t="n">
        <v>0</v>
      </c>
      <c r="R18" s="0" t="n">
        <v>-23.615368</v>
      </c>
      <c r="S18" s="0" t="n">
        <v>-46.590319</v>
      </c>
      <c r="T18" s="0" t="n">
        <v>-23.615674</v>
      </c>
      <c r="U18" s="0" t="n">
        <v>-46.590423</v>
      </c>
      <c r="V18" s="0" t="n">
        <v>1</v>
      </c>
      <c r="W18" s="0" t="n">
        <v>0</v>
      </c>
      <c r="X18" s="0" t="n">
        <v>0</v>
      </c>
      <c r="Y18" s="0" t="n">
        <v>0</v>
      </c>
      <c r="Z18" s="0" t="s">
        <v>7895</v>
      </c>
      <c r="AA18" s="0"/>
      <c r="AB18" s="0"/>
      <c r="AC18" s="56" t="n">
        <v>0.333333333333333</v>
      </c>
      <c r="AD18" s="56" t="n">
        <v>0.75</v>
      </c>
      <c r="AE18" s="56" t="n">
        <v>0.999305555555556</v>
      </c>
      <c r="AF18" s="56" t="n">
        <v>0.999305555555556</v>
      </c>
      <c r="AG18" s="0"/>
      <c r="AH18" s="0"/>
      <c r="AI18" s="0" t="s">
        <v>8023</v>
      </c>
      <c r="AJ18" s="0" t="s">
        <v>71</v>
      </c>
      <c r="AK18" s="0" t="s">
        <v>8024</v>
      </c>
      <c r="AL18" s="0"/>
      <c r="AM18" s="0" t="s">
        <v>7896</v>
      </c>
      <c r="AN18" s="0" t="n">
        <v>95907</v>
      </c>
      <c r="AO18" s="0" t="s">
        <v>7897</v>
      </c>
      <c r="AP18" s="58" t="s">
        <v>8025</v>
      </c>
      <c r="AQ18" s="0"/>
      <c r="AR18" s="58" t="s">
        <v>8026</v>
      </c>
      <c r="AS18" s="58" t="s">
        <v>8027</v>
      </c>
      <c r="AT18" s="0"/>
    </row>
    <row r="19" customFormat="false" ht="15" hidden="false" customHeight="false" outlineLevel="0" collapsed="false">
      <c r="A19" s="0" t="s">
        <v>8028</v>
      </c>
      <c r="B19" s="0" t="n">
        <v>79046</v>
      </c>
      <c r="C19" s="55" t="n">
        <v>46210</v>
      </c>
      <c r="D19" s="0" t="s">
        <v>7891</v>
      </c>
      <c r="E19" s="0"/>
      <c r="F19" s="0" t="s">
        <v>7892</v>
      </c>
      <c r="G19" s="0" t="s">
        <v>8029</v>
      </c>
      <c r="H19" s="0" t="s">
        <v>8030</v>
      </c>
      <c r="I19" s="56" t="n">
        <v>0.511111111111111</v>
      </c>
      <c r="J19" s="56" t="n">
        <v>0.518055555555556</v>
      </c>
      <c r="K19" s="57" t="n">
        <v>46206.4400578704</v>
      </c>
      <c r="L19" s="57" t="n">
        <v>46206.4417476852</v>
      </c>
      <c r="M19" s="0" t="s">
        <v>7891</v>
      </c>
      <c r="N19" s="56" t="n">
        <v>0.00694444444444444</v>
      </c>
      <c r="O19" s="56" t="n">
        <v>0.00168981481481482</v>
      </c>
      <c r="P19" s="56" t="n">
        <v>0.0756944444444444</v>
      </c>
      <c r="Q19" s="56" t="n">
        <v>0</v>
      </c>
      <c r="R19" s="0" t="n">
        <v>-23.614732</v>
      </c>
      <c r="S19" s="0" t="n">
        <v>-46.591135</v>
      </c>
      <c r="T19" s="0" t="n">
        <v>-23.614701</v>
      </c>
      <c r="U19" s="0" t="n">
        <v>-46.591381</v>
      </c>
      <c r="V19" s="0" t="n">
        <v>1</v>
      </c>
      <c r="W19" s="0" t="n">
        <v>0</v>
      </c>
      <c r="X19" s="0" t="n">
        <v>0</v>
      </c>
      <c r="Y19" s="0" t="n">
        <v>0</v>
      </c>
      <c r="Z19" s="0" t="s">
        <v>7895</v>
      </c>
      <c r="AA19" s="0"/>
      <c r="AB19" s="0"/>
      <c r="AC19" s="56" t="n">
        <v>0.333333333333333</v>
      </c>
      <c r="AD19" s="56" t="n">
        <v>0.75</v>
      </c>
      <c r="AE19" s="56" t="n">
        <v>0.999305555555556</v>
      </c>
      <c r="AF19" s="56" t="n">
        <v>0.999305555555556</v>
      </c>
      <c r="AG19" s="0"/>
      <c r="AH19" s="0"/>
      <c r="AI19" s="0" t="s">
        <v>8031</v>
      </c>
      <c r="AJ19" s="0" t="s">
        <v>71</v>
      </c>
      <c r="AK19" s="0" t="s">
        <v>8032</v>
      </c>
      <c r="AL19" s="0"/>
      <c r="AM19" s="0" t="s">
        <v>7896</v>
      </c>
      <c r="AN19" s="0" t="n">
        <v>95907</v>
      </c>
      <c r="AO19" s="0" t="s">
        <v>7897</v>
      </c>
      <c r="AP19" s="58" t="s">
        <v>8033</v>
      </c>
      <c r="AQ19" s="0"/>
      <c r="AR19" s="58" t="s">
        <v>8034</v>
      </c>
      <c r="AS19" s="58" t="s">
        <v>8035</v>
      </c>
      <c r="AT19" s="0"/>
    </row>
    <row r="20" customFormat="false" ht="15" hidden="false" customHeight="false" outlineLevel="0" collapsed="false">
      <c r="A20" s="0" t="s">
        <v>8036</v>
      </c>
      <c r="B20" s="0" t="n">
        <v>79124</v>
      </c>
      <c r="C20" s="55" t="n">
        <v>46210</v>
      </c>
      <c r="D20" s="0" t="s">
        <v>7891</v>
      </c>
      <c r="E20" s="0"/>
      <c r="F20" s="0" t="s">
        <v>7892</v>
      </c>
      <c r="G20" s="0" t="s">
        <v>8037</v>
      </c>
      <c r="H20" s="0" t="s">
        <v>8038</v>
      </c>
      <c r="I20" s="56" t="n">
        <v>0.520138888888889</v>
      </c>
      <c r="J20" s="56" t="n">
        <v>0.527083333333333</v>
      </c>
      <c r="K20" s="57" t="n">
        <v>46206.424212963</v>
      </c>
      <c r="L20" s="57" t="n">
        <v>46206.4261342593</v>
      </c>
      <c r="M20" s="0" t="s">
        <v>7891</v>
      </c>
      <c r="N20" s="56" t="n">
        <v>0.00694444444444444</v>
      </c>
      <c r="O20" s="56" t="n">
        <v>0.0019212962962963</v>
      </c>
      <c r="P20" s="56" t="n">
        <v>0.100694444444444</v>
      </c>
      <c r="Q20" s="56" t="n">
        <v>0</v>
      </c>
      <c r="R20" s="0" t="n">
        <v>-23.616582</v>
      </c>
      <c r="S20" s="0" t="n">
        <v>-46.592415</v>
      </c>
      <c r="T20" s="0" t="n">
        <v>-23.615326</v>
      </c>
      <c r="U20" s="0" t="n">
        <v>-46.592655</v>
      </c>
      <c r="V20" s="0" t="n">
        <v>1</v>
      </c>
      <c r="W20" s="0" t="n">
        <v>0</v>
      </c>
      <c r="X20" s="0" t="n">
        <v>0</v>
      </c>
      <c r="Y20" s="0" t="n">
        <v>0</v>
      </c>
      <c r="Z20" s="0" t="s">
        <v>7895</v>
      </c>
      <c r="AA20" s="0"/>
      <c r="AB20" s="0"/>
      <c r="AC20" s="56" t="n">
        <v>0.333333333333333</v>
      </c>
      <c r="AD20" s="56" t="n">
        <v>0.75</v>
      </c>
      <c r="AE20" s="56" t="n">
        <v>0.999305555555556</v>
      </c>
      <c r="AF20" s="56" t="n">
        <v>0.999305555555556</v>
      </c>
      <c r="AG20" s="0"/>
      <c r="AH20" s="0"/>
      <c r="AI20" s="0" t="s">
        <v>8039</v>
      </c>
      <c r="AJ20" s="0" t="s">
        <v>71</v>
      </c>
      <c r="AK20" s="0" t="s">
        <v>8040</v>
      </c>
      <c r="AL20" s="0"/>
      <c r="AM20" s="0" t="s">
        <v>7896</v>
      </c>
      <c r="AN20" s="0" t="n">
        <v>95907</v>
      </c>
      <c r="AO20" s="0" t="s">
        <v>7897</v>
      </c>
      <c r="AP20" s="58" t="s">
        <v>8041</v>
      </c>
      <c r="AQ20" s="0"/>
      <c r="AR20" s="58" t="s">
        <v>8042</v>
      </c>
      <c r="AS20" s="58" t="s">
        <v>8043</v>
      </c>
      <c r="AT20" s="0"/>
    </row>
    <row r="21" customFormat="false" ht="15" hidden="false" customHeight="false" outlineLevel="0" collapsed="false">
      <c r="A21" s="0" t="s">
        <v>8044</v>
      </c>
      <c r="B21" s="0" t="n">
        <v>79040</v>
      </c>
      <c r="C21" s="55" t="n">
        <v>46210</v>
      </c>
      <c r="D21" s="0" t="s">
        <v>7891</v>
      </c>
      <c r="E21" s="0"/>
      <c r="F21" s="0" t="s">
        <v>7892</v>
      </c>
      <c r="G21" s="0" t="s">
        <v>8045</v>
      </c>
      <c r="H21" s="0" t="s">
        <v>8046</v>
      </c>
      <c r="I21" s="56" t="n">
        <v>0.527083333333333</v>
      </c>
      <c r="J21" s="56" t="n">
        <v>0.534027777777778</v>
      </c>
      <c r="K21" s="57" t="n">
        <v>46206.4203125</v>
      </c>
      <c r="L21" s="57" t="n">
        <v>46206.4211574074</v>
      </c>
      <c r="M21" s="0" t="s">
        <v>7891</v>
      </c>
      <c r="N21" s="56" t="n">
        <v>0.00694444444444444</v>
      </c>
      <c r="O21" s="56" t="n">
        <v>0.000833333333333333</v>
      </c>
      <c r="P21" s="56" t="n">
        <v>0.1125</v>
      </c>
      <c r="Q21" s="56" t="n">
        <v>0</v>
      </c>
      <c r="R21" s="0" t="n">
        <v>-23.616742</v>
      </c>
      <c r="S21" s="0" t="n">
        <v>-46.592724</v>
      </c>
      <c r="T21" s="0" t="n">
        <v>-23.615703</v>
      </c>
      <c r="U21" s="0" t="n">
        <v>-46.593094</v>
      </c>
      <c r="V21" s="0" t="n">
        <v>1</v>
      </c>
      <c r="W21" s="0" t="n">
        <v>0</v>
      </c>
      <c r="X21" s="0" t="n">
        <v>0</v>
      </c>
      <c r="Y21" s="0" t="n">
        <v>0</v>
      </c>
      <c r="Z21" s="0" t="s">
        <v>7895</v>
      </c>
      <c r="AA21" s="0"/>
      <c r="AB21" s="0"/>
      <c r="AC21" s="56" t="n">
        <v>0.333333333333333</v>
      </c>
      <c r="AD21" s="56" t="n">
        <v>0.75</v>
      </c>
      <c r="AE21" s="56" t="n">
        <v>0.999305555555556</v>
      </c>
      <c r="AF21" s="56" t="n">
        <v>0.999305555555556</v>
      </c>
      <c r="AG21" s="0"/>
      <c r="AH21" s="0"/>
      <c r="AI21" s="0" t="s">
        <v>8047</v>
      </c>
      <c r="AJ21" s="0" t="s">
        <v>71</v>
      </c>
      <c r="AK21" s="0"/>
      <c r="AL21" s="0"/>
      <c r="AM21" s="0" t="s">
        <v>7896</v>
      </c>
      <c r="AN21" s="0" t="n">
        <v>95907</v>
      </c>
      <c r="AO21" s="0" t="s">
        <v>7897</v>
      </c>
      <c r="AP21" s="58" t="s">
        <v>8048</v>
      </c>
      <c r="AQ21" s="58" t="s">
        <v>8049</v>
      </c>
      <c r="AR21" s="58" t="s">
        <v>8050</v>
      </c>
      <c r="AS21" s="58" t="s">
        <v>8051</v>
      </c>
      <c r="AT21" s="0" t="s">
        <v>8052</v>
      </c>
    </row>
    <row r="22" customFormat="false" ht="15" hidden="false" customHeight="false" outlineLevel="0" collapsed="false">
      <c r="A22" s="0" t="s">
        <v>8053</v>
      </c>
      <c r="B22" s="0" t="n">
        <v>79044</v>
      </c>
      <c r="C22" s="55" t="n">
        <v>46210</v>
      </c>
      <c r="D22" s="0" t="s">
        <v>7891</v>
      </c>
      <c r="E22" s="0"/>
      <c r="F22" s="0" t="s">
        <v>7892</v>
      </c>
      <c r="G22" s="0" t="s">
        <v>8054</v>
      </c>
      <c r="H22" s="0" t="s">
        <v>8055</v>
      </c>
      <c r="I22" s="56" t="n">
        <v>0.534027777777778</v>
      </c>
      <c r="J22" s="56" t="n">
        <v>0.540972222222222</v>
      </c>
      <c r="K22" s="57" t="n">
        <v>46206.428275463</v>
      </c>
      <c r="L22" s="57" t="n">
        <v>46206.4334375</v>
      </c>
      <c r="M22" s="0" t="s">
        <v>7891</v>
      </c>
      <c r="N22" s="56" t="n">
        <v>0.00694444444444444</v>
      </c>
      <c r="O22" s="56" t="n">
        <v>0.00516203703703704</v>
      </c>
      <c r="P22" s="56" t="n">
        <v>0.106944444444444</v>
      </c>
      <c r="Q22" s="56" t="n">
        <v>0</v>
      </c>
      <c r="R22" s="0" t="n">
        <v>-23.616876</v>
      </c>
      <c r="S22" s="0" t="n">
        <v>-46.592904</v>
      </c>
      <c r="T22" s="0" t="n">
        <v>-23.617135</v>
      </c>
      <c r="U22" s="0" t="n">
        <v>-46.591786</v>
      </c>
      <c r="V22" s="0" t="n">
        <v>1</v>
      </c>
      <c r="W22" s="0" t="n">
        <v>0</v>
      </c>
      <c r="X22" s="0" t="n">
        <v>0</v>
      </c>
      <c r="Y22" s="0" t="n">
        <v>0</v>
      </c>
      <c r="Z22" s="0" t="s">
        <v>7895</v>
      </c>
      <c r="AA22" s="0"/>
      <c r="AB22" s="0"/>
      <c r="AC22" s="56" t="n">
        <v>0.333333333333333</v>
      </c>
      <c r="AD22" s="56" t="n">
        <v>0.75</v>
      </c>
      <c r="AE22" s="56" t="n">
        <v>0.999305555555556</v>
      </c>
      <c r="AF22" s="56" t="n">
        <v>0.999305555555556</v>
      </c>
      <c r="AG22" s="0"/>
      <c r="AH22" s="0"/>
      <c r="AI22" s="0"/>
      <c r="AJ22" s="0" t="s">
        <v>71</v>
      </c>
      <c r="AK22" s="0"/>
      <c r="AL22" s="0"/>
      <c r="AM22" s="0" t="s">
        <v>7896</v>
      </c>
      <c r="AN22" s="0" t="n">
        <v>95907</v>
      </c>
      <c r="AO22" s="0" t="s">
        <v>7897</v>
      </c>
      <c r="AP22" s="58" t="s">
        <v>8056</v>
      </c>
      <c r="AQ22" s="0"/>
      <c r="AR22" s="58" t="s">
        <v>8057</v>
      </c>
      <c r="AS22" s="58" t="s">
        <v>8058</v>
      </c>
      <c r="AT22" s="0"/>
    </row>
    <row r="23" customFormat="false" ht="15" hidden="false" customHeight="false" outlineLevel="0" collapsed="false">
      <c r="A23" s="0" t="s">
        <v>8059</v>
      </c>
      <c r="B23" s="0" t="n">
        <v>79056</v>
      </c>
      <c r="C23" s="55" t="n">
        <v>46210</v>
      </c>
      <c r="D23" s="0" t="s">
        <v>7891</v>
      </c>
      <c r="E23" s="0"/>
      <c r="F23" s="0" t="s">
        <v>7892</v>
      </c>
      <c r="G23" s="0" t="s">
        <v>8060</v>
      </c>
      <c r="H23" s="0" t="s">
        <v>8061</v>
      </c>
      <c r="I23" s="56" t="n">
        <v>0.542361111111111</v>
      </c>
      <c r="J23" s="56" t="n">
        <v>0.549305555555556</v>
      </c>
      <c r="K23" s="57" t="n">
        <v>46206.3908680556</v>
      </c>
      <c r="L23" s="57" t="n">
        <v>46206.3947222222</v>
      </c>
      <c r="M23" s="0" t="s">
        <v>7891</v>
      </c>
      <c r="N23" s="56" t="n">
        <v>0.00694444444444444</v>
      </c>
      <c r="O23" s="56" t="n">
        <v>0.00384259259259259</v>
      </c>
      <c r="P23" s="56" t="n">
        <v>0.154166666666667</v>
      </c>
      <c r="Q23" s="56" t="n">
        <v>0</v>
      </c>
      <c r="R23" s="0" t="n">
        <v>-23.614772</v>
      </c>
      <c r="S23" s="0" t="n">
        <v>-46.594708</v>
      </c>
      <c r="T23" s="0" t="n">
        <v>-23.619576</v>
      </c>
      <c r="U23" s="0" t="n">
        <v>-46.593161</v>
      </c>
      <c r="V23" s="0" t="n">
        <v>1</v>
      </c>
      <c r="W23" s="0" t="n">
        <v>0</v>
      </c>
      <c r="X23" s="0" t="n">
        <v>0</v>
      </c>
      <c r="Y23" s="0" t="n">
        <v>0</v>
      </c>
      <c r="Z23" s="0" t="s">
        <v>7895</v>
      </c>
      <c r="AA23" s="0"/>
      <c r="AB23" s="0"/>
      <c r="AC23" s="56" t="n">
        <v>0.333333333333333</v>
      </c>
      <c r="AD23" s="56" t="n">
        <v>0.75</v>
      </c>
      <c r="AE23" s="56" t="n">
        <v>0.999305555555556</v>
      </c>
      <c r="AF23" s="56" t="n">
        <v>0.999305555555556</v>
      </c>
      <c r="AG23" s="0"/>
      <c r="AH23" s="0"/>
      <c r="AI23" s="0" t="s">
        <v>8062</v>
      </c>
      <c r="AJ23" s="0" t="s">
        <v>71</v>
      </c>
      <c r="AK23" s="0" t="s">
        <v>8063</v>
      </c>
      <c r="AL23" s="0"/>
      <c r="AM23" s="0" t="s">
        <v>7896</v>
      </c>
      <c r="AN23" s="0" t="n">
        <v>95907</v>
      </c>
      <c r="AO23" s="0" t="s">
        <v>7897</v>
      </c>
      <c r="AP23" s="58" t="s">
        <v>8064</v>
      </c>
      <c r="AQ23" s="0"/>
      <c r="AR23" s="58" t="s">
        <v>8065</v>
      </c>
      <c r="AS23" s="58" t="s">
        <v>8066</v>
      </c>
      <c r="AT23" s="0"/>
    </row>
    <row r="24" customFormat="false" ht="15" hidden="false" customHeight="false" outlineLevel="0" collapsed="false">
      <c r="A24" s="0" t="s">
        <v>8067</v>
      </c>
      <c r="B24" s="0" t="n">
        <v>79150</v>
      </c>
      <c r="C24" s="55" t="n">
        <v>46210</v>
      </c>
      <c r="D24" s="0" t="s">
        <v>7891</v>
      </c>
      <c r="E24" s="0"/>
      <c r="F24" s="0" t="s">
        <v>7892</v>
      </c>
      <c r="G24" s="0" t="s">
        <v>8068</v>
      </c>
      <c r="H24" s="0" t="s">
        <v>8069</v>
      </c>
      <c r="I24" s="56" t="n">
        <v>0.549305555555556</v>
      </c>
      <c r="J24" s="56" t="n">
        <v>0.55625</v>
      </c>
      <c r="K24" s="57" t="n">
        <v>46206.3852662037</v>
      </c>
      <c r="L24" s="57" t="n">
        <v>46206.3900347222</v>
      </c>
      <c r="M24" s="0" t="s">
        <v>7891</v>
      </c>
      <c r="N24" s="56" t="n">
        <v>0.00694444444444444</v>
      </c>
      <c r="O24" s="56" t="n">
        <v>0.00476851851851852</v>
      </c>
      <c r="P24" s="56" t="n">
        <v>0.165972222222222</v>
      </c>
      <c r="Q24" s="56" t="n">
        <v>0</v>
      </c>
      <c r="R24" s="0" t="n">
        <v>-23.614772</v>
      </c>
      <c r="S24" s="0" t="n">
        <v>-46.594708</v>
      </c>
      <c r="T24" s="0" t="n">
        <v>-23.618543</v>
      </c>
      <c r="U24" s="0" t="n">
        <v>-46.593328</v>
      </c>
      <c r="V24" s="0" t="n">
        <v>1</v>
      </c>
      <c r="W24" s="0" t="n">
        <v>0</v>
      </c>
      <c r="X24" s="0" t="n">
        <v>0</v>
      </c>
      <c r="Y24" s="0" t="n">
        <v>0</v>
      </c>
      <c r="Z24" s="0" t="s">
        <v>7895</v>
      </c>
      <c r="AA24" s="0"/>
      <c r="AB24" s="0"/>
      <c r="AC24" s="56" t="n">
        <v>0.333333333333333</v>
      </c>
      <c r="AD24" s="56" t="n">
        <v>0.75</v>
      </c>
      <c r="AE24" s="56" t="n">
        <v>0.999305555555556</v>
      </c>
      <c r="AF24" s="56" t="n">
        <v>0.999305555555556</v>
      </c>
      <c r="AG24" s="0"/>
      <c r="AH24" s="0"/>
      <c r="AI24" s="0"/>
      <c r="AJ24" s="0" t="s">
        <v>71</v>
      </c>
      <c r="AK24" s="0"/>
      <c r="AL24" s="0"/>
      <c r="AM24" s="0" t="s">
        <v>7896</v>
      </c>
      <c r="AN24" s="0" t="n">
        <v>95907</v>
      </c>
      <c r="AO24" s="0" t="s">
        <v>7897</v>
      </c>
      <c r="AP24" s="58" t="s">
        <v>8070</v>
      </c>
      <c r="AQ24" s="58" t="s">
        <v>8071</v>
      </c>
      <c r="AR24" s="58" t="s">
        <v>8072</v>
      </c>
      <c r="AS24" s="58" t="s">
        <v>8073</v>
      </c>
      <c r="AT24" s="0" t="s">
        <v>8074</v>
      </c>
    </row>
    <row r="25" customFormat="false" ht="15" hidden="false" customHeight="false" outlineLevel="0" collapsed="false">
      <c r="A25" s="0" t="s">
        <v>8075</v>
      </c>
      <c r="B25" s="0" t="n">
        <v>79114</v>
      </c>
      <c r="C25" s="55" t="n">
        <v>46210</v>
      </c>
      <c r="D25" s="0" t="s">
        <v>7891</v>
      </c>
      <c r="E25" s="0"/>
      <c r="F25" s="0" t="s">
        <v>7892</v>
      </c>
      <c r="G25" s="0" t="s">
        <v>8076</v>
      </c>
      <c r="H25" s="0" t="s">
        <v>8077</v>
      </c>
      <c r="I25" s="56" t="n">
        <v>0.556944444444445</v>
      </c>
      <c r="J25" s="56" t="n">
        <v>0.563888888888889</v>
      </c>
      <c r="K25" s="57" t="n">
        <v>46206.3809027778</v>
      </c>
      <c r="L25" s="57" t="n">
        <v>46206.3826388889</v>
      </c>
      <c r="M25" s="0" t="s">
        <v>7891</v>
      </c>
      <c r="N25" s="56" t="n">
        <v>0.00694444444444444</v>
      </c>
      <c r="O25" s="56" t="n">
        <v>0.00173611111111111</v>
      </c>
      <c r="P25" s="56" t="n">
        <v>0.18125</v>
      </c>
      <c r="Q25" s="56" t="n">
        <v>0</v>
      </c>
      <c r="R25" s="0" t="n">
        <v>-23.614847</v>
      </c>
      <c r="S25" s="0" t="n">
        <v>-46.595673</v>
      </c>
      <c r="T25" s="0" t="n">
        <v>-23.615026</v>
      </c>
      <c r="U25" s="0" t="n">
        <v>-46.595462</v>
      </c>
      <c r="V25" s="0" t="n">
        <v>1</v>
      </c>
      <c r="W25" s="0" t="n">
        <v>0</v>
      </c>
      <c r="X25" s="0" t="n">
        <v>0</v>
      </c>
      <c r="Y25" s="0" t="n">
        <v>0</v>
      </c>
      <c r="Z25" s="0" t="s">
        <v>7895</v>
      </c>
      <c r="AA25" s="0"/>
      <c r="AB25" s="0"/>
      <c r="AC25" s="56" t="n">
        <v>0.333333333333333</v>
      </c>
      <c r="AD25" s="56" t="n">
        <v>0.75</v>
      </c>
      <c r="AE25" s="56" t="n">
        <v>0.999305555555556</v>
      </c>
      <c r="AF25" s="56" t="n">
        <v>0.999305555555556</v>
      </c>
      <c r="AG25" s="0"/>
      <c r="AH25" s="0"/>
      <c r="AI25" s="0" t="s">
        <v>8078</v>
      </c>
      <c r="AJ25" s="0" t="s">
        <v>71</v>
      </c>
      <c r="AK25" s="0" t="s">
        <v>8079</v>
      </c>
      <c r="AL25" s="0"/>
      <c r="AM25" s="0" t="s">
        <v>7896</v>
      </c>
      <c r="AN25" s="0" t="n">
        <v>95907</v>
      </c>
      <c r="AO25" s="0" t="s">
        <v>7897</v>
      </c>
      <c r="AP25" s="58" t="s">
        <v>8080</v>
      </c>
      <c r="AQ25" s="0"/>
      <c r="AR25" s="58" t="s">
        <v>8081</v>
      </c>
      <c r="AS25" s="58" t="s">
        <v>8082</v>
      </c>
      <c r="AT25" s="0"/>
    </row>
    <row r="26" customFormat="false" ht="15" hidden="false" customHeight="false" outlineLevel="0" collapsed="false">
      <c r="A26" s="0" t="s">
        <v>8083</v>
      </c>
      <c r="B26" s="0" t="n">
        <v>79099</v>
      </c>
      <c r="C26" s="55" t="n">
        <v>46210</v>
      </c>
      <c r="D26" s="0" t="s">
        <v>7891</v>
      </c>
      <c r="E26" s="0"/>
      <c r="F26" s="0" t="s">
        <v>7892</v>
      </c>
      <c r="G26" s="0" t="s">
        <v>8084</v>
      </c>
      <c r="H26" s="0" t="s">
        <v>8085</v>
      </c>
      <c r="I26" s="56" t="n">
        <v>0.568055555555556</v>
      </c>
      <c r="J26" s="56" t="n">
        <v>0.575</v>
      </c>
      <c r="K26" s="57" t="n">
        <v>46206.3754166667</v>
      </c>
      <c r="L26" s="57" t="n">
        <v>46206.3780787037</v>
      </c>
      <c r="M26" s="0" t="s">
        <v>7891</v>
      </c>
      <c r="N26" s="56" t="n">
        <v>0.00694444444444444</v>
      </c>
      <c r="O26" s="56" t="n">
        <v>0.00265046296296296</v>
      </c>
      <c r="P26" s="56" t="n">
        <v>0.196527777777778</v>
      </c>
      <c r="Q26" s="56" t="n">
        <v>0</v>
      </c>
      <c r="R26" s="0" t="n">
        <v>-23.618733</v>
      </c>
      <c r="S26" s="0" t="n">
        <v>-46.601665</v>
      </c>
      <c r="T26" s="0" t="n">
        <v>-23.618781</v>
      </c>
      <c r="U26" s="0" t="n">
        <v>-46.598777</v>
      </c>
      <c r="V26" s="0" t="n">
        <v>1</v>
      </c>
      <c r="W26" s="0" t="n">
        <v>0</v>
      </c>
      <c r="X26" s="0" t="n">
        <v>0</v>
      </c>
      <c r="Y26" s="0" t="n">
        <v>0</v>
      </c>
      <c r="Z26" s="0" t="s">
        <v>7895</v>
      </c>
      <c r="AA26" s="0"/>
      <c r="AB26" s="0"/>
      <c r="AC26" s="56" t="n">
        <v>0.333333333333333</v>
      </c>
      <c r="AD26" s="56" t="n">
        <v>0.75</v>
      </c>
      <c r="AE26" s="56" t="n">
        <v>0.999305555555556</v>
      </c>
      <c r="AF26" s="56" t="n">
        <v>0.999305555555556</v>
      </c>
      <c r="AG26" s="0"/>
      <c r="AH26" s="0"/>
      <c r="AI26" s="0" t="s">
        <v>8086</v>
      </c>
      <c r="AJ26" s="0" t="s">
        <v>71</v>
      </c>
      <c r="AK26" s="0" t="s">
        <v>8087</v>
      </c>
      <c r="AL26" s="0"/>
      <c r="AM26" s="0" t="s">
        <v>7896</v>
      </c>
      <c r="AN26" s="0" t="n">
        <v>95907</v>
      </c>
      <c r="AO26" s="0" t="s">
        <v>7897</v>
      </c>
      <c r="AP26" s="58" t="s">
        <v>8088</v>
      </c>
      <c r="AQ26" s="0"/>
      <c r="AR26" s="58" t="s">
        <v>8089</v>
      </c>
      <c r="AS26" s="58" t="s">
        <v>8090</v>
      </c>
      <c r="AT26" s="0"/>
    </row>
    <row r="27" customFormat="false" ht="15" hidden="false" customHeight="false" outlineLevel="0" collapsed="false">
      <c r="A27" s="0" t="s">
        <v>8091</v>
      </c>
      <c r="B27" s="0" t="n">
        <v>79130</v>
      </c>
      <c r="C27" s="55" t="n">
        <v>46210</v>
      </c>
      <c r="D27" s="0" t="s">
        <v>7891</v>
      </c>
      <c r="E27" s="0"/>
      <c r="F27" s="0" t="s">
        <v>7892</v>
      </c>
      <c r="G27" s="0" t="s">
        <v>8092</v>
      </c>
      <c r="H27" s="0" t="s">
        <v>8093</v>
      </c>
      <c r="I27" s="56" t="n">
        <v>0.575694444444444</v>
      </c>
      <c r="J27" s="56" t="n">
        <v>0.582638888888889</v>
      </c>
      <c r="K27" s="57" t="n">
        <v>46206.3731018519</v>
      </c>
      <c r="L27" s="57" t="n">
        <v>46206.373587963</v>
      </c>
      <c r="M27" s="0" t="s">
        <v>7891</v>
      </c>
      <c r="N27" s="56" t="n">
        <v>0.00694444444444444</v>
      </c>
      <c r="O27" s="56" t="n">
        <v>0.000486111111111111</v>
      </c>
      <c r="P27" s="56" t="n">
        <v>0.209027777777778</v>
      </c>
      <c r="Q27" s="56" t="n">
        <v>0</v>
      </c>
      <c r="R27" s="0" t="n">
        <v>-23.617771</v>
      </c>
      <c r="S27" s="0" t="n">
        <v>-46.601524</v>
      </c>
      <c r="T27" s="0" t="n">
        <v>-23.617725</v>
      </c>
      <c r="U27" s="0" t="n">
        <v>-46.600647</v>
      </c>
      <c r="V27" s="0" t="n">
        <v>1</v>
      </c>
      <c r="W27" s="0" t="n">
        <v>0</v>
      </c>
      <c r="X27" s="0" t="n">
        <v>0</v>
      </c>
      <c r="Y27" s="0" t="n">
        <v>0</v>
      </c>
      <c r="Z27" s="0" t="s">
        <v>7895</v>
      </c>
      <c r="AA27" s="0"/>
      <c r="AB27" s="0"/>
      <c r="AC27" s="56" t="n">
        <v>0.333333333333333</v>
      </c>
      <c r="AD27" s="56" t="n">
        <v>0.75</v>
      </c>
      <c r="AE27" s="56" t="n">
        <v>0.999305555555556</v>
      </c>
      <c r="AF27" s="56" t="n">
        <v>0.999305555555556</v>
      </c>
      <c r="AG27" s="0"/>
      <c r="AH27" s="0"/>
      <c r="AI27" s="0"/>
      <c r="AJ27" s="0" t="s">
        <v>71</v>
      </c>
      <c r="AK27" s="0"/>
      <c r="AL27" s="0"/>
      <c r="AM27" s="0" t="s">
        <v>7896</v>
      </c>
      <c r="AN27" s="0" t="n">
        <v>95907</v>
      </c>
      <c r="AO27" s="0" t="s">
        <v>7897</v>
      </c>
      <c r="AP27" s="58" t="s">
        <v>8094</v>
      </c>
      <c r="AQ27" s="0"/>
      <c r="AR27" s="58" t="s">
        <v>8095</v>
      </c>
      <c r="AS27" s="58" t="s">
        <v>8096</v>
      </c>
      <c r="AT27" s="0"/>
    </row>
    <row r="28" customFormat="false" ht="15" hidden="false" customHeight="false" outlineLevel="0" collapsed="false">
      <c r="A28" s="0" t="s">
        <v>8097</v>
      </c>
      <c r="B28" s="0" t="n">
        <v>79047</v>
      </c>
      <c r="C28" s="55" t="n">
        <v>46210</v>
      </c>
      <c r="D28" s="0" t="s">
        <v>7891</v>
      </c>
      <c r="E28" s="0"/>
      <c r="F28" s="0" t="s">
        <v>7892</v>
      </c>
      <c r="G28" s="0" t="s">
        <v>8098</v>
      </c>
      <c r="H28" s="0" t="s">
        <v>8099</v>
      </c>
      <c r="I28" s="56" t="n">
        <v>0.584722222222222</v>
      </c>
      <c r="J28" s="56" t="n">
        <v>0.591666666666667</v>
      </c>
      <c r="K28" s="57" t="n">
        <v>46206.3682291667</v>
      </c>
      <c r="L28" s="57" t="n">
        <v>46206.3702893519</v>
      </c>
      <c r="M28" s="0" t="s">
        <v>7891</v>
      </c>
      <c r="N28" s="56" t="n">
        <v>0.00694444444444444</v>
      </c>
      <c r="O28" s="56" t="n">
        <v>0.00206018518518519</v>
      </c>
      <c r="P28" s="56" t="n">
        <v>0.220833333333333</v>
      </c>
      <c r="Q28" s="56" t="n">
        <v>0</v>
      </c>
      <c r="R28" s="0" t="n">
        <v>-23.615941</v>
      </c>
      <c r="S28" s="0" t="n">
        <v>-46.599338</v>
      </c>
      <c r="T28" s="0" t="n">
        <v>-23.616926</v>
      </c>
      <c r="U28" s="0" t="n">
        <v>-46.59912</v>
      </c>
      <c r="V28" s="0" t="n">
        <v>1</v>
      </c>
      <c r="W28" s="0" t="n">
        <v>0</v>
      </c>
      <c r="X28" s="0" t="n">
        <v>0</v>
      </c>
      <c r="Y28" s="0" t="n">
        <v>0</v>
      </c>
      <c r="Z28" s="0" t="s">
        <v>7895</v>
      </c>
      <c r="AA28" s="0"/>
      <c r="AB28" s="0"/>
      <c r="AC28" s="56" t="n">
        <v>0.333333333333333</v>
      </c>
      <c r="AD28" s="56" t="n">
        <v>0.75</v>
      </c>
      <c r="AE28" s="56" t="n">
        <v>0.999305555555556</v>
      </c>
      <c r="AF28" s="56" t="n">
        <v>0.999305555555556</v>
      </c>
      <c r="AG28" s="0"/>
      <c r="AH28" s="0"/>
      <c r="AI28" s="0" t="s">
        <v>8100</v>
      </c>
      <c r="AJ28" s="0" t="s">
        <v>71</v>
      </c>
      <c r="AK28" s="0" t="s">
        <v>8101</v>
      </c>
      <c r="AL28" s="0"/>
      <c r="AM28" s="0" t="s">
        <v>7896</v>
      </c>
      <c r="AN28" s="0" t="n">
        <v>95907</v>
      </c>
      <c r="AO28" s="0" t="s">
        <v>7897</v>
      </c>
      <c r="AP28" s="58" t="s">
        <v>8102</v>
      </c>
      <c r="AQ28" s="0"/>
      <c r="AR28" s="58" t="s">
        <v>8103</v>
      </c>
      <c r="AS28" s="58" t="s">
        <v>8104</v>
      </c>
      <c r="AT28" s="0"/>
    </row>
    <row r="29" customFormat="false" ht="15" hidden="false" customHeight="false" outlineLevel="0" collapsed="false">
      <c r="A29" s="0" t="s">
        <v>8105</v>
      </c>
      <c r="B29" s="0" t="n">
        <v>79069</v>
      </c>
      <c r="C29" s="55" t="n">
        <v>46210</v>
      </c>
      <c r="D29" s="0" t="s">
        <v>7891</v>
      </c>
      <c r="E29" s="0"/>
      <c r="F29" s="0" t="s">
        <v>7892</v>
      </c>
      <c r="G29" s="0" t="s">
        <v>8106</v>
      </c>
      <c r="H29" s="0" t="s">
        <v>8107</v>
      </c>
      <c r="I29" s="56" t="n">
        <v>0.595138888888889</v>
      </c>
      <c r="J29" s="56" t="n">
        <v>0.602083333333333</v>
      </c>
      <c r="K29" s="57" t="n">
        <v>46206.3581134259</v>
      </c>
      <c r="L29" s="57" t="n">
        <v>46206.3585185185</v>
      </c>
      <c r="M29" s="0" t="s">
        <v>7891</v>
      </c>
      <c r="N29" s="56" t="n">
        <v>0.00694444444444444</v>
      </c>
      <c r="O29" s="56" t="n">
        <v>0.000393518518518519</v>
      </c>
      <c r="P29" s="56" t="n">
        <v>0.243055555555556</v>
      </c>
      <c r="Q29" s="56" t="n">
        <v>0</v>
      </c>
      <c r="R29" s="0" t="n">
        <v>-23.616532</v>
      </c>
      <c r="S29" s="0" t="n">
        <v>-46.601832</v>
      </c>
      <c r="T29" s="0" t="n">
        <v>-23.616605</v>
      </c>
      <c r="U29" s="0" t="n">
        <v>-46.602267</v>
      </c>
      <c r="V29" s="0" t="n">
        <v>1</v>
      </c>
      <c r="W29" s="0" t="n">
        <v>0</v>
      </c>
      <c r="X29" s="0" t="n">
        <v>0</v>
      </c>
      <c r="Y29" s="0" t="n">
        <v>0</v>
      </c>
      <c r="Z29" s="0" t="s">
        <v>7895</v>
      </c>
      <c r="AA29" s="0"/>
      <c r="AB29" s="0"/>
      <c r="AC29" s="56" t="n">
        <v>0.333333333333333</v>
      </c>
      <c r="AD29" s="56" t="n">
        <v>0.75</v>
      </c>
      <c r="AE29" s="56" t="n">
        <v>0.999305555555556</v>
      </c>
      <c r="AF29" s="56" t="n">
        <v>0.999305555555556</v>
      </c>
      <c r="AG29" s="0"/>
      <c r="AH29" s="0"/>
      <c r="AI29" s="0"/>
      <c r="AJ29" s="0" t="s">
        <v>71</v>
      </c>
      <c r="AK29" s="0"/>
      <c r="AL29" s="0"/>
      <c r="AM29" s="0" t="s">
        <v>7896</v>
      </c>
      <c r="AN29" s="0" t="n">
        <v>95907</v>
      </c>
      <c r="AO29" s="0" t="s">
        <v>7897</v>
      </c>
      <c r="AP29" s="58" t="s">
        <v>8108</v>
      </c>
      <c r="AQ29" s="0"/>
      <c r="AR29" s="58" t="s">
        <v>8109</v>
      </c>
      <c r="AS29" s="58" t="s">
        <v>8110</v>
      </c>
      <c r="AT29" s="0"/>
    </row>
    <row r="30" customFormat="false" ht="15" hidden="false" customHeight="false" outlineLevel="0" collapsed="false">
      <c r="A30" s="0" t="s">
        <v>8111</v>
      </c>
      <c r="B30" s="0" t="n">
        <v>79055</v>
      </c>
      <c r="C30" s="55" t="n">
        <v>46210</v>
      </c>
      <c r="D30" s="0" t="s">
        <v>7891</v>
      </c>
      <c r="E30" s="0"/>
      <c r="F30" s="0" t="s">
        <v>7892</v>
      </c>
      <c r="G30" s="0" t="s">
        <v>8112</v>
      </c>
      <c r="H30" s="0" t="s">
        <v>8113</v>
      </c>
      <c r="I30" s="56" t="n">
        <v>0.608333333333333</v>
      </c>
      <c r="J30" s="56" t="n">
        <v>0.615277777777778</v>
      </c>
      <c r="K30" s="57" t="n">
        <v>46206.5023611111</v>
      </c>
      <c r="L30" s="57" t="n">
        <v>46206.503287037</v>
      </c>
      <c r="M30" s="0" t="s">
        <v>7891</v>
      </c>
      <c r="N30" s="56" t="n">
        <v>0.00694444444444444</v>
      </c>
      <c r="O30" s="56" t="n">
        <v>0.000914351851851852</v>
      </c>
      <c r="P30" s="56" t="n">
        <v>0.111805555555556</v>
      </c>
      <c r="Q30" s="56" t="n">
        <v>0</v>
      </c>
      <c r="R30" s="0" t="n">
        <v>-23.642069</v>
      </c>
      <c r="S30" s="0" t="n">
        <v>-46.588636</v>
      </c>
      <c r="T30" s="0" t="n">
        <v>-23.646041</v>
      </c>
      <c r="U30" s="0" t="n">
        <v>-46.595452</v>
      </c>
      <c r="V30" s="0" t="n">
        <v>1</v>
      </c>
      <c r="W30" s="0" t="n">
        <v>0</v>
      </c>
      <c r="X30" s="0" t="n">
        <v>0</v>
      </c>
      <c r="Y30" s="0" t="n">
        <v>0</v>
      </c>
      <c r="Z30" s="0" t="s">
        <v>7895</v>
      </c>
      <c r="AA30" s="0"/>
      <c r="AB30" s="0"/>
      <c r="AC30" s="56" t="n">
        <v>0.333333333333333</v>
      </c>
      <c r="AD30" s="56" t="n">
        <v>0.75</v>
      </c>
      <c r="AE30" s="56" t="n">
        <v>0.999305555555556</v>
      </c>
      <c r="AF30" s="56" t="n">
        <v>0.999305555555556</v>
      </c>
      <c r="AG30" s="0"/>
      <c r="AH30" s="0"/>
      <c r="AI30" s="0" t="s">
        <v>8114</v>
      </c>
      <c r="AJ30" s="0" t="s">
        <v>71</v>
      </c>
      <c r="AK30" s="0"/>
      <c r="AL30" s="0"/>
      <c r="AM30" s="0" t="s">
        <v>7896</v>
      </c>
      <c r="AN30" s="0" t="n">
        <v>95907</v>
      </c>
      <c r="AO30" s="0" t="s">
        <v>7897</v>
      </c>
      <c r="AP30" s="58" t="s">
        <v>8115</v>
      </c>
      <c r="AQ30" s="58" t="s">
        <v>8116</v>
      </c>
      <c r="AR30" s="58" t="s">
        <v>8117</v>
      </c>
      <c r="AS30" s="58" t="s">
        <v>8118</v>
      </c>
      <c r="AT30" s="0" t="s">
        <v>8119</v>
      </c>
    </row>
    <row r="31" customFormat="false" ht="15" hidden="false" customHeight="false" outlineLevel="0" collapsed="false">
      <c r="A31" s="0" t="s">
        <v>8120</v>
      </c>
      <c r="B31" s="0" t="n">
        <v>79103</v>
      </c>
      <c r="C31" s="55" t="n">
        <v>46210</v>
      </c>
      <c r="D31" s="0" t="s">
        <v>7891</v>
      </c>
      <c r="E31" s="0"/>
      <c r="F31" s="0" t="s">
        <v>8121</v>
      </c>
      <c r="G31" s="0" t="s">
        <v>8122</v>
      </c>
      <c r="H31" s="0" t="s">
        <v>8123</v>
      </c>
      <c r="I31" s="56" t="n">
        <v>0.357638888888889</v>
      </c>
      <c r="J31" s="56" t="n">
        <v>0.364583333333333</v>
      </c>
      <c r="K31" s="57" t="n">
        <v>46203.5496180556</v>
      </c>
      <c r="L31" s="57" t="n">
        <v>46203.5513194444</v>
      </c>
      <c r="M31" s="0" t="s">
        <v>7891</v>
      </c>
      <c r="N31" s="56" t="n">
        <v>0.00694444444444444</v>
      </c>
      <c r="O31" s="56" t="n">
        <v>0.00170138888888889</v>
      </c>
      <c r="P31" s="56" t="n">
        <v>0.813194444444444</v>
      </c>
      <c r="Q31" s="56" t="n">
        <v>0</v>
      </c>
      <c r="R31" s="0" t="n">
        <v>-23.63606</v>
      </c>
      <c r="S31" s="0" t="n">
        <v>-46.630014</v>
      </c>
      <c r="T31" s="0" t="n">
        <v>-23.637039</v>
      </c>
      <c r="U31" s="0" t="n">
        <v>-46.629233</v>
      </c>
      <c r="V31" s="0" t="n">
        <v>1</v>
      </c>
      <c r="W31" s="0" t="n">
        <v>0</v>
      </c>
      <c r="X31" s="0" t="n">
        <v>0</v>
      </c>
      <c r="Y31" s="0" t="n">
        <v>0</v>
      </c>
      <c r="Z31" s="0" t="s">
        <v>8124</v>
      </c>
      <c r="AA31" s="0" t="s">
        <v>8125</v>
      </c>
      <c r="AB31" s="0" t="s">
        <v>21</v>
      </c>
      <c r="AC31" s="56" t="n">
        <v>0.333333333333333</v>
      </c>
      <c r="AD31" s="56" t="n">
        <v>0.75</v>
      </c>
      <c r="AE31" s="56" t="n">
        <v>0.999305555555556</v>
      </c>
      <c r="AF31" s="56" t="n">
        <v>0.999305555555556</v>
      </c>
      <c r="AG31" s="0"/>
      <c r="AH31" s="0"/>
      <c r="AI31" s="0" t="s">
        <v>8126</v>
      </c>
      <c r="AJ31" s="0" t="s">
        <v>71</v>
      </c>
      <c r="AK31" s="0"/>
      <c r="AL31" s="0"/>
      <c r="AM31" s="0" t="s">
        <v>8127</v>
      </c>
      <c r="AN31" s="0" t="n">
        <v>95907</v>
      </c>
      <c r="AO31" s="0" t="s">
        <v>7897</v>
      </c>
      <c r="AP31" s="0"/>
      <c r="AQ31" s="0"/>
      <c r="AR31" s="58" t="s">
        <v>8128</v>
      </c>
      <c r="AS31" s="0"/>
      <c r="AT31" s="0"/>
    </row>
    <row r="32" customFormat="false" ht="15" hidden="false" customHeight="false" outlineLevel="0" collapsed="false">
      <c r="A32" s="0" t="s">
        <v>8129</v>
      </c>
      <c r="B32" s="0" t="n">
        <v>79144</v>
      </c>
      <c r="C32" s="55" t="n">
        <v>46210</v>
      </c>
      <c r="D32" s="0" t="s">
        <v>7891</v>
      </c>
      <c r="E32" s="0"/>
      <c r="F32" s="0" t="s">
        <v>8121</v>
      </c>
      <c r="G32" s="0" t="s">
        <v>8130</v>
      </c>
      <c r="H32" s="0" t="s">
        <v>8131</v>
      </c>
      <c r="I32" s="56" t="n">
        <v>0.366666666666667</v>
      </c>
      <c r="J32" s="56" t="n">
        <v>0.373611111111111</v>
      </c>
      <c r="K32" s="57" t="n">
        <v>46203.5430324074</v>
      </c>
      <c r="L32" s="57" t="n">
        <v>46203.5465740741</v>
      </c>
      <c r="M32" s="0" t="s">
        <v>7891</v>
      </c>
      <c r="N32" s="56" t="n">
        <v>0.00694444444444444</v>
      </c>
      <c r="O32" s="56" t="n">
        <v>0.00354166666666667</v>
      </c>
      <c r="P32" s="56" t="n">
        <v>0.826388888888889</v>
      </c>
      <c r="Q32" s="56" t="n">
        <v>0</v>
      </c>
      <c r="R32" s="0" t="n">
        <v>-23.631592</v>
      </c>
      <c r="S32" s="0" t="n">
        <v>-46.627879</v>
      </c>
      <c r="T32" s="0" t="n">
        <v>-23.632533</v>
      </c>
      <c r="U32" s="0" t="n">
        <v>-46.629411</v>
      </c>
      <c r="V32" s="0" t="n">
        <v>1</v>
      </c>
      <c r="W32" s="0" t="n">
        <v>0</v>
      </c>
      <c r="X32" s="0" t="n">
        <v>0</v>
      </c>
      <c r="Y32" s="0" t="n">
        <v>0</v>
      </c>
      <c r="Z32" s="0" t="s">
        <v>7895</v>
      </c>
      <c r="AA32" s="0"/>
      <c r="AB32" s="0"/>
      <c r="AC32" s="56" t="n">
        <v>0.333333333333333</v>
      </c>
      <c r="AD32" s="56" t="n">
        <v>0.75</v>
      </c>
      <c r="AE32" s="56" t="n">
        <v>0.999305555555556</v>
      </c>
      <c r="AF32" s="56" t="n">
        <v>0.999305555555556</v>
      </c>
      <c r="AG32" s="0"/>
      <c r="AH32" s="0"/>
      <c r="AI32" s="0" t="s">
        <v>5879</v>
      </c>
      <c r="AJ32" s="0" t="s">
        <v>71</v>
      </c>
      <c r="AK32" s="0"/>
      <c r="AL32" s="0"/>
      <c r="AM32" s="0" t="s">
        <v>8127</v>
      </c>
      <c r="AN32" s="0" t="n">
        <v>95907</v>
      </c>
      <c r="AO32" s="0" t="s">
        <v>7897</v>
      </c>
      <c r="AP32" s="58" t="s">
        <v>8132</v>
      </c>
      <c r="AQ32" s="0"/>
      <c r="AR32" s="58" t="s">
        <v>8133</v>
      </c>
      <c r="AS32" s="58" t="s">
        <v>8134</v>
      </c>
      <c r="AT32" s="0"/>
    </row>
    <row r="33" customFormat="false" ht="15" hidden="false" customHeight="false" outlineLevel="0" collapsed="false">
      <c r="A33" s="0" t="s">
        <v>8135</v>
      </c>
      <c r="B33" s="0" t="n">
        <v>79153</v>
      </c>
      <c r="C33" s="55" t="n">
        <v>46210</v>
      </c>
      <c r="D33" s="0" t="s">
        <v>7891</v>
      </c>
      <c r="E33" s="0"/>
      <c r="F33" s="0" t="s">
        <v>8121</v>
      </c>
      <c r="G33" s="0" t="s">
        <v>8136</v>
      </c>
      <c r="H33" s="0" t="s">
        <v>8137</v>
      </c>
      <c r="I33" s="56" t="n">
        <v>0.380555555555556</v>
      </c>
      <c r="J33" s="56" t="n">
        <v>0.3875</v>
      </c>
      <c r="K33" s="57" t="n">
        <v>46203.3703009259</v>
      </c>
      <c r="L33" s="57" t="n">
        <v>46203.3721875</v>
      </c>
      <c r="M33" s="0" t="s">
        <v>7891</v>
      </c>
      <c r="N33" s="56" t="n">
        <v>0.00694444444444444</v>
      </c>
      <c r="O33" s="56" t="n">
        <v>0.00188657407407407</v>
      </c>
      <c r="P33" s="56" t="n">
        <v>0.0152777777777778</v>
      </c>
      <c r="Q33" s="56" t="n">
        <v>0</v>
      </c>
      <c r="R33" s="0" t="n">
        <v>-23.62676</v>
      </c>
      <c r="S33" s="0" t="n">
        <v>-46.616352</v>
      </c>
      <c r="T33" s="0" t="n">
        <v>-23.630114</v>
      </c>
      <c r="U33" s="0" t="n">
        <v>-46.615756</v>
      </c>
      <c r="V33" s="0" t="n">
        <v>1</v>
      </c>
      <c r="W33" s="0" t="n">
        <v>0</v>
      </c>
      <c r="X33" s="0" t="n">
        <v>0</v>
      </c>
      <c r="Y33" s="0" t="n">
        <v>0</v>
      </c>
      <c r="Z33" s="0" t="s">
        <v>7895</v>
      </c>
      <c r="AA33" s="0"/>
      <c r="AB33" s="0"/>
      <c r="AC33" s="56" t="n">
        <v>0.333333333333333</v>
      </c>
      <c r="AD33" s="56" t="n">
        <v>0.75</v>
      </c>
      <c r="AE33" s="56" t="n">
        <v>0.999305555555556</v>
      </c>
      <c r="AF33" s="56" t="n">
        <v>0.999305555555556</v>
      </c>
      <c r="AG33" s="0"/>
      <c r="AH33" s="0"/>
      <c r="AI33" s="0" t="s">
        <v>8138</v>
      </c>
      <c r="AJ33" s="0" t="s">
        <v>71</v>
      </c>
      <c r="AK33" s="0" t="s">
        <v>8139</v>
      </c>
      <c r="AL33" s="0"/>
      <c r="AM33" s="0" t="s">
        <v>8127</v>
      </c>
      <c r="AN33" s="0" t="n">
        <v>95907</v>
      </c>
      <c r="AO33" s="0" t="s">
        <v>7897</v>
      </c>
      <c r="AP33" s="58" t="s">
        <v>8140</v>
      </c>
      <c r="AQ33" s="0"/>
      <c r="AR33" s="58" t="s">
        <v>8141</v>
      </c>
      <c r="AS33" s="58" t="s">
        <v>8142</v>
      </c>
      <c r="AT33" s="0"/>
    </row>
    <row r="34" customFormat="false" ht="15" hidden="false" customHeight="false" outlineLevel="0" collapsed="false">
      <c r="A34" s="0" t="s">
        <v>8143</v>
      </c>
      <c r="B34" s="0" t="n">
        <v>79058</v>
      </c>
      <c r="C34" s="55" t="n">
        <v>46210</v>
      </c>
      <c r="D34" s="0" t="s">
        <v>7891</v>
      </c>
      <c r="E34" s="0"/>
      <c r="F34" s="0" t="s">
        <v>8121</v>
      </c>
      <c r="G34" s="0" t="s">
        <v>8144</v>
      </c>
      <c r="H34" s="0" t="s">
        <v>8145</v>
      </c>
      <c r="I34" s="56" t="n">
        <v>0.389583333333333</v>
      </c>
      <c r="J34" s="56" t="n">
        <v>0.396527777777778</v>
      </c>
      <c r="K34" s="57" t="n">
        <v>46203.3573842593</v>
      </c>
      <c r="L34" s="57" t="n">
        <v>46203.3605439815</v>
      </c>
      <c r="M34" s="0" t="s">
        <v>7891</v>
      </c>
      <c r="N34" s="56" t="n">
        <v>0.00694444444444444</v>
      </c>
      <c r="O34" s="56" t="n">
        <v>0.00315972222222222</v>
      </c>
      <c r="P34" s="56" t="n">
        <v>0.0354166666666667</v>
      </c>
      <c r="Q34" s="56" t="n">
        <v>0</v>
      </c>
      <c r="R34" s="0" t="n">
        <v>-23.628633</v>
      </c>
      <c r="S34" s="0" t="n">
        <v>-46.618812</v>
      </c>
      <c r="T34" s="0" t="n">
        <v>-23.626878</v>
      </c>
      <c r="U34" s="0" t="n">
        <v>-46.605513</v>
      </c>
      <c r="V34" s="0" t="n">
        <v>1</v>
      </c>
      <c r="W34" s="0" t="n">
        <v>0</v>
      </c>
      <c r="X34" s="0" t="n">
        <v>0</v>
      </c>
      <c r="Y34" s="0" t="n">
        <v>0</v>
      </c>
      <c r="Z34" s="0" t="s">
        <v>7895</v>
      </c>
      <c r="AA34" s="0"/>
      <c r="AB34" s="0"/>
      <c r="AC34" s="56" t="n">
        <v>0.333333333333333</v>
      </c>
      <c r="AD34" s="56" t="n">
        <v>0.75</v>
      </c>
      <c r="AE34" s="56" t="n">
        <v>0.999305555555556</v>
      </c>
      <c r="AF34" s="56" t="n">
        <v>0.999305555555556</v>
      </c>
      <c r="AG34" s="0"/>
      <c r="AH34" s="0"/>
      <c r="AI34" s="0" t="s">
        <v>8146</v>
      </c>
      <c r="AJ34" s="0" t="s">
        <v>71</v>
      </c>
      <c r="AK34" s="0"/>
      <c r="AL34" s="0"/>
      <c r="AM34" s="0" t="s">
        <v>8127</v>
      </c>
      <c r="AN34" s="0" t="n">
        <v>95907</v>
      </c>
      <c r="AO34" s="0" t="s">
        <v>7897</v>
      </c>
      <c r="AP34" s="58" t="s">
        <v>8147</v>
      </c>
      <c r="AQ34" s="0"/>
      <c r="AR34" s="58" t="s">
        <v>8148</v>
      </c>
      <c r="AS34" s="58" t="s">
        <v>8149</v>
      </c>
      <c r="AT34" s="0"/>
    </row>
    <row r="35" customFormat="false" ht="15" hidden="false" customHeight="false" outlineLevel="0" collapsed="false">
      <c r="A35" s="0" t="s">
        <v>8150</v>
      </c>
      <c r="B35" s="0" t="n">
        <v>79038</v>
      </c>
      <c r="C35" s="55" t="n">
        <v>46210</v>
      </c>
      <c r="D35" s="0" t="s">
        <v>7891</v>
      </c>
      <c r="E35" s="0"/>
      <c r="F35" s="0" t="s">
        <v>8121</v>
      </c>
      <c r="G35" s="0" t="s">
        <v>8151</v>
      </c>
      <c r="H35" s="0" t="s">
        <v>8152</v>
      </c>
      <c r="I35" s="56" t="n">
        <v>0.397916666666667</v>
      </c>
      <c r="J35" s="56" t="n">
        <v>0.404861111111111</v>
      </c>
      <c r="K35" s="57" t="n">
        <v>46203.5269675926</v>
      </c>
      <c r="L35" s="57" t="n">
        <v>46203.5280671296</v>
      </c>
      <c r="M35" s="0" t="s">
        <v>7891</v>
      </c>
      <c r="N35" s="56" t="n">
        <v>0.00694444444444444</v>
      </c>
      <c r="O35" s="56" t="n">
        <v>0.00108796296296296</v>
      </c>
      <c r="P35" s="56" t="n">
        <v>0.876388888888889</v>
      </c>
      <c r="Q35" s="56" t="n">
        <v>0</v>
      </c>
      <c r="R35" s="0" t="n">
        <v>-23.631676</v>
      </c>
      <c r="S35" s="0" t="n">
        <v>-46.621082</v>
      </c>
      <c r="T35" s="0" t="n">
        <v>-23.631413</v>
      </c>
      <c r="U35" s="0" t="n">
        <v>-46.620006</v>
      </c>
      <c r="V35" s="0" t="n">
        <v>1</v>
      </c>
      <c r="W35" s="0" t="n">
        <v>0</v>
      </c>
      <c r="X35" s="0" t="n">
        <v>0</v>
      </c>
      <c r="Y35" s="0" t="n">
        <v>0</v>
      </c>
      <c r="Z35" s="0" t="s">
        <v>7895</v>
      </c>
      <c r="AA35" s="0"/>
      <c r="AB35" s="0"/>
      <c r="AC35" s="56" t="n">
        <v>0.333333333333333</v>
      </c>
      <c r="AD35" s="56" t="n">
        <v>0.75</v>
      </c>
      <c r="AE35" s="56" t="n">
        <v>0.999305555555556</v>
      </c>
      <c r="AF35" s="56" t="n">
        <v>0.999305555555556</v>
      </c>
      <c r="AG35" s="0"/>
      <c r="AH35" s="0"/>
      <c r="AI35" s="0" t="s">
        <v>8153</v>
      </c>
      <c r="AJ35" s="0" t="s">
        <v>71</v>
      </c>
      <c r="AK35" s="0"/>
      <c r="AL35" s="0"/>
      <c r="AM35" s="0" t="s">
        <v>8127</v>
      </c>
      <c r="AN35" s="0" t="n">
        <v>95907</v>
      </c>
      <c r="AO35" s="0" t="s">
        <v>7897</v>
      </c>
      <c r="AP35" s="58" t="s">
        <v>8154</v>
      </c>
      <c r="AQ35" s="0"/>
      <c r="AR35" s="58" t="s">
        <v>8155</v>
      </c>
      <c r="AS35" s="58" t="s">
        <v>8156</v>
      </c>
      <c r="AT35" s="0"/>
    </row>
    <row r="36" customFormat="false" ht="15" hidden="false" customHeight="false" outlineLevel="0" collapsed="false">
      <c r="A36" s="0" t="s">
        <v>8157</v>
      </c>
      <c r="B36" s="0" t="n">
        <v>79122</v>
      </c>
      <c r="C36" s="55" t="n">
        <v>46210</v>
      </c>
      <c r="D36" s="0" t="s">
        <v>7891</v>
      </c>
      <c r="E36" s="0"/>
      <c r="F36" s="0" t="s">
        <v>8121</v>
      </c>
      <c r="G36" s="0" t="s">
        <v>8158</v>
      </c>
      <c r="H36" s="0" t="s">
        <v>8159</v>
      </c>
      <c r="I36" s="56" t="n">
        <v>0.404861111111111</v>
      </c>
      <c r="J36" s="56" t="n">
        <v>0.411805555555556</v>
      </c>
      <c r="K36" s="57" t="n">
        <v>46203.5288078704</v>
      </c>
      <c r="L36" s="57" t="n">
        <v>46203.5336226852</v>
      </c>
      <c r="M36" s="0" t="s">
        <v>7891</v>
      </c>
      <c r="N36" s="56" t="n">
        <v>0.00694444444444444</v>
      </c>
      <c r="O36" s="56" t="n">
        <v>0.00480324074074074</v>
      </c>
      <c r="P36" s="56" t="n">
        <v>0.877777777777778</v>
      </c>
      <c r="Q36" s="56" t="n">
        <v>0</v>
      </c>
      <c r="R36" s="0" t="n">
        <v>-23.631676</v>
      </c>
      <c r="S36" s="0" t="n">
        <v>-46.621082</v>
      </c>
      <c r="T36" s="0" t="n">
        <v>-23.631649</v>
      </c>
      <c r="U36" s="0" t="n">
        <v>-46.620532</v>
      </c>
      <c r="V36" s="0" t="n">
        <v>1</v>
      </c>
      <c r="W36" s="0" t="n">
        <v>0</v>
      </c>
      <c r="X36" s="0" t="n">
        <v>0</v>
      </c>
      <c r="Y36" s="0" t="n">
        <v>0</v>
      </c>
      <c r="Z36" s="0" t="s">
        <v>7895</v>
      </c>
      <c r="AA36" s="0"/>
      <c r="AB36" s="0"/>
      <c r="AC36" s="56" t="n">
        <v>0.333333333333333</v>
      </c>
      <c r="AD36" s="56" t="n">
        <v>0.75</v>
      </c>
      <c r="AE36" s="56" t="n">
        <v>0.999305555555556</v>
      </c>
      <c r="AF36" s="56" t="n">
        <v>0.999305555555556</v>
      </c>
      <c r="AG36" s="0"/>
      <c r="AH36" s="0"/>
      <c r="AI36" s="0"/>
      <c r="AJ36" s="0" t="s">
        <v>71</v>
      </c>
      <c r="AK36" s="0"/>
      <c r="AL36" s="0"/>
      <c r="AM36" s="0" t="s">
        <v>8127</v>
      </c>
      <c r="AN36" s="0" t="n">
        <v>95907</v>
      </c>
      <c r="AO36" s="0" t="s">
        <v>7897</v>
      </c>
      <c r="AP36" s="58" t="s">
        <v>8160</v>
      </c>
      <c r="AQ36" s="58" t="s">
        <v>8161</v>
      </c>
      <c r="AR36" s="58" t="s">
        <v>8162</v>
      </c>
      <c r="AS36" s="58" t="s">
        <v>8163</v>
      </c>
      <c r="AT36" s="0" t="s">
        <v>8164</v>
      </c>
    </row>
    <row r="37" customFormat="false" ht="15" hidden="false" customHeight="false" outlineLevel="0" collapsed="false">
      <c r="A37" s="0" t="s">
        <v>8165</v>
      </c>
      <c r="B37" s="0" t="n">
        <v>79060</v>
      </c>
      <c r="C37" s="55" t="n">
        <v>46210</v>
      </c>
      <c r="D37" s="0" t="s">
        <v>7891</v>
      </c>
      <c r="E37" s="0"/>
      <c r="F37" s="0" t="s">
        <v>8121</v>
      </c>
      <c r="G37" s="0" t="s">
        <v>8166</v>
      </c>
      <c r="H37" s="0" t="s">
        <v>8167</v>
      </c>
      <c r="I37" s="56" t="n">
        <v>0.414583333333333</v>
      </c>
      <c r="J37" s="56" t="n">
        <v>0.421527777777778</v>
      </c>
      <c r="K37" s="57" t="n">
        <v>46203.432650463</v>
      </c>
      <c r="L37" s="57" t="n">
        <v>46203.4378125</v>
      </c>
      <c r="M37" s="0" t="s">
        <v>7891</v>
      </c>
      <c r="N37" s="56" t="n">
        <v>0.00694444444444444</v>
      </c>
      <c r="O37" s="56" t="n">
        <v>0.00515046296296296</v>
      </c>
      <c r="P37" s="56" t="n">
        <v>0.983333333333333</v>
      </c>
      <c r="Q37" s="56" t="n">
        <v>0</v>
      </c>
      <c r="R37" s="0" t="n">
        <v>-23.636841</v>
      </c>
      <c r="S37" s="0" t="n">
        <v>-46.617929</v>
      </c>
      <c r="T37" s="0" t="n">
        <v>-23.634587</v>
      </c>
      <c r="U37" s="0" t="n">
        <v>-46.612403</v>
      </c>
      <c r="V37" s="0" t="n">
        <v>1</v>
      </c>
      <c r="W37" s="0" t="n">
        <v>0</v>
      </c>
      <c r="X37" s="0" t="n">
        <v>0</v>
      </c>
      <c r="Y37" s="0" t="n">
        <v>0</v>
      </c>
      <c r="Z37" s="0" t="s">
        <v>7895</v>
      </c>
      <c r="AA37" s="0"/>
      <c r="AB37" s="0"/>
      <c r="AC37" s="56" t="n">
        <v>0.333333333333333</v>
      </c>
      <c r="AD37" s="56" t="n">
        <v>0.75</v>
      </c>
      <c r="AE37" s="56" t="n">
        <v>0.999305555555556</v>
      </c>
      <c r="AF37" s="56" t="n">
        <v>0.999305555555556</v>
      </c>
      <c r="AG37" s="0"/>
      <c r="AH37" s="0"/>
      <c r="AI37" s="0" t="s">
        <v>8168</v>
      </c>
      <c r="AJ37" s="0" t="s">
        <v>71</v>
      </c>
      <c r="AK37" s="0"/>
      <c r="AL37" s="0"/>
      <c r="AM37" s="0" t="s">
        <v>8127</v>
      </c>
      <c r="AN37" s="0" t="n">
        <v>95907</v>
      </c>
      <c r="AO37" s="0" t="s">
        <v>7897</v>
      </c>
      <c r="AP37" s="58" t="s">
        <v>8169</v>
      </c>
      <c r="AQ37" s="58" t="s">
        <v>8170</v>
      </c>
      <c r="AR37" s="58" t="s">
        <v>8171</v>
      </c>
      <c r="AS37" s="58" t="s">
        <v>8172</v>
      </c>
      <c r="AT37" s="0" t="s">
        <v>8173</v>
      </c>
    </row>
    <row r="38" customFormat="false" ht="15" hidden="false" customHeight="false" outlineLevel="0" collapsed="false">
      <c r="A38" s="0" t="s">
        <v>8174</v>
      </c>
      <c r="B38" s="0" t="n">
        <v>79120</v>
      </c>
      <c r="C38" s="55" t="n">
        <v>46210</v>
      </c>
      <c r="D38" s="0" t="s">
        <v>7891</v>
      </c>
      <c r="E38" s="0"/>
      <c r="F38" s="0" t="s">
        <v>8121</v>
      </c>
      <c r="G38" s="0" t="s">
        <v>8175</v>
      </c>
      <c r="H38" s="0" t="s">
        <v>8176</v>
      </c>
      <c r="I38" s="56" t="n">
        <v>0.425</v>
      </c>
      <c r="J38" s="56" t="n">
        <v>0.431944444444445</v>
      </c>
      <c r="K38" s="57" t="n">
        <v>46203.4439351852</v>
      </c>
      <c r="L38" s="57" t="n">
        <v>46203.4469791667</v>
      </c>
      <c r="M38" s="0" t="s">
        <v>7891</v>
      </c>
      <c r="N38" s="56" t="n">
        <v>0.00694444444444444</v>
      </c>
      <c r="O38" s="56" t="n">
        <v>0.00304398148148148</v>
      </c>
      <c r="P38" s="56" t="n">
        <v>0.984722222222222</v>
      </c>
      <c r="Q38" s="56" t="n">
        <v>0</v>
      </c>
      <c r="R38" s="0" t="n">
        <v>-23.638721</v>
      </c>
      <c r="S38" s="0" t="n">
        <v>-46.611102</v>
      </c>
      <c r="T38" s="0" t="n">
        <v>-23.636198</v>
      </c>
      <c r="U38" s="0" t="n">
        <v>-46.612941</v>
      </c>
      <c r="V38" s="0" t="n">
        <v>1</v>
      </c>
      <c r="W38" s="0" t="n">
        <v>0</v>
      </c>
      <c r="X38" s="0" t="n">
        <v>0</v>
      </c>
      <c r="Y38" s="0" t="n">
        <v>0</v>
      </c>
      <c r="Z38" s="0" t="s">
        <v>7895</v>
      </c>
      <c r="AA38" s="0"/>
      <c r="AB38" s="0"/>
      <c r="AC38" s="56" t="n">
        <v>0.333333333333333</v>
      </c>
      <c r="AD38" s="56" t="n">
        <v>0.75</v>
      </c>
      <c r="AE38" s="56" t="n">
        <v>0.999305555555556</v>
      </c>
      <c r="AF38" s="56" t="n">
        <v>0.999305555555556</v>
      </c>
      <c r="AG38" s="0"/>
      <c r="AH38" s="0"/>
      <c r="AI38" s="0" t="s">
        <v>8177</v>
      </c>
      <c r="AJ38" s="0" t="s">
        <v>71</v>
      </c>
      <c r="AK38" s="0" t="s">
        <v>8178</v>
      </c>
      <c r="AL38" s="0"/>
      <c r="AM38" s="0" t="s">
        <v>8127</v>
      </c>
      <c r="AN38" s="0" t="n">
        <v>95907</v>
      </c>
      <c r="AO38" s="0" t="s">
        <v>7897</v>
      </c>
      <c r="AP38" s="58" t="s">
        <v>8179</v>
      </c>
      <c r="AQ38" s="0"/>
      <c r="AR38" s="58" t="s">
        <v>8180</v>
      </c>
      <c r="AS38" s="58" t="s">
        <v>8181</v>
      </c>
      <c r="AT38" s="0"/>
    </row>
    <row r="39" customFormat="false" ht="15" hidden="false" customHeight="false" outlineLevel="0" collapsed="false">
      <c r="A39" s="0" t="s">
        <v>8182</v>
      </c>
      <c r="B39" s="0" t="n">
        <v>79094</v>
      </c>
      <c r="C39" s="55" t="n">
        <v>46210</v>
      </c>
      <c r="D39" s="0" t="s">
        <v>7891</v>
      </c>
      <c r="E39" s="0"/>
      <c r="F39" s="0" t="s">
        <v>8121</v>
      </c>
      <c r="G39" s="0" t="s">
        <v>8183</v>
      </c>
      <c r="H39" s="0" t="s">
        <v>8184</v>
      </c>
      <c r="I39" s="56" t="n">
        <v>0.432638888888889</v>
      </c>
      <c r="J39" s="56" t="n">
        <v>0.439583333333333</v>
      </c>
      <c r="K39" s="57" t="n">
        <v>46203.4491898148</v>
      </c>
      <c r="L39" s="57" t="n">
        <v>46203.4510416667</v>
      </c>
      <c r="M39" s="0" t="s">
        <v>7891</v>
      </c>
      <c r="N39" s="56" t="n">
        <v>0.00694444444444444</v>
      </c>
      <c r="O39" s="56" t="n">
        <v>0.00184027777777778</v>
      </c>
      <c r="P39" s="56" t="n">
        <v>0.988194444444445</v>
      </c>
      <c r="Q39" s="56" t="n">
        <v>0</v>
      </c>
      <c r="R39" s="0" t="n">
        <v>-23.63814</v>
      </c>
      <c r="S39" s="0" t="n">
        <v>-46.610676</v>
      </c>
      <c r="T39" s="0" t="n">
        <v>-23.639221</v>
      </c>
      <c r="U39" s="0" t="n">
        <v>-46.61095</v>
      </c>
      <c r="V39" s="0" t="n">
        <v>1</v>
      </c>
      <c r="W39" s="0" t="n">
        <v>0</v>
      </c>
      <c r="X39" s="0" t="n">
        <v>0</v>
      </c>
      <c r="Y39" s="0" t="n">
        <v>0</v>
      </c>
      <c r="Z39" s="0" t="s">
        <v>7895</v>
      </c>
      <c r="AA39" s="0"/>
      <c r="AB39" s="0"/>
      <c r="AC39" s="56" t="n">
        <v>0.333333333333333</v>
      </c>
      <c r="AD39" s="56" t="n">
        <v>0.75</v>
      </c>
      <c r="AE39" s="56" t="n">
        <v>0.999305555555556</v>
      </c>
      <c r="AF39" s="56" t="n">
        <v>0.999305555555556</v>
      </c>
      <c r="AG39" s="0"/>
      <c r="AH39" s="0"/>
      <c r="AI39" s="0" t="s">
        <v>8185</v>
      </c>
      <c r="AJ39" s="0" t="s">
        <v>71</v>
      </c>
      <c r="AK39" s="0" t="s">
        <v>8186</v>
      </c>
      <c r="AL39" s="0"/>
      <c r="AM39" s="0" t="s">
        <v>8127</v>
      </c>
      <c r="AN39" s="0" t="n">
        <v>95907</v>
      </c>
      <c r="AO39" s="0" t="s">
        <v>7897</v>
      </c>
      <c r="AP39" s="58" t="s">
        <v>8187</v>
      </c>
      <c r="AQ39" s="0"/>
      <c r="AR39" s="58" t="s">
        <v>8188</v>
      </c>
      <c r="AS39" s="58" t="s">
        <v>8189</v>
      </c>
      <c r="AT39" s="0"/>
    </row>
    <row r="40" customFormat="false" ht="15" hidden="false" customHeight="false" outlineLevel="0" collapsed="false">
      <c r="A40" s="0" t="s">
        <v>8190</v>
      </c>
      <c r="B40" s="0" t="n">
        <v>79076</v>
      </c>
      <c r="C40" s="55" t="n">
        <v>46210</v>
      </c>
      <c r="D40" s="0" t="s">
        <v>7891</v>
      </c>
      <c r="E40" s="0"/>
      <c r="F40" s="0" t="s">
        <v>8121</v>
      </c>
      <c r="G40" s="0" t="s">
        <v>8191</v>
      </c>
      <c r="H40" s="0" t="s">
        <v>8192</v>
      </c>
      <c r="I40" s="56" t="n">
        <v>0.441666666666667</v>
      </c>
      <c r="J40" s="56" t="n">
        <v>0.448611111111111</v>
      </c>
      <c r="K40" s="57" t="n">
        <v>46203.4569791667</v>
      </c>
      <c r="L40" s="57" t="n">
        <v>46203.457349537</v>
      </c>
      <c r="M40" s="0" t="s">
        <v>7891</v>
      </c>
      <c r="N40" s="56" t="n">
        <v>0.00694444444444444</v>
      </c>
      <c r="O40" s="56" t="n">
        <v>0.00037037037037037</v>
      </c>
      <c r="P40" s="56" t="n">
        <v>0.990972222222222</v>
      </c>
      <c r="Q40" s="56" t="n">
        <v>0</v>
      </c>
      <c r="R40" s="0" t="n">
        <v>-23.639663</v>
      </c>
      <c r="S40" s="0" t="n">
        <v>-46.607611</v>
      </c>
      <c r="T40" s="0" t="n">
        <v>-23.647668</v>
      </c>
      <c r="U40" s="0" t="n">
        <v>-46.612861</v>
      </c>
      <c r="V40" s="0" t="n">
        <v>1</v>
      </c>
      <c r="W40" s="0" t="n">
        <v>0</v>
      </c>
      <c r="X40" s="0" t="n">
        <v>0</v>
      </c>
      <c r="Y40" s="0" t="n">
        <v>0</v>
      </c>
      <c r="Z40" s="0" t="s">
        <v>7895</v>
      </c>
      <c r="AA40" s="0"/>
      <c r="AB40" s="0"/>
      <c r="AC40" s="56" t="n">
        <v>0.333333333333333</v>
      </c>
      <c r="AD40" s="56" t="n">
        <v>0.75</v>
      </c>
      <c r="AE40" s="56" t="n">
        <v>0.999305555555556</v>
      </c>
      <c r="AF40" s="56" t="n">
        <v>0.999305555555556</v>
      </c>
      <c r="AG40" s="0"/>
      <c r="AH40" s="0"/>
      <c r="AI40" s="0" t="s">
        <v>8193</v>
      </c>
      <c r="AJ40" s="0" t="s">
        <v>71</v>
      </c>
      <c r="AK40" s="0" t="s">
        <v>8194</v>
      </c>
      <c r="AL40" s="0"/>
      <c r="AM40" s="0" t="s">
        <v>8127</v>
      </c>
      <c r="AN40" s="0" t="n">
        <v>95907</v>
      </c>
      <c r="AO40" s="0" t="s">
        <v>7897</v>
      </c>
      <c r="AP40" s="58" t="s">
        <v>8195</v>
      </c>
      <c r="AQ40" s="0"/>
      <c r="AR40" s="58" t="s">
        <v>8196</v>
      </c>
      <c r="AS40" s="58" t="s">
        <v>8197</v>
      </c>
      <c r="AT40" s="0"/>
    </row>
    <row r="41" customFormat="false" ht="15" hidden="false" customHeight="false" outlineLevel="0" collapsed="false">
      <c r="A41" s="0" t="s">
        <v>8198</v>
      </c>
      <c r="B41" s="0" t="n">
        <v>79123</v>
      </c>
      <c r="C41" s="55" t="n">
        <v>46210</v>
      </c>
      <c r="D41" s="0" t="s">
        <v>7891</v>
      </c>
      <c r="E41" s="0"/>
      <c r="F41" s="0" t="s">
        <v>8121</v>
      </c>
      <c r="G41" s="0" t="s">
        <v>8199</v>
      </c>
      <c r="H41" s="0" t="s">
        <v>8200</v>
      </c>
      <c r="I41" s="56" t="n">
        <v>0.448611111111111</v>
      </c>
      <c r="J41" s="56" t="n">
        <v>0.455555555555556</v>
      </c>
      <c r="K41" s="57" t="n">
        <v>46203.5158564815</v>
      </c>
      <c r="L41" s="57" t="n">
        <v>46203.5163194445</v>
      </c>
      <c r="M41" s="0" t="s">
        <v>7891</v>
      </c>
      <c r="N41" s="56" t="n">
        <v>0.00694444444444444</v>
      </c>
      <c r="O41" s="56" t="n">
        <v>0.000451388888888889</v>
      </c>
      <c r="P41" s="56" t="n">
        <v>0.938888888888889</v>
      </c>
      <c r="Q41" s="56" t="n">
        <v>0</v>
      </c>
      <c r="R41" s="0" t="n">
        <v>-23.639663</v>
      </c>
      <c r="S41" s="0" t="n">
        <v>-46.607611</v>
      </c>
      <c r="T41" s="0" t="n">
        <v>-23.631552</v>
      </c>
      <c r="U41" s="0" t="n">
        <v>-46.604436</v>
      </c>
      <c r="V41" s="0" t="n">
        <v>1</v>
      </c>
      <c r="W41" s="0" t="n">
        <v>0</v>
      </c>
      <c r="X41" s="0" t="n">
        <v>0</v>
      </c>
      <c r="Y41" s="0" t="n">
        <v>0</v>
      </c>
      <c r="Z41" s="0" t="s">
        <v>7895</v>
      </c>
      <c r="AA41" s="0"/>
      <c r="AB41" s="0"/>
      <c r="AC41" s="56" t="n">
        <v>0.333333333333333</v>
      </c>
      <c r="AD41" s="56" t="n">
        <v>0.75</v>
      </c>
      <c r="AE41" s="56" t="n">
        <v>0.999305555555556</v>
      </c>
      <c r="AF41" s="56" t="n">
        <v>0.999305555555556</v>
      </c>
      <c r="AG41" s="0"/>
      <c r="AH41" s="0"/>
      <c r="AI41" s="0" t="s">
        <v>8201</v>
      </c>
      <c r="AJ41" s="0" t="s">
        <v>71</v>
      </c>
      <c r="AK41" s="0"/>
      <c r="AL41" s="0"/>
      <c r="AM41" s="0" t="s">
        <v>8127</v>
      </c>
      <c r="AN41" s="0" t="n">
        <v>95907</v>
      </c>
      <c r="AO41" s="0" t="s">
        <v>7897</v>
      </c>
      <c r="AP41" s="58" t="s">
        <v>8202</v>
      </c>
      <c r="AQ41" s="0"/>
      <c r="AR41" s="58" t="s">
        <v>8203</v>
      </c>
      <c r="AS41" s="58" t="s">
        <v>8204</v>
      </c>
      <c r="AT41" s="0"/>
    </row>
    <row r="42" customFormat="false" ht="15" hidden="false" customHeight="false" outlineLevel="0" collapsed="false">
      <c r="A42" s="0" t="s">
        <v>8205</v>
      </c>
      <c r="B42" s="0" t="n">
        <v>79148</v>
      </c>
      <c r="C42" s="55" t="n">
        <v>46210</v>
      </c>
      <c r="D42" s="0" t="s">
        <v>7891</v>
      </c>
      <c r="E42" s="0"/>
      <c r="F42" s="0" t="s">
        <v>8121</v>
      </c>
      <c r="G42" s="0" t="s">
        <v>8206</v>
      </c>
      <c r="H42" s="0" t="s">
        <v>8207</v>
      </c>
      <c r="I42" s="56" t="n">
        <v>0.455555555555556</v>
      </c>
      <c r="J42" s="56" t="n">
        <v>0.4625</v>
      </c>
      <c r="K42" s="57" t="n">
        <v>46203.5174768519</v>
      </c>
      <c r="L42" s="57" t="n">
        <v>46203.5193518519</v>
      </c>
      <c r="M42" s="0" t="s">
        <v>7891</v>
      </c>
      <c r="N42" s="56" t="n">
        <v>0.00694444444444444</v>
      </c>
      <c r="O42" s="56" t="n">
        <v>0.00186342592592593</v>
      </c>
      <c r="P42" s="56" t="n">
        <v>0.943055555555556</v>
      </c>
      <c r="Q42" s="56" t="n">
        <v>0</v>
      </c>
      <c r="R42" s="0" t="n">
        <v>-23.639663</v>
      </c>
      <c r="S42" s="0" t="n">
        <v>-46.607611</v>
      </c>
      <c r="T42" s="0" t="n">
        <v>-23.63048</v>
      </c>
      <c r="U42" s="0" t="n">
        <v>-46.603166</v>
      </c>
      <c r="V42" s="0" t="n">
        <v>1</v>
      </c>
      <c r="W42" s="0" t="n">
        <v>0</v>
      </c>
      <c r="X42" s="0" t="n">
        <v>0</v>
      </c>
      <c r="Y42" s="0" t="n">
        <v>0</v>
      </c>
      <c r="Z42" s="0" t="s">
        <v>7895</v>
      </c>
      <c r="AA42" s="0"/>
      <c r="AB42" s="0"/>
      <c r="AC42" s="56" t="n">
        <v>0.333333333333333</v>
      </c>
      <c r="AD42" s="56" t="n">
        <v>0.75</v>
      </c>
      <c r="AE42" s="56" t="n">
        <v>0.999305555555556</v>
      </c>
      <c r="AF42" s="56" t="n">
        <v>0.999305555555556</v>
      </c>
      <c r="AG42" s="0"/>
      <c r="AH42" s="0"/>
      <c r="AI42" s="0" t="s">
        <v>8208</v>
      </c>
      <c r="AJ42" s="0" t="s">
        <v>71</v>
      </c>
      <c r="AK42" s="0" t="s">
        <v>8209</v>
      </c>
      <c r="AL42" s="0"/>
      <c r="AM42" s="0" t="s">
        <v>8127</v>
      </c>
      <c r="AN42" s="0" t="n">
        <v>95907</v>
      </c>
      <c r="AO42" s="0" t="s">
        <v>7897</v>
      </c>
      <c r="AP42" s="58" t="s">
        <v>8210</v>
      </c>
      <c r="AQ42" s="0"/>
      <c r="AR42" s="58" t="s">
        <v>8211</v>
      </c>
      <c r="AS42" s="58" t="s">
        <v>8212</v>
      </c>
      <c r="AT42" s="0"/>
    </row>
    <row r="43" customFormat="false" ht="15" hidden="false" customHeight="false" outlineLevel="0" collapsed="false">
      <c r="A43" s="0" t="s">
        <v>8213</v>
      </c>
      <c r="B43" s="0" t="n">
        <v>79168</v>
      </c>
      <c r="C43" s="55" t="n">
        <v>46210</v>
      </c>
      <c r="D43" s="0" t="s">
        <v>7891</v>
      </c>
      <c r="E43" s="0"/>
      <c r="F43" s="0" t="s">
        <v>8121</v>
      </c>
      <c r="G43" s="0" t="s">
        <v>8214</v>
      </c>
      <c r="H43" s="0" t="s">
        <v>8215</v>
      </c>
      <c r="I43" s="56" t="n">
        <v>0.464583333333333</v>
      </c>
      <c r="J43" s="56" t="n">
        <v>0.471527777777778</v>
      </c>
      <c r="K43" s="57" t="n">
        <v>46203.467662037</v>
      </c>
      <c r="L43" s="57" t="n">
        <v>46203.4690046296</v>
      </c>
      <c r="M43" s="0" t="s">
        <v>7891</v>
      </c>
      <c r="N43" s="56" t="n">
        <v>0.00694444444444444</v>
      </c>
      <c r="O43" s="56" t="n">
        <v>0.00134259259259259</v>
      </c>
      <c r="P43" s="56" t="n">
        <v>0.00208333333333333</v>
      </c>
      <c r="Q43" s="56" t="n">
        <v>0</v>
      </c>
      <c r="R43" s="0" t="n">
        <v>-23.641568</v>
      </c>
      <c r="S43" s="0" t="n">
        <v>-46.604927</v>
      </c>
      <c r="T43" s="0" t="n">
        <v>-23.641216</v>
      </c>
      <c r="U43" s="0" t="n">
        <v>-46.6037</v>
      </c>
      <c r="V43" s="0" t="n">
        <v>1</v>
      </c>
      <c r="W43" s="0" t="n">
        <v>0</v>
      </c>
      <c r="X43" s="0" t="n">
        <v>0</v>
      </c>
      <c r="Y43" s="0" t="n">
        <v>0</v>
      </c>
      <c r="Z43" s="0" t="s">
        <v>7895</v>
      </c>
      <c r="AA43" s="0"/>
      <c r="AB43" s="0"/>
      <c r="AC43" s="56" t="n">
        <v>0.333333333333333</v>
      </c>
      <c r="AD43" s="56" t="n">
        <v>0.75</v>
      </c>
      <c r="AE43" s="56" t="n">
        <v>0.999305555555556</v>
      </c>
      <c r="AF43" s="56" t="n">
        <v>0.999305555555556</v>
      </c>
      <c r="AG43" s="0"/>
      <c r="AH43" s="0"/>
      <c r="AI43" s="0" t="s">
        <v>8216</v>
      </c>
      <c r="AJ43" s="0" t="s">
        <v>71</v>
      </c>
      <c r="AK43" s="0" t="s">
        <v>8217</v>
      </c>
      <c r="AL43" s="0"/>
      <c r="AM43" s="0" t="s">
        <v>8127</v>
      </c>
      <c r="AN43" s="0" t="n">
        <v>95907</v>
      </c>
      <c r="AO43" s="0" t="s">
        <v>7897</v>
      </c>
      <c r="AP43" s="58" t="s">
        <v>8218</v>
      </c>
      <c r="AQ43" s="0"/>
      <c r="AR43" s="58" t="s">
        <v>8219</v>
      </c>
      <c r="AS43" s="58" t="s">
        <v>8220</v>
      </c>
      <c r="AT43" s="0"/>
    </row>
    <row r="44" customFormat="false" ht="15" hidden="false" customHeight="false" outlineLevel="0" collapsed="false">
      <c r="A44" s="0" t="s">
        <v>8221</v>
      </c>
      <c r="B44" s="0" t="n">
        <v>79147</v>
      </c>
      <c r="C44" s="55" t="n">
        <v>46210</v>
      </c>
      <c r="D44" s="0" t="s">
        <v>7891</v>
      </c>
      <c r="E44" s="0"/>
      <c r="F44" s="0" t="s">
        <v>8121</v>
      </c>
      <c r="G44" s="0" t="s">
        <v>8222</v>
      </c>
      <c r="H44" s="0" t="s">
        <v>8223</v>
      </c>
      <c r="I44" s="56" t="n">
        <v>0.473611111111111</v>
      </c>
      <c r="J44" s="56" t="n">
        <v>0.480555555555556</v>
      </c>
      <c r="K44" s="57" t="n">
        <v>46203.4635416667</v>
      </c>
      <c r="L44" s="57" t="n">
        <v>46203.464837963</v>
      </c>
      <c r="M44" s="0" t="s">
        <v>7891</v>
      </c>
      <c r="N44" s="56" t="n">
        <v>0.00694444444444444</v>
      </c>
      <c r="O44" s="56" t="n">
        <v>0.0012962962962963</v>
      </c>
      <c r="P44" s="56" t="n">
        <v>0.0152777777777778</v>
      </c>
      <c r="Q44" s="56" t="n">
        <v>0</v>
      </c>
      <c r="R44" s="0" t="n">
        <v>-23.639638</v>
      </c>
      <c r="S44" s="0" t="n">
        <v>-46.607598</v>
      </c>
      <c r="T44" s="0" t="n">
        <v>-23.645408</v>
      </c>
      <c r="U44" s="0" t="n">
        <v>-46.606774</v>
      </c>
      <c r="V44" s="0" t="n">
        <v>1</v>
      </c>
      <c r="W44" s="0" t="n">
        <v>0</v>
      </c>
      <c r="X44" s="0" t="n">
        <v>0</v>
      </c>
      <c r="Y44" s="0" t="n">
        <v>0</v>
      </c>
      <c r="Z44" s="0" t="s">
        <v>7895</v>
      </c>
      <c r="AA44" s="0"/>
      <c r="AB44" s="0"/>
      <c r="AC44" s="56" t="n">
        <v>0.333333333333333</v>
      </c>
      <c r="AD44" s="56" t="n">
        <v>0.75</v>
      </c>
      <c r="AE44" s="56" t="n">
        <v>0.999305555555556</v>
      </c>
      <c r="AF44" s="56" t="n">
        <v>0.999305555555556</v>
      </c>
      <c r="AG44" s="0"/>
      <c r="AH44" s="0"/>
      <c r="AI44" s="0" t="s">
        <v>8224</v>
      </c>
      <c r="AJ44" s="0" t="s">
        <v>71</v>
      </c>
      <c r="AK44" s="0"/>
      <c r="AL44" s="0"/>
      <c r="AM44" s="0" t="s">
        <v>8127</v>
      </c>
      <c r="AN44" s="0" t="n">
        <v>95907</v>
      </c>
      <c r="AO44" s="0" t="s">
        <v>7897</v>
      </c>
      <c r="AP44" s="58" t="s">
        <v>8225</v>
      </c>
      <c r="AQ44" s="58" t="s">
        <v>8226</v>
      </c>
      <c r="AR44" s="58" t="s">
        <v>8227</v>
      </c>
      <c r="AS44" s="58" t="s">
        <v>8228</v>
      </c>
      <c r="AT44" s="0"/>
    </row>
    <row r="45" customFormat="false" ht="15" hidden="false" customHeight="false" outlineLevel="0" collapsed="false">
      <c r="A45" s="0" t="s">
        <v>8229</v>
      </c>
      <c r="B45" s="0" t="n">
        <v>79102</v>
      </c>
      <c r="C45" s="55" t="n">
        <v>46210</v>
      </c>
      <c r="D45" s="0" t="s">
        <v>7891</v>
      </c>
      <c r="E45" s="0"/>
      <c r="F45" s="0" t="s">
        <v>8121</v>
      </c>
      <c r="G45" s="0" t="s">
        <v>8230</v>
      </c>
      <c r="H45" s="0" t="s">
        <v>8231</v>
      </c>
      <c r="I45" s="56" t="n">
        <v>0.482638888888889</v>
      </c>
      <c r="J45" s="56" t="n">
        <v>0.489583333333333</v>
      </c>
      <c r="K45" s="57" t="n">
        <v>46203.4858680556</v>
      </c>
      <c r="L45" s="57" t="n">
        <v>46203.4877662037</v>
      </c>
      <c r="M45" s="0" t="s">
        <v>7891</v>
      </c>
      <c r="N45" s="56" t="n">
        <v>0.00694444444444444</v>
      </c>
      <c r="O45" s="56" t="n">
        <v>0.00189814814814815</v>
      </c>
      <c r="P45" s="56" t="n">
        <v>0.00138888888888889</v>
      </c>
      <c r="Q45" s="56" t="n">
        <v>0</v>
      </c>
      <c r="R45" s="0" t="n">
        <v>-23.635563</v>
      </c>
      <c r="S45" s="0" t="n">
        <v>-46.60702</v>
      </c>
      <c r="T45" s="0" t="n">
        <v>-23.635548</v>
      </c>
      <c r="U45" s="0" t="n">
        <v>-46.607683</v>
      </c>
      <c r="V45" s="0" t="n">
        <v>1</v>
      </c>
      <c r="W45" s="0" t="n">
        <v>0</v>
      </c>
      <c r="X45" s="0" t="n">
        <v>0</v>
      </c>
      <c r="Y45" s="0" t="n">
        <v>0</v>
      </c>
      <c r="Z45" s="0" t="s">
        <v>7895</v>
      </c>
      <c r="AA45" s="0"/>
      <c r="AB45" s="0"/>
      <c r="AC45" s="56" t="n">
        <v>0.333333333333333</v>
      </c>
      <c r="AD45" s="56" t="n">
        <v>0.75</v>
      </c>
      <c r="AE45" s="56" t="n">
        <v>0.999305555555556</v>
      </c>
      <c r="AF45" s="56" t="n">
        <v>0.999305555555556</v>
      </c>
      <c r="AG45" s="0"/>
      <c r="AH45" s="0"/>
      <c r="AI45" s="0" t="s">
        <v>8232</v>
      </c>
      <c r="AJ45" s="0" t="s">
        <v>71</v>
      </c>
      <c r="AK45" s="0" t="s">
        <v>8233</v>
      </c>
      <c r="AL45" s="0"/>
      <c r="AM45" s="0" t="s">
        <v>8127</v>
      </c>
      <c r="AN45" s="0" t="n">
        <v>95907</v>
      </c>
      <c r="AO45" s="0" t="s">
        <v>7897</v>
      </c>
      <c r="AP45" s="58" t="s">
        <v>8234</v>
      </c>
      <c r="AQ45" s="0"/>
      <c r="AR45" s="58" t="s">
        <v>8235</v>
      </c>
      <c r="AS45" s="58" t="s">
        <v>8236</v>
      </c>
      <c r="AT45" s="0"/>
    </row>
    <row r="46" customFormat="false" ht="15" hidden="false" customHeight="false" outlineLevel="0" collapsed="false">
      <c r="A46" s="0" t="s">
        <v>8237</v>
      </c>
      <c r="B46" s="0" t="n">
        <v>79090</v>
      </c>
      <c r="C46" s="55" t="n">
        <v>46210</v>
      </c>
      <c r="D46" s="0" t="s">
        <v>7891</v>
      </c>
      <c r="E46" s="0"/>
      <c r="F46" s="0" t="s">
        <v>8121</v>
      </c>
      <c r="G46" s="0" t="s">
        <v>8238</v>
      </c>
      <c r="H46" s="0" t="s">
        <v>8239</v>
      </c>
      <c r="I46" s="56" t="n">
        <v>0.490277777777778</v>
      </c>
      <c r="J46" s="56" t="n">
        <v>0.497222222222222</v>
      </c>
      <c r="K46" s="57" t="n">
        <v>46203.4798958333</v>
      </c>
      <c r="L46" s="57" t="n">
        <v>46203.4842476852</v>
      </c>
      <c r="M46" s="0" t="s">
        <v>7891</v>
      </c>
      <c r="N46" s="56" t="n">
        <v>0.00694444444444444</v>
      </c>
      <c r="O46" s="56" t="n">
        <v>0.00434027777777778</v>
      </c>
      <c r="P46" s="56" t="n">
        <v>0.0125</v>
      </c>
      <c r="Q46" s="56" t="n">
        <v>0</v>
      </c>
      <c r="R46" s="0" t="n">
        <v>-23.636458</v>
      </c>
      <c r="S46" s="0" t="n">
        <v>-46.606392</v>
      </c>
      <c r="T46" s="0" t="n">
        <v>-23.636696</v>
      </c>
      <c r="U46" s="0" t="n">
        <v>-46.608356</v>
      </c>
      <c r="V46" s="0" t="n">
        <v>1</v>
      </c>
      <c r="W46" s="0" t="n">
        <v>0</v>
      </c>
      <c r="X46" s="0" t="n">
        <v>0</v>
      </c>
      <c r="Y46" s="0" t="n">
        <v>0</v>
      </c>
      <c r="Z46" s="0" t="s">
        <v>7895</v>
      </c>
      <c r="AA46" s="0"/>
      <c r="AB46" s="0"/>
      <c r="AC46" s="56" t="n">
        <v>0.333333333333333</v>
      </c>
      <c r="AD46" s="56" t="n">
        <v>0.75</v>
      </c>
      <c r="AE46" s="56" t="n">
        <v>0.999305555555556</v>
      </c>
      <c r="AF46" s="56" t="n">
        <v>0.999305555555556</v>
      </c>
      <c r="AG46" s="0"/>
      <c r="AH46" s="0"/>
      <c r="AI46" s="0" t="s">
        <v>8240</v>
      </c>
      <c r="AJ46" s="0" t="s">
        <v>71</v>
      </c>
      <c r="AK46" s="0" t="s">
        <v>8241</v>
      </c>
      <c r="AL46" s="0"/>
      <c r="AM46" s="0" t="s">
        <v>8127</v>
      </c>
      <c r="AN46" s="0" t="n">
        <v>95907</v>
      </c>
      <c r="AO46" s="0" t="s">
        <v>7897</v>
      </c>
      <c r="AP46" s="58" t="s">
        <v>8242</v>
      </c>
      <c r="AQ46" s="0"/>
      <c r="AR46" s="58" t="s">
        <v>8243</v>
      </c>
      <c r="AS46" s="58" t="s">
        <v>8244</v>
      </c>
      <c r="AT46" s="0"/>
    </row>
    <row r="47" customFormat="false" ht="15" hidden="false" customHeight="false" outlineLevel="0" collapsed="false">
      <c r="A47" s="0" t="s">
        <v>8245</v>
      </c>
      <c r="B47" s="0" t="n">
        <v>79085</v>
      </c>
      <c r="C47" s="55" t="n">
        <v>46210</v>
      </c>
      <c r="D47" s="0" t="s">
        <v>7891</v>
      </c>
      <c r="E47" s="0"/>
      <c r="F47" s="0" t="s">
        <v>8121</v>
      </c>
      <c r="G47" s="0" t="s">
        <v>8246</v>
      </c>
      <c r="H47" s="0" t="s">
        <v>8247</v>
      </c>
      <c r="I47" s="56" t="n">
        <v>0.498611111111111</v>
      </c>
      <c r="J47" s="56" t="n">
        <v>0.505555555555556</v>
      </c>
      <c r="K47" s="57" t="n">
        <v>46203.5006597222</v>
      </c>
      <c r="L47" s="57" t="n">
        <v>46203.5026041667</v>
      </c>
      <c r="M47" s="0" t="s">
        <v>7891</v>
      </c>
      <c r="N47" s="56" t="n">
        <v>0.00694444444444444</v>
      </c>
      <c r="O47" s="56" t="n">
        <v>0.00193287037037037</v>
      </c>
      <c r="P47" s="56" t="n">
        <v>0.00277777777777778</v>
      </c>
      <c r="Q47" s="56" t="n">
        <v>0</v>
      </c>
      <c r="R47" s="0" t="n">
        <v>-23.63513</v>
      </c>
      <c r="S47" s="0" t="n">
        <v>-46.608397</v>
      </c>
      <c r="T47" s="0" t="n">
        <v>-23.635082</v>
      </c>
      <c r="U47" s="0" t="n">
        <v>-46.606583</v>
      </c>
      <c r="V47" s="0" t="n">
        <v>1</v>
      </c>
      <c r="W47" s="0" t="n">
        <v>0</v>
      </c>
      <c r="X47" s="0" t="n">
        <v>0</v>
      </c>
      <c r="Y47" s="0" t="n">
        <v>0</v>
      </c>
      <c r="Z47" s="0" t="s">
        <v>7895</v>
      </c>
      <c r="AA47" s="0"/>
      <c r="AB47" s="0"/>
      <c r="AC47" s="56" t="n">
        <v>0.333333333333333</v>
      </c>
      <c r="AD47" s="56" t="n">
        <v>0.75</v>
      </c>
      <c r="AE47" s="56" t="n">
        <v>0.999305555555556</v>
      </c>
      <c r="AF47" s="56" t="n">
        <v>0.999305555555556</v>
      </c>
      <c r="AG47" s="0"/>
      <c r="AH47" s="0"/>
      <c r="AI47" s="0" t="s">
        <v>8248</v>
      </c>
      <c r="AJ47" s="0" t="s">
        <v>71</v>
      </c>
      <c r="AK47" s="0" t="s">
        <v>8249</v>
      </c>
      <c r="AL47" s="0"/>
      <c r="AM47" s="0" t="s">
        <v>8127</v>
      </c>
      <c r="AN47" s="0" t="n">
        <v>95907</v>
      </c>
      <c r="AO47" s="0" t="s">
        <v>7897</v>
      </c>
      <c r="AP47" s="58" t="s">
        <v>8250</v>
      </c>
      <c r="AQ47" s="0"/>
      <c r="AR47" s="58" t="s">
        <v>8251</v>
      </c>
      <c r="AS47" s="58" t="s">
        <v>8252</v>
      </c>
      <c r="AT47" s="0"/>
    </row>
    <row r="48" customFormat="false" ht="15" hidden="false" customHeight="false" outlineLevel="0" collapsed="false">
      <c r="A48" s="0" t="s">
        <v>8253</v>
      </c>
      <c r="B48" s="0" t="n">
        <v>79117</v>
      </c>
      <c r="C48" s="55" t="n">
        <v>46210</v>
      </c>
      <c r="D48" s="0" t="s">
        <v>7891</v>
      </c>
      <c r="E48" s="0"/>
      <c r="F48" s="0" t="s">
        <v>8121</v>
      </c>
      <c r="G48" s="0" t="s">
        <v>8254</v>
      </c>
      <c r="H48" s="0" t="s">
        <v>8255</v>
      </c>
      <c r="I48" s="56" t="n">
        <v>0.507638888888889</v>
      </c>
      <c r="J48" s="56" t="n">
        <v>0.514583333333333</v>
      </c>
      <c r="K48" s="57" t="n">
        <v>46203.5049884259</v>
      </c>
      <c r="L48" s="57" t="n">
        <v>46203.5095023148</v>
      </c>
      <c r="M48" s="0" t="s">
        <v>7891</v>
      </c>
      <c r="N48" s="56" t="n">
        <v>0.00694444444444444</v>
      </c>
      <c r="O48" s="56" t="n">
        <v>0.00451388888888889</v>
      </c>
      <c r="P48" s="56" t="n">
        <v>0.00486111111111111</v>
      </c>
      <c r="Q48" s="56" t="n">
        <v>0</v>
      </c>
      <c r="R48" s="0" t="n">
        <v>-23.63225</v>
      </c>
      <c r="S48" s="0" t="n">
        <v>-46.604643</v>
      </c>
      <c r="T48" s="0" t="n">
        <v>-23.633071</v>
      </c>
      <c r="U48" s="0" t="n">
        <v>-46.604004</v>
      </c>
      <c r="V48" s="0" t="n">
        <v>1</v>
      </c>
      <c r="W48" s="0" t="n">
        <v>0</v>
      </c>
      <c r="X48" s="0" t="n">
        <v>0</v>
      </c>
      <c r="Y48" s="0" t="n">
        <v>0</v>
      </c>
      <c r="Z48" s="0" t="s">
        <v>7895</v>
      </c>
      <c r="AA48" s="0"/>
      <c r="AB48" s="0"/>
      <c r="AC48" s="56" t="n">
        <v>0.333333333333333</v>
      </c>
      <c r="AD48" s="56" t="n">
        <v>0.75</v>
      </c>
      <c r="AE48" s="56" t="n">
        <v>0.999305555555556</v>
      </c>
      <c r="AF48" s="56" t="n">
        <v>0.999305555555556</v>
      </c>
      <c r="AG48" s="0"/>
      <c r="AH48" s="0"/>
      <c r="AI48" s="0" t="s">
        <v>8256</v>
      </c>
      <c r="AJ48" s="0" t="s">
        <v>71</v>
      </c>
      <c r="AK48" s="0" t="s">
        <v>8257</v>
      </c>
      <c r="AL48" s="0"/>
      <c r="AM48" s="0" t="s">
        <v>8127</v>
      </c>
      <c r="AN48" s="0" t="n">
        <v>95907</v>
      </c>
      <c r="AO48" s="0" t="s">
        <v>7897</v>
      </c>
      <c r="AP48" s="58" t="s">
        <v>8258</v>
      </c>
      <c r="AQ48" s="0"/>
      <c r="AR48" s="58" t="s">
        <v>8259</v>
      </c>
      <c r="AS48" s="58" t="s">
        <v>8260</v>
      </c>
      <c r="AT48" s="0"/>
    </row>
    <row r="49" customFormat="false" ht="15" hidden="false" customHeight="false" outlineLevel="0" collapsed="false">
      <c r="A49" s="0" t="s">
        <v>8261</v>
      </c>
      <c r="B49" s="0" t="n">
        <v>79163</v>
      </c>
      <c r="C49" s="55" t="n">
        <v>46210</v>
      </c>
      <c r="D49" s="0" t="s">
        <v>7891</v>
      </c>
      <c r="E49" s="0"/>
      <c r="F49" s="0" t="s">
        <v>8121</v>
      </c>
      <c r="G49" s="0" t="s">
        <v>8262</v>
      </c>
      <c r="H49" s="0" t="s">
        <v>8263</v>
      </c>
      <c r="I49" s="56" t="n">
        <v>0.515972222222222</v>
      </c>
      <c r="J49" s="56" t="n">
        <v>0.522916666666667</v>
      </c>
      <c r="K49" s="57" t="n">
        <v>46203.4957175926</v>
      </c>
      <c r="L49" s="57" t="n">
        <v>46203.498275463</v>
      </c>
      <c r="M49" s="0" t="s">
        <v>7891</v>
      </c>
      <c r="N49" s="56" t="n">
        <v>0.00694444444444444</v>
      </c>
      <c r="O49" s="56" t="n">
        <v>0.00255787037037037</v>
      </c>
      <c r="P49" s="56" t="n">
        <v>0.0243055555555556</v>
      </c>
      <c r="Q49" s="56" t="n">
        <v>0</v>
      </c>
      <c r="R49" s="0" t="n">
        <v>-23.634977</v>
      </c>
      <c r="S49" s="0" t="n">
        <v>-46.604621</v>
      </c>
      <c r="T49" s="0" t="n">
        <v>-23.636075</v>
      </c>
      <c r="U49" s="0" t="n">
        <v>-46.604749</v>
      </c>
      <c r="V49" s="0" t="n">
        <v>1</v>
      </c>
      <c r="W49" s="0" t="n">
        <v>0</v>
      </c>
      <c r="X49" s="0" t="n">
        <v>0</v>
      </c>
      <c r="Y49" s="0" t="n">
        <v>0</v>
      </c>
      <c r="Z49" s="0" t="s">
        <v>7895</v>
      </c>
      <c r="AA49" s="0"/>
      <c r="AB49" s="0"/>
      <c r="AC49" s="56" t="n">
        <v>0.333333333333333</v>
      </c>
      <c r="AD49" s="56" t="n">
        <v>0.75</v>
      </c>
      <c r="AE49" s="56" t="n">
        <v>0.999305555555556</v>
      </c>
      <c r="AF49" s="56" t="n">
        <v>0.999305555555556</v>
      </c>
      <c r="AG49" s="0"/>
      <c r="AH49" s="0"/>
      <c r="AI49" s="0" t="s">
        <v>8264</v>
      </c>
      <c r="AJ49" s="0" t="s">
        <v>71</v>
      </c>
      <c r="AK49" s="0" t="s">
        <v>8265</v>
      </c>
      <c r="AL49" s="0"/>
      <c r="AM49" s="0" t="s">
        <v>8127</v>
      </c>
      <c r="AN49" s="0" t="n">
        <v>95907</v>
      </c>
      <c r="AO49" s="0" t="s">
        <v>7897</v>
      </c>
      <c r="AP49" s="58" t="s">
        <v>8266</v>
      </c>
      <c r="AQ49" s="0"/>
      <c r="AR49" s="58" t="s">
        <v>8267</v>
      </c>
      <c r="AS49" s="58" t="s">
        <v>8268</v>
      </c>
      <c r="AT49" s="0"/>
    </row>
    <row r="50" customFormat="false" ht="15" hidden="false" customHeight="false" outlineLevel="0" collapsed="false">
      <c r="A50" s="0" t="s">
        <v>8269</v>
      </c>
      <c r="B50" s="0" t="n">
        <v>79053</v>
      </c>
      <c r="C50" s="55" t="n">
        <v>46210</v>
      </c>
      <c r="D50" s="0" t="s">
        <v>7891</v>
      </c>
      <c r="E50" s="0"/>
      <c r="F50" s="0" t="s">
        <v>8121</v>
      </c>
      <c r="G50" s="0" t="s">
        <v>8270</v>
      </c>
      <c r="H50" s="0" t="s">
        <v>8271</v>
      </c>
      <c r="I50" s="56" t="n">
        <v>0.526388888888889</v>
      </c>
      <c r="J50" s="56" t="n">
        <v>0.533333333333333</v>
      </c>
      <c r="K50" s="57" t="n">
        <v>46203.4226157407</v>
      </c>
      <c r="L50" s="57" t="n">
        <v>46203.4239236111</v>
      </c>
      <c r="M50" s="0" t="s">
        <v>7891</v>
      </c>
      <c r="N50" s="56" t="n">
        <v>0.00694444444444444</v>
      </c>
      <c r="O50" s="56" t="n">
        <v>0.00130787037037037</v>
      </c>
      <c r="P50" s="56" t="n">
        <v>0.109027777777778</v>
      </c>
      <c r="Q50" s="56" t="n">
        <v>0</v>
      </c>
      <c r="R50" s="0" t="n">
        <v>-23.634471</v>
      </c>
      <c r="S50" s="0" t="n">
        <v>-46.609913</v>
      </c>
      <c r="T50" s="0" t="n">
        <v>-23.635305</v>
      </c>
      <c r="U50" s="0" t="n">
        <v>-46.612034</v>
      </c>
      <c r="V50" s="0" t="n">
        <v>1</v>
      </c>
      <c r="W50" s="0" t="n">
        <v>0</v>
      </c>
      <c r="X50" s="0" t="n">
        <v>0</v>
      </c>
      <c r="Y50" s="0" t="n">
        <v>0</v>
      </c>
      <c r="Z50" s="0" t="s">
        <v>7895</v>
      </c>
      <c r="AA50" s="0"/>
      <c r="AB50" s="0"/>
      <c r="AC50" s="56" t="n">
        <v>0.333333333333333</v>
      </c>
      <c r="AD50" s="56" t="n">
        <v>0.75</v>
      </c>
      <c r="AE50" s="56" t="n">
        <v>0.999305555555556</v>
      </c>
      <c r="AF50" s="56" t="n">
        <v>0.999305555555556</v>
      </c>
      <c r="AG50" s="0"/>
      <c r="AH50" s="0"/>
      <c r="AI50" s="0" t="s">
        <v>8272</v>
      </c>
      <c r="AJ50" s="0" t="s">
        <v>71</v>
      </c>
      <c r="AK50" s="0"/>
      <c r="AL50" s="0"/>
      <c r="AM50" s="0" t="s">
        <v>8127</v>
      </c>
      <c r="AN50" s="0" t="n">
        <v>95907</v>
      </c>
      <c r="AO50" s="0" t="s">
        <v>7897</v>
      </c>
      <c r="AP50" s="58" t="s">
        <v>8273</v>
      </c>
      <c r="AQ50" s="58" t="s">
        <v>8274</v>
      </c>
      <c r="AR50" s="58" t="s">
        <v>8275</v>
      </c>
      <c r="AS50" s="58" t="s">
        <v>8276</v>
      </c>
      <c r="AT50" s="0" t="s">
        <v>8277</v>
      </c>
    </row>
    <row r="51" customFormat="false" ht="15" hidden="false" customHeight="false" outlineLevel="0" collapsed="false">
      <c r="A51" s="0" t="s">
        <v>8278</v>
      </c>
      <c r="B51" s="0" t="n">
        <v>79169</v>
      </c>
      <c r="C51" s="55" t="n">
        <v>46210</v>
      </c>
      <c r="D51" s="0" t="s">
        <v>7891</v>
      </c>
      <c r="E51" s="0"/>
      <c r="F51" s="0" t="s">
        <v>8121</v>
      </c>
      <c r="G51" s="0" t="s">
        <v>8279</v>
      </c>
      <c r="H51" s="0" t="s">
        <v>8280</v>
      </c>
      <c r="I51" s="56" t="n">
        <v>0.533333333333333</v>
      </c>
      <c r="J51" s="56" t="n">
        <v>0.540277777777778</v>
      </c>
      <c r="K51" s="57" t="n">
        <v>46203.4110300926</v>
      </c>
      <c r="L51" s="57" t="n">
        <v>46203.4149305556</v>
      </c>
      <c r="M51" s="0" t="s">
        <v>7891</v>
      </c>
      <c r="N51" s="56" t="n">
        <v>0.00694444444444444</v>
      </c>
      <c r="O51" s="56" t="n">
        <v>0.00390046296296296</v>
      </c>
      <c r="P51" s="56" t="n">
        <v>0.125</v>
      </c>
      <c r="Q51" s="56" t="n">
        <v>0</v>
      </c>
      <c r="R51" s="0" t="n">
        <v>-23.634471</v>
      </c>
      <c r="S51" s="0" t="n">
        <v>-46.609913</v>
      </c>
      <c r="T51" s="0" t="n">
        <v>-23.635103</v>
      </c>
      <c r="U51" s="0" t="n">
        <v>-46.611338</v>
      </c>
      <c r="V51" s="0" t="n">
        <v>1</v>
      </c>
      <c r="W51" s="0" t="n">
        <v>0</v>
      </c>
      <c r="X51" s="0" t="n">
        <v>0</v>
      </c>
      <c r="Y51" s="0" t="n">
        <v>0</v>
      </c>
      <c r="Z51" s="0" t="s">
        <v>7895</v>
      </c>
      <c r="AA51" s="0"/>
      <c r="AB51" s="0"/>
      <c r="AC51" s="56" t="n">
        <v>0.333333333333333</v>
      </c>
      <c r="AD51" s="56" t="n">
        <v>0.75</v>
      </c>
      <c r="AE51" s="56" t="n">
        <v>0.999305555555556</v>
      </c>
      <c r="AF51" s="56" t="n">
        <v>0.999305555555556</v>
      </c>
      <c r="AG51" s="0"/>
      <c r="AH51" s="0"/>
      <c r="AI51" s="0" t="s">
        <v>8281</v>
      </c>
      <c r="AJ51" s="0" t="s">
        <v>71</v>
      </c>
      <c r="AK51" s="0" t="s">
        <v>8282</v>
      </c>
      <c r="AL51" s="0"/>
      <c r="AM51" s="0" t="s">
        <v>8127</v>
      </c>
      <c r="AN51" s="0" t="n">
        <v>95907</v>
      </c>
      <c r="AO51" s="0" t="s">
        <v>7897</v>
      </c>
      <c r="AP51" s="58" t="s">
        <v>8283</v>
      </c>
      <c r="AQ51" s="0"/>
      <c r="AR51" s="58" t="s">
        <v>8284</v>
      </c>
      <c r="AS51" s="58" t="s">
        <v>8285</v>
      </c>
      <c r="AT51" s="0"/>
    </row>
    <row r="52" customFormat="false" ht="15" hidden="false" customHeight="false" outlineLevel="0" collapsed="false">
      <c r="A52" s="0" t="s">
        <v>8286</v>
      </c>
      <c r="B52" s="0" t="n">
        <v>79064</v>
      </c>
      <c r="C52" s="55" t="n">
        <v>46210</v>
      </c>
      <c r="D52" s="0" t="s">
        <v>7891</v>
      </c>
      <c r="E52" s="0"/>
      <c r="F52" s="0" t="s">
        <v>8121</v>
      </c>
      <c r="G52" s="0" t="s">
        <v>8287</v>
      </c>
      <c r="H52" s="0" t="s">
        <v>8288</v>
      </c>
      <c r="I52" s="56" t="n">
        <v>0.541666666666667</v>
      </c>
      <c r="J52" s="56" t="n">
        <v>0.548611111111111</v>
      </c>
      <c r="K52" s="57" t="n">
        <v>46203.3884953704</v>
      </c>
      <c r="L52" s="57" t="n">
        <v>46203.3906712963</v>
      </c>
      <c r="M52" s="0" t="s">
        <v>7891</v>
      </c>
      <c r="N52" s="56" t="n">
        <v>0.00694444444444444</v>
      </c>
      <c r="O52" s="56" t="n">
        <v>0.00217592592592593</v>
      </c>
      <c r="P52" s="56" t="n">
        <v>0.157638888888889</v>
      </c>
      <c r="Q52" s="56" t="n">
        <v>0</v>
      </c>
      <c r="R52" s="0" t="n">
        <v>-23.631076</v>
      </c>
      <c r="S52" s="0" t="n">
        <v>-46.611871</v>
      </c>
      <c r="T52" s="0" t="n">
        <v>-23.631807</v>
      </c>
      <c r="U52" s="0" t="n">
        <v>-46.6114</v>
      </c>
      <c r="V52" s="0" t="n">
        <v>1</v>
      </c>
      <c r="W52" s="0" t="n">
        <v>0</v>
      </c>
      <c r="X52" s="0" t="n">
        <v>0</v>
      </c>
      <c r="Y52" s="0" t="n">
        <v>0</v>
      </c>
      <c r="Z52" s="0" t="s">
        <v>7895</v>
      </c>
      <c r="AA52" s="0"/>
      <c r="AB52" s="0"/>
      <c r="AC52" s="56" t="n">
        <v>0.333333333333333</v>
      </c>
      <c r="AD52" s="56" t="n">
        <v>0.75</v>
      </c>
      <c r="AE52" s="56" t="n">
        <v>0.999305555555556</v>
      </c>
      <c r="AF52" s="56" t="n">
        <v>0.999305555555556</v>
      </c>
      <c r="AG52" s="0"/>
      <c r="AH52" s="0"/>
      <c r="AI52" s="0" t="s">
        <v>8289</v>
      </c>
      <c r="AJ52" s="0" t="s">
        <v>71</v>
      </c>
      <c r="AK52" s="0" t="s">
        <v>8290</v>
      </c>
      <c r="AL52" s="0"/>
      <c r="AM52" s="0" t="s">
        <v>8127</v>
      </c>
      <c r="AN52" s="0" t="n">
        <v>95907</v>
      </c>
      <c r="AO52" s="0" t="s">
        <v>7897</v>
      </c>
      <c r="AP52" s="58" t="s">
        <v>8291</v>
      </c>
      <c r="AQ52" s="0"/>
      <c r="AR52" s="58" t="s">
        <v>8292</v>
      </c>
      <c r="AS52" s="58" t="s">
        <v>8293</v>
      </c>
      <c r="AT52" s="0"/>
    </row>
    <row r="53" customFormat="false" ht="15" hidden="false" customHeight="false" outlineLevel="0" collapsed="false">
      <c r="A53" s="0" t="s">
        <v>8294</v>
      </c>
      <c r="B53" s="0" t="n">
        <v>79126</v>
      </c>
      <c r="C53" s="55" t="n">
        <v>46210</v>
      </c>
      <c r="D53" s="0" t="s">
        <v>7891</v>
      </c>
      <c r="E53" s="0"/>
      <c r="F53" s="0" t="s">
        <v>8121</v>
      </c>
      <c r="G53" s="0" t="s">
        <v>8295</v>
      </c>
      <c r="H53" s="0" t="s">
        <v>8296</v>
      </c>
      <c r="I53" s="56" t="n">
        <v>0.55</v>
      </c>
      <c r="J53" s="56" t="n">
        <v>0.556944444444445</v>
      </c>
      <c r="K53" s="57" t="n">
        <v>46203.3921643519</v>
      </c>
      <c r="L53" s="57" t="n">
        <v>46203.4021875</v>
      </c>
      <c r="M53" s="0" t="s">
        <v>7891</v>
      </c>
      <c r="N53" s="56" t="n">
        <v>0.00694444444444444</v>
      </c>
      <c r="O53" s="56" t="n">
        <v>0.0100115740740741</v>
      </c>
      <c r="P53" s="56" t="n">
        <v>0.154166666666667</v>
      </c>
      <c r="Q53" s="56" t="n">
        <v>0</v>
      </c>
      <c r="R53" s="0" t="n">
        <v>-23.630965</v>
      </c>
      <c r="S53" s="0" t="n">
        <v>-46.610017</v>
      </c>
      <c r="T53" s="0" t="n">
        <v>-23.632739</v>
      </c>
      <c r="U53" s="0" t="n">
        <v>-46.612039</v>
      </c>
      <c r="V53" s="0" t="n">
        <v>1</v>
      </c>
      <c r="W53" s="0" t="n">
        <v>0</v>
      </c>
      <c r="X53" s="0" t="n">
        <v>0</v>
      </c>
      <c r="Y53" s="0" t="n">
        <v>0</v>
      </c>
      <c r="Z53" s="0" t="s">
        <v>7895</v>
      </c>
      <c r="AA53" s="0"/>
      <c r="AB53" s="0"/>
      <c r="AC53" s="56" t="n">
        <v>0.333333333333333</v>
      </c>
      <c r="AD53" s="56" t="n">
        <v>0.75</v>
      </c>
      <c r="AE53" s="56" t="n">
        <v>0.999305555555556</v>
      </c>
      <c r="AF53" s="56" t="n">
        <v>0.999305555555556</v>
      </c>
      <c r="AG53" s="0"/>
      <c r="AH53" s="0"/>
      <c r="AI53" s="0"/>
      <c r="AJ53" s="0" t="s">
        <v>71</v>
      </c>
      <c r="AK53" s="0"/>
      <c r="AL53" s="0"/>
      <c r="AM53" s="0" t="s">
        <v>8127</v>
      </c>
      <c r="AN53" s="0" t="n">
        <v>95907</v>
      </c>
      <c r="AO53" s="0" t="s">
        <v>7897</v>
      </c>
      <c r="AP53" s="58" t="s">
        <v>8297</v>
      </c>
      <c r="AQ53" s="58" t="s">
        <v>8298</v>
      </c>
      <c r="AR53" s="58" t="s">
        <v>8299</v>
      </c>
      <c r="AS53" s="58" t="s">
        <v>8300</v>
      </c>
      <c r="AT53" s="0" t="s">
        <v>8301</v>
      </c>
    </row>
    <row r="54" customFormat="false" ht="15" hidden="false" customHeight="false" outlineLevel="0" collapsed="false">
      <c r="A54" s="0" t="s">
        <v>8302</v>
      </c>
      <c r="B54" s="0" t="n">
        <v>79098</v>
      </c>
      <c r="C54" s="55" t="n">
        <v>46210</v>
      </c>
      <c r="D54" s="0" t="s">
        <v>7891</v>
      </c>
      <c r="E54" s="0"/>
      <c r="F54" s="0" t="s">
        <v>8121</v>
      </c>
      <c r="G54" s="0" t="s">
        <v>8303</v>
      </c>
      <c r="H54" s="0" t="s">
        <v>8304</v>
      </c>
      <c r="I54" s="56" t="n">
        <v>0.556944444444445</v>
      </c>
      <c r="J54" s="56" t="n">
        <v>0.563888888888889</v>
      </c>
      <c r="K54" s="57" t="n">
        <v>46203.377974537</v>
      </c>
      <c r="L54" s="57" t="n">
        <v>46203.4014351852</v>
      </c>
      <c r="M54" s="0" t="s">
        <v>7891</v>
      </c>
      <c r="N54" s="56" t="n">
        <v>0.00694444444444444</v>
      </c>
      <c r="O54" s="56" t="n">
        <v>0.0234606481481481</v>
      </c>
      <c r="P54" s="56" t="n">
        <v>0.161805555555556</v>
      </c>
      <c r="Q54" s="56" t="n">
        <v>0</v>
      </c>
      <c r="R54" s="0" t="n">
        <v>-23.630965</v>
      </c>
      <c r="S54" s="0" t="n">
        <v>-46.610017</v>
      </c>
      <c r="T54" s="0" t="n">
        <v>-23.632736</v>
      </c>
      <c r="U54" s="0" t="n">
        <v>-46.612026</v>
      </c>
      <c r="V54" s="0" t="n">
        <v>1</v>
      </c>
      <c r="W54" s="0" t="n">
        <v>0</v>
      </c>
      <c r="X54" s="0" t="n">
        <v>0</v>
      </c>
      <c r="Y54" s="0" t="n">
        <v>0</v>
      </c>
      <c r="Z54" s="0" t="s">
        <v>7895</v>
      </c>
      <c r="AA54" s="0"/>
      <c r="AB54" s="0"/>
      <c r="AC54" s="56" t="n">
        <v>0.333333333333333</v>
      </c>
      <c r="AD54" s="56" t="n">
        <v>0.75</v>
      </c>
      <c r="AE54" s="56" t="n">
        <v>0.999305555555556</v>
      </c>
      <c r="AF54" s="56" t="n">
        <v>0.999305555555556</v>
      </c>
      <c r="AG54" s="0"/>
      <c r="AH54" s="0"/>
      <c r="AI54" s="0" t="s">
        <v>8305</v>
      </c>
      <c r="AJ54" s="0" t="s">
        <v>71</v>
      </c>
      <c r="AK54" s="0" t="s">
        <v>8306</v>
      </c>
      <c r="AL54" s="0"/>
      <c r="AM54" s="0" t="s">
        <v>8127</v>
      </c>
      <c r="AN54" s="0" t="n">
        <v>95907</v>
      </c>
      <c r="AO54" s="0" t="s">
        <v>7897</v>
      </c>
      <c r="AP54" s="58" t="s">
        <v>8307</v>
      </c>
      <c r="AQ54" s="0"/>
      <c r="AR54" s="58" t="s">
        <v>8308</v>
      </c>
      <c r="AS54" s="58" t="s">
        <v>8309</v>
      </c>
      <c r="AT54" s="0"/>
    </row>
    <row r="55" customFormat="false" ht="15" hidden="false" customHeight="false" outlineLevel="0" collapsed="false">
      <c r="A55" s="0" t="s">
        <v>8310</v>
      </c>
      <c r="B55" s="0" t="n">
        <v>79080</v>
      </c>
      <c r="C55" s="55" t="n">
        <v>46210</v>
      </c>
      <c r="D55" s="0" t="s">
        <v>7891</v>
      </c>
      <c r="E55" s="0"/>
      <c r="F55" s="0" t="s">
        <v>8121</v>
      </c>
      <c r="G55" s="0" t="s">
        <v>8311</v>
      </c>
      <c r="H55" s="0" t="s">
        <v>8312</v>
      </c>
      <c r="I55" s="56" t="n">
        <v>0.564583333333333</v>
      </c>
      <c r="J55" s="56" t="n">
        <v>0.571527777777778</v>
      </c>
      <c r="K55" s="57" t="n">
        <v>46203.4040856482</v>
      </c>
      <c r="L55" s="57" t="n">
        <v>46203.4085300926</v>
      </c>
      <c r="M55" s="0" t="s">
        <v>7891</v>
      </c>
      <c r="N55" s="56" t="n">
        <v>0.00694444444444444</v>
      </c>
      <c r="O55" s="56" t="n">
        <v>0.00444444444444444</v>
      </c>
      <c r="P55" s="56" t="n">
        <v>0.1625</v>
      </c>
      <c r="Q55" s="56" t="n">
        <v>0</v>
      </c>
      <c r="R55" s="0" t="n">
        <v>-23.631898</v>
      </c>
      <c r="S55" s="0" t="n">
        <v>-46.609819</v>
      </c>
      <c r="T55" s="0" t="n">
        <v>-23.632734</v>
      </c>
      <c r="U55" s="0" t="n">
        <v>-46.609358</v>
      </c>
      <c r="V55" s="0" t="n">
        <v>1</v>
      </c>
      <c r="W55" s="0" t="n">
        <v>0</v>
      </c>
      <c r="X55" s="0" t="n">
        <v>0</v>
      </c>
      <c r="Y55" s="0" t="n">
        <v>0</v>
      </c>
      <c r="Z55" s="0" t="s">
        <v>7895</v>
      </c>
      <c r="AA55" s="0"/>
      <c r="AB55" s="0"/>
      <c r="AC55" s="56" t="n">
        <v>0.333333333333333</v>
      </c>
      <c r="AD55" s="56" t="n">
        <v>0.75</v>
      </c>
      <c r="AE55" s="56" t="n">
        <v>0.999305555555556</v>
      </c>
      <c r="AF55" s="56" t="n">
        <v>0.999305555555556</v>
      </c>
      <c r="AG55" s="0"/>
      <c r="AH55" s="0"/>
      <c r="AI55" s="0"/>
      <c r="AJ55" s="0" t="s">
        <v>71</v>
      </c>
      <c r="AK55" s="0"/>
      <c r="AL55" s="0"/>
      <c r="AM55" s="0" t="s">
        <v>8127</v>
      </c>
      <c r="AN55" s="0" t="n">
        <v>95907</v>
      </c>
      <c r="AO55" s="0" t="s">
        <v>7897</v>
      </c>
      <c r="AP55" s="58" t="s">
        <v>8313</v>
      </c>
      <c r="AQ55" s="58" t="s">
        <v>8314</v>
      </c>
      <c r="AR55" s="58" t="s">
        <v>8315</v>
      </c>
      <c r="AS55" s="58" t="s">
        <v>8316</v>
      </c>
      <c r="AT55" s="0" t="s">
        <v>8317</v>
      </c>
    </row>
    <row r="56" customFormat="false" ht="15" hidden="false" customHeight="false" outlineLevel="0" collapsed="false">
      <c r="A56" s="0" t="s">
        <v>8318</v>
      </c>
      <c r="B56" s="0" t="n">
        <v>79104</v>
      </c>
      <c r="C56" s="55" t="n">
        <v>46210</v>
      </c>
      <c r="D56" s="0" t="s">
        <v>7891</v>
      </c>
      <c r="E56" s="0"/>
      <c r="F56" s="0" t="s">
        <v>8121</v>
      </c>
      <c r="G56" s="0" t="s">
        <v>8319</v>
      </c>
      <c r="H56" s="0" t="s">
        <v>8320</v>
      </c>
      <c r="I56" s="56" t="n">
        <v>0.575</v>
      </c>
      <c r="J56" s="56" t="n">
        <v>0.581944444444445</v>
      </c>
      <c r="K56" s="57" t="n">
        <v>46203.363275463</v>
      </c>
      <c r="L56" s="57" t="n">
        <v>46203.3654976852</v>
      </c>
      <c r="M56" s="0" t="s">
        <v>7891</v>
      </c>
      <c r="N56" s="56" t="n">
        <v>0.00694444444444444</v>
      </c>
      <c r="O56" s="56" t="n">
        <v>0.00221064814814815</v>
      </c>
      <c r="P56" s="56" t="n">
        <v>0.215972222222222</v>
      </c>
      <c r="Q56" s="56" t="n">
        <v>0</v>
      </c>
      <c r="R56" s="0" t="n">
        <v>-23.625631</v>
      </c>
      <c r="S56" s="0" t="n">
        <v>-46.609688</v>
      </c>
      <c r="T56" s="0" t="n">
        <v>-23.625603</v>
      </c>
      <c r="U56" s="0" t="n">
        <v>-46.609246</v>
      </c>
      <c r="V56" s="0" t="n">
        <v>1</v>
      </c>
      <c r="W56" s="0" t="n">
        <v>0</v>
      </c>
      <c r="X56" s="0" t="n">
        <v>0</v>
      </c>
      <c r="Y56" s="0" t="n">
        <v>0</v>
      </c>
      <c r="Z56" s="0" t="s">
        <v>7895</v>
      </c>
      <c r="AA56" s="0"/>
      <c r="AB56" s="0"/>
      <c r="AC56" s="56" t="n">
        <v>0.333333333333333</v>
      </c>
      <c r="AD56" s="56" t="n">
        <v>0.75</v>
      </c>
      <c r="AE56" s="56" t="n">
        <v>0.999305555555556</v>
      </c>
      <c r="AF56" s="56" t="n">
        <v>0.999305555555556</v>
      </c>
      <c r="AG56" s="0"/>
      <c r="AH56" s="0"/>
      <c r="AI56" s="0"/>
      <c r="AJ56" s="0" t="s">
        <v>71</v>
      </c>
      <c r="AK56" s="0"/>
      <c r="AL56" s="0"/>
      <c r="AM56" s="0" t="s">
        <v>8127</v>
      </c>
      <c r="AN56" s="0" t="n">
        <v>95907</v>
      </c>
      <c r="AO56" s="0" t="s">
        <v>7897</v>
      </c>
      <c r="AP56" s="58" t="s">
        <v>8321</v>
      </c>
      <c r="AQ56" s="0"/>
      <c r="AR56" s="58" t="s">
        <v>8322</v>
      </c>
      <c r="AS56" s="58" t="s">
        <v>8323</v>
      </c>
      <c r="AT56" s="0"/>
    </row>
    <row r="57" customFormat="false" ht="15" hidden="false" customHeight="false" outlineLevel="0" collapsed="false">
      <c r="A57" s="0" t="s">
        <v>8324</v>
      </c>
      <c r="B57" s="0" t="n">
        <v>79070</v>
      </c>
      <c r="C57" s="55" t="n">
        <v>46210</v>
      </c>
      <c r="D57" s="0" t="s">
        <v>7891</v>
      </c>
      <c r="E57" s="0"/>
      <c r="F57" s="0" t="s">
        <v>8121</v>
      </c>
      <c r="G57" s="0" t="s">
        <v>8325</v>
      </c>
      <c r="H57" s="0" t="s">
        <v>8326</v>
      </c>
      <c r="I57" s="56" t="n">
        <v>0.583333333333333</v>
      </c>
      <c r="J57" s="56" t="n">
        <v>0.590277777777778</v>
      </c>
      <c r="K57" s="57" t="n">
        <v>46203.3526273148</v>
      </c>
      <c r="L57" s="57" t="n">
        <v>46203.354525463</v>
      </c>
      <c r="M57" s="0" t="s">
        <v>7891</v>
      </c>
      <c r="N57" s="56" t="n">
        <v>0.00694444444444444</v>
      </c>
      <c r="O57" s="56" t="n">
        <v>0.00188657407407407</v>
      </c>
      <c r="P57" s="56" t="n">
        <v>0.235416666666667</v>
      </c>
      <c r="Q57" s="56" t="n">
        <v>0</v>
      </c>
      <c r="R57" s="0" t="n">
        <v>-23.623241</v>
      </c>
      <c r="S57" s="0" t="n">
        <v>-46.607504</v>
      </c>
      <c r="T57" s="0" t="n">
        <v>-23.622864</v>
      </c>
      <c r="U57" s="0" t="n">
        <v>-46.60673</v>
      </c>
      <c r="V57" s="0" t="n">
        <v>1</v>
      </c>
      <c r="W57" s="0" t="n">
        <v>0</v>
      </c>
      <c r="X57" s="0" t="n">
        <v>0</v>
      </c>
      <c r="Y57" s="0" t="n">
        <v>0</v>
      </c>
      <c r="Z57" s="0" t="s">
        <v>7895</v>
      </c>
      <c r="AA57" s="0"/>
      <c r="AB57" s="0"/>
      <c r="AC57" s="56" t="n">
        <v>0.333333333333333</v>
      </c>
      <c r="AD57" s="56" t="n">
        <v>0.75</v>
      </c>
      <c r="AE57" s="56" t="n">
        <v>0.999305555555556</v>
      </c>
      <c r="AF57" s="56" t="n">
        <v>0.999305555555556</v>
      </c>
      <c r="AG57" s="0"/>
      <c r="AH57" s="0"/>
      <c r="AI57" s="0"/>
      <c r="AJ57" s="0" t="s">
        <v>71</v>
      </c>
      <c r="AK57" s="0"/>
      <c r="AL57" s="0"/>
      <c r="AM57" s="0" t="s">
        <v>8127</v>
      </c>
      <c r="AN57" s="0" t="n">
        <v>95907</v>
      </c>
      <c r="AO57" s="0" t="s">
        <v>7897</v>
      </c>
      <c r="AP57" s="58" t="s">
        <v>8327</v>
      </c>
      <c r="AQ57" s="0"/>
      <c r="AR57" s="58" t="s">
        <v>8328</v>
      </c>
      <c r="AS57" s="58" t="s">
        <v>8329</v>
      </c>
      <c r="AT57" s="0"/>
    </row>
    <row r="58" customFormat="false" ht="15" hidden="false" customHeight="false" outlineLevel="0" collapsed="false">
      <c r="A58" s="0" t="s">
        <v>8330</v>
      </c>
      <c r="B58" s="0" t="n">
        <v>79140</v>
      </c>
      <c r="C58" s="55" t="n">
        <v>46210</v>
      </c>
      <c r="D58" s="0" t="s">
        <v>7891</v>
      </c>
      <c r="E58" s="0"/>
      <c r="F58" s="0" t="s">
        <v>8121</v>
      </c>
      <c r="G58" s="0" t="s">
        <v>8331</v>
      </c>
      <c r="H58" s="0" t="s">
        <v>8332</v>
      </c>
      <c r="I58" s="56" t="n">
        <v>0.601388888888889</v>
      </c>
      <c r="J58" s="56" t="n">
        <v>0.608333333333333</v>
      </c>
      <c r="K58" s="57" t="n">
        <v>46203.3399305556</v>
      </c>
      <c r="L58" s="57" t="n">
        <v>46203.3406134259</v>
      </c>
      <c r="M58" s="0" t="s">
        <v>7891</v>
      </c>
      <c r="N58" s="56" t="n">
        <v>0.00694444444444444</v>
      </c>
      <c r="O58" s="56" t="n">
        <v>0.000671296296296296</v>
      </c>
      <c r="P58" s="56" t="n">
        <v>0.267361111111111</v>
      </c>
      <c r="Q58" s="56" t="n">
        <v>0</v>
      </c>
      <c r="R58" s="0" t="n">
        <v>-23.63429</v>
      </c>
      <c r="S58" s="0" t="n">
        <v>-46.593639</v>
      </c>
      <c r="T58" s="0" t="n">
        <v>-23.634343</v>
      </c>
      <c r="U58" s="0" t="n">
        <v>-46.59383</v>
      </c>
      <c r="V58" s="0" t="n">
        <v>1</v>
      </c>
      <c r="W58" s="0" t="n">
        <v>0</v>
      </c>
      <c r="X58" s="0" t="n">
        <v>0</v>
      </c>
      <c r="Y58" s="0" t="n">
        <v>0</v>
      </c>
      <c r="Z58" s="0" t="s">
        <v>7895</v>
      </c>
      <c r="AA58" s="0"/>
      <c r="AB58" s="0"/>
      <c r="AC58" s="56" t="n">
        <v>0.333333333333333</v>
      </c>
      <c r="AD58" s="56" t="n">
        <v>0.75</v>
      </c>
      <c r="AE58" s="56" t="n">
        <v>0.999305555555556</v>
      </c>
      <c r="AF58" s="56" t="n">
        <v>0.999305555555556</v>
      </c>
      <c r="AG58" s="0"/>
      <c r="AH58" s="0"/>
      <c r="AI58" s="0" t="s">
        <v>8333</v>
      </c>
      <c r="AJ58" s="0" t="s">
        <v>71</v>
      </c>
      <c r="AK58" s="0"/>
      <c r="AL58" s="0"/>
      <c r="AM58" s="0" t="s">
        <v>8127</v>
      </c>
      <c r="AN58" s="0" t="n">
        <v>95907</v>
      </c>
      <c r="AO58" s="0" t="s">
        <v>7897</v>
      </c>
      <c r="AP58" s="58" t="s">
        <v>8334</v>
      </c>
      <c r="AQ58" s="0"/>
      <c r="AR58" s="58" t="s">
        <v>8335</v>
      </c>
      <c r="AS58" s="58" t="s">
        <v>8336</v>
      </c>
      <c r="AT58" s="0"/>
    </row>
    <row r="59" customFormat="false" ht="15" hidden="false" customHeight="false" outlineLevel="0" collapsed="false">
      <c r="A59" s="0" t="s">
        <v>8337</v>
      </c>
      <c r="B59" s="0" t="n">
        <v>79593</v>
      </c>
      <c r="C59" s="55" t="n">
        <v>46210</v>
      </c>
      <c r="D59" s="0" t="s">
        <v>7891</v>
      </c>
      <c r="E59" s="0"/>
      <c r="F59" s="0" t="s">
        <v>8338</v>
      </c>
      <c r="G59" s="0" t="s">
        <v>8339</v>
      </c>
      <c r="H59" s="0" t="s">
        <v>8340</v>
      </c>
      <c r="I59" s="56" t="n">
        <v>0.349305555555556</v>
      </c>
      <c r="J59" s="56" t="n">
        <v>0.35625</v>
      </c>
      <c r="K59" s="57" t="n">
        <v>46203.5493055556</v>
      </c>
      <c r="L59" s="57" t="n">
        <v>46204.3745601852</v>
      </c>
      <c r="M59" s="0" t="s">
        <v>7891</v>
      </c>
      <c r="N59" s="56" t="n">
        <v>0.00694444444444444</v>
      </c>
      <c r="O59" s="56" t="n">
        <v>0.82525462962963</v>
      </c>
      <c r="P59" s="56" t="n">
        <v>0.98125</v>
      </c>
      <c r="Q59" s="56" t="n">
        <v>0</v>
      </c>
      <c r="R59" s="0" t="n">
        <v>-23.629241</v>
      </c>
      <c r="S59" s="0" t="n">
        <v>-46.759084</v>
      </c>
      <c r="T59" s="0" t="n">
        <v>-23.629557</v>
      </c>
      <c r="U59" s="0" t="n">
        <v>-46.759059</v>
      </c>
      <c r="V59" s="0" t="n">
        <v>1</v>
      </c>
      <c r="W59" s="0" t="n">
        <v>0</v>
      </c>
      <c r="X59" s="0" t="n">
        <v>0</v>
      </c>
      <c r="Y59" s="0" t="n">
        <v>0</v>
      </c>
      <c r="Z59" s="0" t="s">
        <v>7895</v>
      </c>
      <c r="AA59" s="0"/>
      <c r="AB59" s="0"/>
      <c r="AC59" s="56" t="n">
        <v>0.333333333333333</v>
      </c>
      <c r="AD59" s="56" t="n">
        <v>0.75</v>
      </c>
      <c r="AE59" s="56" t="n">
        <v>0.999305555555556</v>
      </c>
      <c r="AF59" s="56" t="n">
        <v>0.999305555555556</v>
      </c>
      <c r="AG59" s="0"/>
      <c r="AH59" s="0"/>
      <c r="AI59" s="0" t="s">
        <v>8341</v>
      </c>
      <c r="AJ59" s="0" t="s">
        <v>8342</v>
      </c>
      <c r="AK59" s="0" t="s">
        <v>8343</v>
      </c>
      <c r="AL59" s="0"/>
      <c r="AM59" s="0" t="s">
        <v>8344</v>
      </c>
      <c r="AN59" s="0" t="n">
        <v>95907</v>
      </c>
      <c r="AO59" s="0" t="s">
        <v>7897</v>
      </c>
      <c r="AP59" s="58" t="s">
        <v>8345</v>
      </c>
      <c r="AQ59" s="0"/>
      <c r="AR59" s="58" t="s">
        <v>8346</v>
      </c>
      <c r="AS59" s="58" t="s">
        <v>8347</v>
      </c>
      <c r="AT59" s="0"/>
    </row>
    <row r="60" customFormat="false" ht="15" hidden="false" customHeight="false" outlineLevel="0" collapsed="false">
      <c r="A60" s="0" t="s">
        <v>8348</v>
      </c>
      <c r="B60" s="0" t="n">
        <v>79590</v>
      </c>
      <c r="C60" s="55" t="n">
        <v>46210</v>
      </c>
      <c r="D60" s="0" t="s">
        <v>7891</v>
      </c>
      <c r="E60" s="0"/>
      <c r="F60" s="0" t="s">
        <v>8338</v>
      </c>
      <c r="G60" s="0" t="s">
        <v>8349</v>
      </c>
      <c r="H60" s="0" t="s">
        <v>8350</v>
      </c>
      <c r="I60" s="56" t="n">
        <v>0.363888888888889</v>
      </c>
      <c r="J60" s="56" t="n">
        <v>0.370833333333333</v>
      </c>
      <c r="K60" s="57" t="n">
        <v>46204.3905787037</v>
      </c>
      <c r="L60" s="57" t="n">
        <v>46204.3964583333</v>
      </c>
      <c r="M60" s="0" t="s">
        <v>7891</v>
      </c>
      <c r="N60" s="56" t="n">
        <v>0.00694444444444444</v>
      </c>
      <c r="O60" s="56" t="n">
        <v>0.00587962962962963</v>
      </c>
      <c r="P60" s="56" t="n">
        <v>0.974305555555556</v>
      </c>
      <c r="Q60" s="56" t="n">
        <v>0</v>
      </c>
      <c r="R60" s="0" t="n">
        <v>-23.638417</v>
      </c>
      <c r="S60" s="0" t="n">
        <v>-46.746653</v>
      </c>
      <c r="T60" s="0" t="n">
        <v>-23.636399</v>
      </c>
      <c r="U60" s="0" t="n">
        <v>-46.746862</v>
      </c>
      <c r="V60" s="0" t="n">
        <v>1</v>
      </c>
      <c r="W60" s="0" t="n">
        <v>0</v>
      </c>
      <c r="X60" s="0" t="n">
        <v>0</v>
      </c>
      <c r="Y60" s="0" t="n">
        <v>0</v>
      </c>
      <c r="Z60" s="0" t="s">
        <v>7895</v>
      </c>
      <c r="AA60" s="0"/>
      <c r="AB60" s="0"/>
      <c r="AC60" s="56" t="n">
        <v>0.333333333333333</v>
      </c>
      <c r="AD60" s="56" t="n">
        <v>0.75</v>
      </c>
      <c r="AE60" s="56" t="n">
        <v>0.999305555555556</v>
      </c>
      <c r="AF60" s="56" t="n">
        <v>0.999305555555556</v>
      </c>
      <c r="AG60" s="0"/>
      <c r="AH60" s="0"/>
      <c r="AI60" s="0" t="s">
        <v>8351</v>
      </c>
      <c r="AJ60" s="0" t="s">
        <v>8342</v>
      </c>
      <c r="AK60" s="0" t="s">
        <v>8352</v>
      </c>
      <c r="AL60" s="0"/>
      <c r="AM60" s="0" t="s">
        <v>8344</v>
      </c>
      <c r="AN60" s="0" t="n">
        <v>95907</v>
      </c>
      <c r="AO60" s="0" t="s">
        <v>7897</v>
      </c>
      <c r="AP60" s="58" t="s">
        <v>8353</v>
      </c>
      <c r="AQ60" s="0"/>
      <c r="AR60" s="58" t="s">
        <v>8354</v>
      </c>
      <c r="AS60" s="58" t="s">
        <v>8355</v>
      </c>
      <c r="AT60" s="0"/>
    </row>
    <row r="61" customFormat="false" ht="15" hidden="false" customHeight="false" outlineLevel="0" collapsed="false">
      <c r="A61" s="0" t="s">
        <v>8356</v>
      </c>
      <c r="B61" s="0" t="n">
        <v>79595</v>
      </c>
      <c r="C61" s="55" t="n">
        <v>46210</v>
      </c>
      <c r="D61" s="0" t="s">
        <v>7891</v>
      </c>
      <c r="E61" s="0"/>
      <c r="F61" s="0" t="s">
        <v>8338</v>
      </c>
      <c r="G61" s="0" t="s">
        <v>8357</v>
      </c>
      <c r="H61" s="0" t="s">
        <v>8358</v>
      </c>
      <c r="I61" s="56" t="n">
        <v>0.370833333333333</v>
      </c>
      <c r="J61" s="56" t="n">
        <v>0.377777777777778</v>
      </c>
      <c r="K61" s="57" t="n">
        <v>46204.3825925926</v>
      </c>
      <c r="L61" s="57" t="n">
        <v>46204.3841666667</v>
      </c>
      <c r="M61" s="0" t="s">
        <v>7891</v>
      </c>
      <c r="N61" s="56" t="n">
        <v>0.00694444444444444</v>
      </c>
      <c r="O61" s="56" t="n">
        <v>0.0015625</v>
      </c>
      <c r="P61" s="56" t="n">
        <v>0.993055555555556</v>
      </c>
      <c r="Q61" s="56" t="n">
        <v>0</v>
      </c>
      <c r="R61" s="0" t="n">
        <v>-23.638412</v>
      </c>
      <c r="S61" s="0" t="n">
        <v>-46.74724</v>
      </c>
      <c r="T61" s="0" t="n">
        <v>-23.637072</v>
      </c>
      <c r="U61" s="0" t="n">
        <v>-46.747566</v>
      </c>
      <c r="V61" s="0" t="n">
        <v>1</v>
      </c>
      <c r="W61" s="0" t="n">
        <v>0</v>
      </c>
      <c r="X61" s="0" t="n">
        <v>0</v>
      </c>
      <c r="Y61" s="0" t="n">
        <v>0</v>
      </c>
      <c r="Z61" s="0" t="s">
        <v>7895</v>
      </c>
      <c r="AA61" s="0"/>
      <c r="AB61" s="0"/>
      <c r="AC61" s="56" t="n">
        <v>0.333333333333333</v>
      </c>
      <c r="AD61" s="56" t="n">
        <v>0.75</v>
      </c>
      <c r="AE61" s="56" t="n">
        <v>0.999305555555556</v>
      </c>
      <c r="AF61" s="56" t="n">
        <v>0.999305555555556</v>
      </c>
      <c r="AG61" s="0"/>
      <c r="AH61" s="0"/>
      <c r="AI61" s="0" t="s">
        <v>8359</v>
      </c>
      <c r="AJ61" s="0" t="s">
        <v>8342</v>
      </c>
      <c r="AK61" s="0" t="s">
        <v>8360</v>
      </c>
      <c r="AL61" s="0"/>
      <c r="AM61" s="0" t="s">
        <v>8344</v>
      </c>
      <c r="AN61" s="0" t="n">
        <v>95907</v>
      </c>
      <c r="AO61" s="0" t="s">
        <v>7897</v>
      </c>
      <c r="AP61" s="58" t="s">
        <v>8361</v>
      </c>
      <c r="AQ61" s="0"/>
      <c r="AR61" s="58" t="s">
        <v>8362</v>
      </c>
      <c r="AS61" s="58" t="s">
        <v>8363</v>
      </c>
      <c r="AT61" s="0"/>
    </row>
    <row r="62" customFormat="false" ht="15" hidden="false" customHeight="false" outlineLevel="0" collapsed="false">
      <c r="A62" s="0" t="s">
        <v>8364</v>
      </c>
      <c r="B62" s="0" t="n">
        <v>79547</v>
      </c>
      <c r="C62" s="55" t="n">
        <v>46210</v>
      </c>
      <c r="D62" s="0" t="s">
        <v>7891</v>
      </c>
      <c r="E62" s="0"/>
      <c r="F62" s="0" t="s">
        <v>8338</v>
      </c>
      <c r="G62" s="0" t="s">
        <v>8365</v>
      </c>
      <c r="H62" s="0" t="s">
        <v>8366</v>
      </c>
      <c r="I62" s="56" t="n">
        <v>0.379861111111111</v>
      </c>
      <c r="J62" s="56" t="n">
        <v>0.386805555555556</v>
      </c>
      <c r="K62" s="57" t="n">
        <v>46204.3773611111</v>
      </c>
      <c r="L62" s="57" t="n">
        <v>46204.3799305556</v>
      </c>
      <c r="M62" s="0" t="s">
        <v>7891</v>
      </c>
      <c r="N62" s="56" t="n">
        <v>0.00694444444444444</v>
      </c>
      <c r="O62" s="56" t="n">
        <v>0.00255787037037037</v>
      </c>
      <c r="P62" s="56" t="n">
        <v>0.00625</v>
      </c>
      <c r="Q62" s="56" t="n">
        <v>0</v>
      </c>
      <c r="R62" s="0" t="n">
        <v>-23.640709</v>
      </c>
      <c r="S62" s="0" t="n">
        <v>-46.749639</v>
      </c>
      <c r="T62" s="0" t="n">
        <v>-23.634254</v>
      </c>
      <c r="U62" s="0" t="n">
        <v>-46.755716</v>
      </c>
      <c r="V62" s="0" t="n">
        <v>1</v>
      </c>
      <c r="W62" s="0" t="n">
        <v>0</v>
      </c>
      <c r="X62" s="0" t="n">
        <v>0</v>
      </c>
      <c r="Y62" s="0" t="n">
        <v>0</v>
      </c>
      <c r="Z62" s="0" t="s">
        <v>7895</v>
      </c>
      <c r="AA62" s="0"/>
      <c r="AB62" s="0"/>
      <c r="AC62" s="56" t="n">
        <v>0.333333333333333</v>
      </c>
      <c r="AD62" s="56" t="n">
        <v>0.75</v>
      </c>
      <c r="AE62" s="56" t="n">
        <v>0.999305555555556</v>
      </c>
      <c r="AF62" s="56" t="n">
        <v>0.999305555555556</v>
      </c>
      <c r="AG62" s="0"/>
      <c r="AH62" s="0"/>
      <c r="AI62" s="0" t="s">
        <v>8367</v>
      </c>
      <c r="AJ62" s="0" t="s">
        <v>8342</v>
      </c>
      <c r="AK62" s="0" t="s">
        <v>8368</v>
      </c>
      <c r="AL62" s="0"/>
      <c r="AM62" s="0" t="s">
        <v>8344</v>
      </c>
      <c r="AN62" s="0" t="n">
        <v>95907</v>
      </c>
      <c r="AO62" s="0" t="s">
        <v>7897</v>
      </c>
      <c r="AP62" s="58" t="s">
        <v>8369</v>
      </c>
      <c r="AQ62" s="0"/>
      <c r="AR62" s="58" t="s">
        <v>8370</v>
      </c>
      <c r="AS62" s="58" t="s">
        <v>8371</v>
      </c>
      <c r="AT62" s="0"/>
    </row>
    <row r="63" customFormat="false" ht="15" hidden="false" customHeight="false" outlineLevel="0" collapsed="false">
      <c r="A63" s="0" t="s">
        <v>8372</v>
      </c>
      <c r="B63" s="0" t="n">
        <v>79578</v>
      </c>
      <c r="C63" s="55" t="n">
        <v>46210</v>
      </c>
      <c r="D63" s="0" t="s">
        <v>7891</v>
      </c>
      <c r="E63" s="0"/>
      <c r="F63" s="0" t="s">
        <v>8338</v>
      </c>
      <c r="G63" s="0" t="s">
        <v>8373</v>
      </c>
      <c r="H63" s="0" t="s">
        <v>8374</v>
      </c>
      <c r="I63" s="56" t="n">
        <v>0.388888888888889</v>
      </c>
      <c r="J63" s="56" t="n">
        <v>0.395833333333333</v>
      </c>
      <c r="K63" s="57" t="n">
        <v>46204.4050694444</v>
      </c>
      <c r="L63" s="57" t="n">
        <v>46204.406724537</v>
      </c>
      <c r="M63" s="0" t="s">
        <v>7891</v>
      </c>
      <c r="N63" s="56" t="n">
        <v>0.00694444444444444</v>
      </c>
      <c r="O63" s="56" t="n">
        <v>0.00164351851851852</v>
      </c>
      <c r="P63" s="56" t="n">
        <v>0.988888888888889</v>
      </c>
      <c r="Q63" s="56" t="n">
        <v>0</v>
      </c>
      <c r="R63" s="0" t="n">
        <v>-23.643589</v>
      </c>
      <c r="S63" s="0" t="n">
        <v>-46.748433</v>
      </c>
      <c r="T63" s="0" t="n">
        <v>-23.645733</v>
      </c>
      <c r="U63" s="0" t="n">
        <v>-46.754197</v>
      </c>
      <c r="V63" s="0" t="n">
        <v>1</v>
      </c>
      <c r="W63" s="0" t="n">
        <v>0</v>
      </c>
      <c r="X63" s="0" t="n">
        <v>0</v>
      </c>
      <c r="Y63" s="0" t="n">
        <v>0</v>
      </c>
      <c r="Z63" s="0" t="s">
        <v>7895</v>
      </c>
      <c r="AA63" s="0"/>
      <c r="AB63" s="0"/>
      <c r="AC63" s="56" t="n">
        <v>0.333333333333333</v>
      </c>
      <c r="AD63" s="56" t="n">
        <v>0.75</v>
      </c>
      <c r="AE63" s="56" t="n">
        <v>0.999305555555556</v>
      </c>
      <c r="AF63" s="56" t="n">
        <v>0.999305555555556</v>
      </c>
      <c r="AG63" s="0"/>
      <c r="AH63" s="0"/>
      <c r="AI63" s="0" t="s">
        <v>8375</v>
      </c>
      <c r="AJ63" s="0" t="s">
        <v>8342</v>
      </c>
      <c r="AK63" s="0" t="s">
        <v>8376</v>
      </c>
      <c r="AL63" s="0"/>
      <c r="AM63" s="0" t="s">
        <v>8344</v>
      </c>
      <c r="AN63" s="0" t="n">
        <v>95907</v>
      </c>
      <c r="AO63" s="0" t="s">
        <v>7897</v>
      </c>
      <c r="AP63" s="58" t="s">
        <v>8377</v>
      </c>
      <c r="AQ63" s="0"/>
      <c r="AR63" s="58" t="s">
        <v>8378</v>
      </c>
      <c r="AS63" s="58" t="s">
        <v>8379</v>
      </c>
      <c r="AT63" s="0"/>
    </row>
    <row r="64" customFormat="false" ht="15" hidden="false" customHeight="false" outlineLevel="0" collapsed="false">
      <c r="A64" s="0" t="s">
        <v>8380</v>
      </c>
      <c r="B64" s="0" t="n">
        <v>79548</v>
      </c>
      <c r="C64" s="55" t="n">
        <v>46210</v>
      </c>
      <c r="D64" s="0" t="s">
        <v>7891</v>
      </c>
      <c r="E64" s="0"/>
      <c r="F64" s="0" t="s">
        <v>8338</v>
      </c>
      <c r="G64" s="0" t="s">
        <v>8381</v>
      </c>
      <c r="H64" s="0" t="s">
        <v>8382</v>
      </c>
      <c r="I64" s="56" t="n">
        <v>0.402777777777778</v>
      </c>
      <c r="J64" s="56" t="n">
        <v>0.409722222222222</v>
      </c>
      <c r="K64" s="57" t="n">
        <v>46204.4126388889</v>
      </c>
      <c r="L64" s="57" t="n">
        <v>46204.413900463</v>
      </c>
      <c r="M64" s="0" t="s">
        <v>7891</v>
      </c>
      <c r="N64" s="56" t="n">
        <v>0.00694444444444444</v>
      </c>
      <c r="O64" s="56" t="n">
        <v>0.00126157407407407</v>
      </c>
      <c r="P64" s="56" t="n">
        <v>0.995138888888889</v>
      </c>
      <c r="Q64" s="56" t="n">
        <v>0</v>
      </c>
      <c r="R64" s="0" t="n">
        <v>-23.648558</v>
      </c>
      <c r="S64" s="0" t="n">
        <v>-46.756462</v>
      </c>
      <c r="T64" s="0" t="n">
        <v>-23.642221</v>
      </c>
      <c r="U64" s="0" t="n">
        <v>-46.758797</v>
      </c>
      <c r="V64" s="0" t="n">
        <v>1</v>
      </c>
      <c r="W64" s="0" t="n">
        <v>0</v>
      </c>
      <c r="X64" s="0" t="n">
        <v>0</v>
      </c>
      <c r="Y64" s="0" t="n">
        <v>0</v>
      </c>
      <c r="Z64" s="0" t="s">
        <v>7895</v>
      </c>
      <c r="AA64" s="0"/>
      <c r="AB64" s="0"/>
      <c r="AC64" s="56" t="n">
        <v>0.333333333333333</v>
      </c>
      <c r="AD64" s="56" t="n">
        <v>0.75</v>
      </c>
      <c r="AE64" s="56" t="n">
        <v>0.999305555555556</v>
      </c>
      <c r="AF64" s="56" t="n">
        <v>0.999305555555556</v>
      </c>
      <c r="AG64" s="0"/>
      <c r="AH64" s="0"/>
      <c r="AI64" s="0" t="s">
        <v>8383</v>
      </c>
      <c r="AJ64" s="0" t="s">
        <v>8342</v>
      </c>
      <c r="AK64" s="0" t="s">
        <v>8384</v>
      </c>
      <c r="AL64" s="0"/>
      <c r="AM64" s="0" t="s">
        <v>8344</v>
      </c>
      <c r="AN64" s="0" t="n">
        <v>95907</v>
      </c>
      <c r="AO64" s="0" t="s">
        <v>7897</v>
      </c>
      <c r="AP64" s="58" t="s">
        <v>8385</v>
      </c>
      <c r="AQ64" s="58" t="s">
        <v>8386</v>
      </c>
      <c r="AR64" s="58" t="s">
        <v>8387</v>
      </c>
      <c r="AS64" s="58" t="s">
        <v>8388</v>
      </c>
      <c r="AT64" s="0" t="s">
        <v>8389</v>
      </c>
    </row>
    <row r="65" customFormat="false" ht="15" hidden="false" customHeight="false" outlineLevel="0" collapsed="false">
      <c r="A65" s="0" t="s">
        <v>8390</v>
      </c>
      <c r="B65" s="0" t="n">
        <v>79636</v>
      </c>
      <c r="C65" s="55" t="n">
        <v>46210</v>
      </c>
      <c r="D65" s="0" t="s">
        <v>7891</v>
      </c>
      <c r="E65" s="0"/>
      <c r="F65" s="0" t="s">
        <v>8338</v>
      </c>
      <c r="G65" s="0" t="s">
        <v>8391</v>
      </c>
      <c r="H65" s="0" t="s">
        <v>8392</v>
      </c>
      <c r="I65" s="56" t="n">
        <v>0.413888888888889</v>
      </c>
      <c r="J65" s="56" t="n">
        <v>0.420833333333333</v>
      </c>
      <c r="K65" s="57" t="n">
        <v>46204.4532291667</v>
      </c>
      <c r="L65" s="57" t="n">
        <v>46204.4548032407</v>
      </c>
      <c r="M65" s="0" t="s">
        <v>7891</v>
      </c>
      <c r="N65" s="56" t="n">
        <v>0.00694444444444444</v>
      </c>
      <c r="O65" s="56" t="n">
        <v>0.0015625</v>
      </c>
      <c r="P65" s="56" t="n">
        <v>0.965972222222222</v>
      </c>
      <c r="Q65" s="56" t="n">
        <v>0</v>
      </c>
      <c r="R65" s="0" t="n">
        <v>-23.653837</v>
      </c>
      <c r="S65" s="0" t="n">
        <v>-46.756039</v>
      </c>
      <c r="T65" s="0" t="n">
        <v>-23.653243</v>
      </c>
      <c r="U65" s="0" t="n">
        <v>-46.757597</v>
      </c>
      <c r="V65" s="0" t="n">
        <v>1</v>
      </c>
      <c r="W65" s="0" t="n">
        <v>0</v>
      </c>
      <c r="X65" s="0" t="n">
        <v>0</v>
      </c>
      <c r="Y65" s="0" t="n">
        <v>0</v>
      </c>
      <c r="Z65" s="0" t="s">
        <v>7895</v>
      </c>
      <c r="AA65" s="0"/>
      <c r="AB65" s="0"/>
      <c r="AC65" s="56" t="n">
        <v>0.333333333333333</v>
      </c>
      <c r="AD65" s="56" t="n">
        <v>0.75</v>
      </c>
      <c r="AE65" s="56" t="n">
        <v>0.999305555555556</v>
      </c>
      <c r="AF65" s="56" t="n">
        <v>0.999305555555556</v>
      </c>
      <c r="AG65" s="0"/>
      <c r="AH65" s="0"/>
      <c r="AI65" s="0" t="s">
        <v>8393</v>
      </c>
      <c r="AJ65" s="0" t="s">
        <v>8342</v>
      </c>
      <c r="AK65" s="0" t="s">
        <v>8394</v>
      </c>
      <c r="AL65" s="0"/>
      <c r="AM65" s="0" t="s">
        <v>8344</v>
      </c>
      <c r="AN65" s="0" t="n">
        <v>95907</v>
      </c>
      <c r="AO65" s="0" t="s">
        <v>7897</v>
      </c>
      <c r="AP65" s="58" t="s">
        <v>8395</v>
      </c>
      <c r="AQ65" s="0"/>
      <c r="AR65" s="58" t="s">
        <v>8396</v>
      </c>
      <c r="AS65" s="58" t="s">
        <v>8397</v>
      </c>
      <c r="AT65" s="0"/>
    </row>
    <row r="66" customFormat="false" ht="15" hidden="false" customHeight="false" outlineLevel="0" collapsed="false">
      <c r="A66" s="0" t="s">
        <v>8398</v>
      </c>
      <c r="B66" s="0" t="n">
        <v>79651</v>
      </c>
      <c r="C66" s="55" t="n">
        <v>46210</v>
      </c>
      <c r="D66" s="0" t="s">
        <v>7891</v>
      </c>
      <c r="E66" s="0"/>
      <c r="F66" s="0" t="s">
        <v>8338</v>
      </c>
      <c r="G66" s="0" t="s">
        <v>8399</v>
      </c>
      <c r="H66" s="0" t="s">
        <v>8400</v>
      </c>
      <c r="I66" s="56" t="n">
        <v>0.422916666666667</v>
      </c>
      <c r="J66" s="56" t="n">
        <v>0.429861111111111</v>
      </c>
      <c r="K66" s="57" t="n">
        <v>46204.4470486111</v>
      </c>
      <c r="L66" s="57" t="n">
        <v>46204.4497800926</v>
      </c>
      <c r="M66" s="0" t="s">
        <v>7891</v>
      </c>
      <c r="N66" s="56" t="n">
        <v>0.00694444444444444</v>
      </c>
      <c r="O66" s="56" t="n">
        <v>0.00273148148148148</v>
      </c>
      <c r="P66" s="56" t="n">
        <v>0.979861111111111</v>
      </c>
      <c r="Q66" s="56" t="n">
        <v>0</v>
      </c>
      <c r="R66" s="0" t="n">
        <v>-23.651805</v>
      </c>
      <c r="S66" s="0" t="n">
        <v>-46.754811</v>
      </c>
      <c r="T66" s="0" t="n">
        <v>-23.654334</v>
      </c>
      <c r="U66" s="0" t="n">
        <v>-46.760026</v>
      </c>
      <c r="V66" s="0" t="n">
        <v>1</v>
      </c>
      <c r="W66" s="0" t="n">
        <v>0</v>
      </c>
      <c r="X66" s="0" t="n">
        <v>0</v>
      </c>
      <c r="Y66" s="0" t="n">
        <v>0</v>
      </c>
      <c r="Z66" s="0" t="s">
        <v>7895</v>
      </c>
      <c r="AA66" s="0"/>
      <c r="AB66" s="0"/>
      <c r="AC66" s="56" t="n">
        <v>0.333333333333333</v>
      </c>
      <c r="AD66" s="56" t="n">
        <v>0.75</v>
      </c>
      <c r="AE66" s="56" t="n">
        <v>0.999305555555556</v>
      </c>
      <c r="AF66" s="56" t="n">
        <v>0.999305555555556</v>
      </c>
      <c r="AG66" s="0"/>
      <c r="AH66" s="0"/>
      <c r="AI66" s="0" t="s">
        <v>8401</v>
      </c>
      <c r="AJ66" s="0" t="s">
        <v>8342</v>
      </c>
      <c r="AK66" s="0" t="s">
        <v>8402</v>
      </c>
      <c r="AL66" s="0"/>
      <c r="AM66" s="0" t="s">
        <v>8344</v>
      </c>
      <c r="AN66" s="0" t="n">
        <v>95907</v>
      </c>
      <c r="AO66" s="0" t="s">
        <v>7897</v>
      </c>
      <c r="AP66" s="58" t="s">
        <v>8403</v>
      </c>
      <c r="AQ66" s="0"/>
      <c r="AR66" s="58" t="s">
        <v>8404</v>
      </c>
      <c r="AS66" s="58" t="s">
        <v>8405</v>
      </c>
      <c r="AT66" s="0"/>
    </row>
    <row r="67" customFormat="false" ht="15" hidden="false" customHeight="false" outlineLevel="0" collapsed="false">
      <c r="A67" s="0" t="s">
        <v>8406</v>
      </c>
      <c r="B67" s="0" t="n">
        <v>79940</v>
      </c>
      <c r="C67" s="55" t="n">
        <v>46210</v>
      </c>
      <c r="D67" s="0" t="s">
        <v>7891</v>
      </c>
      <c r="E67" s="0"/>
      <c r="F67" s="0" t="s">
        <v>8338</v>
      </c>
      <c r="G67" s="0" t="s">
        <v>8407</v>
      </c>
      <c r="H67" s="0" t="s">
        <v>8408</v>
      </c>
      <c r="I67" s="56" t="n">
        <v>0.43125</v>
      </c>
      <c r="J67" s="56" t="n">
        <v>0.438194444444444</v>
      </c>
      <c r="K67" s="57" t="n">
        <v>46204.4581828704</v>
      </c>
      <c r="L67" s="57" t="n">
        <v>46204.4619444445</v>
      </c>
      <c r="M67" s="0" t="s">
        <v>7891</v>
      </c>
      <c r="N67" s="56" t="n">
        <v>0.00694444444444444</v>
      </c>
      <c r="O67" s="56" t="n">
        <v>0.00376157407407407</v>
      </c>
      <c r="P67" s="56" t="n">
        <v>0.975694444444444</v>
      </c>
      <c r="Q67" s="56" t="n">
        <v>0</v>
      </c>
      <c r="R67" s="0" t="n">
        <v>-23.654439</v>
      </c>
      <c r="S67" s="0" t="n">
        <v>-46.754584</v>
      </c>
      <c r="T67" s="0" t="n">
        <v>-23.655894</v>
      </c>
      <c r="U67" s="0" t="n">
        <v>-46.754553</v>
      </c>
      <c r="V67" s="0" t="n">
        <v>1</v>
      </c>
      <c r="W67" s="0" t="n">
        <v>0</v>
      </c>
      <c r="X67" s="0" t="n">
        <v>0</v>
      </c>
      <c r="Y67" s="0" t="n">
        <v>0</v>
      </c>
      <c r="Z67" s="0" t="s">
        <v>7895</v>
      </c>
      <c r="AA67" s="0"/>
      <c r="AB67" s="0"/>
      <c r="AC67" s="56" t="n">
        <v>0.333333333333333</v>
      </c>
      <c r="AD67" s="56" t="n">
        <v>0.75</v>
      </c>
      <c r="AE67" s="56" t="n">
        <v>0.999305555555556</v>
      </c>
      <c r="AF67" s="56" t="n">
        <v>0.999305555555556</v>
      </c>
      <c r="AG67" s="0"/>
      <c r="AH67" s="0"/>
      <c r="AI67" s="0" t="s">
        <v>8409</v>
      </c>
      <c r="AJ67" s="0" t="s">
        <v>8410</v>
      </c>
      <c r="AK67" s="0" t="s">
        <v>8411</v>
      </c>
      <c r="AL67" s="0"/>
      <c r="AM67" s="0" t="s">
        <v>8344</v>
      </c>
      <c r="AN67" s="0" t="n">
        <v>95907</v>
      </c>
      <c r="AO67" s="0" t="s">
        <v>7897</v>
      </c>
      <c r="AP67" s="58" t="s">
        <v>8412</v>
      </c>
      <c r="AQ67" s="58" t="s">
        <v>8413</v>
      </c>
      <c r="AR67" s="58" t="s">
        <v>8414</v>
      </c>
      <c r="AS67" s="58" t="s">
        <v>8415</v>
      </c>
      <c r="AT67" s="0" t="s">
        <v>8416</v>
      </c>
    </row>
    <row r="68" customFormat="false" ht="15" hidden="false" customHeight="false" outlineLevel="0" collapsed="false">
      <c r="A68" s="0" t="s">
        <v>8417</v>
      </c>
      <c r="B68" s="0" t="n">
        <v>79944</v>
      </c>
      <c r="C68" s="55" t="n">
        <v>46210</v>
      </c>
      <c r="D68" s="0" t="s">
        <v>7891</v>
      </c>
      <c r="E68" s="0"/>
      <c r="F68" s="0" t="s">
        <v>8338</v>
      </c>
      <c r="G68" s="0" t="s">
        <v>8418</v>
      </c>
      <c r="H68" s="0" t="s">
        <v>8419</v>
      </c>
      <c r="I68" s="56" t="n">
        <v>0.443055555555556</v>
      </c>
      <c r="J68" s="56" t="n">
        <v>0.45</v>
      </c>
      <c r="K68" s="57" t="n">
        <v>46204.4706597222</v>
      </c>
      <c r="L68" s="57" t="n">
        <v>46204.4719791667</v>
      </c>
      <c r="M68" s="0" t="s">
        <v>7891</v>
      </c>
      <c r="N68" s="56" t="n">
        <v>0.00694444444444444</v>
      </c>
      <c r="O68" s="56" t="n">
        <v>0.00131944444444444</v>
      </c>
      <c r="P68" s="56" t="n">
        <v>0.977777777777778</v>
      </c>
      <c r="Q68" s="56" t="n">
        <v>0</v>
      </c>
      <c r="R68" s="0" t="n">
        <v>-23.661009</v>
      </c>
      <c r="S68" s="0" t="n">
        <v>-46.751646</v>
      </c>
      <c r="T68" s="0" t="n">
        <v>-23.660753</v>
      </c>
      <c r="U68" s="0" t="n">
        <v>-46.751273</v>
      </c>
      <c r="V68" s="0" t="n">
        <v>1</v>
      </c>
      <c r="W68" s="0" t="n">
        <v>0</v>
      </c>
      <c r="X68" s="0" t="n">
        <v>0</v>
      </c>
      <c r="Y68" s="0" t="n">
        <v>0</v>
      </c>
      <c r="Z68" s="0" t="s">
        <v>7895</v>
      </c>
      <c r="AA68" s="0"/>
      <c r="AB68" s="0"/>
      <c r="AC68" s="56" t="n">
        <v>0.333333333333333</v>
      </c>
      <c r="AD68" s="56" t="n">
        <v>0.75</v>
      </c>
      <c r="AE68" s="56" t="n">
        <v>0.999305555555556</v>
      </c>
      <c r="AF68" s="56" t="n">
        <v>0.999305555555556</v>
      </c>
      <c r="AG68" s="0"/>
      <c r="AH68" s="0"/>
      <c r="AI68" s="0" t="s">
        <v>8420</v>
      </c>
      <c r="AJ68" s="0" t="s">
        <v>8410</v>
      </c>
      <c r="AK68" s="0" t="s">
        <v>8421</v>
      </c>
      <c r="AL68" s="0"/>
      <c r="AM68" s="0" t="s">
        <v>8344</v>
      </c>
      <c r="AN68" s="0" t="n">
        <v>95907</v>
      </c>
      <c r="AO68" s="0" t="s">
        <v>7897</v>
      </c>
      <c r="AP68" s="58" t="s">
        <v>8422</v>
      </c>
      <c r="AQ68" s="0"/>
      <c r="AR68" s="58" t="s">
        <v>8423</v>
      </c>
      <c r="AS68" s="58" t="s">
        <v>8424</v>
      </c>
      <c r="AT68" s="0"/>
    </row>
    <row r="69" customFormat="false" ht="15" hidden="false" customHeight="false" outlineLevel="0" collapsed="false">
      <c r="A69" s="0" t="s">
        <v>8425</v>
      </c>
      <c r="B69" s="0" t="n">
        <v>79948</v>
      </c>
      <c r="C69" s="55" t="n">
        <v>46210</v>
      </c>
      <c r="D69" s="0" t="s">
        <v>7891</v>
      </c>
      <c r="E69" s="0"/>
      <c r="F69" s="0" t="s">
        <v>8338</v>
      </c>
      <c r="G69" s="0" t="s">
        <v>8426</v>
      </c>
      <c r="H69" s="0" t="s">
        <v>8427</v>
      </c>
      <c r="I69" s="56" t="n">
        <v>0.453472222222222</v>
      </c>
      <c r="J69" s="56" t="n">
        <v>0.460416666666667</v>
      </c>
      <c r="K69" s="57" t="n">
        <v>46204.5257291667</v>
      </c>
      <c r="L69" s="57" t="n">
        <v>46204.526087963</v>
      </c>
      <c r="M69" s="0" t="s">
        <v>7891</v>
      </c>
      <c r="N69" s="56" t="n">
        <v>0.00694444444444444</v>
      </c>
      <c r="O69" s="56" t="n">
        <v>0.000358796296296296</v>
      </c>
      <c r="P69" s="56" t="n">
        <v>0.934027777777778</v>
      </c>
      <c r="Q69" s="56" t="n">
        <v>0</v>
      </c>
      <c r="R69" s="0" t="n">
        <v>-23.657238</v>
      </c>
      <c r="S69" s="0" t="n">
        <v>-46.745497</v>
      </c>
      <c r="T69" s="0" t="n">
        <v>-23.657271</v>
      </c>
      <c r="U69" s="0" t="n">
        <v>-46.745386</v>
      </c>
      <c r="V69" s="0" t="n">
        <v>1</v>
      </c>
      <c r="W69" s="0" t="n">
        <v>0</v>
      </c>
      <c r="X69" s="0" t="n">
        <v>0</v>
      </c>
      <c r="Y69" s="0" t="n">
        <v>0</v>
      </c>
      <c r="Z69" s="0" t="s">
        <v>7895</v>
      </c>
      <c r="AA69" s="0"/>
      <c r="AB69" s="0"/>
      <c r="AC69" s="56" t="n">
        <v>0.333333333333333</v>
      </c>
      <c r="AD69" s="56" t="n">
        <v>0.75</v>
      </c>
      <c r="AE69" s="56" t="n">
        <v>0.999305555555556</v>
      </c>
      <c r="AF69" s="56" t="n">
        <v>0.999305555555556</v>
      </c>
      <c r="AG69" s="0"/>
      <c r="AH69" s="0"/>
      <c r="AI69" s="0" t="s">
        <v>8428</v>
      </c>
      <c r="AJ69" s="0" t="s">
        <v>8410</v>
      </c>
      <c r="AK69" s="0" t="s">
        <v>8429</v>
      </c>
      <c r="AL69" s="0"/>
      <c r="AM69" s="0" t="s">
        <v>8344</v>
      </c>
      <c r="AN69" s="0" t="n">
        <v>95907</v>
      </c>
      <c r="AO69" s="0" t="s">
        <v>7897</v>
      </c>
      <c r="AP69" s="58" t="s">
        <v>8430</v>
      </c>
      <c r="AQ69" s="0"/>
      <c r="AR69" s="58" t="s">
        <v>8431</v>
      </c>
      <c r="AS69" s="58" t="s">
        <v>8432</v>
      </c>
      <c r="AT69" s="0"/>
    </row>
    <row r="70" customFormat="false" ht="15" hidden="false" customHeight="false" outlineLevel="0" collapsed="false">
      <c r="A70" s="0" t="s">
        <v>8433</v>
      </c>
      <c r="B70" s="0" t="n">
        <v>79952</v>
      </c>
      <c r="C70" s="55" t="n">
        <v>46210</v>
      </c>
      <c r="D70" s="0" t="s">
        <v>7891</v>
      </c>
      <c r="E70" s="0"/>
      <c r="F70" s="0" t="s">
        <v>8338</v>
      </c>
      <c r="G70" s="0" t="s">
        <v>8434</v>
      </c>
      <c r="H70" s="0" t="s">
        <v>8435</v>
      </c>
      <c r="I70" s="56" t="n">
        <v>0.465277777777778</v>
      </c>
      <c r="J70" s="56" t="n">
        <v>0.472222222222222</v>
      </c>
      <c r="K70" s="57" t="n">
        <v>46204.5559837963</v>
      </c>
      <c r="L70" s="57" t="n">
        <v>46204.560474537</v>
      </c>
      <c r="M70" s="0" t="s">
        <v>7891</v>
      </c>
      <c r="N70" s="56" t="n">
        <v>0.00694444444444444</v>
      </c>
      <c r="O70" s="56" t="n">
        <v>0.00447916666666667</v>
      </c>
      <c r="P70" s="56" t="n">
        <v>0.911111111111111</v>
      </c>
      <c r="Q70" s="56" t="n">
        <v>0</v>
      </c>
      <c r="R70" s="0" t="n">
        <v>-23.651973</v>
      </c>
      <c r="S70" s="0" t="n">
        <v>-46.738151</v>
      </c>
      <c r="T70" s="0" t="n">
        <v>-23.652338</v>
      </c>
      <c r="U70" s="0" t="n">
        <v>-46.736218</v>
      </c>
      <c r="V70" s="0" t="n">
        <v>1</v>
      </c>
      <c r="W70" s="0" t="n">
        <v>0</v>
      </c>
      <c r="X70" s="0" t="n">
        <v>0</v>
      </c>
      <c r="Y70" s="0" t="n">
        <v>0</v>
      </c>
      <c r="Z70" s="0" t="s">
        <v>7895</v>
      </c>
      <c r="AA70" s="0"/>
      <c r="AB70" s="0"/>
      <c r="AC70" s="56" t="n">
        <v>0.333333333333333</v>
      </c>
      <c r="AD70" s="56" t="n">
        <v>0.75</v>
      </c>
      <c r="AE70" s="56" t="n">
        <v>0.999305555555556</v>
      </c>
      <c r="AF70" s="56" t="n">
        <v>0.999305555555556</v>
      </c>
      <c r="AG70" s="0"/>
      <c r="AH70" s="0"/>
      <c r="AI70" s="0" t="s">
        <v>8436</v>
      </c>
      <c r="AJ70" s="0" t="s">
        <v>8410</v>
      </c>
      <c r="AK70" s="0" t="s">
        <v>8437</v>
      </c>
      <c r="AL70" s="0"/>
      <c r="AM70" s="0" t="s">
        <v>8344</v>
      </c>
      <c r="AN70" s="0" t="n">
        <v>95907</v>
      </c>
      <c r="AO70" s="0" t="s">
        <v>7897</v>
      </c>
      <c r="AP70" s="58" t="s">
        <v>8438</v>
      </c>
      <c r="AQ70" s="0"/>
      <c r="AR70" s="58" t="s">
        <v>8439</v>
      </c>
      <c r="AS70" s="58" t="s">
        <v>8440</v>
      </c>
      <c r="AT70" s="0"/>
    </row>
    <row r="71" customFormat="false" ht="15" hidden="false" customHeight="false" outlineLevel="0" collapsed="false">
      <c r="A71" s="0" t="s">
        <v>8441</v>
      </c>
      <c r="B71" s="0" t="n">
        <v>79929</v>
      </c>
      <c r="C71" s="55" t="n">
        <v>46210</v>
      </c>
      <c r="D71" s="0" t="s">
        <v>7891</v>
      </c>
      <c r="E71" s="0"/>
      <c r="F71" s="0" t="s">
        <v>8338</v>
      </c>
      <c r="G71" s="0" t="s">
        <v>8442</v>
      </c>
      <c r="H71" s="0" t="s">
        <v>8443</v>
      </c>
      <c r="I71" s="56" t="n">
        <v>0.476388888888889</v>
      </c>
      <c r="J71" s="56" t="n">
        <v>0.483333333333333</v>
      </c>
      <c r="K71" s="57" t="n">
        <v>46204.5503125</v>
      </c>
      <c r="L71" s="57" t="n">
        <v>46204.5524189815</v>
      </c>
      <c r="M71" s="0" t="s">
        <v>7891</v>
      </c>
      <c r="N71" s="56" t="n">
        <v>0.00694444444444444</v>
      </c>
      <c r="O71" s="56" t="n">
        <v>0.00209490740740741</v>
      </c>
      <c r="P71" s="56" t="n">
        <v>0.930555555555556</v>
      </c>
      <c r="Q71" s="56" t="n">
        <v>0</v>
      </c>
      <c r="R71" s="0" t="n">
        <v>-23.646977</v>
      </c>
      <c r="S71" s="0" t="n">
        <v>-46.736416</v>
      </c>
      <c r="T71" s="0" t="n">
        <v>-23.647364</v>
      </c>
      <c r="U71" s="0" t="n">
        <v>-46.736447</v>
      </c>
      <c r="V71" s="0" t="n">
        <v>1</v>
      </c>
      <c r="W71" s="0" t="n">
        <v>0</v>
      </c>
      <c r="X71" s="0" t="n">
        <v>0</v>
      </c>
      <c r="Y71" s="0" t="n">
        <v>0</v>
      </c>
      <c r="Z71" s="0" t="s">
        <v>7895</v>
      </c>
      <c r="AA71" s="0"/>
      <c r="AB71" s="0"/>
      <c r="AC71" s="56" t="n">
        <v>0.333333333333333</v>
      </c>
      <c r="AD71" s="56" t="n">
        <v>0.75</v>
      </c>
      <c r="AE71" s="56" t="n">
        <v>0.999305555555556</v>
      </c>
      <c r="AF71" s="56" t="n">
        <v>0.999305555555556</v>
      </c>
      <c r="AG71" s="0"/>
      <c r="AH71" s="0"/>
      <c r="AI71" s="0" t="s">
        <v>8444</v>
      </c>
      <c r="AJ71" s="0" t="s">
        <v>8410</v>
      </c>
      <c r="AK71" s="0" t="s">
        <v>8445</v>
      </c>
      <c r="AL71" s="0"/>
      <c r="AM71" s="0" t="s">
        <v>8344</v>
      </c>
      <c r="AN71" s="0" t="n">
        <v>95907</v>
      </c>
      <c r="AO71" s="0" t="s">
        <v>7897</v>
      </c>
      <c r="AP71" s="58" t="s">
        <v>8446</v>
      </c>
      <c r="AQ71" s="0"/>
      <c r="AR71" s="58" t="s">
        <v>8447</v>
      </c>
      <c r="AS71" s="58" t="s">
        <v>8448</v>
      </c>
      <c r="AT71" s="0"/>
    </row>
    <row r="72" customFormat="false" ht="15" hidden="false" customHeight="false" outlineLevel="0" collapsed="false">
      <c r="A72" s="0" t="s">
        <v>8449</v>
      </c>
      <c r="B72" s="0" t="n">
        <v>79939</v>
      </c>
      <c r="C72" s="55" t="n">
        <v>46210</v>
      </c>
      <c r="D72" s="0" t="s">
        <v>7891</v>
      </c>
      <c r="E72" s="0"/>
      <c r="F72" s="0" t="s">
        <v>8338</v>
      </c>
      <c r="G72" s="0" t="s">
        <v>8450</v>
      </c>
      <c r="H72" s="0" t="s">
        <v>8451</v>
      </c>
      <c r="I72" s="56" t="n">
        <v>0.493055555555556</v>
      </c>
      <c r="J72" s="56" t="n">
        <v>0.5</v>
      </c>
      <c r="K72" s="57" t="n">
        <v>46204.542650463</v>
      </c>
      <c r="L72" s="57" t="n">
        <v>46204.5476273148</v>
      </c>
      <c r="M72" s="0" t="s">
        <v>7891</v>
      </c>
      <c r="N72" s="56" t="n">
        <v>0.00694444444444444</v>
      </c>
      <c r="O72" s="56" t="n">
        <v>0.00497685185185185</v>
      </c>
      <c r="P72" s="56" t="n">
        <v>0.952083333333333</v>
      </c>
      <c r="Q72" s="56" t="n">
        <v>0</v>
      </c>
      <c r="R72" s="0" t="n">
        <v>-23.643298</v>
      </c>
      <c r="S72" s="0" t="n">
        <v>-46.739038</v>
      </c>
      <c r="T72" s="0" t="n">
        <v>-23.644139</v>
      </c>
      <c r="U72" s="0" t="n">
        <v>-46.738978</v>
      </c>
      <c r="V72" s="0" t="n">
        <v>1</v>
      </c>
      <c r="W72" s="0" t="n">
        <v>0</v>
      </c>
      <c r="X72" s="0" t="n">
        <v>0</v>
      </c>
      <c r="Y72" s="0" t="n">
        <v>0</v>
      </c>
      <c r="Z72" s="0" t="s">
        <v>7895</v>
      </c>
      <c r="AA72" s="0"/>
      <c r="AB72" s="0"/>
      <c r="AC72" s="56" t="n">
        <v>0.333333333333333</v>
      </c>
      <c r="AD72" s="56" t="n">
        <v>0.75</v>
      </c>
      <c r="AE72" s="56" t="n">
        <v>0.999305555555556</v>
      </c>
      <c r="AF72" s="56" t="n">
        <v>0.999305555555556</v>
      </c>
      <c r="AG72" s="0"/>
      <c r="AH72" s="0"/>
      <c r="AI72" s="0" t="s">
        <v>8452</v>
      </c>
      <c r="AJ72" s="0" t="s">
        <v>8410</v>
      </c>
      <c r="AK72" s="0" t="s">
        <v>8453</v>
      </c>
      <c r="AL72" s="0"/>
      <c r="AM72" s="0" t="s">
        <v>8344</v>
      </c>
      <c r="AN72" s="0" t="n">
        <v>95907</v>
      </c>
      <c r="AO72" s="0" t="s">
        <v>7897</v>
      </c>
      <c r="AP72" s="58" t="s">
        <v>8454</v>
      </c>
      <c r="AQ72" s="58" t="s">
        <v>8455</v>
      </c>
      <c r="AR72" s="58" t="s">
        <v>8456</v>
      </c>
      <c r="AS72" s="58" t="s">
        <v>8457</v>
      </c>
      <c r="AT72" s="0" t="s">
        <v>8458</v>
      </c>
    </row>
    <row r="73" customFormat="false" ht="15" hidden="false" customHeight="false" outlineLevel="0" collapsed="false">
      <c r="A73" s="0" t="s">
        <v>8459</v>
      </c>
      <c r="B73" s="0" t="n">
        <v>79962</v>
      </c>
      <c r="C73" s="55" t="n">
        <v>46210</v>
      </c>
      <c r="D73" s="0" t="s">
        <v>7891</v>
      </c>
      <c r="E73" s="0"/>
      <c r="F73" s="0" t="s">
        <v>8338</v>
      </c>
      <c r="G73" s="0" t="s">
        <v>8460</v>
      </c>
      <c r="H73" s="0" t="s">
        <v>8461</v>
      </c>
      <c r="I73" s="56" t="n">
        <v>0.486111111111111</v>
      </c>
      <c r="J73" s="56" t="n">
        <v>0.493055555555556</v>
      </c>
      <c r="K73" s="57" t="n">
        <v>46204.5357291667</v>
      </c>
      <c r="L73" s="57" t="n">
        <v>46204.541087963</v>
      </c>
      <c r="M73" s="0" t="s">
        <v>7891</v>
      </c>
      <c r="N73" s="56" t="n">
        <v>0.00694444444444444</v>
      </c>
      <c r="O73" s="56" t="n">
        <v>0.0053587962962963</v>
      </c>
      <c r="P73" s="56" t="n">
        <v>0.951388888888889</v>
      </c>
      <c r="Q73" s="56" t="n">
        <v>0</v>
      </c>
      <c r="R73" s="0" t="n">
        <v>-23.643298</v>
      </c>
      <c r="S73" s="0" t="n">
        <v>-46.739038</v>
      </c>
      <c r="T73" s="0" t="n">
        <v>-23.647527</v>
      </c>
      <c r="U73" s="0" t="n">
        <v>-46.739155</v>
      </c>
      <c r="V73" s="0" t="n">
        <v>1</v>
      </c>
      <c r="W73" s="0" t="n">
        <v>0</v>
      </c>
      <c r="X73" s="0" t="n">
        <v>0</v>
      </c>
      <c r="Y73" s="0" t="n">
        <v>0</v>
      </c>
      <c r="Z73" s="0" t="s">
        <v>7895</v>
      </c>
      <c r="AA73" s="0"/>
      <c r="AB73" s="0"/>
      <c r="AC73" s="56" t="n">
        <v>0.333333333333333</v>
      </c>
      <c r="AD73" s="56" t="n">
        <v>0.75</v>
      </c>
      <c r="AE73" s="56" t="n">
        <v>0.999305555555556</v>
      </c>
      <c r="AF73" s="56" t="n">
        <v>0.999305555555556</v>
      </c>
      <c r="AG73" s="0"/>
      <c r="AH73" s="0"/>
      <c r="AI73" s="0" t="s">
        <v>8462</v>
      </c>
      <c r="AJ73" s="0" t="s">
        <v>8410</v>
      </c>
      <c r="AK73" s="0" t="s">
        <v>8463</v>
      </c>
      <c r="AL73" s="0"/>
      <c r="AM73" s="0" t="s">
        <v>8344</v>
      </c>
      <c r="AN73" s="0" t="n">
        <v>95907</v>
      </c>
      <c r="AO73" s="0" t="s">
        <v>7897</v>
      </c>
      <c r="AP73" s="58" t="s">
        <v>8464</v>
      </c>
      <c r="AQ73" s="0"/>
      <c r="AR73" s="58" t="s">
        <v>8465</v>
      </c>
      <c r="AS73" s="58" t="s">
        <v>8466</v>
      </c>
      <c r="AT73" s="0"/>
    </row>
    <row r="74" customFormat="false" ht="15" hidden="false" customHeight="false" outlineLevel="0" collapsed="false">
      <c r="A74" s="0" t="s">
        <v>8467</v>
      </c>
      <c r="B74" s="0" t="n">
        <v>79966</v>
      </c>
      <c r="C74" s="55" t="n">
        <v>46210</v>
      </c>
      <c r="D74" s="0" t="s">
        <v>7891</v>
      </c>
      <c r="E74" s="0"/>
      <c r="F74" s="0" t="s">
        <v>8338</v>
      </c>
      <c r="G74" s="0" t="s">
        <v>8468</v>
      </c>
      <c r="H74" s="0" t="s">
        <v>8469</v>
      </c>
      <c r="I74" s="56" t="n">
        <v>0.503472222222222</v>
      </c>
      <c r="J74" s="56" t="n">
        <v>0.510416666666667</v>
      </c>
      <c r="K74" s="57" t="n">
        <v>46204.5687615741</v>
      </c>
      <c r="L74" s="57" t="n">
        <v>46204.571087963</v>
      </c>
      <c r="M74" s="0" t="s">
        <v>7891</v>
      </c>
      <c r="N74" s="56" t="n">
        <v>0.00694444444444444</v>
      </c>
      <c r="O74" s="56" t="n">
        <v>0.00232638888888889</v>
      </c>
      <c r="P74" s="56" t="n">
        <v>0.938888888888889</v>
      </c>
      <c r="Q74" s="56" t="n">
        <v>0</v>
      </c>
      <c r="R74" s="0" t="n">
        <v>-23.646735</v>
      </c>
      <c r="S74" s="0" t="n">
        <v>-46.734033</v>
      </c>
      <c r="T74" s="0" t="n">
        <v>-23.646724</v>
      </c>
      <c r="U74" s="0" t="n">
        <v>-46.734151</v>
      </c>
      <c r="V74" s="0" t="n">
        <v>1</v>
      </c>
      <c r="W74" s="0" t="n">
        <v>0</v>
      </c>
      <c r="X74" s="0" t="n">
        <v>0</v>
      </c>
      <c r="Y74" s="0" t="n">
        <v>0</v>
      </c>
      <c r="Z74" s="0" t="s">
        <v>7895</v>
      </c>
      <c r="AA74" s="0"/>
      <c r="AB74" s="0"/>
      <c r="AC74" s="56" t="n">
        <v>0.333333333333333</v>
      </c>
      <c r="AD74" s="56" t="n">
        <v>0.75</v>
      </c>
      <c r="AE74" s="56" t="n">
        <v>0.999305555555556</v>
      </c>
      <c r="AF74" s="56" t="n">
        <v>0.999305555555556</v>
      </c>
      <c r="AG74" s="0"/>
      <c r="AH74" s="0"/>
      <c r="AI74" s="0" t="s">
        <v>8470</v>
      </c>
      <c r="AJ74" s="0" t="s">
        <v>8410</v>
      </c>
      <c r="AK74" s="0" t="s">
        <v>8471</v>
      </c>
      <c r="AL74" s="0"/>
      <c r="AM74" s="0" t="s">
        <v>8344</v>
      </c>
      <c r="AN74" s="0" t="n">
        <v>95907</v>
      </c>
      <c r="AO74" s="0" t="s">
        <v>7897</v>
      </c>
      <c r="AP74" s="58" t="s">
        <v>8472</v>
      </c>
      <c r="AQ74" s="0"/>
      <c r="AR74" s="58" t="s">
        <v>8473</v>
      </c>
      <c r="AS74" s="58" t="s">
        <v>8474</v>
      </c>
      <c r="AT74" s="0"/>
    </row>
    <row r="75" customFormat="false" ht="15" hidden="false" customHeight="false" outlineLevel="0" collapsed="false">
      <c r="A75" s="0" t="s">
        <v>8475</v>
      </c>
      <c r="B75" s="0" t="n">
        <v>79968</v>
      </c>
      <c r="C75" s="55" t="n">
        <v>46210</v>
      </c>
      <c r="D75" s="0" t="s">
        <v>7891</v>
      </c>
      <c r="E75" s="0"/>
      <c r="F75" s="0" t="s">
        <v>8338</v>
      </c>
      <c r="G75" s="0" t="s">
        <v>8476</v>
      </c>
      <c r="H75" s="0" t="s">
        <v>8477</v>
      </c>
      <c r="I75" s="56" t="n">
        <v>0.511805555555556</v>
      </c>
      <c r="J75" s="56" t="n">
        <v>0.51875</v>
      </c>
      <c r="K75" s="57" t="n">
        <v>46204.562337963</v>
      </c>
      <c r="L75" s="57" t="n">
        <v>46204.5640277778</v>
      </c>
      <c r="M75" s="0" t="s">
        <v>7891</v>
      </c>
      <c r="N75" s="56" t="n">
        <v>0.00694444444444444</v>
      </c>
      <c r="O75" s="56" t="n">
        <v>0.00168981481481482</v>
      </c>
      <c r="P75" s="56" t="n">
        <v>0.954166666666667</v>
      </c>
      <c r="Q75" s="56" t="n">
        <v>0</v>
      </c>
      <c r="R75" s="0" t="n">
        <v>-23.648128</v>
      </c>
      <c r="S75" s="0" t="n">
        <v>-46.733811</v>
      </c>
      <c r="T75" s="0" t="n">
        <v>-23.651618</v>
      </c>
      <c r="U75" s="0" t="n">
        <v>-46.735938</v>
      </c>
      <c r="V75" s="0" t="n">
        <v>1</v>
      </c>
      <c r="W75" s="0" t="n">
        <v>0</v>
      </c>
      <c r="X75" s="0" t="n">
        <v>0</v>
      </c>
      <c r="Y75" s="0" t="n">
        <v>0</v>
      </c>
      <c r="Z75" s="0" t="s">
        <v>7895</v>
      </c>
      <c r="AA75" s="0"/>
      <c r="AB75" s="0"/>
      <c r="AC75" s="56" t="n">
        <v>0.333333333333333</v>
      </c>
      <c r="AD75" s="56" t="n">
        <v>0.75</v>
      </c>
      <c r="AE75" s="56" t="n">
        <v>0.999305555555556</v>
      </c>
      <c r="AF75" s="56" t="n">
        <v>0.999305555555556</v>
      </c>
      <c r="AG75" s="0"/>
      <c r="AH75" s="0"/>
      <c r="AI75" s="0" t="s">
        <v>8478</v>
      </c>
      <c r="AJ75" s="0" t="s">
        <v>8410</v>
      </c>
      <c r="AK75" s="0" t="s">
        <v>8479</v>
      </c>
      <c r="AL75" s="0"/>
      <c r="AM75" s="0" t="s">
        <v>8344</v>
      </c>
      <c r="AN75" s="0" t="n">
        <v>95907</v>
      </c>
      <c r="AO75" s="0" t="s">
        <v>7897</v>
      </c>
      <c r="AP75" s="58" t="s">
        <v>8480</v>
      </c>
      <c r="AQ75" s="0"/>
      <c r="AR75" s="58" t="s">
        <v>8481</v>
      </c>
      <c r="AS75" s="58" t="s">
        <v>8482</v>
      </c>
      <c r="AT75" s="0"/>
    </row>
    <row r="76" customFormat="false" ht="15" hidden="false" customHeight="false" outlineLevel="0" collapsed="false">
      <c r="A76" s="0" t="s">
        <v>8483</v>
      </c>
      <c r="B76" s="0" t="n">
        <v>79932</v>
      </c>
      <c r="C76" s="55" t="n">
        <v>46210</v>
      </c>
      <c r="D76" s="0" t="s">
        <v>7891</v>
      </c>
      <c r="E76" s="0"/>
      <c r="F76" s="0" t="s">
        <v>8338</v>
      </c>
      <c r="G76" s="0" t="s">
        <v>8484</v>
      </c>
      <c r="H76" s="0" t="s">
        <v>8485</v>
      </c>
      <c r="I76" s="56" t="n">
        <v>0.522916666666667</v>
      </c>
      <c r="J76" s="56" t="n">
        <v>0.529861111111111</v>
      </c>
      <c r="K76" s="57" t="n">
        <v>46204.5759027778</v>
      </c>
      <c r="L76" s="57" t="n">
        <v>46204.5792708333</v>
      </c>
      <c r="M76" s="0" t="s">
        <v>7891</v>
      </c>
      <c r="N76" s="56" t="n">
        <v>0.00694444444444444</v>
      </c>
      <c r="O76" s="56" t="n">
        <v>0.00336805555555556</v>
      </c>
      <c r="P76" s="56" t="n">
        <v>0.95</v>
      </c>
      <c r="Q76" s="56" t="n">
        <v>0</v>
      </c>
      <c r="R76" s="0" t="n">
        <v>-23.649621</v>
      </c>
      <c r="S76" s="0" t="n">
        <v>-46.732577</v>
      </c>
      <c r="T76" s="0" t="n">
        <v>-23.6513</v>
      </c>
      <c r="U76" s="0" t="n">
        <v>-46.73084</v>
      </c>
      <c r="V76" s="0" t="n">
        <v>1</v>
      </c>
      <c r="W76" s="0" t="n">
        <v>0</v>
      </c>
      <c r="X76" s="0" t="n">
        <v>0</v>
      </c>
      <c r="Y76" s="0" t="n">
        <v>0</v>
      </c>
      <c r="Z76" s="0" t="s">
        <v>7895</v>
      </c>
      <c r="AA76" s="0"/>
      <c r="AB76" s="0"/>
      <c r="AC76" s="56" t="n">
        <v>0.333333333333333</v>
      </c>
      <c r="AD76" s="56" t="n">
        <v>0.75</v>
      </c>
      <c r="AE76" s="56" t="n">
        <v>0.999305555555556</v>
      </c>
      <c r="AF76" s="56" t="n">
        <v>0.999305555555556</v>
      </c>
      <c r="AG76" s="0"/>
      <c r="AH76" s="0"/>
      <c r="AI76" s="0" t="s">
        <v>8486</v>
      </c>
      <c r="AJ76" s="0" t="s">
        <v>8410</v>
      </c>
      <c r="AK76" s="0" t="s">
        <v>8487</v>
      </c>
      <c r="AL76" s="0"/>
      <c r="AM76" s="0" t="s">
        <v>8344</v>
      </c>
      <c r="AN76" s="0" t="n">
        <v>95907</v>
      </c>
      <c r="AO76" s="0" t="s">
        <v>7897</v>
      </c>
      <c r="AP76" s="58" t="s">
        <v>8488</v>
      </c>
      <c r="AQ76" s="0"/>
      <c r="AR76" s="58" t="s">
        <v>8489</v>
      </c>
      <c r="AS76" s="58" t="s">
        <v>8490</v>
      </c>
      <c r="AT76" s="0"/>
    </row>
    <row r="77" customFormat="false" ht="15" hidden="false" customHeight="false" outlineLevel="0" collapsed="false">
      <c r="A77" s="0" t="s">
        <v>8491</v>
      </c>
      <c r="B77" s="0" t="n">
        <v>79956</v>
      </c>
      <c r="C77" s="55" t="n">
        <v>46210</v>
      </c>
      <c r="D77" s="0" t="s">
        <v>7891</v>
      </c>
      <c r="E77" s="0"/>
      <c r="F77" s="0" t="s">
        <v>8338</v>
      </c>
      <c r="G77" s="0" t="s">
        <v>8492</v>
      </c>
      <c r="H77" s="0" t="s">
        <v>8493</v>
      </c>
      <c r="I77" s="56" t="n">
        <v>0.532638888888889</v>
      </c>
      <c r="J77" s="56" t="n">
        <v>0.539583333333333</v>
      </c>
      <c r="K77" s="57" t="n">
        <v>46204.5815277778</v>
      </c>
      <c r="L77" s="57" t="n">
        <v>46204.5833564815</v>
      </c>
      <c r="M77" s="0" t="s">
        <v>7891</v>
      </c>
      <c r="N77" s="56" t="n">
        <v>0.00694444444444444</v>
      </c>
      <c r="O77" s="56" t="n">
        <v>0.00181712962962963</v>
      </c>
      <c r="P77" s="56" t="n">
        <v>0.955555555555556</v>
      </c>
      <c r="Q77" s="56" t="n">
        <v>0</v>
      </c>
      <c r="R77" s="0" t="n">
        <v>-23.644973</v>
      </c>
      <c r="S77" s="0" t="n">
        <v>-46.72995</v>
      </c>
      <c r="T77" s="0" t="n">
        <v>-23.650944</v>
      </c>
      <c r="U77" s="0" t="n">
        <v>-46.73367</v>
      </c>
      <c r="V77" s="0" t="n">
        <v>1</v>
      </c>
      <c r="W77" s="0" t="n">
        <v>0</v>
      </c>
      <c r="X77" s="0" t="n">
        <v>0</v>
      </c>
      <c r="Y77" s="0" t="n">
        <v>0</v>
      </c>
      <c r="Z77" s="0" t="s">
        <v>7895</v>
      </c>
      <c r="AA77" s="0"/>
      <c r="AB77" s="0"/>
      <c r="AC77" s="56" t="n">
        <v>0.333333333333333</v>
      </c>
      <c r="AD77" s="56" t="n">
        <v>0.75</v>
      </c>
      <c r="AE77" s="56" t="n">
        <v>0.999305555555556</v>
      </c>
      <c r="AF77" s="56" t="n">
        <v>0.999305555555556</v>
      </c>
      <c r="AG77" s="0"/>
      <c r="AH77" s="0"/>
      <c r="AI77" s="0" t="s">
        <v>8494</v>
      </c>
      <c r="AJ77" s="0" t="s">
        <v>8410</v>
      </c>
      <c r="AK77" s="0" t="s">
        <v>8495</v>
      </c>
      <c r="AL77" s="0"/>
      <c r="AM77" s="0" t="s">
        <v>8344</v>
      </c>
      <c r="AN77" s="0" t="n">
        <v>95907</v>
      </c>
      <c r="AO77" s="0" t="s">
        <v>7897</v>
      </c>
      <c r="AP77" s="58" t="s">
        <v>8496</v>
      </c>
      <c r="AQ77" s="0"/>
      <c r="AR77" s="58" t="s">
        <v>8497</v>
      </c>
      <c r="AS77" s="58" t="s">
        <v>8498</v>
      </c>
      <c r="AT77" s="0"/>
    </row>
    <row r="78" customFormat="false" ht="15" hidden="false" customHeight="false" outlineLevel="0" collapsed="false">
      <c r="A78" s="0" t="s">
        <v>8499</v>
      </c>
      <c r="B78" s="0" t="n">
        <v>79928</v>
      </c>
      <c r="C78" s="55" t="n">
        <v>46210</v>
      </c>
      <c r="D78" s="0" t="s">
        <v>7891</v>
      </c>
      <c r="E78" s="0"/>
      <c r="F78" s="0" t="s">
        <v>8338</v>
      </c>
      <c r="G78" s="0" t="s">
        <v>8500</v>
      </c>
      <c r="H78" s="0" t="s">
        <v>8501</v>
      </c>
      <c r="I78" s="56" t="n">
        <v>0.544444444444444</v>
      </c>
      <c r="J78" s="56" t="n">
        <v>0.551388888888889</v>
      </c>
      <c r="K78" s="57" t="n">
        <v>46204.5885532407</v>
      </c>
      <c r="L78" s="57" t="n">
        <v>46204.5890393519</v>
      </c>
      <c r="M78" s="0" t="s">
        <v>7891</v>
      </c>
      <c r="N78" s="56" t="n">
        <v>0.00694444444444444</v>
      </c>
      <c r="O78" s="56" t="n">
        <v>0.000486111111111111</v>
      </c>
      <c r="P78" s="56" t="n">
        <v>0.961805555555556</v>
      </c>
      <c r="Q78" s="56" t="n">
        <v>0</v>
      </c>
      <c r="R78" s="0" t="n">
        <v>-23.654098</v>
      </c>
      <c r="S78" s="0" t="n">
        <v>-46.731213</v>
      </c>
      <c r="T78" s="0" t="n">
        <v>-23.654536</v>
      </c>
      <c r="U78" s="0" t="n">
        <v>-46.731199</v>
      </c>
      <c r="V78" s="0" t="n">
        <v>1</v>
      </c>
      <c r="W78" s="0" t="n">
        <v>0</v>
      </c>
      <c r="X78" s="0" t="n">
        <v>0</v>
      </c>
      <c r="Y78" s="0" t="n">
        <v>0</v>
      </c>
      <c r="Z78" s="0" t="s">
        <v>7895</v>
      </c>
      <c r="AA78" s="0"/>
      <c r="AB78" s="0"/>
      <c r="AC78" s="56" t="n">
        <v>0.333333333333333</v>
      </c>
      <c r="AD78" s="56" t="n">
        <v>0.75</v>
      </c>
      <c r="AE78" s="56" t="n">
        <v>0.999305555555556</v>
      </c>
      <c r="AF78" s="56" t="n">
        <v>0.999305555555556</v>
      </c>
      <c r="AG78" s="0"/>
      <c r="AH78" s="0"/>
      <c r="AI78" s="0" t="s">
        <v>8502</v>
      </c>
      <c r="AJ78" s="0" t="s">
        <v>8410</v>
      </c>
      <c r="AK78" s="0" t="s">
        <v>8503</v>
      </c>
      <c r="AL78" s="0"/>
      <c r="AM78" s="0" t="s">
        <v>8344</v>
      </c>
      <c r="AN78" s="0" t="n">
        <v>95907</v>
      </c>
      <c r="AO78" s="0" t="s">
        <v>7897</v>
      </c>
      <c r="AP78" s="58" t="s">
        <v>8504</v>
      </c>
      <c r="AQ78" s="0"/>
      <c r="AR78" s="58" t="s">
        <v>8505</v>
      </c>
      <c r="AS78" s="58" t="s">
        <v>8506</v>
      </c>
      <c r="AT78" s="0"/>
    </row>
    <row r="79" customFormat="false" ht="15" hidden="false" customHeight="false" outlineLevel="0" collapsed="false">
      <c r="A79" s="0" t="s">
        <v>8507</v>
      </c>
      <c r="B79" s="0" t="n">
        <v>79970</v>
      </c>
      <c r="C79" s="55" t="n">
        <v>46210</v>
      </c>
      <c r="D79" s="0" t="s">
        <v>7891</v>
      </c>
      <c r="E79" s="0"/>
      <c r="F79" s="0" t="s">
        <v>8338</v>
      </c>
      <c r="G79" s="0" t="s">
        <v>8508</v>
      </c>
      <c r="H79" s="0" t="s">
        <v>8509</v>
      </c>
      <c r="I79" s="56" t="n">
        <v>0.553472222222222</v>
      </c>
      <c r="J79" s="56" t="n">
        <v>0.560416666666667</v>
      </c>
      <c r="K79" s="57" t="n">
        <v>46204.5931134259</v>
      </c>
      <c r="L79" s="57" t="n">
        <v>46204.5950231482</v>
      </c>
      <c r="M79" s="0" t="s">
        <v>7891</v>
      </c>
      <c r="N79" s="56" t="n">
        <v>0.00694444444444444</v>
      </c>
      <c r="O79" s="56" t="n">
        <v>0.00190972222222222</v>
      </c>
      <c r="P79" s="56" t="n">
        <v>0.965277777777778</v>
      </c>
      <c r="Q79" s="56" t="n">
        <v>0</v>
      </c>
      <c r="R79" s="0" t="n">
        <v>-23.65749</v>
      </c>
      <c r="S79" s="0" t="n">
        <v>-46.732538</v>
      </c>
      <c r="T79" s="0" t="n">
        <v>-23.659744</v>
      </c>
      <c r="U79" s="0" t="n">
        <v>-46.730601</v>
      </c>
      <c r="V79" s="0" t="n">
        <v>1</v>
      </c>
      <c r="W79" s="0" t="n">
        <v>0</v>
      </c>
      <c r="X79" s="0" t="n">
        <v>0</v>
      </c>
      <c r="Y79" s="0" t="n">
        <v>0</v>
      </c>
      <c r="Z79" s="0" t="s">
        <v>7895</v>
      </c>
      <c r="AA79" s="0"/>
      <c r="AB79" s="0"/>
      <c r="AC79" s="56" t="n">
        <v>0.333333333333333</v>
      </c>
      <c r="AD79" s="56" t="n">
        <v>0.75</v>
      </c>
      <c r="AE79" s="56" t="n">
        <v>0.999305555555556</v>
      </c>
      <c r="AF79" s="56" t="n">
        <v>0.999305555555556</v>
      </c>
      <c r="AG79" s="0"/>
      <c r="AH79" s="0"/>
      <c r="AI79" s="0" t="s">
        <v>8510</v>
      </c>
      <c r="AJ79" s="0" t="s">
        <v>8410</v>
      </c>
      <c r="AK79" s="0" t="s">
        <v>8511</v>
      </c>
      <c r="AL79" s="0"/>
      <c r="AM79" s="0" t="s">
        <v>8344</v>
      </c>
      <c r="AN79" s="0" t="n">
        <v>95907</v>
      </c>
      <c r="AO79" s="0" t="s">
        <v>7897</v>
      </c>
      <c r="AP79" s="58" t="s">
        <v>8512</v>
      </c>
      <c r="AQ79" s="0"/>
      <c r="AR79" s="58" t="s">
        <v>8513</v>
      </c>
      <c r="AS79" s="58" t="s">
        <v>8514</v>
      </c>
      <c r="AT79" s="0"/>
    </row>
    <row r="80" customFormat="false" ht="15" hidden="false" customHeight="false" outlineLevel="0" collapsed="false">
      <c r="A80" s="0" t="s">
        <v>8515</v>
      </c>
      <c r="B80" s="0" t="n">
        <v>79957</v>
      </c>
      <c r="C80" s="55" t="n">
        <v>46210</v>
      </c>
      <c r="D80" s="0" t="s">
        <v>7891</v>
      </c>
      <c r="E80" s="0"/>
      <c r="F80" s="0" t="s">
        <v>8338</v>
      </c>
      <c r="G80" s="0" t="s">
        <v>8516</v>
      </c>
      <c r="H80" s="0" t="s">
        <v>8517</v>
      </c>
      <c r="I80" s="56" t="n">
        <v>0.589583333333333</v>
      </c>
      <c r="J80" s="56" t="n">
        <v>0.596527777777778</v>
      </c>
      <c r="K80" s="57" t="n">
        <v>46204.4802314815</v>
      </c>
      <c r="L80" s="57" t="n">
        <v>46204.4810300926</v>
      </c>
      <c r="M80" s="0" t="s">
        <v>7891</v>
      </c>
      <c r="N80" s="56" t="n">
        <v>0.00694444444444444</v>
      </c>
      <c r="O80" s="56" t="n">
        <v>0.000787037037037037</v>
      </c>
      <c r="P80" s="56" t="n">
        <v>0.115277777777778</v>
      </c>
      <c r="Q80" s="56" t="n">
        <v>0</v>
      </c>
      <c r="R80" s="0" t="n">
        <v>-23.658363</v>
      </c>
      <c r="S80" s="0" t="n">
        <v>-46.736682</v>
      </c>
      <c r="T80" s="0" t="n">
        <v>-23.664072</v>
      </c>
      <c r="U80" s="0" t="n">
        <v>-46.741154</v>
      </c>
      <c r="V80" s="0" t="n">
        <v>1</v>
      </c>
      <c r="W80" s="0" t="n">
        <v>0</v>
      </c>
      <c r="X80" s="0" t="n">
        <v>0</v>
      </c>
      <c r="Y80" s="0" t="n">
        <v>0</v>
      </c>
      <c r="Z80" s="0" t="s">
        <v>7895</v>
      </c>
      <c r="AA80" s="0"/>
      <c r="AB80" s="0"/>
      <c r="AC80" s="56" t="n">
        <v>0.333333333333333</v>
      </c>
      <c r="AD80" s="56" t="n">
        <v>0.75</v>
      </c>
      <c r="AE80" s="56" t="n">
        <v>0.999305555555556</v>
      </c>
      <c r="AF80" s="56" t="n">
        <v>0.999305555555556</v>
      </c>
      <c r="AG80" s="0"/>
      <c r="AH80" s="0"/>
      <c r="AI80" s="0" t="s">
        <v>8518</v>
      </c>
      <c r="AJ80" s="0" t="s">
        <v>8410</v>
      </c>
      <c r="AK80" s="0" t="s">
        <v>8519</v>
      </c>
      <c r="AL80" s="0"/>
      <c r="AM80" s="0" t="s">
        <v>8344</v>
      </c>
      <c r="AN80" s="0" t="n">
        <v>95907</v>
      </c>
      <c r="AO80" s="0" t="s">
        <v>7897</v>
      </c>
      <c r="AP80" s="58" t="s">
        <v>8520</v>
      </c>
      <c r="AQ80" s="0"/>
      <c r="AR80" s="58" t="s">
        <v>8521</v>
      </c>
      <c r="AS80" s="58" t="s">
        <v>8522</v>
      </c>
      <c r="AT80" s="0"/>
    </row>
    <row r="81" customFormat="false" ht="15" hidden="false" customHeight="false" outlineLevel="0" collapsed="false">
      <c r="A81" s="0" t="s">
        <v>8523</v>
      </c>
      <c r="B81" s="0" t="n">
        <v>79958</v>
      </c>
      <c r="C81" s="55" t="n">
        <v>46210</v>
      </c>
      <c r="D81" s="0" t="s">
        <v>7891</v>
      </c>
      <c r="E81" s="0"/>
      <c r="F81" s="0" t="s">
        <v>8338</v>
      </c>
      <c r="G81" s="0" t="s">
        <v>8524</v>
      </c>
      <c r="H81" s="0" t="s">
        <v>8525</v>
      </c>
      <c r="I81" s="56" t="n">
        <v>0.596527777777778</v>
      </c>
      <c r="J81" s="56" t="n">
        <v>0.603472222222222</v>
      </c>
      <c r="K81" s="57" t="n">
        <v>46204.4827546296</v>
      </c>
      <c r="L81" s="57" t="n">
        <v>46204.4846990741</v>
      </c>
      <c r="M81" s="0" t="s">
        <v>7891</v>
      </c>
      <c r="N81" s="56" t="n">
        <v>0.00694444444444444</v>
      </c>
      <c r="O81" s="56" t="n">
        <v>0.00193287037037037</v>
      </c>
      <c r="P81" s="56" t="n">
        <v>0.11875</v>
      </c>
      <c r="Q81" s="56" t="n">
        <v>0</v>
      </c>
      <c r="R81" s="0" t="n">
        <v>-23.658363</v>
      </c>
      <c r="S81" s="0" t="n">
        <v>-46.736682</v>
      </c>
      <c r="T81" s="0" t="n">
        <v>-23.663058</v>
      </c>
      <c r="U81" s="0" t="n">
        <v>-46.738882</v>
      </c>
      <c r="V81" s="0" t="n">
        <v>1</v>
      </c>
      <c r="W81" s="0" t="n">
        <v>0</v>
      </c>
      <c r="X81" s="0" t="n">
        <v>0</v>
      </c>
      <c r="Y81" s="0" t="n">
        <v>0</v>
      </c>
      <c r="Z81" s="0" t="s">
        <v>7895</v>
      </c>
      <c r="AA81" s="0"/>
      <c r="AB81" s="0"/>
      <c r="AC81" s="56" t="n">
        <v>0.333333333333333</v>
      </c>
      <c r="AD81" s="56" t="n">
        <v>0.75</v>
      </c>
      <c r="AE81" s="56" t="n">
        <v>0.999305555555556</v>
      </c>
      <c r="AF81" s="56" t="n">
        <v>0.999305555555556</v>
      </c>
      <c r="AG81" s="0"/>
      <c r="AH81" s="0"/>
      <c r="AI81" s="0" t="s">
        <v>8526</v>
      </c>
      <c r="AJ81" s="0" t="s">
        <v>8410</v>
      </c>
      <c r="AK81" s="0" t="s">
        <v>8527</v>
      </c>
      <c r="AL81" s="0"/>
      <c r="AM81" s="0" t="s">
        <v>8344</v>
      </c>
      <c r="AN81" s="0" t="n">
        <v>95907</v>
      </c>
      <c r="AO81" s="0" t="s">
        <v>7897</v>
      </c>
      <c r="AP81" s="58" t="s">
        <v>8528</v>
      </c>
      <c r="AQ81" s="0"/>
      <c r="AR81" s="58" t="s">
        <v>8529</v>
      </c>
      <c r="AS81" s="58" t="s">
        <v>8530</v>
      </c>
      <c r="AT81" s="0"/>
    </row>
    <row r="82" customFormat="false" ht="15" hidden="false" customHeight="false" outlineLevel="0" collapsed="false">
      <c r="A82" s="0" t="s">
        <v>8531</v>
      </c>
      <c r="B82" s="0" t="n">
        <v>79925</v>
      </c>
      <c r="C82" s="55" t="n">
        <v>46210</v>
      </c>
      <c r="D82" s="0" t="s">
        <v>7891</v>
      </c>
      <c r="E82" s="0"/>
      <c r="F82" s="0" t="s">
        <v>8338</v>
      </c>
      <c r="G82" s="0" t="s">
        <v>8532</v>
      </c>
      <c r="H82" s="0" t="s">
        <v>8533</v>
      </c>
      <c r="I82" s="56" t="n">
        <v>0.565972222222222</v>
      </c>
      <c r="J82" s="56" t="n">
        <v>0.572916666666667</v>
      </c>
      <c r="K82" s="57" t="n">
        <v>46204.4898611111</v>
      </c>
      <c r="L82" s="57" t="n">
        <v>46204.4902777778</v>
      </c>
      <c r="M82" s="0" t="s">
        <v>7891</v>
      </c>
      <c r="N82" s="56" t="n">
        <v>0.00694444444444444</v>
      </c>
      <c r="O82" s="56" t="n">
        <v>0.000405092592592593</v>
      </c>
      <c r="P82" s="56" t="n">
        <v>0.0826388888888889</v>
      </c>
      <c r="Q82" s="56" t="n">
        <v>0</v>
      </c>
      <c r="R82" s="0" t="n">
        <v>-23.658454</v>
      </c>
      <c r="S82" s="0" t="n">
        <v>-46.740513</v>
      </c>
      <c r="T82" s="0" t="n">
        <v>-23.661774</v>
      </c>
      <c r="U82" s="0" t="n">
        <v>-46.740946</v>
      </c>
      <c r="V82" s="0" t="n">
        <v>1</v>
      </c>
      <c r="W82" s="0" t="n">
        <v>0</v>
      </c>
      <c r="X82" s="0" t="n">
        <v>0</v>
      </c>
      <c r="Y82" s="0" t="n">
        <v>0</v>
      </c>
      <c r="Z82" s="0" t="s">
        <v>7895</v>
      </c>
      <c r="AA82" s="0"/>
      <c r="AB82" s="0"/>
      <c r="AC82" s="56" t="n">
        <v>0.333333333333333</v>
      </c>
      <c r="AD82" s="56" t="n">
        <v>0.75</v>
      </c>
      <c r="AE82" s="56" t="n">
        <v>0.999305555555556</v>
      </c>
      <c r="AF82" s="56" t="n">
        <v>0.999305555555556</v>
      </c>
      <c r="AG82" s="0"/>
      <c r="AH82" s="0"/>
      <c r="AI82" s="0" t="s">
        <v>8534</v>
      </c>
      <c r="AJ82" s="0" t="s">
        <v>8410</v>
      </c>
      <c r="AK82" s="0" t="s">
        <v>8535</v>
      </c>
      <c r="AL82" s="0"/>
      <c r="AM82" s="0" t="s">
        <v>8344</v>
      </c>
      <c r="AN82" s="0" t="n">
        <v>95907</v>
      </c>
      <c r="AO82" s="0" t="s">
        <v>7897</v>
      </c>
      <c r="AP82" s="58" t="s">
        <v>8536</v>
      </c>
      <c r="AQ82" s="0"/>
      <c r="AR82" s="58" t="s">
        <v>8537</v>
      </c>
      <c r="AS82" s="58" t="s">
        <v>8538</v>
      </c>
      <c r="AT82" s="0"/>
    </row>
    <row r="83" customFormat="false" ht="15" hidden="false" customHeight="false" outlineLevel="0" collapsed="false">
      <c r="A83" s="0" t="s">
        <v>8539</v>
      </c>
      <c r="B83" s="0" t="n">
        <v>79936</v>
      </c>
      <c r="C83" s="55" t="n">
        <v>46210</v>
      </c>
      <c r="D83" s="0" t="s">
        <v>7891</v>
      </c>
      <c r="E83" s="0"/>
      <c r="F83" s="0" t="s">
        <v>8338</v>
      </c>
      <c r="G83" s="0" t="s">
        <v>8540</v>
      </c>
      <c r="H83" s="0" t="s">
        <v>8541</v>
      </c>
      <c r="I83" s="56" t="n">
        <v>0.572916666666667</v>
      </c>
      <c r="J83" s="56" t="n">
        <v>0.579861111111111</v>
      </c>
      <c r="K83" s="57" t="n">
        <v>46204.4917361111</v>
      </c>
      <c r="L83" s="57" t="n">
        <v>46204.4936574074</v>
      </c>
      <c r="M83" s="0" t="s">
        <v>7891</v>
      </c>
      <c r="N83" s="56" t="n">
        <v>0.00694444444444444</v>
      </c>
      <c r="O83" s="56" t="n">
        <v>0.00190972222222222</v>
      </c>
      <c r="P83" s="56" t="n">
        <v>0.0861111111111111</v>
      </c>
      <c r="Q83" s="56" t="n">
        <v>0</v>
      </c>
      <c r="R83" s="0" t="n">
        <v>-23.658454</v>
      </c>
      <c r="S83" s="0" t="n">
        <v>-46.740513</v>
      </c>
      <c r="T83" s="0" t="n">
        <v>-23.660847</v>
      </c>
      <c r="U83" s="0" t="n">
        <v>-46.741845</v>
      </c>
      <c r="V83" s="0" t="n">
        <v>1</v>
      </c>
      <c r="W83" s="0" t="n">
        <v>0</v>
      </c>
      <c r="X83" s="0" t="n">
        <v>0</v>
      </c>
      <c r="Y83" s="0" t="n">
        <v>0</v>
      </c>
      <c r="Z83" s="0" t="s">
        <v>7895</v>
      </c>
      <c r="AA83" s="0"/>
      <c r="AB83" s="0"/>
      <c r="AC83" s="56" t="n">
        <v>0.333333333333333</v>
      </c>
      <c r="AD83" s="56" t="n">
        <v>0.75</v>
      </c>
      <c r="AE83" s="56" t="n">
        <v>0.999305555555556</v>
      </c>
      <c r="AF83" s="56" t="n">
        <v>0.999305555555556</v>
      </c>
      <c r="AG83" s="0"/>
      <c r="AH83" s="0"/>
      <c r="AI83" s="0" t="s">
        <v>8542</v>
      </c>
      <c r="AJ83" s="0" t="s">
        <v>8410</v>
      </c>
      <c r="AK83" s="0" t="s">
        <v>8543</v>
      </c>
      <c r="AL83" s="0"/>
      <c r="AM83" s="0" t="s">
        <v>8344</v>
      </c>
      <c r="AN83" s="0" t="n">
        <v>95907</v>
      </c>
      <c r="AO83" s="0" t="s">
        <v>7897</v>
      </c>
      <c r="AP83" s="58" t="s">
        <v>8544</v>
      </c>
      <c r="AQ83" s="0"/>
      <c r="AR83" s="58" t="s">
        <v>8545</v>
      </c>
      <c r="AS83" s="58" t="s">
        <v>8546</v>
      </c>
      <c r="AT83" s="0"/>
    </row>
    <row r="84" customFormat="false" ht="15" hidden="false" customHeight="false" outlineLevel="0" collapsed="false">
      <c r="A84" s="0" t="s">
        <v>8547</v>
      </c>
      <c r="B84" s="0" t="n">
        <v>79965</v>
      </c>
      <c r="C84" s="55" t="n">
        <v>46210</v>
      </c>
      <c r="D84" s="0" t="s">
        <v>7891</v>
      </c>
      <c r="E84" s="0"/>
      <c r="F84" s="0" t="s">
        <v>8338</v>
      </c>
      <c r="G84" s="0" t="s">
        <v>8548</v>
      </c>
      <c r="H84" s="0" t="s">
        <v>8549</v>
      </c>
      <c r="I84" s="56" t="n">
        <v>0.579861111111111</v>
      </c>
      <c r="J84" s="56" t="n">
        <v>0.586805555555556</v>
      </c>
      <c r="K84" s="57" t="n">
        <v>46204.4961111111</v>
      </c>
      <c r="L84" s="57" t="n">
        <v>46204.4980439815</v>
      </c>
      <c r="M84" s="0" t="s">
        <v>7891</v>
      </c>
      <c r="N84" s="56" t="n">
        <v>0.00694444444444444</v>
      </c>
      <c r="O84" s="56" t="n">
        <v>0.00193287037037037</v>
      </c>
      <c r="P84" s="56" t="n">
        <v>0.0881944444444445</v>
      </c>
      <c r="Q84" s="56" t="n">
        <v>0</v>
      </c>
      <c r="R84" s="0" t="n">
        <v>-23.658454</v>
      </c>
      <c r="S84" s="0" t="n">
        <v>-46.740513</v>
      </c>
      <c r="T84" s="0" t="n">
        <v>-23.658804</v>
      </c>
      <c r="U84" s="0" t="n">
        <v>-46.7407</v>
      </c>
      <c r="V84" s="0" t="n">
        <v>1</v>
      </c>
      <c r="W84" s="0" t="n">
        <v>0</v>
      </c>
      <c r="X84" s="0" t="n">
        <v>0</v>
      </c>
      <c r="Y84" s="0" t="n">
        <v>0</v>
      </c>
      <c r="Z84" s="0" t="s">
        <v>7895</v>
      </c>
      <c r="AA84" s="0"/>
      <c r="AB84" s="0"/>
      <c r="AC84" s="56" t="n">
        <v>0.333333333333333</v>
      </c>
      <c r="AD84" s="56" t="n">
        <v>0.75</v>
      </c>
      <c r="AE84" s="56" t="n">
        <v>0.999305555555556</v>
      </c>
      <c r="AF84" s="56" t="n">
        <v>0.999305555555556</v>
      </c>
      <c r="AG84" s="0"/>
      <c r="AH84" s="0"/>
      <c r="AI84" s="0" t="s">
        <v>8550</v>
      </c>
      <c r="AJ84" s="0" t="s">
        <v>8410</v>
      </c>
      <c r="AK84" s="0" t="s">
        <v>8551</v>
      </c>
      <c r="AL84" s="0"/>
      <c r="AM84" s="0" t="s">
        <v>8344</v>
      </c>
      <c r="AN84" s="0" t="n">
        <v>95907</v>
      </c>
      <c r="AO84" s="0" t="s">
        <v>7897</v>
      </c>
      <c r="AP84" s="58" t="s">
        <v>8552</v>
      </c>
      <c r="AQ84" s="0"/>
      <c r="AR84" s="58" t="s">
        <v>8553</v>
      </c>
      <c r="AS84" s="58" t="s">
        <v>8554</v>
      </c>
      <c r="AT84" s="0"/>
    </row>
    <row r="85" customFormat="false" ht="15" hidden="false" customHeight="false" outlineLevel="0" collapsed="false">
      <c r="A85" s="0" t="s">
        <v>8555</v>
      </c>
      <c r="B85" s="0" t="n">
        <v>79946</v>
      </c>
      <c r="C85" s="55" t="n">
        <v>46210</v>
      </c>
      <c r="D85" s="0" t="s">
        <v>7891</v>
      </c>
      <c r="E85" s="0"/>
      <c r="F85" s="0" t="s">
        <v>8338</v>
      </c>
      <c r="G85" s="0" t="s">
        <v>8556</v>
      </c>
      <c r="H85" s="0" t="s">
        <v>8557</v>
      </c>
      <c r="I85" s="56" t="n">
        <v>0.607638888888889</v>
      </c>
      <c r="J85" s="56" t="n">
        <v>0.614583333333333</v>
      </c>
      <c r="K85" s="57" t="n">
        <v>46204.5990740741</v>
      </c>
      <c r="L85" s="57" t="n">
        <v>46204.6010416667</v>
      </c>
      <c r="M85" s="0" t="s">
        <v>7891</v>
      </c>
      <c r="N85" s="56" t="n">
        <v>0.00694444444444444</v>
      </c>
      <c r="O85" s="56" t="n">
        <v>0.00196759259259259</v>
      </c>
      <c r="P85" s="56" t="n">
        <v>0.0131944444444444</v>
      </c>
      <c r="Q85" s="56" t="n">
        <v>0</v>
      </c>
      <c r="R85" s="0" t="n">
        <v>-23.663873</v>
      </c>
      <c r="S85" s="0" t="n">
        <v>-46.733801</v>
      </c>
      <c r="T85" s="0" t="n">
        <v>-23.664325</v>
      </c>
      <c r="U85" s="0" t="n">
        <v>-46.733869</v>
      </c>
      <c r="V85" s="0" t="n">
        <v>1</v>
      </c>
      <c r="W85" s="0" t="n">
        <v>0</v>
      </c>
      <c r="X85" s="0" t="n">
        <v>0</v>
      </c>
      <c r="Y85" s="0" t="n">
        <v>0</v>
      </c>
      <c r="Z85" s="0" t="s">
        <v>7895</v>
      </c>
      <c r="AA85" s="0"/>
      <c r="AB85" s="0"/>
      <c r="AC85" s="56" t="n">
        <v>0.333333333333333</v>
      </c>
      <c r="AD85" s="56" t="n">
        <v>0.75</v>
      </c>
      <c r="AE85" s="56" t="n">
        <v>0.999305555555556</v>
      </c>
      <c r="AF85" s="56" t="n">
        <v>0.999305555555556</v>
      </c>
      <c r="AG85" s="0"/>
      <c r="AH85" s="0"/>
      <c r="AI85" s="0" t="s">
        <v>8558</v>
      </c>
      <c r="AJ85" s="0" t="s">
        <v>8410</v>
      </c>
      <c r="AK85" s="0" t="s">
        <v>8559</v>
      </c>
      <c r="AL85" s="0"/>
      <c r="AM85" s="0" t="s">
        <v>8344</v>
      </c>
      <c r="AN85" s="0" t="n">
        <v>95907</v>
      </c>
      <c r="AO85" s="0" t="s">
        <v>7897</v>
      </c>
      <c r="AP85" s="58" t="s">
        <v>8560</v>
      </c>
      <c r="AQ85" s="0"/>
      <c r="AR85" s="58" t="s">
        <v>8561</v>
      </c>
      <c r="AS85" s="58" t="s">
        <v>8562</v>
      </c>
      <c r="AT85" s="0"/>
    </row>
    <row r="86" customFormat="false" ht="15" hidden="false" customHeight="false" outlineLevel="0" collapsed="false">
      <c r="A86" s="0" t="s">
        <v>8563</v>
      </c>
      <c r="B86" s="0" t="n">
        <v>79961</v>
      </c>
      <c r="C86" s="55" t="n">
        <v>46210</v>
      </c>
      <c r="D86" s="0" t="s">
        <v>7891</v>
      </c>
      <c r="E86" s="0"/>
      <c r="F86" s="0" t="s">
        <v>8338</v>
      </c>
      <c r="G86" s="0" t="s">
        <v>8564</v>
      </c>
      <c r="H86" s="0" t="s">
        <v>8565</v>
      </c>
      <c r="I86" s="56" t="n">
        <v>0.61875</v>
      </c>
      <c r="J86" s="56" t="n">
        <v>0.625694444444444</v>
      </c>
      <c r="K86" s="57" t="n">
        <v>46204.6071875</v>
      </c>
      <c r="L86" s="57" t="n">
        <v>46204.6091319444</v>
      </c>
      <c r="M86" s="0" t="s">
        <v>7891</v>
      </c>
      <c r="N86" s="56" t="n">
        <v>0.00694444444444444</v>
      </c>
      <c r="O86" s="56" t="n">
        <v>0.00194444444444444</v>
      </c>
      <c r="P86" s="56" t="n">
        <v>0.0159722222222222</v>
      </c>
      <c r="Q86" s="56" t="n">
        <v>0</v>
      </c>
      <c r="R86" s="0" t="n">
        <v>-23.668409</v>
      </c>
      <c r="S86" s="0" t="n">
        <v>-46.730862</v>
      </c>
      <c r="T86" s="0" t="n">
        <v>-23.668785</v>
      </c>
      <c r="U86" s="0" t="n">
        <v>-46.732339</v>
      </c>
      <c r="V86" s="0" t="n">
        <v>1</v>
      </c>
      <c r="W86" s="0" t="n">
        <v>0</v>
      </c>
      <c r="X86" s="0" t="n">
        <v>0</v>
      </c>
      <c r="Y86" s="0" t="n">
        <v>0</v>
      </c>
      <c r="Z86" s="0" t="s">
        <v>7895</v>
      </c>
      <c r="AA86" s="0"/>
      <c r="AB86" s="0"/>
      <c r="AC86" s="56" t="n">
        <v>0.333333333333333</v>
      </c>
      <c r="AD86" s="56" t="n">
        <v>0.75</v>
      </c>
      <c r="AE86" s="56" t="n">
        <v>0.999305555555556</v>
      </c>
      <c r="AF86" s="56" t="n">
        <v>0.999305555555556</v>
      </c>
      <c r="AG86" s="0"/>
      <c r="AH86" s="0"/>
      <c r="AI86" s="0" t="s">
        <v>8566</v>
      </c>
      <c r="AJ86" s="0" t="s">
        <v>8410</v>
      </c>
      <c r="AK86" s="0" t="s">
        <v>8567</v>
      </c>
      <c r="AL86" s="0"/>
      <c r="AM86" s="0" t="s">
        <v>8344</v>
      </c>
      <c r="AN86" s="0" t="n">
        <v>95907</v>
      </c>
      <c r="AO86" s="0" t="s">
        <v>7897</v>
      </c>
      <c r="AP86" s="58" t="s">
        <v>8568</v>
      </c>
      <c r="AQ86" s="0"/>
      <c r="AR86" s="58" t="s">
        <v>8569</v>
      </c>
      <c r="AS86" s="58" t="s">
        <v>8570</v>
      </c>
      <c r="AT86" s="0"/>
    </row>
    <row r="87" customFormat="false" ht="15" hidden="false" customHeight="false" outlineLevel="0" collapsed="false">
      <c r="A87" s="0" t="s">
        <v>8571</v>
      </c>
      <c r="B87" s="0" t="n">
        <v>79614</v>
      </c>
      <c r="C87" s="55" t="n">
        <v>46210</v>
      </c>
      <c r="D87" s="0" t="s">
        <v>7891</v>
      </c>
      <c r="E87" s="0"/>
      <c r="F87" s="0" t="s">
        <v>8572</v>
      </c>
      <c r="G87" s="0" t="s">
        <v>8573</v>
      </c>
      <c r="H87" s="0" t="s">
        <v>8574</v>
      </c>
      <c r="I87" s="56" t="n">
        <v>0.353472222222222</v>
      </c>
      <c r="J87" s="56" t="n">
        <v>0.360416666666667</v>
      </c>
      <c r="K87" s="57" t="n">
        <v>46205.3453356482</v>
      </c>
      <c r="L87" s="57" t="n">
        <v>46205.3462615741</v>
      </c>
      <c r="M87" s="0" t="s">
        <v>7891</v>
      </c>
      <c r="N87" s="56" t="n">
        <v>0.00694444444444444</v>
      </c>
      <c r="O87" s="56" t="n">
        <v>0.000925925925925926</v>
      </c>
      <c r="P87" s="56" t="n">
        <v>0.0138888888888889</v>
      </c>
      <c r="Q87" s="56" t="n">
        <v>0</v>
      </c>
      <c r="R87" s="0" t="n">
        <v>-23.671569</v>
      </c>
      <c r="S87" s="0" t="n">
        <v>-46.785979</v>
      </c>
      <c r="T87" s="0" t="n">
        <v>-23.672138</v>
      </c>
      <c r="U87" s="0" t="n">
        <v>-46.786281</v>
      </c>
      <c r="V87" s="0" t="n">
        <v>1</v>
      </c>
      <c r="W87" s="0" t="n">
        <v>0</v>
      </c>
      <c r="X87" s="0" t="n">
        <v>0</v>
      </c>
      <c r="Y87" s="0" t="n">
        <v>0</v>
      </c>
      <c r="Z87" s="0" t="s">
        <v>7895</v>
      </c>
      <c r="AA87" s="0"/>
      <c r="AB87" s="0"/>
      <c r="AC87" s="56" t="n">
        <v>0.333333333333333</v>
      </c>
      <c r="AD87" s="56" t="n">
        <v>0.75</v>
      </c>
      <c r="AE87" s="56" t="n">
        <v>0.999305555555556</v>
      </c>
      <c r="AF87" s="56" t="n">
        <v>0.999305555555556</v>
      </c>
      <c r="AG87" s="0"/>
      <c r="AH87" s="0"/>
      <c r="AI87" s="0" t="s">
        <v>8575</v>
      </c>
      <c r="AJ87" s="0" t="s">
        <v>8342</v>
      </c>
      <c r="AK87" s="0" t="s">
        <v>8576</v>
      </c>
      <c r="AL87" s="0"/>
      <c r="AM87" s="0" t="s">
        <v>8577</v>
      </c>
      <c r="AN87" s="0" t="n">
        <v>95907</v>
      </c>
      <c r="AO87" s="0" t="s">
        <v>7897</v>
      </c>
      <c r="AP87" s="58" t="s">
        <v>8578</v>
      </c>
      <c r="AQ87" s="58" t="s">
        <v>8579</v>
      </c>
      <c r="AR87" s="58" t="s">
        <v>8580</v>
      </c>
      <c r="AS87" s="58" t="s">
        <v>8581</v>
      </c>
      <c r="AT87" s="0" t="s">
        <v>8582</v>
      </c>
    </row>
    <row r="88" customFormat="false" ht="15" hidden="false" customHeight="false" outlineLevel="0" collapsed="false">
      <c r="A88" s="0" t="s">
        <v>8583</v>
      </c>
      <c r="B88" s="0" t="n">
        <v>79913</v>
      </c>
      <c r="C88" s="55" t="n">
        <v>46210</v>
      </c>
      <c r="D88" s="0" t="s">
        <v>7891</v>
      </c>
      <c r="E88" s="0"/>
      <c r="F88" s="0" t="s">
        <v>8572</v>
      </c>
      <c r="G88" s="0" t="s">
        <v>8584</v>
      </c>
      <c r="H88" s="0" t="s">
        <v>8585</v>
      </c>
      <c r="I88" s="56" t="n">
        <v>0.372916666666667</v>
      </c>
      <c r="J88" s="56" t="n">
        <v>0.379861111111111</v>
      </c>
      <c r="K88" s="57" t="n">
        <v>46205.3583449074</v>
      </c>
      <c r="L88" s="57" t="n">
        <v>46205.3615856482</v>
      </c>
      <c r="M88" s="0" t="s">
        <v>7891</v>
      </c>
      <c r="N88" s="56" t="n">
        <v>0.00694444444444444</v>
      </c>
      <c r="O88" s="56" t="n">
        <v>0.00324074074074074</v>
      </c>
      <c r="P88" s="56" t="n">
        <v>0.0180555555555556</v>
      </c>
      <c r="Q88" s="56" t="n">
        <v>0</v>
      </c>
      <c r="R88" s="0" t="n">
        <v>-23.694568</v>
      </c>
      <c r="S88" s="0" t="n">
        <v>-46.788649</v>
      </c>
      <c r="T88" s="0" t="n">
        <v>-23.69467</v>
      </c>
      <c r="U88" s="0" t="n">
        <v>-46.788434</v>
      </c>
      <c r="V88" s="0" t="n">
        <v>1</v>
      </c>
      <c r="W88" s="0" t="n">
        <v>0</v>
      </c>
      <c r="X88" s="0" t="n">
        <v>0</v>
      </c>
      <c r="Y88" s="0" t="n">
        <v>0</v>
      </c>
      <c r="Z88" s="0" t="s">
        <v>7895</v>
      </c>
      <c r="AA88" s="0"/>
      <c r="AB88" s="0"/>
      <c r="AC88" s="56" t="n">
        <v>0.333333333333333</v>
      </c>
      <c r="AD88" s="56" t="n">
        <v>0.75</v>
      </c>
      <c r="AE88" s="56" t="n">
        <v>0.999305555555556</v>
      </c>
      <c r="AF88" s="56" t="n">
        <v>0.999305555555556</v>
      </c>
      <c r="AG88" s="0"/>
      <c r="AH88" s="0"/>
      <c r="AI88" s="0" t="s">
        <v>8586</v>
      </c>
      <c r="AJ88" s="0" t="s">
        <v>8410</v>
      </c>
      <c r="AK88" s="0" t="s">
        <v>8587</v>
      </c>
      <c r="AL88" s="0"/>
      <c r="AM88" s="0" t="s">
        <v>8577</v>
      </c>
      <c r="AN88" s="0" t="n">
        <v>95907</v>
      </c>
      <c r="AO88" s="0" t="s">
        <v>7897</v>
      </c>
      <c r="AP88" s="58" t="s">
        <v>8588</v>
      </c>
      <c r="AQ88" s="0"/>
      <c r="AR88" s="58" t="s">
        <v>8589</v>
      </c>
      <c r="AS88" s="58" t="s">
        <v>8590</v>
      </c>
      <c r="AT88" s="0"/>
    </row>
    <row r="89" customFormat="false" ht="15" hidden="false" customHeight="false" outlineLevel="0" collapsed="false">
      <c r="A89" s="0" t="s">
        <v>8591</v>
      </c>
      <c r="B89" s="0" t="n">
        <v>79909</v>
      </c>
      <c r="C89" s="55" t="n">
        <v>46210</v>
      </c>
      <c r="D89" s="0" t="s">
        <v>7891</v>
      </c>
      <c r="E89" s="0"/>
      <c r="F89" s="0" t="s">
        <v>8572</v>
      </c>
      <c r="G89" s="0" t="s">
        <v>8592</v>
      </c>
      <c r="H89" s="0" t="s">
        <v>8593</v>
      </c>
      <c r="I89" s="56" t="n">
        <v>0.384027777777778</v>
      </c>
      <c r="J89" s="56" t="n">
        <v>0.390972222222222</v>
      </c>
      <c r="K89" s="57" t="n">
        <v>46205.370150463</v>
      </c>
      <c r="L89" s="57" t="n">
        <v>46205.370625</v>
      </c>
      <c r="M89" s="0" t="s">
        <v>7891</v>
      </c>
      <c r="N89" s="56" t="n">
        <v>0.00694444444444444</v>
      </c>
      <c r="O89" s="56" t="n">
        <v>0.000462962962962963</v>
      </c>
      <c r="P89" s="56" t="n">
        <v>0.0201388888888889</v>
      </c>
      <c r="Q89" s="56" t="n">
        <v>0</v>
      </c>
      <c r="R89" s="0" t="n">
        <v>-23.699303</v>
      </c>
      <c r="S89" s="0" t="n">
        <v>-46.792497</v>
      </c>
      <c r="T89" s="0" t="n">
        <v>-23.698711</v>
      </c>
      <c r="U89" s="0" t="n">
        <v>-46.794072</v>
      </c>
      <c r="V89" s="0" t="n">
        <v>1</v>
      </c>
      <c r="W89" s="0" t="n">
        <v>0</v>
      </c>
      <c r="X89" s="0" t="n">
        <v>0</v>
      </c>
      <c r="Y89" s="0" t="n">
        <v>0</v>
      </c>
      <c r="Z89" s="0" t="s">
        <v>7895</v>
      </c>
      <c r="AA89" s="0"/>
      <c r="AB89" s="0"/>
      <c r="AC89" s="56" t="n">
        <v>0.333333333333333</v>
      </c>
      <c r="AD89" s="56" t="n">
        <v>0.75</v>
      </c>
      <c r="AE89" s="56" t="n">
        <v>0.999305555555556</v>
      </c>
      <c r="AF89" s="56" t="n">
        <v>0.999305555555556</v>
      </c>
      <c r="AG89" s="0"/>
      <c r="AH89" s="0"/>
      <c r="AI89" s="0" t="s">
        <v>8594</v>
      </c>
      <c r="AJ89" s="0" t="s">
        <v>8410</v>
      </c>
      <c r="AK89" s="0" t="s">
        <v>8595</v>
      </c>
      <c r="AL89" s="0"/>
      <c r="AM89" s="0" t="s">
        <v>8577</v>
      </c>
      <c r="AN89" s="0" t="n">
        <v>95907</v>
      </c>
      <c r="AO89" s="0" t="s">
        <v>7897</v>
      </c>
      <c r="AP89" s="58" t="s">
        <v>8596</v>
      </c>
      <c r="AQ89" s="0"/>
      <c r="AR89" s="58" t="s">
        <v>8597</v>
      </c>
      <c r="AS89" s="58" t="s">
        <v>8598</v>
      </c>
      <c r="AT89" s="0"/>
    </row>
    <row r="90" customFormat="false" ht="15" hidden="false" customHeight="false" outlineLevel="0" collapsed="false">
      <c r="A90" s="0" t="s">
        <v>8599</v>
      </c>
      <c r="B90" s="0" t="n">
        <v>79906</v>
      </c>
      <c r="C90" s="55" t="n">
        <v>46210</v>
      </c>
      <c r="D90" s="0" t="s">
        <v>7891</v>
      </c>
      <c r="E90" s="0"/>
      <c r="F90" s="0" t="s">
        <v>8572</v>
      </c>
      <c r="G90" s="0" t="s">
        <v>8600</v>
      </c>
      <c r="H90" s="0" t="s">
        <v>8601</v>
      </c>
      <c r="I90" s="56" t="n">
        <v>0.397916666666667</v>
      </c>
      <c r="J90" s="56" t="n">
        <v>0.404861111111111</v>
      </c>
      <c r="K90" s="57" t="n">
        <v>46205.3863310185</v>
      </c>
      <c r="L90" s="57" t="n">
        <v>46205.3877893519</v>
      </c>
      <c r="M90" s="0" t="s">
        <v>7891</v>
      </c>
      <c r="N90" s="56" t="n">
        <v>0.00694444444444444</v>
      </c>
      <c r="O90" s="56" t="n">
        <v>0.00144675925925926</v>
      </c>
      <c r="P90" s="56" t="n">
        <v>0.0166666666666667</v>
      </c>
      <c r="Q90" s="56" t="n">
        <v>0</v>
      </c>
      <c r="R90" s="0" t="n">
        <v>-23.702272</v>
      </c>
      <c r="S90" s="0" t="n">
        <v>-46.786316</v>
      </c>
      <c r="T90" s="0" t="n">
        <v>-23.702394</v>
      </c>
      <c r="U90" s="0" t="n">
        <v>-46.785943</v>
      </c>
      <c r="V90" s="0" t="n">
        <v>1</v>
      </c>
      <c r="W90" s="0" t="n">
        <v>0</v>
      </c>
      <c r="X90" s="0" t="n">
        <v>0</v>
      </c>
      <c r="Y90" s="0" t="n">
        <v>0</v>
      </c>
      <c r="Z90" s="0" t="s">
        <v>7895</v>
      </c>
      <c r="AA90" s="0"/>
      <c r="AB90" s="0"/>
      <c r="AC90" s="56" t="n">
        <v>0.333333333333333</v>
      </c>
      <c r="AD90" s="56" t="n">
        <v>0.75</v>
      </c>
      <c r="AE90" s="56" t="n">
        <v>0.999305555555556</v>
      </c>
      <c r="AF90" s="56" t="n">
        <v>0.999305555555556</v>
      </c>
      <c r="AG90" s="0"/>
      <c r="AH90" s="0"/>
      <c r="AI90" s="0" t="s">
        <v>8602</v>
      </c>
      <c r="AJ90" s="0" t="s">
        <v>8410</v>
      </c>
      <c r="AK90" s="0" t="s">
        <v>8603</v>
      </c>
      <c r="AL90" s="0"/>
      <c r="AM90" s="0" t="s">
        <v>8577</v>
      </c>
      <c r="AN90" s="0" t="n">
        <v>95907</v>
      </c>
      <c r="AO90" s="0" t="s">
        <v>7897</v>
      </c>
      <c r="AP90" s="58" t="s">
        <v>8604</v>
      </c>
      <c r="AQ90" s="0"/>
      <c r="AR90" s="58" t="s">
        <v>8605</v>
      </c>
      <c r="AS90" s="58" t="s">
        <v>8606</v>
      </c>
      <c r="AT90" s="0"/>
    </row>
    <row r="91" customFormat="false" ht="15" hidden="false" customHeight="false" outlineLevel="0" collapsed="false">
      <c r="A91" s="0" t="s">
        <v>8607</v>
      </c>
      <c r="B91" s="0" t="n">
        <v>79892</v>
      </c>
      <c r="C91" s="55" t="n">
        <v>46210</v>
      </c>
      <c r="D91" s="0" t="s">
        <v>7891</v>
      </c>
      <c r="E91" s="0"/>
      <c r="F91" s="0" t="s">
        <v>8572</v>
      </c>
      <c r="G91" s="0" t="s">
        <v>8608</v>
      </c>
      <c r="H91" s="0" t="s">
        <v>8609</v>
      </c>
      <c r="I91" s="56" t="n">
        <v>0.406944444444444</v>
      </c>
      <c r="J91" s="56" t="n">
        <v>0.413888888888889</v>
      </c>
      <c r="K91" s="57" t="n">
        <v>46205.4022569444</v>
      </c>
      <c r="L91" s="57" t="n">
        <v>46205.4027893519</v>
      </c>
      <c r="M91" s="0" t="s">
        <v>7891</v>
      </c>
      <c r="N91" s="56" t="n">
        <v>0.00694444444444444</v>
      </c>
      <c r="O91" s="56" t="n">
        <v>0.000532407407407407</v>
      </c>
      <c r="P91" s="56" t="n">
        <v>0.0104166666666667</v>
      </c>
      <c r="Q91" s="56" t="n">
        <v>0</v>
      </c>
      <c r="R91" s="0" t="n">
        <v>-23.7037</v>
      </c>
      <c r="S91" s="0" t="n">
        <v>-46.783714</v>
      </c>
      <c r="T91" s="0" t="n">
        <v>-23.703043</v>
      </c>
      <c r="U91" s="0" t="n">
        <v>-46.782038</v>
      </c>
      <c r="V91" s="0" t="n">
        <v>1</v>
      </c>
      <c r="W91" s="0" t="n">
        <v>0</v>
      </c>
      <c r="X91" s="0" t="n">
        <v>0</v>
      </c>
      <c r="Y91" s="0" t="n">
        <v>0</v>
      </c>
      <c r="Z91" s="0" t="s">
        <v>7895</v>
      </c>
      <c r="AA91" s="0"/>
      <c r="AB91" s="0"/>
      <c r="AC91" s="56" t="n">
        <v>0.333333333333333</v>
      </c>
      <c r="AD91" s="56" t="n">
        <v>0.75</v>
      </c>
      <c r="AE91" s="56" t="n">
        <v>0.999305555555556</v>
      </c>
      <c r="AF91" s="56" t="n">
        <v>0.999305555555556</v>
      </c>
      <c r="AG91" s="0"/>
      <c r="AH91" s="0"/>
      <c r="AI91" s="0" t="s">
        <v>8610</v>
      </c>
      <c r="AJ91" s="0" t="s">
        <v>8410</v>
      </c>
      <c r="AK91" s="0" t="s">
        <v>8611</v>
      </c>
      <c r="AL91" s="0"/>
      <c r="AM91" s="0" t="s">
        <v>8577</v>
      </c>
      <c r="AN91" s="0" t="n">
        <v>95907</v>
      </c>
      <c r="AO91" s="0" t="s">
        <v>7897</v>
      </c>
      <c r="AP91" s="58" t="s">
        <v>8612</v>
      </c>
      <c r="AQ91" s="0"/>
      <c r="AR91" s="58" t="s">
        <v>8613</v>
      </c>
      <c r="AS91" s="58" t="s">
        <v>8614</v>
      </c>
      <c r="AT91" s="0"/>
    </row>
    <row r="92" customFormat="false" ht="15" hidden="false" customHeight="false" outlineLevel="0" collapsed="false">
      <c r="A92" s="0" t="s">
        <v>8615</v>
      </c>
      <c r="B92" s="0" t="n">
        <v>79910</v>
      </c>
      <c r="C92" s="55" t="n">
        <v>46210</v>
      </c>
      <c r="D92" s="0" t="s">
        <v>7891</v>
      </c>
      <c r="E92" s="0"/>
      <c r="F92" s="0" t="s">
        <v>8572</v>
      </c>
      <c r="G92" s="0" t="s">
        <v>8616</v>
      </c>
      <c r="H92" s="0" t="s">
        <v>8617</v>
      </c>
      <c r="I92" s="56" t="n">
        <v>0.415277777777778</v>
      </c>
      <c r="J92" s="56" t="n">
        <v>0.422222222222222</v>
      </c>
      <c r="K92" s="57" t="n">
        <v>46205.4061111111</v>
      </c>
      <c r="L92" s="57" t="n">
        <v>46205.4082986111</v>
      </c>
      <c r="M92" s="0" t="s">
        <v>7891</v>
      </c>
      <c r="N92" s="56" t="n">
        <v>0.00694444444444444</v>
      </c>
      <c r="O92" s="56" t="n">
        <v>0.0021875</v>
      </c>
      <c r="P92" s="56" t="n">
        <v>0.0138888888888889</v>
      </c>
      <c r="Q92" s="56" t="n">
        <v>0</v>
      </c>
      <c r="R92" s="0" t="n">
        <v>-23.700861</v>
      </c>
      <c r="S92" s="0" t="n">
        <v>-46.781772</v>
      </c>
      <c r="T92" s="0" t="n">
        <v>-23.699283</v>
      </c>
      <c r="U92" s="0" t="n">
        <v>-46.782293</v>
      </c>
      <c r="V92" s="0" t="n">
        <v>1</v>
      </c>
      <c r="W92" s="0" t="n">
        <v>0</v>
      </c>
      <c r="X92" s="0" t="n">
        <v>0</v>
      </c>
      <c r="Y92" s="0" t="n">
        <v>0</v>
      </c>
      <c r="Z92" s="0" t="s">
        <v>7895</v>
      </c>
      <c r="AA92" s="0"/>
      <c r="AB92" s="0"/>
      <c r="AC92" s="56" t="n">
        <v>0.333333333333333</v>
      </c>
      <c r="AD92" s="56" t="n">
        <v>0.75</v>
      </c>
      <c r="AE92" s="56" t="n">
        <v>0.999305555555556</v>
      </c>
      <c r="AF92" s="56" t="n">
        <v>0.999305555555556</v>
      </c>
      <c r="AG92" s="0"/>
      <c r="AH92" s="0"/>
      <c r="AI92" s="0" t="s">
        <v>8618</v>
      </c>
      <c r="AJ92" s="0" t="s">
        <v>8410</v>
      </c>
      <c r="AK92" s="0" t="s">
        <v>8619</v>
      </c>
      <c r="AL92" s="0"/>
      <c r="AM92" s="0" t="s">
        <v>8577</v>
      </c>
      <c r="AN92" s="0" t="n">
        <v>95907</v>
      </c>
      <c r="AO92" s="0" t="s">
        <v>7897</v>
      </c>
      <c r="AP92" s="58" t="s">
        <v>8620</v>
      </c>
      <c r="AQ92" s="0"/>
      <c r="AR92" s="58" t="s">
        <v>8621</v>
      </c>
      <c r="AS92" s="58" t="s">
        <v>8622</v>
      </c>
      <c r="AT92" s="0"/>
    </row>
    <row r="93" customFormat="false" ht="31.3" hidden="false" customHeight="false" outlineLevel="0" collapsed="false">
      <c r="A93" s="0" t="s">
        <v>8623</v>
      </c>
      <c r="B93" s="0" t="n">
        <v>79872</v>
      </c>
      <c r="C93" s="55" t="n">
        <v>46210</v>
      </c>
      <c r="D93" s="0" t="s">
        <v>7891</v>
      </c>
      <c r="E93" s="0"/>
      <c r="F93" s="0" t="s">
        <v>8572</v>
      </c>
      <c r="G93" s="0" t="s">
        <v>8624</v>
      </c>
      <c r="H93" s="0" t="s">
        <v>8625</v>
      </c>
      <c r="I93" s="56" t="n">
        <v>0.423611111111111</v>
      </c>
      <c r="J93" s="56" t="n">
        <v>0.430555555555556</v>
      </c>
      <c r="K93" s="57" t="n">
        <v>46205.4151967593</v>
      </c>
      <c r="L93" s="57" t="n">
        <v>46205.4190625</v>
      </c>
      <c r="M93" s="0" t="s">
        <v>7891</v>
      </c>
      <c r="N93" s="56" t="n">
        <v>0.00694444444444444</v>
      </c>
      <c r="O93" s="56" t="n">
        <v>0.00385416666666667</v>
      </c>
      <c r="P93" s="56" t="n">
        <v>0.0111111111111111</v>
      </c>
      <c r="Q93" s="56" t="n">
        <v>0</v>
      </c>
      <c r="R93" s="0" t="n">
        <v>-23.69943</v>
      </c>
      <c r="S93" s="0" t="n">
        <v>-46.784435</v>
      </c>
      <c r="T93" s="0" t="n">
        <v>-23.697805</v>
      </c>
      <c r="U93" s="0" t="n">
        <v>-46.780477</v>
      </c>
      <c r="V93" s="0" t="n">
        <v>1</v>
      </c>
      <c r="W93" s="0" t="n">
        <v>0</v>
      </c>
      <c r="X93" s="0" t="n">
        <v>0</v>
      </c>
      <c r="Y93" s="0" t="n">
        <v>0</v>
      </c>
      <c r="Z93" s="0" t="s">
        <v>8124</v>
      </c>
      <c r="AA93" s="59" t="s">
        <v>8626</v>
      </c>
      <c r="AB93" s="0" t="s">
        <v>21</v>
      </c>
      <c r="AC93" s="56" t="n">
        <v>0.333333333333333</v>
      </c>
      <c r="AD93" s="56" t="n">
        <v>0.75</v>
      </c>
      <c r="AE93" s="56" t="n">
        <v>0.999305555555556</v>
      </c>
      <c r="AF93" s="56" t="n">
        <v>0.999305555555556</v>
      </c>
      <c r="AG93" s="0"/>
      <c r="AH93" s="0"/>
      <c r="AI93" s="0" t="s">
        <v>8627</v>
      </c>
      <c r="AJ93" s="0" t="s">
        <v>8410</v>
      </c>
      <c r="AK93" s="0" t="s">
        <v>8628</v>
      </c>
      <c r="AL93" s="0"/>
      <c r="AM93" s="0" t="s">
        <v>8577</v>
      </c>
      <c r="AN93" s="0" t="n">
        <v>95907</v>
      </c>
      <c r="AO93" s="0" t="s">
        <v>7897</v>
      </c>
      <c r="AP93" s="0"/>
      <c r="AQ93" s="0"/>
      <c r="AR93" s="58" t="s">
        <v>8629</v>
      </c>
      <c r="AS93" s="0"/>
      <c r="AT93" s="0"/>
    </row>
    <row r="94" customFormat="false" ht="15" hidden="false" customHeight="false" outlineLevel="0" collapsed="false">
      <c r="A94" s="0" t="s">
        <v>8630</v>
      </c>
      <c r="B94" s="0" t="n">
        <v>79920</v>
      </c>
      <c r="C94" s="55" t="n">
        <v>46210</v>
      </c>
      <c r="D94" s="0" t="s">
        <v>7891</v>
      </c>
      <c r="E94" s="0"/>
      <c r="F94" s="0" t="s">
        <v>8572</v>
      </c>
      <c r="G94" s="0" t="s">
        <v>8631</v>
      </c>
      <c r="H94" s="0" t="s">
        <v>8632</v>
      </c>
      <c r="I94" s="56" t="n">
        <v>0.434027777777778</v>
      </c>
      <c r="J94" s="56" t="n">
        <v>0.440972222222222</v>
      </c>
      <c r="K94" s="57" t="n">
        <v>46205.4334375</v>
      </c>
      <c r="L94" s="57" t="n">
        <v>46205.4355092593</v>
      </c>
      <c r="M94" s="0" t="s">
        <v>7891</v>
      </c>
      <c r="N94" s="56" t="n">
        <v>0.00694444444444444</v>
      </c>
      <c r="O94" s="56" t="n">
        <v>0.00206018518518519</v>
      </c>
      <c r="P94" s="56" t="n">
        <v>0.00486111111111111</v>
      </c>
      <c r="Q94" s="56" t="n">
        <v>0</v>
      </c>
      <c r="R94" s="0" t="n">
        <v>-23.694687</v>
      </c>
      <c r="S94" s="0" t="n">
        <v>-46.781312</v>
      </c>
      <c r="T94" s="0" t="n">
        <v>-23.694484</v>
      </c>
      <c r="U94" s="0" t="n">
        <v>-46.780549</v>
      </c>
      <c r="V94" s="0" t="n">
        <v>1</v>
      </c>
      <c r="W94" s="0" t="n">
        <v>0</v>
      </c>
      <c r="X94" s="0" t="n">
        <v>0</v>
      </c>
      <c r="Y94" s="0" t="n">
        <v>0</v>
      </c>
      <c r="Z94" s="0" t="s">
        <v>7895</v>
      </c>
      <c r="AA94" s="0"/>
      <c r="AB94" s="0"/>
      <c r="AC94" s="56" t="n">
        <v>0.333333333333333</v>
      </c>
      <c r="AD94" s="56" t="n">
        <v>0.75</v>
      </c>
      <c r="AE94" s="56" t="n">
        <v>0.999305555555556</v>
      </c>
      <c r="AF94" s="56" t="n">
        <v>0.999305555555556</v>
      </c>
      <c r="AG94" s="0"/>
      <c r="AH94" s="0"/>
      <c r="AI94" s="0" t="s">
        <v>8633</v>
      </c>
      <c r="AJ94" s="0" t="s">
        <v>8410</v>
      </c>
      <c r="AK94" s="0" t="s">
        <v>8634</v>
      </c>
      <c r="AL94" s="0"/>
      <c r="AM94" s="0" t="s">
        <v>8577</v>
      </c>
      <c r="AN94" s="0" t="n">
        <v>95907</v>
      </c>
      <c r="AO94" s="0" t="s">
        <v>7897</v>
      </c>
      <c r="AP94" s="58" t="s">
        <v>8635</v>
      </c>
      <c r="AQ94" s="0"/>
      <c r="AR94" s="58" t="s">
        <v>8636</v>
      </c>
      <c r="AS94" s="58" t="s">
        <v>8637</v>
      </c>
      <c r="AT94" s="0"/>
    </row>
    <row r="95" customFormat="false" ht="15" hidden="false" customHeight="false" outlineLevel="0" collapsed="false">
      <c r="A95" s="0" t="s">
        <v>8638</v>
      </c>
      <c r="B95" s="0" t="n">
        <v>79886</v>
      </c>
      <c r="C95" s="55" t="n">
        <v>46210</v>
      </c>
      <c r="D95" s="0" t="s">
        <v>7891</v>
      </c>
      <c r="E95" s="0"/>
      <c r="F95" s="0" t="s">
        <v>8572</v>
      </c>
      <c r="G95" s="0" t="s">
        <v>8639</v>
      </c>
      <c r="H95" s="0" t="s">
        <v>8640</v>
      </c>
      <c r="I95" s="56" t="n">
        <v>0.445138888888889</v>
      </c>
      <c r="J95" s="56" t="n">
        <v>0.452083333333333</v>
      </c>
      <c r="K95" s="57" t="n">
        <v>46205.4420601852</v>
      </c>
      <c r="L95" s="57" t="n">
        <v>46205.445787037</v>
      </c>
      <c r="M95" s="0" t="s">
        <v>7891</v>
      </c>
      <c r="N95" s="56" t="n">
        <v>0.00694444444444444</v>
      </c>
      <c r="O95" s="56" t="n">
        <v>0.00371527777777778</v>
      </c>
      <c r="P95" s="56" t="n">
        <v>0.00625</v>
      </c>
      <c r="Q95" s="56" t="n">
        <v>0</v>
      </c>
      <c r="R95" s="0" t="n">
        <v>-23.696346</v>
      </c>
      <c r="S95" s="0" t="n">
        <v>-46.776769</v>
      </c>
      <c r="T95" s="0" t="n">
        <v>-23.694627</v>
      </c>
      <c r="U95" s="0" t="n">
        <v>-46.778684</v>
      </c>
      <c r="V95" s="0" t="n">
        <v>1</v>
      </c>
      <c r="W95" s="0" t="n">
        <v>0</v>
      </c>
      <c r="X95" s="0" t="n">
        <v>0</v>
      </c>
      <c r="Y95" s="0" t="n">
        <v>0</v>
      </c>
      <c r="Z95" s="0" t="s">
        <v>7895</v>
      </c>
      <c r="AA95" s="0"/>
      <c r="AB95" s="0"/>
      <c r="AC95" s="56" t="n">
        <v>0.333333333333333</v>
      </c>
      <c r="AD95" s="56" t="n">
        <v>0.75</v>
      </c>
      <c r="AE95" s="56" t="n">
        <v>0.999305555555556</v>
      </c>
      <c r="AF95" s="56" t="n">
        <v>0.999305555555556</v>
      </c>
      <c r="AG95" s="0"/>
      <c r="AH95" s="0"/>
      <c r="AI95" s="0" t="s">
        <v>8641</v>
      </c>
      <c r="AJ95" s="0" t="s">
        <v>8410</v>
      </c>
      <c r="AK95" s="0" t="s">
        <v>8642</v>
      </c>
      <c r="AL95" s="0"/>
      <c r="AM95" s="0" t="s">
        <v>8577</v>
      </c>
      <c r="AN95" s="0" t="n">
        <v>95907</v>
      </c>
      <c r="AO95" s="0" t="s">
        <v>7897</v>
      </c>
      <c r="AP95" s="58" t="s">
        <v>8643</v>
      </c>
      <c r="AQ95" s="0"/>
      <c r="AR95" s="58" t="s">
        <v>8644</v>
      </c>
      <c r="AS95" s="58" t="s">
        <v>8645</v>
      </c>
      <c r="AT95" s="0"/>
    </row>
    <row r="96" customFormat="false" ht="15" hidden="false" customHeight="false" outlineLevel="0" collapsed="false">
      <c r="A96" s="0" t="s">
        <v>8646</v>
      </c>
      <c r="B96" s="0" t="n">
        <v>79874</v>
      </c>
      <c r="C96" s="55" t="n">
        <v>46210</v>
      </c>
      <c r="D96" s="0" t="s">
        <v>7891</v>
      </c>
      <c r="E96" s="0"/>
      <c r="F96" s="0" t="s">
        <v>8572</v>
      </c>
      <c r="G96" s="0" t="s">
        <v>8647</v>
      </c>
      <c r="H96" s="0" t="s">
        <v>8648</v>
      </c>
      <c r="I96" s="56" t="n">
        <v>0.454861111111111</v>
      </c>
      <c r="J96" s="56" t="n">
        <v>0.461805555555556</v>
      </c>
      <c r="K96" s="57" t="n">
        <v>46205.450150463</v>
      </c>
      <c r="L96" s="57" t="n">
        <v>46205.4524074074</v>
      </c>
      <c r="M96" s="0" t="s">
        <v>7891</v>
      </c>
      <c r="N96" s="56" t="n">
        <v>0.00694444444444444</v>
      </c>
      <c r="O96" s="56" t="n">
        <v>0.00225694444444444</v>
      </c>
      <c r="P96" s="56" t="n">
        <v>0.00902777777777778</v>
      </c>
      <c r="Q96" s="56" t="n">
        <v>0</v>
      </c>
      <c r="R96" s="0" t="n">
        <v>-23.698964</v>
      </c>
      <c r="S96" s="0" t="n">
        <v>-46.772039</v>
      </c>
      <c r="T96" s="0" t="n">
        <v>-23.699845</v>
      </c>
      <c r="U96" s="0" t="n">
        <v>-46.772105</v>
      </c>
      <c r="V96" s="0" t="n">
        <v>1</v>
      </c>
      <c r="W96" s="0" t="n">
        <v>0</v>
      </c>
      <c r="X96" s="0" t="n">
        <v>0</v>
      </c>
      <c r="Y96" s="0" t="n">
        <v>0</v>
      </c>
      <c r="Z96" s="0" t="s">
        <v>7895</v>
      </c>
      <c r="AA96" s="0"/>
      <c r="AB96" s="0"/>
      <c r="AC96" s="56" t="n">
        <v>0.333333333333333</v>
      </c>
      <c r="AD96" s="56" t="n">
        <v>0.75</v>
      </c>
      <c r="AE96" s="56" t="n">
        <v>0.999305555555556</v>
      </c>
      <c r="AF96" s="56" t="n">
        <v>0.999305555555556</v>
      </c>
      <c r="AG96" s="0"/>
      <c r="AH96" s="0"/>
      <c r="AI96" s="0" t="s">
        <v>8649</v>
      </c>
      <c r="AJ96" s="0" t="s">
        <v>8410</v>
      </c>
      <c r="AK96" s="0" t="s">
        <v>8650</v>
      </c>
      <c r="AL96" s="0"/>
      <c r="AM96" s="0" t="s">
        <v>8577</v>
      </c>
      <c r="AN96" s="0" t="n">
        <v>95907</v>
      </c>
      <c r="AO96" s="0" t="s">
        <v>7897</v>
      </c>
      <c r="AP96" s="58" t="s">
        <v>8651</v>
      </c>
      <c r="AQ96" s="0"/>
      <c r="AR96" s="58" t="s">
        <v>8652</v>
      </c>
      <c r="AS96" s="58" t="s">
        <v>8653</v>
      </c>
      <c r="AT96" s="0"/>
    </row>
    <row r="97" customFormat="false" ht="31.3" hidden="false" customHeight="false" outlineLevel="0" collapsed="false">
      <c r="A97" s="0" t="s">
        <v>8654</v>
      </c>
      <c r="B97" s="0" t="n">
        <v>79904</v>
      </c>
      <c r="C97" s="55" t="n">
        <v>46210</v>
      </c>
      <c r="D97" s="0" t="s">
        <v>7891</v>
      </c>
      <c r="E97" s="0"/>
      <c r="F97" s="0" t="s">
        <v>8572</v>
      </c>
      <c r="G97" s="0" t="s">
        <v>8655</v>
      </c>
      <c r="H97" s="0" t="s">
        <v>8656</v>
      </c>
      <c r="I97" s="56" t="n">
        <v>0.463888888888889</v>
      </c>
      <c r="J97" s="56" t="n">
        <v>0.470833333333333</v>
      </c>
      <c r="K97" s="57" t="n">
        <v>46205.4685300926</v>
      </c>
      <c r="L97" s="57" t="n">
        <v>46205.4694444445</v>
      </c>
      <c r="M97" s="0" t="s">
        <v>7891</v>
      </c>
      <c r="N97" s="56" t="n">
        <v>0.00694444444444444</v>
      </c>
      <c r="O97" s="56" t="n">
        <v>0.000902777777777778</v>
      </c>
      <c r="P97" s="56" t="n">
        <v>0.00138888888888889</v>
      </c>
      <c r="Q97" s="56" t="n">
        <v>0</v>
      </c>
      <c r="R97" s="0" t="n">
        <v>-23.700188</v>
      </c>
      <c r="S97" s="0" t="n">
        <v>-46.771186</v>
      </c>
      <c r="T97" s="0" t="n">
        <v>-23.700119</v>
      </c>
      <c r="U97" s="0" t="n">
        <v>-46.771185</v>
      </c>
      <c r="V97" s="0" t="n">
        <v>1</v>
      </c>
      <c r="W97" s="0" t="n">
        <v>0</v>
      </c>
      <c r="X97" s="0" t="n">
        <v>0</v>
      </c>
      <c r="Y97" s="0" t="n">
        <v>0</v>
      </c>
      <c r="Z97" s="0" t="s">
        <v>8124</v>
      </c>
      <c r="AA97" s="59" t="s">
        <v>8657</v>
      </c>
      <c r="AB97" s="0" t="s">
        <v>21</v>
      </c>
      <c r="AC97" s="56" t="n">
        <v>0.333333333333333</v>
      </c>
      <c r="AD97" s="56" t="n">
        <v>0.75</v>
      </c>
      <c r="AE97" s="56" t="n">
        <v>0.999305555555556</v>
      </c>
      <c r="AF97" s="56" t="n">
        <v>0.999305555555556</v>
      </c>
      <c r="AG97" s="0"/>
      <c r="AH97" s="0"/>
      <c r="AI97" s="0" t="s">
        <v>8658</v>
      </c>
      <c r="AJ97" s="0" t="s">
        <v>8410</v>
      </c>
      <c r="AK97" s="0" t="s">
        <v>8659</v>
      </c>
      <c r="AL97" s="0"/>
      <c r="AM97" s="0" t="s">
        <v>8577</v>
      </c>
      <c r="AN97" s="0" t="n">
        <v>95907</v>
      </c>
      <c r="AO97" s="0" t="s">
        <v>7897</v>
      </c>
      <c r="AP97" s="0"/>
      <c r="AQ97" s="0"/>
      <c r="AR97" s="58" t="s">
        <v>8660</v>
      </c>
      <c r="AS97" s="0"/>
      <c r="AT97" s="0"/>
    </row>
    <row r="98" customFormat="false" ht="31.3" hidden="false" customHeight="false" outlineLevel="0" collapsed="false">
      <c r="A98" s="0" t="s">
        <v>8661</v>
      </c>
      <c r="B98" s="0" t="n">
        <v>79896</v>
      </c>
      <c r="C98" s="55" t="n">
        <v>46210</v>
      </c>
      <c r="D98" s="0" t="s">
        <v>7891</v>
      </c>
      <c r="E98" s="0"/>
      <c r="F98" s="0" t="s">
        <v>8572</v>
      </c>
      <c r="G98" s="0" t="s">
        <v>8662</v>
      </c>
      <c r="H98" s="0" t="s">
        <v>8663</v>
      </c>
      <c r="I98" s="56" t="n">
        <v>0.470833333333333</v>
      </c>
      <c r="J98" s="56" t="n">
        <v>0.477777777777778</v>
      </c>
      <c r="K98" s="57" t="n">
        <v>46205.4546990741</v>
      </c>
      <c r="L98" s="57" t="n">
        <v>46205.4584837963</v>
      </c>
      <c r="M98" s="0" t="s">
        <v>7891</v>
      </c>
      <c r="N98" s="56" t="n">
        <v>0.00694444444444444</v>
      </c>
      <c r="O98" s="56" t="n">
        <v>0.00378472222222222</v>
      </c>
      <c r="P98" s="56" t="n">
        <v>0.01875</v>
      </c>
      <c r="Q98" s="56" t="n">
        <v>0</v>
      </c>
      <c r="R98" s="0" t="n">
        <v>-23.699817</v>
      </c>
      <c r="S98" s="0" t="n">
        <v>-46.770871</v>
      </c>
      <c r="T98" s="0" t="n">
        <v>-23.699789</v>
      </c>
      <c r="U98" s="0" t="n">
        <v>-46.770383</v>
      </c>
      <c r="V98" s="0" t="n">
        <v>1</v>
      </c>
      <c r="W98" s="0" t="n">
        <v>0</v>
      </c>
      <c r="X98" s="0" t="n">
        <v>0</v>
      </c>
      <c r="Y98" s="0" t="n">
        <v>0</v>
      </c>
      <c r="Z98" s="0" t="s">
        <v>8124</v>
      </c>
      <c r="AA98" s="59" t="s">
        <v>8664</v>
      </c>
      <c r="AB98" s="0" t="s">
        <v>21</v>
      </c>
      <c r="AC98" s="56" t="n">
        <v>0.333333333333333</v>
      </c>
      <c r="AD98" s="56" t="n">
        <v>0.75</v>
      </c>
      <c r="AE98" s="56" t="n">
        <v>0.999305555555556</v>
      </c>
      <c r="AF98" s="56" t="n">
        <v>0.999305555555556</v>
      </c>
      <c r="AG98" s="0"/>
      <c r="AH98" s="0"/>
      <c r="AI98" s="0" t="s">
        <v>8665</v>
      </c>
      <c r="AJ98" s="0" t="s">
        <v>8410</v>
      </c>
      <c r="AK98" s="0" t="s">
        <v>8666</v>
      </c>
      <c r="AL98" s="0"/>
      <c r="AM98" s="0" t="s">
        <v>8577</v>
      </c>
      <c r="AN98" s="0" t="n">
        <v>95907</v>
      </c>
      <c r="AO98" s="0" t="s">
        <v>7897</v>
      </c>
      <c r="AP98" s="0"/>
      <c r="AQ98" s="0"/>
      <c r="AR98" s="58" t="s">
        <v>8667</v>
      </c>
      <c r="AS98" s="0"/>
      <c r="AT98" s="0"/>
    </row>
    <row r="99" customFormat="false" ht="15" hidden="false" customHeight="false" outlineLevel="0" collapsed="false">
      <c r="A99" s="0" t="s">
        <v>8668</v>
      </c>
      <c r="B99" s="0" t="n">
        <v>79894</v>
      </c>
      <c r="C99" s="55" t="n">
        <v>46210</v>
      </c>
      <c r="D99" s="0" t="s">
        <v>7891</v>
      </c>
      <c r="E99" s="0"/>
      <c r="F99" s="0" t="s">
        <v>8572</v>
      </c>
      <c r="G99" s="0" t="s">
        <v>8669</v>
      </c>
      <c r="H99" s="0" t="s">
        <v>8670</v>
      </c>
      <c r="I99" s="56" t="n">
        <v>0.478472222222222</v>
      </c>
      <c r="J99" s="56" t="n">
        <v>0.485416666666667</v>
      </c>
      <c r="K99" s="57" t="n">
        <v>46205.4734837963</v>
      </c>
      <c r="L99" s="57" t="n">
        <v>46205.4756018519</v>
      </c>
      <c r="M99" s="0" t="s">
        <v>7891</v>
      </c>
      <c r="N99" s="56" t="n">
        <v>0.00694444444444444</v>
      </c>
      <c r="O99" s="56" t="n">
        <v>0.00211805555555556</v>
      </c>
      <c r="P99" s="56" t="n">
        <v>0.00972222222222222</v>
      </c>
      <c r="Q99" s="56" t="n">
        <v>0</v>
      </c>
      <c r="R99" s="0" t="n">
        <v>-23.699316</v>
      </c>
      <c r="S99" s="0" t="n">
        <v>-46.770593</v>
      </c>
      <c r="T99" s="0" t="n">
        <v>-23.698439</v>
      </c>
      <c r="U99" s="0" t="n">
        <v>-46.770433</v>
      </c>
      <c r="V99" s="0" t="n">
        <v>1</v>
      </c>
      <c r="W99" s="0" t="n">
        <v>0</v>
      </c>
      <c r="X99" s="0" t="n">
        <v>0</v>
      </c>
      <c r="Y99" s="0" t="n">
        <v>0</v>
      </c>
      <c r="Z99" s="0" t="s">
        <v>7895</v>
      </c>
      <c r="AA99" s="0"/>
      <c r="AB99" s="0"/>
      <c r="AC99" s="56" t="n">
        <v>0.333333333333333</v>
      </c>
      <c r="AD99" s="56" t="n">
        <v>0.75</v>
      </c>
      <c r="AE99" s="56" t="n">
        <v>0.999305555555556</v>
      </c>
      <c r="AF99" s="56" t="n">
        <v>0.999305555555556</v>
      </c>
      <c r="AG99" s="0"/>
      <c r="AH99" s="0"/>
      <c r="AI99" s="0" t="s">
        <v>8671</v>
      </c>
      <c r="AJ99" s="0" t="s">
        <v>8410</v>
      </c>
      <c r="AK99" s="0" t="s">
        <v>8672</v>
      </c>
      <c r="AL99" s="0"/>
      <c r="AM99" s="0" t="s">
        <v>8577</v>
      </c>
      <c r="AN99" s="0" t="n">
        <v>95907</v>
      </c>
      <c r="AO99" s="0" t="s">
        <v>7897</v>
      </c>
      <c r="AP99" s="58" t="s">
        <v>8673</v>
      </c>
      <c r="AQ99" s="0"/>
      <c r="AR99" s="58" t="s">
        <v>8674</v>
      </c>
      <c r="AS99" s="58" t="s">
        <v>8675</v>
      </c>
      <c r="AT99" s="0"/>
    </row>
    <row r="100" customFormat="false" ht="15" hidden="false" customHeight="false" outlineLevel="0" collapsed="false">
      <c r="A100" s="0" t="s">
        <v>8676</v>
      </c>
      <c r="B100" s="0" t="n">
        <v>79905</v>
      </c>
      <c r="C100" s="55" t="n">
        <v>46210</v>
      </c>
      <c r="D100" s="0" t="s">
        <v>7891</v>
      </c>
      <c r="E100" s="0"/>
      <c r="F100" s="0" t="s">
        <v>8572</v>
      </c>
      <c r="G100" s="0" t="s">
        <v>8677</v>
      </c>
      <c r="H100" s="0" t="s">
        <v>8678</v>
      </c>
      <c r="I100" s="56" t="n">
        <v>0.4875</v>
      </c>
      <c r="J100" s="56" t="n">
        <v>0.494444444444445</v>
      </c>
      <c r="K100" s="57" t="n">
        <v>46205.4797800926</v>
      </c>
      <c r="L100" s="57" t="n">
        <v>46205.5034259259</v>
      </c>
      <c r="M100" s="0" t="s">
        <v>7891</v>
      </c>
      <c r="N100" s="56" t="n">
        <v>0.00694444444444444</v>
      </c>
      <c r="O100" s="56" t="n">
        <v>0.0236342592592593</v>
      </c>
      <c r="P100" s="56" t="n">
        <v>0.990972222222222</v>
      </c>
      <c r="Q100" s="56" t="n">
        <v>0</v>
      </c>
      <c r="R100" s="0" t="n">
        <v>-23.701816</v>
      </c>
      <c r="S100" s="0" t="n">
        <v>-46.769962</v>
      </c>
      <c r="T100" s="0" t="n">
        <v>-23.701745</v>
      </c>
      <c r="U100" s="0" t="n">
        <v>-46.769959</v>
      </c>
      <c r="V100" s="0" t="n">
        <v>1</v>
      </c>
      <c r="W100" s="0" t="n">
        <v>0</v>
      </c>
      <c r="X100" s="0" t="n">
        <v>0</v>
      </c>
      <c r="Y100" s="0" t="n">
        <v>0</v>
      </c>
      <c r="Z100" s="0" t="s">
        <v>7895</v>
      </c>
      <c r="AA100" s="0"/>
      <c r="AB100" s="0"/>
      <c r="AC100" s="56" t="n">
        <v>0.333333333333333</v>
      </c>
      <c r="AD100" s="56" t="n">
        <v>0.75</v>
      </c>
      <c r="AE100" s="56" t="n">
        <v>0.999305555555556</v>
      </c>
      <c r="AF100" s="56" t="n">
        <v>0.999305555555556</v>
      </c>
      <c r="AG100" s="0"/>
      <c r="AH100" s="0"/>
      <c r="AI100" s="0" t="s">
        <v>8679</v>
      </c>
      <c r="AJ100" s="0" t="s">
        <v>8410</v>
      </c>
      <c r="AK100" s="0" t="s">
        <v>8680</v>
      </c>
      <c r="AL100" s="0"/>
      <c r="AM100" s="0" t="s">
        <v>8577</v>
      </c>
      <c r="AN100" s="0" t="n">
        <v>95907</v>
      </c>
      <c r="AO100" s="0" t="s">
        <v>7897</v>
      </c>
      <c r="AP100" s="58" t="s">
        <v>8681</v>
      </c>
      <c r="AQ100" s="0"/>
      <c r="AR100" s="58" t="s">
        <v>8682</v>
      </c>
      <c r="AS100" s="58" t="s">
        <v>8683</v>
      </c>
      <c r="AT100" s="0"/>
    </row>
    <row r="101" customFormat="false" ht="15" hidden="false" customHeight="false" outlineLevel="0" collapsed="false">
      <c r="A101" s="0" t="s">
        <v>8684</v>
      </c>
      <c r="B101" s="0" t="n">
        <v>79881</v>
      </c>
      <c r="C101" s="55" t="n">
        <v>46210</v>
      </c>
      <c r="D101" s="0" t="s">
        <v>7891</v>
      </c>
      <c r="E101" s="0"/>
      <c r="F101" s="0" t="s">
        <v>8572</v>
      </c>
      <c r="G101" s="0" t="s">
        <v>8685</v>
      </c>
      <c r="H101" s="0" t="s">
        <v>8686</v>
      </c>
      <c r="I101" s="56" t="n">
        <v>0.497222222222222</v>
      </c>
      <c r="J101" s="56" t="n">
        <v>0.504166666666667</v>
      </c>
      <c r="K101" s="57" t="n">
        <v>46205.5070717593</v>
      </c>
      <c r="L101" s="57" t="n">
        <v>46205.5087152778</v>
      </c>
      <c r="M101" s="0" t="s">
        <v>7891</v>
      </c>
      <c r="N101" s="56" t="n">
        <v>0.00694444444444444</v>
      </c>
      <c r="O101" s="56" t="n">
        <v>0.00164351851851852</v>
      </c>
      <c r="P101" s="56" t="n">
        <v>0.995138888888889</v>
      </c>
      <c r="Q101" s="56" t="n">
        <v>0</v>
      </c>
      <c r="R101" s="0" t="n">
        <v>-23.700918</v>
      </c>
      <c r="S101" s="0" t="n">
        <v>-46.765238</v>
      </c>
      <c r="T101" s="0" t="n">
        <v>-23.701632</v>
      </c>
      <c r="U101" s="0" t="n">
        <v>-46.765797</v>
      </c>
      <c r="V101" s="0" t="n">
        <v>1</v>
      </c>
      <c r="W101" s="0" t="n">
        <v>0</v>
      </c>
      <c r="X101" s="0" t="n">
        <v>0</v>
      </c>
      <c r="Y101" s="0" t="n">
        <v>0</v>
      </c>
      <c r="Z101" s="0" t="s">
        <v>7895</v>
      </c>
      <c r="AA101" s="0"/>
      <c r="AB101" s="0"/>
      <c r="AC101" s="56" t="n">
        <v>0.333333333333333</v>
      </c>
      <c r="AD101" s="56" t="n">
        <v>0.75</v>
      </c>
      <c r="AE101" s="56" t="n">
        <v>0.999305555555556</v>
      </c>
      <c r="AF101" s="56" t="n">
        <v>0.999305555555556</v>
      </c>
      <c r="AG101" s="0"/>
      <c r="AH101" s="0"/>
      <c r="AI101" s="0" t="s">
        <v>8687</v>
      </c>
      <c r="AJ101" s="0" t="s">
        <v>8410</v>
      </c>
      <c r="AK101" s="0" t="s">
        <v>8688</v>
      </c>
      <c r="AL101" s="0"/>
      <c r="AM101" s="0" t="s">
        <v>8577</v>
      </c>
      <c r="AN101" s="0" t="n">
        <v>95907</v>
      </c>
      <c r="AO101" s="0" t="s">
        <v>7897</v>
      </c>
      <c r="AP101" s="58" t="s">
        <v>8689</v>
      </c>
      <c r="AQ101" s="0"/>
      <c r="AR101" s="58" t="s">
        <v>8690</v>
      </c>
      <c r="AS101" s="58" t="s">
        <v>8691</v>
      </c>
      <c r="AT101" s="0"/>
    </row>
    <row r="102" customFormat="false" ht="15" hidden="false" customHeight="false" outlineLevel="0" collapsed="false">
      <c r="A102" s="0" t="s">
        <v>8692</v>
      </c>
      <c r="B102" s="0" t="n">
        <v>79902</v>
      </c>
      <c r="C102" s="55" t="n">
        <v>46210</v>
      </c>
      <c r="D102" s="0" t="s">
        <v>7891</v>
      </c>
      <c r="E102" s="0"/>
      <c r="F102" s="0" t="s">
        <v>8572</v>
      </c>
      <c r="G102" s="0" t="s">
        <v>8693</v>
      </c>
      <c r="H102" s="0" t="s">
        <v>8694</v>
      </c>
      <c r="I102" s="56" t="n">
        <v>0.504166666666667</v>
      </c>
      <c r="J102" s="56" t="n">
        <v>0.511111111111111</v>
      </c>
      <c r="K102" s="57" t="n">
        <v>46205.5153935185</v>
      </c>
      <c r="L102" s="57" t="n">
        <v>46205.5160300926</v>
      </c>
      <c r="M102" s="0" t="s">
        <v>7891</v>
      </c>
      <c r="N102" s="56" t="n">
        <v>0.00694444444444444</v>
      </c>
      <c r="O102" s="56" t="n">
        <v>0.000625</v>
      </c>
      <c r="P102" s="56" t="n">
        <v>0.994444444444445</v>
      </c>
      <c r="Q102" s="56" t="n">
        <v>0</v>
      </c>
      <c r="R102" s="0" t="n">
        <v>-23.700918</v>
      </c>
      <c r="S102" s="0" t="n">
        <v>-46.765238</v>
      </c>
      <c r="T102" s="0" t="n">
        <v>-23.701444</v>
      </c>
      <c r="U102" s="0" t="n">
        <v>-46.765546</v>
      </c>
      <c r="V102" s="0" t="n">
        <v>1</v>
      </c>
      <c r="W102" s="0" t="n">
        <v>0</v>
      </c>
      <c r="X102" s="0" t="n">
        <v>0</v>
      </c>
      <c r="Y102" s="0" t="n">
        <v>0</v>
      </c>
      <c r="Z102" s="0" t="s">
        <v>7895</v>
      </c>
      <c r="AA102" s="0"/>
      <c r="AB102" s="0"/>
      <c r="AC102" s="56" t="n">
        <v>0.333333333333333</v>
      </c>
      <c r="AD102" s="56" t="n">
        <v>0.75</v>
      </c>
      <c r="AE102" s="56" t="n">
        <v>0.999305555555556</v>
      </c>
      <c r="AF102" s="56" t="n">
        <v>0.999305555555556</v>
      </c>
      <c r="AG102" s="0"/>
      <c r="AH102" s="0"/>
      <c r="AI102" s="0" t="s">
        <v>8695</v>
      </c>
      <c r="AJ102" s="0" t="s">
        <v>8410</v>
      </c>
      <c r="AK102" s="0" t="s">
        <v>8696</v>
      </c>
      <c r="AL102" s="0"/>
      <c r="AM102" s="0" t="s">
        <v>8577</v>
      </c>
      <c r="AN102" s="0" t="n">
        <v>95907</v>
      </c>
      <c r="AO102" s="0" t="s">
        <v>7897</v>
      </c>
      <c r="AP102" s="58" t="s">
        <v>8697</v>
      </c>
      <c r="AQ102" s="58" t="s">
        <v>8698</v>
      </c>
      <c r="AR102" s="58" t="s">
        <v>8699</v>
      </c>
      <c r="AS102" s="58" t="s">
        <v>8700</v>
      </c>
      <c r="AT102" s="0" t="s">
        <v>8701</v>
      </c>
    </row>
    <row r="103" customFormat="false" ht="15" hidden="false" customHeight="false" outlineLevel="0" collapsed="false">
      <c r="A103" s="0" t="s">
        <v>8702</v>
      </c>
      <c r="B103" s="0" t="n">
        <v>79883</v>
      </c>
      <c r="C103" s="55" t="n">
        <v>46210</v>
      </c>
      <c r="D103" s="0" t="s">
        <v>7891</v>
      </c>
      <c r="E103" s="0"/>
      <c r="F103" s="0" t="s">
        <v>8572</v>
      </c>
      <c r="G103" s="0" t="s">
        <v>8703</v>
      </c>
      <c r="H103" s="0" t="s">
        <v>8704</v>
      </c>
      <c r="I103" s="56" t="n">
        <v>0.513194444444444</v>
      </c>
      <c r="J103" s="56" t="n">
        <v>0.520138888888889</v>
      </c>
      <c r="K103" s="57" t="n">
        <v>46205.5265393519</v>
      </c>
      <c r="L103" s="57" t="n">
        <v>46205.5294791667</v>
      </c>
      <c r="M103" s="0" t="s">
        <v>7891</v>
      </c>
      <c r="N103" s="56" t="n">
        <v>0.00694444444444444</v>
      </c>
      <c r="O103" s="56" t="n">
        <v>0.00292824074074074</v>
      </c>
      <c r="P103" s="56" t="n">
        <v>0.990277777777778</v>
      </c>
      <c r="Q103" s="56" t="n">
        <v>0</v>
      </c>
      <c r="R103" s="0" t="n">
        <v>-23.699302</v>
      </c>
      <c r="S103" s="0" t="n">
        <v>-46.763472</v>
      </c>
      <c r="T103" s="0" t="n">
        <v>-23.699565</v>
      </c>
      <c r="U103" s="0" t="n">
        <v>-46.764385</v>
      </c>
      <c r="V103" s="0" t="n">
        <v>1</v>
      </c>
      <c r="W103" s="0" t="n">
        <v>0</v>
      </c>
      <c r="X103" s="0" t="n">
        <v>0</v>
      </c>
      <c r="Y103" s="0" t="n">
        <v>0</v>
      </c>
      <c r="Z103" s="0" t="s">
        <v>7895</v>
      </c>
      <c r="AA103" s="0"/>
      <c r="AB103" s="0"/>
      <c r="AC103" s="56" t="n">
        <v>0.333333333333333</v>
      </c>
      <c r="AD103" s="56" t="n">
        <v>0.75</v>
      </c>
      <c r="AE103" s="56" t="n">
        <v>0.999305555555556</v>
      </c>
      <c r="AF103" s="56" t="n">
        <v>0.999305555555556</v>
      </c>
      <c r="AG103" s="0"/>
      <c r="AH103" s="0"/>
      <c r="AI103" s="0" t="s">
        <v>8705</v>
      </c>
      <c r="AJ103" s="0" t="s">
        <v>8410</v>
      </c>
      <c r="AK103" s="0" t="s">
        <v>8706</v>
      </c>
      <c r="AL103" s="0"/>
      <c r="AM103" s="0" t="s">
        <v>8577</v>
      </c>
      <c r="AN103" s="0" t="n">
        <v>95907</v>
      </c>
      <c r="AO103" s="0" t="s">
        <v>7897</v>
      </c>
      <c r="AP103" s="58" t="s">
        <v>8707</v>
      </c>
      <c r="AQ103" s="0"/>
      <c r="AR103" s="58" t="s">
        <v>8708</v>
      </c>
      <c r="AS103" s="58" t="s">
        <v>8709</v>
      </c>
      <c r="AT103" s="0"/>
    </row>
    <row r="104" customFormat="false" ht="15" hidden="false" customHeight="false" outlineLevel="0" collapsed="false">
      <c r="A104" s="0" t="s">
        <v>8710</v>
      </c>
      <c r="B104" s="0" t="n">
        <v>79888</v>
      </c>
      <c r="C104" s="55" t="n">
        <v>46210</v>
      </c>
      <c r="D104" s="0" t="s">
        <v>7891</v>
      </c>
      <c r="E104" s="0"/>
      <c r="F104" s="0" t="s">
        <v>8572</v>
      </c>
      <c r="G104" s="0" t="s">
        <v>8711</v>
      </c>
      <c r="H104" s="0" t="s">
        <v>8712</v>
      </c>
      <c r="I104" s="56" t="n">
        <v>0.531944444444444</v>
      </c>
      <c r="J104" s="56" t="n">
        <v>0.538888888888889</v>
      </c>
      <c r="K104" s="57" t="n">
        <v>46205.5375</v>
      </c>
      <c r="L104" s="57" t="n">
        <v>46205.5392361111</v>
      </c>
      <c r="M104" s="0" t="s">
        <v>7891</v>
      </c>
      <c r="N104" s="56" t="n">
        <v>0.00694444444444444</v>
      </c>
      <c r="O104" s="56" t="n">
        <v>0.00173611111111111</v>
      </c>
      <c r="P104" s="56" t="n">
        <v>0.999305555555556</v>
      </c>
      <c r="Q104" s="56" t="n">
        <v>0</v>
      </c>
      <c r="R104" s="0" t="n">
        <v>-23.720154</v>
      </c>
      <c r="S104" s="0" t="n">
        <v>-46.769647</v>
      </c>
      <c r="T104" s="0" t="n">
        <v>-23.720737</v>
      </c>
      <c r="U104" s="0" t="n">
        <v>-46.770165</v>
      </c>
      <c r="V104" s="0" t="n">
        <v>1</v>
      </c>
      <c r="W104" s="0" t="n">
        <v>0</v>
      </c>
      <c r="X104" s="0" t="n">
        <v>0</v>
      </c>
      <c r="Y104" s="0" t="n">
        <v>0</v>
      </c>
      <c r="Z104" s="0" t="s">
        <v>8124</v>
      </c>
      <c r="AA104" s="0" t="s">
        <v>8713</v>
      </c>
      <c r="AB104" s="0" t="s">
        <v>21</v>
      </c>
      <c r="AC104" s="56" t="n">
        <v>0.333333333333333</v>
      </c>
      <c r="AD104" s="56" t="n">
        <v>0.75</v>
      </c>
      <c r="AE104" s="56" t="n">
        <v>0.999305555555556</v>
      </c>
      <c r="AF104" s="56" t="n">
        <v>0.999305555555556</v>
      </c>
      <c r="AG104" s="0"/>
      <c r="AH104" s="0"/>
      <c r="AI104" s="0" t="s">
        <v>8714</v>
      </c>
      <c r="AJ104" s="0" t="s">
        <v>8410</v>
      </c>
      <c r="AK104" s="0" t="s">
        <v>8715</v>
      </c>
      <c r="AL104" s="0"/>
      <c r="AM104" s="0" t="s">
        <v>8577</v>
      </c>
      <c r="AN104" s="0" t="n">
        <v>95907</v>
      </c>
      <c r="AO104" s="0" t="s">
        <v>7897</v>
      </c>
      <c r="AP104" s="0"/>
      <c r="AQ104" s="0"/>
      <c r="AR104" s="58" t="s">
        <v>8716</v>
      </c>
      <c r="AS104" s="0"/>
      <c r="AT104" s="0"/>
    </row>
    <row r="105" customFormat="false" ht="15" hidden="false" customHeight="false" outlineLevel="0" collapsed="false">
      <c r="A105" s="0" t="s">
        <v>8717</v>
      </c>
      <c r="B105" s="0" t="n">
        <v>79919</v>
      </c>
      <c r="C105" s="55" t="n">
        <v>46210</v>
      </c>
      <c r="D105" s="0" t="s">
        <v>7891</v>
      </c>
      <c r="E105" s="0"/>
      <c r="F105" s="0" t="s">
        <v>8572</v>
      </c>
      <c r="G105" s="0" t="s">
        <v>8718</v>
      </c>
      <c r="H105" s="0" t="s">
        <v>8719</v>
      </c>
      <c r="I105" s="56" t="n">
        <v>0.541666666666667</v>
      </c>
      <c r="J105" s="56" t="n">
        <v>0.548611111111111</v>
      </c>
      <c r="K105" s="57" t="n">
        <v>46205.5853935185</v>
      </c>
      <c r="L105" s="57" t="n">
        <v>46205.5872685185</v>
      </c>
      <c r="M105" s="0" t="s">
        <v>7891</v>
      </c>
      <c r="N105" s="56" t="n">
        <v>0.00694444444444444</v>
      </c>
      <c r="O105" s="56" t="n">
        <v>0.00186342592592593</v>
      </c>
      <c r="P105" s="56" t="n">
        <v>0.961111111111111</v>
      </c>
      <c r="Q105" s="56" t="n">
        <v>0</v>
      </c>
      <c r="R105" s="0" t="n">
        <v>-23.723666</v>
      </c>
      <c r="S105" s="0" t="n">
        <v>-46.773494</v>
      </c>
      <c r="T105" s="0" t="n">
        <v>-23.727674</v>
      </c>
      <c r="U105" s="0" t="n">
        <v>-46.773607</v>
      </c>
      <c r="V105" s="0" t="n">
        <v>1</v>
      </c>
      <c r="W105" s="0" t="n">
        <v>0</v>
      </c>
      <c r="X105" s="0" t="n">
        <v>0</v>
      </c>
      <c r="Y105" s="0" t="n">
        <v>0</v>
      </c>
      <c r="Z105" s="0" t="s">
        <v>7895</v>
      </c>
      <c r="AA105" s="0"/>
      <c r="AB105" s="0"/>
      <c r="AC105" s="56" t="n">
        <v>0.333333333333333</v>
      </c>
      <c r="AD105" s="56" t="n">
        <v>0.75</v>
      </c>
      <c r="AE105" s="56" t="n">
        <v>0.999305555555556</v>
      </c>
      <c r="AF105" s="56" t="n">
        <v>0.999305555555556</v>
      </c>
      <c r="AG105" s="0"/>
      <c r="AH105" s="0"/>
      <c r="AI105" s="0" t="s">
        <v>8720</v>
      </c>
      <c r="AJ105" s="0" t="s">
        <v>8410</v>
      </c>
      <c r="AK105" s="0" t="s">
        <v>8721</v>
      </c>
      <c r="AL105" s="0"/>
      <c r="AM105" s="0" t="s">
        <v>8577</v>
      </c>
      <c r="AN105" s="0" t="n">
        <v>95907</v>
      </c>
      <c r="AO105" s="0" t="s">
        <v>7897</v>
      </c>
      <c r="AP105" s="58" t="s">
        <v>8722</v>
      </c>
      <c r="AQ105" s="0"/>
      <c r="AR105" s="58" t="s">
        <v>8723</v>
      </c>
      <c r="AS105" s="58" t="s">
        <v>8724</v>
      </c>
      <c r="AT105" s="0"/>
    </row>
    <row r="106" customFormat="false" ht="15" hidden="false" customHeight="false" outlineLevel="0" collapsed="false">
      <c r="A106" s="0" t="s">
        <v>8725</v>
      </c>
      <c r="B106" s="0" t="n">
        <v>79901</v>
      </c>
      <c r="C106" s="55" t="n">
        <v>46210</v>
      </c>
      <c r="D106" s="0" t="s">
        <v>7891</v>
      </c>
      <c r="E106" s="0"/>
      <c r="F106" s="0" t="s">
        <v>8572</v>
      </c>
      <c r="G106" s="0" t="s">
        <v>8726</v>
      </c>
      <c r="H106" s="0" t="s">
        <v>8727</v>
      </c>
      <c r="I106" s="56" t="n">
        <v>0.553472222222222</v>
      </c>
      <c r="J106" s="56" t="n">
        <v>0.560416666666667</v>
      </c>
      <c r="K106" s="57" t="n">
        <v>46205.576400463</v>
      </c>
      <c r="L106" s="57" t="n">
        <v>46205.5788425926</v>
      </c>
      <c r="M106" s="0" t="s">
        <v>7891</v>
      </c>
      <c r="N106" s="56" t="n">
        <v>0.00694444444444444</v>
      </c>
      <c r="O106" s="56" t="n">
        <v>0.00243055555555556</v>
      </c>
      <c r="P106" s="56" t="n">
        <v>0.98125</v>
      </c>
      <c r="Q106" s="56" t="n">
        <v>0</v>
      </c>
      <c r="R106" s="0" t="n">
        <v>-23.728309</v>
      </c>
      <c r="S106" s="0" t="n">
        <v>-46.767863</v>
      </c>
      <c r="T106" s="0" t="n">
        <v>-23.72785</v>
      </c>
      <c r="U106" s="0" t="n">
        <v>-46.767573</v>
      </c>
      <c r="V106" s="0" t="n">
        <v>1</v>
      </c>
      <c r="W106" s="0" t="n">
        <v>0</v>
      </c>
      <c r="X106" s="0" t="n">
        <v>0</v>
      </c>
      <c r="Y106" s="0" t="n">
        <v>0</v>
      </c>
      <c r="Z106" s="0" t="s">
        <v>7895</v>
      </c>
      <c r="AA106" s="0"/>
      <c r="AB106" s="0"/>
      <c r="AC106" s="56" t="n">
        <v>0.333333333333333</v>
      </c>
      <c r="AD106" s="56" t="n">
        <v>0.75</v>
      </c>
      <c r="AE106" s="56" t="n">
        <v>0.999305555555556</v>
      </c>
      <c r="AF106" s="56" t="n">
        <v>0.999305555555556</v>
      </c>
      <c r="AG106" s="0"/>
      <c r="AH106" s="0"/>
      <c r="AI106" s="0" t="s">
        <v>8728</v>
      </c>
      <c r="AJ106" s="0" t="s">
        <v>8410</v>
      </c>
      <c r="AK106" s="0" t="s">
        <v>8729</v>
      </c>
      <c r="AL106" s="0"/>
      <c r="AM106" s="0" t="s">
        <v>8577</v>
      </c>
      <c r="AN106" s="0" t="n">
        <v>95907</v>
      </c>
      <c r="AO106" s="0" t="s">
        <v>7897</v>
      </c>
      <c r="AP106" s="58" t="s">
        <v>8730</v>
      </c>
      <c r="AQ106" s="0"/>
      <c r="AR106" s="58" t="s">
        <v>8731</v>
      </c>
      <c r="AS106" s="58" t="s">
        <v>8732</v>
      </c>
      <c r="AT106" s="0"/>
    </row>
    <row r="107" customFormat="false" ht="15" hidden="false" customHeight="false" outlineLevel="0" collapsed="false">
      <c r="A107" s="0" t="s">
        <v>8733</v>
      </c>
      <c r="B107" s="0" t="n">
        <v>79924</v>
      </c>
      <c r="C107" s="55" t="n">
        <v>46210</v>
      </c>
      <c r="D107" s="0" t="s">
        <v>7891</v>
      </c>
      <c r="E107" s="0"/>
      <c r="F107" s="0" t="s">
        <v>8572</v>
      </c>
      <c r="G107" s="0" t="s">
        <v>8734</v>
      </c>
      <c r="H107" s="0" t="s">
        <v>8735</v>
      </c>
      <c r="I107" s="56" t="n">
        <v>0.564583333333333</v>
      </c>
      <c r="J107" s="56" t="n">
        <v>0.571527777777778</v>
      </c>
      <c r="K107" s="57" t="n">
        <v>46205.5601388889</v>
      </c>
      <c r="L107" s="57" t="n">
        <v>46205.5608912037</v>
      </c>
      <c r="M107" s="0" t="s">
        <v>7891</v>
      </c>
      <c r="N107" s="56" t="n">
        <v>0.00694444444444444</v>
      </c>
      <c r="O107" s="56" t="n">
        <v>0.000752314814814815</v>
      </c>
      <c r="P107" s="56" t="n">
        <v>0.0104166666666667</v>
      </c>
      <c r="Q107" s="56" t="n">
        <v>0</v>
      </c>
      <c r="R107" s="0" t="n">
        <v>-23.725216</v>
      </c>
      <c r="S107" s="0" t="n">
        <v>-46.767287</v>
      </c>
      <c r="T107" s="0" t="n">
        <v>-23.726958</v>
      </c>
      <c r="U107" s="0" t="n">
        <v>-46.768425</v>
      </c>
      <c r="V107" s="0" t="n">
        <v>1</v>
      </c>
      <c r="W107" s="0" t="n">
        <v>0</v>
      </c>
      <c r="X107" s="0" t="n">
        <v>0</v>
      </c>
      <c r="Y107" s="0" t="n">
        <v>0</v>
      </c>
      <c r="Z107" s="0" t="s">
        <v>7895</v>
      </c>
      <c r="AA107" s="0"/>
      <c r="AB107" s="0"/>
      <c r="AC107" s="56" t="n">
        <v>0.333333333333333</v>
      </c>
      <c r="AD107" s="56" t="n">
        <v>0.75</v>
      </c>
      <c r="AE107" s="56" t="n">
        <v>0.999305555555556</v>
      </c>
      <c r="AF107" s="56" t="n">
        <v>0.999305555555556</v>
      </c>
      <c r="AG107" s="0"/>
      <c r="AH107" s="0"/>
      <c r="AI107" s="0" t="s">
        <v>8736</v>
      </c>
      <c r="AJ107" s="0" t="s">
        <v>8410</v>
      </c>
      <c r="AK107" s="0" t="s">
        <v>8737</v>
      </c>
      <c r="AL107" s="0"/>
      <c r="AM107" s="0" t="s">
        <v>8577</v>
      </c>
      <c r="AN107" s="0" t="n">
        <v>95907</v>
      </c>
      <c r="AO107" s="0" t="s">
        <v>7897</v>
      </c>
      <c r="AP107" s="58" t="s">
        <v>8738</v>
      </c>
      <c r="AQ107" s="0"/>
      <c r="AR107" s="58" t="s">
        <v>8739</v>
      </c>
      <c r="AS107" s="58" t="s">
        <v>8740</v>
      </c>
      <c r="AT107" s="0"/>
    </row>
    <row r="108" customFormat="false" ht="15" hidden="false" customHeight="false" outlineLevel="0" collapsed="false">
      <c r="A108" s="0" t="s">
        <v>8741</v>
      </c>
      <c r="B108" s="0" t="n">
        <v>79973</v>
      </c>
      <c r="C108" s="55" t="n">
        <v>46210</v>
      </c>
      <c r="D108" s="0" t="s">
        <v>7891</v>
      </c>
      <c r="E108" s="0"/>
      <c r="F108" s="0" t="s">
        <v>8572</v>
      </c>
      <c r="G108" s="0" t="s">
        <v>8742</v>
      </c>
      <c r="H108" s="0" t="s">
        <v>8743</v>
      </c>
      <c r="I108" s="56" t="n">
        <v>0.571527777777778</v>
      </c>
      <c r="J108" s="56" t="n">
        <v>0.578472222222222</v>
      </c>
      <c r="K108" s="57" t="n">
        <v>46205.5632060185</v>
      </c>
      <c r="L108" s="57" t="n">
        <v>46205.5685648148</v>
      </c>
      <c r="M108" s="0" t="s">
        <v>7891</v>
      </c>
      <c r="N108" s="56" t="n">
        <v>0.00694444444444444</v>
      </c>
      <c r="O108" s="56" t="n">
        <v>0.00534722222222222</v>
      </c>
      <c r="P108" s="56" t="n">
        <v>0.00972222222222222</v>
      </c>
      <c r="Q108" s="56" t="n">
        <v>0</v>
      </c>
      <c r="R108" s="0" t="n">
        <v>-23.725216</v>
      </c>
      <c r="S108" s="0" t="n">
        <v>-46.767287</v>
      </c>
      <c r="T108" s="0" t="n">
        <v>-23.725761</v>
      </c>
      <c r="U108" s="0" t="n">
        <v>-46.768174</v>
      </c>
      <c r="V108" s="0" t="n">
        <v>1</v>
      </c>
      <c r="W108" s="0" t="n">
        <v>0</v>
      </c>
      <c r="X108" s="0" t="n">
        <v>0</v>
      </c>
      <c r="Y108" s="0" t="n">
        <v>0</v>
      </c>
      <c r="Z108" s="0" t="s">
        <v>7895</v>
      </c>
      <c r="AA108" s="0"/>
      <c r="AB108" s="0"/>
      <c r="AC108" s="56" t="n">
        <v>0.333333333333333</v>
      </c>
      <c r="AD108" s="56" t="n">
        <v>0.75</v>
      </c>
      <c r="AE108" s="56" t="n">
        <v>0.999305555555556</v>
      </c>
      <c r="AF108" s="56" t="n">
        <v>0.999305555555556</v>
      </c>
      <c r="AG108" s="0"/>
      <c r="AH108" s="0"/>
      <c r="AI108" s="0" t="s">
        <v>8744</v>
      </c>
      <c r="AJ108" s="0" t="s">
        <v>8410</v>
      </c>
      <c r="AK108" s="0" t="s">
        <v>8745</v>
      </c>
      <c r="AL108" s="0"/>
      <c r="AM108" s="0" t="s">
        <v>8577</v>
      </c>
      <c r="AN108" s="0" t="n">
        <v>95907</v>
      </c>
      <c r="AO108" s="0" t="s">
        <v>7897</v>
      </c>
      <c r="AP108" s="58" t="s">
        <v>8746</v>
      </c>
      <c r="AQ108" s="0"/>
      <c r="AR108" s="58" t="s">
        <v>8747</v>
      </c>
      <c r="AS108" s="58" t="s">
        <v>8748</v>
      </c>
      <c r="AT108" s="0"/>
    </row>
    <row r="109" customFormat="false" ht="15" hidden="false" customHeight="false" outlineLevel="0" collapsed="false">
      <c r="A109" s="0" t="s">
        <v>8749</v>
      </c>
      <c r="B109" s="0" t="n">
        <v>79882</v>
      </c>
      <c r="C109" s="55" t="n">
        <v>46210</v>
      </c>
      <c r="D109" s="0" t="s">
        <v>7891</v>
      </c>
      <c r="E109" s="0"/>
      <c r="F109" s="0" t="s">
        <v>8572</v>
      </c>
      <c r="G109" s="0" t="s">
        <v>8750</v>
      </c>
      <c r="H109" s="0" t="s">
        <v>8751</v>
      </c>
      <c r="I109" s="56" t="n">
        <v>0.58125</v>
      </c>
      <c r="J109" s="56" t="n">
        <v>0.588194444444445</v>
      </c>
      <c r="K109" s="57" t="n">
        <v>46205.5445023148</v>
      </c>
      <c r="L109" s="57" t="n">
        <v>46205.5464814815</v>
      </c>
      <c r="M109" s="0" t="s">
        <v>7891</v>
      </c>
      <c r="N109" s="56" t="n">
        <v>0.00694444444444444</v>
      </c>
      <c r="O109" s="56" t="n">
        <v>0.00197916666666667</v>
      </c>
      <c r="P109" s="56" t="n">
        <v>0.0416666666666667</v>
      </c>
      <c r="Q109" s="56" t="n">
        <v>0</v>
      </c>
      <c r="R109" s="0" t="n">
        <v>-23.721766</v>
      </c>
      <c r="S109" s="0" t="n">
        <v>-46.763034</v>
      </c>
      <c r="T109" s="0" t="n">
        <v>-23.720911</v>
      </c>
      <c r="U109" s="0" t="n">
        <v>-46.762906</v>
      </c>
      <c r="V109" s="0" t="n">
        <v>1</v>
      </c>
      <c r="W109" s="0" t="n">
        <v>0</v>
      </c>
      <c r="X109" s="0" t="n">
        <v>0</v>
      </c>
      <c r="Y109" s="0" t="n">
        <v>0</v>
      </c>
      <c r="Z109" s="0" t="s">
        <v>7895</v>
      </c>
      <c r="AA109" s="0"/>
      <c r="AB109" s="0"/>
      <c r="AC109" s="56" t="n">
        <v>0.333333333333333</v>
      </c>
      <c r="AD109" s="56" t="n">
        <v>0.75</v>
      </c>
      <c r="AE109" s="56" t="n">
        <v>0.999305555555556</v>
      </c>
      <c r="AF109" s="56" t="n">
        <v>0.999305555555556</v>
      </c>
      <c r="AG109" s="0"/>
      <c r="AH109" s="0"/>
      <c r="AI109" s="0" t="s">
        <v>8752</v>
      </c>
      <c r="AJ109" s="0" t="s">
        <v>8410</v>
      </c>
      <c r="AK109" s="0" t="s">
        <v>8753</v>
      </c>
      <c r="AL109" s="0"/>
      <c r="AM109" s="0" t="s">
        <v>8577</v>
      </c>
      <c r="AN109" s="0" t="n">
        <v>95907</v>
      </c>
      <c r="AO109" s="0" t="s">
        <v>7897</v>
      </c>
      <c r="AP109" s="58" t="s">
        <v>8754</v>
      </c>
      <c r="AQ109" s="0"/>
      <c r="AR109" s="58" t="s">
        <v>8755</v>
      </c>
      <c r="AS109" s="58" t="s">
        <v>8756</v>
      </c>
      <c r="AT109" s="0"/>
    </row>
    <row r="110" customFormat="false" ht="15" hidden="false" customHeight="false" outlineLevel="0" collapsed="false">
      <c r="A110" s="0" t="s">
        <v>8757</v>
      </c>
      <c r="B110" s="0" t="n">
        <v>79889</v>
      </c>
      <c r="C110" s="55" t="n">
        <v>46210</v>
      </c>
      <c r="D110" s="0" t="s">
        <v>7891</v>
      </c>
      <c r="E110" s="0"/>
      <c r="F110" s="0" t="s">
        <v>8572</v>
      </c>
      <c r="G110" s="0" t="s">
        <v>8758</v>
      </c>
      <c r="H110" s="0" t="s">
        <v>8759</v>
      </c>
      <c r="I110" s="56" t="n">
        <v>0.590972222222222</v>
      </c>
      <c r="J110" s="56" t="n">
        <v>0.597916666666667</v>
      </c>
      <c r="K110" s="57" t="n">
        <v>46205.548900463</v>
      </c>
      <c r="L110" s="57" t="n">
        <v>46205.552037037</v>
      </c>
      <c r="M110" s="0" t="s">
        <v>7891</v>
      </c>
      <c r="N110" s="56" t="n">
        <v>0.00694444444444444</v>
      </c>
      <c r="O110" s="56" t="n">
        <v>0.003125</v>
      </c>
      <c r="P110" s="56" t="n">
        <v>0.0458333333333333</v>
      </c>
      <c r="Q110" s="56" t="n">
        <v>0</v>
      </c>
      <c r="R110" s="0" t="n">
        <v>-23.723058</v>
      </c>
      <c r="S110" s="0" t="n">
        <v>-46.758589</v>
      </c>
      <c r="T110" s="0" t="n">
        <v>-23.723103</v>
      </c>
      <c r="U110" s="0" t="n">
        <v>-46.758961</v>
      </c>
      <c r="V110" s="0" t="n">
        <v>1</v>
      </c>
      <c r="W110" s="0" t="n">
        <v>0</v>
      </c>
      <c r="X110" s="0" t="n">
        <v>0</v>
      </c>
      <c r="Y110" s="0" t="n">
        <v>0</v>
      </c>
      <c r="Z110" s="0" t="s">
        <v>7895</v>
      </c>
      <c r="AA110" s="0"/>
      <c r="AB110" s="0"/>
      <c r="AC110" s="56" t="n">
        <v>0.333333333333333</v>
      </c>
      <c r="AD110" s="56" t="n">
        <v>0.75</v>
      </c>
      <c r="AE110" s="56" t="n">
        <v>0.999305555555556</v>
      </c>
      <c r="AF110" s="56" t="n">
        <v>0.999305555555556</v>
      </c>
      <c r="AG110" s="0"/>
      <c r="AH110" s="0"/>
      <c r="AI110" s="0" t="s">
        <v>8760</v>
      </c>
      <c r="AJ110" s="0" t="s">
        <v>8410</v>
      </c>
      <c r="AK110" s="0" t="s">
        <v>8761</v>
      </c>
      <c r="AL110" s="0"/>
      <c r="AM110" s="0" t="s">
        <v>8577</v>
      </c>
      <c r="AN110" s="0" t="n">
        <v>95907</v>
      </c>
      <c r="AO110" s="0" t="s">
        <v>7897</v>
      </c>
      <c r="AP110" s="58" t="s">
        <v>8762</v>
      </c>
      <c r="AQ110" s="0"/>
      <c r="AR110" s="58" t="s">
        <v>8763</v>
      </c>
      <c r="AS110" s="58" t="s">
        <v>8764</v>
      </c>
      <c r="AT110" s="0"/>
    </row>
    <row r="111" customFormat="false" ht="15" hidden="false" customHeight="false" outlineLevel="0" collapsed="false">
      <c r="A111" s="0" t="s">
        <v>8765</v>
      </c>
      <c r="B111" s="0" t="n">
        <v>79899</v>
      </c>
      <c r="C111" s="55" t="n">
        <v>46210</v>
      </c>
      <c r="D111" s="0" t="s">
        <v>7891</v>
      </c>
      <c r="E111" s="0"/>
      <c r="F111" s="0" t="s">
        <v>8572</v>
      </c>
      <c r="G111" s="0" t="s">
        <v>8766</v>
      </c>
      <c r="H111" s="0" t="s">
        <v>8767</v>
      </c>
      <c r="I111" s="56" t="n">
        <v>0.610416666666667</v>
      </c>
      <c r="J111" s="56" t="n">
        <v>0.617361111111111</v>
      </c>
      <c r="K111" s="57" t="n">
        <v>46205.6683564815</v>
      </c>
      <c r="L111" s="57" t="n">
        <v>46205.6694444444</v>
      </c>
      <c r="M111" s="0" t="s">
        <v>7891</v>
      </c>
      <c r="N111" s="56" t="n">
        <v>0.00694444444444444</v>
      </c>
      <c r="O111" s="56" t="n">
        <v>0.00108796296296296</v>
      </c>
      <c r="P111" s="56" t="n">
        <v>0.947916666666667</v>
      </c>
      <c r="Q111" s="56" t="n">
        <v>0</v>
      </c>
      <c r="R111" s="0" t="n">
        <v>-23.722663</v>
      </c>
      <c r="S111" s="0" t="n">
        <v>-46.785403</v>
      </c>
      <c r="T111" s="0" t="n">
        <v>-23.729984</v>
      </c>
      <c r="U111" s="0" t="n">
        <v>-46.791887</v>
      </c>
      <c r="V111" s="0" t="n">
        <v>1</v>
      </c>
      <c r="W111" s="0" t="n">
        <v>0</v>
      </c>
      <c r="X111" s="0" t="n">
        <v>0</v>
      </c>
      <c r="Y111" s="0" t="n">
        <v>0</v>
      </c>
      <c r="Z111" s="0" t="s">
        <v>7895</v>
      </c>
      <c r="AA111" s="0"/>
      <c r="AB111" s="0"/>
      <c r="AC111" s="56" t="n">
        <v>0.333333333333333</v>
      </c>
      <c r="AD111" s="56" t="n">
        <v>0.75</v>
      </c>
      <c r="AE111" s="56" t="n">
        <v>0.999305555555556</v>
      </c>
      <c r="AF111" s="56" t="n">
        <v>0.999305555555556</v>
      </c>
      <c r="AG111" s="0"/>
      <c r="AH111" s="0"/>
      <c r="AI111" s="0" t="s">
        <v>8768</v>
      </c>
      <c r="AJ111" s="0" t="s">
        <v>8410</v>
      </c>
      <c r="AK111" s="0" t="s">
        <v>8769</v>
      </c>
      <c r="AL111" s="0"/>
      <c r="AM111" s="0" t="s">
        <v>8577</v>
      </c>
      <c r="AN111" s="0" t="n">
        <v>95907</v>
      </c>
      <c r="AO111" s="0" t="s">
        <v>7897</v>
      </c>
      <c r="AP111" s="58" t="s">
        <v>8770</v>
      </c>
      <c r="AQ111" s="0"/>
      <c r="AR111" s="58" t="s">
        <v>8771</v>
      </c>
      <c r="AS111" s="58" t="s">
        <v>8772</v>
      </c>
      <c r="AT111" s="0"/>
    </row>
    <row r="112" customFormat="false" ht="15" hidden="false" customHeight="false" outlineLevel="0" collapsed="false">
      <c r="A112" s="0" t="s">
        <v>8773</v>
      </c>
      <c r="B112" s="0" t="n">
        <v>79890</v>
      </c>
      <c r="C112" s="55" t="n">
        <v>46210</v>
      </c>
      <c r="D112" s="0" t="s">
        <v>7891</v>
      </c>
      <c r="E112" s="0"/>
      <c r="F112" s="0" t="s">
        <v>8572</v>
      </c>
      <c r="G112" s="0" t="s">
        <v>8774</v>
      </c>
      <c r="H112" s="0" t="s">
        <v>8775</v>
      </c>
      <c r="I112" s="56" t="n">
        <v>0.620833333333333</v>
      </c>
      <c r="J112" s="56" t="n">
        <v>0.627777777777778</v>
      </c>
      <c r="K112" s="57" t="n">
        <v>46205.6586342593</v>
      </c>
      <c r="L112" s="57" t="n">
        <v>46205.6641550926</v>
      </c>
      <c r="M112" s="0" t="s">
        <v>7891</v>
      </c>
      <c r="N112" s="56" t="n">
        <v>0.00694444444444444</v>
      </c>
      <c r="O112" s="56" t="n">
        <v>0.00552083333333333</v>
      </c>
      <c r="P112" s="56" t="n">
        <v>0.963194444444445</v>
      </c>
      <c r="Q112" s="56" t="n">
        <v>0</v>
      </c>
      <c r="R112" s="0" t="n">
        <v>-23.72906</v>
      </c>
      <c r="S112" s="0" t="n">
        <v>-46.787076</v>
      </c>
      <c r="T112" s="0" t="n">
        <v>-23.733567</v>
      </c>
      <c r="U112" s="0" t="n">
        <v>-46.791853</v>
      </c>
      <c r="V112" s="0" t="n">
        <v>1</v>
      </c>
      <c r="W112" s="0" t="n">
        <v>0</v>
      </c>
      <c r="X112" s="0" t="n">
        <v>0</v>
      </c>
      <c r="Y112" s="0" t="n">
        <v>0</v>
      </c>
      <c r="Z112" s="0" t="s">
        <v>7895</v>
      </c>
      <c r="AA112" s="0"/>
      <c r="AB112" s="0"/>
      <c r="AC112" s="56" t="n">
        <v>0.333333333333333</v>
      </c>
      <c r="AD112" s="56" t="n">
        <v>0.75</v>
      </c>
      <c r="AE112" s="56" t="n">
        <v>0.999305555555556</v>
      </c>
      <c r="AF112" s="56" t="n">
        <v>0.999305555555556</v>
      </c>
      <c r="AG112" s="0"/>
      <c r="AH112" s="0"/>
      <c r="AI112" s="0" t="s">
        <v>8776</v>
      </c>
      <c r="AJ112" s="0" t="s">
        <v>8410</v>
      </c>
      <c r="AK112" s="0" t="s">
        <v>8777</v>
      </c>
      <c r="AL112" s="0"/>
      <c r="AM112" s="0" t="s">
        <v>8577</v>
      </c>
      <c r="AN112" s="0" t="n">
        <v>95907</v>
      </c>
      <c r="AO112" s="0" t="s">
        <v>7897</v>
      </c>
      <c r="AP112" s="58" t="s">
        <v>8778</v>
      </c>
      <c r="AQ112" s="0"/>
      <c r="AR112" s="58" t="s">
        <v>8779</v>
      </c>
      <c r="AS112" s="58" t="s">
        <v>8780</v>
      </c>
      <c r="AT112" s="0"/>
    </row>
    <row r="113" customFormat="false" ht="15" hidden="false" customHeight="false" outlineLevel="0" collapsed="false">
      <c r="A113" s="0" t="s">
        <v>8781</v>
      </c>
      <c r="B113" s="0" t="n">
        <v>79911</v>
      </c>
      <c r="C113" s="55" t="n">
        <v>46210</v>
      </c>
      <c r="D113" s="0" t="s">
        <v>7891</v>
      </c>
      <c r="E113" s="0"/>
      <c r="F113" s="0" t="s">
        <v>8572</v>
      </c>
      <c r="G113" s="0" t="s">
        <v>8782</v>
      </c>
      <c r="H113" s="0" t="s">
        <v>8783</v>
      </c>
      <c r="I113" s="56" t="n">
        <v>0.633333333333333</v>
      </c>
      <c r="J113" s="56" t="n">
        <v>0.640277777777778</v>
      </c>
      <c r="K113" s="57" t="n">
        <v>46205.6417824074</v>
      </c>
      <c r="L113" s="57" t="n">
        <v>46205.6496412037</v>
      </c>
      <c r="M113" s="0" t="s">
        <v>7891</v>
      </c>
      <c r="N113" s="56" t="n">
        <v>0.00694444444444444</v>
      </c>
      <c r="O113" s="56" t="n">
        <v>0.0078587962962963</v>
      </c>
      <c r="P113" s="56" t="n">
        <v>0.990277777777778</v>
      </c>
      <c r="Q113" s="56" t="n">
        <v>0</v>
      </c>
      <c r="R113" s="0" t="n">
        <v>-23.738377</v>
      </c>
      <c r="S113" s="0" t="n">
        <v>-46.787459</v>
      </c>
      <c r="T113" s="0" t="n">
        <v>-23.739016</v>
      </c>
      <c r="U113" s="0" t="n">
        <v>-46.787792</v>
      </c>
      <c r="V113" s="0" t="n">
        <v>1</v>
      </c>
      <c r="W113" s="0" t="n">
        <v>0</v>
      </c>
      <c r="X113" s="0" t="n">
        <v>0</v>
      </c>
      <c r="Y113" s="0" t="n">
        <v>0</v>
      </c>
      <c r="Z113" s="0" t="s">
        <v>7895</v>
      </c>
      <c r="AA113" s="0"/>
      <c r="AB113" s="0"/>
      <c r="AC113" s="56" t="n">
        <v>0.333333333333333</v>
      </c>
      <c r="AD113" s="56" t="n">
        <v>0.75</v>
      </c>
      <c r="AE113" s="56" t="n">
        <v>0.999305555555556</v>
      </c>
      <c r="AF113" s="56" t="n">
        <v>0.999305555555556</v>
      </c>
      <c r="AG113" s="0"/>
      <c r="AH113" s="0"/>
      <c r="AI113" s="0" t="s">
        <v>8784</v>
      </c>
      <c r="AJ113" s="0" t="s">
        <v>8410</v>
      </c>
      <c r="AK113" s="0" t="s">
        <v>8785</v>
      </c>
      <c r="AL113" s="0"/>
      <c r="AM113" s="0" t="s">
        <v>8577</v>
      </c>
      <c r="AN113" s="0" t="n">
        <v>95907</v>
      </c>
      <c r="AO113" s="0" t="s">
        <v>7897</v>
      </c>
      <c r="AP113" s="58" t="s">
        <v>8786</v>
      </c>
      <c r="AQ113" s="0"/>
      <c r="AR113" s="58" t="s">
        <v>8787</v>
      </c>
      <c r="AS113" s="58" t="s">
        <v>8788</v>
      </c>
      <c r="AT113" s="0"/>
    </row>
    <row r="114" customFormat="false" ht="15" hidden="false" customHeight="false" outlineLevel="0" collapsed="false">
      <c r="A114" s="0" t="s">
        <v>8789</v>
      </c>
      <c r="B114" s="0" t="n">
        <v>79926</v>
      </c>
      <c r="C114" s="55" t="n">
        <v>46210</v>
      </c>
      <c r="D114" s="0" t="s">
        <v>7891</v>
      </c>
      <c r="E114" s="0"/>
      <c r="F114" s="0" t="s">
        <v>8572</v>
      </c>
      <c r="G114" s="0" t="s">
        <v>8790</v>
      </c>
      <c r="H114" s="0" t="s">
        <v>8791</v>
      </c>
      <c r="I114" s="56" t="n">
        <v>0.643055555555556</v>
      </c>
      <c r="J114" s="56" t="n">
        <v>0.65</v>
      </c>
      <c r="K114" s="57" t="n">
        <v>46205.6333217593</v>
      </c>
      <c r="L114" s="57" t="n">
        <v>46205.6358680556</v>
      </c>
      <c r="M114" s="0" t="s">
        <v>7891</v>
      </c>
      <c r="N114" s="56" t="n">
        <v>0.00694444444444444</v>
      </c>
      <c r="O114" s="56" t="n">
        <v>0.00253472222222222</v>
      </c>
      <c r="P114" s="56" t="n">
        <v>0.0138888888888889</v>
      </c>
      <c r="Q114" s="56" t="n">
        <v>0</v>
      </c>
      <c r="R114" s="0" t="n">
        <v>-23.734578</v>
      </c>
      <c r="S114" s="0" t="n">
        <v>-46.787482</v>
      </c>
      <c r="T114" s="0" t="n">
        <v>-23.737373</v>
      </c>
      <c r="U114" s="0" t="n">
        <v>-46.785836</v>
      </c>
      <c r="V114" s="0" t="n">
        <v>1</v>
      </c>
      <c r="W114" s="0" t="n">
        <v>0</v>
      </c>
      <c r="X114" s="0" t="n">
        <v>0</v>
      </c>
      <c r="Y114" s="0" t="n">
        <v>0</v>
      </c>
      <c r="Z114" s="0" t="s">
        <v>7895</v>
      </c>
      <c r="AA114" s="0"/>
      <c r="AB114" s="0"/>
      <c r="AC114" s="56" t="n">
        <v>0.333333333333333</v>
      </c>
      <c r="AD114" s="56" t="n">
        <v>0.75</v>
      </c>
      <c r="AE114" s="56" t="n">
        <v>0.999305555555556</v>
      </c>
      <c r="AF114" s="56" t="n">
        <v>0.999305555555556</v>
      </c>
      <c r="AG114" s="0"/>
      <c r="AH114" s="0"/>
      <c r="AI114" s="0" t="s">
        <v>8792</v>
      </c>
      <c r="AJ114" s="0" t="s">
        <v>8410</v>
      </c>
      <c r="AK114" s="0" t="s">
        <v>8793</v>
      </c>
      <c r="AL114" s="0"/>
      <c r="AM114" s="0" t="s">
        <v>8577</v>
      </c>
      <c r="AN114" s="0" t="n">
        <v>95907</v>
      </c>
      <c r="AO114" s="0" t="s">
        <v>7897</v>
      </c>
      <c r="AP114" s="58" t="s">
        <v>8794</v>
      </c>
      <c r="AQ114" s="0"/>
      <c r="AR114" s="58" t="s">
        <v>8795</v>
      </c>
      <c r="AS114" s="58" t="s">
        <v>8796</v>
      </c>
      <c r="AT114" s="0"/>
    </row>
    <row r="115" customFormat="false" ht="15" hidden="false" customHeight="false" outlineLevel="0" collapsed="false">
      <c r="A115" s="0" t="s">
        <v>8797</v>
      </c>
      <c r="B115" s="0" t="n">
        <v>79947</v>
      </c>
      <c r="C115" s="55" t="n">
        <v>46210</v>
      </c>
      <c r="D115" s="0" t="s">
        <v>7891</v>
      </c>
      <c r="E115" s="0"/>
      <c r="F115" s="0" t="s">
        <v>8572</v>
      </c>
      <c r="G115" s="0" t="s">
        <v>8798</v>
      </c>
      <c r="H115" s="0" t="s">
        <v>8799</v>
      </c>
      <c r="I115" s="56" t="n">
        <v>0.654861111111111</v>
      </c>
      <c r="J115" s="56" t="n">
        <v>0.661805555555556</v>
      </c>
      <c r="K115" s="57" t="n">
        <v>46205.5908333333</v>
      </c>
      <c r="L115" s="57" t="n">
        <v>46205.5937731481</v>
      </c>
      <c r="M115" s="0" t="s">
        <v>7891</v>
      </c>
      <c r="N115" s="56" t="n">
        <v>0.00694444444444444</v>
      </c>
      <c r="O115" s="56" t="n">
        <v>0.00293981481481482</v>
      </c>
      <c r="P115" s="56" t="n">
        <v>0.0673611111111111</v>
      </c>
      <c r="Q115" s="56" t="n">
        <v>0</v>
      </c>
      <c r="R115" s="0" t="n">
        <v>-23.736712</v>
      </c>
      <c r="S115" s="0" t="n">
        <v>-46.779441</v>
      </c>
      <c r="T115" s="0" t="n">
        <v>-23.73708</v>
      </c>
      <c r="U115" s="0" t="n">
        <v>-46.779411</v>
      </c>
      <c r="V115" s="0" t="n">
        <v>1</v>
      </c>
      <c r="W115" s="0" t="n">
        <v>0</v>
      </c>
      <c r="X115" s="0" t="n">
        <v>0</v>
      </c>
      <c r="Y115" s="0" t="n">
        <v>0</v>
      </c>
      <c r="Z115" s="0" t="s">
        <v>7895</v>
      </c>
      <c r="AA115" s="0"/>
      <c r="AB115" s="0"/>
      <c r="AC115" s="56" t="n">
        <v>0.333333333333333</v>
      </c>
      <c r="AD115" s="56" t="n">
        <v>0.75</v>
      </c>
      <c r="AE115" s="56" t="n">
        <v>0.999305555555556</v>
      </c>
      <c r="AF115" s="56" t="n">
        <v>0.999305555555556</v>
      </c>
      <c r="AG115" s="0"/>
      <c r="AH115" s="0"/>
      <c r="AI115" s="0" t="s">
        <v>8800</v>
      </c>
      <c r="AJ115" s="0" t="s">
        <v>8410</v>
      </c>
      <c r="AK115" s="0" t="s">
        <v>8801</v>
      </c>
      <c r="AL115" s="0"/>
      <c r="AM115" s="0" t="s">
        <v>8577</v>
      </c>
      <c r="AN115" s="0" t="n">
        <v>95907</v>
      </c>
      <c r="AO115" s="0" t="s">
        <v>7897</v>
      </c>
      <c r="AP115" s="58" t="s">
        <v>8802</v>
      </c>
      <c r="AQ115" s="0"/>
      <c r="AR115" s="58" t="s">
        <v>8803</v>
      </c>
      <c r="AS115" s="58" t="s">
        <v>8804</v>
      </c>
      <c r="AT115" s="0"/>
    </row>
    <row r="116" customFormat="false" ht="15" hidden="false" customHeight="false" outlineLevel="0" collapsed="false">
      <c r="A116" s="0" t="s">
        <v>8805</v>
      </c>
      <c r="B116" s="0" t="n">
        <v>79918</v>
      </c>
      <c r="C116" s="55" t="n">
        <v>46210</v>
      </c>
      <c r="D116" s="0" t="s">
        <v>7891</v>
      </c>
      <c r="E116" s="0"/>
      <c r="F116" s="0" t="s">
        <v>8572</v>
      </c>
      <c r="G116" s="0" t="s">
        <v>8806</v>
      </c>
      <c r="H116" s="0" t="s">
        <v>8807</v>
      </c>
      <c r="I116" s="56" t="n">
        <v>0.668055555555556</v>
      </c>
      <c r="J116" s="56" t="n">
        <v>0.675</v>
      </c>
      <c r="K116" s="57" t="n">
        <v>46205.6046527778</v>
      </c>
      <c r="L116" s="57" t="n">
        <v>46205.6205208333</v>
      </c>
      <c r="M116" s="0" t="s">
        <v>7891</v>
      </c>
      <c r="N116" s="56" t="n">
        <v>0.00694444444444444</v>
      </c>
      <c r="O116" s="56" t="n">
        <v>0.0158564814814815</v>
      </c>
      <c r="P116" s="56" t="n">
        <v>0.0541666666666667</v>
      </c>
      <c r="Q116" s="56" t="n">
        <v>0</v>
      </c>
      <c r="R116" s="0" t="n">
        <v>-23.749388</v>
      </c>
      <c r="S116" s="0" t="n">
        <v>-46.780093</v>
      </c>
      <c r="T116" s="0" t="n">
        <v>-23.752946</v>
      </c>
      <c r="U116" s="0" t="n">
        <v>-46.775189</v>
      </c>
      <c r="V116" s="0" t="n">
        <v>1</v>
      </c>
      <c r="W116" s="0" t="n">
        <v>0</v>
      </c>
      <c r="X116" s="0" t="n">
        <v>0</v>
      </c>
      <c r="Y116" s="0" t="n">
        <v>0</v>
      </c>
      <c r="Z116" s="0" t="s">
        <v>7895</v>
      </c>
      <c r="AA116" s="0"/>
      <c r="AB116" s="0"/>
      <c r="AC116" s="56" t="n">
        <v>0.333333333333333</v>
      </c>
      <c r="AD116" s="56" t="n">
        <v>0.75</v>
      </c>
      <c r="AE116" s="56" t="n">
        <v>0.999305555555556</v>
      </c>
      <c r="AF116" s="56" t="n">
        <v>0.999305555555556</v>
      </c>
      <c r="AG116" s="0"/>
      <c r="AH116" s="0"/>
      <c r="AI116" s="0" t="s">
        <v>8808</v>
      </c>
      <c r="AJ116" s="0" t="s">
        <v>8410</v>
      </c>
      <c r="AK116" s="0" t="s">
        <v>8809</v>
      </c>
      <c r="AL116" s="0"/>
      <c r="AM116" s="0" t="s">
        <v>8577</v>
      </c>
      <c r="AN116" s="0" t="n">
        <v>95907</v>
      </c>
      <c r="AO116" s="0" t="s">
        <v>7897</v>
      </c>
      <c r="AP116" s="58" t="s">
        <v>8810</v>
      </c>
      <c r="AQ116" s="0"/>
      <c r="AR116" s="58" t="s">
        <v>8811</v>
      </c>
      <c r="AS116" s="58" t="s">
        <v>8812</v>
      </c>
      <c r="AT116" s="0"/>
    </row>
    <row r="117" customFormat="false" ht="15" hidden="false" customHeight="false" outlineLevel="0" collapsed="false">
      <c r="A117" s="0" t="s">
        <v>8813</v>
      </c>
      <c r="B117" s="0" t="n">
        <v>80735</v>
      </c>
      <c r="C117" s="55" t="n">
        <v>46213</v>
      </c>
      <c r="D117" s="0" t="s">
        <v>7891</v>
      </c>
      <c r="E117" s="0"/>
      <c r="F117" s="0" t="s">
        <v>8814</v>
      </c>
      <c r="G117" s="0" t="s">
        <v>8815</v>
      </c>
      <c r="H117" s="0" t="s">
        <v>3960</v>
      </c>
      <c r="I117" s="56" t="n">
        <v>0.35625</v>
      </c>
      <c r="J117" s="56" t="n">
        <v>0.363194444444444</v>
      </c>
      <c r="K117" s="57" t="n">
        <v>46209.491099537</v>
      </c>
      <c r="L117" s="57" t="n">
        <v>46209.4915162037</v>
      </c>
      <c r="M117" s="0" t="s">
        <v>7891</v>
      </c>
      <c r="N117" s="56" t="n">
        <v>0.00694444444444444</v>
      </c>
      <c r="O117" s="56" t="n">
        <v>0.000405092592592593</v>
      </c>
      <c r="P117" s="56" t="n">
        <v>0.871527777777778</v>
      </c>
      <c r="Q117" s="56" t="n">
        <v>0</v>
      </c>
      <c r="R117" s="0" t="n">
        <v>-23.655658</v>
      </c>
      <c r="S117" s="0" t="n">
        <v>-46.646771</v>
      </c>
      <c r="T117" s="0" t="n">
        <v>-23.658059</v>
      </c>
      <c r="U117" s="0" t="n">
        <v>-46.647529</v>
      </c>
      <c r="V117" s="0" t="n">
        <v>1</v>
      </c>
      <c r="W117" s="0" t="n">
        <v>0</v>
      </c>
      <c r="X117" s="0" t="n">
        <v>0</v>
      </c>
      <c r="Y117" s="0" t="n">
        <v>0</v>
      </c>
      <c r="Z117" s="0" t="s">
        <v>7895</v>
      </c>
      <c r="AA117" s="0"/>
      <c r="AB117" s="0"/>
      <c r="AC117" s="56" t="n">
        <v>0.333333333333333</v>
      </c>
      <c r="AD117" s="56" t="n">
        <v>0.75</v>
      </c>
      <c r="AE117" s="56" t="n">
        <v>0.999305555555556</v>
      </c>
      <c r="AF117" s="56" t="n">
        <v>0.999305555555556</v>
      </c>
      <c r="AG117" s="0"/>
      <c r="AH117" s="0"/>
      <c r="AI117" s="0" t="s">
        <v>3961</v>
      </c>
      <c r="AJ117" s="0" t="s">
        <v>3399</v>
      </c>
      <c r="AK117" s="0" t="s">
        <v>3958</v>
      </c>
      <c r="AL117" s="0"/>
      <c r="AM117" s="0" t="s">
        <v>8816</v>
      </c>
      <c r="AN117" s="0" t="n">
        <v>95907</v>
      </c>
      <c r="AO117" s="0" t="s">
        <v>7897</v>
      </c>
      <c r="AP117" s="58" t="s">
        <v>8817</v>
      </c>
      <c r="AQ117" s="0"/>
      <c r="AR117" s="58" t="s">
        <v>8818</v>
      </c>
      <c r="AS117" s="58" t="s">
        <v>8819</v>
      </c>
      <c r="AT117" s="0"/>
    </row>
    <row r="118" customFormat="false" ht="15" hidden="false" customHeight="false" outlineLevel="0" collapsed="false">
      <c r="A118" s="0" t="s">
        <v>8820</v>
      </c>
      <c r="B118" s="0" t="n">
        <v>80740</v>
      </c>
      <c r="C118" s="55" t="n">
        <v>46213</v>
      </c>
      <c r="D118" s="0" t="s">
        <v>7891</v>
      </c>
      <c r="E118" s="0"/>
      <c r="F118" s="0" t="s">
        <v>8814</v>
      </c>
      <c r="G118" s="0" t="s">
        <v>8821</v>
      </c>
      <c r="H118" s="0" t="s">
        <v>3993</v>
      </c>
      <c r="I118" s="56" t="n">
        <v>0.363194444444444</v>
      </c>
      <c r="J118" s="56" t="n">
        <v>0.370138888888889</v>
      </c>
      <c r="K118" s="57" t="n">
        <v>46209.4929166667</v>
      </c>
      <c r="L118" s="57" t="n">
        <v>46209.4952777778</v>
      </c>
      <c r="M118" s="0" t="s">
        <v>7891</v>
      </c>
      <c r="N118" s="56" t="n">
        <v>0.00694444444444444</v>
      </c>
      <c r="O118" s="56" t="n">
        <v>0.00234953703703704</v>
      </c>
      <c r="P118" s="56" t="n">
        <v>0.874305555555556</v>
      </c>
      <c r="Q118" s="56" t="n">
        <v>0</v>
      </c>
      <c r="R118" s="0" t="n">
        <v>-23.656096</v>
      </c>
      <c r="S118" s="0" t="n">
        <v>-46.646809</v>
      </c>
      <c r="T118" s="0" t="n">
        <v>-23.65642</v>
      </c>
      <c r="U118" s="0" t="n">
        <v>-46.64624</v>
      </c>
      <c r="V118" s="0" t="n">
        <v>1</v>
      </c>
      <c r="W118" s="0" t="n">
        <v>0</v>
      </c>
      <c r="X118" s="0" t="n">
        <v>0</v>
      </c>
      <c r="Y118" s="0" t="n">
        <v>0</v>
      </c>
      <c r="Z118" s="0" t="s">
        <v>7895</v>
      </c>
      <c r="AA118" s="0"/>
      <c r="AB118" s="0"/>
      <c r="AC118" s="56" t="n">
        <v>0.333333333333333</v>
      </c>
      <c r="AD118" s="56" t="n">
        <v>0.75</v>
      </c>
      <c r="AE118" s="56" t="n">
        <v>0.999305555555556</v>
      </c>
      <c r="AF118" s="56" t="n">
        <v>0.999305555555556</v>
      </c>
      <c r="AG118" s="0"/>
      <c r="AH118" s="0"/>
      <c r="AI118" s="0" t="s">
        <v>3994</v>
      </c>
      <c r="AJ118" s="0" t="s">
        <v>3399</v>
      </c>
      <c r="AK118" s="0" t="s">
        <v>3991</v>
      </c>
      <c r="AL118" s="0"/>
      <c r="AM118" s="0" t="s">
        <v>8816</v>
      </c>
      <c r="AN118" s="0" t="n">
        <v>95907</v>
      </c>
      <c r="AO118" s="0" t="s">
        <v>7897</v>
      </c>
      <c r="AP118" s="58" t="s">
        <v>8822</v>
      </c>
      <c r="AQ118" s="0"/>
      <c r="AR118" s="58" t="s">
        <v>8823</v>
      </c>
      <c r="AS118" s="58" t="s">
        <v>8824</v>
      </c>
      <c r="AT118" s="0"/>
    </row>
    <row r="119" customFormat="false" ht="15" hidden="false" customHeight="false" outlineLevel="0" collapsed="false">
      <c r="A119" s="0" t="s">
        <v>8825</v>
      </c>
      <c r="B119" s="0" t="n">
        <v>80729</v>
      </c>
      <c r="C119" s="55" t="n">
        <v>46213</v>
      </c>
      <c r="D119" s="0" t="s">
        <v>7891</v>
      </c>
      <c r="E119" s="0"/>
      <c r="F119" s="0" t="s">
        <v>8814</v>
      </c>
      <c r="G119" s="0" t="s">
        <v>8826</v>
      </c>
      <c r="H119" s="0" t="s">
        <v>3918</v>
      </c>
      <c r="I119" s="56" t="n">
        <v>0.372916666666667</v>
      </c>
      <c r="J119" s="56" t="n">
        <v>0.379861111111111</v>
      </c>
      <c r="K119" s="57" t="n">
        <v>46209.4809953704</v>
      </c>
      <c r="L119" s="57" t="n">
        <v>46209.4824189815</v>
      </c>
      <c r="M119" s="0" t="s">
        <v>7891</v>
      </c>
      <c r="N119" s="56" t="n">
        <v>0.00694444444444444</v>
      </c>
      <c r="O119" s="56" t="n">
        <v>0.00141203703703704</v>
      </c>
      <c r="P119" s="56" t="n">
        <v>0.897222222222222</v>
      </c>
      <c r="Q119" s="56" t="n">
        <v>0</v>
      </c>
      <c r="R119" s="0" t="n">
        <v>-23.661774</v>
      </c>
      <c r="S119" s="0" t="n">
        <v>-46.651521</v>
      </c>
      <c r="T119" s="0" t="n">
        <v>-23.662753</v>
      </c>
      <c r="U119" s="0" t="n">
        <v>-46.650297</v>
      </c>
      <c r="V119" s="0" t="n">
        <v>1</v>
      </c>
      <c r="W119" s="0" t="n">
        <v>0</v>
      </c>
      <c r="X119" s="0" t="n">
        <v>0</v>
      </c>
      <c r="Y119" s="0" t="n">
        <v>0</v>
      </c>
      <c r="Z119" s="0" t="s">
        <v>7895</v>
      </c>
      <c r="AA119" s="0"/>
      <c r="AB119" s="0"/>
      <c r="AC119" s="56" t="n">
        <v>0.333333333333333</v>
      </c>
      <c r="AD119" s="56" t="n">
        <v>0.75</v>
      </c>
      <c r="AE119" s="56" t="n">
        <v>0.999305555555556</v>
      </c>
      <c r="AF119" s="56" t="n">
        <v>0.999305555555556</v>
      </c>
      <c r="AG119" s="0"/>
      <c r="AH119" s="0"/>
      <c r="AI119" s="0" t="s">
        <v>3919</v>
      </c>
      <c r="AJ119" s="0" t="s">
        <v>3399</v>
      </c>
      <c r="AK119" s="0" t="s">
        <v>3914</v>
      </c>
      <c r="AL119" s="0"/>
      <c r="AM119" s="0" t="s">
        <v>8816</v>
      </c>
      <c r="AN119" s="0" t="n">
        <v>95907</v>
      </c>
      <c r="AO119" s="0" t="s">
        <v>7897</v>
      </c>
      <c r="AP119" s="58" t="s">
        <v>8827</v>
      </c>
      <c r="AQ119" s="0"/>
      <c r="AR119" s="58" t="s">
        <v>8828</v>
      </c>
      <c r="AS119" s="58" t="s">
        <v>8829</v>
      </c>
      <c r="AT119" s="0"/>
    </row>
    <row r="120" customFormat="false" ht="15" hidden="false" customHeight="false" outlineLevel="0" collapsed="false">
      <c r="A120" s="0" t="s">
        <v>8830</v>
      </c>
      <c r="B120" s="0" t="n">
        <v>80660</v>
      </c>
      <c r="C120" s="55" t="n">
        <v>46213</v>
      </c>
      <c r="D120" s="0" t="s">
        <v>7891</v>
      </c>
      <c r="E120" s="0"/>
      <c r="F120" s="0" t="s">
        <v>8814</v>
      </c>
      <c r="G120" s="0" t="s">
        <v>8831</v>
      </c>
      <c r="H120" s="0" t="s">
        <v>3458</v>
      </c>
      <c r="I120" s="56" t="n">
        <v>0.384027777777778</v>
      </c>
      <c r="J120" s="56" t="n">
        <v>0.390972222222222</v>
      </c>
      <c r="K120" s="57" t="n">
        <v>46209.4735416667</v>
      </c>
      <c r="L120" s="57" t="n">
        <v>46209.4759143519</v>
      </c>
      <c r="M120" s="0" t="s">
        <v>7891</v>
      </c>
      <c r="N120" s="56" t="n">
        <v>0.00694444444444444</v>
      </c>
      <c r="O120" s="56" t="n">
        <v>0.00236111111111111</v>
      </c>
      <c r="P120" s="56" t="n">
        <v>0.914583333333333</v>
      </c>
      <c r="Q120" s="56" t="n">
        <v>0</v>
      </c>
      <c r="R120" s="0" t="n">
        <v>-23.660422</v>
      </c>
      <c r="S120" s="0" t="n">
        <v>-46.642706</v>
      </c>
      <c r="T120" s="0" t="n">
        <v>-23.661129</v>
      </c>
      <c r="U120" s="0" t="n">
        <v>-46.643099</v>
      </c>
      <c r="V120" s="0" t="n">
        <v>1</v>
      </c>
      <c r="W120" s="0" t="n">
        <v>0</v>
      </c>
      <c r="X120" s="0" t="n">
        <v>0</v>
      </c>
      <c r="Y120" s="0" t="n">
        <v>0</v>
      </c>
      <c r="Z120" s="0" t="s">
        <v>7895</v>
      </c>
      <c r="AA120" s="0"/>
      <c r="AB120" s="0"/>
      <c r="AC120" s="56" t="n">
        <v>0.333333333333333</v>
      </c>
      <c r="AD120" s="56" t="n">
        <v>0.75</v>
      </c>
      <c r="AE120" s="56" t="n">
        <v>0.999305555555556</v>
      </c>
      <c r="AF120" s="56" t="n">
        <v>0.999305555555556</v>
      </c>
      <c r="AG120" s="0"/>
      <c r="AH120" s="0"/>
      <c r="AI120" s="0" t="s">
        <v>3459</v>
      </c>
      <c r="AJ120" s="0" t="s">
        <v>3399</v>
      </c>
      <c r="AK120" s="0" t="s">
        <v>3456</v>
      </c>
      <c r="AL120" s="0"/>
      <c r="AM120" s="0" t="s">
        <v>8816</v>
      </c>
      <c r="AN120" s="0" t="n">
        <v>95907</v>
      </c>
      <c r="AO120" s="0" t="s">
        <v>7897</v>
      </c>
      <c r="AP120" s="58" t="s">
        <v>8832</v>
      </c>
      <c r="AQ120" s="0"/>
      <c r="AR120" s="58" t="s">
        <v>8833</v>
      </c>
      <c r="AS120" s="58" t="s">
        <v>8834</v>
      </c>
      <c r="AT120" s="0"/>
    </row>
    <row r="121" customFormat="false" ht="15" hidden="false" customHeight="false" outlineLevel="0" collapsed="false">
      <c r="A121" s="0" t="s">
        <v>8835</v>
      </c>
      <c r="B121" s="0" t="n">
        <v>80659</v>
      </c>
      <c r="C121" s="55" t="n">
        <v>46213</v>
      </c>
      <c r="D121" s="0" t="s">
        <v>7891</v>
      </c>
      <c r="E121" s="0"/>
      <c r="F121" s="0" t="s">
        <v>8814</v>
      </c>
      <c r="G121" s="0" t="s">
        <v>8836</v>
      </c>
      <c r="H121" s="0" t="s">
        <v>3452</v>
      </c>
      <c r="I121" s="56" t="n">
        <v>0.390972222222222</v>
      </c>
      <c r="J121" s="56" t="n">
        <v>0.397916666666667</v>
      </c>
      <c r="K121" s="57" t="n">
        <v>46209.4768287037</v>
      </c>
      <c r="L121" s="57" t="n">
        <v>46209.4783680556</v>
      </c>
      <c r="M121" s="0" t="s">
        <v>7891</v>
      </c>
      <c r="N121" s="56" t="n">
        <v>0.00694444444444444</v>
      </c>
      <c r="O121" s="56" t="n">
        <v>0.00152777777777778</v>
      </c>
      <c r="P121" s="56" t="n">
        <v>0.919444444444444</v>
      </c>
      <c r="Q121" s="56" t="n">
        <v>0</v>
      </c>
      <c r="R121" s="0" t="n">
        <v>-23.660422</v>
      </c>
      <c r="S121" s="0" t="n">
        <v>-46.642706</v>
      </c>
      <c r="T121" s="0" t="n">
        <v>-23.661732</v>
      </c>
      <c r="U121" s="0" t="n">
        <v>-46.643371</v>
      </c>
      <c r="V121" s="0" t="n">
        <v>1</v>
      </c>
      <c r="W121" s="0" t="n">
        <v>0</v>
      </c>
      <c r="X121" s="0" t="n">
        <v>0</v>
      </c>
      <c r="Y121" s="0" t="n">
        <v>0</v>
      </c>
      <c r="Z121" s="0" t="s">
        <v>7895</v>
      </c>
      <c r="AA121" s="0"/>
      <c r="AB121" s="0"/>
      <c r="AC121" s="56" t="n">
        <v>0.333333333333333</v>
      </c>
      <c r="AD121" s="56" t="n">
        <v>0.75</v>
      </c>
      <c r="AE121" s="56" t="n">
        <v>0.999305555555556</v>
      </c>
      <c r="AF121" s="56" t="n">
        <v>0.999305555555556</v>
      </c>
      <c r="AG121" s="0"/>
      <c r="AH121" s="0"/>
      <c r="AI121" s="0" t="s">
        <v>3453</v>
      </c>
      <c r="AJ121" s="0" t="s">
        <v>3399</v>
      </c>
      <c r="AK121" s="0" t="s">
        <v>3450</v>
      </c>
      <c r="AL121" s="0"/>
      <c r="AM121" s="0" t="s">
        <v>8816</v>
      </c>
      <c r="AN121" s="0" t="n">
        <v>95907</v>
      </c>
      <c r="AO121" s="0" t="s">
        <v>7897</v>
      </c>
      <c r="AP121" s="58" t="s">
        <v>8837</v>
      </c>
      <c r="AQ121" s="0"/>
      <c r="AR121" s="58" t="s">
        <v>8838</v>
      </c>
      <c r="AS121" s="58" t="s">
        <v>8839</v>
      </c>
      <c r="AT121" s="0"/>
    </row>
    <row r="122" customFormat="false" ht="15" hidden="false" customHeight="false" outlineLevel="0" collapsed="false">
      <c r="A122" s="0" t="s">
        <v>8840</v>
      </c>
      <c r="B122" s="0" t="n">
        <v>80666</v>
      </c>
      <c r="C122" s="55" t="n">
        <v>46213</v>
      </c>
      <c r="D122" s="0" t="s">
        <v>7891</v>
      </c>
      <c r="E122" s="0"/>
      <c r="F122" s="0" t="s">
        <v>8814</v>
      </c>
      <c r="G122" s="0" t="s">
        <v>8841</v>
      </c>
      <c r="H122" s="0" t="s">
        <v>3494</v>
      </c>
      <c r="I122" s="56" t="n">
        <v>0.399305555555556</v>
      </c>
      <c r="J122" s="56" t="n">
        <v>0.40625</v>
      </c>
      <c r="K122" s="57" t="n">
        <v>46209.4691203704</v>
      </c>
      <c r="L122" s="57" t="n">
        <v>46209.4711689815</v>
      </c>
      <c r="M122" s="0" t="s">
        <v>7891</v>
      </c>
      <c r="N122" s="56" t="n">
        <v>0.00694444444444444</v>
      </c>
      <c r="O122" s="56" t="n">
        <v>0.00203703703703704</v>
      </c>
      <c r="P122" s="56" t="n">
        <v>0.934722222222222</v>
      </c>
      <c r="Q122" s="56" t="n">
        <v>0</v>
      </c>
      <c r="R122" s="0" t="n">
        <v>-23.66214</v>
      </c>
      <c r="S122" s="0" t="n">
        <v>-46.64143</v>
      </c>
      <c r="T122" s="0" t="n">
        <v>-23.662204</v>
      </c>
      <c r="U122" s="0" t="n">
        <v>-46.641279</v>
      </c>
      <c r="V122" s="0" t="n">
        <v>1</v>
      </c>
      <c r="W122" s="0" t="n">
        <v>0</v>
      </c>
      <c r="X122" s="0" t="n">
        <v>0</v>
      </c>
      <c r="Y122" s="0" t="n">
        <v>0</v>
      </c>
      <c r="Z122" s="0" t="s">
        <v>7895</v>
      </c>
      <c r="AA122" s="0"/>
      <c r="AB122" s="0"/>
      <c r="AC122" s="56" t="n">
        <v>0.333333333333333</v>
      </c>
      <c r="AD122" s="56" t="n">
        <v>0.75</v>
      </c>
      <c r="AE122" s="56" t="n">
        <v>0.999305555555556</v>
      </c>
      <c r="AF122" s="56" t="n">
        <v>0.999305555555556</v>
      </c>
      <c r="AG122" s="0"/>
      <c r="AH122" s="0"/>
      <c r="AI122" s="0" t="s">
        <v>3495</v>
      </c>
      <c r="AJ122" s="0" t="s">
        <v>3399</v>
      </c>
      <c r="AK122" s="0" t="s">
        <v>3492</v>
      </c>
      <c r="AL122" s="0"/>
      <c r="AM122" s="0" t="s">
        <v>8816</v>
      </c>
      <c r="AN122" s="0" t="n">
        <v>95907</v>
      </c>
      <c r="AO122" s="0" t="s">
        <v>7897</v>
      </c>
      <c r="AP122" s="58" t="s">
        <v>8842</v>
      </c>
      <c r="AQ122" s="0"/>
      <c r="AR122" s="58" t="s">
        <v>8843</v>
      </c>
      <c r="AS122" s="58" t="s">
        <v>8844</v>
      </c>
      <c r="AT122" s="0"/>
    </row>
    <row r="123" customFormat="false" ht="15" hidden="false" customHeight="false" outlineLevel="0" collapsed="false">
      <c r="A123" s="0" t="s">
        <v>8845</v>
      </c>
      <c r="B123" s="0" t="n">
        <v>80663</v>
      </c>
      <c r="C123" s="55" t="n">
        <v>46213</v>
      </c>
      <c r="D123" s="0" t="s">
        <v>7891</v>
      </c>
      <c r="E123" s="0"/>
      <c r="F123" s="0" t="s">
        <v>8814</v>
      </c>
      <c r="G123" s="0" t="s">
        <v>8846</v>
      </c>
      <c r="H123" s="0" t="s">
        <v>3476</v>
      </c>
      <c r="I123" s="56" t="n">
        <v>0.40625</v>
      </c>
      <c r="J123" s="56" t="n">
        <v>0.413194444444444</v>
      </c>
      <c r="K123" s="57" t="n">
        <v>46209.4539236111</v>
      </c>
      <c r="L123" s="57" t="n">
        <v>46209.4546180556</v>
      </c>
      <c r="M123" s="0" t="s">
        <v>7891</v>
      </c>
      <c r="N123" s="56" t="n">
        <v>0.00694444444444444</v>
      </c>
      <c r="O123" s="56" t="n">
        <v>0.000694444444444445</v>
      </c>
      <c r="P123" s="56" t="n">
        <v>0.958333333333333</v>
      </c>
      <c r="Q123" s="56" t="n">
        <v>0</v>
      </c>
      <c r="R123" s="0" t="n">
        <v>-23.66214</v>
      </c>
      <c r="S123" s="0" t="n">
        <v>-46.64143</v>
      </c>
      <c r="T123" s="0" t="n">
        <v>-23.667784</v>
      </c>
      <c r="U123" s="0" t="n">
        <v>-46.645647</v>
      </c>
      <c r="V123" s="0" t="n">
        <v>1</v>
      </c>
      <c r="W123" s="0" t="n">
        <v>0</v>
      </c>
      <c r="X123" s="0" t="n">
        <v>0</v>
      </c>
      <c r="Y123" s="0" t="n">
        <v>0</v>
      </c>
      <c r="Z123" s="0" t="s">
        <v>7895</v>
      </c>
      <c r="AA123" s="0"/>
      <c r="AB123" s="0"/>
      <c r="AC123" s="56" t="n">
        <v>0.333333333333333</v>
      </c>
      <c r="AD123" s="56" t="n">
        <v>0.75</v>
      </c>
      <c r="AE123" s="56" t="n">
        <v>0.999305555555556</v>
      </c>
      <c r="AF123" s="56" t="n">
        <v>0.999305555555556</v>
      </c>
      <c r="AG123" s="0"/>
      <c r="AH123" s="0"/>
      <c r="AI123" s="0" t="s">
        <v>3477</v>
      </c>
      <c r="AJ123" s="0" t="s">
        <v>3399</v>
      </c>
      <c r="AK123" s="0" t="s">
        <v>3474</v>
      </c>
      <c r="AL123" s="0"/>
      <c r="AM123" s="0" t="s">
        <v>8816</v>
      </c>
      <c r="AN123" s="0" t="n">
        <v>95907</v>
      </c>
      <c r="AO123" s="0" t="s">
        <v>7897</v>
      </c>
      <c r="AP123" s="58" t="s">
        <v>8847</v>
      </c>
      <c r="AQ123" s="0"/>
      <c r="AR123" s="58" t="s">
        <v>8848</v>
      </c>
      <c r="AS123" s="58" t="s">
        <v>8849</v>
      </c>
      <c r="AT123" s="0"/>
    </row>
    <row r="124" customFormat="false" ht="15" hidden="false" customHeight="false" outlineLevel="0" collapsed="false">
      <c r="A124" s="0" t="s">
        <v>8850</v>
      </c>
      <c r="B124" s="0" t="n">
        <v>80655</v>
      </c>
      <c r="C124" s="55" t="n">
        <v>46213</v>
      </c>
      <c r="D124" s="0" t="s">
        <v>7891</v>
      </c>
      <c r="E124" s="0"/>
      <c r="F124" s="0" t="s">
        <v>8814</v>
      </c>
      <c r="G124" s="0" t="s">
        <v>8851</v>
      </c>
      <c r="H124" s="0" t="s">
        <v>3425</v>
      </c>
      <c r="I124" s="56" t="n">
        <v>0.413194444444444</v>
      </c>
      <c r="J124" s="56" t="n">
        <v>0.420138888888889</v>
      </c>
      <c r="K124" s="57" t="n">
        <v>46209.4620717593</v>
      </c>
      <c r="L124" s="57" t="n">
        <v>46209.4640625</v>
      </c>
      <c r="M124" s="0" t="s">
        <v>7891</v>
      </c>
      <c r="N124" s="56" t="n">
        <v>0.00694444444444444</v>
      </c>
      <c r="O124" s="56" t="n">
        <v>0.00197916666666667</v>
      </c>
      <c r="P124" s="56" t="n">
        <v>0.955555555555556</v>
      </c>
      <c r="Q124" s="56" t="n">
        <v>0</v>
      </c>
      <c r="R124" s="0" t="n">
        <v>-23.66214</v>
      </c>
      <c r="S124" s="0" t="n">
        <v>-46.64143</v>
      </c>
      <c r="T124" s="0" t="n">
        <v>-23.664181</v>
      </c>
      <c r="U124" s="0" t="n">
        <v>-46.642753</v>
      </c>
      <c r="V124" s="0" t="n">
        <v>1</v>
      </c>
      <c r="W124" s="0" t="n">
        <v>0</v>
      </c>
      <c r="X124" s="0" t="n">
        <v>0</v>
      </c>
      <c r="Y124" s="0" t="n">
        <v>0</v>
      </c>
      <c r="Z124" s="0" t="s">
        <v>7895</v>
      </c>
      <c r="AA124" s="0"/>
      <c r="AB124" s="0"/>
      <c r="AC124" s="56" t="n">
        <v>0.333333333333333</v>
      </c>
      <c r="AD124" s="56" t="n">
        <v>0.75</v>
      </c>
      <c r="AE124" s="56" t="n">
        <v>0.999305555555556</v>
      </c>
      <c r="AF124" s="56" t="n">
        <v>0.999305555555556</v>
      </c>
      <c r="AG124" s="0"/>
      <c r="AH124" s="0"/>
      <c r="AI124" s="0" t="s">
        <v>3426</v>
      </c>
      <c r="AJ124" s="0" t="s">
        <v>3399</v>
      </c>
      <c r="AK124" s="0" t="s">
        <v>3423</v>
      </c>
      <c r="AL124" s="0"/>
      <c r="AM124" s="0" t="s">
        <v>8816</v>
      </c>
      <c r="AN124" s="0" t="n">
        <v>95907</v>
      </c>
      <c r="AO124" s="0" t="s">
        <v>7897</v>
      </c>
      <c r="AP124" s="58" t="s">
        <v>8852</v>
      </c>
      <c r="AQ124" s="0"/>
      <c r="AR124" s="58" t="s">
        <v>8853</v>
      </c>
      <c r="AS124" s="58" t="s">
        <v>8854</v>
      </c>
      <c r="AT124" s="0"/>
    </row>
    <row r="125" customFormat="false" ht="15" hidden="false" customHeight="false" outlineLevel="0" collapsed="false">
      <c r="A125" s="0" t="s">
        <v>8855</v>
      </c>
      <c r="B125" s="0" t="n">
        <v>80653</v>
      </c>
      <c r="C125" s="55" t="n">
        <v>46213</v>
      </c>
      <c r="D125" s="0" t="s">
        <v>7891</v>
      </c>
      <c r="E125" s="0"/>
      <c r="F125" s="0" t="s">
        <v>8814</v>
      </c>
      <c r="G125" s="0" t="s">
        <v>8856</v>
      </c>
      <c r="H125" s="0" t="s">
        <v>3405</v>
      </c>
      <c r="I125" s="56" t="n">
        <v>0.420833333333333</v>
      </c>
      <c r="J125" s="56" t="n">
        <v>0.427777777777778</v>
      </c>
      <c r="K125" s="57" t="n">
        <v>46209.465787037</v>
      </c>
      <c r="L125" s="57" t="n">
        <v>46209.4677314815</v>
      </c>
      <c r="M125" s="0" t="s">
        <v>7891</v>
      </c>
      <c r="N125" s="56" t="n">
        <v>0.00694444444444444</v>
      </c>
      <c r="O125" s="56" t="n">
        <v>0.00194444444444444</v>
      </c>
      <c r="P125" s="56" t="n">
        <v>0.959722222222222</v>
      </c>
      <c r="Q125" s="56" t="n">
        <v>0</v>
      </c>
      <c r="R125" s="0" t="n">
        <v>-23.662774</v>
      </c>
      <c r="S125" s="0" t="n">
        <v>-46.641138</v>
      </c>
      <c r="T125" s="0" t="n">
        <v>-23.662733</v>
      </c>
      <c r="U125" s="0" t="n">
        <v>-46.641071</v>
      </c>
      <c r="V125" s="0" t="n">
        <v>1</v>
      </c>
      <c r="W125" s="0" t="n">
        <v>0</v>
      </c>
      <c r="X125" s="0" t="n">
        <v>0</v>
      </c>
      <c r="Y125" s="0" t="n">
        <v>0</v>
      </c>
      <c r="Z125" s="0" t="s">
        <v>7895</v>
      </c>
      <c r="AA125" s="0"/>
      <c r="AB125" s="0"/>
      <c r="AC125" s="56" t="n">
        <v>0.333333333333333</v>
      </c>
      <c r="AD125" s="56" t="n">
        <v>0.75</v>
      </c>
      <c r="AE125" s="56" t="n">
        <v>0.999305555555556</v>
      </c>
      <c r="AF125" s="56" t="n">
        <v>0.999305555555556</v>
      </c>
      <c r="AG125" s="0"/>
      <c r="AH125" s="0"/>
      <c r="AI125" s="0" t="s">
        <v>3406</v>
      </c>
      <c r="AJ125" s="0" t="s">
        <v>3399</v>
      </c>
      <c r="AK125" s="0" t="s">
        <v>3403</v>
      </c>
      <c r="AL125" s="0"/>
      <c r="AM125" s="0" t="s">
        <v>8816</v>
      </c>
      <c r="AN125" s="0" t="n">
        <v>95907</v>
      </c>
      <c r="AO125" s="0" t="s">
        <v>7897</v>
      </c>
      <c r="AP125" s="58" t="s">
        <v>8857</v>
      </c>
      <c r="AQ125" s="0"/>
      <c r="AR125" s="58" t="s">
        <v>8858</v>
      </c>
      <c r="AS125" s="58" t="s">
        <v>8859</v>
      </c>
      <c r="AT125" s="0"/>
    </row>
    <row r="126" customFormat="false" ht="15" hidden="false" customHeight="false" outlineLevel="0" collapsed="false">
      <c r="A126" s="0" t="s">
        <v>8860</v>
      </c>
      <c r="B126" s="0" t="n">
        <v>80661</v>
      </c>
      <c r="C126" s="55" t="n">
        <v>46213</v>
      </c>
      <c r="D126" s="0" t="s">
        <v>7891</v>
      </c>
      <c r="E126" s="0"/>
      <c r="F126" s="0" t="s">
        <v>8814</v>
      </c>
      <c r="G126" s="0" t="s">
        <v>8861</v>
      </c>
      <c r="H126" s="0" t="s">
        <v>3464</v>
      </c>
      <c r="I126" s="56" t="n">
        <v>0.430555555555556</v>
      </c>
      <c r="J126" s="56" t="n">
        <v>0.4375</v>
      </c>
      <c r="K126" s="57" t="n">
        <v>46209.4301273148</v>
      </c>
      <c r="L126" s="57" t="n">
        <v>46209.4315740741</v>
      </c>
      <c r="M126" s="0" t="s">
        <v>7891</v>
      </c>
      <c r="N126" s="56" t="n">
        <v>0.00694444444444444</v>
      </c>
      <c r="O126" s="56" t="n">
        <v>0.00144675925925926</v>
      </c>
      <c r="P126" s="56" t="n">
        <v>0.00555555555555556</v>
      </c>
      <c r="Q126" s="56" t="n">
        <v>0</v>
      </c>
      <c r="R126" s="0" t="n">
        <v>-23.666037</v>
      </c>
      <c r="S126" s="0" t="n">
        <v>-46.638364</v>
      </c>
      <c r="T126" s="0" t="n">
        <v>-23.669054</v>
      </c>
      <c r="U126" s="0" t="n">
        <v>-46.642805</v>
      </c>
      <c r="V126" s="0" t="n">
        <v>1</v>
      </c>
      <c r="W126" s="0" t="n">
        <v>0</v>
      </c>
      <c r="X126" s="0" t="n">
        <v>0</v>
      </c>
      <c r="Y126" s="0" t="n">
        <v>0</v>
      </c>
      <c r="Z126" s="0" t="s">
        <v>7895</v>
      </c>
      <c r="AA126" s="0"/>
      <c r="AB126" s="0"/>
      <c r="AC126" s="56" t="n">
        <v>0.333333333333333</v>
      </c>
      <c r="AD126" s="56" t="n">
        <v>0.75</v>
      </c>
      <c r="AE126" s="56" t="n">
        <v>0.999305555555556</v>
      </c>
      <c r="AF126" s="56" t="n">
        <v>0.999305555555556</v>
      </c>
      <c r="AG126" s="0"/>
      <c r="AH126" s="0"/>
      <c r="AI126" s="0" t="s">
        <v>3465</v>
      </c>
      <c r="AJ126" s="0" t="s">
        <v>3399</v>
      </c>
      <c r="AK126" s="0" t="s">
        <v>3462</v>
      </c>
      <c r="AL126" s="0"/>
      <c r="AM126" s="0" t="s">
        <v>8816</v>
      </c>
      <c r="AN126" s="0" t="n">
        <v>95907</v>
      </c>
      <c r="AO126" s="0" t="s">
        <v>7897</v>
      </c>
      <c r="AP126" s="58" t="s">
        <v>8862</v>
      </c>
      <c r="AQ126" s="0"/>
      <c r="AR126" s="58" t="s">
        <v>8863</v>
      </c>
      <c r="AS126" s="58" t="s">
        <v>8864</v>
      </c>
      <c r="AT126" s="0"/>
    </row>
    <row r="127" customFormat="false" ht="15" hidden="false" customHeight="false" outlineLevel="0" collapsed="false">
      <c r="A127" s="0" t="s">
        <v>8865</v>
      </c>
      <c r="B127" s="0" t="n">
        <v>80662</v>
      </c>
      <c r="C127" s="55" t="n">
        <v>46213</v>
      </c>
      <c r="D127" s="0" t="s">
        <v>7891</v>
      </c>
      <c r="E127" s="0"/>
      <c r="F127" s="0" t="s">
        <v>8814</v>
      </c>
      <c r="G127" s="0" t="s">
        <v>8866</v>
      </c>
      <c r="H127" s="0" t="s">
        <v>3470</v>
      </c>
      <c r="I127" s="56" t="n">
        <v>0.438888888888889</v>
      </c>
      <c r="J127" s="56" t="n">
        <v>0.445833333333333</v>
      </c>
      <c r="K127" s="57" t="n">
        <v>46209.4432291667</v>
      </c>
      <c r="L127" s="57" t="n">
        <v>46209.4435763889</v>
      </c>
      <c r="M127" s="0" t="s">
        <v>7891</v>
      </c>
      <c r="N127" s="56" t="n">
        <v>0.00694444444444444</v>
      </c>
      <c r="O127" s="56" t="n">
        <v>0.000347222222222222</v>
      </c>
      <c r="P127" s="56" t="n">
        <v>0.00208333333333333</v>
      </c>
      <c r="Q127" s="56" t="n">
        <v>0</v>
      </c>
      <c r="R127" s="0" t="n">
        <v>-23.666826</v>
      </c>
      <c r="S127" s="0" t="n">
        <v>-46.640112</v>
      </c>
      <c r="T127" s="0" t="n">
        <v>-23.667148</v>
      </c>
      <c r="U127" s="0" t="n">
        <v>-46.640454</v>
      </c>
      <c r="V127" s="0" t="n">
        <v>1</v>
      </c>
      <c r="W127" s="0" t="n">
        <v>0</v>
      </c>
      <c r="X127" s="0" t="n">
        <v>0</v>
      </c>
      <c r="Y127" s="0" t="n">
        <v>0</v>
      </c>
      <c r="Z127" s="0" t="s">
        <v>7895</v>
      </c>
      <c r="AA127" s="0"/>
      <c r="AB127" s="0"/>
      <c r="AC127" s="56" t="n">
        <v>0.333333333333333</v>
      </c>
      <c r="AD127" s="56" t="n">
        <v>0.75</v>
      </c>
      <c r="AE127" s="56" t="n">
        <v>0.999305555555556</v>
      </c>
      <c r="AF127" s="56" t="n">
        <v>0.999305555555556</v>
      </c>
      <c r="AG127" s="0"/>
      <c r="AH127" s="0"/>
      <c r="AI127" s="0" t="s">
        <v>3471</v>
      </c>
      <c r="AJ127" s="0" t="s">
        <v>3399</v>
      </c>
      <c r="AK127" s="0" t="s">
        <v>3468</v>
      </c>
      <c r="AL127" s="0"/>
      <c r="AM127" s="0" t="s">
        <v>8816</v>
      </c>
      <c r="AN127" s="0" t="n">
        <v>95907</v>
      </c>
      <c r="AO127" s="0" t="s">
        <v>7897</v>
      </c>
      <c r="AP127" s="58" t="s">
        <v>8867</v>
      </c>
      <c r="AQ127" s="0"/>
      <c r="AR127" s="58" t="s">
        <v>8868</v>
      </c>
      <c r="AS127" s="58" t="s">
        <v>8869</v>
      </c>
      <c r="AT127" s="0"/>
    </row>
    <row r="128" customFormat="false" ht="15" hidden="false" customHeight="false" outlineLevel="0" collapsed="false">
      <c r="A128" s="0" t="s">
        <v>8870</v>
      </c>
      <c r="B128" s="0" t="n">
        <v>80664</v>
      </c>
      <c r="C128" s="55" t="n">
        <v>46213</v>
      </c>
      <c r="D128" s="0" t="s">
        <v>7891</v>
      </c>
      <c r="E128" s="0"/>
      <c r="F128" s="0" t="s">
        <v>8814</v>
      </c>
      <c r="G128" s="0" t="s">
        <v>8871</v>
      </c>
      <c r="H128" s="0" t="s">
        <v>3482</v>
      </c>
      <c r="I128" s="56" t="n">
        <v>0.447222222222222</v>
      </c>
      <c r="J128" s="56" t="n">
        <v>0.454166666666667</v>
      </c>
      <c r="K128" s="57" t="n">
        <v>46209.4460416667</v>
      </c>
      <c r="L128" s="57" t="n">
        <v>46209.4487615741</v>
      </c>
      <c r="M128" s="0" t="s">
        <v>7891</v>
      </c>
      <c r="N128" s="56" t="n">
        <v>0.00694444444444444</v>
      </c>
      <c r="O128" s="56" t="n">
        <v>0.00271990740740741</v>
      </c>
      <c r="P128" s="56" t="n">
        <v>0.00486111111111111</v>
      </c>
      <c r="Q128" s="56" t="n">
        <v>0</v>
      </c>
      <c r="R128" s="0" t="n">
        <v>-23.667904</v>
      </c>
      <c r="S128" s="0" t="n">
        <v>-46.64336</v>
      </c>
      <c r="T128" s="0" t="n">
        <v>-23.668772</v>
      </c>
      <c r="U128" s="0" t="n">
        <v>-46.64418</v>
      </c>
      <c r="V128" s="0" t="n">
        <v>1</v>
      </c>
      <c r="W128" s="0" t="n">
        <v>0</v>
      </c>
      <c r="X128" s="0" t="n">
        <v>0</v>
      </c>
      <c r="Y128" s="0" t="n">
        <v>0</v>
      </c>
      <c r="Z128" s="0" t="s">
        <v>7895</v>
      </c>
      <c r="AA128" s="0"/>
      <c r="AB128" s="0"/>
      <c r="AC128" s="56" t="n">
        <v>0.333333333333333</v>
      </c>
      <c r="AD128" s="56" t="n">
        <v>0.75</v>
      </c>
      <c r="AE128" s="56" t="n">
        <v>0.999305555555556</v>
      </c>
      <c r="AF128" s="56" t="n">
        <v>0.999305555555556</v>
      </c>
      <c r="AG128" s="0"/>
      <c r="AH128" s="0"/>
      <c r="AI128" s="0" t="s">
        <v>3483</v>
      </c>
      <c r="AJ128" s="0" t="s">
        <v>3399</v>
      </c>
      <c r="AK128" s="0" t="s">
        <v>3480</v>
      </c>
      <c r="AL128" s="0"/>
      <c r="AM128" s="0" t="s">
        <v>8816</v>
      </c>
      <c r="AN128" s="0" t="n">
        <v>95907</v>
      </c>
      <c r="AO128" s="0" t="s">
        <v>7897</v>
      </c>
      <c r="AP128" s="58" t="s">
        <v>8872</v>
      </c>
      <c r="AQ128" s="0"/>
      <c r="AR128" s="58" t="s">
        <v>8873</v>
      </c>
      <c r="AS128" s="58" t="s">
        <v>8874</v>
      </c>
      <c r="AT128" s="0"/>
    </row>
    <row r="129" customFormat="false" ht="15" hidden="false" customHeight="false" outlineLevel="0" collapsed="false">
      <c r="A129" s="0" t="s">
        <v>8875</v>
      </c>
      <c r="B129" s="0" t="n">
        <v>80688</v>
      </c>
      <c r="C129" s="55" t="n">
        <v>46213</v>
      </c>
      <c r="D129" s="0" t="s">
        <v>7891</v>
      </c>
      <c r="E129" s="0"/>
      <c r="F129" s="0" t="s">
        <v>8814</v>
      </c>
      <c r="G129" s="0" t="s">
        <v>8876</v>
      </c>
      <c r="H129" s="0" t="s">
        <v>3637</v>
      </c>
      <c r="I129" s="56" t="n">
        <v>0.455555555555556</v>
      </c>
      <c r="J129" s="56" t="n">
        <v>0.4625</v>
      </c>
      <c r="K129" s="57" t="n">
        <v>46209.4173611111</v>
      </c>
      <c r="L129" s="57" t="n">
        <v>46209.4201273148</v>
      </c>
      <c r="M129" s="0" t="s">
        <v>7891</v>
      </c>
      <c r="N129" s="56" t="n">
        <v>0.00694444444444444</v>
      </c>
      <c r="O129" s="56" t="n">
        <v>0.0027662037037037</v>
      </c>
      <c r="P129" s="56" t="n">
        <v>0.0423611111111111</v>
      </c>
      <c r="Q129" s="56" t="n">
        <v>0</v>
      </c>
      <c r="R129" s="0" t="n">
        <v>-23.669206</v>
      </c>
      <c r="S129" s="0" t="n">
        <v>-46.641326</v>
      </c>
      <c r="T129" s="0" t="n">
        <v>-23.669799</v>
      </c>
      <c r="U129" s="0" t="n">
        <v>-46.640602</v>
      </c>
      <c r="V129" s="0" t="n">
        <v>1</v>
      </c>
      <c r="W129" s="0" t="n">
        <v>0</v>
      </c>
      <c r="X129" s="0" t="n">
        <v>0</v>
      </c>
      <c r="Y129" s="0" t="n">
        <v>0</v>
      </c>
      <c r="Z129" s="0" t="s">
        <v>7895</v>
      </c>
      <c r="AA129" s="0"/>
      <c r="AB129" s="0"/>
      <c r="AC129" s="56" t="n">
        <v>0.333333333333333</v>
      </c>
      <c r="AD129" s="56" t="n">
        <v>0.75</v>
      </c>
      <c r="AE129" s="56" t="n">
        <v>0.999305555555556</v>
      </c>
      <c r="AF129" s="56" t="n">
        <v>0.999305555555556</v>
      </c>
      <c r="AG129" s="0"/>
      <c r="AH129" s="0"/>
      <c r="AI129" s="0" t="s">
        <v>3638</v>
      </c>
      <c r="AJ129" s="0" t="s">
        <v>3399</v>
      </c>
      <c r="AK129" s="0" t="s">
        <v>3635</v>
      </c>
      <c r="AL129" s="0"/>
      <c r="AM129" s="0" t="s">
        <v>8816</v>
      </c>
      <c r="AN129" s="0" t="n">
        <v>95907</v>
      </c>
      <c r="AO129" s="0" t="s">
        <v>7897</v>
      </c>
      <c r="AP129" s="58" t="s">
        <v>8877</v>
      </c>
      <c r="AQ129" s="0"/>
      <c r="AR129" s="58" t="s">
        <v>8878</v>
      </c>
      <c r="AS129" s="58" t="s">
        <v>8879</v>
      </c>
      <c r="AT129" s="0"/>
    </row>
    <row r="130" customFormat="false" ht="15" hidden="false" customHeight="false" outlineLevel="0" collapsed="false">
      <c r="A130" s="0" t="s">
        <v>8880</v>
      </c>
      <c r="B130" s="0" t="n">
        <v>80656</v>
      </c>
      <c r="C130" s="55" t="n">
        <v>46213</v>
      </c>
      <c r="D130" s="0" t="s">
        <v>7891</v>
      </c>
      <c r="E130" s="0"/>
      <c r="F130" s="0" t="s">
        <v>8814</v>
      </c>
      <c r="G130" s="0" t="s">
        <v>8881</v>
      </c>
      <c r="H130" s="0" t="s">
        <v>3431</v>
      </c>
      <c r="I130" s="56" t="n">
        <v>0.463194444444444</v>
      </c>
      <c r="J130" s="56" t="n">
        <v>0.470138888888889</v>
      </c>
      <c r="K130" s="57" t="n">
        <v>46209.4269328704</v>
      </c>
      <c r="L130" s="57" t="n">
        <v>46209.4324305556</v>
      </c>
      <c r="M130" s="0" t="s">
        <v>7891</v>
      </c>
      <c r="N130" s="56" t="n">
        <v>0.00694444444444444</v>
      </c>
      <c r="O130" s="56" t="n">
        <v>0.00548611111111111</v>
      </c>
      <c r="P130" s="56" t="n">
        <v>0.0375</v>
      </c>
      <c r="Q130" s="56" t="n">
        <v>0</v>
      </c>
      <c r="R130" s="0" t="n">
        <v>-23.668289</v>
      </c>
      <c r="S130" s="0" t="n">
        <v>-46.641149</v>
      </c>
      <c r="T130" s="0" t="n">
        <v>-23.669024</v>
      </c>
      <c r="U130" s="0" t="n">
        <v>-46.642795</v>
      </c>
      <c r="V130" s="0" t="n">
        <v>1</v>
      </c>
      <c r="W130" s="0" t="n">
        <v>0</v>
      </c>
      <c r="X130" s="0" t="n">
        <v>0</v>
      </c>
      <c r="Y130" s="0" t="n">
        <v>0</v>
      </c>
      <c r="Z130" s="0" t="s">
        <v>8124</v>
      </c>
      <c r="AA130" s="0" t="s">
        <v>8882</v>
      </c>
      <c r="AB130" s="0" t="s">
        <v>21</v>
      </c>
      <c r="AC130" s="56" t="n">
        <v>0.333333333333333</v>
      </c>
      <c r="AD130" s="56" t="n">
        <v>0.75</v>
      </c>
      <c r="AE130" s="56" t="n">
        <v>0.999305555555556</v>
      </c>
      <c r="AF130" s="56" t="n">
        <v>0.999305555555556</v>
      </c>
      <c r="AG130" s="0"/>
      <c r="AH130" s="0"/>
      <c r="AI130" s="0" t="s">
        <v>3432</v>
      </c>
      <c r="AJ130" s="0" t="s">
        <v>3399</v>
      </c>
      <c r="AK130" s="0" t="s">
        <v>3429</v>
      </c>
      <c r="AL130" s="0"/>
      <c r="AM130" s="0" t="s">
        <v>8816</v>
      </c>
      <c r="AN130" s="0" t="n">
        <v>95907</v>
      </c>
      <c r="AO130" s="0" t="s">
        <v>7897</v>
      </c>
      <c r="AP130" s="0"/>
      <c r="AQ130" s="0"/>
      <c r="AR130" s="58" t="s">
        <v>8883</v>
      </c>
      <c r="AS130" s="0"/>
      <c r="AT130" s="0"/>
    </row>
    <row r="131" customFormat="false" ht="15" hidden="false" customHeight="false" outlineLevel="0" collapsed="false">
      <c r="A131" s="0" t="s">
        <v>8884</v>
      </c>
      <c r="B131" s="0" t="n">
        <v>80658</v>
      </c>
      <c r="C131" s="55" t="n">
        <v>46213</v>
      </c>
      <c r="D131" s="0" t="s">
        <v>7891</v>
      </c>
      <c r="E131" s="0"/>
      <c r="F131" s="0" t="s">
        <v>8814</v>
      </c>
      <c r="G131" s="0" t="s">
        <v>8885</v>
      </c>
      <c r="H131" s="0" t="s">
        <v>3446</v>
      </c>
      <c r="I131" s="56" t="n">
        <v>0.470833333333333</v>
      </c>
      <c r="J131" s="56" t="n">
        <v>0.477777777777778</v>
      </c>
      <c r="K131" s="57" t="n">
        <v>46209.4591087963</v>
      </c>
      <c r="L131" s="57" t="n">
        <v>46209.4596643519</v>
      </c>
      <c r="M131" s="0" t="s">
        <v>7891</v>
      </c>
      <c r="N131" s="56" t="n">
        <v>0.00694444444444444</v>
      </c>
      <c r="O131" s="56" t="n">
        <v>0.000543981481481481</v>
      </c>
      <c r="P131" s="56" t="n">
        <v>0.0180555555555556</v>
      </c>
      <c r="Q131" s="56" t="n">
        <v>0</v>
      </c>
      <c r="R131" s="0" t="n">
        <v>-23.669697</v>
      </c>
      <c r="S131" s="0" t="n">
        <v>-46.64014</v>
      </c>
      <c r="T131" s="0" t="n">
        <v>-23.666137</v>
      </c>
      <c r="U131" s="0" t="n">
        <v>-46.64361</v>
      </c>
      <c r="V131" s="0" t="n">
        <v>1</v>
      </c>
      <c r="W131" s="0" t="n">
        <v>0</v>
      </c>
      <c r="X131" s="0" t="n">
        <v>0</v>
      </c>
      <c r="Y131" s="0" t="n">
        <v>0</v>
      </c>
      <c r="Z131" s="0" t="s">
        <v>7895</v>
      </c>
      <c r="AA131" s="0"/>
      <c r="AB131" s="0"/>
      <c r="AC131" s="56" t="n">
        <v>0.333333333333333</v>
      </c>
      <c r="AD131" s="56" t="n">
        <v>0.75</v>
      </c>
      <c r="AE131" s="56" t="n">
        <v>0.999305555555556</v>
      </c>
      <c r="AF131" s="56" t="n">
        <v>0.999305555555556</v>
      </c>
      <c r="AG131" s="0"/>
      <c r="AH131" s="0"/>
      <c r="AI131" s="0" t="s">
        <v>3447</v>
      </c>
      <c r="AJ131" s="0" t="s">
        <v>3399</v>
      </c>
      <c r="AK131" s="0" t="s">
        <v>3444</v>
      </c>
      <c r="AL131" s="0"/>
      <c r="AM131" s="0" t="s">
        <v>8816</v>
      </c>
      <c r="AN131" s="0" t="n">
        <v>95907</v>
      </c>
      <c r="AO131" s="0" t="s">
        <v>7897</v>
      </c>
      <c r="AP131" s="58" t="s">
        <v>8886</v>
      </c>
      <c r="AQ131" s="0"/>
      <c r="AR131" s="58" t="s">
        <v>8887</v>
      </c>
      <c r="AS131" s="58" t="s">
        <v>8888</v>
      </c>
      <c r="AT131" s="0"/>
    </row>
    <row r="132" customFormat="false" ht="15" hidden="false" customHeight="false" outlineLevel="0" collapsed="false">
      <c r="A132" s="0" t="s">
        <v>8889</v>
      </c>
      <c r="B132" s="0" t="n">
        <v>80686</v>
      </c>
      <c r="C132" s="55" t="n">
        <v>46213</v>
      </c>
      <c r="D132" s="0" t="s">
        <v>7891</v>
      </c>
      <c r="E132" s="0"/>
      <c r="F132" s="0" t="s">
        <v>8814</v>
      </c>
      <c r="G132" s="0" t="s">
        <v>8890</v>
      </c>
      <c r="H132" s="0" t="s">
        <v>3623</v>
      </c>
      <c r="I132" s="56" t="n">
        <v>0.479861111111111</v>
      </c>
      <c r="J132" s="56" t="n">
        <v>0.486805555555556</v>
      </c>
      <c r="K132" s="57" t="n">
        <v>46209.401412037</v>
      </c>
      <c r="L132" s="57" t="n">
        <v>46209.4029282407</v>
      </c>
      <c r="M132" s="0" t="s">
        <v>7891</v>
      </c>
      <c r="N132" s="56" t="n">
        <v>0.00694444444444444</v>
      </c>
      <c r="O132" s="56" t="n">
        <v>0.0015162037037037</v>
      </c>
      <c r="P132" s="56" t="n">
        <v>0.0833333333333333</v>
      </c>
      <c r="Q132" s="56" t="n">
        <v>0</v>
      </c>
      <c r="R132" s="0" t="n">
        <v>-23.672038</v>
      </c>
      <c r="S132" s="0" t="n">
        <v>-46.638865</v>
      </c>
      <c r="T132" s="0" t="n">
        <v>-23.672402</v>
      </c>
      <c r="U132" s="0" t="n">
        <v>-46.638953</v>
      </c>
      <c r="V132" s="0" t="n">
        <v>1</v>
      </c>
      <c r="W132" s="0" t="n">
        <v>0</v>
      </c>
      <c r="X132" s="0" t="n">
        <v>0</v>
      </c>
      <c r="Y132" s="0" t="n">
        <v>0</v>
      </c>
      <c r="Z132" s="0" t="s">
        <v>7895</v>
      </c>
      <c r="AA132" s="0"/>
      <c r="AB132" s="0"/>
      <c r="AC132" s="56" t="n">
        <v>0.333333333333333</v>
      </c>
      <c r="AD132" s="56" t="n">
        <v>0.75</v>
      </c>
      <c r="AE132" s="56" t="n">
        <v>0.999305555555556</v>
      </c>
      <c r="AF132" s="56" t="n">
        <v>0.999305555555556</v>
      </c>
      <c r="AG132" s="0"/>
      <c r="AH132" s="0"/>
      <c r="AI132" s="0" t="s">
        <v>3624</v>
      </c>
      <c r="AJ132" s="0" t="s">
        <v>3399</v>
      </c>
      <c r="AK132" s="0" t="s">
        <v>3621</v>
      </c>
      <c r="AL132" s="0"/>
      <c r="AM132" s="0" t="s">
        <v>8816</v>
      </c>
      <c r="AN132" s="0" t="n">
        <v>95907</v>
      </c>
      <c r="AO132" s="0" t="s">
        <v>7897</v>
      </c>
      <c r="AP132" s="58" t="s">
        <v>8891</v>
      </c>
      <c r="AQ132" s="0"/>
      <c r="AR132" s="58" t="s">
        <v>8892</v>
      </c>
      <c r="AS132" s="58" t="s">
        <v>8893</v>
      </c>
      <c r="AT132" s="0"/>
    </row>
    <row r="133" customFormat="false" ht="15" hidden="false" customHeight="false" outlineLevel="0" collapsed="false">
      <c r="A133" s="0" t="s">
        <v>8894</v>
      </c>
      <c r="B133" s="0" t="n">
        <v>80689</v>
      </c>
      <c r="C133" s="55" t="n">
        <v>46213</v>
      </c>
      <c r="D133" s="0" t="s">
        <v>7891</v>
      </c>
      <c r="E133" s="0"/>
      <c r="F133" s="0" t="s">
        <v>8814</v>
      </c>
      <c r="G133" s="0" t="s">
        <v>8895</v>
      </c>
      <c r="H133" s="0" t="s">
        <v>3644</v>
      </c>
      <c r="I133" s="56" t="n">
        <v>0.4875</v>
      </c>
      <c r="J133" s="56" t="n">
        <v>0.494444444444445</v>
      </c>
      <c r="K133" s="57" t="n">
        <v>46209.4045023148</v>
      </c>
      <c r="L133" s="57" t="n">
        <v>46209.4059606481</v>
      </c>
      <c r="M133" s="0" t="s">
        <v>7891</v>
      </c>
      <c r="N133" s="56" t="n">
        <v>0.00694444444444444</v>
      </c>
      <c r="O133" s="56" t="n">
        <v>0.00145833333333333</v>
      </c>
      <c r="P133" s="56" t="n">
        <v>0.0881944444444445</v>
      </c>
      <c r="Q133" s="56" t="n">
        <v>0</v>
      </c>
      <c r="R133" s="0" t="n">
        <v>-23.673743</v>
      </c>
      <c r="S133" s="0" t="n">
        <v>-46.639814</v>
      </c>
      <c r="T133" s="0" t="n">
        <v>-23.673673</v>
      </c>
      <c r="U133" s="0" t="n">
        <v>-46.639847</v>
      </c>
      <c r="V133" s="0" t="n">
        <v>1</v>
      </c>
      <c r="W133" s="0" t="n">
        <v>0</v>
      </c>
      <c r="X133" s="0" t="n">
        <v>0</v>
      </c>
      <c r="Y133" s="0" t="n">
        <v>0</v>
      </c>
      <c r="Z133" s="0" t="s">
        <v>7895</v>
      </c>
      <c r="AA133" s="0"/>
      <c r="AB133" s="0"/>
      <c r="AC133" s="56" t="n">
        <v>0.333333333333333</v>
      </c>
      <c r="AD133" s="56" t="n">
        <v>0.75</v>
      </c>
      <c r="AE133" s="56" t="n">
        <v>0.999305555555556</v>
      </c>
      <c r="AF133" s="56" t="n">
        <v>0.999305555555556</v>
      </c>
      <c r="AG133" s="0"/>
      <c r="AH133" s="0"/>
      <c r="AI133" s="0" t="s">
        <v>3645</v>
      </c>
      <c r="AJ133" s="0" t="s">
        <v>3399</v>
      </c>
      <c r="AK133" s="0" t="s">
        <v>3642</v>
      </c>
      <c r="AL133" s="0"/>
      <c r="AM133" s="0" t="s">
        <v>8816</v>
      </c>
      <c r="AN133" s="0" t="n">
        <v>95907</v>
      </c>
      <c r="AO133" s="0" t="s">
        <v>7897</v>
      </c>
      <c r="AP133" s="58" t="s">
        <v>8896</v>
      </c>
      <c r="AQ133" s="0"/>
      <c r="AR133" s="58" t="s">
        <v>8897</v>
      </c>
      <c r="AS133" s="58" t="s">
        <v>8898</v>
      </c>
      <c r="AT133" s="0"/>
    </row>
    <row r="134" customFormat="false" ht="15" hidden="false" customHeight="false" outlineLevel="0" collapsed="false">
      <c r="A134" s="0" t="s">
        <v>8899</v>
      </c>
      <c r="B134" s="0" t="n">
        <v>80687</v>
      </c>
      <c r="C134" s="55" t="n">
        <v>46213</v>
      </c>
      <c r="D134" s="0" t="s">
        <v>7891</v>
      </c>
      <c r="E134" s="0"/>
      <c r="F134" s="0" t="s">
        <v>8814</v>
      </c>
      <c r="G134" s="0" t="s">
        <v>8900</v>
      </c>
      <c r="H134" s="0" t="s">
        <v>3630</v>
      </c>
      <c r="I134" s="56" t="n">
        <v>0.496527777777778</v>
      </c>
      <c r="J134" s="56" t="n">
        <v>0.503472222222222</v>
      </c>
      <c r="K134" s="57" t="n">
        <v>46209.4082638889</v>
      </c>
      <c r="L134" s="57" t="n">
        <v>46209.4127662037</v>
      </c>
      <c r="M134" s="0" t="s">
        <v>7891</v>
      </c>
      <c r="N134" s="56" t="n">
        <v>0.00694444444444444</v>
      </c>
      <c r="O134" s="56" t="n">
        <v>0.00449074074074074</v>
      </c>
      <c r="P134" s="56" t="n">
        <v>0.0902777777777778</v>
      </c>
      <c r="Q134" s="56" t="n">
        <v>0</v>
      </c>
      <c r="R134" s="0" t="n">
        <v>-23.673412</v>
      </c>
      <c r="S134" s="0" t="n">
        <v>-46.635776</v>
      </c>
      <c r="T134" s="0" t="n">
        <v>-23.672948</v>
      </c>
      <c r="U134" s="0" t="n">
        <v>-46.636391</v>
      </c>
      <c r="V134" s="0" t="n">
        <v>1</v>
      </c>
      <c r="W134" s="0" t="n">
        <v>0</v>
      </c>
      <c r="X134" s="0" t="n">
        <v>0</v>
      </c>
      <c r="Y134" s="0" t="n">
        <v>0</v>
      </c>
      <c r="Z134" s="0" t="s">
        <v>7895</v>
      </c>
      <c r="AA134" s="0"/>
      <c r="AB134" s="0"/>
      <c r="AC134" s="56" t="n">
        <v>0.333333333333333</v>
      </c>
      <c r="AD134" s="56" t="n">
        <v>0.75</v>
      </c>
      <c r="AE134" s="56" t="n">
        <v>0.999305555555556</v>
      </c>
      <c r="AF134" s="56" t="n">
        <v>0.999305555555556</v>
      </c>
      <c r="AG134" s="0"/>
      <c r="AH134" s="0"/>
      <c r="AI134" s="0" t="s">
        <v>3631</v>
      </c>
      <c r="AJ134" s="0" t="s">
        <v>3399</v>
      </c>
      <c r="AK134" s="0" t="s">
        <v>3628</v>
      </c>
      <c r="AL134" s="0"/>
      <c r="AM134" s="0" t="s">
        <v>8816</v>
      </c>
      <c r="AN134" s="0" t="n">
        <v>95907</v>
      </c>
      <c r="AO134" s="0" t="s">
        <v>7897</v>
      </c>
      <c r="AP134" s="58" t="s">
        <v>8901</v>
      </c>
      <c r="AQ134" s="0"/>
      <c r="AR134" s="58" t="s">
        <v>8902</v>
      </c>
      <c r="AS134" s="58" t="s">
        <v>8903</v>
      </c>
      <c r="AT134" s="0"/>
    </row>
    <row r="135" customFormat="false" ht="15" hidden="false" customHeight="false" outlineLevel="0" collapsed="false">
      <c r="A135" s="0" t="s">
        <v>8904</v>
      </c>
      <c r="B135" s="0" t="n">
        <v>80690</v>
      </c>
      <c r="C135" s="55" t="n">
        <v>46213</v>
      </c>
      <c r="D135" s="0" t="s">
        <v>7891</v>
      </c>
      <c r="E135" s="0"/>
      <c r="F135" s="0" t="s">
        <v>8814</v>
      </c>
      <c r="G135" s="0" t="s">
        <v>8905</v>
      </c>
      <c r="H135" s="0" t="s">
        <v>3653</v>
      </c>
      <c r="I135" s="56" t="n">
        <v>0.505555555555556</v>
      </c>
      <c r="J135" s="56" t="n">
        <v>0.5125</v>
      </c>
      <c r="K135" s="57" t="n">
        <v>46209.3947453704</v>
      </c>
      <c r="L135" s="57" t="n">
        <v>46209.3961921296</v>
      </c>
      <c r="M135" s="0" t="s">
        <v>7891</v>
      </c>
      <c r="N135" s="56" t="n">
        <v>0.00694444444444444</v>
      </c>
      <c r="O135" s="56" t="n">
        <v>0.00144675925925926</v>
      </c>
      <c r="P135" s="56" t="n">
        <v>0.115972222222222</v>
      </c>
      <c r="Q135" s="56" t="n">
        <v>0</v>
      </c>
      <c r="R135" s="0" t="n">
        <v>-23.671408</v>
      </c>
      <c r="S135" s="0" t="n">
        <v>-46.641224</v>
      </c>
      <c r="T135" s="0" t="n">
        <v>-23.67193</v>
      </c>
      <c r="U135" s="0" t="n">
        <v>-46.641666</v>
      </c>
      <c r="V135" s="0" t="n">
        <v>1</v>
      </c>
      <c r="W135" s="0" t="n">
        <v>0</v>
      </c>
      <c r="X135" s="0" t="n">
        <v>0</v>
      </c>
      <c r="Y135" s="0" t="n">
        <v>0</v>
      </c>
      <c r="Z135" s="0" t="s">
        <v>7895</v>
      </c>
      <c r="AA135" s="0"/>
      <c r="AB135" s="0"/>
      <c r="AC135" s="56" t="n">
        <v>0.333333333333333</v>
      </c>
      <c r="AD135" s="56" t="n">
        <v>0.75</v>
      </c>
      <c r="AE135" s="56" t="n">
        <v>0.999305555555556</v>
      </c>
      <c r="AF135" s="56" t="n">
        <v>0.999305555555556</v>
      </c>
      <c r="AG135" s="0"/>
      <c r="AH135" s="0"/>
      <c r="AI135" s="0" t="s">
        <v>3654</v>
      </c>
      <c r="AJ135" s="0" t="s">
        <v>3399</v>
      </c>
      <c r="AK135" s="0" t="s">
        <v>3649</v>
      </c>
      <c r="AL135" s="0"/>
      <c r="AM135" s="0" t="s">
        <v>8816</v>
      </c>
      <c r="AN135" s="0" t="n">
        <v>95907</v>
      </c>
      <c r="AO135" s="0" t="s">
        <v>7897</v>
      </c>
      <c r="AP135" s="58" t="s">
        <v>8906</v>
      </c>
      <c r="AQ135" s="0"/>
      <c r="AR135" s="58" t="s">
        <v>8907</v>
      </c>
      <c r="AS135" s="58" t="s">
        <v>8908</v>
      </c>
      <c r="AT135" s="0"/>
    </row>
    <row r="136" customFormat="false" ht="15" hidden="false" customHeight="false" outlineLevel="0" collapsed="false">
      <c r="A136" s="0" t="s">
        <v>8909</v>
      </c>
      <c r="B136" s="0" t="n">
        <v>80654</v>
      </c>
      <c r="C136" s="55" t="n">
        <v>46213</v>
      </c>
      <c r="D136" s="0" t="s">
        <v>7891</v>
      </c>
      <c r="E136" s="0"/>
      <c r="F136" s="0" t="s">
        <v>8814</v>
      </c>
      <c r="G136" s="0" t="s">
        <v>8910</v>
      </c>
      <c r="H136" s="0" t="s">
        <v>3412</v>
      </c>
      <c r="I136" s="56" t="n">
        <v>0.515972222222222</v>
      </c>
      <c r="J136" s="56" t="n">
        <v>0.522916666666667</v>
      </c>
      <c r="K136" s="57" t="n">
        <v>46209.3887152778</v>
      </c>
      <c r="L136" s="57" t="n">
        <v>46209.3907523148</v>
      </c>
      <c r="M136" s="0" t="s">
        <v>7891</v>
      </c>
      <c r="N136" s="56" t="n">
        <v>0.00694444444444444</v>
      </c>
      <c r="O136" s="56" t="n">
        <v>0.00202546296296296</v>
      </c>
      <c r="P136" s="56" t="n">
        <v>0.131944444444444</v>
      </c>
      <c r="Q136" s="56" t="n">
        <v>0</v>
      </c>
      <c r="R136" s="0" t="n">
        <v>-23.668139</v>
      </c>
      <c r="S136" s="0" t="n">
        <v>-46.645984</v>
      </c>
      <c r="T136" s="0" t="n">
        <v>-23.667941</v>
      </c>
      <c r="U136" s="0" t="n">
        <v>-46.646201</v>
      </c>
      <c r="V136" s="0" t="n">
        <v>1</v>
      </c>
      <c r="W136" s="0" t="n">
        <v>0</v>
      </c>
      <c r="X136" s="0" t="n">
        <v>0</v>
      </c>
      <c r="Y136" s="0" t="n">
        <v>0</v>
      </c>
      <c r="Z136" s="0" t="s">
        <v>7895</v>
      </c>
      <c r="AA136" s="0"/>
      <c r="AB136" s="0"/>
      <c r="AC136" s="56" t="n">
        <v>0.333333333333333</v>
      </c>
      <c r="AD136" s="56" t="n">
        <v>0.75</v>
      </c>
      <c r="AE136" s="56" t="n">
        <v>0.999305555555556</v>
      </c>
      <c r="AF136" s="56" t="n">
        <v>0.999305555555556</v>
      </c>
      <c r="AG136" s="0"/>
      <c r="AH136" s="0"/>
      <c r="AI136" s="0" t="s">
        <v>3413</v>
      </c>
      <c r="AJ136" s="0" t="s">
        <v>3399</v>
      </c>
      <c r="AK136" s="0" t="s">
        <v>3410</v>
      </c>
      <c r="AL136" s="0"/>
      <c r="AM136" s="0" t="s">
        <v>8816</v>
      </c>
      <c r="AN136" s="0" t="n">
        <v>95907</v>
      </c>
      <c r="AO136" s="0" t="s">
        <v>7897</v>
      </c>
      <c r="AP136" s="58" t="s">
        <v>8911</v>
      </c>
      <c r="AQ136" s="0"/>
      <c r="AR136" s="58" t="s">
        <v>8912</v>
      </c>
      <c r="AS136" s="58" t="s">
        <v>8913</v>
      </c>
      <c r="AT136" s="0"/>
    </row>
    <row r="137" customFormat="false" ht="15" hidden="false" customHeight="false" outlineLevel="0" collapsed="false">
      <c r="A137" s="0" t="s">
        <v>8914</v>
      </c>
      <c r="B137" s="0" t="n">
        <v>80667</v>
      </c>
      <c r="C137" s="55" t="n">
        <v>46213</v>
      </c>
      <c r="D137" s="0" t="s">
        <v>7891</v>
      </c>
      <c r="E137" s="0"/>
      <c r="F137" s="0" t="s">
        <v>8814</v>
      </c>
      <c r="G137" s="0" t="s">
        <v>8915</v>
      </c>
      <c r="H137" s="0" t="s">
        <v>3500</v>
      </c>
      <c r="I137" s="56" t="n">
        <v>0.524305555555556</v>
      </c>
      <c r="J137" s="56" t="n">
        <v>0.53125</v>
      </c>
      <c r="K137" s="57" t="n">
        <v>46209.381412037</v>
      </c>
      <c r="L137" s="57" t="n">
        <v>46209.3828009259</v>
      </c>
      <c r="M137" s="0" t="s">
        <v>7891</v>
      </c>
      <c r="N137" s="56" t="n">
        <v>0.00694444444444444</v>
      </c>
      <c r="O137" s="56" t="n">
        <v>0.00137731481481482</v>
      </c>
      <c r="P137" s="56" t="n">
        <v>0.147916666666667</v>
      </c>
      <c r="Q137" s="56" t="n">
        <v>0</v>
      </c>
      <c r="R137" s="0" t="n">
        <v>-23.666209</v>
      </c>
      <c r="S137" s="0" t="n">
        <v>-46.645718</v>
      </c>
      <c r="T137" s="0" t="n">
        <v>-23.666503</v>
      </c>
      <c r="U137" s="0" t="n">
        <v>-46.647647</v>
      </c>
      <c r="V137" s="0" t="n">
        <v>1</v>
      </c>
      <c r="W137" s="0" t="n">
        <v>0</v>
      </c>
      <c r="X137" s="0" t="n">
        <v>0</v>
      </c>
      <c r="Y137" s="0" t="n">
        <v>0</v>
      </c>
      <c r="Z137" s="0" t="s">
        <v>7895</v>
      </c>
      <c r="AA137" s="0"/>
      <c r="AB137" s="0"/>
      <c r="AC137" s="56" t="n">
        <v>0.333333333333333</v>
      </c>
      <c r="AD137" s="56" t="n">
        <v>0.75</v>
      </c>
      <c r="AE137" s="56" t="n">
        <v>0.999305555555556</v>
      </c>
      <c r="AF137" s="56" t="n">
        <v>0.999305555555556</v>
      </c>
      <c r="AG137" s="0"/>
      <c r="AH137" s="0"/>
      <c r="AI137" s="0" t="s">
        <v>3501</v>
      </c>
      <c r="AJ137" s="0" t="s">
        <v>3399</v>
      </c>
      <c r="AK137" s="0" t="s">
        <v>3498</v>
      </c>
      <c r="AL137" s="0"/>
      <c r="AM137" s="0" t="s">
        <v>8816</v>
      </c>
      <c r="AN137" s="0" t="n">
        <v>95907</v>
      </c>
      <c r="AO137" s="0" t="s">
        <v>7897</v>
      </c>
      <c r="AP137" s="58" t="s">
        <v>8916</v>
      </c>
      <c r="AQ137" s="0"/>
      <c r="AR137" s="58" t="s">
        <v>8917</v>
      </c>
      <c r="AS137" s="58" t="s">
        <v>8918</v>
      </c>
      <c r="AT137" s="0"/>
    </row>
    <row r="138" customFormat="false" ht="15" hidden="false" customHeight="false" outlineLevel="0" collapsed="false">
      <c r="A138" s="0" t="s">
        <v>8919</v>
      </c>
      <c r="B138" s="0" t="n">
        <v>80665</v>
      </c>
      <c r="C138" s="55" t="n">
        <v>46213</v>
      </c>
      <c r="D138" s="0" t="s">
        <v>7891</v>
      </c>
      <c r="E138" s="0"/>
      <c r="F138" s="0" t="s">
        <v>8814</v>
      </c>
      <c r="G138" s="0" t="s">
        <v>8920</v>
      </c>
      <c r="H138" s="0" t="s">
        <v>3488</v>
      </c>
      <c r="I138" s="56" t="n">
        <v>0.53125</v>
      </c>
      <c r="J138" s="56" t="n">
        <v>0.538194444444444</v>
      </c>
      <c r="K138" s="57" t="n">
        <v>46209.384212963</v>
      </c>
      <c r="L138" s="57" t="n">
        <v>46209.3860300926</v>
      </c>
      <c r="M138" s="0" t="s">
        <v>7891</v>
      </c>
      <c r="N138" s="56" t="n">
        <v>0.00694444444444444</v>
      </c>
      <c r="O138" s="56" t="n">
        <v>0.00181712962962963</v>
      </c>
      <c r="P138" s="56" t="n">
        <v>0.152083333333333</v>
      </c>
      <c r="Q138" s="56" t="n">
        <v>0</v>
      </c>
      <c r="R138" s="0" t="n">
        <v>-23.666209</v>
      </c>
      <c r="S138" s="0" t="n">
        <v>-46.645718</v>
      </c>
      <c r="T138" s="0" t="n">
        <v>-23.666257</v>
      </c>
      <c r="U138" s="0" t="n">
        <v>-46.646094</v>
      </c>
      <c r="V138" s="0" t="n">
        <v>1</v>
      </c>
      <c r="W138" s="0" t="n">
        <v>0</v>
      </c>
      <c r="X138" s="0" t="n">
        <v>0</v>
      </c>
      <c r="Y138" s="0" t="n">
        <v>0</v>
      </c>
      <c r="Z138" s="0" t="s">
        <v>7895</v>
      </c>
      <c r="AA138" s="0"/>
      <c r="AB138" s="0"/>
      <c r="AC138" s="56" t="n">
        <v>0.333333333333333</v>
      </c>
      <c r="AD138" s="56" t="n">
        <v>0.75</v>
      </c>
      <c r="AE138" s="56" t="n">
        <v>0.999305555555556</v>
      </c>
      <c r="AF138" s="56" t="n">
        <v>0.999305555555556</v>
      </c>
      <c r="AG138" s="0"/>
      <c r="AH138" s="0"/>
      <c r="AI138" s="0" t="s">
        <v>3489</v>
      </c>
      <c r="AJ138" s="0" t="s">
        <v>3399</v>
      </c>
      <c r="AK138" s="0" t="s">
        <v>3486</v>
      </c>
      <c r="AL138" s="0"/>
      <c r="AM138" s="0" t="s">
        <v>8816</v>
      </c>
      <c r="AN138" s="0" t="n">
        <v>95907</v>
      </c>
      <c r="AO138" s="0" t="s">
        <v>7897</v>
      </c>
      <c r="AP138" s="58" t="s">
        <v>8921</v>
      </c>
      <c r="AQ138" s="0"/>
      <c r="AR138" s="58" t="s">
        <v>8922</v>
      </c>
      <c r="AS138" s="58" t="s">
        <v>8923</v>
      </c>
      <c r="AT138" s="0"/>
    </row>
    <row r="139" customFormat="false" ht="15" hidden="false" customHeight="false" outlineLevel="0" collapsed="false">
      <c r="A139" s="0" t="s">
        <v>8924</v>
      </c>
      <c r="B139" s="0" t="n">
        <v>80668</v>
      </c>
      <c r="C139" s="55" t="n">
        <v>46213</v>
      </c>
      <c r="D139" s="0" t="s">
        <v>7891</v>
      </c>
      <c r="E139" s="0"/>
      <c r="F139" s="0" t="s">
        <v>8814</v>
      </c>
      <c r="G139" s="0" t="s">
        <v>8925</v>
      </c>
      <c r="H139" s="0" t="s">
        <v>3507</v>
      </c>
      <c r="I139" s="56" t="n">
        <v>0.541666666666667</v>
      </c>
      <c r="J139" s="56" t="n">
        <v>0.548611111111111</v>
      </c>
      <c r="K139" s="57" t="n">
        <v>46209.3704398148</v>
      </c>
      <c r="L139" s="57" t="n">
        <v>46209.3708680556</v>
      </c>
      <c r="M139" s="0" t="s">
        <v>7891</v>
      </c>
      <c r="N139" s="56" t="n">
        <v>0.00694444444444444</v>
      </c>
      <c r="O139" s="56" t="n">
        <v>0.000416666666666667</v>
      </c>
      <c r="P139" s="56" t="n">
        <v>0.177083333333333</v>
      </c>
      <c r="Q139" s="56" t="n">
        <v>0</v>
      </c>
      <c r="R139" s="0" t="n">
        <v>-23.667478</v>
      </c>
      <c r="S139" s="0" t="n">
        <v>-46.653194</v>
      </c>
      <c r="T139" s="0" t="n">
        <v>-23.665986</v>
      </c>
      <c r="U139" s="0" t="n">
        <v>-46.65155</v>
      </c>
      <c r="V139" s="0" t="n">
        <v>1</v>
      </c>
      <c r="W139" s="0" t="n">
        <v>0</v>
      </c>
      <c r="X139" s="0" t="n">
        <v>0</v>
      </c>
      <c r="Y139" s="0" t="n">
        <v>0</v>
      </c>
      <c r="Z139" s="0" t="s">
        <v>7895</v>
      </c>
      <c r="AA139" s="0"/>
      <c r="AB139" s="0"/>
      <c r="AC139" s="56" t="n">
        <v>0.333333333333333</v>
      </c>
      <c r="AD139" s="56" t="n">
        <v>0.75</v>
      </c>
      <c r="AE139" s="56" t="n">
        <v>0.999305555555556</v>
      </c>
      <c r="AF139" s="56" t="n">
        <v>0.999305555555556</v>
      </c>
      <c r="AG139" s="0"/>
      <c r="AH139" s="0"/>
      <c r="AI139" s="0" t="s">
        <v>3508</v>
      </c>
      <c r="AJ139" s="0" t="s">
        <v>3399</v>
      </c>
      <c r="AK139" s="0" t="s">
        <v>3505</v>
      </c>
      <c r="AL139" s="0"/>
      <c r="AM139" s="0" t="s">
        <v>8816</v>
      </c>
      <c r="AN139" s="0" t="n">
        <v>95907</v>
      </c>
      <c r="AO139" s="0" t="s">
        <v>7897</v>
      </c>
      <c r="AP139" s="58" t="s">
        <v>8926</v>
      </c>
      <c r="AQ139" s="0"/>
      <c r="AR139" s="58" t="s">
        <v>8927</v>
      </c>
      <c r="AS139" s="58" t="s">
        <v>8928</v>
      </c>
      <c r="AT139" s="0"/>
    </row>
    <row r="140" customFormat="false" ht="15" hidden="false" customHeight="false" outlineLevel="0" collapsed="false">
      <c r="A140" s="0" t="s">
        <v>8929</v>
      </c>
      <c r="B140" s="0" t="n">
        <v>80657</v>
      </c>
      <c r="C140" s="55" t="n">
        <v>46213</v>
      </c>
      <c r="D140" s="0" t="s">
        <v>7891</v>
      </c>
      <c r="E140" s="0"/>
      <c r="F140" s="0" t="s">
        <v>8814</v>
      </c>
      <c r="G140" s="0" t="s">
        <v>8930</v>
      </c>
      <c r="H140" s="0" t="s">
        <v>3440</v>
      </c>
      <c r="I140" s="56" t="n">
        <v>0.548611111111111</v>
      </c>
      <c r="J140" s="56" t="n">
        <v>0.555555555555556</v>
      </c>
      <c r="K140" s="57" t="n">
        <v>46209.3734375</v>
      </c>
      <c r="L140" s="57" t="n">
        <v>46209.3759259259</v>
      </c>
      <c r="M140" s="0" t="s">
        <v>7891</v>
      </c>
      <c r="N140" s="56" t="n">
        <v>0.00694444444444444</v>
      </c>
      <c r="O140" s="56" t="n">
        <v>0.00248842592592593</v>
      </c>
      <c r="P140" s="56" t="n">
        <v>0.179166666666667</v>
      </c>
      <c r="Q140" s="56" t="n">
        <v>0</v>
      </c>
      <c r="R140" s="0" t="n">
        <v>-23.667478</v>
      </c>
      <c r="S140" s="0" t="n">
        <v>-46.653194</v>
      </c>
      <c r="T140" s="0" t="n">
        <v>-23.662339</v>
      </c>
      <c r="U140" s="0" t="n">
        <v>-46.646645</v>
      </c>
      <c r="V140" s="0" t="n">
        <v>1</v>
      </c>
      <c r="W140" s="0" t="n">
        <v>0</v>
      </c>
      <c r="X140" s="0" t="n">
        <v>0</v>
      </c>
      <c r="Y140" s="0" t="n">
        <v>0</v>
      </c>
      <c r="Z140" s="0" t="s">
        <v>8124</v>
      </c>
      <c r="AA140" s="0" t="s">
        <v>8931</v>
      </c>
      <c r="AB140" s="0" t="s">
        <v>21</v>
      </c>
      <c r="AC140" s="56" t="n">
        <v>0.333333333333333</v>
      </c>
      <c r="AD140" s="56" t="n">
        <v>0.75</v>
      </c>
      <c r="AE140" s="56" t="n">
        <v>0.999305555555556</v>
      </c>
      <c r="AF140" s="56" t="n">
        <v>0.999305555555556</v>
      </c>
      <c r="AG140" s="0"/>
      <c r="AH140" s="0"/>
      <c r="AI140" s="0" t="s">
        <v>3441</v>
      </c>
      <c r="AJ140" s="0" t="s">
        <v>3399</v>
      </c>
      <c r="AK140" s="0" t="s">
        <v>3435</v>
      </c>
      <c r="AL140" s="0"/>
      <c r="AM140" s="0" t="s">
        <v>8816</v>
      </c>
      <c r="AN140" s="0" t="n">
        <v>95907</v>
      </c>
      <c r="AO140" s="0" t="s">
        <v>7897</v>
      </c>
      <c r="AP140" s="0"/>
      <c r="AQ140" s="0"/>
      <c r="AR140" s="58" t="s">
        <v>8932</v>
      </c>
      <c r="AS140" s="0"/>
      <c r="AT140" s="0"/>
    </row>
    <row r="141" customFormat="false" ht="15" hidden="false" customHeight="false" outlineLevel="0" collapsed="false">
      <c r="A141" s="0" t="s">
        <v>8933</v>
      </c>
      <c r="B141" s="0" t="n">
        <v>80731</v>
      </c>
      <c r="C141" s="55" t="n">
        <v>46213</v>
      </c>
      <c r="D141" s="0" t="s">
        <v>7891</v>
      </c>
      <c r="E141" s="0"/>
      <c r="F141" s="0" t="s">
        <v>8814</v>
      </c>
      <c r="G141" s="0" t="s">
        <v>8934</v>
      </c>
      <c r="H141" s="0" t="s">
        <v>3931</v>
      </c>
      <c r="I141" s="56" t="n">
        <v>0.556944444444445</v>
      </c>
      <c r="J141" s="56" t="n">
        <v>0.563888888888889</v>
      </c>
      <c r="K141" s="57" t="n">
        <v>46209.3666666667</v>
      </c>
      <c r="L141" s="57" t="n">
        <v>46209.3672685185</v>
      </c>
      <c r="M141" s="0" t="s">
        <v>7891</v>
      </c>
      <c r="N141" s="56" t="n">
        <v>0.00694444444444444</v>
      </c>
      <c r="O141" s="56" t="n">
        <v>0.000590277777777778</v>
      </c>
      <c r="P141" s="56" t="n">
        <v>0.196527777777778</v>
      </c>
      <c r="Q141" s="56" t="n">
        <v>0</v>
      </c>
      <c r="R141" s="0" t="n">
        <v>-23.664971</v>
      </c>
      <c r="S141" s="0" t="n">
        <v>-46.653396</v>
      </c>
      <c r="T141" s="0" t="n">
        <v>-23.665845</v>
      </c>
      <c r="U141" s="0" t="n">
        <v>-46.652527</v>
      </c>
      <c r="V141" s="0" t="n">
        <v>1</v>
      </c>
      <c r="W141" s="0" t="n">
        <v>0</v>
      </c>
      <c r="X141" s="0" t="n">
        <v>0</v>
      </c>
      <c r="Y141" s="0" t="n">
        <v>0</v>
      </c>
      <c r="Z141" s="0" t="s">
        <v>7895</v>
      </c>
      <c r="AA141" s="0"/>
      <c r="AB141" s="0"/>
      <c r="AC141" s="56" t="n">
        <v>0.333333333333333</v>
      </c>
      <c r="AD141" s="56" t="n">
        <v>0.75</v>
      </c>
      <c r="AE141" s="56" t="n">
        <v>0.999305555555556</v>
      </c>
      <c r="AF141" s="56" t="n">
        <v>0.999305555555556</v>
      </c>
      <c r="AG141" s="0"/>
      <c r="AH141" s="0"/>
      <c r="AI141" s="0" t="s">
        <v>3932</v>
      </c>
      <c r="AJ141" s="0" t="s">
        <v>3399</v>
      </c>
      <c r="AK141" s="0" t="s">
        <v>3929</v>
      </c>
      <c r="AL141" s="0"/>
      <c r="AM141" s="0" t="s">
        <v>8816</v>
      </c>
      <c r="AN141" s="0" t="n">
        <v>95907</v>
      </c>
      <c r="AO141" s="0" t="s">
        <v>7897</v>
      </c>
      <c r="AP141" s="58" t="s">
        <v>8935</v>
      </c>
      <c r="AQ141" s="0"/>
      <c r="AR141" s="58" t="s">
        <v>8936</v>
      </c>
      <c r="AS141" s="58" t="s">
        <v>8937</v>
      </c>
      <c r="AT141" s="0"/>
    </row>
    <row r="142" customFormat="false" ht="15" hidden="false" customHeight="false" outlineLevel="0" collapsed="false">
      <c r="A142" s="0" t="s">
        <v>8938</v>
      </c>
      <c r="B142" s="0" t="n">
        <v>80728</v>
      </c>
      <c r="C142" s="55" t="n">
        <v>46213</v>
      </c>
      <c r="D142" s="0" t="s">
        <v>7891</v>
      </c>
      <c r="E142" s="0"/>
      <c r="F142" s="0" t="s">
        <v>8814</v>
      </c>
      <c r="G142" s="0" t="s">
        <v>8939</v>
      </c>
      <c r="H142" s="0" t="s">
        <v>3910</v>
      </c>
      <c r="I142" s="56" t="n">
        <v>0.564583333333333</v>
      </c>
      <c r="J142" s="56" t="n">
        <v>0.571527777777778</v>
      </c>
      <c r="K142" s="57" t="n">
        <v>46209.3622106482</v>
      </c>
      <c r="L142" s="57" t="n">
        <v>46209.3628125</v>
      </c>
      <c r="M142" s="0" t="s">
        <v>7891</v>
      </c>
      <c r="N142" s="56" t="n">
        <v>0.00694444444444444</v>
      </c>
      <c r="O142" s="56" t="n">
        <v>0.000590277777777778</v>
      </c>
      <c r="P142" s="56" t="n">
        <v>0.208333333333333</v>
      </c>
      <c r="Q142" s="56" t="n">
        <v>0</v>
      </c>
      <c r="R142" s="0" t="n">
        <v>-23.665252</v>
      </c>
      <c r="S142" s="0" t="n">
        <v>-46.654147</v>
      </c>
      <c r="T142" s="0" t="n">
        <v>-23.663057</v>
      </c>
      <c r="U142" s="0" t="n">
        <v>-46.65235</v>
      </c>
      <c r="V142" s="0" t="n">
        <v>1</v>
      </c>
      <c r="W142" s="0" t="n">
        <v>0</v>
      </c>
      <c r="X142" s="0" t="n">
        <v>0</v>
      </c>
      <c r="Y142" s="0" t="n">
        <v>0</v>
      </c>
      <c r="Z142" s="0" t="s">
        <v>7895</v>
      </c>
      <c r="AA142" s="0"/>
      <c r="AB142" s="0"/>
      <c r="AC142" s="56" t="n">
        <v>0.333333333333333</v>
      </c>
      <c r="AD142" s="56" t="n">
        <v>0.75</v>
      </c>
      <c r="AE142" s="56" t="n">
        <v>0.999305555555556</v>
      </c>
      <c r="AF142" s="56" t="n">
        <v>0.999305555555556</v>
      </c>
      <c r="AG142" s="0"/>
      <c r="AH142" s="0"/>
      <c r="AI142" s="0" t="s">
        <v>3911</v>
      </c>
      <c r="AJ142" s="0" t="s">
        <v>3399</v>
      </c>
      <c r="AK142" s="0" t="s">
        <v>3908</v>
      </c>
      <c r="AL142" s="0"/>
      <c r="AM142" s="0" t="s">
        <v>8816</v>
      </c>
      <c r="AN142" s="0" t="n">
        <v>95907</v>
      </c>
      <c r="AO142" s="0" t="s">
        <v>7897</v>
      </c>
      <c r="AP142" s="58" t="s">
        <v>8940</v>
      </c>
      <c r="AQ142" s="0"/>
      <c r="AR142" s="58" t="s">
        <v>8941</v>
      </c>
      <c r="AS142" s="58" t="s">
        <v>8942</v>
      </c>
      <c r="AT142" s="0"/>
    </row>
    <row r="143" customFormat="false" ht="15" hidden="false" customHeight="false" outlineLevel="0" collapsed="false">
      <c r="A143" s="0" t="s">
        <v>8943</v>
      </c>
      <c r="B143" s="0" t="n">
        <v>80737</v>
      </c>
      <c r="C143" s="55" t="n">
        <v>46213</v>
      </c>
      <c r="D143" s="0" t="s">
        <v>7891</v>
      </c>
      <c r="E143" s="0"/>
      <c r="F143" s="0" t="s">
        <v>8814</v>
      </c>
      <c r="G143" s="0" t="s">
        <v>8944</v>
      </c>
      <c r="H143" s="0" t="s">
        <v>3974</v>
      </c>
      <c r="I143" s="56" t="n">
        <v>0.571527777777778</v>
      </c>
      <c r="J143" s="56" t="n">
        <v>0.578472222222222</v>
      </c>
      <c r="K143" s="57" t="n">
        <v>46209.3567361111</v>
      </c>
      <c r="L143" s="57" t="n">
        <v>46209.3571180556</v>
      </c>
      <c r="M143" s="0" t="s">
        <v>7891</v>
      </c>
      <c r="N143" s="56" t="n">
        <v>0.00694444444444444</v>
      </c>
      <c r="O143" s="56" t="n">
        <v>0.00037037037037037</v>
      </c>
      <c r="P143" s="56" t="n">
        <v>0.220833333333333</v>
      </c>
      <c r="Q143" s="56" t="n">
        <v>0</v>
      </c>
      <c r="R143" s="0" t="n">
        <v>-23.665252</v>
      </c>
      <c r="S143" s="0" t="n">
        <v>-46.654147</v>
      </c>
      <c r="T143" s="0" t="n">
        <v>-23.664693</v>
      </c>
      <c r="U143" s="0" t="n">
        <v>-46.653101</v>
      </c>
      <c r="V143" s="0" t="n">
        <v>1</v>
      </c>
      <c r="W143" s="0" t="n">
        <v>0</v>
      </c>
      <c r="X143" s="0" t="n">
        <v>0</v>
      </c>
      <c r="Y143" s="0" t="n">
        <v>0</v>
      </c>
      <c r="Z143" s="0" t="s">
        <v>7895</v>
      </c>
      <c r="AA143" s="0"/>
      <c r="AB143" s="0"/>
      <c r="AC143" s="56" t="n">
        <v>0.333333333333333</v>
      </c>
      <c r="AD143" s="56" t="n">
        <v>0.75</v>
      </c>
      <c r="AE143" s="56" t="n">
        <v>0.999305555555556</v>
      </c>
      <c r="AF143" s="56" t="n">
        <v>0.999305555555556</v>
      </c>
      <c r="AG143" s="0"/>
      <c r="AH143" s="0"/>
      <c r="AI143" s="0" t="s">
        <v>3975</v>
      </c>
      <c r="AJ143" s="0" t="s">
        <v>3399</v>
      </c>
      <c r="AK143" s="0" t="s">
        <v>3972</v>
      </c>
      <c r="AL143" s="0"/>
      <c r="AM143" s="0" t="s">
        <v>8816</v>
      </c>
      <c r="AN143" s="0" t="n">
        <v>95907</v>
      </c>
      <c r="AO143" s="0" t="s">
        <v>7897</v>
      </c>
      <c r="AP143" s="58" t="s">
        <v>8945</v>
      </c>
      <c r="AQ143" s="0"/>
      <c r="AR143" s="58" t="s">
        <v>8946</v>
      </c>
      <c r="AS143" s="58" t="s">
        <v>8947</v>
      </c>
      <c r="AT143" s="0"/>
    </row>
    <row r="144" customFormat="false" ht="15" hidden="false" customHeight="false" outlineLevel="0" collapsed="false">
      <c r="A144" s="0" t="s">
        <v>8948</v>
      </c>
      <c r="B144" s="0" t="n">
        <v>80739</v>
      </c>
      <c r="C144" s="55" t="n">
        <v>46213</v>
      </c>
      <c r="D144" s="0" t="s">
        <v>7891</v>
      </c>
      <c r="E144" s="0"/>
      <c r="F144" s="0" t="s">
        <v>8814</v>
      </c>
      <c r="G144" s="0" t="s">
        <v>8949</v>
      </c>
      <c r="H144" s="0" t="s">
        <v>3986</v>
      </c>
      <c r="I144" s="56" t="n">
        <v>0.578472222222222</v>
      </c>
      <c r="J144" s="56" t="n">
        <v>0.585416666666667</v>
      </c>
      <c r="K144" s="57" t="n">
        <v>46209.3577314815</v>
      </c>
      <c r="L144" s="57" t="n">
        <v>46209.3594212963</v>
      </c>
      <c r="M144" s="0" t="s">
        <v>7891</v>
      </c>
      <c r="N144" s="56" t="n">
        <v>0.00694444444444444</v>
      </c>
      <c r="O144" s="56" t="n">
        <v>0.00168981481481482</v>
      </c>
      <c r="P144" s="56" t="n">
        <v>0.225694444444444</v>
      </c>
      <c r="Q144" s="56" t="n">
        <v>0</v>
      </c>
      <c r="R144" s="0" t="n">
        <v>-23.665252</v>
      </c>
      <c r="S144" s="0" t="n">
        <v>-46.654147</v>
      </c>
      <c r="T144" s="0" t="n">
        <v>-23.664483</v>
      </c>
      <c r="U144" s="0" t="n">
        <v>-46.652909</v>
      </c>
      <c r="V144" s="0" t="n">
        <v>1</v>
      </c>
      <c r="W144" s="0" t="n">
        <v>0</v>
      </c>
      <c r="X144" s="0" t="n">
        <v>0</v>
      </c>
      <c r="Y144" s="0" t="n">
        <v>0</v>
      </c>
      <c r="Z144" s="0" t="s">
        <v>7895</v>
      </c>
      <c r="AA144" s="0"/>
      <c r="AB144" s="0"/>
      <c r="AC144" s="56" t="n">
        <v>0.333333333333333</v>
      </c>
      <c r="AD144" s="56" t="n">
        <v>0.75</v>
      </c>
      <c r="AE144" s="56" t="n">
        <v>0.999305555555556</v>
      </c>
      <c r="AF144" s="56" t="n">
        <v>0.999305555555556</v>
      </c>
      <c r="AG144" s="0"/>
      <c r="AH144" s="0"/>
      <c r="AI144" s="0" t="s">
        <v>3987</v>
      </c>
      <c r="AJ144" s="0" t="s">
        <v>3399</v>
      </c>
      <c r="AK144" s="0" t="s">
        <v>3984</v>
      </c>
      <c r="AL144" s="0"/>
      <c r="AM144" s="0" t="s">
        <v>8816</v>
      </c>
      <c r="AN144" s="0" t="n">
        <v>95907</v>
      </c>
      <c r="AO144" s="0" t="s">
        <v>7897</v>
      </c>
      <c r="AP144" s="58" t="s">
        <v>8950</v>
      </c>
      <c r="AQ144" s="0"/>
      <c r="AR144" s="58" t="s">
        <v>8951</v>
      </c>
      <c r="AS144" s="58" t="s">
        <v>8952</v>
      </c>
      <c r="AT144" s="0"/>
    </row>
    <row r="145" customFormat="false" ht="15" hidden="false" customHeight="false" outlineLevel="0" collapsed="false">
      <c r="A145" s="0" t="s">
        <v>8953</v>
      </c>
      <c r="B145" s="0" t="n">
        <v>80738</v>
      </c>
      <c r="C145" s="55" t="n">
        <v>46213</v>
      </c>
      <c r="D145" s="0" t="s">
        <v>7891</v>
      </c>
      <c r="E145" s="0"/>
      <c r="F145" s="0" t="s">
        <v>8814</v>
      </c>
      <c r="G145" s="0" t="s">
        <v>8954</v>
      </c>
      <c r="H145" s="0" t="s">
        <v>3980</v>
      </c>
      <c r="I145" s="56" t="n">
        <v>0.586805555555556</v>
      </c>
      <c r="J145" s="56" t="n">
        <v>0.59375</v>
      </c>
      <c r="K145" s="57" t="n">
        <v>46209.3455555556</v>
      </c>
      <c r="L145" s="57" t="n">
        <v>46209.3509027778</v>
      </c>
      <c r="M145" s="0" t="s">
        <v>7891</v>
      </c>
      <c r="N145" s="56" t="n">
        <v>0.00694444444444444</v>
      </c>
      <c r="O145" s="56" t="n">
        <v>0.00533564814814815</v>
      </c>
      <c r="P145" s="56" t="n">
        <v>0.242361111111111</v>
      </c>
      <c r="Q145" s="56" t="n">
        <v>0</v>
      </c>
      <c r="R145" s="0" t="n">
        <v>-23.662471</v>
      </c>
      <c r="S145" s="0" t="n">
        <v>-46.65477</v>
      </c>
      <c r="T145" s="0" t="n">
        <v>-23.663765</v>
      </c>
      <c r="U145" s="0" t="n">
        <v>-46.655065</v>
      </c>
      <c r="V145" s="0" t="n">
        <v>1</v>
      </c>
      <c r="W145" s="0" t="n">
        <v>0</v>
      </c>
      <c r="X145" s="0" t="n">
        <v>0</v>
      </c>
      <c r="Y145" s="0" t="n">
        <v>0</v>
      </c>
      <c r="Z145" s="0" t="s">
        <v>7895</v>
      </c>
      <c r="AA145" s="0"/>
      <c r="AB145" s="0"/>
      <c r="AC145" s="56" t="n">
        <v>0.333333333333333</v>
      </c>
      <c r="AD145" s="56" t="n">
        <v>0.75</v>
      </c>
      <c r="AE145" s="56" t="n">
        <v>0.999305555555556</v>
      </c>
      <c r="AF145" s="56" t="n">
        <v>0.999305555555556</v>
      </c>
      <c r="AG145" s="0"/>
      <c r="AH145" s="0"/>
      <c r="AI145" s="0" t="s">
        <v>3981</v>
      </c>
      <c r="AJ145" s="0" t="s">
        <v>3399</v>
      </c>
      <c r="AK145" s="0" t="s">
        <v>3978</v>
      </c>
      <c r="AL145" s="0"/>
      <c r="AM145" s="0" t="s">
        <v>8816</v>
      </c>
      <c r="AN145" s="0" t="n">
        <v>95907</v>
      </c>
      <c r="AO145" s="0" t="s">
        <v>7897</v>
      </c>
      <c r="AP145" s="58" t="s">
        <v>8955</v>
      </c>
      <c r="AQ145" s="0"/>
      <c r="AR145" s="58" t="s">
        <v>8956</v>
      </c>
      <c r="AS145" s="58" t="s">
        <v>8957</v>
      </c>
      <c r="AT145" s="0"/>
    </row>
    <row r="146" customFormat="false" ht="15" hidden="false" customHeight="false" outlineLevel="0" collapsed="false">
      <c r="A146" s="0" t="s">
        <v>8958</v>
      </c>
      <c r="B146" s="0" t="n">
        <v>80262</v>
      </c>
      <c r="C146" s="55" t="n">
        <v>46213</v>
      </c>
      <c r="D146" s="0" t="s">
        <v>7891</v>
      </c>
      <c r="E146" s="0"/>
      <c r="F146" s="0" t="s">
        <v>8959</v>
      </c>
      <c r="G146" s="0" t="s">
        <v>8960</v>
      </c>
      <c r="H146" s="0" t="s">
        <v>677</v>
      </c>
      <c r="I146" s="56" t="n">
        <v>0.359722222222222</v>
      </c>
      <c r="J146" s="56" t="n">
        <v>0.366666666666667</v>
      </c>
      <c r="K146" s="57" t="n">
        <v>46211.3673842593</v>
      </c>
      <c r="L146" s="57" t="n">
        <v>46211.3684953704</v>
      </c>
      <c r="M146" s="0" t="s">
        <v>7891</v>
      </c>
      <c r="N146" s="56" t="n">
        <v>0.00694444444444444</v>
      </c>
      <c r="O146" s="56" t="n">
        <v>0.00109953703703704</v>
      </c>
      <c r="P146" s="56" t="n">
        <v>0.997916666666667</v>
      </c>
      <c r="Q146" s="56" t="n">
        <v>0</v>
      </c>
      <c r="R146" s="0" t="n">
        <v>-23.639429</v>
      </c>
      <c r="S146" s="0" t="n">
        <v>-46.604648</v>
      </c>
      <c r="T146" s="0" t="n">
        <v>-23.639096</v>
      </c>
      <c r="U146" s="0" t="n">
        <v>-46.60331</v>
      </c>
      <c r="V146" s="0" t="n">
        <v>1</v>
      </c>
      <c r="W146" s="0" t="n">
        <v>0</v>
      </c>
      <c r="X146" s="0" t="n">
        <v>0</v>
      </c>
      <c r="Y146" s="0" t="n">
        <v>0</v>
      </c>
      <c r="Z146" s="0" t="s">
        <v>7895</v>
      </c>
      <c r="AA146" s="0"/>
      <c r="AB146" s="0"/>
      <c r="AC146" s="56" t="n">
        <v>0.333333333333333</v>
      </c>
      <c r="AD146" s="56" t="n">
        <v>0.75</v>
      </c>
      <c r="AE146" s="56" t="n">
        <v>0.999305555555556</v>
      </c>
      <c r="AF146" s="56" t="n">
        <v>0.999305555555556</v>
      </c>
      <c r="AG146" s="0"/>
      <c r="AH146" s="0"/>
      <c r="AI146" s="0" t="s">
        <v>678</v>
      </c>
      <c r="AJ146" s="0" t="s">
        <v>71</v>
      </c>
      <c r="AK146" s="0" t="s">
        <v>672</v>
      </c>
      <c r="AL146" s="0"/>
      <c r="AM146" s="0" t="s">
        <v>8961</v>
      </c>
      <c r="AN146" s="0" t="n">
        <v>95907</v>
      </c>
      <c r="AO146" s="0" t="s">
        <v>7897</v>
      </c>
      <c r="AP146" s="58" t="s">
        <v>8962</v>
      </c>
      <c r="AQ146" s="0"/>
      <c r="AR146" s="58" t="s">
        <v>8963</v>
      </c>
      <c r="AS146" s="58" t="s">
        <v>8964</v>
      </c>
      <c r="AT146" s="0"/>
    </row>
    <row r="147" customFormat="false" ht="15" hidden="false" customHeight="false" outlineLevel="0" collapsed="false">
      <c r="A147" s="0" t="s">
        <v>8965</v>
      </c>
      <c r="B147" s="0" t="n">
        <v>80261</v>
      </c>
      <c r="C147" s="55" t="n">
        <v>46213</v>
      </c>
      <c r="D147" s="0" t="s">
        <v>7891</v>
      </c>
      <c r="E147" s="0"/>
      <c r="F147" s="0" t="s">
        <v>8959</v>
      </c>
      <c r="G147" s="0" t="s">
        <v>8966</v>
      </c>
      <c r="H147" s="0" t="s">
        <v>666</v>
      </c>
      <c r="I147" s="56" t="n">
        <v>0.369444444444444</v>
      </c>
      <c r="J147" s="56" t="n">
        <v>0.376388888888889</v>
      </c>
      <c r="K147" s="57" t="n">
        <v>46211.3802662037</v>
      </c>
      <c r="L147" s="57" t="n">
        <v>46211.3842708333</v>
      </c>
      <c r="M147" s="0" t="s">
        <v>7891</v>
      </c>
      <c r="N147" s="56" t="n">
        <v>0.00694444444444444</v>
      </c>
      <c r="O147" s="56" t="n">
        <v>0.00400462962962963</v>
      </c>
      <c r="P147" s="56" t="n">
        <v>0.991666666666667</v>
      </c>
      <c r="Q147" s="56" t="n">
        <v>0</v>
      </c>
      <c r="R147" s="0" t="n">
        <v>-23.637929</v>
      </c>
      <c r="S147" s="0" t="n">
        <v>-46.603662</v>
      </c>
      <c r="T147" s="0" t="n">
        <v>-23.63769</v>
      </c>
      <c r="U147" s="0" t="n">
        <v>-46.605487</v>
      </c>
      <c r="V147" s="0" t="n">
        <v>1</v>
      </c>
      <c r="W147" s="0" t="n">
        <v>0</v>
      </c>
      <c r="X147" s="0" t="n">
        <v>0</v>
      </c>
      <c r="Y147" s="0" t="n">
        <v>0</v>
      </c>
      <c r="Z147" s="0" t="s">
        <v>7895</v>
      </c>
      <c r="AA147" s="0"/>
      <c r="AB147" s="0"/>
      <c r="AC147" s="56" t="n">
        <v>0.333333333333333</v>
      </c>
      <c r="AD147" s="56" t="n">
        <v>0.75</v>
      </c>
      <c r="AE147" s="56" t="n">
        <v>0.999305555555556</v>
      </c>
      <c r="AF147" s="56" t="n">
        <v>0.999305555555556</v>
      </c>
      <c r="AG147" s="0"/>
      <c r="AH147" s="0"/>
      <c r="AI147" s="0" t="s">
        <v>667</v>
      </c>
      <c r="AJ147" s="0" t="s">
        <v>71</v>
      </c>
      <c r="AK147" s="0" t="s">
        <v>664</v>
      </c>
      <c r="AL147" s="0"/>
      <c r="AM147" s="0" t="s">
        <v>8961</v>
      </c>
      <c r="AN147" s="0" t="n">
        <v>95907</v>
      </c>
      <c r="AO147" s="0" t="s">
        <v>7897</v>
      </c>
      <c r="AP147" s="58" t="s">
        <v>8967</v>
      </c>
      <c r="AQ147" s="0"/>
      <c r="AR147" s="58" t="s">
        <v>8968</v>
      </c>
      <c r="AS147" s="58" t="s">
        <v>8969</v>
      </c>
      <c r="AT147" s="0"/>
    </row>
    <row r="148" customFormat="false" ht="15" hidden="false" customHeight="false" outlineLevel="0" collapsed="false">
      <c r="A148" s="0" t="s">
        <v>8970</v>
      </c>
      <c r="B148" s="0" t="n">
        <v>80263</v>
      </c>
      <c r="C148" s="55" t="n">
        <v>46213</v>
      </c>
      <c r="D148" s="0" t="s">
        <v>7891</v>
      </c>
      <c r="E148" s="0"/>
      <c r="F148" s="0" t="s">
        <v>8959</v>
      </c>
      <c r="G148" s="0" t="s">
        <v>8971</v>
      </c>
      <c r="H148" s="0" t="s">
        <v>684</v>
      </c>
      <c r="I148" s="56" t="n">
        <v>0.377083333333333</v>
      </c>
      <c r="J148" s="56" t="n">
        <v>0.384027777777778</v>
      </c>
      <c r="K148" s="57" t="n">
        <v>46211.3854398148</v>
      </c>
      <c r="L148" s="57" t="n">
        <v>46211.3871875</v>
      </c>
      <c r="M148" s="0" t="s">
        <v>7891</v>
      </c>
      <c r="N148" s="56" t="n">
        <v>0.00694444444444444</v>
      </c>
      <c r="O148" s="56" t="n">
        <v>0.00173611111111111</v>
      </c>
      <c r="P148" s="56" t="n">
        <v>0.996527777777778</v>
      </c>
      <c r="Q148" s="56" t="n">
        <v>0</v>
      </c>
      <c r="R148" s="0" t="n">
        <v>-23.637431</v>
      </c>
      <c r="S148" s="0" t="n">
        <v>-46.604666</v>
      </c>
      <c r="T148" s="0" t="n">
        <v>-23.637155</v>
      </c>
      <c r="U148" s="0" t="n">
        <v>-46.604197</v>
      </c>
      <c r="V148" s="0" t="n">
        <v>1</v>
      </c>
      <c r="W148" s="0" t="n">
        <v>0</v>
      </c>
      <c r="X148" s="0" t="n">
        <v>0</v>
      </c>
      <c r="Y148" s="0" t="n">
        <v>0</v>
      </c>
      <c r="Z148" s="0" t="s">
        <v>7895</v>
      </c>
      <c r="AA148" s="0"/>
      <c r="AB148" s="0"/>
      <c r="AC148" s="56" t="n">
        <v>0.333333333333333</v>
      </c>
      <c r="AD148" s="56" t="n">
        <v>0.75</v>
      </c>
      <c r="AE148" s="56" t="n">
        <v>0.999305555555556</v>
      </c>
      <c r="AF148" s="56" t="n">
        <v>0.999305555555556</v>
      </c>
      <c r="AG148" s="0"/>
      <c r="AH148" s="0"/>
      <c r="AI148" s="0" t="s">
        <v>685</v>
      </c>
      <c r="AJ148" s="0" t="s">
        <v>71</v>
      </c>
      <c r="AK148" s="0" t="s">
        <v>682</v>
      </c>
      <c r="AL148" s="0"/>
      <c r="AM148" s="0" t="s">
        <v>8961</v>
      </c>
      <c r="AN148" s="0" t="n">
        <v>95907</v>
      </c>
      <c r="AO148" s="0" t="s">
        <v>7897</v>
      </c>
      <c r="AP148" s="58" t="s">
        <v>8972</v>
      </c>
      <c r="AQ148" s="0"/>
      <c r="AR148" s="58" t="s">
        <v>8973</v>
      </c>
      <c r="AS148" s="58" t="s">
        <v>8974</v>
      </c>
      <c r="AT148" s="0"/>
    </row>
    <row r="149" customFormat="false" ht="15" hidden="false" customHeight="false" outlineLevel="0" collapsed="false">
      <c r="A149" s="0" t="s">
        <v>8975</v>
      </c>
      <c r="B149" s="0" t="n">
        <v>80264</v>
      </c>
      <c r="C149" s="55" t="n">
        <v>46213</v>
      </c>
      <c r="D149" s="0" t="s">
        <v>7891</v>
      </c>
      <c r="E149" s="0"/>
      <c r="F149" s="0" t="s">
        <v>8959</v>
      </c>
      <c r="G149" s="0" t="s">
        <v>8976</v>
      </c>
      <c r="H149" s="0" t="s">
        <v>691</v>
      </c>
      <c r="I149" s="56" t="n">
        <v>0.385416666666667</v>
      </c>
      <c r="J149" s="56" t="n">
        <v>0.392361111111111</v>
      </c>
      <c r="K149" s="57" t="n">
        <v>46211.3887962963</v>
      </c>
      <c r="L149" s="57" t="n">
        <v>46211.3912731482</v>
      </c>
      <c r="M149" s="0" t="s">
        <v>7891</v>
      </c>
      <c r="N149" s="56" t="n">
        <v>0.00694444444444444</v>
      </c>
      <c r="O149" s="56" t="n">
        <v>0.00246527777777778</v>
      </c>
      <c r="P149" s="56" t="n">
        <v>0.000694444444444445</v>
      </c>
      <c r="Q149" s="56" t="n">
        <v>0</v>
      </c>
      <c r="R149" s="0" t="n">
        <v>-23.635744</v>
      </c>
      <c r="S149" s="0" t="n">
        <v>-46.60248</v>
      </c>
      <c r="T149" s="0" t="n">
        <v>-23.635887</v>
      </c>
      <c r="U149" s="0" t="n">
        <v>-46.602495</v>
      </c>
      <c r="V149" s="0" t="n">
        <v>1</v>
      </c>
      <c r="W149" s="0" t="n">
        <v>0</v>
      </c>
      <c r="X149" s="0" t="n">
        <v>0</v>
      </c>
      <c r="Y149" s="0" t="n">
        <v>0</v>
      </c>
      <c r="Z149" s="0" t="s">
        <v>7895</v>
      </c>
      <c r="AA149" s="0"/>
      <c r="AB149" s="0"/>
      <c r="AC149" s="56" t="n">
        <v>0.333333333333333</v>
      </c>
      <c r="AD149" s="56" t="n">
        <v>0.75</v>
      </c>
      <c r="AE149" s="56" t="n">
        <v>0.999305555555556</v>
      </c>
      <c r="AF149" s="56" t="n">
        <v>0.999305555555556</v>
      </c>
      <c r="AG149" s="0"/>
      <c r="AH149" s="0"/>
      <c r="AI149" s="0" t="s">
        <v>692</v>
      </c>
      <c r="AJ149" s="0" t="s">
        <v>71</v>
      </c>
      <c r="AK149" s="0" t="s">
        <v>689</v>
      </c>
      <c r="AL149" s="0"/>
      <c r="AM149" s="0" t="s">
        <v>8961</v>
      </c>
      <c r="AN149" s="0" t="n">
        <v>95907</v>
      </c>
      <c r="AO149" s="0" t="s">
        <v>7897</v>
      </c>
      <c r="AP149" s="58" t="s">
        <v>8977</v>
      </c>
      <c r="AQ149" s="0"/>
      <c r="AR149" s="58" t="s">
        <v>8978</v>
      </c>
      <c r="AS149" s="58" t="s">
        <v>8979</v>
      </c>
      <c r="AT149" s="0"/>
    </row>
    <row r="150" customFormat="false" ht="15" hidden="false" customHeight="false" outlineLevel="0" collapsed="false">
      <c r="A150" s="0" t="s">
        <v>8980</v>
      </c>
      <c r="B150" s="0" t="n">
        <v>80255</v>
      </c>
      <c r="C150" s="55" t="n">
        <v>46213</v>
      </c>
      <c r="D150" s="0" t="s">
        <v>7891</v>
      </c>
      <c r="E150" s="0"/>
      <c r="F150" s="0" t="s">
        <v>8959</v>
      </c>
      <c r="G150" s="0" t="s">
        <v>8981</v>
      </c>
      <c r="H150" s="0" t="s">
        <v>625</v>
      </c>
      <c r="I150" s="56" t="n">
        <v>0.39375</v>
      </c>
      <c r="J150" s="56" t="n">
        <v>0.400694444444444</v>
      </c>
      <c r="K150" s="57" t="n">
        <v>46211.3732407407</v>
      </c>
      <c r="L150" s="57" t="n">
        <v>46211.3790740741</v>
      </c>
      <c r="M150" s="0" t="s">
        <v>7891</v>
      </c>
      <c r="N150" s="56" t="n">
        <v>0.00694444444444444</v>
      </c>
      <c r="O150" s="56" t="n">
        <v>0.00583333333333333</v>
      </c>
      <c r="P150" s="56" t="n">
        <v>0.0215277777777778</v>
      </c>
      <c r="Q150" s="56" t="n">
        <v>0</v>
      </c>
      <c r="R150" s="0" t="n">
        <v>-23.637173</v>
      </c>
      <c r="S150" s="0" t="n">
        <v>-46.602015</v>
      </c>
      <c r="T150" s="0" t="n">
        <v>-23.638292</v>
      </c>
      <c r="U150" s="0" t="n">
        <v>-46.603191</v>
      </c>
      <c r="V150" s="0" t="n">
        <v>1</v>
      </c>
      <c r="W150" s="0" t="n">
        <v>0</v>
      </c>
      <c r="X150" s="0" t="n">
        <v>0</v>
      </c>
      <c r="Y150" s="0" t="n">
        <v>0</v>
      </c>
      <c r="Z150" s="0" t="s">
        <v>7895</v>
      </c>
      <c r="AA150" s="0"/>
      <c r="AB150" s="0"/>
      <c r="AC150" s="56" t="n">
        <v>0.333333333333333</v>
      </c>
      <c r="AD150" s="56" t="n">
        <v>0.75</v>
      </c>
      <c r="AE150" s="56" t="n">
        <v>0.999305555555556</v>
      </c>
      <c r="AF150" s="56" t="n">
        <v>0.999305555555556</v>
      </c>
      <c r="AG150" s="0"/>
      <c r="AH150" s="0"/>
      <c r="AI150" s="0" t="s">
        <v>626</v>
      </c>
      <c r="AJ150" s="0" t="s">
        <v>71</v>
      </c>
      <c r="AK150" s="0" t="s">
        <v>623</v>
      </c>
      <c r="AL150" s="0"/>
      <c r="AM150" s="0" t="s">
        <v>8961</v>
      </c>
      <c r="AN150" s="0" t="n">
        <v>95907</v>
      </c>
      <c r="AO150" s="0" t="s">
        <v>7897</v>
      </c>
      <c r="AP150" s="58" t="s">
        <v>8982</v>
      </c>
      <c r="AQ150" s="0"/>
      <c r="AR150" s="58" t="s">
        <v>8983</v>
      </c>
      <c r="AS150" s="58" t="s">
        <v>8984</v>
      </c>
      <c r="AT150" s="0"/>
    </row>
    <row r="151" customFormat="false" ht="15" hidden="false" customHeight="false" outlineLevel="0" collapsed="false">
      <c r="A151" s="0" t="s">
        <v>8985</v>
      </c>
      <c r="B151" s="0" t="n">
        <v>80275</v>
      </c>
      <c r="C151" s="55" t="n">
        <v>46213</v>
      </c>
      <c r="D151" s="0" t="s">
        <v>7891</v>
      </c>
      <c r="E151" s="0"/>
      <c r="F151" s="0" t="s">
        <v>8959</v>
      </c>
      <c r="G151" s="0" t="s">
        <v>8986</v>
      </c>
      <c r="H151" s="0" t="s">
        <v>771</v>
      </c>
      <c r="I151" s="56" t="n">
        <v>0.401388888888889</v>
      </c>
      <c r="J151" s="56" t="n">
        <v>0.408333333333333</v>
      </c>
      <c r="K151" s="57" t="n">
        <v>46211.3929282407</v>
      </c>
      <c r="L151" s="57" t="n">
        <v>46211.3952893519</v>
      </c>
      <c r="M151" s="0" t="s">
        <v>7891</v>
      </c>
      <c r="N151" s="56" t="n">
        <v>0.00694444444444444</v>
      </c>
      <c r="O151" s="56" t="n">
        <v>0.00236111111111111</v>
      </c>
      <c r="P151" s="56" t="n">
        <v>0.0125</v>
      </c>
      <c r="Q151" s="56" t="n">
        <v>0</v>
      </c>
      <c r="R151" s="0" t="n">
        <v>-23.635304</v>
      </c>
      <c r="S151" s="0" t="n">
        <v>-46.601148</v>
      </c>
      <c r="T151" s="0" t="n">
        <v>-23.635013</v>
      </c>
      <c r="U151" s="0" t="n">
        <v>-46.601162</v>
      </c>
      <c r="V151" s="0" t="n">
        <v>1</v>
      </c>
      <c r="W151" s="0" t="n">
        <v>0</v>
      </c>
      <c r="X151" s="0" t="n">
        <v>0</v>
      </c>
      <c r="Y151" s="0" t="n">
        <v>0</v>
      </c>
      <c r="Z151" s="0" t="s">
        <v>7895</v>
      </c>
      <c r="AA151" s="0"/>
      <c r="AB151" s="0"/>
      <c r="AC151" s="56" t="n">
        <v>0.333333333333333</v>
      </c>
      <c r="AD151" s="56" t="n">
        <v>0.75</v>
      </c>
      <c r="AE151" s="56" t="n">
        <v>0.999305555555556</v>
      </c>
      <c r="AF151" s="56" t="n">
        <v>0.999305555555556</v>
      </c>
      <c r="AG151" s="0"/>
      <c r="AH151" s="0"/>
      <c r="AI151" s="0" t="s">
        <v>772</v>
      </c>
      <c r="AJ151" s="0" t="s">
        <v>71</v>
      </c>
      <c r="AK151" s="0" t="s">
        <v>766</v>
      </c>
      <c r="AL151" s="0"/>
      <c r="AM151" s="0" t="s">
        <v>8961</v>
      </c>
      <c r="AN151" s="0" t="n">
        <v>95907</v>
      </c>
      <c r="AO151" s="0" t="s">
        <v>7897</v>
      </c>
      <c r="AP151" s="58" t="s">
        <v>8987</v>
      </c>
      <c r="AQ151" s="0"/>
      <c r="AR151" s="58" t="s">
        <v>8988</v>
      </c>
      <c r="AS151" s="58" t="s">
        <v>8989</v>
      </c>
      <c r="AT151" s="0"/>
    </row>
    <row r="152" customFormat="false" ht="15" hidden="false" customHeight="false" outlineLevel="0" collapsed="false">
      <c r="A152" s="0" t="s">
        <v>8990</v>
      </c>
      <c r="B152" s="0" t="n">
        <v>80257</v>
      </c>
      <c r="C152" s="55" t="n">
        <v>46213</v>
      </c>
      <c r="D152" s="0" t="s">
        <v>7891</v>
      </c>
      <c r="E152" s="0"/>
      <c r="F152" s="0" t="s">
        <v>8959</v>
      </c>
      <c r="G152" s="0" t="s">
        <v>8991</v>
      </c>
      <c r="H152" s="0" t="s">
        <v>639</v>
      </c>
      <c r="I152" s="56" t="n">
        <v>0.409722222222222</v>
      </c>
      <c r="J152" s="56" t="n">
        <v>0.416666666666667</v>
      </c>
      <c r="K152" s="57" t="n">
        <v>46211.3968287037</v>
      </c>
      <c r="L152" s="57" t="n">
        <v>46211.3985532407</v>
      </c>
      <c r="M152" s="0" t="s">
        <v>7891</v>
      </c>
      <c r="N152" s="56" t="n">
        <v>0.00694444444444444</v>
      </c>
      <c r="O152" s="56" t="n">
        <v>0.00172453703703704</v>
      </c>
      <c r="P152" s="56" t="n">
        <v>0.0180555555555556</v>
      </c>
      <c r="Q152" s="56" t="n">
        <v>0</v>
      </c>
      <c r="R152" s="0" t="n">
        <v>-23.6374</v>
      </c>
      <c r="S152" s="0" t="n">
        <v>-46.599397</v>
      </c>
      <c r="T152" s="0" t="n">
        <v>-23.636561</v>
      </c>
      <c r="U152" s="0" t="n">
        <v>-46.599055</v>
      </c>
      <c r="V152" s="0" t="n">
        <v>1</v>
      </c>
      <c r="W152" s="0" t="n">
        <v>0</v>
      </c>
      <c r="X152" s="0" t="n">
        <v>0</v>
      </c>
      <c r="Y152" s="0" t="n">
        <v>0</v>
      </c>
      <c r="Z152" s="0" t="s">
        <v>7895</v>
      </c>
      <c r="AA152" s="0"/>
      <c r="AB152" s="0"/>
      <c r="AC152" s="56" t="n">
        <v>0.333333333333333</v>
      </c>
      <c r="AD152" s="56" t="n">
        <v>0.75</v>
      </c>
      <c r="AE152" s="56" t="n">
        <v>0.999305555555556</v>
      </c>
      <c r="AF152" s="56" t="n">
        <v>0.999305555555556</v>
      </c>
      <c r="AG152" s="0"/>
      <c r="AH152" s="0"/>
      <c r="AI152" s="0" t="s">
        <v>640</v>
      </c>
      <c r="AJ152" s="0" t="s">
        <v>71</v>
      </c>
      <c r="AK152" s="0" t="s">
        <v>637</v>
      </c>
      <c r="AL152" s="0"/>
      <c r="AM152" s="0" t="s">
        <v>8961</v>
      </c>
      <c r="AN152" s="0" t="n">
        <v>95907</v>
      </c>
      <c r="AO152" s="0" t="s">
        <v>7897</v>
      </c>
      <c r="AP152" s="58" t="s">
        <v>8992</v>
      </c>
      <c r="AQ152" s="0"/>
      <c r="AR152" s="58" t="s">
        <v>8993</v>
      </c>
      <c r="AS152" s="58" t="s">
        <v>8994</v>
      </c>
      <c r="AT152" s="0"/>
    </row>
    <row r="153" customFormat="false" ht="15" hidden="false" customHeight="false" outlineLevel="0" collapsed="false">
      <c r="A153" s="0" t="s">
        <v>8995</v>
      </c>
      <c r="B153" s="0" t="n">
        <v>80268</v>
      </c>
      <c r="C153" s="55" t="n">
        <v>46213</v>
      </c>
      <c r="D153" s="0" t="s">
        <v>7891</v>
      </c>
      <c r="E153" s="0"/>
      <c r="F153" s="0" t="s">
        <v>8959</v>
      </c>
      <c r="G153" s="0" t="s">
        <v>8996</v>
      </c>
      <c r="H153" s="0" t="s">
        <v>719</v>
      </c>
      <c r="I153" s="56" t="n">
        <v>0.417361111111111</v>
      </c>
      <c r="J153" s="56" t="n">
        <v>0.424305555555556</v>
      </c>
      <c r="K153" s="57" t="n">
        <v>46211.4013773148</v>
      </c>
      <c r="L153" s="57" t="n">
        <v>46211.4018402778</v>
      </c>
      <c r="M153" s="0" t="s">
        <v>7891</v>
      </c>
      <c r="N153" s="56" t="n">
        <v>0.00694444444444444</v>
      </c>
      <c r="O153" s="56" t="n">
        <v>0.000462962962962963</v>
      </c>
      <c r="P153" s="56" t="n">
        <v>0.0222222222222222</v>
      </c>
      <c r="Q153" s="56" t="n">
        <v>0</v>
      </c>
      <c r="R153" s="0" t="n">
        <v>-23.637188</v>
      </c>
      <c r="S153" s="0" t="n">
        <v>-46.597837</v>
      </c>
      <c r="T153" s="0" t="n">
        <v>-23.636152</v>
      </c>
      <c r="U153" s="0" t="n">
        <v>-46.597599</v>
      </c>
      <c r="V153" s="0" t="n">
        <v>1</v>
      </c>
      <c r="W153" s="0" t="n">
        <v>0</v>
      </c>
      <c r="X153" s="0" t="n">
        <v>0</v>
      </c>
      <c r="Y153" s="0" t="n">
        <v>0</v>
      </c>
      <c r="Z153" s="0" t="s">
        <v>7895</v>
      </c>
      <c r="AA153" s="0"/>
      <c r="AB153" s="0"/>
      <c r="AC153" s="56" t="n">
        <v>0.333333333333333</v>
      </c>
      <c r="AD153" s="56" t="n">
        <v>0.75</v>
      </c>
      <c r="AE153" s="56" t="n">
        <v>0.999305555555556</v>
      </c>
      <c r="AF153" s="56" t="n">
        <v>0.999305555555556</v>
      </c>
      <c r="AG153" s="0"/>
      <c r="AH153" s="0"/>
      <c r="AI153" s="0" t="s">
        <v>720</v>
      </c>
      <c r="AJ153" s="0" t="s">
        <v>71</v>
      </c>
      <c r="AK153" s="0" t="s">
        <v>717</v>
      </c>
      <c r="AL153" s="0"/>
      <c r="AM153" s="0" t="s">
        <v>8961</v>
      </c>
      <c r="AN153" s="0" t="n">
        <v>95907</v>
      </c>
      <c r="AO153" s="0" t="s">
        <v>7897</v>
      </c>
      <c r="AP153" s="58" t="s">
        <v>8997</v>
      </c>
      <c r="AQ153" s="0"/>
      <c r="AR153" s="58" t="s">
        <v>8998</v>
      </c>
      <c r="AS153" s="58" t="s">
        <v>8999</v>
      </c>
      <c r="AT153" s="0"/>
    </row>
    <row r="154" customFormat="false" ht="15" hidden="false" customHeight="false" outlineLevel="0" collapsed="false">
      <c r="A154" s="0" t="s">
        <v>9000</v>
      </c>
      <c r="B154" s="0" t="n">
        <v>80294</v>
      </c>
      <c r="C154" s="55" t="n">
        <v>46213</v>
      </c>
      <c r="D154" s="0" t="s">
        <v>7891</v>
      </c>
      <c r="E154" s="0"/>
      <c r="F154" s="0" t="s">
        <v>8959</v>
      </c>
      <c r="G154" s="0" t="s">
        <v>9001</v>
      </c>
      <c r="H154" s="0" t="s">
        <v>908</v>
      </c>
      <c r="I154" s="56" t="n">
        <v>0.428472222222222</v>
      </c>
      <c r="J154" s="56" t="n">
        <v>0.435416666666667</v>
      </c>
      <c r="K154" s="57" t="n">
        <v>46211.4146759259</v>
      </c>
      <c r="L154" s="57" t="n">
        <v>46211.4150578704</v>
      </c>
      <c r="M154" s="0" t="s">
        <v>7891</v>
      </c>
      <c r="N154" s="56" t="n">
        <v>0.00694444444444444</v>
      </c>
      <c r="O154" s="56" t="n">
        <v>0.00037037037037037</v>
      </c>
      <c r="P154" s="56" t="n">
        <v>0.0201388888888889</v>
      </c>
      <c r="Q154" s="56" t="n">
        <v>0</v>
      </c>
      <c r="R154" s="0" t="n">
        <v>-23.638334</v>
      </c>
      <c r="S154" s="0" t="n">
        <v>-46.594755</v>
      </c>
      <c r="T154" s="0" t="n">
        <v>-23.640918</v>
      </c>
      <c r="U154" s="0" t="n">
        <v>-46.600127</v>
      </c>
      <c r="V154" s="0" t="n">
        <v>1</v>
      </c>
      <c r="W154" s="0" t="n">
        <v>0</v>
      </c>
      <c r="X154" s="0" t="n">
        <v>0</v>
      </c>
      <c r="Y154" s="0" t="n">
        <v>0</v>
      </c>
      <c r="Z154" s="0" t="s">
        <v>7895</v>
      </c>
      <c r="AA154" s="0"/>
      <c r="AB154" s="0"/>
      <c r="AC154" s="56" t="n">
        <v>0.333333333333333</v>
      </c>
      <c r="AD154" s="56" t="n">
        <v>0.75</v>
      </c>
      <c r="AE154" s="56" t="n">
        <v>0.999305555555556</v>
      </c>
      <c r="AF154" s="56" t="n">
        <v>0.999305555555556</v>
      </c>
      <c r="AG154" s="0"/>
      <c r="AH154" s="0"/>
      <c r="AI154" s="0" t="s">
        <v>909</v>
      </c>
      <c r="AJ154" s="0" t="s">
        <v>71</v>
      </c>
      <c r="AK154" s="0" t="s">
        <v>906</v>
      </c>
      <c r="AL154" s="0"/>
      <c r="AM154" s="0" t="s">
        <v>8961</v>
      </c>
      <c r="AN154" s="0" t="n">
        <v>95907</v>
      </c>
      <c r="AO154" s="0" t="s">
        <v>7897</v>
      </c>
      <c r="AP154" s="58" t="s">
        <v>9002</v>
      </c>
      <c r="AQ154" s="0"/>
      <c r="AR154" s="58" t="s">
        <v>9003</v>
      </c>
      <c r="AS154" s="58" t="s">
        <v>9004</v>
      </c>
      <c r="AT154" s="0"/>
    </row>
    <row r="155" customFormat="false" ht="15" hidden="false" customHeight="false" outlineLevel="0" collapsed="false">
      <c r="A155" s="0" t="s">
        <v>9005</v>
      </c>
      <c r="B155" s="0" t="n">
        <v>80183</v>
      </c>
      <c r="C155" s="55" t="n">
        <v>46213</v>
      </c>
      <c r="D155" s="0" t="s">
        <v>7891</v>
      </c>
      <c r="E155" s="0"/>
      <c r="F155" s="0" t="s">
        <v>8959</v>
      </c>
      <c r="G155" s="0" t="s">
        <v>9006</v>
      </c>
      <c r="H155" s="0" t="s">
        <v>112</v>
      </c>
      <c r="I155" s="56" t="n">
        <v>0.4375</v>
      </c>
      <c r="J155" s="56" t="n">
        <v>0.444444444444444</v>
      </c>
      <c r="K155" s="57" t="n">
        <v>46211.4221180556</v>
      </c>
      <c r="L155" s="57" t="n">
        <v>46211.4265277778</v>
      </c>
      <c r="M155" s="0" t="s">
        <v>7891</v>
      </c>
      <c r="N155" s="56" t="n">
        <v>0.00694444444444444</v>
      </c>
      <c r="O155" s="56" t="n">
        <v>0.00439814814814815</v>
      </c>
      <c r="P155" s="56" t="n">
        <v>0.0173611111111111</v>
      </c>
      <c r="Q155" s="56" t="n">
        <v>0</v>
      </c>
      <c r="R155" s="0" t="n">
        <v>-23.641492</v>
      </c>
      <c r="S155" s="0" t="n">
        <v>-46.601667</v>
      </c>
      <c r="T155" s="0" t="n">
        <v>-23.645528</v>
      </c>
      <c r="U155" s="0" t="n">
        <v>-46.60249</v>
      </c>
      <c r="V155" s="0" t="n">
        <v>1</v>
      </c>
      <c r="W155" s="0" t="n">
        <v>0</v>
      </c>
      <c r="X155" s="0" t="n">
        <v>0</v>
      </c>
      <c r="Y155" s="0" t="n">
        <v>0</v>
      </c>
      <c r="Z155" s="0" t="s">
        <v>7895</v>
      </c>
      <c r="AA155" s="0"/>
      <c r="AB155" s="0"/>
      <c r="AC155" s="56" t="n">
        <v>0.333333333333333</v>
      </c>
      <c r="AD155" s="56" t="n">
        <v>0.75</v>
      </c>
      <c r="AE155" s="56" t="n">
        <v>0.999305555555556</v>
      </c>
      <c r="AF155" s="56" t="n">
        <v>0.999305555555556</v>
      </c>
      <c r="AG155" s="0"/>
      <c r="AH155" s="0"/>
      <c r="AI155" s="0" t="s">
        <v>113</v>
      </c>
      <c r="AJ155" s="0" t="s">
        <v>71</v>
      </c>
      <c r="AK155" s="0" t="s">
        <v>110</v>
      </c>
      <c r="AL155" s="0"/>
      <c r="AM155" s="0" t="s">
        <v>8961</v>
      </c>
      <c r="AN155" s="0" t="n">
        <v>95907</v>
      </c>
      <c r="AO155" s="0" t="s">
        <v>7897</v>
      </c>
      <c r="AP155" s="58" t="s">
        <v>9007</v>
      </c>
      <c r="AQ155" s="0"/>
      <c r="AR155" s="58" t="s">
        <v>9008</v>
      </c>
      <c r="AS155" s="58" t="s">
        <v>9009</v>
      </c>
      <c r="AT155" s="0"/>
    </row>
    <row r="156" customFormat="false" ht="15" hidden="false" customHeight="false" outlineLevel="0" collapsed="false">
      <c r="A156" s="0" t="s">
        <v>9010</v>
      </c>
      <c r="B156" s="0" t="n">
        <v>80178</v>
      </c>
      <c r="C156" s="55" t="n">
        <v>46213</v>
      </c>
      <c r="D156" s="0" t="s">
        <v>7891</v>
      </c>
      <c r="E156" s="0"/>
      <c r="F156" s="0" t="s">
        <v>8959</v>
      </c>
      <c r="G156" s="0" t="s">
        <v>9011</v>
      </c>
      <c r="H156" s="0" t="s">
        <v>79</v>
      </c>
      <c r="I156" s="56" t="n">
        <v>0.444444444444444</v>
      </c>
      <c r="J156" s="56" t="n">
        <v>0.451388888888889</v>
      </c>
      <c r="K156" s="57" t="n">
        <v>46211.4170949074</v>
      </c>
      <c r="L156" s="57" t="n">
        <v>46211.4213078704</v>
      </c>
      <c r="M156" s="0" t="s">
        <v>7891</v>
      </c>
      <c r="N156" s="56" t="n">
        <v>0.00694444444444444</v>
      </c>
      <c r="O156" s="56" t="n">
        <v>0.00420138888888889</v>
      </c>
      <c r="P156" s="56" t="n">
        <v>0.0298611111111111</v>
      </c>
      <c r="Q156" s="56" t="n">
        <v>0</v>
      </c>
      <c r="R156" s="0" t="n">
        <v>-23.641492</v>
      </c>
      <c r="S156" s="0" t="n">
        <v>-46.601667</v>
      </c>
      <c r="T156" s="0" t="n">
        <v>-23.64498</v>
      </c>
      <c r="U156" s="0" t="n">
        <v>-46.602204</v>
      </c>
      <c r="V156" s="0" t="n">
        <v>1</v>
      </c>
      <c r="W156" s="0" t="n">
        <v>0</v>
      </c>
      <c r="X156" s="0" t="n">
        <v>0</v>
      </c>
      <c r="Y156" s="0" t="n">
        <v>0</v>
      </c>
      <c r="Z156" s="0" t="s">
        <v>7895</v>
      </c>
      <c r="AA156" s="0"/>
      <c r="AB156" s="0"/>
      <c r="AC156" s="56" t="n">
        <v>0.333333333333333</v>
      </c>
      <c r="AD156" s="56" t="n">
        <v>0.75</v>
      </c>
      <c r="AE156" s="56" t="n">
        <v>0.999305555555556</v>
      </c>
      <c r="AF156" s="56" t="n">
        <v>0.999305555555556</v>
      </c>
      <c r="AG156" s="0"/>
      <c r="AH156" s="0"/>
      <c r="AI156" s="0"/>
      <c r="AJ156" s="0" t="s">
        <v>71</v>
      </c>
      <c r="AK156" s="0"/>
      <c r="AL156" s="0"/>
      <c r="AM156" s="0" t="s">
        <v>8961</v>
      </c>
      <c r="AN156" s="0" t="n">
        <v>95907</v>
      </c>
      <c r="AO156" s="0" t="s">
        <v>7897</v>
      </c>
      <c r="AP156" s="58" t="s">
        <v>9012</v>
      </c>
      <c r="AQ156" s="0"/>
      <c r="AR156" s="58" t="s">
        <v>9013</v>
      </c>
      <c r="AS156" s="58" t="s">
        <v>9014</v>
      </c>
      <c r="AT156" s="0"/>
    </row>
    <row r="157" customFormat="false" ht="15" hidden="false" customHeight="false" outlineLevel="0" collapsed="false">
      <c r="A157" s="0" t="s">
        <v>9015</v>
      </c>
      <c r="B157" s="0" t="n">
        <v>80295</v>
      </c>
      <c r="C157" s="55" t="n">
        <v>46213</v>
      </c>
      <c r="D157" s="0" t="s">
        <v>7891</v>
      </c>
      <c r="E157" s="0"/>
      <c r="F157" s="0" t="s">
        <v>8959</v>
      </c>
      <c r="G157" s="0" t="s">
        <v>9016</v>
      </c>
      <c r="H157" s="0" t="s">
        <v>915</v>
      </c>
      <c r="I157" s="56" t="n">
        <v>0.452777777777778</v>
      </c>
      <c r="J157" s="56" t="n">
        <v>0.459722222222222</v>
      </c>
      <c r="K157" s="57" t="n">
        <v>46211.4103356482</v>
      </c>
      <c r="L157" s="57" t="n">
        <v>46211.4108333333</v>
      </c>
      <c r="M157" s="0" t="s">
        <v>7891</v>
      </c>
      <c r="N157" s="56" t="n">
        <v>0.00694444444444444</v>
      </c>
      <c r="O157" s="56" t="n">
        <v>0.000486111111111111</v>
      </c>
      <c r="P157" s="56" t="n">
        <v>0.0486111111111111</v>
      </c>
      <c r="Q157" s="56" t="n">
        <v>0</v>
      </c>
      <c r="R157" s="0" t="n">
        <v>-23.640618</v>
      </c>
      <c r="S157" s="0" t="n">
        <v>-46.599485</v>
      </c>
      <c r="T157" s="0" t="n">
        <v>-23.641875</v>
      </c>
      <c r="U157" s="0" t="n">
        <v>-46.598796</v>
      </c>
      <c r="V157" s="0" t="n">
        <v>1</v>
      </c>
      <c r="W157" s="0" t="n">
        <v>0</v>
      </c>
      <c r="X157" s="0" t="n">
        <v>0</v>
      </c>
      <c r="Y157" s="0" t="n">
        <v>0</v>
      </c>
      <c r="Z157" s="0" t="s">
        <v>7895</v>
      </c>
      <c r="AA157" s="0"/>
      <c r="AB157" s="0"/>
      <c r="AC157" s="56" t="n">
        <v>0.333333333333333</v>
      </c>
      <c r="AD157" s="56" t="n">
        <v>0.75</v>
      </c>
      <c r="AE157" s="56" t="n">
        <v>0.999305555555556</v>
      </c>
      <c r="AF157" s="56" t="n">
        <v>0.999305555555556</v>
      </c>
      <c r="AG157" s="0"/>
      <c r="AH157" s="0"/>
      <c r="AI157" s="0" t="s">
        <v>916</v>
      </c>
      <c r="AJ157" s="0" t="s">
        <v>71</v>
      </c>
      <c r="AK157" s="0" t="s">
        <v>913</v>
      </c>
      <c r="AL157" s="0"/>
      <c r="AM157" s="0" t="s">
        <v>8961</v>
      </c>
      <c r="AN157" s="0" t="n">
        <v>95907</v>
      </c>
      <c r="AO157" s="0" t="s">
        <v>7897</v>
      </c>
      <c r="AP157" s="58" t="s">
        <v>9017</v>
      </c>
      <c r="AQ157" s="0"/>
      <c r="AR157" s="58" t="s">
        <v>9018</v>
      </c>
      <c r="AS157" s="58" t="s">
        <v>9019</v>
      </c>
      <c r="AT157" s="0"/>
    </row>
    <row r="158" customFormat="false" ht="15" hidden="false" customHeight="false" outlineLevel="0" collapsed="false">
      <c r="A158" s="0" t="s">
        <v>9020</v>
      </c>
      <c r="B158" s="0" t="n">
        <v>80298</v>
      </c>
      <c r="C158" s="55" t="n">
        <v>46213</v>
      </c>
      <c r="D158" s="0" t="s">
        <v>7891</v>
      </c>
      <c r="E158" s="0"/>
      <c r="F158" s="0" t="s">
        <v>8959</v>
      </c>
      <c r="G158" s="0" t="s">
        <v>9021</v>
      </c>
      <c r="H158" s="0" t="s">
        <v>935</v>
      </c>
      <c r="I158" s="56" t="n">
        <v>0.4625</v>
      </c>
      <c r="J158" s="56" t="n">
        <v>0.469444444444444</v>
      </c>
      <c r="K158" s="57" t="n">
        <v>46211.4309722222</v>
      </c>
      <c r="L158" s="57" t="n">
        <v>46211.4368981481</v>
      </c>
      <c r="M158" s="0" t="s">
        <v>7891</v>
      </c>
      <c r="N158" s="56" t="n">
        <v>0.00694444444444444</v>
      </c>
      <c r="O158" s="56" t="n">
        <v>0.00591435185185185</v>
      </c>
      <c r="P158" s="56" t="n">
        <v>0.0319444444444444</v>
      </c>
      <c r="Q158" s="56" t="n">
        <v>0</v>
      </c>
      <c r="R158" s="0" t="n">
        <v>-23.644748</v>
      </c>
      <c r="S158" s="0" t="n">
        <v>-46.597147</v>
      </c>
      <c r="T158" s="0" t="n">
        <v>-23.651603</v>
      </c>
      <c r="U158" s="0" t="n">
        <v>-46.601281</v>
      </c>
      <c r="V158" s="0" t="n">
        <v>1</v>
      </c>
      <c r="W158" s="0" t="n">
        <v>0</v>
      </c>
      <c r="X158" s="0" t="n">
        <v>0</v>
      </c>
      <c r="Y158" s="0" t="n">
        <v>0</v>
      </c>
      <c r="Z158" s="0" t="s">
        <v>7895</v>
      </c>
      <c r="AA158" s="0"/>
      <c r="AB158" s="0"/>
      <c r="AC158" s="56" t="n">
        <v>0.333333333333333</v>
      </c>
      <c r="AD158" s="56" t="n">
        <v>0.75</v>
      </c>
      <c r="AE158" s="56" t="n">
        <v>0.999305555555556</v>
      </c>
      <c r="AF158" s="56" t="n">
        <v>0.999305555555556</v>
      </c>
      <c r="AG158" s="0"/>
      <c r="AH158" s="0"/>
      <c r="AI158" s="0" t="s">
        <v>936</v>
      </c>
      <c r="AJ158" s="0" t="s">
        <v>71</v>
      </c>
      <c r="AK158" s="0" t="s">
        <v>933</v>
      </c>
      <c r="AL158" s="0"/>
      <c r="AM158" s="0" t="s">
        <v>8961</v>
      </c>
      <c r="AN158" s="0" t="n">
        <v>95907</v>
      </c>
      <c r="AO158" s="0" t="s">
        <v>7897</v>
      </c>
      <c r="AP158" s="58" t="s">
        <v>9022</v>
      </c>
      <c r="AQ158" s="0"/>
      <c r="AR158" s="58" t="s">
        <v>9023</v>
      </c>
      <c r="AS158" s="58" t="s">
        <v>9024</v>
      </c>
      <c r="AT158" s="0"/>
    </row>
    <row r="159" customFormat="false" ht="15" hidden="false" customHeight="false" outlineLevel="0" collapsed="false">
      <c r="A159" s="0" t="s">
        <v>9025</v>
      </c>
      <c r="B159" s="0" t="n">
        <v>80304</v>
      </c>
      <c r="C159" s="55" t="n">
        <v>46213</v>
      </c>
      <c r="D159" s="0" t="s">
        <v>7891</v>
      </c>
      <c r="E159" s="0"/>
      <c r="F159" s="0" t="s">
        <v>8959</v>
      </c>
      <c r="G159" s="0" t="s">
        <v>9026</v>
      </c>
      <c r="H159" s="0" t="s">
        <v>977</v>
      </c>
      <c r="I159" s="56" t="n">
        <v>0.472222222222222</v>
      </c>
      <c r="J159" s="56" t="n">
        <v>0.479166666666667</v>
      </c>
      <c r="K159" s="57" t="n">
        <v>46211.4431712963</v>
      </c>
      <c r="L159" s="57" t="n">
        <v>46211.4435648148</v>
      </c>
      <c r="M159" s="0" t="s">
        <v>7891</v>
      </c>
      <c r="N159" s="56" t="n">
        <v>0.00694444444444444</v>
      </c>
      <c r="O159" s="56" t="n">
        <v>0.000381944444444445</v>
      </c>
      <c r="P159" s="56" t="n">
        <v>0.0354166666666667</v>
      </c>
      <c r="Q159" s="56" t="n">
        <v>0</v>
      </c>
      <c r="R159" s="0" t="n">
        <v>-23.649026</v>
      </c>
      <c r="S159" s="0" t="n">
        <v>-46.593767</v>
      </c>
      <c r="T159" s="0" t="n">
        <v>-23.651588</v>
      </c>
      <c r="U159" s="0" t="n">
        <v>-46.596147</v>
      </c>
      <c r="V159" s="0" t="n">
        <v>1</v>
      </c>
      <c r="W159" s="0" t="n">
        <v>0</v>
      </c>
      <c r="X159" s="0" t="n">
        <v>0</v>
      </c>
      <c r="Y159" s="0" t="n">
        <v>0</v>
      </c>
      <c r="Z159" s="0" t="s">
        <v>7895</v>
      </c>
      <c r="AA159" s="0"/>
      <c r="AB159" s="0"/>
      <c r="AC159" s="56" t="n">
        <v>0.333333333333333</v>
      </c>
      <c r="AD159" s="56" t="n">
        <v>0.75</v>
      </c>
      <c r="AE159" s="56" t="n">
        <v>0.999305555555556</v>
      </c>
      <c r="AF159" s="56" t="n">
        <v>0.999305555555556</v>
      </c>
      <c r="AG159" s="0"/>
      <c r="AH159" s="0"/>
      <c r="AI159" s="0" t="s">
        <v>978</v>
      </c>
      <c r="AJ159" s="0" t="s">
        <v>71</v>
      </c>
      <c r="AK159" s="0" t="s">
        <v>975</v>
      </c>
      <c r="AL159" s="0"/>
      <c r="AM159" s="0" t="s">
        <v>8961</v>
      </c>
      <c r="AN159" s="0" t="n">
        <v>95907</v>
      </c>
      <c r="AO159" s="0" t="s">
        <v>7897</v>
      </c>
      <c r="AP159" s="58" t="s">
        <v>9027</v>
      </c>
      <c r="AQ159" s="0"/>
      <c r="AR159" s="58" t="s">
        <v>9028</v>
      </c>
      <c r="AS159" s="58" t="s">
        <v>9029</v>
      </c>
      <c r="AT159" s="0"/>
    </row>
    <row r="160" customFormat="false" ht="15" hidden="false" customHeight="false" outlineLevel="0" collapsed="false">
      <c r="A160" s="0" t="s">
        <v>9030</v>
      </c>
      <c r="B160" s="0" t="n">
        <v>80299</v>
      </c>
      <c r="C160" s="55" t="n">
        <v>46213</v>
      </c>
      <c r="D160" s="0" t="s">
        <v>7891</v>
      </c>
      <c r="E160" s="0"/>
      <c r="F160" s="0" t="s">
        <v>8959</v>
      </c>
      <c r="G160" s="0" t="s">
        <v>9031</v>
      </c>
      <c r="H160" s="0" t="s">
        <v>942</v>
      </c>
      <c r="I160" s="56" t="n">
        <v>0.480555555555556</v>
      </c>
      <c r="J160" s="56" t="n">
        <v>0.4875</v>
      </c>
      <c r="K160" s="57" t="n">
        <v>46211.4455555556</v>
      </c>
      <c r="L160" s="57" t="n">
        <v>46211.4488425926</v>
      </c>
      <c r="M160" s="0" t="s">
        <v>7891</v>
      </c>
      <c r="N160" s="56" t="n">
        <v>0.00694444444444444</v>
      </c>
      <c r="O160" s="56" t="n">
        <v>0.00328703703703704</v>
      </c>
      <c r="P160" s="56" t="n">
        <v>0.0381944444444445</v>
      </c>
      <c r="Q160" s="56" t="n">
        <v>0</v>
      </c>
      <c r="R160" s="0" t="n">
        <v>-23.650368</v>
      </c>
      <c r="S160" s="0" t="n">
        <v>-46.593398</v>
      </c>
      <c r="T160" s="0" t="n">
        <v>-23.649087</v>
      </c>
      <c r="U160" s="0" t="n">
        <v>-46.591687</v>
      </c>
      <c r="V160" s="0" t="n">
        <v>1</v>
      </c>
      <c r="W160" s="0" t="n">
        <v>0</v>
      </c>
      <c r="X160" s="0" t="n">
        <v>0</v>
      </c>
      <c r="Y160" s="0" t="n">
        <v>0</v>
      </c>
      <c r="Z160" s="0" t="s">
        <v>8124</v>
      </c>
      <c r="AA160" s="0" t="s">
        <v>9032</v>
      </c>
      <c r="AB160" s="0" t="s">
        <v>21</v>
      </c>
      <c r="AC160" s="56" t="n">
        <v>0.333333333333333</v>
      </c>
      <c r="AD160" s="56" t="n">
        <v>0.75</v>
      </c>
      <c r="AE160" s="56" t="n">
        <v>0.999305555555556</v>
      </c>
      <c r="AF160" s="56" t="n">
        <v>0.999305555555556</v>
      </c>
      <c r="AG160" s="0"/>
      <c r="AH160" s="0"/>
      <c r="AI160" s="0" t="s">
        <v>943</v>
      </c>
      <c r="AJ160" s="0" t="s">
        <v>71</v>
      </c>
      <c r="AK160" s="0" t="s">
        <v>940</v>
      </c>
      <c r="AL160" s="0"/>
      <c r="AM160" s="0" t="s">
        <v>8961</v>
      </c>
      <c r="AN160" s="0" t="n">
        <v>95907</v>
      </c>
      <c r="AO160" s="0" t="s">
        <v>7897</v>
      </c>
      <c r="AP160" s="0"/>
      <c r="AQ160" s="0"/>
      <c r="AR160" s="58" t="s">
        <v>9033</v>
      </c>
      <c r="AS160" s="0"/>
      <c r="AT160" s="0"/>
    </row>
    <row r="161" customFormat="false" ht="15" hidden="false" customHeight="false" outlineLevel="0" collapsed="false">
      <c r="A161" s="0" t="s">
        <v>9034</v>
      </c>
      <c r="B161" s="0" t="n">
        <v>80293</v>
      </c>
      <c r="C161" s="55" t="n">
        <v>46213</v>
      </c>
      <c r="D161" s="0" t="s">
        <v>7891</v>
      </c>
      <c r="E161" s="0"/>
      <c r="F161" s="0" t="s">
        <v>8959</v>
      </c>
      <c r="G161" s="0" t="s">
        <v>9035</v>
      </c>
      <c r="H161" s="0" t="s">
        <v>901</v>
      </c>
      <c r="I161" s="56" t="n">
        <v>0.4875</v>
      </c>
      <c r="J161" s="56" t="n">
        <v>0.494444444444445</v>
      </c>
      <c r="K161" s="57" t="n">
        <v>46211.4494444444</v>
      </c>
      <c r="L161" s="57" t="n">
        <v>46211.4515046296</v>
      </c>
      <c r="M161" s="0" t="s">
        <v>7891</v>
      </c>
      <c r="N161" s="56" t="n">
        <v>0.00694444444444444</v>
      </c>
      <c r="O161" s="56" t="n">
        <v>0.00206018518518519</v>
      </c>
      <c r="P161" s="56" t="n">
        <v>0.0423611111111111</v>
      </c>
      <c r="Q161" s="56" t="n">
        <v>0</v>
      </c>
      <c r="R161" s="0" t="n">
        <v>-23.650368</v>
      </c>
      <c r="S161" s="0" t="n">
        <v>-46.593398</v>
      </c>
      <c r="T161" s="0" t="n">
        <v>-23.648924</v>
      </c>
      <c r="U161" s="0" t="n">
        <v>-46.591109</v>
      </c>
      <c r="V161" s="0" t="n">
        <v>1</v>
      </c>
      <c r="W161" s="0" t="n">
        <v>0</v>
      </c>
      <c r="X161" s="0" t="n">
        <v>0</v>
      </c>
      <c r="Y161" s="0" t="n">
        <v>0</v>
      </c>
      <c r="Z161" s="0" t="s">
        <v>7895</v>
      </c>
      <c r="AA161" s="0"/>
      <c r="AB161" s="0"/>
      <c r="AC161" s="56" t="n">
        <v>0.333333333333333</v>
      </c>
      <c r="AD161" s="56" t="n">
        <v>0.75</v>
      </c>
      <c r="AE161" s="56" t="n">
        <v>0.999305555555556</v>
      </c>
      <c r="AF161" s="56" t="n">
        <v>0.999305555555556</v>
      </c>
      <c r="AG161" s="0"/>
      <c r="AH161" s="0"/>
      <c r="AI161" s="0" t="s">
        <v>902</v>
      </c>
      <c r="AJ161" s="0" t="s">
        <v>71</v>
      </c>
      <c r="AK161" s="0" t="s">
        <v>899</v>
      </c>
      <c r="AL161" s="0"/>
      <c r="AM161" s="0" t="s">
        <v>8961</v>
      </c>
      <c r="AN161" s="0" t="n">
        <v>95907</v>
      </c>
      <c r="AO161" s="0" t="s">
        <v>7897</v>
      </c>
      <c r="AP161" s="58" t="s">
        <v>9036</v>
      </c>
      <c r="AQ161" s="0"/>
      <c r="AR161" s="58" t="s">
        <v>9037</v>
      </c>
      <c r="AS161" s="58" t="s">
        <v>9038</v>
      </c>
      <c r="AT161" s="0"/>
    </row>
    <row r="162" customFormat="false" ht="15" hidden="false" customHeight="false" outlineLevel="0" collapsed="false">
      <c r="A162" s="0" t="s">
        <v>9039</v>
      </c>
      <c r="B162" s="0" t="n">
        <v>80297</v>
      </c>
      <c r="C162" s="55" t="n">
        <v>46213</v>
      </c>
      <c r="D162" s="0" t="s">
        <v>7891</v>
      </c>
      <c r="E162" s="0"/>
      <c r="F162" s="0" t="s">
        <v>8959</v>
      </c>
      <c r="G162" s="0" t="s">
        <v>9040</v>
      </c>
      <c r="H162" s="0" t="s">
        <v>928</v>
      </c>
      <c r="I162" s="56" t="n">
        <v>0.495833333333333</v>
      </c>
      <c r="J162" s="56" t="n">
        <v>0.502777777777778</v>
      </c>
      <c r="K162" s="57" t="n">
        <v>46211.4525231481</v>
      </c>
      <c r="L162" s="57" t="n">
        <v>46211.4553472222</v>
      </c>
      <c r="M162" s="0" t="s">
        <v>7891</v>
      </c>
      <c r="N162" s="56" t="n">
        <v>0.00694444444444444</v>
      </c>
      <c r="O162" s="56" t="n">
        <v>0.0028125</v>
      </c>
      <c r="P162" s="56" t="n">
        <v>0.0472222222222222</v>
      </c>
      <c r="Q162" s="56" t="n">
        <v>0</v>
      </c>
      <c r="R162" s="0" t="n">
        <v>-23.649191</v>
      </c>
      <c r="S162" s="0" t="n">
        <v>-46.590882</v>
      </c>
      <c r="T162" s="0" t="n">
        <v>-23.64944</v>
      </c>
      <c r="U162" s="0" t="n">
        <v>-46.591494</v>
      </c>
      <c r="V162" s="0" t="n">
        <v>1</v>
      </c>
      <c r="W162" s="0" t="n">
        <v>0</v>
      </c>
      <c r="X162" s="0" t="n">
        <v>0</v>
      </c>
      <c r="Y162" s="0" t="n">
        <v>0</v>
      </c>
      <c r="Z162" s="0" t="s">
        <v>7895</v>
      </c>
      <c r="AA162" s="0"/>
      <c r="AB162" s="0"/>
      <c r="AC162" s="56" t="n">
        <v>0.333333333333333</v>
      </c>
      <c r="AD162" s="56" t="n">
        <v>0.75</v>
      </c>
      <c r="AE162" s="56" t="n">
        <v>0.999305555555556</v>
      </c>
      <c r="AF162" s="56" t="n">
        <v>0.999305555555556</v>
      </c>
      <c r="AG162" s="0"/>
      <c r="AH162" s="0"/>
      <c r="AI162" s="0" t="s">
        <v>929</v>
      </c>
      <c r="AJ162" s="0" t="s">
        <v>71</v>
      </c>
      <c r="AK162" s="0" t="s">
        <v>926</v>
      </c>
      <c r="AL162" s="0"/>
      <c r="AM162" s="0" t="s">
        <v>8961</v>
      </c>
      <c r="AN162" s="0" t="n">
        <v>95907</v>
      </c>
      <c r="AO162" s="0" t="s">
        <v>7897</v>
      </c>
      <c r="AP162" s="58" t="s">
        <v>9041</v>
      </c>
      <c r="AQ162" s="0"/>
      <c r="AR162" s="58" t="s">
        <v>9042</v>
      </c>
      <c r="AS162" s="58" t="s">
        <v>9043</v>
      </c>
      <c r="AT162" s="0"/>
    </row>
    <row r="163" customFormat="false" ht="15" hidden="false" customHeight="false" outlineLevel="0" collapsed="false">
      <c r="A163" s="0" t="s">
        <v>9044</v>
      </c>
      <c r="B163" s="0" t="n">
        <v>80368</v>
      </c>
      <c r="C163" s="55" t="n">
        <v>46213</v>
      </c>
      <c r="D163" s="0" t="s">
        <v>7891</v>
      </c>
      <c r="E163" s="0"/>
      <c r="F163" s="0" t="s">
        <v>8959</v>
      </c>
      <c r="G163" s="0" t="s">
        <v>9045</v>
      </c>
      <c r="H163" s="0" t="s">
        <v>1419</v>
      </c>
      <c r="I163" s="56" t="n">
        <v>0.515277777777778</v>
      </c>
      <c r="J163" s="56" t="n">
        <v>0.522222222222222</v>
      </c>
      <c r="K163" s="57" t="n">
        <v>46211.4870486111</v>
      </c>
      <c r="L163" s="57" t="n">
        <v>46211.4876851852</v>
      </c>
      <c r="M163" s="0" t="s">
        <v>7891</v>
      </c>
      <c r="N163" s="56" t="n">
        <v>0.00694444444444444</v>
      </c>
      <c r="O163" s="56" t="n">
        <v>0.000636574074074074</v>
      </c>
      <c r="P163" s="56" t="n">
        <v>0.0340277777777778</v>
      </c>
      <c r="Q163" s="56" t="n">
        <v>0</v>
      </c>
      <c r="R163" s="0" t="n">
        <v>-23.628952</v>
      </c>
      <c r="S163" s="0" t="n">
        <v>-46.58957</v>
      </c>
      <c r="T163" s="0" t="n">
        <v>-23.627538</v>
      </c>
      <c r="U163" s="0" t="n">
        <v>-46.589627</v>
      </c>
      <c r="V163" s="0" t="n">
        <v>1</v>
      </c>
      <c r="W163" s="0" t="n">
        <v>0</v>
      </c>
      <c r="X163" s="0" t="n">
        <v>0</v>
      </c>
      <c r="Y163" s="0" t="n">
        <v>0</v>
      </c>
      <c r="Z163" s="0" t="s">
        <v>7895</v>
      </c>
      <c r="AA163" s="0"/>
      <c r="AB163" s="0"/>
      <c r="AC163" s="56" t="n">
        <v>0.333333333333333</v>
      </c>
      <c r="AD163" s="56" t="n">
        <v>0.75</v>
      </c>
      <c r="AE163" s="56" t="n">
        <v>0.999305555555556</v>
      </c>
      <c r="AF163" s="56" t="n">
        <v>0.999305555555556</v>
      </c>
      <c r="AG163" s="0"/>
      <c r="AH163" s="0"/>
      <c r="AI163" s="0" t="s">
        <v>1420</v>
      </c>
      <c r="AJ163" s="0" t="s">
        <v>71</v>
      </c>
      <c r="AK163" s="0" t="s">
        <v>1417</v>
      </c>
      <c r="AL163" s="0"/>
      <c r="AM163" s="0" t="s">
        <v>8961</v>
      </c>
      <c r="AN163" s="0" t="n">
        <v>95907</v>
      </c>
      <c r="AO163" s="0" t="s">
        <v>7897</v>
      </c>
      <c r="AP163" s="58" t="s">
        <v>9046</v>
      </c>
      <c r="AQ163" s="0"/>
      <c r="AR163" s="58" t="s">
        <v>9047</v>
      </c>
      <c r="AS163" s="58" t="s">
        <v>9048</v>
      </c>
      <c r="AT163" s="0"/>
    </row>
    <row r="164" customFormat="false" ht="15" hidden="false" customHeight="false" outlineLevel="0" collapsed="false">
      <c r="A164" s="0" t="s">
        <v>9049</v>
      </c>
      <c r="B164" s="0" t="n">
        <v>80357</v>
      </c>
      <c r="C164" s="55" t="n">
        <v>46213</v>
      </c>
      <c r="D164" s="0" t="s">
        <v>7891</v>
      </c>
      <c r="E164" s="0"/>
      <c r="F164" s="0" t="s">
        <v>8959</v>
      </c>
      <c r="G164" s="0" t="s">
        <v>9050</v>
      </c>
      <c r="H164" s="0" t="s">
        <v>1347</v>
      </c>
      <c r="I164" s="56" t="n">
        <v>0.522222222222222</v>
      </c>
      <c r="J164" s="56" t="n">
        <v>0.529166666666667</v>
      </c>
      <c r="K164" s="57" t="n">
        <v>46211.4858101852</v>
      </c>
      <c r="L164" s="57" t="n">
        <v>46211.4861458333</v>
      </c>
      <c r="M164" s="0" t="s">
        <v>7891</v>
      </c>
      <c r="N164" s="56" t="n">
        <v>0.00694444444444444</v>
      </c>
      <c r="O164" s="56" t="n">
        <v>0.000335648148148148</v>
      </c>
      <c r="P164" s="56" t="n">
        <v>0.0423611111111111</v>
      </c>
      <c r="Q164" s="56" t="n">
        <v>0</v>
      </c>
      <c r="R164" s="0" t="n">
        <v>-23.628952</v>
      </c>
      <c r="S164" s="0" t="n">
        <v>-46.58957</v>
      </c>
      <c r="T164" s="0" t="n">
        <v>-23.627568</v>
      </c>
      <c r="U164" s="0" t="n">
        <v>-46.589648</v>
      </c>
      <c r="V164" s="0" t="n">
        <v>1</v>
      </c>
      <c r="W164" s="0" t="n">
        <v>0</v>
      </c>
      <c r="X164" s="0" t="n">
        <v>0</v>
      </c>
      <c r="Y164" s="0" t="n">
        <v>0</v>
      </c>
      <c r="Z164" s="0" t="s">
        <v>7895</v>
      </c>
      <c r="AA164" s="0"/>
      <c r="AB164" s="0"/>
      <c r="AC164" s="56" t="n">
        <v>0.333333333333333</v>
      </c>
      <c r="AD164" s="56" t="n">
        <v>0.75</v>
      </c>
      <c r="AE164" s="56" t="n">
        <v>0.999305555555556</v>
      </c>
      <c r="AF164" s="56" t="n">
        <v>0.999305555555556</v>
      </c>
      <c r="AG164" s="0"/>
      <c r="AH164" s="0"/>
      <c r="AI164" s="0" t="s">
        <v>1348</v>
      </c>
      <c r="AJ164" s="0" t="s">
        <v>71</v>
      </c>
      <c r="AK164" s="0" t="s">
        <v>1345</v>
      </c>
      <c r="AL164" s="0"/>
      <c r="AM164" s="0" t="s">
        <v>8961</v>
      </c>
      <c r="AN164" s="0" t="n">
        <v>95907</v>
      </c>
      <c r="AO164" s="0" t="s">
        <v>7897</v>
      </c>
      <c r="AP164" s="58" t="s">
        <v>9051</v>
      </c>
      <c r="AQ164" s="0"/>
      <c r="AR164" s="58" t="s">
        <v>9052</v>
      </c>
      <c r="AS164" s="58" t="s">
        <v>9053</v>
      </c>
      <c r="AT164" s="0"/>
    </row>
    <row r="165" customFormat="false" ht="15" hidden="false" customHeight="false" outlineLevel="0" collapsed="false">
      <c r="A165" s="0" t="s">
        <v>9054</v>
      </c>
      <c r="B165" s="0" t="n">
        <v>80367</v>
      </c>
      <c r="C165" s="55" t="n">
        <v>46213</v>
      </c>
      <c r="D165" s="0" t="s">
        <v>7891</v>
      </c>
      <c r="E165" s="0"/>
      <c r="F165" s="0" t="s">
        <v>8959</v>
      </c>
      <c r="G165" s="0" t="s">
        <v>9055</v>
      </c>
      <c r="H165" s="0" t="s">
        <v>1412</v>
      </c>
      <c r="I165" s="56" t="n">
        <v>0.530555555555556</v>
      </c>
      <c r="J165" s="56" t="n">
        <v>0.5375</v>
      </c>
      <c r="K165" s="57" t="n">
        <v>46211.5004513889</v>
      </c>
      <c r="L165" s="57" t="n">
        <v>46211.5008449074</v>
      </c>
      <c r="M165" s="0" t="s">
        <v>7891</v>
      </c>
      <c r="N165" s="56" t="n">
        <v>0.00694444444444444</v>
      </c>
      <c r="O165" s="56" t="n">
        <v>0.000381944444444445</v>
      </c>
      <c r="P165" s="56" t="n">
        <v>0.0361111111111111</v>
      </c>
      <c r="Q165" s="56" t="n">
        <v>0</v>
      </c>
      <c r="R165" s="0" t="n">
        <v>-23.629032</v>
      </c>
      <c r="S165" s="0" t="n">
        <v>-46.592441</v>
      </c>
      <c r="T165" s="0" t="n">
        <v>-23.628277</v>
      </c>
      <c r="U165" s="0" t="n">
        <v>-46.591869</v>
      </c>
      <c r="V165" s="0" t="n">
        <v>1</v>
      </c>
      <c r="W165" s="0" t="n">
        <v>0</v>
      </c>
      <c r="X165" s="0" t="n">
        <v>0</v>
      </c>
      <c r="Y165" s="0" t="n">
        <v>0</v>
      </c>
      <c r="Z165" s="0" t="s">
        <v>7895</v>
      </c>
      <c r="AA165" s="0"/>
      <c r="AB165" s="0"/>
      <c r="AC165" s="56" t="n">
        <v>0.333333333333333</v>
      </c>
      <c r="AD165" s="56" t="n">
        <v>0.75</v>
      </c>
      <c r="AE165" s="56" t="n">
        <v>0.999305555555556</v>
      </c>
      <c r="AF165" s="56" t="n">
        <v>0.999305555555556</v>
      </c>
      <c r="AG165" s="0"/>
      <c r="AH165" s="0"/>
      <c r="AI165" s="0" t="s">
        <v>1413</v>
      </c>
      <c r="AJ165" s="0" t="s">
        <v>71</v>
      </c>
      <c r="AK165" s="0" t="s">
        <v>1410</v>
      </c>
      <c r="AL165" s="0"/>
      <c r="AM165" s="0" t="s">
        <v>8961</v>
      </c>
      <c r="AN165" s="0" t="n">
        <v>95907</v>
      </c>
      <c r="AO165" s="0" t="s">
        <v>7897</v>
      </c>
      <c r="AP165" s="58" t="s">
        <v>9056</v>
      </c>
      <c r="AQ165" s="0"/>
      <c r="AR165" s="58" t="s">
        <v>9057</v>
      </c>
      <c r="AS165" s="58" t="s">
        <v>9058</v>
      </c>
      <c r="AT165" s="0"/>
    </row>
    <row r="166" customFormat="false" ht="15" hidden="false" customHeight="false" outlineLevel="0" collapsed="false">
      <c r="A166" s="0" t="s">
        <v>9059</v>
      </c>
      <c r="B166" s="0" t="n">
        <v>80361</v>
      </c>
      <c r="C166" s="55" t="n">
        <v>46213</v>
      </c>
      <c r="D166" s="0" t="s">
        <v>7891</v>
      </c>
      <c r="E166" s="0"/>
      <c r="F166" s="0" t="s">
        <v>8959</v>
      </c>
      <c r="G166" s="0" t="s">
        <v>9060</v>
      </c>
      <c r="H166" s="0" t="s">
        <v>1374</v>
      </c>
      <c r="I166" s="56" t="n">
        <v>0.5375</v>
      </c>
      <c r="J166" s="56" t="n">
        <v>0.544444444444444</v>
      </c>
      <c r="K166" s="57" t="n">
        <v>46211.5014351852</v>
      </c>
      <c r="L166" s="57" t="n">
        <v>46211.5033680556</v>
      </c>
      <c r="M166" s="0" t="s">
        <v>7891</v>
      </c>
      <c r="N166" s="56" t="n">
        <v>0.00694444444444444</v>
      </c>
      <c r="O166" s="56" t="n">
        <v>0.0019212962962963</v>
      </c>
      <c r="P166" s="56" t="n">
        <v>0.0409722222222222</v>
      </c>
      <c r="Q166" s="56" t="n">
        <v>0</v>
      </c>
      <c r="R166" s="0" t="n">
        <v>-23.629032</v>
      </c>
      <c r="S166" s="0" t="n">
        <v>-46.592441</v>
      </c>
      <c r="T166" s="0" t="n">
        <v>-23.628668</v>
      </c>
      <c r="U166" s="0" t="n">
        <v>-46.591682</v>
      </c>
      <c r="V166" s="0" t="n">
        <v>1</v>
      </c>
      <c r="W166" s="0" t="n">
        <v>0</v>
      </c>
      <c r="X166" s="0" t="n">
        <v>0</v>
      </c>
      <c r="Y166" s="0" t="n">
        <v>0</v>
      </c>
      <c r="Z166" s="0" t="s">
        <v>7895</v>
      </c>
      <c r="AA166" s="0"/>
      <c r="AB166" s="0"/>
      <c r="AC166" s="56" t="n">
        <v>0.333333333333333</v>
      </c>
      <c r="AD166" s="56" t="n">
        <v>0.75</v>
      </c>
      <c r="AE166" s="56" t="n">
        <v>0.999305555555556</v>
      </c>
      <c r="AF166" s="56" t="n">
        <v>0.999305555555556</v>
      </c>
      <c r="AG166" s="0"/>
      <c r="AH166" s="0"/>
      <c r="AI166" s="0" t="s">
        <v>1375</v>
      </c>
      <c r="AJ166" s="0" t="s">
        <v>71</v>
      </c>
      <c r="AK166" s="0" t="s">
        <v>1372</v>
      </c>
      <c r="AL166" s="0"/>
      <c r="AM166" s="0" t="s">
        <v>8961</v>
      </c>
      <c r="AN166" s="0" t="n">
        <v>95907</v>
      </c>
      <c r="AO166" s="0" t="s">
        <v>7897</v>
      </c>
      <c r="AP166" s="58" t="s">
        <v>9061</v>
      </c>
      <c r="AQ166" s="0"/>
      <c r="AR166" s="58" t="s">
        <v>9062</v>
      </c>
      <c r="AS166" s="58" t="s">
        <v>9063</v>
      </c>
      <c r="AT166" s="0"/>
    </row>
    <row r="167" customFormat="false" ht="15" hidden="false" customHeight="false" outlineLevel="0" collapsed="false">
      <c r="A167" s="0" t="s">
        <v>9064</v>
      </c>
      <c r="B167" s="0" t="n">
        <v>80355</v>
      </c>
      <c r="C167" s="55" t="n">
        <v>46213</v>
      </c>
      <c r="D167" s="0" t="s">
        <v>7891</v>
      </c>
      <c r="E167" s="0"/>
      <c r="F167" s="0" t="s">
        <v>8959</v>
      </c>
      <c r="G167" s="0" t="s">
        <v>9065</v>
      </c>
      <c r="H167" s="0" t="s">
        <v>1333</v>
      </c>
      <c r="I167" s="56" t="n">
        <v>0.547222222222222</v>
      </c>
      <c r="J167" s="56" t="n">
        <v>0.554166666666667</v>
      </c>
      <c r="K167" s="57" t="n">
        <v>46211.4718981482</v>
      </c>
      <c r="L167" s="57" t="n">
        <v>46211.4732523148</v>
      </c>
      <c r="M167" s="0" t="s">
        <v>7891</v>
      </c>
      <c r="N167" s="56" t="n">
        <v>0.00694444444444444</v>
      </c>
      <c r="O167" s="56" t="n">
        <v>0.00134259259259259</v>
      </c>
      <c r="P167" s="56" t="n">
        <v>0.0805555555555556</v>
      </c>
      <c r="Q167" s="56" t="n">
        <v>0</v>
      </c>
      <c r="R167" s="0" t="n">
        <v>-23.631878</v>
      </c>
      <c r="S167" s="0" t="n">
        <v>-46.584022</v>
      </c>
      <c r="T167" s="0" t="n">
        <v>-23.631219</v>
      </c>
      <c r="U167" s="0" t="n">
        <v>-46.583208</v>
      </c>
      <c r="V167" s="0" t="n">
        <v>1</v>
      </c>
      <c r="W167" s="0" t="n">
        <v>0</v>
      </c>
      <c r="X167" s="0" t="n">
        <v>0</v>
      </c>
      <c r="Y167" s="0" t="n">
        <v>0</v>
      </c>
      <c r="Z167" s="0" t="s">
        <v>7895</v>
      </c>
      <c r="AA167" s="0"/>
      <c r="AB167" s="0"/>
      <c r="AC167" s="56" t="n">
        <v>0.333333333333333</v>
      </c>
      <c r="AD167" s="56" t="n">
        <v>0.75</v>
      </c>
      <c r="AE167" s="56" t="n">
        <v>0.999305555555556</v>
      </c>
      <c r="AF167" s="56" t="n">
        <v>0.999305555555556</v>
      </c>
      <c r="AG167" s="0"/>
      <c r="AH167" s="0"/>
      <c r="AI167" s="0" t="s">
        <v>1334</v>
      </c>
      <c r="AJ167" s="0" t="s">
        <v>71</v>
      </c>
      <c r="AK167" s="0" t="s">
        <v>1331</v>
      </c>
      <c r="AL167" s="0"/>
      <c r="AM167" s="0" t="s">
        <v>8961</v>
      </c>
      <c r="AN167" s="0" t="n">
        <v>95907</v>
      </c>
      <c r="AO167" s="0" t="s">
        <v>7897</v>
      </c>
      <c r="AP167" s="58" t="s">
        <v>9066</v>
      </c>
      <c r="AQ167" s="0"/>
      <c r="AR167" s="58" t="s">
        <v>9067</v>
      </c>
      <c r="AS167" s="58" t="s">
        <v>9068</v>
      </c>
      <c r="AT167" s="0"/>
    </row>
    <row r="168" customFormat="false" ht="15" hidden="false" customHeight="false" outlineLevel="0" collapsed="false">
      <c r="A168" s="0" t="s">
        <v>9069</v>
      </c>
      <c r="B168" s="0" t="n">
        <v>80385</v>
      </c>
      <c r="C168" s="55" t="n">
        <v>46213</v>
      </c>
      <c r="D168" s="0" t="s">
        <v>7891</v>
      </c>
      <c r="E168" s="0"/>
      <c r="F168" s="0" t="s">
        <v>8959</v>
      </c>
      <c r="G168" s="0" t="s">
        <v>9070</v>
      </c>
      <c r="H168" s="0" t="s">
        <v>1525</v>
      </c>
      <c r="I168" s="56" t="n">
        <v>0.554166666666667</v>
      </c>
      <c r="J168" s="56" t="n">
        <v>0.561111111111111</v>
      </c>
      <c r="K168" s="57" t="n">
        <v>46211.4678819444</v>
      </c>
      <c r="L168" s="57" t="n">
        <v>46211.4701851852</v>
      </c>
      <c r="M168" s="0" t="s">
        <v>7891</v>
      </c>
      <c r="N168" s="56" t="n">
        <v>0.00694444444444444</v>
      </c>
      <c r="O168" s="56" t="n">
        <v>0.00229166666666667</v>
      </c>
      <c r="P168" s="56" t="n">
        <v>0.0902777777777778</v>
      </c>
      <c r="Q168" s="56" t="n">
        <v>0</v>
      </c>
      <c r="R168" s="0" t="n">
        <v>-23.631928</v>
      </c>
      <c r="S168" s="0" t="n">
        <v>-46.583832</v>
      </c>
      <c r="T168" s="0" t="n">
        <v>-23.633022</v>
      </c>
      <c r="U168" s="0" t="n">
        <v>-46.584733</v>
      </c>
      <c r="V168" s="0" t="n">
        <v>1</v>
      </c>
      <c r="W168" s="0" t="n">
        <v>0</v>
      </c>
      <c r="X168" s="0" t="n">
        <v>0</v>
      </c>
      <c r="Y168" s="0" t="n">
        <v>0</v>
      </c>
      <c r="Z168" s="0" t="s">
        <v>7895</v>
      </c>
      <c r="AA168" s="0"/>
      <c r="AB168" s="0"/>
      <c r="AC168" s="56" t="n">
        <v>0.333333333333333</v>
      </c>
      <c r="AD168" s="56" t="n">
        <v>0.75</v>
      </c>
      <c r="AE168" s="56" t="n">
        <v>0.999305555555556</v>
      </c>
      <c r="AF168" s="56" t="n">
        <v>0.999305555555556</v>
      </c>
      <c r="AG168" s="0"/>
      <c r="AH168" s="0"/>
      <c r="AI168" s="0" t="s">
        <v>1526</v>
      </c>
      <c r="AJ168" s="0" t="s">
        <v>71</v>
      </c>
      <c r="AK168" s="0" t="s">
        <v>1522</v>
      </c>
      <c r="AL168" s="0"/>
      <c r="AM168" s="0" t="s">
        <v>8961</v>
      </c>
      <c r="AN168" s="0" t="n">
        <v>95907</v>
      </c>
      <c r="AO168" s="0" t="s">
        <v>7897</v>
      </c>
      <c r="AP168" s="58" t="s">
        <v>9071</v>
      </c>
      <c r="AQ168" s="0"/>
      <c r="AR168" s="58" t="s">
        <v>9072</v>
      </c>
      <c r="AS168" s="58" t="s">
        <v>9073</v>
      </c>
      <c r="AT168" s="0"/>
    </row>
    <row r="169" customFormat="false" ht="15" hidden="false" customHeight="false" outlineLevel="0" collapsed="false">
      <c r="A169" s="0" t="s">
        <v>9074</v>
      </c>
      <c r="B169" s="0" t="n">
        <v>80363</v>
      </c>
      <c r="C169" s="55" t="n">
        <v>46213</v>
      </c>
      <c r="D169" s="0" t="s">
        <v>7891</v>
      </c>
      <c r="E169" s="0"/>
      <c r="F169" s="0" t="s">
        <v>8959</v>
      </c>
      <c r="G169" s="0" t="s">
        <v>9075</v>
      </c>
      <c r="H169" s="0" t="s">
        <v>1368</v>
      </c>
      <c r="I169" s="56" t="n">
        <v>0.561111111111111</v>
      </c>
      <c r="J169" s="56" t="n">
        <v>0.568055555555556</v>
      </c>
      <c r="K169" s="57" t="n">
        <v>46211.4894791667</v>
      </c>
      <c r="L169" s="57" t="n">
        <v>46211.4965509259</v>
      </c>
      <c r="M169" s="0" t="s">
        <v>7891</v>
      </c>
      <c r="N169" s="56" t="n">
        <v>0.00694444444444444</v>
      </c>
      <c r="O169" s="56" t="n">
        <v>0.00706018518518519</v>
      </c>
      <c r="P169" s="56" t="n">
        <v>0.0708333333333333</v>
      </c>
      <c r="Q169" s="56" t="n">
        <v>0</v>
      </c>
      <c r="R169" s="0" t="n">
        <v>-23.632435</v>
      </c>
      <c r="S169" s="0" t="n">
        <v>-46.58171</v>
      </c>
      <c r="T169" s="0" t="n">
        <v>-23.62869</v>
      </c>
      <c r="U169" s="0" t="n">
        <v>-46.59046</v>
      </c>
      <c r="V169" s="0" t="n">
        <v>1</v>
      </c>
      <c r="W169" s="0" t="n">
        <v>0</v>
      </c>
      <c r="X169" s="0" t="n">
        <v>0</v>
      </c>
      <c r="Y169" s="0" t="n">
        <v>0</v>
      </c>
      <c r="Z169" s="0" t="s">
        <v>7895</v>
      </c>
      <c r="AA169" s="0"/>
      <c r="AB169" s="0"/>
      <c r="AC169" s="56" t="n">
        <v>0.333333333333333</v>
      </c>
      <c r="AD169" s="56" t="n">
        <v>0.75</v>
      </c>
      <c r="AE169" s="56" t="n">
        <v>0.999305555555556</v>
      </c>
      <c r="AF169" s="56" t="n">
        <v>0.999305555555556</v>
      </c>
      <c r="AG169" s="0"/>
      <c r="AH169" s="0"/>
      <c r="AI169" s="0" t="s">
        <v>1386</v>
      </c>
      <c r="AJ169" s="0" t="s">
        <v>71</v>
      </c>
      <c r="AK169" s="0" t="s">
        <v>1384</v>
      </c>
      <c r="AL169" s="0"/>
      <c r="AM169" s="0" t="s">
        <v>8961</v>
      </c>
      <c r="AN169" s="0" t="n">
        <v>95907</v>
      </c>
      <c r="AO169" s="0" t="s">
        <v>7897</v>
      </c>
      <c r="AP169" s="58" t="s">
        <v>9076</v>
      </c>
      <c r="AQ169" s="0"/>
      <c r="AR169" s="58" t="s">
        <v>9077</v>
      </c>
      <c r="AS169" s="58" t="s">
        <v>9078</v>
      </c>
      <c r="AT169" s="0"/>
    </row>
    <row r="170" customFormat="false" ht="15" hidden="false" customHeight="false" outlineLevel="0" collapsed="false">
      <c r="A170" s="0" t="s">
        <v>9079</v>
      </c>
      <c r="B170" s="0" t="n">
        <v>80360</v>
      </c>
      <c r="C170" s="55" t="n">
        <v>46213</v>
      </c>
      <c r="D170" s="0" t="s">
        <v>7891</v>
      </c>
      <c r="E170" s="0"/>
      <c r="F170" s="0" t="s">
        <v>8959</v>
      </c>
      <c r="G170" s="0" t="s">
        <v>9080</v>
      </c>
      <c r="H170" s="0" t="s">
        <v>1368</v>
      </c>
      <c r="I170" s="56" t="n">
        <v>0.568055555555556</v>
      </c>
      <c r="J170" s="56" t="n">
        <v>0.575</v>
      </c>
      <c r="K170" s="57" t="n">
        <v>46211.4965972222</v>
      </c>
      <c r="L170" s="57" t="n">
        <v>46211.4969907407</v>
      </c>
      <c r="M170" s="0" t="s">
        <v>7891</v>
      </c>
      <c r="N170" s="56" t="n">
        <v>0.00694444444444444</v>
      </c>
      <c r="O170" s="56" t="n">
        <v>0.000381944444444445</v>
      </c>
      <c r="P170" s="56" t="n">
        <v>0.0777777777777778</v>
      </c>
      <c r="Q170" s="56" t="n">
        <v>0</v>
      </c>
      <c r="R170" s="0" t="n">
        <v>-23.632435</v>
      </c>
      <c r="S170" s="0" t="n">
        <v>-46.58171</v>
      </c>
      <c r="T170" s="0" t="n">
        <v>-23.628622</v>
      </c>
      <c r="U170" s="0" t="n">
        <v>-46.590329</v>
      </c>
      <c r="V170" s="0" t="n">
        <v>1</v>
      </c>
      <c r="W170" s="0" t="n">
        <v>0</v>
      </c>
      <c r="X170" s="0" t="n">
        <v>0</v>
      </c>
      <c r="Y170" s="0" t="n">
        <v>0</v>
      </c>
      <c r="Z170" s="0" t="s">
        <v>7895</v>
      </c>
      <c r="AA170" s="0"/>
      <c r="AB170" s="0"/>
      <c r="AC170" s="56" t="n">
        <v>0.333333333333333</v>
      </c>
      <c r="AD170" s="56" t="n">
        <v>0.75</v>
      </c>
      <c r="AE170" s="56" t="n">
        <v>0.999305555555556</v>
      </c>
      <c r="AF170" s="56" t="n">
        <v>0.999305555555556</v>
      </c>
      <c r="AG170" s="0"/>
      <c r="AH170" s="0"/>
      <c r="AI170" s="0" t="s">
        <v>1369</v>
      </c>
      <c r="AJ170" s="0" t="s">
        <v>71</v>
      </c>
      <c r="AK170" s="0" t="s">
        <v>1366</v>
      </c>
      <c r="AL170" s="0"/>
      <c r="AM170" s="0" t="s">
        <v>8961</v>
      </c>
      <c r="AN170" s="0" t="n">
        <v>95907</v>
      </c>
      <c r="AO170" s="0" t="s">
        <v>7897</v>
      </c>
      <c r="AP170" s="58" t="s">
        <v>9081</v>
      </c>
      <c r="AQ170" s="0"/>
      <c r="AR170" s="58" t="s">
        <v>9082</v>
      </c>
      <c r="AS170" s="58" t="s">
        <v>9083</v>
      </c>
      <c r="AT170" s="0"/>
    </row>
    <row r="171" customFormat="false" ht="15" hidden="false" customHeight="false" outlineLevel="0" collapsed="false">
      <c r="A171" s="0" t="s">
        <v>9084</v>
      </c>
      <c r="B171" s="0" t="n">
        <v>80356</v>
      </c>
      <c r="C171" s="55" t="n">
        <v>46213</v>
      </c>
      <c r="D171" s="0" t="s">
        <v>7891</v>
      </c>
      <c r="E171" s="0"/>
      <c r="F171" s="0" t="s">
        <v>8959</v>
      </c>
      <c r="G171" s="0" t="s">
        <v>9085</v>
      </c>
      <c r="H171" s="0" t="s">
        <v>1340</v>
      </c>
      <c r="I171" s="56" t="n">
        <v>0.575</v>
      </c>
      <c r="J171" s="56" t="n">
        <v>0.581944444444445</v>
      </c>
      <c r="K171" s="57" t="n">
        <v>46211.4758217593</v>
      </c>
      <c r="L171" s="57" t="n">
        <v>46211.477650463</v>
      </c>
      <c r="M171" s="0" t="s">
        <v>7891</v>
      </c>
      <c r="N171" s="56" t="n">
        <v>0.00694444444444444</v>
      </c>
      <c r="O171" s="56" t="n">
        <v>0.00181712962962963</v>
      </c>
      <c r="P171" s="56" t="n">
        <v>0.104166666666667</v>
      </c>
      <c r="Q171" s="56" t="n">
        <v>0</v>
      </c>
      <c r="R171" s="0" t="n">
        <v>-23.632435</v>
      </c>
      <c r="S171" s="0" t="n">
        <v>-46.58171</v>
      </c>
      <c r="T171" s="0" t="n">
        <v>-23.629683</v>
      </c>
      <c r="U171" s="0" t="n">
        <v>-46.583808</v>
      </c>
      <c r="V171" s="0" t="n">
        <v>1</v>
      </c>
      <c r="W171" s="0" t="n">
        <v>0</v>
      </c>
      <c r="X171" s="0" t="n">
        <v>0</v>
      </c>
      <c r="Y171" s="0" t="n">
        <v>0</v>
      </c>
      <c r="Z171" s="0" t="s">
        <v>7895</v>
      </c>
      <c r="AA171" s="0"/>
      <c r="AB171" s="0"/>
      <c r="AC171" s="56" t="n">
        <v>0.333333333333333</v>
      </c>
      <c r="AD171" s="56" t="n">
        <v>0.75</v>
      </c>
      <c r="AE171" s="56" t="n">
        <v>0.999305555555556</v>
      </c>
      <c r="AF171" s="56" t="n">
        <v>0.999305555555556</v>
      </c>
      <c r="AG171" s="0"/>
      <c r="AH171" s="0"/>
      <c r="AI171" s="0" t="s">
        <v>1341</v>
      </c>
      <c r="AJ171" s="0" t="s">
        <v>71</v>
      </c>
      <c r="AK171" s="0" t="s">
        <v>1338</v>
      </c>
      <c r="AL171" s="0"/>
      <c r="AM171" s="0" t="s">
        <v>8961</v>
      </c>
      <c r="AN171" s="0" t="n">
        <v>95907</v>
      </c>
      <c r="AO171" s="0" t="s">
        <v>7897</v>
      </c>
      <c r="AP171" s="58" t="s">
        <v>9086</v>
      </c>
      <c r="AQ171" s="0"/>
      <c r="AR171" s="58" t="s">
        <v>9087</v>
      </c>
      <c r="AS171" s="58" t="s">
        <v>9088</v>
      </c>
      <c r="AT171" s="0"/>
    </row>
    <row r="172" customFormat="false" ht="15" hidden="false" customHeight="false" outlineLevel="0" collapsed="false">
      <c r="A172" s="0" t="s">
        <v>9089</v>
      </c>
      <c r="B172" s="0" t="n">
        <v>80338</v>
      </c>
      <c r="C172" s="55" t="n">
        <v>46213</v>
      </c>
      <c r="D172" s="0" t="s">
        <v>7891</v>
      </c>
      <c r="E172" s="0"/>
      <c r="F172" s="0" t="s">
        <v>8959</v>
      </c>
      <c r="G172" s="0" t="s">
        <v>9090</v>
      </c>
      <c r="H172" s="0" t="s">
        <v>1212</v>
      </c>
      <c r="I172" s="56" t="n">
        <v>0.581944444444445</v>
      </c>
      <c r="J172" s="56" t="n">
        <v>0.588888888888889</v>
      </c>
      <c r="K172" s="57" t="n">
        <v>46211.5239930556</v>
      </c>
      <c r="L172" s="57" t="n">
        <v>46211.5247916667</v>
      </c>
      <c r="M172" s="0" t="s">
        <v>7891</v>
      </c>
      <c r="N172" s="56" t="n">
        <v>0.00694444444444444</v>
      </c>
      <c r="O172" s="56" t="n">
        <v>0.000798611111111111</v>
      </c>
      <c r="P172" s="56" t="n">
        <v>0.0638888888888889</v>
      </c>
      <c r="Q172" s="56" t="n">
        <v>0</v>
      </c>
      <c r="R172" s="0" t="n">
        <v>-23.632435</v>
      </c>
      <c r="S172" s="0" t="n">
        <v>-46.58171</v>
      </c>
      <c r="T172" s="0" t="n">
        <v>-23.612383</v>
      </c>
      <c r="U172" s="0" t="n">
        <v>-46.594668</v>
      </c>
      <c r="V172" s="0" t="n">
        <v>1</v>
      </c>
      <c r="W172" s="0" t="n">
        <v>0</v>
      </c>
      <c r="X172" s="0" t="n">
        <v>0</v>
      </c>
      <c r="Y172" s="0" t="n">
        <v>0</v>
      </c>
      <c r="Z172" s="0" t="s">
        <v>7895</v>
      </c>
      <c r="AA172" s="0"/>
      <c r="AB172" s="0"/>
      <c r="AC172" s="56" t="n">
        <v>0.333333333333333</v>
      </c>
      <c r="AD172" s="56" t="n">
        <v>0.75</v>
      </c>
      <c r="AE172" s="56" t="n">
        <v>0.999305555555556</v>
      </c>
      <c r="AF172" s="56" t="n">
        <v>0.999305555555556</v>
      </c>
      <c r="AG172" s="0"/>
      <c r="AH172" s="0"/>
      <c r="AI172" s="0" t="s">
        <v>1213</v>
      </c>
      <c r="AJ172" s="0" t="s">
        <v>71</v>
      </c>
      <c r="AK172" s="0" t="s">
        <v>1210</v>
      </c>
      <c r="AL172" s="0"/>
      <c r="AM172" s="0" t="s">
        <v>8961</v>
      </c>
      <c r="AN172" s="0" t="n">
        <v>95907</v>
      </c>
      <c r="AO172" s="0" t="s">
        <v>7897</v>
      </c>
      <c r="AP172" s="58" t="s">
        <v>9091</v>
      </c>
      <c r="AQ172" s="0"/>
      <c r="AR172" s="58" t="s">
        <v>9092</v>
      </c>
      <c r="AS172" s="58" t="s">
        <v>9093</v>
      </c>
      <c r="AT172" s="0"/>
    </row>
    <row r="173" customFormat="false" ht="15" hidden="false" customHeight="false" outlineLevel="0" collapsed="false">
      <c r="A173" s="0" t="s">
        <v>9094</v>
      </c>
      <c r="B173" s="0" t="n">
        <v>80336</v>
      </c>
      <c r="C173" s="55" t="n">
        <v>46213</v>
      </c>
      <c r="D173" s="0" t="s">
        <v>7891</v>
      </c>
      <c r="E173" s="0"/>
      <c r="F173" s="0" t="s">
        <v>8959</v>
      </c>
      <c r="G173" s="0" t="s">
        <v>9095</v>
      </c>
      <c r="H173" s="0" t="s">
        <v>1199</v>
      </c>
      <c r="I173" s="56" t="n">
        <v>0.588888888888889</v>
      </c>
      <c r="J173" s="56" t="n">
        <v>0.595833333333333</v>
      </c>
      <c r="K173" s="57" t="n">
        <v>46211.5094560185</v>
      </c>
      <c r="L173" s="57" t="n">
        <v>46211.5166550926</v>
      </c>
      <c r="M173" s="0" t="s">
        <v>7891</v>
      </c>
      <c r="N173" s="56" t="n">
        <v>0.00694444444444444</v>
      </c>
      <c r="O173" s="56" t="n">
        <v>0.0071875</v>
      </c>
      <c r="P173" s="56" t="n">
        <v>0.0791666666666667</v>
      </c>
      <c r="Q173" s="56" t="n">
        <v>0</v>
      </c>
      <c r="R173" s="0" t="n">
        <v>-23.632435</v>
      </c>
      <c r="S173" s="0" t="n">
        <v>-46.58171</v>
      </c>
      <c r="T173" s="0" t="n">
        <v>-23.618321</v>
      </c>
      <c r="U173" s="0" t="n">
        <v>-46.592676</v>
      </c>
      <c r="V173" s="0" t="n">
        <v>1</v>
      </c>
      <c r="W173" s="0" t="n">
        <v>0</v>
      </c>
      <c r="X173" s="0" t="n">
        <v>0</v>
      </c>
      <c r="Y173" s="0" t="n">
        <v>0</v>
      </c>
      <c r="Z173" s="0" t="s">
        <v>7895</v>
      </c>
      <c r="AA173" s="0"/>
      <c r="AB173" s="0"/>
      <c r="AC173" s="56" t="n">
        <v>0.333333333333333</v>
      </c>
      <c r="AD173" s="56" t="n">
        <v>0.75</v>
      </c>
      <c r="AE173" s="56" t="n">
        <v>0.999305555555556</v>
      </c>
      <c r="AF173" s="56" t="n">
        <v>0.999305555555556</v>
      </c>
      <c r="AG173" s="0"/>
      <c r="AH173" s="0"/>
      <c r="AI173" s="0" t="s">
        <v>1200</v>
      </c>
      <c r="AJ173" s="0" t="s">
        <v>71</v>
      </c>
      <c r="AK173" s="0" t="s">
        <v>1197</v>
      </c>
      <c r="AL173" s="0"/>
      <c r="AM173" s="0" t="s">
        <v>8961</v>
      </c>
      <c r="AN173" s="0" t="n">
        <v>95907</v>
      </c>
      <c r="AO173" s="0" t="s">
        <v>7897</v>
      </c>
      <c r="AP173" s="58" t="s">
        <v>9096</v>
      </c>
      <c r="AQ173" s="0"/>
      <c r="AR173" s="58" t="s">
        <v>9097</v>
      </c>
      <c r="AS173" s="58" t="s">
        <v>9098</v>
      </c>
      <c r="AT173" s="0"/>
    </row>
    <row r="174" customFormat="false" ht="15" hidden="false" customHeight="false" outlineLevel="0" collapsed="false">
      <c r="A174" s="0" t="s">
        <v>9099</v>
      </c>
      <c r="B174" s="0" t="n">
        <v>81130</v>
      </c>
      <c r="C174" s="55" t="n">
        <v>46213</v>
      </c>
      <c r="D174" s="0" t="s">
        <v>7891</v>
      </c>
      <c r="E174" s="0"/>
      <c r="F174" s="0" t="s">
        <v>9100</v>
      </c>
      <c r="G174" s="0" t="s">
        <v>9101</v>
      </c>
      <c r="H174" s="0" t="s">
        <v>6733</v>
      </c>
      <c r="I174" s="56" t="n">
        <v>0.366666666666667</v>
      </c>
      <c r="J174" s="56" t="n">
        <v>0.373611111111111</v>
      </c>
      <c r="K174" s="57" t="n">
        <v>46210.5365625</v>
      </c>
      <c r="L174" s="57" t="n">
        <v>46210.5383101852</v>
      </c>
      <c r="M174" s="0" t="s">
        <v>7891</v>
      </c>
      <c r="N174" s="56" t="n">
        <v>0.00694444444444444</v>
      </c>
      <c r="O174" s="56" t="n">
        <v>0.00173611111111111</v>
      </c>
      <c r="P174" s="56" t="n">
        <v>0.834722222222222</v>
      </c>
      <c r="Q174" s="56" t="n">
        <v>0</v>
      </c>
      <c r="R174" s="0" t="n">
        <v>-23.602799</v>
      </c>
      <c r="S174" s="0" t="n">
        <v>-46.531768</v>
      </c>
      <c r="T174" s="0" t="n">
        <v>-23.602735</v>
      </c>
      <c r="U174" s="0" t="n">
        <v>-46.532121</v>
      </c>
      <c r="V174" s="0" t="n">
        <v>1</v>
      </c>
      <c r="W174" s="0" t="n">
        <v>0</v>
      </c>
      <c r="X174" s="0" t="n">
        <v>0</v>
      </c>
      <c r="Y174" s="0" t="n">
        <v>0</v>
      </c>
      <c r="Z174" s="0" t="s">
        <v>7895</v>
      </c>
      <c r="AA174" s="0"/>
      <c r="AB174" s="0"/>
      <c r="AC174" s="56" t="n">
        <v>0.333333333333333</v>
      </c>
      <c r="AD174" s="56" t="n">
        <v>0.75</v>
      </c>
      <c r="AE174" s="56" t="n">
        <v>0.999305555555556</v>
      </c>
      <c r="AF174" s="56" t="n">
        <v>0.999305555555556</v>
      </c>
      <c r="AG174" s="0"/>
      <c r="AH174" s="0"/>
      <c r="AI174" s="0" t="s">
        <v>6734</v>
      </c>
      <c r="AJ174" s="0" t="s">
        <v>4261</v>
      </c>
      <c r="AK174" s="0" t="s">
        <v>6731</v>
      </c>
      <c r="AL174" s="0"/>
      <c r="AM174" s="0" t="s">
        <v>9102</v>
      </c>
      <c r="AN174" s="0" t="n">
        <v>95907</v>
      </c>
      <c r="AO174" s="0" t="s">
        <v>7897</v>
      </c>
      <c r="AP174" s="58" t="s">
        <v>9103</v>
      </c>
      <c r="AQ174" s="0"/>
      <c r="AR174" s="58" t="s">
        <v>9104</v>
      </c>
      <c r="AS174" s="58" t="s">
        <v>9105</v>
      </c>
      <c r="AT174" s="0"/>
    </row>
    <row r="175" customFormat="false" ht="15" hidden="false" customHeight="false" outlineLevel="0" collapsed="false">
      <c r="A175" s="0" t="s">
        <v>9106</v>
      </c>
      <c r="B175" s="0" t="n">
        <v>81131</v>
      </c>
      <c r="C175" s="55" t="n">
        <v>46213</v>
      </c>
      <c r="D175" s="0" t="s">
        <v>7891</v>
      </c>
      <c r="E175" s="0"/>
      <c r="F175" s="0" t="s">
        <v>9100</v>
      </c>
      <c r="G175" s="0" t="s">
        <v>9107</v>
      </c>
      <c r="H175" s="0" t="s">
        <v>6740</v>
      </c>
      <c r="I175" s="56" t="n">
        <v>0.375694444444444</v>
      </c>
      <c r="J175" s="56" t="n">
        <v>0.382638888888889</v>
      </c>
      <c r="K175" s="57" t="n">
        <v>46210.5248148148</v>
      </c>
      <c r="L175" s="57" t="n">
        <v>46210.5348611111</v>
      </c>
      <c r="M175" s="0" t="s">
        <v>7891</v>
      </c>
      <c r="N175" s="56" t="n">
        <v>0.00694444444444444</v>
      </c>
      <c r="O175" s="56" t="n">
        <v>0.0100347222222222</v>
      </c>
      <c r="P175" s="56" t="n">
        <v>0.847222222222222</v>
      </c>
      <c r="Q175" s="56" t="n">
        <v>0</v>
      </c>
      <c r="R175" s="0" t="n">
        <v>-23.604651</v>
      </c>
      <c r="S175" s="0" t="n">
        <v>-46.533005</v>
      </c>
      <c r="T175" s="0" t="n">
        <v>-23.604753</v>
      </c>
      <c r="U175" s="0" t="n">
        <v>-46.53311</v>
      </c>
      <c r="V175" s="0" t="n">
        <v>1</v>
      </c>
      <c r="W175" s="0" t="n">
        <v>0</v>
      </c>
      <c r="X175" s="0" t="n">
        <v>0</v>
      </c>
      <c r="Y175" s="0" t="n">
        <v>0</v>
      </c>
      <c r="Z175" s="0" t="s">
        <v>8124</v>
      </c>
      <c r="AA175" s="0" t="s">
        <v>9108</v>
      </c>
      <c r="AB175" s="0" t="s">
        <v>21</v>
      </c>
      <c r="AC175" s="56" t="n">
        <v>0.333333333333333</v>
      </c>
      <c r="AD175" s="56" t="n">
        <v>0.75</v>
      </c>
      <c r="AE175" s="56" t="n">
        <v>0.999305555555556</v>
      </c>
      <c r="AF175" s="56" t="n">
        <v>0.999305555555556</v>
      </c>
      <c r="AG175" s="0"/>
      <c r="AH175" s="0"/>
      <c r="AI175" s="0" t="s">
        <v>6741</v>
      </c>
      <c r="AJ175" s="0" t="s">
        <v>4261</v>
      </c>
      <c r="AK175" s="0" t="s">
        <v>6738</v>
      </c>
      <c r="AL175" s="0"/>
      <c r="AM175" s="0" t="s">
        <v>9102</v>
      </c>
      <c r="AN175" s="0" t="n">
        <v>95907</v>
      </c>
      <c r="AO175" s="0" t="s">
        <v>7897</v>
      </c>
      <c r="AP175" s="0"/>
      <c r="AQ175" s="0"/>
      <c r="AR175" s="58" t="s">
        <v>9109</v>
      </c>
      <c r="AS175" s="0"/>
      <c r="AT175" s="0"/>
    </row>
    <row r="176" customFormat="false" ht="15" hidden="false" customHeight="false" outlineLevel="0" collapsed="false">
      <c r="A176" s="0" t="s">
        <v>9110</v>
      </c>
      <c r="B176" s="0" t="n">
        <v>81146</v>
      </c>
      <c r="C176" s="55" t="n">
        <v>46213</v>
      </c>
      <c r="D176" s="0" t="s">
        <v>7891</v>
      </c>
      <c r="E176" s="0"/>
      <c r="F176" s="0" t="s">
        <v>9100</v>
      </c>
      <c r="G176" s="0" t="s">
        <v>9111</v>
      </c>
      <c r="H176" s="0" t="s">
        <v>6843</v>
      </c>
      <c r="I176" s="56" t="n">
        <v>0.385416666666667</v>
      </c>
      <c r="J176" s="56" t="n">
        <v>0.392361111111111</v>
      </c>
      <c r="K176" s="57" t="n">
        <v>46210.5218171296</v>
      </c>
      <c r="L176" s="57" t="n">
        <v>46210.5232638889</v>
      </c>
      <c r="M176" s="0" t="s">
        <v>7891</v>
      </c>
      <c r="N176" s="56" t="n">
        <v>0.00694444444444444</v>
      </c>
      <c r="O176" s="56" t="n">
        <v>0.00144675925925926</v>
      </c>
      <c r="P176" s="56" t="n">
        <v>0.86875</v>
      </c>
      <c r="Q176" s="56" t="n">
        <v>0</v>
      </c>
      <c r="R176" s="0" t="n">
        <v>-23.607187</v>
      </c>
      <c r="S176" s="0" t="n">
        <v>-46.537395</v>
      </c>
      <c r="T176" s="0" t="n">
        <v>-23.607004</v>
      </c>
      <c r="U176" s="0" t="n">
        <v>-46.534991</v>
      </c>
      <c r="V176" s="0" t="n">
        <v>1</v>
      </c>
      <c r="W176" s="0" t="n">
        <v>0</v>
      </c>
      <c r="X176" s="0" t="n">
        <v>0</v>
      </c>
      <c r="Y176" s="0" t="n">
        <v>0</v>
      </c>
      <c r="Z176" s="0" t="s">
        <v>7895</v>
      </c>
      <c r="AA176" s="0"/>
      <c r="AB176" s="0"/>
      <c r="AC176" s="56" t="n">
        <v>0.333333333333333</v>
      </c>
      <c r="AD176" s="56" t="n">
        <v>0.75</v>
      </c>
      <c r="AE176" s="56" t="n">
        <v>0.999305555555556</v>
      </c>
      <c r="AF176" s="56" t="n">
        <v>0.999305555555556</v>
      </c>
      <c r="AG176" s="0"/>
      <c r="AH176" s="0"/>
      <c r="AI176" s="0" t="s">
        <v>6844</v>
      </c>
      <c r="AJ176" s="0" t="s">
        <v>4261</v>
      </c>
      <c r="AK176" s="0" t="s">
        <v>6841</v>
      </c>
      <c r="AL176" s="0"/>
      <c r="AM176" s="0" t="s">
        <v>9102</v>
      </c>
      <c r="AN176" s="0" t="n">
        <v>95907</v>
      </c>
      <c r="AO176" s="0" t="s">
        <v>7897</v>
      </c>
      <c r="AP176" s="58" t="s">
        <v>9112</v>
      </c>
      <c r="AQ176" s="0"/>
      <c r="AR176" s="58" t="s">
        <v>9113</v>
      </c>
      <c r="AS176" s="58" t="s">
        <v>9114</v>
      </c>
      <c r="AT176" s="0"/>
    </row>
    <row r="177" customFormat="false" ht="15" hidden="false" customHeight="false" outlineLevel="0" collapsed="false">
      <c r="A177" s="0" t="s">
        <v>9115</v>
      </c>
      <c r="B177" s="0" t="n">
        <v>81111</v>
      </c>
      <c r="C177" s="55" t="n">
        <v>46213</v>
      </c>
      <c r="D177" s="0" t="s">
        <v>7891</v>
      </c>
      <c r="E177" s="0"/>
      <c r="F177" s="0" t="s">
        <v>9100</v>
      </c>
      <c r="G177" s="0" t="s">
        <v>9116</v>
      </c>
      <c r="H177" s="0" t="s">
        <v>6601</v>
      </c>
      <c r="I177" s="56" t="n">
        <v>0.394444444444444</v>
      </c>
      <c r="J177" s="56" t="n">
        <v>0.401388888888889</v>
      </c>
      <c r="K177" s="57" t="n">
        <v>46210.5191435185</v>
      </c>
      <c r="L177" s="57" t="n">
        <v>46210.5206134259</v>
      </c>
      <c r="M177" s="0" t="s">
        <v>7891</v>
      </c>
      <c r="N177" s="56" t="n">
        <v>0.00694444444444444</v>
      </c>
      <c r="O177" s="56" t="n">
        <v>0.00146990740740741</v>
      </c>
      <c r="P177" s="56" t="n">
        <v>0.880555555555556</v>
      </c>
      <c r="Q177" s="56" t="n">
        <v>0</v>
      </c>
      <c r="R177" s="0" t="n">
        <v>-23.607915</v>
      </c>
      <c r="S177" s="0" t="n">
        <v>-46.534311</v>
      </c>
      <c r="T177" s="0" t="n">
        <v>-23.60841</v>
      </c>
      <c r="U177" s="0" t="n">
        <v>-46.534628</v>
      </c>
      <c r="V177" s="0" t="n">
        <v>1</v>
      </c>
      <c r="W177" s="0" t="n">
        <v>0</v>
      </c>
      <c r="X177" s="0" t="n">
        <v>0</v>
      </c>
      <c r="Y177" s="0" t="n">
        <v>0</v>
      </c>
      <c r="Z177" s="0" t="s">
        <v>7895</v>
      </c>
      <c r="AA177" s="0"/>
      <c r="AB177" s="0"/>
      <c r="AC177" s="56" t="n">
        <v>0.333333333333333</v>
      </c>
      <c r="AD177" s="56" t="n">
        <v>0.75</v>
      </c>
      <c r="AE177" s="56" t="n">
        <v>0.999305555555556</v>
      </c>
      <c r="AF177" s="56" t="n">
        <v>0.999305555555556</v>
      </c>
      <c r="AG177" s="0"/>
      <c r="AH177" s="0"/>
      <c r="AI177" s="0" t="s">
        <v>6602</v>
      </c>
      <c r="AJ177" s="0" t="s">
        <v>4261</v>
      </c>
      <c r="AK177" s="0" t="s">
        <v>6599</v>
      </c>
      <c r="AL177" s="0"/>
      <c r="AM177" s="0" t="s">
        <v>9102</v>
      </c>
      <c r="AN177" s="0" t="n">
        <v>95907</v>
      </c>
      <c r="AO177" s="0" t="s">
        <v>7897</v>
      </c>
      <c r="AP177" s="58" t="s">
        <v>9117</v>
      </c>
      <c r="AQ177" s="0"/>
      <c r="AR177" s="58" t="s">
        <v>9118</v>
      </c>
      <c r="AS177" s="58" t="s">
        <v>9119</v>
      </c>
      <c r="AT177" s="0"/>
    </row>
    <row r="178" customFormat="false" ht="15" hidden="false" customHeight="false" outlineLevel="0" collapsed="false">
      <c r="A178" s="0" t="s">
        <v>9120</v>
      </c>
      <c r="B178" s="0" t="n">
        <v>81114</v>
      </c>
      <c r="C178" s="55" t="n">
        <v>46213</v>
      </c>
      <c r="D178" s="0" t="s">
        <v>7891</v>
      </c>
      <c r="E178" s="0"/>
      <c r="F178" s="0" t="s">
        <v>9100</v>
      </c>
      <c r="G178" s="0" t="s">
        <v>9121</v>
      </c>
      <c r="H178" s="0" t="s">
        <v>6622</v>
      </c>
      <c r="I178" s="56" t="n">
        <v>0.402777777777778</v>
      </c>
      <c r="J178" s="56" t="n">
        <v>0.409722222222222</v>
      </c>
      <c r="K178" s="57" t="n">
        <v>46210.511712963</v>
      </c>
      <c r="L178" s="57" t="n">
        <v>46210.5157638889</v>
      </c>
      <c r="M178" s="0" t="s">
        <v>7891</v>
      </c>
      <c r="N178" s="56" t="n">
        <v>0.00694444444444444</v>
      </c>
      <c r="O178" s="56" t="n">
        <v>0.00405092592592593</v>
      </c>
      <c r="P178" s="56" t="n">
        <v>0.89375</v>
      </c>
      <c r="Q178" s="56" t="n">
        <v>0</v>
      </c>
      <c r="R178" s="0" t="n">
        <v>-23.607584</v>
      </c>
      <c r="S178" s="0" t="n">
        <v>-46.533339</v>
      </c>
      <c r="T178" s="0" t="n">
        <v>-23.60754</v>
      </c>
      <c r="U178" s="0" t="n">
        <v>-46.533392</v>
      </c>
      <c r="V178" s="0" t="n">
        <v>1</v>
      </c>
      <c r="W178" s="0" t="n">
        <v>0</v>
      </c>
      <c r="X178" s="0" t="n">
        <v>0</v>
      </c>
      <c r="Y178" s="0" t="n">
        <v>0</v>
      </c>
      <c r="Z178" s="0" t="s">
        <v>7895</v>
      </c>
      <c r="AA178" s="0"/>
      <c r="AB178" s="0"/>
      <c r="AC178" s="56" t="n">
        <v>0.333333333333333</v>
      </c>
      <c r="AD178" s="56" t="n">
        <v>0.75</v>
      </c>
      <c r="AE178" s="56" t="n">
        <v>0.999305555555556</v>
      </c>
      <c r="AF178" s="56" t="n">
        <v>0.999305555555556</v>
      </c>
      <c r="AG178" s="0"/>
      <c r="AH178" s="0"/>
      <c r="AI178" s="0" t="s">
        <v>6623</v>
      </c>
      <c r="AJ178" s="0" t="s">
        <v>4261</v>
      </c>
      <c r="AK178" s="0" t="s">
        <v>6620</v>
      </c>
      <c r="AL178" s="0"/>
      <c r="AM178" s="0" t="s">
        <v>9102</v>
      </c>
      <c r="AN178" s="0" t="n">
        <v>95907</v>
      </c>
      <c r="AO178" s="0" t="s">
        <v>7897</v>
      </c>
      <c r="AP178" s="58" t="s">
        <v>9122</v>
      </c>
      <c r="AQ178" s="0"/>
      <c r="AR178" s="58" t="s">
        <v>9123</v>
      </c>
      <c r="AS178" s="58" t="s">
        <v>9124</v>
      </c>
      <c r="AT178" s="0"/>
    </row>
    <row r="179" customFormat="false" ht="15" hidden="false" customHeight="false" outlineLevel="0" collapsed="false">
      <c r="A179" s="0" t="s">
        <v>9125</v>
      </c>
      <c r="B179" s="0" t="n">
        <v>81138</v>
      </c>
      <c r="C179" s="55" t="n">
        <v>46213</v>
      </c>
      <c r="D179" s="0" t="s">
        <v>7891</v>
      </c>
      <c r="E179" s="0"/>
      <c r="F179" s="0" t="s">
        <v>9100</v>
      </c>
      <c r="G179" s="0" t="s">
        <v>9126</v>
      </c>
      <c r="H179" s="0" t="s">
        <v>6789</v>
      </c>
      <c r="I179" s="56" t="n">
        <v>0.4125</v>
      </c>
      <c r="J179" s="56" t="n">
        <v>0.419444444444445</v>
      </c>
      <c r="K179" s="57" t="n">
        <v>46210.4815740741</v>
      </c>
      <c r="L179" s="57" t="n">
        <v>46210.4835532407</v>
      </c>
      <c r="M179" s="0" t="s">
        <v>7891</v>
      </c>
      <c r="N179" s="56" t="n">
        <v>0.00694444444444444</v>
      </c>
      <c r="O179" s="56" t="n">
        <v>0.00196759259259259</v>
      </c>
      <c r="P179" s="56" t="n">
        <v>0.935416666666667</v>
      </c>
      <c r="Q179" s="56" t="n">
        <v>0</v>
      </c>
      <c r="R179" s="0" t="n">
        <v>-23.608312</v>
      </c>
      <c r="S179" s="0" t="n">
        <v>-46.530394</v>
      </c>
      <c r="T179" s="0" t="n">
        <v>-23.608542</v>
      </c>
      <c r="U179" s="0" t="n">
        <v>-46.530113</v>
      </c>
      <c r="V179" s="0" t="n">
        <v>1</v>
      </c>
      <c r="W179" s="0" t="n">
        <v>0</v>
      </c>
      <c r="X179" s="0" t="n">
        <v>0</v>
      </c>
      <c r="Y179" s="0" t="n">
        <v>0</v>
      </c>
      <c r="Z179" s="0" t="s">
        <v>7895</v>
      </c>
      <c r="AA179" s="0"/>
      <c r="AB179" s="0"/>
      <c r="AC179" s="56" t="n">
        <v>0.333333333333333</v>
      </c>
      <c r="AD179" s="56" t="n">
        <v>0.75</v>
      </c>
      <c r="AE179" s="56" t="n">
        <v>0.999305555555556</v>
      </c>
      <c r="AF179" s="56" t="n">
        <v>0.999305555555556</v>
      </c>
      <c r="AG179" s="0"/>
      <c r="AH179" s="0"/>
      <c r="AI179" s="0" t="s">
        <v>6790</v>
      </c>
      <c r="AJ179" s="0" t="s">
        <v>4261</v>
      </c>
      <c r="AK179" s="0" t="s">
        <v>6785</v>
      </c>
      <c r="AL179" s="0"/>
      <c r="AM179" s="0" t="s">
        <v>9102</v>
      </c>
      <c r="AN179" s="0" t="n">
        <v>95907</v>
      </c>
      <c r="AO179" s="0" t="s">
        <v>7897</v>
      </c>
      <c r="AP179" s="58" t="s">
        <v>9127</v>
      </c>
      <c r="AQ179" s="0"/>
      <c r="AR179" s="58" t="s">
        <v>9128</v>
      </c>
      <c r="AS179" s="58" t="s">
        <v>9129</v>
      </c>
      <c r="AT179" s="0"/>
    </row>
    <row r="180" customFormat="false" ht="15" hidden="false" customHeight="false" outlineLevel="0" collapsed="false">
      <c r="A180" s="0" t="s">
        <v>9130</v>
      </c>
      <c r="B180" s="0" t="n">
        <v>81134</v>
      </c>
      <c r="C180" s="55" t="n">
        <v>46213</v>
      </c>
      <c r="D180" s="0" t="s">
        <v>7891</v>
      </c>
      <c r="E180" s="0"/>
      <c r="F180" s="0" t="s">
        <v>9100</v>
      </c>
      <c r="G180" s="0" t="s">
        <v>9131</v>
      </c>
      <c r="H180" s="0" t="s">
        <v>6760</v>
      </c>
      <c r="I180" s="56" t="n">
        <v>0.421527777777778</v>
      </c>
      <c r="J180" s="56" t="n">
        <v>0.428472222222222</v>
      </c>
      <c r="K180" s="57" t="n">
        <v>46210.4871990741</v>
      </c>
      <c r="L180" s="57" t="n">
        <v>46210.4901388889</v>
      </c>
      <c r="M180" s="0" t="s">
        <v>7891</v>
      </c>
      <c r="N180" s="56" t="n">
        <v>0.00694444444444444</v>
      </c>
      <c r="O180" s="56" t="n">
        <v>0.00292824074074074</v>
      </c>
      <c r="P180" s="56" t="n">
        <v>0.938194444444444</v>
      </c>
      <c r="Q180" s="56" t="n">
        <v>0</v>
      </c>
      <c r="R180" s="0" t="n">
        <v>-23.606207</v>
      </c>
      <c r="S180" s="0" t="n">
        <v>-46.527632</v>
      </c>
      <c r="T180" s="0" t="n">
        <v>-23.606497</v>
      </c>
      <c r="U180" s="0" t="n">
        <v>-46.528463</v>
      </c>
      <c r="V180" s="0" t="n">
        <v>1</v>
      </c>
      <c r="W180" s="0" t="n">
        <v>0</v>
      </c>
      <c r="X180" s="0" t="n">
        <v>0</v>
      </c>
      <c r="Y180" s="0" t="n">
        <v>0</v>
      </c>
      <c r="Z180" s="0" t="s">
        <v>7895</v>
      </c>
      <c r="AA180" s="0"/>
      <c r="AB180" s="0"/>
      <c r="AC180" s="56" t="n">
        <v>0.333333333333333</v>
      </c>
      <c r="AD180" s="56" t="n">
        <v>0.75</v>
      </c>
      <c r="AE180" s="56" t="n">
        <v>0.999305555555556</v>
      </c>
      <c r="AF180" s="56" t="n">
        <v>0.999305555555556</v>
      </c>
      <c r="AG180" s="0"/>
      <c r="AH180" s="0"/>
      <c r="AI180" s="0" t="s">
        <v>6761</v>
      </c>
      <c r="AJ180" s="0" t="s">
        <v>4261</v>
      </c>
      <c r="AK180" s="0" t="s">
        <v>6758</v>
      </c>
      <c r="AL180" s="0"/>
      <c r="AM180" s="0" t="s">
        <v>9102</v>
      </c>
      <c r="AN180" s="0" t="n">
        <v>95907</v>
      </c>
      <c r="AO180" s="0" t="s">
        <v>7897</v>
      </c>
      <c r="AP180" s="58" t="s">
        <v>9132</v>
      </c>
      <c r="AQ180" s="0"/>
      <c r="AR180" s="58" t="s">
        <v>9133</v>
      </c>
      <c r="AS180" s="58" t="s">
        <v>9134</v>
      </c>
      <c r="AT180" s="0"/>
    </row>
    <row r="181" customFormat="false" ht="15" hidden="false" customHeight="false" outlineLevel="0" collapsed="false">
      <c r="A181" s="0" t="s">
        <v>9135</v>
      </c>
      <c r="B181" s="0" t="n">
        <v>81143</v>
      </c>
      <c r="C181" s="55" t="n">
        <v>46213</v>
      </c>
      <c r="D181" s="0" t="s">
        <v>7891</v>
      </c>
      <c r="E181" s="0"/>
      <c r="F181" s="0" t="s">
        <v>9100</v>
      </c>
      <c r="G181" s="0" t="s">
        <v>9136</v>
      </c>
      <c r="H181" s="0" t="s">
        <v>6822</v>
      </c>
      <c r="I181" s="56" t="n">
        <v>0.429861111111111</v>
      </c>
      <c r="J181" s="56" t="n">
        <v>0.436805555555556</v>
      </c>
      <c r="K181" s="57" t="n">
        <v>46210.4952777778</v>
      </c>
      <c r="L181" s="57" t="n">
        <v>46210.4965972222</v>
      </c>
      <c r="M181" s="0" t="s">
        <v>7891</v>
      </c>
      <c r="N181" s="56" t="n">
        <v>0.00694444444444444</v>
      </c>
      <c r="O181" s="56" t="n">
        <v>0.00131944444444444</v>
      </c>
      <c r="P181" s="56" t="n">
        <v>0.939583333333333</v>
      </c>
      <c r="Q181" s="56" t="n">
        <v>0</v>
      </c>
      <c r="R181" s="0" t="n">
        <v>-23.604698</v>
      </c>
      <c r="S181" s="0" t="n">
        <v>-46.528176</v>
      </c>
      <c r="T181" s="0" t="n">
        <v>-23.605802</v>
      </c>
      <c r="U181" s="0" t="n">
        <v>-46.528157</v>
      </c>
      <c r="V181" s="0" t="n">
        <v>1</v>
      </c>
      <c r="W181" s="0" t="n">
        <v>0</v>
      </c>
      <c r="X181" s="0" t="n">
        <v>0</v>
      </c>
      <c r="Y181" s="0" t="n">
        <v>0</v>
      </c>
      <c r="Z181" s="0" t="s">
        <v>7895</v>
      </c>
      <c r="AA181" s="0"/>
      <c r="AB181" s="0"/>
      <c r="AC181" s="56" t="n">
        <v>0.333333333333333</v>
      </c>
      <c r="AD181" s="56" t="n">
        <v>0.75</v>
      </c>
      <c r="AE181" s="56" t="n">
        <v>0.999305555555556</v>
      </c>
      <c r="AF181" s="56" t="n">
        <v>0.999305555555556</v>
      </c>
      <c r="AG181" s="0"/>
      <c r="AH181" s="0"/>
      <c r="AI181" s="0" t="s">
        <v>6823</v>
      </c>
      <c r="AJ181" s="0" t="s">
        <v>4261</v>
      </c>
      <c r="AK181" s="0" t="s">
        <v>6820</v>
      </c>
      <c r="AL181" s="0"/>
      <c r="AM181" s="0" t="s">
        <v>9102</v>
      </c>
      <c r="AN181" s="0" t="n">
        <v>95907</v>
      </c>
      <c r="AO181" s="0" t="s">
        <v>7897</v>
      </c>
      <c r="AP181" s="58" t="s">
        <v>9137</v>
      </c>
      <c r="AQ181" s="0"/>
      <c r="AR181" s="58" t="s">
        <v>9138</v>
      </c>
      <c r="AS181" s="58" t="s">
        <v>9139</v>
      </c>
      <c r="AT181" s="0"/>
    </row>
    <row r="182" customFormat="false" ht="15" hidden="false" customHeight="false" outlineLevel="0" collapsed="false">
      <c r="A182" s="0" t="s">
        <v>9140</v>
      </c>
      <c r="B182" s="0" t="n">
        <v>81113</v>
      </c>
      <c r="C182" s="55" t="n">
        <v>46213</v>
      </c>
      <c r="D182" s="0" t="s">
        <v>7891</v>
      </c>
      <c r="E182" s="0"/>
      <c r="F182" s="0" t="s">
        <v>9100</v>
      </c>
      <c r="G182" s="0" t="s">
        <v>9141</v>
      </c>
      <c r="H182" s="0" t="s">
        <v>6615</v>
      </c>
      <c r="I182" s="56" t="n">
        <v>0.436805555555556</v>
      </c>
      <c r="J182" s="56" t="n">
        <v>0.44375</v>
      </c>
      <c r="K182" s="57" t="n">
        <v>46210.4909953704</v>
      </c>
      <c r="L182" s="57" t="n">
        <v>46210.4941550926</v>
      </c>
      <c r="M182" s="0" t="s">
        <v>7891</v>
      </c>
      <c r="N182" s="56" t="n">
        <v>0.00694444444444444</v>
      </c>
      <c r="O182" s="56" t="n">
        <v>0.00315972222222222</v>
      </c>
      <c r="P182" s="56" t="n">
        <v>0.949305555555556</v>
      </c>
      <c r="Q182" s="56" t="n">
        <v>0</v>
      </c>
      <c r="R182" s="0" t="n">
        <v>-23.604698</v>
      </c>
      <c r="S182" s="0" t="n">
        <v>-46.528176</v>
      </c>
      <c r="T182" s="0" t="n">
        <v>-23.606147</v>
      </c>
      <c r="U182" s="0" t="n">
        <v>-46.528112</v>
      </c>
      <c r="V182" s="0" t="n">
        <v>1</v>
      </c>
      <c r="W182" s="0" t="n">
        <v>0</v>
      </c>
      <c r="X182" s="0" t="n">
        <v>0</v>
      </c>
      <c r="Y182" s="0" t="n">
        <v>0</v>
      </c>
      <c r="Z182" s="0" t="s">
        <v>7895</v>
      </c>
      <c r="AA182" s="0"/>
      <c r="AB182" s="0"/>
      <c r="AC182" s="56" t="n">
        <v>0.333333333333333</v>
      </c>
      <c r="AD182" s="56" t="n">
        <v>0.75</v>
      </c>
      <c r="AE182" s="56" t="n">
        <v>0.999305555555556</v>
      </c>
      <c r="AF182" s="56" t="n">
        <v>0.999305555555556</v>
      </c>
      <c r="AG182" s="0"/>
      <c r="AH182" s="0"/>
      <c r="AI182" s="0" t="s">
        <v>6616</v>
      </c>
      <c r="AJ182" s="0" t="s">
        <v>4261</v>
      </c>
      <c r="AK182" s="0" t="s">
        <v>6613</v>
      </c>
      <c r="AL182" s="0"/>
      <c r="AM182" s="0" t="s">
        <v>9102</v>
      </c>
      <c r="AN182" s="0" t="n">
        <v>95907</v>
      </c>
      <c r="AO182" s="0" t="s">
        <v>7897</v>
      </c>
      <c r="AP182" s="58" t="s">
        <v>9142</v>
      </c>
      <c r="AQ182" s="0"/>
      <c r="AR182" s="58" t="s">
        <v>9143</v>
      </c>
      <c r="AS182" s="58" t="s">
        <v>9144</v>
      </c>
      <c r="AT182" s="0"/>
    </row>
    <row r="183" customFormat="false" ht="15" hidden="false" customHeight="false" outlineLevel="0" collapsed="false">
      <c r="A183" s="0" t="s">
        <v>9145</v>
      </c>
      <c r="B183" s="0" t="n">
        <v>81123</v>
      </c>
      <c r="C183" s="55" t="n">
        <v>46213</v>
      </c>
      <c r="D183" s="0" t="s">
        <v>7891</v>
      </c>
      <c r="E183" s="0"/>
      <c r="F183" s="0" t="s">
        <v>9100</v>
      </c>
      <c r="G183" s="0" t="s">
        <v>9146</v>
      </c>
      <c r="H183" s="0" t="s">
        <v>6683</v>
      </c>
      <c r="I183" s="56" t="n">
        <v>0.444444444444444</v>
      </c>
      <c r="J183" s="56" t="n">
        <v>0.451388888888889</v>
      </c>
      <c r="K183" s="57" t="n">
        <v>46210.502349537</v>
      </c>
      <c r="L183" s="57" t="n">
        <v>46210.5038657407</v>
      </c>
      <c r="M183" s="0" t="s">
        <v>7891</v>
      </c>
      <c r="N183" s="56" t="n">
        <v>0.00694444444444444</v>
      </c>
      <c r="O183" s="56" t="n">
        <v>0.00150462962962963</v>
      </c>
      <c r="P183" s="56" t="n">
        <v>0.947222222222222</v>
      </c>
      <c r="Q183" s="56" t="n">
        <v>0</v>
      </c>
      <c r="R183" s="0" t="n">
        <v>-23.603098</v>
      </c>
      <c r="S183" s="0" t="n">
        <v>-46.528795</v>
      </c>
      <c r="T183" s="0" t="n">
        <v>-23.601773</v>
      </c>
      <c r="U183" s="0" t="n">
        <v>-46.528561</v>
      </c>
      <c r="V183" s="0" t="n">
        <v>1</v>
      </c>
      <c r="W183" s="0" t="n">
        <v>0</v>
      </c>
      <c r="X183" s="0" t="n">
        <v>0</v>
      </c>
      <c r="Y183" s="0" t="n">
        <v>0</v>
      </c>
      <c r="Z183" s="0" t="s">
        <v>7895</v>
      </c>
      <c r="AA183" s="0"/>
      <c r="AB183" s="0"/>
      <c r="AC183" s="56" t="n">
        <v>0.333333333333333</v>
      </c>
      <c r="AD183" s="56" t="n">
        <v>0.75</v>
      </c>
      <c r="AE183" s="56" t="n">
        <v>0.999305555555556</v>
      </c>
      <c r="AF183" s="56" t="n">
        <v>0.999305555555556</v>
      </c>
      <c r="AG183" s="0"/>
      <c r="AH183" s="0"/>
      <c r="AI183" s="0" t="s">
        <v>6684</v>
      </c>
      <c r="AJ183" s="0" t="s">
        <v>4261</v>
      </c>
      <c r="AK183" s="0" t="s">
        <v>6681</v>
      </c>
      <c r="AL183" s="0"/>
      <c r="AM183" s="0" t="s">
        <v>9102</v>
      </c>
      <c r="AN183" s="0" t="n">
        <v>95907</v>
      </c>
      <c r="AO183" s="0" t="s">
        <v>7897</v>
      </c>
      <c r="AP183" s="58" t="s">
        <v>9147</v>
      </c>
      <c r="AQ183" s="0"/>
      <c r="AR183" s="58" t="s">
        <v>9148</v>
      </c>
      <c r="AS183" s="58" t="s">
        <v>9149</v>
      </c>
      <c r="AT183" s="0"/>
    </row>
    <row r="184" customFormat="false" ht="15" hidden="false" customHeight="false" outlineLevel="0" collapsed="false">
      <c r="A184" s="0" t="s">
        <v>9150</v>
      </c>
      <c r="B184" s="0" t="n">
        <v>81159</v>
      </c>
      <c r="C184" s="55" t="n">
        <v>46213</v>
      </c>
      <c r="D184" s="0" t="s">
        <v>7891</v>
      </c>
      <c r="E184" s="0"/>
      <c r="F184" s="0" t="s">
        <v>9100</v>
      </c>
      <c r="G184" s="0" t="s">
        <v>9151</v>
      </c>
      <c r="H184" s="0" t="s">
        <v>6931</v>
      </c>
      <c r="I184" s="56" t="n">
        <v>0.453472222222222</v>
      </c>
      <c r="J184" s="56" t="n">
        <v>0.460416666666667</v>
      </c>
      <c r="K184" s="57" t="n">
        <v>46210.3921064815</v>
      </c>
      <c r="L184" s="57" t="n">
        <v>46210.3954050926</v>
      </c>
      <c r="M184" s="0" t="s">
        <v>7891</v>
      </c>
      <c r="N184" s="56" t="n">
        <v>0.00694444444444444</v>
      </c>
      <c r="O184" s="56" t="n">
        <v>0.00329861111111111</v>
      </c>
      <c r="P184" s="56" t="n">
        <v>0.0645833333333333</v>
      </c>
      <c r="Q184" s="56" t="n">
        <v>0</v>
      </c>
      <c r="R184" s="0" t="n">
        <v>-23.603731</v>
      </c>
      <c r="S184" s="0" t="n">
        <v>-46.52853</v>
      </c>
      <c r="T184" s="0" t="n">
        <v>-23.608955</v>
      </c>
      <c r="U184" s="0" t="n">
        <v>-46.530989</v>
      </c>
      <c r="V184" s="0" t="n">
        <v>1</v>
      </c>
      <c r="W184" s="0" t="n">
        <v>0</v>
      </c>
      <c r="X184" s="0" t="n">
        <v>0</v>
      </c>
      <c r="Y184" s="0" t="n">
        <v>0</v>
      </c>
      <c r="Z184" s="0" t="s">
        <v>7895</v>
      </c>
      <c r="AA184" s="0"/>
      <c r="AB184" s="0"/>
      <c r="AC184" s="56" t="n">
        <v>0.333333333333333</v>
      </c>
      <c r="AD184" s="56" t="n">
        <v>0.75</v>
      </c>
      <c r="AE184" s="56" t="n">
        <v>0.999305555555556</v>
      </c>
      <c r="AF184" s="56" t="n">
        <v>0.999305555555556</v>
      </c>
      <c r="AG184" s="0"/>
      <c r="AH184" s="0"/>
      <c r="AI184" s="0" t="s">
        <v>6932</v>
      </c>
      <c r="AJ184" s="0" t="s">
        <v>4261</v>
      </c>
      <c r="AK184" s="0" t="s">
        <v>6929</v>
      </c>
      <c r="AL184" s="0"/>
      <c r="AM184" s="0" t="s">
        <v>9102</v>
      </c>
      <c r="AN184" s="0" t="n">
        <v>95907</v>
      </c>
      <c r="AO184" s="0" t="s">
        <v>7897</v>
      </c>
      <c r="AP184" s="58" t="s">
        <v>9152</v>
      </c>
      <c r="AQ184" s="0"/>
      <c r="AR184" s="58" t="s">
        <v>9153</v>
      </c>
      <c r="AS184" s="58" t="s">
        <v>9154</v>
      </c>
      <c r="AT184" s="0"/>
    </row>
    <row r="185" customFormat="false" ht="15" hidden="false" customHeight="false" outlineLevel="0" collapsed="false">
      <c r="A185" s="0" t="s">
        <v>9155</v>
      </c>
      <c r="B185" s="0" t="n">
        <v>81152</v>
      </c>
      <c r="C185" s="55" t="n">
        <v>46213</v>
      </c>
      <c r="D185" s="0" t="s">
        <v>7891</v>
      </c>
      <c r="E185" s="0"/>
      <c r="F185" s="0" t="s">
        <v>9100</v>
      </c>
      <c r="G185" s="0" t="s">
        <v>9156</v>
      </c>
      <c r="H185" s="0" t="s">
        <v>6885</v>
      </c>
      <c r="I185" s="56" t="n">
        <v>0.460416666666667</v>
      </c>
      <c r="J185" s="56" t="n">
        <v>0.467361111111111</v>
      </c>
      <c r="K185" s="57" t="n">
        <v>46210.3998148148</v>
      </c>
      <c r="L185" s="57" t="n">
        <v>46210.4024189815</v>
      </c>
      <c r="M185" s="0" t="s">
        <v>7891</v>
      </c>
      <c r="N185" s="56" t="n">
        <v>0.00694444444444444</v>
      </c>
      <c r="O185" s="56" t="n">
        <v>0.00260416666666667</v>
      </c>
      <c r="P185" s="56" t="n">
        <v>0.0645833333333333</v>
      </c>
      <c r="Q185" s="56" t="n">
        <v>0</v>
      </c>
      <c r="R185" s="0" t="n">
        <v>-23.603731</v>
      </c>
      <c r="S185" s="0" t="n">
        <v>-46.52853</v>
      </c>
      <c r="T185" s="0" t="n">
        <v>-23.604785</v>
      </c>
      <c r="U185" s="0" t="n">
        <v>-46.528898</v>
      </c>
      <c r="V185" s="0" t="n">
        <v>1</v>
      </c>
      <c r="W185" s="0" t="n">
        <v>0</v>
      </c>
      <c r="X185" s="0" t="n">
        <v>0</v>
      </c>
      <c r="Y185" s="0" t="n">
        <v>0</v>
      </c>
      <c r="Z185" s="0" t="s">
        <v>7895</v>
      </c>
      <c r="AA185" s="0"/>
      <c r="AB185" s="0"/>
      <c r="AC185" s="56" t="n">
        <v>0.333333333333333</v>
      </c>
      <c r="AD185" s="56" t="n">
        <v>0.75</v>
      </c>
      <c r="AE185" s="56" t="n">
        <v>0.999305555555556</v>
      </c>
      <c r="AF185" s="56" t="n">
        <v>0.999305555555556</v>
      </c>
      <c r="AG185" s="0"/>
      <c r="AH185" s="0"/>
      <c r="AI185" s="0" t="s">
        <v>6886</v>
      </c>
      <c r="AJ185" s="0" t="s">
        <v>4261</v>
      </c>
      <c r="AK185" s="0" t="s">
        <v>6883</v>
      </c>
      <c r="AL185" s="0"/>
      <c r="AM185" s="0" t="s">
        <v>9102</v>
      </c>
      <c r="AN185" s="0" t="n">
        <v>95907</v>
      </c>
      <c r="AO185" s="0" t="s">
        <v>7897</v>
      </c>
      <c r="AP185" s="58" t="s">
        <v>9157</v>
      </c>
      <c r="AQ185" s="0"/>
      <c r="AR185" s="58" t="s">
        <v>9158</v>
      </c>
      <c r="AS185" s="58" t="s">
        <v>9159</v>
      </c>
      <c r="AT185" s="0"/>
    </row>
    <row r="186" customFormat="false" ht="15" hidden="false" customHeight="false" outlineLevel="0" collapsed="false">
      <c r="A186" s="0" t="s">
        <v>9160</v>
      </c>
      <c r="B186" s="0" t="n">
        <v>81122</v>
      </c>
      <c r="C186" s="55" t="n">
        <v>46213</v>
      </c>
      <c r="D186" s="0" t="s">
        <v>7891</v>
      </c>
      <c r="E186" s="0"/>
      <c r="F186" s="0" t="s">
        <v>9100</v>
      </c>
      <c r="G186" s="0" t="s">
        <v>9161</v>
      </c>
      <c r="H186" s="0" t="s">
        <v>6676</v>
      </c>
      <c r="I186" s="56" t="n">
        <v>0.467361111111111</v>
      </c>
      <c r="J186" s="56" t="n">
        <v>0.474305555555556</v>
      </c>
      <c r="K186" s="57" t="n">
        <v>46210.3971412037</v>
      </c>
      <c r="L186" s="57" t="n">
        <v>46210.3988194445</v>
      </c>
      <c r="M186" s="0" t="s">
        <v>7891</v>
      </c>
      <c r="N186" s="56" t="n">
        <v>0.00694444444444444</v>
      </c>
      <c r="O186" s="56" t="n">
        <v>0.00166666666666667</v>
      </c>
      <c r="P186" s="56" t="n">
        <v>0.075</v>
      </c>
      <c r="Q186" s="56" t="n">
        <v>0</v>
      </c>
      <c r="R186" s="0" t="n">
        <v>-23.603731</v>
      </c>
      <c r="S186" s="0" t="n">
        <v>-46.52853</v>
      </c>
      <c r="T186" s="0" t="n">
        <v>-23.605931</v>
      </c>
      <c r="U186" s="0" t="n">
        <v>-46.529338</v>
      </c>
      <c r="V186" s="0" t="n">
        <v>1</v>
      </c>
      <c r="W186" s="0" t="n">
        <v>0</v>
      </c>
      <c r="X186" s="0" t="n">
        <v>0</v>
      </c>
      <c r="Y186" s="0" t="n">
        <v>0</v>
      </c>
      <c r="Z186" s="0" t="s">
        <v>7895</v>
      </c>
      <c r="AA186" s="0"/>
      <c r="AB186" s="0"/>
      <c r="AC186" s="56" t="n">
        <v>0.333333333333333</v>
      </c>
      <c r="AD186" s="56" t="n">
        <v>0.75</v>
      </c>
      <c r="AE186" s="56" t="n">
        <v>0.999305555555556</v>
      </c>
      <c r="AF186" s="56" t="n">
        <v>0.999305555555556</v>
      </c>
      <c r="AG186" s="0"/>
      <c r="AH186" s="0"/>
      <c r="AI186" s="0" t="s">
        <v>6677</v>
      </c>
      <c r="AJ186" s="0" t="s">
        <v>4261</v>
      </c>
      <c r="AK186" s="0" t="s">
        <v>6674</v>
      </c>
      <c r="AL186" s="0"/>
      <c r="AM186" s="0" t="s">
        <v>9102</v>
      </c>
      <c r="AN186" s="0" t="n">
        <v>95907</v>
      </c>
      <c r="AO186" s="0" t="s">
        <v>7897</v>
      </c>
      <c r="AP186" s="58" t="s">
        <v>9162</v>
      </c>
      <c r="AQ186" s="0"/>
      <c r="AR186" s="58" t="s">
        <v>9163</v>
      </c>
      <c r="AS186" s="58" t="s">
        <v>9164</v>
      </c>
      <c r="AT186" s="0"/>
    </row>
    <row r="187" customFormat="false" ht="15" hidden="false" customHeight="false" outlineLevel="0" collapsed="false">
      <c r="A187" s="0" t="s">
        <v>9165</v>
      </c>
      <c r="B187" s="0" t="n">
        <v>81119</v>
      </c>
      <c r="C187" s="55" t="n">
        <v>46213</v>
      </c>
      <c r="D187" s="0" t="s">
        <v>7891</v>
      </c>
      <c r="E187" s="0"/>
      <c r="F187" s="0" t="s">
        <v>9100</v>
      </c>
      <c r="G187" s="0" t="s">
        <v>9166</v>
      </c>
      <c r="H187" s="0" t="s">
        <v>6657</v>
      </c>
      <c r="I187" s="56" t="n">
        <v>0.474305555555556</v>
      </c>
      <c r="J187" s="56" t="n">
        <v>0.48125</v>
      </c>
      <c r="K187" s="57" t="n">
        <v>46210.3898726852</v>
      </c>
      <c r="L187" s="57" t="n">
        <v>46210.3913541667</v>
      </c>
      <c r="M187" s="0" t="s">
        <v>7891</v>
      </c>
      <c r="N187" s="56" t="n">
        <v>0.00694444444444444</v>
      </c>
      <c r="O187" s="56" t="n">
        <v>0.00146990740740741</v>
      </c>
      <c r="P187" s="56" t="n">
        <v>0.0895833333333333</v>
      </c>
      <c r="Q187" s="56" t="n">
        <v>0</v>
      </c>
      <c r="R187" s="0" t="n">
        <v>-23.603731</v>
      </c>
      <c r="S187" s="0" t="n">
        <v>-46.52853</v>
      </c>
      <c r="T187" s="0" t="n">
        <v>-23.609859</v>
      </c>
      <c r="U187" s="0" t="n">
        <v>-46.531969</v>
      </c>
      <c r="V187" s="0" t="n">
        <v>1</v>
      </c>
      <c r="W187" s="0" t="n">
        <v>0</v>
      </c>
      <c r="X187" s="0" t="n">
        <v>0</v>
      </c>
      <c r="Y187" s="0" t="n">
        <v>0</v>
      </c>
      <c r="Z187" s="0" t="s">
        <v>7895</v>
      </c>
      <c r="AA187" s="0"/>
      <c r="AB187" s="0"/>
      <c r="AC187" s="56" t="n">
        <v>0.333333333333333</v>
      </c>
      <c r="AD187" s="56" t="n">
        <v>0.75</v>
      </c>
      <c r="AE187" s="56" t="n">
        <v>0.999305555555556</v>
      </c>
      <c r="AF187" s="56" t="n">
        <v>0.999305555555556</v>
      </c>
      <c r="AG187" s="0"/>
      <c r="AH187" s="0"/>
      <c r="AI187" s="0" t="s">
        <v>6658</v>
      </c>
      <c r="AJ187" s="0" t="s">
        <v>4261</v>
      </c>
      <c r="AK187" s="0" t="s">
        <v>6655</v>
      </c>
      <c r="AL187" s="0"/>
      <c r="AM187" s="0" t="s">
        <v>9102</v>
      </c>
      <c r="AN187" s="0" t="n">
        <v>95907</v>
      </c>
      <c r="AO187" s="0" t="s">
        <v>7897</v>
      </c>
      <c r="AP187" s="58" t="s">
        <v>9167</v>
      </c>
      <c r="AQ187" s="0"/>
      <c r="AR187" s="58" t="s">
        <v>9168</v>
      </c>
      <c r="AS187" s="58" t="s">
        <v>9169</v>
      </c>
      <c r="AT187" s="0"/>
    </row>
    <row r="188" customFormat="false" ht="15" hidden="false" customHeight="false" outlineLevel="0" collapsed="false">
      <c r="A188" s="0" t="s">
        <v>9170</v>
      </c>
      <c r="B188" s="0" t="n">
        <v>81120</v>
      </c>
      <c r="C188" s="55" t="n">
        <v>46213</v>
      </c>
      <c r="D188" s="0" t="s">
        <v>7891</v>
      </c>
      <c r="E188" s="0"/>
      <c r="F188" s="0" t="s">
        <v>9100</v>
      </c>
      <c r="G188" s="0" t="s">
        <v>9171</v>
      </c>
      <c r="H188" s="0" t="s">
        <v>6663</v>
      </c>
      <c r="I188" s="56" t="n">
        <v>0.481944444444445</v>
      </c>
      <c r="J188" s="56" t="n">
        <v>0.488888888888889</v>
      </c>
      <c r="K188" s="57" t="n">
        <v>46210.5058912037</v>
      </c>
      <c r="L188" s="57" t="n">
        <v>46210.5077314815</v>
      </c>
      <c r="M188" s="0" t="s">
        <v>7891</v>
      </c>
      <c r="N188" s="56" t="n">
        <v>0.00694444444444444</v>
      </c>
      <c r="O188" s="56" t="n">
        <v>0.0018287037037037</v>
      </c>
      <c r="P188" s="56" t="n">
        <v>0.980555555555556</v>
      </c>
      <c r="Q188" s="56" t="n">
        <v>0</v>
      </c>
      <c r="R188" s="0" t="n">
        <v>-23.603113</v>
      </c>
      <c r="S188" s="0" t="n">
        <v>-46.528842</v>
      </c>
      <c r="T188" s="0" t="n">
        <v>-23.605226</v>
      </c>
      <c r="U188" s="0" t="n">
        <v>-46.529689</v>
      </c>
      <c r="V188" s="0" t="n">
        <v>1</v>
      </c>
      <c r="W188" s="0" t="n">
        <v>0</v>
      </c>
      <c r="X188" s="0" t="n">
        <v>0</v>
      </c>
      <c r="Y188" s="0" t="n">
        <v>0</v>
      </c>
      <c r="Z188" s="0" t="s">
        <v>7895</v>
      </c>
      <c r="AA188" s="0"/>
      <c r="AB188" s="0"/>
      <c r="AC188" s="56" t="n">
        <v>0.333333333333333</v>
      </c>
      <c r="AD188" s="56" t="n">
        <v>0.75</v>
      </c>
      <c r="AE188" s="56" t="n">
        <v>0.999305555555556</v>
      </c>
      <c r="AF188" s="56" t="n">
        <v>0.999305555555556</v>
      </c>
      <c r="AG188" s="0"/>
      <c r="AH188" s="0"/>
      <c r="AI188" s="0" t="s">
        <v>6664</v>
      </c>
      <c r="AJ188" s="0" t="s">
        <v>4261</v>
      </c>
      <c r="AK188" s="0" t="s">
        <v>6661</v>
      </c>
      <c r="AL188" s="0"/>
      <c r="AM188" s="0" t="s">
        <v>9102</v>
      </c>
      <c r="AN188" s="0" t="n">
        <v>95907</v>
      </c>
      <c r="AO188" s="0" t="s">
        <v>7897</v>
      </c>
      <c r="AP188" s="58" t="s">
        <v>9172</v>
      </c>
      <c r="AQ188" s="0"/>
      <c r="AR188" s="58" t="s">
        <v>9173</v>
      </c>
      <c r="AS188" s="58" t="s">
        <v>9174</v>
      </c>
      <c r="AT188" s="0"/>
    </row>
    <row r="189" customFormat="false" ht="15" hidden="false" customHeight="false" outlineLevel="0" collapsed="false">
      <c r="A189" s="0" t="s">
        <v>9175</v>
      </c>
      <c r="B189" s="0" t="n">
        <v>81117</v>
      </c>
      <c r="C189" s="55" t="n">
        <v>46213</v>
      </c>
      <c r="D189" s="0" t="s">
        <v>7891</v>
      </c>
      <c r="E189" s="0"/>
      <c r="F189" s="0" t="s">
        <v>9100</v>
      </c>
      <c r="G189" s="0" t="s">
        <v>9176</v>
      </c>
      <c r="H189" s="0" t="s">
        <v>6643</v>
      </c>
      <c r="I189" s="56" t="n">
        <v>0.488888888888889</v>
      </c>
      <c r="J189" s="56" t="n">
        <v>0.495833333333333</v>
      </c>
      <c r="K189" s="57" t="n">
        <v>46210.4218055556</v>
      </c>
      <c r="L189" s="57" t="n">
        <v>46210.4221759259</v>
      </c>
      <c r="M189" s="0" t="s">
        <v>7891</v>
      </c>
      <c r="N189" s="56" t="n">
        <v>0.00694444444444444</v>
      </c>
      <c r="O189" s="56" t="n">
        <v>0.000358796296296296</v>
      </c>
      <c r="P189" s="56" t="n">
        <v>0.0736111111111111</v>
      </c>
      <c r="Q189" s="56" t="n">
        <v>0</v>
      </c>
      <c r="R189" s="0" t="n">
        <v>-23.603003</v>
      </c>
      <c r="S189" s="0" t="n">
        <v>-46.529405</v>
      </c>
      <c r="T189" s="0" t="n">
        <v>-23.610458</v>
      </c>
      <c r="U189" s="0" t="n">
        <v>-46.533923</v>
      </c>
      <c r="V189" s="0" t="n">
        <v>1</v>
      </c>
      <c r="W189" s="0" t="n">
        <v>0</v>
      </c>
      <c r="X189" s="0" t="n">
        <v>0</v>
      </c>
      <c r="Y189" s="0" t="n">
        <v>0</v>
      </c>
      <c r="Z189" s="0" t="s">
        <v>7895</v>
      </c>
      <c r="AA189" s="0"/>
      <c r="AB189" s="0"/>
      <c r="AC189" s="56" t="n">
        <v>0.333333333333333</v>
      </c>
      <c r="AD189" s="56" t="n">
        <v>0.75</v>
      </c>
      <c r="AE189" s="56" t="n">
        <v>0.999305555555556</v>
      </c>
      <c r="AF189" s="56" t="n">
        <v>0.999305555555556</v>
      </c>
      <c r="AG189" s="0"/>
      <c r="AH189" s="0"/>
      <c r="AI189" s="0" t="s">
        <v>6644</v>
      </c>
      <c r="AJ189" s="0" t="s">
        <v>4261</v>
      </c>
      <c r="AK189" s="0" t="s">
        <v>6639</v>
      </c>
      <c r="AL189" s="0"/>
      <c r="AM189" s="0" t="s">
        <v>9102</v>
      </c>
      <c r="AN189" s="0" t="n">
        <v>95907</v>
      </c>
      <c r="AO189" s="0" t="s">
        <v>7897</v>
      </c>
      <c r="AP189" s="58" t="s">
        <v>9177</v>
      </c>
      <c r="AQ189" s="0"/>
      <c r="AR189" s="58" t="s">
        <v>9178</v>
      </c>
      <c r="AS189" s="58" t="s">
        <v>9179</v>
      </c>
      <c r="AT189" s="0"/>
    </row>
    <row r="190" customFormat="false" ht="15" hidden="false" customHeight="false" outlineLevel="0" collapsed="false">
      <c r="A190" s="0" t="s">
        <v>9180</v>
      </c>
      <c r="B190" s="0" t="n">
        <v>81121</v>
      </c>
      <c r="C190" s="55" t="n">
        <v>46213</v>
      </c>
      <c r="D190" s="0" t="s">
        <v>7891</v>
      </c>
      <c r="E190" s="0"/>
      <c r="F190" s="0" t="s">
        <v>9100</v>
      </c>
      <c r="G190" s="0" t="s">
        <v>9181</v>
      </c>
      <c r="H190" s="0" t="s">
        <v>6669</v>
      </c>
      <c r="I190" s="56" t="n">
        <v>0.495833333333333</v>
      </c>
      <c r="J190" s="56" t="n">
        <v>0.502777777777778</v>
      </c>
      <c r="K190" s="57" t="n">
        <v>46210.4126157407</v>
      </c>
      <c r="L190" s="57" t="n">
        <v>46210.4144097222</v>
      </c>
      <c r="M190" s="0" t="s">
        <v>7891</v>
      </c>
      <c r="N190" s="56" t="n">
        <v>0.00694444444444444</v>
      </c>
      <c r="O190" s="56" t="n">
        <v>0.00179398148148148</v>
      </c>
      <c r="P190" s="56" t="n">
        <v>0.0881944444444445</v>
      </c>
      <c r="Q190" s="56" t="n">
        <v>0</v>
      </c>
      <c r="R190" s="0" t="n">
        <v>-23.603003</v>
      </c>
      <c r="S190" s="0" t="n">
        <v>-46.529405</v>
      </c>
      <c r="T190" s="0" t="n">
        <v>-23.607566</v>
      </c>
      <c r="U190" s="0" t="n">
        <v>-46.535008</v>
      </c>
      <c r="V190" s="0" t="n">
        <v>1</v>
      </c>
      <c r="W190" s="0" t="n">
        <v>0</v>
      </c>
      <c r="X190" s="0" t="n">
        <v>0</v>
      </c>
      <c r="Y190" s="0" t="n">
        <v>0</v>
      </c>
      <c r="Z190" s="0" t="s">
        <v>7895</v>
      </c>
      <c r="AA190" s="0"/>
      <c r="AB190" s="0"/>
      <c r="AC190" s="56" t="n">
        <v>0.333333333333333</v>
      </c>
      <c r="AD190" s="56" t="n">
        <v>0.75</v>
      </c>
      <c r="AE190" s="56" t="n">
        <v>0.999305555555556</v>
      </c>
      <c r="AF190" s="56" t="n">
        <v>0.999305555555556</v>
      </c>
      <c r="AG190" s="0"/>
      <c r="AH190" s="0"/>
      <c r="AI190" s="0" t="s">
        <v>6670</v>
      </c>
      <c r="AJ190" s="0" t="s">
        <v>4261</v>
      </c>
      <c r="AK190" s="0" t="s">
        <v>6667</v>
      </c>
      <c r="AL190" s="0"/>
      <c r="AM190" s="0" t="s">
        <v>9102</v>
      </c>
      <c r="AN190" s="0" t="n">
        <v>95907</v>
      </c>
      <c r="AO190" s="0" t="s">
        <v>7897</v>
      </c>
      <c r="AP190" s="58" t="s">
        <v>9182</v>
      </c>
      <c r="AQ190" s="0"/>
      <c r="AR190" s="58" t="s">
        <v>9183</v>
      </c>
      <c r="AS190" s="58" t="s">
        <v>9184</v>
      </c>
      <c r="AT190" s="0"/>
    </row>
    <row r="191" customFormat="false" ht="15" hidden="false" customHeight="false" outlineLevel="0" collapsed="false">
      <c r="A191" s="0" t="s">
        <v>9185</v>
      </c>
      <c r="B191" s="0" t="n">
        <v>81151</v>
      </c>
      <c r="C191" s="55" t="n">
        <v>46213</v>
      </c>
      <c r="D191" s="0" t="s">
        <v>7891</v>
      </c>
      <c r="E191" s="0"/>
      <c r="F191" s="0" t="s">
        <v>9100</v>
      </c>
      <c r="G191" s="0" t="s">
        <v>9186</v>
      </c>
      <c r="H191" s="0" t="s">
        <v>6878</v>
      </c>
      <c r="I191" s="56" t="n">
        <v>0.504166666666667</v>
      </c>
      <c r="J191" s="56" t="n">
        <v>0.511111111111111</v>
      </c>
      <c r="K191" s="57" t="n">
        <v>46210.4171990741</v>
      </c>
      <c r="L191" s="57" t="n">
        <v>46210.4193518519</v>
      </c>
      <c r="M191" s="0" t="s">
        <v>7891</v>
      </c>
      <c r="N191" s="56" t="n">
        <v>0.00694444444444444</v>
      </c>
      <c r="O191" s="56" t="n">
        <v>0.00215277777777778</v>
      </c>
      <c r="P191" s="56" t="n">
        <v>0.0916666666666667</v>
      </c>
      <c r="Q191" s="56" t="n">
        <v>0</v>
      </c>
      <c r="R191" s="0" t="n">
        <v>-23.605656</v>
      </c>
      <c r="S191" s="0" t="n">
        <v>-46.531144</v>
      </c>
      <c r="T191" s="0" t="n">
        <v>-23.608798</v>
      </c>
      <c r="U191" s="0" t="n">
        <v>-46.532908</v>
      </c>
      <c r="V191" s="0" t="n">
        <v>1</v>
      </c>
      <c r="W191" s="0" t="n">
        <v>0</v>
      </c>
      <c r="X191" s="0" t="n">
        <v>0</v>
      </c>
      <c r="Y191" s="0" t="n">
        <v>0</v>
      </c>
      <c r="Z191" s="0" t="s">
        <v>7895</v>
      </c>
      <c r="AA191" s="0"/>
      <c r="AB191" s="0"/>
      <c r="AC191" s="56" t="n">
        <v>0.333333333333333</v>
      </c>
      <c r="AD191" s="56" t="n">
        <v>0.75</v>
      </c>
      <c r="AE191" s="56" t="n">
        <v>0.999305555555556</v>
      </c>
      <c r="AF191" s="56" t="n">
        <v>0.999305555555556</v>
      </c>
      <c r="AG191" s="0"/>
      <c r="AH191" s="0"/>
      <c r="AI191" s="0" t="s">
        <v>6879</v>
      </c>
      <c r="AJ191" s="0" t="s">
        <v>4261</v>
      </c>
      <c r="AK191" s="0" t="s">
        <v>6876</v>
      </c>
      <c r="AL191" s="0"/>
      <c r="AM191" s="0" t="s">
        <v>9102</v>
      </c>
      <c r="AN191" s="0" t="n">
        <v>95907</v>
      </c>
      <c r="AO191" s="0" t="s">
        <v>7897</v>
      </c>
      <c r="AP191" s="58" t="s">
        <v>9187</v>
      </c>
      <c r="AQ191" s="0"/>
      <c r="AR191" s="58" t="s">
        <v>9188</v>
      </c>
      <c r="AS191" s="58" t="s">
        <v>9189</v>
      </c>
      <c r="AT191" s="0"/>
    </row>
    <row r="192" customFormat="false" ht="15" hidden="false" customHeight="false" outlineLevel="0" collapsed="false">
      <c r="A192" s="0" t="s">
        <v>9190</v>
      </c>
      <c r="B192" s="0" t="n">
        <v>81127</v>
      </c>
      <c r="C192" s="55" t="n">
        <v>46213</v>
      </c>
      <c r="D192" s="0" t="s">
        <v>7891</v>
      </c>
      <c r="E192" s="0"/>
      <c r="F192" s="0" t="s">
        <v>9100</v>
      </c>
      <c r="G192" s="0" t="s">
        <v>9191</v>
      </c>
      <c r="H192" s="0" t="s">
        <v>6712</v>
      </c>
      <c r="I192" s="56" t="n">
        <v>0.511111111111111</v>
      </c>
      <c r="J192" s="56" t="n">
        <v>0.518055555555556</v>
      </c>
      <c r="K192" s="57" t="n">
        <v>46210.4081828704</v>
      </c>
      <c r="L192" s="57" t="n">
        <v>46210.4101041667</v>
      </c>
      <c r="M192" s="0" t="s">
        <v>7891</v>
      </c>
      <c r="N192" s="56" t="n">
        <v>0.00694444444444444</v>
      </c>
      <c r="O192" s="56" t="n">
        <v>0.0019212962962963</v>
      </c>
      <c r="P192" s="56" t="n">
        <v>0.107638888888889</v>
      </c>
      <c r="Q192" s="56" t="n">
        <v>0</v>
      </c>
      <c r="R192" s="0" t="n">
        <v>-23.605656</v>
      </c>
      <c r="S192" s="0" t="n">
        <v>-46.531144</v>
      </c>
      <c r="T192" s="0" t="n">
        <v>-23.606575</v>
      </c>
      <c r="U192" s="0" t="n">
        <v>-46.531887</v>
      </c>
      <c r="V192" s="0" t="n">
        <v>1</v>
      </c>
      <c r="W192" s="0" t="n">
        <v>0</v>
      </c>
      <c r="X192" s="0" t="n">
        <v>0</v>
      </c>
      <c r="Y192" s="0" t="n">
        <v>0</v>
      </c>
      <c r="Z192" s="0" t="s">
        <v>7895</v>
      </c>
      <c r="AA192" s="0"/>
      <c r="AB192" s="0"/>
      <c r="AC192" s="56" t="n">
        <v>0.333333333333333</v>
      </c>
      <c r="AD192" s="56" t="n">
        <v>0.75</v>
      </c>
      <c r="AE192" s="56" t="n">
        <v>0.999305555555556</v>
      </c>
      <c r="AF192" s="56" t="n">
        <v>0.999305555555556</v>
      </c>
      <c r="AG192" s="0"/>
      <c r="AH192" s="0"/>
      <c r="AI192" s="0" t="s">
        <v>6713</v>
      </c>
      <c r="AJ192" s="0" t="s">
        <v>4261</v>
      </c>
      <c r="AK192" s="0" t="s">
        <v>6710</v>
      </c>
      <c r="AL192" s="0"/>
      <c r="AM192" s="0" t="s">
        <v>9102</v>
      </c>
      <c r="AN192" s="0" t="n">
        <v>95907</v>
      </c>
      <c r="AO192" s="0" t="s">
        <v>7897</v>
      </c>
      <c r="AP192" s="58" t="s">
        <v>9192</v>
      </c>
      <c r="AQ192" s="0"/>
      <c r="AR192" s="58" t="s">
        <v>9193</v>
      </c>
      <c r="AS192" s="58" t="s">
        <v>9194</v>
      </c>
      <c r="AT192" s="0"/>
    </row>
    <row r="193" customFormat="false" ht="15" hidden="false" customHeight="false" outlineLevel="0" collapsed="false">
      <c r="A193" s="0" t="s">
        <v>9195</v>
      </c>
      <c r="B193" s="0" t="n">
        <v>81154</v>
      </c>
      <c r="C193" s="55" t="n">
        <v>46213</v>
      </c>
      <c r="D193" s="0" t="s">
        <v>7891</v>
      </c>
      <c r="E193" s="0"/>
      <c r="F193" s="0" t="s">
        <v>9100</v>
      </c>
      <c r="G193" s="0" t="s">
        <v>9196</v>
      </c>
      <c r="H193" s="0" t="s">
        <v>6898</v>
      </c>
      <c r="I193" s="56" t="n">
        <v>0.51875</v>
      </c>
      <c r="J193" s="56" t="n">
        <v>0.525694444444445</v>
      </c>
      <c r="K193" s="57" t="n">
        <v>46210.5092939815</v>
      </c>
      <c r="L193" s="57" t="n">
        <v>46210.5109259259</v>
      </c>
      <c r="M193" s="0" t="s">
        <v>7891</v>
      </c>
      <c r="N193" s="56" t="n">
        <v>0.00694444444444444</v>
      </c>
      <c r="O193" s="56" t="n">
        <v>0.00163194444444445</v>
      </c>
      <c r="P193" s="56" t="n">
        <v>0.0145833333333333</v>
      </c>
      <c r="Q193" s="56" t="n">
        <v>0</v>
      </c>
      <c r="R193" s="0" t="n">
        <v>-23.607364</v>
      </c>
      <c r="S193" s="0" t="n">
        <v>-46.531869</v>
      </c>
      <c r="T193" s="0" t="n">
        <v>-23.606661</v>
      </c>
      <c r="U193" s="0" t="n">
        <v>-46.532897</v>
      </c>
      <c r="V193" s="0" t="n">
        <v>1</v>
      </c>
      <c r="W193" s="0" t="n">
        <v>0</v>
      </c>
      <c r="X193" s="0" t="n">
        <v>0</v>
      </c>
      <c r="Y193" s="0" t="n">
        <v>0</v>
      </c>
      <c r="Z193" s="0" t="s">
        <v>7895</v>
      </c>
      <c r="AA193" s="0"/>
      <c r="AB193" s="0"/>
      <c r="AC193" s="56" t="n">
        <v>0.333333333333333</v>
      </c>
      <c r="AD193" s="56" t="n">
        <v>0.75</v>
      </c>
      <c r="AE193" s="56" t="n">
        <v>0.999305555555556</v>
      </c>
      <c r="AF193" s="56" t="n">
        <v>0.999305555555556</v>
      </c>
      <c r="AG193" s="0"/>
      <c r="AH193" s="0"/>
      <c r="AI193" s="0" t="s">
        <v>6899</v>
      </c>
      <c r="AJ193" s="0" t="s">
        <v>4261</v>
      </c>
      <c r="AK193" s="0" t="s">
        <v>6896</v>
      </c>
      <c r="AL193" s="0"/>
      <c r="AM193" s="0" t="s">
        <v>9102</v>
      </c>
      <c r="AN193" s="0" t="n">
        <v>95907</v>
      </c>
      <c r="AO193" s="0" t="s">
        <v>7897</v>
      </c>
      <c r="AP193" s="58" t="s">
        <v>9197</v>
      </c>
      <c r="AQ193" s="0"/>
      <c r="AR193" s="58" t="s">
        <v>9198</v>
      </c>
      <c r="AS193" s="58" t="s">
        <v>9199</v>
      </c>
      <c r="AT193" s="0"/>
    </row>
    <row r="194" customFormat="false" ht="15" hidden="false" customHeight="false" outlineLevel="0" collapsed="false">
      <c r="A194" s="0" t="s">
        <v>9200</v>
      </c>
      <c r="B194" s="0" t="n">
        <v>80934</v>
      </c>
      <c r="C194" s="55" t="n">
        <v>46213</v>
      </c>
      <c r="D194" s="0" t="s">
        <v>7891</v>
      </c>
      <c r="E194" s="0"/>
      <c r="F194" s="0" t="s">
        <v>9100</v>
      </c>
      <c r="G194" s="0" t="s">
        <v>9201</v>
      </c>
      <c r="H194" s="0" t="s">
        <v>5378</v>
      </c>
      <c r="I194" s="56" t="n">
        <v>0.526388888888889</v>
      </c>
      <c r="J194" s="56" t="n">
        <v>0.533333333333333</v>
      </c>
      <c r="K194" s="57" t="n">
        <v>46210.4719097222</v>
      </c>
      <c r="L194" s="57" t="n">
        <v>46210.4739699074</v>
      </c>
      <c r="M194" s="0" t="s">
        <v>7891</v>
      </c>
      <c r="N194" s="56" t="n">
        <v>0.00694444444444444</v>
      </c>
      <c r="O194" s="56" t="n">
        <v>0.00206018518518519</v>
      </c>
      <c r="P194" s="56" t="n">
        <v>0.0590277777777778</v>
      </c>
      <c r="Q194" s="56" t="n">
        <v>0</v>
      </c>
      <c r="R194" s="0" t="n">
        <v>-23.60962</v>
      </c>
      <c r="S194" s="0" t="n">
        <v>-46.532877</v>
      </c>
      <c r="T194" s="0" t="n">
        <v>-23.611939</v>
      </c>
      <c r="U194" s="0" t="n">
        <v>-46.525602</v>
      </c>
      <c r="V194" s="0" t="n">
        <v>1</v>
      </c>
      <c r="W194" s="0" t="n">
        <v>0</v>
      </c>
      <c r="X194" s="0" t="n">
        <v>0</v>
      </c>
      <c r="Y194" s="0" t="n">
        <v>0</v>
      </c>
      <c r="Z194" s="0" t="s">
        <v>7895</v>
      </c>
      <c r="AA194" s="0"/>
      <c r="AB194" s="0"/>
      <c r="AC194" s="56" t="n">
        <v>0.333333333333333</v>
      </c>
      <c r="AD194" s="56" t="n">
        <v>0.75</v>
      </c>
      <c r="AE194" s="56" t="n">
        <v>0.999305555555556</v>
      </c>
      <c r="AF194" s="56" t="n">
        <v>0.999305555555556</v>
      </c>
      <c r="AG194" s="0"/>
      <c r="AH194" s="0"/>
      <c r="AI194" s="0" t="s">
        <v>5379</v>
      </c>
      <c r="AJ194" s="0" t="s">
        <v>4261</v>
      </c>
      <c r="AK194" s="0" t="s">
        <v>9202</v>
      </c>
      <c r="AL194" s="0"/>
      <c r="AM194" s="0" t="s">
        <v>9102</v>
      </c>
      <c r="AN194" s="0" t="n">
        <v>95907</v>
      </c>
      <c r="AO194" s="0" t="s">
        <v>7897</v>
      </c>
      <c r="AP194" s="58" t="s">
        <v>9203</v>
      </c>
      <c r="AQ194" s="0"/>
      <c r="AR194" s="58" t="s">
        <v>9204</v>
      </c>
      <c r="AS194" s="58" t="s">
        <v>9205</v>
      </c>
      <c r="AT194" s="0"/>
    </row>
    <row r="195" customFormat="false" ht="15" hidden="false" customHeight="false" outlineLevel="0" collapsed="false">
      <c r="A195" s="0" t="s">
        <v>9206</v>
      </c>
      <c r="B195" s="0" t="n">
        <v>80925</v>
      </c>
      <c r="C195" s="55" t="n">
        <v>46213</v>
      </c>
      <c r="D195" s="0" t="s">
        <v>7891</v>
      </c>
      <c r="E195" s="0"/>
      <c r="F195" s="0" t="s">
        <v>9100</v>
      </c>
      <c r="G195" s="0" t="s">
        <v>9207</v>
      </c>
      <c r="H195" s="0" t="s">
        <v>5309</v>
      </c>
      <c r="I195" s="56" t="n">
        <v>0.533333333333333</v>
      </c>
      <c r="J195" s="56" t="n">
        <v>0.540277777777778</v>
      </c>
      <c r="K195" s="57" t="n">
        <v>46210.4695023148</v>
      </c>
      <c r="L195" s="57" t="n">
        <v>46210.4713425926</v>
      </c>
      <c r="M195" s="0" t="s">
        <v>7891</v>
      </c>
      <c r="N195" s="56" t="n">
        <v>0.00694444444444444</v>
      </c>
      <c r="O195" s="56" t="n">
        <v>0.0018287037037037</v>
      </c>
      <c r="P195" s="56" t="n">
        <v>0.06875</v>
      </c>
      <c r="Q195" s="56" t="n">
        <v>0</v>
      </c>
      <c r="R195" s="0" t="n">
        <v>-23.60962</v>
      </c>
      <c r="S195" s="0" t="n">
        <v>-46.532877</v>
      </c>
      <c r="T195" s="0" t="n">
        <v>-23.612024</v>
      </c>
      <c r="U195" s="0" t="n">
        <v>-46.52559</v>
      </c>
      <c r="V195" s="0" t="n">
        <v>1</v>
      </c>
      <c r="W195" s="0" t="n">
        <v>0</v>
      </c>
      <c r="X195" s="0" t="n">
        <v>0</v>
      </c>
      <c r="Y195" s="0" t="n">
        <v>0</v>
      </c>
      <c r="Z195" s="0" t="s">
        <v>7895</v>
      </c>
      <c r="AA195" s="0"/>
      <c r="AB195" s="0"/>
      <c r="AC195" s="56" t="n">
        <v>0.333333333333333</v>
      </c>
      <c r="AD195" s="56" t="n">
        <v>0.75</v>
      </c>
      <c r="AE195" s="56" t="n">
        <v>0.999305555555556</v>
      </c>
      <c r="AF195" s="56" t="n">
        <v>0.999305555555556</v>
      </c>
      <c r="AG195" s="0"/>
      <c r="AH195" s="0"/>
      <c r="AI195" s="0" t="s">
        <v>5310</v>
      </c>
      <c r="AJ195" s="0" t="s">
        <v>4261</v>
      </c>
      <c r="AK195" s="0" t="s">
        <v>5307</v>
      </c>
      <c r="AL195" s="0"/>
      <c r="AM195" s="0" t="s">
        <v>9102</v>
      </c>
      <c r="AN195" s="0" t="n">
        <v>95907</v>
      </c>
      <c r="AO195" s="0" t="s">
        <v>7897</v>
      </c>
      <c r="AP195" s="58" t="s">
        <v>9208</v>
      </c>
      <c r="AQ195" s="0"/>
      <c r="AR195" s="58" t="s">
        <v>9209</v>
      </c>
      <c r="AS195" s="58" t="s">
        <v>9210</v>
      </c>
      <c r="AT195" s="0"/>
    </row>
    <row r="196" customFormat="false" ht="15" hidden="false" customHeight="false" outlineLevel="0" collapsed="false">
      <c r="A196" s="0" t="s">
        <v>9211</v>
      </c>
      <c r="B196" s="0" t="n">
        <v>81137</v>
      </c>
      <c r="C196" s="55" t="n">
        <v>46213</v>
      </c>
      <c r="D196" s="0" t="s">
        <v>7891</v>
      </c>
      <c r="E196" s="0"/>
      <c r="F196" s="0" t="s">
        <v>9100</v>
      </c>
      <c r="G196" s="0" t="s">
        <v>9212</v>
      </c>
      <c r="H196" s="0" t="s">
        <v>6781</v>
      </c>
      <c r="I196" s="56" t="n">
        <v>0.541666666666667</v>
      </c>
      <c r="J196" s="56" t="n">
        <v>0.548611111111111</v>
      </c>
      <c r="K196" s="57" t="n">
        <v>46210.4640393519</v>
      </c>
      <c r="L196" s="57" t="n">
        <v>46210.4661805556</v>
      </c>
      <c r="M196" s="0" t="s">
        <v>7891</v>
      </c>
      <c r="N196" s="56" t="n">
        <v>0.00694444444444444</v>
      </c>
      <c r="O196" s="56" t="n">
        <v>0.00212962962962963</v>
      </c>
      <c r="P196" s="56" t="n">
        <v>0.0819444444444444</v>
      </c>
      <c r="Q196" s="56" t="n">
        <v>0</v>
      </c>
      <c r="R196" s="0" t="n">
        <v>-23.612676</v>
      </c>
      <c r="S196" s="0" t="n">
        <v>-46.532749</v>
      </c>
      <c r="T196" s="0" t="n">
        <v>-23.612774</v>
      </c>
      <c r="U196" s="0" t="n">
        <v>-46.532711</v>
      </c>
      <c r="V196" s="0" t="n">
        <v>1</v>
      </c>
      <c r="W196" s="0" t="n">
        <v>0</v>
      </c>
      <c r="X196" s="0" t="n">
        <v>0</v>
      </c>
      <c r="Y196" s="0" t="n">
        <v>0</v>
      </c>
      <c r="Z196" s="0" t="s">
        <v>7895</v>
      </c>
      <c r="AA196" s="0"/>
      <c r="AB196" s="0"/>
      <c r="AC196" s="56" t="n">
        <v>0.333333333333333</v>
      </c>
      <c r="AD196" s="56" t="n">
        <v>0.75</v>
      </c>
      <c r="AE196" s="56" t="n">
        <v>0.999305555555556</v>
      </c>
      <c r="AF196" s="56" t="n">
        <v>0.999305555555556</v>
      </c>
      <c r="AG196" s="0"/>
      <c r="AH196" s="0"/>
      <c r="AI196" s="0" t="s">
        <v>6782</v>
      </c>
      <c r="AJ196" s="0" t="s">
        <v>4261</v>
      </c>
      <c r="AK196" s="0" t="s">
        <v>6779</v>
      </c>
      <c r="AL196" s="0"/>
      <c r="AM196" s="0" t="s">
        <v>9102</v>
      </c>
      <c r="AN196" s="0" t="n">
        <v>95907</v>
      </c>
      <c r="AO196" s="0" t="s">
        <v>7897</v>
      </c>
      <c r="AP196" s="58" t="s">
        <v>9213</v>
      </c>
      <c r="AQ196" s="0"/>
      <c r="AR196" s="58" t="s">
        <v>9214</v>
      </c>
      <c r="AS196" s="58" t="s">
        <v>9215</v>
      </c>
      <c r="AT196" s="0"/>
    </row>
    <row r="197" customFormat="false" ht="15" hidden="false" customHeight="false" outlineLevel="0" collapsed="false">
      <c r="A197" s="0" t="s">
        <v>9216</v>
      </c>
      <c r="B197" s="0" t="n">
        <v>81160</v>
      </c>
      <c r="C197" s="55" t="n">
        <v>46213</v>
      </c>
      <c r="D197" s="0" t="s">
        <v>7891</v>
      </c>
      <c r="E197" s="0"/>
      <c r="F197" s="0" t="s">
        <v>9100</v>
      </c>
      <c r="G197" s="0" t="s">
        <v>9217</v>
      </c>
      <c r="H197" s="0" t="s">
        <v>6938</v>
      </c>
      <c r="I197" s="56" t="n">
        <v>0.55</v>
      </c>
      <c r="J197" s="56" t="n">
        <v>0.556944444444445</v>
      </c>
      <c r="K197" s="57" t="n">
        <v>46210.4378703704</v>
      </c>
      <c r="L197" s="57" t="n">
        <v>46210.4511805556</v>
      </c>
      <c r="M197" s="0" t="s">
        <v>7891</v>
      </c>
      <c r="N197" s="56" t="n">
        <v>0.00694444444444444</v>
      </c>
      <c r="O197" s="56" t="n">
        <v>0.0132986111111111</v>
      </c>
      <c r="P197" s="56" t="n">
        <v>0.105555555555556</v>
      </c>
      <c r="Q197" s="56" t="n">
        <v>0</v>
      </c>
      <c r="R197" s="0" t="n">
        <v>-23.611416</v>
      </c>
      <c r="S197" s="0" t="n">
        <v>-46.534461</v>
      </c>
      <c r="T197" s="0" t="n">
        <v>-23.611543</v>
      </c>
      <c r="U197" s="0" t="n">
        <v>-46.534352</v>
      </c>
      <c r="V197" s="0" t="n">
        <v>1</v>
      </c>
      <c r="W197" s="0" t="n">
        <v>0</v>
      </c>
      <c r="X197" s="0" t="n">
        <v>0</v>
      </c>
      <c r="Y197" s="0" t="n">
        <v>0</v>
      </c>
      <c r="Z197" s="0" t="s">
        <v>7895</v>
      </c>
      <c r="AA197" s="0"/>
      <c r="AB197" s="0"/>
      <c r="AC197" s="56" t="n">
        <v>0.333333333333333</v>
      </c>
      <c r="AD197" s="56" t="n">
        <v>0.75</v>
      </c>
      <c r="AE197" s="56" t="n">
        <v>0.999305555555556</v>
      </c>
      <c r="AF197" s="56" t="n">
        <v>0.999305555555556</v>
      </c>
      <c r="AG197" s="0"/>
      <c r="AH197" s="0"/>
      <c r="AI197" s="0" t="s">
        <v>6939</v>
      </c>
      <c r="AJ197" s="0" t="s">
        <v>4261</v>
      </c>
      <c r="AK197" s="0" t="s">
        <v>6936</v>
      </c>
      <c r="AL197" s="0"/>
      <c r="AM197" s="0" t="s">
        <v>9102</v>
      </c>
      <c r="AN197" s="0" t="n">
        <v>95907</v>
      </c>
      <c r="AO197" s="0" t="s">
        <v>7897</v>
      </c>
      <c r="AP197" s="58" t="s">
        <v>9218</v>
      </c>
      <c r="AQ197" s="0"/>
      <c r="AR197" s="58" t="s">
        <v>9219</v>
      </c>
      <c r="AS197" s="58" t="s">
        <v>9220</v>
      </c>
      <c r="AT197" s="0"/>
    </row>
    <row r="198" customFormat="false" ht="15" hidden="false" customHeight="false" outlineLevel="0" collapsed="false">
      <c r="A198" s="0" t="s">
        <v>9221</v>
      </c>
      <c r="B198" s="0" t="n">
        <v>81141</v>
      </c>
      <c r="C198" s="55" t="n">
        <v>46213</v>
      </c>
      <c r="D198" s="0" t="s">
        <v>7891</v>
      </c>
      <c r="E198" s="0"/>
      <c r="F198" s="0" t="s">
        <v>9100</v>
      </c>
      <c r="G198" s="0" t="s">
        <v>9222</v>
      </c>
      <c r="H198" s="0" t="s">
        <v>6809</v>
      </c>
      <c r="I198" s="56" t="n">
        <v>0.556944444444445</v>
      </c>
      <c r="J198" s="56" t="n">
        <v>0.563888888888889</v>
      </c>
      <c r="K198" s="57" t="n">
        <v>46210.4254050926</v>
      </c>
      <c r="L198" s="57" t="n">
        <v>46210.4280671296</v>
      </c>
      <c r="M198" s="0" t="s">
        <v>7891</v>
      </c>
      <c r="N198" s="56" t="n">
        <v>0.00694444444444444</v>
      </c>
      <c r="O198" s="56" t="n">
        <v>0.00265046296296296</v>
      </c>
      <c r="P198" s="56" t="n">
        <v>0.135416666666667</v>
      </c>
      <c r="Q198" s="56" t="n">
        <v>0</v>
      </c>
      <c r="R198" s="0" t="n">
        <v>-23.611416</v>
      </c>
      <c r="S198" s="0" t="n">
        <v>-46.534461</v>
      </c>
      <c r="T198" s="0" t="n">
        <v>-23.61298</v>
      </c>
      <c r="U198" s="0" t="n">
        <v>-46.534503</v>
      </c>
      <c r="V198" s="0" t="n">
        <v>1</v>
      </c>
      <c r="W198" s="0" t="n">
        <v>0</v>
      </c>
      <c r="X198" s="0" t="n">
        <v>0</v>
      </c>
      <c r="Y198" s="0" t="n">
        <v>0</v>
      </c>
      <c r="Z198" s="0" t="s">
        <v>7895</v>
      </c>
      <c r="AA198" s="0"/>
      <c r="AB198" s="0"/>
      <c r="AC198" s="56" t="n">
        <v>0.333333333333333</v>
      </c>
      <c r="AD198" s="56" t="n">
        <v>0.75</v>
      </c>
      <c r="AE198" s="56" t="n">
        <v>0.999305555555556</v>
      </c>
      <c r="AF198" s="56" t="n">
        <v>0.999305555555556</v>
      </c>
      <c r="AG198" s="0"/>
      <c r="AH198" s="0"/>
      <c r="AI198" s="0" t="s">
        <v>6810</v>
      </c>
      <c r="AJ198" s="0" t="s">
        <v>4261</v>
      </c>
      <c r="AK198" s="0" t="s">
        <v>6807</v>
      </c>
      <c r="AL198" s="0"/>
      <c r="AM198" s="0" t="s">
        <v>9102</v>
      </c>
      <c r="AN198" s="0" t="n">
        <v>95907</v>
      </c>
      <c r="AO198" s="0" t="s">
        <v>7897</v>
      </c>
      <c r="AP198" s="58" t="s">
        <v>9223</v>
      </c>
      <c r="AQ198" s="0"/>
      <c r="AR198" s="58" t="s">
        <v>9224</v>
      </c>
      <c r="AS198" s="58" t="s">
        <v>9225</v>
      </c>
      <c r="AT198" s="0"/>
    </row>
    <row r="199" customFormat="false" ht="15" hidden="false" customHeight="false" outlineLevel="0" collapsed="false">
      <c r="A199" s="0" t="s">
        <v>9226</v>
      </c>
      <c r="B199" s="0" t="n">
        <v>81125</v>
      </c>
      <c r="C199" s="55" t="n">
        <v>46213</v>
      </c>
      <c r="D199" s="0" t="s">
        <v>7891</v>
      </c>
      <c r="E199" s="0"/>
      <c r="F199" s="0" t="s">
        <v>9100</v>
      </c>
      <c r="G199" s="0" t="s">
        <v>9227</v>
      </c>
      <c r="H199" s="0" t="s">
        <v>6698</v>
      </c>
      <c r="I199" s="56" t="n">
        <v>0.563888888888889</v>
      </c>
      <c r="J199" s="56" t="n">
        <v>0.570833333333333</v>
      </c>
      <c r="K199" s="57" t="n">
        <v>46210.4337615741</v>
      </c>
      <c r="L199" s="57" t="n">
        <v>46210.4355902778</v>
      </c>
      <c r="M199" s="0" t="s">
        <v>7891</v>
      </c>
      <c r="N199" s="56" t="n">
        <v>0.00694444444444444</v>
      </c>
      <c r="O199" s="56" t="n">
        <v>0.00181712962962963</v>
      </c>
      <c r="P199" s="56" t="n">
        <v>0.134722222222222</v>
      </c>
      <c r="Q199" s="56" t="n">
        <v>0</v>
      </c>
      <c r="R199" s="0" t="n">
        <v>-23.611416</v>
      </c>
      <c r="S199" s="0" t="n">
        <v>-46.534461</v>
      </c>
      <c r="T199" s="0" t="n">
        <v>-23.613434</v>
      </c>
      <c r="U199" s="0" t="n">
        <v>-46.534544</v>
      </c>
      <c r="V199" s="0" t="n">
        <v>1</v>
      </c>
      <c r="W199" s="0" t="n">
        <v>0</v>
      </c>
      <c r="X199" s="0" t="n">
        <v>0</v>
      </c>
      <c r="Y199" s="0" t="n">
        <v>0</v>
      </c>
      <c r="Z199" s="0" t="s">
        <v>7895</v>
      </c>
      <c r="AA199" s="0"/>
      <c r="AB199" s="0"/>
      <c r="AC199" s="56" t="n">
        <v>0.333333333333333</v>
      </c>
      <c r="AD199" s="56" t="n">
        <v>0.75</v>
      </c>
      <c r="AE199" s="56" t="n">
        <v>0.999305555555556</v>
      </c>
      <c r="AF199" s="56" t="n">
        <v>0.999305555555556</v>
      </c>
      <c r="AG199" s="0"/>
      <c r="AH199" s="0"/>
      <c r="AI199" s="0" t="s">
        <v>6699</v>
      </c>
      <c r="AJ199" s="0" t="s">
        <v>4261</v>
      </c>
      <c r="AK199" s="0" t="s">
        <v>6694</v>
      </c>
      <c r="AL199" s="0"/>
      <c r="AM199" s="0" t="s">
        <v>9102</v>
      </c>
      <c r="AN199" s="0" t="n">
        <v>95907</v>
      </c>
      <c r="AO199" s="0" t="s">
        <v>7897</v>
      </c>
      <c r="AP199" s="58" t="s">
        <v>9228</v>
      </c>
      <c r="AQ199" s="0"/>
      <c r="AR199" s="58" t="s">
        <v>9229</v>
      </c>
      <c r="AS199" s="58" t="s">
        <v>9230</v>
      </c>
      <c r="AT199" s="0"/>
    </row>
    <row r="200" customFormat="false" ht="15" hidden="false" customHeight="false" outlineLevel="0" collapsed="false">
      <c r="A200" s="0" t="s">
        <v>9231</v>
      </c>
      <c r="B200" s="0" t="n">
        <v>81153</v>
      </c>
      <c r="C200" s="55" t="n">
        <v>46213</v>
      </c>
      <c r="D200" s="0" t="s">
        <v>7891</v>
      </c>
      <c r="E200" s="0"/>
      <c r="F200" s="0" t="s">
        <v>9100</v>
      </c>
      <c r="G200" s="0" t="s">
        <v>9232</v>
      </c>
      <c r="H200" s="0" t="s">
        <v>6892</v>
      </c>
      <c r="I200" s="56" t="n">
        <v>0.572222222222222</v>
      </c>
      <c r="J200" s="56" t="n">
        <v>0.579166666666667</v>
      </c>
      <c r="K200" s="57" t="n">
        <v>46210.4546180556</v>
      </c>
      <c r="L200" s="57" t="n">
        <v>46210.457337963</v>
      </c>
      <c r="M200" s="0" t="s">
        <v>7891</v>
      </c>
      <c r="N200" s="56" t="n">
        <v>0.00694444444444444</v>
      </c>
      <c r="O200" s="56" t="n">
        <v>0.00271990740740741</v>
      </c>
      <c r="P200" s="56" t="n">
        <v>0.121527777777778</v>
      </c>
      <c r="Q200" s="56" t="n">
        <v>0</v>
      </c>
      <c r="R200" s="0" t="n">
        <v>-23.611538</v>
      </c>
      <c r="S200" s="0" t="n">
        <v>-46.534737</v>
      </c>
      <c r="T200" s="0" t="n">
        <v>-23.613361</v>
      </c>
      <c r="U200" s="0" t="n">
        <v>-46.53494</v>
      </c>
      <c r="V200" s="0" t="n">
        <v>1</v>
      </c>
      <c r="W200" s="0" t="n">
        <v>0</v>
      </c>
      <c r="X200" s="0" t="n">
        <v>0</v>
      </c>
      <c r="Y200" s="0" t="n">
        <v>0</v>
      </c>
      <c r="Z200" s="0" t="s">
        <v>7895</v>
      </c>
      <c r="AA200" s="0"/>
      <c r="AB200" s="0"/>
      <c r="AC200" s="56" t="n">
        <v>0.333333333333333</v>
      </c>
      <c r="AD200" s="56" t="n">
        <v>0.75</v>
      </c>
      <c r="AE200" s="56" t="n">
        <v>0.999305555555556</v>
      </c>
      <c r="AF200" s="56" t="n">
        <v>0.999305555555556</v>
      </c>
      <c r="AG200" s="0"/>
      <c r="AH200" s="0"/>
      <c r="AI200" s="0" t="s">
        <v>6893</v>
      </c>
      <c r="AJ200" s="0" t="s">
        <v>4261</v>
      </c>
      <c r="AK200" s="0" t="s">
        <v>6890</v>
      </c>
      <c r="AL200" s="0"/>
      <c r="AM200" s="0" t="s">
        <v>9102</v>
      </c>
      <c r="AN200" s="0" t="n">
        <v>95907</v>
      </c>
      <c r="AO200" s="0" t="s">
        <v>7897</v>
      </c>
      <c r="AP200" s="58" t="s">
        <v>9233</v>
      </c>
      <c r="AQ200" s="0"/>
      <c r="AR200" s="58" t="s">
        <v>9234</v>
      </c>
      <c r="AS200" s="58" t="s">
        <v>9235</v>
      </c>
      <c r="AT200" s="0"/>
    </row>
    <row r="201" customFormat="false" ht="15" hidden="false" customHeight="false" outlineLevel="0" collapsed="false">
      <c r="A201" s="0" t="s">
        <v>9236</v>
      </c>
      <c r="B201" s="0" t="n">
        <v>81157</v>
      </c>
      <c r="C201" s="55" t="n">
        <v>46213</v>
      </c>
      <c r="D201" s="0" t="s">
        <v>7891</v>
      </c>
      <c r="E201" s="0"/>
      <c r="F201" s="0" t="s">
        <v>9100</v>
      </c>
      <c r="G201" s="0" t="s">
        <v>9237</v>
      </c>
      <c r="H201" s="0" t="s">
        <v>6917</v>
      </c>
      <c r="I201" s="56" t="n">
        <v>0.579861111111111</v>
      </c>
      <c r="J201" s="56" t="n">
        <v>0.586805555555556</v>
      </c>
      <c r="K201" s="57" t="n">
        <v>46210.4589930556</v>
      </c>
      <c r="L201" s="57" t="n">
        <v>46210.4604282407</v>
      </c>
      <c r="M201" s="0" t="s">
        <v>7891</v>
      </c>
      <c r="N201" s="56" t="n">
        <v>0.00694444444444444</v>
      </c>
      <c r="O201" s="56" t="n">
        <v>0.00143518518518519</v>
      </c>
      <c r="P201" s="56" t="n">
        <v>0.125694444444444</v>
      </c>
      <c r="Q201" s="56" t="n">
        <v>0</v>
      </c>
      <c r="R201" s="0" t="n">
        <v>-23.612137</v>
      </c>
      <c r="S201" s="0" t="n">
        <v>-46.535745</v>
      </c>
      <c r="T201" s="0" t="n">
        <v>-23.6136</v>
      </c>
      <c r="U201" s="0" t="n">
        <v>-46.530855</v>
      </c>
      <c r="V201" s="0" t="n">
        <v>1</v>
      </c>
      <c r="W201" s="0" t="n">
        <v>0</v>
      </c>
      <c r="X201" s="0" t="n">
        <v>0</v>
      </c>
      <c r="Y201" s="0" t="n">
        <v>0</v>
      </c>
      <c r="Z201" s="0" t="s">
        <v>7895</v>
      </c>
      <c r="AA201" s="0"/>
      <c r="AB201" s="0"/>
      <c r="AC201" s="56" t="n">
        <v>0.333333333333333</v>
      </c>
      <c r="AD201" s="56" t="n">
        <v>0.75</v>
      </c>
      <c r="AE201" s="56" t="n">
        <v>0.999305555555556</v>
      </c>
      <c r="AF201" s="56" t="n">
        <v>0.999305555555556</v>
      </c>
      <c r="AG201" s="0"/>
      <c r="AH201" s="0"/>
      <c r="AI201" s="0" t="s">
        <v>6918</v>
      </c>
      <c r="AJ201" s="0" t="s">
        <v>4261</v>
      </c>
      <c r="AK201" s="0" t="s">
        <v>6915</v>
      </c>
      <c r="AL201" s="0"/>
      <c r="AM201" s="0" t="s">
        <v>9102</v>
      </c>
      <c r="AN201" s="0" t="n">
        <v>95907</v>
      </c>
      <c r="AO201" s="0" t="s">
        <v>7897</v>
      </c>
      <c r="AP201" s="58" t="s">
        <v>9238</v>
      </c>
      <c r="AQ201" s="0"/>
      <c r="AR201" s="58" t="s">
        <v>9239</v>
      </c>
      <c r="AS201" s="58" t="s">
        <v>9240</v>
      </c>
      <c r="AT201" s="0"/>
    </row>
    <row r="202" customFormat="false" ht="15" hidden="false" customHeight="false" outlineLevel="0" collapsed="false">
      <c r="A202" s="0" t="s">
        <v>9241</v>
      </c>
      <c r="B202" s="0" t="n">
        <v>82100</v>
      </c>
      <c r="C202" s="55" t="n">
        <v>46213</v>
      </c>
      <c r="D202" s="0" t="s">
        <v>7891</v>
      </c>
      <c r="E202" s="0"/>
      <c r="F202" s="0" t="s">
        <v>9242</v>
      </c>
      <c r="G202" s="0" t="s">
        <v>9243</v>
      </c>
      <c r="H202" s="0" t="s">
        <v>9244</v>
      </c>
      <c r="I202" s="56" t="n">
        <v>0.354166666666667</v>
      </c>
      <c r="J202" s="56" t="n">
        <v>0.361111111111111</v>
      </c>
      <c r="K202" s="57" t="n">
        <v>46213.3746643519</v>
      </c>
      <c r="L202" s="57" t="n">
        <v>46213.3756365741</v>
      </c>
      <c r="M202" s="0" t="s">
        <v>7891</v>
      </c>
      <c r="N202" s="56" t="n">
        <v>0.00694444444444444</v>
      </c>
      <c r="O202" s="56" t="n">
        <v>0.000972222222222222</v>
      </c>
      <c r="P202" s="56" t="n">
        <v>0</v>
      </c>
      <c r="Q202" s="56" t="n">
        <v>0.0138888888888889</v>
      </c>
      <c r="R202" s="0" t="n">
        <v>-23.68413</v>
      </c>
      <c r="S202" s="0" t="n">
        <v>-46.786156</v>
      </c>
      <c r="T202" s="0" t="n">
        <v>-23.684865</v>
      </c>
      <c r="U202" s="0" t="n">
        <v>-46.785644</v>
      </c>
      <c r="V202" s="0" t="n">
        <v>1</v>
      </c>
      <c r="W202" s="0" t="n">
        <v>0</v>
      </c>
      <c r="X202" s="0" t="n">
        <v>0</v>
      </c>
      <c r="Y202" s="0" t="n">
        <v>0</v>
      </c>
      <c r="Z202" s="0" t="s">
        <v>7895</v>
      </c>
      <c r="AA202" s="0"/>
      <c r="AB202" s="0"/>
      <c r="AC202" s="56" t="n">
        <v>0.333333333333333</v>
      </c>
      <c r="AD202" s="56" t="n">
        <v>0.75</v>
      </c>
      <c r="AE202" s="56" t="n">
        <v>0.999305555555556</v>
      </c>
      <c r="AF202" s="56" t="n">
        <v>0.999305555555556</v>
      </c>
      <c r="AG202" s="0"/>
      <c r="AH202" s="0"/>
      <c r="AI202" s="0" t="s">
        <v>9245</v>
      </c>
      <c r="AJ202" s="0" t="s">
        <v>8342</v>
      </c>
      <c r="AK202" s="0" t="s">
        <v>9246</v>
      </c>
      <c r="AL202" s="0"/>
      <c r="AM202" s="0" t="s">
        <v>9247</v>
      </c>
      <c r="AN202" s="0" t="n">
        <v>95907</v>
      </c>
      <c r="AO202" s="0" t="s">
        <v>7897</v>
      </c>
      <c r="AP202" s="58" t="s">
        <v>9248</v>
      </c>
      <c r="AQ202" s="0"/>
      <c r="AR202" s="58" t="s">
        <v>9249</v>
      </c>
      <c r="AS202" s="58" t="s">
        <v>9250</v>
      </c>
      <c r="AT202" s="0"/>
    </row>
    <row r="203" customFormat="false" ht="15" hidden="false" customHeight="false" outlineLevel="0" collapsed="false">
      <c r="A203" s="0" t="s">
        <v>9251</v>
      </c>
      <c r="B203" s="0" t="n">
        <v>82058</v>
      </c>
      <c r="C203" s="55" t="n">
        <v>46213</v>
      </c>
      <c r="D203" s="0" t="s">
        <v>7891</v>
      </c>
      <c r="E203" s="0"/>
      <c r="F203" s="0" t="s">
        <v>9242</v>
      </c>
      <c r="G203" s="0" t="s">
        <v>9252</v>
      </c>
      <c r="H203" s="0" t="s">
        <v>9253</v>
      </c>
      <c r="I203" s="56" t="n">
        <v>0.363194444444444</v>
      </c>
      <c r="J203" s="56" t="n">
        <v>0.370138888888889</v>
      </c>
      <c r="K203" s="57" t="n">
        <v>46213.3887037037</v>
      </c>
      <c r="L203" s="57" t="n">
        <v>46213.3936805556</v>
      </c>
      <c r="M203" s="0" t="s">
        <v>7891</v>
      </c>
      <c r="N203" s="56" t="n">
        <v>0.00694444444444444</v>
      </c>
      <c r="O203" s="56" t="n">
        <v>0.00496527777777778</v>
      </c>
      <c r="P203" s="56" t="n">
        <v>0</v>
      </c>
      <c r="Q203" s="56" t="n">
        <v>0.0229166666666667</v>
      </c>
      <c r="R203" s="0" t="n">
        <v>-23.682486</v>
      </c>
      <c r="S203" s="0" t="n">
        <v>-46.784968</v>
      </c>
      <c r="T203" s="0" t="n">
        <v>-23.681778</v>
      </c>
      <c r="U203" s="0" t="n">
        <v>-46.785294</v>
      </c>
      <c r="V203" s="0" t="n">
        <v>1</v>
      </c>
      <c r="W203" s="0" t="n">
        <v>0</v>
      </c>
      <c r="X203" s="0" t="n">
        <v>0</v>
      </c>
      <c r="Y203" s="0" t="n">
        <v>0</v>
      </c>
      <c r="Z203" s="0" t="s">
        <v>7895</v>
      </c>
      <c r="AA203" s="0"/>
      <c r="AB203" s="0"/>
      <c r="AC203" s="56" t="n">
        <v>0.333333333333333</v>
      </c>
      <c r="AD203" s="56" t="n">
        <v>0.75</v>
      </c>
      <c r="AE203" s="56" t="n">
        <v>0.999305555555556</v>
      </c>
      <c r="AF203" s="56" t="n">
        <v>0.999305555555556</v>
      </c>
      <c r="AG203" s="0"/>
      <c r="AH203" s="0"/>
      <c r="AI203" s="0" t="s">
        <v>9254</v>
      </c>
      <c r="AJ203" s="0" t="s">
        <v>8342</v>
      </c>
      <c r="AK203" s="0" t="s">
        <v>9255</v>
      </c>
      <c r="AL203" s="0"/>
      <c r="AM203" s="0" t="s">
        <v>9247</v>
      </c>
      <c r="AN203" s="0" t="n">
        <v>95907</v>
      </c>
      <c r="AO203" s="0" t="s">
        <v>7897</v>
      </c>
      <c r="AP203" s="58" t="s">
        <v>9256</v>
      </c>
      <c r="AQ203" s="0"/>
      <c r="AR203" s="58" t="s">
        <v>9257</v>
      </c>
      <c r="AS203" s="58" t="s">
        <v>9258</v>
      </c>
      <c r="AT203" s="0"/>
    </row>
    <row r="204" customFormat="false" ht="15" hidden="false" customHeight="false" outlineLevel="0" collapsed="false">
      <c r="A204" s="0" t="s">
        <v>9259</v>
      </c>
      <c r="B204" s="0" t="n">
        <v>82073</v>
      </c>
      <c r="C204" s="55" t="n">
        <v>46213</v>
      </c>
      <c r="D204" s="0" t="s">
        <v>7891</v>
      </c>
      <c r="E204" s="0"/>
      <c r="F204" s="0" t="s">
        <v>9242</v>
      </c>
      <c r="G204" s="0" t="s">
        <v>9260</v>
      </c>
      <c r="H204" s="0" t="s">
        <v>9261</v>
      </c>
      <c r="I204" s="56" t="n">
        <v>0.370138888888889</v>
      </c>
      <c r="J204" s="56" t="n">
        <v>0.377083333333333</v>
      </c>
      <c r="K204" s="57" t="n">
        <v>46213.3994560185</v>
      </c>
      <c r="L204" s="57" t="n">
        <v>46213.4001967593</v>
      </c>
      <c r="M204" s="0" t="s">
        <v>7891</v>
      </c>
      <c r="N204" s="56" t="n">
        <v>0.00694444444444444</v>
      </c>
      <c r="O204" s="56" t="n">
        <v>0.000740740740740741</v>
      </c>
      <c r="P204" s="56" t="n">
        <v>0</v>
      </c>
      <c r="Q204" s="56" t="n">
        <v>0.0229166666666667</v>
      </c>
      <c r="R204" s="0" t="n">
        <v>-23.682486</v>
      </c>
      <c r="S204" s="0" t="n">
        <v>-46.784968</v>
      </c>
      <c r="T204" s="0" t="n">
        <v>-23.684483</v>
      </c>
      <c r="U204" s="0" t="n">
        <v>-46.784352</v>
      </c>
      <c r="V204" s="0" t="n">
        <v>1</v>
      </c>
      <c r="W204" s="0" t="n">
        <v>0</v>
      </c>
      <c r="X204" s="0" t="n">
        <v>0</v>
      </c>
      <c r="Y204" s="0" t="n">
        <v>0</v>
      </c>
      <c r="Z204" s="0" t="s">
        <v>7895</v>
      </c>
      <c r="AA204" s="0"/>
      <c r="AB204" s="0"/>
      <c r="AC204" s="56" t="n">
        <v>0.333333333333333</v>
      </c>
      <c r="AD204" s="56" t="n">
        <v>0.75</v>
      </c>
      <c r="AE204" s="56" t="n">
        <v>0.999305555555556</v>
      </c>
      <c r="AF204" s="56" t="n">
        <v>0.999305555555556</v>
      </c>
      <c r="AG204" s="0"/>
      <c r="AH204" s="0"/>
      <c r="AI204" s="0" t="s">
        <v>9262</v>
      </c>
      <c r="AJ204" s="0" t="s">
        <v>8342</v>
      </c>
      <c r="AK204" s="0" t="s">
        <v>9263</v>
      </c>
      <c r="AL204" s="0"/>
      <c r="AM204" s="0" t="s">
        <v>9247</v>
      </c>
      <c r="AN204" s="0" t="n">
        <v>95907</v>
      </c>
      <c r="AO204" s="0" t="s">
        <v>7897</v>
      </c>
      <c r="AP204" s="58" t="s">
        <v>9264</v>
      </c>
      <c r="AQ204" s="58" t="s">
        <v>9265</v>
      </c>
      <c r="AR204" s="58" t="s">
        <v>9266</v>
      </c>
      <c r="AS204" s="58" t="s">
        <v>9267</v>
      </c>
      <c r="AT204" s="0" t="s">
        <v>9268</v>
      </c>
    </row>
    <row r="205" customFormat="false" ht="15" hidden="false" customHeight="false" outlineLevel="0" collapsed="false">
      <c r="A205" s="0" t="s">
        <v>9269</v>
      </c>
      <c r="B205" s="0" t="n">
        <v>82067</v>
      </c>
      <c r="C205" s="55" t="n">
        <v>46213</v>
      </c>
      <c r="D205" s="0" t="s">
        <v>7891</v>
      </c>
      <c r="E205" s="0"/>
      <c r="F205" s="0" t="s">
        <v>9242</v>
      </c>
      <c r="G205" s="0" t="s">
        <v>9270</v>
      </c>
      <c r="H205" s="0" t="s">
        <v>9271</v>
      </c>
      <c r="I205" s="56" t="n">
        <v>0.378472222222222</v>
      </c>
      <c r="J205" s="56" t="n">
        <v>0.385416666666667</v>
      </c>
      <c r="K205" s="57" t="n">
        <v>46213.5081944445</v>
      </c>
      <c r="L205" s="57" t="n">
        <v>46213.5088425926</v>
      </c>
      <c r="M205" s="0" t="s">
        <v>7891</v>
      </c>
      <c r="N205" s="56" t="n">
        <v>0.00694444444444444</v>
      </c>
      <c r="O205" s="56" t="n">
        <v>0.000648148148148148</v>
      </c>
      <c r="P205" s="56" t="n">
        <v>0</v>
      </c>
      <c r="Q205" s="56" t="n">
        <v>0.122916666666667</v>
      </c>
      <c r="R205" s="0" t="n">
        <v>-23.681706</v>
      </c>
      <c r="S205" s="0" t="n">
        <v>-46.784239</v>
      </c>
      <c r="T205" s="0" t="n">
        <v>-23.682793</v>
      </c>
      <c r="U205" s="0" t="n">
        <v>-46.789688</v>
      </c>
      <c r="V205" s="0" t="n">
        <v>1</v>
      </c>
      <c r="W205" s="0" t="n">
        <v>0</v>
      </c>
      <c r="X205" s="0" t="n">
        <v>0</v>
      </c>
      <c r="Y205" s="0" t="n">
        <v>0</v>
      </c>
      <c r="Z205" s="0" t="s">
        <v>7895</v>
      </c>
      <c r="AA205" s="0"/>
      <c r="AB205" s="0"/>
      <c r="AC205" s="56" t="n">
        <v>0.333333333333333</v>
      </c>
      <c r="AD205" s="56" t="n">
        <v>0.75</v>
      </c>
      <c r="AE205" s="56" t="n">
        <v>0.999305555555556</v>
      </c>
      <c r="AF205" s="56" t="n">
        <v>0.999305555555556</v>
      </c>
      <c r="AG205" s="0"/>
      <c r="AH205" s="0"/>
      <c r="AI205" s="0" t="s">
        <v>9272</v>
      </c>
      <c r="AJ205" s="0" t="s">
        <v>8342</v>
      </c>
      <c r="AK205" s="0" t="s">
        <v>9273</v>
      </c>
      <c r="AL205" s="0"/>
      <c r="AM205" s="0" t="s">
        <v>9247</v>
      </c>
      <c r="AN205" s="0" t="n">
        <v>95907</v>
      </c>
      <c r="AO205" s="0" t="s">
        <v>7897</v>
      </c>
      <c r="AP205" s="58" t="s">
        <v>9274</v>
      </c>
      <c r="AQ205" s="0"/>
      <c r="AR205" s="58" t="s">
        <v>9275</v>
      </c>
      <c r="AS205" s="58" t="s">
        <v>9276</v>
      </c>
      <c r="AT205" s="0"/>
    </row>
    <row r="206" customFormat="false" ht="15" hidden="false" customHeight="false" outlineLevel="0" collapsed="false">
      <c r="A206" s="0" t="s">
        <v>9277</v>
      </c>
      <c r="B206" s="0" t="n">
        <v>82091</v>
      </c>
      <c r="C206" s="55" t="n">
        <v>46213</v>
      </c>
      <c r="D206" s="0" t="s">
        <v>7891</v>
      </c>
      <c r="E206" s="0"/>
      <c r="F206" s="0" t="s">
        <v>9242</v>
      </c>
      <c r="G206" s="0" t="s">
        <v>9278</v>
      </c>
      <c r="H206" s="0" t="s">
        <v>9271</v>
      </c>
      <c r="I206" s="56" t="n">
        <v>0.385416666666667</v>
      </c>
      <c r="J206" s="56" t="n">
        <v>0.392361111111111</v>
      </c>
      <c r="K206" s="57" t="n">
        <v>46213.5089814815</v>
      </c>
      <c r="L206" s="57" t="n">
        <v>46213.509375</v>
      </c>
      <c r="M206" s="0" t="s">
        <v>7891</v>
      </c>
      <c r="N206" s="56" t="n">
        <v>0.00694444444444444</v>
      </c>
      <c r="O206" s="56" t="n">
        <v>0.000381944444444445</v>
      </c>
      <c r="P206" s="56" t="n">
        <v>0</v>
      </c>
      <c r="Q206" s="56" t="n">
        <v>0.116666666666667</v>
      </c>
      <c r="R206" s="0" t="n">
        <v>-23.681706</v>
      </c>
      <c r="S206" s="0" t="n">
        <v>-46.784239</v>
      </c>
      <c r="T206" s="0" t="n">
        <v>-23.682794</v>
      </c>
      <c r="U206" s="0" t="n">
        <v>-46.789671</v>
      </c>
      <c r="V206" s="0" t="n">
        <v>1</v>
      </c>
      <c r="W206" s="0" t="n">
        <v>0</v>
      </c>
      <c r="X206" s="0" t="n">
        <v>0</v>
      </c>
      <c r="Y206" s="0" t="n">
        <v>0</v>
      </c>
      <c r="Z206" s="0" t="s">
        <v>7895</v>
      </c>
      <c r="AA206" s="0"/>
      <c r="AB206" s="0"/>
      <c r="AC206" s="56" t="n">
        <v>0.333333333333333</v>
      </c>
      <c r="AD206" s="56" t="n">
        <v>0.75</v>
      </c>
      <c r="AE206" s="56" t="n">
        <v>0.999305555555556</v>
      </c>
      <c r="AF206" s="56" t="n">
        <v>0.999305555555556</v>
      </c>
      <c r="AG206" s="0"/>
      <c r="AH206" s="0"/>
      <c r="AI206" s="0" t="s">
        <v>9279</v>
      </c>
      <c r="AJ206" s="0" t="s">
        <v>8342</v>
      </c>
      <c r="AK206" s="0" t="s">
        <v>9280</v>
      </c>
      <c r="AL206" s="0"/>
      <c r="AM206" s="0" t="s">
        <v>9247</v>
      </c>
      <c r="AN206" s="0" t="n">
        <v>95907</v>
      </c>
      <c r="AO206" s="0" t="s">
        <v>7897</v>
      </c>
      <c r="AP206" s="58" t="s">
        <v>9281</v>
      </c>
      <c r="AQ206" s="0"/>
      <c r="AR206" s="58" t="s">
        <v>9282</v>
      </c>
      <c r="AS206" s="58" t="s">
        <v>9283</v>
      </c>
      <c r="AT206" s="0"/>
    </row>
    <row r="207" customFormat="false" ht="15" hidden="false" customHeight="false" outlineLevel="0" collapsed="false">
      <c r="A207" s="0" t="s">
        <v>9284</v>
      </c>
      <c r="B207" s="0" t="n">
        <v>82092</v>
      </c>
      <c r="C207" s="55" t="n">
        <v>46213</v>
      </c>
      <c r="D207" s="0" t="s">
        <v>7891</v>
      </c>
      <c r="E207" s="0"/>
      <c r="F207" s="0" t="s">
        <v>9242</v>
      </c>
      <c r="G207" s="0" t="s">
        <v>9285</v>
      </c>
      <c r="H207" s="0" t="s">
        <v>9286</v>
      </c>
      <c r="I207" s="56" t="n">
        <v>0.392361111111111</v>
      </c>
      <c r="J207" s="56" t="n">
        <v>0.399305555555556</v>
      </c>
      <c r="K207" s="57" t="n">
        <v>46213.3815740741</v>
      </c>
      <c r="L207" s="57" t="n">
        <v>46213.3853587963</v>
      </c>
      <c r="M207" s="0" t="s">
        <v>7891</v>
      </c>
      <c r="N207" s="56" t="n">
        <v>0.00694444444444444</v>
      </c>
      <c r="O207" s="56" t="n">
        <v>0.00377314814814815</v>
      </c>
      <c r="P207" s="56" t="n">
        <v>0.0138888888888889</v>
      </c>
      <c r="Q207" s="56" t="n">
        <v>0</v>
      </c>
      <c r="R207" s="0" t="n">
        <v>-23.681706</v>
      </c>
      <c r="S207" s="0" t="n">
        <v>-46.784239</v>
      </c>
      <c r="T207" s="0" t="n">
        <v>-23.685877</v>
      </c>
      <c r="U207" s="0" t="n">
        <v>-46.785911</v>
      </c>
      <c r="V207" s="0" t="n">
        <v>1</v>
      </c>
      <c r="W207" s="0" t="n">
        <v>0</v>
      </c>
      <c r="X207" s="0" t="n">
        <v>0</v>
      </c>
      <c r="Y207" s="0" t="n">
        <v>0</v>
      </c>
      <c r="Z207" s="0" t="s">
        <v>7895</v>
      </c>
      <c r="AA207" s="0"/>
      <c r="AB207" s="0"/>
      <c r="AC207" s="56" t="n">
        <v>0.333333333333333</v>
      </c>
      <c r="AD207" s="56" t="n">
        <v>0.75</v>
      </c>
      <c r="AE207" s="56" t="n">
        <v>0.999305555555556</v>
      </c>
      <c r="AF207" s="56" t="n">
        <v>0.999305555555556</v>
      </c>
      <c r="AG207" s="0"/>
      <c r="AH207" s="0"/>
      <c r="AI207" s="0" t="s">
        <v>9287</v>
      </c>
      <c r="AJ207" s="0" t="s">
        <v>8342</v>
      </c>
      <c r="AK207" s="0" t="s">
        <v>9288</v>
      </c>
      <c r="AL207" s="0"/>
      <c r="AM207" s="0" t="s">
        <v>9247</v>
      </c>
      <c r="AN207" s="0" t="n">
        <v>95907</v>
      </c>
      <c r="AO207" s="0" t="s">
        <v>7897</v>
      </c>
      <c r="AP207" s="58" t="s">
        <v>9289</v>
      </c>
      <c r="AQ207" s="0"/>
      <c r="AR207" s="58" t="s">
        <v>9290</v>
      </c>
      <c r="AS207" s="58" t="s">
        <v>9291</v>
      </c>
      <c r="AT207" s="0"/>
    </row>
    <row r="208" customFormat="false" ht="15" hidden="false" customHeight="false" outlineLevel="0" collapsed="false">
      <c r="A208" s="0" t="s">
        <v>9292</v>
      </c>
      <c r="B208" s="0" t="n">
        <v>82071</v>
      </c>
      <c r="C208" s="55" t="n">
        <v>46213</v>
      </c>
      <c r="D208" s="0" t="s">
        <v>7891</v>
      </c>
      <c r="E208" s="0"/>
      <c r="F208" s="0" t="s">
        <v>9242</v>
      </c>
      <c r="G208" s="0" t="s">
        <v>9293</v>
      </c>
      <c r="H208" s="0" t="s">
        <v>9294</v>
      </c>
      <c r="I208" s="56" t="n">
        <v>0.4</v>
      </c>
      <c r="J208" s="56" t="n">
        <v>0.406944444444444</v>
      </c>
      <c r="K208" s="57" t="n">
        <v>46213.4025694444</v>
      </c>
      <c r="L208" s="57" t="n">
        <v>46213.4040393519</v>
      </c>
      <c r="M208" s="0" t="s">
        <v>7891</v>
      </c>
      <c r="N208" s="56" t="n">
        <v>0.00694444444444444</v>
      </c>
      <c r="O208" s="56" t="n">
        <v>0.00146990740740741</v>
      </c>
      <c r="P208" s="56" t="n">
        <v>0.00277777777777778</v>
      </c>
      <c r="Q208" s="56" t="n">
        <v>0</v>
      </c>
      <c r="R208" s="0" t="n">
        <v>-23.681787</v>
      </c>
      <c r="S208" s="0" t="n">
        <v>-46.78244</v>
      </c>
      <c r="T208" s="0" t="n">
        <v>-23.682283</v>
      </c>
      <c r="U208" s="0" t="n">
        <v>-46.784182</v>
      </c>
      <c r="V208" s="0" t="n">
        <v>1</v>
      </c>
      <c r="W208" s="0" t="n">
        <v>0</v>
      </c>
      <c r="X208" s="0" t="n">
        <v>0</v>
      </c>
      <c r="Y208" s="0" t="n">
        <v>0</v>
      </c>
      <c r="Z208" s="0" t="s">
        <v>7895</v>
      </c>
      <c r="AA208" s="0"/>
      <c r="AB208" s="0"/>
      <c r="AC208" s="56" t="n">
        <v>0.333333333333333</v>
      </c>
      <c r="AD208" s="56" t="n">
        <v>0.75</v>
      </c>
      <c r="AE208" s="56" t="n">
        <v>0.999305555555556</v>
      </c>
      <c r="AF208" s="56" t="n">
        <v>0.999305555555556</v>
      </c>
      <c r="AG208" s="0"/>
      <c r="AH208" s="0"/>
      <c r="AI208" s="0" t="s">
        <v>9295</v>
      </c>
      <c r="AJ208" s="0" t="s">
        <v>8342</v>
      </c>
      <c r="AK208" s="0" t="s">
        <v>9296</v>
      </c>
      <c r="AL208" s="0"/>
      <c r="AM208" s="0" t="s">
        <v>9247</v>
      </c>
      <c r="AN208" s="0" t="n">
        <v>95907</v>
      </c>
      <c r="AO208" s="0" t="s">
        <v>7897</v>
      </c>
      <c r="AP208" s="58" t="s">
        <v>9297</v>
      </c>
      <c r="AQ208" s="0"/>
      <c r="AR208" s="58" t="s">
        <v>9298</v>
      </c>
      <c r="AS208" s="58" t="s">
        <v>9299</v>
      </c>
      <c r="AT208" s="0"/>
    </row>
    <row r="209" customFormat="false" ht="15" hidden="false" customHeight="false" outlineLevel="0" collapsed="false">
      <c r="A209" s="0" t="s">
        <v>9300</v>
      </c>
      <c r="B209" s="0" t="n">
        <v>82077</v>
      </c>
      <c r="C209" s="55" t="n">
        <v>46213</v>
      </c>
      <c r="D209" s="0" t="s">
        <v>7891</v>
      </c>
      <c r="E209" s="0"/>
      <c r="F209" s="0" t="s">
        <v>9242</v>
      </c>
      <c r="G209" s="0" t="s">
        <v>9301</v>
      </c>
      <c r="H209" s="0" t="s">
        <v>9302</v>
      </c>
      <c r="I209" s="56" t="n">
        <v>0.408333333333333</v>
      </c>
      <c r="J209" s="56" t="n">
        <v>0.415277777777778</v>
      </c>
      <c r="K209" s="57" t="n">
        <v>46213.4083449074</v>
      </c>
      <c r="L209" s="57" t="n">
        <v>46213.4087615741</v>
      </c>
      <c r="M209" s="0" t="s">
        <v>7891</v>
      </c>
      <c r="N209" s="56" t="n">
        <v>0.00694444444444444</v>
      </c>
      <c r="O209" s="56" t="n">
        <v>0.000405092592592593</v>
      </c>
      <c r="P209" s="56" t="n">
        <v>0.00625</v>
      </c>
      <c r="Q209" s="56" t="n">
        <v>0</v>
      </c>
      <c r="R209" s="0" t="n">
        <v>-23.681565</v>
      </c>
      <c r="S209" s="0" t="n">
        <v>-46.781797</v>
      </c>
      <c r="T209" s="0" t="n">
        <v>-23.682593</v>
      </c>
      <c r="U209" s="0" t="n">
        <v>-46.781956</v>
      </c>
      <c r="V209" s="0" t="n">
        <v>1</v>
      </c>
      <c r="W209" s="0" t="n">
        <v>0</v>
      </c>
      <c r="X209" s="0" t="n">
        <v>0</v>
      </c>
      <c r="Y209" s="0" t="n">
        <v>0</v>
      </c>
      <c r="Z209" s="0" t="s">
        <v>7895</v>
      </c>
      <c r="AA209" s="0"/>
      <c r="AB209" s="0"/>
      <c r="AC209" s="56" t="n">
        <v>0.333333333333333</v>
      </c>
      <c r="AD209" s="56" t="n">
        <v>0.75</v>
      </c>
      <c r="AE209" s="56" t="n">
        <v>0.999305555555556</v>
      </c>
      <c r="AF209" s="56" t="n">
        <v>0.999305555555556</v>
      </c>
      <c r="AG209" s="0"/>
      <c r="AH209" s="0"/>
      <c r="AI209" s="0" t="s">
        <v>9303</v>
      </c>
      <c r="AJ209" s="0" t="s">
        <v>8342</v>
      </c>
      <c r="AK209" s="0" t="s">
        <v>9304</v>
      </c>
      <c r="AL209" s="0"/>
      <c r="AM209" s="0" t="s">
        <v>9247</v>
      </c>
      <c r="AN209" s="0" t="n">
        <v>95907</v>
      </c>
      <c r="AO209" s="0" t="s">
        <v>7897</v>
      </c>
      <c r="AP209" s="58" t="s">
        <v>9305</v>
      </c>
      <c r="AQ209" s="0"/>
      <c r="AR209" s="58" t="s">
        <v>9306</v>
      </c>
      <c r="AS209" s="58" t="s">
        <v>9307</v>
      </c>
      <c r="AT209" s="0"/>
    </row>
    <row r="210" customFormat="false" ht="15" hidden="false" customHeight="false" outlineLevel="0" collapsed="false">
      <c r="A210" s="0" t="s">
        <v>9308</v>
      </c>
      <c r="B210" s="0" t="n">
        <v>82079</v>
      </c>
      <c r="C210" s="55" t="n">
        <v>46213</v>
      </c>
      <c r="D210" s="0" t="s">
        <v>7891</v>
      </c>
      <c r="E210" s="0"/>
      <c r="F210" s="0" t="s">
        <v>9242</v>
      </c>
      <c r="G210" s="0" t="s">
        <v>9309</v>
      </c>
      <c r="H210" s="0" t="s">
        <v>9310</v>
      </c>
      <c r="I210" s="56" t="n">
        <v>0.416666666666667</v>
      </c>
      <c r="J210" s="56" t="n">
        <v>0.423611111111111</v>
      </c>
      <c r="K210" s="57" t="n">
        <v>46213.4214583333</v>
      </c>
      <c r="L210" s="57" t="n">
        <v>46213.4235532407</v>
      </c>
      <c r="M210" s="0" t="s">
        <v>7891</v>
      </c>
      <c r="N210" s="56" t="n">
        <v>0.00694444444444444</v>
      </c>
      <c r="O210" s="56" t="n">
        <v>0.00208333333333333</v>
      </c>
      <c r="P210" s="56" t="n">
        <v>0</v>
      </c>
      <c r="Q210" s="56" t="n">
        <v>0</v>
      </c>
      <c r="R210" s="0" t="n">
        <v>-23.677851</v>
      </c>
      <c r="S210" s="0" t="n">
        <v>-46.783806</v>
      </c>
      <c r="T210" s="0" t="n">
        <v>-23.678178</v>
      </c>
      <c r="U210" s="0" t="n">
        <v>-46.783784</v>
      </c>
      <c r="V210" s="0" t="n">
        <v>1</v>
      </c>
      <c r="W210" s="0" t="n">
        <v>0</v>
      </c>
      <c r="X210" s="0" t="n">
        <v>0</v>
      </c>
      <c r="Y210" s="0" t="n">
        <v>0</v>
      </c>
      <c r="Z210" s="0" t="s">
        <v>7895</v>
      </c>
      <c r="AA210" s="0"/>
      <c r="AB210" s="0"/>
      <c r="AC210" s="56" t="n">
        <v>0.333333333333333</v>
      </c>
      <c r="AD210" s="56" t="n">
        <v>0.75</v>
      </c>
      <c r="AE210" s="56" t="n">
        <v>0.999305555555556</v>
      </c>
      <c r="AF210" s="56" t="n">
        <v>0.999305555555556</v>
      </c>
      <c r="AG210" s="0"/>
      <c r="AH210" s="0"/>
      <c r="AI210" s="0" t="s">
        <v>6082</v>
      </c>
      <c r="AJ210" s="0" t="s">
        <v>8342</v>
      </c>
      <c r="AK210" s="0"/>
      <c r="AL210" s="0"/>
      <c r="AM210" s="0" t="s">
        <v>9247</v>
      </c>
      <c r="AN210" s="0" t="n">
        <v>95907</v>
      </c>
      <c r="AO210" s="0" t="s">
        <v>7897</v>
      </c>
      <c r="AP210" s="58" t="s">
        <v>9311</v>
      </c>
      <c r="AQ210" s="0"/>
      <c r="AR210" s="58" t="s">
        <v>9312</v>
      </c>
      <c r="AS210" s="58" t="s">
        <v>9313</v>
      </c>
      <c r="AT210" s="0"/>
    </row>
    <row r="211" customFormat="false" ht="15" hidden="false" customHeight="false" outlineLevel="0" collapsed="false">
      <c r="A211" s="0" t="s">
        <v>9314</v>
      </c>
      <c r="B211" s="0" t="n">
        <v>82060</v>
      </c>
      <c r="C211" s="55" t="n">
        <v>46213</v>
      </c>
      <c r="D211" s="0" t="s">
        <v>7891</v>
      </c>
      <c r="E211" s="0"/>
      <c r="F211" s="0" t="s">
        <v>9242</v>
      </c>
      <c r="G211" s="0" t="s">
        <v>9315</v>
      </c>
      <c r="H211" s="0" t="s">
        <v>9316</v>
      </c>
      <c r="I211" s="56" t="n">
        <v>0.423611111111111</v>
      </c>
      <c r="J211" s="56" t="n">
        <v>0.430555555555556</v>
      </c>
      <c r="K211" s="57" t="n">
        <v>46213.4258333333</v>
      </c>
      <c r="L211" s="57" t="n">
        <v>46213.4299768519</v>
      </c>
      <c r="M211" s="0" t="s">
        <v>7891</v>
      </c>
      <c r="N211" s="56" t="n">
        <v>0.00694444444444444</v>
      </c>
      <c r="O211" s="56" t="n">
        <v>0.00414351851851852</v>
      </c>
      <c r="P211" s="56" t="n">
        <v>0</v>
      </c>
      <c r="Q211" s="56" t="n">
        <v>0</v>
      </c>
      <c r="R211" s="0" t="n">
        <v>-23.677728</v>
      </c>
      <c r="S211" s="0" t="n">
        <v>-46.783801</v>
      </c>
      <c r="T211" s="0" t="n">
        <v>-23.677184</v>
      </c>
      <c r="U211" s="0" t="n">
        <v>-46.78299</v>
      </c>
      <c r="V211" s="0" t="n">
        <v>1</v>
      </c>
      <c r="W211" s="0" t="n">
        <v>0</v>
      </c>
      <c r="X211" s="0" t="n">
        <v>0</v>
      </c>
      <c r="Y211" s="0" t="n">
        <v>0</v>
      </c>
      <c r="Z211" s="0" t="s">
        <v>7895</v>
      </c>
      <c r="AA211" s="0"/>
      <c r="AB211" s="0"/>
      <c r="AC211" s="56" t="n">
        <v>0.333333333333333</v>
      </c>
      <c r="AD211" s="56" t="n">
        <v>0.75</v>
      </c>
      <c r="AE211" s="56" t="n">
        <v>0.999305555555556</v>
      </c>
      <c r="AF211" s="56" t="n">
        <v>0.999305555555556</v>
      </c>
      <c r="AG211" s="0"/>
      <c r="AH211" s="0"/>
      <c r="AI211" s="0"/>
      <c r="AJ211" s="0" t="s">
        <v>8342</v>
      </c>
      <c r="AK211" s="0"/>
      <c r="AL211" s="0"/>
      <c r="AM211" s="0" t="s">
        <v>9247</v>
      </c>
      <c r="AN211" s="0" t="n">
        <v>95907</v>
      </c>
      <c r="AO211" s="0" t="s">
        <v>7897</v>
      </c>
      <c r="AP211" s="58" t="s">
        <v>9317</v>
      </c>
      <c r="AQ211" s="0"/>
      <c r="AR211" s="58" t="s">
        <v>9318</v>
      </c>
      <c r="AS211" s="58" t="s">
        <v>9319</v>
      </c>
      <c r="AT211" s="0"/>
    </row>
    <row r="212" customFormat="false" ht="15" hidden="false" customHeight="false" outlineLevel="0" collapsed="false">
      <c r="A212" s="0" t="s">
        <v>9320</v>
      </c>
      <c r="B212" s="0" t="n">
        <v>82072</v>
      </c>
      <c r="C212" s="55" t="n">
        <v>46213</v>
      </c>
      <c r="D212" s="0" t="s">
        <v>7891</v>
      </c>
      <c r="E212" s="0"/>
      <c r="F212" s="0" t="s">
        <v>9242</v>
      </c>
      <c r="G212" s="0" t="s">
        <v>9321</v>
      </c>
      <c r="H212" s="0" t="s">
        <v>9322</v>
      </c>
      <c r="I212" s="56" t="n">
        <v>0.431944444444445</v>
      </c>
      <c r="J212" s="56" t="n">
        <v>0.438888888888889</v>
      </c>
      <c r="K212" s="57" t="n">
        <v>46213.4116087963</v>
      </c>
      <c r="L212" s="57" t="n">
        <v>46213.4185300926</v>
      </c>
      <c r="M212" s="0" t="s">
        <v>7891</v>
      </c>
      <c r="N212" s="56" t="n">
        <v>0.00694444444444444</v>
      </c>
      <c r="O212" s="56" t="n">
        <v>0.00690972222222222</v>
      </c>
      <c r="P212" s="56" t="n">
        <v>0.0201388888888889</v>
      </c>
      <c r="Q212" s="56" t="n">
        <v>0</v>
      </c>
      <c r="R212" s="0" t="n">
        <v>-23.67844</v>
      </c>
      <c r="S212" s="0" t="n">
        <v>-46.784162</v>
      </c>
      <c r="T212" s="0" t="n">
        <v>-23.678621</v>
      </c>
      <c r="U212" s="0" t="n">
        <v>-46.784611</v>
      </c>
      <c r="V212" s="0" t="n">
        <v>1</v>
      </c>
      <c r="W212" s="0" t="n">
        <v>0</v>
      </c>
      <c r="X212" s="0" t="n">
        <v>0</v>
      </c>
      <c r="Y212" s="0" t="n">
        <v>0</v>
      </c>
      <c r="Z212" s="0" t="s">
        <v>7895</v>
      </c>
      <c r="AA212" s="0"/>
      <c r="AB212" s="0"/>
      <c r="AC212" s="56" t="n">
        <v>0.333333333333333</v>
      </c>
      <c r="AD212" s="56" t="n">
        <v>0.75</v>
      </c>
      <c r="AE212" s="56" t="n">
        <v>0.999305555555556</v>
      </c>
      <c r="AF212" s="56" t="n">
        <v>0.999305555555556</v>
      </c>
      <c r="AG212" s="0"/>
      <c r="AH212" s="0"/>
      <c r="AI212" s="0" t="s">
        <v>9323</v>
      </c>
      <c r="AJ212" s="0" t="s">
        <v>8342</v>
      </c>
      <c r="AK212" s="0"/>
      <c r="AL212" s="0"/>
      <c r="AM212" s="0" t="s">
        <v>9247</v>
      </c>
      <c r="AN212" s="0" t="n">
        <v>95907</v>
      </c>
      <c r="AO212" s="0" t="s">
        <v>7897</v>
      </c>
      <c r="AP212" s="58" t="s">
        <v>9324</v>
      </c>
      <c r="AQ212" s="0"/>
      <c r="AR212" s="58" t="s">
        <v>9325</v>
      </c>
      <c r="AS212" s="58" t="s">
        <v>9326</v>
      </c>
      <c r="AT212" s="0"/>
    </row>
    <row r="213" customFormat="false" ht="15" hidden="false" customHeight="false" outlineLevel="0" collapsed="false">
      <c r="A213" s="0" t="s">
        <v>9327</v>
      </c>
      <c r="B213" s="0" t="n">
        <v>82056</v>
      </c>
      <c r="C213" s="55" t="n">
        <v>46213</v>
      </c>
      <c r="D213" s="0" t="s">
        <v>7891</v>
      </c>
      <c r="E213" s="0"/>
      <c r="F213" s="0" t="s">
        <v>9242</v>
      </c>
      <c r="G213" s="0" t="s">
        <v>9328</v>
      </c>
      <c r="H213" s="0" t="s">
        <v>9329</v>
      </c>
      <c r="I213" s="56" t="n">
        <v>0.438888888888889</v>
      </c>
      <c r="J213" s="56" t="n">
        <v>0.445833333333333</v>
      </c>
      <c r="K213" s="57" t="n">
        <v>46213.4486226852</v>
      </c>
      <c r="L213" s="57" t="n">
        <v>46213.4502199074</v>
      </c>
      <c r="M213" s="0" t="s">
        <v>7891</v>
      </c>
      <c r="N213" s="56" t="n">
        <v>0.00694444444444444</v>
      </c>
      <c r="O213" s="56" t="n">
        <v>0.00159722222222222</v>
      </c>
      <c r="P213" s="56" t="n">
        <v>0</v>
      </c>
      <c r="Q213" s="56" t="n">
        <v>0.00416666666666667</v>
      </c>
      <c r="R213" s="0" t="n">
        <v>-23.678808</v>
      </c>
      <c r="S213" s="0" t="n">
        <v>-46.783957</v>
      </c>
      <c r="T213" s="0" t="n">
        <v>-23.679694</v>
      </c>
      <c r="U213" s="0" t="n">
        <v>-46.7853</v>
      </c>
      <c r="V213" s="0" t="n">
        <v>1</v>
      </c>
      <c r="W213" s="0" t="n">
        <v>0</v>
      </c>
      <c r="X213" s="0" t="n">
        <v>0</v>
      </c>
      <c r="Y213" s="0" t="n">
        <v>0</v>
      </c>
      <c r="Z213" s="0" t="s">
        <v>7895</v>
      </c>
      <c r="AA213" s="0"/>
      <c r="AB213" s="0"/>
      <c r="AC213" s="56" t="n">
        <v>0.333333333333333</v>
      </c>
      <c r="AD213" s="56" t="n">
        <v>0.75</v>
      </c>
      <c r="AE213" s="56" t="n">
        <v>0.999305555555556</v>
      </c>
      <c r="AF213" s="56" t="n">
        <v>0.999305555555556</v>
      </c>
      <c r="AG213" s="0"/>
      <c r="AH213" s="0"/>
      <c r="AI213" s="0" t="s">
        <v>9330</v>
      </c>
      <c r="AJ213" s="0" t="s">
        <v>8342</v>
      </c>
      <c r="AK213" s="0" t="s">
        <v>9331</v>
      </c>
      <c r="AL213" s="0"/>
      <c r="AM213" s="0" t="s">
        <v>9247</v>
      </c>
      <c r="AN213" s="0" t="n">
        <v>95907</v>
      </c>
      <c r="AO213" s="0" t="s">
        <v>7897</v>
      </c>
      <c r="AP213" s="58" t="s">
        <v>9332</v>
      </c>
      <c r="AQ213" s="0"/>
      <c r="AR213" s="58" t="s">
        <v>9333</v>
      </c>
      <c r="AS213" s="58" t="s">
        <v>9334</v>
      </c>
      <c r="AT213" s="0"/>
    </row>
    <row r="214" customFormat="false" ht="15" hidden="false" customHeight="false" outlineLevel="0" collapsed="false">
      <c r="A214" s="0" t="s">
        <v>9335</v>
      </c>
      <c r="B214" s="0" t="n">
        <v>82085</v>
      </c>
      <c r="C214" s="55" t="n">
        <v>46213</v>
      </c>
      <c r="D214" s="0" t="s">
        <v>7891</v>
      </c>
      <c r="E214" s="0"/>
      <c r="F214" s="0" t="s">
        <v>9242</v>
      </c>
      <c r="G214" s="0" t="s">
        <v>9336</v>
      </c>
      <c r="H214" s="0" t="s">
        <v>9337</v>
      </c>
      <c r="I214" s="56" t="n">
        <v>0.445833333333333</v>
      </c>
      <c r="J214" s="56" t="n">
        <v>0.452777777777778</v>
      </c>
      <c r="K214" s="57" t="n">
        <v>46213.4514930556</v>
      </c>
      <c r="L214" s="57" t="n">
        <v>46213.4558217593</v>
      </c>
      <c r="M214" s="0" t="s">
        <v>7891</v>
      </c>
      <c r="N214" s="56" t="n">
        <v>0.00694444444444444</v>
      </c>
      <c r="O214" s="56" t="n">
        <v>0.00431712962962963</v>
      </c>
      <c r="P214" s="56" t="n">
        <v>0</v>
      </c>
      <c r="Q214" s="56" t="n">
        <v>0.00277777777777778</v>
      </c>
      <c r="R214" s="0" t="n">
        <v>-23.678808</v>
      </c>
      <c r="S214" s="0" t="n">
        <v>-46.783957</v>
      </c>
      <c r="T214" s="0" t="n">
        <v>-23.679053</v>
      </c>
      <c r="U214" s="0" t="n">
        <v>-46.784102</v>
      </c>
      <c r="V214" s="0" t="n">
        <v>1</v>
      </c>
      <c r="W214" s="0" t="n">
        <v>0</v>
      </c>
      <c r="X214" s="0" t="n">
        <v>0</v>
      </c>
      <c r="Y214" s="0" t="n">
        <v>0</v>
      </c>
      <c r="Z214" s="0" t="s">
        <v>7895</v>
      </c>
      <c r="AA214" s="0"/>
      <c r="AB214" s="0"/>
      <c r="AC214" s="56" t="n">
        <v>0.333333333333333</v>
      </c>
      <c r="AD214" s="56" t="n">
        <v>0.75</v>
      </c>
      <c r="AE214" s="56" t="n">
        <v>0.999305555555556</v>
      </c>
      <c r="AF214" s="56" t="n">
        <v>0.999305555555556</v>
      </c>
      <c r="AG214" s="0"/>
      <c r="AH214" s="0"/>
      <c r="AI214" s="0" t="s">
        <v>9338</v>
      </c>
      <c r="AJ214" s="0" t="s">
        <v>8342</v>
      </c>
      <c r="AK214" s="0" t="s">
        <v>9339</v>
      </c>
      <c r="AL214" s="0"/>
      <c r="AM214" s="0" t="s">
        <v>9247</v>
      </c>
      <c r="AN214" s="0" t="n">
        <v>95907</v>
      </c>
      <c r="AO214" s="0" t="s">
        <v>7897</v>
      </c>
      <c r="AP214" s="58" t="s">
        <v>9340</v>
      </c>
      <c r="AQ214" s="58" t="s">
        <v>9341</v>
      </c>
      <c r="AR214" s="58" t="s">
        <v>9342</v>
      </c>
      <c r="AS214" s="58" t="s">
        <v>9343</v>
      </c>
      <c r="AT214" s="0" t="s">
        <v>9344</v>
      </c>
    </row>
    <row r="215" customFormat="false" ht="15" hidden="false" customHeight="false" outlineLevel="0" collapsed="false">
      <c r="A215" s="0" t="s">
        <v>9345</v>
      </c>
      <c r="B215" s="0" t="n">
        <v>82075</v>
      </c>
      <c r="C215" s="55" t="n">
        <v>46213</v>
      </c>
      <c r="D215" s="0" t="s">
        <v>7891</v>
      </c>
      <c r="E215" s="0"/>
      <c r="F215" s="0" t="s">
        <v>9242</v>
      </c>
      <c r="G215" s="0" t="s">
        <v>9346</v>
      </c>
      <c r="H215" s="0" t="s">
        <v>9347</v>
      </c>
      <c r="I215" s="56" t="n">
        <v>0.452777777777778</v>
      </c>
      <c r="J215" s="56" t="n">
        <v>0.459722222222222</v>
      </c>
      <c r="K215" s="57" t="n">
        <v>46213.4581828704</v>
      </c>
      <c r="L215" s="57" t="n">
        <v>46213.4613888889</v>
      </c>
      <c r="M215" s="0" t="s">
        <v>7891</v>
      </c>
      <c r="N215" s="56" t="n">
        <v>0.00694444444444444</v>
      </c>
      <c r="O215" s="56" t="n">
        <v>0.00319444444444445</v>
      </c>
      <c r="P215" s="56" t="n">
        <v>0</v>
      </c>
      <c r="Q215" s="56" t="n">
        <v>0.00138888888888889</v>
      </c>
      <c r="R215" s="0" t="n">
        <v>-23.679583</v>
      </c>
      <c r="S215" s="0" t="n">
        <v>-46.783289</v>
      </c>
      <c r="T215" s="0" t="n">
        <v>-23.679654</v>
      </c>
      <c r="U215" s="0" t="n">
        <v>-46.783712</v>
      </c>
      <c r="V215" s="0" t="n">
        <v>1</v>
      </c>
      <c r="W215" s="0" t="n">
        <v>0</v>
      </c>
      <c r="X215" s="0" t="n">
        <v>0</v>
      </c>
      <c r="Y215" s="0" t="n">
        <v>0</v>
      </c>
      <c r="Z215" s="0" t="s">
        <v>7895</v>
      </c>
      <c r="AA215" s="0"/>
      <c r="AB215" s="0"/>
      <c r="AC215" s="56" t="n">
        <v>0.333333333333333</v>
      </c>
      <c r="AD215" s="56" t="n">
        <v>0.75</v>
      </c>
      <c r="AE215" s="56" t="n">
        <v>0.999305555555556</v>
      </c>
      <c r="AF215" s="56" t="n">
        <v>0.999305555555556</v>
      </c>
      <c r="AG215" s="0"/>
      <c r="AH215" s="0"/>
      <c r="AI215" s="0" t="s">
        <v>9348</v>
      </c>
      <c r="AJ215" s="0" t="s">
        <v>8342</v>
      </c>
      <c r="AK215" s="0" t="s">
        <v>9349</v>
      </c>
      <c r="AL215" s="0"/>
      <c r="AM215" s="0" t="s">
        <v>9247</v>
      </c>
      <c r="AN215" s="0" t="n">
        <v>95907</v>
      </c>
      <c r="AO215" s="0" t="s">
        <v>7897</v>
      </c>
      <c r="AP215" s="58" t="s">
        <v>9350</v>
      </c>
      <c r="AQ215" s="0"/>
      <c r="AR215" s="58" t="s">
        <v>9351</v>
      </c>
      <c r="AS215" s="58" t="s">
        <v>9352</v>
      </c>
      <c r="AT215" s="0"/>
    </row>
    <row r="216" customFormat="false" ht="15" hidden="false" customHeight="false" outlineLevel="0" collapsed="false">
      <c r="A216" s="0" t="s">
        <v>9353</v>
      </c>
      <c r="B216" s="0" t="n">
        <v>82097</v>
      </c>
      <c r="C216" s="55" t="n">
        <v>46213</v>
      </c>
      <c r="D216" s="0" t="s">
        <v>7891</v>
      </c>
      <c r="E216" s="0"/>
      <c r="F216" s="0" t="s">
        <v>9242</v>
      </c>
      <c r="G216" s="0" t="s">
        <v>9354</v>
      </c>
      <c r="H216" s="0" t="s">
        <v>9355</v>
      </c>
      <c r="I216" s="56" t="n">
        <v>0.460416666666667</v>
      </c>
      <c r="J216" s="56" t="n">
        <v>0.467361111111111</v>
      </c>
      <c r="K216" s="57" t="n">
        <v>46213.4630324074</v>
      </c>
      <c r="L216" s="57" t="n">
        <v>46213.4644097222</v>
      </c>
      <c r="M216" s="0" t="s">
        <v>7891</v>
      </c>
      <c r="N216" s="56" t="n">
        <v>0.00694444444444444</v>
      </c>
      <c r="O216" s="56" t="n">
        <v>0.00136574074074074</v>
      </c>
      <c r="P216" s="56" t="n">
        <v>0.00277777777777778</v>
      </c>
      <c r="Q216" s="56" t="n">
        <v>0</v>
      </c>
      <c r="R216" s="0" t="n">
        <v>-23.680511</v>
      </c>
      <c r="S216" s="0" t="n">
        <v>-46.782714</v>
      </c>
      <c r="T216" s="0" t="n">
        <v>-23.680879</v>
      </c>
      <c r="U216" s="0" t="n">
        <v>-46.782778</v>
      </c>
      <c r="V216" s="0" t="n">
        <v>1</v>
      </c>
      <c r="W216" s="0" t="n">
        <v>0</v>
      </c>
      <c r="X216" s="0" t="n">
        <v>0</v>
      </c>
      <c r="Y216" s="0" t="n">
        <v>0</v>
      </c>
      <c r="Z216" s="0" t="s">
        <v>7895</v>
      </c>
      <c r="AA216" s="0"/>
      <c r="AB216" s="0"/>
      <c r="AC216" s="56" t="n">
        <v>0.333333333333333</v>
      </c>
      <c r="AD216" s="56" t="n">
        <v>0.75</v>
      </c>
      <c r="AE216" s="56" t="n">
        <v>0.999305555555556</v>
      </c>
      <c r="AF216" s="56" t="n">
        <v>0.999305555555556</v>
      </c>
      <c r="AG216" s="0"/>
      <c r="AH216" s="0"/>
      <c r="AI216" s="0" t="s">
        <v>9356</v>
      </c>
      <c r="AJ216" s="0" t="s">
        <v>8342</v>
      </c>
      <c r="AK216" s="0" t="s">
        <v>9357</v>
      </c>
      <c r="AL216" s="0"/>
      <c r="AM216" s="0" t="s">
        <v>9247</v>
      </c>
      <c r="AN216" s="0" t="n">
        <v>95907</v>
      </c>
      <c r="AO216" s="0" t="s">
        <v>7897</v>
      </c>
      <c r="AP216" s="58" t="s">
        <v>9358</v>
      </c>
      <c r="AQ216" s="0"/>
      <c r="AR216" s="58" t="s">
        <v>9359</v>
      </c>
      <c r="AS216" s="58" t="s">
        <v>9360</v>
      </c>
      <c r="AT216" s="0"/>
    </row>
    <row r="217" customFormat="false" ht="15" hidden="false" customHeight="false" outlineLevel="0" collapsed="false">
      <c r="A217" s="0" t="s">
        <v>9361</v>
      </c>
      <c r="B217" s="0" t="n">
        <v>82080</v>
      </c>
      <c r="C217" s="55" t="n">
        <v>46213</v>
      </c>
      <c r="D217" s="0" t="s">
        <v>7891</v>
      </c>
      <c r="E217" s="0"/>
      <c r="F217" s="0" t="s">
        <v>9242</v>
      </c>
      <c r="G217" s="0" t="s">
        <v>9362</v>
      </c>
      <c r="H217" s="0" t="s">
        <v>9363</v>
      </c>
      <c r="I217" s="56" t="n">
        <v>0.469444444444444</v>
      </c>
      <c r="J217" s="56" t="n">
        <v>0.476388888888889</v>
      </c>
      <c r="K217" s="57" t="n">
        <v>46213.5167939815</v>
      </c>
      <c r="L217" s="57" t="n">
        <v>46213.518599537</v>
      </c>
      <c r="M217" s="0" t="s">
        <v>7891</v>
      </c>
      <c r="N217" s="56" t="n">
        <v>0.00694444444444444</v>
      </c>
      <c r="O217" s="56" t="n">
        <v>0.00180555555555556</v>
      </c>
      <c r="P217" s="56" t="n">
        <v>0</v>
      </c>
      <c r="Q217" s="56" t="n">
        <v>0.0416666666666667</v>
      </c>
      <c r="R217" s="0" t="n">
        <v>-23.684731</v>
      </c>
      <c r="S217" s="0" t="n">
        <v>-46.783083</v>
      </c>
      <c r="T217" s="0" t="n">
        <v>-23.684605</v>
      </c>
      <c r="U217" s="0" t="n">
        <v>-46.783211</v>
      </c>
      <c r="V217" s="0" t="n">
        <v>1</v>
      </c>
      <c r="W217" s="0" t="n">
        <v>0</v>
      </c>
      <c r="X217" s="0" t="n">
        <v>0</v>
      </c>
      <c r="Y217" s="0" t="n">
        <v>0</v>
      </c>
      <c r="Z217" s="0" t="s">
        <v>7895</v>
      </c>
      <c r="AA217" s="0"/>
      <c r="AB217" s="0"/>
      <c r="AC217" s="56" t="n">
        <v>0.333333333333333</v>
      </c>
      <c r="AD217" s="56" t="n">
        <v>0.75</v>
      </c>
      <c r="AE217" s="56" t="n">
        <v>0.999305555555556</v>
      </c>
      <c r="AF217" s="56" t="n">
        <v>0.999305555555556</v>
      </c>
      <c r="AG217" s="0"/>
      <c r="AH217" s="0"/>
      <c r="AI217" s="0" t="s">
        <v>9364</v>
      </c>
      <c r="AJ217" s="0" t="s">
        <v>8342</v>
      </c>
      <c r="AK217" s="0" t="s">
        <v>9365</v>
      </c>
      <c r="AL217" s="0"/>
      <c r="AM217" s="0" t="s">
        <v>9247</v>
      </c>
      <c r="AN217" s="0" t="n">
        <v>95907</v>
      </c>
      <c r="AO217" s="0" t="s">
        <v>7897</v>
      </c>
      <c r="AP217" s="58" t="s">
        <v>9366</v>
      </c>
      <c r="AQ217" s="0"/>
      <c r="AR217" s="58" t="s">
        <v>9367</v>
      </c>
      <c r="AS217" s="58" t="s">
        <v>9368</v>
      </c>
      <c r="AT217" s="0"/>
    </row>
    <row r="218" customFormat="false" ht="15" hidden="false" customHeight="false" outlineLevel="0" collapsed="false">
      <c r="A218" s="0" t="s">
        <v>9369</v>
      </c>
      <c r="B218" s="0" t="n">
        <v>82074</v>
      </c>
      <c r="C218" s="55" t="n">
        <v>46213</v>
      </c>
      <c r="D218" s="0" t="s">
        <v>7891</v>
      </c>
      <c r="E218" s="0"/>
      <c r="F218" s="0" t="s">
        <v>9242</v>
      </c>
      <c r="G218" s="0" t="s">
        <v>9370</v>
      </c>
      <c r="H218" s="0" t="s">
        <v>9371</v>
      </c>
      <c r="I218" s="56" t="n">
        <v>0.477777777777778</v>
      </c>
      <c r="J218" s="56" t="n">
        <v>0.484722222222222</v>
      </c>
      <c r="K218" s="57" t="n">
        <v>46213.5212152778</v>
      </c>
      <c r="L218" s="57" t="n">
        <v>46213.5235300926</v>
      </c>
      <c r="M218" s="0" t="s">
        <v>7891</v>
      </c>
      <c r="N218" s="56" t="n">
        <v>0.00694444444444444</v>
      </c>
      <c r="O218" s="56" t="n">
        <v>0.00231481481481482</v>
      </c>
      <c r="P218" s="56" t="n">
        <v>0</v>
      </c>
      <c r="Q218" s="56" t="n">
        <v>0.0381944444444445</v>
      </c>
      <c r="R218" s="0" t="n">
        <v>-23.683296</v>
      </c>
      <c r="S218" s="0" t="n">
        <v>-46.78141</v>
      </c>
      <c r="T218" s="0" t="n">
        <v>-23.683521</v>
      </c>
      <c r="U218" s="0" t="n">
        <v>-46.781309</v>
      </c>
      <c r="V218" s="0" t="n">
        <v>1</v>
      </c>
      <c r="W218" s="0" t="n">
        <v>0</v>
      </c>
      <c r="X218" s="0" t="n">
        <v>0</v>
      </c>
      <c r="Y218" s="0" t="n">
        <v>0</v>
      </c>
      <c r="Z218" s="0" t="s">
        <v>7895</v>
      </c>
      <c r="AA218" s="0"/>
      <c r="AB218" s="0"/>
      <c r="AC218" s="56" t="n">
        <v>0.333333333333333</v>
      </c>
      <c r="AD218" s="56" t="n">
        <v>0.75</v>
      </c>
      <c r="AE218" s="56" t="n">
        <v>0.999305555555556</v>
      </c>
      <c r="AF218" s="56" t="n">
        <v>0.999305555555556</v>
      </c>
      <c r="AG218" s="0"/>
      <c r="AH218" s="0"/>
      <c r="AI218" s="0" t="s">
        <v>9372</v>
      </c>
      <c r="AJ218" s="0" t="s">
        <v>8342</v>
      </c>
      <c r="AK218" s="0" t="s">
        <v>9373</v>
      </c>
      <c r="AL218" s="0"/>
      <c r="AM218" s="0" t="s">
        <v>9247</v>
      </c>
      <c r="AN218" s="0" t="n">
        <v>95907</v>
      </c>
      <c r="AO218" s="0" t="s">
        <v>7897</v>
      </c>
      <c r="AP218" s="58" t="s">
        <v>9374</v>
      </c>
      <c r="AQ218" s="0"/>
      <c r="AR218" s="58" t="s">
        <v>9375</v>
      </c>
      <c r="AS218" s="58" t="s">
        <v>9376</v>
      </c>
      <c r="AT218" s="0"/>
    </row>
    <row r="219" customFormat="false" ht="15" hidden="false" customHeight="false" outlineLevel="0" collapsed="false">
      <c r="A219" s="0" t="s">
        <v>9377</v>
      </c>
      <c r="B219" s="0" t="n">
        <v>82084</v>
      </c>
      <c r="C219" s="55" t="n">
        <v>46213</v>
      </c>
      <c r="D219" s="0" t="s">
        <v>7891</v>
      </c>
      <c r="E219" s="0"/>
      <c r="F219" s="0" t="s">
        <v>9242</v>
      </c>
      <c r="G219" s="0" t="s">
        <v>9378</v>
      </c>
      <c r="H219" s="0" t="s">
        <v>9379</v>
      </c>
      <c r="I219" s="56" t="n">
        <v>0.484722222222222</v>
      </c>
      <c r="J219" s="56" t="n">
        <v>0.491666666666667</v>
      </c>
      <c r="K219" s="57" t="n">
        <v>46213.4971296296</v>
      </c>
      <c r="L219" s="57" t="n">
        <v>46213.4990046296</v>
      </c>
      <c r="M219" s="0" t="s">
        <v>7891</v>
      </c>
      <c r="N219" s="56" t="n">
        <v>0.00694444444444444</v>
      </c>
      <c r="O219" s="56" t="n">
        <v>0.00186342592592593</v>
      </c>
      <c r="P219" s="56" t="n">
        <v>0</v>
      </c>
      <c r="Q219" s="56" t="n">
        <v>0.00694444444444444</v>
      </c>
      <c r="R219" s="0" t="n">
        <v>-23.683622</v>
      </c>
      <c r="S219" s="0" t="n">
        <v>-46.781348</v>
      </c>
      <c r="T219" s="0" t="n">
        <v>-23.682752</v>
      </c>
      <c r="U219" s="0" t="n">
        <v>-46.785433</v>
      </c>
      <c r="V219" s="0" t="n">
        <v>1</v>
      </c>
      <c r="W219" s="0" t="n">
        <v>0</v>
      </c>
      <c r="X219" s="0" t="n">
        <v>0</v>
      </c>
      <c r="Y219" s="0" t="n">
        <v>0</v>
      </c>
      <c r="Z219" s="0" t="s">
        <v>7895</v>
      </c>
      <c r="AA219" s="0"/>
      <c r="AB219" s="0"/>
      <c r="AC219" s="56" t="n">
        <v>0.333333333333333</v>
      </c>
      <c r="AD219" s="56" t="n">
        <v>0.75</v>
      </c>
      <c r="AE219" s="56" t="n">
        <v>0.999305555555556</v>
      </c>
      <c r="AF219" s="56" t="n">
        <v>0.999305555555556</v>
      </c>
      <c r="AG219" s="0"/>
      <c r="AH219" s="0"/>
      <c r="AI219" s="0" t="s">
        <v>9380</v>
      </c>
      <c r="AJ219" s="0" t="s">
        <v>8342</v>
      </c>
      <c r="AK219" s="0" t="s">
        <v>9381</v>
      </c>
      <c r="AL219" s="0"/>
      <c r="AM219" s="0" t="s">
        <v>9247</v>
      </c>
      <c r="AN219" s="0" t="n">
        <v>95907</v>
      </c>
      <c r="AO219" s="0" t="s">
        <v>7897</v>
      </c>
      <c r="AP219" s="58" t="s">
        <v>9382</v>
      </c>
      <c r="AQ219" s="0"/>
      <c r="AR219" s="58" t="s">
        <v>9383</v>
      </c>
      <c r="AS219" s="58" t="s">
        <v>9384</v>
      </c>
      <c r="AT219" s="0"/>
    </row>
    <row r="220" customFormat="false" ht="15" hidden="false" customHeight="false" outlineLevel="0" collapsed="false">
      <c r="A220" s="0" t="s">
        <v>9385</v>
      </c>
      <c r="B220" s="0" t="n">
        <v>82061</v>
      </c>
      <c r="C220" s="55" t="n">
        <v>46213</v>
      </c>
      <c r="D220" s="0" t="s">
        <v>7891</v>
      </c>
      <c r="E220" s="0"/>
      <c r="F220" s="0" t="s">
        <v>9242</v>
      </c>
      <c r="G220" s="0" t="s">
        <v>9386</v>
      </c>
      <c r="H220" s="0" t="s">
        <v>9387</v>
      </c>
      <c r="I220" s="56" t="n">
        <v>0.493055555555556</v>
      </c>
      <c r="J220" s="56" t="n">
        <v>0.5</v>
      </c>
      <c r="K220" s="57" t="n">
        <v>46213.5299305556</v>
      </c>
      <c r="L220" s="57" t="n">
        <v>46213.5327083333</v>
      </c>
      <c r="M220" s="0" t="s">
        <v>7891</v>
      </c>
      <c r="N220" s="56" t="n">
        <v>0.00694444444444444</v>
      </c>
      <c r="O220" s="56" t="n">
        <v>0.0027662037037037</v>
      </c>
      <c r="P220" s="56" t="n">
        <v>0</v>
      </c>
      <c r="Q220" s="56" t="n">
        <v>0.0326388888888889</v>
      </c>
      <c r="R220" s="0" t="n">
        <v>-23.683059</v>
      </c>
      <c r="S220" s="0" t="n">
        <v>-46.779376</v>
      </c>
      <c r="T220" s="0" t="n">
        <v>-23.685156</v>
      </c>
      <c r="U220" s="0" t="n">
        <v>-46.779683</v>
      </c>
      <c r="V220" s="0" t="n">
        <v>1</v>
      </c>
      <c r="W220" s="0" t="n">
        <v>0</v>
      </c>
      <c r="X220" s="0" t="n">
        <v>0</v>
      </c>
      <c r="Y220" s="0" t="n">
        <v>0</v>
      </c>
      <c r="Z220" s="0" t="s">
        <v>7895</v>
      </c>
      <c r="AA220" s="0"/>
      <c r="AB220" s="0"/>
      <c r="AC220" s="56" t="n">
        <v>0.333333333333333</v>
      </c>
      <c r="AD220" s="56" t="n">
        <v>0.75</v>
      </c>
      <c r="AE220" s="56" t="n">
        <v>0.999305555555556</v>
      </c>
      <c r="AF220" s="56" t="n">
        <v>0.999305555555556</v>
      </c>
      <c r="AG220" s="0"/>
      <c r="AH220" s="0"/>
      <c r="AI220" s="0" t="s">
        <v>9388</v>
      </c>
      <c r="AJ220" s="0" t="s">
        <v>8342</v>
      </c>
      <c r="AK220" s="0" t="s">
        <v>9389</v>
      </c>
      <c r="AL220" s="0"/>
      <c r="AM220" s="0" t="s">
        <v>9247</v>
      </c>
      <c r="AN220" s="0" t="n">
        <v>95907</v>
      </c>
      <c r="AO220" s="0" t="s">
        <v>7897</v>
      </c>
      <c r="AP220" s="58" t="s">
        <v>9390</v>
      </c>
      <c r="AQ220" s="0"/>
      <c r="AR220" s="58" t="s">
        <v>9391</v>
      </c>
      <c r="AS220" s="58" t="s">
        <v>9392</v>
      </c>
      <c r="AT220" s="0"/>
    </row>
    <row r="221" customFormat="false" ht="15" hidden="false" customHeight="false" outlineLevel="0" collapsed="false">
      <c r="A221" s="0" t="s">
        <v>9393</v>
      </c>
      <c r="B221" s="0" t="n">
        <v>82095</v>
      </c>
      <c r="C221" s="55" t="n">
        <v>46213</v>
      </c>
      <c r="D221" s="0" t="s">
        <v>7891</v>
      </c>
      <c r="E221" s="0"/>
      <c r="F221" s="0" t="s">
        <v>9242</v>
      </c>
      <c r="G221" s="0" t="s">
        <v>9394</v>
      </c>
      <c r="H221" s="0" t="s">
        <v>9395</v>
      </c>
      <c r="I221" s="56" t="n">
        <v>0.501388888888889</v>
      </c>
      <c r="J221" s="56" t="n">
        <v>0.508333333333333</v>
      </c>
      <c r="K221" s="57" t="n">
        <v>46213.5270023148</v>
      </c>
      <c r="L221" s="57" t="n">
        <v>46213.5283449074</v>
      </c>
      <c r="M221" s="0" t="s">
        <v>7891</v>
      </c>
      <c r="N221" s="56" t="n">
        <v>0.00694444444444444</v>
      </c>
      <c r="O221" s="56" t="n">
        <v>0.00133101851851852</v>
      </c>
      <c r="P221" s="56" t="n">
        <v>0</v>
      </c>
      <c r="Q221" s="56" t="n">
        <v>0.0194444444444444</v>
      </c>
      <c r="R221" s="0" t="n">
        <v>-23.682018</v>
      </c>
      <c r="S221" s="0" t="n">
        <v>-46.778975</v>
      </c>
      <c r="T221" s="0" t="n">
        <v>-23.68409</v>
      </c>
      <c r="U221" s="0" t="n">
        <v>-46.780325</v>
      </c>
      <c r="V221" s="0" t="n">
        <v>1</v>
      </c>
      <c r="W221" s="0" t="n">
        <v>0</v>
      </c>
      <c r="X221" s="0" t="n">
        <v>0</v>
      </c>
      <c r="Y221" s="0" t="n">
        <v>0</v>
      </c>
      <c r="Z221" s="0" t="s">
        <v>7895</v>
      </c>
      <c r="AA221" s="0"/>
      <c r="AB221" s="0"/>
      <c r="AC221" s="56" t="n">
        <v>0.333333333333333</v>
      </c>
      <c r="AD221" s="56" t="n">
        <v>0.75</v>
      </c>
      <c r="AE221" s="56" t="n">
        <v>0.999305555555556</v>
      </c>
      <c r="AF221" s="56" t="n">
        <v>0.999305555555556</v>
      </c>
      <c r="AG221" s="0"/>
      <c r="AH221" s="0"/>
      <c r="AI221" s="0"/>
      <c r="AJ221" s="0" t="s">
        <v>8342</v>
      </c>
      <c r="AK221" s="0"/>
      <c r="AL221" s="0"/>
      <c r="AM221" s="0" t="s">
        <v>9247</v>
      </c>
      <c r="AN221" s="0" t="n">
        <v>95907</v>
      </c>
      <c r="AO221" s="0" t="s">
        <v>7897</v>
      </c>
      <c r="AP221" s="58" t="s">
        <v>9396</v>
      </c>
      <c r="AQ221" s="0"/>
      <c r="AR221" s="58" t="s">
        <v>9397</v>
      </c>
      <c r="AS221" s="58" t="s">
        <v>9398</v>
      </c>
      <c r="AT221" s="0"/>
    </row>
    <row r="222" customFormat="false" ht="15" hidden="false" customHeight="false" outlineLevel="0" collapsed="false">
      <c r="A222" s="0" t="s">
        <v>9399</v>
      </c>
      <c r="B222" s="0" t="n">
        <v>82096</v>
      </c>
      <c r="C222" s="55" t="n">
        <v>46213</v>
      </c>
      <c r="D222" s="0" t="s">
        <v>7891</v>
      </c>
      <c r="E222" s="0"/>
      <c r="F222" s="0" t="s">
        <v>9242</v>
      </c>
      <c r="G222" s="0" t="s">
        <v>9400</v>
      </c>
      <c r="H222" s="0" t="s">
        <v>9401</v>
      </c>
      <c r="I222" s="56" t="n">
        <v>0.508333333333333</v>
      </c>
      <c r="J222" s="56" t="n">
        <v>0.515277777777778</v>
      </c>
      <c r="K222" s="57" t="n">
        <v>46213.5589351852</v>
      </c>
      <c r="L222" s="57" t="n">
        <v>46213.5597453704</v>
      </c>
      <c r="M222" s="0" t="s">
        <v>7891</v>
      </c>
      <c r="N222" s="56" t="n">
        <v>0.00694444444444444</v>
      </c>
      <c r="O222" s="56" t="n">
        <v>0.000810185185185185</v>
      </c>
      <c r="P222" s="56" t="n">
        <v>0</v>
      </c>
      <c r="Q222" s="56" t="n">
        <v>0.0444444444444445</v>
      </c>
      <c r="R222" s="0" t="n">
        <v>-23.682018</v>
      </c>
      <c r="S222" s="0" t="n">
        <v>-46.778975</v>
      </c>
      <c r="T222" s="0" t="n">
        <v>-23.680983</v>
      </c>
      <c r="U222" s="0" t="n">
        <v>-46.77977</v>
      </c>
      <c r="V222" s="0" t="n">
        <v>1</v>
      </c>
      <c r="W222" s="0" t="n">
        <v>0</v>
      </c>
      <c r="X222" s="0" t="n">
        <v>0</v>
      </c>
      <c r="Y222" s="0" t="n">
        <v>0</v>
      </c>
      <c r="Z222" s="0" t="s">
        <v>7895</v>
      </c>
      <c r="AA222" s="0"/>
      <c r="AB222" s="0"/>
      <c r="AC222" s="56" t="n">
        <v>0.333333333333333</v>
      </c>
      <c r="AD222" s="56" t="n">
        <v>0.75</v>
      </c>
      <c r="AE222" s="56" t="n">
        <v>0.999305555555556</v>
      </c>
      <c r="AF222" s="56" t="n">
        <v>0.999305555555556</v>
      </c>
      <c r="AG222" s="0"/>
      <c r="AH222" s="0"/>
      <c r="AI222" s="0" t="s">
        <v>9402</v>
      </c>
      <c r="AJ222" s="0" t="s">
        <v>8342</v>
      </c>
      <c r="AK222" s="0" t="s">
        <v>9403</v>
      </c>
      <c r="AL222" s="0"/>
      <c r="AM222" s="0" t="s">
        <v>9247</v>
      </c>
      <c r="AN222" s="0" t="n">
        <v>95907</v>
      </c>
      <c r="AO222" s="0" t="s">
        <v>7897</v>
      </c>
      <c r="AP222" s="58" t="s">
        <v>9404</v>
      </c>
      <c r="AQ222" s="58" t="s">
        <v>9405</v>
      </c>
      <c r="AR222" s="58" t="s">
        <v>9406</v>
      </c>
      <c r="AS222" s="58" t="s">
        <v>9407</v>
      </c>
      <c r="AT222" s="0" t="s">
        <v>9408</v>
      </c>
    </row>
    <row r="223" customFormat="false" ht="15" hidden="false" customHeight="false" outlineLevel="0" collapsed="false">
      <c r="A223" s="0" t="s">
        <v>9409</v>
      </c>
      <c r="B223" s="0" t="n">
        <v>82930</v>
      </c>
      <c r="C223" s="55" t="n">
        <v>46213</v>
      </c>
      <c r="D223" s="0" t="s">
        <v>7891</v>
      </c>
      <c r="E223" s="0"/>
      <c r="F223" s="0" t="s">
        <v>9242</v>
      </c>
      <c r="G223" s="0" t="s">
        <v>9410</v>
      </c>
      <c r="H223" s="0" t="s">
        <v>9411</v>
      </c>
      <c r="I223" s="56" t="n">
        <v>0.518055555555556</v>
      </c>
      <c r="J223" s="56" t="n">
        <v>0.525</v>
      </c>
      <c r="K223" s="57" t="n">
        <v>46213.5741203704</v>
      </c>
      <c r="L223" s="57" t="n">
        <v>46213.5745949074</v>
      </c>
      <c r="M223" s="0" t="s">
        <v>7891</v>
      </c>
      <c r="N223" s="56" t="n">
        <v>0.00694444444444444</v>
      </c>
      <c r="O223" s="56" t="n">
        <v>0.000474537037037037</v>
      </c>
      <c r="P223" s="56" t="n">
        <v>0</v>
      </c>
      <c r="Q223" s="56" t="n">
        <v>0.0493055555555556</v>
      </c>
      <c r="R223" s="0" t="n">
        <v>-23.682039</v>
      </c>
      <c r="S223" s="0" t="n">
        <v>-46.775796</v>
      </c>
      <c r="T223" s="0" t="n">
        <v>-23.682173</v>
      </c>
      <c r="U223" s="0" t="n">
        <v>-46.776488</v>
      </c>
      <c r="V223" s="0" t="n">
        <v>1</v>
      </c>
      <c r="W223" s="0" t="n">
        <v>0</v>
      </c>
      <c r="X223" s="0" t="n">
        <v>0</v>
      </c>
      <c r="Y223" s="0" t="n">
        <v>0</v>
      </c>
      <c r="Z223" s="0" t="s">
        <v>7895</v>
      </c>
      <c r="AA223" s="0"/>
      <c r="AB223" s="0"/>
      <c r="AC223" s="56" t="n">
        <v>0.333333333333333</v>
      </c>
      <c r="AD223" s="56" t="n">
        <v>0.75</v>
      </c>
      <c r="AE223" s="56" t="n">
        <v>0.999305555555556</v>
      </c>
      <c r="AF223" s="56" t="n">
        <v>0.999305555555556</v>
      </c>
      <c r="AG223" s="0"/>
      <c r="AH223" s="0"/>
      <c r="AI223" s="0" t="s">
        <v>8114</v>
      </c>
      <c r="AJ223" s="0" t="s">
        <v>8410</v>
      </c>
      <c r="AK223" s="0"/>
      <c r="AL223" s="0"/>
      <c r="AM223" s="0" t="s">
        <v>9247</v>
      </c>
      <c r="AN223" s="0" t="n">
        <v>95907</v>
      </c>
      <c r="AO223" s="0" t="s">
        <v>7897</v>
      </c>
      <c r="AP223" s="58" t="s">
        <v>9412</v>
      </c>
      <c r="AQ223" s="0"/>
      <c r="AR223" s="58" t="s">
        <v>9413</v>
      </c>
      <c r="AS223" s="58" t="s">
        <v>9414</v>
      </c>
      <c r="AT223" s="0"/>
    </row>
    <row r="224" customFormat="false" ht="15" hidden="false" customHeight="false" outlineLevel="0" collapsed="false">
      <c r="A224" s="0" t="s">
        <v>9415</v>
      </c>
      <c r="B224" s="0" t="n">
        <v>82934</v>
      </c>
      <c r="C224" s="55" t="n">
        <v>46213</v>
      </c>
      <c r="D224" s="0" t="s">
        <v>7891</v>
      </c>
      <c r="E224" s="0"/>
      <c r="F224" s="0" t="s">
        <v>9242</v>
      </c>
      <c r="G224" s="0" t="s">
        <v>9416</v>
      </c>
      <c r="H224" s="0" t="s">
        <v>9417</v>
      </c>
      <c r="I224" s="56" t="n">
        <v>0.525</v>
      </c>
      <c r="J224" s="56" t="n">
        <v>0.531944444444444</v>
      </c>
      <c r="K224" s="57" t="n">
        <v>46213.5757638889</v>
      </c>
      <c r="L224" s="57" t="n">
        <v>46213.5847916667</v>
      </c>
      <c r="M224" s="0" t="s">
        <v>7891</v>
      </c>
      <c r="N224" s="56" t="n">
        <v>0.00694444444444444</v>
      </c>
      <c r="O224" s="56" t="n">
        <v>0.0090162037037037</v>
      </c>
      <c r="P224" s="56" t="n">
        <v>0</v>
      </c>
      <c r="Q224" s="56" t="n">
        <v>0.0527777777777778</v>
      </c>
      <c r="R224" s="0" t="n">
        <v>-23.682039</v>
      </c>
      <c r="S224" s="0" t="n">
        <v>-46.775796</v>
      </c>
      <c r="T224" s="0" t="n">
        <v>-23.683115</v>
      </c>
      <c r="U224" s="0" t="n">
        <v>-46.777044</v>
      </c>
      <c r="V224" s="0" t="n">
        <v>1</v>
      </c>
      <c r="W224" s="0" t="n">
        <v>0</v>
      </c>
      <c r="X224" s="0" t="n">
        <v>0</v>
      </c>
      <c r="Y224" s="0" t="n">
        <v>0</v>
      </c>
      <c r="Z224" s="0" t="s">
        <v>7895</v>
      </c>
      <c r="AA224" s="0"/>
      <c r="AB224" s="0"/>
      <c r="AC224" s="56" t="n">
        <v>0.333333333333333</v>
      </c>
      <c r="AD224" s="56" t="n">
        <v>0.75</v>
      </c>
      <c r="AE224" s="56" t="n">
        <v>0.999305555555556</v>
      </c>
      <c r="AF224" s="56" t="n">
        <v>0.999305555555556</v>
      </c>
      <c r="AG224" s="0"/>
      <c r="AH224" s="0"/>
      <c r="AI224" s="0" t="s">
        <v>9418</v>
      </c>
      <c r="AJ224" s="0" t="s">
        <v>8410</v>
      </c>
      <c r="AK224" s="0" t="s">
        <v>9419</v>
      </c>
      <c r="AL224" s="0"/>
      <c r="AM224" s="0" t="s">
        <v>9247</v>
      </c>
      <c r="AN224" s="0" t="n">
        <v>95907</v>
      </c>
      <c r="AO224" s="0" t="s">
        <v>7897</v>
      </c>
      <c r="AP224" s="58" t="s">
        <v>9420</v>
      </c>
      <c r="AQ224" s="0"/>
      <c r="AR224" s="58" t="s">
        <v>9421</v>
      </c>
      <c r="AS224" s="58" t="s">
        <v>9422</v>
      </c>
      <c r="AT224" s="0"/>
    </row>
    <row r="225" customFormat="false" ht="15" hidden="false" customHeight="false" outlineLevel="0" collapsed="false">
      <c r="A225" s="0" t="s">
        <v>9423</v>
      </c>
      <c r="B225" s="0" t="n">
        <v>82933</v>
      </c>
      <c r="C225" s="55" t="n">
        <v>46213</v>
      </c>
      <c r="D225" s="0" t="s">
        <v>7891</v>
      </c>
      <c r="E225" s="0"/>
      <c r="F225" s="0" t="s">
        <v>9242</v>
      </c>
      <c r="G225" s="0" t="s">
        <v>9424</v>
      </c>
      <c r="H225" s="0" t="s">
        <v>9425</v>
      </c>
      <c r="I225" s="56" t="n">
        <v>0.532638888888889</v>
      </c>
      <c r="J225" s="56" t="n">
        <v>0.539583333333333</v>
      </c>
      <c r="K225" s="57" t="n">
        <v>46213.5674305556</v>
      </c>
      <c r="L225" s="57" t="n">
        <v>46213.5689351852</v>
      </c>
      <c r="M225" s="0" t="s">
        <v>7891</v>
      </c>
      <c r="N225" s="56" t="n">
        <v>0.00694444444444444</v>
      </c>
      <c r="O225" s="56" t="n">
        <v>0.00149305555555556</v>
      </c>
      <c r="P225" s="56" t="n">
        <v>0</v>
      </c>
      <c r="Q225" s="56" t="n">
        <v>0.0291666666666667</v>
      </c>
      <c r="R225" s="0" t="n">
        <v>-23.68185</v>
      </c>
      <c r="S225" s="0" t="n">
        <v>-46.776586</v>
      </c>
      <c r="T225" s="0" t="n">
        <v>-23.683574</v>
      </c>
      <c r="U225" s="0" t="n">
        <v>-46.778077</v>
      </c>
      <c r="V225" s="0" t="n">
        <v>1</v>
      </c>
      <c r="W225" s="0" t="n">
        <v>0</v>
      </c>
      <c r="X225" s="0" t="n">
        <v>0</v>
      </c>
      <c r="Y225" s="0" t="n">
        <v>0</v>
      </c>
      <c r="Z225" s="0" t="s">
        <v>7895</v>
      </c>
      <c r="AA225" s="0"/>
      <c r="AB225" s="0"/>
      <c r="AC225" s="56" t="n">
        <v>0.333333333333333</v>
      </c>
      <c r="AD225" s="56" t="n">
        <v>0.75</v>
      </c>
      <c r="AE225" s="56" t="n">
        <v>0.999305555555556</v>
      </c>
      <c r="AF225" s="56" t="n">
        <v>0.999305555555556</v>
      </c>
      <c r="AG225" s="0"/>
      <c r="AH225" s="0"/>
      <c r="AI225" s="0" t="s">
        <v>9426</v>
      </c>
      <c r="AJ225" s="0" t="s">
        <v>8410</v>
      </c>
      <c r="AK225" s="0" t="s">
        <v>9427</v>
      </c>
      <c r="AL225" s="0"/>
      <c r="AM225" s="0" t="s">
        <v>9247</v>
      </c>
      <c r="AN225" s="0" t="n">
        <v>95907</v>
      </c>
      <c r="AO225" s="0" t="s">
        <v>7897</v>
      </c>
      <c r="AP225" s="58" t="s">
        <v>9428</v>
      </c>
      <c r="AQ225" s="0"/>
      <c r="AR225" s="58" t="s">
        <v>9429</v>
      </c>
      <c r="AS225" s="58" t="s">
        <v>9430</v>
      </c>
      <c r="AT225" s="0"/>
    </row>
    <row r="226" customFormat="false" ht="15" hidden="false" customHeight="false" outlineLevel="0" collapsed="false">
      <c r="A226" s="0" t="s">
        <v>9431</v>
      </c>
      <c r="B226" s="0" t="n">
        <v>82936</v>
      </c>
      <c r="C226" s="55" t="n">
        <v>46213</v>
      </c>
      <c r="D226" s="0" t="s">
        <v>7891</v>
      </c>
      <c r="E226" s="0"/>
      <c r="F226" s="0" t="s">
        <v>9242</v>
      </c>
      <c r="G226" s="0" t="s">
        <v>9432</v>
      </c>
      <c r="H226" s="0" t="s">
        <v>9433</v>
      </c>
      <c r="I226" s="56" t="n">
        <v>0.539583333333333</v>
      </c>
      <c r="J226" s="56" t="n">
        <v>0.546527777777778</v>
      </c>
      <c r="K226" s="57" t="n">
        <v>46213.5642939815</v>
      </c>
      <c r="L226" s="57" t="n">
        <v>46213.5661574074</v>
      </c>
      <c r="M226" s="0" t="s">
        <v>7891</v>
      </c>
      <c r="N226" s="56" t="n">
        <v>0.00694444444444444</v>
      </c>
      <c r="O226" s="56" t="n">
        <v>0.00185185185185185</v>
      </c>
      <c r="P226" s="56" t="n">
        <v>0</v>
      </c>
      <c r="Q226" s="56" t="n">
        <v>0.0194444444444444</v>
      </c>
      <c r="R226" s="0" t="n">
        <v>-23.68185</v>
      </c>
      <c r="S226" s="0" t="n">
        <v>-46.776586</v>
      </c>
      <c r="T226" s="0" t="n">
        <v>-23.682472</v>
      </c>
      <c r="U226" s="0" t="n">
        <v>-46.777137</v>
      </c>
      <c r="V226" s="0" t="n">
        <v>1</v>
      </c>
      <c r="W226" s="0" t="n">
        <v>0</v>
      </c>
      <c r="X226" s="0" t="n">
        <v>0</v>
      </c>
      <c r="Y226" s="0" t="n">
        <v>0</v>
      </c>
      <c r="Z226" s="0" t="s">
        <v>7895</v>
      </c>
      <c r="AA226" s="0"/>
      <c r="AB226" s="0"/>
      <c r="AC226" s="56" t="n">
        <v>0.333333333333333</v>
      </c>
      <c r="AD226" s="56" t="n">
        <v>0.75</v>
      </c>
      <c r="AE226" s="56" t="n">
        <v>0.999305555555556</v>
      </c>
      <c r="AF226" s="56" t="n">
        <v>0.999305555555556</v>
      </c>
      <c r="AG226" s="0"/>
      <c r="AH226" s="0"/>
      <c r="AI226" s="0" t="s">
        <v>9434</v>
      </c>
      <c r="AJ226" s="0" t="s">
        <v>8410</v>
      </c>
      <c r="AK226" s="0" t="s">
        <v>9435</v>
      </c>
      <c r="AL226" s="0"/>
      <c r="AM226" s="0" t="s">
        <v>9247</v>
      </c>
      <c r="AN226" s="0" t="n">
        <v>95907</v>
      </c>
      <c r="AO226" s="0" t="s">
        <v>7897</v>
      </c>
      <c r="AP226" s="58" t="s">
        <v>9436</v>
      </c>
      <c r="AQ226" s="0"/>
      <c r="AR226" s="58" t="s">
        <v>9437</v>
      </c>
      <c r="AS226" s="58" t="s">
        <v>9438</v>
      </c>
      <c r="AT226" s="0"/>
    </row>
    <row r="227" customFormat="false" ht="15" hidden="false" customHeight="false" outlineLevel="0" collapsed="false">
      <c r="A227" s="0" t="s">
        <v>9439</v>
      </c>
      <c r="B227" s="0" t="n">
        <v>82937</v>
      </c>
      <c r="C227" s="55" t="n">
        <v>46213</v>
      </c>
      <c r="D227" s="0" t="s">
        <v>7891</v>
      </c>
      <c r="E227" s="0"/>
      <c r="F227" s="0" t="s">
        <v>9242</v>
      </c>
      <c r="G227" s="0" t="s">
        <v>9440</v>
      </c>
      <c r="H227" s="0" t="s">
        <v>9441</v>
      </c>
      <c r="I227" s="56" t="n">
        <v>0.547222222222222</v>
      </c>
      <c r="J227" s="56" t="n">
        <v>0.554166666666667</v>
      </c>
      <c r="K227" s="57" t="n">
        <v>46213.589525463</v>
      </c>
      <c r="L227" s="57" t="n">
        <v>46213.5916666667</v>
      </c>
      <c r="M227" s="0" t="s">
        <v>7891</v>
      </c>
      <c r="N227" s="56" t="n">
        <v>0.00694444444444444</v>
      </c>
      <c r="O227" s="56" t="n">
        <v>0.0021412037037037</v>
      </c>
      <c r="P227" s="56" t="n">
        <v>0</v>
      </c>
      <c r="Q227" s="56" t="n">
        <v>0.0375</v>
      </c>
      <c r="R227" s="0" t="n">
        <v>-23.679997</v>
      </c>
      <c r="S227" s="0" t="n">
        <v>-46.775955</v>
      </c>
      <c r="T227" s="0" t="n">
        <v>-23.678788</v>
      </c>
      <c r="U227" s="0" t="n">
        <v>-46.775934</v>
      </c>
      <c r="V227" s="0" t="n">
        <v>1</v>
      </c>
      <c r="W227" s="0" t="n">
        <v>0</v>
      </c>
      <c r="X227" s="0" t="n">
        <v>0</v>
      </c>
      <c r="Y227" s="0" t="n">
        <v>0</v>
      </c>
      <c r="Z227" s="0" t="s">
        <v>7895</v>
      </c>
      <c r="AA227" s="0"/>
      <c r="AB227" s="0"/>
      <c r="AC227" s="56" t="n">
        <v>0.333333333333333</v>
      </c>
      <c r="AD227" s="56" t="n">
        <v>0.75</v>
      </c>
      <c r="AE227" s="56" t="n">
        <v>0.999305555555556</v>
      </c>
      <c r="AF227" s="56" t="n">
        <v>0.999305555555556</v>
      </c>
      <c r="AG227" s="0"/>
      <c r="AH227" s="0"/>
      <c r="AI227" s="0" t="s">
        <v>5879</v>
      </c>
      <c r="AJ227" s="0" t="s">
        <v>8410</v>
      </c>
      <c r="AK227" s="0"/>
      <c r="AL227" s="0"/>
      <c r="AM227" s="0" t="s">
        <v>9247</v>
      </c>
      <c r="AN227" s="0" t="n">
        <v>95907</v>
      </c>
      <c r="AO227" s="0" t="s">
        <v>7897</v>
      </c>
      <c r="AP227" s="58" t="s">
        <v>9442</v>
      </c>
      <c r="AQ227" s="0"/>
      <c r="AR227" s="58" t="s">
        <v>9443</v>
      </c>
      <c r="AS227" s="58" t="s">
        <v>9444</v>
      </c>
      <c r="AT227" s="0"/>
    </row>
    <row r="228" customFormat="false" ht="15" hidden="false" customHeight="false" outlineLevel="0" collapsed="false">
      <c r="A228" s="0" t="s">
        <v>9445</v>
      </c>
      <c r="B228" s="0" t="n">
        <v>82057</v>
      </c>
      <c r="C228" s="55" t="n">
        <v>46213</v>
      </c>
      <c r="D228" s="0" t="s">
        <v>7891</v>
      </c>
      <c r="E228" s="0"/>
      <c r="F228" s="0" t="s">
        <v>9242</v>
      </c>
      <c r="G228" s="0" t="s">
        <v>9446</v>
      </c>
      <c r="H228" s="0" t="s">
        <v>9447</v>
      </c>
      <c r="I228" s="56" t="n">
        <v>0.55625</v>
      </c>
      <c r="J228" s="56" t="n">
        <v>0.563194444444444</v>
      </c>
      <c r="K228" s="57" t="n">
        <v>46213.4727083333</v>
      </c>
      <c r="L228" s="57" t="n">
        <v>46213.4746180556</v>
      </c>
      <c r="M228" s="0" t="s">
        <v>7891</v>
      </c>
      <c r="N228" s="56" t="n">
        <v>0.00694444444444444</v>
      </c>
      <c r="O228" s="56" t="n">
        <v>0.00190972222222222</v>
      </c>
      <c r="P228" s="56" t="n">
        <v>0.0881944444444445</v>
      </c>
      <c r="Q228" s="56" t="n">
        <v>0</v>
      </c>
      <c r="R228" s="0" t="n">
        <v>-23.678633</v>
      </c>
      <c r="S228" s="0" t="n">
        <v>-46.779257</v>
      </c>
      <c r="T228" s="0" t="n">
        <v>-23.679831</v>
      </c>
      <c r="U228" s="0" t="n">
        <v>-46.779713</v>
      </c>
      <c r="V228" s="0" t="n">
        <v>1</v>
      </c>
      <c r="W228" s="0" t="n">
        <v>0</v>
      </c>
      <c r="X228" s="0" t="n">
        <v>0</v>
      </c>
      <c r="Y228" s="0" t="n">
        <v>0</v>
      </c>
      <c r="Z228" s="0" t="s">
        <v>7895</v>
      </c>
      <c r="AA228" s="0"/>
      <c r="AB228" s="0"/>
      <c r="AC228" s="56" t="n">
        <v>0.333333333333333</v>
      </c>
      <c r="AD228" s="56" t="n">
        <v>0.75</v>
      </c>
      <c r="AE228" s="56" t="n">
        <v>0.999305555555556</v>
      </c>
      <c r="AF228" s="56" t="n">
        <v>0.999305555555556</v>
      </c>
      <c r="AG228" s="0"/>
      <c r="AH228" s="0"/>
      <c r="AI228" s="0" t="s">
        <v>9448</v>
      </c>
      <c r="AJ228" s="0" t="s">
        <v>8342</v>
      </c>
      <c r="AK228" s="0" t="s">
        <v>9449</v>
      </c>
      <c r="AL228" s="0"/>
      <c r="AM228" s="0" t="s">
        <v>9247</v>
      </c>
      <c r="AN228" s="0" t="n">
        <v>95907</v>
      </c>
      <c r="AO228" s="0" t="s">
        <v>7897</v>
      </c>
      <c r="AP228" s="58" t="s">
        <v>9450</v>
      </c>
      <c r="AQ228" s="0"/>
      <c r="AR228" s="58" t="s">
        <v>9451</v>
      </c>
      <c r="AS228" s="58" t="s">
        <v>9452</v>
      </c>
      <c r="AT228" s="0"/>
    </row>
    <row r="229" customFormat="false" ht="15" hidden="false" customHeight="false" outlineLevel="0" collapsed="false">
      <c r="A229" s="0" t="s">
        <v>9453</v>
      </c>
      <c r="B229" s="0" t="n">
        <v>82063</v>
      </c>
      <c r="C229" s="55" t="n">
        <v>46213</v>
      </c>
      <c r="D229" s="0" t="s">
        <v>7891</v>
      </c>
      <c r="E229" s="0"/>
      <c r="F229" s="0" t="s">
        <v>9242</v>
      </c>
      <c r="G229" s="0" t="s">
        <v>9454</v>
      </c>
      <c r="H229" s="0" t="s">
        <v>9455</v>
      </c>
      <c r="I229" s="56" t="n">
        <v>0.563194444444444</v>
      </c>
      <c r="J229" s="56" t="n">
        <v>0.570138888888889</v>
      </c>
      <c r="K229" s="57" t="n">
        <v>46213.4672222222</v>
      </c>
      <c r="L229" s="57" t="n">
        <v>46213.4712847222</v>
      </c>
      <c r="M229" s="0" t="s">
        <v>7891</v>
      </c>
      <c r="N229" s="56" t="n">
        <v>0.00694444444444444</v>
      </c>
      <c r="O229" s="56" t="n">
        <v>0.00405092592592593</v>
      </c>
      <c r="P229" s="56" t="n">
        <v>0.0986111111111111</v>
      </c>
      <c r="Q229" s="56" t="n">
        <v>0</v>
      </c>
      <c r="R229" s="0" t="n">
        <v>-23.678633</v>
      </c>
      <c r="S229" s="0" t="n">
        <v>-46.779257</v>
      </c>
      <c r="T229" s="0" t="n">
        <v>-23.680597</v>
      </c>
      <c r="U229" s="0" t="n">
        <v>-46.780849</v>
      </c>
      <c r="V229" s="0" t="n">
        <v>1</v>
      </c>
      <c r="W229" s="0" t="n">
        <v>0</v>
      </c>
      <c r="X229" s="0" t="n">
        <v>0</v>
      </c>
      <c r="Y229" s="0" t="n">
        <v>0</v>
      </c>
      <c r="Z229" s="0" t="s">
        <v>7895</v>
      </c>
      <c r="AA229" s="0"/>
      <c r="AB229" s="0"/>
      <c r="AC229" s="56" t="n">
        <v>0.333333333333333</v>
      </c>
      <c r="AD229" s="56" t="n">
        <v>0.75</v>
      </c>
      <c r="AE229" s="56" t="n">
        <v>0.999305555555556</v>
      </c>
      <c r="AF229" s="56" t="n">
        <v>0.999305555555556</v>
      </c>
      <c r="AG229" s="0"/>
      <c r="AH229" s="0"/>
      <c r="AI229" s="0" t="s">
        <v>9456</v>
      </c>
      <c r="AJ229" s="0" t="s">
        <v>8342</v>
      </c>
      <c r="AK229" s="0" t="s">
        <v>9457</v>
      </c>
      <c r="AL229" s="0"/>
      <c r="AM229" s="0" t="s">
        <v>9247</v>
      </c>
      <c r="AN229" s="0" t="n">
        <v>95907</v>
      </c>
      <c r="AO229" s="0" t="s">
        <v>7897</v>
      </c>
      <c r="AP229" s="58" t="s">
        <v>9458</v>
      </c>
      <c r="AQ229" s="58" t="s">
        <v>9459</v>
      </c>
      <c r="AR229" s="58" t="s">
        <v>9460</v>
      </c>
      <c r="AS229" s="58" t="s">
        <v>9461</v>
      </c>
      <c r="AT229" s="0" t="s">
        <v>9462</v>
      </c>
    </row>
    <row r="230" customFormat="false" ht="15" hidden="false" customHeight="false" outlineLevel="0" collapsed="false">
      <c r="A230" s="0" t="s">
        <v>9463</v>
      </c>
      <c r="B230" s="0" t="n">
        <v>82065</v>
      </c>
      <c r="C230" s="55" t="n">
        <v>46213</v>
      </c>
      <c r="D230" s="0" t="s">
        <v>7891</v>
      </c>
      <c r="E230" s="0"/>
      <c r="F230" s="0" t="s">
        <v>9242</v>
      </c>
      <c r="G230" s="0" t="s">
        <v>9464</v>
      </c>
      <c r="H230" s="0" t="s">
        <v>9465</v>
      </c>
      <c r="I230" s="56" t="n">
        <v>0.570138888888889</v>
      </c>
      <c r="J230" s="56" t="n">
        <v>0.577083333333333</v>
      </c>
      <c r="K230" s="57" t="n">
        <v>46213.486087963</v>
      </c>
      <c r="L230" s="57" t="n">
        <v>46213.4876736111</v>
      </c>
      <c r="M230" s="0" t="s">
        <v>7891</v>
      </c>
      <c r="N230" s="56" t="n">
        <v>0.00694444444444444</v>
      </c>
      <c r="O230" s="56" t="n">
        <v>0.00158564814814815</v>
      </c>
      <c r="P230" s="56" t="n">
        <v>0.0888888888888889</v>
      </c>
      <c r="Q230" s="56" t="n">
        <v>0</v>
      </c>
      <c r="R230" s="0" t="n">
        <v>-23.678633</v>
      </c>
      <c r="S230" s="0" t="n">
        <v>-46.779257</v>
      </c>
      <c r="T230" s="0" t="n">
        <v>-23.685513</v>
      </c>
      <c r="U230" s="0" t="n">
        <v>-46.783376</v>
      </c>
      <c r="V230" s="0" t="n">
        <v>1</v>
      </c>
      <c r="W230" s="0" t="n">
        <v>0</v>
      </c>
      <c r="X230" s="0" t="n">
        <v>0</v>
      </c>
      <c r="Y230" s="0" t="n">
        <v>0</v>
      </c>
      <c r="Z230" s="0" t="s">
        <v>7895</v>
      </c>
      <c r="AA230" s="0"/>
      <c r="AB230" s="0"/>
      <c r="AC230" s="56" t="n">
        <v>0.333333333333333</v>
      </c>
      <c r="AD230" s="56" t="n">
        <v>0.75</v>
      </c>
      <c r="AE230" s="56" t="n">
        <v>0.999305555555556</v>
      </c>
      <c r="AF230" s="56" t="n">
        <v>0.999305555555556</v>
      </c>
      <c r="AG230" s="0"/>
      <c r="AH230" s="0"/>
      <c r="AI230" s="0" t="s">
        <v>9466</v>
      </c>
      <c r="AJ230" s="0" t="s">
        <v>8342</v>
      </c>
      <c r="AK230" s="0" t="s">
        <v>9467</v>
      </c>
      <c r="AL230" s="0"/>
      <c r="AM230" s="0" t="s">
        <v>9247</v>
      </c>
      <c r="AN230" s="0" t="n">
        <v>95907</v>
      </c>
      <c r="AO230" s="0" t="s">
        <v>7897</v>
      </c>
      <c r="AP230" s="58" t="s">
        <v>9468</v>
      </c>
      <c r="AQ230" s="58" t="s">
        <v>9469</v>
      </c>
      <c r="AR230" s="58" t="s">
        <v>9470</v>
      </c>
      <c r="AS230" s="58" t="s">
        <v>9471</v>
      </c>
      <c r="AT230" s="0" t="s">
        <v>9472</v>
      </c>
    </row>
    <row r="231" customFormat="false" ht="15" hidden="false" customHeight="false" outlineLevel="0" collapsed="false">
      <c r="A231" s="0" t="s">
        <v>9473</v>
      </c>
      <c r="B231" s="0" t="n">
        <v>78569</v>
      </c>
      <c r="C231" s="55" t="n">
        <v>46210</v>
      </c>
      <c r="D231" s="0" t="s">
        <v>9474</v>
      </c>
      <c r="E231" s="0"/>
      <c r="F231" s="0" t="s">
        <v>9475</v>
      </c>
      <c r="G231" s="0" t="s">
        <v>9476</v>
      </c>
      <c r="H231" s="0" t="s">
        <v>9477</v>
      </c>
      <c r="I231" s="56" t="n">
        <v>0.372222222222222</v>
      </c>
      <c r="J231" s="56" t="n">
        <v>0.379166666666667</v>
      </c>
      <c r="K231" s="57"/>
      <c r="L231" s="57" t="n">
        <v>46203.3402546296</v>
      </c>
      <c r="M231" s="0" t="s">
        <v>9474</v>
      </c>
      <c r="N231" s="56" t="n">
        <v>0.00694444444444444</v>
      </c>
      <c r="O231" s="56" t="n">
        <v>0</v>
      </c>
      <c r="P231" s="56" t="n">
        <v>0.0388888888888889</v>
      </c>
      <c r="Q231" s="56" t="n">
        <v>0</v>
      </c>
      <c r="R231" s="0" t="n">
        <v>-23.476835</v>
      </c>
      <c r="S231" s="0" t="n">
        <v>-46.416254</v>
      </c>
      <c r="T231" s="0" t="n">
        <v>-23.476855</v>
      </c>
      <c r="U231" s="0" t="n">
        <v>-46.416291</v>
      </c>
      <c r="V231" s="0" t="n">
        <v>1</v>
      </c>
      <c r="W231" s="0" t="n">
        <v>0</v>
      </c>
      <c r="X231" s="0" t="n">
        <v>0</v>
      </c>
      <c r="Y231" s="0" t="n">
        <v>0</v>
      </c>
      <c r="Z231" s="0" t="s">
        <v>7895</v>
      </c>
      <c r="AA231" s="0"/>
      <c r="AB231" s="0"/>
      <c r="AC231" s="56" t="n">
        <v>0.333333333333333</v>
      </c>
      <c r="AD231" s="56" t="n">
        <v>0.75</v>
      </c>
      <c r="AE231" s="56" t="n">
        <v>0.999305555555556</v>
      </c>
      <c r="AF231" s="56" t="n">
        <v>0.999305555555556</v>
      </c>
      <c r="AG231" s="0"/>
      <c r="AH231" s="0"/>
      <c r="AI231" s="0" t="s">
        <v>9478</v>
      </c>
      <c r="AJ231" s="0" t="s">
        <v>9479</v>
      </c>
      <c r="AK231" s="0" t="s">
        <v>9480</v>
      </c>
      <c r="AL231" s="0"/>
      <c r="AM231" s="0" t="s">
        <v>9481</v>
      </c>
      <c r="AN231" s="0" t="n">
        <v>95907</v>
      </c>
      <c r="AO231" s="0" t="s">
        <v>7897</v>
      </c>
      <c r="AP231" s="58" t="s">
        <v>9482</v>
      </c>
      <c r="AQ231" s="0"/>
      <c r="AR231" s="58" t="s">
        <v>9483</v>
      </c>
      <c r="AS231" s="58" t="s">
        <v>9484</v>
      </c>
      <c r="AT231" s="0"/>
    </row>
    <row r="232" customFormat="false" ht="15" hidden="false" customHeight="false" outlineLevel="0" collapsed="false">
      <c r="A232" s="0" t="s">
        <v>9485</v>
      </c>
      <c r="B232" s="0" t="n">
        <v>78580</v>
      </c>
      <c r="C232" s="55" t="n">
        <v>46210</v>
      </c>
      <c r="D232" s="0" t="s">
        <v>9474</v>
      </c>
      <c r="E232" s="0"/>
      <c r="F232" s="0" t="s">
        <v>9475</v>
      </c>
      <c r="G232" s="0" t="s">
        <v>9486</v>
      </c>
      <c r="H232" s="0" t="s">
        <v>9487</v>
      </c>
      <c r="I232" s="56" t="n">
        <v>0.379166666666667</v>
      </c>
      <c r="J232" s="56" t="n">
        <v>0.386111111111111</v>
      </c>
      <c r="K232" s="57"/>
      <c r="L232" s="57" t="n">
        <v>46203.3399305556</v>
      </c>
      <c r="M232" s="0" t="s">
        <v>9474</v>
      </c>
      <c r="N232" s="56" t="n">
        <v>0.00694444444444444</v>
      </c>
      <c r="O232" s="56" t="n">
        <v>0</v>
      </c>
      <c r="P232" s="56" t="n">
        <v>0.0458333333333333</v>
      </c>
      <c r="Q232" s="56" t="n">
        <v>0</v>
      </c>
      <c r="R232" s="0" t="n">
        <v>-23.476835</v>
      </c>
      <c r="S232" s="0" t="n">
        <v>-46.416254</v>
      </c>
      <c r="T232" s="0" t="n">
        <v>-23.47684</v>
      </c>
      <c r="U232" s="0" t="n">
        <v>-46.416312</v>
      </c>
      <c r="V232" s="0" t="n">
        <v>1</v>
      </c>
      <c r="W232" s="0" t="n">
        <v>0</v>
      </c>
      <c r="X232" s="0" t="n">
        <v>0</v>
      </c>
      <c r="Y232" s="0" t="n">
        <v>0</v>
      </c>
      <c r="Z232" s="0" t="s">
        <v>7895</v>
      </c>
      <c r="AA232" s="0"/>
      <c r="AB232" s="0"/>
      <c r="AC232" s="56" t="n">
        <v>0.333333333333333</v>
      </c>
      <c r="AD232" s="56" t="n">
        <v>0.75</v>
      </c>
      <c r="AE232" s="56" t="n">
        <v>0.999305555555556</v>
      </c>
      <c r="AF232" s="56" t="n">
        <v>0.999305555555556</v>
      </c>
      <c r="AG232" s="0"/>
      <c r="AH232" s="0"/>
      <c r="AI232" s="0"/>
      <c r="AJ232" s="0" t="s">
        <v>9479</v>
      </c>
      <c r="AK232" s="0"/>
      <c r="AL232" s="0"/>
      <c r="AM232" s="0" t="s">
        <v>9481</v>
      </c>
      <c r="AN232" s="0" t="n">
        <v>95907</v>
      </c>
      <c r="AO232" s="0" t="s">
        <v>7897</v>
      </c>
      <c r="AP232" s="58" t="s">
        <v>9488</v>
      </c>
      <c r="AQ232" s="0"/>
      <c r="AR232" s="58" t="s">
        <v>9489</v>
      </c>
      <c r="AS232" s="58" t="s">
        <v>9490</v>
      </c>
      <c r="AT232" s="0"/>
    </row>
    <row r="233" customFormat="false" ht="15" hidden="false" customHeight="false" outlineLevel="0" collapsed="false">
      <c r="A233" s="0" t="s">
        <v>9491</v>
      </c>
      <c r="B233" s="0" t="n">
        <v>78597</v>
      </c>
      <c r="C233" s="55" t="n">
        <v>46210</v>
      </c>
      <c r="D233" s="0" t="s">
        <v>9474</v>
      </c>
      <c r="E233" s="0"/>
      <c r="F233" s="0" t="s">
        <v>9475</v>
      </c>
      <c r="G233" s="0" t="s">
        <v>9492</v>
      </c>
      <c r="H233" s="0" t="s">
        <v>9493</v>
      </c>
      <c r="I233" s="56" t="n">
        <v>0.388194444444445</v>
      </c>
      <c r="J233" s="56" t="n">
        <v>0.395138888888889</v>
      </c>
      <c r="K233" s="57"/>
      <c r="L233" s="57" t="n">
        <v>46203.3461342593</v>
      </c>
      <c r="M233" s="0" t="s">
        <v>9474</v>
      </c>
      <c r="N233" s="56" t="n">
        <v>0.00694444444444444</v>
      </c>
      <c r="O233" s="56" t="n">
        <v>0</v>
      </c>
      <c r="P233" s="56" t="n">
        <v>0.0486111111111111</v>
      </c>
      <c r="Q233" s="56" t="n">
        <v>0</v>
      </c>
      <c r="R233" s="0" t="n">
        <v>-23.478967</v>
      </c>
      <c r="S233" s="0" t="n">
        <v>-46.416224</v>
      </c>
      <c r="T233" s="0" t="n">
        <v>-23.475993</v>
      </c>
      <c r="U233" s="0" t="n">
        <v>-46.418495</v>
      </c>
      <c r="V233" s="0" t="n">
        <v>1</v>
      </c>
      <c r="W233" s="0" t="n">
        <v>0</v>
      </c>
      <c r="X233" s="0" t="n">
        <v>0</v>
      </c>
      <c r="Y233" s="0" t="n">
        <v>0</v>
      </c>
      <c r="Z233" s="0" t="s">
        <v>7895</v>
      </c>
      <c r="AA233" s="0"/>
      <c r="AB233" s="0"/>
      <c r="AC233" s="56" t="n">
        <v>0.333333333333333</v>
      </c>
      <c r="AD233" s="56" t="n">
        <v>0.75</v>
      </c>
      <c r="AE233" s="56" t="n">
        <v>0.999305555555556</v>
      </c>
      <c r="AF233" s="56" t="n">
        <v>0.999305555555556</v>
      </c>
      <c r="AG233" s="0"/>
      <c r="AH233" s="0"/>
      <c r="AI233" s="0" t="s">
        <v>9494</v>
      </c>
      <c r="AJ233" s="0" t="s">
        <v>9479</v>
      </c>
      <c r="AK233" s="0" t="s">
        <v>9495</v>
      </c>
      <c r="AL233" s="0"/>
      <c r="AM233" s="0" t="s">
        <v>9481</v>
      </c>
      <c r="AN233" s="0" t="n">
        <v>95907</v>
      </c>
      <c r="AO233" s="0" t="s">
        <v>7897</v>
      </c>
      <c r="AP233" s="58" t="s">
        <v>9496</v>
      </c>
      <c r="AQ233" s="0"/>
      <c r="AR233" s="58" t="s">
        <v>9497</v>
      </c>
      <c r="AS233" s="58" t="s">
        <v>9498</v>
      </c>
      <c r="AT233" s="0"/>
    </row>
    <row r="234" customFormat="false" ht="15" hidden="false" customHeight="false" outlineLevel="0" collapsed="false">
      <c r="A234" s="0" t="s">
        <v>9499</v>
      </c>
      <c r="B234" s="0" t="n">
        <v>78599</v>
      </c>
      <c r="C234" s="55" t="n">
        <v>46210</v>
      </c>
      <c r="D234" s="0" t="s">
        <v>9474</v>
      </c>
      <c r="E234" s="0"/>
      <c r="F234" s="0" t="s">
        <v>9475</v>
      </c>
      <c r="G234" s="0" t="s">
        <v>9500</v>
      </c>
      <c r="H234" s="0" t="s">
        <v>9501</v>
      </c>
      <c r="I234" s="56" t="n">
        <v>0.398611111111111</v>
      </c>
      <c r="J234" s="56" t="n">
        <v>0.405555555555556</v>
      </c>
      <c r="K234" s="57"/>
      <c r="L234" s="57" t="n">
        <v>46203.3537847222</v>
      </c>
      <c r="M234" s="0" t="s">
        <v>9474</v>
      </c>
      <c r="N234" s="56" t="n">
        <v>0.00694444444444444</v>
      </c>
      <c r="O234" s="56" t="n">
        <v>0</v>
      </c>
      <c r="P234" s="56" t="n">
        <v>0.0513888888888889</v>
      </c>
      <c r="Q234" s="56" t="n">
        <v>0</v>
      </c>
      <c r="R234" s="0" t="n">
        <v>-23.481703</v>
      </c>
      <c r="S234" s="0" t="n">
        <v>-46.410496</v>
      </c>
      <c r="T234" s="0" t="n">
        <v>-23.481745</v>
      </c>
      <c r="U234" s="0" t="n">
        <v>-46.408195</v>
      </c>
      <c r="V234" s="0" t="n">
        <v>1</v>
      </c>
      <c r="W234" s="0" t="n">
        <v>0</v>
      </c>
      <c r="X234" s="0" t="n">
        <v>0</v>
      </c>
      <c r="Y234" s="0" t="n">
        <v>0</v>
      </c>
      <c r="Z234" s="0" t="s">
        <v>7895</v>
      </c>
      <c r="AA234" s="0"/>
      <c r="AB234" s="0"/>
      <c r="AC234" s="56" t="n">
        <v>0.333333333333333</v>
      </c>
      <c r="AD234" s="56" t="n">
        <v>0.75</v>
      </c>
      <c r="AE234" s="56" t="n">
        <v>0.999305555555556</v>
      </c>
      <c r="AF234" s="56" t="n">
        <v>0.999305555555556</v>
      </c>
      <c r="AG234" s="0"/>
      <c r="AH234" s="0"/>
      <c r="AI234" s="0"/>
      <c r="AJ234" s="0" t="s">
        <v>9479</v>
      </c>
      <c r="AK234" s="0"/>
      <c r="AL234" s="0"/>
      <c r="AM234" s="0" t="s">
        <v>9481</v>
      </c>
      <c r="AN234" s="0" t="n">
        <v>95907</v>
      </c>
      <c r="AO234" s="0" t="s">
        <v>7897</v>
      </c>
      <c r="AP234" s="58" t="s">
        <v>9502</v>
      </c>
      <c r="AQ234" s="0"/>
      <c r="AR234" s="58" t="s">
        <v>9503</v>
      </c>
      <c r="AS234" s="58" t="s">
        <v>9504</v>
      </c>
      <c r="AT234" s="0"/>
    </row>
    <row r="235" customFormat="false" ht="15" hidden="false" customHeight="false" outlineLevel="0" collapsed="false">
      <c r="A235" s="0" t="s">
        <v>9505</v>
      </c>
      <c r="B235" s="0" t="n">
        <v>78574</v>
      </c>
      <c r="C235" s="55" t="n">
        <v>46210</v>
      </c>
      <c r="D235" s="0" t="s">
        <v>9474</v>
      </c>
      <c r="E235" s="0"/>
      <c r="F235" s="0" t="s">
        <v>9475</v>
      </c>
      <c r="G235" s="0" t="s">
        <v>9506</v>
      </c>
      <c r="H235" s="0" t="s">
        <v>9507</v>
      </c>
      <c r="I235" s="56" t="n">
        <v>0.409027777777778</v>
      </c>
      <c r="J235" s="56" t="n">
        <v>0.415972222222222</v>
      </c>
      <c r="K235" s="57"/>
      <c r="L235" s="57" t="n">
        <v>46203.358912037</v>
      </c>
      <c r="M235" s="0" t="s">
        <v>9474</v>
      </c>
      <c r="N235" s="56" t="n">
        <v>0.00694444444444444</v>
      </c>
      <c r="O235" s="56" t="n">
        <v>0</v>
      </c>
      <c r="P235" s="56" t="n">
        <v>0.0569444444444444</v>
      </c>
      <c r="Q235" s="56" t="n">
        <v>0</v>
      </c>
      <c r="R235" s="0" t="n">
        <v>-23.48428</v>
      </c>
      <c r="S235" s="0" t="n">
        <v>-46.416843</v>
      </c>
      <c r="T235" s="0" t="n">
        <v>-23.484619</v>
      </c>
      <c r="U235" s="0" t="n">
        <v>-46.416826</v>
      </c>
      <c r="V235" s="0" t="n">
        <v>1</v>
      </c>
      <c r="W235" s="0" t="n">
        <v>0</v>
      </c>
      <c r="X235" s="0" t="n">
        <v>0</v>
      </c>
      <c r="Y235" s="0" t="n">
        <v>0</v>
      </c>
      <c r="Z235" s="0" t="s">
        <v>7895</v>
      </c>
      <c r="AA235" s="0"/>
      <c r="AB235" s="0"/>
      <c r="AC235" s="56" t="n">
        <v>0.333333333333333</v>
      </c>
      <c r="AD235" s="56" t="n">
        <v>0.75</v>
      </c>
      <c r="AE235" s="56" t="n">
        <v>0.999305555555556</v>
      </c>
      <c r="AF235" s="56" t="n">
        <v>0.999305555555556</v>
      </c>
      <c r="AG235" s="0"/>
      <c r="AH235" s="0"/>
      <c r="AI235" s="0" t="s">
        <v>9508</v>
      </c>
      <c r="AJ235" s="0" t="s">
        <v>9479</v>
      </c>
      <c r="AK235" s="0" t="s">
        <v>9509</v>
      </c>
      <c r="AL235" s="0"/>
      <c r="AM235" s="0" t="s">
        <v>9481</v>
      </c>
      <c r="AN235" s="0" t="n">
        <v>95907</v>
      </c>
      <c r="AO235" s="0" t="s">
        <v>7897</v>
      </c>
      <c r="AP235" s="58" t="s">
        <v>9510</v>
      </c>
      <c r="AQ235" s="0"/>
      <c r="AR235" s="58" t="s">
        <v>9511</v>
      </c>
      <c r="AS235" s="58" t="s">
        <v>9512</v>
      </c>
      <c r="AT235" s="0"/>
    </row>
    <row r="236" customFormat="false" ht="15" hidden="false" customHeight="false" outlineLevel="0" collapsed="false">
      <c r="A236" s="0" t="s">
        <v>9513</v>
      </c>
      <c r="B236" s="0" t="n">
        <v>78370</v>
      </c>
      <c r="C236" s="55" t="n">
        <v>46210</v>
      </c>
      <c r="D236" s="0" t="s">
        <v>9474</v>
      </c>
      <c r="E236" s="0"/>
      <c r="F236" s="0" t="s">
        <v>9475</v>
      </c>
      <c r="G236" s="0" t="s">
        <v>9514</v>
      </c>
      <c r="H236" s="0" t="s">
        <v>9515</v>
      </c>
      <c r="I236" s="56" t="n">
        <v>0.423611111111111</v>
      </c>
      <c r="J236" s="56" t="n">
        <v>0.430555555555556</v>
      </c>
      <c r="K236" s="57"/>
      <c r="L236" s="57" t="n">
        <v>46203.4133101852</v>
      </c>
      <c r="M236" s="0" t="s">
        <v>9474</v>
      </c>
      <c r="N236" s="56" t="n">
        <v>0.00694444444444444</v>
      </c>
      <c r="O236" s="56" t="n">
        <v>0</v>
      </c>
      <c r="P236" s="56" t="n">
        <v>0.0166666666666667</v>
      </c>
      <c r="Q236" s="56" t="n">
        <v>0</v>
      </c>
      <c r="R236" s="0" t="n">
        <v>-23.505308</v>
      </c>
      <c r="S236" s="0" t="n">
        <v>-46.404016</v>
      </c>
      <c r="T236" s="0" t="n">
        <v>-23.504631</v>
      </c>
      <c r="U236" s="0" t="n">
        <v>-46.404793</v>
      </c>
      <c r="V236" s="0" t="n">
        <v>1</v>
      </c>
      <c r="W236" s="0" t="n">
        <v>0</v>
      </c>
      <c r="X236" s="0" t="n">
        <v>0</v>
      </c>
      <c r="Y236" s="0" t="n">
        <v>0</v>
      </c>
      <c r="Z236" s="0" t="s">
        <v>7895</v>
      </c>
      <c r="AA236" s="0"/>
      <c r="AB236" s="0"/>
      <c r="AC236" s="56" t="n">
        <v>0.333333333333333</v>
      </c>
      <c r="AD236" s="56" t="n">
        <v>0.75</v>
      </c>
      <c r="AE236" s="56" t="n">
        <v>0.999305555555556</v>
      </c>
      <c r="AF236" s="56" t="n">
        <v>0.999305555555556</v>
      </c>
      <c r="AG236" s="0"/>
      <c r="AH236" s="0"/>
      <c r="AI236" s="0" t="s">
        <v>9516</v>
      </c>
      <c r="AJ236" s="0" t="s">
        <v>9517</v>
      </c>
      <c r="AK236" s="0" t="s">
        <v>9518</v>
      </c>
      <c r="AL236" s="0"/>
      <c r="AM236" s="0" t="s">
        <v>9481</v>
      </c>
      <c r="AN236" s="0" t="n">
        <v>95907</v>
      </c>
      <c r="AO236" s="0" t="s">
        <v>7897</v>
      </c>
      <c r="AP236" s="58" t="s">
        <v>9519</v>
      </c>
      <c r="AQ236" s="0"/>
      <c r="AR236" s="58" t="s">
        <v>9520</v>
      </c>
      <c r="AS236" s="58" t="s">
        <v>9521</v>
      </c>
      <c r="AT236" s="0"/>
    </row>
    <row r="237" customFormat="false" ht="15" hidden="false" customHeight="false" outlineLevel="0" collapsed="false">
      <c r="A237" s="0" t="s">
        <v>9522</v>
      </c>
      <c r="B237" s="0" t="n">
        <v>78381</v>
      </c>
      <c r="C237" s="55" t="n">
        <v>46210</v>
      </c>
      <c r="D237" s="0" t="s">
        <v>9474</v>
      </c>
      <c r="E237" s="0"/>
      <c r="F237" s="0" t="s">
        <v>9475</v>
      </c>
      <c r="G237" s="0" t="s">
        <v>9523</v>
      </c>
      <c r="H237" s="0" t="s">
        <v>9524</v>
      </c>
      <c r="I237" s="56" t="n">
        <v>0.434027777777778</v>
      </c>
      <c r="J237" s="56" t="n">
        <v>0.440972222222222</v>
      </c>
      <c r="K237" s="57"/>
      <c r="L237" s="57" t="n">
        <v>46203.4031481482</v>
      </c>
      <c r="M237" s="0" t="s">
        <v>9474</v>
      </c>
      <c r="N237" s="56" t="n">
        <v>0.00694444444444444</v>
      </c>
      <c r="O237" s="56" t="n">
        <v>0</v>
      </c>
      <c r="P237" s="56" t="n">
        <v>0.0375</v>
      </c>
      <c r="Q237" s="56" t="n">
        <v>0</v>
      </c>
      <c r="R237" s="0" t="n">
        <v>-23.499383</v>
      </c>
      <c r="S237" s="0" t="n">
        <v>-46.409882</v>
      </c>
      <c r="T237" s="0" t="n">
        <v>-23.498732</v>
      </c>
      <c r="U237" s="0" t="n">
        <v>-46.410021</v>
      </c>
      <c r="V237" s="0" t="n">
        <v>1</v>
      </c>
      <c r="W237" s="0" t="n">
        <v>0</v>
      </c>
      <c r="X237" s="0" t="n">
        <v>0</v>
      </c>
      <c r="Y237" s="0" t="n">
        <v>0</v>
      </c>
      <c r="Z237" s="0" t="s">
        <v>7895</v>
      </c>
      <c r="AA237" s="0"/>
      <c r="AB237" s="0"/>
      <c r="AC237" s="56" t="n">
        <v>0.333333333333333</v>
      </c>
      <c r="AD237" s="56" t="n">
        <v>0.75</v>
      </c>
      <c r="AE237" s="56" t="n">
        <v>0.999305555555556</v>
      </c>
      <c r="AF237" s="56" t="n">
        <v>0.999305555555556</v>
      </c>
      <c r="AG237" s="0"/>
      <c r="AH237" s="0"/>
      <c r="AI237" s="0" t="s">
        <v>9525</v>
      </c>
      <c r="AJ237" s="0" t="s">
        <v>9517</v>
      </c>
      <c r="AK237" s="0" t="s">
        <v>9526</v>
      </c>
      <c r="AL237" s="0"/>
      <c r="AM237" s="0" t="s">
        <v>9481</v>
      </c>
      <c r="AN237" s="0" t="n">
        <v>95907</v>
      </c>
      <c r="AO237" s="0" t="s">
        <v>7897</v>
      </c>
      <c r="AP237" s="58" t="s">
        <v>9527</v>
      </c>
      <c r="AQ237" s="0"/>
      <c r="AR237" s="58" t="s">
        <v>9528</v>
      </c>
      <c r="AS237" s="58" t="s">
        <v>9529</v>
      </c>
      <c r="AT237" s="0"/>
    </row>
    <row r="238" customFormat="false" ht="15" hidden="false" customHeight="false" outlineLevel="0" collapsed="false">
      <c r="A238" s="0" t="s">
        <v>9530</v>
      </c>
      <c r="B238" s="0" t="n">
        <v>78389</v>
      </c>
      <c r="C238" s="55" t="n">
        <v>46210</v>
      </c>
      <c r="D238" s="0" t="s">
        <v>9474</v>
      </c>
      <c r="E238" s="0"/>
      <c r="F238" s="0" t="s">
        <v>9475</v>
      </c>
      <c r="G238" s="0" t="s">
        <v>9531</v>
      </c>
      <c r="H238" s="0" t="s">
        <v>9532</v>
      </c>
      <c r="I238" s="56" t="n">
        <v>0.443055555555556</v>
      </c>
      <c r="J238" s="56" t="n">
        <v>0.45</v>
      </c>
      <c r="K238" s="57"/>
      <c r="L238" s="57" t="n">
        <v>46203.4073842593</v>
      </c>
      <c r="M238" s="0" t="s">
        <v>9474</v>
      </c>
      <c r="N238" s="56" t="n">
        <v>0.00694444444444444</v>
      </c>
      <c r="O238" s="56" t="n">
        <v>0</v>
      </c>
      <c r="P238" s="56" t="n">
        <v>0.0423611111111111</v>
      </c>
      <c r="Q238" s="56" t="n">
        <v>0</v>
      </c>
      <c r="R238" s="0" t="n">
        <v>-23.499853</v>
      </c>
      <c r="S238" s="0" t="n">
        <v>-46.412029</v>
      </c>
      <c r="T238" s="0" t="n">
        <v>-23.499917</v>
      </c>
      <c r="U238" s="0" t="n">
        <v>-46.412417</v>
      </c>
      <c r="V238" s="0" t="n">
        <v>1</v>
      </c>
      <c r="W238" s="0" t="n">
        <v>0</v>
      </c>
      <c r="X238" s="0" t="n">
        <v>0</v>
      </c>
      <c r="Y238" s="0" t="n">
        <v>0</v>
      </c>
      <c r="Z238" s="0" t="s">
        <v>7895</v>
      </c>
      <c r="AA238" s="0"/>
      <c r="AB238" s="0"/>
      <c r="AC238" s="56" t="n">
        <v>0.333333333333333</v>
      </c>
      <c r="AD238" s="56" t="n">
        <v>0.75</v>
      </c>
      <c r="AE238" s="56" t="n">
        <v>0.999305555555556</v>
      </c>
      <c r="AF238" s="56" t="n">
        <v>0.999305555555556</v>
      </c>
      <c r="AG238" s="0"/>
      <c r="AH238" s="0"/>
      <c r="AI238" s="0" t="s">
        <v>9533</v>
      </c>
      <c r="AJ238" s="0" t="s">
        <v>9517</v>
      </c>
      <c r="AK238" s="0" t="s">
        <v>9534</v>
      </c>
      <c r="AL238" s="0"/>
      <c r="AM238" s="0" t="s">
        <v>9481</v>
      </c>
      <c r="AN238" s="0" t="n">
        <v>95907</v>
      </c>
      <c r="AO238" s="0" t="s">
        <v>7897</v>
      </c>
      <c r="AP238" s="58" t="s">
        <v>9535</v>
      </c>
      <c r="AQ238" s="0"/>
      <c r="AR238" s="58" t="s">
        <v>9536</v>
      </c>
      <c r="AS238" s="58" t="s">
        <v>9537</v>
      </c>
      <c r="AT238" s="0"/>
    </row>
    <row r="239" customFormat="false" ht="15" hidden="false" customHeight="false" outlineLevel="0" collapsed="false">
      <c r="A239" s="0" t="s">
        <v>9538</v>
      </c>
      <c r="B239" s="0" t="n">
        <v>78601</v>
      </c>
      <c r="C239" s="55" t="n">
        <v>46210</v>
      </c>
      <c r="D239" s="0" t="s">
        <v>9474</v>
      </c>
      <c r="E239" s="0"/>
      <c r="F239" s="0" t="s">
        <v>9475</v>
      </c>
      <c r="G239" s="0" t="s">
        <v>9539</v>
      </c>
      <c r="H239" s="0" t="s">
        <v>9540</v>
      </c>
      <c r="I239" s="56" t="n">
        <v>0.456944444444444</v>
      </c>
      <c r="J239" s="56" t="n">
        <v>0.463888888888889</v>
      </c>
      <c r="K239" s="57"/>
      <c r="L239" s="57" t="n">
        <v>46203.3705902778</v>
      </c>
      <c r="M239" s="0" t="s">
        <v>9474</v>
      </c>
      <c r="N239" s="56" t="n">
        <v>0.00694444444444444</v>
      </c>
      <c r="O239" s="56" t="n">
        <v>0</v>
      </c>
      <c r="P239" s="56" t="n">
        <v>0.0930555555555556</v>
      </c>
      <c r="Q239" s="56" t="n">
        <v>0</v>
      </c>
      <c r="R239" s="0" t="n">
        <v>-23.492392</v>
      </c>
      <c r="S239" s="0" t="n">
        <v>-46.411541</v>
      </c>
      <c r="T239" s="0" t="n">
        <v>-23.486645</v>
      </c>
      <c r="U239" s="0" t="n">
        <v>-46.411511</v>
      </c>
      <c r="V239" s="0" t="n">
        <v>1</v>
      </c>
      <c r="W239" s="0" t="n">
        <v>0</v>
      </c>
      <c r="X239" s="0" t="n">
        <v>0</v>
      </c>
      <c r="Y239" s="0" t="n">
        <v>0</v>
      </c>
      <c r="Z239" s="0" t="s">
        <v>7895</v>
      </c>
      <c r="AA239" s="0"/>
      <c r="AB239" s="0"/>
      <c r="AC239" s="56" t="n">
        <v>0.333333333333333</v>
      </c>
      <c r="AD239" s="56" t="n">
        <v>0.75</v>
      </c>
      <c r="AE239" s="56" t="n">
        <v>0.999305555555556</v>
      </c>
      <c r="AF239" s="56" t="n">
        <v>0.999305555555556</v>
      </c>
      <c r="AG239" s="0"/>
      <c r="AH239" s="0"/>
      <c r="AI239" s="0" t="s">
        <v>9541</v>
      </c>
      <c r="AJ239" s="0" t="s">
        <v>9479</v>
      </c>
      <c r="AK239" s="0" t="s">
        <v>9542</v>
      </c>
      <c r="AL239" s="0"/>
      <c r="AM239" s="0" t="s">
        <v>9481</v>
      </c>
      <c r="AN239" s="0" t="n">
        <v>95907</v>
      </c>
      <c r="AO239" s="0" t="s">
        <v>7897</v>
      </c>
      <c r="AP239" s="58" t="s">
        <v>9543</v>
      </c>
      <c r="AQ239" s="0"/>
      <c r="AR239" s="58" t="s">
        <v>9544</v>
      </c>
      <c r="AS239" s="58" t="s">
        <v>9545</v>
      </c>
      <c r="AT239" s="0"/>
    </row>
    <row r="240" customFormat="false" ht="15" hidden="false" customHeight="false" outlineLevel="0" collapsed="false">
      <c r="A240" s="0" t="s">
        <v>9546</v>
      </c>
      <c r="B240" s="0" t="n">
        <v>78568</v>
      </c>
      <c r="C240" s="55" t="n">
        <v>46210</v>
      </c>
      <c r="D240" s="0" t="s">
        <v>9474</v>
      </c>
      <c r="E240" s="0"/>
      <c r="F240" s="0" t="s">
        <v>9475</v>
      </c>
      <c r="G240" s="0" t="s">
        <v>9547</v>
      </c>
      <c r="H240" s="0" t="s">
        <v>9548</v>
      </c>
      <c r="I240" s="56" t="n">
        <v>0.465972222222222</v>
      </c>
      <c r="J240" s="56" t="n">
        <v>0.472916666666667</v>
      </c>
      <c r="K240" s="57"/>
      <c r="L240" s="57" t="n">
        <v>46203.5887037037</v>
      </c>
      <c r="M240" s="0" t="s">
        <v>9474</v>
      </c>
      <c r="N240" s="56" t="n">
        <v>0.00694444444444444</v>
      </c>
      <c r="O240" s="56" t="n">
        <v>0</v>
      </c>
      <c r="P240" s="56" t="n">
        <v>0.884027777777778</v>
      </c>
      <c r="Q240" s="56" t="n">
        <v>0</v>
      </c>
      <c r="R240" s="0" t="n">
        <v>-23.493507</v>
      </c>
      <c r="S240" s="0" t="n">
        <v>-46.410715</v>
      </c>
      <c r="T240" s="0" t="n">
        <v>-23.487529</v>
      </c>
      <c r="U240" s="0" t="n">
        <v>-46.410425</v>
      </c>
      <c r="V240" s="0" t="n">
        <v>1</v>
      </c>
      <c r="W240" s="0" t="n">
        <v>0</v>
      </c>
      <c r="X240" s="0" t="n">
        <v>0</v>
      </c>
      <c r="Y240" s="0" t="n">
        <v>0</v>
      </c>
      <c r="Z240" s="0" t="s">
        <v>7895</v>
      </c>
      <c r="AA240" s="0"/>
      <c r="AB240" s="0"/>
      <c r="AC240" s="56" t="n">
        <v>0.333333333333333</v>
      </c>
      <c r="AD240" s="56" t="n">
        <v>0.75</v>
      </c>
      <c r="AE240" s="56" t="n">
        <v>0.999305555555556</v>
      </c>
      <c r="AF240" s="56" t="n">
        <v>0.999305555555556</v>
      </c>
      <c r="AG240" s="0"/>
      <c r="AH240" s="0"/>
      <c r="AI240" s="0"/>
      <c r="AJ240" s="0" t="s">
        <v>9479</v>
      </c>
      <c r="AK240" s="0"/>
      <c r="AL240" s="0"/>
      <c r="AM240" s="0" t="s">
        <v>9481</v>
      </c>
      <c r="AN240" s="0" t="n">
        <v>95907</v>
      </c>
      <c r="AO240" s="0" t="s">
        <v>7897</v>
      </c>
      <c r="AP240" s="58" t="s">
        <v>9549</v>
      </c>
      <c r="AQ240" s="0"/>
      <c r="AR240" s="58" t="s">
        <v>9550</v>
      </c>
      <c r="AS240" s="58" t="s">
        <v>9551</v>
      </c>
      <c r="AT240" s="0"/>
    </row>
    <row r="241" customFormat="false" ht="15" hidden="false" customHeight="false" outlineLevel="0" collapsed="false">
      <c r="A241" s="0" t="s">
        <v>9552</v>
      </c>
      <c r="B241" s="0" t="n">
        <v>78582</v>
      </c>
      <c r="C241" s="55" t="n">
        <v>46210</v>
      </c>
      <c r="D241" s="0" t="s">
        <v>9474</v>
      </c>
      <c r="E241" s="0"/>
      <c r="F241" s="0" t="s">
        <v>9475</v>
      </c>
      <c r="G241" s="0" t="s">
        <v>9553</v>
      </c>
      <c r="H241" s="0" t="s">
        <v>9554</v>
      </c>
      <c r="I241" s="56" t="n">
        <v>0.475</v>
      </c>
      <c r="J241" s="56" t="n">
        <v>0.481944444444445</v>
      </c>
      <c r="K241" s="57"/>
      <c r="L241" s="57" t="n">
        <v>46203.380787037</v>
      </c>
      <c r="M241" s="0" t="s">
        <v>9474</v>
      </c>
      <c r="N241" s="56" t="n">
        <v>0.00694444444444444</v>
      </c>
      <c r="O241" s="56" t="n">
        <v>0</v>
      </c>
      <c r="P241" s="56" t="n">
        <v>0.100694444444444</v>
      </c>
      <c r="Q241" s="56" t="n">
        <v>0</v>
      </c>
      <c r="R241" s="0" t="n">
        <v>-23.492221</v>
      </c>
      <c r="S241" s="0" t="n">
        <v>-46.404772</v>
      </c>
      <c r="T241" s="0" t="n">
        <v>-23.492138</v>
      </c>
      <c r="U241" s="0" t="n">
        <v>-46.403249</v>
      </c>
      <c r="V241" s="0" t="n">
        <v>1</v>
      </c>
      <c r="W241" s="0" t="n">
        <v>0</v>
      </c>
      <c r="X241" s="0" t="n">
        <v>0</v>
      </c>
      <c r="Y241" s="0" t="n">
        <v>0</v>
      </c>
      <c r="Z241" s="0" t="s">
        <v>7895</v>
      </c>
      <c r="AA241" s="0"/>
      <c r="AB241" s="0"/>
      <c r="AC241" s="56" t="n">
        <v>0.333333333333333</v>
      </c>
      <c r="AD241" s="56" t="n">
        <v>0.75</v>
      </c>
      <c r="AE241" s="56" t="n">
        <v>0.999305555555556</v>
      </c>
      <c r="AF241" s="56" t="n">
        <v>0.999305555555556</v>
      </c>
      <c r="AG241" s="0"/>
      <c r="AH241" s="0"/>
      <c r="AI241" s="0" t="s">
        <v>9555</v>
      </c>
      <c r="AJ241" s="0" t="s">
        <v>9479</v>
      </c>
      <c r="AK241" s="0" t="s">
        <v>9556</v>
      </c>
      <c r="AL241" s="0"/>
      <c r="AM241" s="0" t="s">
        <v>9481</v>
      </c>
      <c r="AN241" s="0" t="n">
        <v>95907</v>
      </c>
      <c r="AO241" s="0" t="s">
        <v>7897</v>
      </c>
      <c r="AP241" s="58" t="s">
        <v>9557</v>
      </c>
      <c r="AQ241" s="0"/>
      <c r="AR241" s="58" t="s">
        <v>9558</v>
      </c>
      <c r="AS241" s="58" t="s">
        <v>9559</v>
      </c>
      <c r="AT241" s="0"/>
    </row>
    <row r="242" customFormat="false" ht="15" hidden="false" customHeight="false" outlineLevel="0" collapsed="false">
      <c r="A242" s="0" t="s">
        <v>9560</v>
      </c>
      <c r="B242" s="0" t="n">
        <v>78583</v>
      </c>
      <c r="C242" s="55" t="n">
        <v>46210</v>
      </c>
      <c r="D242" s="0" t="s">
        <v>9474</v>
      </c>
      <c r="E242" s="0"/>
      <c r="F242" s="0" t="s">
        <v>9475</v>
      </c>
      <c r="G242" s="0" t="s">
        <v>9561</v>
      </c>
      <c r="H242" s="0" t="s">
        <v>9562</v>
      </c>
      <c r="I242" s="56" t="n">
        <v>0.490972222222222</v>
      </c>
      <c r="J242" s="56" t="n">
        <v>0.497916666666667</v>
      </c>
      <c r="K242" s="57"/>
      <c r="L242" s="57" t="n">
        <v>46203.5598263889</v>
      </c>
      <c r="M242" s="0" t="s">
        <v>9474</v>
      </c>
      <c r="N242" s="56" t="n">
        <v>0.00694444444444444</v>
      </c>
      <c r="O242" s="56" t="n">
        <v>0</v>
      </c>
      <c r="P242" s="56" t="n">
        <v>0.9375</v>
      </c>
      <c r="Q242" s="56" t="n">
        <v>0</v>
      </c>
      <c r="R242" s="0" t="n">
        <v>-23.480049</v>
      </c>
      <c r="S242" s="0" t="n">
        <v>-46.381148</v>
      </c>
      <c r="T242" s="0" t="n">
        <v>-23.480195</v>
      </c>
      <c r="U242" s="0" t="n">
        <v>-46.381283</v>
      </c>
      <c r="V242" s="0" t="n">
        <v>1</v>
      </c>
      <c r="W242" s="0" t="n">
        <v>0</v>
      </c>
      <c r="X242" s="0" t="n">
        <v>0</v>
      </c>
      <c r="Y242" s="0" t="n">
        <v>0</v>
      </c>
      <c r="Z242" s="0" t="s">
        <v>7895</v>
      </c>
      <c r="AA242" s="0"/>
      <c r="AB242" s="0"/>
      <c r="AC242" s="56" t="n">
        <v>0.333333333333333</v>
      </c>
      <c r="AD242" s="56" t="n">
        <v>0.75</v>
      </c>
      <c r="AE242" s="56" t="n">
        <v>0.999305555555556</v>
      </c>
      <c r="AF242" s="56" t="n">
        <v>0.999305555555556</v>
      </c>
      <c r="AG242" s="0"/>
      <c r="AH242" s="0"/>
      <c r="AI242" s="0" t="s">
        <v>9563</v>
      </c>
      <c r="AJ242" s="0" t="s">
        <v>9479</v>
      </c>
      <c r="AK242" s="0" t="s">
        <v>9564</v>
      </c>
      <c r="AL242" s="0"/>
      <c r="AM242" s="0" t="s">
        <v>9481</v>
      </c>
      <c r="AN242" s="0" t="n">
        <v>95907</v>
      </c>
      <c r="AO242" s="0" t="s">
        <v>7897</v>
      </c>
      <c r="AP242" s="58" t="s">
        <v>9565</v>
      </c>
      <c r="AQ242" s="0"/>
      <c r="AR242" s="58" t="s">
        <v>9566</v>
      </c>
      <c r="AS242" s="58" t="s">
        <v>9567</v>
      </c>
      <c r="AT242" s="0"/>
    </row>
    <row r="243" customFormat="false" ht="15" hidden="false" customHeight="false" outlineLevel="0" collapsed="false">
      <c r="A243" s="0" t="s">
        <v>9568</v>
      </c>
      <c r="B243" s="0" t="n">
        <v>78594</v>
      </c>
      <c r="C243" s="55" t="n">
        <v>46210</v>
      </c>
      <c r="D243" s="0" t="s">
        <v>9474</v>
      </c>
      <c r="E243" s="0"/>
      <c r="F243" s="0" t="s">
        <v>9475</v>
      </c>
      <c r="G243" s="0" t="s">
        <v>9569</v>
      </c>
      <c r="H243" s="0" t="s">
        <v>9570</v>
      </c>
      <c r="I243" s="56" t="n">
        <v>0.5</v>
      </c>
      <c r="J243" s="56" t="n">
        <v>0.506944444444444</v>
      </c>
      <c r="K243" s="57"/>
      <c r="L243" s="57" t="n">
        <v>46203.5549074074</v>
      </c>
      <c r="M243" s="0" t="s">
        <v>9474</v>
      </c>
      <c r="N243" s="56" t="n">
        <v>0.00694444444444444</v>
      </c>
      <c r="O243" s="56" t="n">
        <v>0</v>
      </c>
      <c r="P243" s="56" t="n">
        <v>0.951388888888889</v>
      </c>
      <c r="Q243" s="56" t="n">
        <v>0</v>
      </c>
      <c r="R243" s="0" t="n">
        <v>-23.483718</v>
      </c>
      <c r="S243" s="0" t="n">
        <v>-46.383596</v>
      </c>
      <c r="T243" s="0" t="n">
        <v>-23.482928</v>
      </c>
      <c r="U243" s="0" t="n">
        <v>-46.383976</v>
      </c>
      <c r="V243" s="0" t="n">
        <v>1</v>
      </c>
      <c r="W243" s="0" t="n">
        <v>0</v>
      </c>
      <c r="X243" s="0" t="n">
        <v>0</v>
      </c>
      <c r="Y243" s="0" t="n">
        <v>0</v>
      </c>
      <c r="Z243" s="0" t="s">
        <v>7895</v>
      </c>
      <c r="AA243" s="0"/>
      <c r="AB243" s="0"/>
      <c r="AC243" s="56" t="n">
        <v>0.333333333333333</v>
      </c>
      <c r="AD243" s="56" t="n">
        <v>0.75</v>
      </c>
      <c r="AE243" s="56" t="n">
        <v>0.999305555555556</v>
      </c>
      <c r="AF243" s="56" t="n">
        <v>0.999305555555556</v>
      </c>
      <c r="AG243" s="0"/>
      <c r="AH243" s="0"/>
      <c r="AI243" s="0" t="s">
        <v>1943</v>
      </c>
      <c r="AJ243" s="0" t="s">
        <v>9479</v>
      </c>
      <c r="AK243" s="0"/>
      <c r="AL243" s="0"/>
      <c r="AM243" s="0" t="s">
        <v>9481</v>
      </c>
      <c r="AN243" s="0" t="n">
        <v>95907</v>
      </c>
      <c r="AO243" s="0" t="s">
        <v>7897</v>
      </c>
      <c r="AP243" s="58" t="s">
        <v>9571</v>
      </c>
      <c r="AQ243" s="0"/>
      <c r="AR243" s="58" t="s">
        <v>9572</v>
      </c>
      <c r="AS243" s="58" t="s">
        <v>9573</v>
      </c>
      <c r="AT243" s="0"/>
    </row>
    <row r="244" customFormat="false" ht="15" hidden="false" customHeight="false" outlineLevel="0" collapsed="false">
      <c r="A244" s="0" t="s">
        <v>9574</v>
      </c>
      <c r="B244" s="0" t="n">
        <v>78572</v>
      </c>
      <c r="C244" s="55" t="n">
        <v>46210</v>
      </c>
      <c r="D244" s="0" t="s">
        <v>9474</v>
      </c>
      <c r="E244" s="0"/>
      <c r="F244" s="0" t="s">
        <v>9475</v>
      </c>
      <c r="G244" s="0" t="s">
        <v>9575</v>
      </c>
      <c r="H244" s="0" t="s">
        <v>9576</v>
      </c>
      <c r="I244" s="56" t="n">
        <v>0.507638888888889</v>
      </c>
      <c r="J244" s="56" t="n">
        <v>0.514583333333333</v>
      </c>
      <c r="K244" s="57"/>
      <c r="L244" s="57" t="n">
        <v>46203.5513078704</v>
      </c>
      <c r="M244" s="0" t="s">
        <v>9474</v>
      </c>
      <c r="N244" s="56" t="n">
        <v>0.00694444444444444</v>
      </c>
      <c r="O244" s="56" t="n">
        <v>0</v>
      </c>
      <c r="P244" s="56" t="n">
        <v>0.963194444444445</v>
      </c>
      <c r="Q244" s="56" t="n">
        <v>0</v>
      </c>
      <c r="R244" s="0" t="n">
        <v>-23.483021</v>
      </c>
      <c r="S244" s="0" t="n">
        <v>-46.384421</v>
      </c>
      <c r="T244" s="0" t="n">
        <v>-23.483713</v>
      </c>
      <c r="U244" s="0" t="n">
        <v>-46.384213</v>
      </c>
      <c r="V244" s="0" t="n">
        <v>1</v>
      </c>
      <c r="W244" s="0" t="n">
        <v>0</v>
      </c>
      <c r="X244" s="0" t="n">
        <v>0</v>
      </c>
      <c r="Y244" s="0" t="n">
        <v>0</v>
      </c>
      <c r="Z244" s="0" t="s">
        <v>7895</v>
      </c>
      <c r="AA244" s="0"/>
      <c r="AB244" s="0"/>
      <c r="AC244" s="56" t="n">
        <v>0.333333333333333</v>
      </c>
      <c r="AD244" s="56" t="n">
        <v>0.75</v>
      </c>
      <c r="AE244" s="56" t="n">
        <v>0.999305555555556</v>
      </c>
      <c r="AF244" s="56" t="n">
        <v>0.999305555555556</v>
      </c>
      <c r="AG244" s="0"/>
      <c r="AH244" s="0"/>
      <c r="AI244" s="0" t="s">
        <v>9577</v>
      </c>
      <c r="AJ244" s="0" t="s">
        <v>9479</v>
      </c>
      <c r="AK244" s="0" t="s">
        <v>9578</v>
      </c>
      <c r="AL244" s="0"/>
      <c r="AM244" s="0" t="s">
        <v>9481</v>
      </c>
      <c r="AN244" s="0" t="n">
        <v>95907</v>
      </c>
      <c r="AO244" s="0" t="s">
        <v>7897</v>
      </c>
      <c r="AP244" s="58" t="s">
        <v>9579</v>
      </c>
      <c r="AQ244" s="0"/>
      <c r="AR244" s="58" t="s">
        <v>9580</v>
      </c>
      <c r="AS244" s="58" t="s">
        <v>9581</v>
      </c>
      <c r="AT244" s="0"/>
    </row>
    <row r="245" customFormat="false" ht="15" hidden="false" customHeight="false" outlineLevel="0" collapsed="false">
      <c r="A245" s="0" t="s">
        <v>9582</v>
      </c>
      <c r="B245" s="0" t="n">
        <v>78576</v>
      </c>
      <c r="C245" s="55" t="n">
        <v>46210</v>
      </c>
      <c r="D245" s="0" t="s">
        <v>9474</v>
      </c>
      <c r="E245" s="0"/>
      <c r="F245" s="0" t="s">
        <v>9475</v>
      </c>
      <c r="G245" s="0" t="s">
        <v>9583</v>
      </c>
      <c r="H245" s="0" t="s">
        <v>9584</v>
      </c>
      <c r="I245" s="56" t="n">
        <v>0.515277777777778</v>
      </c>
      <c r="J245" s="56" t="n">
        <v>0.522222222222222</v>
      </c>
      <c r="K245" s="57"/>
      <c r="L245" s="57" t="n">
        <v>46203.5465046296</v>
      </c>
      <c r="M245" s="0" t="s">
        <v>9474</v>
      </c>
      <c r="N245" s="56" t="n">
        <v>0.00694444444444444</v>
      </c>
      <c r="O245" s="56" t="n">
        <v>0</v>
      </c>
      <c r="P245" s="56" t="n">
        <v>0.975694444444444</v>
      </c>
      <c r="Q245" s="56" t="n">
        <v>0</v>
      </c>
      <c r="R245" s="0" t="n">
        <v>-23.484396</v>
      </c>
      <c r="S245" s="0" t="n">
        <v>-46.385295</v>
      </c>
      <c r="T245" s="0" t="n">
        <v>-23.482445</v>
      </c>
      <c r="U245" s="0" t="n">
        <v>-46.386918</v>
      </c>
      <c r="V245" s="0" t="n">
        <v>1</v>
      </c>
      <c r="W245" s="0" t="n">
        <v>0</v>
      </c>
      <c r="X245" s="0" t="n">
        <v>0</v>
      </c>
      <c r="Y245" s="0" t="n">
        <v>0</v>
      </c>
      <c r="Z245" s="0" t="s">
        <v>7895</v>
      </c>
      <c r="AA245" s="0"/>
      <c r="AB245" s="0"/>
      <c r="AC245" s="56" t="n">
        <v>0.333333333333333</v>
      </c>
      <c r="AD245" s="56" t="n">
        <v>0.75</v>
      </c>
      <c r="AE245" s="56" t="n">
        <v>0.999305555555556</v>
      </c>
      <c r="AF245" s="56" t="n">
        <v>0.999305555555556</v>
      </c>
      <c r="AG245" s="0"/>
      <c r="AH245" s="0"/>
      <c r="AI245" s="0" t="s">
        <v>9585</v>
      </c>
      <c r="AJ245" s="0" t="s">
        <v>9479</v>
      </c>
      <c r="AK245" s="0" t="s">
        <v>9586</v>
      </c>
      <c r="AL245" s="0"/>
      <c r="AM245" s="0" t="s">
        <v>9481</v>
      </c>
      <c r="AN245" s="0" t="n">
        <v>95907</v>
      </c>
      <c r="AO245" s="0" t="s">
        <v>7897</v>
      </c>
      <c r="AP245" s="58" t="s">
        <v>9587</v>
      </c>
      <c r="AQ245" s="0"/>
      <c r="AR245" s="58" t="s">
        <v>9588</v>
      </c>
      <c r="AS245" s="58" t="s">
        <v>9589</v>
      </c>
      <c r="AT245" s="0"/>
    </row>
    <row r="246" customFormat="false" ht="15" hidden="false" customHeight="false" outlineLevel="0" collapsed="false">
      <c r="A246" s="0" t="s">
        <v>9590</v>
      </c>
      <c r="B246" s="0" t="n">
        <v>78600</v>
      </c>
      <c r="C246" s="55" t="n">
        <v>46210</v>
      </c>
      <c r="D246" s="0" t="s">
        <v>9474</v>
      </c>
      <c r="E246" s="0"/>
      <c r="F246" s="0" t="s">
        <v>9475</v>
      </c>
      <c r="G246" s="0" t="s">
        <v>9591</v>
      </c>
      <c r="H246" s="0" t="s">
        <v>9592</v>
      </c>
      <c r="I246" s="56" t="n">
        <v>0.523611111111111</v>
      </c>
      <c r="J246" s="56" t="n">
        <v>0.530555555555556</v>
      </c>
      <c r="K246" s="57"/>
      <c r="L246" s="57" t="n">
        <v>46203.5376041667</v>
      </c>
      <c r="M246" s="0" t="s">
        <v>9474</v>
      </c>
      <c r="N246" s="56" t="n">
        <v>0.00694444444444444</v>
      </c>
      <c r="O246" s="56" t="n">
        <v>0</v>
      </c>
      <c r="P246" s="56" t="n">
        <v>0.992361111111111</v>
      </c>
      <c r="Q246" s="56" t="n">
        <v>0</v>
      </c>
      <c r="R246" s="0" t="n">
        <v>-23.484727</v>
      </c>
      <c r="S246" s="0" t="n">
        <v>-46.388534</v>
      </c>
      <c r="T246" s="0" t="n">
        <v>-23.48189</v>
      </c>
      <c r="U246" s="0" t="n">
        <v>-46.3922</v>
      </c>
      <c r="V246" s="0" t="n">
        <v>1</v>
      </c>
      <c r="W246" s="0" t="n">
        <v>0</v>
      </c>
      <c r="X246" s="0" t="n">
        <v>0</v>
      </c>
      <c r="Y246" s="0" t="n">
        <v>0</v>
      </c>
      <c r="Z246" s="0" t="s">
        <v>7895</v>
      </c>
      <c r="AA246" s="0"/>
      <c r="AB246" s="0"/>
      <c r="AC246" s="56" t="n">
        <v>0.333333333333333</v>
      </c>
      <c r="AD246" s="56" t="n">
        <v>0.75</v>
      </c>
      <c r="AE246" s="56" t="n">
        <v>0.999305555555556</v>
      </c>
      <c r="AF246" s="56" t="n">
        <v>0.999305555555556</v>
      </c>
      <c r="AG246" s="0"/>
      <c r="AH246" s="0"/>
      <c r="AI246" s="0" t="s">
        <v>9593</v>
      </c>
      <c r="AJ246" s="0" t="s">
        <v>9479</v>
      </c>
      <c r="AK246" s="0" t="s">
        <v>9594</v>
      </c>
      <c r="AL246" s="0"/>
      <c r="AM246" s="0" t="s">
        <v>9481</v>
      </c>
      <c r="AN246" s="0" t="n">
        <v>95907</v>
      </c>
      <c r="AO246" s="0" t="s">
        <v>7897</v>
      </c>
      <c r="AP246" s="58" t="s">
        <v>9595</v>
      </c>
      <c r="AQ246" s="0"/>
      <c r="AR246" s="58" t="s">
        <v>9596</v>
      </c>
      <c r="AS246" s="58" t="s">
        <v>9597</v>
      </c>
      <c r="AT246" s="0"/>
    </row>
    <row r="247" customFormat="false" ht="15" hidden="false" customHeight="false" outlineLevel="0" collapsed="false">
      <c r="A247" s="0" t="s">
        <v>9598</v>
      </c>
      <c r="B247" s="0" t="n">
        <v>78596</v>
      </c>
      <c r="C247" s="55" t="n">
        <v>46210</v>
      </c>
      <c r="D247" s="0" t="s">
        <v>9474</v>
      </c>
      <c r="E247" s="0"/>
      <c r="F247" s="0" t="s">
        <v>9475</v>
      </c>
      <c r="G247" s="0" t="s">
        <v>9599</v>
      </c>
      <c r="H247" s="0" t="s">
        <v>9600</v>
      </c>
      <c r="I247" s="56" t="n">
        <v>0.531944444444444</v>
      </c>
      <c r="J247" s="56" t="n">
        <v>0.538888888888889</v>
      </c>
      <c r="K247" s="57"/>
      <c r="L247" s="57" t="n">
        <v>46203.5206365741</v>
      </c>
      <c r="M247" s="0" t="s">
        <v>9474</v>
      </c>
      <c r="N247" s="56" t="n">
        <v>0.00694444444444444</v>
      </c>
      <c r="O247" s="56" t="n">
        <v>0</v>
      </c>
      <c r="P247" s="56" t="n">
        <v>0.0180555555555556</v>
      </c>
      <c r="Q247" s="56" t="n">
        <v>0</v>
      </c>
      <c r="R247" s="0" t="n">
        <v>-23.487672</v>
      </c>
      <c r="S247" s="0" t="n">
        <v>-46.391378</v>
      </c>
      <c r="T247" s="0" t="n">
        <v>-23.486904</v>
      </c>
      <c r="U247" s="0" t="n">
        <v>-46.3926</v>
      </c>
      <c r="V247" s="0" t="n">
        <v>1</v>
      </c>
      <c r="W247" s="0" t="n">
        <v>0</v>
      </c>
      <c r="X247" s="0" t="n">
        <v>0</v>
      </c>
      <c r="Y247" s="0" t="n">
        <v>0</v>
      </c>
      <c r="Z247" s="0" t="s">
        <v>7895</v>
      </c>
      <c r="AA247" s="0"/>
      <c r="AB247" s="0"/>
      <c r="AC247" s="56" t="n">
        <v>0.333333333333333</v>
      </c>
      <c r="AD247" s="56" t="n">
        <v>0.75</v>
      </c>
      <c r="AE247" s="56" t="n">
        <v>0.999305555555556</v>
      </c>
      <c r="AF247" s="56" t="n">
        <v>0.999305555555556</v>
      </c>
      <c r="AG247" s="0"/>
      <c r="AH247" s="0"/>
      <c r="AI247" s="0" t="s">
        <v>9601</v>
      </c>
      <c r="AJ247" s="0" t="s">
        <v>9479</v>
      </c>
      <c r="AK247" s="0" t="s">
        <v>9602</v>
      </c>
      <c r="AL247" s="0"/>
      <c r="AM247" s="0" t="s">
        <v>9481</v>
      </c>
      <c r="AN247" s="0" t="n">
        <v>95907</v>
      </c>
      <c r="AO247" s="0" t="s">
        <v>7897</v>
      </c>
      <c r="AP247" s="58" t="s">
        <v>9603</v>
      </c>
      <c r="AQ247" s="0"/>
      <c r="AR247" s="58" t="s">
        <v>9604</v>
      </c>
      <c r="AS247" s="58" t="s">
        <v>9605</v>
      </c>
      <c r="AT247" s="0"/>
    </row>
    <row r="248" customFormat="false" ht="15" hidden="false" customHeight="false" outlineLevel="0" collapsed="false">
      <c r="A248" s="0" t="s">
        <v>9606</v>
      </c>
      <c r="B248" s="0" t="n">
        <v>78575</v>
      </c>
      <c r="C248" s="55" t="n">
        <v>46210</v>
      </c>
      <c r="D248" s="0" t="s">
        <v>9474</v>
      </c>
      <c r="E248" s="0"/>
      <c r="F248" s="0" t="s">
        <v>9475</v>
      </c>
      <c r="G248" s="0" t="s">
        <v>9607</v>
      </c>
      <c r="H248" s="0" t="s">
        <v>9608</v>
      </c>
      <c r="I248" s="56" t="n">
        <v>0.540972222222222</v>
      </c>
      <c r="J248" s="56" t="n">
        <v>0.547916666666667</v>
      </c>
      <c r="K248" s="57"/>
      <c r="L248" s="57" t="n">
        <v>46204.5566319445</v>
      </c>
      <c r="M248" s="0" t="s">
        <v>9474</v>
      </c>
      <c r="N248" s="56" t="n">
        <v>0.00694444444444444</v>
      </c>
      <c r="O248" s="56" t="n">
        <v>0</v>
      </c>
      <c r="P248" s="56" t="n">
        <v>0.990972222222222</v>
      </c>
      <c r="Q248" s="56" t="n">
        <v>0</v>
      </c>
      <c r="R248" s="0" t="n">
        <v>-23.491661</v>
      </c>
      <c r="S248" s="0" t="n">
        <v>-46.395727</v>
      </c>
      <c r="T248" s="0" t="n">
        <v>-23.491729</v>
      </c>
      <c r="U248" s="0" t="n">
        <v>-46.395474</v>
      </c>
      <c r="V248" s="0" t="n">
        <v>1</v>
      </c>
      <c r="W248" s="0" t="n">
        <v>0</v>
      </c>
      <c r="X248" s="0" t="n">
        <v>0</v>
      </c>
      <c r="Y248" s="0" t="n">
        <v>0</v>
      </c>
      <c r="Z248" s="0" t="s">
        <v>8124</v>
      </c>
      <c r="AA248" s="0" t="s">
        <v>9609</v>
      </c>
      <c r="AB248" s="0" t="s">
        <v>22</v>
      </c>
      <c r="AC248" s="56" t="n">
        <v>0.333333333333333</v>
      </c>
      <c r="AD248" s="56" t="n">
        <v>0.75</v>
      </c>
      <c r="AE248" s="56" t="n">
        <v>0.999305555555556</v>
      </c>
      <c r="AF248" s="56" t="n">
        <v>0.999305555555556</v>
      </c>
      <c r="AG248" s="0"/>
      <c r="AH248" s="0"/>
      <c r="AI248" s="0" t="s">
        <v>9610</v>
      </c>
      <c r="AJ248" s="0" t="s">
        <v>9479</v>
      </c>
      <c r="AK248" s="0" t="s">
        <v>9611</v>
      </c>
      <c r="AL248" s="0"/>
      <c r="AM248" s="0" t="s">
        <v>9481</v>
      </c>
      <c r="AN248" s="0" t="n">
        <v>95907</v>
      </c>
      <c r="AO248" s="0" t="s">
        <v>7897</v>
      </c>
      <c r="AP248" s="0"/>
      <c r="AQ248" s="0"/>
      <c r="AR248" s="58" t="s">
        <v>9612</v>
      </c>
      <c r="AS248" s="0"/>
      <c r="AT248" s="0"/>
    </row>
    <row r="249" customFormat="false" ht="15" hidden="false" customHeight="false" outlineLevel="0" collapsed="false">
      <c r="A249" s="0" t="s">
        <v>9613</v>
      </c>
      <c r="B249" s="0" t="n">
        <v>78587</v>
      </c>
      <c r="C249" s="55" t="n">
        <v>46210</v>
      </c>
      <c r="D249" s="0" t="s">
        <v>9474</v>
      </c>
      <c r="E249" s="0"/>
      <c r="F249" s="0" t="s">
        <v>9475</v>
      </c>
      <c r="G249" s="0" t="s">
        <v>9614</v>
      </c>
      <c r="H249" s="0" t="s">
        <v>9615</v>
      </c>
      <c r="I249" s="56" t="n">
        <v>0.548611111111111</v>
      </c>
      <c r="J249" s="56" t="n">
        <v>0.555555555555556</v>
      </c>
      <c r="K249" s="57"/>
      <c r="L249" s="57" t="n">
        <v>46203.5244560185</v>
      </c>
      <c r="M249" s="0" t="s">
        <v>9474</v>
      </c>
      <c r="N249" s="56" t="n">
        <v>0.00694444444444444</v>
      </c>
      <c r="O249" s="56" t="n">
        <v>0</v>
      </c>
      <c r="P249" s="56" t="n">
        <v>0.0305555555555556</v>
      </c>
      <c r="Q249" s="56" t="n">
        <v>0</v>
      </c>
      <c r="R249" s="0" t="n">
        <v>-23.490894</v>
      </c>
      <c r="S249" s="0" t="n">
        <v>-46.395074</v>
      </c>
      <c r="T249" s="0" t="n">
        <v>-23.487376</v>
      </c>
      <c r="U249" s="0" t="n">
        <v>-46.3925</v>
      </c>
      <c r="V249" s="0" t="n">
        <v>1</v>
      </c>
      <c r="W249" s="0" t="n">
        <v>0</v>
      </c>
      <c r="X249" s="0" t="n">
        <v>0</v>
      </c>
      <c r="Y249" s="0" t="n">
        <v>0</v>
      </c>
      <c r="Z249" s="0" t="s">
        <v>7895</v>
      </c>
      <c r="AA249" s="0"/>
      <c r="AB249" s="0"/>
      <c r="AC249" s="56" t="n">
        <v>0.333333333333333</v>
      </c>
      <c r="AD249" s="56" t="n">
        <v>0.75</v>
      </c>
      <c r="AE249" s="56" t="n">
        <v>0.999305555555556</v>
      </c>
      <c r="AF249" s="56" t="n">
        <v>0.999305555555556</v>
      </c>
      <c r="AG249" s="0"/>
      <c r="AH249" s="0"/>
      <c r="AI249" s="0" t="s">
        <v>9616</v>
      </c>
      <c r="AJ249" s="0" t="s">
        <v>9479</v>
      </c>
      <c r="AK249" s="0" t="s">
        <v>9617</v>
      </c>
      <c r="AL249" s="0"/>
      <c r="AM249" s="0" t="s">
        <v>9481</v>
      </c>
      <c r="AN249" s="0" t="n">
        <v>95907</v>
      </c>
      <c r="AO249" s="0" t="s">
        <v>7897</v>
      </c>
      <c r="AP249" s="58" t="s">
        <v>9618</v>
      </c>
      <c r="AQ249" s="0"/>
      <c r="AR249" s="58" t="s">
        <v>9619</v>
      </c>
      <c r="AS249" s="58" t="s">
        <v>9620</v>
      </c>
      <c r="AT249" s="0"/>
    </row>
    <row r="250" customFormat="false" ht="15" hidden="false" customHeight="false" outlineLevel="0" collapsed="false">
      <c r="A250" s="0" t="s">
        <v>9621</v>
      </c>
      <c r="B250" s="0" t="n">
        <v>78598</v>
      </c>
      <c r="C250" s="55" t="n">
        <v>46210</v>
      </c>
      <c r="D250" s="0" t="s">
        <v>9474</v>
      </c>
      <c r="E250" s="0"/>
      <c r="F250" s="0" t="s">
        <v>9475</v>
      </c>
      <c r="G250" s="0" t="s">
        <v>9622</v>
      </c>
      <c r="H250" s="0" t="s">
        <v>9623</v>
      </c>
      <c r="I250" s="56" t="n">
        <v>0.555555555555556</v>
      </c>
      <c r="J250" s="56" t="n">
        <v>0.5625</v>
      </c>
      <c r="K250" s="57"/>
      <c r="L250" s="57" t="n">
        <v>46203.5121990741</v>
      </c>
      <c r="M250" s="0" t="s">
        <v>9474</v>
      </c>
      <c r="N250" s="56" t="n">
        <v>0.00694444444444444</v>
      </c>
      <c r="O250" s="56" t="n">
        <v>0</v>
      </c>
      <c r="P250" s="56" t="n">
        <v>0.05</v>
      </c>
      <c r="Q250" s="56" t="n">
        <v>0</v>
      </c>
      <c r="R250" s="0" t="n">
        <v>-23.490844</v>
      </c>
      <c r="S250" s="0" t="n">
        <v>-46.39507</v>
      </c>
      <c r="T250" s="0" t="n">
        <v>-23.490858</v>
      </c>
      <c r="U250" s="0" t="n">
        <v>-46.394951</v>
      </c>
      <c r="V250" s="0" t="n">
        <v>1</v>
      </c>
      <c r="W250" s="0" t="n">
        <v>0</v>
      </c>
      <c r="X250" s="0" t="n">
        <v>0</v>
      </c>
      <c r="Y250" s="0" t="n">
        <v>0</v>
      </c>
      <c r="Z250" s="0" t="s">
        <v>7895</v>
      </c>
      <c r="AA250" s="0"/>
      <c r="AB250" s="0"/>
      <c r="AC250" s="56" t="n">
        <v>0.333333333333333</v>
      </c>
      <c r="AD250" s="56" t="n">
        <v>0.75</v>
      </c>
      <c r="AE250" s="56" t="n">
        <v>0.999305555555556</v>
      </c>
      <c r="AF250" s="56" t="n">
        <v>0.999305555555556</v>
      </c>
      <c r="AG250" s="0"/>
      <c r="AH250" s="0"/>
      <c r="AI250" s="0" t="s">
        <v>9624</v>
      </c>
      <c r="AJ250" s="0" t="s">
        <v>9479</v>
      </c>
      <c r="AK250" s="0" t="s">
        <v>9625</v>
      </c>
      <c r="AL250" s="0"/>
      <c r="AM250" s="0" t="s">
        <v>9481</v>
      </c>
      <c r="AN250" s="0" t="n">
        <v>95907</v>
      </c>
      <c r="AO250" s="0" t="s">
        <v>7897</v>
      </c>
      <c r="AP250" s="58" t="s">
        <v>9626</v>
      </c>
      <c r="AQ250" s="0"/>
      <c r="AR250" s="58" t="s">
        <v>9627</v>
      </c>
      <c r="AS250" s="58" t="s">
        <v>9628</v>
      </c>
      <c r="AT250" s="0"/>
    </row>
    <row r="251" customFormat="false" ht="15" hidden="false" customHeight="false" outlineLevel="0" collapsed="false">
      <c r="A251" s="0" t="s">
        <v>9629</v>
      </c>
      <c r="B251" s="0" t="n">
        <v>78586</v>
      </c>
      <c r="C251" s="55" t="n">
        <v>46210</v>
      </c>
      <c r="D251" s="0" t="s">
        <v>9474</v>
      </c>
      <c r="E251" s="0"/>
      <c r="F251" s="0" t="s">
        <v>9475</v>
      </c>
      <c r="G251" s="0" t="s">
        <v>9630</v>
      </c>
      <c r="H251" s="0" t="s">
        <v>9631</v>
      </c>
      <c r="I251" s="56" t="n">
        <v>0.563888888888889</v>
      </c>
      <c r="J251" s="56" t="n">
        <v>0.570833333333333</v>
      </c>
      <c r="K251" s="57"/>
      <c r="L251" s="57" t="n">
        <v>46203.5055902778</v>
      </c>
      <c r="M251" s="0" t="s">
        <v>9474</v>
      </c>
      <c r="N251" s="56" t="n">
        <v>0.00694444444444444</v>
      </c>
      <c r="O251" s="56" t="n">
        <v>0</v>
      </c>
      <c r="P251" s="56" t="n">
        <v>0.0645833333333333</v>
      </c>
      <c r="Q251" s="56" t="n">
        <v>0</v>
      </c>
      <c r="R251" s="0" t="n">
        <v>-23.489791</v>
      </c>
      <c r="S251" s="0" t="n">
        <v>-46.393532</v>
      </c>
      <c r="T251" s="0" t="n">
        <v>-23.488285</v>
      </c>
      <c r="U251" s="0" t="n">
        <v>-46.395516</v>
      </c>
      <c r="V251" s="0" t="n">
        <v>1</v>
      </c>
      <c r="W251" s="0" t="n">
        <v>0</v>
      </c>
      <c r="X251" s="0" t="n">
        <v>0</v>
      </c>
      <c r="Y251" s="0" t="n">
        <v>0</v>
      </c>
      <c r="Z251" s="0" t="s">
        <v>7895</v>
      </c>
      <c r="AA251" s="0"/>
      <c r="AB251" s="0"/>
      <c r="AC251" s="56" t="n">
        <v>0.333333333333333</v>
      </c>
      <c r="AD251" s="56" t="n">
        <v>0.75</v>
      </c>
      <c r="AE251" s="56" t="n">
        <v>0.999305555555556</v>
      </c>
      <c r="AF251" s="56" t="n">
        <v>0.999305555555556</v>
      </c>
      <c r="AG251" s="0"/>
      <c r="AH251" s="0"/>
      <c r="AI251" s="0" t="s">
        <v>9632</v>
      </c>
      <c r="AJ251" s="0" t="s">
        <v>9479</v>
      </c>
      <c r="AK251" s="0" t="s">
        <v>9633</v>
      </c>
      <c r="AL251" s="0"/>
      <c r="AM251" s="0" t="s">
        <v>9481</v>
      </c>
      <c r="AN251" s="0" t="n">
        <v>95907</v>
      </c>
      <c r="AO251" s="0" t="s">
        <v>7897</v>
      </c>
      <c r="AP251" s="58" t="s">
        <v>9634</v>
      </c>
      <c r="AQ251" s="0"/>
      <c r="AR251" s="58" t="s">
        <v>9635</v>
      </c>
      <c r="AS251" s="58" t="s">
        <v>9636</v>
      </c>
      <c r="AT251" s="0"/>
    </row>
    <row r="252" customFormat="false" ht="15" hidden="false" customHeight="false" outlineLevel="0" collapsed="false">
      <c r="A252" s="0" t="s">
        <v>9637</v>
      </c>
      <c r="B252" s="0" t="n">
        <v>78347</v>
      </c>
      <c r="C252" s="55" t="n">
        <v>46210</v>
      </c>
      <c r="D252" s="0" t="s">
        <v>9474</v>
      </c>
      <c r="E252" s="0"/>
      <c r="F252" s="0" t="s">
        <v>9475</v>
      </c>
      <c r="G252" s="0" t="s">
        <v>9638</v>
      </c>
      <c r="H252" s="0" t="s">
        <v>9639</v>
      </c>
      <c r="I252" s="56" t="n">
        <v>0.572222222222222</v>
      </c>
      <c r="J252" s="56" t="n">
        <v>0.579166666666667</v>
      </c>
      <c r="K252" s="57"/>
      <c r="L252" s="57" t="n">
        <v>46203.5018518519</v>
      </c>
      <c r="M252" s="0" t="s">
        <v>9474</v>
      </c>
      <c r="N252" s="56" t="n">
        <v>0.00694444444444444</v>
      </c>
      <c r="O252" s="56" t="n">
        <v>0</v>
      </c>
      <c r="P252" s="56" t="n">
        <v>0.0770833333333333</v>
      </c>
      <c r="Q252" s="56" t="n">
        <v>0</v>
      </c>
      <c r="R252" s="0" t="n">
        <v>-23.491729</v>
      </c>
      <c r="S252" s="0" t="n">
        <v>-46.391388</v>
      </c>
      <c r="T252" s="0" t="n">
        <v>-23.491329</v>
      </c>
      <c r="U252" s="0" t="n">
        <v>-46.391924</v>
      </c>
      <c r="V252" s="0" t="n">
        <v>1</v>
      </c>
      <c r="W252" s="0" t="n">
        <v>0</v>
      </c>
      <c r="X252" s="0" t="n">
        <v>0</v>
      </c>
      <c r="Y252" s="0" t="n">
        <v>0</v>
      </c>
      <c r="Z252" s="0" t="s">
        <v>7895</v>
      </c>
      <c r="AA252" s="0"/>
      <c r="AB252" s="0"/>
      <c r="AC252" s="56" t="n">
        <v>0.333333333333333</v>
      </c>
      <c r="AD252" s="56" t="n">
        <v>0.75</v>
      </c>
      <c r="AE252" s="56" t="n">
        <v>0.999305555555556</v>
      </c>
      <c r="AF252" s="56" t="n">
        <v>0.999305555555556</v>
      </c>
      <c r="AG252" s="0"/>
      <c r="AH252" s="0"/>
      <c r="AI252" s="0" t="s">
        <v>9640</v>
      </c>
      <c r="AJ252" s="0" t="s">
        <v>9517</v>
      </c>
      <c r="AK252" s="0" t="s">
        <v>9641</v>
      </c>
      <c r="AL252" s="0"/>
      <c r="AM252" s="0" t="s">
        <v>9481</v>
      </c>
      <c r="AN252" s="0" t="n">
        <v>95907</v>
      </c>
      <c r="AO252" s="0" t="s">
        <v>7897</v>
      </c>
      <c r="AP252" s="58" t="s">
        <v>9642</v>
      </c>
      <c r="AQ252" s="0"/>
      <c r="AR252" s="58" t="s">
        <v>9643</v>
      </c>
      <c r="AS252" s="58" t="s">
        <v>9644</v>
      </c>
      <c r="AT252" s="0"/>
    </row>
    <row r="253" customFormat="false" ht="15" hidden="false" customHeight="false" outlineLevel="0" collapsed="false">
      <c r="A253" s="0" t="s">
        <v>9645</v>
      </c>
      <c r="B253" s="0" t="n">
        <v>78351</v>
      </c>
      <c r="C253" s="55" t="n">
        <v>46210</v>
      </c>
      <c r="D253" s="0" t="s">
        <v>9474</v>
      </c>
      <c r="E253" s="0"/>
      <c r="F253" s="0" t="s">
        <v>9475</v>
      </c>
      <c r="G253" s="0" t="s">
        <v>9646</v>
      </c>
      <c r="H253" s="0" t="s">
        <v>9647</v>
      </c>
      <c r="I253" s="56" t="n">
        <v>0.581944444444445</v>
      </c>
      <c r="J253" s="56" t="n">
        <v>0.588888888888889</v>
      </c>
      <c r="K253" s="57"/>
      <c r="L253" s="57" t="n">
        <v>46203.4926157407</v>
      </c>
      <c r="M253" s="0" t="s">
        <v>9474</v>
      </c>
      <c r="N253" s="56" t="n">
        <v>0.00694444444444444</v>
      </c>
      <c r="O253" s="56" t="n">
        <v>0</v>
      </c>
      <c r="P253" s="56" t="n">
        <v>0.0958333333333333</v>
      </c>
      <c r="Q253" s="56" t="n">
        <v>0</v>
      </c>
      <c r="R253" s="0" t="n">
        <v>-23.493681</v>
      </c>
      <c r="S253" s="0" t="n">
        <v>-46.385793</v>
      </c>
      <c r="T253" s="0" t="n">
        <v>-23.486998</v>
      </c>
      <c r="U253" s="0" t="n">
        <v>-46.376018</v>
      </c>
      <c r="V253" s="0" t="n">
        <v>1</v>
      </c>
      <c r="W253" s="0" t="n">
        <v>0</v>
      </c>
      <c r="X253" s="0" t="n">
        <v>0</v>
      </c>
      <c r="Y253" s="0" t="n">
        <v>0</v>
      </c>
      <c r="Z253" s="0" t="s">
        <v>7895</v>
      </c>
      <c r="AA253" s="0"/>
      <c r="AB253" s="0"/>
      <c r="AC253" s="56" t="n">
        <v>0.333333333333333</v>
      </c>
      <c r="AD253" s="56" t="n">
        <v>0.75</v>
      </c>
      <c r="AE253" s="56" t="n">
        <v>0.999305555555556</v>
      </c>
      <c r="AF253" s="56" t="n">
        <v>0.999305555555556</v>
      </c>
      <c r="AG253" s="0"/>
      <c r="AH253" s="0"/>
      <c r="AI253" s="0" t="s">
        <v>9648</v>
      </c>
      <c r="AJ253" s="0" t="s">
        <v>9517</v>
      </c>
      <c r="AK253" s="0" t="s">
        <v>9649</v>
      </c>
      <c r="AL253" s="0"/>
      <c r="AM253" s="0" t="s">
        <v>9481</v>
      </c>
      <c r="AN253" s="0" t="n">
        <v>95907</v>
      </c>
      <c r="AO253" s="0" t="s">
        <v>7897</v>
      </c>
      <c r="AP253" s="58" t="s">
        <v>9650</v>
      </c>
      <c r="AQ253" s="0"/>
      <c r="AR253" s="58" t="s">
        <v>9651</v>
      </c>
      <c r="AS253" s="58" t="s">
        <v>9652</v>
      </c>
      <c r="AT253" s="0"/>
    </row>
    <row r="254" customFormat="false" ht="15" hidden="false" customHeight="false" outlineLevel="0" collapsed="false">
      <c r="A254" s="0" t="s">
        <v>9653</v>
      </c>
      <c r="B254" s="0" t="n">
        <v>78359</v>
      </c>
      <c r="C254" s="55" t="n">
        <v>46210</v>
      </c>
      <c r="D254" s="0" t="s">
        <v>9474</v>
      </c>
      <c r="E254" s="0"/>
      <c r="F254" s="0" t="s">
        <v>9475</v>
      </c>
      <c r="G254" s="0" t="s">
        <v>9654</v>
      </c>
      <c r="H254" s="0" t="s">
        <v>9655</v>
      </c>
      <c r="I254" s="56" t="n">
        <v>0.59375</v>
      </c>
      <c r="J254" s="56" t="n">
        <v>0.600694444444444</v>
      </c>
      <c r="K254" s="57"/>
      <c r="L254" s="57" t="n">
        <v>46203.4823842593</v>
      </c>
      <c r="M254" s="0" t="s">
        <v>9474</v>
      </c>
      <c r="N254" s="56" t="n">
        <v>0.00694444444444444</v>
      </c>
      <c r="O254" s="56" t="n">
        <v>0</v>
      </c>
      <c r="P254" s="56" t="n">
        <v>0.118055555555556</v>
      </c>
      <c r="Q254" s="56" t="n">
        <v>0</v>
      </c>
      <c r="R254" s="0" t="n">
        <v>-23.495623</v>
      </c>
      <c r="S254" s="0" t="n">
        <v>-46.396232</v>
      </c>
      <c r="T254" s="0" t="n">
        <v>-23.497026</v>
      </c>
      <c r="U254" s="0" t="n">
        <v>-46.395698</v>
      </c>
      <c r="V254" s="0" t="n">
        <v>1</v>
      </c>
      <c r="W254" s="0" t="n">
        <v>0</v>
      </c>
      <c r="X254" s="0" t="n">
        <v>0</v>
      </c>
      <c r="Y254" s="0" t="n">
        <v>0</v>
      </c>
      <c r="Z254" s="0" t="s">
        <v>7895</v>
      </c>
      <c r="AA254" s="0"/>
      <c r="AB254" s="0"/>
      <c r="AC254" s="56" t="n">
        <v>0.333333333333333</v>
      </c>
      <c r="AD254" s="56" t="n">
        <v>0.75</v>
      </c>
      <c r="AE254" s="56" t="n">
        <v>0.999305555555556</v>
      </c>
      <c r="AF254" s="56" t="n">
        <v>0.999305555555556</v>
      </c>
      <c r="AG254" s="0"/>
      <c r="AH254" s="0"/>
      <c r="AI254" s="0" t="s">
        <v>9656</v>
      </c>
      <c r="AJ254" s="0" t="s">
        <v>9517</v>
      </c>
      <c r="AK254" s="0" t="s">
        <v>9657</v>
      </c>
      <c r="AL254" s="0"/>
      <c r="AM254" s="0" t="s">
        <v>9481</v>
      </c>
      <c r="AN254" s="0" t="n">
        <v>95907</v>
      </c>
      <c r="AO254" s="0" t="s">
        <v>7897</v>
      </c>
      <c r="AP254" s="58" t="s">
        <v>9658</v>
      </c>
      <c r="AQ254" s="0"/>
      <c r="AR254" s="58" t="s">
        <v>9659</v>
      </c>
      <c r="AS254" s="58" t="s">
        <v>9660</v>
      </c>
      <c r="AT254" s="0"/>
    </row>
    <row r="255" customFormat="false" ht="91" hidden="false" customHeight="false" outlineLevel="0" collapsed="false">
      <c r="A255" s="0" t="s">
        <v>9661</v>
      </c>
      <c r="B255" s="0" t="n">
        <v>78361</v>
      </c>
      <c r="C255" s="55" t="n">
        <v>46210</v>
      </c>
      <c r="D255" s="0" t="s">
        <v>9474</v>
      </c>
      <c r="E255" s="0"/>
      <c r="F255" s="0" t="s">
        <v>9475</v>
      </c>
      <c r="G255" s="0" t="s">
        <v>9662</v>
      </c>
      <c r="H255" s="0" t="s">
        <v>9663</v>
      </c>
      <c r="I255" s="56" t="n">
        <v>0.603472222222222</v>
      </c>
      <c r="J255" s="56" t="n">
        <v>0.610416666666667</v>
      </c>
      <c r="K255" s="57"/>
      <c r="L255" s="57" t="n">
        <v>46203.5720717593</v>
      </c>
      <c r="M255" s="0" t="s">
        <v>9474</v>
      </c>
      <c r="N255" s="56" t="n">
        <v>0.00694444444444444</v>
      </c>
      <c r="O255" s="56" t="n">
        <v>0</v>
      </c>
      <c r="P255" s="56" t="n">
        <v>0.0381944444444445</v>
      </c>
      <c r="Q255" s="56" t="n">
        <v>0</v>
      </c>
      <c r="R255" s="0" t="n">
        <v>-23.499424</v>
      </c>
      <c r="S255" s="0" t="n">
        <v>-46.394374</v>
      </c>
      <c r="T255" s="0" t="n">
        <v>-23.491689</v>
      </c>
      <c r="U255" s="0" t="n">
        <v>-46.395486</v>
      </c>
      <c r="V255" s="0" t="n">
        <v>1</v>
      </c>
      <c r="W255" s="0" t="n">
        <v>0</v>
      </c>
      <c r="X255" s="0" t="n">
        <v>0</v>
      </c>
      <c r="Y255" s="0" t="n">
        <v>0</v>
      </c>
      <c r="Z255" s="0" t="s">
        <v>8124</v>
      </c>
      <c r="AA255" s="59" t="s">
        <v>9664</v>
      </c>
      <c r="AB255" s="0" t="s">
        <v>25</v>
      </c>
      <c r="AC255" s="56" t="n">
        <v>0.333333333333333</v>
      </c>
      <c r="AD255" s="56" t="n">
        <v>0.75</v>
      </c>
      <c r="AE255" s="56" t="n">
        <v>0.999305555555556</v>
      </c>
      <c r="AF255" s="56" t="n">
        <v>0.999305555555556</v>
      </c>
      <c r="AG255" s="0"/>
      <c r="AH255" s="0"/>
      <c r="AI255" s="0" t="s">
        <v>9665</v>
      </c>
      <c r="AJ255" s="0" t="s">
        <v>9517</v>
      </c>
      <c r="AK255" s="0" t="s">
        <v>9666</v>
      </c>
      <c r="AL255" s="0"/>
      <c r="AM255" s="0" t="s">
        <v>9481</v>
      </c>
      <c r="AN255" s="0" t="n">
        <v>95907</v>
      </c>
      <c r="AO255" s="0" t="s">
        <v>7897</v>
      </c>
      <c r="AP255" s="0"/>
      <c r="AQ255" s="0"/>
      <c r="AR255" s="58" t="s">
        <v>9667</v>
      </c>
      <c r="AS255" s="0"/>
      <c r="AT255" s="0"/>
    </row>
    <row r="256" customFormat="false" ht="15" hidden="false" customHeight="false" outlineLevel="0" collapsed="false">
      <c r="A256" s="0" t="s">
        <v>9668</v>
      </c>
      <c r="B256" s="0" t="n">
        <v>78350</v>
      </c>
      <c r="C256" s="55" t="n">
        <v>46210</v>
      </c>
      <c r="D256" s="0" t="s">
        <v>9474</v>
      </c>
      <c r="E256" s="0"/>
      <c r="F256" s="0" t="s">
        <v>9475</v>
      </c>
      <c r="G256" s="0" t="s">
        <v>9669</v>
      </c>
      <c r="H256" s="0" t="s">
        <v>9670</v>
      </c>
      <c r="I256" s="56" t="n">
        <v>0.613194444444445</v>
      </c>
      <c r="J256" s="56" t="n">
        <v>0.620138888888889</v>
      </c>
      <c r="K256" s="57"/>
      <c r="L256" s="57" t="n">
        <v>46203.4624189815</v>
      </c>
      <c r="M256" s="0" t="s">
        <v>9474</v>
      </c>
      <c r="N256" s="56" t="n">
        <v>0.00694444444444444</v>
      </c>
      <c r="O256" s="56" t="n">
        <v>0</v>
      </c>
      <c r="P256" s="56" t="n">
        <v>0.157638888888889</v>
      </c>
      <c r="Q256" s="56" t="n">
        <v>0</v>
      </c>
      <c r="R256" s="0" t="n">
        <v>-23.500208</v>
      </c>
      <c r="S256" s="0" t="n">
        <v>-46.391398</v>
      </c>
      <c r="T256" s="0" t="n">
        <v>-23.500224</v>
      </c>
      <c r="U256" s="0" t="n">
        <v>-46.391026</v>
      </c>
      <c r="V256" s="0" t="n">
        <v>1</v>
      </c>
      <c r="W256" s="0" t="n">
        <v>0</v>
      </c>
      <c r="X256" s="0" t="n">
        <v>0</v>
      </c>
      <c r="Y256" s="0" t="n">
        <v>0</v>
      </c>
      <c r="Z256" s="0" t="s">
        <v>7895</v>
      </c>
      <c r="AA256" s="0"/>
      <c r="AB256" s="0"/>
      <c r="AC256" s="56" t="n">
        <v>0.333333333333333</v>
      </c>
      <c r="AD256" s="56" t="n">
        <v>0.75</v>
      </c>
      <c r="AE256" s="56" t="n">
        <v>0.999305555555556</v>
      </c>
      <c r="AF256" s="56" t="n">
        <v>0.999305555555556</v>
      </c>
      <c r="AG256" s="0"/>
      <c r="AH256" s="0"/>
      <c r="AI256" s="0" t="s">
        <v>9671</v>
      </c>
      <c r="AJ256" s="0" t="s">
        <v>9517</v>
      </c>
      <c r="AK256" s="0" t="s">
        <v>9672</v>
      </c>
      <c r="AL256" s="0"/>
      <c r="AM256" s="0" t="s">
        <v>9481</v>
      </c>
      <c r="AN256" s="0" t="n">
        <v>95907</v>
      </c>
      <c r="AO256" s="0" t="s">
        <v>7897</v>
      </c>
      <c r="AP256" s="58" t="s">
        <v>9673</v>
      </c>
      <c r="AQ256" s="0"/>
      <c r="AR256" s="58" t="s">
        <v>9674</v>
      </c>
      <c r="AS256" s="58" t="s">
        <v>9675</v>
      </c>
      <c r="AT256" s="0"/>
    </row>
    <row r="257" customFormat="false" ht="15" hidden="false" customHeight="false" outlineLevel="0" collapsed="false">
      <c r="A257" s="0" t="s">
        <v>9676</v>
      </c>
      <c r="B257" s="0" t="n">
        <v>78353</v>
      </c>
      <c r="C257" s="55" t="n">
        <v>46210</v>
      </c>
      <c r="D257" s="0" t="s">
        <v>9474</v>
      </c>
      <c r="E257" s="0"/>
      <c r="F257" s="0" t="s">
        <v>9475</v>
      </c>
      <c r="G257" s="0" t="s">
        <v>9677</v>
      </c>
      <c r="H257" s="0" t="s">
        <v>9678</v>
      </c>
      <c r="I257" s="56" t="n">
        <v>0.624305555555556</v>
      </c>
      <c r="J257" s="56" t="n">
        <v>0.63125</v>
      </c>
      <c r="K257" s="57"/>
      <c r="L257" s="57" t="n">
        <v>46203.4268402778</v>
      </c>
      <c r="M257" s="0" t="s">
        <v>9474</v>
      </c>
      <c r="N257" s="56" t="n">
        <v>0.00694444444444444</v>
      </c>
      <c r="O257" s="56" t="n">
        <v>0</v>
      </c>
      <c r="P257" s="56" t="n">
        <v>0.204166666666667</v>
      </c>
      <c r="Q257" s="56" t="n">
        <v>0</v>
      </c>
      <c r="R257" s="0" t="n">
        <v>-23.50851</v>
      </c>
      <c r="S257" s="0" t="n">
        <v>-46.381814</v>
      </c>
      <c r="T257" s="0" t="n">
        <v>-23.506683</v>
      </c>
      <c r="U257" s="0" t="n">
        <v>-46.380542</v>
      </c>
      <c r="V257" s="0" t="n">
        <v>1</v>
      </c>
      <c r="W257" s="0" t="n">
        <v>0</v>
      </c>
      <c r="X257" s="0" t="n">
        <v>0</v>
      </c>
      <c r="Y257" s="0" t="n">
        <v>0</v>
      </c>
      <c r="Z257" s="0" t="s">
        <v>7895</v>
      </c>
      <c r="AA257" s="0"/>
      <c r="AB257" s="0"/>
      <c r="AC257" s="56" t="n">
        <v>0.333333333333333</v>
      </c>
      <c r="AD257" s="56" t="n">
        <v>0.75</v>
      </c>
      <c r="AE257" s="56" t="n">
        <v>0.999305555555556</v>
      </c>
      <c r="AF257" s="56" t="n">
        <v>0.999305555555556</v>
      </c>
      <c r="AG257" s="0"/>
      <c r="AH257" s="0"/>
      <c r="AI257" s="0" t="s">
        <v>9679</v>
      </c>
      <c r="AJ257" s="0" t="s">
        <v>9517</v>
      </c>
      <c r="AK257" s="0" t="s">
        <v>9680</v>
      </c>
      <c r="AL257" s="0"/>
      <c r="AM257" s="0" t="s">
        <v>9481</v>
      </c>
      <c r="AN257" s="0" t="n">
        <v>95907</v>
      </c>
      <c r="AO257" s="0" t="s">
        <v>7897</v>
      </c>
      <c r="AP257" s="58" t="s">
        <v>9681</v>
      </c>
      <c r="AQ257" s="0"/>
      <c r="AR257" s="58" t="s">
        <v>9682</v>
      </c>
      <c r="AS257" s="58" t="s">
        <v>9683</v>
      </c>
      <c r="AT257" s="0"/>
    </row>
    <row r="258" customFormat="false" ht="15" hidden="false" customHeight="false" outlineLevel="0" collapsed="false">
      <c r="A258" s="0" t="s">
        <v>9684</v>
      </c>
      <c r="B258" s="0" t="n">
        <v>78355</v>
      </c>
      <c r="C258" s="55" t="n">
        <v>46210</v>
      </c>
      <c r="D258" s="0" t="s">
        <v>9474</v>
      </c>
      <c r="E258" s="0"/>
      <c r="F258" s="0" t="s">
        <v>9475</v>
      </c>
      <c r="G258" s="0" t="s">
        <v>9685</v>
      </c>
      <c r="H258" s="0" t="s">
        <v>9686</v>
      </c>
      <c r="I258" s="56" t="n">
        <v>0.634027777777778</v>
      </c>
      <c r="J258" s="56" t="n">
        <v>0.640972222222222</v>
      </c>
      <c r="K258" s="57"/>
      <c r="L258" s="57" t="n">
        <v>46203.4515625</v>
      </c>
      <c r="M258" s="0" t="s">
        <v>9474</v>
      </c>
      <c r="N258" s="56" t="n">
        <v>0.00694444444444444</v>
      </c>
      <c r="O258" s="56" t="n">
        <v>0</v>
      </c>
      <c r="P258" s="56" t="n">
        <v>0.188888888888889</v>
      </c>
      <c r="Q258" s="56" t="n">
        <v>0</v>
      </c>
      <c r="R258" s="0" t="n">
        <v>-23.503412</v>
      </c>
      <c r="S258" s="0" t="n">
        <v>-46.380721</v>
      </c>
      <c r="T258" s="0" t="n">
        <v>-23.508383</v>
      </c>
      <c r="U258" s="0" t="n">
        <v>-46.374554</v>
      </c>
      <c r="V258" s="0" t="n">
        <v>1</v>
      </c>
      <c r="W258" s="0" t="n">
        <v>0</v>
      </c>
      <c r="X258" s="0" t="n">
        <v>0</v>
      </c>
      <c r="Y258" s="0" t="n">
        <v>0</v>
      </c>
      <c r="Z258" s="0" t="s">
        <v>7895</v>
      </c>
      <c r="AA258" s="0"/>
      <c r="AB258" s="0"/>
      <c r="AC258" s="56" t="n">
        <v>0.333333333333333</v>
      </c>
      <c r="AD258" s="56" t="n">
        <v>0.75</v>
      </c>
      <c r="AE258" s="56" t="n">
        <v>0.999305555555556</v>
      </c>
      <c r="AF258" s="56" t="n">
        <v>0.999305555555556</v>
      </c>
      <c r="AG258" s="0"/>
      <c r="AH258" s="0"/>
      <c r="AI258" s="0" t="s">
        <v>9687</v>
      </c>
      <c r="AJ258" s="0" t="s">
        <v>9517</v>
      </c>
      <c r="AK258" s="0" t="s">
        <v>9688</v>
      </c>
      <c r="AL258" s="0"/>
      <c r="AM258" s="0" t="s">
        <v>9481</v>
      </c>
      <c r="AN258" s="0" t="n">
        <v>95907</v>
      </c>
      <c r="AO258" s="0" t="s">
        <v>7897</v>
      </c>
      <c r="AP258" s="58" t="s">
        <v>9689</v>
      </c>
      <c r="AQ258" s="0"/>
      <c r="AR258" s="58" t="s">
        <v>9690</v>
      </c>
      <c r="AS258" s="58" t="s">
        <v>9691</v>
      </c>
      <c r="AT258" s="0"/>
    </row>
    <row r="259" customFormat="false" ht="15" hidden="false" customHeight="false" outlineLevel="0" collapsed="false">
      <c r="A259" s="0" t="s">
        <v>9692</v>
      </c>
      <c r="B259" s="0" t="n">
        <v>78360</v>
      </c>
      <c r="C259" s="55" t="n">
        <v>46210</v>
      </c>
      <c r="D259" s="0" t="s">
        <v>9474</v>
      </c>
      <c r="E259" s="0"/>
      <c r="F259" s="0" t="s">
        <v>9475</v>
      </c>
      <c r="G259" s="0" t="s">
        <v>9693</v>
      </c>
      <c r="H259" s="0" t="s">
        <v>9694</v>
      </c>
      <c r="I259" s="56" t="n">
        <v>0.642361111111111</v>
      </c>
      <c r="J259" s="56" t="n">
        <v>0.649305555555556</v>
      </c>
      <c r="K259" s="57"/>
      <c r="L259" s="57" t="n">
        <v>46203.4432175926</v>
      </c>
      <c r="M259" s="0" t="s">
        <v>9474</v>
      </c>
      <c r="N259" s="56" t="n">
        <v>0.00694444444444444</v>
      </c>
      <c r="O259" s="56" t="n">
        <v>0</v>
      </c>
      <c r="P259" s="56" t="n">
        <v>0.205555555555556</v>
      </c>
      <c r="Q259" s="56" t="n">
        <v>0</v>
      </c>
      <c r="R259" s="0" t="n">
        <v>-23.504539</v>
      </c>
      <c r="S259" s="0" t="n">
        <v>-46.376739</v>
      </c>
      <c r="T259" s="0" t="n">
        <v>-23.504625</v>
      </c>
      <c r="U259" s="0" t="n">
        <v>-46.376818</v>
      </c>
      <c r="V259" s="0" t="n">
        <v>1</v>
      </c>
      <c r="W259" s="0" t="n">
        <v>0</v>
      </c>
      <c r="X259" s="0" t="n">
        <v>0</v>
      </c>
      <c r="Y259" s="0" t="n">
        <v>0</v>
      </c>
      <c r="Z259" s="0" t="s">
        <v>7895</v>
      </c>
      <c r="AA259" s="0"/>
      <c r="AB259" s="0"/>
      <c r="AC259" s="56" t="n">
        <v>0.333333333333333</v>
      </c>
      <c r="AD259" s="56" t="n">
        <v>0.75</v>
      </c>
      <c r="AE259" s="56" t="n">
        <v>0.999305555555556</v>
      </c>
      <c r="AF259" s="56" t="n">
        <v>0.999305555555556</v>
      </c>
      <c r="AG259" s="0"/>
      <c r="AH259" s="0"/>
      <c r="AI259" s="0" t="s">
        <v>9695</v>
      </c>
      <c r="AJ259" s="0" t="s">
        <v>9517</v>
      </c>
      <c r="AK259" s="0" t="s">
        <v>9696</v>
      </c>
      <c r="AL259" s="0"/>
      <c r="AM259" s="0" t="s">
        <v>9481</v>
      </c>
      <c r="AN259" s="0" t="n">
        <v>95907</v>
      </c>
      <c r="AO259" s="0" t="s">
        <v>7897</v>
      </c>
      <c r="AP259" s="58" t="s">
        <v>9697</v>
      </c>
      <c r="AQ259" s="0"/>
      <c r="AR259" s="58" t="s">
        <v>9698</v>
      </c>
      <c r="AS259" s="58" t="s">
        <v>9699</v>
      </c>
      <c r="AT259" s="0"/>
    </row>
    <row r="260" customFormat="false" ht="15" hidden="false" customHeight="false" outlineLevel="0" collapsed="false">
      <c r="A260" s="0" t="s">
        <v>9700</v>
      </c>
      <c r="B260" s="0" t="n">
        <v>78352</v>
      </c>
      <c r="C260" s="55" t="n">
        <v>46210</v>
      </c>
      <c r="D260" s="0" t="s">
        <v>9474</v>
      </c>
      <c r="E260" s="0"/>
      <c r="F260" s="0" t="s">
        <v>9475</v>
      </c>
      <c r="G260" s="0" t="s">
        <v>9701</v>
      </c>
      <c r="H260" s="0" t="s">
        <v>9702</v>
      </c>
      <c r="I260" s="56" t="n">
        <v>0.652083333333333</v>
      </c>
      <c r="J260" s="56" t="n">
        <v>0.659027777777778</v>
      </c>
      <c r="K260" s="57"/>
      <c r="L260" s="57" t="n">
        <v>46203.4318518519</v>
      </c>
      <c r="M260" s="0" t="s">
        <v>9474</v>
      </c>
      <c r="N260" s="56" t="n">
        <v>0.00694444444444444</v>
      </c>
      <c r="O260" s="56" t="n">
        <v>0</v>
      </c>
      <c r="P260" s="56" t="n">
        <v>0.227083333333333</v>
      </c>
      <c r="Q260" s="56" t="n">
        <v>0</v>
      </c>
      <c r="R260" s="0" t="n">
        <v>-23.507827</v>
      </c>
      <c r="S260" s="0" t="n">
        <v>-46.379698</v>
      </c>
      <c r="T260" s="0" t="n">
        <v>-23.508137</v>
      </c>
      <c r="U260" s="0" t="n">
        <v>-46.379289</v>
      </c>
      <c r="V260" s="0" t="n">
        <v>1</v>
      </c>
      <c r="W260" s="0" t="n">
        <v>0</v>
      </c>
      <c r="X260" s="0" t="n">
        <v>0</v>
      </c>
      <c r="Y260" s="0" t="n">
        <v>0</v>
      </c>
      <c r="Z260" s="0" t="s">
        <v>7895</v>
      </c>
      <c r="AA260" s="0"/>
      <c r="AB260" s="0"/>
      <c r="AC260" s="56" t="n">
        <v>0.333333333333333</v>
      </c>
      <c r="AD260" s="56" t="n">
        <v>0.75</v>
      </c>
      <c r="AE260" s="56" t="n">
        <v>0.999305555555556</v>
      </c>
      <c r="AF260" s="56" t="n">
        <v>0.999305555555556</v>
      </c>
      <c r="AG260" s="0"/>
      <c r="AH260" s="0"/>
      <c r="AI260" s="0" t="s">
        <v>9703</v>
      </c>
      <c r="AJ260" s="0" t="s">
        <v>9517</v>
      </c>
      <c r="AK260" s="0" t="s">
        <v>9704</v>
      </c>
      <c r="AL260" s="0"/>
      <c r="AM260" s="0" t="s">
        <v>9481</v>
      </c>
      <c r="AN260" s="0" t="n">
        <v>95907</v>
      </c>
      <c r="AO260" s="0" t="s">
        <v>7897</v>
      </c>
      <c r="AP260" s="58" t="s">
        <v>9705</v>
      </c>
      <c r="AQ260" s="0"/>
      <c r="AR260" s="58" t="s">
        <v>9706</v>
      </c>
      <c r="AS260" s="58" t="s">
        <v>9707</v>
      </c>
      <c r="AT260" s="0"/>
    </row>
    <row r="261" customFormat="false" ht="15" hidden="false" customHeight="false" outlineLevel="0" collapsed="false">
      <c r="A261" s="0" t="s">
        <v>9708</v>
      </c>
      <c r="B261" s="0" t="n">
        <v>78376</v>
      </c>
      <c r="C261" s="55" t="n">
        <v>46210</v>
      </c>
      <c r="D261" s="0" t="s">
        <v>9474</v>
      </c>
      <c r="E261" s="0"/>
      <c r="F261" s="0" t="s">
        <v>9709</v>
      </c>
      <c r="G261" s="0" t="s">
        <v>9710</v>
      </c>
      <c r="H261" s="0" t="s">
        <v>9711</v>
      </c>
      <c r="I261" s="56" t="n">
        <v>0.375</v>
      </c>
      <c r="J261" s="56" t="n">
        <v>0.381944444444444</v>
      </c>
      <c r="K261" s="57"/>
      <c r="L261" s="57" t="n">
        <v>46209.3373148148</v>
      </c>
      <c r="M261" s="0" t="s">
        <v>9474</v>
      </c>
      <c r="N261" s="56" t="n">
        <v>0.00694444444444444</v>
      </c>
      <c r="O261" s="56" t="n">
        <v>0</v>
      </c>
      <c r="P261" s="56" t="n">
        <v>0.0444444444444445</v>
      </c>
      <c r="Q261" s="56" t="n">
        <v>0</v>
      </c>
      <c r="R261" s="0" t="n">
        <v>-23.518965</v>
      </c>
      <c r="S261" s="0" t="n">
        <v>-46.416824</v>
      </c>
      <c r="T261" s="0" t="n">
        <v>-23.521267</v>
      </c>
      <c r="U261" s="0" t="n">
        <v>-46.416931</v>
      </c>
      <c r="V261" s="0" t="n">
        <v>1</v>
      </c>
      <c r="W261" s="0" t="n">
        <v>0</v>
      </c>
      <c r="X261" s="0" t="n">
        <v>0</v>
      </c>
      <c r="Y261" s="0" t="n">
        <v>0</v>
      </c>
      <c r="Z261" s="0" t="s">
        <v>7895</v>
      </c>
      <c r="AA261" s="0"/>
      <c r="AB261" s="0"/>
      <c r="AC261" s="56" t="n">
        <v>0.333333333333333</v>
      </c>
      <c r="AD261" s="56" t="n">
        <v>0.75</v>
      </c>
      <c r="AE261" s="56" t="n">
        <v>0.999305555555556</v>
      </c>
      <c r="AF261" s="56" t="n">
        <v>0.999305555555556</v>
      </c>
      <c r="AG261" s="0"/>
      <c r="AH261" s="0"/>
      <c r="AI261" s="0" t="s">
        <v>9712</v>
      </c>
      <c r="AJ261" s="0" t="s">
        <v>9517</v>
      </c>
      <c r="AK261" s="0" t="s">
        <v>9713</v>
      </c>
      <c r="AL261" s="0"/>
      <c r="AM261" s="0" t="s">
        <v>9714</v>
      </c>
      <c r="AN261" s="0" t="n">
        <v>95907</v>
      </c>
      <c r="AO261" s="0" t="s">
        <v>7897</v>
      </c>
      <c r="AP261" s="58" t="s">
        <v>9715</v>
      </c>
      <c r="AQ261" s="0"/>
      <c r="AR261" s="58" t="s">
        <v>9716</v>
      </c>
      <c r="AS261" s="58" t="s">
        <v>9717</v>
      </c>
      <c r="AT261" s="0"/>
    </row>
    <row r="262" customFormat="false" ht="76.1" hidden="false" customHeight="false" outlineLevel="0" collapsed="false">
      <c r="A262" s="0" t="s">
        <v>9718</v>
      </c>
      <c r="B262" s="0" t="n">
        <v>78377</v>
      </c>
      <c r="C262" s="55" t="n">
        <v>46210</v>
      </c>
      <c r="D262" s="0" t="s">
        <v>9474</v>
      </c>
      <c r="E262" s="0"/>
      <c r="F262" s="0" t="s">
        <v>9709</v>
      </c>
      <c r="G262" s="0" t="s">
        <v>9719</v>
      </c>
      <c r="H262" s="0" t="s">
        <v>9720</v>
      </c>
      <c r="I262" s="56" t="n">
        <v>0.386111111111111</v>
      </c>
      <c r="J262" s="56" t="n">
        <v>0.393055555555556</v>
      </c>
      <c r="K262" s="57"/>
      <c r="L262" s="57" t="n">
        <v>46209.3841435185</v>
      </c>
      <c r="M262" s="0" t="s">
        <v>9474</v>
      </c>
      <c r="N262" s="56" t="n">
        <v>0.00694444444444444</v>
      </c>
      <c r="O262" s="56" t="n">
        <v>0</v>
      </c>
      <c r="P262" s="56" t="n">
        <v>0.00833333333333333</v>
      </c>
      <c r="Q262" s="56" t="n">
        <v>0</v>
      </c>
      <c r="R262" s="0" t="n">
        <v>-23.511051</v>
      </c>
      <c r="S262" s="0" t="n">
        <v>-46.415802</v>
      </c>
      <c r="T262" s="0" t="n">
        <v>-23.51113</v>
      </c>
      <c r="U262" s="0" t="n">
        <v>-46.415368</v>
      </c>
      <c r="V262" s="0" t="n">
        <v>1</v>
      </c>
      <c r="W262" s="0" t="n">
        <v>0</v>
      </c>
      <c r="X262" s="0" t="n">
        <v>0</v>
      </c>
      <c r="Y262" s="0" t="n">
        <v>0</v>
      </c>
      <c r="Z262" s="0" t="s">
        <v>8124</v>
      </c>
      <c r="AA262" s="59" t="s">
        <v>9721</v>
      </c>
      <c r="AB262" s="0" t="s">
        <v>21</v>
      </c>
      <c r="AC262" s="56" t="n">
        <v>0.333333333333333</v>
      </c>
      <c r="AD262" s="56" t="n">
        <v>0.75</v>
      </c>
      <c r="AE262" s="56" t="n">
        <v>0.999305555555556</v>
      </c>
      <c r="AF262" s="56" t="n">
        <v>0.999305555555556</v>
      </c>
      <c r="AG262" s="0"/>
      <c r="AH262" s="0"/>
      <c r="AI262" s="0" t="s">
        <v>9722</v>
      </c>
      <c r="AJ262" s="0" t="s">
        <v>9517</v>
      </c>
      <c r="AK262" s="0" t="s">
        <v>9723</v>
      </c>
      <c r="AL262" s="0"/>
      <c r="AM262" s="0" t="s">
        <v>9714</v>
      </c>
      <c r="AN262" s="0" t="n">
        <v>95907</v>
      </c>
      <c r="AO262" s="0" t="s">
        <v>7897</v>
      </c>
      <c r="AP262" s="0"/>
      <c r="AQ262" s="0"/>
      <c r="AR262" s="58" t="s">
        <v>9724</v>
      </c>
      <c r="AS262" s="0"/>
      <c r="AT262" s="0"/>
    </row>
    <row r="263" customFormat="false" ht="15" hidden="false" customHeight="false" outlineLevel="0" collapsed="false">
      <c r="A263" s="0" t="s">
        <v>9725</v>
      </c>
      <c r="B263" s="0" t="n">
        <v>78388</v>
      </c>
      <c r="C263" s="55" t="n">
        <v>46210</v>
      </c>
      <c r="D263" s="0" t="s">
        <v>9474</v>
      </c>
      <c r="E263" s="0"/>
      <c r="F263" s="0" t="s">
        <v>9709</v>
      </c>
      <c r="G263" s="0" t="s">
        <v>9726</v>
      </c>
      <c r="H263" s="0" t="s">
        <v>9727</v>
      </c>
      <c r="I263" s="56" t="n">
        <v>0.396527777777778</v>
      </c>
      <c r="J263" s="56" t="n">
        <v>0.403472222222222</v>
      </c>
      <c r="K263" s="57"/>
      <c r="L263" s="57" t="n">
        <v>46209.3724074074</v>
      </c>
      <c r="M263" s="0" t="s">
        <v>9474</v>
      </c>
      <c r="N263" s="56" t="n">
        <v>0.00694444444444444</v>
      </c>
      <c r="O263" s="56" t="n">
        <v>0</v>
      </c>
      <c r="P263" s="56" t="n">
        <v>0.0305555555555556</v>
      </c>
      <c r="Q263" s="56" t="n">
        <v>0</v>
      </c>
      <c r="R263" s="0" t="n">
        <v>-23.511049</v>
      </c>
      <c r="S263" s="0" t="n">
        <v>-46.411261</v>
      </c>
      <c r="T263" s="0" t="n">
        <v>-23.496899</v>
      </c>
      <c r="U263" s="0" t="n">
        <v>-46.411232</v>
      </c>
      <c r="V263" s="0" t="n">
        <v>1</v>
      </c>
      <c r="W263" s="0" t="n">
        <v>0</v>
      </c>
      <c r="X263" s="0" t="n">
        <v>0</v>
      </c>
      <c r="Y263" s="0" t="n">
        <v>0</v>
      </c>
      <c r="Z263" s="0" t="s">
        <v>7895</v>
      </c>
      <c r="AA263" s="0"/>
      <c r="AB263" s="0"/>
      <c r="AC263" s="56" t="n">
        <v>0.333333333333333</v>
      </c>
      <c r="AD263" s="56" t="n">
        <v>0.75</v>
      </c>
      <c r="AE263" s="56" t="n">
        <v>0.999305555555556</v>
      </c>
      <c r="AF263" s="56" t="n">
        <v>0.999305555555556</v>
      </c>
      <c r="AG263" s="0"/>
      <c r="AH263" s="0"/>
      <c r="AI263" s="0" t="s">
        <v>9728</v>
      </c>
      <c r="AJ263" s="0" t="s">
        <v>9517</v>
      </c>
      <c r="AK263" s="0" t="s">
        <v>9729</v>
      </c>
      <c r="AL263" s="0"/>
      <c r="AM263" s="0" t="s">
        <v>9714</v>
      </c>
      <c r="AN263" s="0" t="n">
        <v>95907</v>
      </c>
      <c r="AO263" s="0" t="s">
        <v>7897</v>
      </c>
      <c r="AP263" s="58" t="s">
        <v>9730</v>
      </c>
      <c r="AQ263" s="58" t="s">
        <v>9731</v>
      </c>
      <c r="AR263" s="58" t="s">
        <v>9732</v>
      </c>
      <c r="AS263" s="58" t="s">
        <v>9733</v>
      </c>
      <c r="AT263" s="0" t="s">
        <v>9734</v>
      </c>
    </row>
    <row r="264" customFormat="false" ht="15" hidden="false" customHeight="false" outlineLevel="0" collapsed="false">
      <c r="A264" s="0" t="s">
        <v>9735</v>
      </c>
      <c r="B264" s="0" t="n">
        <v>78365</v>
      </c>
      <c r="C264" s="55" t="n">
        <v>46210</v>
      </c>
      <c r="D264" s="0" t="s">
        <v>9474</v>
      </c>
      <c r="E264" s="0"/>
      <c r="F264" s="0" t="s">
        <v>9709</v>
      </c>
      <c r="G264" s="0" t="s">
        <v>9736</v>
      </c>
      <c r="H264" s="0" t="s">
        <v>9737</v>
      </c>
      <c r="I264" s="56" t="n">
        <v>0.406944444444444</v>
      </c>
      <c r="J264" s="56" t="n">
        <v>0.413888888888889</v>
      </c>
      <c r="K264" s="57"/>
      <c r="L264" s="57" t="n">
        <v>46209.3464351852</v>
      </c>
      <c r="M264" s="0" t="s">
        <v>9474</v>
      </c>
      <c r="N264" s="56" t="n">
        <v>0.00694444444444444</v>
      </c>
      <c r="O264" s="56" t="n">
        <v>0</v>
      </c>
      <c r="P264" s="56" t="n">
        <v>0.0673611111111111</v>
      </c>
      <c r="Q264" s="56" t="n">
        <v>0</v>
      </c>
      <c r="R264" s="0" t="n">
        <v>-23.517347</v>
      </c>
      <c r="S264" s="0" t="n">
        <v>-46.410446</v>
      </c>
      <c r="T264" s="0" t="n">
        <v>-23.514932</v>
      </c>
      <c r="U264" s="0" t="n">
        <v>-46.410546</v>
      </c>
      <c r="V264" s="0" t="n">
        <v>1</v>
      </c>
      <c r="W264" s="0" t="n">
        <v>0</v>
      </c>
      <c r="X264" s="0" t="n">
        <v>0</v>
      </c>
      <c r="Y264" s="0" t="n">
        <v>0</v>
      </c>
      <c r="Z264" s="0" t="s">
        <v>7895</v>
      </c>
      <c r="AA264" s="0"/>
      <c r="AB264" s="0"/>
      <c r="AC264" s="56" t="n">
        <v>0.333333333333333</v>
      </c>
      <c r="AD264" s="56" t="n">
        <v>0.75</v>
      </c>
      <c r="AE264" s="56" t="n">
        <v>0.999305555555556</v>
      </c>
      <c r="AF264" s="56" t="n">
        <v>0.999305555555556</v>
      </c>
      <c r="AG264" s="0"/>
      <c r="AH264" s="0"/>
      <c r="AI264" s="0" t="s">
        <v>9738</v>
      </c>
      <c r="AJ264" s="0" t="s">
        <v>9517</v>
      </c>
      <c r="AK264" s="0" t="s">
        <v>9739</v>
      </c>
      <c r="AL264" s="0"/>
      <c r="AM264" s="0" t="s">
        <v>9714</v>
      </c>
      <c r="AN264" s="0" t="n">
        <v>95907</v>
      </c>
      <c r="AO264" s="0" t="s">
        <v>7897</v>
      </c>
      <c r="AP264" s="58" t="s">
        <v>9740</v>
      </c>
      <c r="AQ264" s="0"/>
      <c r="AR264" s="58" t="s">
        <v>9741</v>
      </c>
      <c r="AS264" s="58" t="s">
        <v>9742</v>
      </c>
      <c r="AT264" s="0"/>
    </row>
    <row r="265" customFormat="false" ht="15" hidden="false" customHeight="false" outlineLevel="0" collapsed="false">
      <c r="A265" s="0" t="s">
        <v>9743</v>
      </c>
      <c r="B265" s="0" t="n">
        <v>78372</v>
      </c>
      <c r="C265" s="55" t="n">
        <v>46210</v>
      </c>
      <c r="D265" s="0" t="s">
        <v>9474</v>
      </c>
      <c r="E265" s="0"/>
      <c r="F265" s="0" t="s">
        <v>9709</v>
      </c>
      <c r="G265" s="0" t="s">
        <v>9744</v>
      </c>
      <c r="H265" s="0" t="s">
        <v>9745</v>
      </c>
      <c r="I265" s="56" t="n">
        <v>0.417361111111111</v>
      </c>
      <c r="J265" s="56" t="n">
        <v>0.424305555555556</v>
      </c>
      <c r="K265" s="57"/>
      <c r="L265" s="57" t="n">
        <v>46209.3546990741</v>
      </c>
      <c r="M265" s="0" t="s">
        <v>9474</v>
      </c>
      <c r="N265" s="56" t="n">
        <v>0.00694444444444444</v>
      </c>
      <c r="O265" s="56" t="n">
        <v>0</v>
      </c>
      <c r="P265" s="56" t="n">
        <v>0.0694444444444445</v>
      </c>
      <c r="Q265" s="56" t="n">
        <v>0</v>
      </c>
      <c r="R265" s="0" t="n">
        <v>-23.515616</v>
      </c>
      <c r="S265" s="0" t="n">
        <v>-46.407001</v>
      </c>
      <c r="T265" s="0" t="n">
        <v>-23.51571</v>
      </c>
      <c r="U265" s="0" t="n">
        <v>-46.406907</v>
      </c>
      <c r="V265" s="0" t="n">
        <v>1</v>
      </c>
      <c r="W265" s="0" t="n">
        <v>0</v>
      </c>
      <c r="X265" s="0" t="n">
        <v>0</v>
      </c>
      <c r="Y265" s="0" t="n">
        <v>0</v>
      </c>
      <c r="Z265" s="0" t="s">
        <v>7895</v>
      </c>
      <c r="AA265" s="0"/>
      <c r="AB265" s="0"/>
      <c r="AC265" s="56" t="n">
        <v>0.333333333333333</v>
      </c>
      <c r="AD265" s="56" t="n">
        <v>0.75</v>
      </c>
      <c r="AE265" s="56" t="n">
        <v>0.999305555555556</v>
      </c>
      <c r="AF265" s="56" t="n">
        <v>0.999305555555556</v>
      </c>
      <c r="AG265" s="0"/>
      <c r="AH265" s="0"/>
      <c r="AI265" s="0" t="s">
        <v>9746</v>
      </c>
      <c r="AJ265" s="0" t="s">
        <v>9517</v>
      </c>
      <c r="AK265" s="0" t="s">
        <v>9747</v>
      </c>
      <c r="AL265" s="0"/>
      <c r="AM265" s="0" t="s">
        <v>9714</v>
      </c>
      <c r="AN265" s="0" t="n">
        <v>95907</v>
      </c>
      <c r="AO265" s="0" t="s">
        <v>7897</v>
      </c>
      <c r="AP265" s="58" t="s">
        <v>9748</v>
      </c>
      <c r="AQ265" s="0"/>
      <c r="AR265" s="58" t="s">
        <v>9749</v>
      </c>
      <c r="AS265" s="58" t="s">
        <v>9750</v>
      </c>
      <c r="AT265" s="0"/>
    </row>
    <row r="266" customFormat="false" ht="15" hidden="false" customHeight="false" outlineLevel="0" collapsed="false">
      <c r="A266" s="0" t="s">
        <v>9751</v>
      </c>
      <c r="B266" s="0" t="n">
        <v>78373</v>
      </c>
      <c r="C266" s="55" t="n">
        <v>46210</v>
      </c>
      <c r="D266" s="0" t="s">
        <v>9474</v>
      </c>
      <c r="E266" s="0"/>
      <c r="F266" s="0" t="s">
        <v>9709</v>
      </c>
      <c r="G266" s="0" t="s">
        <v>9752</v>
      </c>
      <c r="H266" s="0" t="s">
        <v>9753</v>
      </c>
      <c r="I266" s="56" t="n">
        <v>0.426388888888889</v>
      </c>
      <c r="J266" s="56" t="n">
        <v>0.433333333333333</v>
      </c>
      <c r="K266" s="57"/>
      <c r="L266" s="57" t="n">
        <v>46209.361099537</v>
      </c>
      <c r="M266" s="0" t="s">
        <v>9474</v>
      </c>
      <c r="N266" s="56" t="n">
        <v>0.00694444444444444</v>
      </c>
      <c r="O266" s="56" t="n">
        <v>0</v>
      </c>
      <c r="P266" s="56" t="n">
        <v>0.0722222222222222</v>
      </c>
      <c r="Q266" s="56" t="n">
        <v>0</v>
      </c>
      <c r="R266" s="0" t="n">
        <v>-23.514363</v>
      </c>
      <c r="S266" s="0" t="n">
        <v>-46.407739</v>
      </c>
      <c r="T266" s="0" t="n">
        <v>-23.514648</v>
      </c>
      <c r="U266" s="0" t="n">
        <v>-46.405054</v>
      </c>
      <c r="V266" s="0" t="n">
        <v>1</v>
      </c>
      <c r="W266" s="0" t="n">
        <v>0</v>
      </c>
      <c r="X266" s="0" t="n">
        <v>0</v>
      </c>
      <c r="Y266" s="0" t="n">
        <v>0</v>
      </c>
      <c r="Z266" s="0" t="s">
        <v>7895</v>
      </c>
      <c r="AA266" s="0"/>
      <c r="AB266" s="0"/>
      <c r="AC266" s="56" t="n">
        <v>0.333333333333333</v>
      </c>
      <c r="AD266" s="56" t="n">
        <v>0.75</v>
      </c>
      <c r="AE266" s="56" t="n">
        <v>0.999305555555556</v>
      </c>
      <c r="AF266" s="56" t="n">
        <v>0.999305555555556</v>
      </c>
      <c r="AG266" s="0"/>
      <c r="AH266" s="0"/>
      <c r="AI266" s="0" t="s">
        <v>9754</v>
      </c>
      <c r="AJ266" s="0" t="s">
        <v>9517</v>
      </c>
      <c r="AK266" s="0" t="s">
        <v>9755</v>
      </c>
      <c r="AL266" s="0"/>
      <c r="AM266" s="0" t="s">
        <v>9714</v>
      </c>
      <c r="AN266" s="0" t="n">
        <v>95907</v>
      </c>
      <c r="AO266" s="0" t="s">
        <v>7897</v>
      </c>
      <c r="AP266" s="58" t="s">
        <v>9756</v>
      </c>
      <c r="AQ266" s="58" t="s">
        <v>9757</v>
      </c>
      <c r="AR266" s="58" t="s">
        <v>9758</v>
      </c>
      <c r="AS266" s="58" t="s">
        <v>9759</v>
      </c>
      <c r="AT266" s="0" t="s">
        <v>9760</v>
      </c>
    </row>
    <row r="267" customFormat="false" ht="15" hidden="false" customHeight="false" outlineLevel="0" collapsed="false">
      <c r="A267" s="0" t="s">
        <v>9761</v>
      </c>
      <c r="B267" s="0" t="n">
        <v>78375</v>
      </c>
      <c r="C267" s="55" t="n">
        <v>46210</v>
      </c>
      <c r="D267" s="0" t="s">
        <v>9474</v>
      </c>
      <c r="E267" s="0"/>
      <c r="F267" s="0" t="s">
        <v>9709</v>
      </c>
      <c r="G267" s="0" t="s">
        <v>9762</v>
      </c>
      <c r="H267" s="0" t="s">
        <v>9763</v>
      </c>
      <c r="I267" s="56" t="n">
        <v>0.436805555555556</v>
      </c>
      <c r="J267" s="56" t="n">
        <v>0.44375</v>
      </c>
      <c r="K267" s="57"/>
      <c r="L267" s="57" t="n">
        <v>46209.3982060185</v>
      </c>
      <c r="M267" s="0" t="s">
        <v>9474</v>
      </c>
      <c r="N267" s="56" t="n">
        <v>0.00694444444444444</v>
      </c>
      <c r="O267" s="56" t="n">
        <v>0</v>
      </c>
      <c r="P267" s="56" t="n">
        <v>0.0451388888888889</v>
      </c>
      <c r="Q267" s="56" t="n">
        <v>0</v>
      </c>
      <c r="R267" s="0" t="n">
        <v>-23.510186</v>
      </c>
      <c r="S267" s="0" t="n">
        <v>-46.406444</v>
      </c>
      <c r="T267" s="0" t="n">
        <v>-23.50899</v>
      </c>
      <c r="U267" s="0" t="n">
        <v>-46.405549</v>
      </c>
      <c r="V267" s="0" t="n">
        <v>1</v>
      </c>
      <c r="W267" s="0" t="n">
        <v>0</v>
      </c>
      <c r="X267" s="0" t="n">
        <v>0</v>
      </c>
      <c r="Y267" s="0" t="n">
        <v>0</v>
      </c>
      <c r="Z267" s="0" t="s">
        <v>7895</v>
      </c>
      <c r="AA267" s="0"/>
      <c r="AB267" s="0"/>
      <c r="AC267" s="56" t="n">
        <v>0.333333333333333</v>
      </c>
      <c r="AD267" s="56" t="n">
        <v>0.75</v>
      </c>
      <c r="AE267" s="56" t="n">
        <v>0.999305555555556</v>
      </c>
      <c r="AF267" s="56" t="n">
        <v>0.999305555555556</v>
      </c>
      <c r="AG267" s="0"/>
      <c r="AH267" s="0"/>
      <c r="AI267" s="0" t="s">
        <v>9764</v>
      </c>
      <c r="AJ267" s="0" t="s">
        <v>9517</v>
      </c>
      <c r="AK267" s="0" t="s">
        <v>9765</v>
      </c>
      <c r="AL267" s="0"/>
      <c r="AM267" s="0" t="s">
        <v>9714</v>
      </c>
      <c r="AN267" s="0" t="n">
        <v>95907</v>
      </c>
      <c r="AO267" s="0" t="s">
        <v>7897</v>
      </c>
      <c r="AP267" s="58" t="s">
        <v>9766</v>
      </c>
      <c r="AQ267" s="0"/>
      <c r="AR267" s="58" t="s">
        <v>9767</v>
      </c>
      <c r="AS267" s="58" t="s">
        <v>9768</v>
      </c>
      <c r="AT267" s="0"/>
    </row>
    <row r="268" customFormat="false" ht="15" hidden="false" customHeight="false" outlineLevel="0" collapsed="false">
      <c r="A268" s="0" t="s">
        <v>9769</v>
      </c>
      <c r="B268" s="0" t="n">
        <v>78348</v>
      </c>
      <c r="C268" s="55" t="n">
        <v>46210</v>
      </c>
      <c r="D268" s="0" t="s">
        <v>9474</v>
      </c>
      <c r="E268" s="0"/>
      <c r="F268" s="0" t="s">
        <v>9709</v>
      </c>
      <c r="G268" s="0" t="s">
        <v>9770</v>
      </c>
      <c r="H268" s="0" t="s">
        <v>9771</v>
      </c>
      <c r="I268" s="56" t="n">
        <v>0.446527777777778</v>
      </c>
      <c r="J268" s="56" t="n">
        <v>0.453472222222222</v>
      </c>
      <c r="K268" s="57"/>
      <c r="L268" s="57" t="n">
        <v>46209.4036111111</v>
      </c>
      <c r="M268" s="0" t="s">
        <v>9474</v>
      </c>
      <c r="N268" s="56" t="n">
        <v>0.00694444444444444</v>
      </c>
      <c r="O268" s="56" t="n">
        <v>0</v>
      </c>
      <c r="P268" s="56" t="n">
        <v>0.0493055555555556</v>
      </c>
      <c r="Q268" s="56" t="n">
        <v>0</v>
      </c>
      <c r="R268" s="0" t="n">
        <v>-23.509576</v>
      </c>
      <c r="S268" s="0" t="n">
        <v>-46.400986</v>
      </c>
      <c r="T268" s="0" t="n">
        <v>-23.509044</v>
      </c>
      <c r="U268" s="0" t="n">
        <v>-46.400843</v>
      </c>
      <c r="V268" s="0" t="n">
        <v>1</v>
      </c>
      <c r="W268" s="0" t="n">
        <v>0</v>
      </c>
      <c r="X268" s="0" t="n">
        <v>0</v>
      </c>
      <c r="Y268" s="0" t="n">
        <v>0</v>
      </c>
      <c r="Z268" s="0" t="s">
        <v>7895</v>
      </c>
      <c r="AA268" s="0"/>
      <c r="AB268" s="0"/>
      <c r="AC268" s="56" t="n">
        <v>0.333333333333333</v>
      </c>
      <c r="AD268" s="56" t="n">
        <v>0.75</v>
      </c>
      <c r="AE268" s="56" t="n">
        <v>0.999305555555556</v>
      </c>
      <c r="AF268" s="56" t="n">
        <v>0.999305555555556</v>
      </c>
      <c r="AG268" s="0"/>
      <c r="AH268" s="0"/>
      <c r="AI268" s="0" t="s">
        <v>9772</v>
      </c>
      <c r="AJ268" s="0" t="s">
        <v>9517</v>
      </c>
      <c r="AK268" s="0" t="s">
        <v>9773</v>
      </c>
      <c r="AL268" s="0"/>
      <c r="AM268" s="0" t="s">
        <v>9714</v>
      </c>
      <c r="AN268" s="0" t="n">
        <v>95907</v>
      </c>
      <c r="AO268" s="0" t="s">
        <v>7897</v>
      </c>
      <c r="AP268" s="58" t="s">
        <v>9774</v>
      </c>
      <c r="AQ268" s="0"/>
      <c r="AR268" s="58" t="s">
        <v>9775</v>
      </c>
      <c r="AS268" s="58" t="s">
        <v>9776</v>
      </c>
      <c r="AT268" s="0"/>
    </row>
    <row r="269" customFormat="false" ht="15" hidden="false" customHeight="false" outlineLevel="0" collapsed="false">
      <c r="A269" s="0" t="s">
        <v>9777</v>
      </c>
      <c r="B269" s="0" t="n">
        <v>78357</v>
      </c>
      <c r="C269" s="55" t="n">
        <v>46210</v>
      </c>
      <c r="D269" s="0" t="s">
        <v>9474</v>
      </c>
      <c r="E269" s="0"/>
      <c r="F269" s="0" t="s">
        <v>9709</v>
      </c>
      <c r="G269" s="0" t="s">
        <v>9778</v>
      </c>
      <c r="H269" s="0" t="s">
        <v>9779</v>
      </c>
      <c r="I269" s="56" t="n">
        <v>0.457638888888889</v>
      </c>
      <c r="J269" s="56" t="n">
        <v>0.464583333333333</v>
      </c>
      <c r="K269" s="57"/>
      <c r="L269" s="57" t="n">
        <v>46209.4109027778</v>
      </c>
      <c r="M269" s="0" t="s">
        <v>9474</v>
      </c>
      <c r="N269" s="56" t="n">
        <v>0.00694444444444444</v>
      </c>
      <c r="O269" s="56" t="n">
        <v>0</v>
      </c>
      <c r="P269" s="56" t="n">
        <v>0.0534722222222222</v>
      </c>
      <c r="Q269" s="56" t="n">
        <v>0</v>
      </c>
      <c r="R269" s="0" t="n">
        <v>-23.512839</v>
      </c>
      <c r="S269" s="0" t="n">
        <v>-46.39086</v>
      </c>
      <c r="T269" s="0" t="n">
        <v>-23.510817</v>
      </c>
      <c r="U269" s="0" t="n">
        <v>-46.388172</v>
      </c>
      <c r="V269" s="0" t="n">
        <v>1</v>
      </c>
      <c r="W269" s="0" t="n">
        <v>0</v>
      </c>
      <c r="X269" s="0" t="n">
        <v>0</v>
      </c>
      <c r="Y269" s="0" t="n">
        <v>0</v>
      </c>
      <c r="Z269" s="0" t="s">
        <v>7895</v>
      </c>
      <c r="AA269" s="0"/>
      <c r="AB269" s="0"/>
      <c r="AC269" s="56" t="n">
        <v>0.333333333333333</v>
      </c>
      <c r="AD269" s="56" t="n">
        <v>0.75</v>
      </c>
      <c r="AE269" s="56" t="n">
        <v>0.999305555555556</v>
      </c>
      <c r="AF269" s="56" t="n">
        <v>0.999305555555556</v>
      </c>
      <c r="AG269" s="0"/>
      <c r="AH269" s="0"/>
      <c r="AI269" s="0" t="s">
        <v>9780</v>
      </c>
      <c r="AJ269" s="0" t="s">
        <v>9517</v>
      </c>
      <c r="AK269" s="0" t="s">
        <v>9781</v>
      </c>
      <c r="AL269" s="0"/>
      <c r="AM269" s="0" t="s">
        <v>9714</v>
      </c>
      <c r="AN269" s="0" t="n">
        <v>95907</v>
      </c>
      <c r="AO269" s="0" t="s">
        <v>7897</v>
      </c>
      <c r="AP269" s="58" t="s">
        <v>9782</v>
      </c>
      <c r="AQ269" s="0"/>
      <c r="AR269" s="58" t="s">
        <v>9783</v>
      </c>
      <c r="AS269" s="58" t="s">
        <v>9784</v>
      </c>
      <c r="AT269" s="0"/>
    </row>
    <row r="270" customFormat="false" ht="15" hidden="false" customHeight="false" outlineLevel="0" collapsed="false">
      <c r="A270" s="0" t="s">
        <v>9785</v>
      </c>
      <c r="B270" s="0" t="n">
        <v>78363</v>
      </c>
      <c r="C270" s="55" t="n">
        <v>46210</v>
      </c>
      <c r="D270" s="0" t="s">
        <v>9474</v>
      </c>
      <c r="E270" s="0"/>
      <c r="F270" s="0" t="s">
        <v>9709</v>
      </c>
      <c r="G270" s="0" t="s">
        <v>9786</v>
      </c>
      <c r="H270" s="0" t="s">
        <v>9787</v>
      </c>
      <c r="I270" s="56" t="n">
        <v>0.465277777777778</v>
      </c>
      <c r="J270" s="56" t="n">
        <v>0.472222222222222</v>
      </c>
      <c r="K270" s="57"/>
      <c r="L270" s="57" t="n">
        <v>46209.4149305556</v>
      </c>
      <c r="M270" s="0" t="s">
        <v>9474</v>
      </c>
      <c r="N270" s="56" t="n">
        <v>0.00694444444444444</v>
      </c>
      <c r="O270" s="56" t="n">
        <v>0</v>
      </c>
      <c r="P270" s="56" t="n">
        <v>0.0569444444444444</v>
      </c>
      <c r="Q270" s="56" t="n">
        <v>0</v>
      </c>
      <c r="R270" s="0" t="n">
        <v>-23.511066</v>
      </c>
      <c r="S270" s="0" t="n">
        <v>-46.38916</v>
      </c>
      <c r="T270" s="0" t="n">
        <v>-23.510745</v>
      </c>
      <c r="U270" s="0" t="n">
        <v>-46.38896</v>
      </c>
      <c r="V270" s="0" t="n">
        <v>1</v>
      </c>
      <c r="W270" s="0" t="n">
        <v>0</v>
      </c>
      <c r="X270" s="0" t="n">
        <v>0</v>
      </c>
      <c r="Y270" s="0" t="n">
        <v>0</v>
      </c>
      <c r="Z270" s="0" t="s">
        <v>7895</v>
      </c>
      <c r="AA270" s="0"/>
      <c r="AB270" s="0"/>
      <c r="AC270" s="56" t="n">
        <v>0.333333333333333</v>
      </c>
      <c r="AD270" s="56" t="n">
        <v>0.75</v>
      </c>
      <c r="AE270" s="56" t="n">
        <v>0.999305555555556</v>
      </c>
      <c r="AF270" s="56" t="n">
        <v>0.999305555555556</v>
      </c>
      <c r="AG270" s="0"/>
      <c r="AH270" s="0"/>
      <c r="AI270" s="0" t="s">
        <v>9788</v>
      </c>
      <c r="AJ270" s="0" t="s">
        <v>9517</v>
      </c>
      <c r="AK270" s="0" t="s">
        <v>9789</v>
      </c>
      <c r="AL270" s="0"/>
      <c r="AM270" s="0" t="s">
        <v>9714</v>
      </c>
      <c r="AN270" s="0" t="n">
        <v>95907</v>
      </c>
      <c r="AO270" s="0" t="s">
        <v>7897</v>
      </c>
      <c r="AP270" s="58" t="s">
        <v>9790</v>
      </c>
      <c r="AQ270" s="0"/>
      <c r="AR270" s="58" t="s">
        <v>9791</v>
      </c>
      <c r="AS270" s="58" t="s">
        <v>9792</v>
      </c>
      <c r="AT270" s="0"/>
    </row>
    <row r="271" customFormat="false" ht="15" hidden="false" customHeight="false" outlineLevel="0" collapsed="false">
      <c r="A271" s="0" t="s">
        <v>9793</v>
      </c>
      <c r="B271" s="0" t="n">
        <v>78349</v>
      </c>
      <c r="C271" s="55" t="n">
        <v>46210</v>
      </c>
      <c r="D271" s="0" t="s">
        <v>9474</v>
      </c>
      <c r="E271" s="0"/>
      <c r="F271" s="0" t="s">
        <v>9709</v>
      </c>
      <c r="G271" s="0" t="s">
        <v>9794</v>
      </c>
      <c r="H271" s="0" t="s">
        <v>9795</v>
      </c>
      <c r="I271" s="56" t="n">
        <v>0.474305555555556</v>
      </c>
      <c r="J271" s="56" t="n">
        <v>0.48125</v>
      </c>
      <c r="K271" s="57"/>
      <c r="L271" s="57" t="n">
        <v>46209.4198611111</v>
      </c>
      <c r="M271" s="0" t="s">
        <v>9474</v>
      </c>
      <c r="N271" s="56" t="n">
        <v>0.00694444444444444</v>
      </c>
      <c r="O271" s="56" t="n">
        <v>0</v>
      </c>
      <c r="P271" s="56" t="n">
        <v>0.0611111111111111</v>
      </c>
      <c r="Q271" s="56" t="n">
        <v>0</v>
      </c>
      <c r="R271" s="0" t="n">
        <v>-23.510366</v>
      </c>
      <c r="S271" s="0" t="n">
        <v>-46.386302</v>
      </c>
      <c r="T271" s="0" t="n">
        <v>-23.511355</v>
      </c>
      <c r="U271" s="0" t="n">
        <v>-46.385229</v>
      </c>
      <c r="V271" s="0" t="n">
        <v>1</v>
      </c>
      <c r="W271" s="0" t="n">
        <v>0</v>
      </c>
      <c r="X271" s="0" t="n">
        <v>0</v>
      </c>
      <c r="Y271" s="0" t="n">
        <v>0</v>
      </c>
      <c r="Z271" s="0" t="s">
        <v>7895</v>
      </c>
      <c r="AA271" s="0"/>
      <c r="AB271" s="0"/>
      <c r="AC271" s="56" t="n">
        <v>0.333333333333333</v>
      </c>
      <c r="AD271" s="56" t="n">
        <v>0.75</v>
      </c>
      <c r="AE271" s="56" t="n">
        <v>0.999305555555556</v>
      </c>
      <c r="AF271" s="56" t="n">
        <v>0.999305555555556</v>
      </c>
      <c r="AG271" s="0"/>
      <c r="AH271" s="0"/>
      <c r="AI271" s="0" t="s">
        <v>9796</v>
      </c>
      <c r="AJ271" s="0" t="s">
        <v>9517</v>
      </c>
      <c r="AK271" s="0" t="s">
        <v>9797</v>
      </c>
      <c r="AL271" s="0"/>
      <c r="AM271" s="0" t="s">
        <v>9714</v>
      </c>
      <c r="AN271" s="0" t="n">
        <v>95907</v>
      </c>
      <c r="AO271" s="0" t="s">
        <v>7897</v>
      </c>
      <c r="AP271" s="58" t="s">
        <v>9798</v>
      </c>
      <c r="AQ271" s="0"/>
      <c r="AR271" s="58" t="s">
        <v>9799</v>
      </c>
      <c r="AS271" s="58" t="s">
        <v>9800</v>
      </c>
      <c r="AT271" s="0"/>
    </row>
    <row r="272" customFormat="false" ht="15" hidden="false" customHeight="false" outlineLevel="0" collapsed="false">
      <c r="A272" s="0" t="s">
        <v>9801</v>
      </c>
      <c r="B272" s="0" t="n">
        <v>78356</v>
      </c>
      <c r="C272" s="55" t="n">
        <v>46210</v>
      </c>
      <c r="D272" s="0" t="s">
        <v>9474</v>
      </c>
      <c r="E272" s="0"/>
      <c r="F272" s="0" t="s">
        <v>9709</v>
      </c>
      <c r="G272" s="0" t="s">
        <v>9802</v>
      </c>
      <c r="H272" s="0" t="s">
        <v>9803</v>
      </c>
      <c r="I272" s="56" t="n">
        <v>0.482638888888889</v>
      </c>
      <c r="J272" s="56" t="n">
        <v>0.489583333333333</v>
      </c>
      <c r="K272" s="57"/>
      <c r="L272" s="57" t="n">
        <v>46209.4232060185</v>
      </c>
      <c r="M272" s="0" t="s">
        <v>9474</v>
      </c>
      <c r="N272" s="56" t="n">
        <v>0.00694444444444444</v>
      </c>
      <c r="O272" s="56" t="n">
        <v>0</v>
      </c>
      <c r="P272" s="56" t="n">
        <v>0.0659722222222222</v>
      </c>
      <c r="Q272" s="56" t="n">
        <v>0</v>
      </c>
      <c r="R272" s="0" t="n">
        <v>-23.509387</v>
      </c>
      <c r="S272" s="0" t="n">
        <v>-46.385286</v>
      </c>
      <c r="T272" s="0" t="n">
        <v>-23.509728</v>
      </c>
      <c r="U272" s="0" t="n">
        <v>-46.385324</v>
      </c>
      <c r="V272" s="0" t="n">
        <v>1</v>
      </c>
      <c r="W272" s="0" t="n">
        <v>0</v>
      </c>
      <c r="X272" s="0" t="n">
        <v>0</v>
      </c>
      <c r="Y272" s="0" t="n">
        <v>0</v>
      </c>
      <c r="Z272" s="0" t="s">
        <v>7895</v>
      </c>
      <c r="AA272" s="0"/>
      <c r="AB272" s="0"/>
      <c r="AC272" s="56" t="n">
        <v>0.333333333333333</v>
      </c>
      <c r="AD272" s="56" t="n">
        <v>0.75</v>
      </c>
      <c r="AE272" s="56" t="n">
        <v>0.999305555555556</v>
      </c>
      <c r="AF272" s="56" t="n">
        <v>0.999305555555556</v>
      </c>
      <c r="AG272" s="0"/>
      <c r="AH272" s="0"/>
      <c r="AI272" s="0" t="s">
        <v>9804</v>
      </c>
      <c r="AJ272" s="0" t="s">
        <v>9517</v>
      </c>
      <c r="AK272" s="0" t="s">
        <v>9805</v>
      </c>
      <c r="AL272" s="0"/>
      <c r="AM272" s="0" t="s">
        <v>9714</v>
      </c>
      <c r="AN272" s="0" t="n">
        <v>95907</v>
      </c>
      <c r="AO272" s="0" t="s">
        <v>7897</v>
      </c>
      <c r="AP272" s="58" t="s">
        <v>9806</v>
      </c>
      <c r="AQ272" s="0"/>
      <c r="AR272" s="58" t="s">
        <v>9807</v>
      </c>
      <c r="AS272" s="58" t="s">
        <v>9808</v>
      </c>
      <c r="AT272" s="0"/>
    </row>
    <row r="273" customFormat="false" ht="15" hidden="false" customHeight="false" outlineLevel="0" collapsed="false">
      <c r="A273" s="0" t="s">
        <v>9809</v>
      </c>
      <c r="B273" s="0" t="n">
        <v>78362</v>
      </c>
      <c r="C273" s="55" t="n">
        <v>46210</v>
      </c>
      <c r="D273" s="0" t="s">
        <v>9474</v>
      </c>
      <c r="E273" s="0"/>
      <c r="F273" s="0" t="s">
        <v>9709</v>
      </c>
      <c r="G273" s="0" t="s">
        <v>9810</v>
      </c>
      <c r="H273" s="0" t="s">
        <v>9811</v>
      </c>
      <c r="I273" s="56" t="n">
        <v>0.490972222222222</v>
      </c>
      <c r="J273" s="56" t="n">
        <v>0.497916666666667</v>
      </c>
      <c r="K273" s="57"/>
      <c r="L273" s="57" t="n">
        <v>46209.4286111111</v>
      </c>
      <c r="M273" s="0" t="s">
        <v>9474</v>
      </c>
      <c r="N273" s="56" t="n">
        <v>0.00694444444444444</v>
      </c>
      <c r="O273" s="56" t="n">
        <v>0</v>
      </c>
      <c r="P273" s="56" t="n">
        <v>0.06875</v>
      </c>
      <c r="Q273" s="56" t="n">
        <v>0</v>
      </c>
      <c r="R273" s="0" t="n">
        <v>-23.511579</v>
      </c>
      <c r="S273" s="0" t="n">
        <v>-46.383825</v>
      </c>
      <c r="T273" s="0" t="n">
        <v>-23.513631</v>
      </c>
      <c r="U273" s="0" t="n">
        <v>-46.386043</v>
      </c>
      <c r="V273" s="0" t="n">
        <v>1</v>
      </c>
      <c r="W273" s="0" t="n">
        <v>0</v>
      </c>
      <c r="X273" s="0" t="n">
        <v>0</v>
      </c>
      <c r="Y273" s="0" t="n">
        <v>0</v>
      </c>
      <c r="Z273" s="0" t="s">
        <v>7895</v>
      </c>
      <c r="AA273" s="0"/>
      <c r="AB273" s="0"/>
      <c r="AC273" s="56" t="n">
        <v>0.333333333333333</v>
      </c>
      <c r="AD273" s="56" t="n">
        <v>0.75</v>
      </c>
      <c r="AE273" s="56" t="n">
        <v>0.999305555555556</v>
      </c>
      <c r="AF273" s="56" t="n">
        <v>0.999305555555556</v>
      </c>
      <c r="AG273" s="0"/>
      <c r="AH273" s="0"/>
      <c r="AI273" s="0" t="s">
        <v>9812</v>
      </c>
      <c r="AJ273" s="0" t="s">
        <v>9517</v>
      </c>
      <c r="AK273" s="0" t="s">
        <v>9813</v>
      </c>
      <c r="AL273" s="0"/>
      <c r="AM273" s="0" t="s">
        <v>9714</v>
      </c>
      <c r="AN273" s="0" t="n">
        <v>95907</v>
      </c>
      <c r="AO273" s="0" t="s">
        <v>7897</v>
      </c>
      <c r="AP273" s="58" t="s">
        <v>9814</v>
      </c>
      <c r="AQ273" s="0"/>
      <c r="AR273" s="58" t="s">
        <v>9815</v>
      </c>
      <c r="AS273" s="58" t="s">
        <v>9816</v>
      </c>
      <c r="AT273" s="0"/>
    </row>
    <row r="274" customFormat="false" ht="76.1" hidden="false" customHeight="false" outlineLevel="0" collapsed="false">
      <c r="A274" s="0" t="s">
        <v>9817</v>
      </c>
      <c r="B274" s="0" t="n">
        <v>78358</v>
      </c>
      <c r="C274" s="55" t="n">
        <v>46210</v>
      </c>
      <c r="D274" s="0" t="s">
        <v>9474</v>
      </c>
      <c r="E274" s="0"/>
      <c r="F274" s="0" t="s">
        <v>9709</v>
      </c>
      <c r="G274" s="0" t="s">
        <v>9818</v>
      </c>
      <c r="H274" s="0" t="s">
        <v>9819</v>
      </c>
      <c r="I274" s="56" t="n">
        <v>0.497916666666667</v>
      </c>
      <c r="J274" s="56" t="n">
        <v>0.504861111111111</v>
      </c>
      <c r="K274" s="57"/>
      <c r="L274" s="57" t="n">
        <v>46209.4358101852</v>
      </c>
      <c r="M274" s="0" t="s">
        <v>9474</v>
      </c>
      <c r="N274" s="56" t="n">
        <v>0.00694444444444444</v>
      </c>
      <c r="O274" s="56" t="n">
        <v>0</v>
      </c>
      <c r="P274" s="56" t="n">
        <v>0.06875</v>
      </c>
      <c r="Q274" s="56" t="n">
        <v>0</v>
      </c>
      <c r="R274" s="0" t="n">
        <v>-23.510313</v>
      </c>
      <c r="S274" s="0" t="n">
        <v>-46.383814</v>
      </c>
      <c r="T274" s="0" t="n">
        <v>-23.509488</v>
      </c>
      <c r="U274" s="0" t="n">
        <v>-46.382894</v>
      </c>
      <c r="V274" s="0" t="n">
        <v>1</v>
      </c>
      <c r="W274" s="0" t="n">
        <v>0</v>
      </c>
      <c r="X274" s="0" t="n">
        <v>0</v>
      </c>
      <c r="Y274" s="0" t="n">
        <v>0</v>
      </c>
      <c r="Z274" s="0" t="s">
        <v>8124</v>
      </c>
      <c r="AA274" s="59" t="s">
        <v>9820</v>
      </c>
      <c r="AB274" s="0" t="s">
        <v>21</v>
      </c>
      <c r="AC274" s="56" t="n">
        <v>0.333333333333333</v>
      </c>
      <c r="AD274" s="56" t="n">
        <v>0.75</v>
      </c>
      <c r="AE274" s="56" t="n">
        <v>0.999305555555556</v>
      </c>
      <c r="AF274" s="56" t="n">
        <v>0.999305555555556</v>
      </c>
      <c r="AG274" s="0"/>
      <c r="AH274" s="0"/>
      <c r="AI274" s="0" t="s">
        <v>9821</v>
      </c>
      <c r="AJ274" s="0" t="s">
        <v>9517</v>
      </c>
      <c r="AK274" s="0" t="s">
        <v>9822</v>
      </c>
      <c r="AL274" s="0"/>
      <c r="AM274" s="0" t="s">
        <v>9714</v>
      </c>
      <c r="AN274" s="0" t="n">
        <v>95907</v>
      </c>
      <c r="AO274" s="0" t="s">
        <v>7897</v>
      </c>
      <c r="AP274" s="0"/>
      <c r="AQ274" s="0"/>
      <c r="AR274" s="58" t="s">
        <v>9823</v>
      </c>
      <c r="AS274" s="0"/>
      <c r="AT274" s="0"/>
    </row>
    <row r="275" customFormat="false" ht="15" hidden="false" customHeight="false" outlineLevel="0" collapsed="false">
      <c r="A275" s="0" t="s">
        <v>9824</v>
      </c>
      <c r="B275" s="0" t="n">
        <v>78364</v>
      </c>
      <c r="C275" s="55" t="n">
        <v>46210</v>
      </c>
      <c r="D275" s="0" t="s">
        <v>9474</v>
      </c>
      <c r="E275" s="0"/>
      <c r="F275" s="0" t="s">
        <v>9709</v>
      </c>
      <c r="G275" s="0" t="s">
        <v>9825</v>
      </c>
      <c r="H275" s="0" t="s">
        <v>9826</v>
      </c>
      <c r="I275" s="56" t="n">
        <v>0.50625</v>
      </c>
      <c r="J275" s="56" t="n">
        <v>0.513194444444444</v>
      </c>
      <c r="K275" s="57"/>
      <c r="L275" s="57" t="n">
        <v>46209.4407175926</v>
      </c>
      <c r="M275" s="0" t="s">
        <v>9474</v>
      </c>
      <c r="N275" s="56" t="n">
        <v>0.00694444444444444</v>
      </c>
      <c r="O275" s="56" t="n">
        <v>0</v>
      </c>
      <c r="P275" s="56" t="n">
        <v>0.0722222222222222</v>
      </c>
      <c r="Q275" s="56" t="n">
        <v>0</v>
      </c>
      <c r="R275" s="0" t="n">
        <v>-23.508825</v>
      </c>
      <c r="S275" s="0" t="n">
        <v>-46.381643</v>
      </c>
      <c r="T275" s="0" t="n">
        <v>-23.510029</v>
      </c>
      <c r="U275" s="0" t="n">
        <v>-46.382768</v>
      </c>
      <c r="V275" s="0" t="n">
        <v>1</v>
      </c>
      <c r="W275" s="0" t="n">
        <v>0</v>
      </c>
      <c r="X275" s="0" t="n">
        <v>0</v>
      </c>
      <c r="Y275" s="0" t="n">
        <v>0</v>
      </c>
      <c r="Z275" s="0" t="s">
        <v>7895</v>
      </c>
      <c r="AA275" s="0"/>
      <c r="AB275" s="0"/>
      <c r="AC275" s="56" t="n">
        <v>0.333333333333333</v>
      </c>
      <c r="AD275" s="56" t="n">
        <v>0.75</v>
      </c>
      <c r="AE275" s="56" t="n">
        <v>0.999305555555556</v>
      </c>
      <c r="AF275" s="56" t="n">
        <v>0.999305555555556</v>
      </c>
      <c r="AG275" s="0"/>
      <c r="AH275" s="0"/>
      <c r="AI275" s="0" t="s">
        <v>9827</v>
      </c>
      <c r="AJ275" s="0" t="s">
        <v>9517</v>
      </c>
      <c r="AK275" s="0" t="s">
        <v>9828</v>
      </c>
      <c r="AL275" s="0"/>
      <c r="AM275" s="0" t="s">
        <v>9714</v>
      </c>
      <c r="AN275" s="0" t="n">
        <v>95907</v>
      </c>
      <c r="AO275" s="0" t="s">
        <v>7897</v>
      </c>
      <c r="AP275" s="58" t="s">
        <v>9829</v>
      </c>
      <c r="AQ275" s="0"/>
      <c r="AR275" s="58" t="s">
        <v>9830</v>
      </c>
      <c r="AS275" s="58" t="s">
        <v>9831</v>
      </c>
      <c r="AT275" s="0"/>
    </row>
    <row r="276" customFormat="false" ht="15" hidden="false" customHeight="false" outlineLevel="0" collapsed="false">
      <c r="A276" s="0" t="s">
        <v>9832</v>
      </c>
      <c r="B276" s="0" t="n">
        <v>78346</v>
      </c>
      <c r="C276" s="55" t="n">
        <v>46210</v>
      </c>
      <c r="D276" s="0" t="s">
        <v>9474</v>
      </c>
      <c r="E276" s="0"/>
      <c r="F276" s="0" t="s">
        <v>9709</v>
      </c>
      <c r="G276" s="0" t="s">
        <v>9833</v>
      </c>
      <c r="H276" s="0" t="s">
        <v>9834</v>
      </c>
      <c r="I276" s="56" t="n">
        <v>0.520833333333333</v>
      </c>
      <c r="J276" s="56" t="n">
        <v>0.527777777777778</v>
      </c>
      <c r="K276" s="57"/>
      <c r="L276" s="57" t="n">
        <v>46209.4525347222</v>
      </c>
      <c r="M276" s="0" t="s">
        <v>9474</v>
      </c>
      <c r="N276" s="56" t="n">
        <v>0.00694444444444444</v>
      </c>
      <c r="O276" s="56" t="n">
        <v>0</v>
      </c>
      <c r="P276" s="56" t="n">
        <v>0.075</v>
      </c>
      <c r="Q276" s="56" t="n">
        <v>0</v>
      </c>
      <c r="R276" s="0" t="n">
        <v>-23.514239</v>
      </c>
      <c r="S276" s="0" t="n">
        <v>-46.396177</v>
      </c>
      <c r="T276" s="0" t="n">
        <v>-23.5141</v>
      </c>
      <c r="U276" s="0" t="n">
        <v>-46.39708</v>
      </c>
      <c r="V276" s="0" t="n">
        <v>1</v>
      </c>
      <c r="W276" s="0" t="n">
        <v>0</v>
      </c>
      <c r="X276" s="0" t="n">
        <v>0</v>
      </c>
      <c r="Y276" s="0" t="n">
        <v>0</v>
      </c>
      <c r="Z276" s="0" t="s">
        <v>7895</v>
      </c>
      <c r="AA276" s="0"/>
      <c r="AB276" s="0"/>
      <c r="AC276" s="56" t="n">
        <v>0.333333333333333</v>
      </c>
      <c r="AD276" s="56" t="n">
        <v>0.75</v>
      </c>
      <c r="AE276" s="56" t="n">
        <v>0.999305555555556</v>
      </c>
      <c r="AF276" s="56" t="n">
        <v>0.999305555555556</v>
      </c>
      <c r="AG276" s="0"/>
      <c r="AH276" s="0"/>
      <c r="AI276" s="0" t="s">
        <v>9835</v>
      </c>
      <c r="AJ276" s="0" t="s">
        <v>9517</v>
      </c>
      <c r="AK276" s="0" t="s">
        <v>9836</v>
      </c>
      <c r="AL276" s="0"/>
      <c r="AM276" s="0" t="s">
        <v>9714</v>
      </c>
      <c r="AN276" s="0" t="n">
        <v>95907</v>
      </c>
      <c r="AO276" s="0" t="s">
        <v>7897</v>
      </c>
      <c r="AP276" s="58" t="s">
        <v>9837</v>
      </c>
      <c r="AQ276" s="0"/>
      <c r="AR276" s="58" t="s">
        <v>9838</v>
      </c>
      <c r="AS276" s="58" t="s">
        <v>9839</v>
      </c>
      <c r="AT276" s="0"/>
    </row>
    <row r="277" customFormat="false" ht="15" hidden="false" customHeight="false" outlineLevel="0" collapsed="false">
      <c r="A277" s="0" t="s">
        <v>9840</v>
      </c>
      <c r="B277" s="0" t="n">
        <v>78354</v>
      </c>
      <c r="C277" s="55" t="n">
        <v>46210</v>
      </c>
      <c r="D277" s="0" t="s">
        <v>9474</v>
      </c>
      <c r="E277" s="0"/>
      <c r="F277" s="0" t="s">
        <v>9709</v>
      </c>
      <c r="G277" s="0" t="s">
        <v>9841</v>
      </c>
      <c r="H277" s="0" t="s">
        <v>9842</v>
      </c>
      <c r="I277" s="56" t="n">
        <v>0.529166666666667</v>
      </c>
      <c r="J277" s="56" t="n">
        <v>0.536111111111111</v>
      </c>
      <c r="K277" s="57"/>
      <c r="L277" s="57" t="n">
        <v>46209.4565046296</v>
      </c>
      <c r="M277" s="0" t="s">
        <v>9474</v>
      </c>
      <c r="N277" s="56" t="n">
        <v>0.00694444444444444</v>
      </c>
      <c r="O277" s="56" t="n">
        <v>0</v>
      </c>
      <c r="P277" s="56" t="n">
        <v>0.0791666666666667</v>
      </c>
      <c r="Q277" s="56" t="n">
        <v>0</v>
      </c>
      <c r="R277" s="0" t="n">
        <v>-23.516565</v>
      </c>
      <c r="S277" s="0" t="n">
        <v>-46.39613</v>
      </c>
      <c r="T277" s="0" t="n">
        <v>-23.516296</v>
      </c>
      <c r="U277" s="0" t="n">
        <v>-46.396275</v>
      </c>
      <c r="V277" s="0" t="n">
        <v>1</v>
      </c>
      <c r="W277" s="0" t="n">
        <v>0</v>
      </c>
      <c r="X277" s="0" t="n">
        <v>0</v>
      </c>
      <c r="Y277" s="0" t="n">
        <v>0</v>
      </c>
      <c r="Z277" s="0" t="s">
        <v>7895</v>
      </c>
      <c r="AA277" s="0"/>
      <c r="AB277" s="0"/>
      <c r="AC277" s="56" t="n">
        <v>0.333333333333333</v>
      </c>
      <c r="AD277" s="56" t="n">
        <v>0.75</v>
      </c>
      <c r="AE277" s="56" t="n">
        <v>0.999305555555556</v>
      </c>
      <c r="AF277" s="56" t="n">
        <v>0.999305555555556</v>
      </c>
      <c r="AG277" s="0"/>
      <c r="AH277" s="0"/>
      <c r="AI277" s="0" t="s">
        <v>9843</v>
      </c>
      <c r="AJ277" s="0" t="s">
        <v>9517</v>
      </c>
      <c r="AK277" s="0" t="s">
        <v>9844</v>
      </c>
      <c r="AL277" s="0"/>
      <c r="AM277" s="0" t="s">
        <v>9714</v>
      </c>
      <c r="AN277" s="0" t="n">
        <v>95907</v>
      </c>
      <c r="AO277" s="0" t="s">
        <v>7897</v>
      </c>
      <c r="AP277" s="58" t="s">
        <v>9845</v>
      </c>
      <c r="AQ277" s="0"/>
      <c r="AR277" s="58" t="s">
        <v>9846</v>
      </c>
      <c r="AS277" s="58" t="s">
        <v>9847</v>
      </c>
      <c r="AT277" s="0"/>
    </row>
    <row r="278" customFormat="false" ht="15" hidden="false" customHeight="false" outlineLevel="0" collapsed="false">
      <c r="A278" s="0" t="s">
        <v>9848</v>
      </c>
      <c r="B278" s="0" t="n">
        <v>78379</v>
      </c>
      <c r="C278" s="55" t="n">
        <v>46210</v>
      </c>
      <c r="D278" s="0" t="s">
        <v>9474</v>
      </c>
      <c r="E278" s="0"/>
      <c r="F278" s="0" t="s">
        <v>9709</v>
      </c>
      <c r="G278" s="0" t="s">
        <v>9849</v>
      </c>
      <c r="H278" s="0" t="s">
        <v>9850</v>
      </c>
      <c r="I278" s="56" t="n">
        <v>0.5375</v>
      </c>
      <c r="J278" s="56" t="n">
        <v>0.544444444444444</v>
      </c>
      <c r="K278" s="57"/>
      <c r="L278" s="57" t="n">
        <v>46209.4599421296</v>
      </c>
      <c r="M278" s="0" t="s">
        <v>9474</v>
      </c>
      <c r="N278" s="56" t="n">
        <v>0.00694444444444444</v>
      </c>
      <c r="O278" s="56" t="n">
        <v>0</v>
      </c>
      <c r="P278" s="56" t="n">
        <v>0.0840277777777778</v>
      </c>
      <c r="Q278" s="56" t="n">
        <v>0</v>
      </c>
      <c r="R278" s="0" t="n">
        <v>-23.518943</v>
      </c>
      <c r="S278" s="0" t="n">
        <v>-46.394778</v>
      </c>
      <c r="T278" s="0" t="n">
        <v>-23.52052</v>
      </c>
      <c r="U278" s="0" t="n">
        <v>-46.393375</v>
      </c>
      <c r="V278" s="0" t="n">
        <v>1</v>
      </c>
      <c r="W278" s="0" t="n">
        <v>0</v>
      </c>
      <c r="X278" s="0" t="n">
        <v>0</v>
      </c>
      <c r="Y278" s="0" t="n">
        <v>0</v>
      </c>
      <c r="Z278" s="0" t="s">
        <v>7895</v>
      </c>
      <c r="AA278" s="0"/>
      <c r="AB278" s="0"/>
      <c r="AC278" s="56" t="n">
        <v>0.333333333333333</v>
      </c>
      <c r="AD278" s="56" t="n">
        <v>0.75</v>
      </c>
      <c r="AE278" s="56" t="n">
        <v>0.999305555555556</v>
      </c>
      <c r="AF278" s="56" t="n">
        <v>0.999305555555556</v>
      </c>
      <c r="AG278" s="0"/>
      <c r="AH278" s="0"/>
      <c r="AI278" s="0" t="s">
        <v>9851</v>
      </c>
      <c r="AJ278" s="0" t="s">
        <v>9517</v>
      </c>
      <c r="AK278" s="0" t="s">
        <v>9852</v>
      </c>
      <c r="AL278" s="0"/>
      <c r="AM278" s="0" t="s">
        <v>9714</v>
      </c>
      <c r="AN278" s="0" t="n">
        <v>95907</v>
      </c>
      <c r="AO278" s="0" t="s">
        <v>7897</v>
      </c>
      <c r="AP278" s="58" t="s">
        <v>9853</v>
      </c>
      <c r="AQ278" s="0"/>
      <c r="AR278" s="58" t="s">
        <v>9854</v>
      </c>
      <c r="AS278" s="58" t="s">
        <v>9855</v>
      </c>
      <c r="AT278" s="0"/>
    </row>
    <row r="279" customFormat="false" ht="15" hidden="false" customHeight="false" outlineLevel="0" collapsed="false">
      <c r="A279" s="0" t="s">
        <v>9856</v>
      </c>
      <c r="B279" s="0" t="n">
        <v>78391</v>
      </c>
      <c r="C279" s="55" t="n">
        <v>46210</v>
      </c>
      <c r="D279" s="0" t="s">
        <v>9474</v>
      </c>
      <c r="E279" s="0"/>
      <c r="F279" s="0" t="s">
        <v>9709</v>
      </c>
      <c r="G279" s="0" t="s">
        <v>9857</v>
      </c>
      <c r="H279" s="0" t="s">
        <v>9858</v>
      </c>
      <c r="I279" s="56" t="n">
        <v>0.546527777777778</v>
      </c>
      <c r="J279" s="56" t="n">
        <v>0.553472222222222</v>
      </c>
      <c r="K279" s="57"/>
      <c r="L279" s="57" t="n">
        <v>46209.463912037</v>
      </c>
      <c r="M279" s="0" t="s">
        <v>9474</v>
      </c>
      <c r="N279" s="56" t="n">
        <v>0.00694444444444444</v>
      </c>
      <c r="O279" s="56" t="n">
        <v>0</v>
      </c>
      <c r="P279" s="56" t="n">
        <v>0.0888888888888889</v>
      </c>
      <c r="Q279" s="56" t="n">
        <v>0</v>
      </c>
      <c r="R279" s="0" t="n">
        <v>-23.518431</v>
      </c>
      <c r="S279" s="0" t="n">
        <v>-46.398265</v>
      </c>
      <c r="T279" s="0" t="n">
        <v>-23.520358</v>
      </c>
      <c r="U279" s="0" t="n">
        <v>-46.396562</v>
      </c>
      <c r="V279" s="0" t="n">
        <v>1</v>
      </c>
      <c r="W279" s="0" t="n">
        <v>0</v>
      </c>
      <c r="X279" s="0" t="n">
        <v>0</v>
      </c>
      <c r="Y279" s="0" t="n">
        <v>0</v>
      </c>
      <c r="Z279" s="0" t="s">
        <v>7895</v>
      </c>
      <c r="AA279" s="0"/>
      <c r="AB279" s="0"/>
      <c r="AC279" s="56" t="n">
        <v>0.333333333333333</v>
      </c>
      <c r="AD279" s="56" t="n">
        <v>0.75</v>
      </c>
      <c r="AE279" s="56" t="n">
        <v>0.999305555555556</v>
      </c>
      <c r="AF279" s="56" t="n">
        <v>0.999305555555556</v>
      </c>
      <c r="AG279" s="0"/>
      <c r="AH279" s="0"/>
      <c r="AI279" s="0" t="s">
        <v>9859</v>
      </c>
      <c r="AJ279" s="0" t="s">
        <v>9517</v>
      </c>
      <c r="AK279" s="0" t="s">
        <v>9860</v>
      </c>
      <c r="AL279" s="0"/>
      <c r="AM279" s="0" t="s">
        <v>9714</v>
      </c>
      <c r="AN279" s="0" t="n">
        <v>95907</v>
      </c>
      <c r="AO279" s="0" t="s">
        <v>7897</v>
      </c>
      <c r="AP279" s="58" t="s">
        <v>9861</v>
      </c>
      <c r="AQ279" s="0"/>
      <c r="AR279" s="58" t="s">
        <v>9862</v>
      </c>
      <c r="AS279" s="58" t="s">
        <v>9863</v>
      </c>
      <c r="AT279" s="0"/>
    </row>
    <row r="280" customFormat="false" ht="61.15" hidden="false" customHeight="false" outlineLevel="0" collapsed="false">
      <c r="A280" s="0" t="s">
        <v>9864</v>
      </c>
      <c r="B280" s="0" t="n">
        <v>78386</v>
      </c>
      <c r="C280" s="55" t="n">
        <v>46210</v>
      </c>
      <c r="D280" s="0" t="s">
        <v>9474</v>
      </c>
      <c r="E280" s="0"/>
      <c r="F280" s="0" t="s">
        <v>9709</v>
      </c>
      <c r="G280" s="0" t="s">
        <v>9865</v>
      </c>
      <c r="H280" s="0" t="s">
        <v>9866</v>
      </c>
      <c r="I280" s="56" t="n">
        <v>0.555555555555556</v>
      </c>
      <c r="J280" s="56" t="n">
        <v>0.5625</v>
      </c>
      <c r="K280" s="57"/>
      <c r="L280" s="57" t="n">
        <v>46209.4724189815</v>
      </c>
      <c r="M280" s="0" t="s">
        <v>9474</v>
      </c>
      <c r="N280" s="56" t="n">
        <v>0.00694444444444444</v>
      </c>
      <c r="O280" s="56" t="n">
        <v>0</v>
      </c>
      <c r="P280" s="56" t="n">
        <v>0.0895833333333333</v>
      </c>
      <c r="Q280" s="56" t="n">
        <v>0</v>
      </c>
      <c r="R280" s="0" t="n">
        <v>-23.521108</v>
      </c>
      <c r="S280" s="0" t="n">
        <v>-46.397351</v>
      </c>
      <c r="T280" s="0" t="n">
        <v>-23.52101</v>
      </c>
      <c r="U280" s="0" t="n">
        <v>-46.397058</v>
      </c>
      <c r="V280" s="0" t="n">
        <v>1</v>
      </c>
      <c r="W280" s="0" t="n">
        <v>0</v>
      </c>
      <c r="X280" s="0" t="n">
        <v>0</v>
      </c>
      <c r="Y280" s="0" t="n">
        <v>0</v>
      </c>
      <c r="Z280" s="0" t="s">
        <v>8124</v>
      </c>
      <c r="AA280" s="59" t="s">
        <v>9867</v>
      </c>
      <c r="AB280" s="0" t="s">
        <v>21</v>
      </c>
      <c r="AC280" s="56" t="n">
        <v>0.333333333333333</v>
      </c>
      <c r="AD280" s="56" t="n">
        <v>0.75</v>
      </c>
      <c r="AE280" s="56" t="n">
        <v>0.999305555555556</v>
      </c>
      <c r="AF280" s="56" t="n">
        <v>0.999305555555556</v>
      </c>
      <c r="AG280" s="0"/>
      <c r="AH280" s="0"/>
      <c r="AI280" s="0" t="s">
        <v>9868</v>
      </c>
      <c r="AJ280" s="0" t="s">
        <v>9517</v>
      </c>
      <c r="AK280" s="0" t="s">
        <v>9869</v>
      </c>
      <c r="AL280" s="0"/>
      <c r="AM280" s="0" t="s">
        <v>9714</v>
      </c>
      <c r="AN280" s="0" t="n">
        <v>95907</v>
      </c>
      <c r="AO280" s="0" t="s">
        <v>7897</v>
      </c>
      <c r="AP280" s="0"/>
      <c r="AQ280" s="0"/>
      <c r="AR280" s="58" t="s">
        <v>9870</v>
      </c>
      <c r="AS280" s="0"/>
      <c r="AT280" s="0"/>
    </row>
    <row r="281" customFormat="false" ht="15" hidden="false" customHeight="false" outlineLevel="0" collapsed="false">
      <c r="A281" s="0" t="s">
        <v>9871</v>
      </c>
      <c r="B281" s="0" t="n">
        <v>78396</v>
      </c>
      <c r="C281" s="55" t="n">
        <v>46210</v>
      </c>
      <c r="D281" s="0" t="s">
        <v>9474</v>
      </c>
      <c r="E281" s="0"/>
      <c r="F281" s="0" t="s">
        <v>9709</v>
      </c>
      <c r="G281" s="0" t="s">
        <v>9872</v>
      </c>
      <c r="H281" s="0" t="s">
        <v>9873</v>
      </c>
      <c r="I281" s="56" t="n">
        <v>0.566666666666667</v>
      </c>
      <c r="J281" s="56" t="n">
        <v>0.573611111111111</v>
      </c>
      <c r="K281" s="57"/>
      <c r="L281" s="57" t="n">
        <v>46209.4784953704</v>
      </c>
      <c r="M281" s="0" t="s">
        <v>9474</v>
      </c>
      <c r="N281" s="56" t="n">
        <v>0.00694444444444444</v>
      </c>
      <c r="O281" s="56" t="n">
        <v>0</v>
      </c>
      <c r="P281" s="56" t="n">
        <v>0.0944444444444444</v>
      </c>
      <c r="Q281" s="56" t="n">
        <v>0</v>
      </c>
      <c r="R281" s="0" t="n">
        <v>-23.521255</v>
      </c>
      <c r="S281" s="0" t="n">
        <v>-46.405778</v>
      </c>
      <c r="T281" s="0" t="n">
        <v>-23.520425</v>
      </c>
      <c r="U281" s="0" t="n">
        <v>-46.405443</v>
      </c>
      <c r="V281" s="0" t="n">
        <v>1</v>
      </c>
      <c r="W281" s="0" t="n">
        <v>0</v>
      </c>
      <c r="X281" s="0" t="n">
        <v>0</v>
      </c>
      <c r="Y281" s="0" t="n">
        <v>0</v>
      </c>
      <c r="Z281" s="0" t="s">
        <v>7895</v>
      </c>
      <c r="AA281" s="0"/>
      <c r="AB281" s="0"/>
      <c r="AC281" s="56" t="n">
        <v>0.333333333333333</v>
      </c>
      <c r="AD281" s="56" t="n">
        <v>0.75</v>
      </c>
      <c r="AE281" s="56" t="n">
        <v>0.999305555555556</v>
      </c>
      <c r="AF281" s="56" t="n">
        <v>0.999305555555556</v>
      </c>
      <c r="AG281" s="0"/>
      <c r="AH281" s="0"/>
      <c r="AI281" s="0" t="s">
        <v>9874</v>
      </c>
      <c r="AJ281" s="0" t="s">
        <v>9517</v>
      </c>
      <c r="AK281" s="0" t="s">
        <v>9875</v>
      </c>
      <c r="AL281" s="0"/>
      <c r="AM281" s="0" t="s">
        <v>9714</v>
      </c>
      <c r="AN281" s="0" t="n">
        <v>95907</v>
      </c>
      <c r="AO281" s="0" t="s">
        <v>7897</v>
      </c>
      <c r="AP281" s="58" t="s">
        <v>9876</v>
      </c>
      <c r="AQ281" s="0"/>
      <c r="AR281" s="58" t="s">
        <v>9877</v>
      </c>
      <c r="AS281" s="58" t="s">
        <v>9878</v>
      </c>
      <c r="AT281" s="0"/>
    </row>
    <row r="282" customFormat="false" ht="15" hidden="false" customHeight="false" outlineLevel="0" collapsed="false">
      <c r="A282" s="0" t="s">
        <v>9879</v>
      </c>
      <c r="B282" s="0" t="n">
        <v>78382</v>
      </c>
      <c r="C282" s="55" t="n">
        <v>46210</v>
      </c>
      <c r="D282" s="0" t="s">
        <v>9474</v>
      </c>
      <c r="E282" s="0"/>
      <c r="F282" s="0" t="s">
        <v>9709</v>
      </c>
      <c r="G282" s="0" t="s">
        <v>9880</v>
      </c>
      <c r="H282" s="0" t="s">
        <v>9881</v>
      </c>
      <c r="I282" s="56" t="n">
        <v>0.573611111111111</v>
      </c>
      <c r="J282" s="56" t="n">
        <v>0.580555555555556</v>
      </c>
      <c r="K282" s="57"/>
      <c r="L282" s="57" t="n">
        <v>46209.4817476852</v>
      </c>
      <c r="M282" s="0" t="s">
        <v>9474</v>
      </c>
      <c r="N282" s="56" t="n">
        <v>0.00694444444444444</v>
      </c>
      <c r="O282" s="56" t="n">
        <v>0</v>
      </c>
      <c r="P282" s="56" t="n">
        <v>0.0986111111111111</v>
      </c>
      <c r="Q282" s="56" t="n">
        <v>0</v>
      </c>
      <c r="R282" s="0" t="n">
        <v>-23.521255</v>
      </c>
      <c r="S282" s="0" t="n">
        <v>-46.405778</v>
      </c>
      <c r="T282" s="0" t="n">
        <v>-23.521505</v>
      </c>
      <c r="U282" s="0" t="n">
        <v>-46.405819</v>
      </c>
      <c r="V282" s="0" t="n">
        <v>1</v>
      </c>
      <c r="W282" s="0" t="n">
        <v>0</v>
      </c>
      <c r="X282" s="0" t="n">
        <v>0</v>
      </c>
      <c r="Y282" s="0" t="n">
        <v>0</v>
      </c>
      <c r="Z282" s="0" t="s">
        <v>7895</v>
      </c>
      <c r="AA282" s="0"/>
      <c r="AB282" s="0"/>
      <c r="AC282" s="56" t="n">
        <v>0.333333333333333</v>
      </c>
      <c r="AD282" s="56" t="n">
        <v>0.75</v>
      </c>
      <c r="AE282" s="56" t="n">
        <v>0.999305555555556</v>
      </c>
      <c r="AF282" s="56" t="n">
        <v>0.999305555555556</v>
      </c>
      <c r="AG282" s="0"/>
      <c r="AH282" s="0"/>
      <c r="AI282" s="0" t="s">
        <v>9882</v>
      </c>
      <c r="AJ282" s="0" t="s">
        <v>9517</v>
      </c>
      <c r="AK282" s="0" t="s">
        <v>9883</v>
      </c>
      <c r="AL282" s="0"/>
      <c r="AM282" s="0" t="s">
        <v>9714</v>
      </c>
      <c r="AN282" s="0" t="n">
        <v>95907</v>
      </c>
      <c r="AO282" s="0" t="s">
        <v>7897</v>
      </c>
      <c r="AP282" s="58" t="s">
        <v>9884</v>
      </c>
      <c r="AQ282" s="0"/>
      <c r="AR282" s="58" t="s">
        <v>9885</v>
      </c>
      <c r="AS282" s="58" t="s">
        <v>9886</v>
      </c>
      <c r="AT282" s="0"/>
    </row>
    <row r="283" customFormat="false" ht="61.15" hidden="false" customHeight="false" outlineLevel="0" collapsed="false">
      <c r="A283" s="0" t="s">
        <v>9887</v>
      </c>
      <c r="B283" s="0" t="n">
        <v>78367</v>
      </c>
      <c r="C283" s="55" t="n">
        <v>46210</v>
      </c>
      <c r="D283" s="0" t="s">
        <v>9474</v>
      </c>
      <c r="E283" s="0"/>
      <c r="F283" s="0" t="s">
        <v>9709</v>
      </c>
      <c r="G283" s="0" t="s">
        <v>9888</v>
      </c>
      <c r="H283" s="0" t="s">
        <v>9889</v>
      </c>
      <c r="I283" s="56" t="n">
        <v>0.582638888888889</v>
      </c>
      <c r="J283" s="56" t="n">
        <v>0.589583333333333</v>
      </c>
      <c r="K283" s="57"/>
      <c r="L283" s="57" t="n">
        <v>46209.5204513889</v>
      </c>
      <c r="M283" s="0" t="s">
        <v>9474</v>
      </c>
      <c r="N283" s="56" t="n">
        <v>0.00694444444444444</v>
      </c>
      <c r="O283" s="56" t="n">
        <v>0</v>
      </c>
      <c r="P283" s="56" t="n">
        <v>0.06875</v>
      </c>
      <c r="Q283" s="56" t="n">
        <v>0</v>
      </c>
      <c r="R283" s="0" t="n">
        <v>-23.524207</v>
      </c>
      <c r="S283" s="0" t="n">
        <v>-46.405421</v>
      </c>
      <c r="T283" s="0" t="n">
        <v>-23.523301</v>
      </c>
      <c r="U283" s="0" t="n">
        <v>-46.404882</v>
      </c>
      <c r="V283" s="0" t="n">
        <v>1</v>
      </c>
      <c r="W283" s="0" t="n">
        <v>0</v>
      </c>
      <c r="X283" s="0" t="n">
        <v>0</v>
      </c>
      <c r="Y283" s="0" t="n">
        <v>0</v>
      </c>
      <c r="Z283" s="0" t="s">
        <v>8124</v>
      </c>
      <c r="AA283" s="59" t="s">
        <v>9890</v>
      </c>
      <c r="AB283" s="0" t="s">
        <v>21</v>
      </c>
      <c r="AC283" s="56" t="n">
        <v>0.333333333333333</v>
      </c>
      <c r="AD283" s="56" t="n">
        <v>0.75</v>
      </c>
      <c r="AE283" s="56" t="n">
        <v>0.999305555555556</v>
      </c>
      <c r="AF283" s="56" t="n">
        <v>0.999305555555556</v>
      </c>
      <c r="AG283" s="0"/>
      <c r="AH283" s="0"/>
      <c r="AI283" s="0" t="s">
        <v>9891</v>
      </c>
      <c r="AJ283" s="0" t="s">
        <v>9517</v>
      </c>
      <c r="AK283" s="0" t="s">
        <v>9892</v>
      </c>
      <c r="AL283" s="0"/>
      <c r="AM283" s="0" t="s">
        <v>9714</v>
      </c>
      <c r="AN283" s="0" t="n">
        <v>95907</v>
      </c>
      <c r="AO283" s="0" t="s">
        <v>7897</v>
      </c>
      <c r="AP283" s="0"/>
      <c r="AQ283" s="0"/>
      <c r="AR283" s="58" t="s">
        <v>9893</v>
      </c>
      <c r="AS283" s="0"/>
      <c r="AT283" s="0"/>
    </row>
    <row r="284" customFormat="false" ht="61.15" hidden="false" customHeight="false" outlineLevel="0" collapsed="false">
      <c r="A284" s="0" t="s">
        <v>9894</v>
      </c>
      <c r="B284" s="0" t="n">
        <v>78368</v>
      </c>
      <c r="C284" s="55" t="n">
        <v>46210</v>
      </c>
      <c r="D284" s="0" t="s">
        <v>9474</v>
      </c>
      <c r="E284" s="0"/>
      <c r="F284" s="0" t="s">
        <v>9709</v>
      </c>
      <c r="G284" s="0" t="s">
        <v>9895</v>
      </c>
      <c r="H284" s="0" t="s">
        <v>9896</v>
      </c>
      <c r="I284" s="56" t="n">
        <v>0.590277777777778</v>
      </c>
      <c r="J284" s="56" t="n">
        <v>0.597222222222222</v>
      </c>
      <c r="K284" s="57"/>
      <c r="L284" s="57" t="n">
        <v>46209.4941782407</v>
      </c>
      <c r="M284" s="0" t="s">
        <v>9474</v>
      </c>
      <c r="N284" s="56" t="n">
        <v>0.00694444444444444</v>
      </c>
      <c r="O284" s="56" t="n">
        <v>0</v>
      </c>
      <c r="P284" s="56" t="n">
        <v>0.102777777777778</v>
      </c>
      <c r="Q284" s="56" t="n">
        <v>0</v>
      </c>
      <c r="R284" s="0" t="n">
        <v>-23.525812</v>
      </c>
      <c r="S284" s="0" t="n">
        <v>-46.40578</v>
      </c>
      <c r="T284" s="0" t="n">
        <v>-23.525626</v>
      </c>
      <c r="U284" s="0" t="n">
        <v>-46.405858</v>
      </c>
      <c r="V284" s="0" t="n">
        <v>1</v>
      </c>
      <c r="W284" s="0" t="n">
        <v>0</v>
      </c>
      <c r="X284" s="0" t="n">
        <v>0</v>
      </c>
      <c r="Y284" s="0" t="n">
        <v>0</v>
      </c>
      <c r="Z284" s="0" t="s">
        <v>8124</v>
      </c>
      <c r="AA284" s="59" t="s">
        <v>9897</v>
      </c>
      <c r="AB284" s="0" t="s">
        <v>21</v>
      </c>
      <c r="AC284" s="56" t="n">
        <v>0.333333333333333</v>
      </c>
      <c r="AD284" s="56" t="n">
        <v>0.75</v>
      </c>
      <c r="AE284" s="56" t="n">
        <v>0.999305555555556</v>
      </c>
      <c r="AF284" s="56" t="n">
        <v>0.999305555555556</v>
      </c>
      <c r="AG284" s="0"/>
      <c r="AH284" s="0"/>
      <c r="AI284" s="0" t="s">
        <v>9898</v>
      </c>
      <c r="AJ284" s="0" t="s">
        <v>9517</v>
      </c>
      <c r="AK284" s="0" t="s">
        <v>9899</v>
      </c>
      <c r="AL284" s="0"/>
      <c r="AM284" s="0" t="s">
        <v>9714</v>
      </c>
      <c r="AN284" s="0" t="n">
        <v>95907</v>
      </c>
      <c r="AO284" s="0" t="s">
        <v>7897</v>
      </c>
      <c r="AP284" s="0"/>
      <c r="AQ284" s="0"/>
      <c r="AR284" s="58" t="s">
        <v>9900</v>
      </c>
      <c r="AS284" s="0"/>
      <c r="AT284" s="0"/>
    </row>
    <row r="285" customFormat="false" ht="61.15" hidden="false" customHeight="false" outlineLevel="0" collapsed="false">
      <c r="A285" s="0" t="s">
        <v>9901</v>
      </c>
      <c r="B285" s="0" t="n">
        <v>78397</v>
      </c>
      <c r="C285" s="55" t="n">
        <v>46210</v>
      </c>
      <c r="D285" s="0" t="s">
        <v>9474</v>
      </c>
      <c r="E285" s="0"/>
      <c r="F285" s="0" t="s">
        <v>9709</v>
      </c>
      <c r="G285" s="0" t="s">
        <v>9902</v>
      </c>
      <c r="H285" s="0" t="s">
        <v>9903</v>
      </c>
      <c r="I285" s="56" t="n">
        <v>0.600694444444444</v>
      </c>
      <c r="J285" s="56" t="n">
        <v>0.607638888888889</v>
      </c>
      <c r="K285" s="57"/>
      <c r="L285" s="57" t="n">
        <v>46209.5106365741</v>
      </c>
      <c r="M285" s="0" t="s">
        <v>9474</v>
      </c>
      <c r="N285" s="56" t="n">
        <v>0.00694444444444444</v>
      </c>
      <c r="O285" s="56" t="n">
        <v>0</v>
      </c>
      <c r="P285" s="56" t="n">
        <v>0.0965277777777778</v>
      </c>
      <c r="Q285" s="56" t="n">
        <v>0</v>
      </c>
      <c r="R285" s="0" t="n">
        <v>-23.525526</v>
      </c>
      <c r="S285" s="0" t="n">
        <v>-46.39848</v>
      </c>
      <c r="T285" s="0" t="n">
        <v>-23.525031</v>
      </c>
      <c r="U285" s="0" t="n">
        <v>-46.401665</v>
      </c>
      <c r="V285" s="0" t="n">
        <v>1</v>
      </c>
      <c r="W285" s="0" t="n">
        <v>0</v>
      </c>
      <c r="X285" s="0" t="n">
        <v>0</v>
      </c>
      <c r="Y285" s="0" t="n">
        <v>0</v>
      </c>
      <c r="Z285" s="0" t="s">
        <v>8124</v>
      </c>
      <c r="AA285" s="59" t="s">
        <v>9904</v>
      </c>
      <c r="AB285" s="0" t="s">
        <v>25</v>
      </c>
      <c r="AC285" s="56" t="n">
        <v>0.333333333333333</v>
      </c>
      <c r="AD285" s="56" t="n">
        <v>0.75</v>
      </c>
      <c r="AE285" s="56" t="n">
        <v>0.999305555555556</v>
      </c>
      <c r="AF285" s="56" t="n">
        <v>0.999305555555556</v>
      </c>
      <c r="AG285" s="0"/>
      <c r="AH285" s="0"/>
      <c r="AI285" s="0" t="s">
        <v>9905</v>
      </c>
      <c r="AJ285" s="0" t="s">
        <v>9517</v>
      </c>
      <c r="AK285" s="0" t="s">
        <v>9906</v>
      </c>
      <c r="AL285" s="0"/>
      <c r="AM285" s="0" t="s">
        <v>9714</v>
      </c>
      <c r="AN285" s="0" t="n">
        <v>95907</v>
      </c>
      <c r="AO285" s="0" t="s">
        <v>7897</v>
      </c>
      <c r="AP285" s="0"/>
      <c r="AQ285" s="0"/>
      <c r="AR285" s="58" t="s">
        <v>9907</v>
      </c>
      <c r="AS285" s="0"/>
      <c r="AT285" s="0"/>
    </row>
    <row r="286" customFormat="false" ht="61.15" hidden="false" customHeight="false" outlineLevel="0" collapsed="false">
      <c r="A286" s="0" t="s">
        <v>9908</v>
      </c>
      <c r="B286" s="0" t="n">
        <v>78390</v>
      </c>
      <c r="C286" s="55" t="n">
        <v>46210</v>
      </c>
      <c r="D286" s="0" t="s">
        <v>9474</v>
      </c>
      <c r="E286" s="0"/>
      <c r="F286" s="0" t="s">
        <v>9709</v>
      </c>
      <c r="G286" s="0" t="s">
        <v>9909</v>
      </c>
      <c r="H286" s="0" t="s">
        <v>9910</v>
      </c>
      <c r="I286" s="56" t="n">
        <v>0.608333333333333</v>
      </c>
      <c r="J286" s="56" t="n">
        <v>0.615277777777778</v>
      </c>
      <c r="K286" s="57"/>
      <c r="L286" s="57" t="n">
        <v>46209.5282523148</v>
      </c>
      <c r="M286" s="0" t="s">
        <v>9474</v>
      </c>
      <c r="N286" s="56" t="n">
        <v>0.00694444444444444</v>
      </c>
      <c r="O286" s="56" t="n">
        <v>0</v>
      </c>
      <c r="P286" s="56" t="n">
        <v>0.0868055555555556</v>
      </c>
      <c r="Q286" s="56" t="n">
        <v>0</v>
      </c>
      <c r="R286" s="0" t="n">
        <v>-23.527416</v>
      </c>
      <c r="S286" s="0" t="n">
        <v>-46.397357</v>
      </c>
      <c r="T286" s="0" t="n">
        <v>-23.524915</v>
      </c>
      <c r="U286" s="0" t="n">
        <v>-46.398291</v>
      </c>
      <c r="V286" s="0" t="n">
        <v>1</v>
      </c>
      <c r="W286" s="0" t="n">
        <v>0</v>
      </c>
      <c r="X286" s="0" t="n">
        <v>0</v>
      </c>
      <c r="Y286" s="0" t="n">
        <v>0</v>
      </c>
      <c r="Z286" s="0" t="s">
        <v>8124</v>
      </c>
      <c r="AA286" s="59" t="s">
        <v>9911</v>
      </c>
      <c r="AB286" s="0" t="s">
        <v>21</v>
      </c>
      <c r="AC286" s="56" t="n">
        <v>0.333333333333333</v>
      </c>
      <c r="AD286" s="56" t="n">
        <v>0.75</v>
      </c>
      <c r="AE286" s="56" t="n">
        <v>0.999305555555556</v>
      </c>
      <c r="AF286" s="56" t="n">
        <v>0.999305555555556</v>
      </c>
      <c r="AG286" s="0"/>
      <c r="AH286" s="0"/>
      <c r="AI286" s="0" t="s">
        <v>9912</v>
      </c>
      <c r="AJ286" s="0" t="s">
        <v>9517</v>
      </c>
      <c r="AK286" s="0" t="s">
        <v>9913</v>
      </c>
      <c r="AL286" s="0"/>
      <c r="AM286" s="0" t="s">
        <v>9714</v>
      </c>
      <c r="AN286" s="0" t="n">
        <v>95907</v>
      </c>
      <c r="AO286" s="0" t="s">
        <v>7897</v>
      </c>
      <c r="AP286" s="0"/>
      <c r="AQ286" s="0"/>
      <c r="AR286" s="58" t="s">
        <v>9914</v>
      </c>
      <c r="AS286" s="0"/>
      <c r="AT286" s="0"/>
    </row>
    <row r="287" customFormat="false" ht="15" hidden="false" customHeight="false" outlineLevel="0" collapsed="false">
      <c r="A287" s="0" t="s">
        <v>9915</v>
      </c>
      <c r="B287" s="0" t="n">
        <v>78317</v>
      </c>
      <c r="C287" s="55" t="n">
        <v>46210</v>
      </c>
      <c r="D287" s="0" t="s">
        <v>9474</v>
      </c>
      <c r="E287" s="0"/>
      <c r="F287" s="0" t="s">
        <v>9709</v>
      </c>
      <c r="G287" s="0" t="s">
        <v>9916</v>
      </c>
      <c r="H287" s="0" t="s">
        <v>9917</v>
      </c>
      <c r="I287" s="56" t="n">
        <v>0.620138888888889</v>
      </c>
      <c r="J287" s="56" t="n">
        <v>0.627083333333333</v>
      </c>
      <c r="K287" s="57"/>
      <c r="L287" s="57" t="n">
        <v>46209.5357638889</v>
      </c>
      <c r="M287" s="0" t="s">
        <v>9474</v>
      </c>
      <c r="N287" s="56" t="n">
        <v>0.00694444444444444</v>
      </c>
      <c r="O287" s="56" t="n">
        <v>0</v>
      </c>
      <c r="P287" s="56" t="n">
        <v>0.0909722222222222</v>
      </c>
      <c r="Q287" s="56" t="n">
        <v>0</v>
      </c>
      <c r="R287" s="0" t="n">
        <v>-23.539584</v>
      </c>
      <c r="S287" s="0" t="n">
        <v>-46.396129</v>
      </c>
      <c r="T287" s="0" t="n">
        <v>-23.538944</v>
      </c>
      <c r="U287" s="0" t="n">
        <v>-46.398024</v>
      </c>
      <c r="V287" s="0" t="n">
        <v>1</v>
      </c>
      <c r="W287" s="0" t="n">
        <v>0</v>
      </c>
      <c r="X287" s="0" t="n">
        <v>0</v>
      </c>
      <c r="Y287" s="0" t="n">
        <v>0</v>
      </c>
      <c r="Z287" s="0" t="s">
        <v>7895</v>
      </c>
      <c r="AA287" s="0"/>
      <c r="AB287" s="0"/>
      <c r="AC287" s="56" t="n">
        <v>0.333333333333333</v>
      </c>
      <c r="AD287" s="56" t="n">
        <v>0.75</v>
      </c>
      <c r="AE287" s="56" t="n">
        <v>0.999305555555556</v>
      </c>
      <c r="AF287" s="56" t="n">
        <v>0.999305555555556</v>
      </c>
      <c r="AG287" s="0"/>
      <c r="AH287" s="0"/>
      <c r="AI287" s="0" t="s">
        <v>9918</v>
      </c>
      <c r="AJ287" s="0" t="s">
        <v>9919</v>
      </c>
      <c r="AK287" s="0" t="s">
        <v>9920</v>
      </c>
      <c r="AL287" s="0"/>
      <c r="AM287" s="0" t="s">
        <v>9714</v>
      </c>
      <c r="AN287" s="0" t="n">
        <v>95907</v>
      </c>
      <c r="AO287" s="0" t="s">
        <v>7897</v>
      </c>
      <c r="AP287" s="58" t="s">
        <v>9921</v>
      </c>
      <c r="AQ287" s="0"/>
      <c r="AR287" s="58" t="s">
        <v>9922</v>
      </c>
      <c r="AS287" s="58" t="s">
        <v>9923</v>
      </c>
      <c r="AT287" s="0"/>
    </row>
    <row r="288" customFormat="false" ht="15" hidden="false" customHeight="false" outlineLevel="0" collapsed="false">
      <c r="A288" s="0" t="s">
        <v>9924</v>
      </c>
      <c r="B288" s="0" t="n">
        <v>78323</v>
      </c>
      <c r="C288" s="55" t="n">
        <v>46210</v>
      </c>
      <c r="D288" s="0" t="s">
        <v>9474</v>
      </c>
      <c r="E288" s="0"/>
      <c r="F288" s="0" t="s">
        <v>9709</v>
      </c>
      <c r="G288" s="0" t="s">
        <v>9925</v>
      </c>
      <c r="H288" s="0" t="s">
        <v>9926</v>
      </c>
      <c r="I288" s="56" t="n">
        <v>0.630555555555556</v>
      </c>
      <c r="J288" s="56" t="n">
        <v>0.6375</v>
      </c>
      <c r="K288" s="57"/>
      <c r="L288" s="57" t="n">
        <v>46209.5423958333</v>
      </c>
      <c r="M288" s="0" t="s">
        <v>9474</v>
      </c>
      <c r="N288" s="56" t="n">
        <v>0.00694444444444444</v>
      </c>
      <c r="O288" s="56" t="n">
        <v>0</v>
      </c>
      <c r="P288" s="56" t="n">
        <v>0.0944444444444444</v>
      </c>
      <c r="Q288" s="56" t="n">
        <v>0</v>
      </c>
      <c r="R288" s="0" t="n">
        <v>-23.544578</v>
      </c>
      <c r="S288" s="0" t="n">
        <v>-46.393265</v>
      </c>
      <c r="T288" s="0" t="n">
        <v>-23.544521</v>
      </c>
      <c r="U288" s="0" t="n">
        <v>-46.391575</v>
      </c>
      <c r="V288" s="0" t="n">
        <v>1</v>
      </c>
      <c r="W288" s="0" t="n">
        <v>0</v>
      </c>
      <c r="X288" s="0" t="n">
        <v>0</v>
      </c>
      <c r="Y288" s="0" t="n">
        <v>0</v>
      </c>
      <c r="Z288" s="0" t="s">
        <v>7895</v>
      </c>
      <c r="AA288" s="0"/>
      <c r="AB288" s="0"/>
      <c r="AC288" s="56" t="n">
        <v>0.333333333333333</v>
      </c>
      <c r="AD288" s="56" t="n">
        <v>0.75</v>
      </c>
      <c r="AE288" s="56" t="n">
        <v>0.999305555555556</v>
      </c>
      <c r="AF288" s="56" t="n">
        <v>0.999305555555556</v>
      </c>
      <c r="AG288" s="0"/>
      <c r="AH288" s="0"/>
      <c r="AI288" s="0" t="s">
        <v>9927</v>
      </c>
      <c r="AJ288" s="0" t="s">
        <v>9919</v>
      </c>
      <c r="AK288" s="0" t="s">
        <v>9928</v>
      </c>
      <c r="AL288" s="0"/>
      <c r="AM288" s="0" t="s">
        <v>9714</v>
      </c>
      <c r="AN288" s="0" t="n">
        <v>95907</v>
      </c>
      <c r="AO288" s="0" t="s">
        <v>7897</v>
      </c>
      <c r="AP288" s="58" t="s">
        <v>9929</v>
      </c>
      <c r="AQ288" s="0"/>
      <c r="AR288" s="58" t="s">
        <v>9930</v>
      </c>
      <c r="AS288" s="58" t="s">
        <v>9931</v>
      </c>
      <c r="AT288" s="0"/>
    </row>
    <row r="289" customFormat="false" ht="15" hidden="false" customHeight="false" outlineLevel="0" collapsed="false">
      <c r="A289" s="0" t="s">
        <v>9932</v>
      </c>
      <c r="B289" s="0" t="n">
        <v>78342</v>
      </c>
      <c r="C289" s="55" t="n">
        <v>46210</v>
      </c>
      <c r="D289" s="0" t="s">
        <v>9474</v>
      </c>
      <c r="E289" s="0"/>
      <c r="F289" s="0" t="s">
        <v>9709</v>
      </c>
      <c r="G289" s="0" t="s">
        <v>9933</v>
      </c>
      <c r="H289" s="0" t="s">
        <v>9934</v>
      </c>
      <c r="I289" s="56" t="n">
        <v>0.638888888888889</v>
      </c>
      <c r="J289" s="56" t="n">
        <v>0.645833333333333</v>
      </c>
      <c r="K289" s="57"/>
      <c r="L289" s="57" t="n">
        <v>46209.5471527778</v>
      </c>
      <c r="M289" s="0" t="s">
        <v>9474</v>
      </c>
      <c r="N289" s="56" t="n">
        <v>0.00694444444444444</v>
      </c>
      <c r="O289" s="56" t="n">
        <v>0</v>
      </c>
      <c r="P289" s="56" t="n">
        <v>0.0986111111111111</v>
      </c>
      <c r="Q289" s="56" t="n">
        <v>0</v>
      </c>
      <c r="R289" s="0" t="n">
        <v>-23.546433</v>
      </c>
      <c r="S289" s="0" t="n">
        <v>-46.392538</v>
      </c>
      <c r="T289" s="0" t="n">
        <v>-23.546298</v>
      </c>
      <c r="U289" s="0" t="n">
        <v>-46.391874</v>
      </c>
      <c r="V289" s="0" t="n">
        <v>1</v>
      </c>
      <c r="W289" s="0" t="n">
        <v>0</v>
      </c>
      <c r="X289" s="0" t="n">
        <v>0</v>
      </c>
      <c r="Y289" s="0" t="n">
        <v>0</v>
      </c>
      <c r="Z289" s="0" t="s">
        <v>7895</v>
      </c>
      <c r="AA289" s="0"/>
      <c r="AB289" s="0"/>
      <c r="AC289" s="56" t="n">
        <v>0.333333333333333</v>
      </c>
      <c r="AD289" s="56" t="n">
        <v>0.75</v>
      </c>
      <c r="AE289" s="56" t="n">
        <v>0.999305555555556</v>
      </c>
      <c r="AF289" s="56" t="n">
        <v>0.999305555555556</v>
      </c>
      <c r="AG289" s="0"/>
      <c r="AH289" s="0"/>
      <c r="AI289" s="0" t="s">
        <v>9935</v>
      </c>
      <c r="AJ289" s="0" t="s">
        <v>9919</v>
      </c>
      <c r="AK289" s="0" t="s">
        <v>9936</v>
      </c>
      <c r="AL289" s="0"/>
      <c r="AM289" s="0" t="s">
        <v>9714</v>
      </c>
      <c r="AN289" s="0" t="n">
        <v>95907</v>
      </c>
      <c r="AO289" s="0" t="s">
        <v>7897</v>
      </c>
      <c r="AP289" s="58" t="s">
        <v>9937</v>
      </c>
      <c r="AQ289" s="0"/>
      <c r="AR289" s="58" t="s">
        <v>9938</v>
      </c>
      <c r="AS289" s="58" t="s">
        <v>9939</v>
      </c>
      <c r="AT289" s="0"/>
    </row>
    <row r="290" customFormat="false" ht="15" hidden="false" customHeight="false" outlineLevel="0" collapsed="false">
      <c r="A290" s="0" t="s">
        <v>9940</v>
      </c>
      <c r="B290" s="0" t="n">
        <v>78335</v>
      </c>
      <c r="C290" s="55" t="n">
        <v>46210</v>
      </c>
      <c r="D290" s="0" t="s">
        <v>9474</v>
      </c>
      <c r="E290" s="0"/>
      <c r="F290" s="0" t="s">
        <v>9709</v>
      </c>
      <c r="G290" s="0" t="s">
        <v>9941</v>
      </c>
      <c r="H290" s="0" t="s">
        <v>9942</v>
      </c>
      <c r="I290" s="56" t="n">
        <v>0.647222222222222</v>
      </c>
      <c r="J290" s="56" t="n">
        <v>0.654166666666667</v>
      </c>
      <c r="K290" s="57"/>
      <c r="L290" s="57" t="n">
        <v>46209.5578587963</v>
      </c>
      <c r="M290" s="0" t="s">
        <v>9474</v>
      </c>
      <c r="N290" s="56" t="n">
        <v>0.00694444444444444</v>
      </c>
      <c r="O290" s="56" t="n">
        <v>0</v>
      </c>
      <c r="P290" s="56" t="n">
        <v>0.0958333333333333</v>
      </c>
      <c r="Q290" s="56" t="n">
        <v>0</v>
      </c>
      <c r="R290" s="0" t="n">
        <v>-23.547379</v>
      </c>
      <c r="S290" s="0" t="n">
        <v>-46.390701</v>
      </c>
      <c r="T290" s="0" t="n">
        <v>-23.546767</v>
      </c>
      <c r="U290" s="0" t="n">
        <v>-46.389586</v>
      </c>
      <c r="V290" s="0" t="n">
        <v>1</v>
      </c>
      <c r="W290" s="0" t="n">
        <v>0</v>
      </c>
      <c r="X290" s="0" t="n">
        <v>0</v>
      </c>
      <c r="Y290" s="0" t="n">
        <v>0</v>
      </c>
      <c r="Z290" s="0" t="s">
        <v>7895</v>
      </c>
      <c r="AA290" s="0"/>
      <c r="AB290" s="0"/>
      <c r="AC290" s="56" t="n">
        <v>0.333333333333333</v>
      </c>
      <c r="AD290" s="56" t="n">
        <v>0.75</v>
      </c>
      <c r="AE290" s="56" t="n">
        <v>0.999305555555556</v>
      </c>
      <c r="AF290" s="56" t="n">
        <v>0.999305555555556</v>
      </c>
      <c r="AG290" s="0"/>
      <c r="AH290" s="0"/>
      <c r="AI290" s="0" t="s">
        <v>9943</v>
      </c>
      <c r="AJ290" s="0" t="s">
        <v>9919</v>
      </c>
      <c r="AK290" s="0" t="s">
        <v>9944</v>
      </c>
      <c r="AL290" s="0"/>
      <c r="AM290" s="0" t="s">
        <v>9714</v>
      </c>
      <c r="AN290" s="0" t="n">
        <v>95907</v>
      </c>
      <c r="AO290" s="0" t="s">
        <v>7897</v>
      </c>
      <c r="AP290" s="58" t="s">
        <v>9945</v>
      </c>
      <c r="AQ290" s="58" t="s">
        <v>9946</v>
      </c>
      <c r="AR290" s="58" t="s">
        <v>9947</v>
      </c>
      <c r="AS290" s="58" t="s">
        <v>9948</v>
      </c>
      <c r="AT290" s="0" t="s">
        <v>9949</v>
      </c>
    </row>
    <row r="291" customFormat="false" ht="15" hidden="false" customHeight="false" outlineLevel="0" collapsed="false">
      <c r="A291" s="0" t="s">
        <v>9950</v>
      </c>
      <c r="B291" s="0" t="n">
        <v>78449</v>
      </c>
      <c r="C291" s="55" t="n">
        <v>46210</v>
      </c>
      <c r="D291" s="0" t="s">
        <v>9474</v>
      </c>
      <c r="E291" s="0"/>
      <c r="F291" s="0" t="s">
        <v>9951</v>
      </c>
      <c r="G291" s="0" t="s">
        <v>9952</v>
      </c>
      <c r="H291" s="0" t="s">
        <v>9953</v>
      </c>
      <c r="I291" s="56" t="n">
        <v>0.376388888888889</v>
      </c>
      <c r="J291" s="56" t="n">
        <v>0.383333333333333</v>
      </c>
      <c r="K291" s="57"/>
      <c r="L291" s="57" t="n">
        <v>46204.335162037</v>
      </c>
      <c r="M291" s="0" t="s">
        <v>9474</v>
      </c>
      <c r="N291" s="56" t="n">
        <v>0.00694444444444444</v>
      </c>
      <c r="O291" s="56" t="n">
        <v>0</v>
      </c>
      <c r="P291" s="56" t="n">
        <v>0.0479166666666667</v>
      </c>
      <c r="Q291" s="56" t="n">
        <v>0</v>
      </c>
      <c r="R291" s="0" t="n">
        <v>-23.540705</v>
      </c>
      <c r="S291" s="0" t="n">
        <v>-46.426776</v>
      </c>
      <c r="T291" s="0" t="n">
        <v>-23.541575</v>
      </c>
      <c r="U291" s="0" t="n">
        <v>-46.428944</v>
      </c>
      <c r="V291" s="0" t="n">
        <v>1</v>
      </c>
      <c r="W291" s="0" t="n">
        <v>0</v>
      </c>
      <c r="X291" s="0" t="n">
        <v>0</v>
      </c>
      <c r="Y291" s="0" t="n">
        <v>0</v>
      </c>
      <c r="Z291" s="0" t="s">
        <v>7895</v>
      </c>
      <c r="AA291" s="0"/>
      <c r="AB291" s="0"/>
      <c r="AC291" s="56" t="n">
        <v>0.333333333333333</v>
      </c>
      <c r="AD291" s="56" t="n">
        <v>0.75</v>
      </c>
      <c r="AE291" s="56" t="n">
        <v>0.999305555555556</v>
      </c>
      <c r="AF291" s="56" t="n">
        <v>0.999305555555556</v>
      </c>
      <c r="AG291" s="0"/>
      <c r="AH291" s="0"/>
      <c r="AI291" s="0" t="s">
        <v>9954</v>
      </c>
      <c r="AJ291" s="0" t="s">
        <v>9955</v>
      </c>
      <c r="AK291" s="0" t="s">
        <v>9956</v>
      </c>
      <c r="AL291" s="0"/>
      <c r="AM291" s="0" t="s">
        <v>9957</v>
      </c>
      <c r="AN291" s="0" t="n">
        <v>95907</v>
      </c>
      <c r="AO291" s="0" t="s">
        <v>7897</v>
      </c>
      <c r="AP291" s="58" t="s">
        <v>9958</v>
      </c>
      <c r="AQ291" s="0"/>
      <c r="AR291" s="58" t="s">
        <v>9959</v>
      </c>
      <c r="AS291" s="58" t="s">
        <v>9960</v>
      </c>
      <c r="AT291" s="0"/>
    </row>
    <row r="292" customFormat="false" ht="15" hidden="false" customHeight="false" outlineLevel="0" collapsed="false">
      <c r="A292" s="0" t="s">
        <v>9961</v>
      </c>
      <c r="B292" s="0" t="n">
        <v>78464</v>
      </c>
      <c r="C292" s="55" t="n">
        <v>46210</v>
      </c>
      <c r="D292" s="0" t="s">
        <v>9474</v>
      </c>
      <c r="E292" s="0"/>
      <c r="F292" s="0" t="s">
        <v>9951</v>
      </c>
      <c r="G292" s="0" t="s">
        <v>9962</v>
      </c>
      <c r="H292" s="0" t="s">
        <v>9963</v>
      </c>
      <c r="I292" s="56" t="n">
        <v>0.384027777777778</v>
      </c>
      <c r="J292" s="56" t="n">
        <v>0.390972222222222</v>
      </c>
      <c r="K292" s="57"/>
      <c r="L292" s="57" t="n">
        <v>46204.3435416667</v>
      </c>
      <c r="M292" s="0" t="s">
        <v>9474</v>
      </c>
      <c r="N292" s="56" t="n">
        <v>0.00694444444444444</v>
      </c>
      <c r="O292" s="56" t="n">
        <v>0</v>
      </c>
      <c r="P292" s="56" t="n">
        <v>0.0472222222222222</v>
      </c>
      <c r="Q292" s="56" t="n">
        <v>0</v>
      </c>
      <c r="R292" s="0" t="n">
        <v>-23.541165</v>
      </c>
      <c r="S292" s="0" t="n">
        <v>-46.425568</v>
      </c>
      <c r="T292" s="0" t="n">
        <v>-23.53964</v>
      </c>
      <c r="U292" s="0" t="n">
        <v>-46.4246</v>
      </c>
      <c r="V292" s="0" t="n">
        <v>1</v>
      </c>
      <c r="W292" s="0" t="n">
        <v>0</v>
      </c>
      <c r="X292" s="0" t="n">
        <v>0</v>
      </c>
      <c r="Y292" s="0" t="n">
        <v>0</v>
      </c>
      <c r="Z292" s="0" t="s">
        <v>7895</v>
      </c>
      <c r="AA292" s="0"/>
      <c r="AB292" s="0"/>
      <c r="AC292" s="56" t="n">
        <v>0.333333333333333</v>
      </c>
      <c r="AD292" s="56" t="n">
        <v>0.75</v>
      </c>
      <c r="AE292" s="56" t="n">
        <v>0.999305555555556</v>
      </c>
      <c r="AF292" s="56" t="n">
        <v>0.999305555555556</v>
      </c>
      <c r="AG292" s="0"/>
      <c r="AH292" s="0"/>
      <c r="AI292" s="0" t="s">
        <v>9964</v>
      </c>
      <c r="AJ292" s="0" t="s">
        <v>9955</v>
      </c>
      <c r="AK292" s="0" t="s">
        <v>9965</v>
      </c>
      <c r="AL292" s="0"/>
      <c r="AM292" s="0" t="s">
        <v>9957</v>
      </c>
      <c r="AN292" s="0" t="n">
        <v>95907</v>
      </c>
      <c r="AO292" s="0" t="s">
        <v>7897</v>
      </c>
      <c r="AP292" s="58" t="s">
        <v>9966</v>
      </c>
      <c r="AQ292" s="58" t="s">
        <v>9967</v>
      </c>
      <c r="AR292" s="58" t="s">
        <v>9968</v>
      </c>
      <c r="AS292" s="58" t="s">
        <v>9969</v>
      </c>
      <c r="AT292" s="0" t="s">
        <v>9970</v>
      </c>
    </row>
    <row r="293" customFormat="false" ht="15" hidden="false" customHeight="false" outlineLevel="0" collapsed="false">
      <c r="A293" s="0" t="s">
        <v>9971</v>
      </c>
      <c r="B293" s="0" t="n">
        <v>78325</v>
      </c>
      <c r="C293" s="55" t="n">
        <v>46210</v>
      </c>
      <c r="D293" s="0" t="s">
        <v>9474</v>
      </c>
      <c r="E293" s="0"/>
      <c r="F293" s="0" t="s">
        <v>9951</v>
      </c>
      <c r="G293" s="0" t="s">
        <v>9972</v>
      </c>
      <c r="H293" s="0" t="s">
        <v>9973</v>
      </c>
      <c r="I293" s="56" t="n">
        <v>0.395833333333333</v>
      </c>
      <c r="J293" s="56" t="n">
        <v>0.402777777777778</v>
      </c>
      <c r="K293" s="57"/>
      <c r="L293" s="57" t="n">
        <v>46204.352962963</v>
      </c>
      <c r="M293" s="0" t="s">
        <v>9474</v>
      </c>
      <c r="N293" s="56" t="n">
        <v>0.00694444444444444</v>
      </c>
      <c r="O293" s="56" t="n">
        <v>0</v>
      </c>
      <c r="P293" s="56" t="n">
        <v>0.0493055555555556</v>
      </c>
      <c r="Q293" s="56" t="n">
        <v>0</v>
      </c>
      <c r="R293" s="0" t="n">
        <v>-23.544945</v>
      </c>
      <c r="S293" s="0" t="n">
        <v>-46.419474</v>
      </c>
      <c r="T293" s="0" t="n">
        <v>-23.546361</v>
      </c>
      <c r="U293" s="0" t="n">
        <v>-46.420645</v>
      </c>
      <c r="V293" s="0" t="n">
        <v>1</v>
      </c>
      <c r="W293" s="0" t="n">
        <v>0</v>
      </c>
      <c r="X293" s="0" t="n">
        <v>0</v>
      </c>
      <c r="Y293" s="0" t="n">
        <v>0</v>
      </c>
      <c r="Z293" s="0" t="s">
        <v>7895</v>
      </c>
      <c r="AA293" s="0"/>
      <c r="AB293" s="0"/>
      <c r="AC293" s="56" t="n">
        <v>0.333333333333333</v>
      </c>
      <c r="AD293" s="56" t="n">
        <v>0.75</v>
      </c>
      <c r="AE293" s="56" t="n">
        <v>0.999305555555556</v>
      </c>
      <c r="AF293" s="56" t="n">
        <v>0.999305555555556</v>
      </c>
      <c r="AG293" s="0"/>
      <c r="AH293" s="0"/>
      <c r="AI293" s="0"/>
      <c r="AJ293" s="0" t="s">
        <v>9919</v>
      </c>
      <c r="AK293" s="0"/>
      <c r="AL293" s="0"/>
      <c r="AM293" s="0" t="s">
        <v>9957</v>
      </c>
      <c r="AN293" s="0" t="n">
        <v>95907</v>
      </c>
      <c r="AO293" s="0" t="s">
        <v>7897</v>
      </c>
      <c r="AP293" s="58" t="s">
        <v>9974</v>
      </c>
      <c r="AQ293" s="0"/>
      <c r="AR293" s="58" t="s">
        <v>9975</v>
      </c>
      <c r="AS293" s="58" t="s">
        <v>9976</v>
      </c>
      <c r="AT293" s="0"/>
    </row>
    <row r="294" customFormat="false" ht="15" hidden="false" customHeight="false" outlineLevel="0" collapsed="false">
      <c r="A294" s="0" t="s">
        <v>9977</v>
      </c>
      <c r="B294" s="0" t="n">
        <v>78332</v>
      </c>
      <c r="C294" s="55" t="n">
        <v>46210</v>
      </c>
      <c r="D294" s="0" t="s">
        <v>9474</v>
      </c>
      <c r="E294" s="0"/>
      <c r="F294" s="0" t="s">
        <v>9951</v>
      </c>
      <c r="G294" s="0" t="s">
        <v>9978</v>
      </c>
      <c r="H294" s="0" t="s">
        <v>9979</v>
      </c>
      <c r="I294" s="56" t="n">
        <v>0.404166666666667</v>
      </c>
      <c r="J294" s="56" t="n">
        <v>0.411111111111111</v>
      </c>
      <c r="K294" s="57"/>
      <c r="L294" s="57" t="n">
        <v>46204.3572106482</v>
      </c>
      <c r="M294" s="0" t="s">
        <v>9474</v>
      </c>
      <c r="N294" s="56" t="n">
        <v>0.00694444444444444</v>
      </c>
      <c r="O294" s="56" t="n">
        <v>0</v>
      </c>
      <c r="P294" s="56" t="n">
        <v>0.0534722222222222</v>
      </c>
      <c r="Q294" s="56" t="n">
        <v>0</v>
      </c>
      <c r="R294" s="0" t="n">
        <v>-23.546533</v>
      </c>
      <c r="S294" s="0" t="n">
        <v>-46.421141</v>
      </c>
      <c r="T294" s="0" t="n">
        <v>-23.548195</v>
      </c>
      <c r="U294" s="0" t="n">
        <v>-46.420796</v>
      </c>
      <c r="V294" s="0" t="n">
        <v>1</v>
      </c>
      <c r="W294" s="0" t="n">
        <v>0</v>
      </c>
      <c r="X294" s="0" t="n">
        <v>0</v>
      </c>
      <c r="Y294" s="0" t="n">
        <v>0</v>
      </c>
      <c r="Z294" s="0" t="s">
        <v>7895</v>
      </c>
      <c r="AA294" s="0"/>
      <c r="AB294" s="0"/>
      <c r="AC294" s="56" t="n">
        <v>0.333333333333333</v>
      </c>
      <c r="AD294" s="56" t="n">
        <v>0.75</v>
      </c>
      <c r="AE294" s="56" t="n">
        <v>0.999305555555556</v>
      </c>
      <c r="AF294" s="56" t="n">
        <v>0.999305555555556</v>
      </c>
      <c r="AG294" s="0"/>
      <c r="AH294" s="0"/>
      <c r="AI294" s="0" t="s">
        <v>9980</v>
      </c>
      <c r="AJ294" s="0" t="s">
        <v>9919</v>
      </c>
      <c r="AK294" s="0" t="s">
        <v>9981</v>
      </c>
      <c r="AL294" s="0"/>
      <c r="AM294" s="0" t="s">
        <v>9957</v>
      </c>
      <c r="AN294" s="0" t="n">
        <v>95907</v>
      </c>
      <c r="AO294" s="0" t="s">
        <v>7897</v>
      </c>
      <c r="AP294" s="58" t="s">
        <v>9982</v>
      </c>
      <c r="AQ294" s="0"/>
      <c r="AR294" s="58" t="s">
        <v>9983</v>
      </c>
      <c r="AS294" s="58" t="s">
        <v>9984</v>
      </c>
      <c r="AT294" s="0"/>
    </row>
    <row r="295" customFormat="false" ht="15" hidden="false" customHeight="false" outlineLevel="0" collapsed="false">
      <c r="A295" s="0" t="s">
        <v>9985</v>
      </c>
      <c r="B295" s="0" t="n">
        <v>78328</v>
      </c>
      <c r="C295" s="55" t="n">
        <v>46210</v>
      </c>
      <c r="D295" s="0" t="s">
        <v>9474</v>
      </c>
      <c r="E295" s="0"/>
      <c r="F295" s="0" t="s">
        <v>9951</v>
      </c>
      <c r="G295" s="0" t="s">
        <v>9986</v>
      </c>
      <c r="H295" s="0" t="s">
        <v>9987</v>
      </c>
      <c r="I295" s="56" t="n">
        <v>0.413888888888889</v>
      </c>
      <c r="J295" s="56" t="n">
        <v>0.420833333333333</v>
      </c>
      <c r="K295" s="57"/>
      <c r="L295" s="57" t="n">
        <v>46204.362349537</v>
      </c>
      <c r="M295" s="0" t="s">
        <v>9474</v>
      </c>
      <c r="N295" s="56" t="n">
        <v>0.00694444444444444</v>
      </c>
      <c r="O295" s="56" t="n">
        <v>0</v>
      </c>
      <c r="P295" s="56" t="n">
        <v>0.0583333333333333</v>
      </c>
      <c r="Q295" s="56" t="n">
        <v>0</v>
      </c>
      <c r="R295" s="0" t="n">
        <v>-23.548835</v>
      </c>
      <c r="S295" s="0" t="n">
        <v>-46.422815</v>
      </c>
      <c r="T295" s="0" t="n">
        <v>-23.551472</v>
      </c>
      <c r="U295" s="0" t="n">
        <v>-46.423113</v>
      </c>
      <c r="V295" s="0" t="n">
        <v>1</v>
      </c>
      <c r="W295" s="0" t="n">
        <v>0</v>
      </c>
      <c r="X295" s="0" t="n">
        <v>0</v>
      </c>
      <c r="Y295" s="0" t="n">
        <v>0</v>
      </c>
      <c r="Z295" s="0" t="s">
        <v>7895</v>
      </c>
      <c r="AA295" s="0"/>
      <c r="AB295" s="0"/>
      <c r="AC295" s="56" t="n">
        <v>0.333333333333333</v>
      </c>
      <c r="AD295" s="56" t="n">
        <v>0.75</v>
      </c>
      <c r="AE295" s="56" t="n">
        <v>0.999305555555556</v>
      </c>
      <c r="AF295" s="56" t="n">
        <v>0.999305555555556</v>
      </c>
      <c r="AG295" s="0"/>
      <c r="AH295" s="0"/>
      <c r="AI295" s="0" t="s">
        <v>9988</v>
      </c>
      <c r="AJ295" s="0" t="s">
        <v>9919</v>
      </c>
      <c r="AK295" s="0" t="s">
        <v>9989</v>
      </c>
      <c r="AL295" s="0"/>
      <c r="AM295" s="0" t="s">
        <v>9957</v>
      </c>
      <c r="AN295" s="0" t="n">
        <v>95907</v>
      </c>
      <c r="AO295" s="0" t="s">
        <v>7897</v>
      </c>
      <c r="AP295" s="58" t="s">
        <v>9990</v>
      </c>
      <c r="AQ295" s="0"/>
      <c r="AR295" s="58" t="s">
        <v>9991</v>
      </c>
      <c r="AS295" s="58" t="s">
        <v>9992</v>
      </c>
      <c r="AT295" s="0"/>
    </row>
    <row r="296" customFormat="false" ht="15" hidden="false" customHeight="false" outlineLevel="0" collapsed="false">
      <c r="A296" s="0" t="s">
        <v>9993</v>
      </c>
      <c r="B296" s="0" t="n">
        <v>78458</v>
      </c>
      <c r="C296" s="55" t="n">
        <v>46210</v>
      </c>
      <c r="D296" s="0" t="s">
        <v>9474</v>
      </c>
      <c r="E296" s="0"/>
      <c r="F296" s="0" t="s">
        <v>9951</v>
      </c>
      <c r="G296" s="0" t="s">
        <v>9994</v>
      </c>
      <c r="H296" s="0" t="s">
        <v>9995</v>
      </c>
      <c r="I296" s="56" t="n">
        <v>0.422916666666667</v>
      </c>
      <c r="J296" s="56" t="n">
        <v>0.429861111111111</v>
      </c>
      <c r="K296" s="57"/>
      <c r="L296" s="57" t="n">
        <v>46204.3776967593</v>
      </c>
      <c r="M296" s="0" t="s">
        <v>9474</v>
      </c>
      <c r="N296" s="56" t="n">
        <v>0.00694444444444444</v>
      </c>
      <c r="O296" s="56" t="n">
        <v>0</v>
      </c>
      <c r="P296" s="56" t="n">
        <v>0.0520833333333333</v>
      </c>
      <c r="Q296" s="56" t="n">
        <v>0</v>
      </c>
      <c r="R296" s="0" t="n">
        <v>-23.550273</v>
      </c>
      <c r="S296" s="0" t="n">
        <v>-46.425772</v>
      </c>
      <c r="T296" s="0" t="n">
        <v>-23.552161</v>
      </c>
      <c r="U296" s="0" t="n">
        <v>-46.431533</v>
      </c>
      <c r="V296" s="0" t="n">
        <v>1</v>
      </c>
      <c r="W296" s="0" t="n">
        <v>0</v>
      </c>
      <c r="X296" s="0" t="n">
        <v>0</v>
      </c>
      <c r="Y296" s="0" t="n">
        <v>0</v>
      </c>
      <c r="Z296" s="0" t="s">
        <v>7895</v>
      </c>
      <c r="AA296" s="0"/>
      <c r="AB296" s="0"/>
      <c r="AC296" s="56" t="n">
        <v>0.333333333333333</v>
      </c>
      <c r="AD296" s="56" t="n">
        <v>0.75</v>
      </c>
      <c r="AE296" s="56" t="n">
        <v>0.999305555555556</v>
      </c>
      <c r="AF296" s="56" t="n">
        <v>0.999305555555556</v>
      </c>
      <c r="AG296" s="0"/>
      <c r="AH296" s="0"/>
      <c r="AI296" s="0" t="s">
        <v>9996</v>
      </c>
      <c r="AJ296" s="0" t="s">
        <v>9955</v>
      </c>
      <c r="AK296" s="0" t="s">
        <v>9997</v>
      </c>
      <c r="AL296" s="0"/>
      <c r="AM296" s="0" t="s">
        <v>9957</v>
      </c>
      <c r="AN296" s="0" t="n">
        <v>95907</v>
      </c>
      <c r="AO296" s="0" t="s">
        <v>7897</v>
      </c>
      <c r="AP296" s="58" t="s">
        <v>9998</v>
      </c>
      <c r="AQ296" s="58" t="s">
        <v>9999</v>
      </c>
      <c r="AR296" s="58" t="s">
        <v>10000</v>
      </c>
      <c r="AS296" s="58" t="s">
        <v>10001</v>
      </c>
      <c r="AT296" s="0" t="s">
        <v>10002</v>
      </c>
    </row>
    <row r="297" customFormat="false" ht="15" hidden="false" customHeight="false" outlineLevel="0" collapsed="false">
      <c r="A297" s="0" t="s">
        <v>10003</v>
      </c>
      <c r="B297" s="0" t="n">
        <v>78453</v>
      </c>
      <c r="C297" s="55" t="n">
        <v>46210</v>
      </c>
      <c r="D297" s="0" t="s">
        <v>9474</v>
      </c>
      <c r="E297" s="0"/>
      <c r="F297" s="0" t="s">
        <v>9951</v>
      </c>
      <c r="G297" s="0" t="s">
        <v>10004</v>
      </c>
      <c r="H297" s="0" t="s">
        <v>10005</v>
      </c>
      <c r="I297" s="56" t="n">
        <v>0.433333333333333</v>
      </c>
      <c r="J297" s="56" t="n">
        <v>0.440277777777778</v>
      </c>
      <c r="K297" s="57"/>
      <c r="L297" s="57" t="n">
        <v>46204.3821064815</v>
      </c>
      <c r="M297" s="0" t="s">
        <v>9474</v>
      </c>
      <c r="N297" s="56" t="n">
        <v>0.00694444444444444</v>
      </c>
      <c r="O297" s="56" t="n">
        <v>0</v>
      </c>
      <c r="P297" s="56" t="n">
        <v>0.0576388888888889</v>
      </c>
      <c r="Q297" s="56" t="n">
        <v>0</v>
      </c>
      <c r="R297" s="0" t="n">
        <v>-23.55457</v>
      </c>
      <c r="S297" s="0" t="n">
        <v>-46.430738</v>
      </c>
      <c r="T297" s="0" t="n">
        <v>-23.554776</v>
      </c>
      <c r="U297" s="0" t="n">
        <v>-46.431591</v>
      </c>
      <c r="V297" s="0" t="n">
        <v>1</v>
      </c>
      <c r="W297" s="0" t="n">
        <v>0</v>
      </c>
      <c r="X297" s="0" t="n">
        <v>0</v>
      </c>
      <c r="Y297" s="0" t="n">
        <v>0</v>
      </c>
      <c r="Z297" s="0" t="s">
        <v>7895</v>
      </c>
      <c r="AA297" s="0"/>
      <c r="AB297" s="0"/>
      <c r="AC297" s="56" t="n">
        <v>0.333333333333333</v>
      </c>
      <c r="AD297" s="56" t="n">
        <v>0.75</v>
      </c>
      <c r="AE297" s="56" t="n">
        <v>0.999305555555556</v>
      </c>
      <c r="AF297" s="56" t="n">
        <v>0.999305555555556</v>
      </c>
      <c r="AG297" s="0"/>
      <c r="AH297" s="0"/>
      <c r="AI297" s="0" t="s">
        <v>10006</v>
      </c>
      <c r="AJ297" s="0" t="s">
        <v>9955</v>
      </c>
      <c r="AK297" s="0" t="s">
        <v>10007</v>
      </c>
      <c r="AL297" s="0"/>
      <c r="AM297" s="0" t="s">
        <v>9957</v>
      </c>
      <c r="AN297" s="0" t="n">
        <v>95907</v>
      </c>
      <c r="AO297" s="0" t="s">
        <v>7897</v>
      </c>
      <c r="AP297" s="58" t="s">
        <v>10008</v>
      </c>
      <c r="AQ297" s="0"/>
      <c r="AR297" s="58" t="s">
        <v>10009</v>
      </c>
      <c r="AS297" s="58" t="s">
        <v>10010</v>
      </c>
      <c r="AT297" s="0"/>
    </row>
    <row r="298" customFormat="false" ht="15" hidden="false" customHeight="false" outlineLevel="0" collapsed="false">
      <c r="A298" s="0" t="s">
        <v>10011</v>
      </c>
      <c r="B298" s="0" t="n">
        <v>78320</v>
      </c>
      <c r="C298" s="55" t="n">
        <v>46210</v>
      </c>
      <c r="D298" s="0" t="s">
        <v>9474</v>
      </c>
      <c r="E298" s="0"/>
      <c r="F298" s="0" t="s">
        <v>9951</v>
      </c>
      <c r="G298" s="0" t="s">
        <v>10012</v>
      </c>
      <c r="H298" s="0" t="s">
        <v>10013</v>
      </c>
      <c r="I298" s="56" t="n">
        <v>0.448611111111111</v>
      </c>
      <c r="J298" s="56" t="n">
        <v>0.455555555555556</v>
      </c>
      <c r="K298" s="57"/>
      <c r="L298" s="57" t="n">
        <v>46204.3934837963</v>
      </c>
      <c r="M298" s="0" t="s">
        <v>9474</v>
      </c>
      <c r="N298" s="56" t="n">
        <v>0.00694444444444444</v>
      </c>
      <c r="O298" s="56" t="n">
        <v>0</v>
      </c>
      <c r="P298" s="56" t="n">
        <v>0.0618055555555556</v>
      </c>
      <c r="Q298" s="56" t="n">
        <v>0</v>
      </c>
      <c r="R298" s="0" t="n">
        <v>-23.563598</v>
      </c>
      <c r="S298" s="0" t="n">
        <v>-46.424919</v>
      </c>
      <c r="T298" s="0" t="n">
        <v>-23.563847</v>
      </c>
      <c r="U298" s="0" t="n">
        <v>-46.425105</v>
      </c>
      <c r="V298" s="0" t="n">
        <v>1</v>
      </c>
      <c r="W298" s="0" t="n">
        <v>0</v>
      </c>
      <c r="X298" s="0" t="n">
        <v>0</v>
      </c>
      <c r="Y298" s="0" t="n">
        <v>0</v>
      </c>
      <c r="Z298" s="0" t="s">
        <v>7895</v>
      </c>
      <c r="AA298" s="0"/>
      <c r="AB298" s="0"/>
      <c r="AC298" s="56" t="n">
        <v>0.333333333333333</v>
      </c>
      <c r="AD298" s="56" t="n">
        <v>0.75</v>
      </c>
      <c r="AE298" s="56" t="n">
        <v>0.999305555555556</v>
      </c>
      <c r="AF298" s="56" t="n">
        <v>0.999305555555556</v>
      </c>
      <c r="AG298" s="0"/>
      <c r="AH298" s="0"/>
      <c r="AI298" s="0" t="s">
        <v>10014</v>
      </c>
      <c r="AJ298" s="0" t="s">
        <v>9919</v>
      </c>
      <c r="AK298" s="0" t="s">
        <v>10015</v>
      </c>
      <c r="AL298" s="0"/>
      <c r="AM298" s="0" t="s">
        <v>9957</v>
      </c>
      <c r="AN298" s="0" t="n">
        <v>95907</v>
      </c>
      <c r="AO298" s="0" t="s">
        <v>7897</v>
      </c>
      <c r="AP298" s="58" t="s">
        <v>10016</v>
      </c>
      <c r="AQ298" s="0"/>
      <c r="AR298" s="58" t="s">
        <v>10017</v>
      </c>
      <c r="AS298" s="58" t="s">
        <v>10018</v>
      </c>
      <c r="AT298" s="0"/>
    </row>
    <row r="299" customFormat="false" ht="15" hidden="false" customHeight="false" outlineLevel="0" collapsed="false">
      <c r="A299" s="0" t="s">
        <v>10019</v>
      </c>
      <c r="B299" s="0" t="n">
        <v>78333</v>
      </c>
      <c r="C299" s="55" t="n">
        <v>46210</v>
      </c>
      <c r="D299" s="0" t="s">
        <v>9474</v>
      </c>
      <c r="E299" s="0"/>
      <c r="F299" s="0" t="s">
        <v>9951</v>
      </c>
      <c r="G299" s="0" t="s">
        <v>10020</v>
      </c>
      <c r="H299" s="0" t="s">
        <v>10021</v>
      </c>
      <c r="I299" s="56" t="n">
        <v>0.464583333333333</v>
      </c>
      <c r="J299" s="56" t="n">
        <v>0.471527777777778</v>
      </c>
      <c r="K299" s="57"/>
      <c r="L299" s="57" t="n">
        <v>46204.4023958333</v>
      </c>
      <c r="M299" s="0" t="s">
        <v>9474</v>
      </c>
      <c r="N299" s="56" t="n">
        <v>0.00694444444444444</v>
      </c>
      <c r="O299" s="56" t="n">
        <v>0</v>
      </c>
      <c r="P299" s="56" t="n">
        <v>0.06875</v>
      </c>
      <c r="Q299" s="56" t="n">
        <v>0</v>
      </c>
      <c r="R299" s="0" t="n">
        <v>-23.552489</v>
      </c>
      <c r="S299" s="0" t="n">
        <v>-46.410588</v>
      </c>
      <c r="T299" s="0" t="n">
        <v>-23.553068</v>
      </c>
      <c r="U299" s="0" t="n">
        <v>-46.412096</v>
      </c>
      <c r="V299" s="0" t="n">
        <v>1</v>
      </c>
      <c r="W299" s="0" t="n">
        <v>0</v>
      </c>
      <c r="X299" s="0" t="n">
        <v>0</v>
      </c>
      <c r="Y299" s="0" t="n">
        <v>0</v>
      </c>
      <c r="Z299" s="0" t="s">
        <v>7895</v>
      </c>
      <c r="AA299" s="0"/>
      <c r="AB299" s="0"/>
      <c r="AC299" s="56" t="n">
        <v>0.333333333333333</v>
      </c>
      <c r="AD299" s="56" t="n">
        <v>0.75</v>
      </c>
      <c r="AE299" s="56" t="n">
        <v>0.999305555555556</v>
      </c>
      <c r="AF299" s="56" t="n">
        <v>0.999305555555556</v>
      </c>
      <c r="AG299" s="0"/>
      <c r="AH299" s="0"/>
      <c r="AI299" s="0"/>
      <c r="AJ299" s="0" t="s">
        <v>9919</v>
      </c>
      <c r="AK299" s="0"/>
      <c r="AL299" s="0"/>
      <c r="AM299" s="0" t="s">
        <v>9957</v>
      </c>
      <c r="AN299" s="0" t="n">
        <v>95907</v>
      </c>
      <c r="AO299" s="0" t="s">
        <v>7897</v>
      </c>
      <c r="AP299" s="58" t="s">
        <v>10022</v>
      </c>
      <c r="AQ299" s="0"/>
      <c r="AR299" s="58" t="s">
        <v>10023</v>
      </c>
      <c r="AS299" s="58" t="s">
        <v>10024</v>
      </c>
      <c r="AT299" s="0"/>
    </row>
    <row r="300" customFormat="false" ht="76.1" hidden="false" customHeight="false" outlineLevel="0" collapsed="false">
      <c r="A300" s="0" t="s">
        <v>10025</v>
      </c>
      <c r="B300" s="0" t="n">
        <v>78299</v>
      </c>
      <c r="C300" s="55" t="n">
        <v>46210</v>
      </c>
      <c r="D300" s="0" t="s">
        <v>9474</v>
      </c>
      <c r="E300" s="0"/>
      <c r="F300" s="0" t="s">
        <v>9951</v>
      </c>
      <c r="G300" s="0" t="s">
        <v>10026</v>
      </c>
      <c r="H300" s="0" t="s">
        <v>10027</v>
      </c>
      <c r="I300" s="56" t="n">
        <v>0.476388888888889</v>
      </c>
      <c r="J300" s="56" t="n">
        <v>0.483333333333333</v>
      </c>
      <c r="K300" s="57"/>
      <c r="L300" s="57" t="n">
        <v>46204.4108217593</v>
      </c>
      <c r="M300" s="0" t="s">
        <v>9474</v>
      </c>
      <c r="N300" s="56" t="n">
        <v>0.00694444444444444</v>
      </c>
      <c r="O300" s="56" t="n">
        <v>0</v>
      </c>
      <c r="P300" s="56" t="n">
        <v>0.0722222222222222</v>
      </c>
      <c r="Q300" s="56" t="n">
        <v>0</v>
      </c>
      <c r="R300" s="0" t="n">
        <v>-23.555596</v>
      </c>
      <c r="S300" s="0" t="n">
        <v>-46.406026</v>
      </c>
      <c r="T300" s="0" t="n">
        <v>-23.555319</v>
      </c>
      <c r="U300" s="0" t="n">
        <v>-46.406543</v>
      </c>
      <c r="V300" s="0" t="n">
        <v>1</v>
      </c>
      <c r="W300" s="0" t="n">
        <v>0</v>
      </c>
      <c r="X300" s="0" t="n">
        <v>0</v>
      </c>
      <c r="Y300" s="0" t="n">
        <v>0</v>
      </c>
      <c r="Z300" s="0" t="s">
        <v>8124</v>
      </c>
      <c r="AA300" s="59" t="s">
        <v>10028</v>
      </c>
      <c r="AB300" s="0" t="s">
        <v>21</v>
      </c>
      <c r="AC300" s="56" t="n">
        <v>0.333333333333333</v>
      </c>
      <c r="AD300" s="56" t="n">
        <v>0.75</v>
      </c>
      <c r="AE300" s="56" t="n">
        <v>0.999305555555556</v>
      </c>
      <c r="AF300" s="56" t="n">
        <v>0.999305555555556</v>
      </c>
      <c r="AG300" s="0"/>
      <c r="AH300" s="0"/>
      <c r="AI300" s="0"/>
      <c r="AJ300" s="0" t="s">
        <v>9919</v>
      </c>
      <c r="AK300" s="0"/>
      <c r="AL300" s="0"/>
      <c r="AM300" s="0" t="s">
        <v>9957</v>
      </c>
      <c r="AN300" s="0" t="n">
        <v>95907</v>
      </c>
      <c r="AO300" s="0" t="s">
        <v>7897</v>
      </c>
      <c r="AP300" s="0"/>
      <c r="AQ300" s="0"/>
      <c r="AR300" s="58" t="s">
        <v>10029</v>
      </c>
      <c r="AS300" s="0"/>
      <c r="AT300" s="0"/>
    </row>
    <row r="301" customFormat="false" ht="15" hidden="false" customHeight="false" outlineLevel="0" collapsed="false">
      <c r="A301" s="0" t="s">
        <v>10030</v>
      </c>
      <c r="B301" s="0" t="n">
        <v>78304</v>
      </c>
      <c r="C301" s="55" t="n">
        <v>46210</v>
      </c>
      <c r="D301" s="0" t="s">
        <v>9474</v>
      </c>
      <c r="E301" s="0"/>
      <c r="F301" s="0" t="s">
        <v>9951</v>
      </c>
      <c r="G301" s="0" t="s">
        <v>10031</v>
      </c>
      <c r="H301" s="0" t="s">
        <v>10032</v>
      </c>
      <c r="I301" s="56" t="n">
        <v>0.484722222222222</v>
      </c>
      <c r="J301" s="56" t="n">
        <v>0.491666666666667</v>
      </c>
      <c r="K301" s="57"/>
      <c r="L301" s="57" t="n">
        <v>46204.4148148148</v>
      </c>
      <c r="M301" s="0" t="s">
        <v>9474</v>
      </c>
      <c r="N301" s="56" t="n">
        <v>0.00694444444444444</v>
      </c>
      <c r="O301" s="56" t="n">
        <v>0</v>
      </c>
      <c r="P301" s="56" t="n">
        <v>0.0763888888888889</v>
      </c>
      <c r="Q301" s="56" t="n">
        <v>0</v>
      </c>
      <c r="R301" s="0" t="n">
        <v>-23.553807</v>
      </c>
      <c r="S301" s="0" t="n">
        <v>-46.406482</v>
      </c>
      <c r="T301" s="0" t="n">
        <v>-23.554198</v>
      </c>
      <c r="U301" s="0" t="n">
        <v>-46.406179</v>
      </c>
      <c r="V301" s="0" t="n">
        <v>1</v>
      </c>
      <c r="W301" s="0" t="n">
        <v>0</v>
      </c>
      <c r="X301" s="0" t="n">
        <v>0</v>
      </c>
      <c r="Y301" s="0" t="n">
        <v>0</v>
      </c>
      <c r="Z301" s="0" t="s">
        <v>7895</v>
      </c>
      <c r="AA301" s="0"/>
      <c r="AB301" s="0"/>
      <c r="AC301" s="56" t="n">
        <v>0.333333333333333</v>
      </c>
      <c r="AD301" s="56" t="n">
        <v>0.75</v>
      </c>
      <c r="AE301" s="56" t="n">
        <v>0.999305555555556</v>
      </c>
      <c r="AF301" s="56" t="n">
        <v>0.999305555555556</v>
      </c>
      <c r="AG301" s="0"/>
      <c r="AH301" s="0"/>
      <c r="AI301" s="0" t="s">
        <v>10033</v>
      </c>
      <c r="AJ301" s="0" t="s">
        <v>9919</v>
      </c>
      <c r="AK301" s="0" t="s">
        <v>10034</v>
      </c>
      <c r="AL301" s="0"/>
      <c r="AM301" s="0" t="s">
        <v>9957</v>
      </c>
      <c r="AN301" s="0" t="n">
        <v>95907</v>
      </c>
      <c r="AO301" s="0" t="s">
        <v>7897</v>
      </c>
      <c r="AP301" s="58" t="s">
        <v>10035</v>
      </c>
      <c r="AQ301" s="0"/>
      <c r="AR301" s="58" t="s">
        <v>10036</v>
      </c>
      <c r="AS301" s="58" t="s">
        <v>10037</v>
      </c>
      <c r="AT301" s="0"/>
    </row>
    <row r="302" customFormat="false" ht="15" hidden="false" customHeight="false" outlineLevel="0" collapsed="false">
      <c r="A302" s="0" t="s">
        <v>10038</v>
      </c>
      <c r="B302" s="0" t="n">
        <v>78345</v>
      </c>
      <c r="C302" s="55" t="n">
        <v>46210</v>
      </c>
      <c r="D302" s="0" t="s">
        <v>9474</v>
      </c>
      <c r="E302" s="0"/>
      <c r="F302" s="0" t="s">
        <v>9951</v>
      </c>
      <c r="G302" s="0" t="s">
        <v>10039</v>
      </c>
      <c r="H302" s="0" t="s">
        <v>10040</v>
      </c>
      <c r="I302" s="56" t="n">
        <v>0.491666666666667</v>
      </c>
      <c r="J302" s="56" t="n">
        <v>0.498611111111111</v>
      </c>
      <c r="K302" s="57"/>
      <c r="L302" s="57" t="n">
        <v>46204.4207175926</v>
      </c>
      <c r="M302" s="0" t="s">
        <v>9474</v>
      </c>
      <c r="N302" s="56" t="n">
        <v>0.00694444444444444</v>
      </c>
      <c r="O302" s="56" t="n">
        <v>0</v>
      </c>
      <c r="P302" s="56" t="n">
        <v>0.0777777777777778</v>
      </c>
      <c r="Q302" s="56" t="n">
        <v>0</v>
      </c>
      <c r="R302" s="0" t="n">
        <v>-23.552836</v>
      </c>
      <c r="S302" s="0" t="n">
        <v>-46.406108</v>
      </c>
      <c r="T302" s="0" t="n">
        <v>-23.558085</v>
      </c>
      <c r="U302" s="0" t="n">
        <v>-46.399582</v>
      </c>
      <c r="V302" s="0" t="n">
        <v>1</v>
      </c>
      <c r="W302" s="0" t="n">
        <v>0</v>
      </c>
      <c r="X302" s="0" t="n">
        <v>0</v>
      </c>
      <c r="Y302" s="0" t="n">
        <v>0</v>
      </c>
      <c r="Z302" s="0" t="s">
        <v>7895</v>
      </c>
      <c r="AA302" s="0"/>
      <c r="AB302" s="0"/>
      <c r="AC302" s="56" t="n">
        <v>0.333333333333333</v>
      </c>
      <c r="AD302" s="56" t="n">
        <v>0.75</v>
      </c>
      <c r="AE302" s="56" t="n">
        <v>0.999305555555556</v>
      </c>
      <c r="AF302" s="56" t="n">
        <v>0.999305555555556</v>
      </c>
      <c r="AG302" s="0"/>
      <c r="AH302" s="0"/>
      <c r="AI302" s="0" t="s">
        <v>10041</v>
      </c>
      <c r="AJ302" s="0" t="s">
        <v>9919</v>
      </c>
      <c r="AK302" s="0" t="s">
        <v>10042</v>
      </c>
      <c r="AL302" s="0"/>
      <c r="AM302" s="0" t="s">
        <v>9957</v>
      </c>
      <c r="AN302" s="0" t="n">
        <v>95907</v>
      </c>
      <c r="AO302" s="0" t="s">
        <v>7897</v>
      </c>
      <c r="AP302" s="58" t="s">
        <v>10043</v>
      </c>
      <c r="AQ302" s="0"/>
      <c r="AR302" s="58" t="s">
        <v>10044</v>
      </c>
      <c r="AS302" s="58" t="s">
        <v>10045</v>
      </c>
      <c r="AT302" s="0"/>
    </row>
    <row r="303" customFormat="false" ht="15" hidden="false" customHeight="false" outlineLevel="0" collapsed="false">
      <c r="A303" s="0" t="s">
        <v>10046</v>
      </c>
      <c r="B303" s="0" t="n">
        <v>78322</v>
      </c>
      <c r="C303" s="55" t="n">
        <v>46210</v>
      </c>
      <c r="D303" s="0" t="s">
        <v>9474</v>
      </c>
      <c r="E303" s="0"/>
      <c r="F303" s="0" t="s">
        <v>9951</v>
      </c>
      <c r="G303" s="0" t="s">
        <v>10047</v>
      </c>
      <c r="H303" s="0" t="s">
        <v>10048</v>
      </c>
      <c r="I303" s="56" t="n">
        <v>0.5</v>
      </c>
      <c r="J303" s="56" t="n">
        <v>0.506944444444444</v>
      </c>
      <c r="K303" s="57"/>
      <c r="L303" s="57" t="n">
        <v>46204.4253703704</v>
      </c>
      <c r="M303" s="0" t="s">
        <v>9474</v>
      </c>
      <c r="N303" s="56" t="n">
        <v>0.00694444444444444</v>
      </c>
      <c r="O303" s="56" t="n">
        <v>0</v>
      </c>
      <c r="P303" s="56" t="n">
        <v>0.08125</v>
      </c>
      <c r="Q303" s="56" t="n">
        <v>0</v>
      </c>
      <c r="R303" s="0" t="n">
        <v>-23.554655</v>
      </c>
      <c r="S303" s="0" t="n">
        <v>-46.404424</v>
      </c>
      <c r="T303" s="0" t="n">
        <v>-23.554338</v>
      </c>
      <c r="U303" s="0" t="n">
        <v>-46.404586</v>
      </c>
      <c r="V303" s="0" t="n">
        <v>1</v>
      </c>
      <c r="W303" s="0" t="n">
        <v>0</v>
      </c>
      <c r="X303" s="0" t="n">
        <v>0</v>
      </c>
      <c r="Y303" s="0" t="n">
        <v>0</v>
      </c>
      <c r="Z303" s="0" t="s">
        <v>7895</v>
      </c>
      <c r="AA303" s="0"/>
      <c r="AB303" s="0"/>
      <c r="AC303" s="56" t="n">
        <v>0.333333333333333</v>
      </c>
      <c r="AD303" s="56" t="n">
        <v>0.75</v>
      </c>
      <c r="AE303" s="56" t="n">
        <v>0.999305555555556</v>
      </c>
      <c r="AF303" s="56" t="n">
        <v>0.999305555555556</v>
      </c>
      <c r="AG303" s="0"/>
      <c r="AH303" s="0"/>
      <c r="AI303" s="0" t="s">
        <v>10049</v>
      </c>
      <c r="AJ303" s="0" t="s">
        <v>9919</v>
      </c>
      <c r="AK303" s="0" t="s">
        <v>10050</v>
      </c>
      <c r="AL303" s="0"/>
      <c r="AM303" s="0" t="s">
        <v>9957</v>
      </c>
      <c r="AN303" s="0" t="n">
        <v>95907</v>
      </c>
      <c r="AO303" s="0" t="s">
        <v>7897</v>
      </c>
      <c r="AP303" s="58" t="s">
        <v>10051</v>
      </c>
      <c r="AQ303" s="0"/>
      <c r="AR303" s="58" t="s">
        <v>10052</v>
      </c>
      <c r="AS303" s="58" t="s">
        <v>10053</v>
      </c>
      <c r="AT303" s="0"/>
    </row>
    <row r="304" customFormat="false" ht="15" hidden="false" customHeight="false" outlineLevel="0" collapsed="false">
      <c r="A304" s="0" t="s">
        <v>10054</v>
      </c>
      <c r="B304" s="0" t="n">
        <v>78334</v>
      </c>
      <c r="C304" s="55" t="n">
        <v>46210</v>
      </c>
      <c r="D304" s="0" t="s">
        <v>9474</v>
      </c>
      <c r="E304" s="0"/>
      <c r="F304" s="0" t="s">
        <v>9951</v>
      </c>
      <c r="G304" s="0" t="s">
        <v>10055</v>
      </c>
      <c r="H304" s="0" t="s">
        <v>10056</v>
      </c>
      <c r="I304" s="56" t="n">
        <v>0.509722222222222</v>
      </c>
      <c r="J304" s="56" t="n">
        <v>0.516666666666667</v>
      </c>
      <c r="K304" s="57"/>
      <c r="L304" s="57" t="n">
        <v>46204.4310300926</v>
      </c>
      <c r="M304" s="0" t="s">
        <v>9474</v>
      </c>
      <c r="N304" s="56" t="n">
        <v>0.00694444444444444</v>
      </c>
      <c r="O304" s="56" t="n">
        <v>0</v>
      </c>
      <c r="P304" s="56" t="n">
        <v>0.0854166666666667</v>
      </c>
      <c r="Q304" s="56" t="n">
        <v>0</v>
      </c>
      <c r="R304" s="0" t="n">
        <v>-23.551963</v>
      </c>
      <c r="S304" s="0" t="n">
        <v>-46.40122</v>
      </c>
      <c r="T304" s="0" t="n">
        <v>-23.551826</v>
      </c>
      <c r="U304" s="0" t="n">
        <v>-46.401135</v>
      </c>
      <c r="V304" s="0" t="n">
        <v>1</v>
      </c>
      <c r="W304" s="0" t="n">
        <v>0</v>
      </c>
      <c r="X304" s="0" t="n">
        <v>0</v>
      </c>
      <c r="Y304" s="0" t="n">
        <v>0</v>
      </c>
      <c r="Z304" s="0" t="s">
        <v>7895</v>
      </c>
      <c r="AA304" s="0"/>
      <c r="AB304" s="0"/>
      <c r="AC304" s="56" t="n">
        <v>0.333333333333333</v>
      </c>
      <c r="AD304" s="56" t="n">
        <v>0.75</v>
      </c>
      <c r="AE304" s="56" t="n">
        <v>0.999305555555556</v>
      </c>
      <c r="AF304" s="56" t="n">
        <v>0.999305555555556</v>
      </c>
      <c r="AG304" s="0"/>
      <c r="AH304" s="0"/>
      <c r="AI304" s="0" t="s">
        <v>10057</v>
      </c>
      <c r="AJ304" s="0" t="s">
        <v>9919</v>
      </c>
      <c r="AK304" s="0" t="s">
        <v>10058</v>
      </c>
      <c r="AL304" s="0"/>
      <c r="AM304" s="0" t="s">
        <v>9957</v>
      </c>
      <c r="AN304" s="0" t="n">
        <v>95907</v>
      </c>
      <c r="AO304" s="0" t="s">
        <v>7897</v>
      </c>
      <c r="AP304" s="58" t="s">
        <v>10059</v>
      </c>
      <c r="AQ304" s="0"/>
      <c r="AR304" s="58" t="s">
        <v>10060</v>
      </c>
      <c r="AS304" s="58" t="s">
        <v>10061</v>
      </c>
      <c r="AT304" s="0"/>
    </row>
    <row r="305" customFormat="false" ht="15" hidden="false" customHeight="false" outlineLevel="0" collapsed="false">
      <c r="A305" s="0" t="s">
        <v>10062</v>
      </c>
      <c r="B305" s="0" t="n">
        <v>78336</v>
      </c>
      <c r="C305" s="55" t="n">
        <v>46210</v>
      </c>
      <c r="D305" s="0" t="s">
        <v>9474</v>
      </c>
      <c r="E305" s="0"/>
      <c r="F305" s="0" t="s">
        <v>9951</v>
      </c>
      <c r="G305" s="0" t="s">
        <v>10063</v>
      </c>
      <c r="H305" s="0" t="s">
        <v>10064</v>
      </c>
      <c r="I305" s="56" t="n">
        <v>0.51875</v>
      </c>
      <c r="J305" s="56" t="n">
        <v>0.525694444444445</v>
      </c>
      <c r="K305" s="57"/>
      <c r="L305" s="57" t="n">
        <v>46204.4369675926</v>
      </c>
      <c r="M305" s="0" t="s">
        <v>9474</v>
      </c>
      <c r="N305" s="56" t="n">
        <v>0.00694444444444444</v>
      </c>
      <c r="O305" s="56" t="n">
        <v>0</v>
      </c>
      <c r="P305" s="56" t="n">
        <v>0.0881944444444445</v>
      </c>
      <c r="Q305" s="56" t="n">
        <v>0</v>
      </c>
      <c r="R305" s="0" t="n">
        <v>-23.553535</v>
      </c>
      <c r="S305" s="0" t="n">
        <v>-46.397197</v>
      </c>
      <c r="T305" s="0" t="n">
        <v>-23.552087</v>
      </c>
      <c r="U305" s="0" t="n">
        <v>-46.398686</v>
      </c>
      <c r="V305" s="0" t="n">
        <v>1</v>
      </c>
      <c r="W305" s="0" t="n">
        <v>0</v>
      </c>
      <c r="X305" s="0" t="n">
        <v>0</v>
      </c>
      <c r="Y305" s="0" t="n">
        <v>0</v>
      </c>
      <c r="Z305" s="0" t="s">
        <v>7895</v>
      </c>
      <c r="AA305" s="0"/>
      <c r="AB305" s="0"/>
      <c r="AC305" s="56" t="n">
        <v>0.333333333333333</v>
      </c>
      <c r="AD305" s="56" t="n">
        <v>0.75</v>
      </c>
      <c r="AE305" s="56" t="n">
        <v>0.999305555555556</v>
      </c>
      <c r="AF305" s="56" t="n">
        <v>0.999305555555556</v>
      </c>
      <c r="AG305" s="0"/>
      <c r="AH305" s="0"/>
      <c r="AI305" s="0" t="s">
        <v>6139</v>
      </c>
      <c r="AJ305" s="0" t="s">
        <v>9919</v>
      </c>
      <c r="AK305" s="0"/>
      <c r="AL305" s="0"/>
      <c r="AM305" s="0" t="s">
        <v>9957</v>
      </c>
      <c r="AN305" s="0" t="n">
        <v>95907</v>
      </c>
      <c r="AO305" s="0" t="s">
        <v>7897</v>
      </c>
      <c r="AP305" s="58" t="s">
        <v>10065</v>
      </c>
      <c r="AQ305" s="0"/>
      <c r="AR305" s="58" t="s">
        <v>10066</v>
      </c>
      <c r="AS305" s="58" t="s">
        <v>10067</v>
      </c>
      <c r="AT305" s="0"/>
    </row>
    <row r="306" customFormat="false" ht="15" hidden="false" customHeight="false" outlineLevel="0" collapsed="false">
      <c r="A306" s="0" t="s">
        <v>10068</v>
      </c>
      <c r="B306" s="0" t="n">
        <v>78341</v>
      </c>
      <c r="C306" s="55" t="n">
        <v>46210</v>
      </c>
      <c r="D306" s="0" t="s">
        <v>9474</v>
      </c>
      <c r="E306" s="0"/>
      <c r="F306" s="0" t="s">
        <v>9951</v>
      </c>
      <c r="G306" s="0" t="s">
        <v>10069</v>
      </c>
      <c r="H306" s="0" t="s">
        <v>10070</v>
      </c>
      <c r="I306" s="56" t="n">
        <v>0.526388888888889</v>
      </c>
      <c r="J306" s="56" t="n">
        <v>0.533333333333333</v>
      </c>
      <c r="K306" s="57"/>
      <c r="L306" s="57" t="n">
        <v>46204.4404282407</v>
      </c>
      <c r="M306" s="0" t="s">
        <v>9474</v>
      </c>
      <c r="N306" s="56" t="n">
        <v>0.00694444444444444</v>
      </c>
      <c r="O306" s="56" t="n">
        <v>0</v>
      </c>
      <c r="P306" s="56" t="n">
        <v>0.0923611111111111</v>
      </c>
      <c r="Q306" s="56" t="n">
        <v>0</v>
      </c>
      <c r="R306" s="0" t="n">
        <v>-23.552425</v>
      </c>
      <c r="S306" s="0" t="n">
        <v>-46.395328</v>
      </c>
      <c r="T306" s="0" t="n">
        <v>-23.552887</v>
      </c>
      <c r="U306" s="0" t="n">
        <v>-46.395725</v>
      </c>
      <c r="V306" s="0" t="n">
        <v>1</v>
      </c>
      <c r="W306" s="0" t="n">
        <v>0</v>
      </c>
      <c r="X306" s="0" t="n">
        <v>0</v>
      </c>
      <c r="Y306" s="0" t="n">
        <v>0</v>
      </c>
      <c r="Z306" s="0" t="s">
        <v>7895</v>
      </c>
      <c r="AA306" s="0"/>
      <c r="AB306" s="0"/>
      <c r="AC306" s="56" t="n">
        <v>0.333333333333333</v>
      </c>
      <c r="AD306" s="56" t="n">
        <v>0.75</v>
      </c>
      <c r="AE306" s="56" t="n">
        <v>0.999305555555556</v>
      </c>
      <c r="AF306" s="56" t="n">
        <v>0.999305555555556</v>
      </c>
      <c r="AG306" s="0"/>
      <c r="AH306" s="0"/>
      <c r="AI306" s="0" t="s">
        <v>10071</v>
      </c>
      <c r="AJ306" s="0" t="s">
        <v>9919</v>
      </c>
      <c r="AK306" s="0" t="s">
        <v>10072</v>
      </c>
      <c r="AL306" s="0"/>
      <c r="AM306" s="0" t="s">
        <v>9957</v>
      </c>
      <c r="AN306" s="0" t="n">
        <v>95907</v>
      </c>
      <c r="AO306" s="0" t="s">
        <v>7897</v>
      </c>
      <c r="AP306" s="58" t="s">
        <v>10073</v>
      </c>
      <c r="AQ306" s="0"/>
      <c r="AR306" s="58" t="s">
        <v>10074</v>
      </c>
      <c r="AS306" s="58" t="s">
        <v>10075</v>
      </c>
      <c r="AT306" s="0"/>
    </row>
    <row r="307" customFormat="false" ht="15" hidden="false" customHeight="false" outlineLevel="0" collapsed="false">
      <c r="A307" s="0" t="s">
        <v>10076</v>
      </c>
      <c r="B307" s="0" t="n">
        <v>78316</v>
      </c>
      <c r="C307" s="55" t="n">
        <v>46210</v>
      </c>
      <c r="D307" s="0" t="s">
        <v>9474</v>
      </c>
      <c r="E307" s="0"/>
      <c r="F307" s="0" t="s">
        <v>9951</v>
      </c>
      <c r="G307" s="0" t="s">
        <v>10077</v>
      </c>
      <c r="H307" s="0" t="s">
        <v>10078</v>
      </c>
      <c r="I307" s="56" t="n">
        <v>0.534027777777778</v>
      </c>
      <c r="J307" s="56" t="n">
        <v>0.540972222222222</v>
      </c>
      <c r="K307" s="57"/>
      <c r="L307" s="57" t="n">
        <v>46204.4478935185</v>
      </c>
      <c r="M307" s="0" t="s">
        <v>9474</v>
      </c>
      <c r="N307" s="56" t="n">
        <v>0.00694444444444444</v>
      </c>
      <c r="O307" s="56" t="n">
        <v>0</v>
      </c>
      <c r="P307" s="56" t="n">
        <v>0.0930555555555556</v>
      </c>
      <c r="Q307" s="56" t="n">
        <v>0</v>
      </c>
      <c r="R307" s="0" t="n">
        <v>-23.553431</v>
      </c>
      <c r="S307" s="0" t="n">
        <v>-46.393913</v>
      </c>
      <c r="T307" s="0" t="n">
        <v>-23.555156</v>
      </c>
      <c r="U307" s="0" t="n">
        <v>-46.39595</v>
      </c>
      <c r="V307" s="0" t="n">
        <v>1</v>
      </c>
      <c r="W307" s="0" t="n">
        <v>0</v>
      </c>
      <c r="X307" s="0" t="n">
        <v>0</v>
      </c>
      <c r="Y307" s="0" t="n">
        <v>0</v>
      </c>
      <c r="Z307" s="0" t="s">
        <v>7895</v>
      </c>
      <c r="AA307" s="0"/>
      <c r="AB307" s="0"/>
      <c r="AC307" s="56" t="n">
        <v>0.333333333333333</v>
      </c>
      <c r="AD307" s="56" t="n">
        <v>0.75</v>
      </c>
      <c r="AE307" s="56" t="n">
        <v>0.999305555555556</v>
      </c>
      <c r="AF307" s="56" t="n">
        <v>0.999305555555556</v>
      </c>
      <c r="AG307" s="0"/>
      <c r="AH307" s="0"/>
      <c r="AI307" s="0" t="s">
        <v>10079</v>
      </c>
      <c r="AJ307" s="0" t="s">
        <v>9919</v>
      </c>
      <c r="AK307" s="0" t="s">
        <v>10080</v>
      </c>
      <c r="AL307" s="0"/>
      <c r="AM307" s="0" t="s">
        <v>9957</v>
      </c>
      <c r="AN307" s="0" t="n">
        <v>95907</v>
      </c>
      <c r="AO307" s="0" t="s">
        <v>7897</v>
      </c>
      <c r="AP307" s="58" t="s">
        <v>10081</v>
      </c>
      <c r="AQ307" s="0"/>
      <c r="AR307" s="58" t="s">
        <v>10082</v>
      </c>
      <c r="AS307" s="58" t="s">
        <v>10083</v>
      </c>
      <c r="AT307" s="0"/>
    </row>
    <row r="308" customFormat="false" ht="15" hidden="false" customHeight="false" outlineLevel="0" collapsed="false">
      <c r="A308" s="0" t="s">
        <v>10084</v>
      </c>
      <c r="B308" s="0" t="n">
        <v>78300</v>
      </c>
      <c r="C308" s="55" t="n">
        <v>46210</v>
      </c>
      <c r="D308" s="0" t="s">
        <v>9474</v>
      </c>
      <c r="E308" s="0"/>
      <c r="F308" s="0" t="s">
        <v>9951</v>
      </c>
      <c r="G308" s="0" t="s">
        <v>10085</v>
      </c>
      <c r="H308" s="0" t="s">
        <v>10086</v>
      </c>
      <c r="I308" s="56" t="n">
        <v>0.542361111111111</v>
      </c>
      <c r="J308" s="56" t="n">
        <v>0.549305555555556</v>
      </c>
      <c r="K308" s="57"/>
      <c r="L308" s="57" t="n">
        <v>46204.4548263889</v>
      </c>
      <c r="M308" s="0" t="s">
        <v>9474</v>
      </c>
      <c r="N308" s="56" t="n">
        <v>0.00694444444444444</v>
      </c>
      <c r="O308" s="56" t="n">
        <v>0</v>
      </c>
      <c r="P308" s="56" t="n">
        <v>0.0944444444444444</v>
      </c>
      <c r="Q308" s="56" t="n">
        <v>0</v>
      </c>
      <c r="R308" s="0" t="n">
        <v>-23.551497</v>
      </c>
      <c r="S308" s="0" t="n">
        <v>-46.395872</v>
      </c>
      <c r="T308" s="0" t="n">
        <v>-23.552292</v>
      </c>
      <c r="U308" s="0" t="n">
        <v>-46.396828</v>
      </c>
      <c r="V308" s="0" t="n">
        <v>1</v>
      </c>
      <c r="W308" s="0" t="n">
        <v>0</v>
      </c>
      <c r="X308" s="0" t="n">
        <v>0</v>
      </c>
      <c r="Y308" s="0" t="n">
        <v>0</v>
      </c>
      <c r="Z308" s="0" t="s">
        <v>7895</v>
      </c>
      <c r="AA308" s="0"/>
      <c r="AB308" s="0"/>
      <c r="AC308" s="56" t="n">
        <v>0.333333333333333</v>
      </c>
      <c r="AD308" s="56" t="n">
        <v>0.75</v>
      </c>
      <c r="AE308" s="56" t="n">
        <v>0.999305555555556</v>
      </c>
      <c r="AF308" s="56" t="n">
        <v>0.999305555555556</v>
      </c>
      <c r="AG308" s="0"/>
      <c r="AH308" s="0"/>
      <c r="AI308" s="0" t="s">
        <v>10087</v>
      </c>
      <c r="AJ308" s="0" t="s">
        <v>9919</v>
      </c>
      <c r="AK308" s="0" t="s">
        <v>10088</v>
      </c>
      <c r="AL308" s="0"/>
      <c r="AM308" s="0" t="s">
        <v>9957</v>
      </c>
      <c r="AN308" s="0" t="n">
        <v>95907</v>
      </c>
      <c r="AO308" s="0" t="s">
        <v>7897</v>
      </c>
      <c r="AP308" s="58" t="s">
        <v>10089</v>
      </c>
      <c r="AQ308" s="0"/>
      <c r="AR308" s="58" t="s">
        <v>10090</v>
      </c>
      <c r="AS308" s="58" t="s">
        <v>10091</v>
      </c>
      <c r="AT308" s="0"/>
    </row>
    <row r="309" customFormat="false" ht="15" hidden="false" customHeight="false" outlineLevel="0" collapsed="false">
      <c r="A309" s="0" t="s">
        <v>10092</v>
      </c>
      <c r="B309" s="0" t="n">
        <v>78344</v>
      </c>
      <c r="C309" s="55" t="n">
        <v>46210</v>
      </c>
      <c r="D309" s="0" t="s">
        <v>9474</v>
      </c>
      <c r="E309" s="0"/>
      <c r="F309" s="0" t="s">
        <v>9951</v>
      </c>
      <c r="G309" s="0" t="s">
        <v>10093</v>
      </c>
      <c r="H309" s="0" t="s">
        <v>10094</v>
      </c>
      <c r="I309" s="56" t="n">
        <v>0.551388888888889</v>
      </c>
      <c r="J309" s="56" t="n">
        <v>0.558333333333333</v>
      </c>
      <c r="K309" s="57"/>
      <c r="L309" s="57" t="n">
        <v>46204.4586574074</v>
      </c>
      <c r="M309" s="0" t="s">
        <v>9474</v>
      </c>
      <c r="N309" s="56" t="n">
        <v>0.00694444444444444</v>
      </c>
      <c r="O309" s="56" t="n">
        <v>0</v>
      </c>
      <c r="P309" s="56" t="n">
        <v>0.0993055555555556</v>
      </c>
      <c r="Q309" s="56" t="n">
        <v>0</v>
      </c>
      <c r="R309" s="0" t="n">
        <v>-23.548114</v>
      </c>
      <c r="S309" s="0" t="n">
        <v>-46.398694</v>
      </c>
      <c r="T309" s="0" t="n">
        <v>-23.550545</v>
      </c>
      <c r="U309" s="0" t="n">
        <v>-46.397503</v>
      </c>
      <c r="V309" s="0" t="n">
        <v>1</v>
      </c>
      <c r="W309" s="0" t="n">
        <v>0</v>
      </c>
      <c r="X309" s="0" t="n">
        <v>0</v>
      </c>
      <c r="Y309" s="0" t="n">
        <v>0</v>
      </c>
      <c r="Z309" s="0" t="s">
        <v>7895</v>
      </c>
      <c r="AA309" s="0"/>
      <c r="AB309" s="0"/>
      <c r="AC309" s="56" t="n">
        <v>0.333333333333333</v>
      </c>
      <c r="AD309" s="56" t="n">
        <v>0.75</v>
      </c>
      <c r="AE309" s="56" t="n">
        <v>0.999305555555556</v>
      </c>
      <c r="AF309" s="56" t="n">
        <v>0.999305555555556</v>
      </c>
      <c r="AG309" s="0"/>
      <c r="AH309" s="0"/>
      <c r="AI309" s="0" t="s">
        <v>10095</v>
      </c>
      <c r="AJ309" s="0" t="s">
        <v>9919</v>
      </c>
      <c r="AK309" s="0" t="s">
        <v>10096</v>
      </c>
      <c r="AL309" s="0"/>
      <c r="AM309" s="0" t="s">
        <v>9957</v>
      </c>
      <c r="AN309" s="0" t="n">
        <v>95907</v>
      </c>
      <c r="AO309" s="0" t="s">
        <v>7897</v>
      </c>
      <c r="AP309" s="58" t="s">
        <v>10097</v>
      </c>
      <c r="AQ309" s="0"/>
      <c r="AR309" s="58" t="s">
        <v>10098</v>
      </c>
      <c r="AS309" s="58" t="s">
        <v>10099</v>
      </c>
      <c r="AT309" s="0"/>
    </row>
    <row r="310" customFormat="false" ht="15" hidden="false" customHeight="false" outlineLevel="0" collapsed="false">
      <c r="A310" s="0" t="s">
        <v>10100</v>
      </c>
      <c r="B310" s="0" t="n">
        <v>78309</v>
      </c>
      <c r="C310" s="55" t="n">
        <v>46210</v>
      </c>
      <c r="D310" s="0" t="s">
        <v>9474</v>
      </c>
      <c r="E310" s="0"/>
      <c r="F310" s="0" t="s">
        <v>9951</v>
      </c>
      <c r="G310" s="0" t="s">
        <v>10101</v>
      </c>
      <c r="H310" s="0" t="s">
        <v>10102</v>
      </c>
      <c r="I310" s="56" t="n">
        <v>0.558333333333333</v>
      </c>
      <c r="J310" s="56" t="n">
        <v>0.565277777777778</v>
      </c>
      <c r="K310" s="57"/>
      <c r="L310" s="57" t="n">
        <v>46204.4619212963</v>
      </c>
      <c r="M310" s="0" t="s">
        <v>9474</v>
      </c>
      <c r="N310" s="56" t="n">
        <v>0.00694444444444444</v>
      </c>
      <c r="O310" s="56" t="n">
        <v>0</v>
      </c>
      <c r="P310" s="56" t="n">
        <v>0.102777777777778</v>
      </c>
      <c r="Q310" s="56" t="n">
        <v>0</v>
      </c>
      <c r="R310" s="0" t="n">
        <v>-23.548114</v>
      </c>
      <c r="S310" s="0" t="n">
        <v>-46.398694</v>
      </c>
      <c r="T310" s="0" t="n">
        <v>-23.547747</v>
      </c>
      <c r="U310" s="0" t="n">
        <v>-46.399588</v>
      </c>
      <c r="V310" s="0" t="n">
        <v>1</v>
      </c>
      <c r="W310" s="0" t="n">
        <v>0</v>
      </c>
      <c r="X310" s="0" t="n">
        <v>0</v>
      </c>
      <c r="Y310" s="0" t="n">
        <v>0</v>
      </c>
      <c r="Z310" s="0" t="s">
        <v>7895</v>
      </c>
      <c r="AA310" s="0"/>
      <c r="AB310" s="0"/>
      <c r="AC310" s="56" t="n">
        <v>0.333333333333333</v>
      </c>
      <c r="AD310" s="56" t="n">
        <v>0.75</v>
      </c>
      <c r="AE310" s="56" t="n">
        <v>0.999305555555556</v>
      </c>
      <c r="AF310" s="56" t="n">
        <v>0.999305555555556</v>
      </c>
      <c r="AG310" s="0"/>
      <c r="AH310" s="0"/>
      <c r="AI310" s="0" t="s">
        <v>10103</v>
      </c>
      <c r="AJ310" s="0" t="s">
        <v>9919</v>
      </c>
      <c r="AK310" s="0" t="s">
        <v>10104</v>
      </c>
      <c r="AL310" s="0"/>
      <c r="AM310" s="0" t="s">
        <v>9957</v>
      </c>
      <c r="AN310" s="0" t="n">
        <v>95907</v>
      </c>
      <c r="AO310" s="0" t="s">
        <v>7897</v>
      </c>
      <c r="AP310" s="58" t="s">
        <v>10105</v>
      </c>
      <c r="AQ310" s="0"/>
      <c r="AR310" s="58" t="s">
        <v>10106</v>
      </c>
      <c r="AS310" s="58" t="s">
        <v>10107</v>
      </c>
      <c r="AT310" s="0"/>
    </row>
    <row r="311" customFormat="false" ht="15" hidden="false" customHeight="false" outlineLevel="0" collapsed="false">
      <c r="A311" s="0" t="s">
        <v>10108</v>
      </c>
      <c r="B311" s="0" t="n">
        <v>78319</v>
      </c>
      <c r="C311" s="55" t="n">
        <v>46210</v>
      </c>
      <c r="D311" s="0" t="s">
        <v>9474</v>
      </c>
      <c r="E311" s="0"/>
      <c r="F311" s="0" t="s">
        <v>9951</v>
      </c>
      <c r="G311" s="0" t="s">
        <v>10109</v>
      </c>
      <c r="H311" s="0" t="s">
        <v>10110</v>
      </c>
      <c r="I311" s="56" t="n">
        <v>0.565972222222222</v>
      </c>
      <c r="J311" s="56" t="n">
        <v>0.572916666666667</v>
      </c>
      <c r="K311" s="57"/>
      <c r="L311" s="57" t="n">
        <v>46204.4647337963</v>
      </c>
      <c r="M311" s="0" t="s">
        <v>9474</v>
      </c>
      <c r="N311" s="56" t="n">
        <v>0.00694444444444444</v>
      </c>
      <c r="O311" s="56" t="n">
        <v>0</v>
      </c>
      <c r="P311" s="56" t="n">
        <v>0.107638888888889</v>
      </c>
      <c r="Q311" s="56" t="n">
        <v>0</v>
      </c>
      <c r="R311" s="0" t="n">
        <v>-23.548564</v>
      </c>
      <c r="S311" s="0" t="n">
        <v>-46.39977</v>
      </c>
      <c r="T311" s="0" t="n">
        <v>-23.548363</v>
      </c>
      <c r="U311" s="0" t="n">
        <v>-46.399529</v>
      </c>
      <c r="V311" s="0" t="n">
        <v>1</v>
      </c>
      <c r="W311" s="0" t="n">
        <v>0</v>
      </c>
      <c r="X311" s="0" t="n">
        <v>0</v>
      </c>
      <c r="Y311" s="0" t="n">
        <v>0</v>
      </c>
      <c r="Z311" s="0" t="s">
        <v>7895</v>
      </c>
      <c r="AA311" s="0"/>
      <c r="AB311" s="0"/>
      <c r="AC311" s="56" t="n">
        <v>0.333333333333333</v>
      </c>
      <c r="AD311" s="56" t="n">
        <v>0.75</v>
      </c>
      <c r="AE311" s="56" t="n">
        <v>0.999305555555556</v>
      </c>
      <c r="AF311" s="56" t="n">
        <v>0.999305555555556</v>
      </c>
      <c r="AG311" s="0"/>
      <c r="AH311" s="0"/>
      <c r="AI311" s="0" t="s">
        <v>10111</v>
      </c>
      <c r="AJ311" s="0" t="s">
        <v>9919</v>
      </c>
      <c r="AK311" s="0" t="s">
        <v>10112</v>
      </c>
      <c r="AL311" s="0"/>
      <c r="AM311" s="0" t="s">
        <v>9957</v>
      </c>
      <c r="AN311" s="0" t="n">
        <v>95907</v>
      </c>
      <c r="AO311" s="0" t="s">
        <v>7897</v>
      </c>
      <c r="AP311" s="58" t="s">
        <v>10113</v>
      </c>
      <c r="AQ311" s="0"/>
      <c r="AR311" s="58" t="s">
        <v>10114</v>
      </c>
      <c r="AS311" s="58" t="s">
        <v>10115</v>
      </c>
      <c r="AT311" s="0"/>
    </row>
    <row r="312" customFormat="false" ht="15" hidden="false" customHeight="false" outlineLevel="0" collapsed="false">
      <c r="A312" s="0" t="s">
        <v>10116</v>
      </c>
      <c r="B312" s="0" t="n">
        <v>78321</v>
      </c>
      <c r="C312" s="55" t="n">
        <v>46210</v>
      </c>
      <c r="D312" s="0" t="s">
        <v>9474</v>
      </c>
      <c r="E312" s="0"/>
      <c r="F312" s="0" t="s">
        <v>9951</v>
      </c>
      <c r="G312" s="0" t="s">
        <v>10117</v>
      </c>
      <c r="H312" s="0" t="s">
        <v>10118</v>
      </c>
      <c r="I312" s="56" t="n">
        <v>0.573611111111111</v>
      </c>
      <c r="J312" s="56" t="n">
        <v>0.580555555555556</v>
      </c>
      <c r="K312" s="57"/>
      <c r="L312" s="57" t="n">
        <v>46204.467037037</v>
      </c>
      <c r="M312" s="0" t="s">
        <v>9474</v>
      </c>
      <c r="N312" s="56" t="n">
        <v>0.00694444444444444</v>
      </c>
      <c r="O312" s="56" t="n">
        <v>0</v>
      </c>
      <c r="P312" s="56" t="n">
        <v>0.113194444444444</v>
      </c>
      <c r="Q312" s="56" t="n">
        <v>0</v>
      </c>
      <c r="R312" s="0" t="n">
        <v>-23.549132</v>
      </c>
      <c r="S312" s="0" t="n">
        <v>-46.399578</v>
      </c>
      <c r="T312" s="0" t="n">
        <v>-23.549068</v>
      </c>
      <c r="U312" s="0" t="n">
        <v>-46.399685</v>
      </c>
      <c r="V312" s="0" t="n">
        <v>1</v>
      </c>
      <c r="W312" s="0" t="n">
        <v>0</v>
      </c>
      <c r="X312" s="0" t="n">
        <v>0</v>
      </c>
      <c r="Y312" s="0" t="n">
        <v>0</v>
      </c>
      <c r="Z312" s="0" t="s">
        <v>7895</v>
      </c>
      <c r="AA312" s="0"/>
      <c r="AB312" s="0"/>
      <c r="AC312" s="56" t="n">
        <v>0.333333333333333</v>
      </c>
      <c r="AD312" s="56" t="n">
        <v>0.75</v>
      </c>
      <c r="AE312" s="56" t="n">
        <v>0.999305555555556</v>
      </c>
      <c r="AF312" s="56" t="n">
        <v>0.999305555555556</v>
      </c>
      <c r="AG312" s="0"/>
      <c r="AH312" s="0"/>
      <c r="AI312" s="0" t="s">
        <v>10119</v>
      </c>
      <c r="AJ312" s="0" t="s">
        <v>9919</v>
      </c>
      <c r="AK312" s="0" t="s">
        <v>10120</v>
      </c>
      <c r="AL312" s="0"/>
      <c r="AM312" s="0" t="s">
        <v>9957</v>
      </c>
      <c r="AN312" s="0" t="n">
        <v>95907</v>
      </c>
      <c r="AO312" s="0" t="s">
        <v>7897</v>
      </c>
      <c r="AP312" s="58" t="s">
        <v>10121</v>
      </c>
      <c r="AQ312" s="0"/>
      <c r="AR312" s="58" t="s">
        <v>10122</v>
      </c>
      <c r="AS312" s="58" t="s">
        <v>10123</v>
      </c>
      <c r="AT312" s="0"/>
    </row>
    <row r="313" customFormat="false" ht="15" hidden="false" customHeight="false" outlineLevel="0" collapsed="false">
      <c r="A313" s="0" t="s">
        <v>10124</v>
      </c>
      <c r="B313" s="0" t="n">
        <v>78329</v>
      </c>
      <c r="C313" s="55" t="n">
        <v>46210</v>
      </c>
      <c r="D313" s="0" t="s">
        <v>9474</v>
      </c>
      <c r="E313" s="0"/>
      <c r="F313" s="0" t="s">
        <v>9951</v>
      </c>
      <c r="G313" s="0" t="s">
        <v>10125</v>
      </c>
      <c r="H313" s="0" t="s">
        <v>10126</v>
      </c>
      <c r="I313" s="56" t="n">
        <v>0.584027777777778</v>
      </c>
      <c r="J313" s="56" t="n">
        <v>0.590972222222222</v>
      </c>
      <c r="K313" s="57"/>
      <c r="L313" s="57" t="n">
        <v>46204.4738541667</v>
      </c>
      <c r="M313" s="0" t="s">
        <v>9474</v>
      </c>
      <c r="N313" s="56" t="n">
        <v>0.00694444444444444</v>
      </c>
      <c r="O313" s="56" t="n">
        <v>0</v>
      </c>
      <c r="P313" s="56" t="n">
        <v>0.116666666666667</v>
      </c>
      <c r="Q313" s="56" t="n">
        <v>0</v>
      </c>
      <c r="R313" s="0" t="n">
        <v>-23.54527</v>
      </c>
      <c r="S313" s="0" t="n">
        <v>-46.405798</v>
      </c>
      <c r="T313" s="0" t="n">
        <v>-23.547285</v>
      </c>
      <c r="U313" s="0" t="n">
        <v>-46.405334</v>
      </c>
      <c r="V313" s="0" t="n">
        <v>1</v>
      </c>
      <c r="W313" s="0" t="n">
        <v>0</v>
      </c>
      <c r="X313" s="0" t="n">
        <v>0</v>
      </c>
      <c r="Y313" s="0" t="n">
        <v>0</v>
      </c>
      <c r="Z313" s="0" t="s">
        <v>7895</v>
      </c>
      <c r="AA313" s="0"/>
      <c r="AB313" s="0"/>
      <c r="AC313" s="56" t="n">
        <v>0.333333333333333</v>
      </c>
      <c r="AD313" s="56" t="n">
        <v>0.75</v>
      </c>
      <c r="AE313" s="56" t="n">
        <v>0.999305555555556</v>
      </c>
      <c r="AF313" s="56" t="n">
        <v>0.999305555555556</v>
      </c>
      <c r="AG313" s="0"/>
      <c r="AH313" s="0"/>
      <c r="AI313" s="0" t="s">
        <v>10127</v>
      </c>
      <c r="AJ313" s="0" t="s">
        <v>9919</v>
      </c>
      <c r="AK313" s="0" t="s">
        <v>10128</v>
      </c>
      <c r="AL313" s="0"/>
      <c r="AM313" s="0" t="s">
        <v>9957</v>
      </c>
      <c r="AN313" s="0" t="n">
        <v>95907</v>
      </c>
      <c r="AO313" s="0" t="s">
        <v>7897</v>
      </c>
      <c r="AP313" s="58" t="s">
        <v>10129</v>
      </c>
      <c r="AQ313" s="58" t="s">
        <v>10130</v>
      </c>
      <c r="AR313" s="58" t="s">
        <v>10131</v>
      </c>
      <c r="AS313" s="58" t="s">
        <v>10132</v>
      </c>
      <c r="AT313" s="0" t="s">
        <v>10133</v>
      </c>
    </row>
    <row r="314" customFormat="false" ht="15" hidden="false" customHeight="false" outlineLevel="0" collapsed="false">
      <c r="A314" s="0" t="s">
        <v>10134</v>
      </c>
      <c r="B314" s="0" t="n">
        <v>78330</v>
      </c>
      <c r="C314" s="55" t="n">
        <v>46210</v>
      </c>
      <c r="D314" s="0" t="s">
        <v>9474</v>
      </c>
      <c r="E314" s="0"/>
      <c r="F314" s="0" t="s">
        <v>9951</v>
      </c>
      <c r="G314" s="0" t="s">
        <v>10135</v>
      </c>
      <c r="H314" s="0" t="s">
        <v>10136</v>
      </c>
      <c r="I314" s="56" t="n">
        <v>0.594444444444444</v>
      </c>
      <c r="J314" s="56" t="n">
        <v>0.601388888888889</v>
      </c>
      <c r="K314" s="57"/>
      <c r="L314" s="57" t="n">
        <v>46204.4818055556</v>
      </c>
      <c r="M314" s="0" t="s">
        <v>9474</v>
      </c>
      <c r="N314" s="56" t="n">
        <v>0.00694444444444444</v>
      </c>
      <c r="O314" s="56" t="n">
        <v>0</v>
      </c>
      <c r="P314" s="56" t="n">
        <v>0.119444444444445</v>
      </c>
      <c r="Q314" s="56" t="n">
        <v>0</v>
      </c>
      <c r="R314" s="0" t="n">
        <v>-23.544477</v>
      </c>
      <c r="S314" s="0" t="n">
        <v>-46.410271</v>
      </c>
      <c r="T314" s="0" t="n">
        <v>-23.551354</v>
      </c>
      <c r="U314" s="0" t="n">
        <v>-46.407354</v>
      </c>
      <c r="V314" s="0" t="n">
        <v>1</v>
      </c>
      <c r="W314" s="0" t="n">
        <v>0</v>
      </c>
      <c r="X314" s="0" t="n">
        <v>0</v>
      </c>
      <c r="Y314" s="0" t="n">
        <v>0</v>
      </c>
      <c r="Z314" s="0" t="s">
        <v>7895</v>
      </c>
      <c r="AA314" s="0"/>
      <c r="AB314" s="0"/>
      <c r="AC314" s="56" t="n">
        <v>0.333333333333333</v>
      </c>
      <c r="AD314" s="56" t="n">
        <v>0.75</v>
      </c>
      <c r="AE314" s="56" t="n">
        <v>0.999305555555556</v>
      </c>
      <c r="AF314" s="56" t="n">
        <v>0.999305555555556</v>
      </c>
      <c r="AG314" s="0"/>
      <c r="AH314" s="0"/>
      <c r="AI314" s="0" t="s">
        <v>10137</v>
      </c>
      <c r="AJ314" s="0" t="s">
        <v>9919</v>
      </c>
      <c r="AK314" s="0" t="s">
        <v>10138</v>
      </c>
      <c r="AL314" s="0"/>
      <c r="AM314" s="0" t="s">
        <v>9957</v>
      </c>
      <c r="AN314" s="0" t="n">
        <v>95907</v>
      </c>
      <c r="AO314" s="0" t="s">
        <v>7897</v>
      </c>
      <c r="AP314" s="58" t="s">
        <v>10139</v>
      </c>
      <c r="AQ314" s="0"/>
      <c r="AR314" s="58" t="s">
        <v>10140</v>
      </c>
      <c r="AS314" s="58" t="s">
        <v>10141</v>
      </c>
      <c r="AT314" s="0"/>
    </row>
    <row r="315" customFormat="false" ht="15" hidden="false" customHeight="false" outlineLevel="0" collapsed="false">
      <c r="A315" s="0" t="s">
        <v>10142</v>
      </c>
      <c r="B315" s="0" t="n">
        <v>78314</v>
      </c>
      <c r="C315" s="55" t="n">
        <v>46210</v>
      </c>
      <c r="D315" s="0" t="s">
        <v>9474</v>
      </c>
      <c r="E315" s="0"/>
      <c r="F315" s="0" t="s">
        <v>9951</v>
      </c>
      <c r="G315" s="0" t="s">
        <v>10143</v>
      </c>
      <c r="H315" s="0" t="s">
        <v>10144</v>
      </c>
      <c r="I315" s="56" t="n">
        <v>0.601388888888889</v>
      </c>
      <c r="J315" s="56" t="n">
        <v>0.608333333333333</v>
      </c>
      <c r="K315" s="57"/>
      <c r="L315" s="57" t="n">
        <v>46204.4781944445</v>
      </c>
      <c r="M315" s="0" t="s">
        <v>9474</v>
      </c>
      <c r="N315" s="56" t="n">
        <v>0.00694444444444444</v>
      </c>
      <c r="O315" s="56" t="n">
        <v>0</v>
      </c>
      <c r="P315" s="56" t="n">
        <v>0.129861111111111</v>
      </c>
      <c r="Q315" s="56" t="n">
        <v>0</v>
      </c>
      <c r="R315" s="0" t="n">
        <v>-23.544477</v>
      </c>
      <c r="S315" s="0" t="n">
        <v>-46.410271</v>
      </c>
      <c r="T315" s="0" t="n">
        <v>-23.548804</v>
      </c>
      <c r="U315" s="0" t="n">
        <v>-46.407875</v>
      </c>
      <c r="V315" s="0" t="n">
        <v>1</v>
      </c>
      <c r="W315" s="0" t="n">
        <v>0</v>
      </c>
      <c r="X315" s="0" t="n">
        <v>0</v>
      </c>
      <c r="Y315" s="0" t="n">
        <v>0</v>
      </c>
      <c r="Z315" s="0" t="s">
        <v>7895</v>
      </c>
      <c r="AA315" s="0"/>
      <c r="AB315" s="0"/>
      <c r="AC315" s="56" t="n">
        <v>0.333333333333333</v>
      </c>
      <c r="AD315" s="56" t="n">
        <v>0.75</v>
      </c>
      <c r="AE315" s="56" t="n">
        <v>0.999305555555556</v>
      </c>
      <c r="AF315" s="56" t="n">
        <v>0.999305555555556</v>
      </c>
      <c r="AG315" s="0"/>
      <c r="AH315" s="0"/>
      <c r="AI315" s="0" t="s">
        <v>10145</v>
      </c>
      <c r="AJ315" s="0" t="s">
        <v>9919</v>
      </c>
      <c r="AK315" s="0" t="s">
        <v>10146</v>
      </c>
      <c r="AL315" s="0"/>
      <c r="AM315" s="0" t="s">
        <v>9957</v>
      </c>
      <c r="AN315" s="0" t="n">
        <v>95907</v>
      </c>
      <c r="AO315" s="0" t="s">
        <v>7897</v>
      </c>
      <c r="AP315" s="58" t="s">
        <v>10147</v>
      </c>
      <c r="AQ315" s="0"/>
      <c r="AR315" s="58" t="s">
        <v>10148</v>
      </c>
      <c r="AS315" s="58" t="s">
        <v>10149</v>
      </c>
      <c r="AT315" s="0"/>
    </row>
    <row r="316" customFormat="false" ht="15" hidden="false" customHeight="false" outlineLevel="0" collapsed="false">
      <c r="A316" s="0" t="s">
        <v>10150</v>
      </c>
      <c r="B316" s="0" t="n">
        <v>78343</v>
      </c>
      <c r="C316" s="55" t="n">
        <v>46210</v>
      </c>
      <c r="D316" s="0" t="s">
        <v>9474</v>
      </c>
      <c r="E316" s="0"/>
      <c r="F316" s="0" t="s">
        <v>9951</v>
      </c>
      <c r="G316" s="0" t="s">
        <v>10151</v>
      </c>
      <c r="H316" s="0" t="s">
        <v>10152</v>
      </c>
      <c r="I316" s="56" t="n">
        <v>0.611111111111111</v>
      </c>
      <c r="J316" s="56" t="n">
        <v>0.618055555555556</v>
      </c>
      <c r="K316" s="57"/>
      <c r="L316" s="57" t="n">
        <v>46204.4907407407</v>
      </c>
      <c r="M316" s="0" t="s">
        <v>9474</v>
      </c>
      <c r="N316" s="56" t="n">
        <v>0.00694444444444444</v>
      </c>
      <c r="O316" s="56" t="n">
        <v>0</v>
      </c>
      <c r="P316" s="56" t="n">
        <v>0.127083333333333</v>
      </c>
      <c r="Q316" s="56" t="n">
        <v>0</v>
      </c>
      <c r="R316" s="0" t="n">
        <v>-23.541161</v>
      </c>
      <c r="S316" s="0" t="n">
        <v>-46.408964</v>
      </c>
      <c r="T316" s="0" t="n">
        <v>-23.54132</v>
      </c>
      <c r="U316" s="0" t="n">
        <v>-46.408574</v>
      </c>
      <c r="V316" s="0" t="n">
        <v>1</v>
      </c>
      <c r="W316" s="0" t="n">
        <v>0</v>
      </c>
      <c r="X316" s="0" t="n">
        <v>0</v>
      </c>
      <c r="Y316" s="0" t="n">
        <v>0</v>
      </c>
      <c r="Z316" s="0" t="s">
        <v>7895</v>
      </c>
      <c r="AA316" s="0"/>
      <c r="AB316" s="0"/>
      <c r="AC316" s="56" t="n">
        <v>0.333333333333333</v>
      </c>
      <c r="AD316" s="56" t="n">
        <v>0.75</v>
      </c>
      <c r="AE316" s="56" t="n">
        <v>0.999305555555556</v>
      </c>
      <c r="AF316" s="56" t="n">
        <v>0.999305555555556</v>
      </c>
      <c r="AG316" s="0"/>
      <c r="AH316" s="0"/>
      <c r="AI316" s="0" t="s">
        <v>10153</v>
      </c>
      <c r="AJ316" s="0" t="s">
        <v>9919</v>
      </c>
      <c r="AK316" s="0" t="s">
        <v>10154</v>
      </c>
      <c r="AL316" s="0"/>
      <c r="AM316" s="0" t="s">
        <v>9957</v>
      </c>
      <c r="AN316" s="0" t="n">
        <v>95907</v>
      </c>
      <c r="AO316" s="0" t="s">
        <v>7897</v>
      </c>
      <c r="AP316" s="58" t="s">
        <v>10155</v>
      </c>
      <c r="AQ316" s="0"/>
      <c r="AR316" s="58" t="s">
        <v>10156</v>
      </c>
      <c r="AS316" s="58" t="s">
        <v>10157</v>
      </c>
      <c r="AT316" s="0"/>
    </row>
    <row r="317" customFormat="false" ht="15" hidden="false" customHeight="false" outlineLevel="0" collapsed="false">
      <c r="A317" s="0" t="s">
        <v>10158</v>
      </c>
      <c r="B317" s="0" t="n">
        <v>78305</v>
      </c>
      <c r="C317" s="55" t="n">
        <v>46210</v>
      </c>
      <c r="D317" s="0" t="s">
        <v>9474</v>
      </c>
      <c r="E317" s="0"/>
      <c r="F317" s="0" t="s">
        <v>9951</v>
      </c>
      <c r="G317" s="0" t="s">
        <v>10159</v>
      </c>
      <c r="H317" s="0" t="s">
        <v>10160</v>
      </c>
      <c r="I317" s="56" t="n">
        <v>0.619444444444445</v>
      </c>
      <c r="J317" s="56" t="n">
        <v>0.626388888888889</v>
      </c>
      <c r="K317" s="57"/>
      <c r="L317" s="57" t="n">
        <v>46204.4954282407</v>
      </c>
      <c r="M317" s="0" t="s">
        <v>9474</v>
      </c>
      <c r="N317" s="56" t="n">
        <v>0.00694444444444444</v>
      </c>
      <c r="O317" s="56" t="n">
        <v>0</v>
      </c>
      <c r="P317" s="56" t="n">
        <v>0.130555555555556</v>
      </c>
      <c r="Q317" s="56" t="n">
        <v>0</v>
      </c>
      <c r="R317" s="0" t="n">
        <v>-23.543137</v>
      </c>
      <c r="S317" s="0" t="n">
        <v>-46.407874</v>
      </c>
      <c r="T317" s="0" t="n">
        <v>-23.542971</v>
      </c>
      <c r="U317" s="0" t="n">
        <v>-46.408411</v>
      </c>
      <c r="V317" s="0" t="n">
        <v>1</v>
      </c>
      <c r="W317" s="0" t="n">
        <v>0</v>
      </c>
      <c r="X317" s="0" t="n">
        <v>0</v>
      </c>
      <c r="Y317" s="0" t="n">
        <v>0</v>
      </c>
      <c r="Z317" s="0" t="s">
        <v>7895</v>
      </c>
      <c r="AA317" s="0"/>
      <c r="AB317" s="0"/>
      <c r="AC317" s="56" t="n">
        <v>0.333333333333333</v>
      </c>
      <c r="AD317" s="56" t="n">
        <v>0.75</v>
      </c>
      <c r="AE317" s="56" t="n">
        <v>0.999305555555556</v>
      </c>
      <c r="AF317" s="56" t="n">
        <v>0.999305555555556</v>
      </c>
      <c r="AG317" s="0"/>
      <c r="AH317" s="0"/>
      <c r="AI317" s="0" t="s">
        <v>10161</v>
      </c>
      <c r="AJ317" s="0" t="s">
        <v>9919</v>
      </c>
      <c r="AK317" s="0" t="s">
        <v>10162</v>
      </c>
      <c r="AL317" s="0"/>
      <c r="AM317" s="0" t="s">
        <v>9957</v>
      </c>
      <c r="AN317" s="0" t="n">
        <v>95907</v>
      </c>
      <c r="AO317" s="0" t="s">
        <v>7897</v>
      </c>
      <c r="AP317" s="58" t="s">
        <v>10163</v>
      </c>
      <c r="AQ317" s="0"/>
      <c r="AR317" s="58" t="s">
        <v>10164</v>
      </c>
      <c r="AS317" s="58" t="s">
        <v>10165</v>
      </c>
      <c r="AT317" s="0"/>
    </row>
    <row r="318" customFormat="false" ht="15" hidden="false" customHeight="false" outlineLevel="0" collapsed="false">
      <c r="A318" s="0" t="s">
        <v>10166</v>
      </c>
      <c r="B318" s="0" t="n">
        <v>78327</v>
      </c>
      <c r="C318" s="55" t="n">
        <v>46210</v>
      </c>
      <c r="D318" s="0" t="s">
        <v>9474</v>
      </c>
      <c r="E318" s="0"/>
      <c r="F318" s="0" t="s">
        <v>9951</v>
      </c>
      <c r="G318" s="0" t="s">
        <v>10167</v>
      </c>
      <c r="H318" s="0" t="s">
        <v>10168</v>
      </c>
      <c r="I318" s="56" t="n">
        <v>0.630555555555556</v>
      </c>
      <c r="J318" s="56" t="n">
        <v>0.6375</v>
      </c>
      <c r="K318" s="57"/>
      <c r="L318" s="57" t="n">
        <v>46204.5081944445</v>
      </c>
      <c r="M318" s="0" t="s">
        <v>9474</v>
      </c>
      <c r="N318" s="56" t="n">
        <v>0.00694444444444444</v>
      </c>
      <c r="O318" s="56" t="n">
        <v>0</v>
      </c>
      <c r="P318" s="56" t="n">
        <v>0.129166666666667</v>
      </c>
      <c r="Q318" s="56" t="n">
        <v>0</v>
      </c>
      <c r="R318" s="0" t="n">
        <v>-23.54609</v>
      </c>
      <c r="S318" s="0" t="n">
        <v>-46.400396</v>
      </c>
      <c r="T318" s="0" t="n">
        <v>-23.544762</v>
      </c>
      <c r="U318" s="0" t="n">
        <v>-46.399581</v>
      </c>
      <c r="V318" s="0" t="n">
        <v>1</v>
      </c>
      <c r="W318" s="0" t="n">
        <v>0</v>
      </c>
      <c r="X318" s="0" t="n">
        <v>0</v>
      </c>
      <c r="Y318" s="0" t="n">
        <v>0</v>
      </c>
      <c r="Z318" s="0" t="s">
        <v>7895</v>
      </c>
      <c r="AA318" s="0"/>
      <c r="AB318" s="0"/>
      <c r="AC318" s="56" t="n">
        <v>0.333333333333333</v>
      </c>
      <c r="AD318" s="56" t="n">
        <v>0.75</v>
      </c>
      <c r="AE318" s="56" t="n">
        <v>0.999305555555556</v>
      </c>
      <c r="AF318" s="56" t="n">
        <v>0.999305555555556</v>
      </c>
      <c r="AG318" s="0"/>
      <c r="AH318" s="0"/>
      <c r="AI318" s="0" t="s">
        <v>10169</v>
      </c>
      <c r="AJ318" s="0" t="s">
        <v>9919</v>
      </c>
      <c r="AK318" s="0" t="s">
        <v>10170</v>
      </c>
      <c r="AL318" s="0"/>
      <c r="AM318" s="0" t="s">
        <v>9957</v>
      </c>
      <c r="AN318" s="0" t="n">
        <v>95907</v>
      </c>
      <c r="AO318" s="0" t="s">
        <v>7897</v>
      </c>
      <c r="AP318" s="58" t="s">
        <v>10171</v>
      </c>
      <c r="AQ318" s="58" t="s">
        <v>10172</v>
      </c>
      <c r="AR318" s="58" t="s">
        <v>10173</v>
      </c>
      <c r="AS318" s="58" t="s">
        <v>10174</v>
      </c>
      <c r="AT318" s="0" t="s">
        <v>10175</v>
      </c>
    </row>
    <row r="319" customFormat="false" ht="15" hidden="false" customHeight="false" outlineLevel="0" collapsed="false">
      <c r="A319" s="0" t="s">
        <v>10176</v>
      </c>
      <c r="B319" s="0" t="n">
        <v>78326</v>
      </c>
      <c r="C319" s="55" t="n">
        <v>46210</v>
      </c>
      <c r="D319" s="0" t="s">
        <v>9474</v>
      </c>
      <c r="E319" s="0"/>
      <c r="F319" s="0" t="s">
        <v>9951</v>
      </c>
      <c r="G319" s="0" t="s">
        <v>10177</v>
      </c>
      <c r="H319" s="0" t="s">
        <v>10178</v>
      </c>
      <c r="I319" s="56" t="n">
        <v>0.641666666666667</v>
      </c>
      <c r="J319" s="56" t="n">
        <v>0.648611111111111</v>
      </c>
      <c r="K319" s="57"/>
      <c r="L319" s="57" t="n">
        <v>46204.5158333333</v>
      </c>
      <c r="M319" s="0" t="s">
        <v>9474</v>
      </c>
      <c r="N319" s="56" t="n">
        <v>0.00694444444444444</v>
      </c>
      <c r="O319" s="56" t="n">
        <v>0</v>
      </c>
      <c r="P319" s="56" t="n">
        <v>0.132638888888889</v>
      </c>
      <c r="Q319" s="56" t="n">
        <v>0</v>
      </c>
      <c r="R319" s="0" t="n">
        <v>-23.546181</v>
      </c>
      <c r="S319" s="0" t="n">
        <v>-46.396173</v>
      </c>
      <c r="T319" s="0" t="n">
        <v>-23.546334</v>
      </c>
      <c r="U319" s="0" t="n">
        <v>-46.396173</v>
      </c>
      <c r="V319" s="0" t="n">
        <v>1</v>
      </c>
      <c r="W319" s="0" t="n">
        <v>0</v>
      </c>
      <c r="X319" s="0" t="n">
        <v>0</v>
      </c>
      <c r="Y319" s="0" t="n">
        <v>0</v>
      </c>
      <c r="Z319" s="0" t="s">
        <v>7895</v>
      </c>
      <c r="AA319" s="0"/>
      <c r="AB319" s="0"/>
      <c r="AC319" s="56" t="n">
        <v>0.333333333333333</v>
      </c>
      <c r="AD319" s="56" t="n">
        <v>0.75</v>
      </c>
      <c r="AE319" s="56" t="n">
        <v>0.999305555555556</v>
      </c>
      <c r="AF319" s="56" t="n">
        <v>0.999305555555556</v>
      </c>
      <c r="AG319" s="0"/>
      <c r="AH319" s="0"/>
      <c r="AI319" s="0" t="s">
        <v>10179</v>
      </c>
      <c r="AJ319" s="0" t="s">
        <v>9919</v>
      </c>
      <c r="AK319" s="0" t="s">
        <v>10180</v>
      </c>
      <c r="AL319" s="0"/>
      <c r="AM319" s="0" t="s">
        <v>9957</v>
      </c>
      <c r="AN319" s="0" t="n">
        <v>95907</v>
      </c>
      <c r="AO319" s="0" t="s">
        <v>7897</v>
      </c>
      <c r="AP319" s="58" t="s">
        <v>10181</v>
      </c>
      <c r="AQ319" s="0"/>
      <c r="AR319" s="58" t="s">
        <v>10182</v>
      </c>
      <c r="AS319" s="58" t="s">
        <v>10183</v>
      </c>
      <c r="AT319" s="0"/>
    </row>
    <row r="320" customFormat="false" ht="15" hidden="false" customHeight="false" outlineLevel="0" collapsed="false">
      <c r="A320" s="0" t="s">
        <v>10184</v>
      </c>
      <c r="B320" s="0" t="n">
        <v>78303</v>
      </c>
      <c r="C320" s="55" t="n">
        <v>46210</v>
      </c>
      <c r="D320" s="0" t="s">
        <v>9474</v>
      </c>
      <c r="E320" s="0"/>
      <c r="F320" s="0" t="s">
        <v>9951</v>
      </c>
      <c r="G320" s="0" t="s">
        <v>10185</v>
      </c>
      <c r="H320" s="0" t="s">
        <v>10186</v>
      </c>
      <c r="I320" s="56" t="n">
        <v>0.649305555555556</v>
      </c>
      <c r="J320" s="56" t="n">
        <v>0.65625</v>
      </c>
      <c r="K320" s="57"/>
      <c r="L320" s="57" t="n">
        <v>46204.5184375</v>
      </c>
      <c r="M320" s="0" t="s">
        <v>9474</v>
      </c>
      <c r="N320" s="56" t="n">
        <v>0.00694444444444444</v>
      </c>
      <c r="O320" s="56" t="n">
        <v>0</v>
      </c>
      <c r="P320" s="56" t="n">
        <v>0.1375</v>
      </c>
      <c r="Q320" s="56" t="n">
        <v>0</v>
      </c>
      <c r="R320" s="0" t="n">
        <v>-23.547422</v>
      </c>
      <c r="S320" s="0" t="n">
        <v>-46.396856</v>
      </c>
      <c r="T320" s="0" t="n">
        <v>-23.547124</v>
      </c>
      <c r="U320" s="0" t="n">
        <v>-46.397432</v>
      </c>
      <c r="V320" s="0" t="n">
        <v>1</v>
      </c>
      <c r="W320" s="0" t="n">
        <v>0</v>
      </c>
      <c r="X320" s="0" t="n">
        <v>0</v>
      </c>
      <c r="Y320" s="0" t="n">
        <v>0</v>
      </c>
      <c r="Z320" s="0" t="s">
        <v>7895</v>
      </c>
      <c r="AA320" s="0"/>
      <c r="AB320" s="0"/>
      <c r="AC320" s="56" t="n">
        <v>0.333333333333333</v>
      </c>
      <c r="AD320" s="56" t="n">
        <v>0.75</v>
      </c>
      <c r="AE320" s="56" t="n">
        <v>0.999305555555556</v>
      </c>
      <c r="AF320" s="56" t="n">
        <v>0.999305555555556</v>
      </c>
      <c r="AG320" s="0"/>
      <c r="AH320" s="0"/>
      <c r="AI320" s="0" t="s">
        <v>10187</v>
      </c>
      <c r="AJ320" s="0" t="s">
        <v>9919</v>
      </c>
      <c r="AK320" s="0" t="s">
        <v>10188</v>
      </c>
      <c r="AL320" s="0"/>
      <c r="AM320" s="0" t="s">
        <v>9957</v>
      </c>
      <c r="AN320" s="0" t="n">
        <v>95907</v>
      </c>
      <c r="AO320" s="0" t="s">
        <v>7897</v>
      </c>
      <c r="AP320" s="58" t="s">
        <v>10189</v>
      </c>
      <c r="AQ320" s="0"/>
      <c r="AR320" s="58" t="s">
        <v>10190</v>
      </c>
      <c r="AS320" s="58" t="s">
        <v>10191</v>
      </c>
      <c r="AT320" s="0"/>
    </row>
    <row r="321" customFormat="false" ht="15" hidden="false" customHeight="false" outlineLevel="0" collapsed="false">
      <c r="A321" s="0" t="s">
        <v>10192</v>
      </c>
      <c r="B321" s="0" t="n">
        <v>78543</v>
      </c>
      <c r="C321" s="55" t="n">
        <v>46210</v>
      </c>
      <c r="D321" s="0" t="s">
        <v>9474</v>
      </c>
      <c r="E321" s="0"/>
      <c r="F321" s="0" t="s">
        <v>10193</v>
      </c>
      <c r="G321" s="0" t="s">
        <v>10194</v>
      </c>
      <c r="H321" s="0" t="s">
        <v>10195</v>
      </c>
      <c r="I321" s="56" t="n">
        <v>0.379861111111111</v>
      </c>
      <c r="J321" s="56" t="n">
        <v>0.386805555555556</v>
      </c>
      <c r="K321" s="57"/>
      <c r="L321" s="57" t="n">
        <v>46205.3451736111</v>
      </c>
      <c r="M321" s="0" t="s">
        <v>9474</v>
      </c>
      <c r="N321" s="56" t="n">
        <v>0.00694444444444444</v>
      </c>
      <c r="O321" s="56" t="n">
        <v>0</v>
      </c>
      <c r="P321" s="56" t="n">
        <v>0.0409722222222222</v>
      </c>
      <c r="Q321" s="56" t="n">
        <v>0</v>
      </c>
      <c r="R321" s="0" t="n">
        <v>-23.60477</v>
      </c>
      <c r="S321" s="0" t="n">
        <v>-46.411336</v>
      </c>
      <c r="T321" s="0" t="n">
        <v>-23.605424</v>
      </c>
      <c r="U321" s="0" t="n">
        <v>-46.412385</v>
      </c>
      <c r="V321" s="0" t="n">
        <v>1</v>
      </c>
      <c r="W321" s="0" t="n">
        <v>0</v>
      </c>
      <c r="X321" s="0" t="n">
        <v>0</v>
      </c>
      <c r="Y321" s="0" t="n">
        <v>0</v>
      </c>
      <c r="Z321" s="0" t="s">
        <v>7895</v>
      </c>
      <c r="AA321" s="0"/>
      <c r="AB321" s="0"/>
      <c r="AC321" s="56" t="n">
        <v>0.333333333333333</v>
      </c>
      <c r="AD321" s="56" t="n">
        <v>0.75</v>
      </c>
      <c r="AE321" s="56" t="n">
        <v>0.999305555555556</v>
      </c>
      <c r="AF321" s="56" t="n">
        <v>0.999305555555556</v>
      </c>
      <c r="AG321" s="0"/>
      <c r="AH321" s="0"/>
      <c r="AI321" s="0" t="s">
        <v>10196</v>
      </c>
      <c r="AJ321" s="0" t="s">
        <v>10197</v>
      </c>
      <c r="AK321" s="0" t="s">
        <v>10198</v>
      </c>
      <c r="AL321" s="0"/>
      <c r="AM321" s="0" t="s">
        <v>10199</v>
      </c>
      <c r="AN321" s="0" t="n">
        <v>95907</v>
      </c>
      <c r="AO321" s="0" t="s">
        <v>7897</v>
      </c>
      <c r="AP321" s="58" t="s">
        <v>10200</v>
      </c>
      <c r="AQ321" s="0"/>
      <c r="AR321" s="58" t="s">
        <v>10201</v>
      </c>
      <c r="AS321" s="58" t="s">
        <v>10202</v>
      </c>
      <c r="AT321" s="0"/>
    </row>
    <row r="322" customFormat="false" ht="15" hidden="false" customHeight="false" outlineLevel="0" collapsed="false">
      <c r="A322" s="0" t="s">
        <v>10203</v>
      </c>
      <c r="B322" s="0" t="n">
        <v>78244</v>
      </c>
      <c r="C322" s="55" t="n">
        <v>46210</v>
      </c>
      <c r="D322" s="0" t="s">
        <v>9474</v>
      </c>
      <c r="E322" s="0"/>
      <c r="F322" s="0" t="s">
        <v>10193</v>
      </c>
      <c r="G322" s="0" t="s">
        <v>10204</v>
      </c>
      <c r="H322" s="0" t="s">
        <v>10205</v>
      </c>
      <c r="I322" s="56" t="n">
        <v>0.395833333333333</v>
      </c>
      <c r="J322" s="56" t="n">
        <v>0.402777777777778</v>
      </c>
      <c r="K322" s="57"/>
      <c r="L322" s="57" t="n">
        <v>46205.4110069444</v>
      </c>
      <c r="M322" s="0" t="s">
        <v>9474</v>
      </c>
      <c r="N322" s="56" t="n">
        <v>0.00694444444444444</v>
      </c>
      <c r="O322" s="56" t="n">
        <v>0</v>
      </c>
      <c r="P322" s="56" t="n">
        <v>0.991666666666667</v>
      </c>
      <c r="Q322" s="56" t="n">
        <v>0</v>
      </c>
      <c r="R322" s="0" t="n">
        <v>-23.597411</v>
      </c>
      <c r="S322" s="0" t="n">
        <v>-46.412411</v>
      </c>
      <c r="T322" s="0" t="n">
        <v>-23.597526</v>
      </c>
      <c r="U322" s="0" t="n">
        <v>-46.412655</v>
      </c>
      <c r="V322" s="0" t="n">
        <v>1</v>
      </c>
      <c r="W322" s="0" t="n">
        <v>0</v>
      </c>
      <c r="X322" s="0" t="n">
        <v>0</v>
      </c>
      <c r="Y322" s="0" t="n">
        <v>0</v>
      </c>
      <c r="Z322" s="0" t="s">
        <v>7895</v>
      </c>
      <c r="AA322" s="0"/>
      <c r="AB322" s="0"/>
      <c r="AC322" s="56" t="n">
        <v>0.333333333333333</v>
      </c>
      <c r="AD322" s="56" t="n">
        <v>0.75</v>
      </c>
      <c r="AE322" s="56" t="n">
        <v>0.999305555555556</v>
      </c>
      <c r="AF322" s="56" t="n">
        <v>0.999305555555556</v>
      </c>
      <c r="AG322" s="0"/>
      <c r="AH322" s="0"/>
      <c r="AI322" s="0" t="s">
        <v>10206</v>
      </c>
      <c r="AJ322" s="0" t="s">
        <v>10207</v>
      </c>
      <c r="AK322" s="0" t="s">
        <v>10208</v>
      </c>
      <c r="AL322" s="0"/>
      <c r="AM322" s="0" t="s">
        <v>10199</v>
      </c>
      <c r="AN322" s="0" t="n">
        <v>95907</v>
      </c>
      <c r="AO322" s="0" t="s">
        <v>7897</v>
      </c>
      <c r="AP322" s="58" t="s">
        <v>10209</v>
      </c>
      <c r="AQ322" s="0"/>
      <c r="AR322" s="58" t="s">
        <v>10210</v>
      </c>
      <c r="AS322" s="58" t="s">
        <v>10211</v>
      </c>
      <c r="AT322" s="0"/>
    </row>
    <row r="323" customFormat="false" ht="15" hidden="false" customHeight="false" outlineLevel="0" collapsed="false">
      <c r="A323" s="0" t="s">
        <v>10212</v>
      </c>
      <c r="B323" s="0" t="n">
        <v>78243</v>
      </c>
      <c r="C323" s="55" t="n">
        <v>46210</v>
      </c>
      <c r="D323" s="0" t="s">
        <v>9474</v>
      </c>
      <c r="E323" s="0"/>
      <c r="F323" s="0" t="s">
        <v>10193</v>
      </c>
      <c r="G323" s="0" t="s">
        <v>10213</v>
      </c>
      <c r="H323" s="0" t="s">
        <v>10205</v>
      </c>
      <c r="I323" s="56" t="n">
        <v>0.402777777777778</v>
      </c>
      <c r="J323" s="56" t="n">
        <v>0.409722222222222</v>
      </c>
      <c r="K323" s="57"/>
      <c r="L323" s="57" t="n">
        <v>46205.411412037</v>
      </c>
      <c r="M323" s="0" t="s">
        <v>9474</v>
      </c>
      <c r="N323" s="56" t="n">
        <v>0.00694444444444444</v>
      </c>
      <c r="O323" s="56" t="n">
        <v>0</v>
      </c>
      <c r="P323" s="56" t="n">
        <v>0.997916666666667</v>
      </c>
      <c r="Q323" s="56" t="n">
        <v>0</v>
      </c>
      <c r="R323" s="0" t="n">
        <v>-23.597411</v>
      </c>
      <c r="S323" s="0" t="n">
        <v>-46.412411</v>
      </c>
      <c r="T323" s="0" t="n">
        <v>-23.597451</v>
      </c>
      <c r="U323" s="0" t="n">
        <v>-46.412636</v>
      </c>
      <c r="V323" s="0" t="n">
        <v>1</v>
      </c>
      <c r="W323" s="0" t="n">
        <v>0</v>
      </c>
      <c r="X323" s="0" t="n">
        <v>0</v>
      </c>
      <c r="Y323" s="0" t="n">
        <v>0</v>
      </c>
      <c r="Z323" s="0" t="s">
        <v>7895</v>
      </c>
      <c r="AA323" s="0"/>
      <c r="AB323" s="0"/>
      <c r="AC323" s="56" t="n">
        <v>0.333333333333333</v>
      </c>
      <c r="AD323" s="56" t="n">
        <v>0.75</v>
      </c>
      <c r="AE323" s="56" t="n">
        <v>0.999305555555556</v>
      </c>
      <c r="AF323" s="56" t="n">
        <v>0.999305555555556</v>
      </c>
      <c r="AG323" s="0"/>
      <c r="AH323" s="0"/>
      <c r="AI323" s="0" t="s">
        <v>10214</v>
      </c>
      <c r="AJ323" s="0" t="s">
        <v>10207</v>
      </c>
      <c r="AK323" s="0" t="s">
        <v>10215</v>
      </c>
      <c r="AL323" s="0"/>
      <c r="AM323" s="0" t="s">
        <v>10199</v>
      </c>
      <c r="AN323" s="0" t="n">
        <v>95907</v>
      </c>
      <c r="AO323" s="0" t="s">
        <v>7897</v>
      </c>
      <c r="AP323" s="58" t="s">
        <v>10216</v>
      </c>
      <c r="AQ323" s="0"/>
      <c r="AR323" s="58" t="s">
        <v>10217</v>
      </c>
      <c r="AS323" s="58" t="s">
        <v>10218</v>
      </c>
      <c r="AT323" s="0"/>
    </row>
    <row r="324" customFormat="false" ht="15" hidden="false" customHeight="false" outlineLevel="0" collapsed="false">
      <c r="A324" s="0" t="s">
        <v>10219</v>
      </c>
      <c r="B324" s="0" t="n">
        <v>78246</v>
      </c>
      <c r="C324" s="55" t="n">
        <v>46210</v>
      </c>
      <c r="D324" s="0" t="s">
        <v>9474</v>
      </c>
      <c r="E324" s="0"/>
      <c r="F324" s="0" t="s">
        <v>10193</v>
      </c>
      <c r="G324" s="0" t="s">
        <v>10220</v>
      </c>
      <c r="H324" s="0" t="s">
        <v>10221</v>
      </c>
      <c r="I324" s="56" t="n">
        <v>0.417361111111111</v>
      </c>
      <c r="J324" s="56" t="n">
        <v>0.424305555555556</v>
      </c>
      <c r="K324" s="57"/>
      <c r="L324" s="57" t="n">
        <v>46205.4241203704</v>
      </c>
      <c r="M324" s="0" t="s">
        <v>9474</v>
      </c>
      <c r="N324" s="56" t="n">
        <v>0.00694444444444444</v>
      </c>
      <c r="O324" s="56" t="n">
        <v>0</v>
      </c>
      <c r="P324" s="56" t="n">
        <v>0</v>
      </c>
      <c r="Q324" s="56" t="n">
        <v>0</v>
      </c>
      <c r="R324" s="0" t="n">
        <v>-23.591977</v>
      </c>
      <c r="S324" s="0" t="n">
        <v>-46.399413</v>
      </c>
      <c r="T324" s="0" t="n">
        <v>-23.592892</v>
      </c>
      <c r="U324" s="0" t="n">
        <v>-46.39914</v>
      </c>
      <c r="V324" s="0" t="n">
        <v>1</v>
      </c>
      <c r="W324" s="0" t="n">
        <v>0</v>
      </c>
      <c r="X324" s="0" t="n">
        <v>0</v>
      </c>
      <c r="Y324" s="0" t="n">
        <v>0</v>
      </c>
      <c r="Z324" s="0" t="s">
        <v>7895</v>
      </c>
      <c r="AA324" s="0"/>
      <c r="AB324" s="0"/>
      <c r="AC324" s="56" t="n">
        <v>0.333333333333333</v>
      </c>
      <c r="AD324" s="56" t="n">
        <v>0.75</v>
      </c>
      <c r="AE324" s="56" t="n">
        <v>0.999305555555556</v>
      </c>
      <c r="AF324" s="56" t="n">
        <v>0.999305555555556</v>
      </c>
      <c r="AG324" s="0"/>
      <c r="AH324" s="0"/>
      <c r="AI324" s="0" t="s">
        <v>10222</v>
      </c>
      <c r="AJ324" s="0" t="s">
        <v>10207</v>
      </c>
      <c r="AK324" s="0" t="s">
        <v>10223</v>
      </c>
      <c r="AL324" s="0"/>
      <c r="AM324" s="0" t="s">
        <v>10199</v>
      </c>
      <c r="AN324" s="0" t="n">
        <v>95907</v>
      </c>
      <c r="AO324" s="0" t="s">
        <v>7897</v>
      </c>
      <c r="AP324" s="58" t="s">
        <v>10224</v>
      </c>
      <c r="AQ324" s="0"/>
      <c r="AR324" s="58" t="s">
        <v>10225</v>
      </c>
      <c r="AS324" s="58" t="s">
        <v>10226</v>
      </c>
      <c r="AT324" s="0"/>
    </row>
    <row r="325" customFormat="false" ht="15" hidden="false" customHeight="false" outlineLevel="0" collapsed="false">
      <c r="A325" s="0" t="s">
        <v>10227</v>
      </c>
      <c r="B325" s="0" t="n">
        <v>78387</v>
      </c>
      <c r="C325" s="55" t="n">
        <v>46210</v>
      </c>
      <c r="D325" s="0" t="s">
        <v>9474</v>
      </c>
      <c r="E325" s="0"/>
      <c r="F325" s="0" t="s">
        <v>10193</v>
      </c>
      <c r="G325" s="0" t="s">
        <v>10228</v>
      </c>
      <c r="H325" s="0" t="s">
        <v>10229</v>
      </c>
      <c r="I325" s="56" t="n">
        <v>0.426388888888889</v>
      </c>
      <c r="J325" s="56" t="n">
        <v>0.433333333333333</v>
      </c>
      <c r="K325" s="57"/>
      <c r="L325" s="57" t="n">
        <v>46205.4355671296</v>
      </c>
      <c r="M325" s="0" t="s">
        <v>9474</v>
      </c>
      <c r="N325" s="56" t="n">
        <v>0.00694444444444444</v>
      </c>
      <c r="O325" s="56" t="n">
        <v>0</v>
      </c>
      <c r="P325" s="56" t="n">
        <v>0.997222222222222</v>
      </c>
      <c r="Q325" s="56" t="n">
        <v>0</v>
      </c>
      <c r="R325" s="0" t="n">
        <v>-23.593856</v>
      </c>
      <c r="S325" s="0" t="n">
        <v>-46.396009</v>
      </c>
      <c r="T325" s="0" t="n">
        <v>-23.59351</v>
      </c>
      <c r="U325" s="0" t="n">
        <v>-46.399609</v>
      </c>
      <c r="V325" s="0" t="n">
        <v>1</v>
      </c>
      <c r="W325" s="0" t="n">
        <v>0</v>
      </c>
      <c r="X325" s="0" t="n">
        <v>0</v>
      </c>
      <c r="Y325" s="0" t="n">
        <v>0</v>
      </c>
      <c r="Z325" s="0" t="s">
        <v>7895</v>
      </c>
      <c r="AA325" s="0"/>
      <c r="AB325" s="0"/>
      <c r="AC325" s="56" t="n">
        <v>0.333333333333333</v>
      </c>
      <c r="AD325" s="56" t="n">
        <v>0.75</v>
      </c>
      <c r="AE325" s="56" t="n">
        <v>0.999305555555556</v>
      </c>
      <c r="AF325" s="56" t="n">
        <v>0.999305555555556</v>
      </c>
      <c r="AG325" s="0"/>
      <c r="AH325" s="0"/>
      <c r="AI325" s="0" t="s">
        <v>10230</v>
      </c>
      <c r="AJ325" s="0" t="s">
        <v>9517</v>
      </c>
      <c r="AK325" s="0" t="s">
        <v>10231</v>
      </c>
      <c r="AL325" s="0"/>
      <c r="AM325" s="0" t="s">
        <v>10199</v>
      </c>
      <c r="AN325" s="0" t="n">
        <v>95907</v>
      </c>
      <c r="AO325" s="0" t="s">
        <v>7897</v>
      </c>
      <c r="AP325" s="58" t="s">
        <v>10232</v>
      </c>
      <c r="AQ325" s="0"/>
      <c r="AR325" s="58" t="s">
        <v>10233</v>
      </c>
      <c r="AS325" s="58" t="s">
        <v>10234</v>
      </c>
      <c r="AT325" s="0"/>
    </row>
    <row r="326" customFormat="false" ht="15" hidden="false" customHeight="false" outlineLevel="0" collapsed="false">
      <c r="A326" s="0" t="s">
        <v>10235</v>
      </c>
      <c r="B326" s="0" t="n">
        <v>78238</v>
      </c>
      <c r="C326" s="55" t="n">
        <v>46210</v>
      </c>
      <c r="D326" s="0" t="s">
        <v>9474</v>
      </c>
      <c r="E326" s="0"/>
      <c r="F326" s="0" t="s">
        <v>10193</v>
      </c>
      <c r="G326" s="0" t="s">
        <v>10236</v>
      </c>
      <c r="H326" s="0" t="s">
        <v>10237</v>
      </c>
      <c r="I326" s="56" t="n">
        <v>0.433333333333333</v>
      </c>
      <c r="J326" s="56" t="n">
        <v>0.440277777777778</v>
      </c>
      <c r="K326" s="57"/>
      <c r="L326" s="57" t="n">
        <v>46205.4536111111</v>
      </c>
      <c r="M326" s="0" t="s">
        <v>9474</v>
      </c>
      <c r="N326" s="56" t="n">
        <v>0.00694444444444444</v>
      </c>
      <c r="O326" s="56" t="n">
        <v>0</v>
      </c>
      <c r="P326" s="56" t="n">
        <v>0.986111111111111</v>
      </c>
      <c r="Q326" s="56" t="n">
        <v>0</v>
      </c>
      <c r="R326" s="0" t="n">
        <v>-23.592592</v>
      </c>
      <c r="S326" s="0" t="n">
        <v>-46.395619</v>
      </c>
      <c r="T326" s="0" t="n">
        <v>-23.592631</v>
      </c>
      <c r="U326" s="0" t="n">
        <v>-46.39359</v>
      </c>
      <c r="V326" s="0" t="n">
        <v>1</v>
      </c>
      <c r="W326" s="0" t="n">
        <v>0</v>
      </c>
      <c r="X326" s="0" t="n">
        <v>0</v>
      </c>
      <c r="Y326" s="0" t="n">
        <v>0</v>
      </c>
      <c r="Z326" s="0" t="s">
        <v>7895</v>
      </c>
      <c r="AA326" s="0"/>
      <c r="AB326" s="0"/>
      <c r="AC326" s="56" t="n">
        <v>0.333333333333333</v>
      </c>
      <c r="AD326" s="56" t="n">
        <v>0.75</v>
      </c>
      <c r="AE326" s="56" t="n">
        <v>0.999305555555556</v>
      </c>
      <c r="AF326" s="56" t="n">
        <v>0.999305555555556</v>
      </c>
      <c r="AG326" s="0"/>
      <c r="AH326" s="0"/>
      <c r="AI326" s="0" t="s">
        <v>10238</v>
      </c>
      <c r="AJ326" s="0" t="s">
        <v>10207</v>
      </c>
      <c r="AK326" s="0" t="s">
        <v>10239</v>
      </c>
      <c r="AL326" s="0"/>
      <c r="AM326" s="0" t="s">
        <v>10199</v>
      </c>
      <c r="AN326" s="0" t="n">
        <v>95907</v>
      </c>
      <c r="AO326" s="0" t="s">
        <v>7897</v>
      </c>
      <c r="AP326" s="58" t="s">
        <v>10240</v>
      </c>
      <c r="AQ326" s="0"/>
      <c r="AR326" s="58" t="s">
        <v>10241</v>
      </c>
      <c r="AS326" s="58" t="s">
        <v>10242</v>
      </c>
      <c r="AT326" s="0"/>
    </row>
    <row r="327" customFormat="false" ht="15" hidden="false" customHeight="false" outlineLevel="0" collapsed="false">
      <c r="A327" s="0" t="s">
        <v>10243</v>
      </c>
      <c r="B327" s="0" t="n">
        <v>78240</v>
      </c>
      <c r="C327" s="55" t="n">
        <v>46210</v>
      </c>
      <c r="D327" s="0" t="s">
        <v>9474</v>
      </c>
      <c r="E327" s="0"/>
      <c r="F327" s="0" t="s">
        <v>10193</v>
      </c>
      <c r="G327" s="0" t="s">
        <v>10244</v>
      </c>
      <c r="H327" s="0" t="s">
        <v>10245</v>
      </c>
      <c r="I327" s="56" t="n">
        <v>0.447222222222222</v>
      </c>
      <c r="J327" s="56" t="n">
        <v>0.454166666666667</v>
      </c>
      <c r="K327" s="57"/>
      <c r="L327" s="57" t="n">
        <v>46205.4656018519</v>
      </c>
      <c r="M327" s="0" t="s">
        <v>9474</v>
      </c>
      <c r="N327" s="56" t="n">
        <v>0.00694444444444444</v>
      </c>
      <c r="O327" s="56" t="n">
        <v>0</v>
      </c>
      <c r="P327" s="56" t="n">
        <v>0.988194444444445</v>
      </c>
      <c r="Q327" s="56" t="n">
        <v>0</v>
      </c>
      <c r="R327" s="0" t="n">
        <v>-23.578366</v>
      </c>
      <c r="S327" s="0" t="n">
        <v>-46.389185</v>
      </c>
      <c r="T327" s="0" t="n">
        <v>-23.578249</v>
      </c>
      <c r="U327" s="0" t="n">
        <v>-46.387075</v>
      </c>
      <c r="V327" s="0" t="n">
        <v>1</v>
      </c>
      <c r="W327" s="0" t="n">
        <v>0</v>
      </c>
      <c r="X327" s="0" t="n">
        <v>0</v>
      </c>
      <c r="Y327" s="0" t="n">
        <v>0</v>
      </c>
      <c r="Z327" s="0" t="s">
        <v>7895</v>
      </c>
      <c r="AA327" s="0"/>
      <c r="AB327" s="0"/>
      <c r="AC327" s="56" t="n">
        <v>0.333333333333333</v>
      </c>
      <c r="AD327" s="56" t="n">
        <v>0.75</v>
      </c>
      <c r="AE327" s="56" t="n">
        <v>0.999305555555556</v>
      </c>
      <c r="AF327" s="56" t="n">
        <v>0.999305555555556</v>
      </c>
      <c r="AG327" s="0"/>
      <c r="AH327" s="0"/>
      <c r="AI327" s="0" t="s">
        <v>10246</v>
      </c>
      <c r="AJ327" s="0" t="s">
        <v>10207</v>
      </c>
      <c r="AK327" s="0" t="s">
        <v>10247</v>
      </c>
      <c r="AL327" s="0"/>
      <c r="AM327" s="0" t="s">
        <v>10199</v>
      </c>
      <c r="AN327" s="0" t="n">
        <v>95907</v>
      </c>
      <c r="AO327" s="0" t="s">
        <v>7897</v>
      </c>
      <c r="AP327" s="58" t="s">
        <v>10248</v>
      </c>
      <c r="AQ327" s="0"/>
      <c r="AR327" s="58" t="s">
        <v>10249</v>
      </c>
      <c r="AS327" s="58" t="s">
        <v>10250</v>
      </c>
      <c r="AT327" s="0"/>
    </row>
    <row r="328" customFormat="false" ht="15" hidden="false" customHeight="false" outlineLevel="0" collapsed="false">
      <c r="A328" s="0" t="s">
        <v>10251</v>
      </c>
      <c r="B328" s="0" t="n">
        <v>78242</v>
      </c>
      <c r="C328" s="55" t="n">
        <v>46210</v>
      </c>
      <c r="D328" s="0" t="s">
        <v>9474</v>
      </c>
      <c r="E328" s="0"/>
      <c r="F328" s="0" t="s">
        <v>10193</v>
      </c>
      <c r="G328" s="0" t="s">
        <v>10252</v>
      </c>
      <c r="H328" s="0" t="s">
        <v>10253</v>
      </c>
      <c r="I328" s="56" t="n">
        <v>0.457638888888889</v>
      </c>
      <c r="J328" s="56" t="n">
        <v>0.464583333333333</v>
      </c>
      <c r="K328" s="57"/>
      <c r="L328" s="57" t="n">
        <v>46205.4794560185</v>
      </c>
      <c r="M328" s="0" t="s">
        <v>9474</v>
      </c>
      <c r="N328" s="56" t="n">
        <v>0.00694444444444444</v>
      </c>
      <c r="O328" s="56" t="n">
        <v>0</v>
      </c>
      <c r="P328" s="56" t="n">
        <v>0.984722222222222</v>
      </c>
      <c r="Q328" s="56" t="n">
        <v>0</v>
      </c>
      <c r="R328" s="0" t="n">
        <v>-23.578283</v>
      </c>
      <c r="S328" s="0" t="n">
        <v>-46.392015</v>
      </c>
      <c r="T328" s="0" t="n">
        <v>-23.58024</v>
      </c>
      <c r="U328" s="0" t="n">
        <v>-46.394266</v>
      </c>
      <c r="V328" s="0" t="n">
        <v>1</v>
      </c>
      <c r="W328" s="0" t="n">
        <v>0</v>
      </c>
      <c r="X328" s="0" t="n">
        <v>0</v>
      </c>
      <c r="Y328" s="0" t="n">
        <v>0</v>
      </c>
      <c r="Z328" s="0" t="s">
        <v>7895</v>
      </c>
      <c r="AA328" s="0"/>
      <c r="AB328" s="0"/>
      <c r="AC328" s="56" t="n">
        <v>0.333333333333333</v>
      </c>
      <c r="AD328" s="56" t="n">
        <v>0.75</v>
      </c>
      <c r="AE328" s="56" t="n">
        <v>0.999305555555556</v>
      </c>
      <c r="AF328" s="56" t="n">
        <v>0.999305555555556</v>
      </c>
      <c r="AG328" s="0"/>
      <c r="AH328" s="0"/>
      <c r="AI328" s="0" t="s">
        <v>10254</v>
      </c>
      <c r="AJ328" s="0" t="s">
        <v>10207</v>
      </c>
      <c r="AK328" s="0" t="s">
        <v>10255</v>
      </c>
      <c r="AL328" s="0"/>
      <c r="AM328" s="0" t="s">
        <v>10199</v>
      </c>
      <c r="AN328" s="0" t="n">
        <v>95907</v>
      </c>
      <c r="AO328" s="0" t="s">
        <v>7897</v>
      </c>
      <c r="AP328" s="58" t="s">
        <v>10256</v>
      </c>
      <c r="AQ328" s="0"/>
      <c r="AR328" s="58" t="s">
        <v>10257</v>
      </c>
      <c r="AS328" s="58" t="s">
        <v>10258</v>
      </c>
      <c r="AT328" s="0"/>
    </row>
    <row r="329" customFormat="false" ht="15" hidden="false" customHeight="false" outlineLevel="0" collapsed="false">
      <c r="A329" s="0" t="s">
        <v>10259</v>
      </c>
      <c r="B329" s="0" t="n">
        <v>78236</v>
      </c>
      <c r="C329" s="55" t="n">
        <v>46210</v>
      </c>
      <c r="D329" s="0" t="s">
        <v>9474</v>
      </c>
      <c r="E329" s="0"/>
      <c r="F329" s="0" t="s">
        <v>10193</v>
      </c>
      <c r="G329" s="0" t="s">
        <v>10260</v>
      </c>
      <c r="H329" s="0" t="s">
        <v>10261</v>
      </c>
      <c r="I329" s="56" t="n">
        <v>0.465277777777778</v>
      </c>
      <c r="J329" s="56" t="n">
        <v>0.472222222222222</v>
      </c>
      <c r="K329" s="57"/>
      <c r="L329" s="57" t="n">
        <v>46205.4841782407</v>
      </c>
      <c r="M329" s="0" t="s">
        <v>9474</v>
      </c>
      <c r="N329" s="56" t="n">
        <v>0.00694444444444444</v>
      </c>
      <c r="O329" s="56" t="n">
        <v>0</v>
      </c>
      <c r="P329" s="56" t="n">
        <v>0.9875</v>
      </c>
      <c r="Q329" s="56" t="n">
        <v>0</v>
      </c>
      <c r="R329" s="0" t="n">
        <v>-23.576904</v>
      </c>
      <c r="S329" s="0" t="n">
        <v>-46.39172</v>
      </c>
      <c r="T329" s="0" t="n">
        <v>-23.577899</v>
      </c>
      <c r="U329" s="0" t="n">
        <v>-46.39252</v>
      </c>
      <c r="V329" s="0" t="n">
        <v>1</v>
      </c>
      <c r="W329" s="0" t="n">
        <v>0</v>
      </c>
      <c r="X329" s="0" t="n">
        <v>0</v>
      </c>
      <c r="Y329" s="0" t="n">
        <v>0</v>
      </c>
      <c r="Z329" s="0" t="s">
        <v>7895</v>
      </c>
      <c r="AA329" s="0"/>
      <c r="AB329" s="0"/>
      <c r="AC329" s="56" t="n">
        <v>0.333333333333333</v>
      </c>
      <c r="AD329" s="56" t="n">
        <v>0.75</v>
      </c>
      <c r="AE329" s="56" t="n">
        <v>0.999305555555556</v>
      </c>
      <c r="AF329" s="56" t="n">
        <v>0.999305555555556</v>
      </c>
      <c r="AG329" s="0"/>
      <c r="AH329" s="0"/>
      <c r="AI329" s="0" t="s">
        <v>10262</v>
      </c>
      <c r="AJ329" s="0" t="s">
        <v>10207</v>
      </c>
      <c r="AK329" s="0" t="s">
        <v>10263</v>
      </c>
      <c r="AL329" s="0"/>
      <c r="AM329" s="0" t="s">
        <v>10199</v>
      </c>
      <c r="AN329" s="0" t="n">
        <v>95907</v>
      </c>
      <c r="AO329" s="0" t="s">
        <v>7897</v>
      </c>
      <c r="AP329" s="58" t="s">
        <v>10264</v>
      </c>
      <c r="AQ329" s="0"/>
      <c r="AR329" s="58" t="s">
        <v>10265</v>
      </c>
      <c r="AS329" s="58" t="s">
        <v>10266</v>
      </c>
      <c r="AT329" s="0"/>
    </row>
    <row r="330" customFormat="false" ht="15" hidden="false" customHeight="false" outlineLevel="0" collapsed="false">
      <c r="A330" s="0" t="s">
        <v>10267</v>
      </c>
      <c r="B330" s="0" t="n">
        <v>78237</v>
      </c>
      <c r="C330" s="55" t="n">
        <v>46210</v>
      </c>
      <c r="D330" s="0" t="s">
        <v>9474</v>
      </c>
      <c r="E330" s="0"/>
      <c r="F330" s="0" t="s">
        <v>10193</v>
      </c>
      <c r="G330" s="0" t="s">
        <v>10268</v>
      </c>
      <c r="H330" s="0" t="s">
        <v>10269</v>
      </c>
      <c r="I330" s="56" t="n">
        <v>0.475</v>
      </c>
      <c r="J330" s="56" t="n">
        <v>0.481944444444445</v>
      </c>
      <c r="K330" s="57"/>
      <c r="L330" s="57" t="n">
        <v>46205.4960532407</v>
      </c>
      <c r="M330" s="0" t="s">
        <v>9474</v>
      </c>
      <c r="N330" s="56" t="n">
        <v>0.00694444444444444</v>
      </c>
      <c r="O330" s="56" t="n">
        <v>0</v>
      </c>
      <c r="P330" s="56" t="n">
        <v>0.985416666666667</v>
      </c>
      <c r="Q330" s="56" t="n">
        <v>0</v>
      </c>
      <c r="R330" s="0" t="n">
        <v>-23.575042</v>
      </c>
      <c r="S330" s="0" t="n">
        <v>-46.387935</v>
      </c>
      <c r="T330" s="0" t="n">
        <v>-23.575767</v>
      </c>
      <c r="U330" s="0" t="n">
        <v>-46.389161</v>
      </c>
      <c r="V330" s="0" t="n">
        <v>1</v>
      </c>
      <c r="W330" s="0" t="n">
        <v>0</v>
      </c>
      <c r="X330" s="0" t="n">
        <v>0</v>
      </c>
      <c r="Y330" s="0" t="n">
        <v>0</v>
      </c>
      <c r="Z330" s="0" t="s">
        <v>7895</v>
      </c>
      <c r="AA330" s="0"/>
      <c r="AB330" s="0"/>
      <c r="AC330" s="56" t="n">
        <v>0.333333333333333</v>
      </c>
      <c r="AD330" s="56" t="n">
        <v>0.75</v>
      </c>
      <c r="AE330" s="56" t="n">
        <v>0.999305555555556</v>
      </c>
      <c r="AF330" s="56" t="n">
        <v>0.999305555555556</v>
      </c>
      <c r="AG330" s="0"/>
      <c r="AH330" s="0"/>
      <c r="AI330" s="0" t="s">
        <v>10270</v>
      </c>
      <c r="AJ330" s="0" t="s">
        <v>10207</v>
      </c>
      <c r="AK330" s="0" t="s">
        <v>10271</v>
      </c>
      <c r="AL330" s="0"/>
      <c r="AM330" s="0" t="s">
        <v>10199</v>
      </c>
      <c r="AN330" s="0" t="n">
        <v>95907</v>
      </c>
      <c r="AO330" s="0" t="s">
        <v>7897</v>
      </c>
      <c r="AP330" s="58" t="s">
        <v>10272</v>
      </c>
      <c r="AQ330" s="0"/>
      <c r="AR330" s="58" t="s">
        <v>10273</v>
      </c>
      <c r="AS330" s="58" t="s">
        <v>10274</v>
      </c>
      <c r="AT330" s="0"/>
    </row>
    <row r="331" customFormat="false" ht="15" hidden="false" customHeight="false" outlineLevel="0" collapsed="false">
      <c r="A331" s="0" t="s">
        <v>10275</v>
      </c>
      <c r="B331" s="0" t="n">
        <v>78241</v>
      </c>
      <c r="C331" s="55" t="n">
        <v>46210</v>
      </c>
      <c r="D331" s="0" t="s">
        <v>9474</v>
      </c>
      <c r="E331" s="0"/>
      <c r="F331" s="0" t="s">
        <v>10193</v>
      </c>
      <c r="G331" s="0" t="s">
        <v>10276</v>
      </c>
      <c r="H331" s="0" t="s">
        <v>10277</v>
      </c>
      <c r="I331" s="56" t="n">
        <v>0.486805555555556</v>
      </c>
      <c r="J331" s="56" t="n">
        <v>0.49375</v>
      </c>
      <c r="K331" s="57"/>
      <c r="L331" s="57" t="n">
        <v>46205.5086574074</v>
      </c>
      <c r="M331" s="0" t="s">
        <v>9474</v>
      </c>
      <c r="N331" s="56" t="n">
        <v>0.00694444444444444</v>
      </c>
      <c r="O331" s="56" t="n">
        <v>0</v>
      </c>
      <c r="P331" s="56" t="n">
        <v>0.984722222222222</v>
      </c>
      <c r="Q331" s="56" t="n">
        <v>0</v>
      </c>
      <c r="R331" s="0" t="n">
        <v>-23.570215</v>
      </c>
      <c r="S331" s="0" t="n">
        <v>-46.398499</v>
      </c>
      <c r="T331" s="0" t="n">
        <v>-23.575042</v>
      </c>
      <c r="U331" s="0" t="n">
        <v>-46.398825</v>
      </c>
      <c r="V331" s="0" t="n">
        <v>1</v>
      </c>
      <c r="W331" s="0" t="n">
        <v>0</v>
      </c>
      <c r="X331" s="0" t="n">
        <v>0</v>
      </c>
      <c r="Y331" s="0" t="n">
        <v>0</v>
      </c>
      <c r="Z331" s="0" t="s">
        <v>7895</v>
      </c>
      <c r="AA331" s="0"/>
      <c r="AB331" s="0"/>
      <c r="AC331" s="56" t="n">
        <v>0.333333333333333</v>
      </c>
      <c r="AD331" s="56" t="n">
        <v>0.75</v>
      </c>
      <c r="AE331" s="56" t="n">
        <v>0.999305555555556</v>
      </c>
      <c r="AF331" s="56" t="n">
        <v>0.999305555555556</v>
      </c>
      <c r="AG331" s="0"/>
      <c r="AH331" s="0"/>
      <c r="AI331" s="0" t="s">
        <v>10278</v>
      </c>
      <c r="AJ331" s="0" t="s">
        <v>10207</v>
      </c>
      <c r="AK331" s="0" t="s">
        <v>10279</v>
      </c>
      <c r="AL331" s="0"/>
      <c r="AM331" s="0" t="s">
        <v>10199</v>
      </c>
      <c r="AN331" s="0" t="n">
        <v>95907</v>
      </c>
      <c r="AO331" s="0" t="s">
        <v>7897</v>
      </c>
      <c r="AP331" s="58" t="s">
        <v>10280</v>
      </c>
      <c r="AQ331" s="0"/>
      <c r="AR331" s="58" t="s">
        <v>10281</v>
      </c>
      <c r="AS331" s="58" t="s">
        <v>10282</v>
      </c>
      <c r="AT331" s="0"/>
    </row>
    <row r="332" customFormat="false" ht="15" hidden="false" customHeight="false" outlineLevel="0" collapsed="false">
      <c r="A332" s="0" t="s">
        <v>10283</v>
      </c>
      <c r="B332" s="0" t="n">
        <v>78311</v>
      </c>
      <c r="C332" s="55" t="n">
        <v>46210</v>
      </c>
      <c r="D332" s="0" t="s">
        <v>9474</v>
      </c>
      <c r="E332" s="0"/>
      <c r="F332" s="0" t="s">
        <v>10193</v>
      </c>
      <c r="G332" s="0" t="s">
        <v>10284</v>
      </c>
      <c r="H332" s="0" t="s">
        <v>10285</v>
      </c>
      <c r="I332" s="56" t="n">
        <v>0.5</v>
      </c>
      <c r="J332" s="56" t="n">
        <v>0.506944444444444</v>
      </c>
      <c r="K332" s="57"/>
      <c r="L332" s="57" t="n">
        <v>46205.5165625</v>
      </c>
      <c r="M332" s="0" t="s">
        <v>9474</v>
      </c>
      <c r="N332" s="56" t="n">
        <v>0.00694444444444444</v>
      </c>
      <c r="O332" s="56" t="n">
        <v>0</v>
      </c>
      <c r="P332" s="56" t="n">
        <v>0.990277777777778</v>
      </c>
      <c r="Q332" s="56" t="n">
        <v>0</v>
      </c>
      <c r="R332" s="0" t="n">
        <v>-23.566938</v>
      </c>
      <c r="S332" s="0" t="n">
        <v>-46.395495</v>
      </c>
      <c r="T332" s="0" t="n">
        <v>-23.566719</v>
      </c>
      <c r="U332" s="0" t="n">
        <v>-46.398896</v>
      </c>
      <c r="V332" s="0" t="n">
        <v>1</v>
      </c>
      <c r="W332" s="0" t="n">
        <v>0</v>
      </c>
      <c r="X332" s="0" t="n">
        <v>0</v>
      </c>
      <c r="Y332" s="0" t="n">
        <v>0</v>
      </c>
      <c r="Z332" s="0" t="s">
        <v>7895</v>
      </c>
      <c r="AA332" s="0"/>
      <c r="AB332" s="0"/>
      <c r="AC332" s="56" t="n">
        <v>0.333333333333333</v>
      </c>
      <c r="AD332" s="56" t="n">
        <v>0.75</v>
      </c>
      <c r="AE332" s="56" t="n">
        <v>0.999305555555556</v>
      </c>
      <c r="AF332" s="56" t="n">
        <v>0.999305555555556</v>
      </c>
      <c r="AG332" s="0"/>
      <c r="AH332" s="0"/>
      <c r="AI332" s="0" t="s">
        <v>10286</v>
      </c>
      <c r="AJ332" s="0" t="s">
        <v>9919</v>
      </c>
      <c r="AK332" s="0" t="s">
        <v>10287</v>
      </c>
      <c r="AL332" s="0"/>
      <c r="AM332" s="0" t="s">
        <v>10199</v>
      </c>
      <c r="AN332" s="0" t="n">
        <v>95907</v>
      </c>
      <c r="AO332" s="0" t="s">
        <v>7897</v>
      </c>
      <c r="AP332" s="58" t="s">
        <v>10288</v>
      </c>
      <c r="AQ332" s="0"/>
      <c r="AR332" s="58" t="s">
        <v>10289</v>
      </c>
      <c r="AS332" s="58" t="s">
        <v>10290</v>
      </c>
      <c r="AT332" s="0"/>
    </row>
    <row r="333" customFormat="false" ht="15" hidden="false" customHeight="false" outlineLevel="0" collapsed="false">
      <c r="A333" s="0" t="s">
        <v>10291</v>
      </c>
      <c r="B333" s="0" t="n">
        <v>78340</v>
      </c>
      <c r="C333" s="55" t="n">
        <v>46210</v>
      </c>
      <c r="D333" s="0" t="s">
        <v>9474</v>
      </c>
      <c r="E333" s="0"/>
      <c r="F333" s="0" t="s">
        <v>10193</v>
      </c>
      <c r="G333" s="0" t="s">
        <v>10292</v>
      </c>
      <c r="H333" s="0" t="s">
        <v>10293</v>
      </c>
      <c r="I333" s="56" t="n">
        <v>0.509027777777778</v>
      </c>
      <c r="J333" s="56" t="n">
        <v>0.515972222222222</v>
      </c>
      <c r="K333" s="57"/>
      <c r="L333" s="57" t="n">
        <v>46205.5209490741</v>
      </c>
      <c r="M333" s="0" t="s">
        <v>9474</v>
      </c>
      <c r="N333" s="56" t="n">
        <v>0.00694444444444444</v>
      </c>
      <c r="O333" s="56" t="n">
        <v>0</v>
      </c>
      <c r="P333" s="56" t="n">
        <v>0.994444444444445</v>
      </c>
      <c r="Q333" s="56" t="n">
        <v>0</v>
      </c>
      <c r="R333" s="0" t="n">
        <v>-23.564911</v>
      </c>
      <c r="S333" s="0" t="n">
        <v>-46.394417</v>
      </c>
      <c r="T333" s="0" t="n">
        <v>-23.564914</v>
      </c>
      <c r="U333" s="0" t="n">
        <v>-46.394358</v>
      </c>
      <c r="V333" s="0" t="n">
        <v>1</v>
      </c>
      <c r="W333" s="0" t="n">
        <v>0</v>
      </c>
      <c r="X333" s="0" t="n">
        <v>0</v>
      </c>
      <c r="Y333" s="0" t="n">
        <v>0</v>
      </c>
      <c r="Z333" s="0" t="s">
        <v>7895</v>
      </c>
      <c r="AA333" s="0"/>
      <c r="AB333" s="0"/>
      <c r="AC333" s="56" t="n">
        <v>0.333333333333333</v>
      </c>
      <c r="AD333" s="56" t="n">
        <v>0.75</v>
      </c>
      <c r="AE333" s="56" t="n">
        <v>0.999305555555556</v>
      </c>
      <c r="AF333" s="56" t="n">
        <v>0.999305555555556</v>
      </c>
      <c r="AG333" s="0"/>
      <c r="AH333" s="0"/>
      <c r="AI333" s="0" t="s">
        <v>10294</v>
      </c>
      <c r="AJ333" s="0" t="s">
        <v>9919</v>
      </c>
      <c r="AK333" s="0" t="s">
        <v>10295</v>
      </c>
      <c r="AL333" s="0"/>
      <c r="AM333" s="0" t="s">
        <v>10199</v>
      </c>
      <c r="AN333" s="0" t="n">
        <v>95907</v>
      </c>
      <c r="AO333" s="0" t="s">
        <v>7897</v>
      </c>
      <c r="AP333" s="58" t="s">
        <v>10296</v>
      </c>
      <c r="AQ333" s="0"/>
      <c r="AR333" s="58" t="s">
        <v>10297</v>
      </c>
      <c r="AS333" s="58" t="s">
        <v>10298</v>
      </c>
      <c r="AT333" s="0"/>
    </row>
    <row r="334" customFormat="false" ht="15" hidden="false" customHeight="false" outlineLevel="0" collapsed="false">
      <c r="A334" s="0" t="s">
        <v>10299</v>
      </c>
      <c r="B334" s="0" t="n">
        <v>78307</v>
      </c>
      <c r="C334" s="55" t="n">
        <v>46210</v>
      </c>
      <c r="D334" s="0" t="s">
        <v>9474</v>
      </c>
      <c r="E334" s="0"/>
      <c r="F334" s="0" t="s">
        <v>10193</v>
      </c>
      <c r="G334" s="0" t="s">
        <v>10300</v>
      </c>
      <c r="H334" s="0" t="s">
        <v>10301</v>
      </c>
      <c r="I334" s="56" t="n">
        <v>0.520138888888889</v>
      </c>
      <c r="J334" s="56" t="n">
        <v>0.527083333333333</v>
      </c>
      <c r="K334" s="57"/>
      <c r="L334" s="57" t="n">
        <v>46205.5334143519</v>
      </c>
      <c r="M334" s="0" t="s">
        <v>9474</v>
      </c>
      <c r="N334" s="56" t="n">
        <v>0.00694444444444444</v>
      </c>
      <c r="O334" s="56" t="n">
        <v>0</v>
      </c>
      <c r="P334" s="56" t="n">
        <v>0.993055555555556</v>
      </c>
      <c r="Q334" s="56" t="n">
        <v>0</v>
      </c>
      <c r="R334" s="0" t="n">
        <v>-23.562969</v>
      </c>
      <c r="S334" s="0" t="n">
        <v>-46.40061</v>
      </c>
      <c r="T334" s="0" t="n">
        <v>-23.563344</v>
      </c>
      <c r="U334" s="0" t="n">
        <v>-46.402268</v>
      </c>
      <c r="V334" s="0" t="n">
        <v>1</v>
      </c>
      <c r="W334" s="0" t="n">
        <v>0</v>
      </c>
      <c r="X334" s="0" t="n">
        <v>0</v>
      </c>
      <c r="Y334" s="0" t="n">
        <v>0</v>
      </c>
      <c r="Z334" s="0" t="s">
        <v>7895</v>
      </c>
      <c r="AA334" s="0"/>
      <c r="AB334" s="0"/>
      <c r="AC334" s="56" t="n">
        <v>0.333333333333333</v>
      </c>
      <c r="AD334" s="56" t="n">
        <v>0.75</v>
      </c>
      <c r="AE334" s="56" t="n">
        <v>0.999305555555556</v>
      </c>
      <c r="AF334" s="56" t="n">
        <v>0.999305555555556</v>
      </c>
      <c r="AG334" s="0"/>
      <c r="AH334" s="0"/>
      <c r="AI334" s="0" t="s">
        <v>10302</v>
      </c>
      <c r="AJ334" s="0" t="s">
        <v>9919</v>
      </c>
      <c r="AK334" s="0" t="s">
        <v>10303</v>
      </c>
      <c r="AL334" s="0"/>
      <c r="AM334" s="0" t="s">
        <v>10199</v>
      </c>
      <c r="AN334" s="0" t="n">
        <v>95907</v>
      </c>
      <c r="AO334" s="0" t="s">
        <v>7897</v>
      </c>
      <c r="AP334" s="58" t="s">
        <v>10304</v>
      </c>
      <c r="AQ334" s="0"/>
      <c r="AR334" s="58" t="s">
        <v>10305</v>
      </c>
      <c r="AS334" s="58" t="s">
        <v>10306</v>
      </c>
      <c r="AT334" s="0"/>
    </row>
    <row r="335" customFormat="false" ht="15" hidden="false" customHeight="false" outlineLevel="0" collapsed="false">
      <c r="A335" s="0" t="s">
        <v>10307</v>
      </c>
      <c r="B335" s="0" t="n">
        <v>78308</v>
      </c>
      <c r="C335" s="55" t="n">
        <v>46210</v>
      </c>
      <c r="D335" s="0" t="s">
        <v>9474</v>
      </c>
      <c r="E335" s="0"/>
      <c r="F335" s="0" t="s">
        <v>10193</v>
      </c>
      <c r="G335" s="0" t="s">
        <v>10308</v>
      </c>
      <c r="H335" s="0" t="s">
        <v>10309</v>
      </c>
      <c r="I335" s="56" t="n">
        <v>0.528472222222222</v>
      </c>
      <c r="J335" s="56" t="n">
        <v>0.535416666666667</v>
      </c>
      <c r="K335" s="57"/>
      <c r="L335" s="57" t="n">
        <v>46205.5418865741</v>
      </c>
      <c r="M335" s="0" t="s">
        <v>9474</v>
      </c>
      <c r="N335" s="56" t="n">
        <v>0.00694444444444444</v>
      </c>
      <c r="O335" s="56" t="n">
        <v>0</v>
      </c>
      <c r="P335" s="56" t="n">
        <v>0.993055555555556</v>
      </c>
      <c r="Q335" s="56" t="n">
        <v>0</v>
      </c>
      <c r="R335" s="0" t="n">
        <v>-23.563447</v>
      </c>
      <c r="S335" s="0" t="n">
        <v>-46.403851</v>
      </c>
      <c r="T335" s="0" t="n">
        <v>-23.563646</v>
      </c>
      <c r="U335" s="0" t="n">
        <v>-46.403779</v>
      </c>
      <c r="V335" s="0" t="n">
        <v>1</v>
      </c>
      <c r="W335" s="0" t="n">
        <v>0</v>
      </c>
      <c r="X335" s="0" t="n">
        <v>0</v>
      </c>
      <c r="Y335" s="0" t="n">
        <v>0</v>
      </c>
      <c r="Z335" s="0" t="s">
        <v>7895</v>
      </c>
      <c r="AA335" s="0"/>
      <c r="AB335" s="0"/>
      <c r="AC335" s="56" t="n">
        <v>0.333333333333333</v>
      </c>
      <c r="AD335" s="56" t="n">
        <v>0.75</v>
      </c>
      <c r="AE335" s="56" t="n">
        <v>0.999305555555556</v>
      </c>
      <c r="AF335" s="56" t="n">
        <v>0.999305555555556</v>
      </c>
      <c r="AG335" s="0"/>
      <c r="AH335" s="0"/>
      <c r="AI335" s="0" t="s">
        <v>10310</v>
      </c>
      <c r="AJ335" s="0" t="s">
        <v>9919</v>
      </c>
      <c r="AK335" s="0" t="s">
        <v>10311</v>
      </c>
      <c r="AL335" s="0"/>
      <c r="AM335" s="0" t="s">
        <v>10199</v>
      </c>
      <c r="AN335" s="0" t="n">
        <v>95907</v>
      </c>
      <c r="AO335" s="0" t="s">
        <v>7897</v>
      </c>
      <c r="AP335" s="58" t="s">
        <v>10312</v>
      </c>
      <c r="AQ335" s="0"/>
      <c r="AR335" s="58" t="s">
        <v>10313</v>
      </c>
      <c r="AS335" s="58" t="s">
        <v>10314</v>
      </c>
      <c r="AT335" s="0"/>
    </row>
    <row r="336" customFormat="false" ht="15" hidden="false" customHeight="false" outlineLevel="0" collapsed="false">
      <c r="A336" s="0" t="s">
        <v>10315</v>
      </c>
      <c r="B336" s="0" t="n">
        <v>78338</v>
      </c>
      <c r="C336" s="55" t="n">
        <v>46210</v>
      </c>
      <c r="D336" s="0" t="s">
        <v>9474</v>
      </c>
      <c r="E336" s="0"/>
      <c r="F336" s="0" t="s">
        <v>10193</v>
      </c>
      <c r="G336" s="0" t="s">
        <v>10316</v>
      </c>
      <c r="H336" s="0" t="s">
        <v>10317</v>
      </c>
      <c r="I336" s="56" t="n">
        <v>0.5375</v>
      </c>
      <c r="J336" s="56" t="n">
        <v>0.544444444444444</v>
      </c>
      <c r="K336" s="57"/>
      <c r="L336" s="57" t="n">
        <v>46205.5459722222</v>
      </c>
      <c r="M336" s="0" t="s">
        <v>9474</v>
      </c>
      <c r="N336" s="56" t="n">
        <v>0.00694444444444444</v>
      </c>
      <c r="O336" s="56" t="n">
        <v>0</v>
      </c>
      <c r="P336" s="56" t="n">
        <v>0.997916666666667</v>
      </c>
      <c r="Q336" s="56" t="n">
        <v>0</v>
      </c>
      <c r="R336" s="0" t="n">
        <v>-23.561893</v>
      </c>
      <c r="S336" s="0" t="n">
        <v>-46.403007</v>
      </c>
      <c r="T336" s="0" t="n">
        <v>-23.561373</v>
      </c>
      <c r="U336" s="0" t="n">
        <v>-46.403342</v>
      </c>
      <c r="V336" s="0" t="n">
        <v>1</v>
      </c>
      <c r="W336" s="0" t="n">
        <v>0</v>
      </c>
      <c r="X336" s="0" t="n">
        <v>0</v>
      </c>
      <c r="Y336" s="0" t="n">
        <v>0</v>
      </c>
      <c r="Z336" s="0" t="s">
        <v>7895</v>
      </c>
      <c r="AA336" s="0"/>
      <c r="AB336" s="0"/>
      <c r="AC336" s="56" t="n">
        <v>0.333333333333333</v>
      </c>
      <c r="AD336" s="56" t="n">
        <v>0.75</v>
      </c>
      <c r="AE336" s="56" t="n">
        <v>0.999305555555556</v>
      </c>
      <c r="AF336" s="56" t="n">
        <v>0.999305555555556</v>
      </c>
      <c r="AG336" s="0"/>
      <c r="AH336" s="0"/>
      <c r="AI336" s="0"/>
      <c r="AJ336" s="0" t="s">
        <v>9919</v>
      </c>
      <c r="AK336" s="0"/>
      <c r="AL336" s="0"/>
      <c r="AM336" s="0" t="s">
        <v>10199</v>
      </c>
      <c r="AN336" s="0" t="n">
        <v>95907</v>
      </c>
      <c r="AO336" s="0" t="s">
        <v>7897</v>
      </c>
      <c r="AP336" s="58" t="s">
        <v>10318</v>
      </c>
      <c r="AQ336" s="0"/>
      <c r="AR336" s="58" t="s">
        <v>10319</v>
      </c>
      <c r="AS336" s="58" t="s">
        <v>10320</v>
      </c>
      <c r="AT336" s="0"/>
    </row>
    <row r="337" customFormat="false" ht="15" hidden="false" customHeight="false" outlineLevel="0" collapsed="false">
      <c r="A337" s="0" t="s">
        <v>10321</v>
      </c>
      <c r="B337" s="0" t="n">
        <v>78245</v>
      </c>
      <c r="C337" s="55" t="n">
        <v>46210</v>
      </c>
      <c r="D337" s="0" t="s">
        <v>9474</v>
      </c>
      <c r="E337" s="0"/>
      <c r="F337" s="0" t="s">
        <v>10193</v>
      </c>
      <c r="G337" s="0" t="s">
        <v>10322</v>
      </c>
      <c r="H337" s="0" t="s">
        <v>10323</v>
      </c>
      <c r="I337" s="56" t="n">
        <v>0.547916666666667</v>
      </c>
      <c r="J337" s="56" t="n">
        <v>0.554861111111111</v>
      </c>
      <c r="K337" s="57"/>
      <c r="L337" s="57" t="n">
        <v>46205.5519212963</v>
      </c>
      <c r="M337" s="0" t="s">
        <v>9474</v>
      </c>
      <c r="N337" s="56" t="n">
        <v>0.00694444444444444</v>
      </c>
      <c r="O337" s="56" t="n">
        <v>0</v>
      </c>
      <c r="P337" s="56" t="n">
        <v>0.00277777777777778</v>
      </c>
      <c r="Q337" s="56" t="n">
        <v>0</v>
      </c>
      <c r="R337" s="0" t="n">
        <v>-23.565999</v>
      </c>
      <c r="S337" s="0" t="n">
        <v>-46.404637</v>
      </c>
      <c r="T337" s="0" t="n">
        <v>-23.566363</v>
      </c>
      <c r="U337" s="0" t="n">
        <v>-46.403422</v>
      </c>
      <c r="V337" s="0" t="n">
        <v>1</v>
      </c>
      <c r="W337" s="0" t="n">
        <v>0</v>
      </c>
      <c r="X337" s="0" t="n">
        <v>0</v>
      </c>
      <c r="Y337" s="0" t="n">
        <v>0</v>
      </c>
      <c r="Z337" s="0" t="s">
        <v>7895</v>
      </c>
      <c r="AA337" s="0"/>
      <c r="AB337" s="0"/>
      <c r="AC337" s="56" t="n">
        <v>0.333333333333333</v>
      </c>
      <c r="AD337" s="56" t="n">
        <v>0.75</v>
      </c>
      <c r="AE337" s="56" t="n">
        <v>0.999305555555556</v>
      </c>
      <c r="AF337" s="56" t="n">
        <v>0.999305555555556</v>
      </c>
      <c r="AG337" s="0"/>
      <c r="AH337" s="0"/>
      <c r="AI337" s="0" t="s">
        <v>10324</v>
      </c>
      <c r="AJ337" s="0" t="s">
        <v>10207</v>
      </c>
      <c r="AK337" s="0" t="s">
        <v>10325</v>
      </c>
      <c r="AL337" s="0"/>
      <c r="AM337" s="0" t="s">
        <v>10199</v>
      </c>
      <c r="AN337" s="0" t="n">
        <v>95907</v>
      </c>
      <c r="AO337" s="0" t="s">
        <v>7897</v>
      </c>
      <c r="AP337" s="58" t="s">
        <v>10326</v>
      </c>
      <c r="AQ337" s="0"/>
      <c r="AR337" s="58" t="s">
        <v>10327</v>
      </c>
      <c r="AS337" s="58" t="s">
        <v>10328</v>
      </c>
      <c r="AT337" s="0"/>
    </row>
    <row r="338" customFormat="false" ht="15" hidden="false" customHeight="false" outlineLevel="0" collapsed="false">
      <c r="A338" s="0" t="s">
        <v>10329</v>
      </c>
      <c r="B338" s="0" t="n">
        <v>78239</v>
      </c>
      <c r="C338" s="55" t="n">
        <v>46210</v>
      </c>
      <c r="D338" s="0" t="s">
        <v>9474</v>
      </c>
      <c r="E338" s="0"/>
      <c r="F338" s="0" t="s">
        <v>10193</v>
      </c>
      <c r="G338" s="0" t="s">
        <v>10330</v>
      </c>
      <c r="H338" s="0" t="s">
        <v>10331</v>
      </c>
      <c r="I338" s="56" t="n">
        <v>0.556944444444445</v>
      </c>
      <c r="J338" s="56" t="n">
        <v>0.563888888888889</v>
      </c>
      <c r="K338" s="57"/>
      <c r="L338" s="57" t="n">
        <v>46205.5580555556</v>
      </c>
      <c r="M338" s="0" t="s">
        <v>9474</v>
      </c>
      <c r="N338" s="56" t="n">
        <v>0.00694444444444444</v>
      </c>
      <c r="O338" s="56" t="n">
        <v>0</v>
      </c>
      <c r="P338" s="56" t="n">
        <v>0.00555555555555556</v>
      </c>
      <c r="Q338" s="56" t="n">
        <v>0</v>
      </c>
      <c r="R338" s="0" t="n">
        <v>-23.56304</v>
      </c>
      <c r="S338" s="0" t="n">
        <v>-46.407647</v>
      </c>
      <c r="T338" s="0" t="n">
        <v>-23.569972</v>
      </c>
      <c r="U338" s="0" t="n">
        <v>-46.397404</v>
      </c>
      <c r="V338" s="0" t="n">
        <v>1</v>
      </c>
      <c r="W338" s="0" t="n">
        <v>0</v>
      </c>
      <c r="X338" s="0" t="n">
        <v>0</v>
      </c>
      <c r="Y338" s="0" t="n">
        <v>0</v>
      </c>
      <c r="Z338" s="0" t="s">
        <v>7895</v>
      </c>
      <c r="AA338" s="0"/>
      <c r="AB338" s="0"/>
      <c r="AC338" s="56" t="n">
        <v>0.333333333333333</v>
      </c>
      <c r="AD338" s="56" t="n">
        <v>0.75</v>
      </c>
      <c r="AE338" s="56" t="n">
        <v>0.999305555555556</v>
      </c>
      <c r="AF338" s="56" t="n">
        <v>0.999305555555556</v>
      </c>
      <c r="AG338" s="0"/>
      <c r="AH338" s="0"/>
      <c r="AI338" s="0" t="s">
        <v>10332</v>
      </c>
      <c r="AJ338" s="0" t="s">
        <v>10207</v>
      </c>
      <c r="AK338" s="0" t="s">
        <v>10333</v>
      </c>
      <c r="AL338" s="0"/>
      <c r="AM338" s="0" t="s">
        <v>10199</v>
      </c>
      <c r="AN338" s="0" t="n">
        <v>95907</v>
      </c>
      <c r="AO338" s="0" t="s">
        <v>7897</v>
      </c>
      <c r="AP338" s="58" t="s">
        <v>10334</v>
      </c>
      <c r="AQ338" s="0"/>
      <c r="AR338" s="58" t="s">
        <v>10335</v>
      </c>
      <c r="AS338" s="58" t="s">
        <v>10336</v>
      </c>
      <c r="AT338" s="0"/>
    </row>
    <row r="339" customFormat="false" ht="15" hidden="false" customHeight="false" outlineLevel="0" collapsed="false">
      <c r="A339" s="0" t="s">
        <v>10337</v>
      </c>
      <c r="B339" s="0" t="n">
        <v>78331</v>
      </c>
      <c r="C339" s="55" t="n">
        <v>46210</v>
      </c>
      <c r="D339" s="0" t="s">
        <v>9474</v>
      </c>
      <c r="E339" s="0"/>
      <c r="F339" s="0" t="s">
        <v>10193</v>
      </c>
      <c r="G339" s="0" t="s">
        <v>10338</v>
      </c>
      <c r="H339" s="0" t="s">
        <v>10339</v>
      </c>
      <c r="I339" s="56" t="n">
        <v>0.567361111111111</v>
      </c>
      <c r="J339" s="56" t="n">
        <v>0.574305555555556</v>
      </c>
      <c r="K339" s="57"/>
      <c r="L339" s="57" t="n">
        <v>46205.5673263889</v>
      </c>
      <c r="M339" s="0" t="s">
        <v>9474</v>
      </c>
      <c r="N339" s="56" t="n">
        <v>0.00694444444444444</v>
      </c>
      <c r="O339" s="56" t="n">
        <v>0</v>
      </c>
      <c r="P339" s="56" t="n">
        <v>0.00694444444444444</v>
      </c>
      <c r="Q339" s="56" t="n">
        <v>0</v>
      </c>
      <c r="R339" s="0" t="n">
        <v>-23.561725</v>
      </c>
      <c r="S339" s="0" t="n">
        <v>-46.409738</v>
      </c>
      <c r="T339" s="0" t="n">
        <v>-23.55893</v>
      </c>
      <c r="U339" s="0" t="n">
        <v>-46.404944</v>
      </c>
      <c r="V339" s="0" t="n">
        <v>1</v>
      </c>
      <c r="W339" s="0" t="n">
        <v>0</v>
      </c>
      <c r="X339" s="0" t="n">
        <v>0</v>
      </c>
      <c r="Y339" s="0" t="n">
        <v>0</v>
      </c>
      <c r="Z339" s="0" t="s">
        <v>7895</v>
      </c>
      <c r="AA339" s="0"/>
      <c r="AB339" s="0"/>
      <c r="AC339" s="56" t="n">
        <v>0.333333333333333</v>
      </c>
      <c r="AD339" s="56" t="n">
        <v>0.75</v>
      </c>
      <c r="AE339" s="56" t="n">
        <v>0.999305555555556</v>
      </c>
      <c r="AF339" s="56" t="n">
        <v>0.999305555555556</v>
      </c>
      <c r="AG339" s="0"/>
      <c r="AH339" s="0"/>
      <c r="AI339" s="0" t="s">
        <v>10340</v>
      </c>
      <c r="AJ339" s="0" t="s">
        <v>9919</v>
      </c>
      <c r="AK339" s="0" t="s">
        <v>10341</v>
      </c>
      <c r="AL339" s="0"/>
      <c r="AM339" s="0" t="s">
        <v>10199</v>
      </c>
      <c r="AN339" s="0" t="n">
        <v>95907</v>
      </c>
      <c r="AO339" s="0" t="s">
        <v>7897</v>
      </c>
      <c r="AP339" s="58" t="s">
        <v>10342</v>
      </c>
      <c r="AQ339" s="0"/>
      <c r="AR339" s="58" t="s">
        <v>10343</v>
      </c>
      <c r="AS339" s="58" t="s">
        <v>10344</v>
      </c>
      <c r="AT339" s="0"/>
    </row>
    <row r="340" customFormat="false" ht="15" hidden="false" customHeight="false" outlineLevel="0" collapsed="false">
      <c r="A340" s="0" t="s">
        <v>10345</v>
      </c>
      <c r="B340" s="0" t="n">
        <v>78339</v>
      </c>
      <c r="C340" s="55" t="n">
        <v>46210</v>
      </c>
      <c r="D340" s="0" t="s">
        <v>9474</v>
      </c>
      <c r="E340" s="0"/>
      <c r="F340" s="0" t="s">
        <v>10193</v>
      </c>
      <c r="G340" s="0" t="s">
        <v>10346</v>
      </c>
      <c r="H340" s="0" t="s">
        <v>10347</v>
      </c>
      <c r="I340" s="56" t="n">
        <v>0.575</v>
      </c>
      <c r="J340" s="56" t="n">
        <v>0.581944444444445</v>
      </c>
      <c r="K340" s="57"/>
      <c r="L340" s="57" t="n">
        <v>46205.5796990741</v>
      </c>
      <c r="M340" s="0" t="s">
        <v>9474</v>
      </c>
      <c r="N340" s="56" t="n">
        <v>0.00694444444444444</v>
      </c>
      <c r="O340" s="56" t="n">
        <v>0</v>
      </c>
      <c r="P340" s="56" t="n">
        <v>0.00208333333333333</v>
      </c>
      <c r="Q340" s="56" t="n">
        <v>0</v>
      </c>
      <c r="R340" s="0" t="n">
        <v>-23.561349</v>
      </c>
      <c r="S340" s="0" t="n">
        <v>-46.408639</v>
      </c>
      <c r="T340" s="0" t="n">
        <v>-23.559621</v>
      </c>
      <c r="U340" s="0" t="n">
        <v>-46.402208</v>
      </c>
      <c r="V340" s="0" t="n">
        <v>1</v>
      </c>
      <c r="W340" s="0" t="n">
        <v>0</v>
      </c>
      <c r="X340" s="0" t="n">
        <v>0</v>
      </c>
      <c r="Y340" s="0" t="n">
        <v>0</v>
      </c>
      <c r="Z340" s="0" t="s">
        <v>7895</v>
      </c>
      <c r="AA340" s="0"/>
      <c r="AB340" s="0"/>
      <c r="AC340" s="56" t="n">
        <v>0.333333333333333</v>
      </c>
      <c r="AD340" s="56" t="n">
        <v>0.75</v>
      </c>
      <c r="AE340" s="56" t="n">
        <v>0.999305555555556</v>
      </c>
      <c r="AF340" s="56" t="n">
        <v>0.999305555555556</v>
      </c>
      <c r="AG340" s="0"/>
      <c r="AH340" s="0"/>
      <c r="AI340" s="0" t="s">
        <v>10348</v>
      </c>
      <c r="AJ340" s="0" t="s">
        <v>9919</v>
      </c>
      <c r="AK340" s="0" t="s">
        <v>10349</v>
      </c>
      <c r="AL340" s="0"/>
      <c r="AM340" s="0" t="s">
        <v>10199</v>
      </c>
      <c r="AN340" s="0" t="n">
        <v>95907</v>
      </c>
      <c r="AO340" s="0" t="s">
        <v>7897</v>
      </c>
      <c r="AP340" s="58" t="s">
        <v>10350</v>
      </c>
      <c r="AQ340" s="58" t="s">
        <v>10351</v>
      </c>
      <c r="AR340" s="58" t="s">
        <v>10352</v>
      </c>
      <c r="AS340" s="58" t="s">
        <v>10353</v>
      </c>
      <c r="AT340" s="0" t="s">
        <v>10354</v>
      </c>
    </row>
    <row r="341" customFormat="false" ht="15" hidden="false" customHeight="false" outlineLevel="0" collapsed="false">
      <c r="A341" s="0" t="s">
        <v>10355</v>
      </c>
      <c r="B341" s="0" t="n">
        <v>78312</v>
      </c>
      <c r="C341" s="55" t="n">
        <v>46210</v>
      </c>
      <c r="D341" s="0" t="s">
        <v>9474</v>
      </c>
      <c r="E341" s="0"/>
      <c r="F341" s="0" t="s">
        <v>10193</v>
      </c>
      <c r="G341" s="0" t="s">
        <v>10356</v>
      </c>
      <c r="H341" s="0" t="s">
        <v>10357</v>
      </c>
      <c r="I341" s="56" t="n">
        <v>0.585416666666667</v>
      </c>
      <c r="J341" s="56" t="n">
        <v>0.592361111111111</v>
      </c>
      <c r="K341" s="57"/>
      <c r="L341" s="57" t="n">
        <v>46205.5848726852</v>
      </c>
      <c r="M341" s="0" t="s">
        <v>9474</v>
      </c>
      <c r="N341" s="56" t="n">
        <v>0.00694444444444444</v>
      </c>
      <c r="O341" s="56" t="n">
        <v>0</v>
      </c>
      <c r="P341" s="56" t="n">
        <v>0.00694444444444444</v>
      </c>
      <c r="Q341" s="56" t="n">
        <v>0</v>
      </c>
      <c r="R341" s="0" t="n">
        <v>-23.558225</v>
      </c>
      <c r="S341" s="0" t="n">
        <v>-46.402448</v>
      </c>
      <c r="T341" s="0" t="n">
        <v>-23.558065</v>
      </c>
      <c r="U341" s="0" t="n">
        <v>-46.403378</v>
      </c>
      <c r="V341" s="0" t="n">
        <v>1</v>
      </c>
      <c r="W341" s="0" t="n">
        <v>0</v>
      </c>
      <c r="X341" s="0" t="n">
        <v>0</v>
      </c>
      <c r="Y341" s="0" t="n">
        <v>0</v>
      </c>
      <c r="Z341" s="0" t="s">
        <v>7895</v>
      </c>
      <c r="AA341" s="0"/>
      <c r="AB341" s="0"/>
      <c r="AC341" s="56" t="n">
        <v>0.333333333333333</v>
      </c>
      <c r="AD341" s="56" t="n">
        <v>0.75</v>
      </c>
      <c r="AE341" s="56" t="n">
        <v>0.999305555555556</v>
      </c>
      <c r="AF341" s="56" t="n">
        <v>0.999305555555556</v>
      </c>
      <c r="AG341" s="0"/>
      <c r="AH341" s="0"/>
      <c r="AI341" s="0" t="s">
        <v>10358</v>
      </c>
      <c r="AJ341" s="0" t="s">
        <v>9919</v>
      </c>
      <c r="AK341" s="0" t="s">
        <v>10359</v>
      </c>
      <c r="AL341" s="0"/>
      <c r="AM341" s="0" t="s">
        <v>10199</v>
      </c>
      <c r="AN341" s="0" t="n">
        <v>95907</v>
      </c>
      <c r="AO341" s="0" t="s">
        <v>7897</v>
      </c>
      <c r="AP341" s="58" t="s">
        <v>10360</v>
      </c>
      <c r="AQ341" s="0"/>
      <c r="AR341" s="58" t="s">
        <v>10361</v>
      </c>
      <c r="AS341" s="58" t="s">
        <v>10362</v>
      </c>
      <c r="AT341" s="0"/>
    </row>
    <row r="342" customFormat="false" ht="15" hidden="false" customHeight="false" outlineLevel="0" collapsed="false">
      <c r="A342" s="0" t="s">
        <v>10363</v>
      </c>
      <c r="B342" s="0" t="n">
        <v>78301</v>
      </c>
      <c r="C342" s="55" t="n">
        <v>46210</v>
      </c>
      <c r="D342" s="0" t="s">
        <v>9474</v>
      </c>
      <c r="E342" s="0"/>
      <c r="F342" s="0" t="s">
        <v>10193</v>
      </c>
      <c r="G342" s="0" t="s">
        <v>10364</v>
      </c>
      <c r="H342" s="0" t="s">
        <v>10365</v>
      </c>
      <c r="I342" s="56" t="n">
        <v>0.594444444444444</v>
      </c>
      <c r="J342" s="56" t="n">
        <v>0.601388888888889</v>
      </c>
      <c r="K342" s="57"/>
      <c r="L342" s="57" t="n">
        <v>46205.5887037037</v>
      </c>
      <c r="M342" s="0" t="s">
        <v>9474</v>
      </c>
      <c r="N342" s="56" t="n">
        <v>0.00694444444444444</v>
      </c>
      <c r="O342" s="56" t="n">
        <v>0</v>
      </c>
      <c r="P342" s="56" t="n">
        <v>0.0125</v>
      </c>
      <c r="Q342" s="56" t="n">
        <v>0</v>
      </c>
      <c r="R342" s="0" t="n">
        <v>-23.557666</v>
      </c>
      <c r="S342" s="0" t="n">
        <v>-46.398911</v>
      </c>
      <c r="T342" s="0" t="n">
        <v>-23.558292</v>
      </c>
      <c r="U342" s="0" t="n">
        <v>-46.398846</v>
      </c>
      <c r="V342" s="0" t="n">
        <v>1</v>
      </c>
      <c r="W342" s="0" t="n">
        <v>0</v>
      </c>
      <c r="X342" s="0" t="n">
        <v>0</v>
      </c>
      <c r="Y342" s="0" t="n">
        <v>0</v>
      </c>
      <c r="Z342" s="0" t="s">
        <v>7895</v>
      </c>
      <c r="AA342" s="0"/>
      <c r="AB342" s="0"/>
      <c r="AC342" s="56" t="n">
        <v>0.333333333333333</v>
      </c>
      <c r="AD342" s="56" t="n">
        <v>0.75</v>
      </c>
      <c r="AE342" s="56" t="n">
        <v>0.999305555555556</v>
      </c>
      <c r="AF342" s="56" t="n">
        <v>0.999305555555556</v>
      </c>
      <c r="AG342" s="0"/>
      <c r="AH342" s="0"/>
      <c r="AI342" s="0" t="s">
        <v>10366</v>
      </c>
      <c r="AJ342" s="0" t="s">
        <v>9919</v>
      </c>
      <c r="AK342" s="0" t="s">
        <v>10367</v>
      </c>
      <c r="AL342" s="0"/>
      <c r="AM342" s="0" t="s">
        <v>10199</v>
      </c>
      <c r="AN342" s="0" t="n">
        <v>95907</v>
      </c>
      <c r="AO342" s="0" t="s">
        <v>7897</v>
      </c>
      <c r="AP342" s="58" t="s">
        <v>10368</v>
      </c>
      <c r="AQ342" s="0"/>
      <c r="AR342" s="58" t="s">
        <v>10369</v>
      </c>
      <c r="AS342" s="58" t="s">
        <v>10370</v>
      </c>
      <c r="AT342" s="0"/>
    </row>
    <row r="343" customFormat="false" ht="15" hidden="false" customHeight="false" outlineLevel="0" collapsed="false">
      <c r="A343" s="0" t="s">
        <v>10371</v>
      </c>
      <c r="B343" s="0" t="n">
        <v>78313</v>
      </c>
      <c r="C343" s="55" t="n">
        <v>46210</v>
      </c>
      <c r="D343" s="0" t="s">
        <v>9474</v>
      </c>
      <c r="E343" s="0"/>
      <c r="F343" s="0" t="s">
        <v>10193</v>
      </c>
      <c r="G343" s="0" t="s">
        <v>10372</v>
      </c>
      <c r="H343" s="0" t="s">
        <v>10373</v>
      </c>
      <c r="I343" s="56" t="n">
        <v>0.602777777777778</v>
      </c>
      <c r="J343" s="56" t="n">
        <v>0.609722222222222</v>
      </c>
      <c r="K343" s="57"/>
      <c r="L343" s="57" t="n">
        <v>46205.5969560185</v>
      </c>
      <c r="M343" s="0" t="s">
        <v>9474</v>
      </c>
      <c r="N343" s="56" t="n">
        <v>0.00694444444444444</v>
      </c>
      <c r="O343" s="56" t="n">
        <v>0</v>
      </c>
      <c r="P343" s="56" t="n">
        <v>0.0125</v>
      </c>
      <c r="Q343" s="56" t="n">
        <v>0</v>
      </c>
      <c r="R343" s="0" t="n">
        <v>-23.557435</v>
      </c>
      <c r="S343" s="0" t="n">
        <v>-46.396738</v>
      </c>
      <c r="T343" s="0" t="n">
        <v>-23.557503</v>
      </c>
      <c r="U343" s="0" t="n">
        <v>-46.397126</v>
      </c>
      <c r="V343" s="0" t="n">
        <v>1</v>
      </c>
      <c r="W343" s="0" t="n">
        <v>0</v>
      </c>
      <c r="X343" s="0" t="n">
        <v>0</v>
      </c>
      <c r="Y343" s="0" t="n">
        <v>0</v>
      </c>
      <c r="Z343" s="0" t="s">
        <v>7895</v>
      </c>
      <c r="AA343" s="0"/>
      <c r="AB343" s="0"/>
      <c r="AC343" s="56" t="n">
        <v>0.333333333333333</v>
      </c>
      <c r="AD343" s="56" t="n">
        <v>0.75</v>
      </c>
      <c r="AE343" s="56" t="n">
        <v>0.999305555555556</v>
      </c>
      <c r="AF343" s="56" t="n">
        <v>0.999305555555556</v>
      </c>
      <c r="AG343" s="0"/>
      <c r="AH343" s="0"/>
      <c r="AI343" s="0" t="s">
        <v>10374</v>
      </c>
      <c r="AJ343" s="0" t="s">
        <v>9919</v>
      </c>
      <c r="AK343" s="0" t="s">
        <v>10375</v>
      </c>
      <c r="AL343" s="0"/>
      <c r="AM343" s="0" t="s">
        <v>10199</v>
      </c>
      <c r="AN343" s="0" t="n">
        <v>95907</v>
      </c>
      <c r="AO343" s="0" t="s">
        <v>7897</v>
      </c>
      <c r="AP343" s="58" t="s">
        <v>10376</v>
      </c>
      <c r="AQ343" s="0"/>
      <c r="AR343" s="58" t="s">
        <v>10377</v>
      </c>
      <c r="AS343" s="58" t="s">
        <v>10378</v>
      </c>
      <c r="AT343" s="0"/>
    </row>
    <row r="344" customFormat="false" ht="15" hidden="false" customHeight="false" outlineLevel="0" collapsed="false">
      <c r="A344" s="0" t="s">
        <v>10379</v>
      </c>
      <c r="B344" s="0" t="n">
        <v>78324</v>
      </c>
      <c r="C344" s="55" t="n">
        <v>46210</v>
      </c>
      <c r="D344" s="0" t="s">
        <v>9474</v>
      </c>
      <c r="E344" s="0"/>
      <c r="F344" s="0" t="s">
        <v>10193</v>
      </c>
      <c r="G344" s="0" t="s">
        <v>10380</v>
      </c>
      <c r="H344" s="0" t="s">
        <v>10381</v>
      </c>
      <c r="I344" s="56" t="n">
        <v>0.609722222222222</v>
      </c>
      <c r="J344" s="56" t="n">
        <v>0.616666666666667</v>
      </c>
      <c r="K344" s="57"/>
      <c r="L344" s="57" t="n">
        <v>46205.5924537037</v>
      </c>
      <c r="M344" s="0" t="s">
        <v>9474</v>
      </c>
      <c r="N344" s="56" t="n">
        <v>0.00694444444444444</v>
      </c>
      <c r="O344" s="56" t="n">
        <v>0</v>
      </c>
      <c r="P344" s="56" t="n">
        <v>0.0236111111111111</v>
      </c>
      <c r="Q344" s="56" t="n">
        <v>0</v>
      </c>
      <c r="R344" s="0" t="n">
        <v>-23.557435</v>
      </c>
      <c r="S344" s="0" t="n">
        <v>-46.396738</v>
      </c>
      <c r="T344" s="0" t="n">
        <v>-23.55813</v>
      </c>
      <c r="U344" s="0" t="n">
        <v>-46.398483</v>
      </c>
      <c r="V344" s="0" t="n">
        <v>1</v>
      </c>
      <c r="W344" s="0" t="n">
        <v>0</v>
      </c>
      <c r="X344" s="0" t="n">
        <v>0</v>
      </c>
      <c r="Y344" s="0" t="n">
        <v>0</v>
      </c>
      <c r="Z344" s="0" t="s">
        <v>7895</v>
      </c>
      <c r="AA344" s="0"/>
      <c r="AB344" s="0"/>
      <c r="AC344" s="56" t="n">
        <v>0.333333333333333</v>
      </c>
      <c r="AD344" s="56" t="n">
        <v>0.75</v>
      </c>
      <c r="AE344" s="56" t="n">
        <v>0.999305555555556</v>
      </c>
      <c r="AF344" s="56" t="n">
        <v>0.999305555555556</v>
      </c>
      <c r="AG344" s="0"/>
      <c r="AH344" s="0"/>
      <c r="AI344" s="0" t="s">
        <v>10382</v>
      </c>
      <c r="AJ344" s="0" t="s">
        <v>9919</v>
      </c>
      <c r="AK344" s="0" t="s">
        <v>10383</v>
      </c>
      <c r="AL344" s="0"/>
      <c r="AM344" s="0" t="s">
        <v>10199</v>
      </c>
      <c r="AN344" s="0" t="n">
        <v>95907</v>
      </c>
      <c r="AO344" s="0" t="s">
        <v>7897</v>
      </c>
      <c r="AP344" s="58" t="s">
        <v>10384</v>
      </c>
      <c r="AQ344" s="0"/>
      <c r="AR344" s="58" t="s">
        <v>10385</v>
      </c>
      <c r="AS344" s="58" t="s">
        <v>10386</v>
      </c>
      <c r="AT344" s="0"/>
    </row>
    <row r="345" customFormat="false" ht="15" hidden="false" customHeight="false" outlineLevel="0" collapsed="false">
      <c r="A345" s="0" t="s">
        <v>10387</v>
      </c>
      <c r="B345" s="0" t="n">
        <v>78302</v>
      </c>
      <c r="C345" s="55" t="n">
        <v>46210</v>
      </c>
      <c r="D345" s="0" t="s">
        <v>9474</v>
      </c>
      <c r="E345" s="0"/>
      <c r="F345" s="0" t="s">
        <v>10193</v>
      </c>
      <c r="G345" s="0" t="s">
        <v>10388</v>
      </c>
      <c r="H345" s="0" t="s">
        <v>10389</v>
      </c>
      <c r="I345" s="56" t="n">
        <v>0.61875</v>
      </c>
      <c r="J345" s="56" t="n">
        <v>0.625694444444444</v>
      </c>
      <c r="K345" s="57"/>
      <c r="L345" s="57" t="n">
        <v>46205.6008217593</v>
      </c>
      <c r="M345" s="0" t="s">
        <v>9474</v>
      </c>
      <c r="N345" s="56" t="n">
        <v>0.00694444444444444</v>
      </c>
      <c r="O345" s="56" t="n">
        <v>0</v>
      </c>
      <c r="P345" s="56" t="n">
        <v>0.0243055555555556</v>
      </c>
      <c r="Q345" s="56" t="n">
        <v>0</v>
      </c>
      <c r="R345" s="0" t="n">
        <v>-23.556068</v>
      </c>
      <c r="S345" s="0" t="n">
        <v>-46.398443</v>
      </c>
      <c r="T345" s="0" t="n">
        <v>-23.555989</v>
      </c>
      <c r="U345" s="0" t="n">
        <v>-46.398141</v>
      </c>
      <c r="V345" s="0" t="n">
        <v>1</v>
      </c>
      <c r="W345" s="0" t="n">
        <v>0</v>
      </c>
      <c r="X345" s="0" t="n">
        <v>0</v>
      </c>
      <c r="Y345" s="0" t="n">
        <v>0</v>
      </c>
      <c r="Z345" s="0" t="s">
        <v>7895</v>
      </c>
      <c r="AA345" s="0"/>
      <c r="AB345" s="0"/>
      <c r="AC345" s="56" t="n">
        <v>0.333333333333333</v>
      </c>
      <c r="AD345" s="56" t="n">
        <v>0.75</v>
      </c>
      <c r="AE345" s="56" t="n">
        <v>0.999305555555556</v>
      </c>
      <c r="AF345" s="56" t="n">
        <v>0.999305555555556</v>
      </c>
      <c r="AG345" s="0"/>
      <c r="AH345" s="0"/>
      <c r="AI345" s="0" t="s">
        <v>10390</v>
      </c>
      <c r="AJ345" s="0" t="s">
        <v>9919</v>
      </c>
      <c r="AK345" s="0" t="s">
        <v>10391</v>
      </c>
      <c r="AL345" s="0"/>
      <c r="AM345" s="0" t="s">
        <v>10199</v>
      </c>
      <c r="AN345" s="0" t="n">
        <v>95907</v>
      </c>
      <c r="AO345" s="0" t="s">
        <v>7897</v>
      </c>
      <c r="AP345" s="58" t="s">
        <v>10392</v>
      </c>
      <c r="AQ345" s="0"/>
      <c r="AR345" s="58" t="s">
        <v>10393</v>
      </c>
      <c r="AS345" s="58" t="s">
        <v>10394</v>
      </c>
      <c r="AT345" s="0"/>
    </row>
    <row r="346" customFormat="false" ht="15" hidden="false" customHeight="false" outlineLevel="0" collapsed="false">
      <c r="A346" s="0" t="s">
        <v>10395</v>
      </c>
      <c r="B346" s="0" t="n">
        <v>78315</v>
      </c>
      <c r="C346" s="55" t="n">
        <v>46210</v>
      </c>
      <c r="D346" s="0" t="s">
        <v>9474</v>
      </c>
      <c r="E346" s="0"/>
      <c r="F346" s="0" t="s">
        <v>10193</v>
      </c>
      <c r="G346" s="0" t="s">
        <v>10396</v>
      </c>
      <c r="H346" s="0" t="s">
        <v>10397</v>
      </c>
      <c r="I346" s="56" t="n">
        <v>0.627083333333333</v>
      </c>
      <c r="J346" s="56" t="n">
        <v>0.634027777777778</v>
      </c>
      <c r="K346" s="57"/>
      <c r="L346" s="57" t="n">
        <v>46205.6052777778</v>
      </c>
      <c r="M346" s="0" t="s">
        <v>9474</v>
      </c>
      <c r="N346" s="56" t="n">
        <v>0.00694444444444444</v>
      </c>
      <c r="O346" s="56" t="n">
        <v>0</v>
      </c>
      <c r="P346" s="56" t="n">
        <v>0.0284722222222222</v>
      </c>
      <c r="Q346" s="56" t="n">
        <v>0</v>
      </c>
      <c r="R346" s="0" t="n">
        <v>-23.557639</v>
      </c>
      <c r="S346" s="0" t="n">
        <v>-46.40119</v>
      </c>
      <c r="T346" s="0" t="n">
        <v>-23.557103</v>
      </c>
      <c r="U346" s="0" t="n">
        <v>-46.400512</v>
      </c>
      <c r="V346" s="0" t="n">
        <v>1</v>
      </c>
      <c r="W346" s="0" t="n">
        <v>0</v>
      </c>
      <c r="X346" s="0" t="n">
        <v>0</v>
      </c>
      <c r="Y346" s="0" t="n">
        <v>0</v>
      </c>
      <c r="Z346" s="0" t="s">
        <v>7895</v>
      </c>
      <c r="AA346" s="0"/>
      <c r="AB346" s="0"/>
      <c r="AC346" s="56" t="n">
        <v>0.333333333333333</v>
      </c>
      <c r="AD346" s="56" t="n">
        <v>0.75</v>
      </c>
      <c r="AE346" s="56" t="n">
        <v>0.999305555555556</v>
      </c>
      <c r="AF346" s="56" t="n">
        <v>0.999305555555556</v>
      </c>
      <c r="AG346" s="0"/>
      <c r="AH346" s="0"/>
      <c r="AI346" s="0" t="s">
        <v>10398</v>
      </c>
      <c r="AJ346" s="0" t="s">
        <v>9919</v>
      </c>
      <c r="AK346" s="0" t="s">
        <v>10399</v>
      </c>
      <c r="AL346" s="0"/>
      <c r="AM346" s="0" t="s">
        <v>10199</v>
      </c>
      <c r="AN346" s="0" t="n">
        <v>95907</v>
      </c>
      <c r="AO346" s="0" t="s">
        <v>7897</v>
      </c>
      <c r="AP346" s="58" t="s">
        <v>10400</v>
      </c>
      <c r="AQ346" s="0"/>
      <c r="AR346" s="58" t="s">
        <v>10401</v>
      </c>
      <c r="AS346" s="58" t="s">
        <v>10402</v>
      </c>
      <c r="AT346" s="0"/>
    </row>
    <row r="347" customFormat="false" ht="15" hidden="false" customHeight="false" outlineLevel="0" collapsed="false">
      <c r="A347" s="0" t="s">
        <v>10403</v>
      </c>
      <c r="B347" s="0" t="n">
        <v>78337</v>
      </c>
      <c r="C347" s="55" t="n">
        <v>46210</v>
      </c>
      <c r="D347" s="0" t="s">
        <v>9474</v>
      </c>
      <c r="E347" s="0"/>
      <c r="F347" s="0" t="s">
        <v>10193</v>
      </c>
      <c r="G347" s="0" t="s">
        <v>10404</v>
      </c>
      <c r="H347" s="0" t="s">
        <v>10405</v>
      </c>
      <c r="I347" s="56" t="n">
        <v>0.635416666666667</v>
      </c>
      <c r="J347" s="56" t="n">
        <v>0.642361111111111</v>
      </c>
      <c r="K347" s="57"/>
      <c r="L347" s="57" t="n">
        <v>46205.6232986111</v>
      </c>
      <c r="M347" s="0" t="s">
        <v>9474</v>
      </c>
      <c r="N347" s="56" t="n">
        <v>0.00694444444444444</v>
      </c>
      <c r="O347" s="56" t="n">
        <v>0</v>
      </c>
      <c r="P347" s="56" t="n">
        <v>0.01875</v>
      </c>
      <c r="Q347" s="56" t="n">
        <v>0</v>
      </c>
      <c r="R347" s="0" t="n">
        <v>-23.557212</v>
      </c>
      <c r="S347" s="0" t="n">
        <v>-46.404745</v>
      </c>
      <c r="T347" s="0" t="n">
        <v>-23.556791</v>
      </c>
      <c r="U347" s="0" t="n">
        <v>-46.397</v>
      </c>
      <c r="V347" s="0" t="n">
        <v>1</v>
      </c>
      <c r="W347" s="0" t="n">
        <v>0</v>
      </c>
      <c r="X347" s="0" t="n">
        <v>0</v>
      </c>
      <c r="Y347" s="0" t="n">
        <v>0</v>
      </c>
      <c r="Z347" s="0" t="s">
        <v>7895</v>
      </c>
      <c r="AA347" s="0"/>
      <c r="AB347" s="0"/>
      <c r="AC347" s="56" t="n">
        <v>0.333333333333333</v>
      </c>
      <c r="AD347" s="56" t="n">
        <v>0.75</v>
      </c>
      <c r="AE347" s="56" t="n">
        <v>0.999305555555556</v>
      </c>
      <c r="AF347" s="56" t="n">
        <v>0.999305555555556</v>
      </c>
      <c r="AG347" s="0"/>
      <c r="AH347" s="0"/>
      <c r="AI347" s="0" t="s">
        <v>10406</v>
      </c>
      <c r="AJ347" s="0" t="s">
        <v>9919</v>
      </c>
      <c r="AK347" s="0" t="s">
        <v>10407</v>
      </c>
      <c r="AL347" s="0"/>
      <c r="AM347" s="0" t="s">
        <v>10199</v>
      </c>
      <c r="AN347" s="0" t="n">
        <v>95907</v>
      </c>
      <c r="AO347" s="0" t="s">
        <v>7897</v>
      </c>
      <c r="AP347" s="58" t="s">
        <v>10408</v>
      </c>
      <c r="AQ347" s="0"/>
      <c r="AR347" s="58" t="s">
        <v>10409</v>
      </c>
      <c r="AS347" s="58" t="s">
        <v>10410</v>
      </c>
      <c r="AT347" s="0"/>
    </row>
    <row r="348" customFormat="false" ht="15" hidden="false" customHeight="false" outlineLevel="0" collapsed="false">
      <c r="A348" s="0" t="s">
        <v>10411</v>
      </c>
      <c r="B348" s="0" t="n">
        <v>78318</v>
      </c>
      <c r="C348" s="55" t="n">
        <v>46210</v>
      </c>
      <c r="D348" s="0" t="s">
        <v>9474</v>
      </c>
      <c r="E348" s="0"/>
      <c r="F348" s="0" t="s">
        <v>10193</v>
      </c>
      <c r="G348" s="0" t="s">
        <v>10412</v>
      </c>
      <c r="H348" s="0" t="s">
        <v>10413</v>
      </c>
      <c r="I348" s="56" t="n">
        <v>0.642361111111111</v>
      </c>
      <c r="J348" s="56" t="n">
        <v>0.649305555555556</v>
      </c>
      <c r="K348" s="57"/>
      <c r="L348" s="57" t="n">
        <v>46205.628275463</v>
      </c>
      <c r="M348" s="0" t="s">
        <v>9474</v>
      </c>
      <c r="N348" s="56" t="n">
        <v>0.00694444444444444</v>
      </c>
      <c r="O348" s="56" t="n">
        <v>0</v>
      </c>
      <c r="P348" s="56" t="n">
        <v>0.0208333333333333</v>
      </c>
      <c r="Q348" s="56" t="n">
        <v>0</v>
      </c>
      <c r="R348" s="0" t="n">
        <v>-23.557212</v>
      </c>
      <c r="S348" s="0" t="n">
        <v>-46.404745</v>
      </c>
      <c r="T348" s="0" t="n">
        <v>-23.555689</v>
      </c>
      <c r="U348" s="0" t="n">
        <v>-46.395734</v>
      </c>
      <c r="V348" s="0" t="n">
        <v>1</v>
      </c>
      <c r="W348" s="0" t="n">
        <v>0</v>
      </c>
      <c r="X348" s="0" t="n">
        <v>0</v>
      </c>
      <c r="Y348" s="0" t="n">
        <v>0</v>
      </c>
      <c r="Z348" s="0" t="s">
        <v>7895</v>
      </c>
      <c r="AA348" s="0"/>
      <c r="AB348" s="0"/>
      <c r="AC348" s="56" t="n">
        <v>0.333333333333333</v>
      </c>
      <c r="AD348" s="56" t="n">
        <v>0.75</v>
      </c>
      <c r="AE348" s="56" t="n">
        <v>0.999305555555556</v>
      </c>
      <c r="AF348" s="56" t="n">
        <v>0.999305555555556</v>
      </c>
      <c r="AG348" s="0"/>
      <c r="AH348" s="0"/>
      <c r="AI348" s="0" t="s">
        <v>10414</v>
      </c>
      <c r="AJ348" s="0" t="s">
        <v>9919</v>
      </c>
      <c r="AK348" s="0" t="s">
        <v>10415</v>
      </c>
      <c r="AL348" s="0"/>
      <c r="AM348" s="0" t="s">
        <v>10199</v>
      </c>
      <c r="AN348" s="0" t="n">
        <v>95907</v>
      </c>
      <c r="AO348" s="0" t="s">
        <v>7897</v>
      </c>
      <c r="AP348" s="58" t="s">
        <v>10416</v>
      </c>
      <c r="AQ348" s="0"/>
      <c r="AR348" s="58" t="s">
        <v>10417</v>
      </c>
      <c r="AS348" s="58" t="s">
        <v>10418</v>
      </c>
      <c r="AT348" s="0"/>
    </row>
    <row r="349" customFormat="false" ht="15" hidden="false" customHeight="false" outlineLevel="0" collapsed="false">
      <c r="A349" s="0" t="s">
        <v>10419</v>
      </c>
      <c r="B349" s="0" t="n">
        <v>78310</v>
      </c>
      <c r="C349" s="55" t="n">
        <v>46210</v>
      </c>
      <c r="D349" s="0" t="s">
        <v>9474</v>
      </c>
      <c r="E349" s="0"/>
      <c r="F349" s="0" t="s">
        <v>10193</v>
      </c>
      <c r="G349" s="0" t="s">
        <v>10420</v>
      </c>
      <c r="H349" s="0" t="s">
        <v>10421</v>
      </c>
      <c r="I349" s="56" t="n">
        <v>0.649305555555556</v>
      </c>
      <c r="J349" s="56" t="n">
        <v>0.65625</v>
      </c>
      <c r="K349" s="57"/>
      <c r="L349" s="57" t="n">
        <v>46205.6253472222</v>
      </c>
      <c r="M349" s="0" t="s">
        <v>9474</v>
      </c>
      <c r="N349" s="56" t="n">
        <v>0.00694444444444444</v>
      </c>
      <c r="O349" s="56" t="n">
        <v>0</v>
      </c>
      <c r="P349" s="56" t="n">
        <v>0.0305555555555556</v>
      </c>
      <c r="Q349" s="56" t="n">
        <v>0</v>
      </c>
      <c r="R349" s="0" t="n">
        <v>-23.557212</v>
      </c>
      <c r="S349" s="0" t="n">
        <v>-46.404745</v>
      </c>
      <c r="T349" s="0" t="n">
        <v>-23.556722</v>
      </c>
      <c r="U349" s="0" t="n">
        <v>-46.397036</v>
      </c>
      <c r="V349" s="0" t="n">
        <v>1</v>
      </c>
      <c r="W349" s="0" t="n">
        <v>0</v>
      </c>
      <c r="X349" s="0" t="n">
        <v>0</v>
      </c>
      <c r="Y349" s="0" t="n">
        <v>0</v>
      </c>
      <c r="Z349" s="0" t="s">
        <v>7895</v>
      </c>
      <c r="AA349" s="0"/>
      <c r="AB349" s="0"/>
      <c r="AC349" s="56" t="n">
        <v>0.333333333333333</v>
      </c>
      <c r="AD349" s="56" t="n">
        <v>0.75</v>
      </c>
      <c r="AE349" s="56" t="n">
        <v>0.999305555555556</v>
      </c>
      <c r="AF349" s="56" t="n">
        <v>0.999305555555556</v>
      </c>
      <c r="AG349" s="0"/>
      <c r="AH349" s="0"/>
      <c r="AI349" s="0" t="s">
        <v>10422</v>
      </c>
      <c r="AJ349" s="0" t="s">
        <v>9919</v>
      </c>
      <c r="AK349" s="0" t="s">
        <v>10423</v>
      </c>
      <c r="AL349" s="0"/>
      <c r="AM349" s="0" t="s">
        <v>10199</v>
      </c>
      <c r="AN349" s="0" t="n">
        <v>95907</v>
      </c>
      <c r="AO349" s="0" t="s">
        <v>7897</v>
      </c>
      <c r="AP349" s="58" t="s">
        <v>10424</v>
      </c>
      <c r="AQ349" s="0"/>
      <c r="AR349" s="58" t="s">
        <v>10425</v>
      </c>
      <c r="AS349" s="58" t="s">
        <v>10426</v>
      </c>
      <c r="AT349" s="0"/>
    </row>
    <row r="350" customFormat="false" ht="15" hidden="false" customHeight="false" outlineLevel="0" collapsed="false">
      <c r="A350" s="0" t="s">
        <v>10427</v>
      </c>
      <c r="B350" s="0" t="n">
        <v>78306</v>
      </c>
      <c r="C350" s="55" t="n">
        <v>46210</v>
      </c>
      <c r="D350" s="0" t="s">
        <v>9474</v>
      </c>
      <c r="E350" s="0"/>
      <c r="F350" s="0" t="s">
        <v>10193</v>
      </c>
      <c r="G350" s="0" t="s">
        <v>10428</v>
      </c>
      <c r="H350" s="0" t="s">
        <v>10429</v>
      </c>
      <c r="I350" s="56" t="n">
        <v>0.65625</v>
      </c>
      <c r="J350" s="56" t="n">
        <v>0.663194444444444</v>
      </c>
      <c r="K350" s="57"/>
      <c r="L350" s="57" t="n">
        <v>46205.6170023148</v>
      </c>
      <c r="M350" s="0" t="s">
        <v>9474</v>
      </c>
      <c r="N350" s="56" t="n">
        <v>0.00694444444444444</v>
      </c>
      <c r="O350" s="56" t="n">
        <v>0</v>
      </c>
      <c r="P350" s="56" t="n">
        <v>0.0458333333333333</v>
      </c>
      <c r="Q350" s="56" t="n">
        <v>0</v>
      </c>
      <c r="R350" s="0" t="n">
        <v>-23.557212</v>
      </c>
      <c r="S350" s="0" t="n">
        <v>-46.404745</v>
      </c>
      <c r="T350" s="0" t="n">
        <v>-23.555945</v>
      </c>
      <c r="U350" s="0" t="n">
        <v>-46.405209</v>
      </c>
      <c r="V350" s="0" t="n">
        <v>1</v>
      </c>
      <c r="W350" s="0" t="n">
        <v>0</v>
      </c>
      <c r="X350" s="0" t="n">
        <v>0</v>
      </c>
      <c r="Y350" s="0" t="n">
        <v>0</v>
      </c>
      <c r="Z350" s="0" t="s">
        <v>7895</v>
      </c>
      <c r="AA350" s="0" t="s">
        <v>10430</v>
      </c>
      <c r="AB350" s="0"/>
      <c r="AC350" s="56" t="n">
        <v>0.333333333333333</v>
      </c>
      <c r="AD350" s="56" t="n">
        <v>0.75</v>
      </c>
      <c r="AE350" s="56" t="n">
        <v>0.999305555555556</v>
      </c>
      <c r="AF350" s="56" t="n">
        <v>0.999305555555556</v>
      </c>
      <c r="AG350" s="0"/>
      <c r="AH350" s="0"/>
      <c r="AI350" s="0" t="s">
        <v>10431</v>
      </c>
      <c r="AJ350" s="0" t="s">
        <v>9919</v>
      </c>
      <c r="AK350" s="0" t="s">
        <v>10432</v>
      </c>
      <c r="AL350" s="0"/>
      <c r="AM350" s="0" t="s">
        <v>10199</v>
      </c>
      <c r="AN350" s="0" t="n">
        <v>95907</v>
      </c>
      <c r="AO350" s="0" t="s">
        <v>7897</v>
      </c>
      <c r="AP350" s="58" t="s">
        <v>10433</v>
      </c>
      <c r="AQ350" s="0"/>
      <c r="AR350" s="58" t="s">
        <v>10434</v>
      </c>
      <c r="AS350" s="58" t="s">
        <v>10435</v>
      </c>
      <c r="AT350" s="0"/>
    </row>
    <row r="351" customFormat="false" ht="15" hidden="false" customHeight="false" outlineLevel="0" collapsed="false">
      <c r="A351" s="0" t="s">
        <v>10436</v>
      </c>
      <c r="B351" s="0" t="n">
        <v>79344</v>
      </c>
      <c r="C351" s="55" t="n">
        <v>46210</v>
      </c>
      <c r="D351" s="0" t="s">
        <v>9474</v>
      </c>
      <c r="E351" s="0"/>
      <c r="F351" s="0" t="s">
        <v>10437</v>
      </c>
      <c r="G351" s="0" t="s">
        <v>10438</v>
      </c>
      <c r="H351" s="0" t="s">
        <v>10439</v>
      </c>
      <c r="I351" s="56" t="n">
        <v>0.371527777777778</v>
      </c>
      <c r="J351" s="56" t="n">
        <v>0.378472222222222</v>
      </c>
      <c r="K351" s="57"/>
      <c r="L351" s="57" t="n">
        <v>46206.3388773148</v>
      </c>
      <c r="M351" s="0" t="s">
        <v>9474</v>
      </c>
      <c r="N351" s="56" t="n">
        <v>0.00694444444444444</v>
      </c>
      <c r="O351" s="56" t="n">
        <v>0</v>
      </c>
      <c r="P351" s="56" t="n">
        <v>0.0395833333333333</v>
      </c>
      <c r="Q351" s="56" t="n">
        <v>0</v>
      </c>
      <c r="R351" s="0" t="n">
        <v>-23.530626</v>
      </c>
      <c r="S351" s="0" t="n">
        <v>-46.473995</v>
      </c>
      <c r="T351" s="0" t="n">
        <v>-23.531422</v>
      </c>
      <c r="U351" s="0" t="n">
        <v>-46.477313</v>
      </c>
      <c r="V351" s="0" t="n">
        <v>1</v>
      </c>
      <c r="W351" s="0" t="n">
        <v>0</v>
      </c>
      <c r="X351" s="0" t="n">
        <v>0</v>
      </c>
      <c r="Y351" s="0" t="n">
        <v>0</v>
      </c>
      <c r="Z351" s="0" t="s">
        <v>7895</v>
      </c>
      <c r="AA351" s="0"/>
      <c r="AB351" s="0"/>
      <c r="AC351" s="56" t="n">
        <v>0.333333333333333</v>
      </c>
      <c r="AD351" s="56" t="n">
        <v>0.75</v>
      </c>
      <c r="AE351" s="56" t="n">
        <v>0.999305555555556</v>
      </c>
      <c r="AF351" s="56" t="n">
        <v>0.999305555555556</v>
      </c>
      <c r="AG351" s="0"/>
      <c r="AH351" s="0"/>
      <c r="AI351" s="0" t="s">
        <v>10440</v>
      </c>
      <c r="AJ351" s="0" t="s">
        <v>2237</v>
      </c>
      <c r="AK351" s="0" t="s">
        <v>10441</v>
      </c>
      <c r="AL351" s="0"/>
      <c r="AM351" s="0" t="s">
        <v>10442</v>
      </c>
      <c r="AN351" s="0" t="n">
        <v>95907</v>
      </c>
      <c r="AO351" s="0" t="s">
        <v>7897</v>
      </c>
      <c r="AP351" s="58" t="s">
        <v>10443</v>
      </c>
      <c r="AQ351" s="0"/>
      <c r="AR351" s="58" t="s">
        <v>10444</v>
      </c>
      <c r="AS351" s="58" t="s">
        <v>10445</v>
      </c>
      <c r="AT351" s="0"/>
    </row>
    <row r="352" customFormat="false" ht="15" hidden="false" customHeight="false" outlineLevel="0" collapsed="false">
      <c r="A352" s="0" t="s">
        <v>10446</v>
      </c>
      <c r="B352" s="0" t="n">
        <v>79351</v>
      </c>
      <c r="C352" s="55" t="n">
        <v>46210</v>
      </c>
      <c r="D352" s="0" t="s">
        <v>9474</v>
      </c>
      <c r="E352" s="0"/>
      <c r="F352" s="0" t="s">
        <v>10437</v>
      </c>
      <c r="G352" s="0" t="s">
        <v>10447</v>
      </c>
      <c r="H352" s="0" t="s">
        <v>10448</v>
      </c>
      <c r="I352" s="56" t="n">
        <v>0.38125</v>
      </c>
      <c r="J352" s="56" t="n">
        <v>0.388194444444445</v>
      </c>
      <c r="K352" s="57"/>
      <c r="L352" s="57" t="n">
        <v>46206.3501388889</v>
      </c>
      <c r="M352" s="0" t="s">
        <v>9474</v>
      </c>
      <c r="N352" s="56" t="n">
        <v>0.00694444444444444</v>
      </c>
      <c r="O352" s="56" t="n">
        <v>0</v>
      </c>
      <c r="P352" s="56" t="n">
        <v>0.0375</v>
      </c>
      <c r="Q352" s="56" t="n">
        <v>0</v>
      </c>
      <c r="R352" s="0" t="n">
        <v>-23.536401</v>
      </c>
      <c r="S352" s="0" t="n">
        <v>-46.474722</v>
      </c>
      <c r="T352" s="0" t="n">
        <v>-23.537345</v>
      </c>
      <c r="U352" s="0" t="n">
        <v>-46.472875</v>
      </c>
      <c r="V352" s="0" t="n">
        <v>1</v>
      </c>
      <c r="W352" s="0" t="n">
        <v>0</v>
      </c>
      <c r="X352" s="0" t="n">
        <v>0</v>
      </c>
      <c r="Y352" s="0" t="n">
        <v>0</v>
      </c>
      <c r="Z352" s="0" t="s">
        <v>7895</v>
      </c>
      <c r="AA352" s="0"/>
      <c r="AB352" s="0"/>
      <c r="AC352" s="56" t="n">
        <v>0.333333333333333</v>
      </c>
      <c r="AD352" s="56" t="n">
        <v>0.75</v>
      </c>
      <c r="AE352" s="56" t="n">
        <v>0.999305555555556</v>
      </c>
      <c r="AF352" s="56" t="n">
        <v>0.999305555555556</v>
      </c>
      <c r="AG352" s="0"/>
      <c r="AH352" s="0"/>
      <c r="AI352" s="0" t="s">
        <v>10449</v>
      </c>
      <c r="AJ352" s="0" t="s">
        <v>2237</v>
      </c>
      <c r="AK352" s="0" t="s">
        <v>10450</v>
      </c>
      <c r="AL352" s="0"/>
      <c r="AM352" s="0" t="s">
        <v>10442</v>
      </c>
      <c r="AN352" s="0" t="n">
        <v>95907</v>
      </c>
      <c r="AO352" s="0" t="s">
        <v>7897</v>
      </c>
      <c r="AP352" s="58" t="s">
        <v>10451</v>
      </c>
      <c r="AQ352" s="0"/>
      <c r="AR352" s="58" t="s">
        <v>10452</v>
      </c>
      <c r="AS352" s="58" t="s">
        <v>10453</v>
      </c>
      <c r="AT352" s="0"/>
    </row>
    <row r="353" customFormat="false" ht="15" hidden="false" customHeight="false" outlineLevel="0" collapsed="false">
      <c r="A353" s="0" t="s">
        <v>10454</v>
      </c>
      <c r="B353" s="0" t="n">
        <v>79318</v>
      </c>
      <c r="C353" s="55" t="n">
        <v>46210</v>
      </c>
      <c r="D353" s="0" t="s">
        <v>9474</v>
      </c>
      <c r="E353" s="0"/>
      <c r="F353" s="0" t="s">
        <v>10437</v>
      </c>
      <c r="G353" s="0" t="s">
        <v>10455</v>
      </c>
      <c r="H353" s="0" t="s">
        <v>10456</v>
      </c>
      <c r="I353" s="56" t="n">
        <v>0.388888888888889</v>
      </c>
      <c r="J353" s="56" t="n">
        <v>0.395833333333333</v>
      </c>
      <c r="K353" s="57"/>
      <c r="L353" s="57" t="n">
        <v>46206.3598958333</v>
      </c>
      <c r="M353" s="0" t="s">
        <v>9474</v>
      </c>
      <c r="N353" s="56" t="n">
        <v>0.00694444444444444</v>
      </c>
      <c r="O353" s="56" t="n">
        <v>0</v>
      </c>
      <c r="P353" s="56" t="n">
        <v>0.0354166666666667</v>
      </c>
      <c r="Q353" s="56" t="n">
        <v>0</v>
      </c>
      <c r="R353" s="0" t="n">
        <v>-23.537637</v>
      </c>
      <c r="S353" s="0" t="n">
        <v>-46.474711</v>
      </c>
      <c r="T353" s="0" t="n">
        <v>-23.538205</v>
      </c>
      <c r="U353" s="0" t="n">
        <v>-46.471717</v>
      </c>
      <c r="V353" s="0" t="n">
        <v>1</v>
      </c>
      <c r="W353" s="0" t="n">
        <v>0</v>
      </c>
      <c r="X353" s="0" t="n">
        <v>0</v>
      </c>
      <c r="Y353" s="0" t="n">
        <v>0</v>
      </c>
      <c r="Z353" s="0" t="s">
        <v>7895</v>
      </c>
      <c r="AA353" s="0"/>
      <c r="AB353" s="0"/>
      <c r="AC353" s="56" t="n">
        <v>0.333333333333333</v>
      </c>
      <c r="AD353" s="56" t="n">
        <v>0.75</v>
      </c>
      <c r="AE353" s="56" t="n">
        <v>0.999305555555556</v>
      </c>
      <c r="AF353" s="56" t="n">
        <v>0.999305555555556</v>
      </c>
      <c r="AG353" s="0"/>
      <c r="AH353" s="0"/>
      <c r="AI353" s="0" t="s">
        <v>10457</v>
      </c>
      <c r="AJ353" s="0" t="s">
        <v>2237</v>
      </c>
      <c r="AK353" s="0"/>
      <c r="AL353" s="0"/>
      <c r="AM353" s="0" t="s">
        <v>10442</v>
      </c>
      <c r="AN353" s="0" t="n">
        <v>95907</v>
      </c>
      <c r="AO353" s="0" t="s">
        <v>7897</v>
      </c>
      <c r="AP353" s="58" t="s">
        <v>10458</v>
      </c>
      <c r="AQ353" s="0"/>
      <c r="AR353" s="58" t="s">
        <v>10459</v>
      </c>
      <c r="AS353" s="58" t="s">
        <v>10460</v>
      </c>
      <c r="AT353" s="0"/>
    </row>
    <row r="354" customFormat="false" ht="15" hidden="false" customHeight="false" outlineLevel="0" collapsed="false">
      <c r="A354" s="0" t="s">
        <v>10461</v>
      </c>
      <c r="B354" s="0" t="n">
        <v>79341</v>
      </c>
      <c r="C354" s="55" t="n">
        <v>46210</v>
      </c>
      <c r="D354" s="0" t="s">
        <v>9474</v>
      </c>
      <c r="E354" s="0"/>
      <c r="F354" s="0" t="s">
        <v>10437</v>
      </c>
      <c r="G354" s="0" t="s">
        <v>10462</v>
      </c>
      <c r="H354" s="0" t="s">
        <v>10463</v>
      </c>
      <c r="I354" s="56" t="n">
        <v>0.395833333333333</v>
      </c>
      <c r="J354" s="56" t="n">
        <v>0.402777777777778</v>
      </c>
      <c r="K354" s="57"/>
      <c r="L354" s="57" t="n">
        <v>46206.3555787037</v>
      </c>
      <c r="M354" s="0" t="s">
        <v>9474</v>
      </c>
      <c r="N354" s="56" t="n">
        <v>0.00694444444444444</v>
      </c>
      <c r="O354" s="56" t="n">
        <v>0</v>
      </c>
      <c r="P354" s="56" t="n">
        <v>0.0465277777777778</v>
      </c>
      <c r="Q354" s="56" t="n">
        <v>0</v>
      </c>
      <c r="R354" s="0" t="n">
        <v>-23.537637</v>
      </c>
      <c r="S354" s="0" t="n">
        <v>-46.474711</v>
      </c>
      <c r="T354" s="0" t="n">
        <v>-23.537418</v>
      </c>
      <c r="U354" s="0" t="n">
        <v>-46.474721</v>
      </c>
      <c r="V354" s="0" t="n">
        <v>1</v>
      </c>
      <c r="W354" s="0" t="n">
        <v>0</v>
      </c>
      <c r="X354" s="0" t="n">
        <v>0</v>
      </c>
      <c r="Y354" s="0" t="n">
        <v>0</v>
      </c>
      <c r="Z354" s="0" t="s">
        <v>7895</v>
      </c>
      <c r="AA354" s="0"/>
      <c r="AB354" s="0"/>
      <c r="AC354" s="56" t="n">
        <v>0.333333333333333</v>
      </c>
      <c r="AD354" s="56" t="n">
        <v>0.75</v>
      </c>
      <c r="AE354" s="56" t="n">
        <v>0.999305555555556</v>
      </c>
      <c r="AF354" s="56" t="n">
        <v>0.999305555555556</v>
      </c>
      <c r="AG354" s="0"/>
      <c r="AH354" s="0"/>
      <c r="AI354" s="0" t="s">
        <v>10464</v>
      </c>
      <c r="AJ354" s="0" t="s">
        <v>2237</v>
      </c>
      <c r="AK354" s="0" t="s">
        <v>10465</v>
      </c>
      <c r="AL354" s="0"/>
      <c r="AM354" s="0" t="s">
        <v>10442</v>
      </c>
      <c r="AN354" s="0" t="n">
        <v>95907</v>
      </c>
      <c r="AO354" s="0" t="s">
        <v>7897</v>
      </c>
      <c r="AP354" s="58" t="s">
        <v>10466</v>
      </c>
      <c r="AQ354" s="58" t="s">
        <v>10467</v>
      </c>
      <c r="AR354" s="58" t="s">
        <v>10468</v>
      </c>
      <c r="AS354" s="58" t="s">
        <v>10469</v>
      </c>
      <c r="AT354" s="0" t="s">
        <v>10470</v>
      </c>
    </row>
    <row r="355" customFormat="false" ht="15" hidden="false" customHeight="false" outlineLevel="0" collapsed="false">
      <c r="A355" s="0" t="s">
        <v>10471</v>
      </c>
      <c r="B355" s="0" t="n">
        <v>78476</v>
      </c>
      <c r="C355" s="55" t="n">
        <v>46210</v>
      </c>
      <c r="D355" s="0" t="s">
        <v>9474</v>
      </c>
      <c r="E355" s="0"/>
      <c r="F355" s="0" t="s">
        <v>10437</v>
      </c>
      <c r="G355" s="0" t="s">
        <v>10472</v>
      </c>
      <c r="H355" s="0" t="s">
        <v>10473</v>
      </c>
      <c r="I355" s="56" t="n">
        <v>0.404166666666667</v>
      </c>
      <c r="J355" s="56" t="n">
        <v>0.411111111111111</v>
      </c>
      <c r="K355" s="57"/>
      <c r="L355" s="57" t="n">
        <v>46206.3659953704</v>
      </c>
      <c r="M355" s="0" t="s">
        <v>9474</v>
      </c>
      <c r="N355" s="56" t="n">
        <v>0.00694444444444444</v>
      </c>
      <c r="O355" s="56" t="n">
        <v>0</v>
      </c>
      <c r="P355" s="56" t="n">
        <v>0.0444444444444445</v>
      </c>
      <c r="Q355" s="56" t="n">
        <v>0</v>
      </c>
      <c r="R355" s="0" t="n">
        <v>-23.536062</v>
      </c>
      <c r="S355" s="0" t="n">
        <v>-46.474433</v>
      </c>
      <c r="T355" s="0" t="n">
        <v>-23.534302</v>
      </c>
      <c r="U355" s="0" t="n">
        <v>-46.463553</v>
      </c>
      <c r="V355" s="0" t="n">
        <v>1</v>
      </c>
      <c r="W355" s="0" t="n">
        <v>0</v>
      </c>
      <c r="X355" s="0" t="n">
        <v>0</v>
      </c>
      <c r="Y355" s="0" t="n">
        <v>0</v>
      </c>
      <c r="Z355" s="0" t="s">
        <v>7895</v>
      </c>
      <c r="AA355" s="0"/>
      <c r="AB355" s="0"/>
      <c r="AC355" s="56" t="n">
        <v>0.333333333333333</v>
      </c>
      <c r="AD355" s="56" t="n">
        <v>0.75</v>
      </c>
      <c r="AE355" s="56" t="n">
        <v>0.999305555555556</v>
      </c>
      <c r="AF355" s="56" t="n">
        <v>0.999305555555556</v>
      </c>
      <c r="AG355" s="0"/>
      <c r="AH355" s="0"/>
      <c r="AI355" s="0" t="s">
        <v>10474</v>
      </c>
      <c r="AJ355" s="0" t="s">
        <v>9955</v>
      </c>
      <c r="AK355" s="0" t="s">
        <v>10475</v>
      </c>
      <c r="AL355" s="0"/>
      <c r="AM355" s="0" t="s">
        <v>10442</v>
      </c>
      <c r="AN355" s="0" t="n">
        <v>95907</v>
      </c>
      <c r="AO355" s="0" t="s">
        <v>7897</v>
      </c>
      <c r="AP355" s="58" t="s">
        <v>10476</v>
      </c>
      <c r="AQ355" s="0"/>
      <c r="AR355" s="58" t="s">
        <v>10477</v>
      </c>
      <c r="AS355" s="58" t="s">
        <v>10478</v>
      </c>
      <c r="AT355" s="0"/>
    </row>
    <row r="356" customFormat="false" ht="15" hidden="false" customHeight="false" outlineLevel="0" collapsed="false">
      <c r="A356" s="0" t="s">
        <v>10479</v>
      </c>
      <c r="B356" s="0" t="n">
        <v>78469</v>
      </c>
      <c r="C356" s="55" t="n">
        <v>46210</v>
      </c>
      <c r="D356" s="0" t="s">
        <v>9474</v>
      </c>
      <c r="E356" s="0"/>
      <c r="F356" s="0" t="s">
        <v>10437</v>
      </c>
      <c r="G356" s="0" t="s">
        <v>10480</v>
      </c>
      <c r="H356" s="0" t="s">
        <v>10481</v>
      </c>
      <c r="I356" s="56" t="n">
        <v>0.414583333333333</v>
      </c>
      <c r="J356" s="56" t="n">
        <v>0.421527777777778</v>
      </c>
      <c r="K356" s="57"/>
      <c r="L356" s="57" t="n">
        <v>46206.3698148148</v>
      </c>
      <c r="M356" s="0" t="s">
        <v>9474</v>
      </c>
      <c r="N356" s="56" t="n">
        <v>0.00694444444444444</v>
      </c>
      <c r="O356" s="56" t="n">
        <v>0</v>
      </c>
      <c r="P356" s="56" t="n">
        <v>0.0513888888888889</v>
      </c>
      <c r="Q356" s="56" t="n">
        <v>0</v>
      </c>
      <c r="R356" s="0" t="n">
        <v>-23.536415</v>
      </c>
      <c r="S356" s="0" t="n">
        <v>-46.462455</v>
      </c>
      <c r="T356" s="0" t="n">
        <v>-23.536232</v>
      </c>
      <c r="U356" s="0" t="n">
        <v>-46.463021</v>
      </c>
      <c r="V356" s="0" t="n">
        <v>1</v>
      </c>
      <c r="W356" s="0" t="n">
        <v>0</v>
      </c>
      <c r="X356" s="0" t="n">
        <v>0</v>
      </c>
      <c r="Y356" s="0" t="n">
        <v>0</v>
      </c>
      <c r="Z356" s="0" t="s">
        <v>7895</v>
      </c>
      <c r="AA356" s="0"/>
      <c r="AB356" s="0"/>
      <c r="AC356" s="56" t="n">
        <v>0.333333333333333</v>
      </c>
      <c r="AD356" s="56" t="n">
        <v>0.75</v>
      </c>
      <c r="AE356" s="56" t="n">
        <v>0.999305555555556</v>
      </c>
      <c r="AF356" s="56" t="n">
        <v>0.999305555555556</v>
      </c>
      <c r="AG356" s="0"/>
      <c r="AH356" s="0"/>
      <c r="AI356" s="0" t="s">
        <v>10482</v>
      </c>
      <c r="AJ356" s="0" t="s">
        <v>9955</v>
      </c>
      <c r="AK356" s="0" t="s">
        <v>10483</v>
      </c>
      <c r="AL356" s="0"/>
      <c r="AM356" s="0" t="s">
        <v>10442</v>
      </c>
      <c r="AN356" s="0" t="n">
        <v>95907</v>
      </c>
      <c r="AO356" s="0" t="s">
        <v>7897</v>
      </c>
      <c r="AP356" s="58" t="s">
        <v>10484</v>
      </c>
      <c r="AQ356" s="0"/>
      <c r="AR356" s="58" t="s">
        <v>10485</v>
      </c>
      <c r="AS356" s="58" t="s">
        <v>10486</v>
      </c>
      <c r="AT356" s="0"/>
    </row>
    <row r="357" customFormat="false" ht="15" hidden="false" customHeight="false" outlineLevel="0" collapsed="false">
      <c r="A357" s="0" t="s">
        <v>10487</v>
      </c>
      <c r="B357" s="0" t="n">
        <v>78466</v>
      </c>
      <c r="C357" s="55" t="n">
        <v>46210</v>
      </c>
      <c r="D357" s="0" t="s">
        <v>9474</v>
      </c>
      <c r="E357" s="0"/>
      <c r="F357" s="0" t="s">
        <v>10437</v>
      </c>
      <c r="G357" s="0" t="s">
        <v>10488</v>
      </c>
      <c r="H357" s="0" t="s">
        <v>10489</v>
      </c>
      <c r="I357" s="56" t="n">
        <v>0.425694444444444</v>
      </c>
      <c r="J357" s="56" t="n">
        <v>0.432638888888889</v>
      </c>
      <c r="K357" s="57"/>
      <c r="L357" s="57" t="n">
        <v>46206.3779861111</v>
      </c>
      <c r="M357" s="0" t="s">
        <v>9474</v>
      </c>
      <c r="N357" s="56" t="n">
        <v>0.00694444444444444</v>
      </c>
      <c r="O357" s="56" t="n">
        <v>0</v>
      </c>
      <c r="P357" s="56" t="n">
        <v>0.0541666666666667</v>
      </c>
      <c r="Q357" s="56" t="n">
        <v>0</v>
      </c>
      <c r="R357" s="0" t="n">
        <v>-23.531581</v>
      </c>
      <c r="S357" s="0" t="n">
        <v>-46.464706</v>
      </c>
      <c r="T357" s="0" t="n">
        <v>-23.529493</v>
      </c>
      <c r="U357" s="0" t="n">
        <v>-46.463753</v>
      </c>
      <c r="V357" s="0" t="n">
        <v>1</v>
      </c>
      <c r="W357" s="0" t="n">
        <v>0</v>
      </c>
      <c r="X357" s="0" t="n">
        <v>0</v>
      </c>
      <c r="Y357" s="0" t="n">
        <v>0</v>
      </c>
      <c r="Z357" s="0" t="s">
        <v>7895</v>
      </c>
      <c r="AA357" s="0"/>
      <c r="AB357" s="0"/>
      <c r="AC357" s="56" t="n">
        <v>0.333333333333333</v>
      </c>
      <c r="AD357" s="56" t="n">
        <v>0.75</v>
      </c>
      <c r="AE357" s="56" t="n">
        <v>0.999305555555556</v>
      </c>
      <c r="AF357" s="56" t="n">
        <v>0.999305555555556</v>
      </c>
      <c r="AG357" s="0"/>
      <c r="AH357" s="0"/>
      <c r="AI357" s="0" t="s">
        <v>10490</v>
      </c>
      <c r="AJ357" s="0" t="s">
        <v>9955</v>
      </c>
      <c r="AK357" s="0" t="s">
        <v>10491</v>
      </c>
      <c r="AL357" s="0"/>
      <c r="AM357" s="0" t="s">
        <v>10442</v>
      </c>
      <c r="AN357" s="0" t="n">
        <v>95907</v>
      </c>
      <c r="AO357" s="0" t="s">
        <v>7897</v>
      </c>
      <c r="AP357" s="58" t="s">
        <v>10492</v>
      </c>
      <c r="AQ357" s="0"/>
      <c r="AR357" s="58" t="s">
        <v>10493</v>
      </c>
      <c r="AS357" s="58" t="s">
        <v>10494</v>
      </c>
      <c r="AT357" s="0"/>
    </row>
    <row r="358" customFormat="false" ht="15" hidden="false" customHeight="false" outlineLevel="0" collapsed="false">
      <c r="A358" s="0" t="s">
        <v>10495</v>
      </c>
      <c r="B358" s="0" t="n">
        <v>78473</v>
      </c>
      <c r="C358" s="55" t="n">
        <v>46210</v>
      </c>
      <c r="D358" s="0" t="s">
        <v>9474</v>
      </c>
      <c r="E358" s="0"/>
      <c r="F358" s="0" t="s">
        <v>10437</v>
      </c>
      <c r="G358" s="0" t="s">
        <v>10496</v>
      </c>
      <c r="H358" s="0" t="s">
        <v>10497</v>
      </c>
      <c r="I358" s="56" t="n">
        <v>0.44375</v>
      </c>
      <c r="J358" s="56" t="n">
        <v>0.450694444444445</v>
      </c>
      <c r="K358" s="57"/>
      <c r="L358" s="57" t="n">
        <v>46206.3870023148</v>
      </c>
      <c r="M358" s="0" t="s">
        <v>9474</v>
      </c>
      <c r="N358" s="56" t="n">
        <v>0.00694444444444444</v>
      </c>
      <c r="O358" s="56" t="n">
        <v>0</v>
      </c>
      <c r="P358" s="56" t="n">
        <v>0.0631944444444444</v>
      </c>
      <c r="Q358" s="56" t="n">
        <v>0</v>
      </c>
      <c r="R358" s="0" t="n">
        <v>-23.544684</v>
      </c>
      <c r="S358" s="0" t="n">
        <v>-46.442793</v>
      </c>
      <c r="T358" s="0" t="n">
        <v>-23.536366</v>
      </c>
      <c r="U358" s="0" t="n">
        <v>-46.448688</v>
      </c>
      <c r="V358" s="0" t="n">
        <v>1</v>
      </c>
      <c r="W358" s="0" t="n">
        <v>0</v>
      </c>
      <c r="X358" s="0" t="n">
        <v>0</v>
      </c>
      <c r="Y358" s="0" t="n">
        <v>0</v>
      </c>
      <c r="Z358" s="0" t="s">
        <v>7895</v>
      </c>
      <c r="AA358" s="0"/>
      <c r="AB358" s="0"/>
      <c r="AC358" s="56" t="n">
        <v>0.333333333333333</v>
      </c>
      <c r="AD358" s="56" t="n">
        <v>0.75</v>
      </c>
      <c r="AE358" s="56" t="n">
        <v>0.999305555555556</v>
      </c>
      <c r="AF358" s="56" t="n">
        <v>0.999305555555556</v>
      </c>
      <c r="AG358" s="0"/>
      <c r="AH358" s="0"/>
      <c r="AI358" s="0" t="s">
        <v>10498</v>
      </c>
      <c r="AJ358" s="0" t="s">
        <v>9955</v>
      </c>
      <c r="AK358" s="0" t="s">
        <v>10499</v>
      </c>
      <c r="AL358" s="0"/>
      <c r="AM358" s="0" t="s">
        <v>10442</v>
      </c>
      <c r="AN358" s="0" t="n">
        <v>95907</v>
      </c>
      <c r="AO358" s="0" t="s">
        <v>7897</v>
      </c>
      <c r="AP358" s="58" t="s">
        <v>10500</v>
      </c>
      <c r="AQ358" s="0"/>
      <c r="AR358" s="58" t="s">
        <v>10501</v>
      </c>
      <c r="AS358" s="58" t="s">
        <v>10502</v>
      </c>
      <c r="AT358" s="0"/>
    </row>
    <row r="359" customFormat="false" ht="15" hidden="false" customHeight="false" outlineLevel="0" collapsed="false">
      <c r="A359" s="0" t="s">
        <v>10503</v>
      </c>
      <c r="B359" s="0" t="n">
        <v>78462</v>
      </c>
      <c r="C359" s="55" t="n">
        <v>46210</v>
      </c>
      <c r="D359" s="0" t="s">
        <v>9474</v>
      </c>
      <c r="E359" s="0"/>
      <c r="F359" s="0" t="s">
        <v>10437</v>
      </c>
      <c r="G359" s="0" t="s">
        <v>10504</v>
      </c>
      <c r="H359" s="0" t="s">
        <v>10505</v>
      </c>
      <c r="I359" s="56" t="n">
        <v>0.455555555555556</v>
      </c>
      <c r="J359" s="56" t="n">
        <v>0.4625</v>
      </c>
      <c r="K359" s="57"/>
      <c r="L359" s="57" t="n">
        <v>46206.3965856481</v>
      </c>
      <c r="M359" s="0" t="s">
        <v>9474</v>
      </c>
      <c r="N359" s="56" t="n">
        <v>0.00694444444444444</v>
      </c>
      <c r="O359" s="56" t="n">
        <v>0</v>
      </c>
      <c r="P359" s="56" t="n">
        <v>0.0652777777777778</v>
      </c>
      <c r="Q359" s="56" t="n">
        <v>0</v>
      </c>
      <c r="R359" s="0" t="n">
        <v>-23.546185</v>
      </c>
      <c r="S359" s="0" t="n">
        <v>-46.435748</v>
      </c>
      <c r="T359" s="0" t="n">
        <v>-23.545843</v>
      </c>
      <c r="U359" s="0" t="n">
        <v>-46.438489</v>
      </c>
      <c r="V359" s="0" t="n">
        <v>1</v>
      </c>
      <c r="W359" s="0" t="n">
        <v>0</v>
      </c>
      <c r="X359" s="0" t="n">
        <v>0</v>
      </c>
      <c r="Y359" s="0" t="n">
        <v>0</v>
      </c>
      <c r="Z359" s="0" t="s">
        <v>7895</v>
      </c>
      <c r="AA359" s="0"/>
      <c r="AB359" s="0"/>
      <c r="AC359" s="56" t="n">
        <v>0.333333333333333</v>
      </c>
      <c r="AD359" s="56" t="n">
        <v>0.75</v>
      </c>
      <c r="AE359" s="56" t="n">
        <v>0.999305555555556</v>
      </c>
      <c r="AF359" s="56" t="n">
        <v>0.999305555555556</v>
      </c>
      <c r="AG359" s="0"/>
      <c r="AH359" s="0"/>
      <c r="AI359" s="0" t="s">
        <v>10506</v>
      </c>
      <c r="AJ359" s="0" t="s">
        <v>9955</v>
      </c>
      <c r="AK359" s="0" t="s">
        <v>10507</v>
      </c>
      <c r="AL359" s="0"/>
      <c r="AM359" s="0" t="s">
        <v>10442</v>
      </c>
      <c r="AN359" s="0" t="n">
        <v>95907</v>
      </c>
      <c r="AO359" s="0" t="s">
        <v>7897</v>
      </c>
      <c r="AP359" s="58" t="s">
        <v>10508</v>
      </c>
      <c r="AQ359" s="0"/>
      <c r="AR359" s="58" t="s">
        <v>10509</v>
      </c>
      <c r="AS359" s="58" t="s">
        <v>10510</v>
      </c>
      <c r="AT359" s="0"/>
    </row>
    <row r="360" customFormat="false" ht="15" hidden="false" customHeight="false" outlineLevel="0" collapsed="false">
      <c r="A360" s="0" t="s">
        <v>10511</v>
      </c>
      <c r="B360" s="0" t="n">
        <v>78463</v>
      </c>
      <c r="C360" s="55" t="n">
        <v>46210</v>
      </c>
      <c r="D360" s="0" t="s">
        <v>9474</v>
      </c>
      <c r="E360" s="0"/>
      <c r="F360" s="0" t="s">
        <v>10437</v>
      </c>
      <c r="G360" s="0" t="s">
        <v>10512</v>
      </c>
      <c r="H360" s="0" t="s">
        <v>10513</v>
      </c>
      <c r="I360" s="56" t="n">
        <v>0.465972222222222</v>
      </c>
      <c r="J360" s="56" t="n">
        <v>0.472916666666667</v>
      </c>
      <c r="K360" s="57"/>
      <c r="L360" s="57" t="n">
        <v>46206.4078356482</v>
      </c>
      <c r="M360" s="0" t="s">
        <v>9474</v>
      </c>
      <c r="N360" s="56" t="n">
        <v>0.00694444444444444</v>
      </c>
      <c r="O360" s="56" t="n">
        <v>0</v>
      </c>
      <c r="P360" s="56" t="n">
        <v>0.0645833333333333</v>
      </c>
      <c r="Q360" s="56" t="n">
        <v>0</v>
      </c>
      <c r="R360" s="0" t="n">
        <v>-23.550825</v>
      </c>
      <c r="S360" s="0" t="n">
        <v>-46.43695</v>
      </c>
      <c r="T360" s="0" t="n">
        <v>-23.550489</v>
      </c>
      <c r="U360" s="0" t="n">
        <v>-46.436849</v>
      </c>
      <c r="V360" s="0" t="n">
        <v>1</v>
      </c>
      <c r="W360" s="0" t="n">
        <v>0</v>
      </c>
      <c r="X360" s="0" t="n">
        <v>0</v>
      </c>
      <c r="Y360" s="0" t="n">
        <v>0</v>
      </c>
      <c r="Z360" s="0" t="s">
        <v>7895</v>
      </c>
      <c r="AA360" s="0"/>
      <c r="AB360" s="0"/>
      <c r="AC360" s="56" t="n">
        <v>0.333333333333333</v>
      </c>
      <c r="AD360" s="56" t="n">
        <v>0.75</v>
      </c>
      <c r="AE360" s="56" t="n">
        <v>0.999305555555556</v>
      </c>
      <c r="AF360" s="56" t="n">
        <v>0.999305555555556</v>
      </c>
      <c r="AG360" s="0"/>
      <c r="AH360" s="0"/>
      <c r="AI360" s="0" t="s">
        <v>10514</v>
      </c>
      <c r="AJ360" s="0" t="s">
        <v>9955</v>
      </c>
      <c r="AK360" s="0" t="s">
        <v>10515</v>
      </c>
      <c r="AL360" s="0"/>
      <c r="AM360" s="0" t="s">
        <v>10442</v>
      </c>
      <c r="AN360" s="0" t="n">
        <v>95907</v>
      </c>
      <c r="AO360" s="0" t="s">
        <v>7897</v>
      </c>
      <c r="AP360" s="58" t="s">
        <v>10516</v>
      </c>
      <c r="AQ360" s="58" t="s">
        <v>10517</v>
      </c>
      <c r="AR360" s="58" t="s">
        <v>10518</v>
      </c>
      <c r="AS360" s="58" t="s">
        <v>10519</v>
      </c>
      <c r="AT360" s="0" t="s">
        <v>10520</v>
      </c>
    </row>
    <row r="361" customFormat="false" ht="15" hidden="false" customHeight="false" outlineLevel="0" collapsed="false">
      <c r="A361" s="0" t="s">
        <v>10521</v>
      </c>
      <c r="B361" s="0" t="n">
        <v>78452</v>
      </c>
      <c r="C361" s="55" t="n">
        <v>46210</v>
      </c>
      <c r="D361" s="0" t="s">
        <v>9474</v>
      </c>
      <c r="E361" s="0"/>
      <c r="F361" s="0" t="s">
        <v>10437</v>
      </c>
      <c r="G361" s="0" t="s">
        <v>10522</v>
      </c>
      <c r="H361" s="0" t="s">
        <v>10523</v>
      </c>
      <c r="I361" s="56" t="n">
        <v>0.474305555555556</v>
      </c>
      <c r="J361" s="56" t="n">
        <v>0.48125</v>
      </c>
      <c r="K361" s="57"/>
      <c r="L361" s="57" t="n">
        <v>46206.4144560185</v>
      </c>
      <c r="M361" s="0" t="s">
        <v>9474</v>
      </c>
      <c r="N361" s="56" t="n">
        <v>0.00694444444444444</v>
      </c>
      <c r="O361" s="56" t="n">
        <v>0</v>
      </c>
      <c r="P361" s="56" t="n">
        <v>0.0666666666666667</v>
      </c>
      <c r="Q361" s="56" t="n">
        <v>0</v>
      </c>
      <c r="R361" s="0" t="n">
        <v>-23.551977</v>
      </c>
      <c r="S361" s="0" t="n">
        <v>-46.442402</v>
      </c>
      <c r="T361" s="0" t="n">
        <v>-23.550736</v>
      </c>
      <c r="U361" s="0" t="n">
        <v>-46.442839</v>
      </c>
      <c r="V361" s="0" t="n">
        <v>1</v>
      </c>
      <c r="W361" s="0" t="n">
        <v>0</v>
      </c>
      <c r="X361" s="0" t="n">
        <v>0</v>
      </c>
      <c r="Y361" s="0" t="n">
        <v>0</v>
      </c>
      <c r="Z361" s="0" t="s">
        <v>7895</v>
      </c>
      <c r="AA361" s="0"/>
      <c r="AB361" s="0"/>
      <c r="AC361" s="56" t="n">
        <v>0.333333333333333</v>
      </c>
      <c r="AD361" s="56" t="n">
        <v>0.75</v>
      </c>
      <c r="AE361" s="56" t="n">
        <v>0.999305555555556</v>
      </c>
      <c r="AF361" s="56" t="n">
        <v>0.999305555555556</v>
      </c>
      <c r="AG361" s="0"/>
      <c r="AH361" s="0"/>
      <c r="AI361" s="0" t="s">
        <v>10524</v>
      </c>
      <c r="AJ361" s="0" t="s">
        <v>9955</v>
      </c>
      <c r="AK361" s="0" t="s">
        <v>10525</v>
      </c>
      <c r="AL361" s="0"/>
      <c r="AM361" s="0" t="s">
        <v>10442</v>
      </c>
      <c r="AN361" s="0" t="n">
        <v>95907</v>
      </c>
      <c r="AO361" s="0" t="s">
        <v>7897</v>
      </c>
      <c r="AP361" s="58" t="s">
        <v>10526</v>
      </c>
      <c r="AQ361" s="0"/>
      <c r="AR361" s="58" t="s">
        <v>10527</v>
      </c>
      <c r="AS361" s="58" t="s">
        <v>10528</v>
      </c>
      <c r="AT361" s="0"/>
    </row>
    <row r="362" customFormat="false" ht="15" hidden="false" customHeight="false" outlineLevel="0" collapsed="false">
      <c r="A362" s="0" t="s">
        <v>10529</v>
      </c>
      <c r="B362" s="0" t="n">
        <v>78454</v>
      </c>
      <c r="C362" s="55" t="n">
        <v>46210</v>
      </c>
      <c r="D362" s="0" t="s">
        <v>9474</v>
      </c>
      <c r="E362" s="0"/>
      <c r="F362" s="0" t="s">
        <v>10437</v>
      </c>
      <c r="G362" s="0" t="s">
        <v>10530</v>
      </c>
      <c r="H362" s="0" t="s">
        <v>10531</v>
      </c>
      <c r="I362" s="56" t="n">
        <v>0.484027777777778</v>
      </c>
      <c r="J362" s="56" t="n">
        <v>0.490972222222222</v>
      </c>
      <c r="K362" s="57"/>
      <c r="L362" s="57" t="n">
        <v>46206.4222685185</v>
      </c>
      <c r="M362" s="0" t="s">
        <v>9474</v>
      </c>
      <c r="N362" s="56" t="n">
        <v>0.00694444444444444</v>
      </c>
      <c r="O362" s="56" t="n">
        <v>0</v>
      </c>
      <c r="P362" s="56" t="n">
        <v>0.0680555555555556</v>
      </c>
      <c r="Q362" s="56" t="n">
        <v>0</v>
      </c>
      <c r="R362" s="0" t="n">
        <v>-23.555254</v>
      </c>
      <c r="S362" s="0" t="n">
        <v>-46.444813</v>
      </c>
      <c r="T362" s="0" t="n">
        <v>-23.554487</v>
      </c>
      <c r="U362" s="0" t="n">
        <v>-46.438688</v>
      </c>
      <c r="V362" s="0" t="n">
        <v>1</v>
      </c>
      <c r="W362" s="0" t="n">
        <v>0</v>
      </c>
      <c r="X362" s="0" t="n">
        <v>0</v>
      </c>
      <c r="Y362" s="0" t="n">
        <v>0</v>
      </c>
      <c r="Z362" s="0" t="s">
        <v>7895</v>
      </c>
      <c r="AA362" s="0"/>
      <c r="AB362" s="0"/>
      <c r="AC362" s="56" t="n">
        <v>0.333333333333333</v>
      </c>
      <c r="AD362" s="56" t="n">
        <v>0.75</v>
      </c>
      <c r="AE362" s="56" t="n">
        <v>0.999305555555556</v>
      </c>
      <c r="AF362" s="56" t="n">
        <v>0.999305555555556</v>
      </c>
      <c r="AG362" s="0"/>
      <c r="AH362" s="0"/>
      <c r="AI362" s="0" t="s">
        <v>10532</v>
      </c>
      <c r="AJ362" s="0" t="s">
        <v>9955</v>
      </c>
      <c r="AK362" s="0" t="s">
        <v>10533</v>
      </c>
      <c r="AL362" s="0"/>
      <c r="AM362" s="0" t="s">
        <v>10442</v>
      </c>
      <c r="AN362" s="0" t="n">
        <v>95907</v>
      </c>
      <c r="AO362" s="0" t="s">
        <v>7897</v>
      </c>
      <c r="AP362" s="58" t="s">
        <v>10534</v>
      </c>
      <c r="AQ362" s="0"/>
      <c r="AR362" s="58" t="s">
        <v>10535</v>
      </c>
      <c r="AS362" s="58" t="s">
        <v>10536</v>
      </c>
      <c r="AT362" s="0"/>
    </row>
    <row r="363" customFormat="false" ht="15" hidden="false" customHeight="false" outlineLevel="0" collapsed="false">
      <c r="A363" s="0" t="s">
        <v>10537</v>
      </c>
      <c r="B363" s="0" t="n">
        <v>78461</v>
      </c>
      <c r="C363" s="55" t="n">
        <v>46210</v>
      </c>
      <c r="D363" s="0" t="s">
        <v>9474</v>
      </c>
      <c r="E363" s="0"/>
      <c r="F363" s="0" t="s">
        <v>10437</v>
      </c>
      <c r="G363" s="0" t="s">
        <v>10538</v>
      </c>
      <c r="H363" s="0" t="s">
        <v>10539</v>
      </c>
      <c r="I363" s="56" t="n">
        <v>0.497222222222222</v>
      </c>
      <c r="J363" s="56" t="n">
        <v>0.504166666666667</v>
      </c>
      <c r="K363" s="57"/>
      <c r="L363" s="57" t="n">
        <v>46206.4366550926</v>
      </c>
      <c r="M363" s="0" t="s">
        <v>9474</v>
      </c>
      <c r="N363" s="56" t="n">
        <v>0.00694444444444444</v>
      </c>
      <c r="O363" s="56" t="n">
        <v>0</v>
      </c>
      <c r="P363" s="56" t="n">
        <v>0.0673611111111111</v>
      </c>
      <c r="Q363" s="56" t="n">
        <v>0</v>
      </c>
      <c r="R363" s="0" t="n">
        <v>-23.551793</v>
      </c>
      <c r="S363" s="0" t="n">
        <v>-46.453099</v>
      </c>
      <c r="T363" s="0" t="n">
        <v>-23.552183</v>
      </c>
      <c r="U363" s="0" t="n">
        <v>-46.452957</v>
      </c>
      <c r="V363" s="0" t="n">
        <v>1</v>
      </c>
      <c r="W363" s="0" t="n">
        <v>0</v>
      </c>
      <c r="X363" s="0" t="n">
        <v>0</v>
      </c>
      <c r="Y363" s="0" t="n">
        <v>0</v>
      </c>
      <c r="Z363" s="0" t="s">
        <v>7895</v>
      </c>
      <c r="AA363" s="0"/>
      <c r="AB363" s="0"/>
      <c r="AC363" s="56" t="n">
        <v>0.333333333333333</v>
      </c>
      <c r="AD363" s="56" t="n">
        <v>0.75</v>
      </c>
      <c r="AE363" s="56" t="n">
        <v>0.999305555555556</v>
      </c>
      <c r="AF363" s="56" t="n">
        <v>0.999305555555556</v>
      </c>
      <c r="AG363" s="0"/>
      <c r="AH363" s="0"/>
      <c r="AI363" s="0" t="s">
        <v>10540</v>
      </c>
      <c r="AJ363" s="0" t="s">
        <v>9955</v>
      </c>
      <c r="AK363" s="0" t="s">
        <v>10541</v>
      </c>
      <c r="AL363" s="0"/>
      <c r="AM363" s="0" t="s">
        <v>10442</v>
      </c>
      <c r="AN363" s="0" t="n">
        <v>95907</v>
      </c>
      <c r="AO363" s="0" t="s">
        <v>7897</v>
      </c>
      <c r="AP363" s="58" t="s">
        <v>10542</v>
      </c>
      <c r="AQ363" s="0"/>
      <c r="AR363" s="58" t="s">
        <v>10543</v>
      </c>
      <c r="AS363" s="58" t="s">
        <v>10544</v>
      </c>
      <c r="AT363" s="0"/>
    </row>
    <row r="364" customFormat="false" ht="15" hidden="false" customHeight="false" outlineLevel="0" collapsed="false">
      <c r="A364" s="0" t="s">
        <v>10545</v>
      </c>
      <c r="B364" s="0" t="n">
        <v>78450</v>
      </c>
      <c r="C364" s="55" t="n">
        <v>46210</v>
      </c>
      <c r="D364" s="0" t="s">
        <v>9474</v>
      </c>
      <c r="E364" s="0"/>
      <c r="F364" s="0" t="s">
        <v>10437</v>
      </c>
      <c r="G364" s="0" t="s">
        <v>10546</v>
      </c>
      <c r="H364" s="0" t="s">
        <v>10547</v>
      </c>
      <c r="I364" s="56" t="n">
        <v>0.506944444444444</v>
      </c>
      <c r="J364" s="56" t="n">
        <v>0.513888888888889</v>
      </c>
      <c r="K364" s="57"/>
      <c r="L364" s="57" t="n">
        <v>46206.4442824074</v>
      </c>
      <c r="M364" s="0" t="s">
        <v>9474</v>
      </c>
      <c r="N364" s="56" t="n">
        <v>0.00694444444444444</v>
      </c>
      <c r="O364" s="56" t="n">
        <v>0</v>
      </c>
      <c r="P364" s="56" t="n">
        <v>0.0694444444444445</v>
      </c>
      <c r="Q364" s="56" t="n">
        <v>0</v>
      </c>
      <c r="R364" s="0" t="n">
        <v>-23.552219</v>
      </c>
      <c r="S364" s="0" t="n">
        <v>-46.456665</v>
      </c>
      <c r="T364" s="0" t="n">
        <v>-23.553549</v>
      </c>
      <c r="U364" s="0" t="n">
        <v>-46.457404</v>
      </c>
      <c r="V364" s="0" t="n">
        <v>1</v>
      </c>
      <c r="W364" s="0" t="n">
        <v>0</v>
      </c>
      <c r="X364" s="0" t="n">
        <v>0</v>
      </c>
      <c r="Y364" s="0" t="n">
        <v>0</v>
      </c>
      <c r="Z364" s="0" t="s">
        <v>7895</v>
      </c>
      <c r="AA364" s="0"/>
      <c r="AB364" s="0"/>
      <c r="AC364" s="56" t="n">
        <v>0.333333333333333</v>
      </c>
      <c r="AD364" s="56" t="n">
        <v>0.75</v>
      </c>
      <c r="AE364" s="56" t="n">
        <v>0.999305555555556</v>
      </c>
      <c r="AF364" s="56" t="n">
        <v>0.999305555555556</v>
      </c>
      <c r="AG364" s="0"/>
      <c r="AH364" s="0"/>
      <c r="AI364" s="0" t="s">
        <v>10548</v>
      </c>
      <c r="AJ364" s="0" t="s">
        <v>9955</v>
      </c>
      <c r="AK364" s="0" t="s">
        <v>10549</v>
      </c>
      <c r="AL364" s="0"/>
      <c r="AM364" s="0" t="s">
        <v>10442</v>
      </c>
      <c r="AN364" s="0" t="n">
        <v>95907</v>
      </c>
      <c r="AO364" s="0" t="s">
        <v>7897</v>
      </c>
      <c r="AP364" s="58" t="s">
        <v>10550</v>
      </c>
      <c r="AQ364" s="0"/>
      <c r="AR364" s="58" t="s">
        <v>10551</v>
      </c>
      <c r="AS364" s="58" t="s">
        <v>10552</v>
      </c>
      <c r="AT364" s="0"/>
    </row>
    <row r="365" customFormat="false" ht="76.1" hidden="false" customHeight="false" outlineLevel="0" collapsed="false">
      <c r="A365" s="0" t="s">
        <v>10553</v>
      </c>
      <c r="B365" s="0" t="n">
        <v>78451</v>
      </c>
      <c r="C365" s="55" t="n">
        <v>46210</v>
      </c>
      <c r="D365" s="0" t="s">
        <v>9474</v>
      </c>
      <c r="E365" s="0"/>
      <c r="F365" s="0" t="s">
        <v>10437</v>
      </c>
      <c r="G365" s="0" t="s">
        <v>10554</v>
      </c>
      <c r="H365" s="0" t="s">
        <v>10555</v>
      </c>
      <c r="I365" s="56" t="n">
        <v>0.515277777777778</v>
      </c>
      <c r="J365" s="56" t="n">
        <v>0.522222222222222</v>
      </c>
      <c r="K365" s="57"/>
      <c r="L365" s="57" t="n">
        <v>46206.4530208333</v>
      </c>
      <c r="M365" s="0" t="s">
        <v>9474</v>
      </c>
      <c r="N365" s="56" t="n">
        <v>0.00694444444444444</v>
      </c>
      <c r="O365" s="56" t="n">
        <v>0</v>
      </c>
      <c r="P365" s="56" t="n">
        <v>0.06875</v>
      </c>
      <c r="Q365" s="56" t="n">
        <v>0</v>
      </c>
      <c r="R365" s="0" t="n">
        <v>-23.555763</v>
      </c>
      <c r="S365" s="0" t="n">
        <v>-46.458949</v>
      </c>
      <c r="T365" s="0" t="n">
        <v>-23.555301</v>
      </c>
      <c r="U365" s="0" t="n">
        <v>-46.45888</v>
      </c>
      <c r="V365" s="0" t="n">
        <v>1</v>
      </c>
      <c r="W365" s="0" t="n">
        <v>0</v>
      </c>
      <c r="X365" s="0" t="n">
        <v>0</v>
      </c>
      <c r="Y365" s="0" t="n">
        <v>0</v>
      </c>
      <c r="Z365" s="0" t="s">
        <v>8124</v>
      </c>
      <c r="AA365" s="59" t="s">
        <v>10556</v>
      </c>
      <c r="AB365" s="0" t="s">
        <v>21</v>
      </c>
      <c r="AC365" s="56" t="n">
        <v>0.333333333333333</v>
      </c>
      <c r="AD365" s="56" t="n">
        <v>0.75</v>
      </c>
      <c r="AE365" s="56" t="n">
        <v>0.999305555555556</v>
      </c>
      <c r="AF365" s="56" t="n">
        <v>0.999305555555556</v>
      </c>
      <c r="AG365" s="0"/>
      <c r="AH365" s="0"/>
      <c r="AI365" s="0" t="s">
        <v>10557</v>
      </c>
      <c r="AJ365" s="0" t="s">
        <v>9955</v>
      </c>
      <c r="AK365" s="0" t="s">
        <v>10558</v>
      </c>
      <c r="AL365" s="0"/>
      <c r="AM365" s="0" t="s">
        <v>10442</v>
      </c>
      <c r="AN365" s="0" t="n">
        <v>95907</v>
      </c>
      <c r="AO365" s="0" t="s">
        <v>7897</v>
      </c>
      <c r="AP365" s="0"/>
      <c r="AQ365" s="0"/>
      <c r="AR365" s="58" t="s">
        <v>10559</v>
      </c>
      <c r="AS365" s="0"/>
      <c r="AT365" s="0"/>
    </row>
    <row r="366" customFormat="false" ht="15" hidden="false" customHeight="false" outlineLevel="0" collapsed="false">
      <c r="A366" s="0" t="s">
        <v>10560</v>
      </c>
      <c r="B366" s="0" t="n">
        <v>78448</v>
      </c>
      <c r="C366" s="55" t="n">
        <v>46210</v>
      </c>
      <c r="D366" s="0" t="s">
        <v>9474</v>
      </c>
      <c r="E366" s="0"/>
      <c r="F366" s="0" t="s">
        <v>10437</v>
      </c>
      <c r="G366" s="0" t="s">
        <v>10561</v>
      </c>
      <c r="H366" s="0" t="s">
        <v>10562</v>
      </c>
      <c r="I366" s="56" t="n">
        <v>0.527777777777778</v>
      </c>
      <c r="J366" s="56" t="n">
        <v>0.534722222222222</v>
      </c>
      <c r="K366" s="57"/>
      <c r="L366" s="57" t="n">
        <v>46206.4644097222</v>
      </c>
      <c r="M366" s="0" t="s">
        <v>9474</v>
      </c>
      <c r="N366" s="56" t="n">
        <v>0.00694444444444444</v>
      </c>
      <c r="O366" s="56" t="n">
        <v>0</v>
      </c>
      <c r="P366" s="56" t="n">
        <v>0.0701388888888889</v>
      </c>
      <c r="Q366" s="56" t="n">
        <v>0</v>
      </c>
      <c r="R366" s="0" t="n">
        <v>-23.545139</v>
      </c>
      <c r="S366" s="0" t="n">
        <v>-46.455686</v>
      </c>
      <c r="T366" s="0" t="n">
        <v>-23.545105</v>
      </c>
      <c r="U366" s="0" t="n">
        <v>-46.455772</v>
      </c>
      <c r="V366" s="0" t="n">
        <v>1</v>
      </c>
      <c r="W366" s="0" t="n">
        <v>0</v>
      </c>
      <c r="X366" s="0" t="n">
        <v>0</v>
      </c>
      <c r="Y366" s="0" t="n">
        <v>0</v>
      </c>
      <c r="Z366" s="0" t="s">
        <v>7895</v>
      </c>
      <c r="AA366" s="0"/>
      <c r="AB366" s="0"/>
      <c r="AC366" s="56" t="n">
        <v>0.333333333333333</v>
      </c>
      <c r="AD366" s="56" t="n">
        <v>0.75</v>
      </c>
      <c r="AE366" s="56" t="n">
        <v>0.999305555555556</v>
      </c>
      <c r="AF366" s="56" t="n">
        <v>0.999305555555556</v>
      </c>
      <c r="AG366" s="0"/>
      <c r="AH366" s="0"/>
      <c r="AI366" s="0" t="s">
        <v>10563</v>
      </c>
      <c r="AJ366" s="0" t="s">
        <v>9955</v>
      </c>
      <c r="AK366" s="0" t="s">
        <v>10564</v>
      </c>
      <c r="AL366" s="0"/>
      <c r="AM366" s="0" t="s">
        <v>10442</v>
      </c>
      <c r="AN366" s="0" t="n">
        <v>95907</v>
      </c>
      <c r="AO366" s="0" t="s">
        <v>7897</v>
      </c>
      <c r="AP366" s="58" t="s">
        <v>10565</v>
      </c>
      <c r="AQ366" s="0"/>
      <c r="AR366" s="58" t="s">
        <v>10566</v>
      </c>
      <c r="AS366" s="58" t="s">
        <v>10567</v>
      </c>
      <c r="AT366" s="0"/>
    </row>
    <row r="367" customFormat="false" ht="46.25" hidden="false" customHeight="false" outlineLevel="0" collapsed="false">
      <c r="A367" s="0" t="s">
        <v>10568</v>
      </c>
      <c r="B367" s="0" t="n">
        <v>78426</v>
      </c>
      <c r="C367" s="55" t="n">
        <v>46210</v>
      </c>
      <c r="D367" s="0" t="s">
        <v>9474</v>
      </c>
      <c r="E367" s="0"/>
      <c r="F367" s="0" t="s">
        <v>10437</v>
      </c>
      <c r="G367" s="0" t="s">
        <v>10569</v>
      </c>
      <c r="H367" s="0" t="s">
        <v>10570</v>
      </c>
      <c r="I367" s="56" t="n">
        <v>0.538194444444444</v>
      </c>
      <c r="J367" s="56" t="n">
        <v>0.545138888888889</v>
      </c>
      <c r="K367" s="57"/>
      <c r="L367" s="57" t="n">
        <v>46206.4761226852</v>
      </c>
      <c r="M367" s="0" t="s">
        <v>9474</v>
      </c>
      <c r="N367" s="56" t="n">
        <v>0.00694444444444444</v>
      </c>
      <c r="O367" s="56" t="n">
        <v>0</v>
      </c>
      <c r="P367" s="56" t="n">
        <v>0.06875</v>
      </c>
      <c r="Q367" s="56" t="n">
        <v>0</v>
      </c>
      <c r="R367" s="0" t="n">
        <v>-23.548641</v>
      </c>
      <c r="S367" s="0" t="n">
        <v>-46.458501</v>
      </c>
      <c r="T367" s="0" t="n">
        <v>-23.548713</v>
      </c>
      <c r="U367" s="0" t="n">
        <v>-46.458544</v>
      </c>
      <c r="V367" s="0" t="n">
        <v>1</v>
      </c>
      <c r="W367" s="0" t="n">
        <v>0</v>
      </c>
      <c r="X367" s="0" t="n">
        <v>0</v>
      </c>
      <c r="Y367" s="0" t="n">
        <v>0</v>
      </c>
      <c r="Z367" s="0" t="s">
        <v>8124</v>
      </c>
      <c r="AA367" s="59" t="s">
        <v>10571</v>
      </c>
      <c r="AB367" s="0" t="s">
        <v>21</v>
      </c>
      <c r="AC367" s="56" t="n">
        <v>0.333333333333333</v>
      </c>
      <c r="AD367" s="56" t="n">
        <v>0.75</v>
      </c>
      <c r="AE367" s="56" t="n">
        <v>0.999305555555556</v>
      </c>
      <c r="AF367" s="56" t="n">
        <v>0.999305555555556</v>
      </c>
      <c r="AG367" s="0"/>
      <c r="AH367" s="0"/>
      <c r="AI367" s="0" t="s">
        <v>10572</v>
      </c>
      <c r="AJ367" s="0" t="s">
        <v>9955</v>
      </c>
      <c r="AK367" s="0" t="s">
        <v>10573</v>
      </c>
      <c r="AL367" s="0"/>
      <c r="AM367" s="0" t="s">
        <v>10442</v>
      </c>
      <c r="AN367" s="0" t="n">
        <v>95907</v>
      </c>
      <c r="AO367" s="0" t="s">
        <v>7897</v>
      </c>
      <c r="AP367" s="0"/>
      <c r="AQ367" s="0"/>
      <c r="AR367" s="58" t="s">
        <v>10574</v>
      </c>
      <c r="AS367" s="0"/>
      <c r="AT367" s="0"/>
    </row>
    <row r="368" customFormat="false" ht="46.25" hidden="false" customHeight="false" outlineLevel="0" collapsed="false">
      <c r="A368" s="0" t="s">
        <v>10575</v>
      </c>
      <c r="B368" s="0" t="n">
        <v>78435</v>
      </c>
      <c r="C368" s="55" t="n">
        <v>46210</v>
      </c>
      <c r="D368" s="0" t="s">
        <v>9474</v>
      </c>
      <c r="E368" s="0"/>
      <c r="F368" s="0" t="s">
        <v>10437</v>
      </c>
      <c r="G368" s="0" t="s">
        <v>10576</v>
      </c>
      <c r="H368" s="0" t="s">
        <v>10570</v>
      </c>
      <c r="I368" s="56" t="n">
        <v>0.545138888888889</v>
      </c>
      <c r="J368" s="56" t="n">
        <v>0.552083333333333</v>
      </c>
      <c r="K368" s="57"/>
      <c r="L368" s="57" t="n">
        <v>46206.4763773148</v>
      </c>
      <c r="M368" s="0" t="s">
        <v>9474</v>
      </c>
      <c r="N368" s="56" t="n">
        <v>0.00694444444444444</v>
      </c>
      <c r="O368" s="56" t="n">
        <v>0</v>
      </c>
      <c r="P368" s="56" t="n">
        <v>0.0756944444444444</v>
      </c>
      <c r="Q368" s="56" t="n">
        <v>0</v>
      </c>
      <c r="R368" s="0" t="n">
        <v>-23.548641</v>
      </c>
      <c r="S368" s="0" t="n">
        <v>-46.458501</v>
      </c>
      <c r="T368" s="0" t="n">
        <v>-23.548715</v>
      </c>
      <c r="U368" s="0" t="n">
        <v>-46.45857</v>
      </c>
      <c r="V368" s="0" t="n">
        <v>1</v>
      </c>
      <c r="W368" s="0" t="n">
        <v>0</v>
      </c>
      <c r="X368" s="0" t="n">
        <v>0</v>
      </c>
      <c r="Y368" s="0" t="n">
        <v>0</v>
      </c>
      <c r="Z368" s="0" t="s">
        <v>8124</v>
      </c>
      <c r="AA368" s="59" t="s">
        <v>10571</v>
      </c>
      <c r="AB368" s="0" t="s">
        <v>21</v>
      </c>
      <c r="AC368" s="56" t="n">
        <v>0.333333333333333</v>
      </c>
      <c r="AD368" s="56" t="n">
        <v>0.75</v>
      </c>
      <c r="AE368" s="56" t="n">
        <v>0.999305555555556</v>
      </c>
      <c r="AF368" s="56" t="n">
        <v>0.999305555555556</v>
      </c>
      <c r="AG368" s="0"/>
      <c r="AH368" s="0"/>
      <c r="AI368" s="0" t="s">
        <v>10577</v>
      </c>
      <c r="AJ368" s="0" t="s">
        <v>9955</v>
      </c>
      <c r="AK368" s="0" t="s">
        <v>10573</v>
      </c>
      <c r="AL368" s="0"/>
      <c r="AM368" s="0" t="s">
        <v>10442</v>
      </c>
      <c r="AN368" s="0" t="n">
        <v>95907</v>
      </c>
      <c r="AO368" s="0" t="s">
        <v>7897</v>
      </c>
      <c r="AP368" s="0"/>
      <c r="AQ368" s="0"/>
      <c r="AR368" s="58" t="s">
        <v>10578</v>
      </c>
      <c r="AS368" s="0"/>
      <c r="AT368" s="0"/>
    </row>
    <row r="369" customFormat="false" ht="15" hidden="false" customHeight="false" outlineLevel="0" collapsed="false">
      <c r="A369" s="0" t="s">
        <v>10579</v>
      </c>
      <c r="B369" s="0" t="n">
        <v>78416</v>
      </c>
      <c r="C369" s="55" t="n">
        <v>46210</v>
      </c>
      <c r="D369" s="0" t="s">
        <v>9474</v>
      </c>
      <c r="E369" s="0"/>
      <c r="F369" s="0" t="s">
        <v>10437</v>
      </c>
      <c r="G369" s="0" t="s">
        <v>10580</v>
      </c>
      <c r="H369" s="0" t="s">
        <v>10581</v>
      </c>
      <c r="I369" s="56" t="n">
        <v>0.554166666666667</v>
      </c>
      <c r="J369" s="56" t="n">
        <v>0.561111111111111</v>
      </c>
      <c r="K369" s="57"/>
      <c r="L369" s="57" t="n">
        <v>46206.4854166667</v>
      </c>
      <c r="M369" s="0" t="s">
        <v>9474</v>
      </c>
      <c r="N369" s="56" t="n">
        <v>0.00694444444444444</v>
      </c>
      <c r="O369" s="56" t="n">
        <v>0</v>
      </c>
      <c r="P369" s="56" t="n">
        <v>0.0756944444444444</v>
      </c>
      <c r="Q369" s="56" t="n">
        <v>0</v>
      </c>
      <c r="R369" s="0" t="n">
        <v>-23.545852</v>
      </c>
      <c r="S369" s="0" t="n">
        <v>-46.461245</v>
      </c>
      <c r="T369" s="0" t="n">
        <v>-23.545888</v>
      </c>
      <c r="U369" s="0" t="n">
        <v>-46.46258</v>
      </c>
      <c r="V369" s="0" t="n">
        <v>1</v>
      </c>
      <c r="W369" s="0" t="n">
        <v>0</v>
      </c>
      <c r="X369" s="0" t="n">
        <v>0</v>
      </c>
      <c r="Y369" s="0" t="n">
        <v>0</v>
      </c>
      <c r="Z369" s="0" t="s">
        <v>7895</v>
      </c>
      <c r="AA369" s="0"/>
      <c r="AB369" s="0"/>
      <c r="AC369" s="56" t="n">
        <v>0.333333333333333</v>
      </c>
      <c r="AD369" s="56" t="n">
        <v>0.75</v>
      </c>
      <c r="AE369" s="56" t="n">
        <v>0.999305555555556</v>
      </c>
      <c r="AF369" s="56" t="n">
        <v>0.999305555555556</v>
      </c>
      <c r="AG369" s="0"/>
      <c r="AH369" s="0"/>
      <c r="AI369" s="0" t="s">
        <v>10582</v>
      </c>
      <c r="AJ369" s="0" t="s">
        <v>9955</v>
      </c>
      <c r="AK369" s="0" t="s">
        <v>10583</v>
      </c>
      <c r="AL369" s="0"/>
      <c r="AM369" s="0" t="s">
        <v>10442</v>
      </c>
      <c r="AN369" s="0" t="n">
        <v>95907</v>
      </c>
      <c r="AO369" s="0" t="s">
        <v>7897</v>
      </c>
      <c r="AP369" s="58" t="s">
        <v>10584</v>
      </c>
      <c r="AQ369" s="0"/>
      <c r="AR369" s="58" t="s">
        <v>10585</v>
      </c>
      <c r="AS369" s="58" t="s">
        <v>10586</v>
      </c>
      <c r="AT369" s="0"/>
    </row>
    <row r="370" customFormat="false" ht="15" hidden="false" customHeight="false" outlineLevel="0" collapsed="false">
      <c r="A370" s="0" t="s">
        <v>10587</v>
      </c>
      <c r="B370" s="0" t="n">
        <v>78399</v>
      </c>
      <c r="C370" s="55" t="n">
        <v>46210</v>
      </c>
      <c r="D370" s="0" t="s">
        <v>9474</v>
      </c>
      <c r="E370" s="0"/>
      <c r="F370" s="0" t="s">
        <v>10437</v>
      </c>
      <c r="G370" s="0" t="s">
        <v>10588</v>
      </c>
      <c r="H370" s="0" t="s">
        <v>10589</v>
      </c>
      <c r="I370" s="56" t="n">
        <v>0.563194444444444</v>
      </c>
      <c r="J370" s="56" t="n">
        <v>0.570138888888889</v>
      </c>
      <c r="K370" s="57"/>
      <c r="L370" s="57" t="n">
        <v>46206.5204166667</v>
      </c>
      <c r="M370" s="0" t="s">
        <v>9474</v>
      </c>
      <c r="N370" s="56" t="n">
        <v>0.00694444444444444</v>
      </c>
      <c r="O370" s="56" t="n">
        <v>0</v>
      </c>
      <c r="P370" s="56" t="n">
        <v>0.0493055555555556</v>
      </c>
      <c r="Q370" s="56" t="n">
        <v>0</v>
      </c>
      <c r="R370" s="0" t="n">
        <v>-23.551272</v>
      </c>
      <c r="S370" s="0" t="n">
        <v>-46.463582</v>
      </c>
      <c r="T370" s="0" t="n">
        <v>-23.563923</v>
      </c>
      <c r="U370" s="0" t="n">
        <v>-46.470887</v>
      </c>
      <c r="V370" s="0" t="n">
        <v>1</v>
      </c>
      <c r="W370" s="0" t="n">
        <v>0</v>
      </c>
      <c r="X370" s="0" t="n">
        <v>0</v>
      </c>
      <c r="Y370" s="0" t="n">
        <v>0</v>
      </c>
      <c r="Z370" s="0" t="s">
        <v>7895</v>
      </c>
      <c r="AA370" s="0"/>
      <c r="AB370" s="0"/>
      <c r="AC370" s="56" t="n">
        <v>0.333333333333333</v>
      </c>
      <c r="AD370" s="56" t="n">
        <v>0.75</v>
      </c>
      <c r="AE370" s="56" t="n">
        <v>0.999305555555556</v>
      </c>
      <c r="AF370" s="56" t="n">
        <v>0.999305555555556</v>
      </c>
      <c r="AG370" s="0"/>
      <c r="AH370" s="0"/>
      <c r="AI370" s="0" t="s">
        <v>10590</v>
      </c>
      <c r="AJ370" s="0" t="s">
        <v>9955</v>
      </c>
      <c r="AK370" s="0" t="s">
        <v>10591</v>
      </c>
      <c r="AL370" s="0"/>
      <c r="AM370" s="0" t="s">
        <v>10442</v>
      </c>
      <c r="AN370" s="0" t="n">
        <v>95907</v>
      </c>
      <c r="AO370" s="0" t="s">
        <v>7897</v>
      </c>
      <c r="AP370" s="58" t="s">
        <v>10592</v>
      </c>
      <c r="AQ370" s="0"/>
      <c r="AR370" s="58" t="s">
        <v>10593</v>
      </c>
      <c r="AS370" s="58" t="s">
        <v>10594</v>
      </c>
      <c r="AT370" s="0"/>
    </row>
    <row r="371" customFormat="false" ht="76.1" hidden="false" customHeight="false" outlineLevel="0" collapsed="false">
      <c r="A371" s="0" t="s">
        <v>10595</v>
      </c>
      <c r="B371" s="0" t="n">
        <v>78420</v>
      </c>
      <c r="C371" s="55" t="n">
        <v>46210</v>
      </c>
      <c r="D371" s="0" t="s">
        <v>9474</v>
      </c>
      <c r="E371" s="0"/>
      <c r="F371" s="0" t="s">
        <v>10437</v>
      </c>
      <c r="G371" s="0" t="s">
        <v>10596</v>
      </c>
      <c r="H371" s="0" t="s">
        <v>10597</v>
      </c>
      <c r="I371" s="56" t="n">
        <v>0.570138888888889</v>
      </c>
      <c r="J371" s="56" t="n">
        <v>0.577083333333333</v>
      </c>
      <c r="K371" s="57"/>
      <c r="L371" s="57" t="n">
        <v>46206.5096643519</v>
      </c>
      <c r="M371" s="0" t="s">
        <v>9474</v>
      </c>
      <c r="N371" s="56" t="n">
        <v>0.00694444444444444</v>
      </c>
      <c r="O371" s="56" t="n">
        <v>0</v>
      </c>
      <c r="P371" s="56" t="n">
        <v>0.0673611111111111</v>
      </c>
      <c r="Q371" s="56" t="n">
        <v>0</v>
      </c>
      <c r="R371" s="0" t="n">
        <v>-23.551272</v>
      </c>
      <c r="S371" s="0" t="n">
        <v>-46.463582</v>
      </c>
      <c r="T371" s="0" t="n">
        <v>-23.558866</v>
      </c>
      <c r="U371" s="0" t="n">
        <v>-46.466904</v>
      </c>
      <c r="V371" s="0" t="n">
        <v>1</v>
      </c>
      <c r="W371" s="0" t="n">
        <v>0</v>
      </c>
      <c r="X371" s="0" t="n">
        <v>0</v>
      </c>
      <c r="Y371" s="0" t="n">
        <v>0</v>
      </c>
      <c r="Z371" s="0" t="s">
        <v>8124</v>
      </c>
      <c r="AA371" s="59" t="s">
        <v>10598</v>
      </c>
      <c r="AB371" s="0" t="s">
        <v>21</v>
      </c>
      <c r="AC371" s="56" t="n">
        <v>0.333333333333333</v>
      </c>
      <c r="AD371" s="56" t="n">
        <v>0.75</v>
      </c>
      <c r="AE371" s="56" t="n">
        <v>0.999305555555556</v>
      </c>
      <c r="AF371" s="56" t="n">
        <v>0.999305555555556</v>
      </c>
      <c r="AG371" s="0"/>
      <c r="AH371" s="0"/>
      <c r="AI371" s="0" t="s">
        <v>10599</v>
      </c>
      <c r="AJ371" s="0" t="s">
        <v>9955</v>
      </c>
      <c r="AK371" s="0" t="s">
        <v>10600</v>
      </c>
      <c r="AL371" s="0"/>
      <c r="AM371" s="0" t="s">
        <v>10442</v>
      </c>
      <c r="AN371" s="0" t="n">
        <v>95907</v>
      </c>
      <c r="AO371" s="0" t="s">
        <v>7897</v>
      </c>
      <c r="AP371" s="0"/>
      <c r="AQ371" s="0"/>
      <c r="AR371" s="58" t="s">
        <v>10601</v>
      </c>
      <c r="AS371" s="0"/>
      <c r="AT371" s="0"/>
    </row>
    <row r="372" customFormat="false" ht="15" hidden="false" customHeight="false" outlineLevel="0" collapsed="false">
      <c r="A372" s="0" t="s">
        <v>10602</v>
      </c>
      <c r="B372" s="0" t="n">
        <v>78431</v>
      </c>
      <c r="C372" s="55" t="n">
        <v>46210</v>
      </c>
      <c r="D372" s="0" t="s">
        <v>9474</v>
      </c>
      <c r="E372" s="0"/>
      <c r="F372" s="0" t="s">
        <v>10437</v>
      </c>
      <c r="G372" s="0" t="s">
        <v>10603</v>
      </c>
      <c r="H372" s="0" t="s">
        <v>10604</v>
      </c>
      <c r="I372" s="56" t="n">
        <v>0.577083333333333</v>
      </c>
      <c r="J372" s="56" t="n">
        <v>0.584027777777778</v>
      </c>
      <c r="K372" s="57"/>
      <c r="L372" s="57" t="n">
        <v>46206.5016203704</v>
      </c>
      <c r="M372" s="0" t="s">
        <v>9474</v>
      </c>
      <c r="N372" s="56" t="n">
        <v>0.00694444444444444</v>
      </c>
      <c r="O372" s="56" t="n">
        <v>0</v>
      </c>
      <c r="P372" s="56" t="n">
        <v>0.0819444444444444</v>
      </c>
      <c r="Q372" s="56" t="n">
        <v>0</v>
      </c>
      <c r="R372" s="0" t="n">
        <v>-23.551272</v>
      </c>
      <c r="S372" s="0" t="n">
        <v>-46.463582</v>
      </c>
      <c r="T372" s="0" t="n">
        <v>-23.557035</v>
      </c>
      <c r="U372" s="0" t="n">
        <v>-46.466668</v>
      </c>
      <c r="V372" s="0" t="n">
        <v>1</v>
      </c>
      <c r="W372" s="0" t="n">
        <v>0</v>
      </c>
      <c r="X372" s="0" t="n">
        <v>0</v>
      </c>
      <c r="Y372" s="0" t="n">
        <v>0</v>
      </c>
      <c r="Z372" s="0" t="s">
        <v>7895</v>
      </c>
      <c r="AA372" s="0"/>
      <c r="AB372" s="0"/>
      <c r="AC372" s="56" t="n">
        <v>0.333333333333333</v>
      </c>
      <c r="AD372" s="56" t="n">
        <v>0.75</v>
      </c>
      <c r="AE372" s="56" t="n">
        <v>0.999305555555556</v>
      </c>
      <c r="AF372" s="56" t="n">
        <v>0.999305555555556</v>
      </c>
      <c r="AG372" s="0"/>
      <c r="AH372" s="0"/>
      <c r="AI372" s="0" t="s">
        <v>10605</v>
      </c>
      <c r="AJ372" s="0" t="s">
        <v>9955</v>
      </c>
      <c r="AK372" s="0" t="s">
        <v>10606</v>
      </c>
      <c r="AL372" s="0"/>
      <c r="AM372" s="0" t="s">
        <v>10442</v>
      </c>
      <c r="AN372" s="0" t="n">
        <v>95907</v>
      </c>
      <c r="AO372" s="0" t="s">
        <v>7897</v>
      </c>
      <c r="AP372" s="58" t="s">
        <v>10607</v>
      </c>
      <c r="AQ372" s="0"/>
      <c r="AR372" s="58" t="s">
        <v>10608</v>
      </c>
      <c r="AS372" s="58" t="s">
        <v>10609</v>
      </c>
      <c r="AT372" s="0"/>
    </row>
    <row r="373" customFormat="false" ht="15" hidden="false" customHeight="false" outlineLevel="0" collapsed="false">
      <c r="A373" s="0" t="s">
        <v>10610</v>
      </c>
      <c r="B373" s="0" t="n">
        <v>78437</v>
      </c>
      <c r="C373" s="55" t="n">
        <v>46210</v>
      </c>
      <c r="D373" s="0" t="s">
        <v>9474</v>
      </c>
      <c r="E373" s="0"/>
      <c r="F373" s="0" t="s">
        <v>10437</v>
      </c>
      <c r="G373" s="0" t="s">
        <v>10611</v>
      </c>
      <c r="H373" s="0" t="s">
        <v>10612</v>
      </c>
      <c r="I373" s="56" t="n">
        <v>0.584027777777778</v>
      </c>
      <c r="J373" s="56" t="n">
        <v>0.590972222222222</v>
      </c>
      <c r="K373" s="57"/>
      <c r="L373" s="57" t="n">
        <v>46206.5153240741</v>
      </c>
      <c r="M373" s="0" t="s">
        <v>9474</v>
      </c>
      <c r="N373" s="56" t="n">
        <v>0.00694444444444444</v>
      </c>
      <c r="O373" s="56" t="n">
        <v>0</v>
      </c>
      <c r="P373" s="56" t="n">
        <v>0.075</v>
      </c>
      <c r="Q373" s="56" t="n">
        <v>0</v>
      </c>
      <c r="R373" s="0" t="n">
        <v>-23.551272</v>
      </c>
      <c r="S373" s="0" t="n">
        <v>-46.463582</v>
      </c>
      <c r="T373" s="0" t="n">
        <v>-23.560371</v>
      </c>
      <c r="U373" s="0" t="n">
        <v>-46.467148</v>
      </c>
      <c r="V373" s="0" t="n">
        <v>1</v>
      </c>
      <c r="W373" s="0" t="n">
        <v>0</v>
      </c>
      <c r="X373" s="0" t="n">
        <v>0</v>
      </c>
      <c r="Y373" s="0" t="n">
        <v>0</v>
      </c>
      <c r="Z373" s="0" t="s">
        <v>7895</v>
      </c>
      <c r="AA373" s="0"/>
      <c r="AB373" s="0"/>
      <c r="AC373" s="56" t="n">
        <v>0.333333333333333</v>
      </c>
      <c r="AD373" s="56" t="n">
        <v>0.75</v>
      </c>
      <c r="AE373" s="56" t="n">
        <v>0.999305555555556</v>
      </c>
      <c r="AF373" s="56" t="n">
        <v>0.999305555555556</v>
      </c>
      <c r="AG373" s="0"/>
      <c r="AH373" s="0"/>
      <c r="AI373" s="0" t="s">
        <v>10613</v>
      </c>
      <c r="AJ373" s="0" t="s">
        <v>9955</v>
      </c>
      <c r="AK373" s="0" t="s">
        <v>10614</v>
      </c>
      <c r="AL373" s="0"/>
      <c r="AM373" s="0" t="s">
        <v>10442</v>
      </c>
      <c r="AN373" s="0" t="n">
        <v>95907</v>
      </c>
      <c r="AO373" s="0" t="s">
        <v>7897</v>
      </c>
      <c r="AP373" s="58" t="s">
        <v>10615</v>
      </c>
      <c r="AQ373" s="0"/>
      <c r="AR373" s="58" t="s">
        <v>10616</v>
      </c>
      <c r="AS373" s="58" t="s">
        <v>10617</v>
      </c>
      <c r="AT373" s="0"/>
    </row>
    <row r="374" customFormat="false" ht="15" hidden="false" customHeight="false" outlineLevel="0" collapsed="false">
      <c r="A374" s="0" t="s">
        <v>10618</v>
      </c>
      <c r="B374" s="0" t="n">
        <v>78441</v>
      </c>
      <c r="C374" s="55" t="n">
        <v>46210</v>
      </c>
      <c r="D374" s="0" t="s">
        <v>9474</v>
      </c>
      <c r="E374" s="0"/>
      <c r="F374" s="0" t="s">
        <v>10437</v>
      </c>
      <c r="G374" s="0" t="s">
        <v>10619</v>
      </c>
      <c r="H374" s="0" t="s">
        <v>10620</v>
      </c>
      <c r="I374" s="56" t="n">
        <v>0.590972222222222</v>
      </c>
      <c r="J374" s="56" t="n">
        <v>0.597916666666667</v>
      </c>
      <c r="K374" s="57"/>
      <c r="L374" s="57" t="n">
        <v>46206.4956134259</v>
      </c>
      <c r="M374" s="0" t="s">
        <v>9474</v>
      </c>
      <c r="N374" s="56" t="n">
        <v>0.00694444444444444</v>
      </c>
      <c r="O374" s="56" t="n">
        <v>0</v>
      </c>
      <c r="P374" s="56" t="n">
        <v>0.102083333333333</v>
      </c>
      <c r="Q374" s="56" t="n">
        <v>0</v>
      </c>
      <c r="R374" s="0" t="n">
        <v>-23.551272</v>
      </c>
      <c r="S374" s="0" t="n">
        <v>-46.463582</v>
      </c>
      <c r="T374" s="0" t="n">
        <v>-23.553637</v>
      </c>
      <c r="U374" s="0" t="n">
        <v>-46.464991</v>
      </c>
      <c r="V374" s="0" t="n">
        <v>1</v>
      </c>
      <c r="W374" s="0" t="n">
        <v>0</v>
      </c>
      <c r="X374" s="0" t="n">
        <v>0</v>
      </c>
      <c r="Y374" s="0" t="n">
        <v>0</v>
      </c>
      <c r="Z374" s="0" t="s">
        <v>7895</v>
      </c>
      <c r="AA374" s="0"/>
      <c r="AB374" s="0"/>
      <c r="AC374" s="56" t="n">
        <v>0.333333333333333</v>
      </c>
      <c r="AD374" s="56" t="n">
        <v>0.75</v>
      </c>
      <c r="AE374" s="56" t="n">
        <v>0.999305555555556</v>
      </c>
      <c r="AF374" s="56" t="n">
        <v>0.999305555555556</v>
      </c>
      <c r="AG374" s="0"/>
      <c r="AH374" s="0"/>
      <c r="AI374" s="0" t="s">
        <v>10621</v>
      </c>
      <c r="AJ374" s="0" t="s">
        <v>9955</v>
      </c>
      <c r="AK374" s="0" t="s">
        <v>10622</v>
      </c>
      <c r="AL374" s="0"/>
      <c r="AM374" s="0" t="s">
        <v>10442</v>
      </c>
      <c r="AN374" s="0" t="n">
        <v>95907</v>
      </c>
      <c r="AO374" s="0" t="s">
        <v>7897</v>
      </c>
      <c r="AP374" s="58" t="s">
        <v>10623</v>
      </c>
      <c r="AQ374" s="0"/>
      <c r="AR374" s="58" t="s">
        <v>10624</v>
      </c>
      <c r="AS374" s="58" t="s">
        <v>10625</v>
      </c>
      <c r="AT374" s="0"/>
    </row>
    <row r="375" customFormat="false" ht="15" hidden="false" customHeight="false" outlineLevel="0" collapsed="false">
      <c r="A375" s="0" t="s">
        <v>10626</v>
      </c>
      <c r="B375" s="0" t="n">
        <v>78406</v>
      </c>
      <c r="C375" s="55" t="n">
        <v>46210</v>
      </c>
      <c r="D375" s="0" t="s">
        <v>9474</v>
      </c>
      <c r="E375" s="0"/>
      <c r="F375" s="0" t="s">
        <v>10437</v>
      </c>
      <c r="G375" s="0" t="s">
        <v>10627</v>
      </c>
      <c r="H375" s="0" t="s">
        <v>10628</v>
      </c>
      <c r="I375" s="56" t="n">
        <v>0.599305555555556</v>
      </c>
      <c r="J375" s="56" t="n">
        <v>0.60625</v>
      </c>
      <c r="K375" s="57"/>
      <c r="L375" s="57" t="n">
        <v>46206.5271412037</v>
      </c>
      <c r="M375" s="0" t="s">
        <v>9474</v>
      </c>
      <c r="N375" s="56" t="n">
        <v>0.00694444444444444</v>
      </c>
      <c r="O375" s="56" t="n">
        <v>0</v>
      </c>
      <c r="P375" s="56" t="n">
        <v>0.0784722222222222</v>
      </c>
      <c r="Q375" s="56" t="n">
        <v>0</v>
      </c>
      <c r="R375" s="0" t="n">
        <v>-23.553953</v>
      </c>
      <c r="S375" s="0" t="n">
        <v>-46.465206</v>
      </c>
      <c r="T375" s="0" t="n">
        <v>-23.554084</v>
      </c>
      <c r="U375" s="0" t="n">
        <v>-46.465431</v>
      </c>
      <c r="V375" s="0" t="n">
        <v>1</v>
      </c>
      <c r="W375" s="0" t="n">
        <v>0</v>
      </c>
      <c r="X375" s="0" t="n">
        <v>0</v>
      </c>
      <c r="Y375" s="0" t="n">
        <v>0</v>
      </c>
      <c r="Z375" s="0" t="s">
        <v>7895</v>
      </c>
      <c r="AA375" s="0"/>
      <c r="AB375" s="0"/>
      <c r="AC375" s="56" t="n">
        <v>0.333333333333333</v>
      </c>
      <c r="AD375" s="56" t="n">
        <v>0.75</v>
      </c>
      <c r="AE375" s="56" t="n">
        <v>0.999305555555556</v>
      </c>
      <c r="AF375" s="56" t="n">
        <v>0.999305555555556</v>
      </c>
      <c r="AG375" s="0"/>
      <c r="AH375" s="0"/>
      <c r="AI375" s="0" t="s">
        <v>10629</v>
      </c>
      <c r="AJ375" s="0" t="s">
        <v>9955</v>
      </c>
      <c r="AK375" s="0" t="s">
        <v>10630</v>
      </c>
      <c r="AL375" s="0"/>
      <c r="AM375" s="0" t="s">
        <v>10442</v>
      </c>
      <c r="AN375" s="0" t="n">
        <v>95907</v>
      </c>
      <c r="AO375" s="0" t="s">
        <v>7897</v>
      </c>
      <c r="AP375" s="58" t="s">
        <v>10631</v>
      </c>
      <c r="AQ375" s="0"/>
      <c r="AR375" s="58" t="s">
        <v>10632</v>
      </c>
      <c r="AS375" s="58" t="s">
        <v>10633</v>
      </c>
      <c r="AT375" s="0"/>
    </row>
    <row r="376" customFormat="false" ht="15" hidden="false" customHeight="false" outlineLevel="0" collapsed="false">
      <c r="A376" s="0" t="s">
        <v>10634</v>
      </c>
      <c r="B376" s="0" t="n">
        <v>78414</v>
      </c>
      <c r="C376" s="55" t="n">
        <v>46210</v>
      </c>
      <c r="D376" s="0" t="s">
        <v>9474</v>
      </c>
      <c r="E376" s="0"/>
      <c r="F376" s="0" t="s">
        <v>10437</v>
      </c>
      <c r="G376" s="0" t="s">
        <v>10635</v>
      </c>
      <c r="H376" s="0" t="s">
        <v>10636</v>
      </c>
      <c r="I376" s="56" t="n">
        <v>0.609027777777778</v>
      </c>
      <c r="J376" s="56" t="n">
        <v>0.615972222222222</v>
      </c>
      <c r="K376" s="57"/>
      <c r="L376" s="57" t="n">
        <v>46206.5462037037</v>
      </c>
      <c r="M376" s="0" t="s">
        <v>9474</v>
      </c>
      <c r="N376" s="56" t="n">
        <v>0.00694444444444444</v>
      </c>
      <c r="O376" s="56" t="n">
        <v>0</v>
      </c>
      <c r="P376" s="56" t="n">
        <v>0.0694444444444445</v>
      </c>
      <c r="Q376" s="56" t="n">
        <v>0</v>
      </c>
      <c r="R376" s="0" t="n">
        <v>-23.556306</v>
      </c>
      <c r="S376" s="0" t="n">
        <v>-46.469922</v>
      </c>
      <c r="T376" s="0" t="n">
        <v>-23.556753</v>
      </c>
      <c r="U376" s="0" t="n">
        <v>-46.487926</v>
      </c>
      <c r="V376" s="0" t="n">
        <v>1</v>
      </c>
      <c r="W376" s="0" t="n">
        <v>0</v>
      </c>
      <c r="X376" s="0" t="n">
        <v>0</v>
      </c>
      <c r="Y376" s="0" t="n">
        <v>0</v>
      </c>
      <c r="Z376" s="0" t="s">
        <v>7895</v>
      </c>
      <c r="AA376" s="0"/>
      <c r="AB376" s="0"/>
      <c r="AC376" s="56" t="n">
        <v>0.333333333333333</v>
      </c>
      <c r="AD376" s="56" t="n">
        <v>0.75</v>
      </c>
      <c r="AE376" s="56" t="n">
        <v>0.999305555555556</v>
      </c>
      <c r="AF376" s="56" t="n">
        <v>0.999305555555556</v>
      </c>
      <c r="AG376" s="0"/>
      <c r="AH376" s="0"/>
      <c r="AI376" s="0" t="s">
        <v>10637</v>
      </c>
      <c r="AJ376" s="0" t="s">
        <v>9955</v>
      </c>
      <c r="AK376" s="0" t="s">
        <v>10638</v>
      </c>
      <c r="AL376" s="0"/>
      <c r="AM376" s="0" t="s">
        <v>10442</v>
      </c>
      <c r="AN376" s="0" t="n">
        <v>95907</v>
      </c>
      <c r="AO376" s="0" t="s">
        <v>7897</v>
      </c>
      <c r="AP376" s="58" t="s">
        <v>10639</v>
      </c>
      <c r="AQ376" s="58" t="s">
        <v>10640</v>
      </c>
      <c r="AR376" s="58" t="s">
        <v>10641</v>
      </c>
      <c r="AS376" s="58" t="s">
        <v>10642</v>
      </c>
      <c r="AT376" s="0" t="s">
        <v>10643</v>
      </c>
    </row>
    <row r="377" customFormat="false" ht="15" hidden="false" customHeight="false" outlineLevel="0" collapsed="false">
      <c r="A377" s="0" t="s">
        <v>10644</v>
      </c>
      <c r="B377" s="0" t="n">
        <v>78424</v>
      </c>
      <c r="C377" s="55" t="n">
        <v>46210</v>
      </c>
      <c r="D377" s="0" t="s">
        <v>9474</v>
      </c>
      <c r="E377" s="0"/>
      <c r="F377" s="0" t="s">
        <v>10437</v>
      </c>
      <c r="G377" s="0" t="s">
        <v>10645</v>
      </c>
      <c r="H377" s="0" t="s">
        <v>10646</v>
      </c>
      <c r="I377" s="56" t="n">
        <v>0.615972222222222</v>
      </c>
      <c r="J377" s="56" t="n">
        <v>0.622916666666667</v>
      </c>
      <c r="K377" s="57"/>
      <c r="L377" s="57" t="n">
        <v>46206.5553587963</v>
      </c>
      <c r="M377" s="0" t="s">
        <v>9474</v>
      </c>
      <c r="N377" s="56" t="n">
        <v>0.00694444444444444</v>
      </c>
      <c r="O377" s="56" t="n">
        <v>0</v>
      </c>
      <c r="P377" s="56" t="n">
        <v>0.0673611111111111</v>
      </c>
      <c r="Q377" s="56" t="n">
        <v>0</v>
      </c>
      <c r="R377" s="0" t="n">
        <v>-23.556306</v>
      </c>
      <c r="S377" s="0" t="n">
        <v>-46.469922</v>
      </c>
      <c r="T377" s="0" t="n">
        <v>-23.555305</v>
      </c>
      <c r="U377" s="0" t="n">
        <v>-46.46789</v>
      </c>
      <c r="V377" s="0" t="n">
        <v>1</v>
      </c>
      <c r="W377" s="0" t="n">
        <v>0</v>
      </c>
      <c r="X377" s="0" t="n">
        <v>0</v>
      </c>
      <c r="Y377" s="0" t="n">
        <v>0</v>
      </c>
      <c r="Z377" s="0" t="s">
        <v>7895</v>
      </c>
      <c r="AA377" s="0"/>
      <c r="AB377" s="0"/>
      <c r="AC377" s="56" t="n">
        <v>0.333333333333333</v>
      </c>
      <c r="AD377" s="56" t="n">
        <v>0.75</v>
      </c>
      <c r="AE377" s="56" t="n">
        <v>0.999305555555556</v>
      </c>
      <c r="AF377" s="56" t="n">
        <v>0.999305555555556</v>
      </c>
      <c r="AG377" s="0"/>
      <c r="AH377" s="0"/>
      <c r="AI377" s="0" t="s">
        <v>10647</v>
      </c>
      <c r="AJ377" s="0" t="s">
        <v>9955</v>
      </c>
      <c r="AK377" s="0" t="s">
        <v>10648</v>
      </c>
      <c r="AL377" s="0"/>
      <c r="AM377" s="0" t="s">
        <v>10442</v>
      </c>
      <c r="AN377" s="0" t="n">
        <v>95907</v>
      </c>
      <c r="AO377" s="0" t="s">
        <v>7897</v>
      </c>
      <c r="AP377" s="58" t="s">
        <v>10649</v>
      </c>
      <c r="AQ377" s="0"/>
      <c r="AR377" s="58" t="s">
        <v>10650</v>
      </c>
      <c r="AS377" s="58" t="s">
        <v>10651</v>
      </c>
      <c r="AT377" s="0"/>
    </row>
    <row r="378" customFormat="false" ht="15" hidden="false" customHeight="false" outlineLevel="0" collapsed="false">
      <c r="A378" s="0" t="s">
        <v>10652</v>
      </c>
      <c r="B378" s="0" t="n">
        <v>78409</v>
      </c>
      <c r="C378" s="55" t="n">
        <v>46210</v>
      </c>
      <c r="D378" s="0" t="s">
        <v>9474</v>
      </c>
      <c r="E378" s="0"/>
      <c r="F378" s="0" t="s">
        <v>10437</v>
      </c>
      <c r="G378" s="0" t="s">
        <v>10653</v>
      </c>
      <c r="H378" s="0" t="s">
        <v>10654</v>
      </c>
      <c r="I378" s="56" t="n">
        <v>0.625</v>
      </c>
      <c r="J378" s="56" t="n">
        <v>0.631944444444444</v>
      </c>
      <c r="K378" s="57"/>
      <c r="L378" s="57" t="n">
        <v>46206.5599074074</v>
      </c>
      <c r="M378" s="0" t="s">
        <v>9474</v>
      </c>
      <c r="N378" s="56" t="n">
        <v>0.00694444444444444</v>
      </c>
      <c r="O378" s="56" t="n">
        <v>0</v>
      </c>
      <c r="P378" s="56" t="n">
        <v>0.0715277777777778</v>
      </c>
      <c r="Q378" s="56" t="n">
        <v>0</v>
      </c>
      <c r="R378" s="0" t="n">
        <v>-23.556745</v>
      </c>
      <c r="S378" s="0" t="n">
        <v>-46.470068</v>
      </c>
      <c r="T378" s="0" t="n">
        <v>-23.55675</v>
      </c>
      <c r="U378" s="0" t="n">
        <v>-46.468956</v>
      </c>
      <c r="V378" s="0" t="n">
        <v>1</v>
      </c>
      <c r="W378" s="0" t="n">
        <v>0</v>
      </c>
      <c r="X378" s="0" t="n">
        <v>0</v>
      </c>
      <c r="Y378" s="0" t="n">
        <v>0</v>
      </c>
      <c r="Z378" s="0" t="s">
        <v>7895</v>
      </c>
      <c r="AA378" s="0"/>
      <c r="AB378" s="0"/>
      <c r="AC378" s="56" t="n">
        <v>0.333333333333333</v>
      </c>
      <c r="AD378" s="56" t="n">
        <v>0.75</v>
      </c>
      <c r="AE378" s="56" t="n">
        <v>0.999305555555556</v>
      </c>
      <c r="AF378" s="56" t="n">
        <v>0.999305555555556</v>
      </c>
      <c r="AG378" s="0"/>
      <c r="AH378" s="0"/>
      <c r="AI378" s="0" t="s">
        <v>10655</v>
      </c>
      <c r="AJ378" s="0" t="s">
        <v>9955</v>
      </c>
      <c r="AK378" s="0" t="s">
        <v>10656</v>
      </c>
      <c r="AL378" s="0"/>
      <c r="AM378" s="0" t="s">
        <v>10442</v>
      </c>
      <c r="AN378" s="0" t="n">
        <v>95907</v>
      </c>
      <c r="AO378" s="0" t="s">
        <v>7897</v>
      </c>
      <c r="AP378" s="58" t="s">
        <v>10657</v>
      </c>
      <c r="AQ378" s="0"/>
      <c r="AR378" s="58" t="s">
        <v>10658</v>
      </c>
      <c r="AS378" s="58" t="s">
        <v>10659</v>
      </c>
      <c r="AT378" s="0"/>
    </row>
    <row r="379" customFormat="false" ht="15" hidden="false" customHeight="false" outlineLevel="0" collapsed="false">
      <c r="A379" s="0" t="s">
        <v>10660</v>
      </c>
      <c r="B379" s="0" t="n">
        <v>78430</v>
      </c>
      <c r="C379" s="55" t="n">
        <v>46210</v>
      </c>
      <c r="D379" s="0" t="s">
        <v>9474</v>
      </c>
      <c r="E379" s="0"/>
      <c r="F379" s="0" t="s">
        <v>10437</v>
      </c>
      <c r="G379" s="0" t="s">
        <v>10661</v>
      </c>
      <c r="H379" s="0" t="s">
        <v>10662</v>
      </c>
      <c r="I379" s="56" t="n">
        <v>0.631944444444444</v>
      </c>
      <c r="J379" s="56" t="n">
        <v>0.638888888888889</v>
      </c>
      <c r="K379" s="57"/>
      <c r="L379" s="57" t="n">
        <v>46206.5641898148</v>
      </c>
      <c r="M379" s="0" t="s">
        <v>9474</v>
      </c>
      <c r="N379" s="56" t="n">
        <v>0.00694444444444444</v>
      </c>
      <c r="O379" s="56" t="n">
        <v>0</v>
      </c>
      <c r="P379" s="56" t="n">
        <v>0.0743055555555556</v>
      </c>
      <c r="Q379" s="56" t="n">
        <v>0</v>
      </c>
      <c r="R379" s="0" t="n">
        <v>-23.556745</v>
      </c>
      <c r="S379" s="0" t="n">
        <v>-46.470068</v>
      </c>
      <c r="T379" s="0" t="n">
        <v>-23.556928</v>
      </c>
      <c r="U379" s="0" t="n">
        <v>-46.467953</v>
      </c>
      <c r="V379" s="0" t="n">
        <v>1</v>
      </c>
      <c r="W379" s="0" t="n">
        <v>0</v>
      </c>
      <c r="X379" s="0" t="n">
        <v>0</v>
      </c>
      <c r="Y379" s="0" t="n">
        <v>0</v>
      </c>
      <c r="Z379" s="0" t="s">
        <v>7895</v>
      </c>
      <c r="AA379" s="0"/>
      <c r="AB379" s="0"/>
      <c r="AC379" s="56" t="n">
        <v>0.333333333333333</v>
      </c>
      <c r="AD379" s="56" t="n">
        <v>0.75</v>
      </c>
      <c r="AE379" s="56" t="n">
        <v>0.999305555555556</v>
      </c>
      <c r="AF379" s="56" t="n">
        <v>0.999305555555556</v>
      </c>
      <c r="AG379" s="0"/>
      <c r="AH379" s="0"/>
      <c r="AI379" s="0" t="s">
        <v>10663</v>
      </c>
      <c r="AJ379" s="0" t="s">
        <v>9955</v>
      </c>
      <c r="AK379" s="0" t="s">
        <v>10664</v>
      </c>
      <c r="AL379" s="0"/>
      <c r="AM379" s="0" t="s">
        <v>10442</v>
      </c>
      <c r="AN379" s="0" t="n">
        <v>95907</v>
      </c>
      <c r="AO379" s="0" t="s">
        <v>7897</v>
      </c>
      <c r="AP379" s="58" t="s">
        <v>10665</v>
      </c>
      <c r="AQ379" s="0"/>
      <c r="AR379" s="58" t="s">
        <v>10666</v>
      </c>
      <c r="AS379" s="58" t="s">
        <v>10667</v>
      </c>
      <c r="AT379" s="0"/>
    </row>
    <row r="380" customFormat="false" ht="15" hidden="false" customHeight="false" outlineLevel="0" collapsed="false">
      <c r="A380" s="0" t="s">
        <v>10668</v>
      </c>
      <c r="B380" s="0" t="n">
        <v>80541</v>
      </c>
      <c r="C380" s="55" t="n">
        <v>46213</v>
      </c>
      <c r="D380" s="0" t="s">
        <v>9474</v>
      </c>
      <c r="E380" s="0"/>
      <c r="F380" s="0" t="s">
        <v>10669</v>
      </c>
      <c r="G380" s="0" t="s">
        <v>10670</v>
      </c>
      <c r="H380" s="0" t="s">
        <v>2592</v>
      </c>
      <c r="I380" s="56" t="n">
        <v>0.365972222222222</v>
      </c>
      <c r="J380" s="56" t="n">
        <v>0.372916666666667</v>
      </c>
      <c r="K380" s="57"/>
      <c r="L380" s="57" t="n">
        <v>46211.336412037</v>
      </c>
      <c r="M380" s="0" t="s">
        <v>9474</v>
      </c>
      <c r="N380" s="56" t="n">
        <v>0.00694444444444444</v>
      </c>
      <c r="O380" s="56" t="n">
        <v>0</v>
      </c>
      <c r="P380" s="56" t="n">
        <v>0.0361111111111111</v>
      </c>
      <c r="Q380" s="56" t="n">
        <v>0</v>
      </c>
      <c r="R380" s="0" t="n">
        <v>-23.49944</v>
      </c>
      <c r="S380" s="0" t="n">
        <v>-46.514909</v>
      </c>
      <c r="T380" s="0" t="n">
        <v>-23.502598</v>
      </c>
      <c r="U380" s="0" t="n">
        <v>-46.517835</v>
      </c>
      <c r="V380" s="0" t="n">
        <v>1</v>
      </c>
      <c r="W380" s="0" t="n">
        <v>0</v>
      </c>
      <c r="X380" s="0" t="n">
        <v>0</v>
      </c>
      <c r="Y380" s="0" t="n">
        <v>0</v>
      </c>
      <c r="Z380" s="0" t="s">
        <v>7895</v>
      </c>
      <c r="AA380" s="0"/>
      <c r="AB380" s="0"/>
      <c r="AC380" s="56" t="n">
        <v>0.333333333333333</v>
      </c>
      <c r="AD380" s="56" t="n">
        <v>0.75</v>
      </c>
      <c r="AE380" s="56" t="n">
        <v>0.999305555555556</v>
      </c>
      <c r="AF380" s="56" t="n">
        <v>0.999305555555556</v>
      </c>
      <c r="AG380" s="0"/>
      <c r="AH380" s="0"/>
      <c r="AI380" s="0" t="s">
        <v>2593</v>
      </c>
      <c r="AJ380" s="0" t="s">
        <v>2237</v>
      </c>
      <c r="AK380" s="0" t="s">
        <v>2590</v>
      </c>
      <c r="AL380" s="0"/>
      <c r="AM380" s="0" t="s">
        <v>10671</v>
      </c>
      <c r="AN380" s="0" t="n">
        <v>95907</v>
      </c>
      <c r="AO380" s="0" t="s">
        <v>7897</v>
      </c>
      <c r="AP380" s="58" t="s">
        <v>10672</v>
      </c>
      <c r="AQ380" s="0"/>
      <c r="AR380" s="58" t="s">
        <v>10673</v>
      </c>
      <c r="AS380" s="58" t="s">
        <v>10674</v>
      </c>
      <c r="AT380" s="0"/>
    </row>
    <row r="381" customFormat="false" ht="15" hidden="false" customHeight="false" outlineLevel="0" collapsed="false">
      <c r="A381" s="0" t="s">
        <v>10675</v>
      </c>
      <c r="B381" s="0" t="n">
        <v>80543</v>
      </c>
      <c r="C381" s="55" t="n">
        <v>46213</v>
      </c>
      <c r="D381" s="0" t="s">
        <v>9474</v>
      </c>
      <c r="E381" s="0"/>
      <c r="F381" s="0" t="s">
        <v>10669</v>
      </c>
      <c r="G381" s="0" t="s">
        <v>10676</v>
      </c>
      <c r="H381" s="0" t="s">
        <v>2606</v>
      </c>
      <c r="I381" s="56" t="n">
        <v>0.374305555555556</v>
      </c>
      <c r="J381" s="56" t="n">
        <v>0.38125</v>
      </c>
      <c r="K381" s="57"/>
      <c r="L381" s="57" t="n">
        <v>46211.3427199074</v>
      </c>
      <c r="M381" s="0" t="s">
        <v>9474</v>
      </c>
      <c r="N381" s="56" t="n">
        <v>0.00694444444444444</v>
      </c>
      <c r="O381" s="56" t="n">
        <v>0</v>
      </c>
      <c r="P381" s="56" t="n">
        <v>0.0381944444444445</v>
      </c>
      <c r="Q381" s="56" t="n">
        <v>0</v>
      </c>
      <c r="R381" s="0" t="n">
        <v>-23.500334</v>
      </c>
      <c r="S381" s="0" t="n">
        <v>-46.513086</v>
      </c>
      <c r="T381" s="0" t="n">
        <v>-23.501963</v>
      </c>
      <c r="U381" s="0" t="n">
        <v>-46.512812</v>
      </c>
      <c r="V381" s="0" t="n">
        <v>1</v>
      </c>
      <c r="W381" s="0" t="n">
        <v>0</v>
      </c>
      <c r="X381" s="0" t="n">
        <v>0</v>
      </c>
      <c r="Y381" s="0" t="n">
        <v>0</v>
      </c>
      <c r="Z381" s="0" t="s">
        <v>7895</v>
      </c>
      <c r="AA381" s="0"/>
      <c r="AB381" s="0"/>
      <c r="AC381" s="56" t="n">
        <v>0.333333333333333</v>
      </c>
      <c r="AD381" s="56" t="n">
        <v>0.75</v>
      </c>
      <c r="AE381" s="56" t="n">
        <v>0.999305555555556</v>
      </c>
      <c r="AF381" s="56" t="n">
        <v>0.999305555555556</v>
      </c>
      <c r="AG381" s="0"/>
      <c r="AH381" s="0"/>
      <c r="AI381" s="0" t="s">
        <v>2607</v>
      </c>
      <c r="AJ381" s="0" t="s">
        <v>2237</v>
      </c>
      <c r="AK381" s="0" t="s">
        <v>2604</v>
      </c>
      <c r="AL381" s="0"/>
      <c r="AM381" s="0" t="s">
        <v>10671</v>
      </c>
      <c r="AN381" s="0" t="n">
        <v>95907</v>
      </c>
      <c r="AO381" s="0" t="s">
        <v>7897</v>
      </c>
      <c r="AP381" s="58" t="s">
        <v>10677</v>
      </c>
      <c r="AQ381" s="0"/>
      <c r="AR381" s="58" t="s">
        <v>10678</v>
      </c>
      <c r="AS381" s="58" t="s">
        <v>10679</v>
      </c>
      <c r="AT381" s="0"/>
    </row>
    <row r="382" customFormat="false" ht="15" hidden="false" customHeight="false" outlineLevel="0" collapsed="false">
      <c r="A382" s="0" t="s">
        <v>10680</v>
      </c>
      <c r="B382" s="0" t="n">
        <v>80501</v>
      </c>
      <c r="C382" s="55" t="n">
        <v>46213</v>
      </c>
      <c r="D382" s="0" t="s">
        <v>9474</v>
      </c>
      <c r="E382" s="0"/>
      <c r="F382" s="0" t="s">
        <v>10669</v>
      </c>
      <c r="G382" s="0" t="s">
        <v>10681</v>
      </c>
      <c r="H382" s="0" t="s">
        <v>2323</v>
      </c>
      <c r="I382" s="56" t="n">
        <v>0.384722222222222</v>
      </c>
      <c r="J382" s="56" t="n">
        <v>0.391666666666667</v>
      </c>
      <c r="K382" s="57"/>
      <c r="L382" s="57" t="n">
        <v>46211.3479166667</v>
      </c>
      <c r="M382" s="0" t="s">
        <v>9474</v>
      </c>
      <c r="N382" s="56" t="n">
        <v>0.00694444444444444</v>
      </c>
      <c r="O382" s="56" t="n">
        <v>0</v>
      </c>
      <c r="P382" s="56" t="n">
        <v>0.04375</v>
      </c>
      <c r="Q382" s="56" t="n">
        <v>0</v>
      </c>
      <c r="R382" s="0" t="n">
        <v>-23.508131</v>
      </c>
      <c r="S382" s="0" t="n">
        <v>-46.515967</v>
      </c>
      <c r="T382" s="0" t="n">
        <v>-23.506585</v>
      </c>
      <c r="U382" s="0" t="n">
        <v>-46.516411</v>
      </c>
      <c r="V382" s="0" t="n">
        <v>1</v>
      </c>
      <c r="W382" s="0" t="n">
        <v>0</v>
      </c>
      <c r="X382" s="0" t="n">
        <v>0</v>
      </c>
      <c r="Y382" s="0" t="n">
        <v>0</v>
      </c>
      <c r="Z382" s="0" t="s">
        <v>7895</v>
      </c>
      <c r="AA382" s="0"/>
      <c r="AB382" s="0"/>
      <c r="AC382" s="56" t="n">
        <v>0.333333333333333</v>
      </c>
      <c r="AD382" s="56" t="n">
        <v>0.75</v>
      </c>
      <c r="AE382" s="56" t="n">
        <v>0.999305555555556</v>
      </c>
      <c r="AF382" s="56" t="n">
        <v>0.999305555555556</v>
      </c>
      <c r="AG382" s="0"/>
      <c r="AH382" s="0"/>
      <c r="AI382" s="0" t="s">
        <v>2324</v>
      </c>
      <c r="AJ382" s="0" t="s">
        <v>2237</v>
      </c>
      <c r="AK382" s="0" t="s">
        <v>2321</v>
      </c>
      <c r="AL382" s="0"/>
      <c r="AM382" s="0" t="s">
        <v>10671</v>
      </c>
      <c r="AN382" s="0" t="n">
        <v>95907</v>
      </c>
      <c r="AO382" s="0" t="s">
        <v>7897</v>
      </c>
      <c r="AP382" s="58" t="s">
        <v>10682</v>
      </c>
      <c r="AQ382" s="0"/>
      <c r="AR382" s="58" t="s">
        <v>10683</v>
      </c>
      <c r="AS382" s="58" t="s">
        <v>10684</v>
      </c>
      <c r="AT382" s="0"/>
    </row>
    <row r="383" customFormat="false" ht="15" hidden="false" customHeight="false" outlineLevel="0" collapsed="false">
      <c r="A383" s="0" t="s">
        <v>10685</v>
      </c>
      <c r="B383" s="0" t="n">
        <v>80499</v>
      </c>
      <c r="C383" s="55" t="n">
        <v>46213</v>
      </c>
      <c r="D383" s="0" t="s">
        <v>9474</v>
      </c>
      <c r="E383" s="0"/>
      <c r="F383" s="0" t="s">
        <v>10669</v>
      </c>
      <c r="G383" s="0" t="s">
        <v>10686</v>
      </c>
      <c r="H383" s="0" t="s">
        <v>2311</v>
      </c>
      <c r="I383" s="56" t="n">
        <v>0.391666666666667</v>
      </c>
      <c r="J383" s="56" t="n">
        <v>0.398611111111111</v>
      </c>
      <c r="K383" s="57"/>
      <c r="L383" s="57" t="n">
        <v>46211.356099537</v>
      </c>
      <c r="M383" s="0" t="s">
        <v>9474</v>
      </c>
      <c r="N383" s="56" t="n">
        <v>0.00694444444444444</v>
      </c>
      <c r="O383" s="56" t="n">
        <v>0</v>
      </c>
      <c r="P383" s="56" t="n">
        <v>0.0423611111111111</v>
      </c>
      <c r="Q383" s="56" t="n">
        <v>0</v>
      </c>
      <c r="R383" s="0" t="n">
        <v>-23.508131</v>
      </c>
      <c r="S383" s="0" t="n">
        <v>-46.515967</v>
      </c>
      <c r="T383" s="0" t="n">
        <v>-23.505073</v>
      </c>
      <c r="U383" s="0" t="n">
        <v>-46.51538</v>
      </c>
      <c r="V383" s="0" t="n">
        <v>1</v>
      </c>
      <c r="W383" s="0" t="n">
        <v>0</v>
      </c>
      <c r="X383" s="0" t="n">
        <v>0</v>
      </c>
      <c r="Y383" s="0" t="n">
        <v>0</v>
      </c>
      <c r="Z383" s="0" t="s">
        <v>7895</v>
      </c>
      <c r="AA383" s="0"/>
      <c r="AB383" s="0"/>
      <c r="AC383" s="56" t="n">
        <v>0.333333333333333</v>
      </c>
      <c r="AD383" s="56" t="n">
        <v>0.75</v>
      </c>
      <c r="AE383" s="56" t="n">
        <v>0.999305555555556</v>
      </c>
      <c r="AF383" s="56" t="n">
        <v>0.999305555555556</v>
      </c>
      <c r="AG383" s="0"/>
      <c r="AH383" s="0"/>
      <c r="AI383" s="0" t="s">
        <v>2312</v>
      </c>
      <c r="AJ383" s="0" t="s">
        <v>2237</v>
      </c>
      <c r="AK383" s="0" t="s">
        <v>2309</v>
      </c>
      <c r="AL383" s="0"/>
      <c r="AM383" s="0" t="s">
        <v>10671</v>
      </c>
      <c r="AN383" s="0" t="n">
        <v>95907</v>
      </c>
      <c r="AO383" s="0" t="s">
        <v>7897</v>
      </c>
      <c r="AP383" s="58" t="s">
        <v>10687</v>
      </c>
      <c r="AQ383" s="0"/>
      <c r="AR383" s="58" t="s">
        <v>10688</v>
      </c>
      <c r="AS383" s="58" t="s">
        <v>10689</v>
      </c>
      <c r="AT383" s="0"/>
    </row>
    <row r="384" customFormat="false" ht="15" hidden="false" customHeight="false" outlineLevel="0" collapsed="false">
      <c r="A384" s="0" t="s">
        <v>10690</v>
      </c>
      <c r="B384" s="0" t="n">
        <v>80488</v>
      </c>
      <c r="C384" s="55" t="n">
        <v>46213</v>
      </c>
      <c r="D384" s="0" t="s">
        <v>9474</v>
      </c>
      <c r="E384" s="0"/>
      <c r="F384" s="0" t="s">
        <v>10669</v>
      </c>
      <c r="G384" s="0" t="s">
        <v>10691</v>
      </c>
      <c r="H384" s="0" t="s">
        <v>2249</v>
      </c>
      <c r="I384" s="56" t="n">
        <v>0.398611111111111</v>
      </c>
      <c r="J384" s="56" t="n">
        <v>0.405555555555556</v>
      </c>
      <c r="K384" s="57"/>
      <c r="L384" s="57" t="n">
        <v>46211.3526388889</v>
      </c>
      <c r="M384" s="0" t="s">
        <v>9474</v>
      </c>
      <c r="N384" s="56" t="n">
        <v>0.00694444444444444</v>
      </c>
      <c r="O384" s="56" t="n">
        <v>0</v>
      </c>
      <c r="P384" s="56" t="n">
        <v>0.0527777777777778</v>
      </c>
      <c r="Q384" s="56" t="n">
        <v>0</v>
      </c>
      <c r="R384" s="0" t="n">
        <v>-23.508131</v>
      </c>
      <c r="S384" s="0" t="n">
        <v>-46.515967</v>
      </c>
      <c r="T384" s="0" t="n">
        <v>-23.506736</v>
      </c>
      <c r="U384" s="0" t="n">
        <v>-46.516393</v>
      </c>
      <c r="V384" s="0" t="n">
        <v>1</v>
      </c>
      <c r="W384" s="0" t="n">
        <v>0</v>
      </c>
      <c r="X384" s="0" t="n">
        <v>0</v>
      </c>
      <c r="Y384" s="0" t="n">
        <v>0</v>
      </c>
      <c r="Z384" s="0" t="s">
        <v>7895</v>
      </c>
      <c r="AA384" s="0"/>
      <c r="AB384" s="0"/>
      <c r="AC384" s="56" t="n">
        <v>0.333333333333333</v>
      </c>
      <c r="AD384" s="56" t="n">
        <v>0.75</v>
      </c>
      <c r="AE384" s="56" t="n">
        <v>0.999305555555556</v>
      </c>
      <c r="AF384" s="56" t="n">
        <v>0.999305555555556</v>
      </c>
      <c r="AG384" s="0"/>
      <c r="AH384" s="0"/>
      <c r="AI384" s="0" t="s">
        <v>2250</v>
      </c>
      <c r="AJ384" s="0" t="s">
        <v>2237</v>
      </c>
      <c r="AK384" s="0" t="s">
        <v>2247</v>
      </c>
      <c r="AL384" s="0"/>
      <c r="AM384" s="0" t="s">
        <v>10671</v>
      </c>
      <c r="AN384" s="0" t="n">
        <v>95907</v>
      </c>
      <c r="AO384" s="0" t="s">
        <v>7897</v>
      </c>
      <c r="AP384" s="58" t="s">
        <v>10692</v>
      </c>
      <c r="AQ384" s="0"/>
      <c r="AR384" s="58" t="s">
        <v>10693</v>
      </c>
      <c r="AS384" s="58" t="s">
        <v>10694</v>
      </c>
      <c r="AT384" s="0"/>
    </row>
    <row r="385" customFormat="false" ht="15" hidden="false" customHeight="false" outlineLevel="0" collapsed="false">
      <c r="A385" s="0" t="s">
        <v>10695</v>
      </c>
      <c r="B385" s="0" t="n">
        <v>80503</v>
      </c>
      <c r="C385" s="55" t="n">
        <v>46213</v>
      </c>
      <c r="D385" s="0" t="s">
        <v>9474</v>
      </c>
      <c r="E385" s="0"/>
      <c r="F385" s="0" t="s">
        <v>10669</v>
      </c>
      <c r="G385" s="0" t="s">
        <v>10696</v>
      </c>
      <c r="H385" s="0" t="s">
        <v>2335</v>
      </c>
      <c r="I385" s="56" t="n">
        <v>0.405555555555556</v>
      </c>
      <c r="J385" s="56" t="n">
        <v>0.4125</v>
      </c>
      <c r="K385" s="57"/>
      <c r="L385" s="57" t="n">
        <v>46211.3591435185</v>
      </c>
      <c r="M385" s="0" t="s">
        <v>9474</v>
      </c>
      <c r="N385" s="56" t="n">
        <v>0.00694444444444444</v>
      </c>
      <c r="O385" s="56" t="n">
        <v>0</v>
      </c>
      <c r="P385" s="56" t="n">
        <v>0.0527777777777778</v>
      </c>
      <c r="Q385" s="56" t="n">
        <v>0</v>
      </c>
      <c r="R385" s="0" t="n">
        <v>-23.507668</v>
      </c>
      <c r="S385" s="0" t="n">
        <v>-46.516136</v>
      </c>
      <c r="T385" s="0" t="n">
        <v>-23.506425</v>
      </c>
      <c r="U385" s="0" t="n">
        <v>-46.51543</v>
      </c>
      <c r="V385" s="0" t="n">
        <v>1</v>
      </c>
      <c r="W385" s="0" t="n">
        <v>0</v>
      </c>
      <c r="X385" s="0" t="n">
        <v>0</v>
      </c>
      <c r="Y385" s="0" t="n">
        <v>0</v>
      </c>
      <c r="Z385" s="0" t="s">
        <v>7895</v>
      </c>
      <c r="AA385" s="0"/>
      <c r="AB385" s="0"/>
      <c r="AC385" s="56" t="n">
        <v>0.333333333333333</v>
      </c>
      <c r="AD385" s="56" t="n">
        <v>0.75</v>
      </c>
      <c r="AE385" s="56" t="n">
        <v>0.999305555555556</v>
      </c>
      <c r="AF385" s="56" t="n">
        <v>0.999305555555556</v>
      </c>
      <c r="AG385" s="0"/>
      <c r="AH385" s="0"/>
      <c r="AI385" s="0" t="s">
        <v>2336</v>
      </c>
      <c r="AJ385" s="0" t="s">
        <v>2237</v>
      </c>
      <c r="AK385" s="0" t="s">
        <v>2333</v>
      </c>
      <c r="AL385" s="0"/>
      <c r="AM385" s="0" t="s">
        <v>10671</v>
      </c>
      <c r="AN385" s="0" t="n">
        <v>95907</v>
      </c>
      <c r="AO385" s="0" t="s">
        <v>7897</v>
      </c>
      <c r="AP385" s="58" t="s">
        <v>10697</v>
      </c>
      <c r="AQ385" s="0"/>
      <c r="AR385" s="58" t="s">
        <v>10698</v>
      </c>
      <c r="AS385" s="58" t="s">
        <v>10699</v>
      </c>
      <c r="AT385" s="0"/>
    </row>
    <row r="386" customFormat="false" ht="15" hidden="false" customHeight="false" outlineLevel="0" collapsed="false">
      <c r="A386" s="0" t="s">
        <v>10700</v>
      </c>
      <c r="B386" s="0" t="n">
        <v>80502</v>
      </c>
      <c r="C386" s="55" t="n">
        <v>46213</v>
      </c>
      <c r="D386" s="0" t="s">
        <v>9474</v>
      </c>
      <c r="E386" s="0"/>
      <c r="F386" s="0" t="s">
        <v>10669</v>
      </c>
      <c r="G386" s="0" t="s">
        <v>10701</v>
      </c>
      <c r="H386" s="0" t="s">
        <v>2329</v>
      </c>
      <c r="I386" s="56" t="n">
        <v>0.414583333333333</v>
      </c>
      <c r="J386" s="56" t="n">
        <v>0.421527777777778</v>
      </c>
      <c r="K386" s="57"/>
      <c r="L386" s="57" t="n">
        <v>46211.3635532407</v>
      </c>
      <c r="M386" s="0" t="s">
        <v>9474</v>
      </c>
      <c r="N386" s="56" t="n">
        <v>0.00694444444444444</v>
      </c>
      <c r="O386" s="56" t="n">
        <v>0</v>
      </c>
      <c r="P386" s="56" t="n">
        <v>0.0576388888888889</v>
      </c>
      <c r="Q386" s="56" t="n">
        <v>0</v>
      </c>
      <c r="R386" s="0" t="n">
        <v>-23.504845</v>
      </c>
      <c r="S386" s="0" t="n">
        <v>-46.514165</v>
      </c>
      <c r="T386" s="0" t="n">
        <v>-23.507138</v>
      </c>
      <c r="U386" s="0" t="n">
        <v>-46.514006</v>
      </c>
      <c r="V386" s="0" t="n">
        <v>1</v>
      </c>
      <c r="W386" s="0" t="n">
        <v>0</v>
      </c>
      <c r="X386" s="0" t="n">
        <v>0</v>
      </c>
      <c r="Y386" s="0" t="n">
        <v>0</v>
      </c>
      <c r="Z386" s="0" t="s">
        <v>7895</v>
      </c>
      <c r="AA386" s="0"/>
      <c r="AB386" s="0"/>
      <c r="AC386" s="56" t="n">
        <v>0.333333333333333</v>
      </c>
      <c r="AD386" s="56" t="n">
        <v>0.75</v>
      </c>
      <c r="AE386" s="56" t="n">
        <v>0.999305555555556</v>
      </c>
      <c r="AF386" s="56" t="n">
        <v>0.999305555555556</v>
      </c>
      <c r="AG386" s="0"/>
      <c r="AH386" s="0"/>
      <c r="AI386" s="0" t="s">
        <v>2330</v>
      </c>
      <c r="AJ386" s="0" t="s">
        <v>2237</v>
      </c>
      <c r="AK386" s="0" t="s">
        <v>2327</v>
      </c>
      <c r="AL386" s="0"/>
      <c r="AM386" s="0" t="s">
        <v>10671</v>
      </c>
      <c r="AN386" s="0" t="n">
        <v>95907</v>
      </c>
      <c r="AO386" s="0" t="s">
        <v>7897</v>
      </c>
      <c r="AP386" s="58" t="s">
        <v>10702</v>
      </c>
      <c r="AQ386" s="0"/>
      <c r="AR386" s="58" t="s">
        <v>10703</v>
      </c>
      <c r="AS386" s="58" t="s">
        <v>10704</v>
      </c>
      <c r="AT386" s="0"/>
    </row>
    <row r="387" customFormat="false" ht="61.15" hidden="false" customHeight="false" outlineLevel="0" collapsed="false">
      <c r="A387" s="0" t="s">
        <v>10705</v>
      </c>
      <c r="B387" s="0" t="n">
        <v>80514</v>
      </c>
      <c r="C387" s="55" t="n">
        <v>46213</v>
      </c>
      <c r="D387" s="0" t="s">
        <v>9474</v>
      </c>
      <c r="E387" s="0"/>
      <c r="F387" s="0" t="s">
        <v>10669</v>
      </c>
      <c r="G387" s="0" t="s">
        <v>10706</v>
      </c>
      <c r="H387" s="0" t="s">
        <v>2402</v>
      </c>
      <c r="I387" s="56" t="n">
        <v>0.423611111111111</v>
      </c>
      <c r="J387" s="56" t="n">
        <v>0.430555555555556</v>
      </c>
      <c r="K387" s="57"/>
      <c r="L387" s="57" t="n">
        <v>46211.3724884259</v>
      </c>
      <c r="M387" s="0" t="s">
        <v>9474</v>
      </c>
      <c r="N387" s="56" t="n">
        <v>0.00694444444444444</v>
      </c>
      <c r="O387" s="56" t="n">
        <v>0</v>
      </c>
      <c r="P387" s="56" t="n">
        <v>0.0576388888888889</v>
      </c>
      <c r="Q387" s="56" t="n">
        <v>0</v>
      </c>
      <c r="R387" s="0" t="n">
        <v>-23.507718</v>
      </c>
      <c r="S387" s="0" t="n">
        <v>-46.511715</v>
      </c>
      <c r="T387" s="0" t="n">
        <v>-23.506324</v>
      </c>
      <c r="U387" s="0" t="n">
        <v>-46.511991</v>
      </c>
      <c r="V387" s="0" t="n">
        <v>1</v>
      </c>
      <c r="W387" s="0" t="n">
        <v>0</v>
      </c>
      <c r="X387" s="0" t="n">
        <v>0</v>
      </c>
      <c r="Y387" s="0" t="n">
        <v>0</v>
      </c>
      <c r="Z387" s="0" t="s">
        <v>8124</v>
      </c>
      <c r="AA387" s="59" t="s">
        <v>10707</v>
      </c>
      <c r="AB387" s="0" t="s">
        <v>21</v>
      </c>
      <c r="AC387" s="56" t="n">
        <v>0.333333333333333</v>
      </c>
      <c r="AD387" s="56" t="n">
        <v>0.75</v>
      </c>
      <c r="AE387" s="56" t="n">
        <v>0.999305555555556</v>
      </c>
      <c r="AF387" s="56" t="n">
        <v>0.999305555555556</v>
      </c>
      <c r="AG387" s="0"/>
      <c r="AH387" s="0"/>
      <c r="AI387" s="0" t="s">
        <v>2403</v>
      </c>
      <c r="AJ387" s="0" t="s">
        <v>2237</v>
      </c>
      <c r="AK387" s="0" t="s">
        <v>2400</v>
      </c>
      <c r="AL387" s="0"/>
      <c r="AM387" s="0" t="s">
        <v>10671</v>
      </c>
      <c r="AN387" s="0" t="n">
        <v>95907</v>
      </c>
      <c r="AO387" s="0" t="s">
        <v>7897</v>
      </c>
      <c r="AP387" s="0"/>
      <c r="AQ387" s="0"/>
      <c r="AR387" s="58" t="s">
        <v>10708</v>
      </c>
      <c r="AS387" s="0"/>
      <c r="AT387" s="0"/>
    </row>
    <row r="388" customFormat="false" ht="15" hidden="false" customHeight="false" outlineLevel="0" collapsed="false">
      <c r="A388" s="0" t="s">
        <v>10709</v>
      </c>
      <c r="B388" s="0" t="n">
        <v>80498</v>
      </c>
      <c r="C388" s="55" t="n">
        <v>46213</v>
      </c>
      <c r="D388" s="0" t="s">
        <v>9474</v>
      </c>
      <c r="E388" s="0"/>
      <c r="F388" s="0" t="s">
        <v>10669</v>
      </c>
      <c r="G388" s="0" t="s">
        <v>10710</v>
      </c>
      <c r="H388" s="0" t="s">
        <v>2305</v>
      </c>
      <c r="I388" s="56" t="n">
        <v>0.434027777777778</v>
      </c>
      <c r="J388" s="56" t="n">
        <v>0.440972222222222</v>
      </c>
      <c r="K388" s="57"/>
      <c r="L388" s="57" t="n">
        <v>46211.3818865741</v>
      </c>
      <c r="M388" s="0" t="s">
        <v>9474</v>
      </c>
      <c r="N388" s="56" t="n">
        <v>0.00694444444444444</v>
      </c>
      <c r="O388" s="56" t="n">
        <v>0</v>
      </c>
      <c r="P388" s="56" t="n">
        <v>0.0590277777777778</v>
      </c>
      <c r="Q388" s="56" t="n">
        <v>0</v>
      </c>
      <c r="R388" s="0" t="n">
        <v>-23.505827</v>
      </c>
      <c r="S388" s="0" t="n">
        <v>-46.503309</v>
      </c>
      <c r="T388" s="0" t="n">
        <v>-23.504755</v>
      </c>
      <c r="U388" s="0" t="n">
        <v>-46.503207</v>
      </c>
      <c r="V388" s="0" t="n">
        <v>1</v>
      </c>
      <c r="W388" s="0" t="n">
        <v>0</v>
      </c>
      <c r="X388" s="0" t="n">
        <v>0</v>
      </c>
      <c r="Y388" s="0" t="n">
        <v>0</v>
      </c>
      <c r="Z388" s="0" t="s">
        <v>7895</v>
      </c>
      <c r="AA388" s="0"/>
      <c r="AB388" s="0"/>
      <c r="AC388" s="56" t="n">
        <v>0.333333333333333</v>
      </c>
      <c r="AD388" s="56" t="n">
        <v>0.75</v>
      </c>
      <c r="AE388" s="56" t="n">
        <v>0.999305555555556</v>
      </c>
      <c r="AF388" s="56" t="n">
        <v>0.999305555555556</v>
      </c>
      <c r="AG388" s="0"/>
      <c r="AH388" s="0"/>
      <c r="AI388" s="0" t="s">
        <v>2306</v>
      </c>
      <c r="AJ388" s="0" t="s">
        <v>2237</v>
      </c>
      <c r="AK388" s="0" t="s">
        <v>2303</v>
      </c>
      <c r="AL388" s="0"/>
      <c r="AM388" s="0" t="s">
        <v>10671</v>
      </c>
      <c r="AN388" s="0" t="n">
        <v>95907</v>
      </c>
      <c r="AO388" s="0" t="s">
        <v>7897</v>
      </c>
      <c r="AP388" s="58" t="s">
        <v>10711</v>
      </c>
      <c r="AQ388" s="0"/>
      <c r="AR388" s="58" t="s">
        <v>10712</v>
      </c>
      <c r="AS388" s="58" t="s">
        <v>10713</v>
      </c>
      <c r="AT388" s="0"/>
    </row>
    <row r="389" customFormat="false" ht="15" hidden="false" customHeight="false" outlineLevel="0" collapsed="false">
      <c r="A389" s="0" t="s">
        <v>10714</v>
      </c>
      <c r="B389" s="0" t="n">
        <v>80508</v>
      </c>
      <c r="C389" s="55" t="n">
        <v>46213</v>
      </c>
      <c r="D389" s="0" t="s">
        <v>9474</v>
      </c>
      <c r="E389" s="0"/>
      <c r="F389" s="0" t="s">
        <v>10669</v>
      </c>
      <c r="G389" s="0" t="s">
        <v>10715</v>
      </c>
      <c r="H389" s="0" t="s">
        <v>2365</v>
      </c>
      <c r="I389" s="56" t="n">
        <v>0.442361111111111</v>
      </c>
      <c r="J389" s="56" t="n">
        <v>0.449305555555556</v>
      </c>
      <c r="K389" s="57"/>
      <c r="L389" s="57" t="n">
        <v>46211.3860648148</v>
      </c>
      <c r="M389" s="0" t="s">
        <v>9474</v>
      </c>
      <c r="N389" s="56" t="n">
        <v>0.00694444444444444</v>
      </c>
      <c r="O389" s="56" t="n">
        <v>0</v>
      </c>
      <c r="P389" s="56" t="n">
        <v>0.0631944444444444</v>
      </c>
      <c r="Q389" s="56" t="n">
        <v>0</v>
      </c>
      <c r="R389" s="0" t="n">
        <v>-23.507448</v>
      </c>
      <c r="S389" s="0" t="n">
        <v>-46.504774</v>
      </c>
      <c r="T389" s="0" t="n">
        <v>-23.504722</v>
      </c>
      <c r="U389" s="0" t="n">
        <v>-46.503921</v>
      </c>
      <c r="V389" s="0" t="n">
        <v>1</v>
      </c>
      <c r="W389" s="0" t="n">
        <v>0</v>
      </c>
      <c r="X389" s="0" t="n">
        <v>0</v>
      </c>
      <c r="Y389" s="0" t="n">
        <v>0</v>
      </c>
      <c r="Z389" s="0" t="s">
        <v>7895</v>
      </c>
      <c r="AA389" s="0"/>
      <c r="AB389" s="0"/>
      <c r="AC389" s="56" t="n">
        <v>0.333333333333333</v>
      </c>
      <c r="AD389" s="56" t="n">
        <v>0.75</v>
      </c>
      <c r="AE389" s="56" t="n">
        <v>0.999305555555556</v>
      </c>
      <c r="AF389" s="56" t="n">
        <v>0.999305555555556</v>
      </c>
      <c r="AG389" s="0"/>
      <c r="AH389" s="0"/>
      <c r="AI389" s="0" t="s">
        <v>2366</v>
      </c>
      <c r="AJ389" s="0" t="s">
        <v>2237</v>
      </c>
      <c r="AK389" s="0" t="s">
        <v>2363</v>
      </c>
      <c r="AL389" s="0"/>
      <c r="AM389" s="0" t="s">
        <v>10671</v>
      </c>
      <c r="AN389" s="0" t="n">
        <v>95907</v>
      </c>
      <c r="AO389" s="0" t="s">
        <v>7897</v>
      </c>
      <c r="AP389" s="58" t="s">
        <v>10716</v>
      </c>
      <c r="AQ389" s="0"/>
      <c r="AR389" s="58" t="s">
        <v>10717</v>
      </c>
      <c r="AS389" s="58" t="s">
        <v>10718</v>
      </c>
      <c r="AT389" s="0"/>
    </row>
    <row r="390" customFormat="false" ht="15" hidden="false" customHeight="false" outlineLevel="0" collapsed="false">
      <c r="A390" s="0" t="s">
        <v>10719</v>
      </c>
      <c r="B390" s="0" t="n">
        <v>80504</v>
      </c>
      <c r="C390" s="55" t="n">
        <v>46213</v>
      </c>
      <c r="D390" s="0" t="s">
        <v>9474</v>
      </c>
      <c r="E390" s="0"/>
      <c r="F390" s="0" t="s">
        <v>10669</v>
      </c>
      <c r="G390" s="0" t="s">
        <v>10720</v>
      </c>
      <c r="H390" s="0" t="s">
        <v>2341</v>
      </c>
      <c r="I390" s="56" t="n">
        <v>0.450694444444445</v>
      </c>
      <c r="J390" s="56" t="n">
        <v>0.457638888888889</v>
      </c>
      <c r="K390" s="57"/>
      <c r="L390" s="57" t="n">
        <v>46211.3903472222</v>
      </c>
      <c r="M390" s="0" t="s">
        <v>9474</v>
      </c>
      <c r="N390" s="56" t="n">
        <v>0.00694444444444444</v>
      </c>
      <c r="O390" s="56" t="n">
        <v>0</v>
      </c>
      <c r="P390" s="56" t="n">
        <v>0.0666666666666667</v>
      </c>
      <c r="Q390" s="56" t="n">
        <v>0</v>
      </c>
      <c r="R390" s="0" t="n">
        <v>-23.508464</v>
      </c>
      <c r="S390" s="0" t="n">
        <v>-46.502688</v>
      </c>
      <c r="T390" s="0" t="n">
        <v>-23.505787</v>
      </c>
      <c r="U390" s="0" t="n">
        <v>-46.50299</v>
      </c>
      <c r="V390" s="0" t="n">
        <v>1</v>
      </c>
      <c r="W390" s="0" t="n">
        <v>0</v>
      </c>
      <c r="X390" s="0" t="n">
        <v>0</v>
      </c>
      <c r="Y390" s="0" t="n">
        <v>0</v>
      </c>
      <c r="Z390" s="0" t="s">
        <v>7895</v>
      </c>
      <c r="AA390" s="0"/>
      <c r="AB390" s="0"/>
      <c r="AC390" s="56" t="n">
        <v>0.333333333333333</v>
      </c>
      <c r="AD390" s="56" t="n">
        <v>0.75</v>
      </c>
      <c r="AE390" s="56" t="n">
        <v>0.999305555555556</v>
      </c>
      <c r="AF390" s="56" t="n">
        <v>0.999305555555556</v>
      </c>
      <c r="AG390" s="0"/>
      <c r="AH390" s="0"/>
      <c r="AI390" s="0" t="s">
        <v>2342</v>
      </c>
      <c r="AJ390" s="0" t="s">
        <v>2237</v>
      </c>
      <c r="AK390" s="0" t="s">
        <v>2339</v>
      </c>
      <c r="AL390" s="0"/>
      <c r="AM390" s="0" t="s">
        <v>10671</v>
      </c>
      <c r="AN390" s="0" t="n">
        <v>95907</v>
      </c>
      <c r="AO390" s="0" t="s">
        <v>7897</v>
      </c>
      <c r="AP390" s="58" t="s">
        <v>10721</v>
      </c>
      <c r="AQ390" s="0"/>
      <c r="AR390" s="58" t="s">
        <v>10722</v>
      </c>
      <c r="AS390" s="58" t="s">
        <v>10723</v>
      </c>
      <c r="AT390" s="0"/>
    </row>
    <row r="391" customFormat="false" ht="15" hidden="false" customHeight="false" outlineLevel="0" collapsed="false">
      <c r="A391" s="0" t="s">
        <v>10724</v>
      </c>
      <c r="B391" s="0" t="n">
        <v>80490</v>
      </c>
      <c r="C391" s="55" t="n">
        <v>46213</v>
      </c>
      <c r="D391" s="0" t="s">
        <v>9474</v>
      </c>
      <c r="E391" s="0"/>
      <c r="F391" s="0" t="s">
        <v>10669</v>
      </c>
      <c r="G391" s="0" t="s">
        <v>10725</v>
      </c>
      <c r="H391" s="0" t="s">
        <v>2261</v>
      </c>
      <c r="I391" s="56" t="n">
        <v>0.458333333333333</v>
      </c>
      <c r="J391" s="56" t="n">
        <v>0.465277777777778</v>
      </c>
      <c r="K391" s="57"/>
      <c r="L391" s="57" t="n">
        <v>46211.3938541667</v>
      </c>
      <c r="M391" s="0" t="s">
        <v>9474</v>
      </c>
      <c r="N391" s="56" t="n">
        <v>0.00694444444444444</v>
      </c>
      <c r="O391" s="56" t="n">
        <v>0</v>
      </c>
      <c r="P391" s="56" t="n">
        <v>0.0708333333333333</v>
      </c>
      <c r="Q391" s="56" t="n">
        <v>0</v>
      </c>
      <c r="R391" s="0" t="n">
        <v>-23.508396</v>
      </c>
      <c r="S391" s="0" t="n">
        <v>-46.502152</v>
      </c>
      <c r="T391" s="0" t="n">
        <v>-23.505782</v>
      </c>
      <c r="U391" s="0" t="n">
        <v>-46.502526</v>
      </c>
      <c r="V391" s="0" t="n">
        <v>1</v>
      </c>
      <c r="W391" s="0" t="n">
        <v>0</v>
      </c>
      <c r="X391" s="0" t="n">
        <v>0</v>
      </c>
      <c r="Y391" s="0" t="n">
        <v>0</v>
      </c>
      <c r="Z391" s="0" t="s">
        <v>7895</v>
      </c>
      <c r="AA391" s="0"/>
      <c r="AB391" s="0"/>
      <c r="AC391" s="56" t="n">
        <v>0.333333333333333</v>
      </c>
      <c r="AD391" s="56" t="n">
        <v>0.75</v>
      </c>
      <c r="AE391" s="56" t="n">
        <v>0.999305555555556</v>
      </c>
      <c r="AF391" s="56" t="n">
        <v>0.999305555555556</v>
      </c>
      <c r="AG391" s="0"/>
      <c r="AH391" s="0"/>
      <c r="AI391" s="0" t="s">
        <v>2262</v>
      </c>
      <c r="AJ391" s="0" t="s">
        <v>2237</v>
      </c>
      <c r="AK391" s="0" t="s">
        <v>2259</v>
      </c>
      <c r="AL391" s="0"/>
      <c r="AM391" s="0" t="s">
        <v>10671</v>
      </c>
      <c r="AN391" s="0" t="n">
        <v>95907</v>
      </c>
      <c r="AO391" s="0" t="s">
        <v>7897</v>
      </c>
      <c r="AP391" s="58" t="s">
        <v>10726</v>
      </c>
      <c r="AQ391" s="0"/>
      <c r="AR391" s="58" t="s">
        <v>10727</v>
      </c>
      <c r="AS391" s="58" t="s">
        <v>10728</v>
      </c>
      <c r="AT391" s="0"/>
    </row>
    <row r="392" customFormat="false" ht="15" hidden="false" customHeight="false" outlineLevel="0" collapsed="false">
      <c r="A392" s="0" t="s">
        <v>10729</v>
      </c>
      <c r="B392" s="0" t="n">
        <v>80491</v>
      </c>
      <c r="C392" s="55" t="n">
        <v>46213</v>
      </c>
      <c r="D392" s="0" t="s">
        <v>9474</v>
      </c>
      <c r="E392" s="0"/>
      <c r="F392" s="0" t="s">
        <v>10669</v>
      </c>
      <c r="G392" s="0" t="s">
        <v>10730</v>
      </c>
      <c r="H392" s="0" t="s">
        <v>2267</v>
      </c>
      <c r="I392" s="56" t="n">
        <v>0.465972222222222</v>
      </c>
      <c r="J392" s="56" t="n">
        <v>0.472916666666667</v>
      </c>
      <c r="K392" s="57"/>
      <c r="L392" s="57" t="n">
        <v>46211.397349537</v>
      </c>
      <c r="M392" s="0" t="s">
        <v>9474</v>
      </c>
      <c r="N392" s="56" t="n">
        <v>0.00694444444444444</v>
      </c>
      <c r="O392" s="56" t="n">
        <v>0</v>
      </c>
      <c r="P392" s="56" t="n">
        <v>0.075</v>
      </c>
      <c r="Q392" s="56" t="n">
        <v>0</v>
      </c>
      <c r="R392" s="0" t="n">
        <v>-23.506476</v>
      </c>
      <c r="S392" s="0" t="n">
        <v>-46.502857</v>
      </c>
      <c r="T392" s="0" t="n">
        <v>-23.506673</v>
      </c>
      <c r="U392" s="0" t="n">
        <v>-46.502873</v>
      </c>
      <c r="V392" s="0" t="n">
        <v>1</v>
      </c>
      <c r="W392" s="0" t="n">
        <v>0</v>
      </c>
      <c r="X392" s="0" t="n">
        <v>0</v>
      </c>
      <c r="Y392" s="0" t="n">
        <v>0</v>
      </c>
      <c r="Z392" s="0" t="s">
        <v>7895</v>
      </c>
      <c r="AA392" s="0"/>
      <c r="AB392" s="0"/>
      <c r="AC392" s="56" t="n">
        <v>0.333333333333333</v>
      </c>
      <c r="AD392" s="56" t="n">
        <v>0.75</v>
      </c>
      <c r="AE392" s="56" t="n">
        <v>0.999305555555556</v>
      </c>
      <c r="AF392" s="56" t="n">
        <v>0.999305555555556</v>
      </c>
      <c r="AG392" s="0"/>
      <c r="AH392" s="0"/>
      <c r="AI392" s="0" t="s">
        <v>2268</v>
      </c>
      <c r="AJ392" s="0" t="s">
        <v>2237</v>
      </c>
      <c r="AK392" s="0" t="s">
        <v>2265</v>
      </c>
      <c r="AL392" s="0"/>
      <c r="AM392" s="0" t="s">
        <v>10671</v>
      </c>
      <c r="AN392" s="0" t="n">
        <v>95907</v>
      </c>
      <c r="AO392" s="0" t="s">
        <v>7897</v>
      </c>
      <c r="AP392" s="58" t="s">
        <v>10731</v>
      </c>
      <c r="AQ392" s="0"/>
      <c r="AR392" s="58" t="s">
        <v>10732</v>
      </c>
      <c r="AS392" s="58" t="s">
        <v>10733</v>
      </c>
      <c r="AT392" s="0"/>
    </row>
    <row r="393" customFormat="false" ht="15" hidden="false" customHeight="false" outlineLevel="0" collapsed="false">
      <c r="A393" s="0" t="s">
        <v>10734</v>
      </c>
      <c r="B393" s="0" t="n">
        <v>80515</v>
      </c>
      <c r="C393" s="55" t="n">
        <v>46213</v>
      </c>
      <c r="D393" s="0" t="s">
        <v>9474</v>
      </c>
      <c r="E393" s="0"/>
      <c r="F393" s="0" t="s">
        <v>10669</v>
      </c>
      <c r="G393" s="0" t="s">
        <v>10735</v>
      </c>
      <c r="H393" s="0" t="s">
        <v>2408</v>
      </c>
      <c r="I393" s="56" t="n">
        <v>0.475</v>
      </c>
      <c r="J393" s="56" t="n">
        <v>0.481944444444445</v>
      </c>
      <c r="K393" s="57"/>
      <c r="L393" s="57" t="n">
        <v>46211.401087963</v>
      </c>
      <c r="M393" s="0" t="s">
        <v>9474</v>
      </c>
      <c r="N393" s="56" t="n">
        <v>0.00694444444444444</v>
      </c>
      <c r="O393" s="56" t="n">
        <v>0</v>
      </c>
      <c r="P393" s="56" t="n">
        <v>0.0805555555555556</v>
      </c>
      <c r="Q393" s="56" t="n">
        <v>0</v>
      </c>
      <c r="R393" s="0" t="n">
        <v>-23.507333</v>
      </c>
      <c r="S393" s="0" t="n">
        <v>-46.501418</v>
      </c>
      <c r="T393" s="0" t="n">
        <v>-23.507102</v>
      </c>
      <c r="U393" s="0" t="n">
        <v>-46.500656</v>
      </c>
      <c r="V393" s="0" t="n">
        <v>1</v>
      </c>
      <c r="W393" s="0" t="n">
        <v>0</v>
      </c>
      <c r="X393" s="0" t="n">
        <v>0</v>
      </c>
      <c r="Y393" s="0" t="n">
        <v>0</v>
      </c>
      <c r="Z393" s="0" t="s">
        <v>7895</v>
      </c>
      <c r="AA393" s="0"/>
      <c r="AB393" s="0"/>
      <c r="AC393" s="56" t="n">
        <v>0.333333333333333</v>
      </c>
      <c r="AD393" s="56" t="n">
        <v>0.75</v>
      </c>
      <c r="AE393" s="56" t="n">
        <v>0.999305555555556</v>
      </c>
      <c r="AF393" s="56" t="n">
        <v>0.999305555555556</v>
      </c>
      <c r="AG393" s="0"/>
      <c r="AH393" s="0"/>
      <c r="AI393" s="0" t="s">
        <v>2409</v>
      </c>
      <c r="AJ393" s="0" t="s">
        <v>2237</v>
      </c>
      <c r="AK393" s="0" t="s">
        <v>2406</v>
      </c>
      <c r="AL393" s="0"/>
      <c r="AM393" s="0" t="s">
        <v>10671</v>
      </c>
      <c r="AN393" s="0" t="n">
        <v>95907</v>
      </c>
      <c r="AO393" s="0" t="s">
        <v>7897</v>
      </c>
      <c r="AP393" s="58" t="s">
        <v>10736</v>
      </c>
      <c r="AQ393" s="0"/>
      <c r="AR393" s="58" t="s">
        <v>10737</v>
      </c>
      <c r="AS393" s="58" t="s">
        <v>10738</v>
      </c>
      <c r="AT393" s="0"/>
    </row>
    <row r="394" customFormat="false" ht="15" hidden="false" customHeight="false" outlineLevel="0" collapsed="false">
      <c r="A394" s="0" t="s">
        <v>10739</v>
      </c>
      <c r="B394" s="0" t="n">
        <v>80516</v>
      </c>
      <c r="C394" s="55" t="n">
        <v>46213</v>
      </c>
      <c r="D394" s="0" t="s">
        <v>9474</v>
      </c>
      <c r="E394" s="0"/>
      <c r="F394" s="0" t="s">
        <v>10669</v>
      </c>
      <c r="G394" s="0" t="s">
        <v>10740</v>
      </c>
      <c r="H394" s="0" t="s">
        <v>2417</v>
      </c>
      <c r="I394" s="56" t="n">
        <v>0.483333333333333</v>
      </c>
      <c r="J394" s="56" t="n">
        <v>0.490277777777778</v>
      </c>
      <c r="K394" s="57"/>
      <c r="L394" s="57" t="n">
        <v>46211.4069907407</v>
      </c>
      <c r="M394" s="0" t="s">
        <v>9474</v>
      </c>
      <c r="N394" s="56" t="n">
        <v>0.00694444444444444</v>
      </c>
      <c r="O394" s="56" t="n">
        <v>0</v>
      </c>
      <c r="P394" s="56" t="n">
        <v>0.0826388888888889</v>
      </c>
      <c r="Q394" s="56" t="n">
        <v>0</v>
      </c>
      <c r="R394" s="0" t="n">
        <v>-23.505914</v>
      </c>
      <c r="S394" s="0" t="n">
        <v>-46.499852</v>
      </c>
      <c r="T394" s="0" t="n">
        <v>-23.505859</v>
      </c>
      <c r="U394" s="0" t="n">
        <v>-46.499001</v>
      </c>
      <c r="V394" s="0" t="n">
        <v>1</v>
      </c>
      <c r="W394" s="0" t="n">
        <v>0</v>
      </c>
      <c r="X394" s="0" t="n">
        <v>0</v>
      </c>
      <c r="Y394" s="0" t="n">
        <v>0</v>
      </c>
      <c r="Z394" s="0" t="s">
        <v>7895</v>
      </c>
      <c r="AA394" s="0"/>
      <c r="AB394" s="0"/>
      <c r="AC394" s="56" t="n">
        <v>0.333333333333333</v>
      </c>
      <c r="AD394" s="56" t="n">
        <v>0.75</v>
      </c>
      <c r="AE394" s="56" t="n">
        <v>0.999305555555556</v>
      </c>
      <c r="AF394" s="56" t="n">
        <v>0.999305555555556</v>
      </c>
      <c r="AG394" s="0"/>
      <c r="AH394" s="0"/>
      <c r="AI394" s="0" t="s">
        <v>2418</v>
      </c>
      <c r="AJ394" s="0" t="s">
        <v>2237</v>
      </c>
      <c r="AK394" s="0" t="s">
        <v>2412</v>
      </c>
      <c r="AL394" s="0"/>
      <c r="AM394" s="0" t="s">
        <v>10671</v>
      </c>
      <c r="AN394" s="0" t="n">
        <v>95907</v>
      </c>
      <c r="AO394" s="0" t="s">
        <v>7897</v>
      </c>
      <c r="AP394" s="58" t="s">
        <v>10741</v>
      </c>
      <c r="AQ394" s="0"/>
      <c r="AR394" s="58" t="s">
        <v>10742</v>
      </c>
      <c r="AS394" s="58" t="s">
        <v>10743</v>
      </c>
      <c r="AT394" s="0"/>
    </row>
    <row r="395" customFormat="false" ht="15" hidden="false" customHeight="false" outlineLevel="0" collapsed="false">
      <c r="A395" s="0" t="s">
        <v>10744</v>
      </c>
      <c r="B395" s="0" t="n">
        <v>80513</v>
      </c>
      <c r="C395" s="55" t="n">
        <v>46213</v>
      </c>
      <c r="D395" s="0" t="s">
        <v>9474</v>
      </c>
      <c r="E395" s="0"/>
      <c r="F395" s="0" t="s">
        <v>10669</v>
      </c>
      <c r="G395" s="0" t="s">
        <v>10745</v>
      </c>
      <c r="H395" s="0" t="s">
        <v>2396</v>
      </c>
      <c r="I395" s="56" t="n">
        <v>0.490277777777778</v>
      </c>
      <c r="J395" s="56" t="n">
        <v>0.497222222222222</v>
      </c>
      <c r="K395" s="57"/>
      <c r="L395" s="57" t="n">
        <v>46211.4118055556</v>
      </c>
      <c r="M395" s="0" t="s">
        <v>9474</v>
      </c>
      <c r="N395" s="56" t="n">
        <v>0.00694444444444444</v>
      </c>
      <c r="O395" s="56" t="n">
        <v>0</v>
      </c>
      <c r="P395" s="56" t="n">
        <v>0.0854166666666667</v>
      </c>
      <c r="Q395" s="56" t="n">
        <v>0</v>
      </c>
      <c r="R395" s="0" t="n">
        <v>-23.505119</v>
      </c>
      <c r="S395" s="0" t="n">
        <v>-46.499975</v>
      </c>
      <c r="T395" s="0" t="n">
        <v>-23.505004</v>
      </c>
      <c r="U395" s="0" t="n">
        <v>-46.498452</v>
      </c>
      <c r="V395" s="0" t="n">
        <v>1</v>
      </c>
      <c r="W395" s="0" t="n">
        <v>0</v>
      </c>
      <c r="X395" s="0" t="n">
        <v>0</v>
      </c>
      <c r="Y395" s="0" t="n">
        <v>0</v>
      </c>
      <c r="Z395" s="0" t="s">
        <v>7895</v>
      </c>
      <c r="AA395" s="0"/>
      <c r="AB395" s="0"/>
      <c r="AC395" s="56" t="n">
        <v>0.333333333333333</v>
      </c>
      <c r="AD395" s="56" t="n">
        <v>0.75</v>
      </c>
      <c r="AE395" s="56" t="n">
        <v>0.999305555555556</v>
      </c>
      <c r="AF395" s="56" t="n">
        <v>0.999305555555556</v>
      </c>
      <c r="AG395" s="0"/>
      <c r="AH395" s="0"/>
      <c r="AI395" s="0" t="s">
        <v>2397</v>
      </c>
      <c r="AJ395" s="0" t="s">
        <v>2237</v>
      </c>
      <c r="AK395" s="0" t="s">
        <v>2394</v>
      </c>
      <c r="AL395" s="0"/>
      <c r="AM395" s="0" t="s">
        <v>10671</v>
      </c>
      <c r="AN395" s="0" t="n">
        <v>95907</v>
      </c>
      <c r="AO395" s="0" t="s">
        <v>7897</v>
      </c>
      <c r="AP395" s="58" t="s">
        <v>10746</v>
      </c>
      <c r="AQ395" s="0"/>
      <c r="AR395" s="58" t="s">
        <v>10747</v>
      </c>
      <c r="AS395" s="58" t="s">
        <v>10748</v>
      </c>
      <c r="AT395" s="0"/>
    </row>
    <row r="396" customFormat="false" ht="15" hidden="false" customHeight="false" outlineLevel="0" collapsed="false">
      <c r="A396" s="0" t="s">
        <v>10749</v>
      </c>
      <c r="B396" s="0" t="n">
        <v>80510</v>
      </c>
      <c r="C396" s="55" t="n">
        <v>46213</v>
      </c>
      <c r="D396" s="0" t="s">
        <v>9474</v>
      </c>
      <c r="E396" s="0"/>
      <c r="F396" s="0" t="s">
        <v>10669</v>
      </c>
      <c r="G396" s="0" t="s">
        <v>10750</v>
      </c>
      <c r="H396" s="0" t="s">
        <v>2378</v>
      </c>
      <c r="I396" s="56" t="n">
        <v>0.497916666666667</v>
      </c>
      <c r="J396" s="56" t="n">
        <v>0.504861111111111</v>
      </c>
      <c r="K396" s="57"/>
      <c r="L396" s="57" t="n">
        <v>46211.4212268519</v>
      </c>
      <c r="M396" s="0" t="s">
        <v>9474</v>
      </c>
      <c r="N396" s="56" t="n">
        <v>0.00694444444444444</v>
      </c>
      <c r="O396" s="56" t="n">
        <v>0</v>
      </c>
      <c r="P396" s="56" t="n">
        <v>0.0833333333333333</v>
      </c>
      <c r="Q396" s="56" t="n">
        <v>0</v>
      </c>
      <c r="R396" s="0" t="n">
        <v>-23.505235</v>
      </c>
      <c r="S396" s="0" t="n">
        <v>-46.498272</v>
      </c>
      <c r="T396" s="0" t="n">
        <v>-23.505984</v>
      </c>
      <c r="U396" s="0" t="n">
        <v>-46.49792</v>
      </c>
      <c r="V396" s="0" t="n">
        <v>1</v>
      </c>
      <c r="W396" s="0" t="n">
        <v>0</v>
      </c>
      <c r="X396" s="0" t="n">
        <v>0</v>
      </c>
      <c r="Y396" s="0" t="n">
        <v>0</v>
      </c>
      <c r="Z396" s="0" t="s">
        <v>7895</v>
      </c>
      <c r="AA396" s="0"/>
      <c r="AB396" s="0"/>
      <c r="AC396" s="56" t="n">
        <v>0.333333333333333</v>
      </c>
      <c r="AD396" s="56" t="n">
        <v>0.75</v>
      </c>
      <c r="AE396" s="56" t="n">
        <v>0.999305555555556</v>
      </c>
      <c r="AF396" s="56" t="n">
        <v>0.999305555555556</v>
      </c>
      <c r="AG396" s="0"/>
      <c r="AH396" s="0"/>
      <c r="AI396" s="0" t="s">
        <v>2379</v>
      </c>
      <c r="AJ396" s="0" t="s">
        <v>2237</v>
      </c>
      <c r="AK396" s="0" t="s">
        <v>2376</v>
      </c>
      <c r="AL396" s="0"/>
      <c r="AM396" s="0" t="s">
        <v>10671</v>
      </c>
      <c r="AN396" s="0" t="n">
        <v>95907</v>
      </c>
      <c r="AO396" s="0" t="s">
        <v>7897</v>
      </c>
      <c r="AP396" s="58" t="s">
        <v>10751</v>
      </c>
      <c r="AQ396" s="0"/>
      <c r="AR396" s="58" t="s">
        <v>10752</v>
      </c>
      <c r="AS396" s="58" t="s">
        <v>10753</v>
      </c>
      <c r="AT396" s="0"/>
    </row>
    <row r="397" customFormat="false" ht="15" hidden="false" customHeight="false" outlineLevel="0" collapsed="false">
      <c r="A397" s="0" t="s">
        <v>10754</v>
      </c>
      <c r="B397" s="0" t="n">
        <v>80500</v>
      </c>
      <c r="C397" s="55" t="n">
        <v>46213</v>
      </c>
      <c r="D397" s="0" t="s">
        <v>9474</v>
      </c>
      <c r="E397" s="0"/>
      <c r="F397" s="0" t="s">
        <v>10669</v>
      </c>
      <c r="G397" s="0" t="s">
        <v>10755</v>
      </c>
      <c r="H397" s="0" t="s">
        <v>2317</v>
      </c>
      <c r="I397" s="56" t="n">
        <v>0.504861111111111</v>
      </c>
      <c r="J397" s="56" t="n">
        <v>0.511805555555556</v>
      </c>
      <c r="K397" s="57"/>
      <c r="L397" s="57" t="n">
        <v>46211.4169328704</v>
      </c>
      <c r="M397" s="0" t="s">
        <v>9474</v>
      </c>
      <c r="N397" s="56" t="n">
        <v>0.00694444444444444</v>
      </c>
      <c r="O397" s="56" t="n">
        <v>0</v>
      </c>
      <c r="P397" s="56" t="n">
        <v>0.0944444444444444</v>
      </c>
      <c r="Q397" s="56" t="n">
        <v>0</v>
      </c>
      <c r="R397" s="0" t="n">
        <v>-23.505235</v>
      </c>
      <c r="S397" s="0" t="n">
        <v>-46.498272</v>
      </c>
      <c r="T397" s="0" t="n">
        <v>-23.504014</v>
      </c>
      <c r="U397" s="0" t="n">
        <v>-46.498363</v>
      </c>
      <c r="V397" s="0" t="n">
        <v>1</v>
      </c>
      <c r="W397" s="0" t="n">
        <v>0</v>
      </c>
      <c r="X397" s="0" t="n">
        <v>0</v>
      </c>
      <c r="Y397" s="0" t="n">
        <v>0</v>
      </c>
      <c r="Z397" s="0" t="s">
        <v>7895</v>
      </c>
      <c r="AA397" s="0"/>
      <c r="AB397" s="0"/>
      <c r="AC397" s="56" t="n">
        <v>0.333333333333333</v>
      </c>
      <c r="AD397" s="56" t="n">
        <v>0.75</v>
      </c>
      <c r="AE397" s="56" t="n">
        <v>0.999305555555556</v>
      </c>
      <c r="AF397" s="56" t="n">
        <v>0.999305555555556</v>
      </c>
      <c r="AG397" s="0"/>
      <c r="AH397" s="0"/>
      <c r="AI397" s="0" t="s">
        <v>2318</v>
      </c>
      <c r="AJ397" s="0" t="s">
        <v>2237</v>
      </c>
      <c r="AK397" s="0" t="s">
        <v>2315</v>
      </c>
      <c r="AL397" s="0"/>
      <c r="AM397" s="0" t="s">
        <v>10671</v>
      </c>
      <c r="AN397" s="0" t="n">
        <v>95907</v>
      </c>
      <c r="AO397" s="0" t="s">
        <v>7897</v>
      </c>
      <c r="AP397" s="58" t="s">
        <v>10756</v>
      </c>
      <c r="AQ397" s="0"/>
      <c r="AR397" s="58" t="s">
        <v>10757</v>
      </c>
      <c r="AS397" s="58" t="s">
        <v>10758</v>
      </c>
      <c r="AT397" s="0"/>
    </row>
    <row r="398" customFormat="false" ht="15" hidden="false" customHeight="false" outlineLevel="0" collapsed="false">
      <c r="A398" s="0" t="s">
        <v>10759</v>
      </c>
      <c r="B398" s="0" t="n">
        <v>80495</v>
      </c>
      <c r="C398" s="55" t="n">
        <v>46213</v>
      </c>
      <c r="D398" s="0" t="s">
        <v>9474</v>
      </c>
      <c r="E398" s="0"/>
      <c r="F398" s="0" t="s">
        <v>10669</v>
      </c>
      <c r="G398" s="0" t="s">
        <v>10760</v>
      </c>
      <c r="H398" s="0" t="s">
        <v>2291</v>
      </c>
      <c r="I398" s="56" t="n">
        <v>0.5125</v>
      </c>
      <c r="J398" s="56" t="n">
        <v>0.519444444444445</v>
      </c>
      <c r="K398" s="57"/>
      <c r="L398" s="57" t="n">
        <v>46211.4245717593</v>
      </c>
      <c r="M398" s="0" t="s">
        <v>9474</v>
      </c>
      <c r="N398" s="56" t="n">
        <v>0.00694444444444444</v>
      </c>
      <c r="O398" s="56" t="n">
        <v>0</v>
      </c>
      <c r="P398" s="56" t="n">
        <v>0.0944444444444444</v>
      </c>
      <c r="Q398" s="56" t="n">
        <v>0</v>
      </c>
      <c r="R398" s="0" t="n">
        <v>-23.506448</v>
      </c>
      <c r="S398" s="0" t="n">
        <v>-46.49704</v>
      </c>
      <c r="T398" s="0" t="n">
        <v>-23.507305</v>
      </c>
      <c r="U398" s="0" t="n">
        <v>-46.49754</v>
      </c>
      <c r="V398" s="0" t="n">
        <v>1</v>
      </c>
      <c r="W398" s="0" t="n">
        <v>0</v>
      </c>
      <c r="X398" s="0" t="n">
        <v>0</v>
      </c>
      <c r="Y398" s="0" t="n">
        <v>0</v>
      </c>
      <c r="Z398" s="0" t="s">
        <v>7895</v>
      </c>
      <c r="AA398" s="0"/>
      <c r="AB398" s="0"/>
      <c r="AC398" s="56" t="n">
        <v>0.333333333333333</v>
      </c>
      <c r="AD398" s="56" t="n">
        <v>0.75</v>
      </c>
      <c r="AE398" s="56" t="n">
        <v>0.999305555555556</v>
      </c>
      <c r="AF398" s="56" t="n">
        <v>0.999305555555556</v>
      </c>
      <c r="AG398" s="0"/>
      <c r="AH398" s="0"/>
      <c r="AI398" s="0" t="s">
        <v>2292</v>
      </c>
      <c r="AJ398" s="0" t="s">
        <v>2237</v>
      </c>
      <c r="AK398" s="0" t="s">
        <v>2289</v>
      </c>
      <c r="AL398" s="0"/>
      <c r="AM398" s="0" t="s">
        <v>10671</v>
      </c>
      <c r="AN398" s="0" t="n">
        <v>95907</v>
      </c>
      <c r="AO398" s="0" t="s">
        <v>7897</v>
      </c>
      <c r="AP398" s="58" t="s">
        <v>10761</v>
      </c>
      <c r="AQ398" s="0"/>
      <c r="AR398" s="58" t="s">
        <v>10762</v>
      </c>
      <c r="AS398" s="58" t="s">
        <v>10763</v>
      </c>
      <c r="AT398" s="0"/>
    </row>
    <row r="399" customFormat="false" ht="15" hidden="false" customHeight="false" outlineLevel="0" collapsed="false">
      <c r="A399" s="0" t="s">
        <v>10764</v>
      </c>
      <c r="B399" s="0" t="n">
        <v>80506</v>
      </c>
      <c r="C399" s="55" t="n">
        <v>46213</v>
      </c>
      <c r="D399" s="0" t="s">
        <v>9474</v>
      </c>
      <c r="E399" s="0"/>
      <c r="F399" s="0" t="s">
        <v>10669</v>
      </c>
      <c r="G399" s="0" t="s">
        <v>10765</v>
      </c>
      <c r="H399" s="0" t="s">
        <v>2353</v>
      </c>
      <c r="I399" s="56" t="n">
        <v>0.520833333333333</v>
      </c>
      <c r="J399" s="56" t="n">
        <v>0.527777777777778</v>
      </c>
      <c r="K399" s="57"/>
      <c r="L399" s="57" t="n">
        <v>46211.4287037037</v>
      </c>
      <c r="M399" s="0" t="s">
        <v>9474</v>
      </c>
      <c r="N399" s="56" t="n">
        <v>0.00694444444444444</v>
      </c>
      <c r="O399" s="56" t="n">
        <v>0</v>
      </c>
      <c r="P399" s="56" t="n">
        <v>0.0986111111111111</v>
      </c>
      <c r="Q399" s="56" t="n">
        <v>0</v>
      </c>
      <c r="R399" s="0" t="n">
        <v>-23.506289</v>
      </c>
      <c r="S399" s="0" t="n">
        <v>-46.494679</v>
      </c>
      <c r="T399" s="0" t="n">
        <v>-23.506438</v>
      </c>
      <c r="U399" s="0" t="n">
        <v>-46.494751</v>
      </c>
      <c r="V399" s="0" t="n">
        <v>1</v>
      </c>
      <c r="W399" s="0" t="n">
        <v>0</v>
      </c>
      <c r="X399" s="0" t="n">
        <v>0</v>
      </c>
      <c r="Y399" s="0" t="n">
        <v>0</v>
      </c>
      <c r="Z399" s="0" t="s">
        <v>7895</v>
      </c>
      <c r="AA399" s="0"/>
      <c r="AB399" s="0"/>
      <c r="AC399" s="56" t="n">
        <v>0.333333333333333</v>
      </c>
      <c r="AD399" s="56" t="n">
        <v>0.75</v>
      </c>
      <c r="AE399" s="56" t="n">
        <v>0.999305555555556</v>
      </c>
      <c r="AF399" s="56" t="n">
        <v>0.999305555555556</v>
      </c>
      <c r="AG399" s="0"/>
      <c r="AH399" s="0"/>
      <c r="AI399" s="0" t="s">
        <v>2354</v>
      </c>
      <c r="AJ399" s="0" t="s">
        <v>2237</v>
      </c>
      <c r="AK399" s="0" t="s">
        <v>2351</v>
      </c>
      <c r="AL399" s="0"/>
      <c r="AM399" s="0" t="s">
        <v>10671</v>
      </c>
      <c r="AN399" s="0" t="n">
        <v>95907</v>
      </c>
      <c r="AO399" s="0" t="s">
        <v>7897</v>
      </c>
      <c r="AP399" s="58" t="s">
        <v>10766</v>
      </c>
      <c r="AQ399" s="0"/>
      <c r="AR399" s="58" t="s">
        <v>10767</v>
      </c>
      <c r="AS399" s="58" t="s">
        <v>10768</v>
      </c>
      <c r="AT399" s="0"/>
    </row>
    <row r="400" customFormat="false" ht="15" hidden="false" customHeight="false" outlineLevel="0" collapsed="false">
      <c r="A400" s="0" t="s">
        <v>10769</v>
      </c>
      <c r="B400" s="0" t="n">
        <v>80509</v>
      </c>
      <c r="C400" s="55" t="n">
        <v>46213</v>
      </c>
      <c r="D400" s="0" t="s">
        <v>9474</v>
      </c>
      <c r="E400" s="0"/>
      <c r="F400" s="0" t="s">
        <v>10669</v>
      </c>
      <c r="G400" s="0" t="s">
        <v>10770</v>
      </c>
      <c r="H400" s="0" t="s">
        <v>2371</v>
      </c>
      <c r="I400" s="56" t="n">
        <v>0.529861111111111</v>
      </c>
      <c r="J400" s="56" t="n">
        <v>0.536805555555556</v>
      </c>
      <c r="K400" s="57"/>
      <c r="L400" s="57" t="n">
        <v>46211.4037037037</v>
      </c>
      <c r="M400" s="0" t="s">
        <v>9474</v>
      </c>
      <c r="N400" s="56" t="n">
        <v>0.00694444444444444</v>
      </c>
      <c r="O400" s="56" t="n">
        <v>0</v>
      </c>
      <c r="P400" s="56" t="n">
        <v>0.132638888888889</v>
      </c>
      <c r="Q400" s="56" t="n">
        <v>0</v>
      </c>
      <c r="R400" s="0" t="n">
        <v>-23.509898</v>
      </c>
      <c r="S400" s="0" t="n">
        <v>-46.499535</v>
      </c>
      <c r="T400" s="0" t="n">
        <v>-23.507173</v>
      </c>
      <c r="U400" s="0" t="n">
        <v>-46.50062</v>
      </c>
      <c r="V400" s="0" t="n">
        <v>1</v>
      </c>
      <c r="W400" s="0" t="n">
        <v>0</v>
      </c>
      <c r="X400" s="0" t="n">
        <v>0</v>
      </c>
      <c r="Y400" s="0" t="n">
        <v>0</v>
      </c>
      <c r="Z400" s="0" t="s">
        <v>7895</v>
      </c>
      <c r="AA400" s="0"/>
      <c r="AB400" s="0"/>
      <c r="AC400" s="56" t="n">
        <v>0.333333333333333</v>
      </c>
      <c r="AD400" s="56" t="n">
        <v>0.75</v>
      </c>
      <c r="AE400" s="56" t="n">
        <v>0.999305555555556</v>
      </c>
      <c r="AF400" s="56" t="n">
        <v>0.999305555555556</v>
      </c>
      <c r="AG400" s="0"/>
      <c r="AH400" s="0"/>
      <c r="AI400" s="0" t="s">
        <v>2372</v>
      </c>
      <c r="AJ400" s="0" t="s">
        <v>2237</v>
      </c>
      <c r="AK400" s="0" t="s">
        <v>2369</v>
      </c>
      <c r="AL400" s="0"/>
      <c r="AM400" s="0" t="s">
        <v>10671</v>
      </c>
      <c r="AN400" s="0" t="n">
        <v>95907</v>
      </c>
      <c r="AO400" s="0" t="s">
        <v>7897</v>
      </c>
      <c r="AP400" s="58" t="s">
        <v>10771</v>
      </c>
      <c r="AQ400" s="0"/>
      <c r="AR400" s="58" t="s">
        <v>10772</v>
      </c>
      <c r="AS400" s="58" t="s">
        <v>10773</v>
      </c>
      <c r="AT400" s="0"/>
    </row>
    <row r="401" customFormat="false" ht="15" hidden="false" customHeight="false" outlineLevel="0" collapsed="false">
      <c r="A401" s="0" t="s">
        <v>10774</v>
      </c>
      <c r="B401" s="0" t="n">
        <v>80528</v>
      </c>
      <c r="C401" s="55" t="n">
        <v>46213</v>
      </c>
      <c r="D401" s="0" t="s">
        <v>9474</v>
      </c>
      <c r="E401" s="0"/>
      <c r="F401" s="0" t="s">
        <v>10669</v>
      </c>
      <c r="G401" s="0" t="s">
        <v>10775</v>
      </c>
      <c r="H401" s="0" t="s">
        <v>2499</v>
      </c>
      <c r="I401" s="56" t="n">
        <v>0.538888888888889</v>
      </c>
      <c r="J401" s="56" t="n">
        <v>0.545833333333333</v>
      </c>
      <c r="K401" s="57"/>
      <c r="L401" s="57" t="n">
        <v>46211.4354976852</v>
      </c>
      <c r="M401" s="0" t="s">
        <v>9474</v>
      </c>
      <c r="N401" s="56" t="n">
        <v>0.00694444444444444</v>
      </c>
      <c r="O401" s="56" t="n">
        <v>0</v>
      </c>
      <c r="P401" s="56" t="n">
        <v>0.109722222222222</v>
      </c>
      <c r="Q401" s="56" t="n">
        <v>0</v>
      </c>
      <c r="R401" s="0" t="n">
        <v>-23.502816</v>
      </c>
      <c r="S401" s="0" t="n">
        <v>-46.501643</v>
      </c>
      <c r="T401" s="0" t="n">
        <v>-23.502279</v>
      </c>
      <c r="U401" s="0" t="n">
        <v>-46.501845</v>
      </c>
      <c r="V401" s="0" t="n">
        <v>1</v>
      </c>
      <c r="W401" s="0" t="n">
        <v>0</v>
      </c>
      <c r="X401" s="0" t="n">
        <v>0</v>
      </c>
      <c r="Y401" s="0" t="n">
        <v>0</v>
      </c>
      <c r="Z401" s="0" t="s">
        <v>7895</v>
      </c>
      <c r="AA401" s="0"/>
      <c r="AB401" s="0"/>
      <c r="AC401" s="56" t="n">
        <v>0.333333333333333</v>
      </c>
      <c r="AD401" s="56" t="n">
        <v>0.75</v>
      </c>
      <c r="AE401" s="56" t="n">
        <v>0.999305555555556</v>
      </c>
      <c r="AF401" s="56" t="n">
        <v>0.999305555555556</v>
      </c>
      <c r="AG401" s="0"/>
      <c r="AH401" s="0"/>
      <c r="AI401" s="0" t="s">
        <v>2500</v>
      </c>
      <c r="AJ401" s="0" t="s">
        <v>2237</v>
      </c>
      <c r="AK401" s="0" t="s">
        <v>2497</v>
      </c>
      <c r="AL401" s="0"/>
      <c r="AM401" s="0" t="s">
        <v>10671</v>
      </c>
      <c r="AN401" s="0" t="n">
        <v>95907</v>
      </c>
      <c r="AO401" s="0" t="s">
        <v>7897</v>
      </c>
      <c r="AP401" s="58" t="s">
        <v>10776</v>
      </c>
      <c r="AQ401" s="0"/>
      <c r="AR401" s="58" t="s">
        <v>10777</v>
      </c>
      <c r="AS401" s="58" t="s">
        <v>10778</v>
      </c>
      <c r="AT401" s="0"/>
    </row>
    <row r="402" customFormat="false" ht="15" hidden="false" customHeight="false" outlineLevel="0" collapsed="false">
      <c r="A402" s="0" t="s">
        <v>10779</v>
      </c>
      <c r="B402" s="0" t="n">
        <v>80519</v>
      </c>
      <c r="C402" s="55" t="n">
        <v>46213</v>
      </c>
      <c r="D402" s="0" t="s">
        <v>9474</v>
      </c>
      <c r="E402" s="0"/>
      <c r="F402" s="0" t="s">
        <v>10669</v>
      </c>
      <c r="G402" s="0" t="s">
        <v>10780</v>
      </c>
      <c r="H402" s="0" t="s">
        <v>2435</v>
      </c>
      <c r="I402" s="56" t="n">
        <v>0.546527777777778</v>
      </c>
      <c r="J402" s="56" t="n">
        <v>0.553472222222222</v>
      </c>
      <c r="K402" s="57"/>
      <c r="L402" s="57" t="n">
        <v>46211.4409606482</v>
      </c>
      <c r="M402" s="0" t="s">
        <v>9474</v>
      </c>
      <c r="N402" s="56" t="n">
        <v>0.00694444444444444</v>
      </c>
      <c r="O402" s="56" t="n">
        <v>0</v>
      </c>
      <c r="P402" s="56" t="n">
        <v>0.1125</v>
      </c>
      <c r="Q402" s="56" t="n">
        <v>0</v>
      </c>
      <c r="R402" s="0" t="n">
        <v>-23.503774</v>
      </c>
      <c r="S402" s="0" t="n">
        <v>-46.501147</v>
      </c>
      <c r="T402" s="0" t="n">
        <v>-23.503909</v>
      </c>
      <c r="U402" s="0" t="n">
        <v>-46.501722</v>
      </c>
      <c r="V402" s="0" t="n">
        <v>1</v>
      </c>
      <c r="W402" s="0" t="n">
        <v>0</v>
      </c>
      <c r="X402" s="0" t="n">
        <v>0</v>
      </c>
      <c r="Y402" s="0" t="n">
        <v>0</v>
      </c>
      <c r="Z402" s="0" t="s">
        <v>7895</v>
      </c>
      <c r="AA402" s="0"/>
      <c r="AB402" s="0"/>
      <c r="AC402" s="56" t="n">
        <v>0.333333333333333</v>
      </c>
      <c r="AD402" s="56" t="n">
        <v>0.75</v>
      </c>
      <c r="AE402" s="56" t="n">
        <v>0.999305555555556</v>
      </c>
      <c r="AF402" s="56" t="n">
        <v>0.999305555555556</v>
      </c>
      <c r="AG402" s="0"/>
      <c r="AH402" s="0"/>
      <c r="AI402" s="0" t="s">
        <v>2436</v>
      </c>
      <c r="AJ402" s="0" t="s">
        <v>2237</v>
      </c>
      <c r="AK402" s="0" t="s">
        <v>2433</v>
      </c>
      <c r="AL402" s="0"/>
      <c r="AM402" s="0" t="s">
        <v>10671</v>
      </c>
      <c r="AN402" s="0" t="n">
        <v>95907</v>
      </c>
      <c r="AO402" s="0" t="s">
        <v>7897</v>
      </c>
      <c r="AP402" s="58" t="s">
        <v>10781</v>
      </c>
      <c r="AQ402" s="0"/>
      <c r="AR402" s="58" t="s">
        <v>10782</v>
      </c>
      <c r="AS402" s="58" t="s">
        <v>10783</v>
      </c>
      <c r="AT402" s="0"/>
    </row>
    <row r="403" customFormat="false" ht="15" hidden="false" customHeight="false" outlineLevel="0" collapsed="false">
      <c r="A403" s="0" t="s">
        <v>10784</v>
      </c>
      <c r="B403" s="0" t="n">
        <v>80531</v>
      </c>
      <c r="C403" s="55" t="n">
        <v>46213</v>
      </c>
      <c r="D403" s="0" t="s">
        <v>9474</v>
      </c>
      <c r="E403" s="0"/>
      <c r="F403" s="0" t="s">
        <v>10669</v>
      </c>
      <c r="G403" s="0" t="s">
        <v>10785</v>
      </c>
      <c r="H403" s="0" t="s">
        <v>2519</v>
      </c>
      <c r="I403" s="56" t="n">
        <v>0.555555555555556</v>
      </c>
      <c r="J403" s="56" t="n">
        <v>0.5625</v>
      </c>
      <c r="K403" s="57"/>
      <c r="L403" s="57" t="n">
        <v>46211.4454513889</v>
      </c>
      <c r="M403" s="0" t="s">
        <v>9474</v>
      </c>
      <c r="N403" s="56" t="n">
        <v>0.00694444444444444</v>
      </c>
      <c r="O403" s="56" t="n">
        <v>0</v>
      </c>
      <c r="P403" s="56" t="n">
        <v>0.116666666666667</v>
      </c>
      <c r="Q403" s="56" t="n">
        <v>0</v>
      </c>
      <c r="R403" s="0" t="n">
        <v>-23.502816</v>
      </c>
      <c r="S403" s="0" t="n">
        <v>-46.503459</v>
      </c>
      <c r="T403" s="0" t="n">
        <v>-23.502778</v>
      </c>
      <c r="U403" s="0" t="n">
        <v>-46.503499</v>
      </c>
      <c r="V403" s="0" t="n">
        <v>1</v>
      </c>
      <c r="W403" s="0" t="n">
        <v>0</v>
      </c>
      <c r="X403" s="0" t="n">
        <v>0</v>
      </c>
      <c r="Y403" s="0" t="n">
        <v>0</v>
      </c>
      <c r="Z403" s="0" t="s">
        <v>7895</v>
      </c>
      <c r="AA403" s="0"/>
      <c r="AB403" s="0"/>
      <c r="AC403" s="56" t="n">
        <v>0.333333333333333</v>
      </c>
      <c r="AD403" s="56" t="n">
        <v>0.75</v>
      </c>
      <c r="AE403" s="56" t="n">
        <v>0.999305555555556</v>
      </c>
      <c r="AF403" s="56" t="n">
        <v>0.999305555555556</v>
      </c>
      <c r="AG403" s="0"/>
      <c r="AH403" s="0"/>
      <c r="AI403" s="0" t="s">
        <v>2520</v>
      </c>
      <c r="AJ403" s="0" t="s">
        <v>2237</v>
      </c>
      <c r="AK403" s="0" t="s">
        <v>2517</v>
      </c>
      <c r="AL403" s="0"/>
      <c r="AM403" s="0" t="s">
        <v>10671</v>
      </c>
      <c r="AN403" s="0" t="n">
        <v>95907</v>
      </c>
      <c r="AO403" s="0" t="s">
        <v>7897</v>
      </c>
      <c r="AP403" s="58" t="s">
        <v>10786</v>
      </c>
      <c r="AQ403" s="0"/>
      <c r="AR403" s="58" t="s">
        <v>10787</v>
      </c>
      <c r="AS403" s="58" t="s">
        <v>10788</v>
      </c>
      <c r="AT403" s="0"/>
    </row>
    <row r="404" customFormat="false" ht="15" hidden="false" customHeight="false" outlineLevel="0" collapsed="false">
      <c r="A404" s="0" t="s">
        <v>10789</v>
      </c>
      <c r="B404" s="0" t="n">
        <v>80532</v>
      </c>
      <c r="C404" s="55" t="n">
        <v>46213</v>
      </c>
      <c r="D404" s="0" t="s">
        <v>9474</v>
      </c>
      <c r="E404" s="0"/>
      <c r="F404" s="0" t="s">
        <v>10669</v>
      </c>
      <c r="G404" s="0" t="s">
        <v>10790</v>
      </c>
      <c r="H404" s="0" t="s">
        <v>2526</v>
      </c>
      <c r="I404" s="56" t="n">
        <v>0.563888888888889</v>
      </c>
      <c r="J404" s="56" t="n">
        <v>0.570833333333333</v>
      </c>
      <c r="K404" s="57"/>
      <c r="L404" s="57" t="n">
        <v>46211.4487152778</v>
      </c>
      <c r="M404" s="0" t="s">
        <v>9474</v>
      </c>
      <c r="N404" s="56" t="n">
        <v>0.00694444444444444</v>
      </c>
      <c r="O404" s="56" t="n">
        <v>0</v>
      </c>
      <c r="P404" s="56" t="n">
        <v>0.121527777777778</v>
      </c>
      <c r="Q404" s="56" t="n">
        <v>0</v>
      </c>
      <c r="R404" s="0" t="n">
        <v>-23.50232</v>
      </c>
      <c r="S404" s="0" t="n">
        <v>-46.50647</v>
      </c>
      <c r="T404" s="0" t="n">
        <v>-23.502139</v>
      </c>
      <c r="U404" s="0" t="n">
        <v>-46.506316</v>
      </c>
      <c r="V404" s="0" t="n">
        <v>1</v>
      </c>
      <c r="W404" s="0" t="n">
        <v>0</v>
      </c>
      <c r="X404" s="0" t="n">
        <v>0</v>
      </c>
      <c r="Y404" s="0" t="n">
        <v>0</v>
      </c>
      <c r="Z404" s="0" t="s">
        <v>7895</v>
      </c>
      <c r="AA404" s="0"/>
      <c r="AB404" s="0"/>
      <c r="AC404" s="56" t="n">
        <v>0.333333333333333</v>
      </c>
      <c r="AD404" s="56" t="n">
        <v>0.75</v>
      </c>
      <c r="AE404" s="56" t="n">
        <v>0.999305555555556</v>
      </c>
      <c r="AF404" s="56" t="n">
        <v>0.999305555555556</v>
      </c>
      <c r="AG404" s="0"/>
      <c r="AH404" s="0"/>
      <c r="AI404" s="0" t="s">
        <v>2527</v>
      </c>
      <c r="AJ404" s="0" t="s">
        <v>2237</v>
      </c>
      <c r="AK404" s="0" t="s">
        <v>2524</v>
      </c>
      <c r="AL404" s="0"/>
      <c r="AM404" s="0" t="s">
        <v>10671</v>
      </c>
      <c r="AN404" s="0" t="n">
        <v>95907</v>
      </c>
      <c r="AO404" s="0" t="s">
        <v>7897</v>
      </c>
      <c r="AP404" s="58" t="s">
        <v>10791</v>
      </c>
      <c r="AQ404" s="0"/>
      <c r="AR404" s="58" t="s">
        <v>10792</v>
      </c>
      <c r="AS404" s="58" t="s">
        <v>10793</v>
      </c>
      <c r="AT404" s="0"/>
    </row>
    <row r="405" customFormat="false" ht="15" hidden="false" customHeight="false" outlineLevel="0" collapsed="false">
      <c r="A405" s="0" t="s">
        <v>10794</v>
      </c>
      <c r="B405" s="0" t="n">
        <v>80529</v>
      </c>
      <c r="C405" s="55" t="n">
        <v>46213</v>
      </c>
      <c r="D405" s="0" t="s">
        <v>9474</v>
      </c>
      <c r="E405" s="0"/>
      <c r="F405" s="0" t="s">
        <v>10669</v>
      </c>
      <c r="G405" s="0" t="s">
        <v>10795</v>
      </c>
      <c r="H405" s="0" t="s">
        <v>2506</v>
      </c>
      <c r="I405" s="56" t="n">
        <v>0.574305555555556</v>
      </c>
      <c r="J405" s="56" t="n">
        <v>0.58125</v>
      </c>
      <c r="K405" s="57"/>
      <c r="L405" s="57" t="n">
        <v>46211.4549652778</v>
      </c>
      <c r="M405" s="0" t="s">
        <v>9474</v>
      </c>
      <c r="N405" s="56" t="n">
        <v>0.00694444444444444</v>
      </c>
      <c r="O405" s="56" t="n">
        <v>0</v>
      </c>
      <c r="P405" s="56" t="n">
        <v>0.125694444444444</v>
      </c>
      <c r="Q405" s="56" t="n">
        <v>0</v>
      </c>
      <c r="R405" s="0" t="n">
        <v>-23.494922</v>
      </c>
      <c r="S405" s="0" t="n">
        <v>-46.508366</v>
      </c>
      <c r="T405" s="0" t="n">
        <v>-23.493332</v>
      </c>
      <c r="U405" s="0" t="n">
        <v>-46.500885</v>
      </c>
      <c r="V405" s="0" t="n">
        <v>1</v>
      </c>
      <c r="W405" s="0" t="n">
        <v>0</v>
      </c>
      <c r="X405" s="0" t="n">
        <v>0</v>
      </c>
      <c r="Y405" s="0" t="n">
        <v>0</v>
      </c>
      <c r="Z405" s="0" t="s">
        <v>7895</v>
      </c>
      <c r="AA405" s="0"/>
      <c r="AB405" s="0"/>
      <c r="AC405" s="56" t="n">
        <v>0.333333333333333</v>
      </c>
      <c r="AD405" s="56" t="n">
        <v>0.75</v>
      </c>
      <c r="AE405" s="56" t="n">
        <v>0.999305555555556</v>
      </c>
      <c r="AF405" s="56" t="n">
        <v>0.999305555555556</v>
      </c>
      <c r="AG405" s="0"/>
      <c r="AH405" s="0"/>
      <c r="AI405" s="0" t="s">
        <v>2507</v>
      </c>
      <c r="AJ405" s="0" t="s">
        <v>2237</v>
      </c>
      <c r="AK405" s="0" t="s">
        <v>2504</v>
      </c>
      <c r="AL405" s="0"/>
      <c r="AM405" s="0" t="s">
        <v>10671</v>
      </c>
      <c r="AN405" s="0" t="n">
        <v>95907</v>
      </c>
      <c r="AO405" s="0" t="s">
        <v>7897</v>
      </c>
      <c r="AP405" s="58" t="s">
        <v>10796</v>
      </c>
      <c r="AQ405" s="0"/>
      <c r="AR405" s="58" t="s">
        <v>10797</v>
      </c>
      <c r="AS405" s="58" t="s">
        <v>10798</v>
      </c>
      <c r="AT405" s="0"/>
    </row>
    <row r="406" customFormat="false" ht="15" hidden="false" customHeight="false" outlineLevel="0" collapsed="false">
      <c r="A406" s="0" t="s">
        <v>10799</v>
      </c>
      <c r="B406" s="0" t="n">
        <v>80530</v>
      </c>
      <c r="C406" s="55" t="n">
        <v>46213</v>
      </c>
      <c r="D406" s="0" t="s">
        <v>9474</v>
      </c>
      <c r="E406" s="0"/>
      <c r="F406" s="0" t="s">
        <v>10669</v>
      </c>
      <c r="G406" s="0" t="s">
        <v>10800</v>
      </c>
      <c r="H406" s="0" t="s">
        <v>2512</v>
      </c>
      <c r="I406" s="56" t="n">
        <v>0.581944444444445</v>
      </c>
      <c r="J406" s="56" t="n">
        <v>0.588888888888889</v>
      </c>
      <c r="K406" s="57"/>
      <c r="L406" s="57" t="n">
        <v>46211.4587268519</v>
      </c>
      <c r="M406" s="0" t="s">
        <v>9474</v>
      </c>
      <c r="N406" s="56" t="n">
        <v>0.00694444444444444</v>
      </c>
      <c r="O406" s="56" t="n">
        <v>0</v>
      </c>
      <c r="P406" s="56" t="n">
        <v>0.129861111111111</v>
      </c>
      <c r="Q406" s="56" t="n">
        <v>0</v>
      </c>
      <c r="R406" s="0" t="n">
        <v>-23.493662</v>
      </c>
      <c r="S406" s="0" t="n">
        <v>-46.506907</v>
      </c>
      <c r="T406" s="0" t="n">
        <v>-23.493261</v>
      </c>
      <c r="U406" s="0" t="n">
        <v>-46.505658</v>
      </c>
      <c r="V406" s="0" t="n">
        <v>1</v>
      </c>
      <c r="W406" s="0" t="n">
        <v>0</v>
      </c>
      <c r="X406" s="0" t="n">
        <v>0</v>
      </c>
      <c r="Y406" s="0" t="n">
        <v>0</v>
      </c>
      <c r="Z406" s="0" t="s">
        <v>7895</v>
      </c>
      <c r="AA406" s="0"/>
      <c r="AB406" s="0"/>
      <c r="AC406" s="56" t="n">
        <v>0.333333333333333</v>
      </c>
      <c r="AD406" s="56" t="n">
        <v>0.75</v>
      </c>
      <c r="AE406" s="56" t="n">
        <v>0.999305555555556</v>
      </c>
      <c r="AF406" s="56" t="n">
        <v>0.999305555555556</v>
      </c>
      <c r="AG406" s="0"/>
      <c r="AH406" s="0"/>
      <c r="AI406" s="0" t="s">
        <v>2513</v>
      </c>
      <c r="AJ406" s="0" t="s">
        <v>2237</v>
      </c>
      <c r="AK406" s="0"/>
      <c r="AL406" s="0"/>
      <c r="AM406" s="0" t="s">
        <v>10671</v>
      </c>
      <c r="AN406" s="0" t="n">
        <v>95907</v>
      </c>
      <c r="AO406" s="0" t="s">
        <v>7897</v>
      </c>
      <c r="AP406" s="58" t="s">
        <v>10801</v>
      </c>
      <c r="AQ406" s="0"/>
      <c r="AR406" s="58" t="s">
        <v>10802</v>
      </c>
      <c r="AS406" s="58" t="s">
        <v>10803</v>
      </c>
      <c r="AT406" s="0"/>
    </row>
    <row r="407" customFormat="false" ht="15" hidden="false" customHeight="false" outlineLevel="0" collapsed="false">
      <c r="A407" s="0" t="s">
        <v>10804</v>
      </c>
      <c r="B407" s="0" t="n">
        <v>80527</v>
      </c>
      <c r="C407" s="55" t="n">
        <v>46213</v>
      </c>
      <c r="D407" s="0" t="s">
        <v>9474</v>
      </c>
      <c r="E407" s="0"/>
      <c r="F407" s="0" t="s">
        <v>10669</v>
      </c>
      <c r="G407" s="0" t="s">
        <v>10805</v>
      </c>
      <c r="H407" s="0" t="s">
        <v>2492</v>
      </c>
      <c r="I407" s="56" t="n">
        <v>0.590972222222222</v>
      </c>
      <c r="J407" s="56" t="n">
        <v>0.597916666666667</v>
      </c>
      <c r="K407" s="57"/>
      <c r="L407" s="57" t="n">
        <v>46211.4636574074</v>
      </c>
      <c r="M407" s="0" t="s">
        <v>9474</v>
      </c>
      <c r="N407" s="56" t="n">
        <v>0.00694444444444444</v>
      </c>
      <c r="O407" s="56" t="n">
        <v>0</v>
      </c>
      <c r="P407" s="56" t="n">
        <v>0.134027777777778</v>
      </c>
      <c r="Q407" s="56" t="n">
        <v>0</v>
      </c>
      <c r="R407" s="0" t="n">
        <v>-23.495914</v>
      </c>
      <c r="S407" s="0" t="n">
        <v>-46.505639</v>
      </c>
      <c r="T407" s="0" t="n">
        <v>-23.49419</v>
      </c>
      <c r="U407" s="0" t="n">
        <v>-46.50434</v>
      </c>
      <c r="V407" s="0" t="n">
        <v>1</v>
      </c>
      <c r="W407" s="0" t="n">
        <v>0</v>
      </c>
      <c r="X407" s="0" t="n">
        <v>0</v>
      </c>
      <c r="Y407" s="0" t="n">
        <v>0</v>
      </c>
      <c r="Z407" s="0" t="s">
        <v>7895</v>
      </c>
      <c r="AA407" s="0"/>
      <c r="AB407" s="0"/>
      <c r="AC407" s="56" t="n">
        <v>0.333333333333333</v>
      </c>
      <c r="AD407" s="56" t="n">
        <v>0.75</v>
      </c>
      <c r="AE407" s="56" t="n">
        <v>0.999305555555556</v>
      </c>
      <c r="AF407" s="56" t="n">
        <v>0.999305555555556</v>
      </c>
      <c r="AG407" s="0"/>
      <c r="AH407" s="0"/>
      <c r="AI407" s="0" t="s">
        <v>2493</v>
      </c>
      <c r="AJ407" s="0" t="s">
        <v>2237</v>
      </c>
      <c r="AK407" s="0" t="s">
        <v>2490</v>
      </c>
      <c r="AL407" s="0"/>
      <c r="AM407" s="0" t="s">
        <v>10671</v>
      </c>
      <c r="AN407" s="0" t="n">
        <v>95907</v>
      </c>
      <c r="AO407" s="0" t="s">
        <v>7897</v>
      </c>
      <c r="AP407" s="58" t="s">
        <v>10806</v>
      </c>
      <c r="AQ407" s="0"/>
      <c r="AR407" s="58" t="s">
        <v>10807</v>
      </c>
      <c r="AS407" s="58" t="s">
        <v>10808</v>
      </c>
      <c r="AT407" s="0"/>
    </row>
    <row r="408" customFormat="false" ht="15" hidden="false" customHeight="false" outlineLevel="0" collapsed="false">
      <c r="A408" s="0" t="s">
        <v>10809</v>
      </c>
      <c r="B408" s="0" t="n">
        <v>80321</v>
      </c>
      <c r="C408" s="55" t="n">
        <v>46213</v>
      </c>
      <c r="D408" s="0" t="s">
        <v>9474</v>
      </c>
      <c r="E408" s="0"/>
      <c r="F408" s="0" t="s">
        <v>10810</v>
      </c>
      <c r="G408" s="0" t="s">
        <v>10811</v>
      </c>
      <c r="H408" s="0" t="s">
        <v>1100</v>
      </c>
      <c r="I408" s="56" t="n">
        <v>0.357638888888889</v>
      </c>
      <c r="J408" s="56" t="n">
        <v>0.364583333333333</v>
      </c>
      <c r="K408" s="57"/>
      <c r="L408" s="57" t="n">
        <v>46213.3609259259</v>
      </c>
      <c r="M408" s="0" t="s">
        <v>9474</v>
      </c>
      <c r="N408" s="56" t="n">
        <v>0.00694444444444444</v>
      </c>
      <c r="O408" s="56" t="n">
        <v>0</v>
      </c>
      <c r="P408" s="56" t="n">
        <v>0.00347222222222222</v>
      </c>
      <c r="Q408" s="56" t="n">
        <v>0</v>
      </c>
      <c r="R408" s="0" t="n">
        <v>-23.604882</v>
      </c>
      <c r="S408" s="0" t="n">
        <v>-46.606937</v>
      </c>
      <c r="T408" s="0" t="n">
        <v>-23.608288</v>
      </c>
      <c r="U408" s="0" t="n">
        <v>-46.608753</v>
      </c>
      <c r="V408" s="0" t="n">
        <v>1</v>
      </c>
      <c r="W408" s="0" t="n">
        <v>0</v>
      </c>
      <c r="X408" s="0" t="n">
        <v>0</v>
      </c>
      <c r="Y408" s="0" t="n">
        <v>0</v>
      </c>
      <c r="Z408" s="0" t="s">
        <v>7895</v>
      </c>
      <c r="AA408" s="0"/>
      <c r="AB408" s="0"/>
      <c r="AC408" s="56" t="n">
        <v>0.333333333333333</v>
      </c>
      <c r="AD408" s="56" t="n">
        <v>0.75</v>
      </c>
      <c r="AE408" s="56" t="n">
        <v>0.999305555555556</v>
      </c>
      <c r="AF408" s="56" t="n">
        <v>0.999305555555556</v>
      </c>
      <c r="AG408" s="0"/>
      <c r="AH408" s="0"/>
      <c r="AI408" s="0" t="s">
        <v>1101</v>
      </c>
      <c r="AJ408" s="0" t="s">
        <v>71</v>
      </c>
      <c r="AK408" s="0" t="s">
        <v>1098</v>
      </c>
      <c r="AL408" s="0"/>
      <c r="AM408" s="0" t="s">
        <v>10812</v>
      </c>
      <c r="AN408" s="0" t="n">
        <v>95907</v>
      </c>
      <c r="AO408" s="0" t="s">
        <v>7897</v>
      </c>
      <c r="AP408" s="58" t="s">
        <v>10813</v>
      </c>
      <c r="AQ408" s="0"/>
      <c r="AR408" s="58" t="s">
        <v>10814</v>
      </c>
      <c r="AS408" s="58" t="s">
        <v>10815</v>
      </c>
      <c r="AT408" s="0"/>
    </row>
    <row r="409" customFormat="false" ht="15" hidden="false" customHeight="false" outlineLevel="0" collapsed="false">
      <c r="A409" s="0" t="s">
        <v>10816</v>
      </c>
      <c r="B409" s="0" t="n">
        <v>80197</v>
      </c>
      <c r="C409" s="55" t="n">
        <v>46213</v>
      </c>
      <c r="D409" s="0" t="s">
        <v>9474</v>
      </c>
      <c r="E409" s="0"/>
      <c r="F409" s="0" t="s">
        <v>10810</v>
      </c>
      <c r="G409" s="0" t="s">
        <v>10817</v>
      </c>
      <c r="H409" s="0" t="s">
        <v>211</v>
      </c>
      <c r="I409" s="56" t="n">
        <v>0.366666666666667</v>
      </c>
      <c r="J409" s="56" t="n">
        <v>0.373611111111111</v>
      </c>
      <c r="K409" s="57"/>
      <c r="L409" s="57" t="n">
        <v>46213.3720833333</v>
      </c>
      <c r="M409" s="0" t="s">
        <v>9474</v>
      </c>
      <c r="N409" s="56" t="n">
        <v>0.00694444444444444</v>
      </c>
      <c r="O409" s="56" t="n">
        <v>0</v>
      </c>
      <c r="P409" s="56" t="n">
        <v>0.00138888888888889</v>
      </c>
      <c r="Q409" s="56" t="n">
        <v>0</v>
      </c>
      <c r="R409" s="0" t="n">
        <v>-23.601875</v>
      </c>
      <c r="S409" s="0" t="n">
        <v>-46.605723</v>
      </c>
      <c r="T409" s="0" t="n">
        <v>-23.601473</v>
      </c>
      <c r="U409" s="0" t="n">
        <v>-46.605122</v>
      </c>
      <c r="V409" s="0" t="n">
        <v>1</v>
      </c>
      <c r="W409" s="0" t="n">
        <v>0</v>
      </c>
      <c r="X409" s="0" t="n">
        <v>0</v>
      </c>
      <c r="Y409" s="0" t="n">
        <v>0</v>
      </c>
      <c r="Z409" s="0" t="s">
        <v>7895</v>
      </c>
      <c r="AA409" s="0"/>
      <c r="AB409" s="0"/>
      <c r="AC409" s="56" t="n">
        <v>0.333333333333333</v>
      </c>
      <c r="AD409" s="56" t="n">
        <v>0.75</v>
      </c>
      <c r="AE409" s="56" t="n">
        <v>0.999305555555556</v>
      </c>
      <c r="AF409" s="56" t="n">
        <v>0.999305555555556</v>
      </c>
      <c r="AG409" s="0"/>
      <c r="AH409" s="0"/>
      <c r="AI409" s="0" t="s">
        <v>212</v>
      </c>
      <c r="AJ409" s="0" t="s">
        <v>71</v>
      </c>
      <c r="AK409" s="0" t="s">
        <v>209</v>
      </c>
      <c r="AL409" s="0"/>
      <c r="AM409" s="0" t="s">
        <v>10812</v>
      </c>
      <c r="AN409" s="0" t="n">
        <v>95907</v>
      </c>
      <c r="AO409" s="0" t="s">
        <v>7897</v>
      </c>
      <c r="AP409" s="58" t="s">
        <v>10818</v>
      </c>
      <c r="AQ409" s="0"/>
      <c r="AR409" s="58" t="s">
        <v>10819</v>
      </c>
      <c r="AS409" s="58" t="s">
        <v>10820</v>
      </c>
      <c r="AT409" s="0"/>
    </row>
    <row r="410" customFormat="false" ht="15" hidden="false" customHeight="false" outlineLevel="0" collapsed="false">
      <c r="A410" s="0" t="s">
        <v>10821</v>
      </c>
      <c r="B410" s="0" t="n">
        <v>80320</v>
      </c>
      <c r="C410" s="55" t="n">
        <v>46213</v>
      </c>
      <c r="D410" s="0" t="s">
        <v>9474</v>
      </c>
      <c r="E410" s="0"/>
      <c r="F410" s="0" t="s">
        <v>10810</v>
      </c>
      <c r="G410" s="0" t="s">
        <v>10822</v>
      </c>
      <c r="H410" s="0" t="s">
        <v>1093</v>
      </c>
      <c r="I410" s="56" t="n">
        <v>0.377083333333333</v>
      </c>
      <c r="J410" s="56" t="n">
        <v>0.384027777777778</v>
      </c>
      <c r="K410" s="57"/>
      <c r="L410" s="57" t="n">
        <v>46213.3767824074</v>
      </c>
      <c r="M410" s="0" t="s">
        <v>9474</v>
      </c>
      <c r="N410" s="56" t="n">
        <v>0.00694444444444444</v>
      </c>
      <c r="O410" s="56" t="n">
        <v>0</v>
      </c>
      <c r="P410" s="56" t="n">
        <v>0.00694444444444444</v>
      </c>
      <c r="Q410" s="56" t="n">
        <v>0</v>
      </c>
      <c r="R410" s="0" t="n">
        <v>-23.604701</v>
      </c>
      <c r="S410" s="0" t="n">
        <v>-46.601846</v>
      </c>
      <c r="T410" s="0" t="n">
        <v>-23.60478</v>
      </c>
      <c r="U410" s="0" t="n">
        <v>-46.601532</v>
      </c>
      <c r="V410" s="0" t="n">
        <v>1</v>
      </c>
      <c r="W410" s="0" t="n">
        <v>0</v>
      </c>
      <c r="X410" s="0" t="n">
        <v>0</v>
      </c>
      <c r="Y410" s="0" t="n">
        <v>0</v>
      </c>
      <c r="Z410" s="0" t="s">
        <v>7895</v>
      </c>
      <c r="AA410" s="0"/>
      <c r="AB410" s="0"/>
      <c r="AC410" s="56" t="n">
        <v>0.333333333333333</v>
      </c>
      <c r="AD410" s="56" t="n">
        <v>0.75</v>
      </c>
      <c r="AE410" s="56" t="n">
        <v>0.999305555555556</v>
      </c>
      <c r="AF410" s="56" t="n">
        <v>0.999305555555556</v>
      </c>
      <c r="AG410" s="0"/>
      <c r="AH410" s="0"/>
      <c r="AI410" s="0" t="s">
        <v>1094</v>
      </c>
      <c r="AJ410" s="0" t="s">
        <v>71</v>
      </c>
      <c r="AK410" s="0" t="s">
        <v>1089</v>
      </c>
      <c r="AL410" s="0"/>
      <c r="AM410" s="0" t="s">
        <v>10812</v>
      </c>
      <c r="AN410" s="0" t="n">
        <v>95907</v>
      </c>
      <c r="AO410" s="0" t="s">
        <v>7897</v>
      </c>
      <c r="AP410" s="58" t="s">
        <v>10823</v>
      </c>
      <c r="AQ410" s="0"/>
      <c r="AR410" s="58" t="s">
        <v>10824</v>
      </c>
      <c r="AS410" s="58" t="s">
        <v>10825</v>
      </c>
      <c r="AT410" s="0"/>
    </row>
    <row r="411" customFormat="false" ht="15" hidden="false" customHeight="false" outlineLevel="0" collapsed="false">
      <c r="A411" s="0" t="s">
        <v>10826</v>
      </c>
      <c r="B411" s="0" t="n">
        <v>80311</v>
      </c>
      <c r="C411" s="55" t="n">
        <v>46213</v>
      </c>
      <c r="D411" s="0" t="s">
        <v>9474</v>
      </c>
      <c r="E411" s="0"/>
      <c r="F411" s="0" t="s">
        <v>10810</v>
      </c>
      <c r="G411" s="0" t="s">
        <v>10827</v>
      </c>
      <c r="H411" s="0" t="s">
        <v>1023</v>
      </c>
      <c r="I411" s="56" t="n">
        <v>0.385416666666667</v>
      </c>
      <c r="J411" s="56" t="n">
        <v>0.392361111111111</v>
      </c>
      <c r="K411" s="57"/>
      <c r="L411" s="57" t="n">
        <v>46213.3807175926</v>
      </c>
      <c r="M411" s="0" t="s">
        <v>9474</v>
      </c>
      <c r="N411" s="56" t="n">
        <v>0.00694444444444444</v>
      </c>
      <c r="O411" s="56" t="n">
        <v>0</v>
      </c>
      <c r="P411" s="56" t="n">
        <v>0.0111111111111111</v>
      </c>
      <c r="Q411" s="56" t="n">
        <v>0</v>
      </c>
      <c r="R411" s="0" t="n">
        <v>-23.607648</v>
      </c>
      <c r="S411" s="0" t="n">
        <v>-46.600691</v>
      </c>
      <c r="T411" s="0" t="n">
        <v>-23.606544</v>
      </c>
      <c r="U411" s="0" t="n">
        <v>-46.600401</v>
      </c>
      <c r="V411" s="0" t="n">
        <v>1</v>
      </c>
      <c r="W411" s="0" t="n">
        <v>0</v>
      </c>
      <c r="X411" s="0" t="n">
        <v>0</v>
      </c>
      <c r="Y411" s="0" t="n">
        <v>0</v>
      </c>
      <c r="Z411" s="0" t="s">
        <v>7895</v>
      </c>
      <c r="AA411" s="0"/>
      <c r="AB411" s="0"/>
      <c r="AC411" s="56" t="n">
        <v>0.333333333333333</v>
      </c>
      <c r="AD411" s="56" t="n">
        <v>0.75</v>
      </c>
      <c r="AE411" s="56" t="n">
        <v>0.999305555555556</v>
      </c>
      <c r="AF411" s="56" t="n">
        <v>0.999305555555556</v>
      </c>
      <c r="AG411" s="0"/>
      <c r="AH411" s="0"/>
      <c r="AI411" s="0" t="s">
        <v>10828</v>
      </c>
      <c r="AJ411" s="0" t="s">
        <v>71</v>
      </c>
      <c r="AK411" s="0" t="s">
        <v>10829</v>
      </c>
      <c r="AL411" s="0"/>
      <c r="AM411" s="0" t="s">
        <v>10812</v>
      </c>
      <c r="AN411" s="0" t="n">
        <v>95907</v>
      </c>
      <c r="AO411" s="0" t="s">
        <v>7897</v>
      </c>
      <c r="AP411" s="58" t="s">
        <v>10830</v>
      </c>
      <c r="AQ411" s="0"/>
      <c r="AR411" s="58" t="s">
        <v>10831</v>
      </c>
      <c r="AS411" s="58" t="s">
        <v>10832</v>
      </c>
      <c r="AT411" s="0"/>
    </row>
    <row r="412" customFormat="false" ht="15" hidden="false" customHeight="false" outlineLevel="0" collapsed="false">
      <c r="A412" s="0" t="s">
        <v>10833</v>
      </c>
      <c r="B412" s="0" t="n">
        <v>80309</v>
      </c>
      <c r="C412" s="55" t="n">
        <v>46213</v>
      </c>
      <c r="D412" s="0" t="s">
        <v>9474</v>
      </c>
      <c r="E412" s="0"/>
      <c r="F412" s="0" t="s">
        <v>10810</v>
      </c>
      <c r="G412" s="0" t="s">
        <v>10834</v>
      </c>
      <c r="H412" s="0" t="s">
        <v>1010</v>
      </c>
      <c r="I412" s="56" t="n">
        <v>0.392361111111111</v>
      </c>
      <c r="J412" s="56" t="n">
        <v>0.399305555555556</v>
      </c>
      <c r="K412" s="57"/>
      <c r="L412" s="57" t="n">
        <v>46213.3849421296</v>
      </c>
      <c r="M412" s="0" t="s">
        <v>9474</v>
      </c>
      <c r="N412" s="56" t="n">
        <v>0.00694444444444444</v>
      </c>
      <c r="O412" s="56" t="n">
        <v>0</v>
      </c>
      <c r="P412" s="56" t="n">
        <v>0.0138888888888889</v>
      </c>
      <c r="Q412" s="56" t="n">
        <v>0</v>
      </c>
      <c r="R412" s="0" t="n">
        <v>-23.607648</v>
      </c>
      <c r="S412" s="0" t="n">
        <v>-46.600691</v>
      </c>
      <c r="T412" s="0" t="n">
        <v>-23.617877</v>
      </c>
      <c r="U412" s="0" t="n">
        <v>-46.603133</v>
      </c>
      <c r="V412" s="0" t="n">
        <v>1</v>
      </c>
      <c r="W412" s="0" t="n">
        <v>0</v>
      </c>
      <c r="X412" s="0" t="n">
        <v>0</v>
      </c>
      <c r="Y412" s="0" t="n">
        <v>0</v>
      </c>
      <c r="Z412" s="0" t="s">
        <v>7895</v>
      </c>
      <c r="AA412" s="0"/>
      <c r="AB412" s="0"/>
      <c r="AC412" s="56" t="n">
        <v>0.333333333333333</v>
      </c>
      <c r="AD412" s="56" t="n">
        <v>0.75</v>
      </c>
      <c r="AE412" s="56" t="n">
        <v>0.999305555555556</v>
      </c>
      <c r="AF412" s="56" t="n">
        <v>0.999305555555556</v>
      </c>
      <c r="AG412" s="0"/>
      <c r="AH412" s="0"/>
      <c r="AI412" s="0" t="s">
        <v>1011</v>
      </c>
      <c r="AJ412" s="0" t="s">
        <v>71</v>
      </c>
      <c r="AK412" s="0" t="s">
        <v>1008</v>
      </c>
      <c r="AL412" s="0"/>
      <c r="AM412" s="0" t="s">
        <v>10812</v>
      </c>
      <c r="AN412" s="0" t="n">
        <v>95907</v>
      </c>
      <c r="AO412" s="0" t="s">
        <v>7897</v>
      </c>
      <c r="AP412" s="58" t="s">
        <v>10835</v>
      </c>
      <c r="AQ412" s="0"/>
      <c r="AR412" s="58" t="s">
        <v>10836</v>
      </c>
      <c r="AS412" s="58" t="s">
        <v>10837</v>
      </c>
      <c r="AT412" s="0"/>
    </row>
    <row r="413" customFormat="false" ht="15" hidden="false" customHeight="false" outlineLevel="0" collapsed="false">
      <c r="A413" s="0" t="s">
        <v>10838</v>
      </c>
      <c r="B413" s="0" t="n">
        <v>80308</v>
      </c>
      <c r="C413" s="55" t="n">
        <v>46213</v>
      </c>
      <c r="D413" s="0" t="s">
        <v>9474</v>
      </c>
      <c r="E413" s="0"/>
      <c r="F413" s="0" t="s">
        <v>10810</v>
      </c>
      <c r="G413" s="0" t="s">
        <v>10839</v>
      </c>
      <c r="H413" s="0" t="s">
        <v>1003</v>
      </c>
      <c r="I413" s="56" t="n">
        <v>0.4</v>
      </c>
      <c r="J413" s="56" t="n">
        <v>0.406944444444444</v>
      </c>
      <c r="K413" s="57"/>
      <c r="L413" s="57" t="n">
        <v>46213.3895023148</v>
      </c>
      <c r="M413" s="0" t="s">
        <v>9474</v>
      </c>
      <c r="N413" s="56" t="n">
        <v>0.00694444444444444</v>
      </c>
      <c r="O413" s="56" t="n">
        <v>0</v>
      </c>
      <c r="P413" s="56" t="n">
        <v>0.0173611111111111</v>
      </c>
      <c r="Q413" s="56" t="n">
        <v>0</v>
      </c>
      <c r="R413" s="0" t="n">
        <v>-23.607229</v>
      </c>
      <c r="S413" s="0" t="n">
        <v>-46.601561</v>
      </c>
      <c r="T413" s="0" t="n">
        <v>-23.613169</v>
      </c>
      <c r="U413" s="0" t="n">
        <v>-46.603113</v>
      </c>
      <c r="V413" s="0" t="n">
        <v>1</v>
      </c>
      <c r="W413" s="0" t="n">
        <v>0</v>
      </c>
      <c r="X413" s="0" t="n">
        <v>0</v>
      </c>
      <c r="Y413" s="0" t="n">
        <v>0</v>
      </c>
      <c r="Z413" s="0" t="s">
        <v>7895</v>
      </c>
      <c r="AA413" s="0"/>
      <c r="AB413" s="0"/>
      <c r="AC413" s="56" t="n">
        <v>0.333333333333333</v>
      </c>
      <c r="AD413" s="56" t="n">
        <v>0.75</v>
      </c>
      <c r="AE413" s="56" t="n">
        <v>0.999305555555556</v>
      </c>
      <c r="AF413" s="56" t="n">
        <v>0.999305555555556</v>
      </c>
      <c r="AG413" s="0"/>
      <c r="AH413" s="0"/>
      <c r="AI413" s="0" t="s">
        <v>1004</v>
      </c>
      <c r="AJ413" s="0" t="s">
        <v>71</v>
      </c>
      <c r="AK413" s="0" t="s">
        <v>1001</v>
      </c>
      <c r="AL413" s="0"/>
      <c r="AM413" s="0" t="s">
        <v>10812</v>
      </c>
      <c r="AN413" s="0" t="n">
        <v>95907</v>
      </c>
      <c r="AO413" s="0" t="s">
        <v>7897</v>
      </c>
      <c r="AP413" s="58" t="s">
        <v>10840</v>
      </c>
      <c r="AQ413" s="0"/>
      <c r="AR413" s="58" t="s">
        <v>10841</v>
      </c>
      <c r="AS413" s="58" t="s">
        <v>10842</v>
      </c>
      <c r="AT413" s="0"/>
    </row>
    <row r="414" customFormat="false" ht="15" hidden="false" customHeight="false" outlineLevel="0" collapsed="false">
      <c r="A414" s="0" t="s">
        <v>10843</v>
      </c>
      <c r="B414" s="0" t="n">
        <v>80316</v>
      </c>
      <c r="C414" s="55" t="n">
        <v>46213</v>
      </c>
      <c r="D414" s="0" t="s">
        <v>9474</v>
      </c>
      <c r="E414" s="0"/>
      <c r="F414" s="0" t="s">
        <v>10810</v>
      </c>
      <c r="G414" s="0" t="s">
        <v>10844</v>
      </c>
      <c r="H414" s="0" t="s">
        <v>1063</v>
      </c>
      <c r="I414" s="56" t="n">
        <v>0.408333333333333</v>
      </c>
      <c r="J414" s="56" t="n">
        <v>0.415277777777778</v>
      </c>
      <c r="K414" s="57"/>
      <c r="L414" s="57" t="n">
        <v>46213.3936342593</v>
      </c>
      <c r="M414" s="0" t="s">
        <v>9474</v>
      </c>
      <c r="N414" s="56" t="n">
        <v>0.00694444444444444</v>
      </c>
      <c r="O414" s="56" t="n">
        <v>0</v>
      </c>
      <c r="P414" s="56" t="n">
        <v>0.0215277777777778</v>
      </c>
      <c r="Q414" s="56" t="n">
        <v>0</v>
      </c>
      <c r="R414" s="0" t="n">
        <v>-23.608028</v>
      </c>
      <c r="S414" s="0" t="n">
        <v>-46.603122</v>
      </c>
      <c r="T414" s="0" t="n">
        <v>-23.608198</v>
      </c>
      <c r="U414" s="0" t="n">
        <v>-46.603178</v>
      </c>
      <c r="V414" s="0" t="n">
        <v>1</v>
      </c>
      <c r="W414" s="0" t="n">
        <v>0</v>
      </c>
      <c r="X414" s="0" t="n">
        <v>0</v>
      </c>
      <c r="Y414" s="0" t="n">
        <v>0</v>
      </c>
      <c r="Z414" s="0" t="s">
        <v>7895</v>
      </c>
      <c r="AA414" s="0"/>
      <c r="AB414" s="0"/>
      <c r="AC414" s="56" t="n">
        <v>0.333333333333333</v>
      </c>
      <c r="AD414" s="56" t="n">
        <v>0.75</v>
      </c>
      <c r="AE414" s="56" t="n">
        <v>0.999305555555556</v>
      </c>
      <c r="AF414" s="56" t="n">
        <v>0.999305555555556</v>
      </c>
      <c r="AG414" s="0"/>
      <c r="AH414" s="0"/>
      <c r="AI414" s="0" t="s">
        <v>1064</v>
      </c>
      <c r="AJ414" s="0" t="s">
        <v>71</v>
      </c>
      <c r="AK414" s="0" t="s">
        <v>1058</v>
      </c>
      <c r="AL414" s="0"/>
      <c r="AM414" s="0" t="s">
        <v>10812</v>
      </c>
      <c r="AN414" s="0" t="n">
        <v>95907</v>
      </c>
      <c r="AO414" s="0" t="s">
        <v>7897</v>
      </c>
      <c r="AP414" s="58" t="s">
        <v>10845</v>
      </c>
      <c r="AQ414" s="0"/>
      <c r="AR414" s="58" t="s">
        <v>10846</v>
      </c>
      <c r="AS414" s="58" t="s">
        <v>10847</v>
      </c>
      <c r="AT414" s="0"/>
    </row>
    <row r="415" customFormat="false" ht="15" hidden="false" customHeight="false" outlineLevel="0" collapsed="false">
      <c r="A415" s="0" t="s">
        <v>10848</v>
      </c>
      <c r="B415" s="0" t="n">
        <v>80315</v>
      </c>
      <c r="C415" s="55" t="n">
        <v>46213</v>
      </c>
      <c r="D415" s="0" t="s">
        <v>9474</v>
      </c>
      <c r="E415" s="0"/>
      <c r="F415" s="0" t="s">
        <v>10810</v>
      </c>
      <c r="G415" s="0" t="s">
        <v>10849</v>
      </c>
      <c r="H415" s="0" t="s">
        <v>1053</v>
      </c>
      <c r="I415" s="56" t="n">
        <v>0.420833333333333</v>
      </c>
      <c r="J415" s="56" t="n">
        <v>0.427777777777778</v>
      </c>
      <c r="K415" s="57"/>
      <c r="L415" s="57" t="n">
        <v>46213.3965856481</v>
      </c>
      <c r="M415" s="0" t="s">
        <v>9474</v>
      </c>
      <c r="N415" s="56" t="n">
        <v>0.00694444444444444</v>
      </c>
      <c r="O415" s="56" t="n">
        <v>0</v>
      </c>
      <c r="P415" s="56" t="n">
        <v>0.0305555555555556</v>
      </c>
      <c r="Q415" s="56" t="n">
        <v>0</v>
      </c>
      <c r="R415" s="0" t="n">
        <v>-23.609073</v>
      </c>
      <c r="S415" s="0" t="n">
        <v>-46.599766</v>
      </c>
      <c r="T415" s="0" t="n">
        <v>-23.608738</v>
      </c>
      <c r="U415" s="0" t="n">
        <v>-46.601476</v>
      </c>
      <c r="V415" s="0" t="n">
        <v>1</v>
      </c>
      <c r="W415" s="0" t="n">
        <v>0</v>
      </c>
      <c r="X415" s="0" t="n">
        <v>0</v>
      </c>
      <c r="Y415" s="0" t="n">
        <v>0</v>
      </c>
      <c r="Z415" s="0" t="s">
        <v>7895</v>
      </c>
      <c r="AA415" s="0"/>
      <c r="AB415" s="0"/>
      <c r="AC415" s="56" t="n">
        <v>0.333333333333333</v>
      </c>
      <c r="AD415" s="56" t="n">
        <v>0.75</v>
      </c>
      <c r="AE415" s="56" t="n">
        <v>0.999305555555556</v>
      </c>
      <c r="AF415" s="56" t="n">
        <v>0.999305555555556</v>
      </c>
      <c r="AG415" s="0"/>
      <c r="AH415" s="0"/>
      <c r="AI415" s="0" t="s">
        <v>1054</v>
      </c>
      <c r="AJ415" s="0" t="s">
        <v>71</v>
      </c>
      <c r="AK415" s="0" t="s">
        <v>1048</v>
      </c>
      <c r="AL415" s="0"/>
      <c r="AM415" s="0" t="s">
        <v>10812</v>
      </c>
      <c r="AN415" s="0" t="n">
        <v>95907</v>
      </c>
      <c r="AO415" s="0" t="s">
        <v>7897</v>
      </c>
      <c r="AP415" s="58" t="s">
        <v>10850</v>
      </c>
      <c r="AQ415" s="0"/>
      <c r="AR415" s="58" t="s">
        <v>10851</v>
      </c>
      <c r="AS415" s="58" t="s">
        <v>10852</v>
      </c>
      <c r="AT415" s="0"/>
    </row>
    <row r="416" customFormat="false" ht="15" hidden="false" customHeight="false" outlineLevel="0" collapsed="false">
      <c r="A416" s="0" t="s">
        <v>10853</v>
      </c>
      <c r="B416" s="0" t="n">
        <v>80313</v>
      </c>
      <c r="C416" s="55" t="n">
        <v>46213</v>
      </c>
      <c r="D416" s="0" t="s">
        <v>9474</v>
      </c>
      <c r="E416" s="0"/>
      <c r="F416" s="0" t="s">
        <v>10810</v>
      </c>
      <c r="G416" s="0" t="s">
        <v>10854</v>
      </c>
      <c r="H416" s="0" t="s">
        <v>1036</v>
      </c>
      <c r="I416" s="56" t="n">
        <v>0.427777777777778</v>
      </c>
      <c r="J416" s="56" t="n">
        <v>0.434722222222222</v>
      </c>
      <c r="K416" s="57"/>
      <c r="L416" s="57" t="n">
        <v>46213.4003935185</v>
      </c>
      <c r="M416" s="0" t="s">
        <v>9474</v>
      </c>
      <c r="N416" s="56" t="n">
        <v>0.00694444444444444</v>
      </c>
      <c r="O416" s="56" t="n">
        <v>0</v>
      </c>
      <c r="P416" s="56" t="n">
        <v>0.0340277777777778</v>
      </c>
      <c r="Q416" s="56" t="n">
        <v>0</v>
      </c>
      <c r="R416" s="0" t="n">
        <v>-23.610163</v>
      </c>
      <c r="S416" s="0" t="n">
        <v>-46.600031</v>
      </c>
      <c r="T416" s="0" t="n">
        <v>-23.609396</v>
      </c>
      <c r="U416" s="0" t="n">
        <v>-46.603559</v>
      </c>
      <c r="V416" s="0" t="n">
        <v>1</v>
      </c>
      <c r="W416" s="0" t="n">
        <v>0</v>
      </c>
      <c r="X416" s="0" t="n">
        <v>0</v>
      </c>
      <c r="Y416" s="0" t="n">
        <v>0</v>
      </c>
      <c r="Z416" s="0" t="s">
        <v>7895</v>
      </c>
      <c r="AA416" s="0"/>
      <c r="AB416" s="0"/>
      <c r="AC416" s="56" t="n">
        <v>0.333333333333333</v>
      </c>
      <c r="AD416" s="56" t="n">
        <v>0.75</v>
      </c>
      <c r="AE416" s="56" t="n">
        <v>0.999305555555556</v>
      </c>
      <c r="AF416" s="56" t="n">
        <v>0.999305555555556</v>
      </c>
      <c r="AG416" s="0"/>
      <c r="AH416" s="0"/>
      <c r="AI416" s="0" t="s">
        <v>1037</v>
      </c>
      <c r="AJ416" s="0" t="s">
        <v>71</v>
      </c>
      <c r="AK416" s="0" t="s">
        <v>1034</v>
      </c>
      <c r="AL416" s="0"/>
      <c r="AM416" s="0" t="s">
        <v>10812</v>
      </c>
      <c r="AN416" s="0" t="n">
        <v>95907</v>
      </c>
      <c r="AO416" s="0" t="s">
        <v>7897</v>
      </c>
      <c r="AP416" s="58" t="s">
        <v>10855</v>
      </c>
      <c r="AQ416" s="0"/>
      <c r="AR416" s="58" t="s">
        <v>10856</v>
      </c>
      <c r="AS416" s="58" t="s">
        <v>10857</v>
      </c>
      <c r="AT416" s="0"/>
    </row>
    <row r="417" customFormat="false" ht="15" hidden="false" customHeight="false" outlineLevel="0" collapsed="false">
      <c r="A417" s="0" t="s">
        <v>10858</v>
      </c>
      <c r="B417" s="0" t="n">
        <v>80312</v>
      </c>
      <c r="C417" s="55" t="n">
        <v>46213</v>
      </c>
      <c r="D417" s="0" t="s">
        <v>9474</v>
      </c>
      <c r="E417" s="0"/>
      <c r="F417" s="0" t="s">
        <v>10810</v>
      </c>
      <c r="G417" s="0" t="s">
        <v>10859</v>
      </c>
      <c r="H417" s="0" t="s">
        <v>1029</v>
      </c>
      <c r="I417" s="56" t="n">
        <v>0.434722222222222</v>
      </c>
      <c r="J417" s="56" t="n">
        <v>0.441666666666667</v>
      </c>
      <c r="K417" s="57"/>
      <c r="L417" s="57" t="n">
        <v>46213.4050231481</v>
      </c>
      <c r="M417" s="0" t="s">
        <v>9474</v>
      </c>
      <c r="N417" s="56" t="n">
        <v>0.00694444444444444</v>
      </c>
      <c r="O417" s="56" t="n">
        <v>0</v>
      </c>
      <c r="P417" s="56" t="n">
        <v>0.0361111111111111</v>
      </c>
      <c r="Q417" s="56" t="n">
        <v>0</v>
      </c>
      <c r="R417" s="0" t="n">
        <v>-23.610163</v>
      </c>
      <c r="S417" s="0" t="n">
        <v>-46.600031</v>
      </c>
      <c r="T417" s="0" t="n">
        <v>-23.609854</v>
      </c>
      <c r="U417" s="0" t="n">
        <v>-46.601478</v>
      </c>
      <c r="V417" s="0" t="n">
        <v>1</v>
      </c>
      <c r="W417" s="0" t="n">
        <v>0</v>
      </c>
      <c r="X417" s="0" t="n">
        <v>0</v>
      </c>
      <c r="Y417" s="0" t="n">
        <v>0</v>
      </c>
      <c r="Z417" s="0" t="s">
        <v>7895</v>
      </c>
      <c r="AA417" s="0"/>
      <c r="AB417" s="0"/>
      <c r="AC417" s="56" t="n">
        <v>0.333333333333333</v>
      </c>
      <c r="AD417" s="56" t="n">
        <v>0.75</v>
      </c>
      <c r="AE417" s="56" t="n">
        <v>0.999305555555556</v>
      </c>
      <c r="AF417" s="56" t="n">
        <v>0.999305555555556</v>
      </c>
      <c r="AG417" s="0"/>
      <c r="AH417" s="0"/>
      <c r="AI417" s="0" t="s">
        <v>1030</v>
      </c>
      <c r="AJ417" s="0" t="s">
        <v>71</v>
      </c>
      <c r="AK417" s="0" t="s">
        <v>1027</v>
      </c>
      <c r="AL417" s="0"/>
      <c r="AM417" s="0" t="s">
        <v>10812</v>
      </c>
      <c r="AN417" s="0" t="n">
        <v>95907</v>
      </c>
      <c r="AO417" s="0" t="s">
        <v>7897</v>
      </c>
      <c r="AP417" s="58" t="s">
        <v>10860</v>
      </c>
      <c r="AQ417" s="0"/>
      <c r="AR417" s="58" t="s">
        <v>10861</v>
      </c>
      <c r="AS417" s="58" t="s">
        <v>10862</v>
      </c>
      <c r="AT417" s="0"/>
    </row>
    <row r="418" customFormat="false" ht="15" hidden="false" customHeight="false" outlineLevel="0" collapsed="false">
      <c r="A418" s="0" t="s">
        <v>10863</v>
      </c>
      <c r="B418" s="0" t="n">
        <v>80317</v>
      </c>
      <c r="C418" s="55" t="n">
        <v>46213</v>
      </c>
      <c r="D418" s="0" t="s">
        <v>9474</v>
      </c>
      <c r="E418" s="0"/>
      <c r="F418" s="0" t="s">
        <v>10810</v>
      </c>
      <c r="G418" s="0" t="s">
        <v>10864</v>
      </c>
      <c r="H418" s="0" t="s">
        <v>1070</v>
      </c>
      <c r="I418" s="56" t="n">
        <v>0.442361111111111</v>
      </c>
      <c r="J418" s="56" t="n">
        <v>0.449305555555556</v>
      </c>
      <c r="K418" s="57"/>
      <c r="L418" s="57" t="n">
        <v>46213.4083680556</v>
      </c>
      <c r="M418" s="0" t="s">
        <v>9474</v>
      </c>
      <c r="N418" s="56" t="n">
        <v>0.00694444444444444</v>
      </c>
      <c r="O418" s="56" t="n">
        <v>0</v>
      </c>
      <c r="P418" s="56" t="n">
        <v>0.0402777777777778</v>
      </c>
      <c r="Q418" s="56" t="n">
        <v>0</v>
      </c>
      <c r="R418" s="0" t="n">
        <v>-23.61105</v>
      </c>
      <c r="S418" s="0" t="n">
        <v>-46.600346</v>
      </c>
      <c r="T418" s="0" t="n">
        <v>-23.610355</v>
      </c>
      <c r="U418" s="0" t="n">
        <v>-46.60411</v>
      </c>
      <c r="V418" s="0" t="n">
        <v>1</v>
      </c>
      <c r="W418" s="0" t="n">
        <v>0</v>
      </c>
      <c r="X418" s="0" t="n">
        <v>0</v>
      </c>
      <c r="Y418" s="0" t="n">
        <v>0</v>
      </c>
      <c r="Z418" s="0" t="s">
        <v>7895</v>
      </c>
      <c r="AA418" s="0"/>
      <c r="AB418" s="0"/>
      <c r="AC418" s="56" t="n">
        <v>0.333333333333333</v>
      </c>
      <c r="AD418" s="56" t="n">
        <v>0.75</v>
      </c>
      <c r="AE418" s="56" t="n">
        <v>0.999305555555556</v>
      </c>
      <c r="AF418" s="56" t="n">
        <v>0.999305555555556</v>
      </c>
      <c r="AG418" s="0"/>
      <c r="AH418" s="0"/>
      <c r="AI418" s="0" t="s">
        <v>1071</v>
      </c>
      <c r="AJ418" s="0" t="s">
        <v>71</v>
      </c>
      <c r="AK418" s="0" t="s">
        <v>1068</v>
      </c>
      <c r="AL418" s="0"/>
      <c r="AM418" s="0" t="s">
        <v>10812</v>
      </c>
      <c r="AN418" s="0" t="n">
        <v>95907</v>
      </c>
      <c r="AO418" s="0" t="s">
        <v>7897</v>
      </c>
      <c r="AP418" s="58" t="s">
        <v>10865</v>
      </c>
      <c r="AQ418" s="0"/>
      <c r="AR418" s="58" t="s">
        <v>10866</v>
      </c>
      <c r="AS418" s="58" t="s">
        <v>10867</v>
      </c>
      <c r="AT418" s="0"/>
    </row>
    <row r="419" customFormat="false" ht="15" hidden="false" customHeight="false" outlineLevel="0" collapsed="false">
      <c r="A419" s="0" t="s">
        <v>10868</v>
      </c>
      <c r="B419" s="0" t="n">
        <v>80310</v>
      </c>
      <c r="C419" s="55" t="n">
        <v>46213</v>
      </c>
      <c r="D419" s="0" t="s">
        <v>9474</v>
      </c>
      <c r="E419" s="0"/>
      <c r="F419" s="0" t="s">
        <v>10810</v>
      </c>
      <c r="G419" s="0" t="s">
        <v>10869</v>
      </c>
      <c r="H419" s="0" t="s">
        <v>1017</v>
      </c>
      <c r="I419" s="56" t="n">
        <v>0.451388888888889</v>
      </c>
      <c r="J419" s="56" t="n">
        <v>0.458333333333333</v>
      </c>
      <c r="K419" s="57"/>
      <c r="L419" s="57" t="n">
        <v>46213.4143634259</v>
      </c>
      <c r="M419" s="0" t="s">
        <v>9474</v>
      </c>
      <c r="N419" s="56" t="n">
        <v>0.00694444444444444</v>
      </c>
      <c r="O419" s="56" t="n">
        <v>0</v>
      </c>
      <c r="P419" s="56" t="n">
        <v>0.04375</v>
      </c>
      <c r="Q419" s="56" t="n">
        <v>0</v>
      </c>
      <c r="R419" s="0" t="n">
        <v>-23.613088</v>
      </c>
      <c r="S419" s="0" t="n">
        <v>-46.600658</v>
      </c>
      <c r="T419" s="0" t="n">
        <v>-23.613376</v>
      </c>
      <c r="U419" s="0" t="n">
        <v>-46.599848</v>
      </c>
      <c r="V419" s="0" t="n">
        <v>1</v>
      </c>
      <c r="W419" s="0" t="n">
        <v>0</v>
      </c>
      <c r="X419" s="0" t="n">
        <v>0</v>
      </c>
      <c r="Y419" s="0" t="n">
        <v>0</v>
      </c>
      <c r="Z419" s="0" t="s">
        <v>7895</v>
      </c>
      <c r="AA419" s="0"/>
      <c r="AB419" s="0"/>
      <c r="AC419" s="56" t="n">
        <v>0.333333333333333</v>
      </c>
      <c r="AD419" s="56" t="n">
        <v>0.75</v>
      </c>
      <c r="AE419" s="56" t="n">
        <v>0.999305555555556</v>
      </c>
      <c r="AF419" s="56" t="n">
        <v>0.999305555555556</v>
      </c>
      <c r="AG419" s="0"/>
      <c r="AH419" s="0"/>
      <c r="AI419" s="0" t="s">
        <v>1018</v>
      </c>
      <c r="AJ419" s="0" t="s">
        <v>71</v>
      </c>
      <c r="AK419" s="0" t="s">
        <v>1015</v>
      </c>
      <c r="AL419" s="0"/>
      <c r="AM419" s="0" t="s">
        <v>10812</v>
      </c>
      <c r="AN419" s="0" t="n">
        <v>95907</v>
      </c>
      <c r="AO419" s="0" t="s">
        <v>7897</v>
      </c>
      <c r="AP419" s="58" t="s">
        <v>10870</v>
      </c>
      <c r="AQ419" s="0"/>
      <c r="AR419" s="58" t="s">
        <v>10871</v>
      </c>
      <c r="AS419" s="58" t="s">
        <v>10872</v>
      </c>
      <c r="AT419" s="0"/>
    </row>
    <row r="420" customFormat="false" ht="15" hidden="false" customHeight="false" outlineLevel="0" collapsed="false">
      <c r="A420" s="0" t="s">
        <v>10873</v>
      </c>
      <c r="B420" s="0" t="n">
        <v>80331</v>
      </c>
      <c r="C420" s="55" t="n">
        <v>46213</v>
      </c>
      <c r="D420" s="0" t="s">
        <v>9474</v>
      </c>
      <c r="E420" s="0"/>
      <c r="F420" s="0" t="s">
        <v>10810</v>
      </c>
      <c r="G420" s="0" t="s">
        <v>10874</v>
      </c>
      <c r="H420" s="0" t="s">
        <v>1165</v>
      </c>
      <c r="I420" s="56" t="n">
        <v>0.459722222222222</v>
      </c>
      <c r="J420" s="56" t="n">
        <v>0.466666666666667</v>
      </c>
      <c r="K420" s="57"/>
      <c r="L420" s="57" t="n">
        <v>46213.4185532407</v>
      </c>
      <c r="M420" s="0" t="s">
        <v>9474</v>
      </c>
      <c r="N420" s="56" t="n">
        <v>0.00694444444444444</v>
      </c>
      <c r="O420" s="56" t="n">
        <v>0</v>
      </c>
      <c r="P420" s="56" t="n">
        <v>0.0479166666666667</v>
      </c>
      <c r="Q420" s="56" t="n">
        <v>0</v>
      </c>
      <c r="R420" s="0" t="n">
        <v>-23.61503</v>
      </c>
      <c r="S420" s="0" t="n">
        <v>-46.598042</v>
      </c>
      <c r="T420" s="0" t="n">
        <v>-23.61487</v>
      </c>
      <c r="U420" s="0" t="n">
        <v>-46.596387</v>
      </c>
      <c r="V420" s="0" t="n">
        <v>1</v>
      </c>
      <c r="W420" s="0" t="n">
        <v>0</v>
      </c>
      <c r="X420" s="0" t="n">
        <v>0</v>
      </c>
      <c r="Y420" s="0" t="n">
        <v>0</v>
      </c>
      <c r="Z420" s="0" t="s">
        <v>7895</v>
      </c>
      <c r="AA420" s="0"/>
      <c r="AB420" s="0"/>
      <c r="AC420" s="56" t="n">
        <v>0.333333333333333</v>
      </c>
      <c r="AD420" s="56" t="n">
        <v>0.75</v>
      </c>
      <c r="AE420" s="56" t="n">
        <v>0.999305555555556</v>
      </c>
      <c r="AF420" s="56" t="n">
        <v>0.999305555555556</v>
      </c>
      <c r="AG420" s="0"/>
      <c r="AH420" s="0"/>
      <c r="AI420" s="0" t="s">
        <v>1166</v>
      </c>
      <c r="AJ420" s="0" t="s">
        <v>71</v>
      </c>
      <c r="AK420" s="0" t="s">
        <v>1163</v>
      </c>
      <c r="AL420" s="0"/>
      <c r="AM420" s="0" t="s">
        <v>10812</v>
      </c>
      <c r="AN420" s="0" t="n">
        <v>95907</v>
      </c>
      <c r="AO420" s="0" t="s">
        <v>7897</v>
      </c>
      <c r="AP420" s="58" t="s">
        <v>10875</v>
      </c>
      <c r="AQ420" s="0"/>
      <c r="AR420" s="58" t="s">
        <v>10876</v>
      </c>
      <c r="AS420" s="58" t="s">
        <v>10877</v>
      </c>
      <c r="AT420" s="0"/>
    </row>
    <row r="421" customFormat="false" ht="15" hidden="false" customHeight="false" outlineLevel="0" collapsed="false">
      <c r="A421" s="0" t="s">
        <v>10878</v>
      </c>
      <c r="B421" s="0" t="n">
        <v>80332</v>
      </c>
      <c r="C421" s="55" t="n">
        <v>46213</v>
      </c>
      <c r="D421" s="0" t="s">
        <v>9474</v>
      </c>
      <c r="E421" s="0"/>
      <c r="F421" s="0" t="s">
        <v>10810</v>
      </c>
      <c r="G421" s="0" t="s">
        <v>10879</v>
      </c>
      <c r="H421" s="0" t="s">
        <v>1172</v>
      </c>
      <c r="I421" s="56" t="n">
        <v>0.466666666666667</v>
      </c>
      <c r="J421" s="56" t="n">
        <v>0.473611111111111</v>
      </c>
      <c r="K421" s="57"/>
      <c r="L421" s="57" t="n">
        <v>46213.4214814815</v>
      </c>
      <c r="M421" s="0" t="s">
        <v>9474</v>
      </c>
      <c r="N421" s="56" t="n">
        <v>0.00694444444444444</v>
      </c>
      <c r="O421" s="56" t="n">
        <v>0</v>
      </c>
      <c r="P421" s="56" t="n">
        <v>0.0520833333333333</v>
      </c>
      <c r="Q421" s="56" t="n">
        <v>0</v>
      </c>
      <c r="R421" s="0" t="n">
        <v>-23.61503</v>
      </c>
      <c r="S421" s="0" t="n">
        <v>-46.598042</v>
      </c>
      <c r="T421" s="0" t="n">
        <v>-23.614518</v>
      </c>
      <c r="U421" s="0" t="n">
        <v>-46.594141</v>
      </c>
      <c r="V421" s="0" t="n">
        <v>1</v>
      </c>
      <c r="W421" s="0" t="n">
        <v>0</v>
      </c>
      <c r="X421" s="0" t="n">
        <v>0</v>
      </c>
      <c r="Y421" s="0" t="n">
        <v>0</v>
      </c>
      <c r="Z421" s="0" t="s">
        <v>7895</v>
      </c>
      <c r="AA421" s="0"/>
      <c r="AB421" s="0"/>
      <c r="AC421" s="56" t="n">
        <v>0.333333333333333</v>
      </c>
      <c r="AD421" s="56" t="n">
        <v>0.75</v>
      </c>
      <c r="AE421" s="56" t="n">
        <v>0.999305555555556</v>
      </c>
      <c r="AF421" s="56" t="n">
        <v>0.999305555555556</v>
      </c>
      <c r="AG421" s="0"/>
      <c r="AH421" s="0"/>
      <c r="AI421" s="0" t="s">
        <v>1173</v>
      </c>
      <c r="AJ421" s="0" t="s">
        <v>71</v>
      </c>
      <c r="AK421" s="0" t="s">
        <v>1170</v>
      </c>
      <c r="AL421" s="0"/>
      <c r="AM421" s="0" t="s">
        <v>10812</v>
      </c>
      <c r="AN421" s="0" t="n">
        <v>95907</v>
      </c>
      <c r="AO421" s="0" t="s">
        <v>7897</v>
      </c>
      <c r="AP421" s="58" t="s">
        <v>10880</v>
      </c>
      <c r="AQ421" s="0"/>
      <c r="AR421" s="58" t="s">
        <v>10881</v>
      </c>
      <c r="AS421" s="58" t="s">
        <v>10882</v>
      </c>
      <c r="AT421" s="0"/>
    </row>
    <row r="422" customFormat="false" ht="15" hidden="false" customHeight="false" outlineLevel="0" collapsed="false">
      <c r="A422" s="0" t="s">
        <v>10883</v>
      </c>
      <c r="B422" s="0" t="n">
        <v>80314</v>
      </c>
      <c r="C422" s="55" t="n">
        <v>46213</v>
      </c>
      <c r="D422" s="0" t="s">
        <v>9474</v>
      </c>
      <c r="E422" s="0"/>
      <c r="F422" s="0" t="s">
        <v>10810</v>
      </c>
      <c r="G422" s="0" t="s">
        <v>10884</v>
      </c>
      <c r="H422" s="0" t="s">
        <v>1043</v>
      </c>
      <c r="I422" s="56" t="n">
        <v>0.475694444444444</v>
      </c>
      <c r="J422" s="56" t="n">
        <v>0.482638888888889</v>
      </c>
      <c r="K422" s="57"/>
      <c r="L422" s="57" t="n">
        <v>46213.4260185185</v>
      </c>
      <c r="M422" s="0" t="s">
        <v>9474</v>
      </c>
      <c r="N422" s="56" t="n">
        <v>0.00694444444444444</v>
      </c>
      <c r="O422" s="56" t="n">
        <v>0</v>
      </c>
      <c r="P422" s="56" t="n">
        <v>0.05625</v>
      </c>
      <c r="Q422" s="56" t="n">
        <v>0</v>
      </c>
      <c r="R422" s="0" t="n">
        <v>-23.616727</v>
      </c>
      <c r="S422" s="0" t="n">
        <v>-46.600263</v>
      </c>
      <c r="T422" s="0" t="n">
        <v>-23.617035</v>
      </c>
      <c r="U422" s="0" t="n">
        <v>-46.600195</v>
      </c>
      <c r="V422" s="0" t="n">
        <v>1</v>
      </c>
      <c r="W422" s="0" t="n">
        <v>0</v>
      </c>
      <c r="X422" s="0" t="n">
        <v>0</v>
      </c>
      <c r="Y422" s="0" t="n">
        <v>0</v>
      </c>
      <c r="Z422" s="0" t="s">
        <v>7895</v>
      </c>
      <c r="AA422" s="0"/>
      <c r="AB422" s="0"/>
      <c r="AC422" s="56" t="n">
        <v>0.333333333333333</v>
      </c>
      <c r="AD422" s="56" t="n">
        <v>0.75</v>
      </c>
      <c r="AE422" s="56" t="n">
        <v>0.999305555555556</v>
      </c>
      <c r="AF422" s="56" t="n">
        <v>0.999305555555556</v>
      </c>
      <c r="AG422" s="0"/>
      <c r="AH422" s="0"/>
      <c r="AI422" s="0" t="s">
        <v>1044</v>
      </c>
      <c r="AJ422" s="0" t="s">
        <v>71</v>
      </c>
      <c r="AK422" s="0" t="s">
        <v>1041</v>
      </c>
      <c r="AL422" s="0"/>
      <c r="AM422" s="0" t="s">
        <v>10812</v>
      </c>
      <c r="AN422" s="0" t="n">
        <v>95907</v>
      </c>
      <c r="AO422" s="0" t="s">
        <v>7897</v>
      </c>
      <c r="AP422" s="58" t="s">
        <v>10885</v>
      </c>
      <c r="AQ422" s="0"/>
      <c r="AR422" s="58" t="s">
        <v>10886</v>
      </c>
      <c r="AS422" s="58" t="s">
        <v>10887</v>
      </c>
      <c r="AT422" s="0"/>
    </row>
    <row r="423" customFormat="false" ht="15" hidden="false" customHeight="false" outlineLevel="0" collapsed="false">
      <c r="A423" s="0" t="s">
        <v>10888</v>
      </c>
      <c r="B423" s="0" t="n">
        <v>80350</v>
      </c>
      <c r="C423" s="55" t="n">
        <v>46213</v>
      </c>
      <c r="D423" s="0" t="s">
        <v>9474</v>
      </c>
      <c r="E423" s="0"/>
      <c r="F423" s="0" t="s">
        <v>10810</v>
      </c>
      <c r="G423" s="0" t="s">
        <v>10889</v>
      </c>
      <c r="H423" s="0" t="s">
        <v>1295</v>
      </c>
      <c r="I423" s="56" t="n">
        <v>0.485416666666667</v>
      </c>
      <c r="J423" s="56" t="n">
        <v>0.492361111111111</v>
      </c>
      <c r="K423" s="57"/>
      <c r="L423" s="57" t="n">
        <v>46213.4304282407</v>
      </c>
      <c r="M423" s="0" t="s">
        <v>9474</v>
      </c>
      <c r="N423" s="56" t="n">
        <v>0.00694444444444444</v>
      </c>
      <c r="O423" s="56" t="n">
        <v>0</v>
      </c>
      <c r="P423" s="56" t="n">
        <v>0.0618055555555556</v>
      </c>
      <c r="Q423" s="56" t="n">
        <v>0</v>
      </c>
      <c r="R423" s="0" t="n">
        <v>-23.614847</v>
      </c>
      <c r="S423" s="0" t="n">
        <v>-46.595673</v>
      </c>
      <c r="T423" s="0" t="n">
        <v>-23.617548</v>
      </c>
      <c r="U423" s="0" t="n">
        <v>-46.594681</v>
      </c>
      <c r="V423" s="0" t="n">
        <v>1</v>
      </c>
      <c r="W423" s="0" t="n">
        <v>0</v>
      </c>
      <c r="X423" s="0" t="n">
        <v>0</v>
      </c>
      <c r="Y423" s="0" t="n">
        <v>0</v>
      </c>
      <c r="Z423" s="0" t="s">
        <v>7895</v>
      </c>
      <c r="AA423" s="0"/>
      <c r="AB423" s="0"/>
      <c r="AC423" s="56" t="n">
        <v>0.333333333333333</v>
      </c>
      <c r="AD423" s="56" t="n">
        <v>0.75</v>
      </c>
      <c r="AE423" s="56" t="n">
        <v>0.999305555555556</v>
      </c>
      <c r="AF423" s="56" t="n">
        <v>0.999305555555556</v>
      </c>
      <c r="AG423" s="0"/>
      <c r="AH423" s="0"/>
      <c r="AI423" s="0" t="s">
        <v>1296</v>
      </c>
      <c r="AJ423" s="0" t="s">
        <v>71</v>
      </c>
      <c r="AK423" s="0" t="s">
        <v>1293</v>
      </c>
      <c r="AL423" s="0"/>
      <c r="AM423" s="0" t="s">
        <v>10812</v>
      </c>
      <c r="AN423" s="0" t="n">
        <v>95907</v>
      </c>
      <c r="AO423" s="0" t="s">
        <v>7897</v>
      </c>
      <c r="AP423" s="58" t="s">
        <v>10890</v>
      </c>
      <c r="AQ423" s="0"/>
      <c r="AR423" s="58" t="s">
        <v>10891</v>
      </c>
      <c r="AS423" s="58" t="s">
        <v>10892</v>
      </c>
      <c r="AT423" s="0"/>
    </row>
    <row r="424" customFormat="false" ht="15" hidden="false" customHeight="false" outlineLevel="0" collapsed="false">
      <c r="A424" s="0" t="s">
        <v>10893</v>
      </c>
      <c r="B424" s="0" t="n">
        <v>80329</v>
      </c>
      <c r="C424" s="55" t="n">
        <v>46213</v>
      </c>
      <c r="D424" s="0" t="s">
        <v>9474</v>
      </c>
      <c r="E424" s="0"/>
      <c r="F424" s="0" t="s">
        <v>10810</v>
      </c>
      <c r="G424" s="0" t="s">
        <v>10894</v>
      </c>
      <c r="H424" s="0" t="s">
        <v>1152</v>
      </c>
      <c r="I424" s="56" t="n">
        <v>0.492361111111111</v>
      </c>
      <c r="J424" s="56" t="n">
        <v>0.499305555555556</v>
      </c>
      <c r="K424" s="57"/>
      <c r="L424" s="57" t="n">
        <v>46213.4348842593</v>
      </c>
      <c r="M424" s="0" t="s">
        <v>9474</v>
      </c>
      <c r="N424" s="56" t="n">
        <v>0.00694444444444444</v>
      </c>
      <c r="O424" s="56" t="n">
        <v>0</v>
      </c>
      <c r="P424" s="56" t="n">
        <v>0.0638888888888889</v>
      </c>
      <c r="Q424" s="56" t="n">
        <v>0</v>
      </c>
      <c r="R424" s="0" t="n">
        <v>-23.614772</v>
      </c>
      <c r="S424" s="0" t="n">
        <v>-46.594708</v>
      </c>
      <c r="T424" s="0" t="n">
        <v>-23.614771</v>
      </c>
      <c r="U424" s="0" t="n">
        <v>-46.594523</v>
      </c>
      <c r="V424" s="0" t="n">
        <v>1</v>
      </c>
      <c r="W424" s="0" t="n">
        <v>0</v>
      </c>
      <c r="X424" s="0" t="n">
        <v>0</v>
      </c>
      <c r="Y424" s="0" t="n">
        <v>0</v>
      </c>
      <c r="Z424" s="0" t="s">
        <v>7895</v>
      </c>
      <c r="AA424" s="0"/>
      <c r="AB424" s="0"/>
      <c r="AC424" s="56" t="n">
        <v>0.333333333333333</v>
      </c>
      <c r="AD424" s="56" t="n">
        <v>0.75</v>
      </c>
      <c r="AE424" s="56" t="n">
        <v>0.999305555555556</v>
      </c>
      <c r="AF424" s="56" t="n">
        <v>0.999305555555556</v>
      </c>
      <c r="AG424" s="0"/>
      <c r="AH424" s="0"/>
      <c r="AI424" s="0" t="s">
        <v>1153</v>
      </c>
      <c r="AJ424" s="0" t="s">
        <v>71</v>
      </c>
      <c r="AK424" s="0" t="s">
        <v>1150</v>
      </c>
      <c r="AL424" s="0"/>
      <c r="AM424" s="0" t="s">
        <v>10812</v>
      </c>
      <c r="AN424" s="0" t="n">
        <v>95907</v>
      </c>
      <c r="AO424" s="0" t="s">
        <v>7897</v>
      </c>
      <c r="AP424" s="58" t="s">
        <v>10895</v>
      </c>
      <c r="AQ424" s="0"/>
      <c r="AR424" s="58" t="s">
        <v>10896</v>
      </c>
      <c r="AS424" s="58" t="s">
        <v>10897</v>
      </c>
      <c r="AT424" s="0"/>
    </row>
    <row r="425" customFormat="false" ht="15" hidden="false" customHeight="false" outlineLevel="0" collapsed="false">
      <c r="A425" s="0" t="s">
        <v>10898</v>
      </c>
      <c r="B425" s="0" t="n">
        <v>80353</v>
      </c>
      <c r="C425" s="55" t="n">
        <v>46213</v>
      </c>
      <c r="D425" s="0" t="s">
        <v>9474</v>
      </c>
      <c r="E425" s="0"/>
      <c r="F425" s="0" t="s">
        <v>10810</v>
      </c>
      <c r="G425" s="0" t="s">
        <v>10899</v>
      </c>
      <c r="H425" s="0" t="s">
        <v>1318</v>
      </c>
      <c r="I425" s="56" t="n">
        <v>0.499305555555556</v>
      </c>
      <c r="J425" s="56" t="n">
        <v>0.50625</v>
      </c>
      <c r="K425" s="57"/>
      <c r="L425" s="57" t="n">
        <v>46213.435787037</v>
      </c>
      <c r="M425" s="0" t="s">
        <v>9474</v>
      </c>
      <c r="N425" s="56" t="n">
        <v>0.00694444444444444</v>
      </c>
      <c r="O425" s="56" t="n">
        <v>0</v>
      </c>
      <c r="P425" s="56" t="n">
        <v>0.0701388888888889</v>
      </c>
      <c r="Q425" s="56" t="n">
        <v>0</v>
      </c>
      <c r="R425" s="0" t="n">
        <v>-23.614772</v>
      </c>
      <c r="S425" s="0" t="n">
        <v>-46.594708</v>
      </c>
      <c r="T425" s="0" t="n">
        <v>-23.614836</v>
      </c>
      <c r="U425" s="0" t="n">
        <v>-46.594584</v>
      </c>
      <c r="V425" s="0" t="n">
        <v>1</v>
      </c>
      <c r="W425" s="0" t="n">
        <v>0</v>
      </c>
      <c r="X425" s="0" t="n">
        <v>0</v>
      </c>
      <c r="Y425" s="0" t="n">
        <v>0</v>
      </c>
      <c r="Z425" s="0" t="s">
        <v>7895</v>
      </c>
      <c r="AA425" s="0"/>
      <c r="AB425" s="0"/>
      <c r="AC425" s="56" t="n">
        <v>0.333333333333333</v>
      </c>
      <c r="AD425" s="56" t="n">
        <v>0.75</v>
      </c>
      <c r="AE425" s="56" t="n">
        <v>0.999305555555556</v>
      </c>
      <c r="AF425" s="56" t="n">
        <v>0.999305555555556</v>
      </c>
      <c r="AG425" s="0"/>
      <c r="AH425" s="0"/>
      <c r="AI425" s="0" t="s">
        <v>1319</v>
      </c>
      <c r="AJ425" s="0" t="s">
        <v>71</v>
      </c>
      <c r="AK425" s="0" t="s">
        <v>1316</v>
      </c>
      <c r="AL425" s="0"/>
      <c r="AM425" s="0" t="s">
        <v>10812</v>
      </c>
      <c r="AN425" s="0" t="n">
        <v>95907</v>
      </c>
      <c r="AO425" s="0" t="s">
        <v>7897</v>
      </c>
      <c r="AP425" s="58" t="s">
        <v>10900</v>
      </c>
      <c r="AQ425" s="0"/>
      <c r="AR425" s="58" t="s">
        <v>10901</v>
      </c>
      <c r="AS425" s="58" t="s">
        <v>10902</v>
      </c>
      <c r="AT425" s="0"/>
    </row>
    <row r="426" customFormat="false" ht="15" hidden="false" customHeight="false" outlineLevel="0" collapsed="false">
      <c r="A426" s="0" t="s">
        <v>10903</v>
      </c>
      <c r="B426" s="0" t="n">
        <v>80220</v>
      </c>
      <c r="C426" s="55" t="n">
        <v>46213</v>
      </c>
      <c r="D426" s="0" t="s">
        <v>9474</v>
      </c>
      <c r="E426" s="0"/>
      <c r="F426" s="0" t="s">
        <v>10810</v>
      </c>
      <c r="G426" s="0" t="s">
        <v>10904</v>
      </c>
      <c r="H426" s="0" t="s">
        <v>379</v>
      </c>
      <c r="I426" s="56" t="n">
        <v>0.508333333333333</v>
      </c>
      <c r="J426" s="56" t="n">
        <v>0.515277777777778</v>
      </c>
      <c r="K426" s="57"/>
      <c r="L426" s="57" t="n">
        <v>46213.4445601852</v>
      </c>
      <c r="M426" s="0" t="s">
        <v>9474</v>
      </c>
      <c r="N426" s="56" t="n">
        <v>0.00694444444444444</v>
      </c>
      <c r="O426" s="56" t="n">
        <v>0</v>
      </c>
      <c r="P426" s="56" t="n">
        <v>0.0701388888888889</v>
      </c>
      <c r="Q426" s="56" t="n">
        <v>0</v>
      </c>
      <c r="R426" s="0" t="n">
        <v>-23.609086</v>
      </c>
      <c r="S426" s="0" t="n">
        <v>-46.596541</v>
      </c>
      <c r="T426" s="0" t="n">
        <v>-23.608116</v>
      </c>
      <c r="U426" s="0" t="n">
        <v>-46.596616</v>
      </c>
      <c r="V426" s="0" t="n">
        <v>1</v>
      </c>
      <c r="W426" s="0" t="n">
        <v>0</v>
      </c>
      <c r="X426" s="0" t="n">
        <v>0</v>
      </c>
      <c r="Y426" s="0" t="n">
        <v>0</v>
      </c>
      <c r="Z426" s="0" t="s">
        <v>7895</v>
      </c>
      <c r="AA426" s="0"/>
      <c r="AB426" s="0"/>
      <c r="AC426" s="56" t="n">
        <v>0.333333333333333</v>
      </c>
      <c r="AD426" s="56" t="n">
        <v>0.75</v>
      </c>
      <c r="AE426" s="56" t="n">
        <v>0.999305555555556</v>
      </c>
      <c r="AF426" s="56" t="n">
        <v>0.999305555555556</v>
      </c>
      <c r="AG426" s="0"/>
      <c r="AH426" s="0"/>
      <c r="AI426" s="0" t="s">
        <v>380</v>
      </c>
      <c r="AJ426" s="0" t="s">
        <v>71</v>
      </c>
      <c r="AK426" s="0" t="s">
        <v>374</v>
      </c>
      <c r="AL426" s="0"/>
      <c r="AM426" s="0" t="s">
        <v>10812</v>
      </c>
      <c r="AN426" s="0" t="n">
        <v>95907</v>
      </c>
      <c r="AO426" s="0" t="s">
        <v>7897</v>
      </c>
      <c r="AP426" s="58" t="s">
        <v>10905</v>
      </c>
      <c r="AQ426" s="0"/>
      <c r="AR426" s="58" t="s">
        <v>10906</v>
      </c>
      <c r="AS426" s="58" t="s">
        <v>10907</v>
      </c>
      <c r="AT426" s="0"/>
    </row>
    <row r="427" customFormat="false" ht="15" hidden="false" customHeight="false" outlineLevel="0" collapsed="false">
      <c r="A427" s="0" t="s">
        <v>10908</v>
      </c>
      <c r="B427" s="0" t="n">
        <v>80216</v>
      </c>
      <c r="C427" s="55" t="n">
        <v>46213</v>
      </c>
      <c r="D427" s="0" t="s">
        <v>9474</v>
      </c>
      <c r="E427" s="0"/>
      <c r="F427" s="0" t="s">
        <v>10810</v>
      </c>
      <c r="G427" s="0" t="s">
        <v>10909</v>
      </c>
      <c r="H427" s="0" t="s">
        <v>348</v>
      </c>
      <c r="I427" s="56" t="n">
        <v>0.515972222222222</v>
      </c>
      <c r="J427" s="56" t="n">
        <v>0.522916666666667</v>
      </c>
      <c r="K427" s="57"/>
      <c r="L427" s="57" t="n">
        <v>46213.4546643519</v>
      </c>
      <c r="M427" s="0" t="s">
        <v>9474</v>
      </c>
      <c r="N427" s="56" t="n">
        <v>0.00694444444444444</v>
      </c>
      <c r="O427" s="56" t="n">
        <v>0</v>
      </c>
      <c r="P427" s="56" t="n">
        <v>0.0680555555555556</v>
      </c>
      <c r="Q427" s="56" t="n">
        <v>0</v>
      </c>
      <c r="R427" s="0" t="n">
        <v>-23.607356</v>
      </c>
      <c r="S427" s="0" t="n">
        <v>-46.597269</v>
      </c>
      <c r="T427" s="0" t="n">
        <v>-23.607251</v>
      </c>
      <c r="U427" s="0" t="n">
        <v>-46.597332</v>
      </c>
      <c r="V427" s="0" t="n">
        <v>1</v>
      </c>
      <c r="W427" s="0" t="n">
        <v>0</v>
      </c>
      <c r="X427" s="0" t="n">
        <v>0</v>
      </c>
      <c r="Y427" s="0" t="n">
        <v>0</v>
      </c>
      <c r="Z427" s="0" t="s">
        <v>7895</v>
      </c>
      <c r="AA427" s="0"/>
      <c r="AB427" s="0"/>
      <c r="AC427" s="56" t="n">
        <v>0.333333333333333</v>
      </c>
      <c r="AD427" s="56" t="n">
        <v>0.75</v>
      </c>
      <c r="AE427" s="56" t="n">
        <v>0.999305555555556</v>
      </c>
      <c r="AF427" s="56" t="n">
        <v>0.999305555555556</v>
      </c>
      <c r="AG427" s="0"/>
      <c r="AH427" s="0"/>
      <c r="AI427" s="0" t="s">
        <v>349</v>
      </c>
      <c r="AJ427" s="0" t="s">
        <v>71</v>
      </c>
      <c r="AK427" s="0" t="s">
        <v>346</v>
      </c>
      <c r="AL427" s="0"/>
      <c r="AM427" s="0" t="s">
        <v>10812</v>
      </c>
      <c r="AN427" s="0" t="n">
        <v>95907</v>
      </c>
      <c r="AO427" s="0" t="s">
        <v>7897</v>
      </c>
      <c r="AP427" s="58" t="s">
        <v>10910</v>
      </c>
      <c r="AQ427" s="0"/>
      <c r="AR427" s="58" t="s">
        <v>10911</v>
      </c>
      <c r="AS427" s="58" t="s">
        <v>10912</v>
      </c>
      <c r="AT427" s="0"/>
    </row>
    <row r="428" customFormat="false" ht="15" hidden="false" customHeight="false" outlineLevel="0" collapsed="false">
      <c r="A428" s="0" t="s">
        <v>10913</v>
      </c>
      <c r="B428" s="0" t="n">
        <v>80212</v>
      </c>
      <c r="C428" s="55" t="n">
        <v>46213</v>
      </c>
      <c r="D428" s="0" t="s">
        <v>9474</v>
      </c>
      <c r="E428" s="0"/>
      <c r="F428" s="0" t="s">
        <v>10810</v>
      </c>
      <c r="G428" s="0" t="s">
        <v>10914</v>
      </c>
      <c r="H428" s="0" t="s">
        <v>320</v>
      </c>
      <c r="I428" s="56" t="n">
        <v>0.524305555555556</v>
      </c>
      <c r="J428" s="56" t="n">
        <v>0.53125</v>
      </c>
      <c r="K428" s="57"/>
      <c r="L428" s="57" t="n">
        <v>46213.4596759259</v>
      </c>
      <c r="M428" s="0" t="s">
        <v>9474</v>
      </c>
      <c r="N428" s="56" t="n">
        <v>0.00694444444444444</v>
      </c>
      <c r="O428" s="56" t="n">
        <v>0</v>
      </c>
      <c r="P428" s="56" t="n">
        <v>0.0715277777777778</v>
      </c>
      <c r="Q428" s="56" t="n">
        <v>0</v>
      </c>
      <c r="R428" s="0" t="n">
        <v>-23.607683</v>
      </c>
      <c r="S428" s="0" t="n">
        <v>-46.595869</v>
      </c>
      <c r="T428" s="0" t="n">
        <v>-23.608312</v>
      </c>
      <c r="U428" s="0" t="n">
        <v>-46.595866</v>
      </c>
      <c r="V428" s="0" t="n">
        <v>1</v>
      </c>
      <c r="W428" s="0" t="n">
        <v>0</v>
      </c>
      <c r="X428" s="0" t="n">
        <v>0</v>
      </c>
      <c r="Y428" s="0" t="n">
        <v>0</v>
      </c>
      <c r="Z428" s="0" t="s">
        <v>7895</v>
      </c>
      <c r="AA428" s="0"/>
      <c r="AB428" s="0"/>
      <c r="AC428" s="56" t="n">
        <v>0.333333333333333</v>
      </c>
      <c r="AD428" s="56" t="n">
        <v>0.75</v>
      </c>
      <c r="AE428" s="56" t="n">
        <v>0.999305555555556</v>
      </c>
      <c r="AF428" s="56" t="n">
        <v>0.999305555555556</v>
      </c>
      <c r="AG428" s="0"/>
      <c r="AH428" s="0"/>
      <c r="AI428" s="0" t="s">
        <v>321</v>
      </c>
      <c r="AJ428" s="0" t="s">
        <v>71</v>
      </c>
      <c r="AK428" s="0" t="s">
        <v>315</v>
      </c>
      <c r="AL428" s="0"/>
      <c r="AM428" s="0" t="s">
        <v>10812</v>
      </c>
      <c r="AN428" s="0" t="n">
        <v>95907</v>
      </c>
      <c r="AO428" s="0" t="s">
        <v>7897</v>
      </c>
      <c r="AP428" s="58" t="s">
        <v>10915</v>
      </c>
      <c r="AQ428" s="0"/>
      <c r="AR428" s="58" t="s">
        <v>10916</v>
      </c>
      <c r="AS428" s="58" t="s">
        <v>10917</v>
      </c>
      <c r="AT428" s="0"/>
    </row>
    <row r="429" customFormat="false" ht="15" hidden="false" customHeight="false" outlineLevel="0" collapsed="false">
      <c r="A429" s="0" t="s">
        <v>10918</v>
      </c>
      <c r="B429" s="0" t="n">
        <v>80342</v>
      </c>
      <c r="C429" s="55" t="n">
        <v>46213</v>
      </c>
      <c r="D429" s="0" t="s">
        <v>9474</v>
      </c>
      <c r="E429" s="0"/>
      <c r="F429" s="0" t="s">
        <v>10810</v>
      </c>
      <c r="G429" s="0" t="s">
        <v>10919</v>
      </c>
      <c r="H429" s="0" t="s">
        <v>1239</v>
      </c>
      <c r="I429" s="56" t="n">
        <v>0.533333333333333</v>
      </c>
      <c r="J429" s="56" t="n">
        <v>0.540277777777778</v>
      </c>
      <c r="K429" s="57"/>
      <c r="L429" s="57" t="n">
        <v>46213.4646643519</v>
      </c>
      <c r="M429" s="0" t="s">
        <v>9474</v>
      </c>
      <c r="N429" s="56" t="n">
        <v>0.00694444444444444</v>
      </c>
      <c r="O429" s="56" t="n">
        <v>0</v>
      </c>
      <c r="P429" s="56" t="n">
        <v>0.075</v>
      </c>
      <c r="Q429" s="56" t="n">
        <v>0</v>
      </c>
      <c r="R429" s="0" t="n">
        <v>-23.611757</v>
      </c>
      <c r="S429" s="0" t="n">
        <v>-46.593282</v>
      </c>
      <c r="T429" s="0" t="n">
        <v>-23.610172</v>
      </c>
      <c r="U429" s="0" t="n">
        <v>-46.594431</v>
      </c>
      <c r="V429" s="0" t="n">
        <v>1</v>
      </c>
      <c r="W429" s="0" t="n">
        <v>0</v>
      </c>
      <c r="X429" s="0" t="n">
        <v>0</v>
      </c>
      <c r="Y429" s="0" t="n">
        <v>0</v>
      </c>
      <c r="Z429" s="0" t="s">
        <v>7895</v>
      </c>
      <c r="AA429" s="0"/>
      <c r="AB429" s="0"/>
      <c r="AC429" s="56" t="n">
        <v>0.333333333333333</v>
      </c>
      <c r="AD429" s="56" t="n">
        <v>0.75</v>
      </c>
      <c r="AE429" s="56" t="n">
        <v>0.999305555555556</v>
      </c>
      <c r="AF429" s="56" t="n">
        <v>0.999305555555556</v>
      </c>
      <c r="AG429" s="0"/>
      <c r="AH429" s="0"/>
      <c r="AI429" s="0" t="s">
        <v>1240</v>
      </c>
      <c r="AJ429" s="0" t="s">
        <v>71</v>
      </c>
      <c r="AK429" s="0" t="s">
        <v>1237</v>
      </c>
      <c r="AL429" s="0"/>
      <c r="AM429" s="0" t="s">
        <v>10812</v>
      </c>
      <c r="AN429" s="0" t="n">
        <v>95907</v>
      </c>
      <c r="AO429" s="0" t="s">
        <v>7897</v>
      </c>
      <c r="AP429" s="58" t="s">
        <v>10920</v>
      </c>
      <c r="AQ429" s="0"/>
      <c r="AR429" s="58" t="s">
        <v>10921</v>
      </c>
      <c r="AS429" s="58" t="s">
        <v>10922</v>
      </c>
      <c r="AT429" s="0"/>
    </row>
    <row r="430" customFormat="false" ht="15" hidden="false" customHeight="false" outlineLevel="0" collapsed="false">
      <c r="A430" s="0" t="s">
        <v>10923</v>
      </c>
      <c r="B430" s="0" t="n">
        <v>80348</v>
      </c>
      <c r="C430" s="55" t="n">
        <v>46213</v>
      </c>
      <c r="D430" s="0" t="s">
        <v>9474</v>
      </c>
      <c r="E430" s="0"/>
      <c r="F430" s="0" t="s">
        <v>10810</v>
      </c>
      <c r="G430" s="0" t="s">
        <v>10924</v>
      </c>
      <c r="H430" s="0" t="s">
        <v>1281</v>
      </c>
      <c r="I430" s="56" t="n">
        <v>0.541666666666667</v>
      </c>
      <c r="J430" s="56" t="n">
        <v>0.548611111111111</v>
      </c>
      <c r="K430" s="57"/>
      <c r="L430" s="57" t="n">
        <v>46213.4703125</v>
      </c>
      <c r="M430" s="0" t="s">
        <v>9474</v>
      </c>
      <c r="N430" s="56" t="n">
        <v>0.00694444444444444</v>
      </c>
      <c r="O430" s="56" t="n">
        <v>0</v>
      </c>
      <c r="P430" s="56" t="n">
        <v>0.0777777777777778</v>
      </c>
      <c r="Q430" s="56" t="n">
        <v>0</v>
      </c>
      <c r="R430" s="0" t="n">
        <v>-23.610657</v>
      </c>
      <c r="S430" s="0" t="n">
        <v>-46.593111</v>
      </c>
      <c r="T430" s="0" t="n">
        <v>-23.613655</v>
      </c>
      <c r="U430" s="0" t="n">
        <v>-46.592686</v>
      </c>
      <c r="V430" s="0" t="n">
        <v>1</v>
      </c>
      <c r="W430" s="0" t="n">
        <v>0</v>
      </c>
      <c r="X430" s="0" t="n">
        <v>0</v>
      </c>
      <c r="Y430" s="0" t="n">
        <v>0</v>
      </c>
      <c r="Z430" s="0" t="s">
        <v>7895</v>
      </c>
      <c r="AA430" s="0"/>
      <c r="AB430" s="0"/>
      <c r="AC430" s="56" t="n">
        <v>0.333333333333333</v>
      </c>
      <c r="AD430" s="56" t="n">
        <v>0.75</v>
      </c>
      <c r="AE430" s="56" t="n">
        <v>0.999305555555556</v>
      </c>
      <c r="AF430" s="56" t="n">
        <v>0.999305555555556</v>
      </c>
      <c r="AG430" s="0"/>
      <c r="AH430" s="0"/>
      <c r="AI430" s="0" t="s">
        <v>1282</v>
      </c>
      <c r="AJ430" s="0" t="s">
        <v>71</v>
      </c>
      <c r="AK430" s="0" t="s">
        <v>1279</v>
      </c>
      <c r="AL430" s="0"/>
      <c r="AM430" s="0" t="s">
        <v>10812</v>
      </c>
      <c r="AN430" s="0" t="n">
        <v>95907</v>
      </c>
      <c r="AO430" s="0" t="s">
        <v>7897</v>
      </c>
      <c r="AP430" s="58" t="s">
        <v>10925</v>
      </c>
      <c r="AQ430" s="0"/>
      <c r="AR430" s="58" t="s">
        <v>10926</v>
      </c>
      <c r="AS430" s="58" t="s">
        <v>10927</v>
      </c>
      <c r="AT430" s="0"/>
    </row>
    <row r="431" customFormat="false" ht="15" hidden="false" customHeight="false" outlineLevel="0" collapsed="false">
      <c r="A431" s="0" t="s">
        <v>10928</v>
      </c>
      <c r="B431" s="0" t="n">
        <v>80341</v>
      </c>
      <c r="C431" s="55" t="n">
        <v>46213</v>
      </c>
      <c r="D431" s="0" t="s">
        <v>9474</v>
      </c>
      <c r="E431" s="0"/>
      <c r="F431" s="0" t="s">
        <v>10810</v>
      </c>
      <c r="G431" s="0" t="s">
        <v>10929</v>
      </c>
      <c r="H431" s="0" t="s">
        <v>1233</v>
      </c>
      <c r="I431" s="56" t="n">
        <v>0.548611111111111</v>
      </c>
      <c r="J431" s="56" t="n">
        <v>0.555555555555556</v>
      </c>
      <c r="K431" s="57"/>
      <c r="L431" s="57" t="n">
        <v>46213.4749768519</v>
      </c>
      <c r="M431" s="0" t="s">
        <v>9474</v>
      </c>
      <c r="N431" s="56" t="n">
        <v>0.00694444444444444</v>
      </c>
      <c r="O431" s="56" t="n">
        <v>0</v>
      </c>
      <c r="P431" s="56" t="n">
        <v>0.0805555555555556</v>
      </c>
      <c r="Q431" s="56" t="n">
        <v>0</v>
      </c>
      <c r="R431" s="0" t="n">
        <v>-23.610657</v>
      </c>
      <c r="S431" s="0" t="n">
        <v>-46.593111</v>
      </c>
      <c r="T431" s="0" t="n">
        <v>-23.612175</v>
      </c>
      <c r="U431" s="0" t="n">
        <v>-46.592914</v>
      </c>
      <c r="V431" s="0" t="n">
        <v>1</v>
      </c>
      <c r="W431" s="0" t="n">
        <v>0</v>
      </c>
      <c r="X431" s="0" t="n">
        <v>0</v>
      </c>
      <c r="Y431" s="0" t="n">
        <v>0</v>
      </c>
      <c r="Z431" s="0" t="s">
        <v>7895</v>
      </c>
      <c r="AA431" s="0"/>
      <c r="AB431" s="0"/>
      <c r="AC431" s="56" t="n">
        <v>0.333333333333333</v>
      </c>
      <c r="AD431" s="56" t="n">
        <v>0.75</v>
      </c>
      <c r="AE431" s="56" t="n">
        <v>0.999305555555556</v>
      </c>
      <c r="AF431" s="56" t="n">
        <v>0.999305555555556</v>
      </c>
      <c r="AG431" s="0"/>
      <c r="AH431" s="0"/>
      <c r="AI431" s="0" t="s">
        <v>1234</v>
      </c>
      <c r="AJ431" s="0" t="s">
        <v>71</v>
      </c>
      <c r="AK431" s="0" t="s">
        <v>1231</v>
      </c>
      <c r="AL431" s="0"/>
      <c r="AM431" s="0" t="s">
        <v>10812</v>
      </c>
      <c r="AN431" s="0" t="n">
        <v>95907</v>
      </c>
      <c r="AO431" s="0" t="s">
        <v>7897</v>
      </c>
      <c r="AP431" s="58" t="s">
        <v>10930</v>
      </c>
      <c r="AQ431" s="0"/>
      <c r="AR431" s="58" t="s">
        <v>10931</v>
      </c>
      <c r="AS431" s="58" t="s">
        <v>10932</v>
      </c>
      <c r="AT431" s="0"/>
    </row>
    <row r="432" customFormat="false" ht="15" hidden="false" customHeight="false" outlineLevel="0" collapsed="false">
      <c r="A432" s="0" t="s">
        <v>10933</v>
      </c>
      <c r="B432" s="0" t="n">
        <v>80343</v>
      </c>
      <c r="C432" s="55" t="n">
        <v>46213</v>
      </c>
      <c r="D432" s="0" t="s">
        <v>9474</v>
      </c>
      <c r="E432" s="0"/>
      <c r="F432" s="0" t="s">
        <v>10810</v>
      </c>
      <c r="G432" s="0" t="s">
        <v>10934</v>
      </c>
      <c r="H432" s="0" t="s">
        <v>1246</v>
      </c>
      <c r="I432" s="56" t="n">
        <v>0.555555555555556</v>
      </c>
      <c r="J432" s="56" t="n">
        <v>0.5625</v>
      </c>
      <c r="K432" s="57"/>
      <c r="L432" s="57" t="n">
        <v>46213.4786805556</v>
      </c>
      <c r="M432" s="0" t="s">
        <v>9474</v>
      </c>
      <c r="N432" s="56" t="n">
        <v>0.00694444444444444</v>
      </c>
      <c r="O432" s="56" t="n">
        <v>0</v>
      </c>
      <c r="P432" s="56" t="n">
        <v>0.0833333333333333</v>
      </c>
      <c r="Q432" s="56" t="n">
        <v>0</v>
      </c>
      <c r="R432" s="0" t="n">
        <v>-23.610896</v>
      </c>
      <c r="S432" s="0" t="n">
        <v>-46.592606</v>
      </c>
      <c r="T432" s="0" t="n">
        <v>-23.610292</v>
      </c>
      <c r="U432" s="0" t="n">
        <v>-46.592269</v>
      </c>
      <c r="V432" s="0" t="n">
        <v>1</v>
      </c>
      <c r="W432" s="0" t="n">
        <v>0</v>
      </c>
      <c r="X432" s="0" t="n">
        <v>0</v>
      </c>
      <c r="Y432" s="0" t="n">
        <v>0</v>
      </c>
      <c r="Z432" s="0" t="s">
        <v>7895</v>
      </c>
      <c r="AA432" s="0"/>
      <c r="AB432" s="0"/>
      <c r="AC432" s="56" t="n">
        <v>0.333333333333333</v>
      </c>
      <c r="AD432" s="56" t="n">
        <v>0.75</v>
      </c>
      <c r="AE432" s="56" t="n">
        <v>0.999305555555556</v>
      </c>
      <c r="AF432" s="56" t="n">
        <v>0.999305555555556</v>
      </c>
      <c r="AG432" s="0"/>
      <c r="AH432" s="0"/>
      <c r="AI432" s="0" t="s">
        <v>1247</v>
      </c>
      <c r="AJ432" s="0" t="s">
        <v>71</v>
      </c>
      <c r="AK432" s="0" t="s">
        <v>1244</v>
      </c>
      <c r="AL432" s="0"/>
      <c r="AM432" s="0" t="s">
        <v>10812</v>
      </c>
      <c r="AN432" s="0" t="n">
        <v>95907</v>
      </c>
      <c r="AO432" s="0" t="s">
        <v>7897</v>
      </c>
      <c r="AP432" s="58" t="s">
        <v>10935</v>
      </c>
      <c r="AQ432" s="0"/>
      <c r="AR432" s="58" t="s">
        <v>10936</v>
      </c>
      <c r="AS432" s="58" t="s">
        <v>10937</v>
      </c>
      <c r="AT432" s="0"/>
    </row>
    <row r="433" customFormat="false" ht="15" hidden="false" customHeight="false" outlineLevel="0" collapsed="false">
      <c r="A433" s="0" t="s">
        <v>10938</v>
      </c>
      <c r="B433" s="0" t="n">
        <v>80346</v>
      </c>
      <c r="C433" s="55" t="n">
        <v>46213</v>
      </c>
      <c r="D433" s="0" t="s">
        <v>9474</v>
      </c>
      <c r="E433" s="0"/>
      <c r="F433" s="0" t="s">
        <v>10810</v>
      </c>
      <c r="G433" s="0" t="s">
        <v>10939</v>
      </c>
      <c r="H433" s="0" t="s">
        <v>1267</v>
      </c>
      <c r="I433" s="56" t="n">
        <v>0.563888888888889</v>
      </c>
      <c r="J433" s="56" t="n">
        <v>0.570833333333333</v>
      </c>
      <c r="K433" s="57"/>
      <c r="L433" s="57" t="n">
        <v>46213.4844560185</v>
      </c>
      <c r="M433" s="0" t="s">
        <v>9474</v>
      </c>
      <c r="N433" s="56" t="n">
        <v>0.00694444444444444</v>
      </c>
      <c r="O433" s="56" t="n">
        <v>0</v>
      </c>
      <c r="P433" s="56" t="n">
        <v>0.0861111111111111</v>
      </c>
      <c r="Q433" s="56" t="n">
        <v>0</v>
      </c>
      <c r="R433" s="0" t="n">
        <v>-23.611585</v>
      </c>
      <c r="S433" s="0" t="n">
        <v>-46.591222</v>
      </c>
      <c r="T433" s="0" t="n">
        <v>-23.611238</v>
      </c>
      <c r="U433" s="0" t="n">
        <v>-46.591526</v>
      </c>
      <c r="V433" s="0" t="n">
        <v>1</v>
      </c>
      <c r="W433" s="0" t="n">
        <v>0</v>
      </c>
      <c r="X433" s="0" t="n">
        <v>0</v>
      </c>
      <c r="Y433" s="0" t="n">
        <v>0</v>
      </c>
      <c r="Z433" s="0" t="s">
        <v>7895</v>
      </c>
      <c r="AA433" s="0"/>
      <c r="AB433" s="0"/>
      <c r="AC433" s="56" t="n">
        <v>0.333333333333333</v>
      </c>
      <c r="AD433" s="56" t="n">
        <v>0.75</v>
      </c>
      <c r="AE433" s="56" t="n">
        <v>0.999305555555556</v>
      </c>
      <c r="AF433" s="56" t="n">
        <v>0.999305555555556</v>
      </c>
      <c r="AG433" s="0"/>
      <c r="AH433" s="0"/>
      <c r="AI433" s="0" t="s">
        <v>1268</v>
      </c>
      <c r="AJ433" s="0" t="s">
        <v>71</v>
      </c>
      <c r="AK433" s="0" t="s">
        <v>1265</v>
      </c>
      <c r="AL433" s="0"/>
      <c r="AM433" s="0" t="s">
        <v>10812</v>
      </c>
      <c r="AN433" s="0" t="n">
        <v>95907</v>
      </c>
      <c r="AO433" s="0" t="s">
        <v>7897</v>
      </c>
      <c r="AP433" s="58" t="s">
        <v>10940</v>
      </c>
      <c r="AQ433" s="0"/>
      <c r="AR433" s="58" t="s">
        <v>10941</v>
      </c>
      <c r="AS433" s="58" t="s">
        <v>10942</v>
      </c>
      <c r="AT433" s="0"/>
    </row>
    <row r="434" customFormat="false" ht="15" hidden="false" customHeight="false" outlineLevel="0" collapsed="false">
      <c r="A434" s="0" t="s">
        <v>10943</v>
      </c>
      <c r="B434" s="0" t="n">
        <v>80345</v>
      </c>
      <c r="C434" s="55" t="n">
        <v>46213</v>
      </c>
      <c r="D434" s="0" t="s">
        <v>9474</v>
      </c>
      <c r="E434" s="0"/>
      <c r="F434" s="0" t="s">
        <v>10810</v>
      </c>
      <c r="G434" s="0" t="s">
        <v>10944</v>
      </c>
      <c r="H434" s="0" t="s">
        <v>1260</v>
      </c>
      <c r="I434" s="56" t="n">
        <v>0.571527777777778</v>
      </c>
      <c r="J434" s="56" t="n">
        <v>0.578472222222222</v>
      </c>
      <c r="K434" s="57"/>
      <c r="L434" s="57" t="n">
        <v>46213.4884375</v>
      </c>
      <c r="M434" s="0" t="s">
        <v>9474</v>
      </c>
      <c r="N434" s="56" t="n">
        <v>0.00694444444444444</v>
      </c>
      <c r="O434" s="56" t="n">
        <v>0</v>
      </c>
      <c r="P434" s="56" t="n">
        <v>0.0895833333333333</v>
      </c>
      <c r="Q434" s="56" t="n">
        <v>0</v>
      </c>
      <c r="R434" s="0" t="n">
        <v>-23.612699</v>
      </c>
      <c r="S434" s="0" t="n">
        <v>-46.590409</v>
      </c>
      <c r="T434" s="0" t="n">
        <v>-23.61331</v>
      </c>
      <c r="U434" s="0" t="n">
        <v>-46.59059</v>
      </c>
      <c r="V434" s="0" t="n">
        <v>1</v>
      </c>
      <c r="W434" s="0" t="n">
        <v>0</v>
      </c>
      <c r="X434" s="0" t="n">
        <v>0</v>
      </c>
      <c r="Y434" s="0" t="n">
        <v>0</v>
      </c>
      <c r="Z434" s="0" t="s">
        <v>7895</v>
      </c>
      <c r="AA434" s="0"/>
      <c r="AB434" s="0"/>
      <c r="AC434" s="56" t="n">
        <v>0.333333333333333</v>
      </c>
      <c r="AD434" s="56" t="n">
        <v>0.75</v>
      </c>
      <c r="AE434" s="56" t="n">
        <v>0.999305555555556</v>
      </c>
      <c r="AF434" s="56" t="n">
        <v>0.999305555555556</v>
      </c>
      <c r="AG434" s="0"/>
      <c r="AH434" s="0"/>
      <c r="AI434" s="0" t="s">
        <v>1261</v>
      </c>
      <c r="AJ434" s="0" t="s">
        <v>71</v>
      </c>
      <c r="AK434" s="0" t="s">
        <v>1258</v>
      </c>
      <c r="AL434" s="0"/>
      <c r="AM434" s="0" t="s">
        <v>10812</v>
      </c>
      <c r="AN434" s="0" t="n">
        <v>95907</v>
      </c>
      <c r="AO434" s="0" t="s">
        <v>7897</v>
      </c>
      <c r="AP434" s="58" t="s">
        <v>10945</v>
      </c>
      <c r="AQ434" s="0"/>
      <c r="AR434" s="58" t="s">
        <v>10946</v>
      </c>
      <c r="AS434" s="58" t="s">
        <v>10947</v>
      </c>
      <c r="AT434" s="0"/>
    </row>
    <row r="435" customFormat="false" ht="15" hidden="false" customHeight="false" outlineLevel="0" collapsed="false">
      <c r="A435" s="0" t="s">
        <v>10948</v>
      </c>
      <c r="B435" s="0" t="n">
        <v>80340</v>
      </c>
      <c r="C435" s="55" t="n">
        <v>46213</v>
      </c>
      <c r="D435" s="0" t="s">
        <v>9474</v>
      </c>
      <c r="E435" s="0"/>
      <c r="F435" s="0" t="s">
        <v>10810</v>
      </c>
      <c r="G435" s="0" t="s">
        <v>10949</v>
      </c>
      <c r="H435" s="0" t="s">
        <v>1226</v>
      </c>
      <c r="I435" s="56" t="n">
        <v>0.578472222222222</v>
      </c>
      <c r="J435" s="56" t="n">
        <v>0.585416666666667</v>
      </c>
      <c r="K435" s="57"/>
      <c r="L435" s="57" t="n">
        <v>46213.4910069444</v>
      </c>
      <c r="M435" s="0" t="s">
        <v>9474</v>
      </c>
      <c r="N435" s="56" t="n">
        <v>0.00694444444444444</v>
      </c>
      <c r="O435" s="56" t="n">
        <v>0</v>
      </c>
      <c r="P435" s="56" t="n">
        <v>0.09375</v>
      </c>
      <c r="Q435" s="56" t="n">
        <v>0</v>
      </c>
      <c r="R435" s="0" t="n">
        <v>-23.612699</v>
      </c>
      <c r="S435" s="0" t="n">
        <v>-46.590409</v>
      </c>
      <c r="T435" s="0" t="n">
        <v>-23.613721</v>
      </c>
      <c r="U435" s="0" t="n">
        <v>-46.590599</v>
      </c>
      <c r="V435" s="0" t="n">
        <v>1</v>
      </c>
      <c r="W435" s="0" t="n">
        <v>0</v>
      </c>
      <c r="X435" s="0" t="n">
        <v>0</v>
      </c>
      <c r="Y435" s="0" t="n">
        <v>0</v>
      </c>
      <c r="Z435" s="0" t="s">
        <v>7895</v>
      </c>
      <c r="AA435" s="0"/>
      <c r="AB435" s="0"/>
      <c r="AC435" s="56" t="n">
        <v>0.333333333333333</v>
      </c>
      <c r="AD435" s="56" t="n">
        <v>0.75</v>
      </c>
      <c r="AE435" s="56" t="n">
        <v>0.999305555555556</v>
      </c>
      <c r="AF435" s="56" t="n">
        <v>0.999305555555556</v>
      </c>
      <c r="AG435" s="0"/>
      <c r="AH435" s="0"/>
      <c r="AI435" s="0" t="s">
        <v>1227</v>
      </c>
      <c r="AJ435" s="0" t="s">
        <v>71</v>
      </c>
      <c r="AK435" s="0" t="s">
        <v>1224</v>
      </c>
      <c r="AL435" s="0"/>
      <c r="AM435" s="0" t="s">
        <v>10812</v>
      </c>
      <c r="AN435" s="0" t="n">
        <v>95907</v>
      </c>
      <c r="AO435" s="0" t="s">
        <v>7897</v>
      </c>
      <c r="AP435" s="58" t="s">
        <v>10950</v>
      </c>
      <c r="AQ435" s="0"/>
      <c r="AR435" s="58" t="s">
        <v>10951</v>
      </c>
      <c r="AS435" s="58" t="s">
        <v>10952</v>
      </c>
      <c r="AT435" s="0"/>
    </row>
    <row r="436" customFormat="false" ht="15" hidden="false" customHeight="false" outlineLevel="0" collapsed="false">
      <c r="A436" s="0" t="s">
        <v>10953</v>
      </c>
      <c r="B436" s="0" t="n">
        <v>80884</v>
      </c>
      <c r="C436" s="55" t="n">
        <v>46213</v>
      </c>
      <c r="D436" s="0" t="s">
        <v>9474</v>
      </c>
      <c r="E436" s="0"/>
      <c r="F436" s="0" t="s">
        <v>10954</v>
      </c>
      <c r="G436" s="0" t="s">
        <v>10955</v>
      </c>
      <c r="H436" s="0" t="s">
        <v>5022</v>
      </c>
      <c r="I436" s="56" t="n">
        <v>0.370833333333333</v>
      </c>
      <c r="J436" s="56" t="n">
        <v>0.377777777777778</v>
      </c>
      <c r="K436" s="57"/>
      <c r="L436" s="57" t="n">
        <v>46210.3369444445</v>
      </c>
      <c r="M436" s="0" t="s">
        <v>9474</v>
      </c>
      <c r="N436" s="56" t="n">
        <v>0.00694444444444444</v>
      </c>
      <c r="O436" s="56" t="n">
        <v>0</v>
      </c>
      <c r="P436" s="56" t="n">
        <v>0.0402777777777778</v>
      </c>
      <c r="Q436" s="56" t="n">
        <v>0</v>
      </c>
      <c r="R436" s="0" t="n">
        <v>-23.624338</v>
      </c>
      <c r="S436" s="0" t="n">
        <v>-46.505123</v>
      </c>
      <c r="T436" s="0" t="n">
        <v>-23.624671</v>
      </c>
      <c r="U436" s="0" t="n">
        <v>-46.504558</v>
      </c>
      <c r="V436" s="0" t="n">
        <v>1</v>
      </c>
      <c r="W436" s="0" t="n">
        <v>0</v>
      </c>
      <c r="X436" s="0" t="n">
        <v>0</v>
      </c>
      <c r="Y436" s="0" t="n">
        <v>0</v>
      </c>
      <c r="Z436" s="0" t="s">
        <v>7895</v>
      </c>
      <c r="AA436" s="0"/>
      <c r="AB436" s="0"/>
      <c r="AC436" s="56" t="n">
        <v>0.333333333333333</v>
      </c>
      <c r="AD436" s="56" t="n">
        <v>0.75</v>
      </c>
      <c r="AE436" s="56" t="n">
        <v>0.999305555555556</v>
      </c>
      <c r="AF436" s="56" t="n">
        <v>0.999305555555556</v>
      </c>
      <c r="AG436" s="0"/>
      <c r="AH436" s="0"/>
      <c r="AI436" s="0" t="s">
        <v>5023</v>
      </c>
      <c r="AJ436" s="0" t="s">
        <v>4261</v>
      </c>
      <c r="AK436" s="0" t="s">
        <v>5020</v>
      </c>
      <c r="AL436" s="0"/>
      <c r="AM436" s="0" t="s">
        <v>10956</v>
      </c>
      <c r="AN436" s="0" t="n">
        <v>95907</v>
      </c>
      <c r="AO436" s="0" t="s">
        <v>7897</v>
      </c>
      <c r="AP436" s="58" t="s">
        <v>10957</v>
      </c>
      <c r="AQ436" s="0"/>
      <c r="AR436" s="58" t="s">
        <v>10958</v>
      </c>
      <c r="AS436" s="58" t="s">
        <v>10959</v>
      </c>
      <c r="AT436" s="0"/>
    </row>
    <row r="437" customFormat="false" ht="15" hidden="false" customHeight="false" outlineLevel="0" collapsed="false">
      <c r="A437" s="0" t="s">
        <v>10960</v>
      </c>
      <c r="B437" s="0" t="n">
        <v>80902</v>
      </c>
      <c r="C437" s="55" t="n">
        <v>46213</v>
      </c>
      <c r="D437" s="0" t="s">
        <v>9474</v>
      </c>
      <c r="E437" s="0"/>
      <c r="F437" s="0" t="s">
        <v>10954</v>
      </c>
      <c r="G437" s="0" t="s">
        <v>10961</v>
      </c>
      <c r="H437" s="0" t="s">
        <v>5149</v>
      </c>
      <c r="I437" s="56" t="n">
        <v>0.379861111111111</v>
      </c>
      <c r="J437" s="56" t="n">
        <v>0.386805555555556</v>
      </c>
      <c r="K437" s="57"/>
      <c r="L437" s="57" t="n">
        <v>46210.3465277778</v>
      </c>
      <c r="M437" s="0" t="s">
        <v>9474</v>
      </c>
      <c r="N437" s="56" t="n">
        <v>0.00694444444444444</v>
      </c>
      <c r="O437" s="56" t="n">
        <v>0</v>
      </c>
      <c r="P437" s="56" t="n">
        <v>0.0402777777777778</v>
      </c>
      <c r="Q437" s="56" t="n">
        <v>0</v>
      </c>
      <c r="R437" s="0" t="n">
        <v>-23.622957</v>
      </c>
      <c r="S437" s="0" t="n">
        <v>-46.507282</v>
      </c>
      <c r="T437" s="0" t="n">
        <v>-23.622048</v>
      </c>
      <c r="U437" s="0" t="n">
        <v>-46.507395</v>
      </c>
      <c r="V437" s="0" t="n">
        <v>1</v>
      </c>
      <c r="W437" s="0" t="n">
        <v>0</v>
      </c>
      <c r="X437" s="0" t="n">
        <v>0</v>
      </c>
      <c r="Y437" s="0" t="n">
        <v>0</v>
      </c>
      <c r="Z437" s="0" t="s">
        <v>7895</v>
      </c>
      <c r="AA437" s="0"/>
      <c r="AB437" s="0"/>
      <c r="AC437" s="56" t="n">
        <v>0.333333333333333</v>
      </c>
      <c r="AD437" s="56" t="n">
        <v>0.75</v>
      </c>
      <c r="AE437" s="56" t="n">
        <v>0.999305555555556</v>
      </c>
      <c r="AF437" s="56" t="n">
        <v>0.999305555555556</v>
      </c>
      <c r="AG437" s="0"/>
      <c r="AH437" s="0"/>
      <c r="AI437" s="0" t="s">
        <v>5150</v>
      </c>
      <c r="AJ437" s="0" t="s">
        <v>4261</v>
      </c>
      <c r="AK437" s="0" t="s">
        <v>5147</v>
      </c>
      <c r="AL437" s="0"/>
      <c r="AM437" s="0" t="s">
        <v>10956</v>
      </c>
      <c r="AN437" s="0" t="n">
        <v>95907</v>
      </c>
      <c r="AO437" s="0" t="s">
        <v>7897</v>
      </c>
      <c r="AP437" s="58" t="s">
        <v>10962</v>
      </c>
      <c r="AQ437" s="0"/>
      <c r="AR437" s="58" t="s">
        <v>10963</v>
      </c>
      <c r="AS437" s="58" t="s">
        <v>10964</v>
      </c>
      <c r="AT437" s="0"/>
    </row>
    <row r="438" customFormat="false" ht="15" hidden="false" customHeight="false" outlineLevel="0" collapsed="false">
      <c r="A438" s="0" t="s">
        <v>10965</v>
      </c>
      <c r="B438" s="0" t="n">
        <v>80898</v>
      </c>
      <c r="C438" s="55" t="n">
        <v>46213</v>
      </c>
      <c r="D438" s="0" t="s">
        <v>9474</v>
      </c>
      <c r="E438" s="0"/>
      <c r="F438" s="0" t="s">
        <v>10954</v>
      </c>
      <c r="G438" s="0" t="s">
        <v>10966</v>
      </c>
      <c r="H438" s="0" t="s">
        <v>5120</v>
      </c>
      <c r="I438" s="56" t="n">
        <v>0.386805555555556</v>
      </c>
      <c r="J438" s="56" t="n">
        <v>0.39375</v>
      </c>
      <c r="K438" s="57"/>
      <c r="L438" s="57" t="n">
        <v>46210.34375</v>
      </c>
      <c r="M438" s="0" t="s">
        <v>9474</v>
      </c>
      <c r="N438" s="56" t="n">
        <v>0.00694444444444444</v>
      </c>
      <c r="O438" s="56" t="n">
        <v>0</v>
      </c>
      <c r="P438" s="56" t="n">
        <v>0.05</v>
      </c>
      <c r="Q438" s="56" t="n">
        <v>0</v>
      </c>
      <c r="R438" s="0" t="n">
        <v>-23.622957</v>
      </c>
      <c r="S438" s="0" t="n">
        <v>-46.507282</v>
      </c>
      <c r="T438" s="0" t="n">
        <v>-23.622614</v>
      </c>
      <c r="U438" s="0" t="n">
        <v>-46.507362</v>
      </c>
      <c r="V438" s="0" t="n">
        <v>1</v>
      </c>
      <c r="W438" s="0" t="n">
        <v>0</v>
      </c>
      <c r="X438" s="0" t="n">
        <v>0</v>
      </c>
      <c r="Y438" s="0" t="n">
        <v>0</v>
      </c>
      <c r="Z438" s="0" t="s">
        <v>7895</v>
      </c>
      <c r="AA438" s="0"/>
      <c r="AB438" s="0"/>
      <c r="AC438" s="56" t="n">
        <v>0.333333333333333</v>
      </c>
      <c r="AD438" s="56" t="n">
        <v>0.75</v>
      </c>
      <c r="AE438" s="56" t="n">
        <v>0.999305555555556</v>
      </c>
      <c r="AF438" s="56" t="n">
        <v>0.999305555555556</v>
      </c>
      <c r="AG438" s="0"/>
      <c r="AH438" s="0"/>
      <c r="AI438" s="0" t="s">
        <v>5121</v>
      </c>
      <c r="AJ438" s="0" t="s">
        <v>4261</v>
      </c>
      <c r="AK438" s="0" t="s">
        <v>5118</v>
      </c>
      <c r="AL438" s="0"/>
      <c r="AM438" s="0" t="s">
        <v>10956</v>
      </c>
      <c r="AN438" s="0" t="n">
        <v>95907</v>
      </c>
      <c r="AO438" s="0" t="s">
        <v>7897</v>
      </c>
      <c r="AP438" s="58" t="s">
        <v>10967</v>
      </c>
      <c r="AQ438" s="0"/>
      <c r="AR438" s="58" t="s">
        <v>10968</v>
      </c>
      <c r="AS438" s="58" t="s">
        <v>10969</v>
      </c>
      <c r="AT438" s="0"/>
    </row>
    <row r="439" customFormat="false" ht="15" hidden="false" customHeight="false" outlineLevel="0" collapsed="false">
      <c r="A439" s="0" t="s">
        <v>10970</v>
      </c>
      <c r="B439" s="0" t="n">
        <v>80892</v>
      </c>
      <c r="C439" s="55" t="n">
        <v>46213</v>
      </c>
      <c r="D439" s="0" t="s">
        <v>9474</v>
      </c>
      <c r="E439" s="0"/>
      <c r="F439" s="0" t="s">
        <v>10954</v>
      </c>
      <c r="G439" s="0" t="s">
        <v>10971</v>
      </c>
      <c r="H439" s="0" t="s">
        <v>5079</v>
      </c>
      <c r="I439" s="56" t="n">
        <v>0.394444444444444</v>
      </c>
      <c r="J439" s="56" t="n">
        <v>0.401388888888889</v>
      </c>
      <c r="K439" s="57"/>
      <c r="L439" s="57" t="n">
        <v>46210.3518865741</v>
      </c>
      <c r="M439" s="0" t="s">
        <v>9474</v>
      </c>
      <c r="N439" s="56" t="n">
        <v>0.00694444444444444</v>
      </c>
      <c r="O439" s="56" t="n">
        <v>0</v>
      </c>
      <c r="P439" s="56" t="n">
        <v>0.0493055555555556</v>
      </c>
      <c r="Q439" s="56" t="n">
        <v>0</v>
      </c>
      <c r="R439" s="0" t="n">
        <v>-23.62238</v>
      </c>
      <c r="S439" s="0" t="n">
        <v>-46.507717</v>
      </c>
      <c r="T439" s="0" t="n">
        <v>-23.62268</v>
      </c>
      <c r="U439" s="0" t="n">
        <v>-46.507807</v>
      </c>
      <c r="V439" s="0" t="n">
        <v>1</v>
      </c>
      <c r="W439" s="0" t="n">
        <v>0</v>
      </c>
      <c r="X439" s="0" t="n">
        <v>0</v>
      </c>
      <c r="Y439" s="0" t="n">
        <v>0</v>
      </c>
      <c r="Z439" s="0" t="s">
        <v>7895</v>
      </c>
      <c r="AA439" s="0"/>
      <c r="AB439" s="0"/>
      <c r="AC439" s="56" t="n">
        <v>0.333333333333333</v>
      </c>
      <c r="AD439" s="56" t="n">
        <v>0.75</v>
      </c>
      <c r="AE439" s="56" t="n">
        <v>0.999305555555556</v>
      </c>
      <c r="AF439" s="56" t="n">
        <v>0.999305555555556</v>
      </c>
      <c r="AG439" s="0"/>
      <c r="AH439" s="0"/>
      <c r="AI439" s="0" t="s">
        <v>5080</v>
      </c>
      <c r="AJ439" s="0" t="s">
        <v>4261</v>
      </c>
      <c r="AK439" s="0" t="s">
        <v>5077</v>
      </c>
      <c r="AL439" s="0"/>
      <c r="AM439" s="0" t="s">
        <v>10956</v>
      </c>
      <c r="AN439" s="0" t="n">
        <v>95907</v>
      </c>
      <c r="AO439" s="0" t="s">
        <v>7897</v>
      </c>
      <c r="AP439" s="58" t="s">
        <v>10972</v>
      </c>
      <c r="AQ439" s="0"/>
      <c r="AR439" s="58" t="s">
        <v>10973</v>
      </c>
      <c r="AS439" s="58" t="s">
        <v>10974</v>
      </c>
      <c r="AT439" s="0"/>
    </row>
    <row r="440" customFormat="false" ht="15" hidden="false" customHeight="false" outlineLevel="0" collapsed="false">
      <c r="A440" s="0" t="s">
        <v>10975</v>
      </c>
      <c r="B440" s="0" t="n">
        <v>80887</v>
      </c>
      <c r="C440" s="55" t="n">
        <v>46213</v>
      </c>
      <c r="D440" s="0" t="s">
        <v>9474</v>
      </c>
      <c r="E440" s="0"/>
      <c r="F440" s="0" t="s">
        <v>10954</v>
      </c>
      <c r="G440" s="0" t="s">
        <v>10976</v>
      </c>
      <c r="H440" s="0" t="s">
        <v>5042</v>
      </c>
      <c r="I440" s="56" t="n">
        <v>0.403472222222222</v>
      </c>
      <c r="J440" s="56" t="n">
        <v>0.410416666666667</v>
      </c>
      <c r="K440" s="57"/>
      <c r="L440" s="57" t="n">
        <v>46210.3587847222</v>
      </c>
      <c r="M440" s="0" t="s">
        <v>9474</v>
      </c>
      <c r="N440" s="56" t="n">
        <v>0.00694444444444444</v>
      </c>
      <c r="O440" s="56" t="n">
        <v>0</v>
      </c>
      <c r="P440" s="56" t="n">
        <v>0.0513888888888889</v>
      </c>
      <c r="Q440" s="56" t="n">
        <v>0</v>
      </c>
      <c r="R440" s="0" t="n">
        <v>-23.621474</v>
      </c>
      <c r="S440" s="0" t="n">
        <v>-46.507753</v>
      </c>
      <c r="T440" s="0" t="n">
        <v>-23.62154</v>
      </c>
      <c r="U440" s="0" t="n">
        <v>-46.508549</v>
      </c>
      <c r="V440" s="0" t="n">
        <v>1</v>
      </c>
      <c r="W440" s="0" t="n">
        <v>0</v>
      </c>
      <c r="X440" s="0" t="n">
        <v>0</v>
      </c>
      <c r="Y440" s="0" t="n">
        <v>0</v>
      </c>
      <c r="Z440" s="0" t="s">
        <v>7895</v>
      </c>
      <c r="AA440" s="0"/>
      <c r="AB440" s="0"/>
      <c r="AC440" s="56" t="n">
        <v>0.333333333333333</v>
      </c>
      <c r="AD440" s="56" t="n">
        <v>0.75</v>
      </c>
      <c r="AE440" s="56" t="n">
        <v>0.999305555555556</v>
      </c>
      <c r="AF440" s="56" t="n">
        <v>0.999305555555556</v>
      </c>
      <c r="AG440" s="0"/>
      <c r="AH440" s="0"/>
      <c r="AI440" s="0" t="s">
        <v>5043</v>
      </c>
      <c r="AJ440" s="0" t="s">
        <v>4261</v>
      </c>
      <c r="AK440" s="0" t="s">
        <v>5040</v>
      </c>
      <c r="AL440" s="0"/>
      <c r="AM440" s="0" t="s">
        <v>10956</v>
      </c>
      <c r="AN440" s="0" t="n">
        <v>95907</v>
      </c>
      <c r="AO440" s="0" t="s">
        <v>7897</v>
      </c>
      <c r="AP440" s="58" t="s">
        <v>10977</v>
      </c>
      <c r="AQ440" s="0"/>
      <c r="AR440" s="58" t="s">
        <v>10978</v>
      </c>
      <c r="AS440" s="58" t="s">
        <v>10979</v>
      </c>
      <c r="AT440" s="0"/>
    </row>
    <row r="441" customFormat="false" ht="15" hidden="false" customHeight="false" outlineLevel="0" collapsed="false">
      <c r="A441" s="0" t="s">
        <v>10980</v>
      </c>
      <c r="B441" s="0" t="n">
        <v>80903</v>
      </c>
      <c r="C441" s="55" t="n">
        <v>46213</v>
      </c>
      <c r="D441" s="0" t="s">
        <v>9474</v>
      </c>
      <c r="E441" s="0"/>
      <c r="F441" s="0" t="s">
        <v>10954</v>
      </c>
      <c r="G441" s="0" t="s">
        <v>10981</v>
      </c>
      <c r="H441" s="0" t="s">
        <v>5155</v>
      </c>
      <c r="I441" s="56" t="n">
        <v>0.411805555555556</v>
      </c>
      <c r="J441" s="56" t="n">
        <v>0.41875</v>
      </c>
      <c r="K441" s="57"/>
      <c r="L441" s="57" t="n">
        <v>46210.3653703704</v>
      </c>
      <c r="M441" s="0" t="s">
        <v>9474</v>
      </c>
      <c r="N441" s="56" t="n">
        <v>0.00694444444444444</v>
      </c>
      <c r="O441" s="56" t="n">
        <v>0</v>
      </c>
      <c r="P441" s="56" t="n">
        <v>0.0527777777777778</v>
      </c>
      <c r="Q441" s="56" t="n">
        <v>0</v>
      </c>
      <c r="R441" s="0" t="n">
        <v>-23.621075</v>
      </c>
      <c r="S441" s="0" t="n">
        <v>-46.507695</v>
      </c>
      <c r="T441" s="0" t="n">
        <v>-23.6204</v>
      </c>
      <c r="U441" s="0" t="n">
        <v>-46.507109</v>
      </c>
      <c r="V441" s="0" t="n">
        <v>1</v>
      </c>
      <c r="W441" s="0" t="n">
        <v>0</v>
      </c>
      <c r="X441" s="0" t="n">
        <v>0</v>
      </c>
      <c r="Y441" s="0" t="n">
        <v>0</v>
      </c>
      <c r="Z441" s="0" t="s">
        <v>7895</v>
      </c>
      <c r="AA441" s="0"/>
      <c r="AB441" s="0"/>
      <c r="AC441" s="56" t="n">
        <v>0.333333333333333</v>
      </c>
      <c r="AD441" s="56" t="n">
        <v>0.75</v>
      </c>
      <c r="AE441" s="56" t="n">
        <v>0.999305555555556</v>
      </c>
      <c r="AF441" s="56" t="n">
        <v>0.999305555555556</v>
      </c>
      <c r="AG441" s="0"/>
      <c r="AH441" s="0"/>
      <c r="AI441" s="0" t="s">
        <v>5156</v>
      </c>
      <c r="AJ441" s="0" t="s">
        <v>4261</v>
      </c>
      <c r="AK441" s="0" t="s">
        <v>5153</v>
      </c>
      <c r="AL441" s="0"/>
      <c r="AM441" s="0" t="s">
        <v>10956</v>
      </c>
      <c r="AN441" s="0" t="n">
        <v>95907</v>
      </c>
      <c r="AO441" s="0" t="s">
        <v>7897</v>
      </c>
      <c r="AP441" s="58" t="s">
        <v>10982</v>
      </c>
      <c r="AQ441" s="0"/>
      <c r="AR441" s="58" t="s">
        <v>10983</v>
      </c>
      <c r="AS441" s="58" t="s">
        <v>10984</v>
      </c>
      <c r="AT441" s="0"/>
    </row>
    <row r="442" customFormat="false" ht="15" hidden="false" customHeight="false" outlineLevel="0" collapsed="false">
      <c r="A442" s="0" t="s">
        <v>10985</v>
      </c>
      <c r="B442" s="0" t="n">
        <v>80881</v>
      </c>
      <c r="C442" s="55" t="n">
        <v>46213</v>
      </c>
      <c r="D442" s="0" t="s">
        <v>9474</v>
      </c>
      <c r="E442" s="0"/>
      <c r="F442" s="0" t="s">
        <v>10954</v>
      </c>
      <c r="G442" s="0" t="s">
        <v>10986</v>
      </c>
      <c r="H442" s="0" t="s">
        <v>5001</v>
      </c>
      <c r="I442" s="56" t="n">
        <v>0.420138888888889</v>
      </c>
      <c r="J442" s="56" t="n">
        <v>0.427083333333333</v>
      </c>
      <c r="K442" s="57"/>
      <c r="L442" s="57" t="n">
        <v>46210.370150463</v>
      </c>
      <c r="M442" s="0" t="s">
        <v>9474</v>
      </c>
      <c r="N442" s="56" t="n">
        <v>0.00694444444444444</v>
      </c>
      <c r="O442" s="56" t="n">
        <v>0</v>
      </c>
      <c r="P442" s="56" t="n">
        <v>0.05625</v>
      </c>
      <c r="Q442" s="56" t="n">
        <v>0</v>
      </c>
      <c r="R442" s="0" t="n">
        <v>-23.620378</v>
      </c>
      <c r="S442" s="0" t="n">
        <v>-46.504954</v>
      </c>
      <c r="T442" s="0" t="n">
        <v>-23.621353</v>
      </c>
      <c r="U442" s="0" t="n">
        <v>-46.505414</v>
      </c>
      <c r="V442" s="0" t="n">
        <v>1</v>
      </c>
      <c r="W442" s="0" t="n">
        <v>0</v>
      </c>
      <c r="X442" s="0" t="n">
        <v>0</v>
      </c>
      <c r="Y442" s="0" t="n">
        <v>0</v>
      </c>
      <c r="Z442" s="0" t="s">
        <v>7895</v>
      </c>
      <c r="AA442" s="0"/>
      <c r="AB442" s="0"/>
      <c r="AC442" s="56" t="n">
        <v>0.333333333333333</v>
      </c>
      <c r="AD442" s="56" t="n">
        <v>0.75</v>
      </c>
      <c r="AE442" s="56" t="n">
        <v>0.999305555555556</v>
      </c>
      <c r="AF442" s="56" t="n">
        <v>0.999305555555556</v>
      </c>
      <c r="AG442" s="0"/>
      <c r="AH442" s="0"/>
      <c r="AI442" s="0" t="s">
        <v>5002</v>
      </c>
      <c r="AJ442" s="0" t="s">
        <v>4261</v>
      </c>
      <c r="AK442" s="0" t="s">
        <v>4999</v>
      </c>
      <c r="AL442" s="0"/>
      <c r="AM442" s="0" t="s">
        <v>10956</v>
      </c>
      <c r="AN442" s="0" t="n">
        <v>95907</v>
      </c>
      <c r="AO442" s="0" t="s">
        <v>7897</v>
      </c>
      <c r="AP442" s="58" t="s">
        <v>10987</v>
      </c>
      <c r="AQ442" s="0"/>
      <c r="AR442" s="58" t="s">
        <v>10988</v>
      </c>
      <c r="AS442" s="58" t="s">
        <v>10989</v>
      </c>
      <c r="AT442" s="0"/>
    </row>
    <row r="443" customFormat="false" ht="15" hidden="false" customHeight="false" outlineLevel="0" collapsed="false">
      <c r="A443" s="0" t="s">
        <v>10990</v>
      </c>
      <c r="B443" s="0" t="n">
        <v>80897</v>
      </c>
      <c r="C443" s="55" t="n">
        <v>46213</v>
      </c>
      <c r="D443" s="0" t="s">
        <v>9474</v>
      </c>
      <c r="E443" s="0"/>
      <c r="F443" s="0" t="s">
        <v>10954</v>
      </c>
      <c r="G443" s="0" t="s">
        <v>10991</v>
      </c>
      <c r="H443" s="0" t="s">
        <v>5113</v>
      </c>
      <c r="I443" s="56" t="n">
        <v>0.428472222222222</v>
      </c>
      <c r="J443" s="56" t="n">
        <v>0.435416666666667</v>
      </c>
      <c r="K443" s="57"/>
      <c r="L443" s="57" t="n">
        <v>46210.3727662037</v>
      </c>
      <c r="M443" s="0" t="s">
        <v>9474</v>
      </c>
      <c r="N443" s="56" t="n">
        <v>0.00694444444444444</v>
      </c>
      <c r="O443" s="56" t="n">
        <v>0</v>
      </c>
      <c r="P443" s="56" t="n">
        <v>0.0625</v>
      </c>
      <c r="Q443" s="56" t="n">
        <v>0</v>
      </c>
      <c r="R443" s="0" t="n">
        <v>-23.622344</v>
      </c>
      <c r="S443" s="0" t="n">
        <v>-46.504618</v>
      </c>
      <c r="T443" s="0" t="n">
        <v>-23.621872</v>
      </c>
      <c r="U443" s="0" t="n">
        <v>-46.505938</v>
      </c>
      <c r="V443" s="0" t="n">
        <v>1</v>
      </c>
      <c r="W443" s="0" t="n">
        <v>0</v>
      </c>
      <c r="X443" s="0" t="n">
        <v>0</v>
      </c>
      <c r="Y443" s="0" t="n">
        <v>0</v>
      </c>
      <c r="Z443" s="0" t="s">
        <v>7895</v>
      </c>
      <c r="AA443" s="0"/>
      <c r="AB443" s="0"/>
      <c r="AC443" s="56" t="n">
        <v>0.333333333333333</v>
      </c>
      <c r="AD443" s="56" t="n">
        <v>0.75</v>
      </c>
      <c r="AE443" s="56" t="n">
        <v>0.999305555555556</v>
      </c>
      <c r="AF443" s="56" t="n">
        <v>0.999305555555556</v>
      </c>
      <c r="AG443" s="0"/>
      <c r="AH443" s="0"/>
      <c r="AI443" s="0" t="s">
        <v>5114</v>
      </c>
      <c r="AJ443" s="0" t="s">
        <v>4261</v>
      </c>
      <c r="AK443" s="0" t="s">
        <v>5111</v>
      </c>
      <c r="AL443" s="0"/>
      <c r="AM443" s="0" t="s">
        <v>10956</v>
      </c>
      <c r="AN443" s="0" t="n">
        <v>95907</v>
      </c>
      <c r="AO443" s="0" t="s">
        <v>7897</v>
      </c>
      <c r="AP443" s="58" t="s">
        <v>10992</v>
      </c>
      <c r="AQ443" s="0"/>
      <c r="AR443" s="58" t="s">
        <v>10993</v>
      </c>
      <c r="AS443" s="58" t="s">
        <v>10994</v>
      </c>
      <c r="AT443" s="0"/>
    </row>
    <row r="444" customFormat="false" ht="15" hidden="false" customHeight="false" outlineLevel="0" collapsed="false">
      <c r="A444" s="0" t="s">
        <v>10995</v>
      </c>
      <c r="B444" s="0" t="n">
        <v>80885</v>
      </c>
      <c r="C444" s="55" t="n">
        <v>46213</v>
      </c>
      <c r="D444" s="0" t="s">
        <v>9474</v>
      </c>
      <c r="E444" s="0"/>
      <c r="F444" s="0" t="s">
        <v>10954</v>
      </c>
      <c r="G444" s="0" t="s">
        <v>10996</v>
      </c>
      <c r="H444" s="0" t="s">
        <v>5029</v>
      </c>
      <c r="I444" s="56" t="n">
        <v>0.435416666666667</v>
      </c>
      <c r="J444" s="56" t="n">
        <v>0.442361111111111</v>
      </c>
      <c r="K444" s="57"/>
      <c r="L444" s="57" t="n">
        <v>46210.3768865741</v>
      </c>
      <c r="M444" s="0" t="s">
        <v>9474</v>
      </c>
      <c r="N444" s="56" t="n">
        <v>0.00694444444444444</v>
      </c>
      <c r="O444" s="56" t="n">
        <v>0</v>
      </c>
      <c r="P444" s="56" t="n">
        <v>0.0652777777777778</v>
      </c>
      <c r="Q444" s="56" t="n">
        <v>0</v>
      </c>
      <c r="R444" s="0" t="n">
        <v>-23.622344</v>
      </c>
      <c r="S444" s="0" t="n">
        <v>-46.504618</v>
      </c>
      <c r="T444" s="0" t="n">
        <v>-23.622163</v>
      </c>
      <c r="U444" s="0" t="n">
        <v>-46.505446</v>
      </c>
      <c r="V444" s="0" t="n">
        <v>1</v>
      </c>
      <c r="W444" s="0" t="n">
        <v>0</v>
      </c>
      <c r="X444" s="0" t="n">
        <v>0</v>
      </c>
      <c r="Y444" s="0" t="n">
        <v>0</v>
      </c>
      <c r="Z444" s="0" t="s">
        <v>7895</v>
      </c>
      <c r="AA444" s="0"/>
      <c r="AB444" s="0"/>
      <c r="AC444" s="56" t="n">
        <v>0.333333333333333</v>
      </c>
      <c r="AD444" s="56" t="n">
        <v>0.75</v>
      </c>
      <c r="AE444" s="56" t="n">
        <v>0.999305555555556</v>
      </c>
      <c r="AF444" s="56" t="n">
        <v>0.999305555555556</v>
      </c>
      <c r="AG444" s="0"/>
      <c r="AH444" s="0"/>
      <c r="AI444" s="0" t="s">
        <v>5030</v>
      </c>
      <c r="AJ444" s="0" t="s">
        <v>4261</v>
      </c>
      <c r="AK444" s="0" t="s">
        <v>5027</v>
      </c>
      <c r="AL444" s="0"/>
      <c r="AM444" s="0" t="s">
        <v>10956</v>
      </c>
      <c r="AN444" s="0" t="n">
        <v>95907</v>
      </c>
      <c r="AO444" s="0" t="s">
        <v>7897</v>
      </c>
      <c r="AP444" s="58" t="s">
        <v>10997</v>
      </c>
      <c r="AQ444" s="0"/>
      <c r="AR444" s="58" t="s">
        <v>10998</v>
      </c>
      <c r="AS444" s="58" t="s">
        <v>10999</v>
      </c>
      <c r="AT444" s="0"/>
    </row>
    <row r="445" customFormat="false" ht="15" hidden="false" customHeight="false" outlineLevel="0" collapsed="false">
      <c r="A445" s="0" t="s">
        <v>11000</v>
      </c>
      <c r="B445" s="0" t="n">
        <v>80894</v>
      </c>
      <c r="C445" s="55" t="n">
        <v>46213</v>
      </c>
      <c r="D445" s="0" t="s">
        <v>9474</v>
      </c>
      <c r="E445" s="0"/>
      <c r="F445" s="0" t="s">
        <v>10954</v>
      </c>
      <c r="G445" s="0" t="s">
        <v>11001</v>
      </c>
      <c r="H445" s="0" t="s">
        <v>5093</v>
      </c>
      <c r="I445" s="56" t="n">
        <v>0.44375</v>
      </c>
      <c r="J445" s="56" t="n">
        <v>0.450694444444445</v>
      </c>
      <c r="K445" s="57"/>
      <c r="L445" s="57" t="n">
        <v>46210.3893634259</v>
      </c>
      <c r="M445" s="0" t="s">
        <v>9474</v>
      </c>
      <c r="N445" s="56" t="n">
        <v>0.00694444444444444</v>
      </c>
      <c r="O445" s="56" t="n">
        <v>0</v>
      </c>
      <c r="P445" s="56" t="n">
        <v>0.0611111111111111</v>
      </c>
      <c r="Q445" s="56" t="n">
        <v>0</v>
      </c>
      <c r="R445" s="0" t="n">
        <v>-23.62202</v>
      </c>
      <c r="S445" s="0" t="n">
        <v>-46.503098</v>
      </c>
      <c r="T445" s="0" t="n">
        <v>-23.618666</v>
      </c>
      <c r="U445" s="0" t="n">
        <v>-46.500227</v>
      </c>
      <c r="V445" s="0" t="n">
        <v>1</v>
      </c>
      <c r="W445" s="0" t="n">
        <v>0</v>
      </c>
      <c r="X445" s="0" t="n">
        <v>0</v>
      </c>
      <c r="Y445" s="0" t="n">
        <v>0</v>
      </c>
      <c r="Z445" s="0" t="s">
        <v>7895</v>
      </c>
      <c r="AA445" s="0"/>
      <c r="AB445" s="0"/>
      <c r="AC445" s="56" t="n">
        <v>0.333333333333333</v>
      </c>
      <c r="AD445" s="56" t="n">
        <v>0.75</v>
      </c>
      <c r="AE445" s="56" t="n">
        <v>0.999305555555556</v>
      </c>
      <c r="AF445" s="56" t="n">
        <v>0.999305555555556</v>
      </c>
      <c r="AG445" s="0"/>
      <c r="AH445" s="0"/>
      <c r="AI445" s="0" t="s">
        <v>5094</v>
      </c>
      <c r="AJ445" s="0" t="s">
        <v>4261</v>
      </c>
      <c r="AK445" s="0" t="s">
        <v>5091</v>
      </c>
      <c r="AL445" s="0"/>
      <c r="AM445" s="0" t="s">
        <v>10956</v>
      </c>
      <c r="AN445" s="0" t="n">
        <v>95907</v>
      </c>
      <c r="AO445" s="0" t="s">
        <v>7897</v>
      </c>
      <c r="AP445" s="58" t="s">
        <v>11002</v>
      </c>
      <c r="AQ445" s="0"/>
      <c r="AR445" s="58" t="s">
        <v>11003</v>
      </c>
      <c r="AS445" s="58" t="s">
        <v>11004</v>
      </c>
      <c r="AT445" s="0"/>
    </row>
    <row r="446" customFormat="false" ht="15" hidden="false" customHeight="false" outlineLevel="0" collapsed="false">
      <c r="A446" s="0" t="s">
        <v>11005</v>
      </c>
      <c r="B446" s="0" t="n">
        <v>80893</v>
      </c>
      <c r="C446" s="55" t="n">
        <v>46213</v>
      </c>
      <c r="D446" s="0" t="s">
        <v>9474</v>
      </c>
      <c r="E446" s="0"/>
      <c r="F446" s="0" t="s">
        <v>10954</v>
      </c>
      <c r="G446" s="0" t="s">
        <v>11006</v>
      </c>
      <c r="H446" s="0" t="s">
        <v>5086</v>
      </c>
      <c r="I446" s="56" t="n">
        <v>0.450694444444445</v>
      </c>
      <c r="J446" s="56" t="n">
        <v>0.457638888888889</v>
      </c>
      <c r="K446" s="57"/>
      <c r="L446" s="57" t="n">
        <v>46210.3849768519</v>
      </c>
      <c r="M446" s="0" t="s">
        <v>9474</v>
      </c>
      <c r="N446" s="56" t="n">
        <v>0.00694444444444444</v>
      </c>
      <c r="O446" s="56" t="n">
        <v>0</v>
      </c>
      <c r="P446" s="56" t="n">
        <v>0.0722222222222222</v>
      </c>
      <c r="Q446" s="56" t="n">
        <v>0</v>
      </c>
      <c r="R446" s="0" t="n">
        <v>-23.62202</v>
      </c>
      <c r="S446" s="0" t="n">
        <v>-46.503098</v>
      </c>
      <c r="T446" s="0" t="n">
        <v>-23.619258</v>
      </c>
      <c r="U446" s="0" t="n">
        <v>-46.500471</v>
      </c>
      <c r="V446" s="0" t="n">
        <v>1</v>
      </c>
      <c r="W446" s="0" t="n">
        <v>0</v>
      </c>
      <c r="X446" s="0" t="n">
        <v>0</v>
      </c>
      <c r="Y446" s="0" t="n">
        <v>0</v>
      </c>
      <c r="Z446" s="0" t="s">
        <v>7895</v>
      </c>
      <c r="AA446" s="0"/>
      <c r="AB446" s="0"/>
      <c r="AC446" s="56" t="n">
        <v>0.333333333333333</v>
      </c>
      <c r="AD446" s="56" t="n">
        <v>0.75</v>
      </c>
      <c r="AE446" s="56" t="n">
        <v>0.999305555555556</v>
      </c>
      <c r="AF446" s="56" t="n">
        <v>0.999305555555556</v>
      </c>
      <c r="AG446" s="0"/>
      <c r="AH446" s="0"/>
      <c r="AI446" s="0" t="s">
        <v>5087</v>
      </c>
      <c r="AJ446" s="0" t="s">
        <v>4261</v>
      </c>
      <c r="AK446" s="0" t="s">
        <v>5084</v>
      </c>
      <c r="AL446" s="0"/>
      <c r="AM446" s="0" t="s">
        <v>10956</v>
      </c>
      <c r="AN446" s="0" t="n">
        <v>95907</v>
      </c>
      <c r="AO446" s="0" t="s">
        <v>7897</v>
      </c>
      <c r="AP446" s="58" t="s">
        <v>11007</v>
      </c>
      <c r="AQ446" s="0"/>
      <c r="AR446" s="58" t="s">
        <v>11008</v>
      </c>
      <c r="AS446" s="58" t="s">
        <v>11009</v>
      </c>
      <c r="AT446" s="0"/>
    </row>
    <row r="447" customFormat="false" ht="15" hidden="false" customHeight="false" outlineLevel="0" collapsed="false">
      <c r="A447" s="0" t="s">
        <v>11010</v>
      </c>
      <c r="B447" s="0" t="n">
        <v>80879</v>
      </c>
      <c r="C447" s="55" t="n">
        <v>46213</v>
      </c>
      <c r="D447" s="0" t="s">
        <v>9474</v>
      </c>
      <c r="E447" s="0"/>
      <c r="F447" s="0" t="s">
        <v>10954</v>
      </c>
      <c r="G447" s="0" t="s">
        <v>11011</v>
      </c>
      <c r="H447" s="0" t="s">
        <v>4987</v>
      </c>
      <c r="I447" s="56" t="n">
        <v>0.457638888888889</v>
      </c>
      <c r="J447" s="56" t="n">
        <v>0.464583333333333</v>
      </c>
      <c r="K447" s="57"/>
      <c r="L447" s="57" t="n">
        <v>46210.3819328704</v>
      </c>
      <c r="M447" s="0" t="s">
        <v>9474</v>
      </c>
      <c r="N447" s="56" t="n">
        <v>0.00694444444444444</v>
      </c>
      <c r="O447" s="56" t="n">
        <v>0</v>
      </c>
      <c r="P447" s="56" t="n">
        <v>0.0826388888888889</v>
      </c>
      <c r="Q447" s="56" t="n">
        <v>0</v>
      </c>
      <c r="R447" s="0" t="n">
        <v>-23.62202</v>
      </c>
      <c r="S447" s="0" t="n">
        <v>-46.503098</v>
      </c>
      <c r="T447" s="0" t="n">
        <v>-23.621024</v>
      </c>
      <c r="U447" s="0" t="n">
        <v>-46.502495</v>
      </c>
      <c r="V447" s="0" t="n">
        <v>1</v>
      </c>
      <c r="W447" s="0" t="n">
        <v>0</v>
      </c>
      <c r="X447" s="0" t="n">
        <v>0</v>
      </c>
      <c r="Y447" s="0" t="n">
        <v>0</v>
      </c>
      <c r="Z447" s="0" t="s">
        <v>7895</v>
      </c>
      <c r="AA447" s="0"/>
      <c r="AB447" s="0"/>
      <c r="AC447" s="56" t="n">
        <v>0.333333333333333</v>
      </c>
      <c r="AD447" s="56" t="n">
        <v>0.75</v>
      </c>
      <c r="AE447" s="56" t="n">
        <v>0.999305555555556</v>
      </c>
      <c r="AF447" s="56" t="n">
        <v>0.999305555555556</v>
      </c>
      <c r="AG447" s="0"/>
      <c r="AH447" s="0"/>
      <c r="AI447" s="0" t="s">
        <v>4988</v>
      </c>
      <c r="AJ447" s="0" t="s">
        <v>4261</v>
      </c>
      <c r="AK447" s="0" t="s">
        <v>4985</v>
      </c>
      <c r="AL447" s="0"/>
      <c r="AM447" s="0" t="s">
        <v>10956</v>
      </c>
      <c r="AN447" s="0" t="n">
        <v>95907</v>
      </c>
      <c r="AO447" s="0" t="s">
        <v>7897</v>
      </c>
      <c r="AP447" s="58" t="s">
        <v>11012</v>
      </c>
      <c r="AQ447" s="0"/>
      <c r="AR447" s="58" t="s">
        <v>11013</v>
      </c>
      <c r="AS447" s="58" t="s">
        <v>11014</v>
      </c>
      <c r="AT447" s="0"/>
    </row>
    <row r="448" customFormat="false" ht="15" hidden="false" customHeight="false" outlineLevel="0" collapsed="false">
      <c r="A448" s="0" t="s">
        <v>11015</v>
      </c>
      <c r="B448" s="0" t="n">
        <v>81279</v>
      </c>
      <c r="C448" s="55" t="n">
        <v>46213</v>
      </c>
      <c r="D448" s="0" t="s">
        <v>9474</v>
      </c>
      <c r="E448" s="0"/>
      <c r="F448" s="0" t="s">
        <v>10954</v>
      </c>
      <c r="G448" s="0" t="s">
        <v>11016</v>
      </c>
      <c r="H448" s="0" t="s">
        <v>7816</v>
      </c>
      <c r="I448" s="56" t="n">
        <v>0.465972222222222</v>
      </c>
      <c r="J448" s="56" t="n">
        <v>0.472916666666667</v>
      </c>
      <c r="K448" s="57"/>
      <c r="L448" s="57" t="n">
        <v>46210.3939236111</v>
      </c>
      <c r="M448" s="0" t="s">
        <v>9474</v>
      </c>
      <c r="N448" s="56" t="n">
        <v>0.00694444444444444</v>
      </c>
      <c r="O448" s="56" t="n">
        <v>0</v>
      </c>
      <c r="P448" s="56" t="n">
        <v>0.0784722222222222</v>
      </c>
      <c r="Q448" s="56" t="n">
        <v>0</v>
      </c>
      <c r="R448" s="0" t="n">
        <v>-23.620143</v>
      </c>
      <c r="S448" s="0" t="n">
        <v>-46.502984</v>
      </c>
      <c r="T448" s="0" t="n">
        <v>-23.61939</v>
      </c>
      <c r="U448" s="0" t="n">
        <v>-46.503133</v>
      </c>
      <c r="V448" s="0" t="n">
        <v>1</v>
      </c>
      <c r="W448" s="0" t="n">
        <v>0</v>
      </c>
      <c r="X448" s="0" t="n">
        <v>0</v>
      </c>
      <c r="Y448" s="0" t="n">
        <v>0</v>
      </c>
      <c r="Z448" s="0" t="s">
        <v>7895</v>
      </c>
      <c r="AA448" s="0"/>
      <c r="AB448" s="0"/>
      <c r="AC448" s="56" t="n">
        <v>0.333333333333333</v>
      </c>
      <c r="AD448" s="56" t="n">
        <v>0.75</v>
      </c>
      <c r="AE448" s="56" t="n">
        <v>0.999305555555556</v>
      </c>
      <c r="AF448" s="56" t="n">
        <v>0.999305555555556</v>
      </c>
      <c r="AG448" s="0"/>
      <c r="AH448" s="0"/>
      <c r="AI448" s="0" t="s">
        <v>7817</v>
      </c>
      <c r="AJ448" s="0" t="s">
        <v>4261</v>
      </c>
      <c r="AK448" s="0" t="s">
        <v>7814</v>
      </c>
      <c r="AL448" s="0"/>
      <c r="AM448" s="0" t="s">
        <v>10956</v>
      </c>
      <c r="AN448" s="0" t="n">
        <v>95907</v>
      </c>
      <c r="AO448" s="0" t="s">
        <v>7897</v>
      </c>
      <c r="AP448" s="58" t="s">
        <v>11017</v>
      </c>
      <c r="AQ448" s="0"/>
      <c r="AR448" s="58" t="s">
        <v>11018</v>
      </c>
      <c r="AS448" s="58" t="s">
        <v>11019</v>
      </c>
      <c r="AT448" s="0"/>
    </row>
    <row r="449" customFormat="false" ht="15" hidden="false" customHeight="false" outlineLevel="0" collapsed="false">
      <c r="A449" s="0" t="s">
        <v>11020</v>
      </c>
      <c r="B449" s="0" t="n">
        <v>81276</v>
      </c>
      <c r="C449" s="55" t="n">
        <v>46213</v>
      </c>
      <c r="D449" s="0" t="s">
        <v>9474</v>
      </c>
      <c r="E449" s="0"/>
      <c r="F449" s="0" t="s">
        <v>10954</v>
      </c>
      <c r="G449" s="0" t="s">
        <v>11021</v>
      </c>
      <c r="H449" s="0" t="s">
        <v>7793</v>
      </c>
      <c r="I449" s="56" t="n">
        <v>0.472916666666667</v>
      </c>
      <c r="J449" s="56" t="n">
        <v>0.479861111111111</v>
      </c>
      <c r="K449" s="57"/>
      <c r="L449" s="57" t="n">
        <v>46210.4006828704</v>
      </c>
      <c r="M449" s="0" t="s">
        <v>9474</v>
      </c>
      <c r="N449" s="56" t="n">
        <v>0.00694444444444444</v>
      </c>
      <c r="O449" s="56" t="n">
        <v>0</v>
      </c>
      <c r="P449" s="56" t="n">
        <v>0.0791666666666667</v>
      </c>
      <c r="Q449" s="56" t="n">
        <v>0</v>
      </c>
      <c r="R449" s="0" t="n">
        <v>-23.620143</v>
      </c>
      <c r="S449" s="0" t="n">
        <v>-46.502984</v>
      </c>
      <c r="T449" s="0" t="n">
        <v>-23.618583</v>
      </c>
      <c r="U449" s="0" t="n">
        <v>-46.503213</v>
      </c>
      <c r="V449" s="0" t="n">
        <v>1</v>
      </c>
      <c r="W449" s="0" t="n">
        <v>0</v>
      </c>
      <c r="X449" s="0" t="n">
        <v>0</v>
      </c>
      <c r="Y449" s="0" t="n">
        <v>0</v>
      </c>
      <c r="Z449" s="0" t="s">
        <v>7895</v>
      </c>
      <c r="AA449" s="0"/>
      <c r="AB449" s="0"/>
      <c r="AC449" s="56" t="n">
        <v>0.333333333333333</v>
      </c>
      <c r="AD449" s="56" t="n">
        <v>0.75</v>
      </c>
      <c r="AE449" s="56" t="n">
        <v>0.999305555555556</v>
      </c>
      <c r="AF449" s="56" t="n">
        <v>0.999305555555556</v>
      </c>
      <c r="AG449" s="0"/>
      <c r="AH449" s="0"/>
      <c r="AI449" s="0" t="s">
        <v>7794</v>
      </c>
      <c r="AJ449" s="0" t="s">
        <v>4261</v>
      </c>
      <c r="AK449" s="0" t="s">
        <v>7788</v>
      </c>
      <c r="AL449" s="0"/>
      <c r="AM449" s="0" t="s">
        <v>10956</v>
      </c>
      <c r="AN449" s="0" t="n">
        <v>95907</v>
      </c>
      <c r="AO449" s="0" t="s">
        <v>7897</v>
      </c>
      <c r="AP449" s="58" t="s">
        <v>11022</v>
      </c>
      <c r="AQ449" s="0"/>
      <c r="AR449" s="58" t="s">
        <v>11023</v>
      </c>
      <c r="AS449" s="58" t="s">
        <v>11024</v>
      </c>
      <c r="AT449" s="0"/>
    </row>
    <row r="450" customFormat="false" ht="15" hidden="false" customHeight="false" outlineLevel="0" collapsed="false">
      <c r="A450" s="0" t="s">
        <v>11025</v>
      </c>
      <c r="B450" s="0" t="n">
        <v>81274</v>
      </c>
      <c r="C450" s="55" t="n">
        <v>46213</v>
      </c>
      <c r="D450" s="0" t="s">
        <v>9474</v>
      </c>
      <c r="E450" s="0"/>
      <c r="F450" s="0" t="s">
        <v>10954</v>
      </c>
      <c r="G450" s="0" t="s">
        <v>11026</v>
      </c>
      <c r="H450" s="0" t="s">
        <v>7774</v>
      </c>
      <c r="I450" s="56" t="n">
        <v>0.479861111111111</v>
      </c>
      <c r="J450" s="56" t="n">
        <v>0.486805555555556</v>
      </c>
      <c r="K450" s="57"/>
      <c r="L450" s="57" t="n">
        <v>46210.4135532407</v>
      </c>
      <c r="M450" s="0" t="s">
        <v>9474</v>
      </c>
      <c r="N450" s="56" t="n">
        <v>0.00694444444444444</v>
      </c>
      <c r="O450" s="56" t="n">
        <v>0</v>
      </c>
      <c r="P450" s="56" t="n">
        <v>0.0729166666666667</v>
      </c>
      <c r="Q450" s="56" t="n">
        <v>0</v>
      </c>
      <c r="R450" s="0" t="n">
        <v>-23.620143</v>
      </c>
      <c r="S450" s="0" t="n">
        <v>-46.502984</v>
      </c>
      <c r="T450" s="0" t="n">
        <v>-23.621155</v>
      </c>
      <c r="U450" s="0" t="n">
        <v>-46.508804</v>
      </c>
      <c r="V450" s="0" t="n">
        <v>1</v>
      </c>
      <c r="W450" s="0" t="n">
        <v>0</v>
      </c>
      <c r="X450" s="0" t="n">
        <v>0</v>
      </c>
      <c r="Y450" s="0" t="n">
        <v>0</v>
      </c>
      <c r="Z450" s="0" t="s">
        <v>7895</v>
      </c>
      <c r="AA450" s="0"/>
      <c r="AB450" s="0"/>
      <c r="AC450" s="56" t="n">
        <v>0.333333333333333</v>
      </c>
      <c r="AD450" s="56" t="n">
        <v>0.75</v>
      </c>
      <c r="AE450" s="56" t="n">
        <v>0.999305555555556</v>
      </c>
      <c r="AF450" s="56" t="n">
        <v>0.999305555555556</v>
      </c>
      <c r="AG450" s="0"/>
      <c r="AH450" s="0"/>
      <c r="AI450" s="0" t="s">
        <v>7775</v>
      </c>
      <c r="AJ450" s="0" t="s">
        <v>4261</v>
      </c>
      <c r="AK450" s="0" t="s">
        <v>7772</v>
      </c>
      <c r="AL450" s="0"/>
      <c r="AM450" s="0" t="s">
        <v>10956</v>
      </c>
      <c r="AN450" s="0" t="n">
        <v>95907</v>
      </c>
      <c r="AO450" s="0" t="s">
        <v>7897</v>
      </c>
      <c r="AP450" s="58" t="s">
        <v>11027</v>
      </c>
      <c r="AQ450" s="0"/>
      <c r="AR450" s="58" t="s">
        <v>11028</v>
      </c>
      <c r="AS450" s="58" t="s">
        <v>11029</v>
      </c>
      <c r="AT450" s="0"/>
    </row>
    <row r="451" customFormat="false" ht="15" hidden="false" customHeight="false" outlineLevel="0" collapsed="false">
      <c r="A451" s="0" t="s">
        <v>11030</v>
      </c>
      <c r="B451" s="0" t="n">
        <v>81272</v>
      </c>
      <c r="C451" s="55" t="n">
        <v>46213</v>
      </c>
      <c r="D451" s="0" t="s">
        <v>9474</v>
      </c>
      <c r="E451" s="0"/>
      <c r="F451" s="0" t="s">
        <v>10954</v>
      </c>
      <c r="G451" s="0" t="s">
        <v>11031</v>
      </c>
      <c r="H451" s="0" t="s">
        <v>7760</v>
      </c>
      <c r="I451" s="56" t="n">
        <v>0.486805555555556</v>
      </c>
      <c r="J451" s="56" t="n">
        <v>0.49375</v>
      </c>
      <c r="K451" s="57"/>
      <c r="L451" s="57" t="n">
        <v>46210.4062037037</v>
      </c>
      <c r="M451" s="0" t="s">
        <v>9474</v>
      </c>
      <c r="N451" s="56" t="n">
        <v>0.00694444444444444</v>
      </c>
      <c r="O451" s="56" t="n">
        <v>0</v>
      </c>
      <c r="P451" s="56" t="n">
        <v>0.0875</v>
      </c>
      <c r="Q451" s="56" t="n">
        <v>0</v>
      </c>
      <c r="R451" s="0" t="n">
        <v>-23.620143</v>
      </c>
      <c r="S451" s="0" t="n">
        <v>-46.502984</v>
      </c>
      <c r="T451" s="0" t="n">
        <v>-23.618185</v>
      </c>
      <c r="U451" s="0" t="n">
        <v>-46.503451</v>
      </c>
      <c r="V451" s="0" t="n">
        <v>1</v>
      </c>
      <c r="W451" s="0" t="n">
        <v>0</v>
      </c>
      <c r="X451" s="0" t="n">
        <v>0</v>
      </c>
      <c r="Y451" s="0" t="n">
        <v>0</v>
      </c>
      <c r="Z451" s="0" t="s">
        <v>7895</v>
      </c>
      <c r="AA451" s="0"/>
      <c r="AB451" s="0"/>
      <c r="AC451" s="56" t="n">
        <v>0.333333333333333</v>
      </c>
      <c r="AD451" s="56" t="n">
        <v>0.75</v>
      </c>
      <c r="AE451" s="56" t="n">
        <v>0.999305555555556</v>
      </c>
      <c r="AF451" s="56" t="n">
        <v>0.999305555555556</v>
      </c>
      <c r="AG451" s="0"/>
      <c r="AH451" s="0"/>
      <c r="AI451" s="0" t="s">
        <v>7761</v>
      </c>
      <c r="AJ451" s="0" t="s">
        <v>4261</v>
      </c>
      <c r="AK451" s="0" t="s">
        <v>7758</v>
      </c>
      <c r="AL451" s="0"/>
      <c r="AM451" s="0" t="s">
        <v>10956</v>
      </c>
      <c r="AN451" s="0" t="n">
        <v>95907</v>
      </c>
      <c r="AO451" s="0" t="s">
        <v>7897</v>
      </c>
      <c r="AP451" s="58" t="s">
        <v>11032</v>
      </c>
      <c r="AQ451" s="0"/>
      <c r="AR451" s="58" t="s">
        <v>11033</v>
      </c>
      <c r="AS451" s="58" t="s">
        <v>11034</v>
      </c>
      <c r="AT451" s="0"/>
    </row>
    <row r="452" customFormat="false" ht="15" hidden="false" customHeight="false" outlineLevel="0" collapsed="false">
      <c r="A452" s="0" t="s">
        <v>11035</v>
      </c>
      <c r="B452" s="0" t="n">
        <v>81271</v>
      </c>
      <c r="C452" s="55" t="n">
        <v>46213</v>
      </c>
      <c r="D452" s="0" t="s">
        <v>9474</v>
      </c>
      <c r="E452" s="0"/>
      <c r="F452" s="0" t="s">
        <v>10954</v>
      </c>
      <c r="G452" s="0" t="s">
        <v>11036</v>
      </c>
      <c r="H452" s="0" t="s">
        <v>7754</v>
      </c>
      <c r="I452" s="56" t="n">
        <v>0.49375</v>
      </c>
      <c r="J452" s="56" t="n">
        <v>0.500694444444444</v>
      </c>
      <c r="K452" s="57"/>
      <c r="L452" s="57" t="n">
        <v>46210.4066550926</v>
      </c>
      <c r="M452" s="0" t="s">
        <v>9474</v>
      </c>
      <c r="N452" s="56" t="n">
        <v>0.00694444444444444</v>
      </c>
      <c r="O452" s="56" t="n">
        <v>0</v>
      </c>
      <c r="P452" s="56" t="n">
        <v>0.09375</v>
      </c>
      <c r="Q452" s="56" t="n">
        <v>0</v>
      </c>
      <c r="R452" s="0" t="n">
        <v>-23.620143</v>
      </c>
      <c r="S452" s="0" t="n">
        <v>-46.502984</v>
      </c>
      <c r="T452" s="0" t="n">
        <v>-23.618218</v>
      </c>
      <c r="U452" s="0" t="n">
        <v>-46.503407</v>
      </c>
      <c r="V452" s="0" t="n">
        <v>1</v>
      </c>
      <c r="W452" s="0" t="n">
        <v>0</v>
      </c>
      <c r="X452" s="0" t="n">
        <v>0</v>
      </c>
      <c r="Y452" s="0" t="n">
        <v>0</v>
      </c>
      <c r="Z452" s="0" t="s">
        <v>7895</v>
      </c>
      <c r="AA452" s="0"/>
      <c r="AB452" s="0"/>
      <c r="AC452" s="56" t="n">
        <v>0.333333333333333</v>
      </c>
      <c r="AD452" s="56" t="n">
        <v>0.75</v>
      </c>
      <c r="AE452" s="56" t="n">
        <v>0.999305555555556</v>
      </c>
      <c r="AF452" s="56" t="n">
        <v>0.999305555555556</v>
      </c>
      <c r="AG452" s="0"/>
      <c r="AH452" s="0"/>
      <c r="AI452" s="0" t="s">
        <v>7755</v>
      </c>
      <c r="AJ452" s="0" t="s">
        <v>4261</v>
      </c>
      <c r="AK452" s="0" t="s">
        <v>7750</v>
      </c>
      <c r="AL452" s="0"/>
      <c r="AM452" s="0" t="s">
        <v>10956</v>
      </c>
      <c r="AN452" s="0" t="n">
        <v>95907</v>
      </c>
      <c r="AO452" s="0" t="s">
        <v>7897</v>
      </c>
      <c r="AP452" s="58" t="s">
        <v>11037</v>
      </c>
      <c r="AQ452" s="0"/>
      <c r="AR452" s="58" t="s">
        <v>11038</v>
      </c>
      <c r="AS452" s="58" t="s">
        <v>11039</v>
      </c>
      <c r="AT452" s="0"/>
    </row>
    <row r="453" customFormat="false" ht="15" hidden="false" customHeight="false" outlineLevel="0" collapsed="false">
      <c r="A453" s="0" t="s">
        <v>11040</v>
      </c>
      <c r="B453" s="0" t="n">
        <v>81270</v>
      </c>
      <c r="C453" s="55" t="n">
        <v>46213</v>
      </c>
      <c r="D453" s="0" t="s">
        <v>9474</v>
      </c>
      <c r="E453" s="0"/>
      <c r="F453" s="0" t="s">
        <v>10954</v>
      </c>
      <c r="G453" s="0" t="s">
        <v>11041</v>
      </c>
      <c r="H453" s="0" t="s">
        <v>7745</v>
      </c>
      <c r="I453" s="56" t="n">
        <v>0.500694444444444</v>
      </c>
      <c r="J453" s="56" t="n">
        <v>0.507638888888889</v>
      </c>
      <c r="K453" s="57"/>
      <c r="L453" s="57" t="n">
        <v>46210.4099074074</v>
      </c>
      <c r="M453" s="0" t="s">
        <v>9474</v>
      </c>
      <c r="N453" s="56" t="n">
        <v>0.00694444444444444</v>
      </c>
      <c r="O453" s="56" t="n">
        <v>0</v>
      </c>
      <c r="P453" s="56" t="n">
        <v>0.0972222222222222</v>
      </c>
      <c r="Q453" s="56" t="n">
        <v>0</v>
      </c>
      <c r="R453" s="0" t="n">
        <v>-23.620143</v>
      </c>
      <c r="S453" s="0" t="n">
        <v>-46.502984</v>
      </c>
      <c r="T453" s="0" t="n">
        <v>-23.618666</v>
      </c>
      <c r="U453" s="0" t="n">
        <v>-46.505981</v>
      </c>
      <c r="V453" s="0" t="n">
        <v>1</v>
      </c>
      <c r="W453" s="0" t="n">
        <v>0</v>
      </c>
      <c r="X453" s="0" t="n">
        <v>0</v>
      </c>
      <c r="Y453" s="0" t="n">
        <v>0</v>
      </c>
      <c r="Z453" s="0" t="s">
        <v>7895</v>
      </c>
      <c r="AA453" s="0"/>
      <c r="AB453" s="0"/>
      <c r="AC453" s="56" t="n">
        <v>0.333333333333333</v>
      </c>
      <c r="AD453" s="56" t="n">
        <v>0.75</v>
      </c>
      <c r="AE453" s="56" t="n">
        <v>0.999305555555556</v>
      </c>
      <c r="AF453" s="56" t="n">
        <v>0.999305555555556</v>
      </c>
      <c r="AG453" s="0"/>
      <c r="AH453" s="0"/>
      <c r="AI453" s="0" t="s">
        <v>7746</v>
      </c>
      <c r="AJ453" s="0" t="s">
        <v>4261</v>
      </c>
      <c r="AK453" s="0" t="s">
        <v>7743</v>
      </c>
      <c r="AL453" s="0"/>
      <c r="AM453" s="0" t="s">
        <v>10956</v>
      </c>
      <c r="AN453" s="0" t="n">
        <v>95907</v>
      </c>
      <c r="AO453" s="0" t="s">
        <v>7897</v>
      </c>
      <c r="AP453" s="58" t="s">
        <v>11042</v>
      </c>
      <c r="AQ453" s="0"/>
      <c r="AR453" s="58" t="s">
        <v>11043</v>
      </c>
      <c r="AS453" s="58" t="s">
        <v>11044</v>
      </c>
      <c r="AT453" s="0"/>
    </row>
    <row r="454" customFormat="false" ht="15" hidden="false" customHeight="false" outlineLevel="0" collapsed="false">
      <c r="A454" s="0" t="s">
        <v>11045</v>
      </c>
      <c r="B454" s="0" t="n">
        <v>80891</v>
      </c>
      <c r="C454" s="55" t="n">
        <v>46213</v>
      </c>
      <c r="D454" s="0" t="s">
        <v>9474</v>
      </c>
      <c r="E454" s="0"/>
      <c r="F454" s="0" t="s">
        <v>10954</v>
      </c>
      <c r="G454" s="0" t="s">
        <v>11046</v>
      </c>
      <c r="H454" s="0" t="s">
        <v>5072</v>
      </c>
      <c r="I454" s="56" t="n">
        <v>0.507638888888889</v>
      </c>
      <c r="J454" s="56" t="n">
        <v>0.514583333333333</v>
      </c>
      <c r="K454" s="57"/>
      <c r="L454" s="57" t="n">
        <v>46210.4246180556</v>
      </c>
      <c r="M454" s="0" t="s">
        <v>9474</v>
      </c>
      <c r="N454" s="56" t="n">
        <v>0.00694444444444444</v>
      </c>
      <c r="O454" s="56" t="n">
        <v>0</v>
      </c>
      <c r="P454" s="56" t="n">
        <v>0.0895833333333333</v>
      </c>
      <c r="Q454" s="56" t="n">
        <v>0</v>
      </c>
      <c r="R454" s="0" t="n">
        <v>-23.620143</v>
      </c>
      <c r="S454" s="0" t="n">
        <v>-46.502984</v>
      </c>
      <c r="T454" s="0" t="n">
        <v>-23.622532</v>
      </c>
      <c r="U454" s="0" t="n">
        <v>-46.509389</v>
      </c>
      <c r="V454" s="0" t="n">
        <v>1</v>
      </c>
      <c r="W454" s="0" t="n">
        <v>0</v>
      </c>
      <c r="X454" s="0" t="n">
        <v>0</v>
      </c>
      <c r="Y454" s="0" t="n">
        <v>0</v>
      </c>
      <c r="Z454" s="0" t="s">
        <v>7895</v>
      </c>
      <c r="AA454" s="0"/>
      <c r="AB454" s="0"/>
      <c r="AC454" s="56" t="n">
        <v>0.333333333333333</v>
      </c>
      <c r="AD454" s="56" t="n">
        <v>0.75</v>
      </c>
      <c r="AE454" s="56" t="n">
        <v>0.999305555555556</v>
      </c>
      <c r="AF454" s="56" t="n">
        <v>0.999305555555556</v>
      </c>
      <c r="AG454" s="0"/>
      <c r="AH454" s="0"/>
      <c r="AI454" s="0" t="s">
        <v>5073</v>
      </c>
      <c r="AJ454" s="0" t="s">
        <v>4261</v>
      </c>
      <c r="AK454" s="0" t="s">
        <v>5070</v>
      </c>
      <c r="AL454" s="0"/>
      <c r="AM454" s="0" t="s">
        <v>10956</v>
      </c>
      <c r="AN454" s="0" t="n">
        <v>95907</v>
      </c>
      <c r="AO454" s="0" t="s">
        <v>7897</v>
      </c>
      <c r="AP454" s="58" t="s">
        <v>11047</v>
      </c>
      <c r="AQ454" s="0"/>
      <c r="AR454" s="58" t="s">
        <v>11048</v>
      </c>
      <c r="AS454" s="58" t="s">
        <v>11049</v>
      </c>
      <c r="AT454" s="0"/>
    </row>
    <row r="455" customFormat="false" ht="15" hidden="false" customHeight="false" outlineLevel="0" collapsed="false">
      <c r="A455" s="0" t="s">
        <v>11050</v>
      </c>
      <c r="B455" s="0" t="n">
        <v>80889</v>
      </c>
      <c r="C455" s="55" t="n">
        <v>46213</v>
      </c>
      <c r="D455" s="0" t="s">
        <v>9474</v>
      </c>
      <c r="E455" s="0"/>
      <c r="F455" s="0" t="s">
        <v>10954</v>
      </c>
      <c r="G455" s="0" t="s">
        <v>11051</v>
      </c>
      <c r="H455" s="0" t="s">
        <v>5058</v>
      </c>
      <c r="I455" s="56" t="n">
        <v>0.514583333333333</v>
      </c>
      <c r="J455" s="56" t="n">
        <v>0.521527777777778</v>
      </c>
      <c r="K455" s="57"/>
      <c r="L455" s="57" t="n">
        <v>46210.4662962963</v>
      </c>
      <c r="M455" s="0" t="s">
        <v>9474</v>
      </c>
      <c r="N455" s="56" t="n">
        <v>0.00694444444444444</v>
      </c>
      <c r="O455" s="56" t="n">
        <v>0</v>
      </c>
      <c r="P455" s="56" t="n">
        <v>0.0548611111111111</v>
      </c>
      <c r="Q455" s="56" t="n">
        <v>0</v>
      </c>
      <c r="R455" s="0" t="n">
        <v>-23.620143</v>
      </c>
      <c r="S455" s="0" t="n">
        <v>-46.502984</v>
      </c>
      <c r="T455" s="0" t="n">
        <v>-23.622115</v>
      </c>
      <c r="U455" s="0" t="n">
        <v>-46.509836</v>
      </c>
      <c r="V455" s="0" t="n">
        <v>1</v>
      </c>
      <c r="W455" s="0" t="n">
        <v>0</v>
      </c>
      <c r="X455" s="0" t="n">
        <v>0</v>
      </c>
      <c r="Y455" s="0" t="n">
        <v>0</v>
      </c>
      <c r="Z455" s="0" t="s">
        <v>7895</v>
      </c>
      <c r="AA455" s="0"/>
      <c r="AB455" s="0"/>
      <c r="AC455" s="56" t="n">
        <v>0.333333333333333</v>
      </c>
      <c r="AD455" s="56" t="n">
        <v>0.75</v>
      </c>
      <c r="AE455" s="56" t="n">
        <v>0.999305555555556</v>
      </c>
      <c r="AF455" s="56" t="n">
        <v>0.999305555555556</v>
      </c>
      <c r="AG455" s="0"/>
      <c r="AH455" s="0"/>
      <c r="AI455" s="0" t="s">
        <v>5059</v>
      </c>
      <c r="AJ455" s="0" t="s">
        <v>4261</v>
      </c>
      <c r="AK455" s="0" t="s">
        <v>5056</v>
      </c>
      <c r="AL455" s="0"/>
      <c r="AM455" s="0" t="s">
        <v>10956</v>
      </c>
      <c r="AN455" s="0" t="n">
        <v>95907</v>
      </c>
      <c r="AO455" s="0" t="s">
        <v>7897</v>
      </c>
      <c r="AP455" s="58" t="s">
        <v>11052</v>
      </c>
      <c r="AQ455" s="0"/>
      <c r="AR455" s="58" t="s">
        <v>11053</v>
      </c>
      <c r="AS455" s="58" t="s">
        <v>11054</v>
      </c>
      <c r="AT455" s="0"/>
    </row>
    <row r="456" customFormat="false" ht="15" hidden="false" customHeight="false" outlineLevel="0" collapsed="false">
      <c r="A456" s="0" t="s">
        <v>11055</v>
      </c>
      <c r="B456" s="0" t="n">
        <v>80888</v>
      </c>
      <c r="C456" s="55" t="n">
        <v>46213</v>
      </c>
      <c r="D456" s="0" t="s">
        <v>9474</v>
      </c>
      <c r="E456" s="0"/>
      <c r="F456" s="0" t="s">
        <v>10954</v>
      </c>
      <c r="G456" s="0" t="s">
        <v>11056</v>
      </c>
      <c r="H456" s="0" t="s">
        <v>5051</v>
      </c>
      <c r="I456" s="56" t="n">
        <v>0.521527777777778</v>
      </c>
      <c r="J456" s="56" t="n">
        <v>0.528472222222222</v>
      </c>
      <c r="K456" s="57"/>
      <c r="L456" s="57" t="n">
        <v>46210.4208912037</v>
      </c>
      <c r="M456" s="0" t="s">
        <v>9474</v>
      </c>
      <c r="N456" s="56" t="n">
        <v>0.00694444444444444</v>
      </c>
      <c r="O456" s="56" t="n">
        <v>0</v>
      </c>
      <c r="P456" s="56" t="n">
        <v>0.106944444444444</v>
      </c>
      <c r="Q456" s="56" t="n">
        <v>0</v>
      </c>
      <c r="R456" s="0" t="n">
        <v>-23.620143</v>
      </c>
      <c r="S456" s="0" t="n">
        <v>-46.502984</v>
      </c>
      <c r="T456" s="0" t="n">
        <v>-23.62259</v>
      </c>
      <c r="U456" s="0" t="n">
        <v>-46.509425</v>
      </c>
      <c r="V456" s="0" t="n">
        <v>1</v>
      </c>
      <c r="W456" s="0" t="n">
        <v>0</v>
      </c>
      <c r="X456" s="0" t="n">
        <v>0</v>
      </c>
      <c r="Y456" s="0" t="n">
        <v>0</v>
      </c>
      <c r="Z456" s="0" t="s">
        <v>7895</v>
      </c>
      <c r="AA456" s="0"/>
      <c r="AB456" s="0"/>
      <c r="AC456" s="56" t="n">
        <v>0.333333333333333</v>
      </c>
      <c r="AD456" s="56" t="n">
        <v>0.75</v>
      </c>
      <c r="AE456" s="56" t="n">
        <v>0.999305555555556</v>
      </c>
      <c r="AF456" s="56" t="n">
        <v>0.999305555555556</v>
      </c>
      <c r="AG456" s="0"/>
      <c r="AH456" s="0"/>
      <c r="AI456" s="0" t="s">
        <v>5052</v>
      </c>
      <c r="AJ456" s="0" t="s">
        <v>4261</v>
      </c>
      <c r="AK456" s="0" t="s">
        <v>5047</v>
      </c>
      <c r="AL456" s="0"/>
      <c r="AM456" s="0" t="s">
        <v>10956</v>
      </c>
      <c r="AN456" s="0" t="n">
        <v>95907</v>
      </c>
      <c r="AO456" s="0" t="s">
        <v>7897</v>
      </c>
      <c r="AP456" s="58" t="s">
        <v>11057</v>
      </c>
      <c r="AQ456" s="0"/>
      <c r="AR456" s="58" t="s">
        <v>11058</v>
      </c>
      <c r="AS456" s="58" t="s">
        <v>11059</v>
      </c>
      <c r="AT456" s="0"/>
    </row>
    <row r="457" customFormat="false" ht="15" hidden="false" customHeight="false" outlineLevel="0" collapsed="false">
      <c r="A457" s="0" t="s">
        <v>11060</v>
      </c>
      <c r="B457" s="0" t="n">
        <v>80900</v>
      </c>
      <c r="C457" s="55" t="n">
        <v>46213</v>
      </c>
      <c r="D457" s="0" t="s">
        <v>9474</v>
      </c>
      <c r="E457" s="0"/>
      <c r="F457" s="0" t="s">
        <v>10954</v>
      </c>
      <c r="G457" s="0" t="s">
        <v>11061</v>
      </c>
      <c r="H457" s="0" t="s">
        <v>5135</v>
      </c>
      <c r="I457" s="56" t="n">
        <v>0.529166666666667</v>
      </c>
      <c r="J457" s="56" t="n">
        <v>0.536111111111111</v>
      </c>
      <c r="K457" s="57"/>
      <c r="L457" s="57" t="n">
        <v>46210.4287962963</v>
      </c>
      <c r="M457" s="0" t="s">
        <v>9474</v>
      </c>
      <c r="N457" s="56" t="n">
        <v>0.00694444444444444</v>
      </c>
      <c r="O457" s="56" t="n">
        <v>0</v>
      </c>
      <c r="P457" s="56" t="n">
        <v>0.106944444444444</v>
      </c>
      <c r="Q457" s="56" t="n">
        <v>0</v>
      </c>
      <c r="R457" s="0" t="n">
        <v>-23.6191</v>
      </c>
      <c r="S457" s="0" t="n">
        <v>-46.502106</v>
      </c>
      <c r="T457" s="0" t="n">
        <v>-23.619503</v>
      </c>
      <c r="U457" s="0" t="n">
        <v>-46.501256</v>
      </c>
      <c r="V457" s="0" t="n">
        <v>1</v>
      </c>
      <c r="W457" s="0" t="n">
        <v>0</v>
      </c>
      <c r="X457" s="0" t="n">
        <v>0</v>
      </c>
      <c r="Y457" s="0" t="n">
        <v>0</v>
      </c>
      <c r="Z457" s="0" t="s">
        <v>7895</v>
      </c>
      <c r="AA457" s="0"/>
      <c r="AB457" s="0"/>
      <c r="AC457" s="56" t="n">
        <v>0.333333333333333</v>
      </c>
      <c r="AD457" s="56" t="n">
        <v>0.75</v>
      </c>
      <c r="AE457" s="56" t="n">
        <v>0.999305555555556</v>
      </c>
      <c r="AF457" s="56" t="n">
        <v>0.999305555555556</v>
      </c>
      <c r="AG457" s="0"/>
      <c r="AH457" s="0"/>
      <c r="AI457" s="0" t="s">
        <v>5136</v>
      </c>
      <c r="AJ457" s="0" t="s">
        <v>4261</v>
      </c>
      <c r="AK457" s="0" t="s">
        <v>5131</v>
      </c>
      <c r="AL457" s="0"/>
      <c r="AM457" s="0" t="s">
        <v>10956</v>
      </c>
      <c r="AN457" s="0" t="n">
        <v>95907</v>
      </c>
      <c r="AO457" s="0" t="s">
        <v>7897</v>
      </c>
      <c r="AP457" s="58" t="s">
        <v>11062</v>
      </c>
      <c r="AQ457" s="0"/>
      <c r="AR457" s="58" t="s">
        <v>11063</v>
      </c>
      <c r="AS457" s="58" t="s">
        <v>11064</v>
      </c>
      <c r="AT457" s="0"/>
    </row>
    <row r="458" customFormat="false" ht="15" hidden="false" customHeight="false" outlineLevel="0" collapsed="false">
      <c r="A458" s="0" t="s">
        <v>11065</v>
      </c>
      <c r="B458" s="0" t="n">
        <v>80882</v>
      </c>
      <c r="C458" s="55" t="n">
        <v>46213</v>
      </c>
      <c r="D458" s="0" t="s">
        <v>9474</v>
      </c>
      <c r="E458" s="0"/>
      <c r="F458" s="0" t="s">
        <v>10954</v>
      </c>
      <c r="G458" s="0" t="s">
        <v>11066</v>
      </c>
      <c r="H458" s="0" t="s">
        <v>5008</v>
      </c>
      <c r="I458" s="56" t="n">
        <v>0.536805555555556</v>
      </c>
      <c r="J458" s="56" t="n">
        <v>0.54375</v>
      </c>
      <c r="K458" s="57"/>
      <c r="L458" s="57" t="n">
        <v>46210.4320833333</v>
      </c>
      <c r="M458" s="0" t="s">
        <v>9474</v>
      </c>
      <c r="N458" s="56" t="n">
        <v>0.00694444444444444</v>
      </c>
      <c r="O458" s="56" t="n">
        <v>0</v>
      </c>
      <c r="P458" s="56" t="n">
        <v>0.111111111111111</v>
      </c>
      <c r="Q458" s="56" t="n">
        <v>0</v>
      </c>
      <c r="R458" s="0" t="n">
        <v>-23.619043</v>
      </c>
      <c r="S458" s="0" t="n">
        <v>-46.500981</v>
      </c>
      <c r="T458" s="0" t="n">
        <v>-23.618849</v>
      </c>
      <c r="U458" s="0" t="n">
        <v>-46.501541</v>
      </c>
      <c r="V458" s="0" t="n">
        <v>1</v>
      </c>
      <c r="W458" s="0" t="n">
        <v>0</v>
      </c>
      <c r="X458" s="0" t="n">
        <v>0</v>
      </c>
      <c r="Y458" s="0" t="n">
        <v>0</v>
      </c>
      <c r="Z458" s="0" t="s">
        <v>7895</v>
      </c>
      <c r="AA458" s="0"/>
      <c r="AB458" s="0"/>
      <c r="AC458" s="56" t="n">
        <v>0.333333333333333</v>
      </c>
      <c r="AD458" s="56" t="n">
        <v>0.75</v>
      </c>
      <c r="AE458" s="56" t="n">
        <v>0.999305555555556</v>
      </c>
      <c r="AF458" s="56" t="n">
        <v>0.999305555555556</v>
      </c>
      <c r="AG458" s="0"/>
      <c r="AH458" s="0"/>
      <c r="AI458" s="0" t="s">
        <v>5009</v>
      </c>
      <c r="AJ458" s="0" t="s">
        <v>4261</v>
      </c>
      <c r="AK458" s="0" t="s">
        <v>5006</v>
      </c>
      <c r="AL458" s="0"/>
      <c r="AM458" s="0" t="s">
        <v>10956</v>
      </c>
      <c r="AN458" s="0" t="n">
        <v>95907</v>
      </c>
      <c r="AO458" s="0" t="s">
        <v>7897</v>
      </c>
      <c r="AP458" s="58" t="s">
        <v>11067</v>
      </c>
      <c r="AQ458" s="0"/>
      <c r="AR458" s="58" t="s">
        <v>11068</v>
      </c>
      <c r="AS458" s="58" t="s">
        <v>11069</v>
      </c>
      <c r="AT458" s="0"/>
    </row>
    <row r="459" customFormat="false" ht="15" hidden="false" customHeight="false" outlineLevel="0" collapsed="false">
      <c r="A459" s="0" t="s">
        <v>11070</v>
      </c>
      <c r="B459" s="0" t="n">
        <v>80886</v>
      </c>
      <c r="C459" s="55" t="n">
        <v>46213</v>
      </c>
      <c r="D459" s="0" t="s">
        <v>9474</v>
      </c>
      <c r="E459" s="0"/>
      <c r="F459" s="0" t="s">
        <v>10954</v>
      </c>
      <c r="G459" s="0" t="s">
        <v>11071</v>
      </c>
      <c r="H459" s="0" t="s">
        <v>5036</v>
      </c>
      <c r="I459" s="56" t="n">
        <v>0.545833333333333</v>
      </c>
      <c r="J459" s="56" t="n">
        <v>0.552777777777778</v>
      </c>
      <c r="K459" s="57"/>
      <c r="L459" s="57" t="n">
        <v>46210.4359490741</v>
      </c>
      <c r="M459" s="0" t="s">
        <v>9474</v>
      </c>
      <c r="N459" s="56" t="n">
        <v>0.00694444444444444</v>
      </c>
      <c r="O459" s="56" t="n">
        <v>0</v>
      </c>
      <c r="P459" s="56" t="n">
        <v>0.116666666666667</v>
      </c>
      <c r="Q459" s="56" t="n">
        <v>0</v>
      </c>
      <c r="R459" s="0" t="n">
        <v>-23.620493</v>
      </c>
      <c r="S459" s="0" t="n">
        <v>-46.501412</v>
      </c>
      <c r="T459" s="0" t="n">
        <v>-23.62058</v>
      </c>
      <c r="U459" s="0" t="n">
        <v>-46.501815</v>
      </c>
      <c r="V459" s="0" t="n">
        <v>1</v>
      </c>
      <c r="W459" s="0" t="n">
        <v>0</v>
      </c>
      <c r="X459" s="0" t="n">
        <v>0</v>
      </c>
      <c r="Y459" s="0" t="n">
        <v>0</v>
      </c>
      <c r="Z459" s="0" t="s">
        <v>7895</v>
      </c>
      <c r="AA459" s="0"/>
      <c r="AB459" s="0"/>
      <c r="AC459" s="56" t="n">
        <v>0.333333333333333</v>
      </c>
      <c r="AD459" s="56" t="n">
        <v>0.75</v>
      </c>
      <c r="AE459" s="56" t="n">
        <v>0.999305555555556</v>
      </c>
      <c r="AF459" s="56" t="n">
        <v>0.999305555555556</v>
      </c>
      <c r="AG459" s="0"/>
      <c r="AH459" s="0"/>
      <c r="AI459" s="0" t="s">
        <v>5037</v>
      </c>
      <c r="AJ459" s="0" t="s">
        <v>4261</v>
      </c>
      <c r="AK459" s="0" t="s">
        <v>5034</v>
      </c>
      <c r="AL459" s="0"/>
      <c r="AM459" s="0" t="s">
        <v>10956</v>
      </c>
      <c r="AN459" s="0" t="n">
        <v>95907</v>
      </c>
      <c r="AO459" s="0" t="s">
        <v>7897</v>
      </c>
      <c r="AP459" s="58" t="s">
        <v>11072</v>
      </c>
      <c r="AQ459" s="0"/>
      <c r="AR459" s="58" t="s">
        <v>11073</v>
      </c>
      <c r="AS459" s="58" t="s">
        <v>11074</v>
      </c>
      <c r="AT459" s="0"/>
    </row>
    <row r="460" customFormat="false" ht="15" hidden="false" customHeight="false" outlineLevel="0" collapsed="false">
      <c r="A460" s="0" t="s">
        <v>11075</v>
      </c>
      <c r="B460" s="0" t="n">
        <v>80883</v>
      </c>
      <c r="C460" s="55" t="n">
        <v>46213</v>
      </c>
      <c r="D460" s="0" t="s">
        <v>9474</v>
      </c>
      <c r="E460" s="0"/>
      <c r="F460" s="0" t="s">
        <v>10954</v>
      </c>
      <c r="G460" s="0" t="s">
        <v>11076</v>
      </c>
      <c r="H460" s="0" t="s">
        <v>5015</v>
      </c>
      <c r="I460" s="56" t="n">
        <v>0.552777777777778</v>
      </c>
      <c r="J460" s="56" t="n">
        <v>0.559722222222222</v>
      </c>
      <c r="K460" s="57"/>
      <c r="L460" s="57" t="n">
        <v>46210.4473148148</v>
      </c>
      <c r="M460" s="0" t="s">
        <v>9474</v>
      </c>
      <c r="N460" s="56" t="n">
        <v>0.00694444444444444</v>
      </c>
      <c r="O460" s="56" t="n">
        <v>0</v>
      </c>
      <c r="P460" s="56" t="n">
        <v>0.111805555555556</v>
      </c>
      <c r="Q460" s="56" t="n">
        <v>0</v>
      </c>
      <c r="R460" s="0" t="n">
        <v>-23.620572</v>
      </c>
      <c r="S460" s="0" t="n">
        <v>-46.501263</v>
      </c>
      <c r="T460" s="0" t="n">
        <v>-23.622374</v>
      </c>
      <c r="U460" s="0" t="n">
        <v>-46.502185</v>
      </c>
      <c r="V460" s="0" t="n">
        <v>1</v>
      </c>
      <c r="W460" s="0" t="n">
        <v>0</v>
      </c>
      <c r="X460" s="0" t="n">
        <v>0</v>
      </c>
      <c r="Y460" s="0" t="n">
        <v>0</v>
      </c>
      <c r="Z460" s="0" t="s">
        <v>7895</v>
      </c>
      <c r="AA460" s="0"/>
      <c r="AB460" s="0"/>
      <c r="AC460" s="56" t="n">
        <v>0.333333333333333</v>
      </c>
      <c r="AD460" s="56" t="n">
        <v>0.75</v>
      </c>
      <c r="AE460" s="56" t="n">
        <v>0.999305555555556</v>
      </c>
      <c r="AF460" s="56" t="n">
        <v>0.999305555555556</v>
      </c>
      <c r="AG460" s="0"/>
      <c r="AH460" s="0"/>
      <c r="AI460" s="0" t="s">
        <v>5016</v>
      </c>
      <c r="AJ460" s="0" t="s">
        <v>4261</v>
      </c>
      <c r="AK460" s="0" t="s">
        <v>5013</v>
      </c>
      <c r="AL460" s="0"/>
      <c r="AM460" s="0" t="s">
        <v>10956</v>
      </c>
      <c r="AN460" s="0" t="n">
        <v>95907</v>
      </c>
      <c r="AO460" s="0" t="s">
        <v>7897</v>
      </c>
      <c r="AP460" s="58" t="s">
        <v>11077</v>
      </c>
      <c r="AQ460" s="0"/>
      <c r="AR460" s="58" t="s">
        <v>11078</v>
      </c>
      <c r="AS460" s="58" t="s">
        <v>11079</v>
      </c>
      <c r="AT460" s="0"/>
    </row>
    <row r="461" customFormat="false" ht="15" hidden="false" customHeight="false" outlineLevel="0" collapsed="false">
      <c r="A461" s="0" t="s">
        <v>11080</v>
      </c>
      <c r="B461" s="0" t="n">
        <v>80890</v>
      </c>
      <c r="C461" s="55" t="n">
        <v>46213</v>
      </c>
      <c r="D461" s="0" t="s">
        <v>9474</v>
      </c>
      <c r="E461" s="0"/>
      <c r="F461" s="0" t="s">
        <v>10954</v>
      </c>
      <c r="G461" s="0" t="s">
        <v>11081</v>
      </c>
      <c r="H461" s="0" t="s">
        <v>5065</v>
      </c>
      <c r="I461" s="56" t="n">
        <v>0.561111111111111</v>
      </c>
      <c r="J461" s="56" t="n">
        <v>0.568055555555556</v>
      </c>
      <c r="K461" s="57"/>
      <c r="L461" s="57" t="n">
        <v>46210.4510648148</v>
      </c>
      <c r="M461" s="0" t="s">
        <v>9474</v>
      </c>
      <c r="N461" s="56" t="n">
        <v>0.00694444444444444</v>
      </c>
      <c r="O461" s="56" t="n">
        <v>0</v>
      </c>
      <c r="P461" s="56" t="n">
        <v>0.116666666666667</v>
      </c>
      <c r="Q461" s="56" t="n">
        <v>0</v>
      </c>
      <c r="R461" s="0" t="n">
        <v>-23.622287</v>
      </c>
      <c r="S461" s="0" t="n">
        <v>-46.500567</v>
      </c>
      <c r="T461" s="0" t="n">
        <v>-23.622455</v>
      </c>
      <c r="U461" s="0" t="n">
        <v>-46.500357</v>
      </c>
      <c r="V461" s="0" t="n">
        <v>1</v>
      </c>
      <c r="W461" s="0" t="n">
        <v>0</v>
      </c>
      <c r="X461" s="0" t="n">
        <v>0</v>
      </c>
      <c r="Y461" s="0" t="n">
        <v>0</v>
      </c>
      <c r="Z461" s="0" t="s">
        <v>7895</v>
      </c>
      <c r="AA461" s="0"/>
      <c r="AB461" s="0"/>
      <c r="AC461" s="56" t="n">
        <v>0.333333333333333</v>
      </c>
      <c r="AD461" s="56" t="n">
        <v>0.75</v>
      </c>
      <c r="AE461" s="56" t="n">
        <v>0.999305555555556</v>
      </c>
      <c r="AF461" s="56" t="n">
        <v>0.999305555555556</v>
      </c>
      <c r="AG461" s="0"/>
      <c r="AH461" s="0"/>
      <c r="AI461" s="0" t="s">
        <v>5066</v>
      </c>
      <c r="AJ461" s="0" t="s">
        <v>4261</v>
      </c>
      <c r="AK461" s="0" t="s">
        <v>5063</v>
      </c>
      <c r="AL461" s="0"/>
      <c r="AM461" s="0" t="s">
        <v>10956</v>
      </c>
      <c r="AN461" s="0" t="n">
        <v>95907</v>
      </c>
      <c r="AO461" s="0" t="s">
        <v>7897</v>
      </c>
      <c r="AP461" s="58" t="s">
        <v>11082</v>
      </c>
      <c r="AQ461" s="0"/>
      <c r="AR461" s="58" t="s">
        <v>11083</v>
      </c>
      <c r="AS461" s="58" t="s">
        <v>11084</v>
      </c>
      <c r="AT461" s="0"/>
    </row>
    <row r="462" customFormat="false" ht="15" hidden="false" customHeight="false" outlineLevel="0" collapsed="false">
      <c r="A462" s="0" t="s">
        <v>11085</v>
      </c>
      <c r="B462" s="0" t="n">
        <v>80901</v>
      </c>
      <c r="C462" s="55" t="n">
        <v>46213</v>
      </c>
      <c r="D462" s="0" t="s">
        <v>9474</v>
      </c>
      <c r="E462" s="0"/>
      <c r="F462" s="0" t="s">
        <v>10954</v>
      </c>
      <c r="G462" s="0" t="s">
        <v>11086</v>
      </c>
      <c r="H462" s="0" t="s">
        <v>5142</v>
      </c>
      <c r="I462" s="56" t="n">
        <v>0.570833333333333</v>
      </c>
      <c r="J462" s="56" t="n">
        <v>0.577777777777778</v>
      </c>
      <c r="K462" s="57"/>
      <c r="L462" s="57" t="n">
        <v>46210.4537962963</v>
      </c>
      <c r="M462" s="0" t="s">
        <v>9474</v>
      </c>
      <c r="N462" s="56" t="n">
        <v>0.00694444444444444</v>
      </c>
      <c r="O462" s="56" t="n">
        <v>0</v>
      </c>
      <c r="P462" s="56" t="n">
        <v>0.123611111111111</v>
      </c>
      <c r="Q462" s="56" t="n">
        <v>0</v>
      </c>
      <c r="R462" s="0" t="n">
        <v>-23.620221</v>
      </c>
      <c r="S462" s="0" t="n">
        <v>-46.498687</v>
      </c>
      <c r="T462" s="0" t="n">
        <v>-23.622764</v>
      </c>
      <c r="U462" s="0" t="n">
        <v>-46.49881</v>
      </c>
      <c r="V462" s="0" t="n">
        <v>1</v>
      </c>
      <c r="W462" s="0" t="n">
        <v>0</v>
      </c>
      <c r="X462" s="0" t="n">
        <v>0</v>
      </c>
      <c r="Y462" s="0" t="n">
        <v>0</v>
      </c>
      <c r="Z462" s="0" t="s">
        <v>7895</v>
      </c>
      <c r="AA462" s="0"/>
      <c r="AB462" s="0"/>
      <c r="AC462" s="56" t="n">
        <v>0.333333333333333</v>
      </c>
      <c r="AD462" s="56" t="n">
        <v>0.75</v>
      </c>
      <c r="AE462" s="56" t="n">
        <v>0.999305555555556</v>
      </c>
      <c r="AF462" s="56" t="n">
        <v>0.999305555555556</v>
      </c>
      <c r="AG462" s="0"/>
      <c r="AH462" s="0"/>
      <c r="AI462" s="0" t="s">
        <v>5143</v>
      </c>
      <c r="AJ462" s="0" t="s">
        <v>4261</v>
      </c>
      <c r="AK462" s="0" t="s">
        <v>5140</v>
      </c>
      <c r="AL462" s="0"/>
      <c r="AM462" s="0" t="s">
        <v>10956</v>
      </c>
      <c r="AN462" s="0" t="n">
        <v>95907</v>
      </c>
      <c r="AO462" s="0" t="s">
        <v>7897</v>
      </c>
      <c r="AP462" s="58" t="s">
        <v>11087</v>
      </c>
      <c r="AQ462" s="0"/>
      <c r="AR462" s="58" t="s">
        <v>11088</v>
      </c>
      <c r="AS462" s="58" t="s">
        <v>11089</v>
      </c>
      <c r="AT462" s="0"/>
    </row>
    <row r="463" customFormat="false" ht="15" hidden="false" customHeight="false" outlineLevel="0" collapsed="false">
      <c r="A463" s="0" t="s">
        <v>11090</v>
      </c>
      <c r="B463" s="0" t="n">
        <v>81063</v>
      </c>
      <c r="C463" s="55" t="n">
        <v>46213</v>
      </c>
      <c r="D463" s="0" t="s">
        <v>9474</v>
      </c>
      <c r="E463" s="0"/>
      <c r="F463" s="0" t="s">
        <v>10954</v>
      </c>
      <c r="G463" s="0" t="s">
        <v>11091</v>
      </c>
      <c r="H463" s="0" t="s">
        <v>6257</v>
      </c>
      <c r="I463" s="56" t="n">
        <v>0.584027777777778</v>
      </c>
      <c r="J463" s="56" t="n">
        <v>0.590972222222222</v>
      </c>
      <c r="K463" s="57"/>
      <c r="L463" s="57" t="n">
        <v>46210.4594212963</v>
      </c>
      <c r="M463" s="0" t="s">
        <v>9474</v>
      </c>
      <c r="N463" s="56" t="n">
        <v>0.00694444444444444</v>
      </c>
      <c r="O463" s="56" t="n">
        <v>0</v>
      </c>
      <c r="P463" s="56" t="n">
        <v>0.13125</v>
      </c>
      <c r="Q463" s="56" t="n">
        <v>0</v>
      </c>
      <c r="R463" s="0" t="n">
        <v>-23.620076</v>
      </c>
      <c r="S463" s="0" t="n">
        <v>-46.497347</v>
      </c>
      <c r="T463" s="0" t="n">
        <v>-23.61991</v>
      </c>
      <c r="U463" s="0" t="n">
        <v>-46.497089</v>
      </c>
      <c r="V463" s="0" t="n">
        <v>1</v>
      </c>
      <c r="W463" s="0" t="n">
        <v>0</v>
      </c>
      <c r="X463" s="0" t="n">
        <v>0</v>
      </c>
      <c r="Y463" s="0" t="n">
        <v>0</v>
      </c>
      <c r="Z463" s="0" t="s">
        <v>7895</v>
      </c>
      <c r="AA463" s="0"/>
      <c r="AB463" s="0"/>
      <c r="AC463" s="56" t="n">
        <v>0.333333333333333</v>
      </c>
      <c r="AD463" s="56" t="n">
        <v>0.75</v>
      </c>
      <c r="AE463" s="56" t="n">
        <v>0.999305555555556</v>
      </c>
      <c r="AF463" s="56" t="n">
        <v>0.999305555555556</v>
      </c>
      <c r="AG463" s="0"/>
      <c r="AH463" s="0"/>
      <c r="AI463" s="0" t="s">
        <v>6258</v>
      </c>
      <c r="AJ463" s="0" t="s">
        <v>4261</v>
      </c>
      <c r="AK463" s="0" t="s">
        <v>6255</v>
      </c>
      <c r="AL463" s="0"/>
      <c r="AM463" s="0" t="s">
        <v>10956</v>
      </c>
      <c r="AN463" s="0" t="n">
        <v>95907</v>
      </c>
      <c r="AO463" s="0" t="s">
        <v>7897</v>
      </c>
      <c r="AP463" s="58" t="s">
        <v>11092</v>
      </c>
      <c r="AQ463" s="0"/>
      <c r="AR463" s="58" t="s">
        <v>11093</v>
      </c>
      <c r="AS463" s="58" t="s">
        <v>11094</v>
      </c>
      <c r="AT463" s="0"/>
    </row>
    <row r="464" customFormat="false" ht="15" hidden="false" customHeight="false" outlineLevel="0" collapsed="false">
      <c r="A464" s="0" t="s">
        <v>11095</v>
      </c>
      <c r="B464" s="0" t="n">
        <v>83173</v>
      </c>
      <c r="C464" s="55" t="n">
        <v>46213</v>
      </c>
      <c r="D464" s="0" t="s">
        <v>9474</v>
      </c>
      <c r="E464" s="0"/>
      <c r="F464" s="0" t="s">
        <v>11096</v>
      </c>
      <c r="G464" s="0" t="s">
        <v>11097</v>
      </c>
      <c r="H464" s="0" t="s">
        <v>11098</v>
      </c>
      <c r="I464" s="56" t="n">
        <v>0.372222222222222</v>
      </c>
      <c r="J464" s="56" t="n">
        <v>0.379166666666667</v>
      </c>
      <c r="K464" s="57"/>
      <c r="L464" s="57" t="n">
        <v>46211.4854976852</v>
      </c>
      <c r="M464" s="0" t="s">
        <v>9474</v>
      </c>
      <c r="N464" s="56" t="n">
        <v>0.00694444444444444</v>
      </c>
      <c r="O464" s="56" t="n">
        <v>0</v>
      </c>
      <c r="P464" s="56" t="n">
        <v>0.893055555555556</v>
      </c>
      <c r="Q464" s="56" t="n">
        <v>0</v>
      </c>
      <c r="R464" s="0" t="n">
        <v>-23.487573</v>
      </c>
      <c r="S464" s="0" t="n">
        <v>-46.411504</v>
      </c>
      <c r="T464" s="0" t="n">
        <v>-23.487584</v>
      </c>
      <c r="U464" s="0" t="n">
        <v>-46.411555</v>
      </c>
      <c r="V464" s="0" t="n">
        <v>1</v>
      </c>
      <c r="W464" s="0" t="n">
        <v>0</v>
      </c>
      <c r="X464" s="0" t="n">
        <v>0</v>
      </c>
      <c r="Y464" s="0" t="n">
        <v>0</v>
      </c>
      <c r="Z464" s="0" t="s">
        <v>7895</v>
      </c>
      <c r="AA464" s="0"/>
      <c r="AB464" s="0"/>
      <c r="AC464" s="56" t="n">
        <v>0.333333333333333</v>
      </c>
      <c r="AD464" s="56" t="n">
        <v>0.75</v>
      </c>
      <c r="AE464" s="56" t="n">
        <v>0.999305555555556</v>
      </c>
      <c r="AF464" s="56" t="n">
        <v>0.999305555555556</v>
      </c>
      <c r="AG464" s="0"/>
      <c r="AH464" s="0"/>
      <c r="AI464" s="0" t="s">
        <v>11099</v>
      </c>
      <c r="AJ464" s="0" t="s">
        <v>9479</v>
      </c>
      <c r="AK464" s="0" t="s">
        <v>11100</v>
      </c>
      <c r="AL464" s="0"/>
      <c r="AM464" s="0" t="s">
        <v>11101</v>
      </c>
      <c r="AN464" s="0" t="n">
        <v>95907</v>
      </c>
      <c r="AO464" s="0" t="s">
        <v>7897</v>
      </c>
      <c r="AP464" s="58" t="s">
        <v>11102</v>
      </c>
      <c r="AQ464" s="0"/>
      <c r="AR464" s="58" t="s">
        <v>11103</v>
      </c>
      <c r="AS464" s="58" t="s">
        <v>11104</v>
      </c>
      <c r="AT464" s="0"/>
    </row>
    <row r="465" customFormat="false" ht="15" hidden="false" customHeight="false" outlineLevel="0" collapsed="false">
      <c r="A465" s="0" t="s">
        <v>11105</v>
      </c>
      <c r="B465" s="0" t="n">
        <v>79670</v>
      </c>
      <c r="C465" s="55" t="n">
        <v>46210</v>
      </c>
      <c r="D465" s="0" t="s">
        <v>11106</v>
      </c>
      <c r="E465" s="0"/>
      <c r="F465" s="0" t="s">
        <v>11107</v>
      </c>
      <c r="G465" s="0" t="s">
        <v>11108</v>
      </c>
      <c r="H465" s="0" t="s">
        <v>11109</v>
      </c>
      <c r="I465" s="56" t="n">
        <v>0.347916666666667</v>
      </c>
      <c r="J465" s="56" t="n">
        <v>0.354861111111111</v>
      </c>
      <c r="K465" s="57" t="n">
        <v>46209.2873148148</v>
      </c>
      <c r="L465" s="57" t="n">
        <v>46209.3342361111</v>
      </c>
      <c r="M465" s="0" t="s">
        <v>11106</v>
      </c>
      <c r="N465" s="56" t="n">
        <v>0.00694444444444444</v>
      </c>
      <c r="O465" s="56" t="n">
        <v>0.0469212962962963</v>
      </c>
      <c r="P465" s="56" t="n">
        <v>0.0201388888888889</v>
      </c>
      <c r="Q465" s="56" t="n">
        <v>0</v>
      </c>
      <c r="R465" s="0" t="n">
        <v>-23.619178</v>
      </c>
      <c r="S465" s="0" t="n">
        <v>-46.747496</v>
      </c>
      <c r="T465" s="0" t="n">
        <v>-23.619645</v>
      </c>
      <c r="U465" s="0" t="n">
        <v>-46.747573</v>
      </c>
      <c r="V465" s="0" t="n">
        <v>1</v>
      </c>
      <c r="W465" s="0" t="n">
        <v>0</v>
      </c>
      <c r="X465" s="0" t="n">
        <v>0</v>
      </c>
      <c r="Y465" s="0" t="n">
        <v>0</v>
      </c>
      <c r="Z465" s="0" t="s">
        <v>7895</v>
      </c>
      <c r="AA465" s="0"/>
      <c r="AB465" s="0"/>
      <c r="AC465" s="56" t="n">
        <v>0.333333333333333</v>
      </c>
      <c r="AD465" s="56" t="n">
        <v>0.75</v>
      </c>
      <c r="AE465" s="56" t="n">
        <v>0.999305555555556</v>
      </c>
      <c r="AF465" s="56" t="n">
        <v>0.999305555555556</v>
      </c>
      <c r="AG465" s="0"/>
      <c r="AH465" s="0"/>
      <c r="AI465" s="0" t="s">
        <v>11110</v>
      </c>
      <c r="AJ465" s="0" t="s">
        <v>8342</v>
      </c>
      <c r="AK465" s="0" t="s">
        <v>11111</v>
      </c>
      <c r="AL465" s="0"/>
      <c r="AM465" s="0" t="s">
        <v>11112</v>
      </c>
      <c r="AN465" s="0" t="n">
        <v>95907</v>
      </c>
      <c r="AO465" s="0" t="s">
        <v>7897</v>
      </c>
      <c r="AP465" s="58" t="s">
        <v>11113</v>
      </c>
      <c r="AQ465" s="0"/>
      <c r="AR465" s="58" t="s">
        <v>11114</v>
      </c>
      <c r="AS465" s="58" t="s">
        <v>11115</v>
      </c>
      <c r="AT465" s="0"/>
    </row>
    <row r="466" customFormat="false" ht="31.3" hidden="false" customHeight="false" outlineLevel="0" collapsed="false">
      <c r="A466" s="0" t="s">
        <v>11116</v>
      </c>
      <c r="B466" s="0" t="n">
        <v>79587</v>
      </c>
      <c r="C466" s="55" t="n">
        <v>46210</v>
      </c>
      <c r="D466" s="0" t="s">
        <v>11106</v>
      </c>
      <c r="E466" s="0"/>
      <c r="F466" s="0" t="s">
        <v>11107</v>
      </c>
      <c r="G466" s="0" t="s">
        <v>11117</v>
      </c>
      <c r="H466" s="0" t="s">
        <v>11118</v>
      </c>
      <c r="I466" s="56" t="n">
        <v>0.355555555555556</v>
      </c>
      <c r="J466" s="56" t="n">
        <v>0.3625</v>
      </c>
      <c r="K466" s="57" t="n">
        <v>46209.3357638889</v>
      </c>
      <c r="L466" s="57" t="n">
        <v>46209.3431365741</v>
      </c>
      <c r="M466" s="0" t="s">
        <v>11106</v>
      </c>
      <c r="N466" s="56" t="n">
        <v>0.00694444444444444</v>
      </c>
      <c r="O466" s="56" t="n">
        <v>0.00737268518518519</v>
      </c>
      <c r="P466" s="56" t="n">
        <v>0.01875</v>
      </c>
      <c r="Q466" s="56" t="n">
        <v>0</v>
      </c>
      <c r="R466" s="0" t="n">
        <v>-23.621061</v>
      </c>
      <c r="S466" s="0" t="n">
        <v>-46.745803</v>
      </c>
      <c r="T466" s="0" t="n">
        <v>-23.623103</v>
      </c>
      <c r="U466" s="0" t="n">
        <v>-46.744203</v>
      </c>
      <c r="V466" s="0" t="n">
        <v>1</v>
      </c>
      <c r="W466" s="0" t="n">
        <v>0</v>
      </c>
      <c r="X466" s="0" t="n">
        <v>0</v>
      </c>
      <c r="Y466" s="0" t="n">
        <v>0</v>
      </c>
      <c r="Z466" s="0" t="s">
        <v>7895</v>
      </c>
      <c r="AA466" s="59" t="s">
        <v>11119</v>
      </c>
      <c r="AB466" s="0"/>
      <c r="AC466" s="56" t="n">
        <v>0.333333333333333</v>
      </c>
      <c r="AD466" s="56" t="n">
        <v>0.75</v>
      </c>
      <c r="AE466" s="56" t="n">
        <v>0.999305555555556</v>
      </c>
      <c r="AF466" s="56" t="n">
        <v>0.999305555555556</v>
      </c>
      <c r="AG466" s="0"/>
      <c r="AH466" s="0"/>
      <c r="AI466" s="0" t="s">
        <v>11120</v>
      </c>
      <c r="AJ466" s="0" t="s">
        <v>8342</v>
      </c>
      <c r="AK466" s="0"/>
      <c r="AL466" s="0"/>
      <c r="AM466" s="0" t="s">
        <v>11112</v>
      </c>
      <c r="AN466" s="0" t="n">
        <v>95907</v>
      </c>
      <c r="AO466" s="0" t="s">
        <v>7897</v>
      </c>
      <c r="AP466" s="58" t="s">
        <v>11121</v>
      </c>
      <c r="AQ466" s="0"/>
      <c r="AR466" s="58" t="s">
        <v>11122</v>
      </c>
      <c r="AS466" s="58" t="s">
        <v>11123</v>
      </c>
      <c r="AT466" s="0"/>
    </row>
    <row r="467" customFormat="false" ht="15" hidden="false" customHeight="false" outlineLevel="0" collapsed="false">
      <c r="A467" s="0" t="s">
        <v>11124</v>
      </c>
      <c r="B467" s="0" t="n">
        <v>79560</v>
      </c>
      <c r="C467" s="55" t="n">
        <v>46210</v>
      </c>
      <c r="D467" s="0" t="s">
        <v>11106</v>
      </c>
      <c r="E467" s="0"/>
      <c r="F467" s="0" t="s">
        <v>11107</v>
      </c>
      <c r="G467" s="0" t="s">
        <v>11125</v>
      </c>
      <c r="H467" s="0" t="s">
        <v>11126</v>
      </c>
      <c r="I467" s="56" t="n">
        <v>0.365277777777778</v>
      </c>
      <c r="J467" s="56" t="n">
        <v>0.372222222222222</v>
      </c>
      <c r="K467" s="57"/>
      <c r="L467" s="57" t="n">
        <v>46209.3507175926</v>
      </c>
      <c r="M467" s="0" t="s">
        <v>11106</v>
      </c>
      <c r="N467" s="56" t="n">
        <v>0.00694444444444444</v>
      </c>
      <c r="O467" s="56" t="n">
        <v>0</v>
      </c>
      <c r="P467" s="56" t="n">
        <v>0.0208333333333333</v>
      </c>
      <c r="Q467" s="56" t="n">
        <v>0</v>
      </c>
      <c r="R467" s="0" t="n">
        <v>-23.626482</v>
      </c>
      <c r="S467" s="0" t="n">
        <v>-46.740909</v>
      </c>
      <c r="T467" s="0" t="n">
        <v>-23.629334</v>
      </c>
      <c r="U467" s="0" t="n">
        <v>-46.742922</v>
      </c>
      <c r="V467" s="0" t="n">
        <v>1</v>
      </c>
      <c r="W467" s="0" t="n">
        <v>0</v>
      </c>
      <c r="X467" s="0" t="n">
        <v>0</v>
      </c>
      <c r="Y467" s="0" t="n">
        <v>0</v>
      </c>
      <c r="Z467" s="0" t="s">
        <v>7895</v>
      </c>
      <c r="AA467" s="0"/>
      <c r="AB467" s="0"/>
      <c r="AC467" s="56" t="n">
        <v>0.333333333333333</v>
      </c>
      <c r="AD467" s="56" t="n">
        <v>0.75</v>
      </c>
      <c r="AE467" s="56" t="n">
        <v>0.999305555555556</v>
      </c>
      <c r="AF467" s="56" t="n">
        <v>0.999305555555556</v>
      </c>
      <c r="AG467" s="0"/>
      <c r="AH467" s="0"/>
      <c r="AI467" s="0" t="s">
        <v>11127</v>
      </c>
      <c r="AJ467" s="0" t="s">
        <v>8342</v>
      </c>
      <c r="AK467" s="0"/>
      <c r="AL467" s="0"/>
      <c r="AM467" s="0" t="s">
        <v>11112</v>
      </c>
      <c r="AN467" s="0" t="n">
        <v>95907</v>
      </c>
      <c r="AO467" s="0" t="s">
        <v>7897</v>
      </c>
      <c r="AP467" s="58" t="s">
        <v>11128</v>
      </c>
      <c r="AQ467" s="0"/>
      <c r="AR467" s="58" t="s">
        <v>11129</v>
      </c>
      <c r="AS467" s="58" t="s">
        <v>11130</v>
      </c>
      <c r="AT467" s="0"/>
    </row>
    <row r="468" customFormat="false" ht="15" hidden="false" customHeight="false" outlineLevel="0" collapsed="false">
      <c r="A468" s="0" t="s">
        <v>11131</v>
      </c>
      <c r="B468" s="0" t="n">
        <v>79673</v>
      </c>
      <c r="C468" s="55" t="n">
        <v>46210</v>
      </c>
      <c r="D468" s="0" t="s">
        <v>11106</v>
      </c>
      <c r="E468" s="0"/>
      <c r="F468" s="0" t="s">
        <v>11107</v>
      </c>
      <c r="G468" s="0" t="s">
        <v>11132</v>
      </c>
      <c r="H468" s="0" t="s">
        <v>11133</v>
      </c>
      <c r="I468" s="56" t="n">
        <v>0.377777777777778</v>
      </c>
      <c r="J468" s="56" t="n">
        <v>0.384722222222222</v>
      </c>
      <c r="K468" s="57" t="n">
        <v>46209.3637962963</v>
      </c>
      <c r="L468" s="57" t="n">
        <v>46209.3709837963</v>
      </c>
      <c r="M468" s="0" t="s">
        <v>11106</v>
      </c>
      <c r="N468" s="56" t="n">
        <v>0.00694444444444444</v>
      </c>
      <c r="O468" s="56" t="n">
        <v>0.0071875</v>
      </c>
      <c r="P468" s="56" t="n">
        <v>0.0131944444444444</v>
      </c>
      <c r="Q468" s="56" t="n">
        <v>0</v>
      </c>
      <c r="R468" s="0" t="n">
        <v>-23.620182</v>
      </c>
      <c r="S468" s="0" t="n">
        <v>-46.730367</v>
      </c>
      <c r="T468" s="0" t="n">
        <v>-23.621113</v>
      </c>
      <c r="U468" s="0" t="n">
        <v>-46.731049</v>
      </c>
      <c r="V468" s="0" t="n">
        <v>1</v>
      </c>
      <c r="W468" s="0" t="n">
        <v>0</v>
      </c>
      <c r="X468" s="0" t="n">
        <v>0</v>
      </c>
      <c r="Y468" s="0" t="n">
        <v>0</v>
      </c>
      <c r="Z468" s="0" t="s">
        <v>7895</v>
      </c>
      <c r="AA468" s="0"/>
      <c r="AB468" s="0"/>
      <c r="AC468" s="56" t="n">
        <v>0.333333333333333</v>
      </c>
      <c r="AD468" s="56" t="n">
        <v>0.75</v>
      </c>
      <c r="AE468" s="56" t="n">
        <v>0.999305555555556</v>
      </c>
      <c r="AF468" s="56" t="n">
        <v>0.999305555555556</v>
      </c>
      <c r="AG468" s="0"/>
      <c r="AH468" s="0"/>
      <c r="AI468" s="0" t="s">
        <v>11134</v>
      </c>
      <c r="AJ468" s="0" t="s">
        <v>8342</v>
      </c>
      <c r="AK468" s="0" t="s">
        <v>11135</v>
      </c>
      <c r="AL468" s="0"/>
      <c r="AM468" s="0" t="s">
        <v>11112</v>
      </c>
      <c r="AN468" s="0" t="n">
        <v>95907</v>
      </c>
      <c r="AO468" s="0" t="s">
        <v>7897</v>
      </c>
      <c r="AP468" s="58" t="s">
        <v>11136</v>
      </c>
      <c r="AQ468" s="0"/>
      <c r="AR468" s="58" t="s">
        <v>11137</v>
      </c>
      <c r="AS468" s="58" t="s">
        <v>11138</v>
      </c>
      <c r="AT468" s="0"/>
    </row>
    <row r="469" customFormat="false" ht="15" hidden="false" customHeight="false" outlineLevel="0" collapsed="false">
      <c r="A469" s="0" t="s">
        <v>11139</v>
      </c>
      <c r="B469" s="0" t="n">
        <v>79657</v>
      </c>
      <c r="C469" s="55" t="n">
        <v>46210</v>
      </c>
      <c r="D469" s="0" t="s">
        <v>11106</v>
      </c>
      <c r="E469" s="0"/>
      <c r="F469" s="0" t="s">
        <v>11107</v>
      </c>
      <c r="G469" s="0" t="s">
        <v>11140</v>
      </c>
      <c r="H469" s="0" t="s">
        <v>11141</v>
      </c>
      <c r="I469" s="56" t="n">
        <v>0.385416666666667</v>
      </c>
      <c r="J469" s="56" t="n">
        <v>0.392361111111111</v>
      </c>
      <c r="K469" s="57"/>
      <c r="L469" s="57" t="n">
        <v>46209.3914699074</v>
      </c>
      <c r="M469" s="0" t="s">
        <v>11106</v>
      </c>
      <c r="N469" s="56" t="n">
        <v>0.00694444444444444</v>
      </c>
      <c r="O469" s="56" t="n">
        <v>0</v>
      </c>
      <c r="P469" s="56" t="n">
        <v>0.000694444444444445</v>
      </c>
      <c r="Q469" s="56" t="n">
        <v>0</v>
      </c>
      <c r="R469" s="0" t="n">
        <v>-23.619286</v>
      </c>
      <c r="S469" s="0" t="n">
        <v>-46.729071</v>
      </c>
      <c r="T469" s="0" t="n">
        <v>-23.619734</v>
      </c>
      <c r="U469" s="0" t="n">
        <v>-46.724534</v>
      </c>
      <c r="V469" s="0" t="n">
        <v>1</v>
      </c>
      <c r="W469" s="0" t="n">
        <v>0</v>
      </c>
      <c r="X469" s="0" t="n">
        <v>0</v>
      </c>
      <c r="Y469" s="0" t="n">
        <v>0</v>
      </c>
      <c r="Z469" s="0" t="s">
        <v>7895</v>
      </c>
      <c r="AA469" s="0"/>
      <c r="AB469" s="0"/>
      <c r="AC469" s="56" t="n">
        <v>0.333333333333333</v>
      </c>
      <c r="AD469" s="56" t="n">
        <v>0.75</v>
      </c>
      <c r="AE469" s="56" t="n">
        <v>0.999305555555556</v>
      </c>
      <c r="AF469" s="56" t="n">
        <v>0.999305555555556</v>
      </c>
      <c r="AG469" s="0"/>
      <c r="AH469" s="0"/>
      <c r="AI469" s="0" t="s">
        <v>11142</v>
      </c>
      <c r="AJ469" s="0" t="s">
        <v>8342</v>
      </c>
      <c r="AK469" s="0" t="s">
        <v>11143</v>
      </c>
      <c r="AL469" s="0"/>
      <c r="AM469" s="0" t="s">
        <v>11112</v>
      </c>
      <c r="AN469" s="0" t="n">
        <v>95907</v>
      </c>
      <c r="AO469" s="0" t="s">
        <v>7897</v>
      </c>
      <c r="AP469" s="58" t="s">
        <v>11144</v>
      </c>
      <c r="AQ469" s="0"/>
      <c r="AR469" s="58" t="s">
        <v>11145</v>
      </c>
      <c r="AS469" s="58" t="s">
        <v>11146</v>
      </c>
      <c r="AT469" s="0"/>
    </row>
    <row r="470" customFormat="false" ht="15" hidden="false" customHeight="false" outlineLevel="0" collapsed="false">
      <c r="A470" s="0" t="s">
        <v>11147</v>
      </c>
      <c r="B470" s="0" t="n">
        <v>79671</v>
      </c>
      <c r="C470" s="55" t="n">
        <v>46210</v>
      </c>
      <c r="D470" s="0" t="s">
        <v>11106</v>
      </c>
      <c r="E470" s="0"/>
      <c r="F470" s="0" t="s">
        <v>11107</v>
      </c>
      <c r="G470" s="0" t="s">
        <v>11148</v>
      </c>
      <c r="H470" s="0" t="s">
        <v>11149</v>
      </c>
      <c r="I470" s="56" t="n">
        <v>0.392361111111111</v>
      </c>
      <c r="J470" s="56" t="n">
        <v>0.399305555555556</v>
      </c>
      <c r="K470" s="57" t="n">
        <v>46209.3643055556</v>
      </c>
      <c r="L470" s="57" t="n">
        <v>46209.3801851852</v>
      </c>
      <c r="M470" s="0" t="s">
        <v>11106</v>
      </c>
      <c r="N470" s="56" t="n">
        <v>0.00694444444444444</v>
      </c>
      <c r="O470" s="56" t="n">
        <v>0.0158796296296296</v>
      </c>
      <c r="P470" s="56" t="n">
        <v>0.01875</v>
      </c>
      <c r="Q470" s="56" t="n">
        <v>0</v>
      </c>
      <c r="R470" s="0" t="n">
        <v>-23.619286</v>
      </c>
      <c r="S470" s="0" t="n">
        <v>-46.729071</v>
      </c>
      <c r="T470" s="0" t="n">
        <v>-23.619608</v>
      </c>
      <c r="U470" s="0" t="n">
        <v>-46.73068</v>
      </c>
      <c r="V470" s="0" t="n">
        <v>1</v>
      </c>
      <c r="W470" s="0" t="n">
        <v>0</v>
      </c>
      <c r="X470" s="0" t="n">
        <v>0</v>
      </c>
      <c r="Y470" s="0" t="n">
        <v>0</v>
      </c>
      <c r="Z470" s="0" t="s">
        <v>7895</v>
      </c>
      <c r="AA470" s="0"/>
      <c r="AB470" s="0"/>
      <c r="AC470" s="56" t="n">
        <v>0.333333333333333</v>
      </c>
      <c r="AD470" s="56" t="n">
        <v>0.75</v>
      </c>
      <c r="AE470" s="56" t="n">
        <v>0.999305555555556</v>
      </c>
      <c r="AF470" s="56" t="n">
        <v>0.999305555555556</v>
      </c>
      <c r="AG470" s="0"/>
      <c r="AH470" s="0"/>
      <c r="AI470" s="0" t="s">
        <v>11150</v>
      </c>
      <c r="AJ470" s="0" t="s">
        <v>8342</v>
      </c>
      <c r="AK470" s="0" t="s">
        <v>11151</v>
      </c>
      <c r="AL470" s="0"/>
      <c r="AM470" s="0" t="s">
        <v>11112</v>
      </c>
      <c r="AN470" s="0" t="n">
        <v>95907</v>
      </c>
      <c r="AO470" s="0" t="s">
        <v>7897</v>
      </c>
      <c r="AP470" s="58" t="s">
        <v>11152</v>
      </c>
      <c r="AQ470" s="0"/>
      <c r="AR470" s="58" t="s">
        <v>11153</v>
      </c>
      <c r="AS470" s="58" t="s">
        <v>11154</v>
      </c>
      <c r="AT470" s="0"/>
    </row>
    <row r="471" customFormat="false" ht="31.3" hidden="false" customHeight="false" outlineLevel="0" collapsed="false">
      <c r="A471" s="0" t="s">
        <v>11155</v>
      </c>
      <c r="B471" s="0" t="n">
        <v>79661</v>
      </c>
      <c r="C471" s="55" t="n">
        <v>46210</v>
      </c>
      <c r="D471" s="0" t="s">
        <v>11106</v>
      </c>
      <c r="E471" s="0"/>
      <c r="F471" s="0" t="s">
        <v>11107</v>
      </c>
      <c r="G471" s="0" t="s">
        <v>11156</v>
      </c>
      <c r="H471" s="0" t="s">
        <v>11157</v>
      </c>
      <c r="I471" s="56" t="n">
        <v>0.4</v>
      </c>
      <c r="J471" s="56" t="n">
        <v>0.406944444444444</v>
      </c>
      <c r="K471" s="57" t="n">
        <v>46209.3986458333</v>
      </c>
      <c r="L471" s="57" t="n">
        <v>46209.4137384259</v>
      </c>
      <c r="M471" s="0" t="s">
        <v>11106</v>
      </c>
      <c r="N471" s="56" t="n">
        <v>0.00694444444444444</v>
      </c>
      <c r="O471" s="56" t="n">
        <v>0.0150925925925926</v>
      </c>
      <c r="P471" s="56" t="n">
        <v>0.993055555555556</v>
      </c>
      <c r="Q471" s="56" t="n">
        <v>0</v>
      </c>
      <c r="R471" s="0" t="n">
        <v>-23.618416</v>
      </c>
      <c r="S471" s="0" t="n">
        <v>-46.729202</v>
      </c>
      <c r="T471" s="0" t="n">
        <v>-23.618243</v>
      </c>
      <c r="U471" s="0" t="n">
        <v>-46.730259</v>
      </c>
      <c r="V471" s="0" t="n">
        <v>1</v>
      </c>
      <c r="W471" s="0" t="n">
        <v>0</v>
      </c>
      <c r="X471" s="0" t="n">
        <v>0</v>
      </c>
      <c r="Y471" s="0" t="n">
        <v>0</v>
      </c>
      <c r="Z471" s="0" t="s">
        <v>7895</v>
      </c>
      <c r="AA471" s="59" t="s">
        <v>11158</v>
      </c>
      <c r="AB471" s="0"/>
      <c r="AC471" s="56" t="n">
        <v>0.333333333333333</v>
      </c>
      <c r="AD471" s="56" t="n">
        <v>0.75</v>
      </c>
      <c r="AE471" s="56" t="n">
        <v>0.999305555555556</v>
      </c>
      <c r="AF471" s="56" t="n">
        <v>0.999305555555556</v>
      </c>
      <c r="AG471" s="0"/>
      <c r="AH471" s="0"/>
      <c r="AI471" s="0" t="s">
        <v>11159</v>
      </c>
      <c r="AJ471" s="0" t="s">
        <v>8342</v>
      </c>
      <c r="AK471" s="0" t="s">
        <v>11160</v>
      </c>
      <c r="AL471" s="0"/>
      <c r="AM471" s="0" t="s">
        <v>11112</v>
      </c>
      <c r="AN471" s="0" t="n">
        <v>95907</v>
      </c>
      <c r="AO471" s="0" t="s">
        <v>7897</v>
      </c>
      <c r="AP471" s="58" t="s">
        <v>11161</v>
      </c>
      <c r="AQ471" s="58" t="s">
        <v>11162</v>
      </c>
      <c r="AR471" s="58" t="s">
        <v>11163</v>
      </c>
      <c r="AS471" s="58" t="s">
        <v>11164</v>
      </c>
      <c r="AT471" s="0" t="s">
        <v>11165</v>
      </c>
    </row>
    <row r="472" customFormat="false" ht="15" hidden="false" customHeight="false" outlineLevel="0" collapsed="false">
      <c r="A472" s="0" t="s">
        <v>11166</v>
      </c>
      <c r="B472" s="0" t="n">
        <v>79663</v>
      </c>
      <c r="C472" s="55" t="n">
        <v>46210</v>
      </c>
      <c r="D472" s="0" t="s">
        <v>11106</v>
      </c>
      <c r="E472" s="0"/>
      <c r="F472" s="0" t="s">
        <v>11107</v>
      </c>
      <c r="G472" s="0" t="s">
        <v>11167</v>
      </c>
      <c r="H472" s="0" t="s">
        <v>11168</v>
      </c>
      <c r="I472" s="56" t="n">
        <v>0.409027777777778</v>
      </c>
      <c r="J472" s="56" t="n">
        <v>0.415972222222222</v>
      </c>
      <c r="K472" s="57" t="n">
        <v>46209.3966319444</v>
      </c>
      <c r="L472" s="57" t="n">
        <v>46209.4236111111</v>
      </c>
      <c r="M472" s="0" t="s">
        <v>11106</v>
      </c>
      <c r="N472" s="56" t="n">
        <v>0.00694444444444444</v>
      </c>
      <c r="O472" s="56" t="n">
        <v>0.0269791666666667</v>
      </c>
      <c r="P472" s="56" t="n">
        <v>0.992361111111111</v>
      </c>
      <c r="Q472" s="56" t="n">
        <v>0</v>
      </c>
      <c r="R472" s="0" t="n">
        <v>-23.616553</v>
      </c>
      <c r="S472" s="0" t="n">
        <v>-46.729262</v>
      </c>
      <c r="T472" s="0" t="n">
        <v>-23.618865</v>
      </c>
      <c r="U472" s="0" t="n">
        <v>-46.728879</v>
      </c>
      <c r="V472" s="0" t="n">
        <v>1</v>
      </c>
      <c r="W472" s="0" t="n">
        <v>0</v>
      </c>
      <c r="X472" s="0" t="n">
        <v>0</v>
      </c>
      <c r="Y472" s="0" t="n">
        <v>0</v>
      </c>
      <c r="Z472" s="0" t="s">
        <v>7895</v>
      </c>
      <c r="AA472" s="0"/>
      <c r="AB472" s="0"/>
      <c r="AC472" s="56" t="n">
        <v>0.333333333333333</v>
      </c>
      <c r="AD472" s="56" t="n">
        <v>0.75</v>
      </c>
      <c r="AE472" s="56" t="n">
        <v>0.999305555555556</v>
      </c>
      <c r="AF472" s="56" t="n">
        <v>0.999305555555556</v>
      </c>
      <c r="AG472" s="0"/>
      <c r="AH472" s="0"/>
      <c r="AI472" s="0" t="s">
        <v>11169</v>
      </c>
      <c r="AJ472" s="0" t="s">
        <v>8342</v>
      </c>
      <c r="AK472" s="0" t="s">
        <v>11170</v>
      </c>
      <c r="AL472" s="0"/>
      <c r="AM472" s="0" t="s">
        <v>11112</v>
      </c>
      <c r="AN472" s="0" t="n">
        <v>95907</v>
      </c>
      <c r="AO472" s="0" t="s">
        <v>7897</v>
      </c>
      <c r="AP472" s="58" t="s">
        <v>11171</v>
      </c>
      <c r="AQ472" s="0"/>
      <c r="AR472" s="58" t="s">
        <v>11172</v>
      </c>
      <c r="AS472" s="58" t="s">
        <v>11173</v>
      </c>
      <c r="AT472" s="0"/>
    </row>
    <row r="473" customFormat="false" ht="15" hidden="false" customHeight="false" outlineLevel="0" collapsed="false">
      <c r="A473" s="0" t="s">
        <v>11174</v>
      </c>
      <c r="B473" s="0" t="n">
        <v>79572</v>
      </c>
      <c r="C473" s="55" t="n">
        <v>46210</v>
      </c>
      <c r="D473" s="0" t="s">
        <v>11106</v>
      </c>
      <c r="E473" s="0"/>
      <c r="F473" s="0" t="s">
        <v>11107</v>
      </c>
      <c r="G473" s="0" t="s">
        <v>11175</v>
      </c>
      <c r="H473" s="0" t="s">
        <v>11176</v>
      </c>
      <c r="I473" s="56" t="n">
        <v>0.41875</v>
      </c>
      <c r="J473" s="56" t="n">
        <v>0.425694444444444</v>
      </c>
      <c r="K473" s="57" t="n">
        <v>46209.4259606482</v>
      </c>
      <c r="L473" s="57" t="n">
        <v>46209.4377083333</v>
      </c>
      <c r="M473" s="0" t="s">
        <v>11106</v>
      </c>
      <c r="N473" s="56" t="n">
        <v>0.00694444444444444</v>
      </c>
      <c r="O473" s="56" t="n">
        <v>0.0117476851851852</v>
      </c>
      <c r="P473" s="56" t="n">
        <v>0.9875</v>
      </c>
      <c r="Q473" s="56" t="n">
        <v>0</v>
      </c>
      <c r="R473" s="0" t="n">
        <v>-23.614706</v>
      </c>
      <c r="S473" s="0" t="n">
        <v>-46.72841</v>
      </c>
      <c r="T473" s="0" t="n">
        <v>-23.614555</v>
      </c>
      <c r="U473" s="0" t="n">
        <v>-46.728319</v>
      </c>
      <c r="V473" s="0" t="n">
        <v>1</v>
      </c>
      <c r="W473" s="0" t="n">
        <v>0</v>
      </c>
      <c r="X473" s="0" t="n">
        <v>0</v>
      </c>
      <c r="Y473" s="0" t="n">
        <v>0</v>
      </c>
      <c r="Z473" s="0" t="s">
        <v>7895</v>
      </c>
      <c r="AA473" s="0"/>
      <c r="AB473" s="0"/>
      <c r="AC473" s="56" t="n">
        <v>0.333333333333333</v>
      </c>
      <c r="AD473" s="56" t="n">
        <v>0.75</v>
      </c>
      <c r="AE473" s="56" t="n">
        <v>0.999305555555556</v>
      </c>
      <c r="AF473" s="56" t="n">
        <v>0.999305555555556</v>
      </c>
      <c r="AG473" s="0"/>
      <c r="AH473" s="0"/>
      <c r="AI473" s="0" t="s">
        <v>11177</v>
      </c>
      <c r="AJ473" s="0" t="s">
        <v>8342</v>
      </c>
      <c r="AK473" s="0" t="s">
        <v>11178</v>
      </c>
      <c r="AL473" s="0"/>
      <c r="AM473" s="0" t="s">
        <v>11112</v>
      </c>
      <c r="AN473" s="0" t="n">
        <v>95907</v>
      </c>
      <c r="AO473" s="0" t="s">
        <v>7897</v>
      </c>
      <c r="AP473" s="58" t="s">
        <v>11179</v>
      </c>
      <c r="AQ473" s="0"/>
      <c r="AR473" s="58" t="s">
        <v>11180</v>
      </c>
      <c r="AS473" s="58" t="s">
        <v>11181</v>
      </c>
      <c r="AT473" s="0"/>
    </row>
    <row r="474" customFormat="false" ht="15" hidden="false" customHeight="false" outlineLevel="0" collapsed="false">
      <c r="A474" s="0" t="s">
        <v>11182</v>
      </c>
      <c r="B474" s="0" t="n">
        <v>79666</v>
      </c>
      <c r="C474" s="55" t="n">
        <v>46210</v>
      </c>
      <c r="D474" s="0" t="s">
        <v>11106</v>
      </c>
      <c r="E474" s="0"/>
      <c r="F474" s="0" t="s">
        <v>11107</v>
      </c>
      <c r="G474" s="0" t="s">
        <v>11183</v>
      </c>
      <c r="H474" s="0" t="s">
        <v>11184</v>
      </c>
      <c r="I474" s="56" t="n">
        <v>0.428472222222222</v>
      </c>
      <c r="J474" s="56" t="n">
        <v>0.435416666666667</v>
      </c>
      <c r="K474" s="57" t="n">
        <v>46209.4554861111</v>
      </c>
      <c r="L474" s="57" t="n">
        <v>46209.4586226852</v>
      </c>
      <c r="M474" s="0" t="s">
        <v>11106</v>
      </c>
      <c r="N474" s="56" t="n">
        <v>0.00694444444444444</v>
      </c>
      <c r="O474" s="56" t="n">
        <v>0.00313657407407407</v>
      </c>
      <c r="P474" s="56" t="n">
        <v>0.976388888888889</v>
      </c>
      <c r="Q474" s="56" t="n">
        <v>0</v>
      </c>
      <c r="R474" s="0" t="n">
        <v>-23.614429</v>
      </c>
      <c r="S474" s="0" t="n">
        <v>-46.722194</v>
      </c>
      <c r="T474" s="0" t="n">
        <v>-23.616648</v>
      </c>
      <c r="U474" s="0" t="n">
        <v>-46.722425</v>
      </c>
      <c r="V474" s="0" t="n">
        <v>1</v>
      </c>
      <c r="W474" s="0" t="n">
        <v>0</v>
      </c>
      <c r="X474" s="0" t="n">
        <v>0</v>
      </c>
      <c r="Y474" s="0" t="n">
        <v>0</v>
      </c>
      <c r="Z474" s="0" t="s">
        <v>7895</v>
      </c>
      <c r="AA474" s="0"/>
      <c r="AB474" s="0"/>
      <c r="AC474" s="56" t="n">
        <v>0.333333333333333</v>
      </c>
      <c r="AD474" s="56" t="n">
        <v>0.75</v>
      </c>
      <c r="AE474" s="56" t="n">
        <v>0.999305555555556</v>
      </c>
      <c r="AF474" s="56" t="n">
        <v>0.999305555555556</v>
      </c>
      <c r="AG474" s="0"/>
      <c r="AH474" s="0"/>
      <c r="AI474" s="0" t="s">
        <v>11185</v>
      </c>
      <c r="AJ474" s="0" t="s">
        <v>8342</v>
      </c>
      <c r="AK474" s="0" t="s">
        <v>11186</v>
      </c>
      <c r="AL474" s="0"/>
      <c r="AM474" s="0" t="s">
        <v>11112</v>
      </c>
      <c r="AN474" s="0" t="n">
        <v>95907</v>
      </c>
      <c r="AO474" s="0" t="s">
        <v>7897</v>
      </c>
      <c r="AP474" s="58" t="s">
        <v>11187</v>
      </c>
      <c r="AQ474" s="0"/>
      <c r="AR474" s="58" t="s">
        <v>11188</v>
      </c>
      <c r="AS474" s="58" t="s">
        <v>11189</v>
      </c>
      <c r="AT474" s="0"/>
    </row>
    <row r="475" customFormat="false" ht="15" hidden="false" customHeight="false" outlineLevel="0" collapsed="false">
      <c r="A475" s="0" t="s">
        <v>11190</v>
      </c>
      <c r="B475" s="0" t="n">
        <v>79674</v>
      </c>
      <c r="C475" s="55" t="n">
        <v>46210</v>
      </c>
      <c r="D475" s="0" t="s">
        <v>11106</v>
      </c>
      <c r="E475" s="0"/>
      <c r="F475" s="0" t="s">
        <v>11107</v>
      </c>
      <c r="G475" s="0" t="s">
        <v>11191</v>
      </c>
      <c r="H475" s="0" t="s">
        <v>11192</v>
      </c>
      <c r="I475" s="56" t="n">
        <v>0.436111111111111</v>
      </c>
      <c r="J475" s="56" t="n">
        <v>0.443055555555556</v>
      </c>
      <c r="K475" s="57"/>
      <c r="L475" s="57" t="n">
        <v>46209.4542361111</v>
      </c>
      <c r="M475" s="0" t="s">
        <v>11106</v>
      </c>
      <c r="N475" s="56" t="n">
        <v>0.00694444444444444</v>
      </c>
      <c r="O475" s="56" t="n">
        <v>0</v>
      </c>
      <c r="P475" s="56" t="n">
        <v>0.988194444444445</v>
      </c>
      <c r="Q475" s="56" t="n">
        <v>0</v>
      </c>
      <c r="R475" s="0" t="n">
        <v>-23.617083</v>
      </c>
      <c r="S475" s="0" t="n">
        <v>-46.722545</v>
      </c>
      <c r="T475" s="0" t="n">
        <v>-23.616665</v>
      </c>
      <c r="U475" s="0" t="n">
        <v>-46.726221</v>
      </c>
      <c r="V475" s="0" t="n">
        <v>1</v>
      </c>
      <c r="W475" s="0" t="n">
        <v>0</v>
      </c>
      <c r="X475" s="0" t="n">
        <v>0</v>
      </c>
      <c r="Y475" s="0" t="n">
        <v>0</v>
      </c>
      <c r="Z475" s="0" t="s">
        <v>7895</v>
      </c>
      <c r="AA475" s="0"/>
      <c r="AB475" s="0"/>
      <c r="AC475" s="56" t="n">
        <v>0.333333333333333</v>
      </c>
      <c r="AD475" s="56" t="n">
        <v>0.75</v>
      </c>
      <c r="AE475" s="56" t="n">
        <v>0.999305555555556</v>
      </c>
      <c r="AF475" s="56" t="n">
        <v>0.999305555555556</v>
      </c>
      <c r="AG475" s="0"/>
      <c r="AH475" s="0"/>
      <c r="AI475" s="0" t="s">
        <v>11193</v>
      </c>
      <c r="AJ475" s="0" t="s">
        <v>8342</v>
      </c>
      <c r="AK475" s="0" t="s">
        <v>11194</v>
      </c>
      <c r="AL475" s="0"/>
      <c r="AM475" s="0" t="s">
        <v>11112</v>
      </c>
      <c r="AN475" s="0" t="n">
        <v>95907</v>
      </c>
      <c r="AO475" s="0" t="s">
        <v>7897</v>
      </c>
      <c r="AP475" s="58" t="s">
        <v>11195</v>
      </c>
      <c r="AQ475" s="0"/>
      <c r="AR475" s="58" t="s">
        <v>11196</v>
      </c>
      <c r="AS475" s="58" t="s">
        <v>11197</v>
      </c>
      <c r="AT475" s="0"/>
    </row>
    <row r="476" customFormat="false" ht="15" hidden="false" customHeight="false" outlineLevel="0" collapsed="false">
      <c r="A476" s="0" t="s">
        <v>11198</v>
      </c>
      <c r="B476" s="0" t="n">
        <v>79677</v>
      </c>
      <c r="C476" s="55" t="n">
        <v>46210</v>
      </c>
      <c r="D476" s="0" t="s">
        <v>11106</v>
      </c>
      <c r="E476" s="0"/>
      <c r="F476" s="0" t="s">
        <v>11107</v>
      </c>
      <c r="G476" s="0" t="s">
        <v>11199</v>
      </c>
      <c r="H476" s="0" t="s">
        <v>11200</v>
      </c>
      <c r="I476" s="56" t="n">
        <v>0.445833333333333</v>
      </c>
      <c r="J476" s="56" t="n">
        <v>0.452777777777778</v>
      </c>
      <c r="K476" s="57" t="n">
        <v>46209.4554861111</v>
      </c>
      <c r="L476" s="57" t="n">
        <v>46209.4646990741</v>
      </c>
      <c r="M476" s="0" t="s">
        <v>11106</v>
      </c>
      <c r="N476" s="56" t="n">
        <v>0.00694444444444444</v>
      </c>
      <c r="O476" s="56" t="n">
        <v>0.00921296296296296</v>
      </c>
      <c r="P476" s="56" t="n">
        <v>0.9875</v>
      </c>
      <c r="Q476" s="56" t="n">
        <v>0</v>
      </c>
      <c r="R476" s="0" t="n">
        <v>-23.616175</v>
      </c>
      <c r="S476" s="0" t="n">
        <v>-46.720496</v>
      </c>
      <c r="T476" s="0" t="n">
        <v>-23.616029</v>
      </c>
      <c r="U476" s="0" t="n">
        <v>-46.722523</v>
      </c>
      <c r="V476" s="0" t="n">
        <v>1</v>
      </c>
      <c r="W476" s="0" t="n">
        <v>0</v>
      </c>
      <c r="X476" s="0" t="n">
        <v>0</v>
      </c>
      <c r="Y476" s="0" t="n">
        <v>0</v>
      </c>
      <c r="Z476" s="0" t="s">
        <v>7895</v>
      </c>
      <c r="AA476" s="0"/>
      <c r="AB476" s="0"/>
      <c r="AC476" s="56" t="n">
        <v>0.333333333333333</v>
      </c>
      <c r="AD476" s="56" t="n">
        <v>0.75</v>
      </c>
      <c r="AE476" s="56" t="n">
        <v>0.999305555555556</v>
      </c>
      <c r="AF476" s="56" t="n">
        <v>0.999305555555556</v>
      </c>
      <c r="AG476" s="0"/>
      <c r="AH476" s="0"/>
      <c r="AI476" s="0" t="s">
        <v>11201</v>
      </c>
      <c r="AJ476" s="0" t="s">
        <v>8342</v>
      </c>
      <c r="AK476" s="0" t="s">
        <v>11202</v>
      </c>
      <c r="AL476" s="0"/>
      <c r="AM476" s="0" t="s">
        <v>11112</v>
      </c>
      <c r="AN476" s="0" t="n">
        <v>95907</v>
      </c>
      <c r="AO476" s="0" t="s">
        <v>7897</v>
      </c>
      <c r="AP476" s="58" t="s">
        <v>11203</v>
      </c>
      <c r="AQ476" s="0"/>
      <c r="AR476" s="58" t="s">
        <v>11204</v>
      </c>
      <c r="AS476" s="58" t="s">
        <v>11205</v>
      </c>
      <c r="AT476" s="0"/>
    </row>
    <row r="477" customFormat="false" ht="15" hidden="false" customHeight="false" outlineLevel="0" collapsed="false">
      <c r="A477" s="0" t="s">
        <v>11206</v>
      </c>
      <c r="B477" s="0" t="n">
        <v>79665</v>
      </c>
      <c r="C477" s="55" t="n">
        <v>46210</v>
      </c>
      <c r="D477" s="0" t="s">
        <v>11106</v>
      </c>
      <c r="E477" s="0"/>
      <c r="F477" s="0" t="s">
        <v>11107</v>
      </c>
      <c r="G477" s="0" t="s">
        <v>11207</v>
      </c>
      <c r="H477" s="0" t="s">
        <v>11208</v>
      </c>
      <c r="I477" s="56" t="n">
        <v>0.452777777777778</v>
      </c>
      <c r="J477" s="56" t="n">
        <v>0.459722222222222</v>
      </c>
      <c r="K477" s="57"/>
      <c r="L477" s="57" t="n">
        <v>46209.470775463</v>
      </c>
      <c r="M477" s="0" t="s">
        <v>11106</v>
      </c>
      <c r="N477" s="56" t="n">
        <v>0.00694444444444444</v>
      </c>
      <c r="O477" s="56" t="n">
        <v>0</v>
      </c>
      <c r="P477" s="56" t="n">
        <v>0.988888888888889</v>
      </c>
      <c r="Q477" s="56" t="n">
        <v>0</v>
      </c>
      <c r="R477" s="0" t="n">
        <v>-23.616175</v>
      </c>
      <c r="S477" s="0" t="n">
        <v>-46.720496</v>
      </c>
      <c r="T477" s="0" t="n">
        <v>-23.615801</v>
      </c>
      <c r="U477" s="0" t="n">
        <v>-46.724748</v>
      </c>
      <c r="V477" s="0" t="n">
        <v>1</v>
      </c>
      <c r="W477" s="0" t="n">
        <v>0</v>
      </c>
      <c r="X477" s="0" t="n">
        <v>0</v>
      </c>
      <c r="Y477" s="0" t="n">
        <v>0</v>
      </c>
      <c r="Z477" s="0" t="s">
        <v>7895</v>
      </c>
      <c r="AA477" s="0"/>
      <c r="AB477" s="0"/>
      <c r="AC477" s="56" t="n">
        <v>0.333333333333333</v>
      </c>
      <c r="AD477" s="56" t="n">
        <v>0.75</v>
      </c>
      <c r="AE477" s="56" t="n">
        <v>0.999305555555556</v>
      </c>
      <c r="AF477" s="56" t="n">
        <v>0.999305555555556</v>
      </c>
      <c r="AG477" s="0"/>
      <c r="AH477" s="0"/>
      <c r="AI477" s="0" t="s">
        <v>11209</v>
      </c>
      <c r="AJ477" s="0" t="s">
        <v>8342</v>
      </c>
      <c r="AK477" s="0" t="s">
        <v>11210</v>
      </c>
      <c r="AL477" s="0"/>
      <c r="AM477" s="0" t="s">
        <v>11112</v>
      </c>
      <c r="AN477" s="0" t="n">
        <v>95907</v>
      </c>
      <c r="AO477" s="0" t="s">
        <v>7897</v>
      </c>
      <c r="AP477" s="58" t="s">
        <v>11211</v>
      </c>
      <c r="AQ477" s="0"/>
      <c r="AR477" s="58" t="s">
        <v>11212</v>
      </c>
      <c r="AS477" s="58" t="s">
        <v>11213</v>
      </c>
      <c r="AT477" s="0"/>
    </row>
    <row r="478" customFormat="false" ht="15" hidden="false" customHeight="false" outlineLevel="0" collapsed="false">
      <c r="A478" s="0" t="s">
        <v>11214</v>
      </c>
      <c r="B478" s="0" t="n">
        <v>79659</v>
      </c>
      <c r="C478" s="55" t="n">
        <v>46210</v>
      </c>
      <c r="D478" s="0" t="s">
        <v>11106</v>
      </c>
      <c r="E478" s="0"/>
      <c r="F478" s="0" t="s">
        <v>11107</v>
      </c>
      <c r="G478" s="0" t="s">
        <v>11215</v>
      </c>
      <c r="H478" s="0" t="s">
        <v>11216</v>
      </c>
      <c r="I478" s="56" t="n">
        <v>0.461805555555556</v>
      </c>
      <c r="J478" s="56" t="n">
        <v>0.46875</v>
      </c>
      <c r="K478" s="57" t="n">
        <v>46209.4889351852</v>
      </c>
      <c r="L478" s="57" t="n">
        <v>46209.4974189815</v>
      </c>
      <c r="M478" s="0" t="s">
        <v>11106</v>
      </c>
      <c r="N478" s="56" t="n">
        <v>0.00694444444444444</v>
      </c>
      <c r="O478" s="56" t="n">
        <v>0.0084837962962963</v>
      </c>
      <c r="P478" s="56" t="n">
        <v>0.970833333333333</v>
      </c>
      <c r="Q478" s="56" t="n">
        <v>0</v>
      </c>
      <c r="R478" s="0" t="n">
        <v>-23.617454</v>
      </c>
      <c r="S478" s="0" t="n">
        <v>-46.722004</v>
      </c>
      <c r="T478" s="0" t="n">
        <v>-23.618166</v>
      </c>
      <c r="U478" s="0" t="n">
        <v>-46.722333</v>
      </c>
      <c r="V478" s="0" t="n">
        <v>1</v>
      </c>
      <c r="W478" s="0" t="n">
        <v>0</v>
      </c>
      <c r="X478" s="0" t="n">
        <v>0</v>
      </c>
      <c r="Y478" s="0" t="n">
        <v>0</v>
      </c>
      <c r="Z478" s="0" t="s">
        <v>7895</v>
      </c>
      <c r="AA478" s="0"/>
      <c r="AB478" s="0"/>
      <c r="AC478" s="56" t="n">
        <v>0.333333333333333</v>
      </c>
      <c r="AD478" s="56" t="n">
        <v>0.75</v>
      </c>
      <c r="AE478" s="56" t="n">
        <v>0.999305555555556</v>
      </c>
      <c r="AF478" s="56" t="n">
        <v>0.999305555555556</v>
      </c>
      <c r="AG478" s="0"/>
      <c r="AH478" s="0"/>
      <c r="AI478" s="0" t="s">
        <v>11217</v>
      </c>
      <c r="AJ478" s="0" t="s">
        <v>8342</v>
      </c>
      <c r="AK478" s="0" t="s">
        <v>11218</v>
      </c>
      <c r="AL478" s="0"/>
      <c r="AM478" s="0" t="s">
        <v>11112</v>
      </c>
      <c r="AN478" s="0" t="n">
        <v>95907</v>
      </c>
      <c r="AO478" s="0" t="s">
        <v>7897</v>
      </c>
      <c r="AP478" s="58" t="s">
        <v>11219</v>
      </c>
      <c r="AQ478" s="0"/>
      <c r="AR478" s="58" t="s">
        <v>11220</v>
      </c>
      <c r="AS478" s="58" t="s">
        <v>11221</v>
      </c>
      <c r="AT478" s="0"/>
    </row>
    <row r="479" customFormat="false" ht="15" hidden="false" customHeight="false" outlineLevel="0" collapsed="false">
      <c r="A479" s="0" t="s">
        <v>11222</v>
      </c>
      <c r="B479" s="0" t="n">
        <v>79675</v>
      </c>
      <c r="C479" s="55" t="n">
        <v>46210</v>
      </c>
      <c r="D479" s="0" t="s">
        <v>11106</v>
      </c>
      <c r="E479" s="0"/>
      <c r="F479" s="0" t="s">
        <v>11107</v>
      </c>
      <c r="G479" s="0" t="s">
        <v>11223</v>
      </c>
      <c r="H479" s="0" t="s">
        <v>11216</v>
      </c>
      <c r="I479" s="56" t="n">
        <v>0.46875</v>
      </c>
      <c r="J479" s="56" t="n">
        <v>0.475694444444444</v>
      </c>
      <c r="K479" s="57" t="n">
        <v>46209.4889351852</v>
      </c>
      <c r="L479" s="57" t="n">
        <v>46209.4984143519</v>
      </c>
      <c r="M479" s="0" t="s">
        <v>11106</v>
      </c>
      <c r="N479" s="56" t="n">
        <v>0.00694444444444444</v>
      </c>
      <c r="O479" s="56" t="n">
        <v>0.00947916666666667</v>
      </c>
      <c r="P479" s="56" t="n">
        <v>0.977083333333333</v>
      </c>
      <c r="Q479" s="56" t="n">
        <v>0</v>
      </c>
      <c r="R479" s="0" t="n">
        <v>-23.617454</v>
      </c>
      <c r="S479" s="0" t="n">
        <v>-46.722004</v>
      </c>
      <c r="T479" s="0" t="n">
        <v>-23.61813</v>
      </c>
      <c r="U479" s="0" t="n">
        <v>-46.722271</v>
      </c>
      <c r="V479" s="0" t="n">
        <v>1</v>
      </c>
      <c r="W479" s="0" t="n">
        <v>0</v>
      </c>
      <c r="X479" s="0" t="n">
        <v>0</v>
      </c>
      <c r="Y479" s="0" t="n">
        <v>0</v>
      </c>
      <c r="Z479" s="0" t="s">
        <v>7895</v>
      </c>
      <c r="AA479" s="0"/>
      <c r="AB479" s="0"/>
      <c r="AC479" s="56" t="n">
        <v>0.333333333333333</v>
      </c>
      <c r="AD479" s="56" t="n">
        <v>0.75</v>
      </c>
      <c r="AE479" s="56" t="n">
        <v>0.999305555555556</v>
      </c>
      <c r="AF479" s="56" t="n">
        <v>0.999305555555556</v>
      </c>
      <c r="AG479" s="0"/>
      <c r="AH479" s="0"/>
      <c r="AI479" s="0" t="s">
        <v>11224</v>
      </c>
      <c r="AJ479" s="0" t="s">
        <v>8342</v>
      </c>
      <c r="AK479" s="0"/>
      <c r="AL479" s="0"/>
      <c r="AM479" s="0" t="s">
        <v>11112</v>
      </c>
      <c r="AN479" s="0" t="n">
        <v>95907</v>
      </c>
      <c r="AO479" s="0" t="s">
        <v>7897</v>
      </c>
      <c r="AP479" s="58" t="s">
        <v>11225</v>
      </c>
      <c r="AQ479" s="0"/>
      <c r="AR479" s="58" t="s">
        <v>11226</v>
      </c>
      <c r="AS479" s="58" t="s">
        <v>11227</v>
      </c>
      <c r="AT479" s="0"/>
    </row>
    <row r="480" customFormat="false" ht="46.25" hidden="false" customHeight="false" outlineLevel="0" collapsed="false">
      <c r="A480" s="0" t="s">
        <v>11228</v>
      </c>
      <c r="B480" s="0" t="n">
        <v>79605</v>
      </c>
      <c r="C480" s="55" t="n">
        <v>46210</v>
      </c>
      <c r="D480" s="0" t="s">
        <v>11106</v>
      </c>
      <c r="E480" s="0"/>
      <c r="F480" s="0" t="s">
        <v>11107</v>
      </c>
      <c r="G480" s="0" t="s">
        <v>11229</v>
      </c>
      <c r="H480" s="0" t="s">
        <v>11230</v>
      </c>
      <c r="I480" s="56" t="n">
        <v>0.476388888888889</v>
      </c>
      <c r="J480" s="56" t="n">
        <v>0.483333333333333</v>
      </c>
      <c r="K480" s="57"/>
      <c r="L480" s="57" t="n">
        <v>46209.5183564815</v>
      </c>
      <c r="M480" s="0" t="s">
        <v>11106</v>
      </c>
      <c r="N480" s="56" t="n">
        <v>0.00694444444444444</v>
      </c>
      <c r="O480" s="56" t="n">
        <v>0</v>
      </c>
      <c r="P480" s="56" t="n">
        <v>0.964583333333333</v>
      </c>
      <c r="Q480" s="56" t="n">
        <v>0</v>
      </c>
      <c r="R480" s="0" t="n">
        <v>-23.618652</v>
      </c>
      <c r="S480" s="0" t="n">
        <v>-46.723146</v>
      </c>
      <c r="T480" s="0" t="n">
        <v>-23.613454</v>
      </c>
      <c r="U480" s="0" t="n">
        <v>-46.729535</v>
      </c>
      <c r="V480" s="0" t="n">
        <v>1</v>
      </c>
      <c r="W480" s="0" t="n">
        <v>0</v>
      </c>
      <c r="X480" s="0" t="n">
        <v>0</v>
      </c>
      <c r="Y480" s="0" t="n">
        <v>0</v>
      </c>
      <c r="Z480" s="0" t="s">
        <v>8124</v>
      </c>
      <c r="AA480" s="59" t="s">
        <v>11231</v>
      </c>
      <c r="AB480" s="0" t="s">
        <v>21</v>
      </c>
      <c r="AC480" s="56" t="n">
        <v>0.333333333333333</v>
      </c>
      <c r="AD480" s="56" t="n">
        <v>0.75</v>
      </c>
      <c r="AE480" s="56" t="n">
        <v>0.999305555555556</v>
      </c>
      <c r="AF480" s="56" t="n">
        <v>0.999305555555556</v>
      </c>
      <c r="AG480" s="0"/>
      <c r="AH480" s="0"/>
      <c r="AI480" s="0" t="s">
        <v>11232</v>
      </c>
      <c r="AJ480" s="0" t="s">
        <v>8342</v>
      </c>
      <c r="AK480" s="0" t="s">
        <v>11233</v>
      </c>
      <c r="AL480" s="0"/>
      <c r="AM480" s="0" t="s">
        <v>11112</v>
      </c>
      <c r="AN480" s="0" t="n">
        <v>95907</v>
      </c>
      <c r="AO480" s="0" t="s">
        <v>7897</v>
      </c>
      <c r="AP480" s="0"/>
      <c r="AQ480" s="0"/>
      <c r="AR480" s="58" t="s">
        <v>11234</v>
      </c>
      <c r="AS480" s="0"/>
      <c r="AT480" s="0"/>
    </row>
    <row r="481" customFormat="false" ht="15" hidden="false" customHeight="false" outlineLevel="0" collapsed="false">
      <c r="A481" s="0" t="s">
        <v>11235</v>
      </c>
      <c r="B481" s="0" t="n">
        <v>79679</v>
      </c>
      <c r="C481" s="55" t="n">
        <v>46210</v>
      </c>
      <c r="D481" s="0" t="s">
        <v>11106</v>
      </c>
      <c r="E481" s="0"/>
      <c r="F481" s="0" t="s">
        <v>11107</v>
      </c>
      <c r="G481" s="0" t="s">
        <v>11236</v>
      </c>
      <c r="H481" s="0" t="s">
        <v>11237</v>
      </c>
      <c r="I481" s="56" t="n">
        <v>0.484722222222222</v>
      </c>
      <c r="J481" s="56" t="n">
        <v>0.491666666666667</v>
      </c>
      <c r="K481" s="57"/>
      <c r="L481" s="57" t="n">
        <v>46209.481400463</v>
      </c>
      <c r="M481" s="0" t="s">
        <v>11106</v>
      </c>
      <c r="N481" s="56" t="n">
        <v>0.00694444444444444</v>
      </c>
      <c r="O481" s="56" t="n">
        <v>0</v>
      </c>
      <c r="P481" s="56" t="n">
        <v>0.00972222222222222</v>
      </c>
      <c r="Q481" s="56" t="n">
        <v>0</v>
      </c>
      <c r="R481" s="0" t="n">
        <v>-23.621242</v>
      </c>
      <c r="S481" s="0" t="n">
        <v>-46.726589</v>
      </c>
      <c r="T481" s="0" t="n">
        <v>-23.617033</v>
      </c>
      <c r="U481" s="0" t="n">
        <v>-46.726582</v>
      </c>
      <c r="V481" s="0" t="n">
        <v>1</v>
      </c>
      <c r="W481" s="0" t="n">
        <v>0</v>
      </c>
      <c r="X481" s="0" t="n">
        <v>0</v>
      </c>
      <c r="Y481" s="0" t="n">
        <v>0</v>
      </c>
      <c r="Z481" s="0" t="s">
        <v>7895</v>
      </c>
      <c r="AA481" s="0"/>
      <c r="AB481" s="0"/>
      <c r="AC481" s="56" t="n">
        <v>0.333333333333333</v>
      </c>
      <c r="AD481" s="56" t="n">
        <v>0.75</v>
      </c>
      <c r="AE481" s="56" t="n">
        <v>0.999305555555556</v>
      </c>
      <c r="AF481" s="56" t="n">
        <v>0.999305555555556</v>
      </c>
      <c r="AG481" s="0"/>
      <c r="AH481" s="0"/>
      <c r="AI481" s="0" t="s">
        <v>11238</v>
      </c>
      <c r="AJ481" s="0" t="s">
        <v>8342</v>
      </c>
      <c r="AK481" s="0"/>
      <c r="AL481" s="0"/>
      <c r="AM481" s="0" t="s">
        <v>11112</v>
      </c>
      <c r="AN481" s="0" t="n">
        <v>95907</v>
      </c>
      <c r="AO481" s="0" t="s">
        <v>7897</v>
      </c>
      <c r="AP481" s="58" t="s">
        <v>11239</v>
      </c>
      <c r="AQ481" s="0"/>
      <c r="AR481" s="58" t="s">
        <v>11240</v>
      </c>
      <c r="AS481" s="58" t="s">
        <v>11241</v>
      </c>
      <c r="AT481" s="0"/>
    </row>
    <row r="482" customFormat="false" ht="15" hidden="false" customHeight="false" outlineLevel="0" collapsed="false">
      <c r="A482" s="0" t="s">
        <v>11242</v>
      </c>
      <c r="B482" s="0" t="n">
        <v>80126</v>
      </c>
      <c r="C482" s="55" t="n">
        <v>46210</v>
      </c>
      <c r="D482" s="0" t="s">
        <v>11106</v>
      </c>
      <c r="E482" s="0"/>
      <c r="F482" s="0" t="s">
        <v>11107</v>
      </c>
      <c r="G482" s="0" t="s">
        <v>11243</v>
      </c>
      <c r="H482" s="0" t="s">
        <v>11244</v>
      </c>
      <c r="I482" s="56" t="n">
        <v>0.502777777777778</v>
      </c>
      <c r="J482" s="56" t="n">
        <v>0.509722222222222</v>
      </c>
      <c r="K482" s="57" t="n">
        <v>46209.5419328704</v>
      </c>
      <c r="L482" s="57" t="n">
        <v>46209.5479513889</v>
      </c>
      <c r="M482" s="0" t="s">
        <v>11106</v>
      </c>
      <c r="N482" s="56" t="n">
        <v>0.00694444444444444</v>
      </c>
      <c r="O482" s="56" t="n">
        <v>0.00601851851851852</v>
      </c>
      <c r="P482" s="56" t="n">
        <v>0.961111111111111</v>
      </c>
      <c r="Q482" s="56" t="n">
        <v>0</v>
      </c>
      <c r="R482" s="0" t="n">
        <v>-23.625307</v>
      </c>
      <c r="S482" s="0" t="n">
        <v>-46.707858</v>
      </c>
      <c r="T482" s="0" t="n">
        <v>-23.625812</v>
      </c>
      <c r="U482" s="0" t="n">
        <v>-46.708107</v>
      </c>
      <c r="V482" s="0" t="n">
        <v>1</v>
      </c>
      <c r="W482" s="0" t="n">
        <v>0</v>
      </c>
      <c r="X482" s="0" t="n">
        <v>0</v>
      </c>
      <c r="Y482" s="0" t="n">
        <v>0</v>
      </c>
      <c r="Z482" s="0" t="s">
        <v>7895</v>
      </c>
      <c r="AA482" s="0"/>
      <c r="AB482" s="0"/>
      <c r="AC482" s="56" t="n">
        <v>0.333333333333333</v>
      </c>
      <c r="AD482" s="56" t="n">
        <v>0.75</v>
      </c>
      <c r="AE482" s="56" t="n">
        <v>0.999305555555556</v>
      </c>
      <c r="AF482" s="56" t="n">
        <v>0.999305555555556</v>
      </c>
      <c r="AG482" s="0"/>
      <c r="AH482" s="0"/>
      <c r="AI482" s="0" t="s">
        <v>11245</v>
      </c>
      <c r="AJ482" s="0" t="s">
        <v>11246</v>
      </c>
      <c r="AK482" s="0" t="s">
        <v>11247</v>
      </c>
      <c r="AL482" s="0"/>
      <c r="AM482" s="0" t="s">
        <v>11112</v>
      </c>
      <c r="AN482" s="0" t="n">
        <v>95907</v>
      </c>
      <c r="AO482" s="0" t="s">
        <v>7897</v>
      </c>
      <c r="AP482" s="58" t="s">
        <v>11248</v>
      </c>
      <c r="AQ482" s="58" t="s">
        <v>11249</v>
      </c>
      <c r="AR482" s="58" t="s">
        <v>11250</v>
      </c>
      <c r="AS482" s="58" t="s">
        <v>11251</v>
      </c>
      <c r="AT482" s="0" t="s">
        <v>11252</v>
      </c>
    </row>
    <row r="483" customFormat="false" ht="15" hidden="false" customHeight="false" outlineLevel="0" collapsed="false">
      <c r="A483" s="0" t="s">
        <v>11253</v>
      </c>
      <c r="B483" s="0" t="n">
        <v>80142</v>
      </c>
      <c r="C483" s="55" t="n">
        <v>46210</v>
      </c>
      <c r="D483" s="0" t="s">
        <v>11106</v>
      </c>
      <c r="E483" s="0"/>
      <c r="F483" s="0" t="s">
        <v>11107</v>
      </c>
      <c r="G483" s="0" t="s">
        <v>11254</v>
      </c>
      <c r="H483" s="0" t="s">
        <v>11255</v>
      </c>
      <c r="I483" s="56" t="n">
        <v>0.509722222222222</v>
      </c>
      <c r="J483" s="56" t="n">
        <v>0.516666666666667</v>
      </c>
      <c r="K483" s="57"/>
      <c r="L483" s="57" t="n">
        <v>46209.5330555556</v>
      </c>
      <c r="M483" s="0" t="s">
        <v>11106</v>
      </c>
      <c r="N483" s="56" t="n">
        <v>0.00694444444444444</v>
      </c>
      <c r="O483" s="56" t="n">
        <v>0</v>
      </c>
      <c r="P483" s="56" t="n">
        <v>0.983333333333333</v>
      </c>
      <c r="Q483" s="56" t="n">
        <v>0</v>
      </c>
      <c r="R483" s="0" t="n">
        <v>-23.625307</v>
      </c>
      <c r="S483" s="0" t="n">
        <v>-46.707858</v>
      </c>
      <c r="T483" s="0" t="n">
        <v>-23.630544</v>
      </c>
      <c r="U483" s="0" t="n">
        <v>-46.700568</v>
      </c>
      <c r="V483" s="0" t="n">
        <v>1</v>
      </c>
      <c r="W483" s="0" t="n">
        <v>0</v>
      </c>
      <c r="X483" s="0" t="n">
        <v>0</v>
      </c>
      <c r="Y483" s="0" t="n">
        <v>0</v>
      </c>
      <c r="Z483" s="0" t="s">
        <v>7895</v>
      </c>
      <c r="AA483" s="0"/>
      <c r="AB483" s="0"/>
      <c r="AC483" s="56" t="n">
        <v>0.333333333333333</v>
      </c>
      <c r="AD483" s="56" t="n">
        <v>0.75</v>
      </c>
      <c r="AE483" s="56" t="n">
        <v>0.999305555555556</v>
      </c>
      <c r="AF483" s="56" t="n">
        <v>0.999305555555556</v>
      </c>
      <c r="AG483" s="0"/>
      <c r="AH483" s="0"/>
      <c r="AI483" s="0" t="s">
        <v>11256</v>
      </c>
      <c r="AJ483" s="0" t="s">
        <v>11246</v>
      </c>
      <c r="AK483" s="0" t="s">
        <v>11257</v>
      </c>
      <c r="AL483" s="0"/>
      <c r="AM483" s="0" t="s">
        <v>11112</v>
      </c>
      <c r="AN483" s="0" t="n">
        <v>95907</v>
      </c>
      <c r="AO483" s="0" t="s">
        <v>7897</v>
      </c>
      <c r="AP483" s="58" t="s">
        <v>11258</v>
      </c>
      <c r="AQ483" s="0"/>
      <c r="AR483" s="58" t="s">
        <v>11259</v>
      </c>
      <c r="AS483" s="58" t="s">
        <v>11260</v>
      </c>
      <c r="AT483" s="0"/>
    </row>
    <row r="484" customFormat="false" ht="15" hidden="false" customHeight="false" outlineLevel="0" collapsed="false">
      <c r="A484" s="0" t="s">
        <v>11261</v>
      </c>
      <c r="B484" s="0" t="n">
        <v>80149</v>
      </c>
      <c r="C484" s="55" t="n">
        <v>46210</v>
      </c>
      <c r="D484" s="0" t="s">
        <v>11106</v>
      </c>
      <c r="E484" s="0"/>
      <c r="F484" s="0" t="s">
        <v>11107</v>
      </c>
      <c r="G484" s="0" t="s">
        <v>11262</v>
      </c>
      <c r="H484" s="0" t="s">
        <v>11263</v>
      </c>
      <c r="I484" s="56" t="n">
        <v>0.516666666666667</v>
      </c>
      <c r="J484" s="56" t="n">
        <v>0.523611111111111</v>
      </c>
      <c r="K484" s="57"/>
      <c r="L484" s="57" t="n">
        <v>46209.54125</v>
      </c>
      <c r="M484" s="0" t="s">
        <v>11106</v>
      </c>
      <c r="N484" s="56" t="n">
        <v>0.00694444444444444</v>
      </c>
      <c r="O484" s="56" t="n">
        <v>0</v>
      </c>
      <c r="P484" s="56" t="n">
        <v>0.981944444444444</v>
      </c>
      <c r="Q484" s="56" t="n">
        <v>0</v>
      </c>
      <c r="R484" s="0" t="n">
        <v>-23.625307</v>
      </c>
      <c r="S484" s="0" t="n">
        <v>-46.707858</v>
      </c>
      <c r="T484" s="0" t="n">
        <v>-23.627657</v>
      </c>
      <c r="U484" s="0" t="n">
        <v>-46.705076</v>
      </c>
      <c r="V484" s="0" t="n">
        <v>1</v>
      </c>
      <c r="W484" s="0" t="n">
        <v>0</v>
      </c>
      <c r="X484" s="0" t="n">
        <v>0</v>
      </c>
      <c r="Y484" s="0" t="n">
        <v>0</v>
      </c>
      <c r="Z484" s="0" t="s">
        <v>7895</v>
      </c>
      <c r="AA484" s="0"/>
      <c r="AB484" s="0"/>
      <c r="AC484" s="56" t="n">
        <v>0.333333333333333</v>
      </c>
      <c r="AD484" s="56" t="n">
        <v>0.75</v>
      </c>
      <c r="AE484" s="56" t="n">
        <v>0.999305555555556</v>
      </c>
      <c r="AF484" s="56" t="n">
        <v>0.999305555555556</v>
      </c>
      <c r="AG484" s="0"/>
      <c r="AH484" s="0"/>
      <c r="AI484" s="0" t="s">
        <v>11264</v>
      </c>
      <c r="AJ484" s="0" t="s">
        <v>11246</v>
      </c>
      <c r="AK484" s="0" t="s">
        <v>11265</v>
      </c>
      <c r="AL484" s="0"/>
      <c r="AM484" s="0" t="s">
        <v>11112</v>
      </c>
      <c r="AN484" s="0" t="n">
        <v>95907</v>
      </c>
      <c r="AO484" s="0" t="s">
        <v>7897</v>
      </c>
      <c r="AP484" s="58" t="s">
        <v>11266</v>
      </c>
      <c r="AQ484" s="58" t="s">
        <v>11267</v>
      </c>
      <c r="AR484" s="58" t="s">
        <v>11268</v>
      </c>
      <c r="AS484" s="58" t="s">
        <v>11269</v>
      </c>
      <c r="AT484" s="0" t="s">
        <v>11270</v>
      </c>
    </row>
    <row r="485" customFormat="false" ht="15" hidden="false" customHeight="false" outlineLevel="0" collapsed="false">
      <c r="A485" s="0" t="s">
        <v>11271</v>
      </c>
      <c r="B485" s="0" t="n">
        <v>80152</v>
      </c>
      <c r="C485" s="55" t="n">
        <v>46210</v>
      </c>
      <c r="D485" s="0" t="s">
        <v>11106</v>
      </c>
      <c r="E485" s="0"/>
      <c r="F485" s="0" t="s">
        <v>11107</v>
      </c>
      <c r="G485" s="0" t="s">
        <v>11272</v>
      </c>
      <c r="H485" s="0" t="s">
        <v>11273</v>
      </c>
      <c r="I485" s="56" t="n">
        <v>0.530555555555556</v>
      </c>
      <c r="J485" s="56" t="n">
        <v>0.5375</v>
      </c>
      <c r="K485" s="57" t="n">
        <v>46209.5525810185</v>
      </c>
      <c r="L485" s="57" t="n">
        <v>46209.5575578704</v>
      </c>
      <c r="M485" s="0" t="s">
        <v>11106</v>
      </c>
      <c r="N485" s="56" t="n">
        <v>0.00694444444444444</v>
      </c>
      <c r="O485" s="56" t="n">
        <v>0.00497685185185185</v>
      </c>
      <c r="P485" s="56" t="n">
        <v>0.979861111111111</v>
      </c>
      <c r="Q485" s="56" t="n">
        <v>0</v>
      </c>
      <c r="R485" s="0" t="n">
        <v>-23.634743</v>
      </c>
      <c r="S485" s="0" t="n">
        <v>-46.710183</v>
      </c>
      <c r="T485" s="0" t="n">
        <v>-23.635785</v>
      </c>
      <c r="U485" s="0" t="n">
        <v>-46.712105</v>
      </c>
      <c r="V485" s="0" t="n">
        <v>1</v>
      </c>
      <c r="W485" s="0" t="n">
        <v>0</v>
      </c>
      <c r="X485" s="0" t="n">
        <v>0</v>
      </c>
      <c r="Y485" s="0" t="n">
        <v>0</v>
      </c>
      <c r="Z485" s="0" t="s">
        <v>7895</v>
      </c>
      <c r="AA485" s="0"/>
      <c r="AB485" s="0"/>
      <c r="AC485" s="56" t="n">
        <v>0.333333333333333</v>
      </c>
      <c r="AD485" s="56" t="n">
        <v>0.75</v>
      </c>
      <c r="AE485" s="56" t="n">
        <v>0.999305555555556</v>
      </c>
      <c r="AF485" s="56" t="n">
        <v>0.999305555555556</v>
      </c>
      <c r="AG485" s="0"/>
      <c r="AH485" s="0"/>
      <c r="AI485" s="0" t="s">
        <v>11274</v>
      </c>
      <c r="AJ485" s="0" t="s">
        <v>11246</v>
      </c>
      <c r="AK485" s="0" t="s">
        <v>11275</v>
      </c>
      <c r="AL485" s="0"/>
      <c r="AM485" s="0" t="s">
        <v>11112</v>
      </c>
      <c r="AN485" s="0" t="n">
        <v>95907</v>
      </c>
      <c r="AO485" s="0" t="s">
        <v>7897</v>
      </c>
      <c r="AP485" s="58" t="s">
        <v>11276</v>
      </c>
      <c r="AQ485" s="0"/>
      <c r="AR485" s="58" t="s">
        <v>11277</v>
      </c>
      <c r="AS485" s="58" t="s">
        <v>11278</v>
      </c>
      <c r="AT485" s="0"/>
    </row>
    <row r="486" customFormat="false" ht="15" hidden="false" customHeight="false" outlineLevel="0" collapsed="false">
      <c r="A486" s="0" t="s">
        <v>11279</v>
      </c>
      <c r="B486" s="0" t="n">
        <v>80140</v>
      </c>
      <c r="C486" s="55" t="n">
        <v>46210</v>
      </c>
      <c r="D486" s="0" t="s">
        <v>11106</v>
      </c>
      <c r="E486" s="0"/>
      <c r="F486" s="0" t="s">
        <v>11107</v>
      </c>
      <c r="G486" s="0" t="s">
        <v>11280</v>
      </c>
      <c r="H486" s="0" t="s">
        <v>11281</v>
      </c>
      <c r="I486" s="56" t="n">
        <v>0.538888888888889</v>
      </c>
      <c r="J486" s="56" t="n">
        <v>0.545833333333333</v>
      </c>
      <c r="K486" s="57" t="n">
        <v>46209.5593171296</v>
      </c>
      <c r="L486" s="57" t="n">
        <v>46209.5621643519</v>
      </c>
      <c r="M486" s="0" t="s">
        <v>11106</v>
      </c>
      <c r="N486" s="56" t="n">
        <v>0.00694444444444444</v>
      </c>
      <c r="O486" s="56" t="n">
        <v>0.00284722222222222</v>
      </c>
      <c r="P486" s="56" t="n">
        <v>0.983333333333333</v>
      </c>
      <c r="Q486" s="56" t="n">
        <v>0</v>
      </c>
      <c r="R486" s="0" t="n">
        <v>-23.638039</v>
      </c>
      <c r="S486" s="0" t="n">
        <v>-46.711064</v>
      </c>
      <c r="T486" s="0" t="n">
        <v>-23.637777</v>
      </c>
      <c r="U486" s="0" t="n">
        <v>-46.709843</v>
      </c>
      <c r="V486" s="0" t="n">
        <v>1</v>
      </c>
      <c r="W486" s="0" t="n">
        <v>0</v>
      </c>
      <c r="X486" s="0" t="n">
        <v>0</v>
      </c>
      <c r="Y486" s="0" t="n">
        <v>0</v>
      </c>
      <c r="Z486" s="0" t="s">
        <v>7895</v>
      </c>
      <c r="AA486" s="0"/>
      <c r="AB486" s="0"/>
      <c r="AC486" s="56" t="n">
        <v>0.333333333333333</v>
      </c>
      <c r="AD486" s="56" t="n">
        <v>0.75</v>
      </c>
      <c r="AE486" s="56" t="n">
        <v>0.999305555555556</v>
      </c>
      <c r="AF486" s="56" t="n">
        <v>0.999305555555556</v>
      </c>
      <c r="AG486" s="0"/>
      <c r="AH486" s="0"/>
      <c r="AI486" s="0" t="s">
        <v>11282</v>
      </c>
      <c r="AJ486" s="0" t="s">
        <v>11246</v>
      </c>
      <c r="AK486" s="0" t="s">
        <v>11283</v>
      </c>
      <c r="AL486" s="0"/>
      <c r="AM486" s="0" t="s">
        <v>11112</v>
      </c>
      <c r="AN486" s="0" t="n">
        <v>95907</v>
      </c>
      <c r="AO486" s="0" t="s">
        <v>7897</v>
      </c>
      <c r="AP486" s="58" t="s">
        <v>11284</v>
      </c>
      <c r="AQ486" s="0"/>
      <c r="AR486" s="58" t="s">
        <v>11285</v>
      </c>
      <c r="AS486" s="58" t="s">
        <v>11286</v>
      </c>
      <c r="AT486" s="0"/>
    </row>
    <row r="487" customFormat="false" ht="15" hidden="false" customHeight="false" outlineLevel="0" collapsed="false">
      <c r="A487" s="0" t="s">
        <v>11287</v>
      </c>
      <c r="B487" s="0" t="n">
        <v>80134</v>
      </c>
      <c r="C487" s="55" t="n">
        <v>46210</v>
      </c>
      <c r="D487" s="0" t="s">
        <v>11106</v>
      </c>
      <c r="E487" s="0"/>
      <c r="F487" s="0" t="s">
        <v>11107</v>
      </c>
      <c r="G487" s="0" t="s">
        <v>11288</v>
      </c>
      <c r="H487" s="0" t="s">
        <v>11289</v>
      </c>
      <c r="I487" s="56" t="n">
        <v>0.546527777777778</v>
      </c>
      <c r="J487" s="56" t="n">
        <v>0.553472222222222</v>
      </c>
      <c r="K487" s="57"/>
      <c r="L487" s="57" t="n">
        <v>46209.5699537037</v>
      </c>
      <c r="M487" s="0" t="s">
        <v>11106</v>
      </c>
      <c r="N487" s="56" t="n">
        <v>0.00694444444444444</v>
      </c>
      <c r="O487" s="56" t="n">
        <v>0</v>
      </c>
      <c r="P487" s="56" t="n">
        <v>0.983333333333333</v>
      </c>
      <c r="Q487" s="56" t="n">
        <v>0</v>
      </c>
      <c r="R487" s="0" t="n">
        <v>-23.640505</v>
      </c>
      <c r="S487" s="0" t="n">
        <v>-46.710468</v>
      </c>
      <c r="T487" s="0" t="n">
        <v>-23.640788</v>
      </c>
      <c r="U487" s="0" t="n">
        <v>-46.713878</v>
      </c>
      <c r="V487" s="0" t="n">
        <v>1</v>
      </c>
      <c r="W487" s="0" t="n">
        <v>0</v>
      </c>
      <c r="X487" s="0" t="n">
        <v>0</v>
      </c>
      <c r="Y487" s="0" t="n">
        <v>0</v>
      </c>
      <c r="Z487" s="0" t="s">
        <v>7895</v>
      </c>
      <c r="AA487" s="0"/>
      <c r="AB487" s="0"/>
      <c r="AC487" s="56" t="n">
        <v>0.333333333333333</v>
      </c>
      <c r="AD487" s="56" t="n">
        <v>0.75</v>
      </c>
      <c r="AE487" s="56" t="n">
        <v>0.999305555555556</v>
      </c>
      <c r="AF487" s="56" t="n">
        <v>0.999305555555556</v>
      </c>
      <c r="AG487" s="0"/>
      <c r="AH487" s="0"/>
      <c r="AI487" s="0" t="s">
        <v>11290</v>
      </c>
      <c r="AJ487" s="0" t="s">
        <v>11246</v>
      </c>
      <c r="AK487" s="0" t="s">
        <v>11291</v>
      </c>
      <c r="AL487" s="0"/>
      <c r="AM487" s="0" t="s">
        <v>11112</v>
      </c>
      <c r="AN487" s="0" t="n">
        <v>95907</v>
      </c>
      <c r="AO487" s="0" t="s">
        <v>7897</v>
      </c>
      <c r="AP487" s="58" t="s">
        <v>11292</v>
      </c>
      <c r="AQ487" s="0"/>
      <c r="AR487" s="58" t="s">
        <v>11293</v>
      </c>
      <c r="AS487" s="58" t="s">
        <v>11294</v>
      </c>
      <c r="AT487" s="0"/>
    </row>
    <row r="488" customFormat="false" ht="15" hidden="false" customHeight="false" outlineLevel="0" collapsed="false">
      <c r="A488" s="0" t="s">
        <v>11295</v>
      </c>
      <c r="B488" s="0" t="n">
        <v>80119</v>
      </c>
      <c r="C488" s="55" t="n">
        <v>46210</v>
      </c>
      <c r="D488" s="0" t="s">
        <v>11106</v>
      </c>
      <c r="E488" s="0"/>
      <c r="F488" s="0" t="s">
        <v>11107</v>
      </c>
      <c r="G488" s="0" t="s">
        <v>11296</v>
      </c>
      <c r="H488" s="0" t="s">
        <v>11297</v>
      </c>
      <c r="I488" s="56" t="n">
        <v>0.554166666666667</v>
      </c>
      <c r="J488" s="56" t="n">
        <v>0.561111111111111</v>
      </c>
      <c r="K488" s="57"/>
      <c r="L488" s="57" t="n">
        <v>46209.5738541667</v>
      </c>
      <c r="M488" s="0" t="s">
        <v>11106</v>
      </c>
      <c r="N488" s="56" t="n">
        <v>0.00694444444444444</v>
      </c>
      <c r="O488" s="56" t="n">
        <v>0</v>
      </c>
      <c r="P488" s="56" t="n">
        <v>0.986805555555556</v>
      </c>
      <c r="Q488" s="56" t="n">
        <v>0</v>
      </c>
      <c r="R488" s="0" t="n">
        <v>-23.641942</v>
      </c>
      <c r="S488" s="0" t="n">
        <v>-46.70979</v>
      </c>
      <c r="T488" s="0" t="n">
        <v>-23.641844</v>
      </c>
      <c r="U488" s="0" t="n">
        <v>-46.714223</v>
      </c>
      <c r="V488" s="0" t="n">
        <v>1</v>
      </c>
      <c r="W488" s="0" t="n">
        <v>0</v>
      </c>
      <c r="X488" s="0" t="n">
        <v>0</v>
      </c>
      <c r="Y488" s="0" t="n">
        <v>0</v>
      </c>
      <c r="Z488" s="0" t="s">
        <v>7895</v>
      </c>
      <c r="AA488" s="0"/>
      <c r="AB488" s="0"/>
      <c r="AC488" s="56" t="n">
        <v>0.333333333333333</v>
      </c>
      <c r="AD488" s="56" t="n">
        <v>0.75</v>
      </c>
      <c r="AE488" s="56" t="n">
        <v>0.999305555555556</v>
      </c>
      <c r="AF488" s="56" t="n">
        <v>0.999305555555556</v>
      </c>
      <c r="AG488" s="0"/>
      <c r="AH488" s="0"/>
      <c r="AI488" s="0" t="s">
        <v>11298</v>
      </c>
      <c r="AJ488" s="0" t="s">
        <v>11246</v>
      </c>
      <c r="AK488" s="0" t="s">
        <v>11299</v>
      </c>
      <c r="AL488" s="0"/>
      <c r="AM488" s="0" t="s">
        <v>11112</v>
      </c>
      <c r="AN488" s="0" t="n">
        <v>95907</v>
      </c>
      <c r="AO488" s="0" t="s">
        <v>7897</v>
      </c>
      <c r="AP488" s="58" t="s">
        <v>11300</v>
      </c>
      <c r="AQ488" s="0"/>
      <c r="AR488" s="58" t="s">
        <v>11301</v>
      </c>
      <c r="AS488" s="58" t="s">
        <v>11302</v>
      </c>
      <c r="AT488" s="0"/>
    </row>
    <row r="489" customFormat="false" ht="31.3" hidden="false" customHeight="false" outlineLevel="0" collapsed="false">
      <c r="A489" s="0" t="s">
        <v>11303</v>
      </c>
      <c r="B489" s="0" t="n">
        <v>80147</v>
      </c>
      <c r="C489" s="55" t="n">
        <v>46210</v>
      </c>
      <c r="D489" s="0" t="s">
        <v>11106</v>
      </c>
      <c r="E489" s="0"/>
      <c r="F489" s="0" t="s">
        <v>11107</v>
      </c>
      <c r="G489" s="0" t="s">
        <v>11304</v>
      </c>
      <c r="H489" s="0" t="s">
        <v>11305</v>
      </c>
      <c r="I489" s="56" t="n">
        <v>0.561805555555556</v>
      </c>
      <c r="J489" s="56" t="n">
        <v>0.56875</v>
      </c>
      <c r="K489" s="57" t="n">
        <v>46209.5809606482</v>
      </c>
      <c r="L489" s="57" t="n">
        <v>46209.5902314815</v>
      </c>
      <c r="M489" s="0" t="s">
        <v>11106</v>
      </c>
      <c r="N489" s="56" t="n">
        <v>0.00694444444444444</v>
      </c>
      <c r="O489" s="56" t="n">
        <v>0.00927083333333333</v>
      </c>
      <c r="P489" s="56" t="n">
        <v>0.978472222222222</v>
      </c>
      <c r="Q489" s="56" t="n">
        <v>0</v>
      </c>
      <c r="R489" s="0" t="n">
        <v>-23.643045</v>
      </c>
      <c r="S489" s="0" t="n">
        <v>-46.709486</v>
      </c>
      <c r="T489" s="0" t="n">
        <v>-23.643452</v>
      </c>
      <c r="U489" s="0" t="n">
        <v>-46.711121</v>
      </c>
      <c r="V489" s="0" t="n">
        <v>1</v>
      </c>
      <c r="W489" s="0" t="n">
        <v>0</v>
      </c>
      <c r="X489" s="0" t="n">
        <v>0</v>
      </c>
      <c r="Y489" s="0" t="n">
        <v>0</v>
      </c>
      <c r="Z489" s="0" t="s">
        <v>8124</v>
      </c>
      <c r="AA489" s="59" t="s">
        <v>11306</v>
      </c>
      <c r="AB489" s="0" t="s">
        <v>25</v>
      </c>
      <c r="AC489" s="56" t="n">
        <v>0.333333333333333</v>
      </c>
      <c r="AD489" s="56" t="n">
        <v>0.75</v>
      </c>
      <c r="AE489" s="56" t="n">
        <v>0.999305555555556</v>
      </c>
      <c r="AF489" s="56" t="n">
        <v>0.999305555555556</v>
      </c>
      <c r="AG489" s="0"/>
      <c r="AH489" s="0"/>
      <c r="AI489" s="0" t="s">
        <v>11307</v>
      </c>
      <c r="AJ489" s="0" t="s">
        <v>11246</v>
      </c>
      <c r="AK489" s="0" t="s">
        <v>11308</v>
      </c>
      <c r="AL489" s="0"/>
      <c r="AM489" s="0" t="s">
        <v>11112</v>
      </c>
      <c r="AN489" s="0" t="n">
        <v>95907</v>
      </c>
      <c r="AO489" s="0" t="s">
        <v>7897</v>
      </c>
      <c r="AP489" s="0"/>
      <c r="AQ489" s="0"/>
      <c r="AR489" s="58" t="s">
        <v>11309</v>
      </c>
      <c r="AS489" s="0"/>
      <c r="AT489" s="0"/>
    </row>
    <row r="490" customFormat="false" ht="15" hidden="false" customHeight="false" outlineLevel="0" collapsed="false">
      <c r="A490" s="0" t="s">
        <v>11310</v>
      </c>
      <c r="B490" s="0" t="n">
        <v>80148</v>
      </c>
      <c r="C490" s="55" t="n">
        <v>46210</v>
      </c>
      <c r="D490" s="0" t="s">
        <v>11106</v>
      </c>
      <c r="E490" s="0"/>
      <c r="F490" s="0" t="s">
        <v>11107</v>
      </c>
      <c r="G490" s="0" t="s">
        <v>11311</v>
      </c>
      <c r="H490" s="0" t="s">
        <v>11312</v>
      </c>
      <c r="I490" s="56" t="n">
        <v>0.570138888888889</v>
      </c>
      <c r="J490" s="56" t="n">
        <v>0.577083333333333</v>
      </c>
      <c r="K490" s="57" t="n">
        <v>46209.5640393519</v>
      </c>
      <c r="L490" s="57" t="n">
        <v>46209.5832060185</v>
      </c>
      <c r="M490" s="0" t="s">
        <v>11106</v>
      </c>
      <c r="N490" s="56" t="n">
        <v>0.00694444444444444</v>
      </c>
      <c r="O490" s="56" t="n">
        <v>0.0191666666666667</v>
      </c>
      <c r="P490" s="56" t="n">
        <v>0.99375</v>
      </c>
      <c r="Q490" s="56" t="n">
        <v>0</v>
      </c>
      <c r="R490" s="0" t="n">
        <v>-23.643469</v>
      </c>
      <c r="S490" s="0" t="n">
        <v>-46.711879</v>
      </c>
      <c r="T490" s="0" t="n">
        <v>-23.6431</v>
      </c>
      <c r="U490" s="0" t="n">
        <v>-46.713329</v>
      </c>
      <c r="V490" s="0" t="n">
        <v>1</v>
      </c>
      <c r="W490" s="0" t="n">
        <v>0</v>
      </c>
      <c r="X490" s="0" t="n">
        <v>0</v>
      </c>
      <c r="Y490" s="0" t="n">
        <v>0</v>
      </c>
      <c r="Z490" s="0" t="s">
        <v>7895</v>
      </c>
      <c r="AA490" s="0"/>
      <c r="AB490" s="0"/>
      <c r="AC490" s="56" t="n">
        <v>0.333333333333333</v>
      </c>
      <c r="AD490" s="56" t="n">
        <v>0.75</v>
      </c>
      <c r="AE490" s="56" t="n">
        <v>0.999305555555556</v>
      </c>
      <c r="AF490" s="56" t="n">
        <v>0.999305555555556</v>
      </c>
      <c r="AG490" s="0"/>
      <c r="AH490" s="0"/>
      <c r="AI490" s="0" t="s">
        <v>11313</v>
      </c>
      <c r="AJ490" s="0" t="s">
        <v>11246</v>
      </c>
      <c r="AK490" s="0" t="s">
        <v>11314</v>
      </c>
      <c r="AL490" s="0"/>
      <c r="AM490" s="0" t="s">
        <v>11112</v>
      </c>
      <c r="AN490" s="0" t="n">
        <v>95907</v>
      </c>
      <c r="AO490" s="0" t="s">
        <v>7897</v>
      </c>
      <c r="AP490" s="58" t="s">
        <v>11315</v>
      </c>
      <c r="AQ490" s="0"/>
      <c r="AR490" s="58" t="s">
        <v>11316</v>
      </c>
      <c r="AS490" s="58" t="s">
        <v>11317</v>
      </c>
      <c r="AT490" s="0"/>
    </row>
    <row r="491" customFormat="false" ht="15" hidden="false" customHeight="false" outlineLevel="0" collapsed="false">
      <c r="A491" s="0" t="s">
        <v>11318</v>
      </c>
      <c r="B491" s="0" t="n">
        <v>80127</v>
      </c>
      <c r="C491" s="55" t="n">
        <v>46210</v>
      </c>
      <c r="D491" s="0" t="s">
        <v>11106</v>
      </c>
      <c r="E491" s="0"/>
      <c r="F491" s="0" t="s">
        <v>11107</v>
      </c>
      <c r="G491" s="0" t="s">
        <v>11319</v>
      </c>
      <c r="H491" s="0" t="s">
        <v>11320</v>
      </c>
      <c r="I491" s="56" t="n">
        <v>0.577777777777778</v>
      </c>
      <c r="J491" s="56" t="n">
        <v>0.584722222222222</v>
      </c>
      <c r="K491" s="57" t="n">
        <v>46209.5936805556</v>
      </c>
      <c r="L491" s="57" t="n">
        <v>46209.5958796296</v>
      </c>
      <c r="M491" s="0" t="s">
        <v>11106</v>
      </c>
      <c r="N491" s="56" t="n">
        <v>0.00694444444444444</v>
      </c>
      <c r="O491" s="56" t="n">
        <v>0.00219907407407407</v>
      </c>
      <c r="P491" s="56" t="n">
        <v>0.988194444444445</v>
      </c>
      <c r="Q491" s="56" t="n">
        <v>0</v>
      </c>
      <c r="R491" s="0" t="n">
        <v>-23.64511</v>
      </c>
      <c r="S491" s="0" t="n">
        <v>-46.714371</v>
      </c>
      <c r="T491" s="0" t="n">
        <v>-23.644189</v>
      </c>
      <c r="U491" s="0" t="n">
        <v>-46.714093</v>
      </c>
      <c r="V491" s="0" t="n">
        <v>1</v>
      </c>
      <c r="W491" s="0" t="n">
        <v>0</v>
      </c>
      <c r="X491" s="0" t="n">
        <v>0</v>
      </c>
      <c r="Y491" s="0" t="n">
        <v>0</v>
      </c>
      <c r="Z491" s="0" t="s">
        <v>7895</v>
      </c>
      <c r="AA491" s="0"/>
      <c r="AB491" s="0"/>
      <c r="AC491" s="56" t="n">
        <v>0.333333333333333</v>
      </c>
      <c r="AD491" s="56" t="n">
        <v>0.75</v>
      </c>
      <c r="AE491" s="56" t="n">
        <v>0.999305555555556</v>
      </c>
      <c r="AF491" s="56" t="n">
        <v>0.999305555555556</v>
      </c>
      <c r="AG491" s="0"/>
      <c r="AH491" s="0"/>
      <c r="AI491" s="0" t="s">
        <v>11321</v>
      </c>
      <c r="AJ491" s="0" t="s">
        <v>11246</v>
      </c>
      <c r="AK491" s="0" t="s">
        <v>11322</v>
      </c>
      <c r="AL491" s="0"/>
      <c r="AM491" s="0" t="s">
        <v>11112</v>
      </c>
      <c r="AN491" s="0" t="n">
        <v>95907</v>
      </c>
      <c r="AO491" s="0" t="s">
        <v>7897</v>
      </c>
      <c r="AP491" s="58" t="s">
        <v>11323</v>
      </c>
      <c r="AQ491" s="0"/>
      <c r="AR491" s="58" t="s">
        <v>11324</v>
      </c>
      <c r="AS491" s="58" t="s">
        <v>11325</v>
      </c>
      <c r="AT491" s="0"/>
    </row>
    <row r="492" customFormat="false" ht="15" hidden="false" customHeight="false" outlineLevel="0" collapsed="false">
      <c r="A492" s="0" t="s">
        <v>11326</v>
      </c>
      <c r="B492" s="0" t="n">
        <v>80120</v>
      </c>
      <c r="C492" s="55" t="n">
        <v>46210</v>
      </c>
      <c r="D492" s="0" t="s">
        <v>11106</v>
      </c>
      <c r="E492" s="0"/>
      <c r="F492" s="0" t="s">
        <v>11107</v>
      </c>
      <c r="G492" s="0" t="s">
        <v>11327</v>
      </c>
      <c r="H492" s="0" t="s">
        <v>11328</v>
      </c>
      <c r="I492" s="56" t="n">
        <v>0.586111111111111</v>
      </c>
      <c r="J492" s="56" t="n">
        <v>0.593055555555556</v>
      </c>
      <c r="K492" s="57" t="n">
        <v>46209.5975694444</v>
      </c>
      <c r="L492" s="57" t="n">
        <v>46209.6016550926</v>
      </c>
      <c r="M492" s="0" t="s">
        <v>11106</v>
      </c>
      <c r="N492" s="56" t="n">
        <v>0.00694444444444444</v>
      </c>
      <c r="O492" s="56" t="n">
        <v>0.00408564814814815</v>
      </c>
      <c r="P492" s="56" t="n">
        <v>0.990972222222222</v>
      </c>
      <c r="Q492" s="56" t="n">
        <v>0</v>
      </c>
      <c r="R492" s="0" t="n">
        <v>-23.64278</v>
      </c>
      <c r="S492" s="0" t="n">
        <v>-46.71518</v>
      </c>
      <c r="T492" s="0" t="n">
        <v>-23.642695</v>
      </c>
      <c r="U492" s="0" t="n">
        <v>-46.715235</v>
      </c>
      <c r="V492" s="0" t="n">
        <v>1</v>
      </c>
      <c r="W492" s="0" t="n">
        <v>0</v>
      </c>
      <c r="X492" s="0" t="n">
        <v>0</v>
      </c>
      <c r="Y492" s="0" t="n">
        <v>0</v>
      </c>
      <c r="Z492" s="0" t="s">
        <v>7895</v>
      </c>
      <c r="AA492" s="0"/>
      <c r="AB492" s="0"/>
      <c r="AC492" s="56" t="n">
        <v>0.333333333333333</v>
      </c>
      <c r="AD492" s="56" t="n">
        <v>0.75</v>
      </c>
      <c r="AE492" s="56" t="n">
        <v>0.999305555555556</v>
      </c>
      <c r="AF492" s="56" t="n">
        <v>0.999305555555556</v>
      </c>
      <c r="AG492" s="0"/>
      <c r="AH492" s="0"/>
      <c r="AI492" s="0" t="s">
        <v>11329</v>
      </c>
      <c r="AJ492" s="0" t="s">
        <v>11246</v>
      </c>
      <c r="AK492" s="0" t="s">
        <v>11330</v>
      </c>
      <c r="AL492" s="0"/>
      <c r="AM492" s="0" t="s">
        <v>11112</v>
      </c>
      <c r="AN492" s="0" t="n">
        <v>95907</v>
      </c>
      <c r="AO492" s="0" t="s">
        <v>7897</v>
      </c>
      <c r="AP492" s="58" t="s">
        <v>11331</v>
      </c>
      <c r="AQ492" s="0"/>
      <c r="AR492" s="58" t="s">
        <v>11332</v>
      </c>
      <c r="AS492" s="58" t="s">
        <v>11333</v>
      </c>
      <c r="AT492" s="0"/>
    </row>
    <row r="493" customFormat="false" ht="15" hidden="false" customHeight="false" outlineLevel="0" collapsed="false">
      <c r="A493" s="0" t="s">
        <v>11334</v>
      </c>
      <c r="B493" s="0" t="n">
        <v>79600</v>
      </c>
      <c r="C493" s="55" t="n">
        <v>46210</v>
      </c>
      <c r="D493" s="0" t="s">
        <v>11106</v>
      </c>
      <c r="E493" s="0"/>
      <c r="F493" s="0" t="s">
        <v>11335</v>
      </c>
      <c r="G493" s="0" t="s">
        <v>11336</v>
      </c>
      <c r="H493" s="0" t="s">
        <v>11337</v>
      </c>
      <c r="I493" s="56" t="n">
        <v>0.35</v>
      </c>
      <c r="J493" s="56" t="n">
        <v>0.356944444444444</v>
      </c>
      <c r="K493" s="57" t="n">
        <v>46205.3027662037</v>
      </c>
      <c r="L493" s="57" t="n">
        <v>46205.3338657407</v>
      </c>
      <c r="M493" s="0" t="s">
        <v>11106</v>
      </c>
      <c r="N493" s="56" t="n">
        <v>0.00694444444444444</v>
      </c>
      <c r="O493" s="56" t="n">
        <v>0.031099537037037</v>
      </c>
      <c r="P493" s="56" t="n">
        <v>0.0229166666666667</v>
      </c>
      <c r="Q493" s="56" t="n">
        <v>0</v>
      </c>
      <c r="R493" s="0" t="n">
        <v>-23.635666</v>
      </c>
      <c r="S493" s="0" t="n">
        <v>-46.774869</v>
      </c>
      <c r="T493" s="0" t="n">
        <v>-23.635667</v>
      </c>
      <c r="U493" s="0" t="n">
        <v>-46.774378</v>
      </c>
      <c r="V493" s="0" t="n">
        <v>1</v>
      </c>
      <c r="W493" s="0" t="n">
        <v>0</v>
      </c>
      <c r="X493" s="0" t="n">
        <v>0</v>
      </c>
      <c r="Y493" s="0" t="n">
        <v>0</v>
      </c>
      <c r="Z493" s="0" t="s">
        <v>7895</v>
      </c>
      <c r="AA493" s="0"/>
      <c r="AB493" s="0"/>
      <c r="AC493" s="56" t="n">
        <v>0.333333333333333</v>
      </c>
      <c r="AD493" s="56" t="n">
        <v>0.75</v>
      </c>
      <c r="AE493" s="56" t="n">
        <v>0.999305555555556</v>
      </c>
      <c r="AF493" s="56" t="n">
        <v>0.999305555555556</v>
      </c>
      <c r="AG493" s="0"/>
      <c r="AH493" s="0"/>
      <c r="AI493" s="0" t="s">
        <v>11338</v>
      </c>
      <c r="AJ493" s="0" t="s">
        <v>8342</v>
      </c>
      <c r="AK493" s="0" t="s">
        <v>11339</v>
      </c>
      <c r="AL493" s="0"/>
      <c r="AM493" s="0" t="s">
        <v>11340</v>
      </c>
      <c r="AN493" s="0" t="n">
        <v>95907</v>
      </c>
      <c r="AO493" s="0" t="s">
        <v>7897</v>
      </c>
      <c r="AP493" s="58" t="s">
        <v>11341</v>
      </c>
      <c r="AQ493" s="0"/>
      <c r="AR493" s="58" t="s">
        <v>11342</v>
      </c>
      <c r="AS493" s="58" t="s">
        <v>11343</v>
      </c>
      <c r="AT493" s="0"/>
    </row>
    <row r="494" customFormat="false" ht="15" hidden="false" customHeight="false" outlineLevel="0" collapsed="false">
      <c r="A494" s="0" t="s">
        <v>11344</v>
      </c>
      <c r="B494" s="0" t="n">
        <v>79596</v>
      </c>
      <c r="C494" s="55" t="n">
        <v>46210</v>
      </c>
      <c r="D494" s="0" t="s">
        <v>11106</v>
      </c>
      <c r="E494" s="0"/>
      <c r="F494" s="0" t="s">
        <v>11335</v>
      </c>
      <c r="G494" s="0" t="s">
        <v>11345</v>
      </c>
      <c r="H494" s="0" t="s">
        <v>11346</v>
      </c>
      <c r="I494" s="56" t="n">
        <v>0.358333333333333</v>
      </c>
      <c r="J494" s="56" t="n">
        <v>0.365277777777778</v>
      </c>
      <c r="K494" s="57" t="n">
        <v>46205.3344444444</v>
      </c>
      <c r="L494" s="57" t="n">
        <v>46205.3381712963</v>
      </c>
      <c r="M494" s="0" t="s">
        <v>11106</v>
      </c>
      <c r="N494" s="56" t="n">
        <v>0.00694444444444444</v>
      </c>
      <c r="O494" s="56" t="n">
        <v>0.00372685185185185</v>
      </c>
      <c r="P494" s="56" t="n">
        <v>0.0270833333333333</v>
      </c>
      <c r="Q494" s="56" t="n">
        <v>0</v>
      </c>
      <c r="R494" s="0" t="n">
        <v>-23.637841</v>
      </c>
      <c r="S494" s="0" t="n">
        <v>-46.775372</v>
      </c>
      <c r="T494" s="0" t="n">
        <v>-23.638493</v>
      </c>
      <c r="U494" s="0" t="n">
        <v>-46.776319</v>
      </c>
      <c r="V494" s="0" t="n">
        <v>1</v>
      </c>
      <c r="W494" s="0" t="n">
        <v>0</v>
      </c>
      <c r="X494" s="0" t="n">
        <v>0</v>
      </c>
      <c r="Y494" s="0" t="n">
        <v>0</v>
      </c>
      <c r="Z494" s="0" t="s">
        <v>7895</v>
      </c>
      <c r="AA494" s="0"/>
      <c r="AB494" s="0"/>
      <c r="AC494" s="56" t="n">
        <v>0.333333333333333</v>
      </c>
      <c r="AD494" s="56" t="n">
        <v>0.75</v>
      </c>
      <c r="AE494" s="56" t="n">
        <v>0.999305555555556</v>
      </c>
      <c r="AF494" s="56" t="n">
        <v>0.999305555555556</v>
      </c>
      <c r="AG494" s="0"/>
      <c r="AH494" s="0"/>
      <c r="AI494" s="0" t="s">
        <v>11347</v>
      </c>
      <c r="AJ494" s="0" t="s">
        <v>8342</v>
      </c>
      <c r="AK494" s="0" t="s">
        <v>11348</v>
      </c>
      <c r="AL494" s="0"/>
      <c r="AM494" s="0" t="s">
        <v>11340</v>
      </c>
      <c r="AN494" s="0" t="n">
        <v>95907</v>
      </c>
      <c r="AO494" s="0" t="s">
        <v>7897</v>
      </c>
      <c r="AP494" s="58" t="s">
        <v>11349</v>
      </c>
      <c r="AQ494" s="0"/>
      <c r="AR494" s="58" t="s">
        <v>11350</v>
      </c>
      <c r="AS494" s="58" t="s">
        <v>11351</v>
      </c>
      <c r="AT494" s="0"/>
    </row>
    <row r="495" customFormat="false" ht="15" hidden="false" customHeight="false" outlineLevel="0" collapsed="false">
      <c r="A495" s="0" t="s">
        <v>11352</v>
      </c>
      <c r="B495" s="0" t="n">
        <v>79594</v>
      </c>
      <c r="C495" s="55" t="n">
        <v>46210</v>
      </c>
      <c r="D495" s="0" t="s">
        <v>11106</v>
      </c>
      <c r="E495" s="0"/>
      <c r="F495" s="0" t="s">
        <v>11335</v>
      </c>
      <c r="G495" s="0" t="s">
        <v>11353</v>
      </c>
      <c r="H495" s="0" t="s">
        <v>11354</v>
      </c>
      <c r="I495" s="56" t="n">
        <v>0.367361111111111</v>
      </c>
      <c r="J495" s="56" t="n">
        <v>0.374305555555556</v>
      </c>
      <c r="K495" s="57"/>
      <c r="L495" s="57" t="n">
        <v>46205.3470949074</v>
      </c>
      <c r="M495" s="0" t="s">
        <v>11106</v>
      </c>
      <c r="N495" s="56" t="n">
        <v>0.00694444444444444</v>
      </c>
      <c r="O495" s="56" t="n">
        <v>0</v>
      </c>
      <c r="P495" s="56" t="n">
        <v>0.0270833333333333</v>
      </c>
      <c r="Q495" s="56" t="n">
        <v>0</v>
      </c>
      <c r="R495" s="0" t="n">
        <v>-23.639067</v>
      </c>
      <c r="S495" s="0" t="n">
        <v>-46.778333</v>
      </c>
      <c r="T495" s="0" t="n">
        <v>-23.642558</v>
      </c>
      <c r="U495" s="0" t="n">
        <v>-46.774542</v>
      </c>
      <c r="V495" s="0" t="n">
        <v>1</v>
      </c>
      <c r="W495" s="0" t="n">
        <v>0</v>
      </c>
      <c r="X495" s="0" t="n">
        <v>0</v>
      </c>
      <c r="Y495" s="0" t="n">
        <v>0</v>
      </c>
      <c r="Z495" s="0" t="s">
        <v>7895</v>
      </c>
      <c r="AA495" s="0"/>
      <c r="AB495" s="0"/>
      <c r="AC495" s="56" t="n">
        <v>0.333333333333333</v>
      </c>
      <c r="AD495" s="56" t="n">
        <v>0.75</v>
      </c>
      <c r="AE495" s="56" t="n">
        <v>0.999305555555556</v>
      </c>
      <c r="AF495" s="56" t="n">
        <v>0.999305555555556</v>
      </c>
      <c r="AG495" s="0"/>
      <c r="AH495" s="0"/>
      <c r="AI495" s="0" t="s">
        <v>11355</v>
      </c>
      <c r="AJ495" s="0" t="s">
        <v>8342</v>
      </c>
      <c r="AK495" s="0" t="s">
        <v>11356</v>
      </c>
      <c r="AL495" s="0"/>
      <c r="AM495" s="0" t="s">
        <v>11340</v>
      </c>
      <c r="AN495" s="0" t="n">
        <v>95907</v>
      </c>
      <c r="AO495" s="0" t="s">
        <v>7897</v>
      </c>
      <c r="AP495" s="58" t="s">
        <v>11357</v>
      </c>
      <c r="AQ495" s="0"/>
      <c r="AR495" s="58" t="s">
        <v>11358</v>
      </c>
      <c r="AS495" s="58" t="s">
        <v>11359</v>
      </c>
      <c r="AT495" s="0"/>
    </row>
    <row r="496" customFormat="false" ht="15" hidden="false" customHeight="false" outlineLevel="0" collapsed="false">
      <c r="A496" s="0" t="s">
        <v>11360</v>
      </c>
      <c r="B496" s="0" t="n">
        <v>79553</v>
      </c>
      <c r="C496" s="55" t="n">
        <v>46210</v>
      </c>
      <c r="D496" s="0" t="s">
        <v>11106</v>
      </c>
      <c r="E496" s="0"/>
      <c r="F496" s="0" t="s">
        <v>11335</v>
      </c>
      <c r="G496" s="0" t="s">
        <v>11361</v>
      </c>
      <c r="H496" s="0" t="s">
        <v>11362</v>
      </c>
      <c r="I496" s="56" t="n">
        <v>0.375694444444444</v>
      </c>
      <c r="J496" s="56" t="n">
        <v>0.382638888888889</v>
      </c>
      <c r="K496" s="57"/>
      <c r="L496" s="57" t="n">
        <v>46205.3697453704</v>
      </c>
      <c r="M496" s="0" t="s">
        <v>11106</v>
      </c>
      <c r="N496" s="56" t="n">
        <v>0.00694444444444444</v>
      </c>
      <c r="O496" s="56" t="n">
        <v>0</v>
      </c>
      <c r="P496" s="56" t="n">
        <v>0.0125</v>
      </c>
      <c r="Q496" s="56" t="n">
        <v>0</v>
      </c>
      <c r="R496" s="0" t="n">
        <v>-23.640397</v>
      </c>
      <c r="S496" s="0" t="n">
        <v>-46.780762</v>
      </c>
      <c r="T496" s="0" t="n">
        <v>-23.64124</v>
      </c>
      <c r="U496" s="0" t="n">
        <v>-46.784069</v>
      </c>
      <c r="V496" s="0" t="n">
        <v>1</v>
      </c>
      <c r="W496" s="0" t="n">
        <v>0</v>
      </c>
      <c r="X496" s="0" t="n">
        <v>0</v>
      </c>
      <c r="Y496" s="0" t="n">
        <v>0</v>
      </c>
      <c r="Z496" s="0" t="s">
        <v>7895</v>
      </c>
      <c r="AA496" s="0"/>
      <c r="AB496" s="0"/>
      <c r="AC496" s="56" t="n">
        <v>0.333333333333333</v>
      </c>
      <c r="AD496" s="56" t="n">
        <v>0.75</v>
      </c>
      <c r="AE496" s="56" t="n">
        <v>0.999305555555556</v>
      </c>
      <c r="AF496" s="56" t="n">
        <v>0.999305555555556</v>
      </c>
      <c r="AG496" s="0"/>
      <c r="AH496" s="0"/>
      <c r="AI496" s="0" t="s">
        <v>11363</v>
      </c>
      <c r="AJ496" s="0" t="s">
        <v>8342</v>
      </c>
      <c r="AK496" s="0" t="s">
        <v>11364</v>
      </c>
      <c r="AL496" s="0"/>
      <c r="AM496" s="0" t="s">
        <v>11340</v>
      </c>
      <c r="AN496" s="0" t="n">
        <v>95907</v>
      </c>
      <c r="AO496" s="0" t="s">
        <v>7897</v>
      </c>
      <c r="AP496" s="58" t="s">
        <v>11365</v>
      </c>
      <c r="AQ496" s="58" t="s">
        <v>11366</v>
      </c>
      <c r="AR496" s="58" t="s">
        <v>11367</v>
      </c>
      <c r="AS496" s="58" t="s">
        <v>11368</v>
      </c>
      <c r="AT496" s="0" t="s">
        <v>11369</v>
      </c>
    </row>
    <row r="497" customFormat="false" ht="15" hidden="false" customHeight="false" outlineLevel="0" collapsed="false">
      <c r="A497" s="0" t="s">
        <v>11370</v>
      </c>
      <c r="B497" s="0" t="n">
        <v>79575</v>
      </c>
      <c r="C497" s="55" t="n">
        <v>46210</v>
      </c>
      <c r="D497" s="0" t="s">
        <v>11106</v>
      </c>
      <c r="E497" s="0"/>
      <c r="F497" s="0" t="s">
        <v>11335</v>
      </c>
      <c r="G497" s="0" t="s">
        <v>11371</v>
      </c>
      <c r="H497" s="0" t="s">
        <v>11372</v>
      </c>
      <c r="I497" s="56" t="n">
        <v>0.383333333333333</v>
      </c>
      <c r="J497" s="56" t="n">
        <v>0.390277777777778</v>
      </c>
      <c r="K497" s="57"/>
      <c r="L497" s="57" t="n">
        <v>46205.3755671296</v>
      </c>
      <c r="M497" s="0" t="s">
        <v>11106</v>
      </c>
      <c r="N497" s="56" t="n">
        <v>0.00694444444444444</v>
      </c>
      <c r="O497" s="56" t="n">
        <v>0</v>
      </c>
      <c r="P497" s="56" t="n">
        <v>0.0145833333333333</v>
      </c>
      <c r="Q497" s="56" t="n">
        <v>0</v>
      </c>
      <c r="R497" s="0" t="n">
        <v>-23.639523</v>
      </c>
      <c r="S497" s="0" t="n">
        <v>-46.780068</v>
      </c>
      <c r="T497" s="0" t="n">
        <v>-23.644738</v>
      </c>
      <c r="U497" s="0" t="n">
        <v>-46.784469</v>
      </c>
      <c r="V497" s="0" t="n">
        <v>1</v>
      </c>
      <c r="W497" s="0" t="n">
        <v>0</v>
      </c>
      <c r="X497" s="0" t="n">
        <v>0</v>
      </c>
      <c r="Y497" s="0" t="n">
        <v>0</v>
      </c>
      <c r="Z497" s="0" t="s">
        <v>8124</v>
      </c>
      <c r="AA497" s="0" t="s">
        <v>11373</v>
      </c>
      <c r="AB497" s="0" t="s">
        <v>21</v>
      </c>
      <c r="AC497" s="56" t="n">
        <v>0.333333333333333</v>
      </c>
      <c r="AD497" s="56" t="n">
        <v>0.75</v>
      </c>
      <c r="AE497" s="56" t="n">
        <v>0.999305555555556</v>
      </c>
      <c r="AF497" s="56" t="n">
        <v>0.999305555555556</v>
      </c>
      <c r="AG497" s="0"/>
      <c r="AH497" s="0"/>
      <c r="AI497" s="0" t="s">
        <v>11374</v>
      </c>
      <c r="AJ497" s="0" t="s">
        <v>8342</v>
      </c>
      <c r="AK497" s="0" t="s">
        <v>11375</v>
      </c>
      <c r="AL497" s="0"/>
      <c r="AM497" s="0" t="s">
        <v>11340</v>
      </c>
      <c r="AN497" s="0" t="n">
        <v>95907</v>
      </c>
      <c r="AO497" s="0" t="s">
        <v>7897</v>
      </c>
      <c r="AP497" s="0"/>
      <c r="AQ497" s="0"/>
      <c r="AR497" s="58" t="s">
        <v>11376</v>
      </c>
      <c r="AS497" s="0"/>
      <c r="AT497" s="0"/>
    </row>
    <row r="498" customFormat="false" ht="15" hidden="false" customHeight="false" outlineLevel="0" collapsed="false">
      <c r="A498" s="0" t="s">
        <v>11377</v>
      </c>
      <c r="B498" s="0" t="n">
        <v>79538</v>
      </c>
      <c r="C498" s="55" t="n">
        <v>46210</v>
      </c>
      <c r="D498" s="0" t="s">
        <v>11106</v>
      </c>
      <c r="E498" s="0"/>
      <c r="F498" s="0" t="s">
        <v>11335</v>
      </c>
      <c r="G498" s="0" t="s">
        <v>11378</v>
      </c>
      <c r="H498" s="0" t="s">
        <v>11379</v>
      </c>
      <c r="I498" s="56" t="n">
        <v>0.392361111111111</v>
      </c>
      <c r="J498" s="56" t="n">
        <v>0.399305555555556</v>
      </c>
      <c r="K498" s="57" t="n">
        <v>46205.3778240741</v>
      </c>
      <c r="L498" s="57" t="n">
        <v>46205.3817476852</v>
      </c>
      <c r="M498" s="0" t="s">
        <v>11106</v>
      </c>
      <c r="N498" s="56" t="n">
        <v>0.00694444444444444</v>
      </c>
      <c r="O498" s="56" t="n">
        <v>0.00392361111111111</v>
      </c>
      <c r="P498" s="56" t="n">
        <v>0.0173611111111111</v>
      </c>
      <c r="Q498" s="56" t="n">
        <v>0</v>
      </c>
      <c r="R498" s="0" t="n">
        <v>-23.637879</v>
      </c>
      <c r="S498" s="0" t="n">
        <v>-46.782588</v>
      </c>
      <c r="T498" s="0" t="n">
        <v>-23.640143</v>
      </c>
      <c r="U498" s="0" t="n">
        <v>-46.782856</v>
      </c>
      <c r="V498" s="0" t="n">
        <v>1</v>
      </c>
      <c r="W498" s="0" t="n">
        <v>0</v>
      </c>
      <c r="X498" s="0" t="n">
        <v>0</v>
      </c>
      <c r="Y498" s="0" t="n">
        <v>0</v>
      </c>
      <c r="Z498" s="0" t="s">
        <v>7895</v>
      </c>
      <c r="AA498" s="0"/>
      <c r="AB498" s="0"/>
      <c r="AC498" s="56" t="n">
        <v>0.333333333333333</v>
      </c>
      <c r="AD498" s="56" t="n">
        <v>0.75</v>
      </c>
      <c r="AE498" s="56" t="n">
        <v>0.999305555555556</v>
      </c>
      <c r="AF498" s="56" t="n">
        <v>0.999305555555556</v>
      </c>
      <c r="AG498" s="0"/>
      <c r="AH498" s="0"/>
      <c r="AI498" s="0" t="s">
        <v>11380</v>
      </c>
      <c r="AJ498" s="0" t="s">
        <v>8342</v>
      </c>
      <c r="AK498" s="0" t="s">
        <v>11381</v>
      </c>
      <c r="AL498" s="0"/>
      <c r="AM498" s="0" t="s">
        <v>11340</v>
      </c>
      <c r="AN498" s="0" t="n">
        <v>95907</v>
      </c>
      <c r="AO498" s="0" t="s">
        <v>7897</v>
      </c>
      <c r="AP498" s="58" t="s">
        <v>11382</v>
      </c>
      <c r="AQ498" s="0"/>
      <c r="AR498" s="58" t="s">
        <v>11383</v>
      </c>
      <c r="AS498" s="58" t="s">
        <v>11384</v>
      </c>
      <c r="AT498" s="0"/>
    </row>
    <row r="499" customFormat="false" ht="15" hidden="false" customHeight="false" outlineLevel="0" collapsed="false">
      <c r="A499" s="0" t="s">
        <v>11385</v>
      </c>
      <c r="B499" s="0" t="n">
        <v>79579</v>
      </c>
      <c r="C499" s="55" t="n">
        <v>46210</v>
      </c>
      <c r="D499" s="0" t="s">
        <v>11106</v>
      </c>
      <c r="E499" s="0"/>
      <c r="F499" s="0" t="s">
        <v>11335</v>
      </c>
      <c r="G499" s="0" t="s">
        <v>11386</v>
      </c>
      <c r="H499" s="0" t="s">
        <v>11387</v>
      </c>
      <c r="I499" s="56" t="n">
        <v>0.401388888888889</v>
      </c>
      <c r="J499" s="56" t="n">
        <v>0.408333333333333</v>
      </c>
      <c r="K499" s="57" t="n">
        <v>46205.3780671296</v>
      </c>
      <c r="L499" s="57" t="n">
        <v>46205.3860648148</v>
      </c>
      <c r="M499" s="0" t="s">
        <v>11106</v>
      </c>
      <c r="N499" s="56" t="n">
        <v>0.00694444444444444</v>
      </c>
      <c r="O499" s="56" t="n">
        <v>0.00799768518518519</v>
      </c>
      <c r="P499" s="56" t="n">
        <v>0.0222222222222222</v>
      </c>
      <c r="Q499" s="56" t="n">
        <v>0</v>
      </c>
      <c r="R499" s="0" t="n">
        <v>-23.641456</v>
      </c>
      <c r="S499" s="0" t="n">
        <v>-46.784482</v>
      </c>
      <c r="T499" s="0" t="n">
        <v>-23.639614</v>
      </c>
      <c r="U499" s="0" t="n">
        <v>-46.784913</v>
      </c>
      <c r="V499" s="0" t="n">
        <v>1</v>
      </c>
      <c r="W499" s="0" t="n">
        <v>0</v>
      </c>
      <c r="X499" s="0" t="n">
        <v>0</v>
      </c>
      <c r="Y499" s="0" t="n">
        <v>0</v>
      </c>
      <c r="Z499" s="0" t="s">
        <v>7895</v>
      </c>
      <c r="AA499" s="0"/>
      <c r="AB499" s="0"/>
      <c r="AC499" s="56" t="n">
        <v>0.333333333333333</v>
      </c>
      <c r="AD499" s="56" t="n">
        <v>0.75</v>
      </c>
      <c r="AE499" s="56" t="n">
        <v>0.999305555555556</v>
      </c>
      <c r="AF499" s="56" t="n">
        <v>0.999305555555556</v>
      </c>
      <c r="AG499" s="0"/>
      <c r="AH499" s="0"/>
      <c r="AI499" s="0" t="s">
        <v>11388</v>
      </c>
      <c r="AJ499" s="0" t="s">
        <v>8342</v>
      </c>
      <c r="AK499" s="0" t="s">
        <v>11389</v>
      </c>
      <c r="AL499" s="0"/>
      <c r="AM499" s="0" t="s">
        <v>11340</v>
      </c>
      <c r="AN499" s="0" t="n">
        <v>95907</v>
      </c>
      <c r="AO499" s="0" t="s">
        <v>7897</v>
      </c>
      <c r="AP499" s="58" t="s">
        <v>11390</v>
      </c>
      <c r="AQ499" s="0"/>
      <c r="AR499" s="58" t="s">
        <v>11391</v>
      </c>
      <c r="AS499" s="58" t="s">
        <v>11392</v>
      </c>
      <c r="AT499" s="0"/>
    </row>
    <row r="500" customFormat="false" ht="15" hidden="false" customHeight="false" outlineLevel="0" collapsed="false">
      <c r="A500" s="0" t="s">
        <v>11393</v>
      </c>
      <c r="B500" s="0" t="n">
        <v>79598</v>
      </c>
      <c r="C500" s="55" t="n">
        <v>46210</v>
      </c>
      <c r="D500" s="0" t="s">
        <v>11106</v>
      </c>
      <c r="E500" s="0"/>
      <c r="F500" s="0" t="s">
        <v>11335</v>
      </c>
      <c r="G500" s="0" t="s">
        <v>11394</v>
      </c>
      <c r="H500" s="0" t="s">
        <v>11395</v>
      </c>
      <c r="I500" s="56" t="n">
        <v>0.409027777777778</v>
      </c>
      <c r="J500" s="56" t="n">
        <v>0.415972222222222</v>
      </c>
      <c r="K500" s="57" t="n">
        <v>46205.3829166667</v>
      </c>
      <c r="L500" s="57" t="n">
        <v>46205.3892824074</v>
      </c>
      <c r="M500" s="0" t="s">
        <v>11106</v>
      </c>
      <c r="N500" s="56" t="n">
        <v>0.00694444444444444</v>
      </c>
      <c r="O500" s="56" t="n">
        <v>0.00636574074074074</v>
      </c>
      <c r="P500" s="56" t="n">
        <v>0.0263888888888889</v>
      </c>
      <c r="Q500" s="56" t="n">
        <v>0</v>
      </c>
      <c r="R500" s="0" t="n">
        <v>-23.641181</v>
      </c>
      <c r="S500" s="0" t="n">
        <v>-46.785242</v>
      </c>
      <c r="T500" s="0" t="n">
        <v>-23.641319</v>
      </c>
      <c r="U500" s="0" t="n">
        <v>-46.785564</v>
      </c>
      <c r="V500" s="0" t="n">
        <v>1</v>
      </c>
      <c r="W500" s="0" t="n">
        <v>0</v>
      </c>
      <c r="X500" s="0" t="n">
        <v>0</v>
      </c>
      <c r="Y500" s="0" t="n">
        <v>0</v>
      </c>
      <c r="Z500" s="0" t="s">
        <v>7895</v>
      </c>
      <c r="AA500" s="0"/>
      <c r="AB500" s="0"/>
      <c r="AC500" s="56" t="n">
        <v>0.333333333333333</v>
      </c>
      <c r="AD500" s="56" t="n">
        <v>0.75</v>
      </c>
      <c r="AE500" s="56" t="n">
        <v>0.999305555555556</v>
      </c>
      <c r="AF500" s="56" t="n">
        <v>0.999305555555556</v>
      </c>
      <c r="AG500" s="0"/>
      <c r="AH500" s="0"/>
      <c r="AI500" s="0" t="s">
        <v>11396</v>
      </c>
      <c r="AJ500" s="0" t="s">
        <v>8342</v>
      </c>
      <c r="AK500" s="0" t="s">
        <v>11397</v>
      </c>
      <c r="AL500" s="0"/>
      <c r="AM500" s="0" t="s">
        <v>11340</v>
      </c>
      <c r="AN500" s="0" t="n">
        <v>95907</v>
      </c>
      <c r="AO500" s="0" t="s">
        <v>7897</v>
      </c>
      <c r="AP500" s="58" t="s">
        <v>11398</v>
      </c>
      <c r="AQ500" s="0"/>
      <c r="AR500" s="58" t="s">
        <v>11399</v>
      </c>
      <c r="AS500" s="58" t="s">
        <v>11400</v>
      </c>
      <c r="AT500" s="0"/>
    </row>
    <row r="501" customFormat="false" ht="15" hidden="false" customHeight="false" outlineLevel="0" collapsed="false">
      <c r="A501" s="0" t="s">
        <v>11401</v>
      </c>
      <c r="B501" s="0" t="n">
        <v>79599</v>
      </c>
      <c r="C501" s="55" t="n">
        <v>46210</v>
      </c>
      <c r="D501" s="0" t="s">
        <v>11106</v>
      </c>
      <c r="E501" s="0"/>
      <c r="F501" s="0" t="s">
        <v>11335</v>
      </c>
      <c r="G501" s="0" t="s">
        <v>11402</v>
      </c>
      <c r="H501" s="0" t="s">
        <v>11403</v>
      </c>
      <c r="I501" s="56" t="n">
        <v>0.416666666666667</v>
      </c>
      <c r="J501" s="56" t="n">
        <v>0.423611111111111</v>
      </c>
      <c r="K501" s="57" t="n">
        <v>46205.3896759259</v>
      </c>
      <c r="L501" s="57" t="n">
        <v>46205.3953472222</v>
      </c>
      <c r="M501" s="0" t="s">
        <v>11106</v>
      </c>
      <c r="N501" s="56" t="n">
        <v>0.00694444444444444</v>
      </c>
      <c r="O501" s="56" t="n">
        <v>0.0056712962962963</v>
      </c>
      <c r="P501" s="56" t="n">
        <v>0.0277777777777778</v>
      </c>
      <c r="Q501" s="56" t="n">
        <v>0</v>
      </c>
      <c r="R501" s="0" t="n">
        <v>-23.642833</v>
      </c>
      <c r="S501" s="0" t="n">
        <v>-46.785924</v>
      </c>
      <c r="T501" s="0" t="n">
        <v>-23.643969</v>
      </c>
      <c r="U501" s="0" t="n">
        <v>-46.786292</v>
      </c>
      <c r="V501" s="0" t="n">
        <v>1</v>
      </c>
      <c r="W501" s="0" t="n">
        <v>0</v>
      </c>
      <c r="X501" s="0" t="n">
        <v>0</v>
      </c>
      <c r="Y501" s="0" t="n">
        <v>0</v>
      </c>
      <c r="Z501" s="0" t="s">
        <v>7895</v>
      </c>
      <c r="AA501" s="0"/>
      <c r="AB501" s="0"/>
      <c r="AC501" s="56" t="n">
        <v>0.333333333333333</v>
      </c>
      <c r="AD501" s="56" t="n">
        <v>0.75</v>
      </c>
      <c r="AE501" s="56" t="n">
        <v>0.999305555555556</v>
      </c>
      <c r="AF501" s="56" t="n">
        <v>0.999305555555556</v>
      </c>
      <c r="AG501" s="0"/>
      <c r="AH501" s="0"/>
      <c r="AI501" s="0" t="s">
        <v>11404</v>
      </c>
      <c r="AJ501" s="0" t="s">
        <v>8342</v>
      </c>
      <c r="AK501" s="0" t="s">
        <v>11405</v>
      </c>
      <c r="AL501" s="0"/>
      <c r="AM501" s="0" t="s">
        <v>11340</v>
      </c>
      <c r="AN501" s="0" t="n">
        <v>95907</v>
      </c>
      <c r="AO501" s="0" t="s">
        <v>7897</v>
      </c>
      <c r="AP501" s="58" t="s">
        <v>11406</v>
      </c>
      <c r="AQ501" s="0"/>
      <c r="AR501" s="58" t="s">
        <v>11407</v>
      </c>
      <c r="AS501" s="58" t="s">
        <v>11408</v>
      </c>
      <c r="AT501" s="0"/>
    </row>
    <row r="502" customFormat="false" ht="15" hidden="false" customHeight="false" outlineLevel="0" collapsed="false">
      <c r="A502" s="0" t="s">
        <v>11409</v>
      </c>
      <c r="B502" s="0" t="n">
        <v>79558</v>
      </c>
      <c r="C502" s="55" t="n">
        <v>46210</v>
      </c>
      <c r="D502" s="0" t="s">
        <v>11106</v>
      </c>
      <c r="E502" s="0"/>
      <c r="F502" s="0" t="s">
        <v>11335</v>
      </c>
      <c r="G502" s="0" t="s">
        <v>11410</v>
      </c>
      <c r="H502" s="0" t="s">
        <v>11411</v>
      </c>
      <c r="I502" s="56" t="n">
        <v>0.427083333333333</v>
      </c>
      <c r="J502" s="56" t="n">
        <v>0.434027777777778</v>
      </c>
      <c r="K502" s="57" t="n">
        <v>46205.3967592593</v>
      </c>
      <c r="L502" s="57" t="n">
        <v>46205.4061921296</v>
      </c>
      <c r="M502" s="0" t="s">
        <v>11106</v>
      </c>
      <c r="N502" s="56" t="n">
        <v>0.00694444444444444</v>
      </c>
      <c r="O502" s="56" t="n">
        <v>0.00943287037037037</v>
      </c>
      <c r="P502" s="56" t="n">
        <v>0.0277777777777778</v>
      </c>
      <c r="Q502" s="56" t="n">
        <v>0</v>
      </c>
      <c r="R502" s="0" t="n">
        <v>-23.645811</v>
      </c>
      <c r="S502" s="0" t="n">
        <v>-46.787317</v>
      </c>
      <c r="T502" s="0" t="n">
        <v>-23.645795</v>
      </c>
      <c r="U502" s="0" t="n">
        <v>-46.787364</v>
      </c>
      <c r="V502" s="0" t="n">
        <v>1</v>
      </c>
      <c r="W502" s="0" t="n">
        <v>0</v>
      </c>
      <c r="X502" s="0" t="n">
        <v>0</v>
      </c>
      <c r="Y502" s="0" t="n">
        <v>0</v>
      </c>
      <c r="Z502" s="0" t="s">
        <v>7895</v>
      </c>
      <c r="AA502" s="0"/>
      <c r="AB502" s="0"/>
      <c r="AC502" s="56" t="n">
        <v>0.333333333333333</v>
      </c>
      <c r="AD502" s="56" t="n">
        <v>0.75</v>
      </c>
      <c r="AE502" s="56" t="n">
        <v>0.999305555555556</v>
      </c>
      <c r="AF502" s="56" t="n">
        <v>0.999305555555556</v>
      </c>
      <c r="AG502" s="0"/>
      <c r="AH502" s="0"/>
      <c r="AI502" s="0" t="s">
        <v>11412</v>
      </c>
      <c r="AJ502" s="0" t="s">
        <v>8342</v>
      </c>
      <c r="AK502" s="0" t="s">
        <v>11413</v>
      </c>
      <c r="AL502" s="0"/>
      <c r="AM502" s="0" t="s">
        <v>11340</v>
      </c>
      <c r="AN502" s="0" t="n">
        <v>95907</v>
      </c>
      <c r="AO502" s="0" t="s">
        <v>7897</v>
      </c>
      <c r="AP502" s="58" t="s">
        <v>11414</v>
      </c>
      <c r="AQ502" s="0"/>
      <c r="AR502" s="58" t="s">
        <v>11415</v>
      </c>
      <c r="AS502" s="58" t="s">
        <v>11416</v>
      </c>
      <c r="AT502" s="0"/>
    </row>
    <row r="503" customFormat="false" ht="15" hidden="false" customHeight="false" outlineLevel="0" collapsed="false">
      <c r="A503" s="0" t="s">
        <v>11417</v>
      </c>
      <c r="B503" s="0" t="n">
        <v>79559</v>
      </c>
      <c r="C503" s="55" t="n">
        <v>46210</v>
      </c>
      <c r="D503" s="0" t="s">
        <v>11106</v>
      </c>
      <c r="E503" s="0"/>
      <c r="F503" s="0" t="s">
        <v>11335</v>
      </c>
      <c r="G503" s="0" t="s">
        <v>11418</v>
      </c>
      <c r="H503" s="0" t="s">
        <v>11411</v>
      </c>
      <c r="I503" s="56" t="n">
        <v>0.434027777777778</v>
      </c>
      <c r="J503" s="56" t="n">
        <v>0.440972222222222</v>
      </c>
      <c r="K503" s="57" t="n">
        <v>46205.3967592593</v>
      </c>
      <c r="L503" s="57" t="n">
        <v>46205.4066087963</v>
      </c>
      <c r="M503" s="0" t="s">
        <v>11106</v>
      </c>
      <c r="N503" s="56" t="n">
        <v>0.00694444444444444</v>
      </c>
      <c r="O503" s="56" t="n">
        <v>0.00984953703703704</v>
      </c>
      <c r="P503" s="56" t="n">
        <v>0.0340277777777778</v>
      </c>
      <c r="Q503" s="56" t="n">
        <v>0</v>
      </c>
      <c r="R503" s="0" t="n">
        <v>-23.645811</v>
      </c>
      <c r="S503" s="0" t="n">
        <v>-46.787317</v>
      </c>
      <c r="T503" s="0" t="n">
        <v>-23.645801</v>
      </c>
      <c r="U503" s="0" t="n">
        <v>-46.787358</v>
      </c>
      <c r="V503" s="0" t="n">
        <v>1</v>
      </c>
      <c r="W503" s="0" t="n">
        <v>0</v>
      </c>
      <c r="X503" s="0" t="n">
        <v>0</v>
      </c>
      <c r="Y503" s="0" t="n">
        <v>0</v>
      </c>
      <c r="Z503" s="0" t="s">
        <v>7895</v>
      </c>
      <c r="AA503" s="0"/>
      <c r="AB503" s="0"/>
      <c r="AC503" s="56" t="n">
        <v>0.333333333333333</v>
      </c>
      <c r="AD503" s="56" t="n">
        <v>0.75</v>
      </c>
      <c r="AE503" s="56" t="n">
        <v>0.999305555555556</v>
      </c>
      <c r="AF503" s="56" t="n">
        <v>0.999305555555556</v>
      </c>
      <c r="AG503" s="0"/>
      <c r="AH503" s="0"/>
      <c r="AI503" s="0" t="s">
        <v>11419</v>
      </c>
      <c r="AJ503" s="0" t="s">
        <v>8342</v>
      </c>
      <c r="AK503" s="0"/>
      <c r="AL503" s="0"/>
      <c r="AM503" s="0" t="s">
        <v>11340</v>
      </c>
      <c r="AN503" s="0" t="n">
        <v>95907</v>
      </c>
      <c r="AO503" s="0" t="s">
        <v>7897</v>
      </c>
      <c r="AP503" s="58" t="s">
        <v>11420</v>
      </c>
      <c r="AQ503" s="0"/>
      <c r="AR503" s="58" t="s">
        <v>11421</v>
      </c>
      <c r="AS503" s="58" t="s">
        <v>11422</v>
      </c>
      <c r="AT503" s="0"/>
    </row>
    <row r="504" customFormat="false" ht="15" hidden="false" customHeight="false" outlineLevel="0" collapsed="false">
      <c r="A504" s="0" t="s">
        <v>11423</v>
      </c>
      <c r="B504" s="0" t="n">
        <v>79551</v>
      </c>
      <c r="C504" s="55" t="n">
        <v>46210</v>
      </c>
      <c r="D504" s="0" t="s">
        <v>11106</v>
      </c>
      <c r="E504" s="0"/>
      <c r="F504" s="0" t="s">
        <v>11335</v>
      </c>
      <c r="G504" s="0" t="s">
        <v>11424</v>
      </c>
      <c r="H504" s="0" t="s">
        <v>11425</v>
      </c>
      <c r="I504" s="56" t="n">
        <v>0.442361111111111</v>
      </c>
      <c r="J504" s="56" t="n">
        <v>0.449305555555556</v>
      </c>
      <c r="K504" s="57" t="n">
        <v>46205.3967592593</v>
      </c>
      <c r="L504" s="57" t="n">
        <v>46205.4005787037</v>
      </c>
      <c r="M504" s="0" t="s">
        <v>11106</v>
      </c>
      <c r="N504" s="56" t="n">
        <v>0.00694444444444444</v>
      </c>
      <c r="O504" s="56" t="n">
        <v>0.00381944444444444</v>
      </c>
      <c r="P504" s="56" t="n">
        <v>0.0486111111111111</v>
      </c>
      <c r="Q504" s="56" t="n">
        <v>0</v>
      </c>
      <c r="R504" s="0" t="n">
        <v>-23.646402</v>
      </c>
      <c r="S504" s="0" t="n">
        <v>-46.785617</v>
      </c>
      <c r="T504" s="0" t="n">
        <v>-23.646542</v>
      </c>
      <c r="U504" s="0" t="n">
        <v>-46.786594</v>
      </c>
      <c r="V504" s="0" t="n">
        <v>1</v>
      </c>
      <c r="W504" s="0" t="n">
        <v>0</v>
      </c>
      <c r="X504" s="0" t="n">
        <v>0</v>
      </c>
      <c r="Y504" s="0" t="n">
        <v>0</v>
      </c>
      <c r="Z504" s="0" t="s">
        <v>7895</v>
      </c>
      <c r="AA504" s="0"/>
      <c r="AB504" s="0"/>
      <c r="AC504" s="56" t="n">
        <v>0.333333333333333</v>
      </c>
      <c r="AD504" s="56" t="n">
        <v>0.75</v>
      </c>
      <c r="AE504" s="56" t="n">
        <v>0.999305555555556</v>
      </c>
      <c r="AF504" s="56" t="n">
        <v>0.999305555555556</v>
      </c>
      <c r="AG504" s="0"/>
      <c r="AH504" s="0"/>
      <c r="AI504" s="0" t="s">
        <v>11426</v>
      </c>
      <c r="AJ504" s="0" t="s">
        <v>8342</v>
      </c>
      <c r="AK504" s="0" t="s">
        <v>11427</v>
      </c>
      <c r="AL504" s="0"/>
      <c r="AM504" s="0" t="s">
        <v>11340</v>
      </c>
      <c r="AN504" s="0" t="n">
        <v>95907</v>
      </c>
      <c r="AO504" s="0" t="s">
        <v>7897</v>
      </c>
      <c r="AP504" s="58" t="s">
        <v>11428</v>
      </c>
      <c r="AQ504" s="0"/>
      <c r="AR504" s="58" t="s">
        <v>11429</v>
      </c>
      <c r="AS504" s="58" t="s">
        <v>11430</v>
      </c>
      <c r="AT504" s="0"/>
    </row>
    <row r="505" customFormat="false" ht="15" hidden="false" customHeight="false" outlineLevel="0" collapsed="false">
      <c r="A505" s="0" t="s">
        <v>11431</v>
      </c>
      <c r="B505" s="0" t="n">
        <v>79539</v>
      </c>
      <c r="C505" s="55" t="n">
        <v>46210</v>
      </c>
      <c r="D505" s="0" t="s">
        <v>11106</v>
      </c>
      <c r="E505" s="0"/>
      <c r="F505" s="0" t="s">
        <v>11335</v>
      </c>
      <c r="G505" s="0" t="s">
        <v>11432</v>
      </c>
      <c r="H505" s="0" t="s">
        <v>11433</v>
      </c>
      <c r="I505" s="56" t="n">
        <v>0.450694444444445</v>
      </c>
      <c r="J505" s="56" t="n">
        <v>0.457638888888889</v>
      </c>
      <c r="K505" s="57" t="n">
        <v>46205.4077777778</v>
      </c>
      <c r="L505" s="57" t="n">
        <v>46205.4115162037</v>
      </c>
      <c r="M505" s="0" t="s">
        <v>11106</v>
      </c>
      <c r="N505" s="56" t="n">
        <v>0.00694444444444444</v>
      </c>
      <c r="O505" s="56" t="n">
        <v>0.00373842592592593</v>
      </c>
      <c r="P505" s="56" t="n">
        <v>0.0458333333333333</v>
      </c>
      <c r="Q505" s="56" t="n">
        <v>0</v>
      </c>
      <c r="R505" s="0" t="n">
        <v>-23.643812</v>
      </c>
      <c r="S505" s="0" t="n">
        <v>-46.782265</v>
      </c>
      <c r="T505" s="0" t="n">
        <v>-23.644802</v>
      </c>
      <c r="U505" s="0" t="n">
        <v>-46.783295</v>
      </c>
      <c r="V505" s="0" t="n">
        <v>1</v>
      </c>
      <c r="W505" s="0" t="n">
        <v>0</v>
      </c>
      <c r="X505" s="0" t="n">
        <v>0</v>
      </c>
      <c r="Y505" s="0" t="n">
        <v>0</v>
      </c>
      <c r="Z505" s="0" t="s">
        <v>7895</v>
      </c>
      <c r="AA505" s="0"/>
      <c r="AB505" s="0"/>
      <c r="AC505" s="56" t="n">
        <v>0.333333333333333</v>
      </c>
      <c r="AD505" s="56" t="n">
        <v>0.75</v>
      </c>
      <c r="AE505" s="56" t="n">
        <v>0.999305555555556</v>
      </c>
      <c r="AF505" s="56" t="n">
        <v>0.999305555555556</v>
      </c>
      <c r="AG505" s="0"/>
      <c r="AH505" s="0"/>
      <c r="AI505" s="0" t="s">
        <v>11434</v>
      </c>
      <c r="AJ505" s="0" t="s">
        <v>8342</v>
      </c>
      <c r="AK505" s="0" t="s">
        <v>11435</v>
      </c>
      <c r="AL505" s="0"/>
      <c r="AM505" s="0" t="s">
        <v>11340</v>
      </c>
      <c r="AN505" s="0" t="n">
        <v>95907</v>
      </c>
      <c r="AO505" s="0" t="s">
        <v>7897</v>
      </c>
      <c r="AP505" s="58" t="s">
        <v>11436</v>
      </c>
      <c r="AQ505" s="0"/>
      <c r="AR505" s="58" t="s">
        <v>11437</v>
      </c>
      <c r="AS505" s="58" t="s">
        <v>11438</v>
      </c>
      <c r="AT505" s="0"/>
    </row>
    <row r="506" customFormat="false" ht="15" hidden="false" customHeight="false" outlineLevel="0" collapsed="false">
      <c r="A506" s="0" t="s">
        <v>11439</v>
      </c>
      <c r="B506" s="0" t="n">
        <v>79570</v>
      </c>
      <c r="C506" s="55" t="n">
        <v>46210</v>
      </c>
      <c r="D506" s="0" t="s">
        <v>11106</v>
      </c>
      <c r="E506" s="0"/>
      <c r="F506" s="0" t="s">
        <v>11335</v>
      </c>
      <c r="G506" s="0" t="s">
        <v>11440</v>
      </c>
      <c r="H506" s="0" t="s">
        <v>11441</v>
      </c>
      <c r="I506" s="56" t="n">
        <v>0.457638888888889</v>
      </c>
      <c r="J506" s="56" t="n">
        <v>0.464583333333333</v>
      </c>
      <c r="K506" s="57" t="n">
        <v>46205.4077777778</v>
      </c>
      <c r="L506" s="57" t="n">
        <v>46205.4109143519</v>
      </c>
      <c r="M506" s="0" t="s">
        <v>11106</v>
      </c>
      <c r="N506" s="56" t="n">
        <v>0.00694444444444444</v>
      </c>
      <c r="O506" s="56" t="n">
        <v>0.00313657407407407</v>
      </c>
      <c r="P506" s="56" t="n">
        <v>0.0534722222222222</v>
      </c>
      <c r="Q506" s="56" t="n">
        <v>0</v>
      </c>
      <c r="R506" s="0" t="n">
        <v>-23.643812</v>
      </c>
      <c r="S506" s="0" t="n">
        <v>-46.782265</v>
      </c>
      <c r="T506" s="0" t="n">
        <v>-23.644916</v>
      </c>
      <c r="U506" s="0" t="n">
        <v>-46.783272</v>
      </c>
      <c r="V506" s="0" t="n">
        <v>1</v>
      </c>
      <c r="W506" s="0" t="n">
        <v>0</v>
      </c>
      <c r="X506" s="0" t="n">
        <v>0</v>
      </c>
      <c r="Y506" s="0" t="n">
        <v>0</v>
      </c>
      <c r="Z506" s="0" t="s">
        <v>7895</v>
      </c>
      <c r="AA506" s="0"/>
      <c r="AB506" s="0"/>
      <c r="AC506" s="56" t="n">
        <v>0.333333333333333</v>
      </c>
      <c r="AD506" s="56" t="n">
        <v>0.75</v>
      </c>
      <c r="AE506" s="56" t="n">
        <v>0.999305555555556</v>
      </c>
      <c r="AF506" s="56" t="n">
        <v>0.999305555555556</v>
      </c>
      <c r="AG506" s="0"/>
      <c r="AH506" s="0"/>
      <c r="AI506" s="0"/>
      <c r="AJ506" s="0" t="s">
        <v>8342</v>
      </c>
      <c r="AK506" s="0"/>
      <c r="AL506" s="0"/>
      <c r="AM506" s="0" t="s">
        <v>11340</v>
      </c>
      <c r="AN506" s="0" t="n">
        <v>95907</v>
      </c>
      <c r="AO506" s="0" t="s">
        <v>7897</v>
      </c>
      <c r="AP506" s="58" t="s">
        <v>11442</v>
      </c>
      <c r="AQ506" s="0"/>
      <c r="AR506" s="58" t="s">
        <v>11443</v>
      </c>
      <c r="AS506" s="58" t="s">
        <v>11444</v>
      </c>
      <c r="AT506" s="0"/>
    </row>
    <row r="507" customFormat="false" ht="15" hidden="false" customHeight="false" outlineLevel="0" collapsed="false">
      <c r="A507" s="0" t="s">
        <v>11445</v>
      </c>
      <c r="B507" s="0" t="n">
        <v>79566</v>
      </c>
      <c r="C507" s="55" t="n">
        <v>46210</v>
      </c>
      <c r="D507" s="0" t="s">
        <v>11106</v>
      </c>
      <c r="E507" s="0"/>
      <c r="F507" s="0" t="s">
        <v>11335</v>
      </c>
      <c r="G507" s="0" t="s">
        <v>11446</v>
      </c>
      <c r="H507" s="0" t="s">
        <v>11447</v>
      </c>
      <c r="I507" s="56" t="n">
        <v>0.465277777777778</v>
      </c>
      <c r="J507" s="56" t="n">
        <v>0.472222222222222</v>
      </c>
      <c r="K507" s="57" t="n">
        <v>46205.4124768519</v>
      </c>
      <c r="L507" s="57" t="n">
        <v>46205.4150578704</v>
      </c>
      <c r="M507" s="0" t="s">
        <v>11106</v>
      </c>
      <c r="N507" s="56" t="n">
        <v>0.00694444444444444</v>
      </c>
      <c r="O507" s="56" t="n">
        <v>0.00258101851851852</v>
      </c>
      <c r="P507" s="56" t="n">
        <v>0.0569444444444444</v>
      </c>
      <c r="Q507" s="56" t="n">
        <v>0</v>
      </c>
      <c r="R507" s="0" t="n">
        <v>-23.642154</v>
      </c>
      <c r="S507" s="0" t="n">
        <v>-46.781267</v>
      </c>
      <c r="T507" s="0" t="n">
        <v>-23.642342</v>
      </c>
      <c r="U507" s="0" t="n">
        <v>-46.78052</v>
      </c>
      <c r="V507" s="0" t="n">
        <v>1</v>
      </c>
      <c r="W507" s="0" t="n">
        <v>0</v>
      </c>
      <c r="X507" s="0" t="n">
        <v>0</v>
      </c>
      <c r="Y507" s="0" t="n">
        <v>0</v>
      </c>
      <c r="Z507" s="0" t="s">
        <v>7895</v>
      </c>
      <c r="AA507" s="0"/>
      <c r="AB507" s="0"/>
      <c r="AC507" s="56" t="n">
        <v>0.333333333333333</v>
      </c>
      <c r="AD507" s="56" t="n">
        <v>0.75</v>
      </c>
      <c r="AE507" s="56" t="n">
        <v>0.999305555555556</v>
      </c>
      <c r="AF507" s="56" t="n">
        <v>0.999305555555556</v>
      </c>
      <c r="AG507" s="0"/>
      <c r="AH507" s="0"/>
      <c r="AI507" s="0" t="s">
        <v>11448</v>
      </c>
      <c r="AJ507" s="0" t="s">
        <v>8342</v>
      </c>
      <c r="AK507" s="0" t="s">
        <v>11449</v>
      </c>
      <c r="AL507" s="0"/>
      <c r="AM507" s="0" t="s">
        <v>11340</v>
      </c>
      <c r="AN507" s="0" t="n">
        <v>95907</v>
      </c>
      <c r="AO507" s="0" t="s">
        <v>7897</v>
      </c>
      <c r="AP507" s="58" t="s">
        <v>11450</v>
      </c>
      <c r="AQ507" s="0"/>
      <c r="AR507" s="58" t="s">
        <v>11451</v>
      </c>
      <c r="AS507" s="58" t="s">
        <v>11452</v>
      </c>
      <c r="AT507" s="0"/>
    </row>
    <row r="508" customFormat="false" ht="15" hidden="false" customHeight="false" outlineLevel="0" collapsed="false">
      <c r="A508" s="0" t="s">
        <v>11453</v>
      </c>
      <c r="B508" s="0" t="n">
        <v>79569</v>
      </c>
      <c r="C508" s="55" t="n">
        <v>46210</v>
      </c>
      <c r="D508" s="0" t="s">
        <v>11106</v>
      </c>
      <c r="E508" s="0"/>
      <c r="F508" s="0" t="s">
        <v>11335</v>
      </c>
      <c r="G508" s="0" t="s">
        <v>11454</v>
      </c>
      <c r="H508" s="0" t="s">
        <v>11455</v>
      </c>
      <c r="I508" s="56" t="n">
        <v>0.472222222222222</v>
      </c>
      <c r="J508" s="56" t="n">
        <v>0.479166666666667</v>
      </c>
      <c r="K508" s="57"/>
      <c r="L508" s="57" t="n">
        <v>46205.4192361111</v>
      </c>
      <c r="M508" s="0" t="s">
        <v>11106</v>
      </c>
      <c r="N508" s="56" t="n">
        <v>0.00694444444444444</v>
      </c>
      <c r="O508" s="56" t="n">
        <v>0</v>
      </c>
      <c r="P508" s="56" t="n">
        <v>0.0597222222222222</v>
      </c>
      <c r="Q508" s="56" t="n">
        <v>0</v>
      </c>
      <c r="R508" s="0" t="n">
        <v>-23.642154</v>
      </c>
      <c r="S508" s="0" t="n">
        <v>-46.781267</v>
      </c>
      <c r="T508" s="0" t="n">
        <v>-23.649923</v>
      </c>
      <c r="U508" s="0" t="n">
        <v>-46.780583</v>
      </c>
      <c r="V508" s="0" t="n">
        <v>1</v>
      </c>
      <c r="W508" s="0" t="n">
        <v>0</v>
      </c>
      <c r="X508" s="0" t="n">
        <v>0</v>
      </c>
      <c r="Y508" s="0" t="n">
        <v>0</v>
      </c>
      <c r="Z508" s="0" t="s">
        <v>7895</v>
      </c>
      <c r="AA508" s="0"/>
      <c r="AB508" s="0"/>
      <c r="AC508" s="56" t="n">
        <v>0.333333333333333</v>
      </c>
      <c r="AD508" s="56" t="n">
        <v>0.75</v>
      </c>
      <c r="AE508" s="56" t="n">
        <v>0.999305555555556</v>
      </c>
      <c r="AF508" s="56" t="n">
        <v>0.999305555555556</v>
      </c>
      <c r="AG508" s="0"/>
      <c r="AH508" s="0"/>
      <c r="AI508" s="0" t="s">
        <v>11456</v>
      </c>
      <c r="AJ508" s="0" t="s">
        <v>8342</v>
      </c>
      <c r="AK508" s="0" t="s">
        <v>11457</v>
      </c>
      <c r="AL508" s="0"/>
      <c r="AM508" s="0" t="s">
        <v>11340</v>
      </c>
      <c r="AN508" s="0" t="n">
        <v>95907</v>
      </c>
      <c r="AO508" s="0" t="s">
        <v>7897</v>
      </c>
      <c r="AP508" s="58" t="s">
        <v>11458</v>
      </c>
      <c r="AQ508" s="0"/>
      <c r="AR508" s="58" t="s">
        <v>11459</v>
      </c>
      <c r="AS508" s="58" t="s">
        <v>11460</v>
      </c>
      <c r="AT508" s="0"/>
    </row>
    <row r="509" customFormat="false" ht="15" hidden="false" customHeight="false" outlineLevel="0" collapsed="false">
      <c r="A509" s="0" t="s">
        <v>11461</v>
      </c>
      <c r="B509" s="0" t="n">
        <v>79608</v>
      </c>
      <c r="C509" s="55" t="n">
        <v>46210</v>
      </c>
      <c r="D509" s="0" t="s">
        <v>11106</v>
      </c>
      <c r="E509" s="0"/>
      <c r="F509" s="0" t="s">
        <v>11335</v>
      </c>
      <c r="G509" s="0" t="s">
        <v>11462</v>
      </c>
      <c r="H509" s="0" t="s">
        <v>11463</v>
      </c>
      <c r="I509" s="56" t="n">
        <v>0.479861111111111</v>
      </c>
      <c r="J509" s="56" t="n">
        <v>0.486805555555556</v>
      </c>
      <c r="K509" s="57" t="n">
        <v>46205.4223032407</v>
      </c>
      <c r="L509" s="57" t="n">
        <v>46205.4258796296</v>
      </c>
      <c r="M509" s="0" t="s">
        <v>11106</v>
      </c>
      <c r="N509" s="56" t="n">
        <v>0.00694444444444444</v>
      </c>
      <c r="O509" s="56" t="n">
        <v>0.00357638888888889</v>
      </c>
      <c r="P509" s="56" t="n">
        <v>0.0604166666666667</v>
      </c>
      <c r="Q509" s="56" t="n">
        <v>0</v>
      </c>
      <c r="R509" s="0" t="n">
        <v>-23.643084</v>
      </c>
      <c r="S509" s="0" t="n">
        <v>-46.779722</v>
      </c>
      <c r="T509" s="0" t="n">
        <v>-23.643147</v>
      </c>
      <c r="U509" s="0" t="n">
        <v>-46.779755</v>
      </c>
      <c r="V509" s="0" t="n">
        <v>1</v>
      </c>
      <c r="W509" s="0" t="n">
        <v>0</v>
      </c>
      <c r="X509" s="0" t="n">
        <v>0</v>
      </c>
      <c r="Y509" s="0" t="n">
        <v>0</v>
      </c>
      <c r="Z509" s="0" t="s">
        <v>7895</v>
      </c>
      <c r="AA509" s="0"/>
      <c r="AB509" s="0"/>
      <c r="AC509" s="56" t="n">
        <v>0.333333333333333</v>
      </c>
      <c r="AD509" s="56" t="n">
        <v>0.75</v>
      </c>
      <c r="AE509" s="56" t="n">
        <v>0.999305555555556</v>
      </c>
      <c r="AF509" s="56" t="n">
        <v>0.999305555555556</v>
      </c>
      <c r="AG509" s="0"/>
      <c r="AH509" s="0"/>
      <c r="AI509" s="0" t="s">
        <v>11464</v>
      </c>
      <c r="AJ509" s="0" t="s">
        <v>8342</v>
      </c>
      <c r="AK509" s="0" t="s">
        <v>11465</v>
      </c>
      <c r="AL509" s="0"/>
      <c r="AM509" s="0" t="s">
        <v>11340</v>
      </c>
      <c r="AN509" s="0" t="n">
        <v>95907</v>
      </c>
      <c r="AO509" s="0" t="s">
        <v>7897</v>
      </c>
      <c r="AP509" s="58" t="s">
        <v>11466</v>
      </c>
      <c r="AQ509" s="0"/>
      <c r="AR509" s="58" t="s">
        <v>11467</v>
      </c>
      <c r="AS509" s="58" t="s">
        <v>11468</v>
      </c>
      <c r="AT509" s="0"/>
    </row>
    <row r="510" customFormat="false" ht="15" hidden="false" customHeight="false" outlineLevel="0" collapsed="false">
      <c r="A510" s="0" t="s">
        <v>11469</v>
      </c>
      <c r="B510" s="0" t="n">
        <v>79561</v>
      </c>
      <c r="C510" s="55" t="n">
        <v>46210</v>
      </c>
      <c r="D510" s="0" t="s">
        <v>11106</v>
      </c>
      <c r="E510" s="0"/>
      <c r="F510" s="0" t="s">
        <v>11335</v>
      </c>
      <c r="G510" s="0" t="s">
        <v>11470</v>
      </c>
      <c r="H510" s="0" t="s">
        <v>11471</v>
      </c>
      <c r="I510" s="56" t="n">
        <v>0.492361111111111</v>
      </c>
      <c r="J510" s="56" t="n">
        <v>0.499305555555556</v>
      </c>
      <c r="K510" s="57" t="n">
        <v>46205.4303587963</v>
      </c>
      <c r="L510" s="57" t="n">
        <v>46205.4369444444</v>
      </c>
      <c r="M510" s="0" t="s">
        <v>11106</v>
      </c>
      <c r="N510" s="56" t="n">
        <v>0.00694444444444444</v>
      </c>
      <c r="O510" s="56" t="n">
        <v>0.00658564814814815</v>
      </c>
      <c r="P510" s="56" t="n">
        <v>0.0618055555555556</v>
      </c>
      <c r="Q510" s="56" t="n">
        <v>0</v>
      </c>
      <c r="R510" s="0" t="n">
        <v>-23.650643</v>
      </c>
      <c r="S510" s="0" t="n">
        <v>-46.771954</v>
      </c>
      <c r="T510" s="0" t="n">
        <v>-23.65027</v>
      </c>
      <c r="U510" s="0" t="n">
        <v>-46.771294</v>
      </c>
      <c r="V510" s="0" t="n">
        <v>1</v>
      </c>
      <c r="W510" s="0" t="n">
        <v>0</v>
      </c>
      <c r="X510" s="0" t="n">
        <v>0</v>
      </c>
      <c r="Y510" s="0" t="n">
        <v>0</v>
      </c>
      <c r="Z510" s="0" t="s">
        <v>7895</v>
      </c>
      <c r="AA510" s="0" t="s">
        <v>11472</v>
      </c>
      <c r="AB510" s="0"/>
      <c r="AC510" s="56" t="n">
        <v>0.333333333333333</v>
      </c>
      <c r="AD510" s="56" t="n">
        <v>0.75</v>
      </c>
      <c r="AE510" s="56" t="n">
        <v>0.999305555555556</v>
      </c>
      <c r="AF510" s="56" t="n">
        <v>0.999305555555556</v>
      </c>
      <c r="AG510" s="0"/>
      <c r="AH510" s="0"/>
      <c r="AI510" s="0" t="s">
        <v>11473</v>
      </c>
      <c r="AJ510" s="0" t="s">
        <v>8342</v>
      </c>
      <c r="AK510" s="0" t="s">
        <v>11474</v>
      </c>
      <c r="AL510" s="0"/>
      <c r="AM510" s="0" t="s">
        <v>11340</v>
      </c>
      <c r="AN510" s="0" t="n">
        <v>95907</v>
      </c>
      <c r="AO510" s="0" t="s">
        <v>7897</v>
      </c>
      <c r="AP510" s="58" t="s">
        <v>11475</v>
      </c>
      <c r="AQ510" s="0"/>
      <c r="AR510" s="58" t="s">
        <v>11476</v>
      </c>
      <c r="AS510" s="58" t="s">
        <v>11477</v>
      </c>
      <c r="AT510" s="0"/>
    </row>
    <row r="511" customFormat="false" ht="15" hidden="false" customHeight="false" outlineLevel="0" collapsed="false">
      <c r="A511" s="0" t="s">
        <v>11478</v>
      </c>
      <c r="B511" s="0" t="n">
        <v>79540</v>
      </c>
      <c r="C511" s="55" t="n">
        <v>46210</v>
      </c>
      <c r="D511" s="0" t="s">
        <v>11106</v>
      </c>
      <c r="E511" s="0"/>
      <c r="F511" s="0" t="s">
        <v>11335</v>
      </c>
      <c r="G511" s="0" t="s">
        <v>11479</v>
      </c>
      <c r="H511" s="0" t="s">
        <v>11480</v>
      </c>
      <c r="I511" s="56" t="n">
        <v>0.502777777777778</v>
      </c>
      <c r="J511" s="56" t="n">
        <v>0.509722222222222</v>
      </c>
      <c r="K511" s="57" t="n">
        <v>46205.4390162037</v>
      </c>
      <c r="L511" s="57" t="n">
        <v>46205.4438310185</v>
      </c>
      <c r="M511" s="0" t="s">
        <v>11106</v>
      </c>
      <c r="N511" s="56" t="n">
        <v>0.00694444444444444</v>
      </c>
      <c r="O511" s="56" t="n">
        <v>0.00481481481481482</v>
      </c>
      <c r="P511" s="56" t="n">
        <v>0.0652777777777778</v>
      </c>
      <c r="Q511" s="56" t="n">
        <v>0</v>
      </c>
      <c r="R511" s="0" t="n">
        <v>-23.647527</v>
      </c>
      <c r="S511" s="0" t="n">
        <v>-46.772804</v>
      </c>
      <c r="T511" s="0" t="n">
        <v>-23.647175</v>
      </c>
      <c r="U511" s="0" t="n">
        <v>-46.77319</v>
      </c>
      <c r="V511" s="0" t="n">
        <v>1</v>
      </c>
      <c r="W511" s="0" t="n">
        <v>0</v>
      </c>
      <c r="X511" s="0" t="n">
        <v>0</v>
      </c>
      <c r="Y511" s="0" t="n">
        <v>0</v>
      </c>
      <c r="Z511" s="0" t="s">
        <v>7895</v>
      </c>
      <c r="AA511" s="0"/>
      <c r="AB511" s="0"/>
      <c r="AC511" s="56" t="n">
        <v>0.333333333333333</v>
      </c>
      <c r="AD511" s="56" t="n">
        <v>0.75</v>
      </c>
      <c r="AE511" s="56" t="n">
        <v>0.999305555555556</v>
      </c>
      <c r="AF511" s="56" t="n">
        <v>0.999305555555556</v>
      </c>
      <c r="AG511" s="0"/>
      <c r="AH511" s="0"/>
      <c r="AI511" s="0" t="s">
        <v>11481</v>
      </c>
      <c r="AJ511" s="0" t="s">
        <v>8342</v>
      </c>
      <c r="AK511" s="0" t="s">
        <v>11482</v>
      </c>
      <c r="AL511" s="0"/>
      <c r="AM511" s="0" t="s">
        <v>11340</v>
      </c>
      <c r="AN511" s="0" t="n">
        <v>95907</v>
      </c>
      <c r="AO511" s="0" t="s">
        <v>7897</v>
      </c>
      <c r="AP511" s="58" t="s">
        <v>11483</v>
      </c>
      <c r="AQ511" s="0"/>
      <c r="AR511" s="58" t="s">
        <v>11484</v>
      </c>
      <c r="AS511" s="58" t="s">
        <v>11485</v>
      </c>
      <c r="AT511" s="0"/>
    </row>
    <row r="512" customFormat="false" ht="31.3" hidden="false" customHeight="false" outlineLevel="0" collapsed="false">
      <c r="A512" s="0" t="s">
        <v>11486</v>
      </c>
      <c r="B512" s="0" t="n">
        <v>79535</v>
      </c>
      <c r="C512" s="55" t="n">
        <v>46210</v>
      </c>
      <c r="D512" s="0" t="s">
        <v>11106</v>
      </c>
      <c r="E512" s="0"/>
      <c r="F512" s="0" t="s">
        <v>11335</v>
      </c>
      <c r="G512" s="0" t="s">
        <v>11487</v>
      </c>
      <c r="H512" s="0" t="s">
        <v>11488</v>
      </c>
      <c r="I512" s="56" t="n">
        <v>0.510416666666667</v>
      </c>
      <c r="J512" s="56" t="n">
        <v>0.517361111111111</v>
      </c>
      <c r="K512" s="57"/>
      <c r="L512" s="57" t="n">
        <v>46205.5265625</v>
      </c>
      <c r="M512" s="0" t="s">
        <v>11106</v>
      </c>
      <c r="N512" s="56" t="n">
        <v>0.00694444444444444</v>
      </c>
      <c r="O512" s="56" t="n">
        <v>0</v>
      </c>
      <c r="P512" s="56" t="n">
        <v>0.990277777777778</v>
      </c>
      <c r="Q512" s="56" t="n">
        <v>0</v>
      </c>
      <c r="R512" s="0" t="n">
        <v>-23.647203</v>
      </c>
      <c r="S512" s="0" t="n">
        <v>-46.772205</v>
      </c>
      <c r="T512" s="0" t="n">
        <v>-23.604434</v>
      </c>
      <c r="U512" s="0" t="n">
        <v>-46.731529</v>
      </c>
      <c r="V512" s="0" t="n">
        <v>1</v>
      </c>
      <c r="W512" s="0" t="n">
        <v>0</v>
      </c>
      <c r="X512" s="0" t="n">
        <v>0</v>
      </c>
      <c r="Y512" s="0" t="n">
        <v>0</v>
      </c>
      <c r="Z512" s="0" t="s">
        <v>8124</v>
      </c>
      <c r="AA512" s="59" t="s">
        <v>11489</v>
      </c>
      <c r="AB512" s="0" t="s">
        <v>25</v>
      </c>
      <c r="AC512" s="56" t="n">
        <v>0.333333333333333</v>
      </c>
      <c r="AD512" s="56" t="n">
        <v>0.75</v>
      </c>
      <c r="AE512" s="56" t="n">
        <v>0.999305555555556</v>
      </c>
      <c r="AF512" s="56" t="n">
        <v>0.999305555555556</v>
      </c>
      <c r="AG512" s="0"/>
      <c r="AH512" s="0"/>
      <c r="AI512" s="0" t="s">
        <v>11490</v>
      </c>
      <c r="AJ512" s="0" t="s">
        <v>8342</v>
      </c>
      <c r="AK512" s="0" t="s">
        <v>11491</v>
      </c>
      <c r="AL512" s="0"/>
      <c r="AM512" s="0" t="s">
        <v>11340</v>
      </c>
      <c r="AN512" s="0" t="n">
        <v>95907</v>
      </c>
      <c r="AO512" s="0" t="s">
        <v>7897</v>
      </c>
      <c r="AP512" s="0"/>
      <c r="AQ512" s="0"/>
      <c r="AR512" s="58" t="s">
        <v>11492</v>
      </c>
      <c r="AS512" s="0"/>
      <c r="AT512" s="0"/>
    </row>
    <row r="513" customFormat="false" ht="15" hidden="false" customHeight="false" outlineLevel="0" collapsed="false">
      <c r="A513" s="0" t="s">
        <v>11493</v>
      </c>
      <c r="B513" s="0" t="n">
        <v>79542</v>
      </c>
      <c r="C513" s="55" t="n">
        <v>46210</v>
      </c>
      <c r="D513" s="0" t="s">
        <v>11106</v>
      </c>
      <c r="E513" s="0"/>
      <c r="F513" s="0" t="s">
        <v>11335</v>
      </c>
      <c r="G513" s="0" t="s">
        <v>11494</v>
      </c>
      <c r="H513" s="0" t="s">
        <v>11495</v>
      </c>
      <c r="I513" s="56" t="n">
        <v>0.519444444444445</v>
      </c>
      <c r="J513" s="56" t="n">
        <v>0.526388888888889</v>
      </c>
      <c r="K513" s="57" t="n">
        <v>46205.4559490741</v>
      </c>
      <c r="L513" s="57" t="n">
        <v>46205.4598148148</v>
      </c>
      <c r="M513" s="0" t="s">
        <v>11106</v>
      </c>
      <c r="N513" s="56" t="n">
        <v>0.00694444444444444</v>
      </c>
      <c r="O513" s="56" t="n">
        <v>0.00386574074074074</v>
      </c>
      <c r="P513" s="56" t="n">
        <v>0.0659722222222222</v>
      </c>
      <c r="Q513" s="56" t="n">
        <v>0</v>
      </c>
      <c r="R513" s="0" t="n">
        <v>-23.64744</v>
      </c>
      <c r="S513" s="0" t="n">
        <v>-46.774845</v>
      </c>
      <c r="T513" s="0" t="n">
        <v>-23.646018</v>
      </c>
      <c r="U513" s="0" t="n">
        <v>-46.775565</v>
      </c>
      <c r="V513" s="0" t="n">
        <v>1</v>
      </c>
      <c r="W513" s="0" t="n">
        <v>0</v>
      </c>
      <c r="X513" s="0" t="n">
        <v>0</v>
      </c>
      <c r="Y513" s="0" t="n">
        <v>0</v>
      </c>
      <c r="Z513" s="0" t="s">
        <v>7895</v>
      </c>
      <c r="AA513" s="0"/>
      <c r="AB513" s="0"/>
      <c r="AC513" s="56" t="n">
        <v>0.333333333333333</v>
      </c>
      <c r="AD513" s="56" t="n">
        <v>0.75</v>
      </c>
      <c r="AE513" s="56" t="n">
        <v>0.999305555555556</v>
      </c>
      <c r="AF513" s="56" t="n">
        <v>0.999305555555556</v>
      </c>
      <c r="AG513" s="0"/>
      <c r="AH513" s="0"/>
      <c r="AI513" s="0" t="s">
        <v>11496</v>
      </c>
      <c r="AJ513" s="0" t="s">
        <v>8342</v>
      </c>
      <c r="AK513" s="0" t="s">
        <v>11497</v>
      </c>
      <c r="AL513" s="0"/>
      <c r="AM513" s="0" t="s">
        <v>11340</v>
      </c>
      <c r="AN513" s="0" t="n">
        <v>95907</v>
      </c>
      <c r="AO513" s="0" t="s">
        <v>7897</v>
      </c>
      <c r="AP513" s="58" t="s">
        <v>11498</v>
      </c>
      <c r="AQ513" s="0"/>
      <c r="AR513" s="58" t="s">
        <v>11499</v>
      </c>
      <c r="AS513" s="58" t="s">
        <v>11500</v>
      </c>
      <c r="AT513" s="0"/>
    </row>
    <row r="514" customFormat="false" ht="31.3" hidden="false" customHeight="false" outlineLevel="0" collapsed="false">
      <c r="A514" s="0" t="s">
        <v>11501</v>
      </c>
      <c r="B514" s="0" t="n">
        <v>79541</v>
      </c>
      <c r="C514" s="55" t="n">
        <v>46210</v>
      </c>
      <c r="D514" s="0" t="s">
        <v>11106</v>
      </c>
      <c r="E514" s="0"/>
      <c r="F514" s="0" t="s">
        <v>11335</v>
      </c>
      <c r="G514" s="0" t="s">
        <v>11502</v>
      </c>
      <c r="H514" s="0" t="s">
        <v>11503</v>
      </c>
      <c r="I514" s="56" t="n">
        <v>0.527777777777778</v>
      </c>
      <c r="J514" s="56" t="n">
        <v>0.534722222222222</v>
      </c>
      <c r="K514" s="57" t="n">
        <v>46205.4566898148</v>
      </c>
      <c r="L514" s="57" t="n">
        <v>46205.4697222222</v>
      </c>
      <c r="M514" s="0" t="s">
        <v>11106</v>
      </c>
      <c r="N514" s="56" t="n">
        <v>0.00694444444444444</v>
      </c>
      <c r="O514" s="56" t="n">
        <v>0.0130324074074074</v>
      </c>
      <c r="P514" s="56" t="n">
        <v>0.0645833333333333</v>
      </c>
      <c r="Q514" s="56" t="n">
        <v>0</v>
      </c>
      <c r="R514" s="0" t="n">
        <v>-23.647115</v>
      </c>
      <c r="S514" s="0" t="n">
        <v>-46.777454</v>
      </c>
      <c r="T514" s="0" t="n">
        <v>-23.647058</v>
      </c>
      <c r="U514" s="0" t="n">
        <v>-46.777665</v>
      </c>
      <c r="V514" s="0" t="n">
        <v>1</v>
      </c>
      <c r="W514" s="0" t="n">
        <v>0</v>
      </c>
      <c r="X514" s="0" t="n">
        <v>0</v>
      </c>
      <c r="Y514" s="0" t="n">
        <v>0</v>
      </c>
      <c r="Z514" s="0" t="s">
        <v>7895</v>
      </c>
      <c r="AA514" s="59" t="s">
        <v>11504</v>
      </c>
      <c r="AB514" s="0"/>
      <c r="AC514" s="56" t="n">
        <v>0.333333333333333</v>
      </c>
      <c r="AD514" s="56" t="n">
        <v>0.75</v>
      </c>
      <c r="AE514" s="56" t="n">
        <v>0.999305555555556</v>
      </c>
      <c r="AF514" s="56" t="n">
        <v>0.999305555555556</v>
      </c>
      <c r="AG514" s="0"/>
      <c r="AH514" s="0"/>
      <c r="AI514" s="0" t="s">
        <v>11505</v>
      </c>
      <c r="AJ514" s="0" t="s">
        <v>8342</v>
      </c>
      <c r="AK514" s="0" t="s">
        <v>11506</v>
      </c>
      <c r="AL514" s="0"/>
      <c r="AM514" s="0" t="s">
        <v>11340</v>
      </c>
      <c r="AN514" s="0" t="n">
        <v>95907</v>
      </c>
      <c r="AO514" s="0" t="s">
        <v>7897</v>
      </c>
      <c r="AP514" s="58" t="s">
        <v>11507</v>
      </c>
      <c r="AQ514" s="0"/>
      <c r="AR514" s="58" t="s">
        <v>11508</v>
      </c>
      <c r="AS514" s="58" t="s">
        <v>11509</v>
      </c>
      <c r="AT514" s="0"/>
    </row>
    <row r="515" customFormat="false" ht="15" hidden="false" customHeight="false" outlineLevel="0" collapsed="false">
      <c r="A515" s="0" t="s">
        <v>11510</v>
      </c>
      <c r="B515" s="0" t="n">
        <v>79565</v>
      </c>
      <c r="C515" s="55" t="n">
        <v>46210</v>
      </c>
      <c r="D515" s="0" t="s">
        <v>11106</v>
      </c>
      <c r="E515" s="0"/>
      <c r="F515" s="0" t="s">
        <v>11335</v>
      </c>
      <c r="G515" s="0" t="s">
        <v>11511</v>
      </c>
      <c r="H515" s="0" t="s">
        <v>11512</v>
      </c>
      <c r="I515" s="56" t="n">
        <v>0.540277777777778</v>
      </c>
      <c r="J515" s="56" t="n">
        <v>0.547222222222222</v>
      </c>
      <c r="K515" s="57" t="n">
        <v>46205.3409143519</v>
      </c>
      <c r="L515" s="57" t="n">
        <v>46205.3610300926</v>
      </c>
      <c r="M515" s="0" t="s">
        <v>11106</v>
      </c>
      <c r="N515" s="56" t="n">
        <v>0.00694444444444444</v>
      </c>
      <c r="O515" s="56" t="n">
        <v>0.0201157407407407</v>
      </c>
      <c r="P515" s="56" t="n">
        <v>0.186111111111111</v>
      </c>
      <c r="Q515" s="56" t="n">
        <v>0</v>
      </c>
      <c r="R515" s="0" t="n">
        <v>-23.64318</v>
      </c>
      <c r="S515" s="0" t="n">
        <v>-46.77455</v>
      </c>
      <c r="T515" s="0" t="n">
        <v>-23.643051</v>
      </c>
      <c r="U515" s="0" t="n">
        <v>-46.774294</v>
      </c>
      <c r="V515" s="0" t="n">
        <v>1</v>
      </c>
      <c r="W515" s="0" t="n">
        <v>0</v>
      </c>
      <c r="X515" s="0" t="n">
        <v>0</v>
      </c>
      <c r="Y515" s="0" t="n">
        <v>0</v>
      </c>
      <c r="Z515" s="0" t="s">
        <v>7895</v>
      </c>
      <c r="AA515" s="0"/>
      <c r="AB515" s="0"/>
      <c r="AC515" s="56" t="n">
        <v>0.333333333333333</v>
      </c>
      <c r="AD515" s="56" t="n">
        <v>0.75</v>
      </c>
      <c r="AE515" s="56" t="n">
        <v>0.999305555555556</v>
      </c>
      <c r="AF515" s="56" t="n">
        <v>0.999305555555556</v>
      </c>
      <c r="AG515" s="0"/>
      <c r="AH515" s="0"/>
      <c r="AI515" s="0" t="s">
        <v>11513</v>
      </c>
      <c r="AJ515" s="0" t="s">
        <v>8342</v>
      </c>
      <c r="AK515" s="0" t="s">
        <v>11514</v>
      </c>
      <c r="AL515" s="0"/>
      <c r="AM515" s="0" t="s">
        <v>11340</v>
      </c>
      <c r="AN515" s="0" t="n">
        <v>95907</v>
      </c>
      <c r="AO515" s="0" t="s">
        <v>7897</v>
      </c>
      <c r="AP515" s="58" t="s">
        <v>11515</v>
      </c>
      <c r="AQ515" s="0"/>
      <c r="AR515" s="58" t="s">
        <v>11516</v>
      </c>
      <c r="AS515" s="58" t="s">
        <v>11517</v>
      </c>
      <c r="AT515" s="0"/>
    </row>
    <row r="516" customFormat="false" ht="15" hidden="false" customHeight="false" outlineLevel="0" collapsed="false">
      <c r="A516" s="0" t="s">
        <v>11518</v>
      </c>
      <c r="B516" s="0" t="n">
        <v>79610</v>
      </c>
      <c r="C516" s="55" t="n">
        <v>46210</v>
      </c>
      <c r="D516" s="0" t="s">
        <v>11106</v>
      </c>
      <c r="E516" s="0"/>
      <c r="F516" s="0" t="s">
        <v>11335</v>
      </c>
      <c r="G516" s="0" t="s">
        <v>11519</v>
      </c>
      <c r="H516" s="0" t="s">
        <v>11512</v>
      </c>
      <c r="I516" s="56" t="n">
        <v>0.547222222222222</v>
      </c>
      <c r="J516" s="56" t="n">
        <v>0.554166666666667</v>
      </c>
      <c r="K516" s="57" t="n">
        <v>46205.3409143519</v>
      </c>
      <c r="L516" s="57" t="n">
        <v>46205.3550810185</v>
      </c>
      <c r="M516" s="0" t="s">
        <v>11106</v>
      </c>
      <c r="N516" s="56" t="n">
        <v>0.00694444444444444</v>
      </c>
      <c r="O516" s="56" t="n">
        <v>0.0141666666666667</v>
      </c>
      <c r="P516" s="56" t="n">
        <v>0.198611111111111</v>
      </c>
      <c r="Q516" s="56" t="n">
        <v>0</v>
      </c>
      <c r="R516" s="0" t="n">
        <v>-23.64318</v>
      </c>
      <c r="S516" s="0" t="n">
        <v>-46.77455</v>
      </c>
      <c r="T516" s="0" t="n">
        <v>-23.643344</v>
      </c>
      <c r="U516" s="0" t="n">
        <v>-46.774637</v>
      </c>
      <c r="V516" s="0" t="n">
        <v>1</v>
      </c>
      <c r="W516" s="0" t="n">
        <v>0</v>
      </c>
      <c r="X516" s="0" t="n">
        <v>0</v>
      </c>
      <c r="Y516" s="0" t="n">
        <v>0</v>
      </c>
      <c r="Z516" s="0" t="s">
        <v>7895</v>
      </c>
      <c r="AA516" s="0"/>
      <c r="AB516" s="0"/>
      <c r="AC516" s="56" t="n">
        <v>0.333333333333333</v>
      </c>
      <c r="AD516" s="56" t="n">
        <v>0.75</v>
      </c>
      <c r="AE516" s="56" t="n">
        <v>0.999305555555556</v>
      </c>
      <c r="AF516" s="56" t="n">
        <v>0.999305555555556</v>
      </c>
      <c r="AG516" s="0"/>
      <c r="AH516" s="0"/>
      <c r="AI516" s="0" t="s">
        <v>11520</v>
      </c>
      <c r="AJ516" s="0" t="s">
        <v>8342</v>
      </c>
      <c r="AK516" s="0" t="s">
        <v>11521</v>
      </c>
      <c r="AL516" s="0"/>
      <c r="AM516" s="0" t="s">
        <v>11340</v>
      </c>
      <c r="AN516" s="0" t="n">
        <v>95907</v>
      </c>
      <c r="AO516" s="0" t="s">
        <v>7897</v>
      </c>
      <c r="AP516" s="58" t="s">
        <v>11522</v>
      </c>
      <c r="AQ516" s="0"/>
      <c r="AR516" s="58" t="s">
        <v>11523</v>
      </c>
      <c r="AS516" s="58" t="s">
        <v>11524</v>
      </c>
      <c r="AT516" s="0"/>
    </row>
    <row r="517" customFormat="false" ht="15" hidden="false" customHeight="false" outlineLevel="0" collapsed="false">
      <c r="A517" s="0" t="s">
        <v>11525</v>
      </c>
      <c r="B517" s="0" t="n">
        <v>79571</v>
      </c>
      <c r="C517" s="55" t="n">
        <v>46210</v>
      </c>
      <c r="D517" s="0" t="s">
        <v>11106</v>
      </c>
      <c r="E517" s="0"/>
      <c r="F517" s="0" t="s">
        <v>11335</v>
      </c>
      <c r="G517" s="0" t="s">
        <v>11526</v>
      </c>
      <c r="H517" s="0" t="s">
        <v>11527</v>
      </c>
      <c r="I517" s="56" t="n">
        <v>0.557638888888889</v>
      </c>
      <c r="J517" s="56" t="n">
        <v>0.564583333333333</v>
      </c>
      <c r="K517" s="57" t="n">
        <v>46205.4557291667</v>
      </c>
      <c r="L517" s="57" t="n">
        <v>46205.4740393519</v>
      </c>
      <c r="M517" s="0" t="s">
        <v>11106</v>
      </c>
      <c r="N517" s="56" t="n">
        <v>0.00694444444444444</v>
      </c>
      <c r="O517" s="56" t="n">
        <v>0.0183101851851852</v>
      </c>
      <c r="P517" s="56" t="n">
        <v>0.0902777777777778</v>
      </c>
      <c r="Q517" s="56" t="n">
        <v>0</v>
      </c>
      <c r="R517" s="0" t="n">
        <v>-23.645184</v>
      </c>
      <c r="S517" s="0" t="n">
        <v>-46.77446</v>
      </c>
      <c r="T517" s="0" t="n">
        <v>-23.646302</v>
      </c>
      <c r="U517" s="0" t="n">
        <v>-46.775245</v>
      </c>
      <c r="V517" s="0" t="n">
        <v>1</v>
      </c>
      <c r="W517" s="0" t="n">
        <v>0</v>
      </c>
      <c r="X517" s="0" t="n">
        <v>0</v>
      </c>
      <c r="Y517" s="0" t="n">
        <v>0</v>
      </c>
      <c r="Z517" s="0" t="s">
        <v>7895</v>
      </c>
      <c r="AA517" s="0"/>
      <c r="AB517" s="0"/>
      <c r="AC517" s="56" t="n">
        <v>0.333333333333333</v>
      </c>
      <c r="AD517" s="56" t="n">
        <v>0.75</v>
      </c>
      <c r="AE517" s="56" t="n">
        <v>0.999305555555556</v>
      </c>
      <c r="AF517" s="56" t="n">
        <v>0.999305555555556</v>
      </c>
      <c r="AG517" s="0"/>
      <c r="AH517" s="0"/>
      <c r="AI517" s="0" t="s">
        <v>11528</v>
      </c>
      <c r="AJ517" s="0" t="s">
        <v>8342</v>
      </c>
      <c r="AK517" s="0" t="s">
        <v>11529</v>
      </c>
      <c r="AL517" s="0"/>
      <c r="AM517" s="0" t="s">
        <v>11340</v>
      </c>
      <c r="AN517" s="0" t="n">
        <v>95907</v>
      </c>
      <c r="AO517" s="0" t="s">
        <v>7897</v>
      </c>
      <c r="AP517" s="58" t="s">
        <v>11530</v>
      </c>
      <c r="AQ517" s="0"/>
      <c r="AR517" s="58" t="s">
        <v>11531</v>
      </c>
      <c r="AS517" s="58" t="s">
        <v>11532</v>
      </c>
      <c r="AT517" s="0"/>
    </row>
    <row r="518" customFormat="false" ht="31.3" hidden="false" customHeight="false" outlineLevel="0" collapsed="false">
      <c r="A518" s="0" t="s">
        <v>11533</v>
      </c>
      <c r="B518" s="0" t="n">
        <v>79555</v>
      </c>
      <c r="C518" s="55" t="n">
        <v>46210</v>
      </c>
      <c r="D518" s="0" t="s">
        <v>11106</v>
      </c>
      <c r="E518" s="0"/>
      <c r="F518" s="0" t="s">
        <v>11335</v>
      </c>
      <c r="G518" s="0" t="s">
        <v>11534</v>
      </c>
      <c r="H518" s="0" t="s">
        <v>11535</v>
      </c>
      <c r="I518" s="56" t="n">
        <v>0.567361111111111</v>
      </c>
      <c r="J518" s="56" t="n">
        <v>0.574305555555556</v>
      </c>
      <c r="K518" s="57" t="n">
        <v>46205.4754861111</v>
      </c>
      <c r="L518" s="57" t="n">
        <v>46205.4854976852</v>
      </c>
      <c r="M518" s="0" t="s">
        <v>11106</v>
      </c>
      <c r="N518" s="56" t="n">
        <v>0.00694444444444444</v>
      </c>
      <c r="O518" s="56" t="n">
        <v>0.0100115740740741</v>
      </c>
      <c r="P518" s="56" t="n">
        <v>0.0881944444444445</v>
      </c>
      <c r="Q518" s="56" t="n">
        <v>0</v>
      </c>
      <c r="R518" s="0" t="n">
        <v>-23.643591</v>
      </c>
      <c r="S518" s="0" t="n">
        <v>-46.768439</v>
      </c>
      <c r="T518" s="0" t="n">
        <v>-23.644979</v>
      </c>
      <c r="U518" s="0" t="n">
        <v>-46.768662</v>
      </c>
      <c r="V518" s="0" t="n">
        <v>1</v>
      </c>
      <c r="W518" s="0" t="n">
        <v>0</v>
      </c>
      <c r="X518" s="0" t="n">
        <v>0</v>
      </c>
      <c r="Y518" s="0" t="n">
        <v>0</v>
      </c>
      <c r="Z518" s="0" t="s">
        <v>8124</v>
      </c>
      <c r="AA518" s="59" t="s">
        <v>11536</v>
      </c>
      <c r="AB518" s="0" t="s">
        <v>25</v>
      </c>
      <c r="AC518" s="56" t="n">
        <v>0.333333333333333</v>
      </c>
      <c r="AD518" s="56" t="n">
        <v>0.75</v>
      </c>
      <c r="AE518" s="56" t="n">
        <v>0.999305555555556</v>
      </c>
      <c r="AF518" s="56" t="n">
        <v>0.999305555555556</v>
      </c>
      <c r="AG518" s="0"/>
      <c r="AH518" s="0"/>
      <c r="AI518" s="0" t="s">
        <v>11537</v>
      </c>
      <c r="AJ518" s="0" t="s">
        <v>8342</v>
      </c>
      <c r="AK518" s="0" t="s">
        <v>11538</v>
      </c>
      <c r="AL518" s="0"/>
      <c r="AM518" s="0" t="s">
        <v>11340</v>
      </c>
      <c r="AN518" s="0" t="n">
        <v>95907</v>
      </c>
      <c r="AO518" s="0" t="s">
        <v>7897</v>
      </c>
      <c r="AP518" s="0"/>
      <c r="AQ518" s="0"/>
      <c r="AR518" s="58" t="s">
        <v>11539</v>
      </c>
      <c r="AS518" s="0"/>
      <c r="AT518" s="0"/>
    </row>
    <row r="519" customFormat="false" ht="15" hidden="false" customHeight="false" outlineLevel="0" collapsed="false">
      <c r="A519" s="0" t="s">
        <v>11540</v>
      </c>
      <c r="B519" s="0" t="n">
        <v>79544</v>
      </c>
      <c r="C519" s="55" t="n">
        <v>46210</v>
      </c>
      <c r="D519" s="0" t="s">
        <v>11106</v>
      </c>
      <c r="E519" s="0"/>
      <c r="F519" s="0" t="s">
        <v>11335</v>
      </c>
      <c r="G519" s="0" t="s">
        <v>11541</v>
      </c>
      <c r="H519" s="0" t="s">
        <v>11542</v>
      </c>
      <c r="I519" s="56" t="n">
        <v>0.583333333333333</v>
      </c>
      <c r="J519" s="56" t="n">
        <v>0.590277777777778</v>
      </c>
      <c r="K519" s="57"/>
      <c r="L519" s="57" t="n">
        <v>46205.4949074074</v>
      </c>
      <c r="M519" s="0" t="s">
        <v>11106</v>
      </c>
      <c r="N519" s="56" t="n">
        <v>0.00694444444444444</v>
      </c>
      <c r="O519" s="56" t="n">
        <v>0</v>
      </c>
      <c r="P519" s="56" t="n">
        <v>0.0951388888888889</v>
      </c>
      <c r="Q519" s="56" t="n">
        <v>0</v>
      </c>
      <c r="R519" s="0" t="n">
        <v>-23.652212</v>
      </c>
      <c r="S519" s="0" t="n">
        <v>-46.765491</v>
      </c>
      <c r="T519" s="0" t="n">
        <v>-23.649643</v>
      </c>
      <c r="U519" s="0" t="n">
        <v>-46.76933</v>
      </c>
      <c r="V519" s="0" t="n">
        <v>1</v>
      </c>
      <c r="W519" s="0" t="n">
        <v>0</v>
      </c>
      <c r="X519" s="0" t="n">
        <v>0</v>
      </c>
      <c r="Y519" s="0" t="n">
        <v>0</v>
      </c>
      <c r="Z519" s="0" t="s">
        <v>7895</v>
      </c>
      <c r="AA519" s="0"/>
      <c r="AB519" s="0"/>
      <c r="AC519" s="56" t="n">
        <v>0.333333333333333</v>
      </c>
      <c r="AD519" s="56" t="n">
        <v>0.75</v>
      </c>
      <c r="AE519" s="56" t="n">
        <v>0.999305555555556</v>
      </c>
      <c r="AF519" s="56" t="n">
        <v>0.999305555555556</v>
      </c>
      <c r="AG519" s="0"/>
      <c r="AH519" s="0"/>
      <c r="AI519" s="0" t="s">
        <v>11543</v>
      </c>
      <c r="AJ519" s="0" t="s">
        <v>8342</v>
      </c>
      <c r="AK519" s="0" t="s">
        <v>11544</v>
      </c>
      <c r="AL519" s="0"/>
      <c r="AM519" s="0" t="s">
        <v>11340</v>
      </c>
      <c r="AN519" s="0" t="n">
        <v>95907</v>
      </c>
      <c r="AO519" s="0" t="s">
        <v>7897</v>
      </c>
      <c r="AP519" s="58" t="s">
        <v>11545</v>
      </c>
      <c r="AQ519" s="58" t="s">
        <v>11546</v>
      </c>
      <c r="AR519" s="58" t="s">
        <v>11547</v>
      </c>
      <c r="AS519" s="58" t="s">
        <v>11548</v>
      </c>
      <c r="AT519" s="0" t="s">
        <v>11549</v>
      </c>
    </row>
    <row r="520" customFormat="false" ht="15" hidden="false" customHeight="false" outlineLevel="0" collapsed="false">
      <c r="A520" s="0" t="s">
        <v>11550</v>
      </c>
      <c r="B520" s="0" t="n">
        <v>79729</v>
      </c>
      <c r="C520" s="55" t="n">
        <v>46210</v>
      </c>
      <c r="D520" s="0" t="s">
        <v>11106</v>
      </c>
      <c r="E520" s="0"/>
      <c r="F520" s="0" t="s">
        <v>11551</v>
      </c>
      <c r="G520" s="0" t="s">
        <v>11552</v>
      </c>
      <c r="H520" s="0" t="s">
        <v>11553</v>
      </c>
      <c r="I520" s="56" t="n">
        <v>0.366666666666667</v>
      </c>
      <c r="J520" s="56" t="n">
        <v>0.373611111111111</v>
      </c>
      <c r="K520" s="57"/>
      <c r="L520" s="57" t="n">
        <v>46206.3351041667</v>
      </c>
      <c r="M520" s="0" t="s">
        <v>11106</v>
      </c>
      <c r="N520" s="56" t="n">
        <v>0.00694444444444444</v>
      </c>
      <c r="O520" s="56" t="n">
        <v>0</v>
      </c>
      <c r="P520" s="56" t="n">
        <v>0.0381944444444445</v>
      </c>
      <c r="Q520" s="56" t="n">
        <v>0</v>
      </c>
      <c r="R520" s="0" t="n">
        <v>-23.745166</v>
      </c>
      <c r="S520" s="0" t="n">
        <v>-46.665536</v>
      </c>
      <c r="T520" s="0" t="n">
        <v>-23.740417</v>
      </c>
      <c r="U520" s="0" t="n">
        <v>-46.6676</v>
      </c>
      <c r="V520" s="0" t="n">
        <v>1</v>
      </c>
      <c r="W520" s="0" t="n">
        <v>0</v>
      </c>
      <c r="X520" s="0" t="n">
        <v>0</v>
      </c>
      <c r="Y520" s="0" t="n">
        <v>0</v>
      </c>
      <c r="Z520" s="0" t="s">
        <v>7895</v>
      </c>
      <c r="AA520" s="0"/>
      <c r="AB520" s="0"/>
      <c r="AC520" s="56" t="n">
        <v>0.333333333333333</v>
      </c>
      <c r="AD520" s="56" t="n">
        <v>0.75</v>
      </c>
      <c r="AE520" s="56" t="n">
        <v>0.999305555555556</v>
      </c>
      <c r="AF520" s="56" t="n">
        <v>0.999305555555556</v>
      </c>
      <c r="AG520" s="0"/>
      <c r="AH520" s="0"/>
      <c r="AI520" s="0" t="s">
        <v>11554</v>
      </c>
      <c r="AJ520" s="0" t="s">
        <v>11555</v>
      </c>
      <c r="AK520" s="0" t="s">
        <v>11556</v>
      </c>
      <c r="AL520" s="0"/>
      <c r="AM520" s="0" t="s">
        <v>11557</v>
      </c>
      <c r="AN520" s="0" t="n">
        <v>95907</v>
      </c>
      <c r="AO520" s="0" t="s">
        <v>7897</v>
      </c>
      <c r="AP520" s="58" t="s">
        <v>11558</v>
      </c>
      <c r="AQ520" s="0"/>
      <c r="AR520" s="58" t="s">
        <v>11559</v>
      </c>
      <c r="AS520" s="58" t="s">
        <v>11560</v>
      </c>
      <c r="AT520" s="0"/>
    </row>
    <row r="521" customFormat="false" ht="15" hidden="false" customHeight="false" outlineLevel="0" collapsed="false">
      <c r="A521" s="0" t="s">
        <v>11561</v>
      </c>
      <c r="B521" s="0" t="n">
        <v>79713</v>
      </c>
      <c r="C521" s="55" t="n">
        <v>46210</v>
      </c>
      <c r="D521" s="0" t="s">
        <v>11106</v>
      </c>
      <c r="E521" s="0"/>
      <c r="F521" s="0" t="s">
        <v>11551</v>
      </c>
      <c r="G521" s="0" t="s">
        <v>11562</v>
      </c>
      <c r="H521" s="0" t="s">
        <v>11563</v>
      </c>
      <c r="I521" s="56" t="n">
        <v>0.374305555555556</v>
      </c>
      <c r="J521" s="56" t="n">
        <v>0.38125</v>
      </c>
      <c r="K521" s="57"/>
      <c r="L521" s="57" t="n">
        <v>46206.3424305556</v>
      </c>
      <c r="M521" s="0" t="s">
        <v>11106</v>
      </c>
      <c r="N521" s="56" t="n">
        <v>0.00694444444444444</v>
      </c>
      <c r="O521" s="56" t="n">
        <v>0</v>
      </c>
      <c r="P521" s="56" t="n">
        <v>0.0381944444444445</v>
      </c>
      <c r="Q521" s="56" t="n">
        <v>0</v>
      </c>
      <c r="R521" s="0" t="n">
        <v>-23.746038</v>
      </c>
      <c r="S521" s="0" t="n">
        <v>-46.665697</v>
      </c>
      <c r="T521" s="0" t="n">
        <v>-23.743822</v>
      </c>
      <c r="U521" s="0" t="n">
        <v>-46.673949</v>
      </c>
      <c r="V521" s="0" t="n">
        <v>1</v>
      </c>
      <c r="W521" s="0" t="n">
        <v>0</v>
      </c>
      <c r="X521" s="0" t="n">
        <v>0</v>
      </c>
      <c r="Y521" s="0" t="n">
        <v>0</v>
      </c>
      <c r="Z521" s="0" t="s">
        <v>7895</v>
      </c>
      <c r="AA521" s="0"/>
      <c r="AB521" s="0"/>
      <c r="AC521" s="56" t="n">
        <v>0.333333333333333</v>
      </c>
      <c r="AD521" s="56" t="n">
        <v>0.75</v>
      </c>
      <c r="AE521" s="56" t="n">
        <v>0.999305555555556</v>
      </c>
      <c r="AF521" s="56" t="n">
        <v>0.999305555555556</v>
      </c>
      <c r="AG521" s="0"/>
      <c r="AH521" s="0"/>
      <c r="AI521" s="0" t="s">
        <v>11564</v>
      </c>
      <c r="AJ521" s="0" t="s">
        <v>11555</v>
      </c>
      <c r="AK521" s="0" t="s">
        <v>11565</v>
      </c>
      <c r="AL521" s="0"/>
      <c r="AM521" s="0" t="s">
        <v>11557</v>
      </c>
      <c r="AN521" s="0" t="n">
        <v>95907</v>
      </c>
      <c r="AO521" s="0" t="s">
        <v>7897</v>
      </c>
      <c r="AP521" s="58" t="s">
        <v>11566</v>
      </c>
      <c r="AQ521" s="0"/>
      <c r="AR521" s="58" t="s">
        <v>11567</v>
      </c>
      <c r="AS521" s="58" t="s">
        <v>11568</v>
      </c>
      <c r="AT521" s="0"/>
    </row>
    <row r="522" customFormat="false" ht="15" hidden="false" customHeight="false" outlineLevel="0" collapsed="false">
      <c r="A522" s="0" t="s">
        <v>11569</v>
      </c>
      <c r="B522" s="0" t="n">
        <v>79685</v>
      </c>
      <c r="C522" s="55" t="n">
        <v>46210</v>
      </c>
      <c r="D522" s="0" t="s">
        <v>11106</v>
      </c>
      <c r="E522" s="0"/>
      <c r="F522" s="0" t="s">
        <v>11551</v>
      </c>
      <c r="G522" s="0" t="s">
        <v>11570</v>
      </c>
      <c r="H522" s="0" t="s">
        <v>11571</v>
      </c>
      <c r="I522" s="56" t="n">
        <v>0.384027777777778</v>
      </c>
      <c r="J522" s="56" t="n">
        <v>0.390972222222222</v>
      </c>
      <c r="K522" s="57" t="n">
        <v>46206.3460069444</v>
      </c>
      <c r="L522" s="57" t="n">
        <v>46206.3488773148</v>
      </c>
      <c r="M522" s="0" t="s">
        <v>11106</v>
      </c>
      <c r="N522" s="56" t="n">
        <v>0.00694444444444444</v>
      </c>
      <c r="O522" s="56" t="n">
        <v>0.00287037037037037</v>
      </c>
      <c r="P522" s="56" t="n">
        <v>0.0416666666666667</v>
      </c>
      <c r="Q522" s="56" t="n">
        <v>0</v>
      </c>
      <c r="R522" s="0" t="n">
        <v>-23.747555</v>
      </c>
      <c r="S522" s="0" t="n">
        <v>-46.66321</v>
      </c>
      <c r="T522" s="0" t="n">
        <v>-23.74864</v>
      </c>
      <c r="U522" s="0" t="n">
        <v>-46.661567</v>
      </c>
      <c r="V522" s="0" t="n">
        <v>1</v>
      </c>
      <c r="W522" s="0" t="n">
        <v>0</v>
      </c>
      <c r="X522" s="0" t="n">
        <v>0</v>
      </c>
      <c r="Y522" s="0" t="n">
        <v>0</v>
      </c>
      <c r="Z522" s="0" t="s">
        <v>7895</v>
      </c>
      <c r="AA522" s="0"/>
      <c r="AB522" s="0"/>
      <c r="AC522" s="56" t="n">
        <v>0.333333333333333</v>
      </c>
      <c r="AD522" s="56" t="n">
        <v>0.75</v>
      </c>
      <c r="AE522" s="56" t="n">
        <v>0.999305555555556</v>
      </c>
      <c r="AF522" s="56" t="n">
        <v>0.999305555555556</v>
      </c>
      <c r="AG522" s="0"/>
      <c r="AH522" s="0"/>
      <c r="AI522" s="0" t="s">
        <v>11572</v>
      </c>
      <c r="AJ522" s="0" t="s">
        <v>11555</v>
      </c>
      <c r="AK522" s="0" t="s">
        <v>11573</v>
      </c>
      <c r="AL522" s="0"/>
      <c r="AM522" s="0" t="s">
        <v>11557</v>
      </c>
      <c r="AN522" s="0" t="n">
        <v>95907</v>
      </c>
      <c r="AO522" s="0" t="s">
        <v>7897</v>
      </c>
      <c r="AP522" s="58" t="s">
        <v>11574</v>
      </c>
      <c r="AQ522" s="0"/>
      <c r="AR522" s="58" t="s">
        <v>11575</v>
      </c>
      <c r="AS522" s="58" t="s">
        <v>11576</v>
      </c>
      <c r="AT522" s="0"/>
    </row>
    <row r="523" customFormat="false" ht="15" hidden="false" customHeight="false" outlineLevel="0" collapsed="false">
      <c r="A523" s="0" t="s">
        <v>11577</v>
      </c>
      <c r="B523" s="0" t="n">
        <v>79751</v>
      </c>
      <c r="C523" s="55" t="n">
        <v>46210</v>
      </c>
      <c r="D523" s="0" t="s">
        <v>11106</v>
      </c>
      <c r="E523" s="0"/>
      <c r="F523" s="0" t="s">
        <v>11551</v>
      </c>
      <c r="G523" s="0" t="s">
        <v>11578</v>
      </c>
      <c r="H523" s="0" t="s">
        <v>11579</v>
      </c>
      <c r="I523" s="56" t="n">
        <v>0.39375</v>
      </c>
      <c r="J523" s="56" t="n">
        <v>0.400694444444444</v>
      </c>
      <c r="K523" s="57"/>
      <c r="L523" s="57" t="n">
        <v>46206.3575</v>
      </c>
      <c r="M523" s="0" t="s">
        <v>11106</v>
      </c>
      <c r="N523" s="56" t="n">
        <v>0.00694444444444444</v>
      </c>
      <c r="O523" s="56" t="n">
        <v>0</v>
      </c>
      <c r="P523" s="56" t="n">
        <v>0.0430555555555556</v>
      </c>
      <c r="Q523" s="56" t="n">
        <v>0</v>
      </c>
      <c r="R523" s="0" t="n">
        <v>-23.74249</v>
      </c>
      <c r="S523" s="0" t="n">
        <v>-46.66175</v>
      </c>
      <c r="T523" s="0" t="n">
        <v>-23.738797</v>
      </c>
      <c r="U523" s="0" t="n">
        <v>-46.660554</v>
      </c>
      <c r="V523" s="0" t="n">
        <v>1</v>
      </c>
      <c r="W523" s="0" t="n">
        <v>0</v>
      </c>
      <c r="X523" s="0" t="n">
        <v>0</v>
      </c>
      <c r="Y523" s="0" t="n">
        <v>0</v>
      </c>
      <c r="Z523" s="0" t="s">
        <v>7895</v>
      </c>
      <c r="AA523" s="0"/>
      <c r="AB523" s="0"/>
      <c r="AC523" s="56" t="n">
        <v>0.333333333333333</v>
      </c>
      <c r="AD523" s="56" t="n">
        <v>0.75</v>
      </c>
      <c r="AE523" s="56" t="n">
        <v>0.999305555555556</v>
      </c>
      <c r="AF523" s="56" t="n">
        <v>0.999305555555556</v>
      </c>
      <c r="AG523" s="0"/>
      <c r="AH523" s="0"/>
      <c r="AI523" s="0" t="s">
        <v>11580</v>
      </c>
      <c r="AJ523" s="0" t="s">
        <v>11555</v>
      </c>
      <c r="AK523" s="0" t="s">
        <v>11581</v>
      </c>
      <c r="AL523" s="0"/>
      <c r="AM523" s="0" t="s">
        <v>11557</v>
      </c>
      <c r="AN523" s="0" t="n">
        <v>95907</v>
      </c>
      <c r="AO523" s="0" t="s">
        <v>7897</v>
      </c>
      <c r="AP523" s="58" t="s">
        <v>11582</v>
      </c>
      <c r="AQ523" s="0"/>
      <c r="AR523" s="58" t="s">
        <v>11583</v>
      </c>
      <c r="AS523" s="58" t="s">
        <v>11584</v>
      </c>
      <c r="AT523" s="0"/>
    </row>
    <row r="524" customFormat="false" ht="15" hidden="false" customHeight="false" outlineLevel="0" collapsed="false">
      <c r="A524" s="0" t="s">
        <v>11585</v>
      </c>
      <c r="B524" s="0" t="n">
        <v>79831</v>
      </c>
      <c r="C524" s="55" t="n">
        <v>46210</v>
      </c>
      <c r="D524" s="0" t="s">
        <v>11106</v>
      </c>
      <c r="E524" s="0"/>
      <c r="F524" s="0" t="s">
        <v>11551</v>
      </c>
      <c r="G524" s="0" t="s">
        <v>11586</v>
      </c>
      <c r="H524" s="0" t="s">
        <v>11587</v>
      </c>
      <c r="I524" s="56" t="n">
        <v>0.403472222222222</v>
      </c>
      <c r="J524" s="56" t="n">
        <v>0.410416666666667</v>
      </c>
      <c r="K524" s="57" t="n">
        <v>46206.3664467593</v>
      </c>
      <c r="L524" s="57" t="n">
        <v>46206.3770138889</v>
      </c>
      <c r="M524" s="0" t="s">
        <v>11106</v>
      </c>
      <c r="N524" s="56" t="n">
        <v>0.00694444444444444</v>
      </c>
      <c r="O524" s="56" t="n">
        <v>0.0105671296296296</v>
      </c>
      <c r="P524" s="56" t="n">
        <v>0.0333333333333333</v>
      </c>
      <c r="Q524" s="56" t="n">
        <v>0</v>
      </c>
      <c r="R524" s="0" t="n">
        <v>-23.745193</v>
      </c>
      <c r="S524" s="0" t="n">
        <v>-46.657772</v>
      </c>
      <c r="T524" s="0" t="n">
        <v>-23.743271</v>
      </c>
      <c r="U524" s="0" t="n">
        <v>-46.658577</v>
      </c>
      <c r="V524" s="0" t="n">
        <v>1</v>
      </c>
      <c r="W524" s="0" t="n">
        <v>0</v>
      </c>
      <c r="X524" s="0" t="n">
        <v>0</v>
      </c>
      <c r="Y524" s="0" t="n">
        <v>0</v>
      </c>
      <c r="Z524" s="0" t="s">
        <v>7895</v>
      </c>
      <c r="AA524" s="0"/>
      <c r="AB524" s="0"/>
      <c r="AC524" s="56" t="n">
        <v>0.333333333333333</v>
      </c>
      <c r="AD524" s="56" t="n">
        <v>0.75</v>
      </c>
      <c r="AE524" s="56" t="n">
        <v>0.999305555555556</v>
      </c>
      <c r="AF524" s="56" t="n">
        <v>0.999305555555556</v>
      </c>
      <c r="AG524" s="0"/>
      <c r="AH524" s="0"/>
      <c r="AI524" s="0" t="s">
        <v>11588</v>
      </c>
      <c r="AJ524" s="0" t="s">
        <v>11555</v>
      </c>
      <c r="AK524" s="0" t="s">
        <v>11589</v>
      </c>
      <c r="AL524" s="0"/>
      <c r="AM524" s="0" t="s">
        <v>11557</v>
      </c>
      <c r="AN524" s="0" t="n">
        <v>95907</v>
      </c>
      <c r="AO524" s="0" t="s">
        <v>7897</v>
      </c>
      <c r="AP524" s="58" t="s">
        <v>11590</v>
      </c>
      <c r="AQ524" s="0"/>
      <c r="AR524" s="58" t="s">
        <v>11591</v>
      </c>
      <c r="AS524" s="58" t="s">
        <v>11592</v>
      </c>
      <c r="AT524" s="0"/>
    </row>
    <row r="525" customFormat="false" ht="15" hidden="false" customHeight="false" outlineLevel="0" collapsed="false">
      <c r="A525" s="0" t="s">
        <v>11593</v>
      </c>
      <c r="B525" s="0" t="n">
        <v>79829</v>
      </c>
      <c r="C525" s="55" t="n">
        <v>46210</v>
      </c>
      <c r="D525" s="0" t="s">
        <v>11106</v>
      </c>
      <c r="E525" s="0"/>
      <c r="F525" s="0" t="s">
        <v>11551</v>
      </c>
      <c r="G525" s="0" t="s">
        <v>11594</v>
      </c>
      <c r="H525" s="0" t="s">
        <v>11595</v>
      </c>
      <c r="I525" s="56" t="n">
        <v>0.411111111111111</v>
      </c>
      <c r="J525" s="56" t="n">
        <v>0.418055555555556</v>
      </c>
      <c r="K525" s="57"/>
      <c r="L525" s="57" t="n">
        <v>46206.4088078704</v>
      </c>
      <c r="M525" s="0" t="s">
        <v>11106</v>
      </c>
      <c r="N525" s="56" t="n">
        <v>0.00694444444444444</v>
      </c>
      <c r="O525" s="56" t="n">
        <v>0</v>
      </c>
      <c r="P525" s="56" t="n">
        <v>0.00902777777777778</v>
      </c>
      <c r="Q525" s="56" t="n">
        <v>0</v>
      </c>
      <c r="R525" s="0" t="n">
        <v>-23.74341</v>
      </c>
      <c r="S525" s="0" t="n">
        <v>-46.657747</v>
      </c>
      <c r="T525" s="0" t="n">
        <v>-23.748396</v>
      </c>
      <c r="U525" s="0" t="n">
        <v>-46.659328</v>
      </c>
      <c r="V525" s="0" t="n">
        <v>1</v>
      </c>
      <c r="W525" s="0" t="n">
        <v>0</v>
      </c>
      <c r="X525" s="0" t="n">
        <v>0</v>
      </c>
      <c r="Y525" s="0" t="n">
        <v>0</v>
      </c>
      <c r="Z525" s="0" t="s">
        <v>7895</v>
      </c>
      <c r="AA525" s="0"/>
      <c r="AB525" s="0"/>
      <c r="AC525" s="56" t="n">
        <v>0.333333333333333</v>
      </c>
      <c r="AD525" s="56" t="n">
        <v>0.75</v>
      </c>
      <c r="AE525" s="56" t="n">
        <v>0.999305555555556</v>
      </c>
      <c r="AF525" s="56" t="n">
        <v>0.999305555555556</v>
      </c>
      <c r="AG525" s="0"/>
      <c r="AH525" s="0"/>
      <c r="AI525" s="0" t="s">
        <v>11596</v>
      </c>
      <c r="AJ525" s="0" t="s">
        <v>11555</v>
      </c>
      <c r="AK525" s="0" t="s">
        <v>11597</v>
      </c>
      <c r="AL525" s="0"/>
      <c r="AM525" s="0" t="s">
        <v>11557</v>
      </c>
      <c r="AN525" s="0" t="n">
        <v>95907</v>
      </c>
      <c r="AO525" s="0" t="s">
        <v>7897</v>
      </c>
      <c r="AP525" s="58" t="s">
        <v>11598</v>
      </c>
      <c r="AQ525" s="0"/>
      <c r="AR525" s="58" t="s">
        <v>11599</v>
      </c>
      <c r="AS525" s="58" t="s">
        <v>11600</v>
      </c>
      <c r="AT525" s="0"/>
    </row>
    <row r="526" customFormat="false" ht="15" hidden="false" customHeight="false" outlineLevel="0" collapsed="false">
      <c r="A526" s="0" t="s">
        <v>11601</v>
      </c>
      <c r="B526" s="0" t="n">
        <v>79842</v>
      </c>
      <c r="C526" s="55" t="n">
        <v>46210</v>
      </c>
      <c r="D526" s="0" t="s">
        <v>11106</v>
      </c>
      <c r="E526" s="0"/>
      <c r="F526" s="0" t="s">
        <v>11551</v>
      </c>
      <c r="G526" s="0" t="s">
        <v>11602</v>
      </c>
      <c r="H526" s="0" t="s">
        <v>11603</v>
      </c>
      <c r="I526" s="56" t="n">
        <v>0.41875</v>
      </c>
      <c r="J526" s="56" t="n">
        <v>0.425694444444444</v>
      </c>
      <c r="K526" s="57" t="n">
        <v>46206.3895023148</v>
      </c>
      <c r="L526" s="57" t="n">
        <v>46206.3950925926</v>
      </c>
      <c r="M526" s="0" t="s">
        <v>11106</v>
      </c>
      <c r="N526" s="56" t="n">
        <v>0.00694444444444444</v>
      </c>
      <c r="O526" s="56" t="n">
        <v>0.00559027777777778</v>
      </c>
      <c r="P526" s="56" t="n">
        <v>0.0305555555555556</v>
      </c>
      <c r="Q526" s="56" t="n">
        <v>0</v>
      </c>
      <c r="R526" s="0" t="n">
        <v>-23.742712</v>
      </c>
      <c r="S526" s="0" t="n">
        <v>-46.658258</v>
      </c>
      <c r="T526" s="0" t="n">
        <v>-23.741107</v>
      </c>
      <c r="U526" s="0" t="n">
        <v>-46.657494</v>
      </c>
      <c r="V526" s="0" t="n">
        <v>1</v>
      </c>
      <c r="W526" s="0" t="n">
        <v>0</v>
      </c>
      <c r="X526" s="0" t="n">
        <v>0</v>
      </c>
      <c r="Y526" s="0" t="n">
        <v>0</v>
      </c>
      <c r="Z526" s="0" t="s">
        <v>7895</v>
      </c>
      <c r="AA526" s="0"/>
      <c r="AB526" s="0"/>
      <c r="AC526" s="56" t="n">
        <v>0.333333333333333</v>
      </c>
      <c r="AD526" s="56" t="n">
        <v>0.75</v>
      </c>
      <c r="AE526" s="56" t="n">
        <v>0.999305555555556</v>
      </c>
      <c r="AF526" s="56" t="n">
        <v>0.999305555555556</v>
      </c>
      <c r="AG526" s="0"/>
      <c r="AH526" s="0"/>
      <c r="AI526" s="0" t="s">
        <v>11604</v>
      </c>
      <c r="AJ526" s="0" t="s">
        <v>11555</v>
      </c>
      <c r="AK526" s="0" t="s">
        <v>11605</v>
      </c>
      <c r="AL526" s="0"/>
      <c r="AM526" s="0" t="s">
        <v>11557</v>
      </c>
      <c r="AN526" s="0" t="n">
        <v>95907</v>
      </c>
      <c r="AO526" s="0" t="s">
        <v>7897</v>
      </c>
      <c r="AP526" s="58" t="s">
        <v>11606</v>
      </c>
      <c r="AQ526" s="0"/>
      <c r="AR526" s="58" t="s">
        <v>11607</v>
      </c>
      <c r="AS526" s="58" t="s">
        <v>11608</v>
      </c>
      <c r="AT526" s="0"/>
    </row>
    <row r="527" customFormat="false" ht="15" hidden="false" customHeight="false" outlineLevel="0" collapsed="false">
      <c r="A527" s="0" t="s">
        <v>11609</v>
      </c>
      <c r="B527" s="0" t="n">
        <v>79823</v>
      </c>
      <c r="C527" s="55" t="n">
        <v>46210</v>
      </c>
      <c r="D527" s="0" t="s">
        <v>11106</v>
      </c>
      <c r="E527" s="0"/>
      <c r="F527" s="0" t="s">
        <v>11551</v>
      </c>
      <c r="G527" s="0" t="s">
        <v>11610</v>
      </c>
      <c r="H527" s="0" t="s">
        <v>11611</v>
      </c>
      <c r="I527" s="56" t="n">
        <v>0.428472222222222</v>
      </c>
      <c r="J527" s="56" t="n">
        <v>0.435416666666667</v>
      </c>
      <c r="K527" s="57" t="n">
        <v>46206.3900810185</v>
      </c>
      <c r="L527" s="57" t="n">
        <v>46206.3997569445</v>
      </c>
      <c r="M527" s="0" t="s">
        <v>11106</v>
      </c>
      <c r="N527" s="56" t="n">
        <v>0.00694444444444444</v>
      </c>
      <c r="O527" s="56" t="n">
        <v>0.00967592592592593</v>
      </c>
      <c r="P527" s="56" t="n">
        <v>0.0354166666666667</v>
      </c>
      <c r="Q527" s="56" t="n">
        <v>0</v>
      </c>
      <c r="R527" s="0" t="n">
        <v>-23.737757</v>
      </c>
      <c r="S527" s="0" t="n">
        <v>-46.659003</v>
      </c>
      <c r="T527" s="0" t="n">
        <v>-23.73977</v>
      </c>
      <c r="U527" s="0" t="n">
        <v>-46.657456</v>
      </c>
      <c r="V527" s="0" t="n">
        <v>1</v>
      </c>
      <c r="W527" s="0" t="n">
        <v>0</v>
      </c>
      <c r="X527" s="0" t="n">
        <v>0</v>
      </c>
      <c r="Y527" s="0" t="n">
        <v>0</v>
      </c>
      <c r="Z527" s="0" t="s">
        <v>7895</v>
      </c>
      <c r="AA527" s="0"/>
      <c r="AB527" s="0"/>
      <c r="AC527" s="56" t="n">
        <v>0.333333333333333</v>
      </c>
      <c r="AD527" s="56" t="n">
        <v>0.75</v>
      </c>
      <c r="AE527" s="56" t="n">
        <v>0.999305555555556</v>
      </c>
      <c r="AF527" s="56" t="n">
        <v>0.999305555555556</v>
      </c>
      <c r="AG527" s="0"/>
      <c r="AH527" s="0"/>
      <c r="AI527" s="0" t="s">
        <v>11612</v>
      </c>
      <c r="AJ527" s="0" t="s">
        <v>11555</v>
      </c>
      <c r="AK527" s="0" t="s">
        <v>11613</v>
      </c>
      <c r="AL527" s="0"/>
      <c r="AM527" s="0" t="s">
        <v>11557</v>
      </c>
      <c r="AN527" s="0" t="n">
        <v>95907</v>
      </c>
      <c r="AO527" s="0" t="s">
        <v>7897</v>
      </c>
      <c r="AP527" s="58" t="s">
        <v>11614</v>
      </c>
      <c r="AQ527" s="0"/>
      <c r="AR527" s="58" t="s">
        <v>11615</v>
      </c>
      <c r="AS527" s="58" t="s">
        <v>11616</v>
      </c>
      <c r="AT527" s="0"/>
    </row>
    <row r="528" customFormat="false" ht="15" hidden="false" customHeight="false" outlineLevel="0" collapsed="false">
      <c r="A528" s="0" t="s">
        <v>11617</v>
      </c>
      <c r="B528" s="0" t="n">
        <v>79796</v>
      </c>
      <c r="C528" s="55" t="n">
        <v>46210</v>
      </c>
      <c r="D528" s="0" t="s">
        <v>11106</v>
      </c>
      <c r="E528" s="0"/>
      <c r="F528" s="0" t="s">
        <v>11551</v>
      </c>
      <c r="G528" s="0" t="s">
        <v>11618</v>
      </c>
      <c r="H528" s="0" t="s">
        <v>11619</v>
      </c>
      <c r="I528" s="56" t="n">
        <v>0.435416666666667</v>
      </c>
      <c r="J528" s="56" t="n">
        <v>0.442361111111111</v>
      </c>
      <c r="K528" s="57"/>
      <c r="L528" s="57" t="n">
        <v>46206.3632060185</v>
      </c>
      <c r="M528" s="0" t="s">
        <v>11106</v>
      </c>
      <c r="N528" s="56" t="n">
        <v>0.00694444444444444</v>
      </c>
      <c r="O528" s="56" t="n">
        <v>0</v>
      </c>
      <c r="P528" s="56" t="n">
        <v>0.0784722222222222</v>
      </c>
      <c r="Q528" s="56" t="n">
        <v>0</v>
      </c>
      <c r="R528" s="0" t="n">
        <v>-23.737776</v>
      </c>
      <c r="S528" s="0" t="n">
        <v>-46.659328</v>
      </c>
      <c r="T528" s="0" t="n">
        <v>-23.740736</v>
      </c>
      <c r="U528" s="0" t="n">
        <v>-46.660324</v>
      </c>
      <c r="V528" s="0" t="n">
        <v>1</v>
      </c>
      <c r="W528" s="0" t="n">
        <v>0</v>
      </c>
      <c r="X528" s="0" t="n">
        <v>0</v>
      </c>
      <c r="Y528" s="0" t="n">
        <v>0</v>
      </c>
      <c r="Z528" s="0" t="s">
        <v>7895</v>
      </c>
      <c r="AA528" s="0"/>
      <c r="AB528" s="0"/>
      <c r="AC528" s="56" t="n">
        <v>0.333333333333333</v>
      </c>
      <c r="AD528" s="56" t="n">
        <v>0.75</v>
      </c>
      <c r="AE528" s="56" t="n">
        <v>0.999305555555556</v>
      </c>
      <c r="AF528" s="56" t="n">
        <v>0.999305555555556</v>
      </c>
      <c r="AG528" s="0"/>
      <c r="AH528" s="0"/>
      <c r="AI528" s="0" t="s">
        <v>11620</v>
      </c>
      <c r="AJ528" s="0" t="s">
        <v>11555</v>
      </c>
      <c r="AK528" s="0" t="s">
        <v>11621</v>
      </c>
      <c r="AL528" s="0"/>
      <c r="AM528" s="0" t="s">
        <v>11557</v>
      </c>
      <c r="AN528" s="0" t="n">
        <v>95907</v>
      </c>
      <c r="AO528" s="0" t="s">
        <v>7897</v>
      </c>
      <c r="AP528" s="58" t="s">
        <v>11622</v>
      </c>
      <c r="AQ528" s="0"/>
      <c r="AR528" s="58" t="s">
        <v>11623</v>
      </c>
      <c r="AS528" s="58" t="s">
        <v>11624</v>
      </c>
      <c r="AT528" s="0"/>
    </row>
    <row r="529" customFormat="false" ht="15" hidden="false" customHeight="false" outlineLevel="0" collapsed="false">
      <c r="A529" s="0" t="s">
        <v>11625</v>
      </c>
      <c r="B529" s="0" t="n">
        <v>79832</v>
      </c>
      <c r="C529" s="55" t="n">
        <v>46210</v>
      </c>
      <c r="D529" s="0" t="s">
        <v>11106</v>
      </c>
      <c r="E529" s="0"/>
      <c r="F529" s="0" t="s">
        <v>11551</v>
      </c>
      <c r="G529" s="0" t="s">
        <v>11626</v>
      </c>
      <c r="H529" s="0" t="s">
        <v>11627</v>
      </c>
      <c r="I529" s="56" t="n">
        <v>0.45</v>
      </c>
      <c r="J529" s="56" t="n">
        <v>0.456944444444444</v>
      </c>
      <c r="K529" s="57" t="n">
        <v>46206.4152893519</v>
      </c>
      <c r="L529" s="57" t="n">
        <v>46206.4191203704</v>
      </c>
      <c r="M529" s="0" t="s">
        <v>11106</v>
      </c>
      <c r="N529" s="56" t="n">
        <v>0.00694444444444444</v>
      </c>
      <c r="O529" s="56" t="n">
        <v>0.00383101851851852</v>
      </c>
      <c r="P529" s="56" t="n">
        <v>0.0375</v>
      </c>
      <c r="Q529" s="56" t="n">
        <v>0</v>
      </c>
      <c r="R529" s="0" t="n">
        <v>-23.732192</v>
      </c>
      <c r="S529" s="0" t="n">
        <v>-46.660072</v>
      </c>
      <c r="T529" s="0" t="n">
        <v>-23.733975</v>
      </c>
      <c r="U529" s="0" t="n">
        <v>-46.660677</v>
      </c>
      <c r="V529" s="0" t="n">
        <v>1</v>
      </c>
      <c r="W529" s="0" t="n">
        <v>0</v>
      </c>
      <c r="X529" s="0" t="n">
        <v>0</v>
      </c>
      <c r="Y529" s="0" t="n">
        <v>0</v>
      </c>
      <c r="Z529" s="0" t="s">
        <v>7895</v>
      </c>
      <c r="AA529" s="0"/>
      <c r="AB529" s="0"/>
      <c r="AC529" s="56" t="n">
        <v>0.333333333333333</v>
      </c>
      <c r="AD529" s="56" t="n">
        <v>0.75</v>
      </c>
      <c r="AE529" s="56" t="n">
        <v>0.999305555555556</v>
      </c>
      <c r="AF529" s="56" t="n">
        <v>0.999305555555556</v>
      </c>
      <c r="AG529" s="0"/>
      <c r="AH529" s="0"/>
      <c r="AI529" s="0" t="s">
        <v>11628</v>
      </c>
      <c r="AJ529" s="0" t="s">
        <v>11555</v>
      </c>
      <c r="AK529" s="0" t="s">
        <v>11629</v>
      </c>
      <c r="AL529" s="0"/>
      <c r="AM529" s="0" t="s">
        <v>11557</v>
      </c>
      <c r="AN529" s="0" t="n">
        <v>95907</v>
      </c>
      <c r="AO529" s="0" t="s">
        <v>7897</v>
      </c>
      <c r="AP529" s="58" t="s">
        <v>11630</v>
      </c>
      <c r="AQ529" s="0"/>
      <c r="AR529" s="58" t="s">
        <v>11631</v>
      </c>
      <c r="AS529" s="58" t="s">
        <v>11632</v>
      </c>
      <c r="AT529" s="0"/>
    </row>
    <row r="530" customFormat="false" ht="15" hidden="false" customHeight="false" outlineLevel="0" collapsed="false">
      <c r="A530" s="0" t="s">
        <v>11633</v>
      </c>
      <c r="B530" s="0" t="n">
        <v>79838</v>
      </c>
      <c r="C530" s="55" t="n">
        <v>46210</v>
      </c>
      <c r="D530" s="0" t="s">
        <v>11106</v>
      </c>
      <c r="E530" s="0"/>
      <c r="F530" s="0" t="s">
        <v>11551</v>
      </c>
      <c r="G530" s="0" t="s">
        <v>11634</v>
      </c>
      <c r="H530" s="0" t="s">
        <v>11635</v>
      </c>
      <c r="I530" s="56" t="n">
        <v>0.4625</v>
      </c>
      <c r="J530" s="56" t="n">
        <v>0.469444444444444</v>
      </c>
      <c r="K530" s="57" t="n">
        <v>46206.4215509259</v>
      </c>
      <c r="L530" s="57" t="n">
        <v>46206.4268634259</v>
      </c>
      <c r="M530" s="0" t="s">
        <v>11106</v>
      </c>
      <c r="N530" s="56" t="n">
        <v>0.00694444444444444</v>
      </c>
      <c r="O530" s="56" t="n">
        <v>0.0053125</v>
      </c>
      <c r="P530" s="56" t="n">
        <v>0.0423611111111111</v>
      </c>
      <c r="Q530" s="56" t="n">
        <v>0</v>
      </c>
      <c r="R530" s="0" t="n">
        <v>-23.734372</v>
      </c>
      <c r="S530" s="0" t="n">
        <v>-46.668497</v>
      </c>
      <c r="T530" s="0" t="n">
        <v>-23.73561</v>
      </c>
      <c r="U530" s="0" t="n">
        <v>-46.668221</v>
      </c>
      <c r="V530" s="0" t="n">
        <v>1</v>
      </c>
      <c r="W530" s="0" t="n">
        <v>0</v>
      </c>
      <c r="X530" s="0" t="n">
        <v>0</v>
      </c>
      <c r="Y530" s="0" t="n">
        <v>0</v>
      </c>
      <c r="Z530" s="0" t="s">
        <v>7895</v>
      </c>
      <c r="AA530" s="0"/>
      <c r="AB530" s="0"/>
      <c r="AC530" s="56" t="n">
        <v>0.333333333333333</v>
      </c>
      <c r="AD530" s="56" t="n">
        <v>0.75</v>
      </c>
      <c r="AE530" s="56" t="n">
        <v>0.999305555555556</v>
      </c>
      <c r="AF530" s="56" t="n">
        <v>0.999305555555556</v>
      </c>
      <c r="AG530" s="0"/>
      <c r="AH530" s="0"/>
      <c r="AI530" s="0" t="s">
        <v>11636</v>
      </c>
      <c r="AJ530" s="0" t="s">
        <v>11555</v>
      </c>
      <c r="AK530" s="0" t="s">
        <v>11637</v>
      </c>
      <c r="AL530" s="0"/>
      <c r="AM530" s="0" t="s">
        <v>11557</v>
      </c>
      <c r="AN530" s="0" t="n">
        <v>95907</v>
      </c>
      <c r="AO530" s="0" t="s">
        <v>7897</v>
      </c>
      <c r="AP530" s="58" t="s">
        <v>11638</v>
      </c>
      <c r="AQ530" s="0"/>
      <c r="AR530" s="58" t="s">
        <v>11639</v>
      </c>
      <c r="AS530" s="58" t="s">
        <v>11640</v>
      </c>
      <c r="AT530" s="0"/>
    </row>
    <row r="531" customFormat="false" ht="15" hidden="false" customHeight="false" outlineLevel="0" collapsed="false">
      <c r="A531" s="0" t="s">
        <v>11641</v>
      </c>
      <c r="B531" s="0" t="n">
        <v>79800</v>
      </c>
      <c r="C531" s="55" t="n">
        <v>46210</v>
      </c>
      <c r="D531" s="0" t="s">
        <v>11106</v>
      </c>
      <c r="E531" s="0"/>
      <c r="F531" s="0" t="s">
        <v>11551</v>
      </c>
      <c r="G531" s="0" t="s">
        <v>11642</v>
      </c>
      <c r="H531" s="0" t="s">
        <v>11643</v>
      </c>
      <c r="I531" s="56" t="n">
        <v>0.472222222222222</v>
      </c>
      <c r="J531" s="56" t="n">
        <v>0.479166666666667</v>
      </c>
      <c r="K531" s="57" t="n">
        <v>46206.4292476852</v>
      </c>
      <c r="L531" s="57" t="n">
        <v>46206.4321759259</v>
      </c>
      <c r="M531" s="0" t="s">
        <v>11106</v>
      </c>
      <c r="N531" s="56" t="n">
        <v>0.00694444444444444</v>
      </c>
      <c r="O531" s="56" t="n">
        <v>0.00292824074074074</v>
      </c>
      <c r="P531" s="56" t="n">
        <v>0.0465277777777778</v>
      </c>
      <c r="Q531" s="56" t="n">
        <v>0</v>
      </c>
      <c r="R531" s="0" t="n">
        <v>-23.742877</v>
      </c>
      <c r="S531" s="0" t="n">
        <v>-46.671266</v>
      </c>
      <c r="T531" s="0" t="n">
        <v>-23.742472</v>
      </c>
      <c r="U531" s="0" t="n">
        <v>-46.673329</v>
      </c>
      <c r="V531" s="0" t="n">
        <v>1</v>
      </c>
      <c r="W531" s="0" t="n">
        <v>0</v>
      </c>
      <c r="X531" s="0" t="n">
        <v>0</v>
      </c>
      <c r="Y531" s="0" t="n">
        <v>0</v>
      </c>
      <c r="Z531" s="0" t="s">
        <v>7895</v>
      </c>
      <c r="AA531" s="0"/>
      <c r="AB531" s="0"/>
      <c r="AC531" s="56" t="n">
        <v>0.333333333333333</v>
      </c>
      <c r="AD531" s="56" t="n">
        <v>0.75</v>
      </c>
      <c r="AE531" s="56" t="n">
        <v>0.999305555555556</v>
      </c>
      <c r="AF531" s="56" t="n">
        <v>0.999305555555556</v>
      </c>
      <c r="AG531" s="0"/>
      <c r="AH531" s="0"/>
      <c r="AI531" s="0" t="s">
        <v>11644</v>
      </c>
      <c r="AJ531" s="0" t="s">
        <v>11555</v>
      </c>
      <c r="AK531" s="0" t="s">
        <v>11645</v>
      </c>
      <c r="AL531" s="0"/>
      <c r="AM531" s="0" t="s">
        <v>11557</v>
      </c>
      <c r="AN531" s="0" t="n">
        <v>95907</v>
      </c>
      <c r="AO531" s="0" t="s">
        <v>7897</v>
      </c>
      <c r="AP531" s="58" t="s">
        <v>11646</v>
      </c>
      <c r="AQ531" s="0"/>
      <c r="AR531" s="58" t="s">
        <v>11647</v>
      </c>
      <c r="AS531" s="58" t="s">
        <v>11648</v>
      </c>
      <c r="AT531" s="0"/>
    </row>
    <row r="532" customFormat="false" ht="15" hidden="false" customHeight="false" outlineLevel="0" collapsed="false">
      <c r="A532" s="0" t="s">
        <v>11649</v>
      </c>
      <c r="B532" s="0" t="n">
        <v>79747</v>
      </c>
      <c r="C532" s="55" t="n">
        <v>46210</v>
      </c>
      <c r="D532" s="0" t="s">
        <v>11106</v>
      </c>
      <c r="E532" s="0"/>
      <c r="F532" s="0" t="s">
        <v>11551</v>
      </c>
      <c r="G532" s="0" t="s">
        <v>11650</v>
      </c>
      <c r="H532" s="0" t="s">
        <v>11651</v>
      </c>
      <c r="I532" s="56" t="n">
        <v>0.480555555555556</v>
      </c>
      <c r="J532" s="56" t="n">
        <v>0.4875</v>
      </c>
      <c r="K532" s="57" t="n">
        <v>46206.4291319444</v>
      </c>
      <c r="L532" s="57" t="n">
        <v>46206.4355902778</v>
      </c>
      <c r="M532" s="0" t="s">
        <v>11106</v>
      </c>
      <c r="N532" s="56" t="n">
        <v>0.00694444444444444</v>
      </c>
      <c r="O532" s="56" t="n">
        <v>0.00645833333333333</v>
      </c>
      <c r="P532" s="56" t="n">
        <v>0.0513888888888889</v>
      </c>
      <c r="Q532" s="56" t="n">
        <v>0</v>
      </c>
      <c r="R532" s="0" t="n">
        <v>-23.742053</v>
      </c>
      <c r="S532" s="0" t="n">
        <v>-46.672702</v>
      </c>
      <c r="T532" s="0" t="n">
        <v>-23.742319</v>
      </c>
      <c r="U532" s="0" t="n">
        <v>-46.672553</v>
      </c>
      <c r="V532" s="0" t="n">
        <v>1</v>
      </c>
      <c r="W532" s="0" t="n">
        <v>0</v>
      </c>
      <c r="X532" s="0" t="n">
        <v>0</v>
      </c>
      <c r="Y532" s="0" t="n">
        <v>0</v>
      </c>
      <c r="Z532" s="0" t="s">
        <v>7895</v>
      </c>
      <c r="AA532" s="0"/>
      <c r="AB532" s="0"/>
      <c r="AC532" s="56" t="n">
        <v>0.333333333333333</v>
      </c>
      <c r="AD532" s="56" t="n">
        <v>0.75</v>
      </c>
      <c r="AE532" s="56" t="n">
        <v>0.999305555555556</v>
      </c>
      <c r="AF532" s="56" t="n">
        <v>0.999305555555556</v>
      </c>
      <c r="AG532" s="0"/>
      <c r="AH532" s="0"/>
      <c r="AI532" s="0" t="s">
        <v>11652</v>
      </c>
      <c r="AJ532" s="0" t="s">
        <v>11555</v>
      </c>
      <c r="AK532" s="0" t="s">
        <v>11653</v>
      </c>
      <c r="AL532" s="0"/>
      <c r="AM532" s="0" t="s">
        <v>11557</v>
      </c>
      <c r="AN532" s="0" t="n">
        <v>95907</v>
      </c>
      <c r="AO532" s="0" t="s">
        <v>7897</v>
      </c>
      <c r="AP532" s="58" t="s">
        <v>11654</v>
      </c>
      <c r="AQ532" s="0"/>
      <c r="AR532" s="58" t="s">
        <v>11655</v>
      </c>
      <c r="AS532" s="58" t="s">
        <v>11656</v>
      </c>
      <c r="AT532" s="0"/>
    </row>
    <row r="533" customFormat="false" ht="31.3" hidden="false" customHeight="false" outlineLevel="0" collapsed="false">
      <c r="A533" s="0" t="s">
        <v>11657</v>
      </c>
      <c r="B533" s="0" t="n">
        <v>79857</v>
      </c>
      <c r="C533" s="55" t="n">
        <v>46210</v>
      </c>
      <c r="D533" s="0" t="s">
        <v>11106</v>
      </c>
      <c r="E533" s="0"/>
      <c r="F533" s="0" t="s">
        <v>11551</v>
      </c>
      <c r="G533" s="0" t="s">
        <v>11658</v>
      </c>
      <c r="H533" s="0" t="s">
        <v>11659</v>
      </c>
      <c r="I533" s="56" t="n">
        <v>0.488888888888889</v>
      </c>
      <c r="J533" s="56" t="n">
        <v>0.495833333333333</v>
      </c>
      <c r="K533" s="57"/>
      <c r="L533" s="57" t="n">
        <v>46206.4470023148</v>
      </c>
      <c r="M533" s="0" t="s">
        <v>11106</v>
      </c>
      <c r="N533" s="56" t="n">
        <v>0.00694444444444444</v>
      </c>
      <c r="O533" s="56" t="n">
        <v>0</v>
      </c>
      <c r="P533" s="56" t="n">
        <v>0.0486111111111111</v>
      </c>
      <c r="Q533" s="56" t="n">
        <v>0</v>
      </c>
      <c r="R533" s="0" t="n">
        <v>-23.744189</v>
      </c>
      <c r="S533" s="0" t="n">
        <v>-46.673513</v>
      </c>
      <c r="T533" s="0" t="n">
        <v>-23.745236</v>
      </c>
      <c r="U533" s="0" t="n">
        <v>-46.665904</v>
      </c>
      <c r="V533" s="0" t="n">
        <v>1</v>
      </c>
      <c r="W533" s="0" t="n">
        <v>0</v>
      </c>
      <c r="X533" s="0" t="n">
        <v>0</v>
      </c>
      <c r="Y533" s="0" t="n">
        <v>0</v>
      </c>
      <c r="Z533" s="0" t="s">
        <v>7895</v>
      </c>
      <c r="AA533" s="59" t="s">
        <v>11660</v>
      </c>
      <c r="AB533" s="0"/>
      <c r="AC533" s="56" t="n">
        <v>0.333333333333333</v>
      </c>
      <c r="AD533" s="56" t="n">
        <v>0.75</v>
      </c>
      <c r="AE533" s="56" t="n">
        <v>0.999305555555556</v>
      </c>
      <c r="AF533" s="56" t="n">
        <v>0.999305555555556</v>
      </c>
      <c r="AG533" s="0"/>
      <c r="AH533" s="0"/>
      <c r="AI533" s="0" t="s">
        <v>11661</v>
      </c>
      <c r="AJ533" s="0" t="s">
        <v>11555</v>
      </c>
      <c r="AK533" s="0" t="s">
        <v>11662</v>
      </c>
      <c r="AL533" s="0"/>
      <c r="AM533" s="0" t="s">
        <v>11557</v>
      </c>
      <c r="AN533" s="0" t="n">
        <v>95907</v>
      </c>
      <c r="AO533" s="0" t="s">
        <v>7897</v>
      </c>
      <c r="AP533" s="58" t="s">
        <v>11663</v>
      </c>
      <c r="AQ533" s="0"/>
      <c r="AR533" s="58" t="s">
        <v>11664</v>
      </c>
      <c r="AS533" s="58" t="s">
        <v>11665</v>
      </c>
      <c r="AT533" s="0"/>
    </row>
    <row r="534" customFormat="false" ht="15" hidden="false" customHeight="false" outlineLevel="0" collapsed="false">
      <c r="A534" s="0" t="s">
        <v>11666</v>
      </c>
      <c r="B534" s="0" t="n">
        <v>79846</v>
      </c>
      <c r="C534" s="55" t="n">
        <v>46210</v>
      </c>
      <c r="D534" s="0" t="s">
        <v>11106</v>
      </c>
      <c r="E534" s="0"/>
      <c r="F534" s="0" t="s">
        <v>11551</v>
      </c>
      <c r="G534" s="0" t="s">
        <v>11667</v>
      </c>
      <c r="H534" s="0" t="s">
        <v>11668</v>
      </c>
      <c r="I534" s="56" t="n">
        <v>0.496527777777778</v>
      </c>
      <c r="J534" s="56" t="n">
        <v>0.503472222222222</v>
      </c>
      <c r="K534" s="57"/>
      <c r="L534" s="57" t="n">
        <v>46206.4614930556</v>
      </c>
      <c r="M534" s="0" t="s">
        <v>11106</v>
      </c>
      <c r="N534" s="56" t="n">
        <v>0.00694444444444444</v>
      </c>
      <c r="O534" s="56" t="n">
        <v>0</v>
      </c>
      <c r="P534" s="56" t="n">
        <v>0.0416666666666667</v>
      </c>
      <c r="Q534" s="56" t="n">
        <v>0</v>
      </c>
      <c r="R534" s="0" t="n">
        <v>-23.744716</v>
      </c>
      <c r="S534" s="0" t="n">
        <v>-46.673327</v>
      </c>
      <c r="T534" s="0" t="n">
        <v>-23.746308</v>
      </c>
      <c r="U534" s="0" t="n">
        <v>-46.666262</v>
      </c>
      <c r="V534" s="0" t="n">
        <v>1</v>
      </c>
      <c r="W534" s="0" t="n">
        <v>0</v>
      </c>
      <c r="X534" s="0" t="n">
        <v>0</v>
      </c>
      <c r="Y534" s="0" t="n">
        <v>0</v>
      </c>
      <c r="Z534" s="0" t="s">
        <v>7895</v>
      </c>
      <c r="AA534" s="0"/>
      <c r="AB534" s="0"/>
      <c r="AC534" s="56" t="n">
        <v>0.333333333333333</v>
      </c>
      <c r="AD534" s="56" t="n">
        <v>0.75</v>
      </c>
      <c r="AE534" s="56" t="n">
        <v>0.999305555555556</v>
      </c>
      <c r="AF534" s="56" t="n">
        <v>0.999305555555556</v>
      </c>
      <c r="AG534" s="0"/>
      <c r="AH534" s="0"/>
      <c r="AI534" s="0" t="s">
        <v>11669</v>
      </c>
      <c r="AJ534" s="0" t="s">
        <v>11555</v>
      </c>
      <c r="AK534" s="0" t="s">
        <v>11670</v>
      </c>
      <c r="AL534" s="0"/>
      <c r="AM534" s="0" t="s">
        <v>11557</v>
      </c>
      <c r="AN534" s="0" t="n">
        <v>95907</v>
      </c>
      <c r="AO534" s="0" t="s">
        <v>7897</v>
      </c>
      <c r="AP534" s="58" t="s">
        <v>11671</v>
      </c>
      <c r="AQ534" s="0"/>
      <c r="AR534" s="58" t="s">
        <v>11672</v>
      </c>
      <c r="AS534" s="58" t="s">
        <v>11673</v>
      </c>
      <c r="AT534" s="0"/>
    </row>
    <row r="535" customFormat="false" ht="15" hidden="false" customHeight="false" outlineLevel="0" collapsed="false">
      <c r="A535" s="0" t="s">
        <v>11674</v>
      </c>
      <c r="B535" s="0" t="n">
        <v>79856</v>
      </c>
      <c r="C535" s="55" t="n">
        <v>46210</v>
      </c>
      <c r="D535" s="0" t="s">
        <v>11106</v>
      </c>
      <c r="E535" s="0"/>
      <c r="F535" s="0" t="s">
        <v>11551</v>
      </c>
      <c r="G535" s="0" t="s">
        <v>11675</v>
      </c>
      <c r="H535" s="0" t="s">
        <v>11676</v>
      </c>
      <c r="I535" s="56" t="n">
        <v>0.503472222222222</v>
      </c>
      <c r="J535" s="56" t="n">
        <v>0.510416666666667</v>
      </c>
      <c r="K535" s="57"/>
      <c r="L535" s="57" t="n">
        <v>46206.4587847222</v>
      </c>
      <c r="M535" s="0" t="s">
        <v>11106</v>
      </c>
      <c r="N535" s="56" t="n">
        <v>0.00694444444444444</v>
      </c>
      <c r="O535" s="56" t="n">
        <v>0</v>
      </c>
      <c r="P535" s="56" t="n">
        <v>0.0513888888888889</v>
      </c>
      <c r="Q535" s="56" t="n">
        <v>0</v>
      </c>
      <c r="R535" s="0" t="n">
        <v>-23.744716</v>
      </c>
      <c r="S535" s="0" t="n">
        <v>-46.673327</v>
      </c>
      <c r="T535" s="0" t="n">
        <v>-23.745642</v>
      </c>
      <c r="U535" s="0" t="n">
        <v>-46.670379</v>
      </c>
      <c r="V535" s="0" t="n">
        <v>1</v>
      </c>
      <c r="W535" s="0" t="n">
        <v>0</v>
      </c>
      <c r="X535" s="0" t="n">
        <v>0</v>
      </c>
      <c r="Y535" s="0" t="n">
        <v>0</v>
      </c>
      <c r="Z535" s="0" t="s">
        <v>7895</v>
      </c>
      <c r="AA535" s="0"/>
      <c r="AB535" s="0"/>
      <c r="AC535" s="56" t="n">
        <v>0.333333333333333</v>
      </c>
      <c r="AD535" s="56" t="n">
        <v>0.75</v>
      </c>
      <c r="AE535" s="56" t="n">
        <v>0.999305555555556</v>
      </c>
      <c r="AF535" s="56" t="n">
        <v>0.999305555555556</v>
      </c>
      <c r="AG535" s="0"/>
      <c r="AH535" s="0"/>
      <c r="AI535" s="0" t="s">
        <v>11677</v>
      </c>
      <c r="AJ535" s="0" t="s">
        <v>11555</v>
      </c>
      <c r="AK535" s="0" t="s">
        <v>11678</v>
      </c>
      <c r="AL535" s="0"/>
      <c r="AM535" s="0" t="s">
        <v>11557</v>
      </c>
      <c r="AN535" s="0" t="n">
        <v>95907</v>
      </c>
      <c r="AO535" s="0" t="s">
        <v>7897</v>
      </c>
      <c r="AP535" s="58" t="s">
        <v>11679</v>
      </c>
      <c r="AQ535" s="58" t="s">
        <v>11680</v>
      </c>
      <c r="AR535" s="58" t="s">
        <v>11681</v>
      </c>
      <c r="AS535" s="58" t="s">
        <v>11682</v>
      </c>
      <c r="AT535" s="0" t="s">
        <v>11683</v>
      </c>
    </row>
    <row r="536" customFormat="false" ht="15" hidden="false" customHeight="false" outlineLevel="0" collapsed="false">
      <c r="A536" s="0" t="s">
        <v>11684</v>
      </c>
      <c r="B536" s="0" t="n">
        <v>79855</v>
      </c>
      <c r="C536" s="55" t="n">
        <v>46210</v>
      </c>
      <c r="D536" s="0" t="s">
        <v>11106</v>
      </c>
      <c r="E536" s="0"/>
      <c r="F536" s="0" t="s">
        <v>11551</v>
      </c>
      <c r="G536" s="0" t="s">
        <v>11685</v>
      </c>
      <c r="H536" s="0" t="s">
        <v>11686</v>
      </c>
      <c r="I536" s="56" t="n">
        <v>0.510416666666667</v>
      </c>
      <c r="J536" s="56" t="n">
        <v>0.517361111111111</v>
      </c>
      <c r="K536" s="57" t="n">
        <v>46206.4486689815</v>
      </c>
      <c r="L536" s="57" t="n">
        <v>46206.4544560185</v>
      </c>
      <c r="M536" s="0" t="s">
        <v>11106</v>
      </c>
      <c r="N536" s="56" t="n">
        <v>0.00694444444444444</v>
      </c>
      <c r="O536" s="56" t="n">
        <v>0.00578703703703704</v>
      </c>
      <c r="P536" s="56" t="n">
        <v>0.0625</v>
      </c>
      <c r="Q536" s="56" t="n">
        <v>0</v>
      </c>
      <c r="R536" s="0" t="n">
        <v>-23.744716</v>
      </c>
      <c r="S536" s="0" t="n">
        <v>-46.673327</v>
      </c>
      <c r="T536" s="0" t="n">
        <v>-23.745474</v>
      </c>
      <c r="U536" s="0" t="n">
        <v>-46.67188</v>
      </c>
      <c r="V536" s="0" t="n">
        <v>1</v>
      </c>
      <c r="W536" s="0" t="n">
        <v>0</v>
      </c>
      <c r="X536" s="0" t="n">
        <v>0</v>
      </c>
      <c r="Y536" s="0" t="n">
        <v>0</v>
      </c>
      <c r="Z536" s="0" t="s">
        <v>7895</v>
      </c>
      <c r="AA536" s="0"/>
      <c r="AB536" s="0"/>
      <c r="AC536" s="56" t="n">
        <v>0.333333333333333</v>
      </c>
      <c r="AD536" s="56" t="n">
        <v>0.75</v>
      </c>
      <c r="AE536" s="56" t="n">
        <v>0.999305555555556</v>
      </c>
      <c r="AF536" s="56" t="n">
        <v>0.999305555555556</v>
      </c>
      <c r="AG536" s="0"/>
      <c r="AH536" s="0"/>
      <c r="AI536" s="0" t="s">
        <v>11687</v>
      </c>
      <c r="AJ536" s="0" t="s">
        <v>11555</v>
      </c>
      <c r="AK536" s="0" t="s">
        <v>11688</v>
      </c>
      <c r="AL536" s="0"/>
      <c r="AM536" s="0" t="s">
        <v>11557</v>
      </c>
      <c r="AN536" s="0" t="n">
        <v>95907</v>
      </c>
      <c r="AO536" s="0" t="s">
        <v>7897</v>
      </c>
      <c r="AP536" s="58" t="s">
        <v>11689</v>
      </c>
      <c r="AQ536" s="0"/>
      <c r="AR536" s="58" t="s">
        <v>11690</v>
      </c>
      <c r="AS536" s="58" t="s">
        <v>11691</v>
      </c>
      <c r="AT536" s="0"/>
    </row>
    <row r="537" customFormat="false" ht="15" hidden="false" customHeight="false" outlineLevel="0" collapsed="false">
      <c r="A537" s="0" t="s">
        <v>11692</v>
      </c>
      <c r="B537" s="0" t="n">
        <v>79815</v>
      </c>
      <c r="C537" s="55" t="n">
        <v>46210</v>
      </c>
      <c r="D537" s="0" t="s">
        <v>11106</v>
      </c>
      <c r="E537" s="0"/>
      <c r="F537" s="0" t="s">
        <v>11551</v>
      </c>
      <c r="G537" s="0" t="s">
        <v>11693</v>
      </c>
      <c r="H537" s="0" t="s">
        <v>11694</v>
      </c>
      <c r="I537" s="56" t="n">
        <v>0.51875</v>
      </c>
      <c r="J537" s="56" t="n">
        <v>0.525694444444445</v>
      </c>
      <c r="K537" s="57"/>
      <c r="L537" s="57" t="n">
        <v>46206.4709953704</v>
      </c>
      <c r="M537" s="0" t="s">
        <v>11106</v>
      </c>
      <c r="N537" s="56" t="n">
        <v>0.00694444444444444</v>
      </c>
      <c r="O537" s="56" t="n">
        <v>0</v>
      </c>
      <c r="P537" s="56" t="n">
        <v>0.0541666666666667</v>
      </c>
      <c r="Q537" s="56" t="n">
        <v>0</v>
      </c>
      <c r="R537" s="0" t="n">
        <v>-23.746128</v>
      </c>
      <c r="S537" s="0" t="n">
        <v>-46.671741</v>
      </c>
      <c r="T537" s="0" t="n">
        <v>-23.741404</v>
      </c>
      <c r="U537" s="0" t="n">
        <v>-46.67392</v>
      </c>
      <c r="V537" s="0" t="n">
        <v>1</v>
      </c>
      <c r="W537" s="0" t="n">
        <v>0</v>
      </c>
      <c r="X537" s="0" t="n">
        <v>0</v>
      </c>
      <c r="Y537" s="0" t="n">
        <v>0</v>
      </c>
      <c r="Z537" s="0" t="s">
        <v>7895</v>
      </c>
      <c r="AA537" s="0"/>
      <c r="AB537" s="0"/>
      <c r="AC537" s="56" t="n">
        <v>0.333333333333333</v>
      </c>
      <c r="AD537" s="56" t="n">
        <v>0.75</v>
      </c>
      <c r="AE537" s="56" t="n">
        <v>0.999305555555556</v>
      </c>
      <c r="AF537" s="56" t="n">
        <v>0.999305555555556</v>
      </c>
      <c r="AG537" s="0"/>
      <c r="AH537" s="0"/>
      <c r="AI537" s="0" t="s">
        <v>11695</v>
      </c>
      <c r="AJ537" s="0" t="s">
        <v>11555</v>
      </c>
      <c r="AK537" s="0" t="s">
        <v>11696</v>
      </c>
      <c r="AL537" s="0"/>
      <c r="AM537" s="0" t="s">
        <v>11557</v>
      </c>
      <c r="AN537" s="0" t="n">
        <v>95907</v>
      </c>
      <c r="AO537" s="0" t="s">
        <v>7897</v>
      </c>
      <c r="AP537" s="58" t="s">
        <v>11697</v>
      </c>
      <c r="AQ537" s="0"/>
      <c r="AR537" s="58" t="s">
        <v>11698</v>
      </c>
      <c r="AS537" s="58" t="s">
        <v>11699</v>
      </c>
      <c r="AT537" s="0"/>
    </row>
    <row r="538" customFormat="false" ht="15" hidden="false" customHeight="false" outlineLevel="0" collapsed="false">
      <c r="A538" s="0" t="s">
        <v>11700</v>
      </c>
      <c r="B538" s="0" t="n">
        <v>79779</v>
      </c>
      <c r="C538" s="55" t="n">
        <v>46210</v>
      </c>
      <c r="D538" s="0" t="s">
        <v>11106</v>
      </c>
      <c r="E538" s="0"/>
      <c r="F538" s="0" t="s">
        <v>11551</v>
      </c>
      <c r="G538" s="0" t="s">
        <v>11701</v>
      </c>
      <c r="H538" s="0" t="s">
        <v>11702</v>
      </c>
      <c r="I538" s="56" t="n">
        <v>0.528472222222222</v>
      </c>
      <c r="J538" s="56" t="n">
        <v>0.535416666666667</v>
      </c>
      <c r="K538" s="57" t="n">
        <v>46206.479525463</v>
      </c>
      <c r="L538" s="57" t="n">
        <v>46206.4865162037</v>
      </c>
      <c r="M538" s="0" t="s">
        <v>11106</v>
      </c>
      <c r="N538" s="56" t="n">
        <v>0.00694444444444444</v>
      </c>
      <c r="O538" s="56" t="n">
        <v>0.00699074074074074</v>
      </c>
      <c r="P538" s="56" t="n">
        <v>0.0486111111111111</v>
      </c>
      <c r="Q538" s="56" t="n">
        <v>0</v>
      </c>
      <c r="R538" s="0" t="n">
        <v>-23.752391</v>
      </c>
      <c r="S538" s="0" t="n">
        <v>-46.669692</v>
      </c>
      <c r="T538" s="0" t="n">
        <v>-23.752616</v>
      </c>
      <c r="U538" s="0" t="n">
        <v>-46.669946</v>
      </c>
      <c r="V538" s="0" t="n">
        <v>1</v>
      </c>
      <c r="W538" s="0" t="n">
        <v>0</v>
      </c>
      <c r="X538" s="0" t="n">
        <v>0</v>
      </c>
      <c r="Y538" s="0" t="n">
        <v>0</v>
      </c>
      <c r="Z538" s="0" t="s">
        <v>7895</v>
      </c>
      <c r="AA538" s="0"/>
      <c r="AB538" s="0"/>
      <c r="AC538" s="56" t="n">
        <v>0.333333333333333</v>
      </c>
      <c r="AD538" s="56" t="n">
        <v>0.75</v>
      </c>
      <c r="AE538" s="56" t="n">
        <v>0.999305555555556</v>
      </c>
      <c r="AF538" s="56" t="n">
        <v>0.999305555555556</v>
      </c>
      <c r="AG538" s="0"/>
      <c r="AH538" s="0"/>
      <c r="AI538" s="0" t="s">
        <v>11703</v>
      </c>
      <c r="AJ538" s="0" t="s">
        <v>11555</v>
      </c>
      <c r="AK538" s="0" t="s">
        <v>11704</v>
      </c>
      <c r="AL538" s="0"/>
      <c r="AM538" s="0" t="s">
        <v>11557</v>
      </c>
      <c r="AN538" s="0" t="n">
        <v>95907</v>
      </c>
      <c r="AO538" s="0" t="s">
        <v>7897</v>
      </c>
      <c r="AP538" s="58" t="s">
        <v>11705</v>
      </c>
      <c r="AQ538" s="0"/>
      <c r="AR538" s="58" t="s">
        <v>11706</v>
      </c>
      <c r="AS538" s="58" t="s">
        <v>11707</v>
      </c>
      <c r="AT538" s="0"/>
    </row>
    <row r="539" customFormat="false" ht="15" hidden="false" customHeight="false" outlineLevel="0" collapsed="false">
      <c r="A539" s="0" t="s">
        <v>11708</v>
      </c>
      <c r="B539" s="0" t="n">
        <v>79780</v>
      </c>
      <c r="C539" s="55" t="n">
        <v>46210</v>
      </c>
      <c r="D539" s="0" t="s">
        <v>11106</v>
      </c>
      <c r="E539" s="0"/>
      <c r="F539" s="0" t="s">
        <v>11551</v>
      </c>
      <c r="G539" s="0" t="s">
        <v>11709</v>
      </c>
      <c r="H539" s="0" t="s">
        <v>11710</v>
      </c>
      <c r="I539" s="56" t="n">
        <v>0.535416666666667</v>
      </c>
      <c r="J539" s="56" t="n">
        <v>0.542361111111111</v>
      </c>
      <c r="K539" s="57" t="n">
        <v>46206.4793981482</v>
      </c>
      <c r="L539" s="57" t="n">
        <v>46206.4828587963</v>
      </c>
      <c r="M539" s="0" t="s">
        <v>11106</v>
      </c>
      <c r="N539" s="56" t="n">
        <v>0.00694444444444444</v>
      </c>
      <c r="O539" s="56" t="n">
        <v>0.00346064814814815</v>
      </c>
      <c r="P539" s="56" t="n">
        <v>0.0590277777777778</v>
      </c>
      <c r="Q539" s="56" t="n">
        <v>0</v>
      </c>
      <c r="R539" s="0" t="n">
        <v>-23.752391</v>
      </c>
      <c r="S539" s="0" t="n">
        <v>-46.669692</v>
      </c>
      <c r="T539" s="0" t="n">
        <v>-23.752055</v>
      </c>
      <c r="U539" s="0" t="n">
        <v>-46.669055</v>
      </c>
      <c r="V539" s="0" t="n">
        <v>1</v>
      </c>
      <c r="W539" s="0" t="n">
        <v>0</v>
      </c>
      <c r="X539" s="0" t="n">
        <v>0</v>
      </c>
      <c r="Y539" s="0" t="n">
        <v>0</v>
      </c>
      <c r="Z539" s="0" t="s">
        <v>7895</v>
      </c>
      <c r="AA539" s="0"/>
      <c r="AB539" s="0"/>
      <c r="AC539" s="56" t="n">
        <v>0.333333333333333</v>
      </c>
      <c r="AD539" s="56" t="n">
        <v>0.75</v>
      </c>
      <c r="AE539" s="56" t="n">
        <v>0.999305555555556</v>
      </c>
      <c r="AF539" s="56" t="n">
        <v>0.999305555555556</v>
      </c>
      <c r="AG539" s="0"/>
      <c r="AH539" s="0"/>
      <c r="AI539" s="0" t="s">
        <v>11711</v>
      </c>
      <c r="AJ539" s="0" t="s">
        <v>11555</v>
      </c>
      <c r="AK539" s="0" t="s">
        <v>11712</v>
      </c>
      <c r="AL539" s="0"/>
      <c r="AM539" s="0" t="s">
        <v>11557</v>
      </c>
      <c r="AN539" s="0" t="n">
        <v>95907</v>
      </c>
      <c r="AO539" s="0" t="s">
        <v>7897</v>
      </c>
      <c r="AP539" s="58" t="s">
        <v>11713</v>
      </c>
      <c r="AQ539" s="0"/>
      <c r="AR539" s="58" t="s">
        <v>11714</v>
      </c>
      <c r="AS539" s="58" t="s">
        <v>11715</v>
      </c>
      <c r="AT539" s="0"/>
    </row>
    <row r="540" customFormat="false" ht="15" hidden="false" customHeight="false" outlineLevel="0" collapsed="false">
      <c r="A540" s="0" t="s">
        <v>11716</v>
      </c>
      <c r="B540" s="0" t="n">
        <v>79759</v>
      </c>
      <c r="C540" s="55" t="n">
        <v>46210</v>
      </c>
      <c r="D540" s="0" t="s">
        <v>11106</v>
      </c>
      <c r="E540" s="0"/>
      <c r="F540" s="0" t="s">
        <v>11551</v>
      </c>
      <c r="G540" s="0" t="s">
        <v>11717</v>
      </c>
      <c r="H540" s="0" t="s">
        <v>11718</v>
      </c>
      <c r="I540" s="56" t="n">
        <v>0.544444444444444</v>
      </c>
      <c r="J540" s="56" t="n">
        <v>0.551388888888889</v>
      </c>
      <c r="K540" s="57" t="n">
        <v>46206.483275463</v>
      </c>
      <c r="L540" s="57" t="n">
        <v>46206.4901273148</v>
      </c>
      <c r="M540" s="0" t="s">
        <v>11106</v>
      </c>
      <c r="N540" s="56" t="n">
        <v>0.00694444444444444</v>
      </c>
      <c r="O540" s="56" t="n">
        <v>0.00685185185185185</v>
      </c>
      <c r="P540" s="56" t="n">
        <v>0.0611111111111111</v>
      </c>
      <c r="Q540" s="56" t="n">
        <v>0</v>
      </c>
      <c r="R540" s="0" t="n">
        <v>-23.753074</v>
      </c>
      <c r="S540" s="0" t="n">
        <v>-46.671649</v>
      </c>
      <c r="T540" s="0" t="n">
        <v>-23.751683</v>
      </c>
      <c r="U540" s="0" t="n">
        <v>-46.672576</v>
      </c>
      <c r="V540" s="0" t="n">
        <v>1</v>
      </c>
      <c r="W540" s="0" t="n">
        <v>0</v>
      </c>
      <c r="X540" s="0" t="n">
        <v>0</v>
      </c>
      <c r="Y540" s="0" t="n">
        <v>0</v>
      </c>
      <c r="Z540" s="0" t="s">
        <v>7895</v>
      </c>
      <c r="AA540" s="0"/>
      <c r="AB540" s="0"/>
      <c r="AC540" s="56" t="n">
        <v>0.333333333333333</v>
      </c>
      <c r="AD540" s="56" t="n">
        <v>0.75</v>
      </c>
      <c r="AE540" s="56" t="n">
        <v>0.999305555555556</v>
      </c>
      <c r="AF540" s="56" t="n">
        <v>0.999305555555556</v>
      </c>
      <c r="AG540" s="0"/>
      <c r="AH540" s="0"/>
      <c r="AI540" s="0" t="s">
        <v>11719</v>
      </c>
      <c r="AJ540" s="0" t="s">
        <v>11555</v>
      </c>
      <c r="AK540" s="0" t="s">
        <v>11720</v>
      </c>
      <c r="AL540" s="0"/>
      <c r="AM540" s="0" t="s">
        <v>11557</v>
      </c>
      <c r="AN540" s="0" t="n">
        <v>95907</v>
      </c>
      <c r="AO540" s="0" t="s">
        <v>7897</v>
      </c>
      <c r="AP540" s="58" t="s">
        <v>11721</v>
      </c>
      <c r="AQ540" s="0"/>
      <c r="AR540" s="58" t="s">
        <v>11722</v>
      </c>
      <c r="AS540" s="58" t="s">
        <v>11723</v>
      </c>
      <c r="AT540" s="0"/>
    </row>
    <row r="541" customFormat="false" ht="15" hidden="false" customHeight="false" outlineLevel="0" collapsed="false">
      <c r="A541" s="0" t="s">
        <v>11724</v>
      </c>
      <c r="B541" s="0" t="n">
        <v>79884</v>
      </c>
      <c r="C541" s="55" t="n">
        <v>46210</v>
      </c>
      <c r="D541" s="0" t="s">
        <v>11106</v>
      </c>
      <c r="E541" s="0"/>
      <c r="F541" s="0" t="s">
        <v>11551</v>
      </c>
      <c r="G541" s="0" t="s">
        <v>11725</v>
      </c>
      <c r="H541" s="0" t="s">
        <v>11726</v>
      </c>
      <c r="I541" s="56" t="n">
        <v>0.552083333333333</v>
      </c>
      <c r="J541" s="56" t="n">
        <v>0.559027777777778</v>
      </c>
      <c r="K541" s="57" t="n">
        <v>46206.4878587963</v>
      </c>
      <c r="L541" s="57" t="n">
        <v>46206.4933912037</v>
      </c>
      <c r="M541" s="0" t="s">
        <v>11106</v>
      </c>
      <c r="N541" s="56" t="n">
        <v>0.00694444444444444</v>
      </c>
      <c r="O541" s="56" t="n">
        <v>0.00553240740740741</v>
      </c>
      <c r="P541" s="56" t="n">
        <v>0.0652777777777778</v>
      </c>
      <c r="Q541" s="56" t="n">
        <v>0</v>
      </c>
      <c r="R541" s="0" t="n">
        <v>-23.752417</v>
      </c>
      <c r="S541" s="0" t="n">
        <v>-46.67314</v>
      </c>
      <c r="T541" s="0" t="n">
        <v>-23.752155</v>
      </c>
      <c r="U541" s="0" t="n">
        <v>-46.673636</v>
      </c>
      <c r="V541" s="0" t="n">
        <v>1</v>
      </c>
      <c r="W541" s="0" t="n">
        <v>0</v>
      </c>
      <c r="X541" s="0" t="n">
        <v>0</v>
      </c>
      <c r="Y541" s="0" t="n">
        <v>0</v>
      </c>
      <c r="Z541" s="0" t="s">
        <v>7895</v>
      </c>
      <c r="AA541" s="0"/>
      <c r="AB541" s="0"/>
      <c r="AC541" s="56" t="n">
        <v>0.333333333333333</v>
      </c>
      <c r="AD541" s="56" t="n">
        <v>0.75</v>
      </c>
      <c r="AE541" s="56" t="n">
        <v>0.999305555555556</v>
      </c>
      <c r="AF541" s="56" t="n">
        <v>0.999305555555556</v>
      </c>
      <c r="AG541" s="0"/>
      <c r="AH541" s="0"/>
      <c r="AI541" s="0" t="s">
        <v>11727</v>
      </c>
      <c r="AJ541" s="0" t="s">
        <v>8410</v>
      </c>
      <c r="AK541" s="0" t="s">
        <v>11728</v>
      </c>
      <c r="AL541" s="0"/>
      <c r="AM541" s="0" t="s">
        <v>11557</v>
      </c>
      <c r="AN541" s="0" t="n">
        <v>95907</v>
      </c>
      <c r="AO541" s="0" t="s">
        <v>7897</v>
      </c>
      <c r="AP541" s="58" t="s">
        <v>11729</v>
      </c>
      <c r="AQ541" s="0"/>
      <c r="AR541" s="58" t="s">
        <v>11730</v>
      </c>
      <c r="AS541" s="58" t="s">
        <v>11731</v>
      </c>
      <c r="AT541" s="0"/>
    </row>
    <row r="542" customFormat="false" ht="31.3" hidden="false" customHeight="false" outlineLevel="0" collapsed="false">
      <c r="A542" s="0" t="s">
        <v>11732</v>
      </c>
      <c r="B542" s="0" t="n">
        <v>79696</v>
      </c>
      <c r="C542" s="55" t="n">
        <v>46210</v>
      </c>
      <c r="D542" s="0" t="s">
        <v>11106</v>
      </c>
      <c r="E542" s="0"/>
      <c r="F542" s="0" t="s">
        <v>11551</v>
      </c>
      <c r="G542" s="0" t="s">
        <v>11733</v>
      </c>
      <c r="H542" s="0" t="s">
        <v>11734</v>
      </c>
      <c r="I542" s="56" t="n">
        <v>0.561805555555556</v>
      </c>
      <c r="J542" s="56" t="n">
        <v>0.56875</v>
      </c>
      <c r="K542" s="57"/>
      <c r="L542" s="57" t="n">
        <v>46206.5637384259</v>
      </c>
      <c r="M542" s="0" t="s">
        <v>11106</v>
      </c>
      <c r="N542" s="56" t="n">
        <v>0.00694444444444444</v>
      </c>
      <c r="O542" s="56" t="n">
        <v>0</v>
      </c>
      <c r="P542" s="56" t="n">
        <v>0.00486111111111111</v>
      </c>
      <c r="Q542" s="56" t="n">
        <v>0</v>
      </c>
      <c r="R542" s="0" t="n">
        <v>-23.751951</v>
      </c>
      <c r="S542" s="0" t="n">
        <v>-46.674964</v>
      </c>
      <c r="T542" s="0" t="n">
        <v>-23.746495</v>
      </c>
      <c r="U542" s="0" t="n">
        <v>-46.677499</v>
      </c>
      <c r="V542" s="0" t="n">
        <v>1</v>
      </c>
      <c r="W542" s="0" t="n">
        <v>0</v>
      </c>
      <c r="X542" s="0" t="n">
        <v>0</v>
      </c>
      <c r="Y542" s="0" t="n">
        <v>0</v>
      </c>
      <c r="Z542" s="0" t="s">
        <v>7895</v>
      </c>
      <c r="AA542" s="59" t="s">
        <v>11735</v>
      </c>
      <c r="AB542" s="0"/>
      <c r="AC542" s="56" t="n">
        <v>0.333333333333333</v>
      </c>
      <c r="AD542" s="56" t="n">
        <v>0.75</v>
      </c>
      <c r="AE542" s="56" t="n">
        <v>0.999305555555556</v>
      </c>
      <c r="AF542" s="56" t="n">
        <v>0.999305555555556</v>
      </c>
      <c r="AG542" s="0"/>
      <c r="AH542" s="0"/>
      <c r="AI542" s="0" t="s">
        <v>11736</v>
      </c>
      <c r="AJ542" s="0" t="s">
        <v>11555</v>
      </c>
      <c r="AK542" s="0" t="s">
        <v>11737</v>
      </c>
      <c r="AL542" s="0"/>
      <c r="AM542" s="0" t="s">
        <v>11557</v>
      </c>
      <c r="AN542" s="0" t="n">
        <v>95907</v>
      </c>
      <c r="AO542" s="0" t="s">
        <v>7897</v>
      </c>
      <c r="AP542" s="58" t="s">
        <v>11738</v>
      </c>
      <c r="AQ542" s="0"/>
      <c r="AR542" s="58" t="s">
        <v>11739</v>
      </c>
      <c r="AS542" s="58" t="s">
        <v>11740</v>
      </c>
      <c r="AT542" s="0"/>
    </row>
    <row r="543" customFormat="false" ht="15" hidden="false" customHeight="false" outlineLevel="0" collapsed="false">
      <c r="A543" s="0" t="s">
        <v>11741</v>
      </c>
      <c r="B543" s="0" t="n">
        <v>79837</v>
      </c>
      <c r="C543" s="55" t="n">
        <v>46210</v>
      </c>
      <c r="D543" s="0" t="s">
        <v>11106</v>
      </c>
      <c r="E543" s="0"/>
      <c r="F543" s="0" t="s">
        <v>11551</v>
      </c>
      <c r="G543" s="0" t="s">
        <v>11742</v>
      </c>
      <c r="H543" s="0" t="s">
        <v>11743</v>
      </c>
      <c r="I543" s="56" t="n">
        <v>0.575</v>
      </c>
      <c r="J543" s="56" t="n">
        <v>0.581944444444445</v>
      </c>
      <c r="K543" s="57" t="n">
        <v>46206.4979513889</v>
      </c>
      <c r="L543" s="57" t="n">
        <v>46206.4998726852</v>
      </c>
      <c r="M543" s="0" t="s">
        <v>11106</v>
      </c>
      <c r="N543" s="56" t="n">
        <v>0.00694444444444444</v>
      </c>
      <c r="O543" s="56" t="n">
        <v>0.0019212962962963</v>
      </c>
      <c r="P543" s="56" t="n">
        <v>0.0819444444444444</v>
      </c>
      <c r="Q543" s="56" t="n">
        <v>0</v>
      </c>
      <c r="R543" s="0" t="n">
        <v>-23.761765</v>
      </c>
      <c r="S543" s="0" t="n">
        <v>-46.666211</v>
      </c>
      <c r="T543" s="0" t="n">
        <v>-23.761714</v>
      </c>
      <c r="U543" s="0" t="n">
        <v>-46.666533</v>
      </c>
      <c r="V543" s="0" t="n">
        <v>1</v>
      </c>
      <c r="W543" s="0" t="n">
        <v>0</v>
      </c>
      <c r="X543" s="0" t="n">
        <v>0</v>
      </c>
      <c r="Y543" s="0" t="n">
        <v>0</v>
      </c>
      <c r="Z543" s="0" t="s">
        <v>7895</v>
      </c>
      <c r="AA543" s="0"/>
      <c r="AB543" s="0"/>
      <c r="AC543" s="56" t="n">
        <v>0.333333333333333</v>
      </c>
      <c r="AD543" s="56" t="n">
        <v>0.75</v>
      </c>
      <c r="AE543" s="56" t="n">
        <v>0.999305555555556</v>
      </c>
      <c r="AF543" s="56" t="n">
        <v>0.999305555555556</v>
      </c>
      <c r="AG543" s="0"/>
      <c r="AH543" s="0"/>
      <c r="AI543" s="0" t="s">
        <v>11744</v>
      </c>
      <c r="AJ543" s="0" t="s">
        <v>11555</v>
      </c>
      <c r="AK543" s="0" t="s">
        <v>11745</v>
      </c>
      <c r="AL543" s="0"/>
      <c r="AM543" s="0" t="s">
        <v>11557</v>
      </c>
      <c r="AN543" s="0" t="n">
        <v>95907</v>
      </c>
      <c r="AO543" s="0" t="s">
        <v>7897</v>
      </c>
      <c r="AP543" s="58" t="s">
        <v>11746</v>
      </c>
      <c r="AQ543" s="0"/>
      <c r="AR543" s="58" t="s">
        <v>11747</v>
      </c>
      <c r="AS543" s="58" t="s">
        <v>11748</v>
      </c>
      <c r="AT543" s="0"/>
    </row>
    <row r="544" customFormat="false" ht="31.3" hidden="false" customHeight="false" outlineLevel="0" collapsed="false">
      <c r="A544" s="0" t="s">
        <v>11749</v>
      </c>
      <c r="B544" s="0" t="n">
        <v>79741</v>
      </c>
      <c r="C544" s="55" t="n">
        <v>46210</v>
      </c>
      <c r="D544" s="0" t="s">
        <v>11106</v>
      </c>
      <c r="E544" s="0"/>
      <c r="F544" s="0" t="s">
        <v>11551</v>
      </c>
      <c r="G544" s="0" t="s">
        <v>11750</v>
      </c>
      <c r="H544" s="0" t="s">
        <v>11751</v>
      </c>
      <c r="I544" s="56" t="n">
        <v>0.584722222222222</v>
      </c>
      <c r="J544" s="56" t="n">
        <v>0.591666666666667</v>
      </c>
      <c r="K544" s="57"/>
      <c r="L544" s="57" t="n">
        <v>46206.5424884259</v>
      </c>
      <c r="M544" s="0" t="s">
        <v>11106</v>
      </c>
      <c r="N544" s="56" t="n">
        <v>0.00694444444444444</v>
      </c>
      <c r="O544" s="56" t="n">
        <v>0</v>
      </c>
      <c r="P544" s="56" t="n">
        <v>0.0486111111111111</v>
      </c>
      <c r="Q544" s="56" t="n">
        <v>0</v>
      </c>
      <c r="R544" s="0" t="n">
        <v>-23.75652</v>
      </c>
      <c r="S544" s="0" t="n">
        <v>-46.6675</v>
      </c>
      <c r="T544" s="0" t="n">
        <v>-23.743425</v>
      </c>
      <c r="U544" s="0" t="n">
        <v>-46.656878</v>
      </c>
      <c r="V544" s="0" t="n">
        <v>1</v>
      </c>
      <c r="W544" s="0" t="n">
        <v>0</v>
      </c>
      <c r="X544" s="0" t="n">
        <v>0</v>
      </c>
      <c r="Y544" s="0" t="n">
        <v>0</v>
      </c>
      <c r="Z544" s="0" t="s">
        <v>8124</v>
      </c>
      <c r="AA544" s="59" t="s">
        <v>11752</v>
      </c>
      <c r="AB544" s="0" t="s">
        <v>21</v>
      </c>
      <c r="AC544" s="56" t="n">
        <v>0.333333333333333</v>
      </c>
      <c r="AD544" s="56" t="n">
        <v>0.75</v>
      </c>
      <c r="AE544" s="56" t="n">
        <v>0.999305555555556</v>
      </c>
      <c r="AF544" s="56" t="n">
        <v>0.999305555555556</v>
      </c>
      <c r="AG544" s="0"/>
      <c r="AH544" s="0"/>
      <c r="AI544" s="0" t="s">
        <v>11753</v>
      </c>
      <c r="AJ544" s="0" t="s">
        <v>11555</v>
      </c>
      <c r="AK544" s="0" t="s">
        <v>11754</v>
      </c>
      <c r="AL544" s="0"/>
      <c r="AM544" s="0" t="s">
        <v>11557</v>
      </c>
      <c r="AN544" s="0" t="n">
        <v>95907</v>
      </c>
      <c r="AO544" s="0" t="s">
        <v>7897</v>
      </c>
      <c r="AP544" s="0"/>
      <c r="AQ544" s="0"/>
      <c r="AR544" s="58" t="s">
        <v>11755</v>
      </c>
      <c r="AS544" s="0"/>
      <c r="AT544" s="0"/>
    </row>
    <row r="545" customFormat="false" ht="15" hidden="false" customHeight="false" outlineLevel="0" collapsed="false">
      <c r="A545" s="0" t="s">
        <v>11756</v>
      </c>
      <c r="B545" s="0" t="n">
        <v>79781</v>
      </c>
      <c r="C545" s="55" t="n">
        <v>46210</v>
      </c>
      <c r="D545" s="0" t="s">
        <v>11106</v>
      </c>
      <c r="E545" s="0"/>
      <c r="F545" s="0" t="s">
        <v>11551</v>
      </c>
      <c r="G545" s="0" t="s">
        <v>11757</v>
      </c>
      <c r="H545" s="0" t="s">
        <v>11758</v>
      </c>
      <c r="I545" s="56" t="n">
        <v>0.59375</v>
      </c>
      <c r="J545" s="56" t="n">
        <v>0.600694444444444</v>
      </c>
      <c r="K545" s="57" t="n">
        <v>46206.5025925926</v>
      </c>
      <c r="L545" s="57" t="n">
        <v>46206.5078356481</v>
      </c>
      <c r="M545" s="0" t="s">
        <v>11106</v>
      </c>
      <c r="N545" s="56" t="n">
        <v>0.00694444444444444</v>
      </c>
      <c r="O545" s="56" t="n">
        <v>0.00524305555555556</v>
      </c>
      <c r="P545" s="56" t="n">
        <v>0.0923611111111111</v>
      </c>
      <c r="Q545" s="56" t="n">
        <v>0</v>
      </c>
      <c r="R545" s="0" t="n">
        <v>-23.755071</v>
      </c>
      <c r="S545" s="0" t="n">
        <v>-46.663548</v>
      </c>
      <c r="T545" s="0" t="n">
        <v>-23.754106</v>
      </c>
      <c r="U545" s="0" t="n">
        <v>-46.664118</v>
      </c>
      <c r="V545" s="0" t="n">
        <v>1</v>
      </c>
      <c r="W545" s="0" t="n">
        <v>0</v>
      </c>
      <c r="X545" s="0" t="n">
        <v>0</v>
      </c>
      <c r="Y545" s="0" t="n">
        <v>0</v>
      </c>
      <c r="Z545" s="0" t="s">
        <v>7895</v>
      </c>
      <c r="AA545" s="0"/>
      <c r="AB545" s="0"/>
      <c r="AC545" s="56" t="n">
        <v>0.333333333333333</v>
      </c>
      <c r="AD545" s="56" t="n">
        <v>0.75</v>
      </c>
      <c r="AE545" s="56" t="n">
        <v>0.999305555555556</v>
      </c>
      <c r="AF545" s="56" t="n">
        <v>0.999305555555556</v>
      </c>
      <c r="AG545" s="0"/>
      <c r="AH545" s="0"/>
      <c r="AI545" s="0" t="s">
        <v>11759</v>
      </c>
      <c r="AJ545" s="0" t="s">
        <v>11555</v>
      </c>
      <c r="AK545" s="0" t="s">
        <v>11760</v>
      </c>
      <c r="AL545" s="0"/>
      <c r="AM545" s="0" t="s">
        <v>11557</v>
      </c>
      <c r="AN545" s="0" t="n">
        <v>95907</v>
      </c>
      <c r="AO545" s="0" t="s">
        <v>7897</v>
      </c>
      <c r="AP545" s="58" t="s">
        <v>11761</v>
      </c>
      <c r="AQ545" s="0"/>
      <c r="AR545" s="58" t="s">
        <v>11762</v>
      </c>
      <c r="AS545" s="58" t="s">
        <v>11763</v>
      </c>
      <c r="AT545" s="0"/>
    </row>
    <row r="546" customFormat="false" ht="15" hidden="false" customHeight="false" outlineLevel="0" collapsed="false">
      <c r="A546" s="0" t="s">
        <v>11764</v>
      </c>
      <c r="B546" s="0" t="n">
        <v>79808</v>
      </c>
      <c r="C546" s="55" t="n">
        <v>46210</v>
      </c>
      <c r="D546" s="0" t="s">
        <v>11106</v>
      </c>
      <c r="E546" s="0"/>
      <c r="F546" s="0" t="s">
        <v>11551</v>
      </c>
      <c r="G546" s="0" t="s">
        <v>11765</v>
      </c>
      <c r="H546" s="0" t="s">
        <v>11766</v>
      </c>
      <c r="I546" s="56" t="n">
        <v>0.604861111111111</v>
      </c>
      <c r="J546" s="56" t="n">
        <v>0.611805555555556</v>
      </c>
      <c r="K546" s="57"/>
      <c r="L546" s="57" t="n">
        <v>46206.5408912037</v>
      </c>
      <c r="M546" s="0" t="s">
        <v>11106</v>
      </c>
      <c r="N546" s="56" t="n">
        <v>0.00694444444444444</v>
      </c>
      <c r="O546" s="56" t="n">
        <v>0</v>
      </c>
      <c r="P546" s="56" t="n">
        <v>0.0708333333333333</v>
      </c>
      <c r="Q546" s="56" t="n">
        <v>0</v>
      </c>
      <c r="R546" s="0" t="n">
        <v>-23.752375</v>
      </c>
      <c r="S546" s="0" t="n">
        <v>-46.656338</v>
      </c>
      <c r="T546" s="0" t="n">
        <v>-23.74296</v>
      </c>
      <c r="U546" s="0" t="n">
        <v>-46.656624</v>
      </c>
      <c r="V546" s="0" t="n">
        <v>1</v>
      </c>
      <c r="W546" s="0" t="n">
        <v>0</v>
      </c>
      <c r="X546" s="0" t="n">
        <v>0</v>
      </c>
      <c r="Y546" s="0" t="n">
        <v>0</v>
      </c>
      <c r="Z546" s="0" t="s">
        <v>7895</v>
      </c>
      <c r="AA546" s="0"/>
      <c r="AB546" s="0"/>
      <c r="AC546" s="56" t="n">
        <v>0.333333333333333</v>
      </c>
      <c r="AD546" s="56" t="n">
        <v>0.75</v>
      </c>
      <c r="AE546" s="56" t="n">
        <v>0.999305555555556</v>
      </c>
      <c r="AF546" s="56" t="n">
        <v>0.999305555555556</v>
      </c>
      <c r="AG546" s="0"/>
      <c r="AH546" s="0"/>
      <c r="AI546" s="0" t="s">
        <v>11767</v>
      </c>
      <c r="AJ546" s="0" t="s">
        <v>11555</v>
      </c>
      <c r="AK546" s="0" t="s">
        <v>11768</v>
      </c>
      <c r="AL546" s="0"/>
      <c r="AM546" s="0" t="s">
        <v>11557</v>
      </c>
      <c r="AN546" s="0" t="n">
        <v>95907</v>
      </c>
      <c r="AO546" s="0" t="s">
        <v>7897</v>
      </c>
      <c r="AP546" s="58" t="s">
        <v>11769</v>
      </c>
      <c r="AQ546" s="0"/>
      <c r="AR546" s="58" t="s">
        <v>11770</v>
      </c>
      <c r="AS546" s="58" t="s">
        <v>11771</v>
      </c>
      <c r="AT546" s="0"/>
    </row>
    <row r="547" customFormat="false" ht="15" hidden="false" customHeight="false" outlineLevel="0" collapsed="false">
      <c r="A547" s="0" t="s">
        <v>11772</v>
      </c>
      <c r="B547" s="0" t="n">
        <v>79640</v>
      </c>
      <c r="C547" s="55" t="n">
        <v>46210</v>
      </c>
      <c r="D547" s="0" t="s">
        <v>11106</v>
      </c>
      <c r="E547" s="0"/>
      <c r="F547" s="0" t="s">
        <v>11773</v>
      </c>
      <c r="G547" s="0" t="s">
        <v>11774</v>
      </c>
      <c r="H547" s="0" t="s">
        <v>11775</v>
      </c>
      <c r="I547" s="56" t="n">
        <v>0.354861111111111</v>
      </c>
      <c r="J547" s="56" t="n">
        <v>0.361805555555556</v>
      </c>
      <c r="K547" s="57" t="n">
        <v>46203.296712963</v>
      </c>
      <c r="L547" s="57" t="n">
        <v>46203.3350578704</v>
      </c>
      <c r="M547" s="0" t="s">
        <v>11106</v>
      </c>
      <c r="N547" s="56" t="n">
        <v>0.00694444444444444</v>
      </c>
      <c r="O547" s="56" t="n">
        <v>0.0383449074074074</v>
      </c>
      <c r="P547" s="56" t="n">
        <v>0.0263888888888889</v>
      </c>
      <c r="Q547" s="56" t="n">
        <v>0</v>
      </c>
      <c r="R547" s="0" t="n">
        <v>-23.672519</v>
      </c>
      <c r="S547" s="0" t="n">
        <v>-46.769188</v>
      </c>
      <c r="T547" s="0" t="n">
        <v>-23.672571</v>
      </c>
      <c r="U547" s="0" t="n">
        <v>-46.769665</v>
      </c>
      <c r="V547" s="0" t="n">
        <v>1</v>
      </c>
      <c r="W547" s="0" t="n">
        <v>0</v>
      </c>
      <c r="X547" s="0" t="n">
        <v>0</v>
      </c>
      <c r="Y547" s="0" t="n">
        <v>0</v>
      </c>
      <c r="Z547" s="0" t="s">
        <v>7895</v>
      </c>
      <c r="AA547" s="0"/>
      <c r="AB547" s="0"/>
      <c r="AC547" s="56" t="n">
        <v>0.333333333333333</v>
      </c>
      <c r="AD547" s="56" t="n">
        <v>0.75</v>
      </c>
      <c r="AE547" s="56" t="n">
        <v>0.999305555555556</v>
      </c>
      <c r="AF547" s="56" t="n">
        <v>0.999305555555556</v>
      </c>
      <c r="AG547" s="0"/>
      <c r="AH547" s="0"/>
      <c r="AI547" s="0" t="s">
        <v>11776</v>
      </c>
      <c r="AJ547" s="0" t="s">
        <v>8342</v>
      </c>
      <c r="AK547" s="0" t="s">
        <v>11777</v>
      </c>
      <c r="AL547" s="0"/>
      <c r="AM547" s="0" t="s">
        <v>11778</v>
      </c>
      <c r="AN547" s="0" t="n">
        <v>95907</v>
      </c>
      <c r="AO547" s="0" t="s">
        <v>7897</v>
      </c>
      <c r="AP547" s="58" t="s">
        <v>11779</v>
      </c>
      <c r="AQ547" s="0"/>
      <c r="AR547" s="58" t="s">
        <v>11780</v>
      </c>
      <c r="AS547" s="58" t="s">
        <v>11781</v>
      </c>
      <c r="AT547" s="0"/>
    </row>
    <row r="548" customFormat="false" ht="15" hidden="false" customHeight="false" outlineLevel="0" collapsed="false">
      <c r="A548" s="0" t="s">
        <v>11782</v>
      </c>
      <c r="B548" s="0" t="n">
        <v>79641</v>
      </c>
      <c r="C548" s="55" t="n">
        <v>46210</v>
      </c>
      <c r="D548" s="0" t="s">
        <v>11106</v>
      </c>
      <c r="E548" s="0"/>
      <c r="F548" s="0" t="s">
        <v>11773</v>
      </c>
      <c r="G548" s="0" t="s">
        <v>11783</v>
      </c>
      <c r="H548" s="0" t="s">
        <v>11784</v>
      </c>
      <c r="I548" s="56" t="n">
        <v>0.365277777777778</v>
      </c>
      <c r="J548" s="56" t="n">
        <v>0.372222222222222</v>
      </c>
      <c r="K548" s="57" t="n">
        <v>46203.3385763889</v>
      </c>
      <c r="L548" s="57" t="n">
        <v>46203.3409722222</v>
      </c>
      <c r="M548" s="0" t="s">
        <v>11106</v>
      </c>
      <c r="N548" s="56" t="n">
        <v>0.00694444444444444</v>
      </c>
      <c r="O548" s="56" t="n">
        <v>0.00239583333333333</v>
      </c>
      <c r="P548" s="56" t="n">
        <v>0.03125</v>
      </c>
      <c r="Q548" s="56" t="n">
        <v>0</v>
      </c>
      <c r="R548" s="0" t="n">
        <v>-23.66604</v>
      </c>
      <c r="S548" s="0" t="n">
        <v>-46.763285</v>
      </c>
      <c r="T548" s="0" t="n">
        <v>-23.66589</v>
      </c>
      <c r="U548" s="0" t="n">
        <v>-46.763432</v>
      </c>
      <c r="V548" s="0" t="n">
        <v>1</v>
      </c>
      <c r="W548" s="0" t="n">
        <v>0</v>
      </c>
      <c r="X548" s="0" t="n">
        <v>0</v>
      </c>
      <c r="Y548" s="0" t="n">
        <v>0</v>
      </c>
      <c r="Z548" s="0" t="s">
        <v>7895</v>
      </c>
      <c r="AA548" s="0"/>
      <c r="AB548" s="0"/>
      <c r="AC548" s="56" t="n">
        <v>0.333333333333333</v>
      </c>
      <c r="AD548" s="56" t="n">
        <v>0.75</v>
      </c>
      <c r="AE548" s="56" t="n">
        <v>0.999305555555556</v>
      </c>
      <c r="AF548" s="56" t="n">
        <v>0.999305555555556</v>
      </c>
      <c r="AG548" s="0"/>
      <c r="AH548" s="0"/>
      <c r="AI548" s="0" t="s">
        <v>11785</v>
      </c>
      <c r="AJ548" s="0" t="s">
        <v>8342</v>
      </c>
      <c r="AK548" s="0" t="s">
        <v>11786</v>
      </c>
      <c r="AL548" s="0"/>
      <c r="AM548" s="0" t="s">
        <v>11778</v>
      </c>
      <c r="AN548" s="0" t="n">
        <v>95907</v>
      </c>
      <c r="AO548" s="0" t="s">
        <v>7897</v>
      </c>
      <c r="AP548" s="58" t="s">
        <v>11787</v>
      </c>
      <c r="AQ548" s="0"/>
      <c r="AR548" s="58" t="s">
        <v>11788</v>
      </c>
      <c r="AS548" s="58" t="s">
        <v>11789</v>
      </c>
      <c r="AT548" s="0"/>
    </row>
    <row r="549" customFormat="false" ht="15" hidden="false" customHeight="false" outlineLevel="0" collapsed="false">
      <c r="A549" s="0" t="s">
        <v>11790</v>
      </c>
      <c r="B549" s="0" t="n">
        <v>79638</v>
      </c>
      <c r="C549" s="55" t="n">
        <v>46210</v>
      </c>
      <c r="D549" s="0" t="s">
        <v>11106</v>
      </c>
      <c r="E549" s="0"/>
      <c r="F549" s="0" t="s">
        <v>11773</v>
      </c>
      <c r="G549" s="0" t="s">
        <v>11791</v>
      </c>
      <c r="H549" s="0" t="s">
        <v>11792</v>
      </c>
      <c r="I549" s="56" t="n">
        <v>0.373611111111111</v>
      </c>
      <c r="J549" s="56" t="n">
        <v>0.380555555555556</v>
      </c>
      <c r="K549" s="57" t="n">
        <v>46203.3383217593</v>
      </c>
      <c r="L549" s="57" t="n">
        <v>46203.3516898148</v>
      </c>
      <c r="M549" s="0" t="s">
        <v>11106</v>
      </c>
      <c r="N549" s="56" t="n">
        <v>0.00694444444444444</v>
      </c>
      <c r="O549" s="56" t="n">
        <v>0.0133680555555556</v>
      </c>
      <c r="P549" s="56" t="n">
        <v>0.0284722222222222</v>
      </c>
      <c r="Q549" s="56" t="n">
        <v>0</v>
      </c>
      <c r="R549" s="0" t="n">
        <v>-23.666819</v>
      </c>
      <c r="S549" s="0" t="n">
        <v>-46.763614</v>
      </c>
      <c r="T549" s="0" t="n">
        <v>-23.666852</v>
      </c>
      <c r="U549" s="0" t="n">
        <v>-46.764208</v>
      </c>
      <c r="V549" s="0" t="n">
        <v>1</v>
      </c>
      <c r="W549" s="0" t="n">
        <v>0</v>
      </c>
      <c r="X549" s="0" t="n">
        <v>0</v>
      </c>
      <c r="Y549" s="0" t="n">
        <v>0</v>
      </c>
      <c r="Z549" s="0" t="s">
        <v>7895</v>
      </c>
      <c r="AA549" s="0"/>
      <c r="AB549" s="0"/>
      <c r="AC549" s="56" t="n">
        <v>0.333333333333333</v>
      </c>
      <c r="AD549" s="56" t="n">
        <v>0.75</v>
      </c>
      <c r="AE549" s="56" t="n">
        <v>0.999305555555556</v>
      </c>
      <c r="AF549" s="56" t="n">
        <v>0.999305555555556</v>
      </c>
      <c r="AG549" s="0"/>
      <c r="AH549" s="0"/>
      <c r="AI549" s="0" t="s">
        <v>11793</v>
      </c>
      <c r="AJ549" s="0" t="s">
        <v>8342</v>
      </c>
      <c r="AK549" s="0" t="s">
        <v>11794</v>
      </c>
      <c r="AL549" s="0"/>
      <c r="AM549" s="0" t="s">
        <v>11778</v>
      </c>
      <c r="AN549" s="0" t="n">
        <v>95907</v>
      </c>
      <c r="AO549" s="0" t="s">
        <v>7897</v>
      </c>
      <c r="AP549" s="58" t="s">
        <v>11795</v>
      </c>
      <c r="AQ549" s="0"/>
      <c r="AR549" s="58" t="s">
        <v>11796</v>
      </c>
      <c r="AS549" s="58" t="s">
        <v>11797</v>
      </c>
      <c r="AT549" s="0"/>
    </row>
    <row r="550" customFormat="false" ht="15" hidden="false" customHeight="false" outlineLevel="0" collapsed="false">
      <c r="A550" s="0" t="s">
        <v>11798</v>
      </c>
      <c r="B550" s="0" t="n">
        <v>79642</v>
      </c>
      <c r="C550" s="55" t="n">
        <v>46210</v>
      </c>
      <c r="D550" s="0" t="s">
        <v>11106</v>
      </c>
      <c r="E550" s="0"/>
      <c r="F550" s="0" t="s">
        <v>11773</v>
      </c>
      <c r="G550" s="0" t="s">
        <v>11799</v>
      </c>
      <c r="H550" s="0" t="s">
        <v>11800</v>
      </c>
      <c r="I550" s="56" t="n">
        <v>0.380555555555556</v>
      </c>
      <c r="J550" s="56" t="n">
        <v>0.3875</v>
      </c>
      <c r="K550" s="57" t="n">
        <v>46203.3384375</v>
      </c>
      <c r="L550" s="57" t="n">
        <v>46203.3445486111</v>
      </c>
      <c r="M550" s="0" t="s">
        <v>11106</v>
      </c>
      <c r="N550" s="56" t="n">
        <v>0.00694444444444444</v>
      </c>
      <c r="O550" s="56" t="n">
        <v>0.00611111111111111</v>
      </c>
      <c r="P550" s="56" t="n">
        <v>0.0423611111111111</v>
      </c>
      <c r="Q550" s="56" t="n">
        <v>0</v>
      </c>
      <c r="R550" s="0" t="n">
        <v>-23.666819</v>
      </c>
      <c r="S550" s="0" t="n">
        <v>-46.763614</v>
      </c>
      <c r="T550" s="0" t="n">
        <v>-23.667038</v>
      </c>
      <c r="U550" s="0" t="n">
        <v>-46.7631</v>
      </c>
      <c r="V550" s="0" t="n">
        <v>1</v>
      </c>
      <c r="W550" s="0" t="n">
        <v>0</v>
      </c>
      <c r="X550" s="0" t="n">
        <v>0</v>
      </c>
      <c r="Y550" s="0" t="n">
        <v>0</v>
      </c>
      <c r="Z550" s="0" t="s">
        <v>7895</v>
      </c>
      <c r="AA550" s="0"/>
      <c r="AB550" s="0"/>
      <c r="AC550" s="56" t="n">
        <v>0.333333333333333</v>
      </c>
      <c r="AD550" s="56" t="n">
        <v>0.75</v>
      </c>
      <c r="AE550" s="56" t="n">
        <v>0.999305555555556</v>
      </c>
      <c r="AF550" s="56" t="n">
        <v>0.999305555555556</v>
      </c>
      <c r="AG550" s="0"/>
      <c r="AH550" s="0"/>
      <c r="AI550" s="0" t="s">
        <v>11801</v>
      </c>
      <c r="AJ550" s="0" t="s">
        <v>8342</v>
      </c>
      <c r="AK550" s="0" t="s">
        <v>11802</v>
      </c>
      <c r="AL550" s="0"/>
      <c r="AM550" s="0" t="s">
        <v>11778</v>
      </c>
      <c r="AN550" s="0" t="n">
        <v>95907</v>
      </c>
      <c r="AO550" s="0" t="s">
        <v>7897</v>
      </c>
      <c r="AP550" s="58" t="s">
        <v>11803</v>
      </c>
      <c r="AQ550" s="0"/>
      <c r="AR550" s="58" t="s">
        <v>11804</v>
      </c>
      <c r="AS550" s="58" t="s">
        <v>11805</v>
      </c>
      <c r="AT550" s="0"/>
    </row>
    <row r="551" customFormat="false" ht="15" hidden="false" customHeight="false" outlineLevel="0" collapsed="false">
      <c r="A551" s="0" t="s">
        <v>11806</v>
      </c>
      <c r="B551" s="0" t="n">
        <v>79964</v>
      </c>
      <c r="C551" s="55" t="n">
        <v>46210</v>
      </c>
      <c r="D551" s="0" t="s">
        <v>11106</v>
      </c>
      <c r="E551" s="0"/>
      <c r="F551" s="0" t="s">
        <v>11773</v>
      </c>
      <c r="G551" s="0" t="s">
        <v>11807</v>
      </c>
      <c r="H551" s="0" t="s">
        <v>11808</v>
      </c>
      <c r="I551" s="56" t="n">
        <v>0.390972222222222</v>
      </c>
      <c r="J551" s="56" t="n">
        <v>0.397916666666667</v>
      </c>
      <c r="K551" s="57" t="n">
        <v>46203.3558564815</v>
      </c>
      <c r="L551" s="57" t="n">
        <v>46203.358599537</v>
      </c>
      <c r="M551" s="0" t="s">
        <v>11106</v>
      </c>
      <c r="N551" s="56" t="n">
        <v>0.00694444444444444</v>
      </c>
      <c r="O551" s="56" t="n">
        <v>0.00274305555555556</v>
      </c>
      <c r="P551" s="56" t="n">
        <v>0.0388888888888889</v>
      </c>
      <c r="Q551" s="56" t="n">
        <v>0</v>
      </c>
      <c r="R551" s="0" t="n">
        <v>-23.659383</v>
      </c>
      <c r="S551" s="0" t="n">
        <v>-46.756909</v>
      </c>
      <c r="T551" s="0" t="n">
        <v>-23.659842</v>
      </c>
      <c r="U551" s="0" t="n">
        <v>-46.757363</v>
      </c>
      <c r="V551" s="0" t="n">
        <v>1</v>
      </c>
      <c r="W551" s="0" t="n">
        <v>0</v>
      </c>
      <c r="X551" s="0" t="n">
        <v>0</v>
      </c>
      <c r="Y551" s="0" t="n">
        <v>0</v>
      </c>
      <c r="Z551" s="0" t="s">
        <v>7895</v>
      </c>
      <c r="AA551" s="0"/>
      <c r="AB551" s="0"/>
      <c r="AC551" s="56" t="n">
        <v>0.333333333333333</v>
      </c>
      <c r="AD551" s="56" t="n">
        <v>0.75</v>
      </c>
      <c r="AE551" s="56" t="n">
        <v>0.999305555555556</v>
      </c>
      <c r="AF551" s="56" t="n">
        <v>0.999305555555556</v>
      </c>
      <c r="AG551" s="0"/>
      <c r="AH551" s="0"/>
      <c r="AI551" s="0" t="s">
        <v>11809</v>
      </c>
      <c r="AJ551" s="0" t="s">
        <v>8410</v>
      </c>
      <c r="AK551" s="0" t="s">
        <v>11810</v>
      </c>
      <c r="AL551" s="0"/>
      <c r="AM551" s="0" t="s">
        <v>11778</v>
      </c>
      <c r="AN551" s="0" t="n">
        <v>95907</v>
      </c>
      <c r="AO551" s="0" t="s">
        <v>7897</v>
      </c>
      <c r="AP551" s="58" t="s">
        <v>11811</v>
      </c>
      <c r="AQ551" s="0"/>
      <c r="AR551" s="58" t="s">
        <v>11812</v>
      </c>
      <c r="AS551" s="58" t="s">
        <v>11813</v>
      </c>
      <c r="AT551" s="0"/>
    </row>
    <row r="552" customFormat="false" ht="15" hidden="false" customHeight="false" outlineLevel="0" collapsed="false">
      <c r="A552" s="0" t="s">
        <v>11814</v>
      </c>
      <c r="B552" s="0" t="n">
        <v>79645</v>
      </c>
      <c r="C552" s="55" t="n">
        <v>46210</v>
      </c>
      <c r="D552" s="0" t="s">
        <v>11106</v>
      </c>
      <c r="E552" s="0"/>
      <c r="F552" s="0" t="s">
        <v>11773</v>
      </c>
      <c r="G552" s="0" t="s">
        <v>11815</v>
      </c>
      <c r="H552" s="0" t="s">
        <v>11816</v>
      </c>
      <c r="I552" s="56" t="n">
        <v>0.4</v>
      </c>
      <c r="J552" s="56" t="n">
        <v>0.406944444444444</v>
      </c>
      <c r="K552" s="57" t="n">
        <v>46203.3603009259</v>
      </c>
      <c r="L552" s="57" t="n">
        <v>46203.3651157407</v>
      </c>
      <c r="M552" s="0" t="s">
        <v>11106</v>
      </c>
      <c r="N552" s="56" t="n">
        <v>0.00694444444444444</v>
      </c>
      <c r="O552" s="56" t="n">
        <v>0.00481481481481482</v>
      </c>
      <c r="P552" s="56" t="n">
        <v>0.0416666666666667</v>
      </c>
      <c r="Q552" s="56" t="n">
        <v>0</v>
      </c>
      <c r="R552" s="0" t="n">
        <v>-23.660243</v>
      </c>
      <c r="S552" s="0" t="n">
        <v>-46.759229</v>
      </c>
      <c r="T552" s="0" t="n">
        <v>-23.660303</v>
      </c>
      <c r="U552" s="0" t="n">
        <v>-46.760386</v>
      </c>
      <c r="V552" s="0" t="n">
        <v>1</v>
      </c>
      <c r="W552" s="0" t="n">
        <v>0</v>
      </c>
      <c r="X552" s="0" t="n">
        <v>0</v>
      </c>
      <c r="Y552" s="0" t="n">
        <v>0</v>
      </c>
      <c r="Z552" s="0" t="s">
        <v>7895</v>
      </c>
      <c r="AA552" s="0"/>
      <c r="AB552" s="0"/>
      <c r="AC552" s="56" t="n">
        <v>0.333333333333333</v>
      </c>
      <c r="AD552" s="56" t="n">
        <v>0.75</v>
      </c>
      <c r="AE552" s="56" t="n">
        <v>0.999305555555556</v>
      </c>
      <c r="AF552" s="56" t="n">
        <v>0.999305555555556</v>
      </c>
      <c r="AG552" s="0"/>
      <c r="AH552" s="0"/>
      <c r="AI552" s="0" t="s">
        <v>11817</v>
      </c>
      <c r="AJ552" s="0" t="s">
        <v>8342</v>
      </c>
      <c r="AK552" s="0" t="s">
        <v>11818</v>
      </c>
      <c r="AL552" s="0"/>
      <c r="AM552" s="0" t="s">
        <v>11778</v>
      </c>
      <c r="AN552" s="0" t="n">
        <v>95907</v>
      </c>
      <c r="AO552" s="0" t="s">
        <v>7897</v>
      </c>
      <c r="AP552" s="58" t="s">
        <v>11819</v>
      </c>
      <c r="AQ552" s="0"/>
      <c r="AR552" s="58" t="s">
        <v>11820</v>
      </c>
      <c r="AS552" s="58" t="s">
        <v>11821</v>
      </c>
      <c r="AT552" s="0"/>
    </row>
    <row r="553" customFormat="false" ht="15" hidden="false" customHeight="false" outlineLevel="0" collapsed="false">
      <c r="A553" s="0" t="s">
        <v>11822</v>
      </c>
      <c r="B553" s="0" t="n">
        <v>79655</v>
      </c>
      <c r="C553" s="55" t="n">
        <v>46210</v>
      </c>
      <c r="D553" s="0" t="s">
        <v>11106</v>
      </c>
      <c r="E553" s="0"/>
      <c r="F553" s="0" t="s">
        <v>11773</v>
      </c>
      <c r="G553" s="0" t="s">
        <v>11823</v>
      </c>
      <c r="H553" s="0" t="s">
        <v>11824</v>
      </c>
      <c r="I553" s="56" t="n">
        <v>0.407638888888889</v>
      </c>
      <c r="J553" s="56" t="n">
        <v>0.414583333333333</v>
      </c>
      <c r="K553" s="57" t="n">
        <v>46203.3605671296</v>
      </c>
      <c r="L553" s="57" t="n">
        <v>46203.3685648148</v>
      </c>
      <c r="M553" s="0" t="s">
        <v>11106</v>
      </c>
      <c r="N553" s="56" t="n">
        <v>0.00694444444444444</v>
      </c>
      <c r="O553" s="56" t="n">
        <v>0.00799768518518519</v>
      </c>
      <c r="P553" s="56" t="n">
        <v>0.0458333333333333</v>
      </c>
      <c r="Q553" s="56" t="n">
        <v>0</v>
      </c>
      <c r="R553" s="0" t="n">
        <v>-23.658652</v>
      </c>
      <c r="S553" s="0" t="n">
        <v>-46.760944</v>
      </c>
      <c r="T553" s="0" t="n">
        <v>-23.658982</v>
      </c>
      <c r="U553" s="0" t="n">
        <v>-46.760582</v>
      </c>
      <c r="V553" s="0" t="n">
        <v>1</v>
      </c>
      <c r="W553" s="0" t="n">
        <v>0</v>
      </c>
      <c r="X553" s="0" t="n">
        <v>0</v>
      </c>
      <c r="Y553" s="0" t="n">
        <v>0</v>
      </c>
      <c r="Z553" s="0" t="s">
        <v>7895</v>
      </c>
      <c r="AA553" s="0"/>
      <c r="AB553" s="0"/>
      <c r="AC553" s="56" t="n">
        <v>0.333333333333333</v>
      </c>
      <c r="AD553" s="56" t="n">
        <v>0.75</v>
      </c>
      <c r="AE553" s="56" t="n">
        <v>0.999305555555556</v>
      </c>
      <c r="AF553" s="56" t="n">
        <v>0.999305555555556</v>
      </c>
      <c r="AG553" s="0"/>
      <c r="AH553" s="0"/>
      <c r="AI553" s="0" t="s">
        <v>11825</v>
      </c>
      <c r="AJ553" s="0" t="s">
        <v>8342</v>
      </c>
      <c r="AK553" s="0" t="s">
        <v>11826</v>
      </c>
      <c r="AL553" s="0"/>
      <c r="AM553" s="0" t="s">
        <v>11778</v>
      </c>
      <c r="AN553" s="0" t="n">
        <v>95907</v>
      </c>
      <c r="AO553" s="0" t="s">
        <v>7897</v>
      </c>
      <c r="AP553" s="58" t="s">
        <v>11827</v>
      </c>
      <c r="AQ553" s="0"/>
      <c r="AR553" s="58" t="s">
        <v>11828</v>
      </c>
      <c r="AS553" s="58" t="s">
        <v>11829</v>
      </c>
      <c r="AT553" s="0"/>
    </row>
    <row r="554" customFormat="false" ht="15" hidden="false" customHeight="false" outlineLevel="0" collapsed="false">
      <c r="A554" s="0" t="s">
        <v>11830</v>
      </c>
      <c r="B554" s="0" t="n">
        <v>79637</v>
      </c>
      <c r="C554" s="55" t="n">
        <v>46210</v>
      </c>
      <c r="D554" s="0" t="s">
        <v>11106</v>
      </c>
      <c r="E554" s="0"/>
      <c r="F554" s="0" t="s">
        <v>11773</v>
      </c>
      <c r="G554" s="0" t="s">
        <v>11831</v>
      </c>
      <c r="H554" s="0" t="s">
        <v>11832</v>
      </c>
      <c r="I554" s="56" t="n">
        <v>0.415972222222222</v>
      </c>
      <c r="J554" s="56" t="n">
        <v>0.422916666666667</v>
      </c>
      <c r="K554" s="57"/>
      <c r="L554" s="57" t="n">
        <v>46203.3755439815</v>
      </c>
      <c r="M554" s="0" t="s">
        <v>11106</v>
      </c>
      <c r="N554" s="56" t="n">
        <v>0.00694444444444444</v>
      </c>
      <c r="O554" s="56" t="n">
        <v>0</v>
      </c>
      <c r="P554" s="56" t="n">
        <v>0.0472222222222222</v>
      </c>
      <c r="Q554" s="56" t="n">
        <v>0</v>
      </c>
      <c r="R554" s="0" t="n">
        <v>-23.658158</v>
      </c>
      <c r="S554" s="0" t="n">
        <v>-46.762881</v>
      </c>
      <c r="T554" s="0" t="n">
        <v>-23.662261</v>
      </c>
      <c r="U554" s="0" t="n">
        <v>-46.7651</v>
      </c>
      <c r="V554" s="0" t="n">
        <v>1</v>
      </c>
      <c r="W554" s="0" t="n">
        <v>0</v>
      </c>
      <c r="X554" s="0" t="n">
        <v>0</v>
      </c>
      <c r="Y554" s="0" t="n">
        <v>0</v>
      </c>
      <c r="Z554" s="0" t="s">
        <v>7895</v>
      </c>
      <c r="AA554" s="0"/>
      <c r="AB554" s="0"/>
      <c r="AC554" s="56" t="n">
        <v>0.333333333333333</v>
      </c>
      <c r="AD554" s="56" t="n">
        <v>0.75</v>
      </c>
      <c r="AE554" s="56" t="n">
        <v>0.999305555555556</v>
      </c>
      <c r="AF554" s="56" t="n">
        <v>0.999305555555556</v>
      </c>
      <c r="AG554" s="0"/>
      <c r="AH554" s="0"/>
      <c r="AI554" s="0" t="s">
        <v>11833</v>
      </c>
      <c r="AJ554" s="0" t="s">
        <v>8342</v>
      </c>
      <c r="AK554" s="0" t="s">
        <v>11834</v>
      </c>
      <c r="AL554" s="0"/>
      <c r="AM554" s="0" t="s">
        <v>11778</v>
      </c>
      <c r="AN554" s="0" t="n">
        <v>95907</v>
      </c>
      <c r="AO554" s="0" t="s">
        <v>7897</v>
      </c>
      <c r="AP554" s="58" t="s">
        <v>11835</v>
      </c>
      <c r="AQ554" s="0"/>
      <c r="AR554" s="58" t="s">
        <v>11836</v>
      </c>
      <c r="AS554" s="58" t="s">
        <v>11837</v>
      </c>
      <c r="AT554" s="0"/>
    </row>
    <row r="555" customFormat="false" ht="15" hidden="false" customHeight="false" outlineLevel="0" collapsed="false">
      <c r="A555" s="0" t="s">
        <v>11838</v>
      </c>
      <c r="B555" s="0" t="n">
        <v>79654</v>
      </c>
      <c r="C555" s="55" t="n">
        <v>46210</v>
      </c>
      <c r="D555" s="0" t="s">
        <v>11106</v>
      </c>
      <c r="E555" s="0"/>
      <c r="F555" s="0" t="s">
        <v>11773</v>
      </c>
      <c r="G555" s="0" t="s">
        <v>11839</v>
      </c>
      <c r="H555" s="0" t="s">
        <v>11840</v>
      </c>
      <c r="I555" s="56" t="n">
        <v>0.425</v>
      </c>
      <c r="J555" s="56" t="n">
        <v>0.431944444444445</v>
      </c>
      <c r="K555" s="57"/>
      <c r="L555" s="57" t="n">
        <v>46203.3829398148</v>
      </c>
      <c r="M555" s="0" t="s">
        <v>11106</v>
      </c>
      <c r="N555" s="56" t="n">
        <v>0.00694444444444444</v>
      </c>
      <c r="O555" s="56" t="n">
        <v>0</v>
      </c>
      <c r="P555" s="56" t="n">
        <v>0.0486111111111111</v>
      </c>
      <c r="Q555" s="56" t="n">
        <v>0</v>
      </c>
      <c r="R555" s="0" t="n">
        <v>-23.65967</v>
      </c>
      <c r="S555" s="0" t="n">
        <v>-46.766653</v>
      </c>
      <c r="T555" s="0" t="n">
        <v>-23.664518</v>
      </c>
      <c r="U555" s="0" t="n">
        <v>-46.762144</v>
      </c>
      <c r="V555" s="0" t="n">
        <v>1</v>
      </c>
      <c r="W555" s="0" t="n">
        <v>0</v>
      </c>
      <c r="X555" s="0" t="n">
        <v>0</v>
      </c>
      <c r="Y555" s="0" t="n">
        <v>0</v>
      </c>
      <c r="Z555" s="0" t="s">
        <v>7895</v>
      </c>
      <c r="AA555" s="0"/>
      <c r="AB555" s="0"/>
      <c r="AC555" s="56" t="n">
        <v>0.333333333333333</v>
      </c>
      <c r="AD555" s="56" t="n">
        <v>0.75</v>
      </c>
      <c r="AE555" s="56" t="n">
        <v>0.999305555555556</v>
      </c>
      <c r="AF555" s="56" t="n">
        <v>0.999305555555556</v>
      </c>
      <c r="AG555" s="0"/>
      <c r="AH555" s="0"/>
      <c r="AI555" s="0" t="s">
        <v>11841</v>
      </c>
      <c r="AJ555" s="0" t="s">
        <v>8342</v>
      </c>
      <c r="AK555" s="0" t="s">
        <v>11842</v>
      </c>
      <c r="AL555" s="0"/>
      <c r="AM555" s="0" t="s">
        <v>11778</v>
      </c>
      <c r="AN555" s="0" t="n">
        <v>95907</v>
      </c>
      <c r="AO555" s="0" t="s">
        <v>7897</v>
      </c>
      <c r="AP555" s="58" t="s">
        <v>11843</v>
      </c>
      <c r="AQ555" s="0"/>
      <c r="AR555" s="58" t="s">
        <v>11844</v>
      </c>
      <c r="AS555" s="58" t="s">
        <v>11845</v>
      </c>
      <c r="AT555" s="0"/>
    </row>
    <row r="556" customFormat="false" ht="15" hidden="false" customHeight="false" outlineLevel="0" collapsed="false">
      <c r="A556" s="0" t="s">
        <v>11846</v>
      </c>
      <c r="B556" s="0" t="n">
        <v>79646</v>
      </c>
      <c r="C556" s="55" t="n">
        <v>46210</v>
      </c>
      <c r="D556" s="0" t="s">
        <v>11106</v>
      </c>
      <c r="E556" s="0"/>
      <c r="F556" s="0" t="s">
        <v>11773</v>
      </c>
      <c r="G556" s="0" t="s">
        <v>11847</v>
      </c>
      <c r="H556" s="0" t="s">
        <v>11848</v>
      </c>
      <c r="I556" s="56" t="n">
        <v>0.431944444444445</v>
      </c>
      <c r="J556" s="56" t="n">
        <v>0.438888888888889</v>
      </c>
      <c r="K556" s="57"/>
      <c r="L556" s="57" t="n">
        <v>46203.3801967593</v>
      </c>
      <c r="M556" s="0" t="s">
        <v>11106</v>
      </c>
      <c r="N556" s="56" t="n">
        <v>0.00694444444444444</v>
      </c>
      <c r="O556" s="56" t="n">
        <v>0</v>
      </c>
      <c r="P556" s="56" t="n">
        <v>0.0583333333333333</v>
      </c>
      <c r="Q556" s="56" t="n">
        <v>0</v>
      </c>
      <c r="R556" s="0" t="n">
        <v>-23.65967</v>
      </c>
      <c r="S556" s="0" t="n">
        <v>-46.766653</v>
      </c>
      <c r="T556" s="0" t="n">
        <v>-23.663779</v>
      </c>
      <c r="U556" s="0" t="n">
        <v>-46.762503</v>
      </c>
      <c r="V556" s="0" t="n">
        <v>1</v>
      </c>
      <c r="W556" s="0" t="n">
        <v>0</v>
      </c>
      <c r="X556" s="0" t="n">
        <v>0</v>
      </c>
      <c r="Y556" s="0" t="n">
        <v>0</v>
      </c>
      <c r="Z556" s="0" t="s">
        <v>7895</v>
      </c>
      <c r="AA556" s="0"/>
      <c r="AB556" s="0"/>
      <c r="AC556" s="56" t="n">
        <v>0.333333333333333</v>
      </c>
      <c r="AD556" s="56" t="n">
        <v>0.75</v>
      </c>
      <c r="AE556" s="56" t="n">
        <v>0.999305555555556</v>
      </c>
      <c r="AF556" s="56" t="n">
        <v>0.999305555555556</v>
      </c>
      <c r="AG556" s="0"/>
      <c r="AH556" s="0"/>
      <c r="AI556" s="0" t="s">
        <v>11849</v>
      </c>
      <c r="AJ556" s="0" t="s">
        <v>8342</v>
      </c>
      <c r="AK556" s="0" t="s">
        <v>11850</v>
      </c>
      <c r="AL556" s="0"/>
      <c r="AM556" s="0" t="s">
        <v>11778</v>
      </c>
      <c r="AN556" s="0" t="n">
        <v>95907</v>
      </c>
      <c r="AO556" s="0" t="s">
        <v>7897</v>
      </c>
      <c r="AP556" s="58" t="s">
        <v>11851</v>
      </c>
      <c r="AQ556" s="0"/>
      <c r="AR556" s="58" t="s">
        <v>11852</v>
      </c>
      <c r="AS556" s="58" t="s">
        <v>11853</v>
      </c>
      <c r="AT556" s="0"/>
    </row>
    <row r="557" customFormat="false" ht="15" hidden="false" customHeight="false" outlineLevel="0" collapsed="false">
      <c r="A557" s="0" t="s">
        <v>11854</v>
      </c>
      <c r="B557" s="0" t="n">
        <v>79921</v>
      </c>
      <c r="C557" s="55" t="n">
        <v>46210</v>
      </c>
      <c r="D557" s="0" t="s">
        <v>11106</v>
      </c>
      <c r="E557" s="0"/>
      <c r="F557" s="0" t="s">
        <v>11773</v>
      </c>
      <c r="G557" s="0" t="s">
        <v>11855</v>
      </c>
      <c r="H557" s="0" t="s">
        <v>11856</v>
      </c>
      <c r="I557" s="56" t="n">
        <v>0.443055555555556</v>
      </c>
      <c r="J557" s="56" t="n">
        <v>0.45</v>
      </c>
      <c r="K557" s="57" t="n">
        <v>46203.3884606482</v>
      </c>
      <c r="L557" s="57" t="n">
        <v>46203.3914930556</v>
      </c>
      <c r="M557" s="0" t="s">
        <v>11106</v>
      </c>
      <c r="N557" s="56" t="n">
        <v>0.00694444444444444</v>
      </c>
      <c r="O557" s="56" t="n">
        <v>0.00303240740740741</v>
      </c>
      <c r="P557" s="56" t="n">
        <v>0.0583333333333333</v>
      </c>
      <c r="Q557" s="56" t="n">
        <v>0</v>
      </c>
      <c r="R557" s="0" t="n">
        <v>-23.656386</v>
      </c>
      <c r="S557" s="0" t="n">
        <v>-46.768858</v>
      </c>
      <c r="T557" s="0" t="n">
        <v>-23.655561</v>
      </c>
      <c r="U557" s="0" t="n">
        <v>-46.768879</v>
      </c>
      <c r="V557" s="0" t="n">
        <v>1</v>
      </c>
      <c r="W557" s="0" t="n">
        <v>0</v>
      </c>
      <c r="X557" s="0" t="n">
        <v>0</v>
      </c>
      <c r="Y557" s="0" t="n">
        <v>0</v>
      </c>
      <c r="Z557" s="0" t="s">
        <v>7895</v>
      </c>
      <c r="AA557" s="0"/>
      <c r="AB557" s="0"/>
      <c r="AC557" s="56" t="n">
        <v>0.333333333333333</v>
      </c>
      <c r="AD557" s="56" t="n">
        <v>0.75</v>
      </c>
      <c r="AE557" s="56" t="n">
        <v>0.999305555555556</v>
      </c>
      <c r="AF557" s="56" t="n">
        <v>0.999305555555556</v>
      </c>
      <c r="AG557" s="0"/>
      <c r="AH557" s="0"/>
      <c r="AI557" s="0" t="s">
        <v>11857</v>
      </c>
      <c r="AJ557" s="0" t="s">
        <v>8410</v>
      </c>
      <c r="AK557" s="0" t="s">
        <v>11858</v>
      </c>
      <c r="AL557" s="0"/>
      <c r="AM557" s="0" t="s">
        <v>11778</v>
      </c>
      <c r="AN557" s="0" t="n">
        <v>95907</v>
      </c>
      <c r="AO557" s="0" t="s">
        <v>7897</v>
      </c>
      <c r="AP557" s="58" t="s">
        <v>11859</v>
      </c>
      <c r="AQ557" s="0"/>
      <c r="AR557" s="58" t="s">
        <v>11860</v>
      </c>
      <c r="AS557" s="58" t="s">
        <v>11861</v>
      </c>
      <c r="AT557" s="0"/>
    </row>
    <row r="558" customFormat="false" ht="15" hidden="false" customHeight="false" outlineLevel="0" collapsed="false">
      <c r="A558" s="0" t="s">
        <v>11862</v>
      </c>
      <c r="B558" s="0" t="n">
        <v>79647</v>
      </c>
      <c r="C558" s="55" t="n">
        <v>46210</v>
      </c>
      <c r="D558" s="0" t="s">
        <v>11106</v>
      </c>
      <c r="E558" s="0"/>
      <c r="F558" s="0" t="s">
        <v>11773</v>
      </c>
      <c r="G558" s="0" t="s">
        <v>11863</v>
      </c>
      <c r="H558" s="0" t="s">
        <v>11864</v>
      </c>
      <c r="I558" s="56" t="n">
        <v>0.451388888888889</v>
      </c>
      <c r="J558" s="56" t="n">
        <v>0.458333333333333</v>
      </c>
      <c r="K558" s="57" t="n">
        <v>46203.388587963</v>
      </c>
      <c r="L558" s="57" t="n">
        <v>46203.3955671296</v>
      </c>
      <c r="M558" s="0" t="s">
        <v>11106</v>
      </c>
      <c r="N558" s="56" t="n">
        <v>0.00694444444444444</v>
      </c>
      <c r="O558" s="56" t="n">
        <v>0.00697916666666667</v>
      </c>
      <c r="P558" s="56" t="n">
        <v>0.0625</v>
      </c>
      <c r="Q558" s="56" t="n">
        <v>0</v>
      </c>
      <c r="R558" s="0" t="n">
        <v>-23.654355</v>
      </c>
      <c r="S558" s="0" t="n">
        <v>-46.769957</v>
      </c>
      <c r="T558" s="0" t="n">
        <v>-23.655284</v>
      </c>
      <c r="U558" s="0" t="n">
        <v>-46.769884</v>
      </c>
      <c r="V558" s="0" t="n">
        <v>1</v>
      </c>
      <c r="W558" s="0" t="n">
        <v>0</v>
      </c>
      <c r="X558" s="0" t="n">
        <v>0</v>
      </c>
      <c r="Y558" s="0" t="n">
        <v>0</v>
      </c>
      <c r="Z558" s="0" t="s">
        <v>7895</v>
      </c>
      <c r="AA558" s="0"/>
      <c r="AB558" s="0"/>
      <c r="AC558" s="56" t="n">
        <v>0.333333333333333</v>
      </c>
      <c r="AD558" s="56" t="n">
        <v>0.75</v>
      </c>
      <c r="AE558" s="56" t="n">
        <v>0.999305555555556</v>
      </c>
      <c r="AF558" s="56" t="n">
        <v>0.999305555555556</v>
      </c>
      <c r="AG558" s="0"/>
      <c r="AH558" s="0"/>
      <c r="AI558" s="0"/>
      <c r="AJ558" s="0" t="s">
        <v>8342</v>
      </c>
      <c r="AK558" s="0"/>
      <c r="AL558" s="0"/>
      <c r="AM558" s="0" t="s">
        <v>11778</v>
      </c>
      <c r="AN558" s="0" t="n">
        <v>95907</v>
      </c>
      <c r="AO558" s="0" t="s">
        <v>7897</v>
      </c>
      <c r="AP558" s="58" t="s">
        <v>11865</v>
      </c>
      <c r="AQ558" s="0"/>
      <c r="AR558" s="58" t="s">
        <v>11866</v>
      </c>
      <c r="AS558" s="58" t="s">
        <v>11867</v>
      </c>
      <c r="AT558" s="0"/>
    </row>
    <row r="559" customFormat="false" ht="15" hidden="false" customHeight="false" outlineLevel="0" collapsed="false">
      <c r="A559" s="0" t="s">
        <v>11868</v>
      </c>
      <c r="B559" s="0" t="n">
        <v>79643</v>
      </c>
      <c r="C559" s="55" t="n">
        <v>46210</v>
      </c>
      <c r="D559" s="0" t="s">
        <v>11106</v>
      </c>
      <c r="E559" s="0"/>
      <c r="F559" s="0" t="s">
        <v>11773</v>
      </c>
      <c r="G559" s="0" t="s">
        <v>11869</v>
      </c>
      <c r="H559" s="0" t="s">
        <v>11870</v>
      </c>
      <c r="I559" s="56" t="n">
        <v>0.461111111111111</v>
      </c>
      <c r="J559" s="56" t="n">
        <v>0.468055555555556</v>
      </c>
      <c r="K559" s="57" t="n">
        <v>46203.3986458333</v>
      </c>
      <c r="L559" s="57" t="n">
        <v>46203.4024305556</v>
      </c>
      <c r="M559" s="0" t="s">
        <v>11106</v>
      </c>
      <c r="N559" s="56" t="n">
        <v>0.00694444444444444</v>
      </c>
      <c r="O559" s="56" t="n">
        <v>0.00378472222222222</v>
      </c>
      <c r="P559" s="56" t="n">
        <v>0.0652777777777778</v>
      </c>
      <c r="Q559" s="56" t="n">
        <v>0</v>
      </c>
      <c r="R559" s="0" t="n">
        <v>-23.654023</v>
      </c>
      <c r="S559" s="0" t="n">
        <v>-46.77774</v>
      </c>
      <c r="T559" s="0" t="n">
        <v>-23.655292</v>
      </c>
      <c r="U559" s="0" t="n">
        <v>-46.777315</v>
      </c>
      <c r="V559" s="0" t="n">
        <v>1</v>
      </c>
      <c r="W559" s="0" t="n">
        <v>0</v>
      </c>
      <c r="X559" s="0" t="n">
        <v>0</v>
      </c>
      <c r="Y559" s="0" t="n">
        <v>0</v>
      </c>
      <c r="Z559" s="0" t="s">
        <v>7895</v>
      </c>
      <c r="AA559" s="0"/>
      <c r="AB559" s="0"/>
      <c r="AC559" s="56" t="n">
        <v>0.333333333333333</v>
      </c>
      <c r="AD559" s="56" t="n">
        <v>0.75</v>
      </c>
      <c r="AE559" s="56" t="n">
        <v>0.999305555555556</v>
      </c>
      <c r="AF559" s="56" t="n">
        <v>0.999305555555556</v>
      </c>
      <c r="AG559" s="0"/>
      <c r="AH559" s="0"/>
      <c r="AI559" s="0" t="s">
        <v>11871</v>
      </c>
      <c r="AJ559" s="0" t="s">
        <v>8342</v>
      </c>
      <c r="AK559" s="0" t="s">
        <v>11872</v>
      </c>
      <c r="AL559" s="0"/>
      <c r="AM559" s="0" t="s">
        <v>11778</v>
      </c>
      <c r="AN559" s="0" t="n">
        <v>95907</v>
      </c>
      <c r="AO559" s="0" t="s">
        <v>7897</v>
      </c>
      <c r="AP559" s="58" t="s">
        <v>11873</v>
      </c>
      <c r="AQ559" s="0"/>
      <c r="AR559" s="58" t="s">
        <v>11874</v>
      </c>
      <c r="AS559" s="58" t="s">
        <v>11875</v>
      </c>
      <c r="AT559" s="0"/>
    </row>
    <row r="560" customFormat="false" ht="15" hidden="false" customHeight="false" outlineLevel="0" collapsed="false">
      <c r="A560" s="0" t="s">
        <v>11876</v>
      </c>
      <c r="B560" s="0" t="n">
        <v>79622</v>
      </c>
      <c r="C560" s="55" t="n">
        <v>46210</v>
      </c>
      <c r="D560" s="0" t="s">
        <v>11106</v>
      </c>
      <c r="E560" s="0"/>
      <c r="F560" s="0" t="s">
        <v>11773</v>
      </c>
      <c r="G560" s="0" t="s">
        <v>11877</v>
      </c>
      <c r="H560" s="0" t="s">
        <v>11878</v>
      </c>
      <c r="I560" s="56" t="n">
        <v>0.46875</v>
      </c>
      <c r="J560" s="56" t="n">
        <v>0.475694444444444</v>
      </c>
      <c r="K560" s="57" t="n">
        <v>46203.3984027778</v>
      </c>
      <c r="L560" s="57" t="n">
        <v>46203.407349537</v>
      </c>
      <c r="M560" s="0" t="s">
        <v>11106</v>
      </c>
      <c r="N560" s="56" t="n">
        <v>0.00694444444444444</v>
      </c>
      <c r="O560" s="56" t="n">
        <v>0.00894675925925926</v>
      </c>
      <c r="P560" s="56" t="n">
        <v>0.0680555555555556</v>
      </c>
      <c r="Q560" s="56" t="n">
        <v>0</v>
      </c>
      <c r="R560" s="0" t="n">
        <v>-23.654118</v>
      </c>
      <c r="S560" s="0" t="n">
        <v>-46.776837</v>
      </c>
      <c r="T560" s="0" t="n">
        <v>-23.653991</v>
      </c>
      <c r="U560" s="0" t="n">
        <v>-46.777865</v>
      </c>
      <c r="V560" s="0" t="n">
        <v>1</v>
      </c>
      <c r="W560" s="0" t="n">
        <v>0</v>
      </c>
      <c r="X560" s="0" t="n">
        <v>0</v>
      </c>
      <c r="Y560" s="0" t="n">
        <v>0</v>
      </c>
      <c r="Z560" s="0" t="s">
        <v>7895</v>
      </c>
      <c r="AA560" s="0"/>
      <c r="AB560" s="0"/>
      <c r="AC560" s="56" t="n">
        <v>0.333333333333333</v>
      </c>
      <c r="AD560" s="56" t="n">
        <v>0.75</v>
      </c>
      <c r="AE560" s="56" t="n">
        <v>0.999305555555556</v>
      </c>
      <c r="AF560" s="56" t="n">
        <v>0.999305555555556</v>
      </c>
      <c r="AG560" s="0"/>
      <c r="AH560" s="0"/>
      <c r="AI560" s="0" t="s">
        <v>11879</v>
      </c>
      <c r="AJ560" s="0" t="s">
        <v>8342</v>
      </c>
      <c r="AK560" s="0" t="s">
        <v>11880</v>
      </c>
      <c r="AL560" s="0"/>
      <c r="AM560" s="0" t="s">
        <v>11778</v>
      </c>
      <c r="AN560" s="0" t="n">
        <v>95907</v>
      </c>
      <c r="AO560" s="0" t="s">
        <v>7897</v>
      </c>
      <c r="AP560" s="58" t="s">
        <v>11881</v>
      </c>
      <c r="AQ560" s="0"/>
      <c r="AR560" s="58" t="s">
        <v>11882</v>
      </c>
      <c r="AS560" s="58" t="s">
        <v>11883</v>
      </c>
      <c r="AT560" s="0"/>
    </row>
    <row r="561" customFormat="false" ht="15" hidden="false" customHeight="false" outlineLevel="0" collapsed="false">
      <c r="A561" s="0" t="s">
        <v>11884</v>
      </c>
      <c r="B561" s="0" t="n">
        <v>79583</v>
      </c>
      <c r="C561" s="55" t="n">
        <v>46210</v>
      </c>
      <c r="D561" s="0" t="s">
        <v>11106</v>
      </c>
      <c r="E561" s="0"/>
      <c r="F561" s="0" t="s">
        <v>11773</v>
      </c>
      <c r="G561" s="0" t="s">
        <v>11885</v>
      </c>
      <c r="H561" s="0" t="s">
        <v>11886</v>
      </c>
      <c r="I561" s="56" t="n">
        <v>0.476388888888889</v>
      </c>
      <c r="J561" s="56" t="n">
        <v>0.483333333333333</v>
      </c>
      <c r="K561" s="57"/>
      <c r="L561" s="57" t="n">
        <v>46203.4138657407</v>
      </c>
      <c r="M561" s="0" t="s">
        <v>11106</v>
      </c>
      <c r="N561" s="56" t="n">
        <v>0.00694444444444444</v>
      </c>
      <c r="O561" s="56" t="n">
        <v>0</v>
      </c>
      <c r="P561" s="56" t="n">
        <v>0.0694444444444445</v>
      </c>
      <c r="Q561" s="56" t="n">
        <v>0</v>
      </c>
      <c r="R561" s="0" t="n">
        <v>-23.652066</v>
      </c>
      <c r="S561" s="0" t="n">
        <v>-46.778572</v>
      </c>
      <c r="T561" s="0" t="n">
        <v>-23.642958</v>
      </c>
      <c r="U561" s="0" t="n">
        <v>-46.779714</v>
      </c>
      <c r="V561" s="0" t="n">
        <v>1</v>
      </c>
      <c r="W561" s="0" t="n">
        <v>0</v>
      </c>
      <c r="X561" s="0" t="n">
        <v>0</v>
      </c>
      <c r="Y561" s="0" t="n">
        <v>0</v>
      </c>
      <c r="Z561" s="0" t="s">
        <v>7895</v>
      </c>
      <c r="AA561" s="0"/>
      <c r="AB561" s="0"/>
      <c r="AC561" s="56" t="n">
        <v>0.333333333333333</v>
      </c>
      <c r="AD561" s="56" t="n">
        <v>0.75</v>
      </c>
      <c r="AE561" s="56" t="n">
        <v>0.999305555555556</v>
      </c>
      <c r="AF561" s="56" t="n">
        <v>0.999305555555556</v>
      </c>
      <c r="AG561" s="0"/>
      <c r="AH561" s="0"/>
      <c r="AI561" s="0" t="s">
        <v>11887</v>
      </c>
      <c r="AJ561" s="0" t="s">
        <v>8342</v>
      </c>
      <c r="AK561" s="0" t="s">
        <v>11888</v>
      </c>
      <c r="AL561" s="0"/>
      <c r="AM561" s="0" t="s">
        <v>11778</v>
      </c>
      <c r="AN561" s="0" t="n">
        <v>95907</v>
      </c>
      <c r="AO561" s="0" t="s">
        <v>7897</v>
      </c>
      <c r="AP561" s="58" t="s">
        <v>11889</v>
      </c>
      <c r="AQ561" s="0"/>
      <c r="AR561" s="58" t="s">
        <v>11890</v>
      </c>
      <c r="AS561" s="58" t="s">
        <v>11891</v>
      </c>
      <c r="AT561" s="0"/>
    </row>
    <row r="562" customFormat="false" ht="15" hidden="false" customHeight="false" outlineLevel="0" collapsed="false">
      <c r="A562" s="0" t="s">
        <v>11892</v>
      </c>
      <c r="B562" s="0" t="n">
        <v>79619</v>
      </c>
      <c r="C562" s="55" t="n">
        <v>46210</v>
      </c>
      <c r="D562" s="0" t="s">
        <v>11106</v>
      </c>
      <c r="E562" s="0"/>
      <c r="F562" s="0" t="s">
        <v>11773</v>
      </c>
      <c r="G562" s="0" t="s">
        <v>11893</v>
      </c>
      <c r="H562" s="0" t="s">
        <v>11894</v>
      </c>
      <c r="I562" s="56" t="n">
        <v>0.484722222222222</v>
      </c>
      <c r="J562" s="56" t="n">
        <v>0.491666666666667</v>
      </c>
      <c r="K562" s="57" t="n">
        <v>46203.4165625</v>
      </c>
      <c r="L562" s="57" t="n">
        <v>46203.4197685185</v>
      </c>
      <c r="M562" s="0" t="s">
        <v>11106</v>
      </c>
      <c r="N562" s="56" t="n">
        <v>0.00694444444444444</v>
      </c>
      <c r="O562" s="56" t="n">
        <v>0.00320601851851852</v>
      </c>
      <c r="P562" s="56" t="n">
        <v>0.0715277777777778</v>
      </c>
      <c r="Q562" s="56" t="n">
        <v>0</v>
      </c>
      <c r="R562" s="0" t="n">
        <v>-23.649</v>
      </c>
      <c r="S562" s="0" t="n">
        <v>-46.786981</v>
      </c>
      <c r="T562" s="0" t="n">
        <v>-23.649048</v>
      </c>
      <c r="U562" s="0" t="n">
        <v>-46.78725</v>
      </c>
      <c r="V562" s="0" t="n">
        <v>1</v>
      </c>
      <c r="W562" s="0" t="n">
        <v>0</v>
      </c>
      <c r="X562" s="0" t="n">
        <v>0</v>
      </c>
      <c r="Y562" s="0" t="n">
        <v>0</v>
      </c>
      <c r="Z562" s="0" t="s">
        <v>7895</v>
      </c>
      <c r="AA562" s="0"/>
      <c r="AB562" s="0"/>
      <c r="AC562" s="56" t="n">
        <v>0.333333333333333</v>
      </c>
      <c r="AD562" s="56" t="n">
        <v>0.75</v>
      </c>
      <c r="AE562" s="56" t="n">
        <v>0.999305555555556</v>
      </c>
      <c r="AF562" s="56" t="n">
        <v>0.999305555555556</v>
      </c>
      <c r="AG562" s="0"/>
      <c r="AH562" s="0"/>
      <c r="AI562" s="0" t="s">
        <v>11895</v>
      </c>
      <c r="AJ562" s="0" t="s">
        <v>8342</v>
      </c>
      <c r="AK562" s="0" t="s">
        <v>11896</v>
      </c>
      <c r="AL562" s="0"/>
      <c r="AM562" s="0" t="s">
        <v>11778</v>
      </c>
      <c r="AN562" s="0" t="n">
        <v>95907</v>
      </c>
      <c r="AO562" s="0" t="s">
        <v>7897</v>
      </c>
      <c r="AP562" s="58" t="s">
        <v>11897</v>
      </c>
      <c r="AQ562" s="0"/>
      <c r="AR562" s="58" t="s">
        <v>11898</v>
      </c>
      <c r="AS562" s="58" t="s">
        <v>11899</v>
      </c>
      <c r="AT562" s="0"/>
    </row>
    <row r="563" customFormat="false" ht="15" hidden="false" customHeight="false" outlineLevel="0" collapsed="false">
      <c r="A563" s="0" t="s">
        <v>11900</v>
      </c>
      <c r="B563" s="0" t="n">
        <v>79631</v>
      </c>
      <c r="C563" s="55" t="n">
        <v>46210</v>
      </c>
      <c r="D563" s="0" t="s">
        <v>11106</v>
      </c>
      <c r="E563" s="0"/>
      <c r="F563" s="0" t="s">
        <v>11773</v>
      </c>
      <c r="G563" s="0" t="s">
        <v>11901</v>
      </c>
      <c r="H563" s="0" t="s">
        <v>11902</v>
      </c>
      <c r="I563" s="56" t="n">
        <v>0.494444444444445</v>
      </c>
      <c r="J563" s="56" t="n">
        <v>0.501388888888889</v>
      </c>
      <c r="K563" s="57" t="n">
        <v>46203.4239814815</v>
      </c>
      <c r="L563" s="57" t="n">
        <v>46203.4325810185</v>
      </c>
      <c r="M563" s="0" t="s">
        <v>11106</v>
      </c>
      <c r="N563" s="56" t="n">
        <v>0.00694444444444444</v>
      </c>
      <c r="O563" s="56" t="n">
        <v>0.00859953703703704</v>
      </c>
      <c r="P563" s="56" t="n">
        <v>0.06875</v>
      </c>
      <c r="Q563" s="56" t="n">
        <v>0</v>
      </c>
      <c r="R563" s="0" t="n">
        <v>-23.651566</v>
      </c>
      <c r="S563" s="0" t="n">
        <v>-46.787516</v>
      </c>
      <c r="T563" s="0" t="n">
        <v>-23.651593</v>
      </c>
      <c r="U563" s="0" t="n">
        <v>-46.787726</v>
      </c>
      <c r="V563" s="0" t="n">
        <v>1</v>
      </c>
      <c r="W563" s="0" t="n">
        <v>0</v>
      </c>
      <c r="X563" s="0" t="n">
        <v>0</v>
      </c>
      <c r="Y563" s="0" t="n">
        <v>0</v>
      </c>
      <c r="Z563" s="0" t="s">
        <v>7895</v>
      </c>
      <c r="AA563" s="0"/>
      <c r="AB563" s="0"/>
      <c r="AC563" s="56" t="n">
        <v>0.333333333333333</v>
      </c>
      <c r="AD563" s="56" t="n">
        <v>0.75</v>
      </c>
      <c r="AE563" s="56" t="n">
        <v>0.999305555555556</v>
      </c>
      <c r="AF563" s="56" t="n">
        <v>0.999305555555556</v>
      </c>
      <c r="AG563" s="0"/>
      <c r="AH563" s="0"/>
      <c r="AI563" s="0" t="s">
        <v>11903</v>
      </c>
      <c r="AJ563" s="0" t="s">
        <v>8342</v>
      </c>
      <c r="AK563" s="0" t="s">
        <v>11904</v>
      </c>
      <c r="AL563" s="0"/>
      <c r="AM563" s="0" t="s">
        <v>11778</v>
      </c>
      <c r="AN563" s="0" t="n">
        <v>95907</v>
      </c>
      <c r="AO563" s="0" t="s">
        <v>7897</v>
      </c>
      <c r="AP563" s="58" t="s">
        <v>11905</v>
      </c>
      <c r="AQ563" s="0"/>
      <c r="AR563" s="58" t="s">
        <v>11906</v>
      </c>
      <c r="AS563" s="58" t="s">
        <v>11907</v>
      </c>
      <c r="AT563" s="0"/>
    </row>
    <row r="564" customFormat="false" ht="15" hidden="false" customHeight="false" outlineLevel="0" collapsed="false">
      <c r="A564" s="0" t="s">
        <v>11908</v>
      </c>
      <c r="B564" s="0" t="n">
        <v>79621</v>
      </c>
      <c r="C564" s="55" t="n">
        <v>46210</v>
      </c>
      <c r="D564" s="0" t="s">
        <v>11106</v>
      </c>
      <c r="E564" s="0"/>
      <c r="F564" s="0" t="s">
        <v>11773</v>
      </c>
      <c r="G564" s="0" t="s">
        <v>11909</v>
      </c>
      <c r="H564" s="0" t="s">
        <v>11910</v>
      </c>
      <c r="I564" s="56" t="n">
        <v>0.501388888888889</v>
      </c>
      <c r="J564" s="56" t="n">
        <v>0.508333333333333</v>
      </c>
      <c r="K564" s="57" t="n">
        <v>46203.4239814815</v>
      </c>
      <c r="L564" s="57" t="n">
        <v>46203.4319560185</v>
      </c>
      <c r="M564" s="0" t="s">
        <v>11106</v>
      </c>
      <c r="N564" s="56" t="n">
        <v>0.00694444444444444</v>
      </c>
      <c r="O564" s="56" t="n">
        <v>0.00797453703703704</v>
      </c>
      <c r="P564" s="56" t="n">
        <v>0.0756944444444444</v>
      </c>
      <c r="Q564" s="56" t="n">
        <v>0</v>
      </c>
      <c r="R564" s="0" t="n">
        <v>-23.651566</v>
      </c>
      <c r="S564" s="0" t="n">
        <v>-46.787516</v>
      </c>
      <c r="T564" s="0" t="n">
        <v>-23.651648</v>
      </c>
      <c r="U564" s="0" t="n">
        <v>-46.787463</v>
      </c>
      <c r="V564" s="0" t="n">
        <v>1</v>
      </c>
      <c r="W564" s="0" t="n">
        <v>0</v>
      </c>
      <c r="X564" s="0" t="n">
        <v>0</v>
      </c>
      <c r="Y564" s="0" t="n">
        <v>0</v>
      </c>
      <c r="Z564" s="0" t="s">
        <v>7895</v>
      </c>
      <c r="AA564" s="0"/>
      <c r="AB564" s="0"/>
      <c r="AC564" s="56" t="n">
        <v>0.333333333333333</v>
      </c>
      <c r="AD564" s="56" t="n">
        <v>0.75</v>
      </c>
      <c r="AE564" s="56" t="n">
        <v>0.999305555555556</v>
      </c>
      <c r="AF564" s="56" t="n">
        <v>0.999305555555556</v>
      </c>
      <c r="AG564" s="0"/>
      <c r="AH564" s="0"/>
      <c r="AI564" s="0" t="s">
        <v>11911</v>
      </c>
      <c r="AJ564" s="0" t="s">
        <v>8342</v>
      </c>
      <c r="AK564" s="0" t="s">
        <v>11912</v>
      </c>
      <c r="AL564" s="0"/>
      <c r="AM564" s="0" t="s">
        <v>11778</v>
      </c>
      <c r="AN564" s="0" t="n">
        <v>95907</v>
      </c>
      <c r="AO564" s="0" t="s">
        <v>7897</v>
      </c>
      <c r="AP564" s="58" t="s">
        <v>11913</v>
      </c>
      <c r="AQ564" s="0"/>
      <c r="AR564" s="58" t="s">
        <v>11914</v>
      </c>
      <c r="AS564" s="58" t="s">
        <v>11915</v>
      </c>
      <c r="AT564" s="0"/>
    </row>
    <row r="565" customFormat="false" ht="15" hidden="false" customHeight="false" outlineLevel="0" collapsed="false">
      <c r="A565" s="0" t="s">
        <v>11916</v>
      </c>
      <c r="B565" s="0" t="n">
        <v>79632</v>
      </c>
      <c r="C565" s="55" t="n">
        <v>46210</v>
      </c>
      <c r="D565" s="0" t="s">
        <v>11106</v>
      </c>
      <c r="E565" s="0"/>
      <c r="F565" s="0" t="s">
        <v>11773</v>
      </c>
      <c r="G565" s="0" t="s">
        <v>11917</v>
      </c>
      <c r="H565" s="0" t="s">
        <v>11918</v>
      </c>
      <c r="I565" s="56" t="n">
        <v>0.509027777777778</v>
      </c>
      <c r="J565" s="56" t="n">
        <v>0.515972222222222</v>
      </c>
      <c r="K565" s="57" t="n">
        <v>46203.4242361111</v>
      </c>
      <c r="L565" s="57" t="n">
        <v>46203.436400463</v>
      </c>
      <c r="M565" s="0" t="s">
        <v>11106</v>
      </c>
      <c r="N565" s="56" t="n">
        <v>0.00694444444444444</v>
      </c>
      <c r="O565" s="56" t="n">
        <v>0.0121643518518519</v>
      </c>
      <c r="P565" s="56" t="n">
        <v>0.0791666666666667</v>
      </c>
      <c r="Q565" s="56" t="n">
        <v>0</v>
      </c>
      <c r="R565" s="0" t="n">
        <v>-23.650611</v>
      </c>
      <c r="S565" s="0" t="n">
        <v>-46.786888</v>
      </c>
      <c r="T565" s="0" t="n">
        <v>-23.651261</v>
      </c>
      <c r="U565" s="0" t="n">
        <v>-46.786641</v>
      </c>
      <c r="V565" s="0" t="n">
        <v>1</v>
      </c>
      <c r="W565" s="0" t="n">
        <v>0</v>
      </c>
      <c r="X565" s="0" t="n">
        <v>0</v>
      </c>
      <c r="Y565" s="0" t="n">
        <v>0</v>
      </c>
      <c r="Z565" s="0" t="s">
        <v>7895</v>
      </c>
      <c r="AA565" s="0"/>
      <c r="AB565" s="0"/>
      <c r="AC565" s="56" t="n">
        <v>0.333333333333333</v>
      </c>
      <c r="AD565" s="56" t="n">
        <v>0.75</v>
      </c>
      <c r="AE565" s="56" t="n">
        <v>0.999305555555556</v>
      </c>
      <c r="AF565" s="56" t="n">
        <v>0.999305555555556</v>
      </c>
      <c r="AG565" s="0"/>
      <c r="AH565" s="0"/>
      <c r="AI565" s="0" t="s">
        <v>11919</v>
      </c>
      <c r="AJ565" s="0" t="s">
        <v>8342</v>
      </c>
      <c r="AK565" s="0" t="s">
        <v>11920</v>
      </c>
      <c r="AL565" s="0"/>
      <c r="AM565" s="0" t="s">
        <v>11778</v>
      </c>
      <c r="AN565" s="0" t="n">
        <v>95907</v>
      </c>
      <c r="AO565" s="0" t="s">
        <v>7897</v>
      </c>
      <c r="AP565" s="58" t="s">
        <v>11921</v>
      </c>
      <c r="AQ565" s="0"/>
      <c r="AR565" s="58" t="s">
        <v>11922</v>
      </c>
      <c r="AS565" s="58" t="s">
        <v>11923</v>
      </c>
      <c r="AT565" s="0"/>
    </row>
    <row r="566" customFormat="false" ht="15" hidden="false" customHeight="false" outlineLevel="0" collapsed="false">
      <c r="A566" s="0" t="s">
        <v>11924</v>
      </c>
      <c r="B566" s="0" t="n">
        <v>79630</v>
      </c>
      <c r="C566" s="55" t="n">
        <v>46210</v>
      </c>
      <c r="D566" s="0" t="s">
        <v>11106</v>
      </c>
      <c r="E566" s="0"/>
      <c r="F566" s="0" t="s">
        <v>11773</v>
      </c>
      <c r="G566" s="0" t="s">
        <v>11925</v>
      </c>
      <c r="H566" s="0" t="s">
        <v>11926</v>
      </c>
      <c r="I566" s="56" t="n">
        <v>0.518055555555556</v>
      </c>
      <c r="J566" s="56" t="n">
        <v>0.525</v>
      </c>
      <c r="K566" s="57"/>
      <c r="L566" s="57" t="n">
        <v>46203.4575347222</v>
      </c>
      <c r="M566" s="0" t="s">
        <v>11106</v>
      </c>
      <c r="N566" s="56" t="n">
        <v>0.00694444444444444</v>
      </c>
      <c r="O566" s="56" t="n">
        <v>0</v>
      </c>
      <c r="P566" s="56" t="n">
        <v>0.0673611111111111</v>
      </c>
      <c r="Q566" s="56" t="n">
        <v>0</v>
      </c>
      <c r="R566" s="0" t="n">
        <v>-23.650737</v>
      </c>
      <c r="S566" s="0" t="n">
        <v>-46.783935</v>
      </c>
      <c r="T566" s="0" t="n">
        <v>-23.654967</v>
      </c>
      <c r="U566" s="0" t="n">
        <v>-46.78423</v>
      </c>
      <c r="V566" s="0" t="n">
        <v>1</v>
      </c>
      <c r="W566" s="0" t="n">
        <v>0</v>
      </c>
      <c r="X566" s="0" t="n">
        <v>0</v>
      </c>
      <c r="Y566" s="0" t="n">
        <v>0</v>
      </c>
      <c r="Z566" s="0" t="s">
        <v>7895</v>
      </c>
      <c r="AA566" s="0"/>
      <c r="AB566" s="0"/>
      <c r="AC566" s="56" t="n">
        <v>0.333333333333333</v>
      </c>
      <c r="AD566" s="56" t="n">
        <v>0.75</v>
      </c>
      <c r="AE566" s="56" t="n">
        <v>0.999305555555556</v>
      </c>
      <c r="AF566" s="56" t="n">
        <v>0.999305555555556</v>
      </c>
      <c r="AG566" s="0"/>
      <c r="AH566" s="0"/>
      <c r="AI566" s="0" t="s">
        <v>11927</v>
      </c>
      <c r="AJ566" s="0" t="s">
        <v>8342</v>
      </c>
      <c r="AK566" s="0" t="s">
        <v>11928</v>
      </c>
      <c r="AL566" s="0"/>
      <c r="AM566" s="0" t="s">
        <v>11778</v>
      </c>
      <c r="AN566" s="0" t="n">
        <v>95907</v>
      </c>
      <c r="AO566" s="0" t="s">
        <v>7897</v>
      </c>
      <c r="AP566" s="58" t="s">
        <v>11929</v>
      </c>
      <c r="AQ566" s="0"/>
      <c r="AR566" s="58" t="s">
        <v>11930</v>
      </c>
      <c r="AS566" s="58" t="s">
        <v>11931</v>
      </c>
      <c r="AT566" s="0"/>
    </row>
    <row r="567" customFormat="false" ht="15" hidden="false" customHeight="false" outlineLevel="0" collapsed="false">
      <c r="A567" s="0" t="s">
        <v>11932</v>
      </c>
      <c r="B567" s="0" t="n">
        <v>79616</v>
      </c>
      <c r="C567" s="55" t="n">
        <v>46210</v>
      </c>
      <c r="D567" s="0" t="s">
        <v>11106</v>
      </c>
      <c r="E567" s="0"/>
      <c r="F567" s="0" t="s">
        <v>11773</v>
      </c>
      <c r="G567" s="0" t="s">
        <v>11933</v>
      </c>
      <c r="H567" s="0" t="s">
        <v>11934</v>
      </c>
      <c r="I567" s="56" t="n">
        <v>0.527083333333333</v>
      </c>
      <c r="J567" s="56" t="n">
        <v>0.534027777777778</v>
      </c>
      <c r="K567" s="57" t="n">
        <v>46203.4582523148</v>
      </c>
      <c r="L567" s="57" t="n">
        <v>46203.4631944444</v>
      </c>
      <c r="M567" s="0" t="s">
        <v>11106</v>
      </c>
      <c r="N567" s="56" t="n">
        <v>0.00694444444444444</v>
      </c>
      <c r="O567" s="56" t="n">
        <v>0.00494212962962963</v>
      </c>
      <c r="P567" s="56" t="n">
        <v>0.0708333333333333</v>
      </c>
      <c r="Q567" s="56" t="n">
        <v>0</v>
      </c>
      <c r="R567" s="0" t="n">
        <v>-23.654352</v>
      </c>
      <c r="S567" s="0" t="n">
        <v>-46.78258</v>
      </c>
      <c r="T567" s="0" t="n">
        <v>-23.654634</v>
      </c>
      <c r="U567" s="0" t="n">
        <v>-46.781013</v>
      </c>
      <c r="V567" s="0" t="n">
        <v>1</v>
      </c>
      <c r="W567" s="0" t="n">
        <v>0</v>
      </c>
      <c r="X567" s="0" t="n">
        <v>0</v>
      </c>
      <c r="Y567" s="0" t="n">
        <v>0</v>
      </c>
      <c r="Z567" s="0" t="s">
        <v>7895</v>
      </c>
      <c r="AA567" s="0"/>
      <c r="AB567" s="0"/>
      <c r="AC567" s="56" t="n">
        <v>0.333333333333333</v>
      </c>
      <c r="AD567" s="56" t="n">
        <v>0.75</v>
      </c>
      <c r="AE567" s="56" t="n">
        <v>0.999305555555556</v>
      </c>
      <c r="AF567" s="56" t="n">
        <v>0.999305555555556</v>
      </c>
      <c r="AG567" s="0"/>
      <c r="AH567" s="0"/>
      <c r="AI567" s="0" t="s">
        <v>11935</v>
      </c>
      <c r="AJ567" s="0" t="s">
        <v>8342</v>
      </c>
      <c r="AK567" s="0" t="s">
        <v>11936</v>
      </c>
      <c r="AL567" s="0"/>
      <c r="AM567" s="0" t="s">
        <v>11778</v>
      </c>
      <c r="AN567" s="0" t="n">
        <v>95907</v>
      </c>
      <c r="AO567" s="0" t="s">
        <v>7897</v>
      </c>
      <c r="AP567" s="58" t="s">
        <v>11937</v>
      </c>
      <c r="AQ567" s="0"/>
      <c r="AR567" s="58" t="s">
        <v>11938</v>
      </c>
      <c r="AS567" s="58" t="s">
        <v>11939</v>
      </c>
      <c r="AT567" s="0"/>
    </row>
    <row r="568" customFormat="false" ht="15" hidden="false" customHeight="false" outlineLevel="0" collapsed="false">
      <c r="A568" s="0" t="s">
        <v>11940</v>
      </c>
      <c r="B568" s="0" t="n">
        <v>79612</v>
      </c>
      <c r="C568" s="55" t="n">
        <v>46210</v>
      </c>
      <c r="D568" s="0" t="s">
        <v>11106</v>
      </c>
      <c r="E568" s="0"/>
      <c r="F568" s="0" t="s">
        <v>11773</v>
      </c>
      <c r="G568" s="0" t="s">
        <v>11941</v>
      </c>
      <c r="H568" s="0" t="s">
        <v>11942</v>
      </c>
      <c r="I568" s="56" t="n">
        <v>0.536805555555556</v>
      </c>
      <c r="J568" s="56" t="n">
        <v>0.54375</v>
      </c>
      <c r="K568" s="57" t="n">
        <v>46203.4652083333</v>
      </c>
      <c r="L568" s="57" t="n">
        <v>46203.4675694444</v>
      </c>
      <c r="M568" s="0" t="s">
        <v>11106</v>
      </c>
      <c r="N568" s="56" t="n">
        <v>0.00694444444444444</v>
      </c>
      <c r="O568" s="56" t="n">
        <v>0.00236111111111111</v>
      </c>
      <c r="P568" s="56" t="n">
        <v>0.0756944444444444</v>
      </c>
      <c r="Q568" s="56" t="n">
        <v>0</v>
      </c>
      <c r="R568" s="0" t="n">
        <v>-23.659094</v>
      </c>
      <c r="S568" s="0" t="n">
        <v>-46.781716</v>
      </c>
      <c r="T568" s="0" t="n">
        <v>-23.65966</v>
      </c>
      <c r="U568" s="0" t="n">
        <v>-46.781677</v>
      </c>
      <c r="V568" s="0" t="n">
        <v>1</v>
      </c>
      <c r="W568" s="0" t="n">
        <v>0</v>
      </c>
      <c r="X568" s="0" t="n">
        <v>0</v>
      </c>
      <c r="Y568" s="0" t="n">
        <v>0</v>
      </c>
      <c r="Z568" s="0" t="s">
        <v>7895</v>
      </c>
      <c r="AA568" s="0"/>
      <c r="AB568" s="0"/>
      <c r="AC568" s="56" t="n">
        <v>0.333333333333333</v>
      </c>
      <c r="AD568" s="56" t="n">
        <v>0.75</v>
      </c>
      <c r="AE568" s="56" t="n">
        <v>0.999305555555556</v>
      </c>
      <c r="AF568" s="56" t="n">
        <v>0.999305555555556</v>
      </c>
      <c r="AG568" s="0"/>
      <c r="AH568" s="0"/>
      <c r="AI568" s="0" t="s">
        <v>11943</v>
      </c>
      <c r="AJ568" s="0" t="s">
        <v>8342</v>
      </c>
      <c r="AK568" s="0" t="s">
        <v>11944</v>
      </c>
      <c r="AL568" s="0"/>
      <c r="AM568" s="0" t="s">
        <v>11778</v>
      </c>
      <c r="AN568" s="0" t="n">
        <v>95907</v>
      </c>
      <c r="AO568" s="0" t="s">
        <v>7897</v>
      </c>
      <c r="AP568" s="58" t="s">
        <v>11945</v>
      </c>
      <c r="AQ568" s="0"/>
      <c r="AR568" s="58" t="s">
        <v>11946</v>
      </c>
      <c r="AS568" s="58" t="s">
        <v>11947</v>
      </c>
      <c r="AT568" s="0"/>
    </row>
    <row r="569" customFormat="false" ht="15" hidden="false" customHeight="false" outlineLevel="0" collapsed="false">
      <c r="A569" s="0" t="s">
        <v>11948</v>
      </c>
      <c r="B569" s="0" t="n">
        <v>79627</v>
      </c>
      <c r="C569" s="55" t="n">
        <v>46210</v>
      </c>
      <c r="D569" s="0" t="s">
        <v>11106</v>
      </c>
      <c r="E569" s="0"/>
      <c r="F569" s="0" t="s">
        <v>11773</v>
      </c>
      <c r="G569" s="0" t="s">
        <v>11949</v>
      </c>
      <c r="H569" s="0" t="s">
        <v>11950</v>
      </c>
      <c r="I569" s="56" t="n">
        <v>0.545833333333333</v>
      </c>
      <c r="J569" s="56" t="n">
        <v>0.552777777777778</v>
      </c>
      <c r="K569" s="57" t="n">
        <v>46203.4704166667</v>
      </c>
      <c r="L569" s="57" t="n">
        <v>46203.4765740741</v>
      </c>
      <c r="M569" s="0" t="s">
        <v>11106</v>
      </c>
      <c r="N569" s="56" t="n">
        <v>0.00694444444444444</v>
      </c>
      <c r="O569" s="56" t="n">
        <v>0.00615740740740741</v>
      </c>
      <c r="P569" s="56" t="n">
        <v>0.0756944444444444</v>
      </c>
      <c r="Q569" s="56" t="n">
        <v>0</v>
      </c>
      <c r="R569" s="0" t="n">
        <v>-23.658728</v>
      </c>
      <c r="S569" s="0" t="n">
        <v>-46.783627</v>
      </c>
      <c r="T569" s="0" t="n">
        <v>-23.656735</v>
      </c>
      <c r="U569" s="0" t="n">
        <v>-46.782533</v>
      </c>
      <c r="V569" s="0" t="n">
        <v>1</v>
      </c>
      <c r="W569" s="0" t="n">
        <v>0</v>
      </c>
      <c r="X569" s="0" t="n">
        <v>0</v>
      </c>
      <c r="Y569" s="0" t="n">
        <v>0</v>
      </c>
      <c r="Z569" s="0" t="s">
        <v>7895</v>
      </c>
      <c r="AA569" s="0"/>
      <c r="AB569" s="0"/>
      <c r="AC569" s="56" t="n">
        <v>0.333333333333333</v>
      </c>
      <c r="AD569" s="56" t="n">
        <v>0.75</v>
      </c>
      <c r="AE569" s="56" t="n">
        <v>0.999305555555556</v>
      </c>
      <c r="AF569" s="56" t="n">
        <v>0.999305555555556</v>
      </c>
      <c r="AG569" s="0"/>
      <c r="AH569" s="0"/>
      <c r="AI569" s="0" t="s">
        <v>11951</v>
      </c>
      <c r="AJ569" s="0" t="s">
        <v>8342</v>
      </c>
      <c r="AK569" s="0" t="s">
        <v>11952</v>
      </c>
      <c r="AL569" s="0"/>
      <c r="AM569" s="0" t="s">
        <v>11778</v>
      </c>
      <c r="AN569" s="0" t="n">
        <v>95907</v>
      </c>
      <c r="AO569" s="0" t="s">
        <v>7897</v>
      </c>
      <c r="AP569" s="58" t="s">
        <v>11953</v>
      </c>
      <c r="AQ569" s="58" t="s">
        <v>11954</v>
      </c>
      <c r="AR569" s="58" t="s">
        <v>11955</v>
      </c>
      <c r="AS569" s="58" t="s">
        <v>11956</v>
      </c>
      <c r="AT569" s="0" t="s">
        <v>11957</v>
      </c>
    </row>
    <row r="570" customFormat="false" ht="15" hidden="false" customHeight="false" outlineLevel="0" collapsed="false">
      <c r="A570" s="0" t="s">
        <v>11958</v>
      </c>
      <c r="B570" s="0" t="n">
        <v>79623</v>
      </c>
      <c r="C570" s="55" t="n">
        <v>46210</v>
      </c>
      <c r="D570" s="0" t="s">
        <v>11106</v>
      </c>
      <c r="E570" s="0"/>
      <c r="F570" s="0" t="s">
        <v>11773</v>
      </c>
      <c r="G570" s="0" t="s">
        <v>11959</v>
      </c>
      <c r="H570" s="0" t="s">
        <v>11960</v>
      </c>
      <c r="I570" s="56" t="n">
        <v>0.553472222222222</v>
      </c>
      <c r="J570" s="56" t="n">
        <v>0.560416666666667</v>
      </c>
      <c r="K570" s="57" t="n">
        <v>46203.4780092593</v>
      </c>
      <c r="L570" s="57" t="n">
        <v>46203.4828587963</v>
      </c>
      <c r="M570" s="0" t="s">
        <v>11106</v>
      </c>
      <c r="N570" s="56" t="n">
        <v>0.00694444444444444</v>
      </c>
      <c r="O570" s="56" t="n">
        <v>0.00484953703703704</v>
      </c>
      <c r="P570" s="56" t="n">
        <v>0.0770833333333333</v>
      </c>
      <c r="Q570" s="56" t="n">
        <v>0</v>
      </c>
      <c r="R570" s="0" t="n">
        <v>-23.659357</v>
      </c>
      <c r="S570" s="0" t="n">
        <v>-46.78473</v>
      </c>
      <c r="T570" s="0" t="n">
        <v>-23.660316</v>
      </c>
      <c r="U570" s="0" t="n">
        <v>-46.784641</v>
      </c>
      <c r="V570" s="0" t="n">
        <v>1</v>
      </c>
      <c r="W570" s="0" t="n">
        <v>0</v>
      </c>
      <c r="X570" s="0" t="n">
        <v>0</v>
      </c>
      <c r="Y570" s="0" t="n">
        <v>0</v>
      </c>
      <c r="Z570" s="0" t="s">
        <v>7895</v>
      </c>
      <c r="AA570" s="0"/>
      <c r="AB570" s="0"/>
      <c r="AC570" s="56" t="n">
        <v>0.333333333333333</v>
      </c>
      <c r="AD570" s="56" t="n">
        <v>0.75</v>
      </c>
      <c r="AE570" s="56" t="n">
        <v>0.999305555555556</v>
      </c>
      <c r="AF570" s="56" t="n">
        <v>0.999305555555556</v>
      </c>
      <c r="AG570" s="0"/>
      <c r="AH570" s="0"/>
      <c r="AI570" s="0" t="s">
        <v>11961</v>
      </c>
      <c r="AJ570" s="0" t="s">
        <v>8342</v>
      </c>
      <c r="AK570" s="0" t="s">
        <v>11962</v>
      </c>
      <c r="AL570" s="0"/>
      <c r="AM570" s="0" t="s">
        <v>11778</v>
      </c>
      <c r="AN570" s="0" t="n">
        <v>95907</v>
      </c>
      <c r="AO570" s="0" t="s">
        <v>7897</v>
      </c>
      <c r="AP570" s="58" t="s">
        <v>11963</v>
      </c>
      <c r="AQ570" s="0"/>
      <c r="AR570" s="58" t="s">
        <v>11964</v>
      </c>
      <c r="AS570" s="58" t="s">
        <v>11965</v>
      </c>
      <c r="AT570" s="0"/>
    </row>
    <row r="571" customFormat="false" ht="15" hidden="false" customHeight="false" outlineLevel="0" collapsed="false">
      <c r="A571" s="0" t="s">
        <v>11966</v>
      </c>
      <c r="B571" s="0" t="n">
        <v>79613</v>
      </c>
      <c r="C571" s="55" t="n">
        <v>46210</v>
      </c>
      <c r="D571" s="0" t="s">
        <v>11106</v>
      </c>
      <c r="E571" s="0"/>
      <c r="F571" s="0" t="s">
        <v>11773</v>
      </c>
      <c r="G571" s="0" t="s">
        <v>11967</v>
      </c>
      <c r="H571" s="0" t="s">
        <v>11968</v>
      </c>
      <c r="I571" s="56" t="n">
        <v>0.563888888888889</v>
      </c>
      <c r="J571" s="56" t="n">
        <v>0.570833333333333</v>
      </c>
      <c r="K571" s="57" t="n">
        <v>46203.4844907407</v>
      </c>
      <c r="L571" s="57" t="n">
        <v>46203.4887268519</v>
      </c>
      <c r="M571" s="0" t="s">
        <v>11106</v>
      </c>
      <c r="N571" s="56" t="n">
        <v>0.00694444444444444</v>
      </c>
      <c r="O571" s="56" t="n">
        <v>0.00423611111111111</v>
      </c>
      <c r="P571" s="56" t="n">
        <v>0.0819444444444444</v>
      </c>
      <c r="Q571" s="56" t="n">
        <v>0</v>
      </c>
      <c r="R571" s="0" t="n">
        <v>-23.663733</v>
      </c>
      <c r="S571" s="0" t="n">
        <v>-46.779916</v>
      </c>
      <c r="T571" s="0" t="n">
        <v>-23.663966</v>
      </c>
      <c r="U571" s="0" t="n">
        <v>-46.780115</v>
      </c>
      <c r="V571" s="0" t="n">
        <v>1</v>
      </c>
      <c r="W571" s="0" t="n">
        <v>0</v>
      </c>
      <c r="X571" s="0" t="n">
        <v>0</v>
      </c>
      <c r="Y571" s="0" t="n">
        <v>0</v>
      </c>
      <c r="Z571" s="0" t="s">
        <v>7895</v>
      </c>
      <c r="AA571" s="0"/>
      <c r="AB571" s="0"/>
      <c r="AC571" s="56" t="n">
        <v>0.333333333333333</v>
      </c>
      <c r="AD571" s="56" t="n">
        <v>0.75</v>
      </c>
      <c r="AE571" s="56" t="n">
        <v>0.999305555555556</v>
      </c>
      <c r="AF571" s="56" t="n">
        <v>0.999305555555556</v>
      </c>
      <c r="AG571" s="0"/>
      <c r="AH571" s="0"/>
      <c r="AI571" s="0" t="s">
        <v>11969</v>
      </c>
      <c r="AJ571" s="0" t="s">
        <v>8342</v>
      </c>
      <c r="AK571" s="0" t="s">
        <v>11970</v>
      </c>
      <c r="AL571" s="0"/>
      <c r="AM571" s="0" t="s">
        <v>11778</v>
      </c>
      <c r="AN571" s="0" t="n">
        <v>95907</v>
      </c>
      <c r="AO571" s="0" t="s">
        <v>7897</v>
      </c>
      <c r="AP571" s="58" t="s">
        <v>11971</v>
      </c>
      <c r="AQ571" s="0"/>
      <c r="AR571" s="58" t="s">
        <v>11972</v>
      </c>
      <c r="AS571" s="58" t="s">
        <v>11973</v>
      </c>
      <c r="AT571" s="0"/>
    </row>
    <row r="572" customFormat="false" ht="15" hidden="false" customHeight="false" outlineLevel="0" collapsed="false">
      <c r="A572" s="0" t="s">
        <v>11974</v>
      </c>
      <c r="B572" s="0" t="n">
        <v>79628</v>
      </c>
      <c r="C572" s="55" t="n">
        <v>46210</v>
      </c>
      <c r="D572" s="0" t="s">
        <v>11106</v>
      </c>
      <c r="E572" s="0"/>
      <c r="F572" s="0" t="s">
        <v>11773</v>
      </c>
      <c r="G572" s="0" t="s">
        <v>11975</v>
      </c>
      <c r="H572" s="0" t="s">
        <v>11976</v>
      </c>
      <c r="I572" s="56" t="n">
        <v>0.575</v>
      </c>
      <c r="J572" s="56" t="n">
        <v>0.581944444444445</v>
      </c>
      <c r="K572" s="57" t="n">
        <v>46203.492349537</v>
      </c>
      <c r="L572" s="57" t="n">
        <v>46203.4998263889</v>
      </c>
      <c r="M572" s="0" t="s">
        <v>11106</v>
      </c>
      <c r="N572" s="56" t="n">
        <v>0.00694444444444444</v>
      </c>
      <c r="O572" s="56" t="n">
        <v>0.00747685185185185</v>
      </c>
      <c r="P572" s="56" t="n">
        <v>0.0819444444444444</v>
      </c>
      <c r="Q572" s="56" t="n">
        <v>0</v>
      </c>
      <c r="R572" s="0" t="n">
        <v>-23.660739</v>
      </c>
      <c r="S572" s="0" t="n">
        <v>-46.788442</v>
      </c>
      <c r="T572" s="0" t="n">
        <v>-23.661061</v>
      </c>
      <c r="U572" s="0" t="n">
        <v>-46.788793</v>
      </c>
      <c r="V572" s="0" t="n">
        <v>1</v>
      </c>
      <c r="W572" s="0" t="n">
        <v>0</v>
      </c>
      <c r="X572" s="0" t="n">
        <v>0</v>
      </c>
      <c r="Y572" s="0" t="n">
        <v>0</v>
      </c>
      <c r="Z572" s="0" t="s">
        <v>7895</v>
      </c>
      <c r="AA572" s="0"/>
      <c r="AB572" s="0"/>
      <c r="AC572" s="56" t="n">
        <v>0.333333333333333</v>
      </c>
      <c r="AD572" s="56" t="n">
        <v>0.75</v>
      </c>
      <c r="AE572" s="56" t="n">
        <v>0.999305555555556</v>
      </c>
      <c r="AF572" s="56" t="n">
        <v>0.999305555555556</v>
      </c>
      <c r="AG572" s="0"/>
      <c r="AH572" s="0"/>
      <c r="AI572" s="0" t="s">
        <v>11977</v>
      </c>
      <c r="AJ572" s="0" t="s">
        <v>8342</v>
      </c>
      <c r="AK572" s="0" t="s">
        <v>11978</v>
      </c>
      <c r="AL572" s="0"/>
      <c r="AM572" s="0" t="s">
        <v>11778</v>
      </c>
      <c r="AN572" s="0" t="n">
        <v>95907</v>
      </c>
      <c r="AO572" s="0" t="s">
        <v>7897</v>
      </c>
      <c r="AP572" s="58" t="s">
        <v>11979</v>
      </c>
      <c r="AQ572" s="0"/>
      <c r="AR572" s="58" t="s">
        <v>11980</v>
      </c>
      <c r="AS572" s="58" t="s">
        <v>11981</v>
      </c>
      <c r="AT572" s="0"/>
    </row>
    <row r="573" customFormat="false" ht="15" hidden="false" customHeight="false" outlineLevel="0" collapsed="false">
      <c r="A573" s="0" t="s">
        <v>11982</v>
      </c>
      <c r="B573" s="0" t="n">
        <v>79618</v>
      </c>
      <c r="C573" s="55" t="n">
        <v>46210</v>
      </c>
      <c r="D573" s="0" t="s">
        <v>11106</v>
      </c>
      <c r="E573" s="0"/>
      <c r="F573" s="0" t="s">
        <v>11773</v>
      </c>
      <c r="G573" s="0" t="s">
        <v>11983</v>
      </c>
      <c r="H573" s="0" t="s">
        <v>11984</v>
      </c>
      <c r="I573" s="56" t="n">
        <v>0.582638888888889</v>
      </c>
      <c r="J573" s="56" t="n">
        <v>0.589583333333333</v>
      </c>
      <c r="K573" s="57" t="n">
        <v>46203.5003703704</v>
      </c>
      <c r="L573" s="57" t="n">
        <v>46203.5028472222</v>
      </c>
      <c r="M573" s="0" t="s">
        <v>11106</v>
      </c>
      <c r="N573" s="56" t="n">
        <v>0.00694444444444444</v>
      </c>
      <c r="O573" s="56" t="n">
        <v>0.00247685185185185</v>
      </c>
      <c r="P573" s="56" t="n">
        <v>0.0861111111111111</v>
      </c>
      <c r="Q573" s="56" t="n">
        <v>0</v>
      </c>
      <c r="R573" s="0" t="n">
        <v>-23.662133</v>
      </c>
      <c r="S573" s="0" t="n">
        <v>-46.789152</v>
      </c>
      <c r="T573" s="0" t="n">
        <v>-23.664166</v>
      </c>
      <c r="U573" s="0" t="n">
        <v>-46.789128</v>
      </c>
      <c r="V573" s="0" t="n">
        <v>1</v>
      </c>
      <c r="W573" s="0" t="n">
        <v>0</v>
      </c>
      <c r="X573" s="0" t="n">
        <v>0</v>
      </c>
      <c r="Y573" s="0" t="n">
        <v>0</v>
      </c>
      <c r="Z573" s="0" t="s">
        <v>7895</v>
      </c>
      <c r="AA573" s="0"/>
      <c r="AB573" s="0"/>
      <c r="AC573" s="56" t="n">
        <v>0.333333333333333</v>
      </c>
      <c r="AD573" s="56" t="n">
        <v>0.75</v>
      </c>
      <c r="AE573" s="56" t="n">
        <v>0.999305555555556</v>
      </c>
      <c r="AF573" s="56" t="n">
        <v>0.999305555555556</v>
      </c>
      <c r="AG573" s="0"/>
      <c r="AH573" s="0"/>
      <c r="AI573" s="0" t="s">
        <v>11985</v>
      </c>
      <c r="AJ573" s="0" t="s">
        <v>8342</v>
      </c>
      <c r="AK573" s="0" t="s">
        <v>11986</v>
      </c>
      <c r="AL573" s="0"/>
      <c r="AM573" s="0" t="s">
        <v>11778</v>
      </c>
      <c r="AN573" s="0" t="n">
        <v>95907</v>
      </c>
      <c r="AO573" s="0" t="s">
        <v>7897</v>
      </c>
      <c r="AP573" s="58" t="s">
        <v>11987</v>
      </c>
      <c r="AQ573" s="0"/>
      <c r="AR573" s="58" t="s">
        <v>11988</v>
      </c>
      <c r="AS573" s="58" t="s">
        <v>11989</v>
      </c>
      <c r="AT573" s="0"/>
    </row>
    <row r="574" customFormat="false" ht="15" hidden="false" customHeight="false" outlineLevel="0" collapsed="false">
      <c r="A574" s="0" t="s">
        <v>11990</v>
      </c>
      <c r="B574" s="0" t="n">
        <v>79617</v>
      </c>
      <c r="C574" s="55" t="n">
        <v>46210</v>
      </c>
      <c r="D574" s="0" t="s">
        <v>11106</v>
      </c>
      <c r="E574" s="0"/>
      <c r="F574" s="0" t="s">
        <v>11773</v>
      </c>
      <c r="G574" s="0" t="s">
        <v>11991</v>
      </c>
      <c r="H574" s="0" t="s">
        <v>11992</v>
      </c>
      <c r="I574" s="56" t="n">
        <v>0.591666666666667</v>
      </c>
      <c r="J574" s="56" t="n">
        <v>0.598611111111111</v>
      </c>
      <c r="K574" s="57" t="n">
        <v>46203.5050231482</v>
      </c>
      <c r="L574" s="57" t="n">
        <v>46203.5080787037</v>
      </c>
      <c r="M574" s="0" t="s">
        <v>11106</v>
      </c>
      <c r="N574" s="56" t="n">
        <v>0.00694444444444444</v>
      </c>
      <c r="O574" s="56" t="n">
        <v>0.00305555555555556</v>
      </c>
      <c r="P574" s="56" t="n">
        <v>0.0902777777777778</v>
      </c>
      <c r="Q574" s="56" t="n">
        <v>0</v>
      </c>
      <c r="R574" s="0" t="n">
        <v>-23.658412</v>
      </c>
      <c r="S574" s="0" t="n">
        <v>-46.793111</v>
      </c>
      <c r="T574" s="0" t="n">
        <v>-23.657062</v>
      </c>
      <c r="U574" s="0" t="n">
        <v>-46.793153</v>
      </c>
      <c r="V574" s="0" t="n">
        <v>1</v>
      </c>
      <c r="W574" s="0" t="n">
        <v>0</v>
      </c>
      <c r="X574" s="0" t="n">
        <v>0</v>
      </c>
      <c r="Y574" s="0" t="n">
        <v>0</v>
      </c>
      <c r="Z574" s="0" t="s">
        <v>7895</v>
      </c>
      <c r="AA574" s="0"/>
      <c r="AB574" s="0"/>
      <c r="AC574" s="56" t="n">
        <v>0.333333333333333</v>
      </c>
      <c r="AD574" s="56" t="n">
        <v>0.75</v>
      </c>
      <c r="AE574" s="56" t="n">
        <v>0.999305555555556</v>
      </c>
      <c r="AF574" s="56" t="n">
        <v>0.999305555555556</v>
      </c>
      <c r="AG574" s="0"/>
      <c r="AH574" s="0"/>
      <c r="AI574" s="0" t="s">
        <v>11993</v>
      </c>
      <c r="AJ574" s="0" t="s">
        <v>8342</v>
      </c>
      <c r="AK574" s="0" t="s">
        <v>11994</v>
      </c>
      <c r="AL574" s="0"/>
      <c r="AM574" s="0" t="s">
        <v>11778</v>
      </c>
      <c r="AN574" s="0" t="n">
        <v>95907</v>
      </c>
      <c r="AO574" s="0" t="s">
        <v>7897</v>
      </c>
      <c r="AP574" s="58" t="s">
        <v>11995</v>
      </c>
      <c r="AQ574" s="0"/>
      <c r="AR574" s="58" t="s">
        <v>11996</v>
      </c>
      <c r="AS574" s="58" t="s">
        <v>11997</v>
      </c>
      <c r="AT574" s="0"/>
    </row>
    <row r="575" customFormat="false" ht="15" hidden="false" customHeight="false" outlineLevel="0" collapsed="false">
      <c r="A575" s="0" t="s">
        <v>11998</v>
      </c>
      <c r="B575" s="0" t="n">
        <v>79629</v>
      </c>
      <c r="C575" s="55" t="n">
        <v>46210</v>
      </c>
      <c r="D575" s="0" t="s">
        <v>11106</v>
      </c>
      <c r="E575" s="0"/>
      <c r="F575" s="0" t="s">
        <v>11773</v>
      </c>
      <c r="G575" s="0" t="s">
        <v>11999</v>
      </c>
      <c r="H575" s="0" t="s">
        <v>12000</v>
      </c>
      <c r="I575" s="56" t="n">
        <v>0.602777777777778</v>
      </c>
      <c r="J575" s="56" t="n">
        <v>0.609722222222222</v>
      </c>
      <c r="K575" s="57" t="n">
        <v>46203.511087963</v>
      </c>
      <c r="L575" s="57" t="n">
        <v>46203.514837963</v>
      </c>
      <c r="M575" s="0" t="s">
        <v>11106</v>
      </c>
      <c r="N575" s="56" t="n">
        <v>0.00694444444444444</v>
      </c>
      <c r="O575" s="56" t="n">
        <v>0.00375</v>
      </c>
      <c r="P575" s="56" t="n">
        <v>0.0944444444444444</v>
      </c>
      <c r="Q575" s="56" t="n">
        <v>0</v>
      </c>
      <c r="R575" s="0" t="n">
        <v>-23.666361</v>
      </c>
      <c r="S575" s="0" t="n">
        <v>-46.794358</v>
      </c>
      <c r="T575" s="0" t="n">
        <v>-23.667043</v>
      </c>
      <c r="U575" s="0" t="n">
        <v>-46.793874</v>
      </c>
      <c r="V575" s="0" t="n">
        <v>1</v>
      </c>
      <c r="W575" s="0" t="n">
        <v>0</v>
      </c>
      <c r="X575" s="0" t="n">
        <v>0</v>
      </c>
      <c r="Y575" s="0" t="n">
        <v>0</v>
      </c>
      <c r="Z575" s="0" t="s">
        <v>7895</v>
      </c>
      <c r="AA575" s="0"/>
      <c r="AB575" s="0"/>
      <c r="AC575" s="56" t="n">
        <v>0.333333333333333</v>
      </c>
      <c r="AD575" s="56" t="n">
        <v>0.75</v>
      </c>
      <c r="AE575" s="56" t="n">
        <v>0.999305555555556</v>
      </c>
      <c r="AF575" s="56" t="n">
        <v>0.999305555555556</v>
      </c>
      <c r="AG575" s="0"/>
      <c r="AH575" s="0"/>
      <c r="AI575" s="0" t="s">
        <v>12001</v>
      </c>
      <c r="AJ575" s="0" t="s">
        <v>8342</v>
      </c>
      <c r="AK575" s="0" t="s">
        <v>12002</v>
      </c>
      <c r="AL575" s="0"/>
      <c r="AM575" s="0" t="s">
        <v>11778</v>
      </c>
      <c r="AN575" s="0" t="n">
        <v>95907</v>
      </c>
      <c r="AO575" s="0" t="s">
        <v>7897</v>
      </c>
      <c r="AP575" s="58" t="s">
        <v>12003</v>
      </c>
      <c r="AQ575" s="0"/>
      <c r="AR575" s="58" t="s">
        <v>12004</v>
      </c>
      <c r="AS575" s="58" t="s">
        <v>12005</v>
      </c>
      <c r="AT575" s="0"/>
    </row>
    <row r="576" customFormat="false" ht="15" hidden="false" customHeight="false" outlineLevel="0" collapsed="false">
      <c r="A576" s="0" t="s">
        <v>12006</v>
      </c>
      <c r="B576" s="0" t="n">
        <v>79639</v>
      </c>
      <c r="C576" s="55" t="n">
        <v>46210</v>
      </c>
      <c r="D576" s="0" t="s">
        <v>11106</v>
      </c>
      <c r="E576" s="0"/>
      <c r="F576" s="0" t="s">
        <v>12007</v>
      </c>
      <c r="G576" s="0" t="s">
        <v>12008</v>
      </c>
      <c r="H576" s="0" t="s">
        <v>12009</v>
      </c>
      <c r="I576" s="56" t="n">
        <v>0.352777777777778</v>
      </c>
      <c r="J576" s="56" t="n">
        <v>0.359722222222222</v>
      </c>
      <c r="K576" s="57" t="n">
        <v>46204.3047106481</v>
      </c>
      <c r="L576" s="57" t="n">
        <v>46204.333900463</v>
      </c>
      <c r="M576" s="0" t="s">
        <v>11106</v>
      </c>
      <c r="N576" s="56" t="n">
        <v>0.00694444444444444</v>
      </c>
      <c r="O576" s="56" t="n">
        <v>0.0291898148148148</v>
      </c>
      <c r="P576" s="56" t="n">
        <v>0.0256944444444444</v>
      </c>
      <c r="Q576" s="56" t="n">
        <v>0</v>
      </c>
      <c r="R576" s="0" t="n">
        <v>-23.688776</v>
      </c>
      <c r="S576" s="0" t="n">
        <v>-46.797427</v>
      </c>
      <c r="T576" s="0" t="n">
        <v>-23.68918</v>
      </c>
      <c r="U576" s="0" t="n">
        <v>-46.797684</v>
      </c>
      <c r="V576" s="0" t="n">
        <v>1</v>
      </c>
      <c r="W576" s="0" t="n">
        <v>0</v>
      </c>
      <c r="X576" s="0" t="n">
        <v>0</v>
      </c>
      <c r="Y576" s="0" t="n">
        <v>0</v>
      </c>
      <c r="Z576" s="0" t="s">
        <v>7895</v>
      </c>
      <c r="AA576" s="0"/>
      <c r="AB576" s="0"/>
      <c r="AC576" s="56" t="n">
        <v>0.333333333333333</v>
      </c>
      <c r="AD576" s="56" t="n">
        <v>0.75</v>
      </c>
      <c r="AE576" s="56" t="n">
        <v>0.999305555555556</v>
      </c>
      <c r="AF576" s="56" t="n">
        <v>0.999305555555556</v>
      </c>
      <c r="AG576" s="0"/>
      <c r="AH576" s="0"/>
      <c r="AI576" s="0" t="s">
        <v>12010</v>
      </c>
      <c r="AJ576" s="0" t="s">
        <v>8342</v>
      </c>
      <c r="AK576" s="0" t="s">
        <v>12011</v>
      </c>
      <c r="AL576" s="0"/>
      <c r="AM576" s="0" t="s">
        <v>12012</v>
      </c>
      <c r="AN576" s="0" t="n">
        <v>95907</v>
      </c>
      <c r="AO576" s="0" t="s">
        <v>7897</v>
      </c>
      <c r="AP576" s="58" t="s">
        <v>12013</v>
      </c>
      <c r="AQ576" s="0"/>
      <c r="AR576" s="58" t="s">
        <v>12014</v>
      </c>
      <c r="AS576" s="58" t="s">
        <v>12015</v>
      </c>
      <c r="AT576" s="0"/>
    </row>
    <row r="577" customFormat="false" ht="15" hidden="false" customHeight="false" outlineLevel="0" collapsed="false">
      <c r="A577" s="0" t="s">
        <v>12016</v>
      </c>
      <c r="B577" s="0" t="n">
        <v>79653</v>
      </c>
      <c r="C577" s="55" t="n">
        <v>46210</v>
      </c>
      <c r="D577" s="0" t="s">
        <v>11106</v>
      </c>
      <c r="E577" s="0"/>
      <c r="F577" s="0" t="s">
        <v>12007</v>
      </c>
      <c r="G577" s="0" t="s">
        <v>12017</v>
      </c>
      <c r="H577" s="0" t="s">
        <v>12018</v>
      </c>
      <c r="I577" s="56" t="n">
        <v>0.360416666666667</v>
      </c>
      <c r="J577" s="56" t="n">
        <v>0.367361111111111</v>
      </c>
      <c r="K577" s="57"/>
      <c r="L577" s="57" t="n">
        <v>46204.3359722222</v>
      </c>
      <c r="M577" s="0" t="s">
        <v>11106</v>
      </c>
      <c r="N577" s="56" t="n">
        <v>0.00694444444444444</v>
      </c>
      <c r="O577" s="56" t="n">
        <v>0</v>
      </c>
      <c r="P577" s="56" t="n">
        <v>0.03125</v>
      </c>
      <c r="Q577" s="56" t="n">
        <v>0</v>
      </c>
      <c r="R577" s="0" t="n">
        <v>-23.686925</v>
      </c>
      <c r="S577" s="0" t="n">
        <v>-46.79674</v>
      </c>
      <c r="T577" s="0" t="n">
        <v>-23.691218</v>
      </c>
      <c r="U577" s="0" t="n">
        <v>-46.797105</v>
      </c>
      <c r="V577" s="0" t="n">
        <v>1</v>
      </c>
      <c r="W577" s="0" t="n">
        <v>0</v>
      </c>
      <c r="X577" s="0" t="n">
        <v>0</v>
      </c>
      <c r="Y577" s="0" t="n">
        <v>0</v>
      </c>
      <c r="Z577" s="0" t="s">
        <v>7895</v>
      </c>
      <c r="AA577" s="0"/>
      <c r="AB577" s="0"/>
      <c r="AC577" s="56" t="n">
        <v>0.333333333333333</v>
      </c>
      <c r="AD577" s="56" t="n">
        <v>0.75</v>
      </c>
      <c r="AE577" s="56" t="n">
        <v>0.999305555555556</v>
      </c>
      <c r="AF577" s="56" t="n">
        <v>0.999305555555556</v>
      </c>
      <c r="AG577" s="0"/>
      <c r="AH577" s="0"/>
      <c r="AI577" s="0" t="s">
        <v>12019</v>
      </c>
      <c r="AJ577" s="0" t="s">
        <v>8342</v>
      </c>
      <c r="AK577" s="0" t="s">
        <v>12020</v>
      </c>
      <c r="AL577" s="0"/>
      <c r="AM577" s="0" t="s">
        <v>12012</v>
      </c>
      <c r="AN577" s="0" t="n">
        <v>95907</v>
      </c>
      <c r="AO577" s="0" t="s">
        <v>7897</v>
      </c>
      <c r="AP577" s="58" t="s">
        <v>12021</v>
      </c>
      <c r="AQ577" s="0"/>
      <c r="AR577" s="58" t="s">
        <v>12022</v>
      </c>
      <c r="AS577" s="58" t="s">
        <v>12023</v>
      </c>
      <c r="AT577" s="0"/>
    </row>
    <row r="578" customFormat="false" ht="31.3" hidden="false" customHeight="false" outlineLevel="0" collapsed="false">
      <c r="A578" s="0" t="s">
        <v>12024</v>
      </c>
      <c r="B578" s="0" t="n">
        <v>79648</v>
      </c>
      <c r="C578" s="55" t="n">
        <v>46210</v>
      </c>
      <c r="D578" s="0" t="s">
        <v>11106</v>
      </c>
      <c r="E578" s="0"/>
      <c r="F578" s="0" t="s">
        <v>12007</v>
      </c>
      <c r="G578" s="0" t="s">
        <v>12025</v>
      </c>
      <c r="H578" s="0" t="s">
        <v>12026</v>
      </c>
      <c r="I578" s="56" t="n">
        <v>0.371527777777778</v>
      </c>
      <c r="J578" s="56" t="n">
        <v>0.378472222222222</v>
      </c>
      <c r="K578" s="57" t="n">
        <v>46204.3386458333</v>
      </c>
      <c r="L578" s="57" t="n">
        <v>46204.3528472222</v>
      </c>
      <c r="M578" s="0" t="s">
        <v>11106</v>
      </c>
      <c r="N578" s="56" t="n">
        <v>0.00694444444444444</v>
      </c>
      <c r="O578" s="56" t="n">
        <v>0.0142013888888889</v>
      </c>
      <c r="P578" s="56" t="n">
        <v>0.025</v>
      </c>
      <c r="Q578" s="56" t="n">
        <v>0</v>
      </c>
      <c r="R578" s="0" t="n">
        <v>-23.690312</v>
      </c>
      <c r="S578" s="0" t="n">
        <v>-46.793811</v>
      </c>
      <c r="T578" s="0" t="n">
        <v>-23.691719</v>
      </c>
      <c r="U578" s="0" t="n">
        <v>-46.792016</v>
      </c>
      <c r="V578" s="0" t="n">
        <v>1</v>
      </c>
      <c r="W578" s="0" t="n">
        <v>0</v>
      </c>
      <c r="X578" s="0" t="n">
        <v>0</v>
      </c>
      <c r="Y578" s="0" t="n">
        <v>0</v>
      </c>
      <c r="Z578" s="0" t="s">
        <v>7895</v>
      </c>
      <c r="AA578" s="59" t="s">
        <v>12027</v>
      </c>
      <c r="AB578" s="0"/>
      <c r="AC578" s="56" t="n">
        <v>0.333333333333333</v>
      </c>
      <c r="AD578" s="56" t="n">
        <v>0.75</v>
      </c>
      <c r="AE578" s="56" t="n">
        <v>0.999305555555556</v>
      </c>
      <c r="AF578" s="56" t="n">
        <v>0.999305555555556</v>
      </c>
      <c r="AG578" s="0"/>
      <c r="AH578" s="0"/>
      <c r="AI578" s="0" t="s">
        <v>12028</v>
      </c>
      <c r="AJ578" s="0" t="s">
        <v>8342</v>
      </c>
      <c r="AK578" s="0" t="s">
        <v>12029</v>
      </c>
      <c r="AL578" s="0"/>
      <c r="AM578" s="0" t="s">
        <v>12012</v>
      </c>
      <c r="AN578" s="0" t="n">
        <v>95907</v>
      </c>
      <c r="AO578" s="0" t="s">
        <v>7897</v>
      </c>
      <c r="AP578" s="58" t="s">
        <v>12030</v>
      </c>
      <c r="AQ578" s="0"/>
      <c r="AR578" s="58" t="s">
        <v>12031</v>
      </c>
      <c r="AS578" s="58" t="s">
        <v>12032</v>
      </c>
      <c r="AT578" s="0"/>
    </row>
    <row r="579" customFormat="false" ht="15" hidden="false" customHeight="false" outlineLevel="0" collapsed="false">
      <c r="A579" s="0" t="s">
        <v>12033</v>
      </c>
      <c r="B579" s="0" t="n">
        <v>79644</v>
      </c>
      <c r="C579" s="55" t="n">
        <v>46210</v>
      </c>
      <c r="D579" s="0" t="s">
        <v>11106</v>
      </c>
      <c r="E579" s="0"/>
      <c r="F579" s="0" t="s">
        <v>12007</v>
      </c>
      <c r="G579" s="0" t="s">
        <v>12034</v>
      </c>
      <c r="H579" s="0" t="s">
        <v>12035</v>
      </c>
      <c r="I579" s="56" t="n">
        <v>0.38125</v>
      </c>
      <c r="J579" s="56" t="n">
        <v>0.388194444444445</v>
      </c>
      <c r="K579" s="57" t="n">
        <v>46204.3554861111</v>
      </c>
      <c r="L579" s="57" t="n">
        <v>46204.3585763889</v>
      </c>
      <c r="M579" s="0" t="s">
        <v>11106</v>
      </c>
      <c r="N579" s="56" t="n">
        <v>0.00694444444444444</v>
      </c>
      <c r="O579" s="56" t="n">
        <v>0.00309027777777778</v>
      </c>
      <c r="P579" s="56" t="n">
        <v>0.0291666666666667</v>
      </c>
      <c r="Q579" s="56" t="n">
        <v>0</v>
      </c>
      <c r="R579" s="0" t="n">
        <v>-23.684703</v>
      </c>
      <c r="S579" s="0" t="n">
        <v>-46.793414</v>
      </c>
      <c r="T579" s="0" t="n">
        <v>-23.684709</v>
      </c>
      <c r="U579" s="0" t="n">
        <v>-46.794509</v>
      </c>
      <c r="V579" s="0" t="n">
        <v>1</v>
      </c>
      <c r="W579" s="0" t="n">
        <v>0</v>
      </c>
      <c r="X579" s="0" t="n">
        <v>0</v>
      </c>
      <c r="Y579" s="0" t="n">
        <v>0</v>
      </c>
      <c r="Z579" s="0" t="s">
        <v>7895</v>
      </c>
      <c r="AA579" s="0"/>
      <c r="AB579" s="0"/>
      <c r="AC579" s="56" t="n">
        <v>0.333333333333333</v>
      </c>
      <c r="AD579" s="56" t="n">
        <v>0.75</v>
      </c>
      <c r="AE579" s="56" t="n">
        <v>0.999305555555556</v>
      </c>
      <c r="AF579" s="56" t="n">
        <v>0.999305555555556</v>
      </c>
      <c r="AG579" s="0"/>
      <c r="AH579" s="0"/>
      <c r="AI579" s="0" t="s">
        <v>12036</v>
      </c>
      <c r="AJ579" s="0" t="s">
        <v>8342</v>
      </c>
      <c r="AK579" s="0" t="s">
        <v>12037</v>
      </c>
      <c r="AL579" s="0"/>
      <c r="AM579" s="0" t="s">
        <v>12012</v>
      </c>
      <c r="AN579" s="0" t="n">
        <v>95907</v>
      </c>
      <c r="AO579" s="0" t="s">
        <v>7897</v>
      </c>
      <c r="AP579" s="58" t="s">
        <v>12038</v>
      </c>
      <c r="AQ579" s="0"/>
      <c r="AR579" s="58" t="s">
        <v>12039</v>
      </c>
      <c r="AS579" s="58" t="s">
        <v>12040</v>
      </c>
      <c r="AT579" s="0"/>
    </row>
    <row r="580" customFormat="false" ht="15" hidden="false" customHeight="false" outlineLevel="0" collapsed="false">
      <c r="A580" s="0" t="s">
        <v>12041</v>
      </c>
      <c r="B580" s="0" t="n">
        <v>79649</v>
      </c>
      <c r="C580" s="55" t="n">
        <v>46210</v>
      </c>
      <c r="D580" s="0" t="s">
        <v>11106</v>
      </c>
      <c r="E580" s="0"/>
      <c r="F580" s="0" t="s">
        <v>12007</v>
      </c>
      <c r="G580" s="0" t="s">
        <v>12042</v>
      </c>
      <c r="H580" s="0" t="s">
        <v>12043</v>
      </c>
      <c r="I580" s="56" t="n">
        <v>0.393055555555556</v>
      </c>
      <c r="J580" s="56" t="n">
        <v>0.4</v>
      </c>
      <c r="K580" s="57" t="n">
        <v>46204.3617708333</v>
      </c>
      <c r="L580" s="57" t="n">
        <v>46204.3693518519</v>
      </c>
      <c r="M580" s="0" t="s">
        <v>11106</v>
      </c>
      <c r="N580" s="56" t="n">
        <v>0.00694444444444444</v>
      </c>
      <c r="O580" s="56" t="n">
        <v>0.00758101851851852</v>
      </c>
      <c r="P580" s="56" t="n">
        <v>0.0305555555555556</v>
      </c>
      <c r="Q580" s="56" t="n">
        <v>0</v>
      </c>
      <c r="R580" s="0" t="n">
        <v>-23.677335</v>
      </c>
      <c r="S580" s="0" t="n">
        <v>-46.794582</v>
      </c>
      <c r="T580" s="0" t="n">
        <v>-23.676572</v>
      </c>
      <c r="U580" s="0" t="n">
        <v>-46.79492</v>
      </c>
      <c r="V580" s="0" t="n">
        <v>1</v>
      </c>
      <c r="W580" s="0" t="n">
        <v>0</v>
      </c>
      <c r="X580" s="0" t="n">
        <v>0</v>
      </c>
      <c r="Y580" s="0" t="n">
        <v>0</v>
      </c>
      <c r="Z580" s="0" t="s">
        <v>7895</v>
      </c>
      <c r="AA580" s="0"/>
      <c r="AB580" s="0"/>
      <c r="AC580" s="56" t="n">
        <v>0.333333333333333</v>
      </c>
      <c r="AD580" s="56" t="n">
        <v>0.75</v>
      </c>
      <c r="AE580" s="56" t="n">
        <v>0.999305555555556</v>
      </c>
      <c r="AF580" s="56" t="n">
        <v>0.999305555555556</v>
      </c>
      <c r="AG580" s="0"/>
      <c r="AH580" s="0"/>
      <c r="AI580" s="0" t="s">
        <v>12044</v>
      </c>
      <c r="AJ580" s="0" t="s">
        <v>8342</v>
      </c>
      <c r="AK580" s="0" t="s">
        <v>12045</v>
      </c>
      <c r="AL580" s="0"/>
      <c r="AM580" s="0" t="s">
        <v>12012</v>
      </c>
      <c r="AN580" s="0" t="n">
        <v>95907</v>
      </c>
      <c r="AO580" s="0" t="s">
        <v>7897</v>
      </c>
      <c r="AP580" s="58" t="s">
        <v>12046</v>
      </c>
      <c r="AQ580" s="0"/>
      <c r="AR580" s="58" t="s">
        <v>12047</v>
      </c>
      <c r="AS580" s="58" t="s">
        <v>12048</v>
      </c>
      <c r="AT580" s="0"/>
    </row>
    <row r="581" customFormat="false" ht="15" hidden="false" customHeight="false" outlineLevel="0" collapsed="false">
      <c r="A581" s="0" t="s">
        <v>12049</v>
      </c>
      <c r="B581" s="0" t="n">
        <v>79626</v>
      </c>
      <c r="C581" s="55" t="n">
        <v>46210</v>
      </c>
      <c r="D581" s="0" t="s">
        <v>11106</v>
      </c>
      <c r="E581" s="0"/>
      <c r="F581" s="0" t="s">
        <v>12007</v>
      </c>
      <c r="G581" s="0" t="s">
        <v>12050</v>
      </c>
      <c r="H581" s="0" t="s">
        <v>12051</v>
      </c>
      <c r="I581" s="56" t="n">
        <v>0.404166666666667</v>
      </c>
      <c r="J581" s="56" t="n">
        <v>0.411111111111111</v>
      </c>
      <c r="K581" s="57" t="n">
        <v>46204.3723726852</v>
      </c>
      <c r="L581" s="57" t="n">
        <v>46204.376099537</v>
      </c>
      <c r="M581" s="0" t="s">
        <v>11106</v>
      </c>
      <c r="N581" s="56" t="n">
        <v>0.00694444444444444</v>
      </c>
      <c r="O581" s="56" t="n">
        <v>0.00372685185185185</v>
      </c>
      <c r="P581" s="56" t="n">
        <v>0.0347222222222222</v>
      </c>
      <c r="Q581" s="56" t="n">
        <v>0</v>
      </c>
      <c r="R581" s="0" t="n">
        <v>-23.67636</v>
      </c>
      <c r="S581" s="0" t="n">
        <v>-46.785772</v>
      </c>
      <c r="T581" s="0" t="n">
        <v>-23.676433</v>
      </c>
      <c r="U581" s="0" t="n">
        <v>-46.786487</v>
      </c>
      <c r="V581" s="0" t="n">
        <v>1</v>
      </c>
      <c r="W581" s="0" t="n">
        <v>0</v>
      </c>
      <c r="X581" s="0" t="n">
        <v>0</v>
      </c>
      <c r="Y581" s="0" t="n">
        <v>0</v>
      </c>
      <c r="Z581" s="0" t="s">
        <v>7895</v>
      </c>
      <c r="AA581" s="0"/>
      <c r="AB581" s="0"/>
      <c r="AC581" s="56" t="n">
        <v>0.333333333333333</v>
      </c>
      <c r="AD581" s="56" t="n">
        <v>0.75</v>
      </c>
      <c r="AE581" s="56" t="n">
        <v>0.999305555555556</v>
      </c>
      <c r="AF581" s="56" t="n">
        <v>0.999305555555556</v>
      </c>
      <c r="AG581" s="0"/>
      <c r="AH581" s="0"/>
      <c r="AI581" s="0" t="s">
        <v>12052</v>
      </c>
      <c r="AJ581" s="0" t="s">
        <v>8342</v>
      </c>
      <c r="AK581" s="0" t="s">
        <v>12053</v>
      </c>
      <c r="AL581" s="0"/>
      <c r="AM581" s="0" t="s">
        <v>12012</v>
      </c>
      <c r="AN581" s="0" t="n">
        <v>95907</v>
      </c>
      <c r="AO581" s="0" t="s">
        <v>7897</v>
      </c>
      <c r="AP581" s="58" t="s">
        <v>12054</v>
      </c>
      <c r="AQ581" s="0"/>
      <c r="AR581" s="58" t="s">
        <v>12055</v>
      </c>
      <c r="AS581" s="58" t="s">
        <v>12056</v>
      </c>
      <c r="AT581" s="0"/>
    </row>
    <row r="582" customFormat="false" ht="15" hidden="false" customHeight="false" outlineLevel="0" collapsed="false">
      <c r="A582" s="0" t="s">
        <v>12057</v>
      </c>
      <c r="B582" s="0" t="n">
        <v>79615</v>
      </c>
      <c r="C582" s="55" t="n">
        <v>46210</v>
      </c>
      <c r="D582" s="0" t="s">
        <v>11106</v>
      </c>
      <c r="E582" s="0"/>
      <c r="F582" s="0" t="s">
        <v>12007</v>
      </c>
      <c r="G582" s="0" t="s">
        <v>12058</v>
      </c>
      <c r="H582" s="0" t="s">
        <v>12059</v>
      </c>
      <c r="I582" s="56" t="n">
        <v>0.411805555555556</v>
      </c>
      <c r="J582" s="56" t="n">
        <v>0.41875</v>
      </c>
      <c r="K582" s="57"/>
      <c r="L582" s="57" t="n">
        <v>46204.3790277778</v>
      </c>
      <c r="M582" s="0" t="s">
        <v>11106</v>
      </c>
      <c r="N582" s="56" t="n">
        <v>0.00694444444444444</v>
      </c>
      <c r="O582" s="56" t="n">
        <v>0</v>
      </c>
      <c r="P582" s="56" t="n">
        <v>0.0395833333333333</v>
      </c>
      <c r="Q582" s="56" t="n">
        <v>0</v>
      </c>
      <c r="R582" s="0" t="n">
        <v>-23.675791</v>
      </c>
      <c r="S582" s="0" t="n">
        <v>-46.785317</v>
      </c>
      <c r="T582" s="0" t="n">
        <v>-23.678684</v>
      </c>
      <c r="U582" s="0" t="n">
        <v>-46.786693</v>
      </c>
      <c r="V582" s="0" t="n">
        <v>1</v>
      </c>
      <c r="W582" s="0" t="n">
        <v>0</v>
      </c>
      <c r="X582" s="0" t="n">
        <v>0</v>
      </c>
      <c r="Y582" s="0" t="n">
        <v>0</v>
      </c>
      <c r="Z582" s="0" t="s">
        <v>7895</v>
      </c>
      <c r="AA582" s="0"/>
      <c r="AB582" s="0"/>
      <c r="AC582" s="56" t="n">
        <v>0.333333333333333</v>
      </c>
      <c r="AD582" s="56" t="n">
        <v>0.75</v>
      </c>
      <c r="AE582" s="56" t="n">
        <v>0.999305555555556</v>
      </c>
      <c r="AF582" s="56" t="n">
        <v>0.999305555555556</v>
      </c>
      <c r="AG582" s="0"/>
      <c r="AH582" s="0"/>
      <c r="AI582" s="0" t="s">
        <v>12060</v>
      </c>
      <c r="AJ582" s="0" t="s">
        <v>8342</v>
      </c>
      <c r="AK582" s="0" t="s">
        <v>12061</v>
      </c>
      <c r="AL582" s="0"/>
      <c r="AM582" s="0" t="s">
        <v>12012</v>
      </c>
      <c r="AN582" s="0" t="n">
        <v>95907</v>
      </c>
      <c r="AO582" s="0" t="s">
        <v>7897</v>
      </c>
      <c r="AP582" s="58" t="s">
        <v>12062</v>
      </c>
      <c r="AQ582" s="0"/>
      <c r="AR582" s="58" t="s">
        <v>12063</v>
      </c>
      <c r="AS582" s="58" t="s">
        <v>12064</v>
      </c>
      <c r="AT582" s="0"/>
    </row>
    <row r="583" customFormat="false" ht="15" hidden="false" customHeight="false" outlineLevel="0" collapsed="false">
      <c r="A583" s="0" t="s">
        <v>12065</v>
      </c>
      <c r="B583" s="0" t="n">
        <v>79635</v>
      </c>
      <c r="C583" s="55" t="n">
        <v>46210</v>
      </c>
      <c r="D583" s="0" t="s">
        <v>11106</v>
      </c>
      <c r="E583" s="0"/>
      <c r="F583" s="0" t="s">
        <v>12007</v>
      </c>
      <c r="G583" s="0" t="s">
        <v>12066</v>
      </c>
      <c r="H583" s="0" t="s">
        <v>12067</v>
      </c>
      <c r="I583" s="56" t="n">
        <v>0.420833333333333</v>
      </c>
      <c r="J583" s="56" t="n">
        <v>0.427777777777778</v>
      </c>
      <c r="K583" s="57" t="n">
        <v>46204.3806597222</v>
      </c>
      <c r="L583" s="57" t="n">
        <v>46204.3832523148</v>
      </c>
      <c r="M583" s="0" t="s">
        <v>11106</v>
      </c>
      <c r="N583" s="56" t="n">
        <v>0.00694444444444444</v>
      </c>
      <c r="O583" s="56" t="n">
        <v>0.00259259259259259</v>
      </c>
      <c r="P583" s="56" t="n">
        <v>0.0444444444444445</v>
      </c>
      <c r="Q583" s="56" t="n">
        <v>0</v>
      </c>
      <c r="R583" s="0" t="n">
        <v>-23.67368</v>
      </c>
      <c r="S583" s="0" t="n">
        <v>-46.782628</v>
      </c>
      <c r="T583" s="0" t="n">
        <v>-23.674462</v>
      </c>
      <c r="U583" s="0" t="n">
        <v>-46.78308</v>
      </c>
      <c r="V583" s="0" t="n">
        <v>1</v>
      </c>
      <c r="W583" s="0" t="n">
        <v>0</v>
      </c>
      <c r="X583" s="0" t="n">
        <v>0</v>
      </c>
      <c r="Y583" s="0" t="n">
        <v>0</v>
      </c>
      <c r="Z583" s="0" t="s">
        <v>7895</v>
      </c>
      <c r="AA583" s="0"/>
      <c r="AB583" s="0"/>
      <c r="AC583" s="56" t="n">
        <v>0.333333333333333</v>
      </c>
      <c r="AD583" s="56" t="n">
        <v>0.75</v>
      </c>
      <c r="AE583" s="56" t="n">
        <v>0.999305555555556</v>
      </c>
      <c r="AF583" s="56" t="n">
        <v>0.999305555555556</v>
      </c>
      <c r="AG583" s="0"/>
      <c r="AH583" s="0"/>
      <c r="AI583" s="0" t="s">
        <v>12068</v>
      </c>
      <c r="AJ583" s="0" t="s">
        <v>8342</v>
      </c>
      <c r="AK583" s="0" t="s">
        <v>12069</v>
      </c>
      <c r="AL583" s="0"/>
      <c r="AM583" s="0" t="s">
        <v>12012</v>
      </c>
      <c r="AN583" s="0" t="n">
        <v>95907</v>
      </c>
      <c r="AO583" s="0" t="s">
        <v>7897</v>
      </c>
      <c r="AP583" s="58" t="s">
        <v>12070</v>
      </c>
      <c r="AQ583" s="0"/>
      <c r="AR583" s="58" t="s">
        <v>12071</v>
      </c>
      <c r="AS583" s="58" t="s">
        <v>12072</v>
      </c>
      <c r="AT583" s="0"/>
    </row>
    <row r="584" customFormat="false" ht="15" hidden="false" customHeight="false" outlineLevel="0" collapsed="false">
      <c r="A584" s="0" t="s">
        <v>12073</v>
      </c>
      <c r="B584" s="0" t="n">
        <v>79634</v>
      </c>
      <c r="C584" s="55" t="n">
        <v>46210</v>
      </c>
      <c r="D584" s="0" t="s">
        <v>11106</v>
      </c>
      <c r="E584" s="0"/>
      <c r="F584" s="0" t="s">
        <v>12007</v>
      </c>
      <c r="G584" s="0" t="s">
        <v>12074</v>
      </c>
      <c r="H584" s="0" t="s">
        <v>12075</v>
      </c>
      <c r="I584" s="56" t="n">
        <v>0.429166666666667</v>
      </c>
      <c r="J584" s="56" t="n">
        <v>0.436111111111111</v>
      </c>
      <c r="K584" s="57" t="n">
        <v>46204.3840856482</v>
      </c>
      <c r="L584" s="57" t="n">
        <v>46204.3866666667</v>
      </c>
      <c r="M584" s="0" t="s">
        <v>11106</v>
      </c>
      <c r="N584" s="56" t="n">
        <v>0.00694444444444444</v>
      </c>
      <c r="O584" s="56" t="n">
        <v>0.00258101851851852</v>
      </c>
      <c r="P584" s="56" t="n">
        <v>0.0493055555555556</v>
      </c>
      <c r="Q584" s="56" t="n">
        <v>0</v>
      </c>
      <c r="R584" s="0" t="n">
        <v>-23.672047</v>
      </c>
      <c r="S584" s="0" t="n">
        <v>-46.782275</v>
      </c>
      <c r="T584" s="0" t="n">
        <v>-23.671464</v>
      </c>
      <c r="U584" s="0" t="n">
        <v>-46.781322</v>
      </c>
      <c r="V584" s="0" t="n">
        <v>1</v>
      </c>
      <c r="W584" s="0" t="n">
        <v>0</v>
      </c>
      <c r="X584" s="0" t="n">
        <v>0</v>
      </c>
      <c r="Y584" s="0" t="n">
        <v>0</v>
      </c>
      <c r="Z584" s="0" t="s">
        <v>7895</v>
      </c>
      <c r="AA584" s="0"/>
      <c r="AB584" s="0"/>
      <c r="AC584" s="56" t="n">
        <v>0.333333333333333</v>
      </c>
      <c r="AD584" s="56" t="n">
        <v>0.75</v>
      </c>
      <c r="AE584" s="56" t="n">
        <v>0.999305555555556</v>
      </c>
      <c r="AF584" s="56" t="n">
        <v>0.999305555555556</v>
      </c>
      <c r="AG584" s="0"/>
      <c r="AH584" s="0"/>
      <c r="AI584" s="0" t="s">
        <v>12076</v>
      </c>
      <c r="AJ584" s="0" t="s">
        <v>8342</v>
      </c>
      <c r="AK584" s="0" t="s">
        <v>12077</v>
      </c>
      <c r="AL584" s="0"/>
      <c r="AM584" s="0" t="s">
        <v>12012</v>
      </c>
      <c r="AN584" s="0" t="n">
        <v>95907</v>
      </c>
      <c r="AO584" s="0" t="s">
        <v>7897</v>
      </c>
      <c r="AP584" s="58" t="s">
        <v>12078</v>
      </c>
      <c r="AQ584" s="0"/>
      <c r="AR584" s="58" t="s">
        <v>12079</v>
      </c>
      <c r="AS584" s="58" t="s">
        <v>12080</v>
      </c>
      <c r="AT584" s="0"/>
    </row>
    <row r="585" customFormat="false" ht="15" hidden="false" customHeight="false" outlineLevel="0" collapsed="false">
      <c r="A585" s="0" t="s">
        <v>12081</v>
      </c>
      <c r="B585" s="0" t="n">
        <v>79624</v>
      </c>
      <c r="C585" s="55" t="n">
        <v>46210</v>
      </c>
      <c r="D585" s="0" t="s">
        <v>11106</v>
      </c>
      <c r="E585" s="0"/>
      <c r="F585" s="0" t="s">
        <v>12007</v>
      </c>
      <c r="G585" s="0" t="s">
        <v>12082</v>
      </c>
      <c r="H585" s="0" t="s">
        <v>12083</v>
      </c>
      <c r="I585" s="56" t="n">
        <v>0.438194444444444</v>
      </c>
      <c r="J585" s="56" t="n">
        <v>0.445138888888889</v>
      </c>
      <c r="K585" s="57" t="n">
        <v>46204.3882638889</v>
      </c>
      <c r="L585" s="57" t="n">
        <v>46204.3912037037</v>
      </c>
      <c r="M585" s="0" t="s">
        <v>11106</v>
      </c>
      <c r="N585" s="56" t="n">
        <v>0.00694444444444444</v>
      </c>
      <c r="O585" s="56" t="n">
        <v>0.00293981481481482</v>
      </c>
      <c r="P585" s="56" t="n">
        <v>0.0534722222222222</v>
      </c>
      <c r="Q585" s="56" t="n">
        <v>0</v>
      </c>
      <c r="R585" s="0" t="n">
        <v>-23.672783</v>
      </c>
      <c r="S585" s="0" t="n">
        <v>-46.77956</v>
      </c>
      <c r="T585" s="0" t="n">
        <v>-23.674505</v>
      </c>
      <c r="U585" s="0" t="n">
        <v>-46.781702</v>
      </c>
      <c r="V585" s="0" t="n">
        <v>1</v>
      </c>
      <c r="W585" s="0" t="n">
        <v>0</v>
      </c>
      <c r="X585" s="0" t="n">
        <v>0</v>
      </c>
      <c r="Y585" s="0" t="n">
        <v>0</v>
      </c>
      <c r="Z585" s="0" t="s">
        <v>7895</v>
      </c>
      <c r="AA585" s="0"/>
      <c r="AB585" s="0"/>
      <c r="AC585" s="56" t="n">
        <v>0.333333333333333</v>
      </c>
      <c r="AD585" s="56" t="n">
        <v>0.75</v>
      </c>
      <c r="AE585" s="56" t="n">
        <v>0.999305555555556</v>
      </c>
      <c r="AF585" s="56" t="n">
        <v>0.999305555555556</v>
      </c>
      <c r="AG585" s="0"/>
      <c r="AH585" s="0"/>
      <c r="AI585" s="0" t="s">
        <v>12084</v>
      </c>
      <c r="AJ585" s="0" t="s">
        <v>8342</v>
      </c>
      <c r="AK585" s="0" t="s">
        <v>12085</v>
      </c>
      <c r="AL585" s="0"/>
      <c r="AM585" s="0" t="s">
        <v>12012</v>
      </c>
      <c r="AN585" s="0" t="n">
        <v>95907</v>
      </c>
      <c r="AO585" s="0" t="s">
        <v>7897</v>
      </c>
      <c r="AP585" s="58" t="s">
        <v>12086</v>
      </c>
      <c r="AQ585" s="0"/>
      <c r="AR585" s="58" t="s">
        <v>12087</v>
      </c>
      <c r="AS585" s="58" t="s">
        <v>12088</v>
      </c>
      <c r="AT585" s="0"/>
    </row>
    <row r="586" customFormat="false" ht="15" hidden="false" customHeight="false" outlineLevel="0" collapsed="false">
      <c r="A586" s="0" t="s">
        <v>12089</v>
      </c>
      <c r="B586" s="0" t="n">
        <v>79656</v>
      </c>
      <c r="C586" s="55" t="n">
        <v>46210</v>
      </c>
      <c r="D586" s="0" t="s">
        <v>11106</v>
      </c>
      <c r="E586" s="0"/>
      <c r="F586" s="0" t="s">
        <v>12007</v>
      </c>
      <c r="G586" s="0" t="s">
        <v>12090</v>
      </c>
      <c r="H586" s="0" t="s">
        <v>12091</v>
      </c>
      <c r="I586" s="56" t="n">
        <v>0.447916666666667</v>
      </c>
      <c r="J586" s="56" t="n">
        <v>0.454861111111111</v>
      </c>
      <c r="K586" s="57" t="n">
        <v>46204.3932175926</v>
      </c>
      <c r="L586" s="57" t="n">
        <v>46204.3969328704</v>
      </c>
      <c r="M586" s="0" t="s">
        <v>11106</v>
      </c>
      <c r="N586" s="56" t="n">
        <v>0.00694444444444444</v>
      </c>
      <c r="O586" s="56" t="n">
        <v>0.00371527777777778</v>
      </c>
      <c r="P586" s="56" t="n">
        <v>0.0576388888888889</v>
      </c>
      <c r="Q586" s="56" t="n">
        <v>0</v>
      </c>
      <c r="R586" s="0" t="n">
        <v>-23.672774</v>
      </c>
      <c r="S586" s="0" t="n">
        <v>-46.776616</v>
      </c>
      <c r="T586" s="0" t="n">
        <v>-23.672932</v>
      </c>
      <c r="U586" s="0" t="n">
        <v>-46.776758</v>
      </c>
      <c r="V586" s="0" t="n">
        <v>1</v>
      </c>
      <c r="W586" s="0" t="n">
        <v>0</v>
      </c>
      <c r="X586" s="0" t="n">
        <v>0</v>
      </c>
      <c r="Y586" s="0" t="n">
        <v>0</v>
      </c>
      <c r="Z586" s="0" t="s">
        <v>7895</v>
      </c>
      <c r="AA586" s="0"/>
      <c r="AB586" s="0"/>
      <c r="AC586" s="56" t="n">
        <v>0.333333333333333</v>
      </c>
      <c r="AD586" s="56" t="n">
        <v>0.75</v>
      </c>
      <c r="AE586" s="56" t="n">
        <v>0.999305555555556</v>
      </c>
      <c r="AF586" s="56" t="n">
        <v>0.999305555555556</v>
      </c>
      <c r="AG586" s="0"/>
      <c r="AH586" s="0"/>
      <c r="AI586" s="0" t="s">
        <v>12092</v>
      </c>
      <c r="AJ586" s="0" t="s">
        <v>8342</v>
      </c>
      <c r="AK586" s="0" t="s">
        <v>12093</v>
      </c>
      <c r="AL586" s="0"/>
      <c r="AM586" s="0" t="s">
        <v>12012</v>
      </c>
      <c r="AN586" s="0" t="n">
        <v>95907</v>
      </c>
      <c r="AO586" s="0" t="s">
        <v>7897</v>
      </c>
      <c r="AP586" s="58" t="s">
        <v>12094</v>
      </c>
      <c r="AQ586" s="0"/>
      <c r="AR586" s="58" t="s">
        <v>12095</v>
      </c>
      <c r="AS586" s="58" t="s">
        <v>12096</v>
      </c>
      <c r="AT586" s="0"/>
    </row>
    <row r="587" customFormat="false" ht="15" hidden="false" customHeight="false" outlineLevel="0" collapsed="false">
      <c r="A587" s="0" t="s">
        <v>12097</v>
      </c>
      <c r="B587" s="0" t="n">
        <v>79922</v>
      </c>
      <c r="C587" s="55" t="n">
        <v>46210</v>
      </c>
      <c r="D587" s="0" t="s">
        <v>11106</v>
      </c>
      <c r="E587" s="0"/>
      <c r="F587" s="0" t="s">
        <v>12007</v>
      </c>
      <c r="G587" s="0" t="s">
        <v>12098</v>
      </c>
      <c r="H587" s="0" t="s">
        <v>12099</v>
      </c>
      <c r="I587" s="56" t="n">
        <v>0.456944444444444</v>
      </c>
      <c r="J587" s="56" t="n">
        <v>0.463888888888889</v>
      </c>
      <c r="K587" s="57" t="n">
        <v>46204.3980208333</v>
      </c>
      <c r="L587" s="57" t="n">
        <v>46204.4024537037</v>
      </c>
      <c r="M587" s="0" t="s">
        <v>11106</v>
      </c>
      <c r="N587" s="56" t="n">
        <v>0.00694444444444444</v>
      </c>
      <c r="O587" s="56" t="n">
        <v>0.00443287037037037</v>
      </c>
      <c r="P587" s="56" t="n">
        <v>0.0611111111111111</v>
      </c>
      <c r="Q587" s="56" t="n">
        <v>0</v>
      </c>
      <c r="R587" s="0" t="n">
        <v>-23.6769</v>
      </c>
      <c r="S587" s="0" t="n">
        <v>-46.773969</v>
      </c>
      <c r="T587" s="0" t="n">
        <v>-23.67715</v>
      </c>
      <c r="U587" s="0" t="n">
        <v>-46.774186</v>
      </c>
      <c r="V587" s="0" t="n">
        <v>1</v>
      </c>
      <c r="W587" s="0" t="n">
        <v>0</v>
      </c>
      <c r="X587" s="0" t="n">
        <v>0</v>
      </c>
      <c r="Y587" s="0" t="n">
        <v>0</v>
      </c>
      <c r="Z587" s="0" t="s">
        <v>7895</v>
      </c>
      <c r="AA587" s="0"/>
      <c r="AB587" s="0"/>
      <c r="AC587" s="56" t="n">
        <v>0.333333333333333</v>
      </c>
      <c r="AD587" s="56" t="n">
        <v>0.75</v>
      </c>
      <c r="AE587" s="56" t="n">
        <v>0.999305555555556</v>
      </c>
      <c r="AF587" s="56" t="n">
        <v>0.999305555555556</v>
      </c>
      <c r="AG587" s="0"/>
      <c r="AH587" s="0"/>
      <c r="AI587" s="0" t="s">
        <v>12100</v>
      </c>
      <c r="AJ587" s="0" t="s">
        <v>8410</v>
      </c>
      <c r="AK587" s="0" t="s">
        <v>12101</v>
      </c>
      <c r="AL587" s="0"/>
      <c r="AM587" s="0" t="s">
        <v>12012</v>
      </c>
      <c r="AN587" s="0" t="n">
        <v>95907</v>
      </c>
      <c r="AO587" s="0" t="s">
        <v>7897</v>
      </c>
      <c r="AP587" s="58" t="s">
        <v>12102</v>
      </c>
      <c r="AQ587" s="0"/>
      <c r="AR587" s="58" t="s">
        <v>12103</v>
      </c>
      <c r="AS587" s="58" t="s">
        <v>12104</v>
      </c>
      <c r="AT587" s="0"/>
    </row>
    <row r="588" customFormat="false" ht="15" hidden="false" customHeight="false" outlineLevel="0" collapsed="false">
      <c r="A588" s="0" t="s">
        <v>12105</v>
      </c>
      <c r="B588" s="0" t="n">
        <v>79917</v>
      </c>
      <c r="C588" s="55" t="n">
        <v>46210</v>
      </c>
      <c r="D588" s="0" t="s">
        <v>11106</v>
      </c>
      <c r="E588" s="0"/>
      <c r="F588" s="0" t="s">
        <v>12007</v>
      </c>
      <c r="G588" s="0" t="s">
        <v>12106</v>
      </c>
      <c r="H588" s="0" t="s">
        <v>12107</v>
      </c>
      <c r="I588" s="56" t="n">
        <v>0.465972222222222</v>
      </c>
      <c r="J588" s="56" t="n">
        <v>0.472916666666667</v>
      </c>
      <c r="K588" s="57" t="n">
        <v>46204.4032407407</v>
      </c>
      <c r="L588" s="57" t="n">
        <v>46204.4138773148</v>
      </c>
      <c r="M588" s="0" t="s">
        <v>11106</v>
      </c>
      <c r="N588" s="56" t="n">
        <v>0.00694444444444444</v>
      </c>
      <c r="O588" s="56" t="n">
        <v>0.0106365740740741</v>
      </c>
      <c r="P588" s="56" t="n">
        <v>0.0590277777777778</v>
      </c>
      <c r="Q588" s="56" t="n">
        <v>0</v>
      </c>
      <c r="R588" s="0" t="n">
        <v>-23.680485</v>
      </c>
      <c r="S588" s="0" t="n">
        <v>-46.770144</v>
      </c>
      <c r="T588" s="0" t="n">
        <v>-23.680173</v>
      </c>
      <c r="U588" s="0" t="n">
        <v>-46.772315</v>
      </c>
      <c r="V588" s="0" t="n">
        <v>1</v>
      </c>
      <c r="W588" s="0" t="n">
        <v>0</v>
      </c>
      <c r="X588" s="0" t="n">
        <v>0</v>
      </c>
      <c r="Y588" s="0" t="n">
        <v>0</v>
      </c>
      <c r="Z588" s="0" t="s">
        <v>7895</v>
      </c>
      <c r="AA588" s="0"/>
      <c r="AB588" s="0"/>
      <c r="AC588" s="56" t="n">
        <v>0.333333333333333</v>
      </c>
      <c r="AD588" s="56" t="n">
        <v>0.75</v>
      </c>
      <c r="AE588" s="56" t="n">
        <v>0.999305555555556</v>
      </c>
      <c r="AF588" s="56" t="n">
        <v>0.999305555555556</v>
      </c>
      <c r="AG588" s="0"/>
      <c r="AH588" s="0"/>
      <c r="AI588" s="0" t="s">
        <v>12108</v>
      </c>
      <c r="AJ588" s="0" t="s">
        <v>8410</v>
      </c>
      <c r="AK588" s="0" t="s">
        <v>12109</v>
      </c>
      <c r="AL588" s="0"/>
      <c r="AM588" s="0" t="s">
        <v>12012</v>
      </c>
      <c r="AN588" s="0" t="n">
        <v>95907</v>
      </c>
      <c r="AO588" s="0" t="s">
        <v>7897</v>
      </c>
      <c r="AP588" s="58" t="s">
        <v>12110</v>
      </c>
      <c r="AQ588" s="0"/>
      <c r="AR588" s="58" t="s">
        <v>12111</v>
      </c>
      <c r="AS588" s="58" t="s">
        <v>12112</v>
      </c>
      <c r="AT588" s="0"/>
    </row>
    <row r="589" customFormat="false" ht="15" hidden="false" customHeight="false" outlineLevel="0" collapsed="false">
      <c r="A589" s="0" t="s">
        <v>12113</v>
      </c>
      <c r="B589" s="0" t="n">
        <v>79620</v>
      </c>
      <c r="C589" s="55" t="n">
        <v>46210</v>
      </c>
      <c r="D589" s="0" t="s">
        <v>11106</v>
      </c>
      <c r="E589" s="0"/>
      <c r="F589" s="0" t="s">
        <v>12007</v>
      </c>
      <c r="G589" s="0" t="s">
        <v>12114</v>
      </c>
      <c r="H589" s="0" t="s">
        <v>12115</v>
      </c>
      <c r="I589" s="56" t="n">
        <v>0.477083333333333</v>
      </c>
      <c r="J589" s="56" t="n">
        <v>0.484027777777778</v>
      </c>
      <c r="K589" s="57" t="n">
        <v>46204.417337963</v>
      </c>
      <c r="L589" s="57" t="n">
        <v>46204.4196180556</v>
      </c>
      <c r="M589" s="0" t="s">
        <v>11106</v>
      </c>
      <c r="N589" s="56" t="n">
        <v>0.00694444444444444</v>
      </c>
      <c r="O589" s="56" t="n">
        <v>0.00228009259259259</v>
      </c>
      <c r="P589" s="56" t="n">
        <v>0.0638888888888889</v>
      </c>
      <c r="Q589" s="56" t="n">
        <v>0</v>
      </c>
      <c r="R589" s="0" t="n">
        <v>-23.680885</v>
      </c>
      <c r="S589" s="0" t="n">
        <v>-46.781315</v>
      </c>
      <c r="T589" s="0" t="n">
        <v>-23.680413</v>
      </c>
      <c r="U589" s="0" t="n">
        <v>-46.781738</v>
      </c>
      <c r="V589" s="0" t="n">
        <v>1</v>
      </c>
      <c r="W589" s="0" t="n">
        <v>0</v>
      </c>
      <c r="X589" s="0" t="n">
        <v>0</v>
      </c>
      <c r="Y589" s="0" t="n">
        <v>0</v>
      </c>
      <c r="Z589" s="0" t="s">
        <v>7895</v>
      </c>
      <c r="AA589" s="0"/>
      <c r="AB589" s="0"/>
      <c r="AC589" s="56" t="n">
        <v>0.333333333333333</v>
      </c>
      <c r="AD589" s="56" t="n">
        <v>0.75</v>
      </c>
      <c r="AE589" s="56" t="n">
        <v>0.999305555555556</v>
      </c>
      <c r="AF589" s="56" t="n">
        <v>0.999305555555556</v>
      </c>
      <c r="AG589" s="0"/>
      <c r="AH589" s="0"/>
      <c r="AI589" s="0" t="s">
        <v>12116</v>
      </c>
      <c r="AJ589" s="0" t="s">
        <v>8342</v>
      </c>
      <c r="AK589" s="0" t="s">
        <v>12117</v>
      </c>
      <c r="AL589" s="0"/>
      <c r="AM589" s="0" t="s">
        <v>12012</v>
      </c>
      <c r="AN589" s="0" t="n">
        <v>95907</v>
      </c>
      <c r="AO589" s="0" t="s">
        <v>7897</v>
      </c>
      <c r="AP589" s="58" t="s">
        <v>12118</v>
      </c>
      <c r="AQ589" s="0"/>
      <c r="AR589" s="58" t="s">
        <v>12119</v>
      </c>
      <c r="AS589" s="58" t="s">
        <v>12120</v>
      </c>
      <c r="AT589" s="0"/>
    </row>
    <row r="590" customFormat="false" ht="15" hidden="false" customHeight="false" outlineLevel="0" collapsed="false">
      <c r="A590" s="0" t="s">
        <v>12121</v>
      </c>
      <c r="B590" s="0" t="n">
        <v>79625</v>
      </c>
      <c r="C590" s="55" t="n">
        <v>46210</v>
      </c>
      <c r="D590" s="0" t="s">
        <v>11106</v>
      </c>
      <c r="E590" s="0"/>
      <c r="F590" s="0" t="s">
        <v>12007</v>
      </c>
      <c r="G590" s="0" t="s">
        <v>12122</v>
      </c>
      <c r="H590" s="0" t="s">
        <v>12123</v>
      </c>
      <c r="I590" s="56" t="n">
        <v>0.485416666666667</v>
      </c>
      <c r="J590" s="56" t="n">
        <v>0.492361111111111</v>
      </c>
      <c r="K590" s="57" t="n">
        <v>46204.4205439815</v>
      </c>
      <c r="L590" s="57" t="n">
        <v>46204.4228125</v>
      </c>
      <c r="M590" s="0" t="s">
        <v>11106</v>
      </c>
      <c r="N590" s="56" t="n">
        <v>0.00694444444444444</v>
      </c>
      <c r="O590" s="56" t="n">
        <v>0.00226851851851852</v>
      </c>
      <c r="P590" s="56" t="n">
        <v>0.0694444444444445</v>
      </c>
      <c r="Q590" s="56" t="n">
        <v>0</v>
      </c>
      <c r="R590" s="0" t="n">
        <v>-23.678526</v>
      </c>
      <c r="S590" s="0" t="n">
        <v>-46.778748</v>
      </c>
      <c r="T590" s="0" t="n">
        <v>-23.678397</v>
      </c>
      <c r="U590" s="0" t="n">
        <v>-46.778805</v>
      </c>
      <c r="V590" s="0" t="n">
        <v>1</v>
      </c>
      <c r="W590" s="0" t="n">
        <v>0</v>
      </c>
      <c r="X590" s="0" t="n">
        <v>0</v>
      </c>
      <c r="Y590" s="0" t="n">
        <v>0</v>
      </c>
      <c r="Z590" s="0" t="s">
        <v>7895</v>
      </c>
      <c r="AA590" s="0"/>
      <c r="AB590" s="0"/>
      <c r="AC590" s="56" t="n">
        <v>0.333333333333333</v>
      </c>
      <c r="AD590" s="56" t="n">
        <v>0.75</v>
      </c>
      <c r="AE590" s="56" t="n">
        <v>0.999305555555556</v>
      </c>
      <c r="AF590" s="56" t="n">
        <v>0.999305555555556</v>
      </c>
      <c r="AG590" s="0"/>
      <c r="AH590" s="0"/>
      <c r="AI590" s="0" t="s">
        <v>12124</v>
      </c>
      <c r="AJ590" s="0" t="s">
        <v>8342</v>
      </c>
      <c r="AK590" s="0" t="s">
        <v>12125</v>
      </c>
      <c r="AL590" s="0"/>
      <c r="AM590" s="0" t="s">
        <v>12012</v>
      </c>
      <c r="AN590" s="0" t="n">
        <v>95907</v>
      </c>
      <c r="AO590" s="0" t="s">
        <v>7897</v>
      </c>
      <c r="AP590" s="58" t="s">
        <v>12126</v>
      </c>
      <c r="AQ590" s="0"/>
      <c r="AR590" s="58" t="s">
        <v>12127</v>
      </c>
      <c r="AS590" s="58" t="s">
        <v>12128</v>
      </c>
      <c r="AT590" s="0"/>
    </row>
    <row r="591" customFormat="false" ht="15" hidden="false" customHeight="false" outlineLevel="0" collapsed="false">
      <c r="A591" s="0" t="s">
        <v>12129</v>
      </c>
      <c r="B591" s="0" t="n">
        <v>79879</v>
      </c>
      <c r="C591" s="55" t="n">
        <v>46210</v>
      </c>
      <c r="D591" s="0" t="s">
        <v>11106</v>
      </c>
      <c r="E591" s="0"/>
      <c r="F591" s="0" t="s">
        <v>12007</v>
      </c>
      <c r="G591" s="0" t="s">
        <v>12130</v>
      </c>
      <c r="H591" s="0" t="s">
        <v>12131</v>
      </c>
      <c r="I591" s="56" t="n">
        <v>0.492361111111111</v>
      </c>
      <c r="J591" s="56" t="n">
        <v>0.499305555555556</v>
      </c>
      <c r="K591" s="57"/>
      <c r="L591" s="57" t="n">
        <v>46204.4272800926</v>
      </c>
      <c r="M591" s="0" t="s">
        <v>11106</v>
      </c>
      <c r="N591" s="56" t="n">
        <v>0.00694444444444444</v>
      </c>
      <c r="O591" s="56" t="n">
        <v>0</v>
      </c>
      <c r="P591" s="56" t="n">
        <v>0.0715277777777778</v>
      </c>
      <c r="Q591" s="56" t="n">
        <v>0</v>
      </c>
      <c r="R591" s="0" t="n">
        <v>-23.678633</v>
      </c>
      <c r="S591" s="0" t="n">
        <v>-46.779257</v>
      </c>
      <c r="T591" s="0" t="n">
        <v>-23.685553</v>
      </c>
      <c r="U591" s="0" t="n">
        <v>-46.783752</v>
      </c>
      <c r="V591" s="0" t="n">
        <v>1</v>
      </c>
      <c r="W591" s="0" t="n">
        <v>0</v>
      </c>
      <c r="X591" s="0" t="n">
        <v>0</v>
      </c>
      <c r="Y591" s="0" t="n">
        <v>0</v>
      </c>
      <c r="Z591" s="0" t="s">
        <v>7895</v>
      </c>
      <c r="AA591" s="0"/>
      <c r="AB591" s="0"/>
      <c r="AC591" s="56" t="n">
        <v>0.333333333333333</v>
      </c>
      <c r="AD591" s="56" t="n">
        <v>0.75</v>
      </c>
      <c r="AE591" s="56" t="n">
        <v>0.999305555555556</v>
      </c>
      <c r="AF591" s="56" t="n">
        <v>0.999305555555556</v>
      </c>
      <c r="AG591" s="0"/>
      <c r="AH591" s="0"/>
      <c r="AI591" s="0" t="s">
        <v>12132</v>
      </c>
      <c r="AJ591" s="0" t="s">
        <v>8410</v>
      </c>
      <c r="AK591" s="0" t="s">
        <v>12133</v>
      </c>
      <c r="AL591" s="0"/>
      <c r="AM591" s="0" t="s">
        <v>12012</v>
      </c>
      <c r="AN591" s="0" t="n">
        <v>95907</v>
      </c>
      <c r="AO591" s="0" t="s">
        <v>7897</v>
      </c>
      <c r="AP591" s="58" t="s">
        <v>12134</v>
      </c>
      <c r="AQ591" s="0"/>
      <c r="AR591" s="58" t="s">
        <v>12135</v>
      </c>
      <c r="AS591" s="58" t="s">
        <v>12136</v>
      </c>
      <c r="AT591" s="0"/>
    </row>
    <row r="592" customFormat="false" ht="15" hidden="false" customHeight="false" outlineLevel="0" collapsed="false">
      <c r="A592" s="0" t="s">
        <v>12137</v>
      </c>
      <c r="B592" s="0" t="n">
        <v>79873</v>
      </c>
      <c r="C592" s="55" t="n">
        <v>46210</v>
      </c>
      <c r="D592" s="0" t="s">
        <v>11106</v>
      </c>
      <c r="E592" s="0"/>
      <c r="F592" s="0" t="s">
        <v>12007</v>
      </c>
      <c r="G592" s="0" t="s">
        <v>12138</v>
      </c>
      <c r="H592" s="0" t="s">
        <v>12139</v>
      </c>
      <c r="I592" s="56" t="n">
        <v>0.502777777777778</v>
      </c>
      <c r="J592" s="56" t="n">
        <v>0.509722222222222</v>
      </c>
      <c r="K592" s="57" t="n">
        <v>46204.4311689815</v>
      </c>
      <c r="L592" s="57" t="n">
        <v>46204.4368287037</v>
      </c>
      <c r="M592" s="0" t="s">
        <v>11106</v>
      </c>
      <c r="N592" s="56" t="n">
        <v>0.00694444444444444</v>
      </c>
      <c r="O592" s="56" t="n">
        <v>0.00565972222222222</v>
      </c>
      <c r="P592" s="56" t="n">
        <v>0.0722222222222222</v>
      </c>
      <c r="Q592" s="56" t="n">
        <v>0</v>
      </c>
      <c r="R592" s="0" t="n">
        <v>-23.683369</v>
      </c>
      <c r="S592" s="0" t="n">
        <v>-46.775576</v>
      </c>
      <c r="T592" s="0" t="n">
        <v>-23.683408</v>
      </c>
      <c r="U592" s="0" t="n">
        <v>-46.775554</v>
      </c>
      <c r="V592" s="0" t="n">
        <v>1</v>
      </c>
      <c r="W592" s="0" t="n">
        <v>0</v>
      </c>
      <c r="X592" s="0" t="n">
        <v>0</v>
      </c>
      <c r="Y592" s="0" t="n">
        <v>0</v>
      </c>
      <c r="Z592" s="0" t="s">
        <v>7895</v>
      </c>
      <c r="AA592" s="0"/>
      <c r="AB592" s="0"/>
      <c r="AC592" s="56" t="n">
        <v>0.333333333333333</v>
      </c>
      <c r="AD592" s="56" t="n">
        <v>0.75</v>
      </c>
      <c r="AE592" s="56" t="n">
        <v>0.999305555555556</v>
      </c>
      <c r="AF592" s="56" t="n">
        <v>0.999305555555556</v>
      </c>
      <c r="AG592" s="0"/>
      <c r="AH592" s="0"/>
      <c r="AI592" s="0" t="s">
        <v>12140</v>
      </c>
      <c r="AJ592" s="0" t="s">
        <v>8410</v>
      </c>
      <c r="AK592" s="0" t="s">
        <v>12141</v>
      </c>
      <c r="AL592" s="0"/>
      <c r="AM592" s="0" t="s">
        <v>12012</v>
      </c>
      <c r="AN592" s="0" t="n">
        <v>95907</v>
      </c>
      <c r="AO592" s="0" t="s">
        <v>7897</v>
      </c>
      <c r="AP592" s="58" t="s">
        <v>12142</v>
      </c>
      <c r="AQ592" s="0"/>
      <c r="AR592" s="58" t="s">
        <v>12143</v>
      </c>
      <c r="AS592" s="58" t="s">
        <v>12144</v>
      </c>
      <c r="AT592" s="0"/>
    </row>
    <row r="593" customFormat="false" ht="15" hidden="false" customHeight="false" outlineLevel="0" collapsed="false">
      <c r="A593" s="0" t="s">
        <v>12145</v>
      </c>
      <c r="B593" s="0" t="n">
        <v>79900</v>
      </c>
      <c r="C593" s="55" t="n">
        <v>46210</v>
      </c>
      <c r="D593" s="0" t="s">
        <v>11106</v>
      </c>
      <c r="E593" s="0"/>
      <c r="F593" s="0" t="s">
        <v>12007</v>
      </c>
      <c r="G593" s="0" t="s">
        <v>12146</v>
      </c>
      <c r="H593" s="0" t="s">
        <v>12147</v>
      </c>
      <c r="I593" s="56" t="n">
        <v>0.509722222222222</v>
      </c>
      <c r="J593" s="56" t="n">
        <v>0.516666666666667</v>
      </c>
      <c r="K593" s="57" t="n">
        <v>46204.4317592593</v>
      </c>
      <c r="L593" s="57" t="n">
        <v>46204.4405902778</v>
      </c>
      <c r="M593" s="0" t="s">
        <v>11106</v>
      </c>
      <c r="N593" s="56" t="n">
        <v>0.00694444444444444</v>
      </c>
      <c r="O593" s="56" t="n">
        <v>0.00883101851851852</v>
      </c>
      <c r="P593" s="56" t="n">
        <v>0.0756944444444444</v>
      </c>
      <c r="Q593" s="56" t="n">
        <v>0</v>
      </c>
      <c r="R593" s="0" t="n">
        <v>-23.683369</v>
      </c>
      <c r="S593" s="0" t="n">
        <v>-46.775576</v>
      </c>
      <c r="T593" s="0" t="n">
        <v>-23.685745</v>
      </c>
      <c r="U593" s="0" t="n">
        <v>-46.774711</v>
      </c>
      <c r="V593" s="0" t="n">
        <v>1</v>
      </c>
      <c r="W593" s="0" t="n">
        <v>0</v>
      </c>
      <c r="X593" s="0" t="n">
        <v>0</v>
      </c>
      <c r="Y593" s="0" t="n">
        <v>0</v>
      </c>
      <c r="Z593" s="0" t="s">
        <v>7895</v>
      </c>
      <c r="AA593" s="0"/>
      <c r="AB593" s="0"/>
      <c r="AC593" s="56" t="n">
        <v>0.333333333333333</v>
      </c>
      <c r="AD593" s="56" t="n">
        <v>0.75</v>
      </c>
      <c r="AE593" s="56" t="n">
        <v>0.999305555555556</v>
      </c>
      <c r="AF593" s="56" t="n">
        <v>0.999305555555556</v>
      </c>
      <c r="AG593" s="0"/>
      <c r="AH593" s="0"/>
      <c r="AI593" s="0" t="s">
        <v>12148</v>
      </c>
      <c r="AJ593" s="0" t="s">
        <v>8410</v>
      </c>
      <c r="AK593" s="0" t="s">
        <v>12149</v>
      </c>
      <c r="AL593" s="0"/>
      <c r="AM593" s="0" t="s">
        <v>12012</v>
      </c>
      <c r="AN593" s="0" t="n">
        <v>95907</v>
      </c>
      <c r="AO593" s="0" t="s">
        <v>7897</v>
      </c>
      <c r="AP593" s="58" t="s">
        <v>12150</v>
      </c>
      <c r="AQ593" s="0"/>
      <c r="AR593" s="58" t="s">
        <v>12151</v>
      </c>
      <c r="AS593" s="58" t="s">
        <v>12152</v>
      </c>
      <c r="AT593" s="0"/>
    </row>
    <row r="594" customFormat="false" ht="15" hidden="false" customHeight="false" outlineLevel="0" collapsed="false">
      <c r="A594" s="0" t="s">
        <v>12153</v>
      </c>
      <c r="B594" s="0" t="n">
        <v>79898</v>
      </c>
      <c r="C594" s="55" t="n">
        <v>46210</v>
      </c>
      <c r="D594" s="0" t="s">
        <v>11106</v>
      </c>
      <c r="E594" s="0"/>
      <c r="F594" s="0" t="s">
        <v>12007</v>
      </c>
      <c r="G594" s="0" t="s">
        <v>12154</v>
      </c>
      <c r="H594" s="0" t="s">
        <v>12155</v>
      </c>
      <c r="I594" s="56" t="n">
        <v>0.51875</v>
      </c>
      <c r="J594" s="56" t="n">
        <v>0.525694444444445</v>
      </c>
      <c r="K594" s="57" t="n">
        <v>46204.4472222222</v>
      </c>
      <c r="L594" s="57" t="n">
        <v>46204.4514930556</v>
      </c>
      <c r="M594" s="0" t="s">
        <v>11106</v>
      </c>
      <c r="N594" s="56" t="n">
        <v>0.00694444444444444</v>
      </c>
      <c r="O594" s="56" t="n">
        <v>0.00427083333333333</v>
      </c>
      <c r="P594" s="56" t="n">
        <v>0.0736111111111111</v>
      </c>
      <c r="Q594" s="56" t="n">
        <v>0</v>
      </c>
      <c r="R594" s="0" t="n">
        <v>-23.683996</v>
      </c>
      <c r="S594" s="0" t="n">
        <v>-46.777661</v>
      </c>
      <c r="T594" s="0" t="n">
        <v>-23.684925</v>
      </c>
      <c r="U594" s="0" t="n">
        <v>-46.777651</v>
      </c>
      <c r="V594" s="0" t="n">
        <v>1</v>
      </c>
      <c r="W594" s="0" t="n">
        <v>0</v>
      </c>
      <c r="X594" s="0" t="n">
        <v>0</v>
      </c>
      <c r="Y594" s="0" t="n">
        <v>0</v>
      </c>
      <c r="Z594" s="0" t="s">
        <v>7895</v>
      </c>
      <c r="AA594" s="0"/>
      <c r="AB594" s="0"/>
      <c r="AC594" s="56" t="n">
        <v>0.333333333333333</v>
      </c>
      <c r="AD594" s="56" t="n">
        <v>0.75</v>
      </c>
      <c r="AE594" s="56" t="n">
        <v>0.999305555555556</v>
      </c>
      <c r="AF594" s="56" t="n">
        <v>0.999305555555556</v>
      </c>
      <c r="AG594" s="0"/>
      <c r="AH594" s="0"/>
      <c r="AI594" s="0" t="s">
        <v>12156</v>
      </c>
      <c r="AJ594" s="0" t="s">
        <v>8410</v>
      </c>
      <c r="AK594" s="0" t="s">
        <v>12157</v>
      </c>
      <c r="AL594" s="0"/>
      <c r="AM594" s="0" t="s">
        <v>12012</v>
      </c>
      <c r="AN594" s="0" t="n">
        <v>95907</v>
      </c>
      <c r="AO594" s="0" t="s">
        <v>7897</v>
      </c>
      <c r="AP594" s="58" t="s">
        <v>12158</v>
      </c>
      <c r="AQ594" s="0"/>
      <c r="AR594" s="58" t="s">
        <v>12159</v>
      </c>
      <c r="AS594" s="58" t="s">
        <v>12160</v>
      </c>
      <c r="AT594" s="0"/>
    </row>
    <row r="595" customFormat="false" ht="15" hidden="false" customHeight="false" outlineLevel="0" collapsed="false">
      <c r="A595" s="0" t="s">
        <v>12161</v>
      </c>
      <c r="B595" s="0" t="n">
        <v>79875</v>
      </c>
      <c r="C595" s="55" t="n">
        <v>46210</v>
      </c>
      <c r="D595" s="0" t="s">
        <v>11106</v>
      </c>
      <c r="E595" s="0"/>
      <c r="F595" s="0" t="s">
        <v>12007</v>
      </c>
      <c r="G595" s="0" t="s">
        <v>12162</v>
      </c>
      <c r="H595" s="0" t="s">
        <v>12163</v>
      </c>
      <c r="I595" s="56" t="n">
        <v>0.527777777777778</v>
      </c>
      <c r="J595" s="56" t="n">
        <v>0.534722222222222</v>
      </c>
      <c r="K595" s="57" t="n">
        <v>46204.4316319445</v>
      </c>
      <c r="L595" s="57" t="n">
        <v>46204.4451157407</v>
      </c>
      <c r="M595" s="0" t="s">
        <v>11106</v>
      </c>
      <c r="N595" s="56" t="n">
        <v>0.00694444444444444</v>
      </c>
      <c r="O595" s="56" t="n">
        <v>0.0134837962962963</v>
      </c>
      <c r="P595" s="56" t="n">
        <v>0.0895833333333333</v>
      </c>
      <c r="Q595" s="56" t="n">
        <v>0</v>
      </c>
      <c r="R595" s="0" t="n">
        <v>-23.683036</v>
      </c>
      <c r="S595" s="0" t="n">
        <v>-46.775061</v>
      </c>
      <c r="T595" s="0" t="n">
        <v>-23.685325</v>
      </c>
      <c r="U595" s="0" t="n">
        <v>-46.7743</v>
      </c>
      <c r="V595" s="0" t="n">
        <v>1</v>
      </c>
      <c r="W595" s="0" t="n">
        <v>0</v>
      </c>
      <c r="X595" s="0" t="n">
        <v>0</v>
      </c>
      <c r="Y595" s="0" t="n">
        <v>0</v>
      </c>
      <c r="Z595" s="0" t="s">
        <v>7895</v>
      </c>
      <c r="AA595" s="0"/>
      <c r="AB595" s="0"/>
      <c r="AC595" s="56" t="n">
        <v>0.333333333333333</v>
      </c>
      <c r="AD595" s="56" t="n">
        <v>0.75</v>
      </c>
      <c r="AE595" s="56" t="n">
        <v>0.999305555555556</v>
      </c>
      <c r="AF595" s="56" t="n">
        <v>0.999305555555556</v>
      </c>
      <c r="AG595" s="0"/>
      <c r="AH595" s="0"/>
      <c r="AI595" s="0" t="s">
        <v>12164</v>
      </c>
      <c r="AJ595" s="0" t="s">
        <v>8410</v>
      </c>
      <c r="AK595" s="0" t="s">
        <v>12165</v>
      </c>
      <c r="AL595" s="0"/>
      <c r="AM595" s="0" t="s">
        <v>12012</v>
      </c>
      <c r="AN595" s="0" t="n">
        <v>95907</v>
      </c>
      <c r="AO595" s="0" t="s">
        <v>7897</v>
      </c>
      <c r="AP595" s="58" t="s">
        <v>12166</v>
      </c>
      <c r="AQ595" s="0"/>
      <c r="AR595" s="58" t="s">
        <v>12167</v>
      </c>
      <c r="AS595" s="58" t="s">
        <v>12168</v>
      </c>
      <c r="AT595" s="0"/>
    </row>
    <row r="596" customFormat="false" ht="31.3" hidden="false" customHeight="false" outlineLevel="0" collapsed="false">
      <c r="A596" s="0" t="s">
        <v>12169</v>
      </c>
      <c r="B596" s="0" t="n">
        <v>79908</v>
      </c>
      <c r="C596" s="55" t="n">
        <v>46210</v>
      </c>
      <c r="D596" s="0" t="s">
        <v>11106</v>
      </c>
      <c r="E596" s="0"/>
      <c r="F596" s="0" t="s">
        <v>12007</v>
      </c>
      <c r="G596" s="0" t="s">
        <v>12170</v>
      </c>
      <c r="H596" s="0" t="s">
        <v>12171</v>
      </c>
      <c r="I596" s="56" t="n">
        <v>0.536111111111111</v>
      </c>
      <c r="J596" s="56" t="n">
        <v>0.543055555555556</v>
      </c>
      <c r="K596" s="57" t="n">
        <v>46204.4540509259</v>
      </c>
      <c r="L596" s="57" t="n">
        <v>46204.4632291667</v>
      </c>
      <c r="M596" s="0" t="s">
        <v>11106</v>
      </c>
      <c r="N596" s="56" t="n">
        <v>0.00694444444444444</v>
      </c>
      <c r="O596" s="56" t="n">
        <v>0.00917824074074074</v>
      </c>
      <c r="P596" s="56" t="n">
        <v>0.0791666666666667</v>
      </c>
      <c r="Q596" s="56" t="n">
        <v>0</v>
      </c>
      <c r="R596" s="0" t="n">
        <v>-23.685694</v>
      </c>
      <c r="S596" s="0" t="n">
        <v>-46.773409</v>
      </c>
      <c r="T596" s="0" t="n">
        <v>-23.68455</v>
      </c>
      <c r="U596" s="0" t="n">
        <v>-46.773936</v>
      </c>
      <c r="V596" s="0" t="n">
        <v>1</v>
      </c>
      <c r="W596" s="0" t="n">
        <v>0</v>
      </c>
      <c r="X596" s="0" t="n">
        <v>0</v>
      </c>
      <c r="Y596" s="0" t="n">
        <v>0</v>
      </c>
      <c r="Z596" s="0" t="s">
        <v>8124</v>
      </c>
      <c r="AA596" s="59" t="s">
        <v>12172</v>
      </c>
      <c r="AB596" s="0" t="s">
        <v>21</v>
      </c>
      <c r="AC596" s="56" t="n">
        <v>0.333333333333333</v>
      </c>
      <c r="AD596" s="56" t="n">
        <v>0.75</v>
      </c>
      <c r="AE596" s="56" t="n">
        <v>0.999305555555556</v>
      </c>
      <c r="AF596" s="56" t="n">
        <v>0.999305555555556</v>
      </c>
      <c r="AG596" s="0"/>
      <c r="AH596" s="0"/>
      <c r="AI596" s="0" t="s">
        <v>12173</v>
      </c>
      <c r="AJ596" s="0" t="s">
        <v>8410</v>
      </c>
      <c r="AK596" s="0" t="s">
        <v>12174</v>
      </c>
      <c r="AL596" s="0"/>
      <c r="AM596" s="0" t="s">
        <v>12012</v>
      </c>
      <c r="AN596" s="0" t="n">
        <v>95907</v>
      </c>
      <c r="AO596" s="0" t="s">
        <v>7897</v>
      </c>
      <c r="AP596" s="0"/>
      <c r="AQ596" s="0"/>
      <c r="AR596" s="58" t="s">
        <v>12175</v>
      </c>
      <c r="AS596" s="0"/>
      <c r="AT596" s="0"/>
    </row>
    <row r="597" customFormat="false" ht="15" hidden="false" customHeight="false" outlineLevel="0" collapsed="false">
      <c r="A597" s="0" t="s">
        <v>12176</v>
      </c>
      <c r="B597" s="0" t="n">
        <v>79893</v>
      </c>
      <c r="C597" s="55" t="n">
        <v>46210</v>
      </c>
      <c r="D597" s="0" t="s">
        <v>11106</v>
      </c>
      <c r="E597" s="0"/>
      <c r="F597" s="0" t="s">
        <v>12007</v>
      </c>
      <c r="G597" s="0" t="s">
        <v>12177</v>
      </c>
      <c r="H597" s="0" t="s">
        <v>12178</v>
      </c>
      <c r="I597" s="56" t="n">
        <v>0.547222222222222</v>
      </c>
      <c r="J597" s="56" t="n">
        <v>0.554166666666667</v>
      </c>
      <c r="K597" s="57" t="n">
        <v>46204.4667361111</v>
      </c>
      <c r="L597" s="57" t="n">
        <v>46204.4715972222</v>
      </c>
      <c r="M597" s="0" t="s">
        <v>11106</v>
      </c>
      <c r="N597" s="56" t="n">
        <v>0.00694444444444444</v>
      </c>
      <c r="O597" s="56" t="n">
        <v>0.00486111111111111</v>
      </c>
      <c r="P597" s="56" t="n">
        <v>0.0819444444444444</v>
      </c>
      <c r="Q597" s="56" t="n">
        <v>0</v>
      </c>
      <c r="R597" s="0" t="n">
        <v>-23.68715</v>
      </c>
      <c r="S597" s="0" t="n">
        <v>-46.769395</v>
      </c>
      <c r="T597" s="0" t="n">
        <v>-23.688285</v>
      </c>
      <c r="U597" s="0" t="n">
        <v>-46.77055</v>
      </c>
      <c r="V597" s="0" t="n">
        <v>1</v>
      </c>
      <c r="W597" s="0" t="n">
        <v>0</v>
      </c>
      <c r="X597" s="0" t="n">
        <v>0</v>
      </c>
      <c r="Y597" s="0" t="n">
        <v>0</v>
      </c>
      <c r="Z597" s="0" t="s">
        <v>7895</v>
      </c>
      <c r="AA597" s="0"/>
      <c r="AB597" s="0"/>
      <c r="AC597" s="56" t="n">
        <v>0.333333333333333</v>
      </c>
      <c r="AD597" s="56" t="n">
        <v>0.75</v>
      </c>
      <c r="AE597" s="56" t="n">
        <v>0.999305555555556</v>
      </c>
      <c r="AF597" s="56" t="n">
        <v>0.999305555555556</v>
      </c>
      <c r="AG597" s="0"/>
      <c r="AH597" s="0"/>
      <c r="AI597" s="0" t="s">
        <v>12179</v>
      </c>
      <c r="AJ597" s="0" t="s">
        <v>8410</v>
      </c>
      <c r="AK597" s="0" t="s">
        <v>12180</v>
      </c>
      <c r="AL597" s="0"/>
      <c r="AM597" s="0" t="s">
        <v>12012</v>
      </c>
      <c r="AN597" s="0" t="n">
        <v>95907</v>
      </c>
      <c r="AO597" s="0" t="s">
        <v>7897</v>
      </c>
      <c r="AP597" s="58" t="s">
        <v>12181</v>
      </c>
      <c r="AQ597" s="0"/>
      <c r="AR597" s="58" t="s">
        <v>12182</v>
      </c>
      <c r="AS597" s="58" t="s">
        <v>12183</v>
      </c>
      <c r="AT597" s="0"/>
    </row>
    <row r="598" customFormat="false" ht="15" hidden="false" customHeight="false" outlineLevel="0" collapsed="false">
      <c r="A598" s="0" t="s">
        <v>12184</v>
      </c>
      <c r="B598" s="0" t="n">
        <v>79914</v>
      </c>
      <c r="C598" s="55" t="n">
        <v>46210</v>
      </c>
      <c r="D598" s="0" t="s">
        <v>11106</v>
      </c>
      <c r="E598" s="0"/>
      <c r="F598" s="0" t="s">
        <v>12007</v>
      </c>
      <c r="G598" s="0" t="s">
        <v>12185</v>
      </c>
      <c r="H598" s="0" t="s">
        <v>12186</v>
      </c>
      <c r="I598" s="56" t="n">
        <v>0.555555555555556</v>
      </c>
      <c r="J598" s="56" t="n">
        <v>0.5625</v>
      </c>
      <c r="K598" s="57"/>
      <c r="L598" s="57" t="n">
        <v>46204.4816203704</v>
      </c>
      <c r="M598" s="0" t="s">
        <v>11106</v>
      </c>
      <c r="N598" s="56" t="n">
        <v>0.00694444444444444</v>
      </c>
      <c r="O598" s="56" t="n">
        <v>0</v>
      </c>
      <c r="P598" s="56" t="n">
        <v>0.0805555555555556</v>
      </c>
      <c r="Q598" s="56" t="n">
        <v>0</v>
      </c>
      <c r="R598" s="0" t="n">
        <v>-23.689124</v>
      </c>
      <c r="S598" s="0" t="n">
        <v>-46.767651</v>
      </c>
      <c r="T598" s="0" t="n">
        <v>-23.692122</v>
      </c>
      <c r="U598" s="0" t="n">
        <v>-46.76685</v>
      </c>
      <c r="V598" s="0" t="n">
        <v>1</v>
      </c>
      <c r="W598" s="0" t="n">
        <v>0</v>
      </c>
      <c r="X598" s="0" t="n">
        <v>0</v>
      </c>
      <c r="Y598" s="0" t="n">
        <v>0</v>
      </c>
      <c r="Z598" s="0" t="s">
        <v>7895</v>
      </c>
      <c r="AA598" s="0"/>
      <c r="AB598" s="0"/>
      <c r="AC598" s="56" t="n">
        <v>0.333333333333333</v>
      </c>
      <c r="AD598" s="56" t="n">
        <v>0.75</v>
      </c>
      <c r="AE598" s="56" t="n">
        <v>0.999305555555556</v>
      </c>
      <c r="AF598" s="56" t="n">
        <v>0.999305555555556</v>
      </c>
      <c r="AG598" s="0"/>
      <c r="AH598" s="0"/>
      <c r="AI598" s="0" t="s">
        <v>12187</v>
      </c>
      <c r="AJ598" s="0" t="s">
        <v>8410</v>
      </c>
      <c r="AK598" s="0" t="s">
        <v>12188</v>
      </c>
      <c r="AL598" s="0"/>
      <c r="AM598" s="0" t="s">
        <v>12012</v>
      </c>
      <c r="AN598" s="0" t="n">
        <v>95907</v>
      </c>
      <c r="AO598" s="0" t="s">
        <v>7897</v>
      </c>
      <c r="AP598" s="58" t="s">
        <v>12189</v>
      </c>
      <c r="AQ598" s="0"/>
      <c r="AR598" s="58" t="s">
        <v>12190</v>
      </c>
      <c r="AS598" s="58" t="s">
        <v>12191</v>
      </c>
      <c r="AT598" s="0"/>
    </row>
    <row r="599" customFormat="false" ht="15" hidden="false" customHeight="false" outlineLevel="0" collapsed="false">
      <c r="A599" s="0" t="s">
        <v>12192</v>
      </c>
      <c r="B599" s="0" t="n">
        <v>79895</v>
      </c>
      <c r="C599" s="55" t="n">
        <v>46210</v>
      </c>
      <c r="D599" s="0" t="s">
        <v>11106</v>
      </c>
      <c r="E599" s="0"/>
      <c r="F599" s="0" t="s">
        <v>12007</v>
      </c>
      <c r="G599" s="0" t="s">
        <v>12193</v>
      </c>
      <c r="H599" s="0" t="s">
        <v>12194</v>
      </c>
      <c r="I599" s="56" t="n">
        <v>0.5625</v>
      </c>
      <c r="J599" s="56" t="n">
        <v>0.569444444444444</v>
      </c>
      <c r="K599" s="57" t="n">
        <v>46204.4740625</v>
      </c>
      <c r="L599" s="57" t="n">
        <v>46204.4837847222</v>
      </c>
      <c r="M599" s="0" t="s">
        <v>11106</v>
      </c>
      <c r="N599" s="56" t="n">
        <v>0.00694444444444444</v>
      </c>
      <c r="O599" s="56" t="n">
        <v>0.00972222222222222</v>
      </c>
      <c r="P599" s="56" t="n">
        <v>0.0854166666666667</v>
      </c>
      <c r="Q599" s="56" t="n">
        <v>0</v>
      </c>
      <c r="R599" s="0" t="n">
        <v>-23.689124</v>
      </c>
      <c r="S599" s="0" t="n">
        <v>-46.767651</v>
      </c>
      <c r="T599" s="0" t="n">
        <v>-23.691727</v>
      </c>
      <c r="U599" s="0" t="n">
        <v>-46.767024</v>
      </c>
      <c r="V599" s="0" t="n">
        <v>1</v>
      </c>
      <c r="W599" s="0" t="n">
        <v>0</v>
      </c>
      <c r="X599" s="0" t="n">
        <v>0</v>
      </c>
      <c r="Y599" s="0" t="n">
        <v>0</v>
      </c>
      <c r="Z599" s="0" t="s">
        <v>7895</v>
      </c>
      <c r="AA599" s="0"/>
      <c r="AB599" s="0"/>
      <c r="AC599" s="56" t="n">
        <v>0.333333333333333</v>
      </c>
      <c r="AD599" s="56" t="n">
        <v>0.75</v>
      </c>
      <c r="AE599" s="56" t="n">
        <v>0.999305555555556</v>
      </c>
      <c r="AF599" s="56" t="n">
        <v>0.999305555555556</v>
      </c>
      <c r="AG599" s="0"/>
      <c r="AH599" s="0"/>
      <c r="AI599" s="0" t="s">
        <v>12195</v>
      </c>
      <c r="AJ599" s="0" t="s">
        <v>8410</v>
      </c>
      <c r="AK599" s="0" t="s">
        <v>12196</v>
      </c>
      <c r="AL599" s="0"/>
      <c r="AM599" s="0" t="s">
        <v>12012</v>
      </c>
      <c r="AN599" s="0" t="n">
        <v>95907</v>
      </c>
      <c r="AO599" s="0" t="s">
        <v>7897</v>
      </c>
      <c r="AP599" s="58" t="s">
        <v>12197</v>
      </c>
      <c r="AQ599" s="0"/>
      <c r="AR599" s="58" t="s">
        <v>12198</v>
      </c>
      <c r="AS599" s="58" t="s">
        <v>12199</v>
      </c>
      <c r="AT599" s="0"/>
    </row>
    <row r="600" customFormat="false" ht="15" hidden="false" customHeight="false" outlineLevel="0" collapsed="false">
      <c r="A600" s="0" t="s">
        <v>12200</v>
      </c>
      <c r="B600" s="0" t="n">
        <v>79912</v>
      </c>
      <c r="C600" s="55" t="n">
        <v>46210</v>
      </c>
      <c r="D600" s="0" t="s">
        <v>11106</v>
      </c>
      <c r="E600" s="0"/>
      <c r="F600" s="0" t="s">
        <v>12007</v>
      </c>
      <c r="G600" s="0" t="s">
        <v>12201</v>
      </c>
      <c r="H600" s="0" t="s">
        <v>12202</v>
      </c>
      <c r="I600" s="56" t="n">
        <v>0.571527777777778</v>
      </c>
      <c r="J600" s="56" t="n">
        <v>0.578472222222222</v>
      </c>
      <c r="K600" s="57" t="n">
        <v>46204.4867476852</v>
      </c>
      <c r="L600" s="57" t="n">
        <v>46204.4899074074</v>
      </c>
      <c r="M600" s="0" t="s">
        <v>11106</v>
      </c>
      <c r="N600" s="56" t="n">
        <v>0.00694444444444444</v>
      </c>
      <c r="O600" s="56" t="n">
        <v>0.00315972222222222</v>
      </c>
      <c r="P600" s="56" t="n">
        <v>0.0881944444444445</v>
      </c>
      <c r="Q600" s="56" t="n">
        <v>0</v>
      </c>
      <c r="R600" s="0" t="n">
        <v>-23.68641</v>
      </c>
      <c r="S600" s="0" t="n">
        <v>-46.76536</v>
      </c>
      <c r="T600" s="0" t="n">
        <v>-23.687738</v>
      </c>
      <c r="U600" s="0" t="n">
        <v>-46.765059</v>
      </c>
      <c r="V600" s="0" t="n">
        <v>1</v>
      </c>
      <c r="W600" s="0" t="n">
        <v>0</v>
      </c>
      <c r="X600" s="0" t="n">
        <v>0</v>
      </c>
      <c r="Y600" s="0" t="n">
        <v>0</v>
      </c>
      <c r="Z600" s="0" t="s">
        <v>7895</v>
      </c>
      <c r="AA600" s="0"/>
      <c r="AB600" s="0"/>
      <c r="AC600" s="56" t="n">
        <v>0.333333333333333</v>
      </c>
      <c r="AD600" s="56" t="n">
        <v>0.75</v>
      </c>
      <c r="AE600" s="56" t="n">
        <v>0.999305555555556</v>
      </c>
      <c r="AF600" s="56" t="n">
        <v>0.999305555555556</v>
      </c>
      <c r="AG600" s="0"/>
      <c r="AH600" s="0"/>
      <c r="AI600" s="0" t="s">
        <v>12203</v>
      </c>
      <c r="AJ600" s="0" t="s">
        <v>8410</v>
      </c>
      <c r="AK600" s="0" t="s">
        <v>12204</v>
      </c>
      <c r="AL600" s="0"/>
      <c r="AM600" s="0" t="s">
        <v>12012</v>
      </c>
      <c r="AN600" s="0" t="n">
        <v>95907</v>
      </c>
      <c r="AO600" s="0" t="s">
        <v>7897</v>
      </c>
      <c r="AP600" s="58" t="s">
        <v>12205</v>
      </c>
      <c r="AQ600" s="0"/>
      <c r="AR600" s="58" t="s">
        <v>12206</v>
      </c>
      <c r="AS600" s="58" t="s">
        <v>12207</v>
      </c>
      <c r="AT600" s="0"/>
    </row>
    <row r="601" customFormat="false" ht="15" hidden="false" customHeight="false" outlineLevel="0" collapsed="false">
      <c r="A601" s="0" t="s">
        <v>12208</v>
      </c>
      <c r="B601" s="0" t="n">
        <v>79907</v>
      </c>
      <c r="C601" s="55" t="n">
        <v>46210</v>
      </c>
      <c r="D601" s="0" t="s">
        <v>11106</v>
      </c>
      <c r="E601" s="0"/>
      <c r="F601" s="0" t="s">
        <v>12007</v>
      </c>
      <c r="G601" s="0" t="s">
        <v>12209</v>
      </c>
      <c r="H601" s="0" t="s">
        <v>12210</v>
      </c>
      <c r="I601" s="56" t="n">
        <v>0.580555555555556</v>
      </c>
      <c r="J601" s="56" t="n">
        <v>0.5875</v>
      </c>
      <c r="K601" s="57" t="n">
        <v>46204.4915856481</v>
      </c>
      <c r="L601" s="57" t="n">
        <v>46204.4928935185</v>
      </c>
      <c r="M601" s="0" t="s">
        <v>11106</v>
      </c>
      <c r="N601" s="56" t="n">
        <v>0.00694444444444444</v>
      </c>
      <c r="O601" s="56" t="n">
        <v>0.00130787037037037</v>
      </c>
      <c r="P601" s="56" t="n">
        <v>0.0944444444444444</v>
      </c>
      <c r="Q601" s="56" t="n">
        <v>0</v>
      </c>
      <c r="R601" s="0" t="n">
        <v>-23.686417</v>
      </c>
      <c r="S601" s="0" t="n">
        <v>-46.770694</v>
      </c>
      <c r="T601" s="0" t="n">
        <v>-23.686546</v>
      </c>
      <c r="U601" s="0" t="n">
        <v>-46.769131</v>
      </c>
      <c r="V601" s="0" t="n">
        <v>1</v>
      </c>
      <c r="W601" s="0" t="n">
        <v>0</v>
      </c>
      <c r="X601" s="0" t="n">
        <v>0</v>
      </c>
      <c r="Y601" s="0" t="n">
        <v>0</v>
      </c>
      <c r="Z601" s="0" t="s">
        <v>7895</v>
      </c>
      <c r="AA601" s="0"/>
      <c r="AB601" s="0"/>
      <c r="AC601" s="56" t="n">
        <v>0.333333333333333</v>
      </c>
      <c r="AD601" s="56" t="n">
        <v>0.75</v>
      </c>
      <c r="AE601" s="56" t="n">
        <v>0.999305555555556</v>
      </c>
      <c r="AF601" s="56" t="n">
        <v>0.999305555555556</v>
      </c>
      <c r="AG601" s="0"/>
      <c r="AH601" s="0"/>
      <c r="AI601" s="0" t="s">
        <v>12211</v>
      </c>
      <c r="AJ601" s="0" t="s">
        <v>8410</v>
      </c>
      <c r="AK601" s="0" t="s">
        <v>12212</v>
      </c>
      <c r="AL601" s="0"/>
      <c r="AM601" s="0" t="s">
        <v>12012</v>
      </c>
      <c r="AN601" s="0" t="n">
        <v>95907</v>
      </c>
      <c r="AO601" s="0" t="s">
        <v>7897</v>
      </c>
      <c r="AP601" s="58" t="s">
        <v>12213</v>
      </c>
      <c r="AQ601" s="0"/>
      <c r="AR601" s="58" t="s">
        <v>12214</v>
      </c>
      <c r="AS601" s="58" t="s">
        <v>12215</v>
      </c>
      <c r="AT601" s="0"/>
    </row>
    <row r="602" customFormat="false" ht="15" hidden="false" customHeight="false" outlineLevel="0" collapsed="false">
      <c r="A602" s="0" t="s">
        <v>12216</v>
      </c>
      <c r="B602" s="0" t="n">
        <v>79903</v>
      </c>
      <c r="C602" s="55" t="n">
        <v>46210</v>
      </c>
      <c r="D602" s="0" t="s">
        <v>11106</v>
      </c>
      <c r="E602" s="0"/>
      <c r="F602" s="0" t="s">
        <v>12007</v>
      </c>
      <c r="G602" s="0" t="s">
        <v>12217</v>
      </c>
      <c r="H602" s="0" t="s">
        <v>12218</v>
      </c>
      <c r="I602" s="56" t="n">
        <v>0.590277777777778</v>
      </c>
      <c r="J602" s="56" t="n">
        <v>0.597222222222222</v>
      </c>
      <c r="K602" s="57" t="n">
        <v>46204.4956944444</v>
      </c>
      <c r="L602" s="57" t="n">
        <v>46204.5027546296</v>
      </c>
      <c r="M602" s="0" t="s">
        <v>11106</v>
      </c>
      <c r="N602" s="56" t="n">
        <v>0.00694444444444444</v>
      </c>
      <c r="O602" s="56" t="n">
        <v>0.00706018518518519</v>
      </c>
      <c r="P602" s="56" t="n">
        <v>0.0944444444444444</v>
      </c>
      <c r="Q602" s="56" t="n">
        <v>0</v>
      </c>
      <c r="R602" s="0" t="n">
        <v>-23.691177</v>
      </c>
      <c r="S602" s="0" t="n">
        <v>-46.776273</v>
      </c>
      <c r="T602" s="0" t="n">
        <v>-23.689186</v>
      </c>
      <c r="U602" s="0" t="n">
        <v>-46.775655</v>
      </c>
      <c r="V602" s="0" t="n">
        <v>1</v>
      </c>
      <c r="W602" s="0" t="n">
        <v>0</v>
      </c>
      <c r="X602" s="0" t="n">
        <v>0</v>
      </c>
      <c r="Y602" s="0" t="n">
        <v>0</v>
      </c>
      <c r="Z602" s="0" t="s">
        <v>7895</v>
      </c>
      <c r="AA602" s="0"/>
      <c r="AB602" s="0"/>
      <c r="AC602" s="56" t="n">
        <v>0.333333333333333</v>
      </c>
      <c r="AD602" s="56" t="n">
        <v>0.75</v>
      </c>
      <c r="AE602" s="56" t="n">
        <v>0.999305555555556</v>
      </c>
      <c r="AF602" s="56" t="n">
        <v>0.999305555555556</v>
      </c>
      <c r="AG602" s="0"/>
      <c r="AH602" s="0"/>
      <c r="AI602" s="0" t="s">
        <v>12219</v>
      </c>
      <c r="AJ602" s="0" t="s">
        <v>8410</v>
      </c>
      <c r="AK602" s="0" t="s">
        <v>12220</v>
      </c>
      <c r="AL602" s="0"/>
      <c r="AM602" s="0" t="s">
        <v>12012</v>
      </c>
      <c r="AN602" s="0" t="n">
        <v>95907</v>
      </c>
      <c r="AO602" s="0" t="s">
        <v>7897</v>
      </c>
      <c r="AP602" s="58" t="s">
        <v>12221</v>
      </c>
      <c r="AQ602" s="0"/>
      <c r="AR602" s="58" t="s">
        <v>12222</v>
      </c>
      <c r="AS602" s="58" t="s">
        <v>12223</v>
      </c>
      <c r="AT602" s="0"/>
    </row>
    <row r="603" customFormat="false" ht="15" hidden="false" customHeight="false" outlineLevel="0" collapsed="false">
      <c r="A603" s="0" t="s">
        <v>12224</v>
      </c>
      <c r="B603" s="0" t="n">
        <v>79877</v>
      </c>
      <c r="C603" s="55" t="n">
        <v>46210</v>
      </c>
      <c r="D603" s="0" t="s">
        <v>11106</v>
      </c>
      <c r="E603" s="0"/>
      <c r="F603" s="0" t="s">
        <v>12007</v>
      </c>
      <c r="G603" s="0" t="s">
        <v>12225</v>
      </c>
      <c r="H603" s="0" t="s">
        <v>12226</v>
      </c>
      <c r="I603" s="56" t="n">
        <v>0.597916666666667</v>
      </c>
      <c r="J603" s="56" t="n">
        <v>0.604861111111111</v>
      </c>
      <c r="K603" s="57" t="n">
        <v>46204.4965162037</v>
      </c>
      <c r="L603" s="57" t="n">
        <v>46204.5100462963</v>
      </c>
      <c r="M603" s="0" t="s">
        <v>11106</v>
      </c>
      <c r="N603" s="56" t="n">
        <v>0.00694444444444444</v>
      </c>
      <c r="O603" s="56" t="n">
        <v>0.0135300925925926</v>
      </c>
      <c r="P603" s="56" t="n">
        <v>0.0944444444444444</v>
      </c>
      <c r="Q603" s="56" t="n">
        <v>0</v>
      </c>
      <c r="R603" s="0" t="n">
        <v>-23.689318</v>
      </c>
      <c r="S603" s="0" t="n">
        <v>-46.776948</v>
      </c>
      <c r="T603" s="0" t="n">
        <v>-23.688781</v>
      </c>
      <c r="U603" s="0" t="n">
        <v>-46.777358</v>
      </c>
      <c r="V603" s="0" t="n">
        <v>1</v>
      </c>
      <c r="W603" s="0" t="n">
        <v>0</v>
      </c>
      <c r="X603" s="0" t="n">
        <v>0</v>
      </c>
      <c r="Y603" s="0" t="n">
        <v>0</v>
      </c>
      <c r="Z603" s="0" t="s">
        <v>7895</v>
      </c>
      <c r="AA603" s="0"/>
      <c r="AB603" s="0"/>
      <c r="AC603" s="56" t="n">
        <v>0.333333333333333</v>
      </c>
      <c r="AD603" s="56" t="n">
        <v>0.75</v>
      </c>
      <c r="AE603" s="56" t="n">
        <v>0.999305555555556</v>
      </c>
      <c r="AF603" s="56" t="n">
        <v>0.999305555555556</v>
      </c>
      <c r="AG603" s="0"/>
      <c r="AH603" s="0"/>
      <c r="AI603" s="0" t="s">
        <v>12227</v>
      </c>
      <c r="AJ603" s="0" t="s">
        <v>8410</v>
      </c>
      <c r="AK603" s="0" t="s">
        <v>12228</v>
      </c>
      <c r="AL603" s="0"/>
      <c r="AM603" s="0" t="s">
        <v>12012</v>
      </c>
      <c r="AN603" s="0" t="n">
        <v>95907</v>
      </c>
      <c r="AO603" s="0" t="s">
        <v>7897</v>
      </c>
      <c r="AP603" s="58" t="s">
        <v>12229</v>
      </c>
      <c r="AQ603" s="0"/>
      <c r="AR603" s="58" t="s">
        <v>12230</v>
      </c>
      <c r="AS603" s="58" t="s">
        <v>12231</v>
      </c>
      <c r="AT603" s="0"/>
    </row>
    <row r="604" customFormat="false" ht="15" hidden="false" customHeight="false" outlineLevel="0" collapsed="false">
      <c r="A604" s="0" t="s">
        <v>12232</v>
      </c>
      <c r="B604" s="0" t="n">
        <v>79633</v>
      </c>
      <c r="C604" s="55" t="n">
        <v>46210</v>
      </c>
      <c r="D604" s="0" t="s">
        <v>11106</v>
      </c>
      <c r="E604" s="0"/>
      <c r="F604" s="0" t="s">
        <v>12007</v>
      </c>
      <c r="G604" s="0" t="s">
        <v>12233</v>
      </c>
      <c r="H604" s="0" t="s">
        <v>12234</v>
      </c>
      <c r="I604" s="56" t="n">
        <v>0.609722222222222</v>
      </c>
      <c r="J604" s="56" t="n">
        <v>0.616666666666667</v>
      </c>
      <c r="K604" s="57" t="n">
        <v>46204.5127546296</v>
      </c>
      <c r="L604" s="57" t="n">
        <v>46204.5182986111</v>
      </c>
      <c r="M604" s="0" t="s">
        <v>11106</v>
      </c>
      <c r="N604" s="56" t="n">
        <v>0.00694444444444444</v>
      </c>
      <c r="O604" s="56" t="n">
        <v>0.00554398148148148</v>
      </c>
      <c r="P604" s="56" t="n">
        <v>0.0979166666666667</v>
      </c>
      <c r="Q604" s="56" t="n">
        <v>0</v>
      </c>
      <c r="R604" s="0" t="n">
        <v>-23.688142</v>
      </c>
      <c r="S604" s="0" t="n">
        <v>-46.781847</v>
      </c>
      <c r="T604" s="0" t="n">
        <v>-23.688307</v>
      </c>
      <c r="U604" s="0" t="n">
        <v>-46.782717</v>
      </c>
      <c r="V604" s="0" t="n">
        <v>1</v>
      </c>
      <c r="W604" s="0" t="n">
        <v>0</v>
      </c>
      <c r="X604" s="0" t="n">
        <v>0</v>
      </c>
      <c r="Y604" s="0" t="n">
        <v>0</v>
      </c>
      <c r="Z604" s="0" t="s">
        <v>7895</v>
      </c>
      <c r="AA604" s="0"/>
      <c r="AB604" s="0"/>
      <c r="AC604" s="56" t="n">
        <v>0.333333333333333</v>
      </c>
      <c r="AD604" s="56" t="n">
        <v>0.75</v>
      </c>
      <c r="AE604" s="56" t="n">
        <v>0.999305555555556</v>
      </c>
      <c r="AF604" s="56" t="n">
        <v>0.999305555555556</v>
      </c>
      <c r="AG604" s="0"/>
      <c r="AH604" s="0"/>
      <c r="AI604" s="0" t="s">
        <v>12235</v>
      </c>
      <c r="AJ604" s="0" t="s">
        <v>8342</v>
      </c>
      <c r="AK604" s="0" t="s">
        <v>12236</v>
      </c>
      <c r="AL604" s="0"/>
      <c r="AM604" s="0" t="s">
        <v>12012</v>
      </c>
      <c r="AN604" s="0" t="n">
        <v>95907</v>
      </c>
      <c r="AO604" s="0" t="s">
        <v>7897</v>
      </c>
      <c r="AP604" s="58" t="s">
        <v>12237</v>
      </c>
      <c r="AQ604" s="0"/>
      <c r="AR604" s="58" t="s">
        <v>12238</v>
      </c>
      <c r="AS604" s="58" t="s">
        <v>12239</v>
      </c>
      <c r="AT604" s="0"/>
    </row>
    <row r="605" customFormat="false" ht="15" hidden="false" customHeight="false" outlineLevel="0" collapsed="false">
      <c r="A605" s="0" t="s">
        <v>12240</v>
      </c>
      <c r="B605" s="0" t="n">
        <v>80717</v>
      </c>
      <c r="C605" s="55" t="n">
        <v>46213</v>
      </c>
      <c r="D605" s="0" t="s">
        <v>11106</v>
      </c>
      <c r="E605" s="0"/>
      <c r="F605" s="0" t="s">
        <v>12241</v>
      </c>
      <c r="G605" s="0" t="s">
        <v>12242</v>
      </c>
      <c r="H605" s="0" t="s">
        <v>3840</v>
      </c>
      <c r="I605" s="56" t="n">
        <v>0.352083333333333</v>
      </c>
      <c r="J605" s="56" t="n">
        <v>0.359027777777778</v>
      </c>
      <c r="K605" s="57" t="n">
        <v>46211.3381944444</v>
      </c>
      <c r="L605" s="57" t="n">
        <v>46211.3422106481</v>
      </c>
      <c r="M605" s="0" t="s">
        <v>11106</v>
      </c>
      <c r="N605" s="56" t="n">
        <v>0.00694444444444444</v>
      </c>
      <c r="O605" s="56" t="n">
        <v>0.0040162037037037</v>
      </c>
      <c r="P605" s="56" t="n">
        <v>0.0166666666666667</v>
      </c>
      <c r="Q605" s="56" t="n">
        <v>0</v>
      </c>
      <c r="R605" s="0" t="n">
        <v>-23.606826</v>
      </c>
      <c r="S605" s="0" t="n">
        <v>-46.653342</v>
      </c>
      <c r="T605" s="0" t="n">
        <v>-23.616476</v>
      </c>
      <c r="U605" s="0" t="n">
        <v>-46.662225</v>
      </c>
      <c r="V605" s="0" t="n">
        <v>1</v>
      </c>
      <c r="W605" s="0" t="n">
        <v>0</v>
      </c>
      <c r="X605" s="0" t="n">
        <v>0</v>
      </c>
      <c r="Y605" s="0" t="n">
        <v>0</v>
      </c>
      <c r="Z605" s="0" t="s">
        <v>7895</v>
      </c>
      <c r="AA605" s="0"/>
      <c r="AB605" s="0"/>
      <c r="AC605" s="56" t="n">
        <v>0.333333333333333</v>
      </c>
      <c r="AD605" s="56" t="n">
        <v>0.75</v>
      </c>
      <c r="AE605" s="56" t="n">
        <v>0.999305555555556</v>
      </c>
      <c r="AF605" s="56" t="n">
        <v>0.999305555555556</v>
      </c>
      <c r="AG605" s="0"/>
      <c r="AH605" s="0"/>
      <c r="AI605" s="0" t="s">
        <v>3841</v>
      </c>
      <c r="AJ605" s="0" t="s">
        <v>3399</v>
      </c>
      <c r="AK605" s="0" t="s">
        <v>3838</v>
      </c>
      <c r="AL605" s="0"/>
      <c r="AM605" s="0" t="s">
        <v>12243</v>
      </c>
      <c r="AN605" s="0" t="n">
        <v>95907</v>
      </c>
      <c r="AO605" s="0" t="s">
        <v>7897</v>
      </c>
      <c r="AP605" s="58" t="s">
        <v>12244</v>
      </c>
      <c r="AQ605" s="0"/>
      <c r="AR605" s="58" t="s">
        <v>12245</v>
      </c>
      <c r="AS605" s="58" t="s">
        <v>12246</v>
      </c>
      <c r="AT605" s="0"/>
    </row>
    <row r="606" customFormat="false" ht="15" hidden="false" customHeight="false" outlineLevel="0" collapsed="false">
      <c r="A606" s="0" t="s">
        <v>12247</v>
      </c>
      <c r="B606" s="0" t="n">
        <v>80713</v>
      </c>
      <c r="C606" s="55" t="n">
        <v>46213</v>
      </c>
      <c r="D606" s="0" t="s">
        <v>11106</v>
      </c>
      <c r="E606" s="0"/>
      <c r="F606" s="0" t="s">
        <v>12241</v>
      </c>
      <c r="G606" s="0" t="s">
        <v>12248</v>
      </c>
      <c r="H606" s="0" t="s">
        <v>3813</v>
      </c>
      <c r="I606" s="56" t="n">
        <v>0.359027777777778</v>
      </c>
      <c r="J606" s="56" t="n">
        <v>0.365972222222222</v>
      </c>
      <c r="K606" s="57"/>
      <c r="L606" s="57" t="n">
        <v>46211.3358564815</v>
      </c>
      <c r="M606" s="0" t="s">
        <v>11106</v>
      </c>
      <c r="N606" s="56" t="n">
        <v>0.00694444444444444</v>
      </c>
      <c r="O606" s="56" t="n">
        <v>0</v>
      </c>
      <c r="P606" s="56" t="n">
        <v>0.0298611111111111</v>
      </c>
      <c r="Q606" s="56" t="n">
        <v>0</v>
      </c>
      <c r="R606" s="0" t="n">
        <v>-23.606826</v>
      </c>
      <c r="S606" s="0" t="n">
        <v>-46.653342</v>
      </c>
      <c r="T606" s="0" t="n">
        <v>-23.613731</v>
      </c>
      <c r="U606" s="0" t="n">
        <v>-46.659738</v>
      </c>
      <c r="V606" s="0" t="n">
        <v>1</v>
      </c>
      <c r="W606" s="0" t="n">
        <v>0</v>
      </c>
      <c r="X606" s="0" t="n">
        <v>0</v>
      </c>
      <c r="Y606" s="0" t="n">
        <v>0</v>
      </c>
      <c r="Z606" s="0" t="s">
        <v>7895</v>
      </c>
      <c r="AA606" s="0"/>
      <c r="AB606" s="0"/>
      <c r="AC606" s="56" t="n">
        <v>0.333333333333333</v>
      </c>
      <c r="AD606" s="56" t="n">
        <v>0.75</v>
      </c>
      <c r="AE606" s="56" t="n">
        <v>0.999305555555556</v>
      </c>
      <c r="AF606" s="56" t="n">
        <v>0.999305555555556</v>
      </c>
      <c r="AG606" s="0"/>
      <c r="AH606" s="0"/>
      <c r="AI606" s="0" t="s">
        <v>3814</v>
      </c>
      <c r="AJ606" s="0" t="s">
        <v>3399</v>
      </c>
      <c r="AK606" s="0" t="s">
        <v>3811</v>
      </c>
      <c r="AL606" s="0"/>
      <c r="AM606" s="0" t="s">
        <v>12243</v>
      </c>
      <c r="AN606" s="0" t="n">
        <v>95907</v>
      </c>
      <c r="AO606" s="0" t="s">
        <v>7897</v>
      </c>
      <c r="AP606" s="58" t="s">
        <v>12249</v>
      </c>
      <c r="AQ606" s="0"/>
      <c r="AR606" s="58" t="s">
        <v>12250</v>
      </c>
      <c r="AS606" s="58" t="s">
        <v>12251</v>
      </c>
      <c r="AT606" s="0"/>
    </row>
    <row r="607" customFormat="false" ht="15" hidden="false" customHeight="false" outlineLevel="0" collapsed="false">
      <c r="A607" s="0" t="s">
        <v>12252</v>
      </c>
      <c r="B607" s="0" t="n">
        <v>80710</v>
      </c>
      <c r="C607" s="55" t="n">
        <v>46213</v>
      </c>
      <c r="D607" s="0" t="s">
        <v>11106</v>
      </c>
      <c r="E607" s="0"/>
      <c r="F607" s="0" t="s">
        <v>12241</v>
      </c>
      <c r="G607" s="0" t="s">
        <v>12253</v>
      </c>
      <c r="H607" s="0" t="s">
        <v>3793</v>
      </c>
      <c r="I607" s="56" t="n">
        <v>0.372222222222222</v>
      </c>
      <c r="J607" s="56" t="n">
        <v>0.379166666666667</v>
      </c>
      <c r="K607" s="57"/>
      <c r="L607" s="57" t="n">
        <v>46211.3646180556</v>
      </c>
      <c r="M607" s="0" t="s">
        <v>11106</v>
      </c>
      <c r="N607" s="56" t="n">
        <v>0.00694444444444444</v>
      </c>
      <c r="O607" s="56" t="n">
        <v>0</v>
      </c>
      <c r="P607" s="56" t="n">
        <v>0.0138888888888889</v>
      </c>
      <c r="Q607" s="56" t="n">
        <v>0</v>
      </c>
      <c r="R607" s="0" t="n">
        <v>-23.616795</v>
      </c>
      <c r="S607" s="0" t="n">
        <v>-46.644313</v>
      </c>
      <c r="T607" s="0" t="n">
        <v>-23.619795</v>
      </c>
      <c r="U607" s="0" t="n">
        <v>-46.643078</v>
      </c>
      <c r="V607" s="0" t="n">
        <v>1</v>
      </c>
      <c r="W607" s="0" t="n">
        <v>0</v>
      </c>
      <c r="X607" s="0" t="n">
        <v>0</v>
      </c>
      <c r="Y607" s="0" t="n">
        <v>0</v>
      </c>
      <c r="Z607" s="0" t="s">
        <v>7895</v>
      </c>
      <c r="AA607" s="0"/>
      <c r="AB607" s="0"/>
      <c r="AC607" s="56" t="n">
        <v>0.333333333333333</v>
      </c>
      <c r="AD607" s="56" t="n">
        <v>0.75</v>
      </c>
      <c r="AE607" s="56" t="n">
        <v>0.999305555555556</v>
      </c>
      <c r="AF607" s="56" t="n">
        <v>0.999305555555556</v>
      </c>
      <c r="AG607" s="0"/>
      <c r="AH607" s="0"/>
      <c r="AI607" s="0" t="s">
        <v>3794</v>
      </c>
      <c r="AJ607" s="0" t="s">
        <v>3399</v>
      </c>
      <c r="AK607" s="0" t="s">
        <v>3791</v>
      </c>
      <c r="AL607" s="0"/>
      <c r="AM607" s="0" t="s">
        <v>12243</v>
      </c>
      <c r="AN607" s="0" t="n">
        <v>95907</v>
      </c>
      <c r="AO607" s="0" t="s">
        <v>7897</v>
      </c>
      <c r="AP607" s="58" t="s">
        <v>12254</v>
      </c>
      <c r="AQ607" s="0"/>
      <c r="AR607" s="58" t="s">
        <v>12255</v>
      </c>
      <c r="AS607" s="58" t="s">
        <v>12256</v>
      </c>
      <c r="AT607" s="0"/>
    </row>
    <row r="608" customFormat="false" ht="15" hidden="false" customHeight="false" outlineLevel="0" collapsed="false">
      <c r="A608" s="0" t="s">
        <v>12257</v>
      </c>
      <c r="B608" s="0" t="n">
        <v>80709</v>
      </c>
      <c r="C608" s="55" t="n">
        <v>46213</v>
      </c>
      <c r="D608" s="0" t="s">
        <v>11106</v>
      </c>
      <c r="E608" s="0"/>
      <c r="F608" s="0" t="s">
        <v>12241</v>
      </c>
      <c r="G608" s="0" t="s">
        <v>12258</v>
      </c>
      <c r="H608" s="0" t="s">
        <v>3787</v>
      </c>
      <c r="I608" s="56" t="n">
        <v>0.380555555555556</v>
      </c>
      <c r="J608" s="56" t="n">
        <v>0.3875</v>
      </c>
      <c r="K608" s="57"/>
      <c r="L608" s="57" t="n">
        <v>46211.3743171296</v>
      </c>
      <c r="M608" s="0" t="s">
        <v>11106</v>
      </c>
      <c r="N608" s="56" t="n">
        <v>0.00694444444444444</v>
      </c>
      <c r="O608" s="56" t="n">
        <v>0</v>
      </c>
      <c r="P608" s="56" t="n">
        <v>0.0125</v>
      </c>
      <c r="Q608" s="56" t="n">
        <v>0</v>
      </c>
      <c r="R608" s="0" t="n">
        <v>-23.618317</v>
      </c>
      <c r="S608" s="0" t="n">
        <v>-46.641118</v>
      </c>
      <c r="T608" s="0" t="n">
        <v>-23.618119</v>
      </c>
      <c r="U608" s="0" t="n">
        <v>-46.64191</v>
      </c>
      <c r="V608" s="0" t="n">
        <v>1</v>
      </c>
      <c r="W608" s="0" t="n">
        <v>0</v>
      </c>
      <c r="X608" s="0" t="n">
        <v>0</v>
      </c>
      <c r="Y608" s="0" t="n">
        <v>0</v>
      </c>
      <c r="Z608" s="0" t="s">
        <v>7895</v>
      </c>
      <c r="AA608" s="0"/>
      <c r="AB608" s="0"/>
      <c r="AC608" s="56" t="n">
        <v>0.333333333333333</v>
      </c>
      <c r="AD608" s="56" t="n">
        <v>0.75</v>
      </c>
      <c r="AE608" s="56" t="n">
        <v>0.999305555555556</v>
      </c>
      <c r="AF608" s="56" t="n">
        <v>0.999305555555556</v>
      </c>
      <c r="AG608" s="0"/>
      <c r="AH608" s="0"/>
      <c r="AI608" s="0" t="s">
        <v>3788</v>
      </c>
      <c r="AJ608" s="0" t="s">
        <v>3399</v>
      </c>
      <c r="AK608" s="0" t="s">
        <v>3785</v>
      </c>
      <c r="AL608" s="0"/>
      <c r="AM608" s="0" t="s">
        <v>12243</v>
      </c>
      <c r="AN608" s="0" t="n">
        <v>95907</v>
      </c>
      <c r="AO608" s="0" t="s">
        <v>7897</v>
      </c>
      <c r="AP608" s="58" t="s">
        <v>12259</v>
      </c>
      <c r="AQ608" s="0"/>
      <c r="AR608" s="58" t="s">
        <v>12260</v>
      </c>
      <c r="AS608" s="58" t="s">
        <v>12261</v>
      </c>
      <c r="AT608" s="0"/>
    </row>
    <row r="609" customFormat="false" ht="15" hidden="false" customHeight="false" outlineLevel="0" collapsed="false">
      <c r="A609" s="0" t="s">
        <v>12262</v>
      </c>
      <c r="B609" s="0" t="n">
        <v>80699</v>
      </c>
      <c r="C609" s="55" t="n">
        <v>46213</v>
      </c>
      <c r="D609" s="0" t="s">
        <v>11106</v>
      </c>
      <c r="E609" s="0"/>
      <c r="F609" s="0" t="s">
        <v>12241</v>
      </c>
      <c r="G609" s="0" t="s">
        <v>12263</v>
      </c>
      <c r="H609" s="0" t="s">
        <v>3723</v>
      </c>
      <c r="I609" s="56" t="n">
        <v>0.390277777777778</v>
      </c>
      <c r="J609" s="56" t="n">
        <v>0.397222222222222</v>
      </c>
      <c r="K609" s="57"/>
      <c r="L609" s="57" t="n">
        <v>46211.3822106481</v>
      </c>
      <c r="M609" s="0" t="s">
        <v>11106</v>
      </c>
      <c r="N609" s="56" t="n">
        <v>0.00694444444444444</v>
      </c>
      <c r="O609" s="56" t="n">
        <v>0</v>
      </c>
      <c r="P609" s="56" t="n">
        <v>0.0145833333333333</v>
      </c>
      <c r="Q609" s="56" t="n">
        <v>0</v>
      </c>
      <c r="R609" s="0" t="n">
        <v>-23.613956</v>
      </c>
      <c r="S609" s="0" t="n">
        <v>-46.638002</v>
      </c>
      <c r="T609" s="0" t="n">
        <v>-23.62279</v>
      </c>
      <c r="U609" s="0" t="n">
        <v>-46.635915</v>
      </c>
      <c r="V609" s="0" t="n">
        <v>1</v>
      </c>
      <c r="W609" s="0" t="n">
        <v>0</v>
      </c>
      <c r="X609" s="0" t="n">
        <v>0</v>
      </c>
      <c r="Y609" s="0" t="n">
        <v>0</v>
      </c>
      <c r="Z609" s="0" t="s">
        <v>7895</v>
      </c>
      <c r="AA609" s="0"/>
      <c r="AB609" s="0"/>
      <c r="AC609" s="56" t="n">
        <v>0.333333333333333</v>
      </c>
      <c r="AD609" s="56" t="n">
        <v>0.75</v>
      </c>
      <c r="AE609" s="56" t="n">
        <v>0.999305555555556</v>
      </c>
      <c r="AF609" s="56" t="n">
        <v>0.999305555555556</v>
      </c>
      <c r="AG609" s="0"/>
      <c r="AH609" s="0"/>
      <c r="AI609" s="0" t="s">
        <v>3724</v>
      </c>
      <c r="AJ609" s="0" t="s">
        <v>3399</v>
      </c>
      <c r="AK609" s="0" t="s">
        <v>3721</v>
      </c>
      <c r="AL609" s="0"/>
      <c r="AM609" s="0" t="s">
        <v>12243</v>
      </c>
      <c r="AN609" s="0" t="n">
        <v>95907</v>
      </c>
      <c r="AO609" s="0" t="s">
        <v>7897</v>
      </c>
      <c r="AP609" s="58" t="s">
        <v>12264</v>
      </c>
      <c r="AQ609" s="0"/>
      <c r="AR609" s="58" t="s">
        <v>12265</v>
      </c>
      <c r="AS609" s="58" t="s">
        <v>12266</v>
      </c>
      <c r="AT609" s="0"/>
    </row>
    <row r="610" customFormat="false" ht="15" hidden="false" customHeight="false" outlineLevel="0" collapsed="false">
      <c r="A610" s="0" t="s">
        <v>12267</v>
      </c>
      <c r="B610" s="0" t="n">
        <v>80712</v>
      </c>
      <c r="C610" s="55" t="n">
        <v>46213</v>
      </c>
      <c r="D610" s="0" t="s">
        <v>11106</v>
      </c>
      <c r="E610" s="0"/>
      <c r="F610" s="0" t="s">
        <v>12241</v>
      </c>
      <c r="G610" s="0" t="s">
        <v>12268</v>
      </c>
      <c r="H610" s="0" t="s">
        <v>3805</v>
      </c>
      <c r="I610" s="56" t="n">
        <v>0.401388888888889</v>
      </c>
      <c r="J610" s="56" t="n">
        <v>0.408333333333333</v>
      </c>
      <c r="K610" s="57"/>
      <c r="L610" s="57" t="n">
        <v>46211.3690277778</v>
      </c>
      <c r="M610" s="0" t="s">
        <v>11106</v>
      </c>
      <c r="N610" s="56" t="n">
        <v>0.00694444444444444</v>
      </c>
      <c r="O610" s="56" t="n">
        <v>0</v>
      </c>
      <c r="P610" s="56" t="n">
        <v>0.0388888888888889</v>
      </c>
      <c r="Q610" s="56" t="n">
        <v>0</v>
      </c>
      <c r="R610" s="0" t="n">
        <v>-23.619057</v>
      </c>
      <c r="S610" s="0" t="n">
        <v>-46.643485</v>
      </c>
      <c r="T610" s="0" t="n">
        <v>-23.618634</v>
      </c>
      <c r="U610" s="0" t="n">
        <v>-46.642243</v>
      </c>
      <c r="V610" s="0" t="n">
        <v>1</v>
      </c>
      <c r="W610" s="0" t="n">
        <v>0</v>
      </c>
      <c r="X610" s="0" t="n">
        <v>0</v>
      </c>
      <c r="Y610" s="0" t="n">
        <v>0</v>
      </c>
      <c r="Z610" s="0" t="s">
        <v>7895</v>
      </c>
      <c r="AA610" s="0"/>
      <c r="AB610" s="0"/>
      <c r="AC610" s="56" t="n">
        <v>0.333333333333333</v>
      </c>
      <c r="AD610" s="56" t="n">
        <v>0.75</v>
      </c>
      <c r="AE610" s="56" t="n">
        <v>0.999305555555556</v>
      </c>
      <c r="AF610" s="56" t="n">
        <v>0.999305555555556</v>
      </c>
      <c r="AG610" s="0"/>
      <c r="AH610" s="0"/>
      <c r="AI610" s="0" t="s">
        <v>3806</v>
      </c>
      <c r="AJ610" s="0" t="s">
        <v>3399</v>
      </c>
      <c r="AK610" s="0" t="s">
        <v>3803</v>
      </c>
      <c r="AL610" s="0"/>
      <c r="AM610" s="0" t="s">
        <v>12243</v>
      </c>
      <c r="AN610" s="0" t="n">
        <v>95907</v>
      </c>
      <c r="AO610" s="0" t="s">
        <v>7897</v>
      </c>
      <c r="AP610" s="58" t="s">
        <v>12269</v>
      </c>
      <c r="AQ610" s="0"/>
      <c r="AR610" s="58" t="s">
        <v>12270</v>
      </c>
      <c r="AS610" s="58" t="s">
        <v>12271</v>
      </c>
      <c r="AT610" s="0"/>
    </row>
    <row r="611" customFormat="false" ht="15" hidden="false" customHeight="false" outlineLevel="0" collapsed="false">
      <c r="A611" s="0" t="s">
        <v>12272</v>
      </c>
      <c r="B611" s="0" t="n">
        <v>80708</v>
      </c>
      <c r="C611" s="55" t="n">
        <v>46213</v>
      </c>
      <c r="D611" s="0" t="s">
        <v>11106</v>
      </c>
      <c r="E611" s="0"/>
      <c r="F611" s="0" t="s">
        <v>12241</v>
      </c>
      <c r="G611" s="0" t="s">
        <v>12273</v>
      </c>
      <c r="H611" s="0" t="s">
        <v>3780</v>
      </c>
      <c r="I611" s="56" t="n">
        <v>0.409027777777778</v>
      </c>
      <c r="J611" s="56" t="n">
        <v>0.415972222222222</v>
      </c>
      <c r="K611" s="57"/>
      <c r="L611" s="57" t="n">
        <v>46211.4633796296</v>
      </c>
      <c r="M611" s="0" t="s">
        <v>11106</v>
      </c>
      <c r="N611" s="56" t="n">
        <v>0.00694444444444444</v>
      </c>
      <c r="O611" s="56" t="n">
        <v>0</v>
      </c>
      <c r="P611" s="56" t="n">
        <v>0.952083333333333</v>
      </c>
      <c r="Q611" s="56" t="n">
        <v>0</v>
      </c>
      <c r="R611" s="0" t="n">
        <v>-23.619985</v>
      </c>
      <c r="S611" s="0" t="n">
        <v>-46.642654</v>
      </c>
      <c r="T611" s="0" t="n">
        <v>-23.621867</v>
      </c>
      <c r="U611" s="0" t="n">
        <v>-46.647736</v>
      </c>
      <c r="V611" s="0" t="n">
        <v>1</v>
      </c>
      <c r="W611" s="0" t="n">
        <v>0</v>
      </c>
      <c r="X611" s="0" t="n">
        <v>0</v>
      </c>
      <c r="Y611" s="0" t="n">
        <v>0</v>
      </c>
      <c r="Z611" s="0" t="s">
        <v>7895</v>
      </c>
      <c r="AA611" s="0"/>
      <c r="AB611" s="0"/>
      <c r="AC611" s="56" t="n">
        <v>0.333333333333333</v>
      </c>
      <c r="AD611" s="56" t="n">
        <v>0.75</v>
      </c>
      <c r="AE611" s="56" t="n">
        <v>0.999305555555556</v>
      </c>
      <c r="AF611" s="56" t="n">
        <v>0.999305555555556</v>
      </c>
      <c r="AG611" s="0"/>
      <c r="AH611" s="0"/>
      <c r="AI611" s="0" t="s">
        <v>3781</v>
      </c>
      <c r="AJ611" s="0" t="s">
        <v>3399</v>
      </c>
      <c r="AK611" s="0" t="s">
        <v>3778</v>
      </c>
      <c r="AL611" s="0"/>
      <c r="AM611" s="0" t="s">
        <v>12243</v>
      </c>
      <c r="AN611" s="0" t="n">
        <v>95907</v>
      </c>
      <c r="AO611" s="0" t="s">
        <v>7897</v>
      </c>
      <c r="AP611" s="58" t="s">
        <v>12274</v>
      </c>
      <c r="AQ611" s="0"/>
      <c r="AR611" s="58" t="s">
        <v>12275</v>
      </c>
      <c r="AS611" s="58" t="s">
        <v>12276</v>
      </c>
      <c r="AT611" s="0"/>
    </row>
    <row r="612" customFormat="false" ht="15" hidden="false" customHeight="false" outlineLevel="0" collapsed="false">
      <c r="A612" s="0" t="s">
        <v>12277</v>
      </c>
      <c r="B612" s="0" t="n">
        <v>80707</v>
      </c>
      <c r="C612" s="55" t="n">
        <v>46213</v>
      </c>
      <c r="D612" s="0" t="s">
        <v>11106</v>
      </c>
      <c r="E612" s="0"/>
      <c r="F612" s="0" t="s">
        <v>12241</v>
      </c>
      <c r="G612" s="0" t="s">
        <v>12278</v>
      </c>
      <c r="H612" s="0" t="s">
        <v>3774</v>
      </c>
      <c r="I612" s="56" t="n">
        <v>0.420833333333333</v>
      </c>
      <c r="J612" s="56" t="n">
        <v>0.427777777777778</v>
      </c>
      <c r="K612" s="57"/>
      <c r="L612" s="57" t="n">
        <v>46211.3530671296</v>
      </c>
      <c r="M612" s="0" t="s">
        <v>11106</v>
      </c>
      <c r="N612" s="56" t="n">
        <v>0.00694444444444444</v>
      </c>
      <c r="O612" s="56" t="n">
        <v>0</v>
      </c>
      <c r="P612" s="56" t="n">
        <v>0.0743055555555556</v>
      </c>
      <c r="Q612" s="56" t="n">
        <v>0</v>
      </c>
      <c r="R612" s="0" t="n">
        <v>-23.623375</v>
      </c>
      <c r="S612" s="0" t="n">
        <v>-46.653245</v>
      </c>
      <c r="T612" s="0" t="n">
        <v>-23.624533</v>
      </c>
      <c r="U612" s="0" t="n">
        <v>-46.652227</v>
      </c>
      <c r="V612" s="0" t="n">
        <v>1</v>
      </c>
      <c r="W612" s="0" t="n">
        <v>0</v>
      </c>
      <c r="X612" s="0" t="n">
        <v>0</v>
      </c>
      <c r="Y612" s="0" t="n">
        <v>0</v>
      </c>
      <c r="Z612" s="0" t="s">
        <v>7895</v>
      </c>
      <c r="AA612" s="0"/>
      <c r="AB612" s="0"/>
      <c r="AC612" s="56" t="n">
        <v>0.333333333333333</v>
      </c>
      <c r="AD612" s="56" t="n">
        <v>0.75</v>
      </c>
      <c r="AE612" s="56" t="n">
        <v>0.999305555555556</v>
      </c>
      <c r="AF612" s="56" t="n">
        <v>0.999305555555556</v>
      </c>
      <c r="AG612" s="0"/>
      <c r="AH612" s="0"/>
      <c r="AI612" s="0" t="s">
        <v>3775</v>
      </c>
      <c r="AJ612" s="0" t="s">
        <v>3399</v>
      </c>
      <c r="AK612" s="0" t="s">
        <v>3772</v>
      </c>
      <c r="AL612" s="0"/>
      <c r="AM612" s="0" t="s">
        <v>12243</v>
      </c>
      <c r="AN612" s="0" t="n">
        <v>95907</v>
      </c>
      <c r="AO612" s="0" t="s">
        <v>7897</v>
      </c>
      <c r="AP612" s="58" t="s">
        <v>12279</v>
      </c>
      <c r="AQ612" s="0"/>
      <c r="AR612" s="58" t="s">
        <v>12280</v>
      </c>
      <c r="AS612" s="58" t="s">
        <v>12281</v>
      </c>
      <c r="AT612" s="0"/>
    </row>
    <row r="613" customFormat="false" ht="15" hidden="false" customHeight="false" outlineLevel="0" collapsed="false">
      <c r="A613" s="0" t="s">
        <v>12282</v>
      </c>
      <c r="B613" s="0" t="n">
        <v>80706</v>
      </c>
      <c r="C613" s="55" t="n">
        <v>46213</v>
      </c>
      <c r="D613" s="0" t="s">
        <v>11106</v>
      </c>
      <c r="E613" s="0"/>
      <c r="F613" s="0" t="s">
        <v>12241</v>
      </c>
      <c r="G613" s="0" t="s">
        <v>12283</v>
      </c>
      <c r="H613" s="0" t="s">
        <v>3767</v>
      </c>
      <c r="I613" s="56" t="n">
        <v>0.43125</v>
      </c>
      <c r="J613" s="56" t="n">
        <v>0.438194444444444</v>
      </c>
      <c r="K613" s="57" t="n">
        <v>46211.4657986111</v>
      </c>
      <c r="L613" s="57" t="n">
        <v>46211.477025463</v>
      </c>
      <c r="M613" s="0" t="s">
        <v>11106</v>
      </c>
      <c r="N613" s="56" t="n">
        <v>0.00694444444444444</v>
      </c>
      <c r="O613" s="56" t="n">
        <v>0.0112268518518519</v>
      </c>
      <c r="P613" s="56" t="n">
        <v>0.961111111111111</v>
      </c>
      <c r="Q613" s="56" t="n">
        <v>0</v>
      </c>
      <c r="R613" s="0" t="n">
        <v>-23.630207</v>
      </c>
      <c r="S613" s="0" t="n">
        <v>-46.647774</v>
      </c>
      <c r="T613" s="0" t="n">
        <v>-23.630195</v>
      </c>
      <c r="U613" s="0" t="n">
        <v>-46.648374</v>
      </c>
      <c r="V613" s="0" t="n">
        <v>1</v>
      </c>
      <c r="W613" s="0" t="n">
        <v>0</v>
      </c>
      <c r="X613" s="0" t="n">
        <v>0</v>
      </c>
      <c r="Y613" s="0" t="n">
        <v>0</v>
      </c>
      <c r="Z613" s="0" t="s">
        <v>7895</v>
      </c>
      <c r="AA613" s="0"/>
      <c r="AB613" s="0"/>
      <c r="AC613" s="56" t="n">
        <v>0.333333333333333</v>
      </c>
      <c r="AD613" s="56" t="n">
        <v>0.75</v>
      </c>
      <c r="AE613" s="56" t="n">
        <v>0.999305555555556</v>
      </c>
      <c r="AF613" s="56" t="n">
        <v>0.999305555555556</v>
      </c>
      <c r="AG613" s="0"/>
      <c r="AH613" s="0"/>
      <c r="AI613" s="0" t="s">
        <v>3768</v>
      </c>
      <c r="AJ613" s="0" t="s">
        <v>3399</v>
      </c>
      <c r="AK613" s="0" t="s">
        <v>3765</v>
      </c>
      <c r="AL613" s="0"/>
      <c r="AM613" s="0" t="s">
        <v>12243</v>
      </c>
      <c r="AN613" s="0" t="n">
        <v>95907</v>
      </c>
      <c r="AO613" s="0" t="s">
        <v>7897</v>
      </c>
      <c r="AP613" s="58" t="s">
        <v>12284</v>
      </c>
      <c r="AQ613" s="0"/>
      <c r="AR613" s="58" t="s">
        <v>12285</v>
      </c>
      <c r="AS613" s="58" t="s">
        <v>12286</v>
      </c>
      <c r="AT613" s="0"/>
    </row>
    <row r="614" customFormat="false" ht="15" hidden="false" customHeight="false" outlineLevel="0" collapsed="false">
      <c r="A614" s="0" t="s">
        <v>12287</v>
      </c>
      <c r="B614" s="0" t="n">
        <v>80683</v>
      </c>
      <c r="C614" s="55" t="n">
        <v>46213</v>
      </c>
      <c r="D614" s="0" t="s">
        <v>11106</v>
      </c>
      <c r="E614" s="0"/>
      <c r="F614" s="0" t="s">
        <v>12241</v>
      </c>
      <c r="G614" s="0" t="s">
        <v>12288</v>
      </c>
      <c r="H614" s="0" t="s">
        <v>3604</v>
      </c>
      <c r="I614" s="56" t="n">
        <v>0.439583333333333</v>
      </c>
      <c r="J614" s="56" t="n">
        <v>0.446527777777778</v>
      </c>
      <c r="K614" s="57" t="n">
        <v>46211.4667013889</v>
      </c>
      <c r="L614" s="57" t="n">
        <v>46211.4811574074</v>
      </c>
      <c r="M614" s="0" t="s">
        <v>11106</v>
      </c>
      <c r="N614" s="56" t="n">
        <v>0.00694444444444444</v>
      </c>
      <c r="O614" s="56" t="n">
        <v>0.0144560185185185</v>
      </c>
      <c r="P614" s="56" t="n">
        <v>0.965277777777778</v>
      </c>
      <c r="Q614" s="56" t="n">
        <v>0</v>
      </c>
      <c r="R614" s="0" t="n">
        <v>-23.633064</v>
      </c>
      <c r="S614" s="0" t="n">
        <v>-46.648169</v>
      </c>
      <c r="T614" s="0" t="n">
        <v>-23.632578</v>
      </c>
      <c r="U614" s="0" t="n">
        <v>-46.649157</v>
      </c>
      <c r="V614" s="0" t="n">
        <v>1</v>
      </c>
      <c r="W614" s="0" t="n">
        <v>0</v>
      </c>
      <c r="X614" s="0" t="n">
        <v>0</v>
      </c>
      <c r="Y614" s="0" t="n">
        <v>0</v>
      </c>
      <c r="Z614" s="0" t="s">
        <v>7895</v>
      </c>
      <c r="AA614" s="0"/>
      <c r="AB614" s="0"/>
      <c r="AC614" s="56" t="n">
        <v>0.333333333333333</v>
      </c>
      <c r="AD614" s="56" t="n">
        <v>0.75</v>
      </c>
      <c r="AE614" s="56" t="n">
        <v>0.999305555555556</v>
      </c>
      <c r="AF614" s="56" t="n">
        <v>0.999305555555556</v>
      </c>
      <c r="AG614" s="0"/>
      <c r="AH614" s="0"/>
      <c r="AI614" s="0" t="s">
        <v>3605</v>
      </c>
      <c r="AJ614" s="0" t="s">
        <v>3399</v>
      </c>
      <c r="AK614" s="0" t="s">
        <v>3602</v>
      </c>
      <c r="AL614" s="0"/>
      <c r="AM614" s="0" t="s">
        <v>12243</v>
      </c>
      <c r="AN614" s="0" t="n">
        <v>95907</v>
      </c>
      <c r="AO614" s="0" t="s">
        <v>7897</v>
      </c>
      <c r="AP614" s="58" t="s">
        <v>12289</v>
      </c>
      <c r="AQ614" s="0"/>
      <c r="AR614" s="58" t="s">
        <v>12290</v>
      </c>
      <c r="AS614" s="58" t="s">
        <v>12291</v>
      </c>
      <c r="AT614" s="0"/>
    </row>
    <row r="615" customFormat="false" ht="15" hidden="false" customHeight="false" outlineLevel="0" collapsed="false">
      <c r="A615" s="0" t="s">
        <v>12292</v>
      </c>
      <c r="B615" s="0" t="n">
        <v>80679</v>
      </c>
      <c r="C615" s="55" t="n">
        <v>46213</v>
      </c>
      <c r="D615" s="0" t="s">
        <v>11106</v>
      </c>
      <c r="E615" s="0"/>
      <c r="F615" s="0" t="s">
        <v>12241</v>
      </c>
      <c r="G615" s="0" t="s">
        <v>12293</v>
      </c>
      <c r="H615" s="0" t="s">
        <v>3580</v>
      </c>
      <c r="I615" s="56" t="n">
        <v>0.448611111111111</v>
      </c>
      <c r="J615" s="56" t="n">
        <v>0.455555555555556</v>
      </c>
      <c r="K615" s="57"/>
      <c r="L615" s="57" t="n">
        <v>46211.518900463</v>
      </c>
      <c r="M615" s="0" t="s">
        <v>11106</v>
      </c>
      <c r="N615" s="56" t="n">
        <v>0.00694444444444444</v>
      </c>
      <c r="O615" s="56" t="n">
        <v>0</v>
      </c>
      <c r="P615" s="56" t="n">
        <v>0.936111111111111</v>
      </c>
      <c r="Q615" s="56" t="n">
        <v>0</v>
      </c>
      <c r="R615" s="0" t="n">
        <v>-23.634163</v>
      </c>
      <c r="S615" s="0" t="n">
        <v>-46.643278</v>
      </c>
      <c r="T615" s="0" t="n">
        <v>-23.655897</v>
      </c>
      <c r="U615" s="0" t="n">
        <v>-46.636227</v>
      </c>
      <c r="V615" s="0" t="n">
        <v>1</v>
      </c>
      <c r="W615" s="0" t="n">
        <v>0</v>
      </c>
      <c r="X615" s="0" t="n">
        <v>0</v>
      </c>
      <c r="Y615" s="0" t="n">
        <v>0</v>
      </c>
      <c r="Z615" s="0" t="s">
        <v>7895</v>
      </c>
      <c r="AA615" s="0"/>
      <c r="AB615" s="0"/>
      <c r="AC615" s="56" t="n">
        <v>0.333333333333333</v>
      </c>
      <c r="AD615" s="56" t="n">
        <v>0.75</v>
      </c>
      <c r="AE615" s="56" t="n">
        <v>0.999305555555556</v>
      </c>
      <c r="AF615" s="56" t="n">
        <v>0.999305555555556</v>
      </c>
      <c r="AG615" s="0"/>
      <c r="AH615" s="0"/>
      <c r="AI615" s="0" t="s">
        <v>3581</v>
      </c>
      <c r="AJ615" s="0" t="s">
        <v>3399</v>
      </c>
      <c r="AK615" s="0" t="s">
        <v>3576</v>
      </c>
      <c r="AL615" s="0"/>
      <c r="AM615" s="0" t="s">
        <v>12243</v>
      </c>
      <c r="AN615" s="0" t="n">
        <v>95907</v>
      </c>
      <c r="AO615" s="0" t="s">
        <v>7897</v>
      </c>
      <c r="AP615" s="58" t="s">
        <v>12294</v>
      </c>
      <c r="AQ615" s="0"/>
      <c r="AR615" s="58" t="s">
        <v>12295</v>
      </c>
      <c r="AS615" s="58" t="s">
        <v>12296</v>
      </c>
      <c r="AT615" s="0"/>
    </row>
    <row r="616" customFormat="false" ht="15" hidden="false" customHeight="false" outlineLevel="0" collapsed="false">
      <c r="A616" s="0" t="s">
        <v>12297</v>
      </c>
      <c r="B616" s="0" t="n">
        <v>80677</v>
      </c>
      <c r="C616" s="55" t="n">
        <v>46213</v>
      </c>
      <c r="D616" s="0" t="s">
        <v>11106</v>
      </c>
      <c r="E616" s="0"/>
      <c r="F616" s="0" t="s">
        <v>12241</v>
      </c>
      <c r="G616" s="0" t="s">
        <v>12298</v>
      </c>
      <c r="H616" s="0" t="s">
        <v>3566</v>
      </c>
      <c r="I616" s="56" t="n">
        <v>0.456944444444444</v>
      </c>
      <c r="J616" s="56" t="n">
        <v>0.463888888888889</v>
      </c>
      <c r="K616" s="57"/>
      <c r="L616" s="57" t="n">
        <v>46211.5075115741</v>
      </c>
      <c r="M616" s="0" t="s">
        <v>11106</v>
      </c>
      <c r="N616" s="56" t="n">
        <v>0.00694444444444444</v>
      </c>
      <c r="O616" s="56" t="n">
        <v>0</v>
      </c>
      <c r="P616" s="56" t="n">
        <v>0.95625</v>
      </c>
      <c r="Q616" s="56" t="n">
        <v>0</v>
      </c>
      <c r="R616" s="0" t="n">
        <v>-23.636769</v>
      </c>
      <c r="S616" s="0" t="n">
        <v>-46.644819</v>
      </c>
      <c r="T616" s="0" t="n">
        <v>-23.636593</v>
      </c>
      <c r="U616" s="0" t="n">
        <v>-46.647845</v>
      </c>
      <c r="V616" s="0" t="n">
        <v>1</v>
      </c>
      <c r="W616" s="0" t="n">
        <v>0</v>
      </c>
      <c r="X616" s="0" t="n">
        <v>0</v>
      </c>
      <c r="Y616" s="0" t="n">
        <v>0</v>
      </c>
      <c r="Z616" s="0" t="s">
        <v>7895</v>
      </c>
      <c r="AA616" s="0"/>
      <c r="AB616" s="0"/>
      <c r="AC616" s="56" t="n">
        <v>0.333333333333333</v>
      </c>
      <c r="AD616" s="56" t="n">
        <v>0.75</v>
      </c>
      <c r="AE616" s="56" t="n">
        <v>0.999305555555556</v>
      </c>
      <c r="AF616" s="56" t="n">
        <v>0.999305555555556</v>
      </c>
      <c r="AG616" s="0"/>
      <c r="AH616" s="0"/>
      <c r="AI616" s="0" t="s">
        <v>3567</v>
      </c>
      <c r="AJ616" s="0" t="s">
        <v>3399</v>
      </c>
      <c r="AK616" s="0" t="s">
        <v>3564</v>
      </c>
      <c r="AL616" s="0"/>
      <c r="AM616" s="0" t="s">
        <v>12243</v>
      </c>
      <c r="AN616" s="0" t="n">
        <v>95907</v>
      </c>
      <c r="AO616" s="0" t="s">
        <v>7897</v>
      </c>
      <c r="AP616" s="58" t="s">
        <v>12299</v>
      </c>
      <c r="AQ616" s="0"/>
      <c r="AR616" s="58" t="s">
        <v>12300</v>
      </c>
      <c r="AS616" s="58" t="s">
        <v>12301</v>
      </c>
      <c r="AT616" s="0"/>
    </row>
    <row r="617" customFormat="false" ht="15" hidden="false" customHeight="false" outlineLevel="0" collapsed="false">
      <c r="A617" s="0" t="s">
        <v>12302</v>
      </c>
      <c r="B617" s="0" t="n">
        <v>80670</v>
      </c>
      <c r="C617" s="55" t="n">
        <v>46213</v>
      </c>
      <c r="D617" s="0" t="s">
        <v>11106</v>
      </c>
      <c r="E617" s="0"/>
      <c r="F617" s="0" t="s">
        <v>12241</v>
      </c>
      <c r="G617" s="0" t="s">
        <v>12303</v>
      </c>
      <c r="H617" s="0" t="s">
        <v>3520</v>
      </c>
      <c r="I617" s="56" t="n">
        <v>0.465277777777778</v>
      </c>
      <c r="J617" s="56" t="n">
        <v>0.472222222222222</v>
      </c>
      <c r="K617" s="57" t="n">
        <v>46211.4998958333</v>
      </c>
      <c r="L617" s="57" t="n">
        <v>46211.5030555556</v>
      </c>
      <c r="M617" s="0" t="s">
        <v>11106</v>
      </c>
      <c r="N617" s="56" t="n">
        <v>0.00694444444444444</v>
      </c>
      <c r="O617" s="56" t="n">
        <v>0.00315972222222222</v>
      </c>
      <c r="P617" s="56" t="n">
        <v>0.96875</v>
      </c>
      <c r="Q617" s="56" t="n">
        <v>0</v>
      </c>
      <c r="R617" s="0" t="n">
        <v>-23.637203</v>
      </c>
      <c r="S617" s="0" t="n">
        <v>-46.647425</v>
      </c>
      <c r="T617" s="0" t="n">
        <v>-23.637039</v>
      </c>
      <c r="U617" s="0" t="n">
        <v>-46.648596</v>
      </c>
      <c r="V617" s="0" t="n">
        <v>1</v>
      </c>
      <c r="W617" s="0" t="n">
        <v>0</v>
      </c>
      <c r="X617" s="0" t="n">
        <v>0</v>
      </c>
      <c r="Y617" s="0" t="n">
        <v>0</v>
      </c>
      <c r="Z617" s="0" t="s">
        <v>7895</v>
      </c>
      <c r="AA617" s="0"/>
      <c r="AB617" s="0"/>
      <c r="AC617" s="56" t="n">
        <v>0.333333333333333</v>
      </c>
      <c r="AD617" s="56" t="n">
        <v>0.75</v>
      </c>
      <c r="AE617" s="56" t="n">
        <v>0.999305555555556</v>
      </c>
      <c r="AF617" s="56" t="n">
        <v>0.999305555555556</v>
      </c>
      <c r="AG617" s="0"/>
      <c r="AH617" s="0"/>
      <c r="AI617" s="0" t="s">
        <v>3521</v>
      </c>
      <c r="AJ617" s="0" t="s">
        <v>3399</v>
      </c>
      <c r="AK617" s="0" t="s">
        <v>3518</v>
      </c>
      <c r="AL617" s="0"/>
      <c r="AM617" s="0" t="s">
        <v>12243</v>
      </c>
      <c r="AN617" s="0" t="n">
        <v>95907</v>
      </c>
      <c r="AO617" s="0" t="s">
        <v>7897</v>
      </c>
      <c r="AP617" s="58" t="s">
        <v>12304</v>
      </c>
      <c r="AQ617" s="0"/>
      <c r="AR617" s="58" t="s">
        <v>12305</v>
      </c>
      <c r="AS617" s="58" t="s">
        <v>12306</v>
      </c>
      <c r="AT617" s="0"/>
    </row>
    <row r="618" customFormat="false" ht="15" hidden="false" customHeight="false" outlineLevel="0" collapsed="false">
      <c r="A618" s="0" t="s">
        <v>12307</v>
      </c>
      <c r="B618" s="0" t="n">
        <v>80744</v>
      </c>
      <c r="C618" s="55" t="n">
        <v>46213</v>
      </c>
      <c r="D618" s="0" t="s">
        <v>11106</v>
      </c>
      <c r="E618" s="0"/>
      <c r="F618" s="0" t="s">
        <v>12241</v>
      </c>
      <c r="G618" s="0" t="s">
        <v>12308</v>
      </c>
      <c r="H618" s="0" t="s">
        <v>4019</v>
      </c>
      <c r="I618" s="56" t="n">
        <v>0.473611111111111</v>
      </c>
      <c r="J618" s="56" t="n">
        <v>0.480555555555556</v>
      </c>
      <c r="K618" s="57"/>
      <c r="L618" s="57" t="n">
        <v>46211.530462963</v>
      </c>
      <c r="M618" s="0" t="s">
        <v>11106</v>
      </c>
      <c r="N618" s="56" t="n">
        <v>0.00694444444444444</v>
      </c>
      <c r="O618" s="56" t="n">
        <v>0</v>
      </c>
      <c r="P618" s="56" t="n">
        <v>0.95</v>
      </c>
      <c r="Q618" s="56" t="n">
        <v>0</v>
      </c>
      <c r="R618" s="0" t="n">
        <v>-23.63974</v>
      </c>
      <c r="S618" s="0" t="n">
        <v>-46.650547</v>
      </c>
      <c r="T618" s="0" t="n">
        <v>-23.654181</v>
      </c>
      <c r="U618" s="0" t="n">
        <v>-46.665703</v>
      </c>
      <c r="V618" s="0" t="n">
        <v>1</v>
      </c>
      <c r="W618" s="0" t="n">
        <v>0</v>
      </c>
      <c r="X618" s="0" t="n">
        <v>0</v>
      </c>
      <c r="Y618" s="0" t="n">
        <v>0</v>
      </c>
      <c r="Z618" s="0" t="s">
        <v>7895</v>
      </c>
      <c r="AA618" s="0"/>
      <c r="AB618" s="0"/>
      <c r="AC618" s="56" t="n">
        <v>0.333333333333333</v>
      </c>
      <c r="AD618" s="56" t="n">
        <v>0.75</v>
      </c>
      <c r="AE618" s="56" t="n">
        <v>0.999305555555556</v>
      </c>
      <c r="AF618" s="56" t="n">
        <v>0.999305555555556</v>
      </c>
      <c r="AG618" s="0"/>
      <c r="AH618" s="0"/>
      <c r="AI618" s="0" t="s">
        <v>4020</v>
      </c>
      <c r="AJ618" s="0" t="s">
        <v>3399</v>
      </c>
      <c r="AK618" s="0" t="s">
        <v>4017</v>
      </c>
      <c r="AL618" s="0"/>
      <c r="AM618" s="0" t="s">
        <v>12243</v>
      </c>
      <c r="AN618" s="0" t="n">
        <v>95907</v>
      </c>
      <c r="AO618" s="0" t="s">
        <v>7897</v>
      </c>
      <c r="AP618" s="58" t="s">
        <v>12309</v>
      </c>
      <c r="AQ618" s="0"/>
      <c r="AR618" s="58" t="s">
        <v>12310</v>
      </c>
      <c r="AS618" s="58" t="s">
        <v>12311</v>
      </c>
      <c r="AT618" s="0"/>
    </row>
    <row r="619" customFormat="false" ht="31.3" hidden="false" customHeight="false" outlineLevel="0" collapsed="false">
      <c r="A619" s="0" t="s">
        <v>12312</v>
      </c>
      <c r="B619" s="0" t="n">
        <v>80672</v>
      </c>
      <c r="C619" s="55" t="n">
        <v>46213</v>
      </c>
      <c r="D619" s="0" t="s">
        <v>11106</v>
      </c>
      <c r="E619" s="0"/>
      <c r="F619" s="0" t="s">
        <v>12241</v>
      </c>
      <c r="G619" s="0" t="s">
        <v>12313</v>
      </c>
      <c r="H619" s="0" t="s">
        <v>3533</v>
      </c>
      <c r="I619" s="56" t="n">
        <v>0.482638888888889</v>
      </c>
      <c r="J619" s="56" t="n">
        <v>0.489583333333333</v>
      </c>
      <c r="K619" s="57"/>
      <c r="L619" s="57" t="n">
        <v>46211.535150463</v>
      </c>
      <c r="M619" s="0" t="s">
        <v>11106</v>
      </c>
      <c r="N619" s="56" t="n">
        <v>0.00694444444444444</v>
      </c>
      <c r="O619" s="56" t="n">
        <v>0</v>
      </c>
      <c r="P619" s="56" t="n">
        <v>0.954166666666667</v>
      </c>
      <c r="Q619" s="56" t="n">
        <v>0</v>
      </c>
      <c r="R619" s="0" t="n">
        <v>-23.63881</v>
      </c>
      <c r="S619" s="0" t="n">
        <v>-46.644773</v>
      </c>
      <c r="T619" s="0" t="n">
        <v>-23.650146</v>
      </c>
      <c r="U619" s="0" t="n">
        <v>-46.669663</v>
      </c>
      <c r="V619" s="0" t="n">
        <v>1</v>
      </c>
      <c r="W619" s="0" t="n">
        <v>0</v>
      </c>
      <c r="X619" s="0" t="n">
        <v>0</v>
      </c>
      <c r="Y619" s="0" t="n">
        <v>0</v>
      </c>
      <c r="Z619" s="0" t="s">
        <v>8124</v>
      </c>
      <c r="AA619" s="59" t="s">
        <v>12314</v>
      </c>
      <c r="AB619" s="0" t="s">
        <v>25</v>
      </c>
      <c r="AC619" s="56" t="n">
        <v>0.333333333333333</v>
      </c>
      <c r="AD619" s="56" t="n">
        <v>0.75</v>
      </c>
      <c r="AE619" s="56" t="n">
        <v>0.999305555555556</v>
      </c>
      <c r="AF619" s="56" t="n">
        <v>0.999305555555556</v>
      </c>
      <c r="AG619" s="0"/>
      <c r="AH619" s="0"/>
      <c r="AI619" s="0" t="s">
        <v>3534</v>
      </c>
      <c r="AJ619" s="0" t="s">
        <v>3399</v>
      </c>
      <c r="AK619" s="0" t="s">
        <v>3531</v>
      </c>
      <c r="AL619" s="0"/>
      <c r="AM619" s="0" t="s">
        <v>12243</v>
      </c>
      <c r="AN619" s="0" t="n">
        <v>95907</v>
      </c>
      <c r="AO619" s="0" t="s">
        <v>7897</v>
      </c>
      <c r="AP619" s="0"/>
      <c r="AQ619" s="0"/>
      <c r="AR619" s="58" t="s">
        <v>12315</v>
      </c>
      <c r="AS619" s="0"/>
      <c r="AT619" s="0"/>
    </row>
    <row r="620" customFormat="false" ht="15" hidden="false" customHeight="false" outlineLevel="0" collapsed="false">
      <c r="A620" s="0" t="s">
        <v>12316</v>
      </c>
      <c r="B620" s="0" t="n">
        <v>80678</v>
      </c>
      <c r="C620" s="55" t="n">
        <v>46213</v>
      </c>
      <c r="D620" s="0" t="s">
        <v>11106</v>
      </c>
      <c r="E620" s="0"/>
      <c r="F620" s="0" t="s">
        <v>12241</v>
      </c>
      <c r="G620" s="0" t="s">
        <v>12317</v>
      </c>
      <c r="H620" s="0" t="s">
        <v>3572</v>
      </c>
      <c r="I620" s="56" t="n">
        <v>0.490972222222222</v>
      </c>
      <c r="J620" s="56" t="n">
        <v>0.497916666666667</v>
      </c>
      <c r="K620" s="57"/>
      <c r="L620" s="57" t="n">
        <v>46211.4981134259</v>
      </c>
      <c r="M620" s="0" t="s">
        <v>11106</v>
      </c>
      <c r="N620" s="56" t="n">
        <v>0.00694444444444444</v>
      </c>
      <c r="O620" s="56" t="n">
        <v>0</v>
      </c>
      <c r="P620" s="56" t="n">
        <v>0.999305555555556</v>
      </c>
      <c r="Q620" s="56" t="n">
        <v>0</v>
      </c>
      <c r="R620" s="0" t="n">
        <v>-23.641849</v>
      </c>
      <c r="S620" s="0" t="n">
        <v>-46.644531</v>
      </c>
      <c r="T620" s="0" t="n">
        <v>-23.640689</v>
      </c>
      <c r="U620" s="0" t="n">
        <v>-46.64804</v>
      </c>
      <c r="V620" s="0" t="n">
        <v>1</v>
      </c>
      <c r="W620" s="0" t="n">
        <v>0</v>
      </c>
      <c r="X620" s="0" t="n">
        <v>0</v>
      </c>
      <c r="Y620" s="0" t="n">
        <v>0</v>
      </c>
      <c r="Z620" s="0" t="s">
        <v>7895</v>
      </c>
      <c r="AA620" s="0"/>
      <c r="AB620" s="0"/>
      <c r="AC620" s="56" t="n">
        <v>0.333333333333333</v>
      </c>
      <c r="AD620" s="56" t="n">
        <v>0.75</v>
      </c>
      <c r="AE620" s="56" t="n">
        <v>0.999305555555556</v>
      </c>
      <c r="AF620" s="56" t="n">
        <v>0.999305555555556</v>
      </c>
      <c r="AG620" s="0"/>
      <c r="AH620" s="0"/>
      <c r="AI620" s="0" t="s">
        <v>3573</v>
      </c>
      <c r="AJ620" s="0" t="s">
        <v>3399</v>
      </c>
      <c r="AK620" s="0" t="s">
        <v>3570</v>
      </c>
      <c r="AL620" s="0"/>
      <c r="AM620" s="0" t="s">
        <v>12243</v>
      </c>
      <c r="AN620" s="0" t="n">
        <v>95907</v>
      </c>
      <c r="AO620" s="0" t="s">
        <v>7897</v>
      </c>
      <c r="AP620" s="58" t="s">
        <v>12318</v>
      </c>
      <c r="AQ620" s="0"/>
      <c r="AR620" s="58" t="s">
        <v>12319</v>
      </c>
      <c r="AS620" s="58" t="s">
        <v>12320</v>
      </c>
      <c r="AT620" s="0"/>
    </row>
    <row r="621" customFormat="false" ht="15" hidden="false" customHeight="false" outlineLevel="0" collapsed="false">
      <c r="A621" s="0" t="s">
        <v>12321</v>
      </c>
      <c r="B621" s="0" t="n">
        <v>80696</v>
      </c>
      <c r="C621" s="55" t="n">
        <v>46213</v>
      </c>
      <c r="D621" s="0" t="s">
        <v>11106</v>
      </c>
      <c r="E621" s="0"/>
      <c r="F621" s="0" t="s">
        <v>12241</v>
      </c>
      <c r="G621" s="0" t="s">
        <v>12322</v>
      </c>
      <c r="H621" s="0" t="s">
        <v>3702</v>
      </c>
      <c r="I621" s="56" t="n">
        <v>0.50625</v>
      </c>
      <c r="J621" s="56" t="n">
        <v>0.513194444444444</v>
      </c>
      <c r="K621" s="57" t="n">
        <v>46211.3823958333</v>
      </c>
      <c r="L621" s="57" t="n">
        <v>46211.3863773148</v>
      </c>
      <c r="M621" s="0" t="s">
        <v>11106</v>
      </c>
      <c r="N621" s="56" t="n">
        <v>0.00694444444444444</v>
      </c>
      <c r="O621" s="56" t="n">
        <v>0.00398148148148148</v>
      </c>
      <c r="P621" s="56" t="n">
        <v>0.126388888888889</v>
      </c>
      <c r="Q621" s="56" t="n">
        <v>0</v>
      </c>
      <c r="R621" s="0" t="n">
        <v>-23.622511</v>
      </c>
      <c r="S621" s="0" t="n">
        <v>-46.639361</v>
      </c>
      <c r="T621" s="0" t="n">
        <v>-23.622763</v>
      </c>
      <c r="U621" s="0" t="n">
        <v>-46.637754</v>
      </c>
      <c r="V621" s="0" t="n">
        <v>1</v>
      </c>
      <c r="W621" s="0" t="n">
        <v>0</v>
      </c>
      <c r="X621" s="0" t="n">
        <v>0</v>
      </c>
      <c r="Y621" s="0" t="n">
        <v>0</v>
      </c>
      <c r="Z621" s="0" t="s">
        <v>7895</v>
      </c>
      <c r="AA621" s="0"/>
      <c r="AB621" s="0"/>
      <c r="AC621" s="56" t="n">
        <v>0.333333333333333</v>
      </c>
      <c r="AD621" s="56" t="n">
        <v>0.75</v>
      </c>
      <c r="AE621" s="56" t="n">
        <v>0.999305555555556</v>
      </c>
      <c r="AF621" s="56" t="n">
        <v>0.999305555555556</v>
      </c>
      <c r="AG621" s="0"/>
      <c r="AH621" s="0"/>
      <c r="AI621" s="0" t="s">
        <v>3703</v>
      </c>
      <c r="AJ621" s="0" t="s">
        <v>3399</v>
      </c>
      <c r="AK621" s="0" t="s">
        <v>3700</v>
      </c>
      <c r="AL621" s="0"/>
      <c r="AM621" s="0" t="s">
        <v>12243</v>
      </c>
      <c r="AN621" s="0" t="n">
        <v>95907</v>
      </c>
      <c r="AO621" s="0" t="s">
        <v>7897</v>
      </c>
      <c r="AP621" s="58" t="s">
        <v>12323</v>
      </c>
      <c r="AQ621" s="0"/>
      <c r="AR621" s="58" t="s">
        <v>12324</v>
      </c>
      <c r="AS621" s="58" t="s">
        <v>12325</v>
      </c>
      <c r="AT621" s="0"/>
    </row>
    <row r="622" customFormat="false" ht="15" hidden="false" customHeight="false" outlineLevel="0" collapsed="false">
      <c r="A622" s="0" t="s">
        <v>12326</v>
      </c>
      <c r="B622" s="0" t="n">
        <v>80698</v>
      </c>
      <c r="C622" s="55" t="n">
        <v>46213</v>
      </c>
      <c r="D622" s="0" t="s">
        <v>11106</v>
      </c>
      <c r="E622" s="0"/>
      <c r="F622" s="0" t="s">
        <v>12241</v>
      </c>
      <c r="G622" s="0" t="s">
        <v>12327</v>
      </c>
      <c r="H622" s="0" t="s">
        <v>3716</v>
      </c>
      <c r="I622" s="56" t="n">
        <v>0.515277777777778</v>
      </c>
      <c r="J622" s="56" t="n">
        <v>0.522222222222222</v>
      </c>
      <c r="K622" s="57" t="n">
        <v>46211.3877199074</v>
      </c>
      <c r="L622" s="57" t="n">
        <v>46211.3910300926</v>
      </c>
      <c r="M622" s="0" t="s">
        <v>11106</v>
      </c>
      <c r="N622" s="56" t="n">
        <v>0.00694444444444444</v>
      </c>
      <c r="O622" s="56" t="n">
        <v>0.00331018518518519</v>
      </c>
      <c r="P622" s="56" t="n">
        <v>0.130555555555556</v>
      </c>
      <c r="Q622" s="56" t="n">
        <v>0</v>
      </c>
      <c r="R622" s="0" t="n">
        <v>-23.623651</v>
      </c>
      <c r="S622" s="0" t="n">
        <v>-46.63434</v>
      </c>
      <c r="T622" s="0" t="n">
        <v>-23.623679</v>
      </c>
      <c r="U622" s="0" t="n">
        <v>-46.632547</v>
      </c>
      <c r="V622" s="0" t="n">
        <v>1</v>
      </c>
      <c r="W622" s="0" t="n">
        <v>0</v>
      </c>
      <c r="X622" s="0" t="n">
        <v>0</v>
      </c>
      <c r="Y622" s="0" t="n">
        <v>0</v>
      </c>
      <c r="Z622" s="0" t="s">
        <v>7895</v>
      </c>
      <c r="AA622" s="0"/>
      <c r="AB622" s="0"/>
      <c r="AC622" s="56" t="n">
        <v>0.333333333333333</v>
      </c>
      <c r="AD622" s="56" t="n">
        <v>0.75</v>
      </c>
      <c r="AE622" s="56" t="n">
        <v>0.999305555555556</v>
      </c>
      <c r="AF622" s="56" t="n">
        <v>0.999305555555556</v>
      </c>
      <c r="AG622" s="0"/>
      <c r="AH622" s="0"/>
      <c r="AI622" s="0" t="s">
        <v>3717</v>
      </c>
      <c r="AJ622" s="0" t="s">
        <v>3399</v>
      </c>
      <c r="AK622" s="0" t="s">
        <v>3714</v>
      </c>
      <c r="AL622" s="0"/>
      <c r="AM622" s="0" t="s">
        <v>12243</v>
      </c>
      <c r="AN622" s="0" t="n">
        <v>95907</v>
      </c>
      <c r="AO622" s="0" t="s">
        <v>7897</v>
      </c>
      <c r="AP622" s="58" t="s">
        <v>12328</v>
      </c>
      <c r="AQ622" s="0"/>
      <c r="AR622" s="58" t="s">
        <v>12329</v>
      </c>
      <c r="AS622" s="58" t="s">
        <v>12330</v>
      </c>
      <c r="AT622" s="0"/>
    </row>
    <row r="623" customFormat="false" ht="15" hidden="false" customHeight="false" outlineLevel="0" collapsed="false">
      <c r="A623" s="0" t="s">
        <v>12331</v>
      </c>
      <c r="B623" s="0" t="n">
        <v>80703</v>
      </c>
      <c r="C623" s="55" t="n">
        <v>46213</v>
      </c>
      <c r="D623" s="0" t="s">
        <v>11106</v>
      </c>
      <c r="E623" s="0"/>
      <c r="F623" s="0" t="s">
        <v>12241</v>
      </c>
      <c r="G623" s="0" t="s">
        <v>12332</v>
      </c>
      <c r="H623" s="0" t="s">
        <v>3750</v>
      </c>
      <c r="I623" s="56" t="n">
        <v>0.527083333333333</v>
      </c>
      <c r="J623" s="56" t="n">
        <v>0.534027777777778</v>
      </c>
      <c r="K623" s="57"/>
      <c r="L623" s="57" t="n">
        <v>46211.3988425926</v>
      </c>
      <c r="M623" s="0" t="s">
        <v>11106</v>
      </c>
      <c r="N623" s="56" t="n">
        <v>0.00694444444444444</v>
      </c>
      <c r="O623" s="56" t="n">
        <v>0</v>
      </c>
      <c r="P623" s="56" t="n">
        <v>0.134722222222222</v>
      </c>
      <c r="Q623" s="56" t="n">
        <v>0</v>
      </c>
      <c r="R623" s="0" t="n">
        <v>-23.626458</v>
      </c>
      <c r="S623" s="0" t="n">
        <v>-46.639097</v>
      </c>
      <c r="T623" s="0" t="n">
        <v>-23.625478</v>
      </c>
      <c r="U623" s="0" t="n">
        <v>-46.634476</v>
      </c>
      <c r="V623" s="0" t="n">
        <v>1</v>
      </c>
      <c r="W623" s="0" t="n">
        <v>0</v>
      </c>
      <c r="X623" s="0" t="n">
        <v>0</v>
      </c>
      <c r="Y623" s="0" t="n">
        <v>0</v>
      </c>
      <c r="Z623" s="0" t="s">
        <v>7895</v>
      </c>
      <c r="AA623" s="0"/>
      <c r="AB623" s="0"/>
      <c r="AC623" s="56" t="n">
        <v>0.333333333333333</v>
      </c>
      <c r="AD623" s="56" t="n">
        <v>0.75</v>
      </c>
      <c r="AE623" s="56" t="n">
        <v>0.999305555555556</v>
      </c>
      <c r="AF623" s="56" t="n">
        <v>0.999305555555556</v>
      </c>
      <c r="AG623" s="0"/>
      <c r="AH623" s="0"/>
      <c r="AI623" s="0" t="s">
        <v>3751</v>
      </c>
      <c r="AJ623" s="0" t="s">
        <v>3399</v>
      </c>
      <c r="AK623" s="0" t="s">
        <v>3748</v>
      </c>
      <c r="AL623" s="0"/>
      <c r="AM623" s="0" t="s">
        <v>12243</v>
      </c>
      <c r="AN623" s="0" t="n">
        <v>95907</v>
      </c>
      <c r="AO623" s="0" t="s">
        <v>7897</v>
      </c>
      <c r="AP623" s="58" t="s">
        <v>12333</v>
      </c>
      <c r="AQ623" s="0"/>
      <c r="AR623" s="58" t="s">
        <v>12334</v>
      </c>
      <c r="AS623" s="58" t="s">
        <v>12335</v>
      </c>
      <c r="AT623" s="0"/>
    </row>
    <row r="624" customFormat="false" ht="15" hidden="false" customHeight="false" outlineLevel="0" collapsed="false">
      <c r="A624" s="0" t="s">
        <v>12336</v>
      </c>
      <c r="B624" s="0" t="n">
        <v>80702</v>
      </c>
      <c r="C624" s="55" t="n">
        <v>46213</v>
      </c>
      <c r="D624" s="0" t="s">
        <v>11106</v>
      </c>
      <c r="E624" s="0"/>
      <c r="F624" s="0" t="s">
        <v>12241</v>
      </c>
      <c r="G624" s="0" t="s">
        <v>12337</v>
      </c>
      <c r="H624" s="0" t="s">
        <v>3743</v>
      </c>
      <c r="I624" s="56" t="n">
        <v>0.534722222222222</v>
      </c>
      <c r="J624" s="56" t="n">
        <v>0.541666666666667</v>
      </c>
      <c r="K624" s="57" t="n">
        <v>46211.3956597222</v>
      </c>
      <c r="L624" s="57" t="n">
        <v>46211.4024537037</v>
      </c>
      <c r="M624" s="0" t="s">
        <v>11106</v>
      </c>
      <c r="N624" s="56" t="n">
        <v>0.00694444444444444</v>
      </c>
      <c r="O624" s="56" t="n">
        <v>0.00679398148148148</v>
      </c>
      <c r="P624" s="56" t="n">
        <v>0.138888888888889</v>
      </c>
      <c r="Q624" s="56" t="n">
        <v>0</v>
      </c>
      <c r="R624" s="0" t="n">
        <v>-23.624526</v>
      </c>
      <c r="S624" s="0" t="n">
        <v>-46.637659</v>
      </c>
      <c r="T624" s="0" t="n">
        <v>-23.625238</v>
      </c>
      <c r="U624" s="0" t="n">
        <v>-46.636556</v>
      </c>
      <c r="V624" s="0" t="n">
        <v>1</v>
      </c>
      <c r="W624" s="0" t="n">
        <v>0</v>
      </c>
      <c r="X624" s="0" t="n">
        <v>0</v>
      </c>
      <c r="Y624" s="0" t="n">
        <v>0</v>
      </c>
      <c r="Z624" s="0" t="s">
        <v>7895</v>
      </c>
      <c r="AA624" s="0"/>
      <c r="AB624" s="0"/>
      <c r="AC624" s="56" t="n">
        <v>0.333333333333333</v>
      </c>
      <c r="AD624" s="56" t="n">
        <v>0.75</v>
      </c>
      <c r="AE624" s="56" t="n">
        <v>0.999305555555556</v>
      </c>
      <c r="AF624" s="56" t="n">
        <v>0.999305555555556</v>
      </c>
      <c r="AG624" s="0"/>
      <c r="AH624" s="0"/>
      <c r="AI624" s="0" t="s">
        <v>3744</v>
      </c>
      <c r="AJ624" s="0" t="s">
        <v>3399</v>
      </c>
      <c r="AK624" s="0" t="s">
        <v>3741</v>
      </c>
      <c r="AL624" s="0"/>
      <c r="AM624" s="0" t="s">
        <v>12243</v>
      </c>
      <c r="AN624" s="0" t="n">
        <v>95907</v>
      </c>
      <c r="AO624" s="0" t="s">
        <v>7897</v>
      </c>
      <c r="AP624" s="58" t="s">
        <v>12338</v>
      </c>
      <c r="AQ624" s="0"/>
      <c r="AR624" s="58" t="s">
        <v>12339</v>
      </c>
      <c r="AS624" s="58" t="s">
        <v>12340</v>
      </c>
      <c r="AT624" s="0"/>
    </row>
    <row r="625" customFormat="false" ht="15" hidden="false" customHeight="false" outlineLevel="0" collapsed="false">
      <c r="A625" s="0" t="s">
        <v>12341</v>
      </c>
      <c r="B625" s="0" t="n">
        <v>80700</v>
      </c>
      <c r="C625" s="55" t="n">
        <v>46213</v>
      </c>
      <c r="D625" s="0" t="s">
        <v>11106</v>
      </c>
      <c r="E625" s="0"/>
      <c r="F625" s="0" t="s">
        <v>12241</v>
      </c>
      <c r="G625" s="0" t="s">
        <v>12342</v>
      </c>
      <c r="H625" s="0" t="s">
        <v>3730</v>
      </c>
      <c r="I625" s="56" t="n">
        <v>0.543055555555556</v>
      </c>
      <c r="J625" s="56" t="n">
        <v>0.55</v>
      </c>
      <c r="K625" s="57"/>
      <c r="L625" s="57" t="n">
        <v>46211.3951041667</v>
      </c>
      <c r="M625" s="0" t="s">
        <v>11106</v>
      </c>
      <c r="N625" s="56" t="n">
        <v>0.00694444444444444</v>
      </c>
      <c r="O625" s="56" t="n">
        <v>0</v>
      </c>
      <c r="P625" s="56" t="n">
        <v>0.154861111111111</v>
      </c>
      <c r="Q625" s="56" t="n">
        <v>0</v>
      </c>
      <c r="R625" s="0" t="n">
        <v>-23.624557</v>
      </c>
      <c r="S625" s="0" t="n">
        <v>-46.640559</v>
      </c>
      <c r="T625" s="0" t="n">
        <v>-23.624353</v>
      </c>
      <c r="U625" s="0" t="n">
        <v>-46.632782</v>
      </c>
      <c r="V625" s="0" t="n">
        <v>1</v>
      </c>
      <c r="W625" s="0" t="n">
        <v>0</v>
      </c>
      <c r="X625" s="0" t="n">
        <v>0</v>
      </c>
      <c r="Y625" s="0" t="n">
        <v>0</v>
      </c>
      <c r="Z625" s="0" t="s">
        <v>7895</v>
      </c>
      <c r="AA625" s="0"/>
      <c r="AB625" s="0"/>
      <c r="AC625" s="56" t="n">
        <v>0.333333333333333</v>
      </c>
      <c r="AD625" s="56" t="n">
        <v>0.75</v>
      </c>
      <c r="AE625" s="56" t="n">
        <v>0.999305555555556</v>
      </c>
      <c r="AF625" s="56" t="n">
        <v>0.999305555555556</v>
      </c>
      <c r="AG625" s="0"/>
      <c r="AH625" s="0"/>
      <c r="AI625" s="0" t="s">
        <v>3731</v>
      </c>
      <c r="AJ625" s="0" t="s">
        <v>3399</v>
      </c>
      <c r="AK625" s="0" t="s">
        <v>3728</v>
      </c>
      <c r="AL625" s="0"/>
      <c r="AM625" s="0" t="s">
        <v>12243</v>
      </c>
      <c r="AN625" s="0" t="n">
        <v>95907</v>
      </c>
      <c r="AO625" s="0" t="s">
        <v>7897</v>
      </c>
      <c r="AP625" s="58" t="s">
        <v>12343</v>
      </c>
      <c r="AQ625" s="0"/>
      <c r="AR625" s="58" t="s">
        <v>12344</v>
      </c>
      <c r="AS625" s="58" t="s">
        <v>12345</v>
      </c>
      <c r="AT625" s="0"/>
    </row>
    <row r="626" customFormat="false" ht="15" hidden="false" customHeight="false" outlineLevel="0" collapsed="false">
      <c r="A626" s="0" t="s">
        <v>12346</v>
      </c>
      <c r="B626" s="0" t="n">
        <v>80704</v>
      </c>
      <c r="C626" s="55" t="n">
        <v>46213</v>
      </c>
      <c r="D626" s="0" t="s">
        <v>11106</v>
      </c>
      <c r="E626" s="0"/>
      <c r="F626" s="0" t="s">
        <v>12241</v>
      </c>
      <c r="G626" s="0" t="s">
        <v>12347</v>
      </c>
      <c r="H626" s="0" t="s">
        <v>3757</v>
      </c>
      <c r="I626" s="56" t="n">
        <v>0.551388888888889</v>
      </c>
      <c r="J626" s="56" t="n">
        <v>0.558333333333333</v>
      </c>
      <c r="K626" s="57"/>
      <c r="L626" s="57" t="n">
        <v>46211.4098842593</v>
      </c>
      <c r="M626" s="0" t="s">
        <v>11106</v>
      </c>
      <c r="N626" s="56" t="n">
        <v>0.00694444444444444</v>
      </c>
      <c r="O626" s="56" t="n">
        <v>0</v>
      </c>
      <c r="P626" s="56" t="n">
        <v>0.147916666666667</v>
      </c>
      <c r="Q626" s="56" t="n">
        <v>0</v>
      </c>
      <c r="R626" s="0" t="n">
        <v>-23.627446</v>
      </c>
      <c r="S626" s="0" t="n">
        <v>-46.640041</v>
      </c>
      <c r="T626" s="0" t="n">
        <v>-23.628038</v>
      </c>
      <c r="U626" s="0" t="n">
        <v>-46.633174</v>
      </c>
      <c r="V626" s="0" t="n">
        <v>1</v>
      </c>
      <c r="W626" s="0" t="n">
        <v>0</v>
      </c>
      <c r="X626" s="0" t="n">
        <v>0</v>
      </c>
      <c r="Y626" s="0" t="n">
        <v>0</v>
      </c>
      <c r="Z626" s="0" t="s">
        <v>7895</v>
      </c>
      <c r="AA626" s="0"/>
      <c r="AB626" s="0"/>
      <c r="AC626" s="56" t="n">
        <v>0.333333333333333</v>
      </c>
      <c r="AD626" s="56" t="n">
        <v>0.75</v>
      </c>
      <c r="AE626" s="56" t="n">
        <v>0.999305555555556</v>
      </c>
      <c r="AF626" s="56" t="n">
        <v>0.999305555555556</v>
      </c>
      <c r="AG626" s="0"/>
      <c r="AH626" s="0"/>
      <c r="AI626" s="0" t="s">
        <v>3758</v>
      </c>
      <c r="AJ626" s="0" t="s">
        <v>3399</v>
      </c>
      <c r="AK626" s="0" t="s">
        <v>3755</v>
      </c>
      <c r="AL626" s="0"/>
      <c r="AM626" s="0" t="s">
        <v>12243</v>
      </c>
      <c r="AN626" s="0" t="n">
        <v>95907</v>
      </c>
      <c r="AO626" s="0" t="s">
        <v>7897</v>
      </c>
      <c r="AP626" s="58" t="s">
        <v>12348</v>
      </c>
      <c r="AQ626" s="0"/>
      <c r="AR626" s="58" t="s">
        <v>12349</v>
      </c>
      <c r="AS626" s="58" t="s">
        <v>12350</v>
      </c>
      <c r="AT626" s="0"/>
    </row>
    <row r="627" customFormat="false" ht="15" hidden="false" customHeight="false" outlineLevel="0" collapsed="false">
      <c r="A627" s="0" t="s">
        <v>12351</v>
      </c>
      <c r="B627" s="0" t="n">
        <v>80697</v>
      </c>
      <c r="C627" s="55" t="n">
        <v>46213</v>
      </c>
      <c r="D627" s="0" t="s">
        <v>11106</v>
      </c>
      <c r="E627" s="0"/>
      <c r="F627" s="0" t="s">
        <v>12241</v>
      </c>
      <c r="G627" s="0" t="s">
        <v>12352</v>
      </c>
      <c r="H627" s="0" t="s">
        <v>3709</v>
      </c>
      <c r="I627" s="56" t="n">
        <v>0.560416666666667</v>
      </c>
      <c r="J627" s="56" t="n">
        <v>0.567361111111111</v>
      </c>
      <c r="K627" s="57"/>
      <c r="L627" s="57" t="n">
        <v>46211.4211805556</v>
      </c>
      <c r="M627" s="0" t="s">
        <v>11106</v>
      </c>
      <c r="N627" s="56" t="n">
        <v>0.00694444444444444</v>
      </c>
      <c r="O627" s="56" t="n">
        <v>0</v>
      </c>
      <c r="P627" s="56" t="n">
        <v>0.145833333333333</v>
      </c>
      <c r="Q627" s="56" t="n">
        <v>0</v>
      </c>
      <c r="R627" s="0" t="n">
        <v>-23.627523</v>
      </c>
      <c r="S627" s="0" t="n">
        <v>-46.640518</v>
      </c>
      <c r="T627" s="0" t="n">
        <v>-23.62884</v>
      </c>
      <c r="U627" s="0" t="n">
        <v>-46.637401</v>
      </c>
      <c r="V627" s="0" t="n">
        <v>1</v>
      </c>
      <c r="W627" s="0" t="n">
        <v>0</v>
      </c>
      <c r="X627" s="0" t="n">
        <v>0</v>
      </c>
      <c r="Y627" s="0" t="n">
        <v>0</v>
      </c>
      <c r="Z627" s="0" t="s">
        <v>7895</v>
      </c>
      <c r="AA627" s="0"/>
      <c r="AB627" s="0"/>
      <c r="AC627" s="56" t="n">
        <v>0.333333333333333</v>
      </c>
      <c r="AD627" s="56" t="n">
        <v>0.75</v>
      </c>
      <c r="AE627" s="56" t="n">
        <v>0.999305555555556</v>
      </c>
      <c r="AF627" s="56" t="n">
        <v>0.999305555555556</v>
      </c>
      <c r="AG627" s="0"/>
      <c r="AH627" s="0"/>
      <c r="AI627" s="0" t="s">
        <v>3710</v>
      </c>
      <c r="AJ627" s="0" t="s">
        <v>3399</v>
      </c>
      <c r="AK627" s="0" t="s">
        <v>3707</v>
      </c>
      <c r="AL627" s="0"/>
      <c r="AM627" s="0" t="s">
        <v>12243</v>
      </c>
      <c r="AN627" s="0" t="n">
        <v>95907</v>
      </c>
      <c r="AO627" s="0" t="s">
        <v>7897</v>
      </c>
      <c r="AP627" s="58" t="s">
        <v>12353</v>
      </c>
      <c r="AQ627" s="0"/>
      <c r="AR627" s="58" t="s">
        <v>12354</v>
      </c>
      <c r="AS627" s="58" t="s">
        <v>12355</v>
      </c>
      <c r="AT627" s="0"/>
    </row>
    <row r="628" customFormat="false" ht="15" hidden="false" customHeight="false" outlineLevel="0" collapsed="false">
      <c r="A628" s="0" t="s">
        <v>12356</v>
      </c>
      <c r="B628" s="0" t="n">
        <v>80705</v>
      </c>
      <c r="C628" s="55" t="n">
        <v>46213</v>
      </c>
      <c r="D628" s="0" t="s">
        <v>11106</v>
      </c>
      <c r="E628" s="0"/>
      <c r="F628" s="0" t="s">
        <v>12241</v>
      </c>
      <c r="G628" s="0" t="s">
        <v>12357</v>
      </c>
      <c r="H628" s="0" t="s">
        <v>3737</v>
      </c>
      <c r="I628" s="56" t="n">
        <v>0.570833333333333</v>
      </c>
      <c r="J628" s="56" t="n">
        <v>0.577777777777778</v>
      </c>
      <c r="K628" s="57" t="n">
        <v>46211.4113541667</v>
      </c>
      <c r="L628" s="57" t="n">
        <v>46211.4177430556</v>
      </c>
      <c r="M628" s="0" t="s">
        <v>11106</v>
      </c>
      <c r="N628" s="56" t="n">
        <v>0.00694444444444444</v>
      </c>
      <c r="O628" s="56" t="n">
        <v>0.00638888888888889</v>
      </c>
      <c r="P628" s="56" t="n">
        <v>0.159722222222222</v>
      </c>
      <c r="Q628" s="56" t="n">
        <v>0</v>
      </c>
      <c r="R628" s="0" t="n">
        <v>-23.628859</v>
      </c>
      <c r="S628" s="0" t="n">
        <v>-46.635523</v>
      </c>
      <c r="T628" s="0" t="n">
        <v>-23.628852</v>
      </c>
      <c r="U628" s="0" t="n">
        <v>-46.635438</v>
      </c>
      <c r="V628" s="0" t="n">
        <v>1</v>
      </c>
      <c r="W628" s="0" t="n">
        <v>0</v>
      </c>
      <c r="X628" s="0" t="n">
        <v>0</v>
      </c>
      <c r="Y628" s="0" t="n">
        <v>0</v>
      </c>
      <c r="Z628" s="0" t="s">
        <v>7895</v>
      </c>
      <c r="AA628" s="0"/>
      <c r="AB628" s="0"/>
      <c r="AC628" s="56" t="n">
        <v>0.333333333333333</v>
      </c>
      <c r="AD628" s="56" t="n">
        <v>0.75</v>
      </c>
      <c r="AE628" s="56" t="n">
        <v>0.999305555555556</v>
      </c>
      <c r="AF628" s="56" t="n">
        <v>0.999305555555556</v>
      </c>
      <c r="AG628" s="0"/>
      <c r="AH628" s="0"/>
      <c r="AI628" s="0" t="s">
        <v>3738</v>
      </c>
      <c r="AJ628" s="0" t="s">
        <v>3399</v>
      </c>
      <c r="AK628" s="0" t="s">
        <v>3735</v>
      </c>
      <c r="AL628" s="0"/>
      <c r="AM628" s="0" t="s">
        <v>12243</v>
      </c>
      <c r="AN628" s="0" t="n">
        <v>95907</v>
      </c>
      <c r="AO628" s="0" t="s">
        <v>7897</v>
      </c>
      <c r="AP628" s="58" t="s">
        <v>12358</v>
      </c>
      <c r="AQ628" s="0"/>
      <c r="AR628" s="58" t="s">
        <v>12359</v>
      </c>
      <c r="AS628" s="58" t="s">
        <v>12360</v>
      </c>
      <c r="AT628" s="0"/>
    </row>
    <row r="629" customFormat="false" ht="15" hidden="false" customHeight="false" outlineLevel="0" collapsed="false">
      <c r="A629" s="0" t="s">
        <v>12361</v>
      </c>
      <c r="B629" s="0" t="n">
        <v>80701</v>
      </c>
      <c r="C629" s="55" t="n">
        <v>46213</v>
      </c>
      <c r="D629" s="0" t="s">
        <v>11106</v>
      </c>
      <c r="E629" s="0"/>
      <c r="F629" s="0" t="s">
        <v>12241</v>
      </c>
      <c r="G629" s="0" t="s">
        <v>12362</v>
      </c>
      <c r="H629" s="0" t="s">
        <v>3737</v>
      </c>
      <c r="I629" s="56" t="n">
        <v>0.577777777777778</v>
      </c>
      <c r="J629" s="56" t="n">
        <v>0.584722222222222</v>
      </c>
      <c r="K629" s="57" t="n">
        <v>46211.4113541667</v>
      </c>
      <c r="L629" s="57" t="n">
        <v>46211.4173032407</v>
      </c>
      <c r="M629" s="0" t="s">
        <v>11106</v>
      </c>
      <c r="N629" s="56" t="n">
        <v>0.00694444444444444</v>
      </c>
      <c r="O629" s="56" t="n">
        <v>0.00594907407407407</v>
      </c>
      <c r="P629" s="56" t="n">
        <v>0.167361111111111</v>
      </c>
      <c r="Q629" s="56" t="n">
        <v>0</v>
      </c>
      <c r="R629" s="0" t="n">
        <v>-23.628859</v>
      </c>
      <c r="S629" s="0" t="n">
        <v>-46.635523</v>
      </c>
      <c r="T629" s="0" t="n">
        <v>-23.628819</v>
      </c>
      <c r="U629" s="0" t="n">
        <v>-46.63544</v>
      </c>
      <c r="V629" s="0" t="n">
        <v>1</v>
      </c>
      <c r="W629" s="0" t="n">
        <v>0</v>
      </c>
      <c r="X629" s="0" t="n">
        <v>0</v>
      </c>
      <c r="Y629" s="0" t="n">
        <v>0</v>
      </c>
      <c r="Z629" s="0" t="s">
        <v>7895</v>
      </c>
      <c r="AA629" s="0"/>
      <c r="AB629" s="0"/>
      <c r="AC629" s="56" t="n">
        <v>0.333333333333333</v>
      </c>
      <c r="AD629" s="56" t="n">
        <v>0.75</v>
      </c>
      <c r="AE629" s="56" t="n">
        <v>0.999305555555556</v>
      </c>
      <c r="AF629" s="56" t="n">
        <v>0.999305555555556</v>
      </c>
      <c r="AG629" s="0"/>
      <c r="AH629" s="0"/>
      <c r="AI629" s="0" t="s">
        <v>3738</v>
      </c>
      <c r="AJ629" s="0" t="s">
        <v>3399</v>
      </c>
      <c r="AK629" s="0" t="s">
        <v>3735</v>
      </c>
      <c r="AL629" s="0"/>
      <c r="AM629" s="0" t="s">
        <v>12243</v>
      </c>
      <c r="AN629" s="0" t="n">
        <v>95907</v>
      </c>
      <c r="AO629" s="0" t="s">
        <v>7897</v>
      </c>
      <c r="AP629" s="58" t="s">
        <v>12363</v>
      </c>
      <c r="AQ629" s="0"/>
      <c r="AR629" s="58" t="s">
        <v>12364</v>
      </c>
      <c r="AS629" s="58" t="s">
        <v>12365</v>
      </c>
      <c r="AT629" s="0"/>
    </row>
    <row r="630" customFormat="false" ht="15" hidden="false" customHeight="false" outlineLevel="0" collapsed="false">
      <c r="A630" s="0" t="s">
        <v>12366</v>
      </c>
      <c r="B630" s="0" t="n">
        <v>80208</v>
      </c>
      <c r="C630" s="55" t="n">
        <v>46213</v>
      </c>
      <c r="D630" s="0" t="s">
        <v>11106</v>
      </c>
      <c r="E630" s="0"/>
      <c r="F630" s="0" t="s">
        <v>12241</v>
      </c>
      <c r="G630" s="0" t="s">
        <v>12367</v>
      </c>
      <c r="H630" s="0" t="s">
        <v>287</v>
      </c>
      <c r="I630" s="56" t="n">
        <v>0.589583333333333</v>
      </c>
      <c r="J630" s="56" t="n">
        <v>0.596527777777778</v>
      </c>
      <c r="K630" s="57" t="n">
        <v>46211.4416898148</v>
      </c>
      <c r="L630" s="57" t="n">
        <v>46211.4441898148</v>
      </c>
      <c r="M630" s="0" t="s">
        <v>11106</v>
      </c>
      <c r="N630" s="56" t="n">
        <v>0.00694444444444444</v>
      </c>
      <c r="O630" s="56" t="n">
        <v>0.0025</v>
      </c>
      <c r="P630" s="56" t="n">
        <v>0.152083333333333</v>
      </c>
      <c r="Q630" s="56" t="n">
        <v>0</v>
      </c>
      <c r="R630" s="0" t="n">
        <v>-23.627782</v>
      </c>
      <c r="S630" s="0" t="n">
        <v>-46.627921</v>
      </c>
      <c r="T630" s="0" t="n">
        <v>-23.627679</v>
      </c>
      <c r="U630" s="0" t="n">
        <v>-46.62669</v>
      </c>
      <c r="V630" s="0" t="n">
        <v>1</v>
      </c>
      <c r="W630" s="0" t="n">
        <v>0</v>
      </c>
      <c r="X630" s="0" t="n">
        <v>0</v>
      </c>
      <c r="Y630" s="0" t="n">
        <v>0</v>
      </c>
      <c r="Z630" s="0" t="s">
        <v>7895</v>
      </c>
      <c r="AA630" s="0"/>
      <c r="AB630" s="0"/>
      <c r="AC630" s="56" t="n">
        <v>0.333333333333333</v>
      </c>
      <c r="AD630" s="56" t="n">
        <v>0.75</v>
      </c>
      <c r="AE630" s="56" t="n">
        <v>0.999305555555556</v>
      </c>
      <c r="AF630" s="56" t="n">
        <v>0.999305555555556</v>
      </c>
      <c r="AG630" s="0"/>
      <c r="AH630" s="0"/>
      <c r="AI630" s="0" t="s">
        <v>288</v>
      </c>
      <c r="AJ630" s="0" t="s">
        <v>71</v>
      </c>
      <c r="AK630" s="0" t="s">
        <v>285</v>
      </c>
      <c r="AL630" s="0"/>
      <c r="AM630" s="0" t="s">
        <v>12243</v>
      </c>
      <c r="AN630" s="0" t="n">
        <v>95907</v>
      </c>
      <c r="AO630" s="0" t="s">
        <v>7897</v>
      </c>
      <c r="AP630" s="58" t="s">
        <v>12368</v>
      </c>
      <c r="AQ630" s="0"/>
      <c r="AR630" s="58" t="s">
        <v>12369</v>
      </c>
      <c r="AS630" s="58" t="s">
        <v>12370</v>
      </c>
      <c r="AT630" s="0"/>
    </row>
    <row r="631" customFormat="false" ht="31.3" hidden="false" customHeight="false" outlineLevel="0" collapsed="false">
      <c r="A631" s="0" t="s">
        <v>12371</v>
      </c>
      <c r="B631" s="0" t="n">
        <v>80205</v>
      </c>
      <c r="C631" s="55" t="n">
        <v>46213</v>
      </c>
      <c r="D631" s="0" t="s">
        <v>11106</v>
      </c>
      <c r="E631" s="0"/>
      <c r="F631" s="0" t="s">
        <v>12241</v>
      </c>
      <c r="G631" s="0" t="s">
        <v>12372</v>
      </c>
      <c r="H631" s="0" t="s">
        <v>267</v>
      </c>
      <c r="I631" s="56" t="n">
        <v>0.599305555555556</v>
      </c>
      <c r="J631" s="56" t="n">
        <v>0.60625</v>
      </c>
      <c r="K631" s="57" t="n">
        <v>46211.4358796296</v>
      </c>
      <c r="L631" s="57" t="n">
        <v>46211.4410069444</v>
      </c>
      <c r="M631" s="0" t="s">
        <v>11106</v>
      </c>
      <c r="N631" s="56" t="n">
        <v>0.00694444444444444</v>
      </c>
      <c r="O631" s="56" t="n">
        <v>0.00512731481481482</v>
      </c>
      <c r="P631" s="56" t="n">
        <v>0.164583333333333</v>
      </c>
      <c r="Q631" s="56" t="n">
        <v>0</v>
      </c>
      <c r="R631" s="0" t="n">
        <v>-23.626346</v>
      </c>
      <c r="S631" s="0" t="n">
        <v>-46.628658</v>
      </c>
      <c r="T631" s="0" t="n">
        <v>-23.626264</v>
      </c>
      <c r="U631" s="0" t="n">
        <v>-46.628763</v>
      </c>
      <c r="V631" s="0" t="n">
        <v>1</v>
      </c>
      <c r="W631" s="0" t="n">
        <v>0</v>
      </c>
      <c r="X631" s="0" t="n">
        <v>0</v>
      </c>
      <c r="Y631" s="0" t="n">
        <v>0</v>
      </c>
      <c r="Z631" s="0" t="s">
        <v>7895</v>
      </c>
      <c r="AA631" s="0"/>
      <c r="AB631" s="0"/>
      <c r="AC631" s="56" t="n">
        <v>0.333333333333333</v>
      </c>
      <c r="AD631" s="56" t="n">
        <v>0.75</v>
      </c>
      <c r="AE631" s="56" t="n">
        <v>0.999305555555556</v>
      </c>
      <c r="AF631" s="56" t="n">
        <v>0.999305555555556</v>
      </c>
      <c r="AG631" s="0"/>
      <c r="AH631" s="0"/>
      <c r="AI631" s="59" t="s">
        <v>268</v>
      </c>
      <c r="AJ631" s="0" t="s">
        <v>71</v>
      </c>
      <c r="AK631" s="0" t="s">
        <v>265</v>
      </c>
      <c r="AL631" s="0"/>
      <c r="AM631" s="0" t="s">
        <v>12243</v>
      </c>
      <c r="AN631" s="0" t="n">
        <v>95907</v>
      </c>
      <c r="AO631" s="0" t="s">
        <v>7897</v>
      </c>
      <c r="AP631" s="58" t="s">
        <v>12373</v>
      </c>
      <c r="AQ631" s="0"/>
      <c r="AR631" s="58" t="s">
        <v>12374</v>
      </c>
      <c r="AS631" s="58" t="s">
        <v>12375</v>
      </c>
      <c r="AT631" s="0"/>
    </row>
    <row r="632" customFormat="false" ht="15" hidden="false" customHeight="false" outlineLevel="0" collapsed="false">
      <c r="A632" s="0" t="s">
        <v>12376</v>
      </c>
      <c r="B632" s="0" t="n">
        <v>80204</v>
      </c>
      <c r="C632" s="55" t="n">
        <v>46213</v>
      </c>
      <c r="D632" s="0" t="s">
        <v>11106</v>
      </c>
      <c r="E632" s="0"/>
      <c r="F632" s="0" t="s">
        <v>12241</v>
      </c>
      <c r="G632" s="0" t="s">
        <v>12377</v>
      </c>
      <c r="H632" s="0" t="s">
        <v>261</v>
      </c>
      <c r="I632" s="56" t="n">
        <v>0.607638888888889</v>
      </c>
      <c r="J632" s="56" t="n">
        <v>0.614583333333333</v>
      </c>
      <c r="K632" s="57"/>
      <c r="L632" s="57" t="n">
        <v>46211.4348148148</v>
      </c>
      <c r="M632" s="0" t="s">
        <v>11106</v>
      </c>
      <c r="N632" s="56" t="n">
        <v>0.00694444444444444</v>
      </c>
      <c r="O632" s="56" t="n">
        <v>0</v>
      </c>
      <c r="P632" s="56" t="n">
        <v>0.179166666666667</v>
      </c>
      <c r="Q632" s="56" t="n">
        <v>0</v>
      </c>
      <c r="R632" s="0" t="n">
        <v>-23.626753</v>
      </c>
      <c r="S632" s="0" t="n">
        <v>-46.626786</v>
      </c>
      <c r="T632" s="0" t="n">
        <v>-23.626894</v>
      </c>
      <c r="U632" s="0" t="n">
        <v>-46.623123</v>
      </c>
      <c r="V632" s="0" t="n">
        <v>1</v>
      </c>
      <c r="W632" s="0" t="n">
        <v>0</v>
      </c>
      <c r="X632" s="0" t="n">
        <v>0</v>
      </c>
      <c r="Y632" s="0" t="n">
        <v>0</v>
      </c>
      <c r="Z632" s="0" t="s">
        <v>7895</v>
      </c>
      <c r="AA632" s="0"/>
      <c r="AB632" s="0"/>
      <c r="AC632" s="56" t="n">
        <v>0.333333333333333</v>
      </c>
      <c r="AD632" s="56" t="n">
        <v>0.75</v>
      </c>
      <c r="AE632" s="56" t="n">
        <v>0.999305555555556</v>
      </c>
      <c r="AF632" s="56" t="n">
        <v>0.999305555555556</v>
      </c>
      <c r="AG632" s="0"/>
      <c r="AH632" s="0"/>
      <c r="AI632" s="0" t="s">
        <v>262</v>
      </c>
      <c r="AJ632" s="0" t="s">
        <v>71</v>
      </c>
      <c r="AK632" s="0" t="s">
        <v>259</v>
      </c>
      <c r="AL632" s="0"/>
      <c r="AM632" s="0" t="s">
        <v>12243</v>
      </c>
      <c r="AN632" s="0" t="n">
        <v>95907</v>
      </c>
      <c r="AO632" s="0" t="s">
        <v>7897</v>
      </c>
      <c r="AP632" s="58" t="s">
        <v>12378</v>
      </c>
      <c r="AQ632" s="0"/>
      <c r="AR632" s="58" t="s">
        <v>12379</v>
      </c>
      <c r="AS632" s="58" t="s">
        <v>12380</v>
      </c>
      <c r="AT632" s="0"/>
    </row>
    <row r="633" customFormat="false" ht="15" hidden="false" customHeight="false" outlineLevel="0" collapsed="false">
      <c r="A633" s="0" t="s">
        <v>12381</v>
      </c>
      <c r="B633" s="0" t="n">
        <v>80207</v>
      </c>
      <c r="C633" s="55" t="n">
        <v>46213</v>
      </c>
      <c r="D633" s="0" t="s">
        <v>11106</v>
      </c>
      <c r="E633" s="0"/>
      <c r="F633" s="0" t="s">
        <v>12241</v>
      </c>
      <c r="G633" s="0" t="s">
        <v>12382</v>
      </c>
      <c r="H633" s="0" t="s">
        <v>280</v>
      </c>
      <c r="I633" s="56" t="n">
        <v>0.61875</v>
      </c>
      <c r="J633" s="56" t="n">
        <v>0.625694444444444</v>
      </c>
      <c r="K633" s="57" t="n">
        <v>46211.4266435185</v>
      </c>
      <c r="L633" s="57" t="n">
        <v>46211.4295717593</v>
      </c>
      <c r="M633" s="0" t="s">
        <v>11106</v>
      </c>
      <c r="N633" s="56" t="n">
        <v>0.00694444444444444</v>
      </c>
      <c r="O633" s="56" t="n">
        <v>0.00292824074074074</v>
      </c>
      <c r="P633" s="56" t="n">
        <v>0.195833333333333</v>
      </c>
      <c r="Q633" s="56" t="n">
        <v>0</v>
      </c>
      <c r="R633" s="0" t="n">
        <v>-23.631569</v>
      </c>
      <c r="S633" s="0" t="n">
        <v>-46.625732</v>
      </c>
      <c r="T633" s="0" t="n">
        <v>-23.63257</v>
      </c>
      <c r="U633" s="0" t="n">
        <v>-46.626037</v>
      </c>
      <c r="V633" s="0" t="n">
        <v>1</v>
      </c>
      <c r="W633" s="0" t="n">
        <v>0</v>
      </c>
      <c r="X633" s="0" t="n">
        <v>0</v>
      </c>
      <c r="Y633" s="0" t="n">
        <v>0</v>
      </c>
      <c r="Z633" s="0" t="s">
        <v>7895</v>
      </c>
      <c r="AA633" s="0"/>
      <c r="AB633" s="0"/>
      <c r="AC633" s="56" t="n">
        <v>0.333333333333333</v>
      </c>
      <c r="AD633" s="56" t="n">
        <v>0.75</v>
      </c>
      <c r="AE633" s="56" t="n">
        <v>0.999305555555556</v>
      </c>
      <c r="AF633" s="56" t="n">
        <v>0.999305555555556</v>
      </c>
      <c r="AG633" s="0"/>
      <c r="AH633" s="0"/>
      <c r="AI633" s="0" t="s">
        <v>281</v>
      </c>
      <c r="AJ633" s="0" t="s">
        <v>71</v>
      </c>
      <c r="AK633" s="0" t="s">
        <v>278</v>
      </c>
      <c r="AL633" s="0"/>
      <c r="AM633" s="0" t="s">
        <v>12243</v>
      </c>
      <c r="AN633" s="0" t="n">
        <v>95907</v>
      </c>
      <c r="AO633" s="0" t="s">
        <v>7897</v>
      </c>
      <c r="AP633" s="58" t="s">
        <v>12383</v>
      </c>
      <c r="AQ633" s="0"/>
      <c r="AR633" s="58" t="s">
        <v>12384</v>
      </c>
      <c r="AS633" s="58" t="s">
        <v>12385</v>
      </c>
      <c r="AT633" s="0"/>
    </row>
    <row r="634" customFormat="false" ht="15" hidden="false" customHeight="false" outlineLevel="0" collapsed="false">
      <c r="A634" s="0" t="s">
        <v>12386</v>
      </c>
      <c r="B634" s="0" t="n">
        <v>80766</v>
      </c>
      <c r="C634" s="55" t="n">
        <v>46213</v>
      </c>
      <c r="D634" s="0" t="s">
        <v>11106</v>
      </c>
      <c r="E634" s="0"/>
      <c r="F634" s="0" t="s">
        <v>12387</v>
      </c>
      <c r="G634" s="0" t="s">
        <v>12388</v>
      </c>
      <c r="H634" s="0" t="s">
        <v>4173</v>
      </c>
      <c r="I634" s="56" t="n">
        <v>0.348611111111111</v>
      </c>
      <c r="J634" s="56" t="n">
        <v>0.355555555555556</v>
      </c>
      <c r="K634" s="57"/>
      <c r="L634" s="57" t="n">
        <v>46210.3633217593</v>
      </c>
      <c r="M634" s="0" t="s">
        <v>11106</v>
      </c>
      <c r="N634" s="56" t="n">
        <v>0.00694444444444444</v>
      </c>
      <c r="O634" s="56" t="n">
        <v>0</v>
      </c>
      <c r="P634" s="56" t="n">
        <v>0.991666666666667</v>
      </c>
      <c r="Q634" s="56" t="n">
        <v>0</v>
      </c>
      <c r="R634" s="0" t="n">
        <v>-23.583724</v>
      </c>
      <c r="S634" s="0" t="n">
        <v>-46.670518</v>
      </c>
      <c r="T634" s="0" t="n">
        <v>-23.591565</v>
      </c>
      <c r="U634" s="0" t="n">
        <v>-46.672578</v>
      </c>
      <c r="V634" s="0" t="n">
        <v>1</v>
      </c>
      <c r="W634" s="0" t="n">
        <v>0</v>
      </c>
      <c r="X634" s="0" t="n">
        <v>0</v>
      </c>
      <c r="Y634" s="0" t="n">
        <v>0</v>
      </c>
      <c r="Z634" s="0" t="s">
        <v>7895</v>
      </c>
      <c r="AA634" s="0"/>
      <c r="AB634" s="0"/>
      <c r="AC634" s="56" t="n">
        <v>0.333333333333333</v>
      </c>
      <c r="AD634" s="56" t="n">
        <v>0.75</v>
      </c>
      <c r="AE634" s="56" t="n">
        <v>0.999305555555556</v>
      </c>
      <c r="AF634" s="56" t="n">
        <v>0.999305555555556</v>
      </c>
      <c r="AG634" s="0"/>
      <c r="AH634" s="0"/>
      <c r="AI634" s="0" t="s">
        <v>4174</v>
      </c>
      <c r="AJ634" s="0" t="s">
        <v>3399</v>
      </c>
      <c r="AK634" s="0" t="s">
        <v>4171</v>
      </c>
      <c r="AL634" s="0"/>
      <c r="AM634" s="0" t="s">
        <v>12389</v>
      </c>
      <c r="AN634" s="0" t="n">
        <v>95907</v>
      </c>
      <c r="AO634" s="0" t="s">
        <v>7897</v>
      </c>
      <c r="AP634" s="58" t="s">
        <v>12390</v>
      </c>
      <c r="AQ634" s="0"/>
      <c r="AR634" s="58" t="s">
        <v>12391</v>
      </c>
      <c r="AS634" s="58" t="s">
        <v>12392</v>
      </c>
      <c r="AT634" s="0"/>
    </row>
    <row r="635" customFormat="false" ht="15" hidden="false" customHeight="false" outlineLevel="0" collapsed="false">
      <c r="A635" s="0" t="s">
        <v>12393</v>
      </c>
      <c r="B635" s="0" t="n">
        <v>80771</v>
      </c>
      <c r="C635" s="55" t="n">
        <v>46213</v>
      </c>
      <c r="D635" s="0" t="s">
        <v>11106</v>
      </c>
      <c r="E635" s="0"/>
      <c r="F635" s="0" t="s">
        <v>12387</v>
      </c>
      <c r="G635" s="0" t="s">
        <v>12394</v>
      </c>
      <c r="H635" s="0" t="s">
        <v>4153</v>
      </c>
      <c r="I635" s="56" t="n">
        <v>0.356944444444444</v>
      </c>
      <c r="J635" s="56" t="n">
        <v>0.363888888888889</v>
      </c>
      <c r="K635" s="57" t="n">
        <v>46210.3699884259</v>
      </c>
      <c r="L635" s="57" t="n">
        <v>46210.3805439815</v>
      </c>
      <c r="M635" s="0" t="s">
        <v>11106</v>
      </c>
      <c r="N635" s="56" t="n">
        <v>0.00694444444444444</v>
      </c>
      <c r="O635" s="56" t="n">
        <v>0.0105555555555556</v>
      </c>
      <c r="P635" s="56" t="n">
        <v>0.983333333333333</v>
      </c>
      <c r="Q635" s="56" t="n">
        <v>0</v>
      </c>
      <c r="R635" s="0" t="n">
        <v>-23.584373</v>
      </c>
      <c r="S635" s="0" t="n">
        <v>-46.668221</v>
      </c>
      <c r="T635" s="0" t="n">
        <v>-23.584973</v>
      </c>
      <c r="U635" s="0" t="n">
        <v>-46.668434</v>
      </c>
      <c r="V635" s="0" t="n">
        <v>1</v>
      </c>
      <c r="W635" s="0" t="n">
        <v>0</v>
      </c>
      <c r="X635" s="0" t="n">
        <v>0</v>
      </c>
      <c r="Y635" s="0" t="n">
        <v>0</v>
      </c>
      <c r="Z635" s="0" t="s">
        <v>7895</v>
      </c>
      <c r="AA635" s="0"/>
      <c r="AB635" s="0"/>
      <c r="AC635" s="56" t="n">
        <v>0.333333333333333</v>
      </c>
      <c r="AD635" s="56" t="n">
        <v>0.75</v>
      </c>
      <c r="AE635" s="56" t="n">
        <v>0.999305555555556</v>
      </c>
      <c r="AF635" s="56" t="n">
        <v>0.999305555555556</v>
      </c>
      <c r="AG635" s="0"/>
      <c r="AH635" s="0"/>
      <c r="AI635" s="0" t="s">
        <v>4204</v>
      </c>
      <c r="AJ635" s="0" t="s">
        <v>3399</v>
      </c>
      <c r="AK635" s="0" t="s">
        <v>4202</v>
      </c>
      <c r="AL635" s="0"/>
      <c r="AM635" s="0" t="s">
        <v>12389</v>
      </c>
      <c r="AN635" s="0" t="n">
        <v>95907</v>
      </c>
      <c r="AO635" s="0" t="s">
        <v>7897</v>
      </c>
      <c r="AP635" s="58" t="s">
        <v>12395</v>
      </c>
      <c r="AQ635" s="0"/>
      <c r="AR635" s="58" t="s">
        <v>12396</v>
      </c>
      <c r="AS635" s="58" t="s">
        <v>12397</v>
      </c>
      <c r="AT635" s="0"/>
    </row>
    <row r="636" customFormat="false" ht="15" hidden="false" customHeight="false" outlineLevel="0" collapsed="false">
      <c r="A636" s="0" t="s">
        <v>12398</v>
      </c>
      <c r="B636" s="0" t="n">
        <v>80770</v>
      </c>
      <c r="C636" s="55" t="n">
        <v>46213</v>
      </c>
      <c r="D636" s="0" t="s">
        <v>11106</v>
      </c>
      <c r="E636" s="0"/>
      <c r="F636" s="0" t="s">
        <v>12387</v>
      </c>
      <c r="G636" s="0" t="s">
        <v>12399</v>
      </c>
      <c r="H636" s="0" t="s">
        <v>4153</v>
      </c>
      <c r="I636" s="56" t="n">
        <v>0.363888888888889</v>
      </c>
      <c r="J636" s="56" t="n">
        <v>0.370833333333333</v>
      </c>
      <c r="K636" s="57" t="n">
        <v>46210.3699884259</v>
      </c>
      <c r="L636" s="57" t="n">
        <v>46210.381099537</v>
      </c>
      <c r="M636" s="0" t="s">
        <v>11106</v>
      </c>
      <c r="N636" s="56" t="n">
        <v>0.00694444444444444</v>
      </c>
      <c r="O636" s="56" t="n">
        <v>0.0111111111111111</v>
      </c>
      <c r="P636" s="56" t="n">
        <v>0.989583333333333</v>
      </c>
      <c r="Q636" s="56" t="n">
        <v>0</v>
      </c>
      <c r="R636" s="0" t="n">
        <v>-23.584373</v>
      </c>
      <c r="S636" s="0" t="n">
        <v>-46.668221</v>
      </c>
      <c r="T636" s="0" t="n">
        <v>-23.584998</v>
      </c>
      <c r="U636" s="0" t="n">
        <v>-46.668466</v>
      </c>
      <c r="V636" s="0" t="n">
        <v>1</v>
      </c>
      <c r="W636" s="0" t="n">
        <v>0</v>
      </c>
      <c r="X636" s="0" t="n">
        <v>0</v>
      </c>
      <c r="Y636" s="0" t="n">
        <v>0</v>
      </c>
      <c r="Z636" s="0" t="s">
        <v>7895</v>
      </c>
      <c r="AA636" s="0"/>
      <c r="AB636" s="0"/>
      <c r="AC636" s="56" t="n">
        <v>0.333333333333333</v>
      </c>
      <c r="AD636" s="56" t="n">
        <v>0.75</v>
      </c>
      <c r="AE636" s="56" t="n">
        <v>0.999305555555556</v>
      </c>
      <c r="AF636" s="56" t="n">
        <v>0.999305555555556</v>
      </c>
      <c r="AG636" s="0"/>
      <c r="AH636" s="0"/>
      <c r="AI636" s="0" t="s">
        <v>4199</v>
      </c>
      <c r="AJ636" s="0" t="s">
        <v>3399</v>
      </c>
      <c r="AK636" s="0" t="s">
        <v>4197</v>
      </c>
      <c r="AL636" s="0"/>
      <c r="AM636" s="0" t="s">
        <v>12389</v>
      </c>
      <c r="AN636" s="0" t="n">
        <v>95907</v>
      </c>
      <c r="AO636" s="0" t="s">
        <v>7897</v>
      </c>
      <c r="AP636" s="58" t="s">
        <v>12400</v>
      </c>
      <c r="AQ636" s="0"/>
      <c r="AR636" s="58" t="s">
        <v>12401</v>
      </c>
      <c r="AS636" s="58" t="s">
        <v>12402</v>
      </c>
      <c r="AT636" s="0"/>
    </row>
    <row r="637" customFormat="false" ht="15" hidden="false" customHeight="false" outlineLevel="0" collapsed="false">
      <c r="A637" s="0" t="s">
        <v>12403</v>
      </c>
      <c r="B637" s="0" t="n">
        <v>80763</v>
      </c>
      <c r="C637" s="55" t="n">
        <v>46213</v>
      </c>
      <c r="D637" s="0" t="s">
        <v>11106</v>
      </c>
      <c r="E637" s="0"/>
      <c r="F637" s="0" t="s">
        <v>12387</v>
      </c>
      <c r="G637" s="0" t="s">
        <v>12404</v>
      </c>
      <c r="H637" s="0" t="s">
        <v>4153</v>
      </c>
      <c r="I637" s="56" t="n">
        <v>0.370833333333333</v>
      </c>
      <c r="J637" s="56" t="n">
        <v>0.377777777777778</v>
      </c>
      <c r="K637" s="57" t="n">
        <v>46210.3699884259</v>
      </c>
      <c r="L637" s="57" t="n">
        <v>46210.3817013889</v>
      </c>
      <c r="M637" s="0" t="s">
        <v>11106</v>
      </c>
      <c r="N637" s="56" t="n">
        <v>0.00694444444444444</v>
      </c>
      <c r="O637" s="56" t="n">
        <v>0.011712962962963</v>
      </c>
      <c r="P637" s="56" t="n">
        <v>0.995833333333333</v>
      </c>
      <c r="Q637" s="56" t="n">
        <v>0</v>
      </c>
      <c r="R637" s="0" t="n">
        <v>-23.584373</v>
      </c>
      <c r="S637" s="0" t="n">
        <v>-46.668221</v>
      </c>
      <c r="T637" s="0" t="n">
        <v>-23.584974</v>
      </c>
      <c r="U637" s="0" t="n">
        <v>-46.668425</v>
      </c>
      <c r="V637" s="0" t="n">
        <v>1</v>
      </c>
      <c r="W637" s="0" t="n">
        <v>0</v>
      </c>
      <c r="X637" s="0" t="n">
        <v>0</v>
      </c>
      <c r="Y637" s="0" t="n">
        <v>0</v>
      </c>
      <c r="Z637" s="0" t="s">
        <v>7895</v>
      </c>
      <c r="AA637" s="0"/>
      <c r="AB637" s="0"/>
      <c r="AC637" s="56" t="n">
        <v>0.333333333333333</v>
      </c>
      <c r="AD637" s="56" t="n">
        <v>0.75</v>
      </c>
      <c r="AE637" s="56" t="n">
        <v>0.999305555555556</v>
      </c>
      <c r="AF637" s="56" t="n">
        <v>0.999305555555556</v>
      </c>
      <c r="AG637" s="0"/>
      <c r="AH637" s="0"/>
      <c r="AI637" s="0" t="s">
        <v>4154</v>
      </c>
      <c r="AJ637" s="0" t="s">
        <v>3399</v>
      </c>
      <c r="AK637" s="0" t="s">
        <v>4151</v>
      </c>
      <c r="AL637" s="0"/>
      <c r="AM637" s="0" t="s">
        <v>12389</v>
      </c>
      <c r="AN637" s="0" t="n">
        <v>95907</v>
      </c>
      <c r="AO637" s="0" t="s">
        <v>7897</v>
      </c>
      <c r="AP637" s="58" t="s">
        <v>12405</v>
      </c>
      <c r="AQ637" s="0"/>
      <c r="AR637" s="58" t="s">
        <v>12406</v>
      </c>
      <c r="AS637" s="58" t="s">
        <v>12407</v>
      </c>
      <c r="AT637" s="0"/>
    </row>
    <row r="638" customFormat="false" ht="15" hidden="false" customHeight="false" outlineLevel="0" collapsed="false">
      <c r="A638" s="0" t="s">
        <v>12408</v>
      </c>
      <c r="B638" s="0" t="n">
        <v>80761</v>
      </c>
      <c r="C638" s="55" t="n">
        <v>46213</v>
      </c>
      <c r="D638" s="0" t="s">
        <v>11106</v>
      </c>
      <c r="E638" s="0"/>
      <c r="F638" s="0" t="s">
        <v>12387</v>
      </c>
      <c r="G638" s="0" t="s">
        <v>12409</v>
      </c>
      <c r="H638" s="0" t="s">
        <v>4139</v>
      </c>
      <c r="I638" s="56" t="n">
        <v>0.377777777777778</v>
      </c>
      <c r="J638" s="56" t="n">
        <v>0.384722222222222</v>
      </c>
      <c r="K638" s="57" t="n">
        <v>46210.3699884259</v>
      </c>
      <c r="L638" s="57" t="n">
        <v>46210.3800462963</v>
      </c>
      <c r="M638" s="0" t="s">
        <v>11106</v>
      </c>
      <c r="N638" s="56" t="n">
        <v>0.00694444444444444</v>
      </c>
      <c r="O638" s="56" t="n">
        <v>0.0100578703703704</v>
      </c>
      <c r="P638" s="56" t="n">
        <v>0.00416666666666667</v>
      </c>
      <c r="Q638" s="56" t="n">
        <v>0</v>
      </c>
      <c r="R638" s="0" t="n">
        <v>-23.584373</v>
      </c>
      <c r="S638" s="0" t="n">
        <v>-46.668221</v>
      </c>
      <c r="T638" s="0" t="n">
        <v>-23.585003</v>
      </c>
      <c r="U638" s="0" t="n">
        <v>-46.668462</v>
      </c>
      <c r="V638" s="0" t="n">
        <v>1</v>
      </c>
      <c r="W638" s="0" t="n">
        <v>0</v>
      </c>
      <c r="X638" s="0" t="n">
        <v>0</v>
      </c>
      <c r="Y638" s="0" t="n">
        <v>0</v>
      </c>
      <c r="Z638" s="0" t="s">
        <v>7895</v>
      </c>
      <c r="AA638" s="0"/>
      <c r="AB638" s="0"/>
      <c r="AC638" s="56" t="n">
        <v>0.333333333333333</v>
      </c>
      <c r="AD638" s="56" t="n">
        <v>0.75</v>
      </c>
      <c r="AE638" s="56" t="n">
        <v>0.999305555555556</v>
      </c>
      <c r="AF638" s="56" t="n">
        <v>0.999305555555556</v>
      </c>
      <c r="AG638" s="0"/>
      <c r="AH638" s="0"/>
      <c r="AI638" s="0" t="s">
        <v>4140</v>
      </c>
      <c r="AJ638" s="0" t="s">
        <v>3399</v>
      </c>
      <c r="AK638" s="0" t="s">
        <v>4137</v>
      </c>
      <c r="AL638" s="0"/>
      <c r="AM638" s="0" t="s">
        <v>12389</v>
      </c>
      <c r="AN638" s="0" t="n">
        <v>95907</v>
      </c>
      <c r="AO638" s="0" t="s">
        <v>7897</v>
      </c>
      <c r="AP638" s="58" t="s">
        <v>12410</v>
      </c>
      <c r="AQ638" s="0"/>
      <c r="AR638" s="58" t="s">
        <v>12411</v>
      </c>
      <c r="AS638" s="58" t="s">
        <v>12412</v>
      </c>
      <c r="AT638" s="0"/>
    </row>
    <row r="639" customFormat="false" ht="15" hidden="false" customHeight="false" outlineLevel="0" collapsed="false">
      <c r="A639" s="0" t="s">
        <v>12413</v>
      </c>
      <c r="B639" s="0" t="n">
        <v>80774</v>
      </c>
      <c r="C639" s="55" t="n">
        <v>46213</v>
      </c>
      <c r="D639" s="0" t="s">
        <v>11106</v>
      </c>
      <c r="E639" s="0"/>
      <c r="F639" s="0" t="s">
        <v>12387</v>
      </c>
      <c r="G639" s="0" t="s">
        <v>12414</v>
      </c>
      <c r="H639" s="0" t="s">
        <v>4224</v>
      </c>
      <c r="I639" s="56" t="n">
        <v>0.3875</v>
      </c>
      <c r="J639" s="56" t="n">
        <v>0.394444444444444</v>
      </c>
      <c r="K639" s="57" t="n">
        <v>46210.3651388889</v>
      </c>
      <c r="L639" s="57" t="n">
        <v>46210.3678819445</v>
      </c>
      <c r="M639" s="0" t="s">
        <v>11106</v>
      </c>
      <c r="N639" s="56" t="n">
        <v>0.00694444444444444</v>
      </c>
      <c r="O639" s="56" t="n">
        <v>0.00274305555555556</v>
      </c>
      <c r="P639" s="56" t="n">
        <v>0.0263888888888889</v>
      </c>
      <c r="Q639" s="56" t="n">
        <v>0</v>
      </c>
      <c r="R639" s="0" t="n">
        <v>-23.587542</v>
      </c>
      <c r="S639" s="0" t="n">
        <v>-46.669921</v>
      </c>
      <c r="T639" s="0" t="n">
        <v>-23.58714</v>
      </c>
      <c r="U639" s="0" t="n">
        <v>-46.669707</v>
      </c>
      <c r="V639" s="0" t="n">
        <v>1</v>
      </c>
      <c r="W639" s="0" t="n">
        <v>0</v>
      </c>
      <c r="X639" s="0" t="n">
        <v>0</v>
      </c>
      <c r="Y639" s="0" t="n">
        <v>0</v>
      </c>
      <c r="Z639" s="0" t="s">
        <v>7895</v>
      </c>
      <c r="AA639" s="0"/>
      <c r="AB639" s="0"/>
      <c r="AC639" s="56" t="n">
        <v>0.333333333333333</v>
      </c>
      <c r="AD639" s="56" t="n">
        <v>0.75</v>
      </c>
      <c r="AE639" s="56" t="n">
        <v>0.999305555555556</v>
      </c>
      <c r="AF639" s="56" t="n">
        <v>0.999305555555556</v>
      </c>
      <c r="AG639" s="0"/>
      <c r="AH639" s="0"/>
      <c r="AI639" s="0" t="s">
        <v>4225</v>
      </c>
      <c r="AJ639" s="0" t="s">
        <v>3399</v>
      </c>
      <c r="AK639" s="0" t="s">
        <v>4222</v>
      </c>
      <c r="AL639" s="0"/>
      <c r="AM639" s="0" t="s">
        <v>12389</v>
      </c>
      <c r="AN639" s="0" t="n">
        <v>95907</v>
      </c>
      <c r="AO639" s="0" t="s">
        <v>7897</v>
      </c>
      <c r="AP639" s="58" t="s">
        <v>12415</v>
      </c>
      <c r="AQ639" s="0"/>
      <c r="AR639" s="58" t="s">
        <v>12416</v>
      </c>
      <c r="AS639" s="58" t="s">
        <v>12417</v>
      </c>
      <c r="AT639" s="0"/>
    </row>
    <row r="640" customFormat="false" ht="15" hidden="false" customHeight="false" outlineLevel="0" collapsed="false">
      <c r="A640" s="0" t="s">
        <v>12418</v>
      </c>
      <c r="B640" s="0" t="n">
        <v>80759</v>
      </c>
      <c r="C640" s="55" t="n">
        <v>46213</v>
      </c>
      <c r="D640" s="0" t="s">
        <v>11106</v>
      </c>
      <c r="E640" s="0"/>
      <c r="F640" s="0" t="s">
        <v>12387</v>
      </c>
      <c r="G640" s="0" t="s">
        <v>12419</v>
      </c>
      <c r="H640" s="0" t="s">
        <v>4125</v>
      </c>
      <c r="I640" s="56" t="n">
        <v>0.397222222222222</v>
      </c>
      <c r="J640" s="56" t="n">
        <v>0.404166666666667</v>
      </c>
      <c r="K640" s="57"/>
      <c r="L640" s="57" t="n">
        <v>46210.3503472222</v>
      </c>
      <c r="M640" s="0" t="s">
        <v>11106</v>
      </c>
      <c r="N640" s="56" t="n">
        <v>0.00694444444444444</v>
      </c>
      <c r="O640" s="56" t="n">
        <v>0</v>
      </c>
      <c r="P640" s="56" t="n">
        <v>0.0534722222222222</v>
      </c>
      <c r="Q640" s="56" t="n">
        <v>0</v>
      </c>
      <c r="R640" s="0" t="n">
        <v>-23.589678</v>
      </c>
      <c r="S640" s="0" t="n">
        <v>-46.664481</v>
      </c>
      <c r="T640" s="0" t="n">
        <v>-23.592176</v>
      </c>
      <c r="U640" s="0" t="n">
        <v>-46.666703</v>
      </c>
      <c r="V640" s="0" t="n">
        <v>1</v>
      </c>
      <c r="W640" s="0" t="n">
        <v>0</v>
      </c>
      <c r="X640" s="0" t="n">
        <v>0</v>
      </c>
      <c r="Y640" s="0" t="n">
        <v>0</v>
      </c>
      <c r="Z640" s="0" t="s">
        <v>8124</v>
      </c>
      <c r="AA640" s="0" t="s">
        <v>12420</v>
      </c>
      <c r="AB640" s="0" t="s">
        <v>21</v>
      </c>
      <c r="AC640" s="56" t="n">
        <v>0.333333333333333</v>
      </c>
      <c r="AD640" s="56" t="n">
        <v>0.75</v>
      </c>
      <c r="AE640" s="56" t="n">
        <v>0.999305555555556</v>
      </c>
      <c r="AF640" s="56" t="n">
        <v>0.999305555555556</v>
      </c>
      <c r="AG640" s="0"/>
      <c r="AH640" s="0"/>
      <c r="AI640" s="0" t="s">
        <v>4126</v>
      </c>
      <c r="AJ640" s="0" t="s">
        <v>3399</v>
      </c>
      <c r="AK640" s="0" t="s">
        <v>4123</v>
      </c>
      <c r="AL640" s="0"/>
      <c r="AM640" s="0" t="s">
        <v>12389</v>
      </c>
      <c r="AN640" s="0" t="n">
        <v>95907</v>
      </c>
      <c r="AO640" s="0" t="s">
        <v>7897</v>
      </c>
      <c r="AP640" s="0"/>
      <c r="AQ640" s="0"/>
      <c r="AR640" s="58" t="s">
        <v>12421</v>
      </c>
      <c r="AS640" s="0"/>
      <c r="AT640" s="0"/>
    </row>
    <row r="641" customFormat="false" ht="15" hidden="false" customHeight="false" outlineLevel="0" collapsed="false">
      <c r="A641" s="0" t="s">
        <v>12422</v>
      </c>
      <c r="B641" s="0" t="n">
        <v>80775</v>
      </c>
      <c r="C641" s="55" t="n">
        <v>46213</v>
      </c>
      <c r="D641" s="0" t="s">
        <v>11106</v>
      </c>
      <c r="E641" s="0"/>
      <c r="F641" s="0" t="s">
        <v>12387</v>
      </c>
      <c r="G641" s="0" t="s">
        <v>12423</v>
      </c>
      <c r="H641" s="0" t="s">
        <v>4232</v>
      </c>
      <c r="I641" s="56" t="n">
        <v>0.40625</v>
      </c>
      <c r="J641" s="56" t="n">
        <v>0.413194444444444</v>
      </c>
      <c r="K641" s="57" t="n">
        <v>46210.3521643519</v>
      </c>
      <c r="L641" s="57" t="n">
        <v>46210.3584259259</v>
      </c>
      <c r="M641" s="0" t="s">
        <v>11106</v>
      </c>
      <c r="N641" s="56" t="n">
        <v>0.00694444444444444</v>
      </c>
      <c r="O641" s="56" t="n">
        <v>0.00626157407407407</v>
      </c>
      <c r="P641" s="56" t="n">
        <v>0.0541666666666667</v>
      </c>
      <c r="Q641" s="56" t="n">
        <v>0</v>
      </c>
      <c r="R641" s="0" t="n">
        <v>-23.591961</v>
      </c>
      <c r="S641" s="0" t="n">
        <v>-46.667899</v>
      </c>
      <c r="T641" s="0" t="n">
        <v>-23.591369</v>
      </c>
      <c r="U641" s="0" t="n">
        <v>-46.66905</v>
      </c>
      <c r="V641" s="0" t="n">
        <v>1</v>
      </c>
      <c r="W641" s="0" t="n">
        <v>0</v>
      </c>
      <c r="X641" s="0" t="n">
        <v>0</v>
      </c>
      <c r="Y641" s="0" t="n">
        <v>0</v>
      </c>
      <c r="Z641" s="0" t="s">
        <v>7895</v>
      </c>
      <c r="AA641" s="0"/>
      <c r="AB641" s="0"/>
      <c r="AC641" s="56" t="n">
        <v>0.333333333333333</v>
      </c>
      <c r="AD641" s="56" t="n">
        <v>0.75</v>
      </c>
      <c r="AE641" s="56" t="n">
        <v>0.999305555555556</v>
      </c>
      <c r="AF641" s="56" t="n">
        <v>0.999305555555556</v>
      </c>
      <c r="AG641" s="0"/>
      <c r="AH641" s="0"/>
      <c r="AI641" s="0" t="s">
        <v>4233</v>
      </c>
      <c r="AJ641" s="0" t="s">
        <v>3399</v>
      </c>
      <c r="AK641" s="0" t="s">
        <v>4229</v>
      </c>
      <c r="AL641" s="0"/>
      <c r="AM641" s="0" t="s">
        <v>12389</v>
      </c>
      <c r="AN641" s="0" t="n">
        <v>95907</v>
      </c>
      <c r="AO641" s="0" t="s">
        <v>7897</v>
      </c>
      <c r="AP641" s="58" t="s">
        <v>12424</v>
      </c>
      <c r="AQ641" s="0"/>
      <c r="AR641" s="58" t="s">
        <v>12425</v>
      </c>
      <c r="AS641" s="58" t="s">
        <v>12426</v>
      </c>
      <c r="AT641" s="0"/>
    </row>
    <row r="642" customFormat="false" ht="15" hidden="false" customHeight="false" outlineLevel="0" collapsed="false">
      <c r="A642" s="0" t="s">
        <v>12427</v>
      </c>
      <c r="B642" s="0" t="n">
        <v>80760</v>
      </c>
      <c r="C642" s="55" t="n">
        <v>46213</v>
      </c>
      <c r="D642" s="0" t="s">
        <v>11106</v>
      </c>
      <c r="E642" s="0"/>
      <c r="F642" s="0" t="s">
        <v>12387</v>
      </c>
      <c r="G642" s="0" t="s">
        <v>12428</v>
      </c>
      <c r="H642" s="0" t="s">
        <v>4132</v>
      </c>
      <c r="I642" s="56" t="n">
        <v>0.418055555555556</v>
      </c>
      <c r="J642" s="56" t="n">
        <v>0.425</v>
      </c>
      <c r="K642" s="57" t="n">
        <v>46210.3389236111</v>
      </c>
      <c r="L642" s="57" t="n">
        <v>46210.3425231481</v>
      </c>
      <c r="M642" s="0" t="s">
        <v>11106</v>
      </c>
      <c r="N642" s="56" t="n">
        <v>0.00694444444444444</v>
      </c>
      <c r="O642" s="56" t="n">
        <v>0.00359953703703704</v>
      </c>
      <c r="P642" s="56" t="n">
        <v>0.0819444444444444</v>
      </c>
      <c r="Q642" s="56" t="n">
        <v>0</v>
      </c>
      <c r="R642" s="0" t="n">
        <v>-23.595849</v>
      </c>
      <c r="S642" s="0" t="n">
        <v>-46.65972</v>
      </c>
      <c r="T642" s="0" t="n">
        <v>-23.59643</v>
      </c>
      <c r="U642" s="0" t="n">
        <v>-46.660586</v>
      </c>
      <c r="V642" s="0" t="n">
        <v>1</v>
      </c>
      <c r="W642" s="0" t="n">
        <v>0</v>
      </c>
      <c r="X642" s="0" t="n">
        <v>0</v>
      </c>
      <c r="Y642" s="0" t="n">
        <v>0</v>
      </c>
      <c r="Z642" s="0" t="s">
        <v>7895</v>
      </c>
      <c r="AA642" s="0"/>
      <c r="AB642" s="0"/>
      <c r="AC642" s="56" t="n">
        <v>0.333333333333333</v>
      </c>
      <c r="AD642" s="56" t="n">
        <v>0.75</v>
      </c>
      <c r="AE642" s="56" t="n">
        <v>0.999305555555556</v>
      </c>
      <c r="AF642" s="56" t="n">
        <v>0.999305555555556</v>
      </c>
      <c r="AG642" s="0"/>
      <c r="AH642" s="0"/>
      <c r="AI642" s="0" t="s">
        <v>4133</v>
      </c>
      <c r="AJ642" s="0" t="s">
        <v>3399</v>
      </c>
      <c r="AK642" s="0" t="s">
        <v>4130</v>
      </c>
      <c r="AL642" s="0"/>
      <c r="AM642" s="0" t="s">
        <v>12389</v>
      </c>
      <c r="AN642" s="0" t="n">
        <v>95907</v>
      </c>
      <c r="AO642" s="0" t="s">
        <v>7897</v>
      </c>
      <c r="AP642" s="58" t="s">
        <v>12429</v>
      </c>
      <c r="AQ642" s="0"/>
      <c r="AR642" s="58" t="s">
        <v>12430</v>
      </c>
      <c r="AS642" s="58" t="s">
        <v>12431</v>
      </c>
      <c r="AT642" s="0"/>
    </row>
    <row r="643" customFormat="false" ht="15" hidden="false" customHeight="false" outlineLevel="0" collapsed="false">
      <c r="A643" s="0" t="s">
        <v>12432</v>
      </c>
      <c r="B643" s="0" t="n">
        <v>80725</v>
      </c>
      <c r="C643" s="55" t="n">
        <v>46213</v>
      </c>
      <c r="D643" s="0" t="s">
        <v>11106</v>
      </c>
      <c r="E643" s="0"/>
      <c r="F643" s="0" t="s">
        <v>12387</v>
      </c>
      <c r="G643" s="0" t="s">
        <v>12433</v>
      </c>
      <c r="H643" s="0" t="s">
        <v>3889</v>
      </c>
      <c r="I643" s="56" t="n">
        <v>0.427777777777778</v>
      </c>
      <c r="J643" s="56" t="n">
        <v>0.434722222222222</v>
      </c>
      <c r="K643" s="57"/>
      <c r="L643" s="57" t="n">
        <v>46210.4064699074</v>
      </c>
      <c r="M643" s="0" t="s">
        <v>11106</v>
      </c>
      <c r="N643" s="56" t="n">
        <v>0.00694444444444444</v>
      </c>
      <c r="O643" s="56" t="n">
        <v>0</v>
      </c>
      <c r="P643" s="56" t="n">
        <v>0.0277777777777778</v>
      </c>
      <c r="Q643" s="56" t="n">
        <v>0</v>
      </c>
      <c r="R643" s="0" t="n">
        <v>-23.596159</v>
      </c>
      <c r="S643" s="0" t="n">
        <v>-46.663897</v>
      </c>
      <c r="T643" s="0" t="n">
        <v>-23.605335</v>
      </c>
      <c r="U643" s="0" t="n">
        <v>-46.672088</v>
      </c>
      <c r="V643" s="0" t="n">
        <v>1</v>
      </c>
      <c r="W643" s="0" t="n">
        <v>0</v>
      </c>
      <c r="X643" s="0" t="n">
        <v>0</v>
      </c>
      <c r="Y643" s="0" t="n">
        <v>0</v>
      </c>
      <c r="Z643" s="0" t="s">
        <v>7895</v>
      </c>
      <c r="AA643" s="0"/>
      <c r="AB643" s="0"/>
      <c r="AC643" s="56" t="n">
        <v>0.333333333333333</v>
      </c>
      <c r="AD643" s="56" t="n">
        <v>0.75</v>
      </c>
      <c r="AE643" s="56" t="n">
        <v>0.999305555555556</v>
      </c>
      <c r="AF643" s="56" t="n">
        <v>0.999305555555556</v>
      </c>
      <c r="AG643" s="0"/>
      <c r="AH643" s="0"/>
      <c r="AI643" s="0" t="s">
        <v>3890</v>
      </c>
      <c r="AJ643" s="0" t="s">
        <v>3399</v>
      </c>
      <c r="AK643" s="0" t="s">
        <v>3887</v>
      </c>
      <c r="AL643" s="0"/>
      <c r="AM643" s="0" t="s">
        <v>12389</v>
      </c>
      <c r="AN643" s="0" t="n">
        <v>95907</v>
      </c>
      <c r="AO643" s="0" t="s">
        <v>7897</v>
      </c>
      <c r="AP643" s="58" t="s">
        <v>12434</v>
      </c>
      <c r="AQ643" s="0"/>
      <c r="AR643" s="58" t="s">
        <v>12435</v>
      </c>
      <c r="AS643" s="58" t="s">
        <v>12436</v>
      </c>
      <c r="AT643" s="0"/>
    </row>
    <row r="644" customFormat="false" ht="15" hidden="false" customHeight="false" outlineLevel="0" collapsed="false">
      <c r="A644" s="0" t="s">
        <v>12437</v>
      </c>
      <c r="B644" s="0" t="n">
        <v>80767</v>
      </c>
      <c r="C644" s="55" t="n">
        <v>46213</v>
      </c>
      <c r="D644" s="0" t="s">
        <v>11106</v>
      </c>
      <c r="E644" s="0"/>
      <c r="F644" s="0" t="s">
        <v>12387</v>
      </c>
      <c r="G644" s="0" t="s">
        <v>12438</v>
      </c>
      <c r="H644" s="0" t="s">
        <v>4180</v>
      </c>
      <c r="I644" s="56" t="n">
        <v>0.438194444444444</v>
      </c>
      <c r="J644" s="56" t="n">
        <v>0.445138888888889</v>
      </c>
      <c r="K644" s="57" t="n">
        <v>46210.289224537</v>
      </c>
      <c r="L644" s="57" t="n">
        <v>46210.3340625</v>
      </c>
      <c r="M644" s="0" t="s">
        <v>11106</v>
      </c>
      <c r="N644" s="56" t="n">
        <v>0.00694444444444444</v>
      </c>
      <c r="O644" s="56" t="n">
        <v>0.044837962962963</v>
      </c>
      <c r="P644" s="56" t="n">
        <v>0.110416666666667</v>
      </c>
      <c r="Q644" s="56" t="n">
        <v>0</v>
      </c>
      <c r="R644" s="0" t="n">
        <v>-23.597339</v>
      </c>
      <c r="S644" s="0" t="n">
        <v>-46.6738</v>
      </c>
      <c r="T644" s="0" t="n">
        <v>-23.597781</v>
      </c>
      <c r="U644" s="0" t="n">
        <v>-46.671823</v>
      </c>
      <c r="V644" s="0" t="n">
        <v>1</v>
      </c>
      <c r="W644" s="0" t="n">
        <v>0</v>
      </c>
      <c r="X644" s="0" t="n">
        <v>0</v>
      </c>
      <c r="Y644" s="0" t="n">
        <v>0</v>
      </c>
      <c r="Z644" s="0" t="s">
        <v>7895</v>
      </c>
      <c r="AA644" s="0"/>
      <c r="AB644" s="0"/>
      <c r="AC644" s="56" t="n">
        <v>0.333333333333333</v>
      </c>
      <c r="AD644" s="56" t="n">
        <v>0.75</v>
      </c>
      <c r="AE644" s="56" t="n">
        <v>0.999305555555556</v>
      </c>
      <c r="AF644" s="56" t="n">
        <v>0.999305555555556</v>
      </c>
      <c r="AG644" s="0"/>
      <c r="AH644" s="0"/>
      <c r="AI644" s="0" t="s">
        <v>4181</v>
      </c>
      <c r="AJ644" s="0" t="s">
        <v>3399</v>
      </c>
      <c r="AK644" s="0" t="s">
        <v>4178</v>
      </c>
      <c r="AL644" s="0"/>
      <c r="AM644" s="0" t="s">
        <v>12389</v>
      </c>
      <c r="AN644" s="0" t="n">
        <v>95907</v>
      </c>
      <c r="AO644" s="0" t="s">
        <v>7897</v>
      </c>
      <c r="AP644" s="58" t="s">
        <v>12439</v>
      </c>
      <c r="AQ644" s="0"/>
      <c r="AR644" s="58" t="s">
        <v>12440</v>
      </c>
      <c r="AS644" s="58" t="s">
        <v>12441</v>
      </c>
      <c r="AT644" s="0"/>
    </row>
    <row r="645" customFormat="false" ht="15" hidden="false" customHeight="false" outlineLevel="0" collapsed="false">
      <c r="A645" s="0" t="s">
        <v>12442</v>
      </c>
      <c r="B645" s="0" t="n">
        <v>80719</v>
      </c>
      <c r="C645" s="55" t="n">
        <v>46213</v>
      </c>
      <c r="D645" s="0" t="s">
        <v>11106</v>
      </c>
      <c r="E645" s="0"/>
      <c r="F645" s="0" t="s">
        <v>12387</v>
      </c>
      <c r="G645" s="0" t="s">
        <v>12443</v>
      </c>
      <c r="H645" s="0" t="s">
        <v>3854</v>
      </c>
      <c r="I645" s="56" t="n">
        <v>0.450694444444445</v>
      </c>
      <c r="J645" s="56" t="n">
        <v>0.457638888888889</v>
      </c>
      <c r="K645" s="57"/>
      <c r="L645" s="57" t="n">
        <v>46210.4261342593</v>
      </c>
      <c r="M645" s="0" t="s">
        <v>11106</v>
      </c>
      <c r="N645" s="56" t="n">
        <v>0.00694444444444444</v>
      </c>
      <c r="O645" s="56" t="n">
        <v>0</v>
      </c>
      <c r="P645" s="56" t="n">
        <v>0.03125</v>
      </c>
      <c r="Q645" s="56" t="n">
        <v>0</v>
      </c>
      <c r="R645" s="0" t="n">
        <v>-23.600758</v>
      </c>
      <c r="S645" s="0" t="n">
        <v>-46.673844</v>
      </c>
      <c r="T645" s="0" t="n">
        <v>-23.603336</v>
      </c>
      <c r="U645" s="0" t="n">
        <v>-46.670324</v>
      </c>
      <c r="V645" s="0" t="n">
        <v>1</v>
      </c>
      <c r="W645" s="0" t="n">
        <v>0</v>
      </c>
      <c r="X645" s="0" t="n">
        <v>0</v>
      </c>
      <c r="Y645" s="0" t="n">
        <v>0</v>
      </c>
      <c r="Z645" s="0" t="s">
        <v>7895</v>
      </c>
      <c r="AA645" s="0"/>
      <c r="AB645" s="0"/>
      <c r="AC645" s="56" t="n">
        <v>0.333333333333333</v>
      </c>
      <c r="AD645" s="56" t="n">
        <v>0.75</v>
      </c>
      <c r="AE645" s="56" t="n">
        <v>0.999305555555556</v>
      </c>
      <c r="AF645" s="56" t="n">
        <v>0.999305555555556</v>
      </c>
      <c r="AG645" s="0"/>
      <c r="AH645" s="0"/>
      <c r="AI645" s="0" t="s">
        <v>3855</v>
      </c>
      <c r="AJ645" s="0" t="s">
        <v>3399</v>
      </c>
      <c r="AK645" s="0" t="s">
        <v>3852</v>
      </c>
      <c r="AL645" s="0"/>
      <c r="AM645" s="0" t="s">
        <v>12389</v>
      </c>
      <c r="AN645" s="0" t="n">
        <v>95907</v>
      </c>
      <c r="AO645" s="0" t="s">
        <v>7897</v>
      </c>
      <c r="AP645" s="58" t="s">
        <v>12444</v>
      </c>
      <c r="AQ645" s="0"/>
      <c r="AR645" s="58" t="s">
        <v>12445</v>
      </c>
      <c r="AS645" s="58" t="s">
        <v>12446</v>
      </c>
      <c r="AT645" s="0"/>
    </row>
    <row r="646" customFormat="false" ht="15" hidden="false" customHeight="false" outlineLevel="0" collapsed="false">
      <c r="A646" s="0" t="s">
        <v>12447</v>
      </c>
      <c r="B646" s="0" t="n">
        <v>80715</v>
      </c>
      <c r="C646" s="55" t="n">
        <v>46213</v>
      </c>
      <c r="D646" s="0" t="s">
        <v>11106</v>
      </c>
      <c r="E646" s="0"/>
      <c r="F646" s="0" t="s">
        <v>12387</v>
      </c>
      <c r="G646" s="0" t="s">
        <v>12448</v>
      </c>
      <c r="H646" s="0" t="s">
        <v>3826</v>
      </c>
      <c r="I646" s="56" t="n">
        <v>0.457638888888889</v>
      </c>
      <c r="J646" s="56" t="n">
        <v>0.464583333333333</v>
      </c>
      <c r="K646" s="57"/>
      <c r="L646" s="57" t="n">
        <v>46210.4294444444</v>
      </c>
      <c r="M646" s="0" t="s">
        <v>11106</v>
      </c>
      <c r="N646" s="56" t="n">
        <v>0.00694444444444444</v>
      </c>
      <c r="O646" s="56" t="n">
        <v>0</v>
      </c>
      <c r="P646" s="56" t="n">
        <v>0.0347222222222222</v>
      </c>
      <c r="Q646" s="56" t="n">
        <v>0</v>
      </c>
      <c r="R646" s="0" t="n">
        <v>-23.600758</v>
      </c>
      <c r="S646" s="0" t="n">
        <v>-46.673844</v>
      </c>
      <c r="T646" s="0" t="n">
        <v>-23.605177</v>
      </c>
      <c r="U646" s="0" t="n">
        <v>-46.66813</v>
      </c>
      <c r="V646" s="0" t="n">
        <v>1</v>
      </c>
      <c r="W646" s="0" t="n">
        <v>0</v>
      </c>
      <c r="X646" s="0" t="n">
        <v>0</v>
      </c>
      <c r="Y646" s="0" t="n">
        <v>0</v>
      </c>
      <c r="Z646" s="0" t="s">
        <v>7895</v>
      </c>
      <c r="AA646" s="0"/>
      <c r="AB646" s="0"/>
      <c r="AC646" s="56" t="n">
        <v>0.333333333333333</v>
      </c>
      <c r="AD646" s="56" t="n">
        <v>0.75</v>
      </c>
      <c r="AE646" s="56" t="n">
        <v>0.999305555555556</v>
      </c>
      <c r="AF646" s="56" t="n">
        <v>0.999305555555556</v>
      </c>
      <c r="AG646" s="0"/>
      <c r="AH646" s="0"/>
      <c r="AI646" s="0" t="s">
        <v>3827</v>
      </c>
      <c r="AJ646" s="0" t="s">
        <v>3399</v>
      </c>
      <c r="AK646" s="0" t="s">
        <v>3824</v>
      </c>
      <c r="AL646" s="0"/>
      <c r="AM646" s="0" t="s">
        <v>12389</v>
      </c>
      <c r="AN646" s="0" t="n">
        <v>95907</v>
      </c>
      <c r="AO646" s="0" t="s">
        <v>7897</v>
      </c>
      <c r="AP646" s="58" t="s">
        <v>12449</v>
      </c>
      <c r="AQ646" s="0"/>
      <c r="AR646" s="58" t="s">
        <v>12450</v>
      </c>
      <c r="AS646" s="58" t="s">
        <v>12451</v>
      </c>
      <c r="AT646" s="0"/>
    </row>
    <row r="647" customFormat="false" ht="15" hidden="false" customHeight="false" outlineLevel="0" collapsed="false">
      <c r="A647" s="0" t="s">
        <v>12452</v>
      </c>
      <c r="B647" s="0" t="n">
        <v>80772</v>
      </c>
      <c r="C647" s="55" t="n">
        <v>46213</v>
      </c>
      <c r="D647" s="0" t="s">
        <v>11106</v>
      </c>
      <c r="E647" s="0"/>
      <c r="F647" s="0" t="s">
        <v>12387</v>
      </c>
      <c r="G647" s="0" t="s">
        <v>12453</v>
      </c>
      <c r="H647" s="0" t="s">
        <v>4210</v>
      </c>
      <c r="I647" s="56" t="n">
        <v>0.466666666666667</v>
      </c>
      <c r="J647" s="56" t="n">
        <v>0.473611111111111</v>
      </c>
      <c r="K647" s="57"/>
      <c r="L647" s="57" t="n">
        <v>46210.4225231482</v>
      </c>
      <c r="M647" s="0" t="s">
        <v>11106</v>
      </c>
      <c r="N647" s="56" t="n">
        <v>0.00694444444444444</v>
      </c>
      <c r="O647" s="56" t="n">
        <v>0</v>
      </c>
      <c r="P647" s="56" t="n">
        <v>0.0506944444444444</v>
      </c>
      <c r="Q647" s="56" t="n">
        <v>0</v>
      </c>
      <c r="R647" s="0" t="n">
        <v>-23.59995</v>
      </c>
      <c r="S647" s="0" t="n">
        <v>-46.670342</v>
      </c>
      <c r="T647" s="0" t="n">
        <v>-23.602481</v>
      </c>
      <c r="U647" s="0" t="n">
        <v>-46.672566</v>
      </c>
      <c r="V647" s="0" t="n">
        <v>1</v>
      </c>
      <c r="W647" s="0" t="n">
        <v>0</v>
      </c>
      <c r="X647" s="0" t="n">
        <v>0</v>
      </c>
      <c r="Y647" s="0" t="n">
        <v>0</v>
      </c>
      <c r="Z647" s="0" t="s">
        <v>7895</v>
      </c>
      <c r="AA647" s="0"/>
      <c r="AB647" s="0"/>
      <c r="AC647" s="56" t="n">
        <v>0.333333333333333</v>
      </c>
      <c r="AD647" s="56" t="n">
        <v>0.75</v>
      </c>
      <c r="AE647" s="56" t="n">
        <v>0.999305555555556</v>
      </c>
      <c r="AF647" s="56" t="n">
        <v>0.999305555555556</v>
      </c>
      <c r="AG647" s="0"/>
      <c r="AH647" s="0"/>
      <c r="AI647" s="0" t="s">
        <v>4211</v>
      </c>
      <c r="AJ647" s="0" t="s">
        <v>3399</v>
      </c>
      <c r="AK647" s="0" t="s">
        <v>4208</v>
      </c>
      <c r="AL647" s="0"/>
      <c r="AM647" s="0" t="s">
        <v>12389</v>
      </c>
      <c r="AN647" s="0" t="n">
        <v>95907</v>
      </c>
      <c r="AO647" s="0" t="s">
        <v>7897</v>
      </c>
      <c r="AP647" s="58" t="s">
        <v>12454</v>
      </c>
      <c r="AQ647" s="0"/>
      <c r="AR647" s="58" t="s">
        <v>12455</v>
      </c>
      <c r="AS647" s="58" t="s">
        <v>12456</v>
      </c>
      <c r="AT647" s="0"/>
    </row>
    <row r="648" customFormat="false" ht="15" hidden="false" customHeight="false" outlineLevel="0" collapsed="false">
      <c r="A648" s="0" t="s">
        <v>12457</v>
      </c>
      <c r="B648" s="0" t="n">
        <v>80768</v>
      </c>
      <c r="C648" s="55" t="n">
        <v>46213</v>
      </c>
      <c r="D648" s="0" t="s">
        <v>11106</v>
      </c>
      <c r="E648" s="0"/>
      <c r="F648" s="0" t="s">
        <v>12387</v>
      </c>
      <c r="G648" s="0" t="s">
        <v>12458</v>
      </c>
      <c r="H648" s="0" t="s">
        <v>4186</v>
      </c>
      <c r="I648" s="56" t="n">
        <v>0.473611111111111</v>
      </c>
      <c r="J648" s="56" t="n">
        <v>0.480555555555556</v>
      </c>
      <c r="K648" s="57"/>
      <c r="L648" s="57" t="n">
        <v>46210.4126388889</v>
      </c>
      <c r="M648" s="0" t="s">
        <v>11106</v>
      </c>
      <c r="N648" s="56" t="n">
        <v>0.00694444444444444</v>
      </c>
      <c r="O648" s="56" t="n">
        <v>0</v>
      </c>
      <c r="P648" s="56" t="n">
        <v>0.0673611111111111</v>
      </c>
      <c r="Q648" s="56" t="n">
        <v>0</v>
      </c>
      <c r="R648" s="0" t="n">
        <v>-23.59995</v>
      </c>
      <c r="S648" s="0" t="n">
        <v>-46.670342</v>
      </c>
      <c r="T648" s="0" t="n">
        <v>-23.603953</v>
      </c>
      <c r="U648" s="0" t="n">
        <v>-46.673925</v>
      </c>
      <c r="V648" s="0" t="n">
        <v>1</v>
      </c>
      <c r="W648" s="0" t="n">
        <v>0</v>
      </c>
      <c r="X648" s="0" t="n">
        <v>0</v>
      </c>
      <c r="Y648" s="0" t="n">
        <v>0</v>
      </c>
      <c r="Z648" s="0" t="s">
        <v>7895</v>
      </c>
      <c r="AA648" s="0"/>
      <c r="AB648" s="0"/>
      <c r="AC648" s="56" t="n">
        <v>0.333333333333333</v>
      </c>
      <c r="AD648" s="56" t="n">
        <v>0.75</v>
      </c>
      <c r="AE648" s="56" t="n">
        <v>0.999305555555556</v>
      </c>
      <c r="AF648" s="56" t="n">
        <v>0.999305555555556</v>
      </c>
      <c r="AG648" s="0"/>
      <c r="AH648" s="0"/>
      <c r="AI648" s="0" t="s">
        <v>4187</v>
      </c>
      <c r="AJ648" s="0" t="s">
        <v>3399</v>
      </c>
      <c r="AK648" s="0" t="s">
        <v>4184</v>
      </c>
      <c r="AL648" s="0"/>
      <c r="AM648" s="0" t="s">
        <v>12389</v>
      </c>
      <c r="AN648" s="0" t="n">
        <v>95907</v>
      </c>
      <c r="AO648" s="0" t="s">
        <v>7897</v>
      </c>
      <c r="AP648" s="58" t="s">
        <v>12459</v>
      </c>
      <c r="AQ648" s="0"/>
      <c r="AR648" s="58" t="s">
        <v>12460</v>
      </c>
      <c r="AS648" s="58" t="s">
        <v>12461</v>
      </c>
      <c r="AT648" s="0"/>
    </row>
    <row r="649" customFormat="false" ht="15" hidden="false" customHeight="false" outlineLevel="0" collapsed="false">
      <c r="A649" s="0" t="s">
        <v>12462</v>
      </c>
      <c r="B649" s="0" t="n">
        <v>80765</v>
      </c>
      <c r="C649" s="55" t="n">
        <v>46213</v>
      </c>
      <c r="D649" s="0" t="s">
        <v>11106</v>
      </c>
      <c r="E649" s="0"/>
      <c r="F649" s="0" t="s">
        <v>12387</v>
      </c>
      <c r="G649" s="0" t="s">
        <v>12463</v>
      </c>
      <c r="H649" s="0" t="s">
        <v>4167</v>
      </c>
      <c r="I649" s="56" t="n">
        <v>0.480555555555556</v>
      </c>
      <c r="J649" s="56" t="n">
        <v>0.4875</v>
      </c>
      <c r="K649" s="57"/>
      <c r="L649" s="57" t="n">
        <v>46210.4218055556</v>
      </c>
      <c r="M649" s="0" t="s">
        <v>11106</v>
      </c>
      <c r="N649" s="56" t="n">
        <v>0.00694444444444444</v>
      </c>
      <c r="O649" s="56" t="n">
        <v>0</v>
      </c>
      <c r="P649" s="56" t="n">
        <v>0.0652777777777778</v>
      </c>
      <c r="Q649" s="56" t="n">
        <v>0</v>
      </c>
      <c r="R649" s="0" t="n">
        <v>-23.59995</v>
      </c>
      <c r="S649" s="0" t="n">
        <v>-46.670342</v>
      </c>
      <c r="T649" s="0" t="n">
        <v>-23.602934</v>
      </c>
      <c r="U649" s="0" t="n">
        <v>-46.672855</v>
      </c>
      <c r="V649" s="0" t="n">
        <v>1</v>
      </c>
      <c r="W649" s="0" t="n">
        <v>0</v>
      </c>
      <c r="X649" s="0" t="n">
        <v>0</v>
      </c>
      <c r="Y649" s="0" t="n">
        <v>0</v>
      </c>
      <c r="Z649" s="0" t="s">
        <v>7895</v>
      </c>
      <c r="AA649" s="0"/>
      <c r="AB649" s="0"/>
      <c r="AC649" s="56" t="n">
        <v>0.333333333333333</v>
      </c>
      <c r="AD649" s="56" t="n">
        <v>0.75</v>
      </c>
      <c r="AE649" s="56" t="n">
        <v>0.999305555555556</v>
      </c>
      <c r="AF649" s="56" t="n">
        <v>0.999305555555556</v>
      </c>
      <c r="AG649" s="0"/>
      <c r="AH649" s="0"/>
      <c r="AI649" s="0" t="s">
        <v>4168</v>
      </c>
      <c r="AJ649" s="0" t="s">
        <v>3399</v>
      </c>
      <c r="AK649" s="0" t="s">
        <v>4165</v>
      </c>
      <c r="AL649" s="0"/>
      <c r="AM649" s="0" t="s">
        <v>12389</v>
      </c>
      <c r="AN649" s="0" t="n">
        <v>95907</v>
      </c>
      <c r="AO649" s="0" t="s">
        <v>7897</v>
      </c>
      <c r="AP649" s="58" t="s">
        <v>12464</v>
      </c>
      <c r="AQ649" s="0"/>
      <c r="AR649" s="58" t="s">
        <v>12465</v>
      </c>
      <c r="AS649" s="58" t="s">
        <v>12466</v>
      </c>
      <c r="AT649" s="0"/>
    </row>
    <row r="650" customFormat="false" ht="15" hidden="false" customHeight="false" outlineLevel="0" collapsed="false">
      <c r="A650" s="0" t="s">
        <v>12467</v>
      </c>
      <c r="B650" s="0" t="n">
        <v>80764</v>
      </c>
      <c r="C650" s="55" t="n">
        <v>46213</v>
      </c>
      <c r="D650" s="0" t="s">
        <v>11106</v>
      </c>
      <c r="E650" s="0"/>
      <c r="F650" s="0" t="s">
        <v>12387</v>
      </c>
      <c r="G650" s="0" t="s">
        <v>12468</v>
      </c>
      <c r="H650" s="0" t="s">
        <v>4160</v>
      </c>
      <c r="I650" s="56" t="n">
        <v>0.4875</v>
      </c>
      <c r="J650" s="56" t="n">
        <v>0.494444444444445</v>
      </c>
      <c r="K650" s="57"/>
      <c r="L650" s="57" t="n">
        <v>46210.4159027778</v>
      </c>
      <c r="M650" s="0" t="s">
        <v>11106</v>
      </c>
      <c r="N650" s="56" t="n">
        <v>0.00694444444444444</v>
      </c>
      <c r="O650" s="56" t="n">
        <v>0</v>
      </c>
      <c r="P650" s="56" t="n">
        <v>0.0784722222222222</v>
      </c>
      <c r="Q650" s="56" t="n">
        <v>0</v>
      </c>
      <c r="R650" s="0" t="n">
        <v>-23.59995</v>
      </c>
      <c r="S650" s="0" t="n">
        <v>-46.670342</v>
      </c>
      <c r="T650" s="0" t="n">
        <v>-23.603415</v>
      </c>
      <c r="U650" s="0" t="n">
        <v>-46.673466</v>
      </c>
      <c r="V650" s="0" t="n">
        <v>1</v>
      </c>
      <c r="W650" s="0" t="n">
        <v>0</v>
      </c>
      <c r="X650" s="0" t="n">
        <v>0</v>
      </c>
      <c r="Y650" s="0" t="n">
        <v>0</v>
      </c>
      <c r="Z650" s="0" t="s">
        <v>7895</v>
      </c>
      <c r="AA650" s="0"/>
      <c r="AB650" s="0"/>
      <c r="AC650" s="56" t="n">
        <v>0.333333333333333</v>
      </c>
      <c r="AD650" s="56" t="n">
        <v>0.75</v>
      </c>
      <c r="AE650" s="56" t="n">
        <v>0.999305555555556</v>
      </c>
      <c r="AF650" s="56" t="n">
        <v>0.999305555555556</v>
      </c>
      <c r="AG650" s="0"/>
      <c r="AH650" s="0"/>
      <c r="AI650" s="0" t="s">
        <v>4161</v>
      </c>
      <c r="AJ650" s="0" t="s">
        <v>3399</v>
      </c>
      <c r="AK650" s="0" t="s">
        <v>4158</v>
      </c>
      <c r="AL650" s="0"/>
      <c r="AM650" s="0" t="s">
        <v>12389</v>
      </c>
      <c r="AN650" s="0" t="n">
        <v>95907</v>
      </c>
      <c r="AO650" s="0" t="s">
        <v>7897</v>
      </c>
      <c r="AP650" s="58" t="s">
        <v>12469</v>
      </c>
      <c r="AQ650" s="0"/>
      <c r="AR650" s="58" t="s">
        <v>12470</v>
      </c>
      <c r="AS650" s="58" t="s">
        <v>12471</v>
      </c>
      <c r="AT650" s="0"/>
    </row>
    <row r="651" customFormat="false" ht="15" hidden="false" customHeight="false" outlineLevel="0" collapsed="false">
      <c r="A651" s="0" t="s">
        <v>12472</v>
      </c>
      <c r="B651" s="0" t="n">
        <v>80758</v>
      </c>
      <c r="C651" s="55" t="n">
        <v>46213</v>
      </c>
      <c r="D651" s="0" t="s">
        <v>11106</v>
      </c>
      <c r="E651" s="0"/>
      <c r="F651" s="0" t="s">
        <v>12387</v>
      </c>
      <c r="G651" s="0" t="s">
        <v>12473</v>
      </c>
      <c r="H651" s="0" t="s">
        <v>4118</v>
      </c>
      <c r="I651" s="56" t="n">
        <v>0.497222222222222</v>
      </c>
      <c r="J651" s="56" t="n">
        <v>0.504166666666667</v>
      </c>
      <c r="K651" s="57" t="n">
        <v>46210.391087963</v>
      </c>
      <c r="L651" s="57" t="n">
        <v>46210.3951967593</v>
      </c>
      <c r="M651" s="0" t="s">
        <v>11106</v>
      </c>
      <c r="N651" s="56" t="n">
        <v>0.00694444444444444</v>
      </c>
      <c r="O651" s="56" t="n">
        <v>0.0041087962962963</v>
      </c>
      <c r="P651" s="56" t="n">
        <v>0.108333333333333</v>
      </c>
      <c r="Q651" s="56" t="n">
        <v>0</v>
      </c>
      <c r="R651" s="0" t="n">
        <v>-23.599981</v>
      </c>
      <c r="S651" s="0" t="n">
        <v>-46.669493</v>
      </c>
      <c r="T651" s="0" t="n">
        <v>-23.600775</v>
      </c>
      <c r="U651" s="0" t="n">
        <v>-46.668672</v>
      </c>
      <c r="V651" s="0" t="n">
        <v>1</v>
      </c>
      <c r="W651" s="0" t="n">
        <v>0</v>
      </c>
      <c r="X651" s="0" t="n">
        <v>0</v>
      </c>
      <c r="Y651" s="0" t="n">
        <v>0</v>
      </c>
      <c r="Z651" s="0" t="s">
        <v>7895</v>
      </c>
      <c r="AA651" s="0"/>
      <c r="AB651" s="0"/>
      <c r="AC651" s="56" t="n">
        <v>0.333333333333333</v>
      </c>
      <c r="AD651" s="56" t="n">
        <v>0.75</v>
      </c>
      <c r="AE651" s="56" t="n">
        <v>0.999305555555556</v>
      </c>
      <c r="AF651" s="56" t="n">
        <v>0.999305555555556</v>
      </c>
      <c r="AG651" s="0"/>
      <c r="AH651" s="0"/>
      <c r="AI651" s="0" t="s">
        <v>4119</v>
      </c>
      <c r="AJ651" s="0" t="s">
        <v>3399</v>
      </c>
      <c r="AK651" s="0" t="s">
        <v>4116</v>
      </c>
      <c r="AL651" s="0"/>
      <c r="AM651" s="0" t="s">
        <v>12389</v>
      </c>
      <c r="AN651" s="0" t="n">
        <v>95907</v>
      </c>
      <c r="AO651" s="0" t="s">
        <v>7897</v>
      </c>
      <c r="AP651" s="58" t="s">
        <v>12474</v>
      </c>
      <c r="AQ651" s="0"/>
      <c r="AR651" s="58" t="s">
        <v>12475</v>
      </c>
      <c r="AS651" s="58" t="s">
        <v>12476</v>
      </c>
      <c r="AT651" s="0"/>
    </row>
    <row r="652" customFormat="false" ht="15" hidden="false" customHeight="false" outlineLevel="0" collapsed="false">
      <c r="A652" s="0" t="s">
        <v>12477</v>
      </c>
      <c r="B652" s="0" t="n">
        <v>80773</v>
      </c>
      <c r="C652" s="55" t="n">
        <v>46213</v>
      </c>
      <c r="D652" s="0" t="s">
        <v>11106</v>
      </c>
      <c r="E652" s="0"/>
      <c r="F652" s="0" t="s">
        <v>12387</v>
      </c>
      <c r="G652" s="0" t="s">
        <v>12478</v>
      </c>
      <c r="H652" s="0" t="s">
        <v>4217</v>
      </c>
      <c r="I652" s="56" t="n">
        <v>0.504861111111111</v>
      </c>
      <c r="J652" s="56" t="n">
        <v>0.511805555555556</v>
      </c>
      <c r="K652" s="57" t="n">
        <v>46210.3912037037</v>
      </c>
      <c r="L652" s="57" t="n">
        <v>46210.3997569445</v>
      </c>
      <c r="M652" s="0" t="s">
        <v>11106</v>
      </c>
      <c r="N652" s="56" t="n">
        <v>0.00694444444444444</v>
      </c>
      <c r="O652" s="56" t="n">
        <v>0.00855324074074074</v>
      </c>
      <c r="P652" s="56" t="n">
        <v>0.111805555555556</v>
      </c>
      <c r="Q652" s="56" t="n">
        <v>0</v>
      </c>
      <c r="R652" s="0" t="n">
        <v>-23.601152</v>
      </c>
      <c r="S652" s="0" t="n">
        <v>-46.669782</v>
      </c>
      <c r="T652" s="0" t="n">
        <v>-23.601507</v>
      </c>
      <c r="U652" s="0" t="n">
        <v>-46.669338</v>
      </c>
      <c r="V652" s="0" t="n">
        <v>1</v>
      </c>
      <c r="W652" s="0" t="n">
        <v>0</v>
      </c>
      <c r="X652" s="0" t="n">
        <v>0</v>
      </c>
      <c r="Y652" s="0" t="n">
        <v>0</v>
      </c>
      <c r="Z652" s="0" t="s">
        <v>7895</v>
      </c>
      <c r="AA652" s="0"/>
      <c r="AB652" s="0"/>
      <c r="AC652" s="56" t="n">
        <v>0.333333333333333</v>
      </c>
      <c r="AD652" s="56" t="n">
        <v>0.75</v>
      </c>
      <c r="AE652" s="56" t="n">
        <v>0.999305555555556</v>
      </c>
      <c r="AF652" s="56" t="n">
        <v>0.999305555555556</v>
      </c>
      <c r="AG652" s="0"/>
      <c r="AH652" s="0"/>
      <c r="AI652" s="0" t="s">
        <v>4218</v>
      </c>
      <c r="AJ652" s="0" t="s">
        <v>3399</v>
      </c>
      <c r="AK652" s="0" t="s">
        <v>4215</v>
      </c>
      <c r="AL652" s="0"/>
      <c r="AM652" s="0" t="s">
        <v>12389</v>
      </c>
      <c r="AN652" s="0" t="n">
        <v>95907</v>
      </c>
      <c r="AO652" s="0" t="s">
        <v>7897</v>
      </c>
      <c r="AP652" s="58" t="s">
        <v>12479</v>
      </c>
      <c r="AQ652" s="0"/>
      <c r="AR652" s="58" t="s">
        <v>12480</v>
      </c>
      <c r="AS652" s="58" t="s">
        <v>12481</v>
      </c>
      <c r="AT652" s="0"/>
    </row>
    <row r="653" customFormat="false" ht="15" hidden="false" customHeight="false" outlineLevel="0" collapsed="false">
      <c r="A653" s="0" t="s">
        <v>12482</v>
      </c>
      <c r="B653" s="0" t="n">
        <v>80723</v>
      </c>
      <c r="C653" s="55" t="n">
        <v>46213</v>
      </c>
      <c r="D653" s="0" t="s">
        <v>11106</v>
      </c>
      <c r="E653" s="0"/>
      <c r="F653" s="0" t="s">
        <v>12387</v>
      </c>
      <c r="G653" s="0" t="s">
        <v>12483</v>
      </c>
      <c r="H653" s="0" t="s">
        <v>3879</v>
      </c>
      <c r="I653" s="56" t="n">
        <v>0.518055555555556</v>
      </c>
      <c r="J653" s="56" t="n">
        <v>0.525</v>
      </c>
      <c r="K653" s="57"/>
      <c r="L653" s="57" t="n">
        <v>46210.4592013889</v>
      </c>
      <c r="M653" s="0" t="s">
        <v>11106</v>
      </c>
      <c r="N653" s="56" t="n">
        <v>0.00694444444444444</v>
      </c>
      <c r="O653" s="56" t="n">
        <v>0</v>
      </c>
      <c r="P653" s="56" t="n">
        <v>0.0652777777777778</v>
      </c>
      <c r="Q653" s="56" t="n">
        <v>0</v>
      </c>
      <c r="R653" s="0" t="n">
        <v>-23.610484</v>
      </c>
      <c r="S653" s="0" t="n">
        <v>-46.668544</v>
      </c>
      <c r="T653" s="0" t="n">
        <v>-23.614922</v>
      </c>
      <c r="U653" s="0" t="n">
        <v>-46.663083</v>
      </c>
      <c r="V653" s="0" t="n">
        <v>1</v>
      </c>
      <c r="W653" s="0" t="n">
        <v>0</v>
      </c>
      <c r="X653" s="0" t="n">
        <v>0</v>
      </c>
      <c r="Y653" s="0" t="n">
        <v>0</v>
      </c>
      <c r="Z653" s="0" t="s">
        <v>7895</v>
      </c>
      <c r="AA653" s="0"/>
      <c r="AB653" s="0"/>
      <c r="AC653" s="56" t="n">
        <v>0.333333333333333</v>
      </c>
      <c r="AD653" s="56" t="n">
        <v>0.75</v>
      </c>
      <c r="AE653" s="56" t="n">
        <v>0.999305555555556</v>
      </c>
      <c r="AF653" s="56" t="n">
        <v>0.999305555555556</v>
      </c>
      <c r="AG653" s="0"/>
      <c r="AH653" s="0"/>
      <c r="AI653" s="0" t="s">
        <v>3880</v>
      </c>
      <c r="AJ653" s="0" t="s">
        <v>3399</v>
      </c>
      <c r="AK653" s="0" t="s">
        <v>3877</v>
      </c>
      <c r="AL653" s="0"/>
      <c r="AM653" s="0" t="s">
        <v>12389</v>
      </c>
      <c r="AN653" s="0" t="n">
        <v>95907</v>
      </c>
      <c r="AO653" s="0" t="s">
        <v>7897</v>
      </c>
      <c r="AP653" s="58" t="s">
        <v>12484</v>
      </c>
      <c r="AQ653" s="0"/>
      <c r="AR653" s="58" t="s">
        <v>12485</v>
      </c>
      <c r="AS653" s="58" t="s">
        <v>12486</v>
      </c>
      <c r="AT653" s="0"/>
    </row>
    <row r="654" customFormat="false" ht="15" hidden="false" customHeight="false" outlineLevel="0" collapsed="false">
      <c r="A654" s="0" t="s">
        <v>12487</v>
      </c>
      <c r="B654" s="0" t="n">
        <v>80720</v>
      </c>
      <c r="C654" s="55" t="n">
        <v>46213</v>
      </c>
      <c r="D654" s="0" t="s">
        <v>11106</v>
      </c>
      <c r="E654" s="0"/>
      <c r="F654" s="0" t="s">
        <v>12387</v>
      </c>
      <c r="G654" s="0" t="s">
        <v>12488</v>
      </c>
      <c r="H654" s="0" t="s">
        <v>3861</v>
      </c>
      <c r="I654" s="56" t="n">
        <v>0.525</v>
      </c>
      <c r="J654" s="56" t="n">
        <v>0.531944444444444</v>
      </c>
      <c r="K654" s="57"/>
      <c r="L654" s="57" t="n">
        <v>46210.456712963</v>
      </c>
      <c r="M654" s="0" t="s">
        <v>11106</v>
      </c>
      <c r="N654" s="56" t="n">
        <v>0.00694444444444444</v>
      </c>
      <c r="O654" s="56" t="n">
        <v>0</v>
      </c>
      <c r="P654" s="56" t="n">
        <v>0.075</v>
      </c>
      <c r="Q654" s="56" t="n">
        <v>0</v>
      </c>
      <c r="R654" s="0" t="n">
        <v>-23.610484</v>
      </c>
      <c r="S654" s="0" t="n">
        <v>-46.668544</v>
      </c>
      <c r="T654" s="0" t="n">
        <v>-23.614236</v>
      </c>
      <c r="U654" s="0" t="n">
        <v>-46.663899</v>
      </c>
      <c r="V654" s="0" t="n">
        <v>1</v>
      </c>
      <c r="W654" s="0" t="n">
        <v>0</v>
      </c>
      <c r="X654" s="0" t="n">
        <v>0</v>
      </c>
      <c r="Y654" s="0" t="n">
        <v>0</v>
      </c>
      <c r="Z654" s="0" t="s">
        <v>7895</v>
      </c>
      <c r="AA654" s="0"/>
      <c r="AB654" s="0"/>
      <c r="AC654" s="56" t="n">
        <v>0.333333333333333</v>
      </c>
      <c r="AD654" s="56" t="n">
        <v>0.75</v>
      </c>
      <c r="AE654" s="56" t="n">
        <v>0.999305555555556</v>
      </c>
      <c r="AF654" s="56" t="n">
        <v>0.999305555555556</v>
      </c>
      <c r="AG654" s="0"/>
      <c r="AH654" s="0"/>
      <c r="AI654" s="0" t="s">
        <v>3862</v>
      </c>
      <c r="AJ654" s="0" t="s">
        <v>3399</v>
      </c>
      <c r="AK654" s="0" t="s">
        <v>3859</v>
      </c>
      <c r="AL654" s="0"/>
      <c r="AM654" s="0" t="s">
        <v>12389</v>
      </c>
      <c r="AN654" s="0" t="n">
        <v>95907</v>
      </c>
      <c r="AO654" s="0" t="s">
        <v>7897</v>
      </c>
      <c r="AP654" s="58" t="s">
        <v>12489</v>
      </c>
      <c r="AQ654" s="0"/>
      <c r="AR654" s="58" t="s">
        <v>12490</v>
      </c>
      <c r="AS654" s="58" t="s">
        <v>12491</v>
      </c>
      <c r="AT654" s="0"/>
    </row>
    <row r="655" customFormat="false" ht="15" hidden="false" customHeight="false" outlineLevel="0" collapsed="false">
      <c r="A655" s="0" t="s">
        <v>12492</v>
      </c>
      <c r="B655" s="0" t="n">
        <v>80711</v>
      </c>
      <c r="C655" s="55" t="n">
        <v>46213</v>
      </c>
      <c r="D655" s="0" t="s">
        <v>11106</v>
      </c>
      <c r="E655" s="0"/>
      <c r="F655" s="0" t="s">
        <v>12387</v>
      </c>
      <c r="G655" s="0" t="s">
        <v>12493</v>
      </c>
      <c r="H655" s="0" t="s">
        <v>3799</v>
      </c>
      <c r="I655" s="56" t="n">
        <v>0.536111111111111</v>
      </c>
      <c r="J655" s="56" t="n">
        <v>0.543055555555556</v>
      </c>
      <c r="K655" s="57"/>
      <c r="L655" s="57" t="n">
        <v>46210.4766319444</v>
      </c>
      <c r="M655" s="0" t="s">
        <v>11106</v>
      </c>
      <c r="N655" s="56" t="n">
        <v>0.00694444444444444</v>
      </c>
      <c r="O655" s="56" t="n">
        <v>0</v>
      </c>
      <c r="P655" s="56" t="n">
        <v>0.0659722222222222</v>
      </c>
      <c r="Q655" s="56" t="n">
        <v>0</v>
      </c>
      <c r="R655" s="0" t="n">
        <v>-23.616392</v>
      </c>
      <c r="S655" s="0" t="n">
        <v>-46.664706</v>
      </c>
      <c r="T655" s="0" t="n">
        <v>-23.62332</v>
      </c>
      <c r="U655" s="0" t="n">
        <v>-46.651049</v>
      </c>
      <c r="V655" s="0" t="n">
        <v>1</v>
      </c>
      <c r="W655" s="0" t="n">
        <v>0</v>
      </c>
      <c r="X655" s="0" t="n">
        <v>0</v>
      </c>
      <c r="Y655" s="0" t="n">
        <v>0</v>
      </c>
      <c r="Z655" s="0" t="s">
        <v>7895</v>
      </c>
      <c r="AA655" s="0"/>
      <c r="AB655" s="0"/>
      <c r="AC655" s="56" t="n">
        <v>0.333333333333333</v>
      </c>
      <c r="AD655" s="56" t="n">
        <v>0.75</v>
      </c>
      <c r="AE655" s="56" t="n">
        <v>0.999305555555556</v>
      </c>
      <c r="AF655" s="56" t="n">
        <v>0.999305555555556</v>
      </c>
      <c r="AG655" s="0"/>
      <c r="AH655" s="0"/>
      <c r="AI655" s="0" t="s">
        <v>3800</v>
      </c>
      <c r="AJ655" s="0" t="s">
        <v>3399</v>
      </c>
      <c r="AK655" s="0" t="s">
        <v>3797</v>
      </c>
      <c r="AL655" s="0"/>
      <c r="AM655" s="0" t="s">
        <v>12389</v>
      </c>
      <c r="AN655" s="0" t="n">
        <v>95907</v>
      </c>
      <c r="AO655" s="0" t="s">
        <v>7897</v>
      </c>
      <c r="AP655" s="58" t="s">
        <v>12494</v>
      </c>
      <c r="AQ655" s="0"/>
      <c r="AR655" s="58" t="s">
        <v>12495</v>
      </c>
      <c r="AS655" s="58" t="s">
        <v>12496</v>
      </c>
      <c r="AT655" s="0"/>
    </row>
    <row r="656" customFormat="false" ht="15" hidden="false" customHeight="false" outlineLevel="0" collapsed="false">
      <c r="A656" s="0" t="s">
        <v>12497</v>
      </c>
      <c r="B656" s="0" t="n">
        <v>80714</v>
      </c>
      <c r="C656" s="55" t="n">
        <v>46213</v>
      </c>
      <c r="D656" s="0" t="s">
        <v>11106</v>
      </c>
      <c r="E656" s="0"/>
      <c r="F656" s="0" t="s">
        <v>12387</v>
      </c>
      <c r="G656" s="0" t="s">
        <v>12498</v>
      </c>
      <c r="H656" s="0" t="s">
        <v>3819</v>
      </c>
      <c r="I656" s="56" t="n">
        <v>0.547222222222222</v>
      </c>
      <c r="J656" s="56" t="n">
        <v>0.554166666666667</v>
      </c>
      <c r="K656" s="57"/>
      <c r="L656" s="57" t="n">
        <v>46210.462650463</v>
      </c>
      <c r="M656" s="0" t="s">
        <v>11106</v>
      </c>
      <c r="N656" s="56" t="n">
        <v>0.00694444444444444</v>
      </c>
      <c r="O656" s="56" t="n">
        <v>0</v>
      </c>
      <c r="P656" s="56" t="n">
        <v>0.0909722222222222</v>
      </c>
      <c r="Q656" s="56" t="n">
        <v>0</v>
      </c>
      <c r="R656" s="0" t="n">
        <v>-23.612222</v>
      </c>
      <c r="S656" s="0" t="n">
        <v>-46.664733</v>
      </c>
      <c r="T656" s="0" t="n">
        <v>-23.615407</v>
      </c>
      <c r="U656" s="0" t="n">
        <v>-46.660668</v>
      </c>
      <c r="V656" s="0" t="n">
        <v>1</v>
      </c>
      <c r="W656" s="0" t="n">
        <v>0</v>
      </c>
      <c r="X656" s="0" t="n">
        <v>0</v>
      </c>
      <c r="Y656" s="0" t="n">
        <v>0</v>
      </c>
      <c r="Z656" s="0" t="s">
        <v>7895</v>
      </c>
      <c r="AA656" s="0"/>
      <c r="AB656" s="0"/>
      <c r="AC656" s="56" t="n">
        <v>0.333333333333333</v>
      </c>
      <c r="AD656" s="56" t="n">
        <v>0.75</v>
      </c>
      <c r="AE656" s="56" t="n">
        <v>0.999305555555556</v>
      </c>
      <c r="AF656" s="56" t="n">
        <v>0.999305555555556</v>
      </c>
      <c r="AG656" s="0"/>
      <c r="AH656" s="0"/>
      <c r="AI656" s="0" t="s">
        <v>3820</v>
      </c>
      <c r="AJ656" s="0" t="s">
        <v>3399</v>
      </c>
      <c r="AK656" s="0" t="s">
        <v>3817</v>
      </c>
      <c r="AL656" s="0"/>
      <c r="AM656" s="0" t="s">
        <v>12389</v>
      </c>
      <c r="AN656" s="0" t="n">
        <v>95907</v>
      </c>
      <c r="AO656" s="0" t="s">
        <v>7897</v>
      </c>
      <c r="AP656" s="58" t="s">
        <v>12499</v>
      </c>
      <c r="AQ656" s="0"/>
      <c r="AR656" s="58" t="s">
        <v>12500</v>
      </c>
      <c r="AS656" s="58" t="s">
        <v>12501</v>
      </c>
      <c r="AT656" s="0"/>
    </row>
    <row r="657" customFormat="false" ht="15" hidden="false" customHeight="false" outlineLevel="0" collapsed="false">
      <c r="A657" s="0" t="s">
        <v>12502</v>
      </c>
      <c r="B657" s="0" t="n">
        <v>80721</v>
      </c>
      <c r="C657" s="55" t="n">
        <v>46213</v>
      </c>
      <c r="D657" s="0" t="s">
        <v>11106</v>
      </c>
      <c r="E657" s="0"/>
      <c r="F657" s="0" t="s">
        <v>12387</v>
      </c>
      <c r="G657" s="0" t="s">
        <v>12503</v>
      </c>
      <c r="H657" s="0" t="s">
        <v>3867</v>
      </c>
      <c r="I657" s="56" t="n">
        <v>0.557638888888889</v>
      </c>
      <c r="J657" s="56" t="n">
        <v>0.564583333333333</v>
      </c>
      <c r="K657" s="57"/>
      <c r="L657" s="57" t="n">
        <v>46210.4398263889</v>
      </c>
      <c r="M657" s="0" t="s">
        <v>11106</v>
      </c>
      <c r="N657" s="56" t="n">
        <v>0.00694444444444444</v>
      </c>
      <c r="O657" s="56" t="n">
        <v>0</v>
      </c>
      <c r="P657" s="56" t="n">
        <v>0.124305555555556</v>
      </c>
      <c r="Q657" s="56" t="n">
        <v>0</v>
      </c>
      <c r="R657" s="0" t="n">
        <v>-23.607284</v>
      </c>
      <c r="S657" s="0" t="n">
        <v>-46.665568</v>
      </c>
      <c r="T657" s="0" t="n">
        <v>-23.610496</v>
      </c>
      <c r="U657" s="0" t="n">
        <v>-46.661635</v>
      </c>
      <c r="V657" s="0" t="n">
        <v>1</v>
      </c>
      <c r="W657" s="0" t="n">
        <v>0</v>
      </c>
      <c r="X657" s="0" t="n">
        <v>0</v>
      </c>
      <c r="Y657" s="0" t="n">
        <v>0</v>
      </c>
      <c r="Z657" s="0" t="s">
        <v>7895</v>
      </c>
      <c r="AA657" s="0"/>
      <c r="AB657" s="0"/>
      <c r="AC657" s="56" t="n">
        <v>0.333333333333333</v>
      </c>
      <c r="AD657" s="56" t="n">
        <v>0.75</v>
      </c>
      <c r="AE657" s="56" t="n">
        <v>0.999305555555556</v>
      </c>
      <c r="AF657" s="56" t="n">
        <v>0.999305555555556</v>
      </c>
      <c r="AG657" s="0"/>
      <c r="AH657" s="0"/>
      <c r="AI657" s="0" t="s">
        <v>3868</v>
      </c>
      <c r="AJ657" s="0" t="s">
        <v>3399</v>
      </c>
      <c r="AK657" s="0" t="s">
        <v>3865</v>
      </c>
      <c r="AL657" s="0"/>
      <c r="AM657" s="0" t="s">
        <v>12389</v>
      </c>
      <c r="AN657" s="0" t="n">
        <v>95907</v>
      </c>
      <c r="AO657" s="0" t="s">
        <v>7897</v>
      </c>
      <c r="AP657" s="58" t="s">
        <v>12504</v>
      </c>
      <c r="AQ657" s="0"/>
      <c r="AR657" s="58" t="s">
        <v>12505</v>
      </c>
      <c r="AS657" s="58" t="s">
        <v>12506</v>
      </c>
      <c r="AT657" s="0"/>
    </row>
    <row r="658" customFormat="false" ht="15" hidden="false" customHeight="false" outlineLevel="0" collapsed="false">
      <c r="A658" s="0" t="s">
        <v>12507</v>
      </c>
      <c r="B658" s="0" t="n">
        <v>80718</v>
      </c>
      <c r="C658" s="55" t="n">
        <v>46213</v>
      </c>
      <c r="D658" s="0" t="s">
        <v>11106</v>
      </c>
      <c r="E658" s="0"/>
      <c r="F658" s="0" t="s">
        <v>12387</v>
      </c>
      <c r="G658" s="0" t="s">
        <v>12508</v>
      </c>
      <c r="H658" s="0" t="s">
        <v>3847</v>
      </c>
      <c r="I658" s="56" t="n">
        <v>0.566666666666667</v>
      </c>
      <c r="J658" s="56" t="n">
        <v>0.573611111111111</v>
      </c>
      <c r="K658" s="57" t="n">
        <v>46210.4405671296</v>
      </c>
      <c r="L658" s="57" t="n">
        <v>46210.4446759259</v>
      </c>
      <c r="M658" s="0" t="s">
        <v>11106</v>
      </c>
      <c r="N658" s="56" t="n">
        <v>0.00694444444444444</v>
      </c>
      <c r="O658" s="56" t="n">
        <v>0.0041087962962963</v>
      </c>
      <c r="P658" s="56" t="n">
        <v>0.128472222222222</v>
      </c>
      <c r="Q658" s="56" t="n">
        <v>0</v>
      </c>
      <c r="R658" s="0" t="n">
        <v>-23.606531</v>
      </c>
      <c r="S658" s="0" t="n">
        <v>-46.661652</v>
      </c>
      <c r="T658" s="0" t="n">
        <v>-23.608085</v>
      </c>
      <c r="U658" s="0" t="n">
        <v>-46.659385</v>
      </c>
      <c r="V658" s="0" t="n">
        <v>1</v>
      </c>
      <c r="W658" s="0" t="n">
        <v>0</v>
      </c>
      <c r="X658" s="0" t="n">
        <v>0</v>
      </c>
      <c r="Y658" s="0" t="n">
        <v>0</v>
      </c>
      <c r="Z658" s="0" t="s">
        <v>7895</v>
      </c>
      <c r="AA658" s="0"/>
      <c r="AB658" s="0"/>
      <c r="AC658" s="56" t="n">
        <v>0.333333333333333</v>
      </c>
      <c r="AD658" s="56" t="n">
        <v>0.75</v>
      </c>
      <c r="AE658" s="56" t="n">
        <v>0.999305555555556</v>
      </c>
      <c r="AF658" s="56" t="n">
        <v>0.999305555555556</v>
      </c>
      <c r="AG658" s="0"/>
      <c r="AH658" s="0"/>
      <c r="AI658" s="0" t="s">
        <v>3848</v>
      </c>
      <c r="AJ658" s="0" t="s">
        <v>3399</v>
      </c>
      <c r="AK658" s="0" t="s">
        <v>3845</v>
      </c>
      <c r="AL658" s="0"/>
      <c r="AM658" s="0" t="s">
        <v>12389</v>
      </c>
      <c r="AN658" s="0" t="n">
        <v>95907</v>
      </c>
      <c r="AO658" s="0" t="s">
        <v>7897</v>
      </c>
      <c r="AP658" s="58" t="s">
        <v>12509</v>
      </c>
      <c r="AQ658" s="0"/>
      <c r="AR658" s="58" t="s">
        <v>12510</v>
      </c>
      <c r="AS658" s="58" t="s">
        <v>12511</v>
      </c>
      <c r="AT658" s="0"/>
    </row>
    <row r="659" customFormat="false" ht="15" hidden="false" customHeight="false" outlineLevel="0" collapsed="false">
      <c r="A659" s="0" t="s">
        <v>12512</v>
      </c>
      <c r="B659" s="0" t="n">
        <v>80724</v>
      </c>
      <c r="C659" s="55" t="n">
        <v>46213</v>
      </c>
      <c r="D659" s="0" t="s">
        <v>11106</v>
      </c>
      <c r="E659" s="0"/>
      <c r="F659" s="0" t="s">
        <v>12387</v>
      </c>
      <c r="G659" s="0" t="s">
        <v>12513</v>
      </c>
      <c r="H659" s="0" t="s">
        <v>3873</v>
      </c>
      <c r="I659" s="56" t="n">
        <v>0.577083333333333</v>
      </c>
      <c r="J659" s="56" t="n">
        <v>0.584027777777778</v>
      </c>
      <c r="K659" s="57"/>
      <c r="L659" s="57" t="n">
        <v>46210.4672569444</v>
      </c>
      <c r="M659" s="0" t="s">
        <v>11106</v>
      </c>
      <c r="N659" s="56" t="n">
        <v>0.00694444444444444</v>
      </c>
      <c r="O659" s="56" t="n">
        <v>0</v>
      </c>
      <c r="P659" s="56" t="n">
        <v>0.116666666666667</v>
      </c>
      <c r="Q659" s="56" t="n">
        <v>0</v>
      </c>
      <c r="R659" s="0" t="n">
        <v>-23.604513</v>
      </c>
      <c r="S659" s="0" t="n">
        <v>-46.654276</v>
      </c>
      <c r="T659" s="0" t="n">
        <v>-23.614162</v>
      </c>
      <c r="U659" s="0" t="n">
        <v>-46.663097</v>
      </c>
      <c r="V659" s="0" t="n">
        <v>1</v>
      </c>
      <c r="W659" s="0" t="n">
        <v>0</v>
      </c>
      <c r="X659" s="0" t="n">
        <v>0</v>
      </c>
      <c r="Y659" s="0" t="n">
        <v>0</v>
      </c>
      <c r="Z659" s="0" t="s">
        <v>7895</v>
      </c>
      <c r="AA659" s="0"/>
      <c r="AB659" s="0"/>
      <c r="AC659" s="56" t="n">
        <v>0.333333333333333</v>
      </c>
      <c r="AD659" s="56" t="n">
        <v>0.75</v>
      </c>
      <c r="AE659" s="56" t="n">
        <v>0.999305555555556</v>
      </c>
      <c r="AF659" s="56" t="n">
        <v>0.999305555555556</v>
      </c>
      <c r="AG659" s="0"/>
      <c r="AH659" s="0"/>
      <c r="AI659" s="0" t="s">
        <v>3874</v>
      </c>
      <c r="AJ659" s="0" t="s">
        <v>3399</v>
      </c>
      <c r="AK659" s="0" t="s">
        <v>3871</v>
      </c>
      <c r="AL659" s="0"/>
      <c r="AM659" s="0" t="s">
        <v>12389</v>
      </c>
      <c r="AN659" s="0" t="n">
        <v>95907</v>
      </c>
      <c r="AO659" s="0" t="s">
        <v>7897</v>
      </c>
      <c r="AP659" s="58" t="s">
        <v>12514</v>
      </c>
      <c r="AQ659" s="0"/>
      <c r="AR659" s="58" t="s">
        <v>12515</v>
      </c>
      <c r="AS659" s="58" t="s">
        <v>12516</v>
      </c>
      <c r="AT659" s="0"/>
    </row>
    <row r="660" customFormat="false" ht="15" hidden="false" customHeight="false" outlineLevel="0" collapsed="false">
      <c r="A660" s="0" t="s">
        <v>12517</v>
      </c>
      <c r="B660" s="0" t="n">
        <v>80722</v>
      </c>
      <c r="C660" s="55" t="n">
        <v>46213</v>
      </c>
      <c r="D660" s="0" t="s">
        <v>11106</v>
      </c>
      <c r="E660" s="0"/>
      <c r="F660" s="0" t="s">
        <v>12387</v>
      </c>
      <c r="G660" s="0" t="s">
        <v>12518</v>
      </c>
      <c r="H660" s="0" t="s">
        <v>3873</v>
      </c>
      <c r="I660" s="56" t="n">
        <v>0.584027777777778</v>
      </c>
      <c r="J660" s="56" t="n">
        <v>0.590972222222222</v>
      </c>
      <c r="K660" s="57"/>
      <c r="L660" s="57" t="n">
        <v>46210.4679976852</v>
      </c>
      <c r="M660" s="0" t="s">
        <v>11106</v>
      </c>
      <c r="N660" s="56" t="n">
        <v>0.00694444444444444</v>
      </c>
      <c r="O660" s="56" t="n">
        <v>0</v>
      </c>
      <c r="P660" s="56" t="n">
        <v>0.122916666666667</v>
      </c>
      <c r="Q660" s="56" t="n">
        <v>0</v>
      </c>
      <c r="R660" s="0" t="n">
        <v>-23.604513</v>
      </c>
      <c r="S660" s="0" t="n">
        <v>-46.654276</v>
      </c>
      <c r="T660" s="0" t="n">
        <v>-23.614159</v>
      </c>
      <c r="U660" s="0" t="n">
        <v>-46.663051</v>
      </c>
      <c r="V660" s="0" t="n">
        <v>1</v>
      </c>
      <c r="W660" s="0" t="n">
        <v>0</v>
      </c>
      <c r="X660" s="0" t="n">
        <v>0</v>
      </c>
      <c r="Y660" s="0" t="n">
        <v>0</v>
      </c>
      <c r="Z660" s="0" t="s">
        <v>7895</v>
      </c>
      <c r="AA660" s="0"/>
      <c r="AB660" s="0"/>
      <c r="AC660" s="56" t="n">
        <v>0.333333333333333</v>
      </c>
      <c r="AD660" s="56" t="n">
        <v>0.75</v>
      </c>
      <c r="AE660" s="56" t="n">
        <v>0.999305555555556</v>
      </c>
      <c r="AF660" s="56" t="n">
        <v>0.999305555555556</v>
      </c>
      <c r="AG660" s="0"/>
      <c r="AH660" s="0"/>
      <c r="AI660" s="0" t="s">
        <v>3874</v>
      </c>
      <c r="AJ660" s="0" t="s">
        <v>3399</v>
      </c>
      <c r="AK660" s="0" t="s">
        <v>3871</v>
      </c>
      <c r="AL660" s="0"/>
      <c r="AM660" s="0" t="s">
        <v>12389</v>
      </c>
      <c r="AN660" s="0" t="n">
        <v>95907</v>
      </c>
      <c r="AO660" s="0" t="s">
        <v>7897</v>
      </c>
      <c r="AP660" s="58" t="s">
        <v>12519</v>
      </c>
      <c r="AQ660" s="0"/>
      <c r="AR660" s="58" t="s">
        <v>12520</v>
      </c>
      <c r="AS660" s="58" t="s">
        <v>12521</v>
      </c>
      <c r="AT660" s="0"/>
    </row>
    <row r="661" customFormat="false" ht="15" hidden="false" customHeight="false" outlineLevel="0" collapsed="false">
      <c r="A661" s="0" t="s">
        <v>12522</v>
      </c>
      <c r="B661" s="0" t="n">
        <v>80716</v>
      </c>
      <c r="C661" s="55" t="n">
        <v>46213</v>
      </c>
      <c r="D661" s="0" t="s">
        <v>11106</v>
      </c>
      <c r="E661" s="0"/>
      <c r="F661" s="0" t="s">
        <v>12387</v>
      </c>
      <c r="G661" s="0" t="s">
        <v>12523</v>
      </c>
      <c r="H661" s="0" t="s">
        <v>3833</v>
      </c>
      <c r="I661" s="56" t="n">
        <v>0.59375</v>
      </c>
      <c r="J661" s="56" t="n">
        <v>0.600694444444444</v>
      </c>
      <c r="K661" s="57"/>
      <c r="L661" s="57" t="n">
        <v>46210.452662037</v>
      </c>
      <c r="M661" s="0" t="s">
        <v>11106</v>
      </c>
      <c r="N661" s="56" t="n">
        <v>0.00694444444444444</v>
      </c>
      <c r="O661" s="56" t="n">
        <v>0</v>
      </c>
      <c r="P661" s="56" t="n">
        <v>0.147916666666667</v>
      </c>
      <c r="Q661" s="56" t="n">
        <v>0</v>
      </c>
      <c r="R661" s="0" t="n">
        <v>-23.601258</v>
      </c>
      <c r="S661" s="0" t="n">
        <v>-46.652385</v>
      </c>
      <c r="T661" s="0" t="n">
        <v>-23.611105</v>
      </c>
      <c r="U661" s="0" t="n">
        <v>-46.661722</v>
      </c>
      <c r="V661" s="0" t="n">
        <v>1</v>
      </c>
      <c r="W661" s="0" t="n">
        <v>0</v>
      </c>
      <c r="X661" s="0" t="n">
        <v>0</v>
      </c>
      <c r="Y661" s="0" t="n">
        <v>0</v>
      </c>
      <c r="Z661" s="0" t="s">
        <v>8124</v>
      </c>
      <c r="AA661" s="0" t="s">
        <v>12524</v>
      </c>
      <c r="AB661" s="0" t="s">
        <v>21</v>
      </c>
      <c r="AC661" s="56" t="n">
        <v>0.333333333333333</v>
      </c>
      <c r="AD661" s="56" t="n">
        <v>0.75</v>
      </c>
      <c r="AE661" s="56" t="n">
        <v>0.999305555555556</v>
      </c>
      <c r="AF661" s="56" t="n">
        <v>0.999305555555556</v>
      </c>
      <c r="AG661" s="0"/>
      <c r="AH661" s="0"/>
      <c r="AI661" s="0" t="s">
        <v>3834</v>
      </c>
      <c r="AJ661" s="0" t="s">
        <v>3399</v>
      </c>
      <c r="AK661" s="0" t="s">
        <v>3831</v>
      </c>
      <c r="AL661" s="0"/>
      <c r="AM661" s="0" t="s">
        <v>12389</v>
      </c>
      <c r="AN661" s="0" t="n">
        <v>95907</v>
      </c>
      <c r="AO661" s="0" t="s">
        <v>7897</v>
      </c>
      <c r="AP661" s="0"/>
      <c r="AQ661" s="0"/>
      <c r="AR661" s="58" t="s">
        <v>12525</v>
      </c>
      <c r="AS661" s="0"/>
      <c r="AT661" s="0"/>
    </row>
    <row r="662" customFormat="false" ht="15" hidden="false" customHeight="false" outlineLevel="0" collapsed="false">
      <c r="A662" s="0" t="s">
        <v>12526</v>
      </c>
      <c r="B662" s="0" t="n">
        <v>82914</v>
      </c>
      <c r="C662" s="55" t="n">
        <v>46213</v>
      </c>
      <c r="D662" s="0" t="s">
        <v>11106</v>
      </c>
      <c r="E662" s="0"/>
      <c r="F662" s="0" t="s">
        <v>12007</v>
      </c>
      <c r="G662" s="0" t="s">
        <v>12527</v>
      </c>
      <c r="H662" s="0" t="s">
        <v>12528</v>
      </c>
      <c r="I662" s="56" t="n">
        <v>0.354861111111111</v>
      </c>
      <c r="J662" s="56" t="n">
        <v>0.361805555555556</v>
      </c>
      <c r="K662" s="57" t="n">
        <v>46213.2990972222</v>
      </c>
      <c r="L662" s="57" t="n">
        <v>46213.3340625</v>
      </c>
      <c r="M662" s="0" t="s">
        <v>11106</v>
      </c>
      <c r="N662" s="56" t="n">
        <v>0.00694444444444444</v>
      </c>
      <c r="O662" s="56" t="n">
        <v>0.0349652777777778</v>
      </c>
      <c r="P662" s="56" t="n">
        <v>0.0270833333333333</v>
      </c>
      <c r="Q662" s="56" t="n">
        <v>0</v>
      </c>
      <c r="R662" s="0" t="n">
        <v>-23.672501</v>
      </c>
      <c r="S662" s="0" t="n">
        <v>-46.747093</v>
      </c>
      <c r="T662" s="0" t="n">
        <v>-23.672104</v>
      </c>
      <c r="U662" s="0" t="n">
        <v>-46.747489</v>
      </c>
      <c r="V662" s="0" t="n">
        <v>1</v>
      </c>
      <c r="W662" s="0" t="n">
        <v>0</v>
      </c>
      <c r="X662" s="0" t="n">
        <v>0</v>
      </c>
      <c r="Y662" s="0" t="n">
        <v>0</v>
      </c>
      <c r="Z662" s="0" t="s">
        <v>7895</v>
      </c>
      <c r="AA662" s="0"/>
      <c r="AB662" s="0"/>
      <c r="AC662" s="56" t="n">
        <v>0.333333333333333</v>
      </c>
      <c r="AD662" s="56" t="n">
        <v>0.75</v>
      </c>
      <c r="AE662" s="56" t="n">
        <v>0.999305555555556</v>
      </c>
      <c r="AF662" s="56" t="n">
        <v>0.999305555555556</v>
      </c>
      <c r="AG662" s="0"/>
      <c r="AH662" s="0"/>
      <c r="AI662" s="0" t="s">
        <v>12529</v>
      </c>
      <c r="AJ662" s="0" t="s">
        <v>8410</v>
      </c>
      <c r="AK662" s="0" t="s">
        <v>12530</v>
      </c>
      <c r="AL662" s="0"/>
      <c r="AM662" s="0" t="s">
        <v>12531</v>
      </c>
      <c r="AN662" s="0" t="n">
        <v>95907</v>
      </c>
      <c r="AO662" s="0" t="s">
        <v>7897</v>
      </c>
      <c r="AP662" s="58" t="s">
        <v>12532</v>
      </c>
      <c r="AQ662" s="0"/>
      <c r="AR662" s="58" t="s">
        <v>12533</v>
      </c>
      <c r="AS662" s="58" t="s">
        <v>12534</v>
      </c>
      <c r="AT662" s="0"/>
    </row>
    <row r="663" customFormat="false" ht="15" hidden="false" customHeight="false" outlineLevel="0" collapsed="false">
      <c r="A663" s="0" t="s">
        <v>12535</v>
      </c>
      <c r="B663" s="0" t="n">
        <v>82910</v>
      </c>
      <c r="C663" s="55" t="n">
        <v>46213</v>
      </c>
      <c r="D663" s="0" t="s">
        <v>11106</v>
      </c>
      <c r="E663" s="0"/>
      <c r="F663" s="0" t="s">
        <v>12007</v>
      </c>
      <c r="G663" s="0" t="s">
        <v>12536</v>
      </c>
      <c r="H663" s="0" t="s">
        <v>12537</v>
      </c>
      <c r="I663" s="56" t="n">
        <v>0.365277777777778</v>
      </c>
      <c r="J663" s="56" t="n">
        <v>0.372222222222222</v>
      </c>
      <c r="K663" s="57" t="n">
        <v>46213.3017939815</v>
      </c>
      <c r="L663" s="57" t="n">
        <v>46213.3394560185</v>
      </c>
      <c r="M663" s="0" t="s">
        <v>11106</v>
      </c>
      <c r="N663" s="56" t="n">
        <v>0.00694444444444444</v>
      </c>
      <c r="O663" s="56" t="n">
        <v>0.037662037037037</v>
      </c>
      <c r="P663" s="56" t="n">
        <v>0.0326388888888889</v>
      </c>
      <c r="Q663" s="56" t="n">
        <v>0</v>
      </c>
      <c r="R663" s="0" t="n">
        <v>-23.670167</v>
      </c>
      <c r="S663" s="0" t="n">
        <v>-46.748918</v>
      </c>
      <c r="T663" s="0" t="n">
        <v>-23.670258</v>
      </c>
      <c r="U663" s="0" t="n">
        <v>-46.74793</v>
      </c>
      <c r="V663" s="0" t="n">
        <v>1</v>
      </c>
      <c r="W663" s="0" t="n">
        <v>0</v>
      </c>
      <c r="X663" s="0" t="n">
        <v>0</v>
      </c>
      <c r="Y663" s="0" t="n">
        <v>0</v>
      </c>
      <c r="Z663" s="0" t="s">
        <v>7895</v>
      </c>
      <c r="AA663" s="0"/>
      <c r="AB663" s="0"/>
      <c r="AC663" s="56" t="n">
        <v>0.333333333333333</v>
      </c>
      <c r="AD663" s="56" t="n">
        <v>0.75</v>
      </c>
      <c r="AE663" s="56" t="n">
        <v>0.999305555555556</v>
      </c>
      <c r="AF663" s="56" t="n">
        <v>0.999305555555556</v>
      </c>
      <c r="AG663" s="0"/>
      <c r="AH663" s="0"/>
      <c r="AI663" s="0" t="s">
        <v>12538</v>
      </c>
      <c r="AJ663" s="0" t="s">
        <v>8410</v>
      </c>
      <c r="AK663" s="0" t="s">
        <v>12539</v>
      </c>
      <c r="AL663" s="0"/>
      <c r="AM663" s="0" t="s">
        <v>12531</v>
      </c>
      <c r="AN663" s="0" t="n">
        <v>95907</v>
      </c>
      <c r="AO663" s="0" t="s">
        <v>7897</v>
      </c>
      <c r="AP663" s="58" t="s">
        <v>12540</v>
      </c>
      <c r="AQ663" s="0"/>
      <c r="AR663" s="58" t="s">
        <v>12541</v>
      </c>
      <c r="AS663" s="58" t="s">
        <v>12542</v>
      </c>
      <c r="AT663" s="0"/>
    </row>
    <row r="664" customFormat="false" ht="15" hidden="false" customHeight="false" outlineLevel="0" collapsed="false">
      <c r="A664" s="0" t="s">
        <v>12543</v>
      </c>
      <c r="B664" s="0" t="n">
        <v>82909</v>
      </c>
      <c r="C664" s="55" t="n">
        <v>46213</v>
      </c>
      <c r="D664" s="0" t="s">
        <v>11106</v>
      </c>
      <c r="E664" s="0"/>
      <c r="F664" s="0" t="s">
        <v>12007</v>
      </c>
      <c r="G664" s="0" t="s">
        <v>12544</v>
      </c>
      <c r="H664" s="0" t="s">
        <v>12545</v>
      </c>
      <c r="I664" s="56" t="n">
        <v>0.372916666666667</v>
      </c>
      <c r="J664" s="56" t="n">
        <v>0.379861111111111</v>
      </c>
      <c r="K664" s="57" t="n">
        <v>46213.3027546296</v>
      </c>
      <c r="L664" s="57" t="n">
        <v>46213.3435416667</v>
      </c>
      <c r="M664" s="0" t="s">
        <v>11106</v>
      </c>
      <c r="N664" s="56" t="n">
        <v>0.00694444444444444</v>
      </c>
      <c r="O664" s="56" t="n">
        <v>0.040787037037037</v>
      </c>
      <c r="P664" s="56" t="n">
        <v>0.0361111111111111</v>
      </c>
      <c r="Q664" s="56" t="n">
        <v>0</v>
      </c>
      <c r="R664" s="0" t="n">
        <v>-23.67064</v>
      </c>
      <c r="S664" s="0" t="n">
        <v>-46.749695</v>
      </c>
      <c r="T664" s="0" t="n">
        <v>-23.670812</v>
      </c>
      <c r="U664" s="0" t="n">
        <v>-46.74957</v>
      </c>
      <c r="V664" s="0" t="n">
        <v>1</v>
      </c>
      <c r="W664" s="0" t="n">
        <v>0</v>
      </c>
      <c r="X664" s="0" t="n">
        <v>0</v>
      </c>
      <c r="Y664" s="0" t="n">
        <v>0</v>
      </c>
      <c r="Z664" s="0" t="s">
        <v>7895</v>
      </c>
      <c r="AA664" s="0"/>
      <c r="AB664" s="0"/>
      <c r="AC664" s="56" t="n">
        <v>0.333333333333333</v>
      </c>
      <c r="AD664" s="56" t="n">
        <v>0.75</v>
      </c>
      <c r="AE664" s="56" t="n">
        <v>0.999305555555556</v>
      </c>
      <c r="AF664" s="56" t="n">
        <v>0.999305555555556</v>
      </c>
      <c r="AG664" s="0"/>
      <c r="AH664" s="0"/>
      <c r="AI664" s="0" t="s">
        <v>12546</v>
      </c>
      <c r="AJ664" s="0" t="s">
        <v>8410</v>
      </c>
      <c r="AK664" s="0" t="s">
        <v>12547</v>
      </c>
      <c r="AL664" s="0"/>
      <c r="AM664" s="0" t="s">
        <v>12531</v>
      </c>
      <c r="AN664" s="0" t="n">
        <v>95907</v>
      </c>
      <c r="AO664" s="0" t="s">
        <v>7897</v>
      </c>
      <c r="AP664" s="58" t="s">
        <v>12548</v>
      </c>
      <c r="AQ664" s="0"/>
      <c r="AR664" s="58" t="s">
        <v>12549</v>
      </c>
      <c r="AS664" s="58" t="s">
        <v>12550</v>
      </c>
      <c r="AT664" s="0"/>
    </row>
    <row r="665" customFormat="false" ht="15" hidden="false" customHeight="false" outlineLevel="0" collapsed="false">
      <c r="A665" s="0" t="s">
        <v>12551</v>
      </c>
      <c r="B665" s="0" t="n">
        <v>82905</v>
      </c>
      <c r="C665" s="55" t="n">
        <v>46213</v>
      </c>
      <c r="D665" s="0" t="s">
        <v>11106</v>
      </c>
      <c r="E665" s="0"/>
      <c r="F665" s="0" t="s">
        <v>12007</v>
      </c>
      <c r="G665" s="0" t="s">
        <v>12552</v>
      </c>
      <c r="H665" s="0" t="s">
        <v>12553</v>
      </c>
      <c r="I665" s="56" t="n">
        <v>0.38125</v>
      </c>
      <c r="J665" s="56" t="n">
        <v>0.388194444444445</v>
      </c>
      <c r="K665" s="57" t="n">
        <v>46213.2992361111</v>
      </c>
      <c r="L665" s="57" t="n">
        <v>46213.3501273148</v>
      </c>
      <c r="M665" s="0" t="s">
        <v>11106</v>
      </c>
      <c r="N665" s="56" t="n">
        <v>0.00694444444444444</v>
      </c>
      <c r="O665" s="56" t="n">
        <v>0.0508912037037037</v>
      </c>
      <c r="P665" s="56" t="n">
        <v>0.0375</v>
      </c>
      <c r="Q665" s="56" t="n">
        <v>0</v>
      </c>
      <c r="R665" s="0" t="n">
        <v>-23.672382</v>
      </c>
      <c r="S665" s="0" t="n">
        <v>-46.748514</v>
      </c>
      <c r="T665" s="0" t="n">
        <v>-23.672453</v>
      </c>
      <c r="U665" s="0" t="n">
        <v>-46.748379</v>
      </c>
      <c r="V665" s="0" t="n">
        <v>1</v>
      </c>
      <c r="W665" s="0" t="n">
        <v>0</v>
      </c>
      <c r="X665" s="0" t="n">
        <v>0</v>
      </c>
      <c r="Y665" s="0" t="n">
        <v>0</v>
      </c>
      <c r="Z665" s="0" t="s">
        <v>7895</v>
      </c>
      <c r="AA665" s="0"/>
      <c r="AB665" s="0"/>
      <c r="AC665" s="56" t="n">
        <v>0.333333333333333</v>
      </c>
      <c r="AD665" s="56" t="n">
        <v>0.75</v>
      </c>
      <c r="AE665" s="56" t="n">
        <v>0.999305555555556</v>
      </c>
      <c r="AF665" s="56" t="n">
        <v>0.999305555555556</v>
      </c>
      <c r="AG665" s="0"/>
      <c r="AH665" s="0"/>
      <c r="AI665" s="0" t="s">
        <v>12554</v>
      </c>
      <c r="AJ665" s="0" t="s">
        <v>8410</v>
      </c>
      <c r="AK665" s="0" t="s">
        <v>12555</v>
      </c>
      <c r="AL665" s="0"/>
      <c r="AM665" s="0" t="s">
        <v>12531</v>
      </c>
      <c r="AN665" s="0" t="n">
        <v>95907</v>
      </c>
      <c r="AO665" s="0" t="s">
        <v>7897</v>
      </c>
      <c r="AP665" s="58" t="s">
        <v>12556</v>
      </c>
      <c r="AQ665" s="0"/>
      <c r="AR665" s="58" t="s">
        <v>12557</v>
      </c>
      <c r="AS665" s="58" t="s">
        <v>12558</v>
      </c>
      <c r="AT665" s="0"/>
    </row>
    <row r="666" customFormat="false" ht="15" hidden="false" customHeight="false" outlineLevel="0" collapsed="false">
      <c r="A666" s="0" t="s">
        <v>12559</v>
      </c>
      <c r="B666" s="0" t="n">
        <v>82906</v>
      </c>
      <c r="C666" s="55" t="n">
        <v>46213</v>
      </c>
      <c r="D666" s="0" t="s">
        <v>11106</v>
      </c>
      <c r="E666" s="0"/>
      <c r="F666" s="0" t="s">
        <v>12007</v>
      </c>
      <c r="G666" s="0" t="s">
        <v>12560</v>
      </c>
      <c r="H666" s="0" t="s">
        <v>12561</v>
      </c>
      <c r="I666" s="56" t="n">
        <v>0.388194444444445</v>
      </c>
      <c r="J666" s="56" t="n">
        <v>0.395138888888889</v>
      </c>
      <c r="K666" s="57" t="n">
        <v>46213.2992361111</v>
      </c>
      <c r="L666" s="57" t="n">
        <v>46213.3481828704</v>
      </c>
      <c r="M666" s="0" t="s">
        <v>11106</v>
      </c>
      <c r="N666" s="56" t="n">
        <v>0.00694444444444444</v>
      </c>
      <c r="O666" s="56" t="n">
        <v>0.0489467592592593</v>
      </c>
      <c r="P666" s="56" t="n">
        <v>0.0465277777777778</v>
      </c>
      <c r="Q666" s="56" t="n">
        <v>0</v>
      </c>
      <c r="R666" s="0" t="n">
        <v>-23.672382</v>
      </c>
      <c r="S666" s="0" t="n">
        <v>-46.748514</v>
      </c>
      <c r="T666" s="0" t="n">
        <v>-23.672363</v>
      </c>
      <c r="U666" s="0" t="n">
        <v>-46.748174</v>
      </c>
      <c r="V666" s="0" t="n">
        <v>1</v>
      </c>
      <c r="W666" s="0" t="n">
        <v>0</v>
      </c>
      <c r="X666" s="0" t="n">
        <v>0</v>
      </c>
      <c r="Y666" s="0" t="n">
        <v>0</v>
      </c>
      <c r="Z666" s="0" t="s">
        <v>7895</v>
      </c>
      <c r="AA666" s="0"/>
      <c r="AB666" s="0"/>
      <c r="AC666" s="56" t="n">
        <v>0.333333333333333</v>
      </c>
      <c r="AD666" s="56" t="n">
        <v>0.75</v>
      </c>
      <c r="AE666" s="56" t="n">
        <v>0.999305555555556</v>
      </c>
      <c r="AF666" s="56" t="n">
        <v>0.999305555555556</v>
      </c>
      <c r="AG666" s="0"/>
      <c r="AH666" s="0"/>
      <c r="AI666" s="0" t="s">
        <v>12562</v>
      </c>
      <c r="AJ666" s="0" t="s">
        <v>8410</v>
      </c>
      <c r="AK666" s="0" t="s">
        <v>12563</v>
      </c>
      <c r="AL666" s="0"/>
      <c r="AM666" s="0" t="s">
        <v>12531</v>
      </c>
      <c r="AN666" s="0" t="n">
        <v>95907</v>
      </c>
      <c r="AO666" s="0" t="s">
        <v>7897</v>
      </c>
      <c r="AP666" s="58" t="s">
        <v>12564</v>
      </c>
      <c r="AQ666" s="0"/>
      <c r="AR666" s="58" t="s">
        <v>12565</v>
      </c>
      <c r="AS666" s="58" t="s">
        <v>12566</v>
      </c>
      <c r="AT666" s="0"/>
    </row>
    <row r="667" customFormat="false" ht="15" hidden="false" customHeight="false" outlineLevel="0" collapsed="false">
      <c r="A667" s="0" t="s">
        <v>12567</v>
      </c>
      <c r="B667" s="0" t="n">
        <v>82912</v>
      </c>
      <c r="C667" s="55" t="n">
        <v>46213</v>
      </c>
      <c r="D667" s="0" t="s">
        <v>11106</v>
      </c>
      <c r="E667" s="0"/>
      <c r="F667" s="0" t="s">
        <v>12007</v>
      </c>
      <c r="G667" s="0" t="s">
        <v>12568</v>
      </c>
      <c r="H667" s="0" t="s">
        <v>12569</v>
      </c>
      <c r="I667" s="56" t="n">
        <v>0.395138888888889</v>
      </c>
      <c r="J667" s="56" t="n">
        <v>0.402083333333333</v>
      </c>
      <c r="K667" s="57" t="n">
        <v>46213.3405555556</v>
      </c>
      <c r="L667" s="57" t="n">
        <v>46213.3555902778</v>
      </c>
      <c r="M667" s="0" t="s">
        <v>11106</v>
      </c>
      <c r="N667" s="56" t="n">
        <v>0.00694444444444444</v>
      </c>
      <c r="O667" s="56" t="n">
        <v>0.0150347222222222</v>
      </c>
      <c r="P667" s="56" t="n">
        <v>0.0458333333333333</v>
      </c>
      <c r="Q667" s="56" t="n">
        <v>0</v>
      </c>
      <c r="R667" s="0" t="n">
        <v>-23.672551</v>
      </c>
      <c r="S667" s="0" t="n">
        <v>-46.749631</v>
      </c>
      <c r="T667" s="0" t="n">
        <v>-23.672198</v>
      </c>
      <c r="U667" s="0" t="n">
        <v>-46.750322</v>
      </c>
      <c r="V667" s="0" t="n">
        <v>1</v>
      </c>
      <c r="W667" s="0" t="n">
        <v>0</v>
      </c>
      <c r="X667" s="0" t="n">
        <v>0</v>
      </c>
      <c r="Y667" s="0" t="n">
        <v>0</v>
      </c>
      <c r="Z667" s="0" t="s">
        <v>7895</v>
      </c>
      <c r="AA667" s="0"/>
      <c r="AB667" s="0"/>
      <c r="AC667" s="56" t="n">
        <v>0.333333333333333</v>
      </c>
      <c r="AD667" s="56" t="n">
        <v>0.75</v>
      </c>
      <c r="AE667" s="56" t="n">
        <v>0.999305555555556</v>
      </c>
      <c r="AF667" s="56" t="n">
        <v>0.999305555555556</v>
      </c>
      <c r="AG667" s="0"/>
      <c r="AH667" s="0"/>
      <c r="AI667" s="0" t="s">
        <v>12570</v>
      </c>
      <c r="AJ667" s="0" t="s">
        <v>8410</v>
      </c>
      <c r="AK667" s="0" t="s">
        <v>12571</v>
      </c>
      <c r="AL667" s="0"/>
      <c r="AM667" s="0" t="s">
        <v>12531</v>
      </c>
      <c r="AN667" s="0" t="n">
        <v>95907</v>
      </c>
      <c r="AO667" s="0" t="s">
        <v>7897</v>
      </c>
      <c r="AP667" s="58" t="s">
        <v>12572</v>
      </c>
      <c r="AQ667" s="0"/>
      <c r="AR667" s="58" t="s">
        <v>12573</v>
      </c>
      <c r="AS667" s="58" t="s">
        <v>12574</v>
      </c>
      <c r="AT667" s="0"/>
    </row>
    <row r="668" customFormat="false" ht="15" hidden="false" customHeight="false" outlineLevel="0" collapsed="false">
      <c r="A668" s="0" t="s">
        <v>12575</v>
      </c>
      <c r="B668" s="0" t="n">
        <v>82913</v>
      </c>
      <c r="C668" s="55" t="n">
        <v>46213</v>
      </c>
      <c r="D668" s="0" t="s">
        <v>11106</v>
      </c>
      <c r="E668" s="0"/>
      <c r="F668" s="0" t="s">
        <v>12007</v>
      </c>
      <c r="G668" s="0" t="s">
        <v>12576</v>
      </c>
      <c r="H668" s="0" t="s">
        <v>12577</v>
      </c>
      <c r="I668" s="56" t="n">
        <v>0.402083333333333</v>
      </c>
      <c r="J668" s="56" t="n">
        <v>0.409027777777778</v>
      </c>
      <c r="K668" s="57" t="n">
        <v>46213.3408217593</v>
      </c>
      <c r="L668" s="57" t="n">
        <v>46213.3628009259</v>
      </c>
      <c r="M668" s="0" t="s">
        <v>11106</v>
      </c>
      <c r="N668" s="56" t="n">
        <v>0.00694444444444444</v>
      </c>
      <c r="O668" s="56" t="n">
        <v>0.0219791666666667</v>
      </c>
      <c r="P668" s="56" t="n">
        <v>0.0458333333333333</v>
      </c>
      <c r="Q668" s="56" t="n">
        <v>0</v>
      </c>
      <c r="R668" s="0" t="n">
        <v>-23.672551</v>
      </c>
      <c r="S668" s="0" t="n">
        <v>-46.749631</v>
      </c>
      <c r="T668" s="0" t="n">
        <v>-23.672876</v>
      </c>
      <c r="U668" s="0" t="n">
        <v>-46.749693</v>
      </c>
      <c r="V668" s="0" t="n">
        <v>1</v>
      </c>
      <c r="W668" s="0" t="n">
        <v>0</v>
      </c>
      <c r="X668" s="0" t="n">
        <v>0</v>
      </c>
      <c r="Y668" s="0" t="n">
        <v>0</v>
      </c>
      <c r="Z668" s="0" t="s">
        <v>7895</v>
      </c>
      <c r="AA668" s="0"/>
      <c r="AB668" s="0"/>
      <c r="AC668" s="56" t="n">
        <v>0.333333333333333</v>
      </c>
      <c r="AD668" s="56" t="n">
        <v>0.75</v>
      </c>
      <c r="AE668" s="56" t="n">
        <v>0.999305555555556</v>
      </c>
      <c r="AF668" s="56" t="n">
        <v>0.999305555555556</v>
      </c>
      <c r="AG668" s="0"/>
      <c r="AH668" s="0"/>
      <c r="AI668" s="0" t="s">
        <v>12578</v>
      </c>
      <c r="AJ668" s="0" t="s">
        <v>8410</v>
      </c>
      <c r="AK668" s="0" t="s">
        <v>12579</v>
      </c>
      <c r="AL668" s="0"/>
      <c r="AM668" s="0" t="s">
        <v>12531</v>
      </c>
      <c r="AN668" s="0" t="n">
        <v>95907</v>
      </c>
      <c r="AO668" s="0" t="s">
        <v>7897</v>
      </c>
      <c r="AP668" s="58" t="s">
        <v>12580</v>
      </c>
      <c r="AQ668" s="0"/>
      <c r="AR668" s="58" t="s">
        <v>12581</v>
      </c>
      <c r="AS668" s="58" t="s">
        <v>12582</v>
      </c>
      <c r="AT668" s="0"/>
    </row>
    <row r="669" customFormat="false" ht="15" hidden="false" customHeight="false" outlineLevel="0" collapsed="false">
      <c r="A669" s="0" t="s">
        <v>12583</v>
      </c>
      <c r="B669" s="0" t="n">
        <v>82903</v>
      </c>
      <c r="C669" s="55" t="n">
        <v>46213</v>
      </c>
      <c r="D669" s="0" t="s">
        <v>11106</v>
      </c>
      <c r="E669" s="0"/>
      <c r="F669" s="0" t="s">
        <v>12007</v>
      </c>
      <c r="G669" s="0" t="s">
        <v>12584</v>
      </c>
      <c r="H669" s="0" t="s">
        <v>12585</v>
      </c>
      <c r="I669" s="56" t="n">
        <v>0.410416666666667</v>
      </c>
      <c r="J669" s="56" t="n">
        <v>0.417361111111111</v>
      </c>
      <c r="K669" s="57"/>
      <c r="L669" s="57" t="n">
        <v>46213.3729282407</v>
      </c>
      <c r="M669" s="0" t="s">
        <v>11106</v>
      </c>
      <c r="N669" s="56" t="n">
        <v>0.00694444444444444</v>
      </c>
      <c r="O669" s="56" t="n">
        <v>0</v>
      </c>
      <c r="P669" s="56" t="n">
        <v>0.04375</v>
      </c>
      <c r="Q669" s="56" t="n">
        <v>0</v>
      </c>
      <c r="R669" s="0" t="n">
        <v>-23.67068</v>
      </c>
      <c r="S669" s="0" t="n">
        <v>-46.752229</v>
      </c>
      <c r="T669" s="0" t="n">
        <v>-23.679714</v>
      </c>
      <c r="U669" s="0" t="n">
        <v>-46.754045</v>
      </c>
      <c r="V669" s="0" t="n">
        <v>1</v>
      </c>
      <c r="W669" s="0" t="n">
        <v>0</v>
      </c>
      <c r="X669" s="0" t="n">
        <v>0</v>
      </c>
      <c r="Y669" s="0" t="n">
        <v>0</v>
      </c>
      <c r="Z669" s="0" t="s">
        <v>7895</v>
      </c>
      <c r="AA669" s="0"/>
      <c r="AB669" s="0"/>
      <c r="AC669" s="56" t="n">
        <v>0.333333333333333</v>
      </c>
      <c r="AD669" s="56" t="n">
        <v>0.75</v>
      </c>
      <c r="AE669" s="56" t="n">
        <v>0.999305555555556</v>
      </c>
      <c r="AF669" s="56" t="n">
        <v>0.999305555555556</v>
      </c>
      <c r="AG669" s="0"/>
      <c r="AH669" s="0"/>
      <c r="AI669" s="0" t="s">
        <v>12586</v>
      </c>
      <c r="AJ669" s="0" t="s">
        <v>8410</v>
      </c>
      <c r="AK669" s="0" t="s">
        <v>12587</v>
      </c>
      <c r="AL669" s="0"/>
      <c r="AM669" s="0" t="s">
        <v>12531</v>
      </c>
      <c r="AN669" s="0" t="n">
        <v>95907</v>
      </c>
      <c r="AO669" s="0" t="s">
        <v>7897</v>
      </c>
      <c r="AP669" s="58" t="s">
        <v>12588</v>
      </c>
      <c r="AQ669" s="0"/>
      <c r="AR669" s="58" t="s">
        <v>12589</v>
      </c>
      <c r="AS669" s="58" t="s">
        <v>12590</v>
      </c>
      <c r="AT669" s="0"/>
    </row>
    <row r="670" customFormat="false" ht="15" hidden="false" customHeight="false" outlineLevel="0" collapsed="false">
      <c r="A670" s="0" t="s">
        <v>12591</v>
      </c>
      <c r="B670" s="0" t="n">
        <v>82908</v>
      </c>
      <c r="C670" s="55" t="n">
        <v>46213</v>
      </c>
      <c r="D670" s="0" t="s">
        <v>11106</v>
      </c>
      <c r="E670" s="0"/>
      <c r="F670" s="0" t="s">
        <v>12007</v>
      </c>
      <c r="G670" s="0" t="s">
        <v>12592</v>
      </c>
      <c r="H670" s="0" t="s">
        <v>12593</v>
      </c>
      <c r="I670" s="56" t="n">
        <v>0.419444444444445</v>
      </c>
      <c r="J670" s="56" t="n">
        <v>0.426388888888889</v>
      </c>
      <c r="K670" s="57" t="n">
        <v>46213.3750810185</v>
      </c>
      <c r="L670" s="57" t="n">
        <v>46213.385625</v>
      </c>
      <c r="M670" s="0" t="s">
        <v>11106</v>
      </c>
      <c r="N670" s="56" t="n">
        <v>0.00694444444444444</v>
      </c>
      <c r="O670" s="56" t="n">
        <v>0.0105439814814815</v>
      </c>
      <c r="P670" s="56" t="n">
        <v>0.0402777777777778</v>
      </c>
      <c r="Q670" s="56" t="n">
        <v>0</v>
      </c>
      <c r="R670" s="0" t="n">
        <v>-23.673608</v>
      </c>
      <c r="S670" s="0" t="n">
        <v>-46.752374</v>
      </c>
      <c r="T670" s="0" t="n">
        <v>-23.673605</v>
      </c>
      <c r="U670" s="0" t="n">
        <v>-46.750955</v>
      </c>
      <c r="V670" s="0" t="n">
        <v>1</v>
      </c>
      <c r="W670" s="0" t="n">
        <v>0</v>
      </c>
      <c r="X670" s="0" t="n">
        <v>0</v>
      </c>
      <c r="Y670" s="0" t="n">
        <v>0</v>
      </c>
      <c r="Z670" s="0" t="s">
        <v>7895</v>
      </c>
      <c r="AA670" s="0"/>
      <c r="AB670" s="0"/>
      <c r="AC670" s="56" t="n">
        <v>0.333333333333333</v>
      </c>
      <c r="AD670" s="56" t="n">
        <v>0.75</v>
      </c>
      <c r="AE670" s="56" t="n">
        <v>0.999305555555556</v>
      </c>
      <c r="AF670" s="56" t="n">
        <v>0.999305555555556</v>
      </c>
      <c r="AG670" s="0"/>
      <c r="AH670" s="0"/>
      <c r="AI670" s="0" t="s">
        <v>12594</v>
      </c>
      <c r="AJ670" s="0" t="s">
        <v>8410</v>
      </c>
      <c r="AK670" s="0" t="s">
        <v>12595</v>
      </c>
      <c r="AL670" s="0"/>
      <c r="AM670" s="0" t="s">
        <v>12531</v>
      </c>
      <c r="AN670" s="0" t="n">
        <v>95907</v>
      </c>
      <c r="AO670" s="0" t="s">
        <v>7897</v>
      </c>
      <c r="AP670" s="58" t="s">
        <v>12596</v>
      </c>
      <c r="AQ670" s="0"/>
      <c r="AR670" s="58" t="s">
        <v>12597</v>
      </c>
      <c r="AS670" s="58" t="s">
        <v>12598</v>
      </c>
      <c r="AT670" s="0"/>
    </row>
    <row r="671" customFormat="false" ht="15" hidden="false" customHeight="false" outlineLevel="0" collapsed="false">
      <c r="A671" s="0" t="s">
        <v>12599</v>
      </c>
      <c r="B671" s="0" t="n">
        <v>82902</v>
      </c>
      <c r="C671" s="55" t="n">
        <v>46213</v>
      </c>
      <c r="D671" s="0" t="s">
        <v>11106</v>
      </c>
      <c r="E671" s="0"/>
      <c r="F671" s="0" t="s">
        <v>12007</v>
      </c>
      <c r="G671" s="0" t="s">
        <v>12600</v>
      </c>
      <c r="H671" s="0" t="s">
        <v>12601</v>
      </c>
      <c r="I671" s="56" t="n">
        <v>0.427083333333333</v>
      </c>
      <c r="J671" s="56" t="n">
        <v>0.434027777777778</v>
      </c>
      <c r="K671" s="57" t="n">
        <v>46213.3751967593</v>
      </c>
      <c r="L671" s="57" t="n">
        <v>46213.392662037</v>
      </c>
      <c r="M671" s="0" t="s">
        <v>11106</v>
      </c>
      <c r="N671" s="56" t="n">
        <v>0.00694444444444444</v>
      </c>
      <c r="O671" s="56" t="n">
        <v>0.0174652777777778</v>
      </c>
      <c r="P671" s="56" t="n">
        <v>0.0409722222222222</v>
      </c>
      <c r="Q671" s="56" t="n">
        <v>0</v>
      </c>
      <c r="R671" s="0" t="n">
        <v>-23.674071</v>
      </c>
      <c r="S671" s="0" t="n">
        <v>-46.751042</v>
      </c>
      <c r="T671" s="0" t="n">
        <v>-23.673328</v>
      </c>
      <c r="U671" s="0" t="n">
        <v>-46.751782</v>
      </c>
      <c r="V671" s="0" t="n">
        <v>1</v>
      </c>
      <c r="W671" s="0" t="n">
        <v>0</v>
      </c>
      <c r="X671" s="0" t="n">
        <v>0</v>
      </c>
      <c r="Y671" s="0" t="n">
        <v>0</v>
      </c>
      <c r="Z671" s="0" t="s">
        <v>7895</v>
      </c>
      <c r="AA671" s="0"/>
      <c r="AB671" s="0"/>
      <c r="AC671" s="56" t="n">
        <v>0.333333333333333</v>
      </c>
      <c r="AD671" s="56" t="n">
        <v>0.75</v>
      </c>
      <c r="AE671" s="56" t="n">
        <v>0.999305555555556</v>
      </c>
      <c r="AF671" s="56" t="n">
        <v>0.999305555555556</v>
      </c>
      <c r="AG671" s="0"/>
      <c r="AH671" s="0"/>
      <c r="AI671" s="0" t="s">
        <v>12602</v>
      </c>
      <c r="AJ671" s="0" t="s">
        <v>8410</v>
      </c>
      <c r="AK671" s="0" t="s">
        <v>12603</v>
      </c>
      <c r="AL671" s="0"/>
      <c r="AM671" s="0" t="s">
        <v>12531</v>
      </c>
      <c r="AN671" s="0" t="n">
        <v>95907</v>
      </c>
      <c r="AO671" s="0" t="s">
        <v>7897</v>
      </c>
      <c r="AP671" s="58" t="s">
        <v>12604</v>
      </c>
      <c r="AQ671" s="0"/>
      <c r="AR671" s="58" t="s">
        <v>12605</v>
      </c>
      <c r="AS671" s="58" t="s">
        <v>12606</v>
      </c>
      <c r="AT671" s="0"/>
    </row>
    <row r="672" customFormat="false" ht="15" hidden="false" customHeight="false" outlineLevel="0" collapsed="false">
      <c r="A672" s="0" t="s">
        <v>12607</v>
      </c>
      <c r="B672" s="0" t="n">
        <v>82911</v>
      </c>
      <c r="C672" s="55" t="n">
        <v>46213</v>
      </c>
      <c r="D672" s="0" t="s">
        <v>11106</v>
      </c>
      <c r="E672" s="0"/>
      <c r="F672" s="0" t="s">
        <v>12007</v>
      </c>
      <c r="G672" s="0" t="s">
        <v>12608</v>
      </c>
      <c r="H672" s="0" t="s">
        <v>12609</v>
      </c>
      <c r="I672" s="56" t="n">
        <v>0.435416666666667</v>
      </c>
      <c r="J672" s="56" t="n">
        <v>0.442361111111111</v>
      </c>
      <c r="K672" s="57" t="n">
        <v>46213.3760069445</v>
      </c>
      <c r="L672" s="57" t="n">
        <v>46213.398900463</v>
      </c>
      <c r="M672" s="0" t="s">
        <v>11106</v>
      </c>
      <c r="N672" s="56" t="n">
        <v>0.00694444444444444</v>
      </c>
      <c r="O672" s="56" t="n">
        <v>0.0228935185185185</v>
      </c>
      <c r="P672" s="56" t="n">
        <v>0.0430555555555556</v>
      </c>
      <c r="Q672" s="56" t="n">
        <v>0</v>
      </c>
      <c r="R672" s="0" t="n">
        <v>-23.674599</v>
      </c>
      <c r="S672" s="0" t="n">
        <v>-46.749728</v>
      </c>
      <c r="T672" s="0" t="n">
        <v>-23.674857</v>
      </c>
      <c r="U672" s="0" t="n">
        <v>-46.750152</v>
      </c>
      <c r="V672" s="0" t="n">
        <v>1</v>
      </c>
      <c r="W672" s="0" t="n">
        <v>0</v>
      </c>
      <c r="X672" s="0" t="n">
        <v>0</v>
      </c>
      <c r="Y672" s="0" t="n">
        <v>0</v>
      </c>
      <c r="Z672" s="0" t="s">
        <v>7895</v>
      </c>
      <c r="AA672" s="0"/>
      <c r="AB672" s="0"/>
      <c r="AC672" s="56" t="n">
        <v>0.333333333333333</v>
      </c>
      <c r="AD672" s="56" t="n">
        <v>0.75</v>
      </c>
      <c r="AE672" s="56" t="n">
        <v>0.999305555555556</v>
      </c>
      <c r="AF672" s="56" t="n">
        <v>0.999305555555556</v>
      </c>
      <c r="AG672" s="0"/>
      <c r="AH672" s="0"/>
      <c r="AI672" s="0" t="s">
        <v>12610</v>
      </c>
      <c r="AJ672" s="0" t="s">
        <v>8410</v>
      </c>
      <c r="AK672" s="0" t="s">
        <v>12611</v>
      </c>
      <c r="AL672" s="0"/>
      <c r="AM672" s="0" t="s">
        <v>12531</v>
      </c>
      <c r="AN672" s="0" t="n">
        <v>95907</v>
      </c>
      <c r="AO672" s="0" t="s">
        <v>7897</v>
      </c>
      <c r="AP672" s="58" t="s">
        <v>12612</v>
      </c>
      <c r="AQ672" s="0"/>
      <c r="AR672" s="58" t="s">
        <v>12613</v>
      </c>
      <c r="AS672" s="58" t="s">
        <v>12614</v>
      </c>
      <c r="AT672" s="0"/>
    </row>
    <row r="673" customFormat="false" ht="15" hidden="false" customHeight="false" outlineLevel="0" collapsed="false">
      <c r="A673" s="0" t="s">
        <v>12615</v>
      </c>
      <c r="B673" s="0" t="n">
        <v>82904</v>
      </c>
      <c r="C673" s="55" t="n">
        <v>46213</v>
      </c>
      <c r="D673" s="0" t="s">
        <v>11106</v>
      </c>
      <c r="E673" s="0"/>
      <c r="F673" s="0" t="s">
        <v>12007</v>
      </c>
      <c r="G673" s="0" t="s">
        <v>12616</v>
      </c>
      <c r="H673" s="0" t="s">
        <v>12617</v>
      </c>
      <c r="I673" s="56" t="n">
        <v>0.443055555555556</v>
      </c>
      <c r="J673" s="56" t="n">
        <v>0.45</v>
      </c>
      <c r="K673" s="57" t="n">
        <v>46213.3756712963</v>
      </c>
      <c r="L673" s="57" t="n">
        <v>46213.4057291667</v>
      </c>
      <c r="M673" s="0" t="s">
        <v>11106</v>
      </c>
      <c r="N673" s="56" t="n">
        <v>0.00694444444444444</v>
      </c>
      <c r="O673" s="56" t="n">
        <v>0.0300578703703704</v>
      </c>
      <c r="P673" s="56" t="n">
        <v>0.04375</v>
      </c>
      <c r="Q673" s="56" t="n">
        <v>0</v>
      </c>
      <c r="R673" s="0" t="n">
        <v>-23.674656</v>
      </c>
      <c r="S673" s="0" t="n">
        <v>-46.751045</v>
      </c>
      <c r="T673" s="0" t="n">
        <v>-23.674738</v>
      </c>
      <c r="U673" s="0" t="n">
        <v>-46.751352</v>
      </c>
      <c r="V673" s="0" t="n">
        <v>1</v>
      </c>
      <c r="W673" s="0" t="n">
        <v>0</v>
      </c>
      <c r="X673" s="0" t="n">
        <v>0</v>
      </c>
      <c r="Y673" s="0" t="n">
        <v>0</v>
      </c>
      <c r="Z673" s="0" t="s">
        <v>7895</v>
      </c>
      <c r="AA673" s="0"/>
      <c r="AB673" s="0"/>
      <c r="AC673" s="56" t="n">
        <v>0.333333333333333</v>
      </c>
      <c r="AD673" s="56" t="n">
        <v>0.75</v>
      </c>
      <c r="AE673" s="56" t="n">
        <v>0.999305555555556</v>
      </c>
      <c r="AF673" s="56" t="n">
        <v>0.999305555555556</v>
      </c>
      <c r="AG673" s="0"/>
      <c r="AH673" s="0"/>
      <c r="AI673" s="0" t="s">
        <v>12618</v>
      </c>
      <c r="AJ673" s="0" t="s">
        <v>8410</v>
      </c>
      <c r="AK673" s="0" t="s">
        <v>12619</v>
      </c>
      <c r="AL673" s="0"/>
      <c r="AM673" s="0" t="s">
        <v>12531</v>
      </c>
      <c r="AN673" s="0" t="n">
        <v>95907</v>
      </c>
      <c r="AO673" s="0" t="s">
        <v>7897</v>
      </c>
      <c r="AP673" s="58" t="s">
        <v>12620</v>
      </c>
      <c r="AQ673" s="0"/>
      <c r="AR673" s="58" t="s">
        <v>12621</v>
      </c>
      <c r="AS673" s="58" t="s">
        <v>12622</v>
      </c>
      <c r="AT673" s="0"/>
    </row>
    <row r="674" customFormat="false" ht="15" hidden="false" customHeight="false" outlineLevel="0" collapsed="false">
      <c r="A674" s="0" t="s">
        <v>12623</v>
      </c>
      <c r="B674" s="0" t="n">
        <v>82999</v>
      </c>
      <c r="C674" s="55" t="n">
        <v>46213</v>
      </c>
      <c r="D674" s="0" t="s">
        <v>11106</v>
      </c>
      <c r="E674" s="0"/>
      <c r="F674" s="0" t="s">
        <v>12007</v>
      </c>
      <c r="G674" s="0" t="s">
        <v>12624</v>
      </c>
      <c r="H674" s="0" t="s">
        <v>12625</v>
      </c>
      <c r="I674" s="56" t="n">
        <v>0.454861111111111</v>
      </c>
      <c r="J674" s="56" t="n">
        <v>0.461805555555556</v>
      </c>
      <c r="K674" s="57" t="n">
        <v>46213.4088541667</v>
      </c>
      <c r="L674" s="57" t="n">
        <v>46213.4149421296</v>
      </c>
      <c r="M674" s="0" t="s">
        <v>11106</v>
      </c>
      <c r="N674" s="56" t="n">
        <v>0.00694444444444444</v>
      </c>
      <c r="O674" s="56" t="n">
        <v>0.00608796296296296</v>
      </c>
      <c r="P674" s="56" t="n">
        <v>0.0465277777777778</v>
      </c>
      <c r="Q674" s="56" t="n">
        <v>0</v>
      </c>
      <c r="R674" s="0" t="n">
        <v>-23.669732</v>
      </c>
      <c r="S674" s="0" t="n">
        <v>-46.758107</v>
      </c>
      <c r="T674" s="0" t="n">
        <v>-23.670161</v>
      </c>
      <c r="U674" s="0" t="n">
        <v>-46.758883</v>
      </c>
      <c r="V674" s="0" t="n">
        <v>1</v>
      </c>
      <c r="W674" s="0" t="n">
        <v>0</v>
      </c>
      <c r="X674" s="0" t="n">
        <v>0</v>
      </c>
      <c r="Y674" s="0" t="n">
        <v>0</v>
      </c>
      <c r="Z674" s="0" t="s">
        <v>7895</v>
      </c>
      <c r="AA674" s="0"/>
      <c r="AB674" s="0"/>
      <c r="AC674" s="56" t="n">
        <v>0.333333333333333</v>
      </c>
      <c r="AD674" s="56" t="n">
        <v>0.75</v>
      </c>
      <c r="AE674" s="56" t="n">
        <v>0.999305555555556</v>
      </c>
      <c r="AF674" s="56" t="n">
        <v>0.999305555555556</v>
      </c>
      <c r="AG674" s="0"/>
      <c r="AH674" s="0"/>
      <c r="AI674" s="0" t="s">
        <v>12626</v>
      </c>
      <c r="AJ674" s="0" t="s">
        <v>8410</v>
      </c>
      <c r="AK674" s="0" t="s">
        <v>12627</v>
      </c>
      <c r="AL674" s="0"/>
      <c r="AM674" s="0" t="s">
        <v>12531</v>
      </c>
      <c r="AN674" s="0" t="n">
        <v>95907</v>
      </c>
      <c r="AO674" s="0" t="s">
        <v>7897</v>
      </c>
      <c r="AP674" s="58" t="s">
        <v>12628</v>
      </c>
      <c r="AQ674" s="0"/>
      <c r="AR674" s="58" t="s">
        <v>12629</v>
      </c>
      <c r="AS674" s="58" t="s">
        <v>12630</v>
      </c>
      <c r="AT674" s="0"/>
    </row>
    <row r="675" customFormat="false" ht="15" hidden="false" customHeight="false" outlineLevel="0" collapsed="false">
      <c r="A675" s="0" t="s">
        <v>12631</v>
      </c>
      <c r="B675" s="0" t="n">
        <v>82892</v>
      </c>
      <c r="C675" s="55" t="n">
        <v>46213</v>
      </c>
      <c r="D675" s="0" t="s">
        <v>11106</v>
      </c>
      <c r="E675" s="0"/>
      <c r="F675" s="0" t="s">
        <v>12007</v>
      </c>
      <c r="G675" s="0" t="s">
        <v>12632</v>
      </c>
      <c r="H675" s="0" t="s">
        <v>12633</v>
      </c>
      <c r="I675" s="56" t="n">
        <v>0.4625</v>
      </c>
      <c r="J675" s="56" t="n">
        <v>0.469444444444444</v>
      </c>
      <c r="K675" s="57" t="n">
        <v>46213.409375</v>
      </c>
      <c r="L675" s="57" t="n">
        <v>46213.4197106482</v>
      </c>
      <c r="M675" s="0" t="s">
        <v>11106</v>
      </c>
      <c r="N675" s="56" t="n">
        <v>0.00694444444444444</v>
      </c>
      <c r="O675" s="56" t="n">
        <v>0.0103356481481482</v>
      </c>
      <c r="P675" s="56" t="n">
        <v>0.0493055555555556</v>
      </c>
      <c r="Q675" s="56" t="n">
        <v>0</v>
      </c>
      <c r="R675" s="0" t="n">
        <v>-23.669948</v>
      </c>
      <c r="S675" s="0" t="n">
        <v>-46.756804</v>
      </c>
      <c r="T675" s="0" t="n">
        <v>-23.668716</v>
      </c>
      <c r="U675" s="0" t="n">
        <v>-46.759044</v>
      </c>
      <c r="V675" s="0" t="n">
        <v>1</v>
      </c>
      <c r="W675" s="0" t="n">
        <v>0</v>
      </c>
      <c r="X675" s="0" t="n">
        <v>0</v>
      </c>
      <c r="Y675" s="0" t="n">
        <v>0</v>
      </c>
      <c r="Z675" s="0" t="s">
        <v>7895</v>
      </c>
      <c r="AA675" s="0"/>
      <c r="AB675" s="0"/>
      <c r="AC675" s="56" t="n">
        <v>0.333333333333333</v>
      </c>
      <c r="AD675" s="56" t="n">
        <v>0.75</v>
      </c>
      <c r="AE675" s="56" t="n">
        <v>0.999305555555556</v>
      </c>
      <c r="AF675" s="56" t="n">
        <v>0.999305555555556</v>
      </c>
      <c r="AG675" s="0"/>
      <c r="AH675" s="0"/>
      <c r="AI675" s="0" t="s">
        <v>12634</v>
      </c>
      <c r="AJ675" s="0" t="s">
        <v>8410</v>
      </c>
      <c r="AK675" s="0" t="s">
        <v>12635</v>
      </c>
      <c r="AL675" s="0"/>
      <c r="AM675" s="0" t="s">
        <v>12531</v>
      </c>
      <c r="AN675" s="0" t="n">
        <v>95907</v>
      </c>
      <c r="AO675" s="0" t="s">
        <v>7897</v>
      </c>
      <c r="AP675" s="58" t="s">
        <v>12636</v>
      </c>
      <c r="AQ675" s="0"/>
      <c r="AR675" s="58" t="s">
        <v>12637</v>
      </c>
      <c r="AS675" s="58" t="s">
        <v>12638</v>
      </c>
      <c r="AT675" s="0"/>
    </row>
    <row r="676" customFormat="false" ht="15" hidden="false" customHeight="false" outlineLevel="0" collapsed="false">
      <c r="A676" s="0" t="s">
        <v>12639</v>
      </c>
      <c r="B676" s="0" t="n">
        <v>82894</v>
      </c>
      <c r="C676" s="55" t="n">
        <v>46213</v>
      </c>
      <c r="D676" s="0" t="s">
        <v>11106</v>
      </c>
      <c r="E676" s="0"/>
      <c r="F676" s="0" t="s">
        <v>12007</v>
      </c>
      <c r="G676" s="0" t="s">
        <v>12640</v>
      </c>
      <c r="H676" s="0" t="s">
        <v>12641</v>
      </c>
      <c r="I676" s="56" t="n">
        <v>0.469444444444444</v>
      </c>
      <c r="J676" s="56" t="n">
        <v>0.476388888888889</v>
      </c>
      <c r="K676" s="57" t="n">
        <v>46213.4092592593</v>
      </c>
      <c r="L676" s="57" t="n">
        <v>46213.4218981481</v>
      </c>
      <c r="M676" s="0" t="s">
        <v>11106</v>
      </c>
      <c r="N676" s="56" t="n">
        <v>0.00694444444444444</v>
      </c>
      <c r="O676" s="56" t="n">
        <v>0.0126388888888889</v>
      </c>
      <c r="P676" s="56" t="n">
        <v>0.0541666666666667</v>
      </c>
      <c r="Q676" s="56" t="n">
        <v>0</v>
      </c>
      <c r="R676" s="0" t="n">
        <v>-23.669948</v>
      </c>
      <c r="S676" s="0" t="n">
        <v>-46.756804</v>
      </c>
      <c r="T676" s="0" t="n">
        <v>-23.669089</v>
      </c>
      <c r="U676" s="0" t="n">
        <v>-46.758557</v>
      </c>
      <c r="V676" s="0" t="n">
        <v>1</v>
      </c>
      <c r="W676" s="0" t="n">
        <v>0</v>
      </c>
      <c r="X676" s="0" t="n">
        <v>0</v>
      </c>
      <c r="Y676" s="0" t="n">
        <v>0</v>
      </c>
      <c r="Z676" s="0" t="s">
        <v>7895</v>
      </c>
      <c r="AA676" s="0"/>
      <c r="AB676" s="0"/>
      <c r="AC676" s="56" t="n">
        <v>0.333333333333333</v>
      </c>
      <c r="AD676" s="56" t="n">
        <v>0.75</v>
      </c>
      <c r="AE676" s="56" t="n">
        <v>0.999305555555556</v>
      </c>
      <c r="AF676" s="56" t="n">
        <v>0.999305555555556</v>
      </c>
      <c r="AG676" s="0"/>
      <c r="AH676" s="0"/>
      <c r="AI676" s="0" t="s">
        <v>12642</v>
      </c>
      <c r="AJ676" s="0" t="s">
        <v>8410</v>
      </c>
      <c r="AK676" s="0" t="s">
        <v>12643</v>
      </c>
      <c r="AL676" s="0"/>
      <c r="AM676" s="0" t="s">
        <v>12531</v>
      </c>
      <c r="AN676" s="0" t="n">
        <v>95907</v>
      </c>
      <c r="AO676" s="0" t="s">
        <v>7897</v>
      </c>
      <c r="AP676" s="58" t="s">
        <v>12644</v>
      </c>
      <c r="AQ676" s="0"/>
      <c r="AR676" s="58" t="s">
        <v>12645</v>
      </c>
      <c r="AS676" s="58" t="s">
        <v>12646</v>
      </c>
      <c r="AT676" s="0"/>
    </row>
    <row r="677" customFormat="false" ht="15" hidden="false" customHeight="false" outlineLevel="0" collapsed="false">
      <c r="A677" s="0" t="s">
        <v>12647</v>
      </c>
      <c r="B677" s="0" t="n">
        <v>82997</v>
      </c>
      <c r="C677" s="55" t="n">
        <v>46213</v>
      </c>
      <c r="D677" s="0" t="s">
        <v>11106</v>
      </c>
      <c r="E677" s="0"/>
      <c r="F677" s="0" t="s">
        <v>12007</v>
      </c>
      <c r="G677" s="0" t="s">
        <v>12648</v>
      </c>
      <c r="H677" s="0" t="s">
        <v>12649</v>
      </c>
      <c r="I677" s="56" t="n">
        <v>0.477083333333333</v>
      </c>
      <c r="J677" s="56" t="n">
        <v>0.484027777777778</v>
      </c>
      <c r="K677" s="57" t="n">
        <v>46213.4238078704</v>
      </c>
      <c r="L677" s="57" t="n">
        <v>46213.4276041667</v>
      </c>
      <c r="M677" s="0" t="s">
        <v>11106</v>
      </c>
      <c r="N677" s="56" t="n">
        <v>0.00694444444444444</v>
      </c>
      <c r="O677" s="56" t="n">
        <v>0.0037962962962963</v>
      </c>
      <c r="P677" s="56" t="n">
        <v>0.05625</v>
      </c>
      <c r="Q677" s="56" t="n">
        <v>0</v>
      </c>
      <c r="R677" s="0" t="n">
        <v>-23.668401</v>
      </c>
      <c r="S677" s="0" t="n">
        <v>-46.756284</v>
      </c>
      <c r="T677" s="0" t="n">
        <v>-23.667394</v>
      </c>
      <c r="U677" s="0" t="n">
        <v>-46.757887</v>
      </c>
      <c r="V677" s="0" t="n">
        <v>1</v>
      </c>
      <c r="W677" s="0" t="n">
        <v>0</v>
      </c>
      <c r="X677" s="0" t="n">
        <v>0</v>
      </c>
      <c r="Y677" s="0" t="n">
        <v>0</v>
      </c>
      <c r="Z677" s="0" t="s">
        <v>7895</v>
      </c>
      <c r="AA677" s="0"/>
      <c r="AB677" s="0"/>
      <c r="AC677" s="56" t="n">
        <v>0.333333333333333</v>
      </c>
      <c r="AD677" s="56" t="n">
        <v>0.75</v>
      </c>
      <c r="AE677" s="56" t="n">
        <v>0.999305555555556</v>
      </c>
      <c r="AF677" s="56" t="n">
        <v>0.999305555555556</v>
      </c>
      <c r="AG677" s="0"/>
      <c r="AH677" s="0"/>
      <c r="AI677" s="0" t="s">
        <v>12650</v>
      </c>
      <c r="AJ677" s="0" t="s">
        <v>8410</v>
      </c>
      <c r="AK677" s="0" t="s">
        <v>12651</v>
      </c>
      <c r="AL677" s="0"/>
      <c r="AM677" s="0" t="s">
        <v>12531</v>
      </c>
      <c r="AN677" s="0" t="n">
        <v>95907</v>
      </c>
      <c r="AO677" s="0" t="s">
        <v>7897</v>
      </c>
      <c r="AP677" s="58" t="s">
        <v>12652</v>
      </c>
      <c r="AQ677" s="0"/>
      <c r="AR677" s="58" t="s">
        <v>12653</v>
      </c>
      <c r="AS677" s="58" t="s">
        <v>12654</v>
      </c>
      <c r="AT677" s="0"/>
    </row>
    <row r="678" customFormat="false" ht="15" hidden="false" customHeight="false" outlineLevel="0" collapsed="false">
      <c r="A678" s="0" t="s">
        <v>12655</v>
      </c>
      <c r="B678" s="0" t="n">
        <v>82900</v>
      </c>
      <c r="C678" s="55" t="n">
        <v>46213</v>
      </c>
      <c r="D678" s="0" t="s">
        <v>11106</v>
      </c>
      <c r="E678" s="0"/>
      <c r="F678" s="0" t="s">
        <v>12007</v>
      </c>
      <c r="G678" s="0" t="s">
        <v>12656</v>
      </c>
      <c r="H678" s="0" t="s">
        <v>12657</v>
      </c>
      <c r="I678" s="56" t="n">
        <v>0.484722222222222</v>
      </c>
      <c r="J678" s="56" t="n">
        <v>0.491666666666667</v>
      </c>
      <c r="K678" s="57"/>
      <c r="L678" s="57" t="n">
        <v>46213.4328009259</v>
      </c>
      <c r="M678" s="0" t="s">
        <v>11106</v>
      </c>
      <c r="N678" s="56" t="n">
        <v>0.00694444444444444</v>
      </c>
      <c r="O678" s="56" t="n">
        <v>0</v>
      </c>
      <c r="P678" s="56" t="n">
        <v>0.0583333333333333</v>
      </c>
      <c r="Q678" s="56" t="n">
        <v>0</v>
      </c>
      <c r="R678" s="0" t="n">
        <v>-23.667631</v>
      </c>
      <c r="S678" s="0" t="n">
        <v>-46.755782</v>
      </c>
      <c r="T678" s="0" t="n">
        <v>-23.664358</v>
      </c>
      <c r="U678" s="0" t="n">
        <v>-46.758313</v>
      </c>
      <c r="V678" s="0" t="n">
        <v>1</v>
      </c>
      <c r="W678" s="0" t="n">
        <v>0</v>
      </c>
      <c r="X678" s="0" t="n">
        <v>0</v>
      </c>
      <c r="Y678" s="0" t="n">
        <v>0</v>
      </c>
      <c r="Z678" s="0" t="s">
        <v>7895</v>
      </c>
      <c r="AA678" s="0"/>
      <c r="AB678" s="0"/>
      <c r="AC678" s="56" t="n">
        <v>0.333333333333333</v>
      </c>
      <c r="AD678" s="56" t="n">
        <v>0.75</v>
      </c>
      <c r="AE678" s="56" t="n">
        <v>0.999305555555556</v>
      </c>
      <c r="AF678" s="56" t="n">
        <v>0.999305555555556</v>
      </c>
      <c r="AG678" s="0"/>
      <c r="AH678" s="0"/>
      <c r="AI678" s="0" t="s">
        <v>12658</v>
      </c>
      <c r="AJ678" s="0" t="s">
        <v>8410</v>
      </c>
      <c r="AK678" s="0" t="s">
        <v>12659</v>
      </c>
      <c r="AL678" s="0"/>
      <c r="AM678" s="0" t="s">
        <v>12531</v>
      </c>
      <c r="AN678" s="0" t="n">
        <v>95907</v>
      </c>
      <c r="AO678" s="0" t="s">
        <v>7897</v>
      </c>
      <c r="AP678" s="58" t="s">
        <v>12660</v>
      </c>
      <c r="AQ678" s="0"/>
      <c r="AR678" s="58" t="s">
        <v>12661</v>
      </c>
      <c r="AS678" s="58" t="s">
        <v>12662</v>
      </c>
      <c r="AT678" s="0"/>
    </row>
    <row r="679" customFormat="false" ht="15" hidden="false" customHeight="false" outlineLevel="0" collapsed="false">
      <c r="A679" s="0" t="s">
        <v>12663</v>
      </c>
      <c r="B679" s="0" t="n">
        <v>82901</v>
      </c>
      <c r="C679" s="55" t="n">
        <v>46213</v>
      </c>
      <c r="D679" s="0" t="s">
        <v>11106</v>
      </c>
      <c r="E679" s="0"/>
      <c r="F679" s="0" t="s">
        <v>12007</v>
      </c>
      <c r="G679" s="0" t="s">
        <v>12664</v>
      </c>
      <c r="H679" s="0" t="s">
        <v>12665</v>
      </c>
      <c r="I679" s="56" t="n">
        <v>0.491666666666667</v>
      </c>
      <c r="J679" s="56" t="n">
        <v>0.498611111111111</v>
      </c>
      <c r="K679" s="57" t="n">
        <v>46213.4239467593</v>
      </c>
      <c r="L679" s="57" t="n">
        <v>46213.4380092593</v>
      </c>
      <c r="M679" s="0" t="s">
        <v>11106</v>
      </c>
      <c r="N679" s="56" t="n">
        <v>0.00694444444444444</v>
      </c>
      <c r="O679" s="56" t="n">
        <v>0.0140625</v>
      </c>
      <c r="P679" s="56" t="n">
        <v>0.0604166666666667</v>
      </c>
      <c r="Q679" s="56" t="n">
        <v>0</v>
      </c>
      <c r="R679" s="0" t="n">
        <v>-23.667631</v>
      </c>
      <c r="S679" s="0" t="n">
        <v>-46.755782</v>
      </c>
      <c r="T679" s="0" t="n">
        <v>-23.666199</v>
      </c>
      <c r="U679" s="0" t="n">
        <v>-46.757298</v>
      </c>
      <c r="V679" s="0" t="n">
        <v>1</v>
      </c>
      <c r="W679" s="0" t="n">
        <v>0</v>
      </c>
      <c r="X679" s="0" t="n">
        <v>0</v>
      </c>
      <c r="Y679" s="0" t="n">
        <v>0</v>
      </c>
      <c r="Z679" s="0" t="s">
        <v>7895</v>
      </c>
      <c r="AA679" s="0"/>
      <c r="AB679" s="0"/>
      <c r="AC679" s="56" t="n">
        <v>0.333333333333333</v>
      </c>
      <c r="AD679" s="56" t="n">
        <v>0.75</v>
      </c>
      <c r="AE679" s="56" t="n">
        <v>0.999305555555556</v>
      </c>
      <c r="AF679" s="56" t="n">
        <v>0.999305555555556</v>
      </c>
      <c r="AG679" s="0"/>
      <c r="AH679" s="0"/>
      <c r="AI679" s="0" t="s">
        <v>12666</v>
      </c>
      <c r="AJ679" s="0" t="s">
        <v>8410</v>
      </c>
      <c r="AK679" s="0" t="s">
        <v>12667</v>
      </c>
      <c r="AL679" s="0"/>
      <c r="AM679" s="0" t="s">
        <v>12531</v>
      </c>
      <c r="AN679" s="0" t="n">
        <v>95907</v>
      </c>
      <c r="AO679" s="0" t="s">
        <v>7897</v>
      </c>
      <c r="AP679" s="58" t="s">
        <v>12668</v>
      </c>
      <c r="AQ679" s="0"/>
      <c r="AR679" s="58" t="s">
        <v>12669</v>
      </c>
      <c r="AS679" s="58" t="s">
        <v>12670</v>
      </c>
      <c r="AT679" s="0"/>
    </row>
    <row r="680" customFormat="false" ht="15" hidden="false" customHeight="false" outlineLevel="0" collapsed="false">
      <c r="A680" s="0" t="s">
        <v>12671</v>
      </c>
      <c r="B680" s="0" t="n">
        <v>83032</v>
      </c>
      <c r="C680" s="55" t="n">
        <v>46213</v>
      </c>
      <c r="D680" s="0" t="s">
        <v>11106</v>
      </c>
      <c r="E680" s="0"/>
      <c r="F680" s="0" t="s">
        <v>12007</v>
      </c>
      <c r="G680" s="0" t="s">
        <v>12672</v>
      </c>
      <c r="H680" s="0" t="s">
        <v>12673</v>
      </c>
      <c r="I680" s="56" t="n">
        <v>0.502777777777778</v>
      </c>
      <c r="J680" s="56" t="n">
        <v>0.509722222222222</v>
      </c>
      <c r="K680" s="57" t="n">
        <v>46213.4402662037</v>
      </c>
      <c r="L680" s="57" t="n">
        <v>46213.4434143519</v>
      </c>
      <c r="M680" s="0" t="s">
        <v>11106</v>
      </c>
      <c r="N680" s="56" t="n">
        <v>0.00694444444444444</v>
      </c>
      <c r="O680" s="56" t="n">
        <v>0.00314814814814815</v>
      </c>
      <c r="P680" s="56" t="n">
        <v>0.0659722222222222</v>
      </c>
      <c r="Q680" s="56" t="n">
        <v>0</v>
      </c>
      <c r="R680" s="0" t="n">
        <v>-23.664558</v>
      </c>
      <c r="S680" s="0" t="n">
        <v>-46.750575</v>
      </c>
      <c r="T680" s="0" t="n">
        <v>-23.664627</v>
      </c>
      <c r="U680" s="0" t="n">
        <v>-46.751399</v>
      </c>
      <c r="V680" s="0" t="n">
        <v>1</v>
      </c>
      <c r="W680" s="0" t="n">
        <v>0</v>
      </c>
      <c r="X680" s="0" t="n">
        <v>0</v>
      </c>
      <c r="Y680" s="0" t="n">
        <v>0</v>
      </c>
      <c r="Z680" s="0" t="s">
        <v>7895</v>
      </c>
      <c r="AA680" s="0"/>
      <c r="AB680" s="0"/>
      <c r="AC680" s="56" t="n">
        <v>0.333333333333333</v>
      </c>
      <c r="AD680" s="56" t="n">
        <v>0.75</v>
      </c>
      <c r="AE680" s="56" t="n">
        <v>0.999305555555556</v>
      </c>
      <c r="AF680" s="56" t="n">
        <v>0.999305555555556</v>
      </c>
      <c r="AG680" s="0"/>
      <c r="AH680" s="0"/>
      <c r="AI680" s="0" t="s">
        <v>12674</v>
      </c>
      <c r="AJ680" s="0" t="s">
        <v>8410</v>
      </c>
      <c r="AK680" s="0" t="s">
        <v>12675</v>
      </c>
      <c r="AL680" s="0"/>
      <c r="AM680" s="0" t="s">
        <v>12531</v>
      </c>
      <c r="AN680" s="0" t="n">
        <v>95907</v>
      </c>
      <c r="AO680" s="0" t="s">
        <v>7897</v>
      </c>
      <c r="AP680" s="58" t="s">
        <v>12676</v>
      </c>
      <c r="AQ680" s="0"/>
      <c r="AR680" s="58" t="s">
        <v>12677</v>
      </c>
      <c r="AS680" s="58" t="s">
        <v>12678</v>
      </c>
      <c r="AT680" s="0"/>
    </row>
    <row r="681" customFormat="false" ht="15" hidden="false" customHeight="false" outlineLevel="0" collapsed="false">
      <c r="A681" s="0" t="s">
        <v>12679</v>
      </c>
      <c r="B681" s="0" t="n">
        <v>83034</v>
      </c>
      <c r="C681" s="55" t="n">
        <v>46213</v>
      </c>
      <c r="D681" s="0" t="s">
        <v>11106</v>
      </c>
      <c r="E681" s="0"/>
      <c r="F681" s="0" t="s">
        <v>12007</v>
      </c>
      <c r="G681" s="0" t="s">
        <v>12680</v>
      </c>
      <c r="H681" s="0" t="s">
        <v>12673</v>
      </c>
      <c r="I681" s="56" t="n">
        <v>0.509722222222222</v>
      </c>
      <c r="J681" s="56" t="n">
        <v>0.516666666666667</v>
      </c>
      <c r="K681" s="57" t="n">
        <v>46213.4402662037</v>
      </c>
      <c r="L681" s="57" t="n">
        <v>46213.4440740741</v>
      </c>
      <c r="M681" s="0" t="s">
        <v>11106</v>
      </c>
      <c r="N681" s="56" t="n">
        <v>0.00694444444444444</v>
      </c>
      <c r="O681" s="56" t="n">
        <v>0.00380787037037037</v>
      </c>
      <c r="P681" s="56" t="n">
        <v>0.0722222222222222</v>
      </c>
      <c r="Q681" s="56" t="n">
        <v>0</v>
      </c>
      <c r="R681" s="0" t="n">
        <v>-23.664558</v>
      </c>
      <c r="S681" s="0" t="n">
        <v>-46.750575</v>
      </c>
      <c r="T681" s="0" t="n">
        <v>-23.66462</v>
      </c>
      <c r="U681" s="0" t="n">
        <v>-46.751415</v>
      </c>
      <c r="V681" s="0" t="n">
        <v>1</v>
      </c>
      <c r="W681" s="0" t="n">
        <v>0</v>
      </c>
      <c r="X681" s="0" t="n">
        <v>0</v>
      </c>
      <c r="Y681" s="0" t="n">
        <v>0</v>
      </c>
      <c r="Z681" s="0" t="s">
        <v>7895</v>
      </c>
      <c r="AA681" s="0"/>
      <c r="AB681" s="0"/>
      <c r="AC681" s="56" t="n">
        <v>0.333333333333333</v>
      </c>
      <c r="AD681" s="56" t="n">
        <v>0.75</v>
      </c>
      <c r="AE681" s="56" t="n">
        <v>0.999305555555556</v>
      </c>
      <c r="AF681" s="56" t="n">
        <v>0.999305555555556</v>
      </c>
      <c r="AG681" s="0"/>
      <c r="AH681" s="0"/>
      <c r="AI681" s="0" t="s">
        <v>12674</v>
      </c>
      <c r="AJ681" s="0" t="s">
        <v>8410</v>
      </c>
      <c r="AK681" s="0" t="s">
        <v>12675</v>
      </c>
      <c r="AL681" s="0"/>
      <c r="AM681" s="0" t="s">
        <v>12531</v>
      </c>
      <c r="AN681" s="0" t="n">
        <v>95907</v>
      </c>
      <c r="AO681" s="0" t="s">
        <v>7897</v>
      </c>
      <c r="AP681" s="58" t="s">
        <v>12681</v>
      </c>
      <c r="AQ681" s="0"/>
      <c r="AR681" s="58" t="s">
        <v>12682</v>
      </c>
      <c r="AS681" s="58" t="s">
        <v>12683</v>
      </c>
      <c r="AT681" s="0"/>
    </row>
    <row r="682" customFormat="false" ht="15" hidden="false" customHeight="false" outlineLevel="0" collapsed="false">
      <c r="A682" s="0" t="s">
        <v>12684</v>
      </c>
      <c r="B682" s="0" t="n">
        <v>83049</v>
      </c>
      <c r="C682" s="55" t="n">
        <v>46213</v>
      </c>
      <c r="D682" s="0" t="s">
        <v>11106</v>
      </c>
      <c r="E682" s="0"/>
      <c r="F682" s="0" t="s">
        <v>12007</v>
      </c>
      <c r="G682" s="0" t="s">
        <v>12685</v>
      </c>
      <c r="H682" s="0" t="s">
        <v>12686</v>
      </c>
      <c r="I682" s="56" t="n">
        <v>0.519444444444445</v>
      </c>
      <c r="J682" s="56" t="n">
        <v>0.526388888888889</v>
      </c>
      <c r="K682" s="57" t="n">
        <v>46213.448287037</v>
      </c>
      <c r="L682" s="57" t="n">
        <v>46213.4573148148</v>
      </c>
      <c r="M682" s="0" t="s">
        <v>11106</v>
      </c>
      <c r="N682" s="56" t="n">
        <v>0.00694444444444444</v>
      </c>
      <c r="O682" s="56" t="n">
        <v>0.00902777777777778</v>
      </c>
      <c r="P682" s="56" t="n">
        <v>0.06875</v>
      </c>
      <c r="Q682" s="56" t="n">
        <v>0</v>
      </c>
      <c r="R682" s="0" t="n">
        <v>-23.666854</v>
      </c>
      <c r="S682" s="0" t="n">
        <v>-46.743737</v>
      </c>
      <c r="T682" s="0" t="n">
        <v>-23.666645</v>
      </c>
      <c r="U682" s="0" t="n">
        <v>-46.744395</v>
      </c>
      <c r="V682" s="0" t="n">
        <v>1</v>
      </c>
      <c r="W682" s="0" t="n">
        <v>0</v>
      </c>
      <c r="X682" s="0" t="n">
        <v>0</v>
      </c>
      <c r="Y682" s="0" t="n">
        <v>0</v>
      </c>
      <c r="Z682" s="0" t="s">
        <v>7895</v>
      </c>
      <c r="AA682" s="0"/>
      <c r="AB682" s="0"/>
      <c r="AC682" s="56" t="n">
        <v>0.333333333333333</v>
      </c>
      <c r="AD682" s="56" t="n">
        <v>0.75</v>
      </c>
      <c r="AE682" s="56" t="n">
        <v>0.999305555555556</v>
      </c>
      <c r="AF682" s="56" t="n">
        <v>0.999305555555556</v>
      </c>
      <c r="AG682" s="0"/>
      <c r="AH682" s="0"/>
      <c r="AI682" s="0" t="s">
        <v>12687</v>
      </c>
      <c r="AJ682" s="0" t="s">
        <v>8410</v>
      </c>
      <c r="AK682" s="0" t="s">
        <v>12688</v>
      </c>
      <c r="AL682" s="0"/>
      <c r="AM682" s="0" t="s">
        <v>12531</v>
      </c>
      <c r="AN682" s="0" t="n">
        <v>95907</v>
      </c>
      <c r="AO682" s="0" t="s">
        <v>7897</v>
      </c>
      <c r="AP682" s="58" t="s">
        <v>12689</v>
      </c>
      <c r="AQ682" s="0"/>
      <c r="AR682" s="58" t="s">
        <v>12690</v>
      </c>
      <c r="AS682" s="58" t="s">
        <v>12691</v>
      </c>
      <c r="AT682" s="0"/>
    </row>
    <row r="683" customFormat="false" ht="15" hidden="false" customHeight="false" outlineLevel="0" collapsed="false">
      <c r="A683" s="0" t="s">
        <v>12692</v>
      </c>
      <c r="B683" s="0" t="n">
        <v>83052</v>
      </c>
      <c r="C683" s="55" t="n">
        <v>46213</v>
      </c>
      <c r="D683" s="0" t="s">
        <v>11106</v>
      </c>
      <c r="E683" s="0"/>
      <c r="F683" s="0" t="s">
        <v>12007</v>
      </c>
      <c r="G683" s="0" t="s">
        <v>12693</v>
      </c>
      <c r="H683" s="0" t="s">
        <v>12694</v>
      </c>
      <c r="I683" s="56" t="n">
        <v>0.526388888888889</v>
      </c>
      <c r="J683" s="56" t="n">
        <v>0.533333333333333</v>
      </c>
      <c r="K683" s="57" t="n">
        <v>46213.4484027778</v>
      </c>
      <c r="L683" s="57" t="n">
        <v>46213.4629861111</v>
      </c>
      <c r="M683" s="0" t="s">
        <v>11106</v>
      </c>
      <c r="N683" s="56" t="n">
        <v>0.00694444444444444</v>
      </c>
      <c r="O683" s="56" t="n">
        <v>0.0145833333333333</v>
      </c>
      <c r="P683" s="56" t="n">
        <v>0.0701388888888889</v>
      </c>
      <c r="Q683" s="56" t="n">
        <v>0</v>
      </c>
      <c r="R683" s="0" t="n">
        <v>-23.666543</v>
      </c>
      <c r="S683" s="0" t="n">
        <v>-46.744622</v>
      </c>
      <c r="T683" s="0" t="n">
        <v>-23.667436</v>
      </c>
      <c r="U683" s="0" t="n">
        <v>-46.743946</v>
      </c>
      <c r="V683" s="0" t="n">
        <v>1</v>
      </c>
      <c r="W683" s="0" t="n">
        <v>0</v>
      </c>
      <c r="X683" s="0" t="n">
        <v>0</v>
      </c>
      <c r="Y683" s="0" t="n">
        <v>0</v>
      </c>
      <c r="Z683" s="0" t="s">
        <v>7895</v>
      </c>
      <c r="AA683" s="0"/>
      <c r="AB683" s="0"/>
      <c r="AC683" s="56" t="n">
        <v>0.333333333333333</v>
      </c>
      <c r="AD683" s="56" t="n">
        <v>0.75</v>
      </c>
      <c r="AE683" s="56" t="n">
        <v>0.999305555555556</v>
      </c>
      <c r="AF683" s="56" t="n">
        <v>0.999305555555556</v>
      </c>
      <c r="AG683" s="0"/>
      <c r="AH683" s="0"/>
      <c r="AI683" s="0" t="s">
        <v>12695</v>
      </c>
      <c r="AJ683" s="0" t="s">
        <v>8410</v>
      </c>
      <c r="AK683" s="0" t="s">
        <v>12696</v>
      </c>
      <c r="AL683" s="0"/>
      <c r="AM683" s="0" t="s">
        <v>12531</v>
      </c>
      <c r="AN683" s="0" t="n">
        <v>95907</v>
      </c>
      <c r="AO683" s="0" t="s">
        <v>7897</v>
      </c>
      <c r="AP683" s="58" t="s">
        <v>12697</v>
      </c>
      <c r="AQ683" s="0"/>
      <c r="AR683" s="58" t="s">
        <v>12698</v>
      </c>
      <c r="AS683" s="58" t="s">
        <v>12699</v>
      </c>
      <c r="AT683" s="0"/>
    </row>
    <row r="684" customFormat="false" ht="15" hidden="false" customHeight="false" outlineLevel="0" collapsed="false">
      <c r="A684" s="0" t="s">
        <v>12700</v>
      </c>
      <c r="B684" s="0" t="n">
        <v>83050</v>
      </c>
      <c r="C684" s="55" t="n">
        <v>46213</v>
      </c>
      <c r="D684" s="0" t="s">
        <v>11106</v>
      </c>
      <c r="E684" s="0"/>
      <c r="F684" s="0" t="s">
        <v>12007</v>
      </c>
      <c r="G684" s="0" t="s">
        <v>12701</v>
      </c>
      <c r="H684" s="0" t="s">
        <v>12702</v>
      </c>
      <c r="I684" s="56" t="n">
        <v>0.535416666666667</v>
      </c>
      <c r="J684" s="56" t="n">
        <v>0.542361111111111</v>
      </c>
      <c r="K684" s="57" t="n">
        <v>46213.4489583333</v>
      </c>
      <c r="L684" s="57" t="n">
        <v>46213.4672453704</v>
      </c>
      <c r="M684" s="0" t="s">
        <v>11106</v>
      </c>
      <c r="N684" s="56" t="n">
        <v>0.00694444444444444</v>
      </c>
      <c r="O684" s="56" t="n">
        <v>0.018287037037037</v>
      </c>
      <c r="P684" s="56" t="n">
        <v>0.075</v>
      </c>
      <c r="Q684" s="56" t="n">
        <v>0</v>
      </c>
      <c r="R684" s="0" t="n">
        <v>-23.668954</v>
      </c>
      <c r="S684" s="0" t="n">
        <v>-46.741286</v>
      </c>
      <c r="T684" s="0" t="n">
        <v>-23.668153</v>
      </c>
      <c r="U684" s="0" t="n">
        <v>-46.742524</v>
      </c>
      <c r="V684" s="0" t="n">
        <v>1</v>
      </c>
      <c r="W684" s="0" t="n">
        <v>0</v>
      </c>
      <c r="X684" s="0" t="n">
        <v>0</v>
      </c>
      <c r="Y684" s="0" t="n">
        <v>0</v>
      </c>
      <c r="Z684" s="0" t="s">
        <v>7895</v>
      </c>
      <c r="AA684" s="0"/>
      <c r="AB684" s="0"/>
      <c r="AC684" s="56" t="n">
        <v>0.333333333333333</v>
      </c>
      <c r="AD684" s="56" t="n">
        <v>0.75</v>
      </c>
      <c r="AE684" s="56" t="n">
        <v>0.999305555555556</v>
      </c>
      <c r="AF684" s="56" t="n">
        <v>0.999305555555556</v>
      </c>
      <c r="AG684" s="0"/>
      <c r="AH684" s="0"/>
      <c r="AI684" s="0" t="s">
        <v>12703</v>
      </c>
      <c r="AJ684" s="0" t="s">
        <v>8410</v>
      </c>
      <c r="AK684" s="0" t="s">
        <v>12704</v>
      </c>
      <c r="AL684" s="0"/>
      <c r="AM684" s="0" t="s">
        <v>12531</v>
      </c>
      <c r="AN684" s="0" t="n">
        <v>95907</v>
      </c>
      <c r="AO684" s="0" t="s">
        <v>7897</v>
      </c>
      <c r="AP684" s="58" t="s">
        <v>12705</v>
      </c>
      <c r="AQ684" s="0"/>
      <c r="AR684" s="58" t="s">
        <v>12706</v>
      </c>
      <c r="AS684" s="58" t="s">
        <v>12707</v>
      </c>
      <c r="AT684" s="0"/>
    </row>
    <row r="685" customFormat="false" ht="15" hidden="false" customHeight="false" outlineLevel="0" collapsed="false">
      <c r="A685" s="0" t="s">
        <v>12708</v>
      </c>
      <c r="B685" s="0" t="n">
        <v>83048</v>
      </c>
      <c r="C685" s="55" t="n">
        <v>46213</v>
      </c>
      <c r="D685" s="0" t="s">
        <v>11106</v>
      </c>
      <c r="E685" s="0"/>
      <c r="F685" s="0" t="s">
        <v>12007</v>
      </c>
      <c r="G685" s="0" t="s">
        <v>12709</v>
      </c>
      <c r="H685" s="0" t="s">
        <v>12710</v>
      </c>
      <c r="I685" s="56" t="n">
        <v>0.546527777777778</v>
      </c>
      <c r="J685" s="56" t="n">
        <v>0.553472222222222</v>
      </c>
      <c r="K685" s="57"/>
      <c r="L685" s="57" t="n">
        <v>46213.4800231482</v>
      </c>
      <c r="M685" s="0" t="s">
        <v>11106</v>
      </c>
      <c r="N685" s="56" t="n">
        <v>0.00694444444444444</v>
      </c>
      <c r="O685" s="56" t="n">
        <v>0</v>
      </c>
      <c r="P685" s="56" t="n">
        <v>0.0729166666666667</v>
      </c>
      <c r="Q685" s="56" t="n">
        <v>0</v>
      </c>
      <c r="R685" s="0" t="n">
        <v>-23.672049</v>
      </c>
      <c r="S685" s="0" t="n">
        <v>-46.741021</v>
      </c>
      <c r="T685" s="0" t="n">
        <v>-23.677122</v>
      </c>
      <c r="U685" s="0" t="n">
        <v>-46.739566</v>
      </c>
      <c r="V685" s="0" t="n">
        <v>1</v>
      </c>
      <c r="W685" s="0" t="n">
        <v>0</v>
      </c>
      <c r="X685" s="0" t="n">
        <v>0</v>
      </c>
      <c r="Y685" s="0" t="n">
        <v>0</v>
      </c>
      <c r="Z685" s="0" t="s">
        <v>7895</v>
      </c>
      <c r="AA685" s="0"/>
      <c r="AB685" s="0"/>
      <c r="AC685" s="56" t="n">
        <v>0.333333333333333</v>
      </c>
      <c r="AD685" s="56" t="n">
        <v>0.75</v>
      </c>
      <c r="AE685" s="56" t="n">
        <v>0.999305555555556</v>
      </c>
      <c r="AF685" s="56" t="n">
        <v>0.999305555555556</v>
      </c>
      <c r="AG685" s="0"/>
      <c r="AH685" s="0"/>
      <c r="AI685" s="0" t="s">
        <v>12711</v>
      </c>
      <c r="AJ685" s="0" t="s">
        <v>8410</v>
      </c>
      <c r="AK685" s="0" t="s">
        <v>12712</v>
      </c>
      <c r="AL685" s="0"/>
      <c r="AM685" s="0" t="s">
        <v>12531</v>
      </c>
      <c r="AN685" s="0" t="n">
        <v>95907</v>
      </c>
      <c r="AO685" s="0" t="s">
        <v>7897</v>
      </c>
      <c r="AP685" s="58" t="s">
        <v>12713</v>
      </c>
      <c r="AQ685" s="0"/>
      <c r="AR685" s="58" t="s">
        <v>12714</v>
      </c>
      <c r="AS685" s="58" t="s">
        <v>12715</v>
      </c>
      <c r="AT685" s="0"/>
    </row>
    <row r="686" customFormat="false" ht="15" hidden="false" customHeight="false" outlineLevel="0" collapsed="false">
      <c r="A686" s="0" t="s">
        <v>12716</v>
      </c>
      <c r="B686" s="0" t="n">
        <v>83051</v>
      </c>
      <c r="C686" s="55" t="n">
        <v>46213</v>
      </c>
      <c r="D686" s="0" t="s">
        <v>11106</v>
      </c>
      <c r="E686" s="0"/>
      <c r="F686" s="0" t="s">
        <v>12007</v>
      </c>
      <c r="G686" s="0" t="s">
        <v>12717</v>
      </c>
      <c r="H686" s="0" t="s">
        <v>12710</v>
      </c>
      <c r="I686" s="56" t="n">
        <v>0.553472222222222</v>
      </c>
      <c r="J686" s="56" t="n">
        <v>0.560416666666667</v>
      </c>
      <c r="K686" s="57"/>
      <c r="L686" s="57" t="n">
        <v>46213.4803703704</v>
      </c>
      <c r="M686" s="0" t="s">
        <v>11106</v>
      </c>
      <c r="N686" s="56" t="n">
        <v>0.00694444444444444</v>
      </c>
      <c r="O686" s="56" t="n">
        <v>0</v>
      </c>
      <c r="P686" s="56" t="n">
        <v>0.0798611111111111</v>
      </c>
      <c r="Q686" s="56" t="n">
        <v>0</v>
      </c>
      <c r="R686" s="0" t="n">
        <v>-23.672049</v>
      </c>
      <c r="S686" s="0" t="n">
        <v>-46.741021</v>
      </c>
      <c r="T686" s="0" t="n">
        <v>-23.677145</v>
      </c>
      <c r="U686" s="0" t="n">
        <v>-46.739604</v>
      </c>
      <c r="V686" s="0" t="n">
        <v>1</v>
      </c>
      <c r="W686" s="0" t="n">
        <v>0</v>
      </c>
      <c r="X686" s="0" t="n">
        <v>0</v>
      </c>
      <c r="Y686" s="0" t="n">
        <v>0</v>
      </c>
      <c r="Z686" s="0" t="s">
        <v>7895</v>
      </c>
      <c r="AA686" s="0"/>
      <c r="AB686" s="0"/>
      <c r="AC686" s="56" t="n">
        <v>0.333333333333333</v>
      </c>
      <c r="AD686" s="56" t="n">
        <v>0.75</v>
      </c>
      <c r="AE686" s="56" t="n">
        <v>0.999305555555556</v>
      </c>
      <c r="AF686" s="56" t="n">
        <v>0.999305555555556</v>
      </c>
      <c r="AG686" s="0"/>
      <c r="AH686" s="0"/>
      <c r="AI686" s="0" t="s">
        <v>12718</v>
      </c>
      <c r="AJ686" s="0" t="s">
        <v>8410</v>
      </c>
      <c r="AK686" s="0" t="s">
        <v>12719</v>
      </c>
      <c r="AL686" s="0"/>
      <c r="AM686" s="0" t="s">
        <v>12531</v>
      </c>
      <c r="AN686" s="0" t="n">
        <v>95907</v>
      </c>
      <c r="AO686" s="0" t="s">
        <v>7897</v>
      </c>
      <c r="AP686" s="58" t="s">
        <v>12720</v>
      </c>
      <c r="AQ686" s="0"/>
      <c r="AR686" s="58" t="s">
        <v>12721</v>
      </c>
      <c r="AS686" s="58" t="s">
        <v>12722</v>
      </c>
      <c r="AT686" s="0"/>
    </row>
    <row r="687" customFormat="false" ht="15" hidden="false" customHeight="false" outlineLevel="0" collapsed="false">
      <c r="A687" s="0" t="s">
        <v>12723</v>
      </c>
      <c r="B687" s="0" t="n">
        <v>81871</v>
      </c>
      <c r="C687" s="55" t="n">
        <v>46213</v>
      </c>
      <c r="D687" s="0" t="s">
        <v>11106</v>
      </c>
      <c r="E687" s="0"/>
      <c r="F687" s="0" t="s">
        <v>12007</v>
      </c>
      <c r="G687" s="0" t="s">
        <v>12724</v>
      </c>
      <c r="H687" s="0" t="s">
        <v>12725</v>
      </c>
      <c r="I687" s="56" t="n">
        <v>0.564583333333333</v>
      </c>
      <c r="J687" s="56" t="n">
        <v>0.571527777777778</v>
      </c>
      <c r="K687" s="57"/>
      <c r="L687" s="57" t="n">
        <v>46213.4914814815</v>
      </c>
      <c r="M687" s="0" t="s">
        <v>11106</v>
      </c>
      <c r="N687" s="56" t="n">
        <v>0.00694444444444444</v>
      </c>
      <c r="O687" s="56" t="n">
        <v>0</v>
      </c>
      <c r="P687" s="56" t="n">
        <v>0.0798611111111111</v>
      </c>
      <c r="Q687" s="56" t="n">
        <v>0</v>
      </c>
      <c r="R687" s="0" t="n">
        <v>-23.676178</v>
      </c>
      <c r="S687" s="0" t="n">
        <v>-46.738081</v>
      </c>
      <c r="T687" s="0" t="n">
        <v>-23.6725</v>
      </c>
      <c r="U687" s="0" t="n">
        <v>-46.735941</v>
      </c>
      <c r="V687" s="0" t="n">
        <v>1</v>
      </c>
      <c r="W687" s="0" t="n">
        <v>0</v>
      </c>
      <c r="X687" s="0" t="n">
        <v>0</v>
      </c>
      <c r="Y687" s="0" t="n">
        <v>0</v>
      </c>
      <c r="Z687" s="0" t="s">
        <v>7895</v>
      </c>
      <c r="AA687" s="0"/>
      <c r="AB687" s="0"/>
      <c r="AC687" s="56" t="n">
        <v>0.333333333333333</v>
      </c>
      <c r="AD687" s="56" t="n">
        <v>0.75</v>
      </c>
      <c r="AE687" s="56" t="n">
        <v>0.999305555555556</v>
      </c>
      <c r="AF687" s="56" t="n">
        <v>0.999305555555556</v>
      </c>
      <c r="AG687" s="0"/>
      <c r="AH687" s="0"/>
      <c r="AI687" s="0" t="s">
        <v>12726</v>
      </c>
      <c r="AJ687" s="0" t="s">
        <v>8342</v>
      </c>
      <c r="AK687" s="0" t="s">
        <v>12727</v>
      </c>
      <c r="AL687" s="0"/>
      <c r="AM687" s="0" t="s">
        <v>12531</v>
      </c>
      <c r="AN687" s="0" t="n">
        <v>95907</v>
      </c>
      <c r="AO687" s="0" t="s">
        <v>7897</v>
      </c>
      <c r="AP687" s="58" t="s">
        <v>12728</v>
      </c>
      <c r="AQ687" s="0"/>
      <c r="AR687" s="58" t="s">
        <v>12729</v>
      </c>
      <c r="AS687" s="58" t="s">
        <v>12730</v>
      </c>
      <c r="AT687" s="0"/>
    </row>
    <row r="688" customFormat="false" ht="15" hidden="false" customHeight="false" outlineLevel="0" collapsed="false">
      <c r="A688" s="0" t="s">
        <v>12731</v>
      </c>
      <c r="B688" s="0" t="n">
        <v>82876</v>
      </c>
      <c r="C688" s="55" t="n">
        <v>46213</v>
      </c>
      <c r="D688" s="0" t="s">
        <v>11106</v>
      </c>
      <c r="E688" s="0"/>
      <c r="F688" s="0" t="s">
        <v>12007</v>
      </c>
      <c r="G688" s="0" t="s">
        <v>12732</v>
      </c>
      <c r="H688" s="0" t="s">
        <v>12733</v>
      </c>
      <c r="I688" s="56" t="n">
        <v>0.572222222222222</v>
      </c>
      <c r="J688" s="56" t="n">
        <v>0.579166666666667</v>
      </c>
      <c r="K688" s="57" t="n">
        <v>46213.4765046296</v>
      </c>
      <c r="L688" s="57" t="n">
        <v>46213.4854861111</v>
      </c>
      <c r="M688" s="0" t="s">
        <v>11106</v>
      </c>
      <c r="N688" s="56" t="n">
        <v>0.00694444444444444</v>
      </c>
      <c r="O688" s="56" t="n">
        <v>0.00898148148148148</v>
      </c>
      <c r="P688" s="56" t="n">
        <v>0.0930555555555556</v>
      </c>
      <c r="Q688" s="56" t="n">
        <v>0</v>
      </c>
      <c r="R688" s="0" t="n">
        <v>-23.676445</v>
      </c>
      <c r="S688" s="0" t="n">
        <v>-46.737735</v>
      </c>
      <c r="T688" s="0" t="n">
        <v>-23.676334</v>
      </c>
      <c r="U688" s="0" t="n">
        <v>-46.737715</v>
      </c>
      <c r="V688" s="0" t="n">
        <v>1</v>
      </c>
      <c r="W688" s="0" t="n">
        <v>0</v>
      </c>
      <c r="X688" s="0" t="n">
        <v>0</v>
      </c>
      <c r="Y688" s="0" t="n">
        <v>0</v>
      </c>
      <c r="Z688" s="0" t="s">
        <v>7895</v>
      </c>
      <c r="AA688" s="0"/>
      <c r="AB688" s="0"/>
      <c r="AC688" s="56" t="n">
        <v>0.333333333333333</v>
      </c>
      <c r="AD688" s="56" t="n">
        <v>0.75</v>
      </c>
      <c r="AE688" s="56" t="n">
        <v>0.999305555555556</v>
      </c>
      <c r="AF688" s="56" t="n">
        <v>0.999305555555556</v>
      </c>
      <c r="AG688" s="0"/>
      <c r="AH688" s="0"/>
      <c r="AI688" s="0" t="s">
        <v>12734</v>
      </c>
      <c r="AJ688" s="0" t="s">
        <v>8410</v>
      </c>
      <c r="AK688" s="0" t="s">
        <v>12735</v>
      </c>
      <c r="AL688" s="0"/>
      <c r="AM688" s="0" t="s">
        <v>12531</v>
      </c>
      <c r="AN688" s="0" t="n">
        <v>95907</v>
      </c>
      <c r="AO688" s="0" t="s">
        <v>7897</v>
      </c>
      <c r="AP688" s="58" t="s">
        <v>12736</v>
      </c>
      <c r="AQ688" s="0"/>
      <c r="AR688" s="58" t="s">
        <v>12737</v>
      </c>
      <c r="AS688" s="58" t="s">
        <v>12738</v>
      </c>
      <c r="AT688" s="0"/>
    </row>
    <row r="689" customFormat="false" ht="15" hidden="false" customHeight="false" outlineLevel="0" collapsed="false">
      <c r="A689" s="0" t="s">
        <v>12739</v>
      </c>
      <c r="B689" s="0" t="n">
        <v>82875</v>
      </c>
      <c r="C689" s="55" t="n">
        <v>46213</v>
      </c>
      <c r="D689" s="0" t="s">
        <v>11106</v>
      </c>
      <c r="E689" s="0"/>
      <c r="F689" s="0" t="s">
        <v>12007</v>
      </c>
      <c r="G689" s="0" t="s">
        <v>12740</v>
      </c>
      <c r="H689" s="0" t="s">
        <v>12741</v>
      </c>
      <c r="I689" s="56" t="n">
        <v>0.582638888888889</v>
      </c>
      <c r="J689" s="56" t="n">
        <v>0.589583333333333</v>
      </c>
      <c r="K689" s="57" t="n">
        <v>46213.4971990741</v>
      </c>
      <c r="L689" s="57" t="n">
        <v>46213.5006712963</v>
      </c>
      <c r="M689" s="0" t="s">
        <v>11106</v>
      </c>
      <c r="N689" s="56" t="n">
        <v>0.00694444444444444</v>
      </c>
      <c r="O689" s="56" t="n">
        <v>0.00347222222222222</v>
      </c>
      <c r="P689" s="56" t="n">
        <v>0.0888888888888889</v>
      </c>
      <c r="Q689" s="56" t="n">
        <v>0</v>
      </c>
      <c r="R689" s="0" t="n">
        <v>-23.679455</v>
      </c>
      <c r="S689" s="0" t="n">
        <v>-46.736084</v>
      </c>
      <c r="T689" s="0" t="n">
        <v>-23.679961</v>
      </c>
      <c r="U689" s="0" t="n">
        <v>-46.736798</v>
      </c>
      <c r="V689" s="0" t="n">
        <v>1</v>
      </c>
      <c r="W689" s="0" t="n">
        <v>0</v>
      </c>
      <c r="X689" s="0" t="n">
        <v>0</v>
      </c>
      <c r="Y689" s="0" t="n">
        <v>0</v>
      </c>
      <c r="Z689" s="0" t="s">
        <v>7895</v>
      </c>
      <c r="AA689" s="0"/>
      <c r="AB689" s="0"/>
      <c r="AC689" s="56" t="n">
        <v>0.333333333333333</v>
      </c>
      <c r="AD689" s="56" t="n">
        <v>0.75</v>
      </c>
      <c r="AE689" s="56" t="n">
        <v>0.999305555555556</v>
      </c>
      <c r="AF689" s="56" t="n">
        <v>0.999305555555556</v>
      </c>
      <c r="AG689" s="0"/>
      <c r="AH689" s="0"/>
      <c r="AI689" s="0" t="s">
        <v>12742</v>
      </c>
      <c r="AJ689" s="0" t="s">
        <v>8410</v>
      </c>
      <c r="AK689" s="0" t="s">
        <v>12743</v>
      </c>
      <c r="AL689" s="0"/>
      <c r="AM689" s="0" t="s">
        <v>12531</v>
      </c>
      <c r="AN689" s="0" t="n">
        <v>95907</v>
      </c>
      <c r="AO689" s="0" t="s">
        <v>7897</v>
      </c>
      <c r="AP689" s="58" t="s">
        <v>12744</v>
      </c>
      <c r="AQ689" s="0"/>
      <c r="AR689" s="58" t="s">
        <v>12745</v>
      </c>
      <c r="AS689" s="58" t="s">
        <v>12746</v>
      </c>
      <c r="AT689" s="0"/>
    </row>
    <row r="690" customFormat="false" ht="15" hidden="false" customHeight="false" outlineLevel="0" collapsed="false">
      <c r="A690" s="0" t="s">
        <v>12747</v>
      </c>
      <c r="B690" s="0" t="n">
        <v>82878</v>
      </c>
      <c r="C690" s="55" t="n">
        <v>46213</v>
      </c>
      <c r="D690" s="0" t="s">
        <v>11106</v>
      </c>
      <c r="E690" s="0"/>
      <c r="F690" s="0" t="s">
        <v>12007</v>
      </c>
      <c r="G690" s="0" t="s">
        <v>12748</v>
      </c>
      <c r="H690" s="0" t="s">
        <v>12749</v>
      </c>
      <c r="I690" s="56" t="n">
        <v>0.590972222222222</v>
      </c>
      <c r="J690" s="56" t="n">
        <v>0.597916666666667</v>
      </c>
      <c r="K690" s="57" t="n">
        <v>46213.4975462963</v>
      </c>
      <c r="L690" s="57" t="n">
        <v>46213.5079861111</v>
      </c>
      <c r="M690" s="0" t="s">
        <v>11106</v>
      </c>
      <c r="N690" s="56" t="n">
        <v>0.00694444444444444</v>
      </c>
      <c r="O690" s="56" t="n">
        <v>0.0104398148148148</v>
      </c>
      <c r="P690" s="56" t="n">
        <v>0.0895833333333333</v>
      </c>
      <c r="Q690" s="56" t="n">
        <v>0</v>
      </c>
      <c r="R690" s="0" t="n">
        <v>-23.681456</v>
      </c>
      <c r="S690" s="0" t="n">
        <v>-46.737144</v>
      </c>
      <c r="T690" s="0" t="n">
        <v>-23.681716</v>
      </c>
      <c r="U690" s="0" t="n">
        <v>-46.737732</v>
      </c>
      <c r="V690" s="0" t="n">
        <v>1</v>
      </c>
      <c r="W690" s="0" t="n">
        <v>0</v>
      </c>
      <c r="X690" s="0" t="n">
        <v>0</v>
      </c>
      <c r="Y690" s="0" t="n">
        <v>0</v>
      </c>
      <c r="Z690" s="0" t="s">
        <v>7895</v>
      </c>
      <c r="AA690" s="0"/>
      <c r="AB690" s="0"/>
      <c r="AC690" s="56" t="n">
        <v>0.333333333333333</v>
      </c>
      <c r="AD690" s="56" t="n">
        <v>0.75</v>
      </c>
      <c r="AE690" s="56" t="n">
        <v>0.999305555555556</v>
      </c>
      <c r="AF690" s="56" t="n">
        <v>0.999305555555556</v>
      </c>
      <c r="AG690" s="0"/>
      <c r="AH690" s="0"/>
      <c r="AI690" s="0" t="s">
        <v>12750</v>
      </c>
      <c r="AJ690" s="0" t="s">
        <v>8410</v>
      </c>
      <c r="AK690" s="0" t="s">
        <v>12751</v>
      </c>
      <c r="AL690" s="0"/>
      <c r="AM690" s="0" t="s">
        <v>12531</v>
      </c>
      <c r="AN690" s="0" t="n">
        <v>95907</v>
      </c>
      <c r="AO690" s="0" t="s">
        <v>7897</v>
      </c>
      <c r="AP690" s="58" t="s">
        <v>12752</v>
      </c>
      <c r="AQ690" s="0"/>
      <c r="AR690" s="58" t="s">
        <v>12753</v>
      </c>
      <c r="AS690" s="58" t="s">
        <v>12754</v>
      </c>
      <c r="AT690" s="0"/>
    </row>
    <row r="691" customFormat="false" ht="15" hidden="false" customHeight="false" outlineLevel="0" collapsed="false">
      <c r="A691" s="0" t="s">
        <v>12755</v>
      </c>
      <c r="B691" s="0" t="n">
        <v>79109</v>
      </c>
      <c r="C691" s="55" t="n">
        <v>46210</v>
      </c>
      <c r="D691" s="0" t="s">
        <v>12756</v>
      </c>
      <c r="E691" s="0"/>
      <c r="F691" s="0" t="s">
        <v>12757</v>
      </c>
      <c r="G691" s="0" t="s">
        <v>12758</v>
      </c>
      <c r="H691" s="0" t="s">
        <v>12759</v>
      </c>
      <c r="I691" s="56" t="n">
        <v>0.361805555555556</v>
      </c>
      <c r="J691" s="56" t="n">
        <v>0.36875</v>
      </c>
      <c r="K691" s="57" t="n">
        <v>46206.4097800926</v>
      </c>
      <c r="L691" s="57" t="n">
        <v>46206.4103240741</v>
      </c>
      <c r="M691" s="0" t="s">
        <v>12756</v>
      </c>
      <c r="N691" s="56" t="n">
        <v>0.00694444444444444</v>
      </c>
      <c r="O691" s="56" t="n">
        <v>0.000532407407407407</v>
      </c>
      <c r="P691" s="56" t="n">
        <v>0.958333333333333</v>
      </c>
      <c r="Q691" s="56" t="n">
        <v>0</v>
      </c>
      <c r="R691" s="0" t="n">
        <v>-23.657848</v>
      </c>
      <c r="S691" s="0" t="n">
        <v>-46.612112</v>
      </c>
      <c r="T691" s="0" t="n">
        <v>-23.651239</v>
      </c>
      <c r="U691" s="0" t="n">
        <v>-46.605175</v>
      </c>
      <c r="V691" s="0" t="n">
        <v>1</v>
      </c>
      <c r="W691" s="0" t="n">
        <v>0</v>
      </c>
      <c r="X691" s="0" t="n">
        <v>0</v>
      </c>
      <c r="Y691" s="0" t="n">
        <v>0</v>
      </c>
      <c r="Z691" s="0" t="s">
        <v>7895</v>
      </c>
      <c r="AA691" s="0"/>
      <c r="AB691" s="0"/>
      <c r="AC691" s="56" t="n">
        <v>0.333333333333333</v>
      </c>
      <c r="AD691" s="56" t="n">
        <v>0.75</v>
      </c>
      <c r="AE691" s="56" t="n">
        <v>0.999305555555556</v>
      </c>
      <c r="AF691" s="56" t="n">
        <v>0.999305555555556</v>
      </c>
      <c r="AG691" s="0"/>
      <c r="AH691" s="0"/>
      <c r="AI691" s="0" t="s">
        <v>12760</v>
      </c>
      <c r="AJ691" s="0" t="s">
        <v>71</v>
      </c>
      <c r="AK691" s="0"/>
      <c r="AL691" s="0"/>
      <c r="AM691" s="0" t="s">
        <v>12761</v>
      </c>
      <c r="AN691" s="0" t="n">
        <v>95907</v>
      </c>
      <c r="AO691" s="0" t="s">
        <v>7897</v>
      </c>
      <c r="AP691" s="58" t="s">
        <v>12762</v>
      </c>
      <c r="AQ691" s="0"/>
      <c r="AR691" s="58" t="s">
        <v>12763</v>
      </c>
      <c r="AS691" s="58" t="s">
        <v>12764</v>
      </c>
      <c r="AT691" s="0"/>
    </row>
    <row r="692" customFormat="false" ht="15" hidden="false" customHeight="false" outlineLevel="0" collapsed="false">
      <c r="A692" s="0" t="s">
        <v>12765</v>
      </c>
      <c r="B692" s="0" t="n">
        <v>79161</v>
      </c>
      <c r="C692" s="55" t="n">
        <v>46210</v>
      </c>
      <c r="D692" s="0" t="s">
        <v>12756</v>
      </c>
      <c r="E692" s="0"/>
      <c r="F692" s="0" t="s">
        <v>12757</v>
      </c>
      <c r="G692" s="0" t="s">
        <v>12766</v>
      </c>
      <c r="H692" s="0" t="s">
        <v>12767</v>
      </c>
      <c r="I692" s="56" t="n">
        <v>0.372222222222222</v>
      </c>
      <c r="J692" s="56" t="n">
        <v>0.379166666666667</v>
      </c>
      <c r="K692" s="57" t="n">
        <v>46206.4109259259</v>
      </c>
      <c r="L692" s="57" t="n">
        <v>46206.4113773148</v>
      </c>
      <c r="M692" s="0" t="s">
        <v>12756</v>
      </c>
      <c r="N692" s="56" t="n">
        <v>0.00694444444444444</v>
      </c>
      <c r="O692" s="56" t="n">
        <v>0.000439814814814815</v>
      </c>
      <c r="P692" s="56" t="n">
        <v>0.967361111111111</v>
      </c>
      <c r="Q692" s="56" t="n">
        <v>0</v>
      </c>
      <c r="R692" s="0" t="n">
        <v>-23.653252</v>
      </c>
      <c r="S692" s="0" t="n">
        <v>-46.614049</v>
      </c>
      <c r="T692" s="0" t="n">
        <v>-23.651264</v>
      </c>
      <c r="U692" s="0" t="n">
        <v>-46.605159</v>
      </c>
      <c r="V692" s="0" t="n">
        <v>1</v>
      </c>
      <c r="W692" s="0" t="n">
        <v>0</v>
      </c>
      <c r="X692" s="0" t="n">
        <v>0</v>
      </c>
      <c r="Y692" s="0" t="n">
        <v>0</v>
      </c>
      <c r="Z692" s="0" t="s">
        <v>7895</v>
      </c>
      <c r="AA692" s="0"/>
      <c r="AB692" s="0"/>
      <c r="AC692" s="56" t="n">
        <v>0.333333333333333</v>
      </c>
      <c r="AD692" s="56" t="n">
        <v>0.75</v>
      </c>
      <c r="AE692" s="56" t="n">
        <v>0.999305555555556</v>
      </c>
      <c r="AF692" s="56" t="n">
        <v>0.999305555555556</v>
      </c>
      <c r="AG692" s="0"/>
      <c r="AH692" s="0"/>
      <c r="AI692" s="0" t="s">
        <v>12768</v>
      </c>
      <c r="AJ692" s="0" t="s">
        <v>71</v>
      </c>
      <c r="AK692" s="0"/>
      <c r="AL692" s="0"/>
      <c r="AM692" s="0" t="s">
        <v>12761</v>
      </c>
      <c r="AN692" s="0" t="n">
        <v>95907</v>
      </c>
      <c r="AO692" s="0" t="s">
        <v>7897</v>
      </c>
      <c r="AP692" s="58" t="s">
        <v>12769</v>
      </c>
      <c r="AQ692" s="0"/>
      <c r="AR692" s="58" t="s">
        <v>12770</v>
      </c>
      <c r="AS692" s="58" t="s">
        <v>12771</v>
      </c>
      <c r="AT692" s="0"/>
    </row>
    <row r="693" customFormat="false" ht="15" hidden="false" customHeight="false" outlineLevel="0" collapsed="false">
      <c r="A693" s="0" t="s">
        <v>12772</v>
      </c>
      <c r="B693" s="0" t="n">
        <v>79067</v>
      </c>
      <c r="C693" s="55" t="n">
        <v>46210</v>
      </c>
      <c r="D693" s="0" t="s">
        <v>12756</v>
      </c>
      <c r="E693" s="0"/>
      <c r="F693" s="0" t="s">
        <v>12757</v>
      </c>
      <c r="G693" s="0" t="s">
        <v>12773</v>
      </c>
      <c r="H693" s="0" t="s">
        <v>443</v>
      </c>
      <c r="I693" s="56" t="n">
        <v>0.379166666666667</v>
      </c>
      <c r="J693" s="56" t="n">
        <v>0.386111111111111</v>
      </c>
      <c r="K693" s="57" t="n">
        <v>46206.4104166667</v>
      </c>
      <c r="L693" s="57" t="n">
        <v>46206.4108564815</v>
      </c>
      <c r="M693" s="0" t="s">
        <v>12756</v>
      </c>
      <c r="N693" s="56" t="n">
        <v>0.00694444444444444</v>
      </c>
      <c r="O693" s="56" t="n">
        <v>0.000428240740740741</v>
      </c>
      <c r="P693" s="56" t="n">
        <v>0.975</v>
      </c>
      <c r="Q693" s="56" t="n">
        <v>0</v>
      </c>
      <c r="R693" s="0" t="n">
        <v>-23.653252</v>
      </c>
      <c r="S693" s="0" t="n">
        <v>-46.614049</v>
      </c>
      <c r="T693" s="0" t="n">
        <v>-23.651228</v>
      </c>
      <c r="U693" s="0" t="n">
        <v>-46.605184</v>
      </c>
      <c r="V693" s="0" t="n">
        <v>1</v>
      </c>
      <c r="W693" s="0" t="n">
        <v>0</v>
      </c>
      <c r="X693" s="0" t="n">
        <v>0</v>
      </c>
      <c r="Y693" s="0" t="n">
        <v>0</v>
      </c>
      <c r="Z693" s="0" t="s">
        <v>7895</v>
      </c>
      <c r="AA693" s="0"/>
      <c r="AB693" s="0"/>
      <c r="AC693" s="56" t="n">
        <v>0.333333333333333</v>
      </c>
      <c r="AD693" s="56" t="n">
        <v>0.75</v>
      </c>
      <c r="AE693" s="56" t="n">
        <v>0.999305555555556</v>
      </c>
      <c r="AF693" s="56" t="n">
        <v>0.999305555555556</v>
      </c>
      <c r="AG693" s="0"/>
      <c r="AH693" s="0"/>
      <c r="AI693" s="0" t="s">
        <v>12774</v>
      </c>
      <c r="AJ693" s="0" t="s">
        <v>71</v>
      </c>
      <c r="AK693" s="0"/>
      <c r="AL693" s="0"/>
      <c r="AM693" s="0" t="s">
        <v>12761</v>
      </c>
      <c r="AN693" s="0" t="n">
        <v>95907</v>
      </c>
      <c r="AO693" s="0" t="s">
        <v>7897</v>
      </c>
      <c r="AP693" s="58" t="s">
        <v>12775</v>
      </c>
      <c r="AQ693" s="0"/>
      <c r="AR693" s="58" t="s">
        <v>12776</v>
      </c>
      <c r="AS693" s="58" t="s">
        <v>12777</v>
      </c>
      <c r="AT693" s="0"/>
    </row>
    <row r="694" customFormat="false" ht="15" hidden="false" customHeight="false" outlineLevel="0" collapsed="false">
      <c r="A694" s="0" t="s">
        <v>12778</v>
      </c>
      <c r="B694" s="0" t="n">
        <v>79106</v>
      </c>
      <c r="C694" s="55" t="n">
        <v>46210</v>
      </c>
      <c r="D694" s="0" t="s">
        <v>12756</v>
      </c>
      <c r="E694" s="0"/>
      <c r="F694" s="0" t="s">
        <v>12757</v>
      </c>
      <c r="G694" s="0" t="s">
        <v>12779</v>
      </c>
      <c r="H694" s="0" t="s">
        <v>12780</v>
      </c>
      <c r="I694" s="56" t="n">
        <v>0.3875</v>
      </c>
      <c r="J694" s="56" t="n">
        <v>0.394444444444444</v>
      </c>
      <c r="K694" s="57" t="n">
        <v>46206.3347222222</v>
      </c>
      <c r="L694" s="57" t="n">
        <v>46206.3387615741</v>
      </c>
      <c r="M694" s="0" t="s">
        <v>12756</v>
      </c>
      <c r="N694" s="56" t="n">
        <v>0.00694444444444444</v>
      </c>
      <c r="O694" s="56" t="n">
        <v>0.00403935185185185</v>
      </c>
      <c r="P694" s="56" t="n">
        <v>0.0555555555555556</v>
      </c>
      <c r="Q694" s="56" t="n">
        <v>0</v>
      </c>
      <c r="R694" s="0" t="n">
        <v>-23.652733</v>
      </c>
      <c r="S694" s="0" t="n">
        <v>-46.611099</v>
      </c>
      <c r="T694" s="0" t="n">
        <v>-23.653378</v>
      </c>
      <c r="U694" s="0" t="n">
        <v>-46.611179</v>
      </c>
      <c r="V694" s="0" t="n">
        <v>1</v>
      </c>
      <c r="W694" s="0" t="n">
        <v>0</v>
      </c>
      <c r="X694" s="0" t="n">
        <v>0</v>
      </c>
      <c r="Y694" s="0" t="n">
        <v>0</v>
      </c>
      <c r="Z694" s="0" t="s">
        <v>7895</v>
      </c>
      <c r="AA694" s="0"/>
      <c r="AB694" s="0"/>
      <c r="AC694" s="56" t="n">
        <v>0.333333333333333</v>
      </c>
      <c r="AD694" s="56" t="n">
        <v>0.75</v>
      </c>
      <c r="AE694" s="56" t="n">
        <v>0.999305555555556</v>
      </c>
      <c r="AF694" s="56" t="n">
        <v>0.999305555555556</v>
      </c>
      <c r="AG694" s="0"/>
      <c r="AH694" s="0"/>
      <c r="AI694" s="0"/>
      <c r="AJ694" s="0" t="s">
        <v>71</v>
      </c>
      <c r="AK694" s="0"/>
      <c r="AL694" s="0"/>
      <c r="AM694" s="0" t="s">
        <v>12761</v>
      </c>
      <c r="AN694" s="0" t="n">
        <v>95907</v>
      </c>
      <c r="AO694" s="0" t="s">
        <v>7897</v>
      </c>
      <c r="AP694" s="58" t="s">
        <v>12781</v>
      </c>
      <c r="AQ694" s="58" t="s">
        <v>12782</v>
      </c>
      <c r="AR694" s="58" t="s">
        <v>12783</v>
      </c>
      <c r="AS694" s="58" t="s">
        <v>12784</v>
      </c>
      <c r="AT694" s="0" t="s">
        <v>12785</v>
      </c>
    </row>
    <row r="695" customFormat="false" ht="15" hidden="false" customHeight="false" outlineLevel="0" collapsed="false">
      <c r="A695" s="0" t="s">
        <v>12786</v>
      </c>
      <c r="B695" s="0" t="n">
        <v>79077</v>
      </c>
      <c r="C695" s="55" t="n">
        <v>46210</v>
      </c>
      <c r="D695" s="0" t="s">
        <v>12756</v>
      </c>
      <c r="E695" s="0"/>
      <c r="F695" s="0" t="s">
        <v>12757</v>
      </c>
      <c r="G695" s="0" t="s">
        <v>12787</v>
      </c>
      <c r="H695" s="0" t="s">
        <v>12788</v>
      </c>
      <c r="I695" s="56" t="n">
        <v>0.395833333333333</v>
      </c>
      <c r="J695" s="56" t="n">
        <v>0.402777777777778</v>
      </c>
      <c r="K695" s="57" t="n">
        <v>46206.4119791667</v>
      </c>
      <c r="L695" s="57" t="n">
        <v>46206.4124884259</v>
      </c>
      <c r="M695" s="0" t="s">
        <v>12756</v>
      </c>
      <c r="N695" s="56" t="n">
        <v>0.00694444444444444</v>
      </c>
      <c r="O695" s="56" t="n">
        <v>0.000497685185185185</v>
      </c>
      <c r="P695" s="56" t="n">
        <v>0.990277777777778</v>
      </c>
      <c r="Q695" s="56" t="n">
        <v>0</v>
      </c>
      <c r="R695" s="0" t="n">
        <v>-23.653303</v>
      </c>
      <c r="S695" s="0" t="n">
        <v>-46.607556</v>
      </c>
      <c r="T695" s="0" t="n">
        <v>-23.651257</v>
      </c>
      <c r="U695" s="0" t="n">
        <v>-46.605199</v>
      </c>
      <c r="V695" s="0" t="n">
        <v>1</v>
      </c>
      <c r="W695" s="0" t="n">
        <v>0</v>
      </c>
      <c r="X695" s="0" t="n">
        <v>0</v>
      </c>
      <c r="Y695" s="0" t="n">
        <v>0</v>
      </c>
      <c r="Z695" s="0" t="s">
        <v>7895</v>
      </c>
      <c r="AA695" s="0"/>
      <c r="AB695" s="0"/>
      <c r="AC695" s="56" t="n">
        <v>0.333333333333333</v>
      </c>
      <c r="AD695" s="56" t="n">
        <v>0.75</v>
      </c>
      <c r="AE695" s="56" t="n">
        <v>0.999305555555556</v>
      </c>
      <c r="AF695" s="56" t="n">
        <v>0.999305555555556</v>
      </c>
      <c r="AG695" s="0"/>
      <c r="AH695" s="0"/>
      <c r="AI695" s="0" t="s">
        <v>12789</v>
      </c>
      <c r="AJ695" s="0" t="s">
        <v>71</v>
      </c>
      <c r="AK695" s="0"/>
      <c r="AL695" s="0"/>
      <c r="AM695" s="0" t="s">
        <v>12761</v>
      </c>
      <c r="AN695" s="0" t="n">
        <v>95907</v>
      </c>
      <c r="AO695" s="0" t="s">
        <v>7897</v>
      </c>
      <c r="AP695" s="58" t="s">
        <v>12790</v>
      </c>
      <c r="AQ695" s="0"/>
      <c r="AR695" s="58" t="s">
        <v>12791</v>
      </c>
      <c r="AS695" s="58" t="s">
        <v>12792</v>
      </c>
      <c r="AT695" s="0"/>
    </row>
    <row r="696" customFormat="false" ht="15" hidden="false" customHeight="false" outlineLevel="0" collapsed="false">
      <c r="A696" s="0" t="s">
        <v>12793</v>
      </c>
      <c r="B696" s="0" t="n">
        <v>79110</v>
      </c>
      <c r="C696" s="55" t="n">
        <v>46210</v>
      </c>
      <c r="D696" s="0" t="s">
        <v>12756</v>
      </c>
      <c r="E696" s="0"/>
      <c r="F696" s="0" t="s">
        <v>12757</v>
      </c>
      <c r="G696" s="0" t="s">
        <v>12794</v>
      </c>
      <c r="H696" s="0" t="s">
        <v>12795</v>
      </c>
      <c r="I696" s="56" t="n">
        <v>0.402777777777778</v>
      </c>
      <c r="J696" s="56" t="n">
        <v>0.409722222222222</v>
      </c>
      <c r="K696" s="57" t="n">
        <v>46206.3504976852</v>
      </c>
      <c r="L696" s="57" t="n">
        <v>46206.3509027778</v>
      </c>
      <c r="M696" s="0" t="s">
        <v>12756</v>
      </c>
      <c r="N696" s="56" t="n">
        <v>0.00694444444444444</v>
      </c>
      <c r="O696" s="56" t="n">
        <v>0.000405092592592593</v>
      </c>
      <c r="P696" s="56" t="n">
        <v>0.0583333333333333</v>
      </c>
      <c r="Q696" s="56" t="n">
        <v>0</v>
      </c>
      <c r="R696" s="0" t="n">
        <v>-23.653303</v>
      </c>
      <c r="S696" s="0" t="n">
        <v>-46.607556</v>
      </c>
      <c r="T696" s="0" t="n">
        <v>-23.653654</v>
      </c>
      <c r="U696" s="0" t="n">
        <v>-46.612444</v>
      </c>
      <c r="V696" s="0" t="n">
        <v>1</v>
      </c>
      <c r="W696" s="0" t="n">
        <v>0</v>
      </c>
      <c r="X696" s="0" t="n">
        <v>0</v>
      </c>
      <c r="Y696" s="0" t="n">
        <v>0</v>
      </c>
      <c r="Z696" s="0" t="s">
        <v>7895</v>
      </c>
      <c r="AA696" s="0"/>
      <c r="AB696" s="0"/>
      <c r="AC696" s="56" t="n">
        <v>0.333333333333333</v>
      </c>
      <c r="AD696" s="56" t="n">
        <v>0.75</v>
      </c>
      <c r="AE696" s="56" t="n">
        <v>0.999305555555556</v>
      </c>
      <c r="AF696" s="56" t="n">
        <v>0.999305555555556</v>
      </c>
      <c r="AG696" s="0"/>
      <c r="AH696" s="0"/>
      <c r="AI696" s="0" t="s">
        <v>5879</v>
      </c>
      <c r="AJ696" s="0" t="s">
        <v>71</v>
      </c>
      <c r="AK696" s="0"/>
      <c r="AL696" s="0"/>
      <c r="AM696" s="0" t="s">
        <v>12761</v>
      </c>
      <c r="AN696" s="0" t="n">
        <v>95907</v>
      </c>
      <c r="AO696" s="0" t="s">
        <v>7897</v>
      </c>
      <c r="AP696" s="58" t="s">
        <v>12796</v>
      </c>
      <c r="AQ696" s="0"/>
      <c r="AR696" s="58" t="s">
        <v>12797</v>
      </c>
      <c r="AS696" s="58" t="s">
        <v>12798</v>
      </c>
      <c r="AT696" s="0"/>
    </row>
    <row r="697" customFormat="false" ht="15" hidden="false" customHeight="false" outlineLevel="0" collapsed="false">
      <c r="A697" s="0" t="s">
        <v>12799</v>
      </c>
      <c r="B697" s="0" t="n">
        <v>79131</v>
      </c>
      <c r="C697" s="55" t="n">
        <v>46210</v>
      </c>
      <c r="D697" s="0" t="s">
        <v>12756</v>
      </c>
      <c r="E697" s="0"/>
      <c r="F697" s="0" t="s">
        <v>12757</v>
      </c>
      <c r="G697" s="0" t="s">
        <v>12800</v>
      </c>
      <c r="H697" s="0" t="s">
        <v>12801</v>
      </c>
      <c r="I697" s="56" t="n">
        <v>0.410416666666667</v>
      </c>
      <c r="J697" s="56" t="n">
        <v>0.417361111111111</v>
      </c>
      <c r="K697" s="57" t="n">
        <v>46206.4114467593</v>
      </c>
      <c r="L697" s="57" t="n">
        <v>46206.4118287037</v>
      </c>
      <c r="M697" s="0" t="s">
        <v>12756</v>
      </c>
      <c r="N697" s="56" t="n">
        <v>0.00694444444444444</v>
      </c>
      <c r="O697" s="56" t="n">
        <v>0.00037037037037037</v>
      </c>
      <c r="P697" s="56" t="n">
        <v>0.00486111111111111</v>
      </c>
      <c r="Q697" s="56" t="n">
        <v>0</v>
      </c>
      <c r="R697" s="0" t="n">
        <v>-23.653215</v>
      </c>
      <c r="S697" s="0" t="n">
        <v>-46.608201</v>
      </c>
      <c r="T697" s="0" t="n">
        <v>-23.651267</v>
      </c>
      <c r="U697" s="0" t="n">
        <v>-46.60519</v>
      </c>
      <c r="V697" s="0" t="n">
        <v>1</v>
      </c>
      <c r="W697" s="0" t="n">
        <v>0</v>
      </c>
      <c r="X697" s="0" t="n">
        <v>0</v>
      </c>
      <c r="Y697" s="0" t="n">
        <v>0</v>
      </c>
      <c r="Z697" s="0" t="s">
        <v>7895</v>
      </c>
      <c r="AA697" s="0"/>
      <c r="AB697" s="0"/>
      <c r="AC697" s="56" t="n">
        <v>0.333333333333333</v>
      </c>
      <c r="AD697" s="56" t="n">
        <v>0.75</v>
      </c>
      <c r="AE697" s="56" t="n">
        <v>0.999305555555556</v>
      </c>
      <c r="AF697" s="56" t="n">
        <v>0.999305555555556</v>
      </c>
      <c r="AG697" s="0"/>
      <c r="AH697" s="0"/>
      <c r="AI697" s="0" t="s">
        <v>12802</v>
      </c>
      <c r="AJ697" s="0" t="s">
        <v>71</v>
      </c>
      <c r="AK697" s="0" t="s">
        <v>12803</v>
      </c>
      <c r="AL697" s="0"/>
      <c r="AM697" s="0" t="s">
        <v>12761</v>
      </c>
      <c r="AN697" s="0" t="n">
        <v>95907</v>
      </c>
      <c r="AO697" s="0" t="s">
        <v>7897</v>
      </c>
      <c r="AP697" s="58" t="s">
        <v>12804</v>
      </c>
      <c r="AQ697" s="0"/>
      <c r="AR697" s="58" t="s">
        <v>12805</v>
      </c>
      <c r="AS697" s="58" t="s">
        <v>12806</v>
      </c>
      <c r="AT697" s="0"/>
    </row>
    <row r="698" customFormat="false" ht="15" hidden="false" customHeight="false" outlineLevel="0" collapsed="false">
      <c r="A698" s="0" t="s">
        <v>12807</v>
      </c>
      <c r="B698" s="0" t="n">
        <v>79167</v>
      </c>
      <c r="C698" s="55" t="n">
        <v>46210</v>
      </c>
      <c r="D698" s="0" t="s">
        <v>12756</v>
      </c>
      <c r="E698" s="0"/>
      <c r="F698" s="0" t="s">
        <v>12757</v>
      </c>
      <c r="G698" s="0" t="s">
        <v>12808</v>
      </c>
      <c r="H698" s="0" t="s">
        <v>12809</v>
      </c>
      <c r="I698" s="56" t="n">
        <v>0.420138888888889</v>
      </c>
      <c r="J698" s="56" t="n">
        <v>0.427083333333333</v>
      </c>
      <c r="K698" s="57" t="n">
        <v>46206.3580208333</v>
      </c>
      <c r="L698" s="57" t="n">
        <v>46206.3593287037</v>
      </c>
      <c r="M698" s="0" t="s">
        <v>12756</v>
      </c>
      <c r="N698" s="56" t="n">
        <v>0.00694444444444444</v>
      </c>
      <c r="O698" s="56" t="n">
        <v>0.00130787037037037</v>
      </c>
      <c r="P698" s="56" t="n">
        <v>0.0673611111111111</v>
      </c>
      <c r="Q698" s="56" t="n">
        <v>0</v>
      </c>
      <c r="R698" s="0" t="n">
        <v>-23.650206</v>
      </c>
      <c r="S698" s="0" t="n">
        <v>-46.611741</v>
      </c>
      <c r="T698" s="0" t="n">
        <v>-23.650977</v>
      </c>
      <c r="U698" s="0" t="n">
        <v>-46.610548</v>
      </c>
      <c r="V698" s="0" t="n">
        <v>1</v>
      </c>
      <c r="W698" s="0" t="n">
        <v>0</v>
      </c>
      <c r="X698" s="0" t="n">
        <v>0</v>
      </c>
      <c r="Y698" s="0" t="n">
        <v>0</v>
      </c>
      <c r="Z698" s="0" t="s">
        <v>7895</v>
      </c>
      <c r="AA698" s="0"/>
      <c r="AB698" s="0"/>
      <c r="AC698" s="56" t="n">
        <v>0.333333333333333</v>
      </c>
      <c r="AD698" s="56" t="n">
        <v>0.75</v>
      </c>
      <c r="AE698" s="56" t="n">
        <v>0.999305555555556</v>
      </c>
      <c r="AF698" s="56" t="n">
        <v>0.999305555555556</v>
      </c>
      <c r="AG698" s="0"/>
      <c r="AH698" s="0"/>
      <c r="AI698" s="0" t="s">
        <v>12810</v>
      </c>
      <c r="AJ698" s="0" t="s">
        <v>71</v>
      </c>
      <c r="AK698" s="0" t="s">
        <v>12811</v>
      </c>
      <c r="AL698" s="0"/>
      <c r="AM698" s="0" t="s">
        <v>12761</v>
      </c>
      <c r="AN698" s="0" t="n">
        <v>95907</v>
      </c>
      <c r="AO698" s="0" t="s">
        <v>7897</v>
      </c>
      <c r="AP698" s="58" t="s">
        <v>12812</v>
      </c>
      <c r="AQ698" s="0"/>
      <c r="AR698" s="58" t="s">
        <v>12813</v>
      </c>
      <c r="AS698" s="58" t="s">
        <v>12814</v>
      </c>
      <c r="AT698" s="0"/>
    </row>
    <row r="699" customFormat="false" ht="15" hidden="false" customHeight="false" outlineLevel="0" collapsed="false">
      <c r="A699" s="0" t="s">
        <v>12815</v>
      </c>
      <c r="B699" s="0" t="n">
        <v>79160</v>
      </c>
      <c r="C699" s="55" t="n">
        <v>46210</v>
      </c>
      <c r="D699" s="0" t="s">
        <v>12756</v>
      </c>
      <c r="E699" s="0"/>
      <c r="F699" s="0" t="s">
        <v>12757</v>
      </c>
      <c r="G699" s="0" t="s">
        <v>12816</v>
      </c>
      <c r="H699" s="0" t="s">
        <v>12817</v>
      </c>
      <c r="I699" s="56" t="n">
        <v>0.429166666666667</v>
      </c>
      <c r="J699" s="56" t="n">
        <v>0.436111111111111</v>
      </c>
      <c r="K699" s="57" t="n">
        <v>46206.3621527778</v>
      </c>
      <c r="L699" s="57" t="n">
        <v>46206.3663310185</v>
      </c>
      <c r="M699" s="0" t="s">
        <v>12756</v>
      </c>
      <c r="N699" s="56" t="n">
        <v>0.00694444444444444</v>
      </c>
      <c r="O699" s="56" t="n">
        <v>0.00416666666666667</v>
      </c>
      <c r="P699" s="56" t="n">
        <v>0.0694444444444445</v>
      </c>
      <c r="Q699" s="56" t="n">
        <v>0</v>
      </c>
      <c r="R699" s="0" t="n">
        <v>-23.650051</v>
      </c>
      <c r="S699" s="0" t="n">
        <v>-46.609677</v>
      </c>
      <c r="T699" s="0" t="n">
        <v>-23.650677</v>
      </c>
      <c r="U699" s="0" t="n">
        <v>-46.609586</v>
      </c>
      <c r="V699" s="0" t="n">
        <v>1</v>
      </c>
      <c r="W699" s="0" t="n">
        <v>0</v>
      </c>
      <c r="X699" s="0" t="n">
        <v>0</v>
      </c>
      <c r="Y699" s="0" t="n">
        <v>0</v>
      </c>
      <c r="Z699" s="0" t="s">
        <v>7895</v>
      </c>
      <c r="AA699" s="0"/>
      <c r="AB699" s="0"/>
      <c r="AC699" s="56" t="n">
        <v>0.333333333333333</v>
      </c>
      <c r="AD699" s="56" t="n">
        <v>0.75</v>
      </c>
      <c r="AE699" s="56" t="n">
        <v>0.999305555555556</v>
      </c>
      <c r="AF699" s="56" t="n">
        <v>0.999305555555556</v>
      </c>
      <c r="AG699" s="0"/>
      <c r="AH699" s="0"/>
      <c r="AI699" s="0"/>
      <c r="AJ699" s="0" t="s">
        <v>71</v>
      </c>
      <c r="AK699" s="0"/>
      <c r="AL699" s="0"/>
      <c r="AM699" s="0" t="s">
        <v>12761</v>
      </c>
      <c r="AN699" s="0" t="n">
        <v>95907</v>
      </c>
      <c r="AO699" s="0" t="s">
        <v>7897</v>
      </c>
      <c r="AP699" s="58" t="s">
        <v>12818</v>
      </c>
      <c r="AQ699" s="58" t="s">
        <v>12819</v>
      </c>
      <c r="AR699" s="58" t="s">
        <v>12820</v>
      </c>
      <c r="AS699" s="58" t="s">
        <v>12821</v>
      </c>
      <c r="AT699" s="0" t="s">
        <v>12822</v>
      </c>
    </row>
    <row r="700" customFormat="false" ht="15" hidden="false" customHeight="false" outlineLevel="0" collapsed="false">
      <c r="A700" s="0" t="s">
        <v>12823</v>
      </c>
      <c r="B700" s="0" t="n">
        <v>79062</v>
      </c>
      <c r="C700" s="55" t="n">
        <v>46210</v>
      </c>
      <c r="D700" s="0" t="s">
        <v>12756</v>
      </c>
      <c r="E700" s="0"/>
      <c r="F700" s="0" t="s">
        <v>12757</v>
      </c>
      <c r="G700" s="0" t="s">
        <v>12824</v>
      </c>
      <c r="H700" s="0" t="s">
        <v>12825</v>
      </c>
      <c r="I700" s="56" t="n">
        <v>0.436805555555556</v>
      </c>
      <c r="J700" s="56" t="n">
        <v>0.44375</v>
      </c>
      <c r="K700" s="57" t="n">
        <v>46206.3802199074</v>
      </c>
      <c r="L700" s="57" t="n">
        <v>46206.3814814815</v>
      </c>
      <c r="M700" s="0" t="s">
        <v>12756</v>
      </c>
      <c r="N700" s="56" t="n">
        <v>0.00694444444444444</v>
      </c>
      <c r="O700" s="56" t="n">
        <v>0.00126157407407407</v>
      </c>
      <c r="P700" s="56" t="n">
        <v>0.0618055555555556</v>
      </c>
      <c r="Q700" s="56" t="n">
        <v>0</v>
      </c>
      <c r="R700" s="0" t="n">
        <v>-23.64992</v>
      </c>
      <c r="S700" s="0" t="n">
        <v>-46.608161</v>
      </c>
      <c r="T700" s="0" t="n">
        <v>-23.646623</v>
      </c>
      <c r="U700" s="0" t="n">
        <v>-46.608599</v>
      </c>
      <c r="V700" s="0" t="n">
        <v>1</v>
      </c>
      <c r="W700" s="0" t="n">
        <v>0</v>
      </c>
      <c r="X700" s="0" t="n">
        <v>0</v>
      </c>
      <c r="Y700" s="0" t="n">
        <v>0</v>
      </c>
      <c r="Z700" s="0" t="s">
        <v>8124</v>
      </c>
      <c r="AA700" s="0" t="s">
        <v>12826</v>
      </c>
      <c r="AB700" s="0" t="s">
        <v>21</v>
      </c>
      <c r="AC700" s="56" t="n">
        <v>0.333333333333333</v>
      </c>
      <c r="AD700" s="56" t="n">
        <v>0.75</v>
      </c>
      <c r="AE700" s="56" t="n">
        <v>0.999305555555556</v>
      </c>
      <c r="AF700" s="56" t="n">
        <v>0.999305555555556</v>
      </c>
      <c r="AG700" s="0"/>
      <c r="AH700" s="0"/>
      <c r="AI700" s="0" t="s">
        <v>12827</v>
      </c>
      <c r="AJ700" s="0" t="s">
        <v>71</v>
      </c>
      <c r="AK700" s="0" t="s">
        <v>12828</v>
      </c>
      <c r="AL700" s="0"/>
      <c r="AM700" s="0" t="s">
        <v>12761</v>
      </c>
      <c r="AN700" s="0" t="n">
        <v>95907</v>
      </c>
      <c r="AO700" s="0" t="s">
        <v>7897</v>
      </c>
      <c r="AP700" s="0"/>
      <c r="AQ700" s="0"/>
      <c r="AR700" s="58" t="s">
        <v>12829</v>
      </c>
      <c r="AS700" s="0"/>
      <c r="AT700" s="0"/>
    </row>
    <row r="701" customFormat="false" ht="15" hidden="false" customHeight="false" outlineLevel="0" collapsed="false">
      <c r="A701" s="0" t="s">
        <v>12830</v>
      </c>
      <c r="B701" s="0" t="n">
        <v>79057</v>
      </c>
      <c r="C701" s="55" t="n">
        <v>46210</v>
      </c>
      <c r="D701" s="0" t="s">
        <v>12756</v>
      </c>
      <c r="E701" s="0"/>
      <c r="F701" s="0" t="s">
        <v>12757</v>
      </c>
      <c r="G701" s="0" t="s">
        <v>12831</v>
      </c>
      <c r="H701" s="0" t="s">
        <v>12832</v>
      </c>
      <c r="I701" s="56" t="n">
        <v>0.44375</v>
      </c>
      <c r="J701" s="56" t="n">
        <v>0.450694444444445</v>
      </c>
      <c r="K701" s="57" t="n">
        <v>46206.3698032407</v>
      </c>
      <c r="L701" s="57" t="n">
        <v>46206.4133449074</v>
      </c>
      <c r="M701" s="0" t="s">
        <v>12756</v>
      </c>
      <c r="N701" s="56" t="n">
        <v>0.00694444444444444</v>
      </c>
      <c r="O701" s="56" t="n">
        <v>0.0435300925925926</v>
      </c>
      <c r="P701" s="56" t="n">
        <v>0.0368055555555556</v>
      </c>
      <c r="Q701" s="56" t="n">
        <v>0</v>
      </c>
      <c r="R701" s="0" t="n">
        <v>-23.65017</v>
      </c>
      <c r="S701" s="0" t="n">
        <v>-46.60816</v>
      </c>
      <c r="T701" s="0" t="n">
        <v>-23.651253</v>
      </c>
      <c r="U701" s="0" t="n">
        <v>-46.60519</v>
      </c>
      <c r="V701" s="0" t="n">
        <v>1</v>
      </c>
      <c r="W701" s="0" t="n">
        <v>0</v>
      </c>
      <c r="X701" s="0" t="n">
        <v>0</v>
      </c>
      <c r="Y701" s="0" t="n">
        <v>0</v>
      </c>
      <c r="Z701" s="0" t="s">
        <v>7895</v>
      </c>
      <c r="AA701" s="0"/>
      <c r="AB701" s="0"/>
      <c r="AC701" s="56" t="n">
        <v>0.333333333333333</v>
      </c>
      <c r="AD701" s="56" t="n">
        <v>0.75</v>
      </c>
      <c r="AE701" s="56" t="n">
        <v>0.999305555555556</v>
      </c>
      <c r="AF701" s="56" t="n">
        <v>0.999305555555556</v>
      </c>
      <c r="AG701" s="0"/>
      <c r="AH701" s="0"/>
      <c r="AI701" s="0"/>
      <c r="AJ701" s="0" t="s">
        <v>71</v>
      </c>
      <c r="AK701" s="0"/>
      <c r="AL701" s="0"/>
      <c r="AM701" s="0" t="s">
        <v>12761</v>
      </c>
      <c r="AN701" s="0" t="n">
        <v>95907</v>
      </c>
      <c r="AO701" s="0" t="s">
        <v>7897</v>
      </c>
      <c r="AP701" s="58" t="s">
        <v>12833</v>
      </c>
      <c r="AQ701" s="58" t="s">
        <v>12834</v>
      </c>
      <c r="AR701" s="58" t="s">
        <v>12835</v>
      </c>
      <c r="AS701" s="58" t="s">
        <v>12836</v>
      </c>
      <c r="AT701" s="0" t="s">
        <v>12837</v>
      </c>
    </row>
    <row r="702" customFormat="false" ht="15" hidden="false" customHeight="false" outlineLevel="0" collapsed="false">
      <c r="A702" s="0" t="s">
        <v>12838</v>
      </c>
      <c r="B702" s="0" t="n">
        <v>79127</v>
      </c>
      <c r="C702" s="55" t="n">
        <v>46210</v>
      </c>
      <c r="D702" s="0" t="s">
        <v>12756</v>
      </c>
      <c r="E702" s="0"/>
      <c r="F702" s="0" t="s">
        <v>12757</v>
      </c>
      <c r="G702" s="0" t="s">
        <v>12839</v>
      </c>
      <c r="H702" s="0" t="s">
        <v>12840</v>
      </c>
      <c r="I702" s="56" t="n">
        <v>0.452777777777778</v>
      </c>
      <c r="J702" s="56" t="n">
        <v>0.459722222222222</v>
      </c>
      <c r="K702" s="57" t="n">
        <v>46206.4049074074</v>
      </c>
      <c r="L702" s="57" t="n">
        <v>46206.4087037037</v>
      </c>
      <c r="M702" s="0" t="s">
        <v>12756</v>
      </c>
      <c r="N702" s="56" t="n">
        <v>0.00694444444444444</v>
      </c>
      <c r="O702" s="56" t="n">
        <v>0.0037962962962963</v>
      </c>
      <c r="P702" s="56" t="n">
        <v>0.0506944444444444</v>
      </c>
      <c r="Q702" s="56" t="n">
        <v>0</v>
      </c>
      <c r="R702" s="0" t="n">
        <v>-23.652192</v>
      </c>
      <c r="S702" s="0" t="n">
        <v>-46.605281</v>
      </c>
      <c r="T702" s="0" t="n">
        <v>-23.651256</v>
      </c>
      <c r="U702" s="0" t="n">
        <v>-46.605196</v>
      </c>
      <c r="V702" s="0" t="n">
        <v>1</v>
      </c>
      <c r="W702" s="0" t="n">
        <v>0</v>
      </c>
      <c r="X702" s="0" t="n">
        <v>0</v>
      </c>
      <c r="Y702" s="0" t="n">
        <v>0</v>
      </c>
      <c r="Z702" s="0" t="s">
        <v>7895</v>
      </c>
      <c r="AA702" s="0"/>
      <c r="AB702" s="0"/>
      <c r="AC702" s="56" t="n">
        <v>0.333333333333333</v>
      </c>
      <c r="AD702" s="56" t="n">
        <v>0.75</v>
      </c>
      <c r="AE702" s="56" t="n">
        <v>0.999305555555556</v>
      </c>
      <c r="AF702" s="56" t="n">
        <v>0.999305555555556</v>
      </c>
      <c r="AG702" s="0"/>
      <c r="AH702" s="0"/>
      <c r="AI702" s="0"/>
      <c r="AJ702" s="0" t="s">
        <v>71</v>
      </c>
      <c r="AK702" s="0"/>
      <c r="AL702" s="0"/>
      <c r="AM702" s="0" t="s">
        <v>12761</v>
      </c>
      <c r="AN702" s="0" t="n">
        <v>95907</v>
      </c>
      <c r="AO702" s="0" t="s">
        <v>7897</v>
      </c>
      <c r="AP702" s="58" t="s">
        <v>12841</v>
      </c>
      <c r="AQ702" s="58" t="s">
        <v>12842</v>
      </c>
      <c r="AR702" s="58" t="s">
        <v>12843</v>
      </c>
      <c r="AS702" s="58" t="s">
        <v>12844</v>
      </c>
      <c r="AT702" s="0" t="s">
        <v>12845</v>
      </c>
    </row>
    <row r="703" customFormat="false" ht="15" hidden="false" customHeight="false" outlineLevel="0" collapsed="false">
      <c r="A703" s="0" t="s">
        <v>12846</v>
      </c>
      <c r="B703" s="0" t="n">
        <v>79113</v>
      </c>
      <c r="C703" s="55" t="n">
        <v>46210</v>
      </c>
      <c r="D703" s="0" t="s">
        <v>12756</v>
      </c>
      <c r="E703" s="0"/>
      <c r="F703" s="0" t="s">
        <v>12757</v>
      </c>
      <c r="G703" s="0" t="s">
        <v>12847</v>
      </c>
      <c r="H703" s="0" t="s">
        <v>12848</v>
      </c>
      <c r="I703" s="56" t="n">
        <v>0.461805555555556</v>
      </c>
      <c r="J703" s="56" t="n">
        <v>0.46875</v>
      </c>
      <c r="K703" s="57" t="n">
        <v>46206.3959837963</v>
      </c>
      <c r="L703" s="57" t="n">
        <v>46206.3973032407</v>
      </c>
      <c r="M703" s="0" t="s">
        <v>12756</v>
      </c>
      <c r="N703" s="56" t="n">
        <v>0.00694444444444444</v>
      </c>
      <c r="O703" s="56" t="n">
        <v>0.00131944444444444</v>
      </c>
      <c r="P703" s="56" t="n">
        <v>0.0708333333333333</v>
      </c>
      <c r="Q703" s="56" t="n">
        <v>0</v>
      </c>
      <c r="R703" s="0" t="n">
        <v>-23.648492</v>
      </c>
      <c r="S703" s="0" t="n">
        <v>-46.606529</v>
      </c>
      <c r="T703" s="0" t="n">
        <v>-23.650691</v>
      </c>
      <c r="U703" s="0" t="n">
        <v>-46.607861</v>
      </c>
      <c r="V703" s="0" t="n">
        <v>1</v>
      </c>
      <c r="W703" s="0" t="n">
        <v>0</v>
      </c>
      <c r="X703" s="0" t="n">
        <v>0</v>
      </c>
      <c r="Y703" s="0" t="n">
        <v>0</v>
      </c>
      <c r="Z703" s="0" t="s">
        <v>7895</v>
      </c>
      <c r="AA703" s="0"/>
      <c r="AB703" s="0"/>
      <c r="AC703" s="56" t="n">
        <v>0.333333333333333</v>
      </c>
      <c r="AD703" s="56" t="n">
        <v>0.75</v>
      </c>
      <c r="AE703" s="56" t="n">
        <v>0.999305555555556</v>
      </c>
      <c r="AF703" s="56" t="n">
        <v>0.999305555555556</v>
      </c>
      <c r="AG703" s="0"/>
      <c r="AH703" s="0"/>
      <c r="AI703" s="0" t="s">
        <v>12849</v>
      </c>
      <c r="AJ703" s="0" t="s">
        <v>71</v>
      </c>
      <c r="AK703" s="0" t="s">
        <v>12850</v>
      </c>
      <c r="AL703" s="0"/>
      <c r="AM703" s="0" t="s">
        <v>12761</v>
      </c>
      <c r="AN703" s="0" t="n">
        <v>95907</v>
      </c>
      <c r="AO703" s="0" t="s">
        <v>7897</v>
      </c>
      <c r="AP703" s="58" t="s">
        <v>12851</v>
      </c>
      <c r="AQ703" s="0"/>
      <c r="AR703" s="58" t="s">
        <v>12852</v>
      </c>
      <c r="AS703" s="58" t="s">
        <v>12853</v>
      </c>
      <c r="AT703" s="0"/>
    </row>
    <row r="704" customFormat="false" ht="15" hidden="false" customHeight="false" outlineLevel="0" collapsed="false">
      <c r="A704" s="0" t="s">
        <v>12854</v>
      </c>
      <c r="B704" s="0" t="n">
        <v>79116</v>
      </c>
      <c r="C704" s="55" t="n">
        <v>46210</v>
      </c>
      <c r="D704" s="0" t="s">
        <v>12756</v>
      </c>
      <c r="E704" s="0"/>
      <c r="F704" s="0" t="s">
        <v>12757</v>
      </c>
      <c r="G704" s="0" t="s">
        <v>12855</v>
      </c>
      <c r="H704" s="0" t="s">
        <v>12856</v>
      </c>
      <c r="I704" s="56" t="n">
        <v>0.46875</v>
      </c>
      <c r="J704" s="56" t="n">
        <v>0.475694444444444</v>
      </c>
      <c r="K704" s="57" t="n">
        <v>46206.3919791667</v>
      </c>
      <c r="L704" s="57" t="n">
        <v>46206.3942361111</v>
      </c>
      <c r="M704" s="0" t="s">
        <v>12756</v>
      </c>
      <c r="N704" s="56" t="n">
        <v>0.00694444444444444</v>
      </c>
      <c r="O704" s="56" t="n">
        <v>0.00225694444444444</v>
      </c>
      <c r="P704" s="56" t="n">
        <v>0.08125</v>
      </c>
      <c r="Q704" s="56" t="n">
        <v>0</v>
      </c>
      <c r="R704" s="0" t="n">
        <v>-23.648492</v>
      </c>
      <c r="S704" s="0" t="n">
        <v>-46.606529</v>
      </c>
      <c r="T704" s="0" t="n">
        <v>-23.649502</v>
      </c>
      <c r="U704" s="0" t="n">
        <v>-46.606441</v>
      </c>
      <c r="V704" s="0" t="n">
        <v>1</v>
      </c>
      <c r="W704" s="0" t="n">
        <v>0</v>
      </c>
      <c r="X704" s="0" t="n">
        <v>0</v>
      </c>
      <c r="Y704" s="0" t="n">
        <v>0</v>
      </c>
      <c r="Z704" s="0" t="s">
        <v>7895</v>
      </c>
      <c r="AA704" s="0"/>
      <c r="AB704" s="0"/>
      <c r="AC704" s="56" t="n">
        <v>0.333333333333333</v>
      </c>
      <c r="AD704" s="56" t="n">
        <v>0.75</v>
      </c>
      <c r="AE704" s="56" t="n">
        <v>0.999305555555556</v>
      </c>
      <c r="AF704" s="56" t="n">
        <v>0.999305555555556</v>
      </c>
      <c r="AG704" s="0"/>
      <c r="AH704" s="0"/>
      <c r="AI704" s="0" t="s">
        <v>12857</v>
      </c>
      <c r="AJ704" s="0" t="s">
        <v>71</v>
      </c>
      <c r="AK704" s="0" t="s">
        <v>12858</v>
      </c>
      <c r="AL704" s="0"/>
      <c r="AM704" s="0" t="s">
        <v>12761</v>
      </c>
      <c r="AN704" s="0" t="n">
        <v>95907</v>
      </c>
      <c r="AO704" s="0" t="s">
        <v>7897</v>
      </c>
      <c r="AP704" s="58" t="s">
        <v>12859</v>
      </c>
      <c r="AQ704" s="0"/>
      <c r="AR704" s="58" t="s">
        <v>12860</v>
      </c>
      <c r="AS704" s="58" t="s">
        <v>12861</v>
      </c>
      <c r="AT704" s="0"/>
    </row>
    <row r="705" customFormat="false" ht="15" hidden="false" customHeight="false" outlineLevel="0" collapsed="false">
      <c r="A705" s="0" t="s">
        <v>12862</v>
      </c>
      <c r="B705" s="0" t="n">
        <v>79043</v>
      </c>
      <c r="C705" s="55" t="n">
        <v>46210</v>
      </c>
      <c r="D705" s="0" t="s">
        <v>12756</v>
      </c>
      <c r="E705" s="0"/>
      <c r="F705" s="0" t="s">
        <v>12757</v>
      </c>
      <c r="G705" s="0" t="s">
        <v>12863</v>
      </c>
      <c r="H705" s="0" t="s">
        <v>12864</v>
      </c>
      <c r="I705" s="56" t="n">
        <v>0.476388888888889</v>
      </c>
      <c r="J705" s="56" t="n">
        <v>0.483333333333333</v>
      </c>
      <c r="K705" s="57" t="n">
        <v>46206.3995949074</v>
      </c>
      <c r="L705" s="57" t="n">
        <v>46206.4016203704</v>
      </c>
      <c r="M705" s="0" t="s">
        <v>12756</v>
      </c>
      <c r="N705" s="56" t="n">
        <v>0.00694444444444444</v>
      </c>
      <c r="O705" s="56" t="n">
        <v>0.00202546296296296</v>
      </c>
      <c r="P705" s="56" t="n">
        <v>0.08125</v>
      </c>
      <c r="Q705" s="56" t="n">
        <v>0</v>
      </c>
      <c r="R705" s="0" t="n">
        <v>-23.648273</v>
      </c>
      <c r="S705" s="0" t="n">
        <v>-46.607116</v>
      </c>
      <c r="T705" s="0" t="n">
        <v>-23.648251</v>
      </c>
      <c r="U705" s="0" t="n">
        <v>-46.607188</v>
      </c>
      <c r="V705" s="0" t="n">
        <v>1</v>
      </c>
      <c r="W705" s="0" t="n">
        <v>0</v>
      </c>
      <c r="X705" s="0" t="n">
        <v>0</v>
      </c>
      <c r="Y705" s="0" t="n">
        <v>0</v>
      </c>
      <c r="Z705" s="0" t="s">
        <v>7895</v>
      </c>
      <c r="AA705" s="0"/>
      <c r="AB705" s="0"/>
      <c r="AC705" s="56" t="n">
        <v>0.333333333333333</v>
      </c>
      <c r="AD705" s="56" t="n">
        <v>0.75</v>
      </c>
      <c r="AE705" s="56" t="n">
        <v>0.999305555555556</v>
      </c>
      <c r="AF705" s="56" t="n">
        <v>0.999305555555556</v>
      </c>
      <c r="AG705" s="0"/>
      <c r="AH705" s="0"/>
      <c r="AI705" s="0" t="s">
        <v>12865</v>
      </c>
      <c r="AJ705" s="0" t="s">
        <v>71</v>
      </c>
      <c r="AK705" s="0" t="s">
        <v>12866</v>
      </c>
      <c r="AL705" s="0"/>
      <c r="AM705" s="0" t="s">
        <v>12761</v>
      </c>
      <c r="AN705" s="0" t="n">
        <v>95907</v>
      </c>
      <c r="AO705" s="0" t="s">
        <v>7897</v>
      </c>
      <c r="AP705" s="58" t="s">
        <v>12867</v>
      </c>
      <c r="AQ705" s="0"/>
      <c r="AR705" s="58" t="s">
        <v>12868</v>
      </c>
      <c r="AS705" s="58" t="s">
        <v>12869</v>
      </c>
      <c r="AT705" s="0"/>
    </row>
    <row r="706" customFormat="false" ht="15" hidden="false" customHeight="false" outlineLevel="0" collapsed="false">
      <c r="A706" s="0" t="s">
        <v>12870</v>
      </c>
      <c r="B706" s="0" t="n">
        <v>79059</v>
      </c>
      <c r="C706" s="55" t="n">
        <v>46210</v>
      </c>
      <c r="D706" s="0" t="s">
        <v>12756</v>
      </c>
      <c r="E706" s="0"/>
      <c r="F706" s="0" t="s">
        <v>12757</v>
      </c>
      <c r="G706" s="0" t="s">
        <v>12871</v>
      </c>
      <c r="H706" s="0" t="s">
        <v>12872</v>
      </c>
      <c r="I706" s="56" t="n">
        <v>0.484722222222222</v>
      </c>
      <c r="J706" s="56" t="n">
        <v>0.491666666666667</v>
      </c>
      <c r="K706" s="57" t="n">
        <v>46206.3855902778</v>
      </c>
      <c r="L706" s="57" t="n">
        <v>46206.3889814815</v>
      </c>
      <c r="M706" s="0" t="s">
        <v>12756</v>
      </c>
      <c r="N706" s="56" t="n">
        <v>0.00694444444444444</v>
      </c>
      <c r="O706" s="56" t="n">
        <v>0.0033912037037037</v>
      </c>
      <c r="P706" s="56" t="n">
        <v>0.102083333333333</v>
      </c>
      <c r="Q706" s="56" t="n">
        <v>0</v>
      </c>
      <c r="R706" s="0" t="n">
        <v>-23.647644</v>
      </c>
      <c r="S706" s="0" t="n">
        <v>-46.607209</v>
      </c>
      <c r="T706" s="0" t="n">
        <v>-23.646604</v>
      </c>
      <c r="U706" s="0" t="n">
        <v>-46.605872</v>
      </c>
      <c r="V706" s="0" t="n">
        <v>1</v>
      </c>
      <c r="W706" s="0" t="n">
        <v>0</v>
      </c>
      <c r="X706" s="0" t="n">
        <v>0</v>
      </c>
      <c r="Y706" s="0" t="n">
        <v>0</v>
      </c>
      <c r="Z706" s="0" t="s">
        <v>7895</v>
      </c>
      <c r="AA706" s="0"/>
      <c r="AB706" s="0"/>
      <c r="AC706" s="56" t="n">
        <v>0.333333333333333</v>
      </c>
      <c r="AD706" s="56" t="n">
        <v>0.75</v>
      </c>
      <c r="AE706" s="56" t="n">
        <v>0.999305555555556</v>
      </c>
      <c r="AF706" s="56" t="n">
        <v>0.999305555555556</v>
      </c>
      <c r="AG706" s="0"/>
      <c r="AH706" s="0"/>
      <c r="AI706" s="0" t="s">
        <v>12873</v>
      </c>
      <c r="AJ706" s="0" t="s">
        <v>71</v>
      </c>
      <c r="AK706" s="0" t="s">
        <v>12874</v>
      </c>
      <c r="AL706" s="0"/>
      <c r="AM706" s="0" t="s">
        <v>12761</v>
      </c>
      <c r="AN706" s="0" t="n">
        <v>95907</v>
      </c>
      <c r="AO706" s="0" t="s">
        <v>7897</v>
      </c>
      <c r="AP706" s="58" t="s">
        <v>12875</v>
      </c>
      <c r="AQ706" s="0"/>
      <c r="AR706" s="58" t="s">
        <v>12876</v>
      </c>
      <c r="AS706" s="58" t="s">
        <v>12877</v>
      </c>
      <c r="AT706" s="0"/>
    </row>
    <row r="707" customFormat="false" ht="15" hidden="false" customHeight="false" outlineLevel="0" collapsed="false">
      <c r="A707" s="0" t="s">
        <v>12878</v>
      </c>
      <c r="B707" s="0" t="n">
        <v>79156</v>
      </c>
      <c r="C707" s="55" t="n">
        <v>46210</v>
      </c>
      <c r="D707" s="0" t="s">
        <v>12756</v>
      </c>
      <c r="E707" s="0"/>
      <c r="F707" s="0" t="s">
        <v>12757</v>
      </c>
      <c r="G707" s="0" t="s">
        <v>12879</v>
      </c>
      <c r="H707" s="0" t="s">
        <v>12880</v>
      </c>
      <c r="I707" s="56" t="n">
        <v>0.49375</v>
      </c>
      <c r="J707" s="56" t="n">
        <v>0.500694444444444</v>
      </c>
      <c r="K707" s="57" t="n">
        <v>46206.4194791667</v>
      </c>
      <c r="L707" s="57" t="n">
        <v>46206.423599537</v>
      </c>
      <c r="M707" s="0" t="s">
        <v>12756</v>
      </c>
      <c r="N707" s="56" t="n">
        <v>0.00694444444444444</v>
      </c>
      <c r="O707" s="56" t="n">
        <v>0.00412037037037037</v>
      </c>
      <c r="P707" s="56" t="n">
        <v>0.0770833333333333</v>
      </c>
      <c r="Q707" s="56" t="n">
        <v>0</v>
      </c>
      <c r="R707" s="0" t="n">
        <v>-23.643441</v>
      </c>
      <c r="S707" s="0" t="n">
        <v>-46.603575</v>
      </c>
      <c r="T707" s="0" t="n">
        <v>-23.644776</v>
      </c>
      <c r="U707" s="0" t="n">
        <v>-46.603513</v>
      </c>
      <c r="V707" s="0" t="n">
        <v>1</v>
      </c>
      <c r="W707" s="0" t="n">
        <v>0</v>
      </c>
      <c r="X707" s="0" t="n">
        <v>0</v>
      </c>
      <c r="Y707" s="0" t="n">
        <v>0</v>
      </c>
      <c r="Z707" s="0" t="s">
        <v>7895</v>
      </c>
      <c r="AA707" s="0"/>
      <c r="AB707" s="0"/>
      <c r="AC707" s="56" t="n">
        <v>0.333333333333333</v>
      </c>
      <c r="AD707" s="56" t="n">
        <v>0.75</v>
      </c>
      <c r="AE707" s="56" t="n">
        <v>0.999305555555556</v>
      </c>
      <c r="AF707" s="56" t="n">
        <v>0.999305555555556</v>
      </c>
      <c r="AG707" s="0"/>
      <c r="AH707" s="0"/>
      <c r="AI707" s="0"/>
      <c r="AJ707" s="0" t="s">
        <v>71</v>
      </c>
      <c r="AK707" s="0"/>
      <c r="AL707" s="0"/>
      <c r="AM707" s="0" t="s">
        <v>12761</v>
      </c>
      <c r="AN707" s="0" t="n">
        <v>95907</v>
      </c>
      <c r="AO707" s="0" t="s">
        <v>7897</v>
      </c>
      <c r="AP707" s="58" t="s">
        <v>12881</v>
      </c>
      <c r="AQ707" s="0"/>
      <c r="AR707" s="58" t="s">
        <v>12882</v>
      </c>
      <c r="AS707" s="58" t="s">
        <v>12883</v>
      </c>
      <c r="AT707" s="0"/>
    </row>
    <row r="708" customFormat="false" ht="15" hidden="false" customHeight="false" outlineLevel="0" collapsed="false">
      <c r="A708" s="0" t="s">
        <v>12884</v>
      </c>
      <c r="B708" s="0" t="n">
        <v>79107</v>
      </c>
      <c r="C708" s="55" t="n">
        <v>46210</v>
      </c>
      <c r="D708" s="0" t="s">
        <v>12756</v>
      </c>
      <c r="E708" s="0"/>
      <c r="F708" s="0" t="s">
        <v>12757</v>
      </c>
      <c r="G708" s="0" t="s">
        <v>12885</v>
      </c>
      <c r="H708" s="0" t="s">
        <v>12886</v>
      </c>
      <c r="I708" s="56" t="n">
        <v>0.502083333333333</v>
      </c>
      <c r="J708" s="56" t="n">
        <v>0.509027777777778</v>
      </c>
      <c r="K708" s="57" t="n">
        <v>46206.4263657407</v>
      </c>
      <c r="L708" s="57" t="n">
        <v>46206.4298958333</v>
      </c>
      <c r="M708" s="0" t="s">
        <v>12756</v>
      </c>
      <c r="N708" s="56" t="n">
        <v>0.00694444444444444</v>
      </c>
      <c r="O708" s="56" t="n">
        <v>0.00353009259259259</v>
      </c>
      <c r="P708" s="56" t="n">
        <v>0.0784722222222222</v>
      </c>
      <c r="Q708" s="56" t="n">
        <v>0</v>
      </c>
      <c r="R708" s="0" t="n">
        <v>-23.641392</v>
      </c>
      <c r="S708" s="0" t="n">
        <v>-46.601046</v>
      </c>
      <c r="T708" s="0" t="n">
        <v>-23.643635</v>
      </c>
      <c r="U708" s="0" t="n">
        <v>-46.600335</v>
      </c>
      <c r="V708" s="0" t="n">
        <v>1</v>
      </c>
      <c r="W708" s="0" t="n">
        <v>0</v>
      </c>
      <c r="X708" s="0" t="n">
        <v>0</v>
      </c>
      <c r="Y708" s="0" t="n">
        <v>0</v>
      </c>
      <c r="Z708" s="0" t="s">
        <v>7895</v>
      </c>
      <c r="AA708" s="0"/>
      <c r="AB708" s="0"/>
      <c r="AC708" s="56" t="n">
        <v>0.333333333333333</v>
      </c>
      <c r="AD708" s="56" t="n">
        <v>0.75</v>
      </c>
      <c r="AE708" s="56" t="n">
        <v>0.999305555555556</v>
      </c>
      <c r="AF708" s="56" t="n">
        <v>0.999305555555556</v>
      </c>
      <c r="AG708" s="0"/>
      <c r="AH708" s="0"/>
      <c r="AI708" s="0" t="s">
        <v>12887</v>
      </c>
      <c r="AJ708" s="0" t="s">
        <v>71</v>
      </c>
      <c r="AK708" s="0" t="s">
        <v>12888</v>
      </c>
      <c r="AL708" s="0"/>
      <c r="AM708" s="0" t="s">
        <v>12761</v>
      </c>
      <c r="AN708" s="0" t="n">
        <v>95907</v>
      </c>
      <c r="AO708" s="0" t="s">
        <v>7897</v>
      </c>
      <c r="AP708" s="58" t="s">
        <v>12889</v>
      </c>
      <c r="AQ708" s="0"/>
      <c r="AR708" s="58" t="s">
        <v>12890</v>
      </c>
      <c r="AS708" s="58" t="s">
        <v>12891</v>
      </c>
      <c r="AT708" s="0"/>
    </row>
    <row r="709" customFormat="false" ht="31.3" hidden="false" customHeight="false" outlineLevel="0" collapsed="false">
      <c r="A709" s="0" t="s">
        <v>12892</v>
      </c>
      <c r="B709" s="0" t="n">
        <v>79084</v>
      </c>
      <c r="C709" s="55" t="n">
        <v>46210</v>
      </c>
      <c r="D709" s="0" t="s">
        <v>12756</v>
      </c>
      <c r="E709" s="0"/>
      <c r="F709" s="0" t="s">
        <v>12757</v>
      </c>
      <c r="G709" s="0" t="s">
        <v>12893</v>
      </c>
      <c r="H709" s="0" t="s">
        <v>12894</v>
      </c>
      <c r="I709" s="56" t="n">
        <v>0.5125</v>
      </c>
      <c r="J709" s="56" t="n">
        <v>0.519444444444445</v>
      </c>
      <c r="K709" s="57" t="n">
        <v>46206.4348032407</v>
      </c>
      <c r="L709" s="57" t="n">
        <v>46206.436724537</v>
      </c>
      <c r="M709" s="0" t="s">
        <v>12756</v>
      </c>
      <c r="N709" s="56" t="n">
        <v>0.00694444444444444</v>
      </c>
      <c r="O709" s="56" t="n">
        <v>0.0019212962962963</v>
      </c>
      <c r="P709" s="56" t="n">
        <v>0.0826388888888889</v>
      </c>
      <c r="Q709" s="56" t="n">
        <v>0</v>
      </c>
      <c r="R709" s="0" t="n">
        <v>-23.638419</v>
      </c>
      <c r="S709" s="0" t="n">
        <v>-46.595151</v>
      </c>
      <c r="T709" s="0" t="n">
        <v>-23.639468</v>
      </c>
      <c r="U709" s="0" t="n">
        <v>-46.594436</v>
      </c>
      <c r="V709" s="0" t="n">
        <v>1</v>
      </c>
      <c r="W709" s="0" t="n">
        <v>0</v>
      </c>
      <c r="X709" s="0" t="n">
        <v>0</v>
      </c>
      <c r="Y709" s="0" t="n">
        <v>0</v>
      </c>
      <c r="Z709" s="0" t="s">
        <v>8124</v>
      </c>
      <c r="AA709" s="59" t="s">
        <v>12895</v>
      </c>
      <c r="AB709" s="0" t="s">
        <v>21</v>
      </c>
      <c r="AC709" s="56" t="n">
        <v>0.333333333333333</v>
      </c>
      <c r="AD709" s="56" t="n">
        <v>0.75</v>
      </c>
      <c r="AE709" s="56" t="n">
        <v>0.999305555555556</v>
      </c>
      <c r="AF709" s="56" t="n">
        <v>0.999305555555556</v>
      </c>
      <c r="AG709" s="0"/>
      <c r="AH709" s="0"/>
      <c r="AI709" s="0" t="s">
        <v>12896</v>
      </c>
      <c r="AJ709" s="0" t="s">
        <v>71</v>
      </c>
      <c r="AK709" s="0" t="s">
        <v>12897</v>
      </c>
      <c r="AL709" s="0"/>
      <c r="AM709" s="0" t="s">
        <v>12761</v>
      </c>
      <c r="AN709" s="0" t="n">
        <v>95907</v>
      </c>
      <c r="AO709" s="0" t="s">
        <v>7897</v>
      </c>
      <c r="AP709" s="0"/>
      <c r="AQ709" s="0"/>
      <c r="AR709" s="58" t="s">
        <v>12898</v>
      </c>
      <c r="AS709" s="0"/>
      <c r="AT709" s="0"/>
    </row>
    <row r="710" customFormat="false" ht="15" hidden="false" customHeight="false" outlineLevel="0" collapsed="false">
      <c r="A710" s="0" t="s">
        <v>12899</v>
      </c>
      <c r="B710" s="0" t="n">
        <v>79154</v>
      </c>
      <c r="C710" s="55" t="n">
        <v>46210</v>
      </c>
      <c r="D710" s="0" t="s">
        <v>12756</v>
      </c>
      <c r="E710" s="0"/>
      <c r="F710" s="0" t="s">
        <v>12757</v>
      </c>
      <c r="G710" s="0" t="s">
        <v>12900</v>
      </c>
      <c r="H710" s="0" t="s">
        <v>12901</v>
      </c>
      <c r="I710" s="56" t="n">
        <v>0.523611111111111</v>
      </c>
      <c r="J710" s="56" t="n">
        <v>0.530555555555556</v>
      </c>
      <c r="K710" s="57" t="n">
        <v>46206.4430671296</v>
      </c>
      <c r="L710" s="57" t="n">
        <v>46206.4451157407</v>
      </c>
      <c r="M710" s="0" t="s">
        <v>12756</v>
      </c>
      <c r="N710" s="56" t="n">
        <v>0.00694444444444444</v>
      </c>
      <c r="O710" s="56" t="n">
        <v>0.00204861111111111</v>
      </c>
      <c r="P710" s="56" t="n">
        <v>0.0854166666666667</v>
      </c>
      <c r="Q710" s="56" t="n">
        <v>0</v>
      </c>
      <c r="R710" s="0" t="n">
        <v>-23.644748</v>
      </c>
      <c r="S710" s="0" t="n">
        <v>-46.597147</v>
      </c>
      <c r="T710" s="0" t="n">
        <v>-23.649478</v>
      </c>
      <c r="U710" s="0" t="n">
        <v>-46.599864</v>
      </c>
      <c r="V710" s="0" t="n">
        <v>1</v>
      </c>
      <c r="W710" s="0" t="n">
        <v>0</v>
      </c>
      <c r="X710" s="0" t="n">
        <v>0</v>
      </c>
      <c r="Y710" s="0" t="n">
        <v>0</v>
      </c>
      <c r="Z710" s="0" t="s">
        <v>7895</v>
      </c>
      <c r="AA710" s="0"/>
      <c r="AB710" s="0"/>
      <c r="AC710" s="56" t="n">
        <v>0.333333333333333</v>
      </c>
      <c r="AD710" s="56" t="n">
        <v>0.75</v>
      </c>
      <c r="AE710" s="56" t="n">
        <v>0.999305555555556</v>
      </c>
      <c r="AF710" s="56" t="n">
        <v>0.999305555555556</v>
      </c>
      <c r="AG710" s="0"/>
      <c r="AH710" s="0"/>
      <c r="AI710" s="0" t="s">
        <v>12902</v>
      </c>
      <c r="AJ710" s="0" t="s">
        <v>71</v>
      </c>
      <c r="AK710" s="0" t="s">
        <v>12903</v>
      </c>
      <c r="AL710" s="0"/>
      <c r="AM710" s="0" t="s">
        <v>12761</v>
      </c>
      <c r="AN710" s="0" t="n">
        <v>95907</v>
      </c>
      <c r="AO710" s="0" t="s">
        <v>7897</v>
      </c>
      <c r="AP710" s="58" t="s">
        <v>12904</v>
      </c>
      <c r="AQ710" s="0"/>
      <c r="AR710" s="58" t="s">
        <v>12905</v>
      </c>
      <c r="AS710" s="58" t="s">
        <v>12906</v>
      </c>
      <c r="AT710" s="0"/>
    </row>
    <row r="711" customFormat="false" ht="15" hidden="false" customHeight="false" outlineLevel="0" collapsed="false">
      <c r="A711" s="0" t="s">
        <v>12907</v>
      </c>
      <c r="B711" s="0" t="n">
        <v>79096</v>
      </c>
      <c r="C711" s="55" t="n">
        <v>46210</v>
      </c>
      <c r="D711" s="0" t="s">
        <v>12756</v>
      </c>
      <c r="E711" s="0"/>
      <c r="F711" s="0" t="s">
        <v>12757</v>
      </c>
      <c r="G711" s="0" t="s">
        <v>12908</v>
      </c>
      <c r="H711" s="0" t="s">
        <v>12909</v>
      </c>
      <c r="I711" s="56" t="n">
        <v>0.53125</v>
      </c>
      <c r="J711" s="56" t="n">
        <v>0.538194444444444</v>
      </c>
      <c r="K711" s="57" t="n">
        <v>46206.4472106482</v>
      </c>
      <c r="L711" s="57" t="n">
        <v>46206.4498958333</v>
      </c>
      <c r="M711" s="0" t="s">
        <v>12756</v>
      </c>
      <c r="N711" s="56" t="n">
        <v>0.00694444444444444</v>
      </c>
      <c r="O711" s="56" t="n">
        <v>0.00267361111111111</v>
      </c>
      <c r="P711" s="56" t="n">
        <v>0.0881944444444445</v>
      </c>
      <c r="Q711" s="56" t="n">
        <v>0</v>
      </c>
      <c r="R711" s="0" t="n">
        <v>-23.647804</v>
      </c>
      <c r="S711" s="0" t="n">
        <v>-46.599633</v>
      </c>
      <c r="T711" s="0" t="n">
        <v>-23.647354</v>
      </c>
      <c r="U711" s="0" t="n">
        <v>-46.59955</v>
      </c>
      <c r="V711" s="0" t="n">
        <v>1</v>
      </c>
      <c r="W711" s="0" t="n">
        <v>0</v>
      </c>
      <c r="X711" s="0" t="n">
        <v>0</v>
      </c>
      <c r="Y711" s="0" t="n">
        <v>0</v>
      </c>
      <c r="Z711" s="0" t="s">
        <v>7895</v>
      </c>
      <c r="AA711" s="0"/>
      <c r="AB711" s="0"/>
      <c r="AC711" s="56" t="n">
        <v>0.333333333333333</v>
      </c>
      <c r="AD711" s="56" t="n">
        <v>0.75</v>
      </c>
      <c r="AE711" s="56" t="n">
        <v>0.999305555555556</v>
      </c>
      <c r="AF711" s="56" t="n">
        <v>0.999305555555556</v>
      </c>
      <c r="AG711" s="0"/>
      <c r="AH711" s="0"/>
      <c r="AI711" s="0" t="s">
        <v>12910</v>
      </c>
      <c r="AJ711" s="0" t="s">
        <v>71</v>
      </c>
      <c r="AK711" s="0" t="s">
        <v>12911</v>
      </c>
      <c r="AL711" s="0"/>
      <c r="AM711" s="0" t="s">
        <v>12761</v>
      </c>
      <c r="AN711" s="0" t="n">
        <v>95907</v>
      </c>
      <c r="AO711" s="0" t="s">
        <v>7897</v>
      </c>
      <c r="AP711" s="58" t="s">
        <v>12912</v>
      </c>
      <c r="AQ711" s="0"/>
      <c r="AR711" s="58" t="s">
        <v>12913</v>
      </c>
      <c r="AS711" s="58" t="s">
        <v>12914</v>
      </c>
      <c r="AT711" s="0"/>
    </row>
    <row r="712" customFormat="false" ht="15" hidden="false" customHeight="false" outlineLevel="0" collapsed="false">
      <c r="A712" s="0" t="s">
        <v>12915</v>
      </c>
      <c r="B712" s="0" t="n">
        <v>79146</v>
      </c>
      <c r="C712" s="55" t="n">
        <v>46210</v>
      </c>
      <c r="D712" s="0" t="s">
        <v>12756</v>
      </c>
      <c r="E712" s="0"/>
      <c r="F712" s="0" t="s">
        <v>12757</v>
      </c>
      <c r="G712" s="0" t="s">
        <v>12916</v>
      </c>
      <c r="H712" s="0" t="s">
        <v>12917</v>
      </c>
      <c r="I712" s="56" t="n">
        <v>0.539583333333333</v>
      </c>
      <c r="J712" s="56" t="n">
        <v>0.546527777777778</v>
      </c>
      <c r="K712" s="57" t="n">
        <v>46206.4569444444</v>
      </c>
      <c r="L712" s="57" t="n">
        <v>46206.4612615741</v>
      </c>
      <c r="M712" s="0" t="s">
        <v>12756</v>
      </c>
      <c r="N712" s="56" t="n">
        <v>0.00694444444444444</v>
      </c>
      <c r="O712" s="56" t="n">
        <v>0.00430555555555556</v>
      </c>
      <c r="P712" s="56" t="n">
        <v>0.0847222222222222</v>
      </c>
      <c r="Q712" s="56" t="n">
        <v>0</v>
      </c>
      <c r="R712" s="0" t="n">
        <v>-23.647212</v>
      </c>
      <c r="S712" s="0" t="n">
        <v>-46.596525</v>
      </c>
      <c r="T712" s="0" t="n">
        <v>-23.644298</v>
      </c>
      <c r="U712" s="0" t="n">
        <v>-46.593709</v>
      </c>
      <c r="V712" s="0" t="n">
        <v>1</v>
      </c>
      <c r="W712" s="0" t="n">
        <v>0</v>
      </c>
      <c r="X712" s="0" t="n">
        <v>0</v>
      </c>
      <c r="Y712" s="0" t="n">
        <v>0</v>
      </c>
      <c r="Z712" s="0" t="s">
        <v>7895</v>
      </c>
      <c r="AA712" s="0"/>
      <c r="AB712" s="0"/>
      <c r="AC712" s="56" t="n">
        <v>0.333333333333333</v>
      </c>
      <c r="AD712" s="56" t="n">
        <v>0.75</v>
      </c>
      <c r="AE712" s="56" t="n">
        <v>0.999305555555556</v>
      </c>
      <c r="AF712" s="56" t="n">
        <v>0.999305555555556</v>
      </c>
      <c r="AG712" s="0"/>
      <c r="AH712" s="0"/>
      <c r="AI712" s="0"/>
      <c r="AJ712" s="0" t="s">
        <v>71</v>
      </c>
      <c r="AK712" s="0"/>
      <c r="AL712" s="0"/>
      <c r="AM712" s="0" t="s">
        <v>12761</v>
      </c>
      <c r="AN712" s="0" t="n">
        <v>95907</v>
      </c>
      <c r="AO712" s="0" t="s">
        <v>7897</v>
      </c>
      <c r="AP712" s="58" t="s">
        <v>12918</v>
      </c>
      <c r="AQ712" s="58" t="s">
        <v>12919</v>
      </c>
      <c r="AR712" s="58" t="s">
        <v>12920</v>
      </c>
      <c r="AS712" s="58" t="s">
        <v>12921</v>
      </c>
      <c r="AT712" s="0" t="s">
        <v>12922</v>
      </c>
    </row>
    <row r="713" customFormat="false" ht="15" hidden="false" customHeight="false" outlineLevel="0" collapsed="false">
      <c r="A713" s="0" t="s">
        <v>12923</v>
      </c>
      <c r="B713" s="0" t="n">
        <v>79086</v>
      </c>
      <c r="C713" s="55" t="n">
        <v>46210</v>
      </c>
      <c r="D713" s="0" t="s">
        <v>12756</v>
      </c>
      <c r="E713" s="0"/>
      <c r="F713" s="0" t="s">
        <v>12757</v>
      </c>
      <c r="G713" s="0" t="s">
        <v>12924</v>
      </c>
      <c r="H713" s="0" t="s">
        <v>12925</v>
      </c>
      <c r="I713" s="56" t="n">
        <v>0.546527777777778</v>
      </c>
      <c r="J713" s="56" t="n">
        <v>0.553472222222222</v>
      </c>
      <c r="K713" s="57" t="n">
        <v>46206.4537615741</v>
      </c>
      <c r="L713" s="57" t="n">
        <v>46206.4554050926</v>
      </c>
      <c r="M713" s="0" t="s">
        <v>12756</v>
      </c>
      <c r="N713" s="56" t="n">
        <v>0.00694444444444444</v>
      </c>
      <c r="O713" s="56" t="n">
        <v>0.00164351851851852</v>
      </c>
      <c r="P713" s="56" t="n">
        <v>0.0979166666666667</v>
      </c>
      <c r="Q713" s="56" t="n">
        <v>0</v>
      </c>
      <c r="R713" s="0" t="n">
        <v>-23.647212</v>
      </c>
      <c r="S713" s="0" t="n">
        <v>-46.596525</v>
      </c>
      <c r="T713" s="0" t="n">
        <v>-23.646826</v>
      </c>
      <c r="U713" s="0" t="n">
        <v>-46.595598</v>
      </c>
      <c r="V713" s="0" t="n">
        <v>1</v>
      </c>
      <c r="W713" s="0" t="n">
        <v>0</v>
      </c>
      <c r="X713" s="0" t="n">
        <v>0</v>
      </c>
      <c r="Y713" s="0" t="n">
        <v>0</v>
      </c>
      <c r="Z713" s="0" t="s">
        <v>7895</v>
      </c>
      <c r="AA713" s="0"/>
      <c r="AB713" s="0"/>
      <c r="AC713" s="56" t="n">
        <v>0.333333333333333</v>
      </c>
      <c r="AD713" s="56" t="n">
        <v>0.75</v>
      </c>
      <c r="AE713" s="56" t="n">
        <v>0.999305555555556</v>
      </c>
      <c r="AF713" s="56" t="n">
        <v>0.999305555555556</v>
      </c>
      <c r="AG713" s="0"/>
      <c r="AH713" s="0"/>
      <c r="AI713" s="0" t="s">
        <v>12926</v>
      </c>
      <c r="AJ713" s="0" t="s">
        <v>71</v>
      </c>
      <c r="AK713" s="0" t="s">
        <v>12927</v>
      </c>
      <c r="AL713" s="0"/>
      <c r="AM713" s="0" t="s">
        <v>12761</v>
      </c>
      <c r="AN713" s="0" t="n">
        <v>95907</v>
      </c>
      <c r="AO713" s="0" t="s">
        <v>7897</v>
      </c>
      <c r="AP713" s="58" t="s">
        <v>12928</v>
      </c>
      <c r="AQ713" s="0"/>
      <c r="AR713" s="58" t="s">
        <v>12929</v>
      </c>
      <c r="AS713" s="58" t="s">
        <v>12930</v>
      </c>
      <c r="AT713" s="0"/>
    </row>
    <row r="714" customFormat="false" ht="15" hidden="false" customHeight="false" outlineLevel="0" collapsed="false">
      <c r="A714" s="0" t="s">
        <v>12931</v>
      </c>
      <c r="B714" s="0" t="n">
        <v>79079</v>
      </c>
      <c r="C714" s="55" t="n">
        <v>46210</v>
      </c>
      <c r="D714" s="0" t="s">
        <v>12756</v>
      </c>
      <c r="E714" s="0"/>
      <c r="F714" s="0" t="s">
        <v>12757</v>
      </c>
      <c r="G714" s="0" t="s">
        <v>12932</v>
      </c>
      <c r="H714" s="0" t="s">
        <v>12933</v>
      </c>
      <c r="I714" s="56" t="n">
        <v>0.554861111111111</v>
      </c>
      <c r="J714" s="56" t="n">
        <v>0.561805555555556</v>
      </c>
      <c r="K714" s="57" t="n">
        <v>46206.4887731482</v>
      </c>
      <c r="L714" s="57" t="n">
        <v>46206.4908564815</v>
      </c>
      <c r="M714" s="0" t="s">
        <v>12756</v>
      </c>
      <c r="N714" s="56" t="n">
        <v>0.00694444444444444</v>
      </c>
      <c r="O714" s="56" t="n">
        <v>0.00207175925925926</v>
      </c>
      <c r="P714" s="56" t="n">
        <v>0.0708333333333333</v>
      </c>
      <c r="Q714" s="56" t="n">
        <v>0</v>
      </c>
      <c r="R714" s="0" t="n">
        <v>-23.650634</v>
      </c>
      <c r="S714" s="0" t="n">
        <v>-46.597301</v>
      </c>
      <c r="T714" s="0" t="n">
        <v>-23.650894</v>
      </c>
      <c r="U714" s="0" t="n">
        <v>-46.596791</v>
      </c>
      <c r="V714" s="0" t="n">
        <v>1</v>
      </c>
      <c r="W714" s="0" t="n">
        <v>0</v>
      </c>
      <c r="X714" s="0" t="n">
        <v>0</v>
      </c>
      <c r="Y714" s="0" t="n">
        <v>0</v>
      </c>
      <c r="Z714" s="0" t="s">
        <v>7895</v>
      </c>
      <c r="AA714" s="0"/>
      <c r="AB714" s="0"/>
      <c r="AC714" s="56" t="n">
        <v>0.333333333333333</v>
      </c>
      <c r="AD714" s="56" t="n">
        <v>0.75</v>
      </c>
      <c r="AE714" s="56" t="n">
        <v>0.999305555555556</v>
      </c>
      <c r="AF714" s="56" t="n">
        <v>0.999305555555556</v>
      </c>
      <c r="AG714" s="0"/>
      <c r="AH714" s="0"/>
      <c r="AI714" s="0"/>
      <c r="AJ714" s="0" t="s">
        <v>71</v>
      </c>
      <c r="AK714" s="0"/>
      <c r="AL714" s="0"/>
      <c r="AM714" s="0" t="s">
        <v>12761</v>
      </c>
      <c r="AN714" s="0" t="n">
        <v>95907</v>
      </c>
      <c r="AO714" s="0" t="s">
        <v>7897</v>
      </c>
      <c r="AP714" s="58" t="s">
        <v>12934</v>
      </c>
      <c r="AQ714" s="58" t="s">
        <v>12935</v>
      </c>
      <c r="AR714" s="58" t="s">
        <v>12936</v>
      </c>
      <c r="AS714" s="58" t="s">
        <v>12937</v>
      </c>
      <c r="AT714" s="0" t="s">
        <v>12938</v>
      </c>
    </row>
    <row r="715" customFormat="false" ht="15" hidden="false" customHeight="false" outlineLevel="0" collapsed="false">
      <c r="A715" s="0" t="s">
        <v>12939</v>
      </c>
      <c r="B715" s="0" t="n">
        <v>79088</v>
      </c>
      <c r="C715" s="55" t="n">
        <v>46210</v>
      </c>
      <c r="D715" s="0" t="s">
        <v>12756</v>
      </c>
      <c r="E715" s="0"/>
      <c r="F715" s="0" t="s">
        <v>12757</v>
      </c>
      <c r="G715" s="0" t="s">
        <v>12940</v>
      </c>
      <c r="H715" s="0" t="s">
        <v>12941</v>
      </c>
      <c r="I715" s="56" t="n">
        <v>0.563888888888889</v>
      </c>
      <c r="J715" s="56" t="n">
        <v>0.570833333333333</v>
      </c>
      <c r="K715" s="57" t="n">
        <v>46206.4840625</v>
      </c>
      <c r="L715" s="57" t="n">
        <v>46206.4858101852</v>
      </c>
      <c r="M715" s="0" t="s">
        <v>12756</v>
      </c>
      <c r="N715" s="56" t="n">
        <v>0.00694444444444444</v>
      </c>
      <c r="O715" s="56" t="n">
        <v>0.00174768518518519</v>
      </c>
      <c r="P715" s="56" t="n">
        <v>0.0847222222222222</v>
      </c>
      <c r="Q715" s="56" t="n">
        <v>0</v>
      </c>
      <c r="R715" s="0" t="n">
        <v>-23.650166</v>
      </c>
      <c r="S715" s="0" t="n">
        <v>-46.594682</v>
      </c>
      <c r="T715" s="0" t="n">
        <v>-23.650134</v>
      </c>
      <c r="U715" s="0" t="n">
        <v>-46.593872</v>
      </c>
      <c r="V715" s="0" t="n">
        <v>1</v>
      </c>
      <c r="W715" s="0" t="n">
        <v>0</v>
      </c>
      <c r="X715" s="0" t="n">
        <v>0</v>
      </c>
      <c r="Y715" s="0" t="n">
        <v>0</v>
      </c>
      <c r="Z715" s="0" t="s">
        <v>7895</v>
      </c>
      <c r="AA715" s="0"/>
      <c r="AB715" s="0"/>
      <c r="AC715" s="56" t="n">
        <v>0.333333333333333</v>
      </c>
      <c r="AD715" s="56" t="n">
        <v>0.75</v>
      </c>
      <c r="AE715" s="56" t="n">
        <v>0.999305555555556</v>
      </c>
      <c r="AF715" s="56" t="n">
        <v>0.999305555555556</v>
      </c>
      <c r="AG715" s="0"/>
      <c r="AH715" s="0"/>
      <c r="AI715" s="0" t="s">
        <v>12942</v>
      </c>
      <c r="AJ715" s="0" t="s">
        <v>71</v>
      </c>
      <c r="AK715" s="0" t="s">
        <v>12943</v>
      </c>
      <c r="AL715" s="0"/>
      <c r="AM715" s="0" t="s">
        <v>12761</v>
      </c>
      <c r="AN715" s="0" t="n">
        <v>95907</v>
      </c>
      <c r="AO715" s="0" t="s">
        <v>7897</v>
      </c>
      <c r="AP715" s="58" t="s">
        <v>12944</v>
      </c>
      <c r="AQ715" s="0"/>
      <c r="AR715" s="58" t="s">
        <v>12945</v>
      </c>
      <c r="AS715" s="58" t="s">
        <v>12946</v>
      </c>
      <c r="AT715" s="0"/>
    </row>
    <row r="716" customFormat="false" ht="15" hidden="false" customHeight="false" outlineLevel="0" collapsed="false">
      <c r="A716" s="0" t="s">
        <v>12947</v>
      </c>
      <c r="B716" s="0" t="n">
        <v>79141</v>
      </c>
      <c r="C716" s="55" t="n">
        <v>46210</v>
      </c>
      <c r="D716" s="0" t="s">
        <v>12756</v>
      </c>
      <c r="E716" s="0"/>
      <c r="F716" s="0" t="s">
        <v>12757</v>
      </c>
      <c r="G716" s="0" t="s">
        <v>12948</v>
      </c>
      <c r="H716" s="0" t="s">
        <v>12949</v>
      </c>
      <c r="I716" s="56" t="n">
        <v>0.570833333333333</v>
      </c>
      <c r="J716" s="56" t="n">
        <v>0.577777777777778</v>
      </c>
      <c r="K716" s="57" t="n">
        <v>46206.4717361111</v>
      </c>
      <c r="L716" s="57" t="n">
        <v>46206.4751041667</v>
      </c>
      <c r="M716" s="0" t="s">
        <v>12756</v>
      </c>
      <c r="N716" s="56" t="n">
        <v>0.00694444444444444</v>
      </c>
      <c r="O716" s="56" t="n">
        <v>0.00336805555555556</v>
      </c>
      <c r="P716" s="56" t="n">
        <v>0.102083333333333</v>
      </c>
      <c r="Q716" s="56" t="n">
        <v>0</v>
      </c>
      <c r="R716" s="0" t="n">
        <v>-23.650368</v>
      </c>
      <c r="S716" s="0" t="n">
        <v>-46.593398</v>
      </c>
      <c r="T716" s="0" t="n">
        <v>-23.648927</v>
      </c>
      <c r="U716" s="0" t="n">
        <v>-46.591104</v>
      </c>
      <c r="V716" s="0" t="n">
        <v>1</v>
      </c>
      <c r="W716" s="0" t="n">
        <v>0</v>
      </c>
      <c r="X716" s="0" t="n">
        <v>0</v>
      </c>
      <c r="Y716" s="0" t="n">
        <v>0</v>
      </c>
      <c r="Z716" s="0" t="s">
        <v>7895</v>
      </c>
      <c r="AA716" s="0"/>
      <c r="AB716" s="0"/>
      <c r="AC716" s="56" t="n">
        <v>0.333333333333333</v>
      </c>
      <c r="AD716" s="56" t="n">
        <v>0.75</v>
      </c>
      <c r="AE716" s="56" t="n">
        <v>0.999305555555556</v>
      </c>
      <c r="AF716" s="56" t="n">
        <v>0.999305555555556</v>
      </c>
      <c r="AG716" s="0"/>
      <c r="AH716" s="0"/>
      <c r="AI716" s="0" t="s">
        <v>5879</v>
      </c>
      <c r="AJ716" s="0" t="s">
        <v>71</v>
      </c>
      <c r="AK716" s="0"/>
      <c r="AL716" s="0"/>
      <c r="AM716" s="0" t="s">
        <v>12761</v>
      </c>
      <c r="AN716" s="0" t="n">
        <v>95907</v>
      </c>
      <c r="AO716" s="0" t="s">
        <v>7897</v>
      </c>
      <c r="AP716" s="58" t="s">
        <v>12950</v>
      </c>
      <c r="AQ716" s="58" t="s">
        <v>12951</v>
      </c>
      <c r="AR716" s="58" t="s">
        <v>12952</v>
      </c>
      <c r="AS716" s="58" t="s">
        <v>12953</v>
      </c>
      <c r="AT716" s="0" t="s">
        <v>12954</v>
      </c>
    </row>
    <row r="717" customFormat="false" ht="15" hidden="false" customHeight="false" outlineLevel="0" collapsed="false">
      <c r="A717" s="0" t="s">
        <v>12955</v>
      </c>
      <c r="B717" s="0" t="n">
        <v>79151</v>
      </c>
      <c r="C717" s="55" t="n">
        <v>46210</v>
      </c>
      <c r="D717" s="0" t="s">
        <v>12756</v>
      </c>
      <c r="E717" s="0"/>
      <c r="F717" s="0" t="s">
        <v>12757</v>
      </c>
      <c r="G717" s="0" t="s">
        <v>12956</v>
      </c>
      <c r="H717" s="0" t="s">
        <v>12957</v>
      </c>
      <c r="I717" s="56" t="n">
        <v>0.577777777777778</v>
      </c>
      <c r="J717" s="56" t="n">
        <v>0.584722222222222</v>
      </c>
      <c r="K717" s="57" t="n">
        <v>46206.476400463</v>
      </c>
      <c r="L717" s="57" t="n">
        <v>46206.4806365741</v>
      </c>
      <c r="M717" s="0" t="s">
        <v>12756</v>
      </c>
      <c r="N717" s="56" t="n">
        <v>0.00694444444444444</v>
      </c>
      <c r="O717" s="56" t="n">
        <v>0.00423611111111111</v>
      </c>
      <c r="P717" s="56" t="n">
        <v>0.103472222222222</v>
      </c>
      <c r="Q717" s="56" t="n">
        <v>0</v>
      </c>
      <c r="R717" s="0" t="n">
        <v>-23.650368</v>
      </c>
      <c r="S717" s="0" t="n">
        <v>-46.593398</v>
      </c>
      <c r="T717" s="0" t="n">
        <v>-23.650069</v>
      </c>
      <c r="U717" s="0" t="n">
        <v>-46.592483</v>
      </c>
      <c r="V717" s="0" t="n">
        <v>1</v>
      </c>
      <c r="W717" s="0" t="n">
        <v>0</v>
      </c>
      <c r="X717" s="0" t="n">
        <v>0</v>
      </c>
      <c r="Y717" s="0" t="n">
        <v>0</v>
      </c>
      <c r="Z717" s="0" t="s">
        <v>7895</v>
      </c>
      <c r="AA717" s="0"/>
      <c r="AB717" s="0"/>
      <c r="AC717" s="56" t="n">
        <v>0.333333333333333</v>
      </c>
      <c r="AD717" s="56" t="n">
        <v>0.75</v>
      </c>
      <c r="AE717" s="56" t="n">
        <v>0.999305555555556</v>
      </c>
      <c r="AF717" s="56" t="n">
        <v>0.999305555555556</v>
      </c>
      <c r="AG717" s="0"/>
      <c r="AH717" s="0"/>
      <c r="AI717" s="0" t="s">
        <v>12958</v>
      </c>
      <c r="AJ717" s="0" t="s">
        <v>71</v>
      </c>
      <c r="AK717" s="0" t="s">
        <v>12959</v>
      </c>
      <c r="AL717" s="0"/>
      <c r="AM717" s="0" t="s">
        <v>12761</v>
      </c>
      <c r="AN717" s="0" t="n">
        <v>95907</v>
      </c>
      <c r="AO717" s="0" t="s">
        <v>7897</v>
      </c>
      <c r="AP717" s="58" t="s">
        <v>12960</v>
      </c>
      <c r="AQ717" s="0"/>
      <c r="AR717" s="58" t="s">
        <v>12961</v>
      </c>
      <c r="AS717" s="58" t="s">
        <v>12962</v>
      </c>
      <c r="AT717" s="0"/>
    </row>
    <row r="718" customFormat="false" ht="15" hidden="false" customHeight="false" outlineLevel="0" collapsed="false">
      <c r="A718" s="0" t="s">
        <v>12963</v>
      </c>
      <c r="B718" s="0" t="n">
        <v>79112</v>
      </c>
      <c r="C718" s="55" t="n">
        <v>46210</v>
      </c>
      <c r="D718" s="0" t="s">
        <v>12756</v>
      </c>
      <c r="E718" s="0"/>
      <c r="F718" s="0" t="s">
        <v>12757</v>
      </c>
      <c r="G718" s="0" t="s">
        <v>12964</v>
      </c>
      <c r="H718" s="0" t="s">
        <v>12965</v>
      </c>
      <c r="I718" s="56" t="n">
        <v>0.586111111111111</v>
      </c>
      <c r="J718" s="56" t="n">
        <v>0.593055555555556</v>
      </c>
      <c r="K718" s="57" t="n">
        <v>46206.4659259259</v>
      </c>
      <c r="L718" s="57" t="n">
        <v>46206.4691666667</v>
      </c>
      <c r="M718" s="0" t="s">
        <v>12756</v>
      </c>
      <c r="N718" s="56" t="n">
        <v>0.00694444444444444</v>
      </c>
      <c r="O718" s="56" t="n">
        <v>0.00324074074074074</v>
      </c>
      <c r="P718" s="56" t="n">
        <v>0.123611111111111</v>
      </c>
      <c r="Q718" s="56" t="n">
        <v>0</v>
      </c>
      <c r="R718" s="0" t="n">
        <v>-23.649191</v>
      </c>
      <c r="S718" s="0" t="n">
        <v>-46.590882</v>
      </c>
      <c r="T718" s="0" t="n">
        <v>-23.649277</v>
      </c>
      <c r="U718" s="0" t="n">
        <v>-46.591065</v>
      </c>
      <c r="V718" s="0" t="n">
        <v>1</v>
      </c>
      <c r="W718" s="0" t="n">
        <v>0</v>
      </c>
      <c r="X718" s="0" t="n">
        <v>0</v>
      </c>
      <c r="Y718" s="0" t="n">
        <v>0</v>
      </c>
      <c r="Z718" s="0" t="s">
        <v>7895</v>
      </c>
      <c r="AA718" s="0"/>
      <c r="AB718" s="0"/>
      <c r="AC718" s="56" t="n">
        <v>0.333333333333333</v>
      </c>
      <c r="AD718" s="56" t="n">
        <v>0.75</v>
      </c>
      <c r="AE718" s="56" t="n">
        <v>0.999305555555556</v>
      </c>
      <c r="AF718" s="56" t="n">
        <v>0.999305555555556</v>
      </c>
      <c r="AG718" s="0"/>
      <c r="AH718" s="0"/>
      <c r="AI718" s="0" t="s">
        <v>12966</v>
      </c>
      <c r="AJ718" s="0" t="s">
        <v>71</v>
      </c>
      <c r="AK718" s="0" t="s">
        <v>12967</v>
      </c>
      <c r="AL718" s="0"/>
      <c r="AM718" s="0" t="s">
        <v>12761</v>
      </c>
      <c r="AN718" s="0" t="n">
        <v>95907</v>
      </c>
      <c r="AO718" s="0" t="s">
        <v>7897</v>
      </c>
      <c r="AP718" s="58" t="s">
        <v>12968</v>
      </c>
      <c r="AQ718" s="0"/>
      <c r="AR718" s="58" t="s">
        <v>12969</v>
      </c>
      <c r="AS718" s="58" t="s">
        <v>12970</v>
      </c>
      <c r="AT718" s="0"/>
    </row>
    <row r="719" customFormat="false" ht="15" hidden="false" customHeight="false" outlineLevel="0" collapsed="false">
      <c r="A719" s="0" t="s">
        <v>12971</v>
      </c>
      <c r="B719" s="0" t="n">
        <v>80132</v>
      </c>
      <c r="C719" s="55" t="n">
        <v>46210</v>
      </c>
      <c r="D719" s="0" t="s">
        <v>12756</v>
      </c>
      <c r="E719" s="0"/>
      <c r="F719" s="0" t="s">
        <v>12972</v>
      </c>
      <c r="G719" s="0" t="s">
        <v>12973</v>
      </c>
      <c r="H719" s="0" t="s">
        <v>12974</v>
      </c>
      <c r="I719" s="56" t="n">
        <v>0.353472222222222</v>
      </c>
      <c r="J719" s="56" t="n">
        <v>0.360416666666667</v>
      </c>
      <c r="K719" s="57" t="n">
        <v>46203.5046412037</v>
      </c>
      <c r="L719" s="57" t="n">
        <v>46203.5077314815</v>
      </c>
      <c r="M719" s="0" t="s">
        <v>12756</v>
      </c>
      <c r="N719" s="56" t="n">
        <v>0.00694444444444444</v>
      </c>
      <c r="O719" s="56" t="n">
        <v>0.0030787037037037</v>
      </c>
      <c r="P719" s="56" t="n">
        <v>0.852083333333333</v>
      </c>
      <c r="Q719" s="56" t="n">
        <v>0</v>
      </c>
      <c r="R719" s="0" t="n">
        <v>-23.623826</v>
      </c>
      <c r="S719" s="0" t="n">
        <v>-46.664722</v>
      </c>
      <c r="T719" s="0" t="n">
        <v>-23.623787</v>
      </c>
      <c r="U719" s="0" t="n">
        <v>-46.663622</v>
      </c>
      <c r="V719" s="0" t="n">
        <v>1</v>
      </c>
      <c r="W719" s="0" t="n">
        <v>0</v>
      </c>
      <c r="X719" s="0" t="n">
        <v>0</v>
      </c>
      <c r="Y719" s="0" t="n">
        <v>0</v>
      </c>
      <c r="Z719" s="0" t="s">
        <v>7895</v>
      </c>
      <c r="AA719" s="0"/>
      <c r="AB719" s="0"/>
      <c r="AC719" s="56" t="n">
        <v>0.333333333333333</v>
      </c>
      <c r="AD719" s="56" t="n">
        <v>0.75</v>
      </c>
      <c r="AE719" s="56" t="n">
        <v>0.999305555555556</v>
      </c>
      <c r="AF719" s="56" t="n">
        <v>0.999305555555556</v>
      </c>
      <c r="AG719" s="0"/>
      <c r="AH719" s="0"/>
      <c r="AI719" s="0" t="s">
        <v>12975</v>
      </c>
      <c r="AJ719" s="0" t="s">
        <v>11246</v>
      </c>
      <c r="AK719" s="0" t="s">
        <v>12976</v>
      </c>
      <c r="AL719" s="0"/>
      <c r="AM719" s="0" t="s">
        <v>12977</v>
      </c>
      <c r="AN719" s="0" t="n">
        <v>95907</v>
      </c>
      <c r="AO719" s="0" t="s">
        <v>7897</v>
      </c>
      <c r="AP719" s="58" t="s">
        <v>12978</v>
      </c>
      <c r="AQ719" s="58" t="s">
        <v>12979</v>
      </c>
      <c r="AR719" s="58" t="s">
        <v>12980</v>
      </c>
      <c r="AS719" s="58" t="s">
        <v>12981</v>
      </c>
      <c r="AT719" s="0" t="s">
        <v>12982</v>
      </c>
    </row>
    <row r="720" customFormat="false" ht="15" hidden="false" customHeight="false" outlineLevel="0" collapsed="false">
      <c r="A720" s="0" t="s">
        <v>12983</v>
      </c>
      <c r="B720" s="0" t="n">
        <v>80135</v>
      </c>
      <c r="C720" s="55" t="n">
        <v>46210</v>
      </c>
      <c r="D720" s="0" t="s">
        <v>12756</v>
      </c>
      <c r="E720" s="0"/>
      <c r="F720" s="0" t="s">
        <v>12972</v>
      </c>
      <c r="G720" s="0" t="s">
        <v>12984</v>
      </c>
      <c r="H720" s="0" t="s">
        <v>12985</v>
      </c>
      <c r="I720" s="56" t="n">
        <v>0.365277777777778</v>
      </c>
      <c r="J720" s="56" t="n">
        <v>0.372222222222222</v>
      </c>
      <c r="K720" s="57" t="n">
        <v>46203.4961921296</v>
      </c>
      <c r="L720" s="57" t="n">
        <v>46203.5010416667</v>
      </c>
      <c r="M720" s="0" t="s">
        <v>12756</v>
      </c>
      <c r="N720" s="56" t="n">
        <v>0.00694444444444444</v>
      </c>
      <c r="O720" s="56" t="n">
        <v>0.00483796296296296</v>
      </c>
      <c r="P720" s="56" t="n">
        <v>0.870833333333333</v>
      </c>
      <c r="Q720" s="56" t="n">
        <v>0</v>
      </c>
      <c r="R720" s="0" t="n">
        <v>-23.626938</v>
      </c>
      <c r="S720" s="0" t="n">
        <v>-46.667421</v>
      </c>
      <c r="T720" s="0" t="n">
        <v>-23.627839</v>
      </c>
      <c r="U720" s="0" t="n">
        <v>-46.665094</v>
      </c>
      <c r="V720" s="0" t="n">
        <v>1</v>
      </c>
      <c r="W720" s="0" t="n">
        <v>0</v>
      </c>
      <c r="X720" s="0" t="n">
        <v>0</v>
      </c>
      <c r="Y720" s="0" t="n">
        <v>0</v>
      </c>
      <c r="Z720" s="0" t="s">
        <v>7895</v>
      </c>
      <c r="AA720" s="0"/>
      <c r="AB720" s="0"/>
      <c r="AC720" s="56" t="n">
        <v>0.333333333333333</v>
      </c>
      <c r="AD720" s="56" t="n">
        <v>0.75</v>
      </c>
      <c r="AE720" s="56" t="n">
        <v>0.999305555555556</v>
      </c>
      <c r="AF720" s="56" t="n">
        <v>0.999305555555556</v>
      </c>
      <c r="AG720" s="0"/>
      <c r="AH720" s="0"/>
      <c r="AI720" s="0" t="s">
        <v>12986</v>
      </c>
      <c r="AJ720" s="0" t="s">
        <v>11246</v>
      </c>
      <c r="AK720" s="0" t="s">
        <v>12987</v>
      </c>
      <c r="AL720" s="0"/>
      <c r="AM720" s="0" t="s">
        <v>12977</v>
      </c>
      <c r="AN720" s="0" t="n">
        <v>95907</v>
      </c>
      <c r="AO720" s="0" t="s">
        <v>7897</v>
      </c>
      <c r="AP720" s="58" t="s">
        <v>12988</v>
      </c>
      <c r="AQ720" s="0"/>
      <c r="AR720" s="58" t="s">
        <v>12989</v>
      </c>
      <c r="AS720" s="58" t="s">
        <v>12990</v>
      </c>
      <c r="AT720" s="0"/>
    </row>
    <row r="721" customFormat="false" ht="15" hidden="false" customHeight="false" outlineLevel="0" collapsed="false">
      <c r="A721" s="0" t="s">
        <v>12991</v>
      </c>
      <c r="B721" s="0" t="n">
        <v>80139</v>
      </c>
      <c r="C721" s="55" t="n">
        <v>46210</v>
      </c>
      <c r="D721" s="0" t="s">
        <v>12756</v>
      </c>
      <c r="E721" s="0"/>
      <c r="F721" s="0" t="s">
        <v>12972</v>
      </c>
      <c r="G721" s="0" t="s">
        <v>12992</v>
      </c>
      <c r="H721" s="0" t="s">
        <v>12993</v>
      </c>
      <c r="I721" s="56" t="n">
        <v>0.377083333333333</v>
      </c>
      <c r="J721" s="56" t="n">
        <v>0.384027777777778</v>
      </c>
      <c r="K721" s="57" t="n">
        <v>46203.4830208333</v>
      </c>
      <c r="L721" s="57" t="n">
        <v>46203.487349537</v>
      </c>
      <c r="M721" s="0" t="s">
        <v>12756</v>
      </c>
      <c r="N721" s="56" t="n">
        <v>0.00694444444444444</v>
      </c>
      <c r="O721" s="56" t="n">
        <v>0.00431712962962963</v>
      </c>
      <c r="P721" s="56" t="n">
        <v>0.896527777777778</v>
      </c>
      <c r="Q721" s="56" t="n">
        <v>0</v>
      </c>
      <c r="R721" s="0" t="n">
        <v>-23.632857</v>
      </c>
      <c r="S721" s="0" t="n">
        <v>-46.66592</v>
      </c>
      <c r="T721" s="0" t="n">
        <v>-23.633718</v>
      </c>
      <c r="U721" s="0" t="n">
        <v>-46.664255</v>
      </c>
      <c r="V721" s="0" t="n">
        <v>1</v>
      </c>
      <c r="W721" s="0" t="n">
        <v>0</v>
      </c>
      <c r="X721" s="0" t="n">
        <v>0</v>
      </c>
      <c r="Y721" s="0" t="n">
        <v>0</v>
      </c>
      <c r="Z721" s="0" t="s">
        <v>7895</v>
      </c>
      <c r="AA721" s="0"/>
      <c r="AB721" s="0"/>
      <c r="AC721" s="56" t="n">
        <v>0.333333333333333</v>
      </c>
      <c r="AD721" s="56" t="n">
        <v>0.75</v>
      </c>
      <c r="AE721" s="56" t="n">
        <v>0.999305555555556</v>
      </c>
      <c r="AF721" s="56" t="n">
        <v>0.999305555555556</v>
      </c>
      <c r="AG721" s="0"/>
      <c r="AH721" s="0"/>
      <c r="AI721" s="0" t="s">
        <v>12994</v>
      </c>
      <c r="AJ721" s="0" t="s">
        <v>11246</v>
      </c>
      <c r="AK721" s="0" t="s">
        <v>12995</v>
      </c>
      <c r="AL721" s="0"/>
      <c r="AM721" s="0" t="s">
        <v>12977</v>
      </c>
      <c r="AN721" s="0" t="n">
        <v>95907</v>
      </c>
      <c r="AO721" s="0" t="s">
        <v>7897</v>
      </c>
      <c r="AP721" s="58" t="s">
        <v>12996</v>
      </c>
      <c r="AQ721" s="0"/>
      <c r="AR721" s="58" t="s">
        <v>12997</v>
      </c>
      <c r="AS721" s="58" t="s">
        <v>12998</v>
      </c>
      <c r="AT721" s="0"/>
    </row>
    <row r="722" customFormat="false" ht="15" hidden="false" customHeight="false" outlineLevel="0" collapsed="false">
      <c r="A722" s="0" t="s">
        <v>12999</v>
      </c>
      <c r="B722" s="0" t="n">
        <v>80150</v>
      </c>
      <c r="C722" s="55" t="n">
        <v>46210</v>
      </c>
      <c r="D722" s="0" t="s">
        <v>12756</v>
      </c>
      <c r="E722" s="0"/>
      <c r="F722" s="0" t="s">
        <v>12972</v>
      </c>
      <c r="G722" s="0" t="s">
        <v>13000</v>
      </c>
      <c r="H722" s="0" t="s">
        <v>13001</v>
      </c>
      <c r="I722" s="56" t="n">
        <v>0.3875</v>
      </c>
      <c r="J722" s="56" t="n">
        <v>0.394444444444444</v>
      </c>
      <c r="K722" s="57" t="n">
        <v>46203.4591203704</v>
      </c>
      <c r="L722" s="57" t="n">
        <v>46203.4626273148</v>
      </c>
      <c r="M722" s="0" t="s">
        <v>12756</v>
      </c>
      <c r="N722" s="56" t="n">
        <v>0.00694444444444444</v>
      </c>
      <c r="O722" s="56" t="n">
        <v>0.00350694444444444</v>
      </c>
      <c r="P722" s="56" t="n">
        <v>0.93125</v>
      </c>
      <c r="Q722" s="56" t="n">
        <v>0</v>
      </c>
      <c r="R722" s="0" t="n">
        <v>-23.636068</v>
      </c>
      <c r="S722" s="0" t="n">
        <v>-46.65793</v>
      </c>
      <c r="T722" s="0" t="n">
        <v>-23.637037</v>
      </c>
      <c r="U722" s="0" t="n">
        <v>-46.659044</v>
      </c>
      <c r="V722" s="0" t="n">
        <v>1</v>
      </c>
      <c r="W722" s="0" t="n">
        <v>0</v>
      </c>
      <c r="X722" s="0" t="n">
        <v>0</v>
      </c>
      <c r="Y722" s="0" t="n">
        <v>0</v>
      </c>
      <c r="Z722" s="0" t="s">
        <v>7895</v>
      </c>
      <c r="AA722" s="0"/>
      <c r="AB722" s="0"/>
      <c r="AC722" s="56" t="n">
        <v>0.333333333333333</v>
      </c>
      <c r="AD722" s="56" t="n">
        <v>0.75</v>
      </c>
      <c r="AE722" s="56" t="n">
        <v>0.999305555555556</v>
      </c>
      <c r="AF722" s="56" t="n">
        <v>0.999305555555556</v>
      </c>
      <c r="AG722" s="0"/>
      <c r="AH722" s="0"/>
      <c r="AI722" s="0" t="s">
        <v>13002</v>
      </c>
      <c r="AJ722" s="0" t="s">
        <v>11246</v>
      </c>
      <c r="AK722" s="0" t="s">
        <v>13003</v>
      </c>
      <c r="AL722" s="0"/>
      <c r="AM722" s="0" t="s">
        <v>12977</v>
      </c>
      <c r="AN722" s="0" t="n">
        <v>95907</v>
      </c>
      <c r="AO722" s="0" t="s">
        <v>7897</v>
      </c>
      <c r="AP722" s="58" t="s">
        <v>13004</v>
      </c>
      <c r="AQ722" s="0"/>
      <c r="AR722" s="58" t="s">
        <v>13005</v>
      </c>
      <c r="AS722" s="58" t="s">
        <v>13006</v>
      </c>
      <c r="AT722" s="0"/>
    </row>
    <row r="723" customFormat="false" ht="15" hidden="false" customHeight="false" outlineLevel="0" collapsed="false">
      <c r="A723" s="0" t="s">
        <v>13007</v>
      </c>
      <c r="B723" s="0" t="n">
        <v>80146</v>
      </c>
      <c r="C723" s="55" t="n">
        <v>46210</v>
      </c>
      <c r="D723" s="0" t="s">
        <v>12756</v>
      </c>
      <c r="E723" s="0"/>
      <c r="F723" s="0" t="s">
        <v>12972</v>
      </c>
      <c r="G723" s="0" t="s">
        <v>13008</v>
      </c>
      <c r="H723" s="0" t="s">
        <v>13009</v>
      </c>
      <c r="I723" s="56" t="n">
        <v>0.396527777777778</v>
      </c>
      <c r="J723" s="56" t="n">
        <v>0.403472222222222</v>
      </c>
      <c r="K723" s="57" t="n">
        <v>46203.4430671296</v>
      </c>
      <c r="L723" s="57" t="n">
        <v>46203.445775463</v>
      </c>
      <c r="M723" s="0" t="s">
        <v>12756</v>
      </c>
      <c r="N723" s="56" t="n">
        <v>0.00694444444444444</v>
      </c>
      <c r="O723" s="56" t="n">
        <v>0.00270833333333333</v>
      </c>
      <c r="P723" s="56" t="n">
        <v>0.957638888888889</v>
      </c>
      <c r="Q723" s="56" t="n">
        <v>0</v>
      </c>
      <c r="R723" s="0" t="n">
        <v>-23.633636</v>
      </c>
      <c r="S723" s="0" t="n">
        <v>-46.655723</v>
      </c>
      <c r="T723" s="0" t="n">
        <v>-23.63399</v>
      </c>
      <c r="U723" s="0" t="n">
        <v>-46.65641</v>
      </c>
      <c r="V723" s="0" t="n">
        <v>1</v>
      </c>
      <c r="W723" s="0" t="n">
        <v>0</v>
      </c>
      <c r="X723" s="0" t="n">
        <v>0</v>
      </c>
      <c r="Y723" s="0" t="n">
        <v>0</v>
      </c>
      <c r="Z723" s="0" t="s">
        <v>7895</v>
      </c>
      <c r="AA723" s="0"/>
      <c r="AB723" s="0"/>
      <c r="AC723" s="56" t="n">
        <v>0.333333333333333</v>
      </c>
      <c r="AD723" s="56" t="n">
        <v>0.75</v>
      </c>
      <c r="AE723" s="56" t="n">
        <v>0.999305555555556</v>
      </c>
      <c r="AF723" s="56" t="n">
        <v>0.999305555555556</v>
      </c>
      <c r="AG723" s="0"/>
      <c r="AH723" s="0"/>
      <c r="AI723" s="0" t="s">
        <v>13010</v>
      </c>
      <c r="AJ723" s="0" t="s">
        <v>11246</v>
      </c>
      <c r="AK723" s="0" t="s">
        <v>13011</v>
      </c>
      <c r="AL723" s="0"/>
      <c r="AM723" s="0" t="s">
        <v>12977</v>
      </c>
      <c r="AN723" s="0" t="n">
        <v>95907</v>
      </c>
      <c r="AO723" s="0" t="s">
        <v>7897</v>
      </c>
      <c r="AP723" s="58" t="s">
        <v>13012</v>
      </c>
      <c r="AQ723" s="0"/>
      <c r="AR723" s="58" t="s">
        <v>13013</v>
      </c>
      <c r="AS723" s="58" t="s">
        <v>13014</v>
      </c>
      <c r="AT723" s="0"/>
    </row>
    <row r="724" customFormat="false" ht="15" hidden="false" customHeight="false" outlineLevel="0" collapsed="false">
      <c r="A724" s="0" t="s">
        <v>13015</v>
      </c>
      <c r="B724" s="0" t="n">
        <v>80131</v>
      </c>
      <c r="C724" s="55" t="n">
        <v>46210</v>
      </c>
      <c r="D724" s="0" t="s">
        <v>12756</v>
      </c>
      <c r="E724" s="0"/>
      <c r="F724" s="0" t="s">
        <v>12972</v>
      </c>
      <c r="G724" s="0" t="s">
        <v>13016</v>
      </c>
      <c r="H724" s="0" t="s">
        <v>13017</v>
      </c>
      <c r="I724" s="56" t="n">
        <v>0.409027777777778</v>
      </c>
      <c r="J724" s="56" t="n">
        <v>0.415972222222222</v>
      </c>
      <c r="K724" s="57" t="n">
        <v>46203.4515509259</v>
      </c>
      <c r="L724" s="57" t="n">
        <v>46203.4565625</v>
      </c>
      <c r="M724" s="0" t="s">
        <v>12756</v>
      </c>
      <c r="N724" s="56" t="n">
        <v>0.00694444444444444</v>
      </c>
      <c r="O724" s="56" t="n">
        <v>0.005</v>
      </c>
      <c r="P724" s="56" t="n">
        <v>0.959027777777778</v>
      </c>
      <c r="Q724" s="56" t="n">
        <v>0</v>
      </c>
      <c r="R724" s="0" t="n">
        <v>-23.635898</v>
      </c>
      <c r="S724" s="0" t="n">
        <v>-46.658976</v>
      </c>
      <c r="T724" s="0" t="n">
        <v>-23.636048</v>
      </c>
      <c r="U724" s="0" t="n">
        <v>-46.65955</v>
      </c>
      <c r="V724" s="0" t="n">
        <v>1</v>
      </c>
      <c r="W724" s="0" t="n">
        <v>0</v>
      </c>
      <c r="X724" s="0" t="n">
        <v>0</v>
      </c>
      <c r="Y724" s="0" t="n">
        <v>0</v>
      </c>
      <c r="Z724" s="0" t="s">
        <v>7895</v>
      </c>
      <c r="AA724" s="0"/>
      <c r="AB724" s="0"/>
      <c r="AC724" s="56" t="n">
        <v>0.333333333333333</v>
      </c>
      <c r="AD724" s="56" t="n">
        <v>0.75</v>
      </c>
      <c r="AE724" s="56" t="n">
        <v>0.999305555555556</v>
      </c>
      <c r="AF724" s="56" t="n">
        <v>0.999305555555556</v>
      </c>
      <c r="AG724" s="0"/>
      <c r="AH724" s="0"/>
      <c r="AI724" s="0" t="s">
        <v>13018</v>
      </c>
      <c r="AJ724" s="0" t="s">
        <v>11246</v>
      </c>
      <c r="AK724" s="0" t="s">
        <v>13019</v>
      </c>
      <c r="AL724" s="0"/>
      <c r="AM724" s="0" t="s">
        <v>12977</v>
      </c>
      <c r="AN724" s="0" t="n">
        <v>95907</v>
      </c>
      <c r="AO724" s="0" t="s">
        <v>7897</v>
      </c>
      <c r="AP724" s="58" t="s">
        <v>13020</v>
      </c>
      <c r="AQ724" s="58" t="s">
        <v>13021</v>
      </c>
      <c r="AR724" s="58" t="s">
        <v>13022</v>
      </c>
      <c r="AS724" s="58" t="s">
        <v>13023</v>
      </c>
      <c r="AT724" s="0" t="s">
        <v>13024</v>
      </c>
    </row>
    <row r="725" customFormat="false" ht="15" hidden="false" customHeight="false" outlineLevel="0" collapsed="false">
      <c r="A725" s="0" t="s">
        <v>13025</v>
      </c>
      <c r="B725" s="0" t="n">
        <v>79398</v>
      </c>
      <c r="C725" s="55" t="n">
        <v>46210</v>
      </c>
      <c r="D725" s="0" t="s">
        <v>12756</v>
      </c>
      <c r="E725" s="0"/>
      <c r="F725" s="0" t="s">
        <v>12972</v>
      </c>
      <c r="G725" s="0" t="s">
        <v>13026</v>
      </c>
      <c r="H725" s="0" t="s">
        <v>13027</v>
      </c>
      <c r="I725" s="56" t="n">
        <v>0.419444444444445</v>
      </c>
      <c r="J725" s="56" t="n">
        <v>0.426388888888889</v>
      </c>
      <c r="K725" s="57" t="n">
        <v>46203.4761805556</v>
      </c>
      <c r="L725" s="57" t="n">
        <v>46203.4782407407</v>
      </c>
      <c r="M725" s="0" t="s">
        <v>12756</v>
      </c>
      <c r="N725" s="56" t="n">
        <v>0.00694444444444444</v>
      </c>
      <c r="O725" s="56" t="n">
        <v>0.00206018518518519</v>
      </c>
      <c r="P725" s="56" t="n">
        <v>0.947916666666667</v>
      </c>
      <c r="Q725" s="56" t="n">
        <v>0</v>
      </c>
      <c r="R725" s="0" t="n">
        <v>-23.640654</v>
      </c>
      <c r="S725" s="0" t="n">
        <v>-46.661923</v>
      </c>
      <c r="T725" s="0" t="n">
        <v>-23.644472</v>
      </c>
      <c r="U725" s="0" t="n">
        <v>-46.660535</v>
      </c>
      <c r="V725" s="0" t="n">
        <v>1</v>
      </c>
      <c r="W725" s="0" t="n">
        <v>0</v>
      </c>
      <c r="X725" s="0" t="n">
        <v>0</v>
      </c>
      <c r="Y725" s="0" t="n">
        <v>0</v>
      </c>
      <c r="Z725" s="0" t="s">
        <v>7895</v>
      </c>
      <c r="AA725" s="0"/>
      <c r="AB725" s="0"/>
      <c r="AC725" s="56" t="n">
        <v>0.333333333333333</v>
      </c>
      <c r="AD725" s="56" t="n">
        <v>0.75</v>
      </c>
      <c r="AE725" s="56" t="n">
        <v>0.999305555555556</v>
      </c>
      <c r="AF725" s="56" t="n">
        <v>0.999305555555556</v>
      </c>
      <c r="AG725" s="0"/>
      <c r="AH725" s="0"/>
      <c r="AI725" s="0" t="s">
        <v>13028</v>
      </c>
      <c r="AJ725" s="0" t="s">
        <v>3399</v>
      </c>
      <c r="AK725" s="0" t="s">
        <v>13029</v>
      </c>
      <c r="AL725" s="0"/>
      <c r="AM725" s="0" t="s">
        <v>12977</v>
      </c>
      <c r="AN725" s="0" t="n">
        <v>95907</v>
      </c>
      <c r="AO725" s="0" t="s">
        <v>7897</v>
      </c>
      <c r="AP725" s="58" t="s">
        <v>13030</v>
      </c>
      <c r="AQ725" s="0"/>
      <c r="AR725" s="58" t="s">
        <v>13031</v>
      </c>
      <c r="AS725" s="58" t="s">
        <v>13032</v>
      </c>
      <c r="AT725" s="0"/>
    </row>
    <row r="726" customFormat="false" ht="15" hidden="false" customHeight="false" outlineLevel="0" collapsed="false">
      <c r="A726" s="0" t="s">
        <v>13033</v>
      </c>
      <c r="B726" s="0" t="n">
        <v>80122</v>
      </c>
      <c r="C726" s="55" t="n">
        <v>46210</v>
      </c>
      <c r="D726" s="0" t="s">
        <v>12756</v>
      </c>
      <c r="E726" s="0"/>
      <c r="F726" s="0" t="s">
        <v>12972</v>
      </c>
      <c r="G726" s="0" t="s">
        <v>13034</v>
      </c>
      <c r="H726" s="0" t="s">
        <v>13035</v>
      </c>
      <c r="I726" s="56" t="n">
        <v>0.429861111111111</v>
      </c>
      <c r="J726" s="56" t="n">
        <v>0.436805555555556</v>
      </c>
      <c r="K726" s="57" t="n">
        <v>46203.4672106481</v>
      </c>
      <c r="L726" s="57" t="n">
        <v>46203.4694560185</v>
      </c>
      <c r="M726" s="0" t="s">
        <v>12756</v>
      </c>
      <c r="N726" s="56" t="n">
        <v>0.00694444444444444</v>
      </c>
      <c r="O726" s="56" t="n">
        <v>0.00224537037037037</v>
      </c>
      <c r="P726" s="56" t="n">
        <v>0.966666666666667</v>
      </c>
      <c r="Q726" s="56" t="n">
        <v>0</v>
      </c>
      <c r="R726" s="0" t="n">
        <v>-23.639158</v>
      </c>
      <c r="S726" s="0" t="n">
        <v>-46.655707</v>
      </c>
      <c r="T726" s="0" t="n">
        <v>-23.640574</v>
      </c>
      <c r="U726" s="0" t="n">
        <v>-46.656014</v>
      </c>
      <c r="V726" s="0" t="n">
        <v>1</v>
      </c>
      <c r="W726" s="0" t="n">
        <v>0</v>
      </c>
      <c r="X726" s="0" t="n">
        <v>0</v>
      </c>
      <c r="Y726" s="0" t="n">
        <v>0</v>
      </c>
      <c r="Z726" s="0" t="s">
        <v>7895</v>
      </c>
      <c r="AA726" s="0"/>
      <c r="AB726" s="0"/>
      <c r="AC726" s="56" t="n">
        <v>0.333333333333333</v>
      </c>
      <c r="AD726" s="56" t="n">
        <v>0.75</v>
      </c>
      <c r="AE726" s="56" t="n">
        <v>0.999305555555556</v>
      </c>
      <c r="AF726" s="56" t="n">
        <v>0.999305555555556</v>
      </c>
      <c r="AG726" s="0"/>
      <c r="AH726" s="0"/>
      <c r="AI726" s="0" t="s">
        <v>13036</v>
      </c>
      <c r="AJ726" s="0" t="s">
        <v>11246</v>
      </c>
      <c r="AK726" s="0" t="s">
        <v>13037</v>
      </c>
      <c r="AL726" s="0"/>
      <c r="AM726" s="0" t="s">
        <v>12977</v>
      </c>
      <c r="AN726" s="0" t="n">
        <v>95907</v>
      </c>
      <c r="AO726" s="0" t="s">
        <v>7897</v>
      </c>
      <c r="AP726" s="58" t="s">
        <v>13038</v>
      </c>
      <c r="AQ726" s="0"/>
      <c r="AR726" s="58" t="s">
        <v>13039</v>
      </c>
      <c r="AS726" s="58" t="s">
        <v>13040</v>
      </c>
      <c r="AT726" s="0"/>
    </row>
    <row r="727" customFormat="false" ht="15" hidden="false" customHeight="false" outlineLevel="0" collapsed="false">
      <c r="A727" s="0" t="s">
        <v>13041</v>
      </c>
      <c r="B727" s="0" t="n">
        <v>79403</v>
      </c>
      <c r="C727" s="55" t="n">
        <v>46210</v>
      </c>
      <c r="D727" s="0" t="s">
        <v>12756</v>
      </c>
      <c r="E727" s="0"/>
      <c r="F727" s="0" t="s">
        <v>12972</v>
      </c>
      <c r="G727" s="0" t="s">
        <v>13042</v>
      </c>
      <c r="H727" s="0" t="s">
        <v>13043</v>
      </c>
      <c r="I727" s="56" t="n">
        <v>0.446527777777778</v>
      </c>
      <c r="J727" s="56" t="n">
        <v>0.453472222222222</v>
      </c>
      <c r="K727" s="57" t="n">
        <v>46203.3737152778</v>
      </c>
      <c r="L727" s="57" t="n">
        <v>46203.3760763889</v>
      </c>
      <c r="M727" s="0" t="s">
        <v>12756</v>
      </c>
      <c r="N727" s="56" t="n">
        <v>0.00694444444444444</v>
      </c>
      <c r="O727" s="56" t="n">
        <v>0.00234953703703704</v>
      </c>
      <c r="P727" s="56" t="n">
        <v>0.0770833333333333</v>
      </c>
      <c r="Q727" s="56" t="n">
        <v>0</v>
      </c>
      <c r="R727" s="0" t="n">
        <v>-23.636057</v>
      </c>
      <c r="S727" s="0" t="n">
        <v>-46.635359</v>
      </c>
      <c r="T727" s="0" t="n">
        <v>-23.635241</v>
      </c>
      <c r="U727" s="0" t="n">
        <v>-46.63333</v>
      </c>
      <c r="V727" s="0" t="n">
        <v>1</v>
      </c>
      <c r="W727" s="0" t="n">
        <v>0</v>
      </c>
      <c r="X727" s="0" t="n">
        <v>0</v>
      </c>
      <c r="Y727" s="0" t="n">
        <v>0</v>
      </c>
      <c r="Z727" s="0" t="s">
        <v>7895</v>
      </c>
      <c r="AA727" s="0"/>
      <c r="AB727" s="0"/>
      <c r="AC727" s="56" t="n">
        <v>0.333333333333333</v>
      </c>
      <c r="AD727" s="56" t="n">
        <v>0.75</v>
      </c>
      <c r="AE727" s="56" t="n">
        <v>0.999305555555556</v>
      </c>
      <c r="AF727" s="56" t="n">
        <v>0.999305555555556</v>
      </c>
      <c r="AG727" s="0"/>
      <c r="AH727" s="0"/>
      <c r="AI727" s="0"/>
      <c r="AJ727" s="0" t="s">
        <v>3399</v>
      </c>
      <c r="AK727" s="0"/>
      <c r="AL727" s="0"/>
      <c r="AM727" s="0" t="s">
        <v>12977</v>
      </c>
      <c r="AN727" s="0" t="n">
        <v>95907</v>
      </c>
      <c r="AO727" s="0" t="s">
        <v>7897</v>
      </c>
      <c r="AP727" s="58" t="s">
        <v>13044</v>
      </c>
      <c r="AQ727" s="0"/>
      <c r="AR727" s="58" t="s">
        <v>13045</v>
      </c>
      <c r="AS727" s="58" t="s">
        <v>13046</v>
      </c>
      <c r="AT727" s="0"/>
    </row>
    <row r="728" customFormat="false" ht="15" hidden="false" customHeight="false" outlineLevel="0" collapsed="false">
      <c r="A728" s="0" t="s">
        <v>13047</v>
      </c>
      <c r="B728" s="0" t="n">
        <v>79446</v>
      </c>
      <c r="C728" s="55" t="n">
        <v>46210</v>
      </c>
      <c r="D728" s="0" t="s">
        <v>12756</v>
      </c>
      <c r="E728" s="0"/>
      <c r="F728" s="0" t="s">
        <v>12972</v>
      </c>
      <c r="G728" s="0" t="s">
        <v>13048</v>
      </c>
      <c r="H728" s="0" t="s">
        <v>13049</v>
      </c>
      <c r="I728" s="56" t="n">
        <v>0.454861111111111</v>
      </c>
      <c r="J728" s="56" t="n">
        <v>0.461805555555556</v>
      </c>
      <c r="K728" s="57" t="n">
        <v>46203.3647916667</v>
      </c>
      <c r="L728" s="57" t="n">
        <v>46203.3662384259</v>
      </c>
      <c r="M728" s="0" t="s">
        <v>12756</v>
      </c>
      <c r="N728" s="56" t="n">
        <v>0.00694444444444444</v>
      </c>
      <c r="O728" s="56" t="n">
        <v>0.00143518518518519</v>
      </c>
      <c r="P728" s="56" t="n">
        <v>0.0951388888888889</v>
      </c>
      <c r="Q728" s="56" t="n">
        <v>0</v>
      </c>
      <c r="R728" s="0" t="n">
        <v>-23.634447</v>
      </c>
      <c r="S728" s="0" t="n">
        <v>-46.632694</v>
      </c>
      <c r="T728" s="0" t="n">
        <v>-23.634605</v>
      </c>
      <c r="U728" s="0" t="n">
        <v>-46.632548</v>
      </c>
      <c r="V728" s="0" t="n">
        <v>1</v>
      </c>
      <c r="W728" s="0" t="n">
        <v>0</v>
      </c>
      <c r="X728" s="0" t="n">
        <v>0</v>
      </c>
      <c r="Y728" s="0" t="n">
        <v>0</v>
      </c>
      <c r="Z728" s="0" t="s">
        <v>8124</v>
      </c>
      <c r="AA728" s="0" t="s">
        <v>13050</v>
      </c>
      <c r="AB728" s="0" t="s">
        <v>21</v>
      </c>
      <c r="AC728" s="56" t="n">
        <v>0.333333333333333</v>
      </c>
      <c r="AD728" s="56" t="n">
        <v>0.75</v>
      </c>
      <c r="AE728" s="56" t="n">
        <v>0.999305555555556</v>
      </c>
      <c r="AF728" s="56" t="n">
        <v>0.999305555555556</v>
      </c>
      <c r="AG728" s="0"/>
      <c r="AH728" s="0"/>
      <c r="AI728" s="0" t="s">
        <v>13051</v>
      </c>
      <c r="AJ728" s="0" t="s">
        <v>3399</v>
      </c>
      <c r="AK728" s="0" t="s">
        <v>13052</v>
      </c>
      <c r="AL728" s="0"/>
      <c r="AM728" s="0" t="s">
        <v>12977</v>
      </c>
      <c r="AN728" s="0" t="n">
        <v>95907</v>
      </c>
      <c r="AO728" s="0" t="s">
        <v>7897</v>
      </c>
      <c r="AP728" s="0"/>
      <c r="AQ728" s="0"/>
      <c r="AR728" s="58" t="s">
        <v>13053</v>
      </c>
      <c r="AS728" s="0"/>
      <c r="AT728" s="0"/>
    </row>
    <row r="729" customFormat="false" ht="15" hidden="false" customHeight="false" outlineLevel="0" collapsed="false">
      <c r="A729" s="0" t="s">
        <v>13054</v>
      </c>
      <c r="B729" s="0" t="n">
        <v>79450</v>
      </c>
      <c r="C729" s="55" t="n">
        <v>46210</v>
      </c>
      <c r="D729" s="0" t="s">
        <v>12756</v>
      </c>
      <c r="E729" s="0"/>
      <c r="F729" s="0" t="s">
        <v>12972</v>
      </c>
      <c r="G729" s="0" t="s">
        <v>13055</v>
      </c>
      <c r="H729" s="0" t="s">
        <v>13056</v>
      </c>
      <c r="I729" s="56" t="n">
        <v>0.463888888888889</v>
      </c>
      <c r="J729" s="56" t="n">
        <v>0.470833333333333</v>
      </c>
      <c r="K729" s="57" t="n">
        <v>46203.3557060185</v>
      </c>
      <c r="L729" s="57" t="n">
        <v>46203.5086574074</v>
      </c>
      <c r="M729" s="0" t="s">
        <v>12756</v>
      </c>
      <c r="N729" s="56" t="n">
        <v>0.00694444444444444</v>
      </c>
      <c r="O729" s="56" t="n">
        <v>0.152951388888889</v>
      </c>
      <c r="P729" s="56" t="n">
        <v>0.961805555555556</v>
      </c>
      <c r="Q729" s="56" t="n">
        <v>0</v>
      </c>
      <c r="R729" s="0" t="n">
        <v>-23.631873</v>
      </c>
      <c r="S729" s="0" t="n">
        <v>-46.631737</v>
      </c>
      <c r="T729" s="0" t="n">
        <v>-23.623787</v>
      </c>
      <c r="U729" s="0" t="n">
        <v>-46.663622</v>
      </c>
      <c r="V729" s="0" t="n">
        <v>1</v>
      </c>
      <c r="W729" s="0" t="n">
        <v>0</v>
      </c>
      <c r="X729" s="0" t="n">
        <v>0</v>
      </c>
      <c r="Y729" s="0" t="n">
        <v>0</v>
      </c>
      <c r="Z729" s="0" t="s">
        <v>8124</v>
      </c>
      <c r="AA729" s="0" t="s">
        <v>13057</v>
      </c>
      <c r="AB729" s="0" t="s">
        <v>27</v>
      </c>
      <c r="AC729" s="56" t="n">
        <v>0.333333333333333</v>
      </c>
      <c r="AD729" s="56" t="n">
        <v>0.75</v>
      </c>
      <c r="AE729" s="56" t="n">
        <v>0.999305555555556</v>
      </c>
      <c r="AF729" s="56" t="n">
        <v>0.999305555555556</v>
      </c>
      <c r="AG729" s="0"/>
      <c r="AH729" s="0"/>
      <c r="AI729" s="0" t="s">
        <v>13058</v>
      </c>
      <c r="AJ729" s="0" t="s">
        <v>3399</v>
      </c>
      <c r="AK729" s="0" t="s">
        <v>13059</v>
      </c>
      <c r="AL729" s="0"/>
      <c r="AM729" s="0" t="s">
        <v>12977</v>
      </c>
      <c r="AN729" s="0" t="n">
        <v>95907</v>
      </c>
      <c r="AO729" s="0" t="s">
        <v>7897</v>
      </c>
      <c r="AP729" s="0"/>
      <c r="AQ729" s="0"/>
      <c r="AR729" s="58" t="s">
        <v>13060</v>
      </c>
      <c r="AS729" s="0"/>
      <c r="AT729" s="0"/>
    </row>
    <row r="730" customFormat="false" ht="15" hidden="false" customHeight="false" outlineLevel="0" collapsed="false">
      <c r="A730" s="0" t="s">
        <v>13061</v>
      </c>
      <c r="B730" s="0" t="n">
        <v>79407</v>
      </c>
      <c r="C730" s="55" t="n">
        <v>46210</v>
      </c>
      <c r="D730" s="0" t="s">
        <v>12756</v>
      </c>
      <c r="E730" s="0"/>
      <c r="F730" s="0" t="s">
        <v>12972</v>
      </c>
      <c r="G730" s="0" t="s">
        <v>13062</v>
      </c>
      <c r="H730" s="0" t="s">
        <v>13063</v>
      </c>
      <c r="I730" s="56" t="n">
        <v>0.472916666666667</v>
      </c>
      <c r="J730" s="56" t="n">
        <v>0.479861111111111</v>
      </c>
      <c r="K730" s="57" t="n">
        <v>46203.3691087963</v>
      </c>
      <c r="L730" s="57" t="n">
        <v>46203.3711111111</v>
      </c>
      <c r="M730" s="0" t="s">
        <v>12756</v>
      </c>
      <c r="N730" s="56" t="n">
        <v>0.00694444444444444</v>
      </c>
      <c r="O730" s="56" t="n">
        <v>0.00200231481481482</v>
      </c>
      <c r="P730" s="56" t="n">
        <v>0.108333333333333</v>
      </c>
      <c r="Q730" s="56" t="n">
        <v>0</v>
      </c>
      <c r="R730" s="0" t="n">
        <v>-23.633599</v>
      </c>
      <c r="S730" s="0" t="n">
        <v>-46.636759</v>
      </c>
      <c r="T730" s="0" t="n">
        <v>-23.633989</v>
      </c>
      <c r="U730" s="0" t="n">
        <v>-46.634311</v>
      </c>
      <c r="V730" s="0" t="n">
        <v>1</v>
      </c>
      <c r="W730" s="0" t="n">
        <v>0</v>
      </c>
      <c r="X730" s="0" t="n">
        <v>0</v>
      </c>
      <c r="Y730" s="0" t="n">
        <v>0</v>
      </c>
      <c r="Z730" s="0" t="s">
        <v>7895</v>
      </c>
      <c r="AA730" s="0"/>
      <c r="AB730" s="0"/>
      <c r="AC730" s="56" t="n">
        <v>0.333333333333333</v>
      </c>
      <c r="AD730" s="56" t="n">
        <v>0.75</v>
      </c>
      <c r="AE730" s="56" t="n">
        <v>0.999305555555556</v>
      </c>
      <c r="AF730" s="56" t="n">
        <v>0.999305555555556</v>
      </c>
      <c r="AG730" s="0"/>
      <c r="AH730" s="0"/>
      <c r="AI730" s="0" t="s">
        <v>13064</v>
      </c>
      <c r="AJ730" s="0" t="s">
        <v>3399</v>
      </c>
      <c r="AK730" s="0" t="s">
        <v>13065</v>
      </c>
      <c r="AL730" s="0"/>
      <c r="AM730" s="0" t="s">
        <v>12977</v>
      </c>
      <c r="AN730" s="0" t="n">
        <v>95907</v>
      </c>
      <c r="AO730" s="0" t="s">
        <v>7897</v>
      </c>
      <c r="AP730" s="58" t="s">
        <v>13066</v>
      </c>
      <c r="AQ730" s="0"/>
      <c r="AR730" s="58" t="s">
        <v>13067</v>
      </c>
      <c r="AS730" s="58" t="s">
        <v>13068</v>
      </c>
      <c r="AT730" s="0"/>
    </row>
    <row r="731" customFormat="false" ht="15" hidden="false" customHeight="false" outlineLevel="0" collapsed="false">
      <c r="A731" s="0" t="s">
        <v>13069</v>
      </c>
      <c r="B731" s="0" t="n">
        <v>79432</v>
      </c>
      <c r="C731" s="55" t="n">
        <v>46210</v>
      </c>
      <c r="D731" s="0" t="s">
        <v>12756</v>
      </c>
      <c r="E731" s="0"/>
      <c r="F731" s="0" t="s">
        <v>12972</v>
      </c>
      <c r="G731" s="0" t="s">
        <v>13070</v>
      </c>
      <c r="H731" s="0" t="s">
        <v>3737</v>
      </c>
      <c r="I731" s="56" t="n">
        <v>0.486805555555556</v>
      </c>
      <c r="J731" s="56" t="n">
        <v>0.49375</v>
      </c>
      <c r="K731" s="57" t="n">
        <v>46203.3337847222</v>
      </c>
      <c r="L731" s="57" t="n">
        <v>46203.3346064815</v>
      </c>
      <c r="M731" s="0" t="s">
        <v>12756</v>
      </c>
      <c r="N731" s="56" t="n">
        <v>0.00694444444444444</v>
      </c>
      <c r="O731" s="56" t="n">
        <v>0.000821759259259259</v>
      </c>
      <c r="P731" s="56" t="n">
        <v>0.159027777777778</v>
      </c>
      <c r="Q731" s="56" t="n">
        <v>0</v>
      </c>
      <c r="R731" s="0" t="n">
        <v>-23.628859</v>
      </c>
      <c r="S731" s="0" t="n">
        <v>-46.635523</v>
      </c>
      <c r="T731" s="0" t="n">
        <v>-23.628908</v>
      </c>
      <c r="U731" s="0" t="n">
        <v>-46.6357</v>
      </c>
      <c r="V731" s="0" t="n">
        <v>1</v>
      </c>
      <c r="W731" s="0" t="n">
        <v>0</v>
      </c>
      <c r="X731" s="0" t="n">
        <v>0</v>
      </c>
      <c r="Y731" s="0" t="n">
        <v>0</v>
      </c>
      <c r="Z731" s="0" t="s">
        <v>7895</v>
      </c>
      <c r="AA731" s="0"/>
      <c r="AB731" s="0"/>
      <c r="AC731" s="56" t="n">
        <v>0.333333333333333</v>
      </c>
      <c r="AD731" s="56" t="n">
        <v>0.75</v>
      </c>
      <c r="AE731" s="56" t="n">
        <v>0.999305555555556</v>
      </c>
      <c r="AF731" s="56" t="n">
        <v>0.999305555555556</v>
      </c>
      <c r="AG731" s="0"/>
      <c r="AH731" s="0"/>
      <c r="AI731" s="0" t="s">
        <v>13071</v>
      </c>
      <c r="AJ731" s="0" t="s">
        <v>3399</v>
      </c>
      <c r="AK731" s="0"/>
      <c r="AL731" s="0"/>
      <c r="AM731" s="0" t="s">
        <v>12977</v>
      </c>
      <c r="AN731" s="0" t="n">
        <v>95907</v>
      </c>
      <c r="AO731" s="0" t="s">
        <v>7897</v>
      </c>
      <c r="AP731" s="58" t="s">
        <v>13072</v>
      </c>
      <c r="AQ731" s="0"/>
      <c r="AR731" s="58" t="s">
        <v>13073</v>
      </c>
      <c r="AS731" s="58" t="s">
        <v>13074</v>
      </c>
      <c r="AT731" s="0"/>
    </row>
    <row r="732" customFormat="false" ht="15" hidden="false" customHeight="false" outlineLevel="0" collapsed="false">
      <c r="A732" s="0" t="s">
        <v>13075</v>
      </c>
      <c r="B732" s="0" t="n">
        <v>79425</v>
      </c>
      <c r="C732" s="55" t="n">
        <v>46210</v>
      </c>
      <c r="D732" s="0" t="s">
        <v>12756</v>
      </c>
      <c r="E732" s="0"/>
      <c r="F732" s="0" t="s">
        <v>12972</v>
      </c>
      <c r="G732" s="0" t="s">
        <v>13076</v>
      </c>
      <c r="H732" s="0" t="s">
        <v>13077</v>
      </c>
      <c r="I732" s="56" t="n">
        <v>0.496527777777778</v>
      </c>
      <c r="J732" s="56" t="n">
        <v>0.503472222222222</v>
      </c>
      <c r="K732" s="57" t="n">
        <v>46203.3858796296</v>
      </c>
      <c r="L732" s="57" t="n">
        <v>46203.3866666667</v>
      </c>
      <c r="M732" s="0" t="s">
        <v>12756</v>
      </c>
      <c r="N732" s="56" t="n">
        <v>0.00694444444444444</v>
      </c>
      <c r="O732" s="56" t="n">
        <v>0.000775462962962963</v>
      </c>
      <c r="P732" s="56" t="n">
        <v>0.116666666666667</v>
      </c>
      <c r="Q732" s="56" t="n">
        <v>0</v>
      </c>
      <c r="R732" s="0" t="n">
        <v>-23.626458</v>
      </c>
      <c r="S732" s="0" t="n">
        <v>-46.639097</v>
      </c>
      <c r="T732" s="0" t="n">
        <v>-23.628236</v>
      </c>
      <c r="U732" s="0" t="n">
        <v>-46.645536</v>
      </c>
      <c r="V732" s="0" t="n">
        <v>1</v>
      </c>
      <c r="W732" s="0" t="n">
        <v>0</v>
      </c>
      <c r="X732" s="0" t="n">
        <v>0</v>
      </c>
      <c r="Y732" s="0" t="n">
        <v>0</v>
      </c>
      <c r="Z732" s="0" t="s">
        <v>7895</v>
      </c>
      <c r="AA732" s="0"/>
      <c r="AB732" s="0"/>
      <c r="AC732" s="56" t="n">
        <v>0.333333333333333</v>
      </c>
      <c r="AD732" s="56" t="n">
        <v>0.75</v>
      </c>
      <c r="AE732" s="56" t="n">
        <v>0.999305555555556</v>
      </c>
      <c r="AF732" s="56" t="n">
        <v>0.999305555555556</v>
      </c>
      <c r="AG732" s="0"/>
      <c r="AH732" s="0"/>
      <c r="AI732" s="0"/>
      <c r="AJ732" s="0" t="s">
        <v>3399</v>
      </c>
      <c r="AK732" s="0"/>
      <c r="AL732" s="0"/>
      <c r="AM732" s="0" t="s">
        <v>12977</v>
      </c>
      <c r="AN732" s="0" t="n">
        <v>95907</v>
      </c>
      <c r="AO732" s="0" t="s">
        <v>7897</v>
      </c>
      <c r="AP732" s="58" t="s">
        <v>13078</v>
      </c>
      <c r="AQ732" s="0"/>
      <c r="AR732" s="58" t="s">
        <v>13079</v>
      </c>
      <c r="AS732" s="58" t="s">
        <v>13080</v>
      </c>
      <c r="AT732" s="0"/>
    </row>
    <row r="733" customFormat="false" ht="15" hidden="false" customHeight="false" outlineLevel="0" collapsed="false">
      <c r="A733" s="0" t="s">
        <v>13081</v>
      </c>
      <c r="B733" s="0" t="n">
        <v>79433</v>
      </c>
      <c r="C733" s="55" t="n">
        <v>46210</v>
      </c>
      <c r="D733" s="0" t="s">
        <v>12756</v>
      </c>
      <c r="E733" s="0"/>
      <c r="F733" s="0" t="s">
        <v>12972</v>
      </c>
      <c r="G733" s="0" t="s">
        <v>13082</v>
      </c>
      <c r="H733" s="0" t="s">
        <v>13083</v>
      </c>
      <c r="I733" s="56" t="n">
        <v>0.503472222222222</v>
      </c>
      <c r="J733" s="56" t="n">
        <v>0.510416666666667</v>
      </c>
      <c r="K733" s="57" t="n">
        <v>46203.3868171296</v>
      </c>
      <c r="L733" s="57" t="n">
        <v>46203.3875347222</v>
      </c>
      <c r="M733" s="0" t="s">
        <v>12756</v>
      </c>
      <c r="N733" s="56" t="n">
        <v>0.00694444444444444</v>
      </c>
      <c r="O733" s="56" t="n">
        <v>0.000706018518518519</v>
      </c>
      <c r="P733" s="56" t="n">
        <v>0.122222222222222</v>
      </c>
      <c r="Q733" s="56" t="n">
        <v>0</v>
      </c>
      <c r="R733" s="0" t="n">
        <v>-23.626458</v>
      </c>
      <c r="S733" s="0" t="n">
        <v>-46.639097</v>
      </c>
      <c r="T733" s="0" t="n">
        <v>-23.628331</v>
      </c>
      <c r="U733" s="0" t="n">
        <v>-46.645456</v>
      </c>
      <c r="V733" s="0" t="n">
        <v>1</v>
      </c>
      <c r="W733" s="0" t="n">
        <v>0</v>
      </c>
      <c r="X733" s="0" t="n">
        <v>0</v>
      </c>
      <c r="Y733" s="0" t="n">
        <v>0</v>
      </c>
      <c r="Z733" s="0" t="s">
        <v>7895</v>
      </c>
      <c r="AA733" s="0"/>
      <c r="AB733" s="0"/>
      <c r="AC733" s="56" t="n">
        <v>0.333333333333333</v>
      </c>
      <c r="AD733" s="56" t="n">
        <v>0.75</v>
      </c>
      <c r="AE733" s="56" t="n">
        <v>0.999305555555556</v>
      </c>
      <c r="AF733" s="56" t="n">
        <v>0.999305555555556</v>
      </c>
      <c r="AG733" s="0"/>
      <c r="AH733" s="0"/>
      <c r="AI733" s="0" t="s">
        <v>13084</v>
      </c>
      <c r="AJ733" s="0" t="s">
        <v>3399</v>
      </c>
      <c r="AK733" s="0" t="s">
        <v>13085</v>
      </c>
      <c r="AL733" s="0"/>
      <c r="AM733" s="0" t="s">
        <v>12977</v>
      </c>
      <c r="AN733" s="0" t="n">
        <v>95907</v>
      </c>
      <c r="AO733" s="0" t="s">
        <v>7897</v>
      </c>
      <c r="AP733" s="58" t="s">
        <v>13086</v>
      </c>
      <c r="AQ733" s="0"/>
      <c r="AR733" s="58" t="s">
        <v>13087</v>
      </c>
      <c r="AS733" s="58" t="s">
        <v>13088</v>
      </c>
      <c r="AT733" s="0"/>
    </row>
    <row r="734" customFormat="false" ht="15" hidden="false" customHeight="false" outlineLevel="0" collapsed="false">
      <c r="A734" s="0" t="s">
        <v>13089</v>
      </c>
      <c r="B734" s="0" t="n">
        <v>79430</v>
      </c>
      <c r="C734" s="55" t="n">
        <v>46210</v>
      </c>
      <c r="D734" s="0" t="s">
        <v>12756</v>
      </c>
      <c r="E734" s="0"/>
      <c r="F734" s="0" t="s">
        <v>12972</v>
      </c>
      <c r="G734" s="0" t="s">
        <v>13090</v>
      </c>
      <c r="H734" s="0" t="s">
        <v>13091</v>
      </c>
      <c r="I734" s="56" t="n">
        <v>0.513194444444444</v>
      </c>
      <c r="J734" s="56" t="n">
        <v>0.520138888888889</v>
      </c>
      <c r="K734" s="57" t="n">
        <v>46203.3368171296</v>
      </c>
      <c r="L734" s="57" t="n">
        <v>46203.3387962963</v>
      </c>
      <c r="M734" s="0" t="s">
        <v>12756</v>
      </c>
      <c r="N734" s="56" t="n">
        <v>0.00694444444444444</v>
      </c>
      <c r="O734" s="56" t="n">
        <v>0.00197916666666667</v>
      </c>
      <c r="P734" s="56" t="n">
        <v>0.18125</v>
      </c>
      <c r="Q734" s="56" t="n">
        <v>0</v>
      </c>
      <c r="R734" s="0" t="n">
        <v>-23.627446</v>
      </c>
      <c r="S734" s="0" t="n">
        <v>-46.640041</v>
      </c>
      <c r="T734" s="0" t="n">
        <v>-23.62773</v>
      </c>
      <c r="U734" s="0" t="n">
        <v>-46.637695</v>
      </c>
      <c r="V734" s="0" t="n">
        <v>1</v>
      </c>
      <c r="W734" s="0" t="n">
        <v>0</v>
      </c>
      <c r="X734" s="0" t="n">
        <v>0</v>
      </c>
      <c r="Y734" s="0" t="n">
        <v>0</v>
      </c>
      <c r="Z734" s="0" t="s">
        <v>7895</v>
      </c>
      <c r="AA734" s="0"/>
      <c r="AB734" s="0"/>
      <c r="AC734" s="56" t="n">
        <v>0.333333333333333</v>
      </c>
      <c r="AD734" s="56" t="n">
        <v>0.75</v>
      </c>
      <c r="AE734" s="56" t="n">
        <v>0.999305555555556</v>
      </c>
      <c r="AF734" s="56" t="n">
        <v>0.999305555555556</v>
      </c>
      <c r="AG734" s="0"/>
      <c r="AH734" s="0"/>
      <c r="AI734" s="0" t="s">
        <v>13092</v>
      </c>
      <c r="AJ734" s="0" t="s">
        <v>3399</v>
      </c>
      <c r="AK734" s="0" t="s">
        <v>13093</v>
      </c>
      <c r="AL734" s="0"/>
      <c r="AM734" s="0" t="s">
        <v>12977</v>
      </c>
      <c r="AN734" s="0" t="n">
        <v>95907</v>
      </c>
      <c r="AO734" s="0" t="s">
        <v>7897</v>
      </c>
      <c r="AP734" s="58" t="s">
        <v>13094</v>
      </c>
      <c r="AQ734" s="0"/>
      <c r="AR734" s="58" t="s">
        <v>13095</v>
      </c>
      <c r="AS734" s="58" t="s">
        <v>13096</v>
      </c>
      <c r="AT734" s="0"/>
    </row>
    <row r="735" customFormat="false" ht="15" hidden="false" customHeight="false" outlineLevel="0" collapsed="false">
      <c r="A735" s="0" t="s">
        <v>13097</v>
      </c>
      <c r="B735" s="0" t="n">
        <v>79434</v>
      </c>
      <c r="C735" s="55" t="n">
        <v>46210</v>
      </c>
      <c r="D735" s="0" t="s">
        <v>12756</v>
      </c>
      <c r="E735" s="0"/>
      <c r="F735" s="0" t="s">
        <v>12972</v>
      </c>
      <c r="G735" s="0" t="s">
        <v>13098</v>
      </c>
      <c r="H735" s="0" t="s">
        <v>13099</v>
      </c>
      <c r="I735" s="56" t="n">
        <v>0.521527777777778</v>
      </c>
      <c r="J735" s="56" t="n">
        <v>0.528472222222222</v>
      </c>
      <c r="K735" s="57" t="n">
        <v>46203.3416666667</v>
      </c>
      <c r="L735" s="57" t="n">
        <v>46203.3427777778</v>
      </c>
      <c r="M735" s="0" t="s">
        <v>12756</v>
      </c>
      <c r="N735" s="56" t="n">
        <v>0.00694444444444444</v>
      </c>
      <c r="O735" s="56" t="n">
        <v>0.00109953703703704</v>
      </c>
      <c r="P735" s="56" t="n">
        <v>0.185416666666667</v>
      </c>
      <c r="Q735" s="56" t="n">
        <v>0</v>
      </c>
      <c r="R735" s="0" t="n">
        <v>-23.627523</v>
      </c>
      <c r="S735" s="0" t="n">
        <v>-46.640518</v>
      </c>
      <c r="T735" s="0" t="n">
        <v>-23.626269</v>
      </c>
      <c r="U735" s="0" t="n">
        <v>-46.631271</v>
      </c>
      <c r="V735" s="0" t="n">
        <v>1</v>
      </c>
      <c r="W735" s="0" t="n">
        <v>0</v>
      </c>
      <c r="X735" s="0" t="n">
        <v>0</v>
      </c>
      <c r="Y735" s="0" t="n">
        <v>0</v>
      </c>
      <c r="Z735" s="0" t="s">
        <v>7895</v>
      </c>
      <c r="AA735" s="0"/>
      <c r="AB735" s="0"/>
      <c r="AC735" s="56" t="n">
        <v>0.333333333333333</v>
      </c>
      <c r="AD735" s="56" t="n">
        <v>0.75</v>
      </c>
      <c r="AE735" s="56" t="n">
        <v>0.999305555555556</v>
      </c>
      <c r="AF735" s="56" t="n">
        <v>0.999305555555556</v>
      </c>
      <c r="AG735" s="0"/>
      <c r="AH735" s="0"/>
      <c r="AI735" s="0"/>
      <c r="AJ735" s="0" t="s">
        <v>3399</v>
      </c>
      <c r="AK735" s="0"/>
      <c r="AL735" s="0"/>
      <c r="AM735" s="0" t="s">
        <v>12977</v>
      </c>
      <c r="AN735" s="0" t="n">
        <v>95907</v>
      </c>
      <c r="AO735" s="0" t="s">
        <v>7897</v>
      </c>
      <c r="AP735" s="58" t="s">
        <v>13100</v>
      </c>
      <c r="AQ735" s="0"/>
      <c r="AR735" s="58" t="s">
        <v>13101</v>
      </c>
      <c r="AS735" s="58" t="s">
        <v>13102</v>
      </c>
      <c r="AT735" s="0"/>
    </row>
    <row r="736" customFormat="false" ht="15" hidden="false" customHeight="false" outlineLevel="0" collapsed="false">
      <c r="A736" s="0" t="s">
        <v>13103</v>
      </c>
      <c r="B736" s="0" t="n">
        <v>79429</v>
      </c>
      <c r="C736" s="55" t="n">
        <v>46210</v>
      </c>
      <c r="D736" s="0" t="s">
        <v>12756</v>
      </c>
      <c r="E736" s="0"/>
      <c r="F736" s="0" t="s">
        <v>12972</v>
      </c>
      <c r="G736" s="0" t="s">
        <v>13104</v>
      </c>
      <c r="H736" s="0" t="s">
        <v>13105</v>
      </c>
      <c r="I736" s="56" t="n">
        <v>0.529166666666667</v>
      </c>
      <c r="J736" s="56" t="n">
        <v>0.536111111111111</v>
      </c>
      <c r="K736" s="57" t="n">
        <v>46203.3477083333</v>
      </c>
      <c r="L736" s="57" t="n">
        <v>46203.3484027778</v>
      </c>
      <c r="M736" s="0" t="s">
        <v>12756</v>
      </c>
      <c r="N736" s="56" t="n">
        <v>0.00694444444444444</v>
      </c>
      <c r="O736" s="56" t="n">
        <v>0.000694444444444445</v>
      </c>
      <c r="P736" s="56" t="n">
        <v>0.1875</v>
      </c>
      <c r="Q736" s="56" t="n">
        <v>0</v>
      </c>
      <c r="R736" s="0" t="n">
        <v>-23.626506</v>
      </c>
      <c r="S736" s="0" t="n">
        <v>-46.640841</v>
      </c>
      <c r="T736" s="0" t="n">
        <v>-23.626174</v>
      </c>
      <c r="U736" s="0" t="n">
        <v>-46.629602</v>
      </c>
      <c r="V736" s="0" t="n">
        <v>1</v>
      </c>
      <c r="W736" s="0" t="n">
        <v>0</v>
      </c>
      <c r="X736" s="0" t="n">
        <v>0</v>
      </c>
      <c r="Y736" s="0" t="n">
        <v>0</v>
      </c>
      <c r="Z736" s="0" t="s">
        <v>7895</v>
      </c>
      <c r="AA736" s="0"/>
      <c r="AB736" s="0"/>
      <c r="AC736" s="56" t="n">
        <v>0.333333333333333</v>
      </c>
      <c r="AD736" s="56" t="n">
        <v>0.75</v>
      </c>
      <c r="AE736" s="56" t="n">
        <v>0.999305555555556</v>
      </c>
      <c r="AF736" s="56" t="n">
        <v>0.999305555555556</v>
      </c>
      <c r="AG736" s="0"/>
      <c r="AH736" s="0"/>
      <c r="AI736" s="0" t="s">
        <v>13106</v>
      </c>
      <c r="AJ736" s="0" t="s">
        <v>3399</v>
      </c>
      <c r="AK736" s="0" t="s">
        <v>13107</v>
      </c>
      <c r="AL736" s="0"/>
      <c r="AM736" s="0" t="s">
        <v>12977</v>
      </c>
      <c r="AN736" s="0" t="n">
        <v>95907</v>
      </c>
      <c r="AO736" s="0" t="s">
        <v>7897</v>
      </c>
      <c r="AP736" s="58" t="s">
        <v>13108</v>
      </c>
      <c r="AQ736" s="0"/>
      <c r="AR736" s="58" t="s">
        <v>13109</v>
      </c>
      <c r="AS736" s="58" t="s">
        <v>13110</v>
      </c>
      <c r="AT736" s="0"/>
    </row>
    <row r="737" customFormat="false" ht="15" hidden="false" customHeight="false" outlineLevel="0" collapsed="false">
      <c r="A737" s="0" t="s">
        <v>13111</v>
      </c>
      <c r="B737" s="0" t="n">
        <v>79435</v>
      </c>
      <c r="C737" s="55" t="n">
        <v>46210</v>
      </c>
      <c r="D737" s="0" t="s">
        <v>12756</v>
      </c>
      <c r="E737" s="0"/>
      <c r="F737" s="0" t="s">
        <v>12972</v>
      </c>
      <c r="G737" s="0" t="s">
        <v>13112</v>
      </c>
      <c r="H737" s="0" t="s">
        <v>13113</v>
      </c>
      <c r="I737" s="56" t="n">
        <v>0.5375</v>
      </c>
      <c r="J737" s="56" t="n">
        <v>0.544444444444444</v>
      </c>
      <c r="K737" s="57" t="n">
        <v>46203.3967708333</v>
      </c>
      <c r="L737" s="57" t="n">
        <v>46203.3978009259</v>
      </c>
      <c r="M737" s="0" t="s">
        <v>12756</v>
      </c>
      <c r="N737" s="56" t="n">
        <v>0.00694444444444444</v>
      </c>
      <c r="O737" s="56" t="n">
        <v>0.00101851851851852</v>
      </c>
      <c r="P737" s="56" t="n">
        <v>0.146527777777778</v>
      </c>
      <c r="Q737" s="56" t="n">
        <v>0</v>
      </c>
      <c r="R737" s="0" t="n">
        <v>-23.622511</v>
      </c>
      <c r="S737" s="0" t="n">
        <v>-46.639361</v>
      </c>
      <c r="T737" s="0" t="n">
        <v>-23.624148</v>
      </c>
      <c r="U737" s="0" t="n">
        <v>-46.642621</v>
      </c>
      <c r="V737" s="0" t="n">
        <v>1</v>
      </c>
      <c r="W737" s="0" t="n">
        <v>0</v>
      </c>
      <c r="X737" s="0" t="n">
        <v>0</v>
      </c>
      <c r="Y737" s="0" t="n">
        <v>0</v>
      </c>
      <c r="Z737" s="0" t="s">
        <v>7895</v>
      </c>
      <c r="AA737" s="0"/>
      <c r="AB737" s="0"/>
      <c r="AC737" s="56" t="n">
        <v>0.333333333333333</v>
      </c>
      <c r="AD737" s="56" t="n">
        <v>0.75</v>
      </c>
      <c r="AE737" s="56" t="n">
        <v>0.999305555555556</v>
      </c>
      <c r="AF737" s="56" t="n">
        <v>0.999305555555556</v>
      </c>
      <c r="AG737" s="0"/>
      <c r="AH737" s="0"/>
      <c r="AI737" s="0" t="s">
        <v>13114</v>
      </c>
      <c r="AJ737" s="0" t="s">
        <v>3399</v>
      </c>
      <c r="AK737" s="0" t="s">
        <v>13115</v>
      </c>
      <c r="AL737" s="0"/>
      <c r="AM737" s="0" t="s">
        <v>12977</v>
      </c>
      <c r="AN737" s="0" t="n">
        <v>95907</v>
      </c>
      <c r="AO737" s="0" t="s">
        <v>7897</v>
      </c>
      <c r="AP737" s="58" t="s">
        <v>13116</v>
      </c>
      <c r="AQ737" s="0"/>
      <c r="AR737" s="58" t="s">
        <v>13117</v>
      </c>
      <c r="AS737" s="58" t="s">
        <v>13118</v>
      </c>
      <c r="AT737" s="0"/>
    </row>
    <row r="738" customFormat="false" ht="15" hidden="false" customHeight="false" outlineLevel="0" collapsed="false">
      <c r="A738" s="0" t="s">
        <v>13119</v>
      </c>
      <c r="B738" s="0" t="n">
        <v>79164</v>
      </c>
      <c r="C738" s="55" t="n">
        <v>46210</v>
      </c>
      <c r="D738" s="0" t="s">
        <v>12756</v>
      </c>
      <c r="E738" s="0"/>
      <c r="F738" s="0" t="s">
        <v>12972</v>
      </c>
      <c r="G738" s="0" t="s">
        <v>13120</v>
      </c>
      <c r="H738" s="0" t="s">
        <v>13121</v>
      </c>
      <c r="I738" s="56" t="n">
        <v>0.549305555555556</v>
      </c>
      <c r="J738" s="56" t="n">
        <v>0.55625</v>
      </c>
      <c r="K738" s="57" t="n">
        <v>46203.4203009259</v>
      </c>
      <c r="L738" s="57" t="n">
        <v>46203.4228125</v>
      </c>
      <c r="M738" s="0" t="s">
        <v>12756</v>
      </c>
      <c r="N738" s="56" t="n">
        <v>0.00694444444444444</v>
      </c>
      <c r="O738" s="56" t="n">
        <v>0.0025</v>
      </c>
      <c r="P738" s="56" t="n">
        <v>0.133333333333333</v>
      </c>
      <c r="Q738" s="56" t="n">
        <v>0</v>
      </c>
      <c r="R738" s="0" t="n">
        <v>-23.615342</v>
      </c>
      <c r="S738" s="0" t="n">
        <v>-46.638598</v>
      </c>
      <c r="T738" s="0" t="n">
        <v>-23.615914</v>
      </c>
      <c r="U738" s="0" t="n">
        <v>-46.642739</v>
      </c>
      <c r="V738" s="0" t="n">
        <v>1</v>
      </c>
      <c r="W738" s="0" t="n">
        <v>0</v>
      </c>
      <c r="X738" s="0" t="n">
        <v>0</v>
      </c>
      <c r="Y738" s="0" t="n">
        <v>0</v>
      </c>
      <c r="Z738" s="0" t="s">
        <v>7895</v>
      </c>
      <c r="AA738" s="0"/>
      <c r="AB738" s="0"/>
      <c r="AC738" s="56" t="n">
        <v>0.333333333333333</v>
      </c>
      <c r="AD738" s="56" t="n">
        <v>0.75</v>
      </c>
      <c r="AE738" s="56" t="n">
        <v>0.999305555555556</v>
      </c>
      <c r="AF738" s="56" t="n">
        <v>0.999305555555556</v>
      </c>
      <c r="AG738" s="0"/>
      <c r="AH738" s="0"/>
      <c r="AI738" s="0" t="s">
        <v>13122</v>
      </c>
      <c r="AJ738" s="0" t="s">
        <v>71</v>
      </c>
      <c r="AK738" s="0" t="s">
        <v>13123</v>
      </c>
      <c r="AL738" s="0"/>
      <c r="AM738" s="0" t="s">
        <v>12977</v>
      </c>
      <c r="AN738" s="0" t="n">
        <v>95907</v>
      </c>
      <c r="AO738" s="0" t="s">
        <v>7897</v>
      </c>
      <c r="AP738" s="58" t="s">
        <v>13124</v>
      </c>
      <c r="AQ738" s="0"/>
      <c r="AR738" s="58" t="s">
        <v>13125</v>
      </c>
      <c r="AS738" s="58" t="s">
        <v>13126</v>
      </c>
      <c r="AT738" s="0"/>
    </row>
    <row r="739" customFormat="false" ht="15" hidden="false" customHeight="false" outlineLevel="0" collapsed="false">
      <c r="A739" s="0" t="s">
        <v>13127</v>
      </c>
      <c r="B739" s="0" t="n">
        <v>79438</v>
      </c>
      <c r="C739" s="55" t="n">
        <v>46210</v>
      </c>
      <c r="D739" s="0" t="s">
        <v>12756</v>
      </c>
      <c r="E739" s="0"/>
      <c r="F739" s="0" t="s">
        <v>12972</v>
      </c>
      <c r="G739" s="0" t="s">
        <v>13128</v>
      </c>
      <c r="H739" s="0" t="s">
        <v>13129</v>
      </c>
      <c r="I739" s="56" t="n">
        <v>0.557638888888889</v>
      </c>
      <c r="J739" s="56" t="n">
        <v>0.564583333333333</v>
      </c>
      <c r="K739" s="57" t="n">
        <v>46203.4127662037</v>
      </c>
      <c r="L739" s="57" t="n">
        <v>46203.4151041667</v>
      </c>
      <c r="M739" s="0" t="s">
        <v>12756</v>
      </c>
      <c r="N739" s="56" t="n">
        <v>0.00694444444444444</v>
      </c>
      <c r="O739" s="56" t="n">
        <v>0.00232638888888889</v>
      </c>
      <c r="P739" s="56" t="n">
        <v>0.149305555555556</v>
      </c>
      <c r="Q739" s="56" t="n">
        <v>0</v>
      </c>
      <c r="R739" s="0" t="n">
        <v>-23.617367</v>
      </c>
      <c r="S739" s="0" t="n">
        <v>-46.640982</v>
      </c>
      <c r="T739" s="0" t="n">
        <v>-23.624097</v>
      </c>
      <c r="U739" s="0" t="n">
        <v>-46.641973</v>
      </c>
      <c r="V739" s="0" t="n">
        <v>1</v>
      </c>
      <c r="W739" s="0" t="n">
        <v>0</v>
      </c>
      <c r="X739" s="0" t="n">
        <v>0</v>
      </c>
      <c r="Y739" s="0" t="n">
        <v>0</v>
      </c>
      <c r="Z739" s="0" t="s">
        <v>7895</v>
      </c>
      <c r="AA739" s="0"/>
      <c r="AB739" s="0"/>
      <c r="AC739" s="56" t="n">
        <v>0.333333333333333</v>
      </c>
      <c r="AD739" s="56" t="n">
        <v>0.75</v>
      </c>
      <c r="AE739" s="56" t="n">
        <v>0.999305555555556</v>
      </c>
      <c r="AF739" s="56" t="n">
        <v>0.999305555555556</v>
      </c>
      <c r="AG739" s="0"/>
      <c r="AH739" s="0"/>
      <c r="AI739" s="0" t="s">
        <v>13130</v>
      </c>
      <c r="AJ739" s="0" t="s">
        <v>3399</v>
      </c>
      <c r="AK739" s="0" t="s">
        <v>13131</v>
      </c>
      <c r="AL739" s="0"/>
      <c r="AM739" s="0" t="s">
        <v>12977</v>
      </c>
      <c r="AN739" s="0" t="n">
        <v>95907</v>
      </c>
      <c r="AO739" s="0" t="s">
        <v>7897</v>
      </c>
      <c r="AP739" s="58" t="s">
        <v>13132</v>
      </c>
      <c r="AQ739" s="0"/>
      <c r="AR739" s="58" t="s">
        <v>13133</v>
      </c>
      <c r="AS739" s="58" t="s">
        <v>13134</v>
      </c>
      <c r="AT739" s="0"/>
    </row>
    <row r="740" customFormat="false" ht="15" hidden="false" customHeight="false" outlineLevel="0" collapsed="false">
      <c r="A740" s="0" t="s">
        <v>13135</v>
      </c>
      <c r="B740" s="0" t="n">
        <v>79440</v>
      </c>
      <c r="C740" s="55" t="n">
        <v>46210</v>
      </c>
      <c r="D740" s="0" t="s">
        <v>12756</v>
      </c>
      <c r="E740" s="0"/>
      <c r="F740" s="0" t="s">
        <v>12972</v>
      </c>
      <c r="G740" s="0" t="s">
        <v>13136</v>
      </c>
      <c r="H740" s="0" t="s">
        <v>13137</v>
      </c>
      <c r="I740" s="56" t="n">
        <v>0.566666666666667</v>
      </c>
      <c r="J740" s="56" t="n">
        <v>0.573611111111111</v>
      </c>
      <c r="K740" s="57" t="n">
        <v>46203.407962963</v>
      </c>
      <c r="L740" s="57" t="n">
        <v>46203.409525463</v>
      </c>
      <c r="M740" s="0" t="s">
        <v>12756</v>
      </c>
      <c r="N740" s="56" t="n">
        <v>0.00694444444444444</v>
      </c>
      <c r="O740" s="56" t="n">
        <v>0.0015625</v>
      </c>
      <c r="P740" s="56" t="n">
        <v>0.163888888888889</v>
      </c>
      <c r="Q740" s="56" t="n">
        <v>0</v>
      </c>
      <c r="R740" s="0" t="n">
        <v>-23.619985</v>
      </c>
      <c r="S740" s="0" t="n">
        <v>-46.642654</v>
      </c>
      <c r="T740" s="0" t="n">
        <v>-23.620448</v>
      </c>
      <c r="U740" s="0" t="n">
        <v>-46.643426</v>
      </c>
      <c r="V740" s="0" t="n">
        <v>1</v>
      </c>
      <c r="W740" s="0" t="n">
        <v>0</v>
      </c>
      <c r="X740" s="0" t="n">
        <v>0</v>
      </c>
      <c r="Y740" s="0" t="n">
        <v>0</v>
      </c>
      <c r="Z740" s="0" t="s">
        <v>7895</v>
      </c>
      <c r="AA740" s="0"/>
      <c r="AB740" s="0"/>
      <c r="AC740" s="56" t="n">
        <v>0.333333333333333</v>
      </c>
      <c r="AD740" s="56" t="n">
        <v>0.75</v>
      </c>
      <c r="AE740" s="56" t="n">
        <v>0.999305555555556</v>
      </c>
      <c r="AF740" s="56" t="n">
        <v>0.999305555555556</v>
      </c>
      <c r="AG740" s="0"/>
      <c r="AH740" s="0"/>
      <c r="AI740" s="0" t="s">
        <v>13138</v>
      </c>
      <c r="AJ740" s="0" t="s">
        <v>3399</v>
      </c>
      <c r="AK740" s="0" t="s">
        <v>13139</v>
      </c>
      <c r="AL740" s="0"/>
      <c r="AM740" s="0" t="s">
        <v>12977</v>
      </c>
      <c r="AN740" s="0" t="n">
        <v>95907</v>
      </c>
      <c r="AO740" s="0" t="s">
        <v>7897</v>
      </c>
      <c r="AP740" s="58" t="s">
        <v>13140</v>
      </c>
      <c r="AQ740" s="0"/>
      <c r="AR740" s="58" t="s">
        <v>13141</v>
      </c>
      <c r="AS740" s="58" t="s">
        <v>13142</v>
      </c>
      <c r="AT740" s="0"/>
    </row>
    <row r="741" customFormat="false" ht="15" hidden="false" customHeight="false" outlineLevel="0" collapsed="false">
      <c r="A741" s="0" t="s">
        <v>13143</v>
      </c>
      <c r="B741" s="0" t="n">
        <v>79437</v>
      </c>
      <c r="C741" s="55" t="n">
        <v>46210</v>
      </c>
      <c r="D741" s="0" t="s">
        <v>12756</v>
      </c>
      <c r="E741" s="0"/>
      <c r="F741" s="0" t="s">
        <v>12972</v>
      </c>
      <c r="G741" s="0" t="s">
        <v>13144</v>
      </c>
      <c r="H741" s="0" t="s">
        <v>13145</v>
      </c>
      <c r="I741" s="56" t="n">
        <v>0.573611111111111</v>
      </c>
      <c r="J741" s="56" t="n">
        <v>0.580555555555556</v>
      </c>
      <c r="K741" s="57" t="n">
        <v>46203.4012037037</v>
      </c>
      <c r="L741" s="57" t="n">
        <v>46203.4031712963</v>
      </c>
      <c r="M741" s="0" t="s">
        <v>12756</v>
      </c>
      <c r="N741" s="56" t="n">
        <v>0.00694444444444444</v>
      </c>
      <c r="O741" s="56" t="n">
        <v>0.00195601851851852</v>
      </c>
      <c r="P741" s="56" t="n">
        <v>0.177083333333333</v>
      </c>
      <c r="Q741" s="56" t="n">
        <v>0</v>
      </c>
      <c r="R741" s="0" t="n">
        <v>-23.621006</v>
      </c>
      <c r="S741" s="0" t="n">
        <v>-46.642517</v>
      </c>
      <c r="T741" s="0" t="n">
        <v>-23.621231</v>
      </c>
      <c r="U741" s="0" t="n">
        <v>-46.643181</v>
      </c>
      <c r="V741" s="0" t="n">
        <v>1</v>
      </c>
      <c r="W741" s="0" t="n">
        <v>0</v>
      </c>
      <c r="X741" s="0" t="n">
        <v>0</v>
      </c>
      <c r="Y741" s="0" t="n">
        <v>0</v>
      </c>
      <c r="Z741" s="0" t="s">
        <v>7895</v>
      </c>
      <c r="AA741" s="0"/>
      <c r="AB741" s="0"/>
      <c r="AC741" s="56" t="n">
        <v>0.333333333333333</v>
      </c>
      <c r="AD741" s="56" t="n">
        <v>0.75</v>
      </c>
      <c r="AE741" s="56" t="n">
        <v>0.999305555555556</v>
      </c>
      <c r="AF741" s="56" t="n">
        <v>0.999305555555556</v>
      </c>
      <c r="AG741" s="0"/>
      <c r="AH741" s="0"/>
      <c r="AI741" s="0" t="s">
        <v>13146</v>
      </c>
      <c r="AJ741" s="0" t="s">
        <v>3399</v>
      </c>
      <c r="AK741" s="0" t="s">
        <v>13147</v>
      </c>
      <c r="AL741" s="0"/>
      <c r="AM741" s="0" t="s">
        <v>12977</v>
      </c>
      <c r="AN741" s="0" t="n">
        <v>95907</v>
      </c>
      <c r="AO741" s="0" t="s">
        <v>7897</v>
      </c>
      <c r="AP741" s="58" t="s">
        <v>13148</v>
      </c>
      <c r="AQ741" s="0"/>
      <c r="AR741" s="58" t="s">
        <v>13149</v>
      </c>
      <c r="AS741" s="58" t="s">
        <v>13150</v>
      </c>
      <c r="AT741" s="0"/>
    </row>
    <row r="742" customFormat="false" ht="15" hidden="false" customHeight="false" outlineLevel="0" collapsed="false">
      <c r="A742" s="0" t="s">
        <v>13151</v>
      </c>
      <c r="B742" s="0" t="n">
        <v>79441</v>
      </c>
      <c r="C742" s="55" t="n">
        <v>46210</v>
      </c>
      <c r="D742" s="0" t="s">
        <v>12756</v>
      </c>
      <c r="E742" s="0"/>
      <c r="F742" s="0" t="s">
        <v>12972</v>
      </c>
      <c r="G742" s="0" t="s">
        <v>13152</v>
      </c>
      <c r="H742" s="0" t="s">
        <v>13153</v>
      </c>
      <c r="I742" s="56" t="n">
        <v>0.58125</v>
      </c>
      <c r="J742" s="56" t="n">
        <v>0.588194444444445</v>
      </c>
      <c r="K742" s="57" t="n">
        <v>46203.392349537</v>
      </c>
      <c r="L742" s="57" t="n">
        <v>46203.396099537</v>
      </c>
      <c r="M742" s="0" t="s">
        <v>12756</v>
      </c>
      <c r="N742" s="56" t="n">
        <v>0.00694444444444444</v>
      </c>
      <c r="O742" s="56" t="n">
        <v>0.00373842592592593</v>
      </c>
      <c r="P742" s="56" t="n">
        <v>0.191666666666667</v>
      </c>
      <c r="Q742" s="56" t="n">
        <v>0</v>
      </c>
      <c r="R742" s="0" t="n">
        <v>-23.622193</v>
      </c>
      <c r="S742" s="0" t="n">
        <v>-46.642819</v>
      </c>
      <c r="T742" s="0" t="n">
        <v>-23.622407</v>
      </c>
      <c r="U742" s="0" t="n">
        <v>-46.634226</v>
      </c>
      <c r="V742" s="0" t="n">
        <v>1</v>
      </c>
      <c r="W742" s="0" t="n">
        <v>0</v>
      </c>
      <c r="X742" s="0" t="n">
        <v>0</v>
      </c>
      <c r="Y742" s="0" t="n">
        <v>0</v>
      </c>
      <c r="Z742" s="0" t="s">
        <v>7895</v>
      </c>
      <c r="AA742" s="0"/>
      <c r="AB742" s="0"/>
      <c r="AC742" s="56" t="n">
        <v>0.333333333333333</v>
      </c>
      <c r="AD742" s="56" t="n">
        <v>0.75</v>
      </c>
      <c r="AE742" s="56" t="n">
        <v>0.999305555555556</v>
      </c>
      <c r="AF742" s="56" t="n">
        <v>0.999305555555556</v>
      </c>
      <c r="AG742" s="0"/>
      <c r="AH742" s="0"/>
      <c r="AI742" s="0" t="s">
        <v>13154</v>
      </c>
      <c r="AJ742" s="0" t="s">
        <v>3399</v>
      </c>
      <c r="AK742" s="0" t="s">
        <v>13155</v>
      </c>
      <c r="AL742" s="0"/>
      <c r="AM742" s="0" t="s">
        <v>12977</v>
      </c>
      <c r="AN742" s="0" t="n">
        <v>95907</v>
      </c>
      <c r="AO742" s="0" t="s">
        <v>7897</v>
      </c>
      <c r="AP742" s="58" t="s">
        <v>13156</v>
      </c>
      <c r="AQ742" s="0"/>
      <c r="AR742" s="58" t="s">
        <v>13157</v>
      </c>
      <c r="AS742" s="58" t="s">
        <v>13158</v>
      </c>
      <c r="AT742" s="0"/>
    </row>
    <row r="743" customFormat="false" ht="15" hidden="false" customHeight="false" outlineLevel="0" collapsed="false">
      <c r="A743" s="0" t="s">
        <v>13159</v>
      </c>
      <c r="B743" s="0" t="n">
        <v>79424</v>
      </c>
      <c r="C743" s="55" t="n">
        <v>46210</v>
      </c>
      <c r="D743" s="0" t="s">
        <v>12756</v>
      </c>
      <c r="E743" s="0"/>
      <c r="F743" s="0" t="s">
        <v>12972</v>
      </c>
      <c r="G743" s="0" t="s">
        <v>13160</v>
      </c>
      <c r="H743" s="0" t="s">
        <v>13161</v>
      </c>
      <c r="I743" s="56" t="n">
        <v>0.588888888888889</v>
      </c>
      <c r="J743" s="56" t="n">
        <v>0.595833333333333</v>
      </c>
      <c r="K743" s="57" t="n">
        <v>46203.4050115741</v>
      </c>
      <c r="L743" s="57" t="n">
        <v>46203.4057175926</v>
      </c>
      <c r="M743" s="0" t="s">
        <v>12756</v>
      </c>
      <c r="N743" s="56" t="n">
        <v>0.00694444444444444</v>
      </c>
      <c r="O743" s="56" t="n">
        <v>0.000694444444444445</v>
      </c>
      <c r="P743" s="56" t="n">
        <v>0.189583333333333</v>
      </c>
      <c r="Q743" s="56" t="n">
        <v>0</v>
      </c>
      <c r="R743" s="0" t="n">
        <v>-23.621315</v>
      </c>
      <c r="S743" s="0" t="n">
        <v>-46.641683</v>
      </c>
      <c r="T743" s="0" t="n">
        <v>-23.621223</v>
      </c>
      <c r="U743" s="0" t="n">
        <v>-46.643111</v>
      </c>
      <c r="V743" s="0" t="n">
        <v>1</v>
      </c>
      <c r="W743" s="0" t="n">
        <v>0</v>
      </c>
      <c r="X743" s="0" t="n">
        <v>0</v>
      </c>
      <c r="Y743" s="0" t="n">
        <v>0</v>
      </c>
      <c r="Z743" s="0" t="s">
        <v>7895</v>
      </c>
      <c r="AA743" s="0"/>
      <c r="AB743" s="0"/>
      <c r="AC743" s="56" t="n">
        <v>0.333333333333333</v>
      </c>
      <c r="AD743" s="56" t="n">
        <v>0.75</v>
      </c>
      <c r="AE743" s="56" t="n">
        <v>0.999305555555556</v>
      </c>
      <c r="AF743" s="56" t="n">
        <v>0.999305555555556</v>
      </c>
      <c r="AG743" s="0"/>
      <c r="AH743" s="0"/>
      <c r="AI743" s="0" t="s">
        <v>13162</v>
      </c>
      <c r="AJ743" s="0" t="s">
        <v>3399</v>
      </c>
      <c r="AK743" s="0" t="s">
        <v>13163</v>
      </c>
      <c r="AL743" s="0"/>
      <c r="AM743" s="0" t="s">
        <v>12977</v>
      </c>
      <c r="AN743" s="0" t="n">
        <v>95907</v>
      </c>
      <c r="AO743" s="0" t="s">
        <v>7897</v>
      </c>
      <c r="AP743" s="58" t="s">
        <v>13164</v>
      </c>
      <c r="AQ743" s="0"/>
      <c r="AR743" s="58" t="s">
        <v>13165</v>
      </c>
      <c r="AS743" s="58" t="s">
        <v>13166</v>
      </c>
      <c r="AT743" s="0"/>
    </row>
    <row r="744" customFormat="false" ht="15" hidden="false" customHeight="false" outlineLevel="0" collapsed="false">
      <c r="A744" s="0" t="s">
        <v>13167</v>
      </c>
      <c r="B744" s="0" t="n">
        <v>79426</v>
      </c>
      <c r="C744" s="55" t="n">
        <v>46210</v>
      </c>
      <c r="D744" s="0" t="s">
        <v>12756</v>
      </c>
      <c r="E744" s="0"/>
      <c r="F744" s="0" t="s">
        <v>12972</v>
      </c>
      <c r="G744" s="0" t="s">
        <v>13168</v>
      </c>
      <c r="H744" s="0" t="s">
        <v>13169</v>
      </c>
      <c r="I744" s="56" t="n">
        <v>0.595833333333333</v>
      </c>
      <c r="J744" s="56" t="n">
        <v>0.602777777777778</v>
      </c>
      <c r="K744" s="57" t="n">
        <v>46203.4041782407</v>
      </c>
      <c r="L744" s="57" t="n">
        <v>46203.4047106481</v>
      </c>
      <c r="M744" s="0" t="s">
        <v>12756</v>
      </c>
      <c r="N744" s="56" t="n">
        <v>0.00694444444444444</v>
      </c>
      <c r="O744" s="56" t="n">
        <v>0.000520833333333333</v>
      </c>
      <c r="P744" s="56" t="n">
        <v>0.197916666666667</v>
      </c>
      <c r="Q744" s="56" t="n">
        <v>0</v>
      </c>
      <c r="R744" s="0" t="n">
        <v>-23.621315</v>
      </c>
      <c r="S744" s="0" t="n">
        <v>-46.641683</v>
      </c>
      <c r="T744" s="0" t="n">
        <v>-23.621201</v>
      </c>
      <c r="U744" s="0" t="n">
        <v>-46.643111</v>
      </c>
      <c r="V744" s="0" t="n">
        <v>1</v>
      </c>
      <c r="W744" s="0" t="n">
        <v>0</v>
      </c>
      <c r="X744" s="0" t="n">
        <v>0</v>
      </c>
      <c r="Y744" s="0" t="n">
        <v>0</v>
      </c>
      <c r="Z744" s="0" t="s">
        <v>7895</v>
      </c>
      <c r="AA744" s="0"/>
      <c r="AB744" s="0"/>
      <c r="AC744" s="56" t="n">
        <v>0.333333333333333</v>
      </c>
      <c r="AD744" s="56" t="n">
        <v>0.75</v>
      </c>
      <c r="AE744" s="56" t="n">
        <v>0.999305555555556</v>
      </c>
      <c r="AF744" s="56" t="n">
        <v>0.999305555555556</v>
      </c>
      <c r="AG744" s="0"/>
      <c r="AH744" s="0"/>
      <c r="AI744" s="0" t="s">
        <v>13170</v>
      </c>
      <c r="AJ744" s="0" t="s">
        <v>3399</v>
      </c>
      <c r="AK744" s="0"/>
      <c r="AL744" s="0"/>
      <c r="AM744" s="0" t="s">
        <v>12977</v>
      </c>
      <c r="AN744" s="0" t="n">
        <v>95907</v>
      </c>
      <c r="AO744" s="0" t="s">
        <v>7897</v>
      </c>
      <c r="AP744" s="58" t="s">
        <v>13171</v>
      </c>
      <c r="AQ744" s="0"/>
      <c r="AR744" s="58" t="s">
        <v>13172</v>
      </c>
      <c r="AS744" s="58" t="s">
        <v>13173</v>
      </c>
      <c r="AT744" s="0"/>
    </row>
    <row r="745" customFormat="false" ht="15" hidden="false" customHeight="false" outlineLevel="0" collapsed="false">
      <c r="A745" s="0" t="s">
        <v>13174</v>
      </c>
      <c r="B745" s="0" t="n">
        <v>79428</v>
      </c>
      <c r="C745" s="55" t="n">
        <v>46210</v>
      </c>
      <c r="D745" s="0" t="s">
        <v>12756</v>
      </c>
      <c r="E745" s="0"/>
      <c r="F745" s="0" t="s">
        <v>12972</v>
      </c>
      <c r="G745" s="0" t="s">
        <v>13175</v>
      </c>
      <c r="H745" s="0" t="s">
        <v>13176</v>
      </c>
      <c r="I745" s="56" t="n">
        <v>0.602777777777778</v>
      </c>
      <c r="J745" s="56" t="n">
        <v>0.609722222222222</v>
      </c>
      <c r="K745" s="57" t="n">
        <v>46203.4034722222</v>
      </c>
      <c r="L745" s="57" t="n">
        <v>46203.4039930556</v>
      </c>
      <c r="M745" s="0" t="s">
        <v>12756</v>
      </c>
      <c r="N745" s="56" t="n">
        <v>0.00694444444444444</v>
      </c>
      <c r="O745" s="56" t="n">
        <v>0.000520833333333333</v>
      </c>
      <c r="P745" s="56" t="n">
        <v>0.205555555555556</v>
      </c>
      <c r="Q745" s="56" t="n">
        <v>0</v>
      </c>
      <c r="R745" s="0" t="n">
        <v>-23.621315</v>
      </c>
      <c r="S745" s="0" t="n">
        <v>-46.641683</v>
      </c>
      <c r="T745" s="0" t="n">
        <v>-23.621201</v>
      </c>
      <c r="U745" s="0" t="n">
        <v>-46.643111</v>
      </c>
      <c r="V745" s="0" t="n">
        <v>1</v>
      </c>
      <c r="W745" s="0" t="n">
        <v>0</v>
      </c>
      <c r="X745" s="0" t="n">
        <v>0</v>
      </c>
      <c r="Y745" s="0" t="n">
        <v>0</v>
      </c>
      <c r="Z745" s="0" t="s">
        <v>7895</v>
      </c>
      <c r="AA745" s="0"/>
      <c r="AB745" s="0"/>
      <c r="AC745" s="56" t="n">
        <v>0.333333333333333</v>
      </c>
      <c r="AD745" s="56" t="n">
        <v>0.75</v>
      </c>
      <c r="AE745" s="56" t="n">
        <v>0.999305555555556</v>
      </c>
      <c r="AF745" s="56" t="n">
        <v>0.999305555555556</v>
      </c>
      <c r="AG745" s="0"/>
      <c r="AH745" s="0"/>
      <c r="AI745" s="0" t="s">
        <v>13177</v>
      </c>
      <c r="AJ745" s="0" t="s">
        <v>3399</v>
      </c>
      <c r="AK745" s="0" t="s">
        <v>13178</v>
      </c>
      <c r="AL745" s="0"/>
      <c r="AM745" s="0" t="s">
        <v>12977</v>
      </c>
      <c r="AN745" s="0" t="n">
        <v>95907</v>
      </c>
      <c r="AO745" s="0" t="s">
        <v>7897</v>
      </c>
      <c r="AP745" s="58" t="s">
        <v>13179</v>
      </c>
      <c r="AQ745" s="0"/>
      <c r="AR745" s="58" t="s">
        <v>13180</v>
      </c>
      <c r="AS745" s="58" t="s">
        <v>13181</v>
      </c>
      <c r="AT745" s="0"/>
    </row>
    <row r="746" customFormat="false" ht="15" hidden="false" customHeight="false" outlineLevel="0" collapsed="false">
      <c r="A746" s="0" t="s">
        <v>13182</v>
      </c>
      <c r="B746" s="0" t="n">
        <v>79439</v>
      </c>
      <c r="C746" s="55" t="n">
        <v>46210</v>
      </c>
      <c r="D746" s="0" t="s">
        <v>12756</v>
      </c>
      <c r="E746" s="0"/>
      <c r="F746" s="0" t="s">
        <v>12972</v>
      </c>
      <c r="G746" s="0" t="s">
        <v>13183</v>
      </c>
      <c r="H746" s="0" t="s">
        <v>13184</v>
      </c>
      <c r="I746" s="56" t="n">
        <v>0.617361111111111</v>
      </c>
      <c r="J746" s="56" t="n">
        <v>0.624305555555556</v>
      </c>
      <c r="K746" s="57" t="n">
        <v>46203.4303587963</v>
      </c>
      <c r="L746" s="57" t="n">
        <v>46203.4339236111</v>
      </c>
      <c r="M746" s="0" t="s">
        <v>12756</v>
      </c>
      <c r="N746" s="56" t="n">
        <v>0.00694444444444444</v>
      </c>
      <c r="O746" s="56" t="n">
        <v>0.00356481481481482</v>
      </c>
      <c r="P746" s="56" t="n">
        <v>0.190277777777778</v>
      </c>
      <c r="Q746" s="56" t="n">
        <v>0</v>
      </c>
      <c r="R746" s="0" t="n">
        <v>-23.601462</v>
      </c>
      <c r="S746" s="0" t="n">
        <v>-46.653795</v>
      </c>
      <c r="T746" s="0" t="n">
        <v>-23.62522</v>
      </c>
      <c r="U746" s="0" t="n">
        <v>-46.64293</v>
      </c>
      <c r="V746" s="0" t="n">
        <v>1</v>
      </c>
      <c r="W746" s="0" t="n">
        <v>0</v>
      </c>
      <c r="X746" s="0" t="n">
        <v>0</v>
      </c>
      <c r="Y746" s="0" t="n">
        <v>0</v>
      </c>
      <c r="Z746" s="0" t="s">
        <v>7895</v>
      </c>
      <c r="AA746" s="0"/>
      <c r="AB746" s="0"/>
      <c r="AC746" s="56" t="n">
        <v>0.333333333333333</v>
      </c>
      <c r="AD746" s="56" t="n">
        <v>0.75</v>
      </c>
      <c r="AE746" s="56" t="n">
        <v>0.999305555555556</v>
      </c>
      <c r="AF746" s="56" t="n">
        <v>0.999305555555556</v>
      </c>
      <c r="AG746" s="0"/>
      <c r="AH746" s="0"/>
      <c r="AI746" s="0" t="s">
        <v>13185</v>
      </c>
      <c r="AJ746" s="0" t="s">
        <v>3399</v>
      </c>
      <c r="AK746" s="0" t="s">
        <v>13186</v>
      </c>
      <c r="AL746" s="0"/>
      <c r="AM746" s="0" t="s">
        <v>12977</v>
      </c>
      <c r="AN746" s="0" t="n">
        <v>95907</v>
      </c>
      <c r="AO746" s="0" t="s">
        <v>7897</v>
      </c>
      <c r="AP746" s="58" t="s">
        <v>13187</v>
      </c>
      <c r="AQ746" s="0"/>
      <c r="AR746" s="58" t="s">
        <v>13188</v>
      </c>
      <c r="AS746" s="58" t="s">
        <v>13189</v>
      </c>
      <c r="AT746" s="0"/>
    </row>
    <row r="747" customFormat="false" ht="15" hidden="false" customHeight="false" outlineLevel="0" collapsed="false">
      <c r="A747" s="0" t="s">
        <v>13190</v>
      </c>
      <c r="B747" s="0" t="n">
        <v>79860</v>
      </c>
      <c r="C747" s="55" t="n">
        <v>46210</v>
      </c>
      <c r="D747" s="0" t="s">
        <v>12756</v>
      </c>
      <c r="E747" s="0"/>
      <c r="F747" s="0" t="s">
        <v>13191</v>
      </c>
      <c r="G747" s="0" t="s">
        <v>13192</v>
      </c>
      <c r="H747" s="0" t="s">
        <v>13193</v>
      </c>
      <c r="I747" s="56" t="n">
        <v>0.35625</v>
      </c>
      <c r="J747" s="56" t="n">
        <v>0.363194444444444</v>
      </c>
      <c r="K747" s="57" t="n">
        <v>46205.562974537</v>
      </c>
      <c r="L747" s="57" t="n">
        <v>46205.5636574074</v>
      </c>
      <c r="M747" s="0" t="s">
        <v>12756</v>
      </c>
      <c r="N747" s="56" t="n">
        <v>0.00694444444444444</v>
      </c>
      <c r="O747" s="56" t="n">
        <v>0.000671296296296296</v>
      </c>
      <c r="P747" s="56" t="n">
        <v>0.799305555555556</v>
      </c>
      <c r="Q747" s="56" t="n">
        <v>0</v>
      </c>
      <c r="R747" s="0" t="n">
        <v>-23.677554</v>
      </c>
      <c r="S747" s="0" t="n">
        <v>-46.711624</v>
      </c>
      <c r="T747" s="0" t="n">
        <v>-23.64771</v>
      </c>
      <c r="U747" s="0" t="n">
        <v>-46.697672</v>
      </c>
      <c r="V747" s="0" t="n">
        <v>1</v>
      </c>
      <c r="W747" s="0" t="n">
        <v>0</v>
      </c>
      <c r="X747" s="0" t="n">
        <v>0</v>
      </c>
      <c r="Y747" s="0" t="n">
        <v>0</v>
      </c>
      <c r="Z747" s="0" t="s">
        <v>7895</v>
      </c>
      <c r="AA747" s="0"/>
      <c r="AB747" s="0"/>
      <c r="AC747" s="56" t="n">
        <v>0.333333333333333</v>
      </c>
      <c r="AD747" s="56" t="n">
        <v>0.75</v>
      </c>
      <c r="AE747" s="56" t="n">
        <v>0.999305555555556</v>
      </c>
      <c r="AF747" s="56" t="n">
        <v>0.999305555555556</v>
      </c>
      <c r="AG747" s="0"/>
      <c r="AH747" s="0"/>
      <c r="AI747" s="0" t="s">
        <v>13194</v>
      </c>
      <c r="AJ747" s="0" t="s">
        <v>11555</v>
      </c>
      <c r="AK747" s="0" t="s">
        <v>13195</v>
      </c>
      <c r="AL747" s="0"/>
      <c r="AM747" s="0" t="s">
        <v>13196</v>
      </c>
      <c r="AN747" s="0" t="n">
        <v>95907</v>
      </c>
      <c r="AO747" s="0" t="s">
        <v>7897</v>
      </c>
      <c r="AP747" s="58" t="s">
        <v>13197</v>
      </c>
      <c r="AQ747" s="0"/>
      <c r="AR747" s="58" t="s">
        <v>13198</v>
      </c>
      <c r="AS747" s="58" t="s">
        <v>13199</v>
      </c>
      <c r="AT747" s="0"/>
    </row>
    <row r="748" customFormat="false" ht="15" hidden="false" customHeight="false" outlineLevel="0" collapsed="false">
      <c r="A748" s="0" t="s">
        <v>13200</v>
      </c>
      <c r="B748" s="0" t="n">
        <v>79683</v>
      </c>
      <c r="C748" s="55" t="n">
        <v>46210</v>
      </c>
      <c r="D748" s="0" t="s">
        <v>12756</v>
      </c>
      <c r="E748" s="0"/>
      <c r="F748" s="0" t="s">
        <v>13191</v>
      </c>
      <c r="G748" s="0" t="s">
        <v>13201</v>
      </c>
      <c r="H748" s="0" t="s">
        <v>13202</v>
      </c>
      <c r="I748" s="56" t="n">
        <v>0.363888888888889</v>
      </c>
      <c r="J748" s="56" t="n">
        <v>0.370833333333333</v>
      </c>
      <c r="K748" s="57" t="n">
        <v>46205.4246759259</v>
      </c>
      <c r="L748" s="57" t="n">
        <v>46205.5652083333</v>
      </c>
      <c r="M748" s="0" t="s">
        <v>12756</v>
      </c>
      <c r="N748" s="56" t="n">
        <v>0.00694444444444444</v>
      </c>
      <c r="O748" s="56" t="n">
        <v>0.140520833333333</v>
      </c>
      <c r="P748" s="56" t="n">
        <v>0.805555555555556</v>
      </c>
      <c r="Q748" s="56" t="n">
        <v>0</v>
      </c>
      <c r="R748" s="0" t="n">
        <v>-23.675858</v>
      </c>
      <c r="S748" s="0" t="n">
        <v>-46.712286</v>
      </c>
      <c r="T748" s="0" t="n">
        <v>-23.647719</v>
      </c>
      <c r="U748" s="0" t="n">
        <v>-46.69773</v>
      </c>
      <c r="V748" s="0" t="n">
        <v>1</v>
      </c>
      <c r="W748" s="0" t="n">
        <v>0</v>
      </c>
      <c r="X748" s="0" t="n">
        <v>0</v>
      </c>
      <c r="Y748" s="0" t="n">
        <v>0</v>
      </c>
      <c r="Z748" s="0" t="s">
        <v>7895</v>
      </c>
      <c r="AA748" s="0"/>
      <c r="AB748" s="0"/>
      <c r="AC748" s="56" t="n">
        <v>0.333333333333333</v>
      </c>
      <c r="AD748" s="56" t="n">
        <v>0.75</v>
      </c>
      <c r="AE748" s="56" t="n">
        <v>0.999305555555556</v>
      </c>
      <c r="AF748" s="56" t="n">
        <v>0.999305555555556</v>
      </c>
      <c r="AG748" s="0"/>
      <c r="AH748" s="0"/>
      <c r="AI748" s="0" t="s">
        <v>13203</v>
      </c>
      <c r="AJ748" s="0" t="s">
        <v>11555</v>
      </c>
      <c r="AK748" s="0" t="s">
        <v>13204</v>
      </c>
      <c r="AL748" s="0"/>
      <c r="AM748" s="0" t="s">
        <v>13196</v>
      </c>
      <c r="AN748" s="0" t="n">
        <v>95907</v>
      </c>
      <c r="AO748" s="0" t="s">
        <v>7897</v>
      </c>
      <c r="AP748" s="58" t="s">
        <v>13205</v>
      </c>
      <c r="AQ748" s="0"/>
      <c r="AR748" s="58" t="s">
        <v>13206</v>
      </c>
      <c r="AS748" s="58" t="s">
        <v>13207</v>
      </c>
      <c r="AT748" s="0"/>
    </row>
    <row r="749" customFormat="false" ht="15" hidden="false" customHeight="false" outlineLevel="0" collapsed="false">
      <c r="A749" s="0" t="s">
        <v>13208</v>
      </c>
      <c r="B749" s="0" t="n">
        <v>79707</v>
      </c>
      <c r="C749" s="55" t="n">
        <v>46210</v>
      </c>
      <c r="D749" s="0" t="s">
        <v>12756</v>
      </c>
      <c r="E749" s="0"/>
      <c r="F749" s="0" t="s">
        <v>13191</v>
      </c>
      <c r="G749" s="0" t="s">
        <v>13209</v>
      </c>
      <c r="H749" s="0" t="s">
        <v>13210</v>
      </c>
      <c r="I749" s="56" t="n">
        <v>0.370833333333333</v>
      </c>
      <c r="J749" s="56" t="n">
        <v>0.377777777777778</v>
      </c>
      <c r="K749" s="57" t="n">
        <v>46205.4259143519</v>
      </c>
      <c r="L749" s="57" t="n">
        <v>46205.5643055556</v>
      </c>
      <c r="M749" s="0" t="s">
        <v>12756</v>
      </c>
      <c r="N749" s="56" t="n">
        <v>0.00694444444444444</v>
      </c>
      <c r="O749" s="56" t="n">
        <v>0.13837962962963</v>
      </c>
      <c r="P749" s="56" t="n">
        <v>0.813194444444444</v>
      </c>
      <c r="Q749" s="56" t="n">
        <v>0</v>
      </c>
      <c r="R749" s="0" t="n">
        <v>-23.675858</v>
      </c>
      <c r="S749" s="0" t="n">
        <v>-46.712286</v>
      </c>
      <c r="T749" s="0" t="n">
        <v>-23.64764</v>
      </c>
      <c r="U749" s="0" t="n">
        <v>-46.69767</v>
      </c>
      <c r="V749" s="0" t="n">
        <v>1</v>
      </c>
      <c r="W749" s="0" t="n">
        <v>0</v>
      </c>
      <c r="X749" s="0" t="n">
        <v>0</v>
      </c>
      <c r="Y749" s="0" t="n">
        <v>0</v>
      </c>
      <c r="Z749" s="0" t="s">
        <v>7895</v>
      </c>
      <c r="AA749" s="0"/>
      <c r="AB749" s="0"/>
      <c r="AC749" s="56" t="n">
        <v>0.333333333333333</v>
      </c>
      <c r="AD749" s="56" t="n">
        <v>0.75</v>
      </c>
      <c r="AE749" s="56" t="n">
        <v>0.999305555555556</v>
      </c>
      <c r="AF749" s="56" t="n">
        <v>0.999305555555556</v>
      </c>
      <c r="AG749" s="0"/>
      <c r="AH749" s="0"/>
      <c r="AI749" s="0" t="s">
        <v>13211</v>
      </c>
      <c r="AJ749" s="0" t="s">
        <v>11555</v>
      </c>
      <c r="AK749" s="0" t="s">
        <v>13212</v>
      </c>
      <c r="AL749" s="0"/>
      <c r="AM749" s="0" t="s">
        <v>13196</v>
      </c>
      <c r="AN749" s="0" t="n">
        <v>95907</v>
      </c>
      <c r="AO749" s="0" t="s">
        <v>7897</v>
      </c>
      <c r="AP749" s="58" t="s">
        <v>13213</v>
      </c>
      <c r="AQ749" s="0"/>
      <c r="AR749" s="58" t="s">
        <v>13214</v>
      </c>
      <c r="AS749" s="58" t="s">
        <v>13215</v>
      </c>
      <c r="AT749" s="0"/>
    </row>
    <row r="750" customFormat="false" ht="15" hidden="false" customHeight="false" outlineLevel="0" collapsed="false">
      <c r="A750" s="0" t="s">
        <v>13216</v>
      </c>
      <c r="B750" s="0" t="n">
        <v>79725</v>
      </c>
      <c r="C750" s="55" t="n">
        <v>46210</v>
      </c>
      <c r="D750" s="0" t="s">
        <v>12756</v>
      </c>
      <c r="E750" s="0"/>
      <c r="F750" s="0" t="s">
        <v>13191</v>
      </c>
      <c r="G750" s="0" t="s">
        <v>13217</v>
      </c>
      <c r="H750" s="0" t="s">
        <v>13218</v>
      </c>
      <c r="I750" s="56" t="n">
        <v>0.377777777777778</v>
      </c>
      <c r="J750" s="56" t="n">
        <v>0.384722222222222</v>
      </c>
      <c r="K750" s="57" t="n">
        <v>46205.3604398148</v>
      </c>
      <c r="L750" s="57" t="n">
        <v>46205.3621875</v>
      </c>
      <c r="M750" s="0" t="s">
        <v>12756</v>
      </c>
      <c r="N750" s="56" t="n">
        <v>0.00694444444444444</v>
      </c>
      <c r="O750" s="56" t="n">
        <v>0.00174768518518519</v>
      </c>
      <c r="P750" s="56" t="n">
        <v>0.0222222222222222</v>
      </c>
      <c r="Q750" s="56" t="n">
        <v>0</v>
      </c>
      <c r="R750" s="0" t="n">
        <v>-23.675858</v>
      </c>
      <c r="S750" s="0" t="n">
        <v>-46.712286</v>
      </c>
      <c r="T750" s="0" t="n">
        <v>-23.669234</v>
      </c>
      <c r="U750" s="0" t="n">
        <v>-46.718936</v>
      </c>
      <c r="V750" s="0" t="n">
        <v>1</v>
      </c>
      <c r="W750" s="0" t="n">
        <v>0</v>
      </c>
      <c r="X750" s="0" t="n">
        <v>0</v>
      </c>
      <c r="Y750" s="0" t="n">
        <v>0</v>
      </c>
      <c r="Z750" s="0" t="s">
        <v>7895</v>
      </c>
      <c r="AA750" s="0"/>
      <c r="AB750" s="0"/>
      <c r="AC750" s="56" t="n">
        <v>0.333333333333333</v>
      </c>
      <c r="AD750" s="56" t="n">
        <v>0.75</v>
      </c>
      <c r="AE750" s="56" t="n">
        <v>0.999305555555556</v>
      </c>
      <c r="AF750" s="56" t="n">
        <v>0.999305555555556</v>
      </c>
      <c r="AG750" s="0"/>
      <c r="AH750" s="0"/>
      <c r="AI750" s="0" t="s">
        <v>13219</v>
      </c>
      <c r="AJ750" s="0" t="s">
        <v>11555</v>
      </c>
      <c r="AK750" s="0" t="s">
        <v>13220</v>
      </c>
      <c r="AL750" s="0"/>
      <c r="AM750" s="0" t="s">
        <v>13196</v>
      </c>
      <c r="AN750" s="0" t="n">
        <v>95907</v>
      </c>
      <c r="AO750" s="0" t="s">
        <v>7897</v>
      </c>
      <c r="AP750" s="58" t="s">
        <v>13221</v>
      </c>
      <c r="AQ750" s="0"/>
      <c r="AR750" s="58" t="s">
        <v>13222</v>
      </c>
      <c r="AS750" s="58" t="s">
        <v>13223</v>
      </c>
      <c r="AT750" s="0"/>
    </row>
    <row r="751" customFormat="false" ht="15" hidden="false" customHeight="false" outlineLevel="0" collapsed="false">
      <c r="A751" s="0" t="s">
        <v>13224</v>
      </c>
      <c r="B751" s="0" t="n">
        <v>79745</v>
      </c>
      <c r="C751" s="55" t="n">
        <v>46210</v>
      </c>
      <c r="D751" s="0" t="s">
        <v>12756</v>
      </c>
      <c r="E751" s="0"/>
      <c r="F751" s="0" t="s">
        <v>13191</v>
      </c>
      <c r="G751" s="0" t="s">
        <v>13225</v>
      </c>
      <c r="H751" s="0" t="s">
        <v>13226</v>
      </c>
      <c r="I751" s="56" t="n">
        <v>0.388194444444445</v>
      </c>
      <c r="J751" s="56" t="n">
        <v>0.395138888888889</v>
      </c>
      <c r="K751" s="57" t="n">
        <v>46205.3460648148</v>
      </c>
      <c r="L751" s="57" t="n">
        <v>46205.3466203704</v>
      </c>
      <c r="M751" s="0" t="s">
        <v>12756</v>
      </c>
      <c r="N751" s="56" t="n">
        <v>0.00694444444444444</v>
      </c>
      <c r="O751" s="56" t="n">
        <v>0.000555555555555556</v>
      </c>
      <c r="P751" s="56" t="n">
        <v>0.0479166666666667</v>
      </c>
      <c r="Q751" s="56" t="n">
        <v>0</v>
      </c>
      <c r="R751" s="0" t="n">
        <v>-23.67632</v>
      </c>
      <c r="S751" s="0" t="n">
        <v>-46.706692</v>
      </c>
      <c r="T751" s="0" t="n">
        <v>-23.671669</v>
      </c>
      <c r="U751" s="0" t="n">
        <v>-46.708515</v>
      </c>
      <c r="V751" s="0" t="n">
        <v>1</v>
      </c>
      <c r="W751" s="0" t="n">
        <v>0</v>
      </c>
      <c r="X751" s="0" t="n">
        <v>0</v>
      </c>
      <c r="Y751" s="0" t="n">
        <v>0</v>
      </c>
      <c r="Z751" s="0" t="s">
        <v>7895</v>
      </c>
      <c r="AA751" s="0"/>
      <c r="AB751" s="0"/>
      <c r="AC751" s="56" t="n">
        <v>0.333333333333333</v>
      </c>
      <c r="AD751" s="56" t="n">
        <v>0.75</v>
      </c>
      <c r="AE751" s="56" t="n">
        <v>0.999305555555556</v>
      </c>
      <c r="AF751" s="56" t="n">
        <v>0.999305555555556</v>
      </c>
      <c r="AG751" s="0"/>
      <c r="AH751" s="0"/>
      <c r="AI751" s="0" t="s">
        <v>13227</v>
      </c>
      <c r="AJ751" s="0" t="s">
        <v>11555</v>
      </c>
      <c r="AK751" s="0" t="s">
        <v>13228</v>
      </c>
      <c r="AL751" s="0"/>
      <c r="AM751" s="0" t="s">
        <v>13196</v>
      </c>
      <c r="AN751" s="0" t="n">
        <v>95907</v>
      </c>
      <c r="AO751" s="0" t="s">
        <v>7897</v>
      </c>
      <c r="AP751" s="58" t="s">
        <v>13229</v>
      </c>
      <c r="AQ751" s="0"/>
      <c r="AR751" s="58" t="s">
        <v>13230</v>
      </c>
      <c r="AS751" s="58" t="s">
        <v>13231</v>
      </c>
      <c r="AT751" s="0"/>
    </row>
    <row r="752" customFormat="false" ht="15" hidden="false" customHeight="false" outlineLevel="0" collapsed="false">
      <c r="A752" s="0" t="s">
        <v>13232</v>
      </c>
      <c r="B752" s="0" t="n">
        <v>79867</v>
      </c>
      <c r="C752" s="55" t="n">
        <v>46210</v>
      </c>
      <c r="D752" s="0" t="s">
        <v>12756</v>
      </c>
      <c r="E752" s="0"/>
      <c r="F752" s="0" t="s">
        <v>13191</v>
      </c>
      <c r="G752" s="0" t="s">
        <v>13233</v>
      </c>
      <c r="H752" s="0" t="s">
        <v>13234</v>
      </c>
      <c r="I752" s="56" t="n">
        <v>0.395138888888889</v>
      </c>
      <c r="J752" s="56" t="n">
        <v>0.402083333333333</v>
      </c>
      <c r="K752" s="57" t="n">
        <v>46205.3344212963</v>
      </c>
      <c r="L752" s="57" t="n">
        <v>46205.3459490741</v>
      </c>
      <c r="M752" s="0" t="s">
        <v>12756</v>
      </c>
      <c r="N752" s="56" t="n">
        <v>0.00694444444444444</v>
      </c>
      <c r="O752" s="56" t="n">
        <v>0.0115277777777778</v>
      </c>
      <c r="P752" s="56" t="n">
        <v>0.0555555555555556</v>
      </c>
      <c r="Q752" s="56" t="n">
        <v>0</v>
      </c>
      <c r="R752" s="0" t="n">
        <v>-23.676322</v>
      </c>
      <c r="S752" s="0" t="n">
        <v>-46.706679</v>
      </c>
      <c r="T752" s="0" t="n">
        <v>-23.671718</v>
      </c>
      <c r="U752" s="0" t="n">
        <v>-46.708553</v>
      </c>
      <c r="V752" s="0" t="n">
        <v>1</v>
      </c>
      <c r="W752" s="0" t="n">
        <v>0</v>
      </c>
      <c r="X752" s="0" t="n">
        <v>0</v>
      </c>
      <c r="Y752" s="0" t="n">
        <v>0</v>
      </c>
      <c r="Z752" s="0" t="s">
        <v>7895</v>
      </c>
      <c r="AA752" s="0"/>
      <c r="AB752" s="0"/>
      <c r="AC752" s="56" t="n">
        <v>0.333333333333333</v>
      </c>
      <c r="AD752" s="56" t="n">
        <v>0.75</v>
      </c>
      <c r="AE752" s="56" t="n">
        <v>0.999305555555556</v>
      </c>
      <c r="AF752" s="56" t="n">
        <v>0.999305555555556</v>
      </c>
      <c r="AG752" s="0"/>
      <c r="AH752" s="0"/>
      <c r="AI752" s="0" t="s">
        <v>13235</v>
      </c>
      <c r="AJ752" s="0" t="s">
        <v>11555</v>
      </c>
      <c r="AK752" s="0" t="s">
        <v>13236</v>
      </c>
      <c r="AL752" s="0"/>
      <c r="AM752" s="0" t="s">
        <v>13196</v>
      </c>
      <c r="AN752" s="0" t="n">
        <v>95907</v>
      </c>
      <c r="AO752" s="0" t="s">
        <v>7897</v>
      </c>
      <c r="AP752" s="58" t="s">
        <v>13237</v>
      </c>
      <c r="AQ752" s="0"/>
      <c r="AR752" s="58" t="s">
        <v>13238</v>
      </c>
      <c r="AS752" s="58" t="s">
        <v>13239</v>
      </c>
      <c r="AT752" s="0"/>
    </row>
    <row r="753" customFormat="false" ht="15" hidden="false" customHeight="false" outlineLevel="0" collapsed="false">
      <c r="A753" s="0" t="s">
        <v>13240</v>
      </c>
      <c r="B753" s="0" t="n">
        <v>79682</v>
      </c>
      <c r="C753" s="55" t="n">
        <v>46210</v>
      </c>
      <c r="D753" s="0" t="s">
        <v>12756</v>
      </c>
      <c r="E753" s="0"/>
      <c r="F753" s="0" t="s">
        <v>13191</v>
      </c>
      <c r="G753" s="0" t="s">
        <v>13241</v>
      </c>
      <c r="H753" s="0" t="s">
        <v>13242</v>
      </c>
      <c r="I753" s="56" t="n">
        <v>0.405555555555556</v>
      </c>
      <c r="J753" s="56" t="n">
        <v>0.4125</v>
      </c>
      <c r="K753" s="57" t="n">
        <v>46205.3432407407</v>
      </c>
      <c r="L753" s="57" t="n">
        <v>46205.3447685185</v>
      </c>
      <c r="M753" s="0" t="s">
        <v>12756</v>
      </c>
      <c r="N753" s="56" t="n">
        <v>0.00694444444444444</v>
      </c>
      <c r="O753" s="56" t="n">
        <v>0.0015162037037037</v>
      </c>
      <c r="P753" s="56" t="n">
        <v>0.0673611111111111</v>
      </c>
      <c r="Q753" s="56" t="n">
        <v>0</v>
      </c>
      <c r="R753" s="0" t="n">
        <v>-23.668236</v>
      </c>
      <c r="S753" s="0" t="n">
        <v>-46.710546</v>
      </c>
      <c r="T753" s="0" t="n">
        <v>-23.671677</v>
      </c>
      <c r="U753" s="0" t="n">
        <v>-46.708548</v>
      </c>
      <c r="V753" s="0" t="n">
        <v>1</v>
      </c>
      <c r="W753" s="0" t="n">
        <v>0</v>
      </c>
      <c r="X753" s="0" t="n">
        <v>0</v>
      </c>
      <c r="Y753" s="0" t="n">
        <v>0</v>
      </c>
      <c r="Z753" s="0" t="s">
        <v>7895</v>
      </c>
      <c r="AA753" s="0"/>
      <c r="AB753" s="0"/>
      <c r="AC753" s="56" t="n">
        <v>0.333333333333333</v>
      </c>
      <c r="AD753" s="56" t="n">
        <v>0.75</v>
      </c>
      <c r="AE753" s="56" t="n">
        <v>0.999305555555556</v>
      </c>
      <c r="AF753" s="56" t="n">
        <v>0.999305555555556</v>
      </c>
      <c r="AG753" s="0"/>
      <c r="AH753" s="0"/>
      <c r="AI753" s="0" t="s">
        <v>13243</v>
      </c>
      <c r="AJ753" s="0" t="s">
        <v>11555</v>
      </c>
      <c r="AK753" s="0" t="s">
        <v>13244</v>
      </c>
      <c r="AL753" s="0"/>
      <c r="AM753" s="0" t="s">
        <v>13196</v>
      </c>
      <c r="AN753" s="0" t="n">
        <v>95907</v>
      </c>
      <c r="AO753" s="0" t="s">
        <v>7897</v>
      </c>
      <c r="AP753" s="58" t="s">
        <v>13245</v>
      </c>
      <c r="AQ753" s="0"/>
      <c r="AR753" s="58" t="s">
        <v>13246</v>
      </c>
      <c r="AS753" s="58" t="s">
        <v>13247</v>
      </c>
      <c r="AT753" s="0"/>
    </row>
    <row r="754" customFormat="false" ht="15" hidden="false" customHeight="false" outlineLevel="0" collapsed="false">
      <c r="A754" s="0" t="s">
        <v>13248</v>
      </c>
      <c r="B754" s="0" t="n">
        <v>79735</v>
      </c>
      <c r="C754" s="55" t="n">
        <v>46210</v>
      </c>
      <c r="D754" s="0" t="s">
        <v>12756</v>
      </c>
      <c r="E754" s="0"/>
      <c r="F754" s="0" t="s">
        <v>13191</v>
      </c>
      <c r="G754" s="0" t="s">
        <v>13249</v>
      </c>
      <c r="H754" s="0" t="s">
        <v>13250</v>
      </c>
      <c r="I754" s="56" t="n">
        <v>0.413888888888889</v>
      </c>
      <c r="J754" s="56" t="n">
        <v>0.420833333333333</v>
      </c>
      <c r="K754" s="57" t="n">
        <v>46205.3768865741</v>
      </c>
      <c r="L754" s="57" t="n">
        <v>46205.3776967593</v>
      </c>
      <c r="M754" s="0" t="s">
        <v>12756</v>
      </c>
      <c r="N754" s="56" t="n">
        <v>0.00694444444444444</v>
      </c>
      <c r="O754" s="56" t="n">
        <v>0.000810185185185185</v>
      </c>
      <c r="P754" s="56" t="n">
        <v>0.0430555555555556</v>
      </c>
      <c r="Q754" s="56" t="n">
        <v>0</v>
      </c>
      <c r="R754" s="0" t="n">
        <v>-23.670164</v>
      </c>
      <c r="S754" s="0" t="n">
        <v>-46.712239</v>
      </c>
      <c r="T754" s="0" t="n">
        <v>-23.674244</v>
      </c>
      <c r="U754" s="0" t="n">
        <v>-46.71483</v>
      </c>
      <c r="V754" s="0" t="n">
        <v>1</v>
      </c>
      <c r="W754" s="0" t="n">
        <v>0</v>
      </c>
      <c r="X754" s="0" t="n">
        <v>0</v>
      </c>
      <c r="Y754" s="0" t="n">
        <v>0</v>
      </c>
      <c r="Z754" s="0" t="s">
        <v>7895</v>
      </c>
      <c r="AA754" s="0"/>
      <c r="AB754" s="0"/>
      <c r="AC754" s="56" t="n">
        <v>0.333333333333333</v>
      </c>
      <c r="AD754" s="56" t="n">
        <v>0.75</v>
      </c>
      <c r="AE754" s="56" t="n">
        <v>0.999305555555556</v>
      </c>
      <c r="AF754" s="56" t="n">
        <v>0.999305555555556</v>
      </c>
      <c r="AG754" s="0"/>
      <c r="AH754" s="0"/>
      <c r="AI754" s="0" t="s">
        <v>13251</v>
      </c>
      <c r="AJ754" s="0" t="s">
        <v>11555</v>
      </c>
      <c r="AK754" s="0" t="s">
        <v>13252</v>
      </c>
      <c r="AL754" s="0"/>
      <c r="AM754" s="0" t="s">
        <v>13196</v>
      </c>
      <c r="AN754" s="0" t="n">
        <v>95907</v>
      </c>
      <c r="AO754" s="0" t="s">
        <v>7897</v>
      </c>
      <c r="AP754" s="58" t="s">
        <v>13253</v>
      </c>
      <c r="AQ754" s="0"/>
      <c r="AR754" s="58" t="s">
        <v>13254</v>
      </c>
      <c r="AS754" s="58" t="s">
        <v>13255</v>
      </c>
      <c r="AT754" s="0"/>
    </row>
    <row r="755" customFormat="false" ht="15" hidden="false" customHeight="false" outlineLevel="0" collapsed="false">
      <c r="A755" s="0" t="s">
        <v>13256</v>
      </c>
      <c r="B755" s="0" t="n">
        <v>79703</v>
      </c>
      <c r="C755" s="55" t="n">
        <v>46210</v>
      </c>
      <c r="D755" s="0" t="s">
        <v>12756</v>
      </c>
      <c r="E755" s="0"/>
      <c r="F755" s="0" t="s">
        <v>13191</v>
      </c>
      <c r="G755" s="0" t="s">
        <v>13257</v>
      </c>
      <c r="H755" s="0" t="s">
        <v>13258</v>
      </c>
      <c r="I755" s="56" t="n">
        <v>0.427083333333333</v>
      </c>
      <c r="J755" s="56" t="n">
        <v>0.434027777777778</v>
      </c>
      <c r="K755" s="57" t="n">
        <v>46205.3534259259</v>
      </c>
      <c r="L755" s="57" t="n">
        <v>46205.3562847222</v>
      </c>
      <c r="M755" s="0" t="s">
        <v>12756</v>
      </c>
      <c r="N755" s="56" t="n">
        <v>0.00694444444444444</v>
      </c>
      <c r="O755" s="56" t="n">
        <v>0.00284722222222222</v>
      </c>
      <c r="P755" s="56" t="n">
        <v>0.0770833333333333</v>
      </c>
      <c r="Q755" s="56" t="n">
        <v>0</v>
      </c>
      <c r="R755" s="0" t="n">
        <v>-23.665888</v>
      </c>
      <c r="S755" s="0" t="n">
        <v>-46.713032</v>
      </c>
      <c r="T755" s="0" t="n">
        <v>-23.668939</v>
      </c>
      <c r="U755" s="0" t="n">
        <v>-46.717766</v>
      </c>
      <c r="V755" s="0" t="n">
        <v>1</v>
      </c>
      <c r="W755" s="0" t="n">
        <v>0</v>
      </c>
      <c r="X755" s="0" t="n">
        <v>0</v>
      </c>
      <c r="Y755" s="0" t="n">
        <v>0</v>
      </c>
      <c r="Z755" s="0" t="s">
        <v>7895</v>
      </c>
      <c r="AA755" s="0"/>
      <c r="AB755" s="0"/>
      <c r="AC755" s="56" t="n">
        <v>0.333333333333333</v>
      </c>
      <c r="AD755" s="56" t="n">
        <v>0.75</v>
      </c>
      <c r="AE755" s="56" t="n">
        <v>0.999305555555556</v>
      </c>
      <c r="AF755" s="56" t="n">
        <v>0.999305555555556</v>
      </c>
      <c r="AG755" s="0"/>
      <c r="AH755" s="0"/>
      <c r="AI755" s="0" t="s">
        <v>13259</v>
      </c>
      <c r="AJ755" s="0" t="s">
        <v>11555</v>
      </c>
      <c r="AK755" s="0" t="s">
        <v>13260</v>
      </c>
      <c r="AL755" s="0"/>
      <c r="AM755" s="0" t="s">
        <v>13196</v>
      </c>
      <c r="AN755" s="0" t="n">
        <v>95907</v>
      </c>
      <c r="AO755" s="0" t="s">
        <v>7897</v>
      </c>
      <c r="AP755" s="58" t="s">
        <v>13261</v>
      </c>
      <c r="AQ755" s="0"/>
      <c r="AR755" s="58" t="s">
        <v>13262</v>
      </c>
      <c r="AS755" s="58" t="s">
        <v>13263</v>
      </c>
      <c r="AT755" s="0"/>
    </row>
    <row r="756" customFormat="false" ht="15" hidden="false" customHeight="false" outlineLevel="0" collapsed="false">
      <c r="A756" s="0" t="s">
        <v>13264</v>
      </c>
      <c r="B756" s="0" t="n">
        <v>79732</v>
      </c>
      <c r="C756" s="55" t="n">
        <v>46210</v>
      </c>
      <c r="D756" s="0" t="s">
        <v>12756</v>
      </c>
      <c r="E756" s="0"/>
      <c r="F756" s="0" t="s">
        <v>13191</v>
      </c>
      <c r="G756" s="0" t="s">
        <v>13265</v>
      </c>
      <c r="H756" s="0" t="s">
        <v>13266</v>
      </c>
      <c r="I756" s="56" t="n">
        <v>0.434027777777778</v>
      </c>
      <c r="J756" s="56" t="n">
        <v>0.440972222222222</v>
      </c>
      <c r="K756" s="57" t="n">
        <v>46205.3637847222</v>
      </c>
      <c r="L756" s="57" t="n">
        <v>46205.3657407407</v>
      </c>
      <c r="M756" s="0" t="s">
        <v>12756</v>
      </c>
      <c r="N756" s="56" t="n">
        <v>0.00694444444444444</v>
      </c>
      <c r="O756" s="56" t="n">
        <v>0.00194444444444444</v>
      </c>
      <c r="P756" s="56" t="n">
        <v>0.075</v>
      </c>
      <c r="Q756" s="56" t="n">
        <v>0</v>
      </c>
      <c r="R756" s="0" t="n">
        <v>-23.665888</v>
      </c>
      <c r="S756" s="0" t="n">
        <v>-46.713032</v>
      </c>
      <c r="T756" s="0" t="n">
        <v>-23.669765</v>
      </c>
      <c r="U756" s="0" t="n">
        <v>-46.719263</v>
      </c>
      <c r="V756" s="0" t="n">
        <v>1</v>
      </c>
      <c r="W756" s="0" t="n">
        <v>0</v>
      </c>
      <c r="X756" s="0" t="n">
        <v>0</v>
      </c>
      <c r="Y756" s="0" t="n">
        <v>0</v>
      </c>
      <c r="Z756" s="0" t="s">
        <v>7895</v>
      </c>
      <c r="AA756" s="0"/>
      <c r="AB756" s="0"/>
      <c r="AC756" s="56" t="n">
        <v>0.333333333333333</v>
      </c>
      <c r="AD756" s="56" t="n">
        <v>0.75</v>
      </c>
      <c r="AE756" s="56" t="n">
        <v>0.999305555555556</v>
      </c>
      <c r="AF756" s="56" t="n">
        <v>0.999305555555556</v>
      </c>
      <c r="AG756" s="0"/>
      <c r="AH756" s="0"/>
      <c r="AI756" s="0" t="s">
        <v>13267</v>
      </c>
      <c r="AJ756" s="0" t="s">
        <v>11555</v>
      </c>
      <c r="AK756" s="0" t="s">
        <v>13268</v>
      </c>
      <c r="AL756" s="0"/>
      <c r="AM756" s="0" t="s">
        <v>13196</v>
      </c>
      <c r="AN756" s="0" t="n">
        <v>95907</v>
      </c>
      <c r="AO756" s="0" t="s">
        <v>7897</v>
      </c>
      <c r="AP756" s="58" t="s">
        <v>13269</v>
      </c>
      <c r="AQ756" s="0"/>
      <c r="AR756" s="58" t="s">
        <v>13270</v>
      </c>
      <c r="AS756" s="58" t="s">
        <v>13271</v>
      </c>
      <c r="AT756" s="0"/>
    </row>
    <row r="757" customFormat="false" ht="15" hidden="false" customHeight="false" outlineLevel="0" collapsed="false">
      <c r="A757" s="0" t="s">
        <v>13272</v>
      </c>
      <c r="B757" s="0" t="n">
        <v>80151</v>
      </c>
      <c r="C757" s="55" t="n">
        <v>46210</v>
      </c>
      <c r="D757" s="0" t="s">
        <v>12756</v>
      </c>
      <c r="E757" s="0"/>
      <c r="F757" s="0" t="s">
        <v>13191</v>
      </c>
      <c r="G757" s="0" t="s">
        <v>13273</v>
      </c>
      <c r="H757" s="0" t="s">
        <v>13274</v>
      </c>
      <c r="I757" s="56" t="n">
        <v>0.445138888888889</v>
      </c>
      <c r="J757" s="56" t="n">
        <v>0.452083333333333</v>
      </c>
      <c r="K757" s="57" t="n">
        <v>46205.6167708333</v>
      </c>
      <c r="L757" s="57" t="n">
        <v>46205.6218287037</v>
      </c>
      <c r="M757" s="0" t="s">
        <v>12756</v>
      </c>
      <c r="N757" s="56" t="n">
        <v>0.00694444444444444</v>
      </c>
      <c r="O757" s="56" t="n">
        <v>0.0050462962962963</v>
      </c>
      <c r="P757" s="56" t="n">
        <v>0.829861111111111</v>
      </c>
      <c r="Q757" s="56" t="n">
        <v>0</v>
      </c>
      <c r="R757" s="0" t="n">
        <v>-23.658597</v>
      </c>
      <c r="S757" s="0" t="n">
        <v>-46.714996</v>
      </c>
      <c r="T757" s="0" t="n">
        <v>-23.659957</v>
      </c>
      <c r="U757" s="0" t="n">
        <v>-46.707935</v>
      </c>
      <c r="V757" s="0" t="n">
        <v>1</v>
      </c>
      <c r="W757" s="0" t="n">
        <v>0</v>
      </c>
      <c r="X757" s="0" t="n">
        <v>0</v>
      </c>
      <c r="Y757" s="0" t="n">
        <v>0</v>
      </c>
      <c r="Z757" s="0" t="s">
        <v>7895</v>
      </c>
      <c r="AA757" s="0"/>
      <c r="AB757" s="0"/>
      <c r="AC757" s="56" t="n">
        <v>0.333333333333333</v>
      </c>
      <c r="AD757" s="56" t="n">
        <v>0.75</v>
      </c>
      <c r="AE757" s="56" t="n">
        <v>0.999305555555556</v>
      </c>
      <c r="AF757" s="56" t="n">
        <v>0.999305555555556</v>
      </c>
      <c r="AG757" s="0"/>
      <c r="AH757" s="0"/>
      <c r="AI757" s="0" t="s">
        <v>13275</v>
      </c>
      <c r="AJ757" s="0" t="s">
        <v>11246</v>
      </c>
      <c r="AK757" s="0" t="s">
        <v>13276</v>
      </c>
      <c r="AL757" s="0"/>
      <c r="AM757" s="0" t="s">
        <v>13196</v>
      </c>
      <c r="AN757" s="0" t="n">
        <v>95907</v>
      </c>
      <c r="AO757" s="0" t="s">
        <v>7897</v>
      </c>
      <c r="AP757" s="58" t="s">
        <v>13277</v>
      </c>
      <c r="AQ757" s="0"/>
      <c r="AR757" s="58" t="s">
        <v>13278</v>
      </c>
      <c r="AS757" s="58" t="s">
        <v>13279</v>
      </c>
      <c r="AT757" s="0"/>
    </row>
    <row r="758" customFormat="false" ht="15" hidden="false" customHeight="false" outlineLevel="0" collapsed="false">
      <c r="A758" s="0" t="s">
        <v>13280</v>
      </c>
      <c r="B758" s="0" t="n">
        <v>80128</v>
      </c>
      <c r="C758" s="55" t="n">
        <v>46210</v>
      </c>
      <c r="D758" s="0" t="s">
        <v>12756</v>
      </c>
      <c r="E758" s="0"/>
      <c r="F758" s="0" t="s">
        <v>13191</v>
      </c>
      <c r="G758" s="0" t="s">
        <v>13281</v>
      </c>
      <c r="H758" s="0" t="s">
        <v>13282</v>
      </c>
      <c r="I758" s="56" t="n">
        <v>0.457638888888889</v>
      </c>
      <c r="J758" s="56" t="n">
        <v>0.464583333333333</v>
      </c>
      <c r="K758" s="57" t="n">
        <v>46205.5946180556</v>
      </c>
      <c r="L758" s="57" t="n">
        <v>46205.5975231482</v>
      </c>
      <c r="M758" s="0" t="s">
        <v>12756</v>
      </c>
      <c r="N758" s="56" t="n">
        <v>0.00694444444444444</v>
      </c>
      <c r="O758" s="56" t="n">
        <v>0.00290509259259259</v>
      </c>
      <c r="P758" s="56" t="n">
        <v>0.866666666666667</v>
      </c>
      <c r="Q758" s="56" t="n">
        <v>0</v>
      </c>
      <c r="R758" s="0" t="n">
        <v>-23.651891</v>
      </c>
      <c r="S758" s="0" t="n">
        <v>-46.716555</v>
      </c>
      <c r="T758" s="0" t="n">
        <v>-23.651313</v>
      </c>
      <c r="U758" s="0" t="n">
        <v>-46.716723</v>
      </c>
      <c r="V758" s="0" t="n">
        <v>1</v>
      </c>
      <c r="W758" s="0" t="n">
        <v>0</v>
      </c>
      <c r="X758" s="0" t="n">
        <v>0</v>
      </c>
      <c r="Y758" s="0" t="n">
        <v>0</v>
      </c>
      <c r="Z758" s="0" t="s">
        <v>7895</v>
      </c>
      <c r="AA758" s="0"/>
      <c r="AB758" s="0"/>
      <c r="AC758" s="56" t="n">
        <v>0.333333333333333</v>
      </c>
      <c r="AD758" s="56" t="n">
        <v>0.75</v>
      </c>
      <c r="AE758" s="56" t="n">
        <v>0.999305555555556</v>
      </c>
      <c r="AF758" s="56" t="n">
        <v>0.999305555555556</v>
      </c>
      <c r="AG758" s="0"/>
      <c r="AH758" s="0"/>
      <c r="AI758" s="0" t="s">
        <v>13283</v>
      </c>
      <c r="AJ758" s="0" t="s">
        <v>11246</v>
      </c>
      <c r="AK758" s="0" t="s">
        <v>13284</v>
      </c>
      <c r="AL758" s="0"/>
      <c r="AM758" s="0" t="s">
        <v>13196</v>
      </c>
      <c r="AN758" s="0" t="n">
        <v>95907</v>
      </c>
      <c r="AO758" s="0" t="s">
        <v>7897</v>
      </c>
      <c r="AP758" s="58" t="s">
        <v>13285</v>
      </c>
      <c r="AQ758" s="0"/>
      <c r="AR758" s="58" t="s">
        <v>13286</v>
      </c>
      <c r="AS758" s="58" t="s">
        <v>13287</v>
      </c>
      <c r="AT758" s="0"/>
    </row>
    <row r="759" customFormat="false" ht="15" hidden="false" customHeight="false" outlineLevel="0" collapsed="false">
      <c r="A759" s="0" t="s">
        <v>13288</v>
      </c>
      <c r="B759" s="0" t="n">
        <v>80116</v>
      </c>
      <c r="C759" s="55" t="n">
        <v>46210</v>
      </c>
      <c r="D759" s="0" t="s">
        <v>12756</v>
      </c>
      <c r="E759" s="0"/>
      <c r="F759" s="0" t="s">
        <v>13191</v>
      </c>
      <c r="G759" s="0" t="s">
        <v>13289</v>
      </c>
      <c r="H759" s="0" t="s">
        <v>13290</v>
      </c>
      <c r="I759" s="56" t="n">
        <v>0.464583333333333</v>
      </c>
      <c r="J759" s="56" t="n">
        <v>0.471527777777778</v>
      </c>
      <c r="K759" s="57" t="n">
        <v>46205.598900463</v>
      </c>
      <c r="L759" s="57" t="n">
        <v>46205.6021412037</v>
      </c>
      <c r="M759" s="0" t="s">
        <v>12756</v>
      </c>
      <c r="N759" s="56" t="n">
        <v>0.00694444444444444</v>
      </c>
      <c r="O759" s="56" t="n">
        <v>0.00324074074074074</v>
      </c>
      <c r="P759" s="56" t="n">
        <v>0.86875</v>
      </c>
      <c r="Q759" s="56" t="n">
        <v>0</v>
      </c>
      <c r="R759" s="0" t="n">
        <v>-23.651161</v>
      </c>
      <c r="S759" s="0" t="n">
        <v>-46.716677</v>
      </c>
      <c r="T759" s="0" t="n">
        <v>-23.651944</v>
      </c>
      <c r="U759" s="0" t="n">
        <v>-46.716878</v>
      </c>
      <c r="V759" s="0" t="n">
        <v>1</v>
      </c>
      <c r="W759" s="0" t="n">
        <v>0</v>
      </c>
      <c r="X759" s="0" t="n">
        <v>0</v>
      </c>
      <c r="Y759" s="0" t="n">
        <v>0</v>
      </c>
      <c r="Z759" s="0" t="s">
        <v>7895</v>
      </c>
      <c r="AA759" s="0"/>
      <c r="AB759" s="0"/>
      <c r="AC759" s="56" t="n">
        <v>0.333333333333333</v>
      </c>
      <c r="AD759" s="56" t="n">
        <v>0.75</v>
      </c>
      <c r="AE759" s="56" t="n">
        <v>0.999305555555556</v>
      </c>
      <c r="AF759" s="56" t="n">
        <v>0.999305555555556</v>
      </c>
      <c r="AG759" s="0"/>
      <c r="AH759" s="0"/>
      <c r="AI759" s="0" t="s">
        <v>13291</v>
      </c>
      <c r="AJ759" s="0" t="s">
        <v>11246</v>
      </c>
      <c r="AK759" s="0" t="s">
        <v>13292</v>
      </c>
      <c r="AL759" s="0"/>
      <c r="AM759" s="0" t="s">
        <v>13196</v>
      </c>
      <c r="AN759" s="0" t="n">
        <v>95907</v>
      </c>
      <c r="AO759" s="0" t="s">
        <v>7897</v>
      </c>
      <c r="AP759" s="58" t="s">
        <v>13293</v>
      </c>
      <c r="AQ759" s="0"/>
      <c r="AR759" s="58" t="s">
        <v>13294</v>
      </c>
      <c r="AS759" s="58" t="s">
        <v>13295</v>
      </c>
      <c r="AT759" s="0"/>
    </row>
    <row r="760" customFormat="false" ht="15" hidden="false" customHeight="false" outlineLevel="0" collapsed="false">
      <c r="A760" s="0" t="s">
        <v>13296</v>
      </c>
      <c r="B760" s="0" t="n">
        <v>80145</v>
      </c>
      <c r="C760" s="55" t="n">
        <v>46210</v>
      </c>
      <c r="D760" s="0" t="s">
        <v>12756</v>
      </c>
      <c r="E760" s="0"/>
      <c r="F760" s="0" t="s">
        <v>13191</v>
      </c>
      <c r="G760" s="0" t="s">
        <v>13297</v>
      </c>
      <c r="H760" s="0" t="s">
        <v>13298</v>
      </c>
      <c r="I760" s="56" t="n">
        <v>0.477083333333333</v>
      </c>
      <c r="J760" s="56" t="n">
        <v>0.484027777777778</v>
      </c>
      <c r="K760" s="57" t="n">
        <v>46205.6089814815</v>
      </c>
      <c r="L760" s="57" t="n">
        <v>46205.621087963</v>
      </c>
      <c r="M760" s="0" t="s">
        <v>12756</v>
      </c>
      <c r="N760" s="56" t="n">
        <v>0.00694444444444444</v>
      </c>
      <c r="O760" s="56" t="n">
        <v>0.0121064814814815</v>
      </c>
      <c r="P760" s="56" t="n">
        <v>0.8625</v>
      </c>
      <c r="Q760" s="56" t="n">
        <v>0</v>
      </c>
      <c r="R760" s="0" t="n">
        <v>-23.659079</v>
      </c>
      <c r="S760" s="0" t="n">
        <v>-46.708605</v>
      </c>
      <c r="T760" s="0" t="n">
        <v>-23.659992</v>
      </c>
      <c r="U760" s="0" t="n">
        <v>-46.707931</v>
      </c>
      <c r="V760" s="0" t="n">
        <v>1</v>
      </c>
      <c r="W760" s="0" t="n">
        <v>0</v>
      </c>
      <c r="X760" s="0" t="n">
        <v>0</v>
      </c>
      <c r="Y760" s="0" t="n">
        <v>0</v>
      </c>
      <c r="Z760" s="0" t="s">
        <v>7895</v>
      </c>
      <c r="AA760" s="0" t="s">
        <v>13299</v>
      </c>
      <c r="AB760" s="0"/>
      <c r="AC760" s="56" t="n">
        <v>0.333333333333333</v>
      </c>
      <c r="AD760" s="56" t="n">
        <v>0.75</v>
      </c>
      <c r="AE760" s="56" t="n">
        <v>0.999305555555556</v>
      </c>
      <c r="AF760" s="56" t="n">
        <v>0.999305555555556</v>
      </c>
      <c r="AG760" s="0"/>
      <c r="AH760" s="0"/>
      <c r="AI760" s="0" t="s">
        <v>13300</v>
      </c>
      <c r="AJ760" s="0" t="s">
        <v>11246</v>
      </c>
      <c r="AK760" s="0" t="s">
        <v>13301</v>
      </c>
      <c r="AL760" s="0"/>
      <c r="AM760" s="0" t="s">
        <v>13196</v>
      </c>
      <c r="AN760" s="0" t="n">
        <v>95907</v>
      </c>
      <c r="AO760" s="0" t="s">
        <v>7897</v>
      </c>
      <c r="AP760" s="58" t="s">
        <v>13302</v>
      </c>
      <c r="AQ760" s="0"/>
      <c r="AR760" s="58" t="s">
        <v>13303</v>
      </c>
      <c r="AS760" s="58" t="s">
        <v>13304</v>
      </c>
      <c r="AT760" s="0"/>
    </row>
    <row r="761" customFormat="false" ht="15" hidden="false" customHeight="false" outlineLevel="0" collapsed="false">
      <c r="A761" s="0" t="s">
        <v>13305</v>
      </c>
      <c r="B761" s="0" t="n">
        <v>79768</v>
      </c>
      <c r="C761" s="55" t="n">
        <v>46210</v>
      </c>
      <c r="D761" s="0" t="s">
        <v>12756</v>
      </c>
      <c r="E761" s="0"/>
      <c r="F761" s="0" t="s">
        <v>13191</v>
      </c>
      <c r="G761" s="0" t="s">
        <v>13306</v>
      </c>
      <c r="H761" s="0" t="s">
        <v>13307</v>
      </c>
      <c r="I761" s="56" t="n">
        <v>0.486805555555556</v>
      </c>
      <c r="J761" s="56" t="n">
        <v>0.49375</v>
      </c>
      <c r="K761" s="57" t="n">
        <v>46205.4131828704</v>
      </c>
      <c r="L761" s="57" t="n">
        <v>46205.4150115741</v>
      </c>
      <c r="M761" s="0" t="s">
        <v>12756</v>
      </c>
      <c r="N761" s="56" t="n">
        <v>0.00694444444444444</v>
      </c>
      <c r="O761" s="56" t="n">
        <v>0.0018287037037037</v>
      </c>
      <c r="P761" s="56" t="n">
        <v>0.0784722222222222</v>
      </c>
      <c r="Q761" s="56" t="n">
        <v>0</v>
      </c>
      <c r="R761" s="0" t="n">
        <v>-23.665662</v>
      </c>
      <c r="S761" s="0" t="n">
        <v>-46.711925</v>
      </c>
      <c r="T761" s="0" t="n">
        <v>-23.684537</v>
      </c>
      <c r="U761" s="0" t="n">
        <v>-46.714493</v>
      </c>
      <c r="V761" s="0" t="n">
        <v>1</v>
      </c>
      <c r="W761" s="0" t="n">
        <v>0</v>
      </c>
      <c r="X761" s="0" t="n">
        <v>0</v>
      </c>
      <c r="Y761" s="0" t="n">
        <v>0</v>
      </c>
      <c r="Z761" s="0" t="s">
        <v>7895</v>
      </c>
      <c r="AA761" s="0" t="s">
        <v>13308</v>
      </c>
      <c r="AB761" s="0"/>
      <c r="AC761" s="56" t="n">
        <v>0.333333333333333</v>
      </c>
      <c r="AD761" s="56" t="n">
        <v>0.75</v>
      </c>
      <c r="AE761" s="56" t="n">
        <v>0.999305555555556</v>
      </c>
      <c r="AF761" s="56" t="n">
        <v>0.999305555555556</v>
      </c>
      <c r="AG761" s="0"/>
      <c r="AH761" s="0"/>
      <c r="AI761" s="0" t="s">
        <v>13309</v>
      </c>
      <c r="AJ761" s="0" t="s">
        <v>11555</v>
      </c>
      <c r="AK761" s="0" t="s">
        <v>13310</v>
      </c>
      <c r="AL761" s="0"/>
      <c r="AM761" s="0" t="s">
        <v>13196</v>
      </c>
      <c r="AN761" s="0" t="n">
        <v>95907</v>
      </c>
      <c r="AO761" s="0" t="s">
        <v>7897</v>
      </c>
      <c r="AP761" s="58" t="s">
        <v>13311</v>
      </c>
      <c r="AQ761" s="58" t="s">
        <v>13312</v>
      </c>
      <c r="AR761" s="58" t="s">
        <v>13313</v>
      </c>
      <c r="AS761" s="58" t="s">
        <v>13314</v>
      </c>
      <c r="AT761" s="0" t="s">
        <v>13315</v>
      </c>
    </row>
    <row r="762" customFormat="false" ht="15" hidden="false" customHeight="false" outlineLevel="0" collapsed="false">
      <c r="A762" s="0" t="s">
        <v>13316</v>
      </c>
      <c r="B762" s="0" t="n">
        <v>79862</v>
      </c>
      <c r="C762" s="55" t="n">
        <v>46210</v>
      </c>
      <c r="D762" s="0" t="s">
        <v>12756</v>
      </c>
      <c r="E762" s="0"/>
      <c r="F762" s="0" t="s">
        <v>13191</v>
      </c>
      <c r="G762" s="0" t="s">
        <v>13317</v>
      </c>
      <c r="H762" s="0" t="s">
        <v>13318</v>
      </c>
      <c r="I762" s="56" t="n">
        <v>0.496527777777778</v>
      </c>
      <c r="J762" s="56" t="n">
        <v>0.503472222222222</v>
      </c>
      <c r="K762" s="57" t="n">
        <v>46205.3922222222</v>
      </c>
      <c r="L762" s="57" t="n">
        <v>46205.3948958333</v>
      </c>
      <c r="M762" s="0" t="s">
        <v>12756</v>
      </c>
      <c r="N762" s="56" t="n">
        <v>0.00694444444444444</v>
      </c>
      <c r="O762" s="56" t="n">
        <v>0.00267361111111111</v>
      </c>
      <c r="P762" s="56" t="n">
        <v>0.108333333333333</v>
      </c>
      <c r="Q762" s="56" t="n">
        <v>0</v>
      </c>
      <c r="R762" s="0" t="n">
        <v>-23.661592</v>
      </c>
      <c r="S762" s="0" t="n">
        <v>-46.717473</v>
      </c>
      <c r="T762" s="0" t="n">
        <v>-23.66257</v>
      </c>
      <c r="U762" s="0" t="n">
        <v>-46.716525</v>
      </c>
      <c r="V762" s="0" t="n">
        <v>1</v>
      </c>
      <c r="W762" s="0" t="n">
        <v>0</v>
      </c>
      <c r="X762" s="0" t="n">
        <v>0</v>
      </c>
      <c r="Y762" s="0" t="n">
        <v>0</v>
      </c>
      <c r="Z762" s="0" t="s">
        <v>7895</v>
      </c>
      <c r="AA762" s="0"/>
      <c r="AB762" s="0"/>
      <c r="AC762" s="56" t="n">
        <v>0.333333333333333</v>
      </c>
      <c r="AD762" s="56" t="n">
        <v>0.75</v>
      </c>
      <c r="AE762" s="56" t="n">
        <v>0.999305555555556</v>
      </c>
      <c r="AF762" s="56" t="n">
        <v>0.999305555555556</v>
      </c>
      <c r="AG762" s="0"/>
      <c r="AH762" s="0"/>
      <c r="AI762" s="0" t="s">
        <v>13319</v>
      </c>
      <c r="AJ762" s="0" t="s">
        <v>11555</v>
      </c>
      <c r="AK762" s="0" t="s">
        <v>13320</v>
      </c>
      <c r="AL762" s="0"/>
      <c r="AM762" s="0" t="s">
        <v>13196</v>
      </c>
      <c r="AN762" s="0" t="n">
        <v>95907</v>
      </c>
      <c r="AO762" s="0" t="s">
        <v>7897</v>
      </c>
      <c r="AP762" s="58" t="s">
        <v>13321</v>
      </c>
      <c r="AQ762" s="0"/>
      <c r="AR762" s="58" t="s">
        <v>13322</v>
      </c>
      <c r="AS762" s="58" t="s">
        <v>13323</v>
      </c>
      <c r="AT762" s="0"/>
    </row>
    <row r="763" customFormat="false" ht="15" hidden="false" customHeight="false" outlineLevel="0" collapsed="false">
      <c r="A763" s="0" t="s">
        <v>13324</v>
      </c>
      <c r="B763" s="0" t="n">
        <v>80137</v>
      </c>
      <c r="C763" s="55" t="n">
        <v>46210</v>
      </c>
      <c r="D763" s="0" t="s">
        <v>12756</v>
      </c>
      <c r="E763" s="0"/>
      <c r="F763" s="0" t="s">
        <v>13191</v>
      </c>
      <c r="G763" s="0" t="s">
        <v>13325</v>
      </c>
      <c r="H763" s="0" t="s">
        <v>13326</v>
      </c>
      <c r="I763" s="56" t="n">
        <v>0.514583333333333</v>
      </c>
      <c r="J763" s="56" t="n">
        <v>0.521527777777778</v>
      </c>
      <c r="K763" s="57" t="n">
        <v>46205.5251736111</v>
      </c>
      <c r="L763" s="57" t="n">
        <v>46205.5285532407</v>
      </c>
      <c r="M763" s="0" t="s">
        <v>12756</v>
      </c>
      <c r="N763" s="56" t="n">
        <v>0.00694444444444444</v>
      </c>
      <c r="O763" s="56" t="n">
        <v>0.00336805555555556</v>
      </c>
      <c r="P763" s="56" t="n">
        <v>0.992361111111111</v>
      </c>
      <c r="Q763" s="56" t="n">
        <v>0</v>
      </c>
      <c r="R763" s="0" t="n">
        <v>-23.646509</v>
      </c>
      <c r="S763" s="0" t="n">
        <v>-46.707873</v>
      </c>
      <c r="T763" s="0" t="n">
        <v>-23.653061</v>
      </c>
      <c r="U763" s="0" t="n">
        <v>-46.698193</v>
      </c>
      <c r="V763" s="0" t="n">
        <v>1</v>
      </c>
      <c r="W763" s="0" t="n">
        <v>0</v>
      </c>
      <c r="X763" s="0" t="n">
        <v>0</v>
      </c>
      <c r="Y763" s="0" t="n">
        <v>0</v>
      </c>
      <c r="Z763" s="0" t="s">
        <v>7895</v>
      </c>
      <c r="AA763" s="0"/>
      <c r="AB763" s="0"/>
      <c r="AC763" s="56" t="n">
        <v>0.333333333333333</v>
      </c>
      <c r="AD763" s="56" t="n">
        <v>0.75</v>
      </c>
      <c r="AE763" s="56" t="n">
        <v>0.999305555555556</v>
      </c>
      <c r="AF763" s="56" t="n">
        <v>0.999305555555556</v>
      </c>
      <c r="AG763" s="0"/>
      <c r="AH763" s="0"/>
      <c r="AI763" s="0" t="s">
        <v>13327</v>
      </c>
      <c r="AJ763" s="0" t="s">
        <v>11246</v>
      </c>
      <c r="AK763" s="0" t="s">
        <v>13328</v>
      </c>
      <c r="AL763" s="0"/>
      <c r="AM763" s="0" t="s">
        <v>13196</v>
      </c>
      <c r="AN763" s="0" t="n">
        <v>95907</v>
      </c>
      <c r="AO763" s="0" t="s">
        <v>7897</v>
      </c>
      <c r="AP763" s="58" t="s">
        <v>13329</v>
      </c>
      <c r="AQ763" s="0"/>
      <c r="AR763" s="58" t="s">
        <v>13330</v>
      </c>
      <c r="AS763" s="58" t="s">
        <v>13331</v>
      </c>
      <c r="AT763" s="0"/>
    </row>
    <row r="764" customFormat="false" ht="15" hidden="false" customHeight="false" outlineLevel="0" collapsed="false">
      <c r="A764" s="0" t="s">
        <v>13332</v>
      </c>
      <c r="B764" s="0" t="n">
        <v>80130</v>
      </c>
      <c r="C764" s="55" t="n">
        <v>46210</v>
      </c>
      <c r="D764" s="0" t="s">
        <v>12756</v>
      </c>
      <c r="E764" s="0"/>
      <c r="F764" s="0" t="s">
        <v>13191</v>
      </c>
      <c r="G764" s="0" t="s">
        <v>13333</v>
      </c>
      <c r="H764" s="0" t="s">
        <v>13334</v>
      </c>
      <c r="I764" s="56" t="n">
        <v>0.524305555555556</v>
      </c>
      <c r="J764" s="56" t="n">
        <v>0.53125</v>
      </c>
      <c r="K764" s="57" t="n">
        <v>46205.5820486111</v>
      </c>
      <c r="L764" s="57" t="n">
        <v>46205.5869212963</v>
      </c>
      <c r="M764" s="0" t="s">
        <v>12756</v>
      </c>
      <c r="N764" s="56" t="n">
        <v>0.00694444444444444</v>
      </c>
      <c r="O764" s="56" t="n">
        <v>0.00487268518518519</v>
      </c>
      <c r="P764" s="56" t="n">
        <v>0.94375</v>
      </c>
      <c r="Q764" s="56" t="n">
        <v>0</v>
      </c>
      <c r="R764" s="0" t="n">
        <v>-23.65046</v>
      </c>
      <c r="S764" s="0" t="n">
        <v>-46.707441</v>
      </c>
      <c r="T764" s="0" t="n">
        <v>-23.648529</v>
      </c>
      <c r="U764" s="0" t="n">
        <v>-46.708127</v>
      </c>
      <c r="V764" s="0" t="n">
        <v>1</v>
      </c>
      <c r="W764" s="0" t="n">
        <v>0</v>
      </c>
      <c r="X764" s="0" t="n">
        <v>0</v>
      </c>
      <c r="Y764" s="0" t="n">
        <v>0</v>
      </c>
      <c r="Z764" s="0" t="s">
        <v>7895</v>
      </c>
      <c r="AA764" s="0"/>
      <c r="AB764" s="0"/>
      <c r="AC764" s="56" t="n">
        <v>0.333333333333333</v>
      </c>
      <c r="AD764" s="56" t="n">
        <v>0.75</v>
      </c>
      <c r="AE764" s="56" t="n">
        <v>0.999305555555556</v>
      </c>
      <c r="AF764" s="56" t="n">
        <v>0.999305555555556</v>
      </c>
      <c r="AG764" s="0"/>
      <c r="AH764" s="0"/>
      <c r="AI764" s="0" t="s">
        <v>13335</v>
      </c>
      <c r="AJ764" s="0" t="s">
        <v>11246</v>
      </c>
      <c r="AK764" s="0" t="s">
        <v>13336</v>
      </c>
      <c r="AL764" s="0"/>
      <c r="AM764" s="0" t="s">
        <v>13196</v>
      </c>
      <c r="AN764" s="0" t="n">
        <v>95907</v>
      </c>
      <c r="AO764" s="0" t="s">
        <v>7897</v>
      </c>
      <c r="AP764" s="58" t="s">
        <v>13337</v>
      </c>
      <c r="AQ764" s="58" t="s">
        <v>13338</v>
      </c>
      <c r="AR764" s="58" t="s">
        <v>13339</v>
      </c>
      <c r="AS764" s="58" t="s">
        <v>13340</v>
      </c>
      <c r="AT764" s="0" t="s">
        <v>13341</v>
      </c>
    </row>
    <row r="765" customFormat="false" ht="15" hidden="false" customHeight="false" outlineLevel="0" collapsed="false">
      <c r="A765" s="0" t="s">
        <v>13342</v>
      </c>
      <c r="B765" s="0" t="n">
        <v>80141</v>
      </c>
      <c r="C765" s="55" t="n">
        <v>46210</v>
      </c>
      <c r="D765" s="0" t="s">
        <v>12756</v>
      </c>
      <c r="E765" s="0"/>
      <c r="F765" s="0" t="s">
        <v>13191</v>
      </c>
      <c r="G765" s="0" t="s">
        <v>13343</v>
      </c>
      <c r="H765" s="0" t="s">
        <v>13344</v>
      </c>
      <c r="I765" s="56" t="n">
        <v>0.534027777777778</v>
      </c>
      <c r="J765" s="56" t="n">
        <v>0.540972222222222</v>
      </c>
      <c r="K765" s="57" t="n">
        <v>46205.5691782407</v>
      </c>
      <c r="L765" s="57" t="n">
        <v>46205.5734027778</v>
      </c>
      <c r="M765" s="0" t="s">
        <v>12756</v>
      </c>
      <c r="N765" s="56" t="n">
        <v>0.00694444444444444</v>
      </c>
      <c r="O765" s="56" t="n">
        <v>0.00422453703703704</v>
      </c>
      <c r="P765" s="56" t="n">
        <v>0.967361111111111</v>
      </c>
      <c r="Q765" s="56" t="n">
        <v>0</v>
      </c>
      <c r="R765" s="0" t="n">
        <v>-23.652436</v>
      </c>
      <c r="S765" s="0" t="n">
        <v>-46.705543</v>
      </c>
      <c r="T765" s="0" t="n">
        <v>-23.638184</v>
      </c>
      <c r="U765" s="0" t="n">
        <v>-46.69578</v>
      </c>
      <c r="V765" s="0" t="n">
        <v>1</v>
      </c>
      <c r="W765" s="0" t="n">
        <v>0</v>
      </c>
      <c r="X765" s="0" t="n">
        <v>0</v>
      </c>
      <c r="Y765" s="0" t="n">
        <v>0</v>
      </c>
      <c r="Z765" s="0" t="s">
        <v>7895</v>
      </c>
      <c r="AA765" s="0"/>
      <c r="AB765" s="0"/>
      <c r="AC765" s="56" t="n">
        <v>0.333333333333333</v>
      </c>
      <c r="AD765" s="56" t="n">
        <v>0.75</v>
      </c>
      <c r="AE765" s="56" t="n">
        <v>0.999305555555556</v>
      </c>
      <c r="AF765" s="56" t="n">
        <v>0.999305555555556</v>
      </c>
      <c r="AG765" s="0"/>
      <c r="AH765" s="0"/>
      <c r="AI765" s="0" t="s">
        <v>13345</v>
      </c>
      <c r="AJ765" s="0" t="s">
        <v>11246</v>
      </c>
      <c r="AK765" s="0" t="s">
        <v>13346</v>
      </c>
      <c r="AL765" s="0"/>
      <c r="AM765" s="0" t="s">
        <v>13196</v>
      </c>
      <c r="AN765" s="0" t="n">
        <v>95907</v>
      </c>
      <c r="AO765" s="0" t="s">
        <v>7897</v>
      </c>
      <c r="AP765" s="58" t="s">
        <v>13347</v>
      </c>
      <c r="AQ765" s="0"/>
      <c r="AR765" s="58" t="s">
        <v>13348</v>
      </c>
      <c r="AS765" s="58" t="s">
        <v>13349</v>
      </c>
      <c r="AT765" s="0"/>
    </row>
    <row r="766" customFormat="false" ht="15" hidden="false" customHeight="false" outlineLevel="0" collapsed="false">
      <c r="A766" s="0" t="s">
        <v>13350</v>
      </c>
      <c r="B766" s="0" t="n">
        <v>80114</v>
      </c>
      <c r="C766" s="55" t="n">
        <v>46210</v>
      </c>
      <c r="D766" s="0" t="s">
        <v>12756</v>
      </c>
      <c r="E766" s="0"/>
      <c r="F766" s="0" t="s">
        <v>13191</v>
      </c>
      <c r="G766" s="0" t="s">
        <v>13351</v>
      </c>
      <c r="H766" s="0" t="s">
        <v>13352</v>
      </c>
      <c r="I766" s="56" t="n">
        <v>0.543055555555556</v>
      </c>
      <c r="J766" s="56" t="n">
        <v>0.55</v>
      </c>
      <c r="K766" s="57" t="n">
        <v>46205.545625</v>
      </c>
      <c r="L766" s="57" t="n">
        <v>46205.5518287037</v>
      </c>
      <c r="M766" s="0" t="s">
        <v>12756</v>
      </c>
      <c r="N766" s="56" t="n">
        <v>0.00694444444444444</v>
      </c>
      <c r="O766" s="56" t="n">
        <v>0.0062037037037037</v>
      </c>
      <c r="P766" s="56" t="n">
        <v>0.997916666666667</v>
      </c>
      <c r="Q766" s="56" t="n">
        <v>0</v>
      </c>
      <c r="R766" s="0" t="n">
        <v>-23.654811</v>
      </c>
      <c r="S766" s="0" t="n">
        <v>-46.701598</v>
      </c>
      <c r="T766" s="0" t="n">
        <v>-23.655378</v>
      </c>
      <c r="U766" s="0" t="n">
        <v>-46.695312</v>
      </c>
      <c r="V766" s="0" t="n">
        <v>1</v>
      </c>
      <c r="W766" s="0" t="n">
        <v>0</v>
      </c>
      <c r="X766" s="0" t="n">
        <v>0</v>
      </c>
      <c r="Y766" s="0" t="n">
        <v>0</v>
      </c>
      <c r="Z766" s="0" t="s">
        <v>7895</v>
      </c>
      <c r="AA766" s="0"/>
      <c r="AB766" s="0"/>
      <c r="AC766" s="56" t="n">
        <v>0.333333333333333</v>
      </c>
      <c r="AD766" s="56" t="n">
        <v>0.75</v>
      </c>
      <c r="AE766" s="56" t="n">
        <v>0.999305555555556</v>
      </c>
      <c r="AF766" s="56" t="n">
        <v>0.999305555555556</v>
      </c>
      <c r="AG766" s="0"/>
      <c r="AH766" s="0"/>
      <c r="AI766" s="0" t="s">
        <v>13353</v>
      </c>
      <c r="AJ766" s="0" t="s">
        <v>11246</v>
      </c>
      <c r="AK766" s="0" t="s">
        <v>13354</v>
      </c>
      <c r="AL766" s="0"/>
      <c r="AM766" s="0" t="s">
        <v>13196</v>
      </c>
      <c r="AN766" s="0" t="n">
        <v>95907</v>
      </c>
      <c r="AO766" s="0" t="s">
        <v>7897</v>
      </c>
      <c r="AP766" s="58" t="s">
        <v>13355</v>
      </c>
      <c r="AQ766" s="0"/>
      <c r="AR766" s="58" t="s">
        <v>13356</v>
      </c>
      <c r="AS766" s="58" t="s">
        <v>13357</v>
      </c>
      <c r="AT766" s="0"/>
    </row>
    <row r="767" customFormat="false" ht="15" hidden="false" customHeight="false" outlineLevel="0" collapsed="false">
      <c r="A767" s="0" t="s">
        <v>13358</v>
      </c>
      <c r="B767" s="0" t="n">
        <v>80123</v>
      </c>
      <c r="C767" s="55" t="n">
        <v>46210</v>
      </c>
      <c r="D767" s="0" t="s">
        <v>12756</v>
      </c>
      <c r="E767" s="0"/>
      <c r="F767" s="0" t="s">
        <v>13191</v>
      </c>
      <c r="G767" s="0" t="s">
        <v>13359</v>
      </c>
      <c r="H767" s="0" t="s">
        <v>13360</v>
      </c>
      <c r="I767" s="56" t="n">
        <v>0.551388888888889</v>
      </c>
      <c r="J767" s="56" t="n">
        <v>0.558333333333333</v>
      </c>
      <c r="K767" s="57" t="n">
        <v>46205.5556134259</v>
      </c>
      <c r="L767" s="57" t="n">
        <v>46205.5574537037</v>
      </c>
      <c r="M767" s="0" t="s">
        <v>12756</v>
      </c>
      <c r="N767" s="56" t="n">
        <v>0.00694444444444444</v>
      </c>
      <c r="O767" s="56" t="n">
        <v>0.00184027777777778</v>
      </c>
      <c r="P767" s="56" t="n">
        <v>0.000694444444444445</v>
      </c>
      <c r="Q767" s="56" t="n">
        <v>0</v>
      </c>
      <c r="R767" s="0" t="n">
        <v>-23.656565</v>
      </c>
      <c r="S767" s="0" t="n">
        <v>-46.700121</v>
      </c>
      <c r="T767" s="0" t="n">
        <v>-23.655739</v>
      </c>
      <c r="U767" s="0" t="n">
        <v>-46.699758</v>
      </c>
      <c r="V767" s="0" t="n">
        <v>1</v>
      </c>
      <c r="W767" s="0" t="n">
        <v>0</v>
      </c>
      <c r="X767" s="0" t="n">
        <v>0</v>
      </c>
      <c r="Y767" s="0" t="n">
        <v>0</v>
      </c>
      <c r="Z767" s="0" t="s">
        <v>7895</v>
      </c>
      <c r="AA767" s="0"/>
      <c r="AB767" s="0"/>
      <c r="AC767" s="56" t="n">
        <v>0.333333333333333</v>
      </c>
      <c r="AD767" s="56" t="n">
        <v>0.75</v>
      </c>
      <c r="AE767" s="56" t="n">
        <v>0.999305555555556</v>
      </c>
      <c r="AF767" s="56" t="n">
        <v>0.999305555555556</v>
      </c>
      <c r="AG767" s="0"/>
      <c r="AH767" s="0"/>
      <c r="AI767" s="0" t="s">
        <v>13361</v>
      </c>
      <c r="AJ767" s="0" t="s">
        <v>11246</v>
      </c>
      <c r="AK767" s="0" t="s">
        <v>13362</v>
      </c>
      <c r="AL767" s="0"/>
      <c r="AM767" s="0" t="s">
        <v>13196</v>
      </c>
      <c r="AN767" s="0" t="n">
        <v>95907</v>
      </c>
      <c r="AO767" s="0" t="s">
        <v>7897</v>
      </c>
      <c r="AP767" s="58" t="s">
        <v>13363</v>
      </c>
      <c r="AQ767" s="0"/>
      <c r="AR767" s="58" t="s">
        <v>13364</v>
      </c>
      <c r="AS767" s="58" t="s">
        <v>13365</v>
      </c>
      <c r="AT767" s="0"/>
    </row>
    <row r="768" customFormat="false" ht="15" hidden="false" customHeight="false" outlineLevel="0" collapsed="false">
      <c r="A768" s="0" t="s">
        <v>13366</v>
      </c>
      <c r="B768" s="0" t="n">
        <v>80124</v>
      </c>
      <c r="C768" s="55" t="n">
        <v>46210</v>
      </c>
      <c r="D768" s="0" t="s">
        <v>12756</v>
      </c>
      <c r="E768" s="0"/>
      <c r="F768" s="0" t="s">
        <v>13191</v>
      </c>
      <c r="G768" s="0" t="s">
        <v>13367</v>
      </c>
      <c r="H768" s="0" t="s">
        <v>13368</v>
      </c>
      <c r="I768" s="56" t="n">
        <v>0.560416666666667</v>
      </c>
      <c r="J768" s="56" t="n">
        <v>0.567361111111111</v>
      </c>
      <c r="K768" s="57" t="n">
        <v>46205.5322453704</v>
      </c>
      <c r="L768" s="57" t="n">
        <v>46205.5336342593</v>
      </c>
      <c r="M768" s="0" t="s">
        <v>12756</v>
      </c>
      <c r="N768" s="56" t="n">
        <v>0.00694444444444444</v>
      </c>
      <c r="O768" s="56" t="n">
        <v>0.00137731481481482</v>
      </c>
      <c r="P768" s="56" t="n">
        <v>0.0333333333333333</v>
      </c>
      <c r="Q768" s="56" t="n">
        <v>0</v>
      </c>
      <c r="R768" s="0" t="n">
        <v>-23.653205</v>
      </c>
      <c r="S768" s="0" t="n">
        <v>-46.699121</v>
      </c>
      <c r="T768" s="0" t="n">
        <v>-23.653769</v>
      </c>
      <c r="U768" s="0" t="n">
        <v>-46.699189</v>
      </c>
      <c r="V768" s="0" t="n">
        <v>1</v>
      </c>
      <c r="W768" s="0" t="n">
        <v>0</v>
      </c>
      <c r="X768" s="0" t="n">
        <v>0</v>
      </c>
      <c r="Y768" s="0" t="n">
        <v>0</v>
      </c>
      <c r="Z768" s="0" t="s">
        <v>7895</v>
      </c>
      <c r="AA768" s="0"/>
      <c r="AB768" s="0"/>
      <c r="AC768" s="56" t="n">
        <v>0.333333333333333</v>
      </c>
      <c r="AD768" s="56" t="n">
        <v>0.75</v>
      </c>
      <c r="AE768" s="56" t="n">
        <v>0.999305555555556</v>
      </c>
      <c r="AF768" s="56" t="n">
        <v>0.999305555555556</v>
      </c>
      <c r="AG768" s="0"/>
      <c r="AH768" s="0"/>
      <c r="AI768" s="0" t="s">
        <v>13369</v>
      </c>
      <c r="AJ768" s="0" t="s">
        <v>11246</v>
      </c>
      <c r="AK768" s="0" t="s">
        <v>13370</v>
      </c>
      <c r="AL768" s="0"/>
      <c r="AM768" s="0" t="s">
        <v>13196</v>
      </c>
      <c r="AN768" s="0" t="n">
        <v>95907</v>
      </c>
      <c r="AO768" s="0" t="s">
        <v>7897</v>
      </c>
      <c r="AP768" s="58" t="s">
        <v>13371</v>
      </c>
      <c r="AQ768" s="0"/>
      <c r="AR768" s="58" t="s">
        <v>13372</v>
      </c>
      <c r="AS768" s="58" t="s">
        <v>13373</v>
      </c>
      <c r="AT768" s="0"/>
    </row>
    <row r="769" customFormat="false" ht="15" hidden="false" customHeight="false" outlineLevel="0" collapsed="false">
      <c r="A769" s="0" t="s">
        <v>13374</v>
      </c>
      <c r="B769" s="0" t="n">
        <v>80136</v>
      </c>
      <c r="C769" s="55" t="n">
        <v>46210</v>
      </c>
      <c r="D769" s="0" t="s">
        <v>12756</v>
      </c>
      <c r="E769" s="0"/>
      <c r="F769" s="0" t="s">
        <v>13191</v>
      </c>
      <c r="G769" s="0" t="s">
        <v>13375</v>
      </c>
      <c r="H769" s="0" t="s">
        <v>13376</v>
      </c>
      <c r="I769" s="56" t="n">
        <v>0.56875</v>
      </c>
      <c r="J769" s="56" t="n">
        <v>0.575694444444444</v>
      </c>
      <c r="K769" s="57" t="n">
        <v>46205.5364583333</v>
      </c>
      <c r="L769" s="57" t="n">
        <v>46205.5380092593</v>
      </c>
      <c r="M769" s="0" t="s">
        <v>12756</v>
      </c>
      <c r="N769" s="56" t="n">
        <v>0.00694444444444444</v>
      </c>
      <c r="O769" s="56" t="n">
        <v>0.00155092592592593</v>
      </c>
      <c r="P769" s="56" t="n">
        <v>0.0375</v>
      </c>
      <c r="Q769" s="56" t="n">
        <v>0</v>
      </c>
      <c r="R769" s="0" t="n">
        <v>-23.6508</v>
      </c>
      <c r="S769" s="0" t="n">
        <v>-46.699115</v>
      </c>
      <c r="T769" s="0" t="n">
        <v>-23.652834</v>
      </c>
      <c r="U769" s="0" t="n">
        <v>-46.697644</v>
      </c>
      <c r="V769" s="0" t="n">
        <v>1</v>
      </c>
      <c r="W769" s="0" t="n">
        <v>0</v>
      </c>
      <c r="X769" s="0" t="n">
        <v>0</v>
      </c>
      <c r="Y769" s="0" t="n">
        <v>0</v>
      </c>
      <c r="Z769" s="0" t="s">
        <v>7895</v>
      </c>
      <c r="AA769" s="0"/>
      <c r="AB769" s="0"/>
      <c r="AC769" s="56" t="n">
        <v>0.333333333333333</v>
      </c>
      <c r="AD769" s="56" t="n">
        <v>0.75</v>
      </c>
      <c r="AE769" s="56" t="n">
        <v>0.999305555555556</v>
      </c>
      <c r="AF769" s="56" t="n">
        <v>0.999305555555556</v>
      </c>
      <c r="AG769" s="0"/>
      <c r="AH769" s="0"/>
      <c r="AI769" s="0" t="s">
        <v>13377</v>
      </c>
      <c r="AJ769" s="0" t="s">
        <v>11246</v>
      </c>
      <c r="AK769" s="0" t="s">
        <v>13378</v>
      </c>
      <c r="AL769" s="0"/>
      <c r="AM769" s="0" t="s">
        <v>13196</v>
      </c>
      <c r="AN769" s="0" t="n">
        <v>95907</v>
      </c>
      <c r="AO769" s="0" t="s">
        <v>7897</v>
      </c>
      <c r="AP769" s="58" t="s">
        <v>13379</v>
      </c>
      <c r="AQ769" s="0"/>
      <c r="AR769" s="58" t="s">
        <v>13380</v>
      </c>
      <c r="AS769" s="58" t="s">
        <v>13381</v>
      </c>
      <c r="AT769" s="0"/>
    </row>
    <row r="770" customFormat="false" ht="15" hidden="false" customHeight="false" outlineLevel="0" collapsed="false">
      <c r="A770" s="0" t="s">
        <v>13382</v>
      </c>
      <c r="B770" s="0" t="n">
        <v>80125</v>
      </c>
      <c r="C770" s="55" t="n">
        <v>46210</v>
      </c>
      <c r="D770" s="0" t="s">
        <v>12756</v>
      </c>
      <c r="E770" s="0"/>
      <c r="F770" s="0" t="s">
        <v>13191</v>
      </c>
      <c r="G770" s="0" t="s">
        <v>13383</v>
      </c>
      <c r="H770" s="0" t="s">
        <v>13384</v>
      </c>
      <c r="I770" s="56" t="n">
        <v>0.579166666666667</v>
      </c>
      <c r="J770" s="56" t="n">
        <v>0.586111111111111</v>
      </c>
      <c r="K770" s="57" t="n">
        <v>46205.5132175926</v>
      </c>
      <c r="L770" s="57" t="n">
        <v>46205.5136689815</v>
      </c>
      <c r="M770" s="0" t="s">
        <v>12756</v>
      </c>
      <c r="N770" s="56" t="n">
        <v>0.00694444444444444</v>
      </c>
      <c r="O770" s="56" t="n">
        <v>0.000439814814814815</v>
      </c>
      <c r="P770" s="56" t="n">
        <v>0.0722222222222222</v>
      </c>
      <c r="Q770" s="56" t="n">
        <v>0</v>
      </c>
      <c r="R770" s="0" t="n">
        <v>-23.641571</v>
      </c>
      <c r="S770" s="0" t="n">
        <v>-46.698058</v>
      </c>
      <c r="T770" s="0" t="n">
        <v>-23.631571</v>
      </c>
      <c r="U770" s="0" t="n">
        <v>-46.688239</v>
      </c>
      <c r="V770" s="0" t="n">
        <v>1</v>
      </c>
      <c r="W770" s="0" t="n">
        <v>0</v>
      </c>
      <c r="X770" s="0" t="n">
        <v>0</v>
      </c>
      <c r="Y770" s="0" t="n">
        <v>0</v>
      </c>
      <c r="Z770" s="0" t="s">
        <v>7895</v>
      </c>
      <c r="AA770" s="0"/>
      <c r="AB770" s="0"/>
      <c r="AC770" s="56" t="n">
        <v>0.333333333333333</v>
      </c>
      <c r="AD770" s="56" t="n">
        <v>0.75</v>
      </c>
      <c r="AE770" s="56" t="n">
        <v>0.999305555555556</v>
      </c>
      <c r="AF770" s="56" t="n">
        <v>0.999305555555556</v>
      </c>
      <c r="AG770" s="0"/>
      <c r="AH770" s="0"/>
      <c r="AI770" s="0" t="s">
        <v>13385</v>
      </c>
      <c r="AJ770" s="0" t="s">
        <v>11246</v>
      </c>
      <c r="AK770" s="0" t="s">
        <v>13386</v>
      </c>
      <c r="AL770" s="0"/>
      <c r="AM770" s="0" t="s">
        <v>13196</v>
      </c>
      <c r="AN770" s="0" t="n">
        <v>95907</v>
      </c>
      <c r="AO770" s="0" t="s">
        <v>7897</v>
      </c>
      <c r="AP770" s="58" t="s">
        <v>13387</v>
      </c>
      <c r="AQ770" s="0"/>
      <c r="AR770" s="58" t="s">
        <v>13388</v>
      </c>
      <c r="AS770" s="58" t="s">
        <v>13389</v>
      </c>
      <c r="AT770" s="0"/>
    </row>
    <row r="771" customFormat="false" ht="15" hidden="false" customHeight="false" outlineLevel="0" collapsed="false">
      <c r="A771" s="0" t="s">
        <v>13390</v>
      </c>
      <c r="B771" s="0" t="n">
        <v>80087</v>
      </c>
      <c r="C771" s="55" t="n">
        <v>46210</v>
      </c>
      <c r="D771" s="0" t="s">
        <v>12756</v>
      </c>
      <c r="E771" s="0"/>
      <c r="F771" s="0" t="s">
        <v>13191</v>
      </c>
      <c r="G771" s="0" t="s">
        <v>13391</v>
      </c>
      <c r="H771" s="0" t="s">
        <v>13392</v>
      </c>
      <c r="I771" s="56" t="n">
        <v>0.599305555555556</v>
      </c>
      <c r="J771" s="56" t="n">
        <v>0.60625</v>
      </c>
      <c r="K771" s="57" t="n">
        <v>46205.4409027778</v>
      </c>
      <c r="L771" s="57" t="n">
        <v>46205.4422800926</v>
      </c>
      <c r="M771" s="0" t="s">
        <v>12756</v>
      </c>
      <c r="N771" s="56" t="n">
        <v>0.00694444444444444</v>
      </c>
      <c r="O771" s="56" t="n">
        <v>0.00136574074074074</v>
      </c>
      <c r="P771" s="56" t="n">
        <v>0.163888888888889</v>
      </c>
      <c r="Q771" s="56" t="n">
        <v>0</v>
      </c>
      <c r="R771" s="0" t="n">
        <v>-23.676066</v>
      </c>
      <c r="S771" s="0" t="n">
        <v>-46.684098</v>
      </c>
      <c r="T771" s="0" t="n">
        <v>-23.675763</v>
      </c>
      <c r="U771" s="0" t="n">
        <v>-46.68378</v>
      </c>
      <c r="V771" s="0" t="n">
        <v>1</v>
      </c>
      <c r="W771" s="0" t="n">
        <v>0</v>
      </c>
      <c r="X771" s="0" t="n">
        <v>0</v>
      </c>
      <c r="Y771" s="0" t="n">
        <v>0</v>
      </c>
      <c r="Z771" s="0" t="s">
        <v>8124</v>
      </c>
      <c r="AA771" s="0" t="s">
        <v>13393</v>
      </c>
      <c r="AB771" s="0" t="s">
        <v>21</v>
      </c>
      <c r="AC771" s="56" t="n">
        <v>0.333333333333333</v>
      </c>
      <c r="AD771" s="56" t="n">
        <v>0.75</v>
      </c>
      <c r="AE771" s="56" t="n">
        <v>0.999305555555556</v>
      </c>
      <c r="AF771" s="56" t="n">
        <v>0.999305555555556</v>
      </c>
      <c r="AG771" s="0"/>
      <c r="AH771" s="0"/>
      <c r="AI771" s="0" t="s">
        <v>13394</v>
      </c>
      <c r="AJ771" s="0" t="s">
        <v>11246</v>
      </c>
      <c r="AK771" s="0" t="s">
        <v>13395</v>
      </c>
      <c r="AL771" s="0"/>
      <c r="AM771" s="0" t="s">
        <v>13196</v>
      </c>
      <c r="AN771" s="0" t="n">
        <v>95907</v>
      </c>
      <c r="AO771" s="0" t="s">
        <v>7897</v>
      </c>
      <c r="AP771" s="0"/>
      <c r="AQ771" s="0"/>
      <c r="AR771" s="58" t="s">
        <v>13396</v>
      </c>
      <c r="AS771" s="0"/>
      <c r="AT771" s="0"/>
    </row>
    <row r="772" customFormat="false" ht="15" hidden="false" customHeight="false" outlineLevel="0" collapsed="false">
      <c r="A772" s="0" t="s">
        <v>13397</v>
      </c>
      <c r="B772" s="0" t="n">
        <v>80084</v>
      </c>
      <c r="C772" s="55" t="n">
        <v>46210</v>
      </c>
      <c r="D772" s="0" t="s">
        <v>12756</v>
      </c>
      <c r="E772" s="0"/>
      <c r="F772" s="0" t="s">
        <v>13191</v>
      </c>
      <c r="G772" s="0" t="s">
        <v>13398</v>
      </c>
      <c r="H772" s="0" t="s">
        <v>13399</v>
      </c>
      <c r="I772" s="56" t="n">
        <v>0.611111111111111</v>
      </c>
      <c r="J772" s="56" t="n">
        <v>0.618055555555556</v>
      </c>
      <c r="K772" s="57" t="n">
        <v>46205.48125</v>
      </c>
      <c r="L772" s="57" t="n">
        <v>46205.4816898148</v>
      </c>
      <c r="M772" s="0" t="s">
        <v>12756</v>
      </c>
      <c r="N772" s="56" t="n">
        <v>0.00694444444444444</v>
      </c>
      <c r="O772" s="56" t="n">
        <v>0.000428240740740741</v>
      </c>
      <c r="P772" s="56" t="n">
        <v>0.136111111111111</v>
      </c>
      <c r="Q772" s="56" t="n">
        <v>0</v>
      </c>
      <c r="R772" s="0" t="n">
        <v>-23.665316</v>
      </c>
      <c r="S772" s="0" t="n">
        <v>-46.678123</v>
      </c>
      <c r="T772" s="0" t="n">
        <v>-23.681331</v>
      </c>
      <c r="U772" s="0" t="n">
        <v>-46.653312</v>
      </c>
      <c r="V772" s="0" t="n">
        <v>1</v>
      </c>
      <c r="W772" s="0" t="n">
        <v>0</v>
      </c>
      <c r="X772" s="0" t="n">
        <v>0</v>
      </c>
      <c r="Y772" s="0" t="n">
        <v>0</v>
      </c>
      <c r="Z772" s="0" t="s">
        <v>7895</v>
      </c>
      <c r="AA772" s="0"/>
      <c r="AB772" s="0"/>
      <c r="AC772" s="56" t="n">
        <v>0.333333333333333</v>
      </c>
      <c r="AD772" s="56" t="n">
        <v>0.75</v>
      </c>
      <c r="AE772" s="56" t="n">
        <v>0.999305555555556</v>
      </c>
      <c r="AF772" s="56" t="n">
        <v>0.999305555555556</v>
      </c>
      <c r="AG772" s="0"/>
      <c r="AH772" s="0"/>
      <c r="AI772" s="0" t="s">
        <v>13400</v>
      </c>
      <c r="AJ772" s="0" t="s">
        <v>11246</v>
      </c>
      <c r="AK772" s="0" t="s">
        <v>13401</v>
      </c>
      <c r="AL772" s="0"/>
      <c r="AM772" s="0" t="s">
        <v>13196</v>
      </c>
      <c r="AN772" s="0" t="n">
        <v>95907</v>
      </c>
      <c r="AO772" s="0" t="s">
        <v>7897</v>
      </c>
      <c r="AP772" s="58" t="s">
        <v>13402</v>
      </c>
      <c r="AQ772" s="0"/>
      <c r="AR772" s="58" t="s">
        <v>13403</v>
      </c>
      <c r="AS772" s="58" t="s">
        <v>13404</v>
      </c>
      <c r="AT772" s="0"/>
    </row>
    <row r="773" customFormat="false" ht="15" hidden="false" customHeight="false" outlineLevel="0" collapsed="false">
      <c r="A773" s="0" t="s">
        <v>13405</v>
      </c>
      <c r="B773" s="0" t="n">
        <v>80077</v>
      </c>
      <c r="C773" s="55" t="n">
        <v>46210</v>
      </c>
      <c r="D773" s="0" t="s">
        <v>12756</v>
      </c>
      <c r="E773" s="0"/>
      <c r="F773" s="0" t="s">
        <v>13191</v>
      </c>
      <c r="G773" s="0" t="s">
        <v>13406</v>
      </c>
      <c r="H773" s="0" t="s">
        <v>13407</v>
      </c>
      <c r="I773" s="56" t="n">
        <v>0.620833333333333</v>
      </c>
      <c r="J773" s="56" t="n">
        <v>0.627777777777778</v>
      </c>
      <c r="K773" s="57" t="n">
        <v>46205.4563541667</v>
      </c>
      <c r="L773" s="57" t="n">
        <v>46205.4608680556</v>
      </c>
      <c r="M773" s="0" t="s">
        <v>12756</v>
      </c>
      <c r="N773" s="56" t="n">
        <v>0.00694444444444444</v>
      </c>
      <c r="O773" s="56" t="n">
        <v>0.00451388888888889</v>
      </c>
      <c r="P773" s="56" t="n">
        <v>0.166666666666667</v>
      </c>
      <c r="Q773" s="56" t="n">
        <v>0</v>
      </c>
      <c r="R773" s="0" t="n">
        <v>-23.658218</v>
      </c>
      <c r="S773" s="0" t="n">
        <v>-46.676095</v>
      </c>
      <c r="T773" s="0" t="n">
        <v>-23.658702</v>
      </c>
      <c r="U773" s="0" t="n">
        <v>-46.677442</v>
      </c>
      <c r="V773" s="0" t="n">
        <v>1</v>
      </c>
      <c r="W773" s="0" t="n">
        <v>0</v>
      </c>
      <c r="X773" s="0" t="n">
        <v>0</v>
      </c>
      <c r="Y773" s="0" t="n">
        <v>0</v>
      </c>
      <c r="Z773" s="0" t="s">
        <v>7895</v>
      </c>
      <c r="AA773" s="0"/>
      <c r="AB773" s="0"/>
      <c r="AC773" s="56" t="n">
        <v>0.333333333333333</v>
      </c>
      <c r="AD773" s="56" t="n">
        <v>0.75</v>
      </c>
      <c r="AE773" s="56" t="n">
        <v>0.999305555555556</v>
      </c>
      <c r="AF773" s="56" t="n">
        <v>0.999305555555556</v>
      </c>
      <c r="AG773" s="0"/>
      <c r="AH773" s="0"/>
      <c r="AI773" s="0" t="s">
        <v>13408</v>
      </c>
      <c r="AJ773" s="0" t="s">
        <v>11246</v>
      </c>
      <c r="AK773" s="0" t="s">
        <v>13409</v>
      </c>
      <c r="AL773" s="0"/>
      <c r="AM773" s="0" t="s">
        <v>13196</v>
      </c>
      <c r="AN773" s="0" t="n">
        <v>95907</v>
      </c>
      <c r="AO773" s="0" t="s">
        <v>7897</v>
      </c>
      <c r="AP773" s="58" t="s">
        <v>13410</v>
      </c>
      <c r="AQ773" s="0"/>
      <c r="AR773" s="58" t="s">
        <v>13411</v>
      </c>
      <c r="AS773" s="58" t="s">
        <v>13412</v>
      </c>
      <c r="AT773" s="0"/>
    </row>
    <row r="774" customFormat="false" ht="15" hidden="false" customHeight="false" outlineLevel="0" collapsed="false">
      <c r="A774" s="0" t="s">
        <v>13413</v>
      </c>
      <c r="B774" s="0" t="n">
        <v>80107</v>
      </c>
      <c r="C774" s="55" t="n">
        <v>46210</v>
      </c>
      <c r="D774" s="0" t="s">
        <v>12756</v>
      </c>
      <c r="E774" s="0"/>
      <c r="F774" s="0" t="s">
        <v>13191</v>
      </c>
      <c r="G774" s="0" t="s">
        <v>13414</v>
      </c>
      <c r="H774" s="0" t="s">
        <v>13415</v>
      </c>
      <c r="I774" s="56" t="n">
        <v>0.629861111111111</v>
      </c>
      <c r="J774" s="56" t="n">
        <v>0.636805555555556</v>
      </c>
      <c r="K774" s="57" t="n">
        <v>46205.4654050926</v>
      </c>
      <c r="L774" s="57" t="n">
        <v>46205.466412037</v>
      </c>
      <c r="M774" s="0" t="s">
        <v>12756</v>
      </c>
      <c r="N774" s="56" t="n">
        <v>0.00694444444444444</v>
      </c>
      <c r="O774" s="56" t="n">
        <v>0.00100694444444444</v>
      </c>
      <c r="P774" s="56" t="n">
        <v>0.170138888888889</v>
      </c>
      <c r="Q774" s="56" t="n">
        <v>0</v>
      </c>
      <c r="R774" s="0" t="n">
        <v>-23.657832</v>
      </c>
      <c r="S774" s="0" t="n">
        <v>-46.673526</v>
      </c>
      <c r="T774" s="0" t="n">
        <v>-23.657759</v>
      </c>
      <c r="U774" s="0" t="n">
        <v>-46.673253</v>
      </c>
      <c r="V774" s="0" t="n">
        <v>1</v>
      </c>
      <c r="W774" s="0" t="n">
        <v>0</v>
      </c>
      <c r="X774" s="0" t="n">
        <v>0</v>
      </c>
      <c r="Y774" s="0" t="n">
        <v>0</v>
      </c>
      <c r="Z774" s="0" t="s">
        <v>7895</v>
      </c>
      <c r="AA774" s="0"/>
      <c r="AB774" s="0"/>
      <c r="AC774" s="56" t="n">
        <v>0.333333333333333</v>
      </c>
      <c r="AD774" s="56" t="n">
        <v>0.75</v>
      </c>
      <c r="AE774" s="56" t="n">
        <v>0.999305555555556</v>
      </c>
      <c r="AF774" s="56" t="n">
        <v>0.999305555555556</v>
      </c>
      <c r="AG774" s="0"/>
      <c r="AH774" s="0"/>
      <c r="AI774" s="0" t="s">
        <v>13416</v>
      </c>
      <c r="AJ774" s="0" t="s">
        <v>11246</v>
      </c>
      <c r="AK774" s="0" t="s">
        <v>13417</v>
      </c>
      <c r="AL774" s="0"/>
      <c r="AM774" s="0" t="s">
        <v>13196</v>
      </c>
      <c r="AN774" s="0" t="n">
        <v>95907</v>
      </c>
      <c r="AO774" s="0" t="s">
        <v>7897</v>
      </c>
      <c r="AP774" s="58" t="s">
        <v>13418</v>
      </c>
      <c r="AQ774" s="0"/>
      <c r="AR774" s="58" t="s">
        <v>13419</v>
      </c>
      <c r="AS774" s="58" t="s">
        <v>13420</v>
      </c>
      <c r="AT774" s="0"/>
    </row>
    <row r="775" customFormat="false" ht="15" hidden="false" customHeight="false" outlineLevel="0" collapsed="false">
      <c r="A775" s="0" t="s">
        <v>13421</v>
      </c>
      <c r="B775" s="0" t="n">
        <v>79400</v>
      </c>
      <c r="C775" s="55" t="n">
        <v>46210</v>
      </c>
      <c r="D775" s="0" t="s">
        <v>12756</v>
      </c>
      <c r="E775" s="0"/>
      <c r="F775" s="0" t="s">
        <v>13422</v>
      </c>
      <c r="G775" s="0" t="s">
        <v>13423</v>
      </c>
      <c r="H775" s="0" t="s">
        <v>13424</v>
      </c>
      <c r="I775" s="56" t="n">
        <v>0.35625</v>
      </c>
      <c r="J775" s="56" t="n">
        <v>0.363194444444444</v>
      </c>
      <c r="K775" s="57" t="n">
        <v>46204.3677777778</v>
      </c>
      <c r="L775" s="57" t="n">
        <v>46204.3685648148</v>
      </c>
      <c r="M775" s="0" t="s">
        <v>12756</v>
      </c>
      <c r="N775" s="56" t="n">
        <v>0.00694444444444444</v>
      </c>
      <c r="O775" s="56" t="n">
        <v>0.000787037037037037</v>
      </c>
      <c r="P775" s="56" t="n">
        <v>0.994444444444445</v>
      </c>
      <c r="Q775" s="56" t="n">
        <v>0</v>
      </c>
      <c r="R775" s="0" t="n">
        <v>-23.648968</v>
      </c>
      <c r="S775" s="0" t="n">
        <v>-46.66411</v>
      </c>
      <c r="T775" s="0" t="n">
        <v>-23.683792</v>
      </c>
      <c r="U775" s="0" t="n">
        <v>-46.670015</v>
      </c>
      <c r="V775" s="0" t="n">
        <v>1</v>
      </c>
      <c r="W775" s="0" t="n">
        <v>0</v>
      </c>
      <c r="X775" s="0" t="n">
        <v>0</v>
      </c>
      <c r="Y775" s="0" t="n">
        <v>0</v>
      </c>
      <c r="Z775" s="0" t="s">
        <v>7895</v>
      </c>
      <c r="AA775" s="0"/>
      <c r="AB775" s="0"/>
      <c r="AC775" s="56" t="n">
        <v>0.333333333333333</v>
      </c>
      <c r="AD775" s="56" t="n">
        <v>0.75</v>
      </c>
      <c r="AE775" s="56" t="n">
        <v>0.999305555555556</v>
      </c>
      <c r="AF775" s="56" t="n">
        <v>0.999305555555556</v>
      </c>
      <c r="AG775" s="0"/>
      <c r="AH775" s="0"/>
      <c r="AI775" s="0" t="s">
        <v>13425</v>
      </c>
      <c r="AJ775" s="0" t="s">
        <v>3399</v>
      </c>
      <c r="AK775" s="0" t="s">
        <v>13426</v>
      </c>
      <c r="AL775" s="0"/>
      <c r="AM775" s="0" t="s">
        <v>13427</v>
      </c>
      <c r="AN775" s="0" t="n">
        <v>95907</v>
      </c>
      <c r="AO775" s="0" t="s">
        <v>7897</v>
      </c>
      <c r="AP775" s="58" t="s">
        <v>13428</v>
      </c>
      <c r="AQ775" s="0"/>
      <c r="AR775" s="58" t="s">
        <v>13429</v>
      </c>
      <c r="AS775" s="58" t="s">
        <v>13430</v>
      </c>
      <c r="AT775" s="0"/>
    </row>
    <row r="776" customFormat="false" ht="15" hidden="false" customHeight="false" outlineLevel="0" collapsed="false">
      <c r="A776" s="0" t="s">
        <v>13431</v>
      </c>
      <c r="B776" s="0" t="n">
        <v>80097</v>
      </c>
      <c r="C776" s="55" t="n">
        <v>46210</v>
      </c>
      <c r="D776" s="0" t="s">
        <v>12756</v>
      </c>
      <c r="E776" s="0"/>
      <c r="F776" s="0" t="s">
        <v>13422</v>
      </c>
      <c r="G776" s="0" t="s">
        <v>13432</v>
      </c>
      <c r="H776" s="0" t="s">
        <v>13433</v>
      </c>
      <c r="I776" s="56" t="n">
        <v>0.367361111111111</v>
      </c>
      <c r="J776" s="56" t="n">
        <v>0.374305555555556</v>
      </c>
      <c r="K776" s="57" t="n">
        <v>46204.3375</v>
      </c>
      <c r="L776" s="57" t="n">
        <v>46204.3380092593</v>
      </c>
      <c r="M776" s="0" t="s">
        <v>12756</v>
      </c>
      <c r="N776" s="56" t="n">
        <v>0.00694444444444444</v>
      </c>
      <c r="O776" s="56" t="n">
        <v>0.000509259259259259</v>
      </c>
      <c r="P776" s="56" t="n">
        <v>0.0361111111111111</v>
      </c>
      <c r="Q776" s="56" t="n">
        <v>0</v>
      </c>
      <c r="R776" s="0" t="n">
        <v>-23.656927</v>
      </c>
      <c r="S776" s="0" t="n">
        <v>-46.672357</v>
      </c>
      <c r="T776" s="0" t="n">
        <v>-23.657508</v>
      </c>
      <c r="U776" s="0" t="n">
        <v>-46.671598</v>
      </c>
      <c r="V776" s="0" t="n">
        <v>1</v>
      </c>
      <c r="W776" s="0" t="n">
        <v>0</v>
      </c>
      <c r="X776" s="0" t="n">
        <v>0</v>
      </c>
      <c r="Y776" s="0" t="n">
        <v>0</v>
      </c>
      <c r="Z776" s="0" t="s">
        <v>7895</v>
      </c>
      <c r="AA776" s="0"/>
      <c r="AB776" s="0"/>
      <c r="AC776" s="56" t="n">
        <v>0.333333333333333</v>
      </c>
      <c r="AD776" s="56" t="n">
        <v>0.75</v>
      </c>
      <c r="AE776" s="56" t="n">
        <v>0.999305555555556</v>
      </c>
      <c r="AF776" s="56" t="n">
        <v>0.999305555555556</v>
      </c>
      <c r="AG776" s="0"/>
      <c r="AH776" s="0"/>
      <c r="AI776" s="0" t="s">
        <v>13434</v>
      </c>
      <c r="AJ776" s="0" t="s">
        <v>11246</v>
      </c>
      <c r="AK776" s="0" t="s">
        <v>13435</v>
      </c>
      <c r="AL776" s="0"/>
      <c r="AM776" s="0" t="s">
        <v>13427</v>
      </c>
      <c r="AN776" s="0" t="n">
        <v>95907</v>
      </c>
      <c r="AO776" s="0" t="s">
        <v>7897</v>
      </c>
      <c r="AP776" s="58" t="s">
        <v>13436</v>
      </c>
      <c r="AQ776" s="0"/>
      <c r="AR776" s="58" t="s">
        <v>13437</v>
      </c>
      <c r="AS776" s="58" t="s">
        <v>13438</v>
      </c>
      <c r="AT776" s="0"/>
    </row>
    <row r="777" customFormat="false" ht="15" hidden="false" customHeight="false" outlineLevel="0" collapsed="false">
      <c r="A777" s="0" t="s">
        <v>13439</v>
      </c>
      <c r="B777" s="0" t="n">
        <v>80100</v>
      </c>
      <c r="C777" s="55" t="n">
        <v>46210</v>
      </c>
      <c r="D777" s="0" t="s">
        <v>12756</v>
      </c>
      <c r="E777" s="0"/>
      <c r="F777" s="0" t="s">
        <v>13422</v>
      </c>
      <c r="G777" s="0" t="s">
        <v>13440</v>
      </c>
      <c r="H777" s="0" t="s">
        <v>13441</v>
      </c>
      <c r="I777" s="56" t="n">
        <v>0.375694444444444</v>
      </c>
      <c r="J777" s="56" t="n">
        <v>0.382638888888889</v>
      </c>
      <c r="K777" s="57" t="n">
        <v>46204.3356481481</v>
      </c>
      <c r="L777" s="57" t="n">
        <v>46204.3371412037</v>
      </c>
      <c r="M777" s="0" t="s">
        <v>12756</v>
      </c>
      <c r="N777" s="56" t="n">
        <v>0.00694444444444444</v>
      </c>
      <c r="O777" s="56" t="n">
        <v>0.00149305555555556</v>
      </c>
      <c r="P777" s="56" t="n">
        <v>0.0451388888888889</v>
      </c>
      <c r="Q777" s="56" t="n">
        <v>0</v>
      </c>
      <c r="R777" s="0" t="n">
        <v>-23.658237</v>
      </c>
      <c r="S777" s="0" t="n">
        <v>-46.669408</v>
      </c>
      <c r="T777" s="0" t="n">
        <v>-23.657518</v>
      </c>
      <c r="U777" s="0" t="n">
        <v>-46.671613</v>
      </c>
      <c r="V777" s="0" t="n">
        <v>1</v>
      </c>
      <c r="W777" s="0" t="n">
        <v>0</v>
      </c>
      <c r="X777" s="0" t="n">
        <v>0</v>
      </c>
      <c r="Y777" s="0" t="n">
        <v>0</v>
      </c>
      <c r="Z777" s="0" t="s">
        <v>7895</v>
      </c>
      <c r="AA777" s="0"/>
      <c r="AB777" s="0"/>
      <c r="AC777" s="56" t="n">
        <v>0.333333333333333</v>
      </c>
      <c r="AD777" s="56" t="n">
        <v>0.75</v>
      </c>
      <c r="AE777" s="56" t="n">
        <v>0.999305555555556</v>
      </c>
      <c r="AF777" s="56" t="n">
        <v>0.999305555555556</v>
      </c>
      <c r="AG777" s="0"/>
      <c r="AH777" s="0"/>
      <c r="AI777" s="0" t="s">
        <v>13442</v>
      </c>
      <c r="AJ777" s="0" t="s">
        <v>11246</v>
      </c>
      <c r="AK777" s="0" t="s">
        <v>13443</v>
      </c>
      <c r="AL777" s="0"/>
      <c r="AM777" s="0" t="s">
        <v>13427</v>
      </c>
      <c r="AN777" s="0" t="n">
        <v>95907</v>
      </c>
      <c r="AO777" s="0" t="s">
        <v>7897</v>
      </c>
      <c r="AP777" s="58" t="s">
        <v>13444</v>
      </c>
      <c r="AQ777" s="58" t="s">
        <v>13445</v>
      </c>
      <c r="AR777" s="58" t="s">
        <v>13446</v>
      </c>
      <c r="AS777" s="58" t="s">
        <v>13447</v>
      </c>
      <c r="AT777" s="0" t="s">
        <v>13448</v>
      </c>
    </row>
    <row r="778" customFormat="false" ht="15" hidden="false" customHeight="false" outlineLevel="0" collapsed="false">
      <c r="A778" s="0" t="s">
        <v>13449</v>
      </c>
      <c r="B778" s="0" t="n">
        <v>79415</v>
      </c>
      <c r="C778" s="55" t="n">
        <v>46210</v>
      </c>
      <c r="D778" s="0" t="s">
        <v>12756</v>
      </c>
      <c r="E778" s="0"/>
      <c r="F778" s="0" t="s">
        <v>13422</v>
      </c>
      <c r="G778" s="0" t="s">
        <v>13450</v>
      </c>
      <c r="H778" s="0" t="s">
        <v>13451</v>
      </c>
      <c r="I778" s="56" t="n">
        <v>0.3875</v>
      </c>
      <c r="J778" s="56" t="n">
        <v>0.394444444444444</v>
      </c>
      <c r="K778" s="57" t="n">
        <v>46204.3692824074</v>
      </c>
      <c r="L778" s="57" t="n">
        <v>46204.3698842593</v>
      </c>
      <c r="M778" s="0" t="s">
        <v>12756</v>
      </c>
      <c r="N778" s="56" t="n">
        <v>0.00694444444444444</v>
      </c>
      <c r="O778" s="56" t="n">
        <v>0.000590277777777778</v>
      </c>
      <c r="P778" s="56" t="n">
        <v>0.0243055555555556</v>
      </c>
      <c r="Q778" s="56" t="n">
        <v>0</v>
      </c>
      <c r="R778" s="0" t="n">
        <v>-23.658531</v>
      </c>
      <c r="S778" s="0" t="n">
        <v>-46.660981</v>
      </c>
      <c r="T778" s="0" t="n">
        <v>-23.68378</v>
      </c>
      <c r="U778" s="0" t="n">
        <v>-46.670045</v>
      </c>
      <c r="V778" s="0" t="n">
        <v>1</v>
      </c>
      <c r="W778" s="0" t="n">
        <v>0</v>
      </c>
      <c r="X778" s="0" t="n">
        <v>0</v>
      </c>
      <c r="Y778" s="0" t="n">
        <v>0</v>
      </c>
      <c r="Z778" s="0" t="s">
        <v>7895</v>
      </c>
      <c r="AA778" s="0"/>
      <c r="AB778" s="0"/>
      <c r="AC778" s="56" t="n">
        <v>0.333333333333333</v>
      </c>
      <c r="AD778" s="56" t="n">
        <v>0.75</v>
      </c>
      <c r="AE778" s="56" t="n">
        <v>0.999305555555556</v>
      </c>
      <c r="AF778" s="56" t="n">
        <v>0.999305555555556</v>
      </c>
      <c r="AG778" s="0"/>
      <c r="AH778" s="0"/>
      <c r="AI778" s="0"/>
      <c r="AJ778" s="0" t="s">
        <v>3399</v>
      </c>
      <c r="AK778" s="0"/>
      <c r="AL778" s="0"/>
      <c r="AM778" s="0" t="s">
        <v>13427</v>
      </c>
      <c r="AN778" s="0" t="n">
        <v>95907</v>
      </c>
      <c r="AO778" s="0" t="s">
        <v>7897</v>
      </c>
      <c r="AP778" s="58" t="s">
        <v>13452</v>
      </c>
      <c r="AQ778" s="0"/>
      <c r="AR778" s="58" t="s">
        <v>13453</v>
      </c>
      <c r="AS778" s="58" t="s">
        <v>13454</v>
      </c>
      <c r="AT778" s="0"/>
    </row>
    <row r="779" customFormat="false" ht="15" hidden="false" customHeight="false" outlineLevel="0" collapsed="false">
      <c r="A779" s="0" t="s">
        <v>13455</v>
      </c>
      <c r="B779" s="0" t="n">
        <v>80062</v>
      </c>
      <c r="C779" s="55" t="n">
        <v>46210</v>
      </c>
      <c r="D779" s="0" t="s">
        <v>12756</v>
      </c>
      <c r="E779" s="0"/>
      <c r="F779" s="0" t="s">
        <v>13422</v>
      </c>
      <c r="G779" s="0" t="s">
        <v>13456</v>
      </c>
      <c r="H779" s="0" t="s">
        <v>13457</v>
      </c>
      <c r="I779" s="56" t="n">
        <v>0.4</v>
      </c>
      <c r="J779" s="56" t="n">
        <v>0.406944444444444</v>
      </c>
      <c r="K779" s="57" t="n">
        <v>46204.348599537</v>
      </c>
      <c r="L779" s="57" t="n">
        <v>46204.3501041667</v>
      </c>
      <c r="M779" s="0" t="s">
        <v>12756</v>
      </c>
      <c r="N779" s="56" t="n">
        <v>0.00694444444444444</v>
      </c>
      <c r="O779" s="56" t="n">
        <v>0.00150462962962963</v>
      </c>
      <c r="P779" s="56" t="n">
        <v>0.05625</v>
      </c>
      <c r="Q779" s="56" t="n">
        <v>0</v>
      </c>
      <c r="R779" s="0" t="n">
        <v>-23.67119</v>
      </c>
      <c r="S779" s="0" t="n">
        <v>-46.66543</v>
      </c>
      <c r="T779" s="0" t="n">
        <v>-23.672329</v>
      </c>
      <c r="U779" s="0" t="n">
        <v>-46.66571</v>
      </c>
      <c r="V779" s="0" t="n">
        <v>1</v>
      </c>
      <c r="W779" s="0" t="n">
        <v>0</v>
      </c>
      <c r="X779" s="0" t="n">
        <v>0</v>
      </c>
      <c r="Y779" s="0" t="n">
        <v>0</v>
      </c>
      <c r="Z779" s="0" t="s">
        <v>7895</v>
      </c>
      <c r="AA779" s="0"/>
      <c r="AB779" s="0"/>
      <c r="AC779" s="56" t="n">
        <v>0.333333333333333</v>
      </c>
      <c r="AD779" s="56" t="n">
        <v>0.75</v>
      </c>
      <c r="AE779" s="56" t="n">
        <v>0.999305555555556</v>
      </c>
      <c r="AF779" s="56" t="n">
        <v>0.999305555555556</v>
      </c>
      <c r="AG779" s="0"/>
      <c r="AH779" s="0"/>
      <c r="AI779" s="0" t="s">
        <v>13458</v>
      </c>
      <c r="AJ779" s="0" t="s">
        <v>11246</v>
      </c>
      <c r="AK779" s="0" t="s">
        <v>13459</v>
      </c>
      <c r="AL779" s="0"/>
      <c r="AM779" s="0" t="s">
        <v>13427</v>
      </c>
      <c r="AN779" s="0" t="n">
        <v>95907</v>
      </c>
      <c r="AO779" s="0" t="s">
        <v>7897</v>
      </c>
      <c r="AP779" s="58" t="s">
        <v>13460</v>
      </c>
      <c r="AQ779" s="0"/>
      <c r="AR779" s="58" t="s">
        <v>13461</v>
      </c>
      <c r="AS779" s="58" t="s">
        <v>13462</v>
      </c>
      <c r="AT779" s="0"/>
    </row>
    <row r="780" customFormat="false" ht="15" hidden="false" customHeight="false" outlineLevel="0" collapsed="false">
      <c r="A780" s="0" t="s">
        <v>13463</v>
      </c>
      <c r="B780" s="0" t="n">
        <v>80108</v>
      </c>
      <c r="C780" s="55" t="n">
        <v>46210</v>
      </c>
      <c r="D780" s="0" t="s">
        <v>12756</v>
      </c>
      <c r="E780" s="0"/>
      <c r="F780" s="0" t="s">
        <v>13422</v>
      </c>
      <c r="G780" s="0" t="s">
        <v>13464</v>
      </c>
      <c r="H780" s="0" t="s">
        <v>13465</v>
      </c>
      <c r="I780" s="56" t="n">
        <v>0.411111111111111</v>
      </c>
      <c r="J780" s="56" t="n">
        <v>0.418055555555556</v>
      </c>
      <c r="K780" s="57" t="n">
        <v>46204.3547800926</v>
      </c>
      <c r="L780" s="57" t="n">
        <v>46204.3610185185</v>
      </c>
      <c r="M780" s="0" t="s">
        <v>12756</v>
      </c>
      <c r="N780" s="56" t="n">
        <v>0.00694444444444444</v>
      </c>
      <c r="O780" s="56" t="n">
        <v>0.00622685185185185</v>
      </c>
      <c r="P780" s="56" t="n">
        <v>0.0569444444444444</v>
      </c>
      <c r="Q780" s="56" t="n">
        <v>0</v>
      </c>
      <c r="R780" s="0" t="n">
        <v>-23.671537</v>
      </c>
      <c r="S780" s="0" t="n">
        <v>-46.668467</v>
      </c>
      <c r="T780" s="0" t="n">
        <v>-23.68381</v>
      </c>
      <c r="U780" s="0" t="n">
        <v>-46.670008</v>
      </c>
      <c r="V780" s="0" t="n">
        <v>1</v>
      </c>
      <c r="W780" s="0" t="n">
        <v>0</v>
      </c>
      <c r="X780" s="0" t="n">
        <v>0</v>
      </c>
      <c r="Y780" s="0" t="n">
        <v>0</v>
      </c>
      <c r="Z780" s="0" t="s">
        <v>7895</v>
      </c>
      <c r="AA780" s="0"/>
      <c r="AB780" s="0"/>
      <c r="AC780" s="56" t="n">
        <v>0.333333333333333</v>
      </c>
      <c r="AD780" s="56" t="n">
        <v>0.75</v>
      </c>
      <c r="AE780" s="56" t="n">
        <v>0.999305555555556</v>
      </c>
      <c r="AF780" s="56" t="n">
        <v>0.999305555555556</v>
      </c>
      <c r="AG780" s="0"/>
      <c r="AH780" s="0"/>
      <c r="AI780" s="0" t="s">
        <v>13466</v>
      </c>
      <c r="AJ780" s="0" t="s">
        <v>11246</v>
      </c>
      <c r="AK780" s="0" t="s">
        <v>13467</v>
      </c>
      <c r="AL780" s="0"/>
      <c r="AM780" s="0" t="s">
        <v>13427</v>
      </c>
      <c r="AN780" s="0" t="n">
        <v>95907</v>
      </c>
      <c r="AO780" s="0" t="s">
        <v>7897</v>
      </c>
      <c r="AP780" s="58" t="s">
        <v>13468</v>
      </c>
      <c r="AQ780" s="0"/>
      <c r="AR780" s="58" t="s">
        <v>13469</v>
      </c>
      <c r="AS780" s="58" t="s">
        <v>13470</v>
      </c>
      <c r="AT780" s="0"/>
    </row>
    <row r="781" customFormat="false" ht="15" hidden="false" customHeight="false" outlineLevel="0" collapsed="false">
      <c r="A781" s="0" t="s">
        <v>13471</v>
      </c>
      <c r="B781" s="0" t="n">
        <v>80099</v>
      </c>
      <c r="C781" s="55" t="n">
        <v>46210</v>
      </c>
      <c r="D781" s="0" t="s">
        <v>12756</v>
      </c>
      <c r="E781" s="0"/>
      <c r="F781" s="0" t="s">
        <v>13422</v>
      </c>
      <c r="G781" s="0" t="s">
        <v>13472</v>
      </c>
      <c r="H781" s="0" t="s">
        <v>13473</v>
      </c>
      <c r="I781" s="56" t="n">
        <v>0.420138888888889</v>
      </c>
      <c r="J781" s="56" t="n">
        <v>0.427083333333333</v>
      </c>
      <c r="K781" s="57" t="n">
        <v>46204.4564467593</v>
      </c>
      <c r="L781" s="57" t="n">
        <v>46204.4578125</v>
      </c>
      <c r="M781" s="0" t="s">
        <v>12756</v>
      </c>
      <c r="N781" s="56" t="n">
        <v>0.00694444444444444</v>
      </c>
      <c r="O781" s="56" t="n">
        <v>0.00136574074074074</v>
      </c>
      <c r="P781" s="56" t="n">
        <v>0.96875</v>
      </c>
      <c r="Q781" s="56" t="n">
        <v>0</v>
      </c>
      <c r="R781" s="0" t="n">
        <v>-23.67598</v>
      </c>
      <c r="S781" s="0" t="n">
        <v>-46.661761</v>
      </c>
      <c r="T781" s="0" t="n">
        <v>-23.676664</v>
      </c>
      <c r="U781" s="0" t="n">
        <v>-46.661737</v>
      </c>
      <c r="V781" s="0" t="n">
        <v>1</v>
      </c>
      <c r="W781" s="0" t="n">
        <v>0</v>
      </c>
      <c r="X781" s="0" t="n">
        <v>0</v>
      </c>
      <c r="Y781" s="0" t="n">
        <v>0</v>
      </c>
      <c r="Z781" s="0" t="s">
        <v>7895</v>
      </c>
      <c r="AA781" s="0"/>
      <c r="AB781" s="0"/>
      <c r="AC781" s="56" t="n">
        <v>0.333333333333333</v>
      </c>
      <c r="AD781" s="56" t="n">
        <v>0.75</v>
      </c>
      <c r="AE781" s="56" t="n">
        <v>0.999305555555556</v>
      </c>
      <c r="AF781" s="56" t="n">
        <v>0.999305555555556</v>
      </c>
      <c r="AG781" s="0"/>
      <c r="AH781" s="0"/>
      <c r="AI781" s="0" t="s">
        <v>13474</v>
      </c>
      <c r="AJ781" s="0" t="s">
        <v>11246</v>
      </c>
      <c r="AK781" s="0" t="s">
        <v>13475</v>
      </c>
      <c r="AL781" s="0"/>
      <c r="AM781" s="0" t="s">
        <v>13427</v>
      </c>
      <c r="AN781" s="0" t="n">
        <v>95907</v>
      </c>
      <c r="AO781" s="0" t="s">
        <v>7897</v>
      </c>
      <c r="AP781" s="58" t="s">
        <v>13476</v>
      </c>
      <c r="AQ781" s="0"/>
      <c r="AR781" s="58" t="s">
        <v>13477</v>
      </c>
      <c r="AS781" s="58" t="s">
        <v>13478</v>
      </c>
      <c r="AT781" s="0"/>
    </row>
    <row r="782" customFormat="false" ht="15" hidden="false" customHeight="false" outlineLevel="0" collapsed="false">
      <c r="A782" s="0" t="s">
        <v>13479</v>
      </c>
      <c r="B782" s="0" t="n">
        <v>80071</v>
      </c>
      <c r="C782" s="55" t="n">
        <v>46210</v>
      </c>
      <c r="D782" s="0" t="s">
        <v>12756</v>
      </c>
      <c r="E782" s="0"/>
      <c r="F782" s="0" t="s">
        <v>13422</v>
      </c>
      <c r="G782" s="0" t="s">
        <v>13480</v>
      </c>
      <c r="H782" s="0" t="s">
        <v>13481</v>
      </c>
      <c r="I782" s="56" t="n">
        <v>0.429166666666667</v>
      </c>
      <c r="J782" s="56" t="n">
        <v>0.436111111111111</v>
      </c>
      <c r="K782" s="57" t="n">
        <v>46204.450775463</v>
      </c>
      <c r="L782" s="57" t="n">
        <v>46204.4530671296</v>
      </c>
      <c r="M782" s="0" t="s">
        <v>12756</v>
      </c>
      <c r="N782" s="56" t="n">
        <v>0.00694444444444444</v>
      </c>
      <c r="O782" s="56" t="n">
        <v>0.00229166666666667</v>
      </c>
      <c r="P782" s="56" t="n">
        <v>0.982638888888889</v>
      </c>
      <c r="Q782" s="56" t="n">
        <v>0</v>
      </c>
      <c r="R782" s="0" t="n">
        <v>-23.676218</v>
      </c>
      <c r="S782" s="0" t="n">
        <v>-46.664651</v>
      </c>
      <c r="T782" s="0" t="n">
        <v>-23.675365</v>
      </c>
      <c r="U782" s="0" t="n">
        <v>-46.664939</v>
      </c>
      <c r="V782" s="0" t="n">
        <v>1</v>
      </c>
      <c r="W782" s="0" t="n">
        <v>0</v>
      </c>
      <c r="X782" s="0" t="n">
        <v>0</v>
      </c>
      <c r="Y782" s="0" t="n">
        <v>0</v>
      </c>
      <c r="Z782" s="0" t="s">
        <v>7895</v>
      </c>
      <c r="AA782" s="0"/>
      <c r="AB782" s="0"/>
      <c r="AC782" s="56" t="n">
        <v>0.333333333333333</v>
      </c>
      <c r="AD782" s="56" t="n">
        <v>0.75</v>
      </c>
      <c r="AE782" s="56" t="n">
        <v>0.999305555555556</v>
      </c>
      <c r="AF782" s="56" t="n">
        <v>0.999305555555556</v>
      </c>
      <c r="AG782" s="0"/>
      <c r="AH782" s="0"/>
      <c r="AI782" s="0" t="s">
        <v>13482</v>
      </c>
      <c r="AJ782" s="0" t="s">
        <v>11246</v>
      </c>
      <c r="AK782" s="0" t="s">
        <v>13483</v>
      </c>
      <c r="AL782" s="0"/>
      <c r="AM782" s="0" t="s">
        <v>13427</v>
      </c>
      <c r="AN782" s="0" t="n">
        <v>95907</v>
      </c>
      <c r="AO782" s="0" t="s">
        <v>7897</v>
      </c>
      <c r="AP782" s="58" t="s">
        <v>13484</v>
      </c>
      <c r="AQ782" s="0"/>
      <c r="AR782" s="58" t="s">
        <v>13485</v>
      </c>
      <c r="AS782" s="58" t="s">
        <v>13486</v>
      </c>
      <c r="AT782" s="0"/>
    </row>
    <row r="783" customFormat="false" ht="15" hidden="false" customHeight="false" outlineLevel="0" collapsed="false">
      <c r="A783" s="0" t="s">
        <v>13487</v>
      </c>
      <c r="B783" s="0" t="n">
        <v>80105</v>
      </c>
      <c r="C783" s="55" t="n">
        <v>46210</v>
      </c>
      <c r="D783" s="0" t="s">
        <v>12756</v>
      </c>
      <c r="E783" s="0"/>
      <c r="F783" s="0" t="s">
        <v>13422</v>
      </c>
      <c r="G783" s="0" t="s">
        <v>13488</v>
      </c>
      <c r="H783" s="0" t="s">
        <v>13489</v>
      </c>
      <c r="I783" s="56" t="n">
        <v>0.438194444444444</v>
      </c>
      <c r="J783" s="56" t="n">
        <v>0.445138888888889</v>
      </c>
      <c r="K783" s="57" t="n">
        <v>46204.4640162037</v>
      </c>
      <c r="L783" s="57" t="n">
        <v>46204.4646064815</v>
      </c>
      <c r="M783" s="0" t="s">
        <v>12756</v>
      </c>
      <c r="N783" s="56" t="n">
        <v>0.00694444444444444</v>
      </c>
      <c r="O783" s="56" t="n">
        <v>0.000590277777777778</v>
      </c>
      <c r="P783" s="56" t="n">
        <v>0.979861111111111</v>
      </c>
      <c r="Q783" s="56" t="n">
        <v>0</v>
      </c>
      <c r="R783" s="0" t="n">
        <v>-23.679805</v>
      </c>
      <c r="S783" s="0" t="n">
        <v>-46.664393</v>
      </c>
      <c r="T783" s="0" t="n">
        <v>-23.680511</v>
      </c>
      <c r="U783" s="0" t="n">
        <v>-46.6676</v>
      </c>
      <c r="V783" s="0" t="n">
        <v>1</v>
      </c>
      <c r="W783" s="0" t="n">
        <v>0</v>
      </c>
      <c r="X783" s="0" t="n">
        <v>0</v>
      </c>
      <c r="Y783" s="0" t="n">
        <v>0</v>
      </c>
      <c r="Z783" s="0" t="s">
        <v>7895</v>
      </c>
      <c r="AA783" s="0"/>
      <c r="AB783" s="0"/>
      <c r="AC783" s="56" t="n">
        <v>0.333333333333333</v>
      </c>
      <c r="AD783" s="56" t="n">
        <v>0.75</v>
      </c>
      <c r="AE783" s="56" t="n">
        <v>0.999305555555556</v>
      </c>
      <c r="AF783" s="56" t="n">
        <v>0.999305555555556</v>
      </c>
      <c r="AG783" s="0"/>
      <c r="AH783" s="0"/>
      <c r="AI783" s="0" t="s">
        <v>13490</v>
      </c>
      <c r="AJ783" s="0" t="s">
        <v>11246</v>
      </c>
      <c r="AK783" s="0" t="s">
        <v>13491</v>
      </c>
      <c r="AL783" s="0"/>
      <c r="AM783" s="0" t="s">
        <v>13427</v>
      </c>
      <c r="AN783" s="0" t="n">
        <v>95907</v>
      </c>
      <c r="AO783" s="0" t="s">
        <v>7897</v>
      </c>
      <c r="AP783" s="58" t="s">
        <v>13492</v>
      </c>
      <c r="AQ783" s="0"/>
      <c r="AR783" s="58" t="s">
        <v>13493</v>
      </c>
      <c r="AS783" s="58" t="s">
        <v>13494</v>
      </c>
      <c r="AT783" s="0"/>
    </row>
    <row r="784" customFormat="false" ht="15" hidden="false" customHeight="false" outlineLevel="0" collapsed="false">
      <c r="A784" s="0" t="s">
        <v>13495</v>
      </c>
      <c r="B784" s="0" t="n">
        <v>80094</v>
      </c>
      <c r="C784" s="55" t="n">
        <v>46210</v>
      </c>
      <c r="D784" s="0" t="s">
        <v>12756</v>
      </c>
      <c r="E784" s="0"/>
      <c r="F784" s="0" t="s">
        <v>13422</v>
      </c>
      <c r="G784" s="0" t="s">
        <v>13496</v>
      </c>
      <c r="H784" s="0" t="s">
        <v>13497</v>
      </c>
      <c r="I784" s="56" t="n">
        <v>0.447222222222222</v>
      </c>
      <c r="J784" s="56" t="n">
        <v>0.454166666666667</v>
      </c>
      <c r="K784" s="57" t="n">
        <v>46204.4371412037</v>
      </c>
      <c r="L784" s="57" t="n">
        <v>46204.4391898148</v>
      </c>
      <c r="M784" s="0" t="s">
        <v>12756</v>
      </c>
      <c r="N784" s="56" t="n">
        <v>0.00694444444444444</v>
      </c>
      <c r="O784" s="56" t="n">
        <v>0.00204861111111111</v>
      </c>
      <c r="P784" s="56" t="n">
        <v>0.0145833333333333</v>
      </c>
      <c r="Q784" s="56" t="n">
        <v>0</v>
      </c>
      <c r="R784" s="0" t="n">
        <v>-23.682738</v>
      </c>
      <c r="S784" s="0" t="n">
        <v>-46.668152</v>
      </c>
      <c r="T784" s="0" t="n">
        <v>-23.685573</v>
      </c>
      <c r="U784" s="0" t="n">
        <v>-46.669342</v>
      </c>
      <c r="V784" s="0" t="n">
        <v>1</v>
      </c>
      <c r="W784" s="0" t="n">
        <v>0</v>
      </c>
      <c r="X784" s="0" t="n">
        <v>0</v>
      </c>
      <c r="Y784" s="0" t="n">
        <v>0</v>
      </c>
      <c r="Z784" s="0" t="s">
        <v>7895</v>
      </c>
      <c r="AA784" s="0"/>
      <c r="AB784" s="0"/>
      <c r="AC784" s="56" t="n">
        <v>0.333333333333333</v>
      </c>
      <c r="AD784" s="56" t="n">
        <v>0.75</v>
      </c>
      <c r="AE784" s="56" t="n">
        <v>0.999305555555556</v>
      </c>
      <c r="AF784" s="56" t="n">
        <v>0.999305555555556</v>
      </c>
      <c r="AG784" s="0"/>
      <c r="AH784" s="0"/>
      <c r="AI784" s="0" t="s">
        <v>13498</v>
      </c>
      <c r="AJ784" s="0" t="s">
        <v>11246</v>
      </c>
      <c r="AK784" s="0" t="s">
        <v>13499</v>
      </c>
      <c r="AL784" s="0"/>
      <c r="AM784" s="0" t="s">
        <v>13427</v>
      </c>
      <c r="AN784" s="0" t="n">
        <v>95907</v>
      </c>
      <c r="AO784" s="0" t="s">
        <v>7897</v>
      </c>
      <c r="AP784" s="58" t="s">
        <v>13500</v>
      </c>
      <c r="AQ784" s="0"/>
      <c r="AR784" s="58" t="s">
        <v>13501</v>
      </c>
      <c r="AS784" s="58" t="s">
        <v>13502</v>
      </c>
      <c r="AT784" s="0"/>
    </row>
    <row r="785" customFormat="false" ht="15" hidden="false" customHeight="false" outlineLevel="0" collapsed="false">
      <c r="A785" s="0" t="s">
        <v>13503</v>
      </c>
      <c r="B785" s="0" t="n">
        <v>80103</v>
      </c>
      <c r="C785" s="55" t="n">
        <v>46210</v>
      </c>
      <c r="D785" s="0" t="s">
        <v>12756</v>
      </c>
      <c r="E785" s="0"/>
      <c r="F785" s="0" t="s">
        <v>13422</v>
      </c>
      <c r="G785" s="0" t="s">
        <v>13504</v>
      </c>
      <c r="H785" s="0" t="s">
        <v>13505</v>
      </c>
      <c r="I785" s="56" t="n">
        <v>0.45625</v>
      </c>
      <c r="J785" s="56" t="n">
        <v>0.463194444444444</v>
      </c>
      <c r="K785" s="57" t="n">
        <v>46204.361099537</v>
      </c>
      <c r="L785" s="57" t="n">
        <v>46204.3667476852</v>
      </c>
      <c r="M785" s="0" t="s">
        <v>12756</v>
      </c>
      <c r="N785" s="56" t="n">
        <v>0.00694444444444444</v>
      </c>
      <c r="O785" s="56" t="n">
        <v>0.00563657407407407</v>
      </c>
      <c r="P785" s="56" t="n">
        <v>0.0958333333333333</v>
      </c>
      <c r="Q785" s="56" t="n">
        <v>0</v>
      </c>
      <c r="R785" s="0" t="n">
        <v>-23.680746</v>
      </c>
      <c r="S785" s="0" t="n">
        <v>-46.669597</v>
      </c>
      <c r="T785" s="0" t="n">
        <v>-23.569708</v>
      </c>
      <c r="U785" s="0" t="n">
        <v>-46.790455</v>
      </c>
      <c r="V785" s="0" t="n">
        <v>1</v>
      </c>
      <c r="W785" s="0" t="n">
        <v>0</v>
      </c>
      <c r="X785" s="0" t="n">
        <v>0</v>
      </c>
      <c r="Y785" s="0" t="n">
        <v>0</v>
      </c>
      <c r="Z785" s="0" t="s">
        <v>7895</v>
      </c>
      <c r="AA785" s="0"/>
      <c r="AB785" s="0"/>
      <c r="AC785" s="56" t="n">
        <v>0.333333333333333</v>
      </c>
      <c r="AD785" s="56" t="n">
        <v>0.75</v>
      </c>
      <c r="AE785" s="56" t="n">
        <v>0.999305555555556</v>
      </c>
      <c r="AF785" s="56" t="n">
        <v>0.999305555555556</v>
      </c>
      <c r="AG785" s="0"/>
      <c r="AH785" s="0"/>
      <c r="AI785" s="0" t="s">
        <v>13506</v>
      </c>
      <c r="AJ785" s="0" t="s">
        <v>11246</v>
      </c>
      <c r="AK785" s="0"/>
      <c r="AL785" s="0"/>
      <c r="AM785" s="0" t="s">
        <v>13427</v>
      </c>
      <c r="AN785" s="0" t="n">
        <v>95907</v>
      </c>
      <c r="AO785" s="0" t="s">
        <v>7897</v>
      </c>
      <c r="AP785" s="58" t="s">
        <v>13507</v>
      </c>
      <c r="AQ785" s="0"/>
      <c r="AR785" s="58" t="s">
        <v>13508</v>
      </c>
      <c r="AS785" s="58" t="s">
        <v>13509</v>
      </c>
      <c r="AT785" s="0"/>
    </row>
    <row r="786" customFormat="false" ht="15" hidden="false" customHeight="false" outlineLevel="0" collapsed="false">
      <c r="A786" s="0" t="s">
        <v>13510</v>
      </c>
      <c r="B786" s="0" t="n">
        <v>80089</v>
      </c>
      <c r="C786" s="55" t="n">
        <v>46210</v>
      </c>
      <c r="D786" s="0" t="s">
        <v>12756</v>
      </c>
      <c r="E786" s="0"/>
      <c r="F786" s="0" t="s">
        <v>13422</v>
      </c>
      <c r="G786" s="0" t="s">
        <v>13511</v>
      </c>
      <c r="H786" s="0" t="s">
        <v>13512</v>
      </c>
      <c r="I786" s="56" t="n">
        <v>0.464583333333333</v>
      </c>
      <c r="J786" s="56" t="n">
        <v>0.471527777777778</v>
      </c>
      <c r="K786" s="57" t="n">
        <v>46204.4444791667</v>
      </c>
      <c r="L786" s="57" t="n">
        <v>46204.4505439815</v>
      </c>
      <c r="M786" s="0" t="s">
        <v>12756</v>
      </c>
      <c r="N786" s="56" t="n">
        <v>0.00694444444444444</v>
      </c>
      <c r="O786" s="56" t="n">
        <v>0.00606481481481481</v>
      </c>
      <c r="P786" s="56" t="n">
        <v>0.0208333333333333</v>
      </c>
      <c r="Q786" s="56" t="n">
        <v>0</v>
      </c>
      <c r="R786" s="0" t="n">
        <v>-23.676483</v>
      </c>
      <c r="S786" s="0" t="n">
        <v>-46.668956</v>
      </c>
      <c r="T786" s="0" t="n">
        <v>-23.675426</v>
      </c>
      <c r="U786" s="0" t="n">
        <v>-46.664862</v>
      </c>
      <c r="V786" s="0" t="n">
        <v>1</v>
      </c>
      <c r="W786" s="0" t="n">
        <v>0</v>
      </c>
      <c r="X786" s="0" t="n">
        <v>0</v>
      </c>
      <c r="Y786" s="0" t="n">
        <v>0</v>
      </c>
      <c r="Z786" s="0" t="s">
        <v>7895</v>
      </c>
      <c r="AA786" s="0"/>
      <c r="AB786" s="0"/>
      <c r="AC786" s="56" t="n">
        <v>0.333333333333333</v>
      </c>
      <c r="AD786" s="56" t="n">
        <v>0.75</v>
      </c>
      <c r="AE786" s="56" t="n">
        <v>0.999305555555556</v>
      </c>
      <c r="AF786" s="56" t="n">
        <v>0.999305555555556</v>
      </c>
      <c r="AG786" s="0"/>
      <c r="AH786" s="0"/>
      <c r="AI786" s="0" t="s">
        <v>13513</v>
      </c>
      <c r="AJ786" s="0" t="s">
        <v>11246</v>
      </c>
      <c r="AK786" s="0" t="s">
        <v>13514</v>
      </c>
      <c r="AL786" s="0"/>
      <c r="AM786" s="0" t="s">
        <v>13427</v>
      </c>
      <c r="AN786" s="0" t="n">
        <v>95907</v>
      </c>
      <c r="AO786" s="0" t="s">
        <v>7897</v>
      </c>
      <c r="AP786" s="58" t="s">
        <v>13515</v>
      </c>
      <c r="AQ786" s="0"/>
      <c r="AR786" s="58" t="s">
        <v>13516</v>
      </c>
      <c r="AS786" s="58" t="s">
        <v>13517</v>
      </c>
      <c r="AT786" s="0"/>
    </row>
    <row r="787" customFormat="false" ht="15" hidden="false" customHeight="false" outlineLevel="0" collapsed="false">
      <c r="A787" s="0" t="s">
        <v>13518</v>
      </c>
      <c r="B787" s="0" t="n">
        <v>80104</v>
      </c>
      <c r="C787" s="55" t="n">
        <v>46210</v>
      </c>
      <c r="D787" s="0" t="s">
        <v>12756</v>
      </c>
      <c r="E787" s="0"/>
      <c r="F787" s="0" t="s">
        <v>13422</v>
      </c>
      <c r="G787" s="0" t="s">
        <v>13519</v>
      </c>
      <c r="H787" s="0" t="s">
        <v>13520</v>
      </c>
      <c r="I787" s="56" t="n">
        <v>0.478472222222222</v>
      </c>
      <c r="J787" s="56" t="n">
        <v>0.485416666666667</v>
      </c>
      <c r="K787" s="57" t="n">
        <v>46204.3748726852</v>
      </c>
      <c r="L787" s="57" t="n">
        <v>46204.3801041667</v>
      </c>
      <c r="M787" s="0" t="s">
        <v>12756</v>
      </c>
      <c r="N787" s="56" t="n">
        <v>0.00694444444444444</v>
      </c>
      <c r="O787" s="56" t="n">
        <v>0.00523148148148148</v>
      </c>
      <c r="P787" s="56" t="n">
        <v>0.104861111111111</v>
      </c>
      <c r="Q787" s="56" t="n">
        <v>0</v>
      </c>
      <c r="R787" s="0" t="n">
        <v>-23.685569</v>
      </c>
      <c r="S787" s="0" t="n">
        <v>-46.678173</v>
      </c>
      <c r="T787" s="0" t="n">
        <v>-23.683868</v>
      </c>
      <c r="U787" s="0" t="n">
        <v>-46.680364</v>
      </c>
      <c r="V787" s="0" t="n">
        <v>1</v>
      </c>
      <c r="W787" s="0" t="n">
        <v>0</v>
      </c>
      <c r="X787" s="0" t="n">
        <v>0</v>
      </c>
      <c r="Y787" s="0" t="n">
        <v>0</v>
      </c>
      <c r="Z787" s="0" t="s">
        <v>7895</v>
      </c>
      <c r="AA787" s="0"/>
      <c r="AB787" s="0"/>
      <c r="AC787" s="56" t="n">
        <v>0.333333333333333</v>
      </c>
      <c r="AD787" s="56" t="n">
        <v>0.75</v>
      </c>
      <c r="AE787" s="56" t="n">
        <v>0.999305555555556</v>
      </c>
      <c r="AF787" s="56" t="n">
        <v>0.999305555555556</v>
      </c>
      <c r="AG787" s="0"/>
      <c r="AH787" s="0"/>
      <c r="AI787" s="0"/>
      <c r="AJ787" s="0" t="s">
        <v>11246</v>
      </c>
      <c r="AK787" s="0"/>
      <c r="AL787" s="0"/>
      <c r="AM787" s="0" t="s">
        <v>13427</v>
      </c>
      <c r="AN787" s="0" t="n">
        <v>95907</v>
      </c>
      <c r="AO787" s="0" t="s">
        <v>7897</v>
      </c>
      <c r="AP787" s="58" t="s">
        <v>13521</v>
      </c>
      <c r="AQ787" s="0"/>
      <c r="AR787" s="58" t="s">
        <v>13522</v>
      </c>
      <c r="AS787" s="58" t="s">
        <v>13523</v>
      </c>
      <c r="AT787" s="0"/>
    </row>
    <row r="788" customFormat="false" ht="15" hidden="false" customHeight="false" outlineLevel="0" collapsed="false">
      <c r="A788" s="0" t="s">
        <v>13524</v>
      </c>
      <c r="B788" s="0" t="n">
        <v>80093</v>
      </c>
      <c r="C788" s="55" t="n">
        <v>46210</v>
      </c>
      <c r="D788" s="0" t="s">
        <v>12756</v>
      </c>
      <c r="E788" s="0"/>
      <c r="F788" s="0" t="s">
        <v>13422</v>
      </c>
      <c r="G788" s="0" t="s">
        <v>13525</v>
      </c>
      <c r="H788" s="0" t="s">
        <v>13526</v>
      </c>
      <c r="I788" s="56" t="n">
        <v>0.491666666666667</v>
      </c>
      <c r="J788" s="56" t="n">
        <v>0.498611111111111</v>
      </c>
      <c r="K788" s="57" t="n">
        <v>46204.3879050926</v>
      </c>
      <c r="L788" s="57" t="n">
        <v>46204.3889236111</v>
      </c>
      <c r="M788" s="0" t="s">
        <v>12756</v>
      </c>
      <c r="N788" s="56" t="n">
        <v>0.00694444444444444</v>
      </c>
      <c r="O788" s="56" t="n">
        <v>0.00101851851851852</v>
      </c>
      <c r="P788" s="56" t="n">
        <v>0.109027777777778</v>
      </c>
      <c r="Q788" s="56" t="n">
        <v>0</v>
      </c>
      <c r="R788" s="0" t="n">
        <v>-23.691563</v>
      </c>
      <c r="S788" s="0" t="n">
        <v>-46.671747</v>
      </c>
      <c r="T788" s="0" t="n">
        <v>-23.691391</v>
      </c>
      <c r="U788" s="0" t="n">
        <v>-46.672175</v>
      </c>
      <c r="V788" s="0" t="n">
        <v>1</v>
      </c>
      <c r="W788" s="0" t="n">
        <v>0</v>
      </c>
      <c r="X788" s="0" t="n">
        <v>0</v>
      </c>
      <c r="Y788" s="0" t="n">
        <v>0</v>
      </c>
      <c r="Z788" s="0" t="s">
        <v>7895</v>
      </c>
      <c r="AA788" s="0"/>
      <c r="AB788" s="0"/>
      <c r="AC788" s="56" t="n">
        <v>0.333333333333333</v>
      </c>
      <c r="AD788" s="56" t="n">
        <v>0.75</v>
      </c>
      <c r="AE788" s="56" t="n">
        <v>0.999305555555556</v>
      </c>
      <c r="AF788" s="56" t="n">
        <v>0.999305555555556</v>
      </c>
      <c r="AG788" s="0"/>
      <c r="AH788" s="0"/>
      <c r="AI788" s="0" t="s">
        <v>13527</v>
      </c>
      <c r="AJ788" s="0" t="s">
        <v>11246</v>
      </c>
      <c r="AK788" s="0" t="s">
        <v>13528</v>
      </c>
      <c r="AL788" s="0"/>
      <c r="AM788" s="0" t="s">
        <v>13427</v>
      </c>
      <c r="AN788" s="0" t="n">
        <v>95907</v>
      </c>
      <c r="AO788" s="0" t="s">
        <v>7897</v>
      </c>
      <c r="AP788" s="58" t="s">
        <v>13529</v>
      </c>
      <c r="AQ788" s="0"/>
      <c r="AR788" s="58" t="s">
        <v>13530</v>
      </c>
      <c r="AS788" s="58" t="s">
        <v>13531</v>
      </c>
      <c r="AT788" s="0"/>
    </row>
    <row r="789" customFormat="false" ht="15" hidden="false" customHeight="false" outlineLevel="0" collapsed="false">
      <c r="A789" s="0" t="s">
        <v>13532</v>
      </c>
      <c r="B789" s="0" t="n">
        <v>80067</v>
      </c>
      <c r="C789" s="55" t="n">
        <v>46210</v>
      </c>
      <c r="D789" s="0" t="s">
        <v>12756</v>
      </c>
      <c r="E789" s="0"/>
      <c r="F789" s="0" t="s">
        <v>13422</v>
      </c>
      <c r="G789" s="0" t="s">
        <v>13533</v>
      </c>
      <c r="H789" s="0" t="s">
        <v>13534</v>
      </c>
      <c r="I789" s="56" t="n">
        <v>0.502777777777778</v>
      </c>
      <c r="J789" s="56" t="n">
        <v>0.509722222222222</v>
      </c>
      <c r="K789" s="57" t="n">
        <v>46204.3957291667</v>
      </c>
      <c r="L789" s="57" t="n">
        <v>46204.5494675926</v>
      </c>
      <c r="M789" s="0" t="s">
        <v>12756</v>
      </c>
      <c r="N789" s="56" t="n">
        <v>0.00694444444444444</v>
      </c>
      <c r="O789" s="56" t="n">
        <v>0.153738425925926</v>
      </c>
      <c r="P789" s="56" t="n">
        <v>0.959722222222222</v>
      </c>
      <c r="Q789" s="56" t="n">
        <v>0</v>
      </c>
      <c r="R789" s="0" t="n">
        <v>-23.686912</v>
      </c>
      <c r="S789" s="0" t="n">
        <v>-46.666575</v>
      </c>
      <c r="T789" s="0" t="n">
        <v>-23.676112</v>
      </c>
      <c r="U789" s="0" t="n">
        <v>-46.647797</v>
      </c>
      <c r="V789" s="0" t="n">
        <v>1</v>
      </c>
      <c r="W789" s="0" t="n">
        <v>0</v>
      </c>
      <c r="X789" s="0" t="n">
        <v>0</v>
      </c>
      <c r="Y789" s="0" t="n">
        <v>0</v>
      </c>
      <c r="Z789" s="0" t="s">
        <v>8124</v>
      </c>
      <c r="AA789" s="0" t="s">
        <v>13535</v>
      </c>
      <c r="AB789" s="0" t="s">
        <v>21</v>
      </c>
      <c r="AC789" s="56" t="n">
        <v>0.333333333333333</v>
      </c>
      <c r="AD789" s="56" t="n">
        <v>0.75</v>
      </c>
      <c r="AE789" s="56" t="n">
        <v>0.999305555555556</v>
      </c>
      <c r="AF789" s="56" t="n">
        <v>0.999305555555556</v>
      </c>
      <c r="AG789" s="0"/>
      <c r="AH789" s="0"/>
      <c r="AI789" s="0" t="s">
        <v>13536</v>
      </c>
      <c r="AJ789" s="0" t="s">
        <v>11246</v>
      </c>
      <c r="AK789" s="0" t="s">
        <v>13537</v>
      </c>
      <c r="AL789" s="0"/>
      <c r="AM789" s="0" t="s">
        <v>13427</v>
      </c>
      <c r="AN789" s="0" t="n">
        <v>95907</v>
      </c>
      <c r="AO789" s="0" t="s">
        <v>7897</v>
      </c>
      <c r="AP789" s="0"/>
      <c r="AQ789" s="0"/>
      <c r="AR789" s="58" t="s">
        <v>13538</v>
      </c>
      <c r="AS789" s="0"/>
      <c r="AT789" s="0"/>
    </row>
    <row r="790" customFormat="false" ht="15" hidden="false" customHeight="false" outlineLevel="0" collapsed="false">
      <c r="A790" s="0" t="s">
        <v>13539</v>
      </c>
      <c r="B790" s="0" t="n">
        <v>80079</v>
      </c>
      <c r="C790" s="55" t="n">
        <v>46210</v>
      </c>
      <c r="D790" s="0" t="s">
        <v>12756</v>
      </c>
      <c r="E790" s="0"/>
      <c r="F790" s="0" t="s">
        <v>13422</v>
      </c>
      <c r="G790" s="0" t="s">
        <v>13540</v>
      </c>
      <c r="H790" s="0" t="s">
        <v>13541</v>
      </c>
      <c r="I790" s="56" t="n">
        <v>0.509722222222222</v>
      </c>
      <c r="J790" s="56" t="n">
        <v>0.516666666666667</v>
      </c>
      <c r="K790" s="57" t="n">
        <v>46204.4014236111</v>
      </c>
      <c r="L790" s="57" t="n">
        <v>46204.4049421296</v>
      </c>
      <c r="M790" s="0" t="s">
        <v>12756</v>
      </c>
      <c r="N790" s="56" t="n">
        <v>0.00694444444444444</v>
      </c>
      <c r="O790" s="56" t="n">
        <v>0.00350694444444444</v>
      </c>
      <c r="P790" s="56" t="n">
        <v>0.111111111111111</v>
      </c>
      <c r="Q790" s="56" t="n">
        <v>0</v>
      </c>
      <c r="R790" s="0" t="n">
        <v>-23.687926</v>
      </c>
      <c r="S790" s="0" t="n">
        <v>-46.666658</v>
      </c>
      <c r="T790" s="0" t="n">
        <v>-23.687023</v>
      </c>
      <c r="U790" s="0" t="n">
        <v>-46.669792</v>
      </c>
      <c r="V790" s="0" t="n">
        <v>1</v>
      </c>
      <c r="W790" s="0" t="n">
        <v>0</v>
      </c>
      <c r="X790" s="0" t="n">
        <v>0</v>
      </c>
      <c r="Y790" s="0" t="n">
        <v>0</v>
      </c>
      <c r="Z790" s="0" t="s">
        <v>7895</v>
      </c>
      <c r="AA790" s="0"/>
      <c r="AB790" s="0"/>
      <c r="AC790" s="56" t="n">
        <v>0.333333333333333</v>
      </c>
      <c r="AD790" s="56" t="n">
        <v>0.75</v>
      </c>
      <c r="AE790" s="56" t="n">
        <v>0.999305555555556</v>
      </c>
      <c r="AF790" s="56" t="n">
        <v>0.999305555555556</v>
      </c>
      <c r="AG790" s="0"/>
      <c r="AH790" s="0"/>
      <c r="AI790" s="0" t="s">
        <v>13542</v>
      </c>
      <c r="AJ790" s="0" t="s">
        <v>11246</v>
      </c>
      <c r="AK790" s="0" t="s">
        <v>13543</v>
      </c>
      <c r="AL790" s="0"/>
      <c r="AM790" s="0" t="s">
        <v>13427</v>
      </c>
      <c r="AN790" s="0" t="n">
        <v>95907</v>
      </c>
      <c r="AO790" s="0" t="s">
        <v>7897</v>
      </c>
      <c r="AP790" s="58" t="s">
        <v>13544</v>
      </c>
      <c r="AQ790" s="0"/>
      <c r="AR790" s="58" t="s">
        <v>13545</v>
      </c>
      <c r="AS790" s="58" t="s">
        <v>13546</v>
      </c>
      <c r="AT790" s="0"/>
    </row>
    <row r="791" customFormat="false" ht="15" hidden="false" customHeight="false" outlineLevel="0" collapsed="false">
      <c r="A791" s="0" t="s">
        <v>13547</v>
      </c>
      <c r="B791" s="0" t="n">
        <v>80085</v>
      </c>
      <c r="C791" s="55" t="n">
        <v>46210</v>
      </c>
      <c r="D791" s="0" t="s">
        <v>12756</v>
      </c>
      <c r="E791" s="0"/>
      <c r="F791" s="0" t="s">
        <v>13422</v>
      </c>
      <c r="G791" s="0" t="s">
        <v>13548</v>
      </c>
      <c r="H791" s="0" t="s">
        <v>13549</v>
      </c>
      <c r="I791" s="56" t="n">
        <v>0.51875</v>
      </c>
      <c r="J791" s="56" t="n">
        <v>0.525694444444445</v>
      </c>
      <c r="K791" s="57" t="n">
        <v>46204.4134837963</v>
      </c>
      <c r="L791" s="57" t="n">
        <v>46204.4169328704</v>
      </c>
      <c r="M791" s="0" t="s">
        <v>12756</v>
      </c>
      <c r="N791" s="56" t="n">
        <v>0.00694444444444444</v>
      </c>
      <c r="O791" s="56" t="n">
        <v>0.00344907407407407</v>
      </c>
      <c r="P791" s="56" t="n">
        <v>0.108333333333333</v>
      </c>
      <c r="Q791" s="56" t="n">
        <v>0</v>
      </c>
      <c r="R791" s="0" t="n">
        <v>-23.689113</v>
      </c>
      <c r="S791" s="0" t="n">
        <v>-46.660947</v>
      </c>
      <c r="T791" s="0" t="n">
        <v>-23.684872</v>
      </c>
      <c r="U791" s="0" t="n">
        <v>-46.65405</v>
      </c>
      <c r="V791" s="0" t="n">
        <v>1</v>
      </c>
      <c r="W791" s="0" t="n">
        <v>0</v>
      </c>
      <c r="X791" s="0" t="n">
        <v>0</v>
      </c>
      <c r="Y791" s="0" t="n">
        <v>0</v>
      </c>
      <c r="Z791" s="0" t="s">
        <v>7895</v>
      </c>
      <c r="AA791" s="0"/>
      <c r="AB791" s="0"/>
      <c r="AC791" s="56" t="n">
        <v>0.333333333333333</v>
      </c>
      <c r="AD791" s="56" t="n">
        <v>0.75</v>
      </c>
      <c r="AE791" s="56" t="n">
        <v>0.999305555555556</v>
      </c>
      <c r="AF791" s="56" t="n">
        <v>0.999305555555556</v>
      </c>
      <c r="AG791" s="0"/>
      <c r="AH791" s="0"/>
      <c r="AI791" s="0" t="s">
        <v>13550</v>
      </c>
      <c r="AJ791" s="0" t="s">
        <v>11246</v>
      </c>
      <c r="AK791" s="0" t="s">
        <v>13551</v>
      </c>
      <c r="AL791" s="0"/>
      <c r="AM791" s="0" t="s">
        <v>13427</v>
      </c>
      <c r="AN791" s="0" t="n">
        <v>95907</v>
      </c>
      <c r="AO791" s="0" t="s">
        <v>7897</v>
      </c>
      <c r="AP791" s="58" t="s">
        <v>13552</v>
      </c>
      <c r="AQ791" s="58" t="s">
        <v>13553</v>
      </c>
      <c r="AR791" s="58" t="s">
        <v>13554</v>
      </c>
      <c r="AS791" s="58" t="s">
        <v>13555</v>
      </c>
      <c r="AT791" s="0" t="s">
        <v>13556</v>
      </c>
    </row>
    <row r="792" customFormat="false" ht="15" hidden="false" customHeight="false" outlineLevel="0" collapsed="false">
      <c r="A792" s="0" t="s">
        <v>13557</v>
      </c>
      <c r="B792" s="0" t="n">
        <v>80095</v>
      </c>
      <c r="C792" s="55" t="n">
        <v>46210</v>
      </c>
      <c r="D792" s="0" t="s">
        <v>12756</v>
      </c>
      <c r="E792" s="0"/>
      <c r="F792" s="0" t="s">
        <v>13422</v>
      </c>
      <c r="G792" s="0" t="s">
        <v>13558</v>
      </c>
      <c r="H792" s="0" t="s">
        <v>13559</v>
      </c>
      <c r="I792" s="56" t="n">
        <v>0.527777777777778</v>
      </c>
      <c r="J792" s="56" t="n">
        <v>0.534722222222222</v>
      </c>
      <c r="K792" s="57" t="n">
        <v>46204.4214467593</v>
      </c>
      <c r="L792" s="57" t="n">
        <v>46204.4244560185</v>
      </c>
      <c r="M792" s="0" t="s">
        <v>12756</v>
      </c>
      <c r="N792" s="56" t="n">
        <v>0.00694444444444444</v>
      </c>
      <c r="O792" s="56" t="n">
        <v>0.00300925925925926</v>
      </c>
      <c r="P792" s="56" t="n">
        <v>0.109722222222222</v>
      </c>
      <c r="Q792" s="56" t="n">
        <v>0</v>
      </c>
      <c r="R792" s="0" t="n">
        <v>-23.686318</v>
      </c>
      <c r="S792" s="0" t="n">
        <v>-46.656482</v>
      </c>
      <c r="T792" s="0" t="n">
        <v>-23.688922</v>
      </c>
      <c r="U792" s="0" t="n">
        <v>-46.656623</v>
      </c>
      <c r="V792" s="0" t="n">
        <v>1</v>
      </c>
      <c r="W792" s="0" t="n">
        <v>0</v>
      </c>
      <c r="X792" s="0" t="n">
        <v>0</v>
      </c>
      <c r="Y792" s="0" t="n">
        <v>0</v>
      </c>
      <c r="Z792" s="0" t="s">
        <v>7895</v>
      </c>
      <c r="AA792" s="0"/>
      <c r="AB792" s="0"/>
      <c r="AC792" s="56" t="n">
        <v>0.333333333333333</v>
      </c>
      <c r="AD792" s="56" t="n">
        <v>0.75</v>
      </c>
      <c r="AE792" s="56" t="n">
        <v>0.999305555555556</v>
      </c>
      <c r="AF792" s="56" t="n">
        <v>0.999305555555556</v>
      </c>
      <c r="AG792" s="0"/>
      <c r="AH792" s="0"/>
      <c r="AI792" s="0" t="s">
        <v>13560</v>
      </c>
      <c r="AJ792" s="0" t="s">
        <v>11246</v>
      </c>
      <c r="AK792" s="0" t="s">
        <v>13561</v>
      </c>
      <c r="AL792" s="0"/>
      <c r="AM792" s="0" t="s">
        <v>13427</v>
      </c>
      <c r="AN792" s="0" t="n">
        <v>95907</v>
      </c>
      <c r="AO792" s="0" t="s">
        <v>7897</v>
      </c>
      <c r="AP792" s="58" t="s">
        <v>13562</v>
      </c>
      <c r="AQ792" s="0"/>
      <c r="AR792" s="58" t="s">
        <v>13563</v>
      </c>
      <c r="AS792" s="58" t="s">
        <v>13564</v>
      </c>
      <c r="AT792" s="0"/>
    </row>
    <row r="793" customFormat="false" ht="15" hidden="false" customHeight="false" outlineLevel="0" collapsed="false">
      <c r="A793" s="0" t="s">
        <v>13565</v>
      </c>
      <c r="B793" s="0" t="n">
        <v>80053</v>
      </c>
      <c r="C793" s="55" t="n">
        <v>46210</v>
      </c>
      <c r="D793" s="0" t="s">
        <v>12756</v>
      </c>
      <c r="E793" s="0"/>
      <c r="F793" s="0" t="s">
        <v>13422</v>
      </c>
      <c r="G793" s="0" t="s">
        <v>13566</v>
      </c>
      <c r="H793" s="0" t="s">
        <v>13567</v>
      </c>
      <c r="I793" s="56" t="n">
        <v>0.538888888888889</v>
      </c>
      <c r="J793" s="56" t="n">
        <v>0.545833333333333</v>
      </c>
      <c r="K793" s="57" t="n">
        <v>46204.4262615741</v>
      </c>
      <c r="L793" s="57" t="n">
        <v>46204.4277083333</v>
      </c>
      <c r="M793" s="0" t="s">
        <v>12756</v>
      </c>
      <c r="N793" s="56" t="n">
        <v>0.00694444444444444</v>
      </c>
      <c r="O793" s="56" t="n">
        <v>0.00144675925925926</v>
      </c>
      <c r="P793" s="56" t="n">
        <v>0.118055555555556</v>
      </c>
      <c r="Q793" s="56" t="n">
        <v>0</v>
      </c>
      <c r="R793" s="0" t="n">
        <v>-23.693147</v>
      </c>
      <c r="S793" s="0" t="n">
        <v>-46.659306</v>
      </c>
      <c r="T793" s="0" t="n">
        <v>-23.690937</v>
      </c>
      <c r="U793" s="0" t="n">
        <v>-46.657578</v>
      </c>
      <c r="V793" s="0" t="n">
        <v>1</v>
      </c>
      <c r="W793" s="0" t="n">
        <v>0</v>
      </c>
      <c r="X793" s="0" t="n">
        <v>0</v>
      </c>
      <c r="Y793" s="0" t="n">
        <v>0</v>
      </c>
      <c r="Z793" s="0" t="s">
        <v>7895</v>
      </c>
      <c r="AA793" s="0"/>
      <c r="AB793" s="0"/>
      <c r="AC793" s="56" t="n">
        <v>0.333333333333333</v>
      </c>
      <c r="AD793" s="56" t="n">
        <v>0.75</v>
      </c>
      <c r="AE793" s="56" t="n">
        <v>0.999305555555556</v>
      </c>
      <c r="AF793" s="56" t="n">
        <v>0.999305555555556</v>
      </c>
      <c r="AG793" s="0"/>
      <c r="AH793" s="0"/>
      <c r="AI793" s="0" t="s">
        <v>13568</v>
      </c>
      <c r="AJ793" s="0" t="s">
        <v>11246</v>
      </c>
      <c r="AK793" s="0" t="s">
        <v>13569</v>
      </c>
      <c r="AL793" s="0"/>
      <c r="AM793" s="0" t="s">
        <v>13427</v>
      </c>
      <c r="AN793" s="0" t="n">
        <v>95907</v>
      </c>
      <c r="AO793" s="0" t="s">
        <v>7897</v>
      </c>
      <c r="AP793" s="58" t="s">
        <v>13570</v>
      </c>
      <c r="AQ793" s="0"/>
      <c r="AR793" s="58" t="s">
        <v>13571</v>
      </c>
      <c r="AS793" s="58" t="s">
        <v>13572</v>
      </c>
      <c r="AT793" s="0"/>
    </row>
    <row r="794" customFormat="false" ht="15" hidden="false" customHeight="false" outlineLevel="0" collapsed="false">
      <c r="A794" s="0" t="s">
        <v>13573</v>
      </c>
      <c r="B794" s="0" t="n">
        <v>80098</v>
      </c>
      <c r="C794" s="55" t="n">
        <v>46210</v>
      </c>
      <c r="D794" s="0" t="s">
        <v>12756</v>
      </c>
      <c r="E794" s="0"/>
      <c r="F794" s="0" t="s">
        <v>13422</v>
      </c>
      <c r="G794" s="0" t="s">
        <v>13574</v>
      </c>
      <c r="H794" s="0" t="s">
        <v>13575</v>
      </c>
      <c r="I794" s="56" t="n">
        <v>0.550694444444445</v>
      </c>
      <c r="J794" s="56" t="n">
        <v>0.557638888888889</v>
      </c>
      <c r="K794" s="57" t="n">
        <v>46204.4766087963</v>
      </c>
      <c r="L794" s="57" t="n">
        <v>46204.4781712963</v>
      </c>
      <c r="M794" s="0" t="s">
        <v>12756</v>
      </c>
      <c r="N794" s="56" t="n">
        <v>0.00694444444444444</v>
      </c>
      <c r="O794" s="56" t="n">
        <v>0.0015625</v>
      </c>
      <c r="P794" s="56" t="n">
        <v>0.0791666666666667</v>
      </c>
      <c r="Q794" s="56" t="n">
        <v>0</v>
      </c>
      <c r="R794" s="0" t="n">
        <v>-23.68249</v>
      </c>
      <c r="S794" s="0" t="n">
        <v>-46.660689</v>
      </c>
      <c r="T794" s="0" t="n">
        <v>-23.682589</v>
      </c>
      <c r="U794" s="0" t="n">
        <v>-46.660457</v>
      </c>
      <c r="V794" s="0" t="n">
        <v>1</v>
      </c>
      <c r="W794" s="0" t="n">
        <v>0</v>
      </c>
      <c r="X794" s="0" t="n">
        <v>0</v>
      </c>
      <c r="Y794" s="0" t="n">
        <v>0</v>
      </c>
      <c r="Z794" s="0" t="s">
        <v>7895</v>
      </c>
      <c r="AA794" s="0"/>
      <c r="AB794" s="0"/>
      <c r="AC794" s="56" t="n">
        <v>0.333333333333333</v>
      </c>
      <c r="AD794" s="56" t="n">
        <v>0.75</v>
      </c>
      <c r="AE794" s="56" t="n">
        <v>0.999305555555556</v>
      </c>
      <c r="AF794" s="56" t="n">
        <v>0.999305555555556</v>
      </c>
      <c r="AG794" s="0"/>
      <c r="AH794" s="0"/>
      <c r="AI794" s="0" t="s">
        <v>13576</v>
      </c>
      <c r="AJ794" s="0" t="s">
        <v>11246</v>
      </c>
      <c r="AK794" s="0" t="s">
        <v>13577</v>
      </c>
      <c r="AL794" s="0"/>
      <c r="AM794" s="0" t="s">
        <v>13427</v>
      </c>
      <c r="AN794" s="0" t="n">
        <v>95907</v>
      </c>
      <c r="AO794" s="0" t="s">
        <v>7897</v>
      </c>
      <c r="AP794" s="58" t="s">
        <v>13578</v>
      </c>
      <c r="AQ794" s="0"/>
      <c r="AR794" s="58" t="s">
        <v>13579</v>
      </c>
      <c r="AS794" s="58" t="s">
        <v>13580</v>
      </c>
      <c r="AT794" s="0"/>
    </row>
    <row r="795" customFormat="false" ht="15" hidden="false" customHeight="false" outlineLevel="0" collapsed="false">
      <c r="A795" s="0" t="s">
        <v>13581</v>
      </c>
      <c r="B795" s="0" t="n">
        <v>80061</v>
      </c>
      <c r="C795" s="55" t="n">
        <v>46210</v>
      </c>
      <c r="D795" s="0" t="s">
        <v>12756</v>
      </c>
      <c r="E795" s="0"/>
      <c r="F795" s="0" t="s">
        <v>13422</v>
      </c>
      <c r="G795" s="0" t="s">
        <v>13582</v>
      </c>
      <c r="H795" s="0" t="s">
        <v>13583</v>
      </c>
      <c r="I795" s="56" t="n">
        <v>0.560416666666667</v>
      </c>
      <c r="J795" s="56" t="n">
        <v>0.567361111111111</v>
      </c>
      <c r="K795" s="57" t="n">
        <v>46204.4909143519</v>
      </c>
      <c r="L795" s="57" t="n">
        <v>46204.4913078704</v>
      </c>
      <c r="M795" s="0" t="s">
        <v>12756</v>
      </c>
      <c r="N795" s="56" t="n">
        <v>0.00694444444444444</v>
      </c>
      <c r="O795" s="56" t="n">
        <v>0.000381944444444445</v>
      </c>
      <c r="P795" s="56" t="n">
        <v>0.0756944444444444</v>
      </c>
      <c r="Q795" s="56" t="n">
        <v>0</v>
      </c>
      <c r="R795" s="0" t="n">
        <v>-23.679339</v>
      </c>
      <c r="S795" s="0" t="n">
        <v>-46.660218</v>
      </c>
      <c r="T795" s="0" t="n">
        <v>-23.680114</v>
      </c>
      <c r="U795" s="0" t="n">
        <v>-46.659273</v>
      </c>
      <c r="V795" s="0" t="n">
        <v>1</v>
      </c>
      <c r="W795" s="0" t="n">
        <v>0</v>
      </c>
      <c r="X795" s="0" t="n">
        <v>0</v>
      </c>
      <c r="Y795" s="0" t="n">
        <v>0</v>
      </c>
      <c r="Z795" s="0" t="s">
        <v>7895</v>
      </c>
      <c r="AA795" s="0"/>
      <c r="AB795" s="0"/>
      <c r="AC795" s="56" t="n">
        <v>0.333333333333333</v>
      </c>
      <c r="AD795" s="56" t="n">
        <v>0.75</v>
      </c>
      <c r="AE795" s="56" t="n">
        <v>0.999305555555556</v>
      </c>
      <c r="AF795" s="56" t="n">
        <v>0.999305555555556</v>
      </c>
      <c r="AG795" s="0"/>
      <c r="AH795" s="0"/>
      <c r="AI795" s="0" t="s">
        <v>13584</v>
      </c>
      <c r="AJ795" s="0" t="s">
        <v>11246</v>
      </c>
      <c r="AK795" s="0" t="s">
        <v>13585</v>
      </c>
      <c r="AL795" s="0"/>
      <c r="AM795" s="0" t="s">
        <v>13427</v>
      </c>
      <c r="AN795" s="0" t="n">
        <v>95907</v>
      </c>
      <c r="AO795" s="0" t="s">
        <v>7897</v>
      </c>
      <c r="AP795" s="58" t="s">
        <v>13586</v>
      </c>
      <c r="AQ795" s="0"/>
      <c r="AR795" s="58" t="s">
        <v>13587</v>
      </c>
      <c r="AS795" s="58" t="s">
        <v>13588</v>
      </c>
      <c r="AT795" s="0"/>
    </row>
    <row r="796" customFormat="false" ht="15" hidden="false" customHeight="false" outlineLevel="0" collapsed="false">
      <c r="A796" s="0" t="s">
        <v>13589</v>
      </c>
      <c r="B796" s="0" t="n">
        <v>80060</v>
      </c>
      <c r="C796" s="55" t="n">
        <v>46210</v>
      </c>
      <c r="D796" s="0" t="s">
        <v>12756</v>
      </c>
      <c r="E796" s="0"/>
      <c r="F796" s="0" t="s">
        <v>13422</v>
      </c>
      <c r="G796" s="0" t="s">
        <v>13590</v>
      </c>
      <c r="H796" s="0" t="s">
        <v>13591</v>
      </c>
      <c r="I796" s="56" t="n">
        <v>0.56875</v>
      </c>
      <c r="J796" s="56" t="n">
        <v>0.575694444444444</v>
      </c>
      <c r="K796" s="57" t="n">
        <v>46204.5003240741</v>
      </c>
      <c r="L796" s="57" t="n">
        <v>46204.5049884259</v>
      </c>
      <c r="M796" s="0" t="s">
        <v>12756</v>
      </c>
      <c r="N796" s="56" t="n">
        <v>0.00694444444444444</v>
      </c>
      <c r="O796" s="56" t="n">
        <v>0.00466435185185185</v>
      </c>
      <c r="P796" s="56" t="n">
        <v>0.0701388888888889</v>
      </c>
      <c r="Q796" s="56" t="n">
        <v>0</v>
      </c>
      <c r="R796" s="0" t="n">
        <v>-23.678574</v>
      </c>
      <c r="S796" s="0" t="n">
        <v>-46.656962</v>
      </c>
      <c r="T796" s="0" t="n">
        <v>-23.679913</v>
      </c>
      <c r="U796" s="0" t="n">
        <v>-46.658127</v>
      </c>
      <c r="V796" s="0" t="n">
        <v>1</v>
      </c>
      <c r="W796" s="0" t="n">
        <v>0</v>
      </c>
      <c r="X796" s="0" t="n">
        <v>0</v>
      </c>
      <c r="Y796" s="0" t="n">
        <v>0</v>
      </c>
      <c r="Z796" s="0" t="s">
        <v>7895</v>
      </c>
      <c r="AA796" s="0"/>
      <c r="AB796" s="0"/>
      <c r="AC796" s="56" t="n">
        <v>0.333333333333333</v>
      </c>
      <c r="AD796" s="56" t="n">
        <v>0.75</v>
      </c>
      <c r="AE796" s="56" t="n">
        <v>0.999305555555556</v>
      </c>
      <c r="AF796" s="56" t="n">
        <v>0.999305555555556</v>
      </c>
      <c r="AG796" s="0"/>
      <c r="AH796" s="0"/>
      <c r="AI796" s="0" t="s">
        <v>13592</v>
      </c>
      <c r="AJ796" s="0" t="s">
        <v>11246</v>
      </c>
      <c r="AK796" s="0" t="s">
        <v>13593</v>
      </c>
      <c r="AL796" s="0"/>
      <c r="AM796" s="0" t="s">
        <v>13427</v>
      </c>
      <c r="AN796" s="0" t="n">
        <v>95907</v>
      </c>
      <c r="AO796" s="0" t="s">
        <v>7897</v>
      </c>
      <c r="AP796" s="58" t="s">
        <v>13594</v>
      </c>
      <c r="AQ796" s="0"/>
      <c r="AR796" s="58" t="s">
        <v>13595</v>
      </c>
      <c r="AS796" s="58" t="s">
        <v>13596</v>
      </c>
      <c r="AT796" s="0"/>
    </row>
    <row r="797" customFormat="false" ht="15" hidden="false" customHeight="false" outlineLevel="0" collapsed="false">
      <c r="A797" s="0" t="s">
        <v>13597</v>
      </c>
      <c r="B797" s="0" t="n">
        <v>80092</v>
      </c>
      <c r="C797" s="55" t="n">
        <v>46210</v>
      </c>
      <c r="D797" s="0" t="s">
        <v>12756</v>
      </c>
      <c r="E797" s="0"/>
      <c r="F797" s="0" t="s">
        <v>13422</v>
      </c>
      <c r="G797" s="0" t="s">
        <v>13598</v>
      </c>
      <c r="H797" s="0" t="s">
        <v>13599</v>
      </c>
      <c r="I797" s="56" t="n">
        <v>0.577083333333333</v>
      </c>
      <c r="J797" s="56" t="n">
        <v>0.584027777777778</v>
      </c>
      <c r="K797" s="57" t="n">
        <v>46204.5094907407</v>
      </c>
      <c r="L797" s="57" t="n">
        <v>46204.5127199074</v>
      </c>
      <c r="M797" s="0" t="s">
        <v>12756</v>
      </c>
      <c r="N797" s="56" t="n">
        <v>0.00694444444444444</v>
      </c>
      <c r="O797" s="56" t="n">
        <v>0.00322916666666667</v>
      </c>
      <c r="P797" s="56" t="n">
        <v>0.0708333333333333</v>
      </c>
      <c r="Q797" s="56" t="n">
        <v>0</v>
      </c>
      <c r="R797" s="0" t="n">
        <v>-23.676128</v>
      </c>
      <c r="S797" s="0" t="n">
        <v>-46.658136</v>
      </c>
      <c r="T797" s="0" t="n">
        <v>-23.676039</v>
      </c>
      <c r="U797" s="0" t="n">
        <v>-46.658193</v>
      </c>
      <c r="V797" s="0" t="n">
        <v>1</v>
      </c>
      <c r="W797" s="0" t="n">
        <v>0</v>
      </c>
      <c r="X797" s="0" t="n">
        <v>0</v>
      </c>
      <c r="Y797" s="0" t="n">
        <v>0</v>
      </c>
      <c r="Z797" s="0" t="s">
        <v>7895</v>
      </c>
      <c r="AA797" s="0"/>
      <c r="AB797" s="0"/>
      <c r="AC797" s="56" t="n">
        <v>0.333333333333333</v>
      </c>
      <c r="AD797" s="56" t="n">
        <v>0.75</v>
      </c>
      <c r="AE797" s="56" t="n">
        <v>0.999305555555556</v>
      </c>
      <c r="AF797" s="56" t="n">
        <v>0.999305555555556</v>
      </c>
      <c r="AG797" s="0"/>
      <c r="AH797" s="0"/>
      <c r="AI797" s="0" t="s">
        <v>13600</v>
      </c>
      <c r="AJ797" s="0" t="s">
        <v>11246</v>
      </c>
      <c r="AK797" s="0" t="s">
        <v>13601</v>
      </c>
      <c r="AL797" s="0"/>
      <c r="AM797" s="0" t="s">
        <v>13427</v>
      </c>
      <c r="AN797" s="0" t="n">
        <v>95907</v>
      </c>
      <c r="AO797" s="0" t="s">
        <v>7897</v>
      </c>
      <c r="AP797" s="58" t="s">
        <v>13602</v>
      </c>
      <c r="AQ797" s="0"/>
      <c r="AR797" s="58" t="s">
        <v>13603</v>
      </c>
      <c r="AS797" s="58" t="s">
        <v>13604</v>
      </c>
      <c r="AT797" s="0"/>
    </row>
    <row r="798" customFormat="false" ht="15" hidden="false" customHeight="false" outlineLevel="0" collapsed="false">
      <c r="A798" s="0" t="s">
        <v>13605</v>
      </c>
      <c r="B798" s="0" t="n">
        <v>80052</v>
      </c>
      <c r="C798" s="55" t="n">
        <v>46210</v>
      </c>
      <c r="D798" s="0" t="s">
        <v>12756</v>
      </c>
      <c r="E798" s="0"/>
      <c r="F798" s="0" t="s">
        <v>13422</v>
      </c>
      <c r="G798" s="0" t="s">
        <v>13606</v>
      </c>
      <c r="H798" s="0" t="s">
        <v>13607</v>
      </c>
      <c r="I798" s="56" t="n">
        <v>0.5875</v>
      </c>
      <c r="J798" s="56" t="n">
        <v>0.594444444444444</v>
      </c>
      <c r="K798" s="57" t="n">
        <v>46204.5208564815</v>
      </c>
      <c r="L798" s="57" t="n">
        <v>46204.5226967593</v>
      </c>
      <c r="M798" s="0" t="s">
        <v>12756</v>
      </c>
      <c r="N798" s="56" t="n">
        <v>0.00694444444444444</v>
      </c>
      <c r="O798" s="56" t="n">
        <v>0.00184027777777778</v>
      </c>
      <c r="P798" s="56" t="n">
        <v>0.0715277777777778</v>
      </c>
      <c r="Q798" s="56" t="n">
        <v>0</v>
      </c>
      <c r="R798" s="0" t="n">
        <v>-23.674592</v>
      </c>
      <c r="S798" s="0" t="n">
        <v>-46.654071</v>
      </c>
      <c r="T798" s="0" t="n">
        <v>-23.674672</v>
      </c>
      <c r="U798" s="0" t="n">
        <v>-46.653567</v>
      </c>
      <c r="V798" s="0" t="n">
        <v>1</v>
      </c>
      <c r="W798" s="0" t="n">
        <v>0</v>
      </c>
      <c r="X798" s="0" t="n">
        <v>0</v>
      </c>
      <c r="Y798" s="0" t="n">
        <v>0</v>
      </c>
      <c r="Z798" s="0" t="s">
        <v>7895</v>
      </c>
      <c r="AA798" s="0"/>
      <c r="AB798" s="0"/>
      <c r="AC798" s="56" t="n">
        <v>0.333333333333333</v>
      </c>
      <c r="AD798" s="56" t="n">
        <v>0.75</v>
      </c>
      <c r="AE798" s="56" t="n">
        <v>0.999305555555556</v>
      </c>
      <c r="AF798" s="56" t="n">
        <v>0.999305555555556</v>
      </c>
      <c r="AG798" s="0"/>
      <c r="AH798" s="0"/>
      <c r="AI798" s="0" t="s">
        <v>13608</v>
      </c>
      <c r="AJ798" s="0" t="s">
        <v>11246</v>
      </c>
      <c r="AK798" s="0" t="s">
        <v>13609</v>
      </c>
      <c r="AL798" s="0"/>
      <c r="AM798" s="0" t="s">
        <v>13427</v>
      </c>
      <c r="AN798" s="0" t="n">
        <v>95907</v>
      </c>
      <c r="AO798" s="0" t="s">
        <v>7897</v>
      </c>
      <c r="AP798" s="58" t="s">
        <v>13610</v>
      </c>
      <c r="AQ798" s="0"/>
      <c r="AR798" s="58" t="s">
        <v>13611</v>
      </c>
      <c r="AS798" s="58" t="s">
        <v>13612</v>
      </c>
      <c r="AT798" s="0"/>
    </row>
    <row r="799" customFormat="false" ht="15" hidden="false" customHeight="false" outlineLevel="0" collapsed="false">
      <c r="A799" s="0" t="s">
        <v>13613</v>
      </c>
      <c r="B799" s="0" t="n">
        <v>80069</v>
      </c>
      <c r="C799" s="55" t="n">
        <v>46210</v>
      </c>
      <c r="D799" s="0" t="s">
        <v>12756</v>
      </c>
      <c r="E799" s="0"/>
      <c r="F799" s="0" t="s">
        <v>13422</v>
      </c>
      <c r="G799" s="0" t="s">
        <v>13614</v>
      </c>
      <c r="H799" s="0" t="s">
        <v>13615</v>
      </c>
      <c r="I799" s="56" t="n">
        <v>0.598611111111111</v>
      </c>
      <c r="J799" s="56" t="n">
        <v>0.605555555555556</v>
      </c>
      <c r="K799" s="57" t="n">
        <v>46204.5294560185</v>
      </c>
      <c r="L799" s="57" t="n">
        <v>46204.5311689815</v>
      </c>
      <c r="M799" s="0" t="s">
        <v>12756</v>
      </c>
      <c r="N799" s="56" t="n">
        <v>0.00694444444444444</v>
      </c>
      <c r="O799" s="56" t="n">
        <v>0.00170138888888889</v>
      </c>
      <c r="P799" s="56" t="n">
        <v>0.0743055555555556</v>
      </c>
      <c r="Q799" s="56" t="n">
        <v>0</v>
      </c>
      <c r="R799" s="0" t="n">
        <v>-23.670805</v>
      </c>
      <c r="S799" s="0" t="n">
        <v>-46.647109</v>
      </c>
      <c r="T799" s="0" t="n">
        <v>-23.675945</v>
      </c>
      <c r="U799" s="0" t="n">
        <v>-46.64945</v>
      </c>
      <c r="V799" s="0" t="n">
        <v>1</v>
      </c>
      <c r="W799" s="0" t="n">
        <v>0</v>
      </c>
      <c r="X799" s="0" t="n">
        <v>0</v>
      </c>
      <c r="Y799" s="0" t="n">
        <v>0</v>
      </c>
      <c r="Z799" s="0" t="s">
        <v>7895</v>
      </c>
      <c r="AA799" s="0"/>
      <c r="AB799" s="0"/>
      <c r="AC799" s="56" t="n">
        <v>0.333333333333333</v>
      </c>
      <c r="AD799" s="56" t="n">
        <v>0.75</v>
      </c>
      <c r="AE799" s="56" t="n">
        <v>0.999305555555556</v>
      </c>
      <c r="AF799" s="56" t="n">
        <v>0.999305555555556</v>
      </c>
      <c r="AG799" s="0"/>
      <c r="AH799" s="0"/>
      <c r="AI799" s="0" t="s">
        <v>13616</v>
      </c>
      <c r="AJ799" s="0" t="s">
        <v>11246</v>
      </c>
      <c r="AK799" s="0" t="s">
        <v>13617</v>
      </c>
      <c r="AL799" s="0"/>
      <c r="AM799" s="0" t="s">
        <v>13427</v>
      </c>
      <c r="AN799" s="0" t="n">
        <v>95907</v>
      </c>
      <c r="AO799" s="0" t="s">
        <v>7897</v>
      </c>
      <c r="AP799" s="58" t="s">
        <v>13618</v>
      </c>
      <c r="AQ799" s="0"/>
      <c r="AR799" s="58" t="s">
        <v>13619</v>
      </c>
      <c r="AS799" s="58" t="s">
        <v>13620</v>
      </c>
      <c r="AT799" s="0"/>
    </row>
    <row r="800" customFormat="false" ht="15" hidden="false" customHeight="false" outlineLevel="0" collapsed="false">
      <c r="A800" s="0" t="s">
        <v>13621</v>
      </c>
      <c r="B800" s="0" t="n">
        <v>80047</v>
      </c>
      <c r="C800" s="55" t="n">
        <v>46210</v>
      </c>
      <c r="D800" s="0" t="s">
        <v>12756</v>
      </c>
      <c r="E800" s="0"/>
      <c r="F800" s="0" t="s">
        <v>13422</v>
      </c>
      <c r="G800" s="0" t="s">
        <v>13622</v>
      </c>
      <c r="H800" s="0" t="s">
        <v>13623</v>
      </c>
      <c r="I800" s="56" t="n">
        <v>0.605555555555556</v>
      </c>
      <c r="J800" s="56" t="n">
        <v>0.6125</v>
      </c>
      <c r="K800" s="57" t="n">
        <v>46204.5412152778</v>
      </c>
      <c r="L800" s="57" t="n">
        <v>46204.5416550926</v>
      </c>
      <c r="M800" s="0" t="s">
        <v>12756</v>
      </c>
      <c r="N800" s="56" t="n">
        <v>0.00694444444444444</v>
      </c>
      <c r="O800" s="56" t="n">
        <v>0.000439814814814815</v>
      </c>
      <c r="P800" s="56" t="n">
        <v>0.0708333333333333</v>
      </c>
      <c r="Q800" s="56" t="n">
        <v>0</v>
      </c>
      <c r="R800" s="0" t="n">
        <v>-23.670805</v>
      </c>
      <c r="S800" s="0" t="n">
        <v>-46.647109</v>
      </c>
      <c r="T800" s="0" t="n">
        <v>-23.679609</v>
      </c>
      <c r="U800" s="0" t="n">
        <v>-46.652369</v>
      </c>
      <c r="V800" s="0" t="n">
        <v>1</v>
      </c>
      <c r="W800" s="0" t="n">
        <v>0</v>
      </c>
      <c r="X800" s="0" t="n">
        <v>0</v>
      </c>
      <c r="Y800" s="0" t="n">
        <v>0</v>
      </c>
      <c r="Z800" s="0" t="s">
        <v>7895</v>
      </c>
      <c r="AA800" s="0"/>
      <c r="AB800" s="0"/>
      <c r="AC800" s="56" t="n">
        <v>0.333333333333333</v>
      </c>
      <c r="AD800" s="56" t="n">
        <v>0.75</v>
      </c>
      <c r="AE800" s="56" t="n">
        <v>0.999305555555556</v>
      </c>
      <c r="AF800" s="56" t="n">
        <v>0.999305555555556</v>
      </c>
      <c r="AG800" s="0"/>
      <c r="AH800" s="0"/>
      <c r="AI800" s="0" t="s">
        <v>13624</v>
      </c>
      <c r="AJ800" s="0" t="s">
        <v>11246</v>
      </c>
      <c r="AK800" s="0" t="s">
        <v>13625</v>
      </c>
      <c r="AL800" s="0"/>
      <c r="AM800" s="0" t="s">
        <v>13427</v>
      </c>
      <c r="AN800" s="0" t="n">
        <v>95907</v>
      </c>
      <c r="AO800" s="0" t="s">
        <v>7897</v>
      </c>
      <c r="AP800" s="58" t="s">
        <v>13626</v>
      </c>
      <c r="AQ800" s="0"/>
      <c r="AR800" s="58" t="s">
        <v>13627</v>
      </c>
      <c r="AS800" s="58" t="s">
        <v>13628</v>
      </c>
      <c r="AT800" s="0"/>
    </row>
    <row r="801" customFormat="false" ht="15" hidden="false" customHeight="false" outlineLevel="0" collapsed="false">
      <c r="A801" s="0" t="s">
        <v>13629</v>
      </c>
      <c r="B801" s="0" t="n">
        <v>80074</v>
      </c>
      <c r="C801" s="55" t="n">
        <v>46210</v>
      </c>
      <c r="D801" s="0" t="s">
        <v>12756</v>
      </c>
      <c r="E801" s="0"/>
      <c r="F801" s="0" t="s">
        <v>13422</v>
      </c>
      <c r="G801" s="0" t="s">
        <v>13630</v>
      </c>
      <c r="H801" s="0" t="s">
        <v>13631</v>
      </c>
      <c r="I801" s="56" t="n">
        <v>0.616666666666667</v>
      </c>
      <c r="J801" s="56" t="n">
        <v>0.623611111111111</v>
      </c>
      <c r="K801" s="57" t="n">
        <v>46204.5596990741</v>
      </c>
      <c r="L801" s="57" t="n">
        <v>46204.5603125</v>
      </c>
      <c r="M801" s="0" t="s">
        <v>12756</v>
      </c>
      <c r="N801" s="56" t="n">
        <v>0.00694444444444444</v>
      </c>
      <c r="O801" s="56" t="n">
        <v>0.000601851851851852</v>
      </c>
      <c r="P801" s="56" t="n">
        <v>0.0631944444444444</v>
      </c>
      <c r="Q801" s="56" t="n">
        <v>0</v>
      </c>
      <c r="R801" s="0" t="n">
        <v>-23.669692</v>
      </c>
      <c r="S801" s="0" t="n">
        <v>-46.646333</v>
      </c>
      <c r="T801" s="0" t="n">
        <v>-23.67162</v>
      </c>
      <c r="U801" s="0" t="n">
        <v>-46.644971</v>
      </c>
      <c r="V801" s="0" t="n">
        <v>1</v>
      </c>
      <c r="W801" s="0" t="n">
        <v>0</v>
      </c>
      <c r="X801" s="0" t="n">
        <v>0</v>
      </c>
      <c r="Y801" s="0" t="n">
        <v>0</v>
      </c>
      <c r="Z801" s="0" t="s">
        <v>7895</v>
      </c>
      <c r="AA801" s="0"/>
      <c r="AB801" s="0"/>
      <c r="AC801" s="56" t="n">
        <v>0.333333333333333</v>
      </c>
      <c r="AD801" s="56" t="n">
        <v>0.75</v>
      </c>
      <c r="AE801" s="56" t="n">
        <v>0.999305555555556</v>
      </c>
      <c r="AF801" s="56" t="n">
        <v>0.999305555555556</v>
      </c>
      <c r="AG801" s="0"/>
      <c r="AH801" s="0"/>
      <c r="AI801" s="0" t="s">
        <v>13632</v>
      </c>
      <c r="AJ801" s="0" t="s">
        <v>11246</v>
      </c>
      <c r="AK801" s="0" t="s">
        <v>13633</v>
      </c>
      <c r="AL801" s="0"/>
      <c r="AM801" s="0" t="s">
        <v>13427</v>
      </c>
      <c r="AN801" s="0" t="n">
        <v>95907</v>
      </c>
      <c r="AO801" s="0" t="s">
        <v>7897</v>
      </c>
      <c r="AP801" s="58" t="s">
        <v>13634</v>
      </c>
      <c r="AQ801" s="0"/>
      <c r="AR801" s="58" t="s">
        <v>13635</v>
      </c>
      <c r="AS801" s="58" t="s">
        <v>13636</v>
      </c>
      <c r="AT801" s="0"/>
    </row>
    <row r="802" customFormat="false" ht="15" hidden="false" customHeight="false" outlineLevel="0" collapsed="false">
      <c r="A802" s="0" t="s">
        <v>13637</v>
      </c>
      <c r="B802" s="0" t="n">
        <v>79694</v>
      </c>
      <c r="C802" s="55" t="n">
        <v>46210</v>
      </c>
      <c r="D802" s="0" t="s">
        <v>12756</v>
      </c>
      <c r="E802" s="0"/>
      <c r="F802" s="0" t="s">
        <v>13638</v>
      </c>
      <c r="G802" s="0" t="s">
        <v>13639</v>
      </c>
      <c r="H802" s="0" t="s">
        <v>13640</v>
      </c>
      <c r="I802" s="56" t="n">
        <v>0.361111111111111</v>
      </c>
      <c r="J802" s="56" t="n">
        <v>0.368055555555556</v>
      </c>
      <c r="K802" s="57" t="n">
        <v>46209.4318402778</v>
      </c>
      <c r="L802" s="57" t="n">
        <v>46209.4321990741</v>
      </c>
      <c r="M802" s="0" t="s">
        <v>12756</v>
      </c>
      <c r="N802" s="56" t="n">
        <v>0.00694444444444444</v>
      </c>
      <c r="O802" s="56" t="n">
        <v>0.000358796296296296</v>
      </c>
      <c r="P802" s="56" t="n">
        <v>0.935416666666667</v>
      </c>
      <c r="Q802" s="56" t="n">
        <v>0</v>
      </c>
      <c r="R802" s="0" t="n">
        <v>-23.721636</v>
      </c>
      <c r="S802" s="0" t="n">
        <v>-46.701727</v>
      </c>
      <c r="T802" s="0" t="n">
        <v>-23.744647</v>
      </c>
      <c r="U802" s="0" t="n">
        <v>-46.71236</v>
      </c>
      <c r="V802" s="0" t="n">
        <v>1</v>
      </c>
      <c r="W802" s="0" t="n">
        <v>0</v>
      </c>
      <c r="X802" s="0" t="n">
        <v>0</v>
      </c>
      <c r="Y802" s="0" t="n">
        <v>0</v>
      </c>
      <c r="Z802" s="0" t="s">
        <v>7895</v>
      </c>
      <c r="AA802" s="0"/>
      <c r="AB802" s="0"/>
      <c r="AC802" s="56" t="n">
        <v>0.333333333333333</v>
      </c>
      <c r="AD802" s="56" t="n">
        <v>0.75</v>
      </c>
      <c r="AE802" s="56" t="n">
        <v>0.999305555555556</v>
      </c>
      <c r="AF802" s="56" t="n">
        <v>0.999305555555556</v>
      </c>
      <c r="AG802" s="0"/>
      <c r="AH802" s="0"/>
      <c r="AI802" s="0" t="s">
        <v>13641</v>
      </c>
      <c r="AJ802" s="0" t="s">
        <v>11555</v>
      </c>
      <c r="AK802" s="0" t="s">
        <v>13642</v>
      </c>
      <c r="AL802" s="0"/>
      <c r="AM802" s="0" t="s">
        <v>13643</v>
      </c>
      <c r="AN802" s="0" t="n">
        <v>95907</v>
      </c>
      <c r="AO802" s="0" t="s">
        <v>7897</v>
      </c>
      <c r="AP802" s="58" t="s">
        <v>13644</v>
      </c>
      <c r="AQ802" s="0"/>
      <c r="AR802" s="58" t="s">
        <v>13645</v>
      </c>
      <c r="AS802" s="58" t="s">
        <v>13646</v>
      </c>
      <c r="AT802" s="0"/>
    </row>
    <row r="803" customFormat="false" ht="15" hidden="false" customHeight="false" outlineLevel="0" collapsed="false">
      <c r="A803" s="0" t="s">
        <v>13647</v>
      </c>
      <c r="B803" s="0" t="n">
        <v>79721</v>
      </c>
      <c r="C803" s="55" t="n">
        <v>46210</v>
      </c>
      <c r="D803" s="0" t="s">
        <v>12756</v>
      </c>
      <c r="E803" s="0"/>
      <c r="F803" s="0" t="s">
        <v>13638</v>
      </c>
      <c r="G803" s="0" t="s">
        <v>13648</v>
      </c>
      <c r="H803" s="0" t="s">
        <v>13649</v>
      </c>
      <c r="I803" s="56" t="n">
        <v>0.371527777777778</v>
      </c>
      <c r="J803" s="56" t="n">
        <v>0.378472222222222</v>
      </c>
      <c r="K803" s="57" t="n">
        <v>46209.4324421296</v>
      </c>
      <c r="L803" s="57" t="n">
        <v>46209.4329398148</v>
      </c>
      <c r="M803" s="0" t="s">
        <v>12756</v>
      </c>
      <c r="N803" s="56" t="n">
        <v>0.00694444444444444</v>
      </c>
      <c r="O803" s="56" t="n">
        <v>0.000486111111111111</v>
      </c>
      <c r="P803" s="56" t="n">
        <v>0.945138888888889</v>
      </c>
      <c r="Q803" s="56" t="n">
        <v>0</v>
      </c>
      <c r="R803" s="0" t="n">
        <v>-23.726757</v>
      </c>
      <c r="S803" s="0" t="n">
        <v>-46.706393</v>
      </c>
      <c r="T803" s="0" t="n">
        <v>-23.744694</v>
      </c>
      <c r="U803" s="0" t="n">
        <v>-46.712366</v>
      </c>
      <c r="V803" s="0" t="n">
        <v>1</v>
      </c>
      <c r="W803" s="0" t="n">
        <v>0</v>
      </c>
      <c r="X803" s="0" t="n">
        <v>0</v>
      </c>
      <c r="Y803" s="0" t="n">
        <v>0</v>
      </c>
      <c r="Z803" s="0" t="s">
        <v>7895</v>
      </c>
      <c r="AA803" s="0"/>
      <c r="AB803" s="0"/>
      <c r="AC803" s="56" t="n">
        <v>0.333333333333333</v>
      </c>
      <c r="AD803" s="56" t="n">
        <v>0.75</v>
      </c>
      <c r="AE803" s="56" t="n">
        <v>0.999305555555556</v>
      </c>
      <c r="AF803" s="56" t="n">
        <v>0.999305555555556</v>
      </c>
      <c r="AG803" s="0"/>
      <c r="AH803" s="0"/>
      <c r="AI803" s="0" t="s">
        <v>13650</v>
      </c>
      <c r="AJ803" s="0" t="s">
        <v>11555</v>
      </c>
      <c r="AK803" s="0" t="s">
        <v>13651</v>
      </c>
      <c r="AL803" s="0"/>
      <c r="AM803" s="0" t="s">
        <v>13643</v>
      </c>
      <c r="AN803" s="0" t="n">
        <v>95907</v>
      </c>
      <c r="AO803" s="0" t="s">
        <v>7897</v>
      </c>
      <c r="AP803" s="58" t="s">
        <v>13652</v>
      </c>
      <c r="AQ803" s="0"/>
      <c r="AR803" s="58" t="s">
        <v>13653</v>
      </c>
      <c r="AS803" s="58" t="s">
        <v>13654</v>
      </c>
      <c r="AT803" s="0"/>
    </row>
    <row r="804" customFormat="false" ht="15" hidden="false" customHeight="false" outlineLevel="0" collapsed="false">
      <c r="A804" s="0" t="s">
        <v>13655</v>
      </c>
      <c r="B804" s="0" t="n">
        <v>79734</v>
      </c>
      <c r="C804" s="55" t="n">
        <v>46210</v>
      </c>
      <c r="D804" s="0" t="s">
        <v>12756</v>
      </c>
      <c r="E804" s="0"/>
      <c r="F804" s="0" t="s">
        <v>13638</v>
      </c>
      <c r="G804" s="0" t="s">
        <v>13656</v>
      </c>
      <c r="H804" s="0" t="s">
        <v>13657</v>
      </c>
      <c r="I804" s="56" t="n">
        <v>0.380555555555556</v>
      </c>
      <c r="J804" s="56" t="n">
        <v>0.3875</v>
      </c>
      <c r="K804" s="57" t="n">
        <v>46209.4330208333</v>
      </c>
      <c r="L804" s="57" t="n">
        <v>46209.4335416667</v>
      </c>
      <c r="M804" s="0" t="s">
        <v>12756</v>
      </c>
      <c r="N804" s="56" t="n">
        <v>0.00694444444444444</v>
      </c>
      <c r="O804" s="56" t="n">
        <v>0.000520833333333333</v>
      </c>
      <c r="P804" s="56" t="n">
        <v>0.953472222222222</v>
      </c>
      <c r="Q804" s="56" t="n">
        <v>0</v>
      </c>
      <c r="R804" s="0" t="n">
        <v>-23.727326</v>
      </c>
      <c r="S804" s="0" t="n">
        <v>-46.704127</v>
      </c>
      <c r="T804" s="0" t="n">
        <v>-23.744701</v>
      </c>
      <c r="U804" s="0" t="n">
        <v>-46.71237</v>
      </c>
      <c r="V804" s="0" t="n">
        <v>1</v>
      </c>
      <c r="W804" s="0" t="n">
        <v>0</v>
      </c>
      <c r="X804" s="0" t="n">
        <v>0</v>
      </c>
      <c r="Y804" s="0" t="n">
        <v>0</v>
      </c>
      <c r="Z804" s="0" t="s">
        <v>7895</v>
      </c>
      <c r="AA804" s="0"/>
      <c r="AB804" s="0"/>
      <c r="AC804" s="56" t="n">
        <v>0.333333333333333</v>
      </c>
      <c r="AD804" s="56" t="n">
        <v>0.75</v>
      </c>
      <c r="AE804" s="56" t="n">
        <v>0.999305555555556</v>
      </c>
      <c r="AF804" s="56" t="n">
        <v>0.999305555555556</v>
      </c>
      <c r="AG804" s="0"/>
      <c r="AH804" s="0"/>
      <c r="AI804" s="0" t="s">
        <v>13658</v>
      </c>
      <c r="AJ804" s="0" t="s">
        <v>11555</v>
      </c>
      <c r="AK804" s="0" t="s">
        <v>13659</v>
      </c>
      <c r="AL804" s="0"/>
      <c r="AM804" s="0" t="s">
        <v>13643</v>
      </c>
      <c r="AN804" s="0" t="n">
        <v>95907</v>
      </c>
      <c r="AO804" s="0" t="s">
        <v>7897</v>
      </c>
      <c r="AP804" s="58" t="s">
        <v>13660</v>
      </c>
      <c r="AQ804" s="0"/>
      <c r="AR804" s="58" t="s">
        <v>13661</v>
      </c>
      <c r="AS804" s="58" t="s">
        <v>13662</v>
      </c>
      <c r="AT804" s="0"/>
    </row>
    <row r="805" customFormat="false" ht="15" hidden="false" customHeight="false" outlineLevel="0" collapsed="false">
      <c r="A805" s="0" t="s">
        <v>13663</v>
      </c>
      <c r="B805" s="0" t="n">
        <v>79708</v>
      </c>
      <c r="C805" s="55" t="n">
        <v>46210</v>
      </c>
      <c r="D805" s="0" t="s">
        <v>12756</v>
      </c>
      <c r="E805" s="0"/>
      <c r="F805" s="0" t="s">
        <v>13638</v>
      </c>
      <c r="G805" s="0" t="s">
        <v>13664</v>
      </c>
      <c r="H805" s="0" t="s">
        <v>13665</v>
      </c>
      <c r="I805" s="56" t="n">
        <v>0.3875</v>
      </c>
      <c r="J805" s="56" t="n">
        <v>0.394444444444444</v>
      </c>
      <c r="K805" s="57" t="n">
        <v>46209.4336226852</v>
      </c>
      <c r="L805" s="57" t="n">
        <v>46209.4340162037</v>
      </c>
      <c r="M805" s="0" t="s">
        <v>12756</v>
      </c>
      <c r="N805" s="56" t="n">
        <v>0.00694444444444444</v>
      </c>
      <c r="O805" s="56" t="n">
        <v>0.000381944444444445</v>
      </c>
      <c r="P805" s="56" t="n">
        <v>0.960416666666667</v>
      </c>
      <c r="Q805" s="56" t="n">
        <v>0</v>
      </c>
      <c r="R805" s="0" t="n">
        <v>-23.727326</v>
      </c>
      <c r="S805" s="0" t="n">
        <v>-46.704127</v>
      </c>
      <c r="T805" s="0" t="n">
        <v>-23.744698</v>
      </c>
      <c r="U805" s="0" t="n">
        <v>-46.712353</v>
      </c>
      <c r="V805" s="0" t="n">
        <v>1</v>
      </c>
      <c r="W805" s="0" t="n">
        <v>0</v>
      </c>
      <c r="X805" s="0" t="n">
        <v>0</v>
      </c>
      <c r="Y805" s="0" t="n">
        <v>0</v>
      </c>
      <c r="Z805" s="0" t="s">
        <v>7895</v>
      </c>
      <c r="AA805" s="0"/>
      <c r="AB805" s="0"/>
      <c r="AC805" s="56" t="n">
        <v>0.333333333333333</v>
      </c>
      <c r="AD805" s="56" t="n">
        <v>0.75</v>
      </c>
      <c r="AE805" s="56" t="n">
        <v>0.999305555555556</v>
      </c>
      <c r="AF805" s="56" t="n">
        <v>0.999305555555556</v>
      </c>
      <c r="AG805" s="0"/>
      <c r="AH805" s="0"/>
      <c r="AI805" s="0" t="s">
        <v>13666</v>
      </c>
      <c r="AJ805" s="0" t="s">
        <v>11555</v>
      </c>
      <c r="AK805" s="0" t="s">
        <v>13667</v>
      </c>
      <c r="AL805" s="0"/>
      <c r="AM805" s="0" t="s">
        <v>13643</v>
      </c>
      <c r="AN805" s="0" t="n">
        <v>95907</v>
      </c>
      <c r="AO805" s="0" t="s">
        <v>7897</v>
      </c>
      <c r="AP805" s="58" t="s">
        <v>13668</v>
      </c>
      <c r="AQ805" s="0"/>
      <c r="AR805" s="58" t="s">
        <v>13669</v>
      </c>
      <c r="AS805" s="58" t="s">
        <v>13670</v>
      </c>
      <c r="AT805" s="0"/>
    </row>
    <row r="806" customFormat="false" ht="15" hidden="false" customHeight="false" outlineLevel="0" collapsed="false">
      <c r="A806" s="0" t="s">
        <v>13671</v>
      </c>
      <c r="B806" s="0" t="n">
        <v>79726</v>
      </c>
      <c r="C806" s="55" t="n">
        <v>46210</v>
      </c>
      <c r="D806" s="0" t="s">
        <v>12756</v>
      </c>
      <c r="E806" s="0"/>
      <c r="F806" s="0" t="s">
        <v>13638</v>
      </c>
      <c r="G806" s="0" t="s">
        <v>13672</v>
      </c>
      <c r="H806" s="0" t="s">
        <v>13673</v>
      </c>
      <c r="I806" s="56" t="n">
        <v>0.395138888888889</v>
      </c>
      <c r="J806" s="56" t="n">
        <v>0.402083333333333</v>
      </c>
      <c r="K806" s="57" t="n">
        <v>46209.4751851852</v>
      </c>
      <c r="L806" s="57" t="n">
        <v>46209.4762615741</v>
      </c>
      <c r="M806" s="0" t="s">
        <v>12756</v>
      </c>
      <c r="N806" s="56" t="n">
        <v>0.00694444444444444</v>
      </c>
      <c r="O806" s="56" t="n">
        <v>0.00107638888888889</v>
      </c>
      <c r="P806" s="56" t="n">
        <v>0.925694444444445</v>
      </c>
      <c r="Q806" s="56" t="n">
        <v>0</v>
      </c>
      <c r="R806" s="0" t="n">
        <v>-23.729338</v>
      </c>
      <c r="S806" s="0" t="n">
        <v>-46.704016</v>
      </c>
      <c r="T806" s="0" t="n">
        <v>-23.735981</v>
      </c>
      <c r="U806" s="0" t="n">
        <v>-46.698958</v>
      </c>
      <c r="V806" s="0" t="n">
        <v>1</v>
      </c>
      <c r="W806" s="0" t="n">
        <v>0</v>
      </c>
      <c r="X806" s="0" t="n">
        <v>0</v>
      </c>
      <c r="Y806" s="0" t="n">
        <v>0</v>
      </c>
      <c r="Z806" s="0" t="s">
        <v>7895</v>
      </c>
      <c r="AA806" s="0"/>
      <c r="AB806" s="0"/>
      <c r="AC806" s="56" t="n">
        <v>0.333333333333333</v>
      </c>
      <c r="AD806" s="56" t="n">
        <v>0.75</v>
      </c>
      <c r="AE806" s="56" t="n">
        <v>0.999305555555556</v>
      </c>
      <c r="AF806" s="56" t="n">
        <v>0.999305555555556</v>
      </c>
      <c r="AG806" s="0"/>
      <c r="AH806" s="0"/>
      <c r="AI806" s="0" t="s">
        <v>13674</v>
      </c>
      <c r="AJ806" s="0" t="s">
        <v>11555</v>
      </c>
      <c r="AK806" s="0" t="s">
        <v>13675</v>
      </c>
      <c r="AL806" s="0"/>
      <c r="AM806" s="0" t="s">
        <v>13643</v>
      </c>
      <c r="AN806" s="0" t="n">
        <v>95907</v>
      </c>
      <c r="AO806" s="0" t="s">
        <v>7897</v>
      </c>
      <c r="AP806" s="58" t="s">
        <v>13676</v>
      </c>
      <c r="AQ806" s="0"/>
      <c r="AR806" s="58" t="s">
        <v>13677</v>
      </c>
      <c r="AS806" s="58" t="s">
        <v>13678</v>
      </c>
      <c r="AT806" s="0"/>
    </row>
    <row r="807" customFormat="false" ht="15" hidden="false" customHeight="false" outlineLevel="0" collapsed="false">
      <c r="A807" s="0" t="s">
        <v>13679</v>
      </c>
      <c r="B807" s="0" t="n">
        <v>79765</v>
      </c>
      <c r="C807" s="55" t="n">
        <v>46210</v>
      </c>
      <c r="D807" s="0" t="s">
        <v>12756</v>
      </c>
      <c r="E807" s="0"/>
      <c r="F807" s="0" t="s">
        <v>13638</v>
      </c>
      <c r="G807" s="0" t="s">
        <v>13680</v>
      </c>
      <c r="H807" s="0" t="s">
        <v>13681</v>
      </c>
      <c r="I807" s="56" t="n">
        <v>0.403472222222222</v>
      </c>
      <c r="J807" s="56" t="n">
        <v>0.410416666666667</v>
      </c>
      <c r="K807" s="57" t="n">
        <v>46209.4764236111</v>
      </c>
      <c r="L807" s="57" t="n">
        <v>46209.4770023148</v>
      </c>
      <c r="M807" s="0" t="s">
        <v>12756</v>
      </c>
      <c r="N807" s="56" t="n">
        <v>0.00694444444444444</v>
      </c>
      <c r="O807" s="56" t="n">
        <v>0.000578703703703704</v>
      </c>
      <c r="P807" s="56" t="n">
        <v>0.933333333333333</v>
      </c>
      <c r="Q807" s="56" t="n">
        <v>0</v>
      </c>
      <c r="R807" s="0" t="n">
        <v>-23.729573</v>
      </c>
      <c r="S807" s="0" t="n">
        <v>-46.702218</v>
      </c>
      <c r="T807" s="0" t="n">
        <v>-23.735965</v>
      </c>
      <c r="U807" s="0" t="n">
        <v>-46.698899</v>
      </c>
      <c r="V807" s="0" t="n">
        <v>1</v>
      </c>
      <c r="W807" s="0" t="n">
        <v>0</v>
      </c>
      <c r="X807" s="0" t="n">
        <v>0</v>
      </c>
      <c r="Y807" s="0" t="n">
        <v>0</v>
      </c>
      <c r="Z807" s="0" t="s">
        <v>7895</v>
      </c>
      <c r="AA807" s="0"/>
      <c r="AB807" s="0"/>
      <c r="AC807" s="56" t="n">
        <v>0.333333333333333</v>
      </c>
      <c r="AD807" s="56" t="n">
        <v>0.75</v>
      </c>
      <c r="AE807" s="56" t="n">
        <v>0.999305555555556</v>
      </c>
      <c r="AF807" s="56" t="n">
        <v>0.999305555555556</v>
      </c>
      <c r="AG807" s="0"/>
      <c r="AH807" s="0"/>
      <c r="AI807" s="0" t="s">
        <v>13682</v>
      </c>
      <c r="AJ807" s="0" t="s">
        <v>11555</v>
      </c>
      <c r="AK807" s="0" t="s">
        <v>13683</v>
      </c>
      <c r="AL807" s="0"/>
      <c r="AM807" s="0" t="s">
        <v>13643</v>
      </c>
      <c r="AN807" s="0" t="n">
        <v>95907</v>
      </c>
      <c r="AO807" s="0" t="s">
        <v>7897</v>
      </c>
      <c r="AP807" s="58" t="s">
        <v>13684</v>
      </c>
      <c r="AQ807" s="0"/>
      <c r="AR807" s="58" t="s">
        <v>13685</v>
      </c>
      <c r="AS807" s="58" t="s">
        <v>13686</v>
      </c>
      <c r="AT807" s="0"/>
    </row>
    <row r="808" customFormat="false" ht="15" hidden="false" customHeight="false" outlineLevel="0" collapsed="false">
      <c r="A808" s="0" t="s">
        <v>13687</v>
      </c>
      <c r="B808" s="0" t="n">
        <v>79770</v>
      </c>
      <c r="C808" s="55" t="n">
        <v>46210</v>
      </c>
      <c r="D808" s="0" t="s">
        <v>12756</v>
      </c>
      <c r="E808" s="0"/>
      <c r="F808" s="0" t="s">
        <v>13638</v>
      </c>
      <c r="G808" s="0" t="s">
        <v>13688</v>
      </c>
      <c r="H808" s="0" t="s">
        <v>13689</v>
      </c>
      <c r="I808" s="56" t="n">
        <v>0.413888888888889</v>
      </c>
      <c r="J808" s="56" t="n">
        <v>0.420833333333333</v>
      </c>
      <c r="K808" s="57" t="n">
        <v>46209.3384027778</v>
      </c>
      <c r="L808" s="57" t="n">
        <v>46209.3427546296</v>
      </c>
      <c r="M808" s="0" t="s">
        <v>12756</v>
      </c>
      <c r="N808" s="56" t="n">
        <v>0.00694444444444444</v>
      </c>
      <c r="O808" s="56" t="n">
        <v>0.00435185185185185</v>
      </c>
      <c r="P808" s="56" t="n">
        <v>0.0777777777777778</v>
      </c>
      <c r="Q808" s="56" t="n">
        <v>0</v>
      </c>
      <c r="R808" s="0" t="n">
        <v>-23.729594</v>
      </c>
      <c r="S808" s="0" t="n">
        <v>-46.699553</v>
      </c>
      <c r="T808" s="0" t="n">
        <v>-23.730113</v>
      </c>
      <c r="U808" s="0" t="n">
        <v>-46.701664</v>
      </c>
      <c r="V808" s="0" t="n">
        <v>1</v>
      </c>
      <c r="W808" s="0" t="n">
        <v>0</v>
      </c>
      <c r="X808" s="0" t="n">
        <v>0</v>
      </c>
      <c r="Y808" s="0" t="n">
        <v>0</v>
      </c>
      <c r="Z808" s="0" t="s">
        <v>7895</v>
      </c>
      <c r="AA808" s="0"/>
      <c r="AB808" s="0"/>
      <c r="AC808" s="56" t="n">
        <v>0.333333333333333</v>
      </c>
      <c r="AD808" s="56" t="n">
        <v>0.75</v>
      </c>
      <c r="AE808" s="56" t="n">
        <v>0.999305555555556</v>
      </c>
      <c r="AF808" s="56" t="n">
        <v>0.999305555555556</v>
      </c>
      <c r="AG808" s="0"/>
      <c r="AH808" s="0"/>
      <c r="AI808" s="0" t="s">
        <v>13690</v>
      </c>
      <c r="AJ808" s="0" t="s">
        <v>11555</v>
      </c>
      <c r="AK808" s="0" t="s">
        <v>13691</v>
      </c>
      <c r="AL808" s="0"/>
      <c r="AM808" s="0" t="s">
        <v>13643</v>
      </c>
      <c r="AN808" s="0" t="n">
        <v>95907</v>
      </c>
      <c r="AO808" s="0" t="s">
        <v>7897</v>
      </c>
      <c r="AP808" s="58" t="s">
        <v>13692</v>
      </c>
      <c r="AQ808" s="0"/>
      <c r="AR808" s="58" t="s">
        <v>13693</v>
      </c>
      <c r="AS808" s="58" t="s">
        <v>13694</v>
      </c>
      <c r="AT808" s="0"/>
    </row>
    <row r="809" customFormat="false" ht="15" hidden="false" customHeight="false" outlineLevel="0" collapsed="false">
      <c r="A809" s="0" t="s">
        <v>13695</v>
      </c>
      <c r="B809" s="0" t="n">
        <v>79854</v>
      </c>
      <c r="C809" s="55" t="n">
        <v>46210</v>
      </c>
      <c r="D809" s="0" t="s">
        <v>12756</v>
      </c>
      <c r="E809" s="0"/>
      <c r="F809" s="0" t="s">
        <v>13638</v>
      </c>
      <c r="G809" s="0" t="s">
        <v>13696</v>
      </c>
      <c r="H809" s="0" t="s">
        <v>13697</v>
      </c>
      <c r="I809" s="56" t="n">
        <v>0.421527777777778</v>
      </c>
      <c r="J809" s="56" t="n">
        <v>0.428472222222222</v>
      </c>
      <c r="K809" s="57" t="n">
        <v>46209.344375</v>
      </c>
      <c r="L809" s="57" t="n">
        <v>46209.3520138889</v>
      </c>
      <c r="M809" s="0" t="s">
        <v>12756</v>
      </c>
      <c r="N809" s="56" t="n">
        <v>0.00694444444444444</v>
      </c>
      <c r="O809" s="56" t="n">
        <v>0.00762731481481482</v>
      </c>
      <c r="P809" s="56" t="n">
        <v>0.0763888888888889</v>
      </c>
      <c r="Q809" s="56" t="n">
        <v>0</v>
      </c>
      <c r="R809" s="0" t="n">
        <v>-23.729762</v>
      </c>
      <c r="S809" s="0" t="n">
        <v>-46.700346</v>
      </c>
      <c r="T809" s="0" t="n">
        <v>-23.731003</v>
      </c>
      <c r="U809" s="0" t="n">
        <v>-46.70035</v>
      </c>
      <c r="V809" s="0" t="n">
        <v>1</v>
      </c>
      <c r="W809" s="0" t="n">
        <v>0</v>
      </c>
      <c r="X809" s="0" t="n">
        <v>0</v>
      </c>
      <c r="Y809" s="0" t="n">
        <v>0</v>
      </c>
      <c r="Z809" s="0" t="s">
        <v>7895</v>
      </c>
      <c r="AA809" s="0"/>
      <c r="AB809" s="0"/>
      <c r="AC809" s="56" t="n">
        <v>0.333333333333333</v>
      </c>
      <c r="AD809" s="56" t="n">
        <v>0.75</v>
      </c>
      <c r="AE809" s="56" t="n">
        <v>0.999305555555556</v>
      </c>
      <c r="AF809" s="56" t="n">
        <v>0.999305555555556</v>
      </c>
      <c r="AG809" s="0"/>
      <c r="AH809" s="0"/>
      <c r="AI809" s="0" t="s">
        <v>13698</v>
      </c>
      <c r="AJ809" s="0" t="s">
        <v>11555</v>
      </c>
      <c r="AK809" s="0" t="s">
        <v>13699</v>
      </c>
      <c r="AL809" s="0"/>
      <c r="AM809" s="0" t="s">
        <v>13643</v>
      </c>
      <c r="AN809" s="0" t="n">
        <v>95907</v>
      </c>
      <c r="AO809" s="0" t="s">
        <v>7897</v>
      </c>
      <c r="AP809" s="58" t="s">
        <v>13700</v>
      </c>
      <c r="AQ809" s="0"/>
      <c r="AR809" s="58" t="s">
        <v>13701</v>
      </c>
      <c r="AS809" s="58" t="s">
        <v>13702</v>
      </c>
      <c r="AT809" s="0"/>
    </row>
    <row r="810" customFormat="false" ht="15" hidden="false" customHeight="false" outlineLevel="0" collapsed="false">
      <c r="A810" s="0" t="s">
        <v>13703</v>
      </c>
      <c r="B810" s="0" t="n">
        <v>79767</v>
      </c>
      <c r="C810" s="55" t="n">
        <v>46210</v>
      </c>
      <c r="D810" s="0" t="s">
        <v>12756</v>
      </c>
      <c r="E810" s="0"/>
      <c r="F810" s="0" t="s">
        <v>13638</v>
      </c>
      <c r="G810" s="0" t="s">
        <v>13704</v>
      </c>
      <c r="H810" s="0" t="s">
        <v>13705</v>
      </c>
      <c r="I810" s="56" t="n">
        <v>0.429861111111111</v>
      </c>
      <c r="J810" s="56" t="n">
        <v>0.436805555555556</v>
      </c>
      <c r="K810" s="57" t="n">
        <v>46209.3546064815</v>
      </c>
      <c r="L810" s="57" t="n">
        <v>46209.3562847222</v>
      </c>
      <c r="M810" s="0" t="s">
        <v>12756</v>
      </c>
      <c r="N810" s="56" t="n">
        <v>0.00694444444444444</v>
      </c>
      <c r="O810" s="56" t="n">
        <v>0.00166666666666667</v>
      </c>
      <c r="P810" s="56" t="n">
        <v>0.0798611111111111</v>
      </c>
      <c r="Q810" s="56" t="n">
        <v>0</v>
      </c>
      <c r="R810" s="0" t="n">
        <v>-23.73309</v>
      </c>
      <c r="S810" s="0" t="n">
        <v>-46.700367</v>
      </c>
      <c r="T810" s="0" t="n">
        <v>-23.733459</v>
      </c>
      <c r="U810" s="0" t="n">
        <v>-46.70048</v>
      </c>
      <c r="V810" s="0" t="n">
        <v>1</v>
      </c>
      <c r="W810" s="0" t="n">
        <v>0</v>
      </c>
      <c r="X810" s="0" t="n">
        <v>0</v>
      </c>
      <c r="Y810" s="0" t="n">
        <v>0</v>
      </c>
      <c r="Z810" s="0" t="s">
        <v>7895</v>
      </c>
      <c r="AA810" s="0"/>
      <c r="AB810" s="0"/>
      <c r="AC810" s="56" t="n">
        <v>0.333333333333333</v>
      </c>
      <c r="AD810" s="56" t="n">
        <v>0.75</v>
      </c>
      <c r="AE810" s="56" t="n">
        <v>0.999305555555556</v>
      </c>
      <c r="AF810" s="56" t="n">
        <v>0.999305555555556</v>
      </c>
      <c r="AG810" s="0"/>
      <c r="AH810" s="0"/>
      <c r="AI810" s="0" t="s">
        <v>13706</v>
      </c>
      <c r="AJ810" s="0" t="s">
        <v>11555</v>
      </c>
      <c r="AK810" s="0" t="s">
        <v>13707</v>
      </c>
      <c r="AL810" s="0"/>
      <c r="AM810" s="0" t="s">
        <v>13643</v>
      </c>
      <c r="AN810" s="0" t="n">
        <v>95907</v>
      </c>
      <c r="AO810" s="0" t="s">
        <v>7897</v>
      </c>
      <c r="AP810" s="58" t="s">
        <v>13708</v>
      </c>
      <c r="AQ810" s="0"/>
      <c r="AR810" s="58" t="s">
        <v>13709</v>
      </c>
      <c r="AS810" s="58" t="s">
        <v>13710</v>
      </c>
      <c r="AT810" s="0"/>
    </row>
    <row r="811" customFormat="false" ht="15" hidden="false" customHeight="false" outlineLevel="0" collapsed="false">
      <c r="A811" s="0" t="s">
        <v>13711</v>
      </c>
      <c r="B811" s="0" t="n">
        <v>79738</v>
      </c>
      <c r="C811" s="55" t="n">
        <v>46210</v>
      </c>
      <c r="D811" s="0" t="s">
        <v>12756</v>
      </c>
      <c r="E811" s="0"/>
      <c r="F811" s="0" t="s">
        <v>13638</v>
      </c>
      <c r="G811" s="0" t="s">
        <v>13712</v>
      </c>
      <c r="H811" s="0" t="s">
        <v>13713</v>
      </c>
      <c r="I811" s="56" t="n">
        <v>0.440277777777778</v>
      </c>
      <c r="J811" s="56" t="n">
        <v>0.447222222222222</v>
      </c>
      <c r="K811" s="57" t="n">
        <v>46209.4825810185</v>
      </c>
      <c r="L811" s="57" t="n">
        <v>46209.4829398148</v>
      </c>
      <c r="M811" s="0" t="s">
        <v>12756</v>
      </c>
      <c r="N811" s="56" t="n">
        <v>0.00694444444444444</v>
      </c>
      <c r="O811" s="56" t="n">
        <v>0.000358796296296296</v>
      </c>
      <c r="P811" s="56" t="n">
        <v>0.963888888888889</v>
      </c>
      <c r="Q811" s="56" t="n">
        <v>0</v>
      </c>
      <c r="R811" s="0" t="n">
        <v>-23.735864</v>
      </c>
      <c r="S811" s="0" t="n">
        <v>-46.698998</v>
      </c>
      <c r="T811" s="0" t="n">
        <v>-23.736283</v>
      </c>
      <c r="U811" s="0" t="n">
        <v>-46.698934</v>
      </c>
      <c r="V811" s="0" t="n">
        <v>1</v>
      </c>
      <c r="W811" s="0" t="n">
        <v>0</v>
      </c>
      <c r="X811" s="0" t="n">
        <v>0</v>
      </c>
      <c r="Y811" s="0" t="n">
        <v>0</v>
      </c>
      <c r="Z811" s="0" t="s">
        <v>7895</v>
      </c>
      <c r="AA811" s="0"/>
      <c r="AB811" s="0"/>
      <c r="AC811" s="56" t="n">
        <v>0.333333333333333</v>
      </c>
      <c r="AD811" s="56" t="n">
        <v>0.75</v>
      </c>
      <c r="AE811" s="56" t="n">
        <v>0.999305555555556</v>
      </c>
      <c r="AF811" s="56" t="n">
        <v>0.999305555555556</v>
      </c>
      <c r="AG811" s="0"/>
      <c r="AH811" s="0"/>
      <c r="AI811" s="0" t="s">
        <v>13714</v>
      </c>
      <c r="AJ811" s="0" t="s">
        <v>11555</v>
      </c>
      <c r="AK811" s="0" t="s">
        <v>13715</v>
      </c>
      <c r="AL811" s="0"/>
      <c r="AM811" s="0" t="s">
        <v>13643</v>
      </c>
      <c r="AN811" s="0" t="n">
        <v>95907</v>
      </c>
      <c r="AO811" s="0" t="s">
        <v>7897</v>
      </c>
      <c r="AP811" s="58" t="s">
        <v>13716</v>
      </c>
      <c r="AQ811" s="0"/>
      <c r="AR811" s="58" t="s">
        <v>13717</v>
      </c>
      <c r="AS811" s="58" t="s">
        <v>13718</v>
      </c>
      <c r="AT811" s="0"/>
    </row>
    <row r="812" customFormat="false" ht="15" hidden="false" customHeight="false" outlineLevel="0" collapsed="false">
      <c r="A812" s="0" t="s">
        <v>13719</v>
      </c>
      <c r="B812" s="0" t="n">
        <v>79731</v>
      </c>
      <c r="C812" s="55" t="n">
        <v>46210</v>
      </c>
      <c r="D812" s="0" t="s">
        <v>12756</v>
      </c>
      <c r="E812" s="0"/>
      <c r="F812" s="0" t="s">
        <v>13638</v>
      </c>
      <c r="G812" s="0" t="s">
        <v>13720</v>
      </c>
      <c r="H812" s="0" t="s">
        <v>13713</v>
      </c>
      <c r="I812" s="56" t="n">
        <v>0.447222222222222</v>
      </c>
      <c r="J812" s="56" t="n">
        <v>0.454166666666667</v>
      </c>
      <c r="K812" s="57" t="n">
        <v>46209.4820717593</v>
      </c>
      <c r="L812" s="57" t="n">
        <v>46209.4824768519</v>
      </c>
      <c r="M812" s="0" t="s">
        <v>12756</v>
      </c>
      <c r="N812" s="56" t="n">
        <v>0.00694444444444444</v>
      </c>
      <c r="O812" s="56" t="n">
        <v>0.000405092592592593</v>
      </c>
      <c r="P812" s="56" t="n">
        <v>0.971527777777778</v>
      </c>
      <c r="Q812" s="56" t="n">
        <v>0</v>
      </c>
      <c r="R812" s="0" t="n">
        <v>-23.735864</v>
      </c>
      <c r="S812" s="0" t="n">
        <v>-46.698998</v>
      </c>
      <c r="T812" s="0" t="n">
        <v>-23.736262</v>
      </c>
      <c r="U812" s="0" t="n">
        <v>-46.698897</v>
      </c>
      <c r="V812" s="0" t="n">
        <v>1</v>
      </c>
      <c r="W812" s="0" t="n">
        <v>0</v>
      </c>
      <c r="X812" s="0" t="n">
        <v>0</v>
      </c>
      <c r="Y812" s="0" t="n">
        <v>0</v>
      </c>
      <c r="Z812" s="0" t="s">
        <v>7895</v>
      </c>
      <c r="AA812" s="0"/>
      <c r="AB812" s="0"/>
      <c r="AC812" s="56" t="n">
        <v>0.333333333333333</v>
      </c>
      <c r="AD812" s="56" t="n">
        <v>0.75</v>
      </c>
      <c r="AE812" s="56" t="n">
        <v>0.999305555555556</v>
      </c>
      <c r="AF812" s="56" t="n">
        <v>0.999305555555556</v>
      </c>
      <c r="AG812" s="0"/>
      <c r="AH812" s="0"/>
      <c r="AI812" s="0" t="s">
        <v>13721</v>
      </c>
      <c r="AJ812" s="0" t="s">
        <v>11555</v>
      </c>
      <c r="AK812" s="0" t="s">
        <v>13722</v>
      </c>
      <c r="AL812" s="0"/>
      <c r="AM812" s="0" t="s">
        <v>13643</v>
      </c>
      <c r="AN812" s="0" t="n">
        <v>95907</v>
      </c>
      <c r="AO812" s="0" t="s">
        <v>7897</v>
      </c>
      <c r="AP812" s="58" t="s">
        <v>13723</v>
      </c>
      <c r="AQ812" s="0"/>
      <c r="AR812" s="58" t="s">
        <v>13724</v>
      </c>
      <c r="AS812" s="58" t="s">
        <v>13725</v>
      </c>
      <c r="AT812" s="0"/>
    </row>
    <row r="813" customFormat="false" ht="31.3" hidden="false" customHeight="false" outlineLevel="0" collapsed="false">
      <c r="A813" s="0" t="s">
        <v>13726</v>
      </c>
      <c r="B813" s="0" t="n">
        <v>79552</v>
      </c>
      <c r="C813" s="55" t="n">
        <v>46210</v>
      </c>
      <c r="D813" s="0" t="s">
        <v>12756</v>
      </c>
      <c r="E813" s="0"/>
      <c r="F813" s="0" t="s">
        <v>13638</v>
      </c>
      <c r="G813" s="0" t="s">
        <v>13727</v>
      </c>
      <c r="H813" s="0" t="s">
        <v>13728</v>
      </c>
      <c r="I813" s="56" t="n">
        <v>0.455555555555556</v>
      </c>
      <c r="J813" s="56" t="n">
        <v>0.4625</v>
      </c>
      <c r="K813" s="57" t="n">
        <v>46209.3708449074</v>
      </c>
      <c r="L813" s="57" t="n">
        <v>46209.3735763889</v>
      </c>
      <c r="M813" s="0" t="s">
        <v>12756</v>
      </c>
      <c r="N813" s="56" t="n">
        <v>0.00694444444444444</v>
      </c>
      <c r="O813" s="56" t="n">
        <v>0.00273148148148148</v>
      </c>
      <c r="P813" s="56" t="n">
        <v>0.0888888888888889</v>
      </c>
      <c r="Q813" s="56" t="n">
        <v>0</v>
      </c>
      <c r="R813" s="0" t="n">
        <v>-23.737319</v>
      </c>
      <c r="S813" s="0" t="n">
        <v>-46.69343</v>
      </c>
      <c r="T813" s="0" t="n">
        <v>-23.737935</v>
      </c>
      <c r="U813" s="0" t="n">
        <v>-46.693709</v>
      </c>
      <c r="V813" s="0" t="n">
        <v>1</v>
      </c>
      <c r="W813" s="0" t="n">
        <v>0</v>
      </c>
      <c r="X813" s="0" t="n">
        <v>0</v>
      </c>
      <c r="Y813" s="0" t="n">
        <v>0</v>
      </c>
      <c r="Z813" s="0" t="s">
        <v>7895</v>
      </c>
      <c r="AA813" s="0"/>
      <c r="AB813" s="0"/>
      <c r="AC813" s="56" t="n">
        <v>0.333333333333333</v>
      </c>
      <c r="AD813" s="56" t="n">
        <v>0.75</v>
      </c>
      <c r="AE813" s="56" t="n">
        <v>0.999305555555556</v>
      </c>
      <c r="AF813" s="56" t="n">
        <v>0.999305555555556</v>
      </c>
      <c r="AG813" s="0"/>
      <c r="AH813" s="0"/>
      <c r="AI813" s="59" t="s">
        <v>13729</v>
      </c>
      <c r="AJ813" s="0" t="s">
        <v>8342</v>
      </c>
      <c r="AK813" s="59" t="s">
        <v>13730</v>
      </c>
      <c r="AL813" s="0"/>
      <c r="AM813" s="0" t="s">
        <v>13643</v>
      </c>
      <c r="AN813" s="0" t="n">
        <v>95907</v>
      </c>
      <c r="AO813" s="0" t="s">
        <v>7897</v>
      </c>
      <c r="AP813" s="58" t="s">
        <v>13731</v>
      </c>
      <c r="AQ813" s="0"/>
      <c r="AR813" s="58" t="s">
        <v>13732</v>
      </c>
      <c r="AS813" s="58" t="s">
        <v>13733</v>
      </c>
      <c r="AT813" s="0"/>
    </row>
    <row r="814" customFormat="false" ht="15" hidden="false" customHeight="false" outlineLevel="0" collapsed="false">
      <c r="A814" s="0" t="s">
        <v>13734</v>
      </c>
      <c r="B814" s="0" t="n">
        <v>79549</v>
      </c>
      <c r="C814" s="55" t="n">
        <v>46210</v>
      </c>
      <c r="D814" s="0" t="s">
        <v>12756</v>
      </c>
      <c r="E814" s="0"/>
      <c r="F814" s="0" t="s">
        <v>13638</v>
      </c>
      <c r="G814" s="0" t="s">
        <v>13735</v>
      </c>
      <c r="H814" s="0" t="s">
        <v>13736</v>
      </c>
      <c r="I814" s="56" t="n">
        <v>0.463888888888889</v>
      </c>
      <c r="J814" s="56" t="n">
        <v>0.470833333333333</v>
      </c>
      <c r="K814" s="57" t="n">
        <v>46209.3758217593</v>
      </c>
      <c r="L814" s="57" t="n">
        <v>46209.3774884259</v>
      </c>
      <c r="M814" s="0" t="s">
        <v>12756</v>
      </c>
      <c r="N814" s="56" t="n">
        <v>0.00694444444444444</v>
      </c>
      <c r="O814" s="56" t="n">
        <v>0.00166666666666667</v>
      </c>
      <c r="P814" s="56" t="n">
        <v>0.0930555555555556</v>
      </c>
      <c r="Q814" s="56" t="n">
        <v>0</v>
      </c>
      <c r="R814" s="0" t="n">
        <v>-23.738118</v>
      </c>
      <c r="S814" s="0" t="n">
        <v>-46.69515</v>
      </c>
      <c r="T814" s="0" t="n">
        <v>-23.739163</v>
      </c>
      <c r="U814" s="0" t="n">
        <v>-46.695935</v>
      </c>
      <c r="V814" s="0" t="n">
        <v>1</v>
      </c>
      <c r="W814" s="0" t="n">
        <v>0</v>
      </c>
      <c r="X814" s="0" t="n">
        <v>0</v>
      </c>
      <c r="Y814" s="0" t="n">
        <v>0</v>
      </c>
      <c r="Z814" s="0" t="s">
        <v>7895</v>
      </c>
      <c r="AA814" s="0"/>
      <c r="AB814" s="0"/>
      <c r="AC814" s="56" t="n">
        <v>0.333333333333333</v>
      </c>
      <c r="AD814" s="56" t="n">
        <v>0.75</v>
      </c>
      <c r="AE814" s="56" t="n">
        <v>0.999305555555556</v>
      </c>
      <c r="AF814" s="56" t="n">
        <v>0.999305555555556</v>
      </c>
      <c r="AG814" s="0"/>
      <c r="AH814" s="0"/>
      <c r="AI814" s="0" t="s">
        <v>13737</v>
      </c>
      <c r="AJ814" s="0" t="s">
        <v>8342</v>
      </c>
      <c r="AK814" s="0" t="s">
        <v>13738</v>
      </c>
      <c r="AL814" s="0"/>
      <c r="AM814" s="0" t="s">
        <v>13643</v>
      </c>
      <c r="AN814" s="0" t="n">
        <v>95907</v>
      </c>
      <c r="AO814" s="0" t="s">
        <v>7897</v>
      </c>
      <c r="AP814" s="58" t="s">
        <v>13739</v>
      </c>
      <c r="AQ814" s="0"/>
      <c r="AR814" s="58" t="s">
        <v>13740</v>
      </c>
      <c r="AS814" s="58" t="s">
        <v>13741</v>
      </c>
      <c r="AT814" s="0"/>
    </row>
    <row r="815" customFormat="false" ht="15" hidden="false" customHeight="false" outlineLevel="0" collapsed="false">
      <c r="A815" s="0" t="s">
        <v>13742</v>
      </c>
      <c r="B815" s="0" t="n">
        <v>79847</v>
      </c>
      <c r="C815" s="55" t="n">
        <v>46210</v>
      </c>
      <c r="D815" s="0" t="s">
        <v>12756</v>
      </c>
      <c r="E815" s="0"/>
      <c r="F815" s="0" t="s">
        <v>13638</v>
      </c>
      <c r="G815" s="0" t="s">
        <v>13743</v>
      </c>
      <c r="H815" s="0" t="s">
        <v>13744</v>
      </c>
      <c r="I815" s="56" t="n">
        <v>0.476388888888889</v>
      </c>
      <c r="J815" s="56" t="n">
        <v>0.483333333333333</v>
      </c>
      <c r="K815" s="57" t="n">
        <v>46209.3859027778</v>
      </c>
      <c r="L815" s="57" t="n">
        <v>46209.3894097222</v>
      </c>
      <c r="M815" s="0" t="s">
        <v>12756</v>
      </c>
      <c r="N815" s="56" t="n">
        <v>0.00694444444444444</v>
      </c>
      <c r="O815" s="56" t="n">
        <v>0.00349537037037037</v>
      </c>
      <c r="P815" s="56" t="n">
        <v>0.09375</v>
      </c>
      <c r="Q815" s="56" t="n">
        <v>0</v>
      </c>
      <c r="R815" s="0" t="n">
        <v>-23.749935</v>
      </c>
      <c r="S815" s="0" t="n">
        <v>-46.701075</v>
      </c>
      <c r="T815" s="0" t="n">
        <v>-23.749225</v>
      </c>
      <c r="U815" s="0" t="n">
        <v>-46.701275</v>
      </c>
      <c r="V815" s="0" t="n">
        <v>1</v>
      </c>
      <c r="W815" s="0" t="n">
        <v>0</v>
      </c>
      <c r="X815" s="0" t="n">
        <v>0</v>
      </c>
      <c r="Y815" s="0" t="n">
        <v>0</v>
      </c>
      <c r="Z815" s="0" t="s">
        <v>7895</v>
      </c>
      <c r="AA815" s="0"/>
      <c r="AB815" s="0"/>
      <c r="AC815" s="56" t="n">
        <v>0.333333333333333</v>
      </c>
      <c r="AD815" s="56" t="n">
        <v>0.75</v>
      </c>
      <c r="AE815" s="56" t="n">
        <v>0.999305555555556</v>
      </c>
      <c r="AF815" s="56" t="n">
        <v>0.999305555555556</v>
      </c>
      <c r="AG815" s="0"/>
      <c r="AH815" s="0"/>
      <c r="AI815" s="0" t="s">
        <v>13745</v>
      </c>
      <c r="AJ815" s="0" t="s">
        <v>11555</v>
      </c>
      <c r="AK815" s="0" t="s">
        <v>13746</v>
      </c>
      <c r="AL815" s="0"/>
      <c r="AM815" s="0" t="s">
        <v>13643</v>
      </c>
      <c r="AN815" s="0" t="n">
        <v>95907</v>
      </c>
      <c r="AO815" s="0" t="s">
        <v>7897</v>
      </c>
      <c r="AP815" s="58" t="s">
        <v>13747</v>
      </c>
      <c r="AQ815" s="58" t="s">
        <v>13748</v>
      </c>
      <c r="AR815" s="58" t="s">
        <v>13749</v>
      </c>
      <c r="AS815" s="58" t="s">
        <v>13750</v>
      </c>
      <c r="AT815" s="0" t="s">
        <v>13751</v>
      </c>
    </row>
    <row r="816" customFormat="false" ht="15" hidden="false" customHeight="false" outlineLevel="0" collapsed="false">
      <c r="A816" s="0" t="s">
        <v>13752</v>
      </c>
      <c r="B816" s="0" t="n">
        <v>79755</v>
      </c>
      <c r="C816" s="55" t="n">
        <v>46210</v>
      </c>
      <c r="D816" s="0" t="s">
        <v>12756</v>
      </c>
      <c r="E816" s="0"/>
      <c r="F816" s="0" t="s">
        <v>13638</v>
      </c>
      <c r="G816" s="0" t="s">
        <v>13753</v>
      </c>
      <c r="H816" s="0" t="s">
        <v>13754</v>
      </c>
      <c r="I816" s="56" t="n">
        <v>0.486111111111111</v>
      </c>
      <c r="J816" s="56" t="n">
        <v>0.493055555555556</v>
      </c>
      <c r="K816" s="57" t="n">
        <v>46209.3928587963</v>
      </c>
      <c r="L816" s="57" t="n">
        <v>46209.3949421296</v>
      </c>
      <c r="M816" s="0" t="s">
        <v>12756</v>
      </c>
      <c r="N816" s="56" t="n">
        <v>0.00694444444444444</v>
      </c>
      <c r="O816" s="56" t="n">
        <v>0.00208333333333333</v>
      </c>
      <c r="P816" s="56" t="n">
        <v>0.0979166666666667</v>
      </c>
      <c r="Q816" s="56" t="n">
        <v>0</v>
      </c>
      <c r="R816" s="0" t="n">
        <v>-23.746876</v>
      </c>
      <c r="S816" s="0" t="n">
        <v>-46.704816</v>
      </c>
      <c r="T816" s="0" t="n">
        <v>-23.747327</v>
      </c>
      <c r="U816" s="0" t="n">
        <v>-46.704634</v>
      </c>
      <c r="V816" s="0" t="n">
        <v>1</v>
      </c>
      <c r="W816" s="0" t="n">
        <v>0</v>
      </c>
      <c r="X816" s="0" t="n">
        <v>0</v>
      </c>
      <c r="Y816" s="0" t="n">
        <v>0</v>
      </c>
      <c r="Z816" s="0" t="s">
        <v>7895</v>
      </c>
      <c r="AA816" s="0"/>
      <c r="AB816" s="0"/>
      <c r="AC816" s="56" t="n">
        <v>0.333333333333333</v>
      </c>
      <c r="AD816" s="56" t="n">
        <v>0.75</v>
      </c>
      <c r="AE816" s="56" t="n">
        <v>0.999305555555556</v>
      </c>
      <c r="AF816" s="56" t="n">
        <v>0.999305555555556</v>
      </c>
      <c r="AG816" s="0"/>
      <c r="AH816" s="0"/>
      <c r="AI816" s="0" t="s">
        <v>13755</v>
      </c>
      <c r="AJ816" s="0" t="s">
        <v>11555</v>
      </c>
      <c r="AK816" s="0" t="s">
        <v>13756</v>
      </c>
      <c r="AL816" s="0"/>
      <c r="AM816" s="0" t="s">
        <v>13643</v>
      </c>
      <c r="AN816" s="0" t="n">
        <v>95907</v>
      </c>
      <c r="AO816" s="0" t="s">
        <v>7897</v>
      </c>
      <c r="AP816" s="58" t="s">
        <v>13757</v>
      </c>
      <c r="AQ816" s="0"/>
      <c r="AR816" s="58" t="s">
        <v>13758</v>
      </c>
      <c r="AS816" s="58" t="s">
        <v>13759</v>
      </c>
      <c r="AT816" s="0"/>
    </row>
    <row r="817" customFormat="false" ht="15" hidden="false" customHeight="false" outlineLevel="0" collapsed="false">
      <c r="A817" s="0" t="s">
        <v>13760</v>
      </c>
      <c r="B817" s="0" t="n">
        <v>79782</v>
      </c>
      <c r="C817" s="55" t="n">
        <v>46210</v>
      </c>
      <c r="D817" s="0" t="s">
        <v>12756</v>
      </c>
      <c r="E817" s="0"/>
      <c r="F817" s="0" t="s">
        <v>13638</v>
      </c>
      <c r="G817" s="0" t="s">
        <v>13761</v>
      </c>
      <c r="H817" s="0" t="s">
        <v>13762</v>
      </c>
      <c r="I817" s="56" t="n">
        <v>0.49375</v>
      </c>
      <c r="J817" s="56" t="n">
        <v>0.500694444444444</v>
      </c>
      <c r="K817" s="57" t="n">
        <v>46209.3975810185</v>
      </c>
      <c r="L817" s="57" t="n">
        <v>46209.4013078704</v>
      </c>
      <c r="M817" s="0" t="s">
        <v>12756</v>
      </c>
      <c r="N817" s="56" t="n">
        <v>0.00694444444444444</v>
      </c>
      <c r="O817" s="56" t="n">
        <v>0.00371527777777778</v>
      </c>
      <c r="P817" s="56" t="n">
        <v>0.0993055555555556</v>
      </c>
      <c r="Q817" s="56" t="n">
        <v>0</v>
      </c>
      <c r="R817" s="0" t="n">
        <v>-23.74794</v>
      </c>
      <c r="S817" s="0" t="n">
        <v>-46.705591</v>
      </c>
      <c r="T817" s="0" t="n">
        <v>-23.749168</v>
      </c>
      <c r="U817" s="0" t="n">
        <v>-46.704445</v>
      </c>
      <c r="V817" s="0" t="n">
        <v>1</v>
      </c>
      <c r="W817" s="0" t="n">
        <v>0</v>
      </c>
      <c r="X817" s="0" t="n">
        <v>0</v>
      </c>
      <c r="Y817" s="0" t="n">
        <v>0</v>
      </c>
      <c r="Z817" s="0" t="s">
        <v>7895</v>
      </c>
      <c r="AA817" s="0"/>
      <c r="AB817" s="0"/>
      <c r="AC817" s="56" t="n">
        <v>0.333333333333333</v>
      </c>
      <c r="AD817" s="56" t="n">
        <v>0.75</v>
      </c>
      <c r="AE817" s="56" t="n">
        <v>0.999305555555556</v>
      </c>
      <c r="AF817" s="56" t="n">
        <v>0.999305555555556</v>
      </c>
      <c r="AG817" s="0"/>
      <c r="AH817" s="0"/>
      <c r="AI817" s="0" t="s">
        <v>13763</v>
      </c>
      <c r="AJ817" s="0" t="s">
        <v>11555</v>
      </c>
      <c r="AK817" s="0" t="s">
        <v>13764</v>
      </c>
      <c r="AL817" s="0"/>
      <c r="AM817" s="0" t="s">
        <v>13643</v>
      </c>
      <c r="AN817" s="0" t="n">
        <v>95907</v>
      </c>
      <c r="AO817" s="0" t="s">
        <v>7897</v>
      </c>
      <c r="AP817" s="58" t="s">
        <v>13765</v>
      </c>
      <c r="AQ817" s="0"/>
      <c r="AR817" s="58" t="s">
        <v>13766</v>
      </c>
      <c r="AS817" s="58" t="s">
        <v>13767</v>
      </c>
      <c r="AT817" s="0"/>
    </row>
    <row r="818" customFormat="false" ht="15" hidden="false" customHeight="false" outlineLevel="0" collapsed="false">
      <c r="A818" s="0" t="s">
        <v>13768</v>
      </c>
      <c r="B818" s="0" t="n">
        <v>79684</v>
      </c>
      <c r="C818" s="55" t="n">
        <v>46210</v>
      </c>
      <c r="D818" s="0" t="s">
        <v>12756</v>
      </c>
      <c r="E818" s="0"/>
      <c r="F818" s="0" t="s">
        <v>13638</v>
      </c>
      <c r="G818" s="0" t="s">
        <v>13769</v>
      </c>
      <c r="H818" s="0" t="s">
        <v>13770</v>
      </c>
      <c r="I818" s="56" t="n">
        <v>0.504166666666667</v>
      </c>
      <c r="J818" s="56" t="n">
        <v>0.511111111111111</v>
      </c>
      <c r="K818" s="57" t="n">
        <v>46209.4099421296</v>
      </c>
      <c r="L818" s="57" t="n">
        <v>46209.4103240741</v>
      </c>
      <c r="M818" s="0" t="s">
        <v>12756</v>
      </c>
      <c r="N818" s="56" t="n">
        <v>0.00694444444444444</v>
      </c>
      <c r="O818" s="56" t="n">
        <v>0.000381944444444445</v>
      </c>
      <c r="P818" s="56" t="n">
        <v>0.100694444444444</v>
      </c>
      <c r="Q818" s="56" t="n">
        <v>0</v>
      </c>
      <c r="R818" s="0" t="n">
        <v>-23.746873</v>
      </c>
      <c r="S818" s="0" t="n">
        <v>-46.708266</v>
      </c>
      <c r="T818" s="0" t="n">
        <v>-23.748416</v>
      </c>
      <c r="U818" s="0" t="n">
        <v>-46.711824</v>
      </c>
      <c r="V818" s="0" t="n">
        <v>1</v>
      </c>
      <c r="W818" s="0" t="n">
        <v>0</v>
      </c>
      <c r="X818" s="0" t="n">
        <v>0</v>
      </c>
      <c r="Y818" s="0" t="n">
        <v>0</v>
      </c>
      <c r="Z818" s="0" t="s">
        <v>7895</v>
      </c>
      <c r="AA818" s="0"/>
      <c r="AB818" s="0"/>
      <c r="AC818" s="56" t="n">
        <v>0.333333333333333</v>
      </c>
      <c r="AD818" s="56" t="n">
        <v>0.75</v>
      </c>
      <c r="AE818" s="56" t="n">
        <v>0.999305555555556</v>
      </c>
      <c r="AF818" s="56" t="n">
        <v>0.999305555555556</v>
      </c>
      <c r="AG818" s="0"/>
      <c r="AH818" s="0"/>
      <c r="AI818" s="0" t="s">
        <v>13771</v>
      </c>
      <c r="AJ818" s="0" t="s">
        <v>11555</v>
      </c>
      <c r="AK818" s="0" t="s">
        <v>13772</v>
      </c>
      <c r="AL818" s="0"/>
      <c r="AM818" s="0" t="s">
        <v>13643</v>
      </c>
      <c r="AN818" s="0" t="n">
        <v>95907</v>
      </c>
      <c r="AO818" s="0" t="s">
        <v>7897</v>
      </c>
      <c r="AP818" s="58" t="s">
        <v>13773</v>
      </c>
      <c r="AQ818" s="0"/>
      <c r="AR818" s="58" t="s">
        <v>13774</v>
      </c>
      <c r="AS818" s="58" t="s">
        <v>13775</v>
      </c>
      <c r="AT818" s="0"/>
    </row>
    <row r="819" customFormat="false" ht="15" hidden="false" customHeight="false" outlineLevel="0" collapsed="false">
      <c r="A819" s="0" t="s">
        <v>13776</v>
      </c>
      <c r="B819" s="0" t="n">
        <v>79776</v>
      </c>
      <c r="C819" s="55" t="n">
        <v>46210</v>
      </c>
      <c r="D819" s="0" t="s">
        <v>12756</v>
      </c>
      <c r="E819" s="0"/>
      <c r="F819" s="0" t="s">
        <v>13638</v>
      </c>
      <c r="G819" s="0" t="s">
        <v>13777</v>
      </c>
      <c r="H819" s="0" t="s">
        <v>13778</v>
      </c>
      <c r="I819" s="56" t="n">
        <v>0.513888888888889</v>
      </c>
      <c r="J819" s="56" t="n">
        <v>0.520833333333333</v>
      </c>
      <c r="K819" s="57" t="n">
        <v>46209.417650463</v>
      </c>
      <c r="L819" s="57" t="n">
        <v>46209.4221296296</v>
      </c>
      <c r="M819" s="0" t="s">
        <v>12756</v>
      </c>
      <c r="N819" s="56" t="n">
        <v>0.00694444444444444</v>
      </c>
      <c r="O819" s="56" t="n">
        <v>0.00447916666666667</v>
      </c>
      <c r="P819" s="56" t="n">
        <v>0.0986111111111111</v>
      </c>
      <c r="Q819" s="56" t="n">
        <v>0</v>
      </c>
      <c r="R819" s="0" t="n">
        <v>-23.744046</v>
      </c>
      <c r="S819" s="0" t="n">
        <v>-46.708821</v>
      </c>
      <c r="T819" s="0" t="n">
        <v>-23.744298</v>
      </c>
      <c r="U819" s="0" t="n">
        <v>-46.708928</v>
      </c>
      <c r="V819" s="0" t="n">
        <v>1</v>
      </c>
      <c r="W819" s="0" t="n">
        <v>0</v>
      </c>
      <c r="X819" s="0" t="n">
        <v>0</v>
      </c>
      <c r="Y819" s="0" t="n">
        <v>0</v>
      </c>
      <c r="Z819" s="0" t="s">
        <v>7895</v>
      </c>
      <c r="AA819" s="0"/>
      <c r="AB819" s="0"/>
      <c r="AC819" s="56" t="n">
        <v>0.333333333333333</v>
      </c>
      <c r="AD819" s="56" t="n">
        <v>0.75</v>
      </c>
      <c r="AE819" s="56" t="n">
        <v>0.999305555555556</v>
      </c>
      <c r="AF819" s="56" t="n">
        <v>0.999305555555556</v>
      </c>
      <c r="AG819" s="0"/>
      <c r="AH819" s="0"/>
      <c r="AI819" s="0" t="s">
        <v>13779</v>
      </c>
      <c r="AJ819" s="0" t="s">
        <v>11555</v>
      </c>
      <c r="AK819" s="0" t="s">
        <v>13780</v>
      </c>
      <c r="AL819" s="0"/>
      <c r="AM819" s="0" t="s">
        <v>13643</v>
      </c>
      <c r="AN819" s="0" t="n">
        <v>95907</v>
      </c>
      <c r="AO819" s="0" t="s">
        <v>7897</v>
      </c>
      <c r="AP819" s="58" t="s">
        <v>13781</v>
      </c>
      <c r="AQ819" s="0"/>
      <c r="AR819" s="58" t="s">
        <v>13782</v>
      </c>
      <c r="AS819" s="58" t="s">
        <v>13783</v>
      </c>
      <c r="AT819" s="0"/>
    </row>
    <row r="820" customFormat="false" ht="15" hidden="false" customHeight="false" outlineLevel="0" collapsed="false">
      <c r="A820" s="0" t="s">
        <v>13784</v>
      </c>
      <c r="B820" s="0" t="n">
        <v>79740</v>
      </c>
      <c r="C820" s="55" t="n">
        <v>46210</v>
      </c>
      <c r="D820" s="0" t="s">
        <v>12756</v>
      </c>
      <c r="E820" s="0"/>
      <c r="F820" s="0" t="s">
        <v>13638</v>
      </c>
      <c r="G820" s="0" t="s">
        <v>13785</v>
      </c>
      <c r="H820" s="0" t="s">
        <v>13786</v>
      </c>
      <c r="I820" s="56" t="n">
        <v>0.523611111111111</v>
      </c>
      <c r="J820" s="56" t="n">
        <v>0.530555555555556</v>
      </c>
      <c r="K820" s="57" t="n">
        <v>46209.468125</v>
      </c>
      <c r="L820" s="57" t="n">
        <v>46209.4688888889</v>
      </c>
      <c r="M820" s="0" t="s">
        <v>12756</v>
      </c>
      <c r="N820" s="56" t="n">
        <v>0.00694444444444444</v>
      </c>
      <c r="O820" s="56" t="n">
        <v>0.000752314814814815</v>
      </c>
      <c r="P820" s="56" t="n">
        <v>0.0611111111111111</v>
      </c>
      <c r="Q820" s="56" t="n">
        <v>0</v>
      </c>
      <c r="R820" s="0" t="n">
        <v>-23.740516</v>
      </c>
      <c r="S820" s="0" t="n">
        <v>-46.703611</v>
      </c>
      <c r="T820" s="0" t="n">
        <v>-23.744663</v>
      </c>
      <c r="U820" s="0" t="n">
        <v>-46.704893</v>
      </c>
      <c r="V820" s="0" t="n">
        <v>1</v>
      </c>
      <c r="W820" s="0" t="n">
        <v>0</v>
      </c>
      <c r="X820" s="0" t="n">
        <v>0</v>
      </c>
      <c r="Y820" s="0" t="n">
        <v>0</v>
      </c>
      <c r="Z820" s="0" t="s">
        <v>7895</v>
      </c>
      <c r="AA820" s="0"/>
      <c r="AB820" s="0"/>
      <c r="AC820" s="56" t="n">
        <v>0.333333333333333</v>
      </c>
      <c r="AD820" s="56" t="n">
        <v>0.75</v>
      </c>
      <c r="AE820" s="56" t="n">
        <v>0.999305555555556</v>
      </c>
      <c r="AF820" s="56" t="n">
        <v>0.999305555555556</v>
      </c>
      <c r="AG820" s="0"/>
      <c r="AH820" s="0"/>
      <c r="AI820" s="0" t="s">
        <v>13787</v>
      </c>
      <c r="AJ820" s="0" t="s">
        <v>11555</v>
      </c>
      <c r="AK820" s="0" t="s">
        <v>13788</v>
      </c>
      <c r="AL820" s="0"/>
      <c r="AM820" s="0" t="s">
        <v>13643</v>
      </c>
      <c r="AN820" s="0" t="n">
        <v>95907</v>
      </c>
      <c r="AO820" s="0" t="s">
        <v>7897</v>
      </c>
      <c r="AP820" s="58" t="s">
        <v>13789</v>
      </c>
      <c r="AQ820" s="0"/>
      <c r="AR820" s="58" t="s">
        <v>13790</v>
      </c>
      <c r="AS820" s="58" t="s">
        <v>13791</v>
      </c>
      <c r="AT820" s="0"/>
    </row>
    <row r="821" customFormat="false" ht="15" hidden="false" customHeight="false" outlineLevel="0" collapsed="false">
      <c r="A821" s="0" t="s">
        <v>13792</v>
      </c>
      <c r="B821" s="0" t="n">
        <v>79778</v>
      </c>
      <c r="C821" s="55" t="n">
        <v>46210</v>
      </c>
      <c r="D821" s="0" t="s">
        <v>12756</v>
      </c>
      <c r="E821" s="0"/>
      <c r="F821" s="0" t="s">
        <v>13638</v>
      </c>
      <c r="G821" s="0" t="s">
        <v>13793</v>
      </c>
      <c r="H821" s="0" t="s">
        <v>13794</v>
      </c>
      <c r="I821" s="56" t="n">
        <v>0.536805555555556</v>
      </c>
      <c r="J821" s="56" t="n">
        <v>0.54375</v>
      </c>
      <c r="K821" s="57" t="n">
        <v>46209.4528587963</v>
      </c>
      <c r="L821" s="57" t="n">
        <v>46209.4552083333</v>
      </c>
      <c r="M821" s="0" t="s">
        <v>12756</v>
      </c>
      <c r="N821" s="56" t="n">
        <v>0.00694444444444444</v>
      </c>
      <c r="O821" s="56" t="n">
        <v>0.00234953703703704</v>
      </c>
      <c r="P821" s="56" t="n">
        <v>0.0881944444444445</v>
      </c>
      <c r="Q821" s="56" t="n">
        <v>0</v>
      </c>
      <c r="R821" s="0" t="n">
        <v>-23.737423</v>
      </c>
      <c r="S821" s="0" t="n">
        <v>-46.705553</v>
      </c>
      <c r="T821" s="0" t="n">
        <v>-23.736262</v>
      </c>
      <c r="U821" s="0" t="n">
        <v>-46.706029</v>
      </c>
      <c r="V821" s="0" t="n">
        <v>1</v>
      </c>
      <c r="W821" s="0" t="n">
        <v>0</v>
      </c>
      <c r="X821" s="0" t="n">
        <v>0</v>
      </c>
      <c r="Y821" s="0" t="n">
        <v>0</v>
      </c>
      <c r="Z821" s="0" t="s">
        <v>7895</v>
      </c>
      <c r="AA821" s="0"/>
      <c r="AB821" s="0"/>
      <c r="AC821" s="56" t="n">
        <v>0.333333333333333</v>
      </c>
      <c r="AD821" s="56" t="n">
        <v>0.75</v>
      </c>
      <c r="AE821" s="56" t="n">
        <v>0.999305555555556</v>
      </c>
      <c r="AF821" s="56" t="n">
        <v>0.999305555555556</v>
      </c>
      <c r="AG821" s="0"/>
      <c r="AH821" s="0"/>
      <c r="AI821" s="0" t="s">
        <v>13795</v>
      </c>
      <c r="AJ821" s="0" t="s">
        <v>11555</v>
      </c>
      <c r="AK821" s="0" t="s">
        <v>13796</v>
      </c>
      <c r="AL821" s="0"/>
      <c r="AM821" s="0" t="s">
        <v>13643</v>
      </c>
      <c r="AN821" s="0" t="n">
        <v>95907</v>
      </c>
      <c r="AO821" s="0" t="s">
        <v>7897</v>
      </c>
      <c r="AP821" s="58" t="s">
        <v>13797</v>
      </c>
      <c r="AQ821" s="0"/>
      <c r="AR821" s="58" t="s">
        <v>13798</v>
      </c>
      <c r="AS821" s="58" t="s">
        <v>13799</v>
      </c>
      <c r="AT821" s="0"/>
    </row>
    <row r="822" customFormat="false" ht="15" hidden="false" customHeight="false" outlineLevel="0" collapsed="false">
      <c r="A822" s="0" t="s">
        <v>13800</v>
      </c>
      <c r="B822" s="0" t="n">
        <v>79760</v>
      </c>
      <c r="C822" s="55" t="n">
        <v>46210</v>
      </c>
      <c r="D822" s="0" t="s">
        <v>12756</v>
      </c>
      <c r="E822" s="0"/>
      <c r="F822" s="0" t="s">
        <v>13638</v>
      </c>
      <c r="G822" s="0" t="s">
        <v>13801</v>
      </c>
      <c r="H822" s="0" t="s">
        <v>13802</v>
      </c>
      <c r="I822" s="56" t="n">
        <v>0.545138888888889</v>
      </c>
      <c r="J822" s="56" t="n">
        <v>0.552083333333333</v>
      </c>
      <c r="K822" s="57" t="n">
        <v>46209.4480439815</v>
      </c>
      <c r="L822" s="57" t="n">
        <v>46209.4505671296</v>
      </c>
      <c r="M822" s="0" t="s">
        <v>12756</v>
      </c>
      <c r="N822" s="56" t="n">
        <v>0.00694444444444444</v>
      </c>
      <c r="O822" s="56" t="n">
        <v>0.00251157407407407</v>
      </c>
      <c r="P822" s="56" t="n">
        <v>0.101388888888889</v>
      </c>
      <c r="Q822" s="56" t="n">
        <v>0</v>
      </c>
      <c r="R822" s="0" t="n">
        <v>-23.738249</v>
      </c>
      <c r="S822" s="0" t="n">
        <v>-46.707598</v>
      </c>
      <c r="T822" s="0" t="n">
        <v>-23.73849</v>
      </c>
      <c r="U822" s="0" t="n">
        <v>-46.706788</v>
      </c>
      <c r="V822" s="0" t="n">
        <v>1</v>
      </c>
      <c r="W822" s="0" t="n">
        <v>0</v>
      </c>
      <c r="X822" s="0" t="n">
        <v>0</v>
      </c>
      <c r="Y822" s="0" t="n">
        <v>0</v>
      </c>
      <c r="Z822" s="0" t="s">
        <v>7895</v>
      </c>
      <c r="AA822" s="0"/>
      <c r="AB822" s="0"/>
      <c r="AC822" s="56" t="n">
        <v>0.333333333333333</v>
      </c>
      <c r="AD822" s="56" t="n">
        <v>0.75</v>
      </c>
      <c r="AE822" s="56" t="n">
        <v>0.999305555555556</v>
      </c>
      <c r="AF822" s="56" t="n">
        <v>0.999305555555556</v>
      </c>
      <c r="AG822" s="0"/>
      <c r="AH822" s="0"/>
      <c r="AI822" s="0" t="s">
        <v>13803</v>
      </c>
      <c r="AJ822" s="0" t="s">
        <v>11555</v>
      </c>
      <c r="AK822" s="0" t="s">
        <v>13804</v>
      </c>
      <c r="AL822" s="0"/>
      <c r="AM822" s="0" t="s">
        <v>13643</v>
      </c>
      <c r="AN822" s="0" t="n">
        <v>95907</v>
      </c>
      <c r="AO822" s="0" t="s">
        <v>7897</v>
      </c>
      <c r="AP822" s="58" t="s">
        <v>13805</v>
      </c>
      <c r="AQ822" s="0"/>
      <c r="AR822" s="58" t="s">
        <v>13806</v>
      </c>
      <c r="AS822" s="58" t="s">
        <v>13807</v>
      </c>
      <c r="AT822" s="0"/>
    </row>
    <row r="823" customFormat="false" ht="15" hidden="false" customHeight="false" outlineLevel="0" collapsed="false">
      <c r="A823" s="0" t="s">
        <v>13808</v>
      </c>
      <c r="B823" s="0" t="n">
        <v>79758</v>
      </c>
      <c r="C823" s="55" t="n">
        <v>46210</v>
      </c>
      <c r="D823" s="0" t="s">
        <v>12756</v>
      </c>
      <c r="E823" s="0"/>
      <c r="F823" s="0" t="s">
        <v>13638</v>
      </c>
      <c r="G823" s="0" t="s">
        <v>13809</v>
      </c>
      <c r="H823" s="0" t="s">
        <v>13810</v>
      </c>
      <c r="I823" s="56" t="n">
        <v>0.55625</v>
      </c>
      <c r="J823" s="56" t="n">
        <v>0.563194444444444</v>
      </c>
      <c r="K823" s="57" t="n">
        <v>46209.4385763889</v>
      </c>
      <c r="L823" s="57" t="n">
        <v>46209.4407060185</v>
      </c>
      <c r="M823" s="0" t="s">
        <v>12756</v>
      </c>
      <c r="N823" s="56" t="n">
        <v>0.00694444444444444</v>
      </c>
      <c r="O823" s="56" t="n">
        <v>0.00212962962962963</v>
      </c>
      <c r="P823" s="56" t="n">
        <v>0.122222222222222</v>
      </c>
      <c r="Q823" s="56" t="n">
        <v>0</v>
      </c>
      <c r="R823" s="0" t="n">
        <v>-23.746858</v>
      </c>
      <c r="S823" s="0" t="n">
        <v>-46.714481</v>
      </c>
      <c r="T823" s="0" t="n">
        <v>-23.74699</v>
      </c>
      <c r="U823" s="0" t="n">
        <v>-46.714423</v>
      </c>
      <c r="V823" s="0" t="n">
        <v>1</v>
      </c>
      <c r="W823" s="0" t="n">
        <v>0</v>
      </c>
      <c r="X823" s="0" t="n">
        <v>0</v>
      </c>
      <c r="Y823" s="0" t="n">
        <v>0</v>
      </c>
      <c r="Z823" s="0" t="s">
        <v>7895</v>
      </c>
      <c r="AA823" s="0"/>
      <c r="AB823" s="0"/>
      <c r="AC823" s="56" t="n">
        <v>0.333333333333333</v>
      </c>
      <c r="AD823" s="56" t="n">
        <v>0.75</v>
      </c>
      <c r="AE823" s="56" t="n">
        <v>0.999305555555556</v>
      </c>
      <c r="AF823" s="56" t="n">
        <v>0.999305555555556</v>
      </c>
      <c r="AG823" s="0"/>
      <c r="AH823" s="0"/>
      <c r="AI823" s="0" t="s">
        <v>13811</v>
      </c>
      <c r="AJ823" s="0" t="s">
        <v>11555</v>
      </c>
      <c r="AK823" s="0" t="s">
        <v>13812</v>
      </c>
      <c r="AL823" s="0"/>
      <c r="AM823" s="0" t="s">
        <v>13643</v>
      </c>
      <c r="AN823" s="0" t="n">
        <v>95907</v>
      </c>
      <c r="AO823" s="0" t="s">
        <v>7897</v>
      </c>
      <c r="AP823" s="58" t="s">
        <v>13813</v>
      </c>
      <c r="AQ823" s="0"/>
      <c r="AR823" s="58" t="s">
        <v>13814</v>
      </c>
      <c r="AS823" s="58" t="s">
        <v>13815</v>
      </c>
      <c r="AT823" s="0"/>
    </row>
    <row r="824" customFormat="false" ht="15" hidden="false" customHeight="false" outlineLevel="0" collapsed="false">
      <c r="A824" s="0" t="s">
        <v>13816</v>
      </c>
      <c r="B824" s="0" t="n">
        <v>79697</v>
      </c>
      <c r="C824" s="55" t="n">
        <v>46210</v>
      </c>
      <c r="D824" s="0" t="s">
        <v>12756</v>
      </c>
      <c r="E824" s="0"/>
      <c r="F824" s="0" t="s">
        <v>13638</v>
      </c>
      <c r="G824" s="0" t="s">
        <v>13817</v>
      </c>
      <c r="H824" s="0" t="s">
        <v>13818</v>
      </c>
      <c r="I824" s="56" t="n">
        <v>0.564583333333333</v>
      </c>
      <c r="J824" s="56" t="n">
        <v>0.571527777777778</v>
      </c>
      <c r="K824" s="57" t="n">
        <v>46209.4266550926</v>
      </c>
      <c r="L824" s="57" t="n">
        <v>46209.430625</v>
      </c>
      <c r="M824" s="0" t="s">
        <v>12756</v>
      </c>
      <c r="N824" s="56" t="n">
        <v>0.00694444444444444</v>
      </c>
      <c r="O824" s="56" t="n">
        <v>0.00395833333333333</v>
      </c>
      <c r="P824" s="56" t="n">
        <v>0.140277777777778</v>
      </c>
      <c r="Q824" s="56" t="n">
        <v>0</v>
      </c>
      <c r="R824" s="0" t="n">
        <v>-23.743921</v>
      </c>
      <c r="S824" s="0" t="n">
        <v>-46.711882</v>
      </c>
      <c r="T824" s="0" t="n">
        <v>-23.744685</v>
      </c>
      <c r="U824" s="0" t="n">
        <v>-46.712359</v>
      </c>
      <c r="V824" s="0" t="n">
        <v>1</v>
      </c>
      <c r="W824" s="0" t="n">
        <v>0</v>
      </c>
      <c r="X824" s="0" t="n">
        <v>0</v>
      </c>
      <c r="Y824" s="0" t="n">
        <v>0</v>
      </c>
      <c r="Z824" s="0" t="s">
        <v>7895</v>
      </c>
      <c r="AA824" s="0"/>
      <c r="AB824" s="0"/>
      <c r="AC824" s="56" t="n">
        <v>0.333333333333333</v>
      </c>
      <c r="AD824" s="56" t="n">
        <v>0.75</v>
      </c>
      <c r="AE824" s="56" t="n">
        <v>0.999305555555556</v>
      </c>
      <c r="AF824" s="56" t="n">
        <v>0.999305555555556</v>
      </c>
      <c r="AG824" s="0"/>
      <c r="AH824" s="0"/>
      <c r="AI824" s="0" t="s">
        <v>13819</v>
      </c>
      <c r="AJ824" s="0" t="s">
        <v>11555</v>
      </c>
      <c r="AK824" s="0" t="s">
        <v>13820</v>
      </c>
      <c r="AL824" s="0"/>
      <c r="AM824" s="0" t="s">
        <v>13643</v>
      </c>
      <c r="AN824" s="0" t="n">
        <v>95907</v>
      </c>
      <c r="AO824" s="0" t="s">
        <v>7897</v>
      </c>
      <c r="AP824" s="58" t="s">
        <v>13821</v>
      </c>
      <c r="AQ824" s="0"/>
      <c r="AR824" s="58" t="s">
        <v>13822</v>
      </c>
      <c r="AS824" s="58" t="s">
        <v>13823</v>
      </c>
      <c r="AT824" s="0"/>
    </row>
    <row r="825" customFormat="false" ht="15" hidden="false" customHeight="false" outlineLevel="0" collapsed="false">
      <c r="A825" s="0" t="s">
        <v>13824</v>
      </c>
      <c r="B825" s="0" t="n">
        <v>79692</v>
      </c>
      <c r="C825" s="55" t="n">
        <v>46210</v>
      </c>
      <c r="D825" s="0" t="s">
        <v>12756</v>
      </c>
      <c r="E825" s="0"/>
      <c r="F825" s="0" t="s">
        <v>13638</v>
      </c>
      <c r="G825" s="0" t="s">
        <v>13825</v>
      </c>
      <c r="H825" s="0" t="s">
        <v>13826</v>
      </c>
      <c r="I825" s="56" t="n">
        <v>0.575694444444444</v>
      </c>
      <c r="J825" s="56" t="n">
        <v>0.582638888888889</v>
      </c>
      <c r="K825" s="57" t="n">
        <v>46209.5168981482</v>
      </c>
      <c r="L825" s="57" t="n">
        <v>46209.5176851852</v>
      </c>
      <c r="M825" s="0" t="s">
        <v>12756</v>
      </c>
      <c r="N825" s="56" t="n">
        <v>0.00694444444444444</v>
      </c>
      <c r="O825" s="56" t="n">
        <v>0.000775462962962963</v>
      </c>
      <c r="P825" s="56" t="n">
        <v>0.0645833333333333</v>
      </c>
      <c r="Q825" s="56" t="n">
        <v>0</v>
      </c>
      <c r="R825" s="0" t="n">
        <v>-23.735275</v>
      </c>
      <c r="S825" s="0" t="n">
        <v>-46.712923</v>
      </c>
      <c r="T825" s="0" t="n">
        <v>-23.736997</v>
      </c>
      <c r="U825" s="0" t="n">
        <v>-46.712719</v>
      </c>
      <c r="V825" s="0" t="n">
        <v>1</v>
      </c>
      <c r="W825" s="0" t="n">
        <v>0</v>
      </c>
      <c r="X825" s="0" t="n">
        <v>0</v>
      </c>
      <c r="Y825" s="0" t="n">
        <v>0</v>
      </c>
      <c r="Z825" s="0" t="s">
        <v>7895</v>
      </c>
      <c r="AA825" s="0"/>
      <c r="AB825" s="0"/>
      <c r="AC825" s="56" t="n">
        <v>0.333333333333333</v>
      </c>
      <c r="AD825" s="56" t="n">
        <v>0.75</v>
      </c>
      <c r="AE825" s="56" t="n">
        <v>0.999305555555556</v>
      </c>
      <c r="AF825" s="56" t="n">
        <v>0.999305555555556</v>
      </c>
      <c r="AG825" s="0"/>
      <c r="AH825" s="0"/>
      <c r="AI825" s="0" t="s">
        <v>13827</v>
      </c>
      <c r="AJ825" s="0" t="s">
        <v>11555</v>
      </c>
      <c r="AK825" s="0" t="s">
        <v>13828</v>
      </c>
      <c r="AL825" s="0"/>
      <c r="AM825" s="0" t="s">
        <v>13643</v>
      </c>
      <c r="AN825" s="0" t="n">
        <v>95907</v>
      </c>
      <c r="AO825" s="0" t="s">
        <v>7897</v>
      </c>
      <c r="AP825" s="58" t="s">
        <v>13829</v>
      </c>
      <c r="AQ825" s="0"/>
      <c r="AR825" s="58" t="s">
        <v>13830</v>
      </c>
      <c r="AS825" s="58" t="s">
        <v>13831</v>
      </c>
      <c r="AT825" s="0"/>
    </row>
    <row r="826" customFormat="false" ht="15" hidden="false" customHeight="false" outlineLevel="0" collapsed="false">
      <c r="A826" s="0" t="s">
        <v>13832</v>
      </c>
      <c r="B826" s="0" t="n">
        <v>79702</v>
      </c>
      <c r="C826" s="55" t="n">
        <v>46210</v>
      </c>
      <c r="D826" s="0" t="s">
        <v>12756</v>
      </c>
      <c r="E826" s="0"/>
      <c r="F826" s="0" t="s">
        <v>13638</v>
      </c>
      <c r="G826" s="0" t="s">
        <v>13833</v>
      </c>
      <c r="H826" s="0" t="s">
        <v>13834</v>
      </c>
      <c r="I826" s="56" t="n">
        <v>0.585416666666667</v>
      </c>
      <c r="J826" s="56" t="n">
        <v>0.592361111111111</v>
      </c>
      <c r="K826" s="57" t="n">
        <v>46209.5218518519</v>
      </c>
      <c r="L826" s="57" t="n">
        <v>46209.5237152778</v>
      </c>
      <c r="M826" s="0" t="s">
        <v>12756</v>
      </c>
      <c r="N826" s="56" t="n">
        <v>0.00694444444444444</v>
      </c>
      <c r="O826" s="56" t="n">
        <v>0.00186342592592593</v>
      </c>
      <c r="P826" s="56" t="n">
        <v>0.0680555555555556</v>
      </c>
      <c r="Q826" s="56" t="n">
        <v>0</v>
      </c>
      <c r="R826" s="0" t="n">
        <v>-23.731521</v>
      </c>
      <c r="S826" s="0" t="n">
        <v>-46.718845</v>
      </c>
      <c r="T826" s="0" t="n">
        <v>-23.731658</v>
      </c>
      <c r="U826" s="0" t="n">
        <v>-46.718464</v>
      </c>
      <c r="V826" s="0" t="n">
        <v>1</v>
      </c>
      <c r="W826" s="0" t="n">
        <v>0</v>
      </c>
      <c r="X826" s="0" t="n">
        <v>0</v>
      </c>
      <c r="Y826" s="0" t="n">
        <v>0</v>
      </c>
      <c r="Z826" s="0" t="s">
        <v>7895</v>
      </c>
      <c r="AA826" s="0"/>
      <c r="AB826" s="0"/>
      <c r="AC826" s="56" t="n">
        <v>0.333333333333333</v>
      </c>
      <c r="AD826" s="56" t="n">
        <v>0.75</v>
      </c>
      <c r="AE826" s="56" t="n">
        <v>0.999305555555556</v>
      </c>
      <c r="AF826" s="56" t="n">
        <v>0.999305555555556</v>
      </c>
      <c r="AG826" s="0"/>
      <c r="AH826" s="0"/>
      <c r="AI826" s="0" t="s">
        <v>13835</v>
      </c>
      <c r="AJ826" s="0" t="s">
        <v>11555</v>
      </c>
      <c r="AK826" s="0" t="s">
        <v>13836</v>
      </c>
      <c r="AL826" s="0"/>
      <c r="AM826" s="0" t="s">
        <v>13643</v>
      </c>
      <c r="AN826" s="0" t="n">
        <v>95907</v>
      </c>
      <c r="AO826" s="0" t="s">
        <v>7897</v>
      </c>
      <c r="AP826" s="58" t="s">
        <v>13837</v>
      </c>
      <c r="AQ826" s="0"/>
      <c r="AR826" s="58" t="s">
        <v>13838</v>
      </c>
      <c r="AS826" s="58" t="s">
        <v>13839</v>
      </c>
      <c r="AT826" s="0"/>
    </row>
    <row r="827" customFormat="false" ht="15" hidden="false" customHeight="false" outlineLevel="0" collapsed="false">
      <c r="A827" s="0" t="s">
        <v>13840</v>
      </c>
      <c r="B827" s="0" t="n">
        <v>79766</v>
      </c>
      <c r="C827" s="55" t="n">
        <v>46210</v>
      </c>
      <c r="D827" s="0" t="s">
        <v>12756</v>
      </c>
      <c r="E827" s="0"/>
      <c r="F827" s="0" t="s">
        <v>13638</v>
      </c>
      <c r="G827" s="0" t="s">
        <v>13841</v>
      </c>
      <c r="H827" s="0" t="s">
        <v>13842</v>
      </c>
      <c r="I827" s="56" t="n">
        <v>0.595833333333333</v>
      </c>
      <c r="J827" s="56" t="n">
        <v>0.602777777777778</v>
      </c>
      <c r="K827" s="57" t="n">
        <v>46209.5073263889</v>
      </c>
      <c r="L827" s="57" t="n">
        <v>46209.5092824074</v>
      </c>
      <c r="M827" s="0" t="s">
        <v>12756</v>
      </c>
      <c r="N827" s="56" t="n">
        <v>0.00694444444444444</v>
      </c>
      <c r="O827" s="56" t="n">
        <v>0.00194444444444444</v>
      </c>
      <c r="P827" s="56" t="n">
        <v>0.0930555555555556</v>
      </c>
      <c r="Q827" s="56" t="n">
        <v>0</v>
      </c>
      <c r="R827" s="0" t="n">
        <v>-23.731639</v>
      </c>
      <c r="S827" s="0" t="n">
        <v>-46.711951</v>
      </c>
      <c r="T827" s="0" t="n">
        <v>-23.732323</v>
      </c>
      <c r="U827" s="0" t="n">
        <v>-46.712518</v>
      </c>
      <c r="V827" s="0" t="n">
        <v>1</v>
      </c>
      <c r="W827" s="0" t="n">
        <v>0</v>
      </c>
      <c r="X827" s="0" t="n">
        <v>0</v>
      </c>
      <c r="Y827" s="0" t="n">
        <v>0</v>
      </c>
      <c r="Z827" s="0" t="s">
        <v>7895</v>
      </c>
      <c r="AA827" s="0"/>
      <c r="AB827" s="0"/>
      <c r="AC827" s="56" t="n">
        <v>0.333333333333333</v>
      </c>
      <c r="AD827" s="56" t="n">
        <v>0.75</v>
      </c>
      <c r="AE827" s="56" t="n">
        <v>0.999305555555556</v>
      </c>
      <c r="AF827" s="56" t="n">
        <v>0.999305555555556</v>
      </c>
      <c r="AG827" s="0"/>
      <c r="AH827" s="0"/>
      <c r="AI827" s="0" t="s">
        <v>13843</v>
      </c>
      <c r="AJ827" s="0" t="s">
        <v>11555</v>
      </c>
      <c r="AK827" s="0" t="s">
        <v>13844</v>
      </c>
      <c r="AL827" s="0"/>
      <c r="AM827" s="0" t="s">
        <v>13643</v>
      </c>
      <c r="AN827" s="0" t="n">
        <v>95907</v>
      </c>
      <c r="AO827" s="0" t="s">
        <v>7897</v>
      </c>
      <c r="AP827" s="58" t="s">
        <v>13845</v>
      </c>
      <c r="AQ827" s="0"/>
      <c r="AR827" s="58" t="s">
        <v>13846</v>
      </c>
      <c r="AS827" s="58" t="s">
        <v>13847</v>
      </c>
      <c r="AT827" s="0"/>
    </row>
    <row r="828" customFormat="false" ht="15" hidden="false" customHeight="false" outlineLevel="0" collapsed="false">
      <c r="A828" s="0" t="s">
        <v>13848</v>
      </c>
      <c r="B828" s="0" t="n">
        <v>79746</v>
      </c>
      <c r="C828" s="55" t="n">
        <v>46210</v>
      </c>
      <c r="D828" s="0" t="s">
        <v>12756</v>
      </c>
      <c r="E828" s="0"/>
      <c r="F828" s="0" t="s">
        <v>13638</v>
      </c>
      <c r="G828" s="0" t="s">
        <v>13849</v>
      </c>
      <c r="H828" s="0" t="s">
        <v>13850</v>
      </c>
      <c r="I828" s="56" t="n">
        <v>0.605555555555556</v>
      </c>
      <c r="J828" s="56" t="n">
        <v>0.6125</v>
      </c>
      <c r="K828" s="57" t="n">
        <v>46209.4993287037</v>
      </c>
      <c r="L828" s="57" t="n">
        <v>46209.5009490741</v>
      </c>
      <c r="M828" s="0" t="s">
        <v>12756</v>
      </c>
      <c r="N828" s="56" t="n">
        <v>0.00694444444444444</v>
      </c>
      <c r="O828" s="56" t="n">
        <v>0.00162037037037037</v>
      </c>
      <c r="P828" s="56" t="n">
        <v>0.111111111111111</v>
      </c>
      <c r="Q828" s="56" t="n">
        <v>0</v>
      </c>
      <c r="R828" s="0" t="n">
        <v>-23.733875</v>
      </c>
      <c r="S828" s="0" t="n">
        <v>-46.707971</v>
      </c>
      <c r="T828" s="0" t="n">
        <v>-23.73378</v>
      </c>
      <c r="U828" s="0" t="n">
        <v>-46.707813</v>
      </c>
      <c r="V828" s="0" t="n">
        <v>1</v>
      </c>
      <c r="W828" s="0" t="n">
        <v>0</v>
      </c>
      <c r="X828" s="0" t="n">
        <v>0</v>
      </c>
      <c r="Y828" s="0" t="n">
        <v>0</v>
      </c>
      <c r="Z828" s="0" t="s">
        <v>7895</v>
      </c>
      <c r="AA828" s="0"/>
      <c r="AB828" s="0"/>
      <c r="AC828" s="56" t="n">
        <v>0.333333333333333</v>
      </c>
      <c r="AD828" s="56" t="n">
        <v>0.75</v>
      </c>
      <c r="AE828" s="56" t="n">
        <v>0.999305555555556</v>
      </c>
      <c r="AF828" s="56" t="n">
        <v>0.999305555555556</v>
      </c>
      <c r="AG828" s="0"/>
      <c r="AH828" s="0"/>
      <c r="AI828" s="0" t="s">
        <v>13851</v>
      </c>
      <c r="AJ828" s="0" t="s">
        <v>11555</v>
      </c>
      <c r="AK828" s="0" t="s">
        <v>13852</v>
      </c>
      <c r="AL828" s="0"/>
      <c r="AM828" s="0" t="s">
        <v>13643</v>
      </c>
      <c r="AN828" s="0" t="n">
        <v>95907</v>
      </c>
      <c r="AO828" s="0" t="s">
        <v>7897</v>
      </c>
      <c r="AP828" s="58" t="s">
        <v>13853</v>
      </c>
      <c r="AQ828" s="0"/>
      <c r="AR828" s="58" t="s">
        <v>13854</v>
      </c>
      <c r="AS828" s="58" t="s">
        <v>13855</v>
      </c>
      <c r="AT828" s="0"/>
    </row>
    <row r="829" customFormat="false" ht="15" hidden="false" customHeight="false" outlineLevel="0" collapsed="false">
      <c r="A829" s="0" t="s">
        <v>13856</v>
      </c>
      <c r="B829" s="0" t="n">
        <v>79853</v>
      </c>
      <c r="C829" s="55" t="n">
        <v>46210</v>
      </c>
      <c r="D829" s="0" t="s">
        <v>12756</v>
      </c>
      <c r="E829" s="0"/>
      <c r="F829" s="0" t="s">
        <v>13638</v>
      </c>
      <c r="G829" s="0" t="s">
        <v>13857</v>
      </c>
      <c r="H829" s="0" t="s">
        <v>13858</v>
      </c>
      <c r="I829" s="56" t="n">
        <v>0.617361111111111</v>
      </c>
      <c r="J829" s="56" t="n">
        <v>0.624305555555556</v>
      </c>
      <c r="K829" s="57" t="n">
        <v>46209.4919097222</v>
      </c>
      <c r="L829" s="57" t="n">
        <v>46209.495162037</v>
      </c>
      <c r="M829" s="0" t="s">
        <v>12756</v>
      </c>
      <c r="N829" s="56" t="n">
        <v>0.00694444444444444</v>
      </c>
      <c r="O829" s="56" t="n">
        <v>0.00325231481481482</v>
      </c>
      <c r="P829" s="56" t="n">
        <v>0.128472222222222</v>
      </c>
      <c r="Q829" s="56" t="n">
        <v>0</v>
      </c>
      <c r="R829" s="0" t="n">
        <v>-23.734046</v>
      </c>
      <c r="S829" s="0" t="n">
        <v>-46.70371</v>
      </c>
      <c r="T829" s="0" t="n">
        <v>-23.732097</v>
      </c>
      <c r="U829" s="0" t="n">
        <v>-46.704088</v>
      </c>
      <c r="V829" s="0" t="n">
        <v>1</v>
      </c>
      <c r="W829" s="0" t="n">
        <v>0</v>
      </c>
      <c r="X829" s="0" t="n">
        <v>0</v>
      </c>
      <c r="Y829" s="0" t="n">
        <v>0</v>
      </c>
      <c r="Z829" s="0" t="s">
        <v>7895</v>
      </c>
      <c r="AA829" s="0"/>
      <c r="AB829" s="0"/>
      <c r="AC829" s="56" t="n">
        <v>0.333333333333333</v>
      </c>
      <c r="AD829" s="56" t="n">
        <v>0.75</v>
      </c>
      <c r="AE829" s="56" t="n">
        <v>0.999305555555556</v>
      </c>
      <c r="AF829" s="56" t="n">
        <v>0.999305555555556</v>
      </c>
      <c r="AG829" s="0"/>
      <c r="AH829" s="0"/>
      <c r="AI829" s="0" t="s">
        <v>13859</v>
      </c>
      <c r="AJ829" s="0" t="s">
        <v>11555</v>
      </c>
      <c r="AK829" s="0" t="s">
        <v>13860</v>
      </c>
      <c r="AL829" s="0"/>
      <c r="AM829" s="0" t="s">
        <v>13643</v>
      </c>
      <c r="AN829" s="0" t="n">
        <v>95907</v>
      </c>
      <c r="AO829" s="0" t="s">
        <v>7897</v>
      </c>
      <c r="AP829" s="58" t="s">
        <v>13861</v>
      </c>
      <c r="AQ829" s="0"/>
      <c r="AR829" s="58" t="s">
        <v>13862</v>
      </c>
      <c r="AS829" s="58" t="s">
        <v>13863</v>
      </c>
      <c r="AT829" s="0"/>
    </row>
    <row r="830" customFormat="false" ht="15" hidden="false" customHeight="false" outlineLevel="0" collapsed="false">
      <c r="A830" s="0" t="s">
        <v>13864</v>
      </c>
      <c r="B830" s="0" t="n">
        <v>80224</v>
      </c>
      <c r="C830" s="55" t="n">
        <v>46213</v>
      </c>
      <c r="D830" s="0" t="s">
        <v>12756</v>
      </c>
      <c r="E830" s="0"/>
      <c r="F830" s="0" t="s">
        <v>13865</v>
      </c>
      <c r="G830" s="0" t="s">
        <v>13866</v>
      </c>
      <c r="H830" s="0" t="s">
        <v>408</v>
      </c>
      <c r="I830" s="56" t="n">
        <v>0.359722222222222</v>
      </c>
      <c r="J830" s="56" t="n">
        <v>0.366666666666667</v>
      </c>
      <c r="K830" s="57" t="n">
        <v>46211.4359490741</v>
      </c>
      <c r="L830" s="57" t="n">
        <v>46211.4364583333</v>
      </c>
      <c r="M830" s="0" t="s">
        <v>12756</v>
      </c>
      <c r="N830" s="56" t="n">
        <v>0.00694444444444444</v>
      </c>
      <c r="O830" s="56" t="n">
        <v>0.000509259259259259</v>
      </c>
      <c r="P830" s="56" t="n">
        <v>0.929861111111111</v>
      </c>
      <c r="Q830" s="56" t="n">
        <v>0</v>
      </c>
      <c r="R830" s="0" t="n">
        <v>-23.653215</v>
      </c>
      <c r="S830" s="0" t="n">
        <v>-46.608201</v>
      </c>
      <c r="T830" s="0" t="n">
        <v>-23.653846</v>
      </c>
      <c r="U830" s="0" t="n">
        <v>-46.608449</v>
      </c>
      <c r="V830" s="0" t="n">
        <v>1</v>
      </c>
      <c r="W830" s="0" t="n">
        <v>0</v>
      </c>
      <c r="X830" s="0" t="n">
        <v>0</v>
      </c>
      <c r="Y830" s="0" t="n">
        <v>0</v>
      </c>
      <c r="Z830" s="0" t="s">
        <v>7895</v>
      </c>
      <c r="AA830" s="0"/>
      <c r="AB830" s="0"/>
      <c r="AC830" s="56" t="n">
        <v>0.333333333333333</v>
      </c>
      <c r="AD830" s="56" t="n">
        <v>0.75</v>
      </c>
      <c r="AE830" s="56" t="n">
        <v>0.999305555555556</v>
      </c>
      <c r="AF830" s="56" t="n">
        <v>0.999305555555556</v>
      </c>
      <c r="AG830" s="0"/>
      <c r="AH830" s="0"/>
      <c r="AI830" s="0" t="s">
        <v>409</v>
      </c>
      <c r="AJ830" s="0" t="s">
        <v>71</v>
      </c>
      <c r="AK830" s="0" t="s">
        <v>406</v>
      </c>
      <c r="AL830" s="0"/>
      <c r="AM830" s="0" t="s">
        <v>13867</v>
      </c>
      <c r="AN830" s="0" t="n">
        <v>95907</v>
      </c>
      <c r="AO830" s="0" t="s">
        <v>7897</v>
      </c>
      <c r="AP830" s="58" t="s">
        <v>13868</v>
      </c>
      <c r="AQ830" s="0"/>
      <c r="AR830" s="58" t="s">
        <v>13869</v>
      </c>
      <c r="AS830" s="58" t="s">
        <v>13870</v>
      </c>
      <c r="AT830" s="0"/>
    </row>
    <row r="831" customFormat="false" ht="15" hidden="false" customHeight="false" outlineLevel="0" collapsed="false">
      <c r="A831" s="0" t="s">
        <v>13871</v>
      </c>
      <c r="B831" s="0" t="n">
        <v>80240</v>
      </c>
      <c r="C831" s="55" t="n">
        <v>46213</v>
      </c>
      <c r="D831" s="0" t="s">
        <v>12756</v>
      </c>
      <c r="E831" s="0"/>
      <c r="F831" s="0" t="s">
        <v>13865</v>
      </c>
      <c r="G831" s="0" t="s">
        <v>13872</v>
      </c>
      <c r="H831" s="0" t="s">
        <v>519</v>
      </c>
      <c r="I831" s="56" t="n">
        <v>0.366666666666667</v>
      </c>
      <c r="J831" s="56" t="n">
        <v>0.373611111111111</v>
      </c>
      <c r="K831" s="57" t="n">
        <v>46211.4504398148</v>
      </c>
      <c r="L831" s="57" t="n">
        <v>46211.4537152778</v>
      </c>
      <c r="M831" s="0" t="s">
        <v>12756</v>
      </c>
      <c r="N831" s="56" t="n">
        <v>0.00694444444444444</v>
      </c>
      <c r="O831" s="56" t="n">
        <v>0.00326388888888889</v>
      </c>
      <c r="P831" s="56" t="n">
        <v>0.919444444444444</v>
      </c>
      <c r="Q831" s="56" t="n">
        <v>0</v>
      </c>
      <c r="R831" s="0" t="n">
        <v>-23.653303</v>
      </c>
      <c r="S831" s="0" t="n">
        <v>-46.607556</v>
      </c>
      <c r="T831" s="0" t="n">
        <v>-23.652251</v>
      </c>
      <c r="U831" s="0" t="n">
        <v>-46.610834</v>
      </c>
      <c r="V831" s="0" t="n">
        <v>1</v>
      </c>
      <c r="W831" s="0" t="n">
        <v>0</v>
      </c>
      <c r="X831" s="0" t="n">
        <v>0</v>
      </c>
      <c r="Y831" s="0" t="n">
        <v>0</v>
      </c>
      <c r="Z831" s="0" t="s">
        <v>7895</v>
      </c>
      <c r="AA831" s="0"/>
      <c r="AB831" s="0"/>
      <c r="AC831" s="56" t="n">
        <v>0.333333333333333</v>
      </c>
      <c r="AD831" s="56" t="n">
        <v>0.75</v>
      </c>
      <c r="AE831" s="56" t="n">
        <v>0.999305555555556</v>
      </c>
      <c r="AF831" s="56" t="n">
        <v>0.999305555555556</v>
      </c>
      <c r="AG831" s="0"/>
      <c r="AH831" s="0"/>
      <c r="AI831" s="0" t="s">
        <v>520</v>
      </c>
      <c r="AJ831" s="0" t="s">
        <v>71</v>
      </c>
      <c r="AK831" s="0" t="s">
        <v>517</v>
      </c>
      <c r="AL831" s="0"/>
      <c r="AM831" s="0" t="s">
        <v>13867</v>
      </c>
      <c r="AN831" s="0" t="n">
        <v>95907</v>
      </c>
      <c r="AO831" s="0" t="s">
        <v>7897</v>
      </c>
      <c r="AP831" s="58" t="s">
        <v>13873</v>
      </c>
      <c r="AQ831" s="0"/>
      <c r="AR831" s="58" t="s">
        <v>13874</v>
      </c>
      <c r="AS831" s="58" t="s">
        <v>13875</v>
      </c>
      <c r="AT831" s="0"/>
    </row>
    <row r="832" customFormat="false" ht="15" hidden="false" customHeight="false" outlineLevel="0" collapsed="false">
      <c r="A832" s="0" t="s">
        <v>13876</v>
      </c>
      <c r="B832" s="0" t="n">
        <v>80236</v>
      </c>
      <c r="C832" s="55" t="n">
        <v>46213</v>
      </c>
      <c r="D832" s="0" t="s">
        <v>12756</v>
      </c>
      <c r="E832" s="0"/>
      <c r="F832" s="0" t="s">
        <v>13865</v>
      </c>
      <c r="G832" s="0" t="s">
        <v>13877</v>
      </c>
      <c r="H832" s="0" t="s">
        <v>491</v>
      </c>
      <c r="I832" s="56" t="n">
        <v>0.374305555555556</v>
      </c>
      <c r="J832" s="56" t="n">
        <v>0.38125</v>
      </c>
      <c r="K832" s="57" t="n">
        <v>46211.4431481482</v>
      </c>
      <c r="L832" s="57" t="n">
        <v>46211.4446180556</v>
      </c>
      <c r="M832" s="0" t="s">
        <v>12756</v>
      </c>
      <c r="N832" s="56" t="n">
        <v>0.00694444444444444</v>
      </c>
      <c r="O832" s="56" t="n">
        <v>0.00146990740740741</v>
      </c>
      <c r="P832" s="56" t="n">
        <v>0.936111111111111</v>
      </c>
      <c r="Q832" s="56" t="n">
        <v>0</v>
      </c>
      <c r="R832" s="0" t="n">
        <v>-23.653125</v>
      </c>
      <c r="S832" s="0" t="n">
        <v>-46.607084</v>
      </c>
      <c r="T832" s="0" t="n">
        <v>-23.653085</v>
      </c>
      <c r="U832" s="0" t="n">
        <v>-46.607283</v>
      </c>
      <c r="V832" s="0" t="n">
        <v>1</v>
      </c>
      <c r="W832" s="0" t="n">
        <v>0</v>
      </c>
      <c r="X832" s="0" t="n">
        <v>0</v>
      </c>
      <c r="Y832" s="0" t="n">
        <v>0</v>
      </c>
      <c r="Z832" s="0" t="s">
        <v>7895</v>
      </c>
      <c r="AA832" s="0"/>
      <c r="AB832" s="0"/>
      <c r="AC832" s="56" t="n">
        <v>0.333333333333333</v>
      </c>
      <c r="AD832" s="56" t="n">
        <v>0.75</v>
      </c>
      <c r="AE832" s="56" t="n">
        <v>0.999305555555556</v>
      </c>
      <c r="AF832" s="56" t="n">
        <v>0.999305555555556</v>
      </c>
      <c r="AG832" s="0"/>
      <c r="AH832" s="0"/>
      <c r="AI832" s="0" t="s">
        <v>492</v>
      </c>
      <c r="AJ832" s="0" t="s">
        <v>71</v>
      </c>
      <c r="AK832" s="0" t="s">
        <v>489</v>
      </c>
      <c r="AL832" s="0"/>
      <c r="AM832" s="0" t="s">
        <v>13867</v>
      </c>
      <c r="AN832" s="0" t="n">
        <v>95907</v>
      </c>
      <c r="AO832" s="0" t="s">
        <v>7897</v>
      </c>
      <c r="AP832" s="58" t="s">
        <v>13878</v>
      </c>
      <c r="AQ832" s="0"/>
      <c r="AR832" s="58" t="s">
        <v>13879</v>
      </c>
      <c r="AS832" s="58" t="s">
        <v>13880</v>
      </c>
      <c r="AT832" s="0"/>
    </row>
    <row r="833" customFormat="false" ht="15" hidden="false" customHeight="false" outlineLevel="0" collapsed="false">
      <c r="A833" s="0" t="s">
        <v>13881</v>
      </c>
      <c r="B833" s="0" t="n">
        <v>80382</v>
      </c>
      <c r="C833" s="55" t="n">
        <v>46213</v>
      </c>
      <c r="D833" s="0" t="s">
        <v>12756</v>
      </c>
      <c r="E833" s="0"/>
      <c r="F833" s="0" t="s">
        <v>13865</v>
      </c>
      <c r="G833" s="0" t="s">
        <v>13882</v>
      </c>
      <c r="H833" s="0" t="s">
        <v>1503</v>
      </c>
      <c r="I833" s="56" t="n">
        <v>0.383333333333333</v>
      </c>
      <c r="J833" s="56" t="n">
        <v>0.390277777777778</v>
      </c>
      <c r="K833" s="57" t="n">
        <v>46211.4234953704</v>
      </c>
      <c r="L833" s="57" t="n">
        <v>46211.4280092593</v>
      </c>
      <c r="M833" s="0" t="s">
        <v>12756</v>
      </c>
      <c r="N833" s="56" t="n">
        <v>0.00694444444444444</v>
      </c>
      <c r="O833" s="56" t="n">
        <v>0.00450231481481482</v>
      </c>
      <c r="P833" s="56" t="n">
        <v>0.961805555555556</v>
      </c>
      <c r="Q833" s="56" t="n">
        <v>0</v>
      </c>
      <c r="R833" s="0" t="n">
        <v>-23.649996</v>
      </c>
      <c r="S833" s="0" t="n">
        <v>-46.608576</v>
      </c>
      <c r="T833" s="0" t="n">
        <v>-23.651314</v>
      </c>
      <c r="U833" s="0" t="n">
        <v>-46.60855</v>
      </c>
      <c r="V833" s="0" t="n">
        <v>1</v>
      </c>
      <c r="W833" s="0" t="n">
        <v>0</v>
      </c>
      <c r="X833" s="0" t="n">
        <v>0</v>
      </c>
      <c r="Y833" s="0" t="n">
        <v>0</v>
      </c>
      <c r="Z833" s="0" t="s">
        <v>7895</v>
      </c>
      <c r="AA833" s="0"/>
      <c r="AB833" s="0"/>
      <c r="AC833" s="56" t="n">
        <v>0.333333333333333</v>
      </c>
      <c r="AD833" s="56" t="n">
        <v>0.75</v>
      </c>
      <c r="AE833" s="56" t="n">
        <v>0.999305555555556</v>
      </c>
      <c r="AF833" s="56" t="n">
        <v>0.999305555555556</v>
      </c>
      <c r="AG833" s="0"/>
      <c r="AH833" s="0"/>
      <c r="AI833" s="0" t="s">
        <v>1504</v>
      </c>
      <c r="AJ833" s="0" t="s">
        <v>71</v>
      </c>
      <c r="AK833" s="0"/>
      <c r="AL833" s="0"/>
      <c r="AM833" s="0" t="s">
        <v>13867</v>
      </c>
      <c r="AN833" s="0" t="n">
        <v>95907</v>
      </c>
      <c r="AO833" s="0" t="s">
        <v>7897</v>
      </c>
      <c r="AP833" s="58" t="s">
        <v>13883</v>
      </c>
      <c r="AQ833" s="0"/>
      <c r="AR833" s="58" t="s">
        <v>13884</v>
      </c>
      <c r="AS833" s="58" t="s">
        <v>13885</v>
      </c>
      <c r="AT833" s="0"/>
    </row>
    <row r="834" customFormat="false" ht="15" hidden="false" customHeight="false" outlineLevel="0" collapsed="false">
      <c r="A834" s="0" t="s">
        <v>13886</v>
      </c>
      <c r="B834" s="0" t="n">
        <v>80374</v>
      </c>
      <c r="C834" s="55" t="n">
        <v>46213</v>
      </c>
      <c r="D834" s="0" t="s">
        <v>12756</v>
      </c>
      <c r="E834" s="0"/>
      <c r="F834" s="0" t="s">
        <v>13865</v>
      </c>
      <c r="G834" s="0" t="s">
        <v>13887</v>
      </c>
      <c r="H834" s="0" t="s">
        <v>1457</v>
      </c>
      <c r="I834" s="56" t="n">
        <v>0.390277777777778</v>
      </c>
      <c r="J834" s="56" t="n">
        <v>0.397222222222222</v>
      </c>
      <c r="K834" s="57" t="n">
        <v>46211.4181597222</v>
      </c>
      <c r="L834" s="57" t="n">
        <v>46211.4186689815</v>
      </c>
      <c r="M834" s="0" t="s">
        <v>12756</v>
      </c>
      <c r="N834" s="56" t="n">
        <v>0.00694444444444444</v>
      </c>
      <c r="O834" s="56" t="n">
        <v>0.000497685185185185</v>
      </c>
      <c r="P834" s="56" t="n">
        <v>0.978472222222222</v>
      </c>
      <c r="Q834" s="56" t="n">
        <v>0</v>
      </c>
      <c r="R834" s="0" t="n">
        <v>-23.649996</v>
      </c>
      <c r="S834" s="0" t="n">
        <v>-46.608576</v>
      </c>
      <c r="T834" s="0" t="n">
        <v>-23.651281</v>
      </c>
      <c r="U834" s="0" t="n">
        <v>-46.608532</v>
      </c>
      <c r="V834" s="0" t="n">
        <v>1</v>
      </c>
      <c r="W834" s="0" t="n">
        <v>0</v>
      </c>
      <c r="X834" s="0" t="n">
        <v>0</v>
      </c>
      <c r="Y834" s="0" t="n">
        <v>0</v>
      </c>
      <c r="Z834" s="0" t="s">
        <v>7895</v>
      </c>
      <c r="AA834" s="0"/>
      <c r="AB834" s="0"/>
      <c r="AC834" s="56" t="n">
        <v>0.333333333333333</v>
      </c>
      <c r="AD834" s="56" t="n">
        <v>0.75</v>
      </c>
      <c r="AE834" s="56" t="n">
        <v>0.999305555555556</v>
      </c>
      <c r="AF834" s="56" t="n">
        <v>0.999305555555556</v>
      </c>
      <c r="AG834" s="0"/>
      <c r="AH834" s="0"/>
      <c r="AI834" s="0" t="s">
        <v>1458</v>
      </c>
      <c r="AJ834" s="0" t="s">
        <v>71</v>
      </c>
      <c r="AK834" s="0"/>
      <c r="AL834" s="0"/>
      <c r="AM834" s="0" t="s">
        <v>13867</v>
      </c>
      <c r="AN834" s="0" t="n">
        <v>95907</v>
      </c>
      <c r="AO834" s="0" t="s">
        <v>7897</v>
      </c>
      <c r="AP834" s="58" t="s">
        <v>13888</v>
      </c>
      <c r="AQ834" s="0"/>
      <c r="AR834" s="58" t="s">
        <v>13889</v>
      </c>
      <c r="AS834" s="58" t="s">
        <v>13890</v>
      </c>
      <c r="AT834" s="0"/>
    </row>
    <row r="835" customFormat="false" ht="15" hidden="false" customHeight="false" outlineLevel="0" collapsed="false">
      <c r="A835" s="0" t="s">
        <v>13891</v>
      </c>
      <c r="B835" s="0" t="n">
        <v>80186</v>
      </c>
      <c r="C835" s="55" t="n">
        <v>46213</v>
      </c>
      <c r="D835" s="0" t="s">
        <v>12756</v>
      </c>
      <c r="E835" s="0"/>
      <c r="F835" s="0" t="s">
        <v>13865</v>
      </c>
      <c r="G835" s="0" t="s">
        <v>13892</v>
      </c>
      <c r="H835" s="0" t="s">
        <v>132</v>
      </c>
      <c r="I835" s="56" t="n">
        <v>0.397222222222222</v>
      </c>
      <c r="J835" s="56" t="n">
        <v>0.404166666666667</v>
      </c>
      <c r="K835" s="57" t="n">
        <v>46211.4110763889</v>
      </c>
      <c r="L835" s="57" t="n">
        <v>46211.4115740741</v>
      </c>
      <c r="M835" s="0" t="s">
        <v>12756</v>
      </c>
      <c r="N835" s="56" t="n">
        <v>0.00694444444444444</v>
      </c>
      <c r="O835" s="56" t="n">
        <v>0.000486111111111111</v>
      </c>
      <c r="P835" s="56" t="n">
        <v>0.992361111111111</v>
      </c>
      <c r="Q835" s="56" t="n">
        <v>0</v>
      </c>
      <c r="R835" s="0" t="n">
        <v>-23.649996</v>
      </c>
      <c r="S835" s="0" t="n">
        <v>-46.608576</v>
      </c>
      <c r="T835" s="0" t="n">
        <v>-23.650163</v>
      </c>
      <c r="U835" s="0" t="n">
        <v>-46.608543</v>
      </c>
      <c r="V835" s="0" t="n">
        <v>1</v>
      </c>
      <c r="W835" s="0" t="n">
        <v>0</v>
      </c>
      <c r="X835" s="0" t="n">
        <v>0</v>
      </c>
      <c r="Y835" s="0" t="n">
        <v>0</v>
      </c>
      <c r="Z835" s="0" t="s">
        <v>7895</v>
      </c>
      <c r="AA835" s="0"/>
      <c r="AB835" s="0"/>
      <c r="AC835" s="56" t="n">
        <v>0.333333333333333</v>
      </c>
      <c r="AD835" s="56" t="n">
        <v>0.75</v>
      </c>
      <c r="AE835" s="56" t="n">
        <v>0.999305555555556</v>
      </c>
      <c r="AF835" s="56" t="n">
        <v>0.999305555555556</v>
      </c>
      <c r="AG835" s="0"/>
      <c r="AH835" s="0"/>
      <c r="AI835" s="0" t="s">
        <v>133</v>
      </c>
      <c r="AJ835" s="0" t="s">
        <v>71</v>
      </c>
      <c r="AK835" s="0" t="s">
        <v>130</v>
      </c>
      <c r="AL835" s="0"/>
      <c r="AM835" s="0" t="s">
        <v>13867</v>
      </c>
      <c r="AN835" s="0" t="n">
        <v>95907</v>
      </c>
      <c r="AO835" s="0" t="s">
        <v>7897</v>
      </c>
      <c r="AP835" s="58" t="s">
        <v>13893</v>
      </c>
      <c r="AQ835" s="0"/>
      <c r="AR835" s="58" t="s">
        <v>13894</v>
      </c>
      <c r="AS835" s="58" t="s">
        <v>13895</v>
      </c>
      <c r="AT835" s="0"/>
    </row>
    <row r="836" customFormat="false" ht="15" hidden="false" customHeight="false" outlineLevel="0" collapsed="false">
      <c r="A836" s="0" t="s">
        <v>13896</v>
      </c>
      <c r="B836" s="0" t="n">
        <v>80194</v>
      </c>
      <c r="C836" s="55" t="n">
        <v>46213</v>
      </c>
      <c r="D836" s="0" t="s">
        <v>12756</v>
      </c>
      <c r="E836" s="0"/>
      <c r="F836" s="0" t="s">
        <v>13865</v>
      </c>
      <c r="G836" s="0" t="s">
        <v>13897</v>
      </c>
      <c r="H836" s="0" t="s">
        <v>186</v>
      </c>
      <c r="I836" s="56" t="n">
        <v>0.404166666666667</v>
      </c>
      <c r="J836" s="56" t="n">
        <v>0.411111111111111</v>
      </c>
      <c r="K836" s="57" t="n">
        <v>46211.4668402778</v>
      </c>
      <c r="L836" s="57" t="n">
        <v>46211.4680208333</v>
      </c>
      <c r="M836" s="0" t="s">
        <v>12756</v>
      </c>
      <c r="N836" s="56" t="n">
        <v>0.00694444444444444</v>
      </c>
      <c r="O836" s="56" t="n">
        <v>0.00116898148148148</v>
      </c>
      <c r="P836" s="56" t="n">
        <v>0.943055555555556</v>
      </c>
      <c r="Q836" s="56" t="n">
        <v>0</v>
      </c>
      <c r="R836" s="0" t="n">
        <v>-23.650156</v>
      </c>
      <c r="S836" s="0" t="n">
        <v>-46.608093</v>
      </c>
      <c r="T836" s="0" t="n">
        <v>-23.651304</v>
      </c>
      <c r="U836" s="0" t="n">
        <v>-46.607972</v>
      </c>
      <c r="V836" s="0" t="n">
        <v>1</v>
      </c>
      <c r="W836" s="0" t="n">
        <v>0</v>
      </c>
      <c r="X836" s="0" t="n">
        <v>0</v>
      </c>
      <c r="Y836" s="0" t="n">
        <v>0</v>
      </c>
      <c r="Z836" s="0" t="s">
        <v>7895</v>
      </c>
      <c r="AA836" s="0"/>
      <c r="AB836" s="0"/>
      <c r="AC836" s="56" t="n">
        <v>0.333333333333333</v>
      </c>
      <c r="AD836" s="56" t="n">
        <v>0.75</v>
      </c>
      <c r="AE836" s="56" t="n">
        <v>0.999305555555556</v>
      </c>
      <c r="AF836" s="56" t="n">
        <v>0.999305555555556</v>
      </c>
      <c r="AG836" s="0"/>
      <c r="AH836" s="0"/>
      <c r="AI836" s="0" t="s">
        <v>187</v>
      </c>
      <c r="AJ836" s="0" t="s">
        <v>71</v>
      </c>
      <c r="AK836" s="0" t="s">
        <v>184</v>
      </c>
      <c r="AL836" s="0"/>
      <c r="AM836" s="0" t="s">
        <v>13867</v>
      </c>
      <c r="AN836" s="0" t="n">
        <v>95907</v>
      </c>
      <c r="AO836" s="0" t="s">
        <v>7897</v>
      </c>
      <c r="AP836" s="58" t="s">
        <v>13898</v>
      </c>
      <c r="AQ836" s="0"/>
      <c r="AR836" s="58" t="s">
        <v>13899</v>
      </c>
      <c r="AS836" s="58" t="s">
        <v>13900</v>
      </c>
      <c r="AT836" s="0"/>
    </row>
    <row r="837" customFormat="false" ht="15" hidden="false" customHeight="false" outlineLevel="0" collapsed="false">
      <c r="A837" s="0" t="s">
        <v>13901</v>
      </c>
      <c r="B837" s="0" t="n">
        <v>80191</v>
      </c>
      <c r="C837" s="55" t="n">
        <v>46213</v>
      </c>
      <c r="D837" s="0" t="s">
        <v>12756</v>
      </c>
      <c r="E837" s="0"/>
      <c r="F837" s="0" t="s">
        <v>13865</v>
      </c>
      <c r="G837" s="0" t="s">
        <v>13902</v>
      </c>
      <c r="H837" s="0" t="s">
        <v>166</v>
      </c>
      <c r="I837" s="56" t="n">
        <v>0.413888888888889</v>
      </c>
      <c r="J837" s="56" t="n">
        <v>0.420833333333333</v>
      </c>
      <c r="K837" s="57" t="n">
        <v>46211.4752546296</v>
      </c>
      <c r="L837" s="57" t="n">
        <v>46211.4761226852</v>
      </c>
      <c r="M837" s="0" t="s">
        <v>12756</v>
      </c>
      <c r="N837" s="56" t="n">
        <v>0.00694444444444444</v>
      </c>
      <c r="O837" s="56" t="n">
        <v>0.000868055555555556</v>
      </c>
      <c r="P837" s="56" t="n">
        <v>0.944444444444444</v>
      </c>
      <c r="Q837" s="56" t="n">
        <v>0</v>
      </c>
      <c r="R837" s="0" t="n">
        <v>-23.652192</v>
      </c>
      <c r="S837" s="0" t="n">
        <v>-46.605281</v>
      </c>
      <c r="T837" s="0" t="n">
        <v>-23.650297</v>
      </c>
      <c r="U837" s="0" t="n">
        <v>-46.604933</v>
      </c>
      <c r="V837" s="0" t="n">
        <v>1</v>
      </c>
      <c r="W837" s="0" t="n">
        <v>0</v>
      </c>
      <c r="X837" s="0" t="n">
        <v>0</v>
      </c>
      <c r="Y837" s="0" t="n">
        <v>0</v>
      </c>
      <c r="Z837" s="0" t="s">
        <v>7895</v>
      </c>
      <c r="AA837" s="0"/>
      <c r="AB837" s="0"/>
      <c r="AC837" s="56" t="n">
        <v>0.333333333333333</v>
      </c>
      <c r="AD837" s="56" t="n">
        <v>0.75</v>
      </c>
      <c r="AE837" s="56" t="n">
        <v>0.999305555555556</v>
      </c>
      <c r="AF837" s="56" t="n">
        <v>0.999305555555556</v>
      </c>
      <c r="AG837" s="0"/>
      <c r="AH837" s="0"/>
      <c r="AI837" s="0" t="s">
        <v>167</v>
      </c>
      <c r="AJ837" s="0" t="s">
        <v>71</v>
      </c>
      <c r="AK837" s="0" t="s">
        <v>164</v>
      </c>
      <c r="AL837" s="0"/>
      <c r="AM837" s="0" t="s">
        <v>13867</v>
      </c>
      <c r="AN837" s="0" t="n">
        <v>95907</v>
      </c>
      <c r="AO837" s="0" t="s">
        <v>7897</v>
      </c>
      <c r="AP837" s="58" t="s">
        <v>13903</v>
      </c>
      <c r="AQ837" s="0"/>
      <c r="AR837" s="58" t="s">
        <v>13904</v>
      </c>
      <c r="AS837" s="58" t="s">
        <v>13905</v>
      </c>
      <c r="AT837" s="0"/>
    </row>
    <row r="838" customFormat="false" ht="15" hidden="false" customHeight="false" outlineLevel="0" collapsed="false">
      <c r="A838" s="0" t="s">
        <v>13906</v>
      </c>
      <c r="B838" s="0" t="n">
        <v>80182</v>
      </c>
      <c r="C838" s="55" t="n">
        <v>46213</v>
      </c>
      <c r="D838" s="0" t="s">
        <v>12756</v>
      </c>
      <c r="E838" s="0"/>
      <c r="F838" s="0" t="s">
        <v>13865</v>
      </c>
      <c r="G838" s="0" t="s">
        <v>13907</v>
      </c>
      <c r="H838" s="0" t="s">
        <v>105</v>
      </c>
      <c r="I838" s="56" t="n">
        <v>0.420833333333333</v>
      </c>
      <c r="J838" s="56" t="n">
        <v>0.427777777777778</v>
      </c>
      <c r="K838" s="57" t="n">
        <v>46211.477962963</v>
      </c>
      <c r="L838" s="57" t="n">
        <v>46211.481724537</v>
      </c>
      <c r="M838" s="0" t="s">
        <v>12756</v>
      </c>
      <c r="N838" s="56" t="n">
        <v>0.00694444444444444</v>
      </c>
      <c r="O838" s="56" t="n">
        <v>0.00375</v>
      </c>
      <c r="P838" s="56" t="n">
        <v>0.945833333333333</v>
      </c>
      <c r="Q838" s="56" t="n">
        <v>0</v>
      </c>
      <c r="R838" s="0" t="n">
        <v>-23.652192</v>
      </c>
      <c r="S838" s="0" t="n">
        <v>-46.605281</v>
      </c>
      <c r="T838" s="0" t="n">
        <v>-23.652231</v>
      </c>
      <c r="U838" s="0" t="n">
        <v>-46.604902</v>
      </c>
      <c r="V838" s="0" t="n">
        <v>1</v>
      </c>
      <c r="W838" s="0" t="n">
        <v>0</v>
      </c>
      <c r="X838" s="0" t="n">
        <v>0</v>
      </c>
      <c r="Y838" s="0" t="n">
        <v>0</v>
      </c>
      <c r="Z838" s="0" t="s">
        <v>7895</v>
      </c>
      <c r="AA838" s="0"/>
      <c r="AB838" s="0"/>
      <c r="AC838" s="56" t="n">
        <v>0.333333333333333</v>
      </c>
      <c r="AD838" s="56" t="n">
        <v>0.75</v>
      </c>
      <c r="AE838" s="56" t="n">
        <v>0.999305555555556</v>
      </c>
      <c r="AF838" s="56" t="n">
        <v>0.999305555555556</v>
      </c>
      <c r="AG838" s="0"/>
      <c r="AH838" s="0"/>
      <c r="AI838" s="0" t="s">
        <v>106</v>
      </c>
      <c r="AJ838" s="0" t="s">
        <v>71</v>
      </c>
      <c r="AK838" s="0" t="s">
        <v>103</v>
      </c>
      <c r="AL838" s="0"/>
      <c r="AM838" s="0" t="s">
        <v>13867</v>
      </c>
      <c r="AN838" s="0" t="n">
        <v>95907</v>
      </c>
      <c r="AO838" s="0" t="s">
        <v>7897</v>
      </c>
      <c r="AP838" s="58" t="s">
        <v>13908</v>
      </c>
      <c r="AQ838" s="0"/>
      <c r="AR838" s="58" t="s">
        <v>13909</v>
      </c>
      <c r="AS838" s="58" t="s">
        <v>13910</v>
      </c>
      <c r="AT838" s="0"/>
    </row>
    <row r="839" customFormat="false" ht="15" hidden="false" customHeight="false" outlineLevel="0" collapsed="false">
      <c r="A839" s="0" t="s">
        <v>13911</v>
      </c>
      <c r="B839" s="0" t="n">
        <v>80303</v>
      </c>
      <c r="C839" s="55" t="n">
        <v>46213</v>
      </c>
      <c r="D839" s="0" t="s">
        <v>12756</v>
      </c>
      <c r="E839" s="0"/>
      <c r="F839" s="0" t="s">
        <v>13865</v>
      </c>
      <c r="G839" s="0" t="s">
        <v>13912</v>
      </c>
      <c r="H839" s="0" t="s">
        <v>970</v>
      </c>
      <c r="I839" s="56" t="n">
        <v>0.429861111111111</v>
      </c>
      <c r="J839" s="56" t="n">
        <v>0.436805555555556</v>
      </c>
      <c r="K839" s="57" t="n">
        <v>46211.5055092593</v>
      </c>
      <c r="L839" s="57" t="n">
        <v>46211.506087963</v>
      </c>
      <c r="M839" s="0" t="s">
        <v>12756</v>
      </c>
      <c r="N839" s="56" t="n">
        <v>0.00694444444444444</v>
      </c>
      <c r="O839" s="56" t="n">
        <v>0.00056712962962963</v>
      </c>
      <c r="P839" s="56" t="n">
        <v>0.930555555555556</v>
      </c>
      <c r="Q839" s="56" t="n">
        <v>0</v>
      </c>
      <c r="R839" s="0" t="n">
        <v>-23.653099</v>
      </c>
      <c r="S839" s="0" t="n">
        <v>-46.600592</v>
      </c>
      <c r="T839" s="0" t="n">
        <v>-23.649422</v>
      </c>
      <c r="U839" s="0" t="n">
        <v>-46.597308</v>
      </c>
      <c r="V839" s="0" t="n">
        <v>1</v>
      </c>
      <c r="W839" s="0" t="n">
        <v>0</v>
      </c>
      <c r="X839" s="0" t="n">
        <v>0</v>
      </c>
      <c r="Y839" s="0" t="n">
        <v>0</v>
      </c>
      <c r="Z839" s="0" t="s">
        <v>7895</v>
      </c>
      <c r="AA839" s="0"/>
      <c r="AB839" s="0"/>
      <c r="AC839" s="56" t="n">
        <v>0.333333333333333</v>
      </c>
      <c r="AD839" s="56" t="n">
        <v>0.75</v>
      </c>
      <c r="AE839" s="56" t="n">
        <v>0.999305555555556</v>
      </c>
      <c r="AF839" s="56" t="n">
        <v>0.999305555555556</v>
      </c>
      <c r="AG839" s="0"/>
      <c r="AH839" s="0"/>
      <c r="AI839" s="0" t="s">
        <v>971</v>
      </c>
      <c r="AJ839" s="0" t="s">
        <v>71</v>
      </c>
      <c r="AK839" s="0" t="s">
        <v>968</v>
      </c>
      <c r="AL839" s="0"/>
      <c r="AM839" s="0" t="s">
        <v>13867</v>
      </c>
      <c r="AN839" s="0" t="n">
        <v>95907</v>
      </c>
      <c r="AO839" s="0" t="s">
        <v>7897</v>
      </c>
      <c r="AP839" s="58" t="s">
        <v>13913</v>
      </c>
      <c r="AQ839" s="0"/>
      <c r="AR839" s="58" t="s">
        <v>13914</v>
      </c>
      <c r="AS839" s="58" t="s">
        <v>13915</v>
      </c>
      <c r="AT839" s="0"/>
    </row>
    <row r="840" customFormat="false" ht="15" hidden="false" customHeight="false" outlineLevel="0" collapsed="false">
      <c r="A840" s="0" t="s">
        <v>13916</v>
      </c>
      <c r="B840" s="0" t="n">
        <v>80302</v>
      </c>
      <c r="C840" s="55" t="n">
        <v>46213</v>
      </c>
      <c r="D840" s="0" t="s">
        <v>12756</v>
      </c>
      <c r="E840" s="0"/>
      <c r="F840" s="0" t="s">
        <v>13865</v>
      </c>
      <c r="G840" s="0" t="s">
        <v>13917</v>
      </c>
      <c r="H840" s="0" t="s">
        <v>963</v>
      </c>
      <c r="I840" s="56" t="n">
        <v>0.436805555555556</v>
      </c>
      <c r="J840" s="56" t="n">
        <v>0.44375</v>
      </c>
      <c r="K840" s="57" t="n">
        <v>46211.4977430556</v>
      </c>
      <c r="L840" s="57" t="n">
        <v>46211.4987615741</v>
      </c>
      <c r="M840" s="0" t="s">
        <v>12756</v>
      </c>
      <c r="N840" s="56" t="n">
        <v>0.00694444444444444</v>
      </c>
      <c r="O840" s="56" t="n">
        <v>0.00100694444444444</v>
      </c>
      <c r="P840" s="56" t="n">
        <v>0.944444444444444</v>
      </c>
      <c r="Q840" s="56" t="n">
        <v>0</v>
      </c>
      <c r="R840" s="0" t="n">
        <v>-23.653098</v>
      </c>
      <c r="S840" s="0" t="n">
        <v>-46.600594</v>
      </c>
      <c r="T840" s="0" t="n">
        <v>-23.651519</v>
      </c>
      <c r="U840" s="0" t="n">
        <v>-46.598761</v>
      </c>
      <c r="V840" s="0" t="n">
        <v>1</v>
      </c>
      <c r="W840" s="0" t="n">
        <v>0</v>
      </c>
      <c r="X840" s="0" t="n">
        <v>0</v>
      </c>
      <c r="Y840" s="0" t="n">
        <v>0</v>
      </c>
      <c r="Z840" s="0" t="s">
        <v>7895</v>
      </c>
      <c r="AA840" s="0"/>
      <c r="AB840" s="0"/>
      <c r="AC840" s="56" t="n">
        <v>0.333333333333333</v>
      </c>
      <c r="AD840" s="56" t="n">
        <v>0.75</v>
      </c>
      <c r="AE840" s="56" t="n">
        <v>0.999305555555556</v>
      </c>
      <c r="AF840" s="56" t="n">
        <v>0.999305555555556</v>
      </c>
      <c r="AG840" s="0"/>
      <c r="AH840" s="0"/>
      <c r="AI840" s="0" t="s">
        <v>964</v>
      </c>
      <c r="AJ840" s="0" t="s">
        <v>71</v>
      </c>
      <c r="AK840" s="0" t="s">
        <v>961</v>
      </c>
      <c r="AL840" s="0"/>
      <c r="AM840" s="0" t="s">
        <v>13867</v>
      </c>
      <c r="AN840" s="0" t="n">
        <v>95907</v>
      </c>
      <c r="AO840" s="0" t="s">
        <v>7897</v>
      </c>
      <c r="AP840" s="58" t="s">
        <v>13918</v>
      </c>
      <c r="AQ840" s="0"/>
      <c r="AR840" s="58" t="s">
        <v>13919</v>
      </c>
      <c r="AS840" s="58" t="s">
        <v>13920</v>
      </c>
      <c r="AT840" s="0"/>
    </row>
    <row r="841" customFormat="false" ht="15" hidden="false" customHeight="false" outlineLevel="0" collapsed="false">
      <c r="A841" s="0" t="s">
        <v>13921</v>
      </c>
      <c r="B841" s="0" t="n">
        <v>80296</v>
      </c>
      <c r="C841" s="55" t="n">
        <v>46213</v>
      </c>
      <c r="D841" s="0" t="s">
        <v>12756</v>
      </c>
      <c r="E841" s="0"/>
      <c r="F841" s="0" t="s">
        <v>13865</v>
      </c>
      <c r="G841" s="0" t="s">
        <v>13922</v>
      </c>
      <c r="H841" s="0" t="s">
        <v>921</v>
      </c>
      <c r="I841" s="56" t="n">
        <v>0.444444444444444</v>
      </c>
      <c r="J841" s="56" t="n">
        <v>0.451388888888889</v>
      </c>
      <c r="K841" s="57" t="n">
        <v>46211.5178009259</v>
      </c>
      <c r="L841" s="57" t="n">
        <v>46211.5197337963</v>
      </c>
      <c r="M841" s="0" t="s">
        <v>12756</v>
      </c>
      <c r="N841" s="56" t="n">
        <v>0.00694444444444444</v>
      </c>
      <c r="O841" s="56" t="n">
        <v>0.0019212962962963</v>
      </c>
      <c r="P841" s="56" t="n">
        <v>0.93125</v>
      </c>
      <c r="Q841" s="56" t="n">
        <v>0</v>
      </c>
      <c r="R841" s="0" t="n">
        <v>-23.650693</v>
      </c>
      <c r="S841" s="0" t="n">
        <v>-46.597805</v>
      </c>
      <c r="T841" s="0" t="n">
        <v>-23.65087</v>
      </c>
      <c r="U841" s="0" t="n">
        <v>-46.597612</v>
      </c>
      <c r="V841" s="0" t="n">
        <v>1</v>
      </c>
      <c r="W841" s="0" t="n">
        <v>0</v>
      </c>
      <c r="X841" s="0" t="n">
        <v>0</v>
      </c>
      <c r="Y841" s="0" t="n">
        <v>0</v>
      </c>
      <c r="Z841" s="0" t="s">
        <v>7895</v>
      </c>
      <c r="AA841" s="0"/>
      <c r="AB841" s="0"/>
      <c r="AC841" s="56" t="n">
        <v>0.333333333333333</v>
      </c>
      <c r="AD841" s="56" t="n">
        <v>0.75</v>
      </c>
      <c r="AE841" s="56" t="n">
        <v>0.999305555555556</v>
      </c>
      <c r="AF841" s="56" t="n">
        <v>0.999305555555556</v>
      </c>
      <c r="AG841" s="0"/>
      <c r="AH841" s="0"/>
      <c r="AI841" s="0" t="s">
        <v>922</v>
      </c>
      <c r="AJ841" s="0" t="s">
        <v>71</v>
      </c>
      <c r="AK841" s="0" t="s">
        <v>919</v>
      </c>
      <c r="AL841" s="0"/>
      <c r="AM841" s="0" t="s">
        <v>13867</v>
      </c>
      <c r="AN841" s="0" t="n">
        <v>95907</v>
      </c>
      <c r="AO841" s="0" t="s">
        <v>7897</v>
      </c>
      <c r="AP841" s="58" t="s">
        <v>13923</v>
      </c>
      <c r="AQ841" s="0"/>
      <c r="AR841" s="58" t="s">
        <v>13924</v>
      </c>
      <c r="AS841" s="58" t="s">
        <v>13925</v>
      </c>
      <c r="AT841" s="0"/>
    </row>
    <row r="842" customFormat="false" ht="15" hidden="false" customHeight="false" outlineLevel="0" collapsed="false">
      <c r="A842" s="0" t="s">
        <v>13926</v>
      </c>
      <c r="B842" s="0" t="n">
        <v>80300</v>
      </c>
      <c r="C842" s="55" t="n">
        <v>46213</v>
      </c>
      <c r="D842" s="0" t="s">
        <v>12756</v>
      </c>
      <c r="E842" s="0"/>
      <c r="F842" s="0" t="s">
        <v>13865</v>
      </c>
      <c r="G842" s="0" t="s">
        <v>13927</v>
      </c>
      <c r="H842" s="0" t="s">
        <v>949</v>
      </c>
      <c r="I842" s="56" t="n">
        <v>0.452083333333333</v>
      </c>
      <c r="J842" s="56" t="n">
        <v>0.459027777777778</v>
      </c>
      <c r="K842" s="57" t="n">
        <v>46211.5255439815</v>
      </c>
      <c r="L842" s="57" t="n">
        <v>46211.5268055556</v>
      </c>
      <c r="M842" s="0" t="s">
        <v>12756</v>
      </c>
      <c r="N842" s="56" t="n">
        <v>0.00694444444444444</v>
      </c>
      <c r="O842" s="56" t="n">
        <v>0.00126157407407407</v>
      </c>
      <c r="P842" s="56" t="n">
        <v>0.931944444444445</v>
      </c>
      <c r="Q842" s="56" t="n">
        <v>0</v>
      </c>
      <c r="R842" s="0" t="n">
        <v>-23.651082</v>
      </c>
      <c r="S842" s="0" t="n">
        <v>-46.598198</v>
      </c>
      <c r="T842" s="0" t="n">
        <v>-23.651271</v>
      </c>
      <c r="U842" s="0" t="n">
        <v>-46.597982</v>
      </c>
      <c r="V842" s="0" t="n">
        <v>1</v>
      </c>
      <c r="W842" s="0" t="n">
        <v>0</v>
      </c>
      <c r="X842" s="0" t="n">
        <v>0</v>
      </c>
      <c r="Y842" s="0" t="n">
        <v>0</v>
      </c>
      <c r="Z842" s="0" t="s">
        <v>7895</v>
      </c>
      <c r="AA842" s="0"/>
      <c r="AB842" s="0"/>
      <c r="AC842" s="56" t="n">
        <v>0.333333333333333</v>
      </c>
      <c r="AD842" s="56" t="n">
        <v>0.75</v>
      </c>
      <c r="AE842" s="56" t="n">
        <v>0.999305555555556</v>
      </c>
      <c r="AF842" s="56" t="n">
        <v>0.999305555555556</v>
      </c>
      <c r="AG842" s="0"/>
      <c r="AH842" s="0"/>
      <c r="AI842" s="0" t="s">
        <v>950</v>
      </c>
      <c r="AJ842" s="0" t="s">
        <v>71</v>
      </c>
      <c r="AK842" s="0" t="s">
        <v>947</v>
      </c>
      <c r="AL842" s="0"/>
      <c r="AM842" s="0" t="s">
        <v>13867</v>
      </c>
      <c r="AN842" s="0" t="n">
        <v>95907</v>
      </c>
      <c r="AO842" s="0" t="s">
        <v>7897</v>
      </c>
      <c r="AP842" s="58" t="s">
        <v>13928</v>
      </c>
      <c r="AQ842" s="0"/>
      <c r="AR842" s="58" t="s">
        <v>13929</v>
      </c>
      <c r="AS842" s="58" t="s">
        <v>13930</v>
      </c>
      <c r="AT842" s="0"/>
    </row>
    <row r="843" customFormat="false" ht="15" hidden="false" customHeight="false" outlineLevel="0" collapsed="false">
      <c r="A843" s="0" t="s">
        <v>13931</v>
      </c>
      <c r="B843" s="0" t="n">
        <v>80301</v>
      </c>
      <c r="C843" s="55" t="n">
        <v>46213</v>
      </c>
      <c r="D843" s="0" t="s">
        <v>12756</v>
      </c>
      <c r="E843" s="0"/>
      <c r="F843" s="0" t="s">
        <v>13865</v>
      </c>
      <c r="G843" s="0" t="s">
        <v>13932</v>
      </c>
      <c r="H843" s="0" t="s">
        <v>956</v>
      </c>
      <c r="I843" s="56" t="n">
        <v>0.459027777777778</v>
      </c>
      <c r="J843" s="56" t="n">
        <v>0.465972222222222</v>
      </c>
      <c r="K843" s="57" t="n">
        <v>46211.5342013889</v>
      </c>
      <c r="L843" s="57" t="n">
        <v>46211.5346296296</v>
      </c>
      <c r="M843" s="0" t="s">
        <v>12756</v>
      </c>
      <c r="N843" s="56" t="n">
        <v>0.00694444444444444</v>
      </c>
      <c r="O843" s="56" t="n">
        <v>0.000416666666666667</v>
      </c>
      <c r="P843" s="56" t="n">
        <v>0.93125</v>
      </c>
      <c r="Q843" s="56" t="n">
        <v>0</v>
      </c>
      <c r="R843" s="0" t="n">
        <v>-23.652292</v>
      </c>
      <c r="S843" s="0" t="n">
        <v>-46.600089</v>
      </c>
      <c r="T843" s="0" t="n">
        <v>-23.652715</v>
      </c>
      <c r="U843" s="0" t="n">
        <v>-46.599634</v>
      </c>
      <c r="V843" s="0" t="n">
        <v>1</v>
      </c>
      <c r="W843" s="0" t="n">
        <v>0</v>
      </c>
      <c r="X843" s="0" t="n">
        <v>0</v>
      </c>
      <c r="Y843" s="0" t="n">
        <v>0</v>
      </c>
      <c r="Z843" s="0" t="s">
        <v>7895</v>
      </c>
      <c r="AA843" s="0"/>
      <c r="AB843" s="0"/>
      <c r="AC843" s="56" t="n">
        <v>0.333333333333333</v>
      </c>
      <c r="AD843" s="56" t="n">
        <v>0.75</v>
      </c>
      <c r="AE843" s="56" t="n">
        <v>0.999305555555556</v>
      </c>
      <c r="AF843" s="56" t="n">
        <v>0.999305555555556</v>
      </c>
      <c r="AG843" s="0"/>
      <c r="AH843" s="0"/>
      <c r="AI843" s="0" t="s">
        <v>957</v>
      </c>
      <c r="AJ843" s="0" t="s">
        <v>71</v>
      </c>
      <c r="AK843" s="0" t="s">
        <v>954</v>
      </c>
      <c r="AL843" s="0"/>
      <c r="AM843" s="0" t="s">
        <v>13867</v>
      </c>
      <c r="AN843" s="0" t="n">
        <v>95907</v>
      </c>
      <c r="AO843" s="0" t="s">
        <v>7897</v>
      </c>
      <c r="AP843" s="58" t="s">
        <v>13933</v>
      </c>
      <c r="AQ843" s="0"/>
      <c r="AR843" s="58" t="s">
        <v>13934</v>
      </c>
      <c r="AS843" s="58" t="s">
        <v>13935</v>
      </c>
      <c r="AT843" s="0"/>
    </row>
    <row r="844" customFormat="false" ht="15" hidden="false" customHeight="false" outlineLevel="0" collapsed="false">
      <c r="A844" s="0" t="s">
        <v>13936</v>
      </c>
      <c r="B844" s="0" t="n">
        <v>80305</v>
      </c>
      <c r="C844" s="55" t="n">
        <v>46213</v>
      </c>
      <c r="D844" s="0" t="s">
        <v>12756</v>
      </c>
      <c r="E844" s="0"/>
      <c r="F844" s="0" t="s">
        <v>13865</v>
      </c>
      <c r="G844" s="0" t="s">
        <v>13937</v>
      </c>
      <c r="H844" s="0" t="s">
        <v>983</v>
      </c>
      <c r="I844" s="56" t="n">
        <v>0.468055555555556</v>
      </c>
      <c r="J844" s="56" t="n">
        <v>0.475</v>
      </c>
      <c r="K844" s="57" t="n">
        <v>46211.5469791667</v>
      </c>
      <c r="L844" s="57" t="n">
        <v>46211.5478935185</v>
      </c>
      <c r="M844" s="0" t="s">
        <v>12756</v>
      </c>
      <c r="N844" s="56" t="n">
        <v>0.00694444444444444</v>
      </c>
      <c r="O844" s="56" t="n">
        <v>0.000902777777777778</v>
      </c>
      <c r="P844" s="56" t="n">
        <v>0.927083333333333</v>
      </c>
      <c r="Q844" s="56" t="n">
        <v>0</v>
      </c>
      <c r="R844" s="0" t="n">
        <v>-23.649123</v>
      </c>
      <c r="S844" s="0" t="n">
        <v>-46.602539</v>
      </c>
      <c r="T844" s="0" t="n">
        <v>-23.653</v>
      </c>
      <c r="U844" s="0" t="n">
        <v>-46.601481</v>
      </c>
      <c r="V844" s="0" t="n">
        <v>1</v>
      </c>
      <c r="W844" s="0" t="n">
        <v>0</v>
      </c>
      <c r="X844" s="0" t="n">
        <v>0</v>
      </c>
      <c r="Y844" s="0" t="n">
        <v>0</v>
      </c>
      <c r="Z844" s="0" t="s">
        <v>7895</v>
      </c>
      <c r="AA844" s="0"/>
      <c r="AB844" s="0"/>
      <c r="AC844" s="56" t="n">
        <v>0.333333333333333</v>
      </c>
      <c r="AD844" s="56" t="n">
        <v>0.75</v>
      </c>
      <c r="AE844" s="56" t="n">
        <v>0.999305555555556</v>
      </c>
      <c r="AF844" s="56" t="n">
        <v>0.999305555555556</v>
      </c>
      <c r="AG844" s="0"/>
      <c r="AH844" s="0"/>
      <c r="AI844" s="0" t="s">
        <v>984</v>
      </c>
      <c r="AJ844" s="0" t="s">
        <v>71</v>
      </c>
      <c r="AK844" s="0" t="s">
        <v>981</v>
      </c>
      <c r="AL844" s="0"/>
      <c r="AM844" s="0" t="s">
        <v>13867</v>
      </c>
      <c r="AN844" s="0" t="n">
        <v>95907</v>
      </c>
      <c r="AO844" s="0" t="s">
        <v>7897</v>
      </c>
      <c r="AP844" s="58" t="s">
        <v>13938</v>
      </c>
      <c r="AQ844" s="0"/>
      <c r="AR844" s="58" t="s">
        <v>13939</v>
      </c>
      <c r="AS844" s="58" t="s">
        <v>13940</v>
      </c>
      <c r="AT844" s="0"/>
    </row>
    <row r="845" customFormat="false" ht="15" hidden="false" customHeight="false" outlineLevel="0" collapsed="false">
      <c r="A845" s="0" t="s">
        <v>13941</v>
      </c>
      <c r="B845" s="0" t="n">
        <v>80185</v>
      </c>
      <c r="C845" s="55" t="n">
        <v>46213</v>
      </c>
      <c r="D845" s="0" t="s">
        <v>12756</v>
      </c>
      <c r="E845" s="0"/>
      <c r="F845" s="0" t="s">
        <v>13865</v>
      </c>
      <c r="G845" s="0" t="s">
        <v>13942</v>
      </c>
      <c r="H845" s="0" t="s">
        <v>125</v>
      </c>
      <c r="I845" s="56" t="n">
        <v>0.476388888888889</v>
      </c>
      <c r="J845" s="56" t="n">
        <v>0.483333333333333</v>
      </c>
      <c r="K845" s="57" t="n">
        <v>46211.5582407407</v>
      </c>
      <c r="L845" s="57" t="n">
        <v>46211.5593055556</v>
      </c>
      <c r="M845" s="0" t="s">
        <v>12756</v>
      </c>
      <c r="N845" s="56" t="n">
        <v>0.00694444444444444</v>
      </c>
      <c r="O845" s="56" t="n">
        <v>0.00105324074074074</v>
      </c>
      <c r="P845" s="56" t="n">
        <v>0.923611111111111</v>
      </c>
      <c r="Q845" s="56" t="n">
        <v>0</v>
      </c>
      <c r="R845" s="0" t="n">
        <v>-23.648379</v>
      </c>
      <c r="S845" s="0" t="n">
        <v>-46.605135</v>
      </c>
      <c r="T845" s="0" t="n">
        <v>-23.647764</v>
      </c>
      <c r="U845" s="0" t="n">
        <v>-46.605079</v>
      </c>
      <c r="V845" s="0" t="n">
        <v>1</v>
      </c>
      <c r="W845" s="0" t="n">
        <v>0</v>
      </c>
      <c r="X845" s="0" t="n">
        <v>0</v>
      </c>
      <c r="Y845" s="0" t="n">
        <v>0</v>
      </c>
      <c r="Z845" s="0" t="s">
        <v>7895</v>
      </c>
      <c r="AA845" s="0"/>
      <c r="AB845" s="0"/>
      <c r="AC845" s="56" t="n">
        <v>0.333333333333333</v>
      </c>
      <c r="AD845" s="56" t="n">
        <v>0.75</v>
      </c>
      <c r="AE845" s="56" t="n">
        <v>0.999305555555556</v>
      </c>
      <c r="AF845" s="56" t="n">
        <v>0.999305555555556</v>
      </c>
      <c r="AG845" s="0"/>
      <c r="AH845" s="0"/>
      <c r="AI845" s="0" t="s">
        <v>126</v>
      </c>
      <c r="AJ845" s="0" t="s">
        <v>71</v>
      </c>
      <c r="AK845" s="0" t="s">
        <v>123</v>
      </c>
      <c r="AL845" s="0"/>
      <c r="AM845" s="0" t="s">
        <v>13867</v>
      </c>
      <c r="AN845" s="0" t="n">
        <v>95907</v>
      </c>
      <c r="AO845" s="0" t="s">
        <v>7897</v>
      </c>
      <c r="AP845" s="58" t="s">
        <v>13943</v>
      </c>
      <c r="AQ845" s="0"/>
      <c r="AR845" s="58" t="s">
        <v>13944</v>
      </c>
      <c r="AS845" s="58" t="s">
        <v>13945</v>
      </c>
      <c r="AT845" s="0"/>
    </row>
    <row r="846" customFormat="false" ht="15" hidden="false" customHeight="false" outlineLevel="0" collapsed="false">
      <c r="A846" s="0" t="s">
        <v>13946</v>
      </c>
      <c r="B846" s="0" t="n">
        <v>80190</v>
      </c>
      <c r="C846" s="55" t="n">
        <v>46213</v>
      </c>
      <c r="D846" s="0" t="s">
        <v>12756</v>
      </c>
      <c r="E846" s="0"/>
      <c r="F846" s="0" t="s">
        <v>13865</v>
      </c>
      <c r="G846" s="0" t="s">
        <v>13947</v>
      </c>
      <c r="H846" s="0" t="s">
        <v>159</v>
      </c>
      <c r="I846" s="56" t="n">
        <v>0.483333333333333</v>
      </c>
      <c r="J846" s="56" t="n">
        <v>0.490277777777778</v>
      </c>
      <c r="K846" s="57" t="n">
        <v>46211.5717824074</v>
      </c>
      <c r="L846" s="57" t="n">
        <v>46211.5742592593</v>
      </c>
      <c r="M846" s="0" t="s">
        <v>12756</v>
      </c>
      <c r="N846" s="56" t="n">
        <v>0.00694444444444444</v>
      </c>
      <c r="O846" s="56" t="n">
        <v>0.00246527777777778</v>
      </c>
      <c r="P846" s="56" t="n">
        <v>0.915972222222222</v>
      </c>
      <c r="Q846" s="56" t="n">
        <v>0</v>
      </c>
      <c r="R846" s="0" t="n">
        <v>-23.648692</v>
      </c>
      <c r="S846" s="0" t="n">
        <v>-46.605962</v>
      </c>
      <c r="T846" s="0" t="n">
        <v>-23.64845</v>
      </c>
      <c r="U846" s="0" t="n">
        <v>-46.606816</v>
      </c>
      <c r="V846" s="0" t="n">
        <v>1</v>
      </c>
      <c r="W846" s="0" t="n">
        <v>0</v>
      </c>
      <c r="X846" s="0" t="n">
        <v>0</v>
      </c>
      <c r="Y846" s="0" t="n">
        <v>0</v>
      </c>
      <c r="Z846" s="0" t="s">
        <v>8124</v>
      </c>
      <c r="AA846" s="0" t="s">
        <v>13948</v>
      </c>
      <c r="AB846" s="0" t="s">
        <v>21</v>
      </c>
      <c r="AC846" s="56" t="n">
        <v>0.333333333333333</v>
      </c>
      <c r="AD846" s="56" t="n">
        <v>0.75</v>
      </c>
      <c r="AE846" s="56" t="n">
        <v>0.999305555555556</v>
      </c>
      <c r="AF846" s="56" t="n">
        <v>0.999305555555556</v>
      </c>
      <c r="AG846" s="0"/>
      <c r="AH846" s="0"/>
      <c r="AI846" s="0" t="s">
        <v>160</v>
      </c>
      <c r="AJ846" s="0" t="s">
        <v>71</v>
      </c>
      <c r="AK846" s="0" t="s">
        <v>157</v>
      </c>
      <c r="AL846" s="0"/>
      <c r="AM846" s="0" t="s">
        <v>13867</v>
      </c>
      <c r="AN846" s="0" t="n">
        <v>95907</v>
      </c>
      <c r="AO846" s="0" t="s">
        <v>7897</v>
      </c>
      <c r="AP846" s="0"/>
      <c r="AQ846" s="0"/>
      <c r="AR846" s="58" t="s">
        <v>13949</v>
      </c>
      <c r="AS846" s="0"/>
      <c r="AT846" s="0"/>
    </row>
    <row r="847" customFormat="false" ht="15" hidden="false" customHeight="false" outlineLevel="0" collapsed="false">
      <c r="A847" s="0" t="s">
        <v>13950</v>
      </c>
      <c r="B847" s="0" t="n">
        <v>80180</v>
      </c>
      <c r="C847" s="55" t="n">
        <v>46213</v>
      </c>
      <c r="D847" s="0" t="s">
        <v>12756</v>
      </c>
      <c r="E847" s="0"/>
      <c r="F847" s="0" t="s">
        <v>13865</v>
      </c>
      <c r="G847" s="0" t="s">
        <v>13951</v>
      </c>
      <c r="H847" s="0" t="s">
        <v>92</v>
      </c>
      <c r="I847" s="56" t="n">
        <v>0.490277777777778</v>
      </c>
      <c r="J847" s="56" t="n">
        <v>0.497222222222222</v>
      </c>
      <c r="K847" s="57" t="n">
        <v>46211.5788657407</v>
      </c>
      <c r="L847" s="57" t="n">
        <v>46211.5796180556</v>
      </c>
      <c r="M847" s="0" t="s">
        <v>12756</v>
      </c>
      <c r="N847" s="56" t="n">
        <v>0.00694444444444444</v>
      </c>
      <c r="O847" s="56" t="n">
        <v>0.000740740740740741</v>
      </c>
      <c r="P847" s="56" t="n">
        <v>0.917361111111111</v>
      </c>
      <c r="Q847" s="56" t="n">
        <v>0</v>
      </c>
      <c r="R847" s="0" t="n">
        <v>-23.648692</v>
      </c>
      <c r="S847" s="0" t="n">
        <v>-46.605962</v>
      </c>
      <c r="T847" s="0" t="n">
        <v>-23.648708</v>
      </c>
      <c r="U847" s="0" t="n">
        <v>-46.606041</v>
      </c>
      <c r="V847" s="0" t="n">
        <v>1</v>
      </c>
      <c r="W847" s="0" t="n">
        <v>0</v>
      </c>
      <c r="X847" s="0" t="n">
        <v>0</v>
      </c>
      <c r="Y847" s="0" t="n">
        <v>0</v>
      </c>
      <c r="Z847" s="0" t="s">
        <v>7895</v>
      </c>
      <c r="AA847" s="0"/>
      <c r="AB847" s="0"/>
      <c r="AC847" s="56" t="n">
        <v>0.333333333333333</v>
      </c>
      <c r="AD847" s="56" t="n">
        <v>0.75</v>
      </c>
      <c r="AE847" s="56" t="n">
        <v>0.999305555555556</v>
      </c>
      <c r="AF847" s="56" t="n">
        <v>0.999305555555556</v>
      </c>
      <c r="AG847" s="0"/>
      <c r="AH847" s="0"/>
      <c r="AI847" s="0" t="s">
        <v>93</v>
      </c>
      <c r="AJ847" s="0" t="s">
        <v>71</v>
      </c>
      <c r="AK847" s="0" t="s">
        <v>90</v>
      </c>
      <c r="AL847" s="0"/>
      <c r="AM847" s="0" t="s">
        <v>13867</v>
      </c>
      <c r="AN847" s="0" t="n">
        <v>95907</v>
      </c>
      <c r="AO847" s="0" t="s">
        <v>7897</v>
      </c>
      <c r="AP847" s="58" t="s">
        <v>13952</v>
      </c>
      <c r="AQ847" s="0"/>
      <c r="AR847" s="58" t="s">
        <v>13953</v>
      </c>
      <c r="AS847" s="58" t="s">
        <v>13954</v>
      </c>
      <c r="AT847" s="0"/>
    </row>
    <row r="848" customFormat="false" ht="15" hidden="false" customHeight="false" outlineLevel="0" collapsed="false">
      <c r="A848" s="0" t="s">
        <v>13955</v>
      </c>
      <c r="B848" s="0" t="n">
        <v>80184</v>
      </c>
      <c r="C848" s="55" t="n">
        <v>46213</v>
      </c>
      <c r="D848" s="0" t="s">
        <v>12756</v>
      </c>
      <c r="E848" s="0"/>
      <c r="F848" s="0" t="s">
        <v>13865</v>
      </c>
      <c r="G848" s="0" t="s">
        <v>13956</v>
      </c>
      <c r="H848" s="0" t="s">
        <v>119</v>
      </c>
      <c r="I848" s="56" t="n">
        <v>0.497916666666667</v>
      </c>
      <c r="J848" s="56" t="n">
        <v>0.504861111111111</v>
      </c>
      <c r="K848" s="57" t="n">
        <v>46211.5900810185</v>
      </c>
      <c r="L848" s="57" t="n">
        <v>46211.591087963</v>
      </c>
      <c r="M848" s="0" t="s">
        <v>12756</v>
      </c>
      <c r="N848" s="56" t="n">
        <v>0.00694444444444444</v>
      </c>
      <c r="O848" s="56" t="n">
        <v>0.00100694444444444</v>
      </c>
      <c r="P848" s="56" t="n">
        <v>0.913194444444444</v>
      </c>
      <c r="Q848" s="56" t="n">
        <v>0</v>
      </c>
      <c r="R848" s="0" t="n">
        <v>-23.648492</v>
      </c>
      <c r="S848" s="0" t="n">
        <v>-46.606529</v>
      </c>
      <c r="T848" s="0" t="n">
        <v>-23.650892</v>
      </c>
      <c r="U848" s="0" t="n">
        <v>-46.607071</v>
      </c>
      <c r="V848" s="0" t="n">
        <v>1</v>
      </c>
      <c r="W848" s="0" t="n">
        <v>0</v>
      </c>
      <c r="X848" s="0" t="n">
        <v>0</v>
      </c>
      <c r="Y848" s="0" t="n">
        <v>0</v>
      </c>
      <c r="Z848" s="0" t="s">
        <v>7895</v>
      </c>
      <c r="AA848" s="0"/>
      <c r="AB848" s="0"/>
      <c r="AC848" s="56" t="n">
        <v>0.333333333333333</v>
      </c>
      <c r="AD848" s="56" t="n">
        <v>0.75</v>
      </c>
      <c r="AE848" s="56" t="n">
        <v>0.999305555555556</v>
      </c>
      <c r="AF848" s="56" t="n">
        <v>0.999305555555556</v>
      </c>
      <c r="AG848" s="0"/>
      <c r="AH848" s="0"/>
      <c r="AI848" s="0" t="s">
        <v>120</v>
      </c>
      <c r="AJ848" s="0" t="s">
        <v>71</v>
      </c>
      <c r="AK848" s="0" t="s">
        <v>117</v>
      </c>
      <c r="AL848" s="0"/>
      <c r="AM848" s="0" t="s">
        <v>13867</v>
      </c>
      <c r="AN848" s="0" t="n">
        <v>95907</v>
      </c>
      <c r="AO848" s="0" t="s">
        <v>7897</v>
      </c>
      <c r="AP848" s="58" t="s">
        <v>13957</v>
      </c>
      <c r="AQ848" s="0"/>
      <c r="AR848" s="58" t="s">
        <v>13958</v>
      </c>
      <c r="AS848" s="58" t="s">
        <v>13959</v>
      </c>
      <c r="AT848" s="0"/>
    </row>
    <row r="849" customFormat="false" ht="15" hidden="false" customHeight="false" outlineLevel="0" collapsed="false">
      <c r="A849" s="0" t="s">
        <v>13960</v>
      </c>
      <c r="B849" s="0" t="n">
        <v>80187</v>
      </c>
      <c r="C849" s="55" t="n">
        <v>46213</v>
      </c>
      <c r="D849" s="0" t="s">
        <v>12756</v>
      </c>
      <c r="E849" s="0"/>
      <c r="F849" s="0" t="s">
        <v>13865</v>
      </c>
      <c r="G849" s="0" t="s">
        <v>13961</v>
      </c>
      <c r="H849" s="0" t="s">
        <v>139</v>
      </c>
      <c r="I849" s="56" t="n">
        <v>0.504861111111111</v>
      </c>
      <c r="J849" s="56" t="n">
        <v>0.511805555555556</v>
      </c>
      <c r="K849" s="57" t="n">
        <v>46211.5999768519</v>
      </c>
      <c r="L849" s="57" t="n">
        <v>46211.6007291667</v>
      </c>
      <c r="M849" s="0" t="s">
        <v>12756</v>
      </c>
      <c r="N849" s="56" t="n">
        <v>0.00694444444444444</v>
      </c>
      <c r="O849" s="56" t="n">
        <v>0.000740740740740741</v>
      </c>
      <c r="P849" s="56" t="n">
        <v>0.910416666666667</v>
      </c>
      <c r="Q849" s="56" t="n">
        <v>0</v>
      </c>
      <c r="R849" s="0" t="n">
        <v>-23.648273</v>
      </c>
      <c r="S849" s="0" t="n">
        <v>-46.607116</v>
      </c>
      <c r="T849" s="0" t="n">
        <v>-23.649937</v>
      </c>
      <c r="U849" s="0" t="n">
        <v>-46.607704</v>
      </c>
      <c r="V849" s="0" t="n">
        <v>1</v>
      </c>
      <c r="W849" s="0" t="n">
        <v>0</v>
      </c>
      <c r="X849" s="0" t="n">
        <v>0</v>
      </c>
      <c r="Y849" s="0" t="n">
        <v>0</v>
      </c>
      <c r="Z849" s="0" t="s">
        <v>7895</v>
      </c>
      <c r="AA849" s="0"/>
      <c r="AB849" s="0"/>
      <c r="AC849" s="56" t="n">
        <v>0.333333333333333</v>
      </c>
      <c r="AD849" s="56" t="n">
        <v>0.75</v>
      </c>
      <c r="AE849" s="56" t="n">
        <v>0.999305555555556</v>
      </c>
      <c r="AF849" s="56" t="n">
        <v>0.999305555555556</v>
      </c>
      <c r="AG849" s="0"/>
      <c r="AH849" s="0"/>
      <c r="AI849" s="0" t="s">
        <v>140</v>
      </c>
      <c r="AJ849" s="0" t="s">
        <v>71</v>
      </c>
      <c r="AK849" s="0" t="s">
        <v>137</v>
      </c>
      <c r="AL849" s="0"/>
      <c r="AM849" s="0" t="s">
        <v>13867</v>
      </c>
      <c r="AN849" s="0" t="n">
        <v>95907</v>
      </c>
      <c r="AO849" s="0" t="s">
        <v>7897</v>
      </c>
      <c r="AP849" s="58" t="s">
        <v>13962</v>
      </c>
      <c r="AQ849" s="0"/>
      <c r="AR849" s="58" t="s">
        <v>13963</v>
      </c>
      <c r="AS849" s="58" t="s">
        <v>13964</v>
      </c>
      <c r="AT849" s="0"/>
    </row>
    <row r="850" customFormat="false" ht="15" hidden="false" customHeight="false" outlineLevel="0" collapsed="false">
      <c r="A850" s="0" t="s">
        <v>13965</v>
      </c>
      <c r="B850" s="0" t="n">
        <v>80195</v>
      </c>
      <c r="C850" s="55" t="n">
        <v>46213</v>
      </c>
      <c r="D850" s="0" t="s">
        <v>12756</v>
      </c>
      <c r="E850" s="0"/>
      <c r="F850" s="0" t="s">
        <v>13865</v>
      </c>
      <c r="G850" s="0" t="s">
        <v>13966</v>
      </c>
      <c r="H850" s="0" t="s">
        <v>193</v>
      </c>
      <c r="I850" s="56" t="n">
        <v>0.513888888888889</v>
      </c>
      <c r="J850" s="56" t="n">
        <v>0.520833333333333</v>
      </c>
      <c r="K850" s="57" t="n">
        <v>46211.6096643519</v>
      </c>
      <c r="L850" s="57" t="n">
        <v>46211.6103587963</v>
      </c>
      <c r="M850" s="0" t="s">
        <v>12756</v>
      </c>
      <c r="N850" s="56" t="n">
        <v>0.00694444444444444</v>
      </c>
      <c r="O850" s="56" t="n">
        <v>0.00068287037037037</v>
      </c>
      <c r="P850" s="56" t="n">
        <v>0.910416666666667</v>
      </c>
      <c r="Q850" s="56" t="n">
        <v>0</v>
      </c>
      <c r="R850" s="0" t="n">
        <v>-23.646385</v>
      </c>
      <c r="S850" s="0" t="n">
        <v>-46.604223</v>
      </c>
      <c r="T850" s="0" t="n">
        <v>-23.647067</v>
      </c>
      <c r="U850" s="0" t="n">
        <v>-46.604322</v>
      </c>
      <c r="V850" s="0" t="n">
        <v>1</v>
      </c>
      <c r="W850" s="0" t="n">
        <v>0</v>
      </c>
      <c r="X850" s="0" t="n">
        <v>0</v>
      </c>
      <c r="Y850" s="0" t="n">
        <v>0</v>
      </c>
      <c r="Z850" s="0" t="s">
        <v>7895</v>
      </c>
      <c r="AA850" s="0"/>
      <c r="AB850" s="0"/>
      <c r="AC850" s="56" t="n">
        <v>0.333333333333333</v>
      </c>
      <c r="AD850" s="56" t="n">
        <v>0.75</v>
      </c>
      <c r="AE850" s="56" t="n">
        <v>0.999305555555556</v>
      </c>
      <c r="AF850" s="56" t="n">
        <v>0.999305555555556</v>
      </c>
      <c r="AG850" s="0"/>
      <c r="AH850" s="0"/>
      <c r="AI850" s="0" t="s">
        <v>194</v>
      </c>
      <c r="AJ850" s="0" t="s">
        <v>71</v>
      </c>
      <c r="AK850" s="0" t="s">
        <v>191</v>
      </c>
      <c r="AL850" s="0"/>
      <c r="AM850" s="0" t="s">
        <v>13867</v>
      </c>
      <c r="AN850" s="0" t="n">
        <v>95907</v>
      </c>
      <c r="AO850" s="0" t="s">
        <v>7897</v>
      </c>
      <c r="AP850" s="58" t="s">
        <v>13967</v>
      </c>
      <c r="AQ850" s="0"/>
      <c r="AR850" s="58" t="s">
        <v>13968</v>
      </c>
      <c r="AS850" s="58" t="s">
        <v>13969</v>
      </c>
      <c r="AT850" s="0"/>
    </row>
    <row r="851" customFormat="false" ht="15" hidden="false" customHeight="false" outlineLevel="0" collapsed="false">
      <c r="A851" s="0" t="s">
        <v>13970</v>
      </c>
      <c r="B851" s="0" t="n">
        <v>80181</v>
      </c>
      <c r="C851" s="55" t="n">
        <v>46213</v>
      </c>
      <c r="D851" s="0" t="s">
        <v>12756</v>
      </c>
      <c r="E851" s="0"/>
      <c r="F851" s="0" t="s">
        <v>13865</v>
      </c>
      <c r="G851" s="0" t="s">
        <v>13971</v>
      </c>
      <c r="H851" s="0" t="s">
        <v>99</v>
      </c>
      <c r="I851" s="56" t="n">
        <v>0.520833333333333</v>
      </c>
      <c r="J851" s="56" t="n">
        <v>0.527777777777778</v>
      </c>
      <c r="K851" s="57" t="n">
        <v>46211.6104976852</v>
      </c>
      <c r="L851" s="57" t="n">
        <v>46211.6109837963</v>
      </c>
      <c r="M851" s="0" t="s">
        <v>12756</v>
      </c>
      <c r="N851" s="56" t="n">
        <v>0.00694444444444444</v>
      </c>
      <c r="O851" s="56" t="n">
        <v>0.000474537037037037</v>
      </c>
      <c r="P851" s="56" t="n">
        <v>0.916666666666667</v>
      </c>
      <c r="Q851" s="56" t="n">
        <v>0</v>
      </c>
      <c r="R851" s="0" t="n">
        <v>-23.646385</v>
      </c>
      <c r="S851" s="0" t="n">
        <v>-46.604223</v>
      </c>
      <c r="T851" s="0" t="n">
        <v>-23.647086</v>
      </c>
      <c r="U851" s="0" t="n">
        <v>-46.604311</v>
      </c>
      <c r="V851" s="0" t="n">
        <v>1</v>
      </c>
      <c r="W851" s="0" t="n">
        <v>0</v>
      </c>
      <c r="X851" s="0" t="n">
        <v>0</v>
      </c>
      <c r="Y851" s="0" t="n">
        <v>0</v>
      </c>
      <c r="Z851" s="0" t="s">
        <v>7895</v>
      </c>
      <c r="AA851" s="0"/>
      <c r="AB851" s="0"/>
      <c r="AC851" s="56" t="n">
        <v>0.333333333333333</v>
      </c>
      <c r="AD851" s="56" t="n">
        <v>0.75</v>
      </c>
      <c r="AE851" s="56" t="n">
        <v>0.999305555555556</v>
      </c>
      <c r="AF851" s="56" t="n">
        <v>0.999305555555556</v>
      </c>
      <c r="AG851" s="0"/>
      <c r="AH851" s="0"/>
      <c r="AI851" s="0" t="s">
        <v>100</v>
      </c>
      <c r="AJ851" s="0" t="s">
        <v>71</v>
      </c>
      <c r="AK851" s="0" t="s">
        <v>97</v>
      </c>
      <c r="AL851" s="0"/>
      <c r="AM851" s="0" t="s">
        <v>13867</v>
      </c>
      <c r="AN851" s="0" t="n">
        <v>95907</v>
      </c>
      <c r="AO851" s="0" t="s">
        <v>7897</v>
      </c>
      <c r="AP851" s="58" t="s">
        <v>13972</v>
      </c>
      <c r="AQ851" s="0"/>
      <c r="AR851" s="58" t="s">
        <v>13973</v>
      </c>
      <c r="AS851" s="58" t="s">
        <v>13974</v>
      </c>
      <c r="AT851" s="0"/>
    </row>
    <row r="852" customFormat="false" ht="15" hidden="false" customHeight="false" outlineLevel="0" collapsed="false">
      <c r="A852" s="0" t="s">
        <v>13975</v>
      </c>
      <c r="B852" s="0" t="n">
        <v>80271</v>
      </c>
      <c r="C852" s="55" t="n">
        <v>46213</v>
      </c>
      <c r="D852" s="0" t="s">
        <v>12756</v>
      </c>
      <c r="E852" s="0"/>
      <c r="F852" s="0" t="s">
        <v>13865</v>
      </c>
      <c r="G852" s="0" t="s">
        <v>13976</v>
      </c>
      <c r="H852" s="0" t="s">
        <v>740</v>
      </c>
      <c r="I852" s="56" t="n">
        <v>0.528472222222222</v>
      </c>
      <c r="J852" s="56" t="n">
        <v>0.535416666666667</v>
      </c>
      <c r="K852" s="57" t="n">
        <v>46211.6196759259</v>
      </c>
      <c r="L852" s="57" t="n">
        <v>46211.6205092593</v>
      </c>
      <c r="M852" s="0" t="s">
        <v>12756</v>
      </c>
      <c r="N852" s="56" t="n">
        <v>0.00694444444444444</v>
      </c>
      <c r="O852" s="56" t="n">
        <v>0.000833333333333333</v>
      </c>
      <c r="P852" s="56" t="n">
        <v>0.914583333333333</v>
      </c>
      <c r="Q852" s="56" t="n">
        <v>0</v>
      </c>
      <c r="R852" s="0" t="n">
        <v>-23.646291</v>
      </c>
      <c r="S852" s="0" t="n">
        <v>-46.603689</v>
      </c>
      <c r="T852" s="0" t="n">
        <v>-23.648339</v>
      </c>
      <c r="U852" s="0" t="n">
        <v>-46.604234</v>
      </c>
      <c r="V852" s="0" t="n">
        <v>1</v>
      </c>
      <c r="W852" s="0" t="n">
        <v>0</v>
      </c>
      <c r="X852" s="0" t="n">
        <v>0</v>
      </c>
      <c r="Y852" s="0" t="n">
        <v>0</v>
      </c>
      <c r="Z852" s="0" t="s">
        <v>7895</v>
      </c>
      <c r="AA852" s="0"/>
      <c r="AB852" s="0"/>
      <c r="AC852" s="56" t="n">
        <v>0.333333333333333</v>
      </c>
      <c r="AD852" s="56" t="n">
        <v>0.75</v>
      </c>
      <c r="AE852" s="56" t="n">
        <v>0.999305555555556</v>
      </c>
      <c r="AF852" s="56" t="n">
        <v>0.999305555555556</v>
      </c>
      <c r="AG852" s="0"/>
      <c r="AH852" s="0"/>
      <c r="AI852" s="0" t="s">
        <v>741</v>
      </c>
      <c r="AJ852" s="0" t="s">
        <v>71</v>
      </c>
      <c r="AK852" s="0" t="s">
        <v>738</v>
      </c>
      <c r="AL852" s="0"/>
      <c r="AM852" s="0" t="s">
        <v>13867</v>
      </c>
      <c r="AN852" s="0" t="n">
        <v>95907</v>
      </c>
      <c r="AO852" s="0" t="s">
        <v>7897</v>
      </c>
      <c r="AP852" s="58" t="s">
        <v>13977</v>
      </c>
      <c r="AQ852" s="0"/>
      <c r="AR852" s="58" t="s">
        <v>13978</v>
      </c>
      <c r="AS852" s="58" t="s">
        <v>13979</v>
      </c>
      <c r="AT852" s="0"/>
    </row>
    <row r="853" customFormat="false" ht="15" hidden="false" customHeight="false" outlineLevel="0" collapsed="false">
      <c r="A853" s="0" t="s">
        <v>13980</v>
      </c>
      <c r="B853" s="0" t="n">
        <v>80179</v>
      </c>
      <c r="C853" s="55" t="n">
        <v>46213</v>
      </c>
      <c r="D853" s="0" t="s">
        <v>12756</v>
      </c>
      <c r="E853" s="0"/>
      <c r="F853" s="0" t="s">
        <v>13865</v>
      </c>
      <c r="G853" s="0" t="s">
        <v>13981</v>
      </c>
      <c r="H853" s="0" t="s">
        <v>85</v>
      </c>
      <c r="I853" s="56" t="n">
        <v>0.536805555555556</v>
      </c>
      <c r="J853" s="56" t="n">
        <v>0.54375</v>
      </c>
      <c r="K853" s="57" t="n">
        <v>46211.626412037</v>
      </c>
      <c r="L853" s="57" t="n">
        <v>46211.6269907407</v>
      </c>
      <c r="M853" s="0" t="s">
        <v>12756</v>
      </c>
      <c r="N853" s="56" t="n">
        <v>0.00694444444444444</v>
      </c>
      <c r="O853" s="56" t="n">
        <v>0.00056712962962963</v>
      </c>
      <c r="P853" s="56" t="n">
        <v>0.916666666666667</v>
      </c>
      <c r="Q853" s="56" t="n">
        <v>0</v>
      </c>
      <c r="R853" s="0" t="n">
        <v>-23.64575</v>
      </c>
      <c r="S853" s="0" t="n">
        <v>-46.606499</v>
      </c>
      <c r="T853" s="0" t="n">
        <v>-23.646424</v>
      </c>
      <c r="U853" s="0" t="n">
        <v>-46.606887</v>
      </c>
      <c r="V853" s="0" t="n">
        <v>1</v>
      </c>
      <c r="W853" s="0" t="n">
        <v>0</v>
      </c>
      <c r="X853" s="0" t="n">
        <v>0</v>
      </c>
      <c r="Y853" s="0" t="n">
        <v>0</v>
      </c>
      <c r="Z853" s="0" t="s">
        <v>7895</v>
      </c>
      <c r="AA853" s="0"/>
      <c r="AB853" s="0"/>
      <c r="AC853" s="56" t="n">
        <v>0.333333333333333</v>
      </c>
      <c r="AD853" s="56" t="n">
        <v>0.75</v>
      </c>
      <c r="AE853" s="56" t="n">
        <v>0.999305555555556</v>
      </c>
      <c r="AF853" s="56" t="n">
        <v>0.999305555555556</v>
      </c>
      <c r="AG853" s="0"/>
      <c r="AH853" s="0"/>
      <c r="AI853" s="0" t="s">
        <v>86</v>
      </c>
      <c r="AJ853" s="0" t="s">
        <v>71</v>
      </c>
      <c r="AK853" s="0" t="s">
        <v>83</v>
      </c>
      <c r="AL853" s="0"/>
      <c r="AM853" s="0" t="s">
        <v>13867</v>
      </c>
      <c r="AN853" s="0" t="n">
        <v>95907</v>
      </c>
      <c r="AO853" s="0" t="s">
        <v>7897</v>
      </c>
      <c r="AP853" s="58" t="s">
        <v>13982</v>
      </c>
      <c r="AQ853" s="0"/>
      <c r="AR853" s="58" t="s">
        <v>13983</v>
      </c>
      <c r="AS853" s="58" t="s">
        <v>13984</v>
      </c>
      <c r="AT853" s="0"/>
    </row>
    <row r="854" customFormat="false" ht="15" hidden="false" customHeight="false" outlineLevel="0" collapsed="false">
      <c r="A854" s="0" t="s">
        <v>13985</v>
      </c>
      <c r="B854" s="0" t="n">
        <v>80192</v>
      </c>
      <c r="C854" s="55" t="n">
        <v>46213</v>
      </c>
      <c r="D854" s="0" t="s">
        <v>12756</v>
      </c>
      <c r="E854" s="0"/>
      <c r="F854" s="0" t="s">
        <v>13865</v>
      </c>
      <c r="G854" s="0" t="s">
        <v>13986</v>
      </c>
      <c r="H854" s="0" t="s">
        <v>173</v>
      </c>
      <c r="I854" s="56" t="n">
        <v>0.546527777777778</v>
      </c>
      <c r="J854" s="56" t="n">
        <v>0.553472222222222</v>
      </c>
      <c r="K854" s="57" t="n">
        <v>46211.4008333333</v>
      </c>
      <c r="L854" s="57" t="n">
        <v>46211.4022800926</v>
      </c>
      <c r="M854" s="0" t="s">
        <v>12756</v>
      </c>
      <c r="N854" s="56" t="n">
        <v>0.00694444444444444</v>
      </c>
      <c r="O854" s="56" t="n">
        <v>0.00144675925925926</v>
      </c>
      <c r="P854" s="56" t="n">
        <v>0.150694444444444</v>
      </c>
      <c r="Q854" s="56" t="n">
        <v>0</v>
      </c>
      <c r="R854" s="0" t="n">
        <v>-23.64752</v>
      </c>
      <c r="S854" s="0" t="n">
        <v>-46.610344</v>
      </c>
      <c r="T854" s="0" t="n">
        <v>-23.650997</v>
      </c>
      <c r="U854" s="0" t="n">
        <v>-46.608948</v>
      </c>
      <c r="V854" s="0" t="n">
        <v>1</v>
      </c>
      <c r="W854" s="0" t="n">
        <v>0</v>
      </c>
      <c r="X854" s="0" t="n">
        <v>0</v>
      </c>
      <c r="Y854" s="0" t="n">
        <v>0</v>
      </c>
      <c r="Z854" s="0" t="s">
        <v>7895</v>
      </c>
      <c r="AA854" s="0"/>
      <c r="AB854" s="0"/>
      <c r="AC854" s="56" t="n">
        <v>0.333333333333333</v>
      </c>
      <c r="AD854" s="56" t="n">
        <v>0.75</v>
      </c>
      <c r="AE854" s="56" t="n">
        <v>0.999305555555556</v>
      </c>
      <c r="AF854" s="56" t="n">
        <v>0.999305555555556</v>
      </c>
      <c r="AG854" s="0"/>
      <c r="AH854" s="0"/>
      <c r="AI854" s="0" t="s">
        <v>174</v>
      </c>
      <c r="AJ854" s="0" t="s">
        <v>71</v>
      </c>
      <c r="AK854" s="0" t="s">
        <v>171</v>
      </c>
      <c r="AL854" s="0"/>
      <c r="AM854" s="0" t="s">
        <v>13867</v>
      </c>
      <c r="AN854" s="0" t="n">
        <v>95907</v>
      </c>
      <c r="AO854" s="0" t="s">
        <v>7897</v>
      </c>
      <c r="AP854" s="58" t="s">
        <v>13987</v>
      </c>
      <c r="AQ854" s="0"/>
      <c r="AR854" s="58" t="s">
        <v>13988</v>
      </c>
      <c r="AS854" s="58" t="s">
        <v>13989</v>
      </c>
      <c r="AT854" s="0"/>
    </row>
    <row r="855" customFormat="false" ht="15" hidden="false" customHeight="false" outlineLevel="0" collapsed="false">
      <c r="A855" s="0" t="s">
        <v>13990</v>
      </c>
      <c r="B855" s="0" t="n">
        <v>80188</v>
      </c>
      <c r="C855" s="55" t="n">
        <v>46213</v>
      </c>
      <c r="D855" s="0" t="s">
        <v>12756</v>
      </c>
      <c r="E855" s="0"/>
      <c r="F855" s="0" t="s">
        <v>13865</v>
      </c>
      <c r="G855" s="0" t="s">
        <v>13991</v>
      </c>
      <c r="H855" s="0" t="s">
        <v>145</v>
      </c>
      <c r="I855" s="56" t="n">
        <v>0.554861111111111</v>
      </c>
      <c r="J855" s="56" t="n">
        <v>0.561805555555556</v>
      </c>
      <c r="K855" s="57" t="n">
        <v>46211.3884490741</v>
      </c>
      <c r="L855" s="57" t="n">
        <v>46211.3889930556</v>
      </c>
      <c r="M855" s="0" t="s">
        <v>12756</v>
      </c>
      <c r="N855" s="56" t="n">
        <v>0.00694444444444444</v>
      </c>
      <c r="O855" s="56" t="n">
        <v>0.000532407407407407</v>
      </c>
      <c r="P855" s="56" t="n">
        <v>0.172222222222222</v>
      </c>
      <c r="Q855" s="56" t="n">
        <v>0</v>
      </c>
      <c r="R855" s="0" t="n">
        <v>-23.646797</v>
      </c>
      <c r="S855" s="0" t="n">
        <v>-46.610573</v>
      </c>
      <c r="T855" s="0" t="n">
        <v>-23.645703</v>
      </c>
      <c r="U855" s="0" t="n">
        <v>-46.610385</v>
      </c>
      <c r="V855" s="0" t="n">
        <v>1</v>
      </c>
      <c r="W855" s="0" t="n">
        <v>0</v>
      </c>
      <c r="X855" s="0" t="n">
        <v>0</v>
      </c>
      <c r="Y855" s="0" t="n">
        <v>0</v>
      </c>
      <c r="Z855" s="0" t="s">
        <v>7895</v>
      </c>
      <c r="AA855" s="0"/>
      <c r="AB855" s="0"/>
      <c r="AC855" s="56" t="n">
        <v>0.333333333333333</v>
      </c>
      <c r="AD855" s="56" t="n">
        <v>0.75</v>
      </c>
      <c r="AE855" s="56" t="n">
        <v>0.999305555555556</v>
      </c>
      <c r="AF855" s="56" t="n">
        <v>0.999305555555556</v>
      </c>
      <c r="AG855" s="0"/>
      <c r="AH855" s="0"/>
      <c r="AI855" s="0" t="s">
        <v>146</v>
      </c>
      <c r="AJ855" s="0" t="s">
        <v>71</v>
      </c>
      <c r="AK855" s="0" t="s">
        <v>143</v>
      </c>
      <c r="AL855" s="0"/>
      <c r="AM855" s="0" t="s">
        <v>13867</v>
      </c>
      <c r="AN855" s="0" t="n">
        <v>95907</v>
      </c>
      <c r="AO855" s="0" t="s">
        <v>7897</v>
      </c>
      <c r="AP855" s="58" t="s">
        <v>13992</v>
      </c>
      <c r="AQ855" s="0"/>
      <c r="AR855" s="58" t="s">
        <v>13993</v>
      </c>
      <c r="AS855" s="58" t="s">
        <v>13994</v>
      </c>
      <c r="AT855" s="0"/>
    </row>
    <row r="856" customFormat="false" ht="15" hidden="false" customHeight="false" outlineLevel="0" collapsed="false">
      <c r="A856" s="0" t="s">
        <v>13995</v>
      </c>
      <c r="B856" s="0" t="n">
        <v>80189</v>
      </c>
      <c r="C856" s="55" t="n">
        <v>46213</v>
      </c>
      <c r="D856" s="0" t="s">
        <v>12756</v>
      </c>
      <c r="E856" s="0"/>
      <c r="F856" s="0" t="s">
        <v>13865</v>
      </c>
      <c r="G856" s="0" t="s">
        <v>13996</v>
      </c>
      <c r="H856" s="0" t="s">
        <v>152</v>
      </c>
      <c r="I856" s="56" t="n">
        <v>0.563194444444444</v>
      </c>
      <c r="J856" s="56" t="n">
        <v>0.570138888888889</v>
      </c>
      <c r="K856" s="57" t="n">
        <v>46211.3765625</v>
      </c>
      <c r="L856" s="57" t="n">
        <v>46211.377349537</v>
      </c>
      <c r="M856" s="0" t="s">
        <v>12756</v>
      </c>
      <c r="N856" s="56" t="n">
        <v>0.00694444444444444</v>
      </c>
      <c r="O856" s="56" t="n">
        <v>0.000787037037037037</v>
      </c>
      <c r="P856" s="56" t="n">
        <v>0.192361111111111</v>
      </c>
      <c r="Q856" s="56" t="n">
        <v>0</v>
      </c>
      <c r="R856" s="0" t="n">
        <v>-23.64435</v>
      </c>
      <c r="S856" s="0" t="n">
        <v>-46.610375</v>
      </c>
      <c r="T856" s="0" t="n">
        <v>-23.64495</v>
      </c>
      <c r="U856" s="0" t="n">
        <v>-46.610097</v>
      </c>
      <c r="V856" s="0" t="n">
        <v>1</v>
      </c>
      <c r="W856" s="0" t="n">
        <v>0</v>
      </c>
      <c r="X856" s="0" t="n">
        <v>0</v>
      </c>
      <c r="Y856" s="0" t="n">
        <v>0</v>
      </c>
      <c r="Z856" s="0" t="s">
        <v>7895</v>
      </c>
      <c r="AA856" s="0"/>
      <c r="AB856" s="0"/>
      <c r="AC856" s="56" t="n">
        <v>0.333333333333333</v>
      </c>
      <c r="AD856" s="56" t="n">
        <v>0.75</v>
      </c>
      <c r="AE856" s="56" t="n">
        <v>0.999305555555556</v>
      </c>
      <c r="AF856" s="56" t="n">
        <v>0.999305555555556</v>
      </c>
      <c r="AG856" s="0"/>
      <c r="AH856" s="0"/>
      <c r="AI856" s="0" t="s">
        <v>153</v>
      </c>
      <c r="AJ856" s="0" t="s">
        <v>71</v>
      </c>
      <c r="AK856" s="0" t="s">
        <v>150</v>
      </c>
      <c r="AL856" s="0"/>
      <c r="AM856" s="0" t="s">
        <v>13867</v>
      </c>
      <c r="AN856" s="0" t="n">
        <v>95907</v>
      </c>
      <c r="AO856" s="0" t="s">
        <v>7897</v>
      </c>
      <c r="AP856" s="58" t="s">
        <v>13997</v>
      </c>
      <c r="AQ856" s="0"/>
      <c r="AR856" s="58" t="s">
        <v>13998</v>
      </c>
      <c r="AS856" s="58" t="s">
        <v>13999</v>
      </c>
      <c r="AT856" s="0"/>
    </row>
    <row r="857" customFormat="false" ht="15" hidden="false" customHeight="false" outlineLevel="0" collapsed="false">
      <c r="A857" s="0" t="s">
        <v>14000</v>
      </c>
      <c r="B857" s="0" t="n">
        <v>80256</v>
      </c>
      <c r="C857" s="55" t="n">
        <v>46213</v>
      </c>
      <c r="D857" s="0" t="s">
        <v>12756</v>
      </c>
      <c r="E857" s="0"/>
      <c r="F857" s="0" t="s">
        <v>13865</v>
      </c>
      <c r="G857" s="0" t="s">
        <v>14001</v>
      </c>
      <c r="H857" s="0" t="s">
        <v>632</v>
      </c>
      <c r="I857" s="56" t="n">
        <v>0.571527777777778</v>
      </c>
      <c r="J857" s="56" t="n">
        <v>0.578472222222222</v>
      </c>
      <c r="K857" s="57" t="n">
        <v>46211.3665972222</v>
      </c>
      <c r="L857" s="57" t="n">
        <v>46211.3673958333</v>
      </c>
      <c r="M857" s="0" t="s">
        <v>12756</v>
      </c>
      <c r="N857" s="56" t="n">
        <v>0.00694444444444444</v>
      </c>
      <c r="O857" s="56" t="n">
        <v>0.000798611111111111</v>
      </c>
      <c r="P857" s="56" t="n">
        <v>0.210416666666667</v>
      </c>
      <c r="Q857" s="56" t="n">
        <v>0</v>
      </c>
      <c r="R857" s="0" t="n">
        <v>-23.642756</v>
      </c>
      <c r="S857" s="0" t="n">
        <v>-46.609412</v>
      </c>
      <c r="T857" s="0" t="n">
        <v>-23.642985</v>
      </c>
      <c r="U857" s="0" t="n">
        <v>-46.609227</v>
      </c>
      <c r="V857" s="0" t="n">
        <v>1</v>
      </c>
      <c r="W857" s="0" t="n">
        <v>0</v>
      </c>
      <c r="X857" s="0" t="n">
        <v>0</v>
      </c>
      <c r="Y857" s="0" t="n">
        <v>0</v>
      </c>
      <c r="Z857" s="0" t="s">
        <v>7895</v>
      </c>
      <c r="AA857" s="0"/>
      <c r="AB857" s="0"/>
      <c r="AC857" s="56" t="n">
        <v>0.333333333333333</v>
      </c>
      <c r="AD857" s="56" t="n">
        <v>0.75</v>
      </c>
      <c r="AE857" s="56" t="n">
        <v>0.999305555555556</v>
      </c>
      <c r="AF857" s="56" t="n">
        <v>0.999305555555556</v>
      </c>
      <c r="AG857" s="0"/>
      <c r="AH857" s="0"/>
      <c r="AI857" s="0" t="s">
        <v>633</v>
      </c>
      <c r="AJ857" s="0" t="s">
        <v>71</v>
      </c>
      <c r="AK857" s="0" t="s">
        <v>630</v>
      </c>
      <c r="AL857" s="0"/>
      <c r="AM857" s="0" t="s">
        <v>13867</v>
      </c>
      <c r="AN857" s="0" t="n">
        <v>95907</v>
      </c>
      <c r="AO857" s="0" t="s">
        <v>7897</v>
      </c>
      <c r="AP857" s="58" t="s">
        <v>14002</v>
      </c>
      <c r="AQ857" s="0"/>
      <c r="AR857" s="58" t="s">
        <v>14003</v>
      </c>
      <c r="AS857" s="58" t="s">
        <v>14004</v>
      </c>
      <c r="AT857" s="0"/>
    </row>
    <row r="858" customFormat="false" ht="15" hidden="false" customHeight="false" outlineLevel="0" collapsed="false">
      <c r="A858" s="0" t="s">
        <v>14005</v>
      </c>
      <c r="B858" s="0" t="n">
        <v>80266</v>
      </c>
      <c r="C858" s="55" t="n">
        <v>46213</v>
      </c>
      <c r="D858" s="0" t="s">
        <v>12756</v>
      </c>
      <c r="E858" s="0"/>
      <c r="F858" s="0" t="s">
        <v>13865</v>
      </c>
      <c r="G858" s="0" t="s">
        <v>14006</v>
      </c>
      <c r="H858" s="0" t="s">
        <v>705</v>
      </c>
      <c r="I858" s="56" t="n">
        <v>0.58125</v>
      </c>
      <c r="J858" s="56" t="n">
        <v>0.588194444444445</v>
      </c>
      <c r="K858" s="57" t="n">
        <v>46211.3371643519</v>
      </c>
      <c r="L858" s="57" t="n">
        <v>46211.3408449074</v>
      </c>
      <c r="M858" s="0" t="s">
        <v>12756</v>
      </c>
      <c r="N858" s="56" t="n">
        <v>0.00694444444444444</v>
      </c>
      <c r="O858" s="56" t="n">
        <v>0.00366898148148148</v>
      </c>
      <c r="P858" s="56" t="n">
        <v>0.247222222222222</v>
      </c>
      <c r="Q858" s="56" t="n">
        <v>0</v>
      </c>
      <c r="R858" s="0" t="n">
        <v>-23.640928</v>
      </c>
      <c r="S858" s="0" t="n">
        <v>-46.608717</v>
      </c>
      <c r="T858" s="0" t="n">
        <v>-23.641139</v>
      </c>
      <c r="U858" s="0" t="n">
        <v>-46.608075</v>
      </c>
      <c r="V858" s="0" t="n">
        <v>1</v>
      </c>
      <c r="W858" s="0" t="n">
        <v>0</v>
      </c>
      <c r="X858" s="0" t="n">
        <v>0</v>
      </c>
      <c r="Y858" s="0" t="n">
        <v>0</v>
      </c>
      <c r="Z858" s="0" t="s">
        <v>7895</v>
      </c>
      <c r="AA858" s="0"/>
      <c r="AB858" s="0"/>
      <c r="AC858" s="56" t="n">
        <v>0.333333333333333</v>
      </c>
      <c r="AD858" s="56" t="n">
        <v>0.75</v>
      </c>
      <c r="AE858" s="56" t="n">
        <v>0.999305555555556</v>
      </c>
      <c r="AF858" s="56" t="n">
        <v>0.999305555555556</v>
      </c>
      <c r="AG858" s="0"/>
      <c r="AH858" s="0"/>
      <c r="AI858" s="0" t="s">
        <v>706</v>
      </c>
      <c r="AJ858" s="0" t="s">
        <v>71</v>
      </c>
      <c r="AK858" s="0" t="s">
        <v>703</v>
      </c>
      <c r="AL858" s="0"/>
      <c r="AM858" s="0" t="s">
        <v>13867</v>
      </c>
      <c r="AN858" s="0" t="n">
        <v>95907</v>
      </c>
      <c r="AO858" s="0" t="s">
        <v>7897</v>
      </c>
      <c r="AP858" s="58" t="s">
        <v>14007</v>
      </c>
      <c r="AQ858" s="0"/>
      <c r="AR858" s="58" t="s">
        <v>14008</v>
      </c>
      <c r="AS858" s="58" t="s">
        <v>14009</v>
      </c>
      <c r="AT858" s="0"/>
    </row>
    <row r="859" customFormat="false" ht="15" hidden="false" customHeight="false" outlineLevel="0" collapsed="false">
      <c r="A859" s="0" t="s">
        <v>14010</v>
      </c>
      <c r="B859" s="0" t="n">
        <v>80694</v>
      </c>
      <c r="C859" s="55" t="n">
        <v>46213</v>
      </c>
      <c r="D859" s="0" t="s">
        <v>12756</v>
      </c>
      <c r="E859" s="0"/>
      <c r="F859" s="0" t="s">
        <v>14011</v>
      </c>
      <c r="G859" s="0" t="s">
        <v>14012</v>
      </c>
      <c r="H859" s="0" t="s">
        <v>3684</v>
      </c>
      <c r="I859" s="56" t="n">
        <v>0.355555555555556</v>
      </c>
      <c r="J859" s="56" t="n">
        <v>0.3625</v>
      </c>
      <c r="K859" s="57" t="n">
        <v>46210.453125</v>
      </c>
      <c r="L859" s="57" t="n">
        <v>46210.4556944444</v>
      </c>
      <c r="M859" s="0" t="s">
        <v>12756</v>
      </c>
      <c r="N859" s="56" t="n">
        <v>0.00694444444444444</v>
      </c>
      <c r="O859" s="56" t="n">
        <v>0.00256944444444445</v>
      </c>
      <c r="P859" s="56" t="n">
        <v>0.90625</v>
      </c>
      <c r="Q859" s="56" t="n">
        <v>0</v>
      </c>
      <c r="R859" s="0" t="n">
        <v>-23.640488</v>
      </c>
      <c r="S859" s="0" t="n">
        <v>-46.633408</v>
      </c>
      <c r="T859" s="0" t="n">
        <v>-23.639347</v>
      </c>
      <c r="U859" s="0" t="n">
        <v>-46.632373</v>
      </c>
      <c r="V859" s="0" t="n">
        <v>1</v>
      </c>
      <c r="W859" s="0" t="n">
        <v>0</v>
      </c>
      <c r="X859" s="0" t="n">
        <v>0</v>
      </c>
      <c r="Y859" s="0" t="n">
        <v>0</v>
      </c>
      <c r="Z859" s="0" t="s">
        <v>7895</v>
      </c>
      <c r="AA859" s="0"/>
      <c r="AB859" s="0"/>
      <c r="AC859" s="56" t="n">
        <v>0.333333333333333</v>
      </c>
      <c r="AD859" s="56" t="n">
        <v>0.75</v>
      </c>
      <c r="AE859" s="56" t="n">
        <v>0.999305555555556</v>
      </c>
      <c r="AF859" s="56" t="n">
        <v>0.999305555555556</v>
      </c>
      <c r="AG859" s="0"/>
      <c r="AH859" s="0"/>
      <c r="AI859" s="0" t="s">
        <v>3685</v>
      </c>
      <c r="AJ859" s="0" t="s">
        <v>3399</v>
      </c>
      <c r="AK859" s="0" t="s">
        <v>3682</v>
      </c>
      <c r="AL859" s="0"/>
      <c r="AM859" s="0" t="s">
        <v>14013</v>
      </c>
      <c r="AN859" s="0" t="n">
        <v>95907</v>
      </c>
      <c r="AO859" s="0" t="s">
        <v>7897</v>
      </c>
      <c r="AP859" s="58" t="s">
        <v>14014</v>
      </c>
      <c r="AQ859" s="0"/>
      <c r="AR859" s="58" t="s">
        <v>14015</v>
      </c>
      <c r="AS859" s="58" t="s">
        <v>14016</v>
      </c>
      <c r="AT859" s="0"/>
    </row>
    <row r="860" customFormat="false" ht="15" hidden="false" customHeight="false" outlineLevel="0" collapsed="false">
      <c r="A860" s="0" t="s">
        <v>14017</v>
      </c>
      <c r="B860" s="0" t="n">
        <v>80681</v>
      </c>
      <c r="C860" s="55" t="n">
        <v>46213</v>
      </c>
      <c r="D860" s="0" t="s">
        <v>12756</v>
      </c>
      <c r="E860" s="0"/>
      <c r="F860" s="0" t="s">
        <v>14011</v>
      </c>
      <c r="G860" s="0" t="s">
        <v>14018</v>
      </c>
      <c r="H860" s="0" t="s">
        <v>3592</v>
      </c>
      <c r="I860" s="56" t="n">
        <v>0.368055555555556</v>
      </c>
      <c r="J860" s="56" t="n">
        <v>0.375</v>
      </c>
      <c r="K860" s="57" t="n">
        <v>46210.4408217593</v>
      </c>
      <c r="L860" s="57" t="n">
        <v>46210.4435300926</v>
      </c>
      <c r="M860" s="0" t="s">
        <v>12756</v>
      </c>
      <c r="N860" s="56" t="n">
        <v>0.00694444444444444</v>
      </c>
      <c r="O860" s="56" t="n">
        <v>0.00270833333333333</v>
      </c>
      <c r="P860" s="56" t="n">
        <v>0.93125</v>
      </c>
      <c r="Q860" s="56" t="n">
        <v>0</v>
      </c>
      <c r="R860" s="0" t="n">
        <v>-23.65113</v>
      </c>
      <c r="S860" s="0" t="n">
        <v>-46.634943</v>
      </c>
      <c r="T860" s="0" t="n">
        <v>-23.653385</v>
      </c>
      <c r="U860" s="0" t="n">
        <v>-46.636606</v>
      </c>
      <c r="V860" s="0" t="n">
        <v>1</v>
      </c>
      <c r="W860" s="0" t="n">
        <v>0</v>
      </c>
      <c r="X860" s="0" t="n">
        <v>0</v>
      </c>
      <c r="Y860" s="0" t="n">
        <v>0</v>
      </c>
      <c r="Z860" s="0" t="s">
        <v>7895</v>
      </c>
      <c r="AA860" s="0"/>
      <c r="AB860" s="0"/>
      <c r="AC860" s="56" t="n">
        <v>0.333333333333333</v>
      </c>
      <c r="AD860" s="56" t="n">
        <v>0.75</v>
      </c>
      <c r="AE860" s="56" t="n">
        <v>0.999305555555556</v>
      </c>
      <c r="AF860" s="56" t="n">
        <v>0.999305555555556</v>
      </c>
      <c r="AG860" s="0"/>
      <c r="AH860" s="0"/>
      <c r="AI860" s="0" t="s">
        <v>3593</v>
      </c>
      <c r="AJ860" s="0" t="s">
        <v>3399</v>
      </c>
      <c r="AK860" s="0" t="s">
        <v>3590</v>
      </c>
      <c r="AL860" s="0"/>
      <c r="AM860" s="0" t="s">
        <v>14013</v>
      </c>
      <c r="AN860" s="0" t="n">
        <v>95907</v>
      </c>
      <c r="AO860" s="0" t="s">
        <v>7897</v>
      </c>
      <c r="AP860" s="58" t="s">
        <v>14019</v>
      </c>
      <c r="AQ860" s="0"/>
      <c r="AR860" s="58" t="s">
        <v>14020</v>
      </c>
      <c r="AS860" s="58" t="s">
        <v>14021</v>
      </c>
      <c r="AT860" s="0"/>
    </row>
    <row r="861" customFormat="false" ht="15" hidden="false" customHeight="false" outlineLevel="0" collapsed="false">
      <c r="A861" s="0" t="s">
        <v>14022</v>
      </c>
      <c r="B861" s="0" t="n">
        <v>80676</v>
      </c>
      <c r="C861" s="55" t="n">
        <v>46213</v>
      </c>
      <c r="D861" s="0" t="s">
        <v>12756</v>
      </c>
      <c r="E861" s="0"/>
      <c r="F861" s="0" t="s">
        <v>14011</v>
      </c>
      <c r="G861" s="0" t="s">
        <v>14023</v>
      </c>
      <c r="H861" s="0" t="s">
        <v>3560</v>
      </c>
      <c r="I861" s="56" t="n">
        <v>0.377083333333333</v>
      </c>
      <c r="J861" s="56" t="n">
        <v>0.384027777777778</v>
      </c>
      <c r="K861" s="57" t="n">
        <v>46210.4474884259</v>
      </c>
      <c r="L861" s="57" t="n">
        <v>46210.4562152778</v>
      </c>
      <c r="M861" s="0" t="s">
        <v>12756</v>
      </c>
      <c r="N861" s="56" t="n">
        <v>0.00694444444444444</v>
      </c>
      <c r="O861" s="56" t="n">
        <v>0.00871527777777778</v>
      </c>
      <c r="P861" s="56" t="n">
        <v>0.927777777777778</v>
      </c>
      <c r="Q861" s="56" t="n">
        <v>0</v>
      </c>
      <c r="R861" s="0" t="n">
        <v>-23.649683</v>
      </c>
      <c r="S861" s="0" t="n">
        <v>-46.639437</v>
      </c>
      <c r="T861" s="0" t="n">
        <v>-23.639272</v>
      </c>
      <c r="U861" s="0" t="n">
        <v>-46.631518</v>
      </c>
      <c r="V861" s="0" t="n">
        <v>1</v>
      </c>
      <c r="W861" s="0" t="n">
        <v>0</v>
      </c>
      <c r="X861" s="0" t="n">
        <v>0</v>
      </c>
      <c r="Y861" s="0" t="n">
        <v>0</v>
      </c>
      <c r="Z861" s="0" t="s">
        <v>7895</v>
      </c>
      <c r="AA861" s="0"/>
      <c r="AB861" s="0"/>
      <c r="AC861" s="56" t="n">
        <v>0.333333333333333</v>
      </c>
      <c r="AD861" s="56" t="n">
        <v>0.75</v>
      </c>
      <c r="AE861" s="56" t="n">
        <v>0.999305555555556</v>
      </c>
      <c r="AF861" s="56" t="n">
        <v>0.999305555555556</v>
      </c>
      <c r="AG861" s="0"/>
      <c r="AH861" s="0"/>
      <c r="AI861" s="0" t="s">
        <v>3561</v>
      </c>
      <c r="AJ861" s="0" t="s">
        <v>3399</v>
      </c>
      <c r="AK861" s="0" t="s">
        <v>3557</v>
      </c>
      <c r="AL861" s="0"/>
      <c r="AM861" s="0" t="s">
        <v>14013</v>
      </c>
      <c r="AN861" s="0" t="n">
        <v>95907</v>
      </c>
      <c r="AO861" s="0" t="s">
        <v>7897</v>
      </c>
      <c r="AP861" s="58" t="s">
        <v>14024</v>
      </c>
      <c r="AQ861" s="0"/>
      <c r="AR861" s="58" t="s">
        <v>14025</v>
      </c>
      <c r="AS861" s="58" t="s">
        <v>14026</v>
      </c>
      <c r="AT861" s="0"/>
    </row>
    <row r="862" customFormat="false" ht="15" hidden="false" customHeight="false" outlineLevel="0" collapsed="false">
      <c r="A862" s="0" t="s">
        <v>14027</v>
      </c>
      <c r="B862" s="0" t="n">
        <v>80673</v>
      </c>
      <c r="C862" s="55" t="n">
        <v>46213</v>
      </c>
      <c r="D862" s="0" t="s">
        <v>12756</v>
      </c>
      <c r="E862" s="0"/>
      <c r="F862" s="0" t="s">
        <v>14011</v>
      </c>
      <c r="G862" s="0" t="s">
        <v>14028</v>
      </c>
      <c r="H862" s="0" t="s">
        <v>3540</v>
      </c>
      <c r="I862" s="56" t="n">
        <v>0.386805555555556</v>
      </c>
      <c r="J862" s="56" t="n">
        <v>0.39375</v>
      </c>
      <c r="K862" s="57" t="n">
        <v>46210.4375231481</v>
      </c>
      <c r="L862" s="57" t="n">
        <v>46210.4386805556</v>
      </c>
      <c r="M862" s="0" t="s">
        <v>12756</v>
      </c>
      <c r="N862" s="56" t="n">
        <v>0.00694444444444444</v>
      </c>
      <c r="O862" s="56" t="n">
        <v>0.00114583333333333</v>
      </c>
      <c r="P862" s="56" t="n">
        <v>0.954861111111111</v>
      </c>
      <c r="Q862" s="56" t="n">
        <v>0</v>
      </c>
      <c r="R862" s="0" t="n">
        <v>-23.653005</v>
      </c>
      <c r="S862" s="0" t="n">
        <v>-46.635432</v>
      </c>
      <c r="T862" s="0" t="n">
        <v>-23.655619</v>
      </c>
      <c r="U862" s="0" t="n">
        <v>-46.634649</v>
      </c>
      <c r="V862" s="0" t="n">
        <v>1</v>
      </c>
      <c r="W862" s="0" t="n">
        <v>0</v>
      </c>
      <c r="X862" s="0" t="n">
        <v>0</v>
      </c>
      <c r="Y862" s="0" t="n">
        <v>0</v>
      </c>
      <c r="Z862" s="0" t="s">
        <v>7895</v>
      </c>
      <c r="AA862" s="0"/>
      <c r="AB862" s="0"/>
      <c r="AC862" s="56" t="n">
        <v>0.333333333333333</v>
      </c>
      <c r="AD862" s="56" t="n">
        <v>0.75</v>
      </c>
      <c r="AE862" s="56" t="n">
        <v>0.999305555555556</v>
      </c>
      <c r="AF862" s="56" t="n">
        <v>0.999305555555556</v>
      </c>
      <c r="AG862" s="0"/>
      <c r="AH862" s="0"/>
      <c r="AI862" s="0" t="s">
        <v>3541</v>
      </c>
      <c r="AJ862" s="0" t="s">
        <v>3399</v>
      </c>
      <c r="AK862" s="0" t="s">
        <v>3538</v>
      </c>
      <c r="AL862" s="0"/>
      <c r="AM862" s="0" t="s">
        <v>14013</v>
      </c>
      <c r="AN862" s="0" t="n">
        <v>95907</v>
      </c>
      <c r="AO862" s="0" t="s">
        <v>7897</v>
      </c>
      <c r="AP862" s="58" t="s">
        <v>14029</v>
      </c>
      <c r="AQ862" s="0"/>
      <c r="AR862" s="58" t="s">
        <v>14030</v>
      </c>
      <c r="AS862" s="58" t="s">
        <v>14031</v>
      </c>
      <c r="AT862" s="0"/>
    </row>
    <row r="863" customFormat="false" ht="15" hidden="false" customHeight="false" outlineLevel="0" collapsed="false">
      <c r="A863" s="0" t="s">
        <v>14032</v>
      </c>
      <c r="B863" s="0" t="n">
        <v>80682</v>
      </c>
      <c r="C863" s="55" t="n">
        <v>46213</v>
      </c>
      <c r="D863" s="0" t="s">
        <v>12756</v>
      </c>
      <c r="E863" s="0"/>
      <c r="F863" s="0" t="s">
        <v>14011</v>
      </c>
      <c r="G863" s="0" t="s">
        <v>14033</v>
      </c>
      <c r="H863" s="0" t="s">
        <v>3598</v>
      </c>
      <c r="I863" s="56" t="n">
        <v>0.394444444444444</v>
      </c>
      <c r="J863" s="56" t="n">
        <v>0.401388888888889</v>
      </c>
      <c r="K863" s="57" t="n">
        <v>46210.4279282407</v>
      </c>
      <c r="L863" s="57" t="n">
        <v>46210.4304861111</v>
      </c>
      <c r="M863" s="0" t="s">
        <v>12756</v>
      </c>
      <c r="N863" s="56" t="n">
        <v>0.00694444444444444</v>
      </c>
      <c r="O863" s="56" t="n">
        <v>0.00255787037037037</v>
      </c>
      <c r="P863" s="56" t="n">
        <v>0.970833333333333</v>
      </c>
      <c r="Q863" s="56" t="n">
        <v>0</v>
      </c>
      <c r="R863" s="0" t="n">
        <v>-23.654234</v>
      </c>
      <c r="S863" s="0" t="n">
        <v>-46.636061</v>
      </c>
      <c r="T863" s="0" t="n">
        <v>-23.655008</v>
      </c>
      <c r="U863" s="0" t="n">
        <v>-46.635822</v>
      </c>
      <c r="V863" s="0" t="n">
        <v>1</v>
      </c>
      <c r="W863" s="0" t="n">
        <v>0</v>
      </c>
      <c r="X863" s="0" t="n">
        <v>0</v>
      </c>
      <c r="Y863" s="0" t="n">
        <v>0</v>
      </c>
      <c r="Z863" s="0" t="s">
        <v>7895</v>
      </c>
      <c r="AA863" s="0"/>
      <c r="AB863" s="0"/>
      <c r="AC863" s="56" t="n">
        <v>0.333333333333333</v>
      </c>
      <c r="AD863" s="56" t="n">
        <v>0.75</v>
      </c>
      <c r="AE863" s="56" t="n">
        <v>0.999305555555556</v>
      </c>
      <c r="AF863" s="56" t="n">
        <v>0.999305555555556</v>
      </c>
      <c r="AG863" s="0"/>
      <c r="AH863" s="0"/>
      <c r="AI863" s="0" t="s">
        <v>3599</v>
      </c>
      <c r="AJ863" s="0" t="s">
        <v>3399</v>
      </c>
      <c r="AK863" s="0" t="s">
        <v>3584</v>
      </c>
      <c r="AL863" s="0"/>
      <c r="AM863" s="0" t="s">
        <v>14013</v>
      </c>
      <c r="AN863" s="0" t="n">
        <v>95907</v>
      </c>
      <c r="AO863" s="0" t="s">
        <v>7897</v>
      </c>
      <c r="AP863" s="58" t="s">
        <v>14034</v>
      </c>
      <c r="AQ863" s="0"/>
      <c r="AR863" s="58" t="s">
        <v>14035</v>
      </c>
      <c r="AS863" s="58" t="s">
        <v>14036</v>
      </c>
      <c r="AT863" s="0"/>
    </row>
    <row r="864" customFormat="false" ht="15" hidden="false" customHeight="false" outlineLevel="0" collapsed="false">
      <c r="A864" s="0" t="s">
        <v>14037</v>
      </c>
      <c r="B864" s="0" t="n">
        <v>80695</v>
      </c>
      <c r="C864" s="55" t="n">
        <v>46213</v>
      </c>
      <c r="D864" s="0" t="s">
        <v>12756</v>
      </c>
      <c r="E864" s="0"/>
      <c r="F864" s="0" t="s">
        <v>14011</v>
      </c>
      <c r="G864" s="0" t="s">
        <v>14038</v>
      </c>
      <c r="H864" s="0" t="s">
        <v>3694</v>
      </c>
      <c r="I864" s="56" t="n">
        <v>0.403472222222222</v>
      </c>
      <c r="J864" s="56" t="n">
        <v>0.410416666666667</v>
      </c>
      <c r="K864" s="57" t="n">
        <v>46210.4324652778</v>
      </c>
      <c r="L864" s="57" t="n">
        <v>46210.4344328704</v>
      </c>
      <c r="M864" s="0" t="s">
        <v>12756</v>
      </c>
      <c r="N864" s="56" t="n">
        <v>0.00694444444444444</v>
      </c>
      <c r="O864" s="56" t="n">
        <v>0.00196759259259259</v>
      </c>
      <c r="P864" s="56" t="n">
        <v>0.975694444444444</v>
      </c>
      <c r="Q864" s="56" t="n">
        <v>0</v>
      </c>
      <c r="R864" s="0" t="n">
        <v>-23.658317</v>
      </c>
      <c r="S864" s="0" t="n">
        <v>-46.635655</v>
      </c>
      <c r="T864" s="0" t="n">
        <v>-23.65797</v>
      </c>
      <c r="U864" s="0" t="n">
        <v>-46.634494</v>
      </c>
      <c r="V864" s="0" t="n">
        <v>1</v>
      </c>
      <c r="W864" s="0" t="n">
        <v>0</v>
      </c>
      <c r="X864" s="0" t="n">
        <v>0</v>
      </c>
      <c r="Y864" s="0" t="n">
        <v>0</v>
      </c>
      <c r="Z864" s="0" t="s">
        <v>7895</v>
      </c>
      <c r="AA864" s="0"/>
      <c r="AB864" s="0"/>
      <c r="AC864" s="56" t="n">
        <v>0.333333333333333</v>
      </c>
      <c r="AD864" s="56" t="n">
        <v>0.75</v>
      </c>
      <c r="AE864" s="56" t="n">
        <v>0.999305555555556</v>
      </c>
      <c r="AF864" s="56" t="n">
        <v>0.999305555555556</v>
      </c>
      <c r="AG864" s="0"/>
      <c r="AH864" s="0"/>
      <c r="AI864" s="0" t="s">
        <v>3695</v>
      </c>
      <c r="AJ864" s="0" t="s">
        <v>3399</v>
      </c>
      <c r="AK864" s="0" t="s">
        <v>3690</v>
      </c>
      <c r="AL864" s="0"/>
      <c r="AM864" s="0" t="s">
        <v>14013</v>
      </c>
      <c r="AN864" s="0" t="n">
        <v>95907</v>
      </c>
      <c r="AO864" s="0" t="s">
        <v>7897</v>
      </c>
      <c r="AP864" s="58" t="s">
        <v>14039</v>
      </c>
      <c r="AQ864" s="0"/>
      <c r="AR864" s="58" t="s">
        <v>14040</v>
      </c>
      <c r="AS864" s="58" t="s">
        <v>14041</v>
      </c>
      <c r="AT864" s="0"/>
    </row>
    <row r="865" customFormat="false" ht="15" hidden="false" customHeight="false" outlineLevel="0" collapsed="false">
      <c r="A865" s="0" t="s">
        <v>14042</v>
      </c>
      <c r="B865" s="0" t="n">
        <v>80680</v>
      </c>
      <c r="C865" s="55" t="n">
        <v>46213</v>
      </c>
      <c r="D865" s="0" t="s">
        <v>12756</v>
      </c>
      <c r="E865" s="0"/>
      <c r="F865" s="0" t="s">
        <v>14011</v>
      </c>
      <c r="G865" s="0" t="s">
        <v>14043</v>
      </c>
      <c r="H865" s="0" t="s">
        <v>3586</v>
      </c>
      <c r="I865" s="56" t="n">
        <v>0.413888888888889</v>
      </c>
      <c r="J865" s="56" t="n">
        <v>0.420833333333333</v>
      </c>
      <c r="K865" s="57" t="n">
        <v>46210.4231481482</v>
      </c>
      <c r="L865" s="57" t="n">
        <v>46210.4244791667</v>
      </c>
      <c r="M865" s="0" t="s">
        <v>12756</v>
      </c>
      <c r="N865" s="56" t="n">
        <v>0.00694444444444444</v>
      </c>
      <c r="O865" s="56" t="n">
        <v>0.00133101851851852</v>
      </c>
      <c r="P865" s="56" t="n">
        <v>0.995833333333333</v>
      </c>
      <c r="Q865" s="56" t="n">
        <v>0</v>
      </c>
      <c r="R865" s="0" t="n">
        <v>-23.654093</v>
      </c>
      <c r="S865" s="0" t="n">
        <v>-46.640471</v>
      </c>
      <c r="T865" s="0" t="n">
        <v>-23.654263</v>
      </c>
      <c r="U865" s="0" t="n">
        <v>-46.640075</v>
      </c>
      <c r="V865" s="0" t="n">
        <v>1</v>
      </c>
      <c r="W865" s="0" t="n">
        <v>0</v>
      </c>
      <c r="X865" s="0" t="n">
        <v>0</v>
      </c>
      <c r="Y865" s="0" t="n">
        <v>0</v>
      </c>
      <c r="Z865" s="0" t="s">
        <v>7895</v>
      </c>
      <c r="AA865" s="0"/>
      <c r="AB865" s="0"/>
      <c r="AC865" s="56" t="n">
        <v>0.333333333333333</v>
      </c>
      <c r="AD865" s="56" t="n">
        <v>0.75</v>
      </c>
      <c r="AE865" s="56" t="n">
        <v>0.999305555555556</v>
      </c>
      <c r="AF865" s="56" t="n">
        <v>0.999305555555556</v>
      </c>
      <c r="AG865" s="0"/>
      <c r="AH865" s="0"/>
      <c r="AI865" s="0" t="s">
        <v>3587</v>
      </c>
      <c r="AJ865" s="0" t="s">
        <v>3399</v>
      </c>
      <c r="AK865" s="0" t="s">
        <v>3584</v>
      </c>
      <c r="AL865" s="0"/>
      <c r="AM865" s="0" t="s">
        <v>14013</v>
      </c>
      <c r="AN865" s="0" t="n">
        <v>95907</v>
      </c>
      <c r="AO865" s="0" t="s">
        <v>7897</v>
      </c>
      <c r="AP865" s="58" t="s">
        <v>14044</v>
      </c>
      <c r="AQ865" s="0"/>
      <c r="AR865" s="58" t="s">
        <v>14045</v>
      </c>
      <c r="AS865" s="58" t="s">
        <v>14046</v>
      </c>
      <c r="AT865" s="0"/>
    </row>
    <row r="866" customFormat="false" ht="15" hidden="false" customHeight="false" outlineLevel="0" collapsed="false">
      <c r="A866" s="0" t="s">
        <v>14047</v>
      </c>
      <c r="B866" s="0" t="n">
        <v>80684</v>
      </c>
      <c r="C866" s="55" t="n">
        <v>46213</v>
      </c>
      <c r="D866" s="0" t="s">
        <v>12756</v>
      </c>
      <c r="E866" s="0"/>
      <c r="F866" s="0" t="s">
        <v>14011</v>
      </c>
      <c r="G866" s="0" t="s">
        <v>14048</v>
      </c>
      <c r="H866" s="0" t="s">
        <v>3526</v>
      </c>
      <c r="I866" s="56" t="n">
        <v>0.421527777777778</v>
      </c>
      <c r="J866" s="56" t="n">
        <v>0.428472222222222</v>
      </c>
      <c r="K866" s="57" t="n">
        <v>46210.4196296296</v>
      </c>
      <c r="L866" s="57" t="n">
        <v>46210.4213773148</v>
      </c>
      <c r="M866" s="0" t="s">
        <v>12756</v>
      </c>
      <c r="N866" s="56" t="n">
        <v>0.00694444444444444</v>
      </c>
      <c r="O866" s="56" t="n">
        <v>0.00174768518518519</v>
      </c>
      <c r="P866" s="56" t="n">
        <v>0.00694444444444444</v>
      </c>
      <c r="Q866" s="56" t="n">
        <v>0</v>
      </c>
      <c r="R866" s="0" t="n">
        <v>-23.654976</v>
      </c>
      <c r="S866" s="0" t="n">
        <v>-46.64081</v>
      </c>
      <c r="T866" s="0" t="n">
        <v>-23.655493</v>
      </c>
      <c r="U866" s="0" t="n">
        <v>-46.639665</v>
      </c>
      <c r="V866" s="0" t="n">
        <v>1</v>
      </c>
      <c r="W866" s="0" t="n">
        <v>0</v>
      </c>
      <c r="X866" s="0" t="n">
        <v>0</v>
      </c>
      <c r="Y866" s="0" t="n">
        <v>0</v>
      </c>
      <c r="Z866" s="0" t="s">
        <v>7895</v>
      </c>
      <c r="AA866" s="0"/>
      <c r="AB866" s="0"/>
      <c r="AC866" s="56" t="n">
        <v>0.333333333333333</v>
      </c>
      <c r="AD866" s="56" t="n">
        <v>0.75</v>
      </c>
      <c r="AE866" s="56" t="n">
        <v>0.999305555555556</v>
      </c>
      <c r="AF866" s="56" t="n">
        <v>0.999305555555556</v>
      </c>
      <c r="AG866" s="0"/>
      <c r="AH866" s="0"/>
      <c r="AI866" s="0" t="s">
        <v>3610</v>
      </c>
      <c r="AJ866" s="0" t="s">
        <v>3399</v>
      </c>
      <c r="AK866" s="0" t="s">
        <v>3608</v>
      </c>
      <c r="AL866" s="0"/>
      <c r="AM866" s="0" t="s">
        <v>14013</v>
      </c>
      <c r="AN866" s="0" t="n">
        <v>95907</v>
      </c>
      <c r="AO866" s="0" t="s">
        <v>7897</v>
      </c>
      <c r="AP866" s="58" t="s">
        <v>14049</v>
      </c>
      <c r="AQ866" s="0"/>
      <c r="AR866" s="58" t="s">
        <v>14050</v>
      </c>
      <c r="AS866" s="58" t="s">
        <v>14051</v>
      </c>
      <c r="AT866" s="0"/>
    </row>
    <row r="867" customFormat="false" ht="15" hidden="false" customHeight="false" outlineLevel="0" collapsed="false">
      <c r="A867" s="0" t="s">
        <v>14052</v>
      </c>
      <c r="B867" s="0" t="n">
        <v>80671</v>
      </c>
      <c r="C867" s="55" t="n">
        <v>46213</v>
      </c>
      <c r="D867" s="0" t="s">
        <v>12756</v>
      </c>
      <c r="E867" s="0"/>
      <c r="F867" s="0" t="s">
        <v>14011</v>
      </c>
      <c r="G867" s="0" t="s">
        <v>14053</v>
      </c>
      <c r="H867" s="0" t="s">
        <v>3526</v>
      </c>
      <c r="I867" s="56" t="n">
        <v>0.428472222222222</v>
      </c>
      <c r="J867" s="56" t="n">
        <v>0.435416666666667</v>
      </c>
      <c r="K867" s="57" t="n">
        <v>46210.4159259259</v>
      </c>
      <c r="L867" s="57" t="n">
        <v>46210.4188194444</v>
      </c>
      <c r="M867" s="0" t="s">
        <v>12756</v>
      </c>
      <c r="N867" s="56" t="n">
        <v>0.00694444444444444</v>
      </c>
      <c r="O867" s="56" t="n">
        <v>0.00289351851851852</v>
      </c>
      <c r="P867" s="56" t="n">
        <v>0.0159722222222222</v>
      </c>
      <c r="Q867" s="56" t="n">
        <v>0</v>
      </c>
      <c r="R867" s="0" t="n">
        <v>-23.654976</v>
      </c>
      <c r="S867" s="0" t="n">
        <v>-46.64081</v>
      </c>
      <c r="T867" s="0" t="n">
        <v>-23.655488</v>
      </c>
      <c r="U867" s="0" t="n">
        <v>-46.639755</v>
      </c>
      <c r="V867" s="0" t="n">
        <v>1</v>
      </c>
      <c r="W867" s="0" t="n">
        <v>0</v>
      </c>
      <c r="X867" s="0" t="n">
        <v>0</v>
      </c>
      <c r="Y867" s="0" t="n">
        <v>0</v>
      </c>
      <c r="Z867" s="0" t="s">
        <v>7895</v>
      </c>
      <c r="AA867" s="0"/>
      <c r="AB867" s="0"/>
      <c r="AC867" s="56" t="n">
        <v>0.333333333333333</v>
      </c>
      <c r="AD867" s="56" t="n">
        <v>0.75</v>
      </c>
      <c r="AE867" s="56" t="n">
        <v>0.999305555555556</v>
      </c>
      <c r="AF867" s="56" t="n">
        <v>0.999305555555556</v>
      </c>
      <c r="AG867" s="0"/>
      <c r="AH867" s="0"/>
      <c r="AI867" s="0" t="s">
        <v>3527</v>
      </c>
      <c r="AJ867" s="0" t="s">
        <v>3399</v>
      </c>
      <c r="AK867" s="0" t="s">
        <v>3524</v>
      </c>
      <c r="AL867" s="0"/>
      <c r="AM867" s="0" t="s">
        <v>14013</v>
      </c>
      <c r="AN867" s="0" t="n">
        <v>95907</v>
      </c>
      <c r="AO867" s="0" t="s">
        <v>7897</v>
      </c>
      <c r="AP867" s="58" t="s">
        <v>14054</v>
      </c>
      <c r="AQ867" s="0"/>
      <c r="AR867" s="58" t="s">
        <v>14055</v>
      </c>
      <c r="AS867" s="58" t="s">
        <v>14056</v>
      </c>
      <c r="AT867" s="0"/>
    </row>
    <row r="868" customFormat="false" ht="15" hidden="false" customHeight="false" outlineLevel="0" collapsed="false">
      <c r="A868" s="0" t="s">
        <v>14057</v>
      </c>
      <c r="B868" s="0" t="n">
        <v>80674</v>
      </c>
      <c r="C868" s="55" t="n">
        <v>46213</v>
      </c>
      <c r="D868" s="0" t="s">
        <v>12756</v>
      </c>
      <c r="E868" s="0"/>
      <c r="F868" s="0" t="s">
        <v>14011</v>
      </c>
      <c r="G868" s="0" t="s">
        <v>14058</v>
      </c>
      <c r="H868" s="0" t="s">
        <v>3546</v>
      </c>
      <c r="I868" s="56" t="n">
        <v>0.4375</v>
      </c>
      <c r="J868" s="56" t="n">
        <v>0.444444444444444</v>
      </c>
      <c r="K868" s="57" t="n">
        <v>46210.4125</v>
      </c>
      <c r="L868" s="57" t="n">
        <v>46210.4142592593</v>
      </c>
      <c r="M868" s="0" t="s">
        <v>12756</v>
      </c>
      <c r="N868" s="56" t="n">
        <v>0.00694444444444444</v>
      </c>
      <c r="O868" s="56" t="n">
        <v>0.00174768518518519</v>
      </c>
      <c r="P868" s="56" t="n">
        <v>0.0298611111111111</v>
      </c>
      <c r="Q868" s="56" t="n">
        <v>0</v>
      </c>
      <c r="R868" s="0" t="n">
        <v>-23.657036</v>
      </c>
      <c r="S868" s="0" t="n">
        <v>-46.638961</v>
      </c>
      <c r="T868" s="0" t="n">
        <v>-23.657278</v>
      </c>
      <c r="U868" s="0" t="n">
        <v>-46.639015</v>
      </c>
      <c r="V868" s="0" t="n">
        <v>1</v>
      </c>
      <c r="W868" s="0" t="n">
        <v>0</v>
      </c>
      <c r="X868" s="0" t="n">
        <v>0</v>
      </c>
      <c r="Y868" s="0" t="n">
        <v>0</v>
      </c>
      <c r="Z868" s="0" t="s">
        <v>7895</v>
      </c>
      <c r="AA868" s="0"/>
      <c r="AB868" s="0"/>
      <c r="AC868" s="56" t="n">
        <v>0.333333333333333</v>
      </c>
      <c r="AD868" s="56" t="n">
        <v>0.75</v>
      </c>
      <c r="AE868" s="56" t="n">
        <v>0.999305555555556</v>
      </c>
      <c r="AF868" s="56" t="n">
        <v>0.999305555555556</v>
      </c>
      <c r="AG868" s="0"/>
      <c r="AH868" s="0"/>
      <c r="AI868" s="0" t="s">
        <v>3547</v>
      </c>
      <c r="AJ868" s="0" t="s">
        <v>3399</v>
      </c>
      <c r="AK868" s="0" t="s">
        <v>3544</v>
      </c>
      <c r="AL868" s="0"/>
      <c r="AM868" s="0" t="s">
        <v>14013</v>
      </c>
      <c r="AN868" s="0" t="n">
        <v>95907</v>
      </c>
      <c r="AO868" s="0" t="s">
        <v>7897</v>
      </c>
      <c r="AP868" s="58" t="s">
        <v>14059</v>
      </c>
      <c r="AQ868" s="0"/>
      <c r="AR868" s="58" t="s">
        <v>14060</v>
      </c>
      <c r="AS868" s="58" t="s">
        <v>14061</v>
      </c>
      <c r="AT868" s="0"/>
    </row>
    <row r="869" customFormat="false" ht="15" hidden="false" customHeight="false" outlineLevel="0" collapsed="false">
      <c r="A869" s="0" t="s">
        <v>14062</v>
      </c>
      <c r="B869" s="0" t="n">
        <v>81283</v>
      </c>
      <c r="C869" s="55" t="n">
        <v>46213</v>
      </c>
      <c r="D869" s="0" t="s">
        <v>12756</v>
      </c>
      <c r="E869" s="0"/>
      <c r="F869" s="0" t="s">
        <v>14011</v>
      </c>
      <c r="G869" s="0" t="s">
        <v>14063</v>
      </c>
      <c r="H869" s="0" t="s">
        <v>3419</v>
      </c>
      <c r="I869" s="56" t="n">
        <v>0.447916666666667</v>
      </c>
      <c r="J869" s="56" t="n">
        <v>0.454861111111111</v>
      </c>
      <c r="K869" s="57" t="n">
        <v>46210.4046990741</v>
      </c>
      <c r="L869" s="57" t="n">
        <v>46210.4071990741</v>
      </c>
      <c r="M869" s="0" t="s">
        <v>12756</v>
      </c>
      <c r="N869" s="56" t="n">
        <v>0.00694444444444444</v>
      </c>
      <c r="O869" s="56" t="n">
        <v>0.0025</v>
      </c>
      <c r="P869" s="56" t="n">
        <v>0.0472222222222222</v>
      </c>
      <c r="Q869" s="56" t="n">
        <v>0</v>
      </c>
      <c r="R869" s="0" t="n">
        <v>-23.663139</v>
      </c>
      <c r="S869" s="0" t="n">
        <v>-46.639841</v>
      </c>
      <c r="T869" s="0" t="n">
        <v>-23.663324</v>
      </c>
      <c r="U869" s="0" t="n">
        <v>-46.639997</v>
      </c>
      <c r="V869" s="0" t="n">
        <v>1</v>
      </c>
      <c r="W869" s="0" t="n">
        <v>0</v>
      </c>
      <c r="X869" s="0" t="n">
        <v>0</v>
      </c>
      <c r="Y869" s="0" t="n">
        <v>0</v>
      </c>
      <c r="Z869" s="0" t="s">
        <v>7895</v>
      </c>
      <c r="AA869" s="0"/>
      <c r="AB869" s="0"/>
      <c r="AC869" s="56" t="n">
        <v>0.333333333333333</v>
      </c>
      <c r="AD869" s="56" t="n">
        <v>0.75</v>
      </c>
      <c r="AE869" s="56" t="n">
        <v>0.999305555555556</v>
      </c>
      <c r="AF869" s="56" t="n">
        <v>0.999305555555556</v>
      </c>
      <c r="AG869" s="0"/>
      <c r="AH869" s="0"/>
      <c r="AI869" s="0" t="s">
        <v>3420</v>
      </c>
      <c r="AJ869" s="0" t="s">
        <v>3399</v>
      </c>
      <c r="AK869" s="0" t="s">
        <v>3417</v>
      </c>
      <c r="AL869" s="0"/>
      <c r="AM869" s="0" t="s">
        <v>14013</v>
      </c>
      <c r="AN869" s="0" t="n">
        <v>95907</v>
      </c>
      <c r="AO869" s="0" t="s">
        <v>7897</v>
      </c>
      <c r="AP869" s="58" t="s">
        <v>14064</v>
      </c>
      <c r="AQ869" s="0"/>
      <c r="AR869" s="58" t="s">
        <v>14065</v>
      </c>
      <c r="AS869" s="58" t="s">
        <v>14066</v>
      </c>
      <c r="AT869" s="0"/>
    </row>
    <row r="870" customFormat="false" ht="15" hidden="false" customHeight="false" outlineLevel="0" collapsed="false">
      <c r="A870" s="0" t="s">
        <v>14067</v>
      </c>
      <c r="B870" s="0" t="n">
        <v>80209</v>
      </c>
      <c r="C870" s="55" t="n">
        <v>46213</v>
      </c>
      <c r="D870" s="0" t="s">
        <v>12756</v>
      </c>
      <c r="E870" s="0"/>
      <c r="F870" s="0" t="s">
        <v>14011</v>
      </c>
      <c r="G870" s="0" t="s">
        <v>14068</v>
      </c>
      <c r="H870" s="0" t="s">
        <v>294</v>
      </c>
      <c r="I870" s="56" t="n">
        <v>0.469444444444444</v>
      </c>
      <c r="J870" s="56" t="n">
        <v>0.476388888888889</v>
      </c>
      <c r="K870" s="57" t="n">
        <v>46210.4570138889</v>
      </c>
      <c r="L870" s="57" t="n">
        <v>46210.4677546296</v>
      </c>
      <c r="M870" s="0" t="s">
        <v>12756</v>
      </c>
      <c r="N870" s="56" t="n">
        <v>0.00694444444444444</v>
      </c>
      <c r="O870" s="56" t="n">
        <v>0.0107291666666667</v>
      </c>
      <c r="P870" s="56" t="n">
        <v>0.00833333333333333</v>
      </c>
      <c r="Q870" s="56" t="n">
        <v>0</v>
      </c>
      <c r="R870" s="0" t="n">
        <v>-23.635508</v>
      </c>
      <c r="S870" s="0" t="n">
        <v>-46.620427</v>
      </c>
      <c r="T870" s="0" t="n">
        <v>-23.639191</v>
      </c>
      <c r="U870" s="0" t="n">
        <v>-46.654905</v>
      </c>
      <c r="V870" s="0" t="n">
        <v>1</v>
      </c>
      <c r="W870" s="0" t="n">
        <v>0</v>
      </c>
      <c r="X870" s="0" t="n">
        <v>0</v>
      </c>
      <c r="Y870" s="0" t="n">
        <v>0</v>
      </c>
      <c r="Z870" s="0" t="s">
        <v>8124</v>
      </c>
      <c r="AA870" s="0" t="s">
        <v>14069</v>
      </c>
      <c r="AB870" s="0" t="s">
        <v>21</v>
      </c>
      <c r="AC870" s="56" t="n">
        <v>0.333333333333333</v>
      </c>
      <c r="AD870" s="56" t="n">
        <v>0.75</v>
      </c>
      <c r="AE870" s="56" t="n">
        <v>0.999305555555556</v>
      </c>
      <c r="AF870" s="56" t="n">
        <v>0.999305555555556</v>
      </c>
      <c r="AG870" s="0"/>
      <c r="AH870" s="0"/>
      <c r="AI870" s="0" t="s">
        <v>295</v>
      </c>
      <c r="AJ870" s="0" t="s">
        <v>71</v>
      </c>
      <c r="AK870" s="0" t="s">
        <v>292</v>
      </c>
      <c r="AL870" s="0"/>
      <c r="AM870" s="0" t="s">
        <v>14013</v>
      </c>
      <c r="AN870" s="0" t="n">
        <v>95907</v>
      </c>
      <c r="AO870" s="0" t="s">
        <v>7897</v>
      </c>
      <c r="AP870" s="0"/>
      <c r="AQ870" s="0"/>
      <c r="AR870" s="58" t="s">
        <v>14070</v>
      </c>
      <c r="AS870" s="0"/>
      <c r="AT870" s="0"/>
    </row>
    <row r="871" customFormat="false" ht="15" hidden="false" customHeight="false" outlineLevel="0" collapsed="false">
      <c r="A871" s="0" t="s">
        <v>14071</v>
      </c>
      <c r="B871" s="0" t="n">
        <v>80400</v>
      </c>
      <c r="C871" s="55" t="n">
        <v>46213</v>
      </c>
      <c r="D871" s="0" t="s">
        <v>12756</v>
      </c>
      <c r="E871" s="0"/>
      <c r="F871" s="0" t="s">
        <v>14011</v>
      </c>
      <c r="G871" s="0" t="s">
        <v>14072</v>
      </c>
      <c r="H871" s="0" t="s">
        <v>1618</v>
      </c>
      <c r="I871" s="56" t="n">
        <v>0.477083333333333</v>
      </c>
      <c r="J871" s="56" t="n">
        <v>0.484027777777778</v>
      </c>
      <c r="K871" s="57" t="n">
        <v>46210.3928819444</v>
      </c>
      <c r="L871" s="57" t="n">
        <v>46210.3943055556</v>
      </c>
      <c r="M871" s="0" t="s">
        <v>12756</v>
      </c>
      <c r="N871" s="56" t="n">
        <v>0.00694444444444444</v>
      </c>
      <c r="O871" s="56" t="n">
        <v>0.00141203703703704</v>
      </c>
      <c r="P871" s="56" t="n">
        <v>0.0895833333333333</v>
      </c>
      <c r="Q871" s="56" t="n">
        <v>0</v>
      </c>
      <c r="R871" s="0" t="n">
        <v>-23.636841</v>
      </c>
      <c r="S871" s="0" t="n">
        <v>-46.617929</v>
      </c>
      <c r="T871" s="0" t="n">
        <v>-23.650752</v>
      </c>
      <c r="U871" s="0" t="n">
        <v>-46.620614</v>
      </c>
      <c r="V871" s="0" t="n">
        <v>1</v>
      </c>
      <c r="W871" s="0" t="n">
        <v>0</v>
      </c>
      <c r="X871" s="0" t="n">
        <v>0</v>
      </c>
      <c r="Y871" s="0" t="n">
        <v>0</v>
      </c>
      <c r="Z871" s="0" t="s">
        <v>7895</v>
      </c>
      <c r="AA871" s="0"/>
      <c r="AB871" s="0"/>
      <c r="AC871" s="56" t="n">
        <v>0.333333333333333</v>
      </c>
      <c r="AD871" s="56" t="n">
        <v>0.75</v>
      </c>
      <c r="AE871" s="56" t="n">
        <v>0.999305555555556</v>
      </c>
      <c r="AF871" s="56" t="n">
        <v>0.999305555555556</v>
      </c>
      <c r="AG871" s="0"/>
      <c r="AH871" s="0"/>
      <c r="AI871" s="0" t="s">
        <v>1619</v>
      </c>
      <c r="AJ871" s="0" t="s">
        <v>71</v>
      </c>
      <c r="AK871" s="0" t="s">
        <v>1616</v>
      </c>
      <c r="AL871" s="0"/>
      <c r="AM871" s="0" t="s">
        <v>14013</v>
      </c>
      <c r="AN871" s="0" t="n">
        <v>95907</v>
      </c>
      <c r="AO871" s="0" t="s">
        <v>7897</v>
      </c>
      <c r="AP871" s="58" t="s">
        <v>14073</v>
      </c>
      <c r="AQ871" s="0"/>
      <c r="AR871" s="58" t="s">
        <v>14074</v>
      </c>
      <c r="AS871" s="58" t="s">
        <v>14075</v>
      </c>
      <c r="AT871" s="0"/>
    </row>
    <row r="872" customFormat="false" ht="15" hidden="false" customHeight="false" outlineLevel="0" collapsed="false">
      <c r="A872" s="0" t="s">
        <v>14076</v>
      </c>
      <c r="B872" s="0" t="n">
        <v>80193</v>
      </c>
      <c r="C872" s="55" t="n">
        <v>46213</v>
      </c>
      <c r="D872" s="0" t="s">
        <v>12756</v>
      </c>
      <c r="E872" s="0"/>
      <c r="F872" s="0" t="s">
        <v>14011</v>
      </c>
      <c r="G872" s="0" t="s">
        <v>14077</v>
      </c>
      <c r="H872" s="0" t="s">
        <v>179</v>
      </c>
      <c r="I872" s="56" t="n">
        <v>0.489583333333333</v>
      </c>
      <c r="J872" s="56" t="n">
        <v>0.496527777777778</v>
      </c>
      <c r="K872" s="57" t="n">
        <v>46210.3915393519</v>
      </c>
      <c r="L872" s="57" t="n">
        <v>46210.3923611111</v>
      </c>
      <c r="M872" s="0" t="s">
        <v>12756</v>
      </c>
      <c r="N872" s="56" t="n">
        <v>0.00694444444444444</v>
      </c>
      <c r="O872" s="56" t="n">
        <v>0.000810185185185185</v>
      </c>
      <c r="P872" s="56" t="n">
        <v>0.104166666666667</v>
      </c>
      <c r="Q872" s="56" t="n">
        <v>0</v>
      </c>
      <c r="R872" s="0" t="n">
        <v>-23.647695</v>
      </c>
      <c r="S872" s="0" t="n">
        <v>-46.611133</v>
      </c>
      <c r="T872" s="0" t="n">
        <v>-23.658517</v>
      </c>
      <c r="U872" s="0" t="n">
        <v>-46.616339</v>
      </c>
      <c r="V872" s="0" t="n">
        <v>1</v>
      </c>
      <c r="W872" s="0" t="n">
        <v>0</v>
      </c>
      <c r="X872" s="0" t="n">
        <v>0</v>
      </c>
      <c r="Y872" s="0" t="n">
        <v>0</v>
      </c>
      <c r="Z872" s="0" t="s">
        <v>7895</v>
      </c>
      <c r="AA872" s="0"/>
      <c r="AB872" s="0"/>
      <c r="AC872" s="56" t="n">
        <v>0.333333333333333</v>
      </c>
      <c r="AD872" s="56" t="n">
        <v>0.75</v>
      </c>
      <c r="AE872" s="56" t="n">
        <v>0.999305555555556</v>
      </c>
      <c r="AF872" s="56" t="n">
        <v>0.999305555555556</v>
      </c>
      <c r="AG872" s="0"/>
      <c r="AH872" s="0"/>
      <c r="AI872" s="0" t="s">
        <v>180</v>
      </c>
      <c r="AJ872" s="0" t="s">
        <v>71</v>
      </c>
      <c r="AK872" s="0" t="s">
        <v>177</v>
      </c>
      <c r="AL872" s="0"/>
      <c r="AM872" s="0" t="s">
        <v>14013</v>
      </c>
      <c r="AN872" s="0" t="n">
        <v>95907</v>
      </c>
      <c r="AO872" s="0" t="s">
        <v>7897</v>
      </c>
      <c r="AP872" s="58" t="s">
        <v>14078</v>
      </c>
      <c r="AQ872" s="0"/>
      <c r="AR872" s="58" t="s">
        <v>14079</v>
      </c>
      <c r="AS872" s="58" t="s">
        <v>14080</v>
      </c>
      <c r="AT872" s="0"/>
    </row>
    <row r="873" customFormat="false" ht="15" hidden="false" customHeight="false" outlineLevel="0" collapsed="false">
      <c r="A873" s="0" t="s">
        <v>14081</v>
      </c>
      <c r="B873" s="0" t="n">
        <v>80234</v>
      </c>
      <c r="C873" s="55" t="n">
        <v>46213</v>
      </c>
      <c r="D873" s="0" t="s">
        <v>12756</v>
      </c>
      <c r="E873" s="0"/>
      <c r="F873" s="0" t="s">
        <v>14011</v>
      </c>
      <c r="G873" s="0" t="s">
        <v>14082</v>
      </c>
      <c r="H873" s="0" t="s">
        <v>478</v>
      </c>
      <c r="I873" s="56" t="n">
        <v>0.5</v>
      </c>
      <c r="J873" s="56" t="n">
        <v>0.506944444444444</v>
      </c>
      <c r="K873" s="57" t="n">
        <v>46210.3890509259</v>
      </c>
      <c r="L873" s="57" t="n">
        <v>46210.389525463</v>
      </c>
      <c r="M873" s="0" t="s">
        <v>12756</v>
      </c>
      <c r="N873" s="56" t="n">
        <v>0.00694444444444444</v>
      </c>
      <c r="O873" s="56" t="n">
        <v>0.000474537037037037</v>
      </c>
      <c r="P873" s="56" t="n">
        <v>0.117361111111111</v>
      </c>
      <c r="Q873" s="56" t="n">
        <v>0</v>
      </c>
      <c r="R873" s="0" t="n">
        <v>-23.651513</v>
      </c>
      <c r="S873" s="0" t="n">
        <v>-46.613805</v>
      </c>
      <c r="T873" s="0" t="n">
        <v>-23.658018</v>
      </c>
      <c r="U873" s="0" t="n">
        <v>-46.614468</v>
      </c>
      <c r="V873" s="0" t="n">
        <v>1</v>
      </c>
      <c r="W873" s="0" t="n">
        <v>0</v>
      </c>
      <c r="X873" s="0" t="n">
        <v>0</v>
      </c>
      <c r="Y873" s="0" t="n">
        <v>0</v>
      </c>
      <c r="Z873" s="0" t="s">
        <v>7895</v>
      </c>
      <c r="AA873" s="0"/>
      <c r="AB873" s="0"/>
      <c r="AC873" s="56" t="n">
        <v>0.333333333333333</v>
      </c>
      <c r="AD873" s="56" t="n">
        <v>0.75</v>
      </c>
      <c r="AE873" s="56" t="n">
        <v>0.999305555555556</v>
      </c>
      <c r="AF873" s="56" t="n">
        <v>0.999305555555556</v>
      </c>
      <c r="AG873" s="0"/>
      <c r="AH873" s="0"/>
      <c r="AI873" s="0" t="s">
        <v>479</v>
      </c>
      <c r="AJ873" s="0" t="s">
        <v>71</v>
      </c>
      <c r="AK873" s="0" t="s">
        <v>476</v>
      </c>
      <c r="AL873" s="0"/>
      <c r="AM873" s="0" t="s">
        <v>14013</v>
      </c>
      <c r="AN873" s="0" t="n">
        <v>95907</v>
      </c>
      <c r="AO873" s="0" t="s">
        <v>7897</v>
      </c>
      <c r="AP873" s="58" t="s">
        <v>14083</v>
      </c>
      <c r="AQ873" s="0"/>
      <c r="AR873" s="58" t="s">
        <v>14084</v>
      </c>
      <c r="AS873" s="58" t="s">
        <v>14085</v>
      </c>
      <c r="AT873" s="0"/>
    </row>
    <row r="874" customFormat="false" ht="15" hidden="false" customHeight="false" outlineLevel="0" collapsed="false">
      <c r="A874" s="0" t="s">
        <v>14086</v>
      </c>
      <c r="B874" s="0" t="n">
        <v>80237</v>
      </c>
      <c r="C874" s="55" t="n">
        <v>46213</v>
      </c>
      <c r="D874" s="0" t="s">
        <v>12756</v>
      </c>
      <c r="E874" s="0"/>
      <c r="F874" s="0" t="s">
        <v>14011</v>
      </c>
      <c r="G874" s="0" t="s">
        <v>14087</v>
      </c>
      <c r="H874" s="0" t="s">
        <v>498</v>
      </c>
      <c r="I874" s="56" t="n">
        <v>0.507638888888889</v>
      </c>
      <c r="J874" s="56" t="n">
        <v>0.514583333333333</v>
      </c>
      <c r="K874" s="57" t="n">
        <v>46210.387974537</v>
      </c>
      <c r="L874" s="57" t="n">
        <v>46210.3885069444</v>
      </c>
      <c r="M874" s="0" t="s">
        <v>12756</v>
      </c>
      <c r="N874" s="56" t="n">
        <v>0.00694444444444444</v>
      </c>
      <c r="O874" s="56" t="n">
        <v>0.000520833333333333</v>
      </c>
      <c r="P874" s="56" t="n">
        <v>0.125694444444444</v>
      </c>
      <c r="Q874" s="56" t="n">
        <v>0</v>
      </c>
      <c r="R874" s="0" t="n">
        <v>-23.653338</v>
      </c>
      <c r="S874" s="0" t="n">
        <v>-46.613846</v>
      </c>
      <c r="T874" s="0" t="n">
        <v>-23.658046</v>
      </c>
      <c r="U874" s="0" t="n">
        <v>-46.614519</v>
      </c>
      <c r="V874" s="0" t="n">
        <v>1</v>
      </c>
      <c r="W874" s="0" t="n">
        <v>0</v>
      </c>
      <c r="X874" s="0" t="n">
        <v>0</v>
      </c>
      <c r="Y874" s="0" t="n">
        <v>0</v>
      </c>
      <c r="Z874" s="0" t="s">
        <v>7895</v>
      </c>
      <c r="AA874" s="0"/>
      <c r="AB874" s="0"/>
      <c r="AC874" s="56" t="n">
        <v>0.333333333333333</v>
      </c>
      <c r="AD874" s="56" t="n">
        <v>0.75</v>
      </c>
      <c r="AE874" s="56" t="n">
        <v>0.999305555555556</v>
      </c>
      <c r="AF874" s="56" t="n">
        <v>0.999305555555556</v>
      </c>
      <c r="AG874" s="0"/>
      <c r="AH874" s="0"/>
      <c r="AI874" s="0" t="s">
        <v>499</v>
      </c>
      <c r="AJ874" s="0" t="s">
        <v>71</v>
      </c>
      <c r="AK874" s="0" t="s">
        <v>496</v>
      </c>
      <c r="AL874" s="0"/>
      <c r="AM874" s="0" t="s">
        <v>14013</v>
      </c>
      <c r="AN874" s="0" t="n">
        <v>95907</v>
      </c>
      <c r="AO874" s="0" t="s">
        <v>7897</v>
      </c>
      <c r="AP874" s="58" t="s">
        <v>14088</v>
      </c>
      <c r="AQ874" s="0"/>
      <c r="AR874" s="58" t="s">
        <v>14089</v>
      </c>
      <c r="AS874" s="58" t="s">
        <v>14090</v>
      </c>
      <c r="AT874" s="0"/>
    </row>
    <row r="875" customFormat="false" ht="15" hidden="false" customHeight="false" outlineLevel="0" collapsed="false">
      <c r="A875" s="0" t="s">
        <v>14091</v>
      </c>
      <c r="B875" s="0" t="n">
        <v>80231</v>
      </c>
      <c r="C875" s="55" t="n">
        <v>46213</v>
      </c>
      <c r="D875" s="0" t="s">
        <v>12756</v>
      </c>
      <c r="E875" s="0"/>
      <c r="F875" s="0" t="s">
        <v>14011</v>
      </c>
      <c r="G875" s="0" t="s">
        <v>14092</v>
      </c>
      <c r="H875" s="0" t="s">
        <v>457</v>
      </c>
      <c r="I875" s="56" t="n">
        <v>0.514583333333333</v>
      </c>
      <c r="J875" s="56" t="n">
        <v>0.521527777777778</v>
      </c>
      <c r="K875" s="57" t="n">
        <v>46210.3426157407</v>
      </c>
      <c r="L875" s="57" t="n">
        <v>46210.3449421296</v>
      </c>
      <c r="M875" s="0" t="s">
        <v>12756</v>
      </c>
      <c r="N875" s="56" t="n">
        <v>0.00694444444444444</v>
      </c>
      <c r="O875" s="56" t="n">
        <v>0.00232638888888889</v>
      </c>
      <c r="P875" s="56" t="n">
        <v>0.176388888888889</v>
      </c>
      <c r="Q875" s="56" t="n">
        <v>0</v>
      </c>
      <c r="R875" s="0" t="n">
        <v>-23.653252</v>
      </c>
      <c r="S875" s="0" t="n">
        <v>-46.614049</v>
      </c>
      <c r="T875" s="0" t="n">
        <v>-23.654713</v>
      </c>
      <c r="U875" s="0" t="n">
        <v>-46.604348</v>
      </c>
      <c r="V875" s="0" t="n">
        <v>1</v>
      </c>
      <c r="W875" s="0" t="n">
        <v>0</v>
      </c>
      <c r="X875" s="0" t="n">
        <v>0</v>
      </c>
      <c r="Y875" s="0" t="n">
        <v>0</v>
      </c>
      <c r="Z875" s="0" t="s">
        <v>7895</v>
      </c>
      <c r="AA875" s="0"/>
      <c r="AB875" s="0"/>
      <c r="AC875" s="56" t="n">
        <v>0.333333333333333</v>
      </c>
      <c r="AD875" s="56" t="n">
        <v>0.75</v>
      </c>
      <c r="AE875" s="56" t="n">
        <v>0.999305555555556</v>
      </c>
      <c r="AF875" s="56" t="n">
        <v>0.999305555555556</v>
      </c>
      <c r="AG875" s="0"/>
      <c r="AH875" s="0"/>
      <c r="AI875" s="0" t="s">
        <v>458</v>
      </c>
      <c r="AJ875" s="0" t="s">
        <v>71</v>
      </c>
      <c r="AK875" s="0" t="s">
        <v>455</v>
      </c>
      <c r="AL875" s="0"/>
      <c r="AM875" s="0" t="s">
        <v>14013</v>
      </c>
      <c r="AN875" s="0" t="n">
        <v>95907</v>
      </c>
      <c r="AO875" s="0" t="s">
        <v>7897</v>
      </c>
      <c r="AP875" s="58" t="s">
        <v>14093</v>
      </c>
      <c r="AQ875" s="0"/>
      <c r="AR875" s="58" t="s">
        <v>14094</v>
      </c>
      <c r="AS875" s="58" t="s">
        <v>14095</v>
      </c>
      <c r="AT875" s="0"/>
    </row>
    <row r="876" customFormat="false" ht="15" hidden="false" customHeight="false" outlineLevel="0" collapsed="false">
      <c r="A876" s="0" t="s">
        <v>14096</v>
      </c>
      <c r="B876" s="0" t="n">
        <v>80230</v>
      </c>
      <c r="C876" s="55" t="n">
        <v>46213</v>
      </c>
      <c r="D876" s="0" t="s">
        <v>12756</v>
      </c>
      <c r="E876" s="0"/>
      <c r="F876" s="0" t="s">
        <v>14011</v>
      </c>
      <c r="G876" s="0" t="s">
        <v>14097</v>
      </c>
      <c r="H876" s="0" t="s">
        <v>450</v>
      </c>
      <c r="I876" s="56" t="n">
        <v>0.521527777777778</v>
      </c>
      <c r="J876" s="56" t="n">
        <v>0.528472222222222</v>
      </c>
      <c r="K876" s="57" t="n">
        <v>46210.3427199074</v>
      </c>
      <c r="L876" s="57" t="n">
        <v>46210.3442592593</v>
      </c>
      <c r="M876" s="0" t="s">
        <v>12756</v>
      </c>
      <c r="N876" s="56" t="n">
        <v>0.00694444444444444</v>
      </c>
      <c r="O876" s="56" t="n">
        <v>0.00152777777777778</v>
      </c>
      <c r="P876" s="56" t="n">
        <v>0.184027777777778</v>
      </c>
      <c r="Q876" s="56" t="n">
        <v>0</v>
      </c>
      <c r="R876" s="0" t="n">
        <v>-23.653252</v>
      </c>
      <c r="S876" s="0" t="n">
        <v>-46.614049</v>
      </c>
      <c r="T876" s="0" t="n">
        <v>-23.65473</v>
      </c>
      <c r="U876" s="0" t="n">
        <v>-46.604321</v>
      </c>
      <c r="V876" s="0" t="n">
        <v>1</v>
      </c>
      <c r="W876" s="0" t="n">
        <v>0</v>
      </c>
      <c r="X876" s="0" t="n">
        <v>0</v>
      </c>
      <c r="Y876" s="0" t="n">
        <v>0</v>
      </c>
      <c r="Z876" s="0" t="s">
        <v>7895</v>
      </c>
      <c r="AA876" s="0"/>
      <c r="AB876" s="0"/>
      <c r="AC876" s="56" t="n">
        <v>0.333333333333333</v>
      </c>
      <c r="AD876" s="56" t="n">
        <v>0.75</v>
      </c>
      <c r="AE876" s="56" t="n">
        <v>0.999305555555556</v>
      </c>
      <c r="AF876" s="56" t="n">
        <v>0.999305555555556</v>
      </c>
      <c r="AG876" s="0"/>
      <c r="AH876" s="0"/>
      <c r="AI876" s="0" t="s">
        <v>451</v>
      </c>
      <c r="AJ876" s="0" t="s">
        <v>71</v>
      </c>
      <c r="AK876" s="0" t="s">
        <v>448</v>
      </c>
      <c r="AL876" s="0"/>
      <c r="AM876" s="0" t="s">
        <v>14013</v>
      </c>
      <c r="AN876" s="0" t="n">
        <v>95907</v>
      </c>
      <c r="AO876" s="0" t="s">
        <v>7897</v>
      </c>
      <c r="AP876" s="58" t="s">
        <v>14098</v>
      </c>
      <c r="AQ876" s="0"/>
      <c r="AR876" s="58" t="s">
        <v>14099</v>
      </c>
      <c r="AS876" s="58" t="s">
        <v>14100</v>
      </c>
      <c r="AT876" s="0"/>
    </row>
    <row r="877" customFormat="false" ht="15" hidden="false" customHeight="false" outlineLevel="0" collapsed="false">
      <c r="A877" s="0" t="s">
        <v>14101</v>
      </c>
      <c r="B877" s="0" t="n">
        <v>80229</v>
      </c>
      <c r="C877" s="55" t="n">
        <v>46213</v>
      </c>
      <c r="D877" s="0" t="s">
        <v>12756</v>
      </c>
      <c r="E877" s="0"/>
      <c r="F877" s="0" t="s">
        <v>14011</v>
      </c>
      <c r="G877" s="0" t="s">
        <v>14102</v>
      </c>
      <c r="H877" s="0" t="s">
        <v>443</v>
      </c>
      <c r="I877" s="56" t="n">
        <v>0.528472222222222</v>
      </c>
      <c r="J877" s="56" t="n">
        <v>0.535416666666667</v>
      </c>
      <c r="K877" s="57" t="n">
        <v>46210.3346064815</v>
      </c>
      <c r="L877" s="57" t="n">
        <v>46210.335162037</v>
      </c>
      <c r="M877" s="0" t="s">
        <v>12756</v>
      </c>
      <c r="N877" s="56" t="n">
        <v>0.00694444444444444</v>
      </c>
      <c r="O877" s="56" t="n">
        <v>0.000555555555555556</v>
      </c>
      <c r="P877" s="56" t="n">
        <v>0.2</v>
      </c>
      <c r="Q877" s="56" t="n">
        <v>0</v>
      </c>
      <c r="R877" s="0" t="n">
        <v>-23.653252</v>
      </c>
      <c r="S877" s="0" t="n">
        <v>-46.614049</v>
      </c>
      <c r="T877" s="0" t="n">
        <v>-23.654916</v>
      </c>
      <c r="U877" s="0" t="n">
        <v>-46.609331</v>
      </c>
      <c r="V877" s="0" t="n">
        <v>1</v>
      </c>
      <c r="W877" s="0" t="n">
        <v>0</v>
      </c>
      <c r="X877" s="0" t="n">
        <v>0</v>
      </c>
      <c r="Y877" s="0" t="n">
        <v>0</v>
      </c>
      <c r="Z877" s="0" t="s">
        <v>7895</v>
      </c>
      <c r="AA877" s="0"/>
      <c r="AB877" s="0"/>
      <c r="AC877" s="56" t="n">
        <v>0.333333333333333</v>
      </c>
      <c r="AD877" s="56" t="n">
        <v>0.75</v>
      </c>
      <c r="AE877" s="56" t="n">
        <v>0.999305555555556</v>
      </c>
      <c r="AF877" s="56" t="n">
        <v>0.999305555555556</v>
      </c>
      <c r="AG877" s="0"/>
      <c r="AH877" s="0"/>
      <c r="AI877" s="0" t="s">
        <v>444</v>
      </c>
      <c r="AJ877" s="0" t="s">
        <v>71</v>
      </c>
      <c r="AK877" s="0" t="s">
        <v>441</v>
      </c>
      <c r="AL877" s="0"/>
      <c r="AM877" s="0" t="s">
        <v>14013</v>
      </c>
      <c r="AN877" s="0" t="n">
        <v>95907</v>
      </c>
      <c r="AO877" s="0" t="s">
        <v>7897</v>
      </c>
      <c r="AP877" s="58" t="s">
        <v>14103</v>
      </c>
      <c r="AQ877" s="0"/>
      <c r="AR877" s="58" t="s">
        <v>14104</v>
      </c>
      <c r="AS877" s="58" t="s">
        <v>14105</v>
      </c>
      <c r="AT877" s="0"/>
    </row>
    <row r="878" customFormat="false" ht="15" hidden="false" customHeight="false" outlineLevel="0" collapsed="false">
      <c r="A878" s="0" t="s">
        <v>14106</v>
      </c>
      <c r="B878" s="0" t="n">
        <v>80227</v>
      </c>
      <c r="C878" s="55" t="n">
        <v>46213</v>
      </c>
      <c r="D878" s="0" t="s">
        <v>12756</v>
      </c>
      <c r="E878" s="0"/>
      <c r="F878" s="0" t="s">
        <v>14011</v>
      </c>
      <c r="G878" s="0" t="s">
        <v>14107</v>
      </c>
      <c r="H878" s="0" t="s">
        <v>429</v>
      </c>
      <c r="I878" s="56" t="n">
        <v>0.535416666666667</v>
      </c>
      <c r="J878" s="56" t="n">
        <v>0.542361111111111</v>
      </c>
      <c r="K878" s="57" t="n">
        <v>46210.3391782407</v>
      </c>
      <c r="L878" s="57" t="n">
        <v>46210.3397800926</v>
      </c>
      <c r="M878" s="0" t="s">
        <v>12756</v>
      </c>
      <c r="N878" s="56" t="n">
        <v>0.00694444444444444</v>
      </c>
      <c r="O878" s="56" t="n">
        <v>0.000590277777777778</v>
      </c>
      <c r="P878" s="56" t="n">
        <v>0.202083333333333</v>
      </c>
      <c r="Q878" s="56" t="n">
        <v>0</v>
      </c>
      <c r="R878" s="0" t="n">
        <v>-23.653252</v>
      </c>
      <c r="S878" s="0" t="n">
        <v>-46.614049</v>
      </c>
      <c r="T878" s="0" t="n">
        <v>-23.65535</v>
      </c>
      <c r="U878" s="0" t="n">
        <v>-46.607869</v>
      </c>
      <c r="V878" s="0" t="n">
        <v>1</v>
      </c>
      <c r="W878" s="0" t="n">
        <v>0</v>
      </c>
      <c r="X878" s="0" t="n">
        <v>0</v>
      </c>
      <c r="Y878" s="0" t="n">
        <v>0</v>
      </c>
      <c r="Z878" s="0" t="s">
        <v>7895</v>
      </c>
      <c r="AA878" s="0"/>
      <c r="AB878" s="0"/>
      <c r="AC878" s="56" t="n">
        <v>0.333333333333333</v>
      </c>
      <c r="AD878" s="56" t="n">
        <v>0.75</v>
      </c>
      <c r="AE878" s="56" t="n">
        <v>0.999305555555556</v>
      </c>
      <c r="AF878" s="56" t="n">
        <v>0.999305555555556</v>
      </c>
      <c r="AG878" s="0"/>
      <c r="AH878" s="0"/>
      <c r="AI878" s="0" t="s">
        <v>430</v>
      </c>
      <c r="AJ878" s="0" t="s">
        <v>71</v>
      </c>
      <c r="AK878" s="0" t="s">
        <v>427</v>
      </c>
      <c r="AL878" s="0"/>
      <c r="AM878" s="0" t="s">
        <v>14013</v>
      </c>
      <c r="AN878" s="0" t="n">
        <v>95907</v>
      </c>
      <c r="AO878" s="0" t="s">
        <v>7897</v>
      </c>
      <c r="AP878" s="58" t="s">
        <v>14108</v>
      </c>
      <c r="AQ878" s="0"/>
      <c r="AR878" s="58" t="s">
        <v>14109</v>
      </c>
      <c r="AS878" s="58" t="s">
        <v>14110</v>
      </c>
      <c r="AT878" s="0"/>
    </row>
    <row r="879" customFormat="false" ht="15" hidden="false" customHeight="false" outlineLevel="0" collapsed="false">
      <c r="A879" s="0" t="s">
        <v>14111</v>
      </c>
      <c r="B879" s="0" t="n">
        <v>80225</v>
      </c>
      <c r="C879" s="55" t="n">
        <v>46213</v>
      </c>
      <c r="D879" s="0" t="s">
        <v>12756</v>
      </c>
      <c r="E879" s="0"/>
      <c r="F879" s="0" t="s">
        <v>14011</v>
      </c>
      <c r="G879" s="0" t="s">
        <v>14112</v>
      </c>
      <c r="H879" s="0" t="s">
        <v>415</v>
      </c>
      <c r="I879" s="56" t="n">
        <v>0.542361111111111</v>
      </c>
      <c r="J879" s="56" t="n">
        <v>0.549305555555556</v>
      </c>
      <c r="K879" s="57" t="n">
        <v>46210.3839351852</v>
      </c>
      <c r="L879" s="57" t="n">
        <v>46210.3848032407</v>
      </c>
      <c r="M879" s="0" t="s">
        <v>12756</v>
      </c>
      <c r="N879" s="56" t="n">
        <v>0.00694444444444444</v>
      </c>
      <c r="O879" s="56" t="n">
        <v>0.000856481481481482</v>
      </c>
      <c r="P879" s="56" t="n">
        <v>0.163888888888889</v>
      </c>
      <c r="Q879" s="56" t="n">
        <v>0</v>
      </c>
      <c r="R879" s="0" t="n">
        <v>-23.653252</v>
      </c>
      <c r="S879" s="0" t="n">
        <v>-46.614049</v>
      </c>
      <c r="T879" s="0" t="n">
        <v>-23.659918</v>
      </c>
      <c r="U879" s="0" t="n">
        <v>-46.614463</v>
      </c>
      <c r="V879" s="0" t="n">
        <v>1</v>
      </c>
      <c r="W879" s="0" t="n">
        <v>0</v>
      </c>
      <c r="X879" s="0" t="n">
        <v>0</v>
      </c>
      <c r="Y879" s="0" t="n">
        <v>0</v>
      </c>
      <c r="Z879" s="0" t="s">
        <v>7895</v>
      </c>
      <c r="AA879" s="0"/>
      <c r="AB879" s="0"/>
      <c r="AC879" s="56" t="n">
        <v>0.333333333333333</v>
      </c>
      <c r="AD879" s="56" t="n">
        <v>0.75</v>
      </c>
      <c r="AE879" s="56" t="n">
        <v>0.999305555555556</v>
      </c>
      <c r="AF879" s="56" t="n">
        <v>0.999305555555556</v>
      </c>
      <c r="AG879" s="0"/>
      <c r="AH879" s="0"/>
      <c r="AI879" s="0" t="s">
        <v>416</v>
      </c>
      <c r="AJ879" s="0" t="s">
        <v>71</v>
      </c>
      <c r="AK879" s="0" t="s">
        <v>413</v>
      </c>
      <c r="AL879" s="0"/>
      <c r="AM879" s="0" t="s">
        <v>14013</v>
      </c>
      <c r="AN879" s="0" t="n">
        <v>95907</v>
      </c>
      <c r="AO879" s="0" t="s">
        <v>7897</v>
      </c>
      <c r="AP879" s="58" t="s">
        <v>14113</v>
      </c>
      <c r="AQ879" s="0"/>
      <c r="AR879" s="58" t="s">
        <v>14114</v>
      </c>
      <c r="AS879" s="58" t="s">
        <v>14115</v>
      </c>
      <c r="AT879" s="0"/>
    </row>
    <row r="880" customFormat="false" ht="15" hidden="false" customHeight="false" outlineLevel="0" collapsed="false">
      <c r="A880" s="0" t="s">
        <v>14116</v>
      </c>
      <c r="B880" s="0" t="n">
        <v>80238</v>
      </c>
      <c r="C880" s="55" t="n">
        <v>46213</v>
      </c>
      <c r="D880" s="0" t="s">
        <v>12756</v>
      </c>
      <c r="E880" s="0"/>
      <c r="F880" s="0" t="s">
        <v>14011</v>
      </c>
      <c r="G880" s="0" t="s">
        <v>14117</v>
      </c>
      <c r="H880" s="0" t="s">
        <v>505</v>
      </c>
      <c r="I880" s="56" t="n">
        <v>0.550694444444445</v>
      </c>
      <c r="J880" s="56" t="n">
        <v>0.557638888888889</v>
      </c>
      <c r="K880" s="57" t="n">
        <v>46210.3857175926</v>
      </c>
      <c r="L880" s="57" t="n">
        <v>46210.3877314815</v>
      </c>
      <c r="M880" s="0" t="s">
        <v>12756</v>
      </c>
      <c r="N880" s="56" t="n">
        <v>0.00694444444444444</v>
      </c>
      <c r="O880" s="56" t="n">
        <v>0.00201388888888889</v>
      </c>
      <c r="P880" s="56" t="n">
        <v>0.169444444444445</v>
      </c>
      <c r="Q880" s="56" t="n">
        <v>0</v>
      </c>
      <c r="R880" s="0" t="n">
        <v>-23.657552</v>
      </c>
      <c r="S880" s="0" t="n">
        <v>-46.614727</v>
      </c>
      <c r="T880" s="0" t="n">
        <v>-23.658099</v>
      </c>
      <c r="U880" s="0" t="n">
        <v>-46.614433</v>
      </c>
      <c r="V880" s="0" t="n">
        <v>1</v>
      </c>
      <c r="W880" s="0" t="n">
        <v>0</v>
      </c>
      <c r="X880" s="0" t="n">
        <v>0</v>
      </c>
      <c r="Y880" s="0" t="n">
        <v>0</v>
      </c>
      <c r="Z880" s="0" t="s">
        <v>7895</v>
      </c>
      <c r="AA880" s="0"/>
      <c r="AB880" s="0"/>
      <c r="AC880" s="56" t="n">
        <v>0.333333333333333</v>
      </c>
      <c r="AD880" s="56" t="n">
        <v>0.75</v>
      </c>
      <c r="AE880" s="56" t="n">
        <v>0.999305555555556</v>
      </c>
      <c r="AF880" s="56" t="n">
        <v>0.999305555555556</v>
      </c>
      <c r="AG880" s="0"/>
      <c r="AH880" s="0"/>
      <c r="AI880" s="0" t="s">
        <v>506</v>
      </c>
      <c r="AJ880" s="0" t="s">
        <v>71</v>
      </c>
      <c r="AK880" s="0" t="s">
        <v>503</v>
      </c>
      <c r="AL880" s="0"/>
      <c r="AM880" s="0" t="s">
        <v>14013</v>
      </c>
      <c r="AN880" s="0" t="n">
        <v>95907</v>
      </c>
      <c r="AO880" s="0" t="s">
        <v>7897</v>
      </c>
      <c r="AP880" s="58" t="s">
        <v>14118</v>
      </c>
      <c r="AQ880" s="0"/>
      <c r="AR880" s="58" t="s">
        <v>14119</v>
      </c>
      <c r="AS880" s="58" t="s">
        <v>14120</v>
      </c>
      <c r="AT880" s="0"/>
    </row>
    <row r="881" customFormat="false" ht="15" hidden="false" customHeight="false" outlineLevel="0" collapsed="false">
      <c r="A881" s="0" t="s">
        <v>14121</v>
      </c>
      <c r="B881" s="0" t="n">
        <v>80233</v>
      </c>
      <c r="C881" s="55" t="n">
        <v>46213</v>
      </c>
      <c r="D881" s="0" t="s">
        <v>12756</v>
      </c>
      <c r="E881" s="0"/>
      <c r="F881" s="0" t="s">
        <v>14011</v>
      </c>
      <c r="G881" s="0" t="s">
        <v>14122</v>
      </c>
      <c r="H881" s="0" t="s">
        <v>471</v>
      </c>
      <c r="I881" s="56" t="n">
        <v>0.560416666666667</v>
      </c>
      <c r="J881" s="56" t="n">
        <v>0.567361111111111</v>
      </c>
      <c r="K881" s="57" t="n">
        <v>46210.377962963</v>
      </c>
      <c r="L881" s="57" t="n">
        <v>46210.3788310185</v>
      </c>
      <c r="M881" s="0" t="s">
        <v>12756</v>
      </c>
      <c r="N881" s="56" t="n">
        <v>0.00694444444444444</v>
      </c>
      <c r="O881" s="56" t="n">
        <v>0.000856481481481482</v>
      </c>
      <c r="P881" s="56" t="n">
        <v>0.188194444444444</v>
      </c>
      <c r="Q881" s="56" t="n">
        <v>0</v>
      </c>
      <c r="R881" s="0" t="n">
        <v>-23.65642</v>
      </c>
      <c r="S881" s="0" t="n">
        <v>-46.610882</v>
      </c>
      <c r="T881" s="0" t="n">
        <v>-23.65743</v>
      </c>
      <c r="U881" s="0" t="n">
        <v>-46.611236</v>
      </c>
      <c r="V881" s="0" t="n">
        <v>1</v>
      </c>
      <c r="W881" s="0" t="n">
        <v>0</v>
      </c>
      <c r="X881" s="0" t="n">
        <v>0</v>
      </c>
      <c r="Y881" s="0" t="n">
        <v>0</v>
      </c>
      <c r="Z881" s="0" t="s">
        <v>7895</v>
      </c>
      <c r="AA881" s="0"/>
      <c r="AB881" s="0"/>
      <c r="AC881" s="56" t="n">
        <v>0.333333333333333</v>
      </c>
      <c r="AD881" s="56" t="n">
        <v>0.75</v>
      </c>
      <c r="AE881" s="56" t="n">
        <v>0.999305555555556</v>
      </c>
      <c r="AF881" s="56" t="n">
        <v>0.999305555555556</v>
      </c>
      <c r="AG881" s="0"/>
      <c r="AH881" s="0"/>
      <c r="AI881" s="0" t="s">
        <v>472</v>
      </c>
      <c r="AJ881" s="0" t="s">
        <v>71</v>
      </c>
      <c r="AK881" s="0" t="s">
        <v>469</v>
      </c>
      <c r="AL881" s="0"/>
      <c r="AM881" s="0" t="s">
        <v>14013</v>
      </c>
      <c r="AN881" s="0" t="n">
        <v>95907</v>
      </c>
      <c r="AO881" s="0" t="s">
        <v>7897</v>
      </c>
      <c r="AP881" s="58" t="s">
        <v>14123</v>
      </c>
      <c r="AQ881" s="0"/>
      <c r="AR881" s="58" t="s">
        <v>14124</v>
      </c>
      <c r="AS881" s="58" t="s">
        <v>14125</v>
      </c>
      <c r="AT881" s="0"/>
    </row>
    <row r="882" customFormat="false" ht="15" hidden="false" customHeight="false" outlineLevel="0" collapsed="false">
      <c r="A882" s="0" t="s">
        <v>14126</v>
      </c>
      <c r="B882" s="0" t="n">
        <v>80228</v>
      </c>
      <c r="C882" s="55" t="n">
        <v>46213</v>
      </c>
      <c r="D882" s="0" t="s">
        <v>12756</v>
      </c>
      <c r="E882" s="0"/>
      <c r="F882" s="0" t="s">
        <v>14011</v>
      </c>
      <c r="G882" s="0" t="s">
        <v>14127</v>
      </c>
      <c r="H882" s="0" t="s">
        <v>436</v>
      </c>
      <c r="I882" s="56" t="n">
        <v>0.567361111111111</v>
      </c>
      <c r="J882" s="56" t="n">
        <v>0.574305555555556</v>
      </c>
      <c r="K882" s="57" t="n">
        <v>46210.3790625</v>
      </c>
      <c r="L882" s="57" t="n">
        <v>46210.380462963</v>
      </c>
      <c r="M882" s="0" t="s">
        <v>12756</v>
      </c>
      <c r="N882" s="56" t="n">
        <v>0.00694444444444444</v>
      </c>
      <c r="O882" s="56" t="n">
        <v>0.00140046296296296</v>
      </c>
      <c r="P882" s="56" t="n">
        <v>0.19375</v>
      </c>
      <c r="Q882" s="56" t="n">
        <v>0</v>
      </c>
      <c r="R882" s="0" t="n">
        <v>-23.65642</v>
      </c>
      <c r="S882" s="0" t="n">
        <v>-46.610882</v>
      </c>
      <c r="T882" s="0" t="n">
        <v>-23.65668</v>
      </c>
      <c r="U882" s="0" t="n">
        <v>-46.610729</v>
      </c>
      <c r="V882" s="0" t="n">
        <v>1</v>
      </c>
      <c r="W882" s="0" t="n">
        <v>0</v>
      </c>
      <c r="X882" s="0" t="n">
        <v>0</v>
      </c>
      <c r="Y882" s="0" t="n">
        <v>0</v>
      </c>
      <c r="Z882" s="0" t="s">
        <v>7895</v>
      </c>
      <c r="AA882" s="0"/>
      <c r="AB882" s="0"/>
      <c r="AC882" s="56" t="n">
        <v>0.333333333333333</v>
      </c>
      <c r="AD882" s="56" t="n">
        <v>0.75</v>
      </c>
      <c r="AE882" s="56" t="n">
        <v>0.999305555555556</v>
      </c>
      <c r="AF882" s="56" t="n">
        <v>0.999305555555556</v>
      </c>
      <c r="AG882" s="0"/>
      <c r="AH882" s="0"/>
      <c r="AI882" s="0" t="s">
        <v>437</v>
      </c>
      <c r="AJ882" s="0" t="s">
        <v>71</v>
      </c>
      <c r="AK882" s="0" t="s">
        <v>434</v>
      </c>
      <c r="AL882" s="0"/>
      <c r="AM882" s="0" t="s">
        <v>14013</v>
      </c>
      <c r="AN882" s="0" t="n">
        <v>95907</v>
      </c>
      <c r="AO882" s="0" t="s">
        <v>7897</v>
      </c>
      <c r="AP882" s="58" t="s">
        <v>14128</v>
      </c>
      <c r="AQ882" s="0"/>
      <c r="AR882" s="58" t="s">
        <v>14129</v>
      </c>
      <c r="AS882" s="58" t="s">
        <v>14130</v>
      </c>
      <c r="AT882" s="0"/>
    </row>
    <row r="883" customFormat="false" ht="15" hidden="false" customHeight="false" outlineLevel="0" collapsed="false">
      <c r="A883" s="0" t="s">
        <v>14131</v>
      </c>
      <c r="B883" s="0" t="n">
        <v>80235</v>
      </c>
      <c r="C883" s="55" t="n">
        <v>46213</v>
      </c>
      <c r="D883" s="0" t="s">
        <v>12756</v>
      </c>
      <c r="E883" s="0"/>
      <c r="F883" s="0" t="s">
        <v>14011</v>
      </c>
      <c r="G883" s="0" t="s">
        <v>14132</v>
      </c>
      <c r="H883" s="0" t="s">
        <v>484</v>
      </c>
      <c r="I883" s="56" t="n">
        <v>0.575</v>
      </c>
      <c r="J883" s="56" t="n">
        <v>0.581944444444445</v>
      </c>
      <c r="K883" s="57" t="n">
        <v>46210.3737615741</v>
      </c>
      <c r="L883" s="57" t="n">
        <v>46210.3755208333</v>
      </c>
      <c r="M883" s="0" t="s">
        <v>12756</v>
      </c>
      <c r="N883" s="56" t="n">
        <v>0.00694444444444444</v>
      </c>
      <c r="O883" s="56" t="n">
        <v>0.00174768518518519</v>
      </c>
      <c r="P883" s="56" t="n">
        <v>0.20625</v>
      </c>
      <c r="Q883" s="56" t="n">
        <v>0</v>
      </c>
      <c r="R883" s="0" t="n">
        <v>-23.657848</v>
      </c>
      <c r="S883" s="0" t="n">
        <v>-46.612112</v>
      </c>
      <c r="T883" s="0" t="n">
        <v>-23.657735</v>
      </c>
      <c r="U883" s="0" t="n">
        <v>-46.61197</v>
      </c>
      <c r="V883" s="0" t="n">
        <v>1</v>
      </c>
      <c r="W883" s="0" t="n">
        <v>0</v>
      </c>
      <c r="X883" s="0" t="n">
        <v>0</v>
      </c>
      <c r="Y883" s="0" t="n">
        <v>0</v>
      </c>
      <c r="Z883" s="0" t="s">
        <v>7895</v>
      </c>
      <c r="AA883" s="0"/>
      <c r="AB883" s="0"/>
      <c r="AC883" s="56" t="n">
        <v>0.333333333333333</v>
      </c>
      <c r="AD883" s="56" t="n">
        <v>0.75</v>
      </c>
      <c r="AE883" s="56" t="n">
        <v>0.999305555555556</v>
      </c>
      <c r="AF883" s="56" t="n">
        <v>0.999305555555556</v>
      </c>
      <c r="AG883" s="0"/>
      <c r="AH883" s="0"/>
      <c r="AI883" s="0" t="s">
        <v>485</v>
      </c>
      <c r="AJ883" s="0" t="s">
        <v>71</v>
      </c>
      <c r="AK883" s="0" t="s">
        <v>482</v>
      </c>
      <c r="AL883" s="0"/>
      <c r="AM883" s="0" t="s">
        <v>14013</v>
      </c>
      <c r="AN883" s="0" t="n">
        <v>95907</v>
      </c>
      <c r="AO883" s="0" t="s">
        <v>7897</v>
      </c>
      <c r="AP883" s="58" t="s">
        <v>14133</v>
      </c>
      <c r="AQ883" s="0"/>
      <c r="AR883" s="58" t="s">
        <v>14134</v>
      </c>
      <c r="AS883" s="58" t="s">
        <v>14135</v>
      </c>
      <c r="AT883" s="0"/>
    </row>
    <row r="884" customFormat="false" ht="15" hidden="false" customHeight="false" outlineLevel="0" collapsed="false">
      <c r="A884" s="0" t="s">
        <v>14136</v>
      </c>
      <c r="B884" s="0" t="n">
        <v>80232</v>
      </c>
      <c r="C884" s="55" t="n">
        <v>46213</v>
      </c>
      <c r="D884" s="0" t="s">
        <v>12756</v>
      </c>
      <c r="E884" s="0"/>
      <c r="F884" s="0" t="s">
        <v>14011</v>
      </c>
      <c r="G884" s="0" t="s">
        <v>14137</v>
      </c>
      <c r="H884" s="0" t="s">
        <v>464</v>
      </c>
      <c r="I884" s="56" t="n">
        <v>0.581944444444445</v>
      </c>
      <c r="J884" s="56" t="n">
        <v>0.588888888888889</v>
      </c>
      <c r="K884" s="57" t="n">
        <v>46210.3648611111</v>
      </c>
      <c r="L884" s="57" t="n">
        <v>46210.3722685185</v>
      </c>
      <c r="M884" s="0" t="s">
        <v>12756</v>
      </c>
      <c r="N884" s="56" t="n">
        <v>0.00694444444444444</v>
      </c>
      <c r="O884" s="56" t="n">
        <v>0.00740740740740741</v>
      </c>
      <c r="P884" s="56" t="n">
        <v>0.215972222222222</v>
      </c>
      <c r="Q884" s="56" t="n">
        <v>0</v>
      </c>
      <c r="R884" s="0" t="n">
        <v>-23.657611</v>
      </c>
      <c r="S884" s="0" t="n">
        <v>-46.612048</v>
      </c>
      <c r="T884" s="0" t="n">
        <v>-23.656464</v>
      </c>
      <c r="U884" s="0" t="n">
        <v>-46.611559</v>
      </c>
      <c r="V884" s="0" t="n">
        <v>1</v>
      </c>
      <c r="W884" s="0" t="n">
        <v>0</v>
      </c>
      <c r="X884" s="0" t="n">
        <v>0</v>
      </c>
      <c r="Y884" s="0" t="n">
        <v>0</v>
      </c>
      <c r="Z884" s="0" t="s">
        <v>7895</v>
      </c>
      <c r="AA884" s="0"/>
      <c r="AB884" s="0"/>
      <c r="AC884" s="56" t="n">
        <v>0.333333333333333</v>
      </c>
      <c r="AD884" s="56" t="n">
        <v>0.75</v>
      </c>
      <c r="AE884" s="56" t="n">
        <v>0.999305555555556</v>
      </c>
      <c r="AF884" s="56" t="n">
        <v>0.999305555555556</v>
      </c>
      <c r="AG884" s="0"/>
      <c r="AH884" s="0"/>
      <c r="AI884" s="0" t="s">
        <v>465</v>
      </c>
      <c r="AJ884" s="0" t="s">
        <v>71</v>
      </c>
      <c r="AK884" s="0" t="s">
        <v>462</v>
      </c>
      <c r="AL884" s="0"/>
      <c r="AM884" s="0" t="s">
        <v>14013</v>
      </c>
      <c r="AN884" s="0" t="n">
        <v>95907</v>
      </c>
      <c r="AO884" s="0" t="s">
        <v>7897</v>
      </c>
      <c r="AP884" s="58" t="s">
        <v>14138</v>
      </c>
      <c r="AQ884" s="0"/>
      <c r="AR884" s="58" t="s">
        <v>14139</v>
      </c>
      <c r="AS884" s="58" t="s">
        <v>14140</v>
      </c>
      <c r="AT884" s="0"/>
    </row>
    <row r="885" customFormat="false" ht="15" hidden="false" customHeight="false" outlineLevel="0" collapsed="false">
      <c r="A885" s="0" t="s">
        <v>14141</v>
      </c>
      <c r="B885" s="0" t="n">
        <v>80239</v>
      </c>
      <c r="C885" s="55" t="n">
        <v>46213</v>
      </c>
      <c r="D885" s="0" t="s">
        <v>12756</v>
      </c>
      <c r="E885" s="0"/>
      <c r="F885" s="0" t="s">
        <v>14011</v>
      </c>
      <c r="G885" s="0" t="s">
        <v>14142</v>
      </c>
      <c r="H885" s="0" t="s">
        <v>512</v>
      </c>
      <c r="I885" s="56" t="n">
        <v>0.590277777777778</v>
      </c>
      <c r="J885" s="56" t="n">
        <v>0.597222222222222</v>
      </c>
      <c r="K885" s="57" t="n">
        <v>46210.3540162037</v>
      </c>
      <c r="L885" s="57" t="n">
        <v>46210.3595601852</v>
      </c>
      <c r="M885" s="0" t="s">
        <v>12756</v>
      </c>
      <c r="N885" s="56" t="n">
        <v>0.00694444444444444</v>
      </c>
      <c r="O885" s="56" t="n">
        <v>0.00553240740740741</v>
      </c>
      <c r="P885" s="56" t="n">
        <v>0.2375</v>
      </c>
      <c r="Q885" s="56" t="n">
        <v>0</v>
      </c>
      <c r="R885" s="0" t="n">
        <v>-23.656202</v>
      </c>
      <c r="S885" s="0" t="n">
        <v>-46.613538</v>
      </c>
      <c r="T885" s="0" t="n">
        <v>-23.656758</v>
      </c>
      <c r="U885" s="0" t="n">
        <v>-46.612513</v>
      </c>
      <c r="V885" s="0" t="n">
        <v>1</v>
      </c>
      <c r="W885" s="0" t="n">
        <v>0</v>
      </c>
      <c r="X885" s="0" t="n">
        <v>0</v>
      </c>
      <c r="Y885" s="0" t="n">
        <v>0</v>
      </c>
      <c r="Z885" s="0" t="s">
        <v>7895</v>
      </c>
      <c r="AA885" s="0"/>
      <c r="AB885" s="0"/>
      <c r="AC885" s="56" t="n">
        <v>0.333333333333333</v>
      </c>
      <c r="AD885" s="56" t="n">
        <v>0.75</v>
      </c>
      <c r="AE885" s="56" t="n">
        <v>0.999305555555556</v>
      </c>
      <c r="AF885" s="56" t="n">
        <v>0.999305555555556</v>
      </c>
      <c r="AG885" s="0"/>
      <c r="AH885" s="0"/>
      <c r="AI885" s="0" t="s">
        <v>513</v>
      </c>
      <c r="AJ885" s="0" t="s">
        <v>71</v>
      </c>
      <c r="AK885" s="0" t="s">
        <v>510</v>
      </c>
      <c r="AL885" s="0"/>
      <c r="AM885" s="0" t="s">
        <v>14013</v>
      </c>
      <c r="AN885" s="0" t="n">
        <v>95907</v>
      </c>
      <c r="AO885" s="0" t="s">
        <v>7897</v>
      </c>
      <c r="AP885" s="58" t="s">
        <v>14143</v>
      </c>
      <c r="AQ885" s="0"/>
      <c r="AR885" s="58" t="s">
        <v>14144</v>
      </c>
      <c r="AS885" s="58" t="s">
        <v>14145</v>
      </c>
      <c r="AT885" s="0"/>
    </row>
    <row r="886" customFormat="false" ht="15" hidden="false" customHeight="false" outlineLevel="0" collapsed="false">
      <c r="A886" s="0" t="s">
        <v>14146</v>
      </c>
      <c r="B886" s="0" t="n">
        <v>80226</v>
      </c>
      <c r="C886" s="55" t="n">
        <v>46213</v>
      </c>
      <c r="D886" s="0" t="s">
        <v>12756</v>
      </c>
      <c r="E886" s="0"/>
      <c r="F886" s="0" t="s">
        <v>14011</v>
      </c>
      <c r="G886" s="0" t="s">
        <v>14147</v>
      </c>
      <c r="H886" s="0" t="s">
        <v>422</v>
      </c>
      <c r="I886" s="56" t="n">
        <v>0.598611111111111</v>
      </c>
      <c r="J886" s="56" t="n">
        <v>0.605555555555556</v>
      </c>
      <c r="K886" s="57" t="n">
        <v>46210.3610069445</v>
      </c>
      <c r="L886" s="57" t="n">
        <v>46210.3625231482</v>
      </c>
      <c r="M886" s="0" t="s">
        <v>12756</v>
      </c>
      <c r="N886" s="56" t="n">
        <v>0.00694444444444444</v>
      </c>
      <c r="O886" s="56" t="n">
        <v>0.0015162037037037</v>
      </c>
      <c r="P886" s="56" t="n">
        <v>0.242361111111111</v>
      </c>
      <c r="Q886" s="56" t="n">
        <v>0</v>
      </c>
      <c r="R886" s="0" t="n">
        <v>-23.655779</v>
      </c>
      <c r="S886" s="0" t="n">
        <v>-46.611903</v>
      </c>
      <c r="T886" s="0" t="n">
        <v>-23.656054</v>
      </c>
      <c r="U886" s="0" t="n">
        <v>-46.613114</v>
      </c>
      <c r="V886" s="0" t="n">
        <v>1</v>
      </c>
      <c r="W886" s="0" t="n">
        <v>0</v>
      </c>
      <c r="X886" s="0" t="n">
        <v>0</v>
      </c>
      <c r="Y886" s="0" t="n">
        <v>0</v>
      </c>
      <c r="Z886" s="0" t="s">
        <v>7895</v>
      </c>
      <c r="AA886" s="0"/>
      <c r="AB886" s="0"/>
      <c r="AC886" s="56" t="n">
        <v>0.333333333333333</v>
      </c>
      <c r="AD886" s="56" t="n">
        <v>0.75</v>
      </c>
      <c r="AE886" s="56" t="n">
        <v>0.999305555555556</v>
      </c>
      <c r="AF886" s="56" t="n">
        <v>0.999305555555556</v>
      </c>
      <c r="AG886" s="0"/>
      <c r="AH886" s="0"/>
      <c r="AI886" s="0" t="s">
        <v>423</v>
      </c>
      <c r="AJ886" s="0" t="s">
        <v>71</v>
      </c>
      <c r="AK886" s="0" t="s">
        <v>420</v>
      </c>
      <c r="AL886" s="0"/>
      <c r="AM886" s="0" t="s">
        <v>14013</v>
      </c>
      <c r="AN886" s="0" t="n">
        <v>95907</v>
      </c>
      <c r="AO886" s="0" t="s">
        <v>7897</v>
      </c>
      <c r="AP886" s="58" t="s">
        <v>14148</v>
      </c>
      <c r="AQ886" s="0"/>
      <c r="AR886" s="58" t="s">
        <v>14149</v>
      </c>
      <c r="AS886" s="58" t="s">
        <v>14150</v>
      </c>
      <c r="AT886" s="0"/>
    </row>
    <row r="887" customFormat="false" ht="15" hidden="false" customHeight="false" outlineLevel="0" collapsed="false">
      <c r="A887" s="0" t="s">
        <v>14151</v>
      </c>
      <c r="B887" s="0" t="n">
        <v>82614</v>
      </c>
      <c r="C887" s="55" t="n">
        <v>46213</v>
      </c>
      <c r="D887" s="0" t="s">
        <v>12756</v>
      </c>
      <c r="E887" s="0"/>
      <c r="F887" s="0" t="s">
        <v>14152</v>
      </c>
      <c r="G887" s="0" t="s">
        <v>14153</v>
      </c>
      <c r="H887" s="0" t="s">
        <v>14154</v>
      </c>
      <c r="I887" s="56" t="n">
        <v>0.361111111111111</v>
      </c>
      <c r="J887" s="56" t="n">
        <v>0.368055555555556</v>
      </c>
      <c r="K887" s="57" t="n">
        <v>46213.3363194445</v>
      </c>
      <c r="L887" s="57" t="n">
        <v>46213.3369791667</v>
      </c>
      <c r="M887" s="0" t="s">
        <v>12756</v>
      </c>
      <c r="N887" s="56" t="n">
        <v>0.00694444444444444</v>
      </c>
      <c r="O887" s="56" t="n">
        <v>0.000648148148148148</v>
      </c>
      <c r="P887" s="56" t="n">
        <v>0.0305555555555556</v>
      </c>
      <c r="Q887" s="56" t="n">
        <v>0</v>
      </c>
      <c r="R887" s="0" t="n">
        <v>-23.726752</v>
      </c>
      <c r="S887" s="0" t="n">
        <v>-46.714755</v>
      </c>
      <c r="T887" s="0" t="n">
        <v>-23.731898</v>
      </c>
      <c r="U887" s="0" t="n">
        <v>-46.708942</v>
      </c>
      <c r="V887" s="0" t="n">
        <v>1</v>
      </c>
      <c r="W887" s="0" t="n">
        <v>0</v>
      </c>
      <c r="X887" s="0" t="n">
        <v>0</v>
      </c>
      <c r="Y887" s="0" t="n">
        <v>0</v>
      </c>
      <c r="Z887" s="0" t="s">
        <v>7895</v>
      </c>
      <c r="AA887" s="0"/>
      <c r="AB887" s="0"/>
      <c r="AC887" s="56" t="n">
        <v>0.333333333333333</v>
      </c>
      <c r="AD887" s="56" t="n">
        <v>0.75</v>
      </c>
      <c r="AE887" s="56" t="n">
        <v>0.999305555555556</v>
      </c>
      <c r="AF887" s="56" t="n">
        <v>0.999305555555556</v>
      </c>
      <c r="AG887" s="0"/>
      <c r="AH887" s="0"/>
      <c r="AI887" s="0" t="s">
        <v>14155</v>
      </c>
      <c r="AJ887" s="0" t="s">
        <v>11555</v>
      </c>
      <c r="AK887" s="0" t="s">
        <v>14156</v>
      </c>
      <c r="AL887" s="0"/>
      <c r="AM887" s="0" t="s">
        <v>14157</v>
      </c>
      <c r="AN887" s="0" t="n">
        <v>95907</v>
      </c>
      <c r="AO887" s="0" t="s">
        <v>7897</v>
      </c>
      <c r="AP887" s="58" t="s">
        <v>14158</v>
      </c>
      <c r="AQ887" s="0"/>
      <c r="AR887" s="58" t="s">
        <v>14159</v>
      </c>
      <c r="AS887" s="58" t="s">
        <v>14160</v>
      </c>
      <c r="AT887" s="0"/>
    </row>
    <row r="888" customFormat="false" ht="15" hidden="false" customHeight="false" outlineLevel="0" collapsed="false">
      <c r="A888" s="0" t="s">
        <v>14161</v>
      </c>
      <c r="B888" s="0" t="n">
        <v>82606</v>
      </c>
      <c r="C888" s="55" t="n">
        <v>46213</v>
      </c>
      <c r="D888" s="0" t="s">
        <v>12756</v>
      </c>
      <c r="E888" s="0"/>
      <c r="F888" s="0" t="s">
        <v>14152</v>
      </c>
      <c r="G888" s="0" t="s">
        <v>14162</v>
      </c>
      <c r="H888" s="0" t="s">
        <v>14163</v>
      </c>
      <c r="I888" s="56" t="n">
        <v>0.36875</v>
      </c>
      <c r="J888" s="56" t="n">
        <v>0.375694444444444</v>
      </c>
      <c r="K888" s="57" t="n">
        <v>46213.3436574074</v>
      </c>
      <c r="L888" s="57" t="n">
        <v>46213.3520138889</v>
      </c>
      <c r="M888" s="0" t="s">
        <v>12756</v>
      </c>
      <c r="N888" s="56" t="n">
        <v>0.00694444444444444</v>
      </c>
      <c r="O888" s="56" t="n">
        <v>0.00835648148148148</v>
      </c>
      <c r="P888" s="56" t="n">
        <v>0.0236111111111111</v>
      </c>
      <c r="Q888" s="56" t="n">
        <v>0</v>
      </c>
      <c r="R888" s="0" t="n">
        <v>-23.72657</v>
      </c>
      <c r="S888" s="0" t="n">
        <v>-46.714145</v>
      </c>
      <c r="T888" s="0" t="n">
        <v>-23.729653</v>
      </c>
      <c r="U888" s="0" t="n">
        <v>-46.709798</v>
      </c>
      <c r="V888" s="0" t="n">
        <v>1</v>
      </c>
      <c r="W888" s="0" t="n">
        <v>0</v>
      </c>
      <c r="X888" s="0" t="n">
        <v>0</v>
      </c>
      <c r="Y888" s="0" t="n">
        <v>0</v>
      </c>
      <c r="Z888" s="0" t="s">
        <v>7895</v>
      </c>
      <c r="AA888" s="0"/>
      <c r="AB888" s="0"/>
      <c r="AC888" s="56" t="n">
        <v>0.333333333333333</v>
      </c>
      <c r="AD888" s="56" t="n">
        <v>0.75</v>
      </c>
      <c r="AE888" s="56" t="n">
        <v>0.999305555555556</v>
      </c>
      <c r="AF888" s="56" t="n">
        <v>0.999305555555556</v>
      </c>
      <c r="AG888" s="0"/>
      <c r="AH888" s="0"/>
      <c r="AI888" s="0" t="s">
        <v>14164</v>
      </c>
      <c r="AJ888" s="0" t="s">
        <v>11555</v>
      </c>
      <c r="AK888" s="0" t="s">
        <v>14165</v>
      </c>
      <c r="AL888" s="0"/>
      <c r="AM888" s="0" t="s">
        <v>14157</v>
      </c>
      <c r="AN888" s="0" t="n">
        <v>95907</v>
      </c>
      <c r="AO888" s="0" t="s">
        <v>7897</v>
      </c>
      <c r="AP888" s="58" t="s">
        <v>14166</v>
      </c>
      <c r="AQ888" s="0"/>
      <c r="AR888" s="58" t="s">
        <v>14167</v>
      </c>
      <c r="AS888" s="58" t="s">
        <v>14168</v>
      </c>
      <c r="AT888" s="0"/>
    </row>
    <row r="889" customFormat="false" ht="15" hidden="false" customHeight="false" outlineLevel="0" collapsed="false">
      <c r="A889" s="0" t="s">
        <v>14169</v>
      </c>
      <c r="B889" s="0" t="n">
        <v>82619</v>
      </c>
      <c r="C889" s="55" t="n">
        <v>46213</v>
      </c>
      <c r="D889" s="0" t="s">
        <v>12756</v>
      </c>
      <c r="E889" s="0"/>
      <c r="F889" s="0" t="s">
        <v>14152</v>
      </c>
      <c r="G889" s="0" t="s">
        <v>14170</v>
      </c>
      <c r="H889" s="0" t="s">
        <v>14171</v>
      </c>
      <c r="I889" s="56" t="n">
        <v>0.375694444444444</v>
      </c>
      <c r="J889" s="56" t="n">
        <v>0.382638888888889</v>
      </c>
      <c r="K889" s="57" t="n">
        <v>46213.3523842593</v>
      </c>
      <c r="L889" s="57" t="n">
        <v>46213.3531944445</v>
      </c>
      <c r="M889" s="0" t="s">
        <v>12756</v>
      </c>
      <c r="N889" s="56" t="n">
        <v>0.00694444444444444</v>
      </c>
      <c r="O889" s="56" t="n">
        <v>0.000810185185185185</v>
      </c>
      <c r="P889" s="56" t="n">
        <v>0.0291666666666667</v>
      </c>
      <c r="Q889" s="56" t="n">
        <v>0</v>
      </c>
      <c r="R889" s="0" t="n">
        <v>-23.72657</v>
      </c>
      <c r="S889" s="0" t="n">
        <v>-46.714145</v>
      </c>
      <c r="T889" s="0" t="n">
        <v>-23.729613</v>
      </c>
      <c r="U889" s="0" t="n">
        <v>-46.709829</v>
      </c>
      <c r="V889" s="0" t="n">
        <v>1</v>
      </c>
      <c r="W889" s="0" t="n">
        <v>0</v>
      </c>
      <c r="X889" s="0" t="n">
        <v>0</v>
      </c>
      <c r="Y889" s="0" t="n">
        <v>0</v>
      </c>
      <c r="Z889" s="0" t="s">
        <v>7895</v>
      </c>
      <c r="AA889" s="0"/>
      <c r="AB889" s="0"/>
      <c r="AC889" s="56" t="n">
        <v>0.333333333333333</v>
      </c>
      <c r="AD889" s="56" t="n">
        <v>0.75</v>
      </c>
      <c r="AE889" s="56" t="n">
        <v>0.999305555555556</v>
      </c>
      <c r="AF889" s="56" t="n">
        <v>0.999305555555556</v>
      </c>
      <c r="AG889" s="0"/>
      <c r="AH889" s="0"/>
      <c r="AI889" s="0" t="s">
        <v>14172</v>
      </c>
      <c r="AJ889" s="0" t="s">
        <v>11555</v>
      </c>
      <c r="AK889" s="0" t="s">
        <v>14173</v>
      </c>
      <c r="AL889" s="0"/>
      <c r="AM889" s="0" t="s">
        <v>14157</v>
      </c>
      <c r="AN889" s="0" t="n">
        <v>95907</v>
      </c>
      <c r="AO889" s="0" t="s">
        <v>7897</v>
      </c>
      <c r="AP889" s="58" t="s">
        <v>14174</v>
      </c>
      <c r="AQ889" s="0"/>
      <c r="AR889" s="58" t="s">
        <v>14175</v>
      </c>
      <c r="AS889" s="58" t="s">
        <v>14176</v>
      </c>
      <c r="AT889" s="0"/>
    </row>
    <row r="890" customFormat="false" ht="15" hidden="false" customHeight="false" outlineLevel="0" collapsed="false">
      <c r="A890" s="0" t="s">
        <v>14177</v>
      </c>
      <c r="B890" s="0" t="n">
        <v>82605</v>
      </c>
      <c r="C890" s="55" t="n">
        <v>46213</v>
      </c>
      <c r="D890" s="0" t="s">
        <v>12756</v>
      </c>
      <c r="E890" s="0"/>
      <c r="F890" s="0" t="s">
        <v>14152</v>
      </c>
      <c r="G890" s="0" t="s">
        <v>14178</v>
      </c>
      <c r="H890" s="0" t="s">
        <v>14179</v>
      </c>
      <c r="I890" s="56" t="n">
        <v>0.384722222222222</v>
      </c>
      <c r="J890" s="56" t="n">
        <v>0.391666666666667</v>
      </c>
      <c r="K890" s="57" t="n">
        <v>46213.3572685185</v>
      </c>
      <c r="L890" s="57" t="n">
        <v>46213.3578587963</v>
      </c>
      <c r="M890" s="0" t="s">
        <v>12756</v>
      </c>
      <c r="N890" s="56" t="n">
        <v>0.00694444444444444</v>
      </c>
      <c r="O890" s="56" t="n">
        <v>0.000578703703703704</v>
      </c>
      <c r="P890" s="56" t="n">
        <v>0.0333333333333333</v>
      </c>
      <c r="Q890" s="56" t="n">
        <v>0</v>
      </c>
      <c r="R890" s="0" t="n">
        <v>-23.7293</v>
      </c>
      <c r="S890" s="0" t="n">
        <v>-46.712497</v>
      </c>
      <c r="T890" s="0" t="n">
        <v>-23.729019</v>
      </c>
      <c r="U890" s="0" t="n">
        <v>-46.714764</v>
      </c>
      <c r="V890" s="0" t="n">
        <v>1</v>
      </c>
      <c r="W890" s="0" t="n">
        <v>0</v>
      </c>
      <c r="X890" s="0" t="n">
        <v>0</v>
      </c>
      <c r="Y890" s="0" t="n">
        <v>0</v>
      </c>
      <c r="Z890" s="0" t="s">
        <v>7895</v>
      </c>
      <c r="AA890" s="0"/>
      <c r="AB890" s="0"/>
      <c r="AC890" s="56" t="n">
        <v>0.333333333333333</v>
      </c>
      <c r="AD890" s="56" t="n">
        <v>0.75</v>
      </c>
      <c r="AE890" s="56" t="n">
        <v>0.999305555555556</v>
      </c>
      <c r="AF890" s="56" t="n">
        <v>0.999305555555556</v>
      </c>
      <c r="AG890" s="0"/>
      <c r="AH890" s="0"/>
      <c r="AI890" s="0" t="s">
        <v>14180</v>
      </c>
      <c r="AJ890" s="0" t="s">
        <v>11555</v>
      </c>
      <c r="AK890" s="0" t="s">
        <v>14181</v>
      </c>
      <c r="AL890" s="0"/>
      <c r="AM890" s="0" t="s">
        <v>14157</v>
      </c>
      <c r="AN890" s="0" t="n">
        <v>95907</v>
      </c>
      <c r="AO890" s="0" t="s">
        <v>7897</v>
      </c>
      <c r="AP890" s="58" t="s">
        <v>14182</v>
      </c>
      <c r="AQ890" s="0"/>
      <c r="AR890" s="58" t="s">
        <v>14183</v>
      </c>
      <c r="AS890" s="58" t="s">
        <v>14184</v>
      </c>
      <c r="AT890" s="0"/>
    </row>
    <row r="891" customFormat="false" ht="15" hidden="false" customHeight="false" outlineLevel="0" collapsed="false">
      <c r="A891" s="0" t="s">
        <v>14185</v>
      </c>
      <c r="B891" s="0" t="n">
        <v>82612</v>
      </c>
      <c r="C891" s="55" t="n">
        <v>46213</v>
      </c>
      <c r="D891" s="0" t="s">
        <v>12756</v>
      </c>
      <c r="E891" s="0"/>
      <c r="F891" s="0" t="s">
        <v>14152</v>
      </c>
      <c r="G891" s="0" t="s">
        <v>14186</v>
      </c>
      <c r="H891" s="0" t="s">
        <v>14179</v>
      </c>
      <c r="I891" s="56" t="n">
        <v>0.391666666666667</v>
      </c>
      <c r="J891" s="56" t="n">
        <v>0.398611111111111</v>
      </c>
      <c r="K891" s="57" t="n">
        <v>46213.3562847222</v>
      </c>
      <c r="L891" s="57" t="n">
        <v>46213.357025463</v>
      </c>
      <c r="M891" s="0" t="s">
        <v>12756</v>
      </c>
      <c r="N891" s="56" t="n">
        <v>0.00694444444444444</v>
      </c>
      <c r="O891" s="56" t="n">
        <v>0.000729166666666667</v>
      </c>
      <c r="P891" s="56" t="n">
        <v>0.0409722222222222</v>
      </c>
      <c r="Q891" s="56" t="n">
        <v>0</v>
      </c>
      <c r="R891" s="0" t="n">
        <v>-23.7293</v>
      </c>
      <c r="S891" s="0" t="n">
        <v>-46.712497</v>
      </c>
      <c r="T891" s="0" t="n">
        <v>-23.7286</v>
      </c>
      <c r="U891" s="0" t="n">
        <v>-46.713556</v>
      </c>
      <c r="V891" s="0" t="n">
        <v>1</v>
      </c>
      <c r="W891" s="0" t="n">
        <v>0</v>
      </c>
      <c r="X891" s="0" t="n">
        <v>0</v>
      </c>
      <c r="Y891" s="0" t="n">
        <v>0</v>
      </c>
      <c r="Z891" s="0" t="s">
        <v>7895</v>
      </c>
      <c r="AA891" s="0"/>
      <c r="AB891" s="0"/>
      <c r="AC891" s="56" t="n">
        <v>0.333333333333333</v>
      </c>
      <c r="AD891" s="56" t="n">
        <v>0.75</v>
      </c>
      <c r="AE891" s="56" t="n">
        <v>0.999305555555556</v>
      </c>
      <c r="AF891" s="56" t="n">
        <v>0.999305555555556</v>
      </c>
      <c r="AG891" s="0"/>
      <c r="AH891" s="0"/>
      <c r="AI891" s="0" t="s">
        <v>14187</v>
      </c>
      <c r="AJ891" s="0" t="s">
        <v>11555</v>
      </c>
      <c r="AK891" s="0" t="s">
        <v>14188</v>
      </c>
      <c r="AL891" s="0"/>
      <c r="AM891" s="0" t="s">
        <v>14157</v>
      </c>
      <c r="AN891" s="0" t="n">
        <v>95907</v>
      </c>
      <c r="AO891" s="0" t="s">
        <v>7897</v>
      </c>
      <c r="AP891" s="58" t="s">
        <v>14189</v>
      </c>
      <c r="AQ891" s="0"/>
      <c r="AR891" s="58" t="s">
        <v>14190</v>
      </c>
      <c r="AS891" s="58" t="s">
        <v>14191</v>
      </c>
      <c r="AT891" s="0"/>
    </row>
    <row r="892" customFormat="false" ht="15" hidden="false" customHeight="false" outlineLevel="0" collapsed="false">
      <c r="A892" s="0" t="s">
        <v>14192</v>
      </c>
      <c r="B892" s="0" t="n">
        <v>82622</v>
      </c>
      <c r="C892" s="55" t="n">
        <v>46213</v>
      </c>
      <c r="D892" s="0" t="s">
        <v>12756</v>
      </c>
      <c r="E892" s="0"/>
      <c r="F892" s="0" t="s">
        <v>14152</v>
      </c>
      <c r="G892" s="0" t="s">
        <v>14193</v>
      </c>
      <c r="H892" s="0" t="s">
        <v>14179</v>
      </c>
      <c r="I892" s="56" t="n">
        <v>0.398611111111111</v>
      </c>
      <c r="J892" s="56" t="n">
        <v>0.405555555555556</v>
      </c>
      <c r="K892" s="57" t="n">
        <v>46213.3588425926</v>
      </c>
      <c r="L892" s="57" t="n">
        <v>46213.3592824074</v>
      </c>
      <c r="M892" s="0" t="s">
        <v>12756</v>
      </c>
      <c r="N892" s="56" t="n">
        <v>0.00694444444444444</v>
      </c>
      <c r="O892" s="56" t="n">
        <v>0.000439814814814815</v>
      </c>
      <c r="P892" s="56" t="n">
        <v>0.0458333333333333</v>
      </c>
      <c r="Q892" s="56" t="n">
        <v>0</v>
      </c>
      <c r="R892" s="0" t="n">
        <v>-23.7293</v>
      </c>
      <c r="S892" s="0" t="n">
        <v>-46.712497</v>
      </c>
      <c r="T892" s="0" t="n">
        <v>-23.729019</v>
      </c>
      <c r="U892" s="0" t="n">
        <v>-46.714764</v>
      </c>
      <c r="V892" s="0" t="n">
        <v>1</v>
      </c>
      <c r="W892" s="0" t="n">
        <v>0</v>
      </c>
      <c r="X892" s="0" t="n">
        <v>0</v>
      </c>
      <c r="Y892" s="0" t="n">
        <v>0</v>
      </c>
      <c r="Z892" s="0" t="s">
        <v>7895</v>
      </c>
      <c r="AA892" s="0"/>
      <c r="AB892" s="0"/>
      <c r="AC892" s="56" t="n">
        <v>0.333333333333333</v>
      </c>
      <c r="AD892" s="56" t="n">
        <v>0.75</v>
      </c>
      <c r="AE892" s="56" t="n">
        <v>0.999305555555556</v>
      </c>
      <c r="AF892" s="56" t="n">
        <v>0.999305555555556</v>
      </c>
      <c r="AG892" s="0"/>
      <c r="AH892" s="0"/>
      <c r="AI892" s="0" t="s">
        <v>14180</v>
      </c>
      <c r="AJ892" s="0" t="s">
        <v>11555</v>
      </c>
      <c r="AK892" s="0" t="s">
        <v>14181</v>
      </c>
      <c r="AL892" s="0"/>
      <c r="AM892" s="0" t="s">
        <v>14157</v>
      </c>
      <c r="AN892" s="0" t="n">
        <v>95907</v>
      </c>
      <c r="AO892" s="0" t="s">
        <v>7897</v>
      </c>
      <c r="AP892" s="58" t="s">
        <v>14194</v>
      </c>
      <c r="AQ892" s="0"/>
      <c r="AR892" s="58" t="s">
        <v>14195</v>
      </c>
      <c r="AS892" s="58" t="s">
        <v>14196</v>
      </c>
      <c r="AT892" s="0"/>
    </row>
    <row r="893" customFormat="false" ht="15" hidden="false" customHeight="false" outlineLevel="0" collapsed="false">
      <c r="A893" s="0" t="s">
        <v>14197</v>
      </c>
      <c r="B893" s="0" t="n">
        <v>82624</v>
      </c>
      <c r="C893" s="55" t="n">
        <v>46213</v>
      </c>
      <c r="D893" s="0" t="s">
        <v>12756</v>
      </c>
      <c r="E893" s="0"/>
      <c r="F893" s="0" t="s">
        <v>14152</v>
      </c>
      <c r="G893" s="0" t="s">
        <v>14198</v>
      </c>
      <c r="H893" s="0" t="s">
        <v>14179</v>
      </c>
      <c r="I893" s="56" t="n">
        <v>0.405555555555556</v>
      </c>
      <c r="J893" s="56" t="n">
        <v>0.4125</v>
      </c>
      <c r="K893" s="57" t="n">
        <v>46213.3593518519</v>
      </c>
      <c r="L893" s="57" t="n">
        <v>46213.3597685185</v>
      </c>
      <c r="M893" s="0" t="s">
        <v>12756</v>
      </c>
      <c r="N893" s="56" t="n">
        <v>0.00694444444444444</v>
      </c>
      <c r="O893" s="56" t="n">
        <v>0.000405092592592593</v>
      </c>
      <c r="P893" s="56" t="n">
        <v>0.0520833333333333</v>
      </c>
      <c r="Q893" s="56" t="n">
        <v>0</v>
      </c>
      <c r="R893" s="0" t="n">
        <v>-23.7293</v>
      </c>
      <c r="S893" s="0" t="n">
        <v>-46.712497</v>
      </c>
      <c r="T893" s="0" t="n">
        <v>-23.728976</v>
      </c>
      <c r="U893" s="0" t="n">
        <v>-46.712789</v>
      </c>
      <c r="V893" s="0" t="n">
        <v>1</v>
      </c>
      <c r="W893" s="0" t="n">
        <v>0</v>
      </c>
      <c r="X893" s="0" t="n">
        <v>0</v>
      </c>
      <c r="Y893" s="0" t="n">
        <v>0</v>
      </c>
      <c r="Z893" s="0" t="s">
        <v>7895</v>
      </c>
      <c r="AA893" s="0"/>
      <c r="AB893" s="0"/>
      <c r="AC893" s="56" t="n">
        <v>0.333333333333333</v>
      </c>
      <c r="AD893" s="56" t="n">
        <v>0.75</v>
      </c>
      <c r="AE893" s="56" t="n">
        <v>0.999305555555556</v>
      </c>
      <c r="AF893" s="56" t="n">
        <v>0.999305555555556</v>
      </c>
      <c r="AG893" s="0"/>
      <c r="AH893" s="0"/>
      <c r="AI893" s="0" t="s">
        <v>14199</v>
      </c>
      <c r="AJ893" s="0" t="s">
        <v>11555</v>
      </c>
      <c r="AK893" s="0" t="s">
        <v>14200</v>
      </c>
      <c r="AL893" s="0"/>
      <c r="AM893" s="0" t="s">
        <v>14157</v>
      </c>
      <c r="AN893" s="0" t="n">
        <v>95907</v>
      </c>
      <c r="AO893" s="0" t="s">
        <v>7897</v>
      </c>
      <c r="AP893" s="58" t="s">
        <v>14201</v>
      </c>
      <c r="AQ893" s="0"/>
      <c r="AR893" s="58" t="s">
        <v>14202</v>
      </c>
      <c r="AS893" s="58" t="s">
        <v>14203</v>
      </c>
      <c r="AT893" s="0"/>
    </row>
    <row r="894" customFormat="false" ht="15" hidden="false" customHeight="false" outlineLevel="0" collapsed="false">
      <c r="A894" s="0" t="s">
        <v>14204</v>
      </c>
      <c r="B894" s="0" t="n">
        <v>82628</v>
      </c>
      <c r="C894" s="55" t="n">
        <v>46213</v>
      </c>
      <c r="D894" s="0" t="s">
        <v>12756</v>
      </c>
      <c r="E894" s="0"/>
      <c r="F894" s="0" t="s">
        <v>14152</v>
      </c>
      <c r="G894" s="0" t="s">
        <v>14205</v>
      </c>
      <c r="H894" s="0" t="s">
        <v>14206</v>
      </c>
      <c r="I894" s="56" t="n">
        <v>0.4125</v>
      </c>
      <c r="J894" s="56" t="n">
        <v>0.419444444444445</v>
      </c>
      <c r="K894" s="57" t="n">
        <v>46213.3580208333</v>
      </c>
      <c r="L894" s="57" t="n">
        <v>46213.35875</v>
      </c>
      <c r="M894" s="0" t="s">
        <v>12756</v>
      </c>
      <c r="N894" s="56" t="n">
        <v>0.00694444444444444</v>
      </c>
      <c r="O894" s="56" t="n">
        <v>0.000717592592592593</v>
      </c>
      <c r="P894" s="56" t="n">
        <v>0.0604166666666667</v>
      </c>
      <c r="Q894" s="56" t="n">
        <v>0</v>
      </c>
      <c r="R894" s="0" t="n">
        <v>-23.7293</v>
      </c>
      <c r="S894" s="0" t="n">
        <v>-46.712497</v>
      </c>
      <c r="T894" s="0" t="n">
        <v>-23.7286</v>
      </c>
      <c r="U894" s="0" t="n">
        <v>-46.713556</v>
      </c>
      <c r="V894" s="0" t="n">
        <v>1</v>
      </c>
      <c r="W894" s="0" t="n">
        <v>0</v>
      </c>
      <c r="X894" s="0" t="n">
        <v>0</v>
      </c>
      <c r="Y894" s="0" t="n">
        <v>0</v>
      </c>
      <c r="Z894" s="0" t="s">
        <v>7895</v>
      </c>
      <c r="AA894" s="0"/>
      <c r="AB894" s="0"/>
      <c r="AC894" s="56" t="n">
        <v>0.333333333333333</v>
      </c>
      <c r="AD894" s="56" t="n">
        <v>0.75</v>
      </c>
      <c r="AE894" s="56" t="n">
        <v>0.999305555555556</v>
      </c>
      <c r="AF894" s="56" t="n">
        <v>0.999305555555556</v>
      </c>
      <c r="AG894" s="0"/>
      <c r="AH894" s="0"/>
      <c r="AI894" s="0" t="s">
        <v>14207</v>
      </c>
      <c r="AJ894" s="0" t="s">
        <v>11555</v>
      </c>
      <c r="AK894" s="0" t="s">
        <v>14208</v>
      </c>
      <c r="AL894" s="0"/>
      <c r="AM894" s="0" t="s">
        <v>14157</v>
      </c>
      <c r="AN894" s="0" t="n">
        <v>95907</v>
      </c>
      <c r="AO894" s="0" t="s">
        <v>7897</v>
      </c>
      <c r="AP894" s="58" t="s">
        <v>14209</v>
      </c>
      <c r="AQ894" s="0"/>
      <c r="AR894" s="58" t="s">
        <v>14210</v>
      </c>
      <c r="AS894" s="58" t="s">
        <v>14211</v>
      </c>
      <c r="AT894" s="0"/>
    </row>
    <row r="895" customFormat="false" ht="15" hidden="false" customHeight="false" outlineLevel="0" collapsed="false">
      <c r="A895" s="0" t="s">
        <v>14212</v>
      </c>
      <c r="B895" s="0" t="n">
        <v>82604</v>
      </c>
      <c r="C895" s="55" t="n">
        <v>46213</v>
      </c>
      <c r="D895" s="0" t="s">
        <v>12756</v>
      </c>
      <c r="E895" s="0"/>
      <c r="F895" s="0" t="s">
        <v>14152</v>
      </c>
      <c r="G895" s="0" t="s">
        <v>14213</v>
      </c>
      <c r="H895" s="0" t="s">
        <v>14214</v>
      </c>
      <c r="I895" s="56" t="n">
        <v>0.422222222222222</v>
      </c>
      <c r="J895" s="56" t="n">
        <v>0.429166666666667</v>
      </c>
      <c r="K895" s="57" t="n">
        <v>46213.3693055556</v>
      </c>
      <c r="L895" s="57" t="n">
        <v>46213.3721412037</v>
      </c>
      <c r="M895" s="0" t="s">
        <v>12756</v>
      </c>
      <c r="N895" s="56" t="n">
        <v>0.00694444444444444</v>
      </c>
      <c r="O895" s="56" t="n">
        <v>0.00283564814814815</v>
      </c>
      <c r="P895" s="56" t="n">
        <v>0.0569444444444444</v>
      </c>
      <c r="Q895" s="56" t="n">
        <v>0</v>
      </c>
      <c r="R895" s="0" t="n">
        <v>-23.731014</v>
      </c>
      <c r="S895" s="0" t="n">
        <v>-46.716094</v>
      </c>
      <c r="T895" s="0" t="n">
        <v>-23.732796</v>
      </c>
      <c r="U895" s="0" t="n">
        <v>-46.713847</v>
      </c>
      <c r="V895" s="0" t="n">
        <v>1</v>
      </c>
      <c r="W895" s="0" t="n">
        <v>0</v>
      </c>
      <c r="X895" s="0" t="n">
        <v>0</v>
      </c>
      <c r="Y895" s="0" t="n">
        <v>0</v>
      </c>
      <c r="Z895" s="0" t="s">
        <v>7895</v>
      </c>
      <c r="AA895" s="0"/>
      <c r="AB895" s="0"/>
      <c r="AC895" s="56" t="n">
        <v>0.333333333333333</v>
      </c>
      <c r="AD895" s="56" t="n">
        <v>0.75</v>
      </c>
      <c r="AE895" s="56" t="n">
        <v>0.999305555555556</v>
      </c>
      <c r="AF895" s="56" t="n">
        <v>0.999305555555556</v>
      </c>
      <c r="AG895" s="0"/>
      <c r="AH895" s="0"/>
      <c r="AI895" s="0" t="s">
        <v>14215</v>
      </c>
      <c r="AJ895" s="0" t="s">
        <v>11555</v>
      </c>
      <c r="AK895" s="0" t="s">
        <v>14216</v>
      </c>
      <c r="AL895" s="0"/>
      <c r="AM895" s="0" t="s">
        <v>14157</v>
      </c>
      <c r="AN895" s="0" t="n">
        <v>95907</v>
      </c>
      <c r="AO895" s="0" t="s">
        <v>7897</v>
      </c>
      <c r="AP895" s="58" t="s">
        <v>14217</v>
      </c>
      <c r="AQ895" s="0"/>
      <c r="AR895" s="58" t="s">
        <v>14218</v>
      </c>
      <c r="AS895" s="58" t="s">
        <v>14219</v>
      </c>
      <c r="AT895" s="0"/>
    </row>
    <row r="896" customFormat="false" ht="15" hidden="false" customHeight="false" outlineLevel="0" collapsed="false">
      <c r="A896" s="0" t="s">
        <v>14220</v>
      </c>
      <c r="B896" s="0" t="n">
        <v>82609</v>
      </c>
      <c r="C896" s="55" t="n">
        <v>46213</v>
      </c>
      <c r="D896" s="0" t="s">
        <v>12756</v>
      </c>
      <c r="E896" s="0"/>
      <c r="F896" s="0" t="s">
        <v>14152</v>
      </c>
      <c r="G896" s="0" t="s">
        <v>14221</v>
      </c>
      <c r="H896" s="0" t="s">
        <v>14222</v>
      </c>
      <c r="I896" s="56" t="n">
        <v>0.430555555555556</v>
      </c>
      <c r="J896" s="56" t="n">
        <v>0.4375</v>
      </c>
      <c r="K896" s="57" t="n">
        <v>46213.378287037</v>
      </c>
      <c r="L896" s="57" t="n">
        <v>46213.381099537</v>
      </c>
      <c r="M896" s="0" t="s">
        <v>12756</v>
      </c>
      <c r="N896" s="56" t="n">
        <v>0.00694444444444444</v>
      </c>
      <c r="O896" s="56" t="n">
        <v>0.00280092592592593</v>
      </c>
      <c r="P896" s="56" t="n">
        <v>0.05625</v>
      </c>
      <c r="Q896" s="56" t="n">
        <v>0</v>
      </c>
      <c r="R896" s="0" t="n">
        <v>-23.731571</v>
      </c>
      <c r="S896" s="0" t="n">
        <v>-46.713461</v>
      </c>
      <c r="T896" s="0" t="n">
        <v>-23.732035</v>
      </c>
      <c r="U896" s="0" t="n">
        <v>-46.713813</v>
      </c>
      <c r="V896" s="0" t="n">
        <v>1</v>
      </c>
      <c r="W896" s="0" t="n">
        <v>0</v>
      </c>
      <c r="X896" s="0" t="n">
        <v>0</v>
      </c>
      <c r="Y896" s="0" t="n">
        <v>0</v>
      </c>
      <c r="Z896" s="0" t="s">
        <v>7895</v>
      </c>
      <c r="AA896" s="0"/>
      <c r="AB896" s="0"/>
      <c r="AC896" s="56" t="n">
        <v>0.333333333333333</v>
      </c>
      <c r="AD896" s="56" t="n">
        <v>0.75</v>
      </c>
      <c r="AE896" s="56" t="n">
        <v>0.999305555555556</v>
      </c>
      <c r="AF896" s="56" t="n">
        <v>0.999305555555556</v>
      </c>
      <c r="AG896" s="0"/>
      <c r="AH896" s="0"/>
      <c r="AI896" s="0" t="s">
        <v>14223</v>
      </c>
      <c r="AJ896" s="0" t="s">
        <v>11555</v>
      </c>
      <c r="AK896" s="0" t="s">
        <v>14224</v>
      </c>
      <c r="AL896" s="0"/>
      <c r="AM896" s="0" t="s">
        <v>14157</v>
      </c>
      <c r="AN896" s="0" t="n">
        <v>95907</v>
      </c>
      <c r="AO896" s="0" t="s">
        <v>7897</v>
      </c>
      <c r="AP896" s="58" t="s">
        <v>14225</v>
      </c>
      <c r="AQ896" s="0"/>
      <c r="AR896" s="58" t="s">
        <v>14226</v>
      </c>
      <c r="AS896" s="58" t="s">
        <v>14227</v>
      </c>
      <c r="AT896" s="0"/>
    </row>
    <row r="897" customFormat="false" ht="15" hidden="false" customHeight="false" outlineLevel="0" collapsed="false">
      <c r="A897" s="0" t="s">
        <v>14228</v>
      </c>
      <c r="B897" s="0" t="n">
        <v>82625</v>
      </c>
      <c r="C897" s="55" t="n">
        <v>46213</v>
      </c>
      <c r="D897" s="0" t="s">
        <v>12756</v>
      </c>
      <c r="E897" s="0"/>
      <c r="F897" s="0" t="s">
        <v>14152</v>
      </c>
      <c r="G897" s="0" t="s">
        <v>14229</v>
      </c>
      <c r="H897" s="0" t="s">
        <v>14230</v>
      </c>
      <c r="I897" s="56" t="n">
        <v>0.438194444444444</v>
      </c>
      <c r="J897" s="56" t="n">
        <v>0.445138888888889</v>
      </c>
      <c r="K897" s="57" t="n">
        <v>46213.3663773148</v>
      </c>
      <c r="L897" s="57" t="n">
        <v>46213.3688194445</v>
      </c>
      <c r="M897" s="0" t="s">
        <v>12756</v>
      </c>
      <c r="N897" s="56" t="n">
        <v>0.00694444444444444</v>
      </c>
      <c r="O897" s="56" t="n">
        <v>0.00243055555555556</v>
      </c>
      <c r="P897" s="56" t="n">
        <v>0.0756944444444444</v>
      </c>
      <c r="Q897" s="56" t="n">
        <v>0</v>
      </c>
      <c r="R897" s="0" t="n">
        <v>-23.731967</v>
      </c>
      <c r="S897" s="0" t="n">
        <v>-46.713245</v>
      </c>
      <c r="T897" s="0" t="n">
        <v>-23.732782</v>
      </c>
      <c r="U897" s="0" t="n">
        <v>-46.713862</v>
      </c>
      <c r="V897" s="0" t="n">
        <v>1</v>
      </c>
      <c r="W897" s="0" t="n">
        <v>0</v>
      </c>
      <c r="X897" s="0" t="n">
        <v>0</v>
      </c>
      <c r="Y897" s="0" t="n">
        <v>0</v>
      </c>
      <c r="Z897" s="0" t="s">
        <v>7895</v>
      </c>
      <c r="AA897" s="0"/>
      <c r="AB897" s="0"/>
      <c r="AC897" s="56" t="n">
        <v>0.333333333333333</v>
      </c>
      <c r="AD897" s="56" t="n">
        <v>0.75</v>
      </c>
      <c r="AE897" s="56" t="n">
        <v>0.999305555555556</v>
      </c>
      <c r="AF897" s="56" t="n">
        <v>0.999305555555556</v>
      </c>
      <c r="AG897" s="0"/>
      <c r="AH897" s="0"/>
      <c r="AI897" s="0" t="s">
        <v>14231</v>
      </c>
      <c r="AJ897" s="0" t="s">
        <v>11555</v>
      </c>
      <c r="AK897" s="0" t="s">
        <v>14232</v>
      </c>
      <c r="AL897" s="0"/>
      <c r="AM897" s="0" t="s">
        <v>14157</v>
      </c>
      <c r="AN897" s="0" t="n">
        <v>95907</v>
      </c>
      <c r="AO897" s="0" t="s">
        <v>7897</v>
      </c>
      <c r="AP897" s="58" t="s">
        <v>14233</v>
      </c>
      <c r="AQ897" s="0"/>
      <c r="AR897" s="58" t="s">
        <v>14234</v>
      </c>
      <c r="AS897" s="58" t="s">
        <v>14235</v>
      </c>
      <c r="AT897" s="0"/>
    </row>
    <row r="898" customFormat="false" ht="15" hidden="false" customHeight="false" outlineLevel="0" collapsed="false">
      <c r="A898" s="0" t="s">
        <v>14236</v>
      </c>
      <c r="B898" s="0" t="n">
        <v>82621</v>
      </c>
      <c r="C898" s="55" t="n">
        <v>46213</v>
      </c>
      <c r="D898" s="0" t="s">
        <v>12756</v>
      </c>
      <c r="E898" s="0"/>
      <c r="F898" s="0" t="s">
        <v>14152</v>
      </c>
      <c r="G898" s="0" t="s">
        <v>14237</v>
      </c>
      <c r="H898" s="0" t="s">
        <v>14238</v>
      </c>
      <c r="I898" s="56" t="n">
        <v>0.445833333333333</v>
      </c>
      <c r="J898" s="56" t="n">
        <v>0.452777777777778</v>
      </c>
      <c r="K898" s="57" t="n">
        <v>46213.3835648148</v>
      </c>
      <c r="L898" s="57" t="n">
        <v>46213.3870486111</v>
      </c>
      <c r="M898" s="0" t="s">
        <v>12756</v>
      </c>
      <c r="N898" s="56" t="n">
        <v>0.00694444444444444</v>
      </c>
      <c r="O898" s="56" t="n">
        <v>0.00347222222222222</v>
      </c>
      <c r="P898" s="56" t="n">
        <v>0.0652777777777778</v>
      </c>
      <c r="Q898" s="56" t="n">
        <v>0</v>
      </c>
      <c r="R898" s="0" t="n">
        <v>-23.732736</v>
      </c>
      <c r="S898" s="0" t="n">
        <v>-46.712459</v>
      </c>
      <c r="T898" s="0" t="n">
        <v>-23.732294</v>
      </c>
      <c r="U898" s="0" t="n">
        <v>-46.712946</v>
      </c>
      <c r="V898" s="0" t="n">
        <v>1</v>
      </c>
      <c r="W898" s="0" t="n">
        <v>0</v>
      </c>
      <c r="X898" s="0" t="n">
        <v>0</v>
      </c>
      <c r="Y898" s="0" t="n">
        <v>0</v>
      </c>
      <c r="Z898" s="0" t="s">
        <v>7895</v>
      </c>
      <c r="AA898" s="0"/>
      <c r="AB898" s="0"/>
      <c r="AC898" s="56" t="n">
        <v>0.333333333333333</v>
      </c>
      <c r="AD898" s="56" t="n">
        <v>0.75</v>
      </c>
      <c r="AE898" s="56" t="n">
        <v>0.999305555555556</v>
      </c>
      <c r="AF898" s="56" t="n">
        <v>0.999305555555556</v>
      </c>
      <c r="AG898" s="0"/>
      <c r="AH898" s="0"/>
      <c r="AI898" s="0" t="s">
        <v>14239</v>
      </c>
      <c r="AJ898" s="0" t="s">
        <v>11555</v>
      </c>
      <c r="AK898" s="0" t="s">
        <v>14240</v>
      </c>
      <c r="AL898" s="0"/>
      <c r="AM898" s="0" t="s">
        <v>14157</v>
      </c>
      <c r="AN898" s="0" t="n">
        <v>95907</v>
      </c>
      <c r="AO898" s="0" t="s">
        <v>7897</v>
      </c>
      <c r="AP898" s="58" t="s">
        <v>14241</v>
      </c>
      <c r="AQ898" s="0"/>
      <c r="AR898" s="58" t="s">
        <v>14242</v>
      </c>
      <c r="AS898" s="58" t="s">
        <v>14243</v>
      </c>
      <c r="AT898" s="0"/>
    </row>
    <row r="899" customFormat="false" ht="15" hidden="false" customHeight="false" outlineLevel="0" collapsed="false">
      <c r="A899" s="0" t="s">
        <v>14244</v>
      </c>
      <c r="B899" s="0" t="n">
        <v>82608</v>
      </c>
      <c r="C899" s="55" t="n">
        <v>46213</v>
      </c>
      <c r="D899" s="0" t="s">
        <v>12756</v>
      </c>
      <c r="E899" s="0"/>
      <c r="F899" s="0" t="s">
        <v>14152</v>
      </c>
      <c r="G899" s="0" t="s">
        <v>14245</v>
      </c>
      <c r="H899" s="0" t="s">
        <v>14246</v>
      </c>
      <c r="I899" s="56" t="n">
        <v>0.453472222222222</v>
      </c>
      <c r="J899" s="56" t="n">
        <v>0.460416666666667</v>
      </c>
      <c r="K899" s="57" t="n">
        <v>46213.3962384259</v>
      </c>
      <c r="L899" s="57" t="n">
        <v>46213.3967939815</v>
      </c>
      <c r="M899" s="0" t="s">
        <v>12756</v>
      </c>
      <c r="N899" s="56" t="n">
        <v>0.00694444444444444</v>
      </c>
      <c r="O899" s="56" t="n">
        <v>0.000543981481481481</v>
      </c>
      <c r="P899" s="56" t="n">
        <v>0.0631944444444444</v>
      </c>
      <c r="Q899" s="56" t="n">
        <v>0</v>
      </c>
      <c r="R899" s="0" t="n">
        <v>-23.732571</v>
      </c>
      <c r="S899" s="0" t="n">
        <v>-46.710618</v>
      </c>
      <c r="T899" s="0" t="n">
        <v>-23.732542</v>
      </c>
      <c r="U899" s="0" t="n">
        <v>-46.710737</v>
      </c>
      <c r="V899" s="0" t="n">
        <v>1</v>
      </c>
      <c r="W899" s="0" t="n">
        <v>0</v>
      </c>
      <c r="X899" s="0" t="n">
        <v>0</v>
      </c>
      <c r="Y899" s="0" t="n">
        <v>0</v>
      </c>
      <c r="Z899" s="0" t="s">
        <v>7895</v>
      </c>
      <c r="AA899" s="0"/>
      <c r="AB899" s="0"/>
      <c r="AC899" s="56" t="n">
        <v>0.333333333333333</v>
      </c>
      <c r="AD899" s="56" t="n">
        <v>0.75</v>
      </c>
      <c r="AE899" s="56" t="n">
        <v>0.999305555555556</v>
      </c>
      <c r="AF899" s="56" t="n">
        <v>0.999305555555556</v>
      </c>
      <c r="AG899" s="0"/>
      <c r="AH899" s="0"/>
      <c r="AI899" s="0" t="s">
        <v>14247</v>
      </c>
      <c r="AJ899" s="0" t="s">
        <v>11555</v>
      </c>
      <c r="AK899" s="0" t="s">
        <v>14248</v>
      </c>
      <c r="AL899" s="0"/>
      <c r="AM899" s="0" t="s">
        <v>14157</v>
      </c>
      <c r="AN899" s="0" t="n">
        <v>95907</v>
      </c>
      <c r="AO899" s="0" t="s">
        <v>7897</v>
      </c>
      <c r="AP899" s="58" t="s">
        <v>14249</v>
      </c>
      <c r="AQ899" s="0"/>
      <c r="AR899" s="58" t="s">
        <v>14250</v>
      </c>
      <c r="AS899" s="58" t="s">
        <v>14251</v>
      </c>
      <c r="AT899" s="0"/>
    </row>
    <row r="900" customFormat="false" ht="15" hidden="false" customHeight="false" outlineLevel="0" collapsed="false">
      <c r="A900" s="0" t="s">
        <v>14252</v>
      </c>
      <c r="B900" s="0" t="n">
        <v>82476</v>
      </c>
      <c r="C900" s="55" t="n">
        <v>46213</v>
      </c>
      <c r="D900" s="0" t="s">
        <v>12756</v>
      </c>
      <c r="E900" s="0"/>
      <c r="F900" s="0" t="s">
        <v>14152</v>
      </c>
      <c r="G900" s="0" t="s">
        <v>14253</v>
      </c>
      <c r="H900" s="0" t="s">
        <v>14254</v>
      </c>
      <c r="I900" s="56" t="n">
        <v>0.463194444444444</v>
      </c>
      <c r="J900" s="56" t="n">
        <v>0.470138888888889</v>
      </c>
      <c r="K900" s="57" t="n">
        <v>46213.4018865741</v>
      </c>
      <c r="L900" s="57" t="n">
        <v>46213.4054861111</v>
      </c>
      <c r="M900" s="0" t="s">
        <v>12756</v>
      </c>
      <c r="N900" s="56" t="n">
        <v>0.00694444444444444</v>
      </c>
      <c r="O900" s="56" t="n">
        <v>0.00359953703703704</v>
      </c>
      <c r="P900" s="56" t="n">
        <v>0.0645833333333333</v>
      </c>
      <c r="Q900" s="56" t="n">
        <v>0</v>
      </c>
      <c r="R900" s="0" t="n">
        <v>-23.731707</v>
      </c>
      <c r="S900" s="0" t="n">
        <v>-46.707129</v>
      </c>
      <c r="T900" s="0" t="n">
        <v>-23.733289</v>
      </c>
      <c r="U900" s="0" t="n">
        <v>-46.709415</v>
      </c>
      <c r="V900" s="0" t="n">
        <v>1</v>
      </c>
      <c r="W900" s="0" t="n">
        <v>0</v>
      </c>
      <c r="X900" s="0" t="n">
        <v>0</v>
      </c>
      <c r="Y900" s="0" t="n">
        <v>0</v>
      </c>
      <c r="Z900" s="0" t="s">
        <v>7895</v>
      </c>
      <c r="AA900" s="0"/>
      <c r="AB900" s="0"/>
      <c r="AC900" s="56" t="n">
        <v>0.333333333333333</v>
      </c>
      <c r="AD900" s="56" t="n">
        <v>0.75</v>
      </c>
      <c r="AE900" s="56" t="n">
        <v>0.999305555555556</v>
      </c>
      <c r="AF900" s="56" t="n">
        <v>0.999305555555556</v>
      </c>
      <c r="AG900" s="0"/>
      <c r="AH900" s="0"/>
      <c r="AI900" s="0" t="s">
        <v>14255</v>
      </c>
      <c r="AJ900" s="0" t="s">
        <v>11555</v>
      </c>
      <c r="AK900" s="0" t="s">
        <v>14256</v>
      </c>
      <c r="AL900" s="0"/>
      <c r="AM900" s="0" t="s">
        <v>14157</v>
      </c>
      <c r="AN900" s="0" t="n">
        <v>95907</v>
      </c>
      <c r="AO900" s="0" t="s">
        <v>7897</v>
      </c>
      <c r="AP900" s="58" t="s">
        <v>14257</v>
      </c>
      <c r="AQ900" s="0"/>
      <c r="AR900" s="58" t="s">
        <v>14258</v>
      </c>
      <c r="AS900" s="58" t="s">
        <v>14259</v>
      </c>
      <c r="AT900" s="0"/>
    </row>
    <row r="901" customFormat="false" ht="15" hidden="false" customHeight="false" outlineLevel="0" collapsed="false">
      <c r="A901" s="0" t="s">
        <v>14260</v>
      </c>
      <c r="B901" s="0" t="n">
        <v>82623</v>
      </c>
      <c r="C901" s="55" t="n">
        <v>46213</v>
      </c>
      <c r="D901" s="0" t="s">
        <v>12756</v>
      </c>
      <c r="E901" s="0"/>
      <c r="F901" s="0" t="s">
        <v>14152</v>
      </c>
      <c r="G901" s="0" t="s">
        <v>14261</v>
      </c>
      <c r="H901" s="0" t="s">
        <v>14262</v>
      </c>
      <c r="I901" s="56" t="n">
        <v>0.470138888888889</v>
      </c>
      <c r="J901" s="56" t="n">
        <v>0.477083333333333</v>
      </c>
      <c r="K901" s="57" t="n">
        <v>46213.4094444444</v>
      </c>
      <c r="L901" s="57" t="n">
        <v>46213.4109837963</v>
      </c>
      <c r="M901" s="0" t="s">
        <v>12756</v>
      </c>
      <c r="N901" s="56" t="n">
        <v>0.00694444444444444</v>
      </c>
      <c r="O901" s="56" t="n">
        <v>0.00153935185185185</v>
      </c>
      <c r="P901" s="56" t="n">
        <v>0.0659722222222222</v>
      </c>
      <c r="Q901" s="56" t="n">
        <v>0</v>
      </c>
      <c r="R901" s="0" t="n">
        <v>-23.731712</v>
      </c>
      <c r="S901" s="0" t="n">
        <v>-46.707133</v>
      </c>
      <c r="T901" s="0" t="n">
        <v>-23.730266</v>
      </c>
      <c r="U901" s="0" t="n">
        <v>-46.71575</v>
      </c>
      <c r="V901" s="0" t="n">
        <v>1</v>
      </c>
      <c r="W901" s="0" t="n">
        <v>0</v>
      </c>
      <c r="X901" s="0" t="n">
        <v>0</v>
      </c>
      <c r="Y901" s="0" t="n">
        <v>0</v>
      </c>
      <c r="Z901" s="0" t="s">
        <v>7895</v>
      </c>
      <c r="AA901" s="0"/>
      <c r="AB901" s="0"/>
      <c r="AC901" s="56" t="n">
        <v>0.333333333333333</v>
      </c>
      <c r="AD901" s="56" t="n">
        <v>0.75</v>
      </c>
      <c r="AE901" s="56" t="n">
        <v>0.999305555555556</v>
      </c>
      <c r="AF901" s="56" t="n">
        <v>0.999305555555556</v>
      </c>
      <c r="AG901" s="0"/>
      <c r="AH901" s="0"/>
      <c r="AI901" s="0" t="s">
        <v>14263</v>
      </c>
      <c r="AJ901" s="0" t="s">
        <v>11555</v>
      </c>
      <c r="AK901" s="0" t="s">
        <v>14264</v>
      </c>
      <c r="AL901" s="0"/>
      <c r="AM901" s="0" t="s">
        <v>14157</v>
      </c>
      <c r="AN901" s="0" t="n">
        <v>95907</v>
      </c>
      <c r="AO901" s="0" t="s">
        <v>7897</v>
      </c>
      <c r="AP901" s="58" t="s">
        <v>14265</v>
      </c>
      <c r="AQ901" s="0"/>
      <c r="AR901" s="58" t="s">
        <v>14266</v>
      </c>
      <c r="AS901" s="58" t="s">
        <v>14267</v>
      </c>
      <c r="AT901" s="0"/>
    </row>
    <row r="902" customFormat="false" ht="15" hidden="false" customHeight="false" outlineLevel="0" collapsed="false">
      <c r="A902" s="0" t="s">
        <v>14268</v>
      </c>
      <c r="B902" s="0" t="n">
        <v>82429</v>
      </c>
      <c r="C902" s="55" t="n">
        <v>46213</v>
      </c>
      <c r="D902" s="0" t="s">
        <v>12756</v>
      </c>
      <c r="E902" s="0"/>
      <c r="F902" s="0" t="s">
        <v>14152</v>
      </c>
      <c r="G902" s="0" t="s">
        <v>14269</v>
      </c>
      <c r="H902" s="0" t="s">
        <v>14270</v>
      </c>
      <c r="I902" s="56" t="n">
        <v>0.480555555555556</v>
      </c>
      <c r="J902" s="56" t="n">
        <v>0.4875</v>
      </c>
      <c r="K902" s="57" t="n">
        <v>46213.4259837963</v>
      </c>
      <c r="L902" s="57" t="n">
        <v>46213.4262962963</v>
      </c>
      <c r="M902" s="0" t="s">
        <v>12756</v>
      </c>
      <c r="N902" s="56" t="n">
        <v>0.00694444444444444</v>
      </c>
      <c r="O902" s="56" t="n">
        <v>0.0003125</v>
      </c>
      <c r="P902" s="56" t="n">
        <v>0.0611111111111111</v>
      </c>
      <c r="Q902" s="56" t="n">
        <v>0</v>
      </c>
      <c r="R902" s="0" t="n">
        <v>-23.737585</v>
      </c>
      <c r="S902" s="0" t="n">
        <v>-46.710088</v>
      </c>
      <c r="T902" s="0" t="n">
        <v>-23.738152</v>
      </c>
      <c r="U902" s="0" t="n">
        <v>-46.709753</v>
      </c>
      <c r="V902" s="0" t="n">
        <v>1</v>
      </c>
      <c r="W902" s="0" t="n">
        <v>0</v>
      </c>
      <c r="X902" s="0" t="n">
        <v>0</v>
      </c>
      <c r="Y902" s="0" t="n">
        <v>0</v>
      </c>
      <c r="Z902" s="0" t="s">
        <v>7895</v>
      </c>
      <c r="AA902" s="0"/>
      <c r="AB902" s="0"/>
      <c r="AC902" s="56" t="n">
        <v>0.333333333333333</v>
      </c>
      <c r="AD902" s="56" t="n">
        <v>0.75</v>
      </c>
      <c r="AE902" s="56" t="n">
        <v>0.999305555555556</v>
      </c>
      <c r="AF902" s="56" t="n">
        <v>0.999305555555556</v>
      </c>
      <c r="AG902" s="0"/>
      <c r="AH902" s="0"/>
      <c r="AI902" s="0" t="s">
        <v>14271</v>
      </c>
      <c r="AJ902" s="0" t="s">
        <v>11555</v>
      </c>
      <c r="AK902" s="0" t="s">
        <v>14272</v>
      </c>
      <c r="AL902" s="0"/>
      <c r="AM902" s="0" t="s">
        <v>14157</v>
      </c>
      <c r="AN902" s="0" t="n">
        <v>95907</v>
      </c>
      <c r="AO902" s="0" t="s">
        <v>7897</v>
      </c>
      <c r="AP902" s="58" t="s">
        <v>14273</v>
      </c>
      <c r="AQ902" s="0"/>
      <c r="AR902" s="58" t="s">
        <v>14274</v>
      </c>
      <c r="AS902" s="58" t="s">
        <v>14275</v>
      </c>
      <c r="AT902" s="0"/>
    </row>
    <row r="903" customFormat="false" ht="15" hidden="false" customHeight="false" outlineLevel="0" collapsed="false">
      <c r="A903" s="0" t="s">
        <v>14276</v>
      </c>
      <c r="B903" s="0" t="n">
        <v>82431</v>
      </c>
      <c r="C903" s="55" t="n">
        <v>46213</v>
      </c>
      <c r="D903" s="0" t="s">
        <v>12756</v>
      </c>
      <c r="E903" s="0"/>
      <c r="F903" s="0" t="s">
        <v>14152</v>
      </c>
      <c r="G903" s="0" t="s">
        <v>14277</v>
      </c>
      <c r="H903" s="0" t="s">
        <v>14270</v>
      </c>
      <c r="I903" s="56" t="n">
        <v>0.4875</v>
      </c>
      <c r="J903" s="56" t="n">
        <v>0.494444444444445</v>
      </c>
      <c r="K903" s="57" t="n">
        <v>46213.4268865741</v>
      </c>
      <c r="L903" s="57" t="n">
        <v>46213.4272685185</v>
      </c>
      <c r="M903" s="0" t="s">
        <v>12756</v>
      </c>
      <c r="N903" s="56" t="n">
        <v>0.00694444444444444</v>
      </c>
      <c r="O903" s="56" t="n">
        <v>0.00037037037037037</v>
      </c>
      <c r="P903" s="56" t="n">
        <v>0.0666666666666667</v>
      </c>
      <c r="Q903" s="56" t="n">
        <v>0</v>
      </c>
      <c r="R903" s="0" t="n">
        <v>-23.737585</v>
      </c>
      <c r="S903" s="0" t="n">
        <v>-46.710088</v>
      </c>
      <c r="T903" s="0" t="n">
        <v>-23.738152</v>
      </c>
      <c r="U903" s="0" t="n">
        <v>-46.709753</v>
      </c>
      <c r="V903" s="0" t="n">
        <v>1</v>
      </c>
      <c r="W903" s="0" t="n">
        <v>0</v>
      </c>
      <c r="X903" s="0" t="n">
        <v>0</v>
      </c>
      <c r="Y903" s="0" t="n">
        <v>0</v>
      </c>
      <c r="Z903" s="0" t="s">
        <v>7895</v>
      </c>
      <c r="AA903" s="0"/>
      <c r="AB903" s="0"/>
      <c r="AC903" s="56" t="n">
        <v>0.333333333333333</v>
      </c>
      <c r="AD903" s="56" t="n">
        <v>0.75</v>
      </c>
      <c r="AE903" s="56" t="n">
        <v>0.999305555555556</v>
      </c>
      <c r="AF903" s="56" t="n">
        <v>0.999305555555556</v>
      </c>
      <c r="AG903" s="0"/>
      <c r="AH903" s="0"/>
      <c r="AI903" s="0" t="s">
        <v>14271</v>
      </c>
      <c r="AJ903" s="0" t="s">
        <v>11555</v>
      </c>
      <c r="AK903" s="0" t="s">
        <v>14272</v>
      </c>
      <c r="AL903" s="0"/>
      <c r="AM903" s="0" t="s">
        <v>14157</v>
      </c>
      <c r="AN903" s="0" t="n">
        <v>95907</v>
      </c>
      <c r="AO903" s="0" t="s">
        <v>7897</v>
      </c>
      <c r="AP903" s="58" t="s">
        <v>14278</v>
      </c>
      <c r="AQ903" s="0"/>
      <c r="AR903" s="58" t="s">
        <v>14279</v>
      </c>
      <c r="AS903" s="58" t="s">
        <v>14280</v>
      </c>
      <c r="AT903" s="0"/>
    </row>
    <row r="904" customFormat="false" ht="15" hidden="false" customHeight="false" outlineLevel="0" collapsed="false">
      <c r="A904" s="0" t="s">
        <v>14281</v>
      </c>
      <c r="B904" s="0" t="n">
        <v>82435</v>
      </c>
      <c r="C904" s="55" t="n">
        <v>46213</v>
      </c>
      <c r="D904" s="0" t="s">
        <v>12756</v>
      </c>
      <c r="E904" s="0"/>
      <c r="F904" s="0" t="s">
        <v>14152</v>
      </c>
      <c r="G904" s="0" t="s">
        <v>14282</v>
      </c>
      <c r="H904" s="0" t="s">
        <v>14283</v>
      </c>
      <c r="I904" s="56" t="n">
        <v>0.494444444444445</v>
      </c>
      <c r="J904" s="56" t="n">
        <v>0.501388888888889</v>
      </c>
      <c r="K904" s="57" t="n">
        <v>46213.4332407407</v>
      </c>
      <c r="L904" s="57" t="n">
        <v>46213.4346064815</v>
      </c>
      <c r="M904" s="0" t="s">
        <v>12756</v>
      </c>
      <c r="N904" s="56" t="n">
        <v>0.00694444444444444</v>
      </c>
      <c r="O904" s="56" t="n">
        <v>0.00136574074074074</v>
      </c>
      <c r="P904" s="56" t="n">
        <v>0.0666666666666667</v>
      </c>
      <c r="Q904" s="56" t="n">
        <v>0</v>
      </c>
      <c r="R904" s="0" t="n">
        <v>-23.737585</v>
      </c>
      <c r="S904" s="0" t="n">
        <v>-46.710088</v>
      </c>
      <c r="T904" s="0" t="n">
        <v>-23.738954</v>
      </c>
      <c r="U904" s="0" t="n">
        <v>-46.709671</v>
      </c>
      <c r="V904" s="0" t="n">
        <v>1</v>
      </c>
      <c r="W904" s="0" t="n">
        <v>0</v>
      </c>
      <c r="X904" s="0" t="n">
        <v>0</v>
      </c>
      <c r="Y904" s="0" t="n">
        <v>0</v>
      </c>
      <c r="Z904" s="0" t="s">
        <v>7895</v>
      </c>
      <c r="AA904" s="0"/>
      <c r="AB904" s="0"/>
      <c r="AC904" s="56" t="n">
        <v>0.333333333333333</v>
      </c>
      <c r="AD904" s="56" t="n">
        <v>0.75</v>
      </c>
      <c r="AE904" s="56" t="n">
        <v>0.999305555555556</v>
      </c>
      <c r="AF904" s="56" t="n">
        <v>0.999305555555556</v>
      </c>
      <c r="AG904" s="0"/>
      <c r="AH904" s="0"/>
      <c r="AI904" s="0" t="s">
        <v>14284</v>
      </c>
      <c r="AJ904" s="0" t="s">
        <v>11555</v>
      </c>
      <c r="AK904" s="0" t="s">
        <v>14285</v>
      </c>
      <c r="AL904" s="0"/>
      <c r="AM904" s="0" t="s">
        <v>14157</v>
      </c>
      <c r="AN904" s="0" t="n">
        <v>95907</v>
      </c>
      <c r="AO904" s="0" t="s">
        <v>7897</v>
      </c>
      <c r="AP904" s="58" t="s">
        <v>14286</v>
      </c>
      <c r="AQ904" s="58" t="s">
        <v>14287</v>
      </c>
      <c r="AR904" s="58" t="s">
        <v>14288</v>
      </c>
      <c r="AS904" s="58" t="s">
        <v>14289</v>
      </c>
      <c r="AT904" s="0" t="s">
        <v>14290</v>
      </c>
    </row>
    <row r="905" customFormat="false" ht="15" hidden="false" customHeight="false" outlineLevel="0" collapsed="false">
      <c r="A905" s="0" t="s">
        <v>14291</v>
      </c>
      <c r="B905" s="0" t="n">
        <v>82444</v>
      </c>
      <c r="C905" s="55" t="n">
        <v>46213</v>
      </c>
      <c r="D905" s="0" t="s">
        <v>12756</v>
      </c>
      <c r="E905" s="0"/>
      <c r="F905" s="0" t="s">
        <v>14152</v>
      </c>
      <c r="G905" s="0" t="s">
        <v>14292</v>
      </c>
      <c r="H905" s="0" t="s">
        <v>14270</v>
      </c>
      <c r="I905" s="56" t="n">
        <v>0.501388888888889</v>
      </c>
      <c r="J905" s="56" t="n">
        <v>0.508333333333333</v>
      </c>
      <c r="K905" s="57" t="n">
        <v>46213.4264351852</v>
      </c>
      <c r="L905" s="57" t="n">
        <v>46213.4268287037</v>
      </c>
      <c r="M905" s="0" t="s">
        <v>12756</v>
      </c>
      <c r="N905" s="56" t="n">
        <v>0.00694444444444444</v>
      </c>
      <c r="O905" s="56" t="n">
        <v>0.000381944444444445</v>
      </c>
      <c r="P905" s="56" t="n">
        <v>0.08125</v>
      </c>
      <c r="Q905" s="56" t="n">
        <v>0</v>
      </c>
      <c r="R905" s="0" t="n">
        <v>-23.737585</v>
      </c>
      <c r="S905" s="0" t="n">
        <v>-46.710088</v>
      </c>
      <c r="T905" s="0" t="n">
        <v>-23.738152</v>
      </c>
      <c r="U905" s="0" t="n">
        <v>-46.709753</v>
      </c>
      <c r="V905" s="0" t="n">
        <v>1</v>
      </c>
      <c r="W905" s="0" t="n">
        <v>0</v>
      </c>
      <c r="X905" s="0" t="n">
        <v>0</v>
      </c>
      <c r="Y905" s="0" t="n">
        <v>0</v>
      </c>
      <c r="Z905" s="0" t="s">
        <v>7895</v>
      </c>
      <c r="AA905" s="0"/>
      <c r="AB905" s="0"/>
      <c r="AC905" s="56" t="n">
        <v>0.333333333333333</v>
      </c>
      <c r="AD905" s="56" t="n">
        <v>0.75</v>
      </c>
      <c r="AE905" s="56" t="n">
        <v>0.999305555555556</v>
      </c>
      <c r="AF905" s="56" t="n">
        <v>0.999305555555556</v>
      </c>
      <c r="AG905" s="0"/>
      <c r="AH905" s="0"/>
      <c r="AI905" s="0" t="s">
        <v>14293</v>
      </c>
      <c r="AJ905" s="0" t="s">
        <v>11555</v>
      </c>
      <c r="AK905" s="0" t="s">
        <v>14294</v>
      </c>
      <c r="AL905" s="0"/>
      <c r="AM905" s="0" t="s">
        <v>14157</v>
      </c>
      <c r="AN905" s="0" t="n">
        <v>95907</v>
      </c>
      <c r="AO905" s="0" t="s">
        <v>7897</v>
      </c>
      <c r="AP905" s="58" t="s">
        <v>14295</v>
      </c>
      <c r="AQ905" s="0"/>
      <c r="AR905" s="58" t="s">
        <v>14296</v>
      </c>
      <c r="AS905" s="58" t="s">
        <v>14297</v>
      </c>
      <c r="AT905" s="0"/>
    </row>
    <row r="906" customFormat="false" ht="15" hidden="false" customHeight="false" outlineLevel="0" collapsed="false">
      <c r="A906" s="0" t="s">
        <v>14298</v>
      </c>
      <c r="B906" s="0" t="n">
        <v>82446</v>
      </c>
      <c r="C906" s="55" t="n">
        <v>46213</v>
      </c>
      <c r="D906" s="0" t="s">
        <v>12756</v>
      </c>
      <c r="E906" s="0"/>
      <c r="F906" s="0" t="s">
        <v>14152</v>
      </c>
      <c r="G906" s="0" t="s">
        <v>14299</v>
      </c>
      <c r="H906" s="0" t="s">
        <v>14270</v>
      </c>
      <c r="I906" s="56" t="n">
        <v>0.508333333333333</v>
      </c>
      <c r="J906" s="56" t="n">
        <v>0.515277777777778</v>
      </c>
      <c r="K906" s="57" t="n">
        <v>46213.427349537</v>
      </c>
      <c r="L906" s="57" t="n">
        <v>46213.4276851852</v>
      </c>
      <c r="M906" s="0" t="s">
        <v>12756</v>
      </c>
      <c r="N906" s="56" t="n">
        <v>0.00694444444444444</v>
      </c>
      <c r="O906" s="56" t="n">
        <v>0.000324074074074074</v>
      </c>
      <c r="P906" s="56" t="n">
        <v>0.0875</v>
      </c>
      <c r="Q906" s="56" t="n">
        <v>0</v>
      </c>
      <c r="R906" s="0" t="n">
        <v>-23.737585</v>
      </c>
      <c r="S906" s="0" t="n">
        <v>-46.710088</v>
      </c>
      <c r="T906" s="0" t="n">
        <v>-23.738043</v>
      </c>
      <c r="U906" s="0" t="n">
        <v>-46.709793</v>
      </c>
      <c r="V906" s="0" t="n">
        <v>1</v>
      </c>
      <c r="W906" s="0" t="n">
        <v>0</v>
      </c>
      <c r="X906" s="0" t="n">
        <v>0</v>
      </c>
      <c r="Y906" s="0" t="n">
        <v>0</v>
      </c>
      <c r="Z906" s="0" t="s">
        <v>7895</v>
      </c>
      <c r="AA906" s="0"/>
      <c r="AB906" s="0"/>
      <c r="AC906" s="56" t="n">
        <v>0.333333333333333</v>
      </c>
      <c r="AD906" s="56" t="n">
        <v>0.75</v>
      </c>
      <c r="AE906" s="56" t="n">
        <v>0.999305555555556</v>
      </c>
      <c r="AF906" s="56" t="n">
        <v>0.999305555555556</v>
      </c>
      <c r="AG906" s="0"/>
      <c r="AH906" s="0"/>
      <c r="AI906" s="0" t="s">
        <v>14300</v>
      </c>
      <c r="AJ906" s="0" t="s">
        <v>11555</v>
      </c>
      <c r="AK906" s="0" t="s">
        <v>14301</v>
      </c>
      <c r="AL906" s="0"/>
      <c r="AM906" s="0" t="s">
        <v>14157</v>
      </c>
      <c r="AN906" s="0" t="n">
        <v>95907</v>
      </c>
      <c r="AO906" s="0" t="s">
        <v>7897</v>
      </c>
      <c r="AP906" s="58" t="s">
        <v>14302</v>
      </c>
      <c r="AQ906" s="0"/>
      <c r="AR906" s="58" t="s">
        <v>14303</v>
      </c>
      <c r="AS906" s="58" t="s">
        <v>14304</v>
      </c>
      <c r="AT906" s="0"/>
    </row>
    <row r="907" customFormat="false" ht="15" hidden="false" customHeight="false" outlineLevel="0" collapsed="false">
      <c r="A907" s="0" t="s">
        <v>14305</v>
      </c>
      <c r="B907" s="0" t="n">
        <v>82456</v>
      </c>
      <c r="C907" s="55" t="n">
        <v>46213</v>
      </c>
      <c r="D907" s="0" t="s">
        <v>12756</v>
      </c>
      <c r="E907" s="0"/>
      <c r="F907" s="0" t="s">
        <v>14152</v>
      </c>
      <c r="G907" s="0" t="s">
        <v>14306</v>
      </c>
      <c r="H907" s="0" t="s">
        <v>14270</v>
      </c>
      <c r="I907" s="56" t="n">
        <v>0.515277777777778</v>
      </c>
      <c r="J907" s="56" t="n">
        <v>0.522222222222222</v>
      </c>
      <c r="K907" s="57" t="n">
        <v>46213.4277777778</v>
      </c>
      <c r="L907" s="57" t="n">
        <v>46213.4281365741</v>
      </c>
      <c r="M907" s="0" t="s">
        <v>12756</v>
      </c>
      <c r="N907" s="56" t="n">
        <v>0.00694444444444444</v>
      </c>
      <c r="O907" s="56" t="n">
        <v>0.000347222222222222</v>
      </c>
      <c r="P907" s="56" t="n">
        <v>0.09375</v>
      </c>
      <c r="Q907" s="56" t="n">
        <v>0</v>
      </c>
      <c r="R907" s="0" t="n">
        <v>-23.737585</v>
      </c>
      <c r="S907" s="0" t="n">
        <v>-46.710088</v>
      </c>
      <c r="T907" s="0" t="n">
        <v>-23.738124</v>
      </c>
      <c r="U907" s="0" t="n">
        <v>-46.70972</v>
      </c>
      <c r="V907" s="0" t="n">
        <v>1</v>
      </c>
      <c r="W907" s="0" t="n">
        <v>0</v>
      </c>
      <c r="X907" s="0" t="n">
        <v>0</v>
      </c>
      <c r="Y907" s="0" t="n">
        <v>0</v>
      </c>
      <c r="Z907" s="0" t="s">
        <v>7895</v>
      </c>
      <c r="AA907" s="0"/>
      <c r="AB907" s="0"/>
      <c r="AC907" s="56" t="n">
        <v>0.333333333333333</v>
      </c>
      <c r="AD907" s="56" t="n">
        <v>0.75</v>
      </c>
      <c r="AE907" s="56" t="n">
        <v>0.999305555555556</v>
      </c>
      <c r="AF907" s="56" t="n">
        <v>0.999305555555556</v>
      </c>
      <c r="AG907" s="0"/>
      <c r="AH907" s="0"/>
      <c r="AI907" s="0" t="s">
        <v>14307</v>
      </c>
      <c r="AJ907" s="0" t="s">
        <v>11555</v>
      </c>
      <c r="AK907" s="0" t="s">
        <v>14308</v>
      </c>
      <c r="AL907" s="0"/>
      <c r="AM907" s="0" t="s">
        <v>14157</v>
      </c>
      <c r="AN907" s="0" t="n">
        <v>95907</v>
      </c>
      <c r="AO907" s="0" t="s">
        <v>7897</v>
      </c>
      <c r="AP907" s="58" t="s">
        <v>14309</v>
      </c>
      <c r="AQ907" s="0"/>
      <c r="AR907" s="58" t="s">
        <v>14310</v>
      </c>
      <c r="AS907" s="58" t="s">
        <v>14311</v>
      </c>
      <c r="AT907" s="0"/>
    </row>
    <row r="908" customFormat="false" ht="15" hidden="false" customHeight="false" outlineLevel="0" collapsed="false">
      <c r="A908" s="0" t="s">
        <v>14312</v>
      </c>
      <c r="B908" s="0" t="n">
        <v>82629</v>
      </c>
      <c r="C908" s="55" t="n">
        <v>46213</v>
      </c>
      <c r="D908" s="0" t="s">
        <v>12756</v>
      </c>
      <c r="E908" s="0"/>
      <c r="F908" s="0" t="s">
        <v>14152</v>
      </c>
      <c r="G908" s="0" t="s">
        <v>14313</v>
      </c>
      <c r="H908" s="0" t="s">
        <v>14314</v>
      </c>
      <c r="I908" s="56" t="n">
        <v>0.522222222222222</v>
      </c>
      <c r="J908" s="56" t="n">
        <v>0.529166666666667</v>
      </c>
      <c r="K908" s="57" t="n">
        <v>46213.4374074074</v>
      </c>
      <c r="L908" s="57" t="n">
        <v>46213.4403587963</v>
      </c>
      <c r="M908" s="0" t="s">
        <v>12756</v>
      </c>
      <c r="N908" s="56" t="n">
        <v>0.00694444444444444</v>
      </c>
      <c r="O908" s="56" t="n">
        <v>0.00293981481481482</v>
      </c>
      <c r="P908" s="56" t="n">
        <v>0.0881944444444445</v>
      </c>
      <c r="Q908" s="56" t="n">
        <v>0</v>
      </c>
      <c r="R908" s="0" t="n">
        <v>-23.737449</v>
      </c>
      <c r="S908" s="0" t="n">
        <v>-46.709985</v>
      </c>
      <c r="T908" s="0" t="n">
        <v>-23.736938</v>
      </c>
      <c r="U908" s="0" t="n">
        <v>-46.711118</v>
      </c>
      <c r="V908" s="0" t="n">
        <v>1</v>
      </c>
      <c r="W908" s="0" t="n">
        <v>0</v>
      </c>
      <c r="X908" s="0" t="n">
        <v>0</v>
      </c>
      <c r="Y908" s="0" t="n">
        <v>0</v>
      </c>
      <c r="Z908" s="0" t="s">
        <v>7895</v>
      </c>
      <c r="AA908" s="0"/>
      <c r="AB908" s="0"/>
      <c r="AC908" s="56" t="n">
        <v>0.333333333333333</v>
      </c>
      <c r="AD908" s="56" t="n">
        <v>0.75</v>
      </c>
      <c r="AE908" s="56" t="n">
        <v>0.999305555555556</v>
      </c>
      <c r="AF908" s="56" t="n">
        <v>0.999305555555556</v>
      </c>
      <c r="AG908" s="0"/>
      <c r="AH908" s="0"/>
      <c r="AI908" s="0" t="s">
        <v>14315</v>
      </c>
      <c r="AJ908" s="0" t="s">
        <v>11555</v>
      </c>
      <c r="AK908" s="0" t="s">
        <v>14316</v>
      </c>
      <c r="AL908" s="0"/>
      <c r="AM908" s="0" t="s">
        <v>14157</v>
      </c>
      <c r="AN908" s="0" t="n">
        <v>95907</v>
      </c>
      <c r="AO908" s="0" t="s">
        <v>7897</v>
      </c>
      <c r="AP908" s="58" t="s">
        <v>14317</v>
      </c>
      <c r="AQ908" s="0"/>
      <c r="AR908" s="58" t="s">
        <v>14318</v>
      </c>
      <c r="AS908" s="58" t="s">
        <v>14319</v>
      </c>
      <c r="AT908" s="0"/>
    </row>
    <row r="909" customFormat="false" ht="15" hidden="false" customHeight="false" outlineLevel="0" collapsed="false">
      <c r="A909" s="0" t="s">
        <v>14320</v>
      </c>
      <c r="B909" s="0" t="n">
        <v>82607</v>
      </c>
      <c r="C909" s="55" t="n">
        <v>46213</v>
      </c>
      <c r="D909" s="0" t="s">
        <v>12756</v>
      </c>
      <c r="E909" s="0"/>
      <c r="F909" s="0" t="s">
        <v>14152</v>
      </c>
      <c r="G909" s="0" t="s">
        <v>14321</v>
      </c>
      <c r="H909" s="0" t="s">
        <v>14322</v>
      </c>
      <c r="I909" s="56" t="n">
        <v>0.530555555555556</v>
      </c>
      <c r="J909" s="56" t="n">
        <v>0.5375</v>
      </c>
      <c r="K909" s="57" t="n">
        <v>46213.4438773148</v>
      </c>
      <c r="L909" s="57" t="n">
        <v>46213.4452546296</v>
      </c>
      <c r="M909" s="0" t="s">
        <v>12756</v>
      </c>
      <c r="N909" s="56" t="n">
        <v>0.00694444444444444</v>
      </c>
      <c r="O909" s="56" t="n">
        <v>0.00136574074074074</v>
      </c>
      <c r="P909" s="56" t="n">
        <v>0.0916666666666667</v>
      </c>
      <c r="Q909" s="56" t="n">
        <v>0</v>
      </c>
      <c r="R909" s="0" t="n">
        <v>-23.735282</v>
      </c>
      <c r="S909" s="0" t="n">
        <v>-46.711666</v>
      </c>
      <c r="T909" s="0" t="n">
        <v>-23.734449</v>
      </c>
      <c r="U909" s="0" t="n">
        <v>-46.712815</v>
      </c>
      <c r="V909" s="0" t="n">
        <v>1</v>
      </c>
      <c r="W909" s="0" t="n">
        <v>0</v>
      </c>
      <c r="X909" s="0" t="n">
        <v>0</v>
      </c>
      <c r="Y909" s="0" t="n">
        <v>0</v>
      </c>
      <c r="Z909" s="0" t="s">
        <v>7895</v>
      </c>
      <c r="AA909" s="0"/>
      <c r="AB909" s="0"/>
      <c r="AC909" s="56" t="n">
        <v>0.333333333333333</v>
      </c>
      <c r="AD909" s="56" t="n">
        <v>0.75</v>
      </c>
      <c r="AE909" s="56" t="n">
        <v>0.999305555555556</v>
      </c>
      <c r="AF909" s="56" t="n">
        <v>0.999305555555556</v>
      </c>
      <c r="AG909" s="0"/>
      <c r="AH909" s="0"/>
      <c r="AI909" s="0" t="s">
        <v>14323</v>
      </c>
      <c r="AJ909" s="0" t="s">
        <v>11555</v>
      </c>
      <c r="AK909" s="0" t="s">
        <v>14324</v>
      </c>
      <c r="AL909" s="0"/>
      <c r="AM909" s="0" t="s">
        <v>14157</v>
      </c>
      <c r="AN909" s="0" t="n">
        <v>95907</v>
      </c>
      <c r="AO909" s="0" t="s">
        <v>7897</v>
      </c>
      <c r="AP909" s="58" t="s">
        <v>14325</v>
      </c>
      <c r="AQ909" s="0"/>
      <c r="AR909" s="58" t="s">
        <v>14326</v>
      </c>
      <c r="AS909" s="58" t="s">
        <v>14327</v>
      </c>
      <c r="AT909" s="0"/>
    </row>
    <row r="910" customFormat="false" ht="15" hidden="false" customHeight="false" outlineLevel="0" collapsed="false">
      <c r="A910" s="0" t="s">
        <v>14328</v>
      </c>
      <c r="B910" s="0" t="n">
        <v>82626</v>
      </c>
      <c r="C910" s="55" t="n">
        <v>46213</v>
      </c>
      <c r="D910" s="0" t="s">
        <v>12756</v>
      </c>
      <c r="E910" s="0"/>
      <c r="F910" s="0" t="s">
        <v>14152</v>
      </c>
      <c r="G910" s="0" t="s">
        <v>14329</v>
      </c>
      <c r="H910" s="0" t="s">
        <v>14330</v>
      </c>
      <c r="I910" s="56" t="n">
        <v>0.5375</v>
      </c>
      <c r="J910" s="56" t="n">
        <v>0.544444444444444</v>
      </c>
      <c r="K910" s="57" t="n">
        <v>46213.4456134259</v>
      </c>
      <c r="L910" s="57" t="n">
        <v>46213.4477430556</v>
      </c>
      <c r="M910" s="0" t="s">
        <v>12756</v>
      </c>
      <c r="N910" s="56" t="n">
        <v>0.00694444444444444</v>
      </c>
      <c r="O910" s="56" t="n">
        <v>0.00211805555555556</v>
      </c>
      <c r="P910" s="56" t="n">
        <v>0.0965277777777778</v>
      </c>
      <c r="Q910" s="56" t="n">
        <v>0</v>
      </c>
      <c r="R910" s="0" t="n">
        <v>-23.735282</v>
      </c>
      <c r="S910" s="0" t="n">
        <v>-46.711666</v>
      </c>
      <c r="T910" s="0" t="n">
        <v>-23.734349</v>
      </c>
      <c r="U910" s="0" t="n">
        <v>-46.712829</v>
      </c>
      <c r="V910" s="0" t="n">
        <v>1</v>
      </c>
      <c r="W910" s="0" t="n">
        <v>0</v>
      </c>
      <c r="X910" s="0" t="n">
        <v>0</v>
      </c>
      <c r="Y910" s="0" t="n">
        <v>0</v>
      </c>
      <c r="Z910" s="0" t="s">
        <v>7895</v>
      </c>
      <c r="AA910" s="0"/>
      <c r="AB910" s="0"/>
      <c r="AC910" s="56" t="n">
        <v>0.333333333333333</v>
      </c>
      <c r="AD910" s="56" t="n">
        <v>0.75</v>
      </c>
      <c r="AE910" s="56" t="n">
        <v>0.999305555555556</v>
      </c>
      <c r="AF910" s="56" t="n">
        <v>0.999305555555556</v>
      </c>
      <c r="AG910" s="0"/>
      <c r="AH910" s="0"/>
      <c r="AI910" s="0" t="s">
        <v>14331</v>
      </c>
      <c r="AJ910" s="0" t="s">
        <v>11555</v>
      </c>
      <c r="AK910" s="0" t="s">
        <v>14332</v>
      </c>
      <c r="AL910" s="0"/>
      <c r="AM910" s="0" t="s">
        <v>14157</v>
      </c>
      <c r="AN910" s="0" t="n">
        <v>95907</v>
      </c>
      <c r="AO910" s="0" t="s">
        <v>7897</v>
      </c>
      <c r="AP910" s="58" t="s">
        <v>14333</v>
      </c>
      <c r="AQ910" s="0"/>
      <c r="AR910" s="58" t="s">
        <v>14334</v>
      </c>
      <c r="AS910" s="58" t="s">
        <v>14335</v>
      </c>
      <c r="AT910" s="0"/>
    </row>
    <row r="911" customFormat="false" ht="15" hidden="false" customHeight="false" outlineLevel="0" collapsed="false">
      <c r="A911" s="0" t="s">
        <v>14336</v>
      </c>
      <c r="B911" s="0" t="n">
        <v>82627</v>
      </c>
      <c r="C911" s="55" t="n">
        <v>46213</v>
      </c>
      <c r="D911" s="0" t="s">
        <v>12756</v>
      </c>
      <c r="E911" s="0"/>
      <c r="F911" s="0" t="s">
        <v>14152</v>
      </c>
      <c r="G911" s="0" t="s">
        <v>14337</v>
      </c>
      <c r="H911" s="0" t="s">
        <v>14338</v>
      </c>
      <c r="I911" s="56" t="n">
        <v>0.544444444444444</v>
      </c>
      <c r="J911" s="56" t="n">
        <v>0.551388888888889</v>
      </c>
      <c r="K911" s="57" t="n">
        <v>46213.4478703704</v>
      </c>
      <c r="L911" s="57" t="n">
        <v>46213.4499074074</v>
      </c>
      <c r="M911" s="0" t="s">
        <v>12756</v>
      </c>
      <c r="N911" s="56" t="n">
        <v>0.00694444444444444</v>
      </c>
      <c r="O911" s="56" t="n">
        <v>0.00202546296296296</v>
      </c>
      <c r="P911" s="56" t="n">
        <v>0.101388888888889</v>
      </c>
      <c r="Q911" s="56" t="n">
        <v>0</v>
      </c>
      <c r="R911" s="0" t="n">
        <v>-23.735282</v>
      </c>
      <c r="S911" s="0" t="n">
        <v>-46.711666</v>
      </c>
      <c r="T911" s="0" t="n">
        <v>-23.734196</v>
      </c>
      <c r="U911" s="0" t="n">
        <v>-46.712763</v>
      </c>
      <c r="V911" s="0" t="n">
        <v>1</v>
      </c>
      <c r="W911" s="0" t="n">
        <v>0</v>
      </c>
      <c r="X911" s="0" t="n">
        <v>0</v>
      </c>
      <c r="Y911" s="0" t="n">
        <v>0</v>
      </c>
      <c r="Z911" s="0" t="s">
        <v>7895</v>
      </c>
      <c r="AA911" s="0"/>
      <c r="AB911" s="0"/>
      <c r="AC911" s="56" t="n">
        <v>0.333333333333333</v>
      </c>
      <c r="AD911" s="56" t="n">
        <v>0.75</v>
      </c>
      <c r="AE911" s="56" t="n">
        <v>0.999305555555556</v>
      </c>
      <c r="AF911" s="56" t="n">
        <v>0.999305555555556</v>
      </c>
      <c r="AG911" s="0"/>
      <c r="AH911" s="0"/>
      <c r="AI911" s="0" t="s">
        <v>14339</v>
      </c>
      <c r="AJ911" s="0" t="s">
        <v>11555</v>
      </c>
      <c r="AK911" s="0" t="s">
        <v>14340</v>
      </c>
      <c r="AL911" s="0"/>
      <c r="AM911" s="0" t="s">
        <v>14157</v>
      </c>
      <c r="AN911" s="0" t="n">
        <v>95907</v>
      </c>
      <c r="AO911" s="0" t="s">
        <v>7897</v>
      </c>
      <c r="AP911" s="58" t="s">
        <v>14341</v>
      </c>
      <c r="AQ911" s="0"/>
      <c r="AR911" s="58" t="s">
        <v>14342</v>
      </c>
      <c r="AS911" s="58" t="s">
        <v>14343</v>
      </c>
      <c r="AT911" s="0"/>
    </row>
    <row r="912" customFormat="false" ht="15" hidden="false" customHeight="false" outlineLevel="0" collapsed="false">
      <c r="A912" s="0" t="s">
        <v>14344</v>
      </c>
      <c r="B912" s="0" t="n">
        <v>82610</v>
      </c>
      <c r="C912" s="55" t="n">
        <v>46213</v>
      </c>
      <c r="D912" s="0" t="s">
        <v>12756</v>
      </c>
      <c r="E912" s="0"/>
      <c r="F912" s="0" t="s">
        <v>14152</v>
      </c>
      <c r="G912" s="0" t="s">
        <v>14345</v>
      </c>
      <c r="H912" s="0" t="s">
        <v>14346</v>
      </c>
      <c r="I912" s="56" t="n">
        <v>0.552777777777778</v>
      </c>
      <c r="J912" s="56" t="n">
        <v>0.559722222222222</v>
      </c>
      <c r="K912" s="57" t="n">
        <v>46213.4518518519</v>
      </c>
      <c r="L912" s="57" t="n">
        <v>46213.4539814815</v>
      </c>
      <c r="M912" s="0" t="s">
        <v>12756</v>
      </c>
      <c r="N912" s="56" t="n">
        <v>0.00694444444444444</v>
      </c>
      <c r="O912" s="56" t="n">
        <v>0.00212962962962963</v>
      </c>
      <c r="P912" s="56" t="n">
        <v>0.105555555555556</v>
      </c>
      <c r="Q912" s="56" t="n">
        <v>0</v>
      </c>
      <c r="R912" s="0" t="n">
        <v>-23.734795</v>
      </c>
      <c r="S912" s="0" t="n">
        <v>-46.712806</v>
      </c>
      <c r="T912" s="0" t="n">
        <v>-23.737018</v>
      </c>
      <c r="U912" s="0" t="n">
        <v>-46.714448</v>
      </c>
      <c r="V912" s="0" t="n">
        <v>1</v>
      </c>
      <c r="W912" s="0" t="n">
        <v>0</v>
      </c>
      <c r="X912" s="0" t="n">
        <v>0</v>
      </c>
      <c r="Y912" s="0" t="n">
        <v>0</v>
      </c>
      <c r="Z912" s="0" t="s">
        <v>7895</v>
      </c>
      <c r="AA912" s="0"/>
      <c r="AB912" s="0"/>
      <c r="AC912" s="56" t="n">
        <v>0.333333333333333</v>
      </c>
      <c r="AD912" s="56" t="n">
        <v>0.75</v>
      </c>
      <c r="AE912" s="56" t="n">
        <v>0.999305555555556</v>
      </c>
      <c r="AF912" s="56" t="n">
        <v>0.999305555555556</v>
      </c>
      <c r="AG912" s="0"/>
      <c r="AH912" s="0"/>
      <c r="AI912" s="0" t="s">
        <v>14347</v>
      </c>
      <c r="AJ912" s="0" t="s">
        <v>11555</v>
      </c>
      <c r="AK912" s="0" t="s">
        <v>14348</v>
      </c>
      <c r="AL912" s="0"/>
      <c r="AM912" s="0" t="s">
        <v>14157</v>
      </c>
      <c r="AN912" s="0" t="n">
        <v>95907</v>
      </c>
      <c r="AO912" s="0" t="s">
        <v>7897</v>
      </c>
      <c r="AP912" s="58" t="s">
        <v>14349</v>
      </c>
      <c r="AQ912" s="0"/>
      <c r="AR912" s="58" t="s">
        <v>14350</v>
      </c>
      <c r="AS912" s="58" t="s">
        <v>14351</v>
      </c>
      <c r="AT912" s="0"/>
    </row>
    <row r="913" customFormat="false" ht="15" hidden="false" customHeight="false" outlineLevel="0" collapsed="false">
      <c r="A913" s="0" t="s">
        <v>14352</v>
      </c>
      <c r="B913" s="0" t="n">
        <v>82618</v>
      </c>
      <c r="C913" s="55" t="n">
        <v>46213</v>
      </c>
      <c r="D913" s="0" t="s">
        <v>12756</v>
      </c>
      <c r="E913" s="0"/>
      <c r="F913" s="0" t="s">
        <v>14152</v>
      </c>
      <c r="G913" s="0" t="s">
        <v>14353</v>
      </c>
      <c r="H913" s="0" t="s">
        <v>14354</v>
      </c>
      <c r="I913" s="56" t="n">
        <v>0.559722222222222</v>
      </c>
      <c r="J913" s="56" t="n">
        <v>0.566666666666667</v>
      </c>
      <c r="K913" s="57" t="n">
        <v>46213.4542592593</v>
      </c>
      <c r="L913" s="57" t="n">
        <v>46213.4570023148</v>
      </c>
      <c r="M913" s="0" t="s">
        <v>12756</v>
      </c>
      <c r="N913" s="56" t="n">
        <v>0.00694444444444444</v>
      </c>
      <c r="O913" s="56" t="n">
        <v>0.00273148148148148</v>
      </c>
      <c r="P913" s="56" t="n">
        <v>0.109027777777778</v>
      </c>
      <c r="Q913" s="56" t="n">
        <v>0</v>
      </c>
      <c r="R913" s="0" t="n">
        <v>-23.734795</v>
      </c>
      <c r="S913" s="0" t="n">
        <v>-46.712806</v>
      </c>
      <c r="T913" s="0" t="n">
        <v>-23.737407</v>
      </c>
      <c r="U913" s="0" t="n">
        <v>-46.714739</v>
      </c>
      <c r="V913" s="0" t="n">
        <v>1</v>
      </c>
      <c r="W913" s="0" t="n">
        <v>0</v>
      </c>
      <c r="X913" s="0" t="n">
        <v>0</v>
      </c>
      <c r="Y913" s="0" t="n">
        <v>0</v>
      </c>
      <c r="Z913" s="0" t="s">
        <v>7895</v>
      </c>
      <c r="AA913" s="0"/>
      <c r="AB913" s="0"/>
      <c r="AC913" s="56" t="n">
        <v>0.333333333333333</v>
      </c>
      <c r="AD913" s="56" t="n">
        <v>0.75</v>
      </c>
      <c r="AE913" s="56" t="n">
        <v>0.999305555555556</v>
      </c>
      <c r="AF913" s="56" t="n">
        <v>0.999305555555556</v>
      </c>
      <c r="AG913" s="0"/>
      <c r="AH913" s="0"/>
      <c r="AI913" s="0" t="s">
        <v>14355</v>
      </c>
      <c r="AJ913" s="0" t="s">
        <v>11555</v>
      </c>
      <c r="AK913" s="0" t="s">
        <v>14356</v>
      </c>
      <c r="AL913" s="0"/>
      <c r="AM913" s="0" t="s">
        <v>14157</v>
      </c>
      <c r="AN913" s="0" t="n">
        <v>95907</v>
      </c>
      <c r="AO913" s="0" t="s">
        <v>7897</v>
      </c>
      <c r="AP913" s="58" t="s">
        <v>14357</v>
      </c>
      <c r="AQ913" s="0"/>
      <c r="AR913" s="58" t="s">
        <v>14358</v>
      </c>
      <c r="AS913" s="58" t="s">
        <v>14359</v>
      </c>
      <c r="AT913" s="0"/>
    </row>
    <row r="914" customFormat="false" ht="15" hidden="false" customHeight="false" outlineLevel="0" collapsed="false">
      <c r="A914" s="0" t="s">
        <v>14360</v>
      </c>
      <c r="B914" s="0" t="n">
        <v>82611</v>
      </c>
      <c r="C914" s="55" t="n">
        <v>46213</v>
      </c>
      <c r="D914" s="0" t="s">
        <v>12756</v>
      </c>
      <c r="E914" s="0"/>
      <c r="F914" s="0" t="s">
        <v>14152</v>
      </c>
      <c r="G914" s="0" t="s">
        <v>14361</v>
      </c>
      <c r="H914" s="0" t="s">
        <v>14362</v>
      </c>
      <c r="I914" s="56" t="n">
        <v>0.566666666666667</v>
      </c>
      <c r="J914" s="56" t="n">
        <v>0.573611111111111</v>
      </c>
      <c r="K914" s="57" t="n">
        <v>46213.4626736111</v>
      </c>
      <c r="L914" s="57" t="n">
        <v>46213.4671643519</v>
      </c>
      <c r="M914" s="0" t="s">
        <v>12756</v>
      </c>
      <c r="N914" s="56" t="n">
        <v>0.00694444444444444</v>
      </c>
      <c r="O914" s="56" t="n">
        <v>0.00447916666666667</v>
      </c>
      <c r="P914" s="56" t="n">
        <v>0.10625</v>
      </c>
      <c r="Q914" s="56" t="n">
        <v>0</v>
      </c>
      <c r="R914" s="0" t="n">
        <v>-23.735275</v>
      </c>
      <c r="S914" s="0" t="n">
        <v>-46.712923</v>
      </c>
      <c r="T914" s="0" t="n">
        <v>-23.736422</v>
      </c>
      <c r="U914" s="0" t="n">
        <v>-46.712438</v>
      </c>
      <c r="V914" s="0" t="n">
        <v>1</v>
      </c>
      <c r="W914" s="0" t="n">
        <v>0</v>
      </c>
      <c r="X914" s="0" t="n">
        <v>0</v>
      </c>
      <c r="Y914" s="0" t="n">
        <v>0</v>
      </c>
      <c r="Z914" s="0" t="s">
        <v>7895</v>
      </c>
      <c r="AA914" s="0"/>
      <c r="AB914" s="0"/>
      <c r="AC914" s="56" t="n">
        <v>0.333333333333333</v>
      </c>
      <c r="AD914" s="56" t="n">
        <v>0.75</v>
      </c>
      <c r="AE914" s="56" t="n">
        <v>0.999305555555556</v>
      </c>
      <c r="AF914" s="56" t="n">
        <v>0.999305555555556</v>
      </c>
      <c r="AG914" s="0"/>
      <c r="AH914" s="0"/>
      <c r="AI914" s="0" t="s">
        <v>14363</v>
      </c>
      <c r="AJ914" s="0" t="s">
        <v>11555</v>
      </c>
      <c r="AK914" s="0" t="s">
        <v>14364</v>
      </c>
      <c r="AL914" s="0"/>
      <c r="AM914" s="0" t="s">
        <v>14157</v>
      </c>
      <c r="AN914" s="0" t="n">
        <v>95907</v>
      </c>
      <c r="AO914" s="0" t="s">
        <v>7897</v>
      </c>
      <c r="AP914" s="58" t="s">
        <v>14365</v>
      </c>
      <c r="AQ914" s="0"/>
      <c r="AR914" s="58" t="s">
        <v>14366</v>
      </c>
      <c r="AS914" s="58" t="s">
        <v>14367</v>
      </c>
      <c r="AT914" s="0"/>
    </row>
    <row r="915" customFormat="false" ht="15" hidden="false" customHeight="false" outlineLevel="0" collapsed="false">
      <c r="A915" s="0" t="s">
        <v>14368</v>
      </c>
      <c r="B915" s="0" t="n">
        <v>82616</v>
      </c>
      <c r="C915" s="55" t="n">
        <v>46213</v>
      </c>
      <c r="D915" s="0" t="s">
        <v>12756</v>
      </c>
      <c r="E915" s="0"/>
      <c r="F915" s="0" t="s">
        <v>14152</v>
      </c>
      <c r="G915" s="0" t="s">
        <v>14369</v>
      </c>
      <c r="H915" s="0" t="s">
        <v>14370</v>
      </c>
      <c r="I915" s="56" t="n">
        <v>0.573611111111111</v>
      </c>
      <c r="J915" s="56" t="n">
        <v>0.580555555555556</v>
      </c>
      <c r="K915" s="57" t="n">
        <v>46213.468900463</v>
      </c>
      <c r="L915" s="57" t="n">
        <v>46213.4700462963</v>
      </c>
      <c r="M915" s="0" t="s">
        <v>12756</v>
      </c>
      <c r="N915" s="56" t="n">
        <v>0.00694444444444444</v>
      </c>
      <c r="O915" s="56" t="n">
        <v>0.00113425925925926</v>
      </c>
      <c r="P915" s="56" t="n">
        <v>0.110416666666667</v>
      </c>
      <c r="Q915" s="56" t="n">
        <v>0</v>
      </c>
      <c r="R915" s="0" t="n">
        <v>-23.735275</v>
      </c>
      <c r="S915" s="0" t="n">
        <v>-46.712923</v>
      </c>
      <c r="T915" s="0" t="n">
        <v>-23.736289</v>
      </c>
      <c r="U915" s="0" t="n">
        <v>-46.711756</v>
      </c>
      <c r="V915" s="0" t="n">
        <v>1</v>
      </c>
      <c r="W915" s="0" t="n">
        <v>0</v>
      </c>
      <c r="X915" s="0" t="n">
        <v>0</v>
      </c>
      <c r="Y915" s="0" t="n">
        <v>0</v>
      </c>
      <c r="Z915" s="0" t="s">
        <v>7895</v>
      </c>
      <c r="AA915" s="0"/>
      <c r="AB915" s="0"/>
      <c r="AC915" s="56" t="n">
        <v>0.333333333333333</v>
      </c>
      <c r="AD915" s="56" t="n">
        <v>0.75</v>
      </c>
      <c r="AE915" s="56" t="n">
        <v>0.999305555555556</v>
      </c>
      <c r="AF915" s="56" t="n">
        <v>0.999305555555556</v>
      </c>
      <c r="AG915" s="0"/>
      <c r="AH915" s="0"/>
      <c r="AI915" s="0" t="s">
        <v>14371</v>
      </c>
      <c r="AJ915" s="0" t="s">
        <v>11555</v>
      </c>
      <c r="AK915" s="0" t="s">
        <v>14372</v>
      </c>
      <c r="AL915" s="0"/>
      <c r="AM915" s="0" t="s">
        <v>14157</v>
      </c>
      <c r="AN915" s="0" t="n">
        <v>95907</v>
      </c>
      <c r="AO915" s="0" t="s">
        <v>7897</v>
      </c>
      <c r="AP915" s="58" t="s">
        <v>14373</v>
      </c>
      <c r="AQ915" s="0"/>
      <c r="AR915" s="58" t="s">
        <v>14374</v>
      </c>
      <c r="AS915" s="58" t="s">
        <v>14375</v>
      </c>
      <c r="AT915" s="0"/>
    </row>
    <row r="916" customFormat="false" ht="15" hidden="false" customHeight="false" outlineLevel="0" collapsed="false">
      <c r="A916" s="0" t="s">
        <v>14376</v>
      </c>
      <c r="B916" s="0" t="n">
        <v>79395</v>
      </c>
      <c r="C916" s="55" t="n">
        <v>46210</v>
      </c>
      <c r="D916" s="0" t="s">
        <v>14377</v>
      </c>
      <c r="E916" s="0"/>
      <c r="F916" s="0" t="s">
        <v>14378</v>
      </c>
      <c r="G916" s="0" t="s">
        <v>14379</v>
      </c>
      <c r="H916" s="0" t="s">
        <v>14380</v>
      </c>
      <c r="I916" s="56" t="n">
        <v>0.368055555555556</v>
      </c>
      <c r="J916" s="56" t="n">
        <v>0.375</v>
      </c>
      <c r="K916" s="57"/>
      <c r="L916" s="57" t="n">
        <v>46203.3668518519</v>
      </c>
      <c r="M916" s="0" t="s">
        <v>14377</v>
      </c>
      <c r="N916" s="56" t="n">
        <v>0.00694444444444444</v>
      </c>
      <c r="O916" s="56" t="n">
        <v>0</v>
      </c>
      <c r="P916" s="56" t="n">
        <v>0.00763888888888889</v>
      </c>
      <c r="Q916" s="56" t="n">
        <v>0</v>
      </c>
      <c r="R916" s="0" t="n">
        <v>-23.526835</v>
      </c>
      <c r="S916" s="0" t="n">
        <v>-46.499525</v>
      </c>
      <c r="T916" s="0" t="n">
        <v>-23.52692</v>
      </c>
      <c r="U916" s="0" t="n">
        <v>-46.499484</v>
      </c>
      <c r="V916" s="0" t="n">
        <v>1</v>
      </c>
      <c r="W916" s="0" t="n">
        <v>0</v>
      </c>
      <c r="X916" s="0" t="n">
        <v>0</v>
      </c>
      <c r="Y916" s="0" t="n">
        <v>0</v>
      </c>
      <c r="Z916" s="0" t="s">
        <v>7895</v>
      </c>
      <c r="AA916" s="0"/>
      <c r="AB916" s="0"/>
      <c r="AC916" s="56" t="n">
        <v>0.333333333333333</v>
      </c>
      <c r="AD916" s="56" t="n">
        <v>0.75</v>
      </c>
      <c r="AE916" s="56" t="n">
        <v>0.999305555555556</v>
      </c>
      <c r="AF916" s="56" t="n">
        <v>0.999305555555556</v>
      </c>
      <c r="AG916" s="0"/>
      <c r="AH916" s="0"/>
      <c r="AI916" s="0"/>
      <c r="AJ916" s="0" t="s">
        <v>2237</v>
      </c>
      <c r="AK916" s="0"/>
      <c r="AL916" s="0"/>
      <c r="AM916" s="0" t="s">
        <v>14381</v>
      </c>
      <c r="AN916" s="0" t="n">
        <v>95907</v>
      </c>
      <c r="AO916" s="0" t="s">
        <v>7897</v>
      </c>
      <c r="AP916" s="58" t="s">
        <v>14382</v>
      </c>
      <c r="AQ916" s="0"/>
      <c r="AR916" s="58" t="s">
        <v>14383</v>
      </c>
      <c r="AS916" s="58" t="s">
        <v>14384</v>
      </c>
      <c r="AT916" s="0"/>
    </row>
    <row r="917" customFormat="false" ht="15" hidden="false" customHeight="false" outlineLevel="0" collapsed="false">
      <c r="A917" s="0" t="s">
        <v>14385</v>
      </c>
      <c r="B917" s="0" t="n">
        <v>78290</v>
      </c>
      <c r="C917" s="55" t="n">
        <v>46210</v>
      </c>
      <c r="D917" s="0" t="s">
        <v>14377</v>
      </c>
      <c r="E917" s="0"/>
      <c r="F917" s="0" t="s">
        <v>14378</v>
      </c>
      <c r="G917" s="0" t="s">
        <v>14386</v>
      </c>
      <c r="H917" s="0" t="s">
        <v>14387</v>
      </c>
      <c r="I917" s="56" t="n">
        <v>0.378472222222222</v>
      </c>
      <c r="J917" s="56" t="n">
        <v>0.385416666666667</v>
      </c>
      <c r="K917" s="57"/>
      <c r="L917" s="57" t="n">
        <v>46203.4480555556</v>
      </c>
      <c r="M917" s="0" t="s">
        <v>14377</v>
      </c>
      <c r="N917" s="56" t="n">
        <v>0.00694444444444444</v>
      </c>
      <c r="O917" s="56" t="n">
        <v>0</v>
      </c>
      <c r="P917" s="56" t="n">
        <v>0.936805555555556</v>
      </c>
      <c r="Q917" s="56" t="n">
        <v>0</v>
      </c>
      <c r="R917" s="0" t="n">
        <v>-23.527576</v>
      </c>
      <c r="S917" s="0" t="n">
        <v>-46.492525</v>
      </c>
      <c r="T917" s="0" t="n">
        <v>-23.525471</v>
      </c>
      <c r="U917" s="0" t="n">
        <v>-46.490953</v>
      </c>
      <c r="V917" s="0" t="n">
        <v>1</v>
      </c>
      <c r="W917" s="0" t="n">
        <v>0</v>
      </c>
      <c r="X917" s="0" t="n">
        <v>0</v>
      </c>
      <c r="Y917" s="0" t="n">
        <v>0</v>
      </c>
      <c r="Z917" s="0" t="s">
        <v>7895</v>
      </c>
      <c r="AA917" s="0"/>
      <c r="AB917" s="0"/>
      <c r="AC917" s="56" t="n">
        <v>0.333333333333333</v>
      </c>
      <c r="AD917" s="56" t="n">
        <v>0.75</v>
      </c>
      <c r="AE917" s="56" t="n">
        <v>0.999305555555556</v>
      </c>
      <c r="AF917" s="56" t="n">
        <v>0.999305555555556</v>
      </c>
      <c r="AG917" s="0"/>
      <c r="AH917" s="0"/>
      <c r="AI917" s="0" t="s">
        <v>14388</v>
      </c>
      <c r="AJ917" s="0" t="s">
        <v>14389</v>
      </c>
      <c r="AK917" s="0" t="s">
        <v>14390</v>
      </c>
      <c r="AL917" s="0"/>
      <c r="AM917" s="0" t="s">
        <v>14381</v>
      </c>
      <c r="AN917" s="0" t="n">
        <v>95907</v>
      </c>
      <c r="AO917" s="0" t="s">
        <v>7897</v>
      </c>
      <c r="AP917" s="58" t="s">
        <v>14391</v>
      </c>
      <c r="AQ917" s="0"/>
      <c r="AR917" s="58" t="s">
        <v>14392</v>
      </c>
      <c r="AS917" s="58" t="s">
        <v>14393</v>
      </c>
      <c r="AT917" s="0"/>
    </row>
    <row r="918" customFormat="false" ht="15" hidden="false" customHeight="false" outlineLevel="0" collapsed="false">
      <c r="A918" s="0" t="s">
        <v>14394</v>
      </c>
      <c r="B918" s="0" t="n">
        <v>79354</v>
      </c>
      <c r="C918" s="55" t="n">
        <v>46210</v>
      </c>
      <c r="D918" s="0" t="s">
        <v>14377</v>
      </c>
      <c r="E918" s="0"/>
      <c r="F918" s="0" t="s">
        <v>14378</v>
      </c>
      <c r="G918" s="0" t="s">
        <v>14395</v>
      </c>
      <c r="H918" s="0" t="s">
        <v>14396</v>
      </c>
      <c r="I918" s="56" t="n">
        <v>0.386805555555556</v>
      </c>
      <c r="J918" s="56" t="n">
        <v>0.39375</v>
      </c>
      <c r="K918" s="57"/>
      <c r="L918" s="57" t="n">
        <v>46203.3790625</v>
      </c>
      <c r="M918" s="0" t="s">
        <v>14377</v>
      </c>
      <c r="N918" s="56" t="n">
        <v>0.00694444444444444</v>
      </c>
      <c r="O918" s="56" t="n">
        <v>0</v>
      </c>
      <c r="P918" s="56" t="n">
        <v>0.0145833333333333</v>
      </c>
      <c r="Q918" s="56" t="n">
        <v>0</v>
      </c>
      <c r="R918" s="0" t="n">
        <v>-23.528678</v>
      </c>
      <c r="S918" s="0" t="n">
        <v>-46.489877</v>
      </c>
      <c r="T918" s="0" t="n">
        <v>-23.527375</v>
      </c>
      <c r="U918" s="0" t="n">
        <v>-46.491194</v>
      </c>
      <c r="V918" s="0" t="n">
        <v>1</v>
      </c>
      <c r="W918" s="0" t="n">
        <v>0</v>
      </c>
      <c r="X918" s="0" t="n">
        <v>0</v>
      </c>
      <c r="Y918" s="0" t="n">
        <v>0</v>
      </c>
      <c r="Z918" s="0" t="s">
        <v>7895</v>
      </c>
      <c r="AA918" s="0"/>
      <c r="AB918" s="0"/>
      <c r="AC918" s="56" t="n">
        <v>0.333333333333333</v>
      </c>
      <c r="AD918" s="56" t="n">
        <v>0.75</v>
      </c>
      <c r="AE918" s="56" t="n">
        <v>0.999305555555556</v>
      </c>
      <c r="AF918" s="56" t="n">
        <v>0.999305555555556</v>
      </c>
      <c r="AG918" s="0"/>
      <c r="AH918" s="0"/>
      <c r="AI918" s="0" t="s">
        <v>14397</v>
      </c>
      <c r="AJ918" s="0" t="s">
        <v>2237</v>
      </c>
      <c r="AK918" s="0" t="s">
        <v>14398</v>
      </c>
      <c r="AL918" s="0"/>
      <c r="AM918" s="0" t="s">
        <v>14381</v>
      </c>
      <c r="AN918" s="0" t="n">
        <v>95907</v>
      </c>
      <c r="AO918" s="0" t="s">
        <v>7897</v>
      </c>
      <c r="AP918" s="58" t="s">
        <v>14399</v>
      </c>
      <c r="AQ918" s="0"/>
      <c r="AR918" s="58" t="s">
        <v>14400</v>
      </c>
      <c r="AS918" s="58" t="s">
        <v>14401</v>
      </c>
      <c r="AT918" s="0"/>
    </row>
    <row r="919" customFormat="false" ht="15" hidden="false" customHeight="false" outlineLevel="0" collapsed="false">
      <c r="A919" s="0" t="s">
        <v>14402</v>
      </c>
      <c r="B919" s="0" t="n">
        <v>79375</v>
      </c>
      <c r="C919" s="55" t="n">
        <v>46210</v>
      </c>
      <c r="D919" s="0" t="s">
        <v>14377</v>
      </c>
      <c r="E919" s="0"/>
      <c r="F919" s="0" t="s">
        <v>14378</v>
      </c>
      <c r="G919" s="0" t="s">
        <v>14403</v>
      </c>
      <c r="H919" s="0" t="s">
        <v>14404</v>
      </c>
      <c r="I919" s="56" t="n">
        <v>0.396527777777778</v>
      </c>
      <c r="J919" s="56" t="n">
        <v>0.403472222222222</v>
      </c>
      <c r="K919" s="57"/>
      <c r="L919" s="57" t="n">
        <v>46203.374525463</v>
      </c>
      <c r="M919" s="0" t="s">
        <v>14377</v>
      </c>
      <c r="N919" s="56" t="n">
        <v>0.00694444444444444</v>
      </c>
      <c r="O919" s="56" t="n">
        <v>0</v>
      </c>
      <c r="P919" s="56" t="n">
        <v>0.0284722222222222</v>
      </c>
      <c r="Q919" s="56" t="n">
        <v>0</v>
      </c>
      <c r="R919" s="0" t="n">
        <v>-23.523985</v>
      </c>
      <c r="S919" s="0" t="n">
        <v>-46.492712</v>
      </c>
      <c r="T919" s="0" t="n">
        <v>-23.527099</v>
      </c>
      <c r="U919" s="0" t="n">
        <v>-46.494815</v>
      </c>
      <c r="V919" s="0" t="n">
        <v>1</v>
      </c>
      <c r="W919" s="0" t="n">
        <v>0</v>
      </c>
      <c r="X919" s="0" t="n">
        <v>0</v>
      </c>
      <c r="Y919" s="0" t="n">
        <v>0</v>
      </c>
      <c r="Z919" s="0" t="s">
        <v>7895</v>
      </c>
      <c r="AA919" s="0"/>
      <c r="AB919" s="0"/>
      <c r="AC919" s="56" t="n">
        <v>0.333333333333333</v>
      </c>
      <c r="AD919" s="56" t="n">
        <v>0.75</v>
      </c>
      <c r="AE919" s="56" t="n">
        <v>0.999305555555556</v>
      </c>
      <c r="AF919" s="56" t="n">
        <v>0.999305555555556</v>
      </c>
      <c r="AG919" s="0"/>
      <c r="AH919" s="0"/>
      <c r="AI919" s="0" t="s">
        <v>14405</v>
      </c>
      <c r="AJ919" s="0" t="s">
        <v>2237</v>
      </c>
      <c r="AK919" s="0" t="s">
        <v>14406</v>
      </c>
      <c r="AL919" s="0"/>
      <c r="AM919" s="0" t="s">
        <v>14381</v>
      </c>
      <c r="AN919" s="0" t="n">
        <v>95907</v>
      </c>
      <c r="AO919" s="0" t="s">
        <v>7897</v>
      </c>
      <c r="AP919" s="58" t="s">
        <v>14407</v>
      </c>
      <c r="AQ919" s="0"/>
      <c r="AR919" s="58" t="s">
        <v>14408</v>
      </c>
      <c r="AS919" s="58" t="s">
        <v>14409</v>
      </c>
      <c r="AT919" s="0"/>
    </row>
    <row r="920" customFormat="false" ht="15" hidden="false" customHeight="false" outlineLevel="0" collapsed="false">
      <c r="A920" s="0" t="s">
        <v>14410</v>
      </c>
      <c r="B920" s="0" t="n">
        <v>78247</v>
      </c>
      <c r="C920" s="55" t="n">
        <v>46210</v>
      </c>
      <c r="D920" s="0" t="s">
        <v>14377</v>
      </c>
      <c r="E920" s="0"/>
      <c r="F920" s="0" t="s">
        <v>14378</v>
      </c>
      <c r="G920" s="0" t="s">
        <v>14411</v>
      </c>
      <c r="H920" s="0" t="s">
        <v>14412</v>
      </c>
      <c r="I920" s="56" t="n">
        <v>0.403472222222222</v>
      </c>
      <c r="J920" s="56" t="n">
        <v>0.410416666666667</v>
      </c>
      <c r="K920" s="57"/>
      <c r="L920" s="57" t="n">
        <v>46203.4636574074</v>
      </c>
      <c r="M920" s="0" t="s">
        <v>14377</v>
      </c>
      <c r="N920" s="56" t="n">
        <v>0.00694444444444444</v>
      </c>
      <c r="O920" s="56" t="n">
        <v>0</v>
      </c>
      <c r="P920" s="56" t="n">
        <v>0.946527777777778</v>
      </c>
      <c r="Q920" s="56" t="n">
        <v>0</v>
      </c>
      <c r="R920" s="0" t="n">
        <v>-23.52341</v>
      </c>
      <c r="S920" s="0" t="n">
        <v>-46.492944</v>
      </c>
      <c r="T920" s="0" t="n">
        <v>-23.519995</v>
      </c>
      <c r="U920" s="0" t="n">
        <v>-46.487858</v>
      </c>
      <c r="V920" s="0" t="n">
        <v>1</v>
      </c>
      <c r="W920" s="0" t="n">
        <v>0</v>
      </c>
      <c r="X920" s="0" t="n">
        <v>0</v>
      </c>
      <c r="Y920" s="0" t="n">
        <v>0</v>
      </c>
      <c r="Z920" s="0" t="s">
        <v>7895</v>
      </c>
      <c r="AA920" s="0"/>
      <c r="AB920" s="0"/>
      <c r="AC920" s="56" t="n">
        <v>0.333333333333333</v>
      </c>
      <c r="AD920" s="56" t="n">
        <v>0.75</v>
      </c>
      <c r="AE920" s="56" t="n">
        <v>0.999305555555556</v>
      </c>
      <c r="AF920" s="56" t="n">
        <v>0.999305555555556</v>
      </c>
      <c r="AG920" s="0"/>
      <c r="AH920" s="0"/>
      <c r="AI920" s="0" t="s">
        <v>14413</v>
      </c>
      <c r="AJ920" s="0" t="s">
        <v>14389</v>
      </c>
      <c r="AK920" s="0" t="s">
        <v>14414</v>
      </c>
      <c r="AL920" s="0"/>
      <c r="AM920" s="0" t="s">
        <v>14381</v>
      </c>
      <c r="AN920" s="0" t="n">
        <v>95907</v>
      </c>
      <c r="AO920" s="0" t="s">
        <v>7897</v>
      </c>
      <c r="AP920" s="58" t="s">
        <v>14415</v>
      </c>
      <c r="AQ920" s="0"/>
      <c r="AR920" s="58" t="s">
        <v>14416</v>
      </c>
      <c r="AS920" s="58" t="s">
        <v>14417</v>
      </c>
      <c r="AT920" s="0"/>
    </row>
    <row r="921" customFormat="false" ht="15" hidden="false" customHeight="false" outlineLevel="0" collapsed="false">
      <c r="A921" s="0" t="s">
        <v>14418</v>
      </c>
      <c r="B921" s="0" t="n">
        <v>78276</v>
      </c>
      <c r="C921" s="55" t="n">
        <v>46210</v>
      </c>
      <c r="D921" s="0" t="s">
        <v>14377</v>
      </c>
      <c r="E921" s="0"/>
      <c r="F921" s="0" t="s">
        <v>14378</v>
      </c>
      <c r="G921" s="0" t="s">
        <v>14419</v>
      </c>
      <c r="H921" s="0" t="s">
        <v>14420</v>
      </c>
      <c r="I921" s="56" t="n">
        <v>0.410416666666667</v>
      </c>
      <c r="J921" s="56" t="n">
        <v>0.417361111111111</v>
      </c>
      <c r="K921" s="57"/>
      <c r="L921" s="57" t="n">
        <v>46203.4674421296</v>
      </c>
      <c r="M921" s="0" t="s">
        <v>14377</v>
      </c>
      <c r="N921" s="56" t="n">
        <v>0.00694444444444444</v>
      </c>
      <c r="O921" s="56" t="n">
        <v>0</v>
      </c>
      <c r="P921" s="56" t="n">
        <v>0.949305555555556</v>
      </c>
      <c r="Q921" s="56" t="n">
        <v>0</v>
      </c>
      <c r="R921" s="0" t="n">
        <v>-23.52341</v>
      </c>
      <c r="S921" s="0" t="n">
        <v>-46.492944</v>
      </c>
      <c r="T921" s="0" t="n">
        <v>-23.518738</v>
      </c>
      <c r="U921" s="0" t="n">
        <v>-46.486587</v>
      </c>
      <c r="V921" s="0" t="n">
        <v>1</v>
      </c>
      <c r="W921" s="0" t="n">
        <v>0</v>
      </c>
      <c r="X921" s="0" t="n">
        <v>0</v>
      </c>
      <c r="Y921" s="0" t="n">
        <v>0</v>
      </c>
      <c r="Z921" s="0" t="s">
        <v>7895</v>
      </c>
      <c r="AA921" s="0"/>
      <c r="AB921" s="0"/>
      <c r="AC921" s="56" t="n">
        <v>0.333333333333333</v>
      </c>
      <c r="AD921" s="56" t="n">
        <v>0.75</v>
      </c>
      <c r="AE921" s="56" t="n">
        <v>0.999305555555556</v>
      </c>
      <c r="AF921" s="56" t="n">
        <v>0.999305555555556</v>
      </c>
      <c r="AG921" s="0"/>
      <c r="AH921" s="0"/>
      <c r="AI921" s="0" t="s">
        <v>14421</v>
      </c>
      <c r="AJ921" s="0" t="s">
        <v>14389</v>
      </c>
      <c r="AK921" s="0" t="s">
        <v>14422</v>
      </c>
      <c r="AL921" s="0"/>
      <c r="AM921" s="0" t="s">
        <v>14381</v>
      </c>
      <c r="AN921" s="0" t="n">
        <v>95907</v>
      </c>
      <c r="AO921" s="0" t="s">
        <v>7897</v>
      </c>
      <c r="AP921" s="58" t="s">
        <v>14423</v>
      </c>
      <c r="AQ921" s="0"/>
      <c r="AR921" s="58" t="s">
        <v>14424</v>
      </c>
      <c r="AS921" s="58" t="s">
        <v>14425</v>
      </c>
      <c r="AT921" s="0"/>
    </row>
    <row r="922" customFormat="false" ht="15" hidden="false" customHeight="false" outlineLevel="0" collapsed="false">
      <c r="A922" s="0" t="s">
        <v>14426</v>
      </c>
      <c r="B922" s="0" t="n">
        <v>78278</v>
      </c>
      <c r="C922" s="55" t="n">
        <v>46210</v>
      </c>
      <c r="D922" s="0" t="s">
        <v>14377</v>
      </c>
      <c r="E922" s="0"/>
      <c r="F922" s="0" t="s">
        <v>14378</v>
      </c>
      <c r="G922" s="0" t="s">
        <v>14427</v>
      </c>
      <c r="H922" s="0" t="s">
        <v>14428</v>
      </c>
      <c r="I922" s="56" t="n">
        <v>0.418055555555556</v>
      </c>
      <c r="J922" s="56" t="n">
        <v>0.425</v>
      </c>
      <c r="K922" s="57"/>
      <c r="L922" s="57" t="n">
        <v>46203.457337963</v>
      </c>
      <c r="M922" s="0" t="s">
        <v>14377</v>
      </c>
      <c r="N922" s="56" t="n">
        <v>0.00694444444444444</v>
      </c>
      <c r="O922" s="56" t="n">
        <v>0</v>
      </c>
      <c r="P922" s="56" t="n">
        <v>0.967361111111111</v>
      </c>
      <c r="Q922" s="56" t="n">
        <v>0</v>
      </c>
      <c r="R922" s="0" t="n">
        <v>-23.522151</v>
      </c>
      <c r="S922" s="0" t="n">
        <v>-46.493938</v>
      </c>
      <c r="T922" s="0" t="n">
        <v>-23.523199</v>
      </c>
      <c r="U922" s="0" t="n">
        <v>-46.493796</v>
      </c>
      <c r="V922" s="0" t="n">
        <v>1</v>
      </c>
      <c r="W922" s="0" t="n">
        <v>0</v>
      </c>
      <c r="X922" s="0" t="n">
        <v>0</v>
      </c>
      <c r="Y922" s="0" t="n">
        <v>0</v>
      </c>
      <c r="Z922" s="0" t="s">
        <v>7895</v>
      </c>
      <c r="AA922" s="0"/>
      <c r="AB922" s="0"/>
      <c r="AC922" s="56" t="n">
        <v>0.333333333333333</v>
      </c>
      <c r="AD922" s="56" t="n">
        <v>0.75</v>
      </c>
      <c r="AE922" s="56" t="n">
        <v>0.999305555555556</v>
      </c>
      <c r="AF922" s="56" t="n">
        <v>0.999305555555556</v>
      </c>
      <c r="AG922" s="0"/>
      <c r="AH922" s="0"/>
      <c r="AI922" s="0" t="s">
        <v>14429</v>
      </c>
      <c r="AJ922" s="0" t="s">
        <v>14389</v>
      </c>
      <c r="AK922" s="0" t="s">
        <v>14430</v>
      </c>
      <c r="AL922" s="0"/>
      <c r="AM922" s="0" t="s">
        <v>14381</v>
      </c>
      <c r="AN922" s="0" t="n">
        <v>95907</v>
      </c>
      <c r="AO922" s="0" t="s">
        <v>7897</v>
      </c>
      <c r="AP922" s="58" t="s">
        <v>14431</v>
      </c>
      <c r="AQ922" s="0"/>
      <c r="AR922" s="58" t="s">
        <v>14432</v>
      </c>
      <c r="AS922" s="58" t="s">
        <v>14433</v>
      </c>
      <c r="AT922" s="0"/>
    </row>
    <row r="923" customFormat="false" ht="15" hidden="false" customHeight="false" outlineLevel="0" collapsed="false">
      <c r="A923" s="0" t="s">
        <v>14434</v>
      </c>
      <c r="B923" s="0" t="n">
        <v>78295</v>
      </c>
      <c r="C923" s="55" t="n">
        <v>46210</v>
      </c>
      <c r="D923" s="0" t="s">
        <v>14377</v>
      </c>
      <c r="E923" s="0"/>
      <c r="F923" s="0" t="s">
        <v>14378</v>
      </c>
      <c r="G923" s="0" t="s">
        <v>14435</v>
      </c>
      <c r="H923" s="0" t="s">
        <v>14436</v>
      </c>
      <c r="I923" s="56" t="n">
        <v>0.431944444444445</v>
      </c>
      <c r="J923" s="56" t="n">
        <v>0.438888888888889</v>
      </c>
      <c r="K923" s="57"/>
      <c r="L923" s="57" t="n">
        <v>46203.4742824074</v>
      </c>
      <c r="M923" s="0" t="s">
        <v>14377</v>
      </c>
      <c r="N923" s="56" t="n">
        <v>0.00694444444444444</v>
      </c>
      <c r="O923" s="56" t="n">
        <v>0</v>
      </c>
      <c r="P923" s="56" t="n">
        <v>0.964583333333333</v>
      </c>
      <c r="Q923" s="56" t="n">
        <v>0</v>
      </c>
      <c r="R923" s="0" t="n">
        <v>-23.51994</v>
      </c>
      <c r="S923" s="0" t="n">
        <v>-46.478805</v>
      </c>
      <c r="T923" s="0" t="n">
        <v>-23.519312</v>
      </c>
      <c r="U923" s="0" t="n">
        <v>-46.47915</v>
      </c>
      <c r="V923" s="0" t="n">
        <v>1</v>
      </c>
      <c r="W923" s="0" t="n">
        <v>0</v>
      </c>
      <c r="X923" s="0" t="n">
        <v>0</v>
      </c>
      <c r="Y923" s="0" t="n">
        <v>0</v>
      </c>
      <c r="Z923" s="0" t="s">
        <v>7895</v>
      </c>
      <c r="AA923" s="0"/>
      <c r="AB923" s="0"/>
      <c r="AC923" s="56" t="n">
        <v>0.333333333333333</v>
      </c>
      <c r="AD923" s="56" t="n">
        <v>0.75</v>
      </c>
      <c r="AE923" s="56" t="n">
        <v>0.999305555555556</v>
      </c>
      <c r="AF923" s="56" t="n">
        <v>0.999305555555556</v>
      </c>
      <c r="AG923" s="0"/>
      <c r="AH923" s="0"/>
      <c r="AI923" s="0" t="s">
        <v>14437</v>
      </c>
      <c r="AJ923" s="0" t="s">
        <v>14389</v>
      </c>
      <c r="AK923" s="0" t="s">
        <v>14438</v>
      </c>
      <c r="AL923" s="0"/>
      <c r="AM923" s="0" t="s">
        <v>14381</v>
      </c>
      <c r="AN923" s="0" t="n">
        <v>95907</v>
      </c>
      <c r="AO923" s="0" t="s">
        <v>7897</v>
      </c>
      <c r="AP923" s="58" t="s">
        <v>14439</v>
      </c>
      <c r="AQ923" s="0"/>
      <c r="AR923" s="58" t="s">
        <v>14440</v>
      </c>
      <c r="AS923" s="58" t="s">
        <v>14441</v>
      </c>
      <c r="AT923" s="0"/>
    </row>
    <row r="924" customFormat="false" ht="15" hidden="false" customHeight="false" outlineLevel="0" collapsed="false">
      <c r="A924" s="0" t="s">
        <v>14442</v>
      </c>
      <c r="B924" s="0" t="n">
        <v>78267</v>
      </c>
      <c r="C924" s="55" t="n">
        <v>46210</v>
      </c>
      <c r="D924" s="0" t="s">
        <v>14377</v>
      </c>
      <c r="E924" s="0"/>
      <c r="F924" s="0" t="s">
        <v>14378</v>
      </c>
      <c r="G924" s="0" t="s">
        <v>14443</v>
      </c>
      <c r="H924" s="0" t="s">
        <v>14444</v>
      </c>
      <c r="I924" s="56" t="n">
        <v>0.440277777777778</v>
      </c>
      <c r="J924" s="56" t="n">
        <v>0.447222222222222</v>
      </c>
      <c r="K924" s="57"/>
      <c r="L924" s="57" t="n">
        <v>46203.4416550926</v>
      </c>
      <c r="M924" s="0" t="s">
        <v>14377</v>
      </c>
      <c r="N924" s="56" t="n">
        <v>0.00694444444444444</v>
      </c>
      <c r="O924" s="56" t="n">
        <v>0</v>
      </c>
      <c r="P924" s="56" t="n">
        <v>0.00555555555555556</v>
      </c>
      <c r="Q924" s="56" t="n">
        <v>0</v>
      </c>
      <c r="R924" s="0" t="n">
        <v>-23.521345</v>
      </c>
      <c r="S924" s="0" t="n">
        <v>-46.482363</v>
      </c>
      <c r="T924" s="0" t="n">
        <v>-23.524118</v>
      </c>
      <c r="U924" s="0" t="n">
        <v>-46.48617</v>
      </c>
      <c r="V924" s="0" t="n">
        <v>1</v>
      </c>
      <c r="W924" s="0" t="n">
        <v>0</v>
      </c>
      <c r="X924" s="0" t="n">
        <v>0</v>
      </c>
      <c r="Y924" s="0" t="n">
        <v>0</v>
      </c>
      <c r="Z924" s="0" t="s">
        <v>7895</v>
      </c>
      <c r="AA924" s="0"/>
      <c r="AB924" s="0"/>
      <c r="AC924" s="56" t="n">
        <v>0.333333333333333</v>
      </c>
      <c r="AD924" s="56" t="n">
        <v>0.75</v>
      </c>
      <c r="AE924" s="56" t="n">
        <v>0.999305555555556</v>
      </c>
      <c r="AF924" s="56" t="n">
        <v>0.999305555555556</v>
      </c>
      <c r="AG924" s="0"/>
      <c r="AH924" s="0"/>
      <c r="AI924" s="0" t="s">
        <v>14445</v>
      </c>
      <c r="AJ924" s="0" t="s">
        <v>14389</v>
      </c>
      <c r="AK924" s="0" t="s">
        <v>14446</v>
      </c>
      <c r="AL924" s="0"/>
      <c r="AM924" s="0" t="s">
        <v>14381</v>
      </c>
      <c r="AN924" s="0" t="n">
        <v>95907</v>
      </c>
      <c r="AO924" s="0" t="s">
        <v>7897</v>
      </c>
      <c r="AP924" s="58" t="s">
        <v>14447</v>
      </c>
      <c r="AQ924" s="0"/>
      <c r="AR924" s="58" t="s">
        <v>14448</v>
      </c>
      <c r="AS924" s="58" t="s">
        <v>14449</v>
      </c>
      <c r="AT924" s="0"/>
    </row>
    <row r="925" customFormat="false" ht="15" hidden="false" customHeight="false" outlineLevel="0" collapsed="false">
      <c r="A925" s="0" t="s">
        <v>14450</v>
      </c>
      <c r="B925" s="0" t="n">
        <v>78297</v>
      </c>
      <c r="C925" s="55" t="n">
        <v>46210</v>
      </c>
      <c r="D925" s="0" t="s">
        <v>14377</v>
      </c>
      <c r="E925" s="0"/>
      <c r="F925" s="0" t="s">
        <v>14378</v>
      </c>
      <c r="G925" s="0" t="s">
        <v>14451</v>
      </c>
      <c r="H925" s="0" t="s">
        <v>14452</v>
      </c>
      <c r="I925" s="56" t="n">
        <v>0.45</v>
      </c>
      <c r="J925" s="56" t="n">
        <v>0.456944444444444</v>
      </c>
      <c r="K925" s="57"/>
      <c r="L925" s="57" t="n">
        <v>46203.427974537</v>
      </c>
      <c r="M925" s="0" t="s">
        <v>14377</v>
      </c>
      <c r="N925" s="56" t="n">
        <v>0.00694444444444444</v>
      </c>
      <c r="O925" s="56" t="n">
        <v>0</v>
      </c>
      <c r="P925" s="56" t="n">
        <v>0.0284722222222222</v>
      </c>
      <c r="Q925" s="56" t="n">
        <v>0</v>
      </c>
      <c r="R925" s="0" t="n">
        <v>-23.525369</v>
      </c>
      <c r="S925" s="0" t="n">
        <v>-46.484019</v>
      </c>
      <c r="T925" s="0" t="n">
        <v>-23.526043</v>
      </c>
      <c r="U925" s="0" t="n">
        <v>-46.485827</v>
      </c>
      <c r="V925" s="0" t="n">
        <v>1</v>
      </c>
      <c r="W925" s="0" t="n">
        <v>0</v>
      </c>
      <c r="X925" s="0" t="n">
        <v>0</v>
      </c>
      <c r="Y925" s="0" t="n">
        <v>0</v>
      </c>
      <c r="Z925" s="0" t="s">
        <v>7895</v>
      </c>
      <c r="AA925" s="0"/>
      <c r="AB925" s="0"/>
      <c r="AC925" s="56" t="n">
        <v>0.333333333333333</v>
      </c>
      <c r="AD925" s="56" t="n">
        <v>0.75</v>
      </c>
      <c r="AE925" s="56" t="n">
        <v>0.999305555555556</v>
      </c>
      <c r="AF925" s="56" t="n">
        <v>0.999305555555556</v>
      </c>
      <c r="AG925" s="0"/>
      <c r="AH925" s="0"/>
      <c r="AI925" s="0" t="s">
        <v>14453</v>
      </c>
      <c r="AJ925" s="0" t="s">
        <v>14389</v>
      </c>
      <c r="AK925" s="0" t="s">
        <v>14454</v>
      </c>
      <c r="AL925" s="0"/>
      <c r="AM925" s="0" t="s">
        <v>14381</v>
      </c>
      <c r="AN925" s="0" t="n">
        <v>95907</v>
      </c>
      <c r="AO925" s="0" t="s">
        <v>7897</v>
      </c>
      <c r="AP925" s="58" t="s">
        <v>14455</v>
      </c>
      <c r="AQ925" s="0"/>
      <c r="AR925" s="58" t="s">
        <v>14456</v>
      </c>
      <c r="AS925" s="58" t="s">
        <v>14457</v>
      </c>
      <c r="AT925" s="0"/>
    </row>
    <row r="926" customFormat="false" ht="15" hidden="false" customHeight="false" outlineLevel="0" collapsed="false">
      <c r="A926" s="0" t="s">
        <v>14458</v>
      </c>
      <c r="B926" s="0" t="n">
        <v>79324</v>
      </c>
      <c r="C926" s="55" t="n">
        <v>46210</v>
      </c>
      <c r="D926" s="0" t="s">
        <v>14377</v>
      </c>
      <c r="E926" s="0"/>
      <c r="F926" s="0" t="s">
        <v>14378</v>
      </c>
      <c r="G926" s="0" t="s">
        <v>14459</v>
      </c>
      <c r="H926" s="0" t="s">
        <v>14460</v>
      </c>
      <c r="I926" s="56" t="n">
        <v>0.459722222222222</v>
      </c>
      <c r="J926" s="56" t="n">
        <v>0.466666666666667</v>
      </c>
      <c r="K926" s="57"/>
      <c r="L926" s="57" t="n">
        <v>46203.417025463</v>
      </c>
      <c r="M926" s="0" t="s">
        <v>14377</v>
      </c>
      <c r="N926" s="56" t="n">
        <v>0.00694444444444444</v>
      </c>
      <c r="O926" s="56" t="n">
        <v>0</v>
      </c>
      <c r="P926" s="56" t="n">
        <v>0.0493055555555556</v>
      </c>
      <c r="Q926" s="56" t="n">
        <v>0</v>
      </c>
      <c r="R926" s="0" t="n">
        <v>-23.528581</v>
      </c>
      <c r="S926" s="0" t="n">
        <v>-46.487131</v>
      </c>
      <c r="T926" s="0" t="n">
        <v>-23.527663</v>
      </c>
      <c r="U926" s="0" t="n">
        <v>-46.4852</v>
      </c>
      <c r="V926" s="0" t="n">
        <v>1</v>
      </c>
      <c r="W926" s="0" t="n">
        <v>0</v>
      </c>
      <c r="X926" s="0" t="n">
        <v>0</v>
      </c>
      <c r="Y926" s="0" t="n">
        <v>0</v>
      </c>
      <c r="Z926" s="0" t="s">
        <v>7895</v>
      </c>
      <c r="AA926" s="0"/>
      <c r="AB926" s="0"/>
      <c r="AC926" s="56" t="n">
        <v>0.333333333333333</v>
      </c>
      <c r="AD926" s="56" t="n">
        <v>0.75</v>
      </c>
      <c r="AE926" s="56" t="n">
        <v>0.999305555555556</v>
      </c>
      <c r="AF926" s="56" t="n">
        <v>0.999305555555556</v>
      </c>
      <c r="AG926" s="0"/>
      <c r="AH926" s="0"/>
      <c r="AI926" s="0" t="s">
        <v>14461</v>
      </c>
      <c r="AJ926" s="0" t="s">
        <v>2237</v>
      </c>
      <c r="AK926" s="0" t="s">
        <v>14462</v>
      </c>
      <c r="AL926" s="0"/>
      <c r="AM926" s="0" t="s">
        <v>14381</v>
      </c>
      <c r="AN926" s="0" t="n">
        <v>95907</v>
      </c>
      <c r="AO926" s="0" t="s">
        <v>7897</v>
      </c>
      <c r="AP926" s="58" t="s">
        <v>14463</v>
      </c>
      <c r="AQ926" s="0"/>
      <c r="AR926" s="58" t="s">
        <v>14464</v>
      </c>
      <c r="AS926" s="58" t="s">
        <v>14465</v>
      </c>
      <c r="AT926" s="0"/>
    </row>
    <row r="927" customFormat="false" ht="15" hidden="false" customHeight="false" outlineLevel="0" collapsed="false">
      <c r="A927" s="0" t="s">
        <v>14466</v>
      </c>
      <c r="B927" s="0" t="n">
        <v>79339</v>
      </c>
      <c r="C927" s="55" t="n">
        <v>46210</v>
      </c>
      <c r="D927" s="0" t="s">
        <v>14377</v>
      </c>
      <c r="E927" s="0"/>
      <c r="F927" s="0" t="s">
        <v>14378</v>
      </c>
      <c r="G927" s="0" t="s">
        <v>14467</v>
      </c>
      <c r="H927" s="0" t="s">
        <v>14468</v>
      </c>
      <c r="I927" s="56" t="n">
        <v>0.470138888888889</v>
      </c>
      <c r="J927" s="56" t="n">
        <v>0.477083333333333</v>
      </c>
      <c r="K927" s="57"/>
      <c r="L927" s="57" t="n">
        <v>46203.3873842593</v>
      </c>
      <c r="M927" s="0" t="s">
        <v>14377</v>
      </c>
      <c r="N927" s="56" t="n">
        <v>0.00694444444444444</v>
      </c>
      <c r="O927" s="56" t="n">
        <v>0</v>
      </c>
      <c r="P927" s="56" t="n">
        <v>0.0895833333333333</v>
      </c>
      <c r="Q927" s="56" t="n">
        <v>0</v>
      </c>
      <c r="R927" s="0" t="n">
        <v>-23.534036</v>
      </c>
      <c r="S927" s="0" t="n">
        <v>-46.486843</v>
      </c>
      <c r="T927" s="0" t="n">
        <v>-23.535059</v>
      </c>
      <c r="U927" s="0" t="n">
        <v>-46.486713</v>
      </c>
      <c r="V927" s="0" t="n">
        <v>1</v>
      </c>
      <c r="W927" s="0" t="n">
        <v>0</v>
      </c>
      <c r="X927" s="0" t="n">
        <v>0</v>
      </c>
      <c r="Y927" s="0" t="n">
        <v>0</v>
      </c>
      <c r="Z927" s="0" t="s">
        <v>7895</v>
      </c>
      <c r="AA927" s="0"/>
      <c r="AB927" s="0"/>
      <c r="AC927" s="56" t="n">
        <v>0.333333333333333</v>
      </c>
      <c r="AD927" s="56" t="n">
        <v>0.75</v>
      </c>
      <c r="AE927" s="56" t="n">
        <v>0.999305555555556</v>
      </c>
      <c r="AF927" s="56" t="n">
        <v>0.999305555555556</v>
      </c>
      <c r="AG927" s="0"/>
      <c r="AH927" s="0"/>
      <c r="AI927" s="0" t="s">
        <v>14469</v>
      </c>
      <c r="AJ927" s="0" t="s">
        <v>2237</v>
      </c>
      <c r="AK927" s="0" t="s">
        <v>14470</v>
      </c>
      <c r="AL927" s="0"/>
      <c r="AM927" s="0" t="s">
        <v>14381</v>
      </c>
      <c r="AN927" s="0" t="n">
        <v>95907</v>
      </c>
      <c r="AO927" s="0" t="s">
        <v>7897</v>
      </c>
      <c r="AP927" s="58" t="s">
        <v>14471</v>
      </c>
      <c r="AQ927" s="0"/>
      <c r="AR927" s="58" t="s">
        <v>14472</v>
      </c>
      <c r="AS927" s="58" t="s">
        <v>14473</v>
      </c>
      <c r="AT927" s="0"/>
    </row>
    <row r="928" customFormat="false" ht="15" hidden="false" customHeight="false" outlineLevel="0" collapsed="false">
      <c r="A928" s="0" t="s">
        <v>14474</v>
      </c>
      <c r="B928" s="0" t="n">
        <v>79332</v>
      </c>
      <c r="C928" s="55" t="n">
        <v>46210</v>
      </c>
      <c r="D928" s="0" t="s">
        <v>14377</v>
      </c>
      <c r="E928" s="0"/>
      <c r="F928" s="0" t="s">
        <v>14378</v>
      </c>
      <c r="G928" s="0" t="s">
        <v>14475</v>
      </c>
      <c r="H928" s="0" t="s">
        <v>14476</v>
      </c>
      <c r="I928" s="56" t="n">
        <v>0.479166666666667</v>
      </c>
      <c r="J928" s="56" t="n">
        <v>0.486111111111111</v>
      </c>
      <c r="K928" s="57"/>
      <c r="L928" s="57" t="n">
        <v>46203.3999652778</v>
      </c>
      <c r="M928" s="0" t="s">
        <v>14377</v>
      </c>
      <c r="N928" s="56" t="n">
        <v>0.00694444444444444</v>
      </c>
      <c r="O928" s="56" t="n">
        <v>0</v>
      </c>
      <c r="P928" s="56" t="n">
        <v>0.0861111111111111</v>
      </c>
      <c r="Q928" s="56" t="n">
        <v>0</v>
      </c>
      <c r="R928" s="0" t="n">
        <v>-23.533039</v>
      </c>
      <c r="S928" s="0" t="n">
        <v>-46.485332</v>
      </c>
      <c r="T928" s="0" t="n">
        <v>-23.533165</v>
      </c>
      <c r="U928" s="0" t="n">
        <v>-46.483156</v>
      </c>
      <c r="V928" s="0" t="n">
        <v>1</v>
      </c>
      <c r="W928" s="0" t="n">
        <v>0</v>
      </c>
      <c r="X928" s="0" t="n">
        <v>0</v>
      </c>
      <c r="Y928" s="0" t="n">
        <v>0</v>
      </c>
      <c r="Z928" s="0" t="s">
        <v>7895</v>
      </c>
      <c r="AA928" s="0"/>
      <c r="AB928" s="0"/>
      <c r="AC928" s="56" t="n">
        <v>0.333333333333333</v>
      </c>
      <c r="AD928" s="56" t="n">
        <v>0.75</v>
      </c>
      <c r="AE928" s="56" t="n">
        <v>0.999305555555556</v>
      </c>
      <c r="AF928" s="56" t="n">
        <v>0.999305555555556</v>
      </c>
      <c r="AG928" s="0"/>
      <c r="AH928" s="0"/>
      <c r="AI928" s="0" t="s">
        <v>14477</v>
      </c>
      <c r="AJ928" s="0" t="s">
        <v>2237</v>
      </c>
      <c r="AK928" s="0" t="s">
        <v>14478</v>
      </c>
      <c r="AL928" s="0"/>
      <c r="AM928" s="0" t="s">
        <v>14381</v>
      </c>
      <c r="AN928" s="0" t="n">
        <v>95907</v>
      </c>
      <c r="AO928" s="0" t="s">
        <v>7897</v>
      </c>
      <c r="AP928" s="58" t="s">
        <v>14479</v>
      </c>
      <c r="AQ928" s="0"/>
      <c r="AR928" s="58" t="s">
        <v>14480</v>
      </c>
      <c r="AS928" s="58" t="s">
        <v>14481</v>
      </c>
      <c r="AT928" s="0"/>
    </row>
    <row r="929" customFormat="false" ht="15" hidden="false" customHeight="false" outlineLevel="0" collapsed="false">
      <c r="A929" s="0" t="s">
        <v>14482</v>
      </c>
      <c r="B929" s="0" t="n">
        <v>79334</v>
      </c>
      <c r="C929" s="55" t="n">
        <v>46210</v>
      </c>
      <c r="D929" s="0" t="s">
        <v>14377</v>
      </c>
      <c r="E929" s="0"/>
      <c r="F929" s="0" t="s">
        <v>14378</v>
      </c>
      <c r="G929" s="0" t="s">
        <v>14483</v>
      </c>
      <c r="H929" s="0" t="s">
        <v>14484</v>
      </c>
      <c r="I929" s="56" t="n">
        <v>0.486805555555556</v>
      </c>
      <c r="J929" s="56" t="n">
        <v>0.49375</v>
      </c>
      <c r="K929" s="57"/>
      <c r="L929" s="57" t="n">
        <v>46203.3944560185</v>
      </c>
      <c r="M929" s="0" t="s">
        <v>14377</v>
      </c>
      <c r="N929" s="56" t="n">
        <v>0.00694444444444444</v>
      </c>
      <c r="O929" s="56" t="n">
        <v>0</v>
      </c>
      <c r="P929" s="56" t="n">
        <v>0.0986111111111111</v>
      </c>
      <c r="Q929" s="56" t="n">
        <v>0</v>
      </c>
      <c r="R929" s="0" t="n">
        <v>-23.532063</v>
      </c>
      <c r="S929" s="0" t="n">
        <v>-46.485707</v>
      </c>
      <c r="T929" s="0" t="n">
        <v>-23.534626</v>
      </c>
      <c r="U929" s="0" t="n">
        <v>-46.484899</v>
      </c>
      <c r="V929" s="0" t="n">
        <v>1</v>
      </c>
      <c r="W929" s="0" t="n">
        <v>0</v>
      </c>
      <c r="X929" s="0" t="n">
        <v>0</v>
      </c>
      <c r="Y929" s="0" t="n">
        <v>0</v>
      </c>
      <c r="Z929" s="0" t="s">
        <v>7895</v>
      </c>
      <c r="AA929" s="0"/>
      <c r="AB929" s="0"/>
      <c r="AC929" s="56" t="n">
        <v>0.333333333333333</v>
      </c>
      <c r="AD929" s="56" t="n">
        <v>0.75</v>
      </c>
      <c r="AE929" s="56" t="n">
        <v>0.999305555555556</v>
      </c>
      <c r="AF929" s="56" t="n">
        <v>0.999305555555556</v>
      </c>
      <c r="AG929" s="0"/>
      <c r="AH929" s="0"/>
      <c r="AI929" s="0" t="s">
        <v>14485</v>
      </c>
      <c r="AJ929" s="0" t="s">
        <v>2237</v>
      </c>
      <c r="AK929" s="0" t="s">
        <v>14486</v>
      </c>
      <c r="AL929" s="0"/>
      <c r="AM929" s="0" t="s">
        <v>14381</v>
      </c>
      <c r="AN929" s="0" t="n">
        <v>95907</v>
      </c>
      <c r="AO929" s="0" t="s">
        <v>7897</v>
      </c>
      <c r="AP929" s="58" t="s">
        <v>14487</v>
      </c>
      <c r="AQ929" s="0"/>
      <c r="AR929" s="58" t="s">
        <v>14488</v>
      </c>
      <c r="AS929" s="58" t="s">
        <v>14489</v>
      </c>
      <c r="AT929" s="0"/>
    </row>
    <row r="930" customFormat="false" ht="15" hidden="false" customHeight="false" outlineLevel="0" collapsed="false">
      <c r="A930" s="0" t="s">
        <v>14490</v>
      </c>
      <c r="B930" s="0" t="n">
        <v>79329</v>
      </c>
      <c r="C930" s="55" t="n">
        <v>46210</v>
      </c>
      <c r="D930" s="0" t="s">
        <v>14377</v>
      </c>
      <c r="E930" s="0"/>
      <c r="F930" s="0" t="s">
        <v>14378</v>
      </c>
      <c r="G930" s="0" t="s">
        <v>14491</v>
      </c>
      <c r="H930" s="0" t="s">
        <v>14492</v>
      </c>
      <c r="I930" s="56" t="n">
        <v>0.494444444444445</v>
      </c>
      <c r="J930" s="56" t="n">
        <v>0.501388888888889</v>
      </c>
      <c r="K930" s="57"/>
      <c r="L930" s="57" t="n">
        <v>46203.4109490741</v>
      </c>
      <c r="M930" s="0" t="s">
        <v>14377</v>
      </c>
      <c r="N930" s="56" t="n">
        <v>0.00694444444444444</v>
      </c>
      <c r="O930" s="56" t="n">
        <v>0</v>
      </c>
      <c r="P930" s="56" t="n">
        <v>0.0902777777777778</v>
      </c>
      <c r="Q930" s="56" t="n">
        <v>0</v>
      </c>
      <c r="R930" s="0" t="n">
        <v>-23.531119</v>
      </c>
      <c r="S930" s="0" t="n">
        <v>-46.484326</v>
      </c>
      <c r="T930" s="0" t="n">
        <v>-23.530919</v>
      </c>
      <c r="U930" s="0" t="n">
        <v>-46.482871</v>
      </c>
      <c r="V930" s="0" t="n">
        <v>1</v>
      </c>
      <c r="W930" s="0" t="n">
        <v>0</v>
      </c>
      <c r="X930" s="0" t="n">
        <v>0</v>
      </c>
      <c r="Y930" s="0" t="n">
        <v>0</v>
      </c>
      <c r="Z930" s="0" t="s">
        <v>8124</v>
      </c>
      <c r="AA930" s="0" t="s">
        <v>14493</v>
      </c>
      <c r="AB930" s="0" t="s">
        <v>21</v>
      </c>
      <c r="AC930" s="56" t="n">
        <v>0.333333333333333</v>
      </c>
      <c r="AD930" s="56" t="n">
        <v>0.75</v>
      </c>
      <c r="AE930" s="56" t="n">
        <v>0.999305555555556</v>
      </c>
      <c r="AF930" s="56" t="n">
        <v>0.999305555555556</v>
      </c>
      <c r="AG930" s="0"/>
      <c r="AH930" s="0"/>
      <c r="AI930" s="0" t="s">
        <v>14494</v>
      </c>
      <c r="AJ930" s="0" t="s">
        <v>2237</v>
      </c>
      <c r="AK930" s="0" t="s">
        <v>14495</v>
      </c>
      <c r="AL930" s="0"/>
      <c r="AM930" s="0" t="s">
        <v>14381</v>
      </c>
      <c r="AN930" s="0" t="n">
        <v>95907</v>
      </c>
      <c r="AO930" s="0" t="s">
        <v>7897</v>
      </c>
      <c r="AP930" s="0"/>
      <c r="AQ930" s="0"/>
      <c r="AR930" s="58" t="s">
        <v>14496</v>
      </c>
      <c r="AS930" s="0"/>
      <c r="AT930" s="0"/>
    </row>
    <row r="931" customFormat="false" ht="15" hidden="false" customHeight="false" outlineLevel="0" collapsed="false">
      <c r="A931" s="0" t="s">
        <v>14497</v>
      </c>
      <c r="B931" s="0" t="n">
        <v>79348</v>
      </c>
      <c r="C931" s="55" t="n">
        <v>46210</v>
      </c>
      <c r="D931" s="0" t="s">
        <v>14377</v>
      </c>
      <c r="E931" s="0"/>
      <c r="F931" s="0" t="s">
        <v>14378</v>
      </c>
      <c r="G931" s="0" t="s">
        <v>14498</v>
      </c>
      <c r="H931" s="0" t="s">
        <v>14499</v>
      </c>
      <c r="I931" s="56" t="n">
        <v>0.501388888888889</v>
      </c>
      <c r="J931" s="56" t="n">
        <v>0.508333333333333</v>
      </c>
      <c r="K931" s="57"/>
      <c r="L931" s="57" t="n">
        <v>46203.4229166667</v>
      </c>
      <c r="M931" s="0" t="s">
        <v>14377</v>
      </c>
      <c r="N931" s="56" t="n">
        <v>0.00694444444444444</v>
      </c>
      <c r="O931" s="56" t="n">
        <v>0</v>
      </c>
      <c r="P931" s="56" t="n">
        <v>0.0854166666666667</v>
      </c>
      <c r="Q931" s="56" t="n">
        <v>0</v>
      </c>
      <c r="R931" s="0" t="n">
        <v>-23.531081</v>
      </c>
      <c r="S931" s="0" t="n">
        <v>-46.484783</v>
      </c>
      <c r="T931" s="0" t="n">
        <v>-23.526711</v>
      </c>
      <c r="U931" s="0" t="n">
        <v>-46.48332</v>
      </c>
      <c r="V931" s="0" t="n">
        <v>1</v>
      </c>
      <c r="W931" s="0" t="n">
        <v>0</v>
      </c>
      <c r="X931" s="0" t="n">
        <v>0</v>
      </c>
      <c r="Y931" s="0" t="n">
        <v>0</v>
      </c>
      <c r="Z931" s="0" t="s">
        <v>7895</v>
      </c>
      <c r="AA931" s="0"/>
      <c r="AB931" s="0"/>
      <c r="AC931" s="56" t="n">
        <v>0.333333333333333</v>
      </c>
      <c r="AD931" s="56" t="n">
        <v>0.75</v>
      </c>
      <c r="AE931" s="56" t="n">
        <v>0.999305555555556</v>
      </c>
      <c r="AF931" s="56" t="n">
        <v>0.999305555555556</v>
      </c>
      <c r="AG931" s="0"/>
      <c r="AH931" s="0"/>
      <c r="AI931" s="0" t="s">
        <v>14500</v>
      </c>
      <c r="AJ931" s="0" t="s">
        <v>2237</v>
      </c>
      <c r="AK931" s="0"/>
      <c r="AL931" s="0"/>
      <c r="AM931" s="0" t="s">
        <v>14381</v>
      </c>
      <c r="AN931" s="0" t="n">
        <v>95907</v>
      </c>
      <c r="AO931" s="0" t="s">
        <v>7897</v>
      </c>
      <c r="AP931" s="58" t="s">
        <v>14501</v>
      </c>
      <c r="AQ931" s="0"/>
      <c r="AR931" s="58" t="s">
        <v>14502</v>
      </c>
      <c r="AS931" s="58" t="s">
        <v>14503</v>
      </c>
      <c r="AT931" s="0"/>
    </row>
    <row r="932" customFormat="false" ht="15" hidden="false" customHeight="false" outlineLevel="0" collapsed="false">
      <c r="A932" s="0" t="s">
        <v>14504</v>
      </c>
      <c r="B932" s="0" t="n">
        <v>79349</v>
      </c>
      <c r="C932" s="55" t="n">
        <v>46210</v>
      </c>
      <c r="D932" s="0" t="s">
        <v>14377</v>
      </c>
      <c r="E932" s="0"/>
      <c r="F932" s="0" t="s">
        <v>14378</v>
      </c>
      <c r="G932" s="0" t="s">
        <v>14505</v>
      </c>
      <c r="H932" s="0" t="s">
        <v>14506</v>
      </c>
      <c r="I932" s="56" t="n">
        <v>0.5125</v>
      </c>
      <c r="J932" s="56" t="n">
        <v>0.519444444444445</v>
      </c>
      <c r="K932" s="57"/>
      <c r="L932" s="57" t="n">
        <v>46203.482974537</v>
      </c>
      <c r="M932" s="0" t="s">
        <v>14377</v>
      </c>
      <c r="N932" s="56" t="n">
        <v>0.00694444444444444</v>
      </c>
      <c r="O932" s="56" t="n">
        <v>0</v>
      </c>
      <c r="P932" s="56" t="n">
        <v>0.0361111111111111</v>
      </c>
      <c r="Q932" s="56" t="n">
        <v>0</v>
      </c>
      <c r="R932" s="0" t="n">
        <v>-23.529239</v>
      </c>
      <c r="S932" s="0" t="n">
        <v>-46.478136</v>
      </c>
      <c r="T932" s="0" t="n">
        <v>-23.528271</v>
      </c>
      <c r="U932" s="0" t="n">
        <v>-46.477971</v>
      </c>
      <c r="V932" s="0" t="n">
        <v>1</v>
      </c>
      <c r="W932" s="0" t="n">
        <v>0</v>
      </c>
      <c r="X932" s="0" t="n">
        <v>0</v>
      </c>
      <c r="Y932" s="0" t="n">
        <v>0</v>
      </c>
      <c r="Z932" s="0" t="s">
        <v>7895</v>
      </c>
      <c r="AA932" s="0"/>
      <c r="AB932" s="0"/>
      <c r="AC932" s="56" t="n">
        <v>0.333333333333333</v>
      </c>
      <c r="AD932" s="56" t="n">
        <v>0.75</v>
      </c>
      <c r="AE932" s="56" t="n">
        <v>0.999305555555556</v>
      </c>
      <c r="AF932" s="56" t="n">
        <v>0.999305555555556</v>
      </c>
      <c r="AG932" s="0"/>
      <c r="AH932" s="0"/>
      <c r="AI932" s="0" t="s">
        <v>14507</v>
      </c>
      <c r="AJ932" s="0" t="s">
        <v>2237</v>
      </c>
      <c r="AK932" s="0" t="s">
        <v>14508</v>
      </c>
      <c r="AL932" s="0"/>
      <c r="AM932" s="0" t="s">
        <v>14381</v>
      </c>
      <c r="AN932" s="0" t="n">
        <v>95907</v>
      </c>
      <c r="AO932" s="0" t="s">
        <v>7897</v>
      </c>
      <c r="AP932" s="58" t="s">
        <v>14509</v>
      </c>
      <c r="AQ932" s="0"/>
      <c r="AR932" s="58" t="s">
        <v>14510</v>
      </c>
      <c r="AS932" s="58" t="s">
        <v>14511</v>
      </c>
      <c r="AT932" s="0"/>
    </row>
    <row r="933" customFormat="false" ht="15" hidden="false" customHeight="false" outlineLevel="0" collapsed="false">
      <c r="A933" s="0" t="s">
        <v>14512</v>
      </c>
      <c r="B933" s="0" t="n">
        <v>79347</v>
      </c>
      <c r="C933" s="55" t="n">
        <v>46210</v>
      </c>
      <c r="D933" s="0" t="s">
        <v>14377</v>
      </c>
      <c r="E933" s="0"/>
      <c r="F933" s="0" t="s">
        <v>14378</v>
      </c>
      <c r="G933" s="0" t="s">
        <v>14513</v>
      </c>
      <c r="H933" s="0" t="s">
        <v>14514</v>
      </c>
      <c r="I933" s="56" t="n">
        <v>0.522222222222222</v>
      </c>
      <c r="J933" s="56" t="n">
        <v>0.529166666666667</v>
      </c>
      <c r="K933" s="57"/>
      <c r="L933" s="57" t="n">
        <v>46203.4892708333</v>
      </c>
      <c r="M933" s="0" t="s">
        <v>14377</v>
      </c>
      <c r="N933" s="56" t="n">
        <v>0.00694444444444444</v>
      </c>
      <c r="O933" s="56" t="n">
        <v>0</v>
      </c>
      <c r="P933" s="56" t="n">
        <v>0.0395833333333333</v>
      </c>
      <c r="Q933" s="56" t="n">
        <v>0</v>
      </c>
      <c r="R933" s="0" t="n">
        <v>-23.53336</v>
      </c>
      <c r="S933" s="0" t="n">
        <v>-46.47823</v>
      </c>
      <c r="T933" s="0" t="n">
        <v>-23.533084</v>
      </c>
      <c r="U933" s="0" t="n">
        <v>-46.478438</v>
      </c>
      <c r="V933" s="0" t="n">
        <v>1</v>
      </c>
      <c r="W933" s="0" t="n">
        <v>0</v>
      </c>
      <c r="X933" s="0" t="n">
        <v>0</v>
      </c>
      <c r="Y933" s="0" t="n">
        <v>0</v>
      </c>
      <c r="Z933" s="0" t="s">
        <v>7895</v>
      </c>
      <c r="AA933" s="0"/>
      <c r="AB933" s="0"/>
      <c r="AC933" s="56" t="n">
        <v>0.333333333333333</v>
      </c>
      <c r="AD933" s="56" t="n">
        <v>0.75</v>
      </c>
      <c r="AE933" s="56" t="n">
        <v>0.999305555555556</v>
      </c>
      <c r="AF933" s="56" t="n">
        <v>0.999305555555556</v>
      </c>
      <c r="AG933" s="0"/>
      <c r="AH933" s="0"/>
      <c r="AI933" s="0" t="s">
        <v>14515</v>
      </c>
      <c r="AJ933" s="0" t="s">
        <v>2237</v>
      </c>
      <c r="AK933" s="0" t="s">
        <v>14516</v>
      </c>
      <c r="AL933" s="0"/>
      <c r="AM933" s="0" t="s">
        <v>14381</v>
      </c>
      <c r="AN933" s="0" t="n">
        <v>95907</v>
      </c>
      <c r="AO933" s="0" t="s">
        <v>7897</v>
      </c>
      <c r="AP933" s="58" t="s">
        <v>14517</v>
      </c>
      <c r="AQ933" s="0"/>
      <c r="AR933" s="58" t="s">
        <v>14518</v>
      </c>
      <c r="AS933" s="58" t="s">
        <v>14519</v>
      </c>
      <c r="AT933" s="0"/>
    </row>
    <row r="934" customFormat="false" ht="15" hidden="false" customHeight="false" outlineLevel="0" collapsed="false">
      <c r="A934" s="0" t="s">
        <v>14520</v>
      </c>
      <c r="B934" s="0" t="n">
        <v>79336</v>
      </c>
      <c r="C934" s="55" t="n">
        <v>46210</v>
      </c>
      <c r="D934" s="0" t="s">
        <v>14377</v>
      </c>
      <c r="E934" s="0"/>
      <c r="F934" s="0" t="s">
        <v>14378</v>
      </c>
      <c r="G934" s="0" t="s">
        <v>14521</v>
      </c>
      <c r="H934" s="0" t="s">
        <v>14522</v>
      </c>
      <c r="I934" s="56" t="n">
        <v>0.533333333333333</v>
      </c>
      <c r="J934" s="56" t="n">
        <v>0.540277777777778</v>
      </c>
      <c r="K934" s="57"/>
      <c r="L934" s="57" t="n">
        <v>46203.5056365741</v>
      </c>
      <c r="M934" s="0" t="s">
        <v>14377</v>
      </c>
      <c r="N934" s="56" t="n">
        <v>0.00694444444444444</v>
      </c>
      <c r="O934" s="56" t="n">
        <v>0</v>
      </c>
      <c r="P934" s="56" t="n">
        <v>0.0340277777777778</v>
      </c>
      <c r="Q934" s="56" t="n">
        <v>0</v>
      </c>
      <c r="R934" s="0" t="n">
        <v>-23.538773</v>
      </c>
      <c r="S934" s="0" t="n">
        <v>-46.478694</v>
      </c>
      <c r="T934" s="0" t="n">
        <v>-23.539257</v>
      </c>
      <c r="U934" s="0" t="n">
        <v>-46.480853</v>
      </c>
      <c r="V934" s="0" t="n">
        <v>1</v>
      </c>
      <c r="W934" s="0" t="n">
        <v>0</v>
      </c>
      <c r="X934" s="0" t="n">
        <v>0</v>
      </c>
      <c r="Y934" s="0" t="n">
        <v>0</v>
      </c>
      <c r="Z934" s="0" t="s">
        <v>8124</v>
      </c>
      <c r="AA934" s="0" t="s">
        <v>14493</v>
      </c>
      <c r="AB934" s="0" t="s">
        <v>21</v>
      </c>
      <c r="AC934" s="56" t="n">
        <v>0.333333333333333</v>
      </c>
      <c r="AD934" s="56" t="n">
        <v>0.75</v>
      </c>
      <c r="AE934" s="56" t="n">
        <v>0.999305555555556</v>
      </c>
      <c r="AF934" s="56" t="n">
        <v>0.999305555555556</v>
      </c>
      <c r="AG934" s="0"/>
      <c r="AH934" s="0"/>
      <c r="AI934" s="0" t="s">
        <v>14523</v>
      </c>
      <c r="AJ934" s="0" t="s">
        <v>2237</v>
      </c>
      <c r="AK934" s="0" t="s">
        <v>14524</v>
      </c>
      <c r="AL934" s="0"/>
      <c r="AM934" s="0" t="s">
        <v>14381</v>
      </c>
      <c r="AN934" s="0" t="n">
        <v>95907</v>
      </c>
      <c r="AO934" s="0" t="s">
        <v>7897</v>
      </c>
      <c r="AP934" s="0"/>
      <c r="AQ934" s="0"/>
      <c r="AR934" s="58" t="s">
        <v>14525</v>
      </c>
      <c r="AS934" s="0"/>
      <c r="AT934" s="0"/>
    </row>
    <row r="935" customFormat="false" ht="15" hidden="false" customHeight="false" outlineLevel="0" collapsed="false">
      <c r="A935" s="0" t="s">
        <v>14526</v>
      </c>
      <c r="B935" s="0" t="n">
        <v>79353</v>
      </c>
      <c r="C935" s="55" t="n">
        <v>46210</v>
      </c>
      <c r="D935" s="0" t="s">
        <v>14377</v>
      </c>
      <c r="E935" s="0"/>
      <c r="F935" s="0" t="s">
        <v>14378</v>
      </c>
      <c r="G935" s="0" t="s">
        <v>14527</v>
      </c>
      <c r="H935" s="0" t="s">
        <v>14528</v>
      </c>
      <c r="I935" s="56" t="n">
        <v>0.542361111111111</v>
      </c>
      <c r="J935" s="56" t="n">
        <v>0.549305555555556</v>
      </c>
      <c r="K935" s="57"/>
      <c r="L935" s="57" t="n">
        <v>46203.5196180556</v>
      </c>
      <c r="M935" s="0" t="s">
        <v>14377</v>
      </c>
      <c r="N935" s="56" t="n">
        <v>0.00694444444444444</v>
      </c>
      <c r="O935" s="56" t="n">
        <v>0</v>
      </c>
      <c r="P935" s="56" t="n">
        <v>0.0291666666666667</v>
      </c>
      <c r="Q935" s="56" t="n">
        <v>0</v>
      </c>
      <c r="R935" s="0" t="n">
        <v>-23.537859</v>
      </c>
      <c r="S935" s="0" t="n">
        <v>-46.481424</v>
      </c>
      <c r="T935" s="0" t="n">
        <v>-23.537849</v>
      </c>
      <c r="U935" s="0" t="n">
        <v>-46.481587</v>
      </c>
      <c r="V935" s="0" t="n">
        <v>1</v>
      </c>
      <c r="W935" s="0" t="n">
        <v>0</v>
      </c>
      <c r="X935" s="0" t="n">
        <v>0</v>
      </c>
      <c r="Y935" s="0" t="n">
        <v>0</v>
      </c>
      <c r="Z935" s="0" t="s">
        <v>8124</v>
      </c>
      <c r="AA935" s="0" t="s">
        <v>14529</v>
      </c>
      <c r="AB935" s="0" t="s">
        <v>23</v>
      </c>
      <c r="AC935" s="56" t="n">
        <v>0.333333333333333</v>
      </c>
      <c r="AD935" s="56" t="n">
        <v>0.75</v>
      </c>
      <c r="AE935" s="56" t="n">
        <v>0.999305555555556</v>
      </c>
      <c r="AF935" s="56" t="n">
        <v>0.999305555555556</v>
      </c>
      <c r="AG935" s="0"/>
      <c r="AH935" s="0"/>
      <c r="AI935" s="0" t="s">
        <v>14530</v>
      </c>
      <c r="AJ935" s="0" t="s">
        <v>2237</v>
      </c>
      <c r="AK935" s="0" t="s">
        <v>14531</v>
      </c>
      <c r="AL935" s="0"/>
      <c r="AM935" s="0" t="s">
        <v>14381</v>
      </c>
      <c r="AN935" s="0" t="n">
        <v>95907</v>
      </c>
      <c r="AO935" s="0" t="s">
        <v>7897</v>
      </c>
      <c r="AP935" s="0"/>
      <c r="AQ935" s="0"/>
      <c r="AR935" s="58" t="s">
        <v>14532</v>
      </c>
      <c r="AS935" s="0"/>
      <c r="AT935" s="0"/>
    </row>
    <row r="936" customFormat="false" ht="15" hidden="false" customHeight="false" outlineLevel="0" collapsed="false">
      <c r="A936" s="0" t="s">
        <v>14533</v>
      </c>
      <c r="B936" s="0" t="n">
        <v>79328</v>
      </c>
      <c r="C936" s="55" t="n">
        <v>46210</v>
      </c>
      <c r="D936" s="0" t="s">
        <v>14377</v>
      </c>
      <c r="E936" s="0"/>
      <c r="F936" s="0" t="s">
        <v>14378</v>
      </c>
      <c r="G936" s="0" t="s">
        <v>14534</v>
      </c>
      <c r="H936" s="0" t="s">
        <v>14535</v>
      </c>
      <c r="I936" s="56" t="n">
        <v>0.554166666666667</v>
      </c>
      <c r="J936" s="56" t="n">
        <v>0.561111111111111</v>
      </c>
      <c r="K936" s="57"/>
      <c r="L936" s="57" t="n">
        <v>46203.5325</v>
      </c>
      <c r="M936" s="0" t="s">
        <v>14377</v>
      </c>
      <c r="N936" s="56" t="n">
        <v>0.00694444444444444</v>
      </c>
      <c r="O936" s="56" t="n">
        <v>0</v>
      </c>
      <c r="P936" s="56" t="n">
        <v>0.0284722222222222</v>
      </c>
      <c r="Q936" s="56" t="n">
        <v>0</v>
      </c>
      <c r="R936" s="0" t="n">
        <v>-23.536246</v>
      </c>
      <c r="S936" s="0" t="n">
        <v>-46.491519</v>
      </c>
      <c r="T936" s="0" t="n">
        <v>-23.536629</v>
      </c>
      <c r="U936" s="0" t="n">
        <v>-46.491376</v>
      </c>
      <c r="V936" s="0" t="n">
        <v>1</v>
      </c>
      <c r="W936" s="0" t="n">
        <v>0</v>
      </c>
      <c r="X936" s="0" t="n">
        <v>0</v>
      </c>
      <c r="Y936" s="0" t="n">
        <v>0</v>
      </c>
      <c r="Z936" s="0" t="s">
        <v>7895</v>
      </c>
      <c r="AA936" s="0"/>
      <c r="AB936" s="0"/>
      <c r="AC936" s="56" t="n">
        <v>0.333333333333333</v>
      </c>
      <c r="AD936" s="56" t="n">
        <v>0.75</v>
      </c>
      <c r="AE936" s="56" t="n">
        <v>0.999305555555556</v>
      </c>
      <c r="AF936" s="56" t="n">
        <v>0.999305555555556</v>
      </c>
      <c r="AG936" s="0"/>
      <c r="AH936" s="0"/>
      <c r="AI936" s="0" t="s">
        <v>14536</v>
      </c>
      <c r="AJ936" s="0" t="s">
        <v>2237</v>
      </c>
      <c r="AK936" s="0" t="s">
        <v>14537</v>
      </c>
      <c r="AL936" s="0"/>
      <c r="AM936" s="0" t="s">
        <v>14381</v>
      </c>
      <c r="AN936" s="0" t="n">
        <v>95907</v>
      </c>
      <c r="AO936" s="0" t="s">
        <v>7897</v>
      </c>
      <c r="AP936" s="58" t="s">
        <v>14538</v>
      </c>
      <c r="AQ936" s="0"/>
      <c r="AR936" s="58" t="s">
        <v>14539</v>
      </c>
      <c r="AS936" s="58" t="s">
        <v>14540</v>
      </c>
      <c r="AT936" s="0"/>
    </row>
    <row r="937" customFormat="false" ht="15" hidden="false" customHeight="false" outlineLevel="0" collapsed="false">
      <c r="A937" s="0" t="s">
        <v>14541</v>
      </c>
      <c r="B937" s="0" t="n">
        <v>79322</v>
      </c>
      <c r="C937" s="55" t="n">
        <v>46210</v>
      </c>
      <c r="D937" s="0" t="s">
        <v>14377</v>
      </c>
      <c r="E937" s="0"/>
      <c r="F937" s="0" t="s">
        <v>14378</v>
      </c>
      <c r="G937" s="0" t="s">
        <v>14542</v>
      </c>
      <c r="H937" s="0" t="s">
        <v>14543</v>
      </c>
      <c r="I937" s="56" t="n">
        <v>0.5625</v>
      </c>
      <c r="J937" s="56" t="n">
        <v>0.569444444444444</v>
      </c>
      <c r="K937" s="57"/>
      <c r="L937" s="57" t="n">
        <v>46203.542337963</v>
      </c>
      <c r="M937" s="0" t="s">
        <v>14377</v>
      </c>
      <c r="N937" s="56" t="n">
        <v>0.00694444444444444</v>
      </c>
      <c r="O937" s="56" t="n">
        <v>0</v>
      </c>
      <c r="P937" s="56" t="n">
        <v>0.0270833333333333</v>
      </c>
      <c r="Q937" s="56" t="n">
        <v>0</v>
      </c>
      <c r="R937" s="0" t="n">
        <v>-23.536244</v>
      </c>
      <c r="S937" s="0" t="n">
        <v>-46.492337</v>
      </c>
      <c r="T937" s="0" t="n">
        <v>-23.53787</v>
      </c>
      <c r="U937" s="0" t="n">
        <v>-46.492045</v>
      </c>
      <c r="V937" s="0" t="n">
        <v>1</v>
      </c>
      <c r="W937" s="0" t="n">
        <v>0</v>
      </c>
      <c r="X937" s="0" t="n">
        <v>0</v>
      </c>
      <c r="Y937" s="0" t="n">
        <v>0</v>
      </c>
      <c r="Z937" s="0" t="s">
        <v>7895</v>
      </c>
      <c r="AA937" s="0"/>
      <c r="AB937" s="0"/>
      <c r="AC937" s="56" t="n">
        <v>0.333333333333333</v>
      </c>
      <c r="AD937" s="56" t="n">
        <v>0.75</v>
      </c>
      <c r="AE937" s="56" t="n">
        <v>0.999305555555556</v>
      </c>
      <c r="AF937" s="56" t="n">
        <v>0.999305555555556</v>
      </c>
      <c r="AG937" s="0"/>
      <c r="AH937" s="0"/>
      <c r="AI937" s="0" t="s">
        <v>14544</v>
      </c>
      <c r="AJ937" s="0" t="s">
        <v>2237</v>
      </c>
      <c r="AK937" s="0" t="s">
        <v>14545</v>
      </c>
      <c r="AL937" s="0"/>
      <c r="AM937" s="0" t="s">
        <v>14381</v>
      </c>
      <c r="AN937" s="0" t="n">
        <v>95907</v>
      </c>
      <c r="AO937" s="0" t="s">
        <v>7897</v>
      </c>
      <c r="AP937" s="58" t="s">
        <v>14546</v>
      </c>
      <c r="AQ937" s="0"/>
      <c r="AR937" s="58" t="s">
        <v>14547</v>
      </c>
      <c r="AS937" s="58" t="s">
        <v>14548</v>
      </c>
      <c r="AT937" s="0"/>
    </row>
    <row r="938" customFormat="false" ht="15" hidden="false" customHeight="false" outlineLevel="0" collapsed="false">
      <c r="A938" s="0" t="s">
        <v>14549</v>
      </c>
      <c r="B938" s="0" t="n">
        <v>79320</v>
      </c>
      <c r="C938" s="55" t="n">
        <v>46210</v>
      </c>
      <c r="D938" s="0" t="s">
        <v>14377</v>
      </c>
      <c r="E938" s="0"/>
      <c r="F938" s="0" t="s">
        <v>14378</v>
      </c>
      <c r="G938" s="0" t="s">
        <v>14550</v>
      </c>
      <c r="H938" s="0" t="s">
        <v>14551</v>
      </c>
      <c r="I938" s="56" t="n">
        <v>0.572222222222222</v>
      </c>
      <c r="J938" s="56" t="n">
        <v>0.579166666666667</v>
      </c>
      <c r="K938" s="57"/>
      <c r="L938" s="57" t="n">
        <v>46203.5671296296</v>
      </c>
      <c r="M938" s="0" t="s">
        <v>14377</v>
      </c>
      <c r="N938" s="56" t="n">
        <v>0.00694444444444444</v>
      </c>
      <c r="O938" s="56" t="n">
        <v>0</v>
      </c>
      <c r="P938" s="56" t="n">
        <v>0.0118055555555556</v>
      </c>
      <c r="Q938" s="56" t="n">
        <v>0</v>
      </c>
      <c r="R938" s="0" t="n">
        <v>-23.540078</v>
      </c>
      <c r="S938" s="0" t="n">
        <v>-46.489075</v>
      </c>
      <c r="T938" s="0" t="n">
        <v>-23.543125</v>
      </c>
      <c r="U938" s="0" t="n">
        <v>-46.491609</v>
      </c>
      <c r="V938" s="0" t="n">
        <v>1</v>
      </c>
      <c r="W938" s="0" t="n">
        <v>0</v>
      </c>
      <c r="X938" s="0" t="n">
        <v>0</v>
      </c>
      <c r="Y938" s="0" t="n">
        <v>0</v>
      </c>
      <c r="Z938" s="0" t="s">
        <v>7895</v>
      </c>
      <c r="AA938" s="0"/>
      <c r="AB938" s="0"/>
      <c r="AC938" s="56" t="n">
        <v>0.333333333333333</v>
      </c>
      <c r="AD938" s="56" t="n">
        <v>0.75</v>
      </c>
      <c r="AE938" s="56" t="n">
        <v>0.999305555555556</v>
      </c>
      <c r="AF938" s="56" t="n">
        <v>0.999305555555556</v>
      </c>
      <c r="AG938" s="0"/>
      <c r="AH938" s="0"/>
      <c r="AI938" s="0" t="s">
        <v>14552</v>
      </c>
      <c r="AJ938" s="0" t="s">
        <v>2237</v>
      </c>
      <c r="AK938" s="0" t="s">
        <v>14553</v>
      </c>
      <c r="AL938" s="0"/>
      <c r="AM938" s="0" t="s">
        <v>14381</v>
      </c>
      <c r="AN938" s="0" t="n">
        <v>95907</v>
      </c>
      <c r="AO938" s="0" t="s">
        <v>7897</v>
      </c>
      <c r="AP938" s="58" t="s">
        <v>14554</v>
      </c>
      <c r="AQ938" s="0"/>
      <c r="AR938" s="58" t="s">
        <v>14555</v>
      </c>
      <c r="AS938" s="58" t="s">
        <v>14556</v>
      </c>
      <c r="AT938" s="0"/>
    </row>
    <row r="939" customFormat="false" ht="15" hidden="false" customHeight="false" outlineLevel="0" collapsed="false">
      <c r="A939" s="0" t="s">
        <v>14557</v>
      </c>
      <c r="B939" s="0" t="n">
        <v>79325</v>
      </c>
      <c r="C939" s="55" t="n">
        <v>46210</v>
      </c>
      <c r="D939" s="0" t="s">
        <v>14377</v>
      </c>
      <c r="E939" s="0"/>
      <c r="F939" s="0" t="s">
        <v>14378</v>
      </c>
      <c r="G939" s="0" t="s">
        <v>14558</v>
      </c>
      <c r="H939" s="0" t="s">
        <v>14551</v>
      </c>
      <c r="I939" s="56" t="n">
        <v>0.579166666666667</v>
      </c>
      <c r="J939" s="56" t="n">
        <v>0.586111111111111</v>
      </c>
      <c r="K939" s="57"/>
      <c r="L939" s="57" t="n">
        <v>46203.5665046296</v>
      </c>
      <c r="M939" s="0" t="s">
        <v>14377</v>
      </c>
      <c r="N939" s="56" t="n">
        <v>0.00694444444444444</v>
      </c>
      <c r="O939" s="56" t="n">
        <v>0</v>
      </c>
      <c r="P939" s="56" t="n">
        <v>0.0194444444444444</v>
      </c>
      <c r="Q939" s="56" t="n">
        <v>0</v>
      </c>
      <c r="R939" s="0" t="n">
        <v>-23.540078</v>
      </c>
      <c r="S939" s="0" t="n">
        <v>-46.489075</v>
      </c>
      <c r="T939" s="0" t="n">
        <v>-23.543135</v>
      </c>
      <c r="U939" s="0" t="n">
        <v>-46.491632</v>
      </c>
      <c r="V939" s="0" t="n">
        <v>1</v>
      </c>
      <c r="W939" s="0" t="n">
        <v>0</v>
      </c>
      <c r="X939" s="0" t="n">
        <v>0</v>
      </c>
      <c r="Y939" s="0" t="n">
        <v>0</v>
      </c>
      <c r="Z939" s="0" t="s">
        <v>7895</v>
      </c>
      <c r="AA939" s="0"/>
      <c r="AB939" s="0"/>
      <c r="AC939" s="56" t="n">
        <v>0.333333333333333</v>
      </c>
      <c r="AD939" s="56" t="n">
        <v>0.75</v>
      </c>
      <c r="AE939" s="56" t="n">
        <v>0.999305555555556</v>
      </c>
      <c r="AF939" s="56" t="n">
        <v>0.999305555555556</v>
      </c>
      <c r="AG939" s="0"/>
      <c r="AH939" s="0"/>
      <c r="AI939" s="0" t="s">
        <v>14559</v>
      </c>
      <c r="AJ939" s="0" t="s">
        <v>2237</v>
      </c>
      <c r="AK939" s="0" t="s">
        <v>14560</v>
      </c>
      <c r="AL939" s="0"/>
      <c r="AM939" s="0" t="s">
        <v>14381</v>
      </c>
      <c r="AN939" s="0" t="n">
        <v>95907</v>
      </c>
      <c r="AO939" s="0" t="s">
        <v>7897</v>
      </c>
      <c r="AP939" s="58" t="s">
        <v>14561</v>
      </c>
      <c r="AQ939" s="0"/>
      <c r="AR939" s="58" t="s">
        <v>14562</v>
      </c>
      <c r="AS939" s="58" t="s">
        <v>14563</v>
      </c>
      <c r="AT939" s="0"/>
    </row>
    <row r="940" customFormat="false" ht="15" hidden="false" customHeight="false" outlineLevel="0" collapsed="false">
      <c r="A940" s="0" t="s">
        <v>14564</v>
      </c>
      <c r="B940" s="0" t="n">
        <v>79337</v>
      </c>
      <c r="C940" s="55" t="n">
        <v>46210</v>
      </c>
      <c r="D940" s="0" t="s">
        <v>14377</v>
      </c>
      <c r="E940" s="0"/>
      <c r="F940" s="0" t="s">
        <v>14378</v>
      </c>
      <c r="G940" s="0" t="s">
        <v>14565</v>
      </c>
      <c r="H940" s="0" t="s">
        <v>14566</v>
      </c>
      <c r="I940" s="56" t="n">
        <v>0.5875</v>
      </c>
      <c r="J940" s="56" t="n">
        <v>0.594444444444444</v>
      </c>
      <c r="K940" s="57"/>
      <c r="L940" s="57" t="n">
        <v>46203.5903009259</v>
      </c>
      <c r="M940" s="0" t="s">
        <v>14377</v>
      </c>
      <c r="N940" s="56" t="n">
        <v>0.00694444444444444</v>
      </c>
      <c r="O940" s="56" t="n">
        <v>0</v>
      </c>
      <c r="P940" s="56" t="n">
        <v>0.00347222222222222</v>
      </c>
      <c r="Q940" s="56" t="n">
        <v>0</v>
      </c>
      <c r="R940" s="0" t="n">
        <v>-23.54038</v>
      </c>
      <c r="S940" s="0" t="n">
        <v>-46.486305</v>
      </c>
      <c r="T940" s="0" t="n">
        <v>-23.541262</v>
      </c>
      <c r="U940" s="0" t="n">
        <v>-46.48545</v>
      </c>
      <c r="V940" s="0" t="n">
        <v>1</v>
      </c>
      <c r="W940" s="0" t="n">
        <v>0</v>
      </c>
      <c r="X940" s="0" t="n">
        <v>0</v>
      </c>
      <c r="Y940" s="0" t="n">
        <v>0</v>
      </c>
      <c r="Z940" s="0" t="s">
        <v>7895</v>
      </c>
      <c r="AA940" s="0"/>
      <c r="AB940" s="0"/>
      <c r="AC940" s="56" t="n">
        <v>0.333333333333333</v>
      </c>
      <c r="AD940" s="56" t="n">
        <v>0.75</v>
      </c>
      <c r="AE940" s="56" t="n">
        <v>0.999305555555556</v>
      </c>
      <c r="AF940" s="56" t="n">
        <v>0.999305555555556</v>
      </c>
      <c r="AG940" s="0"/>
      <c r="AH940" s="0"/>
      <c r="AI940" s="0" t="s">
        <v>14567</v>
      </c>
      <c r="AJ940" s="0" t="s">
        <v>2237</v>
      </c>
      <c r="AK940" s="0" t="s">
        <v>14568</v>
      </c>
      <c r="AL940" s="0"/>
      <c r="AM940" s="0" t="s">
        <v>14381</v>
      </c>
      <c r="AN940" s="0" t="n">
        <v>95907</v>
      </c>
      <c r="AO940" s="0" t="s">
        <v>7897</v>
      </c>
      <c r="AP940" s="58" t="s">
        <v>14569</v>
      </c>
      <c r="AQ940" s="0"/>
      <c r="AR940" s="58" t="s">
        <v>14570</v>
      </c>
      <c r="AS940" s="58" t="s">
        <v>14571</v>
      </c>
      <c r="AT940" s="0"/>
    </row>
    <row r="941" customFormat="false" ht="15" hidden="false" customHeight="false" outlineLevel="0" collapsed="false">
      <c r="A941" s="0" t="s">
        <v>14572</v>
      </c>
      <c r="B941" s="0" t="n">
        <v>79335</v>
      </c>
      <c r="C941" s="55" t="n">
        <v>46210</v>
      </c>
      <c r="D941" s="0" t="s">
        <v>14377</v>
      </c>
      <c r="E941" s="0"/>
      <c r="F941" s="0" t="s">
        <v>14378</v>
      </c>
      <c r="G941" s="0" t="s">
        <v>14573</v>
      </c>
      <c r="H941" s="0" t="s">
        <v>14574</v>
      </c>
      <c r="I941" s="56" t="n">
        <v>0.599305555555556</v>
      </c>
      <c r="J941" s="56" t="n">
        <v>0.60625</v>
      </c>
      <c r="K941" s="57"/>
      <c r="L941" s="57" t="n">
        <v>46203.5528009259</v>
      </c>
      <c r="M941" s="0" t="s">
        <v>14377</v>
      </c>
      <c r="N941" s="56" t="n">
        <v>0.00694444444444444</v>
      </c>
      <c r="O941" s="56" t="n">
        <v>0</v>
      </c>
      <c r="P941" s="56" t="n">
        <v>0.0527777777777778</v>
      </c>
      <c r="Q941" s="56" t="n">
        <v>0</v>
      </c>
      <c r="R941" s="0" t="n">
        <v>-23.54072</v>
      </c>
      <c r="S941" s="0" t="n">
        <v>-46.496743</v>
      </c>
      <c r="T941" s="0" t="n">
        <v>-23.541494</v>
      </c>
      <c r="U941" s="0" t="n">
        <v>-46.49607</v>
      </c>
      <c r="V941" s="0" t="n">
        <v>1</v>
      </c>
      <c r="W941" s="0" t="n">
        <v>0</v>
      </c>
      <c r="X941" s="0" t="n">
        <v>0</v>
      </c>
      <c r="Y941" s="0" t="n">
        <v>0</v>
      </c>
      <c r="Z941" s="0" t="s">
        <v>7895</v>
      </c>
      <c r="AA941" s="0"/>
      <c r="AB941" s="0"/>
      <c r="AC941" s="56" t="n">
        <v>0.333333333333333</v>
      </c>
      <c r="AD941" s="56" t="n">
        <v>0.75</v>
      </c>
      <c r="AE941" s="56" t="n">
        <v>0.999305555555556</v>
      </c>
      <c r="AF941" s="56" t="n">
        <v>0.999305555555556</v>
      </c>
      <c r="AG941" s="0"/>
      <c r="AH941" s="0"/>
      <c r="AI941" s="0" t="s">
        <v>14575</v>
      </c>
      <c r="AJ941" s="0" t="s">
        <v>2237</v>
      </c>
      <c r="AK941" s="0" t="s">
        <v>14576</v>
      </c>
      <c r="AL941" s="0"/>
      <c r="AM941" s="0" t="s">
        <v>14381</v>
      </c>
      <c r="AN941" s="0" t="n">
        <v>95907</v>
      </c>
      <c r="AO941" s="0" t="s">
        <v>7897</v>
      </c>
      <c r="AP941" s="58" t="s">
        <v>14577</v>
      </c>
      <c r="AQ941" s="0"/>
      <c r="AR941" s="58" t="s">
        <v>14578</v>
      </c>
      <c r="AS941" s="58" t="s">
        <v>14579</v>
      </c>
      <c r="AT941" s="0"/>
    </row>
    <row r="942" customFormat="false" ht="15" hidden="false" customHeight="false" outlineLevel="0" collapsed="false">
      <c r="A942" s="0" t="s">
        <v>14580</v>
      </c>
      <c r="B942" s="0" t="n">
        <v>79317</v>
      </c>
      <c r="C942" s="55" t="n">
        <v>46210</v>
      </c>
      <c r="D942" s="0" t="s">
        <v>14377</v>
      </c>
      <c r="E942" s="0"/>
      <c r="F942" s="0" t="s">
        <v>14378</v>
      </c>
      <c r="G942" s="0" t="s">
        <v>14581</v>
      </c>
      <c r="H942" s="0" t="s">
        <v>14582</v>
      </c>
      <c r="I942" s="56" t="n">
        <v>0.607638888888889</v>
      </c>
      <c r="J942" s="56" t="n">
        <v>0.614583333333333</v>
      </c>
      <c r="K942" s="57"/>
      <c r="L942" s="57" t="n">
        <v>46203.5587615741</v>
      </c>
      <c r="M942" s="0" t="s">
        <v>14377</v>
      </c>
      <c r="N942" s="56" t="n">
        <v>0.00694444444444444</v>
      </c>
      <c r="O942" s="56" t="n">
        <v>0</v>
      </c>
      <c r="P942" s="56" t="n">
        <v>0.0555555555555556</v>
      </c>
      <c r="Q942" s="56" t="n">
        <v>0</v>
      </c>
      <c r="R942" s="0" t="n">
        <v>-23.543237</v>
      </c>
      <c r="S942" s="0" t="n">
        <v>-46.495246</v>
      </c>
      <c r="T942" s="0" t="n">
        <v>-23.544389</v>
      </c>
      <c r="U942" s="0" t="n">
        <v>-46.49532</v>
      </c>
      <c r="V942" s="0" t="n">
        <v>1</v>
      </c>
      <c r="W942" s="0" t="n">
        <v>0</v>
      </c>
      <c r="X942" s="0" t="n">
        <v>0</v>
      </c>
      <c r="Y942" s="0" t="n">
        <v>0</v>
      </c>
      <c r="Z942" s="0" t="s">
        <v>7895</v>
      </c>
      <c r="AA942" s="0"/>
      <c r="AB942" s="0"/>
      <c r="AC942" s="56" t="n">
        <v>0.333333333333333</v>
      </c>
      <c r="AD942" s="56" t="n">
        <v>0.75</v>
      </c>
      <c r="AE942" s="56" t="n">
        <v>0.999305555555556</v>
      </c>
      <c r="AF942" s="56" t="n">
        <v>0.999305555555556</v>
      </c>
      <c r="AG942" s="0"/>
      <c r="AH942" s="0"/>
      <c r="AI942" s="0" t="s">
        <v>14583</v>
      </c>
      <c r="AJ942" s="0" t="s">
        <v>2237</v>
      </c>
      <c r="AK942" s="0" t="s">
        <v>14584</v>
      </c>
      <c r="AL942" s="0"/>
      <c r="AM942" s="0" t="s">
        <v>14381</v>
      </c>
      <c r="AN942" s="0" t="n">
        <v>95907</v>
      </c>
      <c r="AO942" s="0" t="s">
        <v>7897</v>
      </c>
      <c r="AP942" s="58" t="s">
        <v>14585</v>
      </c>
      <c r="AQ942" s="0"/>
      <c r="AR942" s="58" t="s">
        <v>14586</v>
      </c>
      <c r="AS942" s="58" t="s">
        <v>14587</v>
      </c>
      <c r="AT942" s="0"/>
    </row>
    <row r="943" customFormat="false" ht="15" hidden="false" customHeight="false" outlineLevel="0" collapsed="false">
      <c r="A943" s="0" t="s">
        <v>14588</v>
      </c>
      <c r="B943" s="0" t="n">
        <v>79343</v>
      </c>
      <c r="C943" s="55" t="n">
        <v>46210</v>
      </c>
      <c r="D943" s="0" t="s">
        <v>14377</v>
      </c>
      <c r="E943" s="0"/>
      <c r="F943" s="0" t="s">
        <v>14378</v>
      </c>
      <c r="G943" s="0" t="s">
        <v>14589</v>
      </c>
      <c r="H943" s="0" t="s">
        <v>14590</v>
      </c>
      <c r="I943" s="56" t="n">
        <v>0.615972222222222</v>
      </c>
      <c r="J943" s="56" t="n">
        <v>0.622916666666667</v>
      </c>
      <c r="K943" s="57"/>
      <c r="L943" s="57" t="n">
        <v>46203.5754166667</v>
      </c>
      <c r="M943" s="0" t="s">
        <v>14377</v>
      </c>
      <c r="N943" s="56" t="n">
        <v>0.00694444444444444</v>
      </c>
      <c r="O943" s="56" t="n">
        <v>0</v>
      </c>
      <c r="P943" s="56" t="n">
        <v>0.0472222222222222</v>
      </c>
      <c r="Q943" s="56" t="n">
        <v>0</v>
      </c>
      <c r="R943" s="0" t="n">
        <v>-23.543709</v>
      </c>
      <c r="S943" s="0" t="n">
        <v>-46.491597</v>
      </c>
      <c r="T943" s="0" t="n">
        <v>-23.544192</v>
      </c>
      <c r="U943" s="0" t="n">
        <v>-46.49165</v>
      </c>
      <c r="V943" s="0" t="n">
        <v>1</v>
      </c>
      <c r="W943" s="0" t="n">
        <v>0</v>
      </c>
      <c r="X943" s="0" t="n">
        <v>0</v>
      </c>
      <c r="Y943" s="0" t="n">
        <v>0</v>
      </c>
      <c r="Z943" s="0" t="s">
        <v>7895</v>
      </c>
      <c r="AA943" s="0"/>
      <c r="AB943" s="0"/>
      <c r="AC943" s="56" t="n">
        <v>0.333333333333333</v>
      </c>
      <c r="AD943" s="56" t="n">
        <v>0.75</v>
      </c>
      <c r="AE943" s="56" t="n">
        <v>0.999305555555556</v>
      </c>
      <c r="AF943" s="56" t="n">
        <v>0.999305555555556</v>
      </c>
      <c r="AG943" s="0"/>
      <c r="AH943" s="0"/>
      <c r="AI943" s="0" t="s">
        <v>14591</v>
      </c>
      <c r="AJ943" s="0" t="s">
        <v>2237</v>
      </c>
      <c r="AK943" s="0" t="s">
        <v>14592</v>
      </c>
      <c r="AL943" s="0"/>
      <c r="AM943" s="0" t="s">
        <v>14381</v>
      </c>
      <c r="AN943" s="0" t="n">
        <v>95907</v>
      </c>
      <c r="AO943" s="0" t="s">
        <v>7897</v>
      </c>
      <c r="AP943" s="58" t="s">
        <v>14593</v>
      </c>
      <c r="AQ943" s="0"/>
      <c r="AR943" s="58" t="s">
        <v>14594</v>
      </c>
      <c r="AS943" s="58" t="s">
        <v>14595</v>
      </c>
      <c r="AT943" s="0"/>
    </row>
    <row r="944" customFormat="false" ht="15" hidden="false" customHeight="false" outlineLevel="0" collapsed="false">
      <c r="A944" s="0" t="s">
        <v>14596</v>
      </c>
      <c r="B944" s="0" t="n">
        <v>79350</v>
      </c>
      <c r="C944" s="55" t="n">
        <v>46210</v>
      </c>
      <c r="D944" s="0" t="s">
        <v>14377</v>
      </c>
      <c r="E944" s="0"/>
      <c r="F944" s="0" t="s">
        <v>14378</v>
      </c>
      <c r="G944" s="0" t="s">
        <v>14597</v>
      </c>
      <c r="H944" s="0" t="s">
        <v>14598</v>
      </c>
      <c r="I944" s="56" t="n">
        <v>0.625</v>
      </c>
      <c r="J944" s="56" t="n">
        <v>0.631944444444444</v>
      </c>
      <c r="K944" s="57"/>
      <c r="L944" s="57" t="n">
        <v>46203.581087963</v>
      </c>
      <c r="M944" s="0" t="s">
        <v>14377</v>
      </c>
      <c r="N944" s="56" t="n">
        <v>0.00694444444444444</v>
      </c>
      <c r="O944" s="56" t="n">
        <v>0</v>
      </c>
      <c r="P944" s="56" t="n">
        <v>0.0506944444444444</v>
      </c>
      <c r="Q944" s="56" t="n">
        <v>0</v>
      </c>
      <c r="R944" s="0" t="n">
        <v>-23.548005</v>
      </c>
      <c r="S944" s="0" t="n">
        <v>-46.491115</v>
      </c>
      <c r="T944" s="0" t="n">
        <v>-23.548676</v>
      </c>
      <c r="U944" s="0" t="n">
        <v>-46.490961</v>
      </c>
      <c r="V944" s="0" t="n">
        <v>1</v>
      </c>
      <c r="W944" s="0" t="n">
        <v>0</v>
      </c>
      <c r="X944" s="0" t="n">
        <v>0</v>
      </c>
      <c r="Y944" s="0" t="n">
        <v>0</v>
      </c>
      <c r="Z944" s="0" t="s">
        <v>7895</v>
      </c>
      <c r="AA944" s="0"/>
      <c r="AB944" s="0"/>
      <c r="AC944" s="56" t="n">
        <v>0.333333333333333</v>
      </c>
      <c r="AD944" s="56" t="n">
        <v>0.75</v>
      </c>
      <c r="AE944" s="56" t="n">
        <v>0.999305555555556</v>
      </c>
      <c r="AF944" s="56" t="n">
        <v>0.999305555555556</v>
      </c>
      <c r="AG944" s="0"/>
      <c r="AH944" s="0"/>
      <c r="AI944" s="0" t="s">
        <v>14599</v>
      </c>
      <c r="AJ944" s="0" t="s">
        <v>2237</v>
      </c>
      <c r="AK944" s="0" t="s">
        <v>14600</v>
      </c>
      <c r="AL944" s="0"/>
      <c r="AM944" s="0" t="s">
        <v>14381</v>
      </c>
      <c r="AN944" s="0" t="n">
        <v>95907</v>
      </c>
      <c r="AO944" s="0" t="s">
        <v>7897</v>
      </c>
      <c r="AP944" s="58" t="s">
        <v>14601</v>
      </c>
      <c r="AQ944" s="0"/>
      <c r="AR944" s="58" t="s">
        <v>14602</v>
      </c>
      <c r="AS944" s="58" t="s">
        <v>14603</v>
      </c>
      <c r="AT944" s="0"/>
    </row>
    <row r="945" customFormat="false" ht="15" hidden="false" customHeight="false" outlineLevel="0" collapsed="false">
      <c r="A945" s="0" t="s">
        <v>14604</v>
      </c>
      <c r="B945" s="0" t="n">
        <v>78579</v>
      </c>
      <c r="C945" s="55" t="n">
        <v>46210</v>
      </c>
      <c r="D945" s="0" t="s">
        <v>14377</v>
      </c>
      <c r="E945" s="0"/>
      <c r="F945" s="0" t="s">
        <v>14605</v>
      </c>
      <c r="G945" s="0" t="s">
        <v>14606</v>
      </c>
      <c r="H945" s="0" t="s">
        <v>14607</v>
      </c>
      <c r="I945" s="56" t="n">
        <v>0.370833333333333</v>
      </c>
      <c r="J945" s="56" t="n">
        <v>0.377777777777778</v>
      </c>
      <c r="K945" s="57" t="n">
        <v>46204.4985532407</v>
      </c>
      <c r="L945" s="57" t="n">
        <v>46204.5130902778</v>
      </c>
      <c r="M945" s="0" t="s">
        <v>14377</v>
      </c>
      <c r="N945" s="56" t="n">
        <v>0.00694444444444444</v>
      </c>
      <c r="O945" s="56" t="n">
        <v>0.014537037037037</v>
      </c>
      <c r="P945" s="56" t="n">
        <v>0.864583333333333</v>
      </c>
      <c r="Q945" s="56" t="n">
        <v>0</v>
      </c>
      <c r="R945" s="0" t="n">
        <v>-23.489348</v>
      </c>
      <c r="S945" s="0" t="n">
        <v>-46.461573</v>
      </c>
      <c r="T945" s="0" t="n">
        <v>-23.489166</v>
      </c>
      <c r="U945" s="0" t="n">
        <v>-46.459615</v>
      </c>
      <c r="V945" s="0" t="n">
        <v>1</v>
      </c>
      <c r="W945" s="0" t="n">
        <v>0</v>
      </c>
      <c r="X945" s="0" t="n">
        <v>0</v>
      </c>
      <c r="Y945" s="0" t="n">
        <v>0</v>
      </c>
      <c r="Z945" s="0" t="s">
        <v>7895</v>
      </c>
      <c r="AA945" s="0"/>
      <c r="AB945" s="0"/>
      <c r="AC945" s="56" t="n">
        <v>0.333333333333333</v>
      </c>
      <c r="AD945" s="56" t="n">
        <v>0.75</v>
      </c>
      <c r="AE945" s="56" t="n">
        <v>0.999305555555556</v>
      </c>
      <c r="AF945" s="56" t="n">
        <v>0.999305555555556</v>
      </c>
      <c r="AG945" s="0"/>
      <c r="AH945" s="0"/>
      <c r="AI945" s="0"/>
      <c r="AJ945" s="0" t="s">
        <v>9479</v>
      </c>
      <c r="AK945" s="0"/>
      <c r="AL945" s="0"/>
      <c r="AM945" s="0" t="s">
        <v>14608</v>
      </c>
      <c r="AN945" s="0" t="n">
        <v>95907</v>
      </c>
      <c r="AO945" s="0" t="s">
        <v>7897</v>
      </c>
      <c r="AP945" s="58" t="s">
        <v>14609</v>
      </c>
      <c r="AQ945" s="0"/>
      <c r="AR945" s="58" t="s">
        <v>14610</v>
      </c>
      <c r="AS945" s="58" t="s">
        <v>14611</v>
      </c>
      <c r="AT945" s="0"/>
    </row>
    <row r="946" customFormat="false" ht="15" hidden="false" customHeight="false" outlineLevel="0" collapsed="false">
      <c r="A946" s="0" t="s">
        <v>14612</v>
      </c>
      <c r="B946" s="0" t="n">
        <v>78573</v>
      </c>
      <c r="C946" s="55" t="n">
        <v>46210</v>
      </c>
      <c r="D946" s="0" t="s">
        <v>14377</v>
      </c>
      <c r="E946" s="0"/>
      <c r="F946" s="0" t="s">
        <v>14605</v>
      </c>
      <c r="G946" s="0" t="s">
        <v>14613</v>
      </c>
      <c r="H946" s="0" t="s">
        <v>14614</v>
      </c>
      <c r="I946" s="56" t="n">
        <v>0.379861111111111</v>
      </c>
      <c r="J946" s="56" t="n">
        <v>0.386805555555556</v>
      </c>
      <c r="K946" s="57"/>
      <c r="L946" s="57" t="n">
        <v>46204.5037384259</v>
      </c>
      <c r="M946" s="0" t="s">
        <v>14377</v>
      </c>
      <c r="N946" s="56" t="n">
        <v>0.00694444444444444</v>
      </c>
      <c r="O946" s="56" t="n">
        <v>0</v>
      </c>
      <c r="P946" s="56" t="n">
        <v>0.882638888888889</v>
      </c>
      <c r="Q946" s="56" t="n">
        <v>0</v>
      </c>
      <c r="R946" s="0" t="n">
        <v>-23.487505</v>
      </c>
      <c r="S946" s="0" t="n">
        <v>-46.462117</v>
      </c>
      <c r="T946" s="0" t="n">
        <v>-23.48921</v>
      </c>
      <c r="U946" s="0" t="n">
        <v>-46.457947</v>
      </c>
      <c r="V946" s="0" t="n">
        <v>1</v>
      </c>
      <c r="W946" s="0" t="n">
        <v>0</v>
      </c>
      <c r="X946" s="0" t="n">
        <v>0</v>
      </c>
      <c r="Y946" s="0" t="n">
        <v>0</v>
      </c>
      <c r="Z946" s="0" t="s">
        <v>7895</v>
      </c>
      <c r="AA946" s="0"/>
      <c r="AB946" s="0"/>
      <c r="AC946" s="56" t="n">
        <v>0.333333333333333</v>
      </c>
      <c r="AD946" s="56" t="n">
        <v>0.75</v>
      </c>
      <c r="AE946" s="56" t="n">
        <v>0.999305555555556</v>
      </c>
      <c r="AF946" s="56" t="n">
        <v>0.999305555555556</v>
      </c>
      <c r="AG946" s="0"/>
      <c r="AH946" s="0"/>
      <c r="AI946" s="0" t="s">
        <v>14615</v>
      </c>
      <c r="AJ946" s="0" t="s">
        <v>9479</v>
      </c>
      <c r="AK946" s="0" t="s">
        <v>14616</v>
      </c>
      <c r="AL946" s="0"/>
      <c r="AM946" s="0" t="s">
        <v>14608</v>
      </c>
      <c r="AN946" s="0" t="n">
        <v>95907</v>
      </c>
      <c r="AO946" s="0" t="s">
        <v>7897</v>
      </c>
      <c r="AP946" s="58" t="s">
        <v>14617</v>
      </c>
      <c r="AQ946" s="0"/>
      <c r="AR946" s="58" t="s">
        <v>14618</v>
      </c>
      <c r="AS946" s="58" t="s">
        <v>14619</v>
      </c>
      <c r="AT946" s="0"/>
    </row>
    <row r="947" customFormat="false" ht="15" hidden="false" customHeight="false" outlineLevel="0" collapsed="false">
      <c r="A947" s="0" t="s">
        <v>14620</v>
      </c>
      <c r="B947" s="0" t="n">
        <v>78584</v>
      </c>
      <c r="C947" s="55" t="n">
        <v>46210</v>
      </c>
      <c r="D947" s="0" t="s">
        <v>14377</v>
      </c>
      <c r="E947" s="0"/>
      <c r="F947" s="0" t="s">
        <v>14605</v>
      </c>
      <c r="G947" s="0" t="s">
        <v>14621</v>
      </c>
      <c r="H947" s="0" t="s">
        <v>14622</v>
      </c>
      <c r="I947" s="56" t="n">
        <v>0.390972222222222</v>
      </c>
      <c r="J947" s="56" t="n">
        <v>0.397916666666667</v>
      </c>
      <c r="K947" s="57"/>
      <c r="L947" s="57" t="n">
        <v>46204.5294675926</v>
      </c>
      <c r="M947" s="0" t="s">
        <v>14377</v>
      </c>
      <c r="N947" s="56" t="n">
        <v>0.00694444444444444</v>
      </c>
      <c r="O947" s="56" t="n">
        <v>0</v>
      </c>
      <c r="P947" s="56" t="n">
        <v>0.868055555555556</v>
      </c>
      <c r="Q947" s="56" t="n">
        <v>0</v>
      </c>
      <c r="R947" s="0" t="n">
        <v>-23.48248</v>
      </c>
      <c r="S947" s="0" t="n">
        <v>-46.471902</v>
      </c>
      <c r="T947" s="0" t="n">
        <v>-23.484925</v>
      </c>
      <c r="U947" s="0" t="n">
        <v>-46.464089</v>
      </c>
      <c r="V947" s="0" t="n">
        <v>1</v>
      </c>
      <c r="W947" s="0" t="n">
        <v>0</v>
      </c>
      <c r="X947" s="0" t="n">
        <v>0</v>
      </c>
      <c r="Y947" s="0" t="n">
        <v>0</v>
      </c>
      <c r="Z947" s="0" t="s">
        <v>7895</v>
      </c>
      <c r="AA947" s="0"/>
      <c r="AB947" s="0"/>
      <c r="AC947" s="56" t="n">
        <v>0.333333333333333</v>
      </c>
      <c r="AD947" s="56" t="n">
        <v>0.75</v>
      </c>
      <c r="AE947" s="56" t="n">
        <v>0.999305555555556</v>
      </c>
      <c r="AF947" s="56" t="n">
        <v>0.999305555555556</v>
      </c>
      <c r="AG947" s="0"/>
      <c r="AH947" s="0"/>
      <c r="AI947" s="0" t="s">
        <v>14623</v>
      </c>
      <c r="AJ947" s="0" t="s">
        <v>9479</v>
      </c>
      <c r="AK947" s="0" t="s">
        <v>14624</v>
      </c>
      <c r="AL947" s="0"/>
      <c r="AM947" s="0" t="s">
        <v>14608</v>
      </c>
      <c r="AN947" s="0" t="n">
        <v>95907</v>
      </c>
      <c r="AO947" s="0" t="s">
        <v>7897</v>
      </c>
      <c r="AP947" s="58" t="s">
        <v>14625</v>
      </c>
      <c r="AQ947" s="0"/>
      <c r="AR947" s="58" t="s">
        <v>14626</v>
      </c>
      <c r="AS947" s="58" t="s">
        <v>14627</v>
      </c>
      <c r="AT947" s="0"/>
    </row>
    <row r="948" customFormat="false" ht="15" hidden="false" customHeight="false" outlineLevel="0" collapsed="false">
      <c r="A948" s="0" t="s">
        <v>14628</v>
      </c>
      <c r="B948" s="0" t="n">
        <v>78585</v>
      </c>
      <c r="C948" s="55" t="n">
        <v>46210</v>
      </c>
      <c r="D948" s="0" t="s">
        <v>14377</v>
      </c>
      <c r="E948" s="0"/>
      <c r="F948" s="0" t="s">
        <v>14605</v>
      </c>
      <c r="G948" s="0" t="s">
        <v>14629</v>
      </c>
      <c r="H948" s="0" t="s">
        <v>14630</v>
      </c>
      <c r="I948" s="56" t="n">
        <v>0.397916666666667</v>
      </c>
      <c r="J948" s="56" t="n">
        <v>0.404861111111111</v>
      </c>
      <c r="K948" s="57"/>
      <c r="L948" s="57" t="n">
        <v>46204.5351736111</v>
      </c>
      <c r="M948" s="0" t="s">
        <v>14377</v>
      </c>
      <c r="N948" s="56" t="n">
        <v>0.00694444444444444</v>
      </c>
      <c r="O948" s="56" t="n">
        <v>0</v>
      </c>
      <c r="P948" s="56" t="n">
        <v>0.869444444444445</v>
      </c>
      <c r="Q948" s="56" t="n">
        <v>0</v>
      </c>
      <c r="R948" s="0" t="n">
        <v>-23.48248</v>
      </c>
      <c r="S948" s="0" t="n">
        <v>-46.471902</v>
      </c>
      <c r="T948" s="0" t="n">
        <v>-23.484882</v>
      </c>
      <c r="U948" s="0" t="n">
        <v>-46.464081</v>
      </c>
      <c r="V948" s="0" t="n">
        <v>1</v>
      </c>
      <c r="W948" s="0" t="n">
        <v>0</v>
      </c>
      <c r="X948" s="0" t="n">
        <v>0</v>
      </c>
      <c r="Y948" s="0" t="n">
        <v>0</v>
      </c>
      <c r="Z948" s="0" t="s">
        <v>8124</v>
      </c>
      <c r="AA948" s="0" t="s">
        <v>14631</v>
      </c>
      <c r="AB948" s="0" t="s">
        <v>23</v>
      </c>
      <c r="AC948" s="56" t="n">
        <v>0.333333333333333</v>
      </c>
      <c r="AD948" s="56" t="n">
        <v>0.75</v>
      </c>
      <c r="AE948" s="56" t="n">
        <v>0.999305555555556</v>
      </c>
      <c r="AF948" s="56" t="n">
        <v>0.999305555555556</v>
      </c>
      <c r="AG948" s="0"/>
      <c r="AH948" s="0"/>
      <c r="AI948" s="0"/>
      <c r="AJ948" s="0" t="s">
        <v>9479</v>
      </c>
      <c r="AK948" s="0"/>
      <c r="AL948" s="0"/>
      <c r="AM948" s="0" t="s">
        <v>14608</v>
      </c>
      <c r="AN948" s="0" t="n">
        <v>95907</v>
      </c>
      <c r="AO948" s="0" t="s">
        <v>7897</v>
      </c>
      <c r="AP948" s="0"/>
      <c r="AQ948" s="0"/>
      <c r="AR948" s="58" t="s">
        <v>14632</v>
      </c>
      <c r="AS948" s="0"/>
      <c r="AT948" s="0"/>
    </row>
    <row r="949" customFormat="false" ht="15" hidden="false" customHeight="false" outlineLevel="0" collapsed="false">
      <c r="A949" s="0" t="s">
        <v>14633</v>
      </c>
      <c r="B949" s="0" t="n">
        <v>78272</v>
      </c>
      <c r="C949" s="55" t="n">
        <v>46210</v>
      </c>
      <c r="D949" s="0" t="s">
        <v>14377</v>
      </c>
      <c r="E949" s="0"/>
      <c r="F949" s="0" t="s">
        <v>14605</v>
      </c>
      <c r="G949" s="0" t="s">
        <v>14634</v>
      </c>
      <c r="H949" s="0" t="s">
        <v>14635</v>
      </c>
      <c r="I949" s="56" t="n">
        <v>0.411805555555556</v>
      </c>
      <c r="J949" s="56" t="n">
        <v>0.41875</v>
      </c>
      <c r="K949" s="57" t="n">
        <v>46204.579224537</v>
      </c>
      <c r="L949" s="57" t="n">
        <v>46204.5836342593</v>
      </c>
      <c r="M949" s="0" t="s">
        <v>14377</v>
      </c>
      <c r="N949" s="56" t="n">
        <v>0.00694444444444444</v>
      </c>
      <c r="O949" s="56" t="n">
        <v>0.00440972222222222</v>
      </c>
      <c r="P949" s="56" t="n">
        <v>0.834722222222222</v>
      </c>
      <c r="Q949" s="56" t="n">
        <v>0</v>
      </c>
      <c r="R949" s="0" t="n">
        <v>-23.498718</v>
      </c>
      <c r="S949" s="0" t="n">
        <v>-46.486403</v>
      </c>
      <c r="T949" s="0" t="n">
        <v>-23.498127</v>
      </c>
      <c r="U949" s="0" t="n">
        <v>-46.483891</v>
      </c>
      <c r="V949" s="0" t="n">
        <v>1</v>
      </c>
      <c r="W949" s="0" t="n">
        <v>0</v>
      </c>
      <c r="X949" s="0" t="n">
        <v>0</v>
      </c>
      <c r="Y949" s="0" t="n">
        <v>0</v>
      </c>
      <c r="Z949" s="0" t="s">
        <v>7895</v>
      </c>
      <c r="AA949" s="0"/>
      <c r="AB949" s="0"/>
      <c r="AC949" s="56" t="n">
        <v>0.333333333333333</v>
      </c>
      <c r="AD949" s="56" t="n">
        <v>0.75</v>
      </c>
      <c r="AE949" s="56" t="n">
        <v>0.999305555555556</v>
      </c>
      <c r="AF949" s="56" t="n">
        <v>0.999305555555556</v>
      </c>
      <c r="AG949" s="0"/>
      <c r="AH949" s="0"/>
      <c r="AI949" s="0" t="s">
        <v>14636</v>
      </c>
      <c r="AJ949" s="0" t="s">
        <v>14389</v>
      </c>
      <c r="AK949" s="0" t="s">
        <v>14637</v>
      </c>
      <c r="AL949" s="0"/>
      <c r="AM949" s="0" t="s">
        <v>14608</v>
      </c>
      <c r="AN949" s="0" t="n">
        <v>95907</v>
      </c>
      <c r="AO949" s="0" t="s">
        <v>7897</v>
      </c>
      <c r="AP949" s="58" t="s">
        <v>14638</v>
      </c>
      <c r="AQ949" s="0"/>
      <c r="AR949" s="58" t="s">
        <v>14639</v>
      </c>
      <c r="AS949" s="58" t="s">
        <v>14640</v>
      </c>
      <c r="AT949" s="0"/>
    </row>
    <row r="950" customFormat="false" ht="15" hidden="false" customHeight="false" outlineLevel="0" collapsed="false">
      <c r="A950" s="0" t="s">
        <v>14641</v>
      </c>
      <c r="B950" s="0" t="n">
        <v>78261</v>
      </c>
      <c r="C950" s="55" t="n">
        <v>46210</v>
      </c>
      <c r="D950" s="0" t="s">
        <v>14377</v>
      </c>
      <c r="E950" s="0"/>
      <c r="F950" s="0" t="s">
        <v>14605</v>
      </c>
      <c r="G950" s="0" t="s">
        <v>14642</v>
      </c>
      <c r="H950" s="0" t="s">
        <v>14643</v>
      </c>
      <c r="I950" s="56" t="n">
        <v>0.423611111111111</v>
      </c>
      <c r="J950" s="56" t="n">
        <v>0.430555555555556</v>
      </c>
      <c r="K950" s="57" t="n">
        <v>46204.5724189815</v>
      </c>
      <c r="L950" s="57" t="n">
        <v>46204.5762037037</v>
      </c>
      <c r="M950" s="0" t="s">
        <v>14377</v>
      </c>
      <c r="N950" s="56" t="n">
        <v>0.00694444444444444</v>
      </c>
      <c r="O950" s="56" t="n">
        <v>0.00378472222222222</v>
      </c>
      <c r="P950" s="56" t="n">
        <v>0.854166666666667</v>
      </c>
      <c r="Q950" s="56" t="n">
        <v>0</v>
      </c>
      <c r="R950" s="0" t="n">
        <v>-23.492568</v>
      </c>
      <c r="S950" s="0" t="n">
        <v>-46.49298</v>
      </c>
      <c r="T950" s="0" t="n">
        <v>-23.492452</v>
      </c>
      <c r="U950" s="0" t="n">
        <v>-46.492621</v>
      </c>
      <c r="V950" s="0" t="n">
        <v>1</v>
      </c>
      <c r="W950" s="0" t="n">
        <v>0</v>
      </c>
      <c r="X950" s="0" t="n">
        <v>0</v>
      </c>
      <c r="Y950" s="0" t="n">
        <v>0</v>
      </c>
      <c r="Z950" s="0" t="s">
        <v>7895</v>
      </c>
      <c r="AA950" s="0"/>
      <c r="AB950" s="0"/>
      <c r="AC950" s="56" t="n">
        <v>0.333333333333333</v>
      </c>
      <c r="AD950" s="56" t="n">
        <v>0.75</v>
      </c>
      <c r="AE950" s="56" t="n">
        <v>0.999305555555556</v>
      </c>
      <c r="AF950" s="56" t="n">
        <v>0.999305555555556</v>
      </c>
      <c r="AG950" s="0"/>
      <c r="AH950" s="0"/>
      <c r="AI950" s="0" t="s">
        <v>14644</v>
      </c>
      <c r="AJ950" s="0" t="s">
        <v>14389</v>
      </c>
      <c r="AK950" s="0" t="s">
        <v>14645</v>
      </c>
      <c r="AL950" s="0"/>
      <c r="AM950" s="0" t="s">
        <v>14608</v>
      </c>
      <c r="AN950" s="0" t="n">
        <v>95907</v>
      </c>
      <c r="AO950" s="0" t="s">
        <v>7897</v>
      </c>
      <c r="AP950" s="58" t="s">
        <v>14646</v>
      </c>
      <c r="AQ950" s="0"/>
      <c r="AR950" s="58" t="s">
        <v>14647</v>
      </c>
      <c r="AS950" s="58" t="s">
        <v>14648</v>
      </c>
      <c r="AT950" s="0"/>
    </row>
    <row r="951" customFormat="false" ht="15" hidden="false" customHeight="false" outlineLevel="0" collapsed="false">
      <c r="A951" s="0" t="s">
        <v>14649</v>
      </c>
      <c r="B951" s="0" t="n">
        <v>78251</v>
      </c>
      <c r="C951" s="55" t="n">
        <v>46210</v>
      </c>
      <c r="D951" s="0" t="s">
        <v>14377</v>
      </c>
      <c r="E951" s="0"/>
      <c r="F951" s="0" t="s">
        <v>14605</v>
      </c>
      <c r="G951" s="0" t="s">
        <v>14650</v>
      </c>
      <c r="H951" s="0" t="s">
        <v>14651</v>
      </c>
      <c r="I951" s="56" t="n">
        <v>0.434027777777778</v>
      </c>
      <c r="J951" s="56" t="n">
        <v>0.440972222222222</v>
      </c>
      <c r="K951" s="57"/>
      <c r="L951" s="57" t="n">
        <v>46204.5686226852</v>
      </c>
      <c r="M951" s="0" t="s">
        <v>14377</v>
      </c>
      <c r="N951" s="56" t="n">
        <v>0.00694444444444444</v>
      </c>
      <c r="O951" s="56" t="n">
        <v>0</v>
      </c>
      <c r="P951" s="56" t="n">
        <v>0.872222222222222</v>
      </c>
      <c r="Q951" s="56" t="n">
        <v>0</v>
      </c>
      <c r="R951" s="0" t="n">
        <v>-23.486846</v>
      </c>
      <c r="S951" s="0" t="n">
        <v>-46.489071</v>
      </c>
      <c r="T951" s="0" t="n">
        <v>-23.486854</v>
      </c>
      <c r="U951" s="0" t="n">
        <v>-46.489726</v>
      </c>
      <c r="V951" s="0" t="n">
        <v>1</v>
      </c>
      <c r="W951" s="0" t="n">
        <v>0</v>
      </c>
      <c r="X951" s="0" t="n">
        <v>0</v>
      </c>
      <c r="Y951" s="0" t="n">
        <v>0</v>
      </c>
      <c r="Z951" s="0" t="s">
        <v>7895</v>
      </c>
      <c r="AA951" s="0"/>
      <c r="AB951" s="0"/>
      <c r="AC951" s="56" t="n">
        <v>0.333333333333333</v>
      </c>
      <c r="AD951" s="56" t="n">
        <v>0.75</v>
      </c>
      <c r="AE951" s="56" t="n">
        <v>0.999305555555556</v>
      </c>
      <c r="AF951" s="56" t="n">
        <v>0.999305555555556</v>
      </c>
      <c r="AG951" s="0"/>
      <c r="AH951" s="0"/>
      <c r="AI951" s="0"/>
      <c r="AJ951" s="0" t="s">
        <v>14389</v>
      </c>
      <c r="AK951" s="0"/>
      <c r="AL951" s="0"/>
      <c r="AM951" s="0" t="s">
        <v>14608</v>
      </c>
      <c r="AN951" s="0" t="n">
        <v>95907</v>
      </c>
      <c r="AO951" s="0" t="s">
        <v>7897</v>
      </c>
      <c r="AP951" s="58" t="s">
        <v>14652</v>
      </c>
      <c r="AQ951" s="0"/>
      <c r="AR951" s="58" t="s">
        <v>14653</v>
      </c>
      <c r="AS951" s="58" t="s">
        <v>14654</v>
      </c>
      <c r="AT951" s="0"/>
    </row>
    <row r="952" customFormat="false" ht="15" hidden="false" customHeight="false" outlineLevel="0" collapsed="false">
      <c r="A952" s="0" t="s">
        <v>14655</v>
      </c>
      <c r="B952" s="0" t="n">
        <v>78255</v>
      </c>
      <c r="C952" s="55" t="n">
        <v>46210</v>
      </c>
      <c r="D952" s="0" t="s">
        <v>14377</v>
      </c>
      <c r="E952" s="0"/>
      <c r="F952" s="0" t="s">
        <v>14605</v>
      </c>
      <c r="G952" s="0" t="s">
        <v>14656</v>
      </c>
      <c r="H952" s="0" t="s">
        <v>14657</v>
      </c>
      <c r="I952" s="56" t="n">
        <v>0.443055555555556</v>
      </c>
      <c r="J952" s="56" t="n">
        <v>0.45</v>
      </c>
      <c r="K952" s="57" t="n">
        <v>46204.5405671296</v>
      </c>
      <c r="L952" s="57" t="n">
        <v>46204.5631365741</v>
      </c>
      <c r="M952" s="0" t="s">
        <v>14377</v>
      </c>
      <c r="N952" s="56" t="n">
        <v>0.00694444444444444</v>
      </c>
      <c r="O952" s="56" t="n">
        <v>0.0225694444444444</v>
      </c>
      <c r="P952" s="56" t="n">
        <v>0.886805555555556</v>
      </c>
      <c r="Q952" s="56" t="n">
        <v>0</v>
      </c>
      <c r="R952" s="0" t="n">
        <v>-23.488913</v>
      </c>
      <c r="S952" s="0" t="n">
        <v>-46.487492</v>
      </c>
      <c r="T952" s="0" t="n">
        <v>-23.486595</v>
      </c>
      <c r="U952" s="0" t="n">
        <v>-46.486969</v>
      </c>
      <c r="V952" s="0" t="n">
        <v>1</v>
      </c>
      <c r="W952" s="0" t="n">
        <v>0</v>
      </c>
      <c r="X952" s="0" t="n">
        <v>0</v>
      </c>
      <c r="Y952" s="0" t="n">
        <v>0</v>
      </c>
      <c r="Z952" s="0" t="s">
        <v>7895</v>
      </c>
      <c r="AA952" s="0"/>
      <c r="AB952" s="0"/>
      <c r="AC952" s="56" t="n">
        <v>0.333333333333333</v>
      </c>
      <c r="AD952" s="56" t="n">
        <v>0.75</v>
      </c>
      <c r="AE952" s="56" t="n">
        <v>0.999305555555556</v>
      </c>
      <c r="AF952" s="56" t="n">
        <v>0.999305555555556</v>
      </c>
      <c r="AG952" s="0"/>
      <c r="AH952" s="0"/>
      <c r="AI952" s="0" t="s">
        <v>14658</v>
      </c>
      <c r="AJ952" s="0" t="s">
        <v>14389</v>
      </c>
      <c r="AK952" s="0" t="s">
        <v>14659</v>
      </c>
      <c r="AL952" s="0"/>
      <c r="AM952" s="0" t="s">
        <v>14608</v>
      </c>
      <c r="AN952" s="0" t="n">
        <v>95907</v>
      </c>
      <c r="AO952" s="0" t="s">
        <v>7897</v>
      </c>
      <c r="AP952" s="58" t="s">
        <v>14660</v>
      </c>
      <c r="AQ952" s="0"/>
      <c r="AR952" s="58" t="s">
        <v>14661</v>
      </c>
      <c r="AS952" s="58" t="s">
        <v>14662</v>
      </c>
      <c r="AT952" s="0"/>
    </row>
    <row r="953" customFormat="false" ht="15" hidden="false" customHeight="false" outlineLevel="0" collapsed="false">
      <c r="A953" s="0" t="s">
        <v>14663</v>
      </c>
      <c r="B953" s="0" t="n">
        <v>78252</v>
      </c>
      <c r="C953" s="55" t="n">
        <v>46210</v>
      </c>
      <c r="D953" s="0" t="s">
        <v>14377</v>
      </c>
      <c r="E953" s="0"/>
      <c r="F953" s="0" t="s">
        <v>14605</v>
      </c>
      <c r="G953" s="0" t="s">
        <v>14664</v>
      </c>
      <c r="H953" s="0" t="s">
        <v>14665</v>
      </c>
      <c r="I953" s="56" t="n">
        <v>0.452777777777778</v>
      </c>
      <c r="J953" s="56" t="n">
        <v>0.459722222222222</v>
      </c>
      <c r="K953" s="57" t="n">
        <v>46204.5463541667</v>
      </c>
      <c r="L953" s="57" t="n">
        <v>46204.5534143519</v>
      </c>
      <c r="M953" s="0" t="s">
        <v>14377</v>
      </c>
      <c r="N953" s="56" t="n">
        <v>0.00694444444444444</v>
      </c>
      <c r="O953" s="56" t="n">
        <v>0.00706018518518519</v>
      </c>
      <c r="P953" s="56" t="n">
        <v>0.90625</v>
      </c>
      <c r="Q953" s="56" t="n">
        <v>0</v>
      </c>
      <c r="R953" s="0" t="n">
        <v>-23.492016</v>
      </c>
      <c r="S953" s="0" t="n">
        <v>-46.484214</v>
      </c>
      <c r="T953" s="0" t="n">
        <v>-23.490346</v>
      </c>
      <c r="U953" s="0" t="n">
        <v>-46.484631</v>
      </c>
      <c r="V953" s="0" t="n">
        <v>1</v>
      </c>
      <c r="W953" s="0" t="n">
        <v>0</v>
      </c>
      <c r="X953" s="0" t="n">
        <v>0</v>
      </c>
      <c r="Y953" s="0" t="n">
        <v>0</v>
      </c>
      <c r="Z953" s="0" t="s">
        <v>7895</v>
      </c>
      <c r="AA953" s="0"/>
      <c r="AB953" s="0"/>
      <c r="AC953" s="56" t="n">
        <v>0.333333333333333</v>
      </c>
      <c r="AD953" s="56" t="n">
        <v>0.75</v>
      </c>
      <c r="AE953" s="56" t="n">
        <v>0.999305555555556</v>
      </c>
      <c r="AF953" s="56" t="n">
        <v>0.999305555555556</v>
      </c>
      <c r="AG953" s="0"/>
      <c r="AH953" s="0"/>
      <c r="AI953" s="0"/>
      <c r="AJ953" s="0" t="s">
        <v>14389</v>
      </c>
      <c r="AK953" s="0"/>
      <c r="AL953" s="0"/>
      <c r="AM953" s="0" t="s">
        <v>14608</v>
      </c>
      <c r="AN953" s="0" t="n">
        <v>95907</v>
      </c>
      <c r="AO953" s="0" t="s">
        <v>7897</v>
      </c>
      <c r="AP953" s="58" t="s">
        <v>14666</v>
      </c>
      <c r="AQ953" s="0"/>
      <c r="AR953" s="58" t="s">
        <v>14667</v>
      </c>
      <c r="AS953" s="58" t="s">
        <v>14668</v>
      </c>
      <c r="AT953" s="0"/>
    </row>
    <row r="954" customFormat="false" ht="15" hidden="false" customHeight="false" outlineLevel="0" collapsed="false">
      <c r="A954" s="0" t="s">
        <v>14669</v>
      </c>
      <c r="B954" s="0" t="n">
        <v>78250</v>
      </c>
      <c r="C954" s="55" t="n">
        <v>46210</v>
      </c>
      <c r="D954" s="0" t="s">
        <v>14377</v>
      </c>
      <c r="E954" s="0"/>
      <c r="F954" s="0" t="s">
        <v>14605</v>
      </c>
      <c r="G954" s="0" t="s">
        <v>14670</v>
      </c>
      <c r="H954" s="0" t="s">
        <v>14671</v>
      </c>
      <c r="I954" s="56" t="n">
        <v>0.463194444444444</v>
      </c>
      <c r="J954" s="56" t="n">
        <v>0.470138888888889</v>
      </c>
      <c r="K954" s="57" t="n">
        <v>46204.5401388889</v>
      </c>
      <c r="L954" s="57" t="n">
        <v>46204.545162037</v>
      </c>
      <c r="M954" s="0" t="s">
        <v>14377</v>
      </c>
      <c r="N954" s="56" t="n">
        <v>0.00694444444444444</v>
      </c>
      <c r="O954" s="56" t="n">
        <v>0.00502314814814815</v>
      </c>
      <c r="P954" s="56" t="n">
        <v>0.924305555555556</v>
      </c>
      <c r="Q954" s="56" t="n">
        <v>0</v>
      </c>
      <c r="R954" s="0" t="n">
        <v>-23.486914</v>
      </c>
      <c r="S954" s="0" t="n">
        <v>-46.485014</v>
      </c>
      <c r="T954" s="0" t="n">
        <v>-23.486844</v>
      </c>
      <c r="U954" s="0" t="n">
        <v>-46.48504</v>
      </c>
      <c r="V954" s="0" t="n">
        <v>1</v>
      </c>
      <c r="W954" s="0" t="n">
        <v>0</v>
      </c>
      <c r="X954" s="0" t="n">
        <v>0</v>
      </c>
      <c r="Y954" s="0" t="n">
        <v>0</v>
      </c>
      <c r="Z954" s="0" t="s">
        <v>7895</v>
      </c>
      <c r="AA954" s="0"/>
      <c r="AB954" s="0"/>
      <c r="AC954" s="56" t="n">
        <v>0.333333333333333</v>
      </c>
      <c r="AD954" s="56" t="n">
        <v>0.75</v>
      </c>
      <c r="AE954" s="56" t="n">
        <v>0.999305555555556</v>
      </c>
      <c r="AF954" s="56" t="n">
        <v>0.999305555555556</v>
      </c>
      <c r="AG954" s="0"/>
      <c r="AH954" s="0"/>
      <c r="AI954" s="0" t="s">
        <v>14672</v>
      </c>
      <c r="AJ954" s="0" t="s">
        <v>14389</v>
      </c>
      <c r="AK954" s="0" t="s">
        <v>14673</v>
      </c>
      <c r="AL954" s="0"/>
      <c r="AM954" s="0" t="s">
        <v>14608</v>
      </c>
      <c r="AN954" s="0" t="n">
        <v>95907</v>
      </c>
      <c r="AO954" s="0" t="s">
        <v>7897</v>
      </c>
      <c r="AP954" s="58" t="s">
        <v>14674</v>
      </c>
      <c r="AQ954" s="0"/>
      <c r="AR954" s="58" t="s">
        <v>14675</v>
      </c>
      <c r="AS954" s="58" t="s">
        <v>14676</v>
      </c>
      <c r="AT954" s="0"/>
    </row>
    <row r="955" customFormat="false" ht="15" hidden="false" customHeight="false" outlineLevel="0" collapsed="false">
      <c r="A955" s="0" t="s">
        <v>14677</v>
      </c>
      <c r="B955" s="0" t="n">
        <v>78249</v>
      </c>
      <c r="C955" s="55" t="n">
        <v>46210</v>
      </c>
      <c r="D955" s="0" t="s">
        <v>14377</v>
      </c>
      <c r="E955" s="0"/>
      <c r="F955" s="0" t="s">
        <v>14605</v>
      </c>
      <c r="G955" s="0" t="s">
        <v>14678</v>
      </c>
      <c r="H955" s="0" t="s">
        <v>14679</v>
      </c>
      <c r="I955" s="56" t="n">
        <v>0.472222222222222</v>
      </c>
      <c r="J955" s="56" t="n">
        <v>0.479166666666667</v>
      </c>
      <c r="K955" s="57" t="n">
        <v>46204.4647106482</v>
      </c>
      <c r="L955" s="57" t="n">
        <v>46204.4780787037</v>
      </c>
      <c r="M955" s="0" t="s">
        <v>14377</v>
      </c>
      <c r="N955" s="56" t="n">
        <v>0.00694444444444444</v>
      </c>
      <c r="O955" s="56" t="n">
        <v>0.0133680555555556</v>
      </c>
      <c r="P955" s="56" t="n">
        <v>0.000694444444444445</v>
      </c>
      <c r="Q955" s="56" t="n">
        <v>0</v>
      </c>
      <c r="R955" s="0" t="n">
        <v>-23.484842</v>
      </c>
      <c r="S955" s="0" t="n">
        <v>-46.47789</v>
      </c>
      <c r="T955" s="0" t="n">
        <v>-23.486181</v>
      </c>
      <c r="U955" s="0" t="n">
        <v>-46.47775</v>
      </c>
      <c r="V955" s="0" t="n">
        <v>1</v>
      </c>
      <c r="W955" s="0" t="n">
        <v>0</v>
      </c>
      <c r="X955" s="0" t="n">
        <v>0</v>
      </c>
      <c r="Y955" s="0" t="n">
        <v>0</v>
      </c>
      <c r="Z955" s="0" t="s">
        <v>7895</v>
      </c>
      <c r="AA955" s="0"/>
      <c r="AB955" s="0"/>
      <c r="AC955" s="56" t="n">
        <v>0.333333333333333</v>
      </c>
      <c r="AD955" s="56" t="n">
        <v>0.75</v>
      </c>
      <c r="AE955" s="56" t="n">
        <v>0.999305555555556</v>
      </c>
      <c r="AF955" s="56" t="n">
        <v>0.999305555555556</v>
      </c>
      <c r="AG955" s="0"/>
      <c r="AH955" s="0"/>
      <c r="AI955" s="0" t="s">
        <v>14680</v>
      </c>
      <c r="AJ955" s="0" t="s">
        <v>14389</v>
      </c>
      <c r="AK955" s="0" t="s">
        <v>14681</v>
      </c>
      <c r="AL955" s="0"/>
      <c r="AM955" s="0" t="s">
        <v>14608</v>
      </c>
      <c r="AN955" s="0" t="n">
        <v>95907</v>
      </c>
      <c r="AO955" s="0" t="s">
        <v>7897</v>
      </c>
      <c r="AP955" s="58" t="s">
        <v>14682</v>
      </c>
      <c r="AQ955" s="0"/>
      <c r="AR955" s="58" t="s">
        <v>14683</v>
      </c>
      <c r="AS955" s="58" t="s">
        <v>14684</v>
      </c>
      <c r="AT955" s="0"/>
    </row>
    <row r="956" customFormat="false" ht="15" hidden="false" customHeight="false" outlineLevel="0" collapsed="false">
      <c r="A956" s="0" t="s">
        <v>14685</v>
      </c>
      <c r="B956" s="0" t="n">
        <v>78256</v>
      </c>
      <c r="C956" s="55" t="n">
        <v>46210</v>
      </c>
      <c r="D956" s="0" t="s">
        <v>14377</v>
      </c>
      <c r="E956" s="0"/>
      <c r="F956" s="0" t="s">
        <v>14605</v>
      </c>
      <c r="G956" s="0" t="s">
        <v>14686</v>
      </c>
      <c r="H956" s="0" t="s">
        <v>14687</v>
      </c>
      <c r="I956" s="56" t="n">
        <v>0.482638888888889</v>
      </c>
      <c r="J956" s="56" t="n">
        <v>0.489583333333333</v>
      </c>
      <c r="K956" s="57" t="n">
        <v>46204.4784259259</v>
      </c>
      <c r="L956" s="57" t="n">
        <v>46204.4862962963</v>
      </c>
      <c r="M956" s="0" t="s">
        <v>14377</v>
      </c>
      <c r="N956" s="56" t="n">
        <v>0.00694444444444444</v>
      </c>
      <c r="O956" s="56" t="n">
        <v>0.00787037037037037</v>
      </c>
      <c r="P956" s="56" t="n">
        <v>0.00277777777777778</v>
      </c>
      <c r="Q956" s="56" t="n">
        <v>0</v>
      </c>
      <c r="R956" s="0" t="n">
        <v>-23.48763</v>
      </c>
      <c r="S956" s="0" t="n">
        <v>-46.475167</v>
      </c>
      <c r="T956" s="0" t="n">
        <v>-23.487636</v>
      </c>
      <c r="U956" s="0" t="n">
        <v>-46.475462</v>
      </c>
      <c r="V956" s="0" t="n">
        <v>1</v>
      </c>
      <c r="W956" s="0" t="n">
        <v>0</v>
      </c>
      <c r="X956" s="0" t="n">
        <v>0</v>
      </c>
      <c r="Y956" s="0" t="n">
        <v>0</v>
      </c>
      <c r="Z956" s="0" t="s">
        <v>8124</v>
      </c>
      <c r="AA956" s="0" t="s">
        <v>14688</v>
      </c>
      <c r="AB956" s="0" t="s">
        <v>21</v>
      </c>
      <c r="AC956" s="56" t="n">
        <v>0.333333333333333</v>
      </c>
      <c r="AD956" s="56" t="n">
        <v>0.75</v>
      </c>
      <c r="AE956" s="56" t="n">
        <v>0.999305555555556</v>
      </c>
      <c r="AF956" s="56" t="n">
        <v>0.999305555555556</v>
      </c>
      <c r="AG956" s="0"/>
      <c r="AH956" s="0"/>
      <c r="AI956" s="0"/>
      <c r="AJ956" s="0" t="s">
        <v>14389</v>
      </c>
      <c r="AK956" s="0"/>
      <c r="AL956" s="0"/>
      <c r="AM956" s="0" t="s">
        <v>14608</v>
      </c>
      <c r="AN956" s="0" t="n">
        <v>95907</v>
      </c>
      <c r="AO956" s="0" t="s">
        <v>7897</v>
      </c>
      <c r="AP956" s="0"/>
      <c r="AQ956" s="0"/>
      <c r="AR956" s="58" t="s">
        <v>14689</v>
      </c>
      <c r="AS956" s="0"/>
      <c r="AT956" s="0"/>
    </row>
    <row r="957" customFormat="false" ht="15" hidden="false" customHeight="false" outlineLevel="0" collapsed="false">
      <c r="A957" s="0" t="s">
        <v>14690</v>
      </c>
      <c r="B957" s="0" t="n">
        <v>78254</v>
      </c>
      <c r="C957" s="55" t="n">
        <v>46210</v>
      </c>
      <c r="D957" s="0" t="s">
        <v>14377</v>
      </c>
      <c r="E957" s="0"/>
      <c r="F957" s="0" t="s">
        <v>14605</v>
      </c>
      <c r="G957" s="0" t="s">
        <v>14691</v>
      </c>
      <c r="H957" s="0" t="s">
        <v>14692</v>
      </c>
      <c r="I957" s="56" t="n">
        <v>0.490277777777778</v>
      </c>
      <c r="J957" s="56" t="n">
        <v>0.497222222222222</v>
      </c>
      <c r="K957" s="57" t="n">
        <v>46204.4791898148</v>
      </c>
      <c r="L957" s="57" t="n">
        <v>46204.4930787037</v>
      </c>
      <c r="M957" s="0" t="s">
        <v>14377</v>
      </c>
      <c r="N957" s="56" t="n">
        <v>0.00694444444444444</v>
      </c>
      <c r="O957" s="56" t="n">
        <v>0.0138888888888889</v>
      </c>
      <c r="P957" s="56" t="n">
        <v>0.00347222222222222</v>
      </c>
      <c r="Q957" s="56" t="n">
        <v>0</v>
      </c>
      <c r="R957" s="0" t="n">
        <v>-23.487445</v>
      </c>
      <c r="S957" s="0" t="n">
        <v>-46.474263</v>
      </c>
      <c r="T957" s="0" t="n">
        <v>-23.487688</v>
      </c>
      <c r="U957" s="0" t="n">
        <v>-46.473094</v>
      </c>
      <c r="V957" s="0" t="n">
        <v>1</v>
      </c>
      <c r="W957" s="0" t="n">
        <v>0</v>
      </c>
      <c r="X957" s="0" t="n">
        <v>0</v>
      </c>
      <c r="Y957" s="0" t="n">
        <v>0</v>
      </c>
      <c r="Z957" s="0" t="s">
        <v>7895</v>
      </c>
      <c r="AA957" s="0"/>
      <c r="AB957" s="0"/>
      <c r="AC957" s="56" t="n">
        <v>0.333333333333333</v>
      </c>
      <c r="AD957" s="56" t="n">
        <v>0.75</v>
      </c>
      <c r="AE957" s="56" t="n">
        <v>0.999305555555556</v>
      </c>
      <c r="AF957" s="56" t="n">
        <v>0.999305555555556</v>
      </c>
      <c r="AG957" s="0"/>
      <c r="AH957" s="0"/>
      <c r="AI957" s="0" t="s">
        <v>14693</v>
      </c>
      <c r="AJ957" s="0" t="s">
        <v>14389</v>
      </c>
      <c r="AK957" s="0" t="s">
        <v>14694</v>
      </c>
      <c r="AL957" s="0"/>
      <c r="AM957" s="0" t="s">
        <v>14608</v>
      </c>
      <c r="AN957" s="0" t="n">
        <v>95907</v>
      </c>
      <c r="AO957" s="0" t="s">
        <v>7897</v>
      </c>
      <c r="AP957" s="58" t="s">
        <v>14695</v>
      </c>
      <c r="AQ957" s="0"/>
      <c r="AR957" s="58" t="s">
        <v>14696</v>
      </c>
      <c r="AS957" s="58" t="s">
        <v>14697</v>
      </c>
      <c r="AT957" s="0"/>
    </row>
    <row r="958" customFormat="false" ht="15" hidden="false" customHeight="false" outlineLevel="0" collapsed="false">
      <c r="A958" s="0" t="s">
        <v>14698</v>
      </c>
      <c r="B958" s="0" t="n">
        <v>78262</v>
      </c>
      <c r="C958" s="55" t="n">
        <v>46210</v>
      </c>
      <c r="D958" s="0" t="s">
        <v>14377</v>
      </c>
      <c r="E958" s="0"/>
      <c r="F958" s="0" t="s">
        <v>14605</v>
      </c>
      <c r="G958" s="0" t="s">
        <v>14699</v>
      </c>
      <c r="H958" s="0" t="s">
        <v>14700</v>
      </c>
      <c r="I958" s="56" t="n">
        <v>0.499305555555556</v>
      </c>
      <c r="J958" s="56" t="n">
        <v>0.50625</v>
      </c>
      <c r="K958" s="57" t="n">
        <v>46204.4470833333</v>
      </c>
      <c r="L958" s="57" t="n">
        <v>46204.4502199074</v>
      </c>
      <c r="M958" s="0" t="s">
        <v>14377</v>
      </c>
      <c r="N958" s="56" t="n">
        <v>0.00694444444444444</v>
      </c>
      <c r="O958" s="56" t="n">
        <v>0.00313657407407407</v>
      </c>
      <c r="P958" s="56" t="n">
        <v>0.0555555555555556</v>
      </c>
      <c r="Q958" s="56" t="n">
        <v>0</v>
      </c>
      <c r="R958" s="0" t="n">
        <v>-23.490036</v>
      </c>
      <c r="S958" s="0" t="n">
        <v>-46.471913</v>
      </c>
      <c r="T958" s="0" t="n">
        <v>-23.489879</v>
      </c>
      <c r="U958" s="0" t="n">
        <v>-46.47198</v>
      </c>
      <c r="V958" s="0" t="n">
        <v>1</v>
      </c>
      <c r="W958" s="0" t="n">
        <v>0</v>
      </c>
      <c r="X958" s="0" t="n">
        <v>0</v>
      </c>
      <c r="Y958" s="0" t="n">
        <v>0</v>
      </c>
      <c r="Z958" s="0" t="s">
        <v>7895</v>
      </c>
      <c r="AA958" s="0"/>
      <c r="AB958" s="0"/>
      <c r="AC958" s="56" t="n">
        <v>0.333333333333333</v>
      </c>
      <c r="AD958" s="56" t="n">
        <v>0.75</v>
      </c>
      <c r="AE958" s="56" t="n">
        <v>0.999305555555556</v>
      </c>
      <c r="AF958" s="56" t="n">
        <v>0.999305555555556</v>
      </c>
      <c r="AG958" s="0"/>
      <c r="AH958" s="0"/>
      <c r="AI958" s="0" t="s">
        <v>14701</v>
      </c>
      <c r="AJ958" s="0" t="s">
        <v>14389</v>
      </c>
      <c r="AK958" s="0" t="s">
        <v>14702</v>
      </c>
      <c r="AL958" s="0"/>
      <c r="AM958" s="0" t="s">
        <v>14608</v>
      </c>
      <c r="AN958" s="0" t="n">
        <v>95907</v>
      </c>
      <c r="AO958" s="0" t="s">
        <v>7897</v>
      </c>
      <c r="AP958" s="58" t="s">
        <v>14703</v>
      </c>
      <c r="AQ958" s="0"/>
      <c r="AR958" s="58" t="s">
        <v>14704</v>
      </c>
      <c r="AS958" s="58" t="s">
        <v>14705</v>
      </c>
      <c r="AT958" s="0"/>
    </row>
    <row r="959" customFormat="false" ht="15" hidden="false" customHeight="false" outlineLevel="0" collapsed="false">
      <c r="A959" s="0" t="s">
        <v>14706</v>
      </c>
      <c r="B959" s="0" t="n">
        <v>78258</v>
      </c>
      <c r="C959" s="55" t="n">
        <v>46210</v>
      </c>
      <c r="D959" s="0" t="s">
        <v>14377</v>
      </c>
      <c r="E959" s="0"/>
      <c r="F959" s="0" t="s">
        <v>14605</v>
      </c>
      <c r="G959" s="0" t="s">
        <v>14707</v>
      </c>
      <c r="H959" s="0" t="s">
        <v>14708</v>
      </c>
      <c r="I959" s="56" t="n">
        <v>0.506944444444444</v>
      </c>
      <c r="J959" s="56" t="n">
        <v>0.513888888888889</v>
      </c>
      <c r="K959" s="57" t="n">
        <v>46204.4476851852</v>
      </c>
      <c r="L959" s="57" t="n">
        <v>46204.4551388889</v>
      </c>
      <c r="M959" s="0" t="s">
        <v>14377</v>
      </c>
      <c r="N959" s="56" t="n">
        <v>0.00694444444444444</v>
      </c>
      <c r="O959" s="56" t="n">
        <v>0.0074537037037037</v>
      </c>
      <c r="P959" s="56" t="n">
        <v>0.0583333333333333</v>
      </c>
      <c r="Q959" s="56" t="n">
        <v>0</v>
      </c>
      <c r="R959" s="0" t="n">
        <v>-23.489688</v>
      </c>
      <c r="S959" s="0" t="n">
        <v>-46.472152</v>
      </c>
      <c r="T959" s="0" t="n">
        <v>-23.488817</v>
      </c>
      <c r="U959" s="0" t="n">
        <v>-46.471198</v>
      </c>
      <c r="V959" s="0" t="n">
        <v>1</v>
      </c>
      <c r="W959" s="0" t="n">
        <v>0</v>
      </c>
      <c r="X959" s="0" t="n">
        <v>0</v>
      </c>
      <c r="Y959" s="0" t="n">
        <v>0</v>
      </c>
      <c r="Z959" s="0" t="s">
        <v>7895</v>
      </c>
      <c r="AA959" s="0"/>
      <c r="AB959" s="0"/>
      <c r="AC959" s="56" t="n">
        <v>0.333333333333333</v>
      </c>
      <c r="AD959" s="56" t="n">
        <v>0.75</v>
      </c>
      <c r="AE959" s="56" t="n">
        <v>0.999305555555556</v>
      </c>
      <c r="AF959" s="56" t="n">
        <v>0.999305555555556</v>
      </c>
      <c r="AG959" s="0"/>
      <c r="AH959" s="0"/>
      <c r="AI959" s="0" t="s">
        <v>14709</v>
      </c>
      <c r="AJ959" s="0" t="s">
        <v>14389</v>
      </c>
      <c r="AK959" s="0" t="s">
        <v>14710</v>
      </c>
      <c r="AL959" s="0"/>
      <c r="AM959" s="0" t="s">
        <v>14608</v>
      </c>
      <c r="AN959" s="0" t="n">
        <v>95907</v>
      </c>
      <c r="AO959" s="0" t="s">
        <v>7897</v>
      </c>
      <c r="AP959" s="58" t="s">
        <v>14711</v>
      </c>
      <c r="AQ959" s="0"/>
      <c r="AR959" s="58" t="s">
        <v>14712</v>
      </c>
      <c r="AS959" s="58" t="s">
        <v>14713</v>
      </c>
      <c r="AT959" s="0"/>
    </row>
    <row r="960" customFormat="false" ht="15" hidden="false" customHeight="false" outlineLevel="0" collapsed="false">
      <c r="A960" s="0" t="s">
        <v>14714</v>
      </c>
      <c r="B960" s="0" t="n">
        <v>78259</v>
      </c>
      <c r="C960" s="55" t="n">
        <v>46210</v>
      </c>
      <c r="D960" s="0" t="s">
        <v>14377</v>
      </c>
      <c r="E960" s="0"/>
      <c r="F960" s="0" t="s">
        <v>14605</v>
      </c>
      <c r="G960" s="0" t="s">
        <v>14715</v>
      </c>
      <c r="H960" s="0" t="s">
        <v>14716</v>
      </c>
      <c r="I960" s="56" t="n">
        <v>0.515972222222222</v>
      </c>
      <c r="J960" s="56" t="n">
        <v>0.522916666666667</v>
      </c>
      <c r="K960" s="57" t="n">
        <v>46204.442349537</v>
      </c>
      <c r="L960" s="57" t="n">
        <v>46204.4463078704</v>
      </c>
      <c r="M960" s="0" t="s">
        <v>14377</v>
      </c>
      <c r="N960" s="56" t="n">
        <v>0.00694444444444444</v>
      </c>
      <c r="O960" s="56" t="n">
        <v>0.00395833333333333</v>
      </c>
      <c r="P960" s="56" t="n">
        <v>0.0763888888888889</v>
      </c>
      <c r="Q960" s="56" t="n">
        <v>0</v>
      </c>
      <c r="R960" s="0" t="n">
        <v>-23.492913</v>
      </c>
      <c r="S960" s="0" t="n">
        <v>-46.473316</v>
      </c>
      <c r="T960" s="0" t="n">
        <v>-23.493296</v>
      </c>
      <c r="U960" s="0" t="n">
        <v>-46.472943</v>
      </c>
      <c r="V960" s="0" t="n">
        <v>1</v>
      </c>
      <c r="W960" s="0" t="n">
        <v>0</v>
      </c>
      <c r="X960" s="0" t="n">
        <v>0</v>
      </c>
      <c r="Y960" s="0" t="n">
        <v>0</v>
      </c>
      <c r="Z960" s="0" t="s">
        <v>7895</v>
      </c>
      <c r="AA960" s="0"/>
      <c r="AB960" s="0"/>
      <c r="AC960" s="56" t="n">
        <v>0.333333333333333</v>
      </c>
      <c r="AD960" s="56" t="n">
        <v>0.75</v>
      </c>
      <c r="AE960" s="56" t="n">
        <v>0.999305555555556</v>
      </c>
      <c r="AF960" s="56" t="n">
        <v>0.999305555555556</v>
      </c>
      <c r="AG960" s="0"/>
      <c r="AH960" s="0"/>
      <c r="AI960" s="0" t="s">
        <v>14717</v>
      </c>
      <c r="AJ960" s="0" t="s">
        <v>14389</v>
      </c>
      <c r="AK960" s="0" t="s">
        <v>14718</v>
      </c>
      <c r="AL960" s="0"/>
      <c r="AM960" s="0" t="s">
        <v>14608</v>
      </c>
      <c r="AN960" s="0" t="n">
        <v>95907</v>
      </c>
      <c r="AO960" s="0" t="s">
        <v>7897</v>
      </c>
      <c r="AP960" s="58" t="s">
        <v>14719</v>
      </c>
      <c r="AQ960" s="0"/>
      <c r="AR960" s="58" t="s">
        <v>14720</v>
      </c>
      <c r="AS960" s="58" t="s">
        <v>14721</v>
      </c>
      <c r="AT960" s="0"/>
    </row>
    <row r="961" customFormat="false" ht="15" hidden="false" customHeight="false" outlineLevel="0" collapsed="false">
      <c r="A961" s="0" t="s">
        <v>14722</v>
      </c>
      <c r="B961" s="0" t="n">
        <v>78248</v>
      </c>
      <c r="C961" s="55" t="n">
        <v>46210</v>
      </c>
      <c r="D961" s="0" t="s">
        <v>14377</v>
      </c>
      <c r="E961" s="0"/>
      <c r="F961" s="0" t="s">
        <v>14605</v>
      </c>
      <c r="G961" s="0" t="s">
        <v>14723</v>
      </c>
      <c r="H961" s="0" t="s">
        <v>14724</v>
      </c>
      <c r="I961" s="56" t="n">
        <v>0.526388888888889</v>
      </c>
      <c r="J961" s="56" t="n">
        <v>0.533333333333333</v>
      </c>
      <c r="K961" s="57"/>
      <c r="L961" s="57" t="n">
        <v>46204.4737037037</v>
      </c>
      <c r="M961" s="0" t="s">
        <v>14377</v>
      </c>
      <c r="N961" s="56" t="n">
        <v>0.00694444444444444</v>
      </c>
      <c r="O961" s="56" t="n">
        <v>0</v>
      </c>
      <c r="P961" s="56" t="n">
        <v>0.0590277777777778</v>
      </c>
      <c r="Q961" s="56" t="n">
        <v>0</v>
      </c>
      <c r="R961" s="0" t="n">
        <v>-23.499046</v>
      </c>
      <c r="S961" s="0" t="n">
        <v>-46.467622</v>
      </c>
      <c r="T961" s="0" t="n">
        <v>-23.48573</v>
      </c>
      <c r="U961" s="0" t="n">
        <v>-46.47529</v>
      </c>
      <c r="V961" s="0" t="n">
        <v>1</v>
      </c>
      <c r="W961" s="0" t="n">
        <v>0</v>
      </c>
      <c r="X961" s="0" t="n">
        <v>0</v>
      </c>
      <c r="Y961" s="0" t="n">
        <v>0</v>
      </c>
      <c r="Z961" s="0" t="s">
        <v>7895</v>
      </c>
      <c r="AA961" s="0"/>
      <c r="AB961" s="0"/>
      <c r="AC961" s="56" t="n">
        <v>0.333333333333333</v>
      </c>
      <c r="AD961" s="56" t="n">
        <v>0.75</v>
      </c>
      <c r="AE961" s="56" t="n">
        <v>0.999305555555556</v>
      </c>
      <c r="AF961" s="56" t="n">
        <v>0.999305555555556</v>
      </c>
      <c r="AG961" s="0"/>
      <c r="AH961" s="0"/>
      <c r="AI961" s="0" t="s">
        <v>14725</v>
      </c>
      <c r="AJ961" s="0" t="s">
        <v>14389</v>
      </c>
      <c r="AK961" s="0" t="s">
        <v>14726</v>
      </c>
      <c r="AL961" s="0"/>
      <c r="AM961" s="0" t="s">
        <v>14608</v>
      </c>
      <c r="AN961" s="0" t="n">
        <v>95907</v>
      </c>
      <c r="AO961" s="0" t="s">
        <v>7897</v>
      </c>
      <c r="AP961" s="58" t="s">
        <v>14727</v>
      </c>
      <c r="AQ961" s="0"/>
      <c r="AR961" s="58" t="s">
        <v>14728</v>
      </c>
      <c r="AS961" s="58" t="s">
        <v>14729</v>
      </c>
      <c r="AT961" s="0"/>
    </row>
    <row r="962" customFormat="false" ht="15" hidden="false" customHeight="false" outlineLevel="0" collapsed="false">
      <c r="A962" s="0" t="s">
        <v>14730</v>
      </c>
      <c r="B962" s="0" t="n">
        <v>78260</v>
      </c>
      <c r="C962" s="55" t="n">
        <v>46210</v>
      </c>
      <c r="D962" s="0" t="s">
        <v>14377</v>
      </c>
      <c r="E962" s="0"/>
      <c r="F962" s="0" t="s">
        <v>14605</v>
      </c>
      <c r="G962" s="0" t="s">
        <v>14731</v>
      </c>
      <c r="H962" s="0" t="s">
        <v>14732</v>
      </c>
      <c r="I962" s="56" t="n">
        <v>0.533333333333333</v>
      </c>
      <c r="J962" s="56" t="n">
        <v>0.540277777777778</v>
      </c>
      <c r="K962" s="57"/>
      <c r="L962" s="57" t="n">
        <v>46204.4638657407</v>
      </c>
      <c r="M962" s="0" t="s">
        <v>14377</v>
      </c>
      <c r="N962" s="56" t="n">
        <v>0.00694444444444444</v>
      </c>
      <c r="O962" s="56" t="n">
        <v>0</v>
      </c>
      <c r="P962" s="56" t="n">
        <v>0.0763888888888889</v>
      </c>
      <c r="Q962" s="56" t="n">
        <v>0</v>
      </c>
      <c r="R962" s="0" t="n">
        <v>-23.499046</v>
      </c>
      <c r="S962" s="0" t="n">
        <v>-46.467622</v>
      </c>
      <c r="T962" s="0" t="n">
        <v>-23.487073</v>
      </c>
      <c r="U962" s="0" t="n">
        <v>-46.471255</v>
      </c>
      <c r="V962" s="0" t="n">
        <v>1</v>
      </c>
      <c r="W962" s="0" t="n">
        <v>0</v>
      </c>
      <c r="X962" s="0" t="n">
        <v>0</v>
      </c>
      <c r="Y962" s="0" t="n">
        <v>0</v>
      </c>
      <c r="Z962" s="0" t="s">
        <v>7895</v>
      </c>
      <c r="AA962" s="0"/>
      <c r="AB962" s="0"/>
      <c r="AC962" s="56" t="n">
        <v>0.333333333333333</v>
      </c>
      <c r="AD962" s="56" t="n">
        <v>0.75</v>
      </c>
      <c r="AE962" s="56" t="n">
        <v>0.999305555555556</v>
      </c>
      <c r="AF962" s="56" t="n">
        <v>0.999305555555556</v>
      </c>
      <c r="AG962" s="0"/>
      <c r="AH962" s="0"/>
      <c r="AI962" s="0" t="s">
        <v>14733</v>
      </c>
      <c r="AJ962" s="0" t="s">
        <v>14389</v>
      </c>
      <c r="AK962" s="0" t="s">
        <v>14734</v>
      </c>
      <c r="AL962" s="0"/>
      <c r="AM962" s="0" t="s">
        <v>14608</v>
      </c>
      <c r="AN962" s="0" t="n">
        <v>95907</v>
      </c>
      <c r="AO962" s="0" t="s">
        <v>7897</v>
      </c>
      <c r="AP962" s="58" t="s">
        <v>14735</v>
      </c>
      <c r="AQ962" s="0"/>
      <c r="AR962" s="58" t="s">
        <v>14736</v>
      </c>
      <c r="AS962" s="58" t="s">
        <v>14737</v>
      </c>
      <c r="AT962" s="0"/>
    </row>
    <row r="963" customFormat="false" ht="15" hidden="false" customHeight="false" outlineLevel="0" collapsed="false">
      <c r="A963" s="0" t="s">
        <v>14738</v>
      </c>
      <c r="B963" s="0" t="n">
        <v>78560</v>
      </c>
      <c r="C963" s="55" t="n">
        <v>46210</v>
      </c>
      <c r="D963" s="0" t="s">
        <v>14377</v>
      </c>
      <c r="E963" s="0"/>
      <c r="F963" s="0" t="s">
        <v>14605</v>
      </c>
      <c r="G963" s="0" t="s">
        <v>14739</v>
      </c>
      <c r="H963" s="0" t="s">
        <v>14740</v>
      </c>
      <c r="I963" s="56" t="n">
        <v>0.540972222222222</v>
      </c>
      <c r="J963" s="56" t="n">
        <v>0.547916666666667</v>
      </c>
      <c r="K963" s="57" t="n">
        <v>46204.4250462963</v>
      </c>
      <c r="L963" s="57" t="n">
        <v>46204.4399537037</v>
      </c>
      <c r="M963" s="0" t="s">
        <v>14377</v>
      </c>
      <c r="N963" s="56" t="n">
        <v>0.00694444444444444</v>
      </c>
      <c r="O963" s="56" t="n">
        <v>0.0149074074074074</v>
      </c>
      <c r="P963" s="56" t="n">
        <v>0.107638888888889</v>
      </c>
      <c r="Q963" s="56" t="n">
        <v>0</v>
      </c>
      <c r="R963" s="0" t="n">
        <v>-23.497091</v>
      </c>
      <c r="S963" s="0" t="n">
        <v>-46.467774</v>
      </c>
      <c r="T963" s="0" t="n">
        <v>-23.498191</v>
      </c>
      <c r="U963" s="0" t="n">
        <v>-46.465998</v>
      </c>
      <c r="V963" s="0" t="n">
        <v>1</v>
      </c>
      <c r="W963" s="0" t="n">
        <v>0</v>
      </c>
      <c r="X963" s="0" t="n">
        <v>0</v>
      </c>
      <c r="Y963" s="0" t="n">
        <v>0</v>
      </c>
      <c r="Z963" s="0" t="s">
        <v>7895</v>
      </c>
      <c r="AA963" s="0"/>
      <c r="AB963" s="0"/>
      <c r="AC963" s="56" t="n">
        <v>0.333333333333333</v>
      </c>
      <c r="AD963" s="56" t="n">
        <v>0.75</v>
      </c>
      <c r="AE963" s="56" t="n">
        <v>0.999305555555556</v>
      </c>
      <c r="AF963" s="56" t="n">
        <v>0.999305555555556</v>
      </c>
      <c r="AG963" s="0"/>
      <c r="AH963" s="0"/>
      <c r="AI963" s="0" t="s">
        <v>14741</v>
      </c>
      <c r="AJ963" s="0" t="s">
        <v>9479</v>
      </c>
      <c r="AK963" s="0" t="s">
        <v>14742</v>
      </c>
      <c r="AL963" s="0"/>
      <c r="AM963" s="0" t="s">
        <v>14608</v>
      </c>
      <c r="AN963" s="0" t="n">
        <v>95907</v>
      </c>
      <c r="AO963" s="0" t="s">
        <v>7897</v>
      </c>
      <c r="AP963" s="58" t="s">
        <v>14743</v>
      </c>
      <c r="AQ963" s="0"/>
      <c r="AR963" s="58" t="s">
        <v>14744</v>
      </c>
      <c r="AS963" s="58" t="s">
        <v>14745</v>
      </c>
      <c r="AT963" s="0"/>
    </row>
    <row r="964" customFormat="false" ht="15" hidden="false" customHeight="false" outlineLevel="0" collapsed="false">
      <c r="A964" s="0" t="s">
        <v>14746</v>
      </c>
      <c r="B964" s="0" t="n">
        <v>78253</v>
      </c>
      <c r="C964" s="55" t="n">
        <v>46210</v>
      </c>
      <c r="D964" s="0" t="s">
        <v>14377</v>
      </c>
      <c r="E964" s="0"/>
      <c r="F964" s="0" t="s">
        <v>14605</v>
      </c>
      <c r="G964" s="0" t="s">
        <v>14747</v>
      </c>
      <c r="H964" s="0" t="s">
        <v>14748</v>
      </c>
      <c r="I964" s="56" t="n">
        <v>0.549305555555556</v>
      </c>
      <c r="J964" s="56" t="n">
        <v>0.55625</v>
      </c>
      <c r="K964" s="57" t="n">
        <v>46204.4185300926</v>
      </c>
      <c r="L964" s="57" t="n">
        <v>46204.4234837963</v>
      </c>
      <c r="M964" s="0" t="s">
        <v>14377</v>
      </c>
      <c r="N964" s="56" t="n">
        <v>0.00694444444444444</v>
      </c>
      <c r="O964" s="56" t="n">
        <v>0.0049537037037037</v>
      </c>
      <c r="P964" s="56" t="n">
        <v>0.132638888888889</v>
      </c>
      <c r="Q964" s="56" t="n">
        <v>0</v>
      </c>
      <c r="R964" s="0" t="n">
        <v>-23.497596</v>
      </c>
      <c r="S964" s="0" t="n">
        <v>-46.46949</v>
      </c>
      <c r="T964" s="0" t="n">
        <v>-23.49775</v>
      </c>
      <c r="U964" s="0" t="n">
        <v>-46.469372</v>
      </c>
      <c r="V964" s="0" t="n">
        <v>1</v>
      </c>
      <c r="W964" s="0" t="n">
        <v>0</v>
      </c>
      <c r="X964" s="0" t="n">
        <v>0</v>
      </c>
      <c r="Y964" s="0" t="n">
        <v>0</v>
      </c>
      <c r="Z964" s="0" t="s">
        <v>7895</v>
      </c>
      <c r="AA964" s="0"/>
      <c r="AB964" s="0"/>
      <c r="AC964" s="56" t="n">
        <v>0.333333333333333</v>
      </c>
      <c r="AD964" s="56" t="n">
        <v>0.75</v>
      </c>
      <c r="AE964" s="56" t="n">
        <v>0.999305555555556</v>
      </c>
      <c r="AF964" s="56" t="n">
        <v>0.999305555555556</v>
      </c>
      <c r="AG964" s="0"/>
      <c r="AH964" s="0"/>
      <c r="AI964" s="0" t="s">
        <v>14749</v>
      </c>
      <c r="AJ964" s="0" t="s">
        <v>14389</v>
      </c>
      <c r="AK964" s="0" t="s">
        <v>14750</v>
      </c>
      <c r="AL964" s="0"/>
      <c r="AM964" s="0" t="s">
        <v>14608</v>
      </c>
      <c r="AN964" s="0" t="n">
        <v>95907</v>
      </c>
      <c r="AO964" s="0" t="s">
        <v>7897</v>
      </c>
      <c r="AP964" s="58" t="s">
        <v>14751</v>
      </c>
      <c r="AQ964" s="0"/>
      <c r="AR964" s="58" t="s">
        <v>14752</v>
      </c>
      <c r="AS964" s="58" t="s">
        <v>14753</v>
      </c>
      <c r="AT964" s="0"/>
    </row>
    <row r="965" customFormat="false" ht="15" hidden="false" customHeight="false" outlineLevel="0" collapsed="false">
      <c r="A965" s="0" t="s">
        <v>14754</v>
      </c>
      <c r="B965" s="0" t="n">
        <v>78555</v>
      </c>
      <c r="C965" s="55" t="n">
        <v>46210</v>
      </c>
      <c r="D965" s="0" t="s">
        <v>14377</v>
      </c>
      <c r="E965" s="0"/>
      <c r="F965" s="0" t="s">
        <v>14605</v>
      </c>
      <c r="G965" s="0" t="s">
        <v>14755</v>
      </c>
      <c r="H965" s="0" t="s">
        <v>14756</v>
      </c>
      <c r="I965" s="56" t="n">
        <v>0.558333333333333</v>
      </c>
      <c r="J965" s="56" t="n">
        <v>0.565277777777778</v>
      </c>
      <c r="K965" s="57"/>
      <c r="L965" s="57" t="n">
        <v>46204.3905671296</v>
      </c>
      <c r="M965" s="0" t="s">
        <v>14377</v>
      </c>
      <c r="N965" s="56" t="n">
        <v>0.00694444444444444</v>
      </c>
      <c r="O965" s="56" t="n">
        <v>0</v>
      </c>
      <c r="P965" s="56" t="n">
        <v>0.174305555555556</v>
      </c>
      <c r="Q965" s="56" t="n">
        <v>0</v>
      </c>
      <c r="R965" s="0" t="n">
        <v>-23.49997</v>
      </c>
      <c r="S965" s="0" t="n">
        <v>-46.473768</v>
      </c>
      <c r="T965" s="0" t="n">
        <v>-23.508085</v>
      </c>
      <c r="U965" s="0" t="n">
        <v>-46.464281</v>
      </c>
      <c r="V965" s="0" t="n">
        <v>1</v>
      </c>
      <c r="W965" s="0" t="n">
        <v>0</v>
      </c>
      <c r="X965" s="0" t="n">
        <v>0</v>
      </c>
      <c r="Y965" s="0" t="n">
        <v>0</v>
      </c>
      <c r="Z965" s="0" t="s">
        <v>7895</v>
      </c>
      <c r="AA965" s="0"/>
      <c r="AB965" s="0"/>
      <c r="AC965" s="56" t="n">
        <v>0.333333333333333</v>
      </c>
      <c r="AD965" s="56" t="n">
        <v>0.75</v>
      </c>
      <c r="AE965" s="56" t="n">
        <v>0.999305555555556</v>
      </c>
      <c r="AF965" s="56" t="n">
        <v>0.999305555555556</v>
      </c>
      <c r="AG965" s="0"/>
      <c r="AH965" s="0"/>
      <c r="AI965" s="0" t="s">
        <v>14757</v>
      </c>
      <c r="AJ965" s="0" t="s">
        <v>9479</v>
      </c>
      <c r="AK965" s="0" t="s">
        <v>14758</v>
      </c>
      <c r="AL965" s="0"/>
      <c r="AM965" s="0" t="s">
        <v>14608</v>
      </c>
      <c r="AN965" s="0" t="n">
        <v>95907</v>
      </c>
      <c r="AO965" s="0" t="s">
        <v>7897</v>
      </c>
      <c r="AP965" s="58" t="s">
        <v>14759</v>
      </c>
      <c r="AQ965" s="0"/>
      <c r="AR965" s="58" t="s">
        <v>14760</v>
      </c>
      <c r="AS965" s="58" t="s">
        <v>14761</v>
      </c>
      <c r="AT965" s="0"/>
    </row>
    <row r="966" customFormat="false" ht="15" hidden="false" customHeight="false" outlineLevel="0" collapsed="false">
      <c r="A966" s="0" t="s">
        <v>14762</v>
      </c>
      <c r="B966" s="0" t="n">
        <v>78565</v>
      </c>
      <c r="C966" s="55" t="n">
        <v>46210</v>
      </c>
      <c r="D966" s="0" t="s">
        <v>14377</v>
      </c>
      <c r="E966" s="0"/>
      <c r="F966" s="0" t="s">
        <v>14605</v>
      </c>
      <c r="G966" s="0" t="s">
        <v>14763</v>
      </c>
      <c r="H966" s="0" t="s">
        <v>14764</v>
      </c>
      <c r="I966" s="56" t="n">
        <v>0.572222222222222</v>
      </c>
      <c r="J966" s="56" t="n">
        <v>0.579166666666667</v>
      </c>
      <c r="K966" s="57" t="n">
        <v>46204.3708333333</v>
      </c>
      <c r="L966" s="57" t="n">
        <v>46204.3765972222</v>
      </c>
      <c r="M966" s="0" t="s">
        <v>14377</v>
      </c>
      <c r="N966" s="56" t="n">
        <v>0.00694444444444444</v>
      </c>
      <c r="O966" s="56" t="n">
        <v>0.00576388888888889</v>
      </c>
      <c r="P966" s="56" t="n">
        <v>0.202083333333333</v>
      </c>
      <c r="Q966" s="56" t="n">
        <v>0</v>
      </c>
      <c r="R966" s="0" t="n">
        <v>-23.50947</v>
      </c>
      <c r="S966" s="0" t="n">
        <v>-46.461509</v>
      </c>
      <c r="T966" s="0" t="n">
        <v>-23.509392</v>
      </c>
      <c r="U966" s="0" t="n">
        <v>-46.461453</v>
      </c>
      <c r="V966" s="0" t="n">
        <v>1</v>
      </c>
      <c r="W966" s="0" t="n">
        <v>0</v>
      </c>
      <c r="X966" s="0" t="n">
        <v>0</v>
      </c>
      <c r="Y966" s="0" t="n">
        <v>0</v>
      </c>
      <c r="Z966" s="0" t="s">
        <v>7895</v>
      </c>
      <c r="AA966" s="0"/>
      <c r="AB966" s="0"/>
      <c r="AC966" s="56" t="n">
        <v>0.333333333333333</v>
      </c>
      <c r="AD966" s="56" t="n">
        <v>0.75</v>
      </c>
      <c r="AE966" s="56" t="n">
        <v>0.999305555555556</v>
      </c>
      <c r="AF966" s="56" t="n">
        <v>0.999305555555556</v>
      </c>
      <c r="AG966" s="0"/>
      <c r="AH966" s="0"/>
      <c r="AI966" s="0" t="s">
        <v>14765</v>
      </c>
      <c r="AJ966" s="0" t="s">
        <v>9479</v>
      </c>
      <c r="AK966" s="0" t="s">
        <v>14766</v>
      </c>
      <c r="AL966" s="0"/>
      <c r="AM966" s="0" t="s">
        <v>14608</v>
      </c>
      <c r="AN966" s="0" t="n">
        <v>95907</v>
      </c>
      <c r="AO966" s="0" t="s">
        <v>7897</v>
      </c>
      <c r="AP966" s="58" t="s">
        <v>14767</v>
      </c>
      <c r="AQ966" s="0"/>
      <c r="AR966" s="58" t="s">
        <v>14768</v>
      </c>
      <c r="AS966" s="58" t="s">
        <v>14769</v>
      </c>
      <c r="AT966" s="0"/>
    </row>
    <row r="967" customFormat="false" ht="15" hidden="false" customHeight="false" outlineLevel="0" collapsed="false">
      <c r="A967" s="0" t="s">
        <v>14770</v>
      </c>
      <c r="B967" s="0" t="n">
        <v>78606</v>
      </c>
      <c r="C967" s="55" t="n">
        <v>46210</v>
      </c>
      <c r="D967" s="0" t="s">
        <v>14377</v>
      </c>
      <c r="E967" s="0"/>
      <c r="F967" s="0" t="s">
        <v>14605</v>
      </c>
      <c r="G967" s="0" t="s">
        <v>14771</v>
      </c>
      <c r="H967" s="0" t="s">
        <v>14772</v>
      </c>
      <c r="I967" s="56" t="n">
        <v>0.579861111111111</v>
      </c>
      <c r="J967" s="56" t="n">
        <v>0.586805555555556</v>
      </c>
      <c r="K967" s="57" t="n">
        <v>46204.3712268519</v>
      </c>
      <c r="L967" s="57" t="n">
        <v>46204.3818981481</v>
      </c>
      <c r="M967" s="0" t="s">
        <v>14377</v>
      </c>
      <c r="N967" s="56" t="n">
        <v>0.00694444444444444</v>
      </c>
      <c r="O967" s="56" t="n">
        <v>0.0106712962962963</v>
      </c>
      <c r="P967" s="56" t="n">
        <v>0.204861111111111</v>
      </c>
      <c r="Q967" s="56" t="n">
        <v>0</v>
      </c>
      <c r="R967" s="0" t="n">
        <v>-23.509035</v>
      </c>
      <c r="S967" s="0" t="n">
        <v>-46.46199</v>
      </c>
      <c r="T967" s="0" t="n">
        <v>-23.507894</v>
      </c>
      <c r="U967" s="0" t="n">
        <v>-46.463186</v>
      </c>
      <c r="V967" s="0" t="n">
        <v>1</v>
      </c>
      <c r="W967" s="0" t="n">
        <v>0</v>
      </c>
      <c r="X967" s="0" t="n">
        <v>0</v>
      </c>
      <c r="Y967" s="0" t="n">
        <v>0</v>
      </c>
      <c r="Z967" s="0" t="s">
        <v>7895</v>
      </c>
      <c r="AA967" s="0"/>
      <c r="AB967" s="0"/>
      <c r="AC967" s="56" t="n">
        <v>0.333333333333333</v>
      </c>
      <c r="AD967" s="56" t="n">
        <v>0.75</v>
      </c>
      <c r="AE967" s="56" t="n">
        <v>0.999305555555556</v>
      </c>
      <c r="AF967" s="56" t="n">
        <v>0.999305555555556</v>
      </c>
      <c r="AG967" s="0"/>
      <c r="AH967" s="0"/>
      <c r="AI967" s="0" t="s">
        <v>14773</v>
      </c>
      <c r="AJ967" s="0" t="s">
        <v>9479</v>
      </c>
      <c r="AK967" s="0" t="s">
        <v>14774</v>
      </c>
      <c r="AL967" s="0"/>
      <c r="AM967" s="0" t="s">
        <v>14608</v>
      </c>
      <c r="AN967" s="0" t="n">
        <v>95907</v>
      </c>
      <c r="AO967" s="0" t="s">
        <v>7897</v>
      </c>
      <c r="AP967" s="58" t="s">
        <v>14775</v>
      </c>
      <c r="AQ967" s="0"/>
      <c r="AR967" s="58" t="s">
        <v>14776</v>
      </c>
      <c r="AS967" s="58" t="s">
        <v>14777</v>
      </c>
      <c r="AT967" s="0"/>
    </row>
    <row r="968" customFormat="false" ht="15" hidden="false" customHeight="false" outlineLevel="0" collapsed="false">
      <c r="A968" s="0" t="s">
        <v>14778</v>
      </c>
      <c r="B968" s="0" t="n">
        <v>78591</v>
      </c>
      <c r="C968" s="55" t="n">
        <v>46210</v>
      </c>
      <c r="D968" s="0" t="s">
        <v>14377</v>
      </c>
      <c r="E968" s="0"/>
      <c r="F968" s="0" t="s">
        <v>14605</v>
      </c>
      <c r="G968" s="0" t="s">
        <v>14779</v>
      </c>
      <c r="H968" s="0" t="s">
        <v>14780</v>
      </c>
      <c r="I968" s="56" t="n">
        <v>0.589583333333333</v>
      </c>
      <c r="J968" s="56" t="n">
        <v>0.596527777777778</v>
      </c>
      <c r="K968" s="57" t="n">
        <v>46204.4151851852</v>
      </c>
      <c r="L968" s="57" t="n">
        <v>46204.4155671296</v>
      </c>
      <c r="M968" s="0" t="s">
        <v>14377</v>
      </c>
      <c r="N968" s="56" t="n">
        <v>0.00694444444444444</v>
      </c>
      <c r="O968" s="56" t="n">
        <v>0.000381944444444445</v>
      </c>
      <c r="P968" s="56" t="n">
        <v>0.180555555555556</v>
      </c>
      <c r="Q968" s="56" t="n">
        <v>0</v>
      </c>
      <c r="R968" s="0" t="n">
        <v>-23.508526</v>
      </c>
      <c r="S968" s="0" t="n">
        <v>-46.467436</v>
      </c>
      <c r="T968" s="0" t="n">
        <v>-23.507801</v>
      </c>
      <c r="U968" s="0" t="n">
        <v>-46.468793</v>
      </c>
      <c r="V968" s="0" t="n">
        <v>1</v>
      </c>
      <c r="W968" s="0" t="n">
        <v>0</v>
      </c>
      <c r="X968" s="0" t="n">
        <v>0</v>
      </c>
      <c r="Y968" s="0" t="n">
        <v>0</v>
      </c>
      <c r="Z968" s="0" t="s">
        <v>7895</v>
      </c>
      <c r="AA968" s="0"/>
      <c r="AB968" s="0"/>
      <c r="AC968" s="56" t="n">
        <v>0.333333333333333</v>
      </c>
      <c r="AD968" s="56" t="n">
        <v>0.75</v>
      </c>
      <c r="AE968" s="56" t="n">
        <v>0.999305555555556</v>
      </c>
      <c r="AF968" s="56" t="n">
        <v>0.999305555555556</v>
      </c>
      <c r="AG968" s="0"/>
      <c r="AH968" s="0"/>
      <c r="AI968" s="0"/>
      <c r="AJ968" s="0" t="s">
        <v>9479</v>
      </c>
      <c r="AK968" s="0"/>
      <c r="AL968" s="0"/>
      <c r="AM968" s="0" t="s">
        <v>14608</v>
      </c>
      <c r="AN968" s="0" t="n">
        <v>95907</v>
      </c>
      <c r="AO968" s="0" t="s">
        <v>7897</v>
      </c>
      <c r="AP968" s="58" t="s">
        <v>14781</v>
      </c>
      <c r="AQ968" s="0"/>
      <c r="AR968" s="58" t="s">
        <v>14782</v>
      </c>
      <c r="AS968" s="58" t="s">
        <v>14783</v>
      </c>
      <c r="AT968" s="0"/>
    </row>
    <row r="969" customFormat="false" ht="15" hidden="false" customHeight="false" outlineLevel="0" collapsed="false">
      <c r="A969" s="0" t="s">
        <v>14784</v>
      </c>
      <c r="B969" s="0" t="n">
        <v>78590</v>
      </c>
      <c r="C969" s="55" t="n">
        <v>46210</v>
      </c>
      <c r="D969" s="0" t="s">
        <v>14377</v>
      </c>
      <c r="E969" s="0"/>
      <c r="F969" s="0" t="s">
        <v>14605</v>
      </c>
      <c r="G969" s="0" t="s">
        <v>14785</v>
      </c>
      <c r="H969" s="0" t="s">
        <v>14786</v>
      </c>
      <c r="I969" s="56" t="n">
        <v>0.600694444444444</v>
      </c>
      <c r="J969" s="56" t="n">
        <v>0.607638888888889</v>
      </c>
      <c r="K969" s="57" t="n">
        <v>46204.5866666667</v>
      </c>
      <c r="L969" s="57" t="n">
        <v>46204.5932291667</v>
      </c>
      <c r="M969" s="0" t="s">
        <v>14377</v>
      </c>
      <c r="N969" s="56" t="n">
        <v>0.00694444444444444</v>
      </c>
      <c r="O969" s="56" t="n">
        <v>0.0065625</v>
      </c>
      <c r="P969" s="56" t="n">
        <v>0.0138888888888889</v>
      </c>
      <c r="Q969" s="56" t="n">
        <v>0</v>
      </c>
      <c r="R969" s="0" t="n">
        <v>-23.50767</v>
      </c>
      <c r="S969" s="0" t="n">
        <v>-46.475296</v>
      </c>
      <c r="T969" s="0" t="n">
        <v>-23.507782</v>
      </c>
      <c r="U969" s="0" t="n">
        <v>-46.475533</v>
      </c>
      <c r="V969" s="0" t="n">
        <v>1</v>
      </c>
      <c r="W969" s="0" t="n">
        <v>0</v>
      </c>
      <c r="X969" s="0" t="n">
        <v>0</v>
      </c>
      <c r="Y969" s="0" t="n">
        <v>0</v>
      </c>
      <c r="Z969" s="0" t="s">
        <v>7895</v>
      </c>
      <c r="AA969" s="0"/>
      <c r="AB969" s="0"/>
      <c r="AC969" s="56" t="n">
        <v>0.333333333333333</v>
      </c>
      <c r="AD969" s="56" t="n">
        <v>0.75</v>
      </c>
      <c r="AE969" s="56" t="n">
        <v>0.999305555555556</v>
      </c>
      <c r="AF969" s="56" t="n">
        <v>0.999305555555556</v>
      </c>
      <c r="AG969" s="0"/>
      <c r="AH969" s="0"/>
      <c r="AI969" s="0" t="s">
        <v>5879</v>
      </c>
      <c r="AJ969" s="0" t="s">
        <v>9479</v>
      </c>
      <c r="AK969" s="0"/>
      <c r="AL969" s="0"/>
      <c r="AM969" s="0" t="s">
        <v>14608</v>
      </c>
      <c r="AN969" s="0" t="n">
        <v>95907</v>
      </c>
      <c r="AO969" s="0" t="s">
        <v>7897</v>
      </c>
      <c r="AP969" s="58" t="s">
        <v>14787</v>
      </c>
      <c r="AQ969" s="0"/>
      <c r="AR969" s="58" t="s">
        <v>14788</v>
      </c>
      <c r="AS969" s="58" t="s">
        <v>14789</v>
      </c>
      <c r="AT969" s="0"/>
    </row>
    <row r="970" customFormat="false" ht="15" hidden="false" customHeight="false" outlineLevel="0" collapsed="false">
      <c r="A970" s="0" t="s">
        <v>14790</v>
      </c>
      <c r="B970" s="0" t="n">
        <v>78279</v>
      </c>
      <c r="C970" s="55" t="n">
        <v>46210</v>
      </c>
      <c r="D970" s="0" t="s">
        <v>14377</v>
      </c>
      <c r="E970" s="0"/>
      <c r="F970" s="0" t="s">
        <v>14605</v>
      </c>
      <c r="G970" s="0" t="s">
        <v>14791</v>
      </c>
      <c r="H970" s="0" t="s">
        <v>14792</v>
      </c>
      <c r="I970" s="56" t="n">
        <v>0.610416666666667</v>
      </c>
      <c r="J970" s="56" t="n">
        <v>0.617361111111111</v>
      </c>
      <c r="K970" s="57" t="n">
        <v>46204.5955787037</v>
      </c>
      <c r="L970" s="57" t="n">
        <v>46204.6087152778</v>
      </c>
      <c r="M970" s="0" t="s">
        <v>14377</v>
      </c>
      <c r="N970" s="56" t="n">
        <v>0.00694444444444444</v>
      </c>
      <c r="O970" s="56" t="n">
        <v>0.0131365740740741</v>
      </c>
      <c r="P970" s="56" t="n">
        <v>0.00833333333333333</v>
      </c>
      <c r="Q970" s="56" t="n">
        <v>0</v>
      </c>
      <c r="R970" s="0" t="n">
        <v>-23.509212</v>
      </c>
      <c r="S970" s="0" t="n">
        <v>-46.479348</v>
      </c>
      <c r="T970" s="0" t="n">
        <v>-23.516897</v>
      </c>
      <c r="U970" s="0" t="n">
        <v>-46.477155</v>
      </c>
      <c r="V970" s="0" t="n">
        <v>1</v>
      </c>
      <c r="W970" s="0" t="n">
        <v>0</v>
      </c>
      <c r="X970" s="0" t="n">
        <v>0</v>
      </c>
      <c r="Y970" s="0" t="n">
        <v>0</v>
      </c>
      <c r="Z970" s="0" t="s">
        <v>7895</v>
      </c>
      <c r="AA970" s="0"/>
      <c r="AB970" s="0"/>
      <c r="AC970" s="56" t="n">
        <v>0.333333333333333</v>
      </c>
      <c r="AD970" s="56" t="n">
        <v>0.75</v>
      </c>
      <c r="AE970" s="56" t="n">
        <v>0.999305555555556</v>
      </c>
      <c r="AF970" s="56" t="n">
        <v>0.999305555555556</v>
      </c>
      <c r="AG970" s="0"/>
      <c r="AH970" s="0"/>
      <c r="AI970" s="0" t="s">
        <v>14793</v>
      </c>
      <c r="AJ970" s="0" t="s">
        <v>14389</v>
      </c>
      <c r="AK970" s="0" t="s">
        <v>14794</v>
      </c>
      <c r="AL970" s="0"/>
      <c r="AM970" s="0" t="s">
        <v>14608</v>
      </c>
      <c r="AN970" s="0" t="n">
        <v>95907</v>
      </c>
      <c r="AO970" s="0" t="s">
        <v>7897</v>
      </c>
      <c r="AP970" s="58" t="s">
        <v>14795</v>
      </c>
      <c r="AQ970" s="0"/>
      <c r="AR970" s="58" t="s">
        <v>14796</v>
      </c>
      <c r="AS970" s="58" t="s">
        <v>14797</v>
      </c>
      <c r="AT970" s="0"/>
    </row>
    <row r="971" customFormat="false" ht="15" hidden="false" customHeight="false" outlineLevel="0" collapsed="false">
      <c r="A971" s="0" t="s">
        <v>14798</v>
      </c>
      <c r="B971" s="0" t="n">
        <v>78296</v>
      </c>
      <c r="C971" s="55" t="n">
        <v>46210</v>
      </c>
      <c r="D971" s="0" t="s">
        <v>14377</v>
      </c>
      <c r="E971" s="0"/>
      <c r="F971" s="0" t="s">
        <v>14605</v>
      </c>
      <c r="G971" s="0" t="s">
        <v>14799</v>
      </c>
      <c r="H971" s="0" t="s">
        <v>14800</v>
      </c>
      <c r="I971" s="56" t="n">
        <v>0.621527777777778</v>
      </c>
      <c r="J971" s="56" t="n">
        <v>0.628472222222222</v>
      </c>
      <c r="K971" s="57" t="n">
        <v>46204.6039814815</v>
      </c>
      <c r="L971" s="57" t="n">
        <v>46204.6096527778</v>
      </c>
      <c r="M971" s="0" t="s">
        <v>14377</v>
      </c>
      <c r="N971" s="56" t="n">
        <v>0.00694444444444444</v>
      </c>
      <c r="O971" s="56" t="n">
        <v>0.0056712962962963</v>
      </c>
      <c r="P971" s="56" t="n">
        <v>0.01875</v>
      </c>
      <c r="Q971" s="56" t="n">
        <v>0</v>
      </c>
      <c r="R971" s="0" t="n">
        <v>-23.516935</v>
      </c>
      <c r="S971" s="0" t="n">
        <v>-46.477529</v>
      </c>
      <c r="T971" s="0" t="n">
        <v>-23.51687</v>
      </c>
      <c r="U971" s="0" t="n">
        <v>-46.477145</v>
      </c>
      <c r="V971" s="0" t="n">
        <v>1</v>
      </c>
      <c r="W971" s="0" t="n">
        <v>0</v>
      </c>
      <c r="X971" s="0" t="n">
        <v>0</v>
      </c>
      <c r="Y971" s="0" t="n">
        <v>0</v>
      </c>
      <c r="Z971" s="0" t="s">
        <v>7895</v>
      </c>
      <c r="AA971" s="0"/>
      <c r="AB971" s="0"/>
      <c r="AC971" s="56" t="n">
        <v>0.333333333333333</v>
      </c>
      <c r="AD971" s="56" t="n">
        <v>0.75</v>
      </c>
      <c r="AE971" s="56" t="n">
        <v>0.999305555555556</v>
      </c>
      <c r="AF971" s="56" t="n">
        <v>0.999305555555556</v>
      </c>
      <c r="AG971" s="0"/>
      <c r="AH971" s="0"/>
      <c r="AI971" s="0" t="s">
        <v>14801</v>
      </c>
      <c r="AJ971" s="0" t="s">
        <v>14389</v>
      </c>
      <c r="AK971" s="0" t="s">
        <v>14802</v>
      </c>
      <c r="AL971" s="0"/>
      <c r="AM971" s="0" t="s">
        <v>14608</v>
      </c>
      <c r="AN971" s="0" t="n">
        <v>95907</v>
      </c>
      <c r="AO971" s="0" t="s">
        <v>7897</v>
      </c>
      <c r="AP971" s="58" t="s">
        <v>14803</v>
      </c>
      <c r="AQ971" s="0"/>
      <c r="AR971" s="58" t="s">
        <v>14804</v>
      </c>
      <c r="AS971" s="58" t="s">
        <v>14805</v>
      </c>
      <c r="AT971" s="0"/>
    </row>
    <row r="972" customFormat="false" ht="15" hidden="false" customHeight="false" outlineLevel="0" collapsed="false">
      <c r="A972" s="0" t="s">
        <v>14806</v>
      </c>
      <c r="B972" s="0" t="n">
        <v>78468</v>
      </c>
      <c r="C972" s="55" t="n">
        <v>46210</v>
      </c>
      <c r="D972" s="0" t="s">
        <v>14377</v>
      </c>
      <c r="E972" s="0"/>
      <c r="F972" s="0" t="s">
        <v>14605</v>
      </c>
      <c r="G972" s="0" t="s">
        <v>14807</v>
      </c>
      <c r="H972" s="0" t="s">
        <v>14808</v>
      </c>
      <c r="I972" s="56" t="n">
        <v>0.630555555555556</v>
      </c>
      <c r="J972" s="56" t="n">
        <v>0.6375</v>
      </c>
      <c r="K972" s="57" t="n">
        <v>46204.6115740741</v>
      </c>
      <c r="L972" s="57" t="n">
        <v>46204.6149074074</v>
      </c>
      <c r="M972" s="0" t="s">
        <v>14377</v>
      </c>
      <c r="N972" s="56" t="n">
        <v>0.00694444444444444</v>
      </c>
      <c r="O972" s="56" t="n">
        <v>0.00333333333333333</v>
      </c>
      <c r="P972" s="56" t="n">
        <v>0.0222222222222222</v>
      </c>
      <c r="Q972" s="56" t="n">
        <v>0</v>
      </c>
      <c r="R972" s="0" t="n">
        <v>-23.520097</v>
      </c>
      <c r="S972" s="0" t="n">
        <v>-46.471787</v>
      </c>
      <c r="T972" s="0" t="n">
        <v>-23.520129</v>
      </c>
      <c r="U972" s="0" t="n">
        <v>-46.469636</v>
      </c>
      <c r="V972" s="0" t="n">
        <v>1</v>
      </c>
      <c r="W972" s="0" t="n">
        <v>0</v>
      </c>
      <c r="X972" s="0" t="n">
        <v>0</v>
      </c>
      <c r="Y972" s="0" t="n">
        <v>0</v>
      </c>
      <c r="Z972" s="0" t="s">
        <v>7895</v>
      </c>
      <c r="AA972" s="0"/>
      <c r="AB972" s="0"/>
      <c r="AC972" s="56" t="n">
        <v>0.333333333333333</v>
      </c>
      <c r="AD972" s="56" t="n">
        <v>0.75</v>
      </c>
      <c r="AE972" s="56" t="n">
        <v>0.999305555555556</v>
      </c>
      <c r="AF972" s="56" t="n">
        <v>0.999305555555556</v>
      </c>
      <c r="AG972" s="0"/>
      <c r="AH972" s="0"/>
      <c r="AI972" s="0" t="s">
        <v>14809</v>
      </c>
      <c r="AJ972" s="0" t="s">
        <v>9955</v>
      </c>
      <c r="AK972" s="0" t="s">
        <v>14810</v>
      </c>
      <c r="AL972" s="0"/>
      <c r="AM972" s="0" t="s">
        <v>14608</v>
      </c>
      <c r="AN972" s="0" t="n">
        <v>95907</v>
      </c>
      <c r="AO972" s="0" t="s">
        <v>7897</v>
      </c>
      <c r="AP972" s="58" t="s">
        <v>14811</v>
      </c>
      <c r="AQ972" s="0"/>
      <c r="AR972" s="58" t="s">
        <v>14812</v>
      </c>
      <c r="AS972" s="58" t="s">
        <v>14813</v>
      </c>
      <c r="AT972" s="0"/>
    </row>
    <row r="973" customFormat="false" ht="15" hidden="false" customHeight="false" outlineLevel="0" collapsed="false">
      <c r="A973" s="0" t="s">
        <v>14814</v>
      </c>
      <c r="B973" s="0" t="n">
        <v>78472</v>
      </c>
      <c r="C973" s="55" t="n">
        <v>46210</v>
      </c>
      <c r="D973" s="0" t="s">
        <v>14377</v>
      </c>
      <c r="E973" s="0"/>
      <c r="F973" s="0" t="s">
        <v>14605</v>
      </c>
      <c r="G973" s="0" t="s">
        <v>14815</v>
      </c>
      <c r="H973" s="0" t="s">
        <v>14816</v>
      </c>
      <c r="I973" s="56" t="n">
        <v>0.638888888888889</v>
      </c>
      <c r="J973" s="56" t="n">
        <v>0.645833333333333</v>
      </c>
      <c r="K973" s="57"/>
      <c r="L973" s="57" t="n">
        <v>46204.651400463</v>
      </c>
      <c r="M973" s="0" t="s">
        <v>14377</v>
      </c>
      <c r="N973" s="56" t="n">
        <v>0.00694444444444444</v>
      </c>
      <c r="O973" s="56" t="n">
        <v>0</v>
      </c>
      <c r="P973" s="56" t="n">
        <v>0.99375</v>
      </c>
      <c r="Q973" s="56" t="n">
        <v>0</v>
      </c>
      <c r="R973" s="0" t="n">
        <v>-23.520674</v>
      </c>
      <c r="S973" s="0" t="n">
        <v>-46.468278</v>
      </c>
      <c r="T973" s="0" t="n">
        <v>-23.549461</v>
      </c>
      <c r="U973" s="0" t="n">
        <v>-46.482662</v>
      </c>
      <c r="V973" s="0" t="n">
        <v>1</v>
      </c>
      <c r="W973" s="0" t="n">
        <v>0</v>
      </c>
      <c r="X973" s="0" t="n">
        <v>0</v>
      </c>
      <c r="Y973" s="0" t="n">
        <v>0</v>
      </c>
      <c r="Z973" s="0" t="s">
        <v>8124</v>
      </c>
      <c r="AA973" s="0" t="s">
        <v>14817</v>
      </c>
      <c r="AB973" s="0" t="s">
        <v>21</v>
      </c>
      <c r="AC973" s="56" t="n">
        <v>0.333333333333333</v>
      </c>
      <c r="AD973" s="56" t="n">
        <v>0.75</v>
      </c>
      <c r="AE973" s="56" t="n">
        <v>0.999305555555556</v>
      </c>
      <c r="AF973" s="56" t="n">
        <v>0.999305555555556</v>
      </c>
      <c r="AG973" s="0"/>
      <c r="AH973" s="0"/>
      <c r="AI973" s="0" t="s">
        <v>14818</v>
      </c>
      <c r="AJ973" s="0" t="s">
        <v>9955</v>
      </c>
      <c r="AK973" s="0" t="s">
        <v>14819</v>
      </c>
      <c r="AL973" s="0"/>
      <c r="AM973" s="0" t="s">
        <v>14608</v>
      </c>
      <c r="AN973" s="0" t="n">
        <v>95907</v>
      </c>
      <c r="AO973" s="0" t="s">
        <v>7897</v>
      </c>
      <c r="AP973" s="0"/>
      <c r="AQ973" s="0"/>
      <c r="AR973" s="58" t="s">
        <v>14820</v>
      </c>
      <c r="AS973" s="0"/>
      <c r="AT973" s="0"/>
    </row>
    <row r="974" customFormat="false" ht="15" hidden="false" customHeight="false" outlineLevel="0" collapsed="false">
      <c r="A974" s="0" t="s">
        <v>14821</v>
      </c>
      <c r="B974" s="0" t="n">
        <v>78425</v>
      </c>
      <c r="C974" s="55" t="n">
        <v>46210</v>
      </c>
      <c r="D974" s="0" t="s">
        <v>14377</v>
      </c>
      <c r="E974" s="0"/>
      <c r="F974" s="0" t="s">
        <v>14822</v>
      </c>
      <c r="G974" s="0" t="s">
        <v>14823</v>
      </c>
      <c r="H974" s="0" t="s">
        <v>14824</v>
      </c>
      <c r="I974" s="56" t="n">
        <v>0.370138888888889</v>
      </c>
      <c r="J974" s="56" t="n">
        <v>0.377083333333333</v>
      </c>
      <c r="K974" s="57"/>
      <c r="L974" s="57" t="n">
        <v>46205.6078125</v>
      </c>
      <c r="M974" s="0" t="s">
        <v>14377</v>
      </c>
      <c r="N974" s="56" t="n">
        <v>0.00694444444444444</v>
      </c>
      <c r="O974" s="56" t="n">
        <v>0</v>
      </c>
      <c r="P974" s="56" t="n">
        <v>0.76875</v>
      </c>
      <c r="Q974" s="56" t="n">
        <v>0</v>
      </c>
      <c r="R974" s="0" t="n">
        <v>-23.554698</v>
      </c>
      <c r="S974" s="0" t="n">
        <v>-46.483579</v>
      </c>
      <c r="T974" s="0" t="n">
        <v>-23.554987</v>
      </c>
      <c r="U974" s="0" t="n">
        <v>-46.488766</v>
      </c>
      <c r="V974" s="0" t="n">
        <v>1</v>
      </c>
      <c r="W974" s="0" t="n">
        <v>0</v>
      </c>
      <c r="X974" s="0" t="n">
        <v>0</v>
      </c>
      <c r="Y974" s="0" t="n">
        <v>0</v>
      </c>
      <c r="Z974" s="0" t="s">
        <v>7895</v>
      </c>
      <c r="AA974" s="0"/>
      <c r="AB974" s="0"/>
      <c r="AC974" s="56" t="n">
        <v>0.333333333333333</v>
      </c>
      <c r="AD974" s="56" t="n">
        <v>0.75</v>
      </c>
      <c r="AE974" s="56" t="n">
        <v>0.999305555555556</v>
      </c>
      <c r="AF974" s="56" t="n">
        <v>0.999305555555556</v>
      </c>
      <c r="AG974" s="0"/>
      <c r="AH974" s="0"/>
      <c r="AI974" s="0" t="s">
        <v>14825</v>
      </c>
      <c r="AJ974" s="0" t="s">
        <v>9955</v>
      </c>
      <c r="AK974" s="0" t="s">
        <v>14826</v>
      </c>
      <c r="AL974" s="0"/>
      <c r="AM974" s="0" t="s">
        <v>14827</v>
      </c>
      <c r="AN974" s="0" t="n">
        <v>95907</v>
      </c>
      <c r="AO974" s="0" t="s">
        <v>7897</v>
      </c>
      <c r="AP974" s="58" t="s">
        <v>14828</v>
      </c>
      <c r="AQ974" s="58" t="s">
        <v>14829</v>
      </c>
      <c r="AR974" s="58" t="s">
        <v>14830</v>
      </c>
      <c r="AS974" s="58" t="s">
        <v>14831</v>
      </c>
      <c r="AT974" s="0" t="s">
        <v>14832</v>
      </c>
    </row>
    <row r="975" customFormat="false" ht="15" hidden="false" customHeight="false" outlineLevel="0" collapsed="false">
      <c r="A975" s="0" t="s">
        <v>14833</v>
      </c>
      <c r="B975" s="0" t="n">
        <v>78433</v>
      </c>
      <c r="C975" s="55" t="n">
        <v>46210</v>
      </c>
      <c r="D975" s="0" t="s">
        <v>14377</v>
      </c>
      <c r="E975" s="0"/>
      <c r="F975" s="0" t="s">
        <v>14822</v>
      </c>
      <c r="G975" s="0" t="s">
        <v>14834</v>
      </c>
      <c r="H975" s="0" t="s">
        <v>14835</v>
      </c>
      <c r="I975" s="56" t="n">
        <v>0.378472222222222</v>
      </c>
      <c r="J975" s="56" t="n">
        <v>0.385416666666667</v>
      </c>
      <c r="K975" s="57"/>
      <c r="L975" s="57" t="n">
        <v>46205.4554861111</v>
      </c>
      <c r="M975" s="0" t="s">
        <v>14377</v>
      </c>
      <c r="N975" s="56" t="n">
        <v>0.00694444444444444</v>
      </c>
      <c r="O975" s="56" t="n">
        <v>0</v>
      </c>
      <c r="P975" s="56" t="n">
        <v>0.929861111111111</v>
      </c>
      <c r="Q975" s="56" t="n">
        <v>0</v>
      </c>
      <c r="R975" s="0" t="n">
        <v>-23.553846</v>
      </c>
      <c r="S975" s="0" t="n">
        <v>-46.482025</v>
      </c>
      <c r="T975" s="0" t="n">
        <v>-23.547104</v>
      </c>
      <c r="U975" s="0" t="n">
        <v>-46.461161</v>
      </c>
      <c r="V975" s="0" t="n">
        <v>1</v>
      </c>
      <c r="W975" s="0" t="n">
        <v>0</v>
      </c>
      <c r="X975" s="0" t="n">
        <v>0</v>
      </c>
      <c r="Y975" s="0" t="n">
        <v>0</v>
      </c>
      <c r="Z975" s="0" t="s">
        <v>7895</v>
      </c>
      <c r="AA975" s="0"/>
      <c r="AB975" s="0"/>
      <c r="AC975" s="56" t="n">
        <v>0.333333333333333</v>
      </c>
      <c r="AD975" s="56" t="n">
        <v>0.75</v>
      </c>
      <c r="AE975" s="56" t="n">
        <v>0.999305555555556</v>
      </c>
      <c r="AF975" s="56" t="n">
        <v>0.999305555555556</v>
      </c>
      <c r="AG975" s="0"/>
      <c r="AH975" s="0"/>
      <c r="AI975" s="0" t="s">
        <v>14836</v>
      </c>
      <c r="AJ975" s="0" t="s">
        <v>9955</v>
      </c>
      <c r="AK975" s="0" t="s">
        <v>14837</v>
      </c>
      <c r="AL975" s="0"/>
      <c r="AM975" s="0" t="s">
        <v>14827</v>
      </c>
      <c r="AN975" s="0" t="n">
        <v>95907</v>
      </c>
      <c r="AO975" s="0" t="s">
        <v>7897</v>
      </c>
      <c r="AP975" s="58" t="s">
        <v>14838</v>
      </c>
      <c r="AQ975" s="0"/>
      <c r="AR975" s="58" t="s">
        <v>14839</v>
      </c>
      <c r="AS975" s="58" t="s">
        <v>14840</v>
      </c>
      <c r="AT975" s="0"/>
    </row>
    <row r="976" customFormat="false" ht="15" hidden="false" customHeight="false" outlineLevel="0" collapsed="false">
      <c r="A976" s="0" t="s">
        <v>14841</v>
      </c>
      <c r="B976" s="0" t="n">
        <v>79342</v>
      </c>
      <c r="C976" s="55" t="n">
        <v>46210</v>
      </c>
      <c r="D976" s="0" t="s">
        <v>14377</v>
      </c>
      <c r="E976" s="0"/>
      <c r="F976" s="0" t="s">
        <v>14822</v>
      </c>
      <c r="G976" s="0" t="s">
        <v>14842</v>
      </c>
      <c r="H976" s="0" t="s">
        <v>14843</v>
      </c>
      <c r="I976" s="56" t="n">
        <v>0.386805555555556</v>
      </c>
      <c r="J976" s="56" t="n">
        <v>0.39375</v>
      </c>
      <c r="K976" s="57" t="n">
        <v>46205.4160532407</v>
      </c>
      <c r="L976" s="57" t="n">
        <v>46205.4214930556</v>
      </c>
      <c r="M976" s="0" t="s">
        <v>14377</v>
      </c>
      <c r="N976" s="56" t="n">
        <v>0.00694444444444444</v>
      </c>
      <c r="O976" s="56" t="n">
        <v>0.00543981481481482</v>
      </c>
      <c r="P976" s="56" t="n">
        <v>0.972222222222222</v>
      </c>
      <c r="Q976" s="56" t="n">
        <v>0</v>
      </c>
      <c r="R976" s="0" t="n">
        <v>-23.552818</v>
      </c>
      <c r="S976" s="0" t="n">
        <v>-46.485688</v>
      </c>
      <c r="T976" s="0" t="n">
        <v>-23.553256</v>
      </c>
      <c r="U976" s="0" t="n">
        <v>-46.485633</v>
      </c>
      <c r="V976" s="0" t="n">
        <v>1</v>
      </c>
      <c r="W976" s="0" t="n">
        <v>0</v>
      </c>
      <c r="X976" s="0" t="n">
        <v>0</v>
      </c>
      <c r="Y976" s="0" t="n">
        <v>0</v>
      </c>
      <c r="Z976" s="0" t="s">
        <v>7895</v>
      </c>
      <c r="AA976" s="0"/>
      <c r="AB976" s="0"/>
      <c r="AC976" s="56" t="n">
        <v>0.333333333333333</v>
      </c>
      <c r="AD976" s="56" t="n">
        <v>0.75</v>
      </c>
      <c r="AE976" s="56" t="n">
        <v>0.999305555555556</v>
      </c>
      <c r="AF976" s="56" t="n">
        <v>0.999305555555556</v>
      </c>
      <c r="AG976" s="0"/>
      <c r="AH976" s="0"/>
      <c r="AI976" s="0" t="s">
        <v>14844</v>
      </c>
      <c r="AJ976" s="0" t="s">
        <v>2237</v>
      </c>
      <c r="AK976" s="0" t="s">
        <v>14845</v>
      </c>
      <c r="AL976" s="0"/>
      <c r="AM976" s="0" t="s">
        <v>14827</v>
      </c>
      <c r="AN976" s="0" t="n">
        <v>95907</v>
      </c>
      <c r="AO976" s="0" t="s">
        <v>7897</v>
      </c>
      <c r="AP976" s="58" t="s">
        <v>14846</v>
      </c>
      <c r="AQ976" s="0"/>
      <c r="AR976" s="58" t="s">
        <v>14847</v>
      </c>
      <c r="AS976" s="58" t="s">
        <v>14848</v>
      </c>
      <c r="AT976" s="0"/>
    </row>
    <row r="977" customFormat="false" ht="15" hidden="false" customHeight="false" outlineLevel="0" collapsed="false">
      <c r="A977" s="0" t="s">
        <v>14849</v>
      </c>
      <c r="B977" s="0" t="n">
        <v>79331</v>
      </c>
      <c r="C977" s="55" t="n">
        <v>46210</v>
      </c>
      <c r="D977" s="0" t="s">
        <v>14377</v>
      </c>
      <c r="E977" s="0"/>
      <c r="F977" s="0" t="s">
        <v>14822</v>
      </c>
      <c r="G977" s="0" t="s">
        <v>14850</v>
      </c>
      <c r="H977" s="0" t="s">
        <v>14851</v>
      </c>
      <c r="I977" s="56" t="n">
        <v>0.395833333333333</v>
      </c>
      <c r="J977" s="56" t="n">
        <v>0.402777777777778</v>
      </c>
      <c r="K977" s="57" t="n">
        <v>46205.4159490741</v>
      </c>
      <c r="L977" s="57" t="n">
        <v>46205.4357523148</v>
      </c>
      <c r="M977" s="0" t="s">
        <v>14377</v>
      </c>
      <c r="N977" s="56" t="n">
        <v>0.00694444444444444</v>
      </c>
      <c r="O977" s="56" t="n">
        <v>0.0198032407407407</v>
      </c>
      <c r="P977" s="56" t="n">
        <v>0.966666666666667</v>
      </c>
      <c r="Q977" s="56" t="n">
        <v>0</v>
      </c>
      <c r="R977" s="0" t="n">
        <v>-23.552972</v>
      </c>
      <c r="S977" s="0" t="n">
        <v>-46.482566</v>
      </c>
      <c r="T977" s="0" t="n">
        <v>-23.553699</v>
      </c>
      <c r="U977" s="0" t="n">
        <v>-46.483277</v>
      </c>
      <c r="V977" s="0" t="n">
        <v>1</v>
      </c>
      <c r="W977" s="0" t="n">
        <v>0</v>
      </c>
      <c r="X977" s="0" t="n">
        <v>0</v>
      </c>
      <c r="Y977" s="0" t="n">
        <v>0</v>
      </c>
      <c r="Z977" s="0" t="s">
        <v>8124</v>
      </c>
      <c r="AA977" s="0" t="s">
        <v>14852</v>
      </c>
      <c r="AB977" s="0" t="s">
        <v>27</v>
      </c>
      <c r="AC977" s="56" t="n">
        <v>0.333333333333333</v>
      </c>
      <c r="AD977" s="56" t="n">
        <v>0.75</v>
      </c>
      <c r="AE977" s="56" t="n">
        <v>0.999305555555556</v>
      </c>
      <c r="AF977" s="56" t="n">
        <v>0.999305555555556</v>
      </c>
      <c r="AG977" s="0"/>
      <c r="AH977" s="0"/>
      <c r="AI977" s="0" t="s">
        <v>14853</v>
      </c>
      <c r="AJ977" s="0" t="s">
        <v>2237</v>
      </c>
      <c r="AK977" s="0" t="s">
        <v>14854</v>
      </c>
      <c r="AL977" s="0"/>
      <c r="AM977" s="0" t="s">
        <v>14827</v>
      </c>
      <c r="AN977" s="0" t="n">
        <v>95907</v>
      </c>
      <c r="AO977" s="0" t="s">
        <v>7897</v>
      </c>
      <c r="AP977" s="0"/>
      <c r="AQ977" s="0"/>
      <c r="AR977" s="58" t="s">
        <v>14855</v>
      </c>
      <c r="AS977" s="0"/>
      <c r="AT977" s="0"/>
    </row>
    <row r="978" customFormat="false" ht="15" hidden="false" customHeight="false" outlineLevel="0" collapsed="false">
      <c r="A978" s="0" t="s">
        <v>14856</v>
      </c>
      <c r="B978" s="0" t="n">
        <v>78434</v>
      </c>
      <c r="C978" s="55" t="n">
        <v>46210</v>
      </c>
      <c r="D978" s="0" t="s">
        <v>14377</v>
      </c>
      <c r="E978" s="0"/>
      <c r="F978" s="0" t="s">
        <v>14822</v>
      </c>
      <c r="G978" s="0" t="s">
        <v>14857</v>
      </c>
      <c r="H978" s="0" t="s">
        <v>14858</v>
      </c>
      <c r="I978" s="56" t="n">
        <v>0.405555555555556</v>
      </c>
      <c r="J978" s="56" t="n">
        <v>0.4125</v>
      </c>
      <c r="K978" s="57" t="n">
        <v>46205.4393171296</v>
      </c>
      <c r="L978" s="57" t="n">
        <v>46205.447025463</v>
      </c>
      <c r="M978" s="0" t="s">
        <v>14377</v>
      </c>
      <c r="N978" s="56" t="n">
        <v>0.00694444444444444</v>
      </c>
      <c r="O978" s="56" t="n">
        <v>0.00770833333333333</v>
      </c>
      <c r="P978" s="56" t="n">
        <v>0.965277777777778</v>
      </c>
      <c r="Q978" s="56" t="n">
        <v>0</v>
      </c>
      <c r="R978" s="0" t="n">
        <v>-23.551447</v>
      </c>
      <c r="S978" s="0" t="n">
        <v>-46.476929</v>
      </c>
      <c r="T978" s="0" t="n">
        <v>-23.552635</v>
      </c>
      <c r="U978" s="0" t="n">
        <v>-46.475922</v>
      </c>
      <c r="V978" s="0" t="n">
        <v>1</v>
      </c>
      <c r="W978" s="0" t="n">
        <v>0</v>
      </c>
      <c r="X978" s="0" t="n">
        <v>0</v>
      </c>
      <c r="Y978" s="0" t="n">
        <v>0</v>
      </c>
      <c r="Z978" s="0" t="s">
        <v>8124</v>
      </c>
      <c r="AA978" s="0" t="s">
        <v>14859</v>
      </c>
      <c r="AB978" s="0" t="s">
        <v>21</v>
      </c>
      <c r="AC978" s="56" t="n">
        <v>0.333333333333333</v>
      </c>
      <c r="AD978" s="56" t="n">
        <v>0.75</v>
      </c>
      <c r="AE978" s="56" t="n">
        <v>0.999305555555556</v>
      </c>
      <c r="AF978" s="56" t="n">
        <v>0.999305555555556</v>
      </c>
      <c r="AG978" s="0"/>
      <c r="AH978" s="0"/>
      <c r="AI978" s="0" t="s">
        <v>14860</v>
      </c>
      <c r="AJ978" s="0" t="s">
        <v>9955</v>
      </c>
      <c r="AK978" s="0" t="s">
        <v>14861</v>
      </c>
      <c r="AL978" s="0"/>
      <c r="AM978" s="0" t="s">
        <v>14827</v>
      </c>
      <c r="AN978" s="0" t="n">
        <v>95907</v>
      </c>
      <c r="AO978" s="0" t="s">
        <v>7897</v>
      </c>
      <c r="AP978" s="0"/>
      <c r="AQ978" s="0"/>
      <c r="AR978" s="58" t="s">
        <v>14862</v>
      </c>
      <c r="AS978" s="0"/>
      <c r="AT978" s="0"/>
    </row>
    <row r="979" customFormat="false" ht="15" hidden="false" customHeight="false" outlineLevel="0" collapsed="false">
      <c r="A979" s="0" t="s">
        <v>14863</v>
      </c>
      <c r="B979" s="0" t="n">
        <v>79326</v>
      </c>
      <c r="C979" s="55" t="n">
        <v>46210</v>
      </c>
      <c r="D979" s="0" t="s">
        <v>14377</v>
      </c>
      <c r="E979" s="0"/>
      <c r="F979" s="0" t="s">
        <v>14822</v>
      </c>
      <c r="G979" s="0" t="s">
        <v>14864</v>
      </c>
      <c r="H979" s="0" t="s">
        <v>14865</v>
      </c>
      <c r="I979" s="56" t="n">
        <v>0.413888888888889</v>
      </c>
      <c r="J979" s="56" t="n">
        <v>0.420833333333333</v>
      </c>
      <c r="K979" s="57"/>
      <c r="L979" s="57" t="n">
        <v>46205.374537037</v>
      </c>
      <c r="M979" s="0" t="s">
        <v>14377</v>
      </c>
      <c r="N979" s="56" t="n">
        <v>0.00694444444444444</v>
      </c>
      <c r="O979" s="56" t="n">
        <v>0</v>
      </c>
      <c r="P979" s="56" t="n">
        <v>0.0458333333333333</v>
      </c>
      <c r="Q979" s="56" t="n">
        <v>0</v>
      </c>
      <c r="R979" s="0" t="n">
        <v>-23.549694</v>
      </c>
      <c r="S979" s="0" t="n">
        <v>-46.483312</v>
      </c>
      <c r="T979" s="0" t="n">
        <v>-23.545254</v>
      </c>
      <c r="U979" s="0" t="n">
        <v>-46.481278</v>
      </c>
      <c r="V979" s="0" t="n">
        <v>1</v>
      </c>
      <c r="W979" s="0" t="n">
        <v>0</v>
      </c>
      <c r="X979" s="0" t="n">
        <v>0</v>
      </c>
      <c r="Y979" s="0" t="n">
        <v>0</v>
      </c>
      <c r="Z979" s="0" t="s">
        <v>7895</v>
      </c>
      <c r="AA979" s="0"/>
      <c r="AB979" s="0"/>
      <c r="AC979" s="56" t="n">
        <v>0.333333333333333</v>
      </c>
      <c r="AD979" s="56" t="n">
        <v>0.75</v>
      </c>
      <c r="AE979" s="56" t="n">
        <v>0.999305555555556</v>
      </c>
      <c r="AF979" s="56" t="n">
        <v>0.999305555555556</v>
      </c>
      <c r="AG979" s="0"/>
      <c r="AH979" s="0"/>
      <c r="AI979" s="0" t="s">
        <v>14866</v>
      </c>
      <c r="AJ979" s="0" t="s">
        <v>2237</v>
      </c>
      <c r="AK979" s="0" t="s">
        <v>14867</v>
      </c>
      <c r="AL979" s="0"/>
      <c r="AM979" s="0" t="s">
        <v>14827</v>
      </c>
      <c r="AN979" s="0" t="n">
        <v>95907</v>
      </c>
      <c r="AO979" s="0" t="s">
        <v>7897</v>
      </c>
      <c r="AP979" s="58" t="s">
        <v>14868</v>
      </c>
      <c r="AQ979" s="0"/>
      <c r="AR979" s="58" t="s">
        <v>14869</v>
      </c>
      <c r="AS979" s="58" t="s">
        <v>14870</v>
      </c>
      <c r="AT979" s="0"/>
    </row>
    <row r="980" customFormat="false" ht="15" hidden="false" customHeight="false" outlineLevel="0" collapsed="false">
      <c r="A980" s="0" t="s">
        <v>14871</v>
      </c>
      <c r="B980" s="0" t="n">
        <v>79356</v>
      </c>
      <c r="C980" s="55" t="n">
        <v>46210</v>
      </c>
      <c r="D980" s="0" t="s">
        <v>14377</v>
      </c>
      <c r="E980" s="0"/>
      <c r="F980" s="0" t="s">
        <v>14822</v>
      </c>
      <c r="G980" s="0" t="s">
        <v>14872</v>
      </c>
      <c r="H980" s="0" t="s">
        <v>14873</v>
      </c>
      <c r="I980" s="56" t="n">
        <v>0.420833333333333</v>
      </c>
      <c r="J980" s="56" t="n">
        <v>0.427777777777778</v>
      </c>
      <c r="K980" s="57" t="n">
        <v>46205.3749421296</v>
      </c>
      <c r="L980" s="57" t="n">
        <v>46205.382349537</v>
      </c>
      <c r="M980" s="0" t="s">
        <v>14377</v>
      </c>
      <c r="N980" s="56" t="n">
        <v>0.00694444444444444</v>
      </c>
      <c r="O980" s="56" t="n">
        <v>0.00740740740740741</v>
      </c>
      <c r="P980" s="56" t="n">
        <v>0.0451388888888889</v>
      </c>
      <c r="Q980" s="56" t="n">
        <v>0</v>
      </c>
      <c r="R980" s="0" t="n">
        <v>-23.549694</v>
      </c>
      <c r="S980" s="0" t="n">
        <v>-46.483312</v>
      </c>
      <c r="T980" s="0" t="n">
        <v>-23.547781</v>
      </c>
      <c r="U980" s="0" t="n">
        <v>-46.482169</v>
      </c>
      <c r="V980" s="0" t="n">
        <v>1</v>
      </c>
      <c r="W980" s="0" t="n">
        <v>0</v>
      </c>
      <c r="X980" s="0" t="n">
        <v>0</v>
      </c>
      <c r="Y980" s="0" t="n">
        <v>0</v>
      </c>
      <c r="Z980" s="0" t="s">
        <v>7895</v>
      </c>
      <c r="AA980" s="0"/>
      <c r="AB980" s="0"/>
      <c r="AC980" s="56" t="n">
        <v>0.333333333333333</v>
      </c>
      <c r="AD980" s="56" t="n">
        <v>0.75</v>
      </c>
      <c r="AE980" s="56" t="n">
        <v>0.999305555555556</v>
      </c>
      <c r="AF980" s="56" t="n">
        <v>0.999305555555556</v>
      </c>
      <c r="AG980" s="0"/>
      <c r="AH980" s="0"/>
      <c r="AI980" s="0" t="s">
        <v>14874</v>
      </c>
      <c r="AJ980" s="0" t="s">
        <v>2237</v>
      </c>
      <c r="AK980" s="0" t="s">
        <v>14875</v>
      </c>
      <c r="AL980" s="0"/>
      <c r="AM980" s="0" t="s">
        <v>14827</v>
      </c>
      <c r="AN980" s="0" t="n">
        <v>95907</v>
      </c>
      <c r="AO980" s="0" t="s">
        <v>7897</v>
      </c>
      <c r="AP980" s="58" t="s">
        <v>14876</v>
      </c>
      <c r="AQ980" s="0"/>
      <c r="AR980" s="58" t="s">
        <v>14877</v>
      </c>
      <c r="AS980" s="58" t="s">
        <v>14878</v>
      </c>
      <c r="AT980" s="0"/>
    </row>
    <row r="981" customFormat="false" ht="15" hidden="false" customHeight="false" outlineLevel="0" collapsed="false">
      <c r="A981" s="0" t="s">
        <v>14879</v>
      </c>
      <c r="B981" s="0" t="n">
        <v>79346</v>
      </c>
      <c r="C981" s="55" t="n">
        <v>46210</v>
      </c>
      <c r="D981" s="0" t="s">
        <v>14377</v>
      </c>
      <c r="E981" s="0"/>
      <c r="F981" s="0" t="s">
        <v>14822</v>
      </c>
      <c r="G981" s="0" t="s">
        <v>14880</v>
      </c>
      <c r="H981" s="0" t="s">
        <v>14881</v>
      </c>
      <c r="I981" s="56" t="n">
        <v>0.43125</v>
      </c>
      <c r="J981" s="56" t="n">
        <v>0.438194444444444</v>
      </c>
      <c r="K981" s="57" t="n">
        <v>46205.3547453704</v>
      </c>
      <c r="L981" s="57" t="n">
        <v>46205.3676851852</v>
      </c>
      <c r="M981" s="0" t="s">
        <v>14377</v>
      </c>
      <c r="N981" s="56" t="n">
        <v>0.00694444444444444</v>
      </c>
      <c r="O981" s="56" t="n">
        <v>0.0129398148148148</v>
      </c>
      <c r="P981" s="56" t="n">
        <v>0.0701388888888889</v>
      </c>
      <c r="Q981" s="56" t="n">
        <v>0</v>
      </c>
      <c r="R981" s="0" t="n">
        <v>-23.546548</v>
      </c>
      <c r="S981" s="0" t="n">
        <v>-46.47888</v>
      </c>
      <c r="T981" s="0" t="n">
        <v>-23.54523</v>
      </c>
      <c r="U981" s="0" t="n">
        <v>-46.48132</v>
      </c>
      <c r="V981" s="0" t="n">
        <v>1</v>
      </c>
      <c r="W981" s="0" t="n">
        <v>0</v>
      </c>
      <c r="X981" s="0" t="n">
        <v>0</v>
      </c>
      <c r="Y981" s="0" t="n">
        <v>0</v>
      </c>
      <c r="Z981" s="0" t="s">
        <v>7895</v>
      </c>
      <c r="AA981" s="0"/>
      <c r="AB981" s="0"/>
      <c r="AC981" s="56" t="n">
        <v>0.333333333333333</v>
      </c>
      <c r="AD981" s="56" t="n">
        <v>0.75</v>
      </c>
      <c r="AE981" s="56" t="n">
        <v>0.999305555555556</v>
      </c>
      <c r="AF981" s="56" t="n">
        <v>0.999305555555556</v>
      </c>
      <c r="AG981" s="0"/>
      <c r="AH981" s="0"/>
      <c r="AI981" s="0" t="s">
        <v>14882</v>
      </c>
      <c r="AJ981" s="0" t="s">
        <v>2237</v>
      </c>
      <c r="AK981" s="0"/>
      <c r="AL981" s="0"/>
      <c r="AM981" s="0" t="s">
        <v>14827</v>
      </c>
      <c r="AN981" s="0" t="n">
        <v>95907</v>
      </c>
      <c r="AO981" s="0" t="s">
        <v>7897</v>
      </c>
      <c r="AP981" s="58" t="s">
        <v>14883</v>
      </c>
      <c r="AQ981" s="0"/>
      <c r="AR981" s="58" t="s">
        <v>14884</v>
      </c>
      <c r="AS981" s="58" t="s">
        <v>14885</v>
      </c>
      <c r="AT981" s="0"/>
    </row>
    <row r="982" customFormat="false" ht="15" hidden="false" customHeight="false" outlineLevel="0" collapsed="false">
      <c r="A982" s="0" t="s">
        <v>14886</v>
      </c>
      <c r="B982" s="0" t="n">
        <v>79358</v>
      </c>
      <c r="C982" s="55" t="n">
        <v>46210</v>
      </c>
      <c r="D982" s="0" t="s">
        <v>14377</v>
      </c>
      <c r="E982" s="0"/>
      <c r="F982" s="0" t="s">
        <v>14822</v>
      </c>
      <c r="G982" s="0" t="s">
        <v>14887</v>
      </c>
      <c r="H982" s="0" t="s">
        <v>14888</v>
      </c>
      <c r="I982" s="56" t="n">
        <v>0.443055555555556</v>
      </c>
      <c r="J982" s="56" t="n">
        <v>0.45</v>
      </c>
      <c r="K982" s="57" t="n">
        <v>46205.6152893519</v>
      </c>
      <c r="L982" s="57" t="n">
        <v>46205.6261805556</v>
      </c>
      <c r="M982" s="0" t="s">
        <v>14377</v>
      </c>
      <c r="N982" s="56" t="n">
        <v>0.00694444444444444</v>
      </c>
      <c r="O982" s="56" t="n">
        <v>0.0108912037037037</v>
      </c>
      <c r="P982" s="56" t="n">
        <v>0.823611111111111</v>
      </c>
      <c r="Q982" s="56" t="n">
        <v>0</v>
      </c>
      <c r="R982" s="0" t="n">
        <v>-23.550175</v>
      </c>
      <c r="S982" s="0" t="n">
        <v>-46.4874</v>
      </c>
      <c r="T982" s="0" t="n">
        <v>-23.547878</v>
      </c>
      <c r="U982" s="0" t="n">
        <v>-46.486253</v>
      </c>
      <c r="V982" s="0" t="n">
        <v>1</v>
      </c>
      <c r="W982" s="0" t="n">
        <v>0</v>
      </c>
      <c r="X982" s="0" t="n">
        <v>0</v>
      </c>
      <c r="Y982" s="0" t="n">
        <v>0</v>
      </c>
      <c r="Z982" s="0" t="s">
        <v>7895</v>
      </c>
      <c r="AA982" s="0" t="s">
        <v>14889</v>
      </c>
      <c r="AB982" s="0"/>
      <c r="AC982" s="56" t="n">
        <v>0.333333333333333</v>
      </c>
      <c r="AD982" s="56" t="n">
        <v>0.75</v>
      </c>
      <c r="AE982" s="56" t="n">
        <v>0.999305555555556</v>
      </c>
      <c r="AF982" s="56" t="n">
        <v>0.999305555555556</v>
      </c>
      <c r="AG982" s="0"/>
      <c r="AH982" s="0"/>
      <c r="AI982" s="0" t="s">
        <v>14890</v>
      </c>
      <c r="AJ982" s="0" t="s">
        <v>2237</v>
      </c>
      <c r="AK982" s="0" t="s">
        <v>14891</v>
      </c>
      <c r="AL982" s="0"/>
      <c r="AM982" s="0" t="s">
        <v>14827</v>
      </c>
      <c r="AN982" s="0" t="n">
        <v>95907</v>
      </c>
      <c r="AO982" s="0" t="s">
        <v>7897</v>
      </c>
      <c r="AP982" s="58" t="s">
        <v>14892</v>
      </c>
      <c r="AQ982" s="0"/>
      <c r="AR982" s="58" t="s">
        <v>14893</v>
      </c>
      <c r="AS982" s="58" t="s">
        <v>14894</v>
      </c>
      <c r="AT982" s="0"/>
    </row>
    <row r="983" customFormat="false" ht="15" hidden="false" customHeight="false" outlineLevel="0" collapsed="false">
      <c r="A983" s="0" t="s">
        <v>14895</v>
      </c>
      <c r="B983" s="0" t="n">
        <v>79319</v>
      </c>
      <c r="C983" s="55" t="n">
        <v>46210</v>
      </c>
      <c r="D983" s="0" t="s">
        <v>14377</v>
      </c>
      <c r="E983" s="0"/>
      <c r="F983" s="0" t="s">
        <v>14822</v>
      </c>
      <c r="G983" s="0" t="s">
        <v>14896</v>
      </c>
      <c r="H983" s="0" t="s">
        <v>14897</v>
      </c>
      <c r="I983" s="56" t="n">
        <v>0.452777777777778</v>
      </c>
      <c r="J983" s="56" t="n">
        <v>0.459722222222222</v>
      </c>
      <c r="K983" s="57"/>
      <c r="L983" s="57" t="n">
        <v>46205.398599537</v>
      </c>
      <c r="M983" s="0" t="s">
        <v>14377</v>
      </c>
      <c r="N983" s="56" t="n">
        <v>0.00694444444444444</v>
      </c>
      <c r="O983" s="56" t="n">
        <v>0</v>
      </c>
      <c r="P983" s="56" t="n">
        <v>0.0611111111111111</v>
      </c>
      <c r="Q983" s="56" t="n">
        <v>0</v>
      </c>
      <c r="R983" s="0" t="n">
        <v>-23.553568</v>
      </c>
      <c r="S983" s="0" t="n">
        <v>-46.491028</v>
      </c>
      <c r="T983" s="0" t="n">
        <v>-23.549414</v>
      </c>
      <c r="U983" s="0" t="n">
        <v>-46.485177</v>
      </c>
      <c r="V983" s="0" t="n">
        <v>1</v>
      </c>
      <c r="W983" s="0" t="n">
        <v>0</v>
      </c>
      <c r="X983" s="0" t="n">
        <v>0</v>
      </c>
      <c r="Y983" s="0" t="n">
        <v>0</v>
      </c>
      <c r="Z983" s="0" t="s">
        <v>7895</v>
      </c>
      <c r="AA983" s="0"/>
      <c r="AB983" s="0"/>
      <c r="AC983" s="56" t="n">
        <v>0.333333333333333</v>
      </c>
      <c r="AD983" s="56" t="n">
        <v>0.75</v>
      </c>
      <c r="AE983" s="56" t="n">
        <v>0.999305555555556</v>
      </c>
      <c r="AF983" s="56" t="n">
        <v>0.999305555555556</v>
      </c>
      <c r="AG983" s="0"/>
      <c r="AH983" s="0"/>
      <c r="AI983" s="0" t="s">
        <v>14898</v>
      </c>
      <c r="AJ983" s="0" t="s">
        <v>2237</v>
      </c>
      <c r="AK983" s="0" t="s">
        <v>14899</v>
      </c>
      <c r="AL983" s="0"/>
      <c r="AM983" s="0" t="s">
        <v>14827</v>
      </c>
      <c r="AN983" s="0" t="n">
        <v>95907</v>
      </c>
      <c r="AO983" s="0" t="s">
        <v>7897</v>
      </c>
      <c r="AP983" s="58" t="s">
        <v>14900</v>
      </c>
      <c r="AQ983" s="0"/>
      <c r="AR983" s="58" t="s">
        <v>14901</v>
      </c>
      <c r="AS983" s="58" t="s">
        <v>14902</v>
      </c>
      <c r="AT983" s="0"/>
    </row>
    <row r="984" customFormat="false" ht="15" hidden="false" customHeight="false" outlineLevel="0" collapsed="false">
      <c r="A984" s="0" t="s">
        <v>14903</v>
      </c>
      <c r="B984" s="0" t="n">
        <v>79321</v>
      </c>
      <c r="C984" s="55" t="n">
        <v>46210</v>
      </c>
      <c r="D984" s="0" t="s">
        <v>14377</v>
      </c>
      <c r="E984" s="0"/>
      <c r="F984" s="0" t="s">
        <v>14822</v>
      </c>
      <c r="G984" s="0" t="s">
        <v>14904</v>
      </c>
      <c r="H984" s="0" t="s">
        <v>14905</v>
      </c>
      <c r="I984" s="56" t="n">
        <v>0.459722222222222</v>
      </c>
      <c r="J984" s="56" t="n">
        <v>0.466666666666667</v>
      </c>
      <c r="K984" s="57"/>
      <c r="L984" s="57" t="n">
        <v>46205.4141550926</v>
      </c>
      <c r="M984" s="0" t="s">
        <v>14377</v>
      </c>
      <c r="N984" s="56" t="n">
        <v>0.00694444444444444</v>
      </c>
      <c r="O984" s="56" t="n">
        <v>0</v>
      </c>
      <c r="P984" s="56" t="n">
        <v>0.0520833333333333</v>
      </c>
      <c r="Q984" s="56" t="n">
        <v>0</v>
      </c>
      <c r="R984" s="0" t="n">
        <v>-23.553568</v>
      </c>
      <c r="S984" s="0" t="n">
        <v>-46.491028</v>
      </c>
      <c r="T984" s="0" t="n">
        <v>-23.549698</v>
      </c>
      <c r="U984" s="0" t="n">
        <v>-46.484143</v>
      </c>
      <c r="V984" s="0" t="n">
        <v>1</v>
      </c>
      <c r="W984" s="0" t="n">
        <v>0</v>
      </c>
      <c r="X984" s="0" t="n">
        <v>0</v>
      </c>
      <c r="Y984" s="0" t="n">
        <v>0</v>
      </c>
      <c r="Z984" s="0" t="s">
        <v>7895</v>
      </c>
      <c r="AA984" s="0"/>
      <c r="AB984" s="0"/>
      <c r="AC984" s="56" t="n">
        <v>0.333333333333333</v>
      </c>
      <c r="AD984" s="56" t="n">
        <v>0.75</v>
      </c>
      <c r="AE984" s="56" t="n">
        <v>0.999305555555556</v>
      </c>
      <c r="AF984" s="56" t="n">
        <v>0.999305555555556</v>
      </c>
      <c r="AG984" s="0"/>
      <c r="AH984" s="0"/>
      <c r="AI984" s="0" t="s">
        <v>14906</v>
      </c>
      <c r="AJ984" s="0" t="s">
        <v>2237</v>
      </c>
      <c r="AK984" s="0" t="s">
        <v>14907</v>
      </c>
      <c r="AL984" s="0"/>
      <c r="AM984" s="0" t="s">
        <v>14827</v>
      </c>
      <c r="AN984" s="0" t="n">
        <v>95907</v>
      </c>
      <c r="AO984" s="0" t="s">
        <v>7897</v>
      </c>
      <c r="AP984" s="58" t="s">
        <v>14908</v>
      </c>
      <c r="AQ984" s="58" t="s">
        <v>14909</v>
      </c>
      <c r="AR984" s="58" t="s">
        <v>14910</v>
      </c>
      <c r="AS984" s="58" t="s">
        <v>14911</v>
      </c>
      <c r="AT984" s="0" t="s">
        <v>14912</v>
      </c>
    </row>
    <row r="985" customFormat="false" ht="15" hidden="false" customHeight="false" outlineLevel="0" collapsed="false">
      <c r="A985" s="0" t="s">
        <v>14913</v>
      </c>
      <c r="B985" s="0" t="n">
        <v>79323</v>
      </c>
      <c r="C985" s="55" t="n">
        <v>46210</v>
      </c>
      <c r="D985" s="0" t="s">
        <v>14377</v>
      </c>
      <c r="E985" s="0"/>
      <c r="F985" s="0" t="s">
        <v>14822</v>
      </c>
      <c r="G985" s="0" t="s">
        <v>14914</v>
      </c>
      <c r="H985" s="0" t="s">
        <v>14915</v>
      </c>
      <c r="I985" s="56" t="n">
        <v>0.466666666666667</v>
      </c>
      <c r="J985" s="56" t="n">
        <v>0.473611111111111</v>
      </c>
      <c r="K985" s="57"/>
      <c r="L985" s="57" t="n">
        <v>46205.6311921296</v>
      </c>
      <c r="M985" s="0" t="s">
        <v>14377</v>
      </c>
      <c r="N985" s="56" t="n">
        <v>0.00694444444444444</v>
      </c>
      <c r="O985" s="56" t="n">
        <v>0</v>
      </c>
      <c r="P985" s="56" t="n">
        <v>0.842361111111111</v>
      </c>
      <c r="Q985" s="56" t="n">
        <v>0</v>
      </c>
      <c r="R985" s="0" t="n">
        <v>-23.553568</v>
      </c>
      <c r="S985" s="0" t="n">
        <v>-46.491028</v>
      </c>
      <c r="T985" s="0" t="n">
        <v>-23.549981</v>
      </c>
      <c r="U985" s="0" t="n">
        <v>-46.486714</v>
      </c>
      <c r="V985" s="0" t="n">
        <v>1</v>
      </c>
      <c r="W985" s="0" t="n">
        <v>0</v>
      </c>
      <c r="X985" s="0" t="n">
        <v>0</v>
      </c>
      <c r="Y985" s="0" t="n">
        <v>0</v>
      </c>
      <c r="Z985" s="0" t="s">
        <v>7895</v>
      </c>
      <c r="AA985" s="0"/>
      <c r="AB985" s="0"/>
      <c r="AC985" s="56" t="n">
        <v>0.333333333333333</v>
      </c>
      <c r="AD985" s="56" t="n">
        <v>0.75</v>
      </c>
      <c r="AE985" s="56" t="n">
        <v>0.999305555555556</v>
      </c>
      <c r="AF985" s="56" t="n">
        <v>0.999305555555556</v>
      </c>
      <c r="AG985" s="0"/>
      <c r="AH985" s="0"/>
      <c r="AI985" s="0" t="s">
        <v>14916</v>
      </c>
      <c r="AJ985" s="0" t="s">
        <v>2237</v>
      </c>
      <c r="AK985" s="0" t="s">
        <v>14917</v>
      </c>
      <c r="AL985" s="0"/>
      <c r="AM985" s="0" t="s">
        <v>14827</v>
      </c>
      <c r="AN985" s="0" t="n">
        <v>95907</v>
      </c>
      <c r="AO985" s="0" t="s">
        <v>7897</v>
      </c>
      <c r="AP985" s="58" t="s">
        <v>14918</v>
      </c>
      <c r="AQ985" s="0"/>
      <c r="AR985" s="58" t="s">
        <v>14919</v>
      </c>
      <c r="AS985" s="58" t="s">
        <v>14920</v>
      </c>
      <c r="AT985" s="0"/>
    </row>
    <row r="986" customFormat="false" ht="15" hidden="false" customHeight="false" outlineLevel="0" collapsed="false">
      <c r="A986" s="0" t="s">
        <v>14921</v>
      </c>
      <c r="B986" s="0" t="n">
        <v>79357</v>
      </c>
      <c r="C986" s="55" t="n">
        <v>46210</v>
      </c>
      <c r="D986" s="0" t="s">
        <v>14377</v>
      </c>
      <c r="E986" s="0"/>
      <c r="F986" s="0" t="s">
        <v>14822</v>
      </c>
      <c r="G986" s="0" t="s">
        <v>14922</v>
      </c>
      <c r="H986" s="0" t="s">
        <v>14923</v>
      </c>
      <c r="I986" s="56" t="n">
        <v>0.473611111111111</v>
      </c>
      <c r="J986" s="56" t="n">
        <v>0.480555555555556</v>
      </c>
      <c r="K986" s="57"/>
      <c r="L986" s="57" t="n">
        <v>46205.6146064815</v>
      </c>
      <c r="M986" s="0" t="s">
        <v>14377</v>
      </c>
      <c r="N986" s="56" t="n">
        <v>0.00694444444444444</v>
      </c>
      <c r="O986" s="56" t="n">
        <v>0</v>
      </c>
      <c r="P986" s="56" t="n">
        <v>0.865277777777778</v>
      </c>
      <c r="Q986" s="56" t="n">
        <v>0</v>
      </c>
      <c r="R986" s="0" t="n">
        <v>-23.553568</v>
      </c>
      <c r="S986" s="0" t="n">
        <v>-46.491028</v>
      </c>
      <c r="T986" s="0" t="n">
        <v>-23.550379</v>
      </c>
      <c r="U986" s="0" t="n">
        <v>-46.48802</v>
      </c>
      <c r="V986" s="0" t="n">
        <v>1</v>
      </c>
      <c r="W986" s="0" t="n">
        <v>0</v>
      </c>
      <c r="X986" s="0" t="n">
        <v>0</v>
      </c>
      <c r="Y986" s="0" t="n">
        <v>0</v>
      </c>
      <c r="Z986" s="0" t="s">
        <v>7895</v>
      </c>
      <c r="AA986" s="0"/>
      <c r="AB986" s="0"/>
      <c r="AC986" s="56" t="n">
        <v>0.333333333333333</v>
      </c>
      <c r="AD986" s="56" t="n">
        <v>0.75</v>
      </c>
      <c r="AE986" s="56" t="n">
        <v>0.999305555555556</v>
      </c>
      <c r="AF986" s="56" t="n">
        <v>0.999305555555556</v>
      </c>
      <c r="AG986" s="0"/>
      <c r="AH986" s="0"/>
      <c r="AI986" s="0" t="s">
        <v>14924</v>
      </c>
      <c r="AJ986" s="0" t="s">
        <v>2237</v>
      </c>
      <c r="AK986" s="0" t="s">
        <v>14925</v>
      </c>
      <c r="AL986" s="0"/>
      <c r="AM986" s="0" t="s">
        <v>14827</v>
      </c>
      <c r="AN986" s="0" t="n">
        <v>95907</v>
      </c>
      <c r="AO986" s="0" t="s">
        <v>7897</v>
      </c>
      <c r="AP986" s="58" t="s">
        <v>14926</v>
      </c>
      <c r="AQ986" s="0"/>
      <c r="AR986" s="58" t="s">
        <v>14927</v>
      </c>
      <c r="AS986" s="58" t="s">
        <v>14928</v>
      </c>
      <c r="AT986" s="0"/>
    </row>
    <row r="987" customFormat="false" ht="15" hidden="false" customHeight="false" outlineLevel="0" collapsed="false">
      <c r="A987" s="0" t="s">
        <v>14929</v>
      </c>
      <c r="B987" s="0" t="n">
        <v>78398</v>
      </c>
      <c r="C987" s="55" t="n">
        <v>46210</v>
      </c>
      <c r="D987" s="0" t="s">
        <v>14377</v>
      </c>
      <c r="E987" s="0"/>
      <c r="F987" s="0" t="s">
        <v>14822</v>
      </c>
      <c r="G987" s="0" t="s">
        <v>14930</v>
      </c>
      <c r="H987" s="0" t="s">
        <v>14931</v>
      </c>
      <c r="I987" s="56" t="n">
        <v>0.482638888888889</v>
      </c>
      <c r="J987" s="56" t="n">
        <v>0.489583333333333</v>
      </c>
      <c r="K987" s="57"/>
      <c r="L987" s="57" t="n">
        <v>46205.5459027778</v>
      </c>
      <c r="M987" s="0" t="s">
        <v>14377</v>
      </c>
      <c r="N987" s="56" t="n">
        <v>0.00694444444444444</v>
      </c>
      <c r="O987" s="56" t="n">
        <v>0</v>
      </c>
      <c r="P987" s="56" t="n">
        <v>0.943055555555556</v>
      </c>
      <c r="Q987" s="56" t="n">
        <v>0</v>
      </c>
      <c r="R987" s="0" t="n">
        <v>-23.556534</v>
      </c>
      <c r="S987" s="0" t="n">
        <v>-46.491851</v>
      </c>
      <c r="T987" s="0" t="n">
        <v>-23.560787</v>
      </c>
      <c r="U987" s="0" t="n">
        <v>-46.483418</v>
      </c>
      <c r="V987" s="0" t="n">
        <v>1</v>
      </c>
      <c r="W987" s="0" t="n">
        <v>0</v>
      </c>
      <c r="X987" s="0" t="n">
        <v>0</v>
      </c>
      <c r="Y987" s="0" t="n">
        <v>0</v>
      </c>
      <c r="Z987" s="0" t="s">
        <v>7895</v>
      </c>
      <c r="AA987" s="0"/>
      <c r="AB987" s="0"/>
      <c r="AC987" s="56" t="n">
        <v>0.333333333333333</v>
      </c>
      <c r="AD987" s="56" t="n">
        <v>0.75</v>
      </c>
      <c r="AE987" s="56" t="n">
        <v>0.999305555555556</v>
      </c>
      <c r="AF987" s="56" t="n">
        <v>0.999305555555556</v>
      </c>
      <c r="AG987" s="0"/>
      <c r="AH987" s="0"/>
      <c r="AI987" s="0" t="s">
        <v>14932</v>
      </c>
      <c r="AJ987" s="0" t="s">
        <v>9955</v>
      </c>
      <c r="AK987" s="0" t="s">
        <v>14933</v>
      </c>
      <c r="AL987" s="0"/>
      <c r="AM987" s="0" t="s">
        <v>14827</v>
      </c>
      <c r="AN987" s="0" t="n">
        <v>95907</v>
      </c>
      <c r="AO987" s="0" t="s">
        <v>7897</v>
      </c>
      <c r="AP987" s="58" t="s">
        <v>14934</v>
      </c>
      <c r="AQ987" s="0"/>
      <c r="AR987" s="58" t="s">
        <v>14935</v>
      </c>
      <c r="AS987" s="58" t="s">
        <v>14936</v>
      </c>
      <c r="AT987" s="0"/>
    </row>
    <row r="988" customFormat="false" ht="15" hidden="false" customHeight="false" outlineLevel="0" collapsed="false">
      <c r="A988" s="0" t="s">
        <v>14937</v>
      </c>
      <c r="B988" s="0" t="n">
        <v>78443</v>
      </c>
      <c r="C988" s="55" t="n">
        <v>46210</v>
      </c>
      <c r="D988" s="0" t="s">
        <v>14377</v>
      </c>
      <c r="E988" s="0"/>
      <c r="F988" s="0" t="s">
        <v>14822</v>
      </c>
      <c r="G988" s="0" t="s">
        <v>14938</v>
      </c>
      <c r="H988" s="0" t="s">
        <v>14939</v>
      </c>
      <c r="I988" s="56" t="n">
        <v>0.489583333333333</v>
      </c>
      <c r="J988" s="56" t="n">
        <v>0.496527777777778</v>
      </c>
      <c r="K988" s="57"/>
      <c r="L988" s="57" t="n">
        <v>46205.5419212963</v>
      </c>
      <c r="M988" s="0" t="s">
        <v>14377</v>
      </c>
      <c r="N988" s="56" t="n">
        <v>0.00694444444444444</v>
      </c>
      <c r="O988" s="56" t="n">
        <v>0</v>
      </c>
      <c r="P988" s="56" t="n">
        <v>0.954166666666667</v>
      </c>
      <c r="Q988" s="56" t="n">
        <v>0</v>
      </c>
      <c r="R988" s="0" t="n">
        <v>-23.556534</v>
      </c>
      <c r="S988" s="0" t="n">
        <v>-46.491851</v>
      </c>
      <c r="T988" s="0" t="n">
        <v>-23.560765</v>
      </c>
      <c r="U988" s="0" t="n">
        <v>-46.483369</v>
      </c>
      <c r="V988" s="0" t="n">
        <v>1</v>
      </c>
      <c r="W988" s="0" t="n">
        <v>0</v>
      </c>
      <c r="X988" s="0" t="n">
        <v>0</v>
      </c>
      <c r="Y988" s="0" t="n">
        <v>0</v>
      </c>
      <c r="Z988" s="0" t="s">
        <v>7895</v>
      </c>
      <c r="AA988" s="0"/>
      <c r="AB988" s="0"/>
      <c r="AC988" s="56" t="n">
        <v>0.333333333333333</v>
      </c>
      <c r="AD988" s="56" t="n">
        <v>0.75</v>
      </c>
      <c r="AE988" s="56" t="n">
        <v>0.999305555555556</v>
      </c>
      <c r="AF988" s="56" t="n">
        <v>0.999305555555556</v>
      </c>
      <c r="AG988" s="0"/>
      <c r="AH988" s="0"/>
      <c r="AI988" s="0" t="s">
        <v>14940</v>
      </c>
      <c r="AJ988" s="0" t="s">
        <v>9955</v>
      </c>
      <c r="AK988" s="0" t="s">
        <v>14941</v>
      </c>
      <c r="AL988" s="0"/>
      <c r="AM988" s="0" t="s">
        <v>14827</v>
      </c>
      <c r="AN988" s="0" t="n">
        <v>95907</v>
      </c>
      <c r="AO988" s="0" t="s">
        <v>7897</v>
      </c>
      <c r="AP988" s="58" t="s">
        <v>14942</v>
      </c>
      <c r="AQ988" s="0"/>
      <c r="AR988" s="58" t="s">
        <v>14943</v>
      </c>
      <c r="AS988" s="58" t="s">
        <v>14944</v>
      </c>
      <c r="AT988" s="0"/>
    </row>
    <row r="989" customFormat="false" ht="15" hidden="false" customHeight="false" outlineLevel="0" collapsed="false">
      <c r="A989" s="0" t="s">
        <v>14945</v>
      </c>
      <c r="B989" s="0" t="n">
        <v>78412</v>
      </c>
      <c r="C989" s="55" t="n">
        <v>46210</v>
      </c>
      <c r="D989" s="0" t="s">
        <v>14377</v>
      </c>
      <c r="E989" s="0"/>
      <c r="F989" s="0" t="s">
        <v>14822</v>
      </c>
      <c r="G989" s="0" t="s">
        <v>14946</v>
      </c>
      <c r="H989" s="0" t="s">
        <v>14947</v>
      </c>
      <c r="I989" s="56" t="n">
        <v>0.496527777777778</v>
      </c>
      <c r="J989" s="56" t="n">
        <v>0.503472222222222</v>
      </c>
      <c r="K989" s="57" t="n">
        <v>46205.5865162037</v>
      </c>
      <c r="L989" s="57" t="n">
        <v>46205.5916666667</v>
      </c>
      <c r="M989" s="0" t="s">
        <v>14377</v>
      </c>
      <c r="N989" s="56" t="n">
        <v>0.00694444444444444</v>
      </c>
      <c r="O989" s="56" t="n">
        <v>0.00515046296296296</v>
      </c>
      <c r="P989" s="56" t="n">
        <v>0.911805555555556</v>
      </c>
      <c r="Q989" s="56" t="n">
        <v>0</v>
      </c>
      <c r="R989" s="0" t="n">
        <v>-23.556534</v>
      </c>
      <c r="S989" s="0" t="n">
        <v>-46.491851</v>
      </c>
      <c r="T989" s="0" t="n">
        <v>-23.556916</v>
      </c>
      <c r="U989" s="0" t="n">
        <v>-46.49175</v>
      </c>
      <c r="V989" s="0" t="n">
        <v>1</v>
      </c>
      <c r="W989" s="0" t="n">
        <v>0</v>
      </c>
      <c r="X989" s="0" t="n">
        <v>0</v>
      </c>
      <c r="Y989" s="0" t="n">
        <v>0</v>
      </c>
      <c r="Z989" s="0" t="s">
        <v>7895</v>
      </c>
      <c r="AA989" s="0"/>
      <c r="AB989" s="0"/>
      <c r="AC989" s="56" t="n">
        <v>0.333333333333333</v>
      </c>
      <c r="AD989" s="56" t="n">
        <v>0.75</v>
      </c>
      <c r="AE989" s="56" t="n">
        <v>0.999305555555556</v>
      </c>
      <c r="AF989" s="56" t="n">
        <v>0.999305555555556</v>
      </c>
      <c r="AG989" s="0"/>
      <c r="AH989" s="0"/>
      <c r="AI989" s="0" t="s">
        <v>14948</v>
      </c>
      <c r="AJ989" s="0" t="s">
        <v>9955</v>
      </c>
      <c r="AK989" s="0" t="s">
        <v>14949</v>
      </c>
      <c r="AL989" s="0"/>
      <c r="AM989" s="0" t="s">
        <v>14827</v>
      </c>
      <c r="AN989" s="0" t="n">
        <v>95907</v>
      </c>
      <c r="AO989" s="0" t="s">
        <v>7897</v>
      </c>
      <c r="AP989" s="58" t="s">
        <v>14950</v>
      </c>
      <c r="AQ989" s="0"/>
      <c r="AR989" s="58" t="s">
        <v>14951</v>
      </c>
      <c r="AS989" s="58" t="s">
        <v>14952</v>
      </c>
      <c r="AT989" s="0"/>
    </row>
    <row r="990" customFormat="false" ht="15" hidden="false" customHeight="false" outlineLevel="0" collapsed="false">
      <c r="A990" s="0" t="s">
        <v>14953</v>
      </c>
      <c r="B990" s="0" t="n">
        <v>78440</v>
      </c>
      <c r="C990" s="55" t="n">
        <v>46210</v>
      </c>
      <c r="D990" s="0" t="s">
        <v>14377</v>
      </c>
      <c r="E990" s="0"/>
      <c r="F990" s="0" t="s">
        <v>14822</v>
      </c>
      <c r="G990" s="0" t="s">
        <v>14954</v>
      </c>
      <c r="H990" s="0" t="s">
        <v>14955</v>
      </c>
      <c r="I990" s="56" t="n">
        <v>0.504861111111111</v>
      </c>
      <c r="J990" s="56" t="n">
        <v>0.511805555555556</v>
      </c>
      <c r="K990" s="57" t="n">
        <v>46205.5644907407</v>
      </c>
      <c r="L990" s="57" t="n">
        <v>46205.5688773148</v>
      </c>
      <c r="M990" s="0" t="s">
        <v>14377</v>
      </c>
      <c r="N990" s="56" t="n">
        <v>0.00694444444444444</v>
      </c>
      <c r="O990" s="56" t="n">
        <v>0.00438657407407407</v>
      </c>
      <c r="P990" s="56" t="n">
        <v>0.942361111111111</v>
      </c>
      <c r="Q990" s="56" t="n">
        <v>0</v>
      </c>
      <c r="R990" s="0" t="n">
        <v>-23.559079</v>
      </c>
      <c r="S990" s="0" t="n">
        <v>-46.488796</v>
      </c>
      <c r="T990" s="0" t="n">
        <v>-23.55947</v>
      </c>
      <c r="U990" s="0" t="n">
        <v>-46.488795</v>
      </c>
      <c r="V990" s="0" t="n">
        <v>1</v>
      </c>
      <c r="W990" s="0" t="n">
        <v>0</v>
      </c>
      <c r="X990" s="0" t="n">
        <v>0</v>
      </c>
      <c r="Y990" s="0" t="n">
        <v>0</v>
      </c>
      <c r="Z990" s="0" t="s">
        <v>7895</v>
      </c>
      <c r="AA990" s="0"/>
      <c r="AB990" s="0"/>
      <c r="AC990" s="56" t="n">
        <v>0.333333333333333</v>
      </c>
      <c r="AD990" s="56" t="n">
        <v>0.75</v>
      </c>
      <c r="AE990" s="56" t="n">
        <v>0.999305555555556</v>
      </c>
      <c r="AF990" s="56" t="n">
        <v>0.999305555555556</v>
      </c>
      <c r="AG990" s="0"/>
      <c r="AH990" s="0"/>
      <c r="AI990" s="0" t="s">
        <v>14956</v>
      </c>
      <c r="AJ990" s="0" t="s">
        <v>9955</v>
      </c>
      <c r="AK990" s="0" t="s">
        <v>14957</v>
      </c>
      <c r="AL990" s="0"/>
      <c r="AM990" s="0" t="s">
        <v>14827</v>
      </c>
      <c r="AN990" s="0" t="n">
        <v>95907</v>
      </c>
      <c r="AO990" s="0" t="s">
        <v>7897</v>
      </c>
      <c r="AP990" s="58" t="s">
        <v>14958</v>
      </c>
      <c r="AQ990" s="0"/>
      <c r="AR990" s="58" t="s">
        <v>14959</v>
      </c>
      <c r="AS990" s="58" t="s">
        <v>14960</v>
      </c>
      <c r="AT990" s="0"/>
    </row>
    <row r="991" customFormat="false" ht="15" hidden="false" customHeight="false" outlineLevel="0" collapsed="false">
      <c r="A991" s="0" t="s">
        <v>14961</v>
      </c>
      <c r="B991" s="0" t="n">
        <v>78407</v>
      </c>
      <c r="C991" s="55" t="n">
        <v>46210</v>
      </c>
      <c r="D991" s="0" t="s">
        <v>14377</v>
      </c>
      <c r="E991" s="0"/>
      <c r="F991" s="0" t="s">
        <v>14822</v>
      </c>
      <c r="G991" s="0" t="s">
        <v>14962</v>
      </c>
      <c r="H991" s="0" t="s">
        <v>14963</v>
      </c>
      <c r="I991" s="56" t="n">
        <v>0.515277777777778</v>
      </c>
      <c r="J991" s="56" t="n">
        <v>0.522222222222222</v>
      </c>
      <c r="K991" s="57" t="n">
        <v>46205.5591087963</v>
      </c>
      <c r="L991" s="57" t="n">
        <v>46205.5626851852</v>
      </c>
      <c r="M991" s="0" t="s">
        <v>14377</v>
      </c>
      <c r="N991" s="56" t="n">
        <v>0.00694444444444444</v>
      </c>
      <c r="O991" s="56" t="n">
        <v>0.00357638888888889</v>
      </c>
      <c r="P991" s="56" t="n">
        <v>0.959027777777778</v>
      </c>
      <c r="Q991" s="56" t="n">
        <v>0</v>
      </c>
      <c r="R991" s="0" t="n">
        <v>-23.566524</v>
      </c>
      <c r="S991" s="0" t="n">
        <v>-46.489385</v>
      </c>
      <c r="T991" s="0" t="n">
        <v>-23.565911</v>
      </c>
      <c r="U991" s="0" t="n">
        <v>-46.489402</v>
      </c>
      <c r="V991" s="0" t="n">
        <v>1</v>
      </c>
      <c r="W991" s="0" t="n">
        <v>0</v>
      </c>
      <c r="X991" s="0" t="n">
        <v>0</v>
      </c>
      <c r="Y991" s="0" t="n">
        <v>0</v>
      </c>
      <c r="Z991" s="0" t="s">
        <v>7895</v>
      </c>
      <c r="AA991" s="0"/>
      <c r="AB991" s="0"/>
      <c r="AC991" s="56" t="n">
        <v>0.333333333333333</v>
      </c>
      <c r="AD991" s="56" t="n">
        <v>0.75</v>
      </c>
      <c r="AE991" s="56" t="n">
        <v>0.999305555555556</v>
      </c>
      <c r="AF991" s="56" t="n">
        <v>0.999305555555556</v>
      </c>
      <c r="AG991" s="0"/>
      <c r="AH991" s="0"/>
      <c r="AI991" s="0" t="s">
        <v>14964</v>
      </c>
      <c r="AJ991" s="0" t="s">
        <v>9955</v>
      </c>
      <c r="AK991" s="0" t="s">
        <v>14965</v>
      </c>
      <c r="AL991" s="0"/>
      <c r="AM991" s="0" t="s">
        <v>14827</v>
      </c>
      <c r="AN991" s="0" t="n">
        <v>95907</v>
      </c>
      <c r="AO991" s="0" t="s">
        <v>7897</v>
      </c>
      <c r="AP991" s="58" t="s">
        <v>14966</v>
      </c>
      <c r="AQ991" s="0"/>
      <c r="AR991" s="58" t="s">
        <v>14967</v>
      </c>
      <c r="AS991" s="58" t="s">
        <v>14968</v>
      </c>
      <c r="AT991" s="0"/>
    </row>
    <row r="992" customFormat="false" ht="15" hidden="false" customHeight="false" outlineLevel="0" collapsed="false">
      <c r="A992" s="0" t="s">
        <v>14969</v>
      </c>
      <c r="B992" s="0" t="n">
        <v>78428</v>
      </c>
      <c r="C992" s="55" t="n">
        <v>46210</v>
      </c>
      <c r="D992" s="0" t="s">
        <v>14377</v>
      </c>
      <c r="E992" s="0"/>
      <c r="F992" s="0" t="s">
        <v>14822</v>
      </c>
      <c r="G992" s="0" t="s">
        <v>14970</v>
      </c>
      <c r="H992" s="0" t="s">
        <v>14971</v>
      </c>
      <c r="I992" s="56" t="n">
        <v>0.524305555555556</v>
      </c>
      <c r="J992" s="56" t="n">
        <v>0.53125</v>
      </c>
      <c r="K992" s="57" t="n">
        <v>46205.5527546296</v>
      </c>
      <c r="L992" s="57" t="n">
        <v>46205.5565856482</v>
      </c>
      <c r="M992" s="0" t="s">
        <v>14377</v>
      </c>
      <c r="N992" s="56" t="n">
        <v>0.00694444444444444</v>
      </c>
      <c r="O992" s="56" t="n">
        <v>0.00383101851851852</v>
      </c>
      <c r="P992" s="56" t="n">
        <v>0.974305555555556</v>
      </c>
      <c r="Q992" s="56" t="n">
        <v>0</v>
      </c>
      <c r="R992" s="0" t="n">
        <v>-23.570271</v>
      </c>
      <c r="S992" s="0" t="n">
        <v>-46.48757</v>
      </c>
      <c r="T992" s="0" t="n">
        <v>-23.570745</v>
      </c>
      <c r="U992" s="0" t="n">
        <v>-46.487436</v>
      </c>
      <c r="V992" s="0" t="n">
        <v>1</v>
      </c>
      <c r="W992" s="0" t="n">
        <v>0</v>
      </c>
      <c r="X992" s="0" t="n">
        <v>0</v>
      </c>
      <c r="Y992" s="0" t="n">
        <v>0</v>
      </c>
      <c r="Z992" s="0" t="s">
        <v>7895</v>
      </c>
      <c r="AA992" s="0"/>
      <c r="AB992" s="0"/>
      <c r="AC992" s="56" t="n">
        <v>0.333333333333333</v>
      </c>
      <c r="AD992" s="56" t="n">
        <v>0.75</v>
      </c>
      <c r="AE992" s="56" t="n">
        <v>0.999305555555556</v>
      </c>
      <c r="AF992" s="56" t="n">
        <v>0.999305555555556</v>
      </c>
      <c r="AG992" s="0"/>
      <c r="AH992" s="0"/>
      <c r="AI992" s="0" t="s">
        <v>14972</v>
      </c>
      <c r="AJ992" s="0" t="s">
        <v>9955</v>
      </c>
      <c r="AK992" s="0" t="s">
        <v>14973</v>
      </c>
      <c r="AL992" s="0"/>
      <c r="AM992" s="0" t="s">
        <v>14827</v>
      </c>
      <c r="AN992" s="0" t="n">
        <v>95907</v>
      </c>
      <c r="AO992" s="0" t="s">
        <v>7897</v>
      </c>
      <c r="AP992" s="58" t="s">
        <v>14974</v>
      </c>
      <c r="AQ992" s="0"/>
      <c r="AR992" s="58" t="s">
        <v>14975</v>
      </c>
      <c r="AS992" s="58" t="s">
        <v>14976</v>
      </c>
      <c r="AT992" s="0"/>
    </row>
    <row r="993" customFormat="false" ht="15" hidden="false" customHeight="false" outlineLevel="0" collapsed="false">
      <c r="A993" s="0" t="s">
        <v>14977</v>
      </c>
      <c r="B993" s="0" t="n">
        <v>78411</v>
      </c>
      <c r="C993" s="55" t="n">
        <v>46210</v>
      </c>
      <c r="D993" s="0" t="s">
        <v>14377</v>
      </c>
      <c r="E993" s="0"/>
      <c r="F993" s="0" t="s">
        <v>14822</v>
      </c>
      <c r="G993" s="0" t="s">
        <v>14978</v>
      </c>
      <c r="H993" s="0" t="s">
        <v>14979</v>
      </c>
      <c r="I993" s="56" t="n">
        <v>0.536111111111111</v>
      </c>
      <c r="J993" s="56" t="n">
        <v>0.543055555555556</v>
      </c>
      <c r="K993" s="57" t="n">
        <v>46205.546724537</v>
      </c>
      <c r="L993" s="57" t="n">
        <v>46205.5500231482</v>
      </c>
      <c r="M993" s="0" t="s">
        <v>14377</v>
      </c>
      <c r="N993" s="56" t="n">
        <v>0.00694444444444444</v>
      </c>
      <c r="O993" s="56" t="n">
        <v>0.00329861111111111</v>
      </c>
      <c r="P993" s="56" t="n">
        <v>0.992361111111111</v>
      </c>
      <c r="Q993" s="56" t="n">
        <v>0</v>
      </c>
      <c r="R993" s="0" t="n">
        <v>-23.565012</v>
      </c>
      <c r="S993" s="0" t="n">
        <v>-46.481161</v>
      </c>
      <c r="T993" s="0" t="n">
        <v>-23.56334</v>
      </c>
      <c r="U993" s="0" t="n">
        <v>-46.481638</v>
      </c>
      <c r="V993" s="0" t="n">
        <v>1</v>
      </c>
      <c r="W993" s="0" t="n">
        <v>0</v>
      </c>
      <c r="X993" s="0" t="n">
        <v>0</v>
      </c>
      <c r="Y993" s="0" t="n">
        <v>0</v>
      </c>
      <c r="Z993" s="0" t="s">
        <v>7895</v>
      </c>
      <c r="AA993" s="0"/>
      <c r="AB993" s="0"/>
      <c r="AC993" s="56" t="n">
        <v>0.333333333333333</v>
      </c>
      <c r="AD993" s="56" t="n">
        <v>0.75</v>
      </c>
      <c r="AE993" s="56" t="n">
        <v>0.999305555555556</v>
      </c>
      <c r="AF993" s="56" t="n">
        <v>0.999305555555556</v>
      </c>
      <c r="AG993" s="0"/>
      <c r="AH993" s="0"/>
      <c r="AI993" s="0" t="s">
        <v>14980</v>
      </c>
      <c r="AJ993" s="0" t="s">
        <v>9955</v>
      </c>
      <c r="AK993" s="0" t="s">
        <v>14981</v>
      </c>
      <c r="AL993" s="0"/>
      <c r="AM993" s="0" t="s">
        <v>14827</v>
      </c>
      <c r="AN993" s="0" t="n">
        <v>95907</v>
      </c>
      <c r="AO993" s="0" t="s">
        <v>7897</v>
      </c>
      <c r="AP993" s="58" t="s">
        <v>14982</v>
      </c>
      <c r="AQ993" s="0"/>
      <c r="AR993" s="58" t="s">
        <v>14983</v>
      </c>
      <c r="AS993" s="58" t="s">
        <v>14984</v>
      </c>
      <c r="AT993" s="0"/>
    </row>
    <row r="994" customFormat="false" ht="15" hidden="false" customHeight="false" outlineLevel="0" collapsed="false">
      <c r="A994" s="0" t="s">
        <v>14985</v>
      </c>
      <c r="B994" s="0" t="n">
        <v>78417</v>
      </c>
      <c r="C994" s="55" t="n">
        <v>46210</v>
      </c>
      <c r="D994" s="0" t="s">
        <v>14377</v>
      </c>
      <c r="E994" s="0"/>
      <c r="F994" s="0" t="s">
        <v>14822</v>
      </c>
      <c r="G994" s="0" t="s">
        <v>14986</v>
      </c>
      <c r="H994" s="0" t="s">
        <v>14987</v>
      </c>
      <c r="I994" s="56" t="n">
        <v>0.545138888888889</v>
      </c>
      <c r="J994" s="56" t="n">
        <v>0.552083333333333</v>
      </c>
      <c r="K994" s="57"/>
      <c r="L994" s="57" t="n">
        <v>46205.5356365741</v>
      </c>
      <c r="M994" s="0" t="s">
        <v>14377</v>
      </c>
      <c r="N994" s="56" t="n">
        <v>0.00694444444444444</v>
      </c>
      <c r="O994" s="56" t="n">
        <v>0</v>
      </c>
      <c r="P994" s="56" t="n">
        <v>0.0159722222222222</v>
      </c>
      <c r="Q994" s="56" t="n">
        <v>0</v>
      </c>
      <c r="R994" s="0" t="n">
        <v>-23.560826</v>
      </c>
      <c r="S994" s="0" t="n">
        <v>-46.483167</v>
      </c>
      <c r="T994" s="0" t="n">
        <v>-23.564174</v>
      </c>
      <c r="U994" s="0" t="n">
        <v>-46.477336</v>
      </c>
      <c r="V994" s="0" t="n">
        <v>1</v>
      </c>
      <c r="W994" s="0" t="n">
        <v>0</v>
      </c>
      <c r="X994" s="0" t="n">
        <v>0</v>
      </c>
      <c r="Y994" s="0" t="n">
        <v>0</v>
      </c>
      <c r="Z994" s="0" t="s">
        <v>7895</v>
      </c>
      <c r="AA994" s="0"/>
      <c r="AB994" s="0"/>
      <c r="AC994" s="56" t="n">
        <v>0.333333333333333</v>
      </c>
      <c r="AD994" s="56" t="n">
        <v>0.75</v>
      </c>
      <c r="AE994" s="56" t="n">
        <v>0.999305555555556</v>
      </c>
      <c r="AF994" s="56" t="n">
        <v>0.999305555555556</v>
      </c>
      <c r="AG994" s="0"/>
      <c r="AH994" s="0"/>
      <c r="AI994" s="0" t="s">
        <v>14988</v>
      </c>
      <c r="AJ994" s="0" t="s">
        <v>9955</v>
      </c>
      <c r="AK994" s="0" t="s">
        <v>14989</v>
      </c>
      <c r="AL994" s="0"/>
      <c r="AM994" s="0" t="s">
        <v>14827</v>
      </c>
      <c r="AN994" s="0" t="n">
        <v>95907</v>
      </c>
      <c r="AO994" s="0" t="s">
        <v>7897</v>
      </c>
      <c r="AP994" s="58" t="s">
        <v>14990</v>
      </c>
      <c r="AQ994" s="0"/>
      <c r="AR994" s="58" t="s">
        <v>14991</v>
      </c>
      <c r="AS994" s="58" t="s">
        <v>14992</v>
      </c>
      <c r="AT994" s="0"/>
    </row>
    <row r="995" customFormat="false" ht="15" hidden="false" customHeight="false" outlineLevel="0" collapsed="false">
      <c r="A995" s="0" t="s">
        <v>14993</v>
      </c>
      <c r="B995" s="0" t="n">
        <v>78419</v>
      </c>
      <c r="C995" s="55" t="n">
        <v>46210</v>
      </c>
      <c r="D995" s="0" t="s">
        <v>14377</v>
      </c>
      <c r="E995" s="0"/>
      <c r="F995" s="0" t="s">
        <v>14822</v>
      </c>
      <c r="G995" s="0" t="s">
        <v>14994</v>
      </c>
      <c r="H995" s="0" t="s">
        <v>14995</v>
      </c>
      <c r="I995" s="56" t="n">
        <v>0.552083333333333</v>
      </c>
      <c r="J995" s="56" t="n">
        <v>0.559027777777778</v>
      </c>
      <c r="K995" s="57"/>
      <c r="L995" s="57" t="n">
        <v>46205.5281712963</v>
      </c>
      <c r="M995" s="0" t="s">
        <v>14377</v>
      </c>
      <c r="N995" s="56" t="n">
        <v>0.00694444444444444</v>
      </c>
      <c r="O995" s="56" t="n">
        <v>0</v>
      </c>
      <c r="P995" s="56" t="n">
        <v>0.0305555555555556</v>
      </c>
      <c r="Q995" s="56" t="n">
        <v>0</v>
      </c>
      <c r="R995" s="0" t="n">
        <v>-23.560826</v>
      </c>
      <c r="S995" s="0" t="n">
        <v>-46.483167</v>
      </c>
      <c r="T995" s="0" t="n">
        <v>-23.564273</v>
      </c>
      <c r="U995" s="0" t="n">
        <v>-46.477195</v>
      </c>
      <c r="V995" s="0" t="n">
        <v>1</v>
      </c>
      <c r="W995" s="0" t="n">
        <v>0</v>
      </c>
      <c r="X995" s="0" t="n">
        <v>0</v>
      </c>
      <c r="Y995" s="0" t="n">
        <v>0</v>
      </c>
      <c r="Z995" s="0" t="s">
        <v>7895</v>
      </c>
      <c r="AA995" s="0"/>
      <c r="AB995" s="0"/>
      <c r="AC995" s="56" t="n">
        <v>0.333333333333333</v>
      </c>
      <c r="AD995" s="56" t="n">
        <v>0.75</v>
      </c>
      <c r="AE995" s="56" t="n">
        <v>0.999305555555556</v>
      </c>
      <c r="AF995" s="56" t="n">
        <v>0.999305555555556</v>
      </c>
      <c r="AG995" s="0"/>
      <c r="AH995" s="0"/>
      <c r="AI995" s="0" t="s">
        <v>14996</v>
      </c>
      <c r="AJ995" s="0" t="s">
        <v>9955</v>
      </c>
      <c r="AK995" s="0" t="s">
        <v>14997</v>
      </c>
      <c r="AL995" s="0"/>
      <c r="AM995" s="0" t="s">
        <v>14827</v>
      </c>
      <c r="AN995" s="0" t="n">
        <v>95907</v>
      </c>
      <c r="AO995" s="0" t="s">
        <v>7897</v>
      </c>
      <c r="AP995" s="58" t="s">
        <v>14998</v>
      </c>
      <c r="AQ995" s="0"/>
      <c r="AR995" s="58" t="s">
        <v>14999</v>
      </c>
      <c r="AS995" s="58" t="s">
        <v>15000</v>
      </c>
      <c r="AT995" s="0"/>
    </row>
    <row r="996" customFormat="false" ht="15" hidden="false" customHeight="false" outlineLevel="0" collapsed="false">
      <c r="A996" s="0" t="s">
        <v>15001</v>
      </c>
      <c r="B996" s="0" t="n">
        <v>78442</v>
      </c>
      <c r="C996" s="55" t="n">
        <v>46210</v>
      </c>
      <c r="D996" s="0" t="s">
        <v>14377</v>
      </c>
      <c r="E996" s="0"/>
      <c r="F996" s="0" t="s">
        <v>14822</v>
      </c>
      <c r="G996" s="0" t="s">
        <v>15002</v>
      </c>
      <c r="H996" s="0" t="s">
        <v>15003</v>
      </c>
      <c r="I996" s="56" t="n">
        <v>0.563888888888889</v>
      </c>
      <c r="J996" s="56" t="n">
        <v>0.570833333333333</v>
      </c>
      <c r="K996" s="57" t="n">
        <v>46205.5162615741</v>
      </c>
      <c r="L996" s="57" t="n">
        <v>46205.520462963</v>
      </c>
      <c r="M996" s="0" t="s">
        <v>14377</v>
      </c>
      <c r="N996" s="56" t="n">
        <v>0.00694444444444444</v>
      </c>
      <c r="O996" s="56" t="n">
        <v>0.00420138888888889</v>
      </c>
      <c r="P996" s="56" t="n">
        <v>0.05</v>
      </c>
      <c r="Q996" s="56" t="n">
        <v>0</v>
      </c>
      <c r="R996" s="0" t="n">
        <v>-23.564922</v>
      </c>
      <c r="S996" s="0" t="n">
        <v>-46.471306</v>
      </c>
      <c r="T996" s="0" t="n">
        <v>-23.564699</v>
      </c>
      <c r="U996" s="0" t="n">
        <v>-46.47213</v>
      </c>
      <c r="V996" s="0" t="n">
        <v>1</v>
      </c>
      <c r="W996" s="0" t="n">
        <v>0</v>
      </c>
      <c r="X996" s="0" t="n">
        <v>0</v>
      </c>
      <c r="Y996" s="0" t="n">
        <v>0</v>
      </c>
      <c r="Z996" s="0" t="s">
        <v>7895</v>
      </c>
      <c r="AA996" s="0"/>
      <c r="AB996" s="0"/>
      <c r="AC996" s="56" t="n">
        <v>0.333333333333333</v>
      </c>
      <c r="AD996" s="56" t="n">
        <v>0.75</v>
      </c>
      <c r="AE996" s="56" t="n">
        <v>0.999305555555556</v>
      </c>
      <c r="AF996" s="56" t="n">
        <v>0.999305555555556</v>
      </c>
      <c r="AG996" s="0"/>
      <c r="AH996" s="0"/>
      <c r="AI996" s="0" t="s">
        <v>15004</v>
      </c>
      <c r="AJ996" s="0" t="s">
        <v>9955</v>
      </c>
      <c r="AK996" s="0" t="s">
        <v>15005</v>
      </c>
      <c r="AL996" s="0"/>
      <c r="AM996" s="0" t="s">
        <v>14827</v>
      </c>
      <c r="AN996" s="0" t="n">
        <v>95907</v>
      </c>
      <c r="AO996" s="0" t="s">
        <v>7897</v>
      </c>
      <c r="AP996" s="58" t="s">
        <v>15006</v>
      </c>
      <c r="AQ996" s="0"/>
      <c r="AR996" s="58" t="s">
        <v>15007</v>
      </c>
      <c r="AS996" s="58" t="s">
        <v>15008</v>
      </c>
      <c r="AT996" s="0"/>
    </row>
    <row r="997" customFormat="false" ht="15" hidden="false" customHeight="false" outlineLevel="0" collapsed="false">
      <c r="A997" s="0" t="s">
        <v>15009</v>
      </c>
      <c r="B997" s="0" t="n">
        <v>78445</v>
      </c>
      <c r="C997" s="55" t="n">
        <v>46210</v>
      </c>
      <c r="D997" s="0" t="s">
        <v>14377</v>
      </c>
      <c r="E997" s="0"/>
      <c r="F997" s="0" t="s">
        <v>14822</v>
      </c>
      <c r="G997" s="0" t="s">
        <v>15010</v>
      </c>
      <c r="H997" s="0" t="s">
        <v>15011</v>
      </c>
      <c r="I997" s="56" t="n">
        <v>0.572916666666667</v>
      </c>
      <c r="J997" s="56" t="n">
        <v>0.579861111111111</v>
      </c>
      <c r="K997" s="57" t="n">
        <v>46205.4900694444</v>
      </c>
      <c r="L997" s="57" t="n">
        <v>46205.5057986111</v>
      </c>
      <c r="M997" s="0" t="s">
        <v>14377</v>
      </c>
      <c r="N997" s="56" t="n">
        <v>0.00694444444444444</v>
      </c>
      <c r="O997" s="56" t="n">
        <v>0.0157291666666667</v>
      </c>
      <c r="P997" s="56" t="n">
        <v>0.0736111111111111</v>
      </c>
      <c r="Q997" s="56" t="n">
        <v>0</v>
      </c>
      <c r="R997" s="0" t="n">
        <v>-23.56303</v>
      </c>
      <c r="S997" s="0" t="n">
        <v>-46.472177</v>
      </c>
      <c r="T997" s="0" t="n">
        <v>-23.561615</v>
      </c>
      <c r="U997" s="0" t="n">
        <v>-46.47128</v>
      </c>
      <c r="V997" s="0" t="n">
        <v>1</v>
      </c>
      <c r="W997" s="0" t="n">
        <v>0</v>
      </c>
      <c r="X997" s="0" t="n">
        <v>0</v>
      </c>
      <c r="Y997" s="0" t="n">
        <v>0</v>
      </c>
      <c r="Z997" s="0" t="s">
        <v>7895</v>
      </c>
      <c r="AA997" s="0"/>
      <c r="AB997" s="0"/>
      <c r="AC997" s="56" t="n">
        <v>0.333333333333333</v>
      </c>
      <c r="AD997" s="56" t="n">
        <v>0.75</v>
      </c>
      <c r="AE997" s="56" t="n">
        <v>0.999305555555556</v>
      </c>
      <c r="AF997" s="56" t="n">
        <v>0.999305555555556</v>
      </c>
      <c r="AG997" s="0"/>
      <c r="AH997" s="0"/>
      <c r="AI997" s="0" t="s">
        <v>15012</v>
      </c>
      <c r="AJ997" s="0" t="s">
        <v>9955</v>
      </c>
      <c r="AK997" s="0" t="s">
        <v>15013</v>
      </c>
      <c r="AL997" s="0"/>
      <c r="AM997" s="0" t="s">
        <v>14827</v>
      </c>
      <c r="AN997" s="0" t="n">
        <v>95907</v>
      </c>
      <c r="AO997" s="0" t="s">
        <v>7897</v>
      </c>
      <c r="AP997" s="58" t="s">
        <v>15014</v>
      </c>
      <c r="AQ997" s="0"/>
      <c r="AR997" s="58" t="s">
        <v>15015</v>
      </c>
      <c r="AS997" s="58" t="s">
        <v>15016</v>
      </c>
      <c r="AT997" s="0"/>
    </row>
    <row r="998" customFormat="false" ht="15" hidden="false" customHeight="false" outlineLevel="0" collapsed="false">
      <c r="A998" s="0" t="s">
        <v>15017</v>
      </c>
      <c r="B998" s="0" t="n">
        <v>78447</v>
      </c>
      <c r="C998" s="55" t="n">
        <v>46210</v>
      </c>
      <c r="D998" s="0" t="s">
        <v>14377</v>
      </c>
      <c r="E998" s="0"/>
      <c r="F998" s="0" t="s">
        <v>14822</v>
      </c>
      <c r="G998" s="0" t="s">
        <v>15018</v>
      </c>
      <c r="H998" s="0" t="s">
        <v>15019</v>
      </c>
      <c r="I998" s="56" t="n">
        <v>0.581944444444445</v>
      </c>
      <c r="J998" s="56" t="n">
        <v>0.588888888888889</v>
      </c>
      <c r="K998" s="57" t="n">
        <v>46205.5021064815</v>
      </c>
      <c r="L998" s="57" t="n">
        <v>46205.5133101852</v>
      </c>
      <c r="M998" s="0" t="s">
        <v>14377</v>
      </c>
      <c r="N998" s="56" t="n">
        <v>0.00694444444444444</v>
      </c>
      <c r="O998" s="56" t="n">
        <v>0.0112037037037037</v>
      </c>
      <c r="P998" s="56" t="n">
        <v>0.075</v>
      </c>
      <c r="Q998" s="56" t="n">
        <v>0</v>
      </c>
      <c r="R998" s="0" t="n">
        <v>-23.5617</v>
      </c>
      <c r="S998" s="0" t="n">
        <v>-46.473749</v>
      </c>
      <c r="T998" s="0" t="n">
        <v>-23.561653</v>
      </c>
      <c r="U998" s="0" t="n">
        <v>-46.473498</v>
      </c>
      <c r="V998" s="0" t="n">
        <v>1</v>
      </c>
      <c r="W998" s="0" t="n">
        <v>0</v>
      </c>
      <c r="X998" s="0" t="n">
        <v>0</v>
      </c>
      <c r="Y998" s="0" t="n">
        <v>0</v>
      </c>
      <c r="Z998" s="0" t="s">
        <v>7895</v>
      </c>
      <c r="AA998" s="0"/>
      <c r="AB998" s="0"/>
      <c r="AC998" s="56" t="n">
        <v>0.333333333333333</v>
      </c>
      <c r="AD998" s="56" t="n">
        <v>0.75</v>
      </c>
      <c r="AE998" s="56" t="n">
        <v>0.999305555555556</v>
      </c>
      <c r="AF998" s="56" t="n">
        <v>0.999305555555556</v>
      </c>
      <c r="AG998" s="0"/>
      <c r="AH998" s="0"/>
      <c r="AI998" s="0" t="s">
        <v>15020</v>
      </c>
      <c r="AJ998" s="0" t="s">
        <v>9955</v>
      </c>
      <c r="AK998" s="0" t="s">
        <v>15021</v>
      </c>
      <c r="AL998" s="0"/>
      <c r="AM998" s="0" t="s">
        <v>14827</v>
      </c>
      <c r="AN998" s="0" t="n">
        <v>95907</v>
      </c>
      <c r="AO998" s="0" t="s">
        <v>7897</v>
      </c>
      <c r="AP998" s="58" t="s">
        <v>15022</v>
      </c>
      <c r="AQ998" s="0"/>
      <c r="AR998" s="58" t="s">
        <v>15023</v>
      </c>
      <c r="AS998" s="58" t="s">
        <v>15024</v>
      </c>
      <c r="AT998" s="0"/>
    </row>
    <row r="999" customFormat="false" ht="15" hidden="false" customHeight="false" outlineLevel="0" collapsed="false">
      <c r="A999" s="0" t="s">
        <v>15025</v>
      </c>
      <c r="B999" s="0" t="n">
        <v>78421</v>
      </c>
      <c r="C999" s="55" t="n">
        <v>46210</v>
      </c>
      <c r="D999" s="0" t="s">
        <v>14377</v>
      </c>
      <c r="E999" s="0"/>
      <c r="F999" s="0" t="s">
        <v>14822</v>
      </c>
      <c r="G999" s="0" t="s">
        <v>15026</v>
      </c>
      <c r="H999" s="0" t="s">
        <v>15027</v>
      </c>
      <c r="I999" s="56" t="n">
        <v>0.591666666666667</v>
      </c>
      <c r="J999" s="56" t="n">
        <v>0.598611111111111</v>
      </c>
      <c r="K999" s="57" t="n">
        <v>46205.4784606482</v>
      </c>
      <c r="L999" s="57" t="n">
        <v>46205.4840856481</v>
      </c>
      <c r="M999" s="0" t="s">
        <v>14377</v>
      </c>
      <c r="N999" s="56" t="n">
        <v>0.00694444444444444</v>
      </c>
      <c r="O999" s="56" t="n">
        <v>0.005625</v>
      </c>
      <c r="P999" s="56" t="n">
        <v>0.113888888888889</v>
      </c>
      <c r="Q999" s="56" t="n">
        <v>0</v>
      </c>
      <c r="R999" s="0" t="n">
        <v>-23.559223</v>
      </c>
      <c r="S999" s="0" t="n">
        <v>-46.47211</v>
      </c>
      <c r="T999" s="0" t="n">
        <v>-23.558091</v>
      </c>
      <c r="U999" s="0" t="n">
        <v>-46.469804</v>
      </c>
      <c r="V999" s="0" t="n">
        <v>1</v>
      </c>
      <c r="W999" s="0" t="n">
        <v>0</v>
      </c>
      <c r="X999" s="0" t="n">
        <v>0</v>
      </c>
      <c r="Y999" s="0" t="n">
        <v>0</v>
      </c>
      <c r="Z999" s="0" t="s">
        <v>7895</v>
      </c>
      <c r="AA999" s="0"/>
      <c r="AB999" s="0"/>
      <c r="AC999" s="56" t="n">
        <v>0.333333333333333</v>
      </c>
      <c r="AD999" s="56" t="n">
        <v>0.75</v>
      </c>
      <c r="AE999" s="56" t="n">
        <v>0.999305555555556</v>
      </c>
      <c r="AF999" s="56" t="n">
        <v>0.999305555555556</v>
      </c>
      <c r="AG999" s="0"/>
      <c r="AH999" s="0"/>
      <c r="AI999" s="0" t="s">
        <v>15028</v>
      </c>
      <c r="AJ999" s="0" t="s">
        <v>9955</v>
      </c>
      <c r="AK999" s="0" t="s">
        <v>15029</v>
      </c>
      <c r="AL999" s="0"/>
      <c r="AM999" s="0" t="s">
        <v>14827</v>
      </c>
      <c r="AN999" s="0" t="n">
        <v>95907</v>
      </c>
      <c r="AO999" s="0" t="s">
        <v>7897</v>
      </c>
      <c r="AP999" s="58" t="s">
        <v>15030</v>
      </c>
      <c r="AQ999" s="0"/>
      <c r="AR999" s="58" t="s">
        <v>15031</v>
      </c>
      <c r="AS999" s="58" t="s">
        <v>15032</v>
      </c>
      <c r="AT999" s="0"/>
    </row>
    <row r="1000" customFormat="false" ht="15" hidden="false" customHeight="false" outlineLevel="0" collapsed="false">
      <c r="A1000" s="0" t="s">
        <v>15033</v>
      </c>
      <c r="B1000" s="0" t="n">
        <v>78444</v>
      </c>
      <c r="C1000" s="55" t="n">
        <v>46210</v>
      </c>
      <c r="D1000" s="0" t="s">
        <v>14377</v>
      </c>
      <c r="E1000" s="0"/>
      <c r="F1000" s="0" t="s">
        <v>14822</v>
      </c>
      <c r="G1000" s="0" t="s">
        <v>15034</v>
      </c>
      <c r="H1000" s="0" t="s">
        <v>15035</v>
      </c>
      <c r="I1000" s="56" t="n">
        <v>0.598611111111111</v>
      </c>
      <c r="J1000" s="56" t="n">
        <v>0.605555555555556</v>
      </c>
      <c r="K1000" s="57"/>
      <c r="L1000" s="57" t="n">
        <v>46205.4887037037</v>
      </c>
      <c r="M1000" s="0" t="s">
        <v>14377</v>
      </c>
      <c r="N1000" s="56" t="n">
        <v>0.00694444444444444</v>
      </c>
      <c r="O1000" s="56" t="n">
        <v>0</v>
      </c>
      <c r="P1000" s="56" t="n">
        <v>0.116666666666667</v>
      </c>
      <c r="Q1000" s="56" t="n">
        <v>0</v>
      </c>
      <c r="R1000" s="0" t="n">
        <v>-23.559159</v>
      </c>
      <c r="S1000" s="0" t="n">
        <v>-46.471582</v>
      </c>
      <c r="T1000" s="0" t="n">
        <v>-23.557838</v>
      </c>
      <c r="U1000" s="0" t="n">
        <v>-46.467518</v>
      </c>
      <c r="V1000" s="0" t="n">
        <v>1</v>
      </c>
      <c r="W1000" s="0" t="n">
        <v>0</v>
      </c>
      <c r="X1000" s="0" t="n">
        <v>0</v>
      </c>
      <c r="Y1000" s="0" t="n">
        <v>0</v>
      </c>
      <c r="Z1000" s="0" t="s">
        <v>7895</v>
      </c>
      <c r="AA1000" s="0"/>
      <c r="AB1000" s="0"/>
      <c r="AC1000" s="56" t="n">
        <v>0.333333333333333</v>
      </c>
      <c r="AD1000" s="56" t="n">
        <v>0.75</v>
      </c>
      <c r="AE1000" s="56" t="n">
        <v>0.999305555555556</v>
      </c>
      <c r="AF1000" s="56" t="n">
        <v>0.999305555555556</v>
      </c>
      <c r="AG1000" s="0"/>
      <c r="AH1000" s="0"/>
      <c r="AI1000" s="0" t="s">
        <v>15036</v>
      </c>
      <c r="AJ1000" s="0" t="s">
        <v>9955</v>
      </c>
      <c r="AK1000" s="0" t="s">
        <v>15037</v>
      </c>
      <c r="AL1000" s="0"/>
      <c r="AM1000" s="0" t="s">
        <v>14827</v>
      </c>
      <c r="AN1000" s="0" t="n">
        <v>95907</v>
      </c>
      <c r="AO1000" s="0" t="s">
        <v>7897</v>
      </c>
      <c r="AP1000" s="58" t="s">
        <v>15038</v>
      </c>
      <c r="AQ1000" s="0"/>
      <c r="AR1000" s="58" t="s">
        <v>15039</v>
      </c>
      <c r="AS1000" s="58" t="s">
        <v>15040</v>
      </c>
      <c r="AT1000" s="0"/>
    </row>
    <row r="1001" customFormat="false" ht="15" hidden="false" customHeight="false" outlineLevel="0" collapsed="false">
      <c r="A1001" s="0" t="s">
        <v>15041</v>
      </c>
      <c r="B1001" s="0" t="n">
        <v>78432</v>
      </c>
      <c r="C1001" s="55" t="n">
        <v>46210</v>
      </c>
      <c r="D1001" s="0" t="s">
        <v>14377</v>
      </c>
      <c r="E1001" s="0"/>
      <c r="F1001" s="0" t="s">
        <v>14822</v>
      </c>
      <c r="G1001" s="0" t="s">
        <v>15042</v>
      </c>
      <c r="H1001" s="0" t="s">
        <v>15043</v>
      </c>
      <c r="I1001" s="56" t="n">
        <v>0.60625</v>
      </c>
      <c r="J1001" s="56" t="n">
        <v>0.613194444444445</v>
      </c>
      <c r="K1001" s="57"/>
      <c r="L1001" s="57" t="n">
        <v>46205.5803125</v>
      </c>
      <c r="M1001" s="0" t="s">
        <v>14377</v>
      </c>
      <c r="N1001" s="56" t="n">
        <v>0.00694444444444444</v>
      </c>
      <c r="O1001" s="56" t="n">
        <v>0</v>
      </c>
      <c r="P1001" s="56" t="n">
        <v>0.0326388888888889</v>
      </c>
      <c r="Q1001" s="56" t="n">
        <v>0</v>
      </c>
      <c r="R1001" s="0" t="n">
        <v>-23.558602</v>
      </c>
      <c r="S1001" s="0" t="n">
        <v>-46.471335</v>
      </c>
      <c r="T1001" s="0" t="n">
        <v>-23.560169</v>
      </c>
      <c r="U1001" s="0" t="n">
        <v>-46.468645</v>
      </c>
      <c r="V1001" s="0" t="n">
        <v>1</v>
      </c>
      <c r="W1001" s="0" t="n">
        <v>0</v>
      </c>
      <c r="X1001" s="0" t="n">
        <v>0</v>
      </c>
      <c r="Y1001" s="0" t="n">
        <v>0</v>
      </c>
      <c r="Z1001" s="0" t="s">
        <v>7895</v>
      </c>
      <c r="AA1001" s="0"/>
      <c r="AB1001" s="0"/>
      <c r="AC1001" s="56" t="n">
        <v>0.333333333333333</v>
      </c>
      <c r="AD1001" s="56" t="n">
        <v>0.75</v>
      </c>
      <c r="AE1001" s="56" t="n">
        <v>0.999305555555556</v>
      </c>
      <c r="AF1001" s="56" t="n">
        <v>0.999305555555556</v>
      </c>
      <c r="AG1001" s="0"/>
      <c r="AH1001" s="0"/>
      <c r="AI1001" s="0" t="s">
        <v>15044</v>
      </c>
      <c r="AJ1001" s="0" t="s">
        <v>9955</v>
      </c>
      <c r="AK1001" s="0" t="s">
        <v>15045</v>
      </c>
      <c r="AL1001" s="0"/>
      <c r="AM1001" s="0" t="s">
        <v>14827</v>
      </c>
      <c r="AN1001" s="0" t="n">
        <v>95907</v>
      </c>
      <c r="AO1001" s="0" t="s">
        <v>7897</v>
      </c>
      <c r="AP1001" s="58" t="s">
        <v>15046</v>
      </c>
      <c r="AQ1001" s="0"/>
      <c r="AR1001" s="58" t="s">
        <v>15047</v>
      </c>
      <c r="AS1001" s="58" t="s">
        <v>15048</v>
      </c>
      <c r="AT1001" s="0"/>
    </row>
    <row r="1002" customFormat="false" ht="15" hidden="false" customHeight="false" outlineLevel="0" collapsed="false">
      <c r="A1002" s="0" t="s">
        <v>15049</v>
      </c>
      <c r="B1002" s="0" t="n">
        <v>78404</v>
      </c>
      <c r="C1002" s="55" t="n">
        <v>46210</v>
      </c>
      <c r="D1002" s="0" t="s">
        <v>14377</v>
      </c>
      <c r="E1002" s="0"/>
      <c r="F1002" s="0" t="s">
        <v>14822</v>
      </c>
      <c r="G1002" s="0" t="s">
        <v>15050</v>
      </c>
      <c r="H1002" s="0" t="s">
        <v>15051</v>
      </c>
      <c r="I1002" s="56" t="n">
        <v>0.615277777777778</v>
      </c>
      <c r="J1002" s="56" t="n">
        <v>0.622222222222222</v>
      </c>
      <c r="K1002" s="57" t="n">
        <v>46205.4587384259</v>
      </c>
      <c r="L1002" s="57" t="n">
        <v>46205.4684490741</v>
      </c>
      <c r="M1002" s="0" t="s">
        <v>14377</v>
      </c>
      <c r="N1002" s="56" t="n">
        <v>0.00694444444444444</v>
      </c>
      <c r="O1002" s="56" t="n">
        <v>0.00971064814814815</v>
      </c>
      <c r="P1002" s="56" t="n">
        <v>0.153472222222222</v>
      </c>
      <c r="Q1002" s="56" t="n">
        <v>0</v>
      </c>
      <c r="R1002" s="0" t="n">
        <v>-23.555591</v>
      </c>
      <c r="S1002" s="0" t="n">
        <v>-46.4721</v>
      </c>
      <c r="T1002" s="0" t="n">
        <v>-23.556213</v>
      </c>
      <c r="U1002" s="0" t="n">
        <v>-46.471462</v>
      </c>
      <c r="V1002" s="0" t="n">
        <v>1</v>
      </c>
      <c r="W1002" s="0" t="n">
        <v>0</v>
      </c>
      <c r="X1002" s="0" t="n">
        <v>0</v>
      </c>
      <c r="Y1002" s="0" t="n">
        <v>0</v>
      </c>
      <c r="Z1002" s="0" t="s">
        <v>8124</v>
      </c>
      <c r="AA1002" s="0" t="s">
        <v>15052</v>
      </c>
      <c r="AB1002" s="0" t="s">
        <v>21</v>
      </c>
      <c r="AC1002" s="56" t="n">
        <v>0.333333333333333</v>
      </c>
      <c r="AD1002" s="56" t="n">
        <v>0.75</v>
      </c>
      <c r="AE1002" s="56" t="n">
        <v>0.999305555555556</v>
      </c>
      <c r="AF1002" s="56" t="n">
        <v>0.999305555555556</v>
      </c>
      <c r="AG1002" s="0"/>
      <c r="AH1002" s="0"/>
      <c r="AI1002" s="0" t="s">
        <v>15053</v>
      </c>
      <c r="AJ1002" s="0" t="s">
        <v>9955</v>
      </c>
      <c r="AK1002" s="0" t="s">
        <v>15054</v>
      </c>
      <c r="AL1002" s="0"/>
      <c r="AM1002" s="0" t="s">
        <v>14827</v>
      </c>
      <c r="AN1002" s="0" t="n">
        <v>95907</v>
      </c>
      <c r="AO1002" s="0" t="s">
        <v>7897</v>
      </c>
      <c r="AP1002" s="0"/>
      <c r="AQ1002" s="0"/>
      <c r="AR1002" s="58" t="s">
        <v>15055</v>
      </c>
      <c r="AS1002" s="0"/>
      <c r="AT1002" s="0"/>
    </row>
    <row r="1003" customFormat="false" ht="15" hidden="false" customHeight="false" outlineLevel="0" collapsed="false">
      <c r="A1003" s="0" t="s">
        <v>15056</v>
      </c>
      <c r="B1003" s="0" t="n">
        <v>78478</v>
      </c>
      <c r="C1003" s="55" t="n">
        <v>46210</v>
      </c>
      <c r="D1003" s="0" t="s">
        <v>14377</v>
      </c>
      <c r="E1003" s="0"/>
      <c r="F1003" s="0" t="s">
        <v>15057</v>
      </c>
      <c r="G1003" s="0" t="s">
        <v>15058</v>
      </c>
      <c r="H1003" s="0" t="s">
        <v>15059</v>
      </c>
      <c r="I1003" s="56" t="n">
        <v>0.372916666666667</v>
      </c>
      <c r="J1003" s="56" t="n">
        <v>0.379861111111111</v>
      </c>
      <c r="K1003" s="57"/>
      <c r="L1003" s="57" t="n">
        <v>46206.641724537</v>
      </c>
      <c r="M1003" s="0" t="s">
        <v>14377</v>
      </c>
      <c r="N1003" s="56" t="n">
        <v>0.00694444444444444</v>
      </c>
      <c r="O1003" s="56" t="n">
        <v>0</v>
      </c>
      <c r="P1003" s="56" t="n">
        <v>0.7375</v>
      </c>
      <c r="Q1003" s="56" t="n">
        <v>0</v>
      </c>
      <c r="R1003" s="0" t="n">
        <v>-23.524238</v>
      </c>
      <c r="S1003" s="0" t="n">
        <v>-46.45929</v>
      </c>
      <c r="T1003" s="0" t="n">
        <v>-23.524661</v>
      </c>
      <c r="U1003" s="0" t="n">
        <v>-46.459039</v>
      </c>
      <c r="V1003" s="0" t="n">
        <v>1</v>
      </c>
      <c r="W1003" s="0" t="n">
        <v>0</v>
      </c>
      <c r="X1003" s="0" t="n">
        <v>0</v>
      </c>
      <c r="Y1003" s="0" t="n">
        <v>0</v>
      </c>
      <c r="Z1003" s="0" t="s">
        <v>7895</v>
      </c>
      <c r="AA1003" s="0"/>
      <c r="AB1003" s="0"/>
      <c r="AC1003" s="56" t="n">
        <v>0.333333333333333</v>
      </c>
      <c r="AD1003" s="56" t="n">
        <v>0.75</v>
      </c>
      <c r="AE1003" s="56" t="n">
        <v>0.999305555555556</v>
      </c>
      <c r="AF1003" s="56" t="n">
        <v>0.999305555555556</v>
      </c>
      <c r="AG1003" s="0"/>
      <c r="AH1003" s="0"/>
      <c r="AI1003" s="0" t="s">
        <v>15060</v>
      </c>
      <c r="AJ1003" s="0" t="s">
        <v>9955</v>
      </c>
      <c r="AK1003" s="0" t="s">
        <v>15061</v>
      </c>
      <c r="AL1003" s="0"/>
      <c r="AM1003" s="0" t="s">
        <v>15062</v>
      </c>
      <c r="AN1003" s="0" t="n">
        <v>95907</v>
      </c>
      <c r="AO1003" s="0" t="s">
        <v>7897</v>
      </c>
      <c r="AP1003" s="58" t="s">
        <v>15063</v>
      </c>
      <c r="AQ1003" s="0"/>
      <c r="AR1003" s="58" t="s">
        <v>15064</v>
      </c>
      <c r="AS1003" s="58" t="s">
        <v>15065</v>
      </c>
      <c r="AT1003" s="0"/>
    </row>
    <row r="1004" customFormat="false" ht="15" hidden="false" customHeight="false" outlineLevel="0" collapsed="false">
      <c r="A1004" s="0" t="s">
        <v>15066</v>
      </c>
      <c r="B1004" s="0" t="n">
        <v>78477</v>
      </c>
      <c r="C1004" s="55" t="n">
        <v>46210</v>
      </c>
      <c r="D1004" s="0" t="s">
        <v>14377</v>
      </c>
      <c r="E1004" s="0"/>
      <c r="F1004" s="0" t="s">
        <v>15057</v>
      </c>
      <c r="G1004" s="0" t="s">
        <v>15067</v>
      </c>
      <c r="H1004" s="0" t="s">
        <v>15068</v>
      </c>
      <c r="I1004" s="56" t="n">
        <v>0.383333333333333</v>
      </c>
      <c r="J1004" s="56" t="n">
        <v>0.390277777777778</v>
      </c>
      <c r="K1004" s="57"/>
      <c r="L1004" s="57" t="n">
        <v>46206.6524074074</v>
      </c>
      <c r="M1004" s="0" t="s">
        <v>14377</v>
      </c>
      <c r="N1004" s="56" t="n">
        <v>0.00694444444444444</v>
      </c>
      <c r="O1004" s="56" t="n">
        <v>0</v>
      </c>
      <c r="P1004" s="56" t="n">
        <v>0.7375</v>
      </c>
      <c r="Q1004" s="56" t="n">
        <v>0</v>
      </c>
      <c r="R1004" s="0" t="n">
        <v>-23.521855</v>
      </c>
      <c r="S1004" s="0" t="n">
        <v>-46.459898</v>
      </c>
      <c r="T1004" s="0" t="n">
        <v>-23.522093</v>
      </c>
      <c r="U1004" s="0" t="n">
        <v>-46.460841</v>
      </c>
      <c r="V1004" s="0" t="n">
        <v>1</v>
      </c>
      <c r="W1004" s="0" t="n">
        <v>0</v>
      </c>
      <c r="X1004" s="0" t="n">
        <v>0</v>
      </c>
      <c r="Y1004" s="0" t="n">
        <v>0</v>
      </c>
      <c r="Z1004" s="0" t="s">
        <v>7895</v>
      </c>
      <c r="AA1004" s="0"/>
      <c r="AB1004" s="0"/>
      <c r="AC1004" s="56" t="n">
        <v>0.333333333333333</v>
      </c>
      <c r="AD1004" s="56" t="n">
        <v>0.75</v>
      </c>
      <c r="AE1004" s="56" t="n">
        <v>0.999305555555556</v>
      </c>
      <c r="AF1004" s="56" t="n">
        <v>0.999305555555556</v>
      </c>
      <c r="AG1004" s="0"/>
      <c r="AH1004" s="0"/>
      <c r="AI1004" s="0" t="s">
        <v>15069</v>
      </c>
      <c r="AJ1004" s="0" t="s">
        <v>9955</v>
      </c>
      <c r="AK1004" s="0" t="s">
        <v>15070</v>
      </c>
      <c r="AL1004" s="0"/>
      <c r="AM1004" s="0" t="s">
        <v>15062</v>
      </c>
      <c r="AN1004" s="0" t="n">
        <v>95907</v>
      </c>
      <c r="AO1004" s="0" t="s">
        <v>7897</v>
      </c>
      <c r="AP1004" s="58" t="s">
        <v>15071</v>
      </c>
      <c r="AQ1004" s="0"/>
      <c r="AR1004" s="58" t="s">
        <v>15072</v>
      </c>
      <c r="AS1004" s="58" t="s">
        <v>15073</v>
      </c>
      <c r="AT1004" s="0"/>
    </row>
    <row r="1005" customFormat="false" ht="15" hidden="false" customHeight="false" outlineLevel="0" collapsed="false">
      <c r="A1005" s="0" t="s">
        <v>15074</v>
      </c>
      <c r="B1005" s="0" t="n">
        <v>78470</v>
      </c>
      <c r="C1005" s="55" t="n">
        <v>46210</v>
      </c>
      <c r="D1005" s="0" t="s">
        <v>14377</v>
      </c>
      <c r="E1005" s="0"/>
      <c r="F1005" s="0" t="s">
        <v>15057</v>
      </c>
      <c r="G1005" s="0" t="s">
        <v>15075</v>
      </c>
      <c r="H1005" s="0" t="s">
        <v>15076</v>
      </c>
      <c r="I1005" s="56" t="n">
        <v>0.395138888888889</v>
      </c>
      <c r="J1005" s="56" t="n">
        <v>0.402083333333333</v>
      </c>
      <c r="K1005" s="57" t="n">
        <v>46206.4543981482</v>
      </c>
      <c r="L1005" s="57" t="n">
        <v>46206.4625115741</v>
      </c>
      <c r="M1005" s="0" t="s">
        <v>14377</v>
      </c>
      <c r="N1005" s="56" t="n">
        <v>0.00694444444444444</v>
      </c>
      <c r="O1005" s="56" t="n">
        <v>0.00811342592592593</v>
      </c>
      <c r="P1005" s="56" t="n">
        <v>0.938888888888889</v>
      </c>
      <c r="Q1005" s="56" t="n">
        <v>0</v>
      </c>
      <c r="R1005" s="0" t="n">
        <v>-23.5144</v>
      </c>
      <c r="S1005" s="0" t="n">
        <v>-46.451932</v>
      </c>
      <c r="T1005" s="0" t="n">
        <v>-23.515261</v>
      </c>
      <c r="U1005" s="0" t="n">
        <v>-46.45104</v>
      </c>
      <c r="V1005" s="0" t="n">
        <v>1</v>
      </c>
      <c r="W1005" s="0" t="n">
        <v>0</v>
      </c>
      <c r="X1005" s="0" t="n">
        <v>0</v>
      </c>
      <c r="Y1005" s="0" t="n">
        <v>0</v>
      </c>
      <c r="Z1005" s="0" t="s">
        <v>7895</v>
      </c>
      <c r="AA1005" s="0"/>
      <c r="AB1005" s="0"/>
      <c r="AC1005" s="56" t="n">
        <v>0.333333333333333</v>
      </c>
      <c r="AD1005" s="56" t="n">
        <v>0.75</v>
      </c>
      <c r="AE1005" s="56" t="n">
        <v>0.999305555555556</v>
      </c>
      <c r="AF1005" s="56" t="n">
        <v>0.999305555555556</v>
      </c>
      <c r="AG1005" s="0"/>
      <c r="AH1005" s="0"/>
      <c r="AI1005" s="0" t="s">
        <v>15077</v>
      </c>
      <c r="AJ1005" s="0" t="s">
        <v>9955</v>
      </c>
      <c r="AK1005" s="0" t="s">
        <v>15078</v>
      </c>
      <c r="AL1005" s="0"/>
      <c r="AM1005" s="0" t="s">
        <v>15062</v>
      </c>
      <c r="AN1005" s="0" t="n">
        <v>95907</v>
      </c>
      <c r="AO1005" s="0" t="s">
        <v>7897</v>
      </c>
      <c r="AP1005" s="58" t="s">
        <v>15079</v>
      </c>
      <c r="AQ1005" s="0"/>
      <c r="AR1005" s="58" t="s">
        <v>15080</v>
      </c>
      <c r="AS1005" s="58" t="s">
        <v>15081</v>
      </c>
      <c r="AT1005" s="0"/>
    </row>
    <row r="1006" customFormat="false" ht="15" hidden="false" customHeight="false" outlineLevel="0" collapsed="false">
      <c r="A1006" s="0" t="s">
        <v>15082</v>
      </c>
      <c r="B1006" s="0" t="n">
        <v>78617</v>
      </c>
      <c r="C1006" s="55" t="n">
        <v>46210</v>
      </c>
      <c r="D1006" s="0" t="s">
        <v>14377</v>
      </c>
      <c r="E1006" s="0"/>
      <c r="F1006" s="0" t="s">
        <v>15057</v>
      </c>
      <c r="G1006" s="0" t="s">
        <v>15083</v>
      </c>
      <c r="H1006" s="0" t="s">
        <v>15084</v>
      </c>
      <c r="I1006" s="56" t="n">
        <v>0.404166666666667</v>
      </c>
      <c r="J1006" s="56" t="n">
        <v>0.411111111111111</v>
      </c>
      <c r="K1006" s="57"/>
      <c r="L1006" s="57" t="n">
        <v>46206.4356018519</v>
      </c>
      <c r="M1006" s="0" t="s">
        <v>14377</v>
      </c>
      <c r="N1006" s="56" t="n">
        <v>0.00694444444444444</v>
      </c>
      <c r="O1006" s="56" t="n">
        <v>0</v>
      </c>
      <c r="P1006" s="56" t="n">
        <v>0.975</v>
      </c>
      <c r="Q1006" s="56" t="n">
        <v>0</v>
      </c>
      <c r="R1006" s="0" t="n">
        <v>-23.514094</v>
      </c>
      <c r="S1006" s="0" t="n">
        <v>-46.452227</v>
      </c>
      <c r="T1006" s="0" t="n">
        <v>-23.511348</v>
      </c>
      <c r="U1006" s="0" t="n">
        <v>-46.452427</v>
      </c>
      <c r="V1006" s="0" t="n">
        <v>1</v>
      </c>
      <c r="W1006" s="0" t="n">
        <v>0</v>
      </c>
      <c r="X1006" s="0" t="n">
        <v>0</v>
      </c>
      <c r="Y1006" s="0" t="n">
        <v>0</v>
      </c>
      <c r="Z1006" s="0" t="s">
        <v>7895</v>
      </c>
      <c r="AA1006" s="0"/>
      <c r="AB1006" s="0"/>
      <c r="AC1006" s="56" t="n">
        <v>0.333333333333333</v>
      </c>
      <c r="AD1006" s="56" t="n">
        <v>0.75</v>
      </c>
      <c r="AE1006" s="56" t="n">
        <v>0.999305555555556</v>
      </c>
      <c r="AF1006" s="56" t="n">
        <v>0.999305555555556</v>
      </c>
      <c r="AG1006" s="0"/>
      <c r="AH1006" s="0"/>
      <c r="AI1006" s="0" t="s">
        <v>15085</v>
      </c>
      <c r="AJ1006" s="0" t="s">
        <v>9479</v>
      </c>
      <c r="AK1006" s="0" t="s">
        <v>15086</v>
      </c>
      <c r="AL1006" s="0"/>
      <c r="AM1006" s="0" t="s">
        <v>15062</v>
      </c>
      <c r="AN1006" s="0" t="n">
        <v>95907</v>
      </c>
      <c r="AO1006" s="0" t="s">
        <v>7897</v>
      </c>
      <c r="AP1006" s="58" t="s">
        <v>15087</v>
      </c>
      <c r="AQ1006" s="0"/>
      <c r="AR1006" s="58" t="s">
        <v>15088</v>
      </c>
      <c r="AS1006" s="58" t="s">
        <v>15089</v>
      </c>
      <c r="AT1006" s="0"/>
    </row>
    <row r="1007" customFormat="false" ht="15" hidden="false" customHeight="false" outlineLevel="0" collapsed="false">
      <c r="A1007" s="0" t="s">
        <v>15090</v>
      </c>
      <c r="B1007" s="0" t="n">
        <v>78564</v>
      </c>
      <c r="C1007" s="55" t="n">
        <v>46210</v>
      </c>
      <c r="D1007" s="0" t="s">
        <v>14377</v>
      </c>
      <c r="E1007" s="0"/>
      <c r="F1007" s="0" t="s">
        <v>15057</v>
      </c>
      <c r="G1007" s="0" t="s">
        <v>15091</v>
      </c>
      <c r="H1007" s="0" t="s">
        <v>15092</v>
      </c>
      <c r="I1007" s="56" t="n">
        <v>0.411111111111111</v>
      </c>
      <c r="J1007" s="56" t="n">
        <v>0.418055555555556</v>
      </c>
      <c r="K1007" s="57"/>
      <c r="L1007" s="57" t="n">
        <v>46206.4305555556</v>
      </c>
      <c r="M1007" s="0" t="s">
        <v>14377</v>
      </c>
      <c r="N1007" s="56" t="n">
        <v>0.00694444444444444</v>
      </c>
      <c r="O1007" s="56" t="n">
        <v>0</v>
      </c>
      <c r="P1007" s="56" t="n">
        <v>0.9875</v>
      </c>
      <c r="Q1007" s="56" t="n">
        <v>0</v>
      </c>
      <c r="R1007" s="0" t="n">
        <v>-23.514369</v>
      </c>
      <c r="S1007" s="0" t="n">
        <v>-46.452813</v>
      </c>
      <c r="T1007" s="0" t="n">
        <v>-23.511267</v>
      </c>
      <c r="U1007" s="0" t="n">
        <v>-46.453002</v>
      </c>
      <c r="V1007" s="0" t="n">
        <v>1</v>
      </c>
      <c r="W1007" s="0" t="n">
        <v>0</v>
      </c>
      <c r="X1007" s="0" t="n">
        <v>0</v>
      </c>
      <c r="Y1007" s="0" t="n">
        <v>0</v>
      </c>
      <c r="Z1007" s="0" t="s">
        <v>7895</v>
      </c>
      <c r="AA1007" s="0"/>
      <c r="AB1007" s="0"/>
      <c r="AC1007" s="56" t="n">
        <v>0.333333333333333</v>
      </c>
      <c r="AD1007" s="56" t="n">
        <v>0.75</v>
      </c>
      <c r="AE1007" s="56" t="n">
        <v>0.999305555555556</v>
      </c>
      <c r="AF1007" s="56" t="n">
        <v>0.999305555555556</v>
      </c>
      <c r="AG1007" s="0"/>
      <c r="AH1007" s="0"/>
      <c r="AI1007" s="0" t="s">
        <v>15093</v>
      </c>
      <c r="AJ1007" s="0" t="s">
        <v>9479</v>
      </c>
      <c r="AK1007" s="0" t="s">
        <v>15094</v>
      </c>
      <c r="AL1007" s="0"/>
      <c r="AM1007" s="0" t="s">
        <v>15062</v>
      </c>
      <c r="AN1007" s="0" t="n">
        <v>95907</v>
      </c>
      <c r="AO1007" s="0" t="s">
        <v>7897</v>
      </c>
      <c r="AP1007" s="58" t="s">
        <v>15095</v>
      </c>
      <c r="AQ1007" s="0"/>
      <c r="AR1007" s="58" t="s">
        <v>15096</v>
      </c>
      <c r="AS1007" s="58" t="s">
        <v>15097</v>
      </c>
      <c r="AT1007" s="0"/>
    </row>
    <row r="1008" customFormat="false" ht="15" hidden="false" customHeight="false" outlineLevel="0" collapsed="false">
      <c r="A1008" s="0" t="s">
        <v>15098</v>
      </c>
      <c r="B1008" s="0" t="n">
        <v>78614</v>
      </c>
      <c r="C1008" s="55" t="n">
        <v>46210</v>
      </c>
      <c r="D1008" s="0" t="s">
        <v>14377</v>
      </c>
      <c r="E1008" s="0"/>
      <c r="F1008" s="0" t="s">
        <v>15057</v>
      </c>
      <c r="G1008" s="0" t="s">
        <v>15099</v>
      </c>
      <c r="H1008" s="0" t="s">
        <v>15100</v>
      </c>
      <c r="I1008" s="56" t="n">
        <v>0.420138888888889</v>
      </c>
      <c r="J1008" s="56" t="n">
        <v>0.427083333333333</v>
      </c>
      <c r="K1008" s="57" t="n">
        <v>46206.4247916667</v>
      </c>
      <c r="L1008" s="57" t="n">
        <v>46206.453125</v>
      </c>
      <c r="M1008" s="0" t="s">
        <v>14377</v>
      </c>
      <c r="N1008" s="56" t="n">
        <v>0.00694444444444444</v>
      </c>
      <c r="O1008" s="56" t="n">
        <v>0.0283333333333333</v>
      </c>
      <c r="P1008" s="56" t="n">
        <v>0.973611111111111</v>
      </c>
      <c r="Q1008" s="56" t="n">
        <v>0</v>
      </c>
      <c r="R1008" s="0" t="n">
        <v>-23.512572</v>
      </c>
      <c r="S1008" s="0" t="n">
        <v>-46.450937</v>
      </c>
      <c r="T1008" s="0" t="n">
        <v>-23.512018</v>
      </c>
      <c r="U1008" s="0" t="n">
        <v>-46.451169</v>
      </c>
      <c r="V1008" s="0" t="n">
        <v>1</v>
      </c>
      <c r="W1008" s="0" t="n">
        <v>0</v>
      </c>
      <c r="X1008" s="0" t="n">
        <v>0</v>
      </c>
      <c r="Y1008" s="0" t="n">
        <v>0</v>
      </c>
      <c r="Z1008" s="0" t="s">
        <v>7895</v>
      </c>
      <c r="AA1008" s="0"/>
      <c r="AB1008" s="0"/>
      <c r="AC1008" s="56" t="n">
        <v>0.333333333333333</v>
      </c>
      <c r="AD1008" s="56" t="n">
        <v>0.75</v>
      </c>
      <c r="AE1008" s="56" t="n">
        <v>0.999305555555556</v>
      </c>
      <c r="AF1008" s="56" t="n">
        <v>0.999305555555556</v>
      </c>
      <c r="AG1008" s="0"/>
      <c r="AH1008" s="0"/>
      <c r="AI1008" s="0" t="s">
        <v>15101</v>
      </c>
      <c r="AJ1008" s="0" t="s">
        <v>9479</v>
      </c>
      <c r="AK1008" s="0" t="s">
        <v>15102</v>
      </c>
      <c r="AL1008" s="0"/>
      <c r="AM1008" s="0" t="s">
        <v>15062</v>
      </c>
      <c r="AN1008" s="0" t="n">
        <v>95907</v>
      </c>
      <c r="AO1008" s="0" t="s">
        <v>7897</v>
      </c>
      <c r="AP1008" s="58" t="s">
        <v>15103</v>
      </c>
      <c r="AQ1008" s="0"/>
      <c r="AR1008" s="58" t="s">
        <v>15104</v>
      </c>
      <c r="AS1008" s="58" t="s">
        <v>15105</v>
      </c>
      <c r="AT1008" s="0"/>
    </row>
    <row r="1009" customFormat="false" ht="15" hidden="false" customHeight="false" outlineLevel="0" collapsed="false">
      <c r="A1009" s="0" t="s">
        <v>15106</v>
      </c>
      <c r="B1009" s="0" t="n">
        <v>78603</v>
      </c>
      <c r="C1009" s="55" t="n">
        <v>46210</v>
      </c>
      <c r="D1009" s="0" t="s">
        <v>14377</v>
      </c>
      <c r="E1009" s="0"/>
      <c r="F1009" s="0" t="s">
        <v>15057</v>
      </c>
      <c r="G1009" s="0" t="s">
        <v>15107</v>
      </c>
      <c r="H1009" s="0" t="s">
        <v>15108</v>
      </c>
      <c r="I1009" s="56" t="n">
        <v>0.429861111111111</v>
      </c>
      <c r="J1009" s="56" t="n">
        <v>0.436805555555556</v>
      </c>
      <c r="K1009" s="57" t="n">
        <v>46206.3833564815</v>
      </c>
      <c r="L1009" s="57" t="n">
        <v>46206.6644444445</v>
      </c>
      <c r="M1009" s="0" t="s">
        <v>14377</v>
      </c>
      <c r="N1009" s="56" t="n">
        <v>0.00694444444444444</v>
      </c>
      <c r="O1009" s="56" t="n">
        <v>0.281087962962963</v>
      </c>
      <c r="P1009" s="56" t="n">
        <v>0.772222222222222</v>
      </c>
      <c r="Q1009" s="56" t="n">
        <v>0</v>
      </c>
      <c r="R1009" s="0" t="n">
        <v>-23.508781</v>
      </c>
      <c r="S1009" s="0" t="n">
        <v>-46.455607</v>
      </c>
      <c r="T1009" s="0" t="n">
        <v>-23.508814</v>
      </c>
      <c r="U1009" s="0" t="n">
        <v>-46.456303</v>
      </c>
      <c r="V1009" s="0" t="n">
        <v>1</v>
      </c>
      <c r="W1009" s="0" t="n">
        <v>0</v>
      </c>
      <c r="X1009" s="0" t="n">
        <v>0</v>
      </c>
      <c r="Y1009" s="0" t="n">
        <v>0</v>
      </c>
      <c r="Z1009" s="0" t="s">
        <v>7895</v>
      </c>
      <c r="AA1009" s="0"/>
      <c r="AB1009" s="0"/>
      <c r="AC1009" s="56" t="n">
        <v>0.333333333333333</v>
      </c>
      <c r="AD1009" s="56" t="n">
        <v>0.75</v>
      </c>
      <c r="AE1009" s="56" t="n">
        <v>0.999305555555556</v>
      </c>
      <c r="AF1009" s="56" t="n">
        <v>0.999305555555556</v>
      </c>
      <c r="AG1009" s="0"/>
      <c r="AH1009" s="0"/>
      <c r="AI1009" s="0" t="s">
        <v>15109</v>
      </c>
      <c r="AJ1009" s="0" t="s">
        <v>9479</v>
      </c>
      <c r="AK1009" s="0" t="s">
        <v>15110</v>
      </c>
      <c r="AL1009" s="0"/>
      <c r="AM1009" s="0" t="s">
        <v>15062</v>
      </c>
      <c r="AN1009" s="0" t="n">
        <v>95907</v>
      </c>
      <c r="AO1009" s="0" t="s">
        <v>7897</v>
      </c>
      <c r="AP1009" s="58" t="s">
        <v>15111</v>
      </c>
      <c r="AQ1009" s="0"/>
      <c r="AR1009" s="58" t="s">
        <v>15112</v>
      </c>
      <c r="AS1009" s="58" t="s">
        <v>15113</v>
      </c>
      <c r="AT1009" s="0"/>
    </row>
    <row r="1010" customFormat="false" ht="15" hidden="false" customHeight="false" outlineLevel="0" collapsed="false">
      <c r="A1010" s="0" t="s">
        <v>15114</v>
      </c>
      <c r="B1010" s="0" t="n">
        <v>78610</v>
      </c>
      <c r="C1010" s="55" t="n">
        <v>46210</v>
      </c>
      <c r="D1010" s="0" t="s">
        <v>14377</v>
      </c>
      <c r="E1010" s="0"/>
      <c r="F1010" s="0" t="s">
        <v>15057</v>
      </c>
      <c r="G1010" s="0" t="s">
        <v>15115</v>
      </c>
      <c r="H1010" s="0" t="s">
        <v>15116</v>
      </c>
      <c r="I1010" s="56" t="n">
        <v>0.439583333333333</v>
      </c>
      <c r="J1010" s="56" t="n">
        <v>0.446527777777778</v>
      </c>
      <c r="K1010" s="57" t="n">
        <v>46206.4122222222</v>
      </c>
      <c r="L1010" s="57" t="n">
        <v>46206.4234490741</v>
      </c>
      <c r="M1010" s="0" t="s">
        <v>14377</v>
      </c>
      <c r="N1010" s="56" t="n">
        <v>0.00694444444444444</v>
      </c>
      <c r="O1010" s="56" t="n">
        <v>0.0112268518518519</v>
      </c>
      <c r="P1010" s="56" t="n">
        <v>0.0229166666666667</v>
      </c>
      <c r="Q1010" s="56" t="n">
        <v>0</v>
      </c>
      <c r="R1010" s="0" t="n">
        <v>-23.509437</v>
      </c>
      <c r="S1010" s="0" t="n">
        <v>-46.450838</v>
      </c>
      <c r="T1010" s="0" t="n">
        <v>-23.509608</v>
      </c>
      <c r="U1010" s="0" t="n">
        <v>-46.452739</v>
      </c>
      <c r="V1010" s="0" t="n">
        <v>1</v>
      </c>
      <c r="W1010" s="0" t="n">
        <v>0</v>
      </c>
      <c r="X1010" s="0" t="n">
        <v>0</v>
      </c>
      <c r="Y1010" s="0" t="n">
        <v>0</v>
      </c>
      <c r="Z1010" s="0" t="s">
        <v>7895</v>
      </c>
      <c r="AA1010" s="0"/>
      <c r="AB1010" s="0"/>
      <c r="AC1010" s="56" t="n">
        <v>0.333333333333333</v>
      </c>
      <c r="AD1010" s="56" t="n">
        <v>0.75</v>
      </c>
      <c r="AE1010" s="56" t="n">
        <v>0.999305555555556</v>
      </c>
      <c r="AF1010" s="56" t="n">
        <v>0.999305555555556</v>
      </c>
      <c r="AG1010" s="0"/>
      <c r="AH1010" s="0"/>
      <c r="AI1010" s="0" t="s">
        <v>15117</v>
      </c>
      <c r="AJ1010" s="0" t="s">
        <v>9479</v>
      </c>
      <c r="AK1010" s="0" t="s">
        <v>15118</v>
      </c>
      <c r="AL1010" s="0"/>
      <c r="AM1010" s="0" t="s">
        <v>15062</v>
      </c>
      <c r="AN1010" s="0" t="n">
        <v>95907</v>
      </c>
      <c r="AO1010" s="0" t="s">
        <v>7897</v>
      </c>
      <c r="AP1010" s="58" t="s">
        <v>15119</v>
      </c>
      <c r="AQ1010" s="0"/>
      <c r="AR1010" s="58" t="s">
        <v>15120</v>
      </c>
      <c r="AS1010" s="58" t="s">
        <v>15121</v>
      </c>
      <c r="AT1010" s="0"/>
    </row>
    <row r="1011" customFormat="false" ht="15" hidden="false" customHeight="false" outlineLevel="0" collapsed="false">
      <c r="A1011" s="0" t="s">
        <v>15122</v>
      </c>
      <c r="B1011" s="0" t="n">
        <v>78559</v>
      </c>
      <c r="C1011" s="55" t="n">
        <v>46210</v>
      </c>
      <c r="D1011" s="0" t="s">
        <v>14377</v>
      </c>
      <c r="E1011" s="0"/>
      <c r="F1011" s="0" t="s">
        <v>15057</v>
      </c>
      <c r="G1011" s="0" t="s">
        <v>15123</v>
      </c>
      <c r="H1011" s="0" t="s">
        <v>15124</v>
      </c>
      <c r="I1011" s="56" t="n">
        <v>0.448611111111111</v>
      </c>
      <c r="J1011" s="56" t="n">
        <v>0.455555555555556</v>
      </c>
      <c r="K1011" s="57" t="n">
        <v>46206.3711458333</v>
      </c>
      <c r="L1011" s="57" t="n">
        <v>46206.3807986111</v>
      </c>
      <c r="M1011" s="0" t="s">
        <v>14377</v>
      </c>
      <c r="N1011" s="56" t="n">
        <v>0.00694444444444444</v>
      </c>
      <c r="O1011" s="56" t="n">
        <v>0.00965277777777778</v>
      </c>
      <c r="P1011" s="56" t="n">
        <v>0.0743055555555556</v>
      </c>
      <c r="Q1011" s="56" t="n">
        <v>0</v>
      </c>
      <c r="R1011" s="0" t="n">
        <v>-23.505963</v>
      </c>
      <c r="S1011" s="0" t="n">
        <v>-46.447488</v>
      </c>
      <c r="T1011" s="0" t="n">
        <v>-23.506528</v>
      </c>
      <c r="U1011" s="0" t="n">
        <v>-46.447725</v>
      </c>
      <c r="V1011" s="0" t="n">
        <v>1</v>
      </c>
      <c r="W1011" s="0" t="n">
        <v>0</v>
      </c>
      <c r="X1011" s="0" t="n">
        <v>0</v>
      </c>
      <c r="Y1011" s="0" t="n">
        <v>0</v>
      </c>
      <c r="Z1011" s="0" t="s">
        <v>7895</v>
      </c>
      <c r="AA1011" s="0"/>
      <c r="AB1011" s="0"/>
      <c r="AC1011" s="56" t="n">
        <v>0.333333333333333</v>
      </c>
      <c r="AD1011" s="56" t="n">
        <v>0.75</v>
      </c>
      <c r="AE1011" s="56" t="n">
        <v>0.999305555555556</v>
      </c>
      <c r="AF1011" s="56" t="n">
        <v>0.999305555555556</v>
      </c>
      <c r="AG1011" s="0"/>
      <c r="AH1011" s="0"/>
      <c r="AI1011" s="0" t="s">
        <v>15125</v>
      </c>
      <c r="AJ1011" s="0" t="s">
        <v>9479</v>
      </c>
      <c r="AK1011" s="0" t="s">
        <v>15126</v>
      </c>
      <c r="AL1011" s="0"/>
      <c r="AM1011" s="0" t="s">
        <v>15062</v>
      </c>
      <c r="AN1011" s="0" t="n">
        <v>95907</v>
      </c>
      <c r="AO1011" s="0" t="s">
        <v>7897</v>
      </c>
      <c r="AP1011" s="58" t="s">
        <v>15127</v>
      </c>
      <c r="AQ1011" s="0"/>
      <c r="AR1011" s="58" t="s">
        <v>15128</v>
      </c>
      <c r="AS1011" s="58" t="s">
        <v>15129</v>
      </c>
      <c r="AT1011" s="0"/>
    </row>
    <row r="1012" customFormat="false" ht="15" hidden="false" customHeight="false" outlineLevel="0" collapsed="false">
      <c r="A1012" s="0" t="s">
        <v>15130</v>
      </c>
      <c r="B1012" s="0" t="n">
        <v>78602</v>
      </c>
      <c r="C1012" s="55" t="n">
        <v>46210</v>
      </c>
      <c r="D1012" s="0" t="s">
        <v>14377</v>
      </c>
      <c r="E1012" s="0"/>
      <c r="F1012" s="0" t="s">
        <v>15057</v>
      </c>
      <c r="G1012" s="0" t="s">
        <v>15131</v>
      </c>
      <c r="H1012" s="0" t="s">
        <v>15132</v>
      </c>
      <c r="I1012" s="56" t="n">
        <v>0.458333333333333</v>
      </c>
      <c r="J1012" s="56" t="n">
        <v>0.465277777777778</v>
      </c>
      <c r="K1012" s="57"/>
      <c r="L1012" s="57" t="n">
        <v>46206.4448726852</v>
      </c>
      <c r="M1012" s="0" t="s">
        <v>14377</v>
      </c>
      <c r="N1012" s="56" t="n">
        <v>0.00694444444444444</v>
      </c>
      <c r="O1012" s="56" t="n">
        <v>0</v>
      </c>
      <c r="P1012" s="56" t="n">
        <v>0.0201388888888889</v>
      </c>
      <c r="Q1012" s="56" t="n">
        <v>0</v>
      </c>
      <c r="R1012" s="0" t="n">
        <v>-23.510515</v>
      </c>
      <c r="S1012" s="0" t="n">
        <v>-46.445137</v>
      </c>
      <c r="T1012" s="0" t="n">
        <v>-23.510757</v>
      </c>
      <c r="U1012" s="0" t="n">
        <v>-46.450196</v>
      </c>
      <c r="V1012" s="0" t="n">
        <v>1</v>
      </c>
      <c r="W1012" s="0" t="n">
        <v>0</v>
      </c>
      <c r="X1012" s="0" t="n">
        <v>0</v>
      </c>
      <c r="Y1012" s="0" t="n">
        <v>0</v>
      </c>
      <c r="Z1012" s="0" t="s">
        <v>8124</v>
      </c>
      <c r="AA1012" s="0" t="s">
        <v>15133</v>
      </c>
      <c r="AB1012" s="0" t="s">
        <v>21</v>
      </c>
      <c r="AC1012" s="56" t="n">
        <v>0.333333333333333</v>
      </c>
      <c r="AD1012" s="56" t="n">
        <v>0.75</v>
      </c>
      <c r="AE1012" s="56" t="n">
        <v>0.999305555555556</v>
      </c>
      <c r="AF1012" s="56" t="n">
        <v>0.999305555555556</v>
      </c>
      <c r="AG1012" s="0"/>
      <c r="AH1012" s="0"/>
      <c r="AI1012" s="0" t="s">
        <v>15134</v>
      </c>
      <c r="AJ1012" s="0" t="s">
        <v>9479</v>
      </c>
      <c r="AK1012" s="0" t="s">
        <v>15135</v>
      </c>
      <c r="AL1012" s="0"/>
      <c r="AM1012" s="0" t="s">
        <v>15062</v>
      </c>
      <c r="AN1012" s="0" t="n">
        <v>95907</v>
      </c>
      <c r="AO1012" s="0" t="s">
        <v>7897</v>
      </c>
      <c r="AP1012" s="0"/>
      <c r="AQ1012" s="0"/>
      <c r="AR1012" s="58" t="s">
        <v>15136</v>
      </c>
      <c r="AS1012" s="0"/>
      <c r="AT1012" s="0"/>
    </row>
    <row r="1013" customFormat="false" ht="15" hidden="false" customHeight="false" outlineLevel="0" collapsed="false">
      <c r="A1013" s="0" t="s">
        <v>15137</v>
      </c>
      <c r="B1013" s="0" t="n">
        <v>78592</v>
      </c>
      <c r="C1013" s="55" t="n">
        <v>46210</v>
      </c>
      <c r="D1013" s="0" t="s">
        <v>14377</v>
      </c>
      <c r="E1013" s="0"/>
      <c r="F1013" s="0" t="s">
        <v>15057</v>
      </c>
      <c r="G1013" s="0" t="s">
        <v>15138</v>
      </c>
      <c r="H1013" s="0" t="s">
        <v>15139</v>
      </c>
      <c r="I1013" s="56" t="n">
        <v>0.465972222222222</v>
      </c>
      <c r="J1013" s="56" t="n">
        <v>0.472916666666667</v>
      </c>
      <c r="K1013" s="57" t="n">
        <v>46206.4643981482</v>
      </c>
      <c r="L1013" s="57" t="n">
        <v>46206.4717361111</v>
      </c>
      <c r="M1013" s="0" t="s">
        <v>14377</v>
      </c>
      <c r="N1013" s="56" t="n">
        <v>0.00694444444444444</v>
      </c>
      <c r="O1013" s="56" t="n">
        <v>0.00733796296296296</v>
      </c>
      <c r="P1013" s="56" t="n">
        <v>0.000694444444444445</v>
      </c>
      <c r="Q1013" s="56" t="n">
        <v>0</v>
      </c>
      <c r="R1013" s="0" t="n">
        <v>-23.511161</v>
      </c>
      <c r="S1013" s="0" t="n">
        <v>-46.445602</v>
      </c>
      <c r="T1013" s="0" t="n">
        <v>-23.512478</v>
      </c>
      <c r="U1013" s="0" t="n">
        <v>-46.444761</v>
      </c>
      <c r="V1013" s="0" t="n">
        <v>1</v>
      </c>
      <c r="W1013" s="0" t="n">
        <v>0</v>
      </c>
      <c r="X1013" s="0" t="n">
        <v>0</v>
      </c>
      <c r="Y1013" s="0" t="n">
        <v>0</v>
      </c>
      <c r="Z1013" s="0" t="s">
        <v>7895</v>
      </c>
      <c r="AA1013" s="0"/>
      <c r="AB1013" s="0"/>
      <c r="AC1013" s="56" t="n">
        <v>0.333333333333333</v>
      </c>
      <c r="AD1013" s="56" t="n">
        <v>0.75</v>
      </c>
      <c r="AE1013" s="56" t="n">
        <v>0.999305555555556</v>
      </c>
      <c r="AF1013" s="56" t="n">
        <v>0.999305555555556</v>
      </c>
      <c r="AG1013" s="0"/>
      <c r="AH1013" s="0"/>
      <c r="AI1013" s="0" t="s">
        <v>5879</v>
      </c>
      <c r="AJ1013" s="0" t="s">
        <v>9479</v>
      </c>
      <c r="AK1013" s="0"/>
      <c r="AL1013" s="0"/>
      <c r="AM1013" s="0" t="s">
        <v>15062</v>
      </c>
      <c r="AN1013" s="0" t="n">
        <v>95907</v>
      </c>
      <c r="AO1013" s="0" t="s">
        <v>7897</v>
      </c>
      <c r="AP1013" s="58" t="s">
        <v>15140</v>
      </c>
      <c r="AQ1013" s="0"/>
      <c r="AR1013" s="58" t="s">
        <v>15141</v>
      </c>
      <c r="AS1013" s="58" t="s">
        <v>15142</v>
      </c>
      <c r="AT1013" s="0"/>
    </row>
    <row r="1014" customFormat="false" ht="15" hidden="false" customHeight="false" outlineLevel="0" collapsed="false">
      <c r="A1014" s="0" t="s">
        <v>15143</v>
      </c>
      <c r="B1014" s="0" t="n">
        <v>78558</v>
      </c>
      <c r="C1014" s="55" t="n">
        <v>46210</v>
      </c>
      <c r="D1014" s="0" t="s">
        <v>14377</v>
      </c>
      <c r="E1014" s="0"/>
      <c r="F1014" s="0" t="s">
        <v>15057</v>
      </c>
      <c r="G1014" s="0" t="s">
        <v>15144</v>
      </c>
      <c r="H1014" s="0" t="s">
        <v>15145</v>
      </c>
      <c r="I1014" s="56" t="n">
        <v>0.475694444444444</v>
      </c>
      <c r="J1014" s="56" t="n">
        <v>0.482638888888889</v>
      </c>
      <c r="K1014" s="57" t="n">
        <v>46206.4773263889</v>
      </c>
      <c r="L1014" s="57" t="n">
        <v>46206.4820833333</v>
      </c>
      <c r="M1014" s="0" t="s">
        <v>14377</v>
      </c>
      <c r="N1014" s="56" t="n">
        <v>0.00694444444444444</v>
      </c>
      <c r="O1014" s="56" t="n">
        <v>0.00475694444444445</v>
      </c>
      <c r="P1014" s="56" t="n">
        <v>0</v>
      </c>
      <c r="Q1014" s="56" t="n">
        <v>0</v>
      </c>
      <c r="R1014" s="0" t="n">
        <v>-23.513626</v>
      </c>
      <c r="S1014" s="0" t="n">
        <v>-46.44271</v>
      </c>
      <c r="T1014" s="0" t="n">
        <v>-23.514753</v>
      </c>
      <c r="U1014" s="0" t="n">
        <v>-46.442615</v>
      </c>
      <c r="V1014" s="0" t="n">
        <v>1</v>
      </c>
      <c r="W1014" s="0" t="n">
        <v>0</v>
      </c>
      <c r="X1014" s="0" t="n">
        <v>0</v>
      </c>
      <c r="Y1014" s="0" t="n">
        <v>0</v>
      </c>
      <c r="Z1014" s="0" t="s">
        <v>7895</v>
      </c>
      <c r="AA1014" s="0"/>
      <c r="AB1014" s="0"/>
      <c r="AC1014" s="56" t="n">
        <v>0.333333333333333</v>
      </c>
      <c r="AD1014" s="56" t="n">
        <v>0.75</v>
      </c>
      <c r="AE1014" s="56" t="n">
        <v>0.999305555555556</v>
      </c>
      <c r="AF1014" s="56" t="n">
        <v>0.999305555555556</v>
      </c>
      <c r="AG1014" s="0"/>
      <c r="AH1014" s="0"/>
      <c r="AI1014" s="0"/>
      <c r="AJ1014" s="0" t="s">
        <v>9479</v>
      </c>
      <c r="AK1014" s="0"/>
      <c r="AL1014" s="0"/>
      <c r="AM1014" s="0" t="s">
        <v>15062</v>
      </c>
      <c r="AN1014" s="0" t="n">
        <v>95907</v>
      </c>
      <c r="AO1014" s="0" t="s">
        <v>7897</v>
      </c>
      <c r="AP1014" s="58" t="s">
        <v>15146</v>
      </c>
      <c r="AQ1014" s="0"/>
      <c r="AR1014" s="58" t="s">
        <v>15147</v>
      </c>
      <c r="AS1014" s="58" t="s">
        <v>15148</v>
      </c>
      <c r="AT1014" s="0"/>
    </row>
    <row r="1015" customFormat="false" ht="15" hidden="false" customHeight="false" outlineLevel="0" collapsed="false">
      <c r="A1015" s="0" t="s">
        <v>15149</v>
      </c>
      <c r="B1015" s="0" t="n">
        <v>78563</v>
      </c>
      <c r="C1015" s="55" t="n">
        <v>46210</v>
      </c>
      <c r="D1015" s="0" t="s">
        <v>14377</v>
      </c>
      <c r="E1015" s="0"/>
      <c r="F1015" s="0" t="s">
        <v>15057</v>
      </c>
      <c r="G1015" s="0" t="s">
        <v>15150</v>
      </c>
      <c r="H1015" s="0" t="s">
        <v>15151</v>
      </c>
      <c r="I1015" s="56" t="n">
        <v>0.484722222222222</v>
      </c>
      <c r="J1015" s="56" t="n">
        <v>0.491666666666667</v>
      </c>
      <c r="K1015" s="57" t="n">
        <v>46206.4838773148</v>
      </c>
      <c r="L1015" s="57" t="n">
        <v>46206.4879282407</v>
      </c>
      <c r="M1015" s="0" t="s">
        <v>14377</v>
      </c>
      <c r="N1015" s="56" t="n">
        <v>0.00694444444444444</v>
      </c>
      <c r="O1015" s="56" t="n">
        <v>0.00405092592592593</v>
      </c>
      <c r="P1015" s="56" t="n">
        <v>0.00347222222222222</v>
      </c>
      <c r="Q1015" s="56" t="n">
        <v>0</v>
      </c>
      <c r="R1015" s="0" t="n">
        <v>-23.514138</v>
      </c>
      <c r="S1015" s="0" t="n">
        <v>-46.441282</v>
      </c>
      <c r="T1015" s="0" t="n">
        <v>-23.513928</v>
      </c>
      <c r="U1015" s="0" t="n">
        <v>-46.438489</v>
      </c>
      <c r="V1015" s="0" t="n">
        <v>1</v>
      </c>
      <c r="W1015" s="0" t="n">
        <v>0</v>
      </c>
      <c r="X1015" s="0" t="n">
        <v>0</v>
      </c>
      <c r="Y1015" s="0" t="n">
        <v>0</v>
      </c>
      <c r="Z1015" s="0" t="s">
        <v>7895</v>
      </c>
      <c r="AA1015" s="0"/>
      <c r="AB1015" s="0"/>
      <c r="AC1015" s="56" t="n">
        <v>0.333333333333333</v>
      </c>
      <c r="AD1015" s="56" t="n">
        <v>0.75</v>
      </c>
      <c r="AE1015" s="56" t="n">
        <v>0.999305555555556</v>
      </c>
      <c r="AF1015" s="56" t="n">
        <v>0.999305555555556</v>
      </c>
      <c r="AG1015" s="0"/>
      <c r="AH1015" s="0"/>
      <c r="AI1015" s="0" t="s">
        <v>15152</v>
      </c>
      <c r="AJ1015" s="0" t="s">
        <v>9479</v>
      </c>
      <c r="AK1015" s="0" t="s">
        <v>15153</v>
      </c>
      <c r="AL1015" s="0"/>
      <c r="AM1015" s="0" t="s">
        <v>15062</v>
      </c>
      <c r="AN1015" s="0" t="n">
        <v>95907</v>
      </c>
      <c r="AO1015" s="0" t="s">
        <v>7897</v>
      </c>
      <c r="AP1015" s="58" t="s">
        <v>15154</v>
      </c>
      <c r="AQ1015" s="0"/>
      <c r="AR1015" s="58" t="s">
        <v>15155</v>
      </c>
      <c r="AS1015" s="58" t="s">
        <v>15156</v>
      </c>
      <c r="AT1015" s="0"/>
    </row>
    <row r="1016" customFormat="false" ht="15" hidden="false" customHeight="false" outlineLevel="0" collapsed="false">
      <c r="A1016" s="0" t="s">
        <v>15157</v>
      </c>
      <c r="B1016" s="0" t="n">
        <v>78604</v>
      </c>
      <c r="C1016" s="55" t="n">
        <v>46210</v>
      </c>
      <c r="D1016" s="0" t="s">
        <v>14377</v>
      </c>
      <c r="E1016" s="0"/>
      <c r="F1016" s="0" t="s">
        <v>15057</v>
      </c>
      <c r="G1016" s="0" t="s">
        <v>15158</v>
      </c>
      <c r="H1016" s="0" t="s">
        <v>15159</v>
      </c>
      <c r="I1016" s="56" t="n">
        <v>0.49375</v>
      </c>
      <c r="J1016" s="56" t="n">
        <v>0.500694444444444</v>
      </c>
      <c r="K1016" s="57"/>
      <c r="L1016" s="57" t="n">
        <v>46206.5740625</v>
      </c>
      <c r="M1016" s="0" t="s">
        <v>14377</v>
      </c>
      <c r="N1016" s="56" t="n">
        <v>0.00694444444444444</v>
      </c>
      <c r="O1016" s="56" t="n">
        <v>0</v>
      </c>
      <c r="P1016" s="56" t="n">
        <v>0.926388888888889</v>
      </c>
      <c r="Q1016" s="56" t="n">
        <v>0</v>
      </c>
      <c r="R1016" s="0" t="n">
        <v>-23.515473</v>
      </c>
      <c r="S1016" s="0" t="n">
        <v>-46.439459</v>
      </c>
      <c r="T1016" s="0" t="n">
        <v>-23.522077</v>
      </c>
      <c r="U1016" s="0" t="n">
        <v>-46.43866</v>
      </c>
      <c r="V1016" s="0" t="n">
        <v>1</v>
      </c>
      <c r="W1016" s="0" t="n">
        <v>0</v>
      </c>
      <c r="X1016" s="0" t="n">
        <v>0</v>
      </c>
      <c r="Y1016" s="0" t="n">
        <v>0</v>
      </c>
      <c r="Z1016" s="0" t="s">
        <v>7895</v>
      </c>
      <c r="AA1016" s="0" t="s">
        <v>15160</v>
      </c>
      <c r="AB1016" s="0"/>
      <c r="AC1016" s="56" t="n">
        <v>0.333333333333333</v>
      </c>
      <c r="AD1016" s="56" t="n">
        <v>0.75</v>
      </c>
      <c r="AE1016" s="56" t="n">
        <v>0.999305555555556</v>
      </c>
      <c r="AF1016" s="56" t="n">
        <v>0.999305555555556</v>
      </c>
      <c r="AG1016" s="0"/>
      <c r="AH1016" s="0"/>
      <c r="AI1016" s="0" t="s">
        <v>15161</v>
      </c>
      <c r="AJ1016" s="0" t="s">
        <v>9479</v>
      </c>
      <c r="AK1016" s="0" t="s">
        <v>15162</v>
      </c>
      <c r="AL1016" s="0"/>
      <c r="AM1016" s="0" t="s">
        <v>15062</v>
      </c>
      <c r="AN1016" s="0" t="n">
        <v>95907</v>
      </c>
      <c r="AO1016" s="0" t="s">
        <v>7897</v>
      </c>
      <c r="AP1016" s="58" t="s">
        <v>15163</v>
      </c>
      <c r="AQ1016" s="58" t="s">
        <v>15164</v>
      </c>
      <c r="AR1016" s="58" t="s">
        <v>15165</v>
      </c>
      <c r="AS1016" s="58" t="s">
        <v>15166</v>
      </c>
      <c r="AT1016" s="0" t="s">
        <v>15167</v>
      </c>
    </row>
    <row r="1017" customFormat="false" ht="15" hidden="false" customHeight="false" outlineLevel="0" collapsed="false">
      <c r="A1017" s="0" t="s">
        <v>15168</v>
      </c>
      <c r="B1017" s="0" t="n">
        <v>78566</v>
      </c>
      <c r="C1017" s="55" t="n">
        <v>46210</v>
      </c>
      <c r="D1017" s="0" t="s">
        <v>14377</v>
      </c>
      <c r="E1017" s="0"/>
      <c r="F1017" s="0" t="s">
        <v>15057</v>
      </c>
      <c r="G1017" s="0" t="s">
        <v>15169</v>
      </c>
      <c r="H1017" s="0" t="s">
        <v>15170</v>
      </c>
      <c r="I1017" s="56" t="n">
        <v>0.502083333333333</v>
      </c>
      <c r="J1017" s="56" t="n">
        <v>0.509027777777778</v>
      </c>
      <c r="K1017" s="57" t="n">
        <v>46206.5540277778</v>
      </c>
      <c r="L1017" s="57" t="n">
        <v>46206.5582291667</v>
      </c>
      <c r="M1017" s="0" t="s">
        <v>14377</v>
      </c>
      <c r="N1017" s="56" t="n">
        <v>0.00694444444444444</v>
      </c>
      <c r="O1017" s="56" t="n">
        <v>0.00420138888888889</v>
      </c>
      <c r="P1017" s="56" t="n">
        <v>0.950694444444444</v>
      </c>
      <c r="Q1017" s="56" t="n">
        <v>0</v>
      </c>
      <c r="R1017" s="0" t="n">
        <v>-23.519932</v>
      </c>
      <c r="S1017" s="0" t="n">
        <v>-46.439046</v>
      </c>
      <c r="T1017" s="0" t="n">
        <v>-23.520016</v>
      </c>
      <c r="U1017" s="0" t="n">
        <v>-46.439216</v>
      </c>
      <c r="V1017" s="0" t="n">
        <v>1</v>
      </c>
      <c r="W1017" s="0" t="n">
        <v>0</v>
      </c>
      <c r="X1017" s="0" t="n">
        <v>0</v>
      </c>
      <c r="Y1017" s="0" t="n">
        <v>0</v>
      </c>
      <c r="Z1017" s="0" t="s">
        <v>7895</v>
      </c>
      <c r="AA1017" s="0"/>
      <c r="AB1017" s="0"/>
      <c r="AC1017" s="56" t="n">
        <v>0.333333333333333</v>
      </c>
      <c r="AD1017" s="56" t="n">
        <v>0.75</v>
      </c>
      <c r="AE1017" s="56" t="n">
        <v>0.999305555555556</v>
      </c>
      <c r="AF1017" s="56" t="n">
        <v>0.999305555555556</v>
      </c>
      <c r="AG1017" s="0"/>
      <c r="AH1017" s="0"/>
      <c r="AI1017" s="0" t="s">
        <v>15171</v>
      </c>
      <c r="AJ1017" s="0" t="s">
        <v>9479</v>
      </c>
      <c r="AK1017" s="0" t="s">
        <v>15172</v>
      </c>
      <c r="AL1017" s="0"/>
      <c r="AM1017" s="0" t="s">
        <v>15062</v>
      </c>
      <c r="AN1017" s="0" t="n">
        <v>95907</v>
      </c>
      <c r="AO1017" s="0" t="s">
        <v>7897</v>
      </c>
      <c r="AP1017" s="58" t="s">
        <v>15173</v>
      </c>
      <c r="AQ1017" s="0"/>
      <c r="AR1017" s="58" t="s">
        <v>15174</v>
      </c>
      <c r="AS1017" s="58" t="s">
        <v>15175</v>
      </c>
      <c r="AT1017" s="0"/>
    </row>
    <row r="1018" customFormat="false" ht="15" hidden="false" customHeight="false" outlineLevel="0" collapsed="false">
      <c r="A1018" s="0" t="s">
        <v>15176</v>
      </c>
      <c r="B1018" s="0" t="n">
        <v>78562</v>
      </c>
      <c r="C1018" s="55" t="n">
        <v>46210</v>
      </c>
      <c r="D1018" s="0" t="s">
        <v>14377</v>
      </c>
      <c r="E1018" s="0"/>
      <c r="F1018" s="0" t="s">
        <v>15057</v>
      </c>
      <c r="G1018" s="0" t="s">
        <v>15177</v>
      </c>
      <c r="H1018" s="0" t="s">
        <v>15178</v>
      </c>
      <c r="I1018" s="56" t="n">
        <v>0.511111111111111</v>
      </c>
      <c r="J1018" s="56" t="n">
        <v>0.518055555555556</v>
      </c>
      <c r="K1018" s="57"/>
      <c r="L1018" s="57" t="n">
        <v>46206.5858333333</v>
      </c>
      <c r="M1018" s="0" t="s">
        <v>14377</v>
      </c>
      <c r="N1018" s="56" t="n">
        <v>0.00694444444444444</v>
      </c>
      <c r="O1018" s="56" t="n">
        <v>0</v>
      </c>
      <c r="P1018" s="56" t="n">
        <v>0.931944444444445</v>
      </c>
      <c r="Q1018" s="56" t="n">
        <v>0</v>
      </c>
      <c r="R1018" s="0" t="n">
        <v>-23.518235</v>
      </c>
      <c r="S1018" s="0" t="n">
        <v>-46.437895</v>
      </c>
      <c r="T1018" s="0" t="n">
        <v>-23.524578</v>
      </c>
      <c r="U1018" s="0" t="n">
        <v>-46.437289</v>
      </c>
      <c r="V1018" s="0" t="n">
        <v>1</v>
      </c>
      <c r="W1018" s="0" t="n">
        <v>0</v>
      </c>
      <c r="X1018" s="0" t="n">
        <v>0</v>
      </c>
      <c r="Y1018" s="0" t="n">
        <v>0</v>
      </c>
      <c r="Z1018" s="0" t="s">
        <v>7895</v>
      </c>
      <c r="AA1018" s="0"/>
      <c r="AB1018" s="0"/>
      <c r="AC1018" s="56" t="n">
        <v>0.333333333333333</v>
      </c>
      <c r="AD1018" s="56" t="n">
        <v>0.75</v>
      </c>
      <c r="AE1018" s="56" t="n">
        <v>0.999305555555556</v>
      </c>
      <c r="AF1018" s="56" t="n">
        <v>0.999305555555556</v>
      </c>
      <c r="AG1018" s="0"/>
      <c r="AH1018" s="0"/>
      <c r="AI1018" s="0"/>
      <c r="AJ1018" s="0" t="s">
        <v>9479</v>
      </c>
      <c r="AK1018" s="0"/>
      <c r="AL1018" s="0"/>
      <c r="AM1018" s="0" t="s">
        <v>15062</v>
      </c>
      <c r="AN1018" s="0" t="n">
        <v>95907</v>
      </c>
      <c r="AO1018" s="0" t="s">
        <v>7897</v>
      </c>
      <c r="AP1018" s="58" t="s">
        <v>15179</v>
      </c>
      <c r="AQ1018" s="0"/>
      <c r="AR1018" s="58" t="s">
        <v>15180</v>
      </c>
      <c r="AS1018" s="58" t="s">
        <v>15181</v>
      </c>
      <c r="AT1018" s="0"/>
    </row>
    <row r="1019" customFormat="false" ht="15" hidden="false" customHeight="false" outlineLevel="0" collapsed="false">
      <c r="A1019" s="0" t="s">
        <v>15182</v>
      </c>
      <c r="B1019" s="0" t="n">
        <v>78611</v>
      </c>
      <c r="C1019" s="55" t="n">
        <v>46210</v>
      </c>
      <c r="D1019" s="0" t="s">
        <v>14377</v>
      </c>
      <c r="E1019" s="0"/>
      <c r="F1019" s="0" t="s">
        <v>15057</v>
      </c>
      <c r="G1019" s="0" t="s">
        <v>15183</v>
      </c>
      <c r="H1019" s="0" t="s">
        <v>15184</v>
      </c>
      <c r="I1019" s="56" t="n">
        <v>0.519444444444445</v>
      </c>
      <c r="J1019" s="56" t="n">
        <v>0.526388888888889</v>
      </c>
      <c r="K1019" s="57" t="n">
        <v>46206.5458796296</v>
      </c>
      <c r="L1019" s="57" t="n">
        <v>46206.5530324074</v>
      </c>
      <c r="M1019" s="0" t="s">
        <v>14377</v>
      </c>
      <c r="N1019" s="56" t="n">
        <v>0.00694444444444444</v>
      </c>
      <c r="O1019" s="56" t="n">
        <v>0.00715277777777778</v>
      </c>
      <c r="P1019" s="56" t="n">
        <v>0.972916666666667</v>
      </c>
      <c r="Q1019" s="56" t="n">
        <v>0</v>
      </c>
      <c r="R1019" s="0" t="n">
        <v>-23.518667</v>
      </c>
      <c r="S1019" s="0" t="n">
        <v>-46.435776</v>
      </c>
      <c r="T1019" s="0" t="n">
        <v>-23.518629</v>
      </c>
      <c r="U1019" s="0" t="n">
        <v>-46.435415</v>
      </c>
      <c r="V1019" s="0" t="n">
        <v>1</v>
      </c>
      <c r="W1019" s="0" t="n">
        <v>0</v>
      </c>
      <c r="X1019" s="0" t="n">
        <v>0</v>
      </c>
      <c r="Y1019" s="0" t="n">
        <v>0</v>
      </c>
      <c r="Z1019" s="0" t="s">
        <v>7895</v>
      </c>
      <c r="AA1019" s="0"/>
      <c r="AB1019" s="0"/>
      <c r="AC1019" s="56" t="n">
        <v>0.333333333333333</v>
      </c>
      <c r="AD1019" s="56" t="n">
        <v>0.75</v>
      </c>
      <c r="AE1019" s="56" t="n">
        <v>0.999305555555556</v>
      </c>
      <c r="AF1019" s="56" t="n">
        <v>0.999305555555556</v>
      </c>
      <c r="AG1019" s="0"/>
      <c r="AH1019" s="0"/>
      <c r="AI1019" s="0" t="s">
        <v>15185</v>
      </c>
      <c r="AJ1019" s="0" t="s">
        <v>9479</v>
      </c>
      <c r="AK1019" s="0" t="s">
        <v>15186</v>
      </c>
      <c r="AL1019" s="0"/>
      <c r="AM1019" s="0" t="s">
        <v>15062</v>
      </c>
      <c r="AN1019" s="0" t="n">
        <v>95907</v>
      </c>
      <c r="AO1019" s="0" t="s">
        <v>7897</v>
      </c>
      <c r="AP1019" s="58" t="s">
        <v>15187</v>
      </c>
      <c r="AQ1019" s="58" t="s">
        <v>15188</v>
      </c>
      <c r="AR1019" s="58" t="s">
        <v>15189</v>
      </c>
      <c r="AS1019" s="58" t="s">
        <v>15190</v>
      </c>
      <c r="AT1019" s="0" t="s">
        <v>15191</v>
      </c>
    </row>
    <row r="1020" customFormat="false" ht="15" hidden="false" customHeight="false" outlineLevel="0" collapsed="false">
      <c r="A1020" s="0" t="s">
        <v>15192</v>
      </c>
      <c r="B1020" s="0" t="n">
        <v>78605</v>
      </c>
      <c r="C1020" s="55" t="n">
        <v>46210</v>
      </c>
      <c r="D1020" s="0" t="s">
        <v>14377</v>
      </c>
      <c r="E1020" s="0"/>
      <c r="F1020" s="0" t="s">
        <v>15057</v>
      </c>
      <c r="G1020" s="0" t="s">
        <v>15193</v>
      </c>
      <c r="H1020" s="0" t="s">
        <v>15194</v>
      </c>
      <c r="I1020" s="56" t="n">
        <v>0.528472222222222</v>
      </c>
      <c r="J1020" s="56" t="n">
        <v>0.535416666666667</v>
      </c>
      <c r="K1020" s="57"/>
      <c r="L1020" s="57" t="n">
        <v>46206.4973148148</v>
      </c>
      <c r="M1020" s="0" t="s">
        <v>14377</v>
      </c>
      <c r="N1020" s="56" t="n">
        <v>0.00694444444444444</v>
      </c>
      <c r="O1020" s="56" t="n">
        <v>0</v>
      </c>
      <c r="P1020" s="56" t="n">
        <v>0.0375</v>
      </c>
      <c r="Q1020" s="56" t="n">
        <v>0</v>
      </c>
      <c r="R1020" s="0" t="n">
        <v>-23.513294</v>
      </c>
      <c r="S1020" s="0" t="n">
        <v>-46.4331</v>
      </c>
      <c r="T1020" s="0" t="n">
        <v>-23.516175</v>
      </c>
      <c r="U1020" s="0" t="n">
        <v>-46.436325</v>
      </c>
      <c r="V1020" s="0" t="n">
        <v>1</v>
      </c>
      <c r="W1020" s="0" t="n">
        <v>0</v>
      </c>
      <c r="X1020" s="0" t="n">
        <v>0</v>
      </c>
      <c r="Y1020" s="0" t="n">
        <v>0</v>
      </c>
      <c r="Z1020" s="0" t="s">
        <v>7895</v>
      </c>
      <c r="AA1020" s="0"/>
      <c r="AB1020" s="0"/>
      <c r="AC1020" s="56" t="n">
        <v>0.333333333333333</v>
      </c>
      <c r="AD1020" s="56" t="n">
        <v>0.75</v>
      </c>
      <c r="AE1020" s="56" t="n">
        <v>0.999305555555556</v>
      </c>
      <c r="AF1020" s="56" t="n">
        <v>0.999305555555556</v>
      </c>
      <c r="AG1020" s="0"/>
      <c r="AH1020" s="0"/>
      <c r="AI1020" s="0" t="s">
        <v>15195</v>
      </c>
      <c r="AJ1020" s="0" t="s">
        <v>9479</v>
      </c>
      <c r="AK1020" s="0" t="s">
        <v>15196</v>
      </c>
      <c r="AL1020" s="0"/>
      <c r="AM1020" s="0" t="s">
        <v>15062</v>
      </c>
      <c r="AN1020" s="0" t="n">
        <v>95907</v>
      </c>
      <c r="AO1020" s="0" t="s">
        <v>7897</v>
      </c>
      <c r="AP1020" s="58" t="s">
        <v>15197</v>
      </c>
      <c r="AQ1020" s="58" t="s">
        <v>15198</v>
      </c>
      <c r="AR1020" s="58" t="s">
        <v>15199</v>
      </c>
      <c r="AS1020" s="58" t="s">
        <v>15200</v>
      </c>
      <c r="AT1020" s="0" t="s">
        <v>15201</v>
      </c>
    </row>
    <row r="1021" customFormat="false" ht="15" hidden="false" customHeight="false" outlineLevel="0" collapsed="false">
      <c r="A1021" s="0" t="s">
        <v>15202</v>
      </c>
      <c r="B1021" s="0" t="n">
        <v>78609</v>
      </c>
      <c r="C1021" s="55" t="n">
        <v>46210</v>
      </c>
      <c r="D1021" s="0" t="s">
        <v>14377</v>
      </c>
      <c r="E1021" s="0"/>
      <c r="F1021" s="0" t="s">
        <v>15057</v>
      </c>
      <c r="G1021" s="0" t="s">
        <v>15203</v>
      </c>
      <c r="H1021" s="0" t="s">
        <v>15204</v>
      </c>
      <c r="I1021" s="56" t="n">
        <v>0.5375</v>
      </c>
      <c r="J1021" s="56" t="n">
        <v>0.544444444444444</v>
      </c>
      <c r="K1021" s="57" t="n">
        <v>46206.4978009259</v>
      </c>
      <c r="L1021" s="57" t="n">
        <v>46206.5210185185</v>
      </c>
      <c r="M1021" s="0" t="s">
        <v>14377</v>
      </c>
      <c r="N1021" s="56" t="n">
        <v>0.00694444444444444</v>
      </c>
      <c r="O1021" s="56" t="n">
        <v>0.0232175925925926</v>
      </c>
      <c r="P1021" s="56" t="n">
        <v>0.0229166666666667</v>
      </c>
      <c r="Q1021" s="56" t="n">
        <v>0</v>
      </c>
      <c r="R1021" s="0" t="n">
        <v>-23.514078</v>
      </c>
      <c r="S1021" s="0" t="n">
        <v>-46.431974</v>
      </c>
      <c r="T1021" s="0" t="n">
        <v>-23.515398</v>
      </c>
      <c r="U1021" s="0" t="n">
        <v>-46.431765</v>
      </c>
      <c r="V1021" s="0" t="n">
        <v>1</v>
      </c>
      <c r="W1021" s="0" t="n">
        <v>0</v>
      </c>
      <c r="X1021" s="0" t="n">
        <v>0</v>
      </c>
      <c r="Y1021" s="0" t="n">
        <v>0</v>
      </c>
      <c r="Z1021" s="0" t="s">
        <v>7895</v>
      </c>
      <c r="AA1021" s="0"/>
      <c r="AB1021" s="0"/>
      <c r="AC1021" s="56" t="n">
        <v>0.333333333333333</v>
      </c>
      <c r="AD1021" s="56" t="n">
        <v>0.75</v>
      </c>
      <c r="AE1021" s="56" t="n">
        <v>0.999305555555556</v>
      </c>
      <c r="AF1021" s="56" t="n">
        <v>0.999305555555556</v>
      </c>
      <c r="AG1021" s="0"/>
      <c r="AH1021" s="0"/>
      <c r="AI1021" s="0" t="s">
        <v>15205</v>
      </c>
      <c r="AJ1021" s="0" t="s">
        <v>9479</v>
      </c>
      <c r="AK1021" s="0" t="s">
        <v>15206</v>
      </c>
      <c r="AL1021" s="0"/>
      <c r="AM1021" s="0" t="s">
        <v>15062</v>
      </c>
      <c r="AN1021" s="0" t="n">
        <v>95907</v>
      </c>
      <c r="AO1021" s="0" t="s">
        <v>7897</v>
      </c>
      <c r="AP1021" s="58" t="s">
        <v>15207</v>
      </c>
      <c r="AQ1021" s="58" t="s">
        <v>15208</v>
      </c>
      <c r="AR1021" s="58" t="s">
        <v>15209</v>
      </c>
      <c r="AS1021" s="58" t="s">
        <v>15210</v>
      </c>
      <c r="AT1021" s="0" t="s">
        <v>15211</v>
      </c>
    </row>
    <row r="1022" customFormat="false" ht="15" hidden="false" customHeight="false" outlineLevel="0" collapsed="false">
      <c r="A1022" s="0" t="s">
        <v>15212</v>
      </c>
      <c r="B1022" s="0" t="n">
        <v>78561</v>
      </c>
      <c r="C1022" s="55" t="n">
        <v>46210</v>
      </c>
      <c r="D1022" s="0" t="s">
        <v>14377</v>
      </c>
      <c r="E1022" s="0"/>
      <c r="F1022" s="0" t="s">
        <v>15057</v>
      </c>
      <c r="G1022" s="0" t="s">
        <v>15213</v>
      </c>
      <c r="H1022" s="0" t="s">
        <v>15214</v>
      </c>
      <c r="I1022" s="56" t="n">
        <v>0.545138888888889</v>
      </c>
      <c r="J1022" s="56" t="n">
        <v>0.552083333333333</v>
      </c>
      <c r="K1022" s="57" t="n">
        <v>46206.4978009259</v>
      </c>
      <c r="L1022" s="57" t="n">
        <v>46206.5182986111</v>
      </c>
      <c r="M1022" s="0" t="s">
        <v>14377</v>
      </c>
      <c r="N1022" s="56" t="n">
        <v>0.00694444444444444</v>
      </c>
      <c r="O1022" s="56" t="n">
        <v>0.0204976851851852</v>
      </c>
      <c r="P1022" s="56" t="n">
        <v>0.0333333333333333</v>
      </c>
      <c r="Q1022" s="56" t="n">
        <v>0</v>
      </c>
      <c r="R1022" s="0" t="n">
        <v>-23.515853</v>
      </c>
      <c r="S1022" s="0" t="n">
        <v>-46.432355</v>
      </c>
      <c r="T1022" s="0" t="n">
        <v>-23.515533</v>
      </c>
      <c r="U1022" s="0" t="n">
        <v>-46.431161</v>
      </c>
      <c r="V1022" s="0" t="n">
        <v>1</v>
      </c>
      <c r="W1022" s="0" t="n">
        <v>0</v>
      </c>
      <c r="X1022" s="0" t="n">
        <v>0</v>
      </c>
      <c r="Y1022" s="0" t="n">
        <v>0</v>
      </c>
      <c r="Z1022" s="0" t="s">
        <v>7895</v>
      </c>
      <c r="AA1022" s="0" t="s">
        <v>15215</v>
      </c>
      <c r="AB1022" s="0"/>
      <c r="AC1022" s="56" t="n">
        <v>0.333333333333333</v>
      </c>
      <c r="AD1022" s="56" t="n">
        <v>0.75</v>
      </c>
      <c r="AE1022" s="56" t="n">
        <v>0.999305555555556</v>
      </c>
      <c r="AF1022" s="56" t="n">
        <v>0.999305555555556</v>
      </c>
      <c r="AG1022" s="0"/>
      <c r="AH1022" s="0"/>
      <c r="AI1022" s="0"/>
      <c r="AJ1022" s="0" t="s">
        <v>9479</v>
      </c>
      <c r="AK1022" s="0"/>
      <c r="AL1022" s="0"/>
      <c r="AM1022" s="0" t="s">
        <v>15062</v>
      </c>
      <c r="AN1022" s="0" t="n">
        <v>95907</v>
      </c>
      <c r="AO1022" s="0" t="s">
        <v>7897</v>
      </c>
      <c r="AP1022" s="58" t="s">
        <v>15216</v>
      </c>
      <c r="AQ1022" s="58" t="s">
        <v>15217</v>
      </c>
      <c r="AR1022" s="58" t="s">
        <v>15218</v>
      </c>
      <c r="AS1022" s="58" t="s">
        <v>15219</v>
      </c>
      <c r="AT1022" s="0" t="s">
        <v>15220</v>
      </c>
    </row>
    <row r="1023" customFormat="false" ht="15" hidden="false" customHeight="false" outlineLevel="0" collapsed="false">
      <c r="A1023" s="0" t="s">
        <v>15221</v>
      </c>
      <c r="B1023" s="0" t="n">
        <v>78393</v>
      </c>
      <c r="C1023" s="55" t="n">
        <v>46210</v>
      </c>
      <c r="D1023" s="0" t="s">
        <v>14377</v>
      </c>
      <c r="E1023" s="0"/>
      <c r="F1023" s="0" t="s">
        <v>15057</v>
      </c>
      <c r="G1023" s="0" t="s">
        <v>15222</v>
      </c>
      <c r="H1023" s="0" t="s">
        <v>15223</v>
      </c>
      <c r="I1023" s="56" t="n">
        <v>0.555555555555556</v>
      </c>
      <c r="J1023" s="56" t="n">
        <v>0.5625</v>
      </c>
      <c r="K1023" s="57" t="n">
        <v>46206.525787037</v>
      </c>
      <c r="L1023" s="57" t="n">
        <v>46206.531400463</v>
      </c>
      <c r="M1023" s="0" t="s">
        <v>14377</v>
      </c>
      <c r="N1023" s="56" t="n">
        <v>0.00694444444444444</v>
      </c>
      <c r="O1023" s="56" t="n">
        <v>0.00561342592592593</v>
      </c>
      <c r="P1023" s="56" t="n">
        <v>0.0305555555555556</v>
      </c>
      <c r="Q1023" s="56" t="n">
        <v>0</v>
      </c>
      <c r="R1023" s="0" t="n">
        <v>-23.515959</v>
      </c>
      <c r="S1023" s="0" t="n">
        <v>-46.428906</v>
      </c>
      <c r="T1023" s="0" t="n">
        <v>-23.515946</v>
      </c>
      <c r="U1023" s="0" t="n">
        <v>-46.429418</v>
      </c>
      <c r="V1023" s="0" t="n">
        <v>1</v>
      </c>
      <c r="W1023" s="0" t="n">
        <v>0</v>
      </c>
      <c r="X1023" s="0" t="n">
        <v>0</v>
      </c>
      <c r="Y1023" s="0" t="n">
        <v>0</v>
      </c>
      <c r="Z1023" s="0" t="s">
        <v>7895</v>
      </c>
      <c r="AA1023" s="0"/>
      <c r="AB1023" s="0"/>
      <c r="AC1023" s="56" t="n">
        <v>0.333333333333333</v>
      </c>
      <c r="AD1023" s="56" t="n">
        <v>0.75</v>
      </c>
      <c r="AE1023" s="56" t="n">
        <v>0.999305555555556</v>
      </c>
      <c r="AF1023" s="56" t="n">
        <v>0.999305555555556</v>
      </c>
      <c r="AG1023" s="0"/>
      <c r="AH1023" s="0"/>
      <c r="AI1023" s="0" t="s">
        <v>15224</v>
      </c>
      <c r="AJ1023" s="0" t="s">
        <v>9517</v>
      </c>
      <c r="AK1023" s="0" t="s">
        <v>15225</v>
      </c>
      <c r="AL1023" s="0"/>
      <c r="AM1023" s="0" t="s">
        <v>15062</v>
      </c>
      <c r="AN1023" s="0" t="n">
        <v>95907</v>
      </c>
      <c r="AO1023" s="0" t="s">
        <v>7897</v>
      </c>
      <c r="AP1023" s="58" t="s">
        <v>15226</v>
      </c>
      <c r="AQ1023" s="0"/>
      <c r="AR1023" s="58" t="s">
        <v>15227</v>
      </c>
      <c r="AS1023" s="58" t="s">
        <v>15228</v>
      </c>
      <c r="AT1023" s="0"/>
    </row>
    <row r="1024" customFormat="false" ht="15" hidden="false" customHeight="false" outlineLevel="0" collapsed="false">
      <c r="A1024" s="0" t="s">
        <v>15229</v>
      </c>
      <c r="B1024" s="0" t="n">
        <v>78374</v>
      </c>
      <c r="C1024" s="55" t="n">
        <v>46210</v>
      </c>
      <c r="D1024" s="0" t="s">
        <v>14377</v>
      </c>
      <c r="E1024" s="0"/>
      <c r="F1024" s="0" t="s">
        <v>15057</v>
      </c>
      <c r="G1024" s="0" t="s">
        <v>15230</v>
      </c>
      <c r="H1024" s="0" t="s">
        <v>15231</v>
      </c>
      <c r="I1024" s="56" t="n">
        <v>0.565277777777778</v>
      </c>
      <c r="J1024" s="56" t="n">
        <v>0.572222222222222</v>
      </c>
      <c r="K1024" s="57" t="n">
        <v>46206.5325347222</v>
      </c>
      <c r="L1024" s="57" t="n">
        <v>46206.5368171296</v>
      </c>
      <c r="M1024" s="0" t="s">
        <v>14377</v>
      </c>
      <c r="N1024" s="56" t="n">
        <v>0.00694444444444444</v>
      </c>
      <c r="O1024" s="56" t="n">
        <v>0.00428240740740741</v>
      </c>
      <c r="P1024" s="56" t="n">
        <v>0.0347222222222222</v>
      </c>
      <c r="Q1024" s="56" t="n">
        <v>0</v>
      </c>
      <c r="R1024" s="0" t="n">
        <v>-23.517085</v>
      </c>
      <c r="S1024" s="0" t="n">
        <v>-46.42469</v>
      </c>
      <c r="T1024" s="0" t="n">
        <v>-23.516813</v>
      </c>
      <c r="U1024" s="0" t="n">
        <v>-46.425537</v>
      </c>
      <c r="V1024" s="0" t="n">
        <v>1</v>
      </c>
      <c r="W1024" s="0" t="n">
        <v>0</v>
      </c>
      <c r="X1024" s="0" t="n">
        <v>0</v>
      </c>
      <c r="Y1024" s="0" t="n">
        <v>0</v>
      </c>
      <c r="Z1024" s="0" t="s">
        <v>7895</v>
      </c>
      <c r="AA1024" s="0"/>
      <c r="AB1024" s="0"/>
      <c r="AC1024" s="56" t="n">
        <v>0.333333333333333</v>
      </c>
      <c r="AD1024" s="56" t="n">
        <v>0.75</v>
      </c>
      <c r="AE1024" s="56" t="n">
        <v>0.999305555555556</v>
      </c>
      <c r="AF1024" s="56" t="n">
        <v>0.999305555555556</v>
      </c>
      <c r="AG1024" s="0"/>
      <c r="AH1024" s="0"/>
      <c r="AI1024" s="0" t="s">
        <v>15232</v>
      </c>
      <c r="AJ1024" s="0" t="s">
        <v>9517</v>
      </c>
      <c r="AK1024" s="0" t="s">
        <v>15233</v>
      </c>
      <c r="AL1024" s="0"/>
      <c r="AM1024" s="0" t="s">
        <v>15062</v>
      </c>
      <c r="AN1024" s="0" t="n">
        <v>95907</v>
      </c>
      <c r="AO1024" s="0" t="s">
        <v>7897</v>
      </c>
      <c r="AP1024" s="58" t="s">
        <v>15234</v>
      </c>
      <c r="AQ1024" s="0"/>
      <c r="AR1024" s="58" t="s">
        <v>15235</v>
      </c>
      <c r="AS1024" s="58" t="s">
        <v>15236</v>
      </c>
      <c r="AT1024" s="0"/>
    </row>
    <row r="1025" customFormat="false" ht="15" hidden="false" customHeight="false" outlineLevel="0" collapsed="false">
      <c r="A1025" s="0" t="s">
        <v>15237</v>
      </c>
      <c r="B1025" s="0" t="n">
        <v>78557</v>
      </c>
      <c r="C1025" s="55" t="n">
        <v>46210</v>
      </c>
      <c r="D1025" s="0" t="s">
        <v>14377</v>
      </c>
      <c r="E1025" s="0"/>
      <c r="F1025" s="0" t="s">
        <v>15057</v>
      </c>
      <c r="G1025" s="0" t="s">
        <v>15238</v>
      </c>
      <c r="H1025" s="0" t="s">
        <v>15239</v>
      </c>
      <c r="I1025" s="56" t="n">
        <v>0.576388888888889</v>
      </c>
      <c r="J1025" s="56" t="n">
        <v>0.583333333333333</v>
      </c>
      <c r="K1025" s="57" t="n">
        <v>46206.5391666667</v>
      </c>
      <c r="L1025" s="57" t="n">
        <v>46206.5443981482</v>
      </c>
      <c r="M1025" s="0" t="s">
        <v>14377</v>
      </c>
      <c r="N1025" s="56" t="n">
        <v>0.00694444444444444</v>
      </c>
      <c r="O1025" s="56" t="n">
        <v>0.00523148148148148</v>
      </c>
      <c r="P1025" s="56" t="n">
        <v>0.0388888888888889</v>
      </c>
      <c r="Q1025" s="56" t="n">
        <v>0</v>
      </c>
      <c r="R1025" s="0" t="n">
        <v>-23.524432</v>
      </c>
      <c r="S1025" s="0" t="n">
        <v>-46.433012</v>
      </c>
      <c r="T1025" s="0" t="n">
        <v>-23.524382</v>
      </c>
      <c r="U1025" s="0" t="n">
        <v>-46.432502</v>
      </c>
      <c r="V1025" s="0" t="n">
        <v>1</v>
      </c>
      <c r="W1025" s="0" t="n">
        <v>0</v>
      </c>
      <c r="X1025" s="0" t="n">
        <v>0</v>
      </c>
      <c r="Y1025" s="0" t="n">
        <v>0</v>
      </c>
      <c r="Z1025" s="0" t="s">
        <v>7895</v>
      </c>
      <c r="AA1025" s="0"/>
      <c r="AB1025" s="0"/>
      <c r="AC1025" s="56" t="n">
        <v>0.333333333333333</v>
      </c>
      <c r="AD1025" s="56" t="n">
        <v>0.75</v>
      </c>
      <c r="AE1025" s="56" t="n">
        <v>0.999305555555556</v>
      </c>
      <c r="AF1025" s="56" t="n">
        <v>0.999305555555556</v>
      </c>
      <c r="AG1025" s="0"/>
      <c r="AH1025" s="0"/>
      <c r="AI1025" s="0"/>
      <c r="AJ1025" s="0" t="s">
        <v>9479</v>
      </c>
      <c r="AK1025" s="0"/>
      <c r="AL1025" s="0"/>
      <c r="AM1025" s="0" t="s">
        <v>15062</v>
      </c>
      <c r="AN1025" s="0" t="n">
        <v>95907</v>
      </c>
      <c r="AO1025" s="0" t="s">
        <v>7897</v>
      </c>
      <c r="AP1025" s="58" t="s">
        <v>15240</v>
      </c>
      <c r="AQ1025" s="0"/>
      <c r="AR1025" s="58" t="s">
        <v>15241</v>
      </c>
      <c r="AS1025" s="58" t="s">
        <v>15242</v>
      </c>
      <c r="AT1025" s="0"/>
    </row>
    <row r="1026" customFormat="false" ht="15" hidden="false" customHeight="false" outlineLevel="0" collapsed="false">
      <c r="A1026" s="0" t="s">
        <v>15243</v>
      </c>
      <c r="B1026" s="0" t="n">
        <v>78475</v>
      </c>
      <c r="C1026" s="55" t="n">
        <v>46210</v>
      </c>
      <c r="D1026" s="0" t="s">
        <v>14377</v>
      </c>
      <c r="E1026" s="0"/>
      <c r="F1026" s="0" t="s">
        <v>15057</v>
      </c>
      <c r="G1026" s="0" t="s">
        <v>15244</v>
      </c>
      <c r="H1026" s="0" t="s">
        <v>15245</v>
      </c>
      <c r="I1026" s="56" t="n">
        <v>0.584722222222222</v>
      </c>
      <c r="J1026" s="56" t="n">
        <v>0.591666666666667</v>
      </c>
      <c r="K1026" s="57" t="n">
        <v>46206.5394907407</v>
      </c>
      <c r="L1026" s="57" t="n">
        <v>46206.5999884259</v>
      </c>
      <c r="M1026" s="0" t="s">
        <v>14377</v>
      </c>
      <c r="N1026" s="56" t="n">
        <v>0.00694444444444444</v>
      </c>
      <c r="O1026" s="56" t="n">
        <v>0.0604976851851852</v>
      </c>
      <c r="P1026" s="56" t="n">
        <v>0.991666666666667</v>
      </c>
      <c r="Q1026" s="56" t="n">
        <v>0</v>
      </c>
      <c r="R1026" s="0" t="n">
        <v>-23.525921</v>
      </c>
      <c r="S1026" s="0" t="n">
        <v>-46.43093</v>
      </c>
      <c r="T1026" s="0" t="n">
        <v>-23.526428</v>
      </c>
      <c r="U1026" s="0" t="n">
        <v>-46.431718</v>
      </c>
      <c r="V1026" s="0" t="n">
        <v>1</v>
      </c>
      <c r="W1026" s="0" t="n">
        <v>0</v>
      </c>
      <c r="X1026" s="0" t="n">
        <v>0</v>
      </c>
      <c r="Y1026" s="0" t="n">
        <v>0</v>
      </c>
      <c r="Z1026" s="0" t="s">
        <v>8124</v>
      </c>
      <c r="AA1026" s="0" t="s">
        <v>15246</v>
      </c>
      <c r="AB1026" s="0" t="s">
        <v>21</v>
      </c>
      <c r="AC1026" s="56" t="n">
        <v>0.333333333333333</v>
      </c>
      <c r="AD1026" s="56" t="n">
        <v>0.75</v>
      </c>
      <c r="AE1026" s="56" t="n">
        <v>0.999305555555556</v>
      </c>
      <c r="AF1026" s="56" t="n">
        <v>0.999305555555556</v>
      </c>
      <c r="AG1026" s="0"/>
      <c r="AH1026" s="0"/>
      <c r="AI1026" s="0" t="s">
        <v>15247</v>
      </c>
      <c r="AJ1026" s="0" t="s">
        <v>9955</v>
      </c>
      <c r="AK1026" s="0" t="s">
        <v>15248</v>
      </c>
      <c r="AL1026" s="0"/>
      <c r="AM1026" s="0" t="s">
        <v>15062</v>
      </c>
      <c r="AN1026" s="0" t="n">
        <v>95907</v>
      </c>
      <c r="AO1026" s="0" t="s">
        <v>7897</v>
      </c>
      <c r="AP1026" s="0"/>
      <c r="AQ1026" s="0"/>
      <c r="AR1026" s="58" t="s">
        <v>15249</v>
      </c>
      <c r="AS1026" s="0"/>
      <c r="AT1026" s="0"/>
    </row>
    <row r="1027" customFormat="false" ht="15" hidden="false" customHeight="false" outlineLevel="0" collapsed="false">
      <c r="A1027" s="0" t="s">
        <v>15250</v>
      </c>
      <c r="B1027" s="0" t="n">
        <v>78554</v>
      </c>
      <c r="C1027" s="55" t="n">
        <v>46210</v>
      </c>
      <c r="D1027" s="0" t="s">
        <v>14377</v>
      </c>
      <c r="E1027" s="0"/>
      <c r="F1027" s="0" t="s">
        <v>15057</v>
      </c>
      <c r="G1027" s="0" t="s">
        <v>15251</v>
      </c>
      <c r="H1027" s="0" t="s">
        <v>15252</v>
      </c>
      <c r="I1027" s="56" t="n">
        <v>0.593055555555556</v>
      </c>
      <c r="J1027" s="56" t="n">
        <v>0.6</v>
      </c>
      <c r="K1027" s="57" t="n">
        <v>46206.5391666667</v>
      </c>
      <c r="L1027" s="57" t="n">
        <v>46206.5934490741</v>
      </c>
      <c r="M1027" s="0" t="s">
        <v>14377</v>
      </c>
      <c r="N1027" s="56" t="n">
        <v>0.00694444444444444</v>
      </c>
      <c r="O1027" s="56" t="n">
        <v>0.0542824074074074</v>
      </c>
      <c r="P1027" s="56" t="n">
        <v>0.00625</v>
      </c>
      <c r="Q1027" s="56" t="n">
        <v>0</v>
      </c>
      <c r="R1027" s="0" t="n">
        <v>-23.525968</v>
      </c>
      <c r="S1027" s="0" t="n">
        <v>-46.431995</v>
      </c>
      <c r="T1027" s="0" t="n">
        <v>-23.525107</v>
      </c>
      <c r="U1027" s="0" t="n">
        <v>-46.43176</v>
      </c>
      <c r="V1027" s="0" t="n">
        <v>1</v>
      </c>
      <c r="W1027" s="0" t="n">
        <v>0</v>
      </c>
      <c r="X1027" s="0" t="n">
        <v>0</v>
      </c>
      <c r="Y1027" s="0" t="n">
        <v>0</v>
      </c>
      <c r="Z1027" s="0" t="s">
        <v>7895</v>
      </c>
      <c r="AA1027" s="0"/>
      <c r="AB1027" s="0"/>
      <c r="AC1027" s="56" t="n">
        <v>0.333333333333333</v>
      </c>
      <c r="AD1027" s="56" t="n">
        <v>0.75</v>
      </c>
      <c r="AE1027" s="56" t="n">
        <v>0.999305555555556</v>
      </c>
      <c r="AF1027" s="56" t="n">
        <v>0.999305555555556</v>
      </c>
      <c r="AG1027" s="0"/>
      <c r="AH1027" s="0"/>
      <c r="AI1027" s="0" t="s">
        <v>15253</v>
      </c>
      <c r="AJ1027" s="0" t="s">
        <v>9479</v>
      </c>
      <c r="AK1027" s="0"/>
      <c r="AL1027" s="0"/>
      <c r="AM1027" s="0" t="s">
        <v>15062</v>
      </c>
      <c r="AN1027" s="0" t="n">
        <v>95907</v>
      </c>
      <c r="AO1027" s="0" t="s">
        <v>7897</v>
      </c>
      <c r="AP1027" s="58" t="s">
        <v>15254</v>
      </c>
      <c r="AQ1027" s="0"/>
      <c r="AR1027" s="58" t="s">
        <v>15255</v>
      </c>
      <c r="AS1027" s="58" t="s">
        <v>15256</v>
      </c>
      <c r="AT1027" s="0"/>
    </row>
    <row r="1028" customFormat="false" ht="15" hidden="false" customHeight="false" outlineLevel="0" collapsed="false">
      <c r="A1028" s="0" t="s">
        <v>15257</v>
      </c>
      <c r="B1028" s="0" t="n">
        <v>78456</v>
      </c>
      <c r="C1028" s="55" t="n">
        <v>46210</v>
      </c>
      <c r="D1028" s="0" t="s">
        <v>14377</v>
      </c>
      <c r="E1028" s="0"/>
      <c r="F1028" s="0" t="s">
        <v>15057</v>
      </c>
      <c r="G1028" s="0" t="s">
        <v>15258</v>
      </c>
      <c r="H1028" s="0" t="s">
        <v>15259</v>
      </c>
      <c r="I1028" s="56" t="n">
        <v>0.604861111111111</v>
      </c>
      <c r="J1028" s="56" t="n">
        <v>0.611805555555556</v>
      </c>
      <c r="K1028" s="57"/>
      <c r="L1028" s="57" t="n">
        <v>46206.6089467593</v>
      </c>
      <c r="M1028" s="0" t="s">
        <v>14377</v>
      </c>
      <c r="N1028" s="56" t="n">
        <v>0.00694444444444444</v>
      </c>
      <c r="O1028" s="56" t="n">
        <v>0</v>
      </c>
      <c r="P1028" s="56" t="n">
        <v>0.00277777777777778</v>
      </c>
      <c r="Q1028" s="56" t="n">
        <v>0</v>
      </c>
      <c r="R1028" s="0" t="n">
        <v>-23.535156</v>
      </c>
      <c r="S1028" s="0" t="n">
        <v>-46.43495</v>
      </c>
      <c r="T1028" s="0" t="n">
        <v>-23.535736</v>
      </c>
      <c r="U1028" s="0" t="n">
        <v>-46.434603</v>
      </c>
      <c r="V1028" s="0" t="n">
        <v>1</v>
      </c>
      <c r="W1028" s="0" t="n">
        <v>0</v>
      </c>
      <c r="X1028" s="0" t="n">
        <v>0</v>
      </c>
      <c r="Y1028" s="0" t="n">
        <v>0</v>
      </c>
      <c r="Z1028" s="0" t="s">
        <v>7895</v>
      </c>
      <c r="AA1028" s="0"/>
      <c r="AB1028" s="0"/>
      <c r="AC1028" s="56" t="n">
        <v>0.333333333333333</v>
      </c>
      <c r="AD1028" s="56" t="n">
        <v>0.75</v>
      </c>
      <c r="AE1028" s="56" t="n">
        <v>0.999305555555556</v>
      </c>
      <c r="AF1028" s="56" t="n">
        <v>0.999305555555556</v>
      </c>
      <c r="AG1028" s="0"/>
      <c r="AH1028" s="0"/>
      <c r="AI1028" s="0"/>
      <c r="AJ1028" s="0" t="s">
        <v>9955</v>
      </c>
      <c r="AK1028" s="0"/>
      <c r="AL1028" s="0"/>
      <c r="AM1028" s="0" t="s">
        <v>15062</v>
      </c>
      <c r="AN1028" s="0" t="n">
        <v>95907</v>
      </c>
      <c r="AO1028" s="0" t="s">
        <v>7897</v>
      </c>
      <c r="AP1028" s="58" t="s">
        <v>15260</v>
      </c>
      <c r="AQ1028" s="0"/>
      <c r="AR1028" s="58" t="s">
        <v>15261</v>
      </c>
      <c r="AS1028" s="58" t="s">
        <v>15262</v>
      </c>
      <c r="AT1028" s="0"/>
    </row>
    <row r="1029" customFormat="false" ht="15" hidden="false" customHeight="false" outlineLevel="0" collapsed="false">
      <c r="A1029" s="0" t="s">
        <v>15263</v>
      </c>
      <c r="B1029" s="0" t="n">
        <v>78474</v>
      </c>
      <c r="C1029" s="55" t="n">
        <v>46210</v>
      </c>
      <c r="D1029" s="0" t="s">
        <v>14377</v>
      </c>
      <c r="E1029" s="0"/>
      <c r="F1029" s="0" t="s">
        <v>15057</v>
      </c>
      <c r="G1029" s="0" t="s">
        <v>15264</v>
      </c>
      <c r="H1029" s="0" t="s">
        <v>15265</v>
      </c>
      <c r="I1029" s="56" t="n">
        <v>0.615277777777778</v>
      </c>
      <c r="J1029" s="56" t="n">
        <v>0.622222222222222</v>
      </c>
      <c r="K1029" s="57"/>
      <c r="L1029" s="57" t="n">
        <v>46206.6152199074</v>
      </c>
      <c r="M1029" s="0" t="s">
        <v>14377</v>
      </c>
      <c r="N1029" s="56" t="n">
        <v>0.00694444444444444</v>
      </c>
      <c r="O1029" s="56" t="n">
        <v>0</v>
      </c>
      <c r="P1029" s="56" t="n">
        <v>0.00694444444444444</v>
      </c>
      <c r="Q1029" s="56" t="n">
        <v>0</v>
      </c>
      <c r="R1029" s="0" t="n">
        <v>-23.530948</v>
      </c>
      <c r="S1029" s="0" t="n">
        <v>-46.441812</v>
      </c>
      <c r="T1029" s="0" t="n">
        <v>-23.531769</v>
      </c>
      <c r="U1029" s="0" t="n">
        <v>-46.440715</v>
      </c>
      <c r="V1029" s="0" t="n">
        <v>1</v>
      </c>
      <c r="W1029" s="0" t="n">
        <v>0</v>
      </c>
      <c r="X1029" s="0" t="n">
        <v>0</v>
      </c>
      <c r="Y1029" s="0" t="n">
        <v>0</v>
      </c>
      <c r="Z1029" s="0" t="s">
        <v>7895</v>
      </c>
      <c r="AA1029" s="0"/>
      <c r="AB1029" s="0"/>
      <c r="AC1029" s="56" t="n">
        <v>0.333333333333333</v>
      </c>
      <c r="AD1029" s="56" t="n">
        <v>0.75</v>
      </c>
      <c r="AE1029" s="56" t="n">
        <v>0.999305555555556</v>
      </c>
      <c r="AF1029" s="56" t="n">
        <v>0.999305555555556</v>
      </c>
      <c r="AG1029" s="0"/>
      <c r="AH1029" s="0"/>
      <c r="AI1029" s="0" t="s">
        <v>15266</v>
      </c>
      <c r="AJ1029" s="0" t="s">
        <v>9955</v>
      </c>
      <c r="AK1029" s="0" t="s">
        <v>15267</v>
      </c>
      <c r="AL1029" s="0"/>
      <c r="AM1029" s="0" t="s">
        <v>15062</v>
      </c>
      <c r="AN1029" s="0" t="n">
        <v>95907</v>
      </c>
      <c r="AO1029" s="0" t="s">
        <v>7897</v>
      </c>
      <c r="AP1029" s="58" t="s">
        <v>15268</v>
      </c>
      <c r="AQ1029" s="0"/>
      <c r="AR1029" s="58" t="s">
        <v>15269</v>
      </c>
      <c r="AS1029" s="58" t="s">
        <v>15270</v>
      </c>
      <c r="AT1029" s="0"/>
    </row>
    <row r="1030" customFormat="false" ht="15" hidden="false" customHeight="false" outlineLevel="0" collapsed="false">
      <c r="A1030" s="0" t="s">
        <v>15271</v>
      </c>
      <c r="B1030" s="0" t="n">
        <v>78467</v>
      </c>
      <c r="C1030" s="55" t="n">
        <v>46210</v>
      </c>
      <c r="D1030" s="0" t="s">
        <v>14377</v>
      </c>
      <c r="E1030" s="0"/>
      <c r="F1030" s="0" t="s">
        <v>15057</v>
      </c>
      <c r="G1030" s="0" t="s">
        <v>15272</v>
      </c>
      <c r="H1030" s="0" t="s">
        <v>15273</v>
      </c>
      <c r="I1030" s="56" t="n">
        <v>0.624305555555556</v>
      </c>
      <c r="J1030" s="56" t="n">
        <v>0.63125</v>
      </c>
      <c r="K1030" s="57"/>
      <c r="L1030" s="57" t="n">
        <v>46206.6215277778</v>
      </c>
      <c r="M1030" s="0" t="s">
        <v>14377</v>
      </c>
      <c r="N1030" s="56" t="n">
        <v>0.00694444444444444</v>
      </c>
      <c r="O1030" s="56" t="n">
        <v>0</v>
      </c>
      <c r="P1030" s="56" t="n">
        <v>0.00972222222222222</v>
      </c>
      <c r="Q1030" s="56" t="n">
        <v>0</v>
      </c>
      <c r="R1030" s="0" t="n">
        <v>-23.527422</v>
      </c>
      <c r="S1030" s="0" t="n">
        <v>-46.441706</v>
      </c>
      <c r="T1030" s="0" t="n">
        <v>-23.52631</v>
      </c>
      <c r="U1030" s="0" t="n">
        <v>-46.442554</v>
      </c>
      <c r="V1030" s="0" t="n">
        <v>1</v>
      </c>
      <c r="W1030" s="0" t="n">
        <v>0</v>
      </c>
      <c r="X1030" s="0" t="n">
        <v>0</v>
      </c>
      <c r="Y1030" s="0" t="n">
        <v>0</v>
      </c>
      <c r="Z1030" s="0" t="s">
        <v>7895</v>
      </c>
      <c r="AA1030" s="0"/>
      <c r="AB1030" s="0"/>
      <c r="AC1030" s="56" t="n">
        <v>0.333333333333333</v>
      </c>
      <c r="AD1030" s="56" t="n">
        <v>0.75</v>
      </c>
      <c r="AE1030" s="56" t="n">
        <v>0.999305555555556</v>
      </c>
      <c r="AF1030" s="56" t="n">
        <v>0.999305555555556</v>
      </c>
      <c r="AG1030" s="0"/>
      <c r="AH1030" s="0"/>
      <c r="AI1030" s="0" t="s">
        <v>15274</v>
      </c>
      <c r="AJ1030" s="0" t="s">
        <v>9955</v>
      </c>
      <c r="AK1030" s="0" t="s">
        <v>15275</v>
      </c>
      <c r="AL1030" s="0"/>
      <c r="AM1030" s="0" t="s">
        <v>15062</v>
      </c>
      <c r="AN1030" s="0" t="n">
        <v>95907</v>
      </c>
      <c r="AO1030" s="0" t="s">
        <v>7897</v>
      </c>
      <c r="AP1030" s="58" t="s">
        <v>15276</v>
      </c>
      <c r="AQ1030" s="0"/>
      <c r="AR1030" s="58" t="s">
        <v>15277</v>
      </c>
      <c r="AS1030" s="58" t="s">
        <v>15278</v>
      </c>
      <c r="AT1030" s="0"/>
    </row>
    <row r="1031" customFormat="false" ht="15" hidden="false" customHeight="false" outlineLevel="0" collapsed="false">
      <c r="A1031" s="0" t="s">
        <v>15279</v>
      </c>
      <c r="B1031" s="0" t="n">
        <v>78471</v>
      </c>
      <c r="C1031" s="55" t="n">
        <v>46210</v>
      </c>
      <c r="D1031" s="0" t="s">
        <v>14377</v>
      </c>
      <c r="E1031" s="0"/>
      <c r="F1031" s="0" t="s">
        <v>15057</v>
      </c>
      <c r="G1031" s="0" t="s">
        <v>15280</v>
      </c>
      <c r="H1031" s="0" t="s">
        <v>15281</v>
      </c>
      <c r="I1031" s="56" t="n">
        <v>0.636805555555556</v>
      </c>
      <c r="J1031" s="56" t="n">
        <v>0.64375</v>
      </c>
      <c r="K1031" s="57"/>
      <c r="L1031" s="57" t="n">
        <v>46206.629537037</v>
      </c>
      <c r="M1031" s="0" t="s">
        <v>14377</v>
      </c>
      <c r="N1031" s="56" t="n">
        <v>0.00694444444444444</v>
      </c>
      <c r="O1031" s="56" t="n">
        <v>0</v>
      </c>
      <c r="P1031" s="56" t="n">
        <v>0.0138888888888889</v>
      </c>
      <c r="Q1031" s="56" t="n">
        <v>0</v>
      </c>
      <c r="R1031" s="0" t="n">
        <v>-23.530399</v>
      </c>
      <c r="S1031" s="0" t="n">
        <v>-46.450351</v>
      </c>
      <c r="T1031" s="0" t="n">
        <v>-23.530329</v>
      </c>
      <c r="U1031" s="0" t="n">
        <v>-46.45042</v>
      </c>
      <c r="V1031" s="0" t="n">
        <v>1</v>
      </c>
      <c r="W1031" s="0" t="n">
        <v>0</v>
      </c>
      <c r="X1031" s="0" t="n">
        <v>0</v>
      </c>
      <c r="Y1031" s="0" t="n">
        <v>0</v>
      </c>
      <c r="Z1031" s="0" t="s">
        <v>7895</v>
      </c>
      <c r="AA1031" s="0"/>
      <c r="AB1031" s="0"/>
      <c r="AC1031" s="56" t="n">
        <v>0.333333333333333</v>
      </c>
      <c r="AD1031" s="56" t="n">
        <v>0.75</v>
      </c>
      <c r="AE1031" s="56" t="n">
        <v>0.999305555555556</v>
      </c>
      <c r="AF1031" s="56" t="n">
        <v>0.999305555555556</v>
      </c>
      <c r="AG1031" s="0"/>
      <c r="AH1031" s="0"/>
      <c r="AI1031" s="0" t="s">
        <v>15282</v>
      </c>
      <c r="AJ1031" s="0" t="s">
        <v>9955</v>
      </c>
      <c r="AK1031" s="0" t="s">
        <v>15283</v>
      </c>
      <c r="AL1031" s="0"/>
      <c r="AM1031" s="0" t="s">
        <v>15062</v>
      </c>
      <c r="AN1031" s="0" t="n">
        <v>95907</v>
      </c>
      <c r="AO1031" s="0" t="s">
        <v>7897</v>
      </c>
      <c r="AP1031" s="58" t="s">
        <v>15284</v>
      </c>
      <c r="AQ1031" s="0"/>
      <c r="AR1031" s="58" t="s">
        <v>15285</v>
      </c>
      <c r="AS1031" s="58" t="s">
        <v>15286</v>
      </c>
      <c r="AT1031" s="0"/>
    </row>
    <row r="1032" customFormat="false" ht="15" hidden="false" customHeight="false" outlineLevel="0" collapsed="false">
      <c r="A1032" s="0" t="s">
        <v>15287</v>
      </c>
      <c r="B1032" s="0" t="n">
        <v>78551</v>
      </c>
      <c r="C1032" s="55" t="n">
        <v>46210</v>
      </c>
      <c r="D1032" s="0" t="s">
        <v>14377</v>
      </c>
      <c r="E1032" s="0"/>
      <c r="F1032" s="0" t="s">
        <v>15288</v>
      </c>
      <c r="G1032" s="0" t="s">
        <v>15289</v>
      </c>
      <c r="H1032" s="0" t="s">
        <v>15290</v>
      </c>
      <c r="I1032" s="56" t="n">
        <v>0.375</v>
      </c>
      <c r="J1032" s="56" t="n">
        <v>0.381944444444444</v>
      </c>
      <c r="K1032" s="57"/>
      <c r="L1032" s="57" t="n">
        <v>46209.4404513889</v>
      </c>
      <c r="M1032" s="0" t="s">
        <v>14377</v>
      </c>
      <c r="N1032" s="56" t="n">
        <v>0.00694444444444444</v>
      </c>
      <c r="O1032" s="56" t="n">
        <v>0</v>
      </c>
      <c r="P1032" s="56" t="n">
        <v>0.940972222222222</v>
      </c>
      <c r="Q1032" s="56" t="n">
        <v>0</v>
      </c>
      <c r="R1032" s="0" t="n">
        <v>-23.627069</v>
      </c>
      <c r="S1032" s="0" t="n">
        <v>-46.470056</v>
      </c>
      <c r="T1032" s="0" t="n">
        <v>-23.629053</v>
      </c>
      <c r="U1032" s="0" t="n">
        <v>-46.466689</v>
      </c>
      <c r="V1032" s="0" t="n">
        <v>1</v>
      </c>
      <c r="W1032" s="0" t="n">
        <v>0</v>
      </c>
      <c r="X1032" s="0" t="n">
        <v>0</v>
      </c>
      <c r="Y1032" s="0" t="n">
        <v>0</v>
      </c>
      <c r="Z1032" s="0" t="s">
        <v>7895</v>
      </c>
      <c r="AA1032" s="0"/>
      <c r="AB1032" s="0"/>
      <c r="AC1032" s="56" t="n">
        <v>0.333333333333333</v>
      </c>
      <c r="AD1032" s="56" t="n">
        <v>0.75</v>
      </c>
      <c r="AE1032" s="56" t="n">
        <v>0.999305555555556</v>
      </c>
      <c r="AF1032" s="56" t="n">
        <v>0.999305555555556</v>
      </c>
      <c r="AG1032" s="0"/>
      <c r="AH1032" s="0"/>
      <c r="AI1032" s="0" t="s">
        <v>15291</v>
      </c>
      <c r="AJ1032" s="0" t="s">
        <v>10197</v>
      </c>
      <c r="AK1032" s="0" t="s">
        <v>15292</v>
      </c>
      <c r="AL1032" s="0"/>
      <c r="AM1032" s="0" t="s">
        <v>15293</v>
      </c>
      <c r="AN1032" s="0" t="n">
        <v>95907</v>
      </c>
      <c r="AO1032" s="0" t="s">
        <v>7897</v>
      </c>
      <c r="AP1032" s="58" t="s">
        <v>15294</v>
      </c>
      <c r="AQ1032" s="0"/>
      <c r="AR1032" s="58" t="s">
        <v>15295</v>
      </c>
      <c r="AS1032" s="58" t="s">
        <v>15296</v>
      </c>
      <c r="AT1032" s="0"/>
    </row>
    <row r="1033" customFormat="false" ht="15" hidden="false" customHeight="false" outlineLevel="0" collapsed="false">
      <c r="A1033" s="0" t="s">
        <v>15297</v>
      </c>
      <c r="B1033" s="0" t="n">
        <v>78480</v>
      </c>
      <c r="C1033" s="55" t="n">
        <v>46210</v>
      </c>
      <c r="D1033" s="0" t="s">
        <v>14377</v>
      </c>
      <c r="E1033" s="0"/>
      <c r="F1033" s="0" t="s">
        <v>15288</v>
      </c>
      <c r="G1033" s="0" t="s">
        <v>15298</v>
      </c>
      <c r="H1033" s="0" t="s">
        <v>15299</v>
      </c>
      <c r="I1033" s="56" t="n">
        <v>0.382638888888889</v>
      </c>
      <c r="J1033" s="56" t="n">
        <v>0.389583333333333</v>
      </c>
      <c r="K1033" s="57"/>
      <c r="L1033" s="57" t="n">
        <v>46209.4441087963</v>
      </c>
      <c r="M1033" s="0" t="s">
        <v>14377</v>
      </c>
      <c r="N1033" s="56" t="n">
        <v>0.00694444444444444</v>
      </c>
      <c r="O1033" s="56" t="n">
        <v>0</v>
      </c>
      <c r="P1033" s="56" t="n">
        <v>0.945138888888889</v>
      </c>
      <c r="Q1033" s="56" t="n">
        <v>0</v>
      </c>
      <c r="R1033" s="0" t="n">
        <v>-23.625855</v>
      </c>
      <c r="S1033" s="0" t="n">
        <v>-46.470857</v>
      </c>
      <c r="T1033" s="0" t="n">
        <v>-23.628073</v>
      </c>
      <c r="U1033" s="0" t="n">
        <v>-46.46701</v>
      </c>
      <c r="V1033" s="0" t="n">
        <v>1</v>
      </c>
      <c r="W1033" s="0" t="n">
        <v>0</v>
      </c>
      <c r="X1033" s="0" t="n">
        <v>0</v>
      </c>
      <c r="Y1033" s="0" t="n">
        <v>0</v>
      </c>
      <c r="Z1033" s="0" t="s">
        <v>7895</v>
      </c>
      <c r="AA1033" s="0"/>
      <c r="AB1033" s="0"/>
      <c r="AC1033" s="56" t="n">
        <v>0.333333333333333</v>
      </c>
      <c r="AD1033" s="56" t="n">
        <v>0.75</v>
      </c>
      <c r="AE1033" s="56" t="n">
        <v>0.999305555555556</v>
      </c>
      <c r="AF1033" s="56" t="n">
        <v>0.999305555555556</v>
      </c>
      <c r="AG1033" s="0"/>
      <c r="AH1033" s="0"/>
      <c r="AI1033" s="0" t="s">
        <v>15300</v>
      </c>
      <c r="AJ1033" s="0" t="s">
        <v>10197</v>
      </c>
      <c r="AK1033" s="0" t="s">
        <v>15301</v>
      </c>
      <c r="AL1033" s="0"/>
      <c r="AM1033" s="0" t="s">
        <v>15293</v>
      </c>
      <c r="AN1033" s="0" t="n">
        <v>95907</v>
      </c>
      <c r="AO1033" s="0" t="s">
        <v>7897</v>
      </c>
      <c r="AP1033" s="58" t="s">
        <v>15302</v>
      </c>
      <c r="AQ1033" s="0"/>
      <c r="AR1033" s="58" t="s">
        <v>15303</v>
      </c>
      <c r="AS1033" s="58" t="s">
        <v>15304</v>
      </c>
      <c r="AT1033" s="0"/>
    </row>
    <row r="1034" customFormat="false" ht="15" hidden="false" customHeight="false" outlineLevel="0" collapsed="false">
      <c r="A1034" s="0" t="s">
        <v>15305</v>
      </c>
      <c r="B1034" s="0" t="n">
        <v>78508</v>
      </c>
      <c r="C1034" s="55" t="n">
        <v>46210</v>
      </c>
      <c r="D1034" s="0" t="s">
        <v>14377</v>
      </c>
      <c r="E1034" s="0"/>
      <c r="F1034" s="0" t="s">
        <v>15288</v>
      </c>
      <c r="G1034" s="0" t="s">
        <v>15306</v>
      </c>
      <c r="H1034" s="0" t="s">
        <v>15307</v>
      </c>
      <c r="I1034" s="56" t="n">
        <v>0.393055555555556</v>
      </c>
      <c r="J1034" s="56" t="n">
        <v>0.4</v>
      </c>
      <c r="K1034" s="57" t="n">
        <v>46209.4246527778</v>
      </c>
      <c r="L1034" s="57" t="n">
        <v>46209.4286458333</v>
      </c>
      <c r="M1034" s="0" t="s">
        <v>14377</v>
      </c>
      <c r="N1034" s="56" t="n">
        <v>0.00694444444444444</v>
      </c>
      <c r="O1034" s="56" t="n">
        <v>0.00399305555555556</v>
      </c>
      <c r="P1034" s="56" t="n">
        <v>0.970833333333333</v>
      </c>
      <c r="Q1034" s="56" t="n">
        <v>0</v>
      </c>
      <c r="R1034" s="0" t="n">
        <v>-23.629934</v>
      </c>
      <c r="S1034" s="0" t="n">
        <v>-46.464008</v>
      </c>
      <c r="T1034" s="0" t="n">
        <v>-23.630456</v>
      </c>
      <c r="U1034" s="0" t="n">
        <v>-46.462118</v>
      </c>
      <c r="V1034" s="0" t="n">
        <v>1</v>
      </c>
      <c r="W1034" s="0" t="n">
        <v>0</v>
      </c>
      <c r="X1034" s="0" t="n">
        <v>0</v>
      </c>
      <c r="Y1034" s="0" t="n">
        <v>0</v>
      </c>
      <c r="Z1034" s="0" t="s">
        <v>7895</v>
      </c>
      <c r="AA1034" s="0"/>
      <c r="AB1034" s="0"/>
      <c r="AC1034" s="56" t="n">
        <v>0.333333333333333</v>
      </c>
      <c r="AD1034" s="56" t="n">
        <v>0.75</v>
      </c>
      <c r="AE1034" s="56" t="n">
        <v>0.999305555555556</v>
      </c>
      <c r="AF1034" s="56" t="n">
        <v>0.999305555555556</v>
      </c>
      <c r="AG1034" s="0"/>
      <c r="AH1034" s="0"/>
      <c r="AI1034" s="0" t="s">
        <v>15308</v>
      </c>
      <c r="AJ1034" s="0" t="s">
        <v>10197</v>
      </c>
      <c r="AK1034" s="0" t="s">
        <v>15309</v>
      </c>
      <c r="AL1034" s="0"/>
      <c r="AM1034" s="0" t="s">
        <v>15293</v>
      </c>
      <c r="AN1034" s="0" t="n">
        <v>95907</v>
      </c>
      <c r="AO1034" s="0" t="s">
        <v>7897</v>
      </c>
      <c r="AP1034" s="58" t="s">
        <v>15310</v>
      </c>
      <c r="AQ1034" s="0"/>
      <c r="AR1034" s="58" t="s">
        <v>15311</v>
      </c>
      <c r="AS1034" s="58" t="s">
        <v>15312</v>
      </c>
      <c r="AT1034" s="0"/>
    </row>
    <row r="1035" customFormat="false" ht="15" hidden="false" customHeight="false" outlineLevel="0" collapsed="false">
      <c r="A1035" s="0" t="s">
        <v>15313</v>
      </c>
      <c r="B1035" s="0" t="n">
        <v>78536</v>
      </c>
      <c r="C1035" s="55" t="n">
        <v>46210</v>
      </c>
      <c r="D1035" s="0" t="s">
        <v>14377</v>
      </c>
      <c r="E1035" s="0"/>
      <c r="F1035" s="0" t="s">
        <v>15288</v>
      </c>
      <c r="G1035" s="0" t="s">
        <v>15314</v>
      </c>
      <c r="H1035" s="0" t="s">
        <v>15315</v>
      </c>
      <c r="I1035" s="56" t="n">
        <v>0.402083333333333</v>
      </c>
      <c r="J1035" s="56" t="n">
        <v>0.409027777777778</v>
      </c>
      <c r="K1035" s="57" t="n">
        <v>46209.429837963</v>
      </c>
      <c r="L1035" s="57" t="n">
        <v>46209.4345833333</v>
      </c>
      <c r="M1035" s="0" t="s">
        <v>14377</v>
      </c>
      <c r="N1035" s="56" t="n">
        <v>0.00694444444444444</v>
      </c>
      <c r="O1035" s="56" t="n">
        <v>0.00474537037037037</v>
      </c>
      <c r="P1035" s="56" t="n">
        <v>0.974305555555556</v>
      </c>
      <c r="Q1035" s="56" t="n">
        <v>0</v>
      </c>
      <c r="R1035" s="0" t="n">
        <v>-23.634487</v>
      </c>
      <c r="S1035" s="0" t="n">
        <v>-46.463125</v>
      </c>
      <c r="T1035" s="0" t="n">
        <v>-23.634605</v>
      </c>
      <c r="U1035" s="0" t="n">
        <v>-46.463118</v>
      </c>
      <c r="V1035" s="0" t="n">
        <v>1</v>
      </c>
      <c r="W1035" s="0" t="n">
        <v>0</v>
      </c>
      <c r="X1035" s="0" t="n">
        <v>0</v>
      </c>
      <c r="Y1035" s="0" t="n">
        <v>0</v>
      </c>
      <c r="Z1035" s="0" t="s">
        <v>7895</v>
      </c>
      <c r="AA1035" s="0"/>
      <c r="AB1035" s="0"/>
      <c r="AC1035" s="56" t="n">
        <v>0.333333333333333</v>
      </c>
      <c r="AD1035" s="56" t="n">
        <v>0.75</v>
      </c>
      <c r="AE1035" s="56" t="n">
        <v>0.999305555555556</v>
      </c>
      <c r="AF1035" s="56" t="n">
        <v>0.999305555555556</v>
      </c>
      <c r="AG1035" s="0"/>
      <c r="AH1035" s="0"/>
      <c r="AI1035" s="0" t="s">
        <v>15316</v>
      </c>
      <c r="AJ1035" s="0" t="s">
        <v>10197</v>
      </c>
      <c r="AK1035" s="0" t="s">
        <v>15317</v>
      </c>
      <c r="AL1035" s="0"/>
      <c r="AM1035" s="0" t="s">
        <v>15293</v>
      </c>
      <c r="AN1035" s="0" t="n">
        <v>95907</v>
      </c>
      <c r="AO1035" s="0" t="s">
        <v>7897</v>
      </c>
      <c r="AP1035" s="58" t="s">
        <v>15318</v>
      </c>
      <c r="AQ1035" s="0"/>
      <c r="AR1035" s="58" t="s">
        <v>15319</v>
      </c>
      <c r="AS1035" s="58" t="s">
        <v>15320</v>
      </c>
      <c r="AT1035" s="0"/>
    </row>
    <row r="1036" customFormat="false" ht="15" hidden="false" customHeight="false" outlineLevel="0" collapsed="false">
      <c r="A1036" s="0" t="s">
        <v>15321</v>
      </c>
      <c r="B1036" s="0" t="n">
        <v>78489</v>
      </c>
      <c r="C1036" s="55" t="n">
        <v>46210</v>
      </c>
      <c r="D1036" s="0" t="s">
        <v>14377</v>
      </c>
      <c r="E1036" s="0"/>
      <c r="F1036" s="0" t="s">
        <v>15288</v>
      </c>
      <c r="G1036" s="0" t="s">
        <v>15322</v>
      </c>
      <c r="H1036" s="0" t="s">
        <v>15323</v>
      </c>
      <c r="I1036" s="56" t="n">
        <v>0.4125</v>
      </c>
      <c r="J1036" s="56" t="n">
        <v>0.419444444444445</v>
      </c>
      <c r="K1036" s="57" t="n">
        <v>46209.4473726852</v>
      </c>
      <c r="L1036" s="57" t="n">
        <v>46209.4541666667</v>
      </c>
      <c r="M1036" s="0" t="s">
        <v>14377</v>
      </c>
      <c r="N1036" s="56" t="n">
        <v>0.00694444444444444</v>
      </c>
      <c r="O1036" s="56" t="n">
        <v>0.00679398148148148</v>
      </c>
      <c r="P1036" s="56" t="n">
        <v>0.965277777777778</v>
      </c>
      <c r="Q1036" s="56" t="n">
        <v>0</v>
      </c>
      <c r="R1036" s="0" t="n">
        <v>-23.631358</v>
      </c>
      <c r="S1036" s="0" t="n">
        <v>-46.456106</v>
      </c>
      <c r="T1036" s="0" t="n">
        <v>-23.631377</v>
      </c>
      <c r="U1036" s="0" t="n">
        <v>-46.454734</v>
      </c>
      <c r="V1036" s="0" t="n">
        <v>1</v>
      </c>
      <c r="W1036" s="0" t="n">
        <v>0</v>
      </c>
      <c r="X1036" s="0" t="n">
        <v>0</v>
      </c>
      <c r="Y1036" s="0" t="n">
        <v>0</v>
      </c>
      <c r="Z1036" s="0" t="s">
        <v>7895</v>
      </c>
      <c r="AA1036" s="0"/>
      <c r="AB1036" s="0"/>
      <c r="AC1036" s="56" t="n">
        <v>0.333333333333333</v>
      </c>
      <c r="AD1036" s="56" t="n">
        <v>0.75</v>
      </c>
      <c r="AE1036" s="56" t="n">
        <v>0.999305555555556</v>
      </c>
      <c r="AF1036" s="56" t="n">
        <v>0.999305555555556</v>
      </c>
      <c r="AG1036" s="0"/>
      <c r="AH1036" s="0"/>
      <c r="AI1036" s="0" t="s">
        <v>15324</v>
      </c>
      <c r="AJ1036" s="0" t="s">
        <v>10197</v>
      </c>
      <c r="AK1036" s="0" t="s">
        <v>15325</v>
      </c>
      <c r="AL1036" s="0"/>
      <c r="AM1036" s="0" t="s">
        <v>15293</v>
      </c>
      <c r="AN1036" s="0" t="n">
        <v>95907</v>
      </c>
      <c r="AO1036" s="0" t="s">
        <v>7897</v>
      </c>
      <c r="AP1036" s="58" t="s">
        <v>15326</v>
      </c>
      <c r="AQ1036" s="0"/>
      <c r="AR1036" s="58" t="s">
        <v>15327</v>
      </c>
      <c r="AS1036" s="58" t="s">
        <v>15328</v>
      </c>
      <c r="AT1036" s="0"/>
    </row>
    <row r="1037" customFormat="false" ht="15" hidden="false" customHeight="false" outlineLevel="0" collapsed="false">
      <c r="A1037" s="0" t="s">
        <v>15329</v>
      </c>
      <c r="B1037" s="0" t="n">
        <v>78499</v>
      </c>
      <c r="C1037" s="55" t="n">
        <v>46210</v>
      </c>
      <c r="D1037" s="0" t="s">
        <v>14377</v>
      </c>
      <c r="E1037" s="0"/>
      <c r="F1037" s="0" t="s">
        <v>15288</v>
      </c>
      <c r="G1037" s="0" t="s">
        <v>15330</v>
      </c>
      <c r="H1037" s="0" t="s">
        <v>15331</v>
      </c>
      <c r="I1037" s="56" t="n">
        <v>0.421527777777778</v>
      </c>
      <c r="J1037" s="56" t="n">
        <v>0.428472222222222</v>
      </c>
      <c r="K1037" s="57" t="n">
        <v>46209.4559837963</v>
      </c>
      <c r="L1037" s="57" t="n">
        <v>46209.4614699074</v>
      </c>
      <c r="M1037" s="0" t="s">
        <v>14377</v>
      </c>
      <c r="N1037" s="56" t="n">
        <v>0.00694444444444444</v>
      </c>
      <c r="O1037" s="56" t="n">
        <v>0.00548611111111111</v>
      </c>
      <c r="P1037" s="56" t="n">
        <v>0.966666666666667</v>
      </c>
      <c r="Q1037" s="56" t="n">
        <v>0</v>
      </c>
      <c r="R1037" s="0" t="n">
        <v>-23.63273</v>
      </c>
      <c r="S1037" s="0" t="n">
        <v>-46.453287</v>
      </c>
      <c r="T1037" s="0" t="n">
        <v>-23.631503</v>
      </c>
      <c r="U1037" s="0" t="n">
        <v>-46.452211</v>
      </c>
      <c r="V1037" s="0" t="n">
        <v>1</v>
      </c>
      <c r="W1037" s="0" t="n">
        <v>0</v>
      </c>
      <c r="X1037" s="0" t="n">
        <v>0</v>
      </c>
      <c r="Y1037" s="0" t="n">
        <v>0</v>
      </c>
      <c r="Z1037" s="0" t="s">
        <v>7895</v>
      </c>
      <c r="AA1037" s="0"/>
      <c r="AB1037" s="0"/>
      <c r="AC1037" s="56" t="n">
        <v>0.333333333333333</v>
      </c>
      <c r="AD1037" s="56" t="n">
        <v>0.75</v>
      </c>
      <c r="AE1037" s="56" t="n">
        <v>0.999305555555556</v>
      </c>
      <c r="AF1037" s="56" t="n">
        <v>0.999305555555556</v>
      </c>
      <c r="AG1037" s="0"/>
      <c r="AH1037" s="0"/>
      <c r="AI1037" s="0" t="s">
        <v>15332</v>
      </c>
      <c r="AJ1037" s="0" t="s">
        <v>10197</v>
      </c>
      <c r="AK1037" s="0" t="s">
        <v>15333</v>
      </c>
      <c r="AL1037" s="0"/>
      <c r="AM1037" s="0" t="s">
        <v>15293</v>
      </c>
      <c r="AN1037" s="0" t="n">
        <v>95907</v>
      </c>
      <c r="AO1037" s="0" t="s">
        <v>7897</v>
      </c>
      <c r="AP1037" s="58" t="s">
        <v>15334</v>
      </c>
      <c r="AQ1037" s="0"/>
      <c r="AR1037" s="58" t="s">
        <v>15335</v>
      </c>
      <c r="AS1037" s="58" t="s">
        <v>15336</v>
      </c>
      <c r="AT1037" s="0"/>
    </row>
    <row r="1038" customFormat="false" ht="15" hidden="false" customHeight="false" outlineLevel="0" collapsed="false">
      <c r="A1038" s="0" t="s">
        <v>15337</v>
      </c>
      <c r="B1038" s="0" t="n">
        <v>78500</v>
      </c>
      <c r="C1038" s="55" t="n">
        <v>46210</v>
      </c>
      <c r="D1038" s="0" t="s">
        <v>14377</v>
      </c>
      <c r="E1038" s="0"/>
      <c r="F1038" s="0" t="s">
        <v>15288</v>
      </c>
      <c r="G1038" s="0" t="s">
        <v>15338</v>
      </c>
      <c r="H1038" s="0" t="s">
        <v>15339</v>
      </c>
      <c r="I1038" s="56" t="n">
        <v>0.43125</v>
      </c>
      <c r="J1038" s="56" t="n">
        <v>0.438194444444444</v>
      </c>
      <c r="K1038" s="57"/>
      <c r="L1038" s="57" t="n">
        <v>46209.4105902778</v>
      </c>
      <c r="M1038" s="0" t="s">
        <v>14377</v>
      </c>
      <c r="N1038" s="56" t="n">
        <v>0.00694444444444444</v>
      </c>
      <c r="O1038" s="56" t="n">
        <v>0</v>
      </c>
      <c r="P1038" s="56" t="n">
        <v>0.0270833333333333</v>
      </c>
      <c r="Q1038" s="56" t="n">
        <v>0</v>
      </c>
      <c r="R1038" s="0" t="n">
        <v>-23.629841</v>
      </c>
      <c r="S1038" s="0" t="n">
        <v>-46.448884</v>
      </c>
      <c r="T1038" s="0" t="n">
        <v>-23.613265</v>
      </c>
      <c r="U1038" s="0" t="n">
        <v>-46.451456</v>
      </c>
      <c r="V1038" s="0" t="n">
        <v>1</v>
      </c>
      <c r="W1038" s="0" t="n">
        <v>0</v>
      </c>
      <c r="X1038" s="0" t="n">
        <v>0</v>
      </c>
      <c r="Y1038" s="0" t="n">
        <v>0</v>
      </c>
      <c r="Z1038" s="0" t="s">
        <v>7895</v>
      </c>
      <c r="AA1038" s="0"/>
      <c r="AB1038" s="0"/>
      <c r="AC1038" s="56" t="n">
        <v>0.333333333333333</v>
      </c>
      <c r="AD1038" s="56" t="n">
        <v>0.75</v>
      </c>
      <c r="AE1038" s="56" t="n">
        <v>0.999305555555556</v>
      </c>
      <c r="AF1038" s="56" t="n">
        <v>0.999305555555556</v>
      </c>
      <c r="AG1038" s="0"/>
      <c r="AH1038" s="0"/>
      <c r="AI1038" s="0" t="s">
        <v>15340</v>
      </c>
      <c r="AJ1038" s="0" t="s">
        <v>10197</v>
      </c>
      <c r="AK1038" s="0" t="s">
        <v>15341</v>
      </c>
      <c r="AL1038" s="0"/>
      <c r="AM1038" s="0" t="s">
        <v>15293</v>
      </c>
      <c r="AN1038" s="0" t="n">
        <v>95907</v>
      </c>
      <c r="AO1038" s="0" t="s">
        <v>7897</v>
      </c>
      <c r="AP1038" s="58" t="s">
        <v>15342</v>
      </c>
      <c r="AQ1038" s="0"/>
      <c r="AR1038" s="58" t="s">
        <v>15343</v>
      </c>
      <c r="AS1038" s="58" t="s">
        <v>15344</v>
      </c>
      <c r="AT1038" s="0"/>
    </row>
    <row r="1039" customFormat="false" ht="15" hidden="false" customHeight="false" outlineLevel="0" collapsed="false">
      <c r="A1039" s="0" t="s">
        <v>15345</v>
      </c>
      <c r="B1039" s="0" t="n">
        <v>78479</v>
      </c>
      <c r="C1039" s="55" t="n">
        <v>46210</v>
      </c>
      <c r="D1039" s="0" t="s">
        <v>14377</v>
      </c>
      <c r="E1039" s="0"/>
      <c r="F1039" s="0" t="s">
        <v>15288</v>
      </c>
      <c r="G1039" s="0" t="s">
        <v>15346</v>
      </c>
      <c r="H1039" s="0" t="s">
        <v>15347</v>
      </c>
      <c r="I1039" s="56" t="n">
        <v>0.440972222222222</v>
      </c>
      <c r="J1039" s="56" t="n">
        <v>0.447916666666667</v>
      </c>
      <c r="K1039" s="57"/>
      <c r="L1039" s="57" t="n">
        <v>46209.5139583333</v>
      </c>
      <c r="M1039" s="0" t="s">
        <v>14377</v>
      </c>
      <c r="N1039" s="56" t="n">
        <v>0.00694444444444444</v>
      </c>
      <c r="O1039" s="56" t="n">
        <v>0</v>
      </c>
      <c r="P1039" s="56" t="n">
        <v>0.933333333333333</v>
      </c>
      <c r="Q1039" s="56" t="n">
        <v>0</v>
      </c>
      <c r="R1039" s="0" t="n">
        <v>-23.626948</v>
      </c>
      <c r="S1039" s="0" t="n">
        <v>-46.44529</v>
      </c>
      <c r="T1039" s="0" t="n">
        <v>-23.629399</v>
      </c>
      <c r="U1039" s="0" t="n">
        <v>-46.442005</v>
      </c>
      <c r="V1039" s="0" t="n">
        <v>1</v>
      </c>
      <c r="W1039" s="0" t="n">
        <v>0</v>
      </c>
      <c r="X1039" s="0" t="n">
        <v>0</v>
      </c>
      <c r="Y1039" s="0" t="n">
        <v>0</v>
      </c>
      <c r="Z1039" s="0" t="s">
        <v>7895</v>
      </c>
      <c r="AA1039" s="0"/>
      <c r="AB1039" s="0"/>
      <c r="AC1039" s="56" t="n">
        <v>0.333333333333333</v>
      </c>
      <c r="AD1039" s="56" t="n">
        <v>0.75</v>
      </c>
      <c r="AE1039" s="56" t="n">
        <v>0.999305555555556</v>
      </c>
      <c r="AF1039" s="56" t="n">
        <v>0.999305555555556</v>
      </c>
      <c r="AG1039" s="0"/>
      <c r="AH1039" s="0"/>
      <c r="AI1039" s="0" t="s">
        <v>15348</v>
      </c>
      <c r="AJ1039" s="0" t="s">
        <v>10197</v>
      </c>
      <c r="AK1039" s="0" t="s">
        <v>15349</v>
      </c>
      <c r="AL1039" s="0"/>
      <c r="AM1039" s="0" t="s">
        <v>15293</v>
      </c>
      <c r="AN1039" s="0" t="n">
        <v>95907</v>
      </c>
      <c r="AO1039" s="0" t="s">
        <v>7897</v>
      </c>
      <c r="AP1039" s="58" t="s">
        <v>15350</v>
      </c>
      <c r="AQ1039" s="0"/>
      <c r="AR1039" s="58" t="s">
        <v>15351</v>
      </c>
      <c r="AS1039" s="58" t="s">
        <v>15352</v>
      </c>
      <c r="AT1039" s="0"/>
    </row>
    <row r="1040" customFormat="false" ht="15" hidden="false" customHeight="false" outlineLevel="0" collapsed="false">
      <c r="A1040" s="0" t="s">
        <v>15353</v>
      </c>
      <c r="B1040" s="0" t="n">
        <v>78490</v>
      </c>
      <c r="C1040" s="55" t="n">
        <v>46210</v>
      </c>
      <c r="D1040" s="0" t="s">
        <v>14377</v>
      </c>
      <c r="E1040" s="0"/>
      <c r="F1040" s="0" t="s">
        <v>15288</v>
      </c>
      <c r="G1040" s="0" t="s">
        <v>15354</v>
      </c>
      <c r="H1040" s="0" t="s">
        <v>15355</v>
      </c>
      <c r="I1040" s="56" t="n">
        <v>0.454861111111111</v>
      </c>
      <c r="J1040" s="56" t="n">
        <v>0.461805555555556</v>
      </c>
      <c r="K1040" s="57" t="n">
        <v>46209.4880324074</v>
      </c>
      <c r="L1040" s="57" t="n">
        <v>46209.4952546296</v>
      </c>
      <c r="M1040" s="0" t="s">
        <v>14377</v>
      </c>
      <c r="N1040" s="56" t="n">
        <v>0.00694444444444444</v>
      </c>
      <c r="O1040" s="56" t="n">
        <v>0.00722222222222222</v>
      </c>
      <c r="P1040" s="56" t="n">
        <v>0.965972222222222</v>
      </c>
      <c r="Q1040" s="56" t="n">
        <v>0</v>
      </c>
      <c r="R1040" s="0" t="n">
        <v>-23.639426</v>
      </c>
      <c r="S1040" s="0" t="n">
        <v>-46.44014</v>
      </c>
      <c r="T1040" s="0" t="n">
        <v>-23.639683</v>
      </c>
      <c r="U1040" s="0" t="n">
        <v>-46.44028</v>
      </c>
      <c r="V1040" s="0" t="n">
        <v>1</v>
      </c>
      <c r="W1040" s="0" t="n">
        <v>0</v>
      </c>
      <c r="X1040" s="0" t="n">
        <v>0</v>
      </c>
      <c r="Y1040" s="0" t="n">
        <v>0</v>
      </c>
      <c r="Z1040" s="0" t="s">
        <v>7895</v>
      </c>
      <c r="AA1040" s="0"/>
      <c r="AB1040" s="0"/>
      <c r="AC1040" s="56" t="n">
        <v>0.333333333333333</v>
      </c>
      <c r="AD1040" s="56" t="n">
        <v>0.75</v>
      </c>
      <c r="AE1040" s="56" t="n">
        <v>0.999305555555556</v>
      </c>
      <c r="AF1040" s="56" t="n">
        <v>0.999305555555556</v>
      </c>
      <c r="AG1040" s="0"/>
      <c r="AH1040" s="0"/>
      <c r="AI1040" s="0" t="s">
        <v>15356</v>
      </c>
      <c r="AJ1040" s="0" t="s">
        <v>10197</v>
      </c>
      <c r="AK1040" s="0" t="s">
        <v>15357</v>
      </c>
      <c r="AL1040" s="0"/>
      <c r="AM1040" s="0" t="s">
        <v>15293</v>
      </c>
      <c r="AN1040" s="0" t="n">
        <v>95907</v>
      </c>
      <c r="AO1040" s="0" t="s">
        <v>7897</v>
      </c>
      <c r="AP1040" s="58" t="s">
        <v>15358</v>
      </c>
      <c r="AQ1040" s="0"/>
      <c r="AR1040" s="58" t="s">
        <v>15359</v>
      </c>
      <c r="AS1040" s="58" t="s">
        <v>15360</v>
      </c>
      <c r="AT1040" s="0"/>
    </row>
    <row r="1041" customFormat="false" ht="15" hidden="false" customHeight="false" outlineLevel="0" collapsed="false">
      <c r="A1041" s="0" t="s">
        <v>15361</v>
      </c>
      <c r="B1041" s="0" t="n">
        <v>78502</v>
      </c>
      <c r="C1041" s="55" t="n">
        <v>46210</v>
      </c>
      <c r="D1041" s="0" t="s">
        <v>14377</v>
      </c>
      <c r="E1041" s="0"/>
      <c r="F1041" s="0" t="s">
        <v>15288</v>
      </c>
      <c r="G1041" s="0" t="s">
        <v>15362</v>
      </c>
      <c r="H1041" s="0" t="s">
        <v>15363</v>
      </c>
      <c r="I1041" s="56" t="n">
        <v>0.463194444444444</v>
      </c>
      <c r="J1041" s="56" t="n">
        <v>0.470138888888889</v>
      </c>
      <c r="K1041" s="57" t="n">
        <v>46209.4973032407</v>
      </c>
      <c r="L1041" s="57" t="n">
        <v>46209.5020023148</v>
      </c>
      <c r="M1041" s="0" t="s">
        <v>14377</v>
      </c>
      <c r="N1041" s="56" t="n">
        <v>0.00694444444444444</v>
      </c>
      <c r="O1041" s="56" t="n">
        <v>0.00469907407407407</v>
      </c>
      <c r="P1041" s="56" t="n">
        <v>0.968055555555556</v>
      </c>
      <c r="Q1041" s="56" t="n">
        <v>0</v>
      </c>
      <c r="R1041" s="0" t="n">
        <v>-23.637877</v>
      </c>
      <c r="S1041" s="0" t="n">
        <v>-46.442458</v>
      </c>
      <c r="T1041" s="0" t="n">
        <v>-23.63788</v>
      </c>
      <c r="U1041" s="0" t="n">
        <v>-46.442464</v>
      </c>
      <c r="V1041" s="0" t="n">
        <v>1</v>
      </c>
      <c r="W1041" s="0" t="n">
        <v>0</v>
      </c>
      <c r="X1041" s="0" t="n">
        <v>0</v>
      </c>
      <c r="Y1041" s="0" t="n">
        <v>0</v>
      </c>
      <c r="Z1041" s="0" t="s">
        <v>7895</v>
      </c>
      <c r="AA1041" s="0"/>
      <c r="AB1041" s="0"/>
      <c r="AC1041" s="56" t="n">
        <v>0.333333333333333</v>
      </c>
      <c r="AD1041" s="56" t="n">
        <v>0.75</v>
      </c>
      <c r="AE1041" s="56" t="n">
        <v>0.999305555555556</v>
      </c>
      <c r="AF1041" s="56" t="n">
        <v>0.999305555555556</v>
      </c>
      <c r="AG1041" s="0"/>
      <c r="AH1041" s="0"/>
      <c r="AI1041" s="0" t="s">
        <v>15364</v>
      </c>
      <c r="AJ1041" s="0" t="s">
        <v>10197</v>
      </c>
      <c r="AK1041" s="0" t="s">
        <v>15365</v>
      </c>
      <c r="AL1041" s="0"/>
      <c r="AM1041" s="0" t="s">
        <v>15293</v>
      </c>
      <c r="AN1041" s="0" t="n">
        <v>95907</v>
      </c>
      <c r="AO1041" s="0" t="s">
        <v>7897</v>
      </c>
      <c r="AP1041" s="58" t="s">
        <v>15366</v>
      </c>
      <c r="AQ1041" s="0"/>
      <c r="AR1041" s="58" t="s">
        <v>15367</v>
      </c>
      <c r="AS1041" s="58" t="s">
        <v>15368</v>
      </c>
      <c r="AT1041" s="0"/>
    </row>
    <row r="1042" customFormat="false" ht="15" hidden="false" customHeight="false" outlineLevel="0" collapsed="false">
      <c r="A1042" s="0" t="s">
        <v>15369</v>
      </c>
      <c r="B1042" s="0" t="n">
        <v>78497</v>
      </c>
      <c r="C1042" s="55" t="n">
        <v>46210</v>
      </c>
      <c r="D1042" s="0" t="s">
        <v>14377</v>
      </c>
      <c r="E1042" s="0"/>
      <c r="F1042" s="0" t="s">
        <v>15288</v>
      </c>
      <c r="G1042" s="0" t="s">
        <v>15370</v>
      </c>
      <c r="H1042" s="0" t="s">
        <v>15371</v>
      </c>
      <c r="I1042" s="56" t="n">
        <v>0.476388888888889</v>
      </c>
      <c r="J1042" s="56" t="n">
        <v>0.483333333333333</v>
      </c>
      <c r="K1042" s="57" t="n">
        <v>46209.4711921296</v>
      </c>
      <c r="L1042" s="57" t="n">
        <v>46209.4785416667</v>
      </c>
      <c r="M1042" s="0" t="s">
        <v>14377</v>
      </c>
      <c r="N1042" s="56" t="n">
        <v>0.00694444444444444</v>
      </c>
      <c r="O1042" s="56" t="n">
        <v>0.00734953703703704</v>
      </c>
      <c r="P1042" s="56" t="n">
        <v>0.00416666666666667</v>
      </c>
      <c r="Q1042" s="56" t="n">
        <v>0</v>
      </c>
      <c r="R1042" s="0" t="n">
        <v>-23.63491</v>
      </c>
      <c r="S1042" s="0" t="n">
        <v>-46.452697</v>
      </c>
      <c r="T1042" s="0" t="n">
        <v>-23.634809</v>
      </c>
      <c r="U1042" s="0" t="n">
        <v>-46.452784</v>
      </c>
      <c r="V1042" s="0" t="n">
        <v>1</v>
      </c>
      <c r="W1042" s="0" t="n">
        <v>0</v>
      </c>
      <c r="X1042" s="0" t="n">
        <v>0</v>
      </c>
      <c r="Y1042" s="0" t="n">
        <v>0</v>
      </c>
      <c r="Z1042" s="0" t="s">
        <v>7895</v>
      </c>
      <c r="AA1042" s="0"/>
      <c r="AB1042" s="0"/>
      <c r="AC1042" s="56" t="n">
        <v>0.333333333333333</v>
      </c>
      <c r="AD1042" s="56" t="n">
        <v>0.75</v>
      </c>
      <c r="AE1042" s="56" t="n">
        <v>0.999305555555556</v>
      </c>
      <c r="AF1042" s="56" t="n">
        <v>0.999305555555556</v>
      </c>
      <c r="AG1042" s="0"/>
      <c r="AH1042" s="0"/>
      <c r="AI1042" s="0" t="s">
        <v>15372</v>
      </c>
      <c r="AJ1042" s="0" t="s">
        <v>10197</v>
      </c>
      <c r="AK1042" s="0" t="s">
        <v>15373</v>
      </c>
      <c r="AL1042" s="0"/>
      <c r="AM1042" s="0" t="s">
        <v>15293</v>
      </c>
      <c r="AN1042" s="0" t="n">
        <v>95907</v>
      </c>
      <c r="AO1042" s="0" t="s">
        <v>7897</v>
      </c>
      <c r="AP1042" s="58" t="s">
        <v>15374</v>
      </c>
      <c r="AQ1042" s="0"/>
      <c r="AR1042" s="58" t="s">
        <v>15375</v>
      </c>
      <c r="AS1042" s="58" t="s">
        <v>15376</v>
      </c>
      <c r="AT1042" s="0"/>
    </row>
    <row r="1043" customFormat="false" ht="15" hidden="false" customHeight="false" outlineLevel="0" collapsed="false">
      <c r="A1043" s="0" t="s">
        <v>15377</v>
      </c>
      <c r="B1043" s="0" t="n">
        <v>78510</v>
      </c>
      <c r="C1043" s="55" t="n">
        <v>46210</v>
      </c>
      <c r="D1043" s="0" t="s">
        <v>14377</v>
      </c>
      <c r="E1043" s="0"/>
      <c r="F1043" s="0" t="s">
        <v>15288</v>
      </c>
      <c r="G1043" s="0" t="s">
        <v>15378</v>
      </c>
      <c r="H1043" s="0" t="s">
        <v>15379</v>
      </c>
      <c r="I1043" s="56" t="n">
        <v>0.488194444444444</v>
      </c>
      <c r="J1043" s="56" t="n">
        <v>0.495138888888889</v>
      </c>
      <c r="K1043" s="57" t="n">
        <v>46209.4810300926</v>
      </c>
      <c r="L1043" s="57" t="n">
        <v>46209.4844675926</v>
      </c>
      <c r="M1043" s="0" t="s">
        <v>14377</v>
      </c>
      <c r="N1043" s="56" t="n">
        <v>0.00694444444444444</v>
      </c>
      <c r="O1043" s="56" t="n">
        <v>0.0034375</v>
      </c>
      <c r="P1043" s="56" t="n">
        <v>0.0104166666666667</v>
      </c>
      <c r="Q1043" s="56" t="n">
        <v>0</v>
      </c>
      <c r="R1043" s="0" t="n">
        <v>-23.638437</v>
      </c>
      <c r="S1043" s="0" t="n">
        <v>-46.447824</v>
      </c>
      <c r="T1043" s="0" t="n">
        <v>-23.638946</v>
      </c>
      <c r="U1043" s="0" t="n">
        <v>-46.447749</v>
      </c>
      <c r="V1043" s="0" t="n">
        <v>1</v>
      </c>
      <c r="W1043" s="0" t="n">
        <v>0</v>
      </c>
      <c r="X1043" s="0" t="n">
        <v>0</v>
      </c>
      <c r="Y1043" s="0" t="n">
        <v>0</v>
      </c>
      <c r="Z1043" s="0" t="s">
        <v>7895</v>
      </c>
      <c r="AA1043" s="0"/>
      <c r="AB1043" s="0"/>
      <c r="AC1043" s="56" t="n">
        <v>0.333333333333333</v>
      </c>
      <c r="AD1043" s="56" t="n">
        <v>0.75</v>
      </c>
      <c r="AE1043" s="56" t="n">
        <v>0.999305555555556</v>
      </c>
      <c r="AF1043" s="56" t="n">
        <v>0.999305555555556</v>
      </c>
      <c r="AG1043" s="0"/>
      <c r="AH1043" s="0"/>
      <c r="AI1043" s="0" t="s">
        <v>15380</v>
      </c>
      <c r="AJ1043" s="0" t="s">
        <v>10197</v>
      </c>
      <c r="AK1043" s="0" t="s">
        <v>15381</v>
      </c>
      <c r="AL1043" s="0"/>
      <c r="AM1043" s="0" t="s">
        <v>15293</v>
      </c>
      <c r="AN1043" s="0" t="n">
        <v>95907</v>
      </c>
      <c r="AO1043" s="0" t="s">
        <v>7897</v>
      </c>
      <c r="AP1043" s="58" t="s">
        <v>15382</v>
      </c>
      <c r="AQ1043" s="0"/>
      <c r="AR1043" s="58" t="s">
        <v>15383</v>
      </c>
      <c r="AS1043" s="58" t="s">
        <v>15384</v>
      </c>
      <c r="AT1043" s="0"/>
    </row>
    <row r="1044" customFormat="false" ht="15" hidden="false" customHeight="false" outlineLevel="0" collapsed="false">
      <c r="A1044" s="0" t="s">
        <v>15385</v>
      </c>
      <c r="B1044" s="0" t="n">
        <v>78528</v>
      </c>
      <c r="C1044" s="55" t="n">
        <v>46210</v>
      </c>
      <c r="D1044" s="0" t="s">
        <v>14377</v>
      </c>
      <c r="E1044" s="0"/>
      <c r="F1044" s="0" t="s">
        <v>15288</v>
      </c>
      <c r="G1044" s="0" t="s">
        <v>15386</v>
      </c>
      <c r="H1044" s="0" t="s">
        <v>15387</v>
      </c>
      <c r="I1044" s="56" t="n">
        <v>0.502777777777778</v>
      </c>
      <c r="J1044" s="56" t="n">
        <v>0.509722222222222</v>
      </c>
      <c r="K1044" s="57"/>
      <c r="L1044" s="57" t="n">
        <v>46209.5348032407</v>
      </c>
      <c r="M1044" s="0" t="s">
        <v>14377</v>
      </c>
      <c r="N1044" s="56" t="n">
        <v>0.00694444444444444</v>
      </c>
      <c r="O1044" s="56" t="n">
        <v>0</v>
      </c>
      <c r="P1044" s="56" t="n">
        <v>0.974305555555556</v>
      </c>
      <c r="Q1044" s="56" t="n">
        <v>0</v>
      </c>
      <c r="R1044" s="0" t="n">
        <v>-23.620461</v>
      </c>
      <c r="S1044" s="0" t="n">
        <v>-46.457666</v>
      </c>
      <c r="T1044" s="0" t="n">
        <v>-23.619287</v>
      </c>
      <c r="U1044" s="0" t="n">
        <v>-46.425889</v>
      </c>
      <c r="V1044" s="0" t="n">
        <v>1</v>
      </c>
      <c r="W1044" s="0" t="n">
        <v>0</v>
      </c>
      <c r="X1044" s="0" t="n">
        <v>0</v>
      </c>
      <c r="Y1044" s="0" t="n">
        <v>0</v>
      </c>
      <c r="Z1044" s="0" t="s">
        <v>7895</v>
      </c>
      <c r="AA1044" s="0"/>
      <c r="AB1044" s="0"/>
      <c r="AC1044" s="56" t="n">
        <v>0.333333333333333</v>
      </c>
      <c r="AD1044" s="56" t="n">
        <v>0.75</v>
      </c>
      <c r="AE1044" s="56" t="n">
        <v>0.999305555555556</v>
      </c>
      <c r="AF1044" s="56" t="n">
        <v>0.999305555555556</v>
      </c>
      <c r="AG1044" s="0"/>
      <c r="AH1044" s="0"/>
      <c r="AI1044" s="0" t="s">
        <v>15388</v>
      </c>
      <c r="AJ1044" s="0" t="s">
        <v>10197</v>
      </c>
      <c r="AK1044" s="0" t="s">
        <v>15389</v>
      </c>
      <c r="AL1044" s="0"/>
      <c r="AM1044" s="0" t="s">
        <v>15293</v>
      </c>
      <c r="AN1044" s="0" t="n">
        <v>95907</v>
      </c>
      <c r="AO1044" s="0" t="s">
        <v>7897</v>
      </c>
      <c r="AP1044" s="58" t="s">
        <v>15390</v>
      </c>
      <c r="AQ1044" s="0"/>
      <c r="AR1044" s="58" t="s">
        <v>15391</v>
      </c>
      <c r="AS1044" s="58" t="s">
        <v>15392</v>
      </c>
      <c r="AT1044" s="0"/>
    </row>
    <row r="1045" customFormat="false" ht="15" hidden="false" customHeight="false" outlineLevel="0" collapsed="false">
      <c r="A1045" s="0" t="s">
        <v>15393</v>
      </c>
      <c r="B1045" s="0" t="n">
        <v>78504</v>
      </c>
      <c r="C1045" s="55" t="n">
        <v>46210</v>
      </c>
      <c r="D1045" s="0" t="s">
        <v>14377</v>
      </c>
      <c r="E1045" s="0"/>
      <c r="F1045" s="0" t="s">
        <v>15288</v>
      </c>
      <c r="G1045" s="0" t="s">
        <v>15394</v>
      </c>
      <c r="H1045" s="0" t="s">
        <v>15395</v>
      </c>
      <c r="I1045" s="56" t="n">
        <v>0.5125</v>
      </c>
      <c r="J1045" s="56" t="n">
        <v>0.519444444444445</v>
      </c>
      <c r="K1045" s="57" t="n">
        <v>46209.4154050926</v>
      </c>
      <c r="L1045" s="57" t="n">
        <v>46209.4221875</v>
      </c>
      <c r="M1045" s="0" t="s">
        <v>14377</v>
      </c>
      <c r="N1045" s="56" t="n">
        <v>0.00694444444444444</v>
      </c>
      <c r="O1045" s="56" t="n">
        <v>0.00678240740740741</v>
      </c>
      <c r="P1045" s="56" t="n">
        <v>0.0972222222222222</v>
      </c>
      <c r="Q1045" s="56" t="n">
        <v>0</v>
      </c>
      <c r="R1045" s="0" t="n">
        <v>-23.616469</v>
      </c>
      <c r="S1045" s="0" t="n">
        <v>-46.461423</v>
      </c>
      <c r="T1045" s="0" t="n">
        <v>-23.618614</v>
      </c>
      <c r="U1045" s="0" t="n">
        <v>-46.461318</v>
      </c>
      <c r="V1045" s="0" t="n">
        <v>1</v>
      </c>
      <c r="W1045" s="0" t="n">
        <v>0</v>
      </c>
      <c r="X1045" s="0" t="n">
        <v>0</v>
      </c>
      <c r="Y1045" s="0" t="n">
        <v>0</v>
      </c>
      <c r="Z1045" s="0" t="s">
        <v>7895</v>
      </c>
      <c r="AA1045" s="0"/>
      <c r="AB1045" s="0"/>
      <c r="AC1045" s="56" t="n">
        <v>0.333333333333333</v>
      </c>
      <c r="AD1045" s="56" t="n">
        <v>0.75</v>
      </c>
      <c r="AE1045" s="56" t="n">
        <v>0.999305555555556</v>
      </c>
      <c r="AF1045" s="56" t="n">
        <v>0.999305555555556</v>
      </c>
      <c r="AG1045" s="0"/>
      <c r="AH1045" s="0"/>
      <c r="AI1045" s="0" t="s">
        <v>15396</v>
      </c>
      <c r="AJ1045" s="0" t="s">
        <v>10197</v>
      </c>
      <c r="AK1045" s="0" t="s">
        <v>15397</v>
      </c>
      <c r="AL1045" s="0"/>
      <c r="AM1045" s="0" t="s">
        <v>15293</v>
      </c>
      <c r="AN1045" s="0" t="n">
        <v>95907</v>
      </c>
      <c r="AO1045" s="0" t="s">
        <v>7897</v>
      </c>
      <c r="AP1045" s="58" t="s">
        <v>15398</v>
      </c>
      <c r="AQ1045" s="0"/>
      <c r="AR1045" s="58" t="s">
        <v>15399</v>
      </c>
      <c r="AS1045" s="58" t="s">
        <v>15400</v>
      </c>
      <c r="AT1045" s="0"/>
    </row>
    <row r="1046" customFormat="false" ht="15" hidden="false" customHeight="false" outlineLevel="0" collapsed="false">
      <c r="A1046" s="0" t="s">
        <v>15401</v>
      </c>
      <c r="B1046" s="0" t="n">
        <v>78531</v>
      </c>
      <c r="C1046" s="55" t="n">
        <v>46210</v>
      </c>
      <c r="D1046" s="0" t="s">
        <v>14377</v>
      </c>
      <c r="E1046" s="0"/>
      <c r="F1046" s="0" t="s">
        <v>15288</v>
      </c>
      <c r="G1046" s="0" t="s">
        <v>15402</v>
      </c>
      <c r="H1046" s="0" t="s">
        <v>15403</v>
      </c>
      <c r="I1046" s="56" t="n">
        <v>0.525</v>
      </c>
      <c r="J1046" s="56" t="n">
        <v>0.531944444444444</v>
      </c>
      <c r="K1046" s="57" t="n">
        <v>46209.394212963</v>
      </c>
      <c r="L1046" s="57" t="n">
        <v>46209.4028125</v>
      </c>
      <c r="M1046" s="0" t="s">
        <v>14377</v>
      </c>
      <c r="N1046" s="56" t="n">
        <v>0.00694444444444444</v>
      </c>
      <c r="O1046" s="56" t="n">
        <v>0.00859953703703704</v>
      </c>
      <c r="P1046" s="56" t="n">
        <v>0.128472222222222</v>
      </c>
      <c r="Q1046" s="56" t="n">
        <v>0</v>
      </c>
      <c r="R1046" s="0" t="n">
        <v>-23.610602</v>
      </c>
      <c r="S1046" s="0" t="n">
        <v>-46.446765</v>
      </c>
      <c r="T1046" s="0" t="n">
        <v>-23.610688</v>
      </c>
      <c r="U1046" s="0" t="n">
        <v>-46.44731</v>
      </c>
      <c r="V1046" s="0" t="n">
        <v>1</v>
      </c>
      <c r="W1046" s="0" t="n">
        <v>0</v>
      </c>
      <c r="X1046" s="0" t="n">
        <v>0</v>
      </c>
      <c r="Y1046" s="0" t="n">
        <v>0</v>
      </c>
      <c r="Z1046" s="0" t="s">
        <v>7895</v>
      </c>
      <c r="AA1046" s="0" t="s">
        <v>15404</v>
      </c>
      <c r="AB1046" s="0"/>
      <c r="AC1046" s="56" t="n">
        <v>0.333333333333333</v>
      </c>
      <c r="AD1046" s="56" t="n">
        <v>0.75</v>
      </c>
      <c r="AE1046" s="56" t="n">
        <v>0.999305555555556</v>
      </c>
      <c r="AF1046" s="56" t="n">
        <v>0.999305555555556</v>
      </c>
      <c r="AG1046" s="0"/>
      <c r="AH1046" s="0"/>
      <c r="AI1046" s="0" t="s">
        <v>15405</v>
      </c>
      <c r="AJ1046" s="0" t="s">
        <v>10197</v>
      </c>
      <c r="AK1046" s="0" t="s">
        <v>15406</v>
      </c>
      <c r="AL1046" s="0"/>
      <c r="AM1046" s="0" t="s">
        <v>15293</v>
      </c>
      <c r="AN1046" s="0" t="n">
        <v>95907</v>
      </c>
      <c r="AO1046" s="0" t="s">
        <v>7897</v>
      </c>
      <c r="AP1046" s="58" t="s">
        <v>15407</v>
      </c>
      <c r="AQ1046" s="0"/>
      <c r="AR1046" s="58" t="s">
        <v>15408</v>
      </c>
      <c r="AS1046" s="58" t="s">
        <v>15409</v>
      </c>
      <c r="AT1046" s="0"/>
    </row>
    <row r="1047" customFormat="false" ht="15" hidden="false" customHeight="false" outlineLevel="0" collapsed="false">
      <c r="A1047" s="0" t="s">
        <v>15410</v>
      </c>
      <c r="B1047" s="0" t="n">
        <v>78532</v>
      </c>
      <c r="C1047" s="55" t="n">
        <v>46210</v>
      </c>
      <c r="D1047" s="0" t="s">
        <v>14377</v>
      </c>
      <c r="E1047" s="0"/>
      <c r="F1047" s="0" t="s">
        <v>15288</v>
      </c>
      <c r="G1047" s="0" t="s">
        <v>15411</v>
      </c>
      <c r="H1047" s="0" t="s">
        <v>15412</v>
      </c>
      <c r="I1047" s="56" t="n">
        <v>0.534027777777778</v>
      </c>
      <c r="J1047" s="56" t="n">
        <v>0.540972222222222</v>
      </c>
      <c r="K1047" s="57" t="n">
        <v>46209.3870023148</v>
      </c>
      <c r="L1047" s="57" t="n">
        <v>46209.3910069445</v>
      </c>
      <c r="M1047" s="0" t="s">
        <v>14377</v>
      </c>
      <c r="N1047" s="56" t="n">
        <v>0.00694444444444444</v>
      </c>
      <c r="O1047" s="56" t="n">
        <v>0.00400462962962963</v>
      </c>
      <c r="P1047" s="56" t="n">
        <v>0.149305555555556</v>
      </c>
      <c r="Q1047" s="56" t="n">
        <v>0</v>
      </c>
      <c r="R1047" s="0" t="n">
        <v>-23.606476</v>
      </c>
      <c r="S1047" s="0" t="n">
        <v>-46.446287</v>
      </c>
      <c r="T1047" s="0" t="n">
        <v>-23.60707</v>
      </c>
      <c r="U1047" s="0" t="n">
        <v>-46.446219</v>
      </c>
      <c r="V1047" s="0" t="n">
        <v>1</v>
      </c>
      <c r="W1047" s="0" t="n">
        <v>0</v>
      </c>
      <c r="X1047" s="0" t="n">
        <v>0</v>
      </c>
      <c r="Y1047" s="0" t="n">
        <v>0</v>
      </c>
      <c r="Z1047" s="0" t="s">
        <v>7895</v>
      </c>
      <c r="AA1047" s="0"/>
      <c r="AB1047" s="0"/>
      <c r="AC1047" s="56" t="n">
        <v>0.333333333333333</v>
      </c>
      <c r="AD1047" s="56" t="n">
        <v>0.75</v>
      </c>
      <c r="AE1047" s="56" t="n">
        <v>0.999305555555556</v>
      </c>
      <c r="AF1047" s="56" t="n">
        <v>0.999305555555556</v>
      </c>
      <c r="AG1047" s="0"/>
      <c r="AH1047" s="0"/>
      <c r="AI1047" s="0" t="s">
        <v>15413</v>
      </c>
      <c r="AJ1047" s="0" t="s">
        <v>10197</v>
      </c>
      <c r="AK1047" s="0" t="s">
        <v>15414</v>
      </c>
      <c r="AL1047" s="0"/>
      <c r="AM1047" s="0" t="s">
        <v>15293</v>
      </c>
      <c r="AN1047" s="0" t="n">
        <v>95907</v>
      </c>
      <c r="AO1047" s="0" t="s">
        <v>7897</v>
      </c>
      <c r="AP1047" s="58" t="s">
        <v>15415</v>
      </c>
      <c r="AQ1047" s="0"/>
      <c r="AR1047" s="58" t="s">
        <v>15416</v>
      </c>
      <c r="AS1047" s="58" t="s">
        <v>15417</v>
      </c>
      <c r="AT1047" s="0"/>
    </row>
    <row r="1048" customFormat="false" ht="15" hidden="false" customHeight="false" outlineLevel="0" collapsed="false">
      <c r="A1048" s="0" t="s">
        <v>15418</v>
      </c>
      <c r="B1048" s="0" t="n">
        <v>78549</v>
      </c>
      <c r="C1048" s="55" t="n">
        <v>46210</v>
      </c>
      <c r="D1048" s="0" t="s">
        <v>14377</v>
      </c>
      <c r="E1048" s="0"/>
      <c r="F1048" s="0" t="s">
        <v>15288</v>
      </c>
      <c r="G1048" s="0" t="s">
        <v>15419</v>
      </c>
      <c r="H1048" s="0" t="s">
        <v>15420</v>
      </c>
      <c r="I1048" s="56" t="n">
        <v>0.543055555555556</v>
      </c>
      <c r="J1048" s="56" t="n">
        <v>0.55</v>
      </c>
      <c r="K1048" s="57" t="n">
        <v>46209.3811458333</v>
      </c>
      <c r="L1048" s="57" t="n">
        <v>46209.3851967593</v>
      </c>
      <c r="M1048" s="0" t="s">
        <v>14377</v>
      </c>
      <c r="N1048" s="56" t="n">
        <v>0.00694444444444444</v>
      </c>
      <c r="O1048" s="56" t="n">
        <v>0.00405092592592593</v>
      </c>
      <c r="P1048" s="56" t="n">
        <v>0.164583333333333</v>
      </c>
      <c r="Q1048" s="56" t="n">
        <v>0</v>
      </c>
      <c r="R1048" s="0" t="n">
        <v>-23.60446</v>
      </c>
      <c r="S1048" s="0" t="n">
        <v>-46.444048</v>
      </c>
      <c r="T1048" s="0" t="n">
        <v>-23.604842</v>
      </c>
      <c r="U1048" s="0" t="n">
        <v>-46.443926</v>
      </c>
      <c r="V1048" s="0" t="n">
        <v>1</v>
      </c>
      <c r="W1048" s="0" t="n">
        <v>0</v>
      </c>
      <c r="X1048" s="0" t="n">
        <v>0</v>
      </c>
      <c r="Y1048" s="0" t="n">
        <v>0</v>
      </c>
      <c r="Z1048" s="0" t="s">
        <v>7895</v>
      </c>
      <c r="AA1048" s="0"/>
      <c r="AB1048" s="0"/>
      <c r="AC1048" s="56" t="n">
        <v>0.333333333333333</v>
      </c>
      <c r="AD1048" s="56" t="n">
        <v>0.75</v>
      </c>
      <c r="AE1048" s="56" t="n">
        <v>0.999305555555556</v>
      </c>
      <c r="AF1048" s="56" t="n">
        <v>0.999305555555556</v>
      </c>
      <c r="AG1048" s="0"/>
      <c r="AH1048" s="0"/>
      <c r="AI1048" s="0" t="s">
        <v>15421</v>
      </c>
      <c r="AJ1048" s="0" t="s">
        <v>10197</v>
      </c>
      <c r="AK1048" s="0" t="s">
        <v>15422</v>
      </c>
      <c r="AL1048" s="0"/>
      <c r="AM1048" s="0" t="s">
        <v>15293</v>
      </c>
      <c r="AN1048" s="0" t="n">
        <v>95907</v>
      </c>
      <c r="AO1048" s="0" t="s">
        <v>7897</v>
      </c>
      <c r="AP1048" s="58" t="s">
        <v>15423</v>
      </c>
      <c r="AQ1048" s="0"/>
      <c r="AR1048" s="58" t="s">
        <v>15424</v>
      </c>
      <c r="AS1048" s="58" t="s">
        <v>15425</v>
      </c>
      <c r="AT1048" s="0"/>
    </row>
    <row r="1049" customFormat="false" ht="15" hidden="false" customHeight="false" outlineLevel="0" collapsed="false">
      <c r="A1049" s="0" t="s">
        <v>15426</v>
      </c>
      <c r="B1049" s="0" t="n">
        <v>78488</v>
      </c>
      <c r="C1049" s="55" t="n">
        <v>46210</v>
      </c>
      <c r="D1049" s="0" t="s">
        <v>14377</v>
      </c>
      <c r="E1049" s="0"/>
      <c r="F1049" s="0" t="s">
        <v>15288</v>
      </c>
      <c r="G1049" s="0" t="s">
        <v>15427</v>
      </c>
      <c r="H1049" s="0" t="s">
        <v>15428</v>
      </c>
      <c r="I1049" s="56" t="n">
        <v>0.552777777777778</v>
      </c>
      <c r="J1049" s="56" t="n">
        <v>0.559722222222222</v>
      </c>
      <c r="K1049" s="57" t="n">
        <v>46209.3745717593</v>
      </c>
      <c r="L1049" s="57" t="n">
        <v>46209.3797106482</v>
      </c>
      <c r="M1049" s="0" t="s">
        <v>14377</v>
      </c>
      <c r="N1049" s="56" t="n">
        <v>0.00694444444444444</v>
      </c>
      <c r="O1049" s="56" t="n">
        <v>0.00513888888888889</v>
      </c>
      <c r="P1049" s="56" t="n">
        <v>0.179861111111111</v>
      </c>
      <c r="Q1049" s="56" t="n">
        <v>0</v>
      </c>
      <c r="R1049" s="0" t="n">
        <v>-23.601694</v>
      </c>
      <c r="S1049" s="0" t="n">
        <v>-46.442533</v>
      </c>
      <c r="T1049" s="0" t="n">
        <v>-23.601396</v>
      </c>
      <c r="U1049" s="0" t="n">
        <v>-46.442026</v>
      </c>
      <c r="V1049" s="0" t="n">
        <v>1</v>
      </c>
      <c r="W1049" s="0" t="n">
        <v>0</v>
      </c>
      <c r="X1049" s="0" t="n">
        <v>0</v>
      </c>
      <c r="Y1049" s="0" t="n">
        <v>0</v>
      </c>
      <c r="Z1049" s="0" t="s">
        <v>7895</v>
      </c>
      <c r="AA1049" s="0"/>
      <c r="AB1049" s="0"/>
      <c r="AC1049" s="56" t="n">
        <v>0.333333333333333</v>
      </c>
      <c r="AD1049" s="56" t="n">
        <v>0.75</v>
      </c>
      <c r="AE1049" s="56" t="n">
        <v>0.999305555555556</v>
      </c>
      <c r="AF1049" s="56" t="n">
        <v>0.999305555555556</v>
      </c>
      <c r="AG1049" s="0"/>
      <c r="AH1049" s="0"/>
      <c r="AI1049" s="0" t="s">
        <v>15429</v>
      </c>
      <c r="AJ1049" s="0" t="s">
        <v>10197</v>
      </c>
      <c r="AK1049" s="0" t="s">
        <v>15430</v>
      </c>
      <c r="AL1049" s="0"/>
      <c r="AM1049" s="0" t="s">
        <v>15293</v>
      </c>
      <c r="AN1049" s="0" t="n">
        <v>95907</v>
      </c>
      <c r="AO1049" s="0" t="s">
        <v>7897</v>
      </c>
      <c r="AP1049" s="58" t="s">
        <v>15431</v>
      </c>
      <c r="AQ1049" s="0"/>
      <c r="AR1049" s="58" t="s">
        <v>15432</v>
      </c>
      <c r="AS1049" s="58" t="s">
        <v>15433</v>
      </c>
      <c r="AT1049" s="0"/>
    </row>
    <row r="1050" customFormat="false" ht="15" hidden="false" customHeight="false" outlineLevel="0" collapsed="false">
      <c r="A1050" s="0" t="s">
        <v>15434</v>
      </c>
      <c r="B1050" s="0" t="n">
        <v>78529</v>
      </c>
      <c r="C1050" s="55" t="n">
        <v>46210</v>
      </c>
      <c r="D1050" s="0" t="s">
        <v>14377</v>
      </c>
      <c r="E1050" s="0"/>
      <c r="F1050" s="0" t="s">
        <v>15288</v>
      </c>
      <c r="G1050" s="0" t="s">
        <v>15435</v>
      </c>
      <c r="H1050" s="0" t="s">
        <v>15436</v>
      </c>
      <c r="I1050" s="56" t="n">
        <v>0.5625</v>
      </c>
      <c r="J1050" s="56" t="n">
        <v>0.569444444444444</v>
      </c>
      <c r="K1050" s="57"/>
      <c r="L1050" s="57" t="n">
        <v>46209.6011921296</v>
      </c>
      <c r="M1050" s="0" t="s">
        <v>14377</v>
      </c>
      <c r="N1050" s="56" t="n">
        <v>0.00694444444444444</v>
      </c>
      <c r="O1050" s="56" t="n">
        <v>0</v>
      </c>
      <c r="P1050" s="56" t="n">
        <v>0.968055555555556</v>
      </c>
      <c r="Q1050" s="56" t="n">
        <v>0</v>
      </c>
      <c r="R1050" s="0" t="n">
        <v>-23.608274</v>
      </c>
      <c r="S1050" s="0" t="n">
        <v>-46.434971</v>
      </c>
      <c r="T1050" s="0" t="n">
        <v>-23.606148</v>
      </c>
      <c r="U1050" s="0" t="n">
        <v>-46.430079</v>
      </c>
      <c r="V1050" s="0" t="n">
        <v>1</v>
      </c>
      <c r="W1050" s="0" t="n">
        <v>0</v>
      </c>
      <c r="X1050" s="0" t="n">
        <v>0</v>
      </c>
      <c r="Y1050" s="0" t="n">
        <v>0</v>
      </c>
      <c r="Z1050" s="0" t="s">
        <v>7895</v>
      </c>
      <c r="AA1050" s="0"/>
      <c r="AB1050" s="0"/>
      <c r="AC1050" s="56" t="n">
        <v>0.333333333333333</v>
      </c>
      <c r="AD1050" s="56" t="n">
        <v>0.75</v>
      </c>
      <c r="AE1050" s="56" t="n">
        <v>0.999305555555556</v>
      </c>
      <c r="AF1050" s="56" t="n">
        <v>0.999305555555556</v>
      </c>
      <c r="AG1050" s="0"/>
      <c r="AH1050" s="0"/>
      <c r="AI1050" s="0" t="s">
        <v>15437</v>
      </c>
      <c r="AJ1050" s="0" t="s">
        <v>10197</v>
      </c>
      <c r="AK1050" s="0" t="s">
        <v>15438</v>
      </c>
      <c r="AL1050" s="0"/>
      <c r="AM1050" s="0" t="s">
        <v>15293</v>
      </c>
      <c r="AN1050" s="0" t="n">
        <v>95907</v>
      </c>
      <c r="AO1050" s="0" t="s">
        <v>7897</v>
      </c>
      <c r="AP1050" s="58" t="s">
        <v>15439</v>
      </c>
      <c r="AQ1050" s="0"/>
      <c r="AR1050" s="58" t="s">
        <v>15440</v>
      </c>
      <c r="AS1050" s="58" t="s">
        <v>15441</v>
      </c>
      <c r="AT1050" s="0"/>
    </row>
    <row r="1051" customFormat="false" ht="15" hidden="false" customHeight="false" outlineLevel="0" collapsed="false">
      <c r="A1051" s="0" t="s">
        <v>15442</v>
      </c>
      <c r="B1051" s="0" t="n">
        <v>78518</v>
      </c>
      <c r="C1051" s="55" t="n">
        <v>46210</v>
      </c>
      <c r="D1051" s="0" t="s">
        <v>14377</v>
      </c>
      <c r="E1051" s="0"/>
      <c r="F1051" s="0" t="s">
        <v>15288</v>
      </c>
      <c r="G1051" s="0" t="s">
        <v>15443</v>
      </c>
      <c r="H1051" s="0" t="s">
        <v>15444</v>
      </c>
      <c r="I1051" s="56" t="n">
        <v>0.572222222222222</v>
      </c>
      <c r="J1051" s="56" t="n">
        <v>0.579166666666667</v>
      </c>
      <c r="K1051" s="57" t="n">
        <v>46209.6047916667</v>
      </c>
      <c r="L1051" s="57" t="n">
        <v>46209.6068634259</v>
      </c>
      <c r="M1051" s="0" t="s">
        <v>14377</v>
      </c>
      <c r="N1051" s="56" t="n">
        <v>0.00694444444444444</v>
      </c>
      <c r="O1051" s="56" t="n">
        <v>0.00207175925925926</v>
      </c>
      <c r="P1051" s="56" t="n">
        <v>0.972222222222222</v>
      </c>
      <c r="Q1051" s="56" t="n">
        <v>0</v>
      </c>
      <c r="R1051" s="0" t="n">
        <v>-23.603728</v>
      </c>
      <c r="S1051" s="0" t="n">
        <v>-46.434286</v>
      </c>
      <c r="T1051" s="0" t="n">
        <v>-23.603321</v>
      </c>
      <c r="U1051" s="0" t="n">
        <v>-46.433898</v>
      </c>
      <c r="V1051" s="0" t="n">
        <v>1</v>
      </c>
      <c r="W1051" s="0" t="n">
        <v>0</v>
      </c>
      <c r="X1051" s="0" t="n">
        <v>0</v>
      </c>
      <c r="Y1051" s="0" t="n">
        <v>0</v>
      </c>
      <c r="Z1051" s="0" t="s">
        <v>8124</v>
      </c>
      <c r="AA1051" s="0" t="s">
        <v>15445</v>
      </c>
      <c r="AB1051" s="0" t="s">
        <v>21</v>
      </c>
      <c r="AC1051" s="56" t="n">
        <v>0.333333333333333</v>
      </c>
      <c r="AD1051" s="56" t="n">
        <v>0.75</v>
      </c>
      <c r="AE1051" s="56" t="n">
        <v>0.999305555555556</v>
      </c>
      <c r="AF1051" s="56" t="n">
        <v>0.999305555555556</v>
      </c>
      <c r="AG1051" s="0"/>
      <c r="AH1051" s="0"/>
      <c r="AI1051" s="0" t="s">
        <v>15446</v>
      </c>
      <c r="AJ1051" s="0" t="s">
        <v>10197</v>
      </c>
      <c r="AK1051" s="0" t="s">
        <v>15447</v>
      </c>
      <c r="AL1051" s="0"/>
      <c r="AM1051" s="0" t="s">
        <v>15293</v>
      </c>
      <c r="AN1051" s="0" t="n">
        <v>95907</v>
      </c>
      <c r="AO1051" s="0" t="s">
        <v>7897</v>
      </c>
      <c r="AP1051" s="0"/>
      <c r="AQ1051" s="0"/>
      <c r="AR1051" s="58" t="s">
        <v>15448</v>
      </c>
      <c r="AS1051" s="0"/>
      <c r="AT1051" s="0"/>
    </row>
    <row r="1052" customFormat="false" ht="15" hidden="false" customHeight="false" outlineLevel="0" collapsed="false">
      <c r="A1052" s="0" t="s">
        <v>15449</v>
      </c>
      <c r="B1052" s="0" t="n">
        <v>78545</v>
      </c>
      <c r="C1052" s="55" t="n">
        <v>46210</v>
      </c>
      <c r="D1052" s="0" t="s">
        <v>14377</v>
      </c>
      <c r="E1052" s="0"/>
      <c r="F1052" s="0" t="s">
        <v>15288</v>
      </c>
      <c r="G1052" s="0" t="s">
        <v>15450</v>
      </c>
      <c r="H1052" s="0" t="s">
        <v>15451</v>
      </c>
      <c r="I1052" s="56" t="n">
        <v>0.585416666666667</v>
      </c>
      <c r="J1052" s="56" t="n">
        <v>0.592361111111111</v>
      </c>
      <c r="K1052" s="57" t="n">
        <v>46209.6111689815</v>
      </c>
      <c r="L1052" s="57" t="n">
        <v>46209.6288888889</v>
      </c>
      <c r="M1052" s="0" t="s">
        <v>14377</v>
      </c>
      <c r="N1052" s="56" t="n">
        <v>0.00694444444444444</v>
      </c>
      <c r="O1052" s="56" t="n">
        <v>0.0177199074074074</v>
      </c>
      <c r="P1052" s="56" t="n">
        <v>0.963194444444445</v>
      </c>
      <c r="Q1052" s="56" t="n">
        <v>0</v>
      </c>
      <c r="R1052" s="0" t="n">
        <v>-23.592087</v>
      </c>
      <c r="S1052" s="0" t="n">
        <v>-46.440207</v>
      </c>
      <c r="T1052" s="0" t="n">
        <v>-23.592078</v>
      </c>
      <c r="U1052" s="0" t="n">
        <v>-46.43976</v>
      </c>
      <c r="V1052" s="0" t="n">
        <v>1</v>
      </c>
      <c r="W1052" s="0" t="n">
        <v>0</v>
      </c>
      <c r="X1052" s="0" t="n">
        <v>0</v>
      </c>
      <c r="Y1052" s="0" t="n">
        <v>0</v>
      </c>
      <c r="Z1052" s="0" t="s">
        <v>7895</v>
      </c>
      <c r="AA1052" s="0"/>
      <c r="AB1052" s="0"/>
      <c r="AC1052" s="56" t="n">
        <v>0.333333333333333</v>
      </c>
      <c r="AD1052" s="56" t="n">
        <v>0.75</v>
      </c>
      <c r="AE1052" s="56" t="n">
        <v>0.999305555555556</v>
      </c>
      <c r="AF1052" s="56" t="n">
        <v>0.999305555555556</v>
      </c>
      <c r="AG1052" s="0"/>
      <c r="AH1052" s="0"/>
      <c r="AI1052" s="0" t="s">
        <v>15452</v>
      </c>
      <c r="AJ1052" s="0" t="s">
        <v>10197</v>
      </c>
      <c r="AK1052" s="0" t="s">
        <v>15453</v>
      </c>
      <c r="AL1052" s="0"/>
      <c r="AM1052" s="0" t="s">
        <v>15293</v>
      </c>
      <c r="AN1052" s="0" t="n">
        <v>95907</v>
      </c>
      <c r="AO1052" s="0" t="s">
        <v>7897</v>
      </c>
      <c r="AP1052" s="58" t="s">
        <v>15454</v>
      </c>
      <c r="AQ1052" s="0"/>
      <c r="AR1052" s="58" t="s">
        <v>15455</v>
      </c>
      <c r="AS1052" s="58" t="s">
        <v>15456</v>
      </c>
      <c r="AT1052" s="0"/>
    </row>
    <row r="1053" customFormat="false" ht="15" hidden="false" customHeight="false" outlineLevel="0" collapsed="false">
      <c r="A1053" s="0" t="s">
        <v>15457</v>
      </c>
      <c r="B1053" s="0" t="n">
        <v>78553</v>
      </c>
      <c r="C1053" s="55" t="n">
        <v>46210</v>
      </c>
      <c r="D1053" s="0" t="s">
        <v>14377</v>
      </c>
      <c r="E1053" s="0"/>
      <c r="F1053" s="0" t="s">
        <v>15288</v>
      </c>
      <c r="G1053" s="0" t="s">
        <v>15458</v>
      </c>
      <c r="H1053" s="0" t="s">
        <v>15459</v>
      </c>
      <c r="I1053" s="56" t="n">
        <v>0.600694444444444</v>
      </c>
      <c r="J1053" s="56" t="n">
        <v>0.607638888888889</v>
      </c>
      <c r="K1053" s="57" t="n">
        <v>46209.5810648148</v>
      </c>
      <c r="L1053" s="57" t="n">
        <v>46209.5880671296</v>
      </c>
      <c r="M1053" s="0" t="s">
        <v>14377</v>
      </c>
      <c r="N1053" s="56" t="n">
        <v>0.00694444444444444</v>
      </c>
      <c r="O1053" s="56" t="n">
        <v>0.00700231481481482</v>
      </c>
      <c r="P1053" s="56" t="n">
        <v>0.0194444444444444</v>
      </c>
      <c r="Q1053" s="56" t="n">
        <v>0</v>
      </c>
      <c r="R1053" s="0" t="n">
        <v>-23.611161</v>
      </c>
      <c r="S1053" s="0" t="n">
        <v>-46.425821</v>
      </c>
      <c r="T1053" s="0" t="n">
        <v>-23.613348</v>
      </c>
      <c r="U1053" s="0" t="n">
        <v>-46.426628</v>
      </c>
      <c r="V1053" s="0" t="n">
        <v>1</v>
      </c>
      <c r="W1053" s="0" t="n">
        <v>0</v>
      </c>
      <c r="X1053" s="0" t="n">
        <v>0</v>
      </c>
      <c r="Y1053" s="0" t="n">
        <v>0</v>
      </c>
      <c r="Z1053" s="0" t="s">
        <v>7895</v>
      </c>
      <c r="AA1053" s="0"/>
      <c r="AB1053" s="0"/>
      <c r="AC1053" s="56" t="n">
        <v>0.333333333333333</v>
      </c>
      <c r="AD1053" s="56" t="n">
        <v>0.75</v>
      </c>
      <c r="AE1053" s="56" t="n">
        <v>0.999305555555556</v>
      </c>
      <c r="AF1053" s="56" t="n">
        <v>0.999305555555556</v>
      </c>
      <c r="AG1053" s="0"/>
      <c r="AH1053" s="0"/>
      <c r="AI1053" s="0" t="s">
        <v>15460</v>
      </c>
      <c r="AJ1053" s="0" t="s">
        <v>10197</v>
      </c>
      <c r="AK1053" s="0" t="s">
        <v>15461</v>
      </c>
      <c r="AL1053" s="0"/>
      <c r="AM1053" s="0" t="s">
        <v>15293</v>
      </c>
      <c r="AN1053" s="0" t="n">
        <v>95907</v>
      </c>
      <c r="AO1053" s="0" t="s">
        <v>7897</v>
      </c>
      <c r="AP1053" s="58" t="s">
        <v>15462</v>
      </c>
      <c r="AQ1053" s="0"/>
      <c r="AR1053" s="58" t="s">
        <v>15463</v>
      </c>
      <c r="AS1053" s="58" t="s">
        <v>15464</v>
      </c>
      <c r="AT1053" s="0"/>
    </row>
    <row r="1054" customFormat="false" ht="15" hidden="false" customHeight="false" outlineLevel="0" collapsed="false">
      <c r="A1054" s="0" t="s">
        <v>15465</v>
      </c>
      <c r="B1054" s="0" t="n">
        <v>79660</v>
      </c>
      <c r="C1054" s="55" t="n">
        <v>46210</v>
      </c>
      <c r="D1054" s="0" t="s">
        <v>14377</v>
      </c>
      <c r="E1054" s="0"/>
      <c r="F1054" s="0" t="s">
        <v>15288</v>
      </c>
      <c r="G1054" s="0" t="s">
        <v>15466</v>
      </c>
      <c r="H1054" s="0" t="s">
        <v>15467</v>
      </c>
      <c r="I1054" s="56" t="n">
        <v>0.610416666666667</v>
      </c>
      <c r="J1054" s="56" t="n">
        <v>0.617361111111111</v>
      </c>
      <c r="K1054" s="57"/>
      <c r="L1054" s="57" t="n">
        <v>46210.3813425926</v>
      </c>
      <c r="M1054" s="0" t="s">
        <v>14377</v>
      </c>
      <c r="N1054" s="56" t="n">
        <v>0.00694444444444444</v>
      </c>
      <c r="O1054" s="56" t="n">
        <v>0</v>
      </c>
      <c r="P1054" s="56" t="n">
        <v>0.235416666666667</v>
      </c>
      <c r="Q1054" s="56" t="n">
        <v>0</v>
      </c>
      <c r="R1054" s="0" t="n">
        <v>-23.615316</v>
      </c>
      <c r="S1054" s="0" t="n">
        <v>-46.421112</v>
      </c>
      <c r="T1054" s="0" t="n">
        <v>-23.618773</v>
      </c>
      <c r="U1054" s="0" t="n">
        <v>-46.723314</v>
      </c>
      <c r="V1054" s="0" t="n">
        <v>1</v>
      </c>
      <c r="W1054" s="0" t="n">
        <v>0</v>
      </c>
      <c r="X1054" s="0" t="n">
        <v>0</v>
      </c>
      <c r="Y1054" s="0" t="n">
        <v>0</v>
      </c>
      <c r="Z1054" s="0" t="s">
        <v>7895</v>
      </c>
      <c r="AA1054" s="0"/>
      <c r="AB1054" s="0"/>
      <c r="AC1054" s="56" t="n">
        <v>0.333333333333333</v>
      </c>
      <c r="AD1054" s="56" t="n">
        <v>0.75</v>
      </c>
      <c r="AE1054" s="56" t="n">
        <v>0.999305555555556</v>
      </c>
      <c r="AF1054" s="56" t="n">
        <v>0.999305555555556</v>
      </c>
      <c r="AG1054" s="0"/>
      <c r="AH1054" s="0"/>
      <c r="AI1054" s="0" t="s">
        <v>15468</v>
      </c>
      <c r="AJ1054" s="0" t="s">
        <v>8342</v>
      </c>
      <c r="AK1054" s="0" t="s">
        <v>15469</v>
      </c>
      <c r="AL1054" s="0"/>
      <c r="AM1054" s="0" t="s">
        <v>15293</v>
      </c>
      <c r="AN1054" s="0" t="n">
        <v>95907</v>
      </c>
      <c r="AO1054" s="0" t="s">
        <v>7897</v>
      </c>
      <c r="AP1054" s="58" t="s">
        <v>15470</v>
      </c>
      <c r="AQ1054" s="0"/>
      <c r="AR1054" s="58" t="s">
        <v>15471</v>
      </c>
      <c r="AS1054" s="58" t="s">
        <v>15472</v>
      </c>
      <c r="AT1054" s="0"/>
    </row>
    <row r="1055" customFormat="false" ht="15" hidden="false" customHeight="false" outlineLevel="0" collapsed="false">
      <c r="A1055" s="0" t="s">
        <v>15473</v>
      </c>
      <c r="B1055" s="0" t="n">
        <v>78498</v>
      </c>
      <c r="C1055" s="55" t="n">
        <v>46210</v>
      </c>
      <c r="D1055" s="0" t="s">
        <v>14377</v>
      </c>
      <c r="E1055" s="0"/>
      <c r="F1055" s="0" t="s">
        <v>15288</v>
      </c>
      <c r="G1055" s="0" t="s">
        <v>15474</v>
      </c>
      <c r="H1055" s="0" t="s">
        <v>15475</v>
      </c>
      <c r="I1055" s="56" t="n">
        <v>0.61875</v>
      </c>
      <c r="J1055" s="56" t="n">
        <v>0.625694444444444</v>
      </c>
      <c r="K1055" s="57" t="n">
        <v>46209.5722569445</v>
      </c>
      <c r="L1055" s="57" t="n">
        <v>46209.5790856482</v>
      </c>
      <c r="M1055" s="0" t="s">
        <v>14377</v>
      </c>
      <c r="N1055" s="56" t="n">
        <v>0.00694444444444444</v>
      </c>
      <c r="O1055" s="56" t="n">
        <v>0.0068287037037037</v>
      </c>
      <c r="P1055" s="56" t="n">
        <v>0.0465277777777778</v>
      </c>
      <c r="Q1055" s="56" t="n">
        <v>0</v>
      </c>
      <c r="R1055" s="0" t="n">
        <v>-23.614235</v>
      </c>
      <c r="S1055" s="0" t="n">
        <v>-46.420197</v>
      </c>
      <c r="T1055" s="0" t="n">
        <v>-23.614267</v>
      </c>
      <c r="U1055" s="0" t="n">
        <v>-46.420299</v>
      </c>
      <c r="V1055" s="0" t="n">
        <v>1</v>
      </c>
      <c r="W1055" s="0" t="n">
        <v>0</v>
      </c>
      <c r="X1055" s="0" t="n">
        <v>0</v>
      </c>
      <c r="Y1055" s="0" t="n">
        <v>0</v>
      </c>
      <c r="Z1055" s="0" t="s">
        <v>7895</v>
      </c>
      <c r="AA1055" s="0"/>
      <c r="AB1055" s="0"/>
      <c r="AC1055" s="56" t="n">
        <v>0.333333333333333</v>
      </c>
      <c r="AD1055" s="56" t="n">
        <v>0.75</v>
      </c>
      <c r="AE1055" s="56" t="n">
        <v>0.999305555555556</v>
      </c>
      <c r="AF1055" s="56" t="n">
        <v>0.999305555555556</v>
      </c>
      <c r="AG1055" s="0"/>
      <c r="AH1055" s="0"/>
      <c r="AI1055" s="0" t="s">
        <v>15476</v>
      </c>
      <c r="AJ1055" s="0" t="s">
        <v>10197</v>
      </c>
      <c r="AK1055" s="0" t="s">
        <v>15477</v>
      </c>
      <c r="AL1055" s="0"/>
      <c r="AM1055" s="0" t="s">
        <v>15293</v>
      </c>
      <c r="AN1055" s="0" t="n">
        <v>95907</v>
      </c>
      <c r="AO1055" s="0" t="s">
        <v>7897</v>
      </c>
      <c r="AP1055" s="58" t="s">
        <v>15478</v>
      </c>
      <c r="AQ1055" s="58" t="s">
        <v>15479</v>
      </c>
      <c r="AR1055" s="58" t="s">
        <v>15480</v>
      </c>
      <c r="AS1055" s="58" t="s">
        <v>15481</v>
      </c>
      <c r="AT1055" s="0" t="s">
        <v>15482</v>
      </c>
    </row>
    <row r="1056" customFormat="false" ht="15" hidden="false" customHeight="false" outlineLevel="0" collapsed="false">
      <c r="A1056" s="0" t="s">
        <v>15483</v>
      </c>
      <c r="B1056" s="0" t="n">
        <v>78487</v>
      </c>
      <c r="C1056" s="55" t="n">
        <v>46210</v>
      </c>
      <c r="D1056" s="0" t="s">
        <v>14377</v>
      </c>
      <c r="E1056" s="0"/>
      <c r="F1056" s="0" t="s">
        <v>15288</v>
      </c>
      <c r="G1056" s="0" t="s">
        <v>15484</v>
      </c>
      <c r="H1056" s="0" t="s">
        <v>15485</v>
      </c>
      <c r="I1056" s="56" t="n">
        <v>0.627083333333333</v>
      </c>
      <c r="J1056" s="56" t="n">
        <v>0.634027777777778</v>
      </c>
      <c r="K1056" s="57"/>
      <c r="L1056" s="57" t="n">
        <v>46209.5655092593</v>
      </c>
      <c r="M1056" s="0" t="s">
        <v>14377</v>
      </c>
      <c r="N1056" s="56" t="n">
        <v>0.00694444444444444</v>
      </c>
      <c r="O1056" s="56" t="n">
        <v>0</v>
      </c>
      <c r="P1056" s="56" t="n">
        <v>0.0680555555555556</v>
      </c>
      <c r="Q1056" s="56" t="n">
        <v>0</v>
      </c>
      <c r="R1056" s="0" t="n">
        <v>-23.615253</v>
      </c>
      <c r="S1056" s="0" t="n">
        <v>-46.417894</v>
      </c>
      <c r="T1056" s="0" t="n">
        <v>-23.618171</v>
      </c>
      <c r="U1056" s="0" t="n">
        <v>-46.411361</v>
      </c>
      <c r="V1056" s="0" t="n">
        <v>1</v>
      </c>
      <c r="W1056" s="0" t="n">
        <v>0</v>
      </c>
      <c r="X1056" s="0" t="n">
        <v>0</v>
      </c>
      <c r="Y1056" s="0" t="n">
        <v>0</v>
      </c>
      <c r="Z1056" s="0" t="s">
        <v>7895</v>
      </c>
      <c r="AA1056" s="0"/>
      <c r="AB1056" s="0"/>
      <c r="AC1056" s="56" t="n">
        <v>0.333333333333333</v>
      </c>
      <c r="AD1056" s="56" t="n">
        <v>0.75</v>
      </c>
      <c r="AE1056" s="56" t="n">
        <v>0.999305555555556</v>
      </c>
      <c r="AF1056" s="56" t="n">
        <v>0.999305555555556</v>
      </c>
      <c r="AG1056" s="0"/>
      <c r="AH1056" s="0"/>
      <c r="AI1056" s="0" t="s">
        <v>15486</v>
      </c>
      <c r="AJ1056" s="0" t="s">
        <v>10197</v>
      </c>
      <c r="AK1056" s="0" t="s">
        <v>15487</v>
      </c>
      <c r="AL1056" s="0"/>
      <c r="AM1056" s="0" t="s">
        <v>15293</v>
      </c>
      <c r="AN1056" s="0" t="n">
        <v>95907</v>
      </c>
      <c r="AO1056" s="0" t="s">
        <v>7897</v>
      </c>
      <c r="AP1056" s="58" t="s">
        <v>15488</v>
      </c>
      <c r="AQ1056" s="0"/>
      <c r="AR1056" s="58" t="s">
        <v>15489</v>
      </c>
      <c r="AS1056" s="58" t="s">
        <v>15490</v>
      </c>
      <c r="AT1056" s="0"/>
    </row>
    <row r="1057" customFormat="false" ht="15" hidden="false" customHeight="false" outlineLevel="0" collapsed="false">
      <c r="A1057" s="0" t="s">
        <v>15491</v>
      </c>
      <c r="B1057" s="0" t="n">
        <v>78552</v>
      </c>
      <c r="C1057" s="55" t="n">
        <v>46210</v>
      </c>
      <c r="D1057" s="0" t="s">
        <v>14377</v>
      </c>
      <c r="E1057" s="0"/>
      <c r="F1057" s="0" t="s">
        <v>15288</v>
      </c>
      <c r="G1057" s="0" t="s">
        <v>15492</v>
      </c>
      <c r="H1057" s="0" t="s">
        <v>15493</v>
      </c>
      <c r="I1057" s="56" t="n">
        <v>0.634027777777778</v>
      </c>
      <c r="J1057" s="56" t="n">
        <v>0.640972222222222</v>
      </c>
      <c r="K1057" s="57"/>
      <c r="L1057" s="57" t="n">
        <v>46209.5702199074</v>
      </c>
      <c r="M1057" s="0" t="s">
        <v>14377</v>
      </c>
      <c r="N1057" s="56" t="n">
        <v>0.00694444444444444</v>
      </c>
      <c r="O1057" s="56" t="n">
        <v>0</v>
      </c>
      <c r="P1057" s="56" t="n">
        <v>0.0701388888888889</v>
      </c>
      <c r="Q1057" s="56" t="n">
        <v>0</v>
      </c>
      <c r="R1057" s="0" t="n">
        <v>-23.615035</v>
      </c>
      <c r="S1057" s="0" t="n">
        <v>-46.41786</v>
      </c>
      <c r="T1057" s="0" t="n">
        <v>-23.618344</v>
      </c>
      <c r="U1057" s="0" t="n">
        <v>-46.412641</v>
      </c>
      <c r="V1057" s="0" t="n">
        <v>1</v>
      </c>
      <c r="W1057" s="0" t="n">
        <v>0</v>
      </c>
      <c r="X1057" s="0" t="n">
        <v>0</v>
      </c>
      <c r="Y1057" s="0" t="n">
        <v>0</v>
      </c>
      <c r="Z1057" s="0" t="s">
        <v>7895</v>
      </c>
      <c r="AA1057" s="0"/>
      <c r="AB1057" s="0"/>
      <c r="AC1057" s="56" t="n">
        <v>0.333333333333333</v>
      </c>
      <c r="AD1057" s="56" t="n">
        <v>0.75</v>
      </c>
      <c r="AE1057" s="56" t="n">
        <v>0.999305555555556</v>
      </c>
      <c r="AF1057" s="56" t="n">
        <v>0.999305555555556</v>
      </c>
      <c r="AG1057" s="0"/>
      <c r="AH1057" s="0"/>
      <c r="AI1057" s="0" t="s">
        <v>15494</v>
      </c>
      <c r="AJ1057" s="0" t="s">
        <v>10197</v>
      </c>
      <c r="AK1057" s="0" t="s">
        <v>15495</v>
      </c>
      <c r="AL1057" s="0"/>
      <c r="AM1057" s="0" t="s">
        <v>15293</v>
      </c>
      <c r="AN1057" s="0" t="n">
        <v>95907</v>
      </c>
      <c r="AO1057" s="0" t="s">
        <v>7897</v>
      </c>
      <c r="AP1057" s="58" t="s">
        <v>15496</v>
      </c>
      <c r="AQ1057" s="0"/>
      <c r="AR1057" s="58" t="s">
        <v>15497</v>
      </c>
      <c r="AS1057" s="58" t="s">
        <v>15498</v>
      </c>
      <c r="AT1057" s="0"/>
    </row>
    <row r="1058" customFormat="false" ht="15" hidden="false" customHeight="false" outlineLevel="0" collapsed="false">
      <c r="A1058" s="0" t="s">
        <v>15499</v>
      </c>
      <c r="B1058" s="0" t="n">
        <v>78486</v>
      </c>
      <c r="C1058" s="55" t="n">
        <v>46210</v>
      </c>
      <c r="D1058" s="0" t="s">
        <v>14377</v>
      </c>
      <c r="E1058" s="0"/>
      <c r="F1058" s="0" t="s">
        <v>15288</v>
      </c>
      <c r="G1058" s="0" t="s">
        <v>15500</v>
      </c>
      <c r="H1058" s="0" t="s">
        <v>15501</v>
      </c>
      <c r="I1058" s="56" t="n">
        <v>0.645833333333333</v>
      </c>
      <c r="J1058" s="56" t="n">
        <v>0.652777777777778</v>
      </c>
      <c r="K1058" s="57" t="n">
        <v>46209.5373726852</v>
      </c>
      <c r="L1058" s="57" t="n">
        <v>46209.5440277778</v>
      </c>
      <c r="M1058" s="0" t="s">
        <v>14377</v>
      </c>
      <c r="N1058" s="56" t="n">
        <v>0.00694444444444444</v>
      </c>
      <c r="O1058" s="56" t="n">
        <v>0.00665509259259259</v>
      </c>
      <c r="P1058" s="56" t="n">
        <v>0.108333333333333</v>
      </c>
      <c r="Q1058" s="56" t="n">
        <v>0</v>
      </c>
      <c r="R1058" s="0" t="n">
        <v>-23.62039</v>
      </c>
      <c r="S1058" s="0" t="n">
        <v>-46.41977</v>
      </c>
      <c r="T1058" s="0" t="n">
        <v>-23.61966</v>
      </c>
      <c r="U1058" s="0" t="n">
        <v>-46.420703</v>
      </c>
      <c r="V1058" s="0" t="n">
        <v>1</v>
      </c>
      <c r="W1058" s="0" t="n">
        <v>0</v>
      </c>
      <c r="X1058" s="0" t="n">
        <v>0</v>
      </c>
      <c r="Y1058" s="0" t="n">
        <v>0</v>
      </c>
      <c r="Z1058" s="0" t="s">
        <v>8124</v>
      </c>
      <c r="AA1058" s="0" t="s">
        <v>15502</v>
      </c>
      <c r="AB1058" s="0" t="s">
        <v>21</v>
      </c>
      <c r="AC1058" s="56" t="n">
        <v>0.333333333333333</v>
      </c>
      <c r="AD1058" s="56" t="n">
        <v>0.75</v>
      </c>
      <c r="AE1058" s="56" t="n">
        <v>0.999305555555556</v>
      </c>
      <c r="AF1058" s="56" t="n">
        <v>0.999305555555556</v>
      </c>
      <c r="AG1058" s="0"/>
      <c r="AH1058" s="0"/>
      <c r="AI1058" s="0" t="s">
        <v>15503</v>
      </c>
      <c r="AJ1058" s="0" t="s">
        <v>10197</v>
      </c>
      <c r="AK1058" s="0" t="s">
        <v>15504</v>
      </c>
      <c r="AL1058" s="0"/>
      <c r="AM1058" s="0" t="s">
        <v>15293</v>
      </c>
      <c r="AN1058" s="0" t="n">
        <v>95907</v>
      </c>
      <c r="AO1058" s="0" t="s">
        <v>7897</v>
      </c>
      <c r="AP1058" s="0"/>
      <c r="AQ1058" s="0"/>
      <c r="AR1058" s="58" t="s">
        <v>15505</v>
      </c>
      <c r="AS1058" s="0"/>
      <c r="AT1058" s="0"/>
    </row>
    <row r="1059" customFormat="false" ht="15" hidden="false" customHeight="false" outlineLevel="0" collapsed="false">
      <c r="A1059" s="0" t="s">
        <v>15506</v>
      </c>
      <c r="B1059" s="0" t="n">
        <v>78547</v>
      </c>
      <c r="C1059" s="55" t="n">
        <v>46210</v>
      </c>
      <c r="D1059" s="0" t="s">
        <v>14377</v>
      </c>
      <c r="E1059" s="0"/>
      <c r="F1059" s="0" t="s">
        <v>15288</v>
      </c>
      <c r="G1059" s="0" t="s">
        <v>15507</v>
      </c>
      <c r="H1059" s="0" t="s">
        <v>15508</v>
      </c>
      <c r="I1059" s="56" t="n">
        <v>0.65625</v>
      </c>
      <c r="J1059" s="56" t="n">
        <v>0.663194444444444</v>
      </c>
      <c r="K1059" s="57" t="n">
        <v>46209.5547916667</v>
      </c>
      <c r="L1059" s="57" t="n">
        <v>46209.560150463</v>
      </c>
      <c r="M1059" s="0" t="s">
        <v>14377</v>
      </c>
      <c r="N1059" s="56" t="n">
        <v>0.00694444444444444</v>
      </c>
      <c r="O1059" s="56" t="n">
        <v>0.0053587962962963</v>
      </c>
      <c r="P1059" s="56" t="n">
        <v>0.102777777777778</v>
      </c>
      <c r="Q1059" s="56" t="n">
        <v>0</v>
      </c>
      <c r="R1059" s="0" t="n">
        <v>-23.621762</v>
      </c>
      <c r="S1059" s="0" t="n">
        <v>-46.413063</v>
      </c>
      <c r="T1059" s="0" t="n">
        <v>-23.621705</v>
      </c>
      <c r="U1059" s="0" t="n">
        <v>-46.412371</v>
      </c>
      <c r="V1059" s="0" t="n">
        <v>1</v>
      </c>
      <c r="W1059" s="0" t="n">
        <v>0</v>
      </c>
      <c r="X1059" s="0" t="n">
        <v>0</v>
      </c>
      <c r="Y1059" s="0" t="n">
        <v>0</v>
      </c>
      <c r="Z1059" s="0" t="s">
        <v>7895</v>
      </c>
      <c r="AA1059" s="0"/>
      <c r="AB1059" s="0"/>
      <c r="AC1059" s="56" t="n">
        <v>0.333333333333333</v>
      </c>
      <c r="AD1059" s="56" t="n">
        <v>0.75</v>
      </c>
      <c r="AE1059" s="56" t="n">
        <v>0.999305555555556</v>
      </c>
      <c r="AF1059" s="56" t="n">
        <v>0.999305555555556</v>
      </c>
      <c r="AG1059" s="0"/>
      <c r="AH1059" s="0"/>
      <c r="AI1059" s="0" t="s">
        <v>15509</v>
      </c>
      <c r="AJ1059" s="0" t="s">
        <v>10197</v>
      </c>
      <c r="AK1059" s="0" t="s">
        <v>15510</v>
      </c>
      <c r="AL1059" s="0"/>
      <c r="AM1059" s="0" t="s">
        <v>15293</v>
      </c>
      <c r="AN1059" s="0" t="n">
        <v>95907</v>
      </c>
      <c r="AO1059" s="0" t="s">
        <v>7897</v>
      </c>
      <c r="AP1059" s="58" t="s">
        <v>15511</v>
      </c>
      <c r="AQ1059" s="0"/>
      <c r="AR1059" s="58" t="s">
        <v>15512</v>
      </c>
      <c r="AS1059" s="58" t="s">
        <v>15513</v>
      </c>
      <c r="AT1059" s="0"/>
    </row>
    <row r="1060" customFormat="false" ht="15" hidden="false" customHeight="false" outlineLevel="0" collapsed="false">
      <c r="A1060" s="0" t="s">
        <v>15514</v>
      </c>
      <c r="B1060" s="0" t="n">
        <v>78511</v>
      </c>
      <c r="C1060" s="55" t="n">
        <v>46210</v>
      </c>
      <c r="D1060" s="0" t="s">
        <v>14377</v>
      </c>
      <c r="E1060" s="0"/>
      <c r="F1060" s="0" t="s">
        <v>15288</v>
      </c>
      <c r="G1060" s="0" t="s">
        <v>15515</v>
      </c>
      <c r="H1060" s="0" t="s">
        <v>15516</v>
      </c>
      <c r="I1060" s="56" t="n">
        <v>0.665972222222222</v>
      </c>
      <c r="J1060" s="56" t="n">
        <v>0.672916666666667</v>
      </c>
      <c r="K1060" s="57" t="n">
        <v>46209.5448263889</v>
      </c>
      <c r="L1060" s="57" t="n">
        <v>46209.5511805556</v>
      </c>
      <c r="M1060" s="0" t="s">
        <v>14377</v>
      </c>
      <c r="N1060" s="56" t="n">
        <v>0.00694444444444444</v>
      </c>
      <c r="O1060" s="56" t="n">
        <v>0.00635416666666667</v>
      </c>
      <c r="P1060" s="56" t="n">
        <v>0.121527777777778</v>
      </c>
      <c r="Q1060" s="56" t="n">
        <v>0</v>
      </c>
      <c r="R1060" s="0" t="n">
        <v>-23.623601</v>
      </c>
      <c r="S1060" s="0" t="n">
        <v>-46.416809</v>
      </c>
      <c r="T1060" s="0" t="n">
        <v>-23.624912</v>
      </c>
      <c r="U1060" s="0" t="n">
        <v>-46.416667</v>
      </c>
      <c r="V1060" s="0" t="n">
        <v>1</v>
      </c>
      <c r="W1060" s="0" t="n">
        <v>0</v>
      </c>
      <c r="X1060" s="0" t="n">
        <v>0</v>
      </c>
      <c r="Y1060" s="0" t="n">
        <v>0</v>
      </c>
      <c r="Z1060" s="0" t="s">
        <v>7895</v>
      </c>
      <c r="AA1060" s="0"/>
      <c r="AB1060" s="0"/>
      <c r="AC1060" s="56" t="n">
        <v>0.333333333333333</v>
      </c>
      <c r="AD1060" s="56" t="n">
        <v>0.75</v>
      </c>
      <c r="AE1060" s="56" t="n">
        <v>0.999305555555556</v>
      </c>
      <c r="AF1060" s="56" t="n">
        <v>0.999305555555556</v>
      </c>
      <c r="AG1060" s="0"/>
      <c r="AH1060" s="0"/>
      <c r="AI1060" s="0" t="s">
        <v>15517</v>
      </c>
      <c r="AJ1060" s="0" t="s">
        <v>10197</v>
      </c>
      <c r="AK1060" s="0" t="s">
        <v>15518</v>
      </c>
      <c r="AL1060" s="0"/>
      <c r="AM1060" s="0" t="s">
        <v>15293</v>
      </c>
      <c r="AN1060" s="0" t="n">
        <v>95907</v>
      </c>
      <c r="AO1060" s="0" t="s">
        <v>7897</v>
      </c>
      <c r="AP1060" s="58" t="s">
        <v>15519</v>
      </c>
      <c r="AQ1060" s="0"/>
      <c r="AR1060" s="58" t="s">
        <v>15520</v>
      </c>
      <c r="AS1060" s="58" t="s">
        <v>15521</v>
      </c>
      <c r="AT1060" s="0"/>
    </row>
    <row r="1061" customFormat="false" ht="15" hidden="false" customHeight="false" outlineLevel="0" collapsed="false">
      <c r="A1061" s="0" t="s">
        <v>15522</v>
      </c>
      <c r="B1061" s="0" t="n">
        <v>80574</v>
      </c>
      <c r="C1061" s="55" t="n">
        <v>46213</v>
      </c>
      <c r="D1061" s="0" t="s">
        <v>14377</v>
      </c>
      <c r="E1061" s="0"/>
      <c r="F1061" s="0" t="s">
        <v>15523</v>
      </c>
      <c r="G1061" s="0" t="s">
        <v>15524</v>
      </c>
      <c r="H1061" s="0" t="s">
        <v>2836</v>
      </c>
      <c r="I1061" s="56" t="n">
        <v>0.36875</v>
      </c>
      <c r="J1061" s="56" t="n">
        <v>0.375694444444444</v>
      </c>
      <c r="K1061" s="57" t="n">
        <v>46210.5677662037</v>
      </c>
      <c r="L1061" s="57" t="n">
        <v>46210.5798611111</v>
      </c>
      <c r="M1061" s="0" t="s">
        <v>14377</v>
      </c>
      <c r="N1061" s="56" t="n">
        <v>0.00694444444444444</v>
      </c>
      <c r="O1061" s="56" t="n">
        <v>0.0120949074074074</v>
      </c>
      <c r="P1061" s="56" t="n">
        <v>0.795833333333333</v>
      </c>
      <c r="Q1061" s="56" t="n">
        <v>0</v>
      </c>
      <c r="R1061" s="0" t="n">
        <v>-23.533039</v>
      </c>
      <c r="S1061" s="0" t="n">
        <v>-46.485332</v>
      </c>
      <c r="T1061" s="0" t="n">
        <v>-23.533116</v>
      </c>
      <c r="U1061" s="0" t="n">
        <v>-46.483212</v>
      </c>
      <c r="V1061" s="0" t="n">
        <v>1</v>
      </c>
      <c r="W1061" s="0" t="n">
        <v>0</v>
      </c>
      <c r="X1061" s="0" t="n">
        <v>0</v>
      </c>
      <c r="Y1061" s="0" t="n">
        <v>0</v>
      </c>
      <c r="Z1061" s="0" t="s">
        <v>7895</v>
      </c>
      <c r="AA1061" s="0"/>
      <c r="AB1061" s="0"/>
      <c r="AC1061" s="56" t="n">
        <v>0.333333333333333</v>
      </c>
      <c r="AD1061" s="56" t="n">
        <v>0.75</v>
      </c>
      <c r="AE1061" s="56" t="n">
        <v>0.999305555555556</v>
      </c>
      <c r="AF1061" s="56" t="n">
        <v>0.999305555555556</v>
      </c>
      <c r="AG1061" s="0"/>
      <c r="AH1061" s="0"/>
      <c r="AI1061" s="0" t="s">
        <v>2837</v>
      </c>
      <c r="AJ1061" s="0" t="s">
        <v>2237</v>
      </c>
      <c r="AK1061" s="0" t="s">
        <v>2834</v>
      </c>
      <c r="AL1061" s="0"/>
      <c r="AM1061" s="0" t="s">
        <v>15525</v>
      </c>
      <c r="AN1061" s="0" t="n">
        <v>95907</v>
      </c>
      <c r="AO1061" s="0" t="s">
        <v>7897</v>
      </c>
      <c r="AP1061" s="58" t="s">
        <v>15526</v>
      </c>
      <c r="AQ1061" s="0"/>
      <c r="AR1061" s="58" t="s">
        <v>15527</v>
      </c>
      <c r="AS1061" s="58" t="s">
        <v>15528</v>
      </c>
      <c r="AT1061" s="0"/>
    </row>
    <row r="1062" customFormat="false" ht="15" hidden="false" customHeight="false" outlineLevel="0" collapsed="false">
      <c r="A1062" s="0" t="s">
        <v>15529</v>
      </c>
      <c r="B1062" s="0" t="n">
        <v>80582</v>
      </c>
      <c r="C1062" s="55" t="n">
        <v>46213</v>
      </c>
      <c r="D1062" s="0" t="s">
        <v>14377</v>
      </c>
      <c r="E1062" s="0"/>
      <c r="F1062" s="0" t="s">
        <v>15523</v>
      </c>
      <c r="G1062" s="0" t="s">
        <v>15530</v>
      </c>
      <c r="H1062" s="0" t="s">
        <v>2892</v>
      </c>
      <c r="I1062" s="56" t="n">
        <v>0.376388888888889</v>
      </c>
      <c r="J1062" s="56" t="n">
        <v>0.383333333333333</v>
      </c>
      <c r="K1062" s="57"/>
      <c r="L1062" s="57" t="n">
        <v>46210.5728819444</v>
      </c>
      <c r="M1062" s="0" t="s">
        <v>14377</v>
      </c>
      <c r="N1062" s="56" t="n">
        <v>0.00694444444444444</v>
      </c>
      <c r="O1062" s="56" t="n">
        <v>0</v>
      </c>
      <c r="P1062" s="56" t="n">
        <v>0.810416666666667</v>
      </c>
      <c r="Q1062" s="56" t="n">
        <v>0</v>
      </c>
      <c r="R1062" s="0" t="n">
        <v>-23.532099</v>
      </c>
      <c r="S1062" s="0" t="n">
        <v>-46.486087</v>
      </c>
      <c r="T1062" s="0" t="n">
        <v>-23.533065</v>
      </c>
      <c r="U1062" s="0" t="n">
        <v>-46.481647</v>
      </c>
      <c r="V1062" s="0" t="n">
        <v>1</v>
      </c>
      <c r="W1062" s="0" t="n">
        <v>0</v>
      </c>
      <c r="X1062" s="0" t="n">
        <v>0</v>
      </c>
      <c r="Y1062" s="0" t="n">
        <v>0</v>
      </c>
      <c r="Z1062" s="0" t="s">
        <v>7895</v>
      </c>
      <c r="AA1062" s="0"/>
      <c r="AB1062" s="0"/>
      <c r="AC1062" s="56" t="n">
        <v>0.333333333333333</v>
      </c>
      <c r="AD1062" s="56" t="n">
        <v>0.75</v>
      </c>
      <c r="AE1062" s="56" t="n">
        <v>0.999305555555556</v>
      </c>
      <c r="AF1062" s="56" t="n">
        <v>0.999305555555556</v>
      </c>
      <c r="AG1062" s="0"/>
      <c r="AH1062" s="0"/>
      <c r="AI1062" s="0" t="s">
        <v>2893</v>
      </c>
      <c r="AJ1062" s="0" t="s">
        <v>2237</v>
      </c>
      <c r="AK1062" s="0" t="s">
        <v>2890</v>
      </c>
      <c r="AL1062" s="0"/>
      <c r="AM1062" s="0" t="s">
        <v>15525</v>
      </c>
      <c r="AN1062" s="0" t="n">
        <v>95907</v>
      </c>
      <c r="AO1062" s="0" t="s">
        <v>7897</v>
      </c>
      <c r="AP1062" s="58" t="s">
        <v>15531</v>
      </c>
      <c r="AQ1062" s="0"/>
      <c r="AR1062" s="58" t="s">
        <v>15532</v>
      </c>
      <c r="AS1062" s="58" t="s">
        <v>15533</v>
      </c>
      <c r="AT1062" s="0"/>
    </row>
    <row r="1063" customFormat="false" ht="15" hidden="false" customHeight="false" outlineLevel="0" collapsed="false">
      <c r="A1063" s="0" t="s">
        <v>15534</v>
      </c>
      <c r="B1063" s="0" t="n">
        <v>80581</v>
      </c>
      <c r="C1063" s="55" t="n">
        <v>46213</v>
      </c>
      <c r="D1063" s="0" t="s">
        <v>14377</v>
      </c>
      <c r="E1063" s="0"/>
      <c r="F1063" s="0" t="s">
        <v>15523</v>
      </c>
      <c r="G1063" s="0" t="s">
        <v>15535</v>
      </c>
      <c r="H1063" s="0" t="s">
        <v>2885</v>
      </c>
      <c r="I1063" s="56" t="n">
        <v>0.385416666666667</v>
      </c>
      <c r="J1063" s="56" t="n">
        <v>0.392361111111111</v>
      </c>
      <c r="K1063" s="57" t="n">
        <v>46210.5677662037</v>
      </c>
      <c r="L1063" s="57" t="n">
        <v>46210.5760185185</v>
      </c>
      <c r="M1063" s="0" t="s">
        <v>14377</v>
      </c>
      <c r="N1063" s="56" t="n">
        <v>0.00694444444444444</v>
      </c>
      <c r="O1063" s="56" t="n">
        <v>0.00825231481481482</v>
      </c>
      <c r="P1063" s="56" t="n">
        <v>0.815972222222222</v>
      </c>
      <c r="Q1063" s="56" t="n">
        <v>0</v>
      </c>
      <c r="R1063" s="0" t="n">
        <v>-23.532189</v>
      </c>
      <c r="S1063" s="0" t="n">
        <v>-46.48303</v>
      </c>
      <c r="T1063" s="0" t="n">
        <v>-23.531604</v>
      </c>
      <c r="U1063" s="0" t="n">
        <v>-46.482622</v>
      </c>
      <c r="V1063" s="0" t="n">
        <v>1</v>
      </c>
      <c r="W1063" s="0" t="n">
        <v>0</v>
      </c>
      <c r="X1063" s="0" t="n">
        <v>0</v>
      </c>
      <c r="Y1063" s="0" t="n">
        <v>0</v>
      </c>
      <c r="Z1063" s="0" t="s">
        <v>7895</v>
      </c>
      <c r="AA1063" s="0"/>
      <c r="AB1063" s="0"/>
      <c r="AC1063" s="56" t="n">
        <v>0.333333333333333</v>
      </c>
      <c r="AD1063" s="56" t="n">
        <v>0.75</v>
      </c>
      <c r="AE1063" s="56" t="n">
        <v>0.999305555555556</v>
      </c>
      <c r="AF1063" s="56" t="n">
        <v>0.999305555555556</v>
      </c>
      <c r="AG1063" s="0"/>
      <c r="AH1063" s="0"/>
      <c r="AI1063" s="0" t="s">
        <v>2886</v>
      </c>
      <c r="AJ1063" s="0" t="s">
        <v>2237</v>
      </c>
      <c r="AK1063" s="0" t="s">
        <v>2883</v>
      </c>
      <c r="AL1063" s="0"/>
      <c r="AM1063" s="0" t="s">
        <v>15525</v>
      </c>
      <c r="AN1063" s="0" t="n">
        <v>95907</v>
      </c>
      <c r="AO1063" s="0" t="s">
        <v>7897</v>
      </c>
      <c r="AP1063" s="58" t="s">
        <v>15536</v>
      </c>
      <c r="AQ1063" s="0"/>
      <c r="AR1063" s="58" t="s">
        <v>15537</v>
      </c>
      <c r="AS1063" s="58" t="s">
        <v>15538</v>
      </c>
      <c r="AT1063" s="0"/>
    </row>
    <row r="1064" customFormat="false" ht="15" hidden="false" customHeight="false" outlineLevel="0" collapsed="false">
      <c r="A1064" s="0" t="s">
        <v>15539</v>
      </c>
      <c r="B1064" s="0" t="n">
        <v>80578</v>
      </c>
      <c r="C1064" s="55" t="n">
        <v>46213</v>
      </c>
      <c r="D1064" s="0" t="s">
        <v>14377</v>
      </c>
      <c r="E1064" s="0"/>
      <c r="F1064" s="0" t="s">
        <v>15523</v>
      </c>
      <c r="G1064" s="0" t="s">
        <v>15540</v>
      </c>
      <c r="H1064" s="0" t="s">
        <v>2864</v>
      </c>
      <c r="I1064" s="56" t="n">
        <v>0.393055555555556</v>
      </c>
      <c r="J1064" s="56" t="n">
        <v>0.4</v>
      </c>
      <c r="K1064" s="57"/>
      <c r="L1064" s="57" t="n">
        <v>46210.5274884259</v>
      </c>
      <c r="M1064" s="0" t="s">
        <v>14377</v>
      </c>
      <c r="N1064" s="56" t="n">
        <v>0.00694444444444444</v>
      </c>
      <c r="O1064" s="56" t="n">
        <v>0</v>
      </c>
      <c r="P1064" s="56" t="n">
        <v>0.872222222222222</v>
      </c>
      <c r="Q1064" s="56" t="n">
        <v>0</v>
      </c>
      <c r="R1064" s="0" t="n">
        <v>-23.531119</v>
      </c>
      <c r="S1064" s="0" t="n">
        <v>-46.484326</v>
      </c>
      <c r="T1064" s="0" t="n">
        <v>-23.527897</v>
      </c>
      <c r="U1064" s="0" t="n">
        <v>-46.481791</v>
      </c>
      <c r="V1064" s="0" t="n">
        <v>1</v>
      </c>
      <c r="W1064" s="0" t="n">
        <v>0</v>
      </c>
      <c r="X1064" s="0" t="n">
        <v>0</v>
      </c>
      <c r="Y1064" s="0" t="n">
        <v>0</v>
      </c>
      <c r="Z1064" s="0" t="s">
        <v>7895</v>
      </c>
      <c r="AA1064" s="0"/>
      <c r="AB1064" s="0"/>
      <c r="AC1064" s="56" t="n">
        <v>0.333333333333333</v>
      </c>
      <c r="AD1064" s="56" t="n">
        <v>0.75</v>
      </c>
      <c r="AE1064" s="56" t="n">
        <v>0.999305555555556</v>
      </c>
      <c r="AF1064" s="56" t="n">
        <v>0.999305555555556</v>
      </c>
      <c r="AG1064" s="0"/>
      <c r="AH1064" s="0"/>
      <c r="AI1064" s="0" t="s">
        <v>2865</v>
      </c>
      <c r="AJ1064" s="0" t="s">
        <v>2237</v>
      </c>
      <c r="AK1064" s="0" t="s">
        <v>2862</v>
      </c>
      <c r="AL1064" s="0"/>
      <c r="AM1064" s="0" t="s">
        <v>15525</v>
      </c>
      <c r="AN1064" s="0" t="n">
        <v>95907</v>
      </c>
      <c r="AO1064" s="0" t="s">
        <v>7897</v>
      </c>
      <c r="AP1064" s="58" t="s">
        <v>15541</v>
      </c>
      <c r="AQ1064" s="0"/>
      <c r="AR1064" s="58" t="s">
        <v>15542</v>
      </c>
      <c r="AS1064" s="58" t="s">
        <v>15543</v>
      </c>
      <c r="AT1064" s="0"/>
    </row>
    <row r="1065" customFormat="false" ht="15" hidden="false" customHeight="false" outlineLevel="0" collapsed="false">
      <c r="A1065" s="0" t="s">
        <v>15544</v>
      </c>
      <c r="B1065" s="0" t="n">
        <v>80572</v>
      </c>
      <c r="C1065" s="55" t="n">
        <v>46213</v>
      </c>
      <c r="D1065" s="0" t="s">
        <v>14377</v>
      </c>
      <c r="E1065" s="0"/>
      <c r="F1065" s="0" t="s">
        <v>15523</v>
      </c>
      <c r="G1065" s="0" t="s">
        <v>15545</v>
      </c>
      <c r="H1065" s="0" t="s">
        <v>2822</v>
      </c>
      <c r="I1065" s="56" t="n">
        <v>0.4</v>
      </c>
      <c r="J1065" s="56" t="n">
        <v>0.406944444444444</v>
      </c>
      <c r="K1065" s="57"/>
      <c r="L1065" s="57" t="n">
        <v>46210.5234837963</v>
      </c>
      <c r="M1065" s="0" t="s">
        <v>14377</v>
      </c>
      <c r="N1065" s="56" t="n">
        <v>0.00694444444444444</v>
      </c>
      <c r="O1065" s="56" t="n">
        <v>0</v>
      </c>
      <c r="P1065" s="56" t="n">
        <v>0.883333333333333</v>
      </c>
      <c r="Q1065" s="56" t="n">
        <v>0</v>
      </c>
      <c r="R1065" s="0" t="n">
        <v>-23.531081</v>
      </c>
      <c r="S1065" s="0" t="n">
        <v>-46.484783</v>
      </c>
      <c r="T1065" s="0" t="n">
        <v>-23.527846</v>
      </c>
      <c r="U1065" s="0" t="n">
        <v>-46.483669</v>
      </c>
      <c r="V1065" s="0" t="n">
        <v>1</v>
      </c>
      <c r="W1065" s="0" t="n">
        <v>0</v>
      </c>
      <c r="X1065" s="0" t="n">
        <v>0</v>
      </c>
      <c r="Y1065" s="0" t="n">
        <v>0</v>
      </c>
      <c r="Z1065" s="0" t="s">
        <v>7895</v>
      </c>
      <c r="AA1065" s="0"/>
      <c r="AB1065" s="0"/>
      <c r="AC1065" s="56" t="n">
        <v>0.333333333333333</v>
      </c>
      <c r="AD1065" s="56" t="n">
        <v>0.75</v>
      </c>
      <c r="AE1065" s="56" t="n">
        <v>0.999305555555556</v>
      </c>
      <c r="AF1065" s="56" t="n">
        <v>0.999305555555556</v>
      </c>
      <c r="AG1065" s="0"/>
      <c r="AH1065" s="0"/>
      <c r="AI1065" s="0" t="s">
        <v>2823</v>
      </c>
      <c r="AJ1065" s="0" t="s">
        <v>2237</v>
      </c>
      <c r="AK1065" s="0" t="s">
        <v>2820</v>
      </c>
      <c r="AL1065" s="0"/>
      <c r="AM1065" s="0" t="s">
        <v>15525</v>
      </c>
      <c r="AN1065" s="0" t="n">
        <v>95907</v>
      </c>
      <c r="AO1065" s="0" t="s">
        <v>7897</v>
      </c>
      <c r="AP1065" s="58" t="s">
        <v>15546</v>
      </c>
      <c r="AQ1065" s="0"/>
      <c r="AR1065" s="58" t="s">
        <v>15547</v>
      </c>
      <c r="AS1065" s="58" t="s">
        <v>15548</v>
      </c>
      <c r="AT1065" s="0"/>
    </row>
    <row r="1066" customFormat="false" ht="15" hidden="false" customHeight="false" outlineLevel="0" collapsed="false">
      <c r="A1066" s="0" t="s">
        <v>15549</v>
      </c>
      <c r="B1066" s="0" t="n">
        <v>80565</v>
      </c>
      <c r="C1066" s="55" t="n">
        <v>46213</v>
      </c>
      <c r="D1066" s="0" t="s">
        <v>14377</v>
      </c>
      <c r="E1066" s="0"/>
      <c r="F1066" s="0" t="s">
        <v>15523</v>
      </c>
      <c r="G1066" s="0" t="s">
        <v>15550</v>
      </c>
      <c r="H1066" s="0" t="s">
        <v>2773</v>
      </c>
      <c r="I1066" s="56" t="n">
        <v>0.408333333333333</v>
      </c>
      <c r="J1066" s="56" t="n">
        <v>0.415277777777778</v>
      </c>
      <c r="K1066" s="57" t="n">
        <v>46210.5000462963</v>
      </c>
      <c r="L1066" s="57" t="n">
        <v>46210.5195486111</v>
      </c>
      <c r="M1066" s="0" t="s">
        <v>14377</v>
      </c>
      <c r="N1066" s="56" t="n">
        <v>0.00694444444444444</v>
      </c>
      <c r="O1066" s="56" t="n">
        <v>0.0195023148148148</v>
      </c>
      <c r="P1066" s="56" t="n">
        <v>0.895138888888889</v>
      </c>
      <c r="Q1066" s="56" t="n">
        <v>0</v>
      </c>
      <c r="R1066" s="0" t="n">
        <v>-23.529755</v>
      </c>
      <c r="S1066" s="0" t="n">
        <v>-46.485812</v>
      </c>
      <c r="T1066" s="0" t="n">
        <v>-23.529518</v>
      </c>
      <c r="U1066" s="0" t="n">
        <v>-46.485969</v>
      </c>
      <c r="V1066" s="0" t="n">
        <v>1</v>
      </c>
      <c r="W1066" s="0" t="n">
        <v>0</v>
      </c>
      <c r="X1066" s="0" t="n">
        <v>0</v>
      </c>
      <c r="Y1066" s="0" t="n">
        <v>0</v>
      </c>
      <c r="Z1066" s="0" t="s">
        <v>7895</v>
      </c>
      <c r="AA1066" s="0"/>
      <c r="AB1066" s="0"/>
      <c r="AC1066" s="56" t="n">
        <v>0.333333333333333</v>
      </c>
      <c r="AD1066" s="56" t="n">
        <v>0.75</v>
      </c>
      <c r="AE1066" s="56" t="n">
        <v>0.999305555555556</v>
      </c>
      <c r="AF1066" s="56" t="n">
        <v>0.999305555555556</v>
      </c>
      <c r="AG1066" s="0"/>
      <c r="AH1066" s="0"/>
      <c r="AI1066" s="0" t="s">
        <v>2774</v>
      </c>
      <c r="AJ1066" s="0" t="s">
        <v>2237</v>
      </c>
      <c r="AK1066" s="0" t="s">
        <v>2771</v>
      </c>
      <c r="AL1066" s="0"/>
      <c r="AM1066" s="0" t="s">
        <v>15525</v>
      </c>
      <c r="AN1066" s="0" t="n">
        <v>95907</v>
      </c>
      <c r="AO1066" s="0" t="s">
        <v>7897</v>
      </c>
      <c r="AP1066" s="58" t="s">
        <v>15551</v>
      </c>
      <c r="AQ1066" s="0"/>
      <c r="AR1066" s="58" t="s">
        <v>15552</v>
      </c>
      <c r="AS1066" s="58" t="s">
        <v>15553</v>
      </c>
      <c r="AT1066" s="0"/>
    </row>
    <row r="1067" customFormat="false" ht="15" hidden="false" customHeight="false" outlineLevel="0" collapsed="false">
      <c r="A1067" s="0" t="s">
        <v>15554</v>
      </c>
      <c r="B1067" s="0" t="n">
        <v>80568</v>
      </c>
      <c r="C1067" s="55" t="n">
        <v>46213</v>
      </c>
      <c r="D1067" s="0" t="s">
        <v>14377</v>
      </c>
      <c r="E1067" s="0"/>
      <c r="F1067" s="0" t="s">
        <v>15523</v>
      </c>
      <c r="G1067" s="0" t="s">
        <v>15555</v>
      </c>
      <c r="H1067" s="0" t="s">
        <v>2794</v>
      </c>
      <c r="I1067" s="56" t="n">
        <v>0.416666666666667</v>
      </c>
      <c r="J1067" s="56" t="n">
        <v>0.423611111111111</v>
      </c>
      <c r="K1067" s="57" t="n">
        <v>46210.4911805556</v>
      </c>
      <c r="L1067" s="57" t="n">
        <v>46210.5080208333</v>
      </c>
      <c r="M1067" s="0" t="s">
        <v>14377</v>
      </c>
      <c r="N1067" s="56" t="n">
        <v>0.00694444444444444</v>
      </c>
      <c r="O1067" s="56" t="n">
        <v>0.0168402777777778</v>
      </c>
      <c r="P1067" s="56" t="n">
        <v>0.915277777777778</v>
      </c>
      <c r="Q1067" s="56" t="n">
        <v>0</v>
      </c>
      <c r="R1067" s="0" t="n">
        <v>-23.528581</v>
      </c>
      <c r="S1067" s="0" t="n">
        <v>-46.487131</v>
      </c>
      <c r="T1067" s="0" t="n">
        <v>-23.52839</v>
      </c>
      <c r="U1067" s="0" t="n">
        <v>-46.486707</v>
      </c>
      <c r="V1067" s="0" t="n">
        <v>1</v>
      </c>
      <c r="W1067" s="0" t="n">
        <v>0</v>
      </c>
      <c r="X1067" s="0" t="n">
        <v>0</v>
      </c>
      <c r="Y1067" s="0" t="n">
        <v>0</v>
      </c>
      <c r="Z1067" s="0" t="s">
        <v>7895</v>
      </c>
      <c r="AA1067" s="0"/>
      <c r="AB1067" s="0"/>
      <c r="AC1067" s="56" t="n">
        <v>0.333333333333333</v>
      </c>
      <c r="AD1067" s="56" t="n">
        <v>0.75</v>
      </c>
      <c r="AE1067" s="56" t="n">
        <v>0.999305555555556</v>
      </c>
      <c r="AF1067" s="56" t="n">
        <v>0.999305555555556</v>
      </c>
      <c r="AG1067" s="0"/>
      <c r="AH1067" s="0"/>
      <c r="AI1067" s="0" t="s">
        <v>2795</v>
      </c>
      <c r="AJ1067" s="0" t="s">
        <v>2237</v>
      </c>
      <c r="AK1067" s="0" t="s">
        <v>2792</v>
      </c>
      <c r="AL1067" s="0"/>
      <c r="AM1067" s="0" t="s">
        <v>15525</v>
      </c>
      <c r="AN1067" s="0" t="n">
        <v>95907</v>
      </c>
      <c r="AO1067" s="0" t="s">
        <v>7897</v>
      </c>
      <c r="AP1067" s="58" t="s">
        <v>15556</v>
      </c>
      <c r="AQ1067" s="0"/>
      <c r="AR1067" s="58" t="s">
        <v>15557</v>
      </c>
      <c r="AS1067" s="58" t="s">
        <v>15558</v>
      </c>
      <c r="AT1067" s="0"/>
    </row>
    <row r="1068" customFormat="false" ht="15" hidden="false" customHeight="false" outlineLevel="0" collapsed="false">
      <c r="A1068" s="0" t="s">
        <v>15559</v>
      </c>
      <c r="B1068" s="0" t="n">
        <v>80579</v>
      </c>
      <c r="C1068" s="55" t="n">
        <v>46213</v>
      </c>
      <c r="D1068" s="0" t="s">
        <v>14377</v>
      </c>
      <c r="E1068" s="0"/>
      <c r="F1068" s="0" t="s">
        <v>15523</v>
      </c>
      <c r="G1068" s="0" t="s">
        <v>15560</v>
      </c>
      <c r="H1068" s="0" t="s">
        <v>2871</v>
      </c>
      <c r="I1068" s="56" t="n">
        <v>0.424305555555556</v>
      </c>
      <c r="J1068" s="56" t="n">
        <v>0.43125</v>
      </c>
      <c r="K1068" s="57" t="n">
        <v>46210.4999305556</v>
      </c>
      <c r="L1068" s="57" t="n">
        <v>46210.5143634259</v>
      </c>
      <c r="M1068" s="0" t="s">
        <v>14377</v>
      </c>
      <c r="N1068" s="56" t="n">
        <v>0.00694444444444444</v>
      </c>
      <c r="O1068" s="56" t="n">
        <v>0.0144328703703704</v>
      </c>
      <c r="P1068" s="56" t="n">
        <v>0.916666666666667</v>
      </c>
      <c r="Q1068" s="56" t="n">
        <v>0</v>
      </c>
      <c r="R1068" s="0" t="n">
        <v>-23.527106</v>
      </c>
      <c r="S1068" s="0" t="n">
        <v>-46.487291</v>
      </c>
      <c r="T1068" s="0" t="n">
        <v>-23.528263</v>
      </c>
      <c r="U1068" s="0" t="n">
        <v>-46.485202</v>
      </c>
      <c r="V1068" s="0" t="n">
        <v>1</v>
      </c>
      <c r="W1068" s="0" t="n">
        <v>0</v>
      </c>
      <c r="X1068" s="0" t="n">
        <v>0</v>
      </c>
      <c r="Y1068" s="0" t="n">
        <v>0</v>
      </c>
      <c r="Z1068" s="0" t="s">
        <v>8124</v>
      </c>
      <c r="AA1068" s="0" t="s">
        <v>14493</v>
      </c>
      <c r="AB1068" s="0" t="s">
        <v>21</v>
      </c>
      <c r="AC1068" s="56" t="n">
        <v>0.333333333333333</v>
      </c>
      <c r="AD1068" s="56" t="n">
        <v>0.75</v>
      </c>
      <c r="AE1068" s="56" t="n">
        <v>0.999305555555556</v>
      </c>
      <c r="AF1068" s="56" t="n">
        <v>0.999305555555556</v>
      </c>
      <c r="AG1068" s="0"/>
      <c r="AH1068" s="0"/>
      <c r="AI1068" s="0" t="s">
        <v>2872</v>
      </c>
      <c r="AJ1068" s="0" t="s">
        <v>2237</v>
      </c>
      <c r="AK1068" s="0" t="s">
        <v>2869</v>
      </c>
      <c r="AL1068" s="0"/>
      <c r="AM1068" s="0" t="s">
        <v>15525</v>
      </c>
      <c r="AN1068" s="0" t="n">
        <v>95907</v>
      </c>
      <c r="AO1068" s="0" t="s">
        <v>7897</v>
      </c>
      <c r="AP1068" s="0"/>
      <c r="AQ1068" s="0"/>
      <c r="AR1068" s="58" t="s">
        <v>15561</v>
      </c>
      <c r="AS1068" s="0"/>
      <c r="AT1068" s="0"/>
    </row>
    <row r="1069" customFormat="false" ht="15" hidden="false" customHeight="false" outlineLevel="0" collapsed="false">
      <c r="A1069" s="0" t="s">
        <v>15562</v>
      </c>
      <c r="B1069" s="0" t="n">
        <v>80569</v>
      </c>
      <c r="C1069" s="55" t="n">
        <v>46213</v>
      </c>
      <c r="D1069" s="0" t="s">
        <v>14377</v>
      </c>
      <c r="E1069" s="0"/>
      <c r="F1069" s="0" t="s">
        <v>15523</v>
      </c>
      <c r="G1069" s="0" t="s">
        <v>15563</v>
      </c>
      <c r="H1069" s="0" t="s">
        <v>2801</v>
      </c>
      <c r="I1069" s="56" t="n">
        <v>0.43125</v>
      </c>
      <c r="J1069" s="56" t="n">
        <v>0.438194444444444</v>
      </c>
      <c r="K1069" s="57" t="n">
        <v>46210.4939814815</v>
      </c>
      <c r="L1069" s="57" t="n">
        <v>46210.5032407407</v>
      </c>
      <c r="M1069" s="0" t="s">
        <v>14377</v>
      </c>
      <c r="N1069" s="56" t="n">
        <v>0.00694444444444444</v>
      </c>
      <c r="O1069" s="56" t="n">
        <v>0.00925925925925926</v>
      </c>
      <c r="P1069" s="56" t="n">
        <v>0.934722222222222</v>
      </c>
      <c r="Q1069" s="56" t="n">
        <v>0</v>
      </c>
      <c r="R1069" s="0" t="n">
        <v>-23.527106</v>
      </c>
      <c r="S1069" s="0" t="n">
        <v>-46.487291</v>
      </c>
      <c r="T1069" s="0" t="n">
        <v>-23.528394</v>
      </c>
      <c r="U1069" s="0" t="n">
        <v>-46.48717</v>
      </c>
      <c r="V1069" s="0" t="n">
        <v>1</v>
      </c>
      <c r="W1069" s="0" t="n">
        <v>0</v>
      </c>
      <c r="X1069" s="0" t="n">
        <v>0</v>
      </c>
      <c r="Y1069" s="0" t="n">
        <v>0</v>
      </c>
      <c r="Z1069" s="0" t="s">
        <v>7895</v>
      </c>
      <c r="AA1069" s="0"/>
      <c r="AB1069" s="0"/>
      <c r="AC1069" s="56" t="n">
        <v>0.333333333333333</v>
      </c>
      <c r="AD1069" s="56" t="n">
        <v>0.75</v>
      </c>
      <c r="AE1069" s="56" t="n">
        <v>0.999305555555556</v>
      </c>
      <c r="AF1069" s="56" t="n">
        <v>0.999305555555556</v>
      </c>
      <c r="AG1069" s="0"/>
      <c r="AH1069" s="0"/>
      <c r="AI1069" s="0" t="s">
        <v>2802</v>
      </c>
      <c r="AJ1069" s="0" t="s">
        <v>2237</v>
      </c>
      <c r="AK1069" s="0" t="s">
        <v>2799</v>
      </c>
      <c r="AL1069" s="0"/>
      <c r="AM1069" s="0" t="s">
        <v>15525</v>
      </c>
      <c r="AN1069" s="0" t="n">
        <v>95907</v>
      </c>
      <c r="AO1069" s="0" t="s">
        <v>7897</v>
      </c>
      <c r="AP1069" s="58" t="s">
        <v>15564</v>
      </c>
      <c r="AQ1069" s="0"/>
      <c r="AR1069" s="58" t="s">
        <v>15565</v>
      </c>
      <c r="AS1069" s="58" t="s">
        <v>15566</v>
      </c>
      <c r="AT1069" s="0"/>
    </row>
    <row r="1070" customFormat="false" ht="15" hidden="false" customHeight="false" outlineLevel="0" collapsed="false">
      <c r="A1070" s="0" t="s">
        <v>15567</v>
      </c>
      <c r="B1070" s="0" t="n">
        <v>80570</v>
      </c>
      <c r="C1070" s="55" t="n">
        <v>46213</v>
      </c>
      <c r="D1070" s="0" t="s">
        <v>14377</v>
      </c>
      <c r="E1070" s="0"/>
      <c r="F1070" s="0" t="s">
        <v>15523</v>
      </c>
      <c r="G1070" s="0" t="s">
        <v>15568</v>
      </c>
      <c r="H1070" s="0" t="s">
        <v>2808</v>
      </c>
      <c r="I1070" s="56" t="n">
        <v>0.438888888888889</v>
      </c>
      <c r="J1070" s="56" t="n">
        <v>0.445833333333333</v>
      </c>
      <c r="K1070" s="57" t="n">
        <v>46210.490162037</v>
      </c>
      <c r="L1070" s="57" t="n">
        <v>46210.4991319444</v>
      </c>
      <c r="M1070" s="0" t="s">
        <v>14377</v>
      </c>
      <c r="N1070" s="56" t="n">
        <v>0.00694444444444444</v>
      </c>
      <c r="O1070" s="56" t="n">
        <v>0.00896990740740741</v>
      </c>
      <c r="P1070" s="56" t="n">
        <v>0.946527777777778</v>
      </c>
      <c r="Q1070" s="56" t="n">
        <v>0</v>
      </c>
      <c r="R1070" s="0" t="n">
        <v>-23.52676</v>
      </c>
      <c r="S1070" s="0" t="n">
        <v>-46.48762</v>
      </c>
      <c r="T1070" s="0" t="n">
        <v>-23.526612</v>
      </c>
      <c r="U1070" s="0" t="n">
        <v>-46.485802</v>
      </c>
      <c r="V1070" s="0" t="n">
        <v>1</v>
      </c>
      <c r="W1070" s="0" t="n">
        <v>0</v>
      </c>
      <c r="X1070" s="0" t="n">
        <v>0</v>
      </c>
      <c r="Y1070" s="0" t="n">
        <v>0</v>
      </c>
      <c r="Z1070" s="0" t="s">
        <v>7895</v>
      </c>
      <c r="AA1070" s="0"/>
      <c r="AB1070" s="0"/>
      <c r="AC1070" s="56" t="n">
        <v>0.333333333333333</v>
      </c>
      <c r="AD1070" s="56" t="n">
        <v>0.75</v>
      </c>
      <c r="AE1070" s="56" t="n">
        <v>0.999305555555556</v>
      </c>
      <c r="AF1070" s="56" t="n">
        <v>0.999305555555556</v>
      </c>
      <c r="AG1070" s="0"/>
      <c r="AH1070" s="0"/>
      <c r="AI1070" s="0" t="s">
        <v>2809</v>
      </c>
      <c r="AJ1070" s="0" t="s">
        <v>2237</v>
      </c>
      <c r="AK1070" s="0" t="s">
        <v>2806</v>
      </c>
      <c r="AL1070" s="0"/>
      <c r="AM1070" s="0" t="s">
        <v>15525</v>
      </c>
      <c r="AN1070" s="0" t="n">
        <v>95907</v>
      </c>
      <c r="AO1070" s="0" t="s">
        <v>7897</v>
      </c>
      <c r="AP1070" s="58" t="s">
        <v>15569</v>
      </c>
      <c r="AQ1070" s="0"/>
      <c r="AR1070" s="58" t="s">
        <v>15570</v>
      </c>
      <c r="AS1070" s="58" t="s">
        <v>15571</v>
      </c>
      <c r="AT1070" s="0"/>
    </row>
    <row r="1071" customFormat="false" ht="15" hidden="false" customHeight="false" outlineLevel="0" collapsed="false">
      <c r="A1071" s="0" t="s">
        <v>15572</v>
      </c>
      <c r="B1071" s="0" t="n">
        <v>80571</v>
      </c>
      <c r="C1071" s="55" t="n">
        <v>46213</v>
      </c>
      <c r="D1071" s="0" t="s">
        <v>14377</v>
      </c>
      <c r="E1071" s="0"/>
      <c r="F1071" s="0" t="s">
        <v>15523</v>
      </c>
      <c r="G1071" s="0" t="s">
        <v>15573</v>
      </c>
      <c r="H1071" s="0" t="s">
        <v>2815</v>
      </c>
      <c r="I1071" s="56" t="n">
        <v>0.447222222222222</v>
      </c>
      <c r="J1071" s="56" t="n">
        <v>0.454166666666667</v>
      </c>
      <c r="K1071" s="57" t="n">
        <v>46210.4902546296</v>
      </c>
      <c r="L1071" s="57" t="n">
        <v>46210.4947337963</v>
      </c>
      <c r="M1071" s="0" t="s">
        <v>14377</v>
      </c>
      <c r="N1071" s="56" t="n">
        <v>0.00694444444444444</v>
      </c>
      <c r="O1071" s="56" t="n">
        <v>0.00447916666666667</v>
      </c>
      <c r="P1071" s="56" t="n">
        <v>0.959027777777778</v>
      </c>
      <c r="Q1071" s="56" t="n">
        <v>0</v>
      </c>
      <c r="R1071" s="0" t="n">
        <v>-23.525713</v>
      </c>
      <c r="S1071" s="0" t="n">
        <v>-46.485482</v>
      </c>
      <c r="T1071" s="0" t="n">
        <v>-23.526488</v>
      </c>
      <c r="U1071" s="0" t="n">
        <v>-46.485209</v>
      </c>
      <c r="V1071" s="0" t="n">
        <v>1</v>
      </c>
      <c r="W1071" s="0" t="n">
        <v>0</v>
      </c>
      <c r="X1071" s="0" t="n">
        <v>0</v>
      </c>
      <c r="Y1071" s="0" t="n">
        <v>0</v>
      </c>
      <c r="Z1071" s="0" t="s">
        <v>7895</v>
      </c>
      <c r="AA1071" s="0"/>
      <c r="AB1071" s="0"/>
      <c r="AC1071" s="56" t="n">
        <v>0.333333333333333</v>
      </c>
      <c r="AD1071" s="56" t="n">
        <v>0.75</v>
      </c>
      <c r="AE1071" s="56" t="n">
        <v>0.999305555555556</v>
      </c>
      <c r="AF1071" s="56" t="n">
        <v>0.999305555555556</v>
      </c>
      <c r="AG1071" s="0"/>
      <c r="AH1071" s="0"/>
      <c r="AI1071" s="0" t="s">
        <v>2816</v>
      </c>
      <c r="AJ1071" s="0" t="s">
        <v>2237</v>
      </c>
      <c r="AK1071" s="0" t="s">
        <v>2813</v>
      </c>
      <c r="AL1071" s="0"/>
      <c r="AM1071" s="0" t="s">
        <v>15525</v>
      </c>
      <c r="AN1071" s="0" t="n">
        <v>95907</v>
      </c>
      <c r="AO1071" s="0" t="s">
        <v>7897</v>
      </c>
      <c r="AP1071" s="58" t="s">
        <v>15574</v>
      </c>
      <c r="AQ1071" s="0"/>
      <c r="AR1071" s="58" t="s">
        <v>15575</v>
      </c>
      <c r="AS1071" s="58" t="s">
        <v>15576</v>
      </c>
      <c r="AT1071" s="0"/>
    </row>
    <row r="1072" customFormat="false" ht="15" hidden="false" customHeight="false" outlineLevel="0" collapsed="false">
      <c r="A1072" s="0" t="s">
        <v>15577</v>
      </c>
      <c r="B1072" s="0" t="n">
        <v>80573</v>
      </c>
      <c r="C1072" s="55" t="n">
        <v>46213</v>
      </c>
      <c r="D1072" s="0" t="s">
        <v>14377</v>
      </c>
      <c r="E1072" s="0"/>
      <c r="F1072" s="0" t="s">
        <v>15523</v>
      </c>
      <c r="G1072" s="0" t="s">
        <v>15578</v>
      </c>
      <c r="H1072" s="0" t="s">
        <v>2829</v>
      </c>
      <c r="I1072" s="56" t="n">
        <v>0.457638888888889</v>
      </c>
      <c r="J1072" s="56" t="n">
        <v>0.464583333333333</v>
      </c>
      <c r="K1072" s="57"/>
      <c r="L1072" s="57" t="n">
        <v>46210.5338541667</v>
      </c>
      <c r="M1072" s="0" t="s">
        <v>14377</v>
      </c>
      <c r="N1072" s="56" t="n">
        <v>0.00694444444444444</v>
      </c>
      <c r="O1072" s="56" t="n">
        <v>0</v>
      </c>
      <c r="P1072" s="56" t="n">
        <v>0.930555555555556</v>
      </c>
      <c r="Q1072" s="56" t="n">
        <v>0</v>
      </c>
      <c r="R1072" s="0" t="n">
        <v>-23.527206</v>
      </c>
      <c r="S1072" s="0" t="n">
        <v>-46.476785</v>
      </c>
      <c r="T1072" s="0" t="n">
        <v>-23.521581</v>
      </c>
      <c r="U1072" s="0" t="n">
        <v>-46.479234</v>
      </c>
      <c r="V1072" s="0" t="n">
        <v>1</v>
      </c>
      <c r="W1072" s="0" t="n">
        <v>0</v>
      </c>
      <c r="X1072" s="0" t="n">
        <v>0</v>
      </c>
      <c r="Y1072" s="0" t="n">
        <v>0</v>
      </c>
      <c r="Z1072" s="0" t="s">
        <v>7895</v>
      </c>
      <c r="AA1072" s="0"/>
      <c r="AB1072" s="0"/>
      <c r="AC1072" s="56" t="n">
        <v>0.333333333333333</v>
      </c>
      <c r="AD1072" s="56" t="n">
        <v>0.75</v>
      </c>
      <c r="AE1072" s="56" t="n">
        <v>0.999305555555556</v>
      </c>
      <c r="AF1072" s="56" t="n">
        <v>0.999305555555556</v>
      </c>
      <c r="AG1072" s="0"/>
      <c r="AH1072" s="0"/>
      <c r="AI1072" s="0" t="s">
        <v>2830</v>
      </c>
      <c r="AJ1072" s="0" t="s">
        <v>2237</v>
      </c>
      <c r="AK1072" s="0" t="s">
        <v>2827</v>
      </c>
      <c r="AL1072" s="0"/>
      <c r="AM1072" s="0" t="s">
        <v>15525</v>
      </c>
      <c r="AN1072" s="0" t="n">
        <v>95907</v>
      </c>
      <c r="AO1072" s="0" t="s">
        <v>7897</v>
      </c>
      <c r="AP1072" s="58" t="s">
        <v>15579</v>
      </c>
      <c r="AQ1072" s="0"/>
      <c r="AR1072" s="58" t="s">
        <v>15580</v>
      </c>
      <c r="AS1072" s="58" t="s">
        <v>15581</v>
      </c>
      <c r="AT1072" s="0"/>
    </row>
    <row r="1073" customFormat="false" ht="15" hidden="false" customHeight="false" outlineLevel="0" collapsed="false">
      <c r="A1073" s="0" t="s">
        <v>15582</v>
      </c>
      <c r="B1073" s="0" t="n">
        <v>80577</v>
      </c>
      <c r="C1073" s="55" t="n">
        <v>46213</v>
      </c>
      <c r="D1073" s="0" t="s">
        <v>14377</v>
      </c>
      <c r="E1073" s="0"/>
      <c r="F1073" s="0" t="s">
        <v>15523</v>
      </c>
      <c r="G1073" s="0" t="s">
        <v>15583</v>
      </c>
      <c r="H1073" s="0" t="s">
        <v>2857</v>
      </c>
      <c r="I1073" s="56" t="n">
        <v>0.464583333333333</v>
      </c>
      <c r="J1073" s="56" t="n">
        <v>0.471527777777778</v>
      </c>
      <c r="K1073" s="57"/>
      <c r="L1073" s="57" t="n">
        <v>46210.5318981482</v>
      </c>
      <c r="M1073" s="0" t="s">
        <v>14377</v>
      </c>
      <c r="N1073" s="56" t="n">
        <v>0.00694444444444444</v>
      </c>
      <c r="O1073" s="56" t="n">
        <v>0</v>
      </c>
      <c r="P1073" s="56" t="n">
        <v>0.939583333333333</v>
      </c>
      <c r="Q1073" s="56" t="n">
        <v>0</v>
      </c>
      <c r="R1073" s="0" t="n">
        <v>-23.527206</v>
      </c>
      <c r="S1073" s="0" t="n">
        <v>-46.476785</v>
      </c>
      <c r="T1073" s="0" t="n">
        <v>-23.52197</v>
      </c>
      <c r="U1073" s="0" t="n">
        <v>-46.47904</v>
      </c>
      <c r="V1073" s="0" t="n">
        <v>1</v>
      </c>
      <c r="W1073" s="0" t="n">
        <v>0</v>
      </c>
      <c r="X1073" s="0" t="n">
        <v>0</v>
      </c>
      <c r="Y1073" s="0" t="n">
        <v>0</v>
      </c>
      <c r="Z1073" s="0" t="s">
        <v>7895</v>
      </c>
      <c r="AA1073" s="0"/>
      <c r="AB1073" s="0"/>
      <c r="AC1073" s="56" t="n">
        <v>0.333333333333333</v>
      </c>
      <c r="AD1073" s="56" t="n">
        <v>0.75</v>
      </c>
      <c r="AE1073" s="56" t="n">
        <v>0.999305555555556</v>
      </c>
      <c r="AF1073" s="56" t="n">
        <v>0.999305555555556</v>
      </c>
      <c r="AG1073" s="0"/>
      <c r="AH1073" s="0"/>
      <c r="AI1073" s="0" t="s">
        <v>2858</v>
      </c>
      <c r="AJ1073" s="0" t="s">
        <v>2237</v>
      </c>
      <c r="AK1073" s="0" t="s">
        <v>2855</v>
      </c>
      <c r="AL1073" s="0"/>
      <c r="AM1073" s="0" t="s">
        <v>15525</v>
      </c>
      <c r="AN1073" s="0" t="n">
        <v>95907</v>
      </c>
      <c r="AO1073" s="0" t="s">
        <v>7897</v>
      </c>
      <c r="AP1073" s="58" t="s">
        <v>15584</v>
      </c>
      <c r="AQ1073" s="0"/>
      <c r="AR1073" s="58" t="s">
        <v>15585</v>
      </c>
      <c r="AS1073" s="58" t="s">
        <v>15586</v>
      </c>
      <c r="AT1073" s="0"/>
    </row>
    <row r="1074" customFormat="false" ht="15" hidden="false" customHeight="false" outlineLevel="0" collapsed="false">
      <c r="A1074" s="0" t="s">
        <v>15587</v>
      </c>
      <c r="B1074" s="0" t="n">
        <v>80576</v>
      </c>
      <c r="C1074" s="55" t="n">
        <v>46213</v>
      </c>
      <c r="D1074" s="0" t="s">
        <v>14377</v>
      </c>
      <c r="E1074" s="0"/>
      <c r="F1074" s="0" t="s">
        <v>15523</v>
      </c>
      <c r="G1074" s="0" t="s">
        <v>15588</v>
      </c>
      <c r="H1074" s="0" t="s">
        <v>2850</v>
      </c>
      <c r="I1074" s="56" t="n">
        <v>0.472222222222222</v>
      </c>
      <c r="J1074" s="56" t="n">
        <v>0.479166666666667</v>
      </c>
      <c r="K1074" s="57"/>
      <c r="L1074" s="57" t="n">
        <v>46210.538275463</v>
      </c>
      <c r="M1074" s="0" t="s">
        <v>14377</v>
      </c>
      <c r="N1074" s="56" t="n">
        <v>0.00694444444444444</v>
      </c>
      <c r="O1074" s="56" t="n">
        <v>0</v>
      </c>
      <c r="P1074" s="56" t="n">
        <v>0.940277777777778</v>
      </c>
      <c r="Q1074" s="56" t="n">
        <v>0</v>
      </c>
      <c r="R1074" s="0" t="n">
        <v>-23.527234</v>
      </c>
      <c r="S1074" s="0" t="n">
        <v>-46.478091</v>
      </c>
      <c r="T1074" s="0" t="n">
        <v>-23.523006</v>
      </c>
      <c r="U1074" s="0" t="n">
        <v>-46.479954</v>
      </c>
      <c r="V1074" s="0" t="n">
        <v>1</v>
      </c>
      <c r="W1074" s="0" t="n">
        <v>0</v>
      </c>
      <c r="X1074" s="0" t="n">
        <v>0</v>
      </c>
      <c r="Y1074" s="0" t="n">
        <v>0</v>
      </c>
      <c r="Z1074" s="0" t="s">
        <v>7895</v>
      </c>
      <c r="AA1074" s="0"/>
      <c r="AB1074" s="0"/>
      <c r="AC1074" s="56" t="n">
        <v>0.333333333333333</v>
      </c>
      <c r="AD1074" s="56" t="n">
        <v>0.75</v>
      </c>
      <c r="AE1074" s="56" t="n">
        <v>0.999305555555556</v>
      </c>
      <c r="AF1074" s="56" t="n">
        <v>0.999305555555556</v>
      </c>
      <c r="AG1074" s="0"/>
      <c r="AH1074" s="0"/>
      <c r="AI1074" s="0" t="s">
        <v>2851</v>
      </c>
      <c r="AJ1074" s="0" t="s">
        <v>2237</v>
      </c>
      <c r="AK1074" s="0" t="s">
        <v>2848</v>
      </c>
      <c r="AL1074" s="0"/>
      <c r="AM1074" s="0" t="s">
        <v>15525</v>
      </c>
      <c r="AN1074" s="0" t="n">
        <v>95907</v>
      </c>
      <c r="AO1074" s="0" t="s">
        <v>7897</v>
      </c>
      <c r="AP1074" s="58" t="s">
        <v>15589</v>
      </c>
      <c r="AQ1074" s="0"/>
      <c r="AR1074" s="58" t="s">
        <v>15590</v>
      </c>
      <c r="AS1074" s="58" t="s">
        <v>15591</v>
      </c>
      <c r="AT1074" s="0"/>
    </row>
    <row r="1075" customFormat="false" ht="15" hidden="false" customHeight="false" outlineLevel="0" collapsed="false">
      <c r="A1075" s="0" t="s">
        <v>15592</v>
      </c>
      <c r="B1075" s="0" t="n">
        <v>80583</v>
      </c>
      <c r="C1075" s="55" t="n">
        <v>46213</v>
      </c>
      <c r="D1075" s="0" t="s">
        <v>14377</v>
      </c>
      <c r="E1075" s="0"/>
      <c r="F1075" s="0" t="s">
        <v>15523</v>
      </c>
      <c r="G1075" s="0" t="s">
        <v>15593</v>
      </c>
      <c r="H1075" s="0" t="s">
        <v>2900</v>
      </c>
      <c r="I1075" s="56" t="n">
        <v>0.480555555555556</v>
      </c>
      <c r="J1075" s="56" t="n">
        <v>0.4875</v>
      </c>
      <c r="K1075" s="57" t="n">
        <v>46210.5398263889</v>
      </c>
      <c r="L1075" s="57" t="n">
        <v>46210.5472916667</v>
      </c>
      <c r="M1075" s="0" t="s">
        <v>14377</v>
      </c>
      <c r="N1075" s="56" t="n">
        <v>0.00694444444444444</v>
      </c>
      <c r="O1075" s="56" t="n">
        <v>0.00746527777777778</v>
      </c>
      <c r="P1075" s="56" t="n">
        <v>0.939583333333333</v>
      </c>
      <c r="Q1075" s="56" t="n">
        <v>0</v>
      </c>
      <c r="R1075" s="0" t="n">
        <v>-23.528945</v>
      </c>
      <c r="S1075" s="0" t="n">
        <v>-46.480299</v>
      </c>
      <c r="T1075" s="0" t="n">
        <v>-23.52894</v>
      </c>
      <c r="U1075" s="0" t="n">
        <v>-46.480143</v>
      </c>
      <c r="V1075" s="0" t="n">
        <v>1</v>
      </c>
      <c r="W1075" s="0" t="n">
        <v>0</v>
      </c>
      <c r="X1075" s="0" t="n">
        <v>0</v>
      </c>
      <c r="Y1075" s="0" t="n">
        <v>0</v>
      </c>
      <c r="Z1075" s="0" t="s">
        <v>7895</v>
      </c>
      <c r="AA1075" s="0"/>
      <c r="AB1075" s="0"/>
      <c r="AC1075" s="56" t="n">
        <v>0.333333333333333</v>
      </c>
      <c r="AD1075" s="56" t="n">
        <v>0.75</v>
      </c>
      <c r="AE1075" s="56" t="n">
        <v>0.999305555555556</v>
      </c>
      <c r="AF1075" s="56" t="n">
        <v>0.999305555555556</v>
      </c>
      <c r="AG1075" s="0"/>
      <c r="AH1075" s="0"/>
      <c r="AI1075" s="0" t="s">
        <v>2901</v>
      </c>
      <c r="AJ1075" s="0" t="s">
        <v>2237</v>
      </c>
      <c r="AK1075" s="0" t="s">
        <v>2897</v>
      </c>
      <c r="AL1075" s="0"/>
      <c r="AM1075" s="0" t="s">
        <v>15525</v>
      </c>
      <c r="AN1075" s="0" t="n">
        <v>95907</v>
      </c>
      <c r="AO1075" s="0" t="s">
        <v>7897</v>
      </c>
      <c r="AP1075" s="58" t="s">
        <v>15594</v>
      </c>
      <c r="AQ1075" s="0"/>
      <c r="AR1075" s="58" t="s">
        <v>15595</v>
      </c>
      <c r="AS1075" s="58" t="s">
        <v>15596</v>
      </c>
      <c r="AT1075" s="0"/>
    </row>
    <row r="1076" customFormat="false" ht="15" hidden="false" customHeight="false" outlineLevel="0" collapsed="false">
      <c r="A1076" s="0" t="s">
        <v>15597</v>
      </c>
      <c r="B1076" s="0" t="n">
        <v>80567</v>
      </c>
      <c r="C1076" s="55" t="n">
        <v>46213</v>
      </c>
      <c r="D1076" s="0" t="s">
        <v>14377</v>
      </c>
      <c r="E1076" s="0"/>
      <c r="F1076" s="0" t="s">
        <v>15523</v>
      </c>
      <c r="G1076" s="0" t="s">
        <v>15598</v>
      </c>
      <c r="H1076" s="0" t="s">
        <v>2787</v>
      </c>
      <c r="I1076" s="56" t="n">
        <v>0.4875</v>
      </c>
      <c r="J1076" s="56" t="n">
        <v>0.494444444444445</v>
      </c>
      <c r="K1076" s="57" t="n">
        <v>46210.5398263889</v>
      </c>
      <c r="L1076" s="57" t="n">
        <v>46210.542962963</v>
      </c>
      <c r="M1076" s="0" t="s">
        <v>14377</v>
      </c>
      <c r="N1076" s="56" t="n">
        <v>0.00694444444444444</v>
      </c>
      <c r="O1076" s="56" t="n">
        <v>0.00313657407407407</v>
      </c>
      <c r="P1076" s="56" t="n">
        <v>0.951388888888889</v>
      </c>
      <c r="Q1076" s="56" t="n">
        <v>0</v>
      </c>
      <c r="R1076" s="0" t="n">
        <v>-23.528945</v>
      </c>
      <c r="S1076" s="0" t="n">
        <v>-46.480299</v>
      </c>
      <c r="T1076" s="0" t="n">
        <v>-23.529294</v>
      </c>
      <c r="U1076" s="0" t="n">
        <v>-46.480254</v>
      </c>
      <c r="V1076" s="0" t="n">
        <v>1</v>
      </c>
      <c r="W1076" s="0" t="n">
        <v>0</v>
      </c>
      <c r="X1076" s="0" t="n">
        <v>0</v>
      </c>
      <c r="Y1076" s="0" t="n">
        <v>0</v>
      </c>
      <c r="Z1076" s="0" t="s">
        <v>7895</v>
      </c>
      <c r="AA1076" s="0"/>
      <c r="AB1076" s="0"/>
      <c r="AC1076" s="56" t="n">
        <v>0.333333333333333</v>
      </c>
      <c r="AD1076" s="56" t="n">
        <v>0.75</v>
      </c>
      <c r="AE1076" s="56" t="n">
        <v>0.999305555555556</v>
      </c>
      <c r="AF1076" s="56" t="n">
        <v>0.999305555555556</v>
      </c>
      <c r="AG1076" s="0"/>
      <c r="AH1076" s="0"/>
      <c r="AI1076" s="0" t="s">
        <v>2788</v>
      </c>
      <c r="AJ1076" s="0" t="s">
        <v>2237</v>
      </c>
      <c r="AK1076" s="0" t="s">
        <v>2785</v>
      </c>
      <c r="AL1076" s="0"/>
      <c r="AM1076" s="0" t="s">
        <v>15525</v>
      </c>
      <c r="AN1076" s="0" t="n">
        <v>95907</v>
      </c>
      <c r="AO1076" s="0" t="s">
        <v>7897</v>
      </c>
      <c r="AP1076" s="58" t="s">
        <v>15599</v>
      </c>
      <c r="AQ1076" s="0"/>
      <c r="AR1076" s="58" t="s">
        <v>15600</v>
      </c>
      <c r="AS1076" s="58" t="s">
        <v>15601</v>
      </c>
      <c r="AT1076" s="0"/>
    </row>
    <row r="1077" customFormat="false" ht="15" hidden="false" customHeight="false" outlineLevel="0" collapsed="false">
      <c r="A1077" s="0" t="s">
        <v>15602</v>
      </c>
      <c r="B1077" s="0" t="n">
        <v>80575</v>
      </c>
      <c r="C1077" s="55" t="n">
        <v>46213</v>
      </c>
      <c r="D1077" s="0" t="s">
        <v>14377</v>
      </c>
      <c r="E1077" s="0"/>
      <c r="F1077" s="0" t="s">
        <v>15523</v>
      </c>
      <c r="G1077" s="0" t="s">
        <v>15603</v>
      </c>
      <c r="H1077" s="0" t="s">
        <v>2843</v>
      </c>
      <c r="I1077" s="56" t="n">
        <v>0.496527777777778</v>
      </c>
      <c r="J1077" s="56" t="n">
        <v>0.503472222222222</v>
      </c>
      <c r="K1077" s="57" t="n">
        <v>46210.5499421296</v>
      </c>
      <c r="L1077" s="57" t="n">
        <v>46210.5607291667</v>
      </c>
      <c r="M1077" s="0" t="s">
        <v>14377</v>
      </c>
      <c r="N1077" s="56" t="n">
        <v>0.00694444444444444</v>
      </c>
      <c r="O1077" s="56" t="n">
        <v>0.010787037037037</v>
      </c>
      <c r="P1077" s="56" t="n">
        <v>0.942361111111111</v>
      </c>
      <c r="Q1077" s="56" t="n">
        <v>0</v>
      </c>
      <c r="R1077" s="0" t="n">
        <v>-23.531233</v>
      </c>
      <c r="S1077" s="0" t="n">
        <v>-46.476928</v>
      </c>
      <c r="T1077" s="0" t="n">
        <v>-23.530832</v>
      </c>
      <c r="U1077" s="0" t="n">
        <v>-46.477026</v>
      </c>
      <c r="V1077" s="0" t="n">
        <v>1</v>
      </c>
      <c r="W1077" s="0" t="n">
        <v>0</v>
      </c>
      <c r="X1077" s="0" t="n">
        <v>0</v>
      </c>
      <c r="Y1077" s="0" t="n">
        <v>0</v>
      </c>
      <c r="Z1077" s="0" t="s">
        <v>7895</v>
      </c>
      <c r="AA1077" s="0"/>
      <c r="AB1077" s="0"/>
      <c r="AC1077" s="56" t="n">
        <v>0.333333333333333</v>
      </c>
      <c r="AD1077" s="56" t="n">
        <v>0.75</v>
      </c>
      <c r="AE1077" s="56" t="n">
        <v>0.999305555555556</v>
      </c>
      <c r="AF1077" s="56" t="n">
        <v>0.999305555555556</v>
      </c>
      <c r="AG1077" s="0"/>
      <c r="AH1077" s="0"/>
      <c r="AI1077" s="0" t="s">
        <v>2844</v>
      </c>
      <c r="AJ1077" s="0" t="s">
        <v>2237</v>
      </c>
      <c r="AK1077" s="0" t="s">
        <v>2840</v>
      </c>
      <c r="AL1077" s="0"/>
      <c r="AM1077" s="0" t="s">
        <v>15525</v>
      </c>
      <c r="AN1077" s="0" t="n">
        <v>95907</v>
      </c>
      <c r="AO1077" s="0" t="s">
        <v>7897</v>
      </c>
      <c r="AP1077" s="58" t="s">
        <v>15604</v>
      </c>
      <c r="AQ1077" s="0"/>
      <c r="AR1077" s="58" t="s">
        <v>15605</v>
      </c>
      <c r="AS1077" s="58" t="s">
        <v>15606</v>
      </c>
      <c r="AT1077" s="0"/>
    </row>
    <row r="1078" customFormat="false" ht="15" hidden="false" customHeight="false" outlineLevel="0" collapsed="false">
      <c r="A1078" s="0" t="s">
        <v>15607</v>
      </c>
      <c r="B1078" s="0" t="n">
        <v>80566</v>
      </c>
      <c r="C1078" s="55" t="n">
        <v>46213</v>
      </c>
      <c r="D1078" s="0" t="s">
        <v>14377</v>
      </c>
      <c r="E1078" s="0"/>
      <c r="F1078" s="0" t="s">
        <v>15523</v>
      </c>
      <c r="G1078" s="0" t="s">
        <v>15608</v>
      </c>
      <c r="H1078" s="0" t="s">
        <v>2780</v>
      </c>
      <c r="I1078" s="56" t="n">
        <v>0.504861111111111</v>
      </c>
      <c r="J1078" s="56" t="n">
        <v>0.511805555555556</v>
      </c>
      <c r="K1078" s="57"/>
      <c r="L1078" s="57" t="n">
        <v>46210.5532175926</v>
      </c>
      <c r="M1078" s="0" t="s">
        <v>14377</v>
      </c>
      <c r="N1078" s="56" t="n">
        <v>0.00694444444444444</v>
      </c>
      <c r="O1078" s="56" t="n">
        <v>0</v>
      </c>
      <c r="P1078" s="56" t="n">
        <v>0.958333333333333</v>
      </c>
      <c r="Q1078" s="56" t="n">
        <v>0</v>
      </c>
      <c r="R1078" s="0" t="n">
        <v>-23.533767</v>
      </c>
      <c r="S1078" s="0" t="n">
        <v>-46.477672</v>
      </c>
      <c r="T1078" s="0" t="n">
        <v>-23.530017</v>
      </c>
      <c r="U1078" s="0" t="n">
        <v>-46.478493</v>
      </c>
      <c r="V1078" s="0" t="n">
        <v>1</v>
      </c>
      <c r="W1078" s="0" t="n">
        <v>0</v>
      </c>
      <c r="X1078" s="0" t="n">
        <v>0</v>
      </c>
      <c r="Y1078" s="0" t="n">
        <v>0</v>
      </c>
      <c r="Z1078" s="0" t="s">
        <v>7895</v>
      </c>
      <c r="AA1078" s="0"/>
      <c r="AB1078" s="0"/>
      <c r="AC1078" s="56" t="n">
        <v>0.333333333333333</v>
      </c>
      <c r="AD1078" s="56" t="n">
        <v>0.75</v>
      </c>
      <c r="AE1078" s="56" t="n">
        <v>0.999305555555556</v>
      </c>
      <c r="AF1078" s="56" t="n">
        <v>0.999305555555556</v>
      </c>
      <c r="AG1078" s="0"/>
      <c r="AH1078" s="0"/>
      <c r="AI1078" s="0" t="s">
        <v>2781</v>
      </c>
      <c r="AJ1078" s="0" t="s">
        <v>2237</v>
      </c>
      <c r="AK1078" s="0" t="s">
        <v>2778</v>
      </c>
      <c r="AL1078" s="0"/>
      <c r="AM1078" s="0" t="s">
        <v>15525</v>
      </c>
      <c r="AN1078" s="0" t="n">
        <v>95907</v>
      </c>
      <c r="AO1078" s="0" t="s">
        <v>7897</v>
      </c>
      <c r="AP1078" s="58" t="s">
        <v>15609</v>
      </c>
      <c r="AQ1078" s="0"/>
      <c r="AR1078" s="58" t="s">
        <v>15610</v>
      </c>
      <c r="AS1078" s="58" t="s">
        <v>15611</v>
      </c>
      <c r="AT1078" s="0"/>
    </row>
    <row r="1079" customFormat="false" ht="15" hidden="false" customHeight="false" outlineLevel="0" collapsed="false">
      <c r="A1079" s="0" t="s">
        <v>15612</v>
      </c>
      <c r="B1079" s="0" t="n">
        <v>80580</v>
      </c>
      <c r="C1079" s="55" t="n">
        <v>46213</v>
      </c>
      <c r="D1079" s="0" t="s">
        <v>14377</v>
      </c>
      <c r="E1079" s="0"/>
      <c r="F1079" s="0" t="s">
        <v>15523</v>
      </c>
      <c r="G1079" s="0" t="s">
        <v>15613</v>
      </c>
      <c r="H1079" s="0" t="s">
        <v>2878</v>
      </c>
      <c r="I1079" s="56" t="n">
        <v>0.5125</v>
      </c>
      <c r="J1079" s="56" t="n">
        <v>0.519444444444445</v>
      </c>
      <c r="K1079" s="57" t="n">
        <v>46210.5620949074</v>
      </c>
      <c r="L1079" s="57" t="n">
        <v>46210.5668634259</v>
      </c>
      <c r="M1079" s="0" t="s">
        <v>14377</v>
      </c>
      <c r="N1079" s="56" t="n">
        <v>0.00694444444444444</v>
      </c>
      <c r="O1079" s="56" t="n">
        <v>0.00476851851851852</v>
      </c>
      <c r="P1079" s="56" t="n">
        <v>0.952083333333333</v>
      </c>
      <c r="Q1079" s="56" t="n">
        <v>0</v>
      </c>
      <c r="R1079" s="0" t="n">
        <v>-23.534078</v>
      </c>
      <c r="S1079" s="0" t="n">
        <v>-46.476654</v>
      </c>
      <c r="T1079" s="0" t="n">
        <v>-23.533913</v>
      </c>
      <c r="U1079" s="0" t="n">
        <v>-46.475549</v>
      </c>
      <c r="V1079" s="0" t="n">
        <v>1</v>
      </c>
      <c r="W1079" s="0" t="n">
        <v>0</v>
      </c>
      <c r="X1079" s="0" t="n">
        <v>0</v>
      </c>
      <c r="Y1079" s="0" t="n">
        <v>0</v>
      </c>
      <c r="Z1079" s="0" t="s">
        <v>7895</v>
      </c>
      <c r="AA1079" s="0"/>
      <c r="AB1079" s="0"/>
      <c r="AC1079" s="56" t="n">
        <v>0.333333333333333</v>
      </c>
      <c r="AD1079" s="56" t="n">
        <v>0.75</v>
      </c>
      <c r="AE1079" s="56" t="n">
        <v>0.999305555555556</v>
      </c>
      <c r="AF1079" s="56" t="n">
        <v>0.999305555555556</v>
      </c>
      <c r="AG1079" s="0"/>
      <c r="AH1079" s="0"/>
      <c r="AI1079" s="0" t="s">
        <v>2879</v>
      </c>
      <c r="AJ1079" s="0" t="s">
        <v>2237</v>
      </c>
      <c r="AK1079" s="0" t="s">
        <v>2876</v>
      </c>
      <c r="AL1079" s="0"/>
      <c r="AM1079" s="0" t="s">
        <v>15525</v>
      </c>
      <c r="AN1079" s="0" t="n">
        <v>95907</v>
      </c>
      <c r="AO1079" s="0" t="s">
        <v>7897</v>
      </c>
      <c r="AP1079" s="58" t="s">
        <v>15614</v>
      </c>
      <c r="AQ1079" s="0"/>
      <c r="AR1079" s="58" t="s">
        <v>15615</v>
      </c>
      <c r="AS1079" s="58" t="s">
        <v>15616</v>
      </c>
      <c r="AT1079" s="0"/>
    </row>
    <row r="1080" customFormat="false" ht="15" hidden="false" customHeight="false" outlineLevel="0" collapsed="false">
      <c r="A1080" s="0" t="s">
        <v>15617</v>
      </c>
      <c r="B1080" s="0" t="n">
        <v>80539</v>
      </c>
      <c r="C1080" s="55" t="n">
        <v>46213</v>
      </c>
      <c r="D1080" s="0" t="s">
        <v>14377</v>
      </c>
      <c r="E1080" s="0"/>
      <c r="F1080" s="0" t="s">
        <v>15523</v>
      </c>
      <c r="G1080" s="0" t="s">
        <v>15618</v>
      </c>
      <c r="H1080" s="0" t="s">
        <v>2577</v>
      </c>
      <c r="I1080" s="56" t="n">
        <v>0.523611111111111</v>
      </c>
      <c r="J1080" s="56" t="n">
        <v>0.530555555555556</v>
      </c>
      <c r="K1080" s="57" t="n">
        <v>46210.5817013889</v>
      </c>
      <c r="L1080" s="57" t="n">
        <v>46210.5865509259</v>
      </c>
      <c r="M1080" s="0" t="s">
        <v>14377</v>
      </c>
      <c r="N1080" s="56" t="n">
        <v>0.00694444444444444</v>
      </c>
      <c r="O1080" s="56" t="n">
        <v>0.00484953703703704</v>
      </c>
      <c r="P1080" s="56" t="n">
        <v>0.94375</v>
      </c>
      <c r="Q1080" s="56" t="n">
        <v>0</v>
      </c>
      <c r="R1080" s="0" t="n">
        <v>-23.537815</v>
      </c>
      <c r="S1080" s="0" t="n">
        <v>-46.481383</v>
      </c>
      <c r="T1080" s="0" t="n">
        <v>-23.537291</v>
      </c>
      <c r="U1080" s="0" t="n">
        <v>-46.479529</v>
      </c>
      <c r="V1080" s="0" t="n">
        <v>1</v>
      </c>
      <c r="W1080" s="0" t="n">
        <v>0</v>
      </c>
      <c r="X1080" s="0" t="n">
        <v>0</v>
      </c>
      <c r="Y1080" s="0" t="n">
        <v>0</v>
      </c>
      <c r="Z1080" s="0" t="s">
        <v>7895</v>
      </c>
      <c r="AA1080" s="0"/>
      <c r="AB1080" s="0"/>
      <c r="AC1080" s="56" t="n">
        <v>0.333333333333333</v>
      </c>
      <c r="AD1080" s="56" t="n">
        <v>0.75</v>
      </c>
      <c r="AE1080" s="56" t="n">
        <v>0.999305555555556</v>
      </c>
      <c r="AF1080" s="56" t="n">
        <v>0.999305555555556</v>
      </c>
      <c r="AG1080" s="0"/>
      <c r="AH1080" s="0"/>
      <c r="AI1080" s="0" t="s">
        <v>2578</v>
      </c>
      <c r="AJ1080" s="0" t="s">
        <v>2237</v>
      </c>
      <c r="AK1080" s="0" t="s">
        <v>2574</v>
      </c>
      <c r="AL1080" s="0"/>
      <c r="AM1080" s="0" t="s">
        <v>15525</v>
      </c>
      <c r="AN1080" s="0" t="n">
        <v>95907</v>
      </c>
      <c r="AO1080" s="0" t="s">
        <v>7897</v>
      </c>
      <c r="AP1080" s="58" t="s">
        <v>15619</v>
      </c>
      <c r="AQ1080" s="0"/>
      <c r="AR1080" s="58" t="s">
        <v>15620</v>
      </c>
      <c r="AS1080" s="58" t="s">
        <v>15621</v>
      </c>
      <c r="AT1080" s="0"/>
    </row>
    <row r="1081" customFormat="false" ht="15" hidden="false" customHeight="false" outlineLevel="0" collapsed="false">
      <c r="A1081" s="0" t="s">
        <v>15622</v>
      </c>
      <c r="B1081" s="0" t="n">
        <v>80538</v>
      </c>
      <c r="C1081" s="55" t="n">
        <v>46213</v>
      </c>
      <c r="D1081" s="0" t="s">
        <v>14377</v>
      </c>
      <c r="E1081" s="0"/>
      <c r="F1081" s="0" t="s">
        <v>15523</v>
      </c>
      <c r="G1081" s="0" t="s">
        <v>15623</v>
      </c>
      <c r="H1081" s="0" t="s">
        <v>2569</v>
      </c>
      <c r="I1081" s="56" t="n">
        <v>0.536805555555556</v>
      </c>
      <c r="J1081" s="56" t="n">
        <v>0.54375</v>
      </c>
      <c r="K1081" s="57"/>
      <c r="L1081" s="57" t="n">
        <v>46210.6196412037</v>
      </c>
      <c r="M1081" s="0" t="s">
        <v>14377</v>
      </c>
      <c r="N1081" s="56" t="n">
        <v>0.00694444444444444</v>
      </c>
      <c r="O1081" s="56" t="n">
        <v>0</v>
      </c>
      <c r="P1081" s="56" t="n">
        <v>0.923611111111111</v>
      </c>
      <c r="Q1081" s="56" t="n">
        <v>0</v>
      </c>
      <c r="R1081" s="0" t="n">
        <v>-23.543562</v>
      </c>
      <c r="S1081" s="0" t="n">
        <v>-46.493064</v>
      </c>
      <c r="T1081" s="0" t="n">
        <v>-23.546573</v>
      </c>
      <c r="U1081" s="0" t="n">
        <v>-46.493524</v>
      </c>
      <c r="V1081" s="0" t="n">
        <v>1</v>
      </c>
      <c r="W1081" s="0" t="n">
        <v>0</v>
      </c>
      <c r="X1081" s="0" t="n">
        <v>0</v>
      </c>
      <c r="Y1081" s="0" t="n">
        <v>0</v>
      </c>
      <c r="Z1081" s="0" t="s">
        <v>7895</v>
      </c>
      <c r="AA1081" s="0"/>
      <c r="AB1081" s="0"/>
      <c r="AC1081" s="56" t="n">
        <v>0.333333333333333</v>
      </c>
      <c r="AD1081" s="56" t="n">
        <v>0.75</v>
      </c>
      <c r="AE1081" s="56" t="n">
        <v>0.999305555555556</v>
      </c>
      <c r="AF1081" s="56" t="n">
        <v>0.999305555555556</v>
      </c>
      <c r="AG1081" s="0"/>
      <c r="AH1081" s="0"/>
      <c r="AI1081" s="0" t="s">
        <v>2570</v>
      </c>
      <c r="AJ1081" s="0" t="s">
        <v>2237</v>
      </c>
      <c r="AK1081" s="0" t="s">
        <v>2567</v>
      </c>
      <c r="AL1081" s="0"/>
      <c r="AM1081" s="0" t="s">
        <v>15525</v>
      </c>
      <c r="AN1081" s="0" t="n">
        <v>95907</v>
      </c>
      <c r="AO1081" s="0" t="s">
        <v>7897</v>
      </c>
      <c r="AP1081" s="58" t="s">
        <v>15624</v>
      </c>
      <c r="AQ1081" s="0"/>
      <c r="AR1081" s="58" t="s">
        <v>15625</v>
      </c>
      <c r="AS1081" s="58" t="s">
        <v>15626</v>
      </c>
      <c r="AT1081" s="0"/>
    </row>
    <row r="1082" customFormat="false" ht="15" hidden="false" customHeight="false" outlineLevel="0" collapsed="false">
      <c r="A1082" s="0" t="s">
        <v>15627</v>
      </c>
      <c r="B1082" s="0" t="n">
        <v>80587</v>
      </c>
      <c r="C1082" s="55" t="n">
        <v>46213</v>
      </c>
      <c r="D1082" s="0" t="s">
        <v>14377</v>
      </c>
      <c r="E1082" s="0"/>
      <c r="F1082" s="0" t="s">
        <v>15523</v>
      </c>
      <c r="G1082" s="0" t="s">
        <v>15628</v>
      </c>
      <c r="H1082" s="0" t="s">
        <v>2929</v>
      </c>
      <c r="I1082" s="56" t="n">
        <v>0.547222222222222</v>
      </c>
      <c r="J1082" s="56" t="n">
        <v>0.554166666666667</v>
      </c>
      <c r="K1082" s="57" t="n">
        <v>46210.6277199074</v>
      </c>
      <c r="L1082" s="57" t="n">
        <v>46210.6400115741</v>
      </c>
      <c r="M1082" s="0" t="s">
        <v>14377</v>
      </c>
      <c r="N1082" s="56" t="n">
        <v>0.00694444444444444</v>
      </c>
      <c r="O1082" s="56" t="n">
        <v>0.0122916666666667</v>
      </c>
      <c r="P1082" s="56" t="n">
        <v>0.913888888888889</v>
      </c>
      <c r="Q1082" s="56" t="n">
        <v>0</v>
      </c>
      <c r="R1082" s="0" t="n">
        <v>-23.548624</v>
      </c>
      <c r="S1082" s="0" t="n">
        <v>-46.488574</v>
      </c>
      <c r="T1082" s="0" t="n">
        <v>-23.548544</v>
      </c>
      <c r="U1082" s="0" t="n">
        <v>-46.48804</v>
      </c>
      <c r="V1082" s="0" t="n">
        <v>1</v>
      </c>
      <c r="W1082" s="0" t="n">
        <v>0</v>
      </c>
      <c r="X1082" s="0" t="n">
        <v>0</v>
      </c>
      <c r="Y1082" s="0" t="n">
        <v>0</v>
      </c>
      <c r="Z1082" s="0" t="s">
        <v>7895</v>
      </c>
      <c r="AA1082" s="0"/>
      <c r="AB1082" s="0"/>
      <c r="AC1082" s="56" t="n">
        <v>0.333333333333333</v>
      </c>
      <c r="AD1082" s="56" t="n">
        <v>0.75</v>
      </c>
      <c r="AE1082" s="56" t="n">
        <v>0.999305555555556</v>
      </c>
      <c r="AF1082" s="56" t="n">
        <v>0.999305555555556</v>
      </c>
      <c r="AG1082" s="0"/>
      <c r="AH1082" s="0"/>
      <c r="AI1082" s="0" t="s">
        <v>2930</v>
      </c>
      <c r="AJ1082" s="0" t="s">
        <v>2237</v>
      </c>
      <c r="AK1082" s="0" t="s">
        <v>2927</v>
      </c>
      <c r="AL1082" s="0"/>
      <c r="AM1082" s="0" t="s">
        <v>15525</v>
      </c>
      <c r="AN1082" s="0" t="n">
        <v>95907</v>
      </c>
      <c r="AO1082" s="0" t="s">
        <v>7897</v>
      </c>
      <c r="AP1082" s="58" t="s">
        <v>15629</v>
      </c>
      <c r="AQ1082" s="0"/>
      <c r="AR1082" s="58" t="s">
        <v>15630</v>
      </c>
      <c r="AS1082" s="58" t="s">
        <v>15631</v>
      </c>
      <c r="AT1082" s="0"/>
    </row>
    <row r="1083" customFormat="false" ht="15" hidden="false" customHeight="false" outlineLevel="0" collapsed="false">
      <c r="A1083" s="0" t="s">
        <v>15632</v>
      </c>
      <c r="B1083" s="0" t="n">
        <v>80588</v>
      </c>
      <c r="C1083" s="55" t="n">
        <v>46213</v>
      </c>
      <c r="D1083" s="0" t="s">
        <v>14377</v>
      </c>
      <c r="E1083" s="0"/>
      <c r="F1083" s="0" t="s">
        <v>15523</v>
      </c>
      <c r="G1083" s="0" t="s">
        <v>15633</v>
      </c>
      <c r="H1083" s="0" t="s">
        <v>2936</v>
      </c>
      <c r="I1083" s="56" t="n">
        <v>0.55625</v>
      </c>
      <c r="J1083" s="56" t="n">
        <v>0.563194444444444</v>
      </c>
      <c r="K1083" s="57" t="n">
        <v>46210.627037037</v>
      </c>
      <c r="L1083" s="57" t="n">
        <v>46210.6317476852</v>
      </c>
      <c r="M1083" s="0" t="s">
        <v>14377</v>
      </c>
      <c r="N1083" s="56" t="n">
        <v>0.00694444444444444</v>
      </c>
      <c r="O1083" s="56" t="n">
        <v>0.00471064814814815</v>
      </c>
      <c r="P1083" s="56" t="n">
        <v>0.93125</v>
      </c>
      <c r="Q1083" s="56" t="n">
        <v>0</v>
      </c>
      <c r="R1083" s="0" t="n">
        <v>-23.550222</v>
      </c>
      <c r="S1083" s="0" t="n">
        <v>-46.492926</v>
      </c>
      <c r="T1083" s="0" t="n">
        <v>-23.549516</v>
      </c>
      <c r="U1083" s="0" t="n">
        <v>-46.490547</v>
      </c>
      <c r="V1083" s="0" t="n">
        <v>1</v>
      </c>
      <c r="W1083" s="0" t="n">
        <v>0</v>
      </c>
      <c r="X1083" s="0" t="n">
        <v>0</v>
      </c>
      <c r="Y1083" s="0" t="n">
        <v>0</v>
      </c>
      <c r="Z1083" s="0" t="s">
        <v>7895</v>
      </c>
      <c r="AA1083" s="0"/>
      <c r="AB1083" s="0"/>
      <c r="AC1083" s="56" t="n">
        <v>0.333333333333333</v>
      </c>
      <c r="AD1083" s="56" t="n">
        <v>0.75</v>
      </c>
      <c r="AE1083" s="56" t="n">
        <v>0.999305555555556</v>
      </c>
      <c r="AF1083" s="56" t="n">
        <v>0.999305555555556</v>
      </c>
      <c r="AG1083" s="0"/>
      <c r="AH1083" s="0"/>
      <c r="AI1083" s="0" t="s">
        <v>2937</v>
      </c>
      <c r="AJ1083" s="0" t="s">
        <v>2237</v>
      </c>
      <c r="AK1083" s="0" t="s">
        <v>2934</v>
      </c>
      <c r="AL1083" s="0"/>
      <c r="AM1083" s="0" t="s">
        <v>15525</v>
      </c>
      <c r="AN1083" s="0" t="n">
        <v>95907</v>
      </c>
      <c r="AO1083" s="0" t="s">
        <v>7897</v>
      </c>
      <c r="AP1083" s="58" t="s">
        <v>15634</v>
      </c>
      <c r="AQ1083" s="0"/>
      <c r="AR1083" s="58" t="s">
        <v>15635</v>
      </c>
      <c r="AS1083" s="58" t="s">
        <v>15636</v>
      </c>
      <c r="AT1083" s="0"/>
    </row>
    <row r="1084" customFormat="false" ht="15" hidden="false" customHeight="false" outlineLevel="0" collapsed="false">
      <c r="A1084" s="0" t="s">
        <v>15637</v>
      </c>
      <c r="B1084" s="0" t="n">
        <v>80536</v>
      </c>
      <c r="C1084" s="55" t="n">
        <v>46213</v>
      </c>
      <c r="D1084" s="0" t="s">
        <v>14377</v>
      </c>
      <c r="E1084" s="0"/>
      <c r="F1084" s="0" t="s">
        <v>15523</v>
      </c>
      <c r="G1084" s="0" t="s">
        <v>15638</v>
      </c>
      <c r="H1084" s="0" t="s">
        <v>2555</v>
      </c>
      <c r="I1084" s="56" t="n">
        <v>0.564583333333333</v>
      </c>
      <c r="J1084" s="56" t="n">
        <v>0.571527777777778</v>
      </c>
      <c r="K1084" s="57" t="n">
        <v>46210.6150925926</v>
      </c>
      <c r="L1084" s="57" t="n">
        <v>46210.6255092593</v>
      </c>
      <c r="M1084" s="0" t="s">
        <v>14377</v>
      </c>
      <c r="N1084" s="56" t="n">
        <v>0.00694444444444444</v>
      </c>
      <c r="O1084" s="56" t="n">
        <v>0.0104166666666667</v>
      </c>
      <c r="P1084" s="56" t="n">
        <v>0.945833333333333</v>
      </c>
      <c r="Q1084" s="56" t="n">
        <v>0</v>
      </c>
      <c r="R1084" s="0" t="n">
        <v>-23.550414</v>
      </c>
      <c r="S1084" s="0" t="n">
        <v>-46.494427</v>
      </c>
      <c r="T1084" s="0" t="n">
        <v>-23.548328</v>
      </c>
      <c r="U1084" s="0" t="n">
        <v>-46.493263</v>
      </c>
      <c r="V1084" s="0" t="n">
        <v>1</v>
      </c>
      <c r="W1084" s="0" t="n">
        <v>0</v>
      </c>
      <c r="X1084" s="0" t="n">
        <v>0</v>
      </c>
      <c r="Y1084" s="0" t="n">
        <v>0</v>
      </c>
      <c r="Z1084" s="0" t="s">
        <v>7895</v>
      </c>
      <c r="AA1084" s="0"/>
      <c r="AB1084" s="0"/>
      <c r="AC1084" s="56" t="n">
        <v>0.333333333333333</v>
      </c>
      <c r="AD1084" s="56" t="n">
        <v>0.75</v>
      </c>
      <c r="AE1084" s="56" t="n">
        <v>0.999305555555556</v>
      </c>
      <c r="AF1084" s="56" t="n">
        <v>0.999305555555556</v>
      </c>
      <c r="AG1084" s="0"/>
      <c r="AH1084" s="0"/>
      <c r="AI1084" s="0" t="s">
        <v>2556</v>
      </c>
      <c r="AJ1084" s="0" t="s">
        <v>2237</v>
      </c>
      <c r="AK1084" s="0" t="s">
        <v>2553</v>
      </c>
      <c r="AL1084" s="0"/>
      <c r="AM1084" s="0" t="s">
        <v>15525</v>
      </c>
      <c r="AN1084" s="0" t="n">
        <v>95907</v>
      </c>
      <c r="AO1084" s="0" t="s">
        <v>7897</v>
      </c>
      <c r="AP1084" s="58" t="s">
        <v>15639</v>
      </c>
      <c r="AQ1084" s="0"/>
      <c r="AR1084" s="58" t="s">
        <v>15640</v>
      </c>
      <c r="AS1084" s="58" t="s">
        <v>15641</v>
      </c>
      <c r="AT1084" s="0"/>
    </row>
    <row r="1085" customFormat="false" ht="15" hidden="false" customHeight="false" outlineLevel="0" collapsed="false">
      <c r="A1085" s="0" t="s">
        <v>15642</v>
      </c>
      <c r="B1085" s="0" t="n">
        <v>80534</v>
      </c>
      <c r="C1085" s="55" t="n">
        <v>46213</v>
      </c>
      <c r="D1085" s="0" t="s">
        <v>14377</v>
      </c>
      <c r="E1085" s="0"/>
      <c r="F1085" s="0" t="s">
        <v>15523</v>
      </c>
      <c r="G1085" s="0" t="s">
        <v>15643</v>
      </c>
      <c r="H1085" s="0" t="s">
        <v>2541</v>
      </c>
      <c r="I1085" s="56" t="n">
        <v>0.573611111111111</v>
      </c>
      <c r="J1085" s="56" t="n">
        <v>0.580555555555556</v>
      </c>
      <c r="K1085" s="57" t="n">
        <v>46210.6093518519</v>
      </c>
      <c r="L1085" s="57" t="n">
        <v>46210.6131365741</v>
      </c>
      <c r="M1085" s="0" t="s">
        <v>14377</v>
      </c>
      <c r="N1085" s="56" t="n">
        <v>0.00694444444444444</v>
      </c>
      <c r="O1085" s="56" t="n">
        <v>0.00378472222222222</v>
      </c>
      <c r="P1085" s="56" t="n">
        <v>0.967361111111111</v>
      </c>
      <c r="Q1085" s="56" t="n">
        <v>0</v>
      </c>
      <c r="R1085" s="0" t="n">
        <v>-23.547322</v>
      </c>
      <c r="S1085" s="0" t="n">
        <v>-46.499164</v>
      </c>
      <c r="T1085" s="0" t="n">
        <v>-23.546992</v>
      </c>
      <c r="U1085" s="0" t="n">
        <v>-46.500161</v>
      </c>
      <c r="V1085" s="0" t="n">
        <v>1</v>
      </c>
      <c r="W1085" s="0" t="n">
        <v>0</v>
      </c>
      <c r="X1085" s="0" t="n">
        <v>0</v>
      </c>
      <c r="Y1085" s="0" t="n">
        <v>0</v>
      </c>
      <c r="Z1085" s="0" t="s">
        <v>7895</v>
      </c>
      <c r="AA1085" s="0"/>
      <c r="AB1085" s="0"/>
      <c r="AC1085" s="56" t="n">
        <v>0.333333333333333</v>
      </c>
      <c r="AD1085" s="56" t="n">
        <v>0.75</v>
      </c>
      <c r="AE1085" s="56" t="n">
        <v>0.999305555555556</v>
      </c>
      <c r="AF1085" s="56" t="n">
        <v>0.999305555555556</v>
      </c>
      <c r="AG1085" s="0"/>
      <c r="AH1085" s="0"/>
      <c r="AI1085" s="0" t="s">
        <v>2542</v>
      </c>
      <c r="AJ1085" s="0" t="s">
        <v>2237</v>
      </c>
      <c r="AK1085" s="0" t="s">
        <v>2539</v>
      </c>
      <c r="AL1085" s="0"/>
      <c r="AM1085" s="0" t="s">
        <v>15525</v>
      </c>
      <c r="AN1085" s="0" t="n">
        <v>95907</v>
      </c>
      <c r="AO1085" s="0" t="s">
        <v>7897</v>
      </c>
      <c r="AP1085" s="58" t="s">
        <v>15644</v>
      </c>
      <c r="AQ1085" s="0"/>
      <c r="AR1085" s="58" t="s">
        <v>15645</v>
      </c>
      <c r="AS1085" s="58" t="s">
        <v>15646</v>
      </c>
      <c r="AT1085" s="0"/>
    </row>
    <row r="1086" customFormat="false" ht="15" hidden="false" customHeight="false" outlineLevel="0" collapsed="false">
      <c r="A1086" s="0" t="s">
        <v>15647</v>
      </c>
      <c r="B1086" s="0" t="n">
        <v>80586</v>
      </c>
      <c r="C1086" s="55" t="n">
        <v>46213</v>
      </c>
      <c r="D1086" s="0" t="s">
        <v>14377</v>
      </c>
      <c r="E1086" s="0"/>
      <c r="F1086" s="0" t="s">
        <v>15523</v>
      </c>
      <c r="G1086" s="0" t="s">
        <v>15648</v>
      </c>
      <c r="H1086" s="0" t="s">
        <v>2922</v>
      </c>
      <c r="I1086" s="56" t="n">
        <v>0.584722222222222</v>
      </c>
      <c r="J1086" s="56" t="n">
        <v>0.591666666666667</v>
      </c>
      <c r="K1086" s="57"/>
      <c r="L1086" s="57" t="n">
        <v>46210.6489699074</v>
      </c>
      <c r="M1086" s="0" t="s">
        <v>14377</v>
      </c>
      <c r="N1086" s="56" t="n">
        <v>0.00694444444444444</v>
      </c>
      <c r="O1086" s="56" t="n">
        <v>0</v>
      </c>
      <c r="P1086" s="56" t="n">
        <v>0.942361111111111</v>
      </c>
      <c r="Q1086" s="56" t="n">
        <v>0</v>
      </c>
      <c r="R1086" s="0" t="n">
        <v>-23.553568</v>
      </c>
      <c r="S1086" s="0" t="n">
        <v>-46.491028</v>
      </c>
      <c r="T1086" s="0" t="n">
        <v>-23.550698</v>
      </c>
      <c r="U1086" s="0" t="n">
        <v>-46.4884</v>
      </c>
      <c r="V1086" s="0" t="n">
        <v>1</v>
      </c>
      <c r="W1086" s="0" t="n">
        <v>0</v>
      </c>
      <c r="X1086" s="0" t="n">
        <v>0</v>
      </c>
      <c r="Y1086" s="0" t="n">
        <v>0</v>
      </c>
      <c r="Z1086" s="0" t="s">
        <v>7895</v>
      </c>
      <c r="AA1086" s="0"/>
      <c r="AB1086" s="0"/>
      <c r="AC1086" s="56" t="n">
        <v>0.333333333333333</v>
      </c>
      <c r="AD1086" s="56" t="n">
        <v>0.75</v>
      </c>
      <c r="AE1086" s="56" t="n">
        <v>0.999305555555556</v>
      </c>
      <c r="AF1086" s="56" t="n">
        <v>0.999305555555556</v>
      </c>
      <c r="AG1086" s="0"/>
      <c r="AH1086" s="0"/>
      <c r="AI1086" s="0" t="s">
        <v>2923</v>
      </c>
      <c r="AJ1086" s="0" t="s">
        <v>2237</v>
      </c>
      <c r="AK1086" s="0" t="s">
        <v>2920</v>
      </c>
      <c r="AL1086" s="0"/>
      <c r="AM1086" s="0" t="s">
        <v>15525</v>
      </c>
      <c r="AN1086" s="0" t="n">
        <v>95907</v>
      </c>
      <c r="AO1086" s="0" t="s">
        <v>7897</v>
      </c>
      <c r="AP1086" s="58" t="s">
        <v>15649</v>
      </c>
      <c r="AQ1086" s="0"/>
      <c r="AR1086" s="58" t="s">
        <v>15650</v>
      </c>
      <c r="AS1086" s="58" t="s">
        <v>15651</v>
      </c>
      <c r="AT1086" s="0"/>
    </row>
    <row r="1087" customFormat="false" ht="15" hidden="false" customHeight="false" outlineLevel="0" collapsed="false">
      <c r="A1087" s="0" t="s">
        <v>15652</v>
      </c>
      <c r="B1087" s="0" t="n">
        <v>80585</v>
      </c>
      <c r="C1087" s="55" t="n">
        <v>46213</v>
      </c>
      <c r="D1087" s="0" t="s">
        <v>14377</v>
      </c>
      <c r="E1087" s="0"/>
      <c r="F1087" s="0" t="s">
        <v>15523</v>
      </c>
      <c r="G1087" s="0" t="s">
        <v>15653</v>
      </c>
      <c r="H1087" s="0" t="s">
        <v>2915</v>
      </c>
      <c r="I1087" s="56" t="n">
        <v>0.595138888888889</v>
      </c>
      <c r="J1087" s="56" t="n">
        <v>0.602083333333333</v>
      </c>
      <c r="K1087" s="57" t="n">
        <v>46210.5993287037</v>
      </c>
      <c r="L1087" s="57" t="n">
        <v>46210.6038078704</v>
      </c>
      <c r="M1087" s="0" t="s">
        <v>14377</v>
      </c>
      <c r="N1087" s="56" t="n">
        <v>0.00694444444444444</v>
      </c>
      <c r="O1087" s="56" t="n">
        <v>0.00447916666666667</v>
      </c>
      <c r="P1087" s="56" t="n">
        <v>0.997916666666667</v>
      </c>
      <c r="Q1087" s="56" t="n">
        <v>0</v>
      </c>
      <c r="R1087" s="0" t="n">
        <v>-23.55283</v>
      </c>
      <c r="S1087" s="0" t="n">
        <v>-46.48512</v>
      </c>
      <c r="T1087" s="0" t="n">
        <v>-23.552381</v>
      </c>
      <c r="U1087" s="0" t="n">
        <v>-46.485144</v>
      </c>
      <c r="V1087" s="0" t="n">
        <v>1</v>
      </c>
      <c r="W1087" s="0" t="n">
        <v>0</v>
      </c>
      <c r="X1087" s="0" t="n">
        <v>0</v>
      </c>
      <c r="Y1087" s="0" t="n">
        <v>0</v>
      </c>
      <c r="Z1087" s="0" t="s">
        <v>7895</v>
      </c>
      <c r="AA1087" s="0"/>
      <c r="AB1087" s="0"/>
      <c r="AC1087" s="56" t="n">
        <v>0.333333333333333</v>
      </c>
      <c r="AD1087" s="56" t="n">
        <v>0.75</v>
      </c>
      <c r="AE1087" s="56" t="n">
        <v>0.999305555555556</v>
      </c>
      <c r="AF1087" s="56" t="n">
        <v>0.999305555555556</v>
      </c>
      <c r="AG1087" s="0"/>
      <c r="AH1087" s="0"/>
      <c r="AI1087" s="0" t="s">
        <v>2916</v>
      </c>
      <c r="AJ1087" s="0" t="s">
        <v>2237</v>
      </c>
      <c r="AK1087" s="0" t="s">
        <v>2913</v>
      </c>
      <c r="AL1087" s="0"/>
      <c r="AM1087" s="0" t="s">
        <v>15525</v>
      </c>
      <c r="AN1087" s="0" t="n">
        <v>95907</v>
      </c>
      <c r="AO1087" s="0" t="s">
        <v>7897</v>
      </c>
      <c r="AP1087" s="58" t="s">
        <v>15654</v>
      </c>
      <c r="AQ1087" s="0"/>
      <c r="AR1087" s="58" t="s">
        <v>15655</v>
      </c>
      <c r="AS1087" s="58" t="s">
        <v>15656</v>
      </c>
      <c r="AT1087" s="0"/>
    </row>
    <row r="1088" customFormat="false" ht="15" hidden="false" customHeight="false" outlineLevel="0" collapsed="false">
      <c r="A1088" s="0" t="s">
        <v>15657</v>
      </c>
      <c r="B1088" s="0" t="n">
        <v>80584</v>
      </c>
      <c r="C1088" s="55" t="n">
        <v>46213</v>
      </c>
      <c r="D1088" s="0" t="s">
        <v>14377</v>
      </c>
      <c r="E1088" s="0"/>
      <c r="F1088" s="0" t="s">
        <v>15523</v>
      </c>
      <c r="G1088" s="0" t="s">
        <v>15658</v>
      </c>
      <c r="H1088" s="0" t="s">
        <v>2908</v>
      </c>
      <c r="I1088" s="56" t="n">
        <v>0.604861111111111</v>
      </c>
      <c r="J1088" s="56" t="n">
        <v>0.611805555555556</v>
      </c>
      <c r="K1088" s="57" t="n">
        <v>46210.6516435185</v>
      </c>
      <c r="L1088" s="57" t="n">
        <v>46210.6549884259</v>
      </c>
      <c r="M1088" s="0" t="s">
        <v>14377</v>
      </c>
      <c r="N1088" s="56" t="n">
        <v>0.00694444444444444</v>
      </c>
      <c r="O1088" s="56" t="n">
        <v>0.00334490740740741</v>
      </c>
      <c r="P1088" s="56" t="n">
        <v>0.95625</v>
      </c>
      <c r="Q1088" s="56" t="n">
        <v>0</v>
      </c>
      <c r="R1088" s="0" t="n">
        <v>-23.552017</v>
      </c>
      <c r="S1088" s="0" t="n">
        <v>-46.481052</v>
      </c>
      <c r="T1088" s="0" t="n">
        <v>-23.55191</v>
      </c>
      <c r="U1088" s="0" t="n">
        <v>-46.480717</v>
      </c>
      <c r="V1088" s="0" t="n">
        <v>1</v>
      </c>
      <c r="W1088" s="0" t="n">
        <v>0</v>
      </c>
      <c r="X1088" s="0" t="n">
        <v>0</v>
      </c>
      <c r="Y1088" s="0" t="n">
        <v>0</v>
      </c>
      <c r="Z1088" s="0" t="s">
        <v>7895</v>
      </c>
      <c r="AA1088" s="0"/>
      <c r="AB1088" s="0"/>
      <c r="AC1088" s="56" t="n">
        <v>0.333333333333333</v>
      </c>
      <c r="AD1088" s="56" t="n">
        <v>0.75</v>
      </c>
      <c r="AE1088" s="56" t="n">
        <v>0.999305555555556</v>
      </c>
      <c r="AF1088" s="56" t="n">
        <v>0.999305555555556</v>
      </c>
      <c r="AG1088" s="0"/>
      <c r="AH1088" s="0"/>
      <c r="AI1088" s="0" t="s">
        <v>2909</v>
      </c>
      <c r="AJ1088" s="0" t="s">
        <v>2237</v>
      </c>
      <c r="AK1088" s="0" t="s">
        <v>2906</v>
      </c>
      <c r="AL1088" s="0"/>
      <c r="AM1088" s="0" t="s">
        <v>15525</v>
      </c>
      <c r="AN1088" s="0" t="n">
        <v>95907</v>
      </c>
      <c r="AO1088" s="0" t="s">
        <v>7897</v>
      </c>
      <c r="AP1088" s="58" t="s">
        <v>15659</v>
      </c>
      <c r="AQ1088" s="0"/>
      <c r="AR1088" s="58" t="s">
        <v>15660</v>
      </c>
      <c r="AS1088" s="58" t="s">
        <v>15661</v>
      </c>
      <c r="AT1088" s="0"/>
    </row>
    <row r="1089" customFormat="false" ht="15" hidden="false" customHeight="false" outlineLevel="0" collapsed="false">
      <c r="A1089" s="0" t="s">
        <v>15662</v>
      </c>
      <c r="B1089" s="0" t="n">
        <v>81172</v>
      </c>
      <c r="C1089" s="55" t="n">
        <v>46213</v>
      </c>
      <c r="D1089" s="0" t="s">
        <v>14377</v>
      </c>
      <c r="E1089" s="0"/>
      <c r="F1089" s="0" t="s">
        <v>15663</v>
      </c>
      <c r="G1089" s="0" t="s">
        <v>15664</v>
      </c>
      <c r="H1089" s="0" t="s">
        <v>7016</v>
      </c>
      <c r="I1089" s="56" t="n">
        <v>0.368055555555556</v>
      </c>
      <c r="J1089" s="56" t="n">
        <v>0.375</v>
      </c>
      <c r="K1089" s="57" t="n">
        <v>46211.3570023148</v>
      </c>
      <c r="L1089" s="57" t="n">
        <v>46211.3729282407</v>
      </c>
      <c r="M1089" s="0" t="s">
        <v>14377</v>
      </c>
      <c r="N1089" s="56" t="n">
        <v>0.00694444444444444</v>
      </c>
      <c r="O1089" s="56" t="n">
        <v>0.0159259259259259</v>
      </c>
      <c r="P1089" s="56" t="n">
        <v>0.00138888888888889</v>
      </c>
      <c r="Q1089" s="56" t="n">
        <v>0</v>
      </c>
      <c r="R1089" s="0" t="n">
        <v>-23.604649</v>
      </c>
      <c r="S1089" s="0" t="n">
        <v>-46.509465</v>
      </c>
      <c r="T1089" s="0" t="n">
        <v>-23.607025</v>
      </c>
      <c r="U1089" s="0" t="n">
        <v>-46.510422</v>
      </c>
      <c r="V1089" s="0" t="n">
        <v>1</v>
      </c>
      <c r="W1089" s="0" t="n">
        <v>0</v>
      </c>
      <c r="X1089" s="0" t="n">
        <v>0</v>
      </c>
      <c r="Y1089" s="0" t="n">
        <v>0</v>
      </c>
      <c r="Z1089" s="0" t="s">
        <v>8124</v>
      </c>
      <c r="AA1089" s="0" t="s">
        <v>15665</v>
      </c>
      <c r="AB1089" s="0" t="s">
        <v>23</v>
      </c>
      <c r="AC1089" s="56" t="n">
        <v>0.333333333333333</v>
      </c>
      <c r="AD1089" s="56" t="n">
        <v>0.75</v>
      </c>
      <c r="AE1089" s="56" t="n">
        <v>0.999305555555556</v>
      </c>
      <c r="AF1089" s="56" t="n">
        <v>0.999305555555556</v>
      </c>
      <c r="AG1089" s="0"/>
      <c r="AH1089" s="0"/>
      <c r="AI1089" s="0" t="s">
        <v>7017</v>
      </c>
      <c r="AJ1089" s="0" t="s">
        <v>4261</v>
      </c>
      <c r="AK1089" s="0" t="s">
        <v>7014</v>
      </c>
      <c r="AL1089" s="0"/>
      <c r="AM1089" s="0" t="s">
        <v>15666</v>
      </c>
      <c r="AN1089" s="0" t="n">
        <v>95907</v>
      </c>
      <c r="AO1089" s="0" t="s">
        <v>7897</v>
      </c>
      <c r="AP1089" s="0"/>
      <c r="AQ1089" s="0"/>
      <c r="AR1089" s="58" t="s">
        <v>15667</v>
      </c>
      <c r="AS1089" s="0"/>
      <c r="AT1089" s="0"/>
    </row>
    <row r="1090" customFormat="false" ht="15" hidden="false" customHeight="false" outlineLevel="0" collapsed="false">
      <c r="A1090" s="0" t="s">
        <v>15668</v>
      </c>
      <c r="B1090" s="0" t="n">
        <v>80945</v>
      </c>
      <c r="C1090" s="55" t="n">
        <v>46213</v>
      </c>
      <c r="D1090" s="0" t="s">
        <v>14377</v>
      </c>
      <c r="E1090" s="0"/>
      <c r="F1090" s="0" t="s">
        <v>15663</v>
      </c>
      <c r="G1090" s="0" t="s">
        <v>15669</v>
      </c>
      <c r="H1090" s="0" t="s">
        <v>5450</v>
      </c>
      <c r="I1090" s="56" t="n">
        <v>0.375</v>
      </c>
      <c r="J1090" s="56" t="n">
        <v>0.381944444444444</v>
      </c>
      <c r="K1090" s="57"/>
      <c r="L1090" s="57" t="n">
        <v>46211.4386342593</v>
      </c>
      <c r="M1090" s="0" t="s">
        <v>14377</v>
      </c>
      <c r="N1090" s="56" t="n">
        <v>0.00694444444444444</v>
      </c>
      <c r="O1090" s="56" t="n">
        <v>0</v>
      </c>
      <c r="P1090" s="56" t="n">
        <v>0.943055555555556</v>
      </c>
      <c r="Q1090" s="56" t="n">
        <v>0</v>
      </c>
      <c r="R1090" s="0" t="n">
        <v>-23.604649</v>
      </c>
      <c r="S1090" s="0" t="n">
        <v>-46.509465</v>
      </c>
      <c r="T1090" s="0" t="n">
        <v>-23.607413</v>
      </c>
      <c r="U1090" s="0" t="n">
        <v>-46.515142</v>
      </c>
      <c r="V1090" s="0" t="n">
        <v>1</v>
      </c>
      <c r="W1090" s="0" t="n">
        <v>0</v>
      </c>
      <c r="X1090" s="0" t="n">
        <v>0</v>
      </c>
      <c r="Y1090" s="0" t="n">
        <v>0</v>
      </c>
      <c r="Z1090" s="0" t="s">
        <v>7895</v>
      </c>
      <c r="AA1090" s="0"/>
      <c r="AB1090" s="0"/>
      <c r="AC1090" s="56" t="n">
        <v>0.333333333333333</v>
      </c>
      <c r="AD1090" s="56" t="n">
        <v>0.75</v>
      </c>
      <c r="AE1090" s="56" t="n">
        <v>0.999305555555556</v>
      </c>
      <c r="AF1090" s="56" t="n">
        <v>0.999305555555556</v>
      </c>
      <c r="AG1090" s="0"/>
      <c r="AH1090" s="0"/>
      <c r="AI1090" s="0" t="s">
        <v>5451</v>
      </c>
      <c r="AJ1090" s="0" t="s">
        <v>4261</v>
      </c>
      <c r="AK1090" s="0" t="s">
        <v>15670</v>
      </c>
      <c r="AL1090" s="0"/>
      <c r="AM1090" s="0" t="s">
        <v>15666</v>
      </c>
      <c r="AN1090" s="0" t="n">
        <v>95907</v>
      </c>
      <c r="AO1090" s="0" t="s">
        <v>7897</v>
      </c>
      <c r="AP1090" s="58" t="s">
        <v>15671</v>
      </c>
      <c r="AQ1090" s="0"/>
      <c r="AR1090" s="58" t="s">
        <v>15672</v>
      </c>
      <c r="AS1090" s="58" t="s">
        <v>15673</v>
      </c>
      <c r="AT1090" s="0"/>
    </row>
    <row r="1091" customFormat="false" ht="15" hidden="false" customHeight="false" outlineLevel="0" collapsed="false">
      <c r="A1091" s="0" t="s">
        <v>15674</v>
      </c>
      <c r="B1091" s="0" t="n">
        <v>80933</v>
      </c>
      <c r="C1091" s="55" t="n">
        <v>46213</v>
      </c>
      <c r="D1091" s="0" t="s">
        <v>14377</v>
      </c>
      <c r="E1091" s="0"/>
      <c r="F1091" s="0" t="s">
        <v>15663</v>
      </c>
      <c r="G1091" s="0" t="s">
        <v>15675</v>
      </c>
      <c r="H1091" s="0" t="s">
        <v>5371</v>
      </c>
      <c r="I1091" s="56" t="n">
        <v>0.381944444444444</v>
      </c>
      <c r="J1091" s="56" t="n">
        <v>0.388888888888889</v>
      </c>
      <c r="K1091" s="57"/>
      <c r="L1091" s="57" t="n">
        <v>46211.4262615741</v>
      </c>
      <c r="M1091" s="0" t="s">
        <v>14377</v>
      </c>
      <c r="N1091" s="56" t="n">
        <v>0.00694444444444444</v>
      </c>
      <c r="O1091" s="56" t="n">
        <v>0</v>
      </c>
      <c r="P1091" s="56" t="n">
        <v>0.9625</v>
      </c>
      <c r="Q1091" s="56" t="n">
        <v>0</v>
      </c>
      <c r="R1091" s="0" t="n">
        <v>-23.604649</v>
      </c>
      <c r="S1091" s="0" t="n">
        <v>-46.509465</v>
      </c>
      <c r="T1091" s="0" t="n">
        <v>-23.609959</v>
      </c>
      <c r="U1091" s="0" t="n">
        <v>-46.518172</v>
      </c>
      <c r="V1091" s="0" t="n">
        <v>1</v>
      </c>
      <c r="W1091" s="0" t="n">
        <v>0</v>
      </c>
      <c r="X1091" s="0" t="n">
        <v>0</v>
      </c>
      <c r="Y1091" s="0" t="n">
        <v>0</v>
      </c>
      <c r="Z1091" s="0" t="s">
        <v>7895</v>
      </c>
      <c r="AA1091" s="0"/>
      <c r="AB1091" s="0"/>
      <c r="AC1091" s="56" t="n">
        <v>0.333333333333333</v>
      </c>
      <c r="AD1091" s="56" t="n">
        <v>0.75</v>
      </c>
      <c r="AE1091" s="56" t="n">
        <v>0.999305555555556</v>
      </c>
      <c r="AF1091" s="56" t="n">
        <v>0.999305555555556</v>
      </c>
      <c r="AG1091" s="0"/>
      <c r="AH1091" s="0"/>
      <c r="AI1091" s="0" t="s">
        <v>5372</v>
      </c>
      <c r="AJ1091" s="0" t="s">
        <v>4261</v>
      </c>
      <c r="AK1091" s="0" t="s">
        <v>5369</v>
      </c>
      <c r="AL1091" s="0"/>
      <c r="AM1091" s="0" t="s">
        <v>15666</v>
      </c>
      <c r="AN1091" s="0" t="n">
        <v>95907</v>
      </c>
      <c r="AO1091" s="0" t="s">
        <v>7897</v>
      </c>
      <c r="AP1091" s="58" t="s">
        <v>15676</v>
      </c>
      <c r="AQ1091" s="0"/>
      <c r="AR1091" s="58" t="s">
        <v>15677</v>
      </c>
      <c r="AS1091" s="58" t="s">
        <v>15678</v>
      </c>
      <c r="AT1091" s="0"/>
    </row>
    <row r="1092" customFormat="false" ht="15" hidden="false" customHeight="false" outlineLevel="0" collapsed="false">
      <c r="A1092" s="0" t="s">
        <v>15679</v>
      </c>
      <c r="B1092" s="0" t="n">
        <v>80929</v>
      </c>
      <c r="C1092" s="55" t="n">
        <v>46213</v>
      </c>
      <c r="D1092" s="0" t="s">
        <v>14377</v>
      </c>
      <c r="E1092" s="0"/>
      <c r="F1092" s="0" t="s">
        <v>15663</v>
      </c>
      <c r="G1092" s="0" t="s">
        <v>15680</v>
      </c>
      <c r="H1092" s="0" t="s">
        <v>5338</v>
      </c>
      <c r="I1092" s="56" t="n">
        <v>0.388888888888889</v>
      </c>
      <c r="J1092" s="56" t="n">
        <v>0.395833333333333</v>
      </c>
      <c r="K1092" s="57"/>
      <c r="L1092" s="57" t="n">
        <v>46211.4446296296</v>
      </c>
      <c r="M1092" s="0" t="s">
        <v>14377</v>
      </c>
      <c r="N1092" s="56" t="n">
        <v>0.00694444444444444</v>
      </c>
      <c r="O1092" s="56" t="n">
        <v>0</v>
      </c>
      <c r="P1092" s="56" t="n">
        <v>0.950694444444444</v>
      </c>
      <c r="Q1092" s="56" t="n">
        <v>0</v>
      </c>
      <c r="R1092" s="0" t="n">
        <v>-23.604649</v>
      </c>
      <c r="S1092" s="0" t="n">
        <v>-46.509465</v>
      </c>
      <c r="T1092" s="0" t="n">
        <v>-23.60672</v>
      </c>
      <c r="U1092" s="0" t="n">
        <v>-46.514926</v>
      </c>
      <c r="V1092" s="0" t="n">
        <v>1</v>
      </c>
      <c r="W1092" s="0" t="n">
        <v>0</v>
      </c>
      <c r="X1092" s="0" t="n">
        <v>0</v>
      </c>
      <c r="Y1092" s="0" t="n">
        <v>0</v>
      </c>
      <c r="Z1092" s="0" t="s">
        <v>7895</v>
      </c>
      <c r="AA1092" s="0"/>
      <c r="AB1092" s="0"/>
      <c r="AC1092" s="56" t="n">
        <v>0.333333333333333</v>
      </c>
      <c r="AD1092" s="56" t="n">
        <v>0.75</v>
      </c>
      <c r="AE1092" s="56" t="n">
        <v>0.999305555555556</v>
      </c>
      <c r="AF1092" s="56" t="n">
        <v>0.999305555555556</v>
      </c>
      <c r="AG1092" s="0"/>
      <c r="AH1092" s="0"/>
      <c r="AI1092" s="0" t="s">
        <v>5339</v>
      </c>
      <c r="AJ1092" s="0" t="s">
        <v>4261</v>
      </c>
      <c r="AK1092" s="0" t="s">
        <v>5336</v>
      </c>
      <c r="AL1092" s="0"/>
      <c r="AM1092" s="0" t="s">
        <v>15666</v>
      </c>
      <c r="AN1092" s="0" t="n">
        <v>95907</v>
      </c>
      <c r="AO1092" s="0" t="s">
        <v>7897</v>
      </c>
      <c r="AP1092" s="58" t="s">
        <v>15681</v>
      </c>
      <c r="AQ1092" s="0"/>
      <c r="AR1092" s="58" t="s">
        <v>15682</v>
      </c>
      <c r="AS1092" s="58" t="s">
        <v>15683</v>
      </c>
      <c r="AT1092" s="0"/>
    </row>
    <row r="1093" customFormat="false" ht="15" hidden="false" customHeight="false" outlineLevel="0" collapsed="false">
      <c r="A1093" s="0" t="s">
        <v>15684</v>
      </c>
      <c r="B1093" s="0" t="n">
        <v>80922</v>
      </c>
      <c r="C1093" s="55" t="n">
        <v>46213</v>
      </c>
      <c r="D1093" s="0" t="s">
        <v>14377</v>
      </c>
      <c r="E1093" s="0"/>
      <c r="F1093" s="0" t="s">
        <v>15663</v>
      </c>
      <c r="G1093" s="0" t="s">
        <v>15685</v>
      </c>
      <c r="H1093" s="0" t="s">
        <v>5185</v>
      </c>
      <c r="I1093" s="56" t="n">
        <v>0.395833333333333</v>
      </c>
      <c r="J1093" s="56" t="n">
        <v>0.402777777777778</v>
      </c>
      <c r="K1093" s="57" t="n">
        <v>46211.4457291667</v>
      </c>
      <c r="L1093" s="57" t="n">
        <v>46211.4545833333</v>
      </c>
      <c r="M1093" s="0" t="s">
        <v>14377</v>
      </c>
      <c r="N1093" s="56" t="n">
        <v>0.00694444444444444</v>
      </c>
      <c r="O1093" s="56" t="n">
        <v>0.00885416666666667</v>
      </c>
      <c r="P1093" s="56" t="n">
        <v>0.947916666666667</v>
      </c>
      <c r="Q1093" s="56" t="n">
        <v>0</v>
      </c>
      <c r="R1093" s="0" t="n">
        <v>-23.605041</v>
      </c>
      <c r="S1093" s="0" t="n">
        <v>-46.508872</v>
      </c>
      <c r="T1093" s="0" t="n">
        <v>-23.605012</v>
      </c>
      <c r="U1093" s="0" t="n">
        <v>-46.508933</v>
      </c>
      <c r="V1093" s="0" t="n">
        <v>1</v>
      </c>
      <c r="W1093" s="0" t="n">
        <v>0</v>
      </c>
      <c r="X1093" s="0" t="n">
        <v>0</v>
      </c>
      <c r="Y1093" s="0" t="n">
        <v>0</v>
      </c>
      <c r="Z1093" s="0" t="s">
        <v>7895</v>
      </c>
      <c r="AA1093" s="0"/>
      <c r="AB1093" s="0"/>
      <c r="AC1093" s="56" t="n">
        <v>0.333333333333333</v>
      </c>
      <c r="AD1093" s="56" t="n">
        <v>0.75</v>
      </c>
      <c r="AE1093" s="56" t="n">
        <v>0.999305555555556</v>
      </c>
      <c r="AF1093" s="56" t="n">
        <v>0.999305555555556</v>
      </c>
      <c r="AG1093" s="0"/>
      <c r="AH1093" s="0"/>
      <c r="AI1093" s="0" t="s">
        <v>5186</v>
      </c>
      <c r="AJ1093" s="0" t="s">
        <v>4261</v>
      </c>
      <c r="AK1093" s="0" t="s">
        <v>5183</v>
      </c>
      <c r="AL1093" s="0"/>
      <c r="AM1093" s="0" t="s">
        <v>15666</v>
      </c>
      <c r="AN1093" s="0" t="n">
        <v>95907</v>
      </c>
      <c r="AO1093" s="0" t="s">
        <v>7897</v>
      </c>
      <c r="AP1093" s="58" t="s">
        <v>15686</v>
      </c>
      <c r="AQ1093" s="0"/>
      <c r="AR1093" s="58" t="s">
        <v>15687</v>
      </c>
      <c r="AS1093" s="58" t="s">
        <v>15688</v>
      </c>
      <c r="AT1093" s="0"/>
    </row>
    <row r="1094" customFormat="false" ht="15" hidden="false" customHeight="false" outlineLevel="0" collapsed="false">
      <c r="A1094" s="0" t="s">
        <v>15689</v>
      </c>
      <c r="B1094" s="0" t="n">
        <v>80909</v>
      </c>
      <c r="C1094" s="55" t="n">
        <v>46213</v>
      </c>
      <c r="D1094" s="0" t="s">
        <v>14377</v>
      </c>
      <c r="E1094" s="0"/>
      <c r="F1094" s="0" t="s">
        <v>15663</v>
      </c>
      <c r="G1094" s="0" t="s">
        <v>15690</v>
      </c>
      <c r="H1094" s="0" t="s">
        <v>5185</v>
      </c>
      <c r="I1094" s="56" t="n">
        <v>0.402777777777778</v>
      </c>
      <c r="J1094" s="56" t="n">
        <v>0.409722222222222</v>
      </c>
      <c r="K1094" s="57" t="n">
        <v>46211.4457291667</v>
      </c>
      <c r="L1094" s="57" t="n">
        <v>46211.4539814815</v>
      </c>
      <c r="M1094" s="0" t="s">
        <v>14377</v>
      </c>
      <c r="N1094" s="56" t="n">
        <v>0.00694444444444444</v>
      </c>
      <c r="O1094" s="56" t="n">
        <v>0.00825231481481482</v>
      </c>
      <c r="P1094" s="56" t="n">
        <v>0.955555555555556</v>
      </c>
      <c r="Q1094" s="56" t="n">
        <v>0</v>
      </c>
      <c r="R1094" s="0" t="n">
        <v>-23.605041</v>
      </c>
      <c r="S1094" s="0" t="n">
        <v>-46.508872</v>
      </c>
      <c r="T1094" s="0" t="n">
        <v>-23.60501</v>
      </c>
      <c r="U1094" s="0" t="n">
        <v>-46.508945</v>
      </c>
      <c r="V1094" s="0" t="n">
        <v>1</v>
      </c>
      <c r="W1094" s="0" t="n">
        <v>0</v>
      </c>
      <c r="X1094" s="0" t="n">
        <v>0</v>
      </c>
      <c r="Y1094" s="0" t="n">
        <v>0</v>
      </c>
      <c r="Z1094" s="0" t="s">
        <v>7895</v>
      </c>
      <c r="AA1094" s="0"/>
      <c r="AB1094" s="0"/>
      <c r="AC1094" s="56" t="n">
        <v>0.333333333333333</v>
      </c>
      <c r="AD1094" s="56" t="n">
        <v>0.75</v>
      </c>
      <c r="AE1094" s="56" t="n">
        <v>0.999305555555556</v>
      </c>
      <c r="AF1094" s="56" t="n">
        <v>0.999305555555556</v>
      </c>
      <c r="AG1094" s="0"/>
      <c r="AH1094" s="0"/>
      <c r="AI1094" s="0" t="s">
        <v>5186</v>
      </c>
      <c r="AJ1094" s="0" t="s">
        <v>4261</v>
      </c>
      <c r="AK1094" s="0" t="s">
        <v>5183</v>
      </c>
      <c r="AL1094" s="0"/>
      <c r="AM1094" s="0" t="s">
        <v>15666</v>
      </c>
      <c r="AN1094" s="0" t="n">
        <v>95907</v>
      </c>
      <c r="AO1094" s="0" t="s">
        <v>7897</v>
      </c>
      <c r="AP1094" s="58" t="s">
        <v>15691</v>
      </c>
      <c r="AQ1094" s="0"/>
      <c r="AR1094" s="58" t="s">
        <v>15692</v>
      </c>
      <c r="AS1094" s="58" t="s">
        <v>15693</v>
      </c>
      <c r="AT1094" s="0"/>
    </row>
    <row r="1095" customFormat="false" ht="15" hidden="false" customHeight="false" outlineLevel="0" collapsed="false">
      <c r="A1095" s="0" t="s">
        <v>15694</v>
      </c>
      <c r="B1095" s="0" t="n">
        <v>80907</v>
      </c>
      <c r="C1095" s="55" t="n">
        <v>46213</v>
      </c>
      <c r="D1095" s="0" t="s">
        <v>14377</v>
      </c>
      <c r="E1095" s="0"/>
      <c r="F1095" s="0" t="s">
        <v>15663</v>
      </c>
      <c r="G1095" s="0" t="s">
        <v>15695</v>
      </c>
      <c r="H1095" s="0" t="s">
        <v>5185</v>
      </c>
      <c r="I1095" s="56" t="n">
        <v>0.409722222222222</v>
      </c>
      <c r="J1095" s="56" t="n">
        <v>0.416666666666667</v>
      </c>
      <c r="K1095" s="57" t="n">
        <v>46211.4457291667</v>
      </c>
      <c r="L1095" s="57" t="n">
        <v>46211.4534606482</v>
      </c>
      <c r="M1095" s="0" t="s">
        <v>14377</v>
      </c>
      <c r="N1095" s="56" t="n">
        <v>0.00694444444444444</v>
      </c>
      <c r="O1095" s="56" t="n">
        <v>0.00773148148148148</v>
      </c>
      <c r="P1095" s="56" t="n">
        <v>0.963194444444445</v>
      </c>
      <c r="Q1095" s="56" t="n">
        <v>0</v>
      </c>
      <c r="R1095" s="0" t="n">
        <v>-23.605041</v>
      </c>
      <c r="S1095" s="0" t="n">
        <v>-46.508872</v>
      </c>
      <c r="T1095" s="0" t="n">
        <v>-23.604983</v>
      </c>
      <c r="U1095" s="0" t="n">
        <v>-46.508908</v>
      </c>
      <c r="V1095" s="0" t="n">
        <v>1</v>
      </c>
      <c r="W1095" s="0" t="n">
        <v>0</v>
      </c>
      <c r="X1095" s="0" t="n">
        <v>0</v>
      </c>
      <c r="Y1095" s="0" t="n">
        <v>0</v>
      </c>
      <c r="Z1095" s="0" t="s">
        <v>7895</v>
      </c>
      <c r="AA1095" s="0"/>
      <c r="AB1095" s="0"/>
      <c r="AC1095" s="56" t="n">
        <v>0.333333333333333</v>
      </c>
      <c r="AD1095" s="56" t="n">
        <v>0.75</v>
      </c>
      <c r="AE1095" s="56" t="n">
        <v>0.999305555555556</v>
      </c>
      <c r="AF1095" s="56" t="n">
        <v>0.999305555555556</v>
      </c>
      <c r="AG1095" s="0"/>
      <c r="AH1095" s="0"/>
      <c r="AI1095" s="0" t="s">
        <v>5186</v>
      </c>
      <c r="AJ1095" s="0" t="s">
        <v>4261</v>
      </c>
      <c r="AK1095" s="0" t="s">
        <v>5183</v>
      </c>
      <c r="AL1095" s="0"/>
      <c r="AM1095" s="0" t="s">
        <v>15666</v>
      </c>
      <c r="AN1095" s="0" t="n">
        <v>95907</v>
      </c>
      <c r="AO1095" s="0" t="s">
        <v>7897</v>
      </c>
      <c r="AP1095" s="58" t="s">
        <v>15696</v>
      </c>
      <c r="AQ1095" s="0"/>
      <c r="AR1095" s="58" t="s">
        <v>15697</v>
      </c>
      <c r="AS1095" s="58" t="s">
        <v>15698</v>
      </c>
      <c r="AT1095" s="0"/>
    </row>
    <row r="1096" customFormat="false" ht="15" hidden="false" customHeight="false" outlineLevel="0" collapsed="false">
      <c r="A1096" s="0" t="s">
        <v>15699</v>
      </c>
      <c r="B1096" s="0" t="n">
        <v>80923</v>
      </c>
      <c r="C1096" s="55" t="n">
        <v>46213</v>
      </c>
      <c r="D1096" s="0" t="s">
        <v>14377</v>
      </c>
      <c r="E1096" s="0"/>
      <c r="F1096" s="0" t="s">
        <v>15663</v>
      </c>
      <c r="G1096" s="0" t="s">
        <v>15700</v>
      </c>
      <c r="H1096" s="0" t="s">
        <v>5295</v>
      </c>
      <c r="I1096" s="56" t="n">
        <v>0.417361111111111</v>
      </c>
      <c r="J1096" s="56" t="n">
        <v>0.424305555555556</v>
      </c>
      <c r="K1096" s="57" t="n">
        <v>46211.3570833333</v>
      </c>
      <c r="L1096" s="57" t="n">
        <v>46211.3766666667</v>
      </c>
      <c r="M1096" s="0" t="s">
        <v>14377</v>
      </c>
      <c r="N1096" s="56" t="n">
        <v>0.00694444444444444</v>
      </c>
      <c r="O1096" s="56" t="n">
        <v>0.0195833333333333</v>
      </c>
      <c r="P1096" s="56" t="n">
        <v>0.0472222222222222</v>
      </c>
      <c r="Q1096" s="56" t="n">
        <v>0</v>
      </c>
      <c r="R1096" s="0" t="n">
        <v>-23.606175</v>
      </c>
      <c r="S1096" s="0" t="n">
        <v>-46.508181</v>
      </c>
      <c r="T1096" s="0" t="n">
        <v>-23.607379</v>
      </c>
      <c r="U1096" s="0" t="n">
        <v>-46.510558</v>
      </c>
      <c r="V1096" s="0" t="n">
        <v>1</v>
      </c>
      <c r="W1096" s="0" t="n">
        <v>0</v>
      </c>
      <c r="X1096" s="0" t="n">
        <v>0</v>
      </c>
      <c r="Y1096" s="0" t="n">
        <v>0</v>
      </c>
      <c r="Z1096" s="0" t="s">
        <v>7895</v>
      </c>
      <c r="AA1096" s="0"/>
      <c r="AB1096" s="0"/>
      <c r="AC1096" s="56" t="n">
        <v>0.333333333333333</v>
      </c>
      <c r="AD1096" s="56" t="n">
        <v>0.75</v>
      </c>
      <c r="AE1096" s="56" t="n">
        <v>0.999305555555556</v>
      </c>
      <c r="AF1096" s="56" t="n">
        <v>0.999305555555556</v>
      </c>
      <c r="AG1096" s="0"/>
      <c r="AH1096" s="0"/>
      <c r="AI1096" s="0" t="s">
        <v>5296</v>
      </c>
      <c r="AJ1096" s="0" t="s">
        <v>4261</v>
      </c>
      <c r="AK1096" s="0" t="s">
        <v>5293</v>
      </c>
      <c r="AL1096" s="0"/>
      <c r="AM1096" s="0" t="s">
        <v>15666</v>
      </c>
      <c r="AN1096" s="0" t="n">
        <v>95907</v>
      </c>
      <c r="AO1096" s="0" t="s">
        <v>7897</v>
      </c>
      <c r="AP1096" s="58" t="s">
        <v>15701</v>
      </c>
      <c r="AQ1096" s="0"/>
      <c r="AR1096" s="58" t="s">
        <v>15702</v>
      </c>
      <c r="AS1096" s="58" t="s">
        <v>15703</v>
      </c>
      <c r="AT1096" s="0"/>
    </row>
    <row r="1097" customFormat="false" ht="15" hidden="false" customHeight="false" outlineLevel="0" collapsed="false">
      <c r="A1097" s="0" t="s">
        <v>15704</v>
      </c>
      <c r="B1097" s="0" t="n">
        <v>80919</v>
      </c>
      <c r="C1097" s="55" t="n">
        <v>46213</v>
      </c>
      <c r="D1097" s="0" t="s">
        <v>14377</v>
      </c>
      <c r="E1097" s="0"/>
      <c r="F1097" s="0" t="s">
        <v>15663</v>
      </c>
      <c r="G1097" s="0" t="s">
        <v>15705</v>
      </c>
      <c r="H1097" s="0" t="s">
        <v>5266</v>
      </c>
      <c r="I1097" s="56" t="n">
        <v>0.426388888888889</v>
      </c>
      <c r="J1097" s="56" t="n">
        <v>0.433333333333333</v>
      </c>
      <c r="K1097" s="57"/>
      <c r="L1097" s="57" t="n">
        <v>46211.3991087963</v>
      </c>
      <c r="M1097" s="0" t="s">
        <v>14377</v>
      </c>
      <c r="N1097" s="56" t="n">
        <v>0.00694444444444444</v>
      </c>
      <c r="O1097" s="56" t="n">
        <v>0</v>
      </c>
      <c r="P1097" s="56" t="n">
        <v>0.0340277777777778</v>
      </c>
      <c r="Q1097" s="56" t="n">
        <v>0</v>
      </c>
      <c r="R1097" s="0" t="n">
        <v>-23.60751</v>
      </c>
      <c r="S1097" s="0" t="n">
        <v>-46.508946</v>
      </c>
      <c r="T1097" s="0" t="n">
        <v>-23.611864</v>
      </c>
      <c r="U1097" s="0" t="n">
        <v>-46.50626</v>
      </c>
      <c r="V1097" s="0" t="n">
        <v>1</v>
      </c>
      <c r="W1097" s="0" t="n">
        <v>0</v>
      </c>
      <c r="X1097" s="0" t="n">
        <v>0</v>
      </c>
      <c r="Y1097" s="0" t="n">
        <v>0</v>
      </c>
      <c r="Z1097" s="0" t="s">
        <v>7895</v>
      </c>
      <c r="AA1097" s="0"/>
      <c r="AB1097" s="0"/>
      <c r="AC1097" s="56" t="n">
        <v>0.333333333333333</v>
      </c>
      <c r="AD1097" s="56" t="n">
        <v>0.75</v>
      </c>
      <c r="AE1097" s="56" t="n">
        <v>0.999305555555556</v>
      </c>
      <c r="AF1097" s="56" t="n">
        <v>0.999305555555556</v>
      </c>
      <c r="AG1097" s="0"/>
      <c r="AH1097" s="0"/>
      <c r="AI1097" s="0" t="s">
        <v>5267</v>
      </c>
      <c r="AJ1097" s="0" t="s">
        <v>4261</v>
      </c>
      <c r="AK1097" s="0" t="s">
        <v>5264</v>
      </c>
      <c r="AL1097" s="0"/>
      <c r="AM1097" s="0" t="s">
        <v>15666</v>
      </c>
      <c r="AN1097" s="0" t="n">
        <v>95907</v>
      </c>
      <c r="AO1097" s="0" t="s">
        <v>7897</v>
      </c>
      <c r="AP1097" s="58" t="s">
        <v>15706</v>
      </c>
      <c r="AQ1097" s="58" t="s">
        <v>15707</v>
      </c>
      <c r="AR1097" s="58" t="s">
        <v>15708</v>
      </c>
      <c r="AS1097" s="58" t="s">
        <v>15709</v>
      </c>
      <c r="AT1097" s="0" t="s">
        <v>15710</v>
      </c>
    </row>
    <row r="1098" customFormat="false" ht="15" hidden="false" customHeight="false" outlineLevel="0" collapsed="false">
      <c r="A1098" s="0" t="s">
        <v>15711</v>
      </c>
      <c r="B1098" s="0" t="n">
        <v>80910</v>
      </c>
      <c r="C1098" s="55" t="n">
        <v>46213</v>
      </c>
      <c r="D1098" s="0" t="s">
        <v>14377</v>
      </c>
      <c r="E1098" s="0"/>
      <c r="F1098" s="0" t="s">
        <v>15663</v>
      </c>
      <c r="G1098" s="0" t="s">
        <v>15712</v>
      </c>
      <c r="H1098" s="0" t="s">
        <v>5203</v>
      </c>
      <c r="I1098" s="56" t="n">
        <v>0.433333333333333</v>
      </c>
      <c r="J1098" s="56" t="n">
        <v>0.440277777777778</v>
      </c>
      <c r="K1098" s="57"/>
      <c r="L1098" s="57" t="n">
        <v>46211.3858564815</v>
      </c>
      <c r="M1098" s="0" t="s">
        <v>14377</v>
      </c>
      <c r="N1098" s="56" t="n">
        <v>0.00694444444444444</v>
      </c>
      <c r="O1098" s="56" t="n">
        <v>0</v>
      </c>
      <c r="P1098" s="56" t="n">
        <v>0.0541666666666667</v>
      </c>
      <c r="Q1098" s="56" t="n">
        <v>0</v>
      </c>
      <c r="R1098" s="0" t="n">
        <v>-23.607043</v>
      </c>
      <c r="S1098" s="0" t="n">
        <v>-46.50814</v>
      </c>
      <c r="T1098" s="0" t="n">
        <v>-23.611068</v>
      </c>
      <c r="U1098" s="0" t="n">
        <v>-46.506007</v>
      </c>
      <c r="V1098" s="0" t="n">
        <v>1</v>
      </c>
      <c r="W1098" s="0" t="n">
        <v>0</v>
      </c>
      <c r="X1098" s="0" t="n">
        <v>0</v>
      </c>
      <c r="Y1098" s="0" t="n">
        <v>0</v>
      </c>
      <c r="Z1098" s="0" t="s">
        <v>7895</v>
      </c>
      <c r="AA1098" s="0"/>
      <c r="AB1098" s="0"/>
      <c r="AC1098" s="56" t="n">
        <v>0.333333333333333</v>
      </c>
      <c r="AD1098" s="56" t="n">
        <v>0.75</v>
      </c>
      <c r="AE1098" s="56" t="n">
        <v>0.999305555555556</v>
      </c>
      <c r="AF1098" s="56" t="n">
        <v>0.999305555555556</v>
      </c>
      <c r="AG1098" s="0"/>
      <c r="AH1098" s="0"/>
      <c r="AI1098" s="0" t="s">
        <v>5204</v>
      </c>
      <c r="AJ1098" s="0" t="s">
        <v>4261</v>
      </c>
      <c r="AK1098" s="0" t="s">
        <v>5198</v>
      </c>
      <c r="AL1098" s="0"/>
      <c r="AM1098" s="0" t="s">
        <v>15666</v>
      </c>
      <c r="AN1098" s="0" t="n">
        <v>95907</v>
      </c>
      <c r="AO1098" s="0" t="s">
        <v>7897</v>
      </c>
      <c r="AP1098" s="58" t="s">
        <v>15713</v>
      </c>
      <c r="AQ1098" s="0"/>
      <c r="AR1098" s="58" t="s">
        <v>15714</v>
      </c>
      <c r="AS1098" s="58" t="s">
        <v>15715</v>
      </c>
      <c r="AT1098" s="0"/>
    </row>
    <row r="1099" customFormat="false" ht="15" hidden="false" customHeight="false" outlineLevel="0" collapsed="false">
      <c r="A1099" s="0" t="s">
        <v>15716</v>
      </c>
      <c r="B1099" s="0" t="n">
        <v>80920</v>
      </c>
      <c r="C1099" s="55" t="n">
        <v>46213</v>
      </c>
      <c r="D1099" s="0" t="s">
        <v>14377</v>
      </c>
      <c r="E1099" s="0"/>
      <c r="F1099" s="0" t="s">
        <v>15663</v>
      </c>
      <c r="G1099" s="0" t="s">
        <v>15717</v>
      </c>
      <c r="H1099" s="0" t="s">
        <v>5275</v>
      </c>
      <c r="I1099" s="56" t="n">
        <v>0.44375</v>
      </c>
      <c r="J1099" s="56" t="n">
        <v>0.450694444444445</v>
      </c>
      <c r="K1099" s="57" t="n">
        <v>46211.3781365741</v>
      </c>
      <c r="L1099" s="57" t="n">
        <v>46211.4043055556</v>
      </c>
      <c r="M1099" s="0" t="s">
        <v>14377</v>
      </c>
      <c r="N1099" s="56" t="n">
        <v>0.00694444444444444</v>
      </c>
      <c r="O1099" s="56" t="n">
        <v>0.0261689814814815</v>
      </c>
      <c r="P1099" s="56" t="n">
        <v>0.0458333333333333</v>
      </c>
      <c r="Q1099" s="56" t="n">
        <v>0</v>
      </c>
      <c r="R1099" s="0" t="n">
        <v>-23.610467</v>
      </c>
      <c r="S1099" s="0" t="n">
        <v>-46.508532</v>
      </c>
      <c r="T1099" s="0" t="n">
        <v>-23.611983</v>
      </c>
      <c r="U1099" s="0" t="n">
        <v>-46.507535</v>
      </c>
      <c r="V1099" s="0" t="n">
        <v>1</v>
      </c>
      <c r="W1099" s="0" t="n">
        <v>0</v>
      </c>
      <c r="X1099" s="0" t="n">
        <v>0</v>
      </c>
      <c r="Y1099" s="0" t="n">
        <v>0</v>
      </c>
      <c r="Z1099" s="0" t="s">
        <v>7895</v>
      </c>
      <c r="AA1099" s="0"/>
      <c r="AB1099" s="0"/>
      <c r="AC1099" s="56" t="n">
        <v>0.333333333333333</v>
      </c>
      <c r="AD1099" s="56" t="n">
        <v>0.75</v>
      </c>
      <c r="AE1099" s="56" t="n">
        <v>0.999305555555556</v>
      </c>
      <c r="AF1099" s="56" t="n">
        <v>0.999305555555556</v>
      </c>
      <c r="AG1099" s="0"/>
      <c r="AH1099" s="0"/>
      <c r="AI1099" s="0" t="s">
        <v>5276</v>
      </c>
      <c r="AJ1099" s="0" t="s">
        <v>4261</v>
      </c>
      <c r="AK1099" s="0" t="s">
        <v>5271</v>
      </c>
      <c r="AL1099" s="0"/>
      <c r="AM1099" s="0" t="s">
        <v>15666</v>
      </c>
      <c r="AN1099" s="0" t="n">
        <v>95907</v>
      </c>
      <c r="AO1099" s="0" t="s">
        <v>7897</v>
      </c>
      <c r="AP1099" s="58" t="s">
        <v>15718</v>
      </c>
      <c r="AQ1099" s="0"/>
      <c r="AR1099" s="58" t="s">
        <v>15719</v>
      </c>
      <c r="AS1099" s="58" t="s">
        <v>15720</v>
      </c>
      <c r="AT1099" s="0"/>
    </row>
    <row r="1100" customFormat="false" ht="15" hidden="false" customHeight="false" outlineLevel="0" collapsed="false">
      <c r="A1100" s="0" t="s">
        <v>15721</v>
      </c>
      <c r="B1100" s="0" t="n">
        <v>80917</v>
      </c>
      <c r="C1100" s="55" t="n">
        <v>46213</v>
      </c>
      <c r="D1100" s="0" t="s">
        <v>14377</v>
      </c>
      <c r="E1100" s="0"/>
      <c r="F1100" s="0" t="s">
        <v>15663</v>
      </c>
      <c r="G1100" s="0" t="s">
        <v>15722</v>
      </c>
      <c r="H1100" s="0" t="s">
        <v>5251</v>
      </c>
      <c r="I1100" s="56" t="n">
        <v>0.450694444444445</v>
      </c>
      <c r="J1100" s="56" t="n">
        <v>0.457638888888889</v>
      </c>
      <c r="K1100" s="57" t="n">
        <v>46211.3869212963</v>
      </c>
      <c r="L1100" s="57" t="n">
        <v>46211.4081481482</v>
      </c>
      <c r="M1100" s="0" t="s">
        <v>14377</v>
      </c>
      <c r="N1100" s="56" t="n">
        <v>0.00694444444444444</v>
      </c>
      <c r="O1100" s="56" t="n">
        <v>0.0212268518518519</v>
      </c>
      <c r="P1100" s="56" t="n">
        <v>0.0493055555555556</v>
      </c>
      <c r="Q1100" s="56" t="n">
        <v>0</v>
      </c>
      <c r="R1100" s="0" t="n">
        <v>-23.610467</v>
      </c>
      <c r="S1100" s="0" t="n">
        <v>-46.508532</v>
      </c>
      <c r="T1100" s="0" t="n">
        <v>-23.611137</v>
      </c>
      <c r="U1100" s="0" t="n">
        <v>-46.508149</v>
      </c>
      <c r="V1100" s="0" t="n">
        <v>1</v>
      </c>
      <c r="W1100" s="0" t="n">
        <v>0</v>
      </c>
      <c r="X1100" s="0" t="n">
        <v>0</v>
      </c>
      <c r="Y1100" s="0" t="n">
        <v>0</v>
      </c>
      <c r="Z1100" s="0" t="s">
        <v>7895</v>
      </c>
      <c r="AA1100" s="0"/>
      <c r="AB1100" s="0"/>
      <c r="AC1100" s="56" t="n">
        <v>0.333333333333333</v>
      </c>
      <c r="AD1100" s="56" t="n">
        <v>0.75</v>
      </c>
      <c r="AE1100" s="56" t="n">
        <v>0.999305555555556</v>
      </c>
      <c r="AF1100" s="56" t="n">
        <v>0.999305555555556</v>
      </c>
      <c r="AG1100" s="0"/>
      <c r="AH1100" s="0"/>
      <c r="AI1100" s="0" t="s">
        <v>5252</v>
      </c>
      <c r="AJ1100" s="0" t="s">
        <v>4261</v>
      </c>
      <c r="AK1100" s="0" t="s">
        <v>5249</v>
      </c>
      <c r="AL1100" s="0"/>
      <c r="AM1100" s="0" t="s">
        <v>15666</v>
      </c>
      <c r="AN1100" s="0" t="n">
        <v>95907</v>
      </c>
      <c r="AO1100" s="0" t="s">
        <v>7897</v>
      </c>
      <c r="AP1100" s="58" t="s">
        <v>15723</v>
      </c>
      <c r="AQ1100" s="0"/>
      <c r="AR1100" s="58" t="s">
        <v>15724</v>
      </c>
      <c r="AS1100" s="58" t="s">
        <v>15725</v>
      </c>
      <c r="AT1100" s="0"/>
    </row>
    <row r="1101" customFormat="false" ht="15" hidden="false" customHeight="false" outlineLevel="0" collapsed="false">
      <c r="A1101" s="0" t="s">
        <v>15726</v>
      </c>
      <c r="B1101" s="0" t="n">
        <v>80921</v>
      </c>
      <c r="C1101" s="55" t="n">
        <v>46213</v>
      </c>
      <c r="D1101" s="0" t="s">
        <v>14377</v>
      </c>
      <c r="E1101" s="0"/>
      <c r="F1101" s="0" t="s">
        <v>15663</v>
      </c>
      <c r="G1101" s="0" t="s">
        <v>15727</v>
      </c>
      <c r="H1101" s="0" t="s">
        <v>5284</v>
      </c>
      <c r="I1101" s="56" t="n">
        <v>0.460416666666667</v>
      </c>
      <c r="J1101" s="56" t="n">
        <v>0.467361111111111</v>
      </c>
      <c r="K1101" s="57" t="n">
        <v>46211.4181134259</v>
      </c>
      <c r="L1101" s="57" t="n">
        <v>46211.4218171296</v>
      </c>
      <c r="M1101" s="0" t="s">
        <v>14377</v>
      </c>
      <c r="N1101" s="56" t="n">
        <v>0.00694444444444444</v>
      </c>
      <c r="O1101" s="56" t="n">
        <v>0.0037037037037037</v>
      </c>
      <c r="P1101" s="56" t="n">
        <v>0.0451388888888889</v>
      </c>
      <c r="Q1101" s="56" t="n">
        <v>0</v>
      </c>
      <c r="R1101" s="0" t="n">
        <v>-23.60984</v>
      </c>
      <c r="S1101" s="0" t="n">
        <v>-46.51432</v>
      </c>
      <c r="T1101" s="0" t="n">
        <v>-23.611152</v>
      </c>
      <c r="U1101" s="0" t="n">
        <v>-46.516203</v>
      </c>
      <c r="V1101" s="0" t="n">
        <v>1</v>
      </c>
      <c r="W1101" s="0" t="n">
        <v>0</v>
      </c>
      <c r="X1101" s="0" t="n">
        <v>0</v>
      </c>
      <c r="Y1101" s="0" t="n">
        <v>0</v>
      </c>
      <c r="Z1101" s="0" t="s">
        <v>7895</v>
      </c>
      <c r="AA1101" s="0"/>
      <c r="AB1101" s="0"/>
      <c r="AC1101" s="56" t="n">
        <v>0.333333333333333</v>
      </c>
      <c r="AD1101" s="56" t="n">
        <v>0.75</v>
      </c>
      <c r="AE1101" s="56" t="n">
        <v>0.999305555555556</v>
      </c>
      <c r="AF1101" s="56" t="n">
        <v>0.999305555555556</v>
      </c>
      <c r="AG1101" s="0"/>
      <c r="AH1101" s="0"/>
      <c r="AI1101" s="0" t="s">
        <v>5285</v>
      </c>
      <c r="AJ1101" s="0" t="s">
        <v>4261</v>
      </c>
      <c r="AK1101" s="0" t="s">
        <v>5280</v>
      </c>
      <c r="AL1101" s="0"/>
      <c r="AM1101" s="0" t="s">
        <v>15666</v>
      </c>
      <c r="AN1101" s="0" t="n">
        <v>95907</v>
      </c>
      <c r="AO1101" s="0" t="s">
        <v>7897</v>
      </c>
      <c r="AP1101" s="58" t="s">
        <v>15728</v>
      </c>
      <c r="AQ1101" s="0"/>
      <c r="AR1101" s="58" t="s">
        <v>15729</v>
      </c>
      <c r="AS1101" s="58" t="s">
        <v>15730</v>
      </c>
      <c r="AT1101" s="0"/>
    </row>
    <row r="1102" customFormat="false" ht="15" hidden="false" customHeight="false" outlineLevel="0" collapsed="false">
      <c r="A1102" s="0" t="s">
        <v>15731</v>
      </c>
      <c r="B1102" s="0" t="n">
        <v>80905</v>
      </c>
      <c r="C1102" s="55" t="n">
        <v>46213</v>
      </c>
      <c r="D1102" s="0" t="s">
        <v>14377</v>
      </c>
      <c r="E1102" s="0"/>
      <c r="F1102" s="0" t="s">
        <v>15663</v>
      </c>
      <c r="G1102" s="0" t="s">
        <v>15732</v>
      </c>
      <c r="H1102" s="0" t="s">
        <v>5171</v>
      </c>
      <c r="I1102" s="56" t="n">
        <v>0.46875</v>
      </c>
      <c r="J1102" s="56" t="n">
        <v>0.475694444444444</v>
      </c>
      <c r="K1102" s="57" t="n">
        <v>46211.4091782407</v>
      </c>
      <c r="L1102" s="57" t="n">
        <v>46211.4136574074</v>
      </c>
      <c r="M1102" s="0" t="s">
        <v>14377</v>
      </c>
      <c r="N1102" s="56" t="n">
        <v>0.00694444444444444</v>
      </c>
      <c r="O1102" s="56" t="n">
        <v>0.00447916666666667</v>
      </c>
      <c r="P1102" s="56" t="n">
        <v>0.0618055555555556</v>
      </c>
      <c r="Q1102" s="56" t="n">
        <v>0</v>
      </c>
      <c r="R1102" s="0" t="n">
        <v>-23.608278</v>
      </c>
      <c r="S1102" s="0" t="n">
        <v>-46.512717</v>
      </c>
      <c r="T1102" s="0" t="n">
        <v>-23.607772</v>
      </c>
      <c r="U1102" s="0" t="n">
        <v>-46.511874</v>
      </c>
      <c r="V1102" s="0" t="n">
        <v>1</v>
      </c>
      <c r="W1102" s="0" t="n">
        <v>0</v>
      </c>
      <c r="X1102" s="0" t="n">
        <v>0</v>
      </c>
      <c r="Y1102" s="0" t="n">
        <v>0</v>
      </c>
      <c r="Z1102" s="0" t="s">
        <v>7895</v>
      </c>
      <c r="AA1102" s="0"/>
      <c r="AB1102" s="0"/>
      <c r="AC1102" s="56" t="n">
        <v>0.333333333333333</v>
      </c>
      <c r="AD1102" s="56" t="n">
        <v>0.75</v>
      </c>
      <c r="AE1102" s="56" t="n">
        <v>0.999305555555556</v>
      </c>
      <c r="AF1102" s="56" t="n">
        <v>0.999305555555556</v>
      </c>
      <c r="AG1102" s="0"/>
      <c r="AH1102" s="0"/>
      <c r="AI1102" s="0" t="s">
        <v>5172</v>
      </c>
      <c r="AJ1102" s="0" t="s">
        <v>4261</v>
      </c>
      <c r="AK1102" s="0" t="s">
        <v>5169</v>
      </c>
      <c r="AL1102" s="0"/>
      <c r="AM1102" s="0" t="s">
        <v>15666</v>
      </c>
      <c r="AN1102" s="0" t="n">
        <v>95907</v>
      </c>
      <c r="AO1102" s="0" t="s">
        <v>7897</v>
      </c>
      <c r="AP1102" s="58" t="s">
        <v>15733</v>
      </c>
      <c r="AQ1102" s="0"/>
      <c r="AR1102" s="58" t="s">
        <v>15734</v>
      </c>
      <c r="AS1102" s="58" t="s">
        <v>15735</v>
      </c>
      <c r="AT1102" s="0"/>
    </row>
    <row r="1103" customFormat="false" ht="15" hidden="false" customHeight="false" outlineLevel="0" collapsed="false">
      <c r="A1103" s="0" t="s">
        <v>15736</v>
      </c>
      <c r="B1103" s="0" t="n">
        <v>80916</v>
      </c>
      <c r="C1103" s="55" t="n">
        <v>46213</v>
      </c>
      <c r="D1103" s="0" t="s">
        <v>14377</v>
      </c>
      <c r="E1103" s="0"/>
      <c r="F1103" s="0" t="s">
        <v>15663</v>
      </c>
      <c r="G1103" s="0" t="s">
        <v>15737</v>
      </c>
      <c r="H1103" s="0" t="s">
        <v>5244</v>
      </c>
      <c r="I1103" s="56" t="n">
        <v>0.477777777777778</v>
      </c>
      <c r="J1103" s="56" t="n">
        <v>0.484722222222222</v>
      </c>
      <c r="K1103" s="57" t="n">
        <v>46211.3570023148</v>
      </c>
      <c r="L1103" s="57" t="n">
        <v>46211.3705787037</v>
      </c>
      <c r="M1103" s="0" t="s">
        <v>14377</v>
      </c>
      <c r="N1103" s="56" t="n">
        <v>0.00694444444444444</v>
      </c>
      <c r="O1103" s="56" t="n">
        <v>0.0135763888888889</v>
      </c>
      <c r="P1103" s="56" t="n">
        <v>0.113888888888889</v>
      </c>
      <c r="Q1103" s="56" t="n">
        <v>0</v>
      </c>
      <c r="R1103" s="0" t="n">
        <v>-23.605421</v>
      </c>
      <c r="S1103" s="0" t="n">
        <v>-46.511453</v>
      </c>
      <c r="T1103" s="0" t="n">
        <v>-23.607052</v>
      </c>
      <c r="U1103" s="0" t="n">
        <v>-46.510439</v>
      </c>
      <c r="V1103" s="0" t="n">
        <v>1</v>
      </c>
      <c r="W1103" s="0" t="n">
        <v>0</v>
      </c>
      <c r="X1103" s="0" t="n">
        <v>0</v>
      </c>
      <c r="Y1103" s="0" t="n">
        <v>0</v>
      </c>
      <c r="Z1103" s="0" t="s">
        <v>7895</v>
      </c>
      <c r="AA1103" s="0"/>
      <c r="AB1103" s="0"/>
      <c r="AC1103" s="56" t="n">
        <v>0.333333333333333</v>
      </c>
      <c r="AD1103" s="56" t="n">
        <v>0.75</v>
      </c>
      <c r="AE1103" s="56" t="n">
        <v>0.999305555555556</v>
      </c>
      <c r="AF1103" s="56" t="n">
        <v>0.999305555555556</v>
      </c>
      <c r="AG1103" s="0"/>
      <c r="AH1103" s="0"/>
      <c r="AI1103" s="0" t="s">
        <v>5245</v>
      </c>
      <c r="AJ1103" s="0" t="s">
        <v>4261</v>
      </c>
      <c r="AK1103" s="0" t="s">
        <v>5242</v>
      </c>
      <c r="AL1103" s="0"/>
      <c r="AM1103" s="0" t="s">
        <v>15666</v>
      </c>
      <c r="AN1103" s="0" t="n">
        <v>95907</v>
      </c>
      <c r="AO1103" s="0" t="s">
        <v>7897</v>
      </c>
      <c r="AP1103" s="58" t="s">
        <v>15738</v>
      </c>
      <c r="AQ1103" s="0"/>
      <c r="AR1103" s="58" t="s">
        <v>15739</v>
      </c>
      <c r="AS1103" s="58" t="s">
        <v>15740</v>
      </c>
      <c r="AT1103" s="0"/>
    </row>
    <row r="1104" customFormat="false" ht="15" hidden="false" customHeight="false" outlineLevel="0" collapsed="false">
      <c r="A1104" s="0" t="s">
        <v>15741</v>
      </c>
      <c r="B1104" s="0" t="n">
        <v>80913</v>
      </c>
      <c r="C1104" s="55" t="n">
        <v>46213</v>
      </c>
      <c r="D1104" s="0" t="s">
        <v>14377</v>
      </c>
      <c r="E1104" s="0"/>
      <c r="F1104" s="0" t="s">
        <v>15663</v>
      </c>
      <c r="G1104" s="0" t="s">
        <v>15742</v>
      </c>
      <c r="H1104" s="0" t="s">
        <v>5223</v>
      </c>
      <c r="I1104" s="56" t="n">
        <v>0.484722222222222</v>
      </c>
      <c r="J1104" s="56" t="n">
        <v>0.491666666666667</v>
      </c>
      <c r="K1104" s="57" t="n">
        <v>46211.3568981482</v>
      </c>
      <c r="L1104" s="57" t="n">
        <v>46211.363287037</v>
      </c>
      <c r="M1104" s="0" t="s">
        <v>14377</v>
      </c>
      <c r="N1104" s="56" t="n">
        <v>0.00694444444444444</v>
      </c>
      <c r="O1104" s="56" t="n">
        <v>0.00638888888888889</v>
      </c>
      <c r="P1104" s="56" t="n">
        <v>0.127777777777778</v>
      </c>
      <c r="Q1104" s="56" t="n">
        <v>0</v>
      </c>
      <c r="R1104" s="0" t="n">
        <v>-23.605094</v>
      </c>
      <c r="S1104" s="0" t="n">
        <v>-46.510879</v>
      </c>
      <c r="T1104" s="0" t="n">
        <v>-23.606435</v>
      </c>
      <c r="U1104" s="0" t="n">
        <v>-46.510125</v>
      </c>
      <c r="V1104" s="0" t="n">
        <v>1</v>
      </c>
      <c r="W1104" s="0" t="n">
        <v>0</v>
      </c>
      <c r="X1104" s="0" t="n">
        <v>0</v>
      </c>
      <c r="Y1104" s="0" t="n">
        <v>0</v>
      </c>
      <c r="Z1104" s="0" t="s">
        <v>7895</v>
      </c>
      <c r="AA1104" s="0"/>
      <c r="AB1104" s="0"/>
      <c r="AC1104" s="56" t="n">
        <v>0.333333333333333</v>
      </c>
      <c r="AD1104" s="56" t="n">
        <v>0.75</v>
      </c>
      <c r="AE1104" s="56" t="n">
        <v>0.999305555555556</v>
      </c>
      <c r="AF1104" s="56" t="n">
        <v>0.999305555555556</v>
      </c>
      <c r="AG1104" s="0"/>
      <c r="AH1104" s="0"/>
      <c r="AI1104" s="0" t="s">
        <v>5224</v>
      </c>
      <c r="AJ1104" s="0" t="s">
        <v>4261</v>
      </c>
      <c r="AK1104" s="0" t="s">
        <v>5221</v>
      </c>
      <c r="AL1104" s="0"/>
      <c r="AM1104" s="0" t="s">
        <v>15666</v>
      </c>
      <c r="AN1104" s="0" t="n">
        <v>95907</v>
      </c>
      <c r="AO1104" s="0" t="s">
        <v>7897</v>
      </c>
      <c r="AP1104" s="58" t="s">
        <v>15743</v>
      </c>
      <c r="AQ1104" s="0"/>
      <c r="AR1104" s="58" t="s">
        <v>15744</v>
      </c>
      <c r="AS1104" s="58" t="s">
        <v>15745</v>
      </c>
      <c r="AT1104" s="0"/>
    </row>
    <row r="1105" customFormat="false" ht="15" hidden="false" customHeight="false" outlineLevel="0" collapsed="false">
      <c r="A1105" s="0" t="s">
        <v>15746</v>
      </c>
      <c r="B1105" s="0" t="n">
        <v>81166</v>
      </c>
      <c r="C1105" s="55" t="n">
        <v>46213</v>
      </c>
      <c r="D1105" s="0" t="s">
        <v>14377</v>
      </c>
      <c r="E1105" s="0"/>
      <c r="F1105" s="0" t="s">
        <v>15663</v>
      </c>
      <c r="G1105" s="0" t="s">
        <v>15747</v>
      </c>
      <c r="H1105" s="0" t="s">
        <v>6976</v>
      </c>
      <c r="I1105" s="56" t="n">
        <v>0.492361111111111</v>
      </c>
      <c r="J1105" s="56" t="n">
        <v>0.499305555555556</v>
      </c>
      <c r="K1105" s="57"/>
      <c r="L1105" s="57" t="n">
        <v>46211.3533564815</v>
      </c>
      <c r="M1105" s="0" t="s">
        <v>14377</v>
      </c>
      <c r="N1105" s="56" t="n">
        <v>0.00694444444444444</v>
      </c>
      <c r="O1105" s="56" t="n">
        <v>0</v>
      </c>
      <c r="P1105" s="56" t="n">
        <v>0.145833333333333</v>
      </c>
      <c r="Q1105" s="56" t="n">
        <v>0</v>
      </c>
      <c r="R1105" s="0" t="n">
        <v>-23.604843</v>
      </c>
      <c r="S1105" s="0" t="n">
        <v>-46.510359</v>
      </c>
      <c r="T1105" s="0" t="n">
        <v>-23.601312</v>
      </c>
      <c r="U1105" s="0" t="n">
        <v>-46.5259</v>
      </c>
      <c r="V1105" s="0" t="n">
        <v>1</v>
      </c>
      <c r="W1105" s="0" t="n">
        <v>0</v>
      </c>
      <c r="X1105" s="0" t="n">
        <v>0</v>
      </c>
      <c r="Y1105" s="0" t="n">
        <v>0</v>
      </c>
      <c r="Z1105" s="0" t="s">
        <v>7895</v>
      </c>
      <c r="AA1105" s="0"/>
      <c r="AB1105" s="0"/>
      <c r="AC1105" s="56" t="n">
        <v>0.333333333333333</v>
      </c>
      <c r="AD1105" s="56" t="n">
        <v>0.75</v>
      </c>
      <c r="AE1105" s="56" t="n">
        <v>0.999305555555556</v>
      </c>
      <c r="AF1105" s="56" t="n">
        <v>0.999305555555556</v>
      </c>
      <c r="AG1105" s="0"/>
      <c r="AH1105" s="0"/>
      <c r="AI1105" s="0" t="s">
        <v>6977</v>
      </c>
      <c r="AJ1105" s="0" t="s">
        <v>4261</v>
      </c>
      <c r="AK1105" s="0" t="s">
        <v>6973</v>
      </c>
      <c r="AL1105" s="0"/>
      <c r="AM1105" s="0" t="s">
        <v>15666</v>
      </c>
      <c r="AN1105" s="0" t="n">
        <v>95907</v>
      </c>
      <c r="AO1105" s="0" t="s">
        <v>7897</v>
      </c>
      <c r="AP1105" s="58" t="s">
        <v>15748</v>
      </c>
      <c r="AQ1105" s="0"/>
      <c r="AR1105" s="58" t="s">
        <v>15749</v>
      </c>
      <c r="AS1105" s="58" t="s">
        <v>15750</v>
      </c>
      <c r="AT1105" s="0"/>
    </row>
    <row r="1106" customFormat="false" ht="15" hidden="false" customHeight="false" outlineLevel="0" collapsed="false">
      <c r="A1106" s="0" t="s">
        <v>15751</v>
      </c>
      <c r="B1106" s="0" t="n">
        <v>80984</v>
      </c>
      <c r="C1106" s="55" t="n">
        <v>46213</v>
      </c>
      <c r="D1106" s="0" t="s">
        <v>14377</v>
      </c>
      <c r="E1106" s="0"/>
      <c r="F1106" s="0" t="s">
        <v>15663</v>
      </c>
      <c r="G1106" s="0" t="s">
        <v>15752</v>
      </c>
      <c r="H1106" s="0" t="s">
        <v>5733</v>
      </c>
      <c r="I1106" s="56" t="n">
        <v>0.5</v>
      </c>
      <c r="J1106" s="56" t="n">
        <v>0.506944444444444</v>
      </c>
      <c r="K1106" s="57" t="n">
        <v>46211.4594791667</v>
      </c>
      <c r="L1106" s="57" t="n">
        <v>46211.4637615741</v>
      </c>
      <c r="M1106" s="0" t="s">
        <v>14377</v>
      </c>
      <c r="N1106" s="56" t="n">
        <v>0.00694444444444444</v>
      </c>
      <c r="O1106" s="56" t="n">
        <v>0.00428240740740741</v>
      </c>
      <c r="P1106" s="56" t="n">
        <v>0.0430555555555556</v>
      </c>
      <c r="Q1106" s="56" t="n">
        <v>0</v>
      </c>
      <c r="R1106" s="0" t="n">
        <v>-23.603299</v>
      </c>
      <c r="S1106" s="0" t="n">
        <v>-46.510227</v>
      </c>
      <c r="T1106" s="0" t="n">
        <v>-23.60314</v>
      </c>
      <c r="U1106" s="0" t="n">
        <v>-46.51013</v>
      </c>
      <c r="V1106" s="0" t="n">
        <v>1</v>
      </c>
      <c r="W1106" s="0" t="n">
        <v>0</v>
      </c>
      <c r="X1106" s="0" t="n">
        <v>0</v>
      </c>
      <c r="Y1106" s="0" t="n">
        <v>0</v>
      </c>
      <c r="Z1106" s="0" t="s">
        <v>7895</v>
      </c>
      <c r="AA1106" s="0"/>
      <c r="AB1106" s="0"/>
      <c r="AC1106" s="56" t="n">
        <v>0.333333333333333</v>
      </c>
      <c r="AD1106" s="56" t="n">
        <v>0.75</v>
      </c>
      <c r="AE1106" s="56" t="n">
        <v>0.999305555555556</v>
      </c>
      <c r="AF1106" s="56" t="n">
        <v>0.999305555555556</v>
      </c>
      <c r="AG1106" s="0"/>
      <c r="AH1106" s="0"/>
      <c r="AI1106" s="0" t="s">
        <v>5734</v>
      </c>
      <c r="AJ1106" s="0" t="s">
        <v>4261</v>
      </c>
      <c r="AK1106" s="0" t="s">
        <v>5729</v>
      </c>
      <c r="AL1106" s="0"/>
      <c r="AM1106" s="0" t="s">
        <v>15666</v>
      </c>
      <c r="AN1106" s="0" t="n">
        <v>95907</v>
      </c>
      <c r="AO1106" s="0" t="s">
        <v>7897</v>
      </c>
      <c r="AP1106" s="58" t="s">
        <v>15753</v>
      </c>
      <c r="AQ1106" s="0"/>
      <c r="AR1106" s="58" t="s">
        <v>15754</v>
      </c>
      <c r="AS1106" s="58" t="s">
        <v>15755</v>
      </c>
      <c r="AT1106" s="0"/>
    </row>
    <row r="1107" customFormat="false" ht="15" hidden="false" customHeight="false" outlineLevel="0" collapsed="false">
      <c r="A1107" s="0" t="s">
        <v>15756</v>
      </c>
      <c r="B1107" s="0" t="n">
        <v>80965</v>
      </c>
      <c r="C1107" s="55" t="n">
        <v>46213</v>
      </c>
      <c r="D1107" s="0" t="s">
        <v>14377</v>
      </c>
      <c r="E1107" s="0"/>
      <c r="F1107" s="0" t="s">
        <v>15663</v>
      </c>
      <c r="G1107" s="0" t="s">
        <v>15757</v>
      </c>
      <c r="H1107" s="0" t="s">
        <v>5593</v>
      </c>
      <c r="I1107" s="56" t="n">
        <v>0.507638888888889</v>
      </c>
      <c r="J1107" s="56" t="n">
        <v>0.514583333333333</v>
      </c>
      <c r="K1107" s="57" t="n">
        <v>46211.4455787037</v>
      </c>
      <c r="L1107" s="57" t="n">
        <v>46211.4673958333</v>
      </c>
      <c r="M1107" s="0" t="s">
        <v>14377</v>
      </c>
      <c r="N1107" s="56" t="n">
        <v>0.00694444444444444</v>
      </c>
      <c r="O1107" s="56" t="n">
        <v>0.0218171296296296</v>
      </c>
      <c r="P1107" s="56" t="n">
        <v>0.0465277777777778</v>
      </c>
      <c r="Q1107" s="56" t="n">
        <v>0</v>
      </c>
      <c r="R1107" s="0" t="n">
        <v>-23.604387</v>
      </c>
      <c r="S1107" s="0" t="n">
        <v>-46.510512</v>
      </c>
      <c r="T1107" s="0" t="n">
        <v>-23.604285</v>
      </c>
      <c r="U1107" s="0" t="n">
        <v>-46.510319</v>
      </c>
      <c r="V1107" s="0" t="n">
        <v>1</v>
      </c>
      <c r="W1107" s="0" t="n">
        <v>0</v>
      </c>
      <c r="X1107" s="0" t="n">
        <v>0</v>
      </c>
      <c r="Y1107" s="0" t="n">
        <v>0</v>
      </c>
      <c r="Z1107" s="0" t="s">
        <v>7895</v>
      </c>
      <c r="AA1107" s="0"/>
      <c r="AB1107" s="0"/>
      <c r="AC1107" s="56" t="n">
        <v>0.333333333333333</v>
      </c>
      <c r="AD1107" s="56" t="n">
        <v>0.75</v>
      </c>
      <c r="AE1107" s="56" t="n">
        <v>0.999305555555556</v>
      </c>
      <c r="AF1107" s="56" t="n">
        <v>0.999305555555556</v>
      </c>
      <c r="AG1107" s="0"/>
      <c r="AH1107" s="0"/>
      <c r="AI1107" s="0" t="s">
        <v>5594</v>
      </c>
      <c r="AJ1107" s="0" t="s">
        <v>4261</v>
      </c>
      <c r="AK1107" s="0" t="s">
        <v>5590</v>
      </c>
      <c r="AL1107" s="0"/>
      <c r="AM1107" s="0" t="s">
        <v>15666</v>
      </c>
      <c r="AN1107" s="0" t="n">
        <v>95907</v>
      </c>
      <c r="AO1107" s="0" t="s">
        <v>7897</v>
      </c>
      <c r="AP1107" s="58" t="s">
        <v>15758</v>
      </c>
      <c r="AQ1107" s="0"/>
      <c r="AR1107" s="58" t="s">
        <v>15759</v>
      </c>
      <c r="AS1107" s="58" t="s">
        <v>15760</v>
      </c>
      <c r="AT1107" s="0"/>
    </row>
    <row r="1108" customFormat="false" ht="15" hidden="false" customHeight="false" outlineLevel="0" collapsed="false">
      <c r="A1108" s="0" t="s">
        <v>15761</v>
      </c>
      <c r="B1108" s="0" t="n">
        <v>80977</v>
      </c>
      <c r="C1108" s="55" t="n">
        <v>46213</v>
      </c>
      <c r="D1108" s="0" t="s">
        <v>14377</v>
      </c>
      <c r="E1108" s="0"/>
      <c r="F1108" s="0" t="s">
        <v>15663</v>
      </c>
      <c r="G1108" s="0" t="s">
        <v>15762</v>
      </c>
      <c r="H1108" s="0" t="s">
        <v>5678</v>
      </c>
      <c r="I1108" s="56" t="n">
        <v>0.515277777777778</v>
      </c>
      <c r="J1108" s="56" t="n">
        <v>0.522222222222222</v>
      </c>
      <c r="K1108" s="57" t="n">
        <v>46211.4594791667</v>
      </c>
      <c r="L1108" s="57" t="n">
        <v>46211.4709953704</v>
      </c>
      <c r="M1108" s="0" t="s">
        <v>14377</v>
      </c>
      <c r="N1108" s="56" t="n">
        <v>0.00694444444444444</v>
      </c>
      <c r="O1108" s="56" t="n">
        <v>0.0115162037037037</v>
      </c>
      <c r="P1108" s="56" t="n">
        <v>0.0506944444444444</v>
      </c>
      <c r="Q1108" s="56" t="n">
        <v>0</v>
      </c>
      <c r="R1108" s="0" t="n">
        <v>-23.604114</v>
      </c>
      <c r="S1108" s="0" t="n">
        <v>-46.510998</v>
      </c>
      <c r="T1108" s="0" t="n">
        <v>-23.603884</v>
      </c>
      <c r="U1108" s="0" t="n">
        <v>-46.510668</v>
      </c>
      <c r="V1108" s="0" t="n">
        <v>1</v>
      </c>
      <c r="W1108" s="0" t="n">
        <v>0</v>
      </c>
      <c r="X1108" s="0" t="n">
        <v>0</v>
      </c>
      <c r="Y1108" s="0" t="n">
        <v>0</v>
      </c>
      <c r="Z1108" s="0" t="s">
        <v>7895</v>
      </c>
      <c r="AA1108" s="0"/>
      <c r="AB1108" s="0"/>
      <c r="AC1108" s="56" t="n">
        <v>0.333333333333333</v>
      </c>
      <c r="AD1108" s="56" t="n">
        <v>0.75</v>
      </c>
      <c r="AE1108" s="56" t="n">
        <v>0.999305555555556</v>
      </c>
      <c r="AF1108" s="56" t="n">
        <v>0.999305555555556</v>
      </c>
      <c r="AG1108" s="0"/>
      <c r="AH1108" s="0"/>
      <c r="AI1108" s="0" t="s">
        <v>5679</v>
      </c>
      <c r="AJ1108" s="0" t="s">
        <v>4261</v>
      </c>
      <c r="AK1108" s="0" t="s">
        <v>5676</v>
      </c>
      <c r="AL1108" s="0"/>
      <c r="AM1108" s="0" t="s">
        <v>15666</v>
      </c>
      <c r="AN1108" s="0" t="n">
        <v>95907</v>
      </c>
      <c r="AO1108" s="0" t="s">
        <v>7897</v>
      </c>
      <c r="AP1108" s="58" t="s">
        <v>15763</v>
      </c>
      <c r="AQ1108" s="0"/>
      <c r="AR1108" s="58" t="s">
        <v>15764</v>
      </c>
      <c r="AS1108" s="58" t="s">
        <v>15765</v>
      </c>
      <c r="AT1108" s="0"/>
    </row>
    <row r="1109" customFormat="false" ht="15" hidden="false" customHeight="false" outlineLevel="0" collapsed="false">
      <c r="A1109" s="0" t="s">
        <v>15766</v>
      </c>
      <c r="B1109" s="0" t="n">
        <v>80980</v>
      </c>
      <c r="C1109" s="55" t="n">
        <v>46213</v>
      </c>
      <c r="D1109" s="0" t="s">
        <v>14377</v>
      </c>
      <c r="E1109" s="0"/>
      <c r="F1109" s="0" t="s">
        <v>15663</v>
      </c>
      <c r="G1109" s="0" t="s">
        <v>15767</v>
      </c>
      <c r="H1109" s="0" t="s">
        <v>5703</v>
      </c>
      <c r="I1109" s="56" t="n">
        <v>0.524305555555556</v>
      </c>
      <c r="J1109" s="56" t="n">
        <v>0.53125</v>
      </c>
      <c r="K1109" s="57" t="n">
        <v>46211.4715509259</v>
      </c>
      <c r="L1109" s="57" t="n">
        <v>46211.4876273148</v>
      </c>
      <c r="M1109" s="0" t="s">
        <v>14377</v>
      </c>
      <c r="N1109" s="56" t="n">
        <v>0.00694444444444444</v>
      </c>
      <c r="O1109" s="56" t="n">
        <v>0.0160763888888889</v>
      </c>
      <c r="P1109" s="56" t="n">
        <v>0.0430555555555556</v>
      </c>
      <c r="Q1109" s="56" t="n">
        <v>0</v>
      </c>
      <c r="R1109" s="0" t="n">
        <v>-23.602272</v>
      </c>
      <c r="S1109" s="0" t="n">
        <v>-46.508049</v>
      </c>
      <c r="T1109" s="0" t="n">
        <v>-23.602313</v>
      </c>
      <c r="U1109" s="0" t="n">
        <v>-46.507993</v>
      </c>
      <c r="V1109" s="0" t="n">
        <v>1</v>
      </c>
      <c r="W1109" s="0" t="n">
        <v>0</v>
      </c>
      <c r="X1109" s="0" t="n">
        <v>0</v>
      </c>
      <c r="Y1109" s="0" t="n">
        <v>0</v>
      </c>
      <c r="Z1109" s="0" t="s">
        <v>7895</v>
      </c>
      <c r="AA1109" s="0"/>
      <c r="AB1109" s="0"/>
      <c r="AC1109" s="56" t="n">
        <v>0.333333333333333</v>
      </c>
      <c r="AD1109" s="56" t="n">
        <v>0.75</v>
      </c>
      <c r="AE1109" s="56" t="n">
        <v>0.999305555555556</v>
      </c>
      <c r="AF1109" s="56" t="n">
        <v>0.999305555555556</v>
      </c>
      <c r="AG1109" s="0"/>
      <c r="AH1109" s="0"/>
      <c r="AI1109" s="0" t="s">
        <v>5704</v>
      </c>
      <c r="AJ1109" s="0" t="s">
        <v>4261</v>
      </c>
      <c r="AK1109" s="0" t="s">
        <v>5701</v>
      </c>
      <c r="AL1109" s="0"/>
      <c r="AM1109" s="0" t="s">
        <v>15666</v>
      </c>
      <c r="AN1109" s="0" t="n">
        <v>95907</v>
      </c>
      <c r="AO1109" s="0" t="s">
        <v>7897</v>
      </c>
      <c r="AP1109" s="58" t="s">
        <v>15768</v>
      </c>
      <c r="AQ1109" s="0"/>
      <c r="AR1109" s="58" t="s">
        <v>15769</v>
      </c>
      <c r="AS1109" s="58" t="s">
        <v>15770</v>
      </c>
      <c r="AT1109" s="0"/>
    </row>
    <row r="1110" customFormat="false" ht="15" hidden="false" customHeight="false" outlineLevel="0" collapsed="false">
      <c r="A1110" s="0" t="s">
        <v>15771</v>
      </c>
      <c r="B1110" s="0" t="n">
        <v>80957</v>
      </c>
      <c r="C1110" s="55" t="n">
        <v>46213</v>
      </c>
      <c r="D1110" s="0" t="s">
        <v>14377</v>
      </c>
      <c r="E1110" s="0"/>
      <c r="F1110" s="0" t="s">
        <v>15663</v>
      </c>
      <c r="G1110" s="0" t="s">
        <v>15772</v>
      </c>
      <c r="H1110" s="0" t="s">
        <v>5536</v>
      </c>
      <c r="I1110" s="56" t="n">
        <v>0.53125</v>
      </c>
      <c r="J1110" s="56" t="n">
        <v>0.538194444444444</v>
      </c>
      <c r="K1110" s="57" t="n">
        <v>46211.4594791667</v>
      </c>
      <c r="L1110" s="57" t="n">
        <v>46211.4921759259</v>
      </c>
      <c r="M1110" s="0" t="s">
        <v>14377</v>
      </c>
      <c r="N1110" s="56" t="n">
        <v>0.00694444444444444</v>
      </c>
      <c r="O1110" s="56" t="n">
        <v>0.0326967592592593</v>
      </c>
      <c r="P1110" s="56" t="n">
        <v>0.0458333333333333</v>
      </c>
      <c r="Q1110" s="56" t="n">
        <v>0</v>
      </c>
      <c r="R1110" s="0" t="n">
        <v>-23.602272</v>
      </c>
      <c r="S1110" s="0" t="n">
        <v>-46.508049</v>
      </c>
      <c r="T1110" s="0" t="n">
        <v>-23.603217</v>
      </c>
      <c r="U1110" s="0" t="n">
        <v>-46.507957</v>
      </c>
      <c r="V1110" s="0" t="n">
        <v>1</v>
      </c>
      <c r="W1110" s="0" t="n">
        <v>0</v>
      </c>
      <c r="X1110" s="0" t="n">
        <v>0</v>
      </c>
      <c r="Y1110" s="0" t="n">
        <v>0</v>
      </c>
      <c r="Z1110" s="0" t="s">
        <v>7895</v>
      </c>
      <c r="AA1110" s="0"/>
      <c r="AB1110" s="0"/>
      <c r="AC1110" s="56" t="n">
        <v>0.333333333333333</v>
      </c>
      <c r="AD1110" s="56" t="n">
        <v>0.75</v>
      </c>
      <c r="AE1110" s="56" t="n">
        <v>0.999305555555556</v>
      </c>
      <c r="AF1110" s="56" t="n">
        <v>0.999305555555556</v>
      </c>
      <c r="AG1110" s="0"/>
      <c r="AH1110" s="0"/>
      <c r="AI1110" s="0" t="s">
        <v>5537</v>
      </c>
      <c r="AJ1110" s="0" t="s">
        <v>4261</v>
      </c>
      <c r="AK1110" s="0" t="s">
        <v>5534</v>
      </c>
      <c r="AL1110" s="0"/>
      <c r="AM1110" s="0" t="s">
        <v>15666</v>
      </c>
      <c r="AN1110" s="0" t="n">
        <v>95907</v>
      </c>
      <c r="AO1110" s="0" t="s">
        <v>7897</v>
      </c>
      <c r="AP1110" s="58" t="s">
        <v>15773</v>
      </c>
      <c r="AQ1110" s="0"/>
      <c r="AR1110" s="58" t="s">
        <v>15774</v>
      </c>
      <c r="AS1110" s="58" t="s">
        <v>15775</v>
      </c>
      <c r="AT1110" s="0"/>
    </row>
    <row r="1111" customFormat="false" ht="15" hidden="false" customHeight="false" outlineLevel="0" collapsed="false">
      <c r="A1111" s="0" t="s">
        <v>15776</v>
      </c>
      <c r="B1111" s="0" t="n">
        <v>81186</v>
      </c>
      <c r="C1111" s="55" t="n">
        <v>46213</v>
      </c>
      <c r="D1111" s="0" t="s">
        <v>14377</v>
      </c>
      <c r="E1111" s="0"/>
      <c r="F1111" s="0" t="s">
        <v>15663</v>
      </c>
      <c r="G1111" s="0" t="s">
        <v>15777</v>
      </c>
      <c r="H1111" s="0" t="s">
        <v>7113</v>
      </c>
      <c r="I1111" s="56" t="n">
        <v>0.540972222222222</v>
      </c>
      <c r="J1111" s="56" t="n">
        <v>0.547916666666667</v>
      </c>
      <c r="K1111" s="57"/>
      <c r="L1111" s="57" t="n">
        <v>46211.5323611111</v>
      </c>
      <c r="M1111" s="0" t="s">
        <v>14377</v>
      </c>
      <c r="N1111" s="56" t="n">
        <v>0.00694444444444444</v>
      </c>
      <c r="O1111" s="56" t="n">
        <v>0</v>
      </c>
      <c r="P1111" s="56" t="n">
        <v>0.0152777777777778</v>
      </c>
      <c r="Q1111" s="56" t="n">
        <v>0</v>
      </c>
      <c r="R1111" s="0" t="n">
        <v>-23.603889</v>
      </c>
      <c r="S1111" s="0" t="n">
        <v>-46.503807</v>
      </c>
      <c r="T1111" s="0" t="n">
        <v>-23.609286</v>
      </c>
      <c r="U1111" s="0" t="n">
        <v>-46.503507</v>
      </c>
      <c r="V1111" s="0" t="n">
        <v>1</v>
      </c>
      <c r="W1111" s="0" t="n">
        <v>0</v>
      </c>
      <c r="X1111" s="0" t="n">
        <v>0</v>
      </c>
      <c r="Y1111" s="0" t="n">
        <v>0</v>
      </c>
      <c r="Z1111" s="0" t="s">
        <v>7895</v>
      </c>
      <c r="AA1111" s="0" t="s">
        <v>15778</v>
      </c>
      <c r="AB1111" s="0"/>
      <c r="AC1111" s="56" t="n">
        <v>0.333333333333333</v>
      </c>
      <c r="AD1111" s="56" t="n">
        <v>0.75</v>
      </c>
      <c r="AE1111" s="56" t="n">
        <v>0.999305555555556</v>
      </c>
      <c r="AF1111" s="56" t="n">
        <v>0.999305555555556</v>
      </c>
      <c r="AG1111" s="0"/>
      <c r="AH1111" s="0"/>
      <c r="AI1111" s="0" t="s">
        <v>7114</v>
      </c>
      <c r="AJ1111" s="0" t="s">
        <v>4261</v>
      </c>
      <c r="AK1111" s="0" t="s">
        <v>7111</v>
      </c>
      <c r="AL1111" s="0"/>
      <c r="AM1111" s="0" t="s">
        <v>15666</v>
      </c>
      <c r="AN1111" s="0" t="n">
        <v>95907</v>
      </c>
      <c r="AO1111" s="0" t="s">
        <v>7897</v>
      </c>
      <c r="AP1111" s="58" t="s">
        <v>15779</v>
      </c>
      <c r="AQ1111" s="0"/>
      <c r="AR1111" s="58" t="s">
        <v>15780</v>
      </c>
      <c r="AS1111" s="58" t="s">
        <v>15781</v>
      </c>
      <c r="AT1111" s="0"/>
    </row>
    <row r="1112" customFormat="false" ht="15" hidden="false" customHeight="false" outlineLevel="0" collapsed="false">
      <c r="A1112" s="0" t="s">
        <v>15782</v>
      </c>
      <c r="B1112" s="0" t="n">
        <v>81184</v>
      </c>
      <c r="C1112" s="55" t="n">
        <v>46213</v>
      </c>
      <c r="D1112" s="0" t="s">
        <v>14377</v>
      </c>
      <c r="E1112" s="0"/>
      <c r="F1112" s="0" t="s">
        <v>15663</v>
      </c>
      <c r="G1112" s="0" t="s">
        <v>15783</v>
      </c>
      <c r="H1112" s="0" t="s">
        <v>7099</v>
      </c>
      <c r="I1112" s="56" t="n">
        <v>0.547916666666667</v>
      </c>
      <c r="J1112" s="56" t="n">
        <v>0.554861111111111</v>
      </c>
      <c r="K1112" s="57" t="n">
        <v>46211.4940162037</v>
      </c>
      <c r="L1112" s="57" t="n">
        <v>46211.5089236111</v>
      </c>
      <c r="M1112" s="0" t="s">
        <v>14377</v>
      </c>
      <c r="N1112" s="56" t="n">
        <v>0.00694444444444444</v>
      </c>
      <c r="O1112" s="56" t="n">
        <v>0.0149074074074074</v>
      </c>
      <c r="P1112" s="56" t="n">
        <v>0.0458333333333333</v>
      </c>
      <c r="Q1112" s="56" t="n">
        <v>0</v>
      </c>
      <c r="R1112" s="0" t="n">
        <v>-23.603889</v>
      </c>
      <c r="S1112" s="0" t="n">
        <v>-46.503807</v>
      </c>
      <c r="T1112" s="0" t="n">
        <v>-23.603567</v>
      </c>
      <c r="U1112" s="0" t="n">
        <v>-46.504468</v>
      </c>
      <c r="V1112" s="0" t="n">
        <v>1</v>
      </c>
      <c r="W1112" s="0" t="n">
        <v>0</v>
      </c>
      <c r="X1112" s="0" t="n">
        <v>0</v>
      </c>
      <c r="Y1112" s="0" t="n">
        <v>0</v>
      </c>
      <c r="Z1112" s="0" t="s">
        <v>7895</v>
      </c>
      <c r="AA1112" s="0"/>
      <c r="AB1112" s="0"/>
      <c r="AC1112" s="56" t="n">
        <v>0.333333333333333</v>
      </c>
      <c r="AD1112" s="56" t="n">
        <v>0.75</v>
      </c>
      <c r="AE1112" s="56" t="n">
        <v>0.999305555555556</v>
      </c>
      <c r="AF1112" s="56" t="n">
        <v>0.999305555555556</v>
      </c>
      <c r="AG1112" s="0"/>
      <c r="AH1112" s="0"/>
      <c r="AI1112" s="0" t="s">
        <v>7100</v>
      </c>
      <c r="AJ1112" s="0" t="s">
        <v>4261</v>
      </c>
      <c r="AK1112" s="0" t="s">
        <v>7097</v>
      </c>
      <c r="AL1112" s="0"/>
      <c r="AM1112" s="0" t="s">
        <v>15666</v>
      </c>
      <c r="AN1112" s="0" t="n">
        <v>95907</v>
      </c>
      <c r="AO1112" s="0" t="s">
        <v>7897</v>
      </c>
      <c r="AP1112" s="58" t="s">
        <v>15784</v>
      </c>
      <c r="AQ1112" s="0"/>
      <c r="AR1112" s="58" t="s">
        <v>15785</v>
      </c>
      <c r="AS1112" s="58" t="s">
        <v>15786</v>
      </c>
      <c r="AT1112" s="0"/>
    </row>
    <row r="1113" customFormat="false" ht="15" hidden="false" customHeight="false" outlineLevel="0" collapsed="false">
      <c r="A1113" s="0" t="s">
        <v>15787</v>
      </c>
      <c r="B1113" s="0" t="n">
        <v>81178</v>
      </c>
      <c r="C1113" s="55" t="n">
        <v>46213</v>
      </c>
      <c r="D1113" s="0" t="s">
        <v>14377</v>
      </c>
      <c r="E1113" s="0"/>
      <c r="F1113" s="0" t="s">
        <v>15663</v>
      </c>
      <c r="G1113" s="0" t="s">
        <v>15788</v>
      </c>
      <c r="H1113" s="0" t="s">
        <v>7062</v>
      </c>
      <c r="I1113" s="56" t="n">
        <v>0.554861111111111</v>
      </c>
      <c r="J1113" s="56" t="n">
        <v>0.561805555555556</v>
      </c>
      <c r="K1113" s="57"/>
      <c r="L1113" s="57" t="n">
        <v>46211.5284143519</v>
      </c>
      <c r="M1113" s="0" t="s">
        <v>14377</v>
      </c>
      <c r="N1113" s="56" t="n">
        <v>0.00694444444444444</v>
      </c>
      <c r="O1113" s="56" t="n">
        <v>0</v>
      </c>
      <c r="P1113" s="56" t="n">
        <v>0.0333333333333333</v>
      </c>
      <c r="Q1113" s="56" t="n">
        <v>0</v>
      </c>
      <c r="R1113" s="0" t="n">
        <v>-23.603889</v>
      </c>
      <c r="S1113" s="0" t="n">
        <v>-46.503807</v>
      </c>
      <c r="T1113" s="0" t="n">
        <v>-23.609073</v>
      </c>
      <c r="U1113" s="0" t="n">
        <v>-46.503718</v>
      </c>
      <c r="V1113" s="0" t="n">
        <v>1</v>
      </c>
      <c r="W1113" s="0" t="n">
        <v>0</v>
      </c>
      <c r="X1113" s="0" t="n">
        <v>0</v>
      </c>
      <c r="Y1113" s="0" t="n">
        <v>0</v>
      </c>
      <c r="Z1113" s="0" t="s">
        <v>7895</v>
      </c>
      <c r="AA1113" s="0"/>
      <c r="AB1113" s="0"/>
      <c r="AC1113" s="56" t="n">
        <v>0.333333333333333</v>
      </c>
      <c r="AD1113" s="56" t="n">
        <v>0.75</v>
      </c>
      <c r="AE1113" s="56" t="n">
        <v>0.999305555555556</v>
      </c>
      <c r="AF1113" s="56" t="n">
        <v>0.999305555555556</v>
      </c>
      <c r="AG1113" s="0"/>
      <c r="AH1113" s="0"/>
      <c r="AI1113" s="0" t="s">
        <v>7063</v>
      </c>
      <c r="AJ1113" s="0" t="s">
        <v>4261</v>
      </c>
      <c r="AK1113" s="0" t="s">
        <v>7058</v>
      </c>
      <c r="AL1113" s="0"/>
      <c r="AM1113" s="0" t="s">
        <v>15666</v>
      </c>
      <c r="AN1113" s="0" t="n">
        <v>95907</v>
      </c>
      <c r="AO1113" s="0" t="s">
        <v>7897</v>
      </c>
      <c r="AP1113" s="58" t="s">
        <v>15789</v>
      </c>
      <c r="AQ1113" s="0"/>
      <c r="AR1113" s="58" t="s">
        <v>15790</v>
      </c>
      <c r="AS1113" s="58" t="s">
        <v>15791</v>
      </c>
      <c r="AT1113" s="0"/>
    </row>
    <row r="1114" customFormat="false" ht="15" hidden="false" customHeight="false" outlineLevel="0" collapsed="false">
      <c r="A1114" s="0" t="s">
        <v>15792</v>
      </c>
      <c r="B1114" s="0" t="n">
        <v>81176</v>
      </c>
      <c r="C1114" s="55" t="n">
        <v>46213</v>
      </c>
      <c r="D1114" s="0" t="s">
        <v>14377</v>
      </c>
      <c r="E1114" s="0"/>
      <c r="F1114" s="0" t="s">
        <v>15663</v>
      </c>
      <c r="G1114" s="0" t="s">
        <v>15793</v>
      </c>
      <c r="H1114" s="0" t="s">
        <v>7046</v>
      </c>
      <c r="I1114" s="56" t="n">
        <v>0.561805555555556</v>
      </c>
      <c r="J1114" s="56" t="n">
        <v>0.56875</v>
      </c>
      <c r="K1114" s="57"/>
      <c r="L1114" s="57" t="n">
        <v>46211.5217361111</v>
      </c>
      <c r="M1114" s="0" t="s">
        <v>14377</v>
      </c>
      <c r="N1114" s="56" t="n">
        <v>0.00694444444444444</v>
      </c>
      <c r="O1114" s="56" t="n">
        <v>0</v>
      </c>
      <c r="P1114" s="56" t="n">
        <v>0.0465277777777778</v>
      </c>
      <c r="Q1114" s="56" t="n">
        <v>0</v>
      </c>
      <c r="R1114" s="0" t="n">
        <v>-23.603889</v>
      </c>
      <c r="S1114" s="0" t="n">
        <v>-46.503807</v>
      </c>
      <c r="T1114" s="0" t="n">
        <v>-23.608798</v>
      </c>
      <c r="U1114" s="0" t="n">
        <v>-46.504121</v>
      </c>
      <c r="V1114" s="0" t="n">
        <v>1</v>
      </c>
      <c r="W1114" s="0" t="n">
        <v>0</v>
      </c>
      <c r="X1114" s="0" t="n">
        <v>0</v>
      </c>
      <c r="Y1114" s="0" t="n">
        <v>0</v>
      </c>
      <c r="Z1114" s="0" t="s">
        <v>7895</v>
      </c>
      <c r="AA1114" s="0"/>
      <c r="AB1114" s="0"/>
      <c r="AC1114" s="56" t="n">
        <v>0.333333333333333</v>
      </c>
      <c r="AD1114" s="56" t="n">
        <v>0.75</v>
      </c>
      <c r="AE1114" s="56" t="n">
        <v>0.999305555555556</v>
      </c>
      <c r="AF1114" s="56" t="n">
        <v>0.999305555555556</v>
      </c>
      <c r="AG1114" s="0"/>
      <c r="AH1114" s="0"/>
      <c r="AI1114" s="0" t="s">
        <v>7047</v>
      </c>
      <c r="AJ1114" s="0" t="s">
        <v>4261</v>
      </c>
      <c r="AK1114" s="0"/>
      <c r="AL1114" s="0"/>
      <c r="AM1114" s="0" t="s">
        <v>15666</v>
      </c>
      <c r="AN1114" s="0" t="n">
        <v>95907</v>
      </c>
      <c r="AO1114" s="0" t="s">
        <v>7897</v>
      </c>
      <c r="AP1114" s="58" t="s">
        <v>15794</v>
      </c>
      <c r="AQ1114" s="0"/>
      <c r="AR1114" s="58" t="s">
        <v>15795</v>
      </c>
      <c r="AS1114" s="58" t="s">
        <v>15796</v>
      </c>
      <c r="AT1114" s="0"/>
    </row>
    <row r="1115" customFormat="false" ht="15" hidden="false" customHeight="false" outlineLevel="0" collapsed="false">
      <c r="A1115" s="0" t="s">
        <v>15797</v>
      </c>
      <c r="B1115" s="0" t="n">
        <v>81183</v>
      </c>
      <c r="C1115" s="55" t="n">
        <v>46213</v>
      </c>
      <c r="D1115" s="0" t="s">
        <v>14377</v>
      </c>
      <c r="E1115" s="0"/>
      <c r="F1115" s="0" t="s">
        <v>15663</v>
      </c>
      <c r="G1115" s="0" t="s">
        <v>15798</v>
      </c>
      <c r="H1115" s="0" t="s">
        <v>7093</v>
      </c>
      <c r="I1115" s="56" t="n">
        <v>0.570138888888889</v>
      </c>
      <c r="J1115" s="56" t="n">
        <v>0.577083333333333</v>
      </c>
      <c r="K1115" s="57" t="n">
        <v>46211.5099189815</v>
      </c>
      <c r="L1115" s="57" t="n">
        <v>46211.5135069444</v>
      </c>
      <c r="M1115" s="0" t="s">
        <v>14377</v>
      </c>
      <c r="N1115" s="56" t="n">
        <v>0.00694444444444444</v>
      </c>
      <c r="O1115" s="56" t="n">
        <v>0.00358796296296296</v>
      </c>
      <c r="P1115" s="56" t="n">
        <v>0.0631944444444444</v>
      </c>
      <c r="Q1115" s="56" t="n">
        <v>0</v>
      </c>
      <c r="R1115" s="0" t="n">
        <v>-23.606715</v>
      </c>
      <c r="S1115" s="0" t="n">
        <v>-46.503571</v>
      </c>
      <c r="T1115" s="0" t="n">
        <v>-23.60752</v>
      </c>
      <c r="U1115" s="0" t="n">
        <v>-46.502749</v>
      </c>
      <c r="V1115" s="0" t="n">
        <v>1</v>
      </c>
      <c r="W1115" s="0" t="n">
        <v>0</v>
      </c>
      <c r="X1115" s="0" t="n">
        <v>0</v>
      </c>
      <c r="Y1115" s="0" t="n">
        <v>0</v>
      </c>
      <c r="Z1115" s="0" t="s">
        <v>7895</v>
      </c>
      <c r="AA1115" s="0"/>
      <c r="AB1115" s="0"/>
      <c r="AC1115" s="56" t="n">
        <v>0.333333333333333</v>
      </c>
      <c r="AD1115" s="56" t="n">
        <v>0.75</v>
      </c>
      <c r="AE1115" s="56" t="n">
        <v>0.999305555555556</v>
      </c>
      <c r="AF1115" s="56" t="n">
        <v>0.999305555555556</v>
      </c>
      <c r="AG1115" s="0"/>
      <c r="AH1115" s="0"/>
      <c r="AI1115" s="0" t="s">
        <v>7094</v>
      </c>
      <c r="AJ1115" s="0" t="s">
        <v>4261</v>
      </c>
      <c r="AK1115" s="0" t="s">
        <v>7091</v>
      </c>
      <c r="AL1115" s="0"/>
      <c r="AM1115" s="0" t="s">
        <v>15666</v>
      </c>
      <c r="AN1115" s="0" t="n">
        <v>95907</v>
      </c>
      <c r="AO1115" s="0" t="s">
        <v>7897</v>
      </c>
      <c r="AP1115" s="58" t="s">
        <v>15799</v>
      </c>
      <c r="AQ1115" s="0"/>
      <c r="AR1115" s="58" t="s">
        <v>15800</v>
      </c>
      <c r="AS1115" s="58" t="s">
        <v>15801</v>
      </c>
      <c r="AT1115" s="0"/>
    </row>
    <row r="1116" customFormat="false" ht="15" hidden="false" customHeight="false" outlineLevel="0" collapsed="false">
      <c r="A1116" s="0" t="s">
        <v>15802</v>
      </c>
      <c r="B1116" s="0" t="n">
        <v>81019</v>
      </c>
      <c r="C1116" s="55" t="n">
        <v>46213</v>
      </c>
      <c r="D1116" s="0" t="s">
        <v>14377</v>
      </c>
      <c r="E1116" s="0"/>
      <c r="F1116" s="0" t="s">
        <v>15663</v>
      </c>
      <c r="G1116" s="0" t="s">
        <v>15803</v>
      </c>
      <c r="H1116" s="0" t="s">
        <v>5966</v>
      </c>
      <c r="I1116" s="56" t="n">
        <v>0.579166666666667</v>
      </c>
      <c r="J1116" s="56" t="n">
        <v>0.586111111111111</v>
      </c>
      <c r="K1116" s="57"/>
      <c r="L1116" s="57" t="n">
        <v>46211.5521412037</v>
      </c>
      <c r="M1116" s="0" t="s">
        <v>14377</v>
      </c>
      <c r="N1116" s="56" t="n">
        <v>0.00694444444444444</v>
      </c>
      <c r="O1116" s="56" t="n">
        <v>0</v>
      </c>
      <c r="P1116" s="56" t="n">
        <v>0.0333333333333333</v>
      </c>
      <c r="Q1116" s="56" t="n">
        <v>0</v>
      </c>
      <c r="R1116" s="0" t="n">
        <v>-23.610783</v>
      </c>
      <c r="S1116" s="0" t="n">
        <v>-46.501955</v>
      </c>
      <c r="T1116" s="0" t="n">
        <v>-23.609047</v>
      </c>
      <c r="U1116" s="0" t="n">
        <v>-46.493973</v>
      </c>
      <c r="V1116" s="0" t="n">
        <v>1</v>
      </c>
      <c r="W1116" s="0" t="n">
        <v>0</v>
      </c>
      <c r="X1116" s="0" t="n">
        <v>0</v>
      </c>
      <c r="Y1116" s="0" t="n">
        <v>0</v>
      </c>
      <c r="Z1116" s="0" t="s">
        <v>7895</v>
      </c>
      <c r="AA1116" s="0"/>
      <c r="AB1116" s="0"/>
      <c r="AC1116" s="56" t="n">
        <v>0.333333333333333</v>
      </c>
      <c r="AD1116" s="56" t="n">
        <v>0.75</v>
      </c>
      <c r="AE1116" s="56" t="n">
        <v>0.999305555555556</v>
      </c>
      <c r="AF1116" s="56" t="n">
        <v>0.999305555555556</v>
      </c>
      <c r="AG1116" s="0"/>
      <c r="AH1116" s="0"/>
      <c r="AI1116" s="0" t="s">
        <v>5967</v>
      </c>
      <c r="AJ1116" s="0" t="s">
        <v>4261</v>
      </c>
      <c r="AK1116" s="0" t="s">
        <v>5964</v>
      </c>
      <c r="AL1116" s="0"/>
      <c r="AM1116" s="0" t="s">
        <v>15666</v>
      </c>
      <c r="AN1116" s="0" t="n">
        <v>95907</v>
      </c>
      <c r="AO1116" s="0" t="s">
        <v>7897</v>
      </c>
      <c r="AP1116" s="58" t="s">
        <v>15804</v>
      </c>
      <c r="AQ1116" s="0"/>
      <c r="AR1116" s="58" t="s">
        <v>15805</v>
      </c>
      <c r="AS1116" s="58" t="s">
        <v>15806</v>
      </c>
      <c r="AT1116" s="0"/>
    </row>
    <row r="1117" customFormat="false" ht="15" hidden="false" customHeight="false" outlineLevel="0" collapsed="false">
      <c r="A1117" s="0" t="s">
        <v>15807</v>
      </c>
      <c r="B1117" s="0" t="n">
        <v>81102</v>
      </c>
      <c r="C1117" s="55" t="n">
        <v>46213</v>
      </c>
      <c r="D1117" s="0" t="s">
        <v>14377</v>
      </c>
      <c r="E1117" s="0"/>
      <c r="F1117" s="0" t="s">
        <v>15663</v>
      </c>
      <c r="G1117" s="0" t="s">
        <v>15808</v>
      </c>
      <c r="H1117" s="0" t="s">
        <v>6538</v>
      </c>
      <c r="I1117" s="56" t="n">
        <v>0.5875</v>
      </c>
      <c r="J1117" s="56" t="n">
        <v>0.594444444444444</v>
      </c>
      <c r="K1117" s="57" t="n">
        <v>46211.5336805556</v>
      </c>
      <c r="L1117" s="57" t="n">
        <v>46211.5424884259</v>
      </c>
      <c r="M1117" s="0" t="s">
        <v>14377</v>
      </c>
      <c r="N1117" s="56" t="n">
        <v>0.00694444444444444</v>
      </c>
      <c r="O1117" s="56" t="n">
        <v>0.00880787037037037</v>
      </c>
      <c r="P1117" s="56" t="n">
        <v>0.0513888888888889</v>
      </c>
      <c r="Q1117" s="56" t="n">
        <v>0</v>
      </c>
      <c r="R1117" s="0" t="n">
        <v>-23.60605</v>
      </c>
      <c r="S1117" s="0" t="n">
        <v>-46.502948</v>
      </c>
      <c r="T1117" s="0" t="n">
        <v>-23.604449</v>
      </c>
      <c r="U1117" s="0" t="n">
        <v>-46.501061</v>
      </c>
      <c r="V1117" s="0" t="n">
        <v>1</v>
      </c>
      <c r="W1117" s="0" t="n">
        <v>0</v>
      </c>
      <c r="X1117" s="0" t="n">
        <v>0</v>
      </c>
      <c r="Y1117" s="0" t="n">
        <v>0</v>
      </c>
      <c r="Z1117" s="0" t="s">
        <v>7895</v>
      </c>
      <c r="AA1117" s="0" t="s">
        <v>15809</v>
      </c>
      <c r="AB1117" s="0"/>
      <c r="AC1117" s="56" t="n">
        <v>0.333333333333333</v>
      </c>
      <c r="AD1117" s="56" t="n">
        <v>0.75</v>
      </c>
      <c r="AE1117" s="56" t="n">
        <v>0.999305555555556</v>
      </c>
      <c r="AF1117" s="56" t="n">
        <v>0.999305555555556</v>
      </c>
      <c r="AG1117" s="0"/>
      <c r="AH1117" s="0"/>
      <c r="AI1117" s="0" t="s">
        <v>6539</v>
      </c>
      <c r="AJ1117" s="0" t="s">
        <v>4261</v>
      </c>
      <c r="AK1117" s="0" t="s">
        <v>6536</v>
      </c>
      <c r="AL1117" s="0"/>
      <c r="AM1117" s="0" t="s">
        <v>15666</v>
      </c>
      <c r="AN1117" s="0" t="n">
        <v>95907</v>
      </c>
      <c r="AO1117" s="0" t="s">
        <v>7897</v>
      </c>
      <c r="AP1117" s="58" t="s">
        <v>15810</v>
      </c>
      <c r="AQ1117" s="0"/>
      <c r="AR1117" s="58" t="s">
        <v>15811</v>
      </c>
      <c r="AS1117" s="58" t="s">
        <v>15812</v>
      </c>
      <c r="AT1117" s="0"/>
    </row>
    <row r="1118" customFormat="false" ht="15" hidden="false" customHeight="false" outlineLevel="0" collapsed="false">
      <c r="A1118" s="0" t="s">
        <v>15813</v>
      </c>
      <c r="B1118" s="0" t="n">
        <v>81589</v>
      </c>
      <c r="C1118" s="55" t="n">
        <v>46213</v>
      </c>
      <c r="D1118" s="0" t="s">
        <v>14377</v>
      </c>
      <c r="E1118" s="0"/>
      <c r="F1118" s="0" t="s">
        <v>9951</v>
      </c>
      <c r="G1118" s="0" t="s">
        <v>15814</v>
      </c>
      <c r="H1118" s="0" t="s">
        <v>15815</v>
      </c>
      <c r="I1118" s="56" t="n">
        <v>0.372222222222222</v>
      </c>
      <c r="J1118" s="56" t="n">
        <v>0.379166666666667</v>
      </c>
      <c r="K1118" s="57" t="n">
        <v>46213.4776736111</v>
      </c>
      <c r="L1118" s="57" t="n">
        <v>46213.4832638889</v>
      </c>
      <c r="M1118" s="0" t="s">
        <v>14377</v>
      </c>
      <c r="N1118" s="56" t="n">
        <v>0.00694444444444444</v>
      </c>
      <c r="O1118" s="56" t="n">
        <v>0.00559027777777778</v>
      </c>
      <c r="P1118" s="56" t="n">
        <v>0</v>
      </c>
      <c r="Q1118" s="56" t="n">
        <v>0.103472222222222</v>
      </c>
      <c r="R1118" s="0" t="n">
        <v>-23.568383</v>
      </c>
      <c r="S1118" s="0" t="n">
        <v>-46.480153</v>
      </c>
      <c r="T1118" s="0" t="n">
        <v>-23.566586</v>
      </c>
      <c r="U1118" s="0" t="n">
        <v>-46.480242</v>
      </c>
      <c r="V1118" s="0" t="n">
        <v>1</v>
      </c>
      <c r="W1118" s="0" t="n">
        <v>0</v>
      </c>
      <c r="X1118" s="0" t="n">
        <v>0</v>
      </c>
      <c r="Y1118" s="0" t="n">
        <v>0</v>
      </c>
      <c r="Z1118" s="0" t="s">
        <v>7895</v>
      </c>
      <c r="AA1118" s="0"/>
      <c r="AB1118" s="0"/>
      <c r="AC1118" s="56" t="n">
        <v>0.333333333333333</v>
      </c>
      <c r="AD1118" s="56" t="n">
        <v>0.75</v>
      </c>
      <c r="AE1118" s="56" t="n">
        <v>0.999305555555556</v>
      </c>
      <c r="AF1118" s="56" t="n">
        <v>0.999305555555556</v>
      </c>
      <c r="AG1118" s="0"/>
      <c r="AH1118" s="0"/>
      <c r="AI1118" s="0" t="s">
        <v>15816</v>
      </c>
      <c r="AJ1118" s="0" t="s">
        <v>9955</v>
      </c>
      <c r="AK1118" s="0" t="s">
        <v>15817</v>
      </c>
      <c r="AL1118" s="0"/>
      <c r="AM1118" s="0" t="s">
        <v>15818</v>
      </c>
      <c r="AN1118" s="0" t="n">
        <v>95907</v>
      </c>
      <c r="AO1118" s="0" t="s">
        <v>7897</v>
      </c>
      <c r="AP1118" s="58" t="s">
        <v>15819</v>
      </c>
      <c r="AQ1118" s="0"/>
      <c r="AR1118" s="58" t="s">
        <v>15820</v>
      </c>
      <c r="AS1118" s="58" t="s">
        <v>15821</v>
      </c>
      <c r="AT1118" s="0"/>
    </row>
    <row r="1119" customFormat="false" ht="15" hidden="false" customHeight="false" outlineLevel="0" collapsed="false">
      <c r="A1119" s="0" t="s">
        <v>15822</v>
      </c>
      <c r="B1119" s="0" t="n">
        <v>81573</v>
      </c>
      <c r="C1119" s="55" t="n">
        <v>46213</v>
      </c>
      <c r="D1119" s="0" t="s">
        <v>14377</v>
      </c>
      <c r="E1119" s="0"/>
      <c r="F1119" s="0" t="s">
        <v>9951</v>
      </c>
      <c r="G1119" s="0" t="s">
        <v>15823</v>
      </c>
      <c r="H1119" s="0" t="s">
        <v>15824</v>
      </c>
      <c r="I1119" s="56" t="n">
        <v>0.381944444444444</v>
      </c>
      <c r="J1119" s="56" t="n">
        <v>0.388888888888889</v>
      </c>
      <c r="K1119" s="57" t="n">
        <v>46213.4692476852</v>
      </c>
      <c r="L1119" s="57" t="n">
        <v>46213.4755208333</v>
      </c>
      <c r="M1119" s="0" t="s">
        <v>14377</v>
      </c>
      <c r="N1119" s="56" t="n">
        <v>0.00694444444444444</v>
      </c>
      <c r="O1119" s="56" t="n">
        <v>0.00627314814814815</v>
      </c>
      <c r="P1119" s="56" t="n">
        <v>0</v>
      </c>
      <c r="Q1119" s="56" t="n">
        <v>0.0861111111111111</v>
      </c>
      <c r="R1119" s="0" t="n">
        <v>-23.567714</v>
      </c>
      <c r="S1119" s="0" t="n">
        <v>-46.483271</v>
      </c>
      <c r="T1119" s="0" t="n">
        <v>-23.569312</v>
      </c>
      <c r="U1119" s="0" t="n">
        <v>-46.481265</v>
      </c>
      <c r="V1119" s="0" t="n">
        <v>1</v>
      </c>
      <c r="W1119" s="0" t="n">
        <v>0</v>
      </c>
      <c r="X1119" s="0" t="n">
        <v>0</v>
      </c>
      <c r="Y1119" s="0" t="n">
        <v>0</v>
      </c>
      <c r="Z1119" s="0" t="s">
        <v>7895</v>
      </c>
      <c r="AA1119" s="0"/>
      <c r="AB1119" s="0"/>
      <c r="AC1119" s="56" t="n">
        <v>0.333333333333333</v>
      </c>
      <c r="AD1119" s="56" t="n">
        <v>0.75</v>
      </c>
      <c r="AE1119" s="56" t="n">
        <v>0.999305555555556</v>
      </c>
      <c r="AF1119" s="56" t="n">
        <v>0.999305555555556</v>
      </c>
      <c r="AG1119" s="0"/>
      <c r="AH1119" s="0"/>
      <c r="AI1119" s="0" t="s">
        <v>15825</v>
      </c>
      <c r="AJ1119" s="0" t="s">
        <v>9955</v>
      </c>
      <c r="AK1119" s="0" t="s">
        <v>15826</v>
      </c>
      <c r="AL1119" s="0"/>
      <c r="AM1119" s="0" t="s">
        <v>15818</v>
      </c>
      <c r="AN1119" s="0" t="n">
        <v>95907</v>
      </c>
      <c r="AO1119" s="0" t="s">
        <v>7897</v>
      </c>
      <c r="AP1119" s="58" t="s">
        <v>15827</v>
      </c>
      <c r="AQ1119" s="0"/>
      <c r="AR1119" s="58" t="s">
        <v>15828</v>
      </c>
      <c r="AS1119" s="58" t="s">
        <v>15829</v>
      </c>
      <c r="AT1119" s="0"/>
    </row>
    <row r="1120" customFormat="false" ht="15" hidden="false" customHeight="false" outlineLevel="0" collapsed="false">
      <c r="A1120" s="0" t="s">
        <v>15830</v>
      </c>
      <c r="B1120" s="0" t="n">
        <v>81657</v>
      </c>
      <c r="C1120" s="55" t="n">
        <v>46213</v>
      </c>
      <c r="D1120" s="0" t="s">
        <v>14377</v>
      </c>
      <c r="E1120" s="0"/>
      <c r="F1120" s="0" t="s">
        <v>9951</v>
      </c>
      <c r="G1120" s="0" t="s">
        <v>15831</v>
      </c>
      <c r="H1120" s="0" t="s">
        <v>15832</v>
      </c>
      <c r="I1120" s="56" t="n">
        <v>0.392361111111111</v>
      </c>
      <c r="J1120" s="56" t="n">
        <v>0.399305555555556</v>
      </c>
      <c r="K1120" s="57" t="n">
        <v>46213.4386458333</v>
      </c>
      <c r="L1120" s="57" t="n">
        <v>46213.4487384259</v>
      </c>
      <c r="M1120" s="0" t="s">
        <v>14377</v>
      </c>
      <c r="N1120" s="56" t="n">
        <v>0.00694444444444444</v>
      </c>
      <c r="O1120" s="56" t="n">
        <v>0.0100925925925926</v>
      </c>
      <c r="P1120" s="56" t="n">
        <v>0</v>
      </c>
      <c r="Q1120" s="56" t="n">
        <v>0.0493055555555556</v>
      </c>
      <c r="R1120" s="0" t="n">
        <v>-23.568288</v>
      </c>
      <c r="S1120" s="0" t="n">
        <v>-46.49033</v>
      </c>
      <c r="T1120" s="0" t="n">
        <v>-23.567143</v>
      </c>
      <c r="U1120" s="0" t="n">
        <v>-46.489714</v>
      </c>
      <c r="V1120" s="0" t="n">
        <v>1</v>
      </c>
      <c r="W1120" s="0" t="n">
        <v>0</v>
      </c>
      <c r="X1120" s="0" t="n">
        <v>0</v>
      </c>
      <c r="Y1120" s="0" t="n">
        <v>0</v>
      </c>
      <c r="Z1120" s="0" t="s">
        <v>7895</v>
      </c>
      <c r="AA1120" s="0"/>
      <c r="AB1120" s="0"/>
      <c r="AC1120" s="56" t="n">
        <v>0.333333333333333</v>
      </c>
      <c r="AD1120" s="56" t="n">
        <v>0.75</v>
      </c>
      <c r="AE1120" s="56" t="n">
        <v>0.999305555555556</v>
      </c>
      <c r="AF1120" s="56" t="n">
        <v>0.999305555555556</v>
      </c>
      <c r="AG1120" s="0"/>
      <c r="AH1120" s="0"/>
      <c r="AI1120" s="0" t="s">
        <v>15833</v>
      </c>
      <c r="AJ1120" s="0" t="s">
        <v>9955</v>
      </c>
      <c r="AK1120" s="0" t="s">
        <v>15834</v>
      </c>
      <c r="AL1120" s="0"/>
      <c r="AM1120" s="0" t="s">
        <v>15818</v>
      </c>
      <c r="AN1120" s="0" t="n">
        <v>95907</v>
      </c>
      <c r="AO1120" s="0" t="s">
        <v>7897</v>
      </c>
      <c r="AP1120" s="58" t="s">
        <v>15835</v>
      </c>
      <c r="AQ1120" s="0"/>
      <c r="AR1120" s="58" t="s">
        <v>15836</v>
      </c>
      <c r="AS1120" s="58" t="s">
        <v>15837</v>
      </c>
      <c r="AT1120" s="0"/>
    </row>
    <row r="1121" customFormat="false" ht="15" hidden="false" customHeight="false" outlineLevel="0" collapsed="false">
      <c r="A1121" s="0" t="s">
        <v>15838</v>
      </c>
      <c r="B1121" s="0" t="n">
        <v>81577</v>
      </c>
      <c r="C1121" s="55" t="n">
        <v>46213</v>
      </c>
      <c r="D1121" s="0" t="s">
        <v>14377</v>
      </c>
      <c r="E1121" s="0"/>
      <c r="F1121" s="0" t="s">
        <v>9951</v>
      </c>
      <c r="G1121" s="0" t="s">
        <v>15839</v>
      </c>
      <c r="H1121" s="0" t="s">
        <v>15840</v>
      </c>
      <c r="I1121" s="56" t="n">
        <v>0.402083333333333</v>
      </c>
      <c r="J1121" s="56" t="n">
        <v>0.409027777777778</v>
      </c>
      <c r="K1121" s="57" t="n">
        <v>46213.4386458333</v>
      </c>
      <c r="L1121" s="57" t="n">
        <v>46213.4432407407</v>
      </c>
      <c r="M1121" s="0" t="s">
        <v>14377</v>
      </c>
      <c r="N1121" s="56" t="n">
        <v>0.00694444444444444</v>
      </c>
      <c r="O1121" s="56" t="n">
        <v>0.00459490740740741</v>
      </c>
      <c r="P1121" s="56" t="n">
        <v>0</v>
      </c>
      <c r="Q1121" s="56" t="n">
        <v>0.0340277777777778</v>
      </c>
      <c r="R1121" s="0" t="n">
        <v>-23.567057</v>
      </c>
      <c r="S1121" s="0" t="n">
        <v>-46.49407</v>
      </c>
      <c r="T1121" s="0" t="n">
        <v>-23.566892</v>
      </c>
      <c r="U1121" s="0" t="n">
        <v>-46.492287</v>
      </c>
      <c r="V1121" s="0" t="n">
        <v>1</v>
      </c>
      <c r="W1121" s="0" t="n">
        <v>0</v>
      </c>
      <c r="X1121" s="0" t="n">
        <v>0</v>
      </c>
      <c r="Y1121" s="0" t="n">
        <v>0</v>
      </c>
      <c r="Z1121" s="0" t="s">
        <v>7895</v>
      </c>
      <c r="AA1121" s="0"/>
      <c r="AB1121" s="0"/>
      <c r="AC1121" s="56" t="n">
        <v>0.333333333333333</v>
      </c>
      <c r="AD1121" s="56" t="n">
        <v>0.75</v>
      </c>
      <c r="AE1121" s="56" t="n">
        <v>0.999305555555556</v>
      </c>
      <c r="AF1121" s="56" t="n">
        <v>0.999305555555556</v>
      </c>
      <c r="AG1121" s="0"/>
      <c r="AH1121" s="0"/>
      <c r="AI1121" s="0" t="s">
        <v>15841</v>
      </c>
      <c r="AJ1121" s="0" t="s">
        <v>9955</v>
      </c>
      <c r="AK1121" s="0" t="s">
        <v>15842</v>
      </c>
      <c r="AL1121" s="0"/>
      <c r="AM1121" s="0" t="s">
        <v>15818</v>
      </c>
      <c r="AN1121" s="0" t="n">
        <v>95907</v>
      </c>
      <c r="AO1121" s="0" t="s">
        <v>7897</v>
      </c>
      <c r="AP1121" s="58" t="s">
        <v>15843</v>
      </c>
      <c r="AQ1121" s="0"/>
      <c r="AR1121" s="58" t="s">
        <v>15844</v>
      </c>
      <c r="AS1121" s="58" t="s">
        <v>15845</v>
      </c>
      <c r="AT1121" s="0"/>
    </row>
    <row r="1122" customFormat="false" ht="15" hidden="false" customHeight="false" outlineLevel="0" collapsed="false">
      <c r="A1122" s="0" t="s">
        <v>15846</v>
      </c>
      <c r="B1122" s="0" t="n">
        <v>81656</v>
      </c>
      <c r="C1122" s="55" t="n">
        <v>46213</v>
      </c>
      <c r="D1122" s="0" t="s">
        <v>14377</v>
      </c>
      <c r="E1122" s="0"/>
      <c r="F1122" s="0" t="s">
        <v>9951</v>
      </c>
      <c r="G1122" s="0" t="s">
        <v>15847</v>
      </c>
      <c r="H1122" s="0" t="s">
        <v>15848</v>
      </c>
      <c r="I1122" s="56" t="n">
        <v>0.411805555555556</v>
      </c>
      <c r="J1122" s="56" t="n">
        <v>0.41875</v>
      </c>
      <c r="K1122" s="57" t="n">
        <v>46213.401412037</v>
      </c>
      <c r="L1122" s="57" t="n">
        <v>46213.406400463</v>
      </c>
      <c r="M1122" s="0" t="s">
        <v>14377</v>
      </c>
      <c r="N1122" s="56" t="n">
        <v>0.00694444444444444</v>
      </c>
      <c r="O1122" s="56" t="n">
        <v>0.00498842592592593</v>
      </c>
      <c r="P1122" s="56" t="n">
        <v>0.0118055555555556</v>
      </c>
      <c r="Q1122" s="56" t="n">
        <v>0</v>
      </c>
      <c r="R1122" s="0" t="n">
        <v>-23.562345</v>
      </c>
      <c r="S1122" s="0" t="n">
        <v>-46.493457</v>
      </c>
      <c r="T1122" s="0" t="n">
        <v>-23.562467</v>
      </c>
      <c r="U1122" s="0" t="n">
        <v>-46.493257</v>
      </c>
      <c r="V1122" s="0" t="n">
        <v>1</v>
      </c>
      <c r="W1122" s="0" t="n">
        <v>0</v>
      </c>
      <c r="X1122" s="0" t="n">
        <v>0</v>
      </c>
      <c r="Y1122" s="0" t="n">
        <v>0</v>
      </c>
      <c r="Z1122" s="0" t="s">
        <v>7895</v>
      </c>
      <c r="AA1122" s="0"/>
      <c r="AB1122" s="0"/>
      <c r="AC1122" s="56" t="n">
        <v>0.333333333333333</v>
      </c>
      <c r="AD1122" s="56" t="n">
        <v>0.75</v>
      </c>
      <c r="AE1122" s="56" t="n">
        <v>0.999305555555556</v>
      </c>
      <c r="AF1122" s="56" t="n">
        <v>0.999305555555556</v>
      </c>
      <c r="AG1122" s="0"/>
      <c r="AH1122" s="0"/>
      <c r="AI1122" s="0" t="s">
        <v>15849</v>
      </c>
      <c r="AJ1122" s="0" t="s">
        <v>9955</v>
      </c>
      <c r="AK1122" s="0" t="s">
        <v>15850</v>
      </c>
      <c r="AL1122" s="0"/>
      <c r="AM1122" s="0" t="s">
        <v>15818</v>
      </c>
      <c r="AN1122" s="0" t="n">
        <v>95907</v>
      </c>
      <c r="AO1122" s="0" t="s">
        <v>7897</v>
      </c>
      <c r="AP1122" s="58" t="s">
        <v>15851</v>
      </c>
      <c r="AQ1122" s="0"/>
      <c r="AR1122" s="58" t="s">
        <v>15852</v>
      </c>
      <c r="AS1122" s="58" t="s">
        <v>15853</v>
      </c>
      <c r="AT1122" s="0"/>
    </row>
    <row r="1123" customFormat="false" ht="15" hidden="false" customHeight="false" outlineLevel="0" collapsed="false">
      <c r="A1123" s="0" t="s">
        <v>15854</v>
      </c>
      <c r="B1123" s="0" t="n">
        <v>81587</v>
      </c>
      <c r="C1123" s="55" t="n">
        <v>46213</v>
      </c>
      <c r="D1123" s="0" t="s">
        <v>14377</v>
      </c>
      <c r="E1123" s="0"/>
      <c r="F1123" s="0" t="s">
        <v>9951</v>
      </c>
      <c r="G1123" s="0" t="s">
        <v>15855</v>
      </c>
      <c r="H1123" s="0" t="s">
        <v>15856</v>
      </c>
      <c r="I1123" s="56" t="n">
        <v>0.420833333333333</v>
      </c>
      <c r="J1123" s="56" t="n">
        <v>0.427777777777778</v>
      </c>
      <c r="K1123" s="57" t="n">
        <v>46213.4068518519</v>
      </c>
      <c r="L1123" s="57" t="n">
        <v>46213.4378472222</v>
      </c>
      <c r="M1123" s="0" t="s">
        <v>14377</v>
      </c>
      <c r="N1123" s="56" t="n">
        <v>0.00694444444444444</v>
      </c>
      <c r="O1123" s="56" t="n">
        <v>0.0309953703703704</v>
      </c>
      <c r="P1123" s="56" t="n">
        <v>0</v>
      </c>
      <c r="Q1123" s="56" t="n">
        <v>0.00972222222222222</v>
      </c>
      <c r="R1123" s="0" t="n">
        <v>-23.562486</v>
      </c>
      <c r="S1123" s="0" t="n">
        <v>-46.491047</v>
      </c>
      <c r="T1123" s="0" t="n">
        <v>-23.563559</v>
      </c>
      <c r="U1123" s="0" t="n">
        <v>-46.490355</v>
      </c>
      <c r="V1123" s="0" t="n">
        <v>1</v>
      </c>
      <c r="W1123" s="0" t="n">
        <v>0</v>
      </c>
      <c r="X1123" s="0" t="n">
        <v>0</v>
      </c>
      <c r="Y1123" s="0" t="n">
        <v>0</v>
      </c>
      <c r="Z1123" s="0" t="s">
        <v>7895</v>
      </c>
      <c r="AA1123" s="0"/>
      <c r="AB1123" s="0"/>
      <c r="AC1123" s="56" t="n">
        <v>0.333333333333333</v>
      </c>
      <c r="AD1123" s="56" t="n">
        <v>0.75</v>
      </c>
      <c r="AE1123" s="56" t="n">
        <v>0.999305555555556</v>
      </c>
      <c r="AF1123" s="56" t="n">
        <v>0.999305555555556</v>
      </c>
      <c r="AG1123" s="0"/>
      <c r="AH1123" s="0"/>
      <c r="AI1123" s="0" t="s">
        <v>15857</v>
      </c>
      <c r="AJ1123" s="0" t="s">
        <v>9955</v>
      </c>
      <c r="AK1123" s="0" t="s">
        <v>15858</v>
      </c>
      <c r="AL1123" s="0"/>
      <c r="AM1123" s="0" t="s">
        <v>15818</v>
      </c>
      <c r="AN1123" s="0" t="n">
        <v>95907</v>
      </c>
      <c r="AO1123" s="0" t="s">
        <v>7897</v>
      </c>
      <c r="AP1123" s="58" t="s">
        <v>15859</v>
      </c>
      <c r="AQ1123" s="0"/>
      <c r="AR1123" s="58" t="s">
        <v>15860</v>
      </c>
      <c r="AS1123" s="58" t="s">
        <v>15861</v>
      </c>
      <c r="AT1123" s="0"/>
    </row>
    <row r="1124" customFormat="false" ht="15" hidden="false" customHeight="false" outlineLevel="0" collapsed="false">
      <c r="A1124" s="0" t="s">
        <v>15862</v>
      </c>
      <c r="B1124" s="0" t="n">
        <v>81582</v>
      </c>
      <c r="C1124" s="55" t="n">
        <v>46213</v>
      </c>
      <c r="D1124" s="0" t="s">
        <v>14377</v>
      </c>
      <c r="E1124" s="0"/>
      <c r="F1124" s="0" t="s">
        <v>9951</v>
      </c>
      <c r="G1124" s="0" t="s">
        <v>15863</v>
      </c>
      <c r="H1124" s="0" t="s">
        <v>15864</v>
      </c>
      <c r="I1124" s="56" t="n">
        <v>0.429861111111111</v>
      </c>
      <c r="J1124" s="56" t="n">
        <v>0.436805555555556</v>
      </c>
      <c r="K1124" s="57" t="n">
        <v>46213.4493518519</v>
      </c>
      <c r="L1124" s="57" t="n">
        <v>46213.4557175926</v>
      </c>
      <c r="M1124" s="0" t="s">
        <v>14377</v>
      </c>
      <c r="N1124" s="56" t="n">
        <v>0.00694444444444444</v>
      </c>
      <c r="O1124" s="56" t="n">
        <v>0.00636574074074074</v>
      </c>
      <c r="P1124" s="56" t="n">
        <v>0</v>
      </c>
      <c r="Q1124" s="56" t="n">
        <v>0.01875</v>
      </c>
      <c r="R1124" s="0" t="n">
        <v>-23.564612</v>
      </c>
      <c r="S1124" s="0" t="n">
        <v>-46.487347</v>
      </c>
      <c r="T1124" s="0" t="n">
        <v>-23.565153</v>
      </c>
      <c r="U1124" s="0" t="n">
        <v>-46.487492</v>
      </c>
      <c r="V1124" s="0" t="n">
        <v>1</v>
      </c>
      <c r="W1124" s="0" t="n">
        <v>0</v>
      </c>
      <c r="X1124" s="0" t="n">
        <v>0</v>
      </c>
      <c r="Y1124" s="0" t="n">
        <v>0</v>
      </c>
      <c r="Z1124" s="0" t="s">
        <v>7895</v>
      </c>
      <c r="AA1124" s="0"/>
      <c r="AB1124" s="0"/>
      <c r="AC1124" s="56" t="n">
        <v>0.333333333333333</v>
      </c>
      <c r="AD1124" s="56" t="n">
        <v>0.75</v>
      </c>
      <c r="AE1124" s="56" t="n">
        <v>0.999305555555556</v>
      </c>
      <c r="AF1124" s="56" t="n">
        <v>0.999305555555556</v>
      </c>
      <c r="AG1124" s="0"/>
      <c r="AH1124" s="0"/>
      <c r="AI1124" s="0" t="s">
        <v>15865</v>
      </c>
      <c r="AJ1124" s="0" t="s">
        <v>9955</v>
      </c>
      <c r="AK1124" s="0" t="s">
        <v>15866</v>
      </c>
      <c r="AL1124" s="0"/>
      <c r="AM1124" s="0" t="s">
        <v>15818</v>
      </c>
      <c r="AN1124" s="0" t="n">
        <v>95907</v>
      </c>
      <c r="AO1124" s="0" t="s">
        <v>7897</v>
      </c>
      <c r="AP1124" s="58" t="s">
        <v>15867</v>
      </c>
      <c r="AQ1124" s="0"/>
      <c r="AR1124" s="58" t="s">
        <v>15868</v>
      </c>
      <c r="AS1124" s="58" t="s">
        <v>15869</v>
      </c>
      <c r="AT1124" s="0"/>
    </row>
    <row r="1125" customFormat="false" ht="15" hidden="false" customHeight="false" outlineLevel="0" collapsed="false">
      <c r="A1125" s="0" t="s">
        <v>15870</v>
      </c>
      <c r="B1125" s="0" t="n">
        <v>81584</v>
      </c>
      <c r="C1125" s="55" t="n">
        <v>46213</v>
      </c>
      <c r="D1125" s="0" t="s">
        <v>14377</v>
      </c>
      <c r="E1125" s="0"/>
      <c r="F1125" s="0" t="s">
        <v>9951</v>
      </c>
      <c r="G1125" s="0" t="s">
        <v>15871</v>
      </c>
      <c r="H1125" s="0" t="s">
        <v>15872</v>
      </c>
      <c r="I1125" s="56" t="n">
        <v>0.439583333333333</v>
      </c>
      <c r="J1125" s="56" t="n">
        <v>0.446527777777778</v>
      </c>
      <c r="K1125" s="57" t="n">
        <v>46213.4615856482</v>
      </c>
      <c r="L1125" s="57" t="n">
        <v>46213.4666203704</v>
      </c>
      <c r="M1125" s="0" t="s">
        <v>14377</v>
      </c>
      <c r="N1125" s="56" t="n">
        <v>0.00694444444444444</v>
      </c>
      <c r="O1125" s="56" t="n">
        <v>0.00503472222222222</v>
      </c>
      <c r="P1125" s="56" t="n">
        <v>0</v>
      </c>
      <c r="Q1125" s="56" t="n">
        <v>0.0194444444444444</v>
      </c>
      <c r="R1125" s="0" t="n">
        <v>-23.559657</v>
      </c>
      <c r="S1125" s="0" t="n">
        <v>-46.48718</v>
      </c>
      <c r="T1125" s="0" t="n">
        <v>-23.560161</v>
      </c>
      <c r="U1125" s="0" t="n">
        <v>-46.487239</v>
      </c>
      <c r="V1125" s="0" t="n">
        <v>1</v>
      </c>
      <c r="W1125" s="0" t="n">
        <v>0</v>
      </c>
      <c r="X1125" s="0" t="n">
        <v>0</v>
      </c>
      <c r="Y1125" s="0" t="n">
        <v>0</v>
      </c>
      <c r="Z1125" s="0" t="s">
        <v>7895</v>
      </c>
      <c r="AA1125" s="0"/>
      <c r="AB1125" s="0"/>
      <c r="AC1125" s="56" t="n">
        <v>0.333333333333333</v>
      </c>
      <c r="AD1125" s="56" t="n">
        <v>0.75</v>
      </c>
      <c r="AE1125" s="56" t="n">
        <v>0.999305555555556</v>
      </c>
      <c r="AF1125" s="56" t="n">
        <v>0.999305555555556</v>
      </c>
      <c r="AG1125" s="0"/>
      <c r="AH1125" s="0"/>
      <c r="AI1125" s="0"/>
      <c r="AJ1125" s="0" t="s">
        <v>9955</v>
      </c>
      <c r="AK1125" s="0"/>
      <c r="AL1125" s="0"/>
      <c r="AM1125" s="0" t="s">
        <v>15818</v>
      </c>
      <c r="AN1125" s="0" t="n">
        <v>95907</v>
      </c>
      <c r="AO1125" s="0" t="s">
        <v>7897</v>
      </c>
      <c r="AP1125" s="58" t="s">
        <v>15873</v>
      </c>
      <c r="AQ1125" s="0"/>
      <c r="AR1125" s="58" t="s">
        <v>15874</v>
      </c>
      <c r="AS1125" s="58" t="s">
        <v>15875</v>
      </c>
      <c r="AT1125" s="0"/>
    </row>
    <row r="1126" customFormat="false" ht="15" hidden="false" customHeight="false" outlineLevel="0" collapsed="false">
      <c r="A1126" s="0" t="s">
        <v>15876</v>
      </c>
      <c r="B1126" s="0" t="n">
        <v>81633</v>
      </c>
      <c r="C1126" s="55" t="n">
        <v>46213</v>
      </c>
      <c r="D1126" s="0" t="s">
        <v>14377</v>
      </c>
      <c r="E1126" s="0"/>
      <c r="F1126" s="0" t="s">
        <v>9951</v>
      </c>
      <c r="G1126" s="0" t="s">
        <v>15877</v>
      </c>
      <c r="H1126" s="0" t="s">
        <v>15878</v>
      </c>
      <c r="I1126" s="56" t="n">
        <v>0.461805555555556</v>
      </c>
      <c r="J1126" s="56" t="n">
        <v>0.46875</v>
      </c>
      <c r="K1126" s="57" t="n">
        <v>46213.5521875</v>
      </c>
      <c r="L1126" s="57" t="n">
        <v>46213.5978356482</v>
      </c>
      <c r="M1126" s="0" t="s">
        <v>14377</v>
      </c>
      <c r="N1126" s="56" t="n">
        <v>0.00694444444444444</v>
      </c>
      <c r="O1126" s="56" t="n">
        <v>0.0456481481481482</v>
      </c>
      <c r="P1126" s="56" t="n">
        <v>0</v>
      </c>
      <c r="Q1126" s="56" t="n">
        <v>0.128472222222222</v>
      </c>
      <c r="R1126" s="0" t="n">
        <v>-23.559159</v>
      </c>
      <c r="S1126" s="0" t="n">
        <v>-46.471582</v>
      </c>
      <c r="T1126" s="0" t="n">
        <v>-23.558793</v>
      </c>
      <c r="U1126" s="0" t="n">
        <v>-46.471705</v>
      </c>
      <c r="V1126" s="0" t="n">
        <v>1</v>
      </c>
      <c r="W1126" s="0" t="n">
        <v>0</v>
      </c>
      <c r="X1126" s="0" t="n">
        <v>0</v>
      </c>
      <c r="Y1126" s="0" t="n">
        <v>0</v>
      </c>
      <c r="Z1126" s="0" t="s">
        <v>7895</v>
      </c>
      <c r="AA1126" s="0"/>
      <c r="AB1126" s="0"/>
      <c r="AC1126" s="56" t="n">
        <v>0.333333333333333</v>
      </c>
      <c r="AD1126" s="56" t="n">
        <v>0.75</v>
      </c>
      <c r="AE1126" s="56" t="n">
        <v>0.999305555555556</v>
      </c>
      <c r="AF1126" s="56" t="n">
        <v>0.999305555555556</v>
      </c>
      <c r="AG1126" s="0"/>
      <c r="AH1126" s="0"/>
      <c r="AI1126" s="0"/>
      <c r="AJ1126" s="0" t="s">
        <v>9955</v>
      </c>
      <c r="AK1126" s="0"/>
      <c r="AL1126" s="0"/>
      <c r="AM1126" s="0" t="s">
        <v>15818</v>
      </c>
      <c r="AN1126" s="0" t="n">
        <v>95907</v>
      </c>
      <c r="AO1126" s="0" t="s">
        <v>7897</v>
      </c>
      <c r="AP1126" s="58" t="s">
        <v>15879</v>
      </c>
      <c r="AQ1126" s="0"/>
      <c r="AR1126" s="58" t="s">
        <v>15880</v>
      </c>
      <c r="AS1126" s="58" t="s">
        <v>15881</v>
      </c>
      <c r="AT1126" s="0"/>
    </row>
    <row r="1127" customFormat="false" ht="15" hidden="false" customHeight="false" outlineLevel="0" collapsed="false">
      <c r="A1127" s="0" t="s">
        <v>15882</v>
      </c>
      <c r="B1127" s="0" t="n">
        <v>81638</v>
      </c>
      <c r="C1127" s="55" t="n">
        <v>46213</v>
      </c>
      <c r="D1127" s="0" t="s">
        <v>14377</v>
      </c>
      <c r="E1127" s="0"/>
      <c r="F1127" s="0" t="s">
        <v>9951</v>
      </c>
      <c r="G1127" s="0" t="s">
        <v>15883</v>
      </c>
      <c r="H1127" s="0" t="s">
        <v>15884</v>
      </c>
      <c r="I1127" s="56" t="n">
        <v>0.46875</v>
      </c>
      <c r="J1127" s="56" t="n">
        <v>0.475694444444444</v>
      </c>
      <c r="K1127" s="57" t="n">
        <v>46213.5642824074</v>
      </c>
      <c r="L1127" s="57" t="n">
        <v>46213.6052777778</v>
      </c>
      <c r="M1127" s="0" t="s">
        <v>14377</v>
      </c>
      <c r="N1127" s="56" t="n">
        <v>0.00694444444444444</v>
      </c>
      <c r="O1127" s="56" t="n">
        <v>0.0409953703703704</v>
      </c>
      <c r="P1127" s="56" t="n">
        <v>0</v>
      </c>
      <c r="Q1127" s="56" t="n">
        <v>0.129166666666667</v>
      </c>
      <c r="R1127" s="0" t="n">
        <v>-23.559159</v>
      </c>
      <c r="S1127" s="0" t="n">
        <v>-46.471582</v>
      </c>
      <c r="T1127" s="0" t="n">
        <v>-23.557592</v>
      </c>
      <c r="U1127" s="0" t="n">
        <v>-46.471315</v>
      </c>
      <c r="V1127" s="0" t="n">
        <v>1</v>
      </c>
      <c r="W1127" s="0" t="n">
        <v>0</v>
      </c>
      <c r="X1127" s="0" t="n">
        <v>0</v>
      </c>
      <c r="Y1127" s="0" t="n">
        <v>0</v>
      </c>
      <c r="Z1127" s="0" t="s">
        <v>7895</v>
      </c>
      <c r="AA1127" s="0"/>
      <c r="AB1127" s="0"/>
      <c r="AC1127" s="56" t="n">
        <v>0.333333333333333</v>
      </c>
      <c r="AD1127" s="56" t="n">
        <v>0.75</v>
      </c>
      <c r="AE1127" s="56" t="n">
        <v>0.999305555555556</v>
      </c>
      <c r="AF1127" s="56" t="n">
        <v>0.999305555555556</v>
      </c>
      <c r="AG1127" s="0"/>
      <c r="AH1127" s="0"/>
      <c r="AI1127" s="0"/>
      <c r="AJ1127" s="0" t="s">
        <v>9955</v>
      </c>
      <c r="AK1127" s="0"/>
      <c r="AL1127" s="0"/>
      <c r="AM1127" s="0" t="s">
        <v>15818</v>
      </c>
      <c r="AN1127" s="0" t="n">
        <v>95907</v>
      </c>
      <c r="AO1127" s="0" t="s">
        <v>7897</v>
      </c>
      <c r="AP1127" s="58" t="s">
        <v>15885</v>
      </c>
      <c r="AQ1127" s="58" t="s">
        <v>15886</v>
      </c>
      <c r="AR1127" s="58" t="s">
        <v>15887</v>
      </c>
      <c r="AS1127" s="58" t="s">
        <v>15888</v>
      </c>
      <c r="AT1127" s="0" t="s">
        <v>15889</v>
      </c>
    </row>
    <row r="1128" customFormat="false" ht="15" hidden="false" customHeight="false" outlineLevel="0" collapsed="false">
      <c r="A1128" s="0" t="s">
        <v>15890</v>
      </c>
      <c r="B1128" s="0" t="n">
        <v>81640</v>
      </c>
      <c r="C1128" s="55" t="n">
        <v>46213</v>
      </c>
      <c r="D1128" s="0" t="s">
        <v>14377</v>
      </c>
      <c r="E1128" s="0"/>
      <c r="F1128" s="0" t="s">
        <v>9951</v>
      </c>
      <c r="G1128" s="0" t="s">
        <v>15891</v>
      </c>
      <c r="H1128" s="0" t="s">
        <v>15892</v>
      </c>
      <c r="I1128" s="56" t="n">
        <v>0.475694444444444</v>
      </c>
      <c r="J1128" s="56" t="n">
        <v>0.482638888888889</v>
      </c>
      <c r="K1128" s="57" t="n">
        <v>46213.5518402778</v>
      </c>
      <c r="L1128" s="57" t="n">
        <v>46213.5936574074</v>
      </c>
      <c r="M1128" s="0" t="s">
        <v>14377</v>
      </c>
      <c r="N1128" s="56" t="n">
        <v>0.00694444444444444</v>
      </c>
      <c r="O1128" s="56" t="n">
        <v>0.0418171296296296</v>
      </c>
      <c r="P1128" s="56" t="n">
        <v>0</v>
      </c>
      <c r="Q1128" s="56" t="n">
        <v>0.110416666666667</v>
      </c>
      <c r="R1128" s="0" t="n">
        <v>-23.559159</v>
      </c>
      <c r="S1128" s="0" t="n">
        <v>-46.471582</v>
      </c>
      <c r="T1128" s="0" t="n">
        <v>-23.559094</v>
      </c>
      <c r="U1128" s="0" t="n">
        <v>-46.471756</v>
      </c>
      <c r="V1128" s="0" t="n">
        <v>1</v>
      </c>
      <c r="W1128" s="0" t="n">
        <v>0</v>
      </c>
      <c r="X1128" s="0" t="n">
        <v>0</v>
      </c>
      <c r="Y1128" s="0" t="n">
        <v>0</v>
      </c>
      <c r="Z1128" s="0" t="s">
        <v>7895</v>
      </c>
      <c r="AA1128" s="0"/>
      <c r="AB1128" s="0"/>
      <c r="AC1128" s="56" t="n">
        <v>0.333333333333333</v>
      </c>
      <c r="AD1128" s="56" t="n">
        <v>0.75</v>
      </c>
      <c r="AE1128" s="56" t="n">
        <v>0.999305555555556</v>
      </c>
      <c r="AF1128" s="56" t="n">
        <v>0.999305555555556</v>
      </c>
      <c r="AG1128" s="0"/>
      <c r="AH1128" s="0"/>
      <c r="AI1128" s="0" t="s">
        <v>15893</v>
      </c>
      <c r="AJ1128" s="0" t="s">
        <v>9955</v>
      </c>
      <c r="AK1128" s="0" t="s">
        <v>15894</v>
      </c>
      <c r="AL1128" s="0"/>
      <c r="AM1128" s="0" t="s">
        <v>15818</v>
      </c>
      <c r="AN1128" s="0" t="n">
        <v>95907</v>
      </c>
      <c r="AO1128" s="0" t="s">
        <v>7897</v>
      </c>
      <c r="AP1128" s="58" t="s">
        <v>15895</v>
      </c>
      <c r="AQ1128" s="58" t="s">
        <v>15896</v>
      </c>
      <c r="AR1128" s="58" t="s">
        <v>15897</v>
      </c>
      <c r="AS1128" s="58" t="s">
        <v>15898</v>
      </c>
      <c r="AT1128" s="0" t="s">
        <v>15899</v>
      </c>
    </row>
    <row r="1129" customFormat="false" ht="15" hidden="false" customHeight="false" outlineLevel="0" collapsed="false">
      <c r="A1129" s="0" t="s">
        <v>15900</v>
      </c>
      <c r="B1129" s="0" t="n">
        <v>81639</v>
      </c>
      <c r="C1129" s="55" t="n">
        <v>46213</v>
      </c>
      <c r="D1129" s="0" t="s">
        <v>14377</v>
      </c>
      <c r="E1129" s="0"/>
      <c r="F1129" s="0" t="s">
        <v>9951</v>
      </c>
      <c r="G1129" s="0" t="s">
        <v>15901</v>
      </c>
      <c r="H1129" s="0" t="s">
        <v>15902</v>
      </c>
      <c r="I1129" s="56" t="n">
        <v>0.482638888888889</v>
      </c>
      <c r="J1129" s="56" t="n">
        <v>0.489583333333333</v>
      </c>
      <c r="K1129" s="57" t="n">
        <v>46213.5640740741</v>
      </c>
      <c r="L1129" s="57" t="n">
        <v>46213.5800694445</v>
      </c>
      <c r="M1129" s="0" t="s">
        <v>14377</v>
      </c>
      <c r="N1129" s="56" t="n">
        <v>0.00694444444444444</v>
      </c>
      <c r="O1129" s="56" t="n">
        <v>0.0159953703703704</v>
      </c>
      <c r="P1129" s="56" t="n">
        <v>0</v>
      </c>
      <c r="Q1129" s="56" t="n">
        <v>0.0902777777777778</v>
      </c>
      <c r="R1129" s="0" t="n">
        <v>-23.558602</v>
      </c>
      <c r="S1129" s="0" t="n">
        <v>-46.471335</v>
      </c>
      <c r="T1129" s="0" t="n">
        <v>-23.558718</v>
      </c>
      <c r="U1129" s="0" t="n">
        <v>-46.47004</v>
      </c>
      <c r="V1129" s="0" t="n">
        <v>1</v>
      </c>
      <c r="W1129" s="0" t="n">
        <v>0</v>
      </c>
      <c r="X1129" s="0" t="n">
        <v>0</v>
      </c>
      <c r="Y1129" s="0" t="n">
        <v>0</v>
      </c>
      <c r="Z1129" s="0" t="s">
        <v>7895</v>
      </c>
      <c r="AA1129" s="0"/>
      <c r="AB1129" s="0"/>
      <c r="AC1129" s="56" t="n">
        <v>0.333333333333333</v>
      </c>
      <c r="AD1129" s="56" t="n">
        <v>0.75</v>
      </c>
      <c r="AE1129" s="56" t="n">
        <v>0.999305555555556</v>
      </c>
      <c r="AF1129" s="56" t="n">
        <v>0.999305555555556</v>
      </c>
      <c r="AG1129" s="0"/>
      <c r="AH1129" s="0"/>
      <c r="AI1129" s="0"/>
      <c r="AJ1129" s="0" t="s">
        <v>9955</v>
      </c>
      <c r="AK1129" s="0"/>
      <c r="AL1129" s="0"/>
      <c r="AM1129" s="0" t="s">
        <v>15818</v>
      </c>
      <c r="AN1129" s="0" t="n">
        <v>95907</v>
      </c>
      <c r="AO1129" s="0" t="s">
        <v>7897</v>
      </c>
      <c r="AP1129" s="58" t="s">
        <v>15903</v>
      </c>
      <c r="AQ1129" s="58" t="s">
        <v>15904</v>
      </c>
      <c r="AR1129" s="58" t="s">
        <v>15905</v>
      </c>
      <c r="AS1129" s="58" t="s">
        <v>15906</v>
      </c>
      <c r="AT1129" s="0" t="s">
        <v>15907</v>
      </c>
    </row>
    <row r="1130" customFormat="false" ht="15" hidden="false" customHeight="false" outlineLevel="0" collapsed="false">
      <c r="A1130" s="0" t="s">
        <v>15908</v>
      </c>
      <c r="B1130" s="0" t="n">
        <v>81631</v>
      </c>
      <c r="C1130" s="55" t="n">
        <v>46213</v>
      </c>
      <c r="D1130" s="0" t="s">
        <v>14377</v>
      </c>
      <c r="E1130" s="0"/>
      <c r="F1130" s="0" t="s">
        <v>9951</v>
      </c>
      <c r="G1130" s="0" t="s">
        <v>15909</v>
      </c>
      <c r="H1130" s="0" t="s">
        <v>15910</v>
      </c>
      <c r="I1130" s="56" t="n">
        <v>0.491666666666667</v>
      </c>
      <c r="J1130" s="56" t="n">
        <v>0.498611111111111</v>
      </c>
      <c r="K1130" s="57"/>
      <c r="L1130" s="57" t="n">
        <v>46213.5625578704</v>
      </c>
      <c r="M1130" s="0" t="s">
        <v>14377</v>
      </c>
      <c r="N1130" s="56" t="n">
        <v>0.00694444444444444</v>
      </c>
      <c r="O1130" s="56" t="n">
        <v>0</v>
      </c>
      <c r="P1130" s="56" t="n">
        <v>0</v>
      </c>
      <c r="Q1130" s="56" t="n">
        <v>0.0638888888888889</v>
      </c>
      <c r="R1130" s="0" t="n">
        <v>-23.559972</v>
      </c>
      <c r="S1130" s="0" t="n">
        <v>-46.46923</v>
      </c>
      <c r="T1130" s="0" t="n">
        <v>-23.560285</v>
      </c>
      <c r="U1130" s="0" t="n">
        <v>-46.473137</v>
      </c>
      <c r="V1130" s="0" t="n">
        <v>1</v>
      </c>
      <c r="W1130" s="0" t="n">
        <v>0</v>
      </c>
      <c r="X1130" s="0" t="n">
        <v>0</v>
      </c>
      <c r="Y1130" s="0" t="n">
        <v>0</v>
      </c>
      <c r="Z1130" s="0" t="s">
        <v>8124</v>
      </c>
      <c r="AA1130" s="0" t="s">
        <v>15911</v>
      </c>
      <c r="AB1130" s="0" t="s">
        <v>25</v>
      </c>
      <c r="AC1130" s="56" t="n">
        <v>0.333333333333333</v>
      </c>
      <c r="AD1130" s="56" t="n">
        <v>0.75</v>
      </c>
      <c r="AE1130" s="56" t="n">
        <v>0.999305555555556</v>
      </c>
      <c r="AF1130" s="56" t="n">
        <v>0.999305555555556</v>
      </c>
      <c r="AG1130" s="0"/>
      <c r="AH1130" s="0"/>
      <c r="AI1130" s="0" t="s">
        <v>6139</v>
      </c>
      <c r="AJ1130" s="0" t="s">
        <v>9955</v>
      </c>
      <c r="AK1130" s="0"/>
      <c r="AL1130" s="0"/>
      <c r="AM1130" s="0" t="s">
        <v>15818</v>
      </c>
      <c r="AN1130" s="0" t="n">
        <v>95907</v>
      </c>
      <c r="AO1130" s="0" t="s">
        <v>7897</v>
      </c>
      <c r="AP1130" s="0"/>
      <c r="AQ1130" s="0"/>
      <c r="AR1130" s="58" t="s">
        <v>15912</v>
      </c>
      <c r="AS1130" s="0"/>
      <c r="AT1130" s="0"/>
    </row>
    <row r="1131" customFormat="false" ht="15" hidden="false" customHeight="false" outlineLevel="0" collapsed="false">
      <c r="A1131" s="0" t="s">
        <v>15913</v>
      </c>
      <c r="B1131" s="0" t="n">
        <v>81632</v>
      </c>
      <c r="C1131" s="55" t="n">
        <v>46213</v>
      </c>
      <c r="D1131" s="0" t="s">
        <v>14377</v>
      </c>
      <c r="E1131" s="0"/>
      <c r="F1131" s="0" t="s">
        <v>9951</v>
      </c>
      <c r="G1131" s="0" t="s">
        <v>15914</v>
      </c>
      <c r="H1131" s="0" t="s">
        <v>15915</v>
      </c>
      <c r="I1131" s="56" t="n">
        <v>0.498611111111111</v>
      </c>
      <c r="J1131" s="56" t="n">
        <v>0.505555555555556</v>
      </c>
      <c r="K1131" s="57" t="n">
        <v>46213.5516203704</v>
      </c>
      <c r="L1131" s="57" t="n">
        <v>46213.5711574074</v>
      </c>
      <c r="M1131" s="0" t="s">
        <v>14377</v>
      </c>
      <c r="N1131" s="56" t="n">
        <v>0.00694444444444444</v>
      </c>
      <c r="O1131" s="56" t="n">
        <v>0.019537037037037</v>
      </c>
      <c r="P1131" s="56" t="n">
        <v>0</v>
      </c>
      <c r="Q1131" s="56" t="n">
        <v>0.0652777777777778</v>
      </c>
      <c r="R1131" s="0" t="n">
        <v>-23.559972</v>
      </c>
      <c r="S1131" s="0" t="n">
        <v>-46.46923</v>
      </c>
      <c r="T1131" s="0" t="n">
        <v>-23.560069</v>
      </c>
      <c r="U1131" s="0" t="n">
        <v>-46.471643</v>
      </c>
      <c r="V1131" s="0" t="n">
        <v>1</v>
      </c>
      <c r="W1131" s="0" t="n">
        <v>0</v>
      </c>
      <c r="X1131" s="0" t="n">
        <v>0</v>
      </c>
      <c r="Y1131" s="0" t="n">
        <v>0</v>
      </c>
      <c r="Z1131" s="0" t="s">
        <v>7895</v>
      </c>
      <c r="AA1131" s="0"/>
      <c r="AB1131" s="0"/>
      <c r="AC1131" s="56" t="n">
        <v>0.333333333333333</v>
      </c>
      <c r="AD1131" s="56" t="n">
        <v>0.75</v>
      </c>
      <c r="AE1131" s="56" t="n">
        <v>0.999305555555556</v>
      </c>
      <c r="AF1131" s="56" t="n">
        <v>0.999305555555556</v>
      </c>
      <c r="AG1131" s="0"/>
      <c r="AH1131" s="0"/>
      <c r="AI1131" s="0" t="s">
        <v>15916</v>
      </c>
      <c r="AJ1131" s="0" t="s">
        <v>9955</v>
      </c>
      <c r="AK1131" s="0" t="s">
        <v>15917</v>
      </c>
      <c r="AL1131" s="0"/>
      <c r="AM1131" s="0" t="s">
        <v>15818</v>
      </c>
      <c r="AN1131" s="0" t="n">
        <v>95907</v>
      </c>
      <c r="AO1131" s="0" t="s">
        <v>7897</v>
      </c>
      <c r="AP1131" s="58" t="s">
        <v>15918</v>
      </c>
      <c r="AQ1131" s="58" t="s">
        <v>15919</v>
      </c>
      <c r="AR1131" s="58" t="s">
        <v>15920</v>
      </c>
      <c r="AS1131" s="58" t="s">
        <v>15921</v>
      </c>
      <c r="AT1131" s="0" t="s">
        <v>15922</v>
      </c>
    </row>
    <row r="1132" customFormat="false" ht="15" hidden="false" customHeight="false" outlineLevel="0" collapsed="false">
      <c r="A1132" s="0" t="s">
        <v>15923</v>
      </c>
      <c r="B1132" s="0" t="n">
        <v>81636</v>
      </c>
      <c r="C1132" s="55" t="n">
        <v>46213</v>
      </c>
      <c r="D1132" s="0" t="s">
        <v>14377</v>
      </c>
      <c r="E1132" s="0"/>
      <c r="F1132" s="0" t="s">
        <v>9951</v>
      </c>
      <c r="G1132" s="0" t="s">
        <v>15924</v>
      </c>
      <c r="H1132" s="0" t="s">
        <v>15925</v>
      </c>
      <c r="I1132" s="56" t="n">
        <v>0.507638888888889</v>
      </c>
      <c r="J1132" s="56" t="n">
        <v>0.514583333333333</v>
      </c>
      <c r="K1132" s="57" t="n">
        <v>46213.514849537</v>
      </c>
      <c r="L1132" s="57" t="n">
        <v>46213.5184837963</v>
      </c>
      <c r="M1132" s="0" t="s">
        <v>14377</v>
      </c>
      <c r="N1132" s="56" t="n">
        <v>0.00694444444444444</v>
      </c>
      <c r="O1132" s="56" t="n">
        <v>0.00363425925925926</v>
      </c>
      <c r="P1132" s="56" t="n">
        <v>0</v>
      </c>
      <c r="Q1132" s="56" t="n">
        <v>0.00347222222222222</v>
      </c>
      <c r="R1132" s="0" t="n">
        <v>-23.562711</v>
      </c>
      <c r="S1132" s="0" t="n">
        <v>-46.471799</v>
      </c>
      <c r="T1132" s="0" t="n">
        <v>-23.562745</v>
      </c>
      <c r="U1132" s="0" t="n">
        <v>-46.471151</v>
      </c>
      <c r="V1132" s="0" t="n">
        <v>1</v>
      </c>
      <c r="W1132" s="0" t="n">
        <v>0</v>
      </c>
      <c r="X1132" s="0" t="n">
        <v>0</v>
      </c>
      <c r="Y1132" s="0" t="n">
        <v>0</v>
      </c>
      <c r="Z1132" s="0" t="s">
        <v>7895</v>
      </c>
      <c r="AA1132" s="0"/>
      <c r="AB1132" s="0"/>
      <c r="AC1132" s="56" t="n">
        <v>0.333333333333333</v>
      </c>
      <c r="AD1132" s="56" t="n">
        <v>0.75</v>
      </c>
      <c r="AE1132" s="56" t="n">
        <v>0.999305555555556</v>
      </c>
      <c r="AF1132" s="56" t="n">
        <v>0.999305555555556</v>
      </c>
      <c r="AG1132" s="0"/>
      <c r="AH1132" s="0"/>
      <c r="AI1132" s="0"/>
      <c r="AJ1132" s="0" t="s">
        <v>9955</v>
      </c>
      <c r="AK1132" s="0"/>
      <c r="AL1132" s="0"/>
      <c r="AM1132" s="0" t="s">
        <v>15818</v>
      </c>
      <c r="AN1132" s="0" t="n">
        <v>95907</v>
      </c>
      <c r="AO1132" s="0" t="s">
        <v>7897</v>
      </c>
      <c r="AP1132" s="58" t="s">
        <v>15926</v>
      </c>
      <c r="AQ1132" s="0"/>
      <c r="AR1132" s="58" t="s">
        <v>15927</v>
      </c>
      <c r="AS1132" s="58" t="s">
        <v>15928</v>
      </c>
      <c r="AT1132" s="0"/>
    </row>
    <row r="1133" customFormat="false" ht="15" hidden="false" customHeight="false" outlineLevel="0" collapsed="false">
      <c r="A1133" s="0" t="s">
        <v>15929</v>
      </c>
      <c r="B1133" s="0" t="n">
        <v>81576</v>
      </c>
      <c r="C1133" s="55" t="n">
        <v>46213</v>
      </c>
      <c r="D1133" s="0" t="s">
        <v>14377</v>
      </c>
      <c r="E1133" s="0"/>
      <c r="F1133" s="0" t="s">
        <v>9951</v>
      </c>
      <c r="G1133" s="0" t="s">
        <v>15930</v>
      </c>
      <c r="H1133" s="0" t="s">
        <v>15931</v>
      </c>
      <c r="I1133" s="56" t="n">
        <v>0.515972222222222</v>
      </c>
      <c r="J1133" s="56" t="n">
        <v>0.522916666666667</v>
      </c>
      <c r="K1133" s="57" t="n">
        <v>46213.5154976852</v>
      </c>
      <c r="L1133" s="57" t="n">
        <v>46213.5239814815</v>
      </c>
      <c r="M1133" s="0" t="s">
        <v>14377</v>
      </c>
      <c r="N1133" s="56" t="n">
        <v>0.00694444444444444</v>
      </c>
      <c r="O1133" s="56" t="n">
        <v>0.0084837962962963</v>
      </c>
      <c r="P1133" s="56" t="n">
        <v>0</v>
      </c>
      <c r="Q1133" s="56" t="n">
        <v>0.000694444444444445</v>
      </c>
      <c r="R1133" s="0" t="n">
        <v>-23.563297</v>
      </c>
      <c r="S1133" s="0" t="n">
        <v>-46.473232</v>
      </c>
      <c r="T1133" s="0" t="n">
        <v>-23.563495</v>
      </c>
      <c r="U1133" s="0" t="n">
        <v>-46.473283</v>
      </c>
      <c r="V1133" s="0" t="n">
        <v>1</v>
      </c>
      <c r="W1133" s="0" t="n">
        <v>0</v>
      </c>
      <c r="X1133" s="0" t="n">
        <v>0</v>
      </c>
      <c r="Y1133" s="0" t="n">
        <v>0</v>
      </c>
      <c r="Z1133" s="0" t="s">
        <v>7895</v>
      </c>
      <c r="AA1133" s="0" t="s">
        <v>15932</v>
      </c>
      <c r="AB1133" s="0"/>
      <c r="AC1133" s="56" t="n">
        <v>0.333333333333333</v>
      </c>
      <c r="AD1133" s="56" t="n">
        <v>0.75</v>
      </c>
      <c r="AE1133" s="56" t="n">
        <v>0.999305555555556</v>
      </c>
      <c r="AF1133" s="56" t="n">
        <v>0.999305555555556</v>
      </c>
      <c r="AG1133" s="0"/>
      <c r="AH1133" s="0"/>
      <c r="AI1133" s="0" t="s">
        <v>15933</v>
      </c>
      <c r="AJ1133" s="0" t="s">
        <v>9955</v>
      </c>
      <c r="AK1133" s="0" t="s">
        <v>15934</v>
      </c>
      <c r="AL1133" s="0"/>
      <c r="AM1133" s="0" t="s">
        <v>15818</v>
      </c>
      <c r="AN1133" s="0" t="n">
        <v>95907</v>
      </c>
      <c r="AO1133" s="0" t="s">
        <v>7897</v>
      </c>
      <c r="AP1133" s="58" t="s">
        <v>15935</v>
      </c>
      <c r="AQ1133" s="0"/>
      <c r="AR1133" s="58" t="s">
        <v>15936</v>
      </c>
      <c r="AS1133" s="58" t="s">
        <v>15937</v>
      </c>
      <c r="AT1133" s="0"/>
    </row>
    <row r="1134" customFormat="false" ht="15" hidden="false" customHeight="false" outlineLevel="0" collapsed="false">
      <c r="A1134" s="0" t="s">
        <v>15938</v>
      </c>
      <c r="B1134" s="0" t="n">
        <v>81637</v>
      </c>
      <c r="C1134" s="55" t="n">
        <v>46213</v>
      </c>
      <c r="D1134" s="0" t="s">
        <v>14377</v>
      </c>
      <c r="E1134" s="0"/>
      <c r="F1134" s="0" t="s">
        <v>9951</v>
      </c>
      <c r="G1134" s="0" t="s">
        <v>15939</v>
      </c>
      <c r="H1134" s="0" t="s">
        <v>15940</v>
      </c>
      <c r="I1134" s="56" t="n">
        <v>0.525694444444445</v>
      </c>
      <c r="J1134" s="56" t="n">
        <v>0.532638888888889</v>
      </c>
      <c r="K1134" s="57" t="n">
        <v>46213.525625</v>
      </c>
      <c r="L1134" s="57" t="n">
        <v>46213.5314351852</v>
      </c>
      <c r="M1134" s="0" t="s">
        <v>14377</v>
      </c>
      <c r="N1134" s="56" t="n">
        <v>0.00694444444444444</v>
      </c>
      <c r="O1134" s="56" t="n">
        <v>0.00581018518518519</v>
      </c>
      <c r="P1134" s="56" t="n">
        <v>0.000694444444444445</v>
      </c>
      <c r="Q1134" s="56" t="n">
        <v>0</v>
      </c>
      <c r="R1134" s="0" t="n">
        <v>-23.561204</v>
      </c>
      <c r="S1134" s="0" t="n">
        <v>-46.478213</v>
      </c>
      <c r="T1134" s="0" t="n">
        <v>-23.563012</v>
      </c>
      <c r="U1134" s="0" t="n">
        <v>-46.476236</v>
      </c>
      <c r="V1134" s="0" t="n">
        <v>1</v>
      </c>
      <c r="W1134" s="0" t="n">
        <v>0</v>
      </c>
      <c r="X1134" s="0" t="n">
        <v>0</v>
      </c>
      <c r="Y1134" s="0" t="n">
        <v>0</v>
      </c>
      <c r="Z1134" s="0" t="s">
        <v>7895</v>
      </c>
      <c r="AA1134" s="0"/>
      <c r="AB1134" s="0"/>
      <c r="AC1134" s="56" t="n">
        <v>0.333333333333333</v>
      </c>
      <c r="AD1134" s="56" t="n">
        <v>0.75</v>
      </c>
      <c r="AE1134" s="56" t="n">
        <v>0.999305555555556</v>
      </c>
      <c r="AF1134" s="56" t="n">
        <v>0.999305555555556</v>
      </c>
      <c r="AG1134" s="0"/>
      <c r="AH1134" s="0"/>
      <c r="AI1134" s="0" t="s">
        <v>15941</v>
      </c>
      <c r="AJ1134" s="0" t="s">
        <v>9955</v>
      </c>
      <c r="AK1134" s="0" t="s">
        <v>15942</v>
      </c>
      <c r="AL1134" s="0"/>
      <c r="AM1134" s="0" t="s">
        <v>15818</v>
      </c>
      <c r="AN1134" s="0" t="n">
        <v>95907</v>
      </c>
      <c r="AO1134" s="0" t="s">
        <v>7897</v>
      </c>
      <c r="AP1134" s="58" t="s">
        <v>15943</v>
      </c>
      <c r="AQ1134" s="58" t="s">
        <v>15944</v>
      </c>
      <c r="AR1134" s="58" t="s">
        <v>15945</v>
      </c>
      <c r="AS1134" s="58" t="s">
        <v>15946</v>
      </c>
      <c r="AT1134" s="0" t="s">
        <v>15947</v>
      </c>
    </row>
    <row r="1135" customFormat="false" ht="15" hidden="false" customHeight="false" outlineLevel="0" collapsed="false">
      <c r="A1135" s="0" t="s">
        <v>15948</v>
      </c>
      <c r="B1135" s="0" t="n">
        <v>81627</v>
      </c>
      <c r="C1135" s="55" t="n">
        <v>46213</v>
      </c>
      <c r="D1135" s="0" t="s">
        <v>14377</v>
      </c>
      <c r="E1135" s="0"/>
      <c r="F1135" s="0" t="s">
        <v>9951</v>
      </c>
      <c r="G1135" s="0" t="s">
        <v>15949</v>
      </c>
      <c r="H1135" s="0" t="s">
        <v>15950</v>
      </c>
      <c r="I1135" s="56" t="n">
        <v>0.534722222222222</v>
      </c>
      <c r="J1135" s="56" t="n">
        <v>0.541666666666667</v>
      </c>
      <c r="K1135" s="57" t="n">
        <v>46213.5259606482</v>
      </c>
      <c r="L1135" s="57" t="n">
        <v>46213.5498148148</v>
      </c>
      <c r="M1135" s="0" t="s">
        <v>14377</v>
      </c>
      <c r="N1135" s="56" t="n">
        <v>0.00694444444444444</v>
      </c>
      <c r="O1135" s="56" t="n">
        <v>0.0238541666666667</v>
      </c>
      <c r="P1135" s="56" t="n">
        <v>0</v>
      </c>
      <c r="Q1135" s="56" t="n">
        <v>0.00763888888888889</v>
      </c>
      <c r="R1135" s="0" t="n">
        <v>-23.559453</v>
      </c>
      <c r="S1135" s="0" t="n">
        <v>-46.476817</v>
      </c>
      <c r="T1135" s="0" t="n">
        <v>-23.561303</v>
      </c>
      <c r="U1135" s="0" t="n">
        <v>-46.474851</v>
      </c>
      <c r="V1135" s="0" t="n">
        <v>1</v>
      </c>
      <c r="W1135" s="0" t="n">
        <v>0</v>
      </c>
      <c r="X1135" s="0" t="n">
        <v>0</v>
      </c>
      <c r="Y1135" s="0" t="n">
        <v>0</v>
      </c>
      <c r="Z1135" s="0" t="s">
        <v>7895</v>
      </c>
      <c r="AA1135" s="0" t="s">
        <v>15951</v>
      </c>
      <c r="AB1135" s="0"/>
      <c r="AC1135" s="56" t="n">
        <v>0.333333333333333</v>
      </c>
      <c r="AD1135" s="56" t="n">
        <v>0.75</v>
      </c>
      <c r="AE1135" s="56" t="n">
        <v>0.999305555555556</v>
      </c>
      <c r="AF1135" s="56" t="n">
        <v>0.999305555555556</v>
      </c>
      <c r="AG1135" s="0"/>
      <c r="AH1135" s="0"/>
      <c r="AI1135" s="0" t="s">
        <v>15952</v>
      </c>
      <c r="AJ1135" s="0" t="s">
        <v>9955</v>
      </c>
      <c r="AK1135" s="0" t="s">
        <v>15953</v>
      </c>
      <c r="AL1135" s="0"/>
      <c r="AM1135" s="0" t="s">
        <v>15818</v>
      </c>
      <c r="AN1135" s="0" t="n">
        <v>95907</v>
      </c>
      <c r="AO1135" s="0" t="s">
        <v>7897</v>
      </c>
      <c r="AP1135" s="58" t="s">
        <v>15954</v>
      </c>
      <c r="AQ1135" s="58" t="s">
        <v>15955</v>
      </c>
      <c r="AR1135" s="58" t="s">
        <v>15956</v>
      </c>
      <c r="AS1135" s="58" t="s">
        <v>15957</v>
      </c>
      <c r="AT1135" s="0" t="s">
        <v>15958</v>
      </c>
    </row>
    <row r="1136" customFormat="false" ht="15" hidden="false" customHeight="false" outlineLevel="0" collapsed="false">
      <c r="A1136" s="0" t="s">
        <v>15959</v>
      </c>
      <c r="B1136" s="0" t="n">
        <v>81628</v>
      </c>
      <c r="C1136" s="55" t="n">
        <v>46213</v>
      </c>
      <c r="D1136" s="0" t="s">
        <v>14377</v>
      </c>
      <c r="E1136" s="0"/>
      <c r="F1136" s="0" t="s">
        <v>9951</v>
      </c>
      <c r="G1136" s="0" t="s">
        <v>15960</v>
      </c>
      <c r="H1136" s="0" t="s">
        <v>15961</v>
      </c>
      <c r="I1136" s="56" t="n">
        <v>0.542361111111111</v>
      </c>
      <c r="J1136" s="56" t="n">
        <v>0.549305555555556</v>
      </c>
      <c r="K1136" s="57" t="n">
        <v>46213.5321527778</v>
      </c>
      <c r="L1136" s="57" t="n">
        <v>46213.5364236111</v>
      </c>
      <c r="M1136" s="0" t="s">
        <v>14377</v>
      </c>
      <c r="N1136" s="56" t="n">
        <v>0.00694444444444444</v>
      </c>
      <c r="O1136" s="56" t="n">
        <v>0.00427083333333333</v>
      </c>
      <c r="P1136" s="56" t="n">
        <v>0.0125</v>
      </c>
      <c r="Q1136" s="56" t="n">
        <v>0</v>
      </c>
      <c r="R1136" s="0" t="n">
        <v>-23.55772</v>
      </c>
      <c r="S1136" s="0" t="n">
        <v>-46.476206</v>
      </c>
      <c r="T1136" s="0" t="n">
        <v>-23.559619</v>
      </c>
      <c r="U1136" s="0" t="n">
        <v>-46.476938</v>
      </c>
      <c r="V1136" s="0" t="n">
        <v>1</v>
      </c>
      <c r="W1136" s="0" t="n">
        <v>0</v>
      </c>
      <c r="X1136" s="0" t="n">
        <v>0</v>
      </c>
      <c r="Y1136" s="0" t="n">
        <v>0</v>
      </c>
      <c r="Z1136" s="0" t="s">
        <v>7895</v>
      </c>
      <c r="AA1136" s="0"/>
      <c r="AB1136" s="0"/>
      <c r="AC1136" s="56" t="n">
        <v>0.333333333333333</v>
      </c>
      <c r="AD1136" s="56" t="n">
        <v>0.75</v>
      </c>
      <c r="AE1136" s="56" t="n">
        <v>0.999305555555556</v>
      </c>
      <c r="AF1136" s="56" t="n">
        <v>0.999305555555556</v>
      </c>
      <c r="AG1136" s="0"/>
      <c r="AH1136" s="0"/>
      <c r="AI1136" s="0" t="s">
        <v>15962</v>
      </c>
      <c r="AJ1136" s="0" t="s">
        <v>9955</v>
      </c>
      <c r="AK1136" s="0" t="s">
        <v>15963</v>
      </c>
      <c r="AL1136" s="0"/>
      <c r="AM1136" s="0" t="s">
        <v>15818</v>
      </c>
      <c r="AN1136" s="0" t="n">
        <v>95907</v>
      </c>
      <c r="AO1136" s="0" t="s">
        <v>7897</v>
      </c>
      <c r="AP1136" s="58" t="s">
        <v>15964</v>
      </c>
      <c r="AQ1136" s="0"/>
      <c r="AR1136" s="58" t="s">
        <v>15965</v>
      </c>
      <c r="AS1136" s="58" t="s">
        <v>15966</v>
      </c>
      <c r="AT1136" s="0"/>
    </row>
    <row r="1137" customFormat="false" ht="15" hidden="false" customHeight="false" outlineLevel="0" collapsed="false">
      <c r="A1137" s="0" t="s">
        <v>15967</v>
      </c>
      <c r="B1137" s="0" t="n">
        <v>81635</v>
      </c>
      <c r="C1137" s="55" t="n">
        <v>46213</v>
      </c>
      <c r="D1137" s="0" t="s">
        <v>14377</v>
      </c>
      <c r="E1137" s="0"/>
      <c r="F1137" s="0" t="s">
        <v>9951</v>
      </c>
      <c r="G1137" s="0" t="s">
        <v>15968</v>
      </c>
      <c r="H1137" s="0" t="s">
        <v>15969</v>
      </c>
      <c r="I1137" s="56" t="n">
        <v>0.549305555555556</v>
      </c>
      <c r="J1137" s="56" t="n">
        <v>0.55625</v>
      </c>
      <c r="K1137" s="57" t="n">
        <v>46213.5321527778</v>
      </c>
      <c r="L1137" s="57" t="n">
        <v>46213.5419907407</v>
      </c>
      <c r="M1137" s="0" t="s">
        <v>14377</v>
      </c>
      <c r="N1137" s="56" t="n">
        <v>0.00694444444444444</v>
      </c>
      <c r="O1137" s="56" t="n">
        <v>0.00983796296296296</v>
      </c>
      <c r="P1137" s="56" t="n">
        <v>0.0138888888888889</v>
      </c>
      <c r="Q1137" s="56" t="n">
        <v>0</v>
      </c>
      <c r="R1137" s="0" t="n">
        <v>-23.55772</v>
      </c>
      <c r="S1137" s="0" t="n">
        <v>-46.476206</v>
      </c>
      <c r="T1137" s="0" t="n">
        <v>-23.559326</v>
      </c>
      <c r="U1137" s="0" t="n">
        <v>-46.476803</v>
      </c>
      <c r="V1137" s="0" t="n">
        <v>1</v>
      </c>
      <c r="W1137" s="0" t="n">
        <v>0</v>
      </c>
      <c r="X1137" s="0" t="n">
        <v>0</v>
      </c>
      <c r="Y1137" s="0" t="n">
        <v>0</v>
      </c>
      <c r="Z1137" s="0" t="s">
        <v>7895</v>
      </c>
      <c r="AA1137" s="0"/>
      <c r="AB1137" s="0"/>
      <c r="AC1137" s="56" t="n">
        <v>0.333333333333333</v>
      </c>
      <c r="AD1137" s="56" t="n">
        <v>0.75</v>
      </c>
      <c r="AE1137" s="56" t="n">
        <v>0.999305555555556</v>
      </c>
      <c r="AF1137" s="56" t="n">
        <v>0.999305555555556</v>
      </c>
      <c r="AG1137" s="0"/>
      <c r="AH1137" s="0"/>
      <c r="AI1137" s="0" t="s">
        <v>15970</v>
      </c>
      <c r="AJ1137" s="0" t="s">
        <v>9955</v>
      </c>
      <c r="AK1137" s="0" t="s">
        <v>15971</v>
      </c>
      <c r="AL1137" s="0"/>
      <c r="AM1137" s="0" t="s">
        <v>15818</v>
      </c>
      <c r="AN1137" s="0" t="n">
        <v>95907</v>
      </c>
      <c r="AO1137" s="0" t="s">
        <v>7897</v>
      </c>
      <c r="AP1137" s="58" t="s">
        <v>15972</v>
      </c>
      <c r="AQ1137" s="58" t="s">
        <v>15973</v>
      </c>
      <c r="AR1137" s="58" t="s">
        <v>15974</v>
      </c>
      <c r="AS1137" s="58" t="s">
        <v>15975</v>
      </c>
      <c r="AT1137" s="0" t="s">
        <v>15976</v>
      </c>
    </row>
    <row r="1138" customFormat="false" ht="15" hidden="false" customHeight="false" outlineLevel="0" collapsed="false">
      <c r="A1138" s="0" t="s">
        <v>15977</v>
      </c>
      <c r="B1138" s="0" t="n">
        <v>81623</v>
      </c>
      <c r="C1138" s="55" t="n">
        <v>46213</v>
      </c>
      <c r="D1138" s="0" t="s">
        <v>14377</v>
      </c>
      <c r="E1138" s="0"/>
      <c r="F1138" s="0" t="s">
        <v>9951</v>
      </c>
      <c r="G1138" s="0" t="s">
        <v>15978</v>
      </c>
      <c r="H1138" s="0" t="s">
        <v>15979</v>
      </c>
      <c r="I1138" s="56" t="n">
        <v>0.559027777777778</v>
      </c>
      <c r="J1138" s="56" t="n">
        <v>0.565972222222222</v>
      </c>
      <c r="K1138" s="57"/>
      <c r="L1138" s="57" t="n">
        <v>46213.6590972222</v>
      </c>
      <c r="M1138" s="0" t="s">
        <v>14377</v>
      </c>
      <c r="N1138" s="56" t="n">
        <v>0.00694444444444444</v>
      </c>
      <c r="O1138" s="56" t="n">
        <v>0</v>
      </c>
      <c r="P1138" s="56" t="n">
        <v>0</v>
      </c>
      <c r="Q1138" s="56" t="n">
        <v>0.0930555555555556</v>
      </c>
      <c r="R1138" s="0" t="n">
        <v>-23.556096</v>
      </c>
      <c r="S1138" s="0" t="n">
        <v>-46.476271</v>
      </c>
      <c r="T1138" s="0" t="n">
        <v>-23.55424</v>
      </c>
      <c r="U1138" s="0" t="n">
        <v>-46.47865</v>
      </c>
      <c r="V1138" s="0" t="n">
        <v>1</v>
      </c>
      <c r="W1138" s="0" t="n">
        <v>0</v>
      </c>
      <c r="X1138" s="0" t="n">
        <v>0</v>
      </c>
      <c r="Y1138" s="0" t="n">
        <v>0</v>
      </c>
      <c r="Z1138" s="0" t="s">
        <v>7895</v>
      </c>
      <c r="AA1138" s="0"/>
      <c r="AB1138" s="0"/>
      <c r="AC1138" s="56" t="n">
        <v>0.333333333333333</v>
      </c>
      <c r="AD1138" s="56" t="n">
        <v>0.75</v>
      </c>
      <c r="AE1138" s="56" t="n">
        <v>0.999305555555556</v>
      </c>
      <c r="AF1138" s="56" t="n">
        <v>0.999305555555556</v>
      </c>
      <c r="AG1138" s="0"/>
      <c r="AH1138" s="0"/>
      <c r="AI1138" s="0" t="s">
        <v>15980</v>
      </c>
      <c r="AJ1138" s="0" t="s">
        <v>9955</v>
      </c>
      <c r="AK1138" s="0" t="s">
        <v>15981</v>
      </c>
      <c r="AL1138" s="0"/>
      <c r="AM1138" s="0" t="s">
        <v>15818</v>
      </c>
      <c r="AN1138" s="0" t="n">
        <v>95907</v>
      </c>
      <c r="AO1138" s="0" t="s">
        <v>7897</v>
      </c>
      <c r="AP1138" s="58" t="s">
        <v>15982</v>
      </c>
      <c r="AQ1138" s="58" t="s">
        <v>15983</v>
      </c>
      <c r="AR1138" s="58" t="s">
        <v>15984</v>
      </c>
      <c r="AS1138" s="58" t="s">
        <v>15985</v>
      </c>
      <c r="AT1138" s="0" t="s">
        <v>15986</v>
      </c>
    </row>
    <row r="1139" customFormat="false" ht="15" hidden="false" customHeight="false" outlineLevel="0" collapsed="false">
      <c r="A1139" s="0" t="s">
        <v>15987</v>
      </c>
      <c r="B1139" s="0" t="n">
        <v>81571</v>
      </c>
      <c r="C1139" s="55" t="n">
        <v>46213</v>
      </c>
      <c r="D1139" s="0" t="s">
        <v>14377</v>
      </c>
      <c r="E1139" s="0"/>
      <c r="F1139" s="0" t="s">
        <v>9951</v>
      </c>
      <c r="G1139" s="0" t="s">
        <v>15988</v>
      </c>
      <c r="H1139" s="0" t="s">
        <v>15989</v>
      </c>
      <c r="I1139" s="56" t="n">
        <v>0.568055555555556</v>
      </c>
      <c r="J1139" s="56" t="n">
        <v>0.575</v>
      </c>
      <c r="K1139" s="57" t="n">
        <v>46213.6411574074</v>
      </c>
      <c r="L1139" s="57" t="n">
        <v>46213.6506134259</v>
      </c>
      <c r="M1139" s="0" t="s">
        <v>14377</v>
      </c>
      <c r="N1139" s="56" t="n">
        <v>0.00694444444444444</v>
      </c>
      <c r="O1139" s="56" t="n">
        <v>0.00945601851851852</v>
      </c>
      <c r="P1139" s="56" t="n">
        <v>0</v>
      </c>
      <c r="Q1139" s="56" t="n">
        <v>0.075</v>
      </c>
      <c r="R1139" s="0" t="n">
        <v>-23.555274</v>
      </c>
      <c r="S1139" s="0" t="n">
        <v>-46.473577</v>
      </c>
      <c r="T1139" s="0" t="n">
        <v>-23.553671</v>
      </c>
      <c r="U1139" s="0" t="n">
        <v>-46.472307</v>
      </c>
      <c r="V1139" s="0" t="n">
        <v>1</v>
      </c>
      <c r="W1139" s="0" t="n">
        <v>0</v>
      </c>
      <c r="X1139" s="0" t="n">
        <v>0</v>
      </c>
      <c r="Y1139" s="0" t="n">
        <v>0</v>
      </c>
      <c r="Z1139" s="0" t="s">
        <v>7895</v>
      </c>
      <c r="AA1139" s="0"/>
      <c r="AB1139" s="0"/>
      <c r="AC1139" s="56" t="n">
        <v>0.333333333333333</v>
      </c>
      <c r="AD1139" s="56" t="n">
        <v>0.75</v>
      </c>
      <c r="AE1139" s="56" t="n">
        <v>0.999305555555556</v>
      </c>
      <c r="AF1139" s="56" t="n">
        <v>0.999305555555556</v>
      </c>
      <c r="AG1139" s="0"/>
      <c r="AH1139" s="0"/>
      <c r="AI1139" s="0" t="s">
        <v>15990</v>
      </c>
      <c r="AJ1139" s="0" t="s">
        <v>9955</v>
      </c>
      <c r="AK1139" s="0" t="s">
        <v>15991</v>
      </c>
      <c r="AL1139" s="0"/>
      <c r="AM1139" s="0" t="s">
        <v>15818</v>
      </c>
      <c r="AN1139" s="0" t="n">
        <v>95907</v>
      </c>
      <c r="AO1139" s="0" t="s">
        <v>7897</v>
      </c>
      <c r="AP1139" s="58" t="s">
        <v>15992</v>
      </c>
      <c r="AQ1139" s="0"/>
      <c r="AR1139" s="58" t="s">
        <v>15993</v>
      </c>
      <c r="AS1139" s="58" t="s">
        <v>15994</v>
      </c>
      <c r="AT1139" s="0"/>
    </row>
    <row r="1140" customFormat="false" ht="15" hidden="false" customHeight="false" outlineLevel="0" collapsed="false">
      <c r="A1140" s="0" t="s">
        <v>15995</v>
      </c>
      <c r="B1140" s="0" t="n">
        <v>81585</v>
      </c>
      <c r="C1140" s="55" t="n">
        <v>46213</v>
      </c>
      <c r="D1140" s="0" t="s">
        <v>14377</v>
      </c>
      <c r="E1140" s="0"/>
      <c r="F1140" s="0" t="s">
        <v>9951</v>
      </c>
      <c r="G1140" s="0" t="s">
        <v>15996</v>
      </c>
      <c r="H1140" s="0" t="s">
        <v>15997</v>
      </c>
      <c r="I1140" s="56" t="n">
        <v>0.575</v>
      </c>
      <c r="J1140" s="56" t="n">
        <v>0.581944444444445</v>
      </c>
      <c r="K1140" s="57" t="n">
        <v>46213.6410069445</v>
      </c>
      <c r="L1140" s="57" t="n">
        <v>46213.6476388889</v>
      </c>
      <c r="M1140" s="0" t="s">
        <v>14377</v>
      </c>
      <c r="N1140" s="56" t="n">
        <v>0.00694444444444444</v>
      </c>
      <c r="O1140" s="56" t="n">
        <v>0.00663194444444445</v>
      </c>
      <c r="P1140" s="56" t="n">
        <v>0</v>
      </c>
      <c r="Q1140" s="56" t="n">
        <v>0.0652777777777778</v>
      </c>
      <c r="R1140" s="0" t="n">
        <v>-23.555274</v>
      </c>
      <c r="S1140" s="0" t="n">
        <v>-46.473577</v>
      </c>
      <c r="T1140" s="0" t="n">
        <v>-23.553663</v>
      </c>
      <c r="U1140" s="0" t="n">
        <v>-46.471505</v>
      </c>
      <c r="V1140" s="0" t="n">
        <v>1</v>
      </c>
      <c r="W1140" s="0" t="n">
        <v>0</v>
      </c>
      <c r="X1140" s="0" t="n">
        <v>0</v>
      </c>
      <c r="Y1140" s="0" t="n">
        <v>0</v>
      </c>
      <c r="Z1140" s="0" t="s">
        <v>7895</v>
      </c>
      <c r="AA1140" s="0"/>
      <c r="AB1140" s="0"/>
      <c r="AC1140" s="56" t="n">
        <v>0.333333333333333</v>
      </c>
      <c r="AD1140" s="56" t="n">
        <v>0.75</v>
      </c>
      <c r="AE1140" s="56" t="n">
        <v>0.999305555555556</v>
      </c>
      <c r="AF1140" s="56" t="n">
        <v>0.999305555555556</v>
      </c>
      <c r="AG1140" s="0"/>
      <c r="AH1140" s="0"/>
      <c r="AI1140" s="0" t="s">
        <v>15998</v>
      </c>
      <c r="AJ1140" s="0" t="s">
        <v>9955</v>
      </c>
      <c r="AK1140" s="0" t="s">
        <v>15999</v>
      </c>
      <c r="AL1140" s="0"/>
      <c r="AM1140" s="0" t="s">
        <v>15818</v>
      </c>
      <c r="AN1140" s="0" t="n">
        <v>95907</v>
      </c>
      <c r="AO1140" s="0" t="s">
        <v>7897</v>
      </c>
      <c r="AP1140" s="58" t="s">
        <v>16000</v>
      </c>
      <c r="AQ1140" s="0"/>
      <c r="AR1140" s="58" t="s">
        <v>16001</v>
      </c>
      <c r="AS1140" s="58" t="s">
        <v>16002</v>
      </c>
      <c r="AT1140" s="0"/>
    </row>
    <row r="1141" customFormat="false" ht="15" hidden="false" customHeight="false" outlineLevel="0" collapsed="false">
      <c r="A1141" s="0" t="s">
        <v>16003</v>
      </c>
      <c r="B1141" s="0" t="n">
        <v>81568</v>
      </c>
      <c r="C1141" s="55" t="n">
        <v>46213</v>
      </c>
      <c r="D1141" s="0" t="s">
        <v>14377</v>
      </c>
      <c r="E1141" s="0"/>
      <c r="F1141" s="0" t="s">
        <v>9951</v>
      </c>
      <c r="G1141" s="0" t="s">
        <v>16004</v>
      </c>
      <c r="H1141" s="0" t="s">
        <v>16005</v>
      </c>
      <c r="I1141" s="56" t="n">
        <v>0.586111111111111</v>
      </c>
      <c r="J1141" s="56" t="n">
        <v>0.593055555555556</v>
      </c>
      <c r="K1141" s="57" t="n">
        <v>46213.6259375</v>
      </c>
      <c r="L1141" s="57" t="n">
        <v>46213.6377662037</v>
      </c>
      <c r="M1141" s="0" t="s">
        <v>14377</v>
      </c>
      <c r="N1141" s="56" t="n">
        <v>0.00694444444444444</v>
      </c>
      <c r="O1141" s="56" t="n">
        <v>0.0118287037037037</v>
      </c>
      <c r="P1141" s="56" t="n">
        <v>0</v>
      </c>
      <c r="Q1141" s="56" t="n">
        <v>0.0444444444444445</v>
      </c>
      <c r="R1141" s="0" t="n">
        <v>-23.554054</v>
      </c>
      <c r="S1141" s="0" t="n">
        <v>-46.467557</v>
      </c>
      <c r="T1141" s="0" t="n">
        <v>-23.553905</v>
      </c>
      <c r="U1141" s="0" t="n">
        <v>-46.467561</v>
      </c>
      <c r="V1141" s="0" t="n">
        <v>1</v>
      </c>
      <c r="W1141" s="0" t="n">
        <v>0</v>
      </c>
      <c r="X1141" s="0" t="n">
        <v>0</v>
      </c>
      <c r="Y1141" s="0" t="n">
        <v>0</v>
      </c>
      <c r="Z1141" s="0" t="s">
        <v>8124</v>
      </c>
      <c r="AA1141" s="0" t="s">
        <v>15052</v>
      </c>
      <c r="AB1141" s="0" t="s">
        <v>21</v>
      </c>
      <c r="AC1141" s="56" t="n">
        <v>0.333333333333333</v>
      </c>
      <c r="AD1141" s="56" t="n">
        <v>0.75</v>
      </c>
      <c r="AE1141" s="56" t="n">
        <v>0.999305555555556</v>
      </c>
      <c r="AF1141" s="56" t="n">
        <v>0.999305555555556</v>
      </c>
      <c r="AG1141" s="0"/>
      <c r="AH1141" s="0"/>
      <c r="AI1141" s="0" t="s">
        <v>16006</v>
      </c>
      <c r="AJ1141" s="0" t="s">
        <v>9955</v>
      </c>
      <c r="AK1141" s="0" t="s">
        <v>16007</v>
      </c>
      <c r="AL1141" s="0"/>
      <c r="AM1141" s="0" t="s">
        <v>15818</v>
      </c>
      <c r="AN1141" s="0" t="n">
        <v>95907</v>
      </c>
      <c r="AO1141" s="0" t="s">
        <v>7897</v>
      </c>
      <c r="AP1141" s="0"/>
      <c r="AQ1141" s="0"/>
      <c r="AR1141" s="58" t="s">
        <v>16008</v>
      </c>
      <c r="AS1141" s="0"/>
      <c r="AT1141" s="0"/>
    </row>
    <row r="1142" customFormat="false" ht="15" hidden="false" customHeight="false" outlineLevel="0" collapsed="false">
      <c r="A1142" s="0" t="s">
        <v>16009</v>
      </c>
      <c r="B1142" s="0" t="n">
        <v>81574</v>
      </c>
      <c r="C1142" s="55" t="n">
        <v>46213</v>
      </c>
      <c r="D1142" s="0" t="s">
        <v>14377</v>
      </c>
      <c r="E1142" s="0"/>
      <c r="F1142" s="0" t="s">
        <v>9951</v>
      </c>
      <c r="G1142" s="0" t="s">
        <v>16010</v>
      </c>
      <c r="H1142" s="0" t="s">
        <v>16011</v>
      </c>
      <c r="I1142" s="56" t="n">
        <v>0.59375</v>
      </c>
      <c r="J1142" s="56" t="n">
        <v>0.600694444444444</v>
      </c>
      <c r="K1142" s="57" t="n">
        <v>46213.6071990741</v>
      </c>
      <c r="L1142" s="57" t="n">
        <v>46213.611875</v>
      </c>
      <c r="M1142" s="0" t="s">
        <v>14377</v>
      </c>
      <c r="N1142" s="56" t="n">
        <v>0.00694444444444444</v>
      </c>
      <c r="O1142" s="56" t="n">
        <v>0.00467592592592593</v>
      </c>
      <c r="P1142" s="56" t="n">
        <v>0</v>
      </c>
      <c r="Q1142" s="56" t="n">
        <v>0.0111111111111111</v>
      </c>
      <c r="R1142" s="0" t="n">
        <v>-23.556105</v>
      </c>
      <c r="S1142" s="0" t="n">
        <v>-46.467829</v>
      </c>
      <c r="T1142" s="0" t="n">
        <v>-23.556066</v>
      </c>
      <c r="U1142" s="0" t="n">
        <v>-46.467203</v>
      </c>
      <c r="V1142" s="0" t="n">
        <v>1</v>
      </c>
      <c r="W1142" s="0" t="n">
        <v>0</v>
      </c>
      <c r="X1142" s="0" t="n">
        <v>0</v>
      </c>
      <c r="Y1142" s="0" t="n">
        <v>0</v>
      </c>
      <c r="Z1142" s="0" t="s">
        <v>7895</v>
      </c>
      <c r="AA1142" s="0"/>
      <c r="AB1142" s="0"/>
      <c r="AC1142" s="56" t="n">
        <v>0.333333333333333</v>
      </c>
      <c r="AD1142" s="56" t="n">
        <v>0.75</v>
      </c>
      <c r="AE1142" s="56" t="n">
        <v>0.999305555555556</v>
      </c>
      <c r="AF1142" s="56" t="n">
        <v>0.999305555555556</v>
      </c>
      <c r="AG1142" s="0"/>
      <c r="AH1142" s="0"/>
      <c r="AI1142" s="0" t="s">
        <v>16012</v>
      </c>
      <c r="AJ1142" s="0" t="s">
        <v>9955</v>
      </c>
      <c r="AK1142" s="0" t="s">
        <v>16013</v>
      </c>
      <c r="AL1142" s="0"/>
      <c r="AM1142" s="0" t="s">
        <v>15818</v>
      </c>
      <c r="AN1142" s="0" t="n">
        <v>95907</v>
      </c>
      <c r="AO1142" s="0" t="s">
        <v>7897</v>
      </c>
      <c r="AP1142" s="58" t="s">
        <v>16014</v>
      </c>
      <c r="AQ1142" s="0"/>
      <c r="AR1142" s="58" t="s">
        <v>16015</v>
      </c>
      <c r="AS1142" s="58" t="s">
        <v>16016</v>
      </c>
      <c r="AT1142" s="0"/>
    </row>
    <row r="1143" customFormat="false" ht="15" hidden="false" customHeight="false" outlineLevel="0" collapsed="false">
      <c r="A1143" s="0" t="s">
        <v>16017</v>
      </c>
      <c r="B1143" s="0" t="n">
        <v>81569</v>
      </c>
      <c r="C1143" s="55" t="n">
        <v>46213</v>
      </c>
      <c r="D1143" s="0" t="s">
        <v>14377</v>
      </c>
      <c r="E1143" s="0"/>
      <c r="F1143" s="0" t="s">
        <v>9951</v>
      </c>
      <c r="G1143" s="0" t="s">
        <v>16018</v>
      </c>
      <c r="H1143" s="0" t="s">
        <v>16019</v>
      </c>
      <c r="I1143" s="56" t="n">
        <v>0.603472222222222</v>
      </c>
      <c r="J1143" s="56" t="n">
        <v>0.610416666666667</v>
      </c>
      <c r="K1143" s="57" t="n">
        <v>46213.6204282407</v>
      </c>
      <c r="L1143" s="57" t="n">
        <v>46213.6244791667</v>
      </c>
      <c r="M1143" s="0" t="s">
        <v>14377</v>
      </c>
      <c r="N1143" s="56" t="n">
        <v>0.00694444444444444</v>
      </c>
      <c r="O1143" s="56" t="n">
        <v>0.00405092592592593</v>
      </c>
      <c r="P1143" s="56" t="n">
        <v>0</v>
      </c>
      <c r="Q1143" s="56" t="n">
        <v>0.0138888888888889</v>
      </c>
      <c r="R1143" s="0" t="n">
        <v>-23.551272</v>
      </c>
      <c r="S1143" s="0" t="n">
        <v>-46.463582</v>
      </c>
      <c r="T1143" s="0" t="n">
        <v>-23.552917</v>
      </c>
      <c r="U1143" s="0" t="n">
        <v>-46.464502</v>
      </c>
      <c r="V1143" s="0" t="n">
        <v>1</v>
      </c>
      <c r="W1143" s="0" t="n">
        <v>0</v>
      </c>
      <c r="X1143" s="0" t="n">
        <v>0</v>
      </c>
      <c r="Y1143" s="0" t="n">
        <v>0</v>
      </c>
      <c r="Z1143" s="0" t="s">
        <v>7895</v>
      </c>
      <c r="AA1143" s="0"/>
      <c r="AB1143" s="0"/>
      <c r="AC1143" s="56" t="n">
        <v>0.333333333333333</v>
      </c>
      <c r="AD1143" s="56" t="n">
        <v>0.75</v>
      </c>
      <c r="AE1143" s="56" t="n">
        <v>0.999305555555556</v>
      </c>
      <c r="AF1143" s="56" t="n">
        <v>0.999305555555556</v>
      </c>
      <c r="AG1143" s="0"/>
      <c r="AH1143" s="0"/>
      <c r="AI1143" s="0" t="s">
        <v>16020</v>
      </c>
      <c r="AJ1143" s="0" t="s">
        <v>9955</v>
      </c>
      <c r="AK1143" s="0" t="s">
        <v>16021</v>
      </c>
      <c r="AL1143" s="0"/>
      <c r="AM1143" s="0" t="s">
        <v>15818</v>
      </c>
      <c r="AN1143" s="0" t="n">
        <v>95907</v>
      </c>
      <c r="AO1143" s="0" t="s">
        <v>7897</v>
      </c>
      <c r="AP1143" s="58" t="s">
        <v>16022</v>
      </c>
      <c r="AQ1143" s="0"/>
      <c r="AR1143" s="58" t="s">
        <v>16023</v>
      </c>
      <c r="AS1143" s="58" t="s">
        <v>16024</v>
      </c>
      <c r="AT1143" s="0"/>
    </row>
    <row r="1144" customFormat="false" ht="15" hidden="false" customHeight="false" outlineLevel="0" collapsed="false">
      <c r="A1144" s="0" t="s">
        <v>16025</v>
      </c>
      <c r="B1144" s="0" t="n">
        <v>81630</v>
      </c>
      <c r="C1144" s="55" t="n">
        <v>46213</v>
      </c>
      <c r="D1144" s="0" t="s">
        <v>14377</v>
      </c>
      <c r="E1144" s="0"/>
      <c r="F1144" s="0" t="s">
        <v>9951</v>
      </c>
      <c r="G1144" s="0" t="s">
        <v>16026</v>
      </c>
      <c r="H1144" s="0" t="s">
        <v>16027</v>
      </c>
      <c r="I1144" s="56" t="n">
        <v>0.610416666666667</v>
      </c>
      <c r="J1144" s="56" t="n">
        <v>0.617361111111111</v>
      </c>
      <c r="K1144" s="57"/>
      <c r="L1144" s="57" t="n">
        <v>46213.4936458333</v>
      </c>
      <c r="M1144" s="0" t="s">
        <v>14377</v>
      </c>
      <c r="N1144" s="56" t="n">
        <v>0.00694444444444444</v>
      </c>
      <c r="O1144" s="56" t="n">
        <v>0</v>
      </c>
      <c r="P1144" s="56" t="n">
        <v>0.123611111111111</v>
      </c>
      <c r="Q1144" s="56" t="n">
        <v>0</v>
      </c>
      <c r="R1144" s="0" t="n">
        <v>-23.551272</v>
      </c>
      <c r="S1144" s="0" t="n">
        <v>-46.463582</v>
      </c>
      <c r="T1144" s="0" t="n">
        <v>-23.564043</v>
      </c>
      <c r="U1144" s="0" t="n">
        <v>-46.47092</v>
      </c>
      <c r="V1144" s="0" t="n">
        <v>1</v>
      </c>
      <c r="W1144" s="0" t="n">
        <v>0</v>
      </c>
      <c r="X1144" s="0" t="n">
        <v>0</v>
      </c>
      <c r="Y1144" s="0" t="n">
        <v>0</v>
      </c>
      <c r="Z1144" s="0" t="s">
        <v>7895</v>
      </c>
      <c r="AA1144" s="0"/>
      <c r="AB1144" s="0"/>
      <c r="AC1144" s="56" t="n">
        <v>0.333333333333333</v>
      </c>
      <c r="AD1144" s="56" t="n">
        <v>0.75</v>
      </c>
      <c r="AE1144" s="56" t="n">
        <v>0.999305555555556</v>
      </c>
      <c r="AF1144" s="56" t="n">
        <v>0.999305555555556</v>
      </c>
      <c r="AG1144" s="0"/>
      <c r="AH1144" s="0"/>
      <c r="AI1144" s="0" t="s">
        <v>16028</v>
      </c>
      <c r="AJ1144" s="0" t="s">
        <v>9955</v>
      </c>
      <c r="AK1144" s="0" t="s">
        <v>16029</v>
      </c>
      <c r="AL1144" s="0"/>
      <c r="AM1144" s="0" t="s">
        <v>15818</v>
      </c>
      <c r="AN1144" s="0" t="n">
        <v>95907</v>
      </c>
      <c r="AO1144" s="0" t="s">
        <v>7897</v>
      </c>
      <c r="AP1144" s="58" t="s">
        <v>16030</v>
      </c>
      <c r="AQ1144" s="58" t="s">
        <v>16031</v>
      </c>
      <c r="AR1144" s="58" t="s">
        <v>16032</v>
      </c>
      <c r="AS1144" s="58" t="s">
        <v>16033</v>
      </c>
      <c r="AT1144" s="0" t="s">
        <v>16034</v>
      </c>
    </row>
    <row r="1145" customFormat="false" ht="15" hidden="false" customHeight="false" outlineLevel="0" collapsed="false">
      <c r="A1145" s="0" t="s">
        <v>16035</v>
      </c>
      <c r="B1145" s="0" t="n">
        <v>81634</v>
      </c>
      <c r="C1145" s="55" t="n">
        <v>46213</v>
      </c>
      <c r="D1145" s="0" t="s">
        <v>14377</v>
      </c>
      <c r="E1145" s="0"/>
      <c r="F1145" s="0" t="s">
        <v>9951</v>
      </c>
      <c r="G1145" s="0" t="s">
        <v>16036</v>
      </c>
      <c r="H1145" s="0" t="s">
        <v>16037</v>
      </c>
      <c r="I1145" s="56" t="n">
        <v>0.617361111111111</v>
      </c>
      <c r="J1145" s="56" t="n">
        <v>0.624305555555556</v>
      </c>
      <c r="K1145" s="57"/>
      <c r="L1145" s="57" t="n">
        <v>46213.5634259259</v>
      </c>
      <c r="M1145" s="0" t="s">
        <v>14377</v>
      </c>
      <c r="N1145" s="56" t="n">
        <v>0.00694444444444444</v>
      </c>
      <c r="O1145" s="56" t="n">
        <v>0</v>
      </c>
      <c r="P1145" s="56" t="n">
        <v>0.0604166666666667</v>
      </c>
      <c r="Q1145" s="56" t="n">
        <v>0</v>
      </c>
      <c r="R1145" s="0" t="n">
        <v>-23.551272</v>
      </c>
      <c r="S1145" s="0" t="n">
        <v>-46.463582</v>
      </c>
      <c r="T1145" s="0" t="n">
        <v>-23.560277</v>
      </c>
      <c r="U1145" s="0" t="n">
        <v>-46.473155</v>
      </c>
      <c r="V1145" s="0" t="n">
        <v>1</v>
      </c>
      <c r="W1145" s="0" t="n">
        <v>0</v>
      </c>
      <c r="X1145" s="0" t="n">
        <v>0</v>
      </c>
      <c r="Y1145" s="0" t="n">
        <v>0</v>
      </c>
      <c r="Z1145" s="0" t="s">
        <v>7895</v>
      </c>
      <c r="AA1145" s="0"/>
      <c r="AB1145" s="0"/>
      <c r="AC1145" s="56" t="n">
        <v>0.333333333333333</v>
      </c>
      <c r="AD1145" s="56" t="n">
        <v>0.75</v>
      </c>
      <c r="AE1145" s="56" t="n">
        <v>0.999305555555556</v>
      </c>
      <c r="AF1145" s="56" t="n">
        <v>0.999305555555556</v>
      </c>
      <c r="AG1145" s="0"/>
      <c r="AH1145" s="0"/>
      <c r="AI1145" s="0" t="s">
        <v>16038</v>
      </c>
      <c r="AJ1145" s="0" t="s">
        <v>9955</v>
      </c>
      <c r="AK1145" s="0" t="s">
        <v>16039</v>
      </c>
      <c r="AL1145" s="0"/>
      <c r="AM1145" s="0" t="s">
        <v>15818</v>
      </c>
      <c r="AN1145" s="0" t="n">
        <v>95907</v>
      </c>
      <c r="AO1145" s="0" t="s">
        <v>7897</v>
      </c>
      <c r="AP1145" s="58" t="s">
        <v>16040</v>
      </c>
      <c r="AQ1145" s="58" t="s">
        <v>16041</v>
      </c>
      <c r="AR1145" s="58" t="s">
        <v>16042</v>
      </c>
      <c r="AS1145" s="58" t="s">
        <v>16043</v>
      </c>
      <c r="AT1145" s="0" t="s">
        <v>16044</v>
      </c>
    </row>
    <row r="1146" customFormat="false" ht="46.25" hidden="false" customHeight="false" outlineLevel="0" collapsed="false">
      <c r="A1146" s="0" t="s">
        <v>16045</v>
      </c>
      <c r="B1146" s="0" t="n">
        <v>78958</v>
      </c>
      <c r="C1146" s="55" t="n">
        <v>46210</v>
      </c>
      <c r="D1146" s="0" t="s">
        <v>16046</v>
      </c>
      <c r="E1146" s="0"/>
      <c r="F1146" s="0" t="s">
        <v>9242</v>
      </c>
      <c r="G1146" s="0" t="s">
        <v>16047</v>
      </c>
      <c r="H1146" s="0" t="s">
        <v>16048</v>
      </c>
      <c r="I1146" s="56" t="n">
        <v>0.348611111111111</v>
      </c>
      <c r="J1146" s="56" t="n">
        <v>0.355555555555556</v>
      </c>
      <c r="K1146" s="57" t="n">
        <v>46204.6819212963</v>
      </c>
      <c r="L1146" s="57" t="n">
        <v>46204.6836111111</v>
      </c>
      <c r="M1146" s="0" t="s">
        <v>16046</v>
      </c>
      <c r="N1146" s="56" t="n">
        <v>0.00694444444444444</v>
      </c>
      <c r="O1146" s="56" t="n">
        <v>0.00167824074074074</v>
      </c>
      <c r="P1146" s="56" t="n">
        <v>0.671527777777778</v>
      </c>
      <c r="Q1146" s="56" t="n">
        <v>0</v>
      </c>
      <c r="R1146" s="0" t="n">
        <v>-23.577405</v>
      </c>
      <c r="S1146" s="0" t="n">
        <v>-46.686912</v>
      </c>
      <c r="T1146" s="0" t="n">
        <v>-23.579021</v>
      </c>
      <c r="U1146" s="0" t="n">
        <v>-46.689579</v>
      </c>
      <c r="V1146" s="0" t="n">
        <v>1</v>
      </c>
      <c r="W1146" s="0" t="n">
        <v>0</v>
      </c>
      <c r="X1146" s="0" t="n">
        <v>0</v>
      </c>
      <c r="Y1146" s="0" t="n">
        <v>0</v>
      </c>
      <c r="Z1146" s="0" t="s">
        <v>8124</v>
      </c>
      <c r="AA1146" s="59" t="s">
        <v>16049</v>
      </c>
      <c r="AB1146" s="0" t="s">
        <v>21</v>
      </c>
      <c r="AC1146" s="56" t="n">
        <v>0.333333333333333</v>
      </c>
      <c r="AD1146" s="56" t="n">
        <v>0.75</v>
      </c>
      <c r="AE1146" s="56" t="n">
        <v>0.999305555555556</v>
      </c>
      <c r="AF1146" s="56" t="n">
        <v>0.999305555555556</v>
      </c>
      <c r="AG1146" s="0"/>
      <c r="AH1146" s="0"/>
      <c r="AI1146" s="0" t="s">
        <v>16050</v>
      </c>
      <c r="AJ1146" s="0" t="s">
        <v>16051</v>
      </c>
      <c r="AK1146" s="0" t="s">
        <v>16052</v>
      </c>
      <c r="AL1146" s="0"/>
      <c r="AM1146" s="0" t="s">
        <v>16053</v>
      </c>
      <c r="AN1146" s="0" t="n">
        <v>95907</v>
      </c>
      <c r="AO1146" s="0" t="s">
        <v>7897</v>
      </c>
      <c r="AP1146" s="0"/>
      <c r="AQ1146" s="0"/>
      <c r="AR1146" s="58" t="s">
        <v>16054</v>
      </c>
      <c r="AS1146" s="0"/>
      <c r="AT1146" s="0"/>
    </row>
    <row r="1147" customFormat="false" ht="15" hidden="false" customHeight="false" outlineLevel="0" collapsed="false">
      <c r="A1147" s="0" t="s">
        <v>16055</v>
      </c>
      <c r="B1147" s="0" t="n">
        <v>78975</v>
      </c>
      <c r="C1147" s="55" t="n">
        <v>46210</v>
      </c>
      <c r="D1147" s="0" t="s">
        <v>16046</v>
      </c>
      <c r="E1147" s="0"/>
      <c r="F1147" s="0" t="s">
        <v>9242</v>
      </c>
      <c r="G1147" s="0" t="s">
        <v>16056</v>
      </c>
      <c r="H1147" s="0" t="s">
        <v>16048</v>
      </c>
      <c r="I1147" s="56" t="n">
        <v>0.355555555555556</v>
      </c>
      <c r="J1147" s="56" t="n">
        <v>0.3625</v>
      </c>
      <c r="K1147" s="57" t="n">
        <v>46204.7085069444</v>
      </c>
      <c r="L1147" s="57" t="n">
        <v>46204.9005439815</v>
      </c>
      <c r="M1147" s="0" t="s">
        <v>16046</v>
      </c>
      <c r="N1147" s="56" t="n">
        <v>0.00694444444444444</v>
      </c>
      <c r="O1147" s="56" t="n">
        <v>0.192025462962963</v>
      </c>
      <c r="P1147" s="56" t="n">
        <v>0.461805555555556</v>
      </c>
      <c r="Q1147" s="56" t="n">
        <v>0</v>
      </c>
      <c r="R1147" s="0" t="n">
        <v>-23.577405</v>
      </c>
      <c r="S1147" s="0" t="n">
        <v>-46.686912</v>
      </c>
      <c r="T1147" s="0" t="n">
        <v>-23.500523</v>
      </c>
      <c r="U1147" s="0" t="n">
        <v>-46.758496</v>
      </c>
      <c r="V1147" s="0" t="n">
        <v>1</v>
      </c>
      <c r="W1147" s="0" t="n">
        <v>0</v>
      </c>
      <c r="X1147" s="0" t="n">
        <v>0</v>
      </c>
      <c r="Y1147" s="0" t="n">
        <v>0</v>
      </c>
      <c r="Z1147" s="0" t="s">
        <v>7895</v>
      </c>
      <c r="AA1147" s="0"/>
      <c r="AB1147" s="0"/>
      <c r="AC1147" s="56" t="n">
        <v>0.333333333333333</v>
      </c>
      <c r="AD1147" s="56" t="n">
        <v>0.75</v>
      </c>
      <c r="AE1147" s="56" t="n">
        <v>0.999305555555556</v>
      </c>
      <c r="AF1147" s="56" t="n">
        <v>0.999305555555556</v>
      </c>
      <c r="AG1147" s="0"/>
      <c r="AH1147" s="0"/>
      <c r="AI1147" s="0" t="s">
        <v>16057</v>
      </c>
      <c r="AJ1147" s="0" t="s">
        <v>16051</v>
      </c>
      <c r="AK1147" s="0" t="s">
        <v>16058</v>
      </c>
      <c r="AL1147" s="0"/>
      <c r="AM1147" s="0" t="s">
        <v>16053</v>
      </c>
      <c r="AN1147" s="0" t="n">
        <v>95907</v>
      </c>
      <c r="AO1147" s="0" t="s">
        <v>7897</v>
      </c>
      <c r="AP1147" s="58" t="s">
        <v>16059</v>
      </c>
      <c r="AQ1147" s="58" t="s">
        <v>16060</v>
      </c>
      <c r="AR1147" s="58" t="s">
        <v>16061</v>
      </c>
      <c r="AS1147" s="58" t="s">
        <v>16062</v>
      </c>
      <c r="AT1147" s="0" t="s">
        <v>16063</v>
      </c>
    </row>
    <row r="1148" customFormat="false" ht="15" hidden="false" customHeight="false" outlineLevel="0" collapsed="false">
      <c r="A1148" s="0" t="s">
        <v>16064</v>
      </c>
      <c r="B1148" s="0" t="n">
        <v>78978</v>
      </c>
      <c r="C1148" s="55" t="n">
        <v>46210</v>
      </c>
      <c r="D1148" s="0" t="s">
        <v>16046</v>
      </c>
      <c r="E1148" s="0"/>
      <c r="F1148" s="0" t="s">
        <v>9242</v>
      </c>
      <c r="G1148" s="0" t="s">
        <v>16065</v>
      </c>
      <c r="H1148" s="0" t="s">
        <v>16048</v>
      </c>
      <c r="I1148" s="56" t="n">
        <v>0.3625</v>
      </c>
      <c r="J1148" s="56" t="n">
        <v>0.369444444444444</v>
      </c>
      <c r="K1148" s="57" t="n">
        <v>46204.6806712963</v>
      </c>
      <c r="L1148" s="57" t="n">
        <v>46204.681875</v>
      </c>
      <c r="M1148" s="0" t="s">
        <v>16046</v>
      </c>
      <c r="N1148" s="56" t="n">
        <v>0.00694444444444444</v>
      </c>
      <c r="O1148" s="56" t="n">
        <v>0.00119212962962963</v>
      </c>
      <c r="P1148" s="56" t="n">
        <v>0.6875</v>
      </c>
      <c r="Q1148" s="56" t="n">
        <v>0</v>
      </c>
      <c r="R1148" s="0" t="n">
        <v>-23.577405</v>
      </c>
      <c r="S1148" s="0" t="n">
        <v>-46.686912</v>
      </c>
      <c r="T1148" s="0" t="n">
        <v>-23.578596</v>
      </c>
      <c r="U1148" s="0" t="n">
        <v>-46.689069</v>
      </c>
      <c r="V1148" s="0" t="n">
        <v>1</v>
      </c>
      <c r="W1148" s="0" t="n">
        <v>0</v>
      </c>
      <c r="X1148" s="0" t="n">
        <v>0</v>
      </c>
      <c r="Y1148" s="0" t="n">
        <v>0</v>
      </c>
      <c r="Z1148" s="0" t="s">
        <v>7895</v>
      </c>
      <c r="AA1148" s="0"/>
      <c r="AB1148" s="0"/>
      <c r="AC1148" s="56" t="n">
        <v>0.333333333333333</v>
      </c>
      <c r="AD1148" s="56" t="n">
        <v>0.75</v>
      </c>
      <c r="AE1148" s="56" t="n">
        <v>0.999305555555556</v>
      </c>
      <c r="AF1148" s="56" t="n">
        <v>0.999305555555556</v>
      </c>
      <c r="AG1148" s="0"/>
      <c r="AH1148" s="0"/>
      <c r="AI1148" s="0" t="s">
        <v>16066</v>
      </c>
      <c r="AJ1148" s="0" t="s">
        <v>16051</v>
      </c>
      <c r="AK1148" s="0" t="s">
        <v>16052</v>
      </c>
      <c r="AL1148" s="0"/>
      <c r="AM1148" s="0" t="s">
        <v>16053</v>
      </c>
      <c r="AN1148" s="0" t="n">
        <v>95907</v>
      </c>
      <c r="AO1148" s="0" t="s">
        <v>7897</v>
      </c>
      <c r="AP1148" s="58" t="s">
        <v>16067</v>
      </c>
      <c r="AQ1148" s="0"/>
      <c r="AR1148" s="58" t="s">
        <v>16068</v>
      </c>
      <c r="AS1148" s="58" t="s">
        <v>16069</v>
      </c>
      <c r="AT1148" s="0"/>
    </row>
    <row r="1149" customFormat="false" ht="15" hidden="false" customHeight="false" outlineLevel="0" collapsed="false">
      <c r="A1149" s="0" t="s">
        <v>16070</v>
      </c>
      <c r="B1149" s="0" t="n">
        <v>78974</v>
      </c>
      <c r="C1149" s="55" t="n">
        <v>46210</v>
      </c>
      <c r="D1149" s="0" t="s">
        <v>16046</v>
      </c>
      <c r="E1149" s="0"/>
      <c r="F1149" s="0" t="s">
        <v>9242</v>
      </c>
      <c r="G1149" s="0" t="s">
        <v>16071</v>
      </c>
      <c r="H1149" s="0" t="s">
        <v>16072</v>
      </c>
      <c r="I1149" s="56" t="n">
        <v>0.376388888888889</v>
      </c>
      <c r="J1149" s="56" t="n">
        <v>0.383333333333333</v>
      </c>
      <c r="K1149" s="57" t="n">
        <v>46204.6307060185</v>
      </c>
      <c r="L1149" s="57" t="n">
        <v>46204.6319675926</v>
      </c>
      <c r="M1149" s="0" t="s">
        <v>16046</v>
      </c>
      <c r="N1149" s="56" t="n">
        <v>0.00694444444444444</v>
      </c>
      <c r="O1149" s="56" t="n">
        <v>0.00126157407407407</v>
      </c>
      <c r="P1149" s="56" t="n">
        <v>0.750694444444444</v>
      </c>
      <c r="Q1149" s="56" t="n">
        <v>0</v>
      </c>
      <c r="R1149" s="0" t="n">
        <v>-23.567102</v>
      </c>
      <c r="S1149" s="0" t="n">
        <v>-46.686263</v>
      </c>
      <c r="T1149" s="0" t="n">
        <v>-23.563187</v>
      </c>
      <c r="U1149" s="0" t="n">
        <v>-46.689104</v>
      </c>
      <c r="V1149" s="0" t="n">
        <v>1</v>
      </c>
      <c r="W1149" s="0" t="n">
        <v>0</v>
      </c>
      <c r="X1149" s="0" t="n">
        <v>0</v>
      </c>
      <c r="Y1149" s="0" t="n">
        <v>0</v>
      </c>
      <c r="Z1149" s="0" t="s">
        <v>8124</v>
      </c>
      <c r="AA1149" s="0" t="s">
        <v>16073</v>
      </c>
      <c r="AB1149" s="0" t="s">
        <v>21</v>
      </c>
      <c r="AC1149" s="56" t="n">
        <v>0.333333333333333</v>
      </c>
      <c r="AD1149" s="56" t="n">
        <v>0.75</v>
      </c>
      <c r="AE1149" s="56" t="n">
        <v>0.999305555555556</v>
      </c>
      <c r="AF1149" s="56" t="n">
        <v>0.999305555555556</v>
      </c>
      <c r="AG1149" s="0"/>
      <c r="AH1149" s="0"/>
      <c r="AI1149" s="0" t="s">
        <v>16074</v>
      </c>
      <c r="AJ1149" s="0" t="s">
        <v>16051</v>
      </c>
      <c r="AK1149" s="0" t="s">
        <v>16075</v>
      </c>
      <c r="AL1149" s="0"/>
      <c r="AM1149" s="0" t="s">
        <v>16053</v>
      </c>
      <c r="AN1149" s="0" t="n">
        <v>95907</v>
      </c>
      <c r="AO1149" s="0" t="s">
        <v>7897</v>
      </c>
      <c r="AP1149" s="0"/>
      <c r="AQ1149" s="0"/>
      <c r="AR1149" s="58" t="s">
        <v>16076</v>
      </c>
      <c r="AS1149" s="0"/>
      <c r="AT1149" s="0"/>
    </row>
    <row r="1150" customFormat="false" ht="15" hidden="false" customHeight="false" outlineLevel="0" collapsed="false">
      <c r="A1150" s="0" t="s">
        <v>16077</v>
      </c>
      <c r="B1150" s="0" t="n">
        <v>78955</v>
      </c>
      <c r="C1150" s="55" t="n">
        <v>46210</v>
      </c>
      <c r="D1150" s="0" t="s">
        <v>16046</v>
      </c>
      <c r="E1150" s="0"/>
      <c r="F1150" s="0" t="s">
        <v>9242</v>
      </c>
      <c r="G1150" s="0" t="s">
        <v>16078</v>
      </c>
      <c r="H1150" s="0" t="s">
        <v>16079</v>
      </c>
      <c r="I1150" s="56" t="n">
        <v>0.385416666666667</v>
      </c>
      <c r="J1150" s="56" t="n">
        <v>0.392361111111111</v>
      </c>
      <c r="K1150" s="57" t="n">
        <v>46204.6407986111</v>
      </c>
      <c r="L1150" s="57" t="n">
        <v>46204.6414814815</v>
      </c>
      <c r="M1150" s="0" t="s">
        <v>16046</v>
      </c>
      <c r="N1150" s="56" t="n">
        <v>0.00694444444444444</v>
      </c>
      <c r="O1150" s="56" t="n">
        <v>0.00068287037037037</v>
      </c>
      <c r="P1150" s="56" t="n">
        <v>0.750694444444444</v>
      </c>
      <c r="Q1150" s="56" t="n">
        <v>0</v>
      </c>
      <c r="R1150" s="0" t="n">
        <v>-23.566388</v>
      </c>
      <c r="S1150" s="0" t="n">
        <v>-46.679828</v>
      </c>
      <c r="T1150" s="0" t="n">
        <v>-23.569766</v>
      </c>
      <c r="U1150" s="0" t="n">
        <v>-46.686203</v>
      </c>
      <c r="V1150" s="0" t="n">
        <v>1</v>
      </c>
      <c r="W1150" s="0" t="n">
        <v>0</v>
      </c>
      <c r="X1150" s="0" t="n">
        <v>0</v>
      </c>
      <c r="Y1150" s="0" t="n">
        <v>0</v>
      </c>
      <c r="Z1150" s="0" t="s">
        <v>7895</v>
      </c>
      <c r="AA1150" s="0"/>
      <c r="AB1150" s="0"/>
      <c r="AC1150" s="56" t="n">
        <v>0.333333333333333</v>
      </c>
      <c r="AD1150" s="56" t="n">
        <v>0.75</v>
      </c>
      <c r="AE1150" s="56" t="n">
        <v>0.999305555555556</v>
      </c>
      <c r="AF1150" s="56" t="n">
        <v>0.999305555555556</v>
      </c>
      <c r="AG1150" s="0"/>
      <c r="AH1150" s="0"/>
      <c r="AI1150" s="0" t="s">
        <v>16080</v>
      </c>
      <c r="AJ1150" s="0" t="s">
        <v>16051</v>
      </c>
      <c r="AK1150" s="0" t="s">
        <v>16081</v>
      </c>
      <c r="AL1150" s="0"/>
      <c r="AM1150" s="0" t="s">
        <v>16053</v>
      </c>
      <c r="AN1150" s="0" t="n">
        <v>95907</v>
      </c>
      <c r="AO1150" s="0" t="s">
        <v>7897</v>
      </c>
      <c r="AP1150" s="58" t="s">
        <v>16082</v>
      </c>
      <c r="AQ1150" s="0"/>
      <c r="AR1150" s="58" t="s">
        <v>16083</v>
      </c>
      <c r="AS1150" s="58" t="s">
        <v>16084</v>
      </c>
      <c r="AT1150" s="0"/>
    </row>
    <row r="1151" customFormat="false" ht="15" hidden="false" customHeight="false" outlineLevel="0" collapsed="false">
      <c r="A1151" s="0" t="s">
        <v>16085</v>
      </c>
      <c r="B1151" s="0" t="n">
        <v>80129</v>
      </c>
      <c r="C1151" s="55" t="n">
        <v>46210</v>
      </c>
      <c r="D1151" s="0" t="s">
        <v>16046</v>
      </c>
      <c r="E1151" s="0"/>
      <c r="F1151" s="0" t="s">
        <v>9242</v>
      </c>
      <c r="G1151" s="0" t="s">
        <v>16086</v>
      </c>
      <c r="H1151" s="0" t="s">
        <v>16087</v>
      </c>
      <c r="I1151" s="56" t="n">
        <v>0.398611111111111</v>
      </c>
      <c r="J1151" s="56" t="n">
        <v>0.405555555555556</v>
      </c>
      <c r="K1151" s="57" t="n">
        <v>46204.7398263889</v>
      </c>
      <c r="L1151" s="57" t="n">
        <v>46204.7444675926</v>
      </c>
      <c r="M1151" s="0" t="s">
        <v>16046</v>
      </c>
      <c r="N1151" s="56" t="n">
        <v>0.00694444444444444</v>
      </c>
      <c r="O1151" s="56" t="n">
        <v>0.0046412037037037</v>
      </c>
      <c r="P1151" s="56" t="n">
        <v>0.660416666666667</v>
      </c>
      <c r="Q1151" s="56" t="n">
        <v>0</v>
      </c>
      <c r="R1151" s="0" t="n">
        <v>-23.583724</v>
      </c>
      <c r="S1151" s="0" t="n">
        <v>-46.670518</v>
      </c>
      <c r="T1151" s="0" t="n">
        <v>-23.636067</v>
      </c>
      <c r="U1151" s="0" t="n">
        <v>-46.695469</v>
      </c>
      <c r="V1151" s="0" t="n">
        <v>1</v>
      </c>
      <c r="W1151" s="0" t="n">
        <v>0</v>
      </c>
      <c r="X1151" s="0" t="n">
        <v>0</v>
      </c>
      <c r="Y1151" s="0" t="n">
        <v>0</v>
      </c>
      <c r="Z1151" s="0" t="s">
        <v>7895</v>
      </c>
      <c r="AA1151" s="0"/>
      <c r="AB1151" s="0"/>
      <c r="AC1151" s="56" t="n">
        <v>0.333333333333333</v>
      </c>
      <c r="AD1151" s="56" t="n">
        <v>0.75</v>
      </c>
      <c r="AE1151" s="56" t="n">
        <v>0.999305555555556</v>
      </c>
      <c r="AF1151" s="56" t="n">
        <v>0.999305555555556</v>
      </c>
      <c r="AG1151" s="0"/>
      <c r="AH1151" s="0"/>
      <c r="AI1151" s="0" t="s">
        <v>16088</v>
      </c>
      <c r="AJ1151" s="0" t="s">
        <v>11246</v>
      </c>
      <c r="AK1151" s="0" t="s">
        <v>16089</v>
      </c>
      <c r="AL1151" s="0"/>
      <c r="AM1151" s="0" t="s">
        <v>16053</v>
      </c>
      <c r="AN1151" s="0" t="n">
        <v>95907</v>
      </c>
      <c r="AO1151" s="0" t="s">
        <v>7897</v>
      </c>
      <c r="AP1151" s="58" t="s">
        <v>16090</v>
      </c>
      <c r="AQ1151" s="0"/>
      <c r="AR1151" s="58" t="s">
        <v>16091</v>
      </c>
      <c r="AS1151" s="58" t="s">
        <v>16092</v>
      </c>
      <c r="AT1151" s="0"/>
    </row>
    <row r="1152" customFormat="false" ht="15" hidden="false" customHeight="false" outlineLevel="0" collapsed="false">
      <c r="A1152" s="0" t="s">
        <v>16093</v>
      </c>
      <c r="B1152" s="0" t="n">
        <v>78956</v>
      </c>
      <c r="C1152" s="55" t="n">
        <v>46210</v>
      </c>
      <c r="D1152" s="0" t="s">
        <v>16046</v>
      </c>
      <c r="E1152" s="0"/>
      <c r="F1152" s="0" t="s">
        <v>9242</v>
      </c>
      <c r="G1152" s="0" t="s">
        <v>16094</v>
      </c>
      <c r="H1152" s="0" t="s">
        <v>16095</v>
      </c>
      <c r="I1152" s="56" t="n">
        <v>0.409722222222222</v>
      </c>
      <c r="J1152" s="56" t="n">
        <v>0.416666666666667</v>
      </c>
      <c r="K1152" s="57" t="n">
        <v>46204.6055555556</v>
      </c>
      <c r="L1152" s="57" t="n">
        <v>46204.6059837963</v>
      </c>
      <c r="M1152" s="0" t="s">
        <v>16046</v>
      </c>
      <c r="N1152" s="56" t="n">
        <v>0.00694444444444444</v>
      </c>
      <c r="O1152" s="56" t="n">
        <v>0.000428240740740741</v>
      </c>
      <c r="P1152" s="56" t="n">
        <v>0.810416666666667</v>
      </c>
      <c r="Q1152" s="56" t="n">
        <v>0</v>
      </c>
      <c r="R1152" s="0" t="n">
        <v>-23.58461</v>
      </c>
      <c r="S1152" s="0" t="n">
        <v>-46.670392</v>
      </c>
      <c r="T1152" s="0" t="n">
        <v>-23.577723</v>
      </c>
      <c r="U1152" s="0" t="n">
        <v>-46.671213</v>
      </c>
      <c r="V1152" s="0" t="n">
        <v>1</v>
      </c>
      <c r="W1152" s="0" t="n">
        <v>0</v>
      </c>
      <c r="X1152" s="0" t="n">
        <v>0</v>
      </c>
      <c r="Y1152" s="0" t="n">
        <v>0</v>
      </c>
      <c r="Z1152" s="0" t="s">
        <v>7895</v>
      </c>
      <c r="AA1152" s="0"/>
      <c r="AB1152" s="0"/>
      <c r="AC1152" s="56" t="n">
        <v>0.333333333333333</v>
      </c>
      <c r="AD1152" s="56" t="n">
        <v>0.75</v>
      </c>
      <c r="AE1152" s="56" t="n">
        <v>0.999305555555556</v>
      </c>
      <c r="AF1152" s="56" t="n">
        <v>0.999305555555556</v>
      </c>
      <c r="AG1152" s="0"/>
      <c r="AH1152" s="0"/>
      <c r="AI1152" s="0" t="s">
        <v>16096</v>
      </c>
      <c r="AJ1152" s="0" t="s">
        <v>16051</v>
      </c>
      <c r="AK1152" s="0" t="s">
        <v>16097</v>
      </c>
      <c r="AL1152" s="0"/>
      <c r="AM1152" s="0" t="s">
        <v>16053</v>
      </c>
      <c r="AN1152" s="0" t="n">
        <v>95907</v>
      </c>
      <c r="AO1152" s="0" t="s">
        <v>7897</v>
      </c>
      <c r="AP1152" s="58" t="s">
        <v>16098</v>
      </c>
      <c r="AQ1152" s="0"/>
      <c r="AR1152" s="58" t="s">
        <v>16099</v>
      </c>
      <c r="AS1152" s="58" t="s">
        <v>16100</v>
      </c>
      <c r="AT1152" s="0"/>
    </row>
    <row r="1153" customFormat="false" ht="15" hidden="false" customHeight="false" outlineLevel="0" collapsed="false">
      <c r="A1153" s="0" t="s">
        <v>16101</v>
      </c>
      <c r="B1153" s="0" t="n">
        <v>78805</v>
      </c>
      <c r="C1153" s="55" t="n">
        <v>46210</v>
      </c>
      <c r="D1153" s="0" t="s">
        <v>16046</v>
      </c>
      <c r="E1153" s="0"/>
      <c r="F1153" s="0" t="s">
        <v>9242</v>
      </c>
      <c r="G1153" s="0" t="s">
        <v>16102</v>
      </c>
      <c r="H1153" s="0" t="s">
        <v>16103</v>
      </c>
      <c r="I1153" s="56" t="n">
        <v>0.427083333333333</v>
      </c>
      <c r="J1153" s="56" t="n">
        <v>0.434027777777778</v>
      </c>
      <c r="K1153" s="57" t="n">
        <v>46204.5927662037</v>
      </c>
      <c r="L1153" s="57" t="n">
        <v>46204.593599537</v>
      </c>
      <c r="M1153" s="0" t="s">
        <v>16046</v>
      </c>
      <c r="N1153" s="56" t="n">
        <v>0.00694444444444444</v>
      </c>
      <c r="O1153" s="56" t="n">
        <v>0.000821759259259259</v>
      </c>
      <c r="P1153" s="56" t="n">
        <v>0.840277777777778</v>
      </c>
      <c r="Q1153" s="56" t="n">
        <v>0</v>
      </c>
      <c r="R1153" s="0" t="n">
        <v>-23.555673</v>
      </c>
      <c r="S1153" s="0" t="n">
        <v>-46.650543</v>
      </c>
      <c r="T1153" s="0" t="n">
        <v>-23.556883</v>
      </c>
      <c r="U1153" s="0" t="n">
        <v>-46.654648</v>
      </c>
      <c r="V1153" s="0" t="n">
        <v>1</v>
      </c>
      <c r="W1153" s="0" t="n">
        <v>0</v>
      </c>
      <c r="X1153" s="0" t="n">
        <v>0</v>
      </c>
      <c r="Y1153" s="0" t="n">
        <v>0</v>
      </c>
      <c r="Z1153" s="0" t="s">
        <v>7895</v>
      </c>
      <c r="AA1153" s="0"/>
      <c r="AB1153" s="0"/>
      <c r="AC1153" s="56" t="n">
        <v>0.333333333333333</v>
      </c>
      <c r="AD1153" s="56" t="n">
        <v>0.75</v>
      </c>
      <c r="AE1153" s="56" t="n">
        <v>0.999305555555556</v>
      </c>
      <c r="AF1153" s="56" t="n">
        <v>0.999305555555556</v>
      </c>
      <c r="AG1153" s="0"/>
      <c r="AH1153" s="0"/>
      <c r="AI1153" s="0" t="s">
        <v>16104</v>
      </c>
      <c r="AJ1153" s="0" t="s">
        <v>16105</v>
      </c>
      <c r="AK1153" s="0" t="s">
        <v>16106</v>
      </c>
      <c r="AL1153" s="0"/>
      <c r="AM1153" s="0" t="s">
        <v>16053</v>
      </c>
      <c r="AN1153" s="0" t="n">
        <v>95907</v>
      </c>
      <c r="AO1153" s="0" t="s">
        <v>7897</v>
      </c>
      <c r="AP1153" s="58" t="s">
        <v>16107</v>
      </c>
      <c r="AQ1153" s="0"/>
      <c r="AR1153" s="58" t="s">
        <v>16108</v>
      </c>
      <c r="AS1153" s="58" t="s">
        <v>16109</v>
      </c>
      <c r="AT1153" s="0"/>
    </row>
    <row r="1154" customFormat="false" ht="15" hidden="false" customHeight="false" outlineLevel="0" collapsed="false">
      <c r="A1154" s="0" t="s">
        <v>16110</v>
      </c>
      <c r="B1154" s="0" t="n">
        <v>78784</v>
      </c>
      <c r="C1154" s="55" t="n">
        <v>46210</v>
      </c>
      <c r="D1154" s="0" t="s">
        <v>16046</v>
      </c>
      <c r="E1154" s="0"/>
      <c r="F1154" s="0" t="s">
        <v>9242</v>
      </c>
      <c r="G1154" s="0" t="s">
        <v>16111</v>
      </c>
      <c r="H1154" s="0" t="s">
        <v>16112</v>
      </c>
      <c r="I1154" s="56" t="n">
        <v>0.4375</v>
      </c>
      <c r="J1154" s="56" t="n">
        <v>0.444444444444444</v>
      </c>
      <c r="K1154" s="57" t="n">
        <v>46204.5849074074</v>
      </c>
      <c r="L1154" s="57" t="n">
        <v>46204.585787037</v>
      </c>
      <c r="M1154" s="0" t="s">
        <v>16046</v>
      </c>
      <c r="N1154" s="56" t="n">
        <v>0.00694444444444444</v>
      </c>
      <c r="O1154" s="56" t="n">
        <v>0.00087962962962963</v>
      </c>
      <c r="P1154" s="56" t="n">
        <v>0.858333333333333</v>
      </c>
      <c r="Q1154" s="56" t="n">
        <v>0</v>
      </c>
      <c r="R1154" s="0" t="n">
        <v>-23.551289</v>
      </c>
      <c r="S1154" s="0" t="n">
        <v>-46.647851</v>
      </c>
      <c r="T1154" s="0" t="n">
        <v>-23.552193</v>
      </c>
      <c r="U1154" s="0" t="n">
        <v>-46.649707</v>
      </c>
      <c r="V1154" s="0" t="n">
        <v>1</v>
      </c>
      <c r="W1154" s="0" t="n">
        <v>0</v>
      </c>
      <c r="X1154" s="0" t="n">
        <v>0</v>
      </c>
      <c r="Y1154" s="0" t="n">
        <v>0</v>
      </c>
      <c r="Z1154" s="0" t="s">
        <v>7895</v>
      </c>
      <c r="AA1154" s="0"/>
      <c r="AB1154" s="0"/>
      <c r="AC1154" s="56" t="n">
        <v>0.333333333333333</v>
      </c>
      <c r="AD1154" s="56" t="n">
        <v>0.75</v>
      </c>
      <c r="AE1154" s="56" t="n">
        <v>0.999305555555556</v>
      </c>
      <c r="AF1154" s="56" t="n">
        <v>0.999305555555556</v>
      </c>
      <c r="AG1154" s="0"/>
      <c r="AH1154" s="0"/>
      <c r="AI1154" s="0" t="s">
        <v>16113</v>
      </c>
      <c r="AJ1154" s="0" t="s">
        <v>16105</v>
      </c>
      <c r="AK1154" s="0" t="s">
        <v>16114</v>
      </c>
      <c r="AL1154" s="0"/>
      <c r="AM1154" s="0" t="s">
        <v>16053</v>
      </c>
      <c r="AN1154" s="0" t="n">
        <v>95907</v>
      </c>
      <c r="AO1154" s="0" t="s">
        <v>7897</v>
      </c>
      <c r="AP1154" s="58" t="s">
        <v>16115</v>
      </c>
      <c r="AQ1154" s="0"/>
      <c r="AR1154" s="58" t="s">
        <v>16116</v>
      </c>
      <c r="AS1154" s="58" t="s">
        <v>16117</v>
      </c>
      <c r="AT1154" s="0"/>
    </row>
    <row r="1155" customFormat="false" ht="15" hidden="false" customHeight="false" outlineLevel="0" collapsed="false">
      <c r="A1155" s="0" t="s">
        <v>16118</v>
      </c>
      <c r="B1155" s="0" t="n">
        <v>78873</v>
      </c>
      <c r="C1155" s="55" t="n">
        <v>46210</v>
      </c>
      <c r="D1155" s="0" t="s">
        <v>16046</v>
      </c>
      <c r="E1155" s="0"/>
      <c r="F1155" s="0" t="s">
        <v>9242</v>
      </c>
      <c r="G1155" s="0" t="s">
        <v>16119</v>
      </c>
      <c r="H1155" s="0" t="s">
        <v>16120</v>
      </c>
      <c r="I1155" s="56" t="n">
        <v>0.454861111111111</v>
      </c>
      <c r="J1155" s="56" t="n">
        <v>0.461805555555556</v>
      </c>
      <c r="K1155" s="57" t="n">
        <v>46204.4118634259</v>
      </c>
      <c r="L1155" s="57" t="n">
        <v>46204.4123611111</v>
      </c>
      <c r="M1155" s="0" t="s">
        <v>16046</v>
      </c>
      <c r="N1155" s="56" t="n">
        <v>0.00694444444444444</v>
      </c>
      <c r="O1155" s="56" t="n">
        <v>0.000497685185185185</v>
      </c>
      <c r="P1155" s="56" t="n">
        <v>0.0493055555555556</v>
      </c>
      <c r="Q1155" s="56" t="n">
        <v>0</v>
      </c>
      <c r="R1155" s="0" t="n">
        <v>-23.531053</v>
      </c>
      <c r="S1155" s="0" t="n">
        <v>-46.663139</v>
      </c>
      <c r="T1155" s="0" t="n">
        <v>-23.529893</v>
      </c>
      <c r="U1155" s="0" t="n">
        <v>-46.664746</v>
      </c>
      <c r="V1155" s="0" t="n">
        <v>1</v>
      </c>
      <c r="W1155" s="0" t="n">
        <v>0</v>
      </c>
      <c r="X1155" s="0" t="n">
        <v>0</v>
      </c>
      <c r="Y1155" s="0" t="n">
        <v>0</v>
      </c>
      <c r="Z1155" s="0" t="s">
        <v>7895</v>
      </c>
      <c r="AA1155" s="0"/>
      <c r="AB1155" s="0"/>
      <c r="AC1155" s="56" t="n">
        <v>0.333333333333333</v>
      </c>
      <c r="AD1155" s="56" t="n">
        <v>0.75</v>
      </c>
      <c r="AE1155" s="56" t="n">
        <v>0.999305555555556</v>
      </c>
      <c r="AF1155" s="56" t="n">
        <v>0.999305555555556</v>
      </c>
      <c r="AG1155" s="0"/>
      <c r="AH1155" s="0"/>
      <c r="AI1155" s="0" t="s">
        <v>16121</v>
      </c>
      <c r="AJ1155" s="0" t="s">
        <v>16105</v>
      </c>
      <c r="AK1155" s="0"/>
      <c r="AL1155" s="0"/>
      <c r="AM1155" s="0" t="s">
        <v>16053</v>
      </c>
      <c r="AN1155" s="0" t="n">
        <v>95907</v>
      </c>
      <c r="AO1155" s="0" t="s">
        <v>7897</v>
      </c>
      <c r="AP1155" s="58" t="s">
        <v>16122</v>
      </c>
      <c r="AQ1155" s="0"/>
      <c r="AR1155" s="58" t="s">
        <v>16123</v>
      </c>
      <c r="AS1155" s="58" t="s">
        <v>16124</v>
      </c>
      <c r="AT1155" s="0"/>
    </row>
    <row r="1156" customFormat="false" ht="15" hidden="false" customHeight="false" outlineLevel="0" collapsed="false">
      <c r="A1156" s="0" t="s">
        <v>16125</v>
      </c>
      <c r="B1156" s="0" t="n">
        <v>78842</v>
      </c>
      <c r="C1156" s="55" t="n">
        <v>46210</v>
      </c>
      <c r="D1156" s="0" t="s">
        <v>16046</v>
      </c>
      <c r="E1156" s="0"/>
      <c r="F1156" s="0" t="s">
        <v>9242</v>
      </c>
      <c r="G1156" s="0" t="s">
        <v>16126</v>
      </c>
      <c r="H1156" s="0" t="s">
        <v>16127</v>
      </c>
      <c r="I1156" s="56" t="n">
        <v>0.463888888888889</v>
      </c>
      <c r="J1156" s="56" t="n">
        <v>0.470833333333333</v>
      </c>
      <c r="K1156" s="57" t="n">
        <v>46204.4237037037</v>
      </c>
      <c r="L1156" s="57" t="n">
        <v>46204.4243518519</v>
      </c>
      <c r="M1156" s="0" t="s">
        <v>16046</v>
      </c>
      <c r="N1156" s="56" t="n">
        <v>0.00694444444444444</v>
      </c>
      <c r="O1156" s="56" t="n">
        <v>0.000648148148148148</v>
      </c>
      <c r="P1156" s="56" t="n">
        <v>0.0458333333333333</v>
      </c>
      <c r="Q1156" s="56" t="n">
        <v>0</v>
      </c>
      <c r="R1156" s="0" t="n">
        <v>-23.532244</v>
      </c>
      <c r="S1156" s="0" t="n">
        <v>-46.662198</v>
      </c>
      <c r="T1156" s="0" t="n">
        <v>-23.531425</v>
      </c>
      <c r="U1156" s="0" t="n">
        <v>-46.664897</v>
      </c>
      <c r="V1156" s="0" t="n">
        <v>1</v>
      </c>
      <c r="W1156" s="0" t="n">
        <v>0</v>
      </c>
      <c r="X1156" s="0" t="n">
        <v>0</v>
      </c>
      <c r="Y1156" s="0" t="n">
        <v>0</v>
      </c>
      <c r="Z1156" s="0" t="s">
        <v>7895</v>
      </c>
      <c r="AA1156" s="0"/>
      <c r="AB1156" s="0"/>
      <c r="AC1156" s="56" t="n">
        <v>0.333333333333333</v>
      </c>
      <c r="AD1156" s="56" t="n">
        <v>0.75</v>
      </c>
      <c r="AE1156" s="56" t="n">
        <v>0.999305555555556</v>
      </c>
      <c r="AF1156" s="56" t="n">
        <v>0.999305555555556</v>
      </c>
      <c r="AG1156" s="0"/>
      <c r="AH1156" s="0"/>
      <c r="AI1156" s="0" t="s">
        <v>16121</v>
      </c>
      <c r="AJ1156" s="0" t="s">
        <v>16105</v>
      </c>
      <c r="AK1156" s="0"/>
      <c r="AL1156" s="0"/>
      <c r="AM1156" s="0" t="s">
        <v>16053</v>
      </c>
      <c r="AN1156" s="0" t="n">
        <v>95907</v>
      </c>
      <c r="AO1156" s="0" t="s">
        <v>7897</v>
      </c>
      <c r="AP1156" s="58" t="s">
        <v>16128</v>
      </c>
      <c r="AQ1156" s="0"/>
      <c r="AR1156" s="58" t="s">
        <v>16129</v>
      </c>
      <c r="AS1156" s="58" t="s">
        <v>16130</v>
      </c>
      <c r="AT1156" s="0"/>
    </row>
    <row r="1157" customFormat="false" ht="15" hidden="false" customHeight="false" outlineLevel="0" collapsed="false">
      <c r="A1157" s="0" t="s">
        <v>16131</v>
      </c>
      <c r="B1157" s="0" t="n">
        <v>78877</v>
      </c>
      <c r="C1157" s="55" t="n">
        <v>46210</v>
      </c>
      <c r="D1157" s="0" t="s">
        <v>16046</v>
      </c>
      <c r="E1157" s="0"/>
      <c r="F1157" s="0" t="s">
        <v>9242</v>
      </c>
      <c r="G1157" s="0" t="s">
        <v>16132</v>
      </c>
      <c r="H1157" s="0" t="s">
        <v>16133</v>
      </c>
      <c r="I1157" s="56" t="n">
        <v>0.470833333333333</v>
      </c>
      <c r="J1157" s="56" t="n">
        <v>0.477777777777778</v>
      </c>
      <c r="K1157" s="57" t="n">
        <v>46204.4162152778</v>
      </c>
      <c r="L1157" s="57" t="n">
        <v>46204.419837963</v>
      </c>
      <c r="M1157" s="0" t="s">
        <v>16046</v>
      </c>
      <c r="N1157" s="56" t="n">
        <v>0.00694444444444444</v>
      </c>
      <c r="O1157" s="56" t="n">
        <v>0.00362268518518519</v>
      </c>
      <c r="P1157" s="56" t="n">
        <v>0.0576388888888889</v>
      </c>
      <c r="Q1157" s="56" t="n">
        <v>0</v>
      </c>
      <c r="R1157" s="0" t="n">
        <v>-23.532244</v>
      </c>
      <c r="S1157" s="0" t="n">
        <v>-46.662198</v>
      </c>
      <c r="T1157" s="0" t="n">
        <v>-23.531159</v>
      </c>
      <c r="U1157" s="0" t="n">
        <v>-46.664852</v>
      </c>
      <c r="V1157" s="0" t="n">
        <v>1</v>
      </c>
      <c r="W1157" s="0" t="n">
        <v>0</v>
      </c>
      <c r="X1157" s="0" t="n">
        <v>0</v>
      </c>
      <c r="Y1157" s="0" t="n">
        <v>0</v>
      </c>
      <c r="Z1157" s="0" t="s">
        <v>7895</v>
      </c>
      <c r="AA1157" s="0"/>
      <c r="AB1157" s="0"/>
      <c r="AC1157" s="56" t="n">
        <v>0.333333333333333</v>
      </c>
      <c r="AD1157" s="56" t="n">
        <v>0.75</v>
      </c>
      <c r="AE1157" s="56" t="n">
        <v>0.999305555555556</v>
      </c>
      <c r="AF1157" s="56" t="n">
        <v>0.999305555555556</v>
      </c>
      <c r="AG1157" s="0"/>
      <c r="AH1157" s="0"/>
      <c r="AI1157" s="0" t="s">
        <v>16134</v>
      </c>
      <c r="AJ1157" s="0" t="s">
        <v>16105</v>
      </c>
      <c r="AK1157" s="0" t="s">
        <v>16135</v>
      </c>
      <c r="AL1157" s="0"/>
      <c r="AM1157" s="0" t="s">
        <v>16053</v>
      </c>
      <c r="AN1157" s="0" t="n">
        <v>95907</v>
      </c>
      <c r="AO1157" s="0" t="s">
        <v>7897</v>
      </c>
      <c r="AP1157" s="58" t="s">
        <v>16136</v>
      </c>
      <c r="AQ1157" s="0"/>
      <c r="AR1157" s="58" t="s">
        <v>16137</v>
      </c>
      <c r="AS1157" s="58" t="s">
        <v>16138</v>
      </c>
      <c r="AT1157" s="0"/>
    </row>
    <row r="1158" customFormat="false" ht="15" hidden="false" customHeight="false" outlineLevel="0" collapsed="false">
      <c r="A1158" s="0" t="s">
        <v>16139</v>
      </c>
      <c r="B1158" s="0" t="n">
        <v>78836</v>
      </c>
      <c r="C1158" s="55" t="n">
        <v>46210</v>
      </c>
      <c r="D1158" s="0" t="s">
        <v>16046</v>
      </c>
      <c r="E1158" s="0"/>
      <c r="F1158" s="0" t="s">
        <v>9242</v>
      </c>
      <c r="G1158" s="0" t="s">
        <v>16140</v>
      </c>
      <c r="H1158" s="0" t="s">
        <v>16141</v>
      </c>
      <c r="I1158" s="56" t="n">
        <v>0.477777777777778</v>
      </c>
      <c r="J1158" s="56" t="n">
        <v>0.484722222222222</v>
      </c>
      <c r="K1158" s="57" t="n">
        <v>46204.5555902778</v>
      </c>
      <c r="L1158" s="57" t="n">
        <v>46204.5562731482</v>
      </c>
      <c r="M1158" s="0" t="s">
        <v>16046</v>
      </c>
      <c r="N1158" s="56" t="n">
        <v>0.00694444444444444</v>
      </c>
      <c r="O1158" s="56" t="n">
        <v>0.000671296296296296</v>
      </c>
      <c r="P1158" s="56" t="n">
        <v>0.927777777777778</v>
      </c>
      <c r="Q1158" s="56" t="n">
        <v>0</v>
      </c>
      <c r="R1158" s="0" t="n">
        <v>-23.53202</v>
      </c>
      <c r="S1158" s="0" t="n">
        <v>-46.659906</v>
      </c>
      <c r="T1158" s="0" t="n">
        <v>-23.535753</v>
      </c>
      <c r="U1158" s="0" t="n">
        <v>-46.661836</v>
      </c>
      <c r="V1158" s="0" t="n">
        <v>1</v>
      </c>
      <c r="W1158" s="0" t="n">
        <v>0</v>
      </c>
      <c r="X1158" s="0" t="n">
        <v>0</v>
      </c>
      <c r="Y1158" s="0" t="n">
        <v>0</v>
      </c>
      <c r="Z1158" s="0" t="s">
        <v>7895</v>
      </c>
      <c r="AA1158" s="0"/>
      <c r="AB1158" s="0"/>
      <c r="AC1158" s="56" t="n">
        <v>0.333333333333333</v>
      </c>
      <c r="AD1158" s="56" t="n">
        <v>0.75</v>
      </c>
      <c r="AE1158" s="56" t="n">
        <v>0.999305555555556</v>
      </c>
      <c r="AF1158" s="56" t="n">
        <v>0.999305555555556</v>
      </c>
      <c r="AG1158" s="0"/>
      <c r="AH1158" s="0"/>
      <c r="AI1158" s="0" t="s">
        <v>16142</v>
      </c>
      <c r="AJ1158" s="0" t="s">
        <v>16105</v>
      </c>
      <c r="AK1158" s="0"/>
      <c r="AL1158" s="0"/>
      <c r="AM1158" s="0" t="s">
        <v>16053</v>
      </c>
      <c r="AN1158" s="0" t="n">
        <v>95907</v>
      </c>
      <c r="AO1158" s="0" t="s">
        <v>7897</v>
      </c>
      <c r="AP1158" s="58" t="s">
        <v>16143</v>
      </c>
      <c r="AQ1158" s="0"/>
      <c r="AR1158" s="58" t="s">
        <v>16144</v>
      </c>
      <c r="AS1158" s="58" t="s">
        <v>16145</v>
      </c>
      <c r="AT1158" s="0"/>
    </row>
    <row r="1159" customFormat="false" ht="15" hidden="false" customHeight="false" outlineLevel="0" collapsed="false">
      <c r="A1159" s="0" t="s">
        <v>16146</v>
      </c>
      <c r="B1159" s="0" t="n">
        <v>78852</v>
      </c>
      <c r="C1159" s="55" t="n">
        <v>46210</v>
      </c>
      <c r="D1159" s="0" t="s">
        <v>16046</v>
      </c>
      <c r="E1159" s="0"/>
      <c r="F1159" s="0" t="s">
        <v>9242</v>
      </c>
      <c r="G1159" s="0" t="s">
        <v>16147</v>
      </c>
      <c r="H1159" s="0" t="s">
        <v>16148</v>
      </c>
      <c r="I1159" s="56" t="n">
        <v>0.4875</v>
      </c>
      <c r="J1159" s="56" t="n">
        <v>0.494444444444445</v>
      </c>
      <c r="K1159" s="57" t="n">
        <v>46204.5643171296</v>
      </c>
      <c r="L1159" s="57" t="n">
        <v>46204.5650115741</v>
      </c>
      <c r="M1159" s="0" t="s">
        <v>16046</v>
      </c>
      <c r="N1159" s="56" t="n">
        <v>0.00694444444444444</v>
      </c>
      <c r="O1159" s="56" t="n">
        <v>0.00068287037037037</v>
      </c>
      <c r="P1159" s="56" t="n">
        <v>0.929166666666667</v>
      </c>
      <c r="Q1159" s="56" t="n">
        <v>0</v>
      </c>
      <c r="R1159" s="0" t="n">
        <v>-23.533597</v>
      </c>
      <c r="S1159" s="0" t="n">
        <v>-46.657049</v>
      </c>
      <c r="T1159" s="0" t="n">
        <v>-23.534588</v>
      </c>
      <c r="U1159" s="0" t="n">
        <v>-46.657235</v>
      </c>
      <c r="V1159" s="0" t="n">
        <v>1</v>
      </c>
      <c r="W1159" s="0" t="n">
        <v>0</v>
      </c>
      <c r="X1159" s="0" t="n">
        <v>0</v>
      </c>
      <c r="Y1159" s="0" t="n">
        <v>0</v>
      </c>
      <c r="Z1159" s="0" t="s">
        <v>7895</v>
      </c>
      <c r="AA1159" s="0"/>
      <c r="AB1159" s="0"/>
      <c r="AC1159" s="56" t="n">
        <v>0.333333333333333</v>
      </c>
      <c r="AD1159" s="56" t="n">
        <v>0.75</v>
      </c>
      <c r="AE1159" s="56" t="n">
        <v>0.999305555555556</v>
      </c>
      <c r="AF1159" s="56" t="n">
        <v>0.999305555555556</v>
      </c>
      <c r="AG1159" s="0"/>
      <c r="AH1159" s="0"/>
      <c r="AI1159" s="0" t="s">
        <v>10457</v>
      </c>
      <c r="AJ1159" s="0" t="s">
        <v>16105</v>
      </c>
      <c r="AK1159" s="0"/>
      <c r="AL1159" s="0"/>
      <c r="AM1159" s="0" t="s">
        <v>16053</v>
      </c>
      <c r="AN1159" s="0" t="n">
        <v>95907</v>
      </c>
      <c r="AO1159" s="0" t="s">
        <v>7897</v>
      </c>
      <c r="AP1159" s="58" t="s">
        <v>16149</v>
      </c>
      <c r="AQ1159" s="0"/>
      <c r="AR1159" s="58" t="s">
        <v>16150</v>
      </c>
      <c r="AS1159" s="58" t="s">
        <v>16151</v>
      </c>
      <c r="AT1159" s="0"/>
    </row>
    <row r="1160" customFormat="false" ht="15" hidden="false" customHeight="false" outlineLevel="0" collapsed="false">
      <c r="A1160" s="0" t="s">
        <v>16152</v>
      </c>
      <c r="B1160" s="0" t="n">
        <v>78862</v>
      </c>
      <c r="C1160" s="55" t="n">
        <v>46210</v>
      </c>
      <c r="D1160" s="0" t="s">
        <v>16046</v>
      </c>
      <c r="E1160" s="0"/>
      <c r="F1160" s="0" t="s">
        <v>9242</v>
      </c>
      <c r="G1160" s="0" t="s">
        <v>16153</v>
      </c>
      <c r="H1160" s="0" t="s">
        <v>16154</v>
      </c>
      <c r="I1160" s="56" t="n">
        <v>0.495138888888889</v>
      </c>
      <c r="J1160" s="56" t="n">
        <v>0.502083333333333</v>
      </c>
      <c r="K1160" s="57" t="n">
        <v>46204.5706365741</v>
      </c>
      <c r="L1160" s="57" t="n">
        <v>46204.5714236111</v>
      </c>
      <c r="M1160" s="0" t="s">
        <v>16046</v>
      </c>
      <c r="N1160" s="56" t="n">
        <v>0.00694444444444444</v>
      </c>
      <c r="O1160" s="56" t="n">
        <v>0.000787037037037037</v>
      </c>
      <c r="P1160" s="56" t="n">
        <v>0.930555555555556</v>
      </c>
      <c r="Q1160" s="56" t="n">
        <v>0</v>
      </c>
      <c r="R1160" s="0" t="n">
        <v>-23.53567</v>
      </c>
      <c r="S1160" s="0" t="n">
        <v>-46.658514</v>
      </c>
      <c r="T1160" s="0" t="n">
        <v>-23.538208</v>
      </c>
      <c r="U1160" s="0" t="n">
        <v>-46.659262</v>
      </c>
      <c r="V1160" s="0" t="n">
        <v>1</v>
      </c>
      <c r="W1160" s="0" t="n">
        <v>0</v>
      </c>
      <c r="X1160" s="0" t="n">
        <v>0</v>
      </c>
      <c r="Y1160" s="0" t="n">
        <v>0</v>
      </c>
      <c r="Z1160" s="0" t="s">
        <v>7895</v>
      </c>
      <c r="AA1160" s="0"/>
      <c r="AB1160" s="0"/>
      <c r="AC1160" s="56" t="n">
        <v>0.333333333333333</v>
      </c>
      <c r="AD1160" s="56" t="n">
        <v>0.75</v>
      </c>
      <c r="AE1160" s="56" t="n">
        <v>0.999305555555556</v>
      </c>
      <c r="AF1160" s="56" t="n">
        <v>0.999305555555556</v>
      </c>
      <c r="AG1160" s="0"/>
      <c r="AH1160" s="0"/>
      <c r="AI1160" s="0" t="s">
        <v>16155</v>
      </c>
      <c r="AJ1160" s="0" t="s">
        <v>16105</v>
      </c>
      <c r="AK1160" s="0" t="s">
        <v>16156</v>
      </c>
      <c r="AL1160" s="0"/>
      <c r="AM1160" s="0" t="s">
        <v>16053</v>
      </c>
      <c r="AN1160" s="0" t="n">
        <v>95907</v>
      </c>
      <c r="AO1160" s="0" t="s">
        <v>7897</v>
      </c>
      <c r="AP1160" s="58" t="s">
        <v>16157</v>
      </c>
      <c r="AQ1160" s="0"/>
      <c r="AR1160" s="58" t="s">
        <v>16158</v>
      </c>
      <c r="AS1160" s="58" t="s">
        <v>16159</v>
      </c>
      <c r="AT1160" s="0"/>
    </row>
    <row r="1161" customFormat="false" ht="15" hidden="false" customHeight="false" outlineLevel="0" collapsed="false">
      <c r="A1161" s="0" t="s">
        <v>16160</v>
      </c>
      <c r="B1161" s="0" t="n">
        <v>78902</v>
      </c>
      <c r="C1161" s="55" t="n">
        <v>46210</v>
      </c>
      <c r="D1161" s="0" t="s">
        <v>16046</v>
      </c>
      <c r="E1161" s="0"/>
      <c r="F1161" s="0" t="s">
        <v>9242</v>
      </c>
      <c r="G1161" s="0" t="s">
        <v>16161</v>
      </c>
      <c r="H1161" s="0" t="s">
        <v>16162</v>
      </c>
      <c r="I1161" s="56" t="n">
        <v>0.513194444444444</v>
      </c>
      <c r="J1161" s="56" t="n">
        <v>0.520138888888889</v>
      </c>
      <c r="K1161" s="57" t="n">
        <v>46204.3925578704</v>
      </c>
      <c r="L1161" s="57" t="n">
        <v>46204.3948842593</v>
      </c>
      <c r="M1161" s="0" t="s">
        <v>16046</v>
      </c>
      <c r="N1161" s="56" t="n">
        <v>0.00694444444444444</v>
      </c>
      <c r="O1161" s="56" t="n">
        <v>0.00232638888888889</v>
      </c>
      <c r="P1161" s="56" t="n">
        <v>0.125</v>
      </c>
      <c r="Q1161" s="56" t="n">
        <v>0</v>
      </c>
      <c r="R1161" s="0" t="n">
        <v>-23.525512</v>
      </c>
      <c r="S1161" s="0" t="n">
        <v>-46.663752</v>
      </c>
      <c r="T1161" s="0" t="n">
        <v>-23.523883</v>
      </c>
      <c r="U1161" s="0" t="n">
        <v>-46.663762</v>
      </c>
      <c r="V1161" s="0" t="n">
        <v>1</v>
      </c>
      <c r="W1161" s="0" t="n">
        <v>0</v>
      </c>
      <c r="X1161" s="0" t="n">
        <v>0</v>
      </c>
      <c r="Y1161" s="0" t="n">
        <v>0</v>
      </c>
      <c r="Z1161" s="0" t="s">
        <v>7895</v>
      </c>
      <c r="AA1161" s="0"/>
      <c r="AB1161" s="0"/>
      <c r="AC1161" s="56" t="n">
        <v>0.333333333333333</v>
      </c>
      <c r="AD1161" s="56" t="n">
        <v>0.75</v>
      </c>
      <c r="AE1161" s="56" t="n">
        <v>0.999305555555556</v>
      </c>
      <c r="AF1161" s="56" t="n">
        <v>0.999305555555556</v>
      </c>
      <c r="AG1161" s="0"/>
      <c r="AH1161" s="0"/>
      <c r="AI1161" s="0" t="s">
        <v>16163</v>
      </c>
      <c r="AJ1161" s="0" t="s">
        <v>16105</v>
      </c>
      <c r="AK1161" s="0"/>
      <c r="AL1161" s="0"/>
      <c r="AM1161" s="0" t="s">
        <v>16053</v>
      </c>
      <c r="AN1161" s="0" t="n">
        <v>95907</v>
      </c>
      <c r="AO1161" s="0" t="s">
        <v>7897</v>
      </c>
      <c r="AP1161" s="58" t="s">
        <v>16164</v>
      </c>
      <c r="AQ1161" s="0"/>
      <c r="AR1161" s="58" t="s">
        <v>16165</v>
      </c>
      <c r="AS1161" s="58" t="s">
        <v>16166</v>
      </c>
      <c r="AT1161" s="0"/>
    </row>
    <row r="1162" customFormat="false" ht="15" hidden="false" customHeight="false" outlineLevel="0" collapsed="false">
      <c r="A1162" s="0" t="s">
        <v>16167</v>
      </c>
      <c r="B1162" s="0" t="n">
        <v>79003</v>
      </c>
      <c r="C1162" s="55" t="n">
        <v>46210</v>
      </c>
      <c r="D1162" s="0" t="s">
        <v>16046</v>
      </c>
      <c r="E1162" s="0"/>
      <c r="F1162" s="0" t="s">
        <v>9242</v>
      </c>
      <c r="G1162" s="0" t="s">
        <v>16168</v>
      </c>
      <c r="H1162" s="0" t="s">
        <v>16169</v>
      </c>
      <c r="I1162" s="56" t="n">
        <v>0.529861111111111</v>
      </c>
      <c r="J1162" s="56" t="n">
        <v>0.536805555555556</v>
      </c>
      <c r="K1162" s="57" t="n">
        <v>46204.4357986111</v>
      </c>
      <c r="L1162" s="57" t="n">
        <v>46204.4379282407</v>
      </c>
      <c r="M1162" s="0" t="s">
        <v>16046</v>
      </c>
      <c r="N1162" s="56" t="n">
        <v>0.00694444444444444</v>
      </c>
      <c r="O1162" s="56" t="n">
        <v>0.00212962962962963</v>
      </c>
      <c r="P1162" s="56" t="n">
        <v>0.0986111111111111</v>
      </c>
      <c r="Q1162" s="56" t="n">
        <v>0</v>
      </c>
      <c r="R1162" s="0" t="n">
        <v>-23.526205</v>
      </c>
      <c r="S1162" s="0" t="n">
        <v>-46.684569</v>
      </c>
      <c r="T1162" s="0" t="n">
        <v>-23.525921</v>
      </c>
      <c r="U1162" s="0" t="n">
        <v>-46.684593</v>
      </c>
      <c r="V1162" s="0" t="n">
        <v>1</v>
      </c>
      <c r="W1162" s="0" t="n">
        <v>0</v>
      </c>
      <c r="X1162" s="0" t="n">
        <v>0</v>
      </c>
      <c r="Y1162" s="0" t="n">
        <v>0</v>
      </c>
      <c r="Z1162" s="0" t="s">
        <v>7895</v>
      </c>
      <c r="AA1162" s="0"/>
      <c r="AB1162" s="0"/>
      <c r="AC1162" s="56" t="n">
        <v>0.333333333333333</v>
      </c>
      <c r="AD1162" s="56" t="n">
        <v>0.75</v>
      </c>
      <c r="AE1162" s="56" t="n">
        <v>0.999305555555556</v>
      </c>
      <c r="AF1162" s="56" t="n">
        <v>0.999305555555556</v>
      </c>
      <c r="AG1162" s="0"/>
      <c r="AH1162" s="0"/>
      <c r="AI1162" s="0" t="s">
        <v>16170</v>
      </c>
      <c r="AJ1162" s="0" t="s">
        <v>16051</v>
      </c>
      <c r="AK1162" s="0" t="s">
        <v>16171</v>
      </c>
      <c r="AL1162" s="0"/>
      <c r="AM1162" s="0" t="s">
        <v>16053</v>
      </c>
      <c r="AN1162" s="0" t="n">
        <v>95907</v>
      </c>
      <c r="AO1162" s="0" t="s">
        <v>7897</v>
      </c>
      <c r="AP1162" s="58" t="s">
        <v>16172</v>
      </c>
      <c r="AQ1162" s="0"/>
      <c r="AR1162" s="58" t="s">
        <v>16173</v>
      </c>
      <c r="AS1162" s="58" t="s">
        <v>16174</v>
      </c>
      <c r="AT1162" s="0"/>
    </row>
    <row r="1163" customFormat="false" ht="15" hidden="false" customHeight="false" outlineLevel="0" collapsed="false">
      <c r="A1163" s="0" t="s">
        <v>16175</v>
      </c>
      <c r="B1163" s="0" t="n">
        <v>79029</v>
      </c>
      <c r="C1163" s="55" t="n">
        <v>46210</v>
      </c>
      <c r="D1163" s="0" t="s">
        <v>16046</v>
      </c>
      <c r="E1163" s="0"/>
      <c r="F1163" s="0" t="s">
        <v>9242</v>
      </c>
      <c r="G1163" s="0" t="s">
        <v>16176</v>
      </c>
      <c r="H1163" s="0" t="s">
        <v>16177</v>
      </c>
      <c r="I1163" s="56" t="n">
        <v>0.5375</v>
      </c>
      <c r="J1163" s="56" t="n">
        <v>0.544444444444444</v>
      </c>
      <c r="K1163" s="57" t="n">
        <v>46204.5085763889</v>
      </c>
      <c r="L1163" s="57" t="n">
        <v>46204.5120601852</v>
      </c>
      <c r="M1163" s="0" t="s">
        <v>16046</v>
      </c>
      <c r="N1163" s="56" t="n">
        <v>0.00694444444444444</v>
      </c>
      <c r="O1163" s="56" t="n">
        <v>0.0034837962962963</v>
      </c>
      <c r="P1163" s="56" t="n">
        <v>0.0319444444444444</v>
      </c>
      <c r="Q1163" s="56" t="n">
        <v>0</v>
      </c>
      <c r="R1163" s="0" t="n">
        <v>-23.525662</v>
      </c>
      <c r="S1163" s="0" t="n">
        <v>-46.681914</v>
      </c>
      <c r="T1163" s="0" t="n">
        <v>-23.538885</v>
      </c>
      <c r="U1163" s="0" t="n">
        <v>-46.690817</v>
      </c>
      <c r="V1163" s="0" t="n">
        <v>1</v>
      </c>
      <c r="W1163" s="0" t="n">
        <v>0</v>
      </c>
      <c r="X1163" s="0" t="n">
        <v>0</v>
      </c>
      <c r="Y1163" s="0" t="n">
        <v>0</v>
      </c>
      <c r="Z1163" s="0" t="s">
        <v>7895</v>
      </c>
      <c r="AA1163" s="0"/>
      <c r="AB1163" s="0"/>
      <c r="AC1163" s="56" t="n">
        <v>0.333333333333333</v>
      </c>
      <c r="AD1163" s="56" t="n">
        <v>0.75</v>
      </c>
      <c r="AE1163" s="56" t="n">
        <v>0.999305555555556</v>
      </c>
      <c r="AF1163" s="56" t="n">
        <v>0.999305555555556</v>
      </c>
      <c r="AG1163" s="0"/>
      <c r="AH1163" s="0"/>
      <c r="AI1163" s="0" t="s">
        <v>16178</v>
      </c>
      <c r="AJ1163" s="0" t="s">
        <v>16051</v>
      </c>
      <c r="AK1163" s="0" t="s">
        <v>16179</v>
      </c>
      <c r="AL1163" s="0"/>
      <c r="AM1163" s="0" t="s">
        <v>16053</v>
      </c>
      <c r="AN1163" s="0" t="n">
        <v>95907</v>
      </c>
      <c r="AO1163" s="0" t="s">
        <v>7897</v>
      </c>
      <c r="AP1163" s="58" t="s">
        <v>16180</v>
      </c>
      <c r="AQ1163" s="0"/>
      <c r="AR1163" s="58" t="s">
        <v>16181</v>
      </c>
      <c r="AS1163" s="58" t="s">
        <v>16182</v>
      </c>
      <c r="AT1163" s="0"/>
    </row>
    <row r="1164" customFormat="false" ht="15" hidden="false" customHeight="false" outlineLevel="0" collapsed="false">
      <c r="A1164" s="0" t="s">
        <v>16183</v>
      </c>
      <c r="B1164" s="0" t="n">
        <v>79024</v>
      </c>
      <c r="C1164" s="55" t="n">
        <v>46210</v>
      </c>
      <c r="D1164" s="0" t="s">
        <v>16046</v>
      </c>
      <c r="E1164" s="0"/>
      <c r="F1164" s="0" t="s">
        <v>9242</v>
      </c>
      <c r="G1164" s="0" t="s">
        <v>16184</v>
      </c>
      <c r="H1164" s="0" t="s">
        <v>16185</v>
      </c>
      <c r="I1164" s="56" t="n">
        <v>0.544444444444444</v>
      </c>
      <c r="J1164" s="56" t="n">
        <v>0.551388888888889</v>
      </c>
      <c r="K1164" s="57" t="n">
        <v>46204.5204166667</v>
      </c>
      <c r="L1164" s="57" t="n">
        <v>46204.5210069444</v>
      </c>
      <c r="M1164" s="0" t="s">
        <v>16046</v>
      </c>
      <c r="N1164" s="56" t="n">
        <v>0.00694444444444444</v>
      </c>
      <c r="O1164" s="56" t="n">
        <v>0.000590277777777778</v>
      </c>
      <c r="P1164" s="56" t="n">
        <v>0.0298611111111111</v>
      </c>
      <c r="Q1164" s="56" t="n">
        <v>0</v>
      </c>
      <c r="R1164" s="0" t="n">
        <v>-23.525662</v>
      </c>
      <c r="S1164" s="0" t="n">
        <v>-46.681914</v>
      </c>
      <c r="T1164" s="0" t="n">
        <v>-23.533271</v>
      </c>
      <c r="U1164" s="0" t="n">
        <v>-46.687238</v>
      </c>
      <c r="V1164" s="0" t="n">
        <v>1</v>
      </c>
      <c r="W1164" s="0" t="n">
        <v>0</v>
      </c>
      <c r="X1164" s="0" t="n">
        <v>0</v>
      </c>
      <c r="Y1164" s="0" t="n">
        <v>0</v>
      </c>
      <c r="Z1164" s="0" t="s">
        <v>7895</v>
      </c>
      <c r="AA1164" s="0"/>
      <c r="AB1164" s="0"/>
      <c r="AC1164" s="56" t="n">
        <v>0.333333333333333</v>
      </c>
      <c r="AD1164" s="56" t="n">
        <v>0.75</v>
      </c>
      <c r="AE1164" s="56" t="n">
        <v>0.999305555555556</v>
      </c>
      <c r="AF1164" s="56" t="n">
        <v>0.999305555555556</v>
      </c>
      <c r="AG1164" s="0"/>
      <c r="AH1164" s="0"/>
      <c r="AI1164" s="0" t="s">
        <v>16186</v>
      </c>
      <c r="AJ1164" s="0" t="s">
        <v>16051</v>
      </c>
      <c r="AK1164" s="0" t="s">
        <v>16187</v>
      </c>
      <c r="AL1164" s="0"/>
      <c r="AM1164" s="0" t="s">
        <v>16053</v>
      </c>
      <c r="AN1164" s="0" t="n">
        <v>95907</v>
      </c>
      <c r="AO1164" s="0" t="s">
        <v>7897</v>
      </c>
      <c r="AP1164" s="58" t="s">
        <v>16188</v>
      </c>
      <c r="AQ1164" s="0"/>
      <c r="AR1164" s="58" t="s">
        <v>16189</v>
      </c>
      <c r="AS1164" s="58" t="s">
        <v>16190</v>
      </c>
      <c r="AT1164" s="0"/>
    </row>
    <row r="1165" customFormat="false" ht="15" hidden="false" customHeight="false" outlineLevel="0" collapsed="false">
      <c r="A1165" s="0" t="s">
        <v>16191</v>
      </c>
      <c r="B1165" s="0" t="n">
        <v>79031</v>
      </c>
      <c r="C1165" s="55" t="n">
        <v>46210</v>
      </c>
      <c r="D1165" s="0" t="s">
        <v>16046</v>
      </c>
      <c r="E1165" s="0"/>
      <c r="F1165" s="0" t="s">
        <v>9242</v>
      </c>
      <c r="G1165" s="0" t="s">
        <v>16192</v>
      </c>
      <c r="H1165" s="0" t="s">
        <v>16193</v>
      </c>
      <c r="I1165" s="56" t="n">
        <v>0.554861111111111</v>
      </c>
      <c r="J1165" s="56" t="n">
        <v>0.561805555555556</v>
      </c>
      <c r="K1165" s="57" t="n">
        <v>46204.5274305556</v>
      </c>
      <c r="L1165" s="57" t="n">
        <v>46204.528912037</v>
      </c>
      <c r="M1165" s="0" t="s">
        <v>16046</v>
      </c>
      <c r="N1165" s="56" t="n">
        <v>0.00694444444444444</v>
      </c>
      <c r="O1165" s="56" t="n">
        <v>0.00148148148148148</v>
      </c>
      <c r="P1165" s="56" t="n">
        <v>0.0326388888888889</v>
      </c>
      <c r="Q1165" s="56" t="n">
        <v>0</v>
      </c>
      <c r="R1165" s="0" t="n">
        <v>-23.526266</v>
      </c>
      <c r="S1165" s="0" t="n">
        <v>-46.685262</v>
      </c>
      <c r="T1165" s="0" t="n">
        <v>-23.532213</v>
      </c>
      <c r="U1165" s="0" t="n">
        <v>-46.689135</v>
      </c>
      <c r="V1165" s="0" t="n">
        <v>1</v>
      </c>
      <c r="W1165" s="0" t="n">
        <v>0</v>
      </c>
      <c r="X1165" s="0" t="n">
        <v>0</v>
      </c>
      <c r="Y1165" s="0" t="n">
        <v>0</v>
      </c>
      <c r="Z1165" s="0" t="s">
        <v>7895</v>
      </c>
      <c r="AA1165" s="0"/>
      <c r="AB1165" s="0"/>
      <c r="AC1165" s="56" t="n">
        <v>0.333333333333333</v>
      </c>
      <c r="AD1165" s="56" t="n">
        <v>0.75</v>
      </c>
      <c r="AE1165" s="56" t="n">
        <v>0.999305555555556</v>
      </c>
      <c r="AF1165" s="56" t="n">
        <v>0.999305555555556</v>
      </c>
      <c r="AG1165" s="0"/>
      <c r="AH1165" s="0"/>
      <c r="AI1165" s="0" t="s">
        <v>16194</v>
      </c>
      <c r="AJ1165" s="0" t="s">
        <v>16051</v>
      </c>
      <c r="AK1165" s="0" t="s">
        <v>16195</v>
      </c>
      <c r="AL1165" s="0"/>
      <c r="AM1165" s="0" t="s">
        <v>16053</v>
      </c>
      <c r="AN1165" s="0" t="n">
        <v>95907</v>
      </c>
      <c r="AO1165" s="0" t="s">
        <v>7897</v>
      </c>
      <c r="AP1165" s="58" t="s">
        <v>16196</v>
      </c>
      <c r="AQ1165" s="0"/>
      <c r="AR1165" s="58" t="s">
        <v>16197</v>
      </c>
      <c r="AS1165" s="58" t="s">
        <v>16198</v>
      </c>
      <c r="AT1165" s="0"/>
    </row>
    <row r="1166" customFormat="false" ht="15" hidden="false" customHeight="false" outlineLevel="0" collapsed="false">
      <c r="A1166" s="0" t="s">
        <v>16199</v>
      </c>
      <c r="B1166" s="0" t="n">
        <v>79010</v>
      </c>
      <c r="C1166" s="55" t="n">
        <v>46210</v>
      </c>
      <c r="D1166" s="0" t="s">
        <v>16046</v>
      </c>
      <c r="E1166" s="0"/>
      <c r="F1166" s="0" t="s">
        <v>9242</v>
      </c>
      <c r="G1166" s="0" t="s">
        <v>16200</v>
      </c>
      <c r="H1166" s="0" t="s">
        <v>16201</v>
      </c>
      <c r="I1166" s="56" t="n">
        <v>0.566666666666667</v>
      </c>
      <c r="J1166" s="56" t="n">
        <v>0.573611111111111</v>
      </c>
      <c r="K1166" s="57" t="n">
        <v>46204.4436805556</v>
      </c>
      <c r="L1166" s="57" t="n">
        <v>46204.45125</v>
      </c>
      <c r="M1166" s="0" t="s">
        <v>16046</v>
      </c>
      <c r="N1166" s="56" t="n">
        <v>0.00694444444444444</v>
      </c>
      <c r="O1166" s="56" t="n">
        <v>0.00756944444444445</v>
      </c>
      <c r="P1166" s="56" t="n">
        <v>0.122222222222222</v>
      </c>
      <c r="Q1166" s="56" t="n">
        <v>0</v>
      </c>
      <c r="R1166" s="0" t="n">
        <v>-23.529644</v>
      </c>
      <c r="S1166" s="0" t="n">
        <v>-46.677407</v>
      </c>
      <c r="T1166" s="0" t="n">
        <v>-23.528496</v>
      </c>
      <c r="U1166" s="0" t="n">
        <v>-46.675731</v>
      </c>
      <c r="V1166" s="0" t="n">
        <v>1</v>
      </c>
      <c r="W1166" s="0" t="n">
        <v>0</v>
      </c>
      <c r="X1166" s="0" t="n">
        <v>0</v>
      </c>
      <c r="Y1166" s="0" t="n">
        <v>0</v>
      </c>
      <c r="Z1166" s="0" t="s">
        <v>7895</v>
      </c>
      <c r="AA1166" s="0"/>
      <c r="AB1166" s="0"/>
      <c r="AC1166" s="56" t="n">
        <v>0.333333333333333</v>
      </c>
      <c r="AD1166" s="56" t="n">
        <v>0.75</v>
      </c>
      <c r="AE1166" s="56" t="n">
        <v>0.999305555555556</v>
      </c>
      <c r="AF1166" s="56" t="n">
        <v>0.999305555555556</v>
      </c>
      <c r="AG1166" s="0"/>
      <c r="AH1166" s="0"/>
      <c r="AI1166" s="0" t="s">
        <v>16202</v>
      </c>
      <c r="AJ1166" s="0" t="s">
        <v>16051</v>
      </c>
      <c r="AK1166" s="0" t="s">
        <v>16203</v>
      </c>
      <c r="AL1166" s="0"/>
      <c r="AM1166" s="0" t="s">
        <v>16053</v>
      </c>
      <c r="AN1166" s="0" t="n">
        <v>95907</v>
      </c>
      <c r="AO1166" s="0" t="s">
        <v>7897</v>
      </c>
      <c r="AP1166" s="58" t="s">
        <v>16204</v>
      </c>
      <c r="AQ1166" s="58" t="s">
        <v>16205</v>
      </c>
      <c r="AR1166" s="58" t="s">
        <v>16206</v>
      </c>
      <c r="AS1166" s="58" t="s">
        <v>16207</v>
      </c>
      <c r="AT1166" s="0" t="s">
        <v>16208</v>
      </c>
    </row>
    <row r="1167" customFormat="false" ht="15" hidden="false" customHeight="false" outlineLevel="0" collapsed="false">
      <c r="A1167" s="0" t="s">
        <v>16209</v>
      </c>
      <c r="B1167" s="0" t="n">
        <v>78993</v>
      </c>
      <c r="C1167" s="55" t="n">
        <v>46210</v>
      </c>
      <c r="D1167" s="0" t="s">
        <v>16046</v>
      </c>
      <c r="E1167" s="0"/>
      <c r="F1167" s="0" t="s">
        <v>9242</v>
      </c>
      <c r="G1167" s="0" t="s">
        <v>16210</v>
      </c>
      <c r="H1167" s="0" t="s">
        <v>16211</v>
      </c>
      <c r="I1167" s="56" t="n">
        <v>0.575694444444444</v>
      </c>
      <c r="J1167" s="56" t="n">
        <v>0.582638888888889</v>
      </c>
      <c r="K1167" s="57" t="n">
        <v>46204.4826273148</v>
      </c>
      <c r="L1167" s="57" t="n">
        <v>46204.4840046296</v>
      </c>
      <c r="M1167" s="0" t="s">
        <v>16046</v>
      </c>
      <c r="N1167" s="56" t="n">
        <v>0.00694444444444444</v>
      </c>
      <c r="O1167" s="56" t="n">
        <v>0.00136574074074074</v>
      </c>
      <c r="P1167" s="56" t="n">
        <v>0.0986111111111111</v>
      </c>
      <c r="Q1167" s="56" t="n">
        <v>0</v>
      </c>
      <c r="R1167" s="0" t="n">
        <v>-23.532502</v>
      </c>
      <c r="S1167" s="0" t="n">
        <v>-46.676639</v>
      </c>
      <c r="T1167" s="0" t="n">
        <v>-23.542784</v>
      </c>
      <c r="U1167" s="0" t="n">
        <v>-46.683999</v>
      </c>
      <c r="V1167" s="0" t="n">
        <v>1</v>
      </c>
      <c r="W1167" s="0" t="n">
        <v>0</v>
      </c>
      <c r="X1167" s="0" t="n">
        <v>0</v>
      </c>
      <c r="Y1167" s="0" t="n">
        <v>0</v>
      </c>
      <c r="Z1167" s="0" t="s">
        <v>7895</v>
      </c>
      <c r="AA1167" s="0"/>
      <c r="AB1167" s="0"/>
      <c r="AC1167" s="56" t="n">
        <v>0.333333333333333</v>
      </c>
      <c r="AD1167" s="56" t="n">
        <v>0.75</v>
      </c>
      <c r="AE1167" s="56" t="n">
        <v>0.999305555555556</v>
      </c>
      <c r="AF1167" s="56" t="n">
        <v>0.999305555555556</v>
      </c>
      <c r="AG1167" s="0"/>
      <c r="AH1167" s="0"/>
      <c r="AI1167" s="0" t="s">
        <v>16212</v>
      </c>
      <c r="AJ1167" s="0" t="s">
        <v>16051</v>
      </c>
      <c r="AK1167" s="0" t="s">
        <v>16213</v>
      </c>
      <c r="AL1167" s="0"/>
      <c r="AM1167" s="0" t="s">
        <v>16053</v>
      </c>
      <c r="AN1167" s="0" t="n">
        <v>95907</v>
      </c>
      <c r="AO1167" s="0" t="s">
        <v>7897</v>
      </c>
      <c r="AP1167" s="58" t="s">
        <v>16214</v>
      </c>
      <c r="AQ1167" s="58" t="s">
        <v>16215</v>
      </c>
      <c r="AR1167" s="58" t="s">
        <v>16216</v>
      </c>
      <c r="AS1167" s="58" t="s">
        <v>16217</v>
      </c>
      <c r="AT1167" s="0" t="s">
        <v>16218</v>
      </c>
    </row>
    <row r="1168" customFormat="false" ht="15" hidden="false" customHeight="false" outlineLevel="0" collapsed="false">
      <c r="A1168" s="0" t="s">
        <v>16219</v>
      </c>
      <c r="B1168" s="0" t="n">
        <v>78992</v>
      </c>
      <c r="C1168" s="55" t="n">
        <v>46210</v>
      </c>
      <c r="D1168" s="0" t="s">
        <v>16046</v>
      </c>
      <c r="E1168" s="0"/>
      <c r="F1168" s="0" t="s">
        <v>9242</v>
      </c>
      <c r="G1168" s="0" t="s">
        <v>16220</v>
      </c>
      <c r="H1168" s="0" t="s">
        <v>16221</v>
      </c>
      <c r="I1168" s="56" t="n">
        <v>0.582638888888889</v>
      </c>
      <c r="J1168" s="56" t="n">
        <v>0.589583333333333</v>
      </c>
      <c r="K1168" s="57" t="n">
        <v>46204.4732407407</v>
      </c>
      <c r="L1168" s="57" t="n">
        <v>46204.4741782407</v>
      </c>
      <c r="M1168" s="0" t="s">
        <v>16046</v>
      </c>
      <c r="N1168" s="56" t="n">
        <v>0.00694444444444444</v>
      </c>
      <c r="O1168" s="56" t="n">
        <v>0.000925925925925926</v>
      </c>
      <c r="P1168" s="56" t="n">
        <v>0.115277777777778</v>
      </c>
      <c r="Q1168" s="56" t="n">
        <v>0</v>
      </c>
      <c r="R1168" s="0" t="n">
        <v>-23.532502</v>
      </c>
      <c r="S1168" s="0" t="n">
        <v>-46.676639</v>
      </c>
      <c r="T1168" s="0" t="n">
        <v>-23.537256</v>
      </c>
      <c r="U1168" s="0" t="n">
        <v>-46.680063</v>
      </c>
      <c r="V1168" s="0" t="n">
        <v>1</v>
      </c>
      <c r="W1168" s="0" t="n">
        <v>0</v>
      </c>
      <c r="X1168" s="0" t="n">
        <v>0</v>
      </c>
      <c r="Y1168" s="0" t="n">
        <v>0</v>
      </c>
      <c r="Z1168" s="0" t="s">
        <v>7895</v>
      </c>
      <c r="AA1168" s="0"/>
      <c r="AB1168" s="0"/>
      <c r="AC1168" s="56" t="n">
        <v>0.333333333333333</v>
      </c>
      <c r="AD1168" s="56" t="n">
        <v>0.75</v>
      </c>
      <c r="AE1168" s="56" t="n">
        <v>0.999305555555556</v>
      </c>
      <c r="AF1168" s="56" t="n">
        <v>0.999305555555556</v>
      </c>
      <c r="AG1168" s="0"/>
      <c r="AH1168" s="0"/>
      <c r="AI1168" s="0" t="s">
        <v>16222</v>
      </c>
      <c r="AJ1168" s="0" t="s">
        <v>16051</v>
      </c>
      <c r="AK1168" s="0" t="s">
        <v>16223</v>
      </c>
      <c r="AL1168" s="0"/>
      <c r="AM1168" s="0" t="s">
        <v>16053</v>
      </c>
      <c r="AN1168" s="0" t="n">
        <v>95907</v>
      </c>
      <c r="AO1168" s="0" t="s">
        <v>7897</v>
      </c>
      <c r="AP1168" s="58" t="s">
        <v>16224</v>
      </c>
      <c r="AQ1168" s="0"/>
      <c r="AR1168" s="58" t="s">
        <v>16225</v>
      </c>
      <c r="AS1168" s="58" t="s">
        <v>16226</v>
      </c>
      <c r="AT1168" s="0"/>
    </row>
    <row r="1169" customFormat="false" ht="15" hidden="false" customHeight="false" outlineLevel="0" collapsed="false">
      <c r="A1169" s="0" t="s">
        <v>16227</v>
      </c>
      <c r="B1169" s="0" t="n">
        <v>79005</v>
      </c>
      <c r="C1169" s="55" t="n">
        <v>46210</v>
      </c>
      <c r="D1169" s="0" t="s">
        <v>16046</v>
      </c>
      <c r="E1169" s="0"/>
      <c r="F1169" s="0" t="s">
        <v>9242</v>
      </c>
      <c r="G1169" s="0" t="s">
        <v>16228</v>
      </c>
      <c r="H1169" s="0" t="s">
        <v>16229</v>
      </c>
      <c r="I1169" s="56" t="n">
        <v>0.594444444444444</v>
      </c>
      <c r="J1169" s="56" t="n">
        <v>0.601388888888889</v>
      </c>
      <c r="K1169" s="57" t="n">
        <v>46204.4652083333</v>
      </c>
      <c r="L1169" s="57" t="n">
        <v>46204.4656712963</v>
      </c>
      <c r="M1169" s="0" t="s">
        <v>16046</v>
      </c>
      <c r="N1169" s="56" t="n">
        <v>0.00694444444444444</v>
      </c>
      <c r="O1169" s="56" t="n">
        <v>0.000462962962962963</v>
      </c>
      <c r="P1169" s="56" t="n">
        <v>0.135416666666667</v>
      </c>
      <c r="Q1169" s="56" t="n">
        <v>0</v>
      </c>
      <c r="R1169" s="0" t="n">
        <v>-23.542076</v>
      </c>
      <c r="S1169" s="0" t="n">
        <v>-46.675194</v>
      </c>
      <c r="T1169" s="0" t="n">
        <v>-23.540352</v>
      </c>
      <c r="U1169" s="0" t="n">
        <v>-46.673892</v>
      </c>
      <c r="V1169" s="0" t="n">
        <v>1</v>
      </c>
      <c r="W1169" s="0" t="n">
        <v>0</v>
      </c>
      <c r="X1169" s="0" t="n">
        <v>0</v>
      </c>
      <c r="Y1169" s="0" t="n">
        <v>0</v>
      </c>
      <c r="Z1169" s="0" t="s">
        <v>7895</v>
      </c>
      <c r="AA1169" s="0"/>
      <c r="AB1169" s="0"/>
      <c r="AC1169" s="56" t="n">
        <v>0.333333333333333</v>
      </c>
      <c r="AD1169" s="56" t="n">
        <v>0.75</v>
      </c>
      <c r="AE1169" s="56" t="n">
        <v>0.999305555555556</v>
      </c>
      <c r="AF1169" s="56" t="n">
        <v>0.999305555555556</v>
      </c>
      <c r="AG1169" s="0"/>
      <c r="AH1169" s="0"/>
      <c r="AI1169" s="0" t="s">
        <v>16230</v>
      </c>
      <c r="AJ1169" s="0" t="s">
        <v>16051</v>
      </c>
      <c r="AK1169" s="0" t="s">
        <v>16231</v>
      </c>
      <c r="AL1169" s="0"/>
      <c r="AM1169" s="0" t="s">
        <v>16053</v>
      </c>
      <c r="AN1169" s="0" t="n">
        <v>95907</v>
      </c>
      <c r="AO1169" s="0" t="s">
        <v>7897</v>
      </c>
      <c r="AP1169" s="58" t="s">
        <v>16232</v>
      </c>
      <c r="AQ1169" s="0"/>
      <c r="AR1169" s="58" t="s">
        <v>16233</v>
      </c>
      <c r="AS1169" s="58" t="s">
        <v>16234</v>
      </c>
      <c r="AT1169" s="0"/>
    </row>
    <row r="1170" customFormat="false" ht="15" hidden="false" customHeight="false" outlineLevel="0" collapsed="false">
      <c r="A1170" s="0" t="s">
        <v>16235</v>
      </c>
      <c r="B1170" s="0" t="n">
        <v>79036</v>
      </c>
      <c r="C1170" s="55" t="n">
        <v>46210</v>
      </c>
      <c r="D1170" s="0" t="s">
        <v>16046</v>
      </c>
      <c r="E1170" s="0"/>
      <c r="F1170" s="0" t="s">
        <v>9242</v>
      </c>
      <c r="G1170" s="0" t="s">
        <v>16236</v>
      </c>
      <c r="H1170" s="0" t="s">
        <v>16237</v>
      </c>
      <c r="I1170" s="56" t="n">
        <v>0.60625</v>
      </c>
      <c r="J1170" s="56" t="n">
        <v>0.613194444444445</v>
      </c>
      <c r="K1170" s="57" t="n">
        <v>46204.4590046296</v>
      </c>
      <c r="L1170" s="57" t="n">
        <v>46204.4594444444</v>
      </c>
      <c r="M1170" s="0" t="s">
        <v>16046</v>
      </c>
      <c r="N1170" s="56" t="n">
        <v>0.00694444444444444</v>
      </c>
      <c r="O1170" s="56" t="n">
        <v>0.000439814814814815</v>
      </c>
      <c r="P1170" s="56" t="n">
        <v>0.153472222222222</v>
      </c>
      <c r="Q1170" s="56" t="n">
        <v>0</v>
      </c>
      <c r="R1170" s="0" t="n">
        <v>-23.537241</v>
      </c>
      <c r="S1170" s="0" t="n">
        <v>-46.678105</v>
      </c>
      <c r="T1170" s="0" t="n">
        <v>-23.535958</v>
      </c>
      <c r="U1170" s="0" t="n">
        <v>-46.676416</v>
      </c>
      <c r="V1170" s="0" t="n">
        <v>1</v>
      </c>
      <c r="W1170" s="0" t="n">
        <v>0</v>
      </c>
      <c r="X1170" s="0" t="n">
        <v>0</v>
      </c>
      <c r="Y1170" s="0" t="n">
        <v>0</v>
      </c>
      <c r="Z1170" s="0" t="s">
        <v>7895</v>
      </c>
      <c r="AA1170" s="0"/>
      <c r="AB1170" s="0"/>
      <c r="AC1170" s="56" t="n">
        <v>0.333333333333333</v>
      </c>
      <c r="AD1170" s="56" t="n">
        <v>0.75</v>
      </c>
      <c r="AE1170" s="56" t="n">
        <v>0.999305555555556</v>
      </c>
      <c r="AF1170" s="56" t="n">
        <v>0.999305555555556</v>
      </c>
      <c r="AG1170" s="0"/>
      <c r="AH1170" s="0"/>
      <c r="AI1170" s="0" t="s">
        <v>16238</v>
      </c>
      <c r="AJ1170" s="0" t="s">
        <v>16051</v>
      </c>
      <c r="AK1170" s="0" t="s">
        <v>16239</v>
      </c>
      <c r="AL1170" s="0"/>
      <c r="AM1170" s="0" t="s">
        <v>16053</v>
      </c>
      <c r="AN1170" s="0" t="n">
        <v>95907</v>
      </c>
      <c r="AO1170" s="0" t="s">
        <v>7897</v>
      </c>
      <c r="AP1170" s="58" t="s">
        <v>16240</v>
      </c>
      <c r="AQ1170" s="0"/>
      <c r="AR1170" s="58" t="s">
        <v>16241</v>
      </c>
      <c r="AS1170" s="58" t="s">
        <v>16242</v>
      </c>
      <c r="AT1170" s="0"/>
    </row>
    <row r="1171" customFormat="false" ht="15" hidden="false" customHeight="false" outlineLevel="0" collapsed="false">
      <c r="A1171" s="0" t="s">
        <v>16243</v>
      </c>
      <c r="B1171" s="0" t="n">
        <v>79017</v>
      </c>
      <c r="C1171" s="55" t="n">
        <v>46210</v>
      </c>
      <c r="D1171" s="0" t="s">
        <v>16046</v>
      </c>
      <c r="E1171" s="0"/>
      <c r="F1171" s="0" t="s">
        <v>9242</v>
      </c>
      <c r="G1171" s="0" t="s">
        <v>16244</v>
      </c>
      <c r="H1171" s="0" t="s">
        <v>16245</v>
      </c>
      <c r="I1171" s="56" t="n">
        <v>0.617361111111111</v>
      </c>
      <c r="J1171" s="56" t="n">
        <v>0.624305555555556</v>
      </c>
      <c r="K1171" s="57" t="n">
        <v>46204.5350231482</v>
      </c>
      <c r="L1171" s="57" t="n">
        <v>46204.5356828704</v>
      </c>
      <c r="M1171" s="0" t="s">
        <v>16046</v>
      </c>
      <c r="N1171" s="56" t="n">
        <v>0.00694444444444444</v>
      </c>
      <c r="O1171" s="56" t="n">
        <v>0.000648148148148148</v>
      </c>
      <c r="P1171" s="56" t="n">
        <v>0.0881944444444445</v>
      </c>
      <c r="Q1171" s="56" t="n">
        <v>0</v>
      </c>
      <c r="R1171" s="0" t="n">
        <v>-23.535099</v>
      </c>
      <c r="S1171" s="0" t="n">
        <v>-46.682572</v>
      </c>
      <c r="T1171" s="0" t="n">
        <v>-23.530217</v>
      </c>
      <c r="U1171" s="0" t="n">
        <v>-46.690553</v>
      </c>
      <c r="V1171" s="0" t="n">
        <v>1</v>
      </c>
      <c r="W1171" s="0" t="n">
        <v>0</v>
      </c>
      <c r="X1171" s="0" t="n">
        <v>0</v>
      </c>
      <c r="Y1171" s="0" t="n">
        <v>0</v>
      </c>
      <c r="Z1171" s="0" t="s">
        <v>7895</v>
      </c>
      <c r="AA1171" s="0"/>
      <c r="AB1171" s="0"/>
      <c r="AC1171" s="56" t="n">
        <v>0.333333333333333</v>
      </c>
      <c r="AD1171" s="56" t="n">
        <v>0.75</v>
      </c>
      <c r="AE1171" s="56" t="n">
        <v>0.999305555555556</v>
      </c>
      <c r="AF1171" s="56" t="n">
        <v>0.999305555555556</v>
      </c>
      <c r="AG1171" s="0"/>
      <c r="AH1171" s="0"/>
      <c r="AI1171" s="0" t="s">
        <v>16246</v>
      </c>
      <c r="AJ1171" s="0" t="s">
        <v>16051</v>
      </c>
      <c r="AK1171" s="0" t="s">
        <v>16247</v>
      </c>
      <c r="AL1171" s="0"/>
      <c r="AM1171" s="0" t="s">
        <v>16053</v>
      </c>
      <c r="AN1171" s="0" t="n">
        <v>95907</v>
      </c>
      <c r="AO1171" s="0" t="s">
        <v>7897</v>
      </c>
      <c r="AP1171" s="58" t="s">
        <v>16248</v>
      </c>
      <c r="AQ1171" s="0"/>
      <c r="AR1171" s="58" t="s">
        <v>16249</v>
      </c>
      <c r="AS1171" s="58" t="s">
        <v>16250</v>
      </c>
      <c r="AT1171" s="0"/>
    </row>
    <row r="1172" customFormat="false" ht="15" hidden="false" customHeight="false" outlineLevel="0" collapsed="false">
      <c r="A1172" s="0" t="s">
        <v>16251</v>
      </c>
      <c r="B1172" s="0" t="n">
        <v>79002</v>
      </c>
      <c r="C1172" s="55" t="n">
        <v>46210</v>
      </c>
      <c r="D1172" s="0" t="s">
        <v>16046</v>
      </c>
      <c r="E1172" s="0"/>
      <c r="F1172" s="0" t="s">
        <v>9242</v>
      </c>
      <c r="G1172" s="0" t="s">
        <v>16252</v>
      </c>
      <c r="H1172" s="0" t="s">
        <v>16253</v>
      </c>
      <c r="I1172" s="56" t="n">
        <v>0.63125</v>
      </c>
      <c r="J1172" s="56" t="n">
        <v>0.638194444444444</v>
      </c>
      <c r="K1172" s="57" t="n">
        <v>46204.4981365741</v>
      </c>
      <c r="L1172" s="57" t="n">
        <v>46204.4991666667</v>
      </c>
      <c r="M1172" s="0" t="s">
        <v>16046</v>
      </c>
      <c r="N1172" s="56" t="n">
        <v>0.00694444444444444</v>
      </c>
      <c r="O1172" s="56" t="n">
        <v>0.00103009259259259</v>
      </c>
      <c r="P1172" s="56" t="n">
        <v>0.138888888888889</v>
      </c>
      <c r="Q1172" s="56" t="n">
        <v>0</v>
      </c>
      <c r="R1172" s="0" t="n">
        <v>-23.543442</v>
      </c>
      <c r="S1172" s="0" t="n">
        <v>-46.689848</v>
      </c>
      <c r="T1172" s="0" t="n">
        <v>-23.544587</v>
      </c>
      <c r="U1172" s="0" t="n">
        <v>-46.690022</v>
      </c>
      <c r="V1172" s="0" t="n">
        <v>1</v>
      </c>
      <c r="W1172" s="0" t="n">
        <v>0</v>
      </c>
      <c r="X1172" s="0" t="n">
        <v>0</v>
      </c>
      <c r="Y1172" s="0" t="n">
        <v>0</v>
      </c>
      <c r="Z1172" s="0" t="s">
        <v>7895</v>
      </c>
      <c r="AA1172" s="0"/>
      <c r="AB1172" s="0"/>
      <c r="AC1172" s="56" t="n">
        <v>0.333333333333333</v>
      </c>
      <c r="AD1172" s="56" t="n">
        <v>0.75</v>
      </c>
      <c r="AE1172" s="56" t="n">
        <v>0.999305555555556</v>
      </c>
      <c r="AF1172" s="56" t="n">
        <v>0.999305555555556</v>
      </c>
      <c r="AG1172" s="0"/>
      <c r="AH1172" s="0"/>
      <c r="AI1172" s="0" t="s">
        <v>16254</v>
      </c>
      <c r="AJ1172" s="0" t="s">
        <v>16051</v>
      </c>
      <c r="AK1172" s="0" t="s">
        <v>16255</v>
      </c>
      <c r="AL1172" s="0"/>
      <c r="AM1172" s="0" t="s">
        <v>16053</v>
      </c>
      <c r="AN1172" s="0" t="n">
        <v>95907</v>
      </c>
      <c r="AO1172" s="0" t="s">
        <v>7897</v>
      </c>
      <c r="AP1172" s="58" t="s">
        <v>16256</v>
      </c>
      <c r="AQ1172" s="0"/>
      <c r="AR1172" s="58" t="s">
        <v>16257</v>
      </c>
      <c r="AS1172" s="58" t="s">
        <v>16258</v>
      </c>
      <c r="AT1172" s="0"/>
    </row>
    <row r="1173" customFormat="false" ht="15" hidden="false" customHeight="false" outlineLevel="0" collapsed="false">
      <c r="A1173" s="0" t="s">
        <v>16259</v>
      </c>
      <c r="B1173" s="0" t="n">
        <v>78957</v>
      </c>
      <c r="C1173" s="55" t="n">
        <v>46210</v>
      </c>
      <c r="D1173" s="0" t="s">
        <v>16046</v>
      </c>
      <c r="E1173" s="0"/>
      <c r="F1173" s="0" t="s">
        <v>16260</v>
      </c>
      <c r="G1173" s="0" t="s">
        <v>16261</v>
      </c>
      <c r="H1173" s="0" t="s">
        <v>16262</v>
      </c>
      <c r="I1173" s="56" t="n">
        <v>0.349305555555556</v>
      </c>
      <c r="J1173" s="56" t="n">
        <v>0.35625</v>
      </c>
      <c r="K1173" s="57" t="n">
        <v>46203.5438194444</v>
      </c>
      <c r="L1173" s="57" t="n">
        <v>46203.5446759259</v>
      </c>
      <c r="M1173" s="0" t="s">
        <v>16046</v>
      </c>
      <c r="N1173" s="56" t="n">
        <v>0.00694444444444444</v>
      </c>
      <c r="O1173" s="56" t="n">
        <v>0.000844907407407407</v>
      </c>
      <c r="P1173" s="56" t="n">
        <v>0.811111111111111</v>
      </c>
      <c r="Q1173" s="56" t="n">
        <v>0</v>
      </c>
      <c r="R1173" s="0" t="n">
        <v>-23.594004</v>
      </c>
      <c r="S1173" s="0" t="n">
        <v>-46.689779</v>
      </c>
      <c r="T1173" s="0" t="n">
        <v>-23.593733</v>
      </c>
      <c r="U1173" s="0" t="n">
        <v>-46.690001</v>
      </c>
      <c r="V1173" s="0" t="n">
        <v>1</v>
      </c>
      <c r="W1173" s="0" t="n">
        <v>0</v>
      </c>
      <c r="X1173" s="0" t="n">
        <v>0</v>
      </c>
      <c r="Y1173" s="0" t="n">
        <v>0</v>
      </c>
      <c r="Z1173" s="0" t="s">
        <v>7895</v>
      </c>
      <c r="AA1173" s="0"/>
      <c r="AB1173" s="0"/>
      <c r="AC1173" s="56" t="n">
        <v>0.333333333333333</v>
      </c>
      <c r="AD1173" s="56" t="n">
        <v>0.75</v>
      </c>
      <c r="AE1173" s="56" t="n">
        <v>0.999305555555556</v>
      </c>
      <c r="AF1173" s="56" t="n">
        <v>0.999305555555556</v>
      </c>
      <c r="AG1173" s="0"/>
      <c r="AH1173" s="0"/>
      <c r="AI1173" s="0" t="s">
        <v>16263</v>
      </c>
      <c r="AJ1173" s="0" t="s">
        <v>16051</v>
      </c>
      <c r="AK1173" s="0" t="s">
        <v>16264</v>
      </c>
      <c r="AL1173" s="0"/>
      <c r="AM1173" s="0" t="s">
        <v>16265</v>
      </c>
      <c r="AN1173" s="0" t="n">
        <v>95907</v>
      </c>
      <c r="AO1173" s="0" t="s">
        <v>7897</v>
      </c>
      <c r="AP1173" s="58" t="s">
        <v>16266</v>
      </c>
      <c r="AQ1173" s="0"/>
      <c r="AR1173" s="58" t="s">
        <v>16267</v>
      </c>
      <c r="AS1173" s="58" t="s">
        <v>16268</v>
      </c>
      <c r="AT1173" s="0"/>
    </row>
    <row r="1174" customFormat="false" ht="15" hidden="false" customHeight="false" outlineLevel="0" collapsed="false">
      <c r="A1174" s="0" t="s">
        <v>16269</v>
      </c>
      <c r="B1174" s="0" t="n">
        <v>78973</v>
      </c>
      <c r="C1174" s="55" t="n">
        <v>46210</v>
      </c>
      <c r="D1174" s="0" t="s">
        <v>16046</v>
      </c>
      <c r="E1174" s="0"/>
      <c r="F1174" s="0" t="s">
        <v>16260</v>
      </c>
      <c r="G1174" s="0" t="s">
        <v>16270</v>
      </c>
      <c r="H1174" s="0" t="s">
        <v>16262</v>
      </c>
      <c r="I1174" s="56" t="n">
        <v>0.35625</v>
      </c>
      <c r="J1174" s="56" t="n">
        <v>0.363194444444444</v>
      </c>
      <c r="K1174" s="57" t="n">
        <v>46203.544837963</v>
      </c>
      <c r="L1174" s="57" t="n">
        <v>46203.5455671296</v>
      </c>
      <c r="M1174" s="0" t="s">
        <v>16046</v>
      </c>
      <c r="N1174" s="56" t="n">
        <v>0.00694444444444444</v>
      </c>
      <c r="O1174" s="56" t="n">
        <v>0.000717592592592593</v>
      </c>
      <c r="P1174" s="56" t="n">
        <v>0.817361111111111</v>
      </c>
      <c r="Q1174" s="56" t="n">
        <v>0</v>
      </c>
      <c r="R1174" s="0" t="n">
        <v>-23.594004</v>
      </c>
      <c r="S1174" s="0" t="n">
        <v>-46.689779</v>
      </c>
      <c r="T1174" s="0" t="n">
        <v>-23.593729</v>
      </c>
      <c r="U1174" s="0" t="n">
        <v>-46.690026</v>
      </c>
      <c r="V1174" s="0" t="n">
        <v>1</v>
      </c>
      <c r="W1174" s="0" t="n">
        <v>0</v>
      </c>
      <c r="X1174" s="0" t="n">
        <v>0</v>
      </c>
      <c r="Y1174" s="0" t="n">
        <v>0</v>
      </c>
      <c r="Z1174" s="0" t="s">
        <v>7895</v>
      </c>
      <c r="AA1174" s="0"/>
      <c r="AB1174" s="0"/>
      <c r="AC1174" s="56" t="n">
        <v>0.333333333333333</v>
      </c>
      <c r="AD1174" s="56" t="n">
        <v>0.75</v>
      </c>
      <c r="AE1174" s="56" t="n">
        <v>0.999305555555556</v>
      </c>
      <c r="AF1174" s="56" t="n">
        <v>0.999305555555556</v>
      </c>
      <c r="AG1174" s="0"/>
      <c r="AH1174" s="0"/>
      <c r="AI1174" s="0" t="s">
        <v>16271</v>
      </c>
      <c r="AJ1174" s="0" t="s">
        <v>16051</v>
      </c>
      <c r="AK1174" s="0" t="s">
        <v>16272</v>
      </c>
      <c r="AL1174" s="0"/>
      <c r="AM1174" s="0" t="s">
        <v>16265</v>
      </c>
      <c r="AN1174" s="0" t="n">
        <v>95907</v>
      </c>
      <c r="AO1174" s="0" t="s">
        <v>7897</v>
      </c>
      <c r="AP1174" s="58" t="s">
        <v>16273</v>
      </c>
      <c r="AQ1174" s="0"/>
      <c r="AR1174" s="58" t="s">
        <v>16274</v>
      </c>
      <c r="AS1174" s="58" t="s">
        <v>16275</v>
      </c>
      <c r="AT1174" s="0"/>
    </row>
    <row r="1175" customFormat="false" ht="15" hidden="false" customHeight="false" outlineLevel="0" collapsed="false">
      <c r="A1175" s="0" t="s">
        <v>16276</v>
      </c>
      <c r="B1175" s="0" t="n">
        <v>78961</v>
      </c>
      <c r="C1175" s="55" t="n">
        <v>46210</v>
      </c>
      <c r="D1175" s="0" t="s">
        <v>16046</v>
      </c>
      <c r="E1175" s="0"/>
      <c r="F1175" s="0" t="s">
        <v>16260</v>
      </c>
      <c r="G1175" s="0" t="s">
        <v>16277</v>
      </c>
      <c r="H1175" s="0" t="s">
        <v>16278</v>
      </c>
      <c r="I1175" s="56" t="n">
        <v>0.367361111111111</v>
      </c>
      <c r="J1175" s="56" t="n">
        <v>0.374305555555556</v>
      </c>
      <c r="K1175" s="57" t="n">
        <v>46203.5318055556</v>
      </c>
      <c r="L1175" s="57" t="n">
        <v>46203.5322685185</v>
      </c>
      <c r="M1175" s="0" t="s">
        <v>16046</v>
      </c>
      <c r="N1175" s="56" t="n">
        <v>0.00694444444444444</v>
      </c>
      <c r="O1175" s="56" t="n">
        <v>0.000451388888888889</v>
      </c>
      <c r="P1175" s="56" t="n">
        <v>0.841666666666667</v>
      </c>
      <c r="Q1175" s="56" t="n">
        <v>0</v>
      </c>
      <c r="R1175" s="0" t="n">
        <v>-23.601692</v>
      </c>
      <c r="S1175" s="0" t="n">
        <v>-46.691248</v>
      </c>
      <c r="T1175" s="0" t="n">
        <v>-23.601935</v>
      </c>
      <c r="U1175" s="0" t="n">
        <v>-46.690648</v>
      </c>
      <c r="V1175" s="0" t="n">
        <v>1</v>
      </c>
      <c r="W1175" s="0" t="n">
        <v>0</v>
      </c>
      <c r="X1175" s="0" t="n">
        <v>0</v>
      </c>
      <c r="Y1175" s="0" t="n">
        <v>0</v>
      </c>
      <c r="Z1175" s="0" t="s">
        <v>7895</v>
      </c>
      <c r="AA1175" s="0"/>
      <c r="AB1175" s="0"/>
      <c r="AC1175" s="56" t="n">
        <v>0.333333333333333</v>
      </c>
      <c r="AD1175" s="56" t="n">
        <v>0.75</v>
      </c>
      <c r="AE1175" s="56" t="n">
        <v>0.999305555555556</v>
      </c>
      <c r="AF1175" s="56" t="n">
        <v>0.999305555555556</v>
      </c>
      <c r="AG1175" s="0"/>
      <c r="AH1175" s="0"/>
      <c r="AI1175" s="0" t="s">
        <v>16279</v>
      </c>
      <c r="AJ1175" s="0" t="s">
        <v>16051</v>
      </c>
      <c r="AK1175" s="0" t="s">
        <v>16280</v>
      </c>
      <c r="AL1175" s="0"/>
      <c r="AM1175" s="0" t="s">
        <v>16265</v>
      </c>
      <c r="AN1175" s="0" t="n">
        <v>95907</v>
      </c>
      <c r="AO1175" s="0" t="s">
        <v>7897</v>
      </c>
      <c r="AP1175" s="58" t="s">
        <v>16281</v>
      </c>
      <c r="AQ1175" s="0"/>
      <c r="AR1175" s="58" t="s">
        <v>16282</v>
      </c>
      <c r="AS1175" s="58" t="s">
        <v>16283</v>
      </c>
      <c r="AT1175" s="0"/>
    </row>
    <row r="1176" customFormat="false" ht="15" hidden="false" customHeight="false" outlineLevel="0" collapsed="false">
      <c r="A1176" s="0" t="s">
        <v>16284</v>
      </c>
      <c r="B1176" s="0" t="n">
        <v>78967</v>
      </c>
      <c r="C1176" s="55" t="n">
        <v>46210</v>
      </c>
      <c r="D1176" s="0" t="s">
        <v>16046</v>
      </c>
      <c r="E1176" s="0"/>
      <c r="F1176" s="0" t="s">
        <v>16260</v>
      </c>
      <c r="G1176" s="0" t="s">
        <v>16285</v>
      </c>
      <c r="H1176" s="0" t="s">
        <v>16286</v>
      </c>
      <c r="I1176" s="56" t="n">
        <v>0.378472222222222</v>
      </c>
      <c r="J1176" s="56" t="n">
        <v>0.385416666666667</v>
      </c>
      <c r="K1176" s="57" t="n">
        <v>46203.5182407407</v>
      </c>
      <c r="L1176" s="57" t="n">
        <v>46203.5200925926</v>
      </c>
      <c r="M1176" s="0" t="s">
        <v>16046</v>
      </c>
      <c r="N1176" s="56" t="n">
        <v>0.00694444444444444</v>
      </c>
      <c r="O1176" s="56" t="n">
        <v>0.00184027777777778</v>
      </c>
      <c r="P1176" s="56" t="n">
        <v>0.865277777777778</v>
      </c>
      <c r="Q1176" s="56" t="n">
        <v>0</v>
      </c>
      <c r="R1176" s="0" t="n">
        <v>-23.60534</v>
      </c>
      <c r="S1176" s="0" t="n">
        <v>-46.691455</v>
      </c>
      <c r="T1176" s="0" t="n">
        <v>-23.604057</v>
      </c>
      <c r="U1176" s="0" t="n">
        <v>-46.690406</v>
      </c>
      <c r="V1176" s="0" t="n">
        <v>1</v>
      </c>
      <c r="W1176" s="0" t="n">
        <v>0</v>
      </c>
      <c r="X1176" s="0" t="n">
        <v>0</v>
      </c>
      <c r="Y1176" s="0" t="n">
        <v>0</v>
      </c>
      <c r="Z1176" s="0" t="s">
        <v>7895</v>
      </c>
      <c r="AA1176" s="0"/>
      <c r="AB1176" s="0"/>
      <c r="AC1176" s="56" t="n">
        <v>0.333333333333333</v>
      </c>
      <c r="AD1176" s="56" t="n">
        <v>0.75</v>
      </c>
      <c r="AE1176" s="56" t="n">
        <v>0.999305555555556</v>
      </c>
      <c r="AF1176" s="56" t="n">
        <v>0.999305555555556</v>
      </c>
      <c r="AG1176" s="0"/>
      <c r="AH1176" s="0"/>
      <c r="AI1176" s="0" t="s">
        <v>16287</v>
      </c>
      <c r="AJ1176" s="0" t="s">
        <v>16051</v>
      </c>
      <c r="AK1176" s="0" t="s">
        <v>16288</v>
      </c>
      <c r="AL1176" s="0"/>
      <c r="AM1176" s="0" t="s">
        <v>16265</v>
      </c>
      <c r="AN1176" s="0" t="n">
        <v>95907</v>
      </c>
      <c r="AO1176" s="0" t="s">
        <v>7897</v>
      </c>
      <c r="AP1176" s="58" t="s">
        <v>16289</v>
      </c>
      <c r="AQ1176" s="0"/>
      <c r="AR1176" s="58" t="s">
        <v>16290</v>
      </c>
      <c r="AS1176" s="58" t="s">
        <v>16291</v>
      </c>
      <c r="AT1176" s="0"/>
    </row>
    <row r="1177" customFormat="false" ht="15" hidden="false" customHeight="false" outlineLevel="0" collapsed="false">
      <c r="A1177" s="0" t="s">
        <v>16292</v>
      </c>
      <c r="B1177" s="0" t="n">
        <v>78959</v>
      </c>
      <c r="C1177" s="55" t="n">
        <v>46210</v>
      </c>
      <c r="D1177" s="0" t="s">
        <v>16046</v>
      </c>
      <c r="E1177" s="0"/>
      <c r="F1177" s="0" t="s">
        <v>16260</v>
      </c>
      <c r="G1177" s="0" t="s">
        <v>16293</v>
      </c>
      <c r="H1177" s="0" t="s">
        <v>16294</v>
      </c>
      <c r="I1177" s="56" t="n">
        <v>0.389583333333333</v>
      </c>
      <c r="J1177" s="56" t="n">
        <v>0.396527777777778</v>
      </c>
      <c r="K1177" s="57" t="n">
        <v>46203.5072569444</v>
      </c>
      <c r="L1177" s="57" t="n">
        <v>46203.5112037037</v>
      </c>
      <c r="M1177" s="0" t="s">
        <v>16046</v>
      </c>
      <c r="N1177" s="56" t="n">
        <v>0.00694444444444444</v>
      </c>
      <c r="O1177" s="56" t="n">
        <v>0.00394675925925926</v>
      </c>
      <c r="P1177" s="56" t="n">
        <v>0.884722222222222</v>
      </c>
      <c r="Q1177" s="56" t="n">
        <v>0</v>
      </c>
      <c r="R1177" s="0" t="n">
        <v>-23.612856</v>
      </c>
      <c r="S1177" s="0" t="n">
        <v>-46.693778</v>
      </c>
      <c r="T1177" s="0" t="n">
        <v>-23.613236</v>
      </c>
      <c r="U1177" s="0" t="n">
        <v>-46.694121</v>
      </c>
      <c r="V1177" s="0" t="n">
        <v>1</v>
      </c>
      <c r="W1177" s="0" t="n">
        <v>0</v>
      </c>
      <c r="X1177" s="0" t="n">
        <v>0</v>
      </c>
      <c r="Y1177" s="0" t="n">
        <v>0</v>
      </c>
      <c r="Z1177" s="0" t="s">
        <v>7895</v>
      </c>
      <c r="AA1177" s="0"/>
      <c r="AB1177" s="0"/>
      <c r="AC1177" s="56" t="n">
        <v>0.333333333333333</v>
      </c>
      <c r="AD1177" s="56" t="n">
        <v>0.75</v>
      </c>
      <c r="AE1177" s="56" t="n">
        <v>0.999305555555556</v>
      </c>
      <c r="AF1177" s="56" t="n">
        <v>0.999305555555556</v>
      </c>
      <c r="AG1177" s="0"/>
      <c r="AH1177" s="0"/>
      <c r="AI1177" s="0" t="s">
        <v>16295</v>
      </c>
      <c r="AJ1177" s="0" t="s">
        <v>16051</v>
      </c>
      <c r="AK1177" s="0" t="s">
        <v>16296</v>
      </c>
      <c r="AL1177" s="0"/>
      <c r="AM1177" s="0" t="s">
        <v>16265</v>
      </c>
      <c r="AN1177" s="0" t="n">
        <v>95907</v>
      </c>
      <c r="AO1177" s="0" t="s">
        <v>7897</v>
      </c>
      <c r="AP1177" s="58" t="s">
        <v>16297</v>
      </c>
      <c r="AQ1177" s="0"/>
      <c r="AR1177" s="58" t="s">
        <v>16298</v>
      </c>
      <c r="AS1177" s="58" t="s">
        <v>16299</v>
      </c>
      <c r="AT1177" s="0"/>
    </row>
    <row r="1178" customFormat="false" ht="15" hidden="false" customHeight="false" outlineLevel="0" collapsed="false">
      <c r="A1178" s="0" t="s">
        <v>16300</v>
      </c>
      <c r="B1178" s="0" t="n">
        <v>78971</v>
      </c>
      <c r="C1178" s="55" t="n">
        <v>46210</v>
      </c>
      <c r="D1178" s="0" t="s">
        <v>16046</v>
      </c>
      <c r="E1178" s="0"/>
      <c r="F1178" s="0" t="s">
        <v>16260</v>
      </c>
      <c r="G1178" s="0" t="s">
        <v>16301</v>
      </c>
      <c r="H1178" s="0" t="s">
        <v>16302</v>
      </c>
      <c r="I1178" s="56" t="n">
        <v>0.402083333333333</v>
      </c>
      <c r="J1178" s="56" t="n">
        <v>0.409027777777778</v>
      </c>
      <c r="K1178" s="57" t="n">
        <v>46203.4116203704</v>
      </c>
      <c r="L1178" s="57" t="n">
        <v>46203.4120601852</v>
      </c>
      <c r="M1178" s="0" t="s">
        <v>16046</v>
      </c>
      <c r="N1178" s="56" t="n">
        <v>0.00694444444444444</v>
      </c>
      <c r="O1178" s="56" t="n">
        <v>0.000428240740740741</v>
      </c>
      <c r="P1178" s="56" t="n">
        <v>0.996527777777778</v>
      </c>
      <c r="Q1178" s="56" t="n">
        <v>0</v>
      </c>
      <c r="R1178" s="0" t="n">
        <v>-23.620445</v>
      </c>
      <c r="S1178" s="0" t="n">
        <v>-46.692439</v>
      </c>
      <c r="T1178" s="0" t="n">
        <v>-23.621335</v>
      </c>
      <c r="U1178" s="0" t="n">
        <v>-46.69275</v>
      </c>
      <c r="V1178" s="0" t="n">
        <v>1</v>
      </c>
      <c r="W1178" s="0" t="n">
        <v>0</v>
      </c>
      <c r="X1178" s="0" t="n">
        <v>0</v>
      </c>
      <c r="Y1178" s="0" t="n">
        <v>0</v>
      </c>
      <c r="Z1178" s="0" t="s">
        <v>7895</v>
      </c>
      <c r="AA1178" s="0"/>
      <c r="AB1178" s="0"/>
      <c r="AC1178" s="56" t="n">
        <v>0.333333333333333</v>
      </c>
      <c r="AD1178" s="56" t="n">
        <v>0.75</v>
      </c>
      <c r="AE1178" s="56" t="n">
        <v>0.999305555555556</v>
      </c>
      <c r="AF1178" s="56" t="n">
        <v>0.999305555555556</v>
      </c>
      <c r="AG1178" s="0"/>
      <c r="AH1178" s="0"/>
      <c r="AI1178" s="0" t="s">
        <v>16303</v>
      </c>
      <c r="AJ1178" s="0" t="s">
        <v>16051</v>
      </c>
      <c r="AK1178" s="0" t="s">
        <v>16304</v>
      </c>
      <c r="AL1178" s="0"/>
      <c r="AM1178" s="0" t="s">
        <v>16265</v>
      </c>
      <c r="AN1178" s="0" t="n">
        <v>95907</v>
      </c>
      <c r="AO1178" s="0" t="s">
        <v>7897</v>
      </c>
      <c r="AP1178" s="58" t="s">
        <v>16305</v>
      </c>
      <c r="AQ1178" s="0"/>
      <c r="AR1178" s="58" t="s">
        <v>16306</v>
      </c>
      <c r="AS1178" s="58" t="s">
        <v>16307</v>
      </c>
      <c r="AT1178" s="0"/>
    </row>
    <row r="1179" customFormat="false" ht="15" hidden="false" customHeight="false" outlineLevel="0" collapsed="false">
      <c r="A1179" s="0" t="s">
        <v>16308</v>
      </c>
      <c r="B1179" s="0" t="n">
        <v>78969</v>
      </c>
      <c r="C1179" s="55" t="n">
        <v>46210</v>
      </c>
      <c r="D1179" s="0" t="s">
        <v>16046</v>
      </c>
      <c r="E1179" s="0"/>
      <c r="F1179" s="0" t="s">
        <v>16260</v>
      </c>
      <c r="G1179" s="0" t="s">
        <v>16309</v>
      </c>
      <c r="H1179" s="0" t="s">
        <v>16310</v>
      </c>
      <c r="I1179" s="56" t="n">
        <v>0.410416666666667</v>
      </c>
      <c r="J1179" s="56" t="n">
        <v>0.417361111111111</v>
      </c>
      <c r="K1179" s="57" t="n">
        <v>46203.4153472222</v>
      </c>
      <c r="L1179" s="57" t="n">
        <v>46203.4173958333</v>
      </c>
      <c r="M1179" s="0" t="s">
        <v>16046</v>
      </c>
      <c r="N1179" s="56" t="n">
        <v>0.00694444444444444</v>
      </c>
      <c r="O1179" s="56" t="n">
        <v>0.00204861111111111</v>
      </c>
      <c r="P1179" s="56" t="n">
        <v>0.999305555555556</v>
      </c>
      <c r="Q1179" s="56" t="n">
        <v>0</v>
      </c>
      <c r="R1179" s="0" t="n">
        <v>-23.620487</v>
      </c>
      <c r="S1179" s="0" t="n">
        <v>-46.692264</v>
      </c>
      <c r="T1179" s="0" t="n">
        <v>-23.619306</v>
      </c>
      <c r="U1179" s="0" t="n">
        <v>-46.691268</v>
      </c>
      <c r="V1179" s="0" t="n">
        <v>1</v>
      </c>
      <c r="W1179" s="0" t="n">
        <v>0</v>
      </c>
      <c r="X1179" s="0" t="n">
        <v>0</v>
      </c>
      <c r="Y1179" s="0" t="n">
        <v>0</v>
      </c>
      <c r="Z1179" s="0" t="s">
        <v>7895</v>
      </c>
      <c r="AA1179" s="0"/>
      <c r="AB1179" s="0"/>
      <c r="AC1179" s="56" t="n">
        <v>0.333333333333333</v>
      </c>
      <c r="AD1179" s="56" t="n">
        <v>0.75</v>
      </c>
      <c r="AE1179" s="56" t="n">
        <v>0.999305555555556</v>
      </c>
      <c r="AF1179" s="56" t="n">
        <v>0.999305555555556</v>
      </c>
      <c r="AG1179" s="0"/>
      <c r="AH1179" s="0"/>
      <c r="AI1179" s="0" t="s">
        <v>16311</v>
      </c>
      <c r="AJ1179" s="0" t="s">
        <v>16051</v>
      </c>
      <c r="AK1179" s="0" t="s">
        <v>16312</v>
      </c>
      <c r="AL1179" s="0"/>
      <c r="AM1179" s="0" t="s">
        <v>16265</v>
      </c>
      <c r="AN1179" s="0" t="n">
        <v>95907</v>
      </c>
      <c r="AO1179" s="0" t="s">
        <v>7897</v>
      </c>
      <c r="AP1179" s="58" t="s">
        <v>16313</v>
      </c>
      <c r="AQ1179" s="0"/>
      <c r="AR1179" s="58" t="s">
        <v>16314</v>
      </c>
      <c r="AS1179" s="58" t="s">
        <v>16315</v>
      </c>
      <c r="AT1179" s="0"/>
    </row>
    <row r="1180" customFormat="false" ht="15" hidden="false" customHeight="false" outlineLevel="0" collapsed="false">
      <c r="A1180" s="0" t="s">
        <v>16316</v>
      </c>
      <c r="B1180" s="0" t="n">
        <v>78966</v>
      </c>
      <c r="C1180" s="55" t="n">
        <v>46210</v>
      </c>
      <c r="D1180" s="0" t="s">
        <v>16046</v>
      </c>
      <c r="E1180" s="0"/>
      <c r="F1180" s="0" t="s">
        <v>16260</v>
      </c>
      <c r="G1180" s="0" t="s">
        <v>16317</v>
      </c>
      <c r="H1180" s="0" t="s">
        <v>16318</v>
      </c>
      <c r="I1180" s="56" t="n">
        <v>0.419444444444445</v>
      </c>
      <c r="J1180" s="56" t="n">
        <v>0.426388888888889</v>
      </c>
      <c r="K1180" s="57" t="n">
        <v>46203.4018518519</v>
      </c>
      <c r="L1180" s="57" t="n">
        <v>46203.4048032407</v>
      </c>
      <c r="M1180" s="0" t="s">
        <v>16046</v>
      </c>
      <c r="N1180" s="56" t="n">
        <v>0.00694444444444444</v>
      </c>
      <c r="O1180" s="56" t="n">
        <v>0.00295138888888889</v>
      </c>
      <c r="P1180" s="56" t="n">
        <v>0.0215277777777778</v>
      </c>
      <c r="Q1180" s="56" t="n">
        <v>0</v>
      </c>
      <c r="R1180" s="0" t="n">
        <v>-23.622317</v>
      </c>
      <c r="S1180" s="0" t="n">
        <v>-46.684301</v>
      </c>
      <c r="T1180" s="0" t="n">
        <v>-23.621906</v>
      </c>
      <c r="U1180" s="0" t="n">
        <v>-46.684978</v>
      </c>
      <c r="V1180" s="0" t="n">
        <v>1</v>
      </c>
      <c r="W1180" s="0" t="n">
        <v>0</v>
      </c>
      <c r="X1180" s="0" t="n">
        <v>0</v>
      </c>
      <c r="Y1180" s="0" t="n">
        <v>0</v>
      </c>
      <c r="Z1180" s="0" t="s">
        <v>7895</v>
      </c>
      <c r="AA1180" s="0"/>
      <c r="AB1180" s="0"/>
      <c r="AC1180" s="56" t="n">
        <v>0.333333333333333</v>
      </c>
      <c r="AD1180" s="56" t="n">
        <v>0.75</v>
      </c>
      <c r="AE1180" s="56" t="n">
        <v>0.999305555555556</v>
      </c>
      <c r="AF1180" s="56" t="n">
        <v>0.999305555555556</v>
      </c>
      <c r="AG1180" s="0"/>
      <c r="AH1180" s="0"/>
      <c r="AI1180" s="0" t="s">
        <v>16319</v>
      </c>
      <c r="AJ1180" s="0" t="s">
        <v>16051</v>
      </c>
      <c r="AK1180" s="0" t="s">
        <v>16320</v>
      </c>
      <c r="AL1180" s="0"/>
      <c r="AM1180" s="0" t="s">
        <v>16265</v>
      </c>
      <c r="AN1180" s="0" t="n">
        <v>95907</v>
      </c>
      <c r="AO1180" s="0" t="s">
        <v>7897</v>
      </c>
      <c r="AP1180" s="58" t="s">
        <v>16321</v>
      </c>
      <c r="AQ1180" s="0"/>
      <c r="AR1180" s="58" t="s">
        <v>16322</v>
      </c>
      <c r="AS1180" s="58" t="s">
        <v>16323</v>
      </c>
      <c r="AT1180" s="0"/>
    </row>
    <row r="1181" customFormat="false" ht="15" hidden="false" customHeight="false" outlineLevel="0" collapsed="false">
      <c r="A1181" s="0" t="s">
        <v>16324</v>
      </c>
      <c r="B1181" s="0" t="n">
        <v>78964</v>
      </c>
      <c r="C1181" s="55" t="n">
        <v>46210</v>
      </c>
      <c r="D1181" s="0" t="s">
        <v>16046</v>
      </c>
      <c r="E1181" s="0"/>
      <c r="F1181" s="0" t="s">
        <v>16260</v>
      </c>
      <c r="G1181" s="0" t="s">
        <v>16325</v>
      </c>
      <c r="H1181" s="0" t="s">
        <v>16326</v>
      </c>
      <c r="I1181" s="56" t="n">
        <v>0.428472222222222</v>
      </c>
      <c r="J1181" s="56" t="n">
        <v>0.435416666666667</v>
      </c>
      <c r="K1181" s="57" t="n">
        <v>46203.4225347222</v>
      </c>
      <c r="L1181" s="57" t="n">
        <v>46203.4239351852</v>
      </c>
      <c r="M1181" s="0" t="s">
        <v>16046</v>
      </c>
      <c r="N1181" s="56" t="n">
        <v>0.00694444444444444</v>
      </c>
      <c r="O1181" s="56" t="n">
        <v>0.00140046296296296</v>
      </c>
      <c r="P1181" s="56" t="n">
        <v>0.0111111111111111</v>
      </c>
      <c r="Q1181" s="56" t="n">
        <v>0</v>
      </c>
      <c r="R1181" s="0" t="n">
        <v>-23.620228</v>
      </c>
      <c r="S1181" s="0" t="n">
        <v>-46.683678</v>
      </c>
      <c r="T1181" s="0" t="n">
        <v>-23.616621</v>
      </c>
      <c r="U1181" s="0" t="n">
        <v>-46.689019</v>
      </c>
      <c r="V1181" s="0" t="n">
        <v>1</v>
      </c>
      <c r="W1181" s="0" t="n">
        <v>0</v>
      </c>
      <c r="X1181" s="0" t="n">
        <v>0</v>
      </c>
      <c r="Y1181" s="0" t="n">
        <v>0</v>
      </c>
      <c r="Z1181" s="0" t="s">
        <v>7895</v>
      </c>
      <c r="AA1181" s="0"/>
      <c r="AB1181" s="0"/>
      <c r="AC1181" s="56" t="n">
        <v>0.333333333333333</v>
      </c>
      <c r="AD1181" s="56" t="n">
        <v>0.75</v>
      </c>
      <c r="AE1181" s="56" t="n">
        <v>0.999305555555556</v>
      </c>
      <c r="AF1181" s="56" t="n">
        <v>0.999305555555556</v>
      </c>
      <c r="AG1181" s="0"/>
      <c r="AH1181" s="0"/>
      <c r="AI1181" s="0" t="s">
        <v>16327</v>
      </c>
      <c r="AJ1181" s="0" t="s">
        <v>16051</v>
      </c>
      <c r="AK1181" s="0" t="s">
        <v>16328</v>
      </c>
      <c r="AL1181" s="0"/>
      <c r="AM1181" s="0" t="s">
        <v>16265</v>
      </c>
      <c r="AN1181" s="0" t="n">
        <v>95907</v>
      </c>
      <c r="AO1181" s="0" t="s">
        <v>7897</v>
      </c>
      <c r="AP1181" s="58" t="s">
        <v>16329</v>
      </c>
      <c r="AQ1181" s="0"/>
      <c r="AR1181" s="58" t="s">
        <v>16330</v>
      </c>
      <c r="AS1181" s="58" t="s">
        <v>16331</v>
      </c>
      <c r="AT1181" s="0"/>
    </row>
    <row r="1182" customFormat="false" ht="15" hidden="false" customHeight="false" outlineLevel="0" collapsed="false">
      <c r="A1182" s="0" t="s">
        <v>16332</v>
      </c>
      <c r="B1182" s="0" t="n">
        <v>78962</v>
      </c>
      <c r="C1182" s="55" t="n">
        <v>46210</v>
      </c>
      <c r="D1182" s="0" t="s">
        <v>16046</v>
      </c>
      <c r="E1182" s="0"/>
      <c r="F1182" s="0" t="s">
        <v>16260</v>
      </c>
      <c r="G1182" s="0" t="s">
        <v>16333</v>
      </c>
      <c r="H1182" s="0" t="s">
        <v>16334</v>
      </c>
      <c r="I1182" s="56" t="n">
        <v>0.438194444444444</v>
      </c>
      <c r="J1182" s="56" t="n">
        <v>0.445138888888889</v>
      </c>
      <c r="K1182" s="57" t="n">
        <v>46203.4350694444</v>
      </c>
      <c r="L1182" s="57" t="n">
        <v>46203.4358217593</v>
      </c>
      <c r="M1182" s="0" t="s">
        <v>16046</v>
      </c>
      <c r="N1182" s="56" t="n">
        <v>0.00694444444444444</v>
      </c>
      <c r="O1182" s="56" t="n">
        <v>0.000752314814814815</v>
      </c>
      <c r="P1182" s="56" t="n">
        <v>0.00902777777777778</v>
      </c>
      <c r="Q1182" s="56" t="n">
        <v>0</v>
      </c>
      <c r="R1182" s="0" t="n">
        <v>-23.616606</v>
      </c>
      <c r="S1182" s="0" t="n">
        <v>-46.686044</v>
      </c>
      <c r="T1182" s="0" t="n">
        <v>-23.609771</v>
      </c>
      <c r="U1182" s="0" t="n">
        <v>-46.679648</v>
      </c>
      <c r="V1182" s="0" t="n">
        <v>1</v>
      </c>
      <c r="W1182" s="0" t="n">
        <v>0</v>
      </c>
      <c r="X1182" s="0" t="n">
        <v>0</v>
      </c>
      <c r="Y1182" s="0" t="n">
        <v>0</v>
      </c>
      <c r="Z1182" s="0" t="s">
        <v>7895</v>
      </c>
      <c r="AA1182" s="0"/>
      <c r="AB1182" s="0"/>
      <c r="AC1182" s="56" t="n">
        <v>0.333333333333333</v>
      </c>
      <c r="AD1182" s="56" t="n">
        <v>0.75</v>
      </c>
      <c r="AE1182" s="56" t="n">
        <v>0.999305555555556</v>
      </c>
      <c r="AF1182" s="56" t="n">
        <v>0.999305555555556</v>
      </c>
      <c r="AG1182" s="0"/>
      <c r="AH1182" s="0"/>
      <c r="AI1182" s="0" t="s">
        <v>16335</v>
      </c>
      <c r="AJ1182" s="0" t="s">
        <v>16051</v>
      </c>
      <c r="AK1182" s="0" t="s">
        <v>16336</v>
      </c>
      <c r="AL1182" s="0"/>
      <c r="AM1182" s="0" t="s">
        <v>16265</v>
      </c>
      <c r="AN1182" s="0" t="n">
        <v>95907</v>
      </c>
      <c r="AO1182" s="0" t="s">
        <v>7897</v>
      </c>
      <c r="AP1182" s="58" t="s">
        <v>16337</v>
      </c>
      <c r="AQ1182" s="0"/>
      <c r="AR1182" s="58" t="s">
        <v>16338</v>
      </c>
      <c r="AS1182" s="58" t="s">
        <v>16339</v>
      </c>
      <c r="AT1182" s="0"/>
    </row>
    <row r="1183" customFormat="false" ht="15" hidden="false" customHeight="false" outlineLevel="0" collapsed="false">
      <c r="A1183" s="0" t="s">
        <v>16340</v>
      </c>
      <c r="B1183" s="0" t="n">
        <v>78965</v>
      </c>
      <c r="C1183" s="55" t="n">
        <v>46210</v>
      </c>
      <c r="D1183" s="0" t="s">
        <v>16046</v>
      </c>
      <c r="E1183" s="0"/>
      <c r="F1183" s="0" t="s">
        <v>16260</v>
      </c>
      <c r="G1183" s="0" t="s">
        <v>16341</v>
      </c>
      <c r="H1183" s="0" t="s">
        <v>16342</v>
      </c>
      <c r="I1183" s="56" t="n">
        <v>0.450694444444445</v>
      </c>
      <c r="J1183" s="56" t="n">
        <v>0.457638888888889</v>
      </c>
      <c r="K1183" s="57" t="n">
        <v>46203.5256365741</v>
      </c>
      <c r="L1183" s="57" t="n">
        <v>46203.5260532407</v>
      </c>
      <c r="M1183" s="0" t="s">
        <v>16046</v>
      </c>
      <c r="N1183" s="56" t="n">
        <v>0.00694444444444444</v>
      </c>
      <c r="O1183" s="56" t="n">
        <v>0.000416666666666667</v>
      </c>
      <c r="P1183" s="56" t="n">
        <v>0.93125</v>
      </c>
      <c r="Q1183" s="56" t="n">
        <v>0</v>
      </c>
      <c r="R1183" s="0" t="n">
        <v>-23.612614</v>
      </c>
      <c r="S1183" s="0" t="n">
        <v>-46.675387</v>
      </c>
      <c r="T1183" s="0" t="n">
        <v>-23.605969</v>
      </c>
      <c r="U1183" s="0" t="n">
        <v>-46.68355</v>
      </c>
      <c r="V1183" s="0" t="n">
        <v>1</v>
      </c>
      <c r="W1183" s="0" t="n">
        <v>0</v>
      </c>
      <c r="X1183" s="0" t="n">
        <v>0</v>
      </c>
      <c r="Y1183" s="0" t="n">
        <v>0</v>
      </c>
      <c r="Z1183" s="0" t="s">
        <v>7895</v>
      </c>
      <c r="AA1183" s="0"/>
      <c r="AB1183" s="0"/>
      <c r="AC1183" s="56" t="n">
        <v>0.333333333333333</v>
      </c>
      <c r="AD1183" s="56" t="n">
        <v>0.75</v>
      </c>
      <c r="AE1183" s="56" t="n">
        <v>0.999305555555556</v>
      </c>
      <c r="AF1183" s="56" t="n">
        <v>0.999305555555556</v>
      </c>
      <c r="AG1183" s="0"/>
      <c r="AH1183" s="0"/>
      <c r="AI1183" s="0" t="s">
        <v>16343</v>
      </c>
      <c r="AJ1183" s="0" t="s">
        <v>16051</v>
      </c>
      <c r="AK1183" s="0" t="s">
        <v>16344</v>
      </c>
      <c r="AL1183" s="0"/>
      <c r="AM1183" s="0" t="s">
        <v>16265</v>
      </c>
      <c r="AN1183" s="0" t="n">
        <v>95907</v>
      </c>
      <c r="AO1183" s="0" t="s">
        <v>7897</v>
      </c>
      <c r="AP1183" s="58" t="s">
        <v>16345</v>
      </c>
      <c r="AQ1183" s="0"/>
      <c r="AR1183" s="58" t="s">
        <v>16346</v>
      </c>
      <c r="AS1183" s="58" t="s">
        <v>16347</v>
      </c>
      <c r="AT1183" s="0"/>
    </row>
    <row r="1184" customFormat="false" ht="15" hidden="false" customHeight="false" outlineLevel="0" collapsed="false">
      <c r="A1184" s="0" t="s">
        <v>16348</v>
      </c>
      <c r="B1184" s="0" t="n">
        <v>78972</v>
      </c>
      <c r="C1184" s="55" t="n">
        <v>46210</v>
      </c>
      <c r="D1184" s="0" t="s">
        <v>16046</v>
      </c>
      <c r="E1184" s="0"/>
      <c r="F1184" s="0" t="s">
        <v>16260</v>
      </c>
      <c r="G1184" s="0" t="s">
        <v>16349</v>
      </c>
      <c r="H1184" s="0" t="s">
        <v>16350</v>
      </c>
      <c r="I1184" s="56" t="n">
        <v>0.465972222222222</v>
      </c>
      <c r="J1184" s="56" t="n">
        <v>0.472916666666667</v>
      </c>
      <c r="K1184" s="57" t="n">
        <v>46203.5675462963</v>
      </c>
      <c r="L1184" s="57" t="n">
        <v>46203.5680208333</v>
      </c>
      <c r="M1184" s="0" t="s">
        <v>16046</v>
      </c>
      <c r="N1184" s="56" t="n">
        <v>0.00694444444444444</v>
      </c>
      <c r="O1184" s="56" t="n">
        <v>0.000462962962962963</v>
      </c>
      <c r="P1184" s="56" t="n">
        <v>0.904861111111111</v>
      </c>
      <c r="Q1184" s="56" t="n">
        <v>0</v>
      </c>
      <c r="R1184" s="0" t="n">
        <v>-23.58944</v>
      </c>
      <c r="S1184" s="0" t="n">
        <v>-46.677043</v>
      </c>
      <c r="T1184" s="0" t="n">
        <v>-23.59058</v>
      </c>
      <c r="U1184" s="0" t="n">
        <v>-46.676663</v>
      </c>
      <c r="V1184" s="0" t="n">
        <v>1</v>
      </c>
      <c r="W1184" s="0" t="n">
        <v>0</v>
      </c>
      <c r="X1184" s="0" t="n">
        <v>0</v>
      </c>
      <c r="Y1184" s="0" t="n">
        <v>0</v>
      </c>
      <c r="Z1184" s="0" t="s">
        <v>7895</v>
      </c>
      <c r="AA1184" s="0"/>
      <c r="AB1184" s="0"/>
      <c r="AC1184" s="56" t="n">
        <v>0.333333333333333</v>
      </c>
      <c r="AD1184" s="56" t="n">
        <v>0.75</v>
      </c>
      <c r="AE1184" s="56" t="n">
        <v>0.999305555555556</v>
      </c>
      <c r="AF1184" s="56" t="n">
        <v>0.999305555555556</v>
      </c>
      <c r="AG1184" s="0"/>
      <c r="AH1184" s="0"/>
      <c r="AI1184" s="0" t="s">
        <v>16351</v>
      </c>
      <c r="AJ1184" s="0" t="s">
        <v>16051</v>
      </c>
      <c r="AK1184" s="0" t="s">
        <v>16352</v>
      </c>
      <c r="AL1184" s="0"/>
      <c r="AM1184" s="0" t="s">
        <v>16265</v>
      </c>
      <c r="AN1184" s="0" t="n">
        <v>95907</v>
      </c>
      <c r="AO1184" s="0" t="s">
        <v>7897</v>
      </c>
      <c r="AP1184" s="58" t="s">
        <v>16353</v>
      </c>
      <c r="AQ1184" s="0"/>
      <c r="AR1184" s="58" t="s">
        <v>16354</v>
      </c>
      <c r="AS1184" s="58" t="s">
        <v>16355</v>
      </c>
      <c r="AT1184" s="0"/>
    </row>
    <row r="1185" customFormat="false" ht="15" hidden="false" customHeight="false" outlineLevel="0" collapsed="false">
      <c r="A1185" s="0" t="s">
        <v>16356</v>
      </c>
      <c r="B1185" s="0" t="n">
        <v>79413</v>
      </c>
      <c r="C1185" s="55" t="n">
        <v>46210</v>
      </c>
      <c r="D1185" s="0" t="s">
        <v>16046</v>
      </c>
      <c r="E1185" s="0"/>
      <c r="F1185" s="0" t="s">
        <v>16260</v>
      </c>
      <c r="G1185" s="0" t="s">
        <v>16357</v>
      </c>
      <c r="H1185" s="0" t="s">
        <v>16358</v>
      </c>
      <c r="I1185" s="56" t="n">
        <v>0.478472222222222</v>
      </c>
      <c r="J1185" s="56" t="n">
        <v>0.485416666666667</v>
      </c>
      <c r="K1185" s="57" t="n">
        <v>46203.5751273148</v>
      </c>
      <c r="L1185" s="57" t="n">
        <v>46203.5754976852</v>
      </c>
      <c r="M1185" s="0" t="s">
        <v>16046</v>
      </c>
      <c r="N1185" s="56" t="n">
        <v>0.00694444444444444</v>
      </c>
      <c r="O1185" s="56" t="n">
        <v>0.000358796296296296</v>
      </c>
      <c r="P1185" s="56" t="n">
        <v>0.909722222222222</v>
      </c>
      <c r="Q1185" s="56" t="n">
        <v>0</v>
      </c>
      <c r="R1185" s="0" t="n">
        <v>-23.587631</v>
      </c>
      <c r="S1185" s="0" t="n">
        <v>-46.664967</v>
      </c>
      <c r="T1185" s="0" t="n">
        <v>-23.594985</v>
      </c>
      <c r="U1185" s="0" t="n">
        <v>-46.668341</v>
      </c>
      <c r="V1185" s="0" t="n">
        <v>1</v>
      </c>
      <c r="W1185" s="0" t="n">
        <v>0</v>
      </c>
      <c r="X1185" s="0" t="n">
        <v>0</v>
      </c>
      <c r="Y1185" s="0" t="n">
        <v>0</v>
      </c>
      <c r="Z1185" s="0" t="s">
        <v>7895</v>
      </c>
      <c r="AA1185" s="0"/>
      <c r="AB1185" s="0"/>
      <c r="AC1185" s="56" t="n">
        <v>0.333333333333333</v>
      </c>
      <c r="AD1185" s="56" t="n">
        <v>0.75</v>
      </c>
      <c r="AE1185" s="56" t="n">
        <v>0.999305555555556</v>
      </c>
      <c r="AF1185" s="56" t="n">
        <v>0.999305555555556</v>
      </c>
      <c r="AG1185" s="0"/>
      <c r="AH1185" s="0"/>
      <c r="AI1185" s="0" t="s">
        <v>16359</v>
      </c>
      <c r="AJ1185" s="0" t="s">
        <v>3399</v>
      </c>
      <c r="AK1185" s="0"/>
      <c r="AL1185" s="0"/>
      <c r="AM1185" s="0" t="s">
        <v>16265</v>
      </c>
      <c r="AN1185" s="0" t="n">
        <v>95907</v>
      </c>
      <c r="AO1185" s="0" t="s">
        <v>7897</v>
      </c>
      <c r="AP1185" s="58" t="s">
        <v>16360</v>
      </c>
      <c r="AQ1185" s="0"/>
      <c r="AR1185" s="58" t="s">
        <v>16361</v>
      </c>
      <c r="AS1185" s="58" t="s">
        <v>16362</v>
      </c>
      <c r="AT1185" s="0"/>
    </row>
    <row r="1186" customFormat="false" ht="15" hidden="false" customHeight="false" outlineLevel="0" collapsed="false">
      <c r="A1186" s="0" t="s">
        <v>16363</v>
      </c>
      <c r="B1186" s="0" t="n">
        <v>78968</v>
      </c>
      <c r="C1186" s="55" t="n">
        <v>46210</v>
      </c>
      <c r="D1186" s="0" t="s">
        <v>16046</v>
      </c>
      <c r="E1186" s="0"/>
      <c r="F1186" s="0" t="s">
        <v>16260</v>
      </c>
      <c r="G1186" s="0" t="s">
        <v>16364</v>
      </c>
      <c r="H1186" s="0" t="s">
        <v>16365</v>
      </c>
      <c r="I1186" s="56" t="n">
        <v>0.493055555555556</v>
      </c>
      <c r="J1186" s="56" t="n">
        <v>0.5</v>
      </c>
      <c r="K1186" s="57" t="n">
        <v>46203.5576736111</v>
      </c>
      <c r="L1186" s="57" t="n">
        <v>46203.5581712963</v>
      </c>
      <c r="M1186" s="0" t="s">
        <v>16046</v>
      </c>
      <c r="N1186" s="56" t="n">
        <v>0.00694444444444444</v>
      </c>
      <c r="O1186" s="56" t="n">
        <v>0.000486111111111111</v>
      </c>
      <c r="P1186" s="56" t="n">
        <v>0.941666666666667</v>
      </c>
      <c r="Q1186" s="56" t="n">
        <v>0</v>
      </c>
      <c r="R1186" s="0" t="n">
        <v>-23.602165</v>
      </c>
      <c r="S1186" s="0" t="n">
        <v>-46.674286</v>
      </c>
      <c r="T1186" s="0" t="n">
        <v>-23.59827</v>
      </c>
      <c r="U1186" s="0" t="n">
        <v>-46.682666</v>
      </c>
      <c r="V1186" s="0" t="n">
        <v>1</v>
      </c>
      <c r="W1186" s="0" t="n">
        <v>0</v>
      </c>
      <c r="X1186" s="0" t="n">
        <v>0</v>
      </c>
      <c r="Y1186" s="0" t="n">
        <v>0</v>
      </c>
      <c r="Z1186" s="0" t="s">
        <v>7895</v>
      </c>
      <c r="AA1186" s="0"/>
      <c r="AB1186" s="0"/>
      <c r="AC1186" s="56" t="n">
        <v>0.333333333333333</v>
      </c>
      <c r="AD1186" s="56" t="n">
        <v>0.75</v>
      </c>
      <c r="AE1186" s="56" t="n">
        <v>0.999305555555556</v>
      </c>
      <c r="AF1186" s="56" t="n">
        <v>0.999305555555556</v>
      </c>
      <c r="AG1186" s="0"/>
      <c r="AH1186" s="0"/>
      <c r="AI1186" s="0" t="s">
        <v>16366</v>
      </c>
      <c r="AJ1186" s="0" t="s">
        <v>16051</v>
      </c>
      <c r="AK1186" s="0" t="s">
        <v>16367</v>
      </c>
      <c r="AL1186" s="0"/>
      <c r="AM1186" s="0" t="s">
        <v>16265</v>
      </c>
      <c r="AN1186" s="0" t="n">
        <v>95907</v>
      </c>
      <c r="AO1186" s="0" t="s">
        <v>7897</v>
      </c>
      <c r="AP1186" s="58" t="s">
        <v>16368</v>
      </c>
      <c r="AQ1186" s="0"/>
      <c r="AR1186" s="58" t="s">
        <v>16369</v>
      </c>
      <c r="AS1186" s="58" t="s">
        <v>16370</v>
      </c>
      <c r="AT1186" s="0"/>
    </row>
    <row r="1187" customFormat="false" ht="15" hidden="false" customHeight="false" outlineLevel="0" collapsed="false">
      <c r="A1187" s="0" t="s">
        <v>16371</v>
      </c>
      <c r="B1187" s="0" t="n">
        <v>78979</v>
      </c>
      <c r="C1187" s="55" t="n">
        <v>46210</v>
      </c>
      <c r="D1187" s="0" t="s">
        <v>16046</v>
      </c>
      <c r="E1187" s="0"/>
      <c r="F1187" s="0" t="s">
        <v>16260</v>
      </c>
      <c r="G1187" s="0" t="s">
        <v>16372</v>
      </c>
      <c r="H1187" s="0" t="s">
        <v>16373</v>
      </c>
      <c r="I1187" s="56" t="n">
        <v>0.502083333333333</v>
      </c>
      <c r="J1187" s="56" t="n">
        <v>0.509027777777778</v>
      </c>
      <c r="K1187" s="57" t="n">
        <v>46203.5845717593</v>
      </c>
      <c r="L1187" s="57" t="n">
        <v>46203.5850925926</v>
      </c>
      <c r="M1187" s="0" t="s">
        <v>16046</v>
      </c>
      <c r="N1187" s="56" t="n">
        <v>0.00694444444444444</v>
      </c>
      <c r="O1187" s="56" t="n">
        <v>0.000520833333333333</v>
      </c>
      <c r="P1187" s="56" t="n">
        <v>0.923611111111111</v>
      </c>
      <c r="Q1187" s="56" t="n">
        <v>0</v>
      </c>
      <c r="R1187" s="0" t="n">
        <v>-23.60468</v>
      </c>
      <c r="S1187" s="0" t="n">
        <v>-46.675238</v>
      </c>
      <c r="T1187" s="0" t="n">
        <v>-23.604143</v>
      </c>
      <c r="U1187" s="0" t="n">
        <v>-46.676407</v>
      </c>
      <c r="V1187" s="0" t="n">
        <v>1</v>
      </c>
      <c r="W1187" s="0" t="n">
        <v>0</v>
      </c>
      <c r="X1187" s="0" t="n">
        <v>0</v>
      </c>
      <c r="Y1187" s="0" t="n">
        <v>0</v>
      </c>
      <c r="Z1187" s="0" t="s">
        <v>7895</v>
      </c>
      <c r="AA1187" s="0"/>
      <c r="AB1187" s="0"/>
      <c r="AC1187" s="56" t="n">
        <v>0.333333333333333</v>
      </c>
      <c r="AD1187" s="56" t="n">
        <v>0.75</v>
      </c>
      <c r="AE1187" s="56" t="n">
        <v>0.999305555555556</v>
      </c>
      <c r="AF1187" s="56" t="n">
        <v>0.999305555555556</v>
      </c>
      <c r="AG1187" s="0"/>
      <c r="AH1187" s="0"/>
      <c r="AI1187" s="0" t="s">
        <v>16374</v>
      </c>
      <c r="AJ1187" s="0" t="s">
        <v>16051</v>
      </c>
      <c r="AK1187" s="0" t="s">
        <v>16375</v>
      </c>
      <c r="AL1187" s="0"/>
      <c r="AM1187" s="0" t="s">
        <v>16265</v>
      </c>
      <c r="AN1187" s="0" t="n">
        <v>95907</v>
      </c>
      <c r="AO1187" s="0" t="s">
        <v>7897</v>
      </c>
      <c r="AP1187" s="58" t="s">
        <v>16376</v>
      </c>
      <c r="AQ1187" s="0"/>
      <c r="AR1187" s="58" t="s">
        <v>16377</v>
      </c>
      <c r="AS1187" s="58" t="s">
        <v>16378</v>
      </c>
      <c r="AT1187" s="0"/>
    </row>
    <row r="1188" customFormat="false" ht="15" hidden="false" customHeight="false" outlineLevel="0" collapsed="false">
      <c r="A1188" s="0" t="s">
        <v>16379</v>
      </c>
      <c r="B1188" s="0" t="n">
        <v>78963</v>
      </c>
      <c r="C1188" s="55" t="n">
        <v>46210</v>
      </c>
      <c r="D1188" s="0" t="s">
        <v>16046</v>
      </c>
      <c r="E1188" s="0"/>
      <c r="F1188" s="0" t="s">
        <v>16260</v>
      </c>
      <c r="G1188" s="0" t="s">
        <v>16380</v>
      </c>
      <c r="H1188" s="0" t="s">
        <v>16381</v>
      </c>
      <c r="I1188" s="56" t="n">
        <v>0.511111111111111</v>
      </c>
      <c r="J1188" s="56" t="n">
        <v>0.518055555555556</v>
      </c>
      <c r="K1188" s="57" t="n">
        <v>46203.5881712963</v>
      </c>
      <c r="L1188" s="57" t="n">
        <v>46203.5887268519</v>
      </c>
      <c r="M1188" s="0" t="s">
        <v>16046</v>
      </c>
      <c r="N1188" s="56" t="n">
        <v>0.00694444444444444</v>
      </c>
      <c r="O1188" s="56" t="n">
        <v>0.000543981481481481</v>
      </c>
      <c r="P1188" s="56" t="n">
        <v>0.929166666666667</v>
      </c>
      <c r="Q1188" s="56" t="n">
        <v>0</v>
      </c>
      <c r="R1188" s="0" t="n">
        <v>-23.611917</v>
      </c>
      <c r="S1188" s="0" t="n">
        <v>-46.677858</v>
      </c>
      <c r="T1188" s="0" t="n">
        <v>-23.611717</v>
      </c>
      <c r="U1188" s="0" t="n">
        <v>-46.678152</v>
      </c>
      <c r="V1188" s="0" t="n">
        <v>1</v>
      </c>
      <c r="W1188" s="0" t="n">
        <v>0</v>
      </c>
      <c r="X1188" s="0" t="n">
        <v>0</v>
      </c>
      <c r="Y1188" s="0" t="n">
        <v>0</v>
      </c>
      <c r="Z1188" s="0" t="s">
        <v>7895</v>
      </c>
      <c r="AA1188" s="0"/>
      <c r="AB1188" s="0"/>
      <c r="AC1188" s="56" t="n">
        <v>0.333333333333333</v>
      </c>
      <c r="AD1188" s="56" t="n">
        <v>0.75</v>
      </c>
      <c r="AE1188" s="56" t="n">
        <v>0.999305555555556</v>
      </c>
      <c r="AF1188" s="56" t="n">
        <v>0.999305555555556</v>
      </c>
      <c r="AG1188" s="0"/>
      <c r="AH1188" s="0"/>
      <c r="AI1188" s="0" t="s">
        <v>16382</v>
      </c>
      <c r="AJ1188" s="0" t="s">
        <v>16051</v>
      </c>
      <c r="AK1188" s="0" t="s">
        <v>16383</v>
      </c>
      <c r="AL1188" s="0"/>
      <c r="AM1188" s="0" t="s">
        <v>16265</v>
      </c>
      <c r="AN1188" s="0" t="n">
        <v>95907</v>
      </c>
      <c r="AO1188" s="0" t="s">
        <v>7897</v>
      </c>
      <c r="AP1188" s="58" t="s">
        <v>16384</v>
      </c>
      <c r="AQ1188" s="0"/>
      <c r="AR1188" s="58" t="s">
        <v>16385</v>
      </c>
      <c r="AS1188" s="58" t="s">
        <v>16386</v>
      </c>
      <c r="AT1188" s="0"/>
    </row>
    <row r="1189" customFormat="false" ht="15" hidden="false" customHeight="false" outlineLevel="0" collapsed="false">
      <c r="A1189" s="0" t="s">
        <v>16387</v>
      </c>
      <c r="B1189" s="0" t="n">
        <v>80111</v>
      </c>
      <c r="C1189" s="55" t="n">
        <v>46210</v>
      </c>
      <c r="D1189" s="0" t="s">
        <v>16046</v>
      </c>
      <c r="E1189" s="0"/>
      <c r="F1189" s="0" t="s">
        <v>16260</v>
      </c>
      <c r="G1189" s="0" t="s">
        <v>16388</v>
      </c>
      <c r="H1189" s="0" t="s">
        <v>16389</v>
      </c>
      <c r="I1189" s="56" t="n">
        <v>0.523611111111111</v>
      </c>
      <c r="J1189" s="56" t="n">
        <v>0.530555555555556</v>
      </c>
      <c r="K1189" s="57" t="n">
        <v>46203.3757523148</v>
      </c>
      <c r="L1189" s="57" t="n">
        <v>46203.3787384259</v>
      </c>
      <c r="M1189" s="0" t="s">
        <v>16046</v>
      </c>
      <c r="N1189" s="56" t="n">
        <v>0.00694444444444444</v>
      </c>
      <c r="O1189" s="56" t="n">
        <v>0.00297453703703704</v>
      </c>
      <c r="P1189" s="56" t="n">
        <v>0.151388888888889</v>
      </c>
      <c r="Q1189" s="56" t="n">
        <v>0</v>
      </c>
      <c r="R1189" s="0" t="n">
        <v>-23.628537</v>
      </c>
      <c r="S1189" s="0" t="n">
        <v>-46.689153</v>
      </c>
      <c r="T1189" s="0" t="n">
        <v>-23.627777</v>
      </c>
      <c r="U1189" s="0" t="n">
        <v>-46.690472</v>
      </c>
      <c r="V1189" s="0" t="n">
        <v>1</v>
      </c>
      <c r="W1189" s="0" t="n">
        <v>0</v>
      </c>
      <c r="X1189" s="0" t="n">
        <v>0</v>
      </c>
      <c r="Y1189" s="0" t="n">
        <v>0</v>
      </c>
      <c r="Z1189" s="0" t="s">
        <v>7895</v>
      </c>
      <c r="AA1189" s="0"/>
      <c r="AB1189" s="0"/>
      <c r="AC1189" s="56" t="n">
        <v>0.333333333333333</v>
      </c>
      <c r="AD1189" s="56" t="n">
        <v>0.75</v>
      </c>
      <c r="AE1189" s="56" t="n">
        <v>0.999305555555556</v>
      </c>
      <c r="AF1189" s="56" t="n">
        <v>0.999305555555556</v>
      </c>
      <c r="AG1189" s="0"/>
      <c r="AH1189" s="0"/>
      <c r="AI1189" s="0" t="s">
        <v>16390</v>
      </c>
      <c r="AJ1189" s="0" t="s">
        <v>11246</v>
      </c>
      <c r="AK1189" s="0" t="s">
        <v>16391</v>
      </c>
      <c r="AL1189" s="0"/>
      <c r="AM1189" s="0" t="s">
        <v>16265</v>
      </c>
      <c r="AN1189" s="0" t="n">
        <v>95907</v>
      </c>
      <c r="AO1189" s="0" t="s">
        <v>7897</v>
      </c>
      <c r="AP1189" s="58" t="s">
        <v>16392</v>
      </c>
      <c r="AQ1189" s="0"/>
      <c r="AR1189" s="58" t="s">
        <v>16393</v>
      </c>
      <c r="AS1189" s="58" t="s">
        <v>16394</v>
      </c>
      <c r="AT1189" s="0"/>
    </row>
    <row r="1190" customFormat="false" ht="15" hidden="false" customHeight="false" outlineLevel="0" collapsed="false">
      <c r="A1190" s="0" t="s">
        <v>16395</v>
      </c>
      <c r="B1190" s="0" t="n">
        <v>80138</v>
      </c>
      <c r="C1190" s="55" t="n">
        <v>46210</v>
      </c>
      <c r="D1190" s="0" t="s">
        <v>16046</v>
      </c>
      <c r="E1190" s="0"/>
      <c r="F1190" s="0" t="s">
        <v>16260</v>
      </c>
      <c r="G1190" s="0" t="s">
        <v>16396</v>
      </c>
      <c r="H1190" s="0" t="s">
        <v>16397</v>
      </c>
      <c r="I1190" s="56" t="n">
        <v>0.533333333333333</v>
      </c>
      <c r="J1190" s="56" t="n">
        <v>0.540277777777778</v>
      </c>
      <c r="K1190" s="57" t="n">
        <v>46203.3553587963</v>
      </c>
      <c r="L1190" s="57" t="n">
        <v>46203.3576157407</v>
      </c>
      <c r="M1190" s="0" t="s">
        <v>16046</v>
      </c>
      <c r="N1190" s="56" t="n">
        <v>0.00694444444444444</v>
      </c>
      <c r="O1190" s="56" t="n">
        <v>0.00225694444444444</v>
      </c>
      <c r="P1190" s="56" t="n">
        <v>0.182638888888889</v>
      </c>
      <c r="Q1190" s="56" t="n">
        <v>0</v>
      </c>
      <c r="R1190" s="0" t="n">
        <v>-23.635387</v>
      </c>
      <c r="S1190" s="0" t="n">
        <v>-46.69525</v>
      </c>
      <c r="T1190" s="0" t="n">
        <v>-23.630035</v>
      </c>
      <c r="U1190" s="0" t="n">
        <v>-46.69164</v>
      </c>
      <c r="V1190" s="0" t="n">
        <v>1</v>
      </c>
      <c r="W1190" s="0" t="n">
        <v>0</v>
      </c>
      <c r="X1190" s="0" t="n">
        <v>0</v>
      </c>
      <c r="Y1190" s="0" t="n">
        <v>0</v>
      </c>
      <c r="Z1190" s="0" t="s">
        <v>7895</v>
      </c>
      <c r="AA1190" s="0"/>
      <c r="AB1190" s="0"/>
      <c r="AC1190" s="56" t="n">
        <v>0.333333333333333</v>
      </c>
      <c r="AD1190" s="56" t="n">
        <v>0.75</v>
      </c>
      <c r="AE1190" s="56" t="n">
        <v>0.999305555555556</v>
      </c>
      <c r="AF1190" s="56" t="n">
        <v>0.999305555555556</v>
      </c>
      <c r="AG1190" s="0"/>
      <c r="AH1190" s="0"/>
      <c r="AI1190" s="0" t="s">
        <v>16398</v>
      </c>
      <c r="AJ1190" s="0" t="s">
        <v>11246</v>
      </c>
      <c r="AK1190" s="0" t="s">
        <v>16399</v>
      </c>
      <c r="AL1190" s="0"/>
      <c r="AM1190" s="0" t="s">
        <v>16265</v>
      </c>
      <c r="AN1190" s="0" t="n">
        <v>95907</v>
      </c>
      <c r="AO1190" s="0" t="s">
        <v>7897</v>
      </c>
      <c r="AP1190" s="58" t="s">
        <v>16400</v>
      </c>
      <c r="AQ1190" s="0"/>
      <c r="AR1190" s="58" t="s">
        <v>16401</v>
      </c>
      <c r="AS1190" s="58" t="s">
        <v>16402</v>
      </c>
      <c r="AT1190" s="0"/>
    </row>
    <row r="1191" customFormat="false" ht="15" hidden="false" customHeight="false" outlineLevel="0" collapsed="false">
      <c r="A1191" s="0" t="s">
        <v>16403</v>
      </c>
      <c r="B1191" s="0" t="n">
        <v>80121</v>
      </c>
      <c r="C1191" s="55" t="n">
        <v>46210</v>
      </c>
      <c r="D1191" s="0" t="s">
        <v>16046</v>
      </c>
      <c r="E1191" s="0"/>
      <c r="F1191" s="0" t="s">
        <v>16260</v>
      </c>
      <c r="G1191" s="0" t="s">
        <v>16404</v>
      </c>
      <c r="H1191" s="0" t="s">
        <v>16405</v>
      </c>
      <c r="I1191" s="56" t="n">
        <v>0.540972222222222</v>
      </c>
      <c r="J1191" s="56" t="n">
        <v>0.547916666666667</v>
      </c>
      <c r="K1191" s="57" t="n">
        <v>46203.3694560185</v>
      </c>
      <c r="L1191" s="57" t="n">
        <v>46203.3702083333</v>
      </c>
      <c r="M1191" s="0" t="s">
        <v>16046</v>
      </c>
      <c r="N1191" s="56" t="n">
        <v>0.00694444444444444</v>
      </c>
      <c r="O1191" s="56" t="n">
        <v>0.000752314814814815</v>
      </c>
      <c r="P1191" s="56" t="n">
        <v>0.177083333333333</v>
      </c>
      <c r="Q1191" s="56" t="n">
        <v>0</v>
      </c>
      <c r="R1191" s="0" t="n">
        <v>-23.634825</v>
      </c>
      <c r="S1191" s="0" t="n">
        <v>-46.694521</v>
      </c>
      <c r="T1191" s="0" t="n">
        <v>-23.627802</v>
      </c>
      <c r="U1191" s="0" t="n">
        <v>-46.706389</v>
      </c>
      <c r="V1191" s="0" t="n">
        <v>1</v>
      </c>
      <c r="W1191" s="0" t="n">
        <v>0</v>
      </c>
      <c r="X1191" s="0" t="n">
        <v>0</v>
      </c>
      <c r="Y1191" s="0" t="n">
        <v>0</v>
      </c>
      <c r="Z1191" s="0" t="s">
        <v>7895</v>
      </c>
      <c r="AA1191" s="0"/>
      <c r="AB1191" s="0"/>
      <c r="AC1191" s="56" t="n">
        <v>0.333333333333333</v>
      </c>
      <c r="AD1191" s="56" t="n">
        <v>0.75</v>
      </c>
      <c r="AE1191" s="56" t="n">
        <v>0.999305555555556</v>
      </c>
      <c r="AF1191" s="56" t="n">
        <v>0.999305555555556</v>
      </c>
      <c r="AG1191" s="0"/>
      <c r="AH1191" s="0"/>
      <c r="AI1191" s="0" t="s">
        <v>16406</v>
      </c>
      <c r="AJ1191" s="0" t="s">
        <v>11246</v>
      </c>
      <c r="AK1191" s="0" t="s">
        <v>16407</v>
      </c>
      <c r="AL1191" s="0"/>
      <c r="AM1191" s="0" t="s">
        <v>16265</v>
      </c>
      <c r="AN1191" s="0" t="n">
        <v>95907</v>
      </c>
      <c r="AO1191" s="0" t="s">
        <v>7897</v>
      </c>
      <c r="AP1191" s="58" t="s">
        <v>16408</v>
      </c>
      <c r="AQ1191" s="0"/>
      <c r="AR1191" s="58" t="s">
        <v>16409</v>
      </c>
      <c r="AS1191" s="58" t="s">
        <v>16410</v>
      </c>
      <c r="AT1191" s="0"/>
    </row>
    <row r="1192" customFormat="false" ht="15" hidden="false" customHeight="false" outlineLevel="0" collapsed="false">
      <c r="A1192" s="0" t="s">
        <v>16411</v>
      </c>
      <c r="B1192" s="0" t="n">
        <v>80113</v>
      </c>
      <c r="C1192" s="55" t="n">
        <v>46210</v>
      </c>
      <c r="D1192" s="0" t="s">
        <v>16046</v>
      </c>
      <c r="E1192" s="0"/>
      <c r="F1192" s="0" t="s">
        <v>16260</v>
      </c>
      <c r="G1192" s="0" t="s">
        <v>16412</v>
      </c>
      <c r="H1192" s="0" t="s">
        <v>16413</v>
      </c>
      <c r="I1192" s="56" t="n">
        <v>0.548611111111111</v>
      </c>
      <c r="J1192" s="56" t="n">
        <v>0.555555555555556</v>
      </c>
      <c r="K1192" s="57" t="n">
        <v>46203.3412962963</v>
      </c>
      <c r="L1192" s="57" t="n">
        <v>46203.347337963</v>
      </c>
      <c r="M1192" s="0" t="s">
        <v>16046</v>
      </c>
      <c r="N1192" s="56" t="n">
        <v>0.00694444444444444</v>
      </c>
      <c r="O1192" s="56" t="n">
        <v>0.00604166666666667</v>
      </c>
      <c r="P1192" s="56" t="n">
        <v>0.207638888888889</v>
      </c>
      <c r="Q1192" s="56" t="n">
        <v>0</v>
      </c>
      <c r="R1192" s="0" t="n">
        <v>-23.636128</v>
      </c>
      <c r="S1192" s="0" t="n">
        <v>-46.695685</v>
      </c>
      <c r="T1192" s="0" t="n">
        <v>-23.630687</v>
      </c>
      <c r="U1192" s="0" t="n">
        <v>-46.70489</v>
      </c>
      <c r="V1192" s="0" t="n">
        <v>1</v>
      </c>
      <c r="W1192" s="0" t="n">
        <v>0</v>
      </c>
      <c r="X1192" s="0" t="n">
        <v>0</v>
      </c>
      <c r="Y1192" s="0" t="n">
        <v>0</v>
      </c>
      <c r="Z1192" s="0" t="s">
        <v>7895</v>
      </c>
      <c r="AA1192" s="0"/>
      <c r="AB1192" s="0"/>
      <c r="AC1192" s="56" t="n">
        <v>0.333333333333333</v>
      </c>
      <c r="AD1192" s="56" t="n">
        <v>0.75</v>
      </c>
      <c r="AE1192" s="56" t="n">
        <v>0.999305555555556</v>
      </c>
      <c r="AF1192" s="56" t="n">
        <v>0.999305555555556</v>
      </c>
      <c r="AG1192" s="0"/>
      <c r="AH1192" s="0"/>
      <c r="AI1192" s="0" t="s">
        <v>16414</v>
      </c>
      <c r="AJ1192" s="0" t="s">
        <v>11246</v>
      </c>
      <c r="AK1192" s="0" t="s">
        <v>16415</v>
      </c>
      <c r="AL1192" s="0"/>
      <c r="AM1192" s="0" t="s">
        <v>16265</v>
      </c>
      <c r="AN1192" s="0" t="n">
        <v>95907</v>
      </c>
      <c r="AO1192" s="0" t="s">
        <v>7897</v>
      </c>
      <c r="AP1192" s="58" t="s">
        <v>16416</v>
      </c>
      <c r="AQ1192" s="0"/>
      <c r="AR1192" s="58" t="s">
        <v>16417</v>
      </c>
      <c r="AS1192" s="58" t="s">
        <v>16418</v>
      </c>
      <c r="AT1192" s="0"/>
    </row>
    <row r="1193" customFormat="false" ht="15" hidden="false" customHeight="false" outlineLevel="0" collapsed="false">
      <c r="A1193" s="0" t="s">
        <v>16419</v>
      </c>
      <c r="B1193" s="0" t="n">
        <v>80144</v>
      </c>
      <c r="C1193" s="55" t="n">
        <v>46210</v>
      </c>
      <c r="D1193" s="0" t="s">
        <v>16046</v>
      </c>
      <c r="E1193" s="0"/>
      <c r="F1193" s="0" t="s">
        <v>16260</v>
      </c>
      <c r="G1193" s="0" t="s">
        <v>16420</v>
      </c>
      <c r="H1193" s="0" t="s">
        <v>16421</v>
      </c>
      <c r="I1193" s="56" t="n">
        <v>0.557638888888889</v>
      </c>
      <c r="J1193" s="56" t="n">
        <v>0.564583333333333</v>
      </c>
      <c r="K1193" s="57" t="n">
        <v>46203.3341435185</v>
      </c>
      <c r="L1193" s="57" t="n">
        <v>46203.335625</v>
      </c>
      <c r="M1193" s="0" t="s">
        <v>16046</v>
      </c>
      <c r="N1193" s="56" t="n">
        <v>0.00694444444444444</v>
      </c>
      <c r="O1193" s="56" t="n">
        <v>0.00146990740740741</v>
      </c>
      <c r="P1193" s="56" t="n">
        <v>0.228472222222222</v>
      </c>
      <c r="Q1193" s="56" t="n">
        <v>0</v>
      </c>
      <c r="R1193" s="0" t="n">
        <v>-23.638601</v>
      </c>
      <c r="S1193" s="0" t="n">
        <v>-46.699946</v>
      </c>
      <c r="T1193" s="0" t="n">
        <v>-23.638798</v>
      </c>
      <c r="U1193" s="0" t="n">
        <v>-46.701674</v>
      </c>
      <c r="V1193" s="0" t="n">
        <v>1</v>
      </c>
      <c r="W1193" s="0" t="n">
        <v>0</v>
      </c>
      <c r="X1193" s="0" t="n">
        <v>0</v>
      </c>
      <c r="Y1193" s="0" t="n">
        <v>0</v>
      </c>
      <c r="Z1193" s="0" t="s">
        <v>7895</v>
      </c>
      <c r="AA1193" s="0"/>
      <c r="AB1193" s="0"/>
      <c r="AC1193" s="56" t="n">
        <v>0.333333333333333</v>
      </c>
      <c r="AD1193" s="56" t="n">
        <v>0.75</v>
      </c>
      <c r="AE1193" s="56" t="n">
        <v>0.999305555555556</v>
      </c>
      <c r="AF1193" s="56" t="n">
        <v>0.999305555555556</v>
      </c>
      <c r="AG1193" s="0"/>
      <c r="AH1193" s="0"/>
      <c r="AI1193" s="0" t="s">
        <v>16422</v>
      </c>
      <c r="AJ1193" s="0" t="s">
        <v>11246</v>
      </c>
      <c r="AK1193" s="0" t="s">
        <v>16423</v>
      </c>
      <c r="AL1193" s="0"/>
      <c r="AM1193" s="0" t="s">
        <v>16265</v>
      </c>
      <c r="AN1193" s="0" t="n">
        <v>95907</v>
      </c>
      <c r="AO1193" s="0" t="s">
        <v>7897</v>
      </c>
      <c r="AP1193" s="58" t="s">
        <v>16424</v>
      </c>
      <c r="AQ1193" s="0"/>
      <c r="AR1193" s="58" t="s">
        <v>16425</v>
      </c>
      <c r="AS1193" s="58" t="s">
        <v>16426</v>
      </c>
      <c r="AT1193" s="0"/>
    </row>
    <row r="1194" customFormat="false" ht="15" hidden="false" customHeight="false" outlineLevel="0" collapsed="false">
      <c r="A1194" s="0" t="s">
        <v>16427</v>
      </c>
      <c r="B1194" s="0" t="n">
        <v>80110</v>
      </c>
      <c r="C1194" s="55" t="n">
        <v>46210</v>
      </c>
      <c r="D1194" s="0" t="s">
        <v>16046</v>
      </c>
      <c r="E1194" s="0"/>
      <c r="F1194" s="0" t="s">
        <v>16260</v>
      </c>
      <c r="G1194" s="0" t="s">
        <v>16428</v>
      </c>
      <c r="H1194" s="0" t="s">
        <v>16429</v>
      </c>
      <c r="I1194" s="56" t="n">
        <v>0.571527777777778</v>
      </c>
      <c r="J1194" s="56" t="n">
        <v>0.578472222222222</v>
      </c>
      <c r="K1194" s="57" t="n">
        <v>46203.4924768519</v>
      </c>
      <c r="L1194" s="57" t="n">
        <v>46203.4948611111</v>
      </c>
      <c r="M1194" s="0" t="s">
        <v>16046</v>
      </c>
      <c r="N1194" s="56" t="n">
        <v>0.00694444444444444</v>
      </c>
      <c r="O1194" s="56" t="n">
        <v>0.00237268518518519</v>
      </c>
      <c r="P1194" s="56" t="n">
        <v>0.0833333333333333</v>
      </c>
      <c r="Q1194" s="56" t="n">
        <v>0</v>
      </c>
      <c r="R1194" s="0" t="n">
        <v>-23.633881</v>
      </c>
      <c r="S1194" s="0" t="n">
        <v>-46.685858</v>
      </c>
      <c r="T1194" s="0" t="n">
        <v>-23.633669</v>
      </c>
      <c r="U1194" s="0" t="n">
        <v>-46.68648</v>
      </c>
      <c r="V1194" s="0" t="n">
        <v>1</v>
      </c>
      <c r="W1194" s="0" t="n">
        <v>0</v>
      </c>
      <c r="X1194" s="0" t="n">
        <v>0</v>
      </c>
      <c r="Y1194" s="0" t="n">
        <v>0</v>
      </c>
      <c r="Z1194" s="0" t="s">
        <v>7895</v>
      </c>
      <c r="AA1194" s="0"/>
      <c r="AB1194" s="0"/>
      <c r="AC1194" s="56" t="n">
        <v>0.333333333333333</v>
      </c>
      <c r="AD1194" s="56" t="n">
        <v>0.75</v>
      </c>
      <c r="AE1194" s="56" t="n">
        <v>0.999305555555556</v>
      </c>
      <c r="AF1194" s="56" t="n">
        <v>0.999305555555556</v>
      </c>
      <c r="AG1194" s="0"/>
      <c r="AH1194" s="0"/>
      <c r="AI1194" s="0" t="s">
        <v>16430</v>
      </c>
      <c r="AJ1194" s="0" t="s">
        <v>11246</v>
      </c>
      <c r="AK1194" s="0" t="s">
        <v>16431</v>
      </c>
      <c r="AL1194" s="0"/>
      <c r="AM1194" s="0" t="s">
        <v>16265</v>
      </c>
      <c r="AN1194" s="0" t="n">
        <v>95907</v>
      </c>
      <c r="AO1194" s="0" t="s">
        <v>7897</v>
      </c>
      <c r="AP1194" s="58" t="s">
        <v>16432</v>
      </c>
      <c r="AQ1194" s="0"/>
      <c r="AR1194" s="58" t="s">
        <v>16433</v>
      </c>
      <c r="AS1194" s="58" t="s">
        <v>16434</v>
      </c>
      <c r="AT1194" s="0" t="s">
        <v>16435</v>
      </c>
    </row>
    <row r="1195" customFormat="false" ht="15" hidden="false" customHeight="false" outlineLevel="0" collapsed="false">
      <c r="A1195" s="0" t="s">
        <v>16436</v>
      </c>
      <c r="B1195" s="0" t="n">
        <v>80118</v>
      </c>
      <c r="C1195" s="55" t="n">
        <v>46210</v>
      </c>
      <c r="D1195" s="0" t="s">
        <v>16046</v>
      </c>
      <c r="E1195" s="0"/>
      <c r="F1195" s="0" t="s">
        <v>16260</v>
      </c>
      <c r="G1195" s="0" t="s">
        <v>16437</v>
      </c>
      <c r="H1195" s="0" t="s">
        <v>16438</v>
      </c>
      <c r="I1195" s="56" t="n">
        <v>0.583333333333333</v>
      </c>
      <c r="J1195" s="56" t="n">
        <v>0.590277777777778</v>
      </c>
      <c r="K1195" s="57" t="n">
        <v>46203.4818981482</v>
      </c>
      <c r="L1195" s="57" t="n">
        <v>46203.4824884259</v>
      </c>
      <c r="M1195" s="0" t="s">
        <v>16046</v>
      </c>
      <c r="N1195" s="56" t="n">
        <v>0.00694444444444444</v>
      </c>
      <c r="O1195" s="56" t="n">
        <v>0.000590277777777778</v>
      </c>
      <c r="P1195" s="56" t="n">
        <v>0.107638888888889</v>
      </c>
      <c r="Q1195" s="56" t="n">
        <v>0</v>
      </c>
      <c r="R1195" s="0" t="n">
        <v>-23.641172</v>
      </c>
      <c r="S1195" s="0" t="n">
        <v>-46.675306</v>
      </c>
      <c r="T1195" s="0" t="n">
        <v>-23.640619</v>
      </c>
      <c r="U1195" s="0" t="n">
        <v>-46.675089</v>
      </c>
      <c r="V1195" s="0" t="n">
        <v>1</v>
      </c>
      <c r="W1195" s="0" t="n">
        <v>0</v>
      </c>
      <c r="X1195" s="0" t="n">
        <v>0</v>
      </c>
      <c r="Y1195" s="0" t="n">
        <v>0</v>
      </c>
      <c r="Z1195" s="0" t="s">
        <v>7895</v>
      </c>
      <c r="AA1195" s="0"/>
      <c r="AB1195" s="0"/>
      <c r="AC1195" s="56" t="n">
        <v>0.333333333333333</v>
      </c>
      <c r="AD1195" s="56" t="n">
        <v>0.75</v>
      </c>
      <c r="AE1195" s="56" t="n">
        <v>0.999305555555556</v>
      </c>
      <c r="AF1195" s="56" t="n">
        <v>0.999305555555556</v>
      </c>
      <c r="AG1195" s="0"/>
      <c r="AH1195" s="0"/>
      <c r="AI1195" s="0" t="s">
        <v>16439</v>
      </c>
      <c r="AJ1195" s="0" t="s">
        <v>11246</v>
      </c>
      <c r="AK1195" s="0" t="s">
        <v>16440</v>
      </c>
      <c r="AL1195" s="0"/>
      <c r="AM1195" s="0" t="s">
        <v>16265</v>
      </c>
      <c r="AN1195" s="0" t="n">
        <v>95907</v>
      </c>
      <c r="AO1195" s="0" t="s">
        <v>7897</v>
      </c>
      <c r="AP1195" s="58" t="s">
        <v>16441</v>
      </c>
      <c r="AQ1195" s="0"/>
      <c r="AR1195" s="58" t="s">
        <v>16442</v>
      </c>
      <c r="AS1195" s="58" t="s">
        <v>16443</v>
      </c>
      <c r="AT1195" s="0"/>
    </row>
    <row r="1196" customFormat="false" ht="15" hidden="false" customHeight="false" outlineLevel="0" collapsed="false">
      <c r="A1196" s="0" t="s">
        <v>16444</v>
      </c>
      <c r="B1196" s="0" t="n">
        <v>80115</v>
      </c>
      <c r="C1196" s="55" t="n">
        <v>46210</v>
      </c>
      <c r="D1196" s="0" t="s">
        <v>16046</v>
      </c>
      <c r="E1196" s="0"/>
      <c r="F1196" s="0" t="s">
        <v>16260</v>
      </c>
      <c r="G1196" s="0" t="s">
        <v>16445</v>
      </c>
      <c r="H1196" s="0" t="s">
        <v>16446</v>
      </c>
      <c r="I1196" s="56" t="n">
        <v>0.594444444444444</v>
      </c>
      <c r="J1196" s="56" t="n">
        <v>0.601388888888889</v>
      </c>
      <c r="K1196" s="57" t="n">
        <v>46203.4722916667</v>
      </c>
      <c r="L1196" s="57" t="n">
        <v>46203.4750231481</v>
      </c>
      <c r="M1196" s="0" t="s">
        <v>16046</v>
      </c>
      <c r="N1196" s="56" t="n">
        <v>0.00694444444444444</v>
      </c>
      <c r="O1196" s="56" t="n">
        <v>0.00273148148148148</v>
      </c>
      <c r="P1196" s="56" t="n">
        <v>0.125694444444444</v>
      </c>
      <c r="Q1196" s="56" t="n">
        <v>0</v>
      </c>
      <c r="R1196" s="0" t="n">
        <v>-23.641471</v>
      </c>
      <c r="S1196" s="0" t="n">
        <v>-46.670911</v>
      </c>
      <c r="T1196" s="0" t="n">
        <v>-23.6407</v>
      </c>
      <c r="U1196" s="0" t="n">
        <v>-46.672319</v>
      </c>
      <c r="V1196" s="0" t="n">
        <v>1</v>
      </c>
      <c r="W1196" s="0" t="n">
        <v>0</v>
      </c>
      <c r="X1196" s="0" t="n">
        <v>0</v>
      </c>
      <c r="Y1196" s="0" t="n">
        <v>0</v>
      </c>
      <c r="Z1196" s="0" t="s">
        <v>7895</v>
      </c>
      <c r="AA1196" s="0"/>
      <c r="AB1196" s="0"/>
      <c r="AC1196" s="56" t="n">
        <v>0.333333333333333</v>
      </c>
      <c r="AD1196" s="56" t="n">
        <v>0.75</v>
      </c>
      <c r="AE1196" s="56" t="n">
        <v>0.999305555555556</v>
      </c>
      <c r="AF1196" s="56" t="n">
        <v>0.999305555555556</v>
      </c>
      <c r="AG1196" s="0"/>
      <c r="AH1196" s="0"/>
      <c r="AI1196" s="0" t="s">
        <v>16447</v>
      </c>
      <c r="AJ1196" s="0" t="s">
        <v>11246</v>
      </c>
      <c r="AK1196" s="0" t="s">
        <v>16448</v>
      </c>
      <c r="AL1196" s="0"/>
      <c r="AM1196" s="0" t="s">
        <v>16265</v>
      </c>
      <c r="AN1196" s="0" t="n">
        <v>95907</v>
      </c>
      <c r="AO1196" s="0" t="s">
        <v>7897</v>
      </c>
      <c r="AP1196" s="58" t="s">
        <v>16449</v>
      </c>
      <c r="AQ1196" s="0"/>
      <c r="AR1196" s="58" t="s">
        <v>16450</v>
      </c>
      <c r="AS1196" s="58" t="s">
        <v>16451</v>
      </c>
      <c r="AT1196" s="0"/>
    </row>
    <row r="1197" customFormat="false" ht="15" hidden="false" customHeight="false" outlineLevel="0" collapsed="false">
      <c r="A1197" s="0" t="s">
        <v>16452</v>
      </c>
      <c r="B1197" s="0" t="n">
        <v>80133</v>
      </c>
      <c r="C1197" s="55" t="n">
        <v>46210</v>
      </c>
      <c r="D1197" s="0" t="s">
        <v>16046</v>
      </c>
      <c r="E1197" s="0"/>
      <c r="F1197" s="0" t="s">
        <v>16260</v>
      </c>
      <c r="G1197" s="0" t="s">
        <v>16453</v>
      </c>
      <c r="H1197" s="0" t="s">
        <v>16454</v>
      </c>
      <c r="I1197" s="56" t="n">
        <v>0.601388888888889</v>
      </c>
      <c r="J1197" s="56" t="n">
        <v>0.608333333333333</v>
      </c>
      <c r="K1197" s="57" t="n">
        <v>46203.5978009259</v>
      </c>
      <c r="L1197" s="57" t="n">
        <v>46203.5992708333</v>
      </c>
      <c r="M1197" s="0" t="s">
        <v>16046</v>
      </c>
      <c r="N1197" s="56" t="n">
        <v>0.00694444444444444</v>
      </c>
      <c r="O1197" s="56" t="n">
        <v>0.00146990740740741</v>
      </c>
      <c r="P1197" s="56" t="n">
        <v>0.00902777777777778</v>
      </c>
      <c r="Q1197" s="56" t="n">
        <v>0</v>
      </c>
      <c r="R1197" s="0" t="n">
        <v>-23.641471</v>
      </c>
      <c r="S1197" s="0" t="n">
        <v>-46.670911</v>
      </c>
      <c r="T1197" s="0" t="n">
        <v>-23.638819</v>
      </c>
      <c r="U1197" s="0" t="n">
        <v>-46.674581</v>
      </c>
      <c r="V1197" s="0" t="n">
        <v>1</v>
      </c>
      <c r="W1197" s="0" t="n">
        <v>0</v>
      </c>
      <c r="X1197" s="0" t="n">
        <v>0</v>
      </c>
      <c r="Y1197" s="0" t="n">
        <v>0</v>
      </c>
      <c r="Z1197" s="0" t="s">
        <v>7895</v>
      </c>
      <c r="AA1197" s="0"/>
      <c r="AB1197" s="0"/>
      <c r="AC1197" s="56" t="n">
        <v>0.333333333333333</v>
      </c>
      <c r="AD1197" s="56" t="n">
        <v>0.75</v>
      </c>
      <c r="AE1197" s="56" t="n">
        <v>0.999305555555556</v>
      </c>
      <c r="AF1197" s="56" t="n">
        <v>0.999305555555556</v>
      </c>
      <c r="AG1197" s="0"/>
      <c r="AH1197" s="0"/>
      <c r="AI1197" s="0" t="s">
        <v>16455</v>
      </c>
      <c r="AJ1197" s="0" t="s">
        <v>11246</v>
      </c>
      <c r="AK1197" s="0" t="s">
        <v>16456</v>
      </c>
      <c r="AL1197" s="0"/>
      <c r="AM1197" s="0" t="s">
        <v>16265</v>
      </c>
      <c r="AN1197" s="0" t="n">
        <v>95907</v>
      </c>
      <c r="AO1197" s="0" t="s">
        <v>7897</v>
      </c>
      <c r="AP1197" s="58" t="s">
        <v>16457</v>
      </c>
      <c r="AQ1197" s="0"/>
      <c r="AR1197" s="58" t="s">
        <v>16458</v>
      </c>
      <c r="AS1197" s="58" t="s">
        <v>16459</v>
      </c>
      <c r="AT1197" s="0"/>
    </row>
    <row r="1198" customFormat="false" ht="15" hidden="false" customHeight="false" outlineLevel="0" collapsed="false">
      <c r="A1198" s="0" t="s">
        <v>16460</v>
      </c>
      <c r="B1198" s="0" t="n">
        <v>80143</v>
      </c>
      <c r="C1198" s="55" t="n">
        <v>46210</v>
      </c>
      <c r="D1198" s="0" t="s">
        <v>16046</v>
      </c>
      <c r="E1198" s="0"/>
      <c r="F1198" s="0" t="s">
        <v>16260</v>
      </c>
      <c r="G1198" s="0" t="s">
        <v>16461</v>
      </c>
      <c r="H1198" s="0" t="s">
        <v>16462</v>
      </c>
      <c r="I1198" s="56" t="n">
        <v>0.608333333333333</v>
      </c>
      <c r="J1198" s="56" t="n">
        <v>0.615277777777778</v>
      </c>
      <c r="K1198" s="57" t="n">
        <v>46203.4771875</v>
      </c>
      <c r="L1198" s="57" t="n">
        <v>46203.4782407407</v>
      </c>
      <c r="M1198" s="0" t="s">
        <v>16046</v>
      </c>
      <c r="N1198" s="56" t="n">
        <v>0.00694444444444444</v>
      </c>
      <c r="O1198" s="56" t="n">
        <v>0.00105324074074074</v>
      </c>
      <c r="P1198" s="56" t="n">
        <v>0.136805555555556</v>
      </c>
      <c r="Q1198" s="56" t="n">
        <v>0</v>
      </c>
      <c r="R1198" s="0" t="n">
        <v>-23.641471</v>
      </c>
      <c r="S1198" s="0" t="n">
        <v>-46.670911</v>
      </c>
      <c r="T1198" s="0" t="n">
        <v>-23.639333</v>
      </c>
      <c r="U1198" s="0" t="n">
        <v>-46.674004</v>
      </c>
      <c r="V1198" s="0" t="n">
        <v>1</v>
      </c>
      <c r="W1198" s="0" t="n">
        <v>0</v>
      </c>
      <c r="X1198" s="0" t="n">
        <v>0</v>
      </c>
      <c r="Y1198" s="0" t="n">
        <v>0</v>
      </c>
      <c r="Z1198" s="0" t="s">
        <v>7895</v>
      </c>
      <c r="AA1198" s="0"/>
      <c r="AB1198" s="0"/>
      <c r="AC1198" s="56" t="n">
        <v>0.333333333333333</v>
      </c>
      <c r="AD1198" s="56" t="n">
        <v>0.75</v>
      </c>
      <c r="AE1198" s="56" t="n">
        <v>0.999305555555556</v>
      </c>
      <c r="AF1198" s="56" t="n">
        <v>0.999305555555556</v>
      </c>
      <c r="AG1198" s="0"/>
      <c r="AH1198" s="0"/>
      <c r="AI1198" s="0" t="s">
        <v>16463</v>
      </c>
      <c r="AJ1198" s="0" t="s">
        <v>11246</v>
      </c>
      <c r="AK1198" s="0" t="s">
        <v>16464</v>
      </c>
      <c r="AL1198" s="0"/>
      <c r="AM1198" s="0" t="s">
        <v>16265</v>
      </c>
      <c r="AN1198" s="0" t="n">
        <v>95907</v>
      </c>
      <c r="AO1198" s="0" t="s">
        <v>7897</v>
      </c>
      <c r="AP1198" s="58" t="s">
        <v>16465</v>
      </c>
      <c r="AQ1198" s="0"/>
      <c r="AR1198" s="58" t="s">
        <v>16466</v>
      </c>
      <c r="AS1198" s="58" t="s">
        <v>16467</v>
      </c>
      <c r="AT1198" s="0"/>
    </row>
    <row r="1199" customFormat="false" ht="15" hidden="false" customHeight="false" outlineLevel="0" collapsed="false">
      <c r="A1199" s="0" t="s">
        <v>16468</v>
      </c>
      <c r="B1199" s="0" t="n">
        <v>80117</v>
      </c>
      <c r="C1199" s="55" t="n">
        <v>46210</v>
      </c>
      <c r="D1199" s="0" t="s">
        <v>16046</v>
      </c>
      <c r="E1199" s="0"/>
      <c r="F1199" s="0" t="s">
        <v>16260</v>
      </c>
      <c r="G1199" s="0" t="s">
        <v>16469</v>
      </c>
      <c r="H1199" s="0" t="s">
        <v>16470</v>
      </c>
      <c r="I1199" s="56" t="n">
        <v>0.620138888888889</v>
      </c>
      <c r="J1199" s="56" t="n">
        <v>0.627083333333333</v>
      </c>
      <c r="K1199" s="57" t="n">
        <v>46203.4469560185</v>
      </c>
      <c r="L1199" s="57" t="n">
        <v>46203.4481944444</v>
      </c>
      <c r="M1199" s="0" t="s">
        <v>16046</v>
      </c>
      <c r="N1199" s="56" t="n">
        <v>0.00694444444444444</v>
      </c>
      <c r="O1199" s="56" t="n">
        <v>0.00122685185185185</v>
      </c>
      <c r="P1199" s="56" t="n">
        <v>0.178472222222222</v>
      </c>
      <c r="Q1199" s="56" t="n">
        <v>0</v>
      </c>
      <c r="R1199" s="0" t="n">
        <v>-23.631805</v>
      </c>
      <c r="S1199" s="0" t="n">
        <v>-46.670383</v>
      </c>
      <c r="T1199" s="0" t="n">
        <v>-23.631008</v>
      </c>
      <c r="U1199" s="0" t="n">
        <v>-46.669763</v>
      </c>
      <c r="V1199" s="0" t="n">
        <v>1</v>
      </c>
      <c r="W1199" s="0" t="n">
        <v>0</v>
      </c>
      <c r="X1199" s="0" t="n">
        <v>0</v>
      </c>
      <c r="Y1199" s="0" t="n">
        <v>0</v>
      </c>
      <c r="Z1199" s="0" t="s">
        <v>7895</v>
      </c>
      <c r="AA1199" s="0"/>
      <c r="AB1199" s="0"/>
      <c r="AC1199" s="56" t="n">
        <v>0.333333333333333</v>
      </c>
      <c r="AD1199" s="56" t="n">
        <v>0.75</v>
      </c>
      <c r="AE1199" s="56" t="n">
        <v>0.999305555555556</v>
      </c>
      <c r="AF1199" s="56" t="n">
        <v>0.999305555555556</v>
      </c>
      <c r="AG1199" s="0"/>
      <c r="AH1199" s="0"/>
      <c r="AI1199" s="0" t="s">
        <v>16471</v>
      </c>
      <c r="AJ1199" s="0" t="s">
        <v>11246</v>
      </c>
      <c r="AK1199" s="0" t="s">
        <v>16472</v>
      </c>
      <c r="AL1199" s="0"/>
      <c r="AM1199" s="0" t="s">
        <v>16265</v>
      </c>
      <c r="AN1199" s="0" t="n">
        <v>95907</v>
      </c>
      <c r="AO1199" s="0" t="s">
        <v>7897</v>
      </c>
      <c r="AP1199" s="58" t="s">
        <v>16473</v>
      </c>
      <c r="AQ1199" s="0"/>
      <c r="AR1199" s="58" t="s">
        <v>16474</v>
      </c>
      <c r="AS1199" s="58" t="s">
        <v>16475</v>
      </c>
      <c r="AT1199" s="0"/>
    </row>
    <row r="1200" customFormat="false" ht="15" hidden="false" customHeight="false" outlineLevel="0" collapsed="false">
      <c r="A1200" s="0" t="s">
        <v>16476</v>
      </c>
      <c r="B1200" s="0" t="n">
        <v>80112</v>
      </c>
      <c r="C1200" s="55" t="n">
        <v>46210</v>
      </c>
      <c r="D1200" s="0" t="s">
        <v>16046</v>
      </c>
      <c r="E1200" s="0"/>
      <c r="F1200" s="0" t="s">
        <v>16260</v>
      </c>
      <c r="G1200" s="0" t="s">
        <v>16477</v>
      </c>
      <c r="H1200" s="0" t="s">
        <v>16478</v>
      </c>
      <c r="I1200" s="56" t="n">
        <v>0.627777777777778</v>
      </c>
      <c r="J1200" s="56" t="n">
        <v>0.634722222222222</v>
      </c>
      <c r="K1200" s="57" t="n">
        <v>46203.4513657407</v>
      </c>
      <c r="L1200" s="57" t="n">
        <v>46203.4518287037</v>
      </c>
      <c r="M1200" s="0" t="s">
        <v>16046</v>
      </c>
      <c r="N1200" s="56" t="n">
        <v>0.00694444444444444</v>
      </c>
      <c r="O1200" s="56" t="n">
        <v>0.000451388888888889</v>
      </c>
      <c r="P1200" s="56" t="n">
        <v>0.182638888888889</v>
      </c>
      <c r="Q1200" s="56" t="n">
        <v>0</v>
      </c>
      <c r="R1200" s="0" t="n">
        <v>-23.631421</v>
      </c>
      <c r="S1200" s="0" t="n">
        <v>-46.670772</v>
      </c>
      <c r="T1200" s="0" t="n">
        <v>-23.631274</v>
      </c>
      <c r="U1200" s="0" t="n">
        <v>-46.670673</v>
      </c>
      <c r="V1200" s="0" t="n">
        <v>1</v>
      </c>
      <c r="W1200" s="0" t="n">
        <v>0</v>
      </c>
      <c r="X1200" s="0" t="n">
        <v>0</v>
      </c>
      <c r="Y1200" s="0" t="n">
        <v>0</v>
      </c>
      <c r="Z1200" s="0" t="s">
        <v>7895</v>
      </c>
      <c r="AA1200" s="0"/>
      <c r="AB1200" s="0"/>
      <c r="AC1200" s="56" t="n">
        <v>0.333333333333333</v>
      </c>
      <c r="AD1200" s="56" t="n">
        <v>0.75</v>
      </c>
      <c r="AE1200" s="56" t="n">
        <v>0.999305555555556</v>
      </c>
      <c r="AF1200" s="56" t="n">
        <v>0.999305555555556</v>
      </c>
      <c r="AG1200" s="0"/>
      <c r="AH1200" s="0"/>
      <c r="AI1200" s="0" t="s">
        <v>16479</v>
      </c>
      <c r="AJ1200" s="0" t="s">
        <v>11246</v>
      </c>
      <c r="AK1200" s="0" t="s">
        <v>16480</v>
      </c>
      <c r="AL1200" s="0"/>
      <c r="AM1200" s="0" t="s">
        <v>16265</v>
      </c>
      <c r="AN1200" s="0" t="n">
        <v>95907</v>
      </c>
      <c r="AO1200" s="0" t="s">
        <v>7897</v>
      </c>
      <c r="AP1200" s="58" t="s">
        <v>16481</v>
      </c>
      <c r="AQ1200" s="0"/>
      <c r="AR1200" s="58" t="s">
        <v>16482</v>
      </c>
      <c r="AS1200" s="58" t="s">
        <v>16483</v>
      </c>
      <c r="AT1200" s="0"/>
    </row>
    <row r="1201" customFormat="false" ht="15" hidden="false" customHeight="false" outlineLevel="0" collapsed="false">
      <c r="A1201" s="0" t="s">
        <v>16484</v>
      </c>
      <c r="B1201" s="0" t="n">
        <v>80048</v>
      </c>
      <c r="C1201" s="55" t="n">
        <v>46210</v>
      </c>
      <c r="D1201" s="0" t="s">
        <v>16046</v>
      </c>
      <c r="E1201" s="0"/>
      <c r="F1201" s="0" t="s">
        <v>16485</v>
      </c>
      <c r="G1201" s="0" t="s">
        <v>16486</v>
      </c>
      <c r="H1201" s="0" t="s">
        <v>16487</v>
      </c>
      <c r="I1201" s="56" t="n">
        <v>0.363194444444444</v>
      </c>
      <c r="J1201" s="56" t="n">
        <v>0.370138888888889</v>
      </c>
      <c r="K1201" s="57" t="n">
        <v>46205.595462963</v>
      </c>
      <c r="L1201" s="57" t="n">
        <v>46205.5964583333</v>
      </c>
      <c r="M1201" s="0" t="s">
        <v>16046</v>
      </c>
      <c r="N1201" s="56" t="n">
        <v>0.00694444444444444</v>
      </c>
      <c r="O1201" s="56" t="n">
        <v>0.00099537037037037</v>
      </c>
      <c r="P1201" s="56" t="n">
        <v>0.773611111111111</v>
      </c>
      <c r="Q1201" s="56" t="n">
        <v>0</v>
      </c>
      <c r="R1201" s="0" t="n">
        <v>-23.705469</v>
      </c>
      <c r="S1201" s="0" t="n">
        <v>-46.631155</v>
      </c>
      <c r="T1201" s="0" t="n">
        <v>-23.706739</v>
      </c>
      <c r="U1201" s="0" t="n">
        <v>-46.630102</v>
      </c>
      <c r="V1201" s="0" t="n">
        <v>1</v>
      </c>
      <c r="W1201" s="0" t="n">
        <v>0</v>
      </c>
      <c r="X1201" s="0" t="n">
        <v>0</v>
      </c>
      <c r="Y1201" s="0" t="n">
        <v>0</v>
      </c>
      <c r="Z1201" s="0" t="s">
        <v>7895</v>
      </c>
      <c r="AA1201" s="0"/>
      <c r="AB1201" s="0"/>
      <c r="AC1201" s="56" t="n">
        <v>0.333333333333333</v>
      </c>
      <c r="AD1201" s="56" t="n">
        <v>0.75</v>
      </c>
      <c r="AE1201" s="56" t="n">
        <v>0.999305555555556</v>
      </c>
      <c r="AF1201" s="56" t="n">
        <v>0.999305555555556</v>
      </c>
      <c r="AG1201" s="0"/>
      <c r="AH1201" s="0"/>
      <c r="AI1201" s="0" t="s">
        <v>16488</v>
      </c>
      <c r="AJ1201" s="0" t="s">
        <v>11246</v>
      </c>
      <c r="AK1201" s="0" t="s">
        <v>16489</v>
      </c>
      <c r="AL1201" s="0"/>
      <c r="AM1201" s="0" t="s">
        <v>16490</v>
      </c>
      <c r="AN1201" s="0" t="n">
        <v>95907</v>
      </c>
      <c r="AO1201" s="0" t="s">
        <v>7897</v>
      </c>
      <c r="AP1201" s="58" t="s">
        <v>16491</v>
      </c>
      <c r="AQ1201" s="0"/>
      <c r="AR1201" s="58" t="s">
        <v>16492</v>
      </c>
      <c r="AS1201" s="58" t="s">
        <v>16493</v>
      </c>
      <c r="AT1201" s="0"/>
    </row>
    <row r="1202" customFormat="false" ht="15" hidden="false" customHeight="false" outlineLevel="0" collapsed="false">
      <c r="A1202" s="0" t="s">
        <v>16494</v>
      </c>
      <c r="B1202" s="0" t="n">
        <v>80106</v>
      </c>
      <c r="C1202" s="55" t="n">
        <v>46210</v>
      </c>
      <c r="D1202" s="0" t="s">
        <v>16046</v>
      </c>
      <c r="E1202" s="0"/>
      <c r="F1202" s="0" t="s">
        <v>16485</v>
      </c>
      <c r="G1202" s="0" t="s">
        <v>16495</v>
      </c>
      <c r="H1202" s="0" t="s">
        <v>16496</v>
      </c>
      <c r="I1202" s="56" t="n">
        <v>0.377083333333333</v>
      </c>
      <c r="J1202" s="56" t="n">
        <v>0.384027777777778</v>
      </c>
      <c r="K1202" s="57" t="n">
        <v>46205.579837963</v>
      </c>
      <c r="L1202" s="57" t="n">
        <v>46205.580462963</v>
      </c>
      <c r="M1202" s="0" t="s">
        <v>16046</v>
      </c>
      <c r="N1202" s="56" t="n">
        <v>0.00694444444444444</v>
      </c>
      <c r="O1202" s="56" t="n">
        <v>0.000613425925925926</v>
      </c>
      <c r="P1202" s="56" t="n">
        <v>0.803472222222222</v>
      </c>
      <c r="Q1202" s="56" t="n">
        <v>0</v>
      </c>
      <c r="R1202" s="0" t="n">
        <v>-23.702415</v>
      </c>
      <c r="S1202" s="0" t="n">
        <v>-46.638773</v>
      </c>
      <c r="T1202" s="0" t="n">
        <v>-23.70112</v>
      </c>
      <c r="U1202" s="0" t="n">
        <v>-46.637931</v>
      </c>
      <c r="V1202" s="0" t="n">
        <v>1</v>
      </c>
      <c r="W1202" s="0" t="n">
        <v>0</v>
      </c>
      <c r="X1202" s="0" t="n">
        <v>0</v>
      </c>
      <c r="Y1202" s="0" t="n">
        <v>0</v>
      </c>
      <c r="Z1202" s="0" t="s">
        <v>7895</v>
      </c>
      <c r="AA1202" s="0"/>
      <c r="AB1202" s="0"/>
      <c r="AC1202" s="56" t="n">
        <v>0.333333333333333</v>
      </c>
      <c r="AD1202" s="56" t="n">
        <v>0.75</v>
      </c>
      <c r="AE1202" s="56" t="n">
        <v>0.999305555555556</v>
      </c>
      <c r="AF1202" s="56" t="n">
        <v>0.999305555555556</v>
      </c>
      <c r="AG1202" s="0"/>
      <c r="AH1202" s="0"/>
      <c r="AI1202" s="0" t="s">
        <v>16497</v>
      </c>
      <c r="AJ1202" s="0" t="s">
        <v>11246</v>
      </c>
      <c r="AK1202" s="0" t="s">
        <v>16498</v>
      </c>
      <c r="AL1202" s="0"/>
      <c r="AM1202" s="0" t="s">
        <v>16490</v>
      </c>
      <c r="AN1202" s="0" t="n">
        <v>95907</v>
      </c>
      <c r="AO1202" s="0" t="s">
        <v>7897</v>
      </c>
      <c r="AP1202" s="58" t="s">
        <v>16499</v>
      </c>
      <c r="AQ1202" s="0"/>
      <c r="AR1202" s="58" t="s">
        <v>16500</v>
      </c>
      <c r="AS1202" s="58" t="s">
        <v>16501</v>
      </c>
      <c r="AT1202" s="0"/>
    </row>
    <row r="1203" customFormat="false" ht="15" hidden="false" customHeight="false" outlineLevel="0" collapsed="false">
      <c r="A1203" s="0" t="s">
        <v>16502</v>
      </c>
      <c r="B1203" s="0" t="n">
        <v>80076</v>
      </c>
      <c r="C1203" s="55" t="n">
        <v>46210</v>
      </c>
      <c r="D1203" s="0" t="s">
        <v>16046</v>
      </c>
      <c r="E1203" s="0"/>
      <c r="F1203" s="0" t="s">
        <v>16485</v>
      </c>
      <c r="G1203" s="0" t="s">
        <v>16503</v>
      </c>
      <c r="H1203" s="0" t="s">
        <v>16504</v>
      </c>
      <c r="I1203" s="56" t="n">
        <v>0.389583333333333</v>
      </c>
      <c r="J1203" s="56" t="n">
        <v>0.396527777777778</v>
      </c>
      <c r="K1203" s="57" t="n">
        <v>46205.6099884259</v>
      </c>
      <c r="L1203" s="57" t="n">
        <v>46205.6106712963</v>
      </c>
      <c r="M1203" s="0" t="s">
        <v>16046</v>
      </c>
      <c r="N1203" s="56" t="n">
        <v>0.00694444444444444</v>
      </c>
      <c r="O1203" s="56" t="n">
        <v>0.00068287037037037</v>
      </c>
      <c r="P1203" s="56" t="n">
        <v>0.785416666666667</v>
      </c>
      <c r="Q1203" s="56" t="n">
        <v>0</v>
      </c>
      <c r="R1203" s="0" t="n">
        <v>-23.697855</v>
      </c>
      <c r="S1203" s="0" t="n">
        <v>-46.649135</v>
      </c>
      <c r="T1203" s="0" t="n">
        <v>-23.698118</v>
      </c>
      <c r="U1203" s="0" t="n">
        <v>-46.649163</v>
      </c>
      <c r="V1203" s="0" t="n">
        <v>1</v>
      </c>
      <c r="W1203" s="0" t="n">
        <v>0</v>
      </c>
      <c r="X1203" s="0" t="n">
        <v>0</v>
      </c>
      <c r="Y1203" s="0" t="n">
        <v>0</v>
      </c>
      <c r="Z1203" s="0" t="s">
        <v>7895</v>
      </c>
      <c r="AA1203" s="0"/>
      <c r="AB1203" s="0"/>
      <c r="AC1203" s="56" t="n">
        <v>0.333333333333333</v>
      </c>
      <c r="AD1203" s="56" t="n">
        <v>0.75</v>
      </c>
      <c r="AE1203" s="56" t="n">
        <v>0.999305555555556</v>
      </c>
      <c r="AF1203" s="56" t="n">
        <v>0.999305555555556</v>
      </c>
      <c r="AG1203" s="0"/>
      <c r="AH1203" s="0"/>
      <c r="AI1203" s="0" t="s">
        <v>16505</v>
      </c>
      <c r="AJ1203" s="0" t="s">
        <v>11246</v>
      </c>
      <c r="AK1203" s="0" t="s">
        <v>16506</v>
      </c>
      <c r="AL1203" s="0"/>
      <c r="AM1203" s="0" t="s">
        <v>16490</v>
      </c>
      <c r="AN1203" s="0" t="n">
        <v>95907</v>
      </c>
      <c r="AO1203" s="0" t="s">
        <v>7897</v>
      </c>
      <c r="AP1203" s="58" t="s">
        <v>16507</v>
      </c>
      <c r="AQ1203" s="0"/>
      <c r="AR1203" s="58" t="s">
        <v>16508</v>
      </c>
      <c r="AS1203" s="58" t="s">
        <v>16509</v>
      </c>
      <c r="AT1203" s="0"/>
    </row>
    <row r="1204" customFormat="false" ht="15" hidden="false" customHeight="false" outlineLevel="0" collapsed="false">
      <c r="A1204" s="0" t="s">
        <v>16510</v>
      </c>
      <c r="B1204" s="0" t="n">
        <v>80096</v>
      </c>
      <c r="C1204" s="55" t="n">
        <v>46210</v>
      </c>
      <c r="D1204" s="0" t="s">
        <v>16046</v>
      </c>
      <c r="E1204" s="0"/>
      <c r="F1204" s="0" t="s">
        <v>16485</v>
      </c>
      <c r="G1204" s="0" t="s">
        <v>16511</v>
      </c>
      <c r="H1204" s="0" t="s">
        <v>16512</v>
      </c>
      <c r="I1204" s="56" t="n">
        <v>0.399305555555556</v>
      </c>
      <c r="J1204" s="56" t="n">
        <v>0.40625</v>
      </c>
      <c r="K1204" s="57" t="n">
        <v>46205.5688425926</v>
      </c>
      <c r="L1204" s="57" t="n">
        <v>46205.5715856482</v>
      </c>
      <c r="M1204" s="0" t="s">
        <v>16046</v>
      </c>
      <c r="N1204" s="56" t="n">
        <v>0.00694444444444444</v>
      </c>
      <c r="O1204" s="56" t="n">
        <v>0.00274305555555556</v>
      </c>
      <c r="P1204" s="56" t="n">
        <v>0.834027777777778</v>
      </c>
      <c r="Q1204" s="56" t="n">
        <v>0</v>
      </c>
      <c r="R1204" s="0" t="n">
        <v>-23.69826</v>
      </c>
      <c r="S1204" s="0" t="n">
        <v>-46.645852</v>
      </c>
      <c r="T1204" s="0" t="n">
        <v>-23.696667</v>
      </c>
      <c r="U1204" s="0" t="n">
        <v>-46.644315</v>
      </c>
      <c r="V1204" s="0" t="n">
        <v>1</v>
      </c>
      <c r="W1204" s="0" t="n">
        <v>0</v>
      </c>
      <c r="X1204" s="0" t="n">
        <v>0</v>
      </c>
      <c r="Y1204" s="0" t="n">
        <v>0</v>
      </c>
      <c r="Z1204" s="0" t="s">
        <v>7895</v>
      </c>
      <c r="AA1204" s="0"/>
      <c r="AB1204" s="0"/>
      <c r="AC1204" s="56" t="n">
        <v>0.333333333333333</v>
      </c>
      <c r="AD1204" s="56" t="n">
        <v>0.75</v>
      </c>
      <c r="AE1204" s="56" t="n">
        <v>0.999305555555556</v>
      </c>
      <c r="AF1204" s="56" t="n">
        <v>0.999305555555556</v>
      </c>
      <c r="AG1204" s="0"/>
      <c r="AH1204" s="0"/>
      <c r="AI1204" s="0" t="s">
        <v>16513</v>
      </c>
      <c r="AJ1204" s="0" t="s">
        <v>11246</v>
      </c>
      <c r="AK1204" s="0" t="s">
        <v>16514</v>
      </c>
      <c r="AL1204" s="0"/>
      <c r="AM1204" s="0" t="s">
        <v>16490</v>
      </c>
      <c r="AN1204" s="0" t="n">
        <v>95907</v>
      </c>
      <c r="AO1204" s="0" t="s">
        <v>7897</v>
      </c>
      <c r="AP1204" s="58" t="s">
        <v>16515</v>
      </c>
      <c r="AQ1204" s="0"/>
      <c r="AR1204" s="58" t="s">
        <v>16516</v>
      </c>
      <c r="AS1204" s="58" t="s">
        <v>16517</v>
      </c>
      <c r="AT1204" s="0"/>
    </row>
    <row r="1205" customFormat="false" ht="15" hidden="false" customHeight="false" outlineLevel="0" collapsed="false">
      <c r="A1205" s="0" t="s">
        <v>16518</v>
      </c>
      <c r="B1205" s="0" t="n">
        <v>80083</v>
      </c>
      <c r="C1205" s="55" t="n">
        <v>46210</v>
      </c>
      <c r="D1205" s="0" t="s">
        <v>16046</v>
      </c>
      <c r="E1205" s="0"/>
      <c r="F1205" s="0" t="s">
        <v>16485</v>
      </c>
      <c r="G1205" s="0" t="s">
        <v>16519</v>
      </c>
      <c r="H1205" s="0" t="s">
        <v>16520</v>
      </c>
      <c r="I1205" s="56" t="n">
        <v>0.409027777777778</v>
      </c>
      <c r="J1205" s="56" t="n">
        <v>0.415972222222222</v>
      </c>
      <c r="K1205" s="57" t="n">
        <v>46205.5656018519</v>
      </c>
      <c r="L1205" s="57" t="n">
        <v>46205.5664236111</v>
      </c>
      <c r="M1205" s="0" t="s">
        <v>16046</v>
      </c>
      <c r="N1205" s="56" t="n">
        <v>0.00694444444444444</v>
      </c>
      <c r="O1205" s="56" t="n">
        <v>0.000810185185185185</v>
      </c>
      <c r="P1205" s="56" t="n">
        <v>0.849305555555556</v>
      </c>
      <c r="Q1205" s="56" t="n">
        <v>0</v>
      </c>
      <c r="R1205" s="0" t="n">
        <v>-23.696461</v>
      </c>
      <c r="S1205" s="0" t="n">
        <v>-46.642446</v>
      </c>
      <c r="T1205" s="0" t="n">
        <v>-23.696781</v>
      </c>
      <c r="U1205" s="0" t="n">
        <v>-46.642544</v>
      </c>
      <c r="V1205" s="0" t="n">
        <v>1</v>
      </c>
      <c r="W1205" s="0" t="n">
        <v>0</v>
      </c>
      <c r="X1205" s="0" t="n">
        <v>0</v>
      </c>
      <c r="Y1205" s="0" t="n">
        <v>0</v>
      </c>
      <c r="Z1205" s="0" t="s">
        <v>7895</v>
      </c>
      <c r="AA1205" s="0"/>
      <c r="AB1205" s="0"/>
      <c r="AC1205" s="56" t="n">
        <v>0.333333333333333</v>
      </c>
      <c r="AD1205" s="56" t="n">
        <v>0.75</v>
      </c>
      <c r="AE1205" s="56" t="n">
        <v>0.999305555555556</v>
      </c>
      <c r="AF1205" s="56" t="n">
        <v>0.999305555555556</v>
      </c>
      <c r="AG1205" s="0"/>
      <c r="AH1205" s="0"/>
      <c r="AI1205" s="0" t="s">
        <v>16521</v>
      </c>
      <c r="AJ1205" s="0" t="s">
        <v>11246</v>
      </c>
      <c r="AK1205" s="0" t="s">
        <v>16522</v>
      </c>
      <c r="AL1205" s="0"/>
      <c r="AM1205" s="0" t="s">
        <v>16490</v>
      </c>
      <c r="AN1205" s="0" t="n">
        <v>95907</v>
      </c>
      <c r="AO1205" s="0" t="s">
        <v>7897</v>
      </c>
      <c r="AP1205" s="58" t="s">
        <v>16523</v>
      </c>
      <c r="AQ1205" s="0"/>
      <c r="AR1205" s="58" t="s">
        <v>16524</v>
      </c>
      <c r="AS1205" s="58" t="s">
        <v>16525</v>
      </c>
      <c r="AT1205" s="0"/>
    </row>
    <row r="1206" customFormat="false" ht="15" hidden="false" customHeight="false" outlineLevel="0" collapsed="false">
      <c r="A1206" s="0" t="s">
        <v>16526</v>
      </c>
      <c r="B1206" s="0" t="n">
        <v>80109</v>
      </c>
      <c r="C1206" s="55" t="n">
        <v>46210</v>
      </c>
      <c r="D1206" s="0" t="s">
        <v>16046</v>
      </c>
      <c r="E1206" s="0"/>
      <c r="F1206" s="0" t="s">
        <v>16485</v>
      </c>
      <c r="G1206" s="0" t="s">
        <v>16527</v>
      </c>
      <c r="H1206" s="0" t="s">
        <v>16528</v>
      </c>
      <c r="I1206" s="56" t="n">
        <v>0.421527777777778</v>
      </c>
      <c r="J1206" s="56" t="n">
        <v>0.428472222222222</v>
      </c>
      <c r="K1206" s="57" t="n">
        <v>46205.5583101852</v>
      </c>
      <c r="L1206" s="57" t="n">
        <v>46205.5588888889</v>
      </c>
      <c r="M1206" s="0" t="s">
        <v>16046</v>
      </c>
      <c r="N1206" s="56" t="n">
        <v>0.00694444444444444</v>
      </c>
      <c r="O1206" s="56" t="n">
        <v>0.000578703703703704</v>
      </c>
      <c r="P1206" s="56" t="n">
        <v>0.869444444444445</v>
      </c>
      <c r="Q1206" s="56" t="n">
        <v>0</v>
      </c>
      <c r="R1206" s="0" t="n">
        <v>-23.693759</v>
      </c>
      <c r="S1206" s="0" t="n">
        <v>-46.636305</v>
      </c>
      <c r="T1206" s="0" t="n">
        <v>-23.693585</v>
      </c>
      <c r="U1206" s="0" t="n">
        <v>-46.634902</v>
      </c>
      <c r="V1206" s="0" t="n">
        <v>1</v>
      </c>
      <c r="W1206" s="0" t="n">
        <v>0</v>
      </c>
      <c r="X1206" s="0" t="n">
        <v>0</v>
      </c>
      <c r="Y1206" s="0" t="n">
        <v>0</v>
      </c>
      <c r="Z1206" s="0" t="s">
        <v>7895</v>
      </c>
      <c r="AA1206" s="0"/>
      <c r="AB1206" s="0"/>
      <c r="AC1206" s="56" t="n">
        <v>0.333333333333333</v>
      </c>
      <c r="AD1206" s="56" t="n">
        <v>0.75</v>
      </c>
      <c r="AE1206" s="56" t="n">
        <v>0.999305555555556</v>
      </c>
      <c r="AF1206" s="56" t="n">
        <v>0.999305555555556</v>
      </c>
      <c r="AG1206" s="0"/>
      <c r="AH1206" s="0"/>
      <c r="AI1206" s="0" t="s">
        <v>16529</v>
      </c>
      <c r="AJ1206" s="0" t="s">
        <v>11246</v>
      </c>
      <c r="AK1206" s="0" t="s">
        <v>16530</v>
      </c>
      <c r="AL1206" s="0"/>
      <c r="AM1206" s="0" t="s">
        <v>16490</v>
      </c>
      <c r="AN1206" s="0" t="n">
        <v>95907</v>
      </c>
      <c r="AO1206" s="0" t="s">
        <v>7897</v>
      </c>
      <c r="AP1206" s="58" t="s">
        <v>16531</v>
      </c>
      <c r="AQ1206" s="0"/>
      <c r="AR1206" s="58" t="s">
        <v>16532</v>
      </c>
      <c r="AS1206" s="58" t="s">
        <v>16533</v>
      </c>
      <c r="AT1206" s="0"/>
    </row>
    <row r="1207" customFormat="false" ht="15" hidden="false" customHeight="false" outlineLevel="0" collapsed="false">
      <c r="A1207" s="0" t="s">
        <v>16534</v>
      </c>
      <c r="B1207" s="0" t="n">
        <v>80063</v>
      </c>
      <c r="C1207" s="55" t="n">
        <v>46210</v>
      </c>
      <c r="D1207" s="0" t="s">
        <v>16046</v>
      </c>
      <c r="E1207" s="0"/>
      <c r="F1207" s="0" t="s">
        <v>16485</v>
      </c>
      <c r="G1207" s="0" t="s">
        <v>16535</v>
      </c>
      <c r="H1207" s="0" t="s">
        <v>16536</v>
      </c>
      <c r="I1207" s="56" t="n">
        <v>0.433333333333333</v>
      </c>
      <c r="J1207" s="56" t="n">
        <v>0.440277777777778</v>
      </c>
      <c r="K1207" s="57" t="n">
        <v>46205.4699884259</v>
      </c>
      <c r="L1207" s="57" t="n">
        <v>46205.4721990741</v>
      </c>
      <c r="M1207" s="0" t="s">
        <v>16046</v>
      </c>
      <c r="N1207" s="56" t="n">
        <v>0.00694444444444444</v>
      </c>
      <c r="O1207" s="56" t="n">
        <v>0.00219907407407407</v>
      </c>
      <c r="P1207" s="56" t="n">
        <v>0.968055555555556</v>
      </c>
      <c r="Q1207" s="56" t="n">
        <v>0</v>
      </c>
      <c r="R1207" s="0" t="n">
        <v>-23.692472</v>
      </c>
      <c r="S1207" s="0" t="n">
        <v>-46.643777</v>
      </c>
      <c r="T1207" s="0" t="n">
        <v>-23.691741</v>
      </c>
      <c r="U1207" s="0" t="n">
        <v>-46.644462</v>
      </c>
      <c r="V1207" s="0" t="n">
        <v>1</v>
      </c>
      <c r="W1207" s="0" t="n">
        <v>0</v>
      </c>
      <c r="X1207" s="0" t="n">
        <v>0</v>
      </c>
      <c r="Y1207" s="0" t="n">
        <v>0</v>
      </c>
      <c r="Z1207" s="0" t="s">
        <v>7895</v>
      </c>
      <c r="AA1207" s="0"/>
      <c r="AB1207" s="0"/>
      <c r="AC1207" s="56" t="n">
        <v>0.333333333333333</v>
      </c>
      <c r="AD1207" s="56" t="n">
        <v>0.75</v>
      </c>
      <c r="AE1207" s="56" t="n">
        <v>0.999305555555556</v>
      </c>
      <c r="AF1207" s="56" t="n">
        <v>0.999305555555556</v>
      </c>
      <c r="AG1207" s="0"/>
      <c r="AH1207" s="0"/>
      <c r="AI1207" s="0" t="s">
        <v>16537</v>
      </c>
      <c r="AJ1207" s="0" t="s">
        <v>11246</v>
      </c>
      <c r="AK1207" s="0" t="s">
        <v>16538</v>
      </c>
      <c r="AL1207" s="0"/>
      <c r="AM1207" s="0" t="s">
        <v>16490</v>
      </c>
      <c r="AN1207" s="0" t="n">
        <v>95907</v>
      </c>
      <c r="AO1207" s="0" t="s">
        <v>7897</v>
      </c>
      <c r="AP1207" s="58" t="s">
        <v>16539</v>
      </c>
      <c r="AQ1207" s="0"/>
      <c r="AR1207" s="58" t="s">
        <v>16540</v>
      </c>
      <c r="AS1207" s="58" t="s">
        <v>16541</v>
      </c>
      <c r="AT1207" s="0"/>
    </row>
    <row r="1208" customFormat="false" ht="15" hidden="false" customHeight="false" outlineLevel="0" collapsed="false">
      <c r="A1208" s="0" t="s">
        <v>16542</v>
      </c>
      <c r="B1208" s="0" t="n">
        <v>80057</v>
      </c>
      <c r="C1208" s="55" t="n">
        <v>46210</v>
      </c>
      <c r="D1208" s="0" t="s">
        <v>16046</v>
      </c>
      <c r="E1208" s="0"/>
      <c r="F1208" s="0" t="s">
        <v>16485</v>
      </c>
      <c r="G1208" s="0" t="s">
        <v>16543</v>
      </c>
      <c r="H1208" s="0" t="s">
        <v>16544</v>
      </c>
      <c r="I1208" s="56" t="n">
        <v>0.441666666666667</v>
      </c>
      <c r="J1208" s="56" t="n">
        <v>0.448611111111111</v>
      </c>
      <c r="K1208" s="57" t="n">
        <v>46205.5458449074</v>
      </c>
      <c r="L1208" s="57" t="n">
        <v>46205.5467361111</v>
      </c>
      <c r="M1208" s="0" t="s">
        <v>16046</v>
      </c>
      <c r="N1208" s="56" t="n">
        <v>0.00694444444444444</v>
      </c>
      <c r="O1208" s="56" t="n">
        <v>0.000891203703703704</v>
      </c>
      <c r="P1208" s="56" t="n">
        <v>0.901388888888889</v>
      </c>
      <c r="Q1208" s="56" t="n">
        <v>0</v>
      </c>
      <c r="R1208" s="0" t="n">
        <v>-23.694264</v>
      </c>
      <c r="S1208" s="0" t="n">
        <v>-46.64459</v>
      </c>
      <c r="T1208" s="0" t="n">
        <v>-23.694654</v>
      </c>
      <c r="U1208" s="0" t="n">
        <v>-46.646238</v>
      </c>
      <c r="V1208" s="0" t="n">
        <v>1</v>
      </c>
      <c r="W1208" s="0" t="n">
        <v>0</v>
      </c>
      <c r="X1208" s="0" t="n">
        <v>0</v>
      </c>
      <c r="Y1208" s="0" t="n">
        <v>0</v>
      </c>
      <c r="Z1208" s="0" t="s">
        <v>7895</v>
      </c>
      <c r="AA1208" s="0"/>
      <c r="AB1208" s="0"/>
      <c r="AC1208" s="56" t="n">
        <v>0.333333333333333</v>
      </c>
      <c r="AD1208" s="56" t="n">
        <v>0.75</v>
      </c>
      <c r="AE1208" s="56" t="n">
        <v>0.999305555555556</v>
      </c>
      <c r="AF1208" s="56" t="n">
        <v>0.999305555555556</v>
      </c>
      <c r="AG1208" s="0"/>
      <c r="AH1208" s="0"/>
      <c r="AI1208" s="0" t="s">
        <v>16545</v>
      </c>
      <c r="AJ1208" s="0" t="s">
        <v>11246</v>
      </c>
      <c r="AK1208" s="0" t="s">
        <v>16546</v>
      </c>
      <c r="AL1208" s="0"/>
      <c r="AM1208" s="0" t="s">
        <v>16490</v>
      </c>
      <c r="AN1208" s="0" t="n">
        <v>95907</v>
      </c>
      <c r="AO1208" s="0" t="s">
        <v>7897</v>
      </c>
      <c r="AP1208" s="58" t="s">
        <v>16547</v>
      </c>
      <c r="AQ1208" s="0"/>
      <c r="AR1208" s="58" t="s">
        <v>16548</v>
      </c>
      <c r="AS1208" s="58" t="s">
        <v>16549</v>
      </c>
      <c r="AT1208" s="0"/>
    </row>
    <row r="1209" customFormat="false" ht="15" hidden="false" customHeight="false" outlineLevel="0" collapsed="false">
      <c r="A1209" s="0" t="s">
        <v>16550</v>
      </c>
      <c r="B1209" s="0" t="n">
        <v>80072</v>
      </c>
      <c r="C1209" s="55" t="n">
        <v>46210</v>
      </c>
      <c r="D1209" s="0" t="s">
        <v>16046</v>
      </c>
      <c r="E1209" s="0"/>
      <c r="F1209" s="0" t="s">
        <v>16485</v>
      </c>
      <c r="G1209" s="0" t="s">
        <v>16551</v>
      </c>
      <c r="H1209" s="0" t="s">
        <v>16552</v>
      </c>
      <c r="I1209" s="56" t="n">
        <v>0.451388888888889</v>
      </c>
      <c r="J1209" s="56" t="n">
        <v>0.458333333333333</v>
      </c>
      <c r="K1209" s="57" t="n">
        <v>46205.5309953704</v>
      </c>
      <c r="L1209" s="57" t="n">
        <v>46205.5331134259</v>
      </c>
      <c r="M1209" s="0" t="s">
        <v>16046</v>
      </c>
      <c r="N1209" s="56" t="n">
        <v>0.00694444444444444</v>
      </c>
      <c r="O1209" s="56" t="n">
        <v>0.00210648148148148</v>
      </c>
      <c r="P1209" s="56" t="n">
        <v>0.925</v>
      </c>
      <c r="Q1209" s="56" t="n">
        <v>0</v>
      </c>
      <c r="R1209" s="0" t="n">
        <v>-23.690672</v>
      </c>
      <c r="S1209" s="0" t="n">
        <v>-46.649349</v>
      </c>
      <c r="T1209" s="0" t="n">
        <v>-23.68837</v>
      </c>
      <c r="U1209" s="0" t="n">
        <v>-46.652407</v>
      </c>
      <c r="V1209" s="0" t="n">
        <v>1</v>
      </c>
      <c r="W1209" s="0" t="n">
        <v>0</v>
      </c>
      <c r="X1209" s="0" t="n">
        <v>0</v>
      </c>
      <c r="Y1209" s="0" t="n">
        <v>0</v>
      </c>
      <c r="Z1209" s="0" t="s">
        <v>7895</v>
      </c>
      <c r="AA1209" s="0"/>
      <c r="AB1209" s="0"/>
      <c r="AC1209" s="56" t="n">
        <v>0.333333333333333</v>
      </c>
      <c r="AD1209" s="56" t="n">
        <v>0.75</v>
      </c>
      <c r="AE1209" s="56" t="n">
        <v>0.999305555555556</v>
      </c>
      <c r="AF1209" s="56" t="n">
        <v>0.999305555555556</v>
      </c>
      <c r="AG1209" s="0"/>
      <c r="AH1209" s="0"/>
      <c r="AI1209" s="0" t="s">
        <v>16553</v>
      </c>
      <c r="AJ1209" s="0" t="s">
        <v>11246</v>
      </c>
      <c r="AK1209" s="0" t="s">
        <v>16554</v>
      </c>
      <c r="AL1209" s="0"/>
      <c r="AM1209" s="0" t="s">
        <v>16490</v>
      </c>
      <c r="AN1209" s="0" t="n">
        <v>95907</v>
      </c>
      <c r="AO1209" s="0" t="s">
        <v>7897</v>
      </c>
      <c r="AP1209" s="58" t="s">
        <v>16555</v>
      </c>
      <c r="AQ1209" s="0"/>
      <c r="AR1209" s="58" t="s">
        <v>16556</v>
      </c>
      <c r="AS1209" s="58" t="s">
        <v>16557</v>
      </c>
      <c r="AT1209" s="0"/>
    </row>
    <row r="1210" customFormat="false" ht="15" hidden="false" customHeight="false" outlineLevel="0" collapsed="false">
      <c r="A1210" s="0" t="s">
        <v>16558</v>
      </c>
      <c r="B1210" s="0" t="n">
        <v>80064</v>
      </c>
      <c r="C1210" s="55" t="n">
        <v>46210</v>
      </c>
      <c r="D1210" s="0" t="s">
        <v>16046</v>
      </c>
      <c r="E1210" s="0"/>
      <c r="F1210" s="0" t="s">
        <v>16485</v>
      </c>
      <c r="G1210" s="0" t="s">
        <v>16559</v>
      </c>
      <c r="H1210" s="0" t="s">
        <v>16560</v>
      </c>
      <c r="I1210" s="56" t="n">
        <v>0.459722222222222</v>
      </c>
      <c r="J1210" s="56" t="n">
        <v>0.466666666666667</v>
      </c>
      <c r="K1210" s="57" t="n">
        <v>46205.5377893519</v>
      </c>
      <c r="L1210" s="57" t="n">
        <v>46205.5384027778</v>
      </c>
      <c r="M1210" s="0" t="s">
        <v>16046</v>
      </c>
      <c r="N1210" s="56" t="n">
        <v>0.00694444444444444</v>
      </c>
      <c r="O1210" s="56" t="n">
        <v>0.000601851851851852</v>
      </c>
      <c r="P1210" s="56" t="n">
        <v>0.927777777777778</v>
      </c>
      <c r="Q1210" s="56" t="n">
        <v>0</v>
      </c>
      <c r="R1210" s="0" t="n">
        <v>-23.68913</v>
      </c>
      <c r="S1210" s="0" t="n">
        <v>-46.652836</v>
      </c>
      <c r="T1210" s="0" t="n">
        <v>-23.691399</v>
      </c>
      <c r="U1210" s="0" t="n">
        <v>-46.653379</v>
      </c>
      <c r="V1210" s="0" t="n">
        <v>1</v>
      </c>
      <c r="W1210" s="0" t="n">
        <v>0</v>
      </c>
      <c r="X1210" s="0" t="n">
        <v>0</v>
      </c>
      <c r="Y1210" s="0" t="n">
        <v>0</v>
      </c>
      <c r="Z1210" s="0" t="s">
        <v>7895</v>
      </c>
      <c r="AA1210" s="0"/>
      <c r="AB1210" s="0"/>
      <c r="AC1210" s="56" t="n">
        <v>0.333333333333333</v>
      </c>
      <c r="AD1210" s="56" t="n">
        <v>0.75</v>
      </c>
      <c r="AE1210" s="56" t="n">
        <v>0.999305555555556</v>
      </c>
      <c r="AF1210" s="56" t="n">
        <v>0.999305555555556</v>
      </c>
      <c r="AG1210" s="0"/>
      <c r="AH1210" s="0"/>
      <c r="AI1210" s="0" t="s">
        <v>16561</v>
      </c>
      <c r="AJ1210" s="0" t="s">
        <v>11246</v>
      </c>
      <c r="AK1210" s="0" t="s">
        <v>16562</v>
      </c>
      <c r="AL1210" s="0"/>
      <c r="AM1210" s="0" t="s">
        <v>16490</v>
      </c>
      <c r="AN1210" s="0" t="n">
        <v>95907</v>
      </c>
      <c r="AO1210" s="0" t="s">
        <v>7897</v>
      </c>
      <c r="AP1210" s="58" t="s">
        <v>16563</v>
      </c>
      <c r="AQ1210" s="0"/>
      <c r="AR1210" s="58" t="s">
        <v>16564</v>
      </c>
      <c r="AS1210" s="58" t="s">
        <v>16565</v>
      </c>
      <c r="AT1210" s="0"/>
    </row>
    <row r="1211" customFormat="false" ht="15" hidden="false" customHeight="false" outlineLevel="0" collapsed="false">
      <c r="A1211" s="0" t="s">
        <v>16566</v>
      </c>
      <c r="B1211" s="0" t="n">
        <v>80082</v>
      </c>
      <c r="C1211" s="55" t="n">
        <v>46210</v>
      </c>
      <c r="D1211" s="0" t="s">
        <v>16046</v>
      </c>
      <c r="E1211" s="0"/>
      <c r="F1211" s="0" t="s">
        <v>16485</v>
      </c>
      <c r="G1211" s="0" t="s">
        <v>16567</v>
      </c>
      <c r="H1211" s="0" t="s">
        <v>16568</v>
      </c>
      <c r="I1211" s="56" t="n">
        <v>0.468055555555556</v>
      </c>
      <c r="J1211" s="56" t="n">
        <v>0.475</v>
      </c>
      <c r="K1211" s="57" t="n">
        <v>46205.5233796296</v>
      </c>
      <c r="L1211" s="57" t="n">
        <v>46205.526099537</v>
      </c>
      <c r="M1211" s="0" t="s">
        <v>16046</v>
      </c>
      <c r="N1211" s="56" t="n">
        <v>0.00694444444444444</v>
      </c>
      <c r="O1211" s="56" t="n">
        <v>0.00270833333333333</v>
      </c>
      <c r="P1211" s="56" t="n">
        <v>0.948611111111111</v>
      </c>
      <c r="Q1211" s="56" t="n">
        <v>0</v>
      </c>
      <c r="R1211" s="0" t="n">
        <v>-23.686771</v>
      </c>
      <c r="S1211" s="0" t="n">
        <v>-46.654722</v>
      </c>
      <c r="T1211" s="0" t="n">
        <v>-23.688394</v>
      </c>
      <c r="U1211" s="0" t="n">
        <v>-46.653405</v>
      </c>
      <c r="V1211" s="0" t="n">
        <v>1</v>
      </c>
      <c r="W1211" s="0" t="n">
        <v>0</v>
      </c>
      <c r="X1211" s="0" t="n">
        <v>0</v>
      </c>
      <c r="Y1211" s="0" t="n">
        <v>0</v>
      </c>
      <c r="Z1211" s="0" t="s">
        <v>8124</v>
      </c>
      <c r="AA1211" s="0" t="s">
        <v>16569</v>
      </c>
      <c r="AB1211" s="0" t="s">
        <v>21</v>
      </c>
      <c r="AC1211" s="56" t="n">
        <v>0.333333333333333</v>
      </c>
      <c r="AD1211" s="56" t="n">
        <v>0.75</v>
      </c>
      <c r="AE1211" s="56" t="n">
        <v>0.999305555555556</v>
      </c>
      <c r="AF1211" s="56" t="n">
        <v>0.999305555555556</v>
      </c>
      <c r="AG1211" s="0"/>
      <c r="AH1211" s="0"/>
      <c r="AI1211" s="0" t="s">
        <v>16570</v>
      </c>
      <c r="AJ1211" s="0" t="s">
        <v>11246</v>
      </c>
      <c r="AK1211" s="0" t="s">
        <v>16571</v>
      </c>
      <c r="AL1211" s="0"/>
      <c r="AM1211" s="0" t="s">
        <v>16490</v>
      </c>
      <c r="AN1211" s="0" t="n">
        <v>95907</v>
      </c>
      <c r="AO1211" s="0" t="s">
        <v>7897</v>
      </c>
      <c r="AP1211" s="0"/>
      <c r="AQ1211" s="0"/>
      <c r="AR1211" s="58" t="s">
        <v>16572</v>
      </c>
      <c r="AS1211" s="0"/>
      <c r="AT1211" s="0"/>
    </row>
    <row r="1212" customFormat="false" ht="15" hidden="false" customHeight="false" outlineLevel="0" collapsed="false">
      <c r="A1212" s="0" t="s">
        <v>16573</v>
      </c>
      <c r="B1212" s="0" t="n">
        <v>80078</v>
      </c>
      <c r="C1212" s="55" t="n">
        <v>46210</v>
      </c>
      <c r="D1212" s="0" t="s">
        <v>16046</v>
      </c>
      <c r="E1212" s="0"/>
      <c r="F1212" s="0" t="s">
        <v>16485</v>
      </c>
      <c r="G1212" s="0" t="s">
        <v>16574</v>
      </c>
      <c r="H1212" s="0" t="s">
        <v>16575</v>
      </c>
      <c r="I1212" s="56" t="n">
        <v>0.475694444444444</v>
      </c>
      <c r="J1212" s="56" t="n">
        <v>0.482638888888889</v>
      </c>
      <c r="K1212" s="57" t="n">
        <v>46205.5168865741</v>
      </c>
      <c r="L1212" s="57" t="n">
        <v>46205.5178240741</v>
      </c>
      <c r="M1212" s="0" t="s">
        <v>16046</v>
      </c>
      <c r="N1212" s="56" t="n">
        <v>0.00694444444444444</v>
      </c>
      <c r="O1212" s="56" t="n">
        <v>0.000925925925925926</v>
      </c>
      <c r="P1212" s="56" t="n">
        <v>0.964583333333333</v>
      </c>
      <c r="Q1212" s="56" t="n">
        <v>0</v>
      </c>
      <c r="R1212" s="0" t="n">
        <v>-23.686073</v>
      </c>
      <c r="S1212" s="0" t="n">
        <v>-46.653954</v>
      </c>
      <c r="T1212" s="0" t="n">
        <v>-23.686135</v>
      </c>
      <c r="U1212" s="0" t="n">
        <v>-46.654214</v>
      </c>
      <c r="V1212" s="0" t="n">
        <v>1</v>
      </c>
      <c r="W1212" s="0" t="n">
        <v>0</v>
      </c>
      <c r="X1212" s="0" t="n">
        <v>0</v>
      </c>
      <c r="Y1212" s="0" t="n">
        <v>0</v>
      </c>
      <c r="Z1212" s="0" t="s">
        <v>7895</v>
      </c>
      <c r="AA1212" s="0"/>
      <c r="AB1212" s="0"/>
      <c r="AC1212" s="56" t="n">
        <v>0.333333333333333</v>
      </c>
      <c r="AD1212" s="56" t="n">
        <v>0.75</v>
      </c>
      <c r="AE1212" s="56" t="n">
        <v>0.999305555555556</v>
      </c>
      <c r="AF1212" s="56" t="n">
        <v>0.999305555555556</v>
      </c>
      <c r="AG1212" s="0"/>
      <c r="AH1212" s="0"/>
      <c r="AI1212" s="0" t="s">
        <v>16576</v>
      </c>
      <c r="AJ1212" s="0" t="s">
        <v>11246</v>
      </c>
      <c r="AK1212" s="0" t="s">
        <v>16577</v>
      </c>
      <c r="AL1212" s="0"/>
      <c r="AM1212" s="0" t="s">
        <v>16490</v>
      </c>
      <c r="AN1212" s="0" t="n">
        <v>95907</v>
      </c>
      <c r="AO1212" s="0" t="s">
        <v>7897</v>
      </c>
      <c r="AP1212" s="58" t="s">
        <v>16578</v>
      </c>
      <c r="AQ1212" s="0"/>
      <c r="AR1212" s="58" t="s">
        <v>16579</v>
      </c>
      <c r="AS1212" s="58" t="s">
        <v>16580</v>
      </c>
      <c r="AT1212" s="0"/>
    </row>
    <row r="1213" customFormat="false" ht="15" hidden="false" customHeight="false" outlineLevel="0" collapsed="false">
      <c r="A1213" s="0" t="s">
        <v>16581</v>
      </c>
      <c r="B1213" s="0" t="n">
        <v>80065</v>
      </c>
      <c r="C1213" s="55" t="n">
        <v>46210</v>
      </c>
      <c r="D1213" s="0" t="s">
        <v>16046</v>
      </c>
      <c r="E1213" s="0"/>
      <c r="F1213" s="0" t="s">
        <v>16485</v>
      </c>
      <c r="G1213" s="0" t="s">
        <v>16582</v>
      </c>
      <c r="H1213" s="0" t="s">
        <v>16583</v>
      </c>
      <c r="I1213" s="56" t="n">
        <v>0.485416666666667</v>
      </c>
      <c r="J1213" s="56" t="n">
        <v>0.492361111111111</v>
      </c>
      <c r="K1213" s="57" t="n">
        <v>46205.51</v>
      </c>
      <c r="L1213" s="57" t="n">
        <v>46205.5105787037</v>
      </c>
      <c r="M1213" s="0" t="s">
        <v>16046</v>
      </c>
      <c r="N1213" s="56" t="n">
        <v>0.00694444444444444</v>
      </c>
      <c r="O1213" s="56" t="n">
        <v>0.000578703703703704</v>
      </c>
      <c r="P1213" s="56" t="n">
        <v>0.98125</v>
      </c>
      <c r="Q1213" s="56" t="n">
        <v>0</v>
      </c>
      <c r="R1213" s="0" t="n">
        <v>-23.681675</v>
      </c>
      <c r="S1213" s="0" t="n">
        <v>-46.652664</v>
      </c>
      <c r="T1213" s="0" t="n">
        <v>-23.682293</v>
      </c>
      <c r="U1213" s="0" t="n">
        <v>-46.653302</v>
      </c>
      <c r="V1213" s="0" t="n">
        <v>1</v>
      </c>
      <c r="W1213" s="0" t="n">
        <v>0</v>
      </c>
      <c r="X1213" s="0" t="n">
        <v>0</v>
      </c>
      <c r="Y1213" s="0" t="n">
        <v>0</v>
      </c>
      <c r="Z1213" s="0" t="s">
        <v>7895</v>
      </c>
      <c r="AA1213" s="0"/>
      <c r="AB1213" s="0"/>
      <c r="AC1213" s="56" t="n">
        <v>0.333333333333333</v>
      </c>
      <c r="AD1213" s="56" t="n">
        <v>0.75</v>
      </c>
      <c r="AE1213" s="56" t="n">
        <v>0.999305555555556</v>
      </c>
      <c r="AF1213" s="56" t="n">
        <v>0.999305555555556</v>
      </c>
      <c r="AG1213" s="0"/>
      <c r="AH1213" s="0"/>
      <c r="AI1213" s="0" t="s">
        <v>16584</v>
      </c>
      <c r="AJ1213" s="0" t="s">
        <v>11246</v>
      </c>
      <c r="AK1213" s="0" t="s">
        <v>16585</v>
      </c>
      <c r="AL1213" s="0"/>
      <c r="AM1213" s="0" t="s">
        <v>16490</v>
      </c>
      <c r="AN1213" s="0" t="n">
        <v>95907</v>
      </c>
      <c r="AO1213" s="0" t="s">
        <v>7897</v>
      </c>
      <c r="AP1213" s="58" t="s">
        <v>16586</v>
      </c>
      <c r="AQ1213" s="0"/>
      <c r="AR1213" s="58" t="s">
        <v>16587</v>
      </c>
      <c r="AS1213" s="58" t="s">
        <v>16588</v>
      </c>
      <c r="AT1213" s="0"/>
    </row>
    <row r="1214" customFormat="false" ht="15" hidden="false" customHeight="false" outlineLevel="0" collapsed="false">
      <c r="A1214" s="0" t="s">
        <v>16589</v>
      </c>
      <c r="B1214" s="0" t="n">
        <v>80081</v>
      </c>
      <c r="C1214" s="55" t="n">
        <v>46210</v>
      </c>
      <c r="D1214" s="0" t="s">
        <v>16046</v>
      </c>
      <c r="E1214" s="0"/>
      <c r="F1214" s="0" t="s">
        <v>16485</v>
      </c>
      <c r="G1214" s="0" t="s">
        <v>16590</v>
      </c>
      <c r="H1214" s="0" t="s">
        <v>16591</v>
      </c>
      <c r="I1214" s="56" t="n">
        <v>0.495833333333333</v>
      </c>
      <c r="J1214" s="56" t="n">
        <v>0.502777777777778</v>
      </c>
      <c r="K1214" s="57" t="n">
        <v>46205.4931828704</v>
      </c>
      <c r="L1214" s="57" t="n">
        <v>46205.4956944444</v>
      </c>
      <c r="M1214" s="0" t="s">
        <v>16046</v>
      </c>
      <c r="N1214" s="56" t="n">
        <v>0.00694444444444444</v>
      </c>
      <c r="O1214" s="56" t="n">
        <v>0.0025</v>
      </c>
      <c r="P1214" s="56" t="n">
        <v>0.00694444444444444</v>
      </c>
      <c r="Q1214" s="56" t="n">
        <v>0</v>
      </c>
      <c r="R1214" s="0" t="n">
        <v>-23.677969</v>
      </c>
      <c r="S1214" s="0" t="n">
        <v>-46.644643</v>
      </c>
      <c r="T1214" s="0" t="n">
        <v>-23.679242</v>
      </c>
      <c r="U1214" s="0" t="n">
        <v>-46.64565</v>
      </c>
      <c r="V1214" s="0" t="n">
        <v>1</v>
      </c>
      <c r="W1214" s="0" t="n">
        <v>0</v>
      </c>
      <c r="X1214" s="0" t="n">
        <v>0</v>
      </c>
      <c r="Y1214" s="0" t="n">
        <v>0</v>
      </c>
      <c r="Z1214" s="0" t="s">
        <v>7895</v>
      </c>
      <c r="AA1214" s="0"/>
      <c r="AB1214" s="0"/>
      <c r="AC1214" s="56" t="n">
        <v>0.333333333333333</v>
      </c>
      <c r="AD1214" s="56" t="n">
        <v>0.75</v>
      </c>
      <c r="AE1214" s="56" t="n">
        <v>0.999305555555556</v>
      </c>
      <c r="AF1214" s="56" t="n">
        <v>0.999305555555556</v>
      </c>
      <c r="AG1214" s="0"/>
      <c r="AH1214" s="0"/>
      <c r="AI1214" s="0" t="s">
        <v>16592</v>
      </c>
      <c r="AJ1214" s="0" t="s">
        <v>11246</v>
      </c>
      <c r="AK1214" s="0" t="s">
        <v>16593</v>
      </c>
      <c r="AL1214" s="0"/>
      <c r="AM1214" s="0" t="s">
        <v>16490</v>
      </c>
      <c r="AN1214" s="0" t="n">
        <v>95907</v>
      </c>
      <c r="AO1214" s="0" t="s">
        <v>7897</v>
      </c>
      <c r="AP1214" s="58" t="s">
        <v>16594</v>
      </c>
      <c r="AQ1214" s="0"/>
      <c r="AR1214" s="58" t="s">
        <v>16595</v>
      </c>
      <c r="AS1214" s="58" t="s">
        <v>16596</v>
      </c>
      <c r="AT1214" s="0"/>
    </row>
    <row r="1215" customFormat="false" ht="15" hidden="false" customHeight="false" outlineLevel="0" collapsed="false">
      <c r="A1215" s="0" t="s">
        <v>16597</v>
      </c>
      <c r="B1215" s="0" t="n">
        <v>80086</v>
      </c>
      <c r="C1215" s="55" t="n">
        <v>46210</v>
      </c>
      <c r="D1215" s="0" t="s">
        <v>16046</v>
      </c>
      <c r="E1215" s="0"/>
      <c r="F1215" s="0" t="s">
        <v>16485</v>
      </c>
      <c r="G1215" s="0" t="s">
        <v>16598</v>
      </c>
      <c r="H1215" s="0" t="s">
        <v>16599</v>
      </c>
      <c r="I1215" s="56" t="n">
        <v>0.505555555555556</v>
      </c>
      <c r="J1215" s="56" t="n">
        <v>0.5125</v>
      </c>
      <c r="K1215" s="57" t="n">
        <v>46205.3433564815</v>
      </c>
      <c r="L1215" s="57" t="n">
        <v>46205.3463888889</v>
      </c>
      <c r="M1215" s="0" t="s">
        <v>16046</v>
      </c>
      <c r="N1215" s="56" t="n">
        <v>0.00694444444444444</v>
      </c>
      <c r="O1215" s="56" t="n">
        <v>0.00303240740740741</v>
      </c>
      <c r="P1215" s="56" t="n">
        <v>0.165972222222222</v>
      </c>
      <c r="Q1215" s="56" t="n">
        <v>0</v>
      </c>
      <c r="R1215" s="0" t="n">
        <v>-23.677587</v>
      </c>
      <c r="S1215" s="0" t="n">
        <v>-46.640797</v>
      </c>
      <c r="T1215" s="0" t="n">
        <v>-23.675734</v>
      </c>
      <c r="U1215" s="0" t="n">
        <v>-46.641571</v>
      </c>
      <c r="V1215" s="0" t="n">
        <v>1</v>
      </c>
      <c r="W1215" s="0" t="n">
        <v>0</v>
      </c>
      <c r="X1215" s="0" t="n">
        <v>0</v>
      </c>
      <c r="Y1215" s="0" t="n">
        <v>0</v>
      </c>
      <c r="Z1215" s="0" t="s">
        <v>7895</v>
      </c>
      <c r="AA1215" s="0"/>
      <c r="AB1215" s="0"/>
      <c r="AC1215" s="56" t="n">
        <v>0.333333333333333</v>
      </c>
      <c r="AD1215" s="56" t="n">
        <v>0.75</v>
      </c>
      <c r="AE1215" s="56" t="n">
        <v>0.999305555555556</v>
      </c>
      <c r="AF1215" s="56" t="n">
        <v>0.999305555555556</v>
      </c>
      <c r="AG1215" s="0"/>
      <c r="AH1215" s="0"/>
      <c r="AI1215" s="0" t="s">
        <v>16600</v>
      </c>
      <c r="AJ1215" s="0" t="s">
        <v>11246</v>
      </c>
      <c r="AK1215" s="0" t="s">
        <v>16601</v>
      </c>
      <c r="AL1215" s="0"/>
      <c r="AM1215" s="0" t="s">
        <v>16490</v>
      </c>
      <c r="AN1215" s="0" t="n">
        <v>95907</v>
      </c>
      <c r="AO1215" s="0" t="s">
        <v>7897</v>
      </c>
      <c r="AP1215" s="58" t="s">
        <v>16602</v>
      </c>
      <c r="AQ1215" s="0"/>
      <c r="AR1215" s="58" t="s">
        <v>16603</v>
      </c>
      <c r="AS1215" s="58" t="s">
        <v>16604</v>
      </c>
      <c r="AT1215" s="0"/>
    </row>
    <row r="1216" customFormat="false" ht="15" hidden="false" customHeight="false" outlineLevel="0" collapsed="false">
      <c r="A1216" s="0" t="s">
        <v>16605</v>
      </c>
      <c r="B1216" s="0" t="n">
        <v>80051</v>
      </c>
      <c r="C1216" s="55" t="n">
        <v>46210</v>
      </c>
      <c r="D1216" s="0" t="s">
        <v>16046</v>
      </c>
      <c r="E1216" s="0"/>
      <c r="F1216" s="0" t="s">
        <v>16485</v>
      </c>
      <c r="G1216" s="0" t="s">
        <v>16606</v>
      </c>
      <c r="H1216" s="0" t="s">
        <v>16607</v>
      </c>
      <c r="I1216" s="56" t="n">
        <v>0.515972222222222</v>
      </c>
      <c r="J1216" s="56" t="n">
        <v>0.522916666666667</v>
      </c>
      <c r="K1216" s="57" t="n">
        <v>46205.3686458333</v>
      </c>
      <c r="L1216" s="57" t="n">
        <v>46205.3726157407</v>
      </c>
      <c r="M1216" s="0" t="s">
        <v>16046</v>
      </c>
      <c r="N1216" s="56" t="n">
        <v>0.00694444444444444</v>
      </c>
      <c r="O1216" s="56" t="n">
        <v>0.00396990740740741</v>
      </c>
      <c r="P1216" s="56" t="n">
        <v>0.15</v>
      </c>
      <c r="Q1216" s="56" t="n">
        <v>0</v>
      </c>
      <c r="R1216" s="0" t="n">
        <v>-23.673321</v>
      </c>
      <c r="S1216" s="0" t="n">
        <v>-46.637872</v>
      </c>
      <c r="T1216" s="0" t="n">
        <v>-23.675156</v>
      </c>
      <c r="U1216" s="0" t="n">
        <v>-46.635267</v>
      </c>
      <c r="V1216" s="0" t="n">
        <v>1</v>
      </c>
      <c r="W1216" s="0" t="n">
        <v>0</v>
      </c>
      <c r="X1216" s="0" t="n">
        <v>0</v>
      </c>
      <c r="Y1216" s="0" t="n">
        <v>0</v>
      </c>
      <c r="Z1216" s="0" t="s">
        <v>7895</v>
      </c>
      <c r="AA1216" s="0"/>
      <c r="AB1216" s="0"/>
      <c r="AC1216" s="56" t="n">
        <v>0.333333333333333</v>
      </c>
      <c r="AD1216" s="56" t="n">
        <v>0.75</v>
      </c>
      <c r="AE1216" s="56" t="n">
        <v>0.999305555555556</v>
      </c>
      <c r="AF1216" s="56" t="n">
        <v>0.999305555555556</v>
      </c>
      <c r="AG1216" s="0"/>
      <c r="AH1216" s="0"/>
      <c r="AI1216" s="0" t="s">
        <v>16608</v>
      </c>
      <c r="AJ1216" s="0" t="s">
        <v>11246</v>
      </c>
      <c r="AK1216" s="0" t="s">
        <v>16609</v>
      </c>
      <c r="AL1216" s="0"/>
      <c r="AM1216" s="0" t="s">
        <v>16490</v>
      </c>
      <c r="AN1216" s="0" t="n">
        <v>95907</v>
      </c>
      <c r="AO1216" s="0" t="s">
        <v>7897</v>
      </c>
      <c r="AP1216" s="58" t="s">
        <v>16610</v>
      </c>
      <c r="AQ1216" s="0"/>
      <c r="AR1216" s="58" t="s">
        <v>16611</v>
      </c>
      <c r="AS1216" s="58" t="s">
        <v>16612</v>
      </c>
      <c r="AT1216" s="0"/>
    </row>
    <row r="1217" customFormat="false" ht="15" hidden="false" customHeight="false" outlineLevel="0" collapsed="false">
      <c r="A1217" s="0" t="s">
        <v>16613</v>
      </c>
      <c r="B1217" s="0" t="n">
        <v>79417</v>
      </c>
      <c r="C1217" s="55" t="n">
        <v>46210</v>
      </c>
      <c r="D1217" s="0" t="s">
        <v>16046</v>
      </c>
      <c r="E1217" s="0"/>
      <c r="F1217" s="0" t="s">
        <v>16485</v>
      </c>
      <c r="G1217" s="0" t="s">
        <v>16614</v>
      </c>
      <c r="H1217" s="0" t="s">
        <v>16615</v>
      </c>
      <c r="I1217" s="56" t="n">
        <v>0.523611111111111</v>
      </c>
      <c r="J1217" s="56" t="n">
        <v>0.530555555555556</v>
      </c>
      <c r="K1217" s="57" t="n">
        <v>46205.3653819444</v>
      </c>
      <c r="L1217" s="57" t="n">
        <v>46205.3659259259</v>
      </c>
      <c r="M1217" s="0" t="s">
        <v>16046</v>
      </c>
      <c r="N1217" s="56" t="n">
        <v>0.00694444444444444</v>
      </c>
      <c r="O1217" s="56" t="n">
        <v>0.000543981481481481</v>
      </c>
      <c r="P1217" s="56" t="n">
        <v>0.164583333333333</v>
      </c>
      <c r="Q1217" s="56" t="n">
        <v>0</v>
      </c>
      <c r="R1217" s="0" t="n">
        <v>-23.673915</v>
      </c>
      <c r="S1217" s="0" t="n">
        <v>-46.636354</v>
      </c>
      <c r="T1217" s="0" t="n">
        <v>-23.67321</v>
      </c>
      <c r="U1217" s="0" t="n">
        <v>-46.635981</v>
      </c>
      <c r="V1217" s="0" t="n">
        <v>1</v>
      </c>
      <c r="W1217" s="0" t="n">
        <v>0</v>
      </c>
      <c r="X1217" s="0" t="n">
        <v>0</v>
      </c>
      <c r="Y1217" s="0" t="n">
        <v>0</v>
      </c>
      <c r="Z1217" s="0" t="s">
        <v>7895</v>
      </c>
      <c r="AA1217" s="0"/>
      <c r="AB1217" s="0"/>
      <c r="AC1217" s="56" t="n">
        <v>0.333333333333333</v>
      </c>
      <c r="AD1217" s="56" t="n">
        <v>0.75</v>
      </c>
      <c r="AE1217" s="56" t="n">
        <v>0.999305555555556</v>
      </c>
      <c r="AF1217" s="56" t="n">
        <v>0.999305555555556</v>
      </c>
      <c r="AG1217" s="0"/>
      <c r="AH1217" s="0"/>
      <c r="AI1217" s="0" t="s">
        <v>16616</v>
      </c>
      <c r="AJ1217" s="0" t="s">
        <v>3399</v>
      </c>
      <c r="AK1217" s="0" t="s">
        <v>16617</v>
      </c>
      <c r="AL1217" s="0"/>
      <c r="AM1217" s="0" t="s">
        <v>16490</v>
      </c>
      <c r="AN1217" s="0" t="n">
        <v>95907</v>
      </c>
      <c r="AO1217" s="0" t="s">
        <v>7897</v>
      </c>
      <c r="AP1217" s="58" t="s">
        <v>16618</v>
      </c>
      <c r="AQ1217" s="0"/>
      <c r="AR1217" s="58" t="s">
        <v>16619</v>
      </c>
      <c r="AS1217" s="58" t="s">
        <v>16620</v>
      </c>
      <c r="AT1217" s="0"/>
    </row>
    <row r="1218" customFormat="false" ht="15" hidden="false" customHeight="false" outlineLevel="0" collapsed="false">
      <c r="A1218" s="0" t="s">
        <v>16621</v>
      </c>
      <c r="B1218" s="0" t="n">
        <v>80049</v>
      </c>
      <c r="C1218" s="55" t="n">
        <v>46210</v>
      </c>
      <c r="D1218" s="0" t="s">
        <v>16046</v>
      </c>
      <c r="E1218" s="0"/>
      <c r="F1218" s="0" t="s">
        <v>16485</v>
      </c>
      <c r="G1218" s="0" t="s">
        <v>16622</v>
      </c>
      <c r="H1218" s="0" t="s">
        <v>16623</v>
      </c>
      <c r="I1218" s="56" t="n">
        <v>0.53125</v>
      </c>
      <c r="J1218" s="56" t="n">
        <v>0.538194444444444</v>
      </c>
      <c r="K1218" s="57" t="n">
        <v>46205.3776388889</v>
      </c>
      <c r="L1218" s="57" t="n">
        <v>46205.3783333333</v>
      </c>
      <c r="M1218" s="0" t="s">
        <v>16046</v>
      </c>
      <c r="N1218" s="56" t="n">
        <v>0.00694444444444444</v>
      </c>
      <c r="O1218" s="56" t="n">
        <v>0.000694444444444445</v>
      </c>
      <c r="P1218" s="56" t="n">
        <v>0.159722222222222</v>
      </c>
      <c r="Q1218" s="56" t="n">
        <v>0</v>
      </c>
      <c r="R1218" s="0" t="n">
        <v>-23.675209</v>
      </c>
      <c r="S1218" s="0" t="n">
        <v>-46.637203</v>
      </c>
      <c r="T1218" s="0" t="n">
        <v>-23.675973</v>
      </c>
      <c r="U1218" s="0" t="n">
        <v>-46.633886</v>
      </c>
      <c r="V1218" s="0" t="n">
        <v>1</v>
      </c>
      <c r="W1218" s="0" t="n">
        <v>0</v>
      </c>
      <c r="X1218" s="0" t="n">
        <v>0</v>
      </c>
      <c r="Y1218" s="0" t="n">
        <v>0</v>
      </c>
      <c r="Z1218" s="0" t="s">
        <v>7895</v>
      </c>
      <c r="AA1218" s="0"/>
      <c r="AB1218" s="0"/>
      <c r="AC1218" s="56" t="n">
        <v>0.333333333333333</v>
      </c>
      <c r="AD1218" s="56" t="n">
        <v>0.75</v>
      </c>
      <c r="AE1218" s="56" t="n">
        <v>0.999305555555556</v>
      </c>
      <c r="AF1218" s="56" t="n">
        <v>0.999305555555556</v>
      </c>
      <c r="AG1218" s="0"/>
      <c r="AH1218" s="0"/>
      <c r="AI1218" s="0" t="s">
        <v>16624</v>
      </c>
      <c r="AJ1218" s="0" t="s">
        <v>11246</v>
      </c>
      <c r="AK1218" s="0" t="s">
        <v>16625</v>
      </c>
      <c r="AL1218" s="0"/>
      <c r="AM1218" s="0" t="s">
        <v>16490</v>
      </c>
      <c r="AN1218" s="0" t="n">
        <v>95907</v>
      </c>
      <c r="AO1218" s="0" t="s">
        <v>7897</v>
      </c>
      <c r="AP1218" s="58" t="s">
        <v>16626</v>
      </c>
      <c r="AQ1218" s="0"/>
      <c r="AR1218" s="58" t="s">
        <v>16627</v>
      </c>
      <c r="AS1218" s="58" t="s">
        <v>16628</v>
      </c>
      <c r="AT1218" s="0"/>
    </row>
    <row r="1219" customFormat="false" ht="15" hidden="false" customHeight="false" outlineLevel="0" collapsed="false">
      <c r="A1219" s="0" t="s">
        <v>16629</v>
      </c>
      <c r="B1219" s="0" t="n">
        <v>80058</v>
      </c>
      <c r="C1219" s="55" t="n">
        <v>46210</v>
      </c>
      <c r="D1219" s="0" t="s">
        <v>16046</v>
      </c>
      <c r="E1219" s="0"/>
      <c r="F1219" s="0" t="s">
        <v>16485</v>
      </c>
      <c r="G1219" s="0" t="s">
        <v>16630</v>
      </c>
      <c r="H1219" s="0" t="s">
        <v>16631</v>
      </c>
      <c r="I1219" s="56" t="n">
        <v>0.540972222222222</v>
      </c>
      <c r="J1219" s="56" t="n">
        <v>0.547916666666667</v>
      </c>
      <c r="K1219" s="57" t="n">
        <v>46205.3920486111</v>
      </c>
      <c r="L1219" s="57" t="n">
        <v>46205.3927430556</v>
      </c>
      <c r="M1219" s="0" t="s">
        <v>16046</v>
      </c>
      <c r="N1219" s="56" t="n">
        <v>0.00694444444444444</v>
      </c>
      <c r="O1219" s="56" t="n">
        <v>0.00068287037037037</v>
      </c>
      <c r="P1219" s="56" t="n">
        <v>0.154861111111111</v>
      </c>
      <c r="Q1219" s="56" t="n">
        <v>0</v>
      </c>
      <c r="R1219" s="0" t="n">
        <v>-23.678906</v>
      </c>
      <c r="S1219" s="0" t="n">
        <v>-46.634578</v>
      </c>
      <c r="T1219" s="0" t="n">
        <v>-23.678824</v>
      </c>
      <c r="U1219" s="0" t="n">
        <v>-46.634159</v>
      </c>
      <c r="V1219" s="0" t="n">
        <v>1</v>
      </c>
      <c r="W1219" s="0" t="n">
        <v>0</v>
      </c>
      <c r="X1219" s="0" t="n">
        <v>0</v>
      </c>
      <c r="Y1219" s="0" t="n">
        <v>0</v>
      </c>
      <c r="Z1219" s="0" t="s">
        <v>7895</v>
      </c>
      <c r="AA1219" s="0"/>
      <c r="AB1219" s="0"/>
      <c r="AC1219" s="56" t="n">
        <v>0.333333333333333</v>
      </c>
      <c r="AD1219" s="56" t="n">
        <v>0.75</v>
      </c>
      <c r="AE1219" s="56" t="n">
        <v>0.999305555555556</v>
      </c>
      <c r="AF1219" s="56" t="n">
        <v>0.999305555555556</v>
      </c>
      <c r="AG1219" s="0"/>
      <c r="AH1219" s="0"/>
      <c r="AI1219" s="0" t="s">
        <v>16632</v>
      </c>
      <c r="AJ1219" s="0" t="s">
        <v>11246</v>
      </c>
      <c r="AK1219" s="0" t="s">
        <v>16633</v>
      </c>
      <c r="AL1219" s="0"/>
      <c r="AM1219" s="0" t="s">
        <v>16490</v>
      </c>
      <c r="AN1219" s="0" t="n">
        <v>95907</v>
      </c>
      <c r="AO1219" s="0" t="s">
        <v>7897</v>
      </c>
      <c r="AP1219" s="58" t="s">
        <v>16634</v>
      </c>
      <c r="AQ1219" s="0"/>
      <c r="AR1219" s="58" t="s">
        <v>16635</v>
      </c>
      <c r="AS1219" s="58" t="s">
        <v>16636</v>
      </c>
      <c r="AT1219" s="0"/>
    </row>
    <row r="1220" customFormat="false" ht="15" hidden="false" customHeight="false" outlineLevel="0" collapsed="false">
      <c r="A1220" s="0" t="s">
        <v>16637</v>
      </c>
      <c r="B1220" s="0" t="n">
        <v>80075</v>
      </c>
      <c r="C1220" s="55" t="n">
        <v>46210</v>
      </c>
      <c r="D1220" s="0" t="s">
        <v>16046</v>
      </c>
      <c r="E1220" s="0"/>
      <c r="F1220" s="0" t="s">
        <v>16485</v>
      </c>
      <c r="G1220" s="0" t="s">
        <v>16638</v>
      </c>
      <c r="H1220" s="0" t="s">
        <v>16639</v>
      </c>
      <c r="I1220" s="56" t="n">
        <v>0.55</v>
      </c>
      <c r="J1220" s="56" t="n">
        <v>0.556944444444445</v>
      </c>
      <c r="K1220" s="57" t="n">
        <v>46205.3978009259</v>
      </c>
      <c r="L1220" s="57" t="n">
        <v>46205.3983217593</v>
      </c>
      <c r="M1220" s="0" t="s">
        <v>16046</v>
      </c>
      <c r="N1220" s="56" t="n">
        <v>0.00694444444444444</v>
      </c>
      <c r="O1220" s="56" t="n">
        <v>0.000509259259259259</v>
      </c>
      <c r="P1220" s="56" t="n">
        <v>0.158333333333333</v>
      </c>
      <c r="Q1220" s="56" t="n">
        <v>0</v>
      </c>
      <c r="R1220" s="0" t="n">
        <v>-23.681216</v>
      </c>
      <c r="S1220" s="0" t="n">
        <v>-46.637104</v>
      </c>
      <c r="T1220" s="0" t="n">
        <v>-23.67978</v>
      </c>
      <c r="U1220" s="0" t="n">
        <v>-46.632664</v>
      </c>
      <c r="V1220" s="0" t="n">
        <v>1</v>
      </c>
      <c r="W1220" s="0" t="n">
        <v>0</v>
      </c>
      <c r="X1220" s="0" t="n">
        <v>0</v>
      </c>
      <c r="Y1220" s="0" t="n">
        <v>0</v>
      </c>
      <c r="Z1220" s="0" t="s">
        <v>7895</v>
      </c>
      <c r="AA1220" s="0"/>
      <c r="AB1220" s="0"/>
      <c r="AC1220" s="56" t="n">
        <v>0.333333333333333</v>
      </c>
      <c r="AD1220" s="56" t="n">
        <v>0.75</v>
      </c>
      <c r="AE1220" s="56" t="n">
        <v>0.999305555555556</v>
      </c>
      <c r="AF1220" s="56" t="n">
        <v>0.999305555555556</v>
      </c>
      <c r="AG1220" s="0"/>
      <c r="AH1220" s="0"/>
      <c r="AI1220" s="0" t="s">
        <v>16640</v>
      </c>
      <c r="AJ1220" s="0" t="s">
        <v>11246</v>
      </c>
      <c r="AK1220" s="0" t="s">
        <v>16641</v>
      </c>
      <c r="AL1220" s="0"/>
      <c r="AM1220" s="0" t="s">
        <v>16490</v>
      </c>
      <c r="AN1220" s="0" t="n">
        <v>95907</v>
      </c>
      <c r="AO1220" s="0" t="s">
        <v>7897</v>
      </c>
      <c r="AP1220" s="58" t="s">
        <v>16642</v>
      </c>
      <c r="AQ1220" s="0"/>
      <c r="AR1220" s="58" t="s">
        <v>16643</v>
      </c>
      <c r="AS1220" s="58" t="s">
        <v>16644</v>
      </c>
      <c r="AT1220" s="0"/>
    </row>
    <row r="1221" customFormat="false" ht="15" hidden="false" customHeight="false" outlineLevel="0" collapsed="false">
      <c r="A1221" s="0" t="s">
        <v>16645</v>
      </c>
      <c r="B1221" s="0" t="n">
        <v>80101</v>
      </c>
      <c r="C1221" s="55" t="n">
        <v>46210</v>
      </c>
      <c r="D1221" s="0" t="s">
        <v>16046</v>
      </c>
      <c r="E1221" s="0"/>
      <c r="F1221" s="0" t="s">
        <v>16485</v>
      </c>
      <c r="G1221" s="0" t="s">
        <v>16646</v>
      </c>
      <c r="H1221" s="0" t="s">
        <v>16647</v>
      </c>
      <c r="I1221" s="56" t="n">
        <v>0.560416666666667</v>
      </c>
      <c r="J1221" s="56" t="n">
        <v>0.567361111111111</v>
      </c>
      <c r="K1221" s="57" t="n">
        <v>46205.4289351852</v>
      </c>
      <c r="L1221" s="57" t="n">
        <v>46205.4297453704</v>
      </c>
      <c r="M1221" s="0" t="s">
        <v>16046</v>
      </c>
      <c r="N1221" s="56" t="n">
        <v>0.00694444444444444</v>
      </c>
      <c r="O1221" s="56" t="n">
        <v>0.000810185185185185</v>
      </c>
      <c r="P1221" s="56" t="n">
        <v>0.1375</v>
      </c>
      <c r="Q1221" s="56" t="n">
        <v>0</v>
      </c>
      <c r="R1221" s="0" t="n">
        <v>-23.681258</v>
      </c>
      <c r="S1221" s="0" t="n">
        <v>-46.640477</v>
      </c>
      <c r="T1221" s="0" t="n">
        <v>-23.682426</v>
      </c>
      <c r="U1221" s="0" t="n">
        <v>-46.640924</v>
      </c>
      <c r="V1221" s="0" t="n">
        <v>1</v>
      </c>
      <c r="W1221" s="0" t="n">
        <v>0</v>
      </c>
      <c r="X1221" s="0" t="n">
        <v>0</v>
      </c>
      <c r="Y1221" s="0" t="n">
        <v>0</v>
      </c>
      <c r="Z1221" s="0" t="s">
        <v>7895</v>
      </c>
      <c r="AA1221" s="0"/>
      <c r="AB1221" s="0"/>
      <c r="AC1221" s="56" t="n">
        <v>0.333333333333333</v>
      </c>
      <c r="AD1221" s="56" t="n">
        <v>0.75</v>
      </c>
      <c r="AE1221" s="56" t="n">
        <v>0.999305555555556</v>
      </c>
      <c r="AF1221" s="56" t="n">
        <v>0.999305555555556</v>
      </c>
      <c r="AG1221" s="0"/>
      <c r="AH1221" s="0"/>
      <c r="AI1221" s="0" t="s">
        <v>16648</v>
      </c>
      <c r="AJ1221" s="0" t="s">
        <v>11246</v>
      </c>
      <c r="AK1221" s="0" t="s">
        <v>16649</v>
      </c>
      <c r="AL1221" s="0"/>
      <c r="AM1221" s="0" t="s">
        <v>16490</v>
      </c>
      <c r="AN1221" s="0" t="n">
        <v>95907</v>
      </c>
      <c r="AO1221" s="0" t="s">
        <v>7897</v>
      </c>
      <c r="AP1221" s="58" t="s">
        <v>16650</v>
      </c>
      <c r="AQ1221" s="0"/>
      <c r="AR1221" s="58" t="s">
        <v>16651</v>
      </c>
      <c r="AS1221" s="58" t="s">
        <v>16652</v>
      </c>
      <c r="AT1221" s="0"/>
    </row>
    <row r="1222" customFormat="false" ht="15" hidden="false" customHeight="false" outlineLevel="0" collapsed="false">
      <c r="A1222" s="0" t="s">
        <v>16653</v>
      </c>
      <c r="B1222" s="0" t="n">
        <v>80054</v>
      </c>
      <c r="C1222" s="55" t="n">
        <v>46210</v>
      </c>
      <c r="D1222" s="0" t="s">
        <v>16046</v>
      </c>
      <c r="E1222" s="0"/>
      <c r="F1222" s="0" t="s">
        <v>16485</v>
      </c>
      <c r="G1222" s="0" t="s">
        <v>16654</v>
      </c>
      <c r="H1222" s="0" t="s">
        <v>16655</v>
      </c>
      <c r="I1222" s="56" t="n">
        <v>0.569444444444444</v>
      </c>
      <c r="J1222" s="56" t="n">
        <v>0.576388888888889</v>
      </c>
      <c r="K1222" s="57" t="n">
        <v>46205.4432291667</v>
      </c>
      <c r="L1222" s="57" t="n">
        <v>46205.4435532407</v>
      </c>
      <c r="M1222" s="0" t="s">
        <v>16046</v>
      </c>
      <c r="N1222" s="56" t="n">
        <v>0.00694444444444444</v>
      </c>
      <c r="O1222" s="56" t="n">
        <v>0.000324074074074074</v>
      </c>
      <c r="P1222" s="56" t="n">
        <v>0.132638888888889</v>
      </c>
      <c r="Q1222" s="56" t="n">
        <v>0</v>
      </c>
      <c r="R1222" s="0" t="n">
        <v>-23.68631</v>
      </c>
      <c r="S1222" s="0" t="n">
        <v>-46.639846</v>
      </c>
      <c r="T1222" s="0" t="n">
        <v>-23.686284</v>
      </c>
      <c r="U1222" s="0" t="n">
        <v>-46.641481</v>
      </c>
      <c r="V1222" s="0" t="n">
        <v>1</v>
      </c>
      <c r="W1222" s="0" t="n">
        <v>0</v>
      </c>
      <c r="X1222" s="0" t="n">
        <v>0</v>
      </c>
      <c r="Y1222" s="0" t="n">
        <v>0</v>
      </c>
      <c r="Z1222" s="0" t="s">
        <v>7895</v>
      </c>
      <c r="AA1222" s="0"/>
      <c r="AB1222" s="0"/>
      <c r="AC1222" s="56" t="n">
        <v>0.333333333333333</v>
      </c>
      <c r="AD1222" s="56" t="n">
        <v>0.75</v>
      </c>
      <c r="AE1222" s="56" t="n">
        <v>0.999305555555556</v>
      </c>
      <c r="AF1222" s="56" t="n">
        <v>0.999305555555556</v>
      </c>
      <c r="AG1222" s="0"/>
      <c r="AH1222" s="0"/>
      <c r="AI1222" s="0" t="s">
        <v>16656</v>
      </c>
      <c r="AJ1222" s="0" t="s">
        <v>11246</v>
      </c>
      <c r="AK1222" s="0" t="s">
        <v>16657</v>
      </c>
      <c r="AL1222" s="0"/>
      <c r="AM1222" s="0" t="s">
        <v>16490</v>
      </c>
      <c r="AN1222" s="0" t="n">
        <v>95907</v>
      </c>
      <c r="AO1222" s="0" t="s">
        <v>7897</v>
      </c>
      <c r="AP1222" s="58" t="s">
        <v>16658</v>
      </c>
      <c r="AQ1222" s="0"/>
      <c r="AR1222" s="58" t="s">
        <v>16659</v>
      </c>
      <c r="AS1222" s="58" t="s">
        <v>16660</v>
      </c>
      <c r="AT1222" s="0"/>
    </row>
    <row r="1223" customFormat="false" ht="15" hidden="false" customHeight="false" outlineLevel="0" collapsed="false">
      <c r="A1223" s="0" t="s">
        <v>16661</v>
      </c>
      <c r="B1223" s="0" t="n">
        <v>80070</v>
      </c>
      <c r="C1223" s="55" t="n">
        <v>46210</v>
      </c>
      <c r="D1223" s="0" t="s">
        <v>16046</v>
      </c>
      <c r="E1223" s="0"/>
      <c r="F1223" s="0" t="s">
        <v>16485</v>
      </c>
      <c r="G1223" s="0" t="s">
        <v>16662</v>
      </c>
      <c r="H1223" s="0" t="s">
        <v>16663</v>
      </c>
      <c r="I1223" s="56" t="n">
        <v>0.576388888888889</v>
      </c>
      <c r="J1223" s="56" t="n">
        <v>0.583333333333333</v>
      </c>
      <c r="K1223" s="57" t="n">
        <v>46205.4237847222</v>
      </c>
      <c r="L1223" s="57" t="n">
        <v>46205.4245138889</v>
      </c>
      <c r="M1223" s="0" t="s">
        <v>16046</v>
      </c>
      <c r="N1223" s="56" t="n">
        <v>0.00694444444444444</v>
      </c>
      <c r="O1223" s="56" t="n">
        <v>0.000729166666666667</v>
      </c>
      <c r="P1223" s="56" t="n">
        <v>0.158333333333333</v>
      </c>
      <c r="Q1223" s="56" t="n">
        <v>0</v>
      </c>
      <c r="R1223" s="0" t="n">
        <v>-23.68631</v>
      </c>
      <c r="S1223" s="0" t="n">
        <v>-46.639846</v>
      </c>
      <c r="T1223" s="0" t="n">
        <v>-23.686599</v>
      </c>
      <c r="U1223" s="0" t="n">
        <v>-46.640071</v>
      </c>
      <c r="V1223" s="0" t="n">
        <v>1</v>
      </c>
      <c r="W1223" s="0" t="n">
        <v>0</v>
      </c>
      <c r="X1223" s="0" t="n">
        <v>0</v>
      </c>
      <c r="Y1223" s="0" t="n">
        <v>0</v>
      </c>
      <c r="Z1223" s="0" t="s">
        <v>7895</v>
      </c>
      <c r="AA1223" s="0"/>
      <c r="AB1223" s="0"/>
      <c r="AC1223" s="56" t="n">
        <v>0.333333333333333</v>
      </c>
      <c r="AD1223" s="56" t="n">
        <v>0.75</v>
      </c>
      <c r="AE1223" s="56" t="n">
        <v>0.999305555555556</v>
      </c>
      <c r="AF1223" s="56" t="n">
        <v>0.999305555555556</v>
      </c>
      <c r="AG1223" s="0"/>
      <c r="AH1223" s="0"/>
      <c r="AI1223" s="0" t="s">
        <v>16664</v>
      </c>
      <c r="AJ1223" s="0" t="s">
        <v>11246</v>
      </c>
      <c r="AK1223" s="0" t="s">
        <v>16665</v>
      </c>
      <c r="AL1223" s="0"/>
      <c r="AM1223" s="0" t="s">
        <v>16490</v>
      </c>
      <c r="AN1223" s="0" t="n">
        <v>95907</v>
      </c>
      <c r="AO1223" s="0" t="s">
        <v>7897</v>
      </c>
      <c r="AP1223" s="58" t="s">
        <v>16666</v>
      </c>
      <c r="AQ1223" s="0"/>
      <c r="AR1223" s="58" t="s">
        <v>16667</v>
      </c>
      <c r="AS1223" s="58" t="s">
        <v>16668</v>
      </c>
      <c r="AT1223" s="0"/>
    </row>
    <row r="1224" customFormat="false" ht="15" hidden="false" customHeight="false" outlineLevel="0" collapsed="false">
      <c r="A1224" s="0" t="s">
        <v>16669</v>
      </c>
      <c r="B1224" s="0" t="n">
        <v>80068</v>
      </c>
      <c r="C1224" s="55" t="n">
        <v>46210</v>
      </c>
      <c r="D1224" s="0" t="s">
        <v>16046</v>
      </c>
      <c r="E1224" s="0"/>
      <c r="F1224" s="0" t="s">
        <v>16485</v>
      </c>
      <c r="G1224" s="0" t="s">
        <v>16670</v>
      </c>
      <c r="H1224" s="0" t="s">
        <v>16671</v>
      </c>
      <c r="I1224" s="56" t="n">
        <v>0.585416666666667</v>
      </c>
      <c r="J1224" s="56" t="n">
        <v>0.592361111111111</v>
      </c>
      <c r="K1224" s="57" t="n">
        <v>46205.4507060185</v>
      </c>
      <c r="L1224" s="57" t="n">
        <v>46205.451412037</v>
      </c>
      <c r="M1224" s="0" t="s">
        <v>16046</v>
      </c>
      <c r="N1224" s="56" t="n">
        <v>0.00694444444444444</v>
      </c>
      <c r="O1224" s="56" t="n">
        <v>0.000694444444444445</v>
      </c>
      <c r="P1224" s="56" t="n">
        <v>0.140277777777778</v>
      </c>
      <c r="Q1224" s="56" t="n">
        <v>0</v>
      </c>
      <c r="R1224" s="0" t="n">
        <v>-23.68796</v>
      </c>
      <c r="S1224" s="0" t="n">
        <v>-46.643577</v>
      </c>
      <c r="T1224" s="0" t="n">
        <v>-23.686457</v>
      </c>
      <c r="U1224" s="0" t="n">
        <v>-46.643288</v>
      </c>
      <c r="V1224" s="0" t="n">
        <v>1</v>
      </c>
      <c r="W1224" s="0" t="n">
        <v>0</v>
      </c>
      <c r="X1224" s="0" t="n">
        <v>0</v>
      </c>
      <c r="Y1224" s="0" t="n">
        <v>0</v>
      </c>
      <c r="Z1224" s="0" t="s">
        <v>7895</v>
      </c>
      <c r="AA1224" s="0"/>
      <c r="AB1224" s="0"/>
      <c r="AC1224" s="56" t="n">
        <v>0.333333333333333</v>
      </c>
      <c r="AD1224" s="56" t="n">
        <v>0.75</v>
      </c>
      <c r="AE1224" s="56" t="n">
        <v>0.999305555555556</v>
      </c>
      <c r="AF1224" s="56" t="n">
        <v>0.999305555555556</v>
      </c>
      <c r="AG1224" s="0"/>
      <c r="AH1224" s="0"/>
      <c r="AI1224" s="0" t="s">
        <v>16672</v>
      </c>
      <c r="AJ1224" s="0" t="s">
        <v>11246</v>
      </c>
      <c r="AK1224" s="0" t="s">
        <v>16673</v>
      </c>
      <c r="AL1224" s="0"/>
      <c r="AM1224" s="0" t="s">
        <v>16490</v>
      </c>
      <c r="AN1224" s="0" t="n">
        <v>95907</v>
      </c>
      <c r="AO1224" s="0" t="s">
        <v>7897</v>
      </c>
      <c r="AP1224" s="58" t="s">
        <v>16674</v>
      </c>
      <c r="AQ1224" s="0"/>
      <c r="AR1224" s="58" t="s">
        <v>16675</v>
      </c>
      <c r="AS1224" s="58" t="s">
        <v>16676</v>
      </c>
      <c r="AT1224" s="0"/>
    </row>
    <row r="1225" customFormat="false" ht="15" hidden="false" customHeight="false" outlineLevel="0" collapsed="false">
      <c r="A1225" s="0" t="s">
        <v>16677</v>
      </c>
      <c r="B1225" s="0" t="n">
        <v>80088</v>
      </c>
      <c r="C1225" s="55" t="n">
        <v>46210</v>
      </c>
      <c r="D1225" s="0" t="s">
        <v>16046</v>
      </c>
      <c r="E1225" s="0"/>
      <c r="F1225" s="0" t="s">
        <v>16485</v>
      </c>
      <c r="G1225" s="0" t="s">
        <v>16678</v>
      </c>
      <c r="H1225" s="0" t="s">
        <v>16679</v>
      </c>
      <c r="I1225" s="56" t="n">
        <v>0.593055555555556</v>
      </c>
      <c r="J1225" s="56" t="n">
        <v>0.6</v>
      </c>
      <c r="K1225" s="57" t="n">
        <v>46205.4771180556</v>
      </c>
      <c r="L1225" s="57" t="n">
        <v>46205.4777314815</v>
      </c>
      <c r="M1225" s="0" t="s">
        <v>16046</v>
      </c>
      <c r="N1225" s="56" t="n">
        <v>0.00694444444444444</v>
      </c>
      <c r="O1225" s="56" t="n">
        <v>0.000601851851851852</v>
      </c>
      <c r="P1225" s="56" t="n">
        <v>0.122222222222222</v>
      </c>
      <c r="Q1225" s="56" t="n">
        <v>0</v>
      </c>
      <c r="R1225" s="0" t="n">
        <v>-23.689141</v>
      </c>
      <c r="S1225" s="0" t="n">
        <v>-46.643121</v>
      </c>
      <c r="T1225" s="0" t="n">
        <v>-23.690083</v>
      </c>
      <c r="U1225" s="0" t="n">
        <v>-46.640029</v>
      </c>
      <c r="V1225" s="0" t="n">
        <v>1</v>
      </c>
      <c r="W1225" s="0" t="n">
        <v>0</v>
      </c>
      <c r="X1225" s="0" t="n">
        <v>0</v>
      </c>
      <c r="Y1225" s="0" t="n">
        <v>0</v>
      </c>
      <c r="Z1225" s="0" t="s">
        <v>7895</v>
      </c>
      <c r="AA1225" s="0"/>
      <c r="AB1225" s="0"/>
      <c r="AC1225" s="56" t="n">
        <v>0.333333333333333</v>
      </c>
      <c r="AD1225" s="56" t="n">
        <v>0.75</v>
      </c>
      <c r="AE1225" s="56" t="n">
        <v>0.999305555555556</v>
      </c>
      <c r="AF1225" s="56" t="n">
        <v>0.999305555555556</v>
      </c>
      <c r="AG1225" s="0"/>
      <c r="AH1225" s="0"/>
      <c r="AI1225" s="0" t="s">
        <v>16680</v>
      </c>
      <c r="AJ1225" s="0" t="s">
        <v>11246</v>
      </c>
      <c r="AK1225" s="0" t="s">
        <v>16681</v>
      </c>
      <c r="AL1225" s="0"/>
      <c r="AM1225" s="0" t="s">
        <v>16490</v>
      </c>
      <c r="AN1225" s="0" t="n">
        <v>95907</v>
      </c>
      <c r="AO1225" s="0" t="s">
        <v>7897</v>
      </c>
      <c r="AP1225" s="58" t="s">
        <v>16682</v>
      </c>
      <c r="AQ1225" s="0"/>
      <c r="AR1225" s="58" t="s">
        <v>16683</v>
      </c>
      <c r="AS1225" s="58" t="s">
        <v>16684</v>
      </c>
      <c r="AT1225" s="0"/>
    </row>
    <row r="1226" customFormat="false" ht="15" hidden="false" customHeight="false" outlineLevel="0" collapsed="false">
      <c r="A1226" s="0" t="s">
        <v>16685</v>
      </c>
      <c r="B1226" s="0" t="n">
        <v>80056</v>
      </c>
      <c r="C1226" s="55" t="n">
        <v>46210</v>
      </c>
      <c r="D1226" s="0" t="s">
        <v>16046</v>
      </c>
      <c r="E1226" s="0"/>
      <c r="F1226" s="0" t="s">
        <v>16485</v>
      </c>
      <c r="G1226" s="0" t="s">
        <v>16686</v>
      </c>
      <c r="H1226" s="0" t="s">
        <v>16687</v>
      </c>
      <c r="I1226" s="56" t="n">
        <v>0.6</v>
      </c>
      <c r="J1226" s="56" t="n">
        <v>0.606944444444444</v>
      </c>
      <c r="K1226" s="57" t="n">
        <v>46205.4818287037</v>
      </c>
      <c r="L1226" s="57" t="n">
        <v>46205.4827430556</v>
      </c>
      <c r="M1226" s="0" t="s">
        <v>16046</v>
      </c>
      <c r="N1226" s="56" t="n">
        <v>0.00694444444444444</v>
      </c>
      <c r="O1226" s="56" t="n">
        <v>0.000914351851851852</v>
      </c>
      <c r="P1226" s="56" t="n">
        <v>0.123611111111111</v>
      </c>
      <c r="Q1226" s="56" t="n">
        <v>0</v>
      </c>
      <c r="R1226" s="0" t="n">
        <v>-23.689141</v>
      </c>
      <c r="S1226" s="0" t="n">
        <v>-46.643121</v>
      </c>
      <c r="T1226" s="0" t="n">
        <v>-23.689806</v>
      </c>
      <c r="U1226" s="0" t="n">
        <v>-46.636947</v>
      </c>
      <c r="V1226" s="0" t="n">
        <v>1</v>
      </c>
      <c r="W1226" s="0" t="n">
        <v>0</v>
      </c>
      <c r="X1226" s="0" t="n">
        <v>0</v>
      </c>
      <c r="Y1226" s="0" t="n">
        <v>0</v>
      </c>
      <c r="Z1226" s="0" t="s">
        <v>7895</v>
      </c>
      <c r="AA1226" s="0"/>
      <c r="AB1226" s="0"/>
      <c r="AC1226" s="56" t="n">
        <v>0.333333333333333</v>
      </c>
      <c r="AD1226" s="56" t="n">
        <v>0.75</v>
      </c>
      <c r="AE1226" s="56" t="n">
        <v>0.999305555555556</v>
      </c>
      <c r="AF1226" s="56" t="n">
        <v>0.999305555555556</v>
      </c>
      <c r="AG1226" s="0"/>
      <c r="AH1226" s="0"/>
      <c r="AI1226" s="0" t="s">
        <v>16688</v>
      </c>
      <c r="AJ1226" s="0" t="s">
        <v>11246</v>
      </c>
      <c r="AK1226" s="0" t="s">
        <v>16689</v>
      </c>
      <c r="AL1226" s="0"/>
      <c r="AM1226" s="0" t="s">
        <v>16490</v>
      </c>
      <c r="AN1226" s="0" t="n">
        <v>95907</v>
      </c>
      <c r="AO1226" s="0" t="s">
        <v>7897</v>
      </c>
      <c r="AP1226" s="58" t="s">
        <v>16690</v>
      </c>
      <c r="AQ1226" s="0"/>
      <c r="AR1226" s="58" t="s">
        <v>16691</v>
      </c>
      <c r="AS1226" s="58" t="s">
        <v>16692</v>
      </c>
      <c r="AT1226" s="0"/>
    </row>
    <row r="1227" customFormat="false" ht="15" hidden="false" customHeight="false" outlineLevel="0" collapsed="false">
      <c r="A1227" s="0" t="s">
        <v>16693</v>
      </c>
      <c r="B1227" s="0" t="n">
        <v>80050</v>
      </c>
      <c r="C1227" s="55" t="n">
        <v>46210</v>
      </c>
      <c r="D1227" s="0" t="s">
        <v>16046</v>
      </c>
      <c r="E1227" s="0"/>
      <c r="F1227" s="0" t="s">
        <v>16485</v>
      </c>
      <c r="G1227" s="0" t="s">
        <v>16694</v>
      </c>
      <c r="H1227" s="0" t="s">
        <v>16695</v>
      </c>
      <c r="I1227" s="56" t="n">
        <v>0.611805555555556</v>
      </c>
      <c r="J1227" s="56" t="n">
        <v>0.61875</v>
      </c>
      <c r="K1227" s="57" t="n">
        <v>46205.4061111111</v>
      </c>
      <c r="L1227" s="57" t="n">
        <v>46205.4071759259</v>
      </c>
      <c r="M1227" s="0" t="s">
        <v>16046</v>
      </c>
      <c r="N1227" s="56" t="n">
        <v>0.00694444444444444</v>
      </c>
      <c r="O1227" s="56" t="n">
        <v>0.00106481481481482</v>
      </c>
      <c r="P1227" s="56" t="n">
        <v>0.211111111111111</v>
      </c>
      <c r="Q1227" s="56" t="n">
        <v>0</v>
      </c>
      <c r="R1227" s="0" t="n">
        <v>-23.68477</v>
      </c>
      <c r="S1227" s="0" t="n">
        <v>-46.636154</v>
      </c>
      <c r="T1227" s="0" t="n">
        <v>-23.685843</v>
      </c>
      <c r="U1227" s="0" t="n">
        <v>-46.636021</v>
      </c>
      <c r="V1227" s="0" t="n">
        <v>1</v>
      </c>
      <c r="W1227" s="0" t="n">
        <v>0</v>
      </c>
      <c r="X1227" s="0" t="n">
        <v>0</v>
      </c>
      <c r="Y1227" s="0" t="n">
        <v>0</v>
      </c>
      <c r="Z1227" s="0" t="s">
        <v>7895</v>
      </c>
      <c r="AA1227" s="0"/>
      <c r="AB1227" s="0"/>
      <c r="AC1227" s="56" t="n">
        <v>0.333333333333333</v>
      </c>
      <c r="AD1227" s="56" t="n">
        <v>0.75</v>
      </c>
      <c r="AE1227" s="56" t="n">
        <v>0.999305555555556</v>
      </c>
      <c r="AF1227" s="56" t="n">
        <v>0.999305555555556</v>
      </c>
      <c r="AG1227" s="0"/>
      <c r="AH1227" s="0"/>
      <c r="AI1227" s="0" t="s">
        <v>16696</v>
      </c>
      <c r="AJ1227" s="0" t="s">
        <v>11246</v>
      </c>
      <c r="AK1227" s="0" t="s">
        <v>16697</v>
      </c>
      <c r="AL1227" s="0"/>
      <c r="AM1227" s="0" t="s">
        <v>16490</v>
      </c>
      <c r="AN1227" s="0" t="n">
        <v>95907</v>
      </c>
      <c r="AO1227" s="0" t="s">
        <v>7897</v>
      </c>
      <c r="AP1227" s="58" t="s">
        <v>16698</v>
      </c>
      <c r="AQ1227" s="0"/>
      <c r="AR1227" s="58" t="s">
        <v>16699</v>
      </c>
      <c r="AS1227" s="58" t="s">
        <v>16700</v>
      </c>
      <c r="AT1227" s="0"/>
    </row>
    <row r="1228" customFormat="false" ht="15" hidden="false" customHeight="false" outlineLevel="0" collapsed="false">
      <c r="A1228" s="0" t="s">
        <v>16701</v>
      </c>
      <c r="B1228" s="0" t="n">
        <v>79971</v>
      </c>
      <c r="C1228" s="55" t="n">
        <v>46210</v>
      </c>
      <c r="D1228" s="0" t="s">
        <v>16046</v>
      </c>
      <c r="E1228" s="0"/>
      <c r="F1228" s="0" t="s">
        <v>16702</v>
      </c>
      <c r="G1228" s="0" t="s">
        <v>16703</v>
      </c>
      <c r="H1228" s="0" t="s">
        <v>16704</v>
      </c>
      <c r="I1228" s="56" t="n">
        <v>0.354166666666667</v>
      </c>
      <c r="J1228" s="56" t="n">
        <v>0.361111111111111</v>
      </c>
      <c r="K1228" s="57" t="n">
        <v>46206.4772685185</v>
      </c>
      <c r="L1228" s="57" t="n">
        <v>46206.480150463</v>
      </c>
      <c r="M1228" s="0" t="s">
        <v>16046</v>
      </c>
      <c r="N1228" s="56" t="n">
        <v>0.00694444444444444</v>
      </c>
      <c r="O1228" s="56" t="n">
        <v>0.00287037037037037</v>
      </c>
      <c r="P1228" s="56" t="n">
        <v>0.880555555555556</v>
      </c>
      <c r="Q1228" s="56" t="n">
        <v>0</v>
      </c>
      <c r="R1228" s="0" t="n">
        <v>-23.663612</v>
      </c>
      <c r="S1228" s="0" t="n">
        <v>-46.758828</v>
      </c>
      <c r="T1228" s="0" t="n">
        <v>-23.66593</v>
      </c>
      <c r="U1228" s="0" t="n">
        <v>-46.761549</v>
      </c>
      <c r="V1228" s="0" t="n">
        <v>1</v>
      </c>
      <c r="W1228" s="0" t="n">
        <v>0</v>
      </c>
      <c r="X1228" s="0" t="n">
        <v>0</v>
      </c>
      <c r="Y1228" s="0" t="n">
        <v>0</v>
      </c>
      <c r="Z1228" s="0" t="s">
        <v>7895</v>
      </c>
      <c r="AA1228" s="0"/>
      <c r="AB1228" s="0"/>
      <c r="AC1228" s="56" t="n">
        <v>0.333333333333333</v>
      </c>
      <c r="AD1228" s="56" t="n">
        <v>0.75</v>
      </c>
      <c r="AE1228" s="56" t="n">
        <v>0.999305555555556</v>
      </c>
      <c r="AF1228" s="56" t="n">
        <v>0.999305555555556</v>
      </c>
      <c r="AG1228" s="0"/>
      <c r="AH1228" s="0"/>
      <c r="AI1228" s="0" t="s">
        <v>16705</v>
      </c>
      <c r="AJ1228" s="0" t="s">
        <v>8410</v>
      </c>
      <c r="AK1228" s="0" t="s">
        <v>16706</v>
      </c>
      <c r="AL1228" s="0"/>
      <c r="AM1228" s="0" t="s">
        <v>16707</v>
      </c>
      <c r="AN1228" s="0" t="n">
        <v>95907</v>
      </c>
      <c r="AO1228" s="0" t="s">
        <v>7897</v>
      </c>
      <c r="AP1228" s="58" t="s">
        <v>16708</v>
      </c>
      <c r="AQ1228" s="0"/>
      <c r="AR1228" s="58" t="s">
        <v>16709</v>
      </c>
      <c r="AS1228" s="58" t="s">
        <v>16710</v>
      </c>
      <c r="AT1228" s="0"/>
    </row>
    <row r="1229" customFormat="false" ht="15" hidden="false" customHeight="false" outlineLevel="0" collapsed="false">
      <c r="A1229" s="0" t="s">
        <v>16711</v>
      </c>
      <c r="B1229" s="0" t="n">
        <v>79934</v>
      </c>
      <c r="C1229" s="55" t="n">
        <v>46210</v>
      </c>
      <c r="D1229" s="0" t="s">
        <v>16046</v>
      </c>
      <c r="E1229" s="0"/>
      <c r="F1229" s="0" t="s">
        <v>16702</v>
      </c>
      <c r="G1229" s="0" t="s">
        <v>16712</v>
      </c>
      <c r="H1229" s="0" t="s">
        <v>16713</v>
      </c>
      <c r="I1229" s="56" t="n">
        <v>0.363194444444444</v>
      </c>
      <c r="J1229" s="56" t="n">
        <v>0.370138888888889</v>
      </c>
      <c r="K1229" s="57" t="n">
        <v>46206.4706828704</v>
      </c>
      <c r="L1229" s="57" t="n">
        <v>46206.4731018519</v>
      </c>
      <c r="M1229" s="0" t="s">
        <v>16046</v>
      </c>
      <c r="N1229" s="56" t="n">
        <v>0.00694444444444444</v>
      </c>
      <c r="O1229" s="56" t="n">
        <v>0.00241898148148148</v>
      </c>
      <c r="P1229" s="56" t="n">
        <v>0.896527777777778</v>
      </c>
      <c r="Q1229" s="56" t="n">
        <v>0</v>
      </c>
      <c r="R1229" s="0" t="n">
        <v>-23.664143</v>
      </c>
      <c r="S1229" s="0" t="n">
        <v>-46.755241</v>
      </c>
      <c r="T1229" s="0" t="n">
        <v>-23.663704</v>
      </c>
      <c r="U1229" s="0" t="n">
        <v>-46.755854</v>
      </c>
      <c r="V1229" s="0" t="n">
        <v>1</v>
      </c>
      <c r="W1229" s="0" t="n">
        <v>0</v>
      </c>
      <c r="X1229" s="0" t="n">
        <v>0</v>
      </c>
      <c r="Y1229" s="0" t="n">
        <v>0</v>
      </c>
      <c r="Z1229" s="0" t="s">
        <v>7895</v>
      </c>
      <c r="AA1229" s="0"/>
      <c r="AB1229" s="0"/>
      <c r="AC1229" s="56" t="n">
        <v>0.333333333333333</v>
      </c>
      <c r="AD1229" s="56" t="n">
        <v>0.75</v>
      </c>
      <c r="AE1229" s="56" t="n">
        <v>0.999305555555556</v>
      </c>
      <c r="AF1229" s="56" t="n">
        <v>0.999305555555556</v>
      </c>
      <c r="AG1229" s="0"/>
      <c r="AH1229" s="0"/>
      <c r="AI1229" s="0" t="s">
        <v>16714</v>
      </c>
      <c r="AJ1229" s="0" t="s">
        <v>8410</v>
      </c>
      <c r="AK1229" s="0" t="s">
        <v>16715</v>
      </c>
      <c r="AL1229" s="0"/>
      <c r="AM1229" s="0" t="s">
        <v>16707</v>
      </c>
      <c r="AN1229" s="0" t="n">
        <v>95907</v>
      </c>
      <c r="AO1229" s="0" t="s">
        <v>7897</v>
      </c>
      <c r="AP1229" s="58" t="s">
        <v>16716</v>
      </c>
      <c r="AQ1229" s="0"/>
      <c r="AR1229" s="58" t="s">
        <v>16717</v>
      </c>
      <c r="AS1229" s="58" t="s">
        <v>16718</v>
      </c>
      <c r="AT1229" s="0"/>
    </row>
    <row r="1230" customFormat="false" ht="15" hidden="false" customHeight="false" outlineLevel="0" collapsed="false">
      <c r="A1230" s="0" t="s">
        <v>16719</v>
      </c>
      <c r="B1230" s="0" t="n">
        <v>79937</v>
      </c>
      <c r="C1230" s="55" t="n">
        <v>46210</v>
      </c>
      <c r="D1230" s="0" t="s">
        <v>16046</v>
      </c>
      <c r="E1230" s="0"/>
      <c r="F1230" s="0" t="s">
        <v>16702</v>
      </c>
      <c r="G1230" s="0" t="s">
        <v>16720</v>
      </c>
      <c r="H1230" s="0" t="s">
        <v>16721</v>
      </c>
      <c r="I1230" s="56" t="n">
        <v>0.371527777777778</v>
      </c>
      <c r="J1230" s="56" t="n">
        <v>0.378472222222222</v>
      </c>
      <c r="K1230" s="57" t="n">
        <v>46206.4619444445</v>
      </c>
      <c r="L1230" s="57" t="n">
        <v>46206.4649421296</v>
      </c>
      <c r="M1230" s="0" t="s">
        <v>16046</v>
      </c>
      <c r="N1230" s="56" t="n">
        <v>0.00694444444444444</v>
      </c>
      <c r="O1230" s="56" t="n">
        <v>0.00299768518518519</v>
      </c>
      <c r="P1230" s="56" t="n">
        <v>0.913194444444444</v>
      </c>
      <c r="Q1230" s="56" t="n">
        <v>0</v>
      </c>
      <c r="R1230" s="0" t="n">
        <v>-23.662229</v>
      </c>
      <c r="S1230" s="0" t="n">
        <v>-46.753442</v>
      </c>
      <c r="T1230" s="0" t="n">
        <v>-23.663216</v>
      </c>
      <c r="U1230" s="0" t="n">
        <v>-46.752553</v>
      </c>
      <c r="V1230" s="0" t="n">
        <v>1</v>
      </c>
      <c r="W1230" s="0" t="n">
        <v>0</v>
      </c>
      <c r="X1230" s="0" t="n">
        <v>0</v>
      </c>
      <c r="Y1230" s="0" t="n">
        <v>0</v>
      </c>
      <c r="Z1230" s="0" t="s">
        <v>7895</v>
      </c>
      <c r="AA1230" s="0"/>
      <c r="AB1230" s="0"/>
      <c r="AC1230" s="56" t="n">
        <v>0.333333333333333</v>
      </c>
      <c r="AD1230" s="56" t="n">
        <v>0.75</v>
      </c>
      <c r="AE1230" s="56" t="n">
        <v>0.999305555555556</v>
      </c>
      <c r="AF1230" s="56" t="n">
        <v>0.999305555555556</v>
      </c>
      <c r="AG1230" s="0"/>
      <c r="AH1230" s="0"/>
      <c r="AI1230" s="0" t="s">
        <v>16722</v>
      </c>
      <c r="AJ1230" s="0" t="s">
        <v>8410</v>
      </c>
      <c r="AK1230" s="0" t="s">
        <v>16723</v>
      </c>
      <c r="AL1230" s="0"/>
      <c r="AM1230" s="0" t="s">
        <v>16707</v>
      </c>
      <c r="AN1230" s="0" t="n">
        <v>95907</v>
      </c>
      <c r="AO1230" s="0" t="s">
        <v>7897</v>
      </c>
      <c r="AP1230" s="58" t="s">
        <v>16724</v>
      </c>
      <c r="AQ1230" s="0"/>
      <c r="AR1230" s="58" t="s">
        <v>16725</v>
      </c>
      <c r="AS1230" s="58" t="s">
        <v>16726</v>
      </c>
      <c r="AT1230" s="0"/>
    </row>
    <row r="1231" customFormat="false" ht="15" hidden="false" customHeight="false" outlineLevel="0" collapsed="false">
      <c r="A1231" s="0" t="s">
        <v>16727</v>
      </c>
      <c r="B1231" s="0" t="n">
        <v>79942</v>
      </c>
      <c r="C1231" s="55" t="n">
        <v>46210</v>
      </c>
      <c r="D1231" s="0" t="s">
        <v>16046</v>
      </c>
      <c r="E1231" s="0"/>
      <c r="F1231" s="0" t="s">
        <v>16702</v>
      </c>
      <c r="G1231" s="0" t="s">
        <v>16728</v>
      </c>
      <c r="H1231" s="0" t="s">
        <v>16729</v>
      </c>
      <c r="I1231" s="56" t="n">
        <v>0.38125</v>
      </c>
      <c r="J1231" s="56" t="n">
        <v>0.388194444444445</v>
      </c>
      <c r="K1231" s="57" t="n">
        <v>46206.3460532407</v>
      </c>
      <c r="L1231" s="57" t="n">
        <v>46206.353125</v>
      </c>
      <c r="M1231" s="0" t="s">
        <v>16046</v>
      </c>
      <c r="N1231" s="56" t="n">
        <v>0.00694444444444444</v>
      </c>
      <c r="O1231" s="56" t="n">
        <v>0.00706018518518519</v>
      </c>
      <c r="P1231" s="56" t="n">
        <v>0.0347222222222222</v>
      </c>
      <c r="Q1231" s="56" t="n">
        <v>0</v>
      </c>
      <c r="R1231" s="0" t="n">
        <v>-23.66315</v>
      </c>
      <c r="S1231" s="0" t="n">
        <v>-46.750695</v>
      </c>
      <c r="T1231" s="0" t="n">
        <v>-23.664608</v>
      </c>
      <c r="U1231" s="0" t="n">
        <v>-46.74948</v>
      </c>
      <c r="V1231" s="0" t="n">
        <v>1</v>
      </c>
      <c r="W1231" s="0" t="n">
        <v>0</v>
      </c>
      <c r="X1231" s="0" t="n">
        <v>0</v>
      </c>
      <c r="Y1231" s="0" t="n">
        <v>0</v>
      </c>
      <c r="Z1231" s="0" t="s">
        <v>7895</v>
      </c>
      <c r="AA1231" s="0"/>
      <c r="AB1231" s="0"/>
      <c r="AC1231" s="56" t="n">
        <v>0.333333333333333</v>
      </c>
      <c r="AD1231" s="56" t="n">
        <v>0.75</v>
      </c>
      <c r="AE1231" s="56" t="n">
        <v>0.999305555555556</v>
      </c>
      <c r="AF1231" s="56" t="n">
        <v>0.999305555555556</v>
      </c>
      <c r="AG1231" s="0"/>
      <c r="AH1231" s="0"/>
      <c r="AI1231" s="0" t="s">
        <v>16730</v>
      </c>
      <c r="AJ1231" s="0" t="s">
        <v>8410</v>
      </c>
      <c r="AK1231" s="0" t="s">
        <v>16731</v>
      </c>
      <c r="AL1231" s="0"/>
      <c r="AM1231" s="0" t="s">
        <v>16707</v>
      </c>
      <c r="AN1231" s="0" t="n">
        <v>95907</v>
      </c>
      <c r="AO1231" s="0" t="s">
        <v>7897</v>
      </c>
      <c r="AP1231" s="58" t="s">
        <v>16732</v>
      </c>
      <c r="AQ1231" s="0"/>
      <c r="AR1231" s="58" t="s">
        <v>16733</v>
      </c>
      <c r="AS1231" s="58" t="s">
        <v>16734</v>
      </c>
      <c r="AT1231" s="0"/>
    </row>
    <row r="1232" customFormat="false" ht="15" hidden="false" customHeight="false" outlineLevel="0" collapsed="false">
      <c r="A1232" s="0" t="s">
        <v>16735</v>
      </c>
      <c r="B1232" s="0" t="n">
        <v>79933</v>
      </c>
      <c r="C1232" s="55" t="n">
        <v>46210</v>
      </c>
      <c r="D1232" s="0" t="s">
        <v>16046</v>
      </c>
      <c r="E1232" s="0"/>
      <c r="F1232" s="0" t="s">
        <v>16702</v>
      </c>
      <c r="G1232" s="0" t="s">
        <v>16736</v>
      </c>
      <c r="H1232" s="0" t="s">
        <v>16737</v>
      </c>
      <c r="I1232" s="56" t="n">
        <v>0.388194444444445</v>
      </c>
      <c r="J1232" s="56" t="n">
        <v>0.395138888888889</v>
      </c>
      <c r="K1232" s="57" t="n">
        <v>46206.3357175926</v>
      </c>
      <c r="L1232" s="57" t="n">
        <v>46206.3404513889</v>
      </c>
      <c r="M1232" s="0" t="s">
        <v>16046</v>
      </c>
      <c r="N1232" s="56" t="n">
        <v>0.00694444444444444</v>
      </c>
      <c r="O1232" s="56" t="n">
        <v>0.00472222222222222</v>
      </c>
      <c r="P1232" s="56" t="n">
        <v>0.0541666666666667</v>
      </c>
      <c r="Q1232" s="56" t="n">
        <v>0</v>
      </c>
      <c r="R1232" s="0" t="n">
        <v>-23.66315</v>
      </c>
      <c r="S1232" s="0" t="n">
        <v>-46.750695</v>
      </c>
      <c r="T1232" s="0" t="n">
        <v>-23.664114</v>
      </c>
      <c r="U1232" s="0" t="n">
        <v>-46.750053</v>
      </c>
      <c r="V1232" s="0" t="n">
        <v>1</v>
      </c>
      <c r="W1232" s="0" t="n">
        <v>0</v>
      </c>
      <c r="X1232" s="0" t="n">
        <v>0</v>
      </c>
      <c r="Y1232" s="0" t="n">
        <v>0</v>
      </c>
      <c r="Z1232" s="0" t="s">
        <v>7895</v>
      </c>
      <c r="AA1232" s="0"/>
      <c r="AB1232" s="0"/>
      <c r="AC1232" s="56" t="n">
        <v>0.333333333333333</v>
      </c>
      <c r="AD1232" s="56" t="n">
        <v>0.75</v>
      </c>
      <c r="AE1232" s="56" t="n">
        <v>0.999305555555556</v>
      </c>
      <c r="AF1232" s="56" t="n">
        <v>0.999305555555556</v>
      </c>
      <c r="AG1232" s="0"/>
      <c r="AH1232" s="0"/>
      <c r="AI1232" s="0" t="s">
        <v>16738</v>
      </c>
      <c r="AJ1232" s="0" t="s">
        <v>8410</v>
      </c>
      <c r="AK1232" s="0" t="s">
        <v>16739</v>
      </c>
      <c r="AL1232" s="0"/>
      <c r="AM1232" s="0" t="s">
        <v>16707</v>
      </c>
      <c r="AN1232" s="0" t="n">
        <v>95907</v>
      </c>
      <c r="AO1232" s="0" t="s">
        <v>7897</v>
      </c>
      <c r="AP1232" s="58" t="s">
        <v>16740</v>
      </c>
      <c r="AQ1232" s="0"/>
      <c r="AR1232" s="58" t="s">
        <v>16741</v>
      </c>
      <c r="AS1232" s="58" t="s">
        <v>16742</v>
      </c>
      <c r="AT1232" s="0"/>
    </row>
    <row r="1233" customFormat="false" ht="15" hidden="false" customHeight="false" outlineLevel="0" collapsed="false">
      <c r="A1233" s="0" t="s">
        <v>16743</v>
      </c>
      <c r="B1233" s="0" t="n">
        <v>79927</v>
      </c>
      <c r="C1233" s="55" t="n">
        <v>46210</v>
      </c>
      <c r="D1233" s="0" t="s">
        <v>16046</v>
      </c>
      <c r="E1233" s="0"/>
      <c r="F1233" s="0" t="s">
        <v>16702</v>
      </c>
      <c r="G1233" s="0" t="s">
        <v>16744</v>
      </c>
      <c r="H1233" s="0" t="s">
        <v>16745</v>
      </c>
      <c r="I1233" s="56" t="n">
        <v>0.397222222222222</v>
      </c>
      <c r="J1233" s="56" t="n">
        <v>0.404166666666667</v>
      </c>
      <c r="K1233" s="57" t="n">
        <v>46206.358587963</v>
      </c>
      <c r="L1233" s="57" t="n">
        <v>46206.3639583333</v>
      </c>
      <c r="M1233" s="0" t="s">
        <v>16046</v>
      </c>
      <c r="N1233" s="56" t="n">
        <v>0.00694444444444444</v>
      </c>
      <c r="O1233" s="56" t="n">
        <v>0.00537037037037037</v>
      </c>
      <c r="P1233" s="56" t="n">
        <v>0.0395833333333333</v>
      </c>
      <c r="Q1233" s="56" t="n">
        <v>0</v>
      </c>
      <c r="R1233" s="0" t="n">
        <v>-23.665548</v>
      </c>
      <c r="S1233" s="0" t="n">
        <v>-46.747374</v>
      </c>
      <c r="T1233" s="0" t="n">
        <v>-23.66593</v>
      </c>
      <c r="U1233" s="0" t="n">
        <v>-46.750892</v>
      </c>
      <c r="V1233" s="0" t="n">
        <v>1</v>
      </c>
      <c r="W1233" s="0" t="n">
        <v>0</v>
      </c>
      <c r="X1233" s="0" t="n">
        <v>0</v>
      </c>
      <c r="Y1233" s="0" t="n">
        <v>0</v>
      </c>
      <c r="Z1233" s="0" t="s">
        <v>7895</v>
      </c>
      <c r="AA1233" s="0"/>
      <c r="AB1233" s="0"/>
      <c r="AC1233" s="56" t="n">
        <v>0.333333333333333</v>
      </c>
      <c r="AD1233" s="56" t="n">
        <v>0.75</v>
      </c>
      <c r="AE1233" s="56" t="n">
        <v>0.999305555555556</v>
      </c>
      <c r="AF1233" s="56" t="n">
        <v>0.999305555555556</v>
      </c>
      <c r="AG1233" s="0"/>
      <c r="AH1233" s="0"/>
      <c r="AI1233" s="0" t="s">
        <v>16746</v>
      </c>
      <c r="AJ1233" s="0" t="s">
        <v>8410</v>
      </c>
      <c r="AK1233" s="0" t="s">
        <v>16747</v>
      </c>
      <c r="AL1233" s="0"/>
      <c r="AM1233" s="0" t="s">
        <v>16707</v>
      </c>
      <c r="AN1233" s="0" t="n">
        <v>95907</v>
      </c>
      <c r="AO1233" s="0" t="s">
        <v>7897</v>
      </c>
      <c r="AP1233" s="58" t="s">
        <v>16748</v>
      </c>
      <c r="AQ1233" s="0"/>
      <c r="AR1233" s="58" t="s">
        <v>16749</v>
      </c>
      <c r="AS1233" s="58" t="s">
        <v>16750</v>
      </c>
      <c r="AT1233" s="0"/>
    </row>
    <row r="1234" customFormat="false" ht="15" hidden="false" customHeight="false" outlineLevel="0" collapsed="false">
      <c r="A1234" s="0" t="s">
        <v>16751</v>
      </c>
      <c r="B1234" s="0" t="n">
        <v>79963</v>
      </c>
      <c r="C1234" s="55" t="n">
        <v>46210</v>
      </c>
      <c r="D1234" s="0" t="s">
        <v>16046</v>
      </c>
      <c r="E1234" s="0"/>
      <c r="F1234" s="0" t="s">
        <v>16702</v>
      </c>
      <c r="G1234" s="0" t="s">
        <v>16752</v>
      </c>
      <c r="H1234" s="0" t="s">
        <v>16753</v>
      </c>
      <c r="I1234" s="56" t="n">
        <v>0.40625</v>
      </c>
      <c r="J1234" s="56" t="n">
        <v>0.413194444444444</v>
      </c>
      <c r="K1234" s="57" t="n">
        <v>46206.372974537</v>
      </c>
      <c r="L1234" s="57" t="n">
        <v>46206.3788541667</v>
      </c>
      <c r="M1234" s="0" t="s">
        <v>16046</v>
      </c>
      <c r="N1234" s="56" t="n">
        <v>0.00694444444444444</v>
      </c>
      <c r="O1234" s="56" t="n">
        <v>0.00586805555555556</v>
      </c>
      <c r="P1234" s="56" t="n">
        <v>0.0340277777777778</v>
      </c>
      <c r="Q1234" s="56" t="n">
        <v>0</v>
      </c>
      <c r="R1234" s="0" t="n">
        <v>-23.668489</v>
      </c>
      <c r="S1234" s="0" t="n">
        <v>-46.744764</v>
      </c>
      <c r="T1234" s="0" t="n">
        <v>-23.668965</v>
      </c>
      <c r="U1234" s="0" t="n">
        <v>-46.744533</v>
      </c>
      <c r="V1234" s="0" t="n">
        <v>1</v>
      </c>
      <c r="W1234" s="0" t="n">
        <v>0</v>
      </c>
      <c r="X1234" s="0" t="n">
        <v>0</v>
      </c>
      <c r="Y1234" s="0" t="n">
        <v>0</v>
      </c>
      <c r="Z1234" s="0" t="s">
        <v>7895</v>
      </c>
      <c r="AA1234" s="0"/>
      <c r="AB1234" s="0"/>
      <c r="AC1234" s="56" t="n">
        <v>0.333333333333333</v>
      </c>
      <c r="AD1234" s="56" t="n">
        <v>0.75</v>
      </c>
      <c r="AE1234" s="56" t="n">
        <v>0.999305555555556</v>
      </c>
      <c r="AF1234" s="56" t="n">
        <v>0.999305555555556</v>
      </c>
      <c r="AG1234" s="0"/>
      <c r="AH1234" s="0"/>
      <c r="AI1234" s="0" t="s">
        <v>16754</v>
      </c>
      <c r="AJ1234" s="0" t="s">
        <v>8410</v>
      </c>
      <c r="AK1234" s="0" t="s">
        <v>16755</v>
      </c>
      <c r="AL1234" s="0"/>
      <c r="AM1234" s="0" t="s">
        <v>16707</v>
      </c>
      <c r="AN1234" s="0" t="n">
        <v>95907</v>
      </c>
      <c r="AO1234" s="0" t="s">
        <v>7897</v>
      </c>
      <c r="AP1234" s="58" t="s">
        <v>16756</v>
      </c>
      <c r="AQ1234" s="0"/>
      <c r="AR1234" s="58" t="s">
        <v>16757</v>
      </c>
      <c r="AS1234" s="58" t="s">
        <v>16758</v>
      </c>
      <c r="AT1234" s="0"/>
    </row>
    <row r="1235" customFormat="false" ht="15" hidden="false" customHeight="false" outlineLevel="0" collapsed="false">
      <c r="A1235" s="0" t="s">
        <v>16759</v>
      </c>
      <c r="B1235" s="0" t="n">
        <v>79949</v>
      </c>
      <c r="C1235" s="55" t="n">
        <v>46210</v>
      </c>
      <c r="D1235" s="0" t="s">
        <v>16046</v>
      </c>
      <c r="E1235" s="0"/>
      <c r="F1235" s="0" t="s">
        <v>16702</v>
      </c>
      <c r="G1235" s="0" t="s">
        <v>16760</v>
      </c>
      <c r="H1235" s="0" t="s">
        <v>16761</v>
      </c>
      <c r="I1235" s="56" t="n">
        <v>0.416666666666667</v>
      </c>
      <c r="J1235" s="56" t="n">
        <v>0.423611111111111</v>
      </c>
      <c r="K1235" s="57" t="n">
        <v>46206.3819097222</v>
      </c>
      <c r="L1235" s="57" t="n">
        <v>46206.3848148148</v>
      </c>
      <c r="M1235" s="0" t="s">
        <v>16046</v>
      </c>
      <c r="N1235" s="56" t="n">
        <v>0.00694444444444444</v>
      </c>
      <c r="O1235" s="56" t="n">
        <v>0.00290509259259259</v>
      </c>
      <c r="P1235" s="56" t="n">
        <v>0.0381944444444445</v>
      </c>
      <c r="Q1235" s="56" t="n">
        <v>0</v>
      </c>
      <c r="R1235" s="0" t="n">
        <v>-23.670167</v>
      </c>
      <c r="S1235" s="0" t="n">
        <v>-46.748918</v>
      </c>
      <c r="T1235" s="0" t="n">
        <v>-23.670717</v>
      </c>
      <c r="U1235" s="0" t="n">
        <v>-46.74634</v>
      </c>
      <c r="V1235" s="0" t="n">
        <v>1</v>
      </c>
      <c r="W1235" s="0" t="n">
        <v>0</v>
      </c>
      <c r="X1235" s="0" t="n">
        <v>0</v>
      </c>
      <c r="Y1235" s="0" t="n">
        <v>0</v>
      </c>
      <c r="Z1235" s="0" t="s">
        <v>7895</v>
      </c>
      <c r="AA1235" s="0"/>
      <c r="AB1235" s="0"/>
      <c r="AC1235" s="56" t="n">
        <v>0.333333333333333</v>
      </c>
      <c r="AD1235" s="56" t="n">
        <v>0.75</v>
      </c>
      <c r="AE1235" s="56" t="n">
        <v>0.999305555555556</v>
      </c>
      <c r="AF1235" s="56" t="n">
        <v>0.999305555555556</v>
      </c>
      <c r="AG1235" s="0"/>
      <c r="AH1235" s="0"/>
      <c r="AI1235" s="0" t="s">
        <v>16762</v>
      </c>
      <c r="AJ1235" s="0" t="s">
        <v>8410</v>
      </c>
      <c r="AK1235" s="0" t="s">
        <v>16763</v>
      </c>
      <c r="AL1235" s="0"/>
      <c r="AM1235" s="0" t="s">
        <v>16707</v>
      </c>
      <c r="AN1235" s="0" t="n">
        <v>95907</v>
      </c>
      <c r="AO1235" s="0" t="s">
        <v>7897</v>
      </c>
      <c r="AP1235" s="58" t="s">
        <v>16764</v>
      </c>
      <c r="AQ1235" s="0"/>
      <c r="AR1235" s="58" t="s">
        <v>16765</v>
      </c>
      <c r="AS1235" s="58" t="s">
        <v>16766</v>
      </c>
      <c r="AT1235" s="0"/>
    </row>
    <row r="1236" customFormat="false" ht="15" hidden="false" customHeight="false" outlineLevel="0" collapsed="false">
      <c r="A1236" s="0" t="s">
        <v>16767</v>
      </c>
      <c r="B1236" s="0" t="n">
        <v>79960</v>
      </c>
      <c r="C1236" s="55" t="n">
        <v>46210</v>
      </c>
      <c r="D1236" s="0" t="s">
        <v>16046</v>
      </c>
      <c r="E1236" s="0"/>
      <c r="F1236" s="0" t="s">
        <v>16702</v>
      </c>
      <c r="G1236" s="0" t="s">
        <v>16768</v>
      </c>
      <c r="H1236" s="0" t="s">
        <v>16769</v>
      </c>
      <c r="I1236" s="56" t="n">
        <v>0.425694444444444</v>
      </c>
      <c r="J1236" s="56" t="n">
        <v>0.432638888888889</v>
      </c>
      <c r="K1236" s="57" t="n">
        <v>46206.3902777778</v>
      </c>
      <c r="L1236" s="57" t="n">
        <v>46206.3913541667</v>
      </c>
      <c r="M1236" s="0" t="s">
        <v>16046</v>
      </c>
      <c r="N1236" s="56" t="n">
        <v>0.00694444444444444</v>
      </c>
      <c r="O1236" s="56" t="n">
        <v>0.00106481481481482</v>
      </c>
      <c r="P1236" s="56" t="n">
        <v>0.0409722222222222</v>
      </c>
      <c r="Q1236" s="56" t="n">
        <v>0</v>
      </c>
      <c r="R1236" s="0" t="n">
        <v>-23.672382</v>
      </c>
      <c r="S1236" s="0" t="n">
        <v>-46.748514</v>
      </c>
      <c r="T1236" s="0" t="n">
        <v>-23.672502</v>
      </c>
      <c r="U1236" s="0" t="n">
        <v>-46.748881</v>
      </c>
      <c r="V1236" s="0" t="n">
        <v>1</v>
      </c>
      <c r="W1236" s="0" t="n">
        <v>0</v>
      </c>
      <c r="X1236" s="0" t="n">
        <v>0</v>
      </c>
      <c r="Y1236" s="0" t="n">
        <v>0</v>
      </c>
      <c r="Z1236" s="0" t="s">
        <v>7895</v>
      </c>
      <c r="AA1236" s="0"/>
      <c r="AB1236" s="0"/>
      <c r="AC1236" s="56" t="n">
        <v>0.333333333333333</v>
      </c>
      <c r="AD1236" s="56" t="n">
        <v>0.75</v>
      </c>
      <c r="AE1236" s="56" t="n">
        <v>0.999305555555556</v>
      </c>
      <c r="AF1236" s="56" t="n">
        <v>0.999305555555556</v>
      </c>
      <c r="AG1236" s="0"/>
      <c r="AH1236" s="0"/>
      <c r="AI1236" s="0" t="s">
        <v>16770</v>
      </c>
      <c r="AJ1236" s="0" t="s">
        <v>8410</v>
      </c>
      <c r="AK1236" s="0" t="s">
        <v>16771</v>
      </c>
      <c r="AL1236" s="0"/>
      <c r="AM1236" s="0" t="s">
        <v>16707</v>
      </c>
      <c r="AN1236" s="0" t="n">
        <v>95907</v>
      </c>
      <c r="AO1236" s="0" t="s">
        <v>7897</v>
      </c>
      <c r="AP1236" s="58" t="s">
        <v>16772</v>
      </c>
      <c r="AQ1236" s="0"/>
      <c r="AR1236" s="58" t="s">
        <v>16773</v>
      </c>
      <c r="AS1236" s="58" t="s">
        <v>16774</v>
      </c>
      <c r="AT1236" s="0"/>
    </row>
    <row r="1237" customFormat="false" ht="15" hidden="false" customHeight="false" outlineLevel="0" collapsed="false">
      <c r="A1237" s="0" t="s">
        <v>16775</v>
      </c>
      <c r="B1237" s="0" t="n">
        <v>79972</v>
      </c>
      <c r="C1237" s="55" t="n">
        <v>46210</v>
      </c>
      <c r="D1237" s="0" t="s">
        <v>16046</v>
      </c>
      <c r="E1237" s="0"/>
      <c r="F1237" s="0" t="s">
        <v>16702</v>
      </c>
      <c r="G1237" s="0" t="s">
        <v>16776</v>
      </c>
      <c r="H1237" s="0" t="s">
        <v>16777</v>
      </c>
      <c r="I1237" s="56" t="n">
        <v>0.433333333333333</v>
      </c>
      <c r="J1237" s="56" t="n">
        <v>0.440277777777778</v>
      </c>
      <c r="K1237" s="57" t="n">
        <v>46206.4241782407</v>
      </c>
      <c r="L1237" s="57" t="n">
        <v>46206.424837963</v>
      </c>
      <c r="M1237" s="0" t="s">
        <v>16046</v>
      </c>
      <c r="N1237" s="56" t="n">
        <v>0.00694444444444444</v>
      </c>
      <c r="O1237" s="56" t="n">
        <v>0.000648148148148148</v>
      </c>
      <c r="P1237" s="56" t="n">
        <v>0.0152777777777778</v>
      </c>
      <c r="Q1237" s="56" t="n">
        <v>0</v>
      </c>
      <c r="R1237" s="0" t="n">
        <v>-23.671965</v>
      </c>
      <c r="S1237" s="0" t="n">
        <v>-46.751391</v>
      </c>
      <c r="T1237" s="0" t="n">
        <v>-23.672619</v>
      </c>
      <c r="U1237" s="0" t="n">
        <v>-46.751985</v>
      </c>
      <c r="V1237" s="0" t="n">
        <v>1</v>
      </c>
      <c r="W1237" s="0" t="n">
        <v>0</v>
      </c>
      <c r="X1237" s="0" t="n">
        <v>0</v>
      </c>
      <c r="Y1237" s="0" t="n">
        <v>0</v>
      </c>
      <c r="Z1237" s="0" t="s">
        <v>7895</v>
      </c>
      <c r="AA1237" s="0"/>
      <c r="AB1237" s="0"/>
      <c r="AC1237" s="56" t="n">
        <v>0.333333333333333</v>
      </c>
      <c r="AD1237" s="56" t="n">
        <v>0.75</v>
      </c>
      <c r="AE1237" s="56" t="n">
        <v>0.999305555555556</v>
      </c>
      <c r="AF1237" s="56" t="n">
        <v>0.999305555555556</v>
      </c>
      <c r="AG1237" s="0"/>
      <c r="AH1237" s="0"/>
      <c r="AI1237" s="0" t="s">
        <v>16778</v>
      </c>
      <c r="AJ1237" s="0" t="s">
        <v>8410</v>
      </c>
      <c r="AK1237" s="0" t="s">
        <v>16779</v>
      </c>
      <c r="AL1237" s="0"/>
      <c r="AM1237" s="0" t="s">
        <v>16707</v>
      </c>
      <c r="AN1237" s="0" t="n">
        <v>95907</v>
      </c>
      <c r="AO1237" s="0" t="s">
        <v>7897</v>
      </c>
      <c r="AP1237" s="58" t="s">
        <v>16780</v>
      </c>
      <c r="AQ1237" s="0"/>
      <c r="AR1237" s="58" t="s">
        <v>16781</v>
      </c>
      <c r="AS1237" s="58" t="s">
        <v>16782</v>
      </c>
      <c r="AT1237" s="0"/>
    </row>
    <row r="1238" customFormat="false" ht="15" hidden="false" customHeight="false" outlineLevel="0" collapsed="false">
      <c r="A1238" s="0" t="s">
        <v>16783</v>
      </c>
      <c r="B1238" s="0" t="n">
        <v>79951</v>
      </c>
      <c r="C1238" s="55" t="n">
        <v>46210</v>
      </c>
      <c r="D1238" s="0" t="s">
        <v>16046</v>
      </c>
      <c r="E1238" s="0"/>
      <c r="F1238" s="0" t="s">
        <v>16702</v>
      </c>
      <c r="G1238" s="0" t="s">
        <v>16784</v>
      </c>
      <c r="H1238" s="0" t="s">
        <v>16785</v>
      </c>
      <c r="I1238" s="56" t="n">
        <v>0.442361111111111</v>
      </c>
      <c r="J1238" s="56" t="n">
        <v>0.449305555555556</v>
      </c>
      <c r="K1238" s="57" t="n">
        <v>46206.4287962963</v>
      </c>
      <c r="L1238" s="57" t="n">
        <v>46206.4294444444</v>
      </c>
      <c r="M1238" s="0" t="s">
        <v>16046</v>
      </c>
      <c r="N1238" s="56" t="n">
        <v>0.00694444444444444</v>
      </c>
      <c r="O1238" s="56" t="n">
        <v>0.000636574074074074</v>
      </c>
      <c r="P1238" s="56" t="n">
        <v>0.0194444444444444</v>
      </c>
      <c r="Q1238" s="56" t="n">
        <v>0</v>
      </c>
      <c r="R1238" s="0" t="n">
        <v>-23.674057</v>
      </c>
      <c r="S1238" s="0" t="n">
        <v>-46.752284</v>
      </c>
      <c r="T1238" s="0" t="n">
        <v>-23.674141</v>
      </c>
      <c r="U1238" s="0" t="n">
        <v>-46.752155</v>
      </c>
      <c r="V1238" s="0" t="n">
        <v>1</v>
      </c>
      <c r="W1238" s="0" t="n">
        <v>0</v>
      </c>
      <c r="X1238" s="0" t="n">
        <v>0</v>
      </c>
      <c r="Y1238" s="0" t="n">
        <v>0</v>
      </c>
      <c r="Z1238" s="0" t="s">
        <v>7895</v>
      </c>
      <c r="AA1238" s="0"/>
      <c r="AB1238" s="0"/>
      <c r="AC1238" s="56" t="n">
        <v>0.333333333333333</v>
      </c>
      <c r="AD1238" s="56" t="n">
        <v>0.75</v>
      </c>
      <c r="AE1238" s="56" t="n">
        <v>0.999305555555556</v>
      </c>
      <c r="AF1238" s="56" t="n">
        <v>0.999305555555556</v>
      </c>
      <c r="AG1238" s="0"/>
      <c r="AH1238" s="0"/>
      <c r="AI1238" s="0" t="s">
        <v>16786</v>
      </c>
      <c r="AJ1238" s="0" t="s">
        <v>8410</v>
      </c>
      <c r="AK1238" s="0" t="s">
        <v>16787</v>
      </c>
      <c r="AL1238" s="0"/>
      <c r="AM1238" s="0" t="s">
        <v>16707</v>
      </c>
      <c r="AN1238" s="0" t="n">
        <v>95907</v>
      </c>
      <c r="AO1238" s="0" t="s">
        <v>7897</v>
      </c>
      <c r="AP1238" s="58" t="s">
        <v>16788</v>
      </c>
      <c r="AQ1238" s="0"/>
      <c r="AR1238" s="58" t="s">
        <v>16789</v>
      </c>
      <c r="AS1238" s="58" t="s">
        <v>16790</v>
      </c>
      <c r="AT1238" s="0"/>
    </row>
    <row r="1239" customFormat="false" ht="15" hidden="false" customHeight="false" outlineLevel="0" collapsed="false">
      <c r="A1239" s="0" t="s">
        <v>16791</v>
      </c>
      <c r="B1239" s="0" t="n">
        <v>79943</v>
      </c>
      <c r="C1239" s="55" t="n">
        <v>46210</v>
      </c>
      <c r="D1239" s="0" t="s">
        <v>16046</v>
      </c>
      <c r="E1239" s="0"/>
      <c r="F1239" s="0" t="s">
        <v>16702</v>
      </c>
      <c r="G1239" s="0" t="s">
        <v>16792</v>
      </c>
      <c r="H1239" s="0" t="s">
        <v>16793</v>
      </c>
      <c r="I1239" s="56" t="n">
        <v>0.452777777777778</v>
      </c>
      <c r="J1239" s="56" t="n">
        <v>0.459722222222222</v>
      </c>
      <c r="K1239" s="57" t="n">
        <v>46206.4466203704</v>
      </c>
      <c r="L1239" s="57" t="n">
        <v>46206.4474305556</v>
      </c>
      <c r="M1239" s="0" t="s">
        <v>16046</v>
      </c>
      <c r="N1239" s="56" t="n">
        <v>0.00694444444444444</v>
      </c>
      <c r="O1239" s="56" t="n">
        <v>0.000798611111111111</v>
      </c>
      <c r="P1239" s="56" t="n">
        <v>0.0118055555555556</v>
      </c>
      <c r="Q1239" s="56" t="n">
        <v>0</v>
      </c>
      <c r="R1239" s="0" t="n">
        <v>-23.673497</v>
      </c>
      <c r="S1239" s="0" t="n">
        <v>-46.758555</v>
      </c>
      <c r="T1239" s="0" t="n">
        <v>-23.66926</v>
      </c>
      <c r="U1239" s="0" t="n">
        <v>-46.755599</v>
      </c>
      <c r="V1239" s="0" t="n">
        <v>1</v>
      </c>
      <c r="W1239" s="0" t="n">
        <v>0</v>
      </c>
      <c r="X1239" s="0" t="n">
        <v>0</v>
      </c>
      <c r="Y1239" s="0" t="n">
        <v>0</v>
      </c>
      <c r="Z1239" s="0" t="s">
        <v>7895</v>
      </c>
      <c r="AA1239" s="0"/>
      <c r="AB1239" s="0"/>
      <c r="AC1239" s="56" t="n">
        <v>0.333333333333333</v>
      </c>
      <c r="AD1239" s="56" t="n">
        <v>0.75</v>
      </c>
      <c r="AE1239" s="56" t="n">
        <v>0.999305555555556</v>
      </c>
      <c r="AF1239" s="56" t="n">
        <v>0.999305555555556</v>
      </c>
      <c r="AG1239" s="0"/>
      <c r="AH1239" s="0"/>
      <c r="AI1239" s="0" t="s">
        <v>16794</v>
      </c>
      <c r="AJ1239" s="0" t="s">
        <v>8410</v>
      </c>
      <c r="AK1239" s="0" t="s">
        <v>16795</v>
      </c>
      <c r="AL1239" s="0"/>
      <c r="AM1239" s="0" t="s">
        <v>16707</v>
      </c>
      <c r="AN1239" s="0" t="n">
        <v>95907</v>
      </c>
      <c r="AO1239" s="0" t="s">
        <v>7897</v>
      </c>
      <c r="AP1239" s="58" t="s">
        <v>16796</v>
      </c>
      <c r="AQ1239" s="0"/>
      <c r="AR1239" s="58" t="s">
        <v>16797</v>
      </c>
      <c r="AS1239" s="58" t="s">
        <v>16798</v>
      </c>
      <c r="AT1239" s="0"/>
    </row>
    <row r="1240" customFormat="false" ht="15" hidden="false" customHeight="false" outlineLevel="0" collapsed="false">
      <c r="A1240" s="0" t="s">
        <v>16799</v>
      </c>
      <c r="B1240" s="0" t="n">
        <v>79923</v>
      </c>
      <c r="C1240" s="55" t="n">
        <v>46210</v>
      </c>
      <c r="D1240" s="0" t="s">
        <v>16046</v>
      </c>
      <c r="E1240" s="0"/>
      <c r="F1240" s="0" t="s">
        <v>16702</v>
      </c>
      <c r="G1240" s="0" t="s">
        <v>16800</v>
      </c>
      <c r="H1240" s="0" t="s">
        <v>16801</v>
      </c>
      <c r="I1240" s="56" t="n">
        <v>0.461805555555556</v>
      </c>
      <c r="J1240" s="56" t="n">
        <v>0.46875</v>
      </c>
      <c r="K1240" s="57" t="n">
        <v>46206.4432523148</v>
      </c>
      <c r="L1240" s="57" t="n">
        <v>46206.4436342593</v>
      </c>
      <c r="M1240" s="0" t="s">
        <v>16046</v>
      </c>
      <c r="N1240" s="56" t="n">
        <v>0.00694444444444444</v>
      </c>
      <c r="O1240" s="56" t="n">
        <v>0.00037037037037037</v>
      </c>
      <c r="P1240" s="56" t="n">
        <v>0.025</v>
      </c>
      <c r="Q1240" s="56" t="n">
        <v>0</v>
      </c>
      <c r="R1240" s="0" t="n">
        <v>-23.670131</v>
      </c>
      <c r="S1240" s="0" t="n">
        <v>-46.755758</v>
      </c>
      <c r="T1240" s="0" t="n">
        <v>-23.670787</v>
      </c>
      <c r="U1240" s="0" t="n">
        <v>-46.754352</v>
      </c>
      <c r="V1240" s="0" t="n">
        <v>1</v>
      </c>
      <c r="W1240" s="0" t="n">
        <v>0</v>
      </c>
      <c r="X1240" s="0" t="n">
        <v>0</v>
      </c>
      <c r="Y1240" s="0" t="n">
        <v>0</v>
      </c>
      <c r="Z1240" s="0" t="s">
        <v>7895</v>
      </c>
      <c r="AA1240" s="0"/>
      <c r="AB1240" s="0"/>
      <c r="AC1240" s="56" t="n">
        <v>0.333333333333333</v>
      </c>
      <c r="AD1240" s="56" t="n">
        <v>0.75</v>
      </c>
      <c r="AE1240" s="56" t="n">
        <v>0.999305555555556</v>
      </c>
      <c r="AF1240" s="56" t="n">
        <v>0.999305555555556</v>
      </c>
      <c r="AG1240" s="0"/>
      <c r="AH1240" s="0"/>
      <c r="AI1240" s="0" t="s">
        <v>16802</v>
      </c>
      <c r="AJ1240" s="0" t="s">
        <v>8410</v>
      </c>
      <c r="AK1240" s="0" t="s">
        <v>16803</v>
      </c>
      <c r="AL1240" s="0"/>
      <c r="AM1240" s="0" t="s">
        <v>16707</v>
      </c>
      <c r="AN1240" s="0" t="n">
        <v>95907</v>
      </c>
      <c r="AO1240" s="0" t="s">
        <v>7897</v>
      </c>
      <c r="AP1240" s="58" t="s">
        <v>16804</v>
      </c>
      <c r="AQ1240" s="0"/>
      <c r="AR1240" s="58" t="s">
        <v>16805</v>
      </c>
      <c r="AS1240" s="58" t="s">
        <v>16806</v>
      </c>
      <c r="AT1240" s="0"/>
    </row>
    <row r="1241" customFormat="false" ht="15" hidden="false" customHeight="false" outlineLevel="0" collapsed="false">
      <c r="A1241" s="0" t="s">
        <v>16807</v>
      </c>
      <c r="B1241" s="0" t="n">
        <v>79974</v>
      </c>
      <c r="C1241" s="55" t="n">
        <v>46210</v>
      </c>
      <c r="D1241" s="0" t="s">
        <v>16046</v>
      </c>
      <c r="E1241" s="0"/>
      <c r="F1241" s="0" t="s">
        <v>16702</v>
      </c>
      <c r="G1241" s="0" t="s">
        <v>16808</v>
      </c>
      <c r="H1241" s="0" t="s">
        <v>16809</v>
      </c>
      <c r="I1241" s="56" t="n">
        <v>0.470138888888889</v>
      </c>
      <c r="J1241" s="56" t="n">
        <v>0.477083333333333</v>
      </c>
      <c r="K1241" s="57" t="n">
        <v>46206.4514583333</v>
      </c>
      <c r="L1241" s="57" t="n">
        <v>46206.4519097222</v>
      </c>
      <c r="M1241" s="0" t="s">
        <v>16046</v>
      </c>
      <c r="N1241" s="56" t="n">
        <v>0.00694444444444444</v>
      </c>
      <c r="O1241" s="56" t="n">
        <v>0.000451388888888889</v>
      </c>
      <c r="P1241" s="56" t="n">
        <v>0.025</v>
      </c>
      <c r="Q1241" s="56" t="n">
        <v>0</v>
      </c>
      <c r="R1241" s="0" t="n">
        <v>-23.667614</v>
      </c>
      <c r="S1241" s="0" t="n">
        <v>-46.754597</v>
      </c>
      <c r="T1241" s="0" t="n">
        <v>-23.667784</v>
      </c>
      <c r="U1241" s="0" t="n">
        <v>-46.75451</v>
      </c>
      <c r="V1241" s="0" t="n">
        <v>1</v>
      </c>
      <c r="W1241" s="0" t="n">
        <v>0</v>
      </c>
      <c r="X1241" s="0" t="n">
        <v>0</v>
      </c>
      <c r="Y1241" s="0" t="n">
        <v>0</v>
      </c>
      <c r="Z1241" s="0" t="s">
        <v>7895</v>
      </c>
      <c r="AA1241" s="0"/>
      <c r="AB1241" s="0"/>
      <c r="AC1241" s="56" t="n">
        <v>0.333333333333333</v>
      </c>
      <c r="AD1241" s="56" t="n">
        <v>0.75</v>
      </c>
      <c r="AE1241" s="56" t="n">
        <v>0.999305555555556</v>
      </c>
      <c r="AF1241" s="56" t="n">
        <v>0.999305555555556</v>
      </c>
      <c r="AG1241" s="0"/>
      <c r="AH1241" s="0"/>
      <c r="AI1241" s="0" t="s">
        <v>16810</v>
      </c>
      <c r="AJ1241" s="0" t="s">
        <v>8410</v>
      </c>
      <c r="AK1241" s="0" t="s">
        <v>16811</v>
      </c>
      <c r="AL1241" s="0"/>
      <c r="AM1241" s="0" t="s">
        <v>16707</v>
      </c>
      <c r="AN1241" s="0" t="n">
        <v>95907</v>
      </c>
      <c r="AO1241" s="0" t="s">
        <v>7897</v>
      </c>
      <c r="AP1241" s="58" t="s">
        <v>16812</v>
      </c>
      <c r="AQ1241" s="0"/>
      <c r="AR1241" s="58" t="s">
        <v>16813</v>
      </c>
      <c r="AS1241" s="58" t="s">
        <v>16814</v>
      </c>
      <c r="AT1241" s="0"/>
    </row>
    <row r="1242" customFormat="false" ht="15" hidden="false" customHeight="false" outlineLevel="0" collapsed="false">
      <c r="A1242" s="0" t="s">
        <v>16815</v>
      </c>
      <c r="B1242" s="0" t="n">
        <v>79955</v>
      </c>
      <c r="C1242" s="55" t="n">
        <v>46210</v>
      </c>
      <c r="D1242" s="0" t="s">
        <v>16046</v>
      </c>
      <c r="E1242" s="0"/>
      <c r="F1242" s="0" t="s">
        <v>16702</v>
      </c>
      <c r="G1242" s="0" t="s">
        <v>16816</v>
      </c>
      <c r="H1242" s="0" t="s">
        <v>16817</v>
      </c>
      <c r="I1242" s="56" t="n">
        <v>0.479166666666667</v>
      </c>
      <c r="J1242" s="56" t="n">
        <v>0.486111111111111</v>
      </c>
      <c r="K1242" s="57" t="n">
        <v>46206.4341782407</v>
      </c>
      <c r="L1242" s="57" t="n">
        <v>46206.4345486111</v>
      </c>
      <c r="M1242" s="0" t="s">
        <v>16046</v>
      </c>
      <c r="N1242" s="56" t="n">
        <v>0.00694444444444444</v>
      </c>
      <c r="O1242" s="56" t="n">
        <v>0.00037037037037037</v>
      </c>
      <c r="P1242" s="56" t="n">
        <v>0.0513888888888889</v>
      </c>
      <c r="Q1242" s="56" t="n">
        <v>0</v>
      </c>
      <c r="R1242" s="0" t="n">
        <v>-23.671098</v>
      </c>
      <c r="S1242" s="0" t="n">
        <v>-46.758688</v>
      </c>
      <c r="T1242" s="0" t="n">
        <v>-23.67104</v>
      </c>
      <c r="U1242" s="0" t="n">
        <v>-46.758583</v>
      </c>
      <c r="V1242" s="0" t="n">
        <v>1</v>
      </c>
      <c r="W1242" s="0" t="n">
        <v>0</v>
      </c>
      <c r="X1242" s="0" t="n">
        <v>0</v>
      </c>
      <c r="Y1242" s="0" t="n">
        <v>0</v>
      </c>
      <c r="Z1242" s="0" t="s">
        <v>7895</v>
      </c>
      <c r="AA1242" s="0"/>
      <c r="AB1242" s="0"/>
      <c r="AC1242" s="56" t="n">
        <v>0.333333333333333</v>
      </c>
      <c r="AD1242" s="56" t="n">
        <v>0.75</v>
      </c>
      <c r="AE1242" s="56" t="n">
        <v>0.999305555555556</v>
      </c>
      <c r="AF1242" s="56" t="n">
        <v>0.999305555555556</v>
      </c>
      <c r="AG1242" s="0"/>
      <c r="AH1242" s="0"/>
      <c r="AI1242" s="0" t="s">
        <v>16818</v>
      </c>
      <c r="AJ1242" s="0" t="s">
        <v>8410</v>
      </c>
      <c r="AK1242" s="0" t="s">
        <v>16819</v>
      </c>
      <c r="AL1242" s="0"/>
      <c r="AM1242" s="0" t="s">
        <v>16707</v>
      </c>
      <c r="AN1242" s="0" t="n">
        <v>95907</v>
      </c>
      <c r="AO1242" s="0" t="s">
        <v>7897</v>
      </c>
      <c r="AP1242" s="58" t="s">
        <v>16820</v>
      </c>
      <c r="AQ1242" s="0"/>
      <c r="AR1242" s="58" t="s">
        <v>16821</v>
      </c>
      <c r="AS1242" s="58" t="s">
        <v>16822</v>
      </c>
      <c r="AT1242" s="0"/>
    </row>
    <row r="1243" customFormat="false" ht="15" hidden="false" customHeight="false" outlineLevel="0" collapsed="false">
      <c r="A1243" s="0" t="s">
        <v>16823</v>
      </c>
      <c r="B1243" s="0" t="n">
        <v>79650</v>
      </c>
      <c r="C1243" s="55" t="n">
        <v>46210</v>
      </c>
      <c r="D1243" s="0" t="s">
        <v>16046</v>
      </c>
      <c r="E1243" s="0"/>
      <c r="F1243" s="0" t="s">
        <v>16702</v>
      </c>
      <c r="G1243" s="0" t="s">
        <v>16824</v>
      </c>
      <c r="H1243" s="0" t="s">
        <v>16825</v>
      </c>
      <c r="I1243" s="56" t="n">
        <v>0.490972222222222</v>
      </c>
      <c r="J1243" s="56" t="n">
        <v>0.497916666666667</v>
      </c>
      <c r="K1243" s="57" t="n">
        <v>46206.5157986111</v>
      </c>
      <c r="L1243" s="57" t="n">
        <v>46206.5162962963</v>
      </c>
      <c r="M1243" s="0" t="s">
        <v>16046</v>
      </c>
      <c r="N1243" s="56" t="n">
        <v>0.00694444444444444</v>
      </c>
      <c r="O1243" s="56" t="n">
        <v>0.000486111111111111</v>
      </c>
      <c r="P1243" s="56" t="n">
        <v>0.98125</v>
      </c>
      <c r="Q1243" s="56" t="n">
        <v>0</v>
      </c>
      <c r="R1243" s="0" t="n">
        <v>-23.675037</v>
      </c>
      <c r="S1243" s="0" t="n">
        <v>-46.769796</v>
      </c>
      <c r="T1243" s="0" t="n">
        <v>-23.674524</v>
      </c>
      <c r="U1243" s="0" t="n">
        <v>-46.768755</v>
      </c>
      <c r="V1243" s="0" t="n">
        <v>1</v>
      </c>
      <c r="W1243" s="0" t="n">
        <v>0</v>
      </c>
      <c r="X1243" s="0" t="n">
        <v>0</v>
      </c>
      <c r="Y1243" s="0" t="n">
        <v>0</v>
      </c>
      <c r="Z1243" s="0" t="s">
        <v>7895</v>
      </c>
      <c r="AA1243" s="0"/>
      <c r="AB1243" s="0"/>
      <c r="AC1243" s="56" t="n">
        <v>0.333333333333333</v>
      </c>
      <c r="AD1243" s="56" t="n">
        <v>0.75</v>
      </c>
      <c r="AE1243" s="56" t="n">
        <v>0.999305555555556</v>
      </c>
      <c r="AF1243" s="56" t="n">
        <v>0.999305555555556</v>
      </c>
      <c r="AG1243" s="0"/>
      <c r="AH1243" s="0"/>
      <c r="AI1243" s="0" t="s">
        <v>16826</v>
      </c>
      <c r="AJ1243" s="0" t="s">
        <v>8342</v>
      </c>
      <c r="AK1243" s="0" t="s">
        <v>16827</v>
      </c>
      <c r="AL1243" s="0"/>
      <c r="AM1243" s="0" t="s">
        <v>16707</v>
      </c>
      <c r="AN1243" s="0" t="n">
        <v>95907</v>
      </c>
      <c r="AO1243" s="0" t="s">
        <v>7897</v>
      </c>
      <c r="AP1243" s="58" t="s">
        <v>16828</v>
      </c>
      <c r="AQ1243" s="0"/>
      <c r="AR1243" s="58" t="s">
        <v>16829</v>
      </c>
      <c r="AS1243" s="58" t="s">
        <v>16830</v>
      </c>
      <c r="AT1243" s="0"/>
    </row>
    <row r="1244" customFormat="false" ht="15" hidden="false" customHeight="false" outlineLevel="0" collapsed="false">
      <c r="A1244" s="0" t="s">
        <v>16831</v>
      </c>
      <c r="B1244" s="0" t="n">
        <v>79652</v>
      </c>
      <c r="C1244" s="55" t="n">
        <v>46210</v>
      </c>
      <c r="D1244" s="0" t="s">
        <v>16046</v>
      </c>
      <c r="E1244" s="0"/>
      <c r="F1244" s="0" t="s">
        <v>16702</v>
      </c>
      <c r="G1244" s="0" t="s">
        <v>16832</v>
      </c>
      <c r="H1244" s="0" t="s">
        <v>16833</v>
      </c>
      <c r="I1244" s="56" t="n">
        <v>0.502083333333333</v>
      </c>
      <c r="J1244" s="56" t="n">
        <v>0.509027777777778</v>
      </c>
      <c r="K1244" s="57" t="n">
        <v>46206.5079050926</v>
      </c>
      <c r="L1244" s="57" t="n">
        <v>46206.5083796296</v>
      </c>
      <c r="M1244" s="0" t="s">
        <v>16046</v>
      </c>
      <c r="N1244" s="56" t="n">
        <v>0.00694444444444444</v>
      </c>
      <c r="O1244" s="56" t="n">
        <v>0.000474537037037037</v>
      </c>
      <c r="P1244" s="56" t="n">
        <v>0</v>
      </c>
      <c r="Q1244" s="56" t="n">
        <v>0</v>
      </c>
      <c r="R1244" s="0" t="n">
        <v>-23.673985</v>
      </c>
      <c r="S1244" s="0" t="n">
        <v>-46.7653</v>
      </c>
      <c r="T1244" s="0" t="n">
        <v>-23.67221</v>
      </c>
      <c r="U1244" s="0" t="n">
        <v>-46.764541</v>
      </c>
      <c r="V1244" s="0" t="n">
        <v>1</v>
      </c>
      <c r="W1244" s="0" t="n">
        <v>0</v>
      </c>
      <c r="X1244" s="0" t="n">
        <v>0</v>
      </c>
      <c r="Y1244" s="0" t="n">
        <v>0</v>
      </c>
      <c r="Z1244" s="0" t="s">
        <v>7895</v>
      </c>
      <c r="AA1244" s="0"/>
      <c r="AB1244" s="0"/>
      <c r="AC1244" s="56" t="n">
        <v>0.333333333333333</v>
      </c>
      <c r="AD1244" s="56" t="n">
        <v>0.75</v>
      </c>
      <c r="AE1244" s="56" t="n">
        <v>0.999305555555556</v>
      </c>
      <c r="AF1244" s="56" t="n">
        <v>0.999305555555556</v>
      </c>
      <c r="AG1244" s="0"/>
      <c r="AH1244" s="0"/>
      <c r="AI1244" s="0" t="s">
        <v>16834</v>
      </c>
      <c r="AJ1244" s="0" t="s">
        <v>8342</v>
      </c>
      <c r="AK1244" s="0" t="s">
        <v>16835</v>
      </c>
      <c r="AL1244" s="0"/>
      <c r="AM1244" s="0" t="s">
        <v>16707</v>
      </c>
      <c r="AN1244" s="0" t="n">
        <v>95907</v>
      </c>
      <c r="AO1244" s="0" t="s">
        <v>7897</v>
      </c>
      <c r="AP1244" s="58" t="s">
        <v>16836</v>
      </c>
      <c r="AQ1244" s="0"/>
      <c r="AR1244" s="58" t="s">
        <v>16837</v>
      </c>
      <c r="AS1244" s="58" t="s">
        <v>16838</v>
      </c>
      <c r="AT1244" s="0"/>
    </row>
    <row r="1245" customFormat="false" ht="15" hidden="false" customHeight="false" outlineLevel="0" collapsed="false">
      <c r="A1245" s="0" t="s">
        <v>16839</v>
      </c>
      <c r="B1245" s="0" t="n">
        <v>79880</v>
      </c>
      <c r="C1245" s="55" t="n">
        <v>46210</v>
      </c>
      <c r="D1245" s="0" t="s">
        <v>16046</v>
      </c>
      <c r="E1245" s="0"/>
      <c r="F1245" s="0" t="s">
        <v>16702</v>
      </c>
      <c r="G1245" s="0" t="s">
        <v>16840</v>
      </c>
      <c r="H1245" s="0" t="s">
        <v>16841</v>
      </c>
      <c r="I1245" s="56" t="n">
        <v>0.513194444444444</v>
      </c>
      <c r="J1245" s="56" t="n">
        <v>0.520138888888889</v>
      </c>
      <c r="K1245" s="57" t="n">
        <v>46206.525</v>
      </c>
      <c r="L1245" s="57" t="n">
        <v>46206.5253356482</v>
      </c>
      <c r="M1245" s="0" t="s">
        <v>16046</v>
      </c>
      <c r="N1245" s="56" t="n">
        <v>0.00694444444444444</v>
      </c>
      <c r="O1245" s="56" t="n">
        <v>0.000335648148148148</v>
      </c>
      <c r="P1245" s="56" t="n">
        <v>0.994444444444445</v>
      </c>
      <c r="Q1245" s="56" t="n">
        <v>0</v>
      </c>
      <c r="R1245" s="0" t="n">
        <v>-23.679256</v>
      </c>
      <c r="S1245" s="0" t="n">
        <v>-46.764431</v>
      </c>
      <c r="T1245" s="0" t="n">
        <v>-23.677878</v>
      </c>
      <c r="U1245" s="0" t="n">
        <v>-46.765563</v>
      </c>
      <c r="V1245" s="0" t="n">
        <v>1</v>
      </c>
      <c r="W1245" s="0" t="n">
        <v>0</v>
      </c>
      <c r="X1245" s="0" t="n">
        <v>0</v>
      </c>
      <c r="Y1245" s="0" t="n">
        <v>0</v>
      </c>
      <c r="Z1245" s="0" t="s">
        <v>7895</v>
      </c>
      <c r="AA1245" s="0"/>
      <c r="AB1245" s="0"/>
      <c r="AC1245" s="56" t="n">
        <v>0.333333333333333</v>
      </c>
      <c r="AD1245" s="56" t="n">
        <v>0.75</v>
      </c>
      <c r="AE1245" s="56" t="n">
        <v>0.999305555555556</v>
      </c>
      <c r="AF1245" s="56" t="n">
        <v>0.999305555555556</v>
      </c>
      <c r="AG1245" s="0"/>
      <c r="AH1245" s="0"/>
      <c r="AI1245" s="0" t="s">
        <v>16842</v>
      </c>
      <c r="AJ1245" s="0" t="s">
        <v>8410</v>
      </c>
      <c r="AK1245" s="0" t="s">
        <v>16843</v>
      </c>
      <c r="AL1245" s="0"/>
      <c r="AM1245" s="0" t="s">
        <v>16707</v>
      </c>
      <c r="AN1245" s="0" t="n">
        <v>95907</v>
      </c>
      <c r="AO1245" s="0" t="s">
        <v>7897</v>
      </c>
      <c r="AP1245" s="58" t="s">
        <v>16844</v>
      </c>
      <c r="AQ1245" s="0"/>
      <c r="AR1245" s="58" t="s">
        <v>16845</v>
      </c>
      <c r="AS1245" s="58" t="s">
        <v>16846</v>
      </c>
      <c r="AT1245" s="0"/>
    </row>
    <row r="1246" customFormat="false" ht="15" hidden="false" customHeight="false" outlineLevel="0" collapsed="false">
      <c r="A1246" s="0" t="s">
        <v>16847</v>
      </c>
      <c r="B1246" s="0" t="n">
        <v>79897</v>
      </c>
      <c r="C1246" s="55" t="n">
        <v>46210</v>
      </c>
      <c r="D1246" s="0" t="s">
        <v>16046</v>
      </c>
      <c r="E1246" s="0"/>
      <c r="F1246" s="0" t="s">
        <v>16702</v>
      </c>
      <c r="G1246" s="0" t="s">
        <v>16848</v>
      </c>
      <c r="H1246" s="0" t="s">
        <v>16849</v>
      </c>
      <c r="I1246" s="56" t="n">
        <v>0.523611111111111</v>
      </c>
      <c r="J1246" s="56" t="n">
        <v>0.530555555555556</v>
      </c>
      <c r="K1246" s="57" t="n">
        <v>46206.5456597222</v>
      </c>
      <c r="L1246" s="57" t="n">
        <v>46206.5461342593</v>
      </c>
      <c r="M1246" s="0" t="s">
        <v>16046</v>
      </c>
      <c r="N1246" s="56" t="n">
        <v>0.00694444444444444</v>
      </c>
      <c r="O1246" s="56" t="n">
        <v>0.000474537037037037</v>
      </c>
      <c r="P1246" s="56" t="n">
        <v>0.984027777777778</v>
      </c>
      <c r="Q1246" s="56" t="n">
        <v>0</v>
      </c>
      <c r="R1246" s="0" t="n">
        <v>-23.678997</v>
      </c>
      <c r="S1246" s="0" t="n">
        <v>-46.761177</v>
      </c>
      <c r="T1246" s="0" t="n">
        <v>-23.67895</v>
      </c>
      <c r="U1246" s="0" t="n">
        <v>-46.760309</v>
      </c>
      <c r="V1246" s="0" t="n">
        <v>1</v>
      </c>
      <c r="W1246" s="0" t="n">
        <v>0</v>
      </c>
      <c r="X1246" s="0" t="n">
        <v>0</v>
      </c>
      <c r="Y1246" s="0" t="n">
        <v>0</v>
      </c>
      <c r="Z1246" s="0" t="s">
        <v>7895</v>
      </c>
      <c r="AA1246" s="0"/>
      <c r="AB1246" s="0"/>
      <c r="AC1246" s="56" t="n">
        <v>0.333333333333333</v>
      </c>
      <c r="AD1246" s="56" t="n">
        <v>0.75</v>
      </c>
      <c r="AE1246" s="56" t="n">
        <v>0.999305555555556</v>
      </c>
      <c r="AF1246" s="56" t="n">
        <v>0.999305555555556</v>
      </c>
      <c r="AG1246" s="0"/>
      <c r="AH1246" s="0"/>
      <c r="AI1246" s="0" t="s">
        <v>16850</v>
      </c>
      <c r="AJ1246" s="0" t="s">
        <v>8410</v>
      </c>
      <c r="AK1246" s="0" t="s">
        <v>16851</v>
      </c>
      <c r="AL1246" s="0"/>
      <c r="AM1246" s="0" t="s">
        <v>16707</v>
      </c>
      <c r="AN1246" s="0" t="n">
        <v>95907</v>
      </c>
      <c r="AO1246" s="0" t="s">
        <v>7897</v>
      </c>
      <c r="AP1246" s="58" t="s">
        <v>16852</v>
      </c>
      <c r="AQ1246" s="0"/>
      <c r="AR1246" s="58" t="s">
        <v>16853</v>
      </c>
      <c r="AS1246" s="58" t="s">
        <v>16854</v>
      </c>
      <c r="AT1246" s="0"/>
    </row>
    <row r="1247" customFormat="false" ht="15" hidden="false" customHeight="false" outlineLevel="0" collapsed="false">
      <c r="A1247" s="0" t="s">
        <v>16855</v>
      </c>
      <c r="B1247" s="0" t="n">
        <v>79878</v>
      </c>
      <c r="C1247" s="55" t="n">
        <v>46210</v>
      </c>
      <c r="D1247" s="0" t="s">
        <v>16046</v>
      </c>
      <c r="E1247" s="0"/>
      <c r="F1247" s="0" t="s">
        <v>16702</v>
      </c>
      <c r="G1247" s="0" t="s">
        <v>16856</v>
      </c>
      <c r="H1247" s="0" t="s">
        <v>16857</v>
      </c>
      <c r="I1247" s="56" t="n">
        <v>0.534722222222222</v>
      </c>
      <c r="J1247" s="56" t="n">
        <v>0.541666666666667</v>
      </c>
      <c r="K1247" s="57" t="n">
        <v>46206.5348148148</v>
      </c>
      <c r="L1247" s="57" t="n">
        <v>46206.5355671296</v>
      </c>
      <c r="M1247" s="0" t="s">
        <v>16046</v>
      </c>
      <c r="N1247" s="56" t="n">
        <v>0.00694444444444444</v>
      </c>
      <c r="O1247" s="56" t="n">
        <v>0.000740740740740741</v>
      </c>
      <c r="P1247" s="56" t="n">
        <v>0.00555555555555556</v>
      </c>
      <c r="Q1247" s="56" t="n">
        <v>0</v>
      </c>
      <c r="R1247" s="0" t="n">
        <v>-23.683758</v>
      </c>
      <c r="S1247" s="0" t="n">
        <v>-46.759949</v>
      </c>
      <c r="T1247" s="0" t="n">
        <v>-23.686017</v>
      </c>
      <c r="U1247" s="0" t="n">
        <v>-46.76736</v>
      </c>
      <c r="V1247" s="0" t="n">
        <v>1</v>
      </c>
      <c r="W1247" s="0" t="n">
        <v>0</v>
      </c>
      <c r="X1247" s="0" t="n">
        <v>0</v>
      </c>
      <c r="Y1247" s="0" t="n">
        <v>0</v>
      </c>
      <c r="Z1247" s="0" t="s">
        <v>7895</v>
      </c>
      <c r="AA1247" s="0"/>
      <c r="AB1247" s="0"/>
      <c r="AC1247" s="56" t="n">
        <v>0.333333333333333</v>
      </c>
      <c r="AD1247" s="56" t="n">
        <v>0.75</v>
      </c>
      <c r="AE1247" s="56" t="n">
        <v>0.999305555555556</v>
      </c>
      <c r="AF1247" s="56" t="n">
        <v>0.999305555555556</v>
      </c>
      <c r="AG1247" s="0"/>
      <c r="AH1247" s="0"/>
      <c r="AI1247" s="0" t="s">
        <v>16858</v>
      </c>
      <c r="AJ1247" s="0" t="s">
        <v>8410</v>
      </c>
      <c r="AK1247" s="0" t="s">
        <v>16859</v>
      </c>
      <c r="AL1247" s="0"/>
      <c r="AM1247" s="0" t="s">
        <v>16707</v>
      </c>
      <c r="AN1247" s="0" t="n">
        <v>95907</v>
      </c>
      <c r="AO1247" s="0" t="s">
        <v>7897</v>
      </c>
      <c r="AP1247" s="58" t="s">
        <v>16860</v>
      </c>
      <c r="AQ1247" s="0"/>
      <c r="AR1247" s="58" t="s">
        <v>16861</v>
      </c>
      <c r="AS1247" s="58" t="s">
        <v>16862</v>
      </c>
      <c r="AT1247" s="0"/>
    </row>
    <row r="1248" customFormat="false" ht="15" hidden="false" customHeight="false" outlineLevel="0" collapsed="false">
      <c r="A1248" s="0" t="s">
        <v>16863</v>
      </c>
      <c r="B1248" s="0" t="n">
        <v>79891</v>
      </c>
      <c r="C1248" s="55" t="n">
        <v>46210</v>
      </c>
      <c r="D1248" s="0" t="s">
        <v>16046</v>
      </c>
      <c r="E1248" s="0"/>
      <c r="F1248" s="0" t="s">
        <v>16702</v>
      </c>
      <c r="G1248" s="0" t="s">
        <v>16864</v>
      </c>
      <c r="H1248" s="0" t="s">
        <v>16865</v>
      </c>
      <c r="I1248" s="56" t="n">
        <v>0.54375</v>
      </c>
      <c r="J1248" s="56" t="n">
        <v>0.550694444444445</v>
      </c>
      <c r="K1248" s="57" t="n">
        <v>46206.5691550926</v>
      </c>
      <c r="L1248" s="57" t="n">
        <v>46206.5697569444</v>
      </c>
      <c r="M1248" s="0" t="s">
        <v>16046</v>
      </c>
      <c r="N1248" s="56" t="n">
        <v>0.00694444444444444</v>
      </c>
      <c r="O1248" s="56" t="n">
        <v>0.000590277777777778</v>
      </c>
      <c r="P1248" s="56" t="n">
        <v>0.980555555555556</v>
      </c>
      <c r="Q1248" s="56" t="n">
        <v>0</v>
      </c>
      <c r="R1248" s="0" t="n">
        <v>-23.682112</v>
      </c>
      <c r="S1248" s="0" t="n">
        <v>-46.75752</v>
      </c>
      <c r="T1248" s="0" t="n">
        <v>-23.67961</v>
      </c>
      <c r="U1248" s="0" t="n">
        <v>-46.757126</v>
      </c>
      <c r="V1248" s="0" t="n">
        <v>1</v>
      </c>
      <c r="W1248" s="0" t="n">
        <v>0</v>
      </c>
      <c r="X1248" s="0" t="n">
        <v>0</v>
      </c>
      <c r="Y1248" s="0" t="n">
        <v>0</v>
      </c>
      <c r="Z1248" s="0" t="s">
        <v>7895</v>
      </c>
      <c r="AA1248" s="0"/>
      <c r="AB1248" s="0"/>
      <c r="AC1248" s="56" t="n">
        <v>0.333333333333333</v>
      </c>
      <c r="AD1248" s="56" t="n">
        <v>0.75</v>
      </c>
      <c r="AE1248" s="56" t="n">
        <v>0.999305555555556</v>
      </c>
      <c r="AF1248" s="56" t="n">
        <v>0.999305555555556</v>
      </c>
      <c r="AG1248" s="0"/>
      <c r="AH1248" s="0"/>
      <c r="AI1248" s="0" t="s">
        <v>16866</v>
      </c>
      <c r="AJ1248" s="0" t="s">
        <v>8410</v>
      </c>
      <c r="AK1248" s="0" t="s">
        <v>16867</v>
      </c>
      <c r="AL1248" s="0"/>
      <c r="AM1248" s="0" t="s">
        <v>16707</v>
      </c>
      <c r="AN1248" s="0" t="n">
        <v>95907</v>
      </c>
      <c r="AO1248" s="0" t="s">
        <v>7897</v>
      </c>
      <c r="AP1248" s="58" t="s">
        <v>16868</v>
      </c>
      <c r="AQ1248" s="0"/>
      <c r="AR1248" s="58" t="s">
        <v>16869</v>
      </c>
      <c r="AS1248" s="58" t="s">
        <v>16870</v>
      </c>
      <c r="AT1248" s="0"/>
    </row>
    <row r="1249" customFormat="false" ht="15" hidden="false" customHeight="false" outlineLevel="0" collapsed="false">
      <c r="A1249" s="0" t="s">
        <v>16871</v>
      </c>
      <c r="B1249" s="0" t="n">
        <v>79916</v>
      </c>
      <c r="C1249" s="55" t="n">
        <v>46210</v>
      </c>
      <c r="D1249" s="0" t="s">
        <v>16046</v>
      </c>
      <c r="E1249" s="0"/>
      <c r="F1249" s="0" t="s">
        <v>16702</v>
      </c>
      <c r="G1249" s="0" t="s">
        <v>16872</v>
      </c>
      <c r="H1249" s="0" t="s">
        <v>16873</v>
      </c>
      <c r="I1249" s="56" t="n">
        <v>0.552777777777778</v>
      </c>
      <c r="J1249" s="56" t="n">
        <v>0.559722222222222</v>
      </c>
      <c r="K1249" s="57" t="n">
        <v>46206.5627777778</v>
      </c>
      <c r="L1249" s="57" t="n">
        <v>46206.5638888889</v>
      </c>
      <c r="M1249" s="0" t="s">
        <v>16046</v>
      </c>
      <c r="N1249" s="56" t="n">
        <v>0.00694444444444444</v>
      </c>
      <c r="O1249" s="56" t="n">
        <v>0.00111111111111111</v>
      </c>
      <c r="P1249" s="56" t="n">
        <v>0.995833333333333</v>
      </c>
      <c r="Q1249" s="56" t="n">
        <v>0</v>
      </c>
      <c r="R1249" s="0" t="n">
        <v>-23.679814</v>
      </c>
      <c r="S1249" s="0" t="n">
        <v>-46.757271</v>
      </c>
      <c r="T1249" s="0" t="n">
        <v>-23.679901</v>
      </c>
      <c r="U1249" s="0" t="n">
        <v>-46.757266</v>
      </c>
      <c r="V1249" s="0" t="n">
        <v>1</v>
      </c>
      <c r="W1249" s="0" t="n">
        <v>0</v>
      </c>
      <c r="X1249" s="0" t="n">
        <v>0</v>
      </c>
      <c r="Y1249" s="0" t="n">
        <v>0</v>
      </c>
      <c r="Z1249" s="0" t="s">
        <v>7895</v>
      </c>
      <c r="AA1249" s="0"/>
      <c r="AB1249" s="0"/>
      <c r="AC1249" s="56" t="n">
        <v>0.333333333333333</v>
      </c>
      <c r="AD1249" s="56" t="n">
        <v>0.75</v>
      </c>
      <c r="AE1249" s="56" t="n">
        <v>0.999305555555556</v>
      </c>
      <c r="AF1249" s="56" t="n">
        <v>0.999305555555556</v>
      </c>
      <c r="AG1249" s="0"/>
      <c r="AH1249" s="0"/>
      <c r="AI1249" s="0" t="s">
        <v>16874</v>
      </c>
      <c r="AJ1249" s="0" t="s">
        <v>8410</v>
      </c>
      <c r="AK1249" s="0" t="s">
        <v>16875</v>
      </c>
      <c r="AL1249" s="0"/>
      <c r="AM1249" s="0" t="s">
        <v>16707</v>
      </c>
      <c r="AN1249" s="0" t="n">
        <v>95907</v>
      </c>
      <c r="AO1249" s="0" t="s">
        <v>7897</v>
      </c>
      <c r="AP1249" s="58" t="s">
        <v>16876</v>
      </c>
      <c r="AQ1249" s="0"/>
      <c r="AR1249" s="58" t="s">
        <v>16877</v>
      </c>
      <c r="AS1249" s="58" t="s">
        <v>16878</v>
      </c>
      <c r="AT1249" s="0"/>
    </row>
    <row r="1250" customFormat="false" ht="15" hidden="false" customHeight="false" outlineLevel="0" collapsed="false">
      <c r="A1250" s="0" t="s">
        <v>16879</v>
      </c>
      <c r="B1250" s="0" t="n">
        <v>79941</v>
      </c>
      <c r="C1250" s="55" t="n">
        <v>46210</v>
      </c>
      <c r="D1250" s="0" t="s">
        <v>16046</v>
      </c>
      <c r="E1250" s="0"/>
      <c r="F1250" s="0" t="s">
        <v>16702</v>
      </c>
      <c r="G1250" s="0" t="s">
        <v>16880</v>
      </c>
      <c r="H1250" s="0" t="s">
        <v>16873</v>
      </c>
      <c r="I1250" s="56" t="n">
        <v>0.559722222222222</v>
      </c>
      <c r="J1250" s="56" t="n">
        <v>0.566666666666667</v>
      </c>
      <c r="K1250" s="57" t="n">
        <v>46206.5640046296</v>
      </c>
      <c r="L1250" s="57" t="n">
        <v>46206.5651157407</v>
      </c>
      <c r="M1250" s="0" t="s">
        <v>16046</v>
      </c>
      <c r="N1250" s="56" t="n">
        <v>0.00694444444444444</v>
      </c>
      <c r="O1250" s="56" t="n">
        <v>0.00109953703703704</v>
      </c>
      <c r="P1250" s="56" t="n">
        <v>0.00138888888888889</v>
      </c>
      <c r="Q1250" s="56" t="n">
        <v>0</v>
      </c>
      <c r="R1250" s="0" t="n">
        <v>-23.679814</v>
      </c>
      <c r="S1250" s="0" t="n">
        <v>-46.757271</v>
      </c>
      <c r="T1250" s="0" t="n">
        <v>-23.679836</v>
      </c>
      <c r="U1250" s="0" t="n">
        <v>-46.757307</v>
      </c>
      <c r="V1250" s="0" t="n">
        <v>1</v>
      </c>
      <c r="W1250" s="0" t="n">
        <v>0</v>
      </c>
      <c r="X1250" s="0" t="n">
        <v>0</v>
      </c>
      <c r="Y1250" s="0" t="n">
        <v>0</v>
      </c>
      <c r="Z1250" s="0" t="s">
        <v>7895</v>
      </c>
      <c r="AA1250" s="0"/>
      <c r="AB1250" s="0"/>
      <c r="AC1250" s="56" t="n">
        <v>0.333333333333333</v>
      </c>
      <c r="AD1250" s="56" t="n">
        <v>0.75</v>
      </c>
      <c r="AE1250" s="56" t="n">
        <v>0.999305555555556</v>
      </c>
      <c r="AF1250" s="56" t="n">
        <v>0.999305555555556</v>
      </c>
      <c r="AG1250" s="0"/>
      <c r="AH1250" s="0"/>
      <c r="AI1250" s="0" t="s">
        <v>16874</v>
      </c>
      <c r="AJ1250" s="0" t="s">
        <v>8410</v>
      </c>
      <c r="AK1250" s="0" t="s">
        <v>16875</v>
      </c>
      <c r="AL1250" s="0"/>
      <c r="AM1250" s="0" t="s">
        <v>16707</v>
      </c>
      <c r="AN1250" s="0" t="n">
        <v>95907</v>
      </c>
      <c r="AO1250" s="0" t="s">
        <v>7897</v>
      </c>
      <c r="AP1250" s="58" t="s">
        <v>16881</v>
      </c>
      <c r="AQ1250" s="0"/>
      <c r="AR1250" s="58" t="s">
        <v>16882</v>
      </c>
      <c r="AS1250" s="58" t="s">
        <v>16883</v>
      </c>
      <c r="AT1250" s="0"/>
    </row>
    <row r="1251" customFormat="false" ht="15" hidden="false" customHeight="false" outlineLevel="0" collapsed="false">
      <c r="A1251" s="0" t="s">
        <v>16884</v>
      </c>
      <c r="B1251" s="0" t="n">
        <v>79876</v>
      </c>
      <c r="C1251" s="55" t="n">
        <v>46210</v>
      </c>
      <c r="D1251" s="0" t="s">
        <v>16046</v>
      </c>
      <c r="E1251" s="0"/>
      <c r="F1251" s="0" t="s">
        <v>16702</v>
      </c>
      <c r="G1251" s="0" t="s">
        <v>16885</v>
      </c>
      <c r="H1251" s="0" t="s">
        <v>16886</v>
      </c>
      <c r="I1251" s="56" t="n">
        <v>0.56875</v>
      </c>
      <c r="J1251" s="56" t="n">
        <v>0.575694444444444</v>
      </c>
      <c r="K1251" s="57" t="n">
        <v>46206.5531134259</v>
      </c>
      <c r="L1251" s="57" t="n">
        <v>46206.5541550926</v>
      </c>
      <c r="M1251" s="0" t="s">
        <v>16046</v>
      </c>
      <c r="N1251" s="56" t="n">
        <v>0.00694444444444444</v>
      </c>
      <c r="O1251" s="56" t="n">
        <v>0.00103009259259259</v>
      </c>
      <c r="P1251" s="56" t="n">
        <v>0.0215277777777778</v>
      </c>
      <c r="Q1251" s="56" t="n">
        <v>0</v>
      </c>
      <c r="R1251" s="0" t="n">
        <v>-23.677752</v>
      </c>
      <c r="S1251" s="0" t="n">
        <v>-46.758683</v>
      </c>
      <c r="T1251" s="0" t="n">
        <v>-23.680298</v>
      </c>
      <c r="U1251" s="0" t="n">
        <v>-46.75909</v>
      </c>
      <c r="V1251" s="0" t="n">
        <v>1</v>
      </c>
      <c r="W1251" s="0" t="n">
        <v>0</v>
      </c>
      <c r="X1251" s="0" t="n">
        <v>0</v>
      </c>
      <c r="Y1251" s="0" t="n">
        <v>0</v>
      </c>
      <c r="Z1251" s="0" t="s">
        <v>7895</v>
      </c>
      <c r="AA1251" s="0"/>
      <c r="AB1251" s="0"/>
      <c r="AC1251" s="56" t="n">
        <v>0.333333333333333</v>
      </c>
      <c r="AD1251" s="56" t="n">
        <v>0.75</v>
      </c>
      <c r="AE1251" s="56" t="n">
        <v>0.999305555555556</v>
      </c>
      <c r="AF1251" s="56" t="n">
        <v>0.999305555555556</v>
      </c>
      <c r="AG1251" s="0"/>
      <c r="AH1251" s="0"/>
      <c r="AI1251" s="0" t="s">
        <v>16887</v>
      </c>
      <c r="AJ1251" s="0" t="s">
        <v>8410</v>
      </c>
      <c r="AK1251" s="0" t="s">
        <v>16888</v>
      </c>
      <c r="AL1251" s="0"/>
      <c r="AM1251" s="0" t="s">
        <v>16707</v>
      </c>
      <c r="AN1251" s="0" t="n">
        <v>95907</v>
      </c>
      <c r="AO1251" s="0" t="s">
        <v>7897</v>
      </c>
      <c r="AP1251" s="58" t="s">
        <v>16889</v>
      </c>
      <c r="AQ1251" s="0"/>
      <c r="AR1251" s="58" t="s">
        <v>16890</v>
      </c>
      <c r="AS1251" s="58" t="s">
        <v>16891</v>
      </c>
      <c r="AT1251" s="0"/>
    </row>
    <row r="1252" customFormat="false" ht="15" hidden="false" customHeight="false" outlineLevel="0" collapsed="false">
      <c r="A1252" s="0" t="s">
        <v>16892</v>
      </c>
      <c r="B1252" s="0" t="n">
        <v>79885</v>
      </c>
      <c r="C1252" s="55" t="n">
        <v>46210</v>
      </c>
      <c r="D1252" s="0" t="s">
        <v>16046</v>
      </c>
      <c r="E1252" s="0"/>
      <c r="F1252" s="0" t="s">
        <v>16702</v>
      </c>
      <c r="G1252" s="0" t="s">
        <v>16893</v>
      </c>
      <c r="H1252" s="0" t="s">
        <v>16894</v>
      </c>
      <c r="I1252" s="56" t="n">
        <v>0.575694444444444</v>
      </c>
      <c r="J1252" s="56" t="n">
        <v>0.582638888888889</v>
      </c>
      <c r="K1252" s="57" t="n">
        <v>46206.5574074074</v>
      </c>
      <c r="L1252" s="57" t="n">
        <v>46206.5581018519</v>
      </c>
      <c r="M1252" s="0" t="s">
        <v>16046</v>
      </c>
      <c r="N1252" s="56" t="n">
        <v>0.00694444444444444</v>
      </c>
      <c r="O1252" s="56" t="n">
        <v>0.00068287037037037</v>
      </c>
      <c r="P1252" s="56" t="n">
        <v>0.0243055555555556</v>
      </c>
      <c r="Q1252" s="56" t="n">
        <v>0</v>
      </c>
      <c r="R1252" s="0" t="n">
        <v>-23.677752</v>
      </c>
      <c r="S1252" s="0" t="n">
        <v>-46.758683</v>
      </c>
      <c r="T1252" s="0" t="n">
        <v>-23.678729</v>
      </c>
      <c r="U1252" s="0" t="n">
        <v>-46.758536</v>
      </c>
      <c r="V1252" s="0" t="n">
        <v>1</v>
      </c>
      <c r="W1252" s="0" t="n">
        <v>0</v>
      </c>
      <c r="X1252" s="0" t="n">
        <v>0</v>
      </c>
      <c r="Y1252" s="0" t="n">
        <v>0</v>
      </c>
      <c r="Z1252" s="0" t="s">
        <v>7895</v>
      </c>
      <c r="AA1252" s="0"/>
      <c r="AB1252" s="0"/>
      <c r="AC1252" s="56" t="n">
        <v>0.333333333333333</v>
      </c>
      <c r="AD1252" s="56" t="n">
        <v>0.75</v>
      </c>
      <c r="AE1252" s="56" t="n">
        <v>0.999305555555556</v>
      </c>
      <c r="AF1252" s="56" t="n">
        <v>0.999305555555556</v>
      </c>
      <c r="AG1252" s="0"/>
      <c r="AH1252" s="0"/>
      <c r="AI1252" s="0" t="s">
        <v>16895</v>
      </c>
      <c r="AJ1252" s="0" t="s">
        <v>8410</v>
      </c>
      <c r="AK1252" s="0" t="s">
        <v>16896</v>
      </c>
      <c r="AL1252" s="0"/>
      <c r="AM1252" s="0" t="s">
        <v>16707</v>
      </c>
      <c r="AN1252" s="0" t="n">
        <v>95907</v>
      </c>
      <c r="AO1252" s="0" t="s">
        <v>7897</v>
      </c>
      <c r="AP1252" s="58" t="s">
        <v>16897</v>
      </c>
      <c r="AQ1252" s="0"/>
      <c r="AR1252" s="58" t="s">
        <v>16898</v>
      </c>
      <c r="AS1252" s="58" t="s">
        <v>16899</v>
      </c>
      <c r="AT1252" s="0"/>
    </row>
    <row r="1253" customFormat="false" ht="15" hidden="false" customHeight="false" outlineLevel="0" collapsed="false">
      <c r="A1253" s="0" t="s">
        <v>16900</v>
      </c>
      <c r="B1253" s="0" t="n">
        <v>79887</v>
      </c>
      <c r="C1253" s="55" t="n">
        <v>46210</v>
      </c>
      <c r="D1253" s="0" t="s">
        <v>16046</v>
      </c>
      <c r="E1253" s="0"/>
      <c r="F1253" s="0" t="s">
        <v>16702</v>
      </c>
      <c r="G1253" s="0" t="s">
        <v>16901</v>
      </c>
      <c r="H1253" s="0" t="s">
        <v>16902</v>
      </c>
      <c r="I1253" s="56" t="n">
        <v>0.584722222222222</v>
      </c>
      <c r="J1253" s="56" t="n">
        <v>0.591666666666667</v>
      </c>
      <c r="K1253" s="57" t="n">
        <v>46206.5766087963</v>
      </c>
      <c r="L1253" s="57" t="n">
        <v>46206.5770601852</v>
      </c>
      <c r="M1253" s="0" t="s">
        <v>16046</v>
      </c>
      <c r="N1253" s="56" t="n">
        <v>0.00694444444444444</v>
      </c>
      <c r="O1253" s="56" t="n">
        <v>0.000439814814814815</v>
      </c>
      <c r="P1253" s="56" t="n">
        <v>0.0145833333333333</v>
      </c>
      <c r="Q1253" s="56" t="n">
        <v>0</v>
      </c>
      <c r="R1253" s="0" t="n">
        <v>-23.676711</v>
      </c>
      <c r="S1253" s="0" t="n">
        <v>-46.755009</v>
      </c>
      <c r="T1253" s="0" t="n">
        <v>-23.676851</v>
      </c>
      <c r="U1253" s="0" t="n">
        <v>-46.754893</v>
      </c>
      <c r="V1253" s="0" t="n">
        <v>1</v>
      </c>
      <c r="W1253" s="0" t="n">
        <v>0</v>
      </c>
      <c r="X1253" s="0" t="n">
        <v>0</v>
      </c>
      <c r="Y1253" s="0" t="n">
        <v>0</v>
      </c>
      <c r="Z1253" s="0" t="s">
        <v>7895</v>
      </c>
      <c r="AA1253" s="0"/>
      <c r="AB1253" s="0"/>
      <c r="AC1253" s="56" t="n">
        <v>0.333333333333333</v>
      </c>
      <c r="AD1253" s="56" t="n">
        <v>0.75</v>
      </c>
      <c r="AE1253" s="56" t="n">
        <v>0.999305555555556</v>
      </c>
      <c r="AF1253" s="56" t="n">
        <v>0.999305555555556</v>
      </c>
      <c r="AG1253" s="0"/>
      <c r="AH1253" s="0"/>
      <c r="AI1253" s="0" t="s">
        <v>16903</v>
      </c>
      <c r="AJ1253" s="0" t="s">
        <v>8410</v>
      </c>
      <c r="AK1253" s="0" t="s">
        <v>16904</v>
      </c>
      <c r="AL1253" s="0"/>
      <c r="AM1253" s="0" t="s">
        <v>16707</v>
      </c>
      <c r="AN1253" s="0" t="n">
        <v>95907</v>
      </c>
      <c r="AO1253" s="0" t="s">
        <v>7897</v>
      </c>
      <c r="AP1253" s="58" t="s">
        <v>16905</v>
      </c>
      <c r="AQ1253" s="0"/>
      <c r="AR1253" s="58" t="s">
        <v>16906</v>
      </c>
      <c r="AS1253" s="58" t="s">
        <v>16907</v>
      </c>
      <c r="AT1253" s="0"/>
    </row>
    <row r="1254" customFormat="false" ht="15" hidden="false" customHeight="false" outlineLevel="0" collapsed="false">
      <c r="A1254" s="0" t="s">
        <v>16908</v>
      </c>
      <c r="B1254" s="0" t="n">
        <v>79930</v>
      </c>
      <c r="C1254" s="55" t="n">
        <v>46210</v>
      </c>
      <c r="D1254" s="0" t="s">
        <v>16046</v>
      </c>
      <c r="E1254" s="0"/>
      <c r="F1254" s="0" t="s">
        <v>16702</v>
      </c>
      <c r="G1254" s="0" t="s">
        <v>16909</v>
      </c>
      <c r="H1254" s="0" t="s">
        <v>16910</v>
      </c>
      <c r="I1254" s="56" t="n">
        <v>0.59375</v>
      </c>
      <c r="J1254" s="56" t="n">
        <v>0.600694444444444</v>
      </c>
      <c r="K1254" s="57" t="n">
        <v>46206.4998032407</v>
      </c>
      <c r="L1254" s="57" t="n">
        <v>46206.5001967593</v>
      </c>
      <c r="M1254" s="0" t="s">
        <v>16046</v>
      </c>
      <c r="N1254" s="56" t="n">
        <v>0.00694444444444444</v>
      </c>
      <c r="O1254" s="56" t="n">
        <v>0.000393518518518519</v>
      </c>
      <c r="P1254" s="56" t="n">
        <v>0.1</v>
      </c>
      <c r="Q1254" s="56" t="n">
        <v>0</v>
      </c>
      <c r="R1254" s="0" t="n">
        <v>-23.675366</v>
      </c>
      <c r="S1254" s="0" t="n">
        <v>-46.756374</v>
      </c>
      <c r="T1254" s="0" t="n">
        <v>-23.671718</v>
      </c>
      <c r="U1254" s="0" t="n">
        <v>-46.757716</v>
      </c>
      <c r="V1254" s="0" t="n">
        <v>1</v>
      </c>
      <c r="W1254" s="0" t="n">
        <v>0</v>
      </c>
      <c r="X1254" s="0" t="n">
        <v>0</v>
      </c>
      <c r="Y1254" s="0" t="n">
        <v>0</v>
      </c>
      <c r="Z1254" s="0" t="s">
        <v>7895</v>
      </c>
      <c r="AA1254" s="0"/>
      <c r="AB1254" s="0"/>
      <c r="AC1254" s="56" t="n">
        <v>0.333333333333333</v>
      </c>
      <c r="AD1254" s="56" t="n">
        <v>0.75</v>
      </c>
      <c r="AE1254" s="56" t="n">
        <v>0.999305555555556</v>
      </c>
      <c r="AF1254" s="56" t="n">
        <v>0.999305555555556</v>
      </c>
      <c r="AG1254" s="0"/>
      <c r="AH1254" s="0"/>
      <c r="AI1254" s="0" t="s">
        <v>16911</v>
      </c>
      <c r="AJ1254" s="0" t="s">
        <v>8410</v>
      </c>
      <c r="AK1254" s="0" t="s">
        <v>16912</v>
      </c>
      <c r="AL1254" s="0"/>
      <c r="AM1254" s="0" t="s">
        <v>16707</v>
      </c>
      <c r="AN1254" s="0" t="n">
        <v>95907</v>
      </c>
      <c r="AO1254" s="0" t="s">
        <v>7897</v>
      </c>
      <c r="AP1254" s="58" t="s">
        <v>16913</v>
      </c>
      <c r="AQ1254" s="0"/>
      <c r="AR1254" s="58" t="s">
        <v>16914</v>
      </c>
      <c r="AS1254" s="58" t="s">
        <v>16915</v>
      </c>
      <c r="AT1254" s="0"/>
    </row>
    <row r="1255" customFormat="false" ht="15" hidden="false" customHeight="false" outlineLevel="0" collapsed="false">
      <c r="A1255" s="0" t="s">
        <v>16916</v>
      </c>
      <c r="B1255" s="0" t="n">
        <v>79915</v>
      </c>
      <c r="C1255" s="55" t="n">
        <v>46210</v>
      </c>
      <c r="D1255" s="0" t="s">
        <v>16046</v>
      </c>
      <c r="E1255" s="0"/>
      <c r="F1255" s="0" t="s">
        <v>16702</v>
      </c>
      <c r="G1255" s="0" t="s">
        <v>16917</v>
      </c>
      <c r="H1255" s="0" t="s">
        <v>16918</v>
      </c>
      <c r="I1255" s="56" t="n">
        <v>0.60625</v>
      </c>
      <c r="J1255" s="56" t="n">
        <v>0.613194444444445</v>
      </c>
      <c r="K1255" s="57" t="n">
        <v>46206.5822569444</v>
      </c>
      <c r="L1255" s="57" t="n">
        <v>46206.582662037</v>
      </c>
      <c r="M1255" s="0" t="s">
        <v>16046</v>
      </c>
      <c r="N1255" s="56" t="n">
        <v>0.00694444444444444</v>
      </c>
      <c r="O1255" s="56" t="n">
        <v>0.000405092592592593</v>
      </c>
      <c r="P1255" s="56" t="n">
        <v>0.0298611111111111</v>
      </c>
      <c r="Q1255" s="56" t="n">
        <v>0</v>
      </c>
      <c r="R1255" s="0" t="n">
        <v>-23.681057</v>
      </c>
      <c r="S1255" s="0" t="n">
        <v>-46.750398</v>
      </c>
      <c r="T1255" s="0" t="n">
        <v>-23.679718</v>
      </c>
      <c r="U1255" s="0" t="n">
        <v>-46.752994</v>
      </c>
      <c r="V1255" s="0" t="n">
        <v>1</v>
      </c>
      <c r="W1255" s="0" t="n">
        <v>0</v>
      </c>
      <c r="X1255" s="0" t="n">
        <v>0</v>
      </c>
      <c r="Y1255" s="0" t="n">
        <v>0</v>
      </c>
      <c r="Z1255" s="0" t="s">
        <v>7895</v>
      </c>
      <c r="AA1255" s="0"/>
      <c r="AB1255" s="0"/>
      <c r="AC1255" s="56" t="n">
        <v>0.333333333333333</v>
      </c>
      <c r="AD1255" s="56" t="n">
        <v>0.75</v>
      </c>
      <c r="AE1255" s="56" t="n">
        <v>0.999305555555556</v>
      </c>
      <c r="AF1255" s="56" t="n">
        <v>0.999305555555556</v>
      </c>
      <c r="AG1255" s="0"/>
      <c r="AH1255" s="0"/>
      <c r="AI1255" s="0" t="s">
        <v>16919</v>
      </c>
      <c r="AJ1255" s="0" t="s">
        <v>8410</v>
      </c>
      <c r="AK1255" s="0" t="s">
        <v>16920</v>
      </c>
      <c r="AL1255" s="0"/>
      <c r="AM1255" s="0" t="s">
        <v>16707</v>
      </c>
      <c r="AN1255" s="0" t="n">
        <v>95907</v>
      </c>
      <c r="AO1255" s="0" t="s">
        <v>7897</v>
      </c>
      <c r="AP1255" s="58" t="s">
        <v>16921</v>
      </c>
      <c r="AQ1255" s="0"/>
      <c r="AR1255" s="58" t="s">
        <v>16922</v>
      </c>
      <c r="AS1255" s="58" t="s">
        <v>16923</v>
      </c>
      <c r="AT1255" s="0"/>
    </row>
    <row r="1256" customFormat="false" ht="15" hidden="false" customHeight="false" outlineLevel="0" collapsed="false">
      <c r="A1256" s="0" t="s">
        <v>16924</v>
      </c>
      <c r="B1256" s="0" t="n">
        <v>79969</v>
      </c>
      <c r="C1256" s="55" t="n">
        <v>46210</v>
      </c>
      <c r="D1256" s="0" t="s">
        <v>16046</v>
      </c>
      <c r="E1256" s="0"/>
      <c r="F1256" s="0" t="s">
        <v>16702</v>
      </c>
      <c r="G1256" s="0" t="s">
        <v>16925</v>
      </c>
      <c r="H1256" s="0" t="s">
        <v>16926</v>
      </c>
      <c r="I1256" s="56" t="n">
        <v>0.613888888888889</v>
      </c>
      <c r="J1256" s="56" t="n">
        <v>0.620833333333333</v>
      </c>
      <c r="K1256" s="57" t="n">
        <v>46206.5858217593</v>
      </c>
      <c r="L1256" s="57" t="n">
        <v>46206.5861574074</v>
      </c>
      <c r="M1256" s="0" t="s">
        <v>16046</v>
      </c>
      <c r="N1256" s="56" t="n">
        <v>0.00694444444444444</v>
      </c>
      <c r="O1256" s="56" t="n">
        <v>0.000335648148148148</v>
      </c>
      <c r="P1256" s="56" t="n">
        <v>0.0340277777777778</v>
      </c>
      <c r="Q1256" s="56" t="n">
        <v>0</v>
      </c>
      <c r="R1256" s="0" t="n">
        <v>-23.682108</v>
      </c>
      <c r="S1256" s="0" t="n">
        <v>-46.750809</v>
      </c>
      <c r="T1256" s="0" t="n">
        <v>-23.682452</v>
      </c>
      <c r="U1256" s="0" t="n">
        <v>-46.750777</v>
      </c>
      <c r="V1256" s="0" t="n">
        <v>1</v>
      </c>
      <c r="W1256" s="0" t="n">
        <v>0</v>
      </c>
      <c r="X1256" s="0" t="n">
        <v>0</v>
      </c>
      <c r="Y1256" s="0" t="n">
        <v>0</v>
      </c>
      <c r="Z1256" s="0" t="s">
        <v>7895</v>
      </c>
      <c r="AA1256" s="0"/>
      <c r="AB1256" s="0"/>
      <c r="AC1256" s="56" t="n">
        <v>0.333333333333333</v>
      </c>
      <c r="AD1256" s="56" t="n">
        <v>0.75</v>
      </c>
      <c r="AE1256" s="56" t="n">
        <v>0.999305555555556</v>
      </c>
      <c r="AF1256" s="56" t="n">
        <v>0.999305555555556</v>
      </c>
      <c r="AG1256" s="0"/>
      <c r="AH1256" s="0"/>
      <c r="AI1256" s="0" t="s">
        <v>16927</v>
      </c>
      <c r="AJ1256" s="0" t="s">
        <v>8410</v>
      </c>
      <c r="AK1256" s="0" t="s">
        <v>16928</v>
      </c>
      <c r="AL1256" s="0"/>
      <c r="AM1256" s="0" t="s">
        <v>16707</v>
      </c>
      <c r="AN1256" s="0" t="n">
        <v>95907</v>
      </c>
      <c r="AO1256" s="0" t="s">
        <v>7897</v>
      </c>
      <c r="AP1256" s="58" t="s">
        <v>16929</v>
      </c>
      <c r="AQ1256" s="0"/>
      <c r="AR1256" s="58" t="s">
        <v>16930</v>
      </c>
      <c r="AS1256" s="58" t="s">
        <v>16931</v>
      </c>
      <c r="AT1256" s="0"/>
    </row>
    <row r="1257" customFormat="false" ht="15" hidden="false" customHeight="false" outlineLevel="0" collapsed="false">
      <c r="A1257" s="0" t="s">
        <v>16932</v>
      </c>
      <c r="B1257" s="0" t="n">
        <v>81079</v>
      </c>
      <c r="C1257" s="55" t="n">
        <v>46213</v>
      </c>
      <c r="D1257" s="0" t="s">
        <v>16046</v>
      </c>
      <c r="E1257" s="0"/>
      <c r="F1257" s="0" t="s">
        <v>16933</v>
      </c>
      <c r="G1257" s="0" t="s">
        <v>16934</v>
      </c>
      <c r="H1257" s="0" t="s">
        <v>6368</v>
      </c>
      <c r="I1257" s="56" t="n">
        <v>0.363888888888889</v>
      </c>
      <c r="J1257" s="56" t="n">
        <v>0.370833333333333</v>
      </c>
      <c r="K1257" s="57" t="n">
        <v>46210.3339351852</v>
      </c>
      <c r="L1257" s="57" t="n">
        <v>46210.334849537</v>
      </c>
      <c r="M1257" s="0" t="s">
        <v>16046</v>
      </c>
      <c r="N1257" s="56" t="n">
        <v>0.00694444444444444</v>
      </c>
      <c r="O1257" s="56" t="n">
        <v>0.000914351851851852</v>
      </c>
      <c r="P1257" s="56" t="n">
        <v>0.0354166666666667</v>
      </c>
      <c r="Q1257" s="56" t="n">
        <v>0</v>
      </c>
      <c r="R1257" s="0" t="n">
        <v>-23.596354</v>
      </c>
      <c r="S1257" s="0" t="n">
        <v>-46.551108</v>
      </c>
      <c r="T1257" s="0" t="n">
        <v>-23.598107</v>
      </c>
      <c r="U1257" s="0" t="n">
        <v>-46.551044</v>
      </c>
      <c r="V1257" s="0" t="n">
        <v>1</v>
      </c>
      <c r="W1257" s="0" t="n">
        <v>0</v>
      </c>
      <c r="X1257" s="0" t="n">
        <v>0</v>
      </c>
      <c r="Y1257" s="0" t="n">
        <v>0</v>
      </c>
      <c r="Z1257" s="0" t="s">
        <v>7895</v>
      </c>
      <c r="AA1257" s="0"/>
      <c r="AB1257" s="0"/>
      <c r="AC1257" s="56" t="n">
        <v>0.333333333333333</v>
      </c>
      <c r="AD1257" s="56" t="n">
        <v>0.75</v>
      </c>
      <c r="AE1257" s="56" t="n">
        <v>0.999305555555556</v>
      </c>
      <c r="AF1257" s="56" t="n">
        <v>0.999305555555556</v>
      </c>
      <c r="AG1257" s="0"/>
      <c r="AH1257" s="0"/>
      <c r="AI1257" s="0" t="s">
        <v>6369</v>
      </c>
      <c r="AJ1257" s="0" t="s">
        <v>4261</v>
      </c>
      <c r="AK1257" s="0" t="s">
        <v>6366</v>
      </c>
      <c r="AL1257" s="0"/>
      <c r="AM1257" s="0" t="s">
        <v>16935</v>
      </c>
      <c r="AN1257" s="0" t="n">
        <v>95907</v>
      </c>
      <c r="AO1257" s="0" t="s">
        <v>7897</v>
      </c>
      <c r="AP1257" s="58" t="s">
        <v>16936</v>
      </c>
      <c r="AQ1257" s="58" t="s">
        <v>16937</v>
      </c>
      <c r="AR1257" s="58" t="s">
        <v>16938</v>
      </c>
      <c r="AS1257" s="58" t="s">
        <v>16939</v>
      </c>
      <c r="AT1257" s="0" t="s">
        <v>16940</v>
      </c>
    </row>
    <row r="1258" customFormat="false" ht="15" hidden="false" customHeight="false" outlineLevel="0" collapsed="false">
      <c r="A1258" s="0" t="s">
        <v>16941</v>
      </c>
      <c r="B1258" s="0" t="n">
        <v>81077</v>
      </c>
      <c r="C1258" s="55" t="n">
        <v>46213</v>
      </c>
      <c r="D1258" s="0" t="s">
        <v>16046</v>
      </c>
      <c r="E1258" s="0"/>
      <c r="F1258" s="0" t="s">
        <v>16933</v>
      </c>
      <c r="G1258" s="0" t="s">
        <v>16942</v>
      </c>
      <c r="H1258" s="0" t="s">
        <v>6354</v>
      </c>
      <c r="I1258" s="56" t="n">
        <v>0.372222222222222</v>
      </c>
      <c r="J1258" s="56" t="n">
        <v>0.379166666666667</v>
      </c>
      <c r="K1258" s="57" t="n">
        <v>46210.3441087963</v>
      </c>
      <c r="L1258" s="57" t="n">
        <v>46210.3444328704</v>
      </c>
      <c r="M1258" s="0" t="s">
        <v>16046</v>
      </c>
      <c r="N1258" s="56" t="n">
        <v>0.00694444444444444</v>
      </c>
      <c r="O1258" s="56" t="n">
        <v>0.000324074074074074</v>
      </c>
      <c r="P1258" s="56" t="n">
        <v>0.0347222222222222</v>
      </c>
      <c r="Q1258" s="56" t="n">
        <v>0</v>
      </c>
      <c r="R1258" s="0" t="n">
        <v>-23.599736</v>
      </c>
      <c r="S1258" s="0" t="n">
        <v>-46.548091</v>
      </c>
      <c r="T1258" s="0" t="n">
        <v>-23.598064</v>
      </c>
      <c r="U1258" s="0" t="n">
        <v>-46.546139</v>
      </c>
      <c r="V1258" s="0" t="n">
        <v>1</v>
      </c>
      <c r="W1258" s="0" t="n">
        <v>0</v>
      </c>
      <c r="X1258" s="0" t="n">
        <v>0</v>
      </c>
      <c r="Y1258" s="0" t="n">
        <v>0</v>
      </c>
      <c r="Z1258" s="0" t="s">
        <v>7895</v>
      </c>
      <c r="AA1258" s="0"/>
      <c r="AB1258" s="0"/>
      <c r="AC1258" s="56" t="n">
        <v>0.333333333333333</v>
      </c>
      <c r="AD1258" s="56" t="n">
        <v>0.75</v>
      </c>
      <c r="AE1258" s="56" t="n">
        <v>0.999305555555556</v>
      </c>
      <c r="AF1258" s="56" t="n">
        <v>0.999305555555556</v>
      </c>
      <c r="AG1258" s="0"/>
      <c r="AH1258" s="0"/>
      <c r="AI1258" s="0" t="s">
        <v>6355</v>
      </c>
      <c r="AJ1258" s="0" t="s">
        <v>4261</v>
      </c>
      <c r="AK1258" s="0" t="s">
        <v>6352</v>
      </c>
      <c r="AL1258" s="0"/>
      <c r="AM1258" s="0" t="s">
        <v>16935</v>
      </c>
      <c r="AN1258" s="0" t="n">
        <v>95907</v>
      </c>
      <c r="AO1258" s="0" t="s">
        <v>7897</v>
      </c>
      <c r="AP1258" s="58" t="s">
        <v>16943</v>
      </c>
      <c r="AQ1258" s="0"/>
      <c r="AR1258" s="58" t="s">
        <v>16944</v>
      </c>
      <c r="AS1258" s="58" t="s">
        <v>16945</v>
      </c>
      <c r="AT1258" s="0"/>
    </row>
    <row r="1259" customFormat="false" ht="15" hidden="false" customHeight="false" outlineLevel="0" collapsed="false">
      <c r="A1259" s="0" t="s">
        <v>16946</v>
      </c>
      <c r="B1259" s="0" t="n">
        <v>81085</v>
      </c>
      <c r="C1259" s="55" t="n">
        <v>46213</v>
      </c>
      <c r="D1259" s="0" t="s">
        <v>16046</v>
      </c>
      <c r="E1259" s="0"/>
      <c r="F1259" s="0" t="s">
        <v>16933</v>
      </c>
      <c r="G1259" s="0" t="s">
        <v>16947</v>
      </c>
      <c r="H1259" s="0" t="s">
        <v>6412</v>
      </c>
      <c r="I1259" s="56" t="n">
        <v>0.380555555555556</v>
      </c>
      <c r="J1259" s="56" t="n">
        <v>0.3875</v>
      </c>
      <c r="K1259" s="57" t="n">
        <v>46210.3473148148</v>
      </c>
      <c r="L1259" s="57" t="n">
        <v>46210.3477430556</v>
      </c>
      <c r="M1259" s="0" t="s">
        <v>16046</v>
      </c>
      <c r="N1259" s="56" t="n">
        <v>0.00694444444444444</v>
      </c>
      <c r="O1259" s="56" t="n">
        <v>0.000416666666666667</v>
      </c>
      <c r="P1259" s="56" t="n">
        <v>0.0395833333333333</v>
      </c>
      <c r="Q1259" s="56" t="n">
        <v>0</v>
      </c>
      <c r="R1259" s="0" t="n">
        <v>-23.598365</v>
      </c>
      <c r="S1259" s="0" t="n">
        <v>-46.545488</v>
      </c>
      <c r="T1259" s="0" t="n">
        <v>-23.598989</v>
      </c>
      <c r="U1259" s="0" t="n">
        <v>-46.546196</v>
      </c>
      <c r="V1259" s="0" t="n">
        <v>1</v>
      </c>
      <c r="W1259" s="0" t="n">
        <v>0</v>
      </c>
      <c r="X1259" s="0" t="n">
        <v>0</v>
      </c>
      <c r="Y1259" s="0" t="n">
        <v>0</v>
      </c>
      <c r="Z1259" s="0" t="s">
        <v>7895</v>
      </c>
      <c r="AA1259" s="0"/>
      <c r="AB1259" s="0"/>
      <c r="AC1259" s="56" t="n">
        <v>0.333333333333333</v>
      </c>
      <c r="AD1259" s="56" t="n">
        <v>0.75</v>
      </c>
      <c r="AE1259" s="56" t="n">
        <v>0.999305555555556</v>
      </c>
      <c r="AF1259" s="56" t="n">
        <v>0.999305555555556</v>
      </c>
      <c r="AG1259" s="0"/>
      <c r="AH1259" s="0"/>
      <c r="AI1259" s="0" t="s">
        <v>6413</v>
      </c>
      <c r="AJ1259" s="0" t="s">
        <v>4261</v>
      </c>
      <c r="AK1259" s="0" t="s">
        <v>6410</v>
      </c>
      <c r="AL1259" s="0"/>
      <c r="AM1259" s="0" t="s">
        <v>16935</v>
      </c>
      <c r="AN1259" s="0" t="n">
        <v>95907</v>
      </c>
      <c r="AO1259" s="0" t="s">
        <v>7897</v>
      </c>
      <c r="AP1259" s="58" t="s">
        <v>16948</v>
      </c>
      <c r="AQ1259" s="0"/>
      <c r="AR1259" s="58" t="s">
        <v>16949</v>
      </c>
      <c r="AS1259" s="58" t="s">
        <v>16950</v>
      </c>
      <c r="AT1259" s="0"/>
    </row>
    <row r="1260" customFormat="false" ht="15" hidden="false" customHeight="false" outlineLevel="0" collapsed="false">
      <c r="A1260" s="0" t="s">
        <v>16951</v>
      </c>
      <c r="B1260" s="0" t="n">
        <v>81078</v>
      </c>
      <c r="C1260" s="55" t="n">
        <v>46213</v>
      </c>
      <c r="D1260" s="0" t="s">
        <v>16046</v>
      </c>
      <c r="E1260" s="0"/>
      <c r="F1260" s="0" t="s">
        <v>16933</v>
      </c>
      <c r="G1260" s="0" t="s">
        <v>16952</v>
      </c>
      <c r="H1260" s="0" t="s">
        <v>6361</v>
      </c>
      <c r="I1260" s="56" t="n">
        <v>0.389583333333333</v>
      </c>
      <c r="J1260" s="56" t="n">
        <v>0.396527777777778</v>
      </c>
      <c r="K1260" s="57" t="n">
        <v>46210.3553240741</v>
      </c>
      <c r="L1260" s="57" t="n">
        <v>46210.3557523148</v>
      </c>
      <c r="M1260" s="0" t="s">
        <v>16046</v>
      </c>
      <c r="N1260" s="56" t="n">
        <v>0.00694444444444444</v>
      </c>
      <c r="O1260" s="56" t="n">
        <v>0.000416666666666667</v>
      </c>
      <c r="P1260" s="56" t="n">
        <v>0.0402777777777778</v>
      </c>
      <c r="Q1260" s="56" t="n">
        <v>0</v>
      </c>
      <c r="R1260" s="0" t="n">
        <v>-23.595269</v>
      </c>
      <c r="S1260" s="0" t="n">
        <v>-46.547066</v>
      </c>
      <c r="T1260" s="0" t="n">
        <v>-23.595568</v>
      </c>
      <c r="U1260" s="0" t="n">
        <v>-46.546827</v>
      </c>
      <c r="V1260" s="0" t="n">
        <v>1</v>
      </c>
      <c r="W1260" s="0" t="n">
        <v>0</v>
      </c>
      <c r="X1260" s="0" t="n">
        <v>0</v>
      </c>
      <c r="Y1260" s="0" t="n">
        <v>0</v>
      </c>
      <c r="Z1260" s="0" t="s">
        <v>7895</v>
      </c>
      <c r="AA1260" s="0"/>
      <c r="AB1260" s="0"/>
      <c r="AC1260" s="56" t="n">
        <v>0.333333333333333</v>
      </c>
      <c r="AD1260" s="56" t="n">
        <v>0.75</v>
      </c>
      <c r="AE1260" s="56" t="n">
        <v>0.999305555555556</v>
      </c>
      <c r="AF1260" s="56" t="n">
        <v>0.999305555555556</v>
      </c>
      <c r="AG1260" s="0"/>
      <c r="AH1260" s="0"/>
      <c r="AI1260" s="0" t="s">
        <v>6362</v>
      </c>
      <c r="AJ1260" s="0" t="s">
        <v>4261</v>
      </c>
      <c r="AK1260" s="0" t="s">
        <v>6359</v>
      </c>
      <c r="AL1260" s="0"/>
      <c r="AM1260" s="0" t="s">
        <v>16935</v>
      </c>
      <c r="AN1260" s="0" t="n">
        <v>95907</v>
      </c>
      <c r="AO1260" s="0" t="s">
        <v>7897</v>
      </c>
      <c r="AP1260" s="58" t="s">
        <v>16953</v>
      </c>
      <c r="AQ1260" s="0"/>
      <c r="AR1260" s="58" t="s">
        <v>16954</v>
      </c>
      <c r="AS1260" s="58" t="s">
        <v>16955</v>
      </c>
      <c r="AT1260" s="0"/>
    </row>
    <row r="1261" customFormat="false" ht="15" hidden="false" customHeight="false" outlineLevel="0" collapsed="false">
      <c r="A1261" s="0" t="s">
        <v>16956</v>
      </c>
      <c r="B1261" s="0" t="n">
        <v>81074</v>
      </c>
      <c r="C1261" s="55" t="n">
        <v>46213</v>
      </c>
      <c r="D1261" s="0" t="s">
        <v>16046</v>
      </c>
      <c r="E1261" s="0"/>
      <c r="F1261" s="0" t="s">
        <v>16933</v>
      </c>
      <c r="G1261" s="0" t="s">
        <v>16957</v>
      </c>
      <c r="H1261" s="0" t="s">
        <v>6333</v>
      </c>
      <c r="I1261" s="56" t="n">
        <v>0.396527777777778</v>
      </c>
      <c r="J1261" s="56" t="n">
        <v>0.403472222222222</v>
      </c>
      <c r="K1261" s="57" t="n">
        <v>46210.3558101852</v>
      </c>
      <c r="L1261" s="57" t="n">
        <v>46210.3573726852</v>
      </c>
      <c r="M1261" s="0" t="s">
        <v>16046</v>
      </c>
      <c r="N1261" s="56" t="n">
        <v>0.00694444444444444</v>
      </c>
      <c r="O1261" s="56" t="n">
        <v>0.0015625</v>
      </c>
      <c r="P1261" s="56" t="n">
        <v>0.0458333333333333</v>
      </c>
      <c r="Q1261" s="56" t="n">
        <v>0</v>
      </c>
      <c r="R1261" s="0" t="n">
        <v>-23.595269</v>
      </c>
      <c r="S1261" s="0" t="n">
        <v>-46.547066</v>
      </c>
      <c r="T1261" s="0" t="n">
        <v>-23.595575</v>
      </c>
      <c r="U1261" s="0" t="n">
        <v>-46.546781</v>
      </c>
      <c r="V1261" s="0" t="n">
        <v>1</v>
      </c>
      <c r="W1261" s="0" t="n">
        <v>0</v>
      </c>
      <c r="X1261" s="0" t="n">
        <v>0</v>
      </c>
      <c r="Y1261" s="0" t="n">
        <v>0</v>
      </c>
      <c r="Z1261" s="0" t="s">
        <v>7895</v>
      </c>
      <c r="AA1261" s="0"/>
      <c r="AB1261" s="0"/>
      <c r="AC1261" s="56" t="n">
        <v>0.333333333333333</v>
      </c>
      <c r="AD1261" s="56" t="n">
        <v>0.75</v>
      </c>
      <c r="AE1261" s="56" t="n">
        <v>0.999305555555556</v>
      </c>
      <c r="AF1261" s="56" t="n">
        <v>0.999305555555556</v>
      </c>
      <c r="AG1261" s="0"/>
      <c r="AH1261" s="0"/>
      <c r="AI1261" s="0" t="s">
        <v>6334</v>
      </c>
      <c r="AJ1261" s="0" t="s">
        <v>4261</v>
      </c>
      <c r="AK1261" s="0" t="s">
        <v>6331</v>
      </c>
      <c r="AL1261" s="0"/>
      <c r="AM1261" s="0" t="s">
        <v>16935</v>
      </c>
      <c r="AN1261" s="0" t="n">
        <v>95907</v>
      </c>
      <c r="AO1261" s="0" t="s">
        <v>7897</v>
      </c>
      <c r="AP1261" s="58" t="s">
        <v>16958</v>
      </c>
      <c r="AQ1261" s="0"/>
      <c r="AR1261" s="58" t="s">
        <v>16959</v>
      </c>
      <c r="AS1261" s="58" t="s">
        <v>16960</v>
      </c>
      <c r="AT1261" s="0"/>
    </row>
    <row r="1262" customFormat="false" ht="15" hidden="false" customHeight="false" outlineLevel="0" collapsed="false">
      <c r="A1262" s="0" t="s">
        <v>16961</v>
      </c>
      <c r="B1262" s="0" t="n">
        <v>81082</v>
      </c>
      <c r="C1262" s="55" t="n">
        <v>46213</v>
      </c>
      <c r="D1262" s="0" t="s">
        <v>16046</v>
      </c>
      <c r="E1262" s="0"/>
      <c r="F1262" s="0" t="s">
        <v>16933</v>
      </c>
      <c r="G1262" s="0" t="s">
        <v>16962</v>
      </c>
      <c r="H1262" s="0" t="s">
        <v>6389</v>
      </c>
      <c r="I1262" s="56" t="n">
        <v>0.404861111111111</v>
      </c>
      <c r="J1262" s="56" t="n">
        <v>0.411805555555556</v>
      </c>
      <c r="K1262" s="57" t="n">
        <v>46210.3650115741</v>
      </c>
      <c r="L1262" s="57" t="n">
        <v>46210.3657986111</v>
      </c>
      <c r="M1262" s="0" t="s">
        <v>16046</v>
      </c>
      <c r="N1262" s="56" t="n">
        <v>0.00694444444444444</v>
      </c>
      <c r="O1262" s="56" t="n">
        <v>0.000775462962962963</v>
      </c>
      <c r="P1262" s="56" t="n">
        <v>0.0458333333333333</v>
      </c>
      <c r="Q1262" s="56" t="n">
        <v>0</v>
      </c>
      <c r="R1262" s="0" t="n">
        <v>-23.592108</v>
      </c>
      <c r="S1262" s="0" t="n">
        <v>-46.546489</v>
      </c>
      <c r="T1262" s="0" t="n">
        <v>-23.591061</v>
      </c>
      <c r="U1262" s="0" t="n">
        <v>-46.545836</v>
      </c>
      <c r="V1262" s="0" t="n">
        <v>1</v>
      </c>
      <c r="W1262" s="0" t="n">
        <v>0</v>
      </c>
      <c r="X1262" s="0" t="n">
        <v>0</v>
      </c>
      <c r="Y1262" s="0" t="n">
        <v>0</v>
      </c>
      <c r="Z1262" s="0" t="s">
        <v>7895</v>
      </c>
      <c r="AA1262" s="0"/>
      <c r="AB1262" s="0"/>
      <c r="AC1262" s="56" t="n">
        <v>0.333333333333333</v>
      </c>
      <c r="AD1262" s="56" t="n">
        <v>0.75</v>
      </c>
      <c r="AE1262" s="56" t="n">
        <v>0.999305555555556</v>
      </c>
      <c r="AF1262" s="56" t="n">
        <v>0.999305555555556</v>
      </c>
      <c r="AG1262" s="0"/>
      <c r="AH1262" s="0"/>
      <c r="AI1262" s="0" t="s">
        <v>6390</v>
      </c>
      <c r="AJ1262" s="0" t="s">
        <v>4261</v>
      </c>
      <c r="AK1262" s="0" t="s">
        <v>6387</v>
      </c>
      <c r="AL1262" s="0"/>
      <c r="AM1262" s="0" t="s">
        <v>16935</v>
      </c>
      <c r="AN1262" s="0" t="n">
        <v>95907</v>
      </c>
      <c r="AO1262" s="0" t="s">
        <v>7897</v>
      </c>
      <c r="AP1262" s="58" t="s">
        <v>16963</v>
      </c>
      <c r="AQ1262" s="0"/>
      <c r="AR1262" s="58" t="s">
        <v>16964</v>
      </c>
      <c r="AS1262" s="58" t="s">
        <v>16965</v>
      </c>
      <c r="AT1262" s="0"/>
    </row>
    <row r="1263" customFormat="false" ht="15" hidden="false" customHeight="false" outlineLevel="0" collapsed="false">
      <c r="A1263" s="0" t="s">
        <v>16966</v>
      </c>
      <c r="B1263" s="0" t="n">
        <v>81083</v>
      </c>
      <c r="C1263" s="55" t="n">
        <v>46213</v>
      </c>
      <c r="D1263" s="0" t="s">
        <v>16046</v>
      </c>
      <c r="E1263" s="0"/>
      <c r="F1263" s="0" t="s">
        <v>16933</v>
      </c>
      <c r="G1263" s="0" t="s">
        <v>16967</v>
      </c>
      <c r="H1263" s="0" t="s">
        <v>6396</v>
      </c>
      <c r="I1263" s="56" t="n">
        <v>0.413194444444444</v>
      </c>
      <c r="J1263" s="56" t="n">
        <v>0.420138888888889</v>
      </c>
      <c r="K1263" s="57" t="n">
        <v>46210.3601041667</v>
      </c>
      <c r="L1263" s="57" t="n">
        <v>46210.3605324074</v>
      </c>
      <c r="M1263" s="0" t="s">
        <v>16046</v>
      </c>
      <c r="N1263" s="56" t="n">
        <v>0.00694444444444444</v>
      </c>
      <c r="O1263" s="56" t="n">
        <v>0.000428240740740741</v>
      </c>
      <c r="P1263" s="56" t="n">
        <v>0.0590277777777778</v>
      </c>
      <c r="Q1263" s="56" t="n">
        <v>0</v>
      </c>
      <c r="R1263" s="0" t="n">
        <v>-23.594605</v>
      </c>
      <c r="S1263" s="0" t="n">
        <v>-46.54629</v>
      </c>
      <c r="T1263" s="0" t="n">
        <v>-23.594545</v>
      </c>
      <c r="U1263" s="0" t="n">
        <v>-46.546147</v>
      </c>
      <c r="V1263" s="0" t="n">
        <v>1</v>
      </c>
      <c r="W1263" s="0" t="n">
        <v>0</v>
      </c>
      <c r="X1263" s="0" t="n">
        <v>0</v>
      </c>
      <c r="Y1263" s="0" t="n">
        <v>0</v>
      </c>
      <c r="Z1263" s="0" t="s">
        <v>7895</v>
      </c>
      <c r="AA1263" s="0"/>
      <c r="AB1263" s="0"/>
      <c r="AC1263" s="56" t="n">
        <v>0.333333333333333</v>
      </c>
      <c r="AD1263" s="56" t="n">
        <v>0.75</v>
      </c>
      <c r="AE1263" s="56" t="n">
        <v>0.999305555555556</v>
      </c>
      <c r="AF1263" s="56" t="n">
        <v>0.999305555555556</v>
      </c>
      <c r="AG1263" s="0"/>
      <c r="AH1263" s="0"/>
      <c r="AI1263" s="0" t="s">
        <v>6397</v>
      </c>
      <c r="AJ1263" s="0" t="s">
        <v>4261</v>
      </c>
      <c r="AK1263" s="0" t="s">
        <v>6394</v>
      </c>
      <c r="AL1263" s="0"/>
      <c r="AM1263" s="0" t="s">
        <v>16935</v>
      </c>
      <c r="AN1263" s="0" t="n">
        <v>95907</v>
      </c>
      <c r="AO1263" s="0" t="s">
        <v>7897</v>
      </c>
      <c r="AP1263" s="58" t="s">
        <v>16968</v>
      </c>
      <c r="AQ1263" s="0"/>
      <c r="AR1263" s="58" t="s">
        <v>16969</v>
      </c>
      <c r="AS1263" s="58" t="s">
        <v>16970</v>
      </c>
      <c r="AT1263" s="0"/>
    </row>
    <row r="1264" customFormat="false" ht="15" hidden="false" customHeight="false" outlineLevel="0" collapsed="false">
      <c r="A1264" s="0" t="s">
        <v>16971</v>
      </c>
      <c r="B1264" s="0" t="n">
        <v>81084</v>
      </c>
      <c r="C1264" s="55" t="n">
        <v>46213</v>
      </c>
      <c r="D1264" s="0" t="s">
        <v>16046</v>
      </c>
      <c r="E1264" s="0"/>
      <c r="F1264" s="0" t="s">
        <v>16933</v>
      </c>
      <c r="G1264" s="0" t="s">
        <v>16972</v>
      </c>
      <c r="H1264" s="0" t="s">
        <v>6405</v>
      </c>
      <c r="I1264" s="56" t="n">
        <v>0.421527777777778</v>
      </c>
      <c r="J1264" s="56" t="n">
        <v>0.428472222222222</v>
      </c>
      <c r="K1264" s="57" t="n">
        <v>46210.3512152778</v>
      </c>
      <c r="L1264" s="57" t="n">
        <v>46210.3515277778</v>
      </c>
      <c r="M1264" s="0" t="s">
        <v>16046</v>
      </c>
      <c r="N1264" s="56" t="n">
        <v>0.00694444444444444</v>
      </c>
      <c r="O1264" s="56" t="n">
        <v>0.0003125</v>
      </c>
      <c r="P1264" s="56" t="n">
        <v>0.0763888888888889</v>
      </c>
      <c r="Q1264" s="56" t="n">
        <v>0</v>
      </c>
      <c r="R1264" s="0" t="n">
        <v>-23.594424</v>
      </c>
      <c r="S1264" s="0" t="n">
        <v>-46.543849</v>
      </c>
      <c r="T1264" s="0" t="n">
        <v>-23.596515</v>
      </c>
      <c r="U1264" s="0" t="n">
        <v>-46.546352</v>
      </c>
      <c r="V1264" s="0" t="n">
        <v>1</v>
      </c>
      <c r="W1264" s="0" t="n">
        <v>0</v>
      </c>
      <c r="X1264" s="0" t="n">
        <v>0</v>
      </c>
      <c r="Y1264" s="0" t="n">
        <v>0</v>
      </c>
      <c r="Z1264" s="0" t="s">
        <v>7895</v>
      </c>
      <c r="AA1264" s="0"/>
      <c r="AB1264" s="0"/>
      <c r="AC1264" s="56" t="n">
        <v>0.333333333333333</v>
      </c>
      <c r="AD1264" s="56" t="n">
        <v>0.75</v>
      </c>
      <c r="AE1264" s="56" t="n">
        <v>0.999305555555556</v>
      </c>
      <c r="AF1264" s="56" t="n">
        <v>0.999305555555556</v>
      </c>
      <c r="AG1264" s="0"/>
      <c r="AH1264" s="0"/>
      <c r="AI1264" s="0" t="s">
        <v>6406</v>
      </c>
      <c r="AJ1264" s="0" t="s">
        <v>4261</v>
      </c>
      <c r="AK1264" s="0" t="s">
        <v>6401</v>
      </c>
      <c r="AL1264" s="0"/>
      <c r="AM1264" s="0" t="s">
        <v>16935</v>
      </c>
      <c r="AN1264" s="0" t="n">
        <v>95907</v>
      </c>
      <c r="AO1264" s="0" t="s">
        <v>7897</v>
      </c>
      <c r="AP1264" s="58" t="s">
        <v>16973</v>
      </c>
      <c r="AQ1264" s="0"/>
      <c r="AR1264" s="58" t="s">
        <v>16974</v>
      </c>
      <c r="AS1264" s="58" t="s">
        <v>16975</v>
      </c>
      <c r="AT1264" s="0"/>
    </row>
    <row r="1265" customFormat="false" ht="15" hidden="false" customHeight="false" outlineLevel="0" collapsed="false">
      <c r="A1265" s="0" t="s">
        <v>16976</v>
      </c>
      <c r="B1265" s="0" t="n">
        <v>81081</v>
      </c>
      <c r="C1265" s="55" t="n">
        <v>46213</v>
      </c>
      <c r="D1265" s="0" t="s">
        <v>16046</v>
      </c>
      <c r="E1265" s="0"/>
      <c r="F1265" s="0" t="s">
        <v>16933</v>
      </c>
      <c r="G1265" s="0" t="s">
        <v>16977</v>
      </c>
      <c r="H1265" s="0" t="s">
        <v>6382</v>
      </c>
      <c r="I1265" s="56" t="n">
        <v>0.429166666666667</v>
      </c>
      <c r="J1265" s="56" t="n">
        <v>0.436111111111111</v>
      </c>
      <c r="K1265" s="57" t="n">
        <v>46210.3746527778</v>
      </c>
      <c r="L1265" s="57" t="n">
        <v>46210.3754282407</v>
      </c>
      <c r="M1265" s="0" t="s">
        <v>16046</v>
      </c>
      <c r="N1265" s="56" t="n">
        <v>0.00694444444444444</v>
      </c>
      <c r="O1265" s="56" t="n">
        <v>0.000775462962962963</v>
      </c>
      <c r="P1265" s="56" t="n">
        <v>0.0604166666666667</v>
      </c>
      <c r="Q1265" s="56" t="n">
        <v>0</v>
      </c>
      <c r="R1265" s="0" t="n">
        <v>-23.594241</v>
      </c>
      <c r="S1265" s="0" t="n">
        <v>-46.543117</v>
      </c>
      <c r="T1265" s="0" t="n">
        <v>-23.595061</v>
      </c>
      <c r="U1265" s="0" t="n">
        <v>-46.542341</v>
      </c>
      <c r="V1265" s="0" t="n">
        <v>1</v>
      </c>
      <c r="W1265" s="0" t="n">
        <v>0</v>
      </c>
      <c r="X1265" s="0" t="n">
        <v>0</v>
      </c>
      <c r="Y1265" s="0" t="n">
        <v>0</v>
      </c>
      <c r="Z1265" s="0" t="s">
        <v>7895</v>
      </c>
      <c r="AA1265" s="0"/>
      <c r="AB1265" s="0"/>
      <c r="AC1265" s="56" t="n">
        <v>0.333333333333333</v>
      </c>
      <c r="AD1265" s="56" t="n">
        <v>0.75</v>
      </c>
      <c r="AE1265" s="56" t="n">
        <v>0.999305555555556</v>
      </c>
      <c r="AF1265" s="56" t="n">
        <v>0.999305555555556</v>
      </c>
      <c r="AG1265" s="0"/>
      <c r="AH1265" s="0"/>
      <c r="AI1265" s="0" t="s">
        <v>6383</v>
      </c>
      <c r="AJ1265" s="0" t="s">
        <v>4261</v>
      </c>
      <c r="AK1265" s="0" t="s">
        <v>6380</v>
      </c>
      <c r="AL1265" s="0"/>
      <c r="AM1265" s="0" t="s">
        <v>16935</v>
      </c>
      <c r="AN1265" s="0" t="n">
        <v>95907</v>
      </c>
      <c r="AO1265" s="0" t="s">
        <v>7897</v>
      </c>
      <c r="AP1265" s="58" t="s">
        <v>16978</v>
      </c>
      <c r="AQ1265" s="0"/>
      <c r="AR1265" s="58" t="s">
        <v>16979</v>
      </c>
      <c r="AS1265" s="58" t="s">
        <v>16980</v>
      </c>
      <c r="AT1265" s="0"/>
    </row>
    <row r="1266" customFormat="false" ht="15" hidden="false" customHeight="false" outlineLevel="0" collapsed="false">
      <c r="A1266" s="0" t="s">
        <v>16981</v>
      </c>
      <c r="B1266" s="0" t="n">
        <v>81080</v>
      </c>
      <c r="C1266" s="55" t="n">
        <v>46213</v>
      </c>
      <c r="D1266" s="0" t="s">
        <v>16046</v>
      </c>
      <c r="E1266" s="0"/>
      <c r="F1266" s="0" t="s">
        <v>16933</v>
      </c>
      <c r="G1266" s="0" t="s">
        <v>16982</v>
      </c>
      <c r="H1266" s="0" t="s">
        <v>6375</v>
      </c>
      <c r="I1266" s="56" t="n">
        <v>0.436805555555556</v>
      </c>
      <c r="J1266" s="56" t="n">
        <v>0.44375</v>
      </c>
      <c r="K1266" s="57" t="n">
        <v>46210.3709027778</v>
      </c>
      <c r="L1266" s="57" t="n">
        <v>46210.3717361111</v>
      </c>
      <c r="M1266" s="0" t="s">
        <v>16046</v>
      </c>
      <c r="N1266" s="56" t="n">
        <v>0.00694444444444444</v>
      </c>
      <c r="O1266" s="56" t="n">
        <v>0.000821759259259259</v>
      </c>
      <c r="P1266" s="56" t="n">
        <v>0.0715277777777778</v>
      </c>
      <c r="Q1266" s="56" t="n">
        <v>0</v>
      </c>
      <c r="R1266" s="0" t="n">
        <v>-23.593828</v>
      </c>
      <c r="S1266" s="0" t="n">
        <v>-46.542617</v>
      </c>
      <c r="T1266" s="0" t="n">
        <v>-23.593942</v>
      </c>
      <c r="U1266" s="0" t="n">
        <v>-46.54252</v>
      </c>
      <c r="V1266" s="0" t="n">
        <v>1</v>
      </c>
      <c r="W1266" s="0" t="n">
        <v>0</v>
      </c>
      <c r="X1266" s="0" t="n">
        <v>0</v>
      </c>
      <c r="Y1266" s="0" t="n">
        <v>0</v>
      </c>
      <c r="Z1266" s="0" t="s">
        <v>7895</v>
      </c>
      <c r="AA1266" s="0"/>
      <c r="AB1266" s="0"/>
      <c r="AC1266" s="56" t="n">
        <v>0.333333333333333</v>
      </c>
      <c r="AD1266" s="56" t="n">
        <v>0.75</v>
      </c>
      <c r="AE1266" s="56" t="n">
        <v>0.999305555555556</v>
      </c>
      <c r="AF1266" s="56" t="n">
        <v>0.999305555555556</v>
      </c>
      <c r="AG1266" s="0"/>
      <c r="AH1266" s="0"/>
      <c r="AI1266" s="0" t="s">
        <v>6376</v>
      </c>
      <c r="AJ1266" s="0" t="s">
        <v>4261</v>
      </c>
      <c r="AK1266" s="0" t="s">
        <v>6373</v>
      </c>
      <c r="AL1266" s="0"/>
      <c r="AM1266" s="0" t="s">
        <v>16935</v>
      </c>
      <c r="AN1266" s="0" t="n">
        <v>95907</v>
      </c>
      <c r="AO1266" s="0" t="s">
        <v>7897</v>
      </c>
      <c r="AP1266" s="58" t="s">
        <v>16983</v>
      </c>
      <c r="AQ1266" s="0"/>
      <c r="AR1266" s="58" t="s">
        <v>16984</v>
      </c>
      <c r="AS1266" s="58" t="s">
        <v>16985</v>
      </c>
      <c r="AT1266" s="0"/>
    </row>
    <row r="1267" customFormat="false" ht="15" hidden="false" customHeight="false" outlineLevel="0" collapsed="false">
      <c r="A1267" s="0" t="s">
        <v>16986</v>
      </c>
      <c r="B1267" s="0" t="n">
        <v>80992</v>
      </c>
      <c r="C1267" s="55" t="n">
        <v>46213</v>
      </c>
      <c r="D1267" s="0" t="s">
        <v>16046</v>
      </c>
      <c r="E1267" s="0"/>
      <c r="F1267" s="0" t="s">
        <v>16933</v>
      </c>
      <c r="G1267" s="0" t="s">
        <v>16987</v>
      </c>
      <c r="H1267" s="0" t="s">
        <v>5789</v>
      </c>
      <c r="I1267" s="56" t="n">
        <v>0.446527777777778</v>
      </c>
      <c r="J1267" s="56" t="n">
        <v>0.453472222222222</v>
      </c>
      <c r="K1267" s="57" t="n">
        <v>46210.3804513889</v>
      </c>
      <c r="L1267" s="57" t="n">
        <v>46210.3808796296</v>
      </c>
      <c r="M1267" s="0" t="s">
        <v>16046</v>
      </c>
      <c r="N1267" s="56" t="n">
        <v>0.00694444444444444</v>
      </c>
      <c r="O1267" s="56" t="n">
        <v>0.000428240740740741</v>
      </c>
      <c r="P1267" s="56" t="n">
        <v>0.0722222222222222</v>
      </c>
      <c r="Q1267" s="56" t="n">
        <v>0</v>
      </c>
      <c r="R1267" s="0" t="n">
        <v>-23.595439</v>
      </c>
      <c r="S1267" s="0" t="n">
        <v>-46.53925</v>
      </c>
      <c r="T1267" s="0" t="n">
        <v>-23.598358</v>
      </c>
      <c r="U1267" s="0" t="n">
        <v>-46.534705</v>
      </c>
      <c r="V1267" s="0" t="n">
        <v>1</v>
      </c>
      <c r="W1267" s="0" t="n">
        <v>0</v>
      </c>
      <c r="X1267" s="0" t="n">
        <v>0</v>
      </c>
      <c r="Y1267" s="0" t="n">
        <v>0</v>
      </c>
      <c r="Z1267" s="0" t="s">
        <v>7895</v>
      </c>
      <c r="AA1267" s="0"/>
      <c r="AB1267" s="0"/>
      <c r="AC1267" s="56" t="n">
        <v>0.333333333333333</v>
      </c>
      <c r="AD1267" s="56" t="n">
        <v>0.75</v>
      </c>
      <c r="AE1267" s="56" t="n">
        <v>0.999305555555556</v>
      </c>
      <c r="AF1267" s="56" t="n">
        <v>0.999305555555556</v>
      </c>
      <c r="AG1267" s="0"/>
      <c r="AH1267" s="0"/>
      <c r="AI1267" s="0" t="s">
        <v>5790</v>
      </c>
      <c r="AJ1267" s="0" t="s">
        <v>4261</v>
      </c>
      <c r="AK1267" s="0" t="s">
        <v>5787</v>
      </c>
      <c r="AL1267" s="0"/>
      <c r="AM1267" s="0" t="s">
        <v>16935</v>
      </c>
      <c r="AN1267" s="0" t="n">
        <v>95907</v>
      </c>
      <c r="AO1267" s="0" t="s">
        <v>7897</v>
      </c>
      <c r="AP1267" s="58" t="s">
        <v>16988</v>
      </c>
      <c r="AQ1267" s="0"/>
      <c r="AR1267" s="58" t="s">
        <v>16989</v>
      </c>
      <c r="AS1267" s="58" t="s">
        <v>16990</v>
      </c>
      <c r="AT1267" s="0"/>
    </row>
    <row r="1268" customFormat="false" ht="15" hidden="false" customHeight="false" outlineLevel="0" collapsed="false">
      <c r="A1268" s="0" t="s">
        <v>16991</v>
      </c>
      <c r="B1268" s="0" t="n">
        <v>81253</v>
      </c>
      <c r="C1268" s="55" t="n">
        <v>46213</v>
      </c>
      <c r="D1268" s="0" t="s">
        <v>16046</v>
      </c>
      <c r="E1268" s="0"/>
      <c r="F1268" s="0" t="s">
        <v>16933</v>
      </c>
      <c r="G1268" s="0" t="s">
        <v>16992</v>
      </c>
      <c r="H1268" s="0" t="s">
        <v>7622</v>
      </c>
      <c r="I1268" s="56" t="n">
        <v>0.45625</v>
      </c>
      <c r="J1268" s="56" t="n">
        <v>0.463194444444444</v>
      </c>
      <c r="K1268" s="57" t="n">
        <v>46210.3912962963</v>
      </c>
      <c r="L1268" s="57" t="n">
        <v>46210.3929976852</v>
      </c>
      <c r="M1268" s="0" t="s">
        <v>16046</v>
      </c>
      <c r="N1268" s="56" t="n">
        <v>0.00694444444444444</v>
      </c>
      <c r="O1268" s="56" t="n">
        <v>0.00170138888888889</v>
      </c>
      <c r="P1268" s="56" t="n">
        <v>0.0701388888888889</v>
      </c>
      <c r="Q1268" s="56" t="n">
        <v>0</v>
      </c>
      <c r="R1268" s="0" t="n">
        <v>-23.591538</v>
      </c>
      <c r="S1268" s="0" t="n">
        <v>-46.536602</v>
      </c>
      <c r="T1268" s="0" t="n">
        <v>-23.591925</v>
      </c>
      <c r="U1268" s="0" t="n">
        <v>-46.534676</v>
      </c>
      <c r="V1268" s="0" t="n">
        <v>1</v>
      </c>
      <c r="W1268" s="0" t="n">
        <v>0</v>
      </c>
      <c r="X1268" s="0" t="n">
        <v>0</v>
      </c>
      <c r="Y1268" s="0" t="n">
        <v>0</v>
      </c>
      <c r="Z1268" s="0" t="s">
        <v>7895</v>
      </c>
      <c r="AA1268" s="0"/>
      <c r="AB1268" s="0"/>
      <c r="AC1268" s="56" t="n">
        <v>0.333333333333333</v>
      </c>
      <c r="AD1268" s="56" t="n">
        <v>0.75</v>
      </c>
      <c r="AE1268" s="56" t="n">
        <v>0.999305555555556</v>
      </c>
      <c r="AF1268" s="56" t="n">
        <v>0.999305555555556</v>
      </c>
      <c r="AG1268" s="0"/>
      <c r="AH1268" s="0"/>
      <c r="AI1268" s="0" t="s">
        <v>7623</v>
      </c>
      <c r="AJ1268" s="0" t="s">
        <v>4261</v>
      </c>
      <c r="AK1268" s="0" t="s">
        <v>7620</v>
      </c>
      <c r="AL1268" s="0"/>
      <c r="AM1268" s="0" t="s">
        <v>16935</v>
      </c>
      <c r="AN1268" s="0" t="n">
        <v>95907</v>
      </c>
      <c r="AO1268" s="0" t="s">
        <v>7897</v>
      </c>
      <c r="AP1268" s="58" t="s">
        <v>16993</v>
      </c>
      <c r="AQ1268" s="0"/>
      <c r="AR1268" s="58" t="s">
        <v>16994</v>
      </c>
      <c r="AS1268" s="58" t="s">
        <v>16995</v>
      </c>
      <c r="AT1268" s="0"/>
    </row>
    <row r="1269" customFormat="false" ht="15" hidden="false" customHeight="false" outlineLevel="0" collapsed="false">
      <c r="A1269" s="0" t="s">
        <v>16996</v>
      </c>
      <c r="B1269" s="0" t="n">
        <v>81243</v>
      </c>
      <c r="C1269" s="55" t="n">
        <v>46213</v>
      </c>
      <c r="D1269" s="0" t="s">
        <v>16046</v>
      </c>
      <c r="E1269" s="0"/>
      <c r="F1269" s="0" t="s">
        <v>16933</v>
      </c>
      <c r="G1269" s="0" t="s">
        <v>16997</v>
      </c>
      <c r="H1269" s="0" t="s">
        <v>7553</v>
      </c>
      <c r="I1269" s="56" t="n">
        <v>0.465277777777778</v>
      </c>
      <c r="J1269" s="56" t="n">
        <v>0.472222222222222</v>
      </c>
      <c r="K1269" s="57" t="n">
        <v>46210.4237847222</v>
      </c>
      <c r="L1269" s="57" t="n">
        <v>46210.4243865741</v>
      </c>
      <c r="M1269" s="0" t="s">
        <v>16046</v>
      </c>
      <c r="N1269" s="56" t="n">
        <v>0.00694444444444444</v>
      </c>
      <c r="O1269" s="56" t="n">
        <v>0.000601851851851852</v>
      </c>
      <c r="P1269" s="56" t="n">
        <v>0.0472222222222222</v>
      </c>
      <c r="Q1269" s="56" t="n">
        <v>0</v>
      </c>
      <c r="R1269" s="0" t="n">
        <v>-23.586792</v>
      </c>
      <c r="S1269" s="0" t="n">
        <v>-46.539806</v>
      </c>
      <c r="T1269" s="0" t="n">
        <v>-23.586696</v>
      </c>
      <c r="U1269" s="0" t="n">
        <v>-46.53948</v>
      </c>
      <c r="V1269" s="0" t="n">
        <v>1</v>
      </c>
      <c r="W1269" s="0" t="n">
        <v>0</v>
      </c>
      <c r="X1269" s="0" t="n">
        <v>0</v>
      </c>
      <c r="Y1269" s="0" t="n">
        <v>0</v>
      </c>
      <c r="Z1269" s="0" t="s">
        <v>7895</v>
      </c>
      <c r="AA1269" s="0"/>
      <c r="AB1269" s="0"/>
      <c r="AC1269" s="56" t="n">
        <v>0.333333333333333</v>
      </c>
      <c r="AD1269" s="56" t="n">
        <v>0.75</v>
      </c>
      <c r="AE1269" s="56" t="n">
        <v>0.999305555555556</v>
      </c>
      <c r="AF1269" s="56" t="n">
        <v>0.999305555555556</v>
      </c>
      <c r="AG1269" s="0"/>
      <c r="AH1269" s="0"/>
      <c r="AI1269" s="0" t="s">
        <v>7554</v>
      </c>
      <c r="AJ1269" s="0" t="s">
        <v>4261</v>
      </c>
      <c r="AK1269" s="0" t="s">
        <v>7549</v>
      </c>
      <c r="AL1269" s="0"/>
      <c r="AM1269" s="0" t="s">
        <v>16935</v>
      </c>
      <c r="AN1269" s="0" t="n">
        <v>95907</v>
      </c>
      <c r="AO1269" s="0" t="s">
        <v>7897</v>
      </c>
      <c r="AP1269" s="58" t="s">
        <v>16998</v>
      </c>
      <c r="AQ1269" s="0"/>
      <c r="AR1269" s="58" t="s">
        <v>16999</v>
      </c>
      <c r="AS1269" s="58" t="s">
        <v>17000</v>
      </c>
      <c r="AT1269" s="0"/>
    </row>
    <row r="1270" customFormat="false" ht="15" hidden="false" customHeight="false" outlineLevel="0" collapsed="false">
      <c r="A1270" s="0" t="s">
        <v>17001</v>
      </c>
      <c r="B1270" s="0" t="n">
        <v>81249</v>
      </c>
      <c r="C1270" s="55" t="n">
        <v>46213</v>
      </c>
      <c r="D1270" s="0" t="s">
        <v>16046</v>
      </c>
      <c r="E1270" s="0"/>
      <c r="F1270" s="0" t="s">
        <v>16933</v>
      </c>
      <c r="G1270" s="0" t="s">
        <v>17002</v>
      </c>
      <c r="H1270" s="0" t="s">
        <v>7593</v>
      </c>
      <c r="I1270" s="56" t="n">
        <v>0.472916666666667</v>
      </c>
      <c r="J1270" s="56" t="n">
        <v>0.479861111111111</v>
      </c>
      <c r="K1270" s="57" t="n">
        <v>46210.4109606482</v>
      </c>
      <c r="L1270" s="57" t="n">
        <v>46210.4116319444</v>
      </c>
      <c r="M1270" s="0" t="s">
        <v>16046</v>
      </c>
      <c r="N1270" s="56" t="n">
        <v>0.00694444444444444</v>
      </c>
      <c r="O1270" s="56" t="n">
        <v>0.000671296296296296</v>
      </c>
      <c r="P1270" s="56" t="n">
        <v>0.0680555555555556</v>
      </c>
      <c r="Q1270" s="56" t="n">
        <v>0</v>
      </c>
      <c r="R1270" s="0" t="n">
        <v>-23.586638</v>
      </c>
      <c r="S1270" s="0" t="n">
        <v>-46.540859</v>
      </c>
      <c r="T1270" s="0" t="n">
        <v>-23.586438</v>
      </c>
      <c r="U1270" s="0" t="n">
        <v>-46.541032</v>
      </c>
      <c r="V1270" s="0" t="n">
        <v>1</v>
      </c>
      <c r="W1270" s="0" t="n">
        <v>0</v>
      </c>
      <c r="X1270" s="0" t="n">
        <v>0</v>
      </c>
      <c r="Y1270" s="0" t="n">
        <v>0</v>
      </c>
      <c r="Z1270" s="0" t="s">
        <v>7895</v>
      </c>
      <c r="AA1270" s="0"/>
      <c r="AB1270" s="0"/>
      <c r="AC1270" s="56" t="n">
        <v>0.333333333333333</v>
      </c>
      <c r="AD1270" s="56" t="n">
        <v>0.75</v>
      </c>
      <c r="AE1270" s="56" t="n">
        <v>0.999305555555556</v>
      </c>
      <c r="AF1270" s="56" t="n">
        <v>0.999305555555556</v>
      </c>
      <c r="AG1270" s="0"/>
      <c r="AH1270" s="0"/>
      <c r="AI1270" s="0" t="s">
        <v>7594</v>
      </c>
      <c r="AJ1270" s="0" t="s">
        <v>4261</v>
      </c>
      <c r="AK1270" s="0" t="s">
        <v>7591</v>
      </c>
      <c r="AL1270" s="0"/>
      <c r="AM1270" s="0" t="s">
        <v>16935</v>
      </c>
      <c r="AN1270" s="0" t="n">
        <v>95907</v>
      </c>
      <c r="AO1270" s="0" t="s">
        <v>7897</v>
      </c>
      <c r="AP1270" s="58" t="s">
        <v>17003</v>
      </c>
      <c r="AQ1270" s="0"/>
      <c r="AR1270" s="58" t="s">
        <v>17004</v>
      </c>
      <c r="AS1270" s="58" t="s">
        <v>17005</v>
      </c>
      <c r="AT1270" s="0"/>
    </row>
    <row r="1271" customFormat="false" ht="15" hidden="false" customHeight="false" outlineLevel="0" collapsed="false">
      <c r="A1271" s="0" t="s">
        <v>17006</v>
      </c>
      <c r="B1271" s="0" t="n">
        <v>81240</v>
      </c>
      <c r="C1271" s="55" t="n">
        <v>46213</v>
      </c>
      <c r="D1271" s="0" t="s">
        <v>16046</v>
      </c>
      <c r="E1271" s="0"/>
      <c r="F1271" s="0" t="s">
        <v>16933</v>
      </c>
      <c r="G1271" s="0" t="s">
        <v>17007</v>
      </c>
      <c r="H1271" s="0" t="s">
        <v>7528</v>
      </c>
      <c r="I1271" s="56" t="n">
        <v>0.479861111111111</v>
      </c>
      <c r="J1271" s="56" t="n">
        <v>0.486805555555556</v>
      </c>
      <c r="K1271" s="57" t="n">
        <v>46210.4081018519</v>
      </c>
      <c r="L1271" s="57" t="n">
        <v>46210.408912037</v>
      </c>
      <c r="M1271" s="0" t="s">
        <v>16046</v>
      </c>
      <c r="N1271" s="56" t="n">
        <v>0.00694444444444444</v>
      </c>
      <c r="O1271" s="56" t="n">
        <v>0.000798611111111111</v>
      </c>
      <c r="P1271" s="56" t="n">
        <v>0.0777777777777778</v>
      </c>
      <c r="Q1271" s="56" t="n">
        <v>0</v>
      </c>
      <c r="R1271" s="0" t="n">
        <v>-23.586638</v>
      </c>
      <c r="S1271" s="0" t="n">
        <v>-46.540859</v>
      </c>
      <c r="T1271" s="0" t="n">
        <v>-23.586278</v>
      </c>
      <c r="U1271" s="0" t="n">
        <v>-46.541286</v>
      </c>
      <c r="V1271" s="0" t="n">
        <v>1</v>
      </c>
      <c r="W1271" s="0" t="n">
        <v>0</v>
      </c>
      <c r="X1271" s="0" t="n">
        <v>0</v>
      </c>
      <c r="Y1271" s="0" t="n">
        <v>0</v>
      </c>
      <c r="Z1271" s="0" t="s">
        <v>7895</v>
      </c>
      <c r="AA1271" s="0"/>
      <c r="AB1271" s="0"/>
      <c r="AC1271" s="56" t="n">
        <v>0.333333333333333</v>
      </c>
      <c r="AD1271" s="56" t="n">
        <v>0.75</v>
      </c>
      <c r="AE1271" s="56" t="n">
        <v>0.999305555555556</v>
      </c>
      <c r="AF1271" s="56" t="n">
        <v>0.999305555555556</v>
      </c>
      <c r="AG1271" s="0"/>
      <c r="AH1271" s="0"/>
      <c r="AI1271" s="0" t="s">
        <v>7529</v>
      </c>
      <c r="AJ1271" s="0" t="s">
        <v>4261</v>
      </c>
      <c r="AK1271" s="0" t="s">
        <v>7524</v>
      </c>
      <c r="AL1271" s="0"/>
      <c r="AM1271" s="0" t="s">
        <v>16935</v>
      </c>
      <c r="AN1271" s="0" t="n">
        <v>95907</v>
      </c>
      <c r="AO1271" s="0" t="s">
        <v>7897</v>
      </c>
      <c r="AP1271" s="58" t="s">
        <v>17008</v>
      </c>
      <c r="AQ1271" s="0"/>
      <c r="AR1271" s="58" t="s">
        <v>17009</v>
      </c>
      <c r="AS1271" s="58" t="s">
        <v>17010</v>
      </c>
      <c r="AT1271" s="0"/>
    </row>
    <row r="1272" customFormat="false" ht="15" hidden="false" customHeight="false" outlineLevel="0" collapsed="false">
      <c r="A1272" s="0" t="s">
        <v>17011</v>
      </c>
      <c r="B1272" s="0" t="n">
        <v>81237</v>
      </c>
      <c r="C1272" s="55" t="n">
        <v>46213</v>
      </c>
      <c r="D1272" s="0" t="s">
        <v>16046</v>
      </c>
      <c r="E1272" s="0"/>
      <c r="F1272" s="0" t="s">
        <v>16933</v>
      </c>
      <c r="G1272" s="0" t="s">
        <v>17012</v>
      </c>
      <c r="H1272" s="0" t="s">
        <v>7503</v>
      </c>
      <c r="I1272" s="56" t="n">
        <v>0.486805555555556</v>
      </c>
      <c r="J1272" s="56" t="n">
        <v>0.49375</v>
      </c>
      <c r="K1272" s="57" t="n">
        <v>46210.4182291667</v>
      </c>
      <c r="L1272" s="57" t="n">
        <v>46210.4185648148</v>
      </c>
      <c r="M1272" s="0" t="s">
        <v>16046</v>
      </c>
      <c r="N1272" s="56" t="n">
        <v>0.00694444444444444</v>
      </c>
      <c r="O1272" s="56" t="n">
        <v>0.000324074074074074</v>
      </c>
      <c r="P1272" s="56" t="n">
        <v>0.075</v>
      </c>
      <c r="Q1272" s="56" t="n">
        <v>0</v>
      </c>
      <c r="R1272" s="0" t="n">
        <v>-23.586638</v>
      </c>
      <c r="S1272" s="0" t="n">
        <v>-46.540859</v>
      </c>
      <c r="T1272" s="0" t="n">
        <v>-23.587251</v>
      </c>
      <c r="U1272" s="0" t="n">
        <v>-46.540156</v>
      </c>
      <c r="V1272" s="0" t="n">
        <v>1</v>
      </c>
      <c r="W1272" s="0" t="n">
        <v>0</v>
      </c>
      <c r="X1272" s="0" t="n">
        <v>0</v>
      </c>
      <c r="Y1272" s="0" t="n">
        <v>0</v>
      </c>
      <c r="Z1272" s="0" t="s">
        <v>7895</v>
      </c>
      <c r="AA1272" s="0"/>
      <c r="AB1272" s="0"/>
      <c r="AC1272" s="56" t="n">
        <v>0.333333333333333</v>
      </c>
      <c r="AD1272" s="56" t="n">
        <v>0.75</v>
      </c>
      <c r="AE1272" s="56" t="n">
        <v>0.999305555555556</v>
      </c>
      <c r="AF1272" s="56" t="n">
        <v>0.999305555555556</v>
      </c>
      <c r="AG1272" s="0"/>
      <c r="AH1272" s="0"/>
      <c r="AI1272" s="0" t="s">
        <v>7504</v>
      </c>
      <c r="AJ1272" s="0" t="s">
        <v>4261</v>
      </c>
      <c r="AK1272" s="0" t="s">
        <v>7500</v>
      </c>
      <c r="AL1272" s="0"/>
      <c r="AM1272" s="0" t="s">
        <v>16935</v>
      </c>
      <c r="AN1272" s="0" t="n">
        <v>95907</v>
      </c>
      <c r="AO1272" s="0" t="s">
        <v>7897</v>
      </c>
      <c r="AP1272" s="58" t="s">
        <v>17013</v>
      </c>
      <c r="AQ1272" s="0"/>
      <c r="AR1272" s="58" t="s">
        <v>17014</v>
      </c>
      <c r="AS1272" s="58" t="s">
        <v>17015</v>
      </c>
      <c r="AT1272" s="0"/>
    </row>
    <row r="1273" customFormat="false" ht="15" hidden="false" customHeight="false" outlineLevel="0" collapsed="false">
      <c r="A1273" s="0" t="s">
        <v>17016</v>
      </c>
      <c r="B1273" s="0" t="n">
        <v>81246</v>
      </c>
      <c r="C1273" s="55" t="n">
        <v>46213</v>
      </c>
      <c r="D1273" s="0" t="s">
        <v>16046</v>
      </c>
      <c r="E1273" s="0"/>
      <c r="F1273" s="0" t="s">
        <v>16933</v>
      </c>
      <c r="G1273" s="0" t="s">
        <v>17017</v>
      </c>
      <c r="H1273" s="0" t="s">
        <v>17018</v>
      </c>
      <c r="I1273" s="56" t="n">
        <v>0.49375</v>
      </c>
      <c r="J1273" s="56" t="n">
        <v>0.500694444444444</v>
      </c>
      <c r="K1273" s="57" t="n">
        <v>46210.4033912037</v>
      </c>
      <c r="L1273" s="57" t="n">
        <v>46210.4078009259</v>
      </c>
      <c r="M1273" s="0" t="s">
        <v>16046</v>
      </c>
      <c r="N1273" s="56" t="n">
        <v>0.00694444444444444</v>
      </c>
      <c r="O1273" s="56" t="n">
        <v>0.00439814814814815</v>
      </c>
      <c r="P1273" s="56" t="n">
        <v>0.0923611111111111</v>
      </c>
      <c r="Q1273" s="56" t="n">
        <v>0</v>
      </c>
      <c r="R1273" s="0" t="n">
        <v>-23.58599</v>
      </c>
      <c r="S1273" s="0" t="n">
        <v>-46.54136</v>
      </c>
      <c r="T1273" s="0" t="n">
        <v>-23.586302</v>
      </c>
      <c r="U1273" s="0" t="n">
        <v>-46.541256</v>
      </c>
      <c r="V1273" s="0" t="n">
        <v>1</v>
      </c>
      <c r="W1273" s="0" t="n">
        <v>0</v>
      </c>
      <c r="X1273" s="0" t="n">
        <v>0</v>
      </c>
      <c r="Y1273" s="0" t="n">
        <v>0</v>
      </c>
      <c r="Z1273" s="0" t="s">
        <v>8124</v>
      </c>
      <c r="AA1273" s="0" t="s">
        <v>17019</v>
      </c>
      <c r="AB1273" s="0" t="s">
        <v>21</v>
      </c>
      <c r="AC1273" s="56" t="n">
        <v>0.333333333333333</v>
      </c>
      <c r="AD1273" s="56" t="n">
        <v>0.75</v>
      </c>
      <c r="AE1273" s="56" t="n">
        <v>0.999305555555556</v>
      </c>
      <c r="AF1273" s="56" t="n">
        <v>0.999305555555556</v>
      </c>
      <c r="AG1273" s="0"/>
      <c r="AH1273" s="0"/>
      <c r="AI1273" s="0" t="s">
        <v>7574</v>
      </c>
      <c r="AJ1273" s="0" t="s">
        <v>4261</v>
      </c>
      <c r="AK1273" s="0" t="s">
        <v>7571</v>
      </c>
      <c r="AL1273" s="0"/>
      <c r="AM1273" s="0" t="s">
        <v>16935</v>
      </c>
      <c r="AN1273" s="0" t="n">
        <v>95907</v>
      </c>
      <c r="AO1273" s="0" t="s">
        <v>7897</v>
      </c>
      <c r="AP1273" s="0"/>
      <c r="AQ1273" s="0"/>
      <c r="AR1273" s="58" t="s">
        <v>17020</v>
      </c>
      <c r="AS1273" s="0"/>
      <c r="AT1273" s="0"/>
    </row>
    <row r="1274" customFormat="false" ht="15" hidden="false" customHeight="false" outlineLevel="0" collapsed="false">
      <c r="A1274" s="0" t="s">
        <v>17021</v>
      </c>
      <c r="B1274" s="0" t="n">
        <v>81230</v>
      </c>
      <c r="C1274" s="55" t="n">
        <v>46213</v>
      </c>
      <c r="D1274" s="0" t="s">
        <v>16046</v>
      </c>
      <c r="E1274" s="0"/>
      <c r="F1274" s="0" t="s">
        <v>16933</v>
      </c>
      <c r="G1274" s="0" t="s">
        <v>17022</v>
      </c>
      <c r="H1274" s="0" t="s">
        <v>7447</v>
      </c>
      <c r="I1274" s="56" t="n">
        <v>0.502083333333333</v>
      </c>
      <c r="J1274" s="56" t="n">
        <v>0.509027777777778</v>
      </c>
      <c r="K1274" s="57" t="n">
        <v>46210.3970717593</v>
      </c>
      <c r="L1274" s="57" t="n">
        <v>46210.3979398148</v>
      </c>
      <c r="M1274" s="0" t="s">
        <v>16046</v>
      </c>
      <c r="N1274" s="56" t="n">
        <v>0.00694444444444444</v>
      </c>
      <c r="O1274" s="56" t="n">
        <v>0.000856481481481482</v>
      </c>
      <c r="P1274" s="56" t="n">
        <v>0.110416666666667</v>
      </c>
      <c r="Q1274" s="56" t="n">
        <v>0</v>
      </c>
      <c r="R1274" s="0" t="n">
        <v>-23.586137</v>
      </c>
      <c r="S1274" s="0" t="n">
        <v>-46.542685</v>
      </c>
      <c r="T1274" s="0" t="n">
        <v>-23.58735</v>
      </c>
      <c r="U1274" s="0" t="n">
        <v>-46.541411</v>
      </c>
      <c r="V1274" s="0" t="n">
        <v>1</v>
      </c>
      <c r="W1274" s="0" t="n">
        <v>0</v>
      </c>
      <c r="X1274" s="0" t="n">
        <v>0</v>
      </c>
      <c r="Y1274" s="0" t="n">
        <v>0</v>
      </c>
      <c r="Z1274" s="0" t="s">
        <v>7895</v>
      </c>
      <c r="AA1274" s="0"/>
      <c r="AB1274" s="0"/>
      <c r="AC1274" s="56" t="n">
        <v>0.333333333333333</v>
      </c>
      <c r="AD1274" s="56" t="n">
        <v>0.75</v>
      </c>
      <c r="AE1274" s="56" t="n">
        <v>0.999305555555556</v>
      </c>
      <c r="AF1274" s="56" t="n">
        <v>0.999305555555556</v>
      </c>
      <c r="AG1274" s="0"/>
      <c r="AH1274" s="0"/>
      <c r="AI1274" s="0" t="s">
        <v>7448</v>
      </c>
      <c r="AJ1274" s="0" t="s">
        <v>4261</v>
      </c>
      <c r="AK1274" s="0" t="s">
        <v>7442</v>
      </c>
      <c r="AL1274" s="0"/>
      <c r="AM1274" s="0" t="s">
        <v>16935</v>
      </c>
      <c r="AN1274" s="0" t="n">
        <v>95907</v>
      </c>
      <c r="AO1274" s="0" t="s">
        <v>7897</v>
      </c>
      <c r="AP1274" s="58" t="s">
        <v>17023</v>
      </c>
      <c r="AQ1274" s="0"/>
      <c r="AR1274" s="58" t="s">
        <v>17024</v>
      </c>
      <c r="AS1274" s="58" t="s">
        <v>17025</v>
      </c>
      <c r="AT1274" s="0"/>
    </row>
    <row r="1275" customFormat="false" ht="15" hidden="false" customHeight="false" outlineLevel="0" collapsed="false">
      <c r="A1275" s="0" t="s">
        <v>17026</v>
      </c>
      <c r="B1275" s="0" t="n">
        <v>81244</v>
      </c>
      <c r="C1275" s="55" t="n">
        <v>46213</v>
      </c>
      <c r="D1275" s="0" t="s">
        <v>16046</v>
      </c>
      <c r="E1275" s="0"/>
      <c r="F1275" s="0" t="s">
        <v>16933</v>
      </c>
      <c r="G1275" s="0" t="s">
        <v>17027</v>
      </c>
      <c r="H1275" s="0" t="s">
        <v>7560</v>
      </c>
      <c r="I1275" s="56" t="n">
        <v>0.509722222222222</v>
      </c>
      <c r="J1275" s="56" t="n">
        <v>0.516666666666667</v>
      </c>
      <c r="K1275" s="57" t="n">
        <v>46210.4393287037</v>
      </c>
      <c r="L1275" s="57" t="n">
        <v>46210.4402430556</v>
      </c>
      <c r="M1275" s="0" t="s">
        <v>16046</v>
      </c>
      <c r="N1275" s="56" t="n">
        <v>0.00694444444444444</v>
      </c>
      <c r="O1275" s="56" t="n">
        <v>0.000902777777777778</v>
      </c>
      <c r="P1275" s="56" t="n">
        <v>0.0763888888888889</v>
      </c>
      <c r="Q1275" s="56" t="n">
        <v>0</v>
      </c>
      <c r="R1275" s="0" t="n">
        <v>-23.583467</v>
      </c>
      <c r="S1275" s="0" t="n">
        <v>-46.541413</v>
      </c>
      <c r="T1275" s="0" t="n">
        <v>-23.584596</v>
      </c>
      <c r="U1275" s="0" t="n">
        <v>-46.538304</v>
      </c>
      <c r="V1275" s="0" t="n">
        <v>1</v>
      </c>
      <c r="W1275" s="0" t="n">
        <v>0</v>
      </c>
      <c r="X1275" s="0" t="n">
        <v>0</v>
      </c>
      <c r="Y1275" s="0" t="n">
        <v>0</v>
      </c>
      <c r="Z1275" s="0" t="s">
        <v>7895</v>
      </c>
      <c r="AA1275" s="0"/>
      <c r="AB1275" s="0"/>
      <c r="AC1275" s="56" t="n">
        <v>0.333333333333333</v>
      </c>
      <c r="AD1275" s="56" t="n">
        <v>0.75</v>
      </c>
      <c r="AE1275" s="56" t="n">
        <v>0.999305555555556</v>
      </c>
      <c r="AF1275" s="56" t="n">
        <v>0.999305555555556</v>
      </c>
      <c r="AG1275" s="0"/>
      <c r="AH1275" s="0"/>
      <c r="AI1275" s="0" t="s">
        <v>7561</v>
      </c>
      <c r="AJ1275" s="0" t="s">
        <v>4261</v>
      </c>
      <c r="AK1275" s="0" t="s">
        <v>7558</v>
      </c>
      <c r="AL1275" s="0"/>
      <c r="AM1275" s="0" t="s">
        <v>16935</v>
      </c>
      <c r="AN1275" s="0" t="n">
        <v>95907</v>
      </c>
      <c r="AO1275" s="0" t="s">
        <v>7897</v>
      </c>
      <c r="AP1275" s="58" t="s">
        <v>17028</v>
      </c>
      <c r="AQ1275" s="58" t="s">
        <v>17029</v>
      </c>
      <c r="AR1275" s="58" t="s">
        <v>17030</v>
      </c>
      <c r="AS1275" s="58" t="s">
        <v>17031</v>
      </c>
      <c r="AT1275" s="0" t="s">
        <v>17032</v>
      </c>
    </row>
    <row r="1276" customFormat="false" ht="15" hidden="false" customHeight="false" outlineLevel="0" collapsed="false">
      <c r="A1276" s="0" t="s">
        <v>17033</v>
      </c>
      <c r="B1276" s="0" t="n">
        <v>81232</v>
      </c>
      <c r="C1276" s="55" t="n">
        <v>46213</v>
      </c>
      <c r="D1276" s="0" t="s">
        <v>16046</v>
      </c>
      <c r="E1276" s="0"/>
      <c r="F1276" s="0" t="s">
        <v>16933</v>
      </c>
      <c r="G1276" s="0" t="s">
        <v>17034</v>
      </c>
      <c r="H1276" s="0" t="s">
        <v>7464</v>
      </c>
      <c r="I1276" s="56" t="n">
        <v>0.516666666666667</v>
      </c>
      <c r="J1276" s="56" t="n">
        <v>0.523611111111111</v>
      </c>
      <c r="K1276" s="57" t="n">
        <v>46210.4419675926</v>
      </c>
      <c r="L1276" s="57" t="n">
        <v>46210.4436805556</v>
      </c>
      <c r="M1276" s="0" t="s">
        <v>16046</v>
      </c>
      <c r="N1276" s="56" t="n">
        <v>0.00694444444444444</v>
      </c>
      <c r="O1276" s="56" t="n">
        <v>0.00171296296296296</v>
      </c>
      <c r="P1276" s="56" t="n">
        <v>0.0798611111111111</v>
      </c>
      <c r="Q1276" s="56" t="n">
        <v>0</v>
      </c>
      <c r="R1276" s="0" t="n">
        <v>-23.583467</v>
      </c>
      <c r="S1276" s="0" t="n">
        <v>-46.541413</v>
      </c>
      <c r="T1276" s="0" t="n">
        <v>-23.584575</v>
      </c>
      <c r="U1276" s="0" t="n">
        <v>-46.538519</v>
      </c>
      <c r="V1276" s="0" t="n">
        <v>1</v>
      </c>
      <c r="W1276" s="0" t="n">
        <v>0</v>
      </c>
      <c r="X1276" s="0" t="n">
        <v>0</v>
      </c>
      <c r="Y1276" s="0" t="n">
        <v>0</v>
      </c>
      <c r="Z1276" s="0" t="s">
        <v>7895</v>
      </c>
      <c r="AA1276" s="0"/>
      <c r="AB1276" s="0"/>
      <c r="AC1276" s="56" t="n">
        <v>0.333333333333333</v>
      </c>
      <c r="AD1276" s="56" t="n">
        <v>0.75</v>
      </c>
      <c r="AE1276" s="56" t="n">
        <v>0.999305555555556</v>
      </c>
      <c r="AF1276" s="56" t="n">
        <v>0.999305555555556</v>
      </c>
      <c r="AG1276" s="0"/>
      <c r="AH1276" s="0"/>
      <c r="AI1276" s="0" t="s">
        <v>7465</v>
      </c>
      <c r="AJ1276" s="0" t="s">
        <v>4261</v>
      </c>
      <c r="AK1276" s="0" t="s">
        <v>7459</v>
      </c>
      <c r="AL1276" s="0"/>
      <c r="AM1276" s="0" t="s">
        <v>16935</v>
      </c>
      <c r="AN1276" s="0" t="n">
        <v>95907</v>
      </c>
      <c r="AO1276" s="0" t="s">
        <v>7897</v>
      </c>
      <c r="AP1276" s="58" t="s">
        <v>17035</v>
      </c>
      <c r="AQ1276" s="0"/>
      <c r="AR1276" s="58" t="s">
        <v>17036</v>
      </c>
      <c r="AS1276" s="58" t="s">
        <v>17037</v>
      </c>
      <c r="AT1276" s="0"/>
    </row>
    <row r="1277" customFormat="false" ht="15" hidden="false" customHeight="false" outlineLevel="0" collapsed="false">
      <c r="A1277" s="0" t="s">
        <v>17038</v>
      </c>
      <c r="B1277" s="0" t="n">
        <v>81231</v>
      </c>
      <c r="C1277" s="55" t="n">
        <v>46213</v>
      </c>
      <c r="D1277" s="0" t="s">
        <v>16046</v>
      </c>
      <c r="E1277" s="0"/>
      <c r="F1277" s="0" t="s">
        <v>16933</v>
      </c>
      <c r="G1277" s="0" t="s">
        <v>17039</v>
      </c>
      <c r="H1277" s="0" t="s">
        <v>7455</v>
      </c>
      <c r="I1277" s="56" t="n">
        <v>0.523611111111111</v>
      </c>
      <c r="J1277" s="56" t="n">
        <v>0.530555555555556</v>
      </c>
      <c r="K1277" s="57" t="n">
        <v>46210.4459490741</v>
      </c>
      <c r="L1277" s="57" t="n">
        <v>46210.4463078704</v>
      </c>
      <c r="M1277" s="0" t="s">
        <v>16046</v>
      </c>
      <c r="N1277" s="56" t="n">
        <v>0.00694444444444444</v>
      </c>
      <c r="O1277" s="56" t="n">
        <v>0.000358796296296296</v>
      </c>
      <c r="P1277" s="56" t="n">
        <v>0.0840277777777778</v>
      </c>
      <c r="Q1277" s="56" t="n">
        <v>0</v>
      </c>
      <c r="R1277" s="0" t="n">
        <v>-23.583467</v>
      </c>
      <c r="S1277" s="0" t="n">
        <v>-46.541413</v>
      </c>
      <c r="T1277" s="0" t="n">
        <v>-23.584066</v>
      </c>
      <c r="U1277" s="0" t="n">
        <v>-46.539906</v>
      </c>
      <c r="V1277" s="0" t="n">
        <v>1</v>
      </c>
      <c r="W1277" s="0" t="n">
        <v>0</v>
      </c>
      <c r="X1277" s="0" t="n">
        <v>0</v>
      </c>
      <c r="Y1277" s="0" t="n">
        <v>0</v>
      </c>
      <c r="Z1277" s="0" t="s">
        <v>7895</v>
      </c>
      <c r="AA1277" s="0"/>
      <c r="AB1277" s="0"/>
      <c r="AC1277" s="56" t="n">
        <v>0.333333333333333</v>
      </c>
      <c r="AD1277" s="56" t="n">
        <v>0.75</v>
      </c>
      <c r="AE1277" s="56" t="n">
        <v>0.999305555555556</v>
      </c>
      <c r="AF1277" s="56" t="n">
        <v>0.999305555555556</v>
      </c>
      <c r="AG1277" s="0"/>
      <c r="AH1277" s="0"/>
      <c r="AI1277" s="0" t="s">
        <v>7456</v>
      </c>
      <c r="AJ1277" s="0" t="s">
        <v>4261</v>
      </c>
      <c r="AK1277" s="0" t="s">
        <v>7451</v>
      </c>
      <c r="AL1277" s="0"/>
      <c r="AM1277" s="0" t="s">
        <v>16935</v>
      </c>
      <c r="AN1277" s="0" t="n">
        <v>95907</v>
      </c>
      <c r="AO1277" s="0" t="s">
        <v>7897</v>
      </c>
      <c r="AP1277" s="58" t="s">
        <v>17040</v>
      </c>
      <c r="AQ1277" s="0"/>
      <c r="AR1277" s="58" t="s">
        <v>17041</v>
      </c>
      <c r="AS1277" s="58" t="s">
        <v>17042</v>
      </c>
      <c r="AT1277" s="0"/>
    </row>
    <row r="1278" customFormat="false" ht="15" hidden="false" customHeight="false" outlineLevel="0" collapsed="false">
      <c r="A1278" s="0" t="s">
        <v>17043</v>
      </c>
      <c r="B1278" s="0" t="n">
        <v>81234</v>
      </c>
      <c r="C1278" s="55" t="n">
        <v>46213</v>
      </c>
      <c r="D1278" s="0" t="s">
        <v>16046</v>
      </c>
      <c r="E1278" s="0"/>
      <c r="F1278" s="0" t="s">
        <v>16933</v>
      </c>
      <c r="G1278" s="0" t="s">
        <v>17044</v>
      </c>
      <c r="H1278" s="0" t="s">
        <v>7480</v>
      </c>
      <c r="I1278" s="56" t="n">
        <v>0.530555555555556</v>
      </c>
      <c r="J1278" s="56" t="n">
        <v>0.5375</v>
      </c>
      <c r="K1278" s="57" t="n">
        <v>46210.4546759259</v>
      </c>
      <c r="L1278" s="57" t="n">
        <v>46210.4550347222</v>
      </c>
      <c r="M1278" s="0" t="s">
        <v>16046</v>
      </c>
      <c r="N1278" s="56" t="n">
        <v>0.00694444444444444</v>
      </c>
      <c r="O1278" s="56" t="n">
        <v>0.000358796296296296</v>
      </c>
      <c r="P1278" s="56" t="n">
        <v>0.0819444444444444</v>
      </c>
      <c r="Q1278" s="56" t="n">
        <v>0</v>
      </c>
      <c r="R1278" s="0" t="n">
        <v>-23.582973</v>
      </c>
      <c r="S1278" s="0" t="n">
        <v>-46.54119</v>
      </c>
      <c r="T1278" s="0" t="n">
        <v>-23.583946</v>
      </c>
      <c r="U1278" s="0" t="n">
        <v>-46.538713</v>
      </c>
      <c r="V1278" s="0" t="n">
        <v>1</v>
      </c>
      <c r="W1278" s="0" t="n">
        <v>0</v>
      </c>
      <c r="X1278" s="0" t="n">
        <v>0</v>
      </c>
      <c r="Y1278" s="0" t="n">
        <v>0</v>
      </c>
      <c r="Z1278" s="0" t="s">
        <v>7895</v>
      </c>
      <c r="AA1278" s="0"/>
      <c r="AB1278" s="0"/>
      <c r="AC1278" s="56" t="n">
        <v>0.333333333333333</v>
      </c>
      <c r="AD1278" s="56" t="n">
        <v>0.75</v>
      </c>
      <c r="AE1278" s="56" t="n">
        <v>0.999305555555556</v>
      </c>
      <c r="AF1278" s="56" t="n">
        <v>0.999305555555556</v>
      </c>
      <c r="AG1278" s="0"/>
      <c r="AH1278" s="0"/>
      <c r="AI1278" s="0" t="s">
        <v>7481</v>
      </c>
      <c r="AJ1278" s="0" t="s">
        <v>4261</v>
      </c>
      <c r="AK1278" s="0" t="s">
        <v>7476</v>
      </c>
      <c r="AL1278" s="0"/>
      <c r="AM1278" s="0" t="s">
        <v>16935</v>
      </c>
      <c r="AN1278" s="0" t="n">
        <v>95907</v>
      </c>
      <c r="AO1278" s="0" t="s">
        <v>7897</v>
      </c>
      <c r="AP1278" s="58" t="s">
        <v>17045</v>
      </c>
      <c r="AQ1278" s="0"/>
      <c r="AR1278" s="58" t="s">
        <v>17046</v>
      </c>
      <c r="AS1278" s="58" t="s">
        <v>17047</v>
      </c>
      <c r="AT1278" s="0"/>
    </row>
    <row r="1279" customFormat="false" ht="15" hidden="false" customHeight="false" outlineLevel="0" collapsed="false">
      <c r="A1279" s="0" t="s">
        <v>17048</v>
      </c>
      <c r="B1279" s="0" t="n">
        <v>81229</v>
      </c>
      <c r="C1279" s="55" t="n">
        <v>46213</v>
      </c>
      <c r="D1279" s="0" t="s">
        <v>16046</v>
      </c>
      <c r="E1279" s="0"/>
      <c r="F1279" s="0" t="s">
        <v>16933</v>
      </c>
      <c r="G1279" s="0" t="s">
        <v>17049</v>
      </c>
      <c r="H1279" s="0" t="s">
        <v>7437</v>
      </c>
      <c r="I1279" s="56" t="n">
        <v>0.5375</v>
      </c>
      <c r="J1279" s="56" t="n">
        <v>0.544444444444444</v>
      </c>
      <c r="K1279" s="57" t="n">
        <v>46210.4605092593</v>
      </c>
      <c r="L1279" s="57" t="n">
        <v>46210.4640972222</v>
      </c>
      <c r="M1279" s="0" t="s">
        <v>16046</v>
      </c>
      <c r="N1279" s="56" t="n">
        <v>0.00694444444444444</v>
      </c>
      <c r="O1279" s="56" t="n">
        <v>0.00358796296296296</v>
      </c>
      <c r="P1279" s="56" t="n">
        <v>0.0798611111111111</v>
      </c>
      <c r="Q1279" s="56" t="n">
        <v>0</v>
      </c>
      <c r="R1279" s="0" t="n">
        <v>-23.582973</v>
      </c>
      <c r="S1279" s="0" t="n">
        <v>-46.54119</v>
      </c>
      <c r="T1279" s="0" t="n">
        <v>-23.584181</v>
      </c>
      <c r="U1279" s="0" t="n">
        <v>-46.537983</v>
      </c>
      <c r="V1279" s="0" t="n">
        <v>1</v>
      </c>
      <c r="W1279" s="0" t="n">
        <v>0</v>
      </c>
      <c r="X1279" s="0" t="n">
        <v>0</v>
      </c>
      <c r="Y1279" s="0" t="n">
        <v>0</v>
      </c>
      <c r="Z1279" s="0" t="s">
        <v>7895</v>
      </c>
      <c r="AA1279" s="0"/>
      <c r="AB1279" s="0"/>
      <c r="AC1279" s="56" t="n">
        <v>0.333333333333333</v>
      </c>
      <c r="AD1279" s="56" t="n">
        <v>0.75</v>
      </c>
      <c r="AE1279" s="56" t="n">
        <v>0.999305555555556</v>
      </c>
      <c r="AF1279" s="56" t="n">
        <v>0.999305555555556</v>
      </c>
      <c r="AG1279" s="0"/>
      <c r="AH1279" s="0"/>
      <c r="AI1279" s="0" t="s">
        <v>7438</v>
      </c>
      <c r="AJ1279" s="0" t="s">
        <v>4261</v>
      </c>
      <c r="AK1279" s="0" t="s">
        <v>7435</v>
      </c>
      <c r="AL1279" s="0"/>
      <c r="AM1279" s="0" t="s">
        <v>16935</v>
      </c>
      <c r="AN1279" s="0" t="n">
        <v>95907</v>
      </c>
      <c r="AO1279" s="0" t="s">
        <v>7897</v>
      </c>
      <c r="AP1279" s="58" t="s">
        <v>17050</v>
      </c>
      <c r="AQ1279" s="58" t="s">
        <v>17051</v>
      </c>
      <c r="AR1279" s="58" t="s">
        <v>17052</v>
      </c>
      <c r="AS1279" s="58" t="s">
        <v>17053</v>
      </c>
      <c r="AT1279" s="0" t="s">
        <v>17054</v>
      </c>
    </row>
    <row r="1280" customFormat="false" ht="15" hidden="false" customHeight="false" outlineLevel="0" collapsed="false">
      <c r="A1280" s="0" t="s">
        <v>17055</v>
      </c>
      <c r="B1280" s="0" t="n">
        <v>81226</v>
      </c>
      <c r="C1280" s="55" t="n">
        <v>46213</v>
      </c>
      <c r="D1280" s="0" t="s">
        <v>16046</v>
      </c>
      <c r="E1280" s="0"/>
      <c r="F1280" s="0" t="s">
        <v>16933</v>
      </c>
      <c r="G1280" s="0" t="s">
        <v>17056</v>
      </c>
      <c r="H1280" s="0" t="s">
        <v>7415</v>
      </c>
      <c r="I1280" s="56" t="n">
        <v>0.544444444444444</v>
      </c>
      <c r="J1280" s="56" t="n">
        <v>0.551388888888889</v>
      </c>
      <c r="K1280" s="57" t="n">
        <v>46210.4573842593</v>
      </c>
      <c r="L1280" s="57" t="n">
        <v>46210.4578703704</v>
      </c>
      <c r="M1280" s="0" t="s">
        <v>16046</v>
      </c>
      <c r="N1280" s="56" t="n">
        <v>0.00694444444444444</v>
      </c>
      <c r="O1280" s="56" t="n">
        <v>0.000486111111111111</v>
      </c>
      <c r="P1280" s="56" t="n">
        <v>0.0930555555555556</v>
      </c>
      <c r="Q1280" s="56" t="n">
        <v>0</v>
      </c>
      <c r="R1280" s="0" t="n">
        <v>-23.582973</v>
      </c>
      <c r="S1280" s="0" t="n">
        <v>-46.54119</v>
      </c>
      <c r="T1280" s="0" t="n">
        <v>-23.584043</v>
      </c>
      <c r="U1280" s="0" t="n">
        <v>-46.538472</v>
      </c>
      <c r="V1280" s="0" t="n">
        <v>1</v>
      </c>
      <c r="W1280" s="0" t="n">
        <v>0</v>
      </c>
      <c r="X1280" s="0" t="n">
        <v>0</v>
      </c>
      <c r="Y1280" s="0" t="n">
        <v>0</v>
      </c>
      <c r="Z1280" s="0" t="s">
        <v>7895</v>
      </c>
      <c r="AA1280" s="0"/>
      <c r="AB1280" s="0"/>
      <c r="AC1280" s="56" t="n">
        <v>0.333333333333333</v>
      </c>
      <c r="AD1280" s="56" t="n">
        <v>0.75</v>
      </c>
      <c r="AE1280" s="56" t="n">
        <v>0.999305555555556</v>
      </c>
      <c r="AF1280" s="56" t="n">
        <v>0.999305555555556</v>
      </c>
      <c r="AG1280" s="0"/>
      <c r="AH1280" s="0"/>
      <c r="AI1280" s="0" t="s">
        <v>7416</v>
      </c>
      <c r="AJ1280" s="0" t="s">
        <v>4261</v>
      </c>
      <c r="AK1280" s="0" t="s">
        <v>7411</v>
      </c>
      <c r="AL1280" s="0"/>
      <c r="AM1280" s="0" t="s">
        <v>16935</v>
      </c>
      <c r="AN1280" s="0" t="n">
        <v>95907</v>
      </c>
      <c r="AO1280" s="0" t="s">
        <v>7897</v>
      </c>
      <c r="AP1280" s="58" t="s">
        <v>17057</v>
      </c>
      <c r="AQ1280" s="0"/>
      <c r="AR1280" s="58" t="s">
        <v>17058</v>
      </c>
      <c r="AS1280" s="58" t="s">
        <v>17059</v>
      </c>
      <c r="AT1280" s="0"/>
    </row>
    <row r="1281" customFormat="false" ht="15" hidden="false" customHeight="false" outlineLevel="0" collapsed="false">
      <c r="A1281" s="0" t="s">
        <v>17060</v>
      </c>
      <c r="B1281" s="0" t="n">
        <v>81248</v>
      </c>
      <c r="C1281" s="55" t="n">
        <v>46213</v>
      </c>
      <c r="D1281" s="0" t="s">
        <v>16046</v>
      </c>
      <c r="E1281" s="0"/>
      <c r="F1281" s="0" t="s">
        <v>16933</v>
      </c>
      <c r="G1281" s="0" t="s">
        <v>17061</v>
      </c>
      <c r="H1281" s="0" t="s">
        <v>7587</v>
      </c>
      <c r="I1281" s="56" t="n">
        <v>0.552083333333333</v>
      </c>
      <c r="J1281" s="56" t="n">
        <v>0.559027777777778</v>
      </c>
      <c r="K1281" s="57" t="n">
        <v>46210.4666087963</v>
      </c>
      <c r="L1281" s="57" t="n">
        <v>46210.4678009259</v>
      </c>
      <c r="M1281" s="0" t="s">
        <v>16046</v>
      </c>
      <c r="N1281" s="56" t="n">
        <v>0.00694444444444444</v>
      </c>
      <c r="O1281" s="56" t="n">
        <v>0.00119212962962963</v>
      </c>
      <c r="P1281" s="56" t="n">
        <v>0.0909722222222222</v>
      </c>
      <c r="Q1281" s="56" t="n">
        <v>0</v>
      </c>
      <c r="R1281" s="0" t="n">
        <v>-23.582486</v>
      </c>
      <c r="S1281" s="0" t="n">
        <v>-46.54098</v>
      </c>
      <c r="T1281" s="0" t="n">
        <v>-23.582899</v>
      </c>
      <c r="U1281" s="0" t="n">
        <v>-46.539969</v>
      </c>
      <c r="V1281" s="0" t="n">
        <v>1</v>
      </c>
      <c r="W1281" s="0" t="n">
        <v>0</v>
      </c>
      <c r="X1281" s="0" t="n">
        <v>0</v>
      </c>
      <c r="Y1281" s="0" t="n">
        <v>0</v>
      </c>
      <c r="Z1281" s="0" t="s">
        <v>7895</v>
      </c>
      <c r="AA1281" s="0"/>
      <c r="AB1281" s="0"/>
      <c r="AC1281" s="56" t="n">
        <v>0.333333333333333</v>
      </c>
      <c r="AD1281" s="56" t="n">
        <v>0.75</v>
      </c>
      <c r="AE1281" s="56" t="n">
        <v>0.999305555555556</v>
      </c>
      <c r="AF1281" s="56" t="n">
        <v>0.999305555555556</v>
      </c>
      <c r="AG1281" s="0"/>
      <c r="AH1281" s="0"/>
      <c r="AI1281" s="0" t="s">
        <v>7588</v>
      </c>
      <c r="AJ1281" s="0" t="s">
        <v>4261</v>
      </c>
      <c r="AK1281" s="0" t="s">
        <v>7583</v>
      </c>
      <c r="AL1281" s="0"/>
      <c r="AM1281" s="0" t="s">
        <v>16935</v>
      </c>
      <c r="AN1281" s="0" t="n">
        <v>95907</v>
      </c>
      <c r="AO1281" s="0" t="s">
        <v>7897</v>
      </c>
      <c r="AP1281" s="58" t="s">
        <v>17062</v>
      </c>
      <c r="AQ1281" s="0"/>
      <c r="AR1281" s="58" t="s">
        <v>17063</v>
      </c>
      <c r="AS1281" s="58" t="s">
        <v>17064</v>
      </c>
      <c r="AT1281" s="0"/>
    </row>
    <row r="1282" customFormat="false" ht="15" hidden="false" customHeight="false" outlineLevel="0" collapsed="false">
      <c r="A1282" s="0" t="s">
        <v>17065</v>
      </c>
      <c r="B1282" s="0" t="n">
        <v>81239</v>
      </c>
      <c r="C1282" s="55" t="n">
        <v>46213</v>
      </c>
      <c r="D1282" s="0" t="s">
        <v>16046</v>
      </c>
      <c r="E1282" s="0"/>
      <c r="F1282" s="0" t="s">
        <v>16933</v>
      </c>
      <c r="G1282" s="0" t="s">
        <v>17066</v>
      </c>
      <c r="H1282" s="0" t="s">
        <v>7519</v>
      </c>
      <c r="I1282" s="56" t="n">
        <v>0.560416666666667</v>
      </c>
      <c r="J1282" s="56" t="n">
        <v>0.567361111111111</v>
      </c>
      <c r="K1282" s="57" t="n">
        <v>46210.4703472222</v>
      </c>
      <c r="L1282" s="57" t="n">
        <v>46210.4709953704</v>
      </c>
      <c r="M1282" s="0" t="s">
        <v>16046</v>
      </c>
      <c r="N1282" s="56" t="n">
        <v>0.00694444444444444</v>
      </c>
      <c r="O1282" s="56" t="n">
        <v>0.000636574074074074</v>
      </c>
      <c r="P1282" s="56" t="n">
        <v>0.0958333333333333</v>
      </c>
      <c r="Q1282" s="56" t="n">
        <v>0</v>
      </c>
      <c r="R1282" s="0" t="n">
        <v>-23.582536</v>
      </c>
      <c r="S1282" s="0" t="n">
        <v>-46.5398</v>
      </c>
      <c r="T1282" s="0" t="n">
        <v>-23.582389</v>
      </c>
      <c r="U1282" s="0" t="n">
        <v>-46.539725</v>
      </c>
      <c r="V1282" s="0" t="n">
        <v>1</v>
      </c>
      <c r="W1282" s="0" t="n">
        <v>0</v>
      </c>
      <c r="X1282" s="0" t="n">
        <v>0</v>
      </c>
      <c r="Y1282" s="0" t="n">
        <v>0</v>
      </c>
      <c r="Z1282" s="0" t="s">
        <v>7895</v>
      </c>
      <c r="AA1282" s="0"/>
      <c r="AB1282" s="0"/>
      <c r="AC1282" s="56" t="n">
        <v>0.333333333333333</v>
      </c>
      <c r="AD1282" s="56" t="n">
        <v>0.75</v>
      </c>
      <c r="AE1282" s="56" t="n">
        <v>0.999305555555556</v>
      </c>
      <c r="AF1282" s="56" t="n">
        <v>0.999305555555556</v>
      </c>
      <c r="AG1282" s="0"/>
      <c r="AH1282" s="0"/>
      <c r="AI1282" s="0" t="s">
        <v>7520</v>
      </c>
      <c r="AJ1282" s="0" t="s">
        <v>4261</v>
      </c>
      <c r="AK1282" s="0" t="s">
        <v>7515</v>
      </c>
      <c r="AL1282" s="0"/>
      <c r="AM1282" s="0" t="s">
        <v>16935</v>
      </c>
      <c r="AN1282" s="0" t="n">
        <v>95907</v>
      </c>
      <c r="AO1282" s="0" t="s">
        <v>7897</v>
      </c>
      <c r="AP1282" s="58" t="s">
        <v>17067</v>
      </c>
      <c r="AQ1282" s="0"/>
      <c r="AR1282" s="58" t="s">
        <v>17068</v>
      </c>
      <c r="AS1282" s="58" t="s">
        <v>17069</v>
      </c>
      <c r="AT1282" s="0"/>
    </row>
    <row r="1283" customFormat="false" ht="15" hidden="false" customHeight="false" outlineLevel="0" collapsed="false">
      <c r="A1283" s="0" t="s">
        <v>17070</v>
      </c>
      <c r="B1283" s="0" t="n">
        <v>81227</v>
      </c>
      <c r="C1283" s="55" t="n">
        <v>46213</v>
      </c>
      <c r="D1283" s="0" t="s">
        <v>16046</v>
      </c>
      <c r="E1283" s="0"/>
      <c r="F1283" s="0" t="s">
        <v>16933</v>
      </c>
      <c r="G1283" s="0" t="s">
        <v>17071</v>
      </c>
      <c r="H1283" s="0" t="s">
        <v>7423</v>
      </c>
      <c r="I1283" s="56" t="n">
        <v>0.569444444444444</v>
      </c>
      <c r="J1283" s="56" t="n">
        <v>0.576388888888889</v>
      </c>
      <c r="K1283" s="57" t="n">
        <v>46210.4317592593</v>
      </c>
      <c r="L1283" s="57" t="n">
        <v>46210.4323611111</v>
      </c>
      <c r="M1283" s="0" t="s">
        <v>16046</v>
      </c>
      <c r="N1283" s="56" t="n">
        <v>0.00694444444444444</v>
      </c>
      <c r="O1283" s="56" t="n">
        <v>0.000601851851851852</v>
      </c>
      <c r="P1283" s="56" t="n">
        <v>0.14375</v>
      </c>
      <c r="Q1283" s="56" t="n">
        <v>0</v>
      </c>
      <c r="R1283" s="0" t="n">
        <v>-23.585373</v>
      </c>
      <c r="S1283" s="0" t="n">
        <v>-46.53815</v>
      </c>
      <c r="T1283" s="0" t="n">
        <v>-23.585302</v>
      </c>
      <c r="U1283" s="0" t="n">
        <v>-46.538159</v>
      </c>
      <c r="V1283" s="0" t="n">
        <v>1</v>
      </c>
      <c r="W1283" s="0" t="n">
        <v>0</v>
      </c>
      <c r="X1283" s="0" t="n">
        <v>0</v>
      </c>
      <c r="Y1283" s="0" t="n">
        <v>0</v>
      </c>
      <c r="Z1283" s="0" t="s">
        <v>7895</v>
      </c>
      <c r="AA1283" s="0"/>
      <c r="AB1283" s="0"/>
      <c r="AC1283" s="56" t="n">
        <v>0.333333333333333</v>
      </c>
      <c r="AD1283" s="56" t="n">
        <v>0.75</v>
      </c>
      <c r="AE1283" s="56" t="n">
        <v>0.999305555555556</v>
      </c>
      <c r="AF1283" s="56" t="n">
        <v>0.999305555555556</v>
      </c>
      <c r="AG1283" s="0"/>
      <c r="AH1283" s="0"/>
      <c r="AI1283" s="0" t="s">
        <v>7424</v>
      </c>
      <c r="AJ1283" s="0" t="s">
        <v>4261</v>
      </c>
      <c r="AK1283" s="0" t="s">
        <v>7419</v>
      </c>
      <c r="AL1283" s="0"/>
      <c r="AM1283" s="0" t="s">
        <v>16935</v>
      </c>
      <c r="AN1283" s="0" t="n">
        <v>95907</v>
      </c>
      <c r="AO1283" s="0" t="s">
        <v>7897</v>
      </c>
      <c r="AP1283" s="58" t="s">
        <v>17072</v>
      </c>
      <c r="AQ1283" s="0"/>
      <c r="AR1283" s="58" t="s">
        <v>17073</v>
      </c>
      <c r="AS1283" s="58" t="s">
        <v>17074</v>
      </c>
      <c r="AT1283" s="0"/>
    </row>
    <row r="1284" customFormat="false" ht="15" hidden="false" customHeight="false" outlineLevel="0" collapsed="false">
      <c r="A1284" s="0" t="s">
        <v>17075</v>
      </c>
      <c r="B1284" s="0" t="n">
        <v>81236</v>
      </c>
      <c r="C1284" s="55" t="n">
        <v>46213</v>
      </c>
      <c r="D1284" s="0" t="s">
        <v>16046</v>
      </c>
      <c r="E1284" s="0"/>
      <c r="F1284" s="0" t="s">
        <v>16933</v>
      </c>
      <c r="G1284" s="0" t="s">
        <v>17076</v>
      </c>
      <c r="H1284" s="0" t="s">
        <v>7495</v>
      </c>
      <c r="I1284" s="56" t="n">
        <v>0.577083333333333</v>
      </c>
      <c r="J1284" s="56" t="n">
        <v>0.584027777777778</v>
      </c>
      <c r="K1284" s="57" t="n">
        <v>46210.4280902778</v>
      </c>
      <c r="L1284" s="57" t="n">
        <v>46210.4285416667</v>
      </c>
      <c r="M1284" s="0" t="s">
        <v>16046</v>
      </c>
      <c r="N1284" s="56" t="n">
        <v>0.00694444444444444</v>
      </c>
      <c r="O1284" s="56" t="n">
        <v>0.000439814814814815</v>
      </c>
      <c r="P1284" s="56" t="n">
        <v>0.154861111111111</v>
      </c>
      <c r="Q1284" s="56" t="n">
        <v>0</v>
      </c>
      <c r="R1284" s="0" t="n">
        <v>-23.586173</v>
      </c>
      <c r="S1284" s="0" t="n">
        <v>-46.537844</v>
      </c>
      <c r="T1284" s="0" t="n">
        <v>-23.586541</v>
      </c>
      <c r="U1284" s="0" t="n">
        <v>-46.538731</v>
      </c>
      <c r="V1284" s="0" t="n">
        <v>1</v>
      </c>
      <c r="W1284" s="0" t="n">
        <v>0</v>
      </c>
      <c r="X1284" s="0" t="n">
        <v>0</v>
      </c>
      <c r="Y1284" s="0" t="n">
        <v>0</v>
      </c>
      <c r="Z1284" s="0" t="s">
        <v>7895</v>
      </c>
      <c r="AA1284" s="0"/>
      <c r="AB1284" s="0"/>
      <c r="AC1284" s="56" t="n">
        <v>0.333333333333333</v>
      </c>
      <c r="AD1284" s="56" t="n">
        <v>0.75</v>
      </c>
      <c r="AE1284" s="56" t="n">
        <v>0.999305555555556</v>
      </c>
      <c r="AF1284" s="56" t="n">
        <v>0.999305555555556</v>
      </c>
      <c r="AG1284" s="0"/>
      <c r="AH1284" s="0"/>
      <c r="AI1284" s="0" t="s">
        <v>7496</v>
      </c>
      <c r="AJ1284" s="0" t="s">
        <v>4261</v>
      </c>
      <c r="AK1284" s="0" t="s">
        <v>7491</v>
      </c>
      <c r="AL1284" s="0"/>
      <c r="AM1284" s="0" t="s">
        <v>16935</v>
      </c>
      <c r="AN1284" s="0" t="n">
        <v>95907</v>
      </c>
      <c r="AO1284" s="0" t="s">
        <v>7897</v>
      </c>
      <c r="AP1284" s="58" t="s">
        <v>17077</v>
      </c>
      <c r="AQ1284" s="0"/>
      <c r="AR1284" s="58" t="s">
        <v>17078</v>
      </c>
      <c r="AS1284" s="58" t="s">
        <v>17079</v>
      </c>
      <c r="AT1284" s="0"/>
    </row>
    <row r="1285" customFormat="false" ht="15" hidden="false" customHeight="false" outlineLevel="0" collapsed="false">
      <c r="A1285" s="0" t="s">
        <v>17080</v>
      </c>
      <c r="B1285" s="0" t="n">
        <v>80974</v>
      </c>
      <c r="C1285" s="55" t="n">
        <v>46213</v>
      </c>
      <c r="D1285" s="0" t="s">
        <v>16046</v>
      </c>
      <c r="E1285" s="0"/>
      <c r="F1285" s="0" t="s">
        <v>17081</v>
      </c>
      <c r="G1285" s="0" t="s">
        <v>17082</v>
      </c>
      <c r="H1285" s="0" t="s">
        <v>5657</v>
      </c>
      <c r="I1285" s="56" t="n">
        <v>0.36875</v>
      </c>
      <c r="J1285" s="56" t="n">
        <v>0.375694444444444</v>
      </c>
      <c r="K1285" s="57" t="n">
        <v>46209.3715856482</v>
      </c>
      <c r="L1285" s="57" t="n">
        <v>46209.3720601852</v>
      </c>
      <c r="M1285" s="0" t="s">
        <v>16046</v>
      </c>
      <c r="N1285" s="56" t="n">
        <v>0.00694444444444444</v>
      </c>
      <c r="O1285" s="56" t="n">
        <v>0.000474537037037037</v>
      </c>
      <c r="P1285" s="56" t="n">
        <v>0.00347222222222222</v>
      </c>
      <c r="Q1285" s="56" t="n">
        <v>0</v>
      </c>
      <c r="R1285" s="0" t="n">
        <v>-23.597751</v>
      </c>
      <c r="S1285" s="0" t="n">
        <v>-46.503549</v>
      </c>
      <c r="T1285" s="0" t="n">
        <v>-23.598277</v>
      </c>
      <c r="U1285" s="0" t="n">
        <v>-46.503633</v>
      </c>
      <c r="V1285" s="0" t="n">
        <v>1</v>
      </c>
      <c r="W1285" s="0" t="n">
        <v>0</v>
      </c>
      <c r="X1285" s="0" t="n">
        <v>0</v>
      </c>
      <c r="Y1285" s="0" t="n">
        <v>0</v>
      </c>
      <c r="Z1285" s="0" t="s">
        <v>7895</v>
      </c>
      <c r="AA1285" s="0"/>
      <c r="AB1285" s="0"/>
      <c r="AC1285" s="56" t="n">
        <v>0.333333333333333</v>
      </c>
      <c r="AD1285" s="56" t="n">
        <v>0.75</v>
      </c>
      <c r="AE1285" s="56" t="n">
        <v>0.999305555555556</v>
      </c>
      <c r="AF1285" s="56" t="n">
        <v>0.999305555555556</v>
      </c>
      <c r="AG1285" s="0"/>
      <c r="AH1285" s="0"/>
      <c r="AI1285" s="0" t="s">
        <v>5658</v>
      </c>
      <c r="AJ1285" s="0" t="s">
        <v>4261</v>
      </c>
      <c r="AK1285" s="0" t="s">
        <v>5655</v>
      </c>
      <c r="AL1285" s="0"/>
      <c r="AM1285" s="0" t="s">
        <v>17083</v>
      </c>
      <c r="AN1285" s="0" t="n">
        <v>95907</v>
      </c>
      <c r="AO1285" s="0" t="s">
        <v>7897</v>
      </c>
      <c r="AP1285" s="58" t="s">
        <v>17084</v>
      </c>
      <c r="AQ1285" s="0"/>
      <c r="AR1285" s="58" t="s">
        <v>17085</v>
      </c>
      <c r="AS1285" s="58" t="s">
        <v>17086</v>
      </c>
      <c r="AT1285" s="0"/>
    </row>
    <row r="1286" customFormat="false" ht="15" hidden="false" customHeight="false" outlineLevel="0" collapsed="false">
      <c r="A1286" s="0" t="s">
        <v>17087</v>
      </c>
      <c r="B1286" s="0" t="n">
        <v>80976</v>
      </c>
      <c r="C1286" s="55" t="n">
        <v>46213</v>
      </c>
      <c r="D1286" s="0" t="s">
        <v>16046</v>
      </c>
      <c r="E1286" s="0"/>
      <c r="F1286" s="0" t="s">
        <v>17081</v>
      </c>
      <c r="G1286" s="0" t="s">
        <v>17088</v>
      </c>
      <c r="H1286" s="0" t="s">
        <v>5671</v>
      </c>
      <c r="I1286" s="56" t="n">
        <v>0.376388888888889</v>
      </c>
      <c r="J1286" s="56" t="n">
        <v>0.383333333333333</v>
      </c>
      <c r="K1286" s="57" t="n">
        <v>46209.3631481482</v>
      </c>
      <c r="L1286" s="57" t="n">
        <v>46209.3636226852</v>
      </c>
      <c r="M1286" s="0" t="s">
        <v>16046</v>
      </c>
      <c r="N1286" s="56" t="n">
        <v>0.00694444444444444</v>
      </c>
      <c r="O1286" s="56" t="n">
        <v>0.000462962962962963</v>
      </c>
      <c r="P1286" s="56" t="n">
        <v>0.0194444444444444</v>
      </c>
      <c r="Q1286" s="56" t="n">
        <v>0</v>
      </c>
      <c r="R1286" s="0" t="n">
        <v>-23.597307</v>
      </c>
      <c r="S1286" s="0" t="n">
        <v>-46.502863</v>
      </c>
      <c r="T1286" s="0" t="n">
        <v>-23.597469</v>
      </c>
      <c r="U1286" s="0" t="n">
        <v>-46.50294</v>
      </c>
      <c r="V1286" s="0" t="n">
        <v>1</v>
      </c>
      <c r="W1286" s="0" t="n">
        <v>0</v>
      </c>
      <c r="X1286" s="0" t="n">
        <v>0</v>
      </c>
      <c r="Y1286" s="0" t="n">
        <v>0</v>
      </c>
      <c r="Z1286" s="0" t="s">
        <v>7895</v>
      </c>
      <c r="AA1286" s="0"/>
      <c r="AB1286" s="0"/>
      <c r="AC1286" s="56" t="n">
        <v>0.333333333333333</v>
      </c>
      <c r="AD1286" s="56" t="n">
        <v>0.75</v>
      </c>
      <c r="AE1286" s="56" t="n">
        <v>0.999305555555556</v>
      </c>
      <c r="AF1286" s="56" t="n">
        <v>0.999305555555556</v>
      </c>
      <c r="AG1286" s="0"/>
      <c r="AH1286" s="0"/>
      <c r="AI1286" s="0" t="s">
        <v>5672</v>
      </c>
      <c r="AJ1286" s="0" t="s">
        <v>4261</v>
      </c>
      <c r="AK1286" s="0" t="s">
        <v>5669</v>
      </c>
      <c r="AL1286" s="0"/>
      <c r="AM1286" s="0" t="s">
        <v>17083</v>
      </c>
      <c r="AN1286" s="0" t="n">
        <v>95907</v>
      </c>
      <c r="AO1286" s="0" t="s">
        <v>7897</v>
      </c>
      <c r="AP1286" s="58" t="s">
        <v>17089</v>
      </c>
      <c r="AQ1286" s="0"/>
      <c r="AR1286" s="58" t="s">
        <v>17090</v>
      </c>
      <c r="AS1286" s="58" t="s">
        <v>17091</v>
      </c>
      <c r="AT1286" s="0"/>
    </row>
    <row r="1287" customFormat="false" ht="15" hidden="false" customHeight="false" outlineLevel="0" collapsed="false">
      <c r="A1287" s="0" t="s">
        <v>17092</v>
      </c>
      <c r="B1287" s="0" t="n">
        <v>80963</v>
      </c>
      <c r="C1287" s="55" t="n">
        <v>46213</v>
      </c>
      <c r="D1287" s="0" t="s">
        <v>16046</v>
      </c>
      <c r="E1287" s="0"/>
      <c r="F1287" s="0" t="s">
        <v>17081</v>
      </c>
      <c r="G1287" s="0" t="s">
        <v>17093</v>
      </c>
      <c r="H1287" s="0" t="s">
        <v>5579</v>
      </c>
      <c r="I1287" s="56" t="n">
        <v>0.383333333333333</v>
      </c>
      <c r="J1287" s="56" t="n">
        <v>0.390277777777778</v>
      </c>
      <c r="K1287" s="57" t="n">
        <v>46209.3658101852</v>
      </c>
      <c r="L1287" s="57" t="n">
        <v>46209.3684027778</v>
      </c>
      <c r="M1287" s="0" t="s">
        <v>16046</v>
      </c>
      <c r="N1287" s="56" t="n">
        <v>0.00694444444444444</v>
      </c>
      <c r="O1287" s="56" t="n">
        <v>0.00258101851851852</v>
      </c>
      <c r="P1287" s="56" t="n">
        <v>0.0215277777777778</v>
      </c>
      <c r="Q1287" s="56" t="n">
        <v>0</v>
      </c>
      <c r="R1287" s="0" t="n">
        <v>-23.597307</v>
      </c>
      <c r="S1287" s="0" t="n">
        <v>-46.502863</v>
      </c>
      <c r="T1287" s="0" t="n">
        <v>-23.597112</v>
      </c>
      <c r="U1287" s="0" t="n">
        <v>-46.504433</v>
      </c>
      <c r="V1287" s="0" t="n">
        <v>1</v>
      </c>
      <c r="W1287" s="0" t="n">
        <v>0</v>
      </c>
      <c r="X1287" s="0" t="n">
        <v>0</v>
      </c>
      <c r="Y1287" s="0" t="n">
        <v>0</v>
      </c>
      <c r="Z1287" s="0" t="s">
        <v>7895</v>
      </c>
      <c r="AA1287" s="0"/>
      <c r="AB1287" s="0"/>
      <c r="AC1287" s="56" t="n">
        <v>0.333333333333333</v>
      </c>
      <c r="AD1287" s="56" t="n">
        <v>0.75</v>
      </c>
      <c r="AE1287" s="56" t="n">
        <v>0.999305555555556</v>
      </c>
      <c r="AF1287" s="56" t="n">
        <v>0.999305555555556</v>
      </c>
      <c r="AG1287" s="0"/>
      <c r="AH1287" s="0"/>
      <c r="AI1287" s="0" t="s">
        <v>5580</v>
      </c>
      <c r="AJ1287" s="0" t="s">
        <v>4261</v>
      </c>
      <c r="AK1287" s="0" t="s">
        <v>5576</v>
      </c>
      <c r="AL1287" s="0"/>
      <c r="AM1287" s="0" t="s">
        <v>17083</v>
      </c>
      <c r="AN1287" s="0" t="n">
        <v>95907</v>
      </c>
      <c r="AO1287" s="0" t="s">
        <v>7897</v>
      </c>
      <c r="AP1287" s="58" t="s">
        <v>17094</v>
      </c>
      <c r="AQ1287" s="0"/>
      <c r="AR1287" s="58" t="s">
        <v>17095</v>
      </c>
      <c r="AS1287" s="58" t="s">
        <v>17096</v>
      </c>
      <c r="AT1287" s="0"/>
    </row>
    <row r="1288" customFormat="false" ht="15" hidden="false" customHeight="false" outlineLevel="0" collapsed="false">
      <c r="A1288" s="0" t="s">
        <v>17097</v>
      </c>
      <c r="B1288" s="0" t="n">
        <v>80971</v>
      </c>
      <c r="C1288" s="55" t="n">
        <v>46213</v>
      </c>
      <c r="D1288" s="0" t="s">
        <v>16046</v>
      </c>
      <c r="E1288" s="0"/>
      <c r="F1288" s="0" t="s">
        <v>17081</v>
      </c>
      <c r="G1288" s="0" t="s">
        <v>17098</v>
      </c>
      <c r="H1288" s="0" t="s">
        <v>5635</v>
      </c>
      <c r="I1288" s="56" t="n">
        <v>0.390277777777778</v>
      </c>
      <c r="J1288" s="56" t="n">
        <v>0.397222222222222</v>
      </c>
      <c r="K1288" s="57" t="n">
        <v>46209.3566898148</v>
      </c>
      <c r="L1288" s="57" t="n">
        <v>46209.3574768519</v>
      </c>
      <c r="M1288" s="0" t="s">
        <v>16046</v>
      </c>
      <c r="N1288" s="56" t="n">
        <v>0.00694444444444444</v>
      </c>
      <c r="O1288" s="56" t="n">
        <v>0.000787037037037037</v>
      </c>
      <c r="P1288" s="56" t="n">
        <v>0.0395833333333333</v>
      </c>
      <c r="Q1288" s="56" t="n">
        <v>0</v>
      </c>
      <c r="R1288" s="0" t="n">
        <v>-23.596536</v>
      </c>
      <c r="S1288" s="0" t="n">
        <v>-46.50257</v>
      </c>
      <c r="T1288" s="0" t="n">
        <v>-23.596489</v>
      </c>
      <c r="U1288" s="0" t="n">
        <v>-46.504133</v>
      </c>
      <c r="V1288" s="0" t="n">
        <v>1</v>
      </c>
      <c r="W1288" s="0" t="n">
        <v>0</v>
      </c>
      <c r="X1288" s="0" t="n">
        <v>0</v>
      </c>
      <c r="Y1288" s="0" t="n">
        <v>0</v>
      </c>
      <c r="Z1288" s="0" t="s">
        <v>7895</v>
      </c>
      <c r="AA1288" s="0"/>
      <c r="AB1288" s="0"/>
      <c r="AC1288" s="56" t="n">
        <v>0.333333333333333</v>
      </c>
      <c r="AD1288" s="56" t="n">
        <v>0.75</v>
      </c>
      <c r="AE1288" s="56" t="n">
        <v>0.999305555555556</v>
      </c>
      <c r="AF1288" s="56" t="n">
        <v>0.999305555555556</v>
      </c>
      <c r="AG1288" s="0"/>
      <c r="AH1288" s="0"/>
      <c r="AI1288" s="0" t="s">
        <v>5636</v>
      </c>
      <c r="AJ1288" s="0" t="s">
        <v>4261</v>
      </c>
      <c r="AK1288" s="0" t="s">
        <v>5631</v>
      </c>
      <c r="AL1288" s="0"/>
      <c r="AM1288" s="0" t="s">
        <v>17083</v>
      </c>
      <c r="AN1288" s="0" t="n">
        <v>95907</v>
      </c>
      <c r="AO1288" s="0" t="s">
        <v>7897</v>
      </c>
      <c r="AP1288" s="58" t="s">
        <v>17099</v>
      </c>
      <c r="AQ1288" s="0"/>
      <c r="AR1288" s="58" t="s">
        <v>17100</v>
      </c>
      <c r="AS1288" s="58" t="s">
        <v>17101</v>
      </c>
      <c r="AT1288" s="0"/>
    </row>
    <row r="1289" customFormat="false" ht="15" hidden="false" customHeight="false" outlineLevel="0" collapsed="false">
      <c r="A1289" s="0" t="s">
        <v>17102</v>
      </c>
      <c r="B1289" s="0" t="n">
        <v>80962</v>
      </c>
      <c r="C1289" s="55" t="n">
        <v>46213</v>
      </c>
      <c r="D1289" s="0" t="s">
        <v>16046</v>
      </c>
      <c r="E1289" s="0"/>
      <c r="F1289" s="0" t="s">
        <v>17081</v>
      </c>
      <c r="G1289" s="0" t="s">
        <v>17103</v>
      </c>
      <c r="H1289" s="0" t="s">
        <v>5571</v>
      </c>
      <c r="I1289" s="56" t="n">
        <v>0.397916666666667</v>
      </c>
      <c r="J1289" s="56" t="n">
        <v>0.404861111111111</v>
      </c>
      <c r="K1289" s="57" t="n">
        <v>46209.3769444445</v>
      </c>
      <c r="L1289" s="57" t="n">
        <v>46209.3773726852</v>
      </c>
      <c r="M1289" s="0" t="s">
        <v>16046</v>
      </c>
      <c r="N1289" s="56" t="n">
        <v>0.00694444444444444</v>
      </c>
      <c r="O1289" s="56" t="n">
        <v>0.000416666666666667</v>
      </c>
      <c r="P1289" s="56" t="n">
        <v>0.0270833333333333</v>
      </c>
      <c r="Q1289" s="56" t="n">
        <v>0</v>
      </c>
      <c r="R1289" s="0" t="n">
        <v>-23.596668</v>
      </c>
      <c r="S1289" s="0" t="n">
        <v>-46.501078</v>
      </c>
      <c r="T1289" s="0" t="n">
        <v>-23.597335</v>
      </c>
      <c r="U1289" s="0" t="n">
        <v>-46.501439</v>
      </c>
      <c r="V1289" s="0" t="n">
        <v>1</v>
      </c>
      <c r="W1289" s="0" t="n">
        <v>0</v>
      </c>
      <c r="X1289" s="0" t="n">
        <v>0</v>
      </c>
      <c r="Y1289" s="0" t="n">
        <v>0</v>
      </c>
      <c r="Z1289" s="0" t="s">
        <v>7895</v>
      </c>
      <c r="AA1289" s="0"/>
      <c r="AB1289" s="0"/>
      <c r="AC1289" s="56" t="n">
        <v>0.333333333333333</v>
      </c>
      <c r="AD1289" s="56" t="n">
        <v>0.75</v>
      </c>
      <c r="AE1289" s="56" t="n">
        <v>0.999305555555556</v>
      </c>
      <c r="AF1289" s="56" t="n">
        <v>0.999305555555556</v>
      </c>
      <c r="AG1289" s="0"/>
      <c r="AH1289" s="0"/>
      <c r="AI1289" s="0" t="s">
        <v>5572</v>
      </c>
      <c r="AJ1289" s="0" t="s">
        <v>4261</v>
      </c>
      <c r="AK1289" s="0" t="s">
        <v>5569</v>
      </c>
      <c r="AL1289" s="0"/>
      <c r="AM1289" s="0" t="s">
        <v>17083</v>
      </c>
      <c r="AN1289" s="0" t="n">
        <v>95907</v>
      </c>
      <c r="AO1289" s="0" t="s">
        <v>7897</v>
      </c>
      <c r="AP1289" s="58" t="s">
        <v>17104</v>
      </c>
      <c r="AQ1289" s="0"/>
      <c r="AR1289" s="58" t="s">
        <v>17105</v>
      </c>
      <c r="AS1289" s="58" t="s">
        <v>17106</v>
      </c>
      <c r="AT1289" s="0"/>
    </row>
    <row r="1290" customFormat="false" ht="15" hidden="false" customHeight="false" outlineLevel="0" collapsed="false">
      <c r="A1290" s="0" t="s">
        <v>17107</v>
      </c>
      <c r="B1290" s="0" t="n">
        <v>81107</v>
      </c>
      <c r="C1290" s="55" t="n">
        <v>46213</v>
      </c>
      <c r="D1290" s="0" t="s">
        <v>16046</v>
      </c>
      <c r="E1290" s="0"/>
      <c r="F1290" s="0" t="s">
        <v>17081</v>
      </c>
      <c r="G1290" s="0" t="s">
        <v>17108</v>
      </c>
      <c r="H1290" s="0" t="s">
        <v>6572</v>
      </c>
      <c r="I1290" s="56" t="n">
        <v>0.406944444444444</v>
      </c>
      <c r="J1290" s="56" t="n">
        <v>0.413888888888889</v>
      </c>
      <c r="K1290" s="57" t="n">
        <v>46209.3835069445</v>
      </c>
      <c r="L1290" s="57" t="n">
        <v>46209.3838541667</v>
      </c>
      <c r="M1290" s="0" t="s">
        <v>16046</v>
      </c>
      <c r="N1290" s="56" t="n">
        <v>0.00694444444444444</v>
      </c>
      <c r="O1290" s="56" t="n">
        <v>0.000335648148148148</v>
      </c>
      <c r="P1290" s="56" t="n">
        <v>0.0298611111111111</v>
      </c>
      <c r="Q1290" s="56" t="n">
        <v>0</v>
      </c>
      <c r="R1290" s="0" t="n">
        <v>-23.600025</v>
      </c>
      <c r="S1290" s="0" t="n">
        <v>-46.498633</v>
      </c>
      <c r="T1290" s="0" t="n">
        <v>-23.601167</v>
      </c>
      <c r="U1290" s="0" t="n">
        <v>-46.499751</v>
      </c>
      <c r="V1290" s="0" t="n">
        <v>1</v>
      </c>
      <c r="W1290" s="0" t="n">
        <v>0</v>
      </c>
      <c r="X1290" s="0" t="n">
        <v>0</v>
      </c>
      <c r="Y1290" s="0" t="n">
        <v>0</v>
      </c>
      <c r="Z1290" s="0" t="s">
        <v>7895</v>
      </c>
      <c r="AA1290" s="0"/>
      <c r="AB1290" s="0"/>
      <c r="AC1290" s="56" t="n">
        <v>0.333333333333333</v>
      </c>
      <c r="AD1290" s="56" t="n">
        <v>0.75</v>
      </c>
      <c r="AE1290" s="56" t="n">
        <v>0.999305555555556</v>
      </c>
      <c r="AF1290" s="56" t="n">
        <v>0.999305555555556</v>
      </c>
      <c r="AG1290" s="0"/>
      <c r="AH1290" s="0"/>
      <c r="AI1290" s="0" t="s">
        <v>6573</v>
      </c>
      <c r="AJ1290" s="0" t="s">
        <v>4261</v>
      </c>
      <c r="AK1290" s="0" t="s">
        <v>6570</v>
      </c>
      <c r="AL1290" s="0"/>
      <c r="AM1290" s="0" t="s">
        <v>17083</v>
      </c>
      <c r="AN1290" s="0" t="n">
        <v>95907</v>
      </c>
      <c r="AO1290" s="0" t="s">
        <v>7897</v>
      </c>
      <c r="AP1290" s="58" t="s">
        <v>17109</v>
      </c>
      <c r="AQ1290" s="0"/>
      <c r="AR1290" s="58" t="s">
        <v>17110</v>
      </c>
      <c r="AS1290" s="58" t="s">
        <v>17111</v>
      </c>
      <c r="AT1290" s="0"/>
    </row>
    <row r="1291" customFormat="false" ht="15" hidden="false" customHeight="false" outlineLevel="0" collapsed="false">
      <c r="A1291" s="0" t="s">
        <v>17112</v>
      </c>
      <c r="B1291" s="0" t="n">
        <v>81105</v>
      </c>
      <c r="C1291" s="55" t="n">
        <v>46213</v>
      </c>
      <c r="D1291" s="0" t="s">
        <v>16046</v>
      </c>
      <c r="E1291" s="0"/>
      <c r="F1291" s="0" t="s">
        <v>17081</v>
      </c>
      <c r="G1291" s="0" t="s">
        <v>17113</v>
      </c>
      <c r="H1291" s="0" t="s">
        <v>6559</v>
      </c>
      <c r="I1291" s="56" t="n">
        <v>0.414583333333333</v>
      </c>
      <c r="J1291" s="56" t="n">
        <v>0.421527777777778</v>
      </c>
      <c r="K1291" s="57" t="n">
        <v>46209.4453703704</v>
      </c>
      <c r="L1291" s="57" t="n">
        <v>46209.4463773148</v>
      </c>
      <c r="M1291" s="0" t="s">
        <v>16046</v>
      </c>
      <c r="N1291" s="56" t="n">
        <v>0.00694444444444444</v>
      </c>
      <c r="O1291" s="56" t="n">
        <v>0.00099537037037037</v>
      </c>
      <c r="P1291" s="56" t="n">
        <v>0.975</v>
      </c>
      <c r="Q1291" s="56" t="n">
        <v>0</v>
      </c>
      <c r="R1291" s="0" t="n">
        <v>-23.602049</v>
      </c>
      <c r="S1291" s="0" t="n">
        <v>-46.497372</v>
      </c>
      <c r="T1291" s="0" t="n">
        <v>-23.601646</v>
      </c>
      <c r="U1291" s="0" t="n">
        <v>-46.497197</v>
      </c>
      <c r="V1291" s="0" t="n">
        <v>1</v>
      </c>
      <c r="W1291" s="0" t="n">
        <v>0</v>
      </c>
      <c r="X1291" s="0" t="n">
        <v>0</v>
      </c>
      <c r="Y1291" s="0" t="n">
        <v>0</v>
      </c>
      <c r="Z1291" s="0" t="s">
        <v>7895</v>
      </c>
      <c r="AA1291" s="0"/>
      <c r="AB1291" s="0"/>
      <c r="AC1291" s="56" t="n">
        <v>0.333333333333333</v>
      </c>
      <c r="AD1291" s="56" t="n">
        <v>0.75</v>
      </c>
      <c r="AE1291" s="56" t="n">
        <v>0.999305555555556</v>
      </c>
      <c r="AF1291" s="56" t="n">
        <v>0.999305555555556</v>
      </c>
      <c r="AG1291" s="0"/>
      <c r="AH1291" s="0"/>
      <c r="AI1291" s="0" t="s">
        <v>6560</v>
      </c>
      <c r="AJ1291" s="0" t="s">
        <v>4261</v>
      </c>
      <c r="AK1291" s="0" t="s">
        <v>6557</v>
      </c>
      <c r="AL1291" s="0"/>
      <c r="AM1291" s="0" t="s">
        <v>17083</v>
      </c>
      <c r="AN1291" s="0" t="n">
        <v>95907</v>
      </c>
      <c r="AO1291" s="0" t="s">
        <v>7897</v>
      </c>
      <c r="AP1291" s="58" t="s">
        <v>17114</v>
      </c>
      <c r="AQ1291" s="0"/>
      <c r="AR1291" s="58" t="s">
        <v>17115</v>
      </c>
      <c r="AS1291" s="58" t="s">
        <v>17116</v>
      </c>
      <c r="AT1291" s="0"/>
    </row>
    <row r="1292" customFormat="false" ht="15" hidden="false" customHeight="false" outlineLevel="0" collapsed="false">
      <c r="A1292" s="0" t="s">
        <v>17117</v>
      </c>
      <c r="B1292" s="0" t="n">
        <v>81096</v>
      </c>
      <c r="C1292" s="55" t="n">
        <v>46213</v>
      </c>
      <c r="D1292" s="0" t="s">
        <v>16046</v>
      </c>
      <c r="E1292" s="0"/>
      <c r="F1292" s="0" t="s">
        <v>17081</v>
      </c>
      <c r="G1292" s="0" t="s">
        <v>17118</v>
      </c>
      <c r="H1292" s="0" t="s">
        <v>6497</v>
      </c>
      <c r="I1292" s="56" t="n">
        <v>0.422916666666667</v>
      </c>
      <c r="J1292" s="56" t="n">
        <v>0.429861111111111</v>
      </c>
      <c r="K1292" s="57" t="n">
        <v>46209.449837963</v>
      </c>
      <c r="L1292" s="57" t="n">
        <v>46209.450162037</v>
      </c>
      <c r="M1292" s="0" t="s">
        <v>16046</v>
      </c>
      <c r="N1292" s="56" t="n">
        <v>0.00694444444444444</v>
      </c>
      <c r="O1292" s="56" t="n">
        <v>0.0003125</v>
      </c>
      <c r="P1292" s="56" t="n">
        <v>0.979166666666667</v>
      </c>
      <c r="Q1292" s="56" t="n">
        <v>0</v>
      </c>
      <c r="R1292" s="0" t="n">
        <v>-23.602509</v>
      </c>
      <c r="S1292" s="0" t="n">
        <v>-46.499163</v>
      </c>
      <c r="T1292" s="0" t="n">
        <v>-23.603107</v>
      </c>
      <c r="U1292" s="0" t="n">
        <v>-46.498272</v>
      </c>
      <c r="V1292" s="0" t="n">
        <v>1</v>
      </c>
      <c r="W1292" s="0" t="n">
        <v>0</v>
      </c>
      <c r="X1292" s="0" t="n">
        <v>0</v>
      </c>
      <c r="Y1292" s="0" t="n">
        <v>0</v>
      </c>
      <c r="Z1292" s="0" t="s">
        <v>7895</v>
      </c>
      <c r="AA1292" s="0"/>
      <c r="AB1292" s="0"/>
      <c r="AC1292" s="56" t="n">
        <v>0.333333333333333</v>
      </c>
      <c r="AD1292" s="56" t="n">
        <v>0.75</v>
      </c>
      <c r="AE1292" s="56" t="n">
        <v>0.999305555555556</v>
      </c>
      <c r="AF1292" s="56" t="n">
        <v>0.999305555555556</v>
      </c>
      <c r="AG1292" s="0"/>
      <c r="AH1292" s="0"/>
      <c r="AI1292" s="0" t="s">
        <v>6498</v>
      </c>
      <c r="AJ1292" s="0" t="s">
        <v>4261</v>
      </c>
      <c r="AK1292" s="0" t="s">
        <v>6495</v>
      </c>
      <c r="AL1292" s="0"/>
      <c r="AM1292" s="0" t="s">
        <v>17083</v>
      </c>
      <c r="AN1292" s="0" t="n">
        <v>95907</v>
      </c>
      <c r="AO1292" s="0" t="s">
        <v>7897</v>
      </c>
      <c r="AP1292" s="58" t="s">
        <v>17119</v>
      </c>
      <c r="AQ1292" s="0"/>
      <c r="AR1292" s="58" t="s">
        <v>17120</v>
      </c>
      <c r="AS1292" s="58" t="s">
        <v>17121</v>
      </c>
      <c r="AT1292" s="0"/>
    </row>
    <row r="1293" customFormat="false" ht="15" hidden="false" customHeight="false" outlineLevel="0" collapsed="false">
      <c r="A1293" s="0" t="s">
        <v>17122</v>
      </c>
      <c r="B1293" s="0" t="n">
        <v>81100</v>
      </c>
      <c r="C1293" s="55" t="n">
        <v>46213</v>
      </c>
      <c r="D1293" s="0" t="s">
        <v>16046</v>
      </c>
      <c r="E1293" s="0"/>
      <c r="F1293" s="0" t="s">
        <v>17081</v>
      </c>
      <c r="G1293" s="0" t="s">
        <v>17123</v>
      </c>
      <c r="H1293" s="0" t="s">
        <v>6524</v>
      </c>
      <c r="I1293" s="56" t="n">
        <v>0.429861111111111</v>
      </c>
      <c r="J1293" s="56" t="n">
        <v>0.436805555555556</v>
      </c>
      <c r="K1293" s="57" t="n">
        <v>46209.4581944444</v>
      </c>
      <c r="L1293" s="57" t="n">
        <v>46209.4592824074</v>
      </c>
      <c r="M1293" s="0" t="s">
        <v>16046</v>
      </c>
      <c r="N1293" s="56" t="n">
        <v>0.00694444444444444</v>
      </c>
      <c r="O1293" s="56" t="n">
        <v>0.00107638888888889</v>
      </c>
      <c r="P1293" s="56" t="n">
        <v>0.977083333333333</v>
      </c>
      <c r="Q1293" s="56" t="n">
        <v>0</v>
      </c>
      <c r="R1293" s="0" t="n">
        <v>-23.602907</v>
      </c>
      <c r="S1293" s="0" t="n">
        <v>-46.499685</v>
      </c>
      <c r="T1293" s="0" t="n">
        <v>-23.603744</v>
      </c>
      <c r="U1293" s="0" t="n">
        <v>-46.498657</v>
      </c>
      <c r="V1293" s="0" t="n">
        <v>1</v>
      </c>
      <c r="W1293" s="0" t="n">
        <v>0</v>
      </c>
      <c r="X1293" s="0" t="n">
        <v>0</v>
      </c>
      <c r="Y1293" s="0" t="n">
        <v>0</v>
      </c>
      <c r="Z1293" s="0" t="s">
        <v>7895</v>
      </c>
      <c r="AA1293" s="0"/>
      <c r="AB1293" s="0"/>
      <c r="AC1293" s="56" t="n">
        <v>0.333333333333333</v>
      </c>
      <c r="AD1293" s="56" t="n">
        <v>0.75</v>
      </c>
      <c r="AE1293" s="56" t="n">
        <v>0.999305555555556</v>
      </c>
      <c r="AF1293" s="56" t="n">
        <v>0.999305555555556</v>
      </c>
      <c r="AG1293" s="0"/>
      <c r="AH1293" s="0"/>
      <c r="AI1293" s="0" t="s">
        <v>6525</v>
      </c>
      <c r="AJ1293" s="0" t="s">
        <v>4261</v>
      </c>
      <c r="AK1293" s="0" t="s">
        <v>6522</v>
      </c>
      <c r="AL1293" s="0"/>
      <c r="AM1293" s="0" t="s">
        <v>17083</v>
      </c>
      <c r="AN1293" s="0" t="n">
        <v>95907</v>
      </c>
      <c r="AO1293" s="0" t="s">
        <v>7897</v>
      </c>
      <c r="AP1293" s="58" t="s">
        <v>17124</v>
      </c>
      <c r="AQ1293" s="58" t="s">
        <v>17125</v>
      </c>
      <c r="AR1293" s="58" t="s">
        <v>17126</v>
      </c>
      <c r="AS1293" s="58" t="s">
        <v>17127</v>
      </c>
      <c r="AT1293" s="0" t="s">
        <v>17128</v>
      </c>
    </row>
    <row r="1294" customFormat="false" ht="15" hidden="false" customHeight="false" outlineLevel="0" collapsed="false">
      <c r="A1294" s="0" t="s">
        <v>17129</v>
      </c>
      <c r="B1294" s="0" t="n">
        <v>81103</v>
      </c>
      <c r="C1294" s="55" t="n">
        <v>46213</v>
      </c>
      <c r="D1294" s="0" t="s">
        <v>16046</v>
      </c>
      <c r="E1294" s="0"/>
      <c r="F1294" s="0" t="s">
        <v>17081</v>
      </c>
      <c r="G1294" s="0" t="s">
        <v>17130</v>
      </c>
      <c r="H1294" s="0" t="s">
        <v>6545</v>
      </c>
      <c r="I1294" s="56" t="n">
        <v>0.436805555555556</v>
      </c>
      <c r="J1294" s="56" t="n">
        <v>0.44375</v>
      </c>
      <c r="K1294" s="57" t="n">
        <v>46209.4651967593</v>
      </c>
      <c r="L1294" s="57" t="n">
        <v>46209.4718518519</v>
      </c>
      <c r="M1294" s="0" t="s">
        <v>16046</v>
      </c>
      <c r="N1294" s="56" t="n">
        <v>0.00694444444444444</v>
      </c>
      <c r="O1294" s="56" t="n">
        <v>0.00665509259259259</v>
      </c>
      <c r="P1294" s="56" t="n">
        <v>0.971527777777778</v>
      </c>
      <c r="Q1294" s="56" t="n">
        <v>0</v>
      </c>
      <c r="R1294" s="0" t="n">
        <v>-23.602907</v>
      </c>
      <c r="S1294" s="0" t="n">
        <v>-46.499685</v>
      </c>
      <c r="T1294" s="0" t="n">
        <v>-23.603053</v>
      </c>
      <c r="U1294" s="0" t="n">
        <v>-46.49948</v>
      </c>
      <c r="V1294" s="0" t="n">
        <v>1</v>
      </c>
      <c r="W1294" s="0" t="n">
        <v>0</v>
      </c>
      <c r="X1294" s="0" t="n">
        <v>0</v>
      </c>
      <c r="Y1294" s="0" t="n">
        <v>0</v>
      </c>
      <c r="Z1294" s="0" t="s">
        <v>7895</v>
      </c>
      <c r="AA1294" s="0"/>
      <c r="AB1294" s="0"/>
      <c r="AC1294" s="56" t="n">
        <v>0.333333333333333</v>
      </c>
      <c r="AD1294" s="56" t="n">
        <v>0.75</v>
      </c>
      <c r="AE1294" s="56" t="n">
        <v>0.999305555555556</v>
      </c>
      <c r="AF1294" s="56" t="n">
        <v>0.999305555555556</v>
      </c>
      <c r="AG1294" s="0"/>
      <c r="AH1294" s="0"/>
      <c r="AI1294" s="0" t="s">
        <v>6546</v>
      </c>
      <c r="AJ1294" s="0" t="s">
        <v>4261</v>
      </c>
      <c r="AK1294" s="0" t="s">
        <v>6543</v>
      </c>
      <c r="AL1294" s="0"/>
      <c r="AM1294" s="0" t="s">
        <v>17083</v>
      </c>
      <c r="AN1294" s="0" t="n">
        <v>95907</v>
      </c>
      <c r="AO1294" s="0" t="s">
        <v>7897</v>
      </c>
      <c r="AP1294" s="58" t="s">
        <v>17131</v>
      </c>
      <c r="AQ1294" s="58" t="s">
        <v>17132</v>
      </c>
      <c r="AR1294" s="58" t="s">
        <v>17133</v>
      </c>
      <c r="AS1294" s="58" t="s">
        <v>17134</v>
      </c>
      <c r="AT1294" s="0" t="s">
        <v>17135</v>
      </c>
    </row>
    <row r="1295" customFormat="false" ht="15" hidden="false" customHeight="false" outlineLevel="0" collapsed="false">
      <c r="A1295" s="0" t="s">
        <v>17136</v>
      </c>
      <c r="B1295" s="0" t="n">
        <v>81109</v>
      </c>
      <c r="C1295" s="55" t="n">
        <v>46213</v>
      </c>
      <c r="D1295" s="0" t="s">
        <v>16046</v>
      </c>
      <c r="E1295" s="0"/>
      <c r="F1295" s="0" t="s">
        <v>17081</v>
      </c>
      <c r="G1295" s="0" t="s">
        <v>17137</v>
      </c>
      <c r="H1295" s="0" t="s">
        <v>6586</v>
      </c>
      <c r="I1295" s="56" t="n">
        <v>0.444444444444444</v>
      </c>
      <c r="J1295" s="56" t="n">
        <v>0.451388888888889</v>
      </c>
      <c r="K1295" s="57" t="n">
        <v>46209.432650463</v>
      </c>
      <c r="L1295" s="57" t="n">
        <v>46209.4331597222</v>
      </c>
      <c r="M1295" s="0" t="s">
        <v>16046</v>
      </c>
      <c r="N1295" s="56" t="n">
        <v>0.00694444444444444</v>
      </c>
      <c r="O1295" s="56" t="n">
        <v>0.000497685185185185</v>
      </c>
      <c r="P1295" s="56" t="n">
        <v>0.0180555555555556</v>
      </c>
      <c r="Q1295" s="56" t="n">
        <v>0</v>
      </c>
      <c r="R1295" s="0" t="n">
        <v>-23.603364</v>
      </c>
      <c r="S1295" s="0" t="n">
        <v>-46.499904</v>
      </c>
      <c r="T1295" s="0" t="n">
        <v>-23.603527</v>
      </c>
      <c r="U1295" s="0" t="n">
        <v>-46.499499</v>
      </c>
      <c r="V1295" s="0" t="n">
        <v>1</v>
      </c>
      <c r="W1295" s="0" t="n">
        <v>0</v>
      </c>
      <c r="X1295" s="0" t="n">
        <v>0</v>
      </c>
      <c r="Y1295" s="0" t="n">
        <v>0</v>
      </c>
      <c r="Z1295" s="0" t="s">
        <v>7895</v>
      </c>
      <c r="AA1295" s="0"/>
      <c r="AB1295" s="0"/>
      <c r="AC1295" s="56" t="n">
        <v>0.333333333333333</v>
      </c>
      <c r="AD1295" s="56" t="n">
        <v>0.75</v>
      </c>
      <c r="AE1295" s="56" t="n">
        <v>0.999305555555556</v>
      </c>
      <c r="AF1295" s="56" t="n">
        <v>0.999305555555556</v>
      </c>
      <c r="AG1295" s="0"/>
      <c r="AH1295" s="0"/>
      <c r="AI1295" s="0" t="s">
        <v>6587</v>
      </c>
      <c r="AJ1295" s="0" t="s">
        <v>4261</v>
      </c>
      <c r="AK1295" s="0" t="s">
        <v>6584</v>
      </c>
      <c r="AL1295" s="0"/>
      <c r="AM1295" s="0" t="s">
        <v>17083</v>
      </c>
      <c r="AN1295" s="0" t="n">
        <v>95907</v>
      </c>
      <c r="AO1295" s="0" t="s">
        <v>7897</v>
      </c>
      <c r="AP1295" s="58" t="s">
        <v>17138</v>
      </c>
      <c r="AQ1295" s="0"/>
      <c r="AR1295" s="58" t="s">
        <v>17139</v>
      </c>
      <c r="AS1295" s="58" t="s">
        <v>17140</v>
      </c>
      <c r="AT1295" s="0"/>
    </row>
    <row r="1296" customFormat="false" ht="15" hidden="false" customHeight="false" outlineLevel="0" collapsed="false">
      <c r="A1296" s="0" t="s">
        <v>17141</v>
      </c>
      <c r="B1296" s="0" t="n">
        <v>81104</v>
      </c>
      <c r="C1296" s="55" t="n">
        <v>46213</v>
      </c>
      <c r="D1296" s="0" t="s">
        <v>16046</v>
      </c>
      <c r="E1296" s="0"/>
      <c r="F1296" s="0" t="s">
        <v>17081</v>
      </c>
      <c r="G1296" s="0" t="s">
        <v>17142</v>
      </c>
      <c r="H1296" s="0" t="s">
        <v>6552</v>
      </c>
      <c r="I1296" s="56" t="n">
        <v>0.451388888888889</v>
      </c>
      <c r="J1296" s="56" t="n">
        <v>0.458333333333333</v>
      </c>
      <c r="K1296" s="57" t="n">
        <v>46209.4378703704</v>
      </c>
      <c r="L1296" s="57" t="n">
        <v>46209.4382638889</v>
      </c>
      <c r="M1296" s="0" t="s">
        <v>16046</v>
      </c>
      <c r="N1296" s="56" t="n">
        <v>0.00694444444444444</v>
      </c>
      <c r="O1296" s="56" t="n">
        <v>0.000393518518518519</v>
      </c>
      <c r="P1296" s="56" t="n">
        <v>0.0194444444444444</v>
      </c>
      <c r="Q1296" s="56" t="n">
        <v>0</v>
      </c>
      <c r="R1296" s="0" t="n">
        <v>-23.603364</v>
      </c>
      <c r="S1296" s="0" t="n">
        <v>-46.499904</v>
      </c>
      <c r="T1296" s="0" t="n">
        <v>-23.604504</v>
      </c>
      <c r="U1296" s="0" t="n">
        <v>-46.498214</v>
      </c>
      <c r="V1296" s="0" t="n">
        <v>1</v>
      </c>
      <c r="W1296" s="0" t="n">
        <v>0</v>
      </c>
      <c r="X1296" s="0" t="n">
        <v>0</v>
      </c>
      <c r="Y1296" s="0" t="n">
        <v>0</v>
      </c>
      <c r="Z1296" s="0" t="s">
        <v>7895</v>
      </c>
      <c r="AA1296" s="0"/>
      <c r="AB1296" s="0"/>
      <c r="AC1296" s="56" t="n">
        <v>0.333333333333333</v>
      </c>
      <c r="AD1296" s="56" t="n">
        <v>0.75</v>
      </c>
      <c r="AE1296" s="56" t="n">
        <v>0.999305555555556</v>
      </c>
      <c r="AF1296" s="56" t="n">
        <v>0.999305555555556</v>
      </c>
      <c r="AG1296" s="0"/>
      <c r="AH1296" s="0"/>
      <c r="AI1296" s="0" t="s">
        <v>6553</v>
      </c>
      <c r="AJ1296" s="0" t="s">
        <v>4261</v>
      </c>
      <c r="AK1296" s="0" t="s">
        <v>6550</v>
      </c>
      <c r="AL1296" s="0"/>
      <c r="AM1296" s="0" t="s">
        <v>17083</v>
      </c>
      <c r="AN1296" s="0" t="n">
        <v>95907</v>
      </c>
      <c r="AO1296" s="0" t="s">
        <v>7897</v>
      </c>
      <c r="AP1296" s="58" t="s">
        <v>17143</v>
      </c>
      <c r="AQ1296" s="0"/>
      <c r="AR1296" s="58" t="s">
        <v>17144</v>
      </c>
      <c r="AS1296" s="58" t="s">
        <v>17145</v>
      </c>
      <c r="AT1296" s="0"/>
    </row>
    <row r="1297" customFormat="false" ht="15" hidden="false" customHeight="false" outlineLevel="0" collapsed="false">
      <c r="A1297" s="0" t="s">
        <v>17146</v>
      </c>
      <c r="B1297" s="0" t="n">
        <v>81087</v>
      </c>
      <c r="C1297" s="55" t="n">
        <v>46213</v>
      </c>
      <c r="D1297" s="0" t="s">
        <v>16046</v>
      </c>
      <c r="E1297" s="0"/>
      <c r="F1297" s="0" t="s">
        <v>17081</v>
      </c>
      <c r="G1297" s="0" t="s">
        <v>17147</v>
      </c>
      <c r="H1297" s="0" t="s">
        <v>6429</v>
      </c>
      <c r="I1297" s="56" t="n">
        <v>0.458333333333333</v>
      </c>
      <c r="J1297" s="56" t="n">
        <v>0.465277777777778</v>
      </c>
      <c r="K1297" s="57" t="n">
        <v>46209.3985300926</v>
      </c>
      <c r="L1297" s="57" t="n">
        <v>46209.3989467593</v>
      </c>
      <c r="M1297" s="0" t="s">
        <v>16046</v>
      </c>
      <c r="N1297" s="56" t="n">
        <v>0.00694444444444444</v>
      </c>
      <c r="O1297" s="56" t="n">
        <v>0.000416666666666667</v>
      </c>
      <c r="P1297" s="56" t="n">
        <v>0.0659722222222222</v>
      </c>
      <c r="Q1297" s="56" t="n">
        <v>0</v>
      </c>
      <c r="R1297" s="0" t="n">
        <v>-23.603339</v>
      </c>
      <c r="S1297" s="0" t="n">
        <v>-46.50044</v>
      </c>
      <c r="T1297" s="0" t="n">
        <v>-23.601799</v>
      </c>
      <c r="U1297" s="0" t="n">
        <v>-46.49917</v>
      </c>
      <c r="V1297" s="0" t="n">
        <v>1</v>
      </c>
      <c r="W1297" s="0" t="n">
        <v>0</v>
      </c>
      <c r="X1297" s="0" t="n">
        <v>0</v>
      </c>
      <c r="Y1297" s="0" t="n">
        <v>0</v>
      </c>
      <c r="Z1297" s="0" t="s">
        <v>7895</v>
      </c>
      <c r="AA1297" s="0"/>
      <c r="AB1297" s="0"/>
      <c r="AC1297" s="56" t="n">
        <v>0.333333333333333</v>
      </c>
      <c r="AD1297" s="56" t="n">
        <v>0.75</v>
      </c>
      <c r="AE1297" s="56" t="n">
        <v>0.999305555555556</v>
      </c>
      <c r="AF1297" s="56" t="n">
        <v>0.999305555555556</v>
      </c>
      <c r="AG1297" s="0"/>
      <c r="AH1297" s="0"/>
      <c r="AI1297" s="0" t="s">
        <v>6430</v>
      </c>
      <c r="AJ1297" s="0" t="s">
        <v>4261</v>
      </c>
      <c r="AK1297" s="0" t="s">
        <v>6425</v>
      </c>
      <c r="AL1297" s="0"/>
      <c r="AM1297" s="0" t="s">
        <v>17083</v>
      </c>
      <c r="AN1297" s="0" t="n">
        <v>95907</v>
      </c>
      <c r="AO1297" s="0" t="s">
        <v>7897</v>
      </c>
      <c r="AP1297" s="58" t="s">
        <v>17148</v>
      </c>
      <c r="AQ1297" s="0"/>
      <c r="AR1297" s="58" t="s">
        <v>17149</v>
      </c>
      <c r="AS1297" s="58" t="s">
        <v>17150</v>
      </c>
      <c r="AT1297" s="0"/>
    </row>
    <row r="1298" customFormat="false" ht="15" hidden="false" customHeight="false" outlineLevel="0" collapsed="false">
      <c r="A1298" s="0" t="s">
        <v>17151</v>
      </c>
      <c r="B1298" s="0" t="n">
        <v>81091</v>
      </c>
      <c r="C1298" s="55" t="n">
        <v>46213</v>
      </c>
      <c r="D1298" s="0" t="s">
        <v>16046</v>
      </c>
      <c r="E1298" s="0"/>
      <c r="F1298" s="0" t="s">
        <v>17081</v>
      </c>
      <c r="G1298" s="0" t="s">
        <v>17152</v>
      </c>
      <c r="H1298" s="0" t="s">
        <v>6455</v>
      </c>
      <c r="I1298" s="56" t="n">
        <v>0.465277777777778</v>
      </c>
      <c r="J1298" s="56" t="n">
        <v>0.472222222222222</v>
      </c>
      <c r="K1298" s="57" t="n">
        <v>46209.4076157407</v>
      </c>
      <c r="L1298" s="57" t="n">
        <v>46209.4080671296</v>
      </c>
      <c r="M1298" s="0" t="s">
        <v>16046</v>
      </c>
      <c r="N1298" s="56" t="n">
        <v>0.00694444444444444</v>
      </c>
      <c r="O1298" s="56" t="n">
        <v>0.000451388888888889</v>
      </c>
      <c r="P1298" s="56" t="n">
        <v>0.0638888888888889</v>
      </c>
      <c r="Q1298" s="56" t="n">
        <v>0</v>
      </c>
      <c r="R1298" s="0" t="n">
        <v>-23.603339</v>
      </c>
      <c r="S1298" s="0" t="n">
        <v>-46.50044</v>
      </c>
      <c r="T1298" s="0" t="n">
        <v>-23.602846</v>
      </c>
      <c r="U1298" s="0" t="n">
        <v>-46.500017</v>
      </c>
      <c r="V1298" s="0" t="n">
        <v>1</v>
      </c>
      <c r="W1298" s="0" t="n">
        <v>0</v>
      </c>
      <c r="X1298" s="0" t="n">
        <v>0</v>
      </c>
      <c r="Y1298" s="0" t="n">
        <v>0</v>
      </c>
      <c r="Z1298" s="0" t="s">
        <v>7895</v>
      </c>
      <c r="AA1298" s="0"/>
      <c r="AB1298" s="0"/>
      <c r="AC1298" s="56" t="n">
        <v>0.333333333333333</v>
      </c>
      <c r="AD1298" s="56" t="n">
        <v>0.75</v>
      </c>
      <c r="AE1298" s="56" t="n">
        <v>0.999305555555556</v>
      </c>
      <c r="AF1298" s="56" t="n">
        <v>0.999305555555556</v>
      </c>
      <c r="AG1298" s="0"/>
      <c r="AH1298" s="0"/>
      <c r="AI1298" s="0"/>
      <c r="AJ1298" s="0" t="s">
        <v>4261</v>
      </c>
      <c r="AK1298" s="0"/>
      <c r="AL1298" s="0"/>
      <c r="AM1298" s="0" t="s">
        <v>17083</v>
      </c>
      <c r="AN1298" s="0" t="n">
        <v>95907</v>
      </c>
      <c r="AO1298" s="0" t="s">
        <v>7897</v>
      </c>
      <c r="AP1298" s="58" t="s">
        <v>17153</v>
      </c>
      <c r="AQ1298" s="0"/>
      <c r="AR1298" s="58" t="s">
        <v>17154</v>
      </c>
      <c r="AS1298" s="58" t="s">
        <v>17155</v>
      </c>
      <c r="AT1298" s="0"/>
    </row>
    <row r="1299" customFormat="false" ht="15" hidden="false" customHeight="false" outlineLevel="0" collapsed="false">
      <c r="A1299" s="0" t="s">
        <v>17156</v>
      </c>
      <c r="B1299" s="0" t="n">
        <v>81093</v>
      </c>
      <c r="C1299" s="55" t="n">
        <v>46213</v>
      </c>
      <c r="D1299" s="0" t="s">
        <v>16046</v>
      </c>
      <c r="E1299" s="0"/>
      <c r="F1299" s="0" t="s">
        <v>17081</v>
      </c>
      <c r="G1299" s="0" t="s">
        <v>17157</v>
      </c>
      <c r="H1299" s="0" t="s">
        <v>6467</v>
      </c>
      <c r="I1299" s="56" t="n">
        <v>0.472916666666667</v>
      </c>
      <c r="J1299" s="56" t="n">
        <v>0.479861111111111</v>
      </c>
      <c r="K1299" s="57" t="n">
        <v>46209.4138888889</v>
      </c>
      <c r="L1299" s="57" t="n">
        <v>46209.4150925926</v>
      </c>
      <c r="M1299" s="0" t="s">
        <v>16046</v>
      </c>
      <c r="N1299" s="56" t="n">
        <v>0.00694444444444444</v>
      </c>
      <c r="O1299" s="56" t="n">
        <v>0.0012037037037037</v>
      </c>
      <c r="P1299" s="56" t="n">
        <v>0.0645833333333333</v>
      </c>
      <c r="Q1299" s="56" t="n">
        <v>0</v>
      </c>
      <c r="R1299" s="0" t="n">
        <v>-23.603122</v>
      </c>
      <c r="S1299" s="0" t="n">
        <v>-46.500667</v>
      </c>
      <c r="T1299" s="0" t="n">
        <v>-23.602325</v>
      </c>
      <c r="U1299" s="0" t="n">
        <v>-46.500179</v>
      </c>
      <c r="V1299" s="0" t="n">
        <v>1</v>
      </c>
      <c r="W1299" s="0" t="n">
        <v>0</v>
      </c>
      <c r="X1299" s="0" t="n">
        <v>0</v>
      </c>
      <c r="Y1299" s="0" t="n">
        <v>0</v>
      </c>
      <c r="Z1299" s="0" t="s">
        <v>7895</v>
      </c>
      <c r="AA1299" s="0"/>
      <c r="AB1299" s="0"/>
      <c r="AC1299" s="56" t="n">
        <v>0.333333333333333</v>
      </c>
      <c r="AD1299" s="56" t="n">
        <v>0.75</v>
      </c>
      <c r="AE1299" s="56" t="n">
        <v>0.999305555555556</v>
      </c>
      <c r="AF1299" s="56" t="n">
        <v>0.999305555555556</v>
      </c>
      <c r="AG1299" s="0"/>
      <c r="AH1299" s="0"/>
      <c r="AI1299" s="0" t="s">
        <v>6468</v>
      </c>
      <c r="AJ1299" s="0" t="s">
        <v>4261</v>
      </c>
      <c r="AK1299" s="0" t="s">
        <v>6465</v>
      </c>
      <c r="AL1299" s="0"/>
      <c r="AM1299" s="0" t="s">
        <v>17083</v>
      </c>
      <c r="AN1299" s="0" t="n">
        <v>95907</v>
      </c>
      <c r="AO1299" s="0" t="s">
        <v>7897</v>
      </c>
      <c r="AP1299" s="58" t="s">
        <v>17158</v>
      </c>
      <c r="AQ1299" s="0"/>
      <c r="AR1299" s="58" t="s">
        <v>17159</v>
      </c>
      <c r="AS1299" s="58" t="s">
        <v>17160</v>
      </c>
      <c r="AT1299" s="0"/>
    </row>
    <row r="1300" customFormat="false" ht="15" hidden="false" customHeight="false" outlineLevel="0" collapsed="false">
      <c r="A1300" s="0" t="s">
        <v>17161</v>
      </c>
      <c r="B1300" s="0" t="n">
        <v>81088</v>
      </c>
      <c r="C1300" s="55" t="n">
        <v>46213</v>
      </c>
      <c r="D1300" s="0" t="s">
        <v>16046</v>
      </c>
      <c r="E1300" s="0"/>
      <c r="F1300" s="0" t="s">
        <v>17081</v>
      </c>
      <c r="G1300" s="0" t="s">
        <v>17162</v>
      </c>
      <c r="H1300" s="0" t="s">
        <v>6436</v>
      </c>
      <c r="I1300" s="56" t="n">
        <v>0.479861111111111</v>
      </c>
      <c r="J1300" s="56" t="n">
        <v>0.486805555555556</v>
      </c>
      <c r="K1300" s="57" t="n">
        <v>46209.4811574074</v>
      </c>
      <c r="L1300" s="57" t="n">
        <v>46209.4815625</v>
      </c>
      <c r="M1300" s="0" t="s">
        <v>16046</v>
      </c>
      <c r="N1300" s="56" t="n">
        <v>0.00694444444444444</v>
      </c>
      <c r="O1300" s="56" t="n">
        <v>0.000405092592592593</v>
      </c>
      <c r="P1300" s="56" t="n">
        <v>0.00486111111111111</v>
      </c>
      <c r="Q1300" s="56" t="n">
        <v>0</v>
      </c>
      <c r="R1300" s="0" t="n">
        <v>-23.603019</v>
      </c>
      <c r="S1300" s="0" t="n">
        <v>-46.500853</v>
      </c>
      <c r="T1300" s="0" t="n">
        <v>-23.605622</v>
      </c>
      <c r="U1300" s="0" t="n">
        <v>-46.49898</v>
      </c>
      <c r="V1300" s="0" t="n">
        <v>1</v>
      </c>
      <c r="W1300" s="0" t="n">
        <v>0</v>
      </c>
      <c r="X1300" s="0" t="n">
        <v>0</v>
      </c>
      <c r="Y1300" s="0" t="n">
        <v>0</v>
      </c>
      <c r="Z1300" s="0" t="s">
        <v>7895</v>
      </c>
      <c r="AA1300" s="0"/>
      <c r="AB1300" s="0"/>
      <c r="AC1300" s="56" t="n">
        <v>0.333333333333333</v>
      </c>
      <c r="AD1300" s="56" t="n">
        <v>0.75</v>
      </c>
      <c r="AE1300" s="56" t="n">
        <v>0.999305555555556</v>
      </c>
      <c r="AF1300" s="56" t="n">
        <v>0.999305555555556</v>
      </c>
      <c r="AG1300" s="0"/>
      <c r="AH1300" s="0"/>
      <c r="AI1300" s="0" t="s">
        <v>6437</v>
      </c>
      <c r="AJ1300" s="0" t="s">
        <v>4261</v>
      </c>
      <c r="AK1300" s="0" t="s">
        <v>6434</v>
      </c>
      <c r="AL1300" s="0"/>
      <c r="AM1300" s="0" t="s">
        <v>17083</v>
      </c>
      <c r="AN1300" s="0" t="n">
        <v>95907</v>
      </c>
      <c r="AO1300" s="0" t="s">
        <v>7897</v>
      </c>
      <c r="AP1300" s="58" t="s">
        <v>17163</v>
      </c>
      <c r="AQ1300" s="0"/>
      <c r="AR1300" s="58" t="s">
        <v>17164</v>
      </c>
      <c r="AS1300" s="58" t="s">
        <v>17165</v>
      </c>
      <c r="AT1300" s="0"/>
    </row>
    <row r="1301" customFormat="false" ht="15" hidden="false" customHeight="false" outlineLevel="0" collapsed="false">
      <c r="A1301" s="0" t="s">
        <v>17166</v>
      </c>
      <c r="B1301" s="0" t="n">
        <v>81090</v>
      </c>
      <c r="C1301" s="55" t="n">
        <v>46213</v>
      </c>
      <c r="D1301" s="0" t="s">
        <v>16046</v>
      </c>
      <c r="E1301" s="0"/>
      <c r="F1301" s="0" t="s">
        <v>17081</v>
      </c>
      <c r="G1301" s="0" t="s">
        <v>17167</v>
      </c>
      <c r="H1301" s="0" t="s">
        <v>6450</v>
      </c>
      <c r="I1301" s="56" t="n">
        <v>0.486805555555556</v>
      </c>
      <c r="J1301" s="56" t="n">
        <v>0.49375</v>
      </c>
      <c r="K1301" s="57" t="n">
        <v>46209.4905902778</v>
      </c>
      <c r="L1301" s="57" t="n">
        <v>46209.4911574074</v>
      </c>
      <c r="M1301" s="0" t="s">
        <v>16046</v>
      </c>
      <c r="N1301" s="56" t="n">
        <v>0.00694444444444444</v>
      </c>
      <c r="O1301" s="56" t="n">
        <v>0.00056712962962963</v>
      </c>
      <c r="P1301" s="56" t="n">
        <v>0.00208333333333333</v>
      </c>
      <c r="Q1301" s="56" t="n">
        <v>0</v>
      </c>
      <c r="R1301" s="0" t="n">
        <v>-23.603019</v>
      </c>
      <c r="S1301" s="0" t="n">
        <v>-46.500853</v>
      </c>
      <c r="T1301" s="0" t="n">
        <v>-23.60707</v>
      </c>
      <c r="U1301" s="0" t="n">
        <v>-46.499923</v>
      </c>
      <c r="V1301" s="0" t="n">
        <v>1</v>
      </c>
      <c r="W1301" s="0" t="n">
        <v>0</v>
      </c>
      <c r="X1301" s="0" t="n">
        <v>0</v>
      </c>
      <c r="Y1301" s="0" t="n">
        <v>0</v>
      </c>
      <c r="Z1301" s="0" t="s">
        <v>7895</v>
      </c>
      <c r="AA1301" s="0"/>
      <c r="AB1301" s="0"/>
      <c r="AC1301" s="56" t="n">
        <v>0.333333333333333</v>
      </c>
      <c r="AD1301" s="56" t="n">
        <v>0.75</v>
      </c>
      <c r="AE1301" s="56" t="n">
        <v>0.999305555555556</v>
      </c>
      <c r="AF1301" s="56" t="n">
        <v>0.999305555555556</v>
      </c>
      <c r="AG1301" s="0"/>
      <c r="AH1301" s="0"/>
      <c r="AI1301" s="0" t="s">
        <v>6451</v>
      </c>
      <c r="AJ1301" s="0" t="s">
        <v>4261</v>
      </c>
      <c r="AK1301" s="0" t="s">
        <v>6448</v>
      </c>
      <c r="AL1301" s="0"/>
      <c r="AM1301" s="0" t="s">
        <v>17083</v>
      </c>
      <c r="AN1301" s="0" t="n">
        <v>95907</v>
      </c>
      <c r="AO1301" s="0" t="s">
        <v>7897</v>
      </c>
      <c r="AP1301" s="58" t="s">
        <v>17168</v>
      </c>
      <c r="AQ1301" s="0"/>
      <c r="AR1301" s="58" t="s">
        <v>17169</v>
      </c>
      <c r="AS1301" s="58" t="s">
        <v>17170</v>
      </c>
      <c r="AT1301" s="0"/>
    </row>
    <row r="1302" customFormat="false" ht="15" hidden="false" customHeight="false" outlineLevel="0" collapsed="false">
      <c r="A1302" s="0" t="s">
        <v>17171</v>
      </c>
      <c r="B1302" s="0" t="n">
        <v>81092</v>
      </c>
      <c r="C1302" s="55" t="n">
        <v>46213</v>
      </c>
      <c r="D1302" s="0" t="s">
        <v>16046</v>
      </c>
      <c r="E1302" s="0"/>
      <c r="F1302" s="0" t="s">
        <v>17081</v>
      </c>
      <c r="G1302" s="0" t="s">
        <v>17172</v>
      </c>
      <c r="H1302" s="0" t="s">
        <v>6436</v>
      </c>
      <c r="I1302" s="56" t="n">
        <v>0.49375</v>
      </c>
      <c r="J1302" s="56" t="n">
        <v>0.500694444444444</v>
      </c>
      <c r="K1302" s="57" t="n">
        <v>46209.478125</v>
      </c>
      <c r="L1302" s="57" t="n">
        <v>46209.4811111111</v>
      </c>
      <c r="M1302" s="0" t="s">
        <v>16046</v>
      </c>
      <c r="N1302" s="56" t="n">
        <v>0.00694444444444444</v>
      </c>
      <c r="O1302" s="56" t="n">
        <v>0.00298611111111111</v>
      </c>
      <c r="P1302" s="56" t="n">
        <v>0.0194444444444444</v>
      </c>
      <c r="Q1302" s="56" t="n">
        <v>0</v>
      </c>
      <c r="R1302" s="0" t="n">
        <v>-23.603019</v>
      </c>
      <c r="S1302" s="0" t="n">
        <v>-46.500853</v>
      </c>
      <c r="T1302" s="0" t="n">
        <v>-23.605633</v>
      </c>
      <c r="U1302" s="0" t="n">
        <v>-46.498966</v>
      </c>
      <c r="V1302" s="0" t="n">
        <v>1</v>
      </c>
      <c r="W1302" s="0" t="n">
        <v>0</v>
      </c>
      <c r="X1302" s="0" t="n">
        <v>0</v>
      </c>
      <c r="Y1302" s="0" t="n">
        <v>0</v>
      </c>
      <c r="Z1302" s="0" t="s">
        <v>7895</v>
      </c>
      <c r="AA1302" s="0"/>
      <c r="AB1302" s="0"/>
      <c r="AC1302" s="56" t="n">
        <v>0.333333333333333</v>
      </c>
      <c r="AD1302" s="56" t="n">
        <v>0.75</v>
      </c>
      <c r="AE1302" s="56" t="n">
        <v>0.999305555555556</v>
      </c>
      <c r="AF1302" s="56" t="n">
        <v>0.999305555555556</v>
      </c>
      <c r="AG1302" s="0"/>
      <c r="AH1302" s="0"/>
      <c r="AI1302" s="0" t="s">
        <v>6461</v>
      </c>
      <c r="AJ1302" s="0" t="s">
        <v>4261</v>
      </c>
      <c r="AK1302" s="0" t="s">
        <v>6459</v>
      </c>
      <c r="AL1302" s="0"/>
      <c r="AM1302" s="0" t="s">
        <v>17083</v>
      </c>
      <c r="AN1302" s="0" t="n">
        <v>95907</v>
      </c>
      <c r="AO1302" s="0" t="s">
        <v>7897</v>
      </c>
      <c r="AP1302" s="58" t="s">
        <v>17173</v>
      </c>
      <c r="AQ1302" s="0"/>
      <c r="AR1302" s="58" t="s">
        <v>17174</v>
      </c>
      <c r="AS1302" s="58" t="s">
        <v>17175</v>
      </c>
      <c r="AT1302" s="0"/>
    </row>
    <row r="1303" customFormat="false" ht="15" hidden="false" customHeight="false" outlineLevel="0" collapsed="false">
      <c r="A1303" s="0" t="s">
        <v>17176</v>
      </c>
      <c r="B1303" s="0" t="n">
        <v>81094</v>
      </c>
      <c r="C1303" s="55" t="n">
        <v>46213</v>
      </c>
      <c r="D1303" s="0" t="s">
        <v>16046</v>
      </c>
      <c r="E1303" s="0"/>
      <c r="F1303" s="0" t="s">
        <v>17081</v>
      </c>
      <c r="G1303" s="0" t="s">
        <v>17177</v>
      </c>
      <c r="H1303" s="0" t="s">
        <v>6474</v>
      </c>
      <c r="I1303" s="56" t="n">
        <v>0.500694444444444</v>
      </c>
      <c r="J1303" s="56" t="n">
        <v>0.507638888888889</v>
      </c>
      <c r="K1303" s="57" t="n">
        <v>46209.4985069444</v>
      </c>
      <c r="L1303" s="57" t="n">
        <v>46209.5047685185</v>
      </c>
      <c r="M1303" s="0" t="s">
        <v>16046</v>
      </c>
      <c r="N1303" s="56" t="n">
        <v>0.00694444444444444</v>
      </c>
      <c r="O1303" s="56" t="n">
        <v>0.00626157407407407</v>
      </c>
      <c r="P1303" s="56" t="n">
        <v>0.00277777777777778</v>
      </c>
      <c r="Q1303" s="56" t="n">
        <v>0</v>
      </c>
      <c r="R1303" s="0" t="n">
        <v>-23.603019</v>
      </c>
      <c r="S1303" s="0" t="n">
        <v>-46.500853</v>
      </c>
      <c r="T1303" s="0" t="n">
        <v>-23.607497</v>
      </c>
      <c r="U1303" s="0" t="n">
        <v>-46.500912</v>
      </c>
      <c r="V1303" s="0" t="n">
        <v>1</v>
      </c>
      <c r="W1303" s="0" t="n">
        <v>0</v>
      </c>
      <c r="X1303" s="0" t="n">
        <v>0</v>
      </c>
      <c r="Y1303" s="0" t="n">
        <v>0</v>
      </c>
      <c r="Z1303" s="0" t="s">
        <v>7895</v>
      </c>
      <c r="AA1303" s="0"/>
      <c r="AB1303" s="0"/>
      <c r="AC1303" s="56" t="n">
        <v>0.333333333333333</v>
      </c>
      <c r="AD1303" s="56" t="n">
        <v>0.75</v>
      </c>
      <c r="AE1303" s="56" t="n">
        <v>0.999305555555556</v>
      </c>
      <c r="AF1303" s="56" t="n">
        <v>0.999305555555556</v>
      </c>
      <c r="AG1303" s="0"/>
      <c r="AH1303" s="0"/>
      <c r="AI1303" s="0" t="s">
        <v>6475</v>
      </c>
      <c r="AJ1303" s="0" t="s">
        <v>4261</v>
      </c>
      <c r="AK1303" s="0" t="s">
        <v>6472</v>
      </c>
      <c r="AL1303" s="0"/>
      <c r="AM1303" s="0" t="s">
        <v>17083</v>
      </c>
      <c r="AN1303" s="0" t="n">
        <v>95907</v>
      </c>
      <c r="AO1303" s="0" t="s">
        <v>7897</v>
      </c>
      <c r="AP1303" s="58" t="s">
        <v>17178</v>
      </c>
      <c r="AQ1303" s="0"/>
      <c r="AR1303" s="58" t="s">
        <v>17179</v>
      </c>
      <c r="AS1303" s="58" t="s">
        <v>17180</v>
      </c>
      <c r="AT1303" s="0"/>
    </row>
    <row r="1304" customFormat="false" ht="15" hidden="false" customHeight="false" outlineLevel="0" collapsed="false">
      <c r="A1304" s="0" t="s">
        <v>17181</v>
      </c>
      <c r="B1304" s="0" t="n">
        <v>81284</v>
      </c>
      <c r="C1304" s="55" t="n">
        <v>46213</v>
      </c>
      <c r="D1304" s="0" t="s">
        <v>16046</v>
      </c>
      <c r="E1304" s="0"/>
      <c r="F1304" s="0" t="s">
        <v>17081</v>
      </c>
      <c r="G1304" s="0" t="s">
        <v>17182</v>
      </c>
      <c r="H1304" s="0" t="s">
        <v>6490</v>
      </c>
      <c r="I1304" s="56" t="n">
        <v>0.507638888888889</v>
      </c>
      <c r="J1304" s="56" t="n">
        <v>0.514583333333333</v>
      </c>
      <c r="K1304" s="57" t="n">
        <v>46209.568599537</v>
      </c>
      <c r="L1304" s="57" t="n">
        <v>46209.569849537</v>
      </c>
      <c r="M1304" s="0" t="s">
        <v>16046</v>
      </c>
      <c r="N1304" s="56" t="n">
        <v>0.00694444444444444</v>
      </c>
      <c r="O1304" s="56" t="n">
        <v>0.00123842592592593</v>
      </c>
      <c r="P1304" s="56" t="n">
        <v>0.944444444444444</v>
      </c>
      <c r="Q1304" s="56" t="n">
        <v>0</v>
      </c>
      <c r="R1304" s="0" t="n">
        <v>-23.603019</v>
      </c>
      <c r="S1304" s="0" t="n">
        <v>-46.500853</v>
      </c>
      <c r="T1304" s="0" t="n">
        <v>-23.603546</v>
      </c>
      <c r="U1304" s="0" t="n">
        <v>-46.502959</v>
      </c>
      <c r="V1304" s="0" t="n">
        <v>1</v>
      </c>
      <c r="W1304" s="0" t="n">
        <v>0</v>
      </c>
      <c r="X1304" s="0" t="n">
        <v>0</v>
      </c>
      <c r="Y1304" s="0" t="n">
        <v>0</v>
      </c>
      <c r="Z1304" s="0" t="s">
        <v>7895</v>
      </c>
      <c r="AA1304" s="0"/>
      <c r="AB1304" s="0"/>
      <c r="AC1304" s="56" t="n">
        <v>0.333333333333333</v>
      </c>
      <c r="AD1304" s="56" t="n">
        <v>0.75</v>
      </c>
      <c r="AE1304" s="56" t="n">
        <v>0.999305555555556</v>
      </c>
      <c r="AF1304" s="56" t="n">
        <v>0.999305555555556</v>
      </c>
      <c r="AG1304" s="0"/>
      <c r="AH1304" s="0"/>
      <c r="AI1304" s="0" t="s">
        <v>6491</v>
      </c>
      <c r="AJ1304" s="0" t="s">
        <v>4261</v>
      </c>
      <c r="AK1304" s="0" t="s">
        <v>6486</v>
      </c>
      <c r="AL1304" s="0"/>
      <c r="AM1304" s="0" t="s">
        <v>17083</v>
      </c>
      <c r="AN1304" s="0" t="n">
        <v>95907</v>
      </c>
      <c r="AO1304" s="0" t="s">
        <v>7897</v>
      </c>
      <c r="AP1304" s="58" t="s">
        <v>17183</v>
      </c>
      <c r="AQ1304" s="0"/>
      <c r="AR1304" s="58" t="s">
        <v>17184</v>
      </c>
      <c r="AS1304" s="58" t="s">
        <v>17185</v>
      </c>
      <c r="AT1304" s="0"/>
    </row>
    <row r="1305" customFormat="false" ht="15" hidden="false" customHeight="false" outlineLevel="0" collapsed="false">
      <c r="A1305" s="0" t="s">
        <v>17186</v>
      </c>
      <c r="B1305" s="0" t="n">
        <v>81101</v>
      </c>
      <c r="C1305" s="55" t="n">
        <v>46213</v>
      </c>
      <c r="D1305" s="0" t="s">
        <v>16046</v>
      </c>
      <c r="E1305" s="0"/>
      <c r="F1305" s="0" t="s">
        <v>17081</v>
      </c>
      <c r="G1305" s="0" t="s">
        <v>17187</v>
      </c>
      <c r="H1305" s="0" t="s">
        <v>6531</v>
      </c>
      <c r="I1305" s="56" t="n">
        <v>0.514583333333333</v>
      </c>
      <c r="J1305" s="56" t="n">
        <v>0.521527777777778</v>
      </c>
      <c r="K1305" s="57" t="n">
        <v>46209.4939814815</v>
      </c>
      <c r="L1305" s="57" t="n">
        <v>46209.4963194444</v>
      </c>
      <c r="M1305" s="0" t="s">
        <v>16046</v>
      </c>
      <c r="N1305" s="56" t="n">
        <v>0.00694444444444444</v>
      </c>
      <c r="O1305" s="56" t="n">
        <v>0.00233796296296296</v>
      </c>
      <c r="P1305" s="56" t="n">
        <v>0.025</v>
      </c>
      <c r="Q1305" s="56" t="n">
        <v>0</v>
      </c>
      <c r="R1305" s="0" t="n">
        <v>-23.603019</v>
      </c>
      <c r="S1305" s="0" t="n">
        <v>-46.500853</v>
      </c>
      <c r="T1305" s="0" t="n">
        <v>-23.607382</v>
      </c>
      <c r="U1305" s="0" t="n">
        <v>-46.500295</v>
      </c>
      <c r="V1305" s="0" t="n">
        <v>1</v>
      </c>
      <c r="W1305" s="0" t="n">
        <v>0</v>
      </c>
      <c r="X1305" s="0" t="n">
        <v>0</v>
      </c>
      <c r="Y1305" s="0" t="n">
        <v>0</v>
      </c>
      <c r="Z1305" s="0" t="s">
        <v>7895</v>
      </c>
      <c r="AA1305" s="0"/>
      <c r="AB1305" s="0"/>
      <c r="AC1305" s="56" t="n">
        <v>0.333333333333333</v>
      </c>
      <c r="AD1305" s="56" t="n">
        <v>0.75</v>
      </c>
      <c r="AE1305" s="56" t="n">
        <v>0.999305555555556</v>
      </c>
      <c r="AF1305" s="56" t="n">
        <v>0.999305555555556</v>
      </c>
      <c r="AG1305" s="0"/>
      <c r="AH1305" s="0"/>
      <c r="AI1305" s="0" t="s">
        <v>6532</v>
      </c>
      <c r="AJ1305" s="0" t="s">
        <v>4261</v>
      </c>
      <c r="AK1305" s="0" t="s">
        <v>6529</v>
      </c>
      <c r="AL1305" s="0"/>
      <c r="AM1305" s="0" t="s">
        <v>17083</v>
      </c>
      <c r="AN1305" s="0" t="n">
        <v>95907</v>
      </c>
      <c r="AO1305" s="0" t="s">
        <v>7897</v>
      </c>
      <c r="AP1305" s="58" t="s">
        <v>17188</v>
      </c>
      <c r="AQ1305" s="0"/>
      <c r="AR1305" s="58" t="s">
        <v>17189</v>
      </c>
      <c r="AS1305" s="58" t="s">
        <v>17190</v>
      </c>
      <c r="AT1305" s="0"/>
    </row>
    <row r="1306" customFormat="false" ht="15" hidden="false" customHeight="false" outlineLevel="0" collapsed="false">
      <c r="A1306" s="0" t="s">
        <v>17191</v>
      </c>
      <c r="B1306" s="0" t="n">
        <v>81089</v>
      </c>
      <c r="C1306" s="55" t="n">
        <v>46213</v>
      </c>
      <c r="D1306" s="0" t="s">
        <v>16046</v>
      </c>
      <c r="E1306" s="0"/>
      <c r="F1306" s="0" t="s">
        <v>17081</v>
      </c>
      <c r="G1306" s="0" t="s">
        <v>17192</v>
      </c>
      <c r="H1306" s="0" t="s">
        <v>6443</v>
      </c>
      <c r="I1306" s="56" t="n">
        <v>0.523611111111111</v>
      </c>
      <c r="J1306" s="56" t="n">
        <v>0.530555555555556</v>
      </c>
      <c r="K1306" s="57" t="n">
        <v>46209.5733564815</v>
      </c>
      <c r="L1306" s="57" t="n">
        <v>46209.5766435185</v>
      </c>
      <c r="M1306" s="0" t="s">
        <v>16046</v>
      </c>
      <c r="N1306" s="56" t="n">
        <v>0.00694444444444444</v>
      </c>
      <c r="O1306" s="56" t="n">
        <v>0.00327546296296296</v>
      </c>
      <c r="P1306" s="56" t="n">
        <v>0.953472222222222</v>
      </c>
      <c r="Q1306" s="56" t="n">
        <v>0</v>
      </c>
      <c r="R1306" s="0" t="n">
        <v>-23.606025</v>
      </c>
      <c r="S1306" s="0" t="n">
        <v>-46.501511</v>
      </c>
      <c r="T1306" s="0" t="n">
        <v>-23.606393</v>
      </c>
      <c r="U1306" s="0" t="n">
        <v>-46.501564</v>
      </c>
      <c r="V1306" s="0" t="n">
        <v>1</v>
      </c>
      <c r="W1306" s="0" t="n">
        <v>0</v>
      </c>
      <c r="X1306" s="0" t="n">
        <v>0</v>
      </c>
      <c r="Y1306" s="0" t="n">
        <v>0</v>
      </c>
      <c r="Z1306" s="0" t="s">
        <v>7895</v>
      </c>
      <c r="AA1306" s="0"/>
      <c r="AB1306" s="0"/>
      <c r="AC1306" s="56" t="n">
        <v>0.333333333333333</v>
      </c>
      <c r="AD1306" s="56" t="n">
        <v>0.75</v>
      </c>
      <c r="AE1306" s="56" t="n">
        <v>0.999305555555556</v>
      </c>
      <c r="AF1306" s="56" t="n">
        <v>0.999305555555556</v>
      </c>
      <c r="AG1306" s="0"/>
      <c r="AH1306" s="0"/>
      <c r="AI1306" s="0" t="s">
        <v>6444</v>
      </c>
      <c r="AJ1306" s="0" t="s">
        <v>4261</v>
      </c>
      <c r="AK1306" s="0" t="s">
        <v>6441</v>
      </c>
      <c r="AL1306" s="0"/>
      <c r="AM1306" s="0" t="s">
        <v>17083</v>
      </c>
      <c r="AN1306" s="0" t="n">
        <v>95907</v>
      </c>
      <c r="AO1306" s="0" t="s">
        <v>7897</v>
      </c>
      <c r="AP1306" s="58" t="s">
        <v>17193</v>
      </c>
      <c r="AQ1306" s="0"/>
      <c r="AR1306" s="58" t="s">
        <v>17194</v>
      </c>
      <c r="AS1306" s="58" t="s">
        <v>17195</v>
      </c>
      <c r="AT1306" s="0"/>
    </row>
    <row r="1307" customFormat="false" ht="15" hidden="false" customHeight="false" outlineLevel="0" collapsed="false">
      <c r="A1307" s="0" t="s">
        <v>17196</v>
      </c>
      <c r="B1307" s="0" t="n">
        <v>81106</v>
      </c>
      <c r="C1307" s="55" t="n">
        <v>46213</v>
      </c>
      <c r="D1307" s="0" t="s">
        <v>16046</v>
      </c>
      <c r="E1307" s="0"/>
      <c r="F1307" s="0" t="s">
        <v>17081</v>
      </c>
      <c r="G1307" s="0" t="s">
        <v>17197</v>
      </c>
      <c r="H1307" s="0" t="s">
        <v>6566</v>
      </c>
      <c r="I1307" s="56" t="n">
        <v>0.531944444444444</v>
      </c>
      <c r="J1307" s="56" t="n">
        <v>0.538888888888889</v>
      </c>
      <c r="K1307" s="57" t="n">
        <v>46209.5258333333</v>
      </c>
      <c r="L1307" s="57" t="n">
        <v>46209.5279282407</v>
      </c>
      <c r="M1307" s="0" t="s">
        <v>16046</v>
      </c>
      <c r="N1307" s="56" t="n">
        <v>0.00694444444444444</v>
      </c>
      <c r="O1307" s="56" t="n">
        <v>0.00208333333333333</v>
      </c>
      <c r="P1307" s="56" t="n">
        <v>0.0104166666666667</v>
      </c>
      <c r="Q1307" s="56" t="n">
        <v>0</v>
      </c>
      <c r="R1307" s="0" t="n">
        <v>-23.603506</v>
      </c>
      <c r="S1307" s="0" t="n">
        <v>-46.503178</v>
      </c>
      <c r="T1307" s="0" t="n">
        <v>-23.603494</v>
      </c>
      <c r="U1307" s="0" t="n">
        <v>-46.503187</v>
      </c>
      <c r="V1307" s="0" t="n">
        <v>1</v>
      </c>
      <c r="W1307" s="0" t="n">
        <v>0</v>
      </c>
      <c r="X1307" s="0" t="n">
        <v>0</v>
      </c>
      <c r="Y1307" s="0" t="n">
        <v>0</v>
      </c>
      <c r="Z1307" s="0" t="s">
        <v>7895</v>
      </c>
      <c r="AA1307" s="0"/>
      <c r="AB1307" s="0"/>
      <c r="AC1307" s="56" t="n">
        <v>0.333333333333333</v>
      </c>
      <c r="AD1307" s="56" t="n">
        <v>0.75</v>
      </c>
      <c r="AE1307" s="56" t="n">
        <v>0.999305555555556</v>
      </c>
      <c r="AF1307" s="56" t="n">
        <v>0.999305555555556</v>
      </c>
      <c r="AG1307" s="0"/>
      <c r="AH1307" s="0"/>
      <c r="AI1307" s="0" t="s">
        <v>6567</v>
      </c>
      <c r="AJ1307" s="0" t="s">
        <v>4261</v>
      </c>
      <c r="AK1307" s="0" t="s">
        <v>6564</v>
      </c>
      <c r="AL1307" s="0"/>
      <c r="AM1307" s="0" t="s">
        <v>17083</v>
      </c>
      <c r="AN1307" s="0" t="n">
        <v>95907</v>
      </c>
      <c r="AO1307" s="0" t="s">
        <v>7897</v>
      </c>
      <c r="AP1307" s="58" t="s">
        <v>17198</v>
      </c>
      <c r="AQ1307" s="0"/>
      <c r="AR1307" s="58" t="s">
        <v>17199</v>
      </c>
      <c r="AS1307" s="58" t="s">
        <v>17200</v>
      </c>
      <c r="AT1307" s="0"/>
    </row>
    <row r="1308" customFormat="false" ht="15" hidden="false" customHeight="false" outlineLevel="0" collapsed="false">
      <c r="A1308" s="0" t="s">
        <v>17201</v>
      </c>
      <c r="B1308" s="0" t="n">
        <v>80952</v>
      </c>
      <c r="C1308" s="55" t="n">
        <v>46213</v>
      </c>
      <c r="D1308" s="0" t="s">
        <v>16046</v>
      </c>
      <c r="E1308" s="0"/>
      <c r="F1308" s="0" t="s">
        <v>17081</v>
      </c>
      <c r="G1308" s="0" t="s">
        <v>17202</v>
      </c>
      <c r="H1308" s="0" t="s">
        <v>5500</v>
      </c>
      <c r="I1308" s="56" t="n">
        <v>0.539583333333333</v>
      </c>
      <c r="J1308" s="56" t="n">
        <v>0.546527777777778</v>
      </c>
      <c r="K1308" s="57" t="n">
        <v>46209.5354050926</v>
      </c>
      <c r="L1308" s="57" t="n">
        <v>46209.5367824074</v>
      </c>
      <c r="M1308" s="0" t="s">
        <v>16046</v>
      </c>
      <c r="N1308" s="56" t="n">
        <v>0.00694444444444444</v>
      </c>
      <c r="O1308" s="56" t="n">
        <v>0.00136574074074074</v>
      </c>
      <c r="P1308" s="56" t="n">
        <v>0.00972222222222222</v>
      </c>
      <c r="Q1308" s="56" t="n">
        <v>0</v>
      </c>
      <c r="R1308" s="0" t="n">
        <v>-23.60208</v>
      </c>
      <c r="S1308" s="0" t="n">
        <v>-46.503254</v>
      </c>
      <c r="T1308" s="0" t="n">
        <v>-23.599781</v>
      </c>
      <c r="U1308" s="0" t="n">
        <v>-46.501357</v>
      </c>
      <c r="V1308" s="0" t="n">
        <v>1</v>
      </c>
      <c r="W1308" s="0" t="n">
        <v>0</v>
      </c>
      <c r="X1308" s="0" t="n">
        <v>0</v>
      </c>
      <c r="Y1308" s="0" t="n">
        <v>0</v>
      </c>
      <c r="Z1308" s="0" t="s">
        <v>7895</v>
      </c>
      <c r="AA1308" s="0"/>
      <c r="AB1308" s="0"/>
      <c r="AC1308" s="56" t="n">
        <v>0.333333333333333</v>
      </c>
      <c r="AD1308" s="56" t="n">
        <v>0.75</v>
      </c>
      <c r="AE1308" s="56" t="n">
        <v>0.999305555555556</v>
      </c>
      <c r="AF1308" s="56" t="n">
        <v>0.999305555555556</v>
      </c>
      <c r="AG1308" s="0"/>
      <c r="AH1308" s="0"/>
      <c r="AI1308" s="0" t="s">
        <v>5501</v>
      </c>
      <c r="AJ1308" s="0" t="s">
        <v>4261</v>
      </c>
      <c r="AK1308" s="0" t="s">
        <v>5498</v>
      </c>
      <c r="AL1308" s="0"/>
      <c r="AM1308" s="0" t="s">
        <v>17083</v>
      </c>
      <c r="AN1308" s="0" t="n">
        <v>95907</v>
      </c>
      <c r="AO1308" s="0" t="s">
        <v>7897</v>
      </c>
      <c r="AP1308" s="58" t="s">
        <v>17203</v>
      </c>
      <c r="AQ1308" s="0"/>
      <c r="AR1308" s="58" t="s">
        <v>17204</v>
      </c>
      <c r="AS1308" s="58" t="s">
        <v>17205</v>
      </c>
      <c r="AT1308" s="0"/>
    </row>
    <row r="1309" customFormat="false" ht="15" hidden="false" customHeight="false" outlineLevel="0" collapsed="false">
      <c r="A1309" s="0" t="s">
        <v>17206</v>
      </c>
      <c r="B1309" s="0" t="n">
        <v>81182</v>
      </c>
      <c r="C1309" s="55" t="n">
        <v>46213</v>
      </c>
      <c r="D1309" s="0" t="s">
        <v>16046</v>
      </c>
      <c r="E1309" s="0"/>
      <c r="F1309" s="0" t="s">
        <v>17081</v>
      </c>
      <c r="G1309" s="0" t="s">
        <v>17207</v>
      </c>
      <c r="H1309" s="0" t="s">
        <v>7087</v>
      </c>
      <c r="I1309" s="56" t="n">
        <v>0.546527777777778</v>
      </c>
      <c r="J1309" s="56" t="n">
        <v>0.553472222222222</v>
      </c>
      <c r="K1309" s="57" t="n">
        <v>46209.5399305556</v>
      </c>
      <c r="L1309" s="57" t="n">
        <v>46209.5404050926</v>
      </c>
      <c r="M1309" s="0" t="s">
        <v>16046</v>
      </c>
      <c r="N1309" s="56" t="n">
        <v>0.00694444444444444</v>
      </c>
      <c r="O1309" s="56" t="n">
        <v>0.000462962962962963</v>
      </c>
      <c r="P1309" s="56" t="n">
        <v>0.0125</v>
      </c>
      <c r="Q1309" s="56" t="n">
        <v>0</v>
      </c>
      <c r="R1309" s="0" t="n">
        <v>-23.601752</v>
      </c>
      <c r="S1309" s="0" t="n">
        <v>-46.503482</v>
      </c>
      <c r="T1309" s="0" t="n">
        <v>-23.602292</v>
      </c>
      <c r="U1309" s="0" t="n">
        <v>-46.503566</v>
      </c>
      <c r="V1309" s="0" t="n">
        <v>1</v>
      </c>
      <c r="W1309" s="0" t="n">
        <v>0</v>
      </c>
      <c r="X1309" s="0" t="n">
        <v>0</v>
      </c>
      <c r="Y1309" s="0" t="n">
        <v>0</v>
      </c>
      <c r="Z1309" s="0" t="s">
        <v>7895</v>
      </c>
      <c r="AA1309" s="0"/>
      <c r="AB1309" s="0"/>
      <c r="AC1309" s="56" t="n">
        <v>0.333333333333333</v>
      </c>
      <c r="AD1309" s="56" t="n">
        <v>0.75</v>
      </c>
      <c r="AE1309" s="56" t="n">
        <v>0.999305555555556</v>
      </c>
      <c r="AF1309" s="56" t="n">
        <v>0.999305555555556</v>
      </c>
      <c r="AG1309" s="0"/>
      <c r="AH1309" s="0"/>
      <c r="AI1309" s="0" t="s">
        <v>7088</v>
      </c>
      <c r="AJ1309" s="0" t="s">
        <v>4261</v>
      </c>
      <c r="AK1309" s="0" t="s">
        <v>7085</v>
      </c>
      <c r="AL1309" s="0"/>
      <c r="AM1309" s="0" t="s">
        <v>17083</v>
      </c>
      <c r="AN1309" s="0" t="n">
        <v>95907</v>
      </c>
      <c r="AO1309" s="0" t="s">
        <v>7897</v>
      </c>
      <c r="AP1309" s="58" t="s">
        <v>17208</v>
      </c>
      <c r="AQ1309" s="0"/>
      <c r="AR1309" s="58" t="s">
        <v>17209</v>
      </c>
      <c r="AS1309" s="58" t="s">
        <v>17210</v>
      </c>
      <c r="AT1309" s="0"/>
    </row>
    <row r="1310" customFormat="false" ht="15" hidden="false" customHeight="false" outlineLevel="0" collapsed="false">
      <c r="A1310" s="0" t="s">
        <v>17211</v>
      </c>
      <c r="B1310" s="0" t="n">
        <v>80966</v>
      </c>
      <c r="C1310" s="55" t="n">
        <v>46213</v>
      </c>
      <c r="D1310" s="0" t="s">
        <v>16046</v>
      </c>
      <c r="E1310" s="0"/>
      <c r="F1310" s="0" t="s">
        <v>17081</v>
      </c>
      <c r="G1310" s="0" t="s">
        <v>17212</v>
      </c>
      <c r="H1310" s="0" t="s">
        <v>5600</v>
      </c>
      <c r="I1310" s="56" t="n">
        <v>0.553472222222222</v>
      </c>
      <c r="J1310" s="56" t="n">
        <v>0.560416666666667</v>
      </c>
      <c r="K1310" s="57" t="n">
        <v>46209.5513541667</v>
      </c>
      <c r="L1310" s="57" t="n">
        <v>46209.5551157407</v>
      </c>
      <c r="M1310" s="0" t="s">
        <v>16046</v>
      </c>
      <c r="N1310" s="56" t="n">
        <v>0.00694444444444444</v>
      </c>
      <c r="O1310" s="56" t="n">
        <v>0.00375</v>
      </c>
      <c r="P1310" s="56" t="n">
        <v>0.00486111111111111</v>
      </c>
      <c r="Q1310" s="56" t="n">
        <v>0</v>
      </c>
      <c r="R1310" s="0" t="n">
        <v>-23.601752</v>
      </c>
      <c r="S1310" s="0" t="n">
        <v>-46.503482</v>
      </c>
      <c r="T1310" s="0" t="n">
        <v>-23.600761</v>
      </c>
      <c r="U1310" s="0" t="n">
        <v>-46.50503</v>
      </c>
      <c r="V1310" s="0" t="n">
        <v>1</v>
      </c>
      <c r="W1310" s="0" t="n">
        <v>0</v>
      </c>
      <c r="X1310" s="0" t="n">
        <v>0</v>
      </c>
      <c r="Y1310" s="0" t="n">
        <v>0</v>
      </c>
      <c r="Z1310" s="0" t="s">
        <v>7895</v>
      </c>
      <c r="AA1310" s="0"/>
      <c r="AB1310" s="0"/>
      <c r="AC1310" s="56" t="n">
        <v>0.333333333333333</v>
      </c>
      <c r="AD1310" s="56" t="n">
        <v>0.75</v>
      </c>
      <c r="AE1310" s="56" t="n">
        <v>0.999305555555556</v>
      </c>
      <c r="AF1310" s="56" t="n">
        <v>0.999305555555556</v>
      </c>
      <c r="AG1310" s="0"/>
      <c r="AH1310" s="0"/>
      <c r="AI1310" s="0" t="s">
        <v>5601</v>
      </c>
      <c r="AJ1310" s="0" t="s">
        <v>4261</v>
      </c>
      <c r="AK1310" s="0" t="s">
        <v>5598</v>
      </c>
      <c r="AL1310" s="0"/>
      <c r="AM1310" s="0" t="s">
        <v>17083</v>
      </c>
      <c r="AN1310" s="0" t="n">
        <v>95907</v>
      </c>
      <c r="AO1310" s="0" t="s">
        <v>7897</v>
      </c>
      <c r="AP1310" s="58" t="s">
        <v>17213</v>
      </c>
      <c r="AQ1310" s="0"/>
      <c r="AR1310" s="58" t="s">
        <v>17214</v>
      </c>
      <c r="AS1310" s="58" t="s">
        <v>17215</v>
      </c>
      <c r="AT1310" s="0"/>
    </row>
    <row r="1311" customFormat="false" ht="15" hidden="false" customHeight="false" outlineLevel="0" collapsed="false">
      <c r="A1311" s="0" t="s">
        <v>17216</v>
      </c>
      <c r="B1311" s="0" t="n">
        <v>80964</v>
      </c>
      <c r="C1311" s="55" t="n">
        <v>46213</v>
      </c>
      <c r="D1311" s="0" t="s">
        <v>16046</v>
      </c>
      <c r="E1311" s="0"/>
      <c r="F1311" s="0" t="s">
        <v>17081</v>
      </c>
      <c r="G1311" s="0" t="s">
        <v>17217</v>
      </c>
      <c r="H1311" s="0" t="s">
        <v>5586</v>
      </c>
      <c r="I1311" s="56" t="n">
        <v>0.560416666666667</v>
      </c>
      <c r="J1311" s="56" t="n">
        <v>0.567361111111111</v>
      </c>
      <c r="K1311" s="57" t="n">
        <v>46209.5593402778</v>
      </c>
      <c r="L1311" s="57" t="n">
        <v>46209.5598263889</v>
      </c>
      <c r="M1311" s="0" t="s">
        <v>16046</v>
      </c>
      <c r="N1311" s="56" t="n">
        <v>0.00694444444444444</v>
      </c>
      <c r="O1311" s="56" t="n">
        <v>0.000474537037037037</v>
      </c>
      <c r="P1311" s="56" t="n">
        <v>0.00694444444444444</v>
      </c>
      <c r="Q1311" s="56" t="n">
        <v>0</v>
      </c>
      <c r="R1311" s="0" t="n">
        <v>-23.601752</v>
      </c>
      <c r="S1311" s="0" t="n">
        <v>-46.503482</v>
      </c>
      <c r="T1311" s="0" t="n">
        <v>-23.601172</v>
      </c>
      <c r="U1311" s="0" t="n">
        <v>-46.506522</v>
      </c>
      <c r="V1311" s="0" t="n">
        <v>1</v>
      </c>
      <c r="W1311" s="0" t="n">
        <v>0</v>
      </c>
      <c r="X1311" s="0" t="n">
        <v>0</v>
      </c>
      <c r="Y1311" s="0" t="n">
        <v>0</v>
      </c>
      <c r="Z1311" s="0" t="s">
        <v>7895</v>
      </c>
      <c r="AA1311" s="0"/>
      <c r="AB1311" s="0"/>
      <c r="AC1311" s="56" t="n">
        <v>0.333333333333333</v>
      </c>
      <c r="AD1311" s="56" t="n">
        <v>0.75</v>
      </c>
      <c r="AE1311" s="56" t="n">
        <v>0.999305555555556</v>
      </c>
      <c r="AF1311" s="56" t="n">
        <v>0.999305555555556</v>
      </c>
      <c r="AG1311" s="0"/>
      <c r="AH1311" s="0"/>
      <c r="AI1311" s="0" t="s">
        <v>5587</v>
      </c>
      <c r="AJ1311" s="0" t="s">
        <v>4261</v>
      </c>
      <c r="AK1311" s="0" t="s">
        <v>5584</v>
      </c>
      <c r="AL1311" s="0"/>
      <c r="AM1311" s="0" t="s">
        <v>17083</v>
      </c>
      <c r="AN1311" s="0" t="n">
        <v>95907</v>
      </c>
      <c r="AO1311" s="0" t="s">
        <v>7897</v>
      </c>
      <c r="AP1311" s="58" t="s">
        <v>17218</v>
      </c>
      <c r="AQ1311" s="0"/>
      <c r="AR1311" s="58" t="s">
        <v>17219</v>
      </c>
      <c r="AS1311" s="58" t="s">
        <v>17220</v>
      </c>
      <c r="AT1311" s="0"/>
    </row>
    <row r="1312" customFormat="false" ht="15" hidden="false" customHeight="false" outlineLevel="0" collapsed="false">
      <c r="A1312" s="0" t="s">
        <v>17221</v>
      </c>
      <c r="B1312" s="0" t="n">
        <v>80951</v>
      </c>
      <c r="C1312" s="55" t="n">
        <v>46213</v>
      </c>
      <c r="D1312" s="0" t="s">
        <v>16046</v>
      </c>
      <c r="E1312" s="0"/>
      <c r="F1312" s="0" t="s">
        <v>17081</v>
      </c>
      <c r="G1312" s="0" t="s">
        <v>17222</v>
      </c>
      <c r="H1312" s="0" t="s">
        <v>5493</v>
      </c>
      <c r="I1312" s="56" t="n">
        <v>0.567361111111111</v>
      </c>
      <c r="J1312" s="56" t="n">
        <v>0.574305555555556</v>
      </c>
      <c r="K1312" s="57" t="n">
        <v>46209.5501041667</v>
      </c>
      <c r="L1312" s="57" t="n">
        <v>46209.550462963</v>
      </c>
      <c r="M1312" s="0" t="s">
        <v>16046</v>
      </c>
      <c r="N1312" s="56" t="n">
        <v>0.00694444444444444</v>
      </c>
      <c r="O1312" s="56" t="n">
        <v>0.000358796296296296</v>
      </c>
      <c r="P1312" s="56" t="n">
        <v>0.0236111111111111</v>
      </c>
      <c r="Q1312" s="56" t="n">
        <v>0</v>
      </c>
      <c r="R1312" s="0" t="n">
        <v>-23.601752</v>
      </c>
      <c r="S1312" s="0" t="n">
        <v>-46.503482</v>
      </c>
      <c r="T1312" s="0" t="n">
        <v>-23.600697</v>
      </c>
      <c r="U1312" s="0" t="n">
        <v>-46.504763</v>
      </c>
      <c r="V1312" s="0" t="n">
        <v>1</v>
      </c>
      <c r="W1312" s="0" t="n">
        <v>0</v>
      </c>
      <c r="X1312" s="0" t="n">
        <v>0</v>
      </c>
      <c r="Y1312" s="0" t="n">
        <v>0</v>
      </c>
      <c r="Z1312" s="0" t="s">
        <v>7895</v>
      </c>
      <c r="AA1312" s="0"/>
      <c r="AB1312" s="0"/>
      <c r="AC1312" s="56" t="n">
        <v>0.333333333333333</v>
      </c>
      <c r="AD1312" s="56" t="n">
        <v>0.75</v>
      </c>
      <c r="AE1312" s="56" t="n">
        <v>0.999305555555556</v>
      </c>
      <c r="AF1312" s="56" t="n">
        <v>0.999305555555556</v>
      </c>
      <c r="AG1312" s="0"/>
      <c r="AH1312" s="0"/>
      <c r="AI1312" s="0" t="s">
        <v>5494</v>
      </c>
      <c r="AJ1312" s="0" t="s">
        <v>4261</v>
      </c>
      <c r="AK1312" s="0" t="s">
        <v>5491</v>
      </c>
      <c r="AL1312" s="0"/>
      <c r="AM1312" s="0" t="s">
        <v>17083</v>
      </c>
      <c r="AN1312" s="0" t="n">
        <v>95907</v>
      </c>
      <c r="AO1312" s="0" t="s">
        <v>7897</v>
      </c>
      <c r="AP1312" s="58" t="s">
        <v>17223</v>
      </c>
      <c r="AQ1312" s="0"/>
      <c r="AR1312" s="58" t="s">
        <v>17224</v>
      </c>
      <c r="AS1312" s="58" t="s">
        <v>17225</v>
      </c>
      <c r="AT1312" s="0"/>
    </row>
    <row r="1313" customFormat="false" ht="15" hidden="false" customHeight="false" outlineLevel="0" collapsed="false">
      <c r="A1313" s="0" t="s">
        <v>17226</v>
      </c>
      <c r="B1313" s="0" t="n">
        <v>81187</v>
      </c>
      <c r="C1313" s="55" t="n">
        <v>46213</v>
      </c>
      <c r="D1313" s="0" t="s">
        <v>16046</v>
      </c>
      <c r="E1313" s="0"/>
      <c r="F1313" s="0" t="s">
        <v>17081</v>
      </c>
      <c r="G1313" s="0" t="s">
        <v>17227</v>
      </c>
      <c r="H1313" s="0" t="s">
        <v>7122</v>
      </c>
      <c r="I1313" s="56" t="n">
        <v>0.575</v>
      </c>
      <c r="J1313" s="56" t="n">
        <v>0.581944444444445</v>
      </c>
      <c r="K1313" s="57" t="n">
        <v>46209.5438888889</v>
      </c>
      <c r="L1313" s="57" t="n">
        <v>46209.5442361111</v>
      </c>
      <c r="M1313" s="0" t="s">
        <v>16046</v>
      </c>
      <c r="N1313" s="56" t="n">
        <v>0.00694444444444444</v>
      </c>
      <c r="O1313" s="56" t="n">
        <v>0.000335648148148148</v>
      </c>
      <c r="P1313" s="56" t="n">
        <v>0.0375</v>
      </c>
      <c r="Q1313" s="56" t="n">
        <v>0</v>
      </c>
      <c r="R1313" s="0" t="n">
        <v>-23.602842</v>
      </c>
      <c r="S1313" s="0" t="n">
        <v>-46.504084</v>
      </c>
      <c r="T1313" s="0" t="n">
        <v>-23.602472</v>
      </c>
      <c r="U1313" s="0" t="n">
        <v>-46.504205</v>
      </c>
      <c r="V1313" s="0" t="n">
        <v>1</v>
      </c>
      <c r="W1313" s="0" t="n">
        <v>0</v>
      </c>
      <c r="X1313" s="0" t="n">
        <v>0</v>
      </c>
      <c r="Y1313" s="0" t="n">
        <v>0</v>
      </c>
      <c r="Z1313" s="0" t="s">
        <v>7895</v>
      </c>
      <c r="AA1313" s="0"/>
      <c r="AB1313" s="0"/>
      <c r="AC1313" s="56" t="n">
        <v>0.333333333333333</v>
      </c>
      <c r="AD1313" s="56" t="n">
        <v>0.75</v>
      </c>
      <c r="AE1313" s="56" t="n">
        <v>0.999305555555556</v>
      </c>
      <c r="AF1313" s="56" t="n">
        <v>0.999305555555556</v>
      </c>
      <c r="AG1313" s="0"/>
      <c r="AH1313" s="0"/>
      <c r="AI1313" s="0" t="s">
        <v>7123</v>
      </c>
      <c r="AJ1313" s="0" t="s">
        <v>4261</v>
      </c>
      <c r="AK1313" s="0" t="s">
        <v>7118</v>
      </c>
      <c r="AL1313" s="0"/>
      <c r="AM1313" s="0" t="s">
        <v>17083</v>
      </c>
      <c r="AN1313" s="0" t="n">
        <v>95907</v>
      </c>
      <c r="AO1313" s="0" t="s">
        <v>7897</v>
      </c>
      <c r="AP1313" s="58" t="s">
        <v>17228</v>
      </c>
      <c r="AQ1313" s="0"/>
      <c r="AR1313" s="58" t="s">
        <v>17229</v>
      </c>
      <c r="AS1313" s="58" t="s">
        <v>17230</v>
      </c>
      <c r="AT1313" s="0"/>
    </row>
    <row r="1314" customFormat="false" ht="15" hidden="false" customHeight="false" outlineLevel="0" collapsed="false">
      <c r="A1314" s="0" t="s">
        <v>17231</v>
      </c>
      <c r="B1314" s="0" t="n">
        <v>81148</v>
      </c>
      <c r="C1314" s="55" t="n">
        <v>46213</v>
      </c>
      <c r="D1314" s="0" t="s">
        <v>16046</v>
      </c>
      <c r="E1314" s="0"/>
      <c r="F1314" s="0" t="s">
        <v>17232</v>
      </c>
      <c r="G1314" s="0" t="s">
        <v>17233</v>
      </c>
      <c r="H1314" s="0" t="s">
        <v>6857</v>
      </c>
      <c r="I1314" s="56" t="n">
        <v>0.366666666666667</v>
      </c>
      <c r="J1314" s="56" t="n">
        <v>0.373611111111111</v>
      </c>
      <c r="K1314" s="57" t="n">
        <v>46211.3546180556</v>
      </c>
      <c r="L1314" s="57" t="n">
        <v>46211.3560763889</v>
      </c>
      <c r="M1314" s="0" t="s">
        <v>16046</v>
      </c>
      <c r="N1314" s="56" t="n">
        <v>0.00694444444444444</v>
      </c>
      <c r="O1314" s="56" t="n">
        <v>0.00145833333333333</v>
      </c>
      <c r="P1314" s="56" t="n">
        <v>0.0173611111111111</v>
      </c>
      <c r="Q1314" s="56" t="n">
        <v>0</v>
      </c>
      <c r="R1314" s="0" t="n">
        <v>-23.60608</v>
      </c>
      <c r="S1314" s="0" t="n">
        <v>-46.527402</v>
      </c>
      <c r="T1314" s="0" t="n">
        <v>-23.605975</v>
      </c>
      <c r="U1314" s="0" t="n">
        <v>-46.526901</v>
      </c>
      <c r="V1314" s="0" t="n">
        <v>1</v>
      </c>
      <c r="W1314" s="0" t="n">
        <v>0</v>
      </c>
      <c r="X1314" s="0" t="n">
        <v>0</v>
      </c>
      <c r="Y1314" s="0" t="n">
        <v>0</v>
      </c>
      <c r="Z1314" s="0" t="s">
        <v>7895</v>
      </c>
      <c r="AA1314" s="0"/>
      <c r="AB1314" s="0"/>
      <c r="AC1314" s="56" t="n">
        <v>0.333333333333333</v>
      </c>
      <c r="AD1314" s="56" t="n">
        <v>0.75</v>
      </c>
      <c r="AE1314" s="56" t="n">
        <v>0.999305555555556</v>
      </c>
      <c r="AF1314" s="56" t="n">
        <v>0.999305555555556</v>
      </c>
      <c r="AG1314" s="0"/>
      <c r="AH1314" s="0"/>
      <c r="AI1314" s="0" t="s">
        <v>6858</v>
      </c>
      <c r="AJ1314" s="0" t="s">
        <v>4261</v>
      </c>
      <c r="AK1314" s="0" t="s">
        <v>6855</v>
      </c>
      <c r="AL1314" s="0"/>
      <c r="AM1314" s="0" t="s">
        <v>17234</v>
      </c>
      <c r="AN1314" s="0" t="n">
        <v>95907</v>
      </c>
      <c r="AO1314" s="0" t="s">
        <v>7897</v>
      </c>
      <c r="AP1314" s="58" t="s">
        <v>17235</v>
      </c>
      <c r="AQ1314" s="0"/>
      <c r="AR1314" s="58" t="s">
        <v>17236</v>
      </c>
      <c r="AS1314" s="58" t="s">
        <v>17237</v>
      </c>
      <c r="AT1314" s="0"/>
    </row>
    <row r="1315" customFormat="false" ht="15" hidden="false" customHeight="false" outlineLevel="0" collapsed="false">
      <c r="A1315" s="0" t="s">
        <v>17238</v>
      </c>
      <c r="B1315" s="0" t="n">
        <v>81145</v>
      </c>
      <c r="C1315" s="55" t="n">
        <v>46213</v>
      </c>
      <c r="D1315" s="0" t="s">
        <v>16046</v>
      </c>
      <c r="E1315" s="0"/>
      <c r="F1315" s="0" t="s">
        <v>17232</v>
      </c>
      <c r="G1315" s="0" t="s">
        <v>17239</v>
      </c>
      <c r="H1315" s="0" t="s">
        <v>6836</v>
      </c>
      <c r="I1315" s="56" t="n">
        <v>0.375</v>
      </c>
      <c r="J1315" s="56" t="n">
        <v>0.381944444444444</v>
      </c>
      <c r="K1315" s="57" t="n">
        <v>46211.3606944445</v>
      </c>
      <c r="L1315" s="57" t="n">
        <v>46211.361087963</v>
      </c>
      <c r="M1315" s="0" t="s">
        <v>16046</v>
      </c>
      <c r="N1315" s="56" t="n">
        <v>0.00694444444444444</v>
      </c>
      <c r="O1315" s="56" t="n">
        <v>0.000393518518518519</v>
      </c>
      <c r="P1315" s="56" t="n">
        <v>0.0208333333333333</v>
      </c>
      <c r="Q1315" s="56" t="n">
        <v>0</v>
      </c>
      <c r="R1315" s="0" t="n">
        <v>-23.609654</v>
      </c>
      <c r="S1315" s="0" t="n">
        <v>-46.528217</v>
      </c>
      <c r="T1315" s="0" t="n">
        <v>-23.610212</v>
      </c>
      <c r="U1315" s="0" t="n">
        <v>-46.528699</v>
      </c>
      <c r="V1315" s="0" t="n">
        <v>1</v>
      </c>
      <c r="W1315" s="0" t="n">
        <v>0</v>
      </c>
      <c r="X1315" s="0" t="n">
        <v>0</v>
      </c>
      <c r="Y1315" s="0" t="n">
        <v>0</v>
      </c>
      <c r="Z1315" s="0" t="s">
        <v>7895</v>
      </c>
      <c r="AA1315" s="0"/>
      <c r="AB1315" s="0"/>
      <c r="AC1315" s="56" t="n">
        <v>0.333333333333333</v>
      </c>
      <c r="AD1315" s="56" t="n">
        <v>0.75</v>
      </c>
      <c r="AE1315" s="56" t="n">
        <v>0.999305555555556</v>
      </c>
      <c r="AF1315" s="56" t="n">
        <v>0.999305555555556</v>
      </c>
      <c r="AG1315" s="0"/>
      <c r="AH1315" s="0"/>
      <c r="AI1315" s="0" t="s">
        <v>6837</v>
      </c>
      <c r="AJ1315" s="0" t="s">
        <v>4261</v>
      </c>
      <c r="AK1315" s="0" t="s">
        <v>6834</v>
      </c>
      <c r="AL1315" s="0"/>
      <c r="AM1315" s="0" t="s">
        <v>17234</v>
      </c>
      <c r="AN1315" s="0" t="n">
        <v>95907</v>
      </c>
      <c r="AO1315" s="0" t="s">
        <v>7897</v>
      </c>
      <c r="AP1315" s="58" t="s">
        <v>17240</v>
      </c>
      <c r="AQ1315" s="0"/>
      <c r="AR1315" s="58" t="s">
        <v>17241</v>
      </c>
      <c r="AS1315" s="58" t="s">
        <v>17242</v>
      </c>
      <c r="AT1315" s="0"/>
    </row>
    <row r="1316" customFormat="false" ht="15" hidden="false" customHeight="false" outlineLevel="0" collapsed="false">
      <c r="A1316" s="0" t="s">
        <v>17243</v>
      </c>
      <c r="B1316" s="0" t="n">
        <v>81147</v>
      </c>
      <c r="C1316" s="55" t="n">
        <v>46213</v>
      </c>
      <c r="D1316" s="0" t="s">
        <v>16046</v>
      </c>
      <c r="E1316" s="0"/>
      <c r="F1316" s="0" t="s">
        <v>17232</v>
      </c>
      <c r="G1316" s="0" t="s">
        <v>17244</v>
      </c>
      <c r="H1316" s="0" t="s">
        <v>6850</v>
      </c>
      <c r="I1316" s="56" t="n">
        <v>0.384722222222222</v>
      </c>
      <c r="J1316" s="56" t="n">
        <v>0.391666666666667</v>
      </c>
      <c r="K1316" s="57" t="n">
        <v>46211.3982175926</v>
      </c>
      <c r="L1316" s="57" t="n">
        <v>46211.3994328704</v>
      </c>
      <c r="M1316" s="0" t="s">
        <v>16046</v>
      </c>
      <c r="N1316" s="56" t="n">
        <v>0.00694444444444444</v>
      </c>
      <c r="O1316" s="56" t="n">
        <v>0.0012037037037037</v>
      </c>
      <c r="P1316" s="56" t="n">
        <v>0.991666666666667</v>
      </c>
      <c r="Q1316" s="56" t="n">
        <v>0</v>
      </c>
      <c r="R1316" s="0" t="n">
        <v>-23.613322</v>
      </c>
      <c r="S1316" s="0" t="n">
        <v>-46.532301</v>
      </c>
      <c r="T1316" s="0" t="n">
        <v>-23.613602</v>
      </c>
      <c r="U1316" s="0" t="n">
        <v>-46.531089</v>
      </c>
      <c r="V1316" s="0" t="n">
        <v>1</v>
      </c>
      <c r="W1316" s="0" t="n">
        <v>0</v>
      </c>
      <c r="X1316" s="0" t="n">
        <v>0</v>
      </c>
      <c r="Y1316" s="0" t="n">
        <v>0</v>
      </c>
      <c r="Z1316" s="0" t="s">
        <v>7895</v>
      </c>
      <c r="AA1316" s="0"/>
      <c r="AB1316" s="0"/>
      <c r="AC1316" s="56" t="n">
        <v>0.333333333333333</v>
      </c>
      <c r="AD1316" s="56" t="n">
        <v>0.75</v>
      </c>
      <c r="AE1316" s="56" t="n">
        <v>0.999305555555556</v>
      </c>
      <c r="AF1316" s="56" t="n">
        <v>0.999305555555556</v>
      </c>
      <c r="AG1316" s="0"/>
      <c r="AH1316" s="0"/>
      <c r="AI1316" s="0" t="s">
        <v>6851</v>
      </c>
      <c r="AJ1316" s="0" t="s">
        <v>4261</v>
      </c>
      <c r="AK1316" s="0" t="s">
        <v>6848</v>
      </c>
      <c r="AL1316" s="0"/>
      <c r="AM1316" s="0" t="s">
        <v>17234</v>
      </c>
      <c r="AN1316" s="0" t="n">
        <v>95907</v>
      </c>
      <c r="AO1316" s="0" t="s">
        <v>7897</v>
      </c>
      <c r="AP1316" s="58" t="s">
        <v>17245</v>
      </c>
      <c r="AQ1316" s="0"/>
      <c r="AR1316" s="58" t="s">
        <v>17246</v>
      </c>
      <c r="AS1316" s="58" t="s">
        <v>17247</v>
      </c>
      <c r="AT1316" s="0"/>
    </row>
    <row r="1317" customFormat="false" ht="15" hidden="false" customHeight="false" outlineLevel="0" collapsed="false">
      <c r="A1317" s="0" t="s">
        <v>17248</v>
      </c>
      <c r="B1317" s="0" t="n">
        <v>81128</v>
      </c>
      <c r="C1317" s="55" t="n">
        <v>46213</v>
      </c>
      <c r="D1317" s="0" t="s">
        <v>16046</v>
      </c>
      <c r="E1317" s="0"/>
      <c r="F1317" s="0" t="s">
        <v>17232</v>
      </c>
      <c r="G1317" s="0" t="s">
        <v>17249</v>
      </c>
      <c r="H1317" s="0" t="s">
        <v>6719</v>
      </c>
      <c r="I1317" s="56" t="n">
        <v>0.392361111111111</v>
      </c>
      <c r="J1317" s="56" t="n">
        <v>0.399305555555556</v>
      </c>
      <c r="K1317" s="57" t="n">
        <v>46211.3869907407</v>
      </c>
      <c r="L1317" s="57" t="n">
        <v>46211.3884953704</v>
      </c>
      <c r="M1317" s="0" t="s">
        <v>16046</v>
      </c>
      <c r="N1317" s="56" t="n">
        <v>0.00694444444444444</v>
      </c>
      <c r="O1317" s="56" t="n">
        <v>0.00150462962962963</v>
      </c>
      <c r="P1317" s="56" t="n">
        <v>0.0104166666666667</v>
      </c>
      <c r="Q1317" s="56" t="n">
        <v>0</v>
      </c>
      <c r="R1317" s="0" t="n">
        <v>-23.612307</v>
      </c>
      <c r="S1317" s="0" t="n">
        <v>-46.531825</v>
      </c>
      <c r="T1317" s="0" t="n">
        <v>-23.612392</v>
      </c>
      <c r="U1317" s="0" t="n">
        <v>-46.531857</v>
      </c>
      <c r="V1317" s="0" t="n">
        <v>1</v>
      </c>
      <c r="W1317" s="0" t="n">
        <v>0</v>
      </c>
      <c r="X1317" s="0" t="n">
        <v>0</v>
      </c>
      <c r="Y1317" s="0" t="n">
        <v>0</v>
      </c>
      <c r="Z1317" s="0" t="s">
        <v>7895</v>
      </c>
      <c r="AA1317" s="0"/>
      <c r="AB1317" s="0"/>
      <c r="AC1317" s="56" t="n">
        <v>0.333333333333333</v>
      </c>
      <c r="AD1317" s="56" t="n">
        <v>0.75</v>
      </c>
      <c r="AE1317" s="56" t="n">
        <v>0.999305555555556</v>
      </c>
      <c r="AF1317" s="56" t="n">
        <v>0.999305555555556</v>
      </c>
      <c r="AG1317" s="0"/>
      <c r="AH1317" s="0"/>
      <c r="AI1317" s="0" t="s">
        <v>6720</v>
      </c>
      <c r="AJ1317" s="0" t="s">
        <v>4261</v>
      </c>
      <c r="AK1317" s="0" t="s">
        <v>6717</v>
      </c>
      <c r="AL1317" s="0"/>
      <c r="AM1317" s="0" t="s">
        <v>17234</v>
      </c>
      <c r="AN1317" s="0" t="n">
        <v>95907</v>
      </c>
      <c r="AO1317" s="0" t="s">
        <v>7897</v>
      </c>
      <c r="AP1317" s="58" t="s">
        <v>17250</v>
      </c>
      <c r="AQ1317" s="0"/>
      <c r="AR1317" s="58" t="s">
        <v>17251</v>
      </c>
      <c r="AS1317" s="58" t="s">
        <v>17252</v>
      </c>
      <c r="AT1317" s="0"/>
    </row>
    <row r="1318" customFormat="false" ht="15" hidden="false" customHeight="false" outlineLevel="0" collapsed="false">
      <c r="A1318" s="0" t="s">
        <v>17253</v>
      </c>
      <c r="B1318" s="0" t="n">
        <v>81129</v>
      </c>
      <c r="C1318" s="55" t="n">
        <v>46213</v>
      </c>
      <c r="D1318" s="0" t="s">
        <v>16046</v>
      </c>
      <c r="E1318" s="0"/>
      <c r="F1318" s="0" t="s">
        <v>17232</v>
      </c>
      <c r="G1318" s="0" t="s">
        <v>17254</v>
      </c>
      <c r="H1318" s="0" t="s">
        <v>6726</v>
      </c>
      <c r="I1318" s="56" t="n">
        <v>0.399305555555556</v>
      </c>
      <c r="J1318" s="56" t="n">
        <v>0.40625</v>
      </c>
      <c r="K1318" s="57" t="n">
        <v>46211.4032175926</v>
      </c>
      <c r="L1318" s="57" t="n">
        <v>46211.4047800926</v>
      </c>
      <c r="M1318" s="0" t="s">
        <v>16046</v>
      </c>
      <c r="N1318" s="56" t="n">
        <v>0.00694444444444444</v>
      </c>
      <c r="O1318" s="56" t="n">
        <v>0.00155092592592593</v>
      </c>
      <c r="P1318" s="56" t="n">
        <v>0.00138888888888889</v>
      </c>
      <c r="Q1318" s="56" t="n">
        <v>0</v>
      </c>
      <c r="R1318" s="0" t="n">
        <v>-23.612546</v>
      </c>
      <c r="S1318" s="0" t="n">
        <v>-46.531163</v>
      </c>
      <c r="T1318" s="0" t="n">
        <v>-23.613619</v>
      </c>
      <c r="U1318" s="0" t="n">
        <v>-46.530319</v>
      </c>
      <c r="V1318" s="0" t="n">
        <v>1</v>
      </c>
      <c r="W1318" s="0" t="n">
        <v>0</v>
      </c>
      <c r="X1318" s="0" t="n">
        <v>0</v>
      </c>
      <c r="Y1318" s="0" t="n">
        <v>0</v>
      </c>
      <c r="Z1318" s="0" t="s">
        <v>7895</v>
      </c>
      <c r="AA1318" s="0"/>
      <c r="AB1318" s="0"/>
      <c r="AC1318" s="56" t="n">
        <v>0.333333333333333</v>
      </c>
      <c r="AD1318" s="56" t="n">
        <v>0.75</v>
      </c>
      <c r="AE1318" s="56" t="n">
        <v>0.999305555555556</v>
      </c>
      <c r="AF1318" s="56" t="n">
        <v>0.999305555555556</v>
      </c>
      <c r="AG1318" s="0"/>
      <c r="AH1318" s="0"/>
      <c r="AI1318" s="0" t="s">
        <v>6727</v>
      </c>
      <c r="AJ1318" s="0" t="s">
        <v>4261</v>
      </c>
      <c r="AK1318" s="0" t="s">
        <v>6724</v>
      </c>
      <c r="AL1318" s="0"/>
      <c r="AM1318" s="0" t="s">
        <v>17234</v>
      </c>
      <c r="AN1318" s="0" t="n">
        <v>95907</v>
      </c>
      <c r="AO1318" s="0" t="s">
        <v>7897</v>
      </c>
      <c r="AP1318" s="58" t="s">
        <v>17255</v>
      </c>
      <c r="AQ1318" s="0"/>
      <c r="AR1318" s="58" t="s">
        <v>17256</v>
      </c>
      <c r="AS1318" s="58" t="s">
        <v>17257</v>
      </c>
      <c r="AT1318" s="0"/>
    </row>
    <row r="1319" customFormat="false" ht="15" hidden="false" customHeight="false" outlineLevel="0" collapsed="false">
      <c r="A1319" s="0" t="s">
        <v>17258</v>
      </c>
      <c r="B1319" s="0" t="n">
        <v>81110</v>
      </c>
      <c r="C1319" s="55" t="n">
        <v>46213</v>
      </c>
      <c r="D1319" s="0" t="s">
        <v>16046</v>
      </c>
      <c r="E1319" s="0"/>
      <c r="F1319" s="0" t="s">
        <v>17232</v>
      </c>
      <c r="G1319" s="0" t="s">
        <v>17259</v>
      </c>
      <c r="H1319" s="0" t="s">
        <v>6594</v>
      </c>
      <c r="I1319" s="56" t="n">
        <v>0.406944444444444</v>
      </c>
      <c r="J1319" s="56" t="n">
        <v>0.413888888888889</v>
      </c>
      <c r="K1319" s="57" t="n">
        <v>46211.3824074074</v>
      </c>
      <c r="L1319" s="57" t="n">
        <v>46211.3834490741</v>
      </c>
      <c r="M1319" s="0" t="s">
        <v>16046</v>
      </c>
      <c r="N1319" s="56" t="n">
        <v>0.00694444444444444</v>
      </c>
      <c r="O1319" s="56" t="n">
        <v>0.00103009259259259</v>
      </c>
      <c r="P1319" s="56" t="n">
        <v>0.0298611111111111</v>
      </c>
      <c r="Q1319" s="56" t="n">
        <v>0</v>
      </c>
      <c r="R1319" s="0" t="n">
        <v>-23.61245</v>
      </c>
      <c r="S1319" s="0" t="n">
        <v>-46.53088</v>
      </c>
      <c r="T1319" s="0" t="n">
        <v>-23.612287</v>
      </c>
      <c r="U1319" s="0" t="n">
        <v>-46.530883</v>
      </c>
      <c r="V1319" s="0" t="n">
        <v>1</v>
      </c>
      <c r="W1319" s="0" t="n">
        <v>0</v>
      </c>
      <c r="X1319" s="0" t="n">
        <v>0</v>
      </c>
      <c r="Y1319" s="0" t="n">
        <v>0</v>
      </c>
      <c r="Z1319" s="0" t="s">
        <v>7895</v>
      </c>
      <c r="AA1319" s="0"/>
      <c r="AB1319" s="0"/>
      <c r="AC1319" s="56" t="n">
        <v>0.333333333333333</v>
      </c>
      <c r="AD1319" s="56" t="n">
        <v>0.75</v>
      </c>
      <c r="AE1319" s="56" t="n">
        <v>0.999305555555556</v>
      </c>
      <c r="AF1319" s="56" t="n">
        <v>0.999305555555556</v>
      </c>
      <c r="AG1319" s="0"/>
      <c r="AH1319" s="0"/>
      <c r="AI1319" s="0" t="s">
        <v>6595</v>
      </c>
      <c r="AJ1319" s="0" t="s">
        <v>4261</v>
      </c>
      <c r="AK1319" s="0" t="s">
        <v>6592</v>
      </c>
      <c r="AL1319" s="0"/>
      <c r="AM1319" s="0" t="s">
        <v>17234</v>
      </c>
      <c r="AN1319" s="0" t="n">
        <v>95907</v>
      </c>
      <c r="AO1319" s="0" t="s">
        <v>7897</v>
      </c>
      <c r="AP1319" s="58" t="s">
        <v>17260</v>
      </c>
      <c r="AQ1319" s="0"/>
      <c r="AR1319" s="58" t="s">
        <v>17261</v>
      </c>
      <c r="AS1319" s="58" t="s">
        <v>17262</v>
      </c>
      <c r="AT1319" s="0"/>
    </row>
    <row r="1320" customFormat="false" ht="15" hidden="false" customHeight="false" outlineLevel="0" collapsed="false">
      <c r="A1320" s="0" t="s">
        <v>17263</v>
      </c>
      <c r="B1320" s="0" t="n">
        <v>81139</v>
      </c>
      <c r="C1320" s="55" t="n">
        <v>46213</v>
      </c>
      <c r="D1320" s="0" t="s">
        <v>16046</v>
      </c>
      <c r="E1320" s="0"/>
      <c r="F1320" s="0" t="s">
        <v>17232</v>
      </c>
      <c r="G1320" s="0" t="s">
        <v>17264</v>
      </c>
      <c r="H1320" s="0" t="s">
        <v>6795</v>
      </c>
      <c r="I1320" s="56" t="n">
        <v>0.414583333333333</v>
      </c>
      <c r="J1320" s="56" t="n">
        <v>0.421527777777778</v>
      </c>
      <c r="K1320" s="57" t="n">
        <v>46211.3792592593</v>
      </c>
      <c r="L1320" s="57" t="n">
        <v>46211.3798611111</v>
      </c>
      <c r="M1320" s="0" t="s">
        <v>16046</v>
      </c>
      <c r="N1320" s="56" t="n">
        <v>0.00694444444444444</v>
      </c>
      <c r="O1320" s="56" t="n">
        <v>0.000601851851851852</v>
      </c>
      <c r="P1320" s="56" t="n">
        <v>0.0416666666666667</v>
      </c>
      <c r="Q1320" s="56" t="n">
        <v>0</v>
      </c>
      <c r="R1320" s="0" t="n">
        <v>-23.612233</v>
      </c>
      <c r="S1320" s="0" t="n">
        <v>-46.529988</v>
      </c>
      <c r="T1320" s="0" t="n">
        <v>-23.612556</v>
      </c>
      <c r="U1320" s="0" t="n">
        <v>-46.529873</v>
      </c>
      <c r="V1320" s="0" t="n">
        <v>1</v>
      </c>
      <c r="W1320" s="0" t="n">
        <v>0</v>
      </c>
      <c r="X1320" s="0" t="n">
        <v>0</v>
      </c>
      <c r="Y1320" s="0" t="n">
        <v>0</v>
      </c>
      <c r="Z1320" s="0" t="s">
        <v>7895</v>
      </c>
      <c r="AA1320" s="0"/>
      <c r="AB1320" s="0"/>
      <c r="AC1320" s="56" t="n">
        <v>0.333333333333333</v>
      </c>
      <c r="AD1320" s="56" t="n">
        <v>0.75</v>
      </c>
      <c r="AE1320" s="56" t="n">
        <v>0.999305555555556</v>
      </c>
      <c r="AF1320" s="56" t="n">
        <v>0.999305555555556</v>
      </c>
      <c r="AG1320" s="0"/>
      <c r="AH1320" s="0"/>
      <c r="AI1320" s="0" t="s">
        <v>6796</v>
      </c>
      <c r="AJ1320" s="0" t="s">
        <v>4261</v>
      </c>
      <c r="AK1320" s="0" t="s">
        <v>6793</v>
      </c>
      <c r="AL1320" s="0"/>
      <c r="AM1320" s="0" t="s">
        <v>17234</v>
      </c>
      <c r="AN1320" s="0" t="n">
        <v>95907</v>
      </c>
      <c r="AO1320" s="0" t="s">
        <v>7897</v>
      </c>
      <c r="AP1320" s="58" t="s">
        <v>17265</v>
      </c>
      <c r="AQ1320" s="0"/>
      <c r="AR1320" s="58" t="s">
        <v>17266</v>
      </c>
      <c r="AS1320" s="58" t="s">
        <v>17267</v>
      </c>
      <c r="AT1320" s="0"/>
    </row>
    <row r="1321" customFormat="false" ht="15" hidden="false" customHeight="false" outlineLevel="0" collapsed="false">
      <c r="A1321" s="0" t="s">
        <v>17268</v>
      </c>
      <c r="B1321" s="0" t="n">
        <v>81126</v>
      </c>
      <c r="C1321" s="55" t="n">
        <v>46213</v>
      </c>
      <c r="D1321" s="0" t="s">
        <v>16046</v>
      </c>
      <c r="E1321" s="0"/>
      <c r="F1321" s="0" t="s">
        <v>17232</v>
      </c>
      <c r="G1321" s="0" t="s">
        <v>17269</v>
      </c>
      <c r="H1321" s="0" t="s">
        <v>6705</v>
      </c>
      <c r="I1321" s="56" t="n">
        <v>0.421527777777778</v>
      </c>
      <c r="J1321" s="56" t="n">
        <v>0.428472222222222</v>
      </c>
      <c r="K1321" s="57" t="n">
        <v>46211.3635300926</v>
      </c>
      <c r="L1321" s="57" t="n">
        <v>46211.3648611111</v>
      </c>
      <c r="M1321" s="0" t="s">
        <v>16046</v>
      </c>
      <c r="N1321" s="56" t="n">
        <v>0.00694444444444444</v>
      </c>
      <c r="O1321" s="56" t="n">
        <v>0.00133101851851852</v>
      </c>
      <c r="P1321" s="56" t="n">
        <v>0.0631944444444444</v>
      </c>
      <c r="Q1321" s="56" t="n">
        <v>0</v>
      </c>
      <c r="R1321" s="0" t="n">
        <v>-23.611539</v>
      </c>
      <c r="S1321" s="0" t="n">
        <v>-46.53005</v>
      </c>
      <c r="T1321" s="0" t="n">
        <v>-23.611675</v>
      </c>
      <c r="U1321" s="0" t="n">
        <v>-46.529902</v>
      </c>
      <c r="V1321" s="0" t="n">
        <v>1</v>
      </c>
      <c r="W1321" s="0" t="n">
        <v>0</v>
      </c>
      <c r="X1321" s="0" t="n">
        <v>0</v>
      </c>
      <c r="Y1321" s="0" t="n">
        <v>0</v>
      </c>
      <c r="Z1321" s="0" t="s">
        <v>7895</v>
      </c>
      <c r="AA1321" s="0"/>
      <c r="AB1321" s="0"/>
      <c r="AC1321" s="56" t="n">
        <v>0.333333333333333</v>
      </c>
      <c r="AD1321" s="56" t="n">
        <v>0.75</v>
      </c>
      <c r="AE1321" s="56" t="n">
        <v>0.999305555555556</v>
      </c>
      <c r="AF1321" s="56" t="n">
        <v>0.999305555555556</v>
      </c>
      <c r="AG1321" s="0"/>
      <c r="AH1321" s="0"/>
      <c r="AI1321" s="0" t="s">
        <v>6706</v>
      </c>
      <c r="AJ1321" s="0" t="s">
        <v>4261</v>
      </c>
      <c r="AK1321" s="0" t="s">
        <v>6703</v>
      </c>
      <c r="AL1321" s="0"/>
      <c r="AM1321" s="0" t="s">
        <v>17234</v>
      </c>
      <c r="AN1321" s="0" t="n">
        <v>95907</v>
      </c>
      <c r="AO1321" s="0" t="s">
        <v>7897</v>
      </c>
      <c r="AP1321" s="58" t="s">
        <v>17270</v>
      </c>
      <c r="AQ1321" s="0"/>
      <c r="AR1321" s="58" t="s">
        <v>17271</v>
      </c>
      <c r="AS1321" s="58" t="s">
        <v>17272</v>
      </c>
      <c r="AT1321" s="0"/>
    </row>
    <row r="1322" customFormat="false" ht="15" hidden="false" customHeight="false" outlineLevel="0" collapsed="false">
      <c r="A1322" s="0" t="s">
        <v>17273</v>
      </c>
      <c r="B1322" s="0" t="n">
        <v>81150</v>
      </c>
      <c r="C1322" s="55" t="n">
        <v>46213</v>
      </c>
      <c r="D1322" s="0" t="s">
        <v>16046</v>
      </c>
      <c r="E1322" s="0"/>
      <c r="F1322" s="0" t="s">
        <v>17232</v>
      </c>
      <c r="G1322" s="0" t="s">
        <v>17274</v>
      </c>
      <c r="H1322" s="0" t="s">
        <v>6871</v>
      </c>
      <c r="I1322" s="56" t="n">
        <v>0.429166666666667</v>
      </c>
      <c r="J1322" s="56" t="n">
        <v>0.436111111111111</v>
      </c>
      <c r="K1322" s="57" t="n">
        <v>46211.3694212963</v>
      </c>
      <c r="L1322" s="57" t="n">
        <v>46211.3696990741</v>
      </c>
      <c r="M1322" s="0" t="s">
        <v>16046</v>
      </c>
      <c r="N1322" s="56" t="n">
        <v>0.00694444444444444</v>
      </c>
      <c r="O1322" s="56" t="n">
        <v>0.000277777777777778</v>
      </c>
      <c r="P1322" s="56" t="n">
        <v>0.0659722222222222</v>
      </c>
      <c r="Q1322" s="56" t="n">
        <v>0</v>
      </c>
      <c r="R1322" s="0" t="n">
        <v>-23.61173</v>
      </c>
      <c r="S1322" s="0" t="n">
        <v>-46.528576</v>
      </c>
      <c r="T1322" s="0" t="n">
        <v>-23.611925</v>
      </c>
      <c r="U1322" s="0" t="n">
        <v>-46.528902</v>
      </c>
      <c r="V1322" s="0" t="n">
        <v>1</v>
      </c>
      <c r="W1322" s="0" t="n">
        <v>0</v>
      </c>
      <c r="X1322" s="0" t="n">
        <v>0</v>
      </c>
      <c r="Y1322" s="0" t="n">
        <v>0</v>
      </c>
      <c r="Z1322" s="0" t="s">
        <v>7895</v>
      </c>
      <c r="AA1322" s="0"/>
      <c r="AB1322" s="0"/>
      <c r="AC1322" s="56" t="n">
        <v>0.333333333333333</v>
      </c>
      <c r="AD1322" s="56" t="n">
        <v>0.75</v>
      </c>
      <c r="AE1322" s="56" t="n">
        <v>0.999305555555556</v>
      </c>
      <c r="AF1322" s="56" t="n">
        <v>0.999305555555556</v>
      </c>
      <c r="AG1322" s="0"/>
      <c r="AH1322" s="0"/>
      <c r="AI1322" s="0" t="s">
        <v>6872</v>
      </c>
      <c r="AJ1322" s="0" t="s">
        <v>4261</v>
      </c>
      <c r="AK1322" s="0" t="s">
        <v>6869</v>
      </c>
      <c r="AL1322" s="0"/>
      <c r="AM1322" s="0" t="s">
        <v>17234</v>
      </c>
      <c r="AN1322" s="0" t="n">
        <v>95907</v>
      </c>
      <c r="AO1322" s="0" t="s">
        <v>7897</v>
      </c>
      <c r="AP1322" s="58" t="s">
        <v>17275</v>
      </c>
      <c r="AQ1322" s="0"/>
      <c r="AR1322" s="58" t="s">
        <v>17276</v>
      </c>
      <c r="AS1322" s="58" t="s">
        <v>17277</v>
      </c>
      <c r="AT1322" s="0"/>
    </row>
    <row r="1323" customFormat="false" ht="15" hidden="false" customHeight="false" outlineLevel="0" collapsed="false">
      <c r="A1323" s="0" t="s">
        <v>17278</v>
      </c>
      <c r="B1323" s="0" t="n">
        <v>81118</v>
      </c>
      <c r="C1323" s="55" t="n">
        <v>46213</v>
      </c>
      <c r="D1323" s="0" t="s">
        <v>16046</v>
      </c>
      <c r="E1323" s="0"/>
      <c r="F1323" s="0" t="s">
        <v>17232</v>
      </c>
      <c r="G1323" s="0" t="s">
        <v>17279</v>
      </c>
      <c r="H1323" s="0" t="s">
        <v>6650</v>
      </c>
      <c r="I1323" s="56" t="n">
        <v>0.436111111111111</v>
      </c>
      <c r="J1323" s="56" t="n">
        <v>0.443055555555556</v>
      </c>
      <c r="K1323" s="57" t="n">
        <v>46211.4444791667</v>
      </c>
      <c r="L1323" s="57" t="n">
        <v>46211.4447685185</v>
      </c>
      <c r="M1323" s="0" t="s">
        <v>16046</v>
      </c>
      <c r="N1323" s="56" t="n">
        <v>0.00694444444444444</v>
      </c>
      <c r="O1323" s="56" t="n">
        <v>0.000277777777777778</v>
      </c>
      <c r="P1323" s="56" t="n">
        <v>0.997916666666667</v>
      </c>
      <c r="Q1323" s="56" t="n">
        <v>0</v>
      </c>
      <c r="R1323" s="0" t="n">
        <v>-23.611798</v>
      </c>
      <c r="S1323" s="0" t="n">
        <v>-46.528405</v>
      </c>
      <c r="T1323" s="0" t="n">
        <v>-23.61004</v>
      </c>
      <c r="U1323" s="0" t="n">
        <v>-46.526999</v>
      </c>
      <c r="V1323" s="0" t="n">
        <v>1</v>
      </c>
      <c r="W1323" s="0" t="n">
        <v>0</v>
      </c>
      <c r="X1323" s="0" t="n">
        <v>0</v>
      </c>
      <c r="Y1323" s="0" t="n">
        <v>0</v>
      </c>
      <c r="Z1323" s="0" t="s">
        <v>7895</v>
      </c>
      <c r="AA1323" s="0"/>
      <c r="AB1323" s="0"/>
      <c r="AC1323" s="56" t="n">
        <v>0.333333333333333</v>
      </c>
      <c r="AD1323" s="56" t="n">
        <v>0.75</v>
      </c>
      <c r="AE1323" s="56" t="n">
        <v>0.999305555555556</v>
      </c>
      <c r="AF1323" s="56" t="n">
        <v>0.999305555555556</v>
      </c>
      <c r="AG1323" s="0"/>
      <c r="AH1323" s="0"/>
      <c r="AI1323" s="0" t="s">
        <v>6651</v>
      </c>
      <c r="AJ1323" s="0" t="s">
        <v>4261</v>
      </c>
      <c r="AK1323" s="0" t="s">
        <v>6647</v>
      </c>
      <c r="AL1323" s="0"/>
      <c r="AM1323" s="0" t="s">
        <v>17234</v>
      </c>
      <c r="AN1323" s="0" t="n">
        <v>95907</v>
      </c>
      <c r="AO1323" s="0" t="s">
        <v>7897</v>
      </c>
      <c r="AP1323" s="58" t="s">
        <v>17280</v>
      </c>
      <c r="AQ1323" s="0"/>
      <c r="AR1323" s="58" t="s">
        <v>17281</v>
      </c>
      <c r="AS1323" s="58" t="s">
        <v>17282</v>
      </c>
      <c r="AT1323" s="0"/>
    </row>
    <row r="1324" customFormat="false" ht="15" hidden="false" customHeight="false" outlineLevel="0" collapsed="false">
      <c r="A1324" s="0" t="s">
        <v>17283</v>
      </c>
      <c r="B1324" s="0" t="n">
        <v>80939</v>
      </c>
      <c r="C1324" s="55" t="n">
        <v>46213</v>
      </c>
      <c r="D1324" s="0" t="s">
        <v>16046</v>
      </c>
      <c r="E1324" s="0"/>
      <c r="F1324" s="0" t="s">
        <v>17232</v>
      </c>
      <c r="G1324" s="0" t="s">
        <v>17284</v>
      </c>
      <c r="H1324" s="0" t="s">
        <v>5411</v>
      </c>
      <c r="I1324" s="56" t="n">
        <v>0.443055555555556</v>
      </c>
      <c r="J1324" s="56" t="n">
        <v>0.45</v>
      </c>
      <c r="K1324" s="57" t="n">
        <v>46211.3751851852</v>
      </c>
      <c r="L1324" s="57" t="n">
        <v>46211.3755092593</v>
      </c>
      <c r="M1324" s="0" t="s">
        <v>16046</v>
      </c>
      <c r="N1324" s="56" t="n">
        <v>0.00694444444444444</v>
      </c>
      <c r="O1324" s="56" t="n">
        <v>0.0003125</v>
      </c>
      <c r="P1324" s="56" t="n">
        <v>0.0743055555555556</v>
      </c>
      <c r="Q1324" s="56" t="n">
        <v>0</v>
      </c>
      <c r="R1324" s="0" t="n">
        <v>-23.612094</v>
      </c>
      <c r="S1324" s="0" t="n">
        <v>-46.528016</v>
      </c>
      <c r="T1324" s="0" t="n">
        <v>-23.612116</v>
      </c>
      <c r="U1324" s="0" t="n">
        <v>-46.528097</v>
      </c>
      <c r="V1324" s="0" t="n">
        <v>1</v>
      </c>
      <c r="W1324" s="0" t="n">
        <v>0</v>
      </c>
      <c r="X1324" s="0" t="n">
        <v>0</v>
      </c>
      <c r="Y1324" s="0" t="n">
        <v>0</v>
      </c>
      <c r="Z1324" s="0" t="s">
        <v>7895</v>
      </c>
      <c r="AA1324" s="0"/>
      <c r="AB1324" s="0"/>
      <c r="AC1324" s="56" t="n">
        <v>0.333333333333333</v>
      </c>
      <c r="AD1324" s="56" t="n">
        <v>0.75</v>
      </c>
      <c r="AE1324" s="56" t="n">
        <v>0.999305555555556</v>
      </c>
      <c r="AF1324" s="56" t="n">
        <v>0.999305555555556</v>
      </c>
      <c r="AG1324" s="0"/>
      <c r="AH1324" s="0"/>
      <c r="AI1324" s="0" t="s">
        <v>5412</v>
      </c>
      <c r="AJ1324" s="0" t="s">
        <v>4261</v>
      </c>
      <c r="AK1324" s="0" t="s">
        <v>5409</v>
      </c>
      <c r="AL1324" s="0"/>
      <c r="AM1324" s="0" t="s">
        <v>17234</v>
      </c>
      <c r="AN1324" s="0" t="n">
        <v>95907</v>
      </c>
      <c r="AO1324" s="0" t="s">
        <v>7897</v>
      </c>
      <c r="AP1324" s="58" t="s">
        <v>17285</v>
      </c>
      <c r="AQ1324" s="0"/>
      <c r="AR1324" s="58" t="s">
        <v>17286</v>
      </c>
      <c r="AS1324" s="58" t="s">
        <v>17287</v>
      </c>
      <c r="AT1324" s="0"/>
    </row>
    <row r="1325" customFormat="false" ht="15" hidden="false" customHeight="false" outlineLevel="0" collapsed="false">
      <c r="A1325" s="0" t="s">
        <v>17288</v>
      </c>
      <c r="B1325" s="0" t="n">
        <v>80928</v>
      </c>
      <c r="C1325" s="55" t="n">
        <v>46213</v>
      </c>
      <c r="D1325" s="0" t="s">
        <v>16046</v>
      </c>
      <c r="E1325" s="0"/>
      <c r="F1325" s="0" t="s">
        <v>17232</v>
      </c>
      <c r="G1325" s="0" t="s">
        <v>17289</v>
      </c>
      <c r="H1325" s="0" t="s">
        <v>5331</v>
      </c>
      <c r="I1325" s="56" t="n">
        <v>0.450694444444445</v>
      </c>
      <c r="J1325" s="56" t="n">
        <v>0.457638888888889</v>
      </c>
      <c r="K1325" s="57" t="n">
        <v>46211.4077199074</v>
      </c>
      <c r="L1325" s="57" t="n">
        <v>46211.409212963</v>
      </c>
      <c r="M1325" s="0" t="s">
        <v>16046</v>
      </c>
      <c r="N1325" s="56" t="n">
        <v>0.00694444444444444</v>
      </c>
      <c r="O1325" s="56" t="n">
        <v>0.00149305555555556</v>
      </c>
      <c r="P1325" s="56" t="n">
        <v>0.0479166666666667</v>
      </c>
      <c r="Q1325" s="56" t="n">
        <v>0</v>
      </c>
      <c r="R1325" s="0" t="n">
        <v>-23.612667</v>
      </c>
      <c r="S1325" s="0" t="n">
        <v>-46.527339</v>
      </c>
      <c r="T1325" s="0" t="n">
        <v>-23.613349</v>
      </c>
      <c r="U1325" s="0" t="n">
        <v>-46.528806</v>
      </c>
      <c r="V1325" s="0" t="n">
        <v>1</v>
      </c>
      <c r="W1325" s="0" t="n">
        <v>0</v>
      </c>
      <c r="X1325" s="0" t="n">
        <v>0</v>
      </c>
      <c r="Y1325" s="0" t="n">
        <v>0</v>
      </c>
      <c r="Z1325" s="0" t="s">
        <v>7895</v>
      </c>
      <c r="AA1325" s="0"/>
      <c r="AB1325" s="0"/>
      <c r="AC1325" s="56" t="n">
        <v>0.333333333333333</v>
      </c>
      <c r="AD1325" s="56" t="n">
        <v>0.75</v>
      </c>
      <c r="AE1325" s="56" t="n">
        <v>0.999305555555556</v>
      </c>
      <c r="AF1325" s="56" t="n">
        <v>0.999305555555556</v>
      </c>
      <c r="AG1325" s="0"/>
      <c r="AH1325" s="0"/>
      <c r="AI1325" s="0" t="s">
        <v>5332</v>
      </c>
      <c r="AJ1325" s="0" t="s">
        <v>4261</v>
      </c>
      <c r="AK1325" s="0" t="s">
        <v>5329</v>
      </c>
      <c r="AL1325" s="0"/>
      <c r="AM1325" s="0" t="s">
        <v>17234</v>
      </c>
      <c r="AN1325" s="0" t="n">
        <v>95907</v>
      </c>
      <c r="AO1325" s="0" t="s">
        <v>7897</v>
      </c>
      <c r="AP1325" s="58" t="s">
        <v>17290</v>
      </c>
      <c r="AQ1325" s="0"/>
      <c r="AR1325" s="58" t="s">
        <v>17291</v>
      </c>
      <c r="AS1325" s="58" t="s">
        <v>17292</v>
      </c>
      <c r="AT1325" s="0"/>
    </row>
    <row r="1326" customFormat="false" ht="15" hidden="false" customHeight="false" outlineLevel="0" collapsed="false">
      <c r="A1326" s="0" t="s">
        <v>17293</v>
      </c>
      <c r="B1326" s="0" t="n">
        <v>81228</v>
      </c>
      <c r="C1326" s="55" t="n">
        <v>46213</v>
      </c>
      <c r="D1326" s="0" t="s">
        <v>16046</v>
      </c>
      <c r="E1326" s="0"/>
      <c r="F1326" s="0" t="s">
        <v>17232</v>
      </c>
      <c r="G1326" s="0" t="s">
        <v>17294</v>
      </c>
      <c r="H1326" s="0" t="s">
        <v>7430</v>
      </c>
      <c r="I1326" s="56" t="n">
        <v>0.458333333333333</v>
      </c>
      <c r="J1326" s="56" t="n">
        <v>0.465277777777778</v>
      </c>
      <c r="K1326" s="57" t="n">
        <v>46211.4478587963</v>
      </c>
      <c r="L1326" s="57" t="n">
        <v>46211.4483564815</v>
      </c>
      <c r="M1326" s="0" t="s">
        <v>16046</v>
      </c>
      <c r="N1326" s="56" t="n">
        <v>0.00694444444444444</v>
      </c>
      <c r="O1326" s="56" t="n">
        <v>0.000486111111111111</v>
      </c>
      <c r="P1326" s="56" t="n">
        <v>0.0166666666666667</v>
      </c>
      <c r="Q1326" s="56" t="n">
        <v>0</v>
      </c>
      <c r="R1326" s="0" t="n">
        <v>-23.612061</v>
      </c>
      <c r="S1326" s="0" t="n">
        <v>-46.526022</v>
      </c>
      <c r="T1326" s="0" t="n">
        <v>-23.609288</v>
      </c>
      <c r="U1326" s="0" t="n">
        <v>-46.525497</v>
      </c>
      <c r="V1326" s="0" t="n">
        <v>1</v>
      </c>
      <c r="W1326" s="0" t="n">
        <v>0</v>
      </c>
      <c r="X1326" s="0" t="n">
        <v>0</v>
      </c>
      <c r="Y1326" s="0" t="n">
        <v>0</v>
      </c>
      <c r="Z1326" s="0" t="s">
        <v>7895</v>
      </c>
      <c r="AA1326" s="0"/>
      <c r="AB1326" s="0"/>
      <c r="AC1326" s="56" t="n">
        <v>0.333333333333333</v>
      </c>
      <c r="AD1326" s="56" t="n">
        <v>0.75</v>
      </c>
      <c r="AE1326" s="56" t="n">
        <v>0.999305555555556</v>
      </c>
      <c r="AF1326" s="56" t="n">
        <v>0.999305555555556</v>
      </c>
      <c r="AG1326" s="0"/>
      <c r="AH1326" s="0"/>
      <c r="AI1326" s="0" t="s">
        <v>7431</v>
      </c>
      <c r="AJ1326" s="0" t="s">
        <v>4261</v>
      </c>
      <c r="AK1326" s="0" t="s">
        <v>7428</v>
      </c>
      <c r="AL1326" s="0"/>
      <c r="AM1326" s="0" t="s">
        <v>17234</v>
      </c>
      <c r="AN1326" s="0" t="n">
        <v>95907</v>
      </c>
      <c r="AO1326" s="0" t="s">
        <v>7897</v>
      </c>
      <c r="AP1326" s="58" t="s">
        <v>17295</v>
      </c>
      <c r="AQ1326" s="0"/>
      <c r="AR1326" s="58" t="s">
        <v>17296</v>
      </c>
      <c r="AS1326" s="58" t="s">
        <v>17297</v>
      </c>
      <c r="AT1326" s="0"/>
    </row>
    <row r="1327" customFormat="false" ht="15" hidden="false" customHeight="false" outlineLevel="0" collapsed="false">
      <c r="A1327" s="0" t="s">
        <v>17298</v>
      </c>
      <c r="B1327" s="0" t="n">
        <v>80942</v>
      </c>
      <c r="C1327" s="55" t="n">
        <v>46213</v>
      </c>
      <c r="D1327" s="0" t="s">
        <v>16046</v>
      </c>
      <c r="E1327" s="0"/>
      <c r="F1327" s="0" t="s">
        <v>17232</v>
      </c>
      <c r="G1327" s="0" t="s">
        <v>17299</v>
      </c>
      <c r="H1327" s="0" t="s">
        <v>5434</v>
      </c>
      <c r="I1327" s="56" t="n">
        <v>0.465972222222222</v>
      </c>
      <c r="J1327" s="56" t="n">
        <v>0.472916666666667</v>
      </c>
      <c r="K1327" s="57" t="n">
        <v>46211.4106944444</v>
      </c>
      <c r="L1327" s="57" t="n">
        <v>46211.4120138889</v>
      </c>
      <c r="M1327" s="0" t="s">
        <v>16046</v>
      </c>
      <c r="N1327" s="56" t="n">
        <v>0.00694444444444444</v>
      </c>
      <c r="O1327" s="56" t="n">
        <v>0.00130787037037037</v>
      </c>
      <c r="P1327" s="56" t="n">
        <v>0.0604166666666667</v>
      </c>
      <c r="Q1327" s="56" t="n">
        <v>0</v>
      </c>
      <c r="R1327" s="0" t="n">
        <v>-23.612125</v>
      </c>
      <c r="S1327" s="0" t="n">
        <v>-46.524085</v>
      </c>
      <c r="T1327" s="0" t="n">
        <v>-23.61354</v>
      </c>
      <c r="U1327" s="0" t="n">
        <v>-46.529113</v>
      </c>
      <c r="V1327" s="0" t="n">
        <v>1</v>
      </c>
      <c r="W1327" s="0" t="n">
        <v>0</v>
      </c>
      <c r="X1327" s="0" t="n">
        <v>0</v>
      </c>
      <c r="Y1327" s="0" t="n">
        <v>0</v>
      </c>
      <c r="Z1327" s="0" t="s">
        <v>7895</v>
      </c>
      <c r="AA1327" s="0"/>
      <c r="AB1327" s="0"/>
      <c r="AC1327" s="56" t="n">
        <v>0.333333333333333</v>
      </c>
      <c r="AD1327" s="56" t="n">
        <v>0.75</v>
      </c>
      <c r="AE1327" s="56" t="n">
        <v>0.999305555555556</v>
      </c>
      <c r="AF1327" s="56" t="n">
        <v>0.999305555555556</v>
      </c>
      <c r="AG1327" s="0"/>
      <c r="AH1327" s="0"/>
      <c r="AI1327" s="0" t="s">
        <v>5435</v>
      </c>
      <c r="AJ1327" s="0" t="s">
        <v>4261</v>
      </c>
      <c r="AK1327" s="0" t="s">
        <v>17300</v>
      </c>
      <c r="AL1327" s="0"/>
      <c r="AM1327" s="0" t="s">
        <v>17234</v>
      </c>
      <c r="AN1327" s="0" t="n">
        <v>95907</v>
      </c>
      <c r="AO1327" s="0" t="s">
        <v>7897</v>
      </c>
      <c r="AP1327" s="58" t="s">
        <v>17301</v>
      </c>
      <c r="AQ1327" s="0"/>
      <c r="AR1327" s="58" t="s">
        <v>17302</v>
      </c>
      <c r="AS1327" s="58" t="s">
        <v>17303</v>
      </c>
      <c r="AT1327" s="0"/>
    </row>
    <row r="1328" customFormat="false" ht="15" hidden="false" customHeight="false" outlineLevel="0" collapsed="false">
      <c r="A1328" s="0" t="s">
        <v>17304</v>
      </c>
      <c r="B1328" s="0" t="n">
        <v>80937</v>
      </c>
      <c r="C1328" s="55" t="n">
        <v>46213</v>
      </c>
      <c r="D1328" s="0" t="s">
        <v>16046</v>
      </c>
      <c r="E1328" s="0"/>
      <c r="F1328" s="0" t="s">
        <v>17232</v>
      </c>
      <c r="G1328" s="0" t="s">
        <v>17305</v>
      </c>
      <c r="H1328" s="0" t="s">
        <v>5398</v>
      </c>
      <c r="I1328" s="56" t="n">
        <v>0.472916666666667</v>
      </c>
      <c r="J1328" s="56" t="n">
        <v>0.479861111111111</v>
      </c>
      <c r="K1328" s="57" t="n">
        <v>46211.4170949074</v>
      </c>
      <c r="L1328" s="57" t="n">
        <v>46211.4196875</v>
      </c>
      <c r="M1328" s="0" t="s">
        <v>16046</v>
      </c>
      <c r="N1328" s="56" t="n">
        <v>0.00694444444444444</v>
      </c>
      <c r="O1328" s="56" t="n">
        <v>0.00259259259259259</v>
      </c>
      <c r="P1328" s="56" t="n">
        <v>0.0597222222222222</v>
      </c>
      <c r="Q1328" s="56" t="n">
        <v>0</v>
      </c>
      <c r="R1328" s="0" t="n">
        <v>-23.612125</v>
      </c>
      <c r="S1328" s="0" t="n">
        <v>-46.524085</v>
      </c>
      <c r="T1328" s="0" t="n">
        <v>-23.612628</v>
      </c>
      <c r="U1328" s="0" t="n">
        <v>-46.525456</v>
      </c>
      <c r="V1328" s="0" t="n">
        <v>1</v>
      </c>
      <c r="W1328" s="0" t="n">
        <v>0</v>
      </c>
      <c r="X1328" s="0" t="n">
        <v>0</v>
      </c>
      <c r="Y1328" s="0" t="n">
        <v>0</v>
      </c>
      <c r="Z1328" s="0" t="s">
        <v>7895</v>
      </c>
      <c r="AA1328" s="0"/>
      <c r="AB1328" s="0"/>
      <c r="AC1328" s="56" t="n">
        <v>0.333333333333333</v>
      </c>
      <c r="AD1328" s="56" t="n">
        <v>0.75</v>
      </c>
      <c r="AE1328" s="56" t="n">
        <v>0.999305555555556</v>
      </c>
      <c r="AF1328" s="56" t="n">
        <v>0.999305555555556</v>
      </c>
      <c r="AG1328" s="0"/>
      <c r="AH1328" s="0"/>
      <c r="AI1328" s="0" t="s">
        <v>5399</v>
      </c>
      <c r="AJ1328" s="0" t="s">
        <v>4261</v>
      </c>
      <c r="AK1328" s="0" t="s">
        <v>5396</v>
      </c>
      <c r="AL1328" s="0"/>
      <c r="AM1328" s="0" t="s">
        <v>17234</v>
      </c>
      <c r="AN1328" s="0" t="n">
        <v>95907</v>
      </c>
      <c r="AO1328" s="0" t="s">
        <v>7897</v>
      </c>
      <c r="AP1328" s="58" t="s">
        <v>17306</v>
      </c>
      <c r="AQ1328" s="0"/>
      <c r="AR1328" s="58" t="s">
        <v>17307</v>
      </c>
      <c r="AS1328" s="58" t="s">
        <v>17308</v>
      </c>
      <c r="AT1328" s="0"/>
    </row>
    <row r="1329" customFormat="false" ht="15" hidden="false" customHeight="false" outlineLevel="0" collapsed="false">
      <c r="A1329" s="0" t="s">
        <v>17309</v>
      </c>
      <c r="B1329" s="0" t="n">
        <v>80936</v>
      </c>
      <c r="C1329" s="55" t="n">
        <v>46213</v>
      </c>
      <c r="D1329" s="0" t="s">
        <v>16046</v>
      </c>
      <c r="E1329" s="0"/>
      <c r="F1329" s="0" t="s">
        <v>17232</v>
      </c>
      <c r="G1329" s="0" t="s">
        <v>17310</v>
      </c>
      <c r="H1329" s="0" t="s">
        <v>5391</v>
      </c>
      <c r="I1329" s="56" t="n">
        <v>0.479861111111111</v>
      </c>
      <c r="J1329" s="56" t="n">
        <v>0.486805555555556</v>
      </c>
      <c r="K1329" s="57" t="n">
        <v>46211.4149305556</v>
      </c>
      <c r="L1329" s="57" t="n">
        <v>46211.4160300926</v>
      </c>
      <c r="M1329" s="0" t="s">
        <v>16046</v>
      </c>
      <c r="N1329" s="56" t="n">
        <v>0.00694444444444444</v>
      </c>
      <c r="O1329" s="56" t="n">
        <v>0.00108796296296296</v>
      </c>
      <c r="P1329" s="56" t="n">
        <v>0.0701388888888889</v>
      </c>
      <c r="Q1329" s="56" t="n">
        <v>0</v>
      </c>
      <c r="R1329" s="0" t="n">
        <v>-23.612125</v>
      </c>
      <c r="S1329" s="0" t="n">
        <v>-46.524085</v>
      </c>
      <c r="T1329" s="0" t="n">
        <v>-23.612816</v>
      </c>
      <c r="U1329" s="0" t="n">
        <v>-46.525985</v>
      </c>
      <c r="V1329" s="0" t="n">
        <v>1</v>
      </c>
      <c r="W1329" s="0" t="n">
        <v>0</v>
      </c>
      <c r="X1329" s="0" t="n">
        <v>0</v>
      </c>
      <c r="Y1329" s="0" t="n">
        <v>0</v>
      </c>
      <c r="Z1329" s="0" t="s">
        <v>7895</v>
      </c>
      <c r="AA1329" s="0"/>
      <c r="AB1329" s="0"/>
      <c r="AC1329" s="56" t="n">
        <v>0.333333333333333</v>
      </c>
      <c r="AD1329" s="56" t="n">
        <v>0.75</v>
      </c>
      <c r="AE1329" s="56" t="n">
        <v>0.999305555555556</v>
      </c>
      <c r="AF1329" s="56" t="n">
        <v>0.999305555555556</v>
      </c>
      <c r="AG1329" s="0"/>
      <c r="AH1329" s="0"/>
      <c r="AI1329" s="0" t="s">
        <v>5392</v>
      </c>
      <c r="AJ1329" s="0" t="s">
        <v>4261</v>
      </c>
      <c r="AK1329" s="0" t="s">
        <v>5389</v>
      </c>
      <c r="AL1329" s="0"/>
      <c r="AM1329" s="0" t="s">
        <v>17234</v>
      </c>
      <c r="AN1329" s="0" t="n">
        <v>95907</v>
      </c>
      <c r="AO1329" s="0" t="s">
        <v>7897</v>
      </c>
      <c r="AP1329" s="58" t="s">
        <v>17311</v>
      </c>
      <c r="AQ1329" s="0"/>
      <c r="AR1329" s="58" t="s">
        <v>17312</v>
      </c>
      <c r="AS1329" s="58" t="s">
        <v>17313</v>
      </c>
      <c r="AT1329" s="0"/>
    </row>
    <row r="1330" customFormat="false" ht="15" hidden="false" customHeight="false" outlineLevel="0" collapsed="false">
      <c r="A1330" s="0" t="s">
        <v>17314</v>
      </c>
      <c r="B1330" s="0" t="n">
        <v>80930</v>
      </c>
      <c r="C1330" s="55" t="n">
        <v>46213</v>
      </c>
      <c r="D1330" s="0" t="s">
        <v>16046</v>
      </c>
      <c r="E1330" s="0"/>
      <c r="F1330" s="0" t="s">
        <v>17232</v>
      </c>
      <c r="G1330" s="0" t="s">
        <v>17315</v>
      </c>
      <c r="H1330" s="0" t="s">
        <v>5348</v>
      </c>
      <c r="I1330" s="56" t="n">
        <v>0.486805555555556</v>
      </c>
      <c r="J1330" s="56" t="n">
        <v>0.49375</v>
      </c>
      <c r="K1330" s="57" t="n">
        <v>46211.4219444444</v>
      </c>
      <c r="L1330" s="57" t="n">
        <v>46211.4230787037</v>
      </c>
      <c r="M1330" s="0" t="s">
        <v>16046</v>
      </c>
      <c r="N1330" s="56" t="n">
        <v>0.00694444444444444</v>
      </c>
      <c r="O1330" s="56" t="n">
        <v>0.00112268518518519</v>
      </c>
      <c r="P1330" s="56" t="n">
        <v>0.0701388888888889</v>
      </c>
      <c r="Q1330" s="56" t="n">
        <v>0</v>
      </c>
      <c r="R1330" s="0" t="n">
        <v>-23.612125</v>
      </c>
      <c r="S1330" s="0" t="n">
        <v>-46.524085</v>
      </c>
      <c r="T1330" s="0" t="n">
        <v>-23.612521</v>
      </c>
      <c r="U1330" s="0" t="n">
        <v>-46.525086</v>
      </c>
      <c r="V1330" s="0" t="n">
        <v>1</v>
      </c>
      <c r="W1330" s="0" t="n">
        <v>0</v>
      </c>
      <c r="X1330" s="0" t="n">
        <v>0</v>
      </c>
      <c r="Y1330" s="0" t="n">
        <v>0</v>
      </c>
      <c r="Z1330" s="0" t="s">
        <v>7895</v>
      </c>
      <c r="AA1330" s="0"/>
      <c r="AB1330" s="0"/>
      <c r="AC1330" s="56" t="n">
        <v>0.333333333333333</v>
      </c>
      <c r="AD1330" s="56" t="n">
        <v>0.75</v>
      </c>
      <c r="AE1330" s="56" t="n">
        <v>0.999305555555556</v>
      </c>
      <c r="AF1330" s="56" t="n">
        <v>0.999305555555556</v>
      </c>
      <c r="AG1330" s="0"/>
      <c r="AH1330" s="0"/>
      <c r="AI1330" s="0" t="s">
        <v>5349</v>
      </c>
      <c r="AJ1330" s="0" t="s">
        <v>4261</v>
      </c>
      <c r="AK1330" s="0" t="s">
        <v>5343</v>
      </c>
      <c r="AL1330" s="0"/>
      <c r="AM1330" s="0" t="s">
        <v>17234</v>
      </c>
      <c r="AN1330" s="0" t="n">
        <v>95907</v>
      </c>
      <c r="AO1330" s="0" t="s">
        <v>7897</v>
      </c>
      <c r="AP1330" s="58" t="s">
        <v>17316</v>
      </c>
      <c r="AQ1330" s="0"/>
      <c r="AR1330" s="58" t="s">
        <v>17317</v>
      </c>
      <c r="AS1330" s="58" t="s">
        <v>17318</v>
      </c>
      <c r="AT1330" s="0"/>
    </row>
    <row r="1331" customFormat="false" ht="15" hidden="false" customHeight="false" outlineLevel="0" collapsed="false">
      <c r="A1331" s="0" t="s">
        <v>17319</v>
      </c>
      <c r="B1331" s="0" t="n">
        <v>80940</v>
      </c>
      <c r="C1331" s="55" t="n">
        <v>46213</v>
      </c>
      <c r="D1331" s="0" t="s">
        <v>16046</v>
      </c>
      <c r="E1331" s="0"/>
      <c r="F1331" s="0" t="s">
        <v>17232</v>
      </c>
      <c r="G1331" s="0" t="s">
        <v>17320</v>
      </c>
      <c r="H1331" s="0" t="s">
        <v>5418</v>
      </c>
      <c r="I1331" s="56" t="n">
        <v>0.494444444444445</v>
      </c>
      <c r="J1331" s="56" t="n">
        <v>0.501388888888889</v>
      </c>
      <c r="K1331" s="57" t="n">
        <v>46211.4358796296</v>
      </c>
      <c r="L1331" s="57" t="n">
        <v>46211.4362268519</v>
      </c>
      <c r="M1331" s="0" t="s">
        <v>16046</v>
      </c>
      <c r="N1331" s="56" t="n">
        <v>0.00694444444444444</v>
      </c>
      <c r="O1331" s="56" t="n">
        <v>0.000335648148148148</v>
      </c>
      <c r="P1331" s="56" t="n">
        <v>0.0645833333333333</v>
      </c>
      <c r="Q1331" s="56" t="n">
        <v>0</v>
      </c>
      <c r="R1331" s="0" t="n">
        <v>-23.612617</v>
      </c>
      <c r="S1331" s="0" t="n">
        <v>-46.523604</v>
      </c>
      <c r="T1331" s="0" t="n">
        <v>-23.611318</v>
      </c>
      <c r="U1331" s="0" t="n">
        <v>-46.522157</v>
      </c>
      <c r="V1331" s="0" t="n">
        <v>1</v>
      </c>
      <c r="W1331" s="0" t="n">
        <v>0</v>
      </c>
      <c r="X1331" s="0" t="n">
        <v>0</v>
      </c>
      <c r="Y1331" s="0" t="n">
        <v>0</v>
      </c>
      <c r="Z1331" s="0" t="s">
        <v>7895</v>
      </c>
      <c r="AA1331" s="0"/>
      <c r="AB1331" s="0"/>
      <c r="AC1331" s="56" t="n">
        <v>0.333333333333333</v>
      </c>
      <c r="AD1331" s="56" t="n">
        <v>0.75</v>
      </c>
      <c r="AE1331" s="56" t="n">
        <v>0.999305555555556</v>
      </c>
      <c r="AF1331" s="56" t="n">
        <v>0.999305555555556</v>
      </c>
      <c r="AG1331" s="0"/>
      <c r="AH1331" s="0"/>
      <c r="AI1331" s="0" t="s">
        <v>5419</v>
      </c>
      <c r="AJ1331" s="0" t="s">
        <v>4261</v>
      </c>
      <c r="AK1331" s="0" t="s">
        <v>5416</v>
      </c>
      <c r="AL1331" s="0"/>
      <c r="AM1331" s="0" t="s">
        <v>17234</v>
      </c>
      <c r="AN1331" s="0" t="n">
        <v>95907</v>
      </c>
      <c r="AO1331" s="0" t="s">
        <v>7897</v>
      </c>
      <c r="AP1331" s="58" t="s">
        <v>17321</v>
      </c>
      <c r="AQ1331" s="0"/>
      <c r="AR1331" s="58" t="s">
        <v>17322</v>
      </c>
      <c r="AS1331" s="58" t="s">
        <v>17323</v>
      </c>
      <c r="AT1331" s="0"/>
    </row>
    <row r="1332" customFormat="false" ht="15" hidden="false" customHeight="false" outlineLevel="0" collapsed="false">
      <c r="A1332" s="0" t="s">
        <v>17324</v>
      </c>
      <c r="B1332" s="0" t="n">
        <v>80931</v>
      </c>
      <c r="C1332" s="55" t="n">
        <v>46213</v>
      </c>
      <c r="D1332" s="0" t="s">
        <v>16046</v>
      </c>
      <c r="E1332" s="0"/>
      <c r="F1332" s="0" t="s">
        <v>17232</v>
      </c>
      <c r="G1332" s="0" t="s">
        <v>17325</v>
      </c>
      <c r="H1332" s="0" t="s">
        <v>5357</v>
      </c>
      <c r="I1332" s="56" t="n">
        <v>0.501388888888889</v>
      </c>
      <c r="J1332" s="56" t="n">
        <v>0.508333333333333</v>
      </c>
      <c r="K1332" s="57" t="n">
        <v>46211.4304166667</v>
      </c>
      <c r="L1332" s="57" t="n">
        <v>46211.4307291667</v>
      </c>
      <c r="M1332" s="0" t="s">
        <v>16046</v>
      </c>
      <c r="N1332" s="56" t="n">
        <v>0.00694444444444444</v>
      </c>
      <c r="O1332" s="56" t="n">
        <v>0.000300925925925926</v>
      </c>
      <c r="P1332" s="56" t="n">
        <v>0.0770833333333333</v>
      </c>
      <c r="Q1332" s="56" t="n">
        <v>0</v>
      </c>
      <c r="R1332" s="0" t="n">
        <v>-23.612617</v>
      </c>
      <c r="S1332" s="0" t="n">
        <v>-46.523604</v>
      </c>
      <c r="T1332" s="0" t="n">
        <v>-23.61199</v>
      </c>
      <c r="U1332" s="0" t="n">
        <v>-46.522933</v>
      </c>
      <c r="V1332" s="0" t="n">
        <v>1</v>
      </c>
      <c r="W1332" s="0" t="n">
        <v>0</v>
      </c>
      <c r="X1332" s="0" t="n">
        <v>0</v>
      </c>
      <c r="Y1332" s="0" t="n">
        <v>0</v>
      </c>
      <c r="Z1332" s="0" t="s">
        <v>7895</v>
      </c>
      <c r="AA1332" s="0"/>
      <c r="AB1332" s="0"/>
      <c r="AC1332" s="56" t="n">
        <v>0.333333333333333</v>
      </c>
      <c r="AD1332" s="56" t="n">
        <v>0.75</v>
      </c>
      <c r="AE1332" s="56" t="n">
        <v>0.999305555555556</v>
      </c>
      <c r="AF1332" s="56" t="n">
        <v>0.999305555555556</v>
      </c>
      <c r="AG1332" s="0"/>
      <c r="AH1332" s="0"/>
      <c r="AI1332" s="0" t="s">
        <v>5358</v>
      </c>
      <c r="AJ1332" s="0" t="s">
        <v>4261</v>
      </c>
      <c r="AK1332" s="0" t="s">
        <v>5353</v>
      </c>
      <c r="AL1332" s="0"/>
      <c r="AM1332" s="0" t="s">
        <v>17234</v>
      </c>
      <c r="AN1332" s="0" t="n">
        <v>95907</v>
      </c>
      <c r="AO1332" s="0" t="s">
        <v>7897</v>
      </c>
      <c r="AP1332" s="58" t="s">
        <v>17326</v>
      </c>
      <c r="AQ1332" s="0"/>
      <c r="AR1332" s="58" t="s">
        <v>17327</v>
      </c>
      <c r="AS1332" s="58" t="s">
        <v>17328</v>
      </c>
      <c r="AT1332" s="0"/>
    </row>
    <row r="1333" customFormat="false" ht="15" hidden="false" customHeight="false" outlineLevel="0" collapsed="false">
      <c r="A1333" s="0" t="s">
        <v>17329</v>
      </c>
      <c r="B1333" s="0" t="n">
        <v>80941</v>
      </c>
      <c r="C1333" s="55" t="n">
        <v>46213</v>
      </c>
      <c r="D1333" s="0" t="s">
        <v>16046</v>
      </c>
      <c r="E1333" s="0"/>
      <c r="F1333" s="0" t="s">
        <v>17232</v>
      </c>
      <c r="G1333" s="0" t="s">
        <v>17330</v>
      </c>
      <c r="H1333" s="0" t="s">
        <v>5427</v>
      </c>
      <c r="I1333" s="56" t="n">
        <v>0.508333333333333</v>
      </c>
      <c r="J1333" s="56" t="n">
        <v>0.515277777777778</v>
      </c>
      <c r="K1333" s="57" t="n">
        <v>46211.4518287037</v>
      </c>
      <c r="L1333" s="57" t="n">
        <v>46211.4524189815</v>
      </c>
      <c r="M1333" s="0" t="s">
        <v>16046</v>
      </c>
      <c r="N1333" s="56" t="n">
        <v>0.00694444444444444</v>
      </c>
      <c r="O1333" s="56" t="n">
        <v>0.000578703703703704</v>
      </c>
      <c r="P1333" s="56" t="n">
        <v>0.0625</v>
      </c>
      <c r="Q1333" s="56" t="n">
        <v>0</v>
      </c>
      <c r="R1333" s="0" t="n">
        <v>-23.610687</v>
      </c>
      <c r="S1333" s="0" t="n">
        <v>-46.524858</v>
      </c>
      <c r="T1333" s="0" t="n">
        <v>-23.610599</v>
      </c>
      <c r="U1333" s="0" t="n">
        <v>-46.52395</v>
      </c>
      <c r="V1333" s="0" t="n">
        <v>1</v>
      </c>
      <c r="W1333" s="0" t="n">
        <v>0</v>
      </c>
      <c r="X1333" s="0" t="n">
        <v>0</v>
      </c>
      <c r="Y1333" s="0" t="n">
        <v>0</v>
      </c>
      <c r="Z1333" s="0" t="s">
        <v>7895</v>
      </c>
      <c r="AA1333" s="0"/>
      <c r="AB1333" s="0"/>
      <c r="AC1333" s="56" t="n">
        <v>0.333333333333333</v>
      </c>
      <c r="AD1333" s="56" t="n">
        <v>0.75</v>
      </c>
      <c r="AE1333" s="56" t="n">
        <v>0.999305555555556</v>
      </c>
      <c r="AF1333" s="56" t="n">
        <v>0.999305555555556</v>
      </c>
      <c r="AG1333" s="0"/>
      <c r="AH1333" s="0"/>
      <c r="AI1333" s="0" t="s">
        <v>5428</v>
      </c>
      <c r="AJ1333" s="0" t="s">
        <v>4261</v>
      </c>
      <c r="AK1333" s="0" t="s">
        <v>5423</v>
      </c>
      <c r="AL1333" s="0"/>
      <c r="AM1333" s="0" t="s">
        <v>17234</v>
      </c>
      <c r="AN1333" s="0" t="n">
        <v>95907</v>
      </c>
      <c r="AO1333" s="0" t="s">
        <v>7897</v>
      </c>
      <c r="AP1333" s="58" t="s">
        <v>17331</v>
      </c>
      <c r="AQ1333" s="0"/>
      <c r="AR1333" s="58" t="s">
        <v>17332</v>
      </c>
      <c r="AS1333" s="58" t="s">
        <v>17333</v>
      </c>
      <c r="AT1333" s="0"/>
    </row>
    <row r="1334" customFormat="false" ht="15" hidden="false" customHeight="false" outlineLevel="0" collapsed="false">
      <c r="A1334" s="0" t="s">
        <v>17334</v>
      </c>
      <c r="B1334" s="0" t="n">
        <v>80927</v>
      </c>
      <c r="C1334" s="55" t="n">
        <v>46213</v>
      </c>
      <c r="D1334" s="0" t="s">
        <v>16046</v>
      </c>
      <c r="E1334" s="0"/>
      <c r="F1334" s="0" t="s">
        <v>17232</v>
      </c>
      <c r="G1334" s="0" t="s">
        <v>17335</v>
      </c>
      <c r="H1334" s="0" t="s">
        <v>5318</v>
      </c>
      <c r="I1334" s="56" t="n">
        <v>0.515972222222222</v>
      </c>
      <c r="J1334" s="56" t="n">
        <v>0.522916666666667</v>
      </c>
      <c r="K1334" s="57" t="n">
        <v>46211.4556481482</v>
      </c>
      <c r="L1334" s="57" t="n">
        <v>46211.4575231482</v>
      </c>
      <c r="M1334" s="0" t="s">
        <v>16046</v>
      </c>
      <c r="N1334" s="56" t="n">
        <v>0.00694444444444444</v>
      </c>
      <c r="O1334" s="56" t="n">
        <v>0.001875</v>
      </c>
      <c r="P1334" s="56" t="n">
        <v>0.0652777777777778</v>
      </c>
      <c r="Q1334" s="56" t="n">
        <v>0</v>
      </c>
      <c r="R1334" s="0" t="n">
        <v>-23.610488</v>
      </c>
      <c r="S1334" s="0" t="n">
        <v>-46.522552</v>
      </c>
      <c r="T1334" s="0" t="n">
        <v>-23.610132</v>
      </c>
      <c r="U1334" s="0" t="n">
        <v>-46.522374</v>
      </c>
      <c r="V1334" s="0" t="n">
        <v>1</v>
      </c>
      <c r="W1334" s="0" t="n">
        <v>0</v>
      </c>
      <c r="X1334" s="0" t="n">
        <v>0</v>
      </c>
      <c r="Y1334" s="0" t="n">
        <v>0</v>
      </c>
      <c r="Z1334" s="0" t="s">
        <v>7895</v>
      </c>
      <c r="AA1334" s="0"/>
      <c r="AB1334" s="0"/>
      <c r="AC1334" s="56" t="n">
        <v>0.333333333333333</v>
      </c>
      <c r="AD1334" s="56" t="n">
        <v>0.75</v>
      </c>
      <c r="AE1334" s="56" t="n">
        <v>0.999305555555556</v>
      </c>
      <c r="AF1334" s="56" t="n">
        <v>0.999305555555556</v>
      </c>
      <c r="AG1334" s="0"/>
      <c r="AH1334" s="0"/>
      <c r="AI1334" s="0" t="s">
        <v>5325</v>
      </c>
      <c r="AJ1334" s="0" t="s">
        <v>4261</v>
      </c>
      <c r="AK1334" s="0" t="s">
        <v>5314</v>
      </c>
      <c r="AL1334" s="0"/>
      <c r="AM1334" s="0" t="s">
        <v>17234</v>
      </c>
      <c r="AN1334" s="0" t="n">
        <v>95907</v>
      </c>
      <c r="AO1334" s="0" t="s">
        <v>7897</v>
      </c>
      <c r="AP1334" s="58" t="s">
        <v>17336</v>
      </c>
      <c r="AQ1334" s="0"/>
      <c r="AR1334" s="58" t="s">
        <v>17337</v>
      </c>
      <c r="AS1334" s="58" t="s">
        <v>17338</v>
      </c>
      <c r="AT1334" s="0"/>
    </row>
    <row r="1335" customFormat="false" ht="15" hidden="false" customHeight="false" outlineLevel="0" collapsed="false">
      <c r="A1335" s="0" t="s">
        <v>17339</v>
      </c>
      <c r="B1335" s="0" t="n">
        <v>80926</v>
      </c>
      <c r="C1335" s="55" t="n">
        <v>46213</v>
      </c>
      <c r="D1335" s="0" t="s">
        <v>16046</v>
      </c>
      <c r="E1335" s="0"/>
      <c r="F1335" s="0" t="s">
        <v>17232</v>
      </c>
      <c r="G1335" s="0" t="s">
        <v>17340</v>
      </c>
      <c r="H1335" s="0" t="s">
        <v>5318</v>
      </c>
      <c r="I1335" s="56" t="n">
        <v>0.522916666666667</v>
      </c>
      <c r="J1335" s="56" t="n">
        <v>0.529861111111111</v>
      </c>
      <c r="K1335" s="57" t="n">
        <v>46211.457662037</v>
      </c>
      <c r="L1335" s="57" t="n">
        <v>46211.4582175926</v>
      </c>
      <c r="M1335" s="0" t="s">
        <v>16046</v>
      </c>
      <c r="N1335" s="56" t="n">
        <v>0.00694444444444444</v>
      </c>
      <c r="O1335" s="56" t="n">
        <v>0.000543981481481481</v>
      </c>
      <c r="P1335" s="56" t="n">
        <v>0.0715277777777778</v>
      </c>
      <c r="Q1335" s="56" t="n">
        <v>0</v>
      </c>
      <c r="R1335" s="0" t="n">
        <v>-23.610488</v>
      </c>
      <c r="S1335" s="0" t="n">
        <v>-46.522552</v>
      </c>
      <c r="T1335" s="0" t="n">
        <v>-23.610094</v>
      </c>
      <c r="U1335" s="0" t="n">
        <v>-46.522388</v>
      </c>
      <c r="V1335" s="0" t="n">
        <v>1</v>
      </c>
      <c r="W1335" s="0" t="n">
        <v>0</v>
      </c>
      <c r="X1335" s="0" t="n">
        <v>0</v>
      </c>
      <c r="Y1335" s="0" t="n">
        <v>0</v>
      </c>
      <c r="Z1335" s="0" t="s">
        <v>7895</v>
      </c>
      <c r="AA1335" s="0"/>
      <c r="AB1335" s="0"/>
      <c r="AC1335" s="56" t="n">
        <v>0.333333333333333</v>
      </c>
      <c r="AD1335" s="56" t="n">
        <v>0.75</v>
      </c>
      <c r="AE1335" s="56" t="n">
        <v>0.999305555555556</v>
      </c>
      <c r="AF1335" s="56" t="n">
        <v>0.999305555555556</v>
      </c>
      <c r="AG1335" s="0"/>
      <c r="AH1335" s="0"/>
      <c r="AI1335" s="0" t="s">
        <v>5319</v>
      </c>
      <c r="AJ1335" s="0" t="s">
        <v>4261</v>
      </c>
      <c r="AK1335" s="0" t="s">
        <v>5314</v>
      </c>
      <c r="AL1335" s="0"/>
      <c r="AM1335" s="0" t="s">
        <v>17234</v>
      </c>
      <c r="AN1335" s="0" t="n">
        <v>95907</v>
      </c>
      <c r="AO1335" s="0" t="s">
        <v>7897</v>
      </c>
      <c r="AP1335" s="58" t="s">
        <v>17341</v>
      </c>
      <c r="AQ1335" s="0"/>
      <c r="AR1335" s="58" t="s">
        <v>17342</v>
      </c>
      <c r="AS1335" s="58" t="s">
        <v>17343</v>
      </c>
      <c r="AT1335" s="0"/>
    </row>
    <row r="1336" customFormat="false" ht="15" hidden="false" customHeight="false" outlineLevel="0" collapsed="false">
      <c r="A1336" s="0" t="s">
        <v>17344</v>
      </c>
      <c r="B1336" s="0" t="n">
        <v>80935</v>
      </c>
      <c r="C1336" s="55" t="n">
        <v>46213</v>
      </c>
      <c r="D1336" s="0" t="s">
        <v>16046</v>
      </c>
      <c r="E1336" s="0"/>
      <c r="F1336" s="0" t="s">
        <v>17232</v>
      </c>
      <c r="G1336" s="0" t="s">
        <v>17345</v>
      </c>
      <c r="H1336" s="0" t="s">
        <v>5384</v>
      </c>
      <c r="I1336" s="56" t="n">
        <v>0.530555555555556</v>
      </c>
      <c r="J1336" s="56" t="n">
        <v>0.5375</v>
      </c>
      <c r="K1336" s="57" t="n">
        <v>46211.469849537</v>
      </c>
      <c r="L1336" s="57" t="n">
        <v>46211.4703240741</v>
      </c>
      <c r="M1336" s="0" t="s">
        <v>16046</v>
      </c>
      <c r="N1336" s="56" t="n">
        <v>0.00694444444444444</v>
      </c>
      <c r="O1336" s="56" t="n">
        <v>0.000474537037037037</v>
      </c>
      <c r="P1336" s="56" t="n">
        <v>0.0666666666666667</v>
      </c>
      <c r="Q1336" s="56" t="n">
        <v>0</v>
      </c>
      <c r="R1336" s="0" t="n">
        <v>-23.609929</v>
      </c>
      <c r="S1336" s="0" t="n">
        <v>-46.52143</v>
      </c>
      <c r="T1336" s="0" t="n">
        <v>-23.609976</v>
      </c>
      <c r="U1336" s="0" t="n">
        <v>-46.521704</v>
      </c>
      <c r="V1336" s="0" t="n">
        <v>1</v>
      </c>
      <c r="W1336" s="0" t="n">
        <v>0</v>
      </c>
      <c r="X1336" s="0" t="n">
        <v>0</v>
      </c>
      <c r="Y1336" s="0" t="n">
        <v>0</v>
      </c>
      <c r="Z1336" s="0" t="s">
        <v>7895</v>
      </c>
      <c r="AA1336" s="0"/>
      <c r="AB1336" s="0"/>
      <c r="AC1336" s="56" t="n">
        <v>0.333333333333333</v>
      </c>
      <c r="AD1336" s="56" t="n">
        <v>0.75</v>
      </c>
      <c r="AE1336" s="56" t="n">
        <v>0.999305555555556</v>
      </c>
      <c r="AF1336" s="56" t="n">
        <v>0.999305555555556</v>
      </c>
      <c r="AG1336" s="0"/>
      <c r="AH1336" s="0"/>
      <c r="AI1336" s="0" t="s">
        <v>5385</v>
      </c>
      <c r="AJ1336" s="0" t="s">
        <v>4261</v>
      </c>
      <c r="AK1336" s="0" t="s">
        <v>5382</v>
      </c>
      <c r="AL1336" s="0"/>
      <c r="AM1336" s="0" t="s">
        <v>17234</v>
      </c>
      <c r="AN1336" s="0" t="n">
        <v>95907</v>
      </c>
      <c r="AO1336" s="0" t="s">
        <v>7897</v>
      </c>
      <c r="AP1336" s="58" t="s">
        <v>17346</v>
      </c>
      <c r="AQ1336" s="0"/>
      <c r="AR1336" s="58" t="s">
        <v>17347</v>
      </c>
      <c r="AS1336" s="58" t="s">
        <v>17348</v>
      </c>
      <c r="AT1336" s="0"/>
    </row>
    <row r="1337" customFormat="false" ht="15" hidden="false" customHeight="false" outlineLevel="0" collapsed="false">
      <c r="A1337" s="0" t="s">
        <v>17349</v>
      </c>
      <c r="B1337" s="0" t="n">
        <v>80915</v>
      </c>
      <c r="C1337" s="55" t="n">
        <v>46213</v>
      </c>
      <c r="D1337" s="0" t="s">
        <v>16046</v>
      </c>
      <c r="E1337" s="0"/>
      <c r="F1337" s="0" t="s">
        <v>17232</v>
      </c>
      <c r="G1337" s="0" t="s">
        <v>17350</v>
      </c>
      <c r="H1337" s="0" t="s">
        <v>5237</v>
      </c>
      <c r="I1337" s="56" t="n">
        <v>0.539583333333333</v>
      </c>
      <c r="J1337" s="56" t="n">
        <v>0.546527777777778</v>
      </c>
      <c r="K1337" s="57" t="n">
        <v>46211.4847569445</v>
      </c>
      <c r="L1337" s="57" t="n">
        <v>46211.4859490741</v>
      </c>
      <c r="M1337" s="0" t="s">
        <v>16046</v>
      </c>
      <c r="N1337" s="56" t="n">
        <v>0.00694444444444444</v>
      </c>
      <c r="O1337" s="56" t="n">
        <v>0.00119212962962963</v>
      </c>
      <c r="P1337" s="56" t="n">
        <v>0.0604166666666667</v>
      </c>
      <c r="Q1337" s="56" t="n">
        <v>0</v>
      </c>
      <c r="R1337" s="0" t="n">
        <v>-23.610055</v>
      </c>
      <c r="S1337" s="0" t="n">
        <v>-46.518044</v>
      </c>
      <c r="T1337" s="0" t="n">
        <v>-23.611632</v>
      </c>
      <c r="U1337" s="0" t="n">
        <v>-46.516846</v>
      </c>
      <c r="V1337" s="0" t="n">
        <v>1</v>
      </c>
      <c r="W1337" s="0" t="n">
        <v>0</v>
      </c>
      <c r="X1337" s="0" t="n">
        <v>0</v>
      </c>
      <c r="Y1337" s="0" t="n">
        <v>0</v>
      </c>
      <c r="Z1337" s="0" t="s">
        <v>7895</v>
      </c>
      <c r="AA1337" s="0"/>
      <c r="AB1337" s="0"/>
      <c r="AC1337" s="56" t="n">
        <v>0.333333333333333</v>
      </c>
      <c r="AD1337" s="56" t="n">
        <v>0.75</v>
      </c>
      <c r="AE1337" s="56" t="n">
        <v>0.999305555555556</v>
      </c>
      <c r="AF1337" s="56" t="n">
        <v>0.999305555555556</v>
      </c>
      <c r="AG1337" s="0"/>
      <c r="AH1337" s="0"/>
      <c r="AI1337" s="0" t="s">
        <v>5238</v>
      </c>
      <c r="AJ1337" s="0" t="s">
        <v>4261</v>
      </c>
      <c r="AK1337" s="0" t="s">
        <v>5235</v>
      </c>
      <c r="AL1337" s="0"/>
      <c r="AM1337" s="0" t="s">
        <v>17234</v>
      </c>
      <c r="AN1337" s="0" t="n">
        <v>95907</v>
      </c>
      <c r="AO1337" s="0" t="s">
        <v>7897</v>
      </c>
      <c r="AP1337" s="58" t="s">
        <v>17351</v>
      </c>
      <c r="AQ1337" s="0"/>
      <c r="AR1337" s="58" t="s">
        <v>17352</v>
      </c>
      <c r="AS1337" s="58" t="s">
        <v>17353</v>
      </c>
      <c r="AT1337" s="0"/>
    </row>
    <row r="1338" customFormat="false" ht="15" hidden="false" customHeight="false" outlineLevel="0" collapsed="false">
      <c r="A1338" s="0" t="s">
        <v>17354</v>
      </c>
      <c r="B1338" s="0" t="n">
        <v>80914</v>
      </c>
      <c r="C1338" s="55" t="n">
        <v>46213</v>
      </c>
      <c r="D1338" s="0" t="s">
        <v>16046</v>
      </c>
      <c r="E1338" s="0"/>
      <c r="F1338" s="0" t="s">
        <v>17232</v>
      </c>
      <c r="G1338" s="0" t="s">
        <v>17355</v>
      </c>
      <c r="H1338" s="0" t="s">
        <v>5230</v>
      </c>
      <c r="I1338" s="56" t="n">
        <v>0.546527777777778</v>
      </c>
      <c r="J1338" s="56" t="n">
        <v>0.553472222222222</v>
      </c>
      <c r="K1338" s="57" t="n">
        <v>46211.4780671296</v>
      </c>
      <c r="L1338" s="57" t="n">
        <v>46211.4787615741</v>
      </c>
      <c r="M1338" s="0" t="s">
        <v>16046</v>
      </c>
      <c r="N1338" s="56" t="n">
        <v>0.00694444444444444</v>
      </c>
      <c r="O1338" s="56" t="n">
        <v>0.000694444444444445</v>
      </c>
      <c r="P1338" s="56" t="n">
        <v>0.0743055555555556</v>
      </c>
      <c r="Q1338" s="56" t="n">
        <v>0</v>
      </c>
      <c r="R1338" s="0" t="n">
        <v>-23.610055</v>
      </c>
      <c r="S1338" s="0" t="n">
        <v>-46.518044</v>
      </c>
      <c r="T1338" s="0" t="n">
        <v>-23.611057</v>
      </c>
      <c r="U1338" s="0" t="n">
        <v>-46.517255</v>
      </c>
      <c r="V1338" s="0" t="n">
        <v>1</v>
      </c>
      <c r="W1338" s="0" t="n">
        <v>0</v>
      </c>
      <c r="X1338" s="0" t="n">
        <v>0</v>
      </c>
      <c r="Y1338" s="0" t="n">
        <v>0</v>
      </c>
      <c r="Z1338" s="0" t="s">
        <v>7895</v>
      </c>
      <c r="AA1338" s="0"/>
      <c r="AB1338" s="0"/>
      <c r="AC1338" s="56" t="n">
        <v>0.333333333333333</v>
      </c>
      <c r="AD1338" s="56" t="n">
        <v>0.75</v>
      </c>
      <c r="AE1338" s="56" t="n">
        <v>0.999305555555556</v>
      </c>
      <c r="AF1338" s="56" t="n">
        <v>0.999305555555556</v>
      </c>
      <c r="AG1338" s="0"/>
      <c r="AH1338" s="0"/>
      <c r="AI1338" s="0" t="s">
        <v>5231</v>
      </c>
      <c r="AJ1338" s="0" t="s">
        <v>4261</v>
      </c>
      <c r="AK1338" s="0" t="s">
        <v>5228</v>
      </c>
      <c r="AL1338" s="0"/>
      <c r="AM1338" s="0" t="s">
        <v>17234</v>
      </c>
      <c r="AN1338" s="0" t="n">
        <v>95907</v>
      </c>
      <c r="AO1338" s="0" t="s">
        <v>7897</v>
      </c>
      <c r="AP1338" s="58" t="s">
        <v>17356</v>
      </c>
      <c r="AQ1338" s="0"/>
      <c r="AR1338" s="58" t="s">
        <v>17357</v>
      </c>
      <c r="AS1338" s="58" t="s">
        <v>17358</v>
      </c>
      <c r="AT1338" s="0"/>
    </row>
    <row r="1339" customFormat="false" ht="15" hidden="false" customHeight="false" outlineLevel="0" collapsed="false">
      <c r="A1339" s="0" t="s">
        <v>17359</v>
      </c>
      <c r="B1339" s="0" t="n">
        <v>80908</v>
      </c>
      <c r="C1339" s="55" t="n">
        <v>46213</v>
      </c>
      <c r="D1339" s="0" t="s">
        <v>16046</v>
      </c>
      <c r="E1339" s="0"/>
      <c r="F1339" s="0" t="s">
        <v>17232</v>
      </c>
      <c r="G1339" s="0" t="s">
        <v>17360</v>
      </c>
      <c r="H1339" s="0" t="s">
        <v>5192</v>
      </c>
      <c r="I1339" s="56" t="n">
        <v>0.553472222222222</v>
      </c>
      <c r="J1339" s="56" t="n">
        <v>0.560416666666667</v>
      </c>
      <c r="K1339" s="57" t="n">
        <v>46211.4802546296</v>
      </c>
      <c r="L1339" s="57" t="n">
        <v>46211.4825</v>
      </c>
      <c r="M1339" s="0" t="s">
        <v>16046</v>
      </c>
      <c r="N1339" s="56" t="n">
        <v>0.00694444444444444</v>
      </c>
      <c r="O1339" s="56" t="n">
        <v>0.0022337962962963</v>
      </c>
      <c r="P1339" s="56" t="n">
        <v>0.0777777777777778</v>
      </c>
      <c r="Q1339" s="56" t="n">
        <v>0</v>
      </c>
      <c r="R1339" s="0" t="n">
        <v>-23.610055</v>
      </c>
      <c r="S1339" s="0" t="n">
        <v>-46.518044</v>
      </c>
      <c r="T1339" s="0" t="n">
        <v>-23.611103</v>
      </c>
      <c r="U1339" s="0" t="n">
        <v>-46.517225</v>
      </c>
      <c r="V1339" s="0" t="n">
        <v>1</v>
      </c>
      <c r="W1339" s="0" t="n">
        <v>0</v>
      </c>
      <c r="X1339" s="0" t="n">
        <v>0</v>
      </c>
      <c r="Y1339" s="0" t="n">
        <v>0</v>
      </c>
      <c r="Z1339" s="0" t="s">
        <v>7895</v>
      </c>
      <c r="AA1339" s="0"/>
      <c r="AB1339" s="0"/>
      <c r="AC1339" s="56" t="n">
        <v>0.333333333333333</v>
      </c>
      <c r="AD1339" s="56" t="n">
        <v>0.75</v>
      </c>
      <c r="AE1339" s="56" t="n">
        <v>0.999305555555556</v>
      </c>
      <c r="AF1339" s="56" t="n">
        <v>0.999305555555556</v>
      </c>
      <c r="AG1339" s="0"/>
      <c r="AH1339" s="0"/>
      <c r="AI1339" s="0" t="s">
        <v>5193</v>
      </c>
      <c r="AJ1339" s="0" t="s">
        <v>4261</v>
      </c>
      <c r="AK1339" s="0" t="s">
        <v>5190</v>
      </c>
      <c r="AL1339" s="0"/>
      <c r="AM1339" s="0" t="s">
        <v>17234</v>
      </c>
      <c r="AN1339" s="0" t="n">
        <v>95907</v>
      </c>
      <c r="AO1339" s="0" t="s">
        <v>7897</v>
      </c>
      <c r="AP1339" s="58" t="s">
        <v>17361</v>
      </c>
      <c r="AQ1339" s="0"/>
      <c r="AR1339" s="58" t="s">
        <v>17362</v>
      </c>
      <c r="AS1339" s="58" t="s">
        <v>17363</v>
      </c>
      <c r="AT1339" s="0"/>
    </row>
    <row r="1340" customFormat="false" ht="15" hidden="false" customHeight="false" outlineLevel="0" collapsed="false">
      <c r="A1340" s="0" t="s">
        <v>17364</v>
      </c>
      <c r="B1340" s="0" t="n">
        <v>80906</v>
      </c>
      <c r="C1340" s="55" t="n">
        <v>46213</v>
      </c>
      <c r="D1340" s="0" t="s">
        <v>16046</v>
      </c>
      <c r="E1340" s="0"/>
      <c r="F1340" s="0" t="s">
        <v>17232</v>
      </c>
      <c r="G1340" s="0" t="s">
        <v>17365</v>
      </c>
      <c r="H1340" s="0" t="s">
        <v>5178</v>
      </c>
      <c r="I1340" s="56" t="n">
        <v>0.5625</v>
      </c>
      <c r="J1340" s="56" t="n">
        <v>0.569444444444444</v>
      </c>
      <c r="K1340" s="57" t="n">
        <v>46211.495</v>
      </c>
      <c r="L1340" s="57" t="n">
        <v>46211.495474537</v>
      </c>
      <c r="M1340" s="0" t="s">
        <v>16046</v>
      </c>
      <c r="N1340" s="56" t="n">
        <v>0.00694444444444444</v>
      </c>
      <c r="O1340" s="56" t="n">
        <v>0.000462962962962963</v>
      </c>
      <c r="P1340" s="56" t="n">
        <v>0.0736111111111111</v>
      </c>
      <c r="Q1340" s="56" t="n">
        <v>0</v>
      </c>
      <c r="R1340" s="0" t="n">
        <v>-23.612844</v>
      </c>
      <c r="S1340" s="0" t="n">
        <v>-46.514568</v>
      </c>
      <c r="T1340" s="0" t="n">
        <v>-23.612684</v>
      </c>
      <c r="U1340" s="0" t="n">
        <v>-46.514989</v>
      </c>
      <c r="V1340" s="0" t="n">
        <v>1</v>
      </c>
      <c r="W1340" s="0" t="n">
        <v>0</v>
      </c>
      <c r="X1340" s="0" t="n">
        <v>0</v>
      </c>
      <c r="Y1340" s="0" t="n">
        <v>0</v>
      </c>
      <c r="Z1340" s="0" t="s">
        <v>7895</v>
      </c>
      <c r="AA1340" s="0"/>
      <c r="AB1340" s="0"/>
      <c r="AC1340" s="56" t="n">
        <v>0.333333333333333</v>
      </c>
      <c r="AD1340" s="56" t="n">
        <v>0.75</v>
      </c>
      <c r="AE1340" s="56" t="n">
        <v>0.999305555555556</v>
      </c>
      <c r="AF1340" s="56" t="n">
        <v>0.999305555555556</v>
      </c>
      <c r="AG1340" s="0"/>
      <c r="AH1340" s="0"/>
      <c r="AI1340" s="0" t="s">
        <v>5179</v>
      </c>
      <c r="AJ1340" s="0" t="s">
        <v>4261</v>
      </c>
      <c r="AK1340" s="0" t="s">
        <v>5176</v>
      </c>
      <c r="AL1340" s="0"/>
      <c r="AM1340" s="0" t="s">
        <v>17234</v>
      </c>
      <c r="AN1340" s="0" t="n">
        <v>95907</v>
      </c>
      <c r="AO1340" s="0" t="s">
        <v>7897</v>
      </c>
      <c r="AP1340" s="58" t="s">
        <v>17366</v>
      </c>
      <c r="AQ1340" s="0"/>
      <c r="AR1340" s="58" t="s">
        <v>17367</v>
      </c>
      <c r="AS1340" s="58" t="s">
        <v>17368</v>
      </c>
      <c r="AT1340" s="0"/>
    </row>
    <row r="1341" customFormat="false" ht="15" hidden="false" customHeight="false" outlineLevel="0" collapsed="false">
      <c r="A1341" s="0" t="s">
        <v>17369</v>
      </c>
      <c r="B1341" s="0" t="n">
        <v>81072</v>
      </c>
      <c r="C1341" s="55" t="n">
        <v>46213</v>
      </c>
      <c r="D1341" s="0" t="s">
        <v>16046</v>
      </c>
      <c r="E1341" s="0"/>
      <c r="F1341" s="0" t="s">
        <v>17232</v>
      </c>
      <c r="G1341" s="0" t="s">
        <v>17370</v>
      </c>
      <c r="H1341" s="0" t="s">
        <v>6316</v>
      </c>
      <c r="I1341" s="56" t="n">
        <v>0.577083333333333</v>
      </c>
      <c r="J1341" s="56" t="n">
        <v>0.584027777777778</v>
      </c>
      <c r="K1341" s="57" t="n">
        <v>46211.5046180556</v>
      </c>
      <c r="L1341" s="57" t="n">
        <v>46211.5049074074</v>
      </c>
      <c r="M1341" s="0" t="s">
        <v>16046</v>
      </c>
      <c r="N1341" s="56" t="n">
        <v>0.00694444444444444</v>
      </c>
      <c r="O1341" s="56" t="n">
        <v>0.000277777777777778</v>
      </c>
      <c r="P1341" s="56" t="n">
        <v>0.0784722222222222</v>
      </c>
      <c r="Q1341" s="56" t="n">
        <v>0</v>
      </c>
      <c r="R1341" s="0" t="n">
        <v>-23.617934</v>
      </c>
      <c r="S1341" s="0" t="n">
        <v>-46.514518</v>
      </c>
      <c r="T1341" s="0" t="n">
        <v>-23.617053</v>
      </c>
      <c r="U1341" s="0" t="n">
        <v>-46.51363</v>
      </c>
      <c r="V1341" s="0" t="n">
        <v>1</v>
      </c>
      <c r="W1341" s="0" t="n">
        <v>0</v>
      </c>
      <c r="X1341" s="0" t="n">
        <v>0</v>
      </c>
      <c r="Y1341" s="0" t="n">
        <v>0</v>
      </c>
      <c r="Z1341" s="0" t="s">
        <v>7895</v>
      </c>
      <c r="AA1341" s="0"/>
      <c r="AB1341" s="0"/>
      <c r="AC1341" s="56" t="n">
        <v>0.333333333333333</v>
      </c>
      <c r="AD1341" s="56" t="n">
        <v>0.75</v>
      </c>
      <c r="AE1341" s="56" t="n">
        <v>0.999305555555556</v>
      </c>
      <c r="AF1341" s="56" t="n">
        <v>0.999305555555556</v>
      </c>
      <c r="AG1341" s="0"/>
      <c r="AH1341" s="0"/>
      <c r="AI1341" s="0" t="s">
        <v>6317</v>
      </c>
      <c r="AJ1341" s="0" t="s">
        <v>4261</v>
      </c>
      <c r="AK1341" s="0" t="s">
        <v>6314</v>
      </c>
      <c r="AL1341" s="0"/>
      <c r="AM1341" s="0" t="s">
        <v>17234</v>
      </c>
      <c r="AN1341" s="0" t="n">
        <v>95907</v>
      </c>
      <c r="AO1341" s="0" t="s">
        <v>7897</v>
      </c>
      <c r="AP1341" s="58" t="s">
        <v>17371</v>
      </c>
      <c r="AQ1341" s="0"/>
      <c r="AR1341" s="58" t="s">
        <v>17372</v>
      </c>
      <c r="AS1341" s="58" t="s">
        <v>17373</v>
      </c>
      <c r="AT1341" s="0"/>
    </row>
    <row r="1342" customFormat="false" ht="15" hidden="false" customHeight="false" outlineLevel="0" collapsed="false">
      <c r="A1342" s="0" t="s">
        <v>17374</v>
      </c>
      <c r="B1342" s="0" t="n">
        <v>81885</v>
      </c>
      <c r="C1342" s="55" t="n">
        <v>46213</v>
      </c>
      <c r="D1342" s="0" t="s">
        <v>16046</v>
      </c>
      <c r="E1342" s="0"/>
      <c r="F1342" s="0" t="s">
        <v>16702</v>
      </c>
      <c r="G1342" s="0" t="s">
        <v>17375</v>
      </c>
      <c r="H1342" s="0" t="s">
        <v>17376</v>
      </c>
      <c r="I1342" s="56" t="n">
        <v>0.347916666666667</v>
      </c>
      <c r="J1342" s="56" t="n">
        <v>0.354861111111111</v>
      </c>
      <c r="K1342" s="57" t="n">
        <v>46213.3340740741</v>
      </c>
      <c r="L1342" s="57" t="n">
        <v>46213.3347106481</v>
      </c>
      <c r="M1342" s="0" t="s">
        <v>16046</v>
      </c>
      <c r="N1342" s="56" t="n">
        <v>0.00694444444444444</v>
      </c>
      <c r="O1342" s="56" t="n">
        <v>0.000625</v>
      </c>
      <c r="P1342" s="56" t="n">
        <v>0.0201388888888889</v>
      </c>
      <c r="Q1342" s="56" t="n">
        <v>0</v>
      </c>
      <c r="R1342" s="0" t="n">
        <v>-23.624371</v>
      </c>
      <c r="S1342" s="0" t="n">
        <v>-46.752336</v>
      </c>
      <c r="T1342" s="0" t="n">
        <v>-23.624472</v>
      </c>
      <c r="U1342" s="0" t="n">
        <v>-46.752787</v>
      </c>
      <c r="V1342" s="0" t="n">
        <v>1</v>
      </c>
      <c r="W1342" s="0" t="n">
        <v>0</v>
      </c>
      <c r="X1342" s="0" t="n">
        <v>0</v>
      </c>
      <c r="Y1342" s="0" t="n">
        <v>0</v>
      </c>
      <c r="Z1342" s="0" t="s">
        <v>7895</v>
      </c>
      <c r="AA1342" s="0"/>
      <c r="AB1342" s="0"/>
      <c r="AC1342" s="56" t="n">
        <v>0.333333333333333</v>
      </c>
      <c r="AD1342" s="56" t="n">
        <v>0.75</v>
      </c>
      <c r="AE1342" s="56" t="n">
        <v>0.999305555555556</v>
      </c>
      <c r="AF1342" s="56" t="n">
        <v>0.999305555555556</v>
      </c>
      <c r="AG1342" s="0"/>
      <c r="AH1342" s="0"/>
      <c r="AI1342" s="0" t="s">
        <v>17377</v>
      </c>
      <c r="AJ1342" s="0" t="s">
        <v>8342</v>
      </c>
      <c r="AK1342" s="0" t="s">
        <v>17378</v>
      </c>
      <c r="AL1342" s="0"/>
      <c r="AM1342" s="0" t="s">
        <v>17379</v>
      </c>
      <c r="AN1342" s="0" t="n">
        <v>95907</v>
      </c>
      <c r="AO1342" s="0" t="s">
        <v>7897</v>
      </c>
      <c r="AP1342" s="58" t="s">
        <v>17380</v>
      </c>
      <c r="AQ1342" s="0"/>
      <c r="AR1342" s="58" t="s">
        <v>17381</v>
      </c>
      <c r="AS1342" s="58" t="s">
        <v>17382</v>
      </c>
      <c r="AT1342" s="0"/>
    </row>
    <row r="1343" customFormat="false" ht="15" hidden="false" customHeight="false" outlineLevel="0" collapsed="false">
      <c r="A1343" s="0" t="s">
        <v>17383</v>
      </c>
      <c r="B1343" s="0" t="n">
        <v>82313</v>
      </c>
      <c r="C1343" s="55" t="n">
        <v>46213</v>
      </c>
      <c r="D1343" s="0" t="s">
        <v>16046</v>
      </c>
      <c r="E1343" s="0"/>
      <c r="F1343" s="0" t="s">
        <v>16702</v>
      </c>
      <c r="G1343" s="0" t="s">
        <v>17384</v>
      </c>
      <c r="H1343" s="0" t="s">
        <v>17385</v>
      </c>
      <c r="I1343" s="56" t="n">
        <v>0.358333333333333</v>
      </c>
      <c r="J1343" s="56" t="n">
        <v>0.365277777777778</v>
      </c>
      <c r="K1343" s="57" t="n">
        <v>46213.342662037</v>
      </c>
      <c r="L1343" s="57" t="n">
        <v>46213.3433796296</v>
      </c>
      <c r="M1343" s="0" t="s">
        <v>16046</v>
      </c>
      <c r="N1343" s="56" t="n">
        <v>0.00694444444444444</v>
      </c>
      <c r="O1343" s="56" t="n">
        <v>0.000717592592592593</v>
      </c>
      <c r="P1343" s="56" t="n">
        <v>0.0215277777777778</v>
      </c>
      <c r="Q1343" s="56" t="n">
        <v>0</v>
      </c>
      <c r="R1343" s="0" t="n">
        <v>-23.629721</v>
      </c>
      <c r="S1343" s="0" t="n">
        <v>-46.751377</v>
      </c>
      <c r="T1343" s="0" t="n">
        <v>-23.629844</v>
      </c>
      <c r="U1343" s="0" t="n">
        <v>-46.752715</v>
      </c>
      <c r="V1343" s="0" t="n">
        <v>1</v>
      </c>
      <c r="W1343" s="0" t="n">
        <v>0</v>
      </c>
      <c r="X1343" s="0" t="n">
        <v>0</v>
      </c>
      <c r="Y1343" s="0" t="n">
        <v>0</v>
      </c>
      <c r="Z1343" s="0" t="s">
        <v>7895</v>
      </c>
      <c r="AA1343" s="0"/>
      <c r="AB1343" s="0"/>
      <c r="AC1343" s="56" t="n">
        <v>0.333333333333333</v>
      </c>
      <c r="AD1343" s="56" t="n">
        <v>0.75</v>
      </c>
      <c r="AE1343" s="56" t="n">
        <v>0.999305555555556</v>
      </c>
      <c r="AF1343" s="56" t="n">
        <v>0.999305555555556</v>
      </c>
      <c r="AG1343" s="0"/>
      <c r="AH1343" s="0"/>
      <c r="AI1343" s="0"/>
      <c r="AJ1343" s="0" t="s">
        <v>8342</v>
      </c>
      <c r="AK1343" s="0"/>
      <c r="AL1343" s="0"/>
      <c r="AM1343" s="0" t="s">
        <v>17379</v>
      </c>
      <c r="AN1343" s="0" t="n">
        <v>95907</v>
      </c>
      <c r="AO1343" s="0" t="s">
        <v>7897</v>
      </c>
      <c r="AP1343" s="58" t="s">
        <v>17386</v>
      </c>
      <c r="AQ1343" s="0"/>
      <c r="AR1343" s="58" t="s">
        <v>17387</v>
      </c>
      <c r="AS1343" s="58" t="s">
        <v>17388</v>
      </c>
      <c r="AT1343" s="0"/>
    </row>
    <row r="1344" customFormat="false" ht="15" hidden="false" customHeight="false" outlineLevel="0" collapsed="false">
      <c r="A1344" s="0" t="s">
        <v>17389</v>
      </c>
      <c r="B1344" s="0" t="n">
        <v>82311</v>
      </c>
      <c r="C1344" s="55" t="n">
        <v>46213</v>
      </c>
      <c r="D1344" s="0" t="s">
        <v>16046</v>
      </c>
      <c r="E1344" s="0"/>
      <c r="F1344" s="0" t="s">
        <v>16702</v>
      </c>
      <c r="G1344" s="0" t="s">
        <v>17390</v>
      </c>
      <c r="H1344" s="0" t="s">
        <v>17391</v>
      </c>
      <c r="I1344" s="56" t="n">
        <v>0.367361111111111</v>
      </c>
      <c r="J1344" s="56" t="n">
        <v>0.374305555555556</v>
      </c>
      <c r="K1344" s="57" t="n">
        <v>46213.3486921296</v>
      </c>
      <c r="L1344" s="57" t="n">
        <v>46213.3492013889</v>
      </c>
      <c r="M1344" s="0" t="s">
        <v>16046</v>
      </c>
      <c r="N1344" s="56" t="n">
        <v>0.00694444444444444</v>
      </c>
      <c r="O1344" s="56" t="n">
        <v>0.000509259259259259</v>
      </c>
      <c r="P1344" s="56" t="n">
        <v>0.025</v>
      </c>
      <c r="Q1344" s="56" t="n">
        <v>0</v>
      </c>
      <c r="R1344" s="0" t="n">
        <v>-23.630181</v>
      </c>
      <c r="S1344" s="0" t="n">
        <v>-46.751962</v>
      </c>
      <c r="T1344" s="0" t="n">
        <v>-23.630425</v>
      </c>
      <c r="U1344" s="0" t="n">
        <v>-46.752531</v>
      </c>
      <c r="V1344" s="0" t="n">
        <v>1</v>
      </c>
      <c r="W1344" s="0" t="n">
        <v>0</v>
      </c>
      <c r="X1344" s="0" t="n">
        <v>0</v>
      </c>
      <c r="Y1344" s="0" t="n">
        <v>0</v>
      </c>
      <c r="Z1344" s="0" t="s">
        <v>7895</v>
      </c>
      <c r="AA1344" s="0"/>
      <c r="AB1344" s="0"/>
      <c r="AC1344" s="56" t="n">
        <v>0.333333333333333</v>
      </c>
      <c r="AD1344" s="56" t="n">
        <v>0.75</v>
      </c>
      <c r="AE1344" s="56" t="n">
        <v>0.999305555555556</v>
      </c>
      <c r="AF1344" s="56" t="n">
        <v>0.999305555555556</v>
      </c>
      <c r="AG1344" s="0"/>
      <c r="AH1344" s="0"/>
      <c r="AI1344" s="0" t="s">
        <v>17392</v>
      </c>
      <c r="AJ1344" s="0" t="s">
        <v>8342</v>
      </c>
      <c r="AK1344" s="0" t="s">
        <v>17393</v>
      </c>
      <c r="AL1344" s="0"/>
      <c r="AM1344" s="0" t="s">
        <v>17379</v>
      </c>
      <c r="AN1344" s="0" t="n">
        <v>95907</v>
      </c>
      <c r="AO1344" s="0" t="s">
        <v>7897</v>
      </c>
      <c r="AP1344" s="58" t="s">
        <v>17394</v>
      </c>
      <c r="AQ1344" s="0"/>
      <c r="AR1344" s="58" t="s">
        <v>17395</v>
      </c>
      <c r="AS1344" s="58" t="s">
        <v>17396</v>
      </c>
      <c r="AT1344" s="0"/>
    </row>
    <row r="1345" customFormat="false" ht="15" hidden="false" customHeight="false" outlineLevel="0" collapsed="false">
      <c r="A1345" s="0" t="s">
        <v>17397</v>
      </c>
      <c r="B1345" s="0" t="n">
        <v>82312</v>
      </c>
      <c r="C1345" s="55" t="n">
        <v>46213</v>
      </c>
      <c r="D1345" s="0" t="s">
        <v>16046</v>
      </c>
      <c r="E1345" s="0"/>
      <c r="F1345" s="0" t="s">
        <v>16702</v>
      </c>
      <c r="G1345" s="0" t="s">
        <v>17398</v>
      </c>
      <c r="H1345" s="0" t="s">
        <v>17399</v>
      </c>
      <c r="I1345" s="56" t="n">
        <v>0.374305555555556</v>
      </c>
      <c r="J1345" s="56" t="n">
        <v>0.38125</v>
      </c>
      <c r="K1345" s="57" t="n">
        <v>46213.3541319444</v>
      </c>
      <c r="L1345" s="57" t="n">
        <v>46213.3591898148</v>
      </c>
      <c r="M1345" s="0" t="s">
        <v>16046</v>
      </c>
      <c r="N1345" s="56" t="n">
        <v>0.00694444444444444</v>
      </c>
      <c r="O1345" s="56" t="n">
        <v>0.0050462962962963</v>
      </c>
      <c r="P1345" s="56" t="n">
        <v>0.0215277777777778</v>
      </c>
      <c r="Q1345" s="56" t="n">
        <v>0</v>
      </c>
      <c r="R1345" s="0" t="n">
        <v>-23.630181</v>
      </c>
      <c r="S1345" s="0" t="n">
        <v>-46.751962</v>
      </c>
      <c r="T1345" s="0" t="n">
        <v>-23.630907</v>
      </c>
      <c r="U1345" s="0" t="n">
        <v>-46.753134</v>
      </c>
      <c r="V1345" s="0" t="n">
        <v>1</v>
      </c>
      <c r="W1345" s="0" t="n">
        <v>0</v>
      </c>
      <c r="X1345" s="0" t="n">
        <v>0</v>
      </c>
      <c r="Y1345" s="0" t="n">
        <v>0</v>
      </c>
      <c r="Z1345" s="0" t="s">
        <v>7895</v>
      </c>
      <c r="AA1345" s="0"/>
      <c r="AB1345" s="0"/>
      <c r="AC1345" s="56" t="n">
        <v>0.333333333333333</v>
      </c>
      <c r="AD1345" s="56" t="n">
        <v>0.75</v>
      </c>
      <c r="AE1345" s="56" t="n">
        <v>0.999305555555556</v>
      </c>
      <c r="AF1345" s="56" t="n">
        <v>0.999305555555556</v>
      </c>
      <c r="AG1345" s="0"/>
      <c r="AH1345" s="0"/>
      <c r="AI1345" s="0" t="s">
        <v>17400</v>
      </c>
      <c r="AJ1345" s="0" t="s">
        <v>8342</v>
      </c>
      <c r="AK1345" s="0" t="s">
        <v>17401</v>
      </c>
      <c r="AL1345" s="0"/>
      <c r="AM1345" s="0" t="s">
        <v>17379</v>
      </c>
      <c r="AN1345" s="0" t="n">
        <v>95907</v>
      </c>
      <c r="AO1345" s="0" t="s">
        <v>7897</v>
      </c>
      <c r="AP1345" s="58" t="s">
        <v>17402</v>
      </c>
      <c r="AQ1345" s="0"/>
      <c r="AR1345" s="58" t="s">
        <v>17403</v>
      </c>
      <c r="AS1345" s="58" t="s">
        <v>17404</v>
      </c>
      <c r="AT1345" s="0"/>
    </row>
    <row r="1346" customFormat="false" ht="15" hidden="false" customHeight="false" outlineLevel="0" collapsed="false">
      <c r="A1346" s="0" t="s">
        <v>17405</v>
      </c>
      <c r="B1346" s="0" t="n">
        <v>82306</v>
      </c>
      <c r="C1346" s="55" t="n">
        <v>46213</v>
      </c>
      <c r="D1346" s="0" t="s">
        <v>16046</v>
      </c>
      <c r="E1346" s="0"/>
      <c r="F1346" s="0" t="s">
        <v>16702</v>
      </c>
      <c r="G1346" s="0" t="s">
        <v>17406</v>
      </c>
      <c r="H1346" s="0" t="s">
        <v>17407</v>
      </c>
      <c r="I1346" s="56" t="n">
        <v>0.383333333333333</v>
      </c>
      <c r="J1346" s="56" t="n">
        <v>0.390277777777778</v>
      </c>
      <c r="K1346" s="57" t="n">
        <v>46213.3656828704</v>
      </c>
      <c r="L1346" s="57" t="n">
        <v>46213.3660532407</v>
      </c>
      <c r="M1346" s="0" t="s">
        <v>16046</v>
      </c>
      <c r="N1346" s="56" t="n">
        <v>0.00694444444444444</v>
      </c>
      <c r="O1346" s="56" t="n">
        <v>0.000358796296296296</v>
      </c>
      <c r="P1346" s="56" t="n">
        <v>0.0236111111111111</v>
      </c>
      <c r="Q1346" s="56" t="n">
        <v>0</v>
      </c>
      <c r="R1346" s="0" t="n">
        <v>-23.634249</v>
      </c>
      <c r="S1346" s="0" t="n">
        <v>-46.751078</v>
      </c>
      <c r="T1346" s="0" t="n">
        <v>-23.632447</v>
      </c>
      <c r="U1346" s="0" t="n">
        <v>-46.75068</v>
      </c>
      <c r="V1346" s="0" t="n">
        <v>1</v>
      </c>
      <c r="W1346" s="0" t="n">
        <v>0</v>
      </c>
      <c r="X1346" s="0" t="n">
        <v>0</v>
      </c>
      <c r="Y1346" s="0" t="n">
        <v>0</v>
      </c>
      <c r="Z1346" s="0" t="s">
        <v>7895</v>
      </c>
      <c r="AA1346" s="0"/>
      <c r="AB1346" s="0"/>
      <c r="AC1346" s="56" t="n">
        <v>0.333333333333333</v>
      </c>
      <c r="AD1346" s="56" t="n">
        <v>0.75</v>
      </c>
      <c r="AE1346" s="56" t="n">
        <v>0.999305555555556</v>
      </c>
      <c r="AF1346" s="56" t="n">
        <v>0.999305555555556</v>
      </c>
      <c r="AG1346" s="0"/>
      <c r="AH1346" s="0"/>
      <c r="AI1346" s="0" t="s">
        <v>17408</v>
      </c>
      <c r="AJ1346" s="0" t="s">
        <v>8342</v>
      </c>
      <c r="AK1346" s="0" t="s">
        <v>17409</v>
      </c>
      <c r="AL1346" s="0"/>
      <c r="AM1346" s="0" t="s">
        <v>17379</v>
      </c>
      <c r="AN1346" s="0" t="n">
        <v>95907</v>
      </c>
      <c r="AO1346" s="0" t="s">
        <v>7897</v>
      </c>
      <c r="AP1346" s="58" t="s">
        <v>17410</v>
      </c>
      <c r="AQ1346" s="0"/>
      <c r="AR1346" s="58" t="s">
        <v>17411</v>
      </c>
      <c r="AS1346" s="58" t="s">
        <v>17412</v>
      </c>
      <c r="AT1346" s="0"/>
    </row>
    <row r="1347" customFormat="false" ht="15" hidden="false" customHeight="false" outlineLevel="0" collapsed="false">
      <c r="A1347" s="0" t="s">
        <v>17413</v>
      </c>
      <c r="B1347" s="0" t="n">
        <v>82307</v>
      </c>
      <c r="C1347" s="55" t="n">
        <v>46213</v>
      </c>
      <c r="D1347" s="0" t="s">
        <v>16046</v>
      </c>
      <c r="E1347" s="0"/>
      <c r="F1347" s="0" t="s">
        <v>16702</v>
      </c>
      <c r="G1347" s="0" t="s">
        <v>17414</v>
      </c>
      <c r="H1347" s="0" t="s">
        <v>17415</v>
      </c>
      <c r="I1347" s="56" t="n">
        <v>0.390277777777778</v>
      </c>
      <c r="J1347" s="56" t="n">
        <v>0.397222222222222</v>
      </c>
      <c r="K1347" s="57" t="n">
        <v>46213.3696180556</v>
      </c>
      <c r="L1347" s="57" t="n">
        <v>46213.3699189815</v>
      </c>
      <c r="M1347" s="0" t="s">
        <v>16046</v>
      </c>
      <c r="N1347" s="56" t="n">
        <v>0.00694444444444444</v>
      </c>
      <c r="O1347" s="56" t="n">
        <v>0.000289351851851852</v>
      </c>
      <c r="P1347" s="56" t="n">
        <v>0.0270833333333333</v>
      </c>
      <c r="Q1347" s="56" t="n">
        <v>0</v>
      </c>
      <c r="R1347" s="0" t="n">
        <v>-23.634249</v>
      </c>
      <c r="S1347" s="0" t="n">
        <v>-46.751078</v>
      </c>
      <c r="T1347" s="0" t="n">
        <v>-23.630913</v>
      </c>
      <c r="U1347" s="0" t="n">
        <v>-46.750468</v>
      </c>
      <c r="V1347" s="0" t="n">
        <v>1</v>
      </c>
      <c r="W1347" s="0" t="n">
        <v>0</v>
      </c>
      <c r="X1347" s="0" t="n">
        <v>0</v>
      </c>
      <c r="Y1347" s="0" t="n">
        <v>0</v>
      </c>
      <c r="Z1347" s="0" t="s">
        <v>7895</v>
      </c>
      <c r="AA1347" s="0"/>
      <c r="AB1347" s="0"/>
      <c r="AC1347" s="56" t="n">
        <v>0.333333333333333</v>
      </c>
      <c r="AD1347" s="56" t="n">
        <v>0.75</v>
      </c>
      <c r="AE1347" s="56" t="n">
        <v>0.999305555555556</v>
      </c>
      <c r="AF1347" s="56" t="n">
        <v>0.999305555555556</v>
      </c>
      <c r="AG1347" s="0"/>
      <c r="AH1347" s="0"/>
      <c r="AI1347" s="0" t="s">
        <v>17416</v>
      </c>
      <c r="AJ1347" s="0" t="s">
        <v>8342</v>
      </c>
      <c r="AK1347" s="0" t="s">
        <v>17417</v>
      </c>
      <c r="AL1347" s="0"/>
      <c r="AM1347" s="0" t="s">
        <v>17379</v>
      </c>
      <c r="AN1347" s="0" t="n">
        <v>95907</v>
      </c>
      <c r="AO1347" s="0" t="s">
        <v>7897</v>
      </c>
      <c r="AP1347" s="58" t="s">
        <v>17418</v>
      </c>
      <c r="AQ1347" s="0"/>
      <c r="AR1347" s="58" t="s">
        <v>17419</v>
      </c>
      <c r="AS1347" s="58" t="s">
        <v>17420</v>
      </c>
      <c r="AT1347" s="0"/>
    </row>
    <row r="1348" customFormat="false" ht="15" hidden="false" customHeight="false" outlineLevel="0" collapsed="false">
      <c r="A1348" s="0" t="s">
        <v>17421</v>
      </c>
      <c r="B1348" s="0" t="n">
        <v>82309</v>
      </c>
      <c r="C1348" s="55" t="n">
        <v>46213</v>
      </c>
      <c r="D1348" s="0" t="s">
        <v>16046</v>
      </c>
      <c r="E1348" s="0"/>
      <c r="F1348" s="0" t="s">
        <v>16702</v>
      </c>
      <c r="G1348" s="0" t="s">
        <v>17422</v>
      </c>
      <c r="H1348" s="0" t="s">
        <v>17423</v>
      </c>
      <c r="I1348" s="56" t="n">
        <v>0.398611111111111</v>
      </c>
      <c r="J1348" s="56" t="n">
        <v>0.405555555555556</v>
      </c>
      <c r="K1348" s="57" t="n">
        <v>46213.3775925926</v>
      </c>
      <c r="L1348" s="57" t="n">
        <v>46213.3782060185</v>
      </c>
      <c r="M1348" s="0" t="s">
        <v>16046</v>
      </c>
      <c r="N1348" s="56" t="n">
        <v>0.00694444444444444</v>
      </c>
      <c r="O1348" s="56" t="n">
        <v>0.000613425925925926</v>
      </c>
      <c r="P1348" s="56" t="n">
        <v>0.0270833333333333</v>
      </c>
      <c r="Q1348" s="56" t="n">
        <v>0</v>
      </c>
      <c r="R1348" s="0" t="n">
        <v>-23.632382</v>
      </c>
      <c r="S1348" s="0" t="n">
        <v>-46.749524</v>
      </c>
      <c r="T1348" s="0" t="n">
        <v>-23.632829</v>
      </c>
      <c r="U1348" s="0" t="n">
        <v>-46.749558</v>
      </c>
      <c r="V1348" s="0" t="n">
        <v>1</v>
      </c>
      <c r="W1348" s="0" t="n">
        <v>0</v>
      </c>
      <c r="X1348" s="0" t="n">
        <v>0</v>
      </c>
      <c r="Y1348" s="0" t="n">
        <v>0</v>
      </c>
      <c r="Z1348" s="0" t="s">
        <v>7895</v>
      </c>
      <c r="AA1348" s="0"/>
      <c r="AB1348" s="0"/>
      <c r="AC1348" s="56" t="n">
        <v>0.333333333333333</v>
      </c>
      <c r="AD1348" s="56" t="n">
        <v>0.75</v>
      </c>
      <c r="AE1348" s="56" t="n">
        <v>0.999305555555556</v>
      </c>
      <c r="AF1348" s="56" t="n">
        <v>0.999305555555556</v>
      </c>
      <c r="AG1348" s="0"/>
      <c r="AH1348" s="0"/>
      <c r="AI1348" s="0" t="s">
        <v>17424</v>
      </c>
      <c r="AJ1348" s="0" t="s">
        <v>8342</v>
      </c>
      <c r="AK1348" s="0" t="s">
        <v>17425</v>
      </c>
      <c r="AL1348" s="0"/>
      <c r="AM1348" s="0" t="s">
        <v>17379</v>
      </c>
      <c r="AN1348" s="0" t="n">
        <v>95907</v>
      </c>
      <c r="AO1348" s="0" t="s">
        <v>7897</v>
      </c>
      <c r="AP1348" s="58" t="s">
        <v>17426</v>
      </c>
      <c r="AQ1348" s="0"/>
      <c r="AR1348" s="58" t="s">
        <v>17427</v>
      </c>
      <c r="AS1348" s="58" t="s">
        <v>17428</v>
      </c>
      <c r="AT1348" s="0"/>
    </row>
    <row r="1349" customFormat="false" ht="15" hidden="false" customHeight="false" outlineLevel="0" collapsed="false">
      <c r="A1349" s="0" t="s">
        <v>17429</v>
      </c>
      <c r="B1349" s="0" t="n">
        <v>82320</v>
      </c>
      <c r="C1349" s="55" t="n">
        <v>46213</v>
      </c>
      <c r="D1349" s="0" t="s">
        <v>16046</v>
      </c>
      <c r="E1349" s="0"/>
      <c r="F1349" s="0" t="s">
        <v>16702</v>
      </c>
      <c r="G1349" s="0" t="s">
        <v>17430</v>
      </c>
      <c r="H1349" s="0" t="s">
        <v>17431</v>
      </c>
      <c r="I1349" s="56" t="n">
        <v>0.410416666666667</v>
      </c>
      <c r="J1349" s="56" t="n">
        <v>0.417361111111111</v>
      </c>
      <c r="K1349" s="57" t="n">
        <v>46213.387974537</v>
      </c>
      <c r="L1349" s="57" t="n">
        <v>46213.3883564815</v>
      </c>
      <c r="M1349" s="0" t="s">
        <v>16046</v>
      </c>
      <c r="N1349" s="56" t="n">
        <v>0.00694444444444444</v>
      </c>
      <c r="O1349" s="56" t="n">
        <v>0.00037037037037037</v>
      </c>
      <c r="P1349" s="56" t="n">
        <v>0.0284722222222222</v>
      </c>
      <c r="Q1349" s="56" t="n">
        <v>0</v>
      </c>
      <c r="R1349" s="0" t="n">
        <v>-23.626482</v>
      </c>
      <c r="S1349" s="0" t="n">
        <v>-46.740909</v>
      </c>
      <c r="T1349" s="0" t="n">
        <v>-23.62719</v>
      </c>
      <c r="U1349" s="0" t="n">
        <v>-46.741561</v>
      </c>
      <c r="V1349" s="0" t="n">
        <v>1</v>
      </c>
      <c r="W1349" s="0" t="n">
        <v>0</v>
      </c>
      <c r="X1349" s="0" t="n">
        <v>0</v>
      </c>
      <c r="Y1349" s="0" t="n">
        <v>0</v>
      </c>
      <c r="Z1349" s="0" t="s">
        <v>7895</v>
      </c>
      <c r="AA1349" s="0"/>
      <c r="AB1349" s="0"/>
      <c r="AC1349" s="56" t="n">
        <v>0.333333333333333</v>
      </c>
      <c r="AD1349" s="56" t="n">
        <v>0.75</v>
      </c>
      <c r="AE1349" s="56" t="n">
        <v>0.999305555555556</v>
      </c>
      <c r="AF1349" s="56" t="n">
        <v>0.999305555555556</v>
      </c>
      <c r="AG1349" s="0"/>
      <c r="AH1349" s="0"/>
      <c r="AI1349" s="0" t="s">
        <v>17432</v>
      </c>
      <c r="AJ1349" s="0" t="s">
        <v>8342</v>
      </c>
      <c r="AK1349" s="0" t="s">
        <v>17433</v>
      </c>
      <c r="AL1349" s="0"/>
      <c r="AM1349" s="0" t="s">
        <v>17379</v>
      </c>
      <c r="AN1349" s="0" t="n">
        <v>95907</v>
      </c>
      <c r="AO1349" s="0" t="s">
        <v>7897</v>
      </c>
      <c r="AP1349" s="58" t="s">
        <v>17434</v>
      </c>
      <c r="AQ1349" s="0"/>
      <c r="AR1349" s="58" t="s">
        <v>17435</v>
      </c>
      <c r="AS1349" s="58" t="s">
        <v>17436</v>
      </c>
      <c r="AT1349" s="0"/>
    </row>
    <row r="1350" customFormat="false" ht="46.25" hidden="false" customHeight="false" outlineLevel="0" collapsed="false">
      <c r="A1350" s="0" t="s">
        <v>17437</v>
      </c>
      <c r="B1350" s="0" t="n">
        <v>82242</v>
      </c>
      <c r="C1350" s="55" t="n">
        <v>46213</v>
      </c>
      <c r="D1350" s="0" t="s">
        <v>16046</v>
      </c>
      <c r="E1350" s="0"/>
      <c r="F1350" s="0" t="s">
        <v>16702</v>
      </c>
      <c r="G1350" s="0" t="s">
        <v>17438</v>
      </c>
      <c r="H1350" s="0" t="s">
        <v>17439</v>
      </c>
      <c r="I1350" s="56" t="n">
        <v>0.421527777777778</v>
      </c>
      <c r="J1350" s="56" t="n">
        <v>0.428472222222222</v>
      </c>
      <c r="K1350" s="57" t="n">
        <v>46213.4320833333</v>
      </c>
      <c r="L1350" s="57" t="n">
        <v>46213.4330555556</v>
      </c>
      <c r="M1350" s="0" t="s">
        <v>16046</v>
      </c>
      <c r="N1350" s="56" t="n">
        <v>0.00694444444444444</v>
      </c>
      <c r="O1350" s="56" t="n">
        <v>0.000960648148148148</v>
      </c>
      <c r="P1350" s="56" t="n">
        <v>0</v>
      </c>
      <c r="Q1350" s="56" t="n">
        <v>0.00416666666666667</v>
      </c>
      <c r="R1350" s="0" t="n">
        <v>-23.634718</v>
      </c>
      <c r="S1350" s="0" t="n">
        <v>-46.737078</v>
      </c>
      <c r="T1350" s="0" t="n">
        <v>-23.637424</v>
      </c>
      <c r="U1350" s="0" t="n">
        <v>-46.741707</v>
      </c>
      <c r="V1350" s="0" t="n">
        <v>1</v>
      </c>
      <c r="W1350" s="0" t="n">
        <v>0</v>
      </c>
      <c r="X1350" s="0" t="n">
        <v>0</v>
      </c>
      <c r="Y1350" s="0" t="n">
        <v>0</v>
      </c>
      <c r="Z1350" s="0" t="s">
        <v>8124</v>
      </c>
      <c r="AA1350" s="59" t="s">
        <v>17440</v>
      </c>
      <c r="AB1350" s="0" t="s">
        <v>21</v>
      </c>
      <c r="AC1350" s="56" t="n">
        <v>0.333333333333333</v>
      </c>
      <c r="AD1350" s="56" t="n">
        <v>0.75</v>
      </c>
      <c r="AE1350" s="56" t="n">
        <v>0.999305555555556</v>
      </c>
      <c r="AF1350" s="56" t="n">
        <v>0.999305555555556</v>
      </c>
      <c r="AG1350" s="0"/>
      <c r="AH1350" s="0"/>
      <c r="AI1350" s="0" t="s">
        <v>17441</v>
      </c>
      <c r="AJ1350" s="0" t="s">
        <v>8342</v>
      </c>
      <c r="AK1350" s="0" t="s">
        <v>17442</v>
      </c>
      <c r="AL1350" s="0"/>
      <c r="AM1350" s="0" t="s">
        <v>17379</v>
      </c>
      <c r="AN1350" s="0" t="n">
        <v>95907</v>
      </c>
      <c r="AO1350" s="0" t="s">
        <v>7897</v>
      </c>
      <c r="AP1350" s="0"/>
      <c r="AQ1350" s="0"/>
      <c r="AR1350" s="58" t="s">
        <v>17443</v>
      </c>
      <c r="AS1350" s="0"/>
      <c r="AT1350" s="0"/>
    </row>
    <row r="1351" customFormat="false" ht="15" hidden="false" customHeight="false" outlineLevel="0" collapsed="false">
      <c r="A1351" s="0" t="s">
        <v>17444</v>
      </c>
      <c r="B1351" s="0" t="n">
        <v>82336</v>
      </c>
      <c r="C1351" s="55" t="n">
        <v>46213</v>
      </c>
      <c r="D1351" s="0" t="s">
        <v>16046</v>
      </c>
      <c r="E1351" s="0"/>
      <c r="F1351" s="0" t="s">
        <v>16702</v>
      </c>
      <c r="G1351" s="0" t="s">
        <v>17445</v>
      </c>
      <c r="H1351" s="0" t="s">
        <v>17446</v>
      </c>
      <c r="I1351" s="56" t="n">
        <v>0.430555555555556</v>
      </c>
      <c r="J1351" s="56" t="n">
        <v>0.4375</v>
      </c>
      <c r="K1351" s="57" t="n">
        <v>46213.3938773148</v>
      </c>
      <c r="L1351" s="57" t="n">
        <v>46213.3943287037</v>
      </c>
      <c r="M1351" s="0" t="s">
        <v>16046</v>
      </c>
      <c r="N1351" s="56" t="n">
        <v>0.00694444444444444</v>
      </c>
      <c r="O1351" s="56" t="n">
        <v>0.000451388888888889</v>
      </c>
      <c r="P1351" s="56" t="n">
        <v>0.0430555555555556</v>
      </c>
      <c r="Q1351" s="56" t="n">
        <v>0</v>
      </c>
      <c r="R1351" s="0" t="n">
        <v>-23.632922</v>
      </c>
      <c r="S1351" s="0" t="n">
        <v>-46.740468</v>
      </c>
      <c r="T1351" s="0" t="n">
        <v>-23.632783</v>
      </c>
      <c r="U1351" s="0" t="n">
        <v>-46.740775</v>
      </c>
      <c r="V1351" s="0" t="n">
        <v>1</v>
      </c>
      <c r="W1351" s="0" t="n">
        <v>0</v>
      </c>
      <c r="X1351" s="0" t="n">
        <v>0</v>
      </c>
      <c r="Y1351" s="0" t="n">
        <v>0</v>
      </c>
      <c r="Z1351" s="0" t="s">
        <v>7895</v>
      </c>
      <c r="AA1351" s="0"/>
      <c r="AB1351" s="0"/>
      <c r="AC1351" s="56" t="n">
        <v>0.333333333333333</v>
      </c>
      <c r="AD1351" s="56" t="n">
        <v>0.75</v>
      </c>
      <c r="AE1351" s="56" t="n">
        <v>0.999305555555556</v>
      </c>
      <c r="AF1351" s="56" t="n">
        <v>0.999305555555556</v>
      </c>
      <c r="AG1351" s="0"/>
      <c r="AH1351" s="0"/>
      <c r="AI1351" s="0" t="s">
        <v>17447</v>
      </c>
      <c r="AJ1351" s="0" t="s">
        <v>8342</v>
      </c>
      <c r="AK1351" s="0" t="s">
        <v>17448</v>
      </c>
      <c r="AL1351" s="0"/>
      <c r="AM1351" s="0" t="s">
        <v>17379</v>
      </c>
      <c r="AN1351" s="0" t="n">
        <v>95907</v>
      </c>
      <c r="AO1351" s="0" t="s">
        <v>7897</v>
      </c>
      <c r="AP1351" s="58" t="s">
        <v>17449</v>
      </c>
      <c r="AQ1351" s="0"/>
      <c r="AR1351" s="58" t="s">
        <v>17450</v>
      </c>
      <c r="AS1351" s="58" t="s">
        <v>17451</v>
      </c>
      <c r="AT1351" s="0"/>
    </row>
    <row r="1352" customFormat="false" ht="15" hidden="false" customHeight="false" outlineLevel="0" collapsed="false">
      <c r="A1352" s="0" t="s">
        <v>17452</v>
      </c>
      <c r="B1352" s="0" t="n">
        <v>82237</v>
      </c>
      <c r="C1352" s="55" t="n">
        <v>46213</v>
      </c>
      <c r="D1352" s="0" t="s">
        <v>16046</v>
      </c>
      <c r="E1352" s="0"/>
      <c r="F1352" s="0" t="s">
        <v>16702</v>
      </c>
      <c r="G1352" s="0" t="s">
        <v>17453</v>
      </c>
      <c r="H1352" s="0" t="s">
        <v>17454</v>
      </c>
      <c r="I1352" s="56" t="n">
        <v>0.438888888888889</v>
      </c>
      <c r="J1352" s="56" t="n">
        <v>0.445833333333333</v>
      </c>
      <c r="K1352" s="57" t="n">
        <v>46213.4527546296</v>
      </c>
      <c r="L1352" s="57" t="n">
        <v>46213.4537615741</v>
      </c>
      <c r="M1352" s="0" t="s">
        <v>16046</v>
      </c>
      <c r="N1352" s="56" t="n">
        <v>0.00694444444444444</v>
      </c>
      <c r="O1352" s="56" t="n">
        <v>0.00099537037037037</v>
      </c>
      <c r="P1352" s="56" t="n">
        <v>0</v>
      </c>
      <c r="Q1352" s="56" t="n">
        <v>0.00763888888888889</v>
      </c>
      <c r="R1352" s="0" t="n">
        <v>-23.635423</v>
      </c>
      <c r="S1352" s="0" t="n">
        <v>-46.741861</v>
      </c>
      <c r="T1352" s="0" t="n">
        <v>-23.637921</v>
      </c>
      <c r="U1352" s="0" t="n">
        <v>-46.743578</v>
      </c>
      <c r="V1352" s="0" t="n">
        <v>1</v>
      </c>
      <c r="W1352" s="0" t="n">
        <v>0</v>
      </c>
      <c r="X1352" s="0" t="n">
        <v>0</v>
      </c>
      <c r="Y1352" s="0" t="n">
        <v>0</v>
      </c>
      <c r="Z1352" s="0" t="s">
        <v>7895</v>
      </c>
      <c r="AA1352" s="0"/>
      <c r="AB1352" s="0"/>
      <c r="AC1352" s="56" t="n">
        <v>0.333333333333333</v>
      </c>
      <c r="AD1352" s="56" t="n">
        <v>0.75</v>
      </c>
      <c r="AE1352" s="56" t="n">
        <v>0.999305555555556</v>
      </c>
      <c r="AF1352" s="56" t="n">
        <v>0.999305555555556</v>
      </c>
      <c r="AG1352" s="0"/>
      <c r="AH1352" s="0"/>
      <c r="AI1352" s="0" t="s">
        <v>17455</v>
      </c>
      <c r="AJ1352" s="0" t="s">
        <v>8342</v>
      </c>
      <c r="AK1352" s="0" t="s">
        <v>17456</v>
      </c>
      <c r="AL1352" s="0"/>
      <c r="AM1352" s="0" t="s">
        <v>17379</v>
      </c>
      <c r="AN1352" s="0" t="n">
        <v>95907</v>
      </c>
      <c r="AO1352" s="0" t="s">
        <v>7897</v>
      </c>
      <c r="AP1352" s="58" t="s">
        <v>17457</v>
      </c>
      <c r="AQ1352" s="0"/>
      <c r="AR1352" s="58" t="s">
        <v>17458</v>
      </c>
      <c r="AS1352" s="58" t="s">
        <v>17459</v>
      </c>
      <c r="AT1352" s="0"/>
    </row>
    <row r="1353" customFormat="false" ht="15" hidden="false" customHeight="false" outlineLevel="0" collapsed="false">
      <c r="A1353" s="0" t="s">
        <v>17460</v>
      </c>
      <c r="B1353" s="0" t="n">
        <v>82241</v>
      </c>
      <c r="C1353" s="55" t="n">
        <v>46213</v>
      </c>
      <c r="D1353" s="0" t="s">
        <v>16046</v>
      </c>
      <c r="E1353" s="0"/>
      <c r="F1353" s="0" t="s">
        <v>16702</v>
      </c>
      <c r="G1353" s="0" t="s">
        <v>17461</v>
      </c>
      <c r="H1353" s="0" t="s">
        <v>17462</v>
      </c>
      <c r="I1353" s="56" t="n">
        <v>0.447916666666667</v>
      </c>
      <c r="J1353" s="56" t="n">
        <v>0.454861111111111</v>
      </c>
      <c r="K1353" s="57" t="n">
        <v>46213.4372106481</v>
      </c>
      <c r="L1353" s="57" t="n">
        <v>46213.4398611111</v>
      </c>
      <c r="M1353" s="0" t="s">
        <v>16046</v>
      </c>
      <c r="N1353" s="56" t="n">
        <v>0.00694444444444444</v>
      </c>
      <c r="O1353" s="56" t="n">
        <v>0.00263888888888889</v>
      </c>
      <c r="P1353" s="56" t="n">
        <v>0.0145833333333333</v>
      </c>
      <c r="Q1353" s="56" t="n">
        <v>0</v>
      </c>
      <c r="R1353" s="0" t="n">
        <v>-23.638406</v>
      </c>
      <c r="S1353" s="0" t="n">
        <v>-46.744004</v>
      </c>
      <c r="T1353" s="0" t="n">
        <v>-23.637177</v>
      </c>
      <c r="U1353" s="0" t="n">
        <v>-46.74213</v>
      </c>
      <c r="V1353" s="0" t="n">
        <v>1</v>
      </c>
      <c r="W1353" s="0" t="n">
        <v>0</v>
      </c>
      <c r="X1353" s="0" t="n">
        <v>0</v>
      </c>
      <c r="Y1353" s="0" t="n">
        <v>0</v>
      </c>
      <c r="Z1353" s="0" t="s">
        <v>7895</v>
      </c>
      <c r="AA1353" s="0"/>
      <c r="AB1353" s="0"/>
      <c r="AC1353" s="56" t="n">
        <v>0.333333333333333</v>
      </c>
      <c r="AD1353" s="56" t="n">
        <v>0.75</v>
      </c>
      <c r="AE1353" s="56" t="n">
        <v>0.999305555555556</v>
      </c>
      <c r="AF1353" s="56" t="n">
        <v>0.999305555555556</v>
      </c>
      <c r="AG1353" s="0"/>
      <c r="AH1353" s="0"/>
      <c r="AI1353" s="0" t="s">
        <v>17463</v>
      </c>
      <c r="AJ1353" s="0" t="s">
        <v>8342</v>
      </c>
      <c r="AK1353" s="0" t="s">
        <v>17464</v>
      </c>
      <c r="AL1353" s="0"/>
      <c r="AM1353" s="0" t="s">
        <v>17379</v>
      </c>
      <c r="AN1353" s="0" t="n">
        <v>95907</v>
      </c>
      <c r="AO1353" s="0" t="s">
        <v>7897</v>
      </c>
      <c r="AP1353" s="58" t="s">
        <v>17465</v>
      </c>
      <c r="AQ1353" s="0"/>
      <c r="AR1353" s="58" t="s">
        <v>17466</v>
      </c>
      <c r="AS1353" s="58" t="s">
        <v>17467</v>
      </c>
      <c r="AT1353" s="0"/>
    </row>
    <row r="1354" customFormat="false" ht="15" hidden="false" customHeight="false" outlineLevel="0" collapsed="false">
      <c r="A1354" s="0" t="s">
        <v>17468</v>
      </c>
      <c r="B1354" s="0" t="n">
        <v>82244</v>
      </c>
      <c r="C1354" s="55" t="n">
        <v>46213</v>
      </c>
      <c r="D1354" s="0" t="s">
        <v>16046</v>
      </c>
      <c r="E1354" s="0"/>
      <c r="F1354" s="0" t="s">
        <v>16702</v>
      </c>
      <c r="G1354" s="0" t="s">
        <v>17469</v>
      </c>
      <c r="H1354" s="0" t="s">
        <v>17470</v>
      </c>
      <c r="I1354" s="56" t="n">
        <v>0.454861111111111</v>
      </c>
      <c r="J1354" s="56" t="n">
        <v>0.461805555555556</v>
      </c>
      <c r="K1354" s="57" t="n">
        <v>46213.4434027778</v>
      </c>
      <c r="L1354" s="57" t="n">
        <v>46213.4473263889</v>
      </c>
      <c r="M1354" s="0" t="s">
        <v>16046</v>
      </c>
      <c r="N1354" s="56" t="n">
        <v>0.00694444444444444</v>
      </c>
      <c r="O1354" s="56" t="n">
        <v>0.00391203703703704</v>
      </c>
      <c r="P1354" s="56" t="n">
        <v>0.0138888888888889</v>
      </c>
      <c r="Q1354" s="56" t="n">
        <v>0</v>
      </c>
      <c r="R1354" s="0" t="n">
        <v>-23.638406</v>
      </c>
      <c r="S1354" s="0" t="n">
        <v>-46.744004</v>
      </c>
      <c r="T1354" s="0" t="n">
        <v>-23.638367</v>
      </c>
      <c r="U1354" s="0" t="n">
        <v>-46.74321</v>
      </c>
      <c r="V1354" s="0" t="n">
        <v>1</v>
      </c>
      <c r="W1354" s="0" t="n">
        <v>0</v>
      </c>
      <c r="X1354" s="0" t="n">
        <v>0</v>
      </c>
      <c r="Y1354" s="0" t="n">
        <v>0</v>
      </c>
      <c r="Z1354" s="0" t="s">
        <v>7895</v>
      </c>
      <c r="AA1354" s="0"/>
      <c r="AB1354" s="0"/>
      <c r="AC1354" s="56" t="n">
        <v>0.333333333333333</v>
      </c>
      <c r="AD1354" s="56" t="n">
        <v>0.75</v>
      </c>
      <c r="AE1354" s="56" t="n">
        <v>0.999305555555556</v>
      </c>
      <c r="AF1354" s="56" t="n">
        <v>0.999305555555556</v>
      </c>
      <c r="AG1354" s="0"/>
      <c r="AH1354" s="0"/>
      <c r="AI1354" s="0" t="s">
        <v>17471</v>
      </c>
      <c r="AJ1354" s="0" t="s">
        <v>8342</v>
      </c>
      <c r="AK1354" s="0" t="s">
        <v>17472</v>
      </c>
      <c r="AL1354" s="0"/>
      <c r="AM1354" s="0" t="s">
        <v>17379</v>
      </c>
      <c r="AN1354" s="0" t="n">
        <v>95907</v>
      </c>
      <c r="AO1354" s="0" t="s">
        <v>7897</v>
      </c>
      <c r="AP1354" s="58" t="s">
        <v>17473</v>
      </c>
      <c r="AQ1354" s="0"/>
      <c r="AR1354" s="58" t="s">
        <v>17474</v>
      </c>
      <c r="AS1354" s="58" t="s">
        <v>17475</v>
      </c>
      <c r="AT1354" s="0"/>
    </row>
    <row r="1355" customFormat="false" ht="15" hidden="false" customHeight="false" outlineLevel="0" collapsed="false">
      <c r="A1355" s="0" t="s">
        <v>17476</v>
      </c>
      <c r="B1355" s="0" t="n">
        <v>82250</v>
      </c>
      <c r="C1355" s="55" t="n">
        <v>46213</v>
      </c>
      <c r="D1355" s="0" t="s">
        <v>16046</v>
      </c>
      <c r="E1355" s="0"/>
      <c r="F1355" s="0" t="s">
        <v>16702</v>
      </c>
      <c r="G1355" s="0" t="s">
        <v>17477</v>
      </c>
      <c r="H1355" s="0" t="s">
        <v>17478</v>
      </c>
      <c r="I1355" s="56" t="n">
        <v>0.463888888888889</v>
      </c>
      <c r="J1355" s="56" t="n">
        <v>0.470833333333333</v>
      </c>
      <c r="K1355" s="57" t="n">
        <v>46213.6109027778</v>
      </c>
      <c r="L1355" s="57" t="n">
        <v>46213.6112847222</v>
      </c>
      <c r="M1355" s="0" t="s">
        <v>16046</v>
      </c>
      <c r="N1355" s="56" t="n">
        <v>0.00694444444444444</v>
      </c>
      <c r="O1355" s="56" t="n">
        <v>0.00037037037037037</v>
      </c>
      <c r="P1355" s="56" t="n">
        <v>0</v>
      </c>
      <c r="Q1355" s="56" t="n">
        <v>0.140277777777778</v>
      </c>
      <c r="R1355" s="0" t="n">
        <v>-23.638866</v>
      </c>
      <c r="S1355" s="0" t="n">
        <v>-46.74952</v>
      </c>
      <c r="T1355" s="0" t="n">
        <v>-23.63329</v>
      </c>
      <c r="U1355" s="0" t="n">
        <v>-46.747709</v>
      </c>
      <c r="V1355" s="0" t="n">
        <v>1</v>
      </c>
      <c r="W1355" s="0" t="n">
        <v>0</v>
      </c>
      <c r="X1355" s="0" t="n">
        <v>0</v>
      </c>
      <c r="Y1355" s="0" t="n">
        <v>0</v>
      </c>
      <c r="Z1355" s="0" t="s">
        <v>7895</v>
      </c>
      <c r="AA1355" s="0"/>
      <c r="AB1355" s="0"/>
      <c r="AC1355" s="56" t="n">
        <v>0.333333333333333</v>
      </c>
      <c r="AD1355" s="56" t="n">
        <v>0.75</v>
      </c>
      <c r="AE1355" s="56" t="n">
        <v>0.999305555555556</v>
      </c>
      <c r="AF1355" s="56" t="n">
        <v>0.999305555555556</v>
      </c>
      <c r="AG1355" s="0"/>
      <c r="AH1355" s="0"/>
      <c r="AI1355" s="0" t="s">
        <v>17479</v>
      </c>
      <c r="AJ1355" s="0" t="s">
        <v>8342</v>
      </c>
      <c r="AK1355" s="0" t="s">
        <v>17480</v>
      </c>
      <c r="AL1355" s="0"/>
      <c r="AM1355" s="0" t="s">
        <v>17379</v>
      </c>
      <c r="AN1355" s="0" t="n">
        <v>95907</v>
      </c>
      <c r="AO1355" s="0" t="s">
        <v>7897</v>
      </c>
      <c r="AP1355" s="58" t="s">
        <v>17481</v>
      </c>
      <c r="AQ1355" s="0"/>
      <c r="AR1355" s="58" t="s">
        <v>17482</v>
      </c>
      <c r="AS1355" s="58" t="s">
        <v>17483</v>
      </c>
      <c r="AT1355" s="0"/>
    </row>
    <row r="1356" customFormat="false" ht="15" hidden="false" customHeight="false" outlineLevel="0" collapsed="false">
      <c r="A1356" s="0" t="s">
        <v>17484</v>
      </c>
      <c r="B1356" s="0" t="n">
        <v>82300</v>
      </c>
      <c r="C1356" s="55" t="n">
        <v>46213</v>
      </c>
      <c r="D1356" s="0" t="s">
        <v>16046</v>
      </c>
      <c r="E1356" s="0"/>
      <c r="F1356" s="0" t="s">
        <v>16702</v>
      </c>
      <c r="G1356" s="0" t="s">
        <v>17485</v>
      </c>
      <c r="H1356" s="0" t="s">
        <v>17486</v>
      </c>
      <c r="I1356" s="56" t="n">
        <v>0.470833333333333</v>
      </c>
      <c r="J1356" s="56" t="n">
        <v>0.477777777777778</v>
      </c>
      <c r="K1356" s="57" t="n">
        <v>46213.4905092593</v>
      </c>
      <c r="L1356" s="57" t="n">
        <v>46213.4915046296</v>
      </c>
      <c r="M1356" s="0" t="s">
        <v>16046</v>
      </c>
      <c r="N1356" s="56" t="n">
        <v>0.00694444444444444</v>
      </c>
      <c r="O1356" s="56" t="n">
        <v>0.00099537037037037</v>
      </c>
      <c r="P1356" s="56" t="n">
        <v>0</v>
      </c>
      <c r="Q1356" s="56" t="n">
        <v>0.0131944444444444</v>
      </c>
      <c r="R1356" s="0" t="n">
        <v>-23.638697</v>
      </c>
      <c r="S1356" s="0" t="n">
        <v>-46.750243</v>
      </c>
      <c r="T1356" s="0" t="n">
        <v>-23.638418</v>
      </c>
      <c r="U1356" s="0" t="n">
        <v>-46.755478</v>
      </c>
      <c r="V1356" s="0" t="n">
        <v>1</v>
      </c>
      <c r="W1356" s="0" t="n">
        <v>0</v>
      </c>
      <c r="X1356" s="0" t="n">
        <v>0</v>
      </c>
      <c r="Y1356" s="0" t="n">
        <v>0</v>
      </c>
      <c r="Z1356" s="0" t="s">
        <v>7895</v>
      </c>
      <c r="AA1356" s="0"/>
      <c r="AB1356" s="0"/>
      <c r="AC1356" s="56" t="n">
        <v>0.333333333333333</v>
      </c>
      <c r="AD1356" s="56" t="n">
        <v>0.75</v>
      </c>
      <c r="AE1356" s="56" t="n">
        <v>0.999305555555556</v>
      </c>
      <c r="AF1356" s="56" t="n">
        <v>0.999305555555556</v>
      </c>
      <c r="AG1356" s="0"/>
      <c r="AH1356" s="0"/>
      <c r="AI1356" s="0" t="s">
        <v>17487</v>
      </c>
      <c r="AJ1356" s="0" t="s">
        <v>8342</v>
      </c>
      <c r="AK1356" s="0" t="s">
        <v>17488</v>
      </c>
      <c r="AL1356" s="0"/>
      <c r="AM1356" s="0" t="s">
        <v>17379</v>
      </c>
      <c r="AN1356" s="0" t="n">
        <v>95907</v>
      </c>
      <c r="AO1356" s="0" t="s">
        <v>7897</v>
      </c>
      <c r="AP1356" s="58" t="s">
        <v>17489</v>
      </c>
      <c r="AQ1356" s="0"/>
      <c r="AR1356" s="58" t="s">
        <v>17490</v>
      </c>
      <c r="AS1356" s="58" t="s">
        <v>17491</v>
      </c>
      <c r="AT1356" s="0"/>
    </row>
    <row r="1357" customFormat="false" ht="15" hidden="false" customHeight="false" outlineLevel="0" collapsed="false">
      <c r="A1357" s="0" t="s">
        <v>17492</v>
      </c>
      <c r="B1357" s="0" t="n">
        <v>82249</v>
      </c>
      <c r="C1357" s="55" t="n">
        <v>46213</v>
      </c>
      <c r="D1357" s="0" t="s">
        <v>16046</v>
      </c>
      <c r="E1357" s="0"/>
      <c r="F1357" s="0" t="s">
        <v>16702</v>
      </c>
      <c r="G1357" s="0" t="s">
        <v>17493</v>
      </c>
      <c r="H1357" s="0" t="s">
        <v>17494</v>
      </c>
      <c r="I1357" s="56" t="n">
        <v>0.479861111111111</v>
      </c>
      <c r="J1357" s="56" t="n">
        <v>0.486805555555556</v>
      </c>
      <c r="K1357" s="57" t="n">
        <v>46213.4709143519</v>
      </c>
      <c r="L1357" s="57" t="n">
        <v>46213.4711921296</v>
      </c>
      <c r="M1357" s="0" t="s">
        <v>16046</v>
      </c>
      <c r="N1357" s="56" t="n">
        <v>0.00694444444444444</v>
      </c>
      <c r="O1357" s="56" t="n">
        <v>0.000277777777777778</v>
      </c>
      <c r="P1357" s="56" t="n">
        <v>0.0152777777777778</v>
      </c>
      <c r="Q1357" s="56" t="n">
        <v>0</v>
      </c>
      <c r="R1357" s="0" t="n">
        <v>-23.640856</v>
      </c>
      <c r="S1357" s="0" t="n">
        <v>-46.753058</v>
      </c>
      <c r="T1357" s="0" t="n">
        <v>-23.642313</v>
      </c>
      <c r="U1357" s="0" t="n">
        <v>-46.750154</v>
      </c>
      <c r="V1357" s="0" t="n">
        <v>1</v>
      </c>
      <c r="W1357" s="0" t="n">
        <v>0</v>
      </c>
      <c r="X1357" s="0" t="n">
        <v>0</v>
      </c>
      <c r="Y1357" s="0" t="n">
        <v>0</v>
      </c>
      <c r="Z1357" s="0" t="s">
        <v>7895</v>
      </c>
      <c r="AA1357" s="0"/>
      <c r="AB1357" s="0"/>
      <c r="AC1357" s="56" t="n">
        <v>0.333333333333333</v>
      </c>
      <c r="AD1357" s="56" t="n">
        <v>0.75</v>
      </c>
      <c r="AE1357" s="56" t="n">
        <v>0.999305555555556</v>
      </c>
      <c r="AF1357" s="56" t="n">
        <v>0.999305555555556</v>
      </c>
      <c r="AG1357" s="0"/>
      <c r="AH1357" s="0"/>
      <c r="AI1357" s="0" t="s">
        <v>17495</v>
      </c>
      <c r="AJ1357" s="0" t="s">
        <v>8342</v>
      </c>
      <c r="AK1357" s="0" t="s">
        <v>17496</v>
      </c>
      <c r="AL1357" s="0"/>
      <c r="AM1357" s="0" t="s">
        <v>17379</v>
      </c>
      <c r="AN1357" s="0" t="n">
        <v>95907</v>
      </c>
      <c r="AO1357" s="0" t="s">
        <v>7897</v>
      </c>
      <c r="AP1357" s="58" t="s">
        <v>17497</v>
      </c>
      <c r="AQ1357" s="0"/>
      <c r="AR1357" s="58" t="s">
        <v>17498</v>
      </c>
      <c r="AS1357" s="58" t="s">
        <v>17499</v>
      </c>
      <c r="AT1357" s="0"/>
    </row>
    <row r="1358" customFormat="false" ht="15" hidden="false" customHeight="false" outlineLevel="0" collapsed="false">
      <c r="A1358" s="0" t="s">
        <v>17500</v>
      </c>
      <c r="B1358" s="0" t="n">
        <v>82239</v>
      </c>
      <c r="C1358" s="55" t="n">
        <v>46213</v>
      </c>
      <c r="D1358" s="0" t="s">
        <v>16046</v>
      </c>
      <c r="E1358" s="0"/>
      <c r="F1358" s="0" t="s">
        <v>16702</v>
      </c>
      <c r="G1358" s="0" t="s">
        <v>17501</v>
      </c>
      <c r="H1358" s="0" t="s">
        <v>17502</v>
      </c>
      <c r="I1358" s="56" t="n">
        <v>0.4875</v>
      </c>
      <c r="J1358" s="56" t="n">
        <v>0.494444444444445</v>
      </c>
      <c r="K1358" s="57" t="n">
        <v>46213.4755324074</v>
      </c>
      <c r="L1358" s="57" t="n">
        <v>46213.4758333333</v>
      </c>
      <c r="M1358" s="0" t="s">
        <v>16046</v>
      </c>
      <c r="N1358" s="56" t="n">
        <v>0.00694444444444444</v>
      </c>
      <c r="O1358" s="56" t="n">
        <v>0.000300925925925926</v>
      </c>
      <c r="P1358" s="56" t="n">
        <v>0.0180555555555556</v>
      </c>
      <c r="Q1358" s="56" t="n">
        <v>0</v>
      </c>
      <c r="R1358" s="0" t="n">
        <v>-23.641547</v>
      </c>
      <c r="S1358" s="0" t="n">
        <v>-46.754171</v>
      </c>
      <c r="T1358" s="0" t="n">
        <v>-23.641065</v>
      </c>
      <c r="U1358" s="0" t="n">
        <v>-46.753743</v>
      </c>
      <c r="V1358" s="0" t="n">
        <v>1</v>
      </c>
      <c r="W1358" s="0" t="n">
        <v>0</v>
      </c>
      <c r="X1358" s="0" t="n">
        <v>0</v>
      </c>
      <c r="Y1358" s="0" t="n">
        <v>0</v>
      </c>
      <c r="Z1358" s="0" t="s">
        <v>7895</v>
      </c>
      <c r="AA1358" s="0"/>
      <c r="AB1358" s="0"/>
      <c r="AC1358" s="56" t="n">
        <v>0.333333333333333</v>
      </c>
      <c r="AD1358" s="56" t="n">
        <v>0.75</v>
      </c>
      <c r="AE1358" s="56" t="n">
        <v>0.999305555555556</v>
      </c>
      <c r="AF1358" s="56" t="n">
        <v>0.999305555555556</v>
      </c>
      <c r="AG1358" s="0"/>
      <c r="AH1358" s="0"/>
      <c r="AI1358" s="0" t="s">
        <v>17503</v>
      </c>
      <c r="AJ1358" s="0" t="s">
        <v>8342</v>
      </c>
      <c r="AK1358" s="0" t="s">
        <v>17504</v>
      </c>
      <c r="AL1358" s="0"/>
      <c r="AM1358" s="0" t="s">
        <v>17379</v>
      </c>
      <c r="AN1358" s="0" t="n">
        <v>95907</v>
      </c>
      <c r="AO1358" s="0" t="s">
        <v>7897</v>
      </c>
      <c r="AP1358" s="58" t="s">
        <v>17505</v>
      </c>
      <c r="AQ1358" s="0"/>
      <c r="AR1358" s="58" t="s">
        <v>17506</v>
      </c>
      <c r="AS1358" s="58" t="s">
        <v>17507</v>
      </c>
      <c r="AT1358" s="0"/>
    </row>
    <row r="1359" customFormat="false" ht="15" hidden="false" customHeight="false" outlineLevel="0" collapsed="false">
      <c r="A1359" s="0" t="s">
        <v>17508</v>
      </c>
      <c r="B1359" s="0" t="n">
        <v>82251</v>
      </c>
      <c r="C1359" s="55" t="n">
        <v>46213</v>
      </c>
      <c r="D1359" s="0" t="s">
        <v>16046</v>
      </c>
      <c r="E1359" s="0"/>
      <c r="F1359" s="0" t="s">
        <v>16702</v>
      </c>
      <c r="G1359" s="0" t="s">
        <v>17509</v>
      </c>
      <c r="H1359" s="0" t="s">
        <v>17510</v>
      </c>
      <c r="I1359" s="56" t="n">
        <v>0.495833333333333</v>
      </c>
      <c r="J1359" s="56" t="n">
        <v>0.502777777777778</v>
      </c>
      <c r="K1359" s="57" t="n">
        <v>46213.462349537</v>
      </c>
      <c r="L1359" s="57" t="n">
        <v>46213.4657060185</v>
      </c>
      <c r="M1359" s="0" t="s">
        <v>16046</v>
      </c>
      <c r="N1359" s="56" t="n">
        <v>0.00694444444444444</v>
      </c>
      <c r="O1359" s="56" t="n">
        <v>0.00334490740740741</v>
      </c>
      <c r="P1359" s="56" t="n">
        <v>0.0368055555555556</v>
      </c>
      <c r="Q1359" s="56" t="n">
        <v>0</v>
      </c>
      <c r="R1359" s="0" t="n">
        <v>-23.643981</v>
      </c>
      <c r="S1359" s="0" t="n">
        <v>-46.751598</v>
      </c>
      <c r="T1359" s="0" t="n">
        <v>-23.64383</v>
      </c>
      <c r="U1359" s="0" t="n">
        <v>-46.750377</v>
      </c>
      <c r="V1359" s="0" t="n">
        <v>1</v>
      </c>
      <c r="W1359" s="0" t="n">
        <v>0</v>
      </c>
      <c r="X1359" s="0" t="n">
        <v>0</v>
      </c>
      <c r="Y1359" s="0" t="n">
        <v>0</v>
      </c>
      <c r="Z1359" s="0" t="s">
        <v>7895</v>
      </c>
      <c r="AA1359" s="0"/>
      <c r="AB1359" s="0"/>
      <c r="AC1359" s="56" t="n">
        <v>0.333333333333333</v>
      </c>
      <c r="AD1359" s="56" t="n">
        <v>0.75</v>
      </c>
      <c r="AE1359" s="56" t="n">
        <v>0.999305555555556</v>
      </c>
      <c r="AF1359" s="56" t="n">
        <v>0.999305555555556</v>
      </c>
      <c r="AG1359" s="0"/>
      <c r="AH1359" s="0"/>
      <c r="AI1359" s="0" t="s">
        <v>17511</v>
      </c>
      <c r="AJ1359" s="0" t="s">
        <v>8342</v>
      </c>
      <c r="AK1359" s="0" t="s">
        <v>17512</v>
      </c>
      <c r="AL1359" s="0"/>
      <c r="AM1359" s="0" t="s">
        <v>17379</v>
      </c>
      <c r="AN1359" s="0" t="n">
        <v>95907</v>
      </c>
      <c r="AO1359" s="0" t="s">
        <v>7897</v>
      </c>
      <c r="AP1359" s="58" t="s">
        <v>17513</v>
      </c>
      <c r="AQ1359" s="0"/>
      <c r="AR1359" s="58" t="s">
        <v>17514</v>
      </c>
      <c r="AS1359" s="58" t="s">
        <v>17515</v>
      </c>
      <c r="AT1359" s="0"/>
    </row>
    <row r="1360" customFormat="false" ht="15" hidden="false" customHeight="false" outlineLevel="0" collapsed="false">
      <c r="A1360" s="0" t="s">
        <v>17516</v>
      </c>
      <c r="B1360" s="0" t="n">
        <v>82302</v>
      </c>
      <c r="C1360" s="55" t="n">
        <v>46213</v>
      </c>
      <c r="D1360" s="0" t="s">
        <v>16046</v>
      </c>
      <c r="E1360" s="0"/>
      <c r="F1360" s="0" t="s">
        <v>16702</v>
      </c>
      <c r="G1360" s="0" t="s">
        <v>17517</v>
      </c>
      <c r="H1360" s="0" t="s">
        <v>17518</v>
      </c>
      <c r="I1360" s="56" t="n">
        <v>0.506944444444444</v>
      </c>
      <c r="J1360" s="56" t="n">
        <v>0.513888888888889</v>
      </c>
      <c r="K1360" s="57" t="n">
        <v>46213.5437615741</v>
      </c>
      <c r="L1360" s="57" t="n">
        <v>46213.5452314815</v>
      </c>
      <c r="M1360" s="0" t="s">
        <v>16046</v>
      </c>
      <c r="N1360" s="56" t="n">
        <v>0.00694444444444444</v>
      </c>
      <c r="O1360" s="56" t="n">
        <v>0.00146990740740741</v>
      </c>
      <c r="P1360" s="56" t="n">
        <v>0</v>
      </c>
      <c r="Q1360" s="56" t="n">
        <v>0.03125</v>
      </c>
      <c r="R1360" s="0" t="n">
        <v>-23.635441</v>
      </c>
      <c r="S1360" s="0" t="n">
        <v>-46.754409</v>
      </c>
      <c r="T1360" s="0" t="n">
        <v>-23.635071</v>
      </c>
      <c r="U1360" s="0" t="n">
        <v>-46.754331</v>
      </c>
      <c r="V1360" s="0" t="n">
        <v>1</v>
      </c>
      <c r="W1360" s="0" t="n">
        <v>0</v>
      </c>
      <c r="X1360" s="0" t="n">
        <v>0</v>
      </c>
      <c r="Y1360" s="0" t="n">
        <v>0</v>
      </c>
      <c r="Z1360" s="0" t="s">
        <v>7895</v>
      </c>
      <c r="AA1360" s="0"/>
      <c r="AB1360" s="0"/>
      <c r="AC1360" s="56" t="n">
        <v>0.333333333333333</v>
      </c>
      <c r="AD1360" s="56" t="n">
        <v>0.75</v>
      </c>
      <c r="AE1360" s="56" t="n">
        <v>0.999305555555556</v>
      </c>
      <c r="AF1360" s="56" t="n">
        <v>0.999305555555556</v>
      </c>
      <c r="AG1360" s="0"/>
      <c r="AH1360" s="0"/>
      <c r="AI1360" s="0" t="s">
        <v>17519</v>
      </c>
      <c r="AJ1360" s="0" t="s">
        <v>8342</v>
      </c>
      <c r="AK1360" s="0" t="s">
        <v>17520</v>
      </c>
      <c r="AL1360" s="0"/>
      <c r="AM1360" s="0" t="s">
        <v>17379</v>
      </c>
      <c r="AN1360" s="0" t="n">
        <v>95907</v>
      </c>
      <c r="AO1360" s="0" t="s">
        <v>7897</v>
      </c>
      <c r="AP1360" s="58" t="s">
        <v>17521</v>
      </c>
      <c r="AQ1360" s="0"/>
      <c r="AR1360" s="58" t="s">
        <v>17522</v>
      </c>
      <c r="AS1360" s="58" t="s">
        <v>17523</v>
      </c>
      <c r="AT1360" s="0"/>
    </row>
    <row r="1361" customFormat="false" ht="15" hidden="false" customHeight="false" outlineLevel="0" collapsed="false">
      <c r="A1361" s="0" t="s">
        <v>17524</v>
      </c>
      <c r="B1361" s="0" t="n">
        <v>82308</v>
      </c>
      <c r="C1361" s="55" t="n">
        <v>46213</v>
      </c>
      <c r="D1361" s="0" t="s">
        <v>16046</v>
      </c>
      <c r="E1361" s="0"/>
      <c r="F1361" s="0" t="s">
        <v>16702</v>
      </c>
      <c r="G1361" s="0" t="s">
        <v>17525</v>
      </c>
      <c r="H1361" s="0" t="s">
        <v>17526</v>
      </c>
      <c r="I1361" s="56" t="n">
        <v>0.515277777777778</v>
      </c>
      <c r="J1361" s="56" t="n">
        <v>0.522222222222222</v>
      </c>
      <c r="K1361" s="57" t="n">
        <v>46213.5637037037</v>
      </c>
      <c r="L1361" s="57" t="n">
        <v>46213.5654282407</v>
      </c>
      <c r="M1361" s="0" t="s">
        <v>16046</v>
      </c>
      <c r="N1361" s="56" t="n">
        <v>0.00694444444444444</v>
      </c>
      <c r="O1361" s="56" t="n">
        <v>0.00171296296296296</v>
      </c>
      <c r="P1361" s="56" t="n">
        <v>0</v>
      </c>
      <c r="Q1361" s="56" t="n">
        <v>0.0430555555555556</v>
      </c>
      <c r="R1361" s="0" t="n">
        <v>-23.636294</v>
      </c>
      <c r="S1361" s="0" t="n">
        <v>-46.754525</v>
      </c>
      <c r="T1361" s="0" t="n">
        <v>-23.636854</v>
      </c>
      <c r="U1361" s="0" t="n">
        <v>-46.754185</v>
      </c>
      <c r="V1361" s="0" t="n">
        <v>1</v>
      </c>
      <c r="W1361" s="0" t="n">
        <v>0</v>
      </c>
      <c r="X1361" s="0" t="n">
        <v>0</v>
      </c>
      <c r="Y1361" s="0" t="n">
        <v>0</v>
      </c>
      <c r="Z1361" s="0" t="s">
        <v>7895</v>
      </c>
      <c r="AA1361" s="0"/>
      <c r="AB1361" s="0"/>
      <c r="AC1361" s="56" t="n">
        <v>0.333333333333333</v>
      </c>
      <c r="AD1361" s="56" t="n">
        <v>0.75</v>
      </c>
      <c r="AE1361" s="56" t="n">
        <v>0.999305555555556</v>
      </c>
      <c r="AF1361" s="56" t="n">
        <v>0.999305555555556</v>
      </c>
      <c r="AG1361" s="0"/>
      <c r="AH1361" s="0"/>
      <c r="AI1361" s="0"/>
      <c r="AJ1361" s="0" t="s">
        <v>8342</v>
      </c>
      <c r="AK1361" s="0"/>
      <c r="AL1361" s="0"/>
      <c r="AM1361" s="0" t="s">
        <v>17379</v>
      </c>
      <c r="AN1361" s="0" t="n">
        <v>95907</v>
      </c>
      <c r="AO1361" s="0" t="s">
        <v>7897</v>
      </c>
      <c r="AP1361" s="58" t="s">
        <v>17527</v>
      </c>
      <c r="AQ1361" s="0"/>
      <c r="AR1361" s="58" t="s">
        <v>17528</v>
      </c>
      <c r="AS1361" s="58" t="s">
        <v>17529</v>
      </c>
      <c r="AT1361" s="0"/>
    </row>
    <row r="1362" customFormat="false" ht="15" hidden="false" customHeight="false" outlineLevel="0" collapsed="false">
      <c r="A1362" s="0" t="s">
        <v>17530</v>
      </c>
      <c r="B1362" s="0" t="n">
        <v>82304</v>
      </c>
      <c r="C1362" s="55" t="n">
        <v>46213</v>
      </c>
      <c r="D1362" s="0" t="s">
        <v>16046</v>
      </c>
      <c r="E1362" s="0"/>
      <c r="F1362" s="0" t="s">
        <v>16702</v>
      </c>
      <c r="G1362" s="0" t="s">
        <v>17531</v>
      </c>
      <c r="H1362" s="0" t="s">
        <v>17532</v>
      </c>
      <c r="I1362" s="56" t="n">
        <v>0.522916666666667</v>
      </c>
      <c r="J1362" s="56" t="n">
        <v>0.529861111111111</v>
      </c>
      <c r="K1362" s="57" t="n">
        <v>46213.4956597222</v>
      </c>
      <c r="L1362" s="57" t="n">
        <v>46213.4959953704</v>
      </c>
      <c r="M1362" s="0" t="s">
        <v>16046</v>
      </c>
      <c r="N1362" s="56" t="n">
        <v>0.00694444444444444</v>
      </c>
      <c r="O1362" s="56" t="n">
        <v>0.000324074074074074</v>
      </c>
      <c r="P1362" s="56" t="n">
        <v>0.0333333333333333</v>
      </c>
      <c r="Q1362" s="56" t="n">
        <v>0</v>
      </c>
      <c r="R1362" s="0" t="n">
        <v>-23.636689</v>
      </c>
      <c r="S1362" s="0" t="n">
        <v>-46.753048</v>
      </c>
      <c r="T1362" s="0" t="n">
        <v>-23.638567</v>
      </c>
      <c r="U1362" s="0" t="n">
        <v>-46.751323</v>
      </c>
      <c r="V1362" s="0" t="n">
        <v>1</v>
      </c>
      <c r="W1362" s="0" t="n">
        <v>0</v>
      </c>
      <c r="X1362" s="0" t="n">
        <v>0</v>
      </c>
      <c r="Y1362" s="0" t="n">
        <v>0</v>
      </c>
      <c r="Z1362" s="0" t="s">
        <v>7895</v>
      </c>
      <c r="AA1362" s="0"/>
      <c r="AB1362" s="0"/>
      <c r="AC1362" s="56" t="n">
        <v>0.333333333333333</v>
      </c>
      <c r="AD1362" s="56" t="n">
        <v>0.75</v>
      </c>
      <c r="AE1362" s="56" t="n">
        <v>0.999305555555556</v>
      </c>
      <c r="AF1362" s="56" t="n">
        <v>0.999305555555556</v>
      </c>
      <c r="AG1362" s="0"/>
      <c r="AH1362" s="0"/>
      <c r="AI1362" s="0" t="s">
        <v>17533</v>
      </c>
      <c r="AJ1362" s="0" t="s">
        <v>8342</v>
      </c>
      <c r="AK1362" s="0" t="s">
        <v>17534</v>
      </c>
      <c r="AL1362" s="0"/>
      <c r="AM1362" s="0" t="s">
        <v>17379</v>
      </c>
      <c r="AN1362" s="0" t="n">
        <v>95907</v>
      </c>
      <c r="AO1362" s="0" t="s">
        <v>7897</v>
      </c>
      <c r="AP1362" s="58" t="s">
        <v>17535</v>
      </c>
      <c r="AQ1362" s="0"/>
      <c r="AR1362" s="58" t="s">
        <v>17536</v>
      </c>
      <c r="AS1362" s="58" t="s">
        <v>17537</v>
      </c>
      <c r="AT1362" s="0"/>
    </row>
    <row r="1363" customFormat="false" ht="15" hidden="false" customHeight="false" outlineLevel="0" collapsed="false">
      <c r="A1363" s="0" t="s">
        <v>17538</v>
      </c>
      <c r="B1363" s="0" t="n">
        <v>82305</v>
      </c>
      <c r="C1363" s="55" t="n">
        <v>46213</v>
      </c>
      <c r="D1363" s="0" t="s">
        <v>16046</v>
      </c>
      <c r="E1363" s="0"/>
      <c r="F1363" s="0" t="s">
        <v>16702</v>
      </c>
      <c r="G1363" s="0" t="s">
        <v>17539</v>
      </c>
      <c r="H1363" s="0" t="s">
        <v>17540</v>
      </c>
      <c r="I1363" s="56" t="n">
        <v>0.532638888888889</v>
      </c>
      <c r="J1363" s="56" t="n">
        <v>0.539583333333333</v>
      </c>
      <c r="K1363" s="57" t="n">
        <v>46213.5344328704</v>
      </c>
      <c r="L1363" s="57" t="n">
        <v>46213.5369675926</v>
      </c>
      <c r="M1363" s="0" t="s">
        <v>16046</v>
      </c>
      <c r="N1363" s="56" t="n">
        <v>0.00694444444444444</v>
      </c>
      <c r="O1363" s="56" t="n">
        <v>0.00252314814814815</v>
      </c>
      <c r="P1363" s="56" t="n">
        <v>0.00208333333333333</v>
      </c>
      <c r="Q1363" s="56" t="n">
        <v>0</v>
      </c>
      <c r="R1363" s="0" t="n">
        <v>-23.633632</v>
      </c>
      <c r="S1363" s="0" t="n">
        <v>-46.75641</v>
      </c>
      <c r="T1363" s="0" t="n">
        <v>-23.632388</v>
      </c>
      <c r="U1363" s="0" t="n">
        <v>-46.752747</v>
      </c>
      <c r="V1363" s="0" t="n">
        <v>1</v>
      </c>
      <c r="W1363" s="0" t="n">
        <v>0</v>
      </c>
      <c r="X1363" s="0" t="n">
        <v>0</v>
      </c>
      <c r="Y1363" s="0" t="n">
        <v>0</v>
      </c>
      <c r="Z1363" s="0" t="s">
        <v>7895</v>
      </c>
      <c r="AA1363" s="0"/>
      <c r="AB1363" s="0"/>
      <c r="AC1363" s="56" t="n">
        <v>0.333333333333333</v>
      </c>
      <c r="AD1363" s="56" t="n">
        <v>0.75</v>
      </c>
      <c r="AE1363" s="56" t="n">
        <v>0.999305555555556</v>
      </c>
      <c r="AF1363" s="56" t="n">
        <v>0.999305555555556</v>
      </c>
      <c r="AG1363" s="0"/>
      <c r="AH1363" s="0"/>
      <c r="AI1363" s="0" t="s">
        <v>17541</v>
      </c>
      <c r="AJ1363" s="0" t="s">
        <v>8342</v>
      </c>
      <c r="AK1363" s="0" t="s">
        <v>17542</v>
      </c>
      <c r="AL1363" s="0"/>
      <c r="AM1363" s="0" t="s">
        <v>17379</v>
      </c>
      <c r="AN1363" s="0" t="n">
        <v>95907</v>
      </c>
      <c r="AO1363" s="0" t="s">
        <v>7897</v>
      </c>
      <c r="AP1363" s="58" t="s">
        <v>17543</v>
      </c>
      <c r="AQ1363" s="0"/>
      <c r="AR1363" s="58" t="s">
        <v>17544</v>
      </c>
      <c r="AS1363" s="58" t="s">
        <v>17545</v>
      </c>
      <c r="AT1363" s="0"/>
    </row>
    <row r="1364" customFormat="false" ht="15" hidden="false" customHeight="false" outlineLevel="0" collapsed="false">
      <c r="A1364" s="0" t="s">
        <v>17546</v>
      </c>
      <c r="B1364" s="0" t="n">
        <v>82310</v>
      </c>
      <c r="C1364" s="55" t="n">
        <v>46213</v>
      </c>
      <c r="D1364" s="0" t="s">
        <v>16046</v>
      </c>
      <c r="E1364" s="0"/>
      <c r="F1364" s="0" t="s">
        <v>16702</v>
      </c>
      <c r="G1364" s="0" t="s">
        <v>17547</v>
      </c>
      <c r="H1364" s="0" t="s">
        <v>17548</v>
      </c>
      <c r="I1364" s="56" t="n">
        <v>0.539583333333333</v>
      </c>
      <c r="J1364" s="56" t="n">
        <v>0.546527777777778</v>
      </c>
      <c r="K1364" s="57" t="n">
        <v>46213.5336574074</v>
      </c>
      <c r="L1364" s="57" t="n">
        <v>46213.539375</v>
      </c>
      <c r="M1364" s="0" t="s">
        <v>16046</v>
      </c>
      <c r="N1364" s="56" t="n">
        <v>0.00694444444444444</v>
      </c>
      <c r="O1364" s="56" t="n">
        <v>0.00570601851851852</v>
      </c>
      <c r="P1364" s="56" t="n">
        <v>0.00694444444444444</v>
      </c>
      <c r="Q1364" s="56" t="n">
        <v>0</v>
      </c>
      <c r="R1364" s="0" t="n">
        <v>-23.633632</v>
      </c>
      <c r="S1364" s="0" t="n">
        <v>-46.75641</v>
      </c>
      <c r="T1364" s="0" t="n">
        <v>-23.633079</v>
      </c>
      <c r="U1364" s="0" t="n">
        <v>-46.753017</v>
      </c>
      <c r="V1364" s="0" t="n">
        <v>1</v>
      </c>
      <c r="W1364" s="0" t="n">
        <v>0</v>
      </c>
      <c r="X1364" s="0" t="n">
        <v>0</v>
      </c>
      <c r="Y1364" s="0" t="n">
        <v>0</v>
      </c>
      <c r="Z1364" s="0" t="s">
        <v>7895</v>
      </c>
      <c r="AA1364" s="0"/>
      <c r="AB1364" s="0"/>
      <c r="AC1364" s="56" t="n">
        <v>0.333333333333333</v>
      </c>
      <c r="AD1364" s="56" t="n">
        <v>0.75</v>
      </c>
      <c r="AE1364" s="56" t="n">
        <v>0.999305555555556</v>
      </c>
      <c r="AF1364" s="56" t="n">
        <v>0.999305555555556</v>
      </c>
      <c r="AG1364" s="0"/>
      <c r="AH1364" s="0"/>
      <c r="AI1364" s="0" t="s">
        <v>17549</v>
      </c>
      <c r="AJ1364" s="0" t="s">
        <v>8342</v>
      </c>
      <c r="AK1364" s="0" t="s">
        <v>17550</v>
      </c>
      <c r="AL1364" s="0"/>
      <c r="AM1364" s="0" t="s">
        <v>17379</v>
      </c>
      <c r="AN1364" s="0" t="n">
        <v>95907</v>
      </c>
      <c r="AO1364" s="0" t="s">
        <v>7897</v>
      </c>
      <c r="AP1364" s="58" t="s">
        <v>17551</v>
      </c>
      <c r="AQ1364" s="0"/>
      <c r="AR1364" s="58" t="s">
        <v>17552</v>
      </c>
      <c r="AS1364" s="58" t="s">
        <v>17553</v>
      </c>
      <c r="AT1364" s="0"/>
    </row>
    <row r="1365" customFormat="false" ht="15" hidden="false" customHeight="false" outlineLevel="0" collapsed="false">
      <c r="A1365" s="0" t="s">
        <v>17554</v>
      </c>
      <c r="B1365" s="0" t="n">
        <v>82303</v>
      </c>
      <c r="C1365" s="55" t="n">
        <v>46213</v>
      </c>
      <c r="D1365" s="0" t="s">
        <v>16046</v>
      </c>
      <c r="E1365" s="0"/>
      <c r="F1365" s="0" t="s">
        <v>16702</v>
      </c>
      <c r="G1365" s="0" t="s">
        <v>17555</v>
      </c>
      <c r="H1365" s="0" t="s">
        <v>17556</v>
      </c>
      <c r="I1365" s="56" t="n">
        <v>0.548611111111111</v>
      </c>
      <c r="J1365" s="56" t="n">
        <v>0.555555555555556</v>
      </c>
      <c r="K1365" s="57" t="n">
        <v>46213.5155208333</v>
      </c>
      <c r="L1365" s="57" t="n">
        <v>46213.5162268519</v>
      </c>
      <c r="M1365" s="0" t="s">
        <v>16046</v>
      </c>
      <c r="N1365" s="56" t="n">
        <v>0.00694444444444444</v>
      </c>
      <c r="O1365" s="56" t="n">
        <v>0.000706018518518519</v>
      </c>
      <c r="P1365" s="56" t="n">
        <v>0.0388888888888889</v>
      </c>
      <c r="Q1365" s="56" t="n">
        <v>0</v>
      </c>
      <c r="R1365" s="0" t="n">
        <v>-23.631753</v>
      </c>
      <c r="S1365" s="0" t="n">
        <v>-46.757402</v>
      </c>
      <c r="T1365" s="0" t="n">
        <v>-23.631864</v>
      </c>
      <c r="U1365" s="0" t="n">
        <v>-46.75718</v>
      </c>
      <c r="V1365" s="0" t="n">
        <v>1</v>
      </c>
      <c r="W1365" s="0" t="n">
        <v>0</v>
      </c>
      <c r="X1365" s="0" t="n">
        <v>0</v>
      </c>
      <c r="Y1365" s="0" t="n">
        <v>0</v>
      </c>
      <c r="Z1365" s="0" t="s">
        <v>7895</v>
      </c>
      <c r="AA1365" s="0"/>
      <c r="AB1365" s="0"/>
      <c r="AC1365" s="56" t="n">
        <v>0.333333333333333</v>
      </c>
      <c r="AD1365" s="56" t="n">
        <v>0.75</v>
      </c>
      <c r="AE1365" s="56" t="n">
        <v>0.999305555555556</v>
      </c>
      <c r="AF1365" s="56" t="n">
        <v>0.999305555555556</v>
      </c>
      <c r="AG1365" s="0"/>
      <c r="AH1365" s="0"/>
      <c r="AI1365" s="0" t="s">
        <v>17557</v>
      </c>
      <c r="AJ1365" s="0" t="s">
        <v>8342</v>
      </c>
      <c r="AK1365" s="0" t="s">
        <v>17558</v>
      </c>
      <c r="AL1365" s="0"/>
      <c r="AM1365" s="0" t="s">
        <v>17379</v>
      </c>
      <c r="AN1365" s="0" t="n">
        <v>95907</v>
      </c>
      <c r="AO1365" s="0" t="s">
        <v>7897</v>
      </c>
      <c r="AP1365" s="58" t="s">
        <v>17559</v>
      </c>
      <c r="AQ1365" s="0"/>
      <c r="AR1365" s="58" t="s">
        <v>17560</v>
      </c>
      <c r="AS1365" s="58" t="s">
        <v>17561</v>
      </c>
      <c r="AT1365" s="0"/>
    </row>
    <row r="1366" customFormat="false" ht="15" hidden="false" customHeight="false" outlineLevel="0" collapsed="false">
      <c r="A1366" s="0" t="s">
        <v>17562</v>
      </c>
      <c r="B1366" s="0" t="n">
        <v>81847</v>
      </c>
      <c r="C1366" s="55" t="n">
        <v>46213</v>
      </c>
      <c r="D1366" s="0" t="s">
        <v>16046</v>
      </c>
      <c r="E1366" s="0"/>
      <c r="F1366" s="0" t="s">
        <v>16702</v>
      </c>
      <c r="G1366" s="0" t="s">
        <v>17563</v>
      </c>
      <c r="H1366" s="0" t="s">
        <v>17564</v>
      </c>
      <c r="I1366" s="56" t="n">
        <v>0.556944444444445</v>
      </c>
      <c r="J1366" s="56" t="n">
        <v>0.563888888888889</v>
      </c>
      <c r="K1366" s="57" t="n">
        <v>46213.5980208333</v>
      </c>
      <c r="L1366" s="57" t="n">
        <v>46213.5984259259</v>
      </c>
      <c r="M1366" s="0" t="s">
        <v>16046</v>
      </c>
      <c r="N1366" s="56" t="n">
        <v>0.00694444444444444</v>
      </c>
      <c r="O1366" s="56" t="n">
        <v>0.000405092592592593</v>
      </c>
      <c r="P1366" s="56" t="n">
        <v>0</v>
      </c>
      <c r="Q1366" s="56" t="n">
        <v>0.0340277777777778</v>
      </c>
      <c r="R1366" s="0" t="n">
        <v>-23.633597</v>
      </c>
      <c r="S1366" s="0" t="n">
        <v>-46.757808</v>
      </c>
      <c r="T1366" s="0" t="n">
        <v>-23.635199</v>
      </c>
      <c r="U1366" s="0" t="n">
        <v>-46.761469</v>
      </c>
      <c r="V1366" s="0" t="n">
        <v>1</v>
      </c>
      <c r="W1366" s="0" t="n">
        <v>0</v>
      </c>
      <c r="X1366" s="0" t="n">
        <v>0</v>
      </c>
      <c r="Y1366" s="0" t="n">
        <v>0</v>
      </c>
      <c r="Z1366" s="0" t="s">
        <v>7895</v>
      </c>
      <c r="AA1366" s="0"/>
      <c r="AB1366" s="0"/>
      <c r="AC1366" s="56" t="n">
        <v>0.333333333333333</v>
      </c>
      <c r="AD1366" s="56" t="n">
        <v>0.75</v>
      </c>
      <c r="AE1366" s="56" t="n">
        <v>0.999305555555556</v>
      </c>
      <c r="AF1366" s="56" t="n">
        <v>0.999305555555556</v>
      </c>
      <c r="AG1366" s="0"/>
      <c r="AH1366" s="0"/>
      <c r="AI1366" s="0" t="s">
        <v>17565</v>
      </c>
      <c r="AJ1366" s="0" t="s">
        <v>8342</v>
      </c>
      <c r="AK1366" s="0" t="s">
        <v>17566</v>
      </c>
      <c r="AL1366" s="0"/>
      <c r="AM1366" s="0" t="s">
        <v>17379</v>
      </c>
      <c r="AN1366" s="0" t="n">
        <v>95907</v>
      </c>
      <c r="AO1366" s="0" t="s">
        <v>7897</v>
      </c>
      <c r="AP1366" s="58" t="s">
        <v>17567</v>
      </c>
      <c r="AQ1366" s="0"/>
      <c r="AR1366" s="58" t="s">
        <v>17568</v>
      </c>
      <c r="AS1366" s="58" t="s">
        <v>17569</v>
      </c>
      <c r="AT1366" s="0"/>
    </row>
    <row r="1367" customFormat="false" ht="15" hidden="false" customHeight="false" outlineLevel="0" collapsed="false">
      <c r="A1367" s="0" t="s">
        <v>17570</v>
      </c>
      <c r="B1367" s="0" t="n">
        <v>81825</v>
      </c>
      <c r="C1367" s="55" t="n">
        <v>46213</v>
      </c>
      <c r="D1367" s="0" t="s">
        <v>16046</v>
      </c>
      <c r="E1367" s="0"/>
      <c r="F1367" s="0" t="s">
        <v>16702</v>
      </c>
      <c r="G1367" s="0" t="s">
        <v>17571</v>
      </c>
      <c r="H1367" s="0" t="s">
        <v>17572</v>
      </c>
      <c r="I1367" s="56" t="n">
        <v>0.564583333333333</v>
      </c>
      <c r="J1367" s="56" t="n">
        <v>0.571527777777778</v>
      </c>
      <c r="K1367" s="57" t="n">
        <v>46213.5915162037</v>
      </c>
      <c r="L1367" s="57" t="n">
        <v>46213.5918287037</v>
      </c>
      <c r="M1367" s="0" t="s">
        <v>16046</v>
      </c>
      <c r="N1367" s="56" t="n">
        <v>0.00694444444444444</v>
      </c>
      <c r="O1367" s="56" t="n">
        <v>0.000300925925925926</v>
      </c>
      <c r="P1367" s="56" t="n">
        <v>0</v>
      </c>
      <c r="Q1367" s="56" t="n">
        <v>0.0201388888888889</v>
      </c>
      <c r="R1367" s="0" t="n">
        <v>-23.635487</v>
      </c>
      <c r="S1367" s="0" t="n">
        <v>-46.758979</v>
      </c>
      <c r="T1367" s="0" t="n">
        <v>-23.635306</v>
      </c>
      <c r="U1367" s="0" t="n">
        <v>-46.759229</v>
      </c>
      <c r="V1367" s="0" t="n">
        <v>1</v>
      </c>
      <c r="W1367" s="0" t="n">
        <v>0</v>
      </c>
      <c r="X1367" s="0" t="n">
        <v>0</v>
      </c>
      <c r="Y1367" s="0" t="n">
        <v>0</v>
      </c>
      <c r="Z1367" s="0" t="s">
        <v>7895</v>
      </c>
      <c r="AA1367" s="0"/>
      <c r="AB1367" s="0"/>
      <c r="AC1367" s="56" t="n">
        <v>0.333333333333333</v>
      </c>
      <c r="AD1367" s="56" t="n">
        <v>0.75</v>
      </c>
      <c r="AE1367" s="56" t="n">
        <v>0.999305555555556</v>
      </c>
      <c r="AF1367" s="56" t="n">
        <v>0.999305555555556</v>
      </c>
      <c r="AG1367" s="0"/>
      <c r="AH1367" s="0"/>
      <c r="AI1367" s="0" t="s">
        <v>17573</v>
      </c>
      <c r="AJ1367" s="0" t="s">
        <v>8342</v>
      </c>
      <c r="AK1367" s="0" t="s">
        <v>17574</v>
      </c>
      <c r="AL1367" s="0"/>
      <c r="AM1367" s="0" t="s">
        <v>17379</v>
      </c>
      <c r="AN1367" s="0" t="n">
        <v>95907</v>
      </c>
      <c r="AO1367" s="0" t="s">
        <v>7897</v>
      </c>
      <c r="AP1367" s="58" t="s">
        <v>17575</v>
      </c>
      <c r="AQ1367" s="0"/>
      <c r="AR1367" s="58" t="s">
        <v>17576</v>
      </c>
      <c r="AS1367" s="58" t="s">
        <v>17577</v>
      </c>
      <c r="AT1367" s="0"/>
    </row>
    <row r="1368" customFormat="false" ht="15" hidden="false" customHeight="false" outlineLevel="0" collapsed="false">
      <c r="A1368" s="0" t="s">
        <v>17578</v>
      </c>
      <c r="B1368" s="0" t="n">
        <v>81856</v>
      </c>
      <c r="C1368" s="55" t="n">
        <v>46213</v>
      </c>
      <c r="D1368" s="0" t="s">
        <v>16046</v>
      </c>
      <c r="E1368" s="0"/>
      <c r="F1368" s="0" t="s">
        <v>16702</v>
      </c>
      <c r="G1368" s="0" t="s">
        <v>17579</v>
      </c>
      <c r="H1368" s="0" t="s">
        <v>17580</v>
      </c>
      <c r="I1368" s="56" t="n">
        <v>0.575</v>
      </c>
      <c r="J1368" s="56" t="n">
        <v>0.581944444444445</v>
      </c>
      <c r="K1368" s="57" t="n">
        <v>46213.5735300926</v>
      </c>
      <c r="L1368" s="57" t="n">
        <v>46213.5741550926</v>
      </c>
      <c r="M1368" s="0" t="s">
        <v>16046</v>
      </c>
      <c r="N1368" s="56" t="n">
        <v>0.00694444444444444</v>
      </c>
      <c r="O1368" s="56" t="n">
        <v>0.000625</v>
      </c>
      <c r="P1368" s="56" t="n">
        <v>0.00763888888888889</v>
      </c>
      <c r="Q1368" s="56" t="n">
        <v>0</v>
      </c>
      <c r="R1368" s="0" t="n">
        <v>-23.63706</v>
      </c>
      <c r="S1368" s="0" t="n">
        <v>-46.759179</v>
      </c>
      <c r="T1368" s="0" t="n">
        <v>-23.637263</v>
      </c>
      <c r="U1368" s="0" t="n">
        <v>-46.758815</v>
      </c>
      <c r="V1368" s="0" t="n">
        <v>1</v>
      </c>
      <c r="W1368" s="0" t="n">
        <v>0</v>
      </c>
      <c r="X1368" s="0" t="n">
        <v>0</v>
      </c>
      <c r="Y1368" s="0" t="n">
        <v>0</v>
      </c>
      <c r="Z1368" s="0" t="s">
        <v>7895</v>
      </c>
      <c r="AA1368" s="0"/>
      <c r="AB1368" s="0"/>
      <c r="AC1368" s="56" t="n">
        <v>0.333333333333333</v>
      </c>
      <c r="AD1368" s="56" t="n">
        <v>0.75</v>
      </c>
      <c r="AE1368" s="56" t="n">
        <v>0.999305555555556</v>
      </c>
      <c r="AF1368" s="56" t="n">
        <v>0.999305555555556</v>
      </c>
      <c r="AG1368" s="0"/>
      <c r="AH1368" s="0"/>
      <c r="AI1368" s="0" t="s">
        <v>17581</v>
      </c>
      <c r="AJ1368" s="0" t="s">
        <v>8342</v>
      </c>
      <c r="AK1368" s="0" t="s">
        <v>17582</v>
      </c>
      <c r="AL1368" s="0"/>
      <c r="AM1368" s="0" t="s">
        <v>17379</v>
      </c>
      <c r="AN1368" s="0" t="n">
        <v>95907</v>
      </c>
      <c r="AO1368" s="0" t="s">
        <v>7897</v>
      </c>
      <c r="AP1368" s="58" t="s">
        <v>17583</v>
      </c>
      <c r="AQ1368" s="0"/>
      <c r="AR1368" s="58" t="s">
        <v>17584</v>
      </c>
      <c r="AS1368" s="58" t="s">
        <v>17585</v>
      </c>
      <c r="AT1368" s="0"/>
    </row>
    <row r="1369" customFormat="false" ht="15" hidden="false" customHeight="false" outlineLevel="0" collapsed="false">
      <c r="A1369" s="0" t="s">
        <v>17586</v>
      </c>
      <c r="B1369" s="0" t="n">
        <v>81838</v>
      </c>
      <c r="C1369" s="55" t="n">
        <v>46213</v>
      </c>
      <c r="D1369" s="0" t="s">
        <v>16046</v>
      </c>
      <c r="E1369" s="0"/>
      <c r="F1369" s="0" t="s">
        <v>16702</v>
      </c>
      <c r="G1369" s="0" t="s">
        <v>17587</v>
      </c>
      <c r="H1369" s="0" t="s">
        <v>17588</v>
      </c>
      <c r="I1369" s="56" t="n">
        <v>0.581944444444445</v>
      </c>
      <c r="J1369" s="56" t="n">
        <v>0.588888888888889</v>
      </c>
      <c r="K1369" s="57" t="n">
        <v>46213.5800462963</v>
      </c>
      <c r="L1369" s="57" t="n">
        <v>46213.5805324074</v>
      </c>
      <c r="M1369" s="0" t="s">
        <v>16046</v>
      </c>
      <c r="N1369" s="56" t="n">
        <v>0.00694444444444444</v>
      </c>
      <c r="O1369" s="56" t="n">
        <v>0.000486111111111111</v>
      </c>
      <c r="P1369" s="56" t="n">
        <v>0.00833333333333333</v>
      </c>
      <c r="Q1369" s="56" t="n">
        <v>0</v>
      </c>
      <c r="R1369" s="0" t="n">
        <v>-23.637457</v>
      </c>
      <c r="S1369" s="0" t="n">
        <v>-46.759503</v>
      </c>
      <c r="T1369" s="0" t="n">
        <v>-23.638013</v>
      </c>
      <c r="U1369" s="0" t="n">
        <v>-46.758621</v>
      </c>
      <c r="V1369" s="0" t="n">
        <v>1</v>
      </c>
      <c r="W1369" s="0" t="n">
        <v>0</v>
      </c>
      <c r="X1369" s="0" t="n">
        <v>0</v>
      </c>
      <c r="Y1369" s="0" t="n">
        <v>0</v>
      </c>
      <c r="Z1369" s="0" t="s">
        <v>7895</v>
      </c>
      <c r="AA1369" s="0"/>
      <c r="AB1369" s="0"/>
      <c r="AC1369" s="56" t="n">
        <v>0.333333333333333</v>
      </c>
      <c r="AD1369" s="56" t="n">
        <v>0.75</v>
      </c>
      <c r="AE1369" s="56" t="n">
        <v>0.999305555555556</v>
      </c>
      <c r="AF1369" s="56" t="n">
        <v>0.999305555555556</v>
      </c>
      <c r="AG1369" s="0"/>
      <c r="AH1369" s="0"/>
      <c r="AI1369" s="0" t="s">
        <v>17589</v>
      </c>
      <c r="AJ1369" s="0" t="s">
        <v>8342</v>
      </c>
      <c r="AK1369" s="0" t="s">
        <v>17590</v>
      </c>
      <c r="AL1369" s="0"/>
      <c r="AM1369" s="0" t="s">
        <v>17379</v>
      </c>
      <c r="AN1369" s="0" t="n">
        <v>95907</v>
      </c>
      <c r="AO1369" s="0" t="s">
        <v>7897</v>
      </c>
      <c r="AP1369" s="58" t="s">
        <v>17591</v>
      </c>
      <c r="AQ1369" s="0"/>
      <c r="AR1369" s="58" t="s">
        <v>17592</v>
      </c>
      <c r="AS1369" s="58" t="s">
        <v>17593</v>
      </c>
      <c r="AT1369" s="0"/>
    </row>
    <row r="1370" customFormat="false" ht="15" hidden="false" customHeight="false" outlineLevel="0" collapsed="false">
      <c r="A1370" s="0" t="s">
        <v>17594</v>
      </c>
      <c r="B1370" s="0" t="n">
        <v>82301</v>
      </c>
      <c r="C1370" s="55" t="n">
        <v>46213</v>
      </c>
      <c r="D1370" s="0" t="s">
        <v>16046</v>
      </c>
      <c r="E1370" s="0"/>
      <c r="F1370" s="0" t="s">
        <v>16702</v>
      </c>
      <c r="G1370" s="0" t="s">
        <v>17595</v>
      </c>
      <c r="H1370" s="0" t="s">
        <v>17596</v>
      </c>
      <c r="I1370" s="56" t="n">
        <v>0.588888888888889</v>
      </c>
      <c r="J1370" s="56" t="n">
        <v>0.595833333333333</v>
      </c>
      <c r="K1370" s="57" t="n">
        <v>46213.5840972222</v>
      </c>
      <c r="L1370" s="57" t="n">
        <v>46213.5843634259</v>
      </c>
      <c r="M1370" s="0" t="s">
        <v>16046</v>
      </c>
      <c r="N1370" s="56" t="n">
        <v>0.00694444444444444</v>
      </c>
      <c r="O1370" s="56" t="n">
        <v>0.000266203703703704</v>
      </c>
      <c r="P1370" s="56" t="n">
        <v>0.0111111111111111</v>
      </c>
      <c r="Q1370" s="56" t="n">
        <v>0</v>
      </c>
      <c r="R1370" s="0" t="n">
        <v>-23.637457</v>
      </c>
      <c r="S1370" s="0" t="n">
        <v>-46.759503</v>
      </c>
      <c r="T1370" s="0" t="n">
        <v>-23.63867</v>
      </c>
      <c r="U1370" s="0" t="n">
        <v>-46.757696</v>
      </c>
      <c r="V1370" s="0" t="n">
        <v>1</v>
      </c>
      <c r="W1370" s="0" t="n">
        <v>0</v>
      </c>
      <c r="X1370" s="0" t="n">
        <v>0</v>
      </c>
      <c r="Y1370" s="0" t="n">
        <v>0</v>
      </c>
      <c r="Z1370" s="0" t="s">
        <v>7895</v>
      </c>
      <c r="AA1370" s="0"/>
      <c r="AB1370" s="0"/>
      <c r="AC1370" s="56" t="n">
        <v>0.333333333333333</v>
      </c>
      <c r="AD1370" s="56" t="n">
        <v>0.75</v>
      </c>
      <c r="AE1370" s="56" t="n">
        <v>0.999305555555556</v>
      </c>
      <c r="AF1370" s="56" t="n">
        <v>0.999305555555556</v>
      </c>
      <c r="AG1370" s="0"/>
      <c r="AH1370" s="0"/>
      <c r="AI1370" s="0"/>
      <c r="AJ1370" s="0" t="s">
        <v>8342</v>
      </c>
      <c r="AK1370" s="0"/>
      <c r="AL1370" s="0"/>
      <c r="AM1370" s="0" t="s">
        <v>17379</v>
      </c>
      <c r="AN1370" s="0" t="n">
        <v>95907</v>
      </c>
      <c r="AO1370" s="0" t="s">
        <v>7897</v>
      </c>
      <c r="AP1370" s="58" t="s">
        <v>17597</v>
      </c>
      <c r="AQ1370" s="0"/>
      <c r="AR1370" s="58" t="s">
        <v>17598</v>
      </c>
      <c r="AS1370" s="58" t="s">
        <v>17599</v>
      </c>
      <c r="AT1370" s="0"/>
    </row>
    <row r="1371" customFormat="false" ht="15" hidden="false" customHeight="false" outlineLevel="0" collapsed="false">
      <c r="A1371" s="0" t="s">
        <v>17600</v>
      </c>
      <c r="B1371" s="0" t="n">
        <v>79990</v>
      </c>
      <c r="C1371" s="55" t="n">
        <v>46210</v>
      </c>
      <c r="D1371" s="0" t="s">
        <v>17601</v>
      </c>
      <c r="E1371" s="0"/>
      <c r="F1371" s="0" t="s">
        <v>17602</v>
      </c>
      <c r="G1371" s="0" t="s">
        <v>17603</v>
      </c>
      <c r="H1371" s="0" t="s">
        <v>17604</v>
      </c>
      <c r="I1371" s="56" t="n">
        <v>0.534027777777778</v>
      </c>
      <c r="J1371" s="56" t="n">
        <v>0.540972222222222</v>
      </c>
      <c r="K1371" s="57"/>
      <c r="L1371" s="57" t="n">
        <v>46205.5561342593</v>
      </c>
      <c r="M1371" s="0" t="s">
        <v>17601</v>
      </c>
      <c r="N1371" s="56" t="n">
        <v>0.00694444444444444</v>
      </c>
      <c r="O1371" s="56" t="n">
        <v>0</v>
      </c>
      <c r="P1371" s="56" t="n">
        <v>0.984722222222222</v>
      </c>
      <c r="Q1371" s="56" t="n">
        <v>0</v>
      </c>
      <c r="R1371" s="0" t="n">
        <v>-23.863434</v>
      </c>
      <c r="S1371" s="0" t="n">
        <v>-46.713477</v>
      </c>
      <c r="T1371" s="0" t="n">
        <v>-23.807673</v>
      </c>
      <c r="U1371" s="0" t="n">
        <v>-46.738127</v>
      </c>
      <c r="V1371" s="0" t="n">
        <v>1</v>
      </c>
      <c r="W1371" s="0" t="n">
        <v>0</v>
      </c>
      <c r="X1371" s="0" t="n">
        <v>0</v>
      </c>
      <c r="Y1371" s="0" t="n">
        <v>0</v>
      </c>
      <c r="Z1371" s="0" t="s">
        <v>7895</v>
      </c>
      <c r="AA1371" s="0"/>
      <c r="AB1371" s="0"/>
      <c r="AC1371" s="56" t="n">
        <v>0.333333333333333</v>
      </c>
      <c r="AD1371" s="56" t="n">
        <v>0.75</v>
      </c>
      <c r="AE1371" s="56" t="n">
        <v>0.999305555555556</v>
      </c>
      <c r="AF1371" s="56" t="n">
        <v>0.999305555555556</v>
      </c>
      <c r="AG1371" s="0"/>
      <c r="AH1371" s="0"/>
      <c r="AI1371" s="0" t="s">
        <v>17605</v>
      </c>
      <c r="AJ1371" s="0" t="s">
        <v>17606</v>
      </c>
      <c r="AK1371" s="0" t="s">
        <v>17607</v>
      </c>
      <c r="AL1371" s="0"/>
      <c r="AM1371" s="0" t="s">
        <v>17608</v>
      </c>
      <c r="AN1371" s="0" t="n">
        <v>95907</v>
      </c>
      <c r="AO1371" s="0" t="s">
        <v>7897</v>
      </c>
      <c r="AP1371" s="58" t="s">
        <v>17609</v>
      </c>
      <c r="AQ1371" s="0"/>
      <c r="AR1371" s="58" t="s">
        <v>17610</v>
      </c>
      <c r="AS1371" s="58" t="s">
        <v>17611</v>
      </c>
      <c r="AT1371" s="0"/>
    </row>
    <row r="1372" customFormat="false" ht="15" hidden="false" customHeight="false" outlineLevel="0" collapsed="false">
      <c r="A1372" s="0" t="s">
        <v>17612</v>
      </c>
      <c r="B1372" s="0" t="n">
        <v>80031</v>
      </c>
      <c r="C1372" s="55" t="n">
        <v>46210</v>
      </c>
      <c r="D1372" s="0" t="s">
        <v>17601</v>
      </c>
      <c r="E1372" s="0"/>
      <c r="F1372" s="0" t="s">
        <v>17613</v>
      </c>
      <c r="G1372" s="0" t="s">
        <v>17614</v>
      </c>
      <c r="H1372" s="0" t="s">
        <v>17615</v>
      </c>
      <c r="I1372" s="56" t="n">
        <v>0.368055555555556</v>
      </c>
      <c r="J1372" s="56" t="n">
        <v>0.375</v>
      </c>
      <c r="K1372" s="57"/>
      <c r="L1372" s="57" t="n">
        <v>46206.3713310185</v>
      </c>
      <c r="M1372" s="0" t="s">
        <v>17601</v>
      </c>
      <c r="N1372" s="56" t="n">
        <v>0.00694444444444444</v>
      </c>
      <c r="O1372" s="56" t="n">
        <v>0</v>
      </c>
      <c r="P1372" s="56" t="n">
        <v>0.00347222222222222</v>
      </c>
      <c r="Q1372" s="56" t="n">
        <v>0</v>
      </c>
      <c r="R1372" s="0" t="n">
        <v>-23.800764</v>
      </c>
      <c r="S1372" s="0" t="n">
        <v>-46.728351</v>
      </c>
      <c r="T1372" s="0" t="n">
        <v>-23.801479</v>
      </c>
      <c r="U1372" s="0" t="n">
        <v>-46.727934</v>
      </c>
      <c r="V1372" s="0" t="n">
        <v>1</v>
      </c>
      <c r="W1372" s="0" t="n">
        <v>0</v>
      </c>
      <c r="X1372" s="0" t="n">
        <v>0</v>
      </c>
      <c r="Y1372" s="0" t="n">
        <v>0</v>
      </c>
      <c r="Z1372" s="0" t="s">
        <v>7895</v>
      </c>
      <c r="AA1372" s="0"/>
      <c r="AB1372" s="0"/>
      <c r="AC1372" s="56" t="n">
        <v>0.333333333333333</v>
      </c>
      <c r="AD1372" s="56" t="n">
        <v>0.75</v>
      </c>
      <c r="AE1372" s="56" t="n">
        <v>0.999305555555556</v>
      </c>
      <c r="AF1372" s="56" t="n">
        <v>0.999305555555556</v>
      </c>
      <c r="AG1372" s="0"/>
      <c r="AH1372" s="0"/>
      <c r="AI1372" s="0"/>
      <c r="AJ1372" s="0" t="s">
        <v>17606</v>
      </c>
      <c r="AK1372" s="0"/>
      <c r="AL1372" s="0"/>
      <c r="AM1372" s="0" t="s">
        <v>17616</v>
      </c>
      <c r="AN1372" s="0" t="n">
        <v>95907</v>
      </c>
      <c r="AO1372" s="0" t="s">
        <v>7897</v>
      </c>
      <c r="AP1372" s="58" t="s">
        <v>17617</v>
      </c>
      <c r="AQ1372" s="0"/>
      <c r="AR1372" s="58" t="s">
        <v>17618</v>
      </c>
      <c r="AS1372" s="58" t="s">
        <v>17619</v>
      </c>
      <c r="AT1372" s="0"/>
    </row>
    <row r="1373" customFormat="false" ht="15" hidden="false" customHeight="false" outlineLevel="0" collapsed="false">
      <c r="A1373" s="0" t="s">
        <v>17620</v>
      </c>
      <c r="B1373" s="0" t="n">
        <v>79981</v>
      </c>
      <c r="C1373" s="55" t="n">
        <v>46210</v>
      </c>
      <c r="D1373" s="0" t="s">
        <v>17601</v>
      </c>
      <c r="E1373" s="0"/>
      <c r="F1373" s="0" t="s">
        <v>17613</v>
      </c>
      <c r="G1373" s="0" t="s">
        <v>17621</v>
      </c>
      <c r="H1373" s="0" t="s">
        <v>17622</v>
      </c>
      <c r="I1373" s="56" t="n">
        <v>0.375694444444444</v>
      </c>
      <c r="J1373" s="56" t="n">
        <v>0.382638888888889</v>
      </c>
      <c r="K1373" s="57"/>
      <c r="L1373" s="57" t="n">
        <v>46206.3662962963</v>
      </c>
      <c r="M1373" s="0" t="s">
        <v>17601</v>
      </c>
      <c r="N1373" s="56" t="n">
        <v>0.00694444444444444</v>
      </c>
      <c r="O1373" s="56" t="n">
        <v>0</v>
      </c>
      <c r="P1373" s="56" t="n">
        <v>0.0159722222222222</v>
      </c>
      <c r="Q1373" s="56" t="n">
        <v>0</v>
      </c>
      <c r="R1373" s="0" t="n">
        <v>-23.800514</v>
      </c>
      <c r="S1373" s="0" t="n">
        <v>-46.730666</v>
      </c>
      <c r="T1373" s="0" t="n">
        <v>-23.801279</v>
      </c>
      <c r="U1373" s="0" t="n">
        <v>-46.731161</v>
      </c>
      <c r="V1373" s="0" t="n">
        <v>1</v>
      </c>
      <c r="W1373" s="0" t="n">
        <v>0</v>
      </c>
      <c r="X1373" s="0" t="n">
        <v>0</v>
      </c>
      <c r="Y1373" s="0" t="n">
        <v>0</v>
      </c>
      <c r="Z1373" s="0" t="s">
        <v>7895</v>
      </c>
      <c r="AA1373" s="0"/>
      <c r="AB1373" s="0"/>
      <c r="AC1373" s="56" t="n">
        <v>0.333333333333333</v>
      </c>
      <c r="AD1373" s="56" t="n">
        <v>0.75</v>
      </c>
      <c r="AE1373" s="56" t="n">
        <v>0.999305555555556</v>
      </c>
      <c r="AF1373" s="56" t="n">
        <v>0.999305555555556</v>
      </c>
      <c r="AG1373" s="0"/>
      <c r="AH1373" s="0"/>
      <c r="AI1373" s="0" t="s">
        <v>17623</v>
      </c>
      <c r="AJ1373" s="0" t="s">
        <v>17606</v>
      </c>
      <c r="AK1373" s="0" t="s">
        <v>17624</v>
      </c>
      <c r="AL1373" s="0"/>
      <c r="AM1373" s="0" t="s">
        <v>17616</v>
      </c>
      <c r="AN1373" s="0" t="n">
        <v>95907</v>
      </c>
      <c r="AO1373" s="0" t="s">
        <v>7897</v>
      </c>
      <c r="AP1373" s="58" t="s">
        <v>17625</v>
      </c>
      <c r="AQ1373" s="0"/>
      <c r="AR1373" s="58" t="s">
        <v>17626</v>
      </c>
      <c r="AS1373" s="58" t="s">
        <v>17627</v>
      </c>
      <c r="AT1373" s="0"/>
    </row>
    <row r="1374" customFormat="false" ht="15" hidden="false" customHeight="false" outlineLevel="0" collapsed="false">
      <c r="A1374" s="0" t="s">
        <v>17628</v>
      </c>
      <c r="B1374" s="0" t="n">
        <v>80026</v>
      </c>
      <c r="C1374" s="55" t="n">
        <v>46210</v>
      </c>
      <c r="D1374" s="0" t="s">
        <v>17601</v>
      </c>
      <c r="E1374" s="0"/>
      <c r="F1374" s="0" t="s">
        <v>17613</v>
      </c>
      <c r="G1374" s="0" t="s">
        <v>17629</v>
      </c>
      <c r="H1374" s="0" t="s">
        <v>17630</v>
      </c>
      <c r="I1374" s="56" t="n">
        <v>0.386805555555556</v>
      </c>
      <c r="J1374" s="56" t="n">
        <v>0.39375</v>
      </c>
      <c r="K1374" s="57"/>
      <c r="L1374" s="57" t="n">
        <v>46206.3824421296</v>
      </c>
      <c r="M1374" s="0" t="s">
        <v>17601</v>
      </c>
      <c r="N1374" s="56" t="n">
        <v>0.00694444444444444</v>
      </c>
      <c r="O1374" s="56" t="n">
        <v>0</v>
      </c>
      <c r="P1374" s="56" t="n">
        <v>0.0111111111111111</v>
      </c>
      <c r="Q1374" s="56" t="n">
        <v>0</v>
      </c>
      <c r="R1374" s="0" t="n">
        <v>-23.802914</v>
      </c>
      <c r="S1374" s="0" t="n">
        <v>-46.738239</v>
      </c>
      <c r="T1374" s="0" t="n">
        <v>-23.792111</v>
      </c>
      <c r="U1374" s="0" t="n">
        <v>-46.763359</v>
      </c>
      <c r="V1374" s="0" t="n">
        <v>1</v>
      </c>
      <c r="W1374" s="0" t="n">
        <v>0</v>
      </c>
      <c r="X1374" s="0" t="n">
        <v>0</v>
      </c>
      <c r="Y1374" s="0" t="n">
        <v>0</v>
      </c>
      <c r="Z1374" s="0" t="s">
        <v>7895</v>
      </c>
      <c r="AA1374" s="0"/>
      <c r="AB1374" s="0"/>
      <c r="AC1374" s="56" t="n">
        <v>0.333333333333333</v>
      </c>
      <c r="AD1374" s="56" t="n">
        <v>0.75</v>
      </c>
      <c r="AE1374" s="56" t="n">
        <v>0.999305555555556</v>
      </c>
      <c r="AF1374" s="56" t="n">
        <v>0.999305555555556</v>
      </c>
      <c r="AG1374" s="0"/>
      <c r="AH1374" s="0"/>
      <c r="AI1374" s="0" t="s">
        <v>17631</v>
      </c>
      <c r="AJ1374" s="0" t="s">
        <v>17606</v>
      </c>
      <c r="AK1374" s="0" t="s">
        <v>17632</v>
      </c>
      <c r="AL1374" s="0"/>
      <c r="AM1374" s="0" t="s">
        <v>17616</v>
      </c>
      <c r="AN1374" s="0" t="n">
        <v>95907</v>
      </c>
      <c r="AO1374" s="0" t="s">
        <v>7897</v>
      </c>
      <c r="AP1374" s="58" t="s">
        <v>17633</v>
      </c>
      <c r="AQ1374" s="0"/>
      <c r="AR1374" s="58" t="s">
        <v>17634</v>
      </c>
      <c r="AS1374" s="58" t="s">
        <v>17635</v>
      </c>
      <c r="AT1374" s="0"/>
    </row>
    <row r="1375" customFormat="false" ht="15" hidden="false" customHeight="false" outlineLevel="0" collapsed="false">
      <c r="A1375" s="0" t="s">
        <v>17636</v>
      </c>
      <c r="B1375" s="0" t="n">
        <v>79986</v>
      </c>
      <c r="C1375" s="55" t="n">
        <v>46210</v>
      </c>
      <c r="D1375" s="0" t="s">
        <v>17601</v>
      </c>
      <c r="E1375" s="0"/>
      <c r="F1375" s="0" t="s">
        <v>17613</v>
      </c>
      <c r="G1375" s="0" t="s">
        <v>17637</v>
      </c>
      <c r="H1375" s="0" t="s">
        <v>17638</v>
      </c>
      <c r="I1375" s="56" t="n">
        <v>0.397916666666667</v>
      </c>
      <c r="J1375" s="56" t="n">
        <v>0.404861111111111</v>
      </c>
      <c r="K1375" s="57" t="n">
        <v>46206.4107523148</v>
      </c>
      <c r="L1375" s="57" t="n">
        <v>46206.4121759259</v>
      </c>
      <c r="M1375" s="0" t="s">
        <v>17601</v>
      </c>
      <c r="N1375" s="56" t="n">
        <v>0.00694444444444444</v>
      </c>
      <c r="O1375" s="56" t="n">
        <v>0.00142361111111111</v>
      </c>
      <c r="P1375" s="56" t="n">
        <v>0.992361111111111</v>
      </c>
      <c r="Q1375" s="56" t="n">
        <v>0</v>
      </c>
      <c r="R1375" s="0" t="n">
        <v>-23.813408</v>
      </c>
      <c r="S1375" s="0" t="n">
        <v>-46.738381</v>
      </c>
      <c r="T1375" s="0" t="n">
        <v>-23.813402</v>
      </c>
      <c r="U1375" s="0" t="n">
        <v>-46.738466</v>
      </c>
      <c r="V1375" s="0" t="n">
        <v>1</v>
      </c>
      <c r="W1375" s="0" t="n">
        <v>0</v>
      </c>
      <c r="X1375" s="0" t="n">
        <v>0</v>
      </c>
      <c r="Y1375" s="0" t="n">
        <v>0</v>
      </c>
      <c r="Z1375" s="0" t="s">
        <v>7895</v>
      </c>
      <c r="AA1375" s="0"/>
      <c r="AB1375" s="0"/>
      <c r="AC1375" s="56" t="n">
        <v>0.333333333333333</v>
      </c>
      <c r="AD1375" s="56" t="n">
        <v>0.75</v>
      </c>
      <c r="AE1375" s="56" t="n">
        <v>0.999305555555556</v>
      </c>
      <c r="AF1375" s="56" t="n">
        <v>0.999305555555556</v>
      </c>
      <c r="AG1375" s="0"/>
      <c r="AH1375" s="0"/>
      <c r="AI1375" s="0" t="s">
        <v>17639</v>
      </c>
      <c r="AJ1375" s="0" t="s">
        <v>17606</v>
      </c>
      <c r="AK1375" s="0" t="s">
        <v>17640</v>
      </c>
      <c r="AL1375" s="0"/>
      <c r="AM1375" s="0" t="s">
        <v>17616</v>
      </c>
      <c r="AN1375" s="0" t="n">
        <v>95907</v>
      </c>
      <c r="AO1375" s="0" t="s">
        <v>7897</v>
      </c>
      <c r="AP1375" s="58" t="s">
        <v>17641</v>
      </c>
      <c r="AQ1375" s="0"/>
      <c r="AR1375" s="58" t="s">
        <v>17642</v>
      </c>
      <c r="AS1375" s="58" t="s">
        <v>17643</v>
      </c>
      <c r="AT1375" s="0"/>
    </row>
    <row r="1376" customFormat="false" ht="15" hidden="false" customHeight="false" outlineLevel="0" collapsed="false">
      <c r="A1376" s="0" t="s">
        <v>17644</v>
      </c>
      <c r="B1376" s="0" t="n">
        <v>80006</v>
      </c>
      <c r="C1376" s="55" t="n">
        <v>46210</v>
      </c>
      <c r="D1376" s="0" t="s">
        <v>17601</v>
      </c>
      <c r="E1376" s="0"/>
      <c r="F1376" s="0" t="s">
        <v>17613</v>
      </c>
      <c r="G1376" s="0" t="s">
        <v>17645</v>
      </c>
      <c r="H1376" s="0" t="s">
        <v>17646</v>
      </c>
      <c r="I1376" s="56" t="n">
        <v>0.409027777777778</v>
      </c>
      <c r="J1376" s="56" t="n">
        <v>0.415972222222222</v>
      </c>
      <c r="K1376" s="57"/>
      <c r="L1376" s="57" t="n">
        <v>46206.4206134259</v>
      </c>
      <c r="M1376" s="0" t="s">
        <v>17601</v>
      </c>
      <c r="N1376" s="56" t="n">
        <v>0.00694444444444444</v>
      </c>
      <c r="O1376" s="56" t="n">
        <v>0</v>
      </c>
      <c r="P1376" s="56" t="n">
        <v>0.995138888888889</v>
      </c>
      <c r="Q1376" s="56" t="n">
        <v>0</v>
      </c>
      <c r="R1376" s="0" t="n">
        <v>-23.826779</v>
      </c>
      <c r="S1376" s="0" t="n">
        <v>-46.73644</v>
      </c>
      <c r="T1376" s="0" t="n">
        <v>-23.828097</v>
      </c>
      <c r="U1376" s="0" t="n">
        <v>-46.73973</v>
      </c>
      <c r="V1376" s="0" t="n">
        <v>1</v>
      </c>
      <c r="W1376" s="0" t="n">
        <v>0</v>
      </c>
      <c r="X1376" s="0" t="n">
        <v>0</v>
      </c>
      <c r="Y1376" s="0" t="n">
        <v>0</v>
      </c>
      <c r="Z1376" s="0" t="s">
        <v>7895</v>
      </c>
      <c r="AA1376" s="0"/>
      <c r="AB1376" s="0"/>
      <c r="AC1376" s="56" t="n">
        <v>0.333333333333333</v>
      </c>
      <c r="AD1376" s="56" t="n">
        <v>0.75</v>
      </c>
      <c r="AE1376" s="56" t="n">
        <v>0.999305555555556</v>
      </c>
      <c r="AF1376" s="56" t="n">
        <v>0.999305555555556</v>
      </c>
      <c r="AG1376" s="0"/>
      <c r="AH1376" s="0"/>
      <c r="AI1376" s="0" t="s">
        <v>17647</v>
      </c>
      <c r="AJ1376" s="0" t="s">
        <v>17606</v>
      </c>
      <c r="AK1376" s="0" t="s">
        <v>17648</v>
      </c>
      <c r="AL1376" s="0"/>
      <c r="AM1376" s="0" t="s">
        <v>17616</v>
      </c>
      <c r="AN1376" s="0" t="n">
        <v>95907</v>
      </c>
      <c r="AO1376" s="0" t="s">
        <v>7897</v>
      </c>
      <c r="AP1376" s="58" t="s">
        <v>17649</v>
      </c>
      <c r="AQ1376" s="0"/>
      <c r="AR1376" s="58" t="s">
        <v>17650</v>
      </c>
      <c r="AS1376" s="58" t="s">
        <v>17651</v>
      </c>
      <c r="AT1376" s="0"/>
    </row>
    <row r="1377" customFormat="false" ht="15" hidden="false" customHeight="false" outlineLevel="0" collapsed="false">
      <c r="A1377" s="0" t="s">
        <v>17652</v>
      </c>
      <c r="B1377" s="0" t="n">
        <v>79994</v>
      </c>
      <c r="C1377" s="55" t="n">
        <v>46210</v>
      </c>
      <c r="D1377" s="0" t="s">
        <v>17601</v>
      </c>
      <c r="E1377" s="0"/>
      <c r="F1377" s="0" t="s">
        <v>17613</v>
      </c>
      <c r="G1377" s="0" t="s">
        <v>17653</v>
      </c>
      <c r="H1377" s="0" t="s">
        <v>17654</v>
      </c>
      <c r="I1377" s="56" t="n">
        <v>0.418055555555556</v>
      </c>
      <c r="J1377" s="56" t="n">
        <v>0.425</v>
      </c>
      <c r="K1377" s="57"/>
      <c r="L1377" s="57" t="n">
        <v>46206.4274189815</v>
      </c>
      <c r="M1377" s="0" t="s">
        <v>17601</v>
      </c>
      <c r="N1377" s="56" t="n">
        <v>0.00694444444444444</v>
      </c>
      <c r="O1377" s="56" t="n">
        <v>0</v>
      </c>
      <c r="P1377" s="56" t="n">
        <v>0.997222222222222</v>
      </c>
      <c r="Q1377" s="56" t="n">
        <v>0</v>
      </c>
      <c r="R1377" s="0" t="n">
        <v>-23.827938</v>
      </c>
      <c r="S1377" s="0" t="n">
        <v>-46.73129</v>
      </c>
      <c r="T1377" s="0" t="n">
        <v>-23.832558</v>
      </c>
      <c r="U1377" s="0" t="n">
        <v>-46.730875</v>
      </c>
      <c r="V1377" s="0" t="n">
        <v>1</v>
      </c>
      <c r="W1377" s="0" t="n">
        <v>0</v>
      </c>
      <c r="X1377" s="0" t="n">
        <v>0</v>
      </c>
      <c r="Y1377" s="0" t="n">
        <v>0</v>
      </c>
      <c r="Z1377" s="0" t="s">
        <v>7895</v>
      </c>
      <c r="AA1377" s="0"/>
      <c r="AB1377" s="0"/>
      <c r="AC1377" s="56" t="n">
        <v>0.333333333333333</v>
      </c>
      <c r="AD1377" s="56" t="n">
        <v>0.75</v>
      </c>
      <c r="AE1377" s="56" t="n">
        <v>0.999305555555556</v>
      </c>
      <c r="AF1377" s="56" t="n">
        <v>0.999305555555556</v>
      </c>
      <c r="AG1377" s="0"/>
      <c r="AH1377" s="0"/>
      <c r="AI1377" s="0" t="s">
        <v>17655</v>
      </c>
      <c r="AJ1377" s="0" t="s">
        <v>17606</v>
      </c>
      <c r="AK1377" s="0" t="s">
        <v>17656</v>
      </c>
      <c r="AL1377" s="0"/>
      <c r="AM1377" s="0" t="s">
        <v>17616</v>
      </c>
      <c r="AN1377" s="0" t="n">
        <v>95907</v>
      </c>
      <c r="AO1377" s="0" t="s">
        <v>7897</v>
      </c>
      <c r="AP1377" s="58" t="s">
        <v>17657</v>
      </c>
      <c r="AQ1377" s="0"/>
      <c r="AR1377" s="58" t="s">
        <v>17658</v>
      </c>
      <c r="AS1377" s="58" t="s">
        <v>17659</v>
      </c>
      <c r="AT1377" s="0"/>
    </row>
    <row r="1378" customFormat="false" ht="15" hidden="false" customHeight="false" outlineLevel="0" collapsed="false">
      <c r="A1378" s="0" t="s">
        <v>17660</v>
      </c>
      <c r="B1378" s="0" t="n">
        <v>80005</v>
      </c>
      <c r="C1378" s="55" t="n">
        <v>46210</v>
      </c>
      <c r="D1378" s="0" t="s">
        <v>17601</v>
      </c>
      <c r="E1378" s="0"/>
      <c r="F1378" s="0" t="s">
        <v>17613</v>
      </c>
      <c r="G1378" s="0" t="s">
        <v>17661</v>
      </c>
      <c r="H1378" s="0" t="s">
        <v>17662</v>
      </c>
      <c r="I1378" s="56" t="n">
        <v>0.426388888888889</v>
      </c>
      <c r="J1378" s="56" t="n">
        <v>0.433333333333333</v>
      </c>
      <c r="K1378" s="57"/>
      <c r="L1378" s="57" t="n">
        <v>46206.3928240741</v>
      </c>
      <c r="M1378" s="0" t="s">
        <v>17601</v>
      </c>
      <c r="N1378" s="56" t="n">
        <v>0.00694444444444444</v>
      </c>
      <c r="O1378" s="56" t="n">
        <v>0</v>
      </c>
      <c r="P1378" s="56" t="n">
        <v>0.0402777777777778</v>
      </c>
      <c r="Q1378" s="56" t="n">
        <v>0</v>
      </c>
      <c r="R1378" s="0" t="n">
        <v>-23.828191</v>
      </c>
      <c r="S1378" s="0" t="n">
        <v>-46.730726</v>
      </c>
      <c r="T1378" s="0" t="n">
        <v>-23.797819</v>
      </c>
      <c r="U1378" s="0" t="n">
        <v>-46.73302</v>
      </c>
      <c r="V1378" s="0" t="n">
        <v>1</v>
      </c>
      <c r="W1378" s="0" t="n">
        <v>0</v>
      </c>
      <c r="X1378" s="0" t="n">
        <v>0</v>
      </c>
      <c r="Y1378" s="0" t="n">
        <v>0</v>
      </c>
      <c r="Z1378" s="0" t="s">
        <v>7895</v>
      </c>
      <c r="AA1378" s="0"/>
      <c r="AB1378" s="0"/>
      <c r="AC1378" s="56" t="n">
        <v>0.333333333333333</v>
      </c>
      <c r="AD1378" s="56" t="n">
        <v>0.75</v>
      </c>
      <c r="AE1378" s="56" t="n">
        <v>0.999305555555556</v>
      </c>
      <c r="AF1378" s="56" t="n">
        <v>0.999305555555556</v>
      </c>
      <c r="AG1378" s="0"/>
      <c r="AH1378" s="0"/>
      <c r="AI1378" s="0" t="s">
        <v>17663</v>
      </c>
      <c r="AJ1378" s="0" t="s">
        <v>17606</v>
      </c>
      <c r="AK1378" s="0" t="s">
        <v>17664</v>
      </c>
      <c r="AL1378" s="0"/>
      <c r="AM1378" s="0" t="s">
        <v>17616</v>
      </c>
      <c r="AN1378" s="0" t="n">
        <v>95907</v>
      </c>
      <c r="AO1378" s="0" t="s">
        <v>7897</v>
      </c>
      <c r="AP1378" s="58" t="s">
        <v>17665</v>
      </c>
      <c r="AQ1378" s="0"/>
      <c r="AR1378" s="58" t="s">
        <v>17666</v>
      </c>
      <c r="AS1378" s="58" t="s">
        <v>17667</v>
      </c>
      <c r="AT1378" s="0"/>
    </row>
    <row r="1379" customFormat="false" ht="15" hidden="false" customHeight="false" outlineLevel="0" collapsed="false">
      <c r="A1379" s="0" t="s">
        <v>17668</v>
      </c>
      <c r="B1379" s="0" t="n">
        <v>80010</v>
      </c>
      <c r="C1379" s="55" t="n">
        <v>46210</v>
      </c>
      <c r="D1379" s="0" t="s">
        <v>17601</v>
      </c>
      <c r="E1379" s="0"/>
      <c r="F1379" s="0" t="s">
        <v>17613</v>
      </c>
      <c r="G1379" s="0" t="s">
        <v>17669</v>
      </c>
      <c r="H1379" s="0" t="s">
        <v>17670</v>
      </c>
      <c r="I1379" s="56" t="n">
        <v>0.440972222222222</v>
      </c>
      <c r="J1379" s="56" t="n">
        <v>0.447916666666667</v>
      </c>
      <c r="K1379" s="57" t="n">
        <v>46206.4288310185</v>
      </c>
      <c r="L1379" s="57" t="n">
        <v>46206.4369907407</v>
      </c>
      <c r="M1379" s="0" t="s">
        <v>17601</v>
      </c>
      <c r="N1379" s="56" t="n">
        <v>0.00694444444444444</v>
      </c>
      <c r="O1379" s="56" t="n">
        <v>0.00815972222222222</v>
      </c>
      <c r="P1379" s="56" t="n">
        <v>0.0104166666666667</v>
      </c>
      <c r="Q1379" s="56" t="n">
        <v>0</v>
      </c>
      <c r="R1379" s="0" t="n">
        <v>-23.827785</v>
      </c>
      <c r="S1379" s="0" t="n">
        <v>-46.728136</v>
      </c>
      <c r="T1379" s="0" t="n">
        <v>-23.82798</v>
      </c>
      <c r="U1379" s="0" t="n">
        <v>-46.728193</v>
      </c>
      <c r="V1379" s="0" t="n">
        <v>1</v>
      </c>
      <c r="W1379" s="0" t="n">
        <v>0</v>
      </c>
      <c r="X1379" s="0" t="n">
        <v>0</v>
      </c>
      <c r="Y1379" s="0" t="n">
        <v>0</v>
      </c>
      <c r="Z1379" s="0" t="s">
        <v>7895</v>
      </c>
      <c r="AA1379" s="0"/>
      <c r="AB1379" s="0"/>
      <c r="AC1379" s="56" t="n">
        <v>0.333333333333333</v>
      </c>
      <c r="AD1379" s="56" t="n">
        <v>0.75</v>
      </c>
      <c r="AE1379" s="56" t="n">
        <v>0.999305555555556</v>
      </c>
      <c r="AF1379" s="56" t="n">
        <v>0.999305555555556</v>
      </c>
      <c r="AG1379" s="0"/>
      <c r="AH1379" s="0"/>
      <c r="AI1379" s="0" t="s">
        <v>17671</v>
      </c>
      <c r="AJ1379" s="0" t="s">
        <v>17606</v>
      </c>
      <c r="AK1379" s="0" t="s">
        <v>17672</v>
      </c>
      <c r="AL1379" s="0"/>
      <c r="AM1379" s="0" t="s">
        <v>17616</v>
      </c>
      <c r="AN1379" s="0" t="n">
        <v>95907</v>
      </c>
      <c r="AO1379" s="0" t="s">
        <v>7897</v>
      </c>
      <c r="AP1379" s="58" t="s">
        <v>17673</v>
      </c>
      <c r="AQ1379" s="0"/>
      <c r="AR1379" s="58" t="s">
        <v>17674</v>
      </c>
      <c r="AS1379" s="58" t="s">
        <v>17675</v>
      </c>
      <c r="AT1379" s="0"/>
    </row>
    <row r="1380" customFormat="false" ht="15" hidden="false" customHeight="false" outlineLevel="0" collapsed="false">
      <c r="A1380" s="0" t="s">
        <v>17676</v>
      </c>
      <c r="B1380" s="0" t="n">
        <v>80002</v>
      </c>
      <c r="C1380" s="55" t="n">
        <v>46210</v>
      </c>
      <c r="D1380" s="0" t="s">
        <v>17601</v>
      </c>
      <c r="E1380" s="0"/>
      <c r="F1380" s="0" t="s">
        <v>17613</v>
      </c>
      <c r="G1380" s="0" t="s">
        <v>17677</v>
      </c>
      <c r="H1380" s="0" t="s">
        <v>17678</v>
      </c>
      <c r="I1380" s="56" t="n">
        <v>0.434027777777778</v>
      </c>
      <c r="J1380" s="56" t="n">
        <v>0.440972222222222</v>
      </c>
      <c r="K1380" s="57" t="n">
        <v>46206.4288310185</v>
      </c>
      <c r="L1380" s="57" t="n">
        <v>46206.4329398148</v>
      </c>
      <c r="M1380" s="0" t="s">
        <v>17601</v>
      </c>
      <c r="N1380" s="56" t="n">
        <v>0.00694444444444444</v>
      </c>
      <c r="O1380" s="56" t="n">
        <v>0.0041087962962963</v>
      </c>
      <c r="P1380" s="56" t="n">
        <v>0.00763888888888889</v>
      </c>
      <c r="Q1380" s="56" t="n">
        <v>0</v>
      </c>
      <c r="R1380" s="0" t="n">
        <v>-23.827785</v>
      </c>
      <c r="S1380" s="0" t="n">
        <v>-46.728136</v>
      </c>
      <c r="T1380" s="0" t="n">
        <v>-23.828091</v>
      </c>
      <c r="U1380" s="0" t="n">
        <v>-46.72821</v>
      </c>
      <c r="V1380" s="0" t="n">
        <v>1</v>
      </c>
      <c r="W1380" s="0" t="n">
        <v>0</v>
      </c>
      <c r="X1380" s="0" t="n">
        <v>0</v>
      </c>
      <c r="Y1380" s="0" t="n">
        <v>0</v>
      </c>
      <c r="Z1380" s="0" t="s">
        <v>7895</v>
      </c>
      <c r="AA1380" s="0"/>
      <c r="AB1380" s="0"/>
      <c r="AC1380" s="56" t="n">
        <v>0.333333333333333</v>
      </c>
      <c r="AD1380" s="56" t="n">
        <v>0.75</v>
      </c>
      <c r="AE1380" s="56" t="n">
        <v>0.999305555555556</v>
      </c>
      <c r="AF1380" s="56" t="n">
        <v>0.999305555555556</v>
      </c>
      <c r="AG1380" s="0"/>
      <c r="AH1380" s="0"/>
      <c r="AI1380" s="0" t="s">
        <v>17679</v>
      </c>
      <c r="AJ1380" s="0" t="s">
        <v>17606</v>
      </c>
      <c r="AK1380" s="0" t="s">
        <v>17680</v>
      </c>
      <c r="AL1380" s="0"/>
      <c r="AM1380" s="0" t="s">
        <v>17616</v>
      </c>
      <c r="AN1380" s="0" t="n">
        <v>95907</v>
      </c>
      <c r="AO1380" s="0" t="s">
        <v>7897</v>
      </c>
      <c r="AP1380" s="58" t="s">
        <v>17681</v>
      </c>
      <c r="AQ1380" s="0"/>
      <c r="AR1380" s="58" t="s">
        <v>17682</v>
      </c>
      <c r="AS1380" s="58" t="s">
        <v>17683</v>
      </c>
      <c r="AT1380" s="0"/>
    </row>
    <row r="1381" customFormat="false" ht="15" hidden="false" customHeight="false" outlineLevel="0" collapsed="false">
      <c r="A1381" s="0" t="s">
        <v>17684</v>
      </c>
      <c r="B1381" s="0" t="n">
        <v>80007</v>
      </c>
      <c r="C1381" s="55" t="n">
        <v>46210</v>
      </c>
      <c r="D1381" s="0" t="s">
        <v>17601</v>
      </c>
      <c r="E1381" s="0"/>
      <c r="F1381" s="0" t="s">
        <v>17613</v>
      </c>
      <c r="G1381" s="0" t="s">
        <v>17685</v>
      </c>
      <c r="H1381" s="0" t="s">
        <v>17686</v>
      </c>
      <c r="I1381" s="56" t="n">
        <v>0.447916666666667</v>
      </c>
      <c r="J1381" s="56" t="n">
        <v>0.454861111111111</v>
      </c>
      <c r="K1381" s="57" t="n">
        <v>46206.4288310185</v>
      </c>
      <c r="L1381" s="57" t="n">
        <v>46206.4423148148</v>
      </c>
      <c r="M1381" s="0" t="s">
        <v>17601</v>
      </c>
      <c r="N1381" s="56" t="n">
        <v>0.00694444444444444</v>
      </c>
      <c r="O1381" s="56" t="n">
        <v>0.0134837962962963</v>
      </c>
      <c r="P1381" s="56" t="n">
        <v>0.0125</v>
      </c>
      <c r="Q1381" s="56" t="n">
        <v>0</v>
      </c>
      <c r="R1381" s="0" t="n">
        <v>-23.827984</v>
      </c>
      <c r="S1381" s="0" t="n">
        <v>-46.727508</v>
      </c>
      <c r="T1381" s="0" t="n">
        <v>-23.828215</v>
      </c>
      <c r="U1381" s="0" t="n">
        <v>-46.727275</v>
      </c>
      <c r="V1381" s="0" t="n">
        <v>1</v>
      </c>
      <c r="W1381" s="0" t="n">
        <v>0</v>
      </c>
      <c r="X1381" s="0" t="n">
        <v>0</v>
      </c>
      <c r="Y1381" s="0" t="n">
        <v>0</v>
      </c>
      <c r="Z1381" s="0" t="s">
        <v>7895</v>
      </c>
      <c r="AA1381" s="0"/>
      <c r="AB1381" s="0"/>
      <c r="AC1381" s="56" t="n">
        <v>0.333333333333333</v>
      </c>
      <c r="AD1381" s="56" t="n">
        <v>0.75</v>
      </c>
      <c r="AE1381" s="56" t="n">
        <v>0.999305555555556</v>
      </c>
      <c r="AF1381" s="56" t="n">
        <v>0.999305555555556</v>
      </c>
      <c r="AG1381" s="0"/>
      <c r="AH1381" s="0"/>
      <c r="AI1381" s="0" t="s">
        <v>17687</v>
      </c>
      <c r="AJ1381" s="0" t="s">
        <v>17606</v>
      </c>
      <c r="AK1381" s="0" t="s">
        <v>17688</v>
      </c>
      <c r="AL1381" s="0"/>
      <c r="AM1381" s="0" t="s">
        <v>17616</v>
      </c>
      <c r="AN1381" s="0" t="n">
        <v>95907</v>
      </c>
      <c r="AO1381" s="0" t="s">
        <v>7897</v>
      </c>
      <c r="AP1381" s="58" t="s">
        <v>17689</v>
      </c>
      <c r="AQ1381" s="0"/>
      <c r="AR1381" s="58" t="s">
        <v>17690</v>
      </c>
      <c r="AS1381" s="58" t="s">
        <v>17691</v>
      </c>
      <c r="AT1381" s="0"/>
    </row>
    <row r="1382" customFormat="false" ht="15" hidden="false" customHeight="false" outlineLevel="0" collapsed="false">
      <c r="A1382" s="0" t="s">
        <v>17692</v>
      </c>
      <c r="B1382" s="0" t="n">
        <v>80045</v>
      </c>
      <c r="C1382" s="55" t="n">
        <v>46210</v>
      </c>
      <c r="D1382" s="0" t="s">
        <v>17601</v>
      </c>
      <c r="E1382" s="0"/>
      <c r="F1382" s="0" t="s">
        <v>17613</v>
      </c>
      <c r="G1382" s="0" t="s">
        <v>17693</v>
      </c>
      <c r="H1382" s="0" t="s">
        <v>17694</v>
      </c>
      <c r="I1382" s="56" t="n">
        <v>0.458333333333333</v>
      </c>
      <c r="J1382" s="56" t="n">
        <v>0.465277777777778</v>
      </c>
      <c r="K1382" s="57" t="n">
        <v>46206.4592824074</v>
      </c>
      <c r="L1382" s="57" t="n">
        <v>46206.4635185185</v>
      </c>
      <c r="M1382" s="0" t="s">
        <v>17601</v>
      </c>
      <c r="N1382" s="56" t="n">
        <v>0.00694444444444444</v>
      </c>
      <c r="O1382" s="56" t="n">
        <v>0.00423611111111111</v>
      </c>
      <c r="P1382" s="56" t="n">
        <v>0.00138888888888889</v>
      </c>
      <c r="Q1382" s="56" t="n">
        <v>0</v>
      </c>
      <c r="R1382" s="0" t="n">
        <v>-23.821202</v>
      </c>
      <c r="S1382" s="0" t="n">
        <v>-46.728134</v>
      </c>
      <c r="T1382" s="0" t="n">
        <v>-23.822978</v>
      </c>
      <c r="U1382" s="0" t="n">
        <v>-46.728098</v>
      </c>
      <c r="V1382" s="0" t="n">
        <v>1</v>
      </c>
      <c r="W1382" s="0" t="n">
        <v>0</v>
      </c>
      <c r="X1382" s="0" t="n">
        <v>0</v>
      </c>
      <c r="Y1382" s="0" t="n">
        <v>0</v>
      </c>
      <c r="Z1382" s="0" t="s">
        <v>7895</v>
      </c>
      <c r="AA1382" s="0"/>
      <c r="AB1382" s="0"/>
      <c r="AC1382" s="56" t="n">
        <v>0.333333333333333</v>
      </c>
      <c r="AD1382" s="56" t="n">
        <v>0.75</v>
      </c>
      <c r="AE1382" s="56" t="n">
        <v>0.999305555555556</v>
      </c>
      <c r="AF1382" s="56" t="n">
        <v>0.999305555555556</v>
      </c>
      <c r="AG1382" s="0"/>
      <c r="AH1382" s="0"/>
      <c r="AI1382" s="0" t="s">
        <v>17695</v>
      </c>
      <c r="AJ1382" s="0" t="s">
        <v>17606</v>
      </c>
      <c r="AK1382" s="0" t="s">
        <v>17696</v>
      </c>
      <c r="AL1382" s="0"/>
      <c r="AM1382" s="0" t="s">
        <v>17616</v>
      </c>
      <c r="AN1382" s="0" t="n">
        <v>95907</v>
      </c>
      <c r="AO1382" s="0" t="s">
        <v>7897</v>
      </c>
      <c r="AP1382" s="58" t="s">
        <v>17697</v>
      </c>
      <c r="AQ1382" s="0"/>
      <c r="AR1382" s="58" t="s">
        <v>17698</v>
      </c>
      <c r="AS1382" s="58" t="s">
        <v>17699</v>
      </c>
      <c r="AT1382" s="0"/>
    </row>
    <row r="1383" customFormat="false" ht="15" hidden="false" customHeight="false" outlineLevel="0" collapsed="false">
      <c r="A1383" s="0" t="s">
        <v>17700</v>
      </c>
      <c r="B1383" s="0" t="n">
        <v>80003</v>
      </c>
      <c r="C1383" s="55" t="n">
        <v>46210</v>
      </c>
      <c r="D1383" s="0" t="s">
        <v>17601</v>
      </c>
      <c r="E1383" s="0"/>
      <c r="F1383" s="0" t="s">
        <v>17613</v>
      </c>
      <c r="G1383" s="0" t="s">
        <v>17701</v>
      </c>
      <c r="H1383" s="0" t="s">
        <v>17702</v>
      </c>
      <c r="I1383" s="56" t="n">
        <v>0.46875</v>
      </c>
      <c r="J1383" s="56" t="n">
        <v>0.475694444444444</v>
      </c>
      <c r="K1383" s="57" t="n">
        <v>46206.4436574074</v>
      </c>
      <c r="L1383" s="57" t="n">
        <v>46206.4572800926</v>
      </c>
      <c r="M1383" s="0" t="s">
        <v>17601</v>
      </c>
      <c r="N1383" s="56" t="n">
        <v>0.00694444444444444</v>
      </c>
      <c r="O1383" s="56" t="n">
        <v>0.0136226851851852</v>
      </c>
      <c r="P1383" s="56" t="n">
        <v>0.0180555555555556</v>
      </c>
      <c r="Q1383" s="56" t="n">
        <v>0</v>
      </c>
      <c r="R1383" s="0" t="n">
        <v>-23.826072</v>
      </c>
      <c r="S1383" s="0" t="n">
        <v>-46.722129</v>
      </c>
      <c r="T1383" s="0" t="n">
        <v>-23.825646</v>
      </c>
      <c r="U1383" s="0" t="n">
        <v>-46.723004</v>
      </c>
      <c r="V1383" s="0" t="n">
        <v>1</v>
      </c>
      <c r="W1383" s="0" t="n">
        <v>0</v>
      </c>
      <c r="X1383" s="0" t="n">
        <v>0</v>
      </c>
      <c r="Y1383" s="0" t="n">
        <v>0</v>
      </c>
      <c r="Z1383" s="0" t="s">
        <v>7895</v>
      </c>
      <c r="AA1383" s="0"/>
      <c r="AB1383" s="0"/>
      <c r="AC1383" s="56" t="n">
        <v>0.333333333333333</v>
      </c>
      <c r="AD1383" s="56" t="n">
        <v>0.75</v>
      </c>
      <c r="AE1383" s="56" t="n">
        <v>0.999305555555556</v>
      </c>
      <c r="AF1383" s="56" t="n">
        <v>0.999305555555556</v>
      </c>
      <c r="AG1383" s="0"/>
      <c r="AH1383" s="0"/>
      <c r="AI1383" s="0" t="s">
        <v>17703</v>
      </c>
      <c r="AJ1383" s="0" t="s">
        <v>17606</v>
      </c>
      <c r="AK1383" s="0" t="s">
        <v>17704</v>
      </c>
      <c r="AL1383" s="0"/>
      <c r="AM1383" s="0" t="s">
        <v>17616</v>
      </c>
      <c r="AN1383" s="0" t="n">
        <v>95907</v>
      </c>
      <c r="AO1383" s="0" t="s">
        <v>7897</v>
      </c>
      <c r="AP1383" s="58" t="s">
        <v>17705</v>
      </c>
      <c r="AQ1383" s="0"/>
      <c r="AR1383" s="58" t="s">
        <v>17706</v>
      </c>
      <c r="AS1383" s="58" t="s">
        <v>17707</v>
      </c>
      <c r="AT1383" s="0"/>
    </row>
    <row r="1384" customFormat="false" ht="15" hidden="false" customHeight="false" outlineLevel="0" collapsed="false">
      <c r="A1384" s="0" t="s">
        <v>17708</v>
      </c>
      <c r="B1384" s="0" t="n">
        <v>80030</v>
      </c>
      <c r="C1384" s="55" t="n">
        <v>46210</v>
      </c>
      <c r="D1384" s="0" t="s">
        <v>17601</v>
      </c>
      <c r="E1384" s="0"/>
      <c r="F1384" s="0" t="s">
        <v>17613</v>
      </c>
      <c r="G1384" s="0" t="s">
        <v>17709</v>
      </c>
      <c r="H1384" s="0" t="s">
        <v>17710</v>
      </c>
      <c r="I1384" s="56" t="n">
        <v>0.479166666666667</v>
      </c>
      <c r="J1384" s="56" t="n">
        <v>0.486111111111111</v>
      </c>
      <c r="K1384" s="57"/>
      <c r="L1384" s="57" t="n">
        <v>46206.4500115741</v>
      </c>
      <c r="M1384" s="0" t="s">
        <v>17601</v>
      </c>
      <c r="N1384" s="56" t="n">
        <v>0.00694444444444444</v>
      </c>
      <c r="O1384" s="56" t="n">
        <v>0</v>
      </c>
      <c r="P1384" s="56" t="n">
        <v>0.0354166666666667</v>
      </c>
      <c r="Q1384" s="56" t="n">
        <v>0</v>
      </c>
      <c r="R1384" s="0" t="n">
        <v>-23.828099</v>
      </c>
      <c r="S1384" s="0" t="n">
        <v>-46.722721</v>
      </c>
      <c r="T1384" s="0" t="n">
        <v>-23.825794</v>
      </c>
      <c r="U1384" s="0" t="n">
        <v>-46.720399</v>
      </c>
      <c r="V1384" s="0" t="n">
        <v>1</v>
      </c>
      <c r="W1384" s="0" t="n">
        <v>0</v>
      </c>
      <c r="X1384" s="0" t="n">
        <v>0</v>
      </c>
      <c r="Y1384" s="0" t="n">
        <v>0</v>
      </c>
      <c r="Z1384" s="0" t="s">
        <v>7895</v>
      </c>
      <c r="AA1384" s="0"/>
      <c r="AB1384" s="0"/>
      <c r="AC1384" s="56" t="n">
        <v>0.333333333333333</v>
      </c>
      <c r="AD1384" s="56" t="n">
        <v>0.75</v>
      </c>
      <c r="AE1384" s="56" t="n">
        <v>0.999305555555556</v>
      </c>
      <c r="AF1384" s="56" t="n">
        <v>0.999305555555556</v>
      </c>
      <c r="AG1384" s="0"/>
      <c r="AH1384" s="0"/>
      <c r="AI1384" s="0" t="s">
        <v>17711</v>
      </c>
      <c r="AJ1384" s="0" t="s">
        <v>17606</v>
      </c>
      <c r="AK1384" s="0" t="s">
        <v>17712</v>
      </c>
      <c r="AL1384" s="0"/>
      <c r="AM1384" s="0" t="s">
        <v>17616</v>
      </c>
      <c r="AN1384" s="0" t="n">
        <v>95907</v>
      </c>
      <c r="AO1384" s="0" t="s">
        <v>7897</v>
      </c>
      <c r="AP1384" s="58" t="s">
        <v>17713</v>
      </c>
      <c r="AQ1384" s="0"/>
      <c r="AR1384" s="58" t="s">
        <v>17714</v>
      </c>
      <c r="AS1384" s="58" t="s">
        <v>17715</v>
      </c>
      <c r="AT1384" s="0"/>
    </row>
    <row r="1385" customFormat="false" ht="15" hidden="false" customHeight="false" outlineLevel="0" collapsed="false">
      <c r="A1385" s="0" t="s">
        <v>17716</v>
      </c>
      <c r="B1385" s="0" t="n">
        <v>79977</v>
      </c>
      <c r="C1385" s="55" t="n">
        <v>46210</v>
      </c>
      <c r="D1385" s="0" t="s">
        <v>17601</v>
      </c>
      <c r="E1385" s="0"/>
      <c r="F1385" s="0" t="s">
        <v>17613</v>
      </c>
      <c r="G1385" s="0" t="s">
        <v>17717</v>
      </c>
      <c r="H1385" s="0" t="s">
        <v>17718</v>
      </c>
      <c r="I1385" s="56" t="n">
        <v>0.488194444444444</v>
      </c>
      <c r="J1385" s="56" t="n">
        <v>0.495138888888889</v>
      </c>
      <c r="K1385" s="57" t="n">
        <v>46206.4675462963</v>
      </c>
      <c r="L1385" s="57" t="n">
        <v>46206.4727083333</v>
      </c>
      <c r="M1385" s="0" t="s">
        <v>17601</v>
      </c>
      <c r="N1385" s="56" t="n">
        <v>0.00694444444444444</v>
      </c>
      <c r="O1385" s="56" t="n">
        <v>0.00516203703703704</v>
      </c>
      <c r="P1385" s="56" t="n">
        <v>0.0222222222222222</v>
      </c>
      <c r="Q1385" s="56" t="n">
        <v>0</v>
      </c>
      <c r="R1385" s="0" t="n">
        <v>-23.830564</v>
      </c>
      <c r="S1385" s="0" t="n">
        <v>-46.720397</v>
      </c>
      <c r="T1385" s="0" t="n">
        <v>-23.830365</v>
      </c>
      <c r="U1385" s="0" t="n">
        <v>-46.721889</v>
      </c>
      <c r="V1385" s="0" t="n">
        <v>1</v>
      </c>
      <c r="W1385" s="0" t="n">
        <v>0</v>
      </c>
      <c r="X1385" s="0" t="n">
        <v>0</v>
      </c>
      <c r="Y1385" s="0" t="n">
        <v>0</v>
      </c>
      <c r="Z1385" s="0" t="s">
        <v>7895</v>
      </c>
      <c r="AA1385" s="0"/>
      <c r="AB1385" s="0"/>
      <c r="AC1385" s="56" t="n">
        <v>0.333333333333333</v>
      </c>
      <c r="AD1385" s="56" t="n">
        <v>0.75</v>
      </c>
      <c r="AE1385" s="56" t="n">
        <v>0.999305555555556</v>
      </c>
      <c r="AF1385" s="56" t="n">
        <v>0.999305555555556</v>
      </c>
      <c r="AG1385" s="0"/>
      <c r="AH1385" s="0"/>
      <c r="AI1385" s="0" t="s">
        <v>17719</v>
      </c>
      <c r="AJ1385" s="0" t="s">
        <v>17606</v>
      </c>
      <c r="AK1385" s="0" t="s">
        <v>17720</v>
      </c>
      <c r="AL1385" s="0"/>
      <c r="AM1385" s="0" t="s">
        <v>17616</v>
      </c>
      <c r="AN1385" s="0" t="n">
        <v>95907</v>
      </c>
      <c r="AO1385" s="0" t="s">
        <v>7897</v>
      </c>
      <c r="AP1385" s="58" t="s">
        <v>17721</v>
      </c>
      <c r="AQ1385" s="0"/>
      <c r="AR1385" s="58" t="s">
        <v>17722</v>
      </c>
      <c r="AS1385" s="58" t="s">
        <v>17723</v>
      </c>
      <c r="AT1385" s="0"/>
    </row>
    <row r="1386" customFormat="false" ht="15" hidden="false" customHeight="false" outlineLevel="0" collapsed="false">
      <c r="A1386" s="0" t="s">
        <v>17724</v>
      </c>
      <c r="B1386" s="0" t="n">
        <v>80046</v>
      </c>
      <c r="C1386" s="55" t="n">
        <v>46210</v>
      </c>
      <c r="D1386" s="0" t="s">
        <v>17601</v>
      </c>
      <c r="E1386" s="0"/>
      <c r="F1386" s="0" t="s">
        <v>17613</v>
      </c>
      <c r="G1386" s="0" t="s">
        <v>17725</v>
      </c>
      <c r="H1386" s="0" t="s">
        <v>17726</v>
      </c>
      <c r="I1386" s="56" t="n">
        <v>0.504861111111111</v>
      </c>
      <c r="J1386" s="56" t="n">
        <v>0.511805555555556</v>
      </c>
      <c r="K1386" s="57" t="n">
        <v>46206.4785532407</v>
      </c>
      <c r="L1386" s="57" t="n">
        <v>46206.4817824074</v>
      </c>
      <c r="M1386" s="0" t="s">
        <v>17601</v>
      </c>
      <c r="N1386" s="56" t="n">
        <v>0.00694444444444444</v>
      </c>
      <c r="O1386" s="56" t="n">
        <v>0.00322916666666667</v>
      </c>
      <c r="P1386" s="56" t="n">
        <v>0.0298611111111111</v>
      </c>
      <c r="Q1386" s="56" t="n">
        <v>0</v>
      </c>
      <c r="R1386" s="0" t="n">
        <v>-23.823893</v>
      </c>
      <c r="S1386" s="0" t="n">
        <v>-46.706508</v>
      </c>
      <c r="T1386" s="0" t="n">
        <v>-23.823928</v>
      </c>
      <c r="U1386" s="0" t="n">
        <v>-46.705018</v>
      </c>
      <c r="V1386" s="0" t="n">
        <v>1</v>
      </c>
      <c r="W1386" s="0" t="n">
        <v>0</v>
      </c>
      <c r="X1386" s="0" t="n">
        <v>0</v>
      </c>
      <c r="Y1386" s="0" t="n">
        <v>0</v>
      </c>
      <c r="Z1386" s="0" t="s">
        <v>7895</v>
      </c>
      <c r="AA1386" s="0"/>
      <c r="AB1386" s="0"/>
      <c r="AC1386" s="56" t="n">
        <v>0.333333333333333</v>
      </c>
      <c r="AD1386" s="56" t="n">
        <v>0.75</v>
      </c>
      <c r="AE1386" s="56" t="n">
        <v>0.999305555555556</v>
      </c>
      <c r="AF1386" s="56" t="n">
        <v>0.999305555555556</v>
      </c>
      <c r="AG1386" s="0"/>
      <c r="AH1386" s="0"/>
      <c r="AI1386" s="0" t="s">
        <v>17727</v>
      </c>
      <c r="AJ1386" s="0" t="s">
        <v>17606</v>
      </c>
      <c r="AK1386" s="0" t="s">
        <v>17728</v>
      </c>
      <c r="AL1386" s="0"/>
      <c r="AM1386" s="0" t="s">
        <v>17616</v>
      </c>
      <c r="AN1386" s="0" t="n">
        <v>95907</v>
      </c>
      <c r="AO1386" s="0" t="s">
        <v>7897</v>
      </c>
      <c r="AP1386" s="58" t="s">
        <v>17729</v>
      </c>
      <c r="AQ1386" s="0"/>
      <c r="AR1386" s="58" t="s">
        <v>17730</v>
      </c>
      <c r="AS1386" s="58" t="s">
        <v>17731</v>
      </c>
      <c r="AT1386" s="0"/>
    </row>
    <row r="1387" customFormat="false" ht="15" hidden="false" customHeight="false" outlineLevel="0" collapsed="false">
      <c r="A1387" s="0" t="s">
        <v>17732</v>
      </c>
      <c r="B1387" s="0" t="n">
        <v>80044</v>
      </c>
      <c r="C1387" s="55" t="n">
        <v>46210</v>
      </c>
      <c r="D1387" s="0" t="s">
        <v>17601</v>
      </c>
      <c r="E1387" s="0"/>
      <c r="F1387" s="0" t="s">
        <v>17613</v>
      </c>
      <c r="G1387" s="0" t="s">
        <v>17733</v>
      </c>
      <c r="H1387" s="0" t="s">
        <v>17734</v>
      </c>
      <c r="I1387" s="56" t="n">
        <v>0.497916666666667</v>
      </c>
      <c r="J1387" s="56" t="n">
        <v>0.504861111111111</v>
      </c>
      <c r="K1387" s="57" t="n">
        <v>46206.4790625</v>
      </c>
      <c r="L1387" s="57" t="n">
        <v>46206.4841666667</v>
      </c>
      <c r="M1387" s="0" t="s">
        <v>17601</v>
      </c>
      <c r="N1387" s="56" t="n">
        <v>0.00694444444444444</v>
      </c>
      <c r="O1387" s="56" t="n">
        <v>0.00510416666666667</v>
      </c>
      <c r="P1387" s="56" t="n">
        <v>0.0201388888888889</v>
      </c>
      <c r="Q1387" s="56" t="n">
        <v>0</v>
      </c>
      <c r="R1387" s="0" t="n">
        <v>-23.823893</v>
      </c>
      <c r="S1387" s="0" t="n">
        <v>-46.706508</v>
      </c>
      <c r="T1387" s="0" t="n">
        <v>-23.822665</v>
      </c>
      <c r="U1387" s="0" t="n">
        <v>-46.704038</v>
      </c>
      <c r="V1387" s="0" t="n">
        <v>1</v>
      </c>
      <c r="W1387" s="0" t="n">
        <v>0</v>
      </c>
      <c r="X1387" s="0" t="n">
        <v>0</v>
      </c>
      <c r="Y1387" s="0" t="n">
        <v>0</v>
      </c>
      <c r="Z1387" s="0" t="s">
        <v>7895</v>
      </c>
      <c r="AA1387" s="0"/>
      <c r="AB1387" s="0"/>
      <c r="AC1387" s="56" t="n">
        <v>0.333333333333333</v>
      </c>
      <c r="AD1387" s="56" t="n">
        <v>0.75</v>
      </c>
      <c r="AE1387" s="56" t="n">
        <v>0.999305555555556</v>
      </c>
      <c r="AF1387" s="56" t="n">
        <v>0.999305555555556</v>
      </c>
      <c r="AG1387" s="0"/>
      <c r="AH1387" s="0"/>
      <c r="AI1387" s="0"/>
      <c r="AJ1387" s="0" t="s">
        <v>17606</v>
      </c>
      <c r="AK1387" s="0"/>
      <c r="AL1387" s="0"/>
      <c r="AM1387" s="0" t="s">
        <v>17616</v>
      </c>
      <c r="AN1387" s="0" t="n">
        <v>95907</v>
      </c>
      <c r="AO1387" s="0" t="s">
        <v>7897</v>
      </c>
      <c r="AP1387" s="58" t="s">
        <v>17735</v>
      </c>
      <c r="AQ1387" s="0"/>
      <c r="AR1387" s="58" t="s">
        <v>17736</v>
      </c>
      <c r="AS1387" s="58" t="s">
        <v>17737</v>
      </c>
      <c r="AT1387" s="0"/>
    </row>
    <row r="1388" customFormat="false" ht="15" hidden="false" customHeight="false" outlineLevel="0" collapsed="false">
      <c r="A1388" s="0" t="s">
        <v>17738</v>
      </c>
      <c r="B1388" s="0" t="n">
        <v>80015</v>
      </c>
      <c r="C1388" s="55" t="n">
        <v>46210</v>
      </c>
      <c r="D1388" s="0" t="s">
        <v>17601</v>
      </c>
      <c r="E1388" s="0"/>
      <c r="F1388" s="0" t="s">
        <v>17613</v>
      </c>
      <c r="G1388" s="0" t="s">
        <v>17739</v>
      </c>
      <c r="H1388" s="0" t="s">
        <v>17740</v>
      </c>
      <c r="I1388" s="56" t="n">
        <v>0.513194444444444</v>
      </c>
      <c r="J1388" s="56" t="n">
        <v>0.520138888888889</v>
      </c>
      <c r="K1388" s="57" t="n">
        <v>46206.4851157407</v>
      </c>
      <c r="L1388" s="57" t="n">
        <v>46206.4905439815</v>
      </c>
      <c r="M1388" s="0" t="s">
        <v>17601</v>
      </c>
      <c r="N1388" s="56" t="n">
        <v>0.00694444444444444</v>
      </c>
      <c r="O1388" s="56" t="n">
        <v>0.00542824074074074</v>
      </c>
      <c r="P1388" s="56" t="n">
        <v>0.0291666666666667</v>
      </c>
      <c r="Q1388" s="56" t="n">
        <v>0</v>
      </c>
      <c r="R1388" s="0" t="n">
        <v>-23.820242</v>
      </c>
      <c r="S1388" s="0" t="n">
        <v>-46.704112</v>
      </c>
      <c r="T1388" s="0" t="n">
        <v>-23.817036</v>
      </c>
      <c r="U1388" s="0" t="n">
        <v>-46.705814</v>
      </c>
      <c r="V1388" s="0" t="n">
        <v>1</v>
      </c>
      <c r="W1388" s="0" t="n">
        <v>0</v>
      </c>
      <c r="X1388" s="0" t="n">
        <v>0</v>
      </c>
      <c r="Y1388" s="0" t="n">
        <v>0</v>
      </c>
      <c r="Z1388" s="0" t="s">
        <v>7895</v>
      </c>
      <c r="AA1388" s="0"/>
      <c r="AB1388" s="0"/>
      <c r="AC1388" s="56" t="n">
        <v>0.333333333333333</v>
      </c>
      <c r="AD1388" s="56" t="n">
        <v>0.75</v>
      </c>
      <c r="AE1388" s="56" t="n">
        <v>0.999305555555556</v>
      </c>
      <c r="AF1388" s="56" t="n">
        <v>0.999305555555556</v>
      </c>
      <c r="AG1388" s="0"/>
      <c r="AH1388" s="0"/>
      <c r="AI1388" s="0" t="s">
        <v>17741</v>
      </c>
      <c r="AJ1388" s="0" t="s">
        <v>17606</v>
      </c>
      <c r="AK1388" s="0" t="s">
        <v>17742</v>
      </c>
      <c r="AL1388" s="0"/>
      <c r="AM1388" s="0" t="s">
        <v>17616</v>
      </c>
      <c r="AN1388" s="0" t="n">
        <v>95907</v>
      </c>
      <c r="AO1388" s="0" t="s">
        <v>7897</v>
      </c>
      <c r="AP1388" s="58" t="s">
        <v>17743</v>
      </c>
      <c r="AQ1388" s="0"/>
      <c r="AR1388" s="58" t="s">
        <v>17744</v>
      </c>
      <c r="AS1388" s="58" t="s">
        <v>17745</v>
      </c>
      <c r="AT1388" s="0"/>
    </row>
    <row r="1389" customFormat="false" ht="15" hidden="false" customHeight="false" outlineLevel="0" collapsed="false">
      <c r="A1389" s="0" t="s">
        <v>17746</v>
      </c>
      <c r="B1389" s="0" t="n">
        <v>80025</v>
      </c>
      <c r="C1389" s="55" t="n">
        <v>46210</v>
      </c>
      <c r="D1389" s="0" t="s">
        <v>17601</v>
      </c>
      <c r="E1389" s="0"/>
      <c r="F1389" s="0" t="s">
        <v>17613</v>
      </c>
      <c r="G1389" s="0" t="s">
        <v>17747</v>
      </c>
      <c r="H1389" s="0" t="s">
        <v>17748</v>
      </c>
      <c r="I1389" s="56" t="n">
        <v>0.520833333333333</v>
      </c>
      <c r="J1389" s="56" t="n">
        <v>0.527777777777778</v>
      </c>
      <c r="K1389" s="57" t="n">
        <v>46206.4851157407</v>
      </c>
      <c r="L1389" s="57" t="n">
        <v>46206.4874768519</v>
      </c>
      <c r="M1389" s="0" t="s">
        <v>17601</v>
      </c>
      <c r="N1389" s="56" t="n">
        <v>0.00694444444444444</v>
      </c>
      <c r="O1389" s="56" t="n">
        <v>0.00236111111111111</v>
      </c>
      <c r="P1389" s="56" t="n">
        <v>0.0402777777777778</v>
      </c>
      <c r="Q1389" s="56" t="n">
        <v>0</v>
      </c>
      <c r="R1389" s="0" t="n">
        <v>-23.817088</v>
      </c>
      <c r="S1389" s="0" t="n">
        <v>-46.705213</v>
      </c>
      <c r="T1389" s="0" t="n">
        <v>-23.817955</v>
      </c>
      <c r="U1389" s="0" t="n">
        <v>-46.704733</v>
      </c>
      <c r="V1389" s="0" t="n">
        <v>1</v>
      </c>
      <c r="W1389" s="0" t="n">
        <v>0</v>
      </c>
      <c r="X1389" s="0" t="n">
        <v>0</v>
      </c>
      <c r="Y1389" s="0" t="n">
        <v>0</v>
      </c>
      <c r="Z1389" s="0" t="s">
        <v>7895</v>
      </c>
      <c r="AA1389" s="0"/>
      <c r="AB1389" s="0"/>
      <c r="AC1389" s="56" t="n">
        <v>0.333333333333333</v>
      </c>
      <c r="AD1389" s="56" t="n">
        <v>0.75</v>
      </c>
      <c r="AE1389" s="56" t="n">
        <v>0.999305555555556</v>
      </c>
      <c r="AF1389" s="56" t="n">
        <v>0.999305555555556</v>
      </c>
      <c r="AG1389" s="0"/>
      <c r="AH1389" s="0"/>
      <c r="AI1389" s="0" t="s">
        <v>17749</v>
      </c>
      <c r="AJ1389" s="0" t="s">
        <v>17606</v>
      </c>
      <c r="AK1389" s="0" t="s">
        <v>17750</v>
      </c>
      <c r="AL1389" s="0"/>
      <c r="AM1389" s="0" t="s">
        <v>17616</v>
      </c>
      <c r="AN1389" s="0" t="n">
        <v>95907</v>
      </c>
      <c r="AO1389" s="0" t="s">
        <v>7897</v>
      </c>
      <c r="AP1389" s="58" t="s">
        <v>17751</v>
      </c>
      <c r="AQ1389" s="0"/>
      <c r="AR1389" s="58" t="s">
        <v>17752</v>
      </c>
      <c r="AS1389" s="58" t="s">
        <v>17753</v>
      </c>
      <c r="AT1389" s="0"/>
    </row>
    <row r="1390" customFormat="false" ht="15" hidden="false" customHeight="false" outlineLevel="0" collapsed="false">
      <c r="A1390" s="0" t="s">
        <v>17754</v>
      </c>
      <c r="B1390" s="0" t="n">
        <v>79980</v>
      </c>
      <c r="C1390" s="55" t="n">
        <v>46210</v>
      </c>
      <c r="D1390" s="0" t="s">
        <v>17601</v>
      </c>
      <c r="E1390" s="0"/>
      <c r="F1390" s="0" t="s">
        <v>17613</v>
      </c>
      <c r="G1390" s="0" t="s">
        <v>17755</v>
      </c>
      <c r="H1390" s="0" t="s">
        <v>17756</v>
      </c>
      <c r="I1390" s="56" t="n">
        <v>0.528472222222222</v>
      </c>
      <c r="J1390" s="56" t="n">
        <v>0.535416666666667</v>
      </c>
      <c r="K1390" s="57" t="n">
        <v>46206.4908912037</v>
      </c>
      <c r="L1390" s="57" t="n">
        <v>46206.4959837963</v>
      </c>
      <c r="M1390" s="0" t="s">
        <v>17601</v>
      </c>
      <c r="N1390" s="56" t="n">
        <v>0.00694444444444444</v>
      </c>
      <c r="O1390" s="56" t="n">
        <v>0.00509259259259259</v>
      </c>
      <c r="P1390" s="56" t="n">
        <v>0.0388888888888889</v>
      </c>
      <c r="Q1390" s="56" t="n">
        <v>0</v>
      </c>
      <c r="R1390" s="0" t="n">
        <v>-23.816261</v>
      </c>
      <c r="S1390" s="0" t="n">
        <v>-46.704396</v>
      </c>
      <c r="T1390" s="0" t="n">
        <v>-23.814114</v>
      </c>
      <c r="U1390" s="0" t="n">
        <v>-46.705305</v>
      </c>
      <c r="V1390" s="0" t="n">
        <v>1</v>
      </c>
      <c r="W1390" s="0" t="n">
        <v>0</v>
      </c>
      <c r="X1390" s="0" t="n">
        <v>0</v>
      </c>
      <c r="Y1390" s="0" t="n">
        <v>0</v>
      </c>
      <c r="Z1390" s="0" t="s">
        <v>7895</v>
      </c>
      <c r="AA1390" s="0"/>
      <c r="AB1390" s="0"/>
      <c r="AC1390" s="56" t="n">
        <v>0.333333333333333</v>
      </c>
      <c r="AD1390" s="56" t="n">
        <v>0.75</v>
      </c>
      <c r="AE1390" s="56" t="n">
        <v>0.999305555555556</v>
      </c>
      <c r="AF1390" s="56" t="n">
        <v>0.999305555555556</v>
      </c>
      <c r="AG1390" s="0"/>
      <c r="AH1390" s="0"/>
      <c r="AI1390" s="0" t="s">
        <v>17757</v>
      </c>
      <c r="AJ1390" s="0" t="s">
        <v>17606</v>
      </c>
      <c r="AK1390" s="0" t="s">
        <v>17758</v>
      </c>
      <c r="AL1390" s="0"/>
      <c r="AM1390" s="0" t="s">
        <v>17616</v>
      </c>
      <c r="AN1390" s="0" t="n">
        <v>95907</v>
      </c>
      <c r="AO1390" s="0" t="s">
        <v>7897</v>
      </c>
      <c r="AP1390" s="58" t="s">
        <v>17759</v>
      </c>
      <c r="AQ1390" s="0"/>
      <c r="AR1390" s="58" t="s">
        <v>17760</v>
      </c>
      <c r="AS1390" s="58" t="s">
        <v>17761</v>
      </c>
      <c r="AT1390" s="0"/>
    </row>
    <row r="1391" customFormat="false" ht="15" hidden="false" customHeight="false" outlineLevel="0" collapsed="false">
      <c r="A1391" s="0" t="s">
        <v>17762</v>
      </c>
      <c r="B1391" s="0" t="n">
        <v>80032</v>
      </c>
      <c r="C1391" s="55" t="n">
        <v>46210</v>
      </c>
      <c r="D1391" s="0" t="s">
        <v>17601</v>
      </c>
      <c r="E1391" s="0"/>
      <c r="F1391" s="0" t="s">
        <v>17613</v>
      </c>
      <c r="G1391" s="0" t="s">
        <v>17763</v>
      </c>
      <c r="H1391" s="0" t="s">
        <v>17764</v>
      </c>
      <c r="I1391" s="56" t="n">
        <v>0.540972222222222</v>
      </c>
      <c r="J1391" s="56" t="n">
        <v>0.547916666666667</v>
      </c>
      <c r="K1391" s="57" t="n">
        <v>46206.4995601852</v>
      </c>
      <c r="L1391" s="57" t="n">
        <v>46206.5041550926</v>
      </c>
      <c r="M1391" s="0" t="s">
        <v>17601</v>
      </c>
      <c r="N1391" s="56" t="n">
        <v>0.00694444444444444</v>
      </c>
      <c r="O1391" s="56" t="n">
        <v>0.00459490740740741</v>
      </c>
      <c r="P1391" s="56" t="n">
        <v>0.04375</v>
      </c>
      <c r="Q1391" s="56" t="n">
        <v>0</v>
      </c>
      <c r="R1391" s="0" t="n">
        <v>-23.826204</v>
      </c>
      <c r="S1391" s="0" t="n">
        <v>-46.702687</v>
      </c>
      <c r="T1391" s="0" t="n">
        <v>-23.825678</v>
      </c>
      <c r="U1391" s="0" t="n">
        <v>-46.701702</v>
      </c>
      <c r="V1391" s="0" t="n">
        <v>1</v>
      </c>
      <c r="W1391" s="0" t="n">
        <v>0</v>
      </c>
      <c r="X1391" s="0" t="n">
        <v>0</v>
      </c>
      <c r="Y1391" s="0" t="n">
        <v>0</v>
      </c>
      <c r="Z1391" s="0" t="s">
        <v>7895</v>
      </c>
      <c r="AA1391" s="0"/>
      <c r="AB1391" s="0"/>
      <c r="AC1391" s="56" t="n">
        <v>0.333333333333333</v>
      </c>
      <c r="AD1391" s="56" t="n">
        <v>0.75</v>
      </c>
      <c r="AE1391" s="56" t="n">
        <v>0.999305555555556</v>
      </c>
      <c r="AF1391" s="56" t="n">
        <v>0.999305555555556</v>
      </c>
      <c r="AG1391" s="0"/>
      <c r="AH1391" s="0"/>
      <c r="AI1391" s="0" t="s">
        <v>17765</v>
      </c>
      <c r="AJ1391" s="0" t="s">
        <v>17606</v>
      </c>
      <c r="AK1391" s="0" t="s">
        <v>17766</v>
      </c>
      <c r="AL1391" s="0"/>
      <c r="AM1391" s="0" t="s">
        <v>17616</v>
      </c>
      <c r="AN1391" s="0" t="n">
        <v>95907</v>
      </c>
      <c r="AO1391" s="0" t="s">
        <v>7897</v>
      </c>
      <c r="AP1391" s="58" t="s">
        <v>17767</v>
      </c>
      <c r="AQ1391" s="0"/>
      <c r="AR1391" s="58" t="s">
        <v>17768</v>
      </c>
      <c r="AS1391" s="58" t="s">
        <v>17769</v>
      </c>
      <c r="AT1391" s="0"/>
    </row>
    <row r="1392" customFormat="false" ht="15" hidden="false" customHeight="false" outlineLevel="0" collapsed="false">
      <c r="A1392" s="0" t="s">
        <v>17770</v>
      </c>
      <c r="B1392" s="0" t="n">
        <v>80017</v>
      </c>
      <c r="C1392" s="55" t="n">
        <v>46210</v>
      </c>
      <c r="D1392" s="0" t="s">
        <v>17601</v>
      </c>
      <c r="E1392" s="0"/>
      <c r="F1392" s="0" t="s">
        <v>17613</v>
      </c>
      <c r="G1392" s="0" t="s">
        <v>17771</v>
      </c>
      <c r="H1392" s="0" t="s">
        <v>17772</v>
      </c>
      <c r="I1392" s="56" t="n">
        <v>0.547916666666667</v>
      </c>
      <c r="J1392" s="56" t="n">
        <v>0.554861111111111</v>
      </c>
      <c r="K1392" s="57" t="n">
        <v>46206.4994212963</v>
      </c>
      <c r="L1392" s="57" t="n">
        <v>46206.5073958333</v>
      </c>
      <c r="M1392" s="0" t="s">
        <v>17601</v>
      </c>
      <c r="N1392" s="56" t="n">
        <v>0.00694444444444444</v>
      </c>
      <c r="O1392" s="56" t="n">
        <v>0.00797453703703704</v>
      </c>
      <c r="P1392" s="56" t="n">
        <v>0.0472222222222222</v>
      </c>
      <c r="Q1392" s="56" t="n">
        <v>0</v>
      </c>
      <c r="R1392" s="0" t="n">
        <v>-23.826078</v>
      </c>
      <c r="S1392" s="0" t="n">
        <v>-46.703152</v>
      </c>
      <c r="T1392" s="0" t="n">
        <v>-23.826629</v>
      </c>
      <c r="U1392" s="0" t="n">
        <v>-46.702524</v>
      </c>
      <c r="V1392" s="0" t="n">
        <v>1</v>
      </c>
      <c r="W1392" s="0" t="n">
        <v>0</v>
      </c>
      <c r="X1392" s="0" t="n">
        <v>0</v>
      </c>
      <c r="Y1392" s="0" t="n">
        <v>0</v>
      </c>
      <c r="Z1392" s="0" t="s">
        <v>7895</v>
      </c>
      <c r="AA1392" s="0"/>
      <c r="AB1392" s="0"/>
      <c r="AC1392" s="56" t="n">
        <v>0.333333333333333</v>
      </c>
      <c r="AD1392" s="56" t="n">
        <v>0.75</v>
      </c>
      <c r="AE1392" s="56" t="n">
        <v>0.999305555555556</v>
      </c>
      <c r="AF1392" s="56" t="n">
        <v>0.999305555555556</v>
      </c>
      <c r="AG1392" s="0"/>
      <c r="AH1392" s="0"/>
      <c r="AI1392" s="0" t="s">
        <v>17773</v>
      </c>
      <c r="AJ1392" s="0" t="s">
        <v>17606</v>
      </c>
      <c r="AK1392" s="0" t="s">
        <v>17774</v>
      </c>
      <c r="AL1392" s="0"/>
      <c r="AM1392" s="0" t="s">
        <v>17616</v>
      </c>
      <c r="AN1392" s="0" t="n">
        <v>95907</v>
      </c>
      <c r="AO1392" s="0" t="s">
        <v>7897</v>
      </c>
      <c r="AP1392" s="58" t="s">
        <v>17775</v>
      </c>
      <c r="AQ1392" s="0"/>
      <c r="AR1392" s="58" t="s">
        <v>17776</v>
      </c>
      <c r="AS1392" s="58" t="s">
        <v>17777</v>
      </c>
      <c r="AT1392" s="0"/>
    </row>
    <row r="1393" customFormat="false" ht="15" hidden="false" customHeight="false" outlineLevel="0" collapsed="false">
      <c r="A1393" s="0" t="s">
        <v>17778</v>
      </c>
      <c r="B1393" s="0" t="n">
        <v>79816</v>
      </c>
      <c r="C1393" s="55" t="n">
        <v>46210</v>
      </c>
      <c r="D1393" s="0" t="s">
        <v>17601</v>
      </c>
      <c r="E1393" s="0"/>
      <c r="F1393" s="0" t="s">
        <v>17613</v>
      </c>
      <c r="G1393" s="0" t="s">
        <v>17779</v>
      </c>
      <c r="H1393" s="0" t="s">
        <v>17780</v>
      </c>
      <c r="I1393" s="56" t="n">
        <v>0.557638888888889</v>
      </c>
      <c r="J1393" s="56" t="n">
        <v>0.564583333333333</v>
      </c>
      <c r="K1393" s="57"/>
      <c r="L1393" s="57" t="n">
        <v>46206.5895138889</v>
      </c>
      <c r="M1393" s="0" t="s">
        <v>17601</v>
      </c>
      <c r="N1393" s="56" t="n">
        <v>0.00694444444444444</v>
      </c>
      <c r="O1393" s="56" t="n">
        <v>0</v>
      </c>
      <c r="P1393" s="56" t="n">
        <v>0.975</v>
      </c>
      <c r="Q1393" s="56" t="n">
        <v>0</v>
      </c>
      <c r="R1393" s="0" t="n">
        <v>-23.827728</v>
      </c>
      <c r="S1393" s="0" t="n">
        <v>-46.696237</v>
      </c>
      <c r="T1393" s="0" t="n">
        <v>-23.871257</v>
      </c>
      <c r="U1393" s="0" t="n">
        <v>-46.681312</v>
      </c>
      <c r="V1393" s="0" t="n">
        <v>1</v>
      </c>
      <c r="W1393" s="0" t="n">
        <v>0</v>
      </c>
      <c r="X1393" s="0" t="n">
        <v>0</v>
      </c>
      <c r="Y1393" s="0" t="n">
        <v>0</v>
      </c>
      <c r="Z1393" s="0" t="s">
        <v>7895</v>
      </c>
      <c r="AA1393" s="0"/>
      <c r="AB1393" s="0"/>
      <c r="AC1393" s="56" t="n">
        <v>0.333333333333333</v>
      </c>
      <c r="AD1393" s="56" t="n">
        <v>0.75</v>
      </c>
      <c r="AE1393" s="56" t="n">
        <v>0.999305555555556</v>
      </c>
      <c r="AF1393" s="56" t="n">
        <v>0.999305555555556</v>
      </c>
      <c r="AG1393" s="0"/>
      <c r="AH1393" s="0"/>
      <c r="AI1393" s="0" t="s">
        <v>17781</v>
      </c>
      <c r="AJ1393" s="0" t="s">
        <v>11555</v>
      </c>
      <c r="AK1393" s="0" t="s">
        <v>17782</v>
      </c>
      <c r="AL1393" s="0"/>
      <c r="AM1393" s="0" t="s">
        <v>17616</v>
      </c>
      <c r="AN1393" s="0" t="n">
        <v>95907</v>
      </c>
      <c r="AO1393" s="0" t="s">
        <v>7897</v>
      </c>
      <c r="AP1393" s="58" t="s">
        <v>17783</v>
      </c>
      <c r="AQ1393" s="0"/>
      <c r="AR1393" s="58" t="s">
        <v>17784</v>
      </c>
      <c r="AS1393" s="58" t="s">
        <v>17785</v>
      </c>
      <c r="AT1393" s="0" t="s">
        <v>17786</v>
      </c>
    </row>
    <row r="1394" customFormat="false" ht="15" hidden="false" customHeight="false" outlineLevel="0" collapsed="false">
      <c r="A1394" s="0" t="s">
        <v>17787</v>
      </c>
      <c r="B1394" s="0" t="n">
        <v>79785</v>
      </c>
      <c r="C1394" s="55" t="n">
        <v>46210</v>
      </c>
      <c r="D1394" s="0" t="s">
        <v>17601</v>
      </c>
      <c r="E1394" s="0"/>
      <c r="F1394" s="0" t="s">
        <v>17613</v>
      </c>
      <c r="G1394" s="0" t="s">
        <v>17788</v>
      </c>
      <c r="H1394" s="0" t="s">
        <v>17789</v>
      </c>
      <c r="I1394" s="56" t="n">
        <v>0.597916666666667</v>
      </c>
      <c r="J1394" s="56" t="n">
        <v>0.604861111111111</v>
      </c>
      <c r="K1394" s="57"/>
      <c r="L1394" s="57" t="n">
        <v>46206.5426736111</v>
      </c>
      <c r="M1394" s="0" t="s">
        <v>17601</v>
      </c>
      <c r="N1394" s="56" t="n">
        <v>0.00694444444444444</v>
      </c>
      <c r="O1394" s="56" t="n">
        <v>0</v>
      </c>
      <c r="P1394" s="56" t="n">
        <v>0.0618055555555556</v>
      </c>
      <c r="Q1394" s="56" t="n">
        <v>0</v>
      </c>
      <c r="R1394" s="0" t="n">
        <v>-23.819378</v>
      </c>
      <c r="S1394" s="0" t="n">
        <v>-46.678263</v>
      </c>
      <c r="T1394" s="0" t="n">
        <v>-23.822434</v>
      </c>
      <c r="U1394" s="0" t="n">
        <v>-46.684225</v>
      </c>
      <c r="V1394" s="0" t="n">
        <v>1</v>
      </c>
      <c r="W1394" s="0" t="n">
        <v>0</v>
      </c>
      <c r="X1394" s="0" t="n">
        <v>0</v>
      </c>
      <c r="Y1394" s="0" t="n">
        <v>0</v>
      </c>
      <c r="Z1394" s="0" t="s">
        <v>7895</v>
      </c>
      <c r="AA1394" s="0"/>
      <c r="AB1394" s="0"/>
      <c r="AC1394" s="56" t="n">
        <v>0.333333333333333</v>
      </c>
      <c r="AD1394" s="56" t="n">
        <v>0.75</v>
      </c>
      <c r="AE1394" s="56" t="n">
        <v>0.999305555555556</v>
      </c>
      <c r="AF1394" s="56" t="n">
        <v>0.999305555555556</v>
      </c>
      <c r="AG1394" s="0"/>
      <c r="AH1394" s="0"/>
      <c r="AI1394" s="0" t="s">
        <v>17790</v>
      </c>
      <c r="AJ1394" s="0" t="s">
        <v>11555</v>
      </c>
      <c r="AK1394" s="0" t="s">
        <v>17791</v>
      </c>
      <c r="AL1394" s="0"/>
      <c r="AM1394" s="0" t="s">
        <v>17616</v>
      </c>
      <c r="AN1394" s="0" t="n">
        <v>95907</v>
      </c>
      <c r="AO1394" s="0" t="s">
        <v>7897</v>
      </c>
      <c r="AP1394" s="58" t="s">
        <v>17792</v>
      </c>
      <c r="AQ1394" s="0"/>
      <c r="AR1394" s="58" t="s">
        <v>17793</v>
      </c>
      <c r="AS1394" s="58" t="s">
        <v>17794</v>
      </c>
      <c r="AT1394" s="0"/>
    </row>
    <row r="1395" customFormat="false" ht="15" hidden="false" customHeight="false" outlineLevel="0" collapsed="false">
      <c r="A1395" s="0" t="s">
        <v>17795</v>
      </c>
      <c r="B1395" s="0" t="n">
        <v>79839</v>
      </c>
      <c r="C1395" s="55" t="n">
        <v>46210</v>
      </c>
      <c r="D1395" s="0" t="s">
        <v>17601</v>
      </c>
      <c r="E1395" s="0"/>
      <c r="F1395" s="0" t="s">
        <v>17613</v>
      </c>
      <c r="G1395" s="0" t="s">
        <v>17796</v>
      </c>
      <c r="H1395" s="0" t="s">
        <v>17797</v>
      </c>
      <c r="I1395" s="56" t="n">
        <v>0.586805555555556</v>
      </c>
      <c r="J1395" s="56" t="n">
        <v>0.59375</v>
      </c>
      <c r="K1395" s="57"/>
      <c r="L1395" s="57" t="n">
        <v>46206.5658796296</v>
      </c>
      <c r="M1395" s="0" t="s">
        <v>17601</v>
      </c>
      <c r="N1395" s="56" t="n">
        <v>0.00694444444444444</v>
      </c>
      <c r="O1395" s="56" t="n">
        <v>0</v>
      </c>
      <c r="P1395" s="56" t="n">
        <v>0.0277777777777778</v>
      </c>
      <c r="Q1395" s="56" t="n">
        <v>0</v>
      </c>
      <c r="R1395" s="0" t="n">
        <v>-23.815192</v>
      </c>
      <c r="S1395" s="0" t="n">
        <v>-46.669438</v>
      </c>
      <c r="T1395" s="0" t="n">
        <v>-23.832343</v>
      </c>
      <c r="U1395" s="0" t="n">
        <v>-46.668162</v>
      </c>
      <c r="V1395" s="0" t="n">
        <v>1</v>
      </c>
      <c r="W1395" s="0" t="n">
        <v>0</v>
      </c>
      <c r="X1395" s="0" t="n">
        <v>0</v>
      </c>
      <c r="Y1395" s="0" t="n">
        <v>0</v>
      </c>
      <c r="Z1395" s="0" t="s">
        <v>7895</v>
      </c>
      <c r="AA1395" s="0"/>
      <c r="AB1395" s="0"/>
      <c r="AC1395" s="56" t="n">
        <v>0.333333333333333</v>
      </c>
      <c r="AD1395" s="56" t="n">
        <v>0.75</v>
      </c>
      <c r="AE1395" s="56" t="n">
        <v>0.999305555555556</v>
      </c>
      <c r="AF1395" s="56" t="n">
        <v>0.999305555555556</v>
      </c>
      <c r="AG1395" s="0"/>
      <c r="AH1395" s="0"/>
      <c r="AI1395" s="0" t="s">
        <v>17798</v>
      </c>
      <c r="AJ1395" s="0" t="s">
        <v>11555</v>
      </c>
      <c r="AK1395" s="0" t="s">
        <v>17799</v>
      </c>
      <c r="AL1395" s="0"/>
      <c r="AM1395" s="0" t="s">
        <v>17616</v>
      </c>
      <c r="AN1395" s="0" t="n">
        <v>95907</v>
      </c>
      <c r="AO1395" s="0" t="s">
        <v>7897</v>
      </c>
      <c r="AP1395" s="58" t="s">
        <v>17800</v>
      </c>
      <c r="AQ1395" s="58" t="s">
        <v>17801</v>
      </c>
      <c r="AR1395" s="58" t="s">
        <v>17802</v>
      </c>
      <c r="AS1395" s="58" t="s">
        <v>17803</v>
      </c>
      <c r="AT1395" s="0" t="s">
        <v>17804</v>
      </c>
    </row>
    <row r="1396" customFormat="false" ht="31.3" hidden="false" customHeight="false" outlineLevel="0" collapsed="false">
      <c r="A1396" s="0" t="s">
        <v>17805</v>
      </c>
      <c r="B1396" s="0" t="n">
        <v>80019</v>
      </c>
      <c r="C1396" s="55" t="n">
        <v>46210</v>
      </c>
      <c r="D1396" s="0" t="s">
        <v>17601</v>
      </c>
      <c r="E1396" s="0"/>
      <c r="F1396" s="0" t="s">
        <v>17613</v>
      </c>
      <c r="G1396" s="0" t="s">
        <v>17806</v>
      </c>
      <c r="H1396" s="0" t="s">
        <v>17807</v>
      </c>
      <c r="I1396" s="56" t="n">
        <v>0.570138888888889</v>
      </c>
      <c r="J1396" s="56" t="n">
        <v>0.577083333333333</v>
      </c>
      <c r="K1396" s="57" t="n">
        <v>46206.5792476852</v>
      </c>
      <c r="L1396" s="57" t="n">
        <v>46206.5884375</v>
      </c>
      <c r="M1396" s="0" t="s">
        <v>17601</v>
      </c>
      <c r="N1396" s="56" t="n">
        <v>0.00694444444444444</v>
      </c>
      <c r="O1396" s="56" t="n">
        <v>0.00918981481481482</v>
      </c>
      <c r="P1396" s="56" t="n">
        <v>0.988194444444445</v>
      </c>
      <c r="Q1396" s="56" t="n">
        <v>0</v>
      </c>
      <c r="R1396" s="0" t="n">
        <v>-23.843806</v>
      </c>
      <c r="S1396" s="0" t="n">
        <v>-46.699084</v>
      </c>
      <c r="T1396" s="0" t="n">
        <v>-23.846039</v>
      </c>
      <c r="U1396" s="0" t="n">
        <v>-46.697895</v>
      </c>
      <c r="V1396" s="0" t="n">
        <v>1</v>
      </c>
      <c r="W1396" s="0" t="n">
        <v>0</v>
      </c>
      <c r="X1396" s="0" t="n">
        <v>0</v>
      </c>
      <c r="Y1396" s="0" t="n">
        <v>0</v>
      </c>
      <c r="Z1396" s="0" t="s">
        <v>7895</v>
      </c>
      <c r="AA1396" s="0"/>
      <c r="AB1396" s="0"/>
      <c r="AC1396" s="56" t="n">
        <v>0.333333333333333</v>
      </c>
      <c r="AD1396" s="56" t="n">
        <v>0.75</v>
      </c>
      <c r="AE1396" s="56" t="n">
        <v>0.999305555555556</v>
      </c>
      <c r="AF1396" s="56" t="n">
        <v>0.999305555555556</v>
      </c>
      <c r="AG1396" s="0"/>
      <c r="AH1396" s="0"/>
      <c r="AI1396" s="59" t="s">
        <v>17808</v>
      </c>
      <c r="AJ1396" s="0" t="s">
        <v>17606</v>
      </c>
      <c r="AK1396" s="0" t="s">
        <v>17809</v>
      </c>
      <c r="AL1396" s="0"/>
      <c r="AM1396" s="0" t="s">
        <v>17616</v>
      </c>
      <c r="AN1396" s="0" t="n">
        <v>95907</v>
      </c>
      <c r="AO1396" s="0" t="s">
        <v>7897</v>
      </c>
      <c r="AP1396" s="58" t="s">
        <v>17810</v>
      </c>
      <c r="AQ1396" s="58" t="s">
        <v>17811</v>
      </c>
      <c r="AR1396" s="58" t="s">
        <v>17812</v>
      </c>
      <c r="AS1396" s="58" t="s">
        <v>17813</v>
      </c>
      <c r="AT1396" s="0" t="s">
        <v>17814</v>
      </c>
    </row>
    <row r="1397" customFormat="false" ht="15" hidden="false" customHeight="false" outlineLevel="0" collapsed="false">
      <c r="A1397" s="0" t="s">
        <v>17815</v>
      </c>
      <c r="B1397" s="0" t="n">
        <v>80039</v>
      </c>
      <c r="C1397" s="55" t="n">
        <v>46210</v>
      </c>
      <c r="D1397" s="0" t="s">
        <v>17601</v>
      </c>
      <c r="E1397" s="0"/>
      <c r="F1397" s="0" t="s">
        <v>17602</v>
      </c>
      <c r="G1397" s="0" t="s">
        <v>17816</v>
      </c>
      <c r="H1397" s="0" t="s">
        <v>17817</v>
      </c>
      <c r="I1397" s="56" t="n">
        <v>0.374305555555556</v>
      </c>
      <c r="J1397" s="56" t="n">
        <v>0.38125</v>
      </c>
      <c r="K1397" s="57"/>
      <c r="L1397" s="57" t="n">
        <v>46205.3858912037</v>
      </c>
      <c r="M1397" s="0" t="s">
        <v>17601</v>
      </c>
      <c r="N1397" s="56" t="n">
        <v>0.00694444444444444</v>
      </c>
      <c r="O1397" s="56" t="n">
        <v>0</v>
      </c>
      <c r="P1397" s="56" t="n">
        <v>0.995138888888889</v>
      </c>
      <c r="Q1397" s="56" t="n">
        <v>0</v>
      </c>
      <c r="R1397" s="0" t="n">
        <v>-23.882546</v>
      </c>
      <c r="S1397" s="0" t="n">
        <v>-46.741277</v>
      </c>
      <c r="T1397" s="0" t="n">
        <v>-23.717991</v>
      </c>
      <c r="U1397" s="0" t="n">
        <v>-46.703571</v>
      </c>
      <c r="V1397" s="0" t="n">
        <v>1</v>
      </c>
      <c r="W1397" s="0" t="n">
        <v>0</v>
      </c>
      <c r="X1397" s="0" t="n">
        <v>0</v>
      </c>
      <c r="Y1397" s="0" t="n">
        <v>0</v>
      </c>
      <c r="Z1397" s="0" t="s">
        <v>7895</v>
      </c>
      <c r="AA1397" s="0"/>
      <c r="AB1397" s="0"/>
      <c r="AC1397" s="56" t="n">
        <v>0.333333333333333</v>
      </c>
      <c r="AD1397" s="56" t="n">
        <v>0.75</v>
      </c>
      <c r="AE1397" s="56" t="n">
        <v>0.999305555555556</v>
      </c>
      <c r="AF1397" s="56" t="n">
        <v>0.999305555555556</v>
      </c>
      <c r="AG1397" s="0"/>
      <c r="AH1397" s="0"/>
      <c r="AI1397" s="0" t="s">
        <v>17818</v>
      </c>
      <c r="AJ1397" s="0" t="s">
        <v>17606</v>
      </c>
      <c r="AK1397" s="0" t="s">
        <v>17819</v>
      </c>
      <c r="AL1397" s="0"/>
      <c r="AM1397" s="0" t="s">
        <v>17608</v>
      </c>
      <c r="AN1397" s="0" t="n">
        <v>95907</v>
      </c>
      <c r="AO1397" s="0" t="s">
        <v>7897</v>
      </c>
      <c r="AP1397" s="58" t="s">
        <v>17820</v>
      </c>
      <c r="AQ1397" s="0"/>
      <c r="AR1397" s="58" t="s">
        <v>17821</v>
      </c>
      <c r="AS1397" s="58" t="s">
        <v>17822</v>
      </c>
      <c r="AT1397" s="0"/>
    </row>
    <row r="1398" customFormat="false" ht="15" hidden="false" customHeight="false" outlineLevel="0" collapsed="false">
      <c r="A1398" s="0" t="s">
        <v>17823</v>
      </c>
      <c r="B1398" s="0" t="n">
        <v>80040</v>
      </c>
      <c r="C1398" s="55" t="n">
        <v>46210</v>
      </c>
      <c r="D1398" s="0" t="s">
        <v>17601</v>
      </c>
      <c r="E1398" s="0"/>
      <c r="F1398" s="0" t="s">
        <v>17602</v>
      </c>
      <c r="G1398" s="0" t="s">
        <v>17824</v>
      </c>
      <c r="H1398" s="0" t="s">
        <v>17825</v>
      </c>
      <c r="I1398" s="56" t="n">
        <v>0.390277777777778</v>
      </c>
      <c r="J1398" s="56" t="n">
        <v>0.397222222222222</v>
      </c>
      <c r="K1398" s="57"/>
      <c r="L1398" s="57" t="n">
        <v>46205.3774189815</v>
      </c>
      <c r="M1398" s="0" t="s">
        <v>17601</v>
      </c>
      <c r="N1398" s="56" t="n">
        <v>0.00694444444444444</v>
      </c>
      <c r="O1398" s="56" t="n">
        <v>0</v>
      </c>
      <c r="P1398" s="56" t="n">
        <v>0.0194444444444444</v>
      </c>
      <c r="Q1398" s="56" t="n">
        <v>0</v>
      </c>
      <c r="R1398" s="0" t="n">
        <v>-23.86258</v>
      </c>
      <c r="S1398" s="0" t="n">
        <v>-46.75199</v>
      </c>
      <c r="T1398" s="0" t="n">
        <v>-23.717991</v>
      </c>
      <c r="U1398" s="0" t="n">
        <v>-46.703571</v>
      </c>
      <c r="V1398" s="0" t="n">
        <v>1</v>
      </c>
      <c r="W1398" s="0" t="n">
        <v>0</v>
      </c>
      <c r="X1398" s="0" t="n">
        <v>0</v>
      </c>
      <c r="Y1398" s="0" t="n">
        <v>0</v>
      </c>
      <c r="Z1398" s="0" t="s">
        <v>7895</v>
      </c>
      <c r="AA1398" s="0"/>
      <c r="AB1398" s="0"/>
      <c r="AC1398" s="56" t="n">
        <v>0.333333333333333</v>
      </c>
      <c r="AD1398" s="56" t="n">
        <v>0.75</v>
      </c>
      <c r="AE1398" s="56" t="n">
        <v>0.999305555555556</v>
      </c>
      <c r="AF1398" s="56" t="n">
        <v>0.999305555555556</v>
      </c>
      <c r="AG1398" s="0"/>
      <c r="AH1398" s="0"/>
      <c r="AI1398" s="0" t="s">
        <v>17826</v>
      </c>
      <c r="AJ1398" s="0" t="s">
        <v>17606</v>
      </c>
      <c r="AK1398" s="0" t="s">
        <v>17827</v>
      </c>
      <c r="AL1398" s="0"/>
      <c r="AM1398" s="0" t="s">
        <v>17608</v>
      </c>
      <c r="AN1398" s="0" t="n">
        <v>95907</v>
      </c>
      <c r="AO1398" s="0" t="s">
        <v>7897</v>
      </c>
      <c r="AP1398" s="58" t="s">
        <v>17828</v>
      </c>
      <c r="AQ1398" s="0"/>
      <c r="AR1398" s="58" t="s">
        <v>17829</v>
      </c>
      <c r="AS1398" s="58" t="s">
        <v>17830</v>
      </c>
      <c r="AT1398" s="0"/>
    </row>
    <row r="1399" customFormat="false" ht="15" hidden="false" customHeight="false" outlineLevel="0" collapsed="false">
      <c r="A1399" s="0" t="s">
        <v>17831</v>
      </c>
      <c r="B1399" s="0" t="n">
        <v>79984</v>
      </c>
      <c r="C1399" s="55" t="n">
        <v>46210</v>
      </c>
      <c r="D1399" s="0" t="s">
        <v>17601</v>
      </c>
      <c r="E1399" s="0"/>
      <c r="F1399" s="0" t="s">
        <v>17602</v>
      </c>
      <c r="G1399" s="0" t="s">
        <v>17832</v>
      </c>
      <c r="H1399" s="0" t="s">
        <v>17833</v>
      </c>
      <c r="I1399" s="56" t="n">
        <v>0.401388888888889</v>
      </c>
      <c r="J1399" s="56" t="n">
        <v>0.408333333333333</v>
      </c>
      <c r="K1399" s="57"/>
      <c r="L1399" s="57" t="n">
        <v>46205.3698148148</v>
      </c>
      <c r="M1399" s="0" t="s">
        <v>17601</v>
      </c>
      <c r="N1399" s="56" t="n">
        <v>0.00694444444444444</v>
      </c>
      <c r="O1399" s="56" t="n">
        <v>0</v>
      </c>
      <c r="P1399" s="56" t="n">
        <v>0.0381944444444445</v>
      </c>
      <c r="Q1399" s="56" t="n">
        <v>0</v>
      </c>
      <c r="R1399" s="0" t="n">
        <v>-23.854302</v>
      </c>
      <c r="S1399" s="0" t="n">
        <v>-46.756153</v>
      </c>
      <c r="T1399" s="0" t="n">
        <v>-23.717991</v>
      </c>
      <c r="U1399" s="0" t="n">
        <v>-46.703571</v>
      </c>
      <c r="V1399" s="0" t="n">
        <v>1</v>
      </c>
      <c r="W1399" s="0" t="n">
        <v>0</v>
      </c>
      <c r="X1399" s="0" t="n">
        <v>0</v>
      </c>
      <c r="Y1399" s="0" t="n">
        <v>0</v>
      </c>
      <c r="Z1399" s="0" t="s">
        <v>7895</v>
      </c>
      <c r="AA1399" s="0"/>
      <c r="AB1399" s="0"/>
      <c r="AC1399" s="56" t="n">
        <v>0.333333333333333</v>
      </c>
      <c r="AD1399" s="56" t="n">
        <v>0.75</v>
      </c>
      <c r="AE1399" s="56" t="n">
        <v>0.999305555555556</v>
      </c>
      <c r="AF1399" s="56" t="n">
        <v>0.999305555555556</v>
      </c>
      <c r="AG1399" s="0"/>
      <c r="AH1399" s="0"/>
      <c r="AI1399" s="0"/>
      <c r="AJ1399" s="0" t="s">
        <v>17606</v>
      </c>
      <c r="AK1399" s="0"/>
      <c r="AL1399" s="0"/>
      <c r="AM1399" s="0" t="s">
        <v>17608</v>
      </c>
      <c r="AN1399" s="0" t="n">
        <v>95907</v>
      </c>
      <c r="AO1399" s="0" t="s">
        <v>7897</v>
      </c>
      <c r="AP1399" s="58" t="s">
        <v>17834</v>
      </c>
      <c r="AQ1399" s="0"/>
      <c r="AR1399" s="58" t="s">
        <v>17835</v>
      </c>
      <c r="AS1399" s="58" t="s">
        <v>17836</v>
      </c>
      <c r="AT1399" s="0"/>
    </row>
    <row r="1400" customFormat="false" ht="15" hidden="false" customHeight="false" outlineLevel="0" collapsed="false">
      <c r="A1400" s="0" t="s">
        <v>17837</v>
      </c>
      <c r="B1400" s="0" t="n">
        <v>79976</v>
      </c>
      <c r="C1400" s="55" t="n">
        <v>46210</v>
      </c>
      <c r="D1400" s="0" t="s">
        <v>17601</v>
      </c>
      <c r="E1400" s="0"/>
      <c r="F1400" s="0" t="s">
        <v>17602</v>
      </c>
      <c r="G1400" s="0" t="s">
        <v>17838</v>
      </c>
      <c r="H1400" s="0" t="s">
        <v>17839</v>
      </c>
      <c r="I1400" s="56" t="n">
        <v>0.413194444444444</v>
      </c>
      <c r="J1400" s="56" t="n">
        <v>0.420138888888889</v>
      </c>
      <c r="K1400" s="57"/>
      <c r="L1400" s="57" t="n">
        <v>46205.3552893519</v>
      </c>
      <c r="M1400" s="0" t="s">
        <v>17601</v>
      </c>
      <c r="N1400" s="56" t="n">
        <v>0.00694444444444444</v>
      </c>
      <c r="O1400" s="56" t="n">
        <v>0</v>
      </c>
      <c r="P1400" s="56" t="n">
        <v>0.0645833333333333</v>
      </c>
      <c r="Q1400" s="56" t="n">
        <v>0</v>
      </c>
      <c r="R1400" s="0" t="n">
        <v>-23.847757</v>
      </c>
      <c r="S1400" s="0" t="n">
        <v>-46.741517</v>
      </c>
      <c r="T1400" s="0" t="n">
        <v>-23.717991</v>
      </c>
      <c r="U1400" s="0" t="n">
        <v>-46.703571</v>
      </c>
      <c r="V1400" s="0" t="n">
        <v>1</v>
      </c>
      <c r="W1400" s="0" t="n">
        <v>0</v>
      </c>
      <c r="X1400" s="0" t="n">
        <v>0</v>
      </c>
      <c r="Y1400" s="0" t="n">
        <v>0</v>
      </c>
      <c r="Z1400" s="0" t="s">
        <v>7895</v>
      </c>
      <c r="AA1400" s="0"/>
      <c r="AB1400" s="0"/>
      <c r="AC1400" s="56" t="n">
        <v>0.333333333333333</v>
      </c>
      <c r="AD1400" s="56" t="n">
        <v>0.75</v>
      </c>
      <c r="AE1400" s="56" t="n">
        <v>0.999305555555556</v>
      </c>
      <c r="AF1400" s="56" t="n">
        <v>0.999305555555556</v>
      </c>
      <c r="AG1400" s="0"/>
      <c r="AH1400" s="0"/>
      <c r="AI1400" s="0" t="s">
        <v>17840</v>
      </c>
      <c r="AJ1400" s="0" t="s">
        <v>17606</v>
      </c>
      <c r="AK1400" s="0" t="s">
        <v>17841</v>
      </c>
      <c r="AL1400" s="0"/>
      <c r="AM1400" s="0" t="s">
        <v>17608</v>
      </c>
      <c r="AN1400" s="0" t="n">
        <v>95907</v>
      </c>
      <c r="AO1400" s="0" t="s">
        <v>7897</v>
      </c>
      <c r="AP1400" s="58" t="s">
        <v>17842</v>
      </c>
      <c r="AQ1400" s="0"/>
      <c r="AR1400" s="58" t="s">
        <v>17843</v>
      </c>
      <c r="AS1400" s="58" t="s">
        <v>17844</v>
      </c>
      <c r="AT1400" s="0"/>
    </row>
    <row r="1401" customFormat="false" ht="15" hidden="false" customHeight="false" outlineLevel="0" collapsed="false">
      <c r="A1401" s="0" t="s">
        <v>17845</v>
      </c>
      <c r="B1401" s="0" t="n">
        <v>80018</v>
      </c>
      <c r="C1401" s="55" t="n">
        <v>46210</v>
      </c>
      <c r="D1401" s="0" t="s">
        <v>17601</v>
      </c>
      <c r="E1401" s="0"/>
      <c r="F1401" s="0" t="s">
        <v>17602</v>
      </c>
      <c r="G1401" s="0" t="s">
        <v>17846</v>
      </c>
      <c r="H1401" s="0" t="s">
        <v>17847</v>
      </c>
      <c r="I1401" s="56" t="n">
        <v>0.425694444444444</v>
      </c>
      <c r="J1401" s="56" t="n">
        <v>0.432638888888889</v>
      </c>
      <c r="K1401" s="57"/>
      <c r="L1401" s="57" t="n">
        <v>46205.3461574074</v>
      </c>
      <c r="M1401" s="0" t="s">
        <v>17601</v>
      </c>
      <c r="N1401" s="56" t="n">
        <v>0.00694444444444444</v>
      </c>
      <c r="O1401" s="56" t="n">
        <v>0</v>
      </c>
      <c r="P1401" s="56" t="n">
        <v>0.0861111111111111</v>
      </c>
      <c r="Q1401" s="56" t="n">
        <v>0</v>
      </c>
      <c r="R1401" s="0" t="n">
        <v>-23.834995</v>
      </c>
      <c r="S1401" s="0" t="n">
        <v>-46.730165</v>
      </c>
      <c r="T1401" s="0" t="n">
        <v>-23.717991</v>
      </c>
      <c r="U1401" s="0" t="n">
        <v>-46.703571</v>
      </c>
      <c r="V1401" s="0" t="n">
        <v>1</v>
      </c>
      <c r="W1401" s="0" t="n">
        <v>0</v>
      </c>
      <c r="X1401" s="0" t="n">
        <v>0</v>
      </c>
      <c r="Y1401" s="0" t="n">
        <v>0</v>
      </c>
      <c r="Z1401" s="0" t="s">
        <v>7895</v>
      </c>
      <c r="AA1401" s="0"/>
      <c r="AB1401" s="0"/>
      <c r="AC1401" s="56" t="n">
        <v>0.333333333333333</v>
      </c>
      <c r="AD1401" s="56" t="n">
        <v>0.75</v>
      </c>
      <c r="AE1401" s="56" t="n">
        <v>0.999305555555556</v>
      </c>
      <c r="AF1401" s="56" t="n">
        <v>0.999305555555556</v>
      </c>
      <c r="AG1401" s="0"/>
      <c r="AH1401" s="0"/>
      <c r="AI1401" s="0"/>
      <c r="AJ1401" s="0" t="s">
        <v>17606</v>
      </c>
      <c r="AK1401" s="0"/>
      <c r="AL1401" s="0"/>
      <c r="AM1401" s="0" t="s">
        <v>17608</v>
      </c>
      <c r="AN1401" s="0" t="n">
        <v>95907</v>
      </c>
      <c r="AO1401" s="0" t="s">
        <v>7897</v>
      </c>
      <c r="AP1401" s="58" t="s">
        <v>17848</v>
      </c>
      <c r="AQ1401" s="0"/>
      <c r="AR1401" s="58" t="s">
        <v>17849</v>
      </c>
      <c r="AS1401" s="58" t="s">
        <v>17850</v>
      </c>
      <c r="AT1401" s="0"/>
    </row>
    <row r="1402" customFormat="false" ht="15" hidden="false" customHeight="false" outlineLevel="0" collapsed="false">
      <c r="A1402" s="0" t="s">
        <v>17851</v>
      </c>
      <c r="B1402" s="0" t="n">
        <v>79996</v>
      </c>
      <c r="C1402" s="55" t="n">
        <v>46210</v>
      </c>
      <c r="D1402" s="0" t="s">
        <v>17601</v>
      </c>
      <c r="E1402" s="0"/>
      <c r="F1402" s="0" t="s">
        <v>17602</v>
      </c>
      <c r="G1402" s="0" t="s">
        <v>17852</v>
      </c>
      <c r="H1402" s="0" t="s">
        <v>17853</v>
      </c>
      <c r="I1402" s="56" t="n">
        <v>0.439583333333333</v>
      </c>
      <c r="J1402" s="56" t="n">
        <v>0.446527777777778</v>
      </c>
      <c r="K1402" s="57"/>
      <c r="L1402" s="57" t="n">
        <v>46205.5076273148</v>
      </c>
      <c r="M1402" s="0" t="s">
        <v>17601</v>
      </c>
      <c r="N1402" s="56" t="n">
        <v>0.00694444444444444</v>
      </c>
      <c r="O1402" s="56" t="n">
        <v>0</v>
      </c>
      <c r="P1402" s="56" t="n">
        <v>0.938888888888889</v>
      </c>
      <c r="Q1402" s="56" t="n">
        <v>0</v>
      </c>
      <c r="R1402" s="0" t="n">
        <v>-23.848903</v>
      </c>
      <c r="S1402" s="0" t="n">
        <v>-46.713534</v>
      </c>
      <c r="T1402" s="0" t="n">
        <v>-23.717991</v>
      </c>
      <c r="U1402" s="0" t="n">
        <v>-46.703571</v>
      </c>
      <c r="V1402" s="0" t="n">
        <v>1</v>
      </c>
      <c r="W1402" s="0" t="n">
        <v>0</v>
      </c>
      <c r="X1402" s="0" t="n">
        <v>0</v>
      </c>
      <c r="Y1402" s="0" t="n">
        <v>0</v>
      </c>
      <c r="Z1402" s="0" t="s">
        <v>7895</v>
      </c>
      <c r="AA1402" s="0"/>
      <c r="AB1402" s="0"/>
      <c r="AC1402" s="56" t="n">
        <v>0.333333333333333</v>
      </c>
      <c r="AD1402" s="56" t="n">
        <v>0.75</v>
      </c>
      <c r="AE1402" s="56" t="n">
        <v>0.999305555555556</v>
      </c>
      <c r="AF1402" s="56" t="n">
        <v>0.999305555555556</v>
      </c>
      <c r="AG1402" s="0"/>
      <c r="AH1402" s="0"/>
      <c r="AI1402" s="0" t="s">
        <v>17854</v>
      </c>
      <c r="AJ1402" s="0" t="s">
        <v>17606</v>
      </c>
      <c r="AK1402" s="0" t="s">
        <v>17855</v>
      </c>
      <c r="AL1402" s="0"/>
      <c r="AM1402" s="0" t="s">
        <v>17608</v>
      </c>
      <c r="AN1402" s="0" t="n">
        <v>95907</v>
      </c>
      <c r="AO1402" s="0" t="s">
        <v>7897</v>
      </c>
      <c r="AP1402" s="58" t="s">
        <v>17856</v>
      </c>
      <c r="AQ1402" s="0"/>
      <c r="AR1402" s="58" t="s">
        <v>17857</v>
      </c>
      <c r="AS1402" s="58" t="s">
        <v>17858</v>
      </c>
      <c r="AT1402" s="0"/>
    </row>
    <row r="1403" customFormat="false" ht="15" hidden="false" customHeight="false" outlineLevel="0" collapsed="false">
      <c r="A1403" s="0" t="s">
        <v>17859</v>
      </c>
      <c r="B1403" s="0" t="n">
        <v>80041</v>
      </c>
      <c r="C1403" s="55" t="n">
        <v>46210</v>
      </c>
      <c r="D1403" s="0" t="s">
        <v>17601</v>
      </c>
      <c r="E1403" s="0"/>
      <c r="F1403" s="0" t="s">
        <v>17602</v>
      </c>
      <c r="G1403" s="0" t="s">
        <v>17860</v>
      </c>
      <c r="H1403" s="0" t="s">
        <v>17861</v>
      </c>
      <c r="I1403" s="56" t="n">
        <v>0.447916666666667</v>
      </c>
      <c r="J1403" s="56" t="n">
        <v>0.454861111111111</v>
      </c>
      <c r="K1403" s="57"/>
      <c r="L1403" s="57" t="n">
        <v>46205.5148032407</v>
      </c>
      <c r="M1403" s="0" t="s">
        <v>17601</v>
      </c>
      <c r="N1403" s="56" t="n">
        <v>0.00694444444444444</v>
      </c>
      <c r="O1403" s="56" t="n">
        <v>0</v>
      </c>
      <c r="P1403" s="56" t="n">
        <v>0.939583333333333</v>
      </c>
      <c r="Q1403" s="56" t="n">
        <v>0</v>
      </c>
      <c r="R1403" s="0" t="n">
        <v>-23.849867</v>
      </c>
      <c r="S1403" s="0" t="n">
        <v>-46.708787</v>
      </c>
      <c r="T1403" s="0" t="n">
        <v>-23.717991</v>
      </c>
      <c r="U1403" s="0" t="n">
        <v>-46.703571</v>
      </c>
      <c r="V1403" s="0" t="n">
        <v>1</v>
      </c>
      <c r="W1403" s="0" t="n">
        <v>0</v>
      </c>
      <c r="X1403" s="0" t="n">
        <v>0</v>
      </c>
      <c r="Y1403" s="0" t="n">
        <v>0</v>
      </c>
      <c r="Z1403" s="0" t="s">
        <v>7895</v>
      </c>
      <c r="AA1403" s="0"/>
      <c r="AB1403" s="0"/>
      <c r="AC1403" s="56" t="n">
        <v>0.333333333333333</v>
      </c>
      <c r="AD1403" s="56" t="n">
        <v>0.75</v>
      </c>
      <c r="AE1403" s="56" t="n">
        <v>0.999305555555556</v>
      </c>
      <c r="AF1403" s="56" t="n">
        <v>0.999305555555556</v>
      </c>
      <c r="AG1403" s="0"/>
      <c r="AH1403" s="0"/>
      <c r="AI1403" s="0" t="s">
        <v>17862</v>
      </c>
      <c r="AJ1403" s="0" t="s">
        <v>17606</v>
      </c>
      <c r="AK1403" s="0" t="s">
        <v>17863</v>
      </c>
      <c r="AL1403" s="0"/>
      <c r="AM1403" s="0" t="s">
        <v>17608</v>
      </c>
      <c r="AN1403" s="0" t="n">
        <v>95907</v>
      </c>
      <c r="AO1403" s="0" t="s">
        <v>7897</v>
      </c>
      <c r="AP1403" s="58" t="s">
        <v>17864</v>
      </c>
      <c r="AQ1403" s="0"/>
      <c r="AR1403" s="58" t="s">
        <v>17865</v>
      </c>
      <c r="AS1403" s="58" t="s">
        <v>17866</v>
      </c>
      <c r="AT1403" s="0"/>
    </row>
    <row r="1404" customFormat="false" ht="15" hidden="false" customHeight="false" outlineLevel="0" collapsed="false">
      <c r="A1404" s="0" t="s">
        <v>17867</v>
      </c>
      <c r="B1404" s="0" t="n">
        <v>79989</v>
      </c>
      <c r="C1404" s="55" t="n">
        <v>46210</v>
      </c>
      <c r="D1404" s="0" t="s">
        <v>17601</v>
      </c>
      <c r="E1404" s="0"/>
      <c r="F1404" s="0" t="s">
        <v>17602</v>
      </c>
      <c r="G1404" s="0" t="s">
        <v>17868</v>
      </c>
      <c r="H1404" s="0" t="s">
        <v>17869</v>
      </c>
      <c r="I1404" s="56" t="n">
        <v>0.454861111111111</v>
      </c>
      <c r="J1404" s="56" t="n">
        <v>0.461805555555556</v>
      </c>
      <c r="K1404" s="57"/>
      <c r="L1404" s="57" t="n">
        <v>46205.5113888889</v>
      </c>
      <c r="M1404" s="0" t="s">
        <v>17601</v>
      </c>
      <c r="N1404" s="56" t="n">
        <v>0.00694444444444444</v>
      </c>
      <c r="O1404" s="56" t="n">
        <v>0</v>
      </c>
      <c r="P1404" s="56" t="n">
        <v>0.95</v>
      </c>
      <c r="Q1404" s="56" t="n">
        <v>0</v>
      </c>
      <c r="R1404" s="0" t="n">
        <v>-23.849867</v>
      </c>
      <c r="S1404" s="0" t="n">
        <v>-46.708787</v>
      </c>
      <c r="T1404" s="0" t="n">
        <v>-23.717991</v>
      </c>
      <c r="U1404" s="0" t="n">
        <v>-46.703571</v>
      </c>
      <c r="V1404" s="0" t="n">
        <v>1</v>
      </c>
      <c r="W1404" s="0" t="n">
        <v>0</v>
      </c>
      <c r="X1404" s="0" t="n">
        <v>0</v>
      </c>
      <c r="Y1404" s="0" t="n">
        <v>0</v>
      </c>
      <c r="Z1404" s="0" t="s">
        <v>7895</v>
      </c>
      <c r="AA1404" s="0"/>
      <c r="AB1404" s="0"/>
      <c r="AC1404" s="56" t="n">
        <v>0.333333333333333</v>
      </c>
      <c r="AD1404" s="56" t="n">
        <v>0.75</v>
      </c>
      <c r="AE1404" s="56" t="n">
        <v>0.999305555555556</v>
      </c>
      <c r="AF1404" s="56" t="n">
        <v>0.999305555555556</v>
      </c>
      <c r="AG1404" s="0"/>
      <c r="AH1404" s="0"/>
      <c r="AI1404" s="0" t="s">
        <v>17870</v>
      </c>
      <c r="AJ1404" s="0" t="s">
        <v>17606</v>
      </c>
      <c r="AK1404" s="0" t="s">
        <v>17871</v>
      </c>
      <c r="AL1404" s="0"/>
      <c r="AM1404" s="0" t="s">
        <v>17608</v>
      </c>
      <c r="AN1404" s="0" t="n">
        <v>95907</v>
      </c>
      <c r="AO1404" s="0" t="s">
        <v>7897</v>
      </c>
      <c r="AP1404" s="58" t="s">
        <v>17872</v>
      </c>
      <c r="AQ1404" s="0"/>
      <c r="AR1404" s="58" t="s">
        <v>17873</v>
      </c>
      <c r="AS1404" s="58" t="s">
        <v>17874</v>
      </c>
      <c r="AT1404" s="0"/>
    </row>
    <row r="1405" customFormat="false" ht="15" hidden="false" customHeight="false" outlineLevel="0" collapsed="false">
      <c r="A1405" s="0" t="s">
        <v>17875</v>
      </c>
      <c r="B1405" s="0" t="n">
        <v>80009</v>
      </c>
      <c r="C1405" s="55" t="n">
        <v>46210</v>
      </c>
      <c r="D1405" s="0" t="s">
        <v>17601</v>
      </c>
      <c r="E1405" s="0"/>
      <c r="F1405" s="0" t="s">
        <v>17602</v>
      </c>
      <c r="G1405" s="0" t="s">
        <v>17876</v>
      </c>
      <c r="H1405" s="0" t="s">
        <v>17877</v>
      </c>
      <c r="I1405" s="56" t="n">
        <v>0.461805555555556</v>
      </c>
      <c r="J1405" s="56" t="n">
        <v>0.46875</v>
      </c>
      <c r="K1405" s="57"/>
      <c r="L1405" s="57" t="n">
        <v>46205.5184027778</v>
      </c>
      <c r="M1405" s="0" t="s">
        <v>17601</v>
      </c>
      <c r="N1405" s="56" t="n">
        <v>0.00694444444444444</v>
      </c>
      <c r="O1405" s="56" t="n">
        <v>0</v>
      </c>
      <c r="P1405" s="56" t="n">
        <v>0.95</v>
      </c>
      <c r="Q1405" s="56" t="n">
        <v>0</v>
      </c>
      <c r="R1405" s="0" t="n">
        <v>-23.85001</v>
      </c>
      <c r="S1405" s="0" t="n">
        <v>-46.708414</v>
      </c>
      <c r="T1405" s="0" t="n">
        <v>-23.717991</v>
      </c>
      <c r="U1405" s="0" t="n">
        <v>-46.703571</v>
      </c>
      <c r="V1405" s="0" t="n">
        <v>1</v>
      </c>
      <c r="W1405" s="0" t="n">
        <v>0</v>
      </c>
      <c r="X1405" s="0" t="n">
        <v>0</v>
      </c>
      <c r="Y1405" s="0" t="n">
        <v>0</v>
      </c>
      <c r="Z1405" s="0" t="s">
        <v>7895</v>
      </c>
      <c r="AA1405" s="0"/>
      <c r="AB1405" s="0"/>
      <c r="AC1405" s="56" t="n">
        <v>0.333333333333333</v>
      </c>
      <c r="AD1405" s="56" t="n">
        <v>0.75</v>
      </c>
      <c r="AE1405" s="56" t="n">
        <v>0.999305555555556</v>
      </c>
      <c r="AF1405" s="56" t="n">
        <v>0.999305555555556</v>
      </c>
      <c r="AG1405" s="0"/>
      <c r="AH1405" s="0"/>
      <c r="AI1405" s="0" t="s">
        <v>17878</v>
      </c>
      <c r="AJ1405" s="0" t="s">
        <v>17606</v>
      </c>
      <c r="AK1405" s="0" t="s">
        <v>17879</v>
      </c>
      <c r="AL1405" s="0"/>
      <c r="AM1405" s="0" t="s">
        <v>17608</v>
      </c>
      <c r="AN1405" s="0" t="n">
        <v>95907</v>
      </c>
      <c r="AO1405" s="0" t="s">
        <v>7897</v>
      </c>
      <c r="AP1405" s="58" t="s">
        <v>17880</v>
      </c>
      <c r="AQ1405" s="0"/>
      <c r="AR1405" s="58" t="s">
        <v>17881</v>
      </c>
      <c r="AS1405" s="58" t="s">
        <v>17882</v>
      </c>
      <c r="AT1405" s="0"/>
    </row>
    <row r="1406" customFormat="false" ht="15" hidden="false" customHeight="false" outlineLevel="0" collapsed="false">
      <c r="A1406" s="0" t="s">
        <v>17883</v>
      </c>
      <c r="B1406" s="0" t="n">
        <v>79743</v>
      </c>
      <c r="C1406" s="55" t="n">
        <v>46210</v>
      </c>
      <c r="D1406" s="0" t="s">
        <v>17601</v>
      </c>
      <c r="E1406" s="0"/>
      <c r="F1406" s="0" t="s">
        <v>17602</v>
      </c>
      <c r="G1406" s="0" t="s">
        <v>17884</v>
      </c>
      <c r="H1406" s="0" t="s">
        <v>17885</v>
      </c>
      <c r="I1406" s="56" t="n">
        <v>0.470833333333333</v>
      </c>
      <c r="J1406" s="56" t="n">
        <v>0.477777777777778</v>
      </c>
      <c r="K1406" s="57" t="n">
        <v>46205.5696759259</v>
      </c>
      <c r="L1406" s="57" t="n">
        <v>46205.5721064815</v>
      </c>
      <c r="M1406" s="0" t="s">
        <v>17601</v>
      </c>
      <c r="N1406" s="56" t="n">
        <v>0.00694444444444444</v>
      </c>
      <c r="O1406" s="56" t="n">
        <v>0.00243055555555556</v>
      </c>
      <c r="P1406" s="56" t="n">
        <v>0.905555555555556</v>
      </c>
      <c r="Q1406" s="56" t="n">
        <v>0</v>
      </c>
      <c r="R1406" s="0" t="n">
        <v>-23.853552</v>
      </c>
      <c r="S1406" s="0" t="n">
        <v>-46.705591</v>
      </c>
      <c r="T1406" s="0" t="n">
        <v>-23.717991</v>
      </c>
      <c r="U1406" s="0" t="n">
        <v>-46.703571</v>
      </c>
      <c r="V1406" s="0" t="n">
        <v>1</v>
      </c>
      <c r="W1406" s="0" t="n">
        <v>0</v>
      </c>
      <c r="X1406" s="0" t="n">
        <v>0</v>
      </c>
      <c r="Y1406" s="0" t="n">
        <v>0</v>
      </c>
      <c r="Z1406" s="0" t="s">
        <v>7895</v>
      </c>
      <c r="AA1406" s="0"/>
      <c r="AB1406" s="0"/>
      <c r="AC1406" s="56" t="n">
        <v>0.333333333333333</v>
      </c>
      <c r="AD1406" s="56" t="n">
        <v>0.75</v>
      </c>
      <c r="AE1406" s="56" t="n">
        <v>0.999305555555556</v>
      </c>
      <c r="AF1406" s="56" t="n">
        <v>0.999305555555556</v>
      </c>
      <c r="AG1406" s="0"/>
      <c r="AH1406" s="0"/>
      <c r="AI1406" s="0" t="s">
        <v>17886</v>
      </c>
      <c r="AJ1406" s="0" t="s">
        <v>11555</v>
      </c>
      <c r="AK1406" s="0" t="s">
        <v>17887</v>
      </c>
      <c r="AL1406" s="0"/>
      <c r="AM1406" s="0" t="s">
        <v>17608</v>
      </c>
      <c r="AN1406" s="0" t="n">
        <v>95907</v>
      </c>
      <c r="AO1406" s="0" t="s">
        <v>7897</v>
      </c>
      <c r="AP1406" s="58" t="s">
        <v>17888</v>
      </c>
      <c r="AQ1406" s="0"/>
      <c r="AR1406" s="58" t="s">
        <v>17889</v>
      </c>
      <c r="AS1406" s="58" t="s">
        <v>17890</v>
      </c>
      <c r="AT1406" s="0"/>
    </row>
    <row r="1407" customFormat="false" ht="15" hidden="false" customHeight="false" outlineLevel="0" collapsed="false">
      <c r="A1407" s="0" t="s">
        <v>17891</v>
      </c>
      <c r="B1407" s="0" t="n">
        <v>80027</v>
      </c>
      <c r="C1407" s="55" t="n">
        <v>46210</v>
      </c>
      <c r="D1407" s="0" t="s">
        <v>17601</v>
      </c>
      <c r="E1407" s="0"/>
      <c r="F1407" s="0" t="s">
        <v>17602</v>
      </c>
      <c r="G1407" s="0" t="s">
        <v>17892</v>
      </c>
      <c r="H1407" s="0" t="s">
        <v>17893</v>
      </c>
      <c r="I1407" s="56" t="n">
        <v>0.478472222222222</v>
      </c>
      <c r="J1407" s="56" t="n">
        <v>0.485416666666667</v>
      </c>
      <c r="K1407" s="57"/>
      <c r="L1407" s="57" t="n">
        <v>46205.5219328704</v>
      </c>
      <c r="M1407" s="0" t="s">
        <v>17601</v>
      </c>
      <c r="N1407" s="56" t="n">
        <v>0.00694444444444444</v>
      </c>
      <c r="O1407" s="56" t="n">
        <v>0</v>
      </c>
      <c r="P1407" s="56" t="n">
        <v>0.963194444444445</v>
      </c>
      <c r="Q1407" s="56" t="n">
        <v>0</v>
      </c>
      <c r="R1407" s="0" t="n">
        <v>-23.85419</v>
      </c>
      <c r="S1407" s="0" t="n">
        <v>-46.703978</v>
      </c>
      <c r="T1407" s="0" t="n">
        <v>-23.773917</v>
      </c>
      <c r="U1407" s="0" t="n">
        <v>-46.721145</v>
      </c>
      <c r="V1407" s="0" t="n">
        <v>1</v>
      </c>
      <c r="W1407" s="0" t="n">
        <v>0</v>
      </c>
      <c r="X1407" s="0" t="n">
        <v>0</v>
      </c>
      <c r="Y1407" s="0" t="n">
        <v>0</v>
      </c>
      <c r="Z1407" s="0" t="s">
        <v>7895</v>
      </c>
      <c r="AA1407" s="0"/>
      <c r="AB1407" s="0"/>
      <c r="AC1407" s="56" t="n">
        <v>0.333333333333333</v>
      </c>
      <c r="AD1407" s="56" t="n">
        <v>0.75</v>
      </c>
      <c r="AE1407" s="56" t="n">
        <v>0.999305555555556</v>
      </c>
      <c r="AF1407" s="56" t="n">
        <v>0.999305555555556</v>
      </c>
      <c r="AG1407" s="0"/>
      <c r="AH1407" s="0"/>
      <c r="AI1407" s="0" t="s">
        <v>17894</v>
      </c>
      <c r="AJ1407" s="0" t="s">
        <v>17606</v>
      </c>
      <c r="AK1407" s="0" t="s">
        <v>17895</v>
      </c>
      <c r="AL1407" s="0"/>
      <c r="AM1407" s="0" t="s">
        <v>17608</v>
      </c>
      <c r="AN1407" s="0" t="n">
        <v>95907</v>
      </c>
      <c r="AO1407" s="0" t="s">
        <v>7897</v>
      </c>
      <c r="AP1407" s="58" t="s">
        <v>17896</v>
      </c>
      <c r="AQ1407" s="0"/>
      <c r="AR1407" s="58" t="s">
        <v>17897</v>
      </c>
      <c r="AS1407" s="58" t="s">
        <v>17898</v>
      </c>
      <c r="AT1407" s="0"/>
    </row>
    <row r="1408" customFormat="false" ht="15" hidden="false" customHeight="false" outlineLevel="0" collapsed="false">
      <c r="A1408" s="0" t="s">
        <v>17899</v>
      </c>
      <c r="B1408" s="0" t="n">
        <v>79824</v>
      </c>
      <c r="C1408" s="55" t="n">
        <v>46210</v>
      </c>
      <c r="D1408" s="0" t="s">
        <v>17601</v>
      </c>
      <c r="E1408" s="0"/>
      <c r="F1408" s="0" t="s">
        <v>17602</v>
      </c>
      <c r="G1408" s="0" t="s">
        <v>17900</v>
      </c>
      <c r="H1408" s="0" t="s">
        <v>17901</v>
      </c>
      <c r="I1408" s="56" t="n">
        <v>0.488888888888889</v>
      </c>
      <c r="J1408" s="56" t="n">
        <v>0.495833333333333</v>
      </c>
      <c r="K1408" s="57"/>
      <c r="L1408" s="57" t="n">
        <v>46205.6080787037</v>
      </c>
      <c r="M1408" s="0" t="s">
        <v>17601</v>
      </c>
      <c r="N1408" s="56" t="n">
        <v>0.00694444444444444</v>
      </c>
      <c r="O1408" s="56" t="n">
        <v>0</v>
      </c>
      <c r="P1408" s="56" t="n">
        <v>0.8875</v>
      </c>
      <c r="Q1408" s="56" t="n">
        <v>0</v>
      </c>
      <c r="R1408" s="0" t="n">
        <v>-23.859185</v>
      </c>
      <c r="S1408" s="0" t="n">
        <v>-46.709547</v>
      </c>
      <c r="T1408" s="0" t="n">
        <v>-23.781668</v>
      </c>
      <c r="U1408" s="0" t="n">
        <v>-46.701135</v>
      </c>
      <c r="V1408" s="0" t="n">
        <v>1</v>
      </c>
      <c r="W1408" s="0" t="n">
        <v>0</v>
      </c>
      <c r="X1408" s="0" t="n">
        <v>0</v>
      </c>
      <c r="Y1408" s="0" t="n">
        <v>0</v>
      </c>
      <c r="Z1408" s="0" t="s">
        <v>7895</v>
      </c>
      <c r="AA1408" s="0"/>
      <c r="AB1408" s="0"/>
      <c r="AC1408" s="56" t="n">
        <v>0.333333333333333</v>
      </c>
      <c r="AD1408" s="56" t="n">
        <v>0.75</v>
      </c>
      <c r="AE1408" s="56" t="n">
        <v>0.999305555555556</v>
      </c>
      <c r="AF1408" s="56" t="n">
        <v>0.999305555555556</v>
      </c>
      <c r="AG1408" s="0"/>
      <c r="AH1408" s="0"/>
      <c r="AI1408" s="0" t="s">
        <v>17902</v>
      </c>
      <c r="AJ1408" s="0" t="s">
        <v>11555</v>
      </c>
      <c r="AK1408" s="0" t="s">
        <v>17903</v>
      </c>
      <c r="AL1408" s="0"/>
      <c r="AM1408" s="0" t="s">
        <v>17608</v>
      </c>
      <c r="AN1408" s="0" t="n">
        <v>95907</v>
      </c>
      <c r="AO1408" s="0" t="s">
        <v>7897</v>
      </c>
      <c r="AP1408" s="58" t="s">
        <v>17904</v>
      </c>
      <c r="AQ1408" s="0"/>
      <c r="AR1408" s="58" t="s">
        <v>17905</v>
      </c>
      <c r="AS1408" s="58" t="s">
        <v>17906</v>
      </c>
      <c r="AT1408" s="0"/>
    </row>
    <row r="1409" customFormat="false" ht="15" hidden="false" customHeight="false" outlineLevel="0" collapsed="false">
      <c r="A1409" s="0" t="s">
        <v>17907</v>
      </c>
      <c r="B1409" s="0" t="n">
        <v>79988</v>
      </c>
      <c r="C1409" s="55" t="n">
        <v>46210</v>
      </c>
      <c r="D1409" s="0" t="s">
        <v>17601</v>
      </c>
      <c r="E1409" s="0"/>
      <c r="F1409" s="0" t="s">
        <v>17602</v>
      </c>
      <c r="G1409" s="0" t="s">
        <v>17908</v>
      </c>
      <c r="H1409" s="0" t="s">
        <v>17909</v>
      </c>
      <c r="I1409" s="56" t="n">
        <v>0.495833333333333</v>
      </c>
      <c r="J1409" s="56" t="n">
        <v>0.502777777777778</v>
      </c>
      <c r="K1409" s="57"/>
      <c r="L1409" s="57" t="n">
        <v>46205.5413541667</v>
      </c>
      <c r="M1409" s="0" t="s">
        <v>17601</v>
      </c>
      <c r="N1409" s="56" t="n">
        <v>0.00694444444444444</v>
      </c>
      <c r="O1409" s="56" t="n">
        <v>0</v>
      </c>
      <c r="P1409" s="56" t="n">
        <v>0.961111111111111</v>
      </c>
      <c r="Q1409" s="56" t="n">
        <v>0</v>
      </c>
      <c r="R1409" s="0" t="n">
        <v>-23.859185</v>
      </c>
      <c r="S1409" s="0" t="n">
        <v>-46.709547</v>
      </c>
      <c r="T1409" s="0" t="n">
        <v>-23.717991</v>
      </c>
      <c r="U1409" s="0" t="n">
        <v>-46.703571</v>
      </c>
      <c r="V1409" s="0" t="n">
        <v>1</v>
      </c>
      <c r="W1409" s="0" t="n">
        <v>0</v>
      </c>
      <c r="X1409" s="0" t="n">
        <v>0</v>
      </c>
      <c r="Y1409" s="0" t="n">
        <v>0</v>
      </c>
      <c r="Z1409" s="0" t="s">
        <v>7895</v>
      </c>
      <c r="AA1409" s="0"/>
      <c r="AB1409" s="0"/>
      <c r="AC1409" s="56" t="n">
        <v>0.333333333333333</v>
      </c>
      <c r="AD1409" s="56" t="n">
        <v>0.75</v>
      </c>
      <c r="AE1409" s="56" t="n">
        <v>0.999305555555556</v>
      </c>
      <c r="AF1409" s="56" t="n">
        <v>0.999305555555556</v>
      </c>
      <c r="AG1409" s="0"/>
      <c r="AH1409" s="0"/>
      <c r="AI1409" s="0" t="s">
        <v>17910</v>
      </c>
      <c r="AJ1409" s="0" t="s">
        <v>17606</v>
      </c>
      <c r="AK1409" s="0" t="s">
        <v>17911</v>
      </c>
      <c r="AL1409" s="0"/>
      <c r="AM1409" s="0" t="s">
        <v>17608</v>
      </c>
      <c r="AN1409" s="0" t="n">
        <v>95907</v>
      </c>
      <c r="AO1409" s="0" t="s">
        <v>7897</v>
      </c>
      <c r="AP1409" s="58" t="s">
        <v>17912</v>
      </c>
      <c r="AQ1409" s="0"/>
      <c r="AR1409" s="58" t="s">
        <v>17913</v>
      </c>
      <c r="AS1409" s="58" t="s">
        <v>17914</v>
      </c>
      <c r="AT1409" s="0"/>
    </row>
    <row r="1410" customFormat="false" ht="15" hidden="false" customHeight="false" outlineLevel="0" collapsed="false">
      <c r="A1410" s="0" t="s">
        <v>17915</v>
      </c>
      <c r="B1410" s="0" t="n">
        <v>80024</v>
      </c>
      <c r="C1410" s="55" t="n">
        <v>46210</v>
      </c>
      <c r="D1410" s="0" t="s">
        <v>17601</v>
      </c>
      <c r="E1410" s="0"/>
      <c r="F1410" s="0" t="s">
        <v>17602</v>
      </c>
      <c r="G1410" s="0" t="s">
        <v>17916</v>
      </c>
      <c r="H1410" s="0" t="s">
        <v>17917</v>
      </c>
      <c r="I1410" s="56" t="n">
        <v>0.503472222222222</v>
      </c>
      <c r="J1410" s="56" t="n">
        <v>0.510416666666667</v>
      </c>
      <c r="K1410" s="57"/>
      <c r="L1410" s="57" t="n">
        <v>46205.5614930556</v>
      </c>
      <c r="M1410" s="0" t="s">
        <v>17601</v>
      </c>
      <c r="N1410" s="56" t="n">
        <v>0.00694444444444444</v>
      </c>
      <c r="O1410" s="56" t="n">
        <v>0</v>
      </c>
      <c r="P1410" s="56" t="n">
        <v>0.948611111111111</v>
      </c>
      <c r="Q1410" s="56" t="n">
        <v>0</v>
      </c>
      <c r="R1410" s="0" t="n">
        <v>-23.85914</v>
      </c>
      <c r="S1410" s="0" t="n">
        <v>-46.710846</v>
      </c>
      <c r="T1410" s="0" t="n">
        <v>-23.859365</v>
      </c>
      <c r="U1410" s="0" t="n">
        <v>-46.707446</v>
      </c>
      <c r="V1410" s="0" t="n">
        <v>1</v>
      </c>
      <c r="W1410" s="0" t="n">
        <v>0</v>
      </c>
      <c r="X1410" s="0" t="n">
        <v>0</v>
      </c>
      <c r="Y1410" s="0" t="n">
        <v>0</v>
      </c>
      <c r="Z1410" s="0" t="s">
        <v>7895</v>
      </c>
      <c r="AA1410" s="0"/>
      <c r="AB1410" s="0"/>
      <c r="AC1410" s="56" t="n">
        <v>0.333333333333333</v>
      </c>
      <c r="AD1410" s="56" t="n">
        <v>0.75</v>
      </c>
      <c r="AE1410" s="56" t="n">
        <v>0.999305555555556</v>
      </c>
      <c r="AF1410" s="56" t="n">
        <v>0.999305555555556</v>
      </c>
      <c r="AG1410" s="0"/>
      <c r="AH1410" s="0"/>
      <c r="AI1410" s="0" t="s">
        <v>17918</v>
      </c>
      <c r="AJ1410" s="0" t="s">
        <v>17606</v>
      </c>
      <c r="AK1410" s="0" t="s">
        <v>17919</v>
      </c>
      <c r="AL1410" s="0"/>
      <c r="AM1410" s="0" t="s">
        <v>17608</v>
      </c>
      <c r="AN1410" s="0" t="n">
        <v>95907</v>
      </c>
      <c r="AO1410" s="0" t="s">
        <v>7897</v>
      </c>
      <c r="AP1410" s="58" t="s">
        <v>17920</v>
      </c>
      <c r="AQ1410" s="0"/>
      <c r="AR1410" s="58" t="s">
        <v>17921</v>
      </c>
      <c r="AS1410" s="58" t="s">
        <v>17922</v>
      </c>
      <c r="AT1410" s="0"/>
    </row>
    <row r="1411" customFormat="false" ht="15" hidden="false" customHeight="false" outlineLevel="0" collapsed="false">
      <c r="A1411" s="0" t="s">
        <v>17923</v>
      </c>
      <c r="B1411" s="0" t="n">
        <v>79999</v>
      </c>
      <c r="C1411" s="55" t="n">
        <v>46210</v>
      </c>
      <c r="D1411" s="0" t="s">
        <v>17601</v>
      </c>
      <c r="E1411" s="0"/>
      <c r="F1411" s="0" t="s">
        <v>17602</v>
      </c>
      <c r="G1411" s="0" t="s">
        <v>17924</v>
      </c>
      <c r="H1411" s="0" t="s">
        <v>17925</v>
      </c>
      <c r="I1411" s="56" t="n">
        <v>0.510416666666667</v>
      </c>
      <c r="J1411" s="56" t="n">
        <v>0.517361111111111</v>
      </c>
      <c r="K1411" s="57"/>
      <c r="L1411" s="57" t="n">
        <v>46205.5508333333</v>
      </c>
      <c r="M1411" s="0" t="s">
        <v>17601</v>
      </c>
      <c r="N1411" s="56" t="n">
        <v>0.00694444444444444</v>
      </c>
      <c r="O1411" s="56" t="n">
        <v>0</v>
      </c>
      <c r="P1411" s="56" t="n">
        <v>0.965972222222222</v>
      </c>
      <c r="Q1411" s="56" t="n">
        <v>0</v>
      </c>
      <c r="R1411" s="0" t="n">
        <v>-23.859489</v>
      </c>
      <c r="S1411" s="0" t="n">
        <v>-46.711922</v>
      </c>
      <c r="T1411" s="0" t="n">
        <v>-23.717991</v>
      </c>
      <c r="U1411" s="0" t="n">
        <v>-46.703571</v>
      </c>
      <c r="V1411" s="0" t="n">
        <v>1</v>
      </c>
      <c r="W1411" s="0" t="n">
        <v>0</v>
      </c>
      <c r="X1411" s="0" t="n">
        <v>0</v>
      </c>
      <c r="Y1411" s="0" t="n">
        <v>0</v>
      </c>
      <c r="Z1411" s="0" t="s">
        <v>7895</v>
      </c>
      <c r="AA1411" s="0"/>
      <c r="AB1411" s="0"/>
      <c r="AC1411" s="56" t="n">
        <v>0.333333333333333</v>
      </c>
      <c r="AD1411" s="56" t="n">
        <v>0.75</v>
      </c>
      <c r="AE1411" s="56" t="n">
        <v>0.999305555555556</v>
      </c>
      <c r="AF1411" s="56" t="n">
        <v>0.999305555555556</v>
      </c>
      <c r="AG1411" s="0"/>
      <c r="AH1411" s="0"/>
      <c r="AI1411" s="0"/>
      <c r="AJ1411" s="0" t="s">
        <v>17606</v>
      </c>
      <c r="AK1411" s="0"/>
      <c r="AL1411" s="0"/>
      <c r="AM1411" s="0" t="s">
        <v>17608</v>
      </c>
      <c r="AN1411" s="0" t="n">
        <v>95907</v>
      </c>
      <c r="AO1411" s="0" t="s">
        <v>7897</v>
      </c>
      <c r="AP1411" s="58" t="s">
        <v>17926</v>
      </c>
      <c r="AQ1411" s="0"/>
      <c r="AR1411" s="58" t="s">
        <v>17927</v>
      </c>
      <c r="AS1411" s="58" t="s">
        <v>17928</v>
      </c>
      <c r="AT1411" s="0"/>
    </row>
    <row r="1412" customFormat="false" ht="15" hidden="false" customHeight="false" outlineLevel="0" collapsed="false">
      <c r="A1412" s="0" t="s">
        <v>17929</v>
      </c>
      <c r="B1412" s="0" t="n">
        <v>80043</v>
      </c>
      <c r="C1412" s="55" t="n">
        <v>46210</v>
      </c>
      <c r="D1412" s="0" t="s">
        <v>17601</v>
      </c>
      <c r="E1412" s="0"/>
      <c r="F1412" s="0" t="s">
        <v>17602</v>
      </c>
      <c r="G1412" s="0" t="s">
        <v>17930</v>
      </c>
      <c r="H1412" s="0" t="s">
        <v>17931</v>
      </c>
      <c r="I1412" s="56" t="n">
        <v>0.517361111111111</v>
      </c>
      <c r="J1412" s="56" t="n">
        <v>0.524305555555556</v>
      </c>
      <c r="K1412" s="57"/>
      <c r="L1412" s="57" t="n">
        <v>46205.5463773148</v>
      </c>
      <c r="M1412" s="0" t="s">
        <v>17601</v>
      </c>
      <c r="N1412" s="56" t="n">
        <v>0.00694444444444444</v>
      </c>
      <c r="O1412" s="56" t="n">
        <v>0</v>
      </c>
      <c r="P1412" s="56" t="n">
        <v>0.977777777777778</v>
      </c>
      <c r="Q1412" s="56" t="n">
        <v>0</v>
      </c>
      <c r="R1412" s="0" t="n">
        <v>-23.859489</v>
      </c>
      <c r="S1412" s="0" t="n">
        <v>-46.711922</v>
      </c>
      <c r="T1412" s="0" t="n">
        <v>-23.717991</v>
      </c>
      <c r="U1412" s="0" t="n">
        <v>-46.703571</v>
      </c>
      <c r="V1412" s="0" t="n">
        <v>1</v>
      </c>
      <c r="W1412" s="0" t="n">
        <v>0</v>
      </c>
      <c r="X1412" s="0" t="n">
        <v>0</v>
      </c>
      <c r="Y1412" s="0" t="n">
        <v>0</v>
      </c>
      <c r="Z1412" s="0" t="s">
        <v>7895</v>
      </c>
      <c r="AA1412" s="0"/>
      <c r="AB1412" s="0"/>
      <c r="AC1412" s="56" t="n">
        <v>0.333333333333333</v>
      </c>
      <c r="AD1412" s="56" t="n">
        <v>0.75</v>
      </c>
      <c r="AE1412" s="56" t="n">
        <v>0.999305555555556</v>
      </c>
      <c r="AF1412" s="56" t="n">
        <v>0.999305555555556</v>
      </c>
      <c r="AG1412" s="0"/>
      <c r="AH1412" s="0"/>
      <c r="AI1412" s="0" t="s">
        <v>17932</v>
      </c>
      <c r="AJ1412" s="0" t="s">
        <v>17606</v>
      </c>
      <c r="AK1412" s="0" t="s">
        <v>17933</v>
      </c>
      <c r="AL1412" s="0"/>
      <c r="AM1412" s="0" t="s">
        <v>17608</v>
      </c>
      <c r="AN1412" s="0" t="n">
        <v>95907</v>
      </c>
      <c r="AO1412" s="0" t="s">
        <v>7897</v>
      </c>
      <c r="AP1412" s="58" t="s">
        <v>17934</v>
      </c>
      <c r="AQ1412" s="0"/>
      <c r="AR1412" s="58" t="s">
        <v>17935</v>
      </c>
      <c r="AS1412" s="58" t="s">
        <v>17936</v>
      </c>
      <c r="AT1412" s="0"/>
    </row>
    <row r="1413" customFormat="false" ht="15" hidden="false" customHeight="false" outlineLevel="0" collapsed="false">
      <c r="A1413" s="0" t="s">
        <v>17937</v>
      </c>
      <c r="B1413" s="0" t="n">
        <v>80028</v>
      </c>
      <c r="C1413" s="55" t="n">
        <v>46210</v>
      </c>
      <c r="D1413" s="0" t="s">
        <v>17601</v>
      </c>
      <c r="E1413" s="0"/>
      <c r="F1413" s="0" t="s">
        <v>17602</v>
      </c>
      <c r="G1413" s="0" t="s">
        <v>17938</v>
      </c>
      <c r="H1413" s="0" t="s">
        <v>17939</v>
      </c>
      <c r="I1413" s="56" t="n">
        <v>0.525694444444445</v>
      </c>
      <c r="J1413" s="56" t="n">
        <v>0.532638888888889</v>
      </c>
      <c r="K1413" s="57"/>
      <c r="L1413" s="57" t="n">
        <v>46205.5658680556</v>
      </c>
      <c r="M1413" s="0" t="s">
        <v>17601</v>
      </c>
      <c r="N1413" s="56" t="n">
        <v>0.00694444444444444</v>
      </c>
      <c r="O1413" s="56" t="n">
        <v>0</v>
      </c>
      <c r="P1413" s="56" t="n">
        <v>0.966666666666667</v>
      </c>
      <c r="Q1413" s="56" t="n">
        <v>0</v>
      </c>
      <c r="R1413" s="0" t="n">
        <v>-23.859708</v>
      </c>
      <c r="S1413" s="0" t="n">
        <v>-46.714388</v>
      </c>
      <c r="T1413" s="0" t="n">
        <v>-23.717991</v>
      </c>
      <c r="U1413" s="0" t="n">
        <v>-46.703571</v>
      </c>
      <c r="V1413" s="0" t="n">
        <v>1</v>
      </c>
      <c r="W1413" s="0" t="n">
        <v>0</v>
      </c>
      <c r="X1413" s="0" t="n">
        <v>0</v>
      </c>
      <c r="Y1413" s="0" t="n">
        <v>0</v>
      </c>
      <c r="Z1413" s="0" t="s">
        <v>7895</v>
      </c>
      <c r="AA1413" s="0"/>
      <c r="AB1413" s="0"/>
      <c r="AC1413" s="56" t="n">
        <v>0.333333333333333</v>
      </c>
      <c r="AD1413" s="56" t="n">
        <v>0.75</v>
      </c>
      <c r="AE1413" s="56" t="n">
        <v>0.999305555555556</v>
      </c>
      <c r="AF1413" s="56" t="n">
        <v>0.999305555555556</v>
      </c>
      <c r="AG1413" s="0"/>
      <c r="AH1413" s="0"/>
      <c r="AI1413" s="0" t="s">
        <v>17940</v>
      </c>
      <c r="AJ1413" s="0" t="s">
        <v>17606</v>
      </c>
      <c r="AK1413" s="0" t="s">
        <v>17941</v>
      </c>
      <c r="AL1413" s="0"/>
      <c r="AM1413" s="0" t="s">
        <v>17608</v>
      </c>
      <c r="AN1413" s="0" t="n">
        <v>95907</v>
      </c>
      <c r="AO1413" s="0" t="s">
        <v>7897</v>
      </c>
      <c r="AP1413" s="58" t="s">
        <v>17942</v>
      </c>
      <c r="AQ1413" s="0"/>
      <c r="AR1413" s="58" t="s">
        <v>17943</v>
      </c>
      <c r="AS1413" s="58" t="s">
        <v>17944</v>
      </c>
      <c r="AT1413" s="0"/>
    </row>
    <row r="1414" customFormat="false" ht="15" hidden="false" customHeight="false" outlineLevel="0" collapsed="false">
      <c r="A1414" s="0" t="s">
        <v>17945</v>
      </c>
      <c r="B1414" s="0" t="n">
        <v>80037</v>
      </c>
      <c r="C1414" s="55" t="n">
        <v>46210</v>
      </c>
      <c r="D1414" s="0" t="s">
        <v>17601</v>
      </c>
      <c r="E1414" s="0"/>
      <c r="F1414" s="0" t="s">
        <v>17602</v>
      </c>
      <c r="G1414" s="0" t="s">
        <v>17946</v>
      </c>
      <c r="H1414" s="0" t="s">
        <v>17947</v>
      </c>
      <c r="I1414" s="56" t="n">
        <v>0.554861111111111</v>
      </c>
      <c r="J1414" s="56" t="n">
        <v>0.561805555555556</v>
      </c>
      <c r="K1414" s="57"/>
      <c r="L1414" s="57" t="n">
        <v>46205.4577430556</v>
      </c>
      <c r="M1414" s="0" t="s">
        <v>17601</v>
      </c>
      <c r="N1414" s="56" t="n">
        <v>0.00694444444444444</v>
      </c>
      <c r="O1414" s="56" t="n">
        <v>0</v>
      </c>
      <c r="P1414" s="56" t="n">
        <v>0.103472222222222</v>
      </c>
      <c r="Q1414" s="56" t="n">
        <v>0</v>
      </c>
      <c r="R1414" s="0" t="n">
        <v>-23.870441</v>
      </c>
      <c r="S1414" s="0" t="n">
        <v>-46.680197</v>
      </c>
      <c r="T1414" s="0" t="n">
        <v>-23.717991</v>
      </c>
      <c r="U1414" s="0" t="n">
        <v>-46.703571</v>
      </c>
      <c r="V1414" s="0" t="n">
        <v>1</v>
      </c>
      <c r="W1414" s="0" t="n">
        <v>0</v>
      </c>
      <c r="X1414" s="0" t="n">
        <v>0</v>
      </c>
      <c r="Y1414" s="0" t="n">
        <v>0</v>
      </c>
      <c r="Z1414" s="0" t="s">
        <v>7895</v>
      </c>
      <c r="AA1414" s="0"/>
      <c r="AB1414" s="0"/>
      <c r="AC1414" s="56" t="n">
        <v>0.333333333333333</v>
      </c>
      <c r="AD1414" s="56" t="n">
        <v>0.75</v>
      </c>
      <c r="AE1414" s="56" t="n">
        <v>0.999305555555556</v>
      </c>
      <c r="AF1414" s="56" t="n">
        <v>0.999305555555556</v>
      </c>
      <c r="AG1414" s="0"/>
      <c r="AH1414" s="0"/>
      <c r="AI1414" s="0" t="s">
        <v>17948</v>
      </c>
      <c r="AJ1414" s="0" t="s">
        <v>17606</v>
      </c>
      <c r="AK1414" s="0" t="s">
        <v>17949</v>
      </c>
      <c r="AL1414" s="0"/>
      <c r="AM1414" s="0" t="s">
        <v>17608</v>
      </c>
      <c r="AN1414" s="0" t="n">
        <v>95907</v>
      </c>
      <c r="AO1414" s="0" t="s">
        <v>7897</v>
      </c>
      <c r="AP1414" s="58" t="s">
        <v>17950</v>
      </c>
      <c r="AQ1414" s="58" t="s">
        <v>17951</v>
      </c>
      <c r="AR1414" s="58" t="s">
        <v>17952</v>
      </c>
      <c r="AS1414" s="58" t="s">
        <v>17953</v>
      </c>
      <c r="AT1414" s="0" t="s">
        <v>17954</v>
      </c>
    </row>
    <row r="1415" customFormat="false" ht="15" hidden="false" customHeight="false" outlineLevel="0" collapsed="false">
      <c r="A1415" s="0" t="s">
        <v>17955</v>
      </c>
      <c r="B1415" s="0" t="n">
        <v>80034</v>
      </c>
      <c r="C1415" s="55" t="n">
        <v>46210</v>
      </c>
      <c r="D1415" s="0" t="s">
        <v>17601</v>
      </c>
      <c r="E1415" s="0"/>
      <c r="F1415" s="0" t="s">
        <v>17602</v>
      </c>
      <c r="G1415" s="0" t="s">
        <v>17956</v>
      </c>
      <c r="H1415" s="0" t="s">
        <v>17957</v>
      </c>
      <c r="I1415" s="56" t="n">
        <v>0.5625</v>
      </c>
      <c r="J1415" s="56" t="n">
        <v>0.569444444444444</v>
      </c>
      <c r="K1415" s="57"/>
      <c r="L1415" s="57" t="n">
        <v>46205.4392824074</v>
      </c>
      <c r="M1415" s="0" t="s">
        <v>17601</v>
      </c>
      <c r="N1415" s="56" t="n">
        <v>0.00694444444444444</v>
      </c>
      <c r="O1415" s="56" t="n">
        <v>0</v>
      </c>
      <c r="P1415" s="56" t="n">
        <v>0.129861111111111</v>
      </c>
      <c r="Q1415" s="56" t="n">
        <v>0</v>
      </c>
      <c r="R1415" s="0" t="n">
        <v>-23.86856</v>
      </c>
      <c r="S1415" s="0" t="n">
        <v>-46.679325</v>
      </c>
      <c r="T1415" s="0" t="n">
        <v>-23.717991</v>
      </c>
      <c r="U1415" s="0" t="n">
        <v>-46.703571</v>
      </c>
      <c r="V1415" s="0" t="n">
        <v>1</v>
      </c>
      <c r="W1415" s="0" t="n">
        <v>0</v>
      </c>
      <c r="X1415" s="0" t="n">
        <v>0</v>
      </c>
      <c r="Y1415" s="0" t="n">
        <v>0</v>
      </c>
      <c r="Z1415" s="0" t="s">
        <v>7895</v>
      </c>
      <c r="AA1415" s="0"/>
      <c r="AB1415" s="0"/>
      <c r="AC1415" s="56" t="n">
        <v>0.333333333333333</v>
      </c>
      <c r="AD1415" s="56" t="n">
        <v>0.75</v>
      </c>
      <c r="AE1415" s="56" t="n">
        <v>0.999305555555556</v>
      </c>
      <c r="AF1415" s="56" t="n">
        <v>0.999305555555556</v>
      </c>
      <c r="AG1415" s="0"/>
      <c r="AH1415" s="0"/>
      <c r="AI1415" s="0" t="s">
        <v>17958</v>
      </c>
      <c r="AJ1415" s="0" t="s">
        <v>17606</v>
      </c>
      <c r="AK1415" s="0" t="s">
        <v>17959</v>
      </c>
      <c r="AL1415" s="0"/>
      <c r="AM1415" s="0" t="s">
        <v>17608</v>
      </c>
      <c r="AN1415" s="0" t="n">
        <v>95907</v>
      </c>
      <c r="AO1415" s="0" t="s">
        <v>7897</v>
      </c>
      <c r="AP1415" s="58" t="s">
        <v>17960</v>
      </c>
      <c r="AQ1415" s="0"/>
      <c r="AR1415" s="58" t="s">
        <v>17961</v>
      </c>
      <c r="AS1415" s="58" t="s">
        <v>17962</v>
      </c>
      <c r="AT1415" s="0"/>
    </row>
    <row r="1416" customFormat="false" ht="15" hidden="false" customHeight="false" outlineLevel="0" collapsed="false">
      <c r="A1416" s="0" t="s">
        <v>17963</v>
      </c>
      <c r="B1416" s="0" t="n">
        <v>80016</v>
      </c>
      <c r="C1416" s="55" t="n">
        <v>46210</v>
      </c>
      <c r="D1416" s="0" t="s">
        <v>17601</v>
      </c>
      <c r="E1416" s="0"/>
      <c r="F1416" s="0" t="s">
        <v>17602</v>
      </c>
      <c r="G1416" s="0" t="s">
        <v>17964</v>
      </c>
      <c r="H1416" s="0" t="s">
        <v>17965</v>
      </c>
      <c r="I1416" s="56" t="n">
        <v>0.570833333333333</v>
      </c>
      <c r="J1416" s="56" t="n">
        <v>0.577777777777778</v>
      </c>
      <c r="K1416" s="57"/>
      <c r="L1416" s="57" t="n">
        <v>46205.462962963</v>
      </c>
      <c r="M1416" s="0" t="s">
        <v>17601</v>
      </c>
      <c r="N1416" s="56" t="n">
        <v>0.00694444444444444</v>
      </c>
      <c r="O1416" s="56" t="n">
        <v>0</v>
      </c>
      <c r="P1416" s="56" t="n">
        <v>0.114583333333333</v>
      </c>
      <c r="Q1416" s="56" t="n">
        <v>0</v>
      </c>
      <c r="R1416" s="0" t="n">
        <v>-23.86883</v>
      </c>
      <c r="S1416" s="0" t="n">
        <v>-46.675999</v>
      </c>
      <c r="T1416" s="0" t="n">
        <v>-23.717991</v>
      </c>
      <c r="U1416" s="0" t="n">
        <v>-46.703571</v>
      </c>
      <c r="V1416" s="0" t="n">
        <v>1</v>
      </c>
      <c r="W1416" s="0" t="n">
        <v>0</v>
      </c>
      <c r="X1416" s="0" t="n">
        <v>0</v>
      </c>
      <c r="Y1416" s="0" t="n">
        <v>0</v>
      </c>
      <c r="Z1416" s="0" t="s">
        <v>7895</v>
      </c>
      <c r="AA1416" s="0"/>
      <c r="AB1416" s="0"/>
      <c r="AC1416" s="56" t="n">
        <v>0.333333333333333</v>
      </c>
      <c r="AD1416" s="56" t="n">
        <v>0.75</v>
      </c>
      <c r="AE1416" s="56" t="n">
        <v>0.999305555555556</v>
      </c>
      <c r="AF1416" s="56" t="n">
        <v>0.999305555555556</v>
      </c>
      <c r="AG1416" s="0"/>
      <c r="AH1416" s="0"/>
      <c r="AI1416" s="0" t="s">
        <v>17966</v>
      </c>
      <c r="AJ1416" s="0" t="s">
        <v>17606</v>
      </c>
      <c r="AK1416" s="0" t="s">
        <v>17967</v>
      </c>
      <c r="AL1416" s="0"/>
      <c r="AM1416" s="0" t="s">
        <v>17608</v>
      </c>
      <c r="AN1416" s="0" t="n">
        <v>95907</v>
      </c>
      <c r="AO1416" s="0" t="s">
        <v>7897</v>
      </c>
      <c r="AP1416" s="58" t="s">
        <v>17968</v>
      </c>
      <c r="AQ1416" s="0"/>
      <c r="AR1416" s="58" t="s">
        <v>17969</v>
      </c>
      <c r="AS1416" s="58" t="s">
        <v>17970</v>
      </c>
      <c r="AT1416" s="0"/>
    </row>
    <row r="1417" customFormat="false" ht="15" hidden="false" customHeight="false" outlineLevel="0" collapsed="false">
      <c r="A1417" s="0" t="s">
        <v>17971</v>
      </c>
      <c r="B1417" s="0" t="n">
        <v>79982</v>
      </c>
      <c r="C1417" s="55" t="n">
        <v>46210</v>
      </c>
      <c r="D1417" s="0" t="s">
        <v>17601</v>
      </c>
      <c r="E1417" s="0"/>
      <c r="F1417" s="0" t="s">
        <v>17602</v>
      </c>
      <c r="G1417" s="0" t="s">
        <v>17972</v>
      </c>
      <c r="H1417" s="0" t="s">
        <v>17973</v>
      </c>
      <c r="I1417" s="56" t="n">
        <v>0.5875</v>
      </c>
      <c r="J1417" s="56" t="n">
        <v>0.594444444444444</v>
      </c>
      <c r="K1417" s="57"/>
      <c r="L1417" s="57" t="n">
        <v>46205.5015393519</v>
      </c>
      <c r="M1417" s="0" t="s">
        <v>17601</v>
      </c>
      <c r="N1417" s="56" t="n">
        <v>0.00694444444444444</v>
      </c>
      <c r="O1417" s="56" t="n">
        <v>0</v>
      </c>
      <c r="P1417" s="56" t="n">
        <v>0.0923611111111111</v>
      </c>
      <c r="Q1417" s="56" t="n">
        <v>0</v>
      </c>
      <c r="R1417" s="0" t="n">
        <v>-23.874309</v>
      </c>
      <c r="S1417" s="0" t="n">
        <v>-46.649261</v>
      </c>
      <c r="T1417" s="0" t="n">
        <v>-23.717991</v>
      </c>
      <c r="U1417" s="0" t="n">
        <v>-46.703571</v>
      </c>
      <c r="V1417" s="0" t="n">
        <v>1</v>
      </c>
      <c r="W1417" s="0" t="n">
        <v>0</v>
      </c>
      <c r="X1417" s="0" t="n">
        <v>0</v>
      </c>
      <c r="Y1417" s="0" t="n">
        <v>0</v>
      </c>
      <c r="Z1417" s="0" t="s">
        <v>7895</v>
      </c>
      <c r="AA1417" s="0"/>
      <c r="AB1417" s="0"/>
      <c r="AC1417" s="56" t="n">
        <v>0.333333333333333</v>
      </c>
      <c r="AD1417" s="56" t="n">
        <v>0.75</v>
      </c>
      <c r="AE1417" s="56" t="n">
        <v>0.999305555555556</v>
      </c>
      <c r="AF1417" s="56" t="n">
        <v>0.999305555555556</v>
      </c>
      <c r="AG1417" s="0"/>
      <c r="AH1417" s="0"/>
      <c r="AI1417" s="0" t="s">
        <v>17974</v>
      </c>
      <c r="AJ1417" s="0" t="s">
        <v>17606</v>
      </c>
      <c r="AK1417" s="0" t="s">
        <v>17975</v>
      </c>
      <c r="AL1417" s="0"/>
      <c r="AM1417" s="0" t="s">
        <v>17608</v>
      </c>
      <c r="AN1417" s="0" t="n">
        <v>95907</v>
      </c>
      <c r="AO1417" s="0" t="s">
        <v>7897</v>
      </c>
      <c r="AP1417" s="58" t="s">
        <v>17976</v>
      </c>
      <c r="AQ1417" s="0"/>
      <c r="AR1417" s="58" t="s">
        <v>17977</v>
      </c>
      <c r="AS1417" s="58" t="s">
        <v>17978</v>
      </c>
      <c r="AT1417" s="0"/>
    </row>
    <row r="1418" customFormat="false" ht="15" hidden="false" customHeight="false" outlineLevel="0" collapsed="false">
      <c r="A1418" s="0" t="s">
        <v>17979</v>
      </c>
      <c r="B1418" s="0" t="n">
        <v>80036</v>
      </c>
      <c r="C1418" s="55" t="n">
        <v>46210</v>
      </c>
      <c r="D1418" s="0" t="s">
        <v>17601</v>
      </c>
      <c r="E1418" s="0"/>
      <c r="F1418" s="0" t="s">
        <v>17602</v>
      </c>
      <c r="G1418" s="0" t="s">
        <v>17980</v>
      </c>
      <c r="H1418" s="0" t="s">
        <v>17981</v>
      </c>
      <c r="I1418" s="56" t="n">
        <v>0.595138888888889</v>
      </c>
      <c r="J1418" s="56" t="n">
        <v>0.602083333333333</v>
      </c>
      <c r="K1418" s="57"/>
      <c r="L1418" s="57" t="n">
        <v>46205.4779398148</v>
      </c>
      <c r="M1418" s="0" t="s">
        <v>17601</v>
      </c>
      <c r="N1418" s="56" t="n">
        <v>0.00694444444444444</v>
      </c>
      <c r="O1418" s="56" t="n">
        <v>0</v>
      </c>
      <c r="P1418" s="56" t="n">
        <v>0.123611111111111</v>
      </c>
      <c r="Q1418" s="56" t="n">
        <v>0</v>
      </c>
      <c r="R1418" s="0" t="n">
        <v>-23.874239</v>
      </c>
      <c r="S1418" s="0" t="n">
        <v>-46.648619</v>
      </c>
      <c r="T1418" s="0" t="n">
        <v>-23.717991</v>
      </c>
      <c r="U1418" s="0" t="n">
        <v>-46.703571</v>
      </c>
      <c r="V1418" s="0" t="n">
        <v>1</v>
      </c>
      <c r="W1418" s="0" t="n">
        <v>0</v>
      </c>
      <c r="X1418" s="0" t="n">
        <v>0</v>
      </c>
      <c r="Y1418" s="0" t="n">
        <v>0</v>
      </c>
      <c r="Z1418" s="0" t="s">
        <v>7895</v>
      </c>
      <c r="AA1418" s="0"/>
      <c r="AB1418" s="0"/>
      <c r="AC1418" s="56" t="n">
        <v>0.333333333333333</v>
      </c>
      <c r="AD1418" s="56" t="n">
        <v>0.75</v>
      </c>
      <c r="AE1418" s="56" t="n">
        <v>0.999305555555556</v>
      </c>
      <c r="AF1418" s="56" t="n">
        <v>0.999305555555556</v>
      </c>
      <c r="AG1418" s="0"/>
      <c r="AH1418" s="0"/>
      <c r="AI1418" s="0" t="s">
        <v>17982</v>
      </c>
      <c r="AJ1418" s="0" t="s">
        <v>17606</v>
      </c>
      <c r="AK1418" s="0" t="s">
        <v>17983</v>
      </c>
      <c r="AL1418" s="0"/>
      <c r="AM1418" s="0" t="s">
        <v>17608</v>
      </c>
      <c r="AN1418" s="0" t="n">
        <v>95907</v>
      </c>
      <c r="AO1418" s="0" t="s">
        <v>7897</v>
      </c>
      <c r="AP1418" s="58" t="s">
        <v>17984</v>
      </c>
      <c r="AQ1418" s="0"/>
      <c r="AR1418" s="58" t="s">
        <v>17985</v>
      </c>
      <c r="AS1418" s="58" t="s">
        <v>17986</v>
      </c>
      <c r="AT1418" s="0"/>
    </row>
    <row r="1419" customFormat="false" ht="15" hidden="false" customHeight="false" outlineLevel="0" collapsed="false">
      <c r="A1419" s="0" t="s">
        <v>17987</v>
      </c>
      <c r="B1419" s="0" t="n">
        <v>80021</v>
      </c>
      <c r="C1419" s="55" t="n">
        <v>46210</v>
      </c>
      <c r="D1419" s="0" t="s">
        <v>17601</v>
      </c>
      <c r="E1419" s="0"/>
      <c r="F1419" s="0" t="s">
        <v>17602</v>
      </c>
      <c r="G1419" s="0" t="s">
        <v>17988</v>
      </c>
      <c r="H1419" s="0" t="s">
        <v>17989</v>
      </c>
      <c r="I1419" s="56" t="n">
        <v>0.621527777777778</v>
      </c>
      <c r="J1419" s="56" t="n">
        <v>0.628472222222222</v>
      </c>
      <c r="K1419" s="57"/>
      <c r="L1419" s="57" t="n">
        <v>46205.4016203704</v>
      </c>
      <c r="M1419" s="0" t="s">
        <v>17601</v>
      </c>
      <c r="N1419" s="56" t="n">
        <v>0.00694444444444444</v>
      </c>
      <c r="O1419" s="56" t="n">
        <v>0</v>
      </c>
      <c r="P1419" s="56" t="n">
        <v>0.226388888888889</v>
      </c>
      <c r="Q1419" s="56" t="n">
        <v>0</v>
      </c>
      <c r="R1419" s="0" t="n">
        <v>-23.907045</v>
      </c>
      <c r="S1419" s="0" t="n">
        <v>-46.707465</v>
      </c>
      <c r="T1419" s="0" t="n">
        <v>-23.717991</v>
      </c>
      <c r="U1419" s="0" t="n">
        <v>-46.703571</v>
      </c>
      <c r="V1419" s="0" t="n">
        <v>1</v>
      </c>
      <c r="W1419" s="0" t="n">
        <v>0</v>
      </c>
      <c r="X1419" s="0" t="n">
        <v>0</v>
      </c>
      <c r="Y1419" s="0" t="n">
        <v>0</v>
      </c>
      <c r="Z1419" s="0" t="s">
        <v>7895</v>
      </c>
      <c r="AA1419" s="0"/>
      <c r="AB1419" s="0"/>
      <c r="AC1419" s="56" t="n">
        <v>0.333333333333333</v>
      </c>
      <c r="AD1419" s="56" t="n">
        <v>0.75</v>
      </c>
      <c r="AE1419" s="56" t="n">
        <v>0.999305555555556</v>
      </c>
      <c r="AF1419" s="56" t="n">
        <v>0.999305555555556</v>
      </c>
      <c r="AG1419" s="0"/>
      <c r="AH1419" s="0"/>
      <c r="AI1419" s="0" t="s">
        <v>17990</v>
      </c>
      <c r="AJ1419" s="0" t="s">
        <v>17606</v>
      </c>
      <c r="AK1419" s="0" t="s">
        <v>17991</v>
      </c>
      <c r="AL1419" s="0"/>
      <c r="AM1419" s="0" t="s">
        <v>17608</v>
      </c>
      <c r="AN1419" s="0" t="n">
        <v>95907</v>
      </c>
      <c r="AO1419" s="0" t="s">
        <v>7897</v>
      </c>
      <c r="AP1419" s="58" t="s">
        <v>17992</v>
      </c>
      <c r="AQ1419" s="0"/>
      <c r="AR1419" s="58" t="s">
        <v>17993</v>
      </c>
      <c r="AS1419" s="58" t="s">
        <v>17994</v>
      </c>
      <c r="AT1419" s="0"/>
    </row>
    <row r="1420" customFormat="false" ht="15" hidden="false" customHeight="false" outlineLevel="0" collapsed="false">
      <c r="A1420" s="0" t="s">
        <v>17995</v>
      </c>
      <c r="B1420" s="0" t="n">
        <v>79979</v>
      </c>
      <c r="C1420" s="55" t="n">
        <v>46210</v>
      </c>
      <c r="D1420" s="0" t="s">
        <v>17601</v>
      </c>
      <c r="E1420" s="0"/>
      <c r="F1420" s="0" t="s">
        <v>17602</v>
      </c>
      <c r="G1420" s="0" t="s">
        <v>17996</v>
      </c>
      <c r="H1420" s="0" t="s">
        <v>17997</v>
      </c>
      <c r="I1420" s="56" t="n">
        <v>0.641666666666667</v>
      </c>
      <c r="J1420" s="56" t="n">
        <v>0.648611111111111</v>
      </c>
      <c r="K1420" s="57" t="n">
        <v>46205.4088194444</v>
      </c>
      <c r="L1420" s="57" t="n">
        <v>46205.41</v>
      </c>
      <c r="M1420" s="0" t="s">
        <v>17601</v>
      </c>
      <c r="N1420" s="56" t="n">
        <v>0.00694444444444444</v>
      </c>
      <c r="O1420" s="56" t="n">
        <v>0.00118055555555556</v>
      </c>
      <c r="P1420" s="56" t="n">
        <v>0.238194444444444</v>
      </c>
      <c r="Q1420" s="56" t="n">
        <v>0</v>
      </c>
      <c r="R1420" s="0" t="n">
        <v>-23.938062</v>
      </c>
      <c r="S1420" s="0" t="n">
        <v>-46.694214</v>
      </c>
      <c r="T1420" s="0" t="n">
        <v>-23.717991</v>
      </c>
      <c r="U1420" s="0" t="n">
        <v>-46.703571</v>
      </c>
      <c r="V1420" s="0" t="n">
        <v>1</v>
      </c>
      <c r="W1420" s="0" t="n">
        <v>0</v>
      </c>
      <c r="X1420" s="0" t="n">
        <v>0</v>
      </c>
      <c r="Y1420" s="0" t="n">
        <v>0</v>
      </c>
      <c r="Z1420" s="0" t="s">
        <v>7895</v>
      </c>
      <c r="AA1420" s="0"/>
      <c r="AB1420" s="0"/>
      <c r="AC1420" s="56" t="n">
        <v>0.333333333333333</v>
      </c>
      <c r="AD1420" s="56" t="n">
        <v>0.75</v>
      </c>
      <c r="AE1420" s="56" t="n">
        <v>0.999305555555556</v>
      </c>
      <c r="AF1420" s="56" t="n">
        <v>0.999305555555556</v>
      </c>
      <c r="AG1420" s="0"/>
      <c r="AH1420" s="0"/>
      <c r="AI1420" s="0" t="s">
        <v>17998</v>
      </c>
      <c r="AJ1420" s="0" t="s">
        <v>17606</v>
      </c>
      <c r="AK1420" s="0" t="s">
        <v>17999</v>
      </c>
      <c r="AL1420" s="0"/>
      <c r="AM1420" s="0" t="s">
        <v>17608</v>
      </c>
      <c r="AN1420" s="0" t="n">
        <v>95907</v>
      </c>
      <c r="AO1420" s="0" t="s">
        <v>7897</v>
      </c>
      <c r="AP1420" s="58" t="s">
        <v>18000</v>
      </c>
      <c r="AQ1420" s="0"/>
      <c r="AR1420" s="58" t="s">
        <v>18001</v>
      </c>
      <c r="AS1420" s="58" t="s">
        <v>18002</v>
      </c>
      <c r="AT1420" s="0"/>
    </row>
    <row r="1421" customFormat="false" ht="15" hidden="false" customHeight="false" outlineLevel="0" collapsed="false">
      <c r="A1421" s="0" t="s">
        <v>18003</v>
      </c>
      <c r="B1421" s="0" t="n">
        <v>79380</v>
      </c>
      <c r="C1421" s="55" t="n">
        <v>46210</v>
      </c>
      <c r="D1421" s="0" t="s">
        <v>18004</v>
      </c>
      <c r="E1421" s="0"/>
      <c r="F1421" s="0" t="s">
        <v>18005</v>
      </c>
      <c r="G1421" s="0" t="s">
        <v>18006</v>
      </c>
      <c r="H1421" s="0" t="s">
        <v>18007</v>
      </c>
      <c r="I1421" s="56" t="n">
        <v>0.363194444444444</v>
      </c>
      <c r="J1421" s="56" t="n">
        <v>0.370138888888889</v>
      </c>
      <c r="K1421" s="57" t="n">
        <v>46203.3808217593</v>
      </c>
      <c r="L1421" s="57" t="n">
        <v>46203.3811458333</v>
      </c>
      <c r="M1421" s="0" t="s">
        <v>18004</v>
      </c>
      <c r="N1421" s="56" t="n">
        <v>0.00694444444444444</v>
      </c>
      <c r="O1421" s="56" t="n">
        <v>0.000324074074074074</v>
      </c>
      <c r="P1421" s="56" t="n">
        <v>0.988888888888889</v>
      </c>
      <c r="Q1421" s="56" t="n">
        <v>0</v>
      </c>
      <c r="R1421" s="0" t="n">
        <v>-23.508577</v>
      </c>
      <c r="S1421" s="0" t="n">
        <v>-46.541927</v>
      </c>
      <c r="T1421" s="0" t="n">
        <v>-23.508437</v>
      </c>
      <c r="U1421" s="0" t="n">
        <v>-46.541796</v>
      </c>
      <c r="V1421" s="0" t="n">
        <v>1</v>
      </c>
      <c r="W1421" s="0" t="n">
        <v>0</v>
      </c>
      <c r="X1421" s="0" t="n">
        <v>0</v>
      </c>
      <c r="Y1421" s="0" t="n">
        <v>0</v>
      </c>
      <c r="Z1421" s="0" t="s">
        <v>7895</v>
      </c>
      <c r="AA1421" s="0"/>
      <c r="AB1421" s="0"/>
      <c r="AC1421" s="56" t="n">
        <v>0.333333333333333</v>
      </c>
      <c r="AD1421" s="56" t="n">
        <v>0.75</v>
      </c>
      <c r="AE1421" s="56" t="n">
        <v>0.999305555555556</v>
      </c>
      <c r="AF1421" s="56" t="n">
        <v>0.999305555555556</v>
      </c>
      <c r="AG1421" s="0"/>
      <c r="AH1421" s="0"/>
      <c r="AI1421" s="0" t="s">
        <v>18008</v>
      </c>
      <c r="AJ1421" s="0" t="s">
        <v>2237</v>
      </c>
      <c r="AK1421" s="0" t="s">
        <v>18009</v>
      </c>
      <c r="AL1421" s="0"/>
      <c r="AM1421" s="0" t="s">
        <v>18010</v>
      </c>
      <c r="AN1421" s="0" t="n">
        <v>95907</v>
      </c>
      <c r="AO1421" s="0" t="s">
        <v>7897</v>
      </c>
      <c r="AP1421" s="58" t="s">
        <v>18011</v>
      </c>
      <c r="AQ1421" s="0"/>
      <c r="AR1421" s="58" t="s">
        <v>18012</v>
      </c>
      <c r="AS1421" s="58" t="s">
        <v>18013</v>
      </c>
      <c r="AT1421" s="0"/>
    </row>
    <row r="1422" customFormat="false" ht="15" hidden="false" customHeight="false" outlineLevel="0" collapsed="false">
      <c r="A1422" s="0" t="s">
        <v>18014</v>
      </c>
      <c r="B1422" s="0" t="n">
        <v>79272</v>
      </c>
      <c r="C1422" s="55" t="n">
        <v>46210</v>
      </c>
      <c r="D1422" s="0" t="s">
        <v>18004</v>
      </c>
      <c r="E1422" s="0"/>
      <c r="F1422" s="0" t="s">
        <v>18005</v>
      </c>
      <c r="G1422" s="0" t="s">
        <v>18015</v>
      </c>
      <c r="H1422" s="0" t="s">
        <v>18016</v>
      </c>
      <c r="I1422" s="56" t="n">
        <v>0.375</v>
      </c>
      <c r="J1422" s="56" t="n">
        <v>0.381944444444444</v>
      </c>
      <c r="K1422" s="57" t="n">
        <v>46203.3855092593</v>
      </c>
      <c r="L1422" s="57" t="n">
        <v>46203.3881365741</v>
      </c>
      <c r="M1422" s="0" t="s">
        <v>18004</v>
      </c>
      <c r="N1422" s="56" t="n">
        <v>0.00694444444444444</v>
      </c>
      <c r="O1422" s="56" t="n">
        <v>0.00262731481481482</v>
      </c>
      <c r="P1422" s="56" t="n">
        <v>0.99375</v>
      </c>
      <c r="Q1422" s="56" t="n">
        <v>0</v>
      </c>
      <c r="R1422" s="0" t="n">
        <v>-23.5067</v>
      </c>
      <c r="S1422" s="0" t="n">
        <v>-46.534534</v>
      </c>
      <c r="T1422" s="0" t="n">
        <v>-23.506146</v>
      </c>
      <c r="U1422" s="0" t="n">
        <v>-46.53574</v>
      </c>
      <c r="V1422" s="0" t="n">
        <v>1</v>
      </c>
      <c r="W1422" s="0" t="n">
        <v>0</v>
      </c>
      <c r="X1422" s="0" t="n">
        <v>0</v>
      </c>
      <c r="Y1422" s="0" t="n">
        <v>0</v>
      </c>
      <c r="Z1422" s="0" t="s">
        <v>7895</v>
      </c>
      <c r="AA1422" s="0"/>
      <c r="AB1422" s="0"/>
      <c r="AC1422" s="56" t="n">
        <v>0.333333333333333</v>
      </c>
      <c r="AD1422" s="56" t="n">
        <v>0.75</v>
      </c>
      <c r="AE1422" s="56" t="n">
        <v>0.999305555555556</v>
      </c>
      <c r="AF1422" s="56" t="n">
        <v>0.999305555555556</v>
      </c>
      <c r="AG1422" s="0"/>
      <c r="AH1422" s="0"/>
      <c r="AI1422" s="0" t="s">
        <v>18017</v>
      </c>
      <c r="AJ1422" s="0" t="s">
        <v>2237</v>
      </c>
      <c r="AK1422" s="0" t="s">
        <v>18018</v>
      </c>
      <c r="AL1422" s="0"/>
      <c r="AM1422" s="0" t="s">
        <v>18010</v>
      </c>
      <c r="AN1422" s="0" t="n">
        <v>95907</v>
      </c>
      <c r="AO1422" s="0" t="s">
        <v>7897</v>
      </c>
      <c r="AP1422" s="58" t="s">
        <v>18019</v>
      </c>
      <c r="AQ1422" s="0"/>
      <c r="AR1422" s="58" t="s">
        <v>18020</v>
      </c>
      <c r="AS1422" s="58" t="s">
        <v>18021</v>
      </c>
      <c r="AT1422" s="0"/>
    </row>
    <row r="1423" customFormat="false" ht="15" hidden="false" customHeight="false" outlineLevel="0" collapsed="false">
      <c r="A1423" s="0" t="s">
        <v>18022</v>
      </c>
      <c r="B1423" s="0" t="n">
        <v>79267</v>
      </c>
      <c r="C1423" s="55" t="n">
        <v>46210</v>
      </c>
      <c r="D1423" s="0" t="s">
        <v>18004</v>
      </c>
      <c r="E1423" s="0"/>
      <c r="F1423" s="0" t="s">
        <v>18005</v>
      </c>
      <c r="G1423" s="0" t="s">
        <v>18023</v>
      </c>
      <c r="H1423" s="0" t="s">
        <v>18024</v>
      </c>
      <c r="I1423" s="56" t="n">
        <v>0.383333333333333</v>
      </c>
      <c r="J1423" s="56" t="n">
        <v>0.390277777777778</v>
      </c>
      <c r="K1423" s="57" t="n">
        <v>46203.3921527778</v>
      </c>
      <c r="L1423" s="57" t="n">
        <v>46203.3985532407</v>
      </c>
      <c r="M1423" s="0" t="s">
        <v>18004</v>
      </c>
      <c r="N1423" s="56" t="n">
        <v>0.00694444444444444</v>
      </c>
      <c r="O1423" s="56" t="n">
        <v>0.00640046296296296</v>
      </c>
      <c r="P1423" s="56" t="n">
        <v>0.991666666666667</v>
      </c>
      <c r="Q1423" s="56" t="n">
        <v>0</v>
      </c>
      <c r="R1423" s="0" t="n">
        <v>-23.504573</v>
      </c>
      <c r="S1423" s="0" t="n">
        <v>-46.533282</v>
      </c>
      <c r="T1423" s="0" t="n">
        <v>-23.504288</v>
      </c>
      <c r="U1423" s="0" t="n">
        <v>-46.532806</v>
      </c>
      <c r="V1423" s="0" t="n">
        <v>1</v>
      </c>
      <c r="W1423" s="0" t="n">
        <v>0</v>
      </c>
      <c r="X1423" s="0" t="n">
        <v>0</v>
      </c>
      <c r="Y1423" s="0" t="n">
        <v>0</v>
      </c>
      <c r="Z1423" s="0" t="s">
        <v>7895</v>
      </c>
      <c r="AA1423" s="0" t="s">
        <v>18025</v>
      </c>
      <c r="AB1423" s="0"/>
      <c r="AC1423" s="56" t="n">
        <v>0.333333333333333</v>
      </c>
      <c r="AD1423" s="56" t="n">
        <v>0.75</v>
      </c>
      <c r="AE1423" s="56" t="n">
        <v>0.999305555555556</v>
      </c>
      <c r="AF1423" s="56" t="n">
        <v>0.999305555555556</v>
      </c>
      <c r="AG1423" s="0"/>
      <c r="AH1423" s="0"/>
      <c r="AI1423" s="0"/>
      <c r="AJ1423" s="0" t="s">
        <v>2237</v>
      </c>
      <c r="AK1423" s="0"/>
      <c r="AL1423" s="0"/>
      <c r="AM1423" s="0" t="s">
        <v>18010</v>
      </c>
      <c r="AN1423" s="0" t="n">
        <v>95907</v>
      </c>
      <c r="AO1423" s="0" t="s">
        <v>7897</v>
      </c>
      <c r="AP1423" s="58" t="s">
        <v>18026</v>
      </c>
      <c r="AQ1423" s="58" t="s">
        <v>18027</v>
      </c>
      <c r="AR1423" s="58" t="s">
        <v>18028</v>
      </c>
      <c r="AS1423" s="58" t="s">
        <v>18029</v>
      </c>
      <c r="AT1423" s="0" t="s">
        <v>18030</v>
      </c>
    </row>
    <row r="1424" customFormat="false" ht="15" hidden="false" customHeight="false" outlineLevel="0" collapsed="false">
      <c r="A1424" s="0" t="s">
        <v>18031</v>
      </c>
      <c r="B1424" s="0" t="n">
        <v>79281</v>
      </c>
      <c r="C1424" s="55" t="n">
        <v>46210</v>
      </c>
      <c r="D1424" s="0" t="s">
        <v>18004</v>
      </c>
      <c r="E1424" s="0"/>
      <c r="F1424" s="0" t="s">
        <v>18005</v>
      </c>
      <c r="G1424" s="0" t="s">
        <v>18032</v>
      </c>
      <c r="H1424" s="0" t="s">
        <v>18033</v>
      </c>
      <c r="I1424" s="56" t="n">
        <v>0.391666666666667</v>
      </c>
      <c r="J1424" s="56" t="n">
        <v>0.398611111111111</v>
      </c>
      <c r="K1424" s="57" t="n">
        <v>46203.4022106482</v>
      </c>
      <c r="L1424" s="57" t="n">
        <v>46203.4116087963</v>
      </c>
      <c r="M1424" s="0" t="s">
        <v>18004</v>
      </c>
      <c r="N1424" s="56" t="n">
        <v>0.00694444444444444</v>
      </c>
      <c r="O1424" s="56" t="n">
        <v>0.00938657407407407</v>
      </c>
      <c r="P1424" s="56" t="n">
        <v>0.986805555555556</v>
      </c>
      <c r="Q1424" s="56" t="n">
        <v>0</v>
      </c>
      <c r="R1424" s="0" t="n">
        <v>-23.502557</v>
      </c>
      <c r="S1424" s="0" t="n">
        <v>-46.53477</v>
      </c>
      <c r="T1424" s="0" t="n">
        <v>-23.504249</v>
      </c>
      <c r="U1424" s="0" t="n">
        <v>-46.533765</v>
      </c>
      <c r="V1424" s="0" t="n">
        <v>1</v>
      </c>
      <c r="W1424" s="0" t="n">
        <v>0</v>
      </c>
      <c r="X1424" s="0" t="n">
        <v>0</v>
      </c>
      <c r="Y1424" s="0" t="n">
        <v>0</v>
      </c>
      <c r="Z1424" s="0" t="s">
        <v>7895</v>
      </c>
      <c r="AA1424" s="0"/>
      <c r="AB1424" s="0"/>
      <c r="AC1424" s="56" t="n">
        <v>0.333333333333333</v>
      </c>
      <c r="AD1424" s="56" t="n">
        <v>0.75</v>
      </c>
      <c r="AE1424" s="56" t="n">
        <v>0.999305555555556</v>
      </c>
      <c r="AF1424" s="56" t="n">
        <v>0.999305555555556</v>
      </c>
      <c r="AG1424" s="0"/>
      <c r="AH1424" s="0"/>
      <c r="AI1424" s="0" t="s">
        <v>18034</v>
      </c>
      <c r="AJ1424" s="0" t="s">
        <v>2237</v>
      </c>
      <c r="AK1424" s="0" t="s">
        <v>18035</v>
      </c>
      <c r="AL1424" s="0"/>
      <c r="AM1424" s="0" t="s">
        <v>18010</v>
      </c>
      <c r="AN1424" s="0" t="n">
        <v>95907</v>
      </c>
      <c r="AO1424" s="0" t="s">
        <v>7897</v>
      </c>
      <c r="AP1424" s="58" t="s">
        <v>18036</v>
      </c>
      <c r="AQ1424" s="0"/>
      <c r="AR1424" s="58" t="s">
        <v>18037</v>
      </c>
      <c r="AS1424" s="58" t="s">
        <v>18038</v>
      </c>
      <c r="AT1424" s="0"/>
    </row>
    <row r="1425" customFormat="false" ht="15" hidden="false" customHeight="false" outlineLevel="0" collapsed="false">
      <c r="A1425" s="0" t="s">
        <v>18039</v>
      </c>
      <c r="B1425" s="0" t="n">
        <v>79290</v>
      </c>
      <c r="C1425" s="55" t="n">
        <v>46210</v>
      </c>
      <c r="D1425" s="0" t="s">
        <v>18004</v>
      </c>
      <c r="E1425" s="0"/>
      <c r="F1425" s="0" t="s">
        <v>18005</v>
      </c>
      <c r="G1425" s="0" t="s">
        <v>18040</v>
      </c>
      <c r="H1425" s="0" t="s">
        <v>18041</v>
      </c>
      <c r="I1425" s="56" t="n">
        <v>0.398611111111111</v>
      </c>
      <c r="J1425" s="56" t="n">
        <v>0.405555555555556</v>
      </c>
      <c r="K1425" s="57" t="n">
        <v>46203.4150578704</v>
      </c>
      <c r="L1425" s="57" t="n">
        <v>46203.4153587963</v>
      </c>
      <c r="M1425" s="0" t="s">
        <v>18004</v>
      </c>
      <c r="N1425" s="56" t="n">
        <v>0.00694444444444444</v>
      </c>
      <c r="O1425" s="56" t="n">
        <v>0.000289351851851852</v>
      </c>
      <c r="P1425" s="56" t="n">
        <v>0.989583333333333</v>
      </c>
      <c r="Q1425" s="56" t="n">
        <v>0</v>
      </c>
      <c r="R1425" s="0" t="n">
        <v>-23.502557</v>
      </c>
      <c r="S1425" s="0" t="n">
        <v>-46.53477</v>
      </c>
      <c r="T1425" s="0" t="n">
        <v>-23.504194</v>
      </c>
      <c r="U1425" s="0" t="n">
        <v>-46.533758</v>
      </c>
      <c r="V1425" s="0" t="n">
        <v>1</v>
      </c>
      <c r="W1425" s="0" t="n">
        <v>0</v>
      </c>
      <c r="X1425" s="0" t="n">
        <v>0</v>
      </c>
      <c r="Y1425" s="0" t="n">
        <v>0</v>
      </c>
      <c r="Z1425" s="0" t="s">
        <v>7895</v>
      </c>
      <c r="AA1425" s="0"/>
      <c r="AB1425" s="0"/>
      <c r="AC1425" s="56" t="n">
        <v>0.333333333333333</v>
      </c>
      <c r="AD1425" s="56" t="n">
        <v>0.75</v>
      </c>
      <c r="AE1425" s="56" t="n">
        <v>0.999305555555556</v>
      </c>
      <c r="AF1425" s="56" t="n">
        <v>0.999305555555556</v>
      </c>
      <c r="AG1425" s="0"/>
      <c r="AH1425" s="0"/>
      <c r="AI1425" s="0" t="s">
        <v>18042</v>
      </c>
      <c r="AJ1425" s="0" t="s">
        <v>2237</v>
      </c>
      <c r="AK1425" s="0" t="s">
        <v>18043</v>
      </c>
      <c r="AL1425" s="0"/>
      <c r="AM1425" s="0" t="s">
        <v>18010</v>
      </c>
      <c r="AN1425" s="0" t="n">
        <v>95907</v>
      </c>
      <c r="AO1425" s="0" t="s">
        <v>7897</v>
      </c>
      <c r="AP1425" s="58" t="s">
        <v>18044</v>
      </c>
      <c r="AQ1425" s="0"/>
      <c r="AR1425" s="58" t="s">
        <v>18045</v>
      </c>
      <c r="AS1425" s="58" t="s">
        <v>18046</v>
      </c>
      <c r="AT1425" s="0"/>
    </row>
    <row r="1426" customFormat="false" ht="15" hidden="false" customHeight="false" outlineLevel="0" collapsed="false">
      <c r="A1426" s="0" t="s">
        <v>18047</v>
      </c>
      <c r="B1426" s="0" t="n">
        <v>79274</v>
      </c>
      <c r="C1426" s="55" t="n">
        <v>46210</v>
      </c>
      <c r="D1426" s="0" t="s">
        <v>18004</v>
      </c>
      <c r="E1426" s="0"/>
      <c r="F1426" s="0" t="s">
        <v>18005</v>
      </c>
      <c r="G1426" s="0" t="s">
        <v>18048</v>
      </c>
      <c r="H1426" s="0" t="s">
        <v>18049</v>
      </c>
      <c r="I1426" s="56" t="n">
        <v>0.409722222222222</v>
      </c>
      <c r="J1426" s="56" t="n">
        <v>0.416666666666667</v>
      </c>
      <c r="K1426" s="57" t="n">
        <v>46203.4205555556</v>
      </c>
      <c r="L1426" s="57" t="n">
        <v>46203.4232523148</v>
      </c>
      <c r="M1426" s="0" t="s">
        <v>18004</v>
      </c>
      <c r="N1426" s="56" t="n">
        <v>0.00694444444444444</v>
      </c>
      <c r="O1426" s="56" t="n">
        <v>0.00269675925925926</v>
      </c>
      <c r="P1426" s="56" t="n">
        <v>0.993055555555556</v>
      </c>
      <c r="Q1426" s="56" t="n">
        <v>0</v>
      </c>
      <c r="R1426" s="0" t="n">
        <v>-23.497387</v>
      </c>
      <c r="S1426" s="0" t="n">
        <v>-46.53028</v>
      </c>
      <c r="T1426" s="0" t="n">
        <v>-23.498159</v>
      </c>
      <c r="U1426" s="0" t="n">
        <v>-46.530037</v>
      </c>
      <c r="V1426" s="0" t="n">
        <v>1</v>
      </c>
      <c r="W1426" s="0" t="n">
        <v>0</v>
      </c>
      <c r="X1426" s="0" t="n">
        <v>0</v>
      </c>
      <c r="Y1426" s="0" t="n">
        <v>0</v>
      </c>
      <c r="Z1426" s="0" t="s">
        <v>7895</v>
      </c>
      <c r="AA1426" s="0"/>
      <c r="AB1426" s="0"/>
      <c r="AC1426" s="56" t="n">
        <v>0.333333333333333</v>
      </c>
      <c r="AD1426" s="56" t="n">
        <v>0.75</v>
      </c>
      <c r="AE1426" s="56" t="n">
        <v>0.999305555555556</v>
      </c>
      <c r="AF1426" s="56" t="n">
        <v>0.999305555555556</v>
      </c>
      <c r="AG1426" s="0"/>
      <c r="AH1426" s="0"/>
      <c r="AI1426" s="0" t="s">
        <v>18050</v>
      </c>
      <c r="AJ1426" s="0" t="s">
        <v>2237</v>
      </c>
      <c r="AK1426" s="0" t="s">
        <v>18051</v>
      </c>
      <c r="AL1426" s="0"/>
      <c r="AM1426" s="0" t="s">
        <v>18010</v>
      </c>
      <c r="AN1426" s="0" t="n">
        <v>95907</v>
      </c>
      <c r="AO1426" s="0" t="s">
        <v>7897</v>
      </c>
      <c r="AP1426" s="58" t="s">
        <v>18052</v>
      </c>
      <c r="AQ1426" s="0"/>
      <c r="AR1426" s="58" t="s">
        <v>18053</v>
      </c>
      <c r="AS1426" s="58" t="s">
        <v>18054</v>
      </c>
      <c r="AT1426" s="0"/>
    </row>
    <row r="1427" customFormat="false" ht="15" hidden="false" customHeight="false" outlineLevel="0" collapsed="false">
      <c r="A1427" s="0" t="s">
        <v>18055</v>
      </c>
      <c r="B1427" s="0" t="n">
        <v>79287</v>
      </c>
      <c r="C1427" s="55" t="n">
        <v>46210</v>
      </c>
      <c r="D1427" s="0" t="s">
        <v>18004</v>
      </c>
      <c r="E1427" s="0"/>
      <c r="F1427" s="0" t="s">
        <v>18005</v>
      </c>
      <c r="G1427" s="0" t="s">
        <v>18056</v>
      </c>
      <c r="H1427" s="0" t="s">
        <v>18057</v>
      </c>
      <c r="I1427" s="56" t="n">
        <v>0.420833333333333</v>
      </c>
      <c r="J1427" s="56" t="n">
        <v>0.427777777777778</v>
      </c>
      <c r="K1427" s="57" t="n">
        <v>46203.4280439815</v>
      </c>
      <c r="L1427" s="57" t="n">
        <v>46203.4299537037</v>
      </c>
      <c r="M1427" s="0" t="s">
        <v>18004</v>
      </c>
      <c r="N1427" s="56" t="n">
        <v>0.00694444444444444</v>
      </c>
      <c r="O1427" s="56" t="n">
        <v>0.00189814814814815</v>
      </c>
      <c r="P1427" s="56" t="n">
        <v>0.997222222222222</v>
      </c>
      <c r="Q1427" s="56" t="n">
        <v>0</v>
      </c>
      <c r="R1427" s="0" t="n">
        <v>-23.502062</v>
      </c>
      <c r="S1427" s="0" t="n">
        <v>-46.53686</v>
      </c>
      <c r="T1427" s="0" t="n">
        <v>-23.501851</v>
      </c>
      <c r="U1427" s="0" t="n">
        <v>-46.536572</v>
      </c>
      <c r="V1427" s="0" t="n">
        <v>1</v>
      </c>
      <c r="W1427" s="0" t="n">
        <v>0</v>
      </c>
      <c r="X1427" s="0" t="n">
        <v>0</v>
      </c>
      <c r="Y1427" s="0" t="n">
        <v>0</v>
      </c>
      <c r="Z1427" s="0" t="s">
        <v>7895</v>
      </c>
      <c r="AA1427" s="0"/>
      <c r="AB1427" s="0"/>
      <c r="AC1427" s="56" t="n">
        <v>0.333333333333333</v>
      </c>
      <c r="AD1427" s="56" t="n">
        <v>0.75</v>
      </c>
      <c r="AE1427" s="56" t="n">
        <v>0.999305555555556</v>
      </c>
      <c r="AF1427" s="56" t="n">
        <v>0.999305555555556</v>
      </c>
      <c r="AG1427" s="0"/>
      <c r="AH1427" s="0"/>
      <c r="AI1427" s="0"/>
      <c r="AJ1427" s="0" t="s">
        <v>2237</v>
      </c>
      <c r="AK1427" s="0"/>
      <c r="AL1427" s="0"/>
      <c r="AM1427" s="0" t="s">
        <v>18010</v>
      </c>
      <c r="AN1427" s="0" t="n">
        <v>95907</v>
      </c>
      <c r="AO1427" s="0" t="s">
        <v>7897</v>
      </c>
      <c r="AP1427" s="58" t="s">
        <v>18058</v>
      </c>
      <c r="AQ1427" s="0"/>
      <c r="AR1427" s="58" t="s">
        <v>18059</v>
      </c>
      <c r="AS1427" s="58" t="s">
        <v>18060</v>
      </c>
      <c r="AT1427" s="0"/>
    </row>
    <row r="1428" customFormat="false" ht="15" hidden="false" customHeight="false" outlineLevel="0" collapsed="false">
      <c r="A1428" s="0" t="s">
        <v>18061</v>
      </c>
      <c r="B1428" s="0" t="n">
        <v>79269</v>
      </c>
      <c r="C1428" s="55" t="n">
        <v>46210</v>
      </c>
      <c r="D1428" s="0" t="s">
        <v>18004</v>
      </c>
      <c r="E1428" s="0"/>
      <c r="F1428" s="0" t="s">
        <v>18005</v>
      </c>
      <c r="G1428" s="0" t="s">
        <v>18062</v>
      </c>
      <c r="H1428" s="0" t="s">
        <v>18063</v>
      </c>
      <c r="I1428" s="56" t="n">
        <v>0.431944444444445</v>
      </c>
      <c r="J1428" s="56" t="n">
        <v>0.438888888888889</v>
      </c>
      <c r="K1428" s="57" t="n">
        <v>46203.4344907407</v>
      </c>
      <c r="L1428" s="57" t="n">
        <v>46203.4375231482</v>
      </c>
      <c r="M1428" s="0" t="s">
        <v>18004</v>
      </c>
      <c r="N1428" s="56" t="n">
        <v>0.00694444444444444</v>
      </c>
      <c r="O1428" s="56" t="n">
        <v>0.00303240740740741</v>
      </c>
      <c r="P1428" s="56" t="n">
        <v>0.000694444444444445</v>
      </c>
      <c r="Q1428" s="56" t="n">
        <v>0</v>
      </c>
      <c r="R1428" s="0" t="n">
        <v>-23.501487</v>
      </c>
      <c r="S1428" s="0" t="n">
        <v>-46.532213</v>
      </c>
      <c r="T1428" s="0" t="n">
        <v>-23.501409</v>
      </c>
      <c r="U1428" s="0" t="n">
        <v>-46.531996</v>
      </c>
      <c r="V1428" s="0" t="n">
        <v>1</v>
      </c>
      <c r="W1428" s="0" t="n">
        <v>0</v>
      </c>
      <c r="X1428" s="0" t="n">
        <v>0</v>
      </c>
      <c r="Y1428" s="0" t="n">
        <v>0</v>
      </c>
      <c r="Z1428" s="0" t="s">
        <v>7895</v>
      </c>
      <c r="AA1428" s="0"/>
      <c r="AB1428" s="0"/>
      <c r="AC1428" s="56" t="n">
        <v>0.333333333333333</v>
      </c>
      <c r="AD1428" s="56" t="n">
        <v>0.75</v>
      </c>
      <c r="AE1428" s="56" t="n">
        <v>0.999305555555556</v>
      </c>
      <c r="AF1428" s="56" t="n">
        <v>0.999305555555556</v>
      </c>
      <c r="AG1428" s="0"/>
      <c r="AH1428" s="0"/>
      <c r="AI1428" s="0" t="s">
        <v>18064</v>
      </c>
      <c r="AJ1428" s="0" t="s">
        <v>2237</v>
      </c>
      <c r="AK1428" s="0" t="s">
        <v>18065</v>
      </c>
      <c r="AL1428" s="0"/>
      <c r="AM1428" s="0" t="s">
        <v>18010</v>
      </c>
      <c r="AN1428" s="0" t="n">
        <v>95907</v>
      </c>
      <c r="AO1428" s="0" t="s">
        <v>7897</v>
      </c>
      <c r="AP1428" s="58" t="s">
        <v>18066</v>
      </c>
      <c r="AQ1428" s="0"/>
      <c r="AR1428" s="58" t="s">
        <v>18067</v>
      </c>
      <c r="AS1428" s="58" t="s">
        <v>18068</v>
      </c>
      <c r="AT1428" s="0"/>
    </row>
    <row r="1429" customFormat="false" ht="15" hidden="false" customHeight="false" outlineLevel="0" collapsed="false">
      <c r="A1429" s="0" t="s">
        <v>18069</v>
      </c>
      <c r="B1429" s="0" t="n">
        <v>79285</v>
      </c>
      <c r="C1429" s="55" t="n">
        <v>46210</v>
      </c>
      <c r="D1429" s="0" t="s">
        <v>18004</v>
      </c>
      <c r="E1429" s="0"/>
      <c r="F1429" s="0" t="s">
        <v>18005</v>
      </c>
      <c r="G1429" s="0" t="s">
        <v>18070</v>
      </c>
      <c r="H1429" s="0" t="s">
        <v>18071</v>
      </c>
      <c r="I1429" s="56" t="n">
        <v>0.440972222222222</v>
      </c>
      <c r="J1429" s="56" t="n">
        <v>0.447916666666667</v>
      </c>
      <c r="K1429" s="57" t="n">
        <v>46203.4454861111</v>
      </c>
      <c r="L1429" s="57" t="n">
        <v>46203.4462152778</v>
      </c>
      <c r="M1429" s="0" t="s">
        <v>18004</v>
      </c>
      <c r="N1429" s="56" t="n">
        <v>0.00694444444444444</v>
      </c>
      <c r="O1429" s="56" t="n">
        <v>0.000717592592592593</v>
      </c>
      <c r="P1429" s="56" t="n">
        <v>0.00138888888888889</v>
      </c>
      <c r="Q1429" s="56" t="n">
        <v>0</v>
      </c>
      <c r="R1429" s="0" t="n">
        <v>-23.500117</v>
      </c>
      <c r="S1429" s="0" t="n">
        <v>-46.526748</v>
      </c>
      <c r="T1429" s="0" t="n">
        <v>-23.502346</v>
      </c>
      <c r="U1429" s="0" t="n">
        <v>-46.534529</v>
      </c>
      <c r="V1429" s="0" t="n">
        <v>1</v>
      </c>
      <c r="W1429" s="0" t="n">
        <v>0</v>
      </c>
      <c r="X1429" s="0" t="n">
        <v>0</v>
      </c>
      <c r="Y1429" s="0" t="n">
        <v>0</v>
      </c>
      <c r="Z1429" s="0" t="s">
        <v>7895</v>
      </c>
      <c r="AA1429" s="0"/>
      <c r="AB1429" s="0"/>
      <c r="AC1429" s="56" t="n">
        <v>0.333333333333333</v>
      </c>
      <c r="AD1429" s="56" t="n">
        <v>0.75</v>
      </c>
      <c r="AE1429" s="56" t="n">
        <v>0.999305555555556</v>
      </c>
      <c r="AF1429" s="56" t="n">
        <v>0.999305555555556</v>
      </c>
      <c r="AG1429" s="0"/>
      <c r="AH1429" s="0"/>
      <c r="AI1429" s="0"/>
      <c r="AJ1429" s="0" t="s">
        <v>2237</v>
      </c>
      <c r="AK1429" s="0"/>
      <c r="AL1429" s="0"/>
      <c r="AM1429" s="0" t="s">
        <v>18010</v>
      </c>
      <c r="AN1429" s="0" t="n">
        <v>95907</v>
      </c>
      <c r="AO1429" s="0" t="s">
        <v>7897</v>
      </c>
      <c r="AP1429" s="58" t="s">
        <v>18072</v>
      </c>
      <c r="AQ1429" s="0"/>
      <c r="AR1429" s="58" t="s">
        <v>18073</v>
      </c>
      <c r="AS1429" s="58" t="s">
        <v>18074</v>
      </c>
      <c r="AT1429" s="0"/>
    </row>
    <row r="1430" customFormat="false" ht="15" hidden="false" customHeight="false" outlineLevel="0" collapsed="false">
      <c r="A1430" s="0" t="s">
        <v>18075</v>
      </c>
      <c r="B1430" s="0" t="n">
        <v>79374</v>
      </c>
      <c r="C1430" s="55" t="n">
        <v>46210</v>
      </c>
      <c r="D1430" s="0" t="s">
        <v>18004</v>
      </c>
      <c r="E1430" s="0"/>
      <c r="F1430" s="0" t="s">
        <v>18005</v>
      </c>
      <c r="G1430" s="0" t="s">
        <v>18076</v>
      </c>
      <c r="H1430" s="0" t="s">
        <v>18077</v>
      </c>
      <c r="I1430" s="56" t="n">
        <v>0.447916666666667</v>
      </c>
      <c r="J1430" s="56" t="n">
        <v>0.454861111111111</v>
      </c>
      <c r="K1430" s="57" t="n">
        <v>46203.4510532407</v>
      </c>
      <c r="L1430" s="57" t="n">
        <v>46203.4533564815</v>
      </c>
      <c r="M1430" s="0" t="s">
        <v>18004</v>
      </c>
      <c r="N1430" s="56" t="n">
        <v>0.00694444444444444</v>
      </c>
      <c r="O1430" s="56" t="n">
        <v>0.00230324074074074</v>
      </c>
      <c r="P1430" s="56" t="n">
        <v>0.00138888888888889</v>
      </c>
      <c r="Q1430" s="56" t="n">
        <v>0</v>
      </c>
      <c r="R1430" s="0" t="n">
        <v>-23.500117</v>
      </c>
      <c r="S1430" s="0" t="n">
        <v>-46.526748</v>
      </c>
      <c r="T1430" s="0" t="n">
        <v>-23.50702</v>
      </c>
      <c r="U1430" s="0" t="n">
        <v>-46.542011</v>
      </c>
      <c r="V1430" s="0" t="n">
        <v>1</v>
      </c>
      <c r="W1430" s="0" t="n">
        <v>0</v>
      </c>
      <c r="X1430" s="0" t="n">
        <v>0</v>
      </c>
      <c r="Y1430" s="0" t="n">
        <v>0</v>
      </c>
      <c r="Z1430" s="0" t="s">
        <v>7895</v>
      </c>
      <c r="AA1430" s="0"/>
      <c r="AB1430" s="0"/>
      <c r="AC1430" s="56" t="n">
        <v>0.333333333333333</v>
      </c>
      <c r="AD1430" s="56" t="n">
        <v>0.75</v>
      </c>
      <c r="AE1430" s="56" t="n">
        <v>0.999305555555556</v>
      </c>
      <c r="AF1430" s="56" t="n">
        <v>0.999305555555556</v>
      </c>
      <c r="AG1430" s="0"/>
      <c r="AH1430" s="0"/>
      <c r="AI1430" s="0" t="s">
        <v>18078</v>
      </c>
      <c r="AJ1430" s="0" t="s">
        <v>2237</v>
      </c>
      <c r="AK1430" s="0" t="s">
        <v>18079</v>
      </c>
      <c r="AL1430" s="0"/>
      <c r="AM1430" s="0" t="s">
        <v>18010</v>
      </c>
      <c r="AN1430" s="0" t="n">
        <v>95907</v>
      </c>
      <c r="AO1430" s="0" t="s">
        <v>7897</v>
      </c>
      <c r="AP1430" s="58" t="s">
        <v>18080</v>
      </c>
      <c r="AQ1430" s="0"/>
      <c r="AR1430" s="58" t="s">
        <v>18081</v>
      </c>
      <c r="AS1430" s="58" t="s">
        <v>18082</v>
      </c>
      <c r="AT1430" s="0"/>
    </row>
    <row r="1431" customFormat="false" ht="15" hidden="false" customHeight="false" outlineLevel="0" collapsed="false">
      <c r="A1431" s="0" t="s">
        <v>18083</v>
      </c>
      <c r="B1431" s="0" t="n">
        <v>79273</v>
      </c>
      <c r="C1431" s="55" t="n">
        <v>46210</v>
      </c>
      <c r="D1431" s="0" t="s">
        <v>18004</v>
      </c>
      <c r="E1431" s="0"/>
      <c r="F1431" s="0" t="s">
        <v>18005</v>
      </c>
      <c r="G1431" s="0" t="s">
        <v>18084</v>
      </c>
      <c r="H1431" s="0" t="s">
        <v>18085</v>
      </c>
      <c r="I1431" s="56" t="n">
        <v>0.459027777777778</v>
      </c>
      <c r="J1431" s="56" t="n">
        <v>0.465972222222222</v>
      </c>
      <c r="K1431" s="57" t="n">
        <v>46203.4647222222</v>
      </c>
      <c r="L1431" s="57" t="n">
        <v>46203.4652893519</v>
      </c>
      <c r="M1431" s="0" t="s">
        <v>18004</v>
      </c>
      <c r="N1431" s="56" t="n">
        <v>0.00694444444444444</v>
      </c>
      <c r="O1431" s="56" t="n">
        <v>0.000555555555555556</v>
      </c>
      <c r="P1431" s="56" t="n">
        <v>0</v>
      </c>
      <c r="Q1431" s="56" t="n">
        <v>0</v>
      </c>
      <c r="R1431" s="0" t="n">
        <v>-23.505761</v>
      </c>
      <c r="S1431" s="0" t="n">
        <v>-46.529494</v>
      </c>
      <c r="T1431" s="0" t="n">
        <v>-23.505079</v>
      </c>
      <c r="U1431" s="0" t="n">
        <v>-46.529282</v>
      </c>
      <c r="V1431" s="0" t="n">
        <v>1</v>
      </c>
      <c r="W1431" s="0" t="n">
        <v>0</v>
      </c>
      <c r="X1431" s="0" t="n">
        <v>0</v>
      </c>
      <c r="Y1431" s="0" t="n">
        <v>0</v>
      </c>
      <c r="Z1431" s="0" t="s">
        <v>7895</v>
      </c>
      <c r="AA1431" s="0"/>
      <c r="AB1431" s="0"/>
      <c r="AC1431" s="56" t="n">
        <v>0.333333333333333</v>
      </c>
      <c r="AD1431" s="56" t="n">
        <v>0.75</v>
      </c>
      <c r="AE1431" s="56" t="n">
        <v>0.999305555555556</v>
      </c>
      <c r="AF1431" s="56" t="n">
        <v>0.999305555555556</v>
      </c>
      <c r="AG1431" s="0"/>
      <c r="AH1431" s="0"/>
      <c r="AI1431" s="0" t="s">
        <v>18086</v>
      </c>
      <c r="AJ1431" s="0" t="s">
        <v>2237</v>
      </c>
      <c r="AK1431" s="0" t="s">
        <v>18087</v>
      </c>
      <c r="AL1431" s="0"/>
      <c r="AM1431" s="0" t="s">
        <v>18010</v>
      </c>
      <c r="AN1431" s="0" t="n">
        <v>95907</v>
      </c>
      <c r="AO1431" s="0" t="s">
        <v>7897</v>
      </c>
      <c r="AP1431" s="58" t="s">
        <v>18088</v>
      </c>
      <c r="AQ1431" s="0"/>
      <c r="AR1431" s="58" t="s">
        <v>18089</v>
      </c>
      <c r="AS1431" s="58" t="s">
        <v>18090</v>
      </c>
      <c r="AT1431" s="0"/>
    </row>
    <row r="1432" customFormat="false" ht="15" hidden="false" customHeight="false" outlineLevel="0" collapsed="false">
      <c r="A1432" s="0" t="s">
        <v>18091</v>
      </c>
      <c r="B1432" s="0" t="n">
        <v>79286</v>
      </c>
      <c r="C1432" s="55" t="n">
        <v>46210</v>
      </c>
      <c r="D1432" s="0" t="s">
        <v>18004</v>
      </c>
      <c r="E1432" s="0"/>
      <c r="F1432" s="0" t="s">
        <v>18005</v>
      </c>
      <c r="G1432" s="0" t="s">
        <v>18092</v>
      </c>
      <c r="H1432" s="0" t="s">
        <v>18093</v>
      </c>
      <c r="I1432" s="56" t="n">
        <v>0.466666666666667</v>
      </c>
      <c r="J1432" s="56" t="n">
        <v>0.473611111111111</v>
      </c>
      <c r="K1432" s="57" t="n">
        <v>46203.4743865741</v>
      </c>
      <c r="L1432" s="57" t="n">
        <v>46203.4778009259</v>
      </c>
      <c r="M1432" s="0" t="s">
        <v>18004</v>
      </c>
      <c r="N1432" s="56" t="n">
        <v>0.00694444444444444</v>
      </c>
      <c r="O1432" s="56" t="n">
        <v>0.00341435185185185</v>
      </c>
      <c r="P1432" s="56" t="n">
        <v>0.995138888888889</v>
      </c>
      <c r="Q1432" s="56" t="n">
        <v>0</v>
      </c>
      <c r="R1432" s="0" t="n">
        <v>-23.505789</v>
      </c>
      <c r="S1432" s="0" t="n">
        <v>-46.530859</v>
      </c>
      <c r="T1432" s="0" t="n">
        <v>-23.505631</v>
      </c>
      <c r="U1432" s="0" t="n">
        <v>-46.531044</v>
      </c>
      <c r="V1432" s="0" t="n">
        <v>1</v>
      </c>
      <c r="W1432" s="0" t="n">
        <v>0</v>
      </c>
      <c r="X1432" s="0" t="n">
        <v>0</v>
      </c>
      <c r="Y1432" s="0" t="n">
        <v>0</v>
      </c>
      <c r="Z1432" s="0" t="s">
        <v>7895</v>
      </c>
      <c r="AA1432" s="0"/>
      <c r="AB1432" s="0"/>
      <c r="AC1432" s="56" t="n">
        <v>0.333333333333333</v>
      </c>
      <c r="AD1432" s="56" t="n">
        <v>0.75</v>
      </c>
      <c r="AE1432" s="56" t="n">
        <v>0.999305555555556</v>
      </c>
      <c r="AF1432" s="56" t="n">
        <v>0.999305555555556</v>
      </c>
      <c r="AG1432" s="0"/>
      <c r="AH1432" s="0"/>
      <c r="AI1432" s="0" t="s">
        <v>18094</v>
      </c>
      <c r="AJ1432" s="0" t="s">
        <v>2237</v>
      </c>
      <c r="AK1432" s="0" t="s">
        <v>18095</v>
      </c>
      <c r="AL1432" s="0"/>
      <c r="AM1432" s="0" t="s">
        <v>18010</v>
      </c>
      <c r="AN1432" s="0" t="n">
        <v>95907</v>
      </c>
      <c r="AO1432" s="0" t="s">
        <v>7897</v>
      </c>
      <c r="AP1432" s="58" t="s">
        <v>18096</v>
      </c>
      <c r="AQ1432" s="0"/>
      <c r="AR1432" s="58" t="s">
        <v>18097</v>
      </c>
      <c r="AS1432" s="58" t="s">
        <v>18098</v>
      </c>
      <c r="AT1432" s="0"/>
    </row>
    <row r="1433" customFormat="false" ht="15" hidden="false" customHeight="false" outlineLevel="0" collapsed="false">
      <c r="A1433" s="0" t="s">
        <v>18099</v>
      </c>
      <c r="B1433" s="0" t="n">
        <v>79265</v>
      </c>
      <c r="C1433" s="55" t="n">
        <v>46210</v>
      </c>
      <c r="D1433" s="0" t="s">
        <v>18004</v>
      </c>
      <c r="E1433" s="0"/>
      <c r="F1433" s="0" t="s">
        <v>18005</v>
      </c>
      <c r="G1433" s="0" t="s">
        <v>18100</v>
      </c>
      <c r="H1433" s="0" t="s">
        <v>18101</v>
      </c>
      <c r="I1433" s="56" t="n">
        <v>0.475</v>
      </c>
      <c r="J1433" s="56" t="n">
        <v>0.481944444444445</v>
      </c>
      <c r="K1433" s="57" t="n">
        <v>46203.4805324074</v>
      </c>
      <c r="L1433" s="57" t="n">
        <v>46203.4831365741</v>
      </c>
      <c r="M1433" s="0" t="s">
        <v>18004</v>
      </c>
      <c r="N1433" s="56" t="n">
        <v>0.00694444444444444</v>
      </c>
      <c r="O1433" s="56" t="n">
        <v>0.00260416666666667</v>
      </c>
      <c r="P1433" s="56" t="n">
        <v>0.998611111111111</v>
      </c>
      <c r="Q1433" s="56" t="n">
        <v>0</v>
      </c>
      <c r="R1433" s="0" t="n">
        <v>-23.505832</v>
      </c>
      <c r="S1433" s="0" t="n">
        <v>-46.525853</v>
      </c>
      <c r="T1433" s="0" t="n">
        <v>-23.504371</v>
      </c>
      <c r="U1433" s="0" t="n">
        <v>-46.525971</v>
      </c>
      <c r="V1433" s="0" t="n">
        <v>1</v>
      </c>
      <c r="W1433" s="0" t="n">
        <v>0</v>
      </c>
      <c r="X1433" s="0" t="n">
        <v>0</v>
      </c>
      <c r="Y1433" s="0" t="n">
        <v>0</v>
      </c>
      <c r="Z1433" s="0" t="s">
        <v>7895</v>
      </c>
      <c r="AA1433" s="0"/>
      <c r="AB1433" s="0"/>
      <c r="AC1433" s="56" t="n">
        <v>0.333333333333333</v>
      </c>
      <c r="AD1433" s="56" t="n">
        <v>0.75</v>
      </c>
      <c r="AE1433" s="56" t="n">
        <v>0.999305555555556</v>
      </c>
      <c r="AF1433" s="56" t="n">
        <v>0.999305555555556</v>
      </c>
      <c r="AG1433" s="0"/>
      <c r="AH1433" s="0"/>
      <c r="AI1433" s="0" t="s">
        <v>18102</v>
      </c>
      <c r="AJ1433" s="0" t="s">
        <v>2237</v>
      </c>
      <c r="AK1433" s="0" t="s">
        <v>18103</v>
      </c>
      <c r="AL1433" s="0"/>
      <c r="AM1433" s="0" t="s">
        <v>18010</v>
      </c>
      <c r="AN1433" s="0" t="n">
        <v>95907</v>
      </c>
      <c r="AO1433" s="0" t="s">
        <v>7897</v>
      </c>
      <c r="AP1433" s="58" t="s">
        <v>18104</v>
      </c>
      <c r="AQ1433" s="0"/>
      <c r="AR1433" s="58" t="s">
        <v>18105</v>
      </c>
      <c r="AS1433" s="58" t="s">
        <v>18106</v>
      </c>
      <c r="AT1433" s="0"/>
    </row>
    <row r="1434" customFormat="false" ht="15" hidden="false" customHeight="false" outlineLevel="0" collapsed="false">
      <c r="A1434" s="0" t="s">
        <v>18107</v>
      </c>
      <c r="B1434" s="0" t="n">
        <v>79266</v>
      </c>
      <c r="C1434" s="55" t="n">
        <v>46210</v>
      </c>
      <c r="D1434" s="0" t="s">
        <v>18004</v>
      </c>
      <c r="E1434" s="0"/>
      <c r="F1434" s="0" t="s">
        <v>18005</v>
      </c>
      <c r="G1434" s="0" t="s">
        <v>18108</v>
      </c>
      <c r="H1434" s="0" t="s">
        <v>18109</v>
      </c>
      <c r="I1434" s="56" t="n">
        <v>0.484027777777778</v>
      </c>
      <c r="J1434" s="56" t="n">
        <v>0.490972222222222</v>
      </c>
      <c r="K1434" s="57" t="n">
        <v>46203.4870138889</v>
      </c>
      <c r="L1434" s="57" t="n">
        <v>46203.4905787037</v>
      </c>
      <c r="M1434" s="0" t="s">
        <v>18004</v>
      </c>
      <c r="N1434" s="56" t="n">
        <v>0.00694444444444444</v>
      </c>
      <c r="O1434" s="56" t="n">
        <v>0.00355324074074074</v>
      </c>
      <c r="P1434" s="56" t="n">
        <v>0</v>
      </c>
      <c r="Q1434" s="56" t="n">
        <v>0</v>
      </c>
      <c r="R1434" s="0" t="n">
        <v>-23.507758</v>
      </c>
      <c r="S1434" s="0" t="n">
        <v>-46.523757</v>
      </c>
      <c r="T1434" s="0" t="n">
        <v>-23.507925</v>
      </c>
      <c r="U1434" s="0" t="n">
        <v>-46.523537</v>
      </c>
      <c r="V1434" s="0" t="n">
        <v>1</v>
      </c>
      <c r="W1434" s="0" t="n">
        <v>0</v>
      </c>
      <c r="X1434" s="0" t="n">
        <v>0</v>
      </c>
      <c r="Y1434" s="0" t="n">
        <v>0</v>
      </c>
      <c r="Z1434" s="0" t="s">
        <v>7895</v>
      </c>
      <c r="AA1434" s="0"/>
      <c r="AB1434" s="0"/>
      <c r="AC1434" s="56" t="n">
        <v>0.333333333333333</v>
      </c>
      <c r="AD1434" s="56" t="n">
        <v>0.75</v>
      </c>
      <c r="AE1434" s="56" t="n">
        <v>0.999305555555556</v>
      </c>
      <c r="AF1434" s="56" t="n">
        <v>0.999305555555556</v>
      </c>
      <c r="AG1434" s="0"/>
      <c r="AH1434" s="0"/>
      <c r="AI1434" s="0" t="s">
        <v>18110</v>
      </c>
      <c r="AJ1434" s="0" t="s">
        <v>2237</v>
      </c>
      <c r="AK1434" s="0" t="s">
        <v>18111</v>
      </c>
      <c r="AL1434" s="0"/>
      <c r="AM1434" s="0" t="s">
        <v>18010</v>
      </c>
      <c r="AN1434" s="0" t="n">
        <v>95907</v>
      </c>
      <c r="AO1434" s="0" t="s">
        <v>7897</v>
      </c>
      <c r="AP1434" s="58" t="s">
        <v>18112</v>
      </c>
      <c r="AQ1434" s="0"/>
      <c r="AR1434" s="58" t="s">
        <v>18113</v>
      </c>
      <c r="AS1434" s="58" t="s">
        <v>18114</v>
      </c>
      <c r="AT1434" s="0"/>
    </row>
    <row r="1435" customFormat="false" ht="15" hidden="false" customHeight="false" outlineLevel="0" collapsed="false">
      <c r="A1435" s="0" t="s">
        <v>18115</v>
      </c>
      <c r="B1435" s="0" t="n">
        <v>79279</v>
      </c>
      <c r="C1435" s="55" t="n">
        <v>46210</v>
      </c>
      <c r="D1435" s="0" t="s">
        <v>18004</v>
      </c>
      <c r="E1435" s="0"/>
      <c r="F1435" s="0" t="s">
        <v>18005</v>
      </c>
      <c r="G1435" s="0" t="s">
        <v>18116</v>
      </c>
      <c r="H1435" s="0" t="s">
        <v>18117</v>
      </c>
      <c r="I1435" s="56" t="n">
        <v>0.495138888888889</v>
      </c>
      <c r="J1435" s="56" t="n">
        <v>0.502083333333333</v>
      </c>
      <c r="K1435" s="57" t="n">
        <v>46203.4958333333</v>
      </c>
      <c r="L1435" s="57" t="n">
        <v>46203.5013773148</v>
      </c>
      <c r="M1435" s="0" t="s">
        <v>18004</v>
      </c>
      <c r="N1435" s="56" t="n">
        <v>0.00694444444444444</v>
      </c>
      <c r="O1435" s="56" t="n">
        <v>0.00553240740740741</v>
      </c>
      <c r="P1435" s="56" t="n">
        <v>0.000694444444444445</v>
      </c>
      <c r="Q1435" s="56" t="n">
        <v>0</v>
      </c>
      <c r="R1435" s="0" t="n">
        <v>-23.504564</v>
      </c>
      <c r="S1435" s="0" t="n">
        <v>-46.522694</v>
      </c>
      <c r="T1435" s="0" t="n">
        <v>-23.504483</v>
      </c>
      <c r="U1435" s="0" t="n">
        <v>-46.522617</v>
      </c>
      <c r="V1435" s="0" t="n">
        <v>1</v>
      </c>
      <c r="W1435" s="0" t="n">
        <v>0</v>
      </c>
      <c r="X1435" s="0" t="n">
        <v>0</v>
      </c>
      <c r="Y1435" s="0" t="n">
        <v>0</v>
      </c>
      <c r="Z1435" s="0" t="s">
        <v>7895</v>
      </c>
      <c r="AA1435" s="0"/>
      <c r="AB1435" s="0"/>
      <c r="AC1435" s="56" t="n">
        <v>0.333333333333333</v>
      </c>
      <c r="AD1435" s="56" t="n">
        <v>0.75</v>
      </c>
      <c r="AE1435" s="56" t="n">
        <v>0.999305555555556</v>
      </c>
      <c r="AF1435" s="56" t="n">
        <v>0.999305555555556</v>
      </c>
      <c r="AG1435" s="0"/>
      <c r="AH1435" s="0"/>
      <c r="AI1435" s="0" t="s">
        <v>18118</v>
      </c>
      <c r="AJ1435" s="0" t="s">
        <v>2237</v>
      </c>
      <c r="AK1435" s="0" t="s">
        <v>18119</v>
      </c>
      <c r="AL1435" s="0"/>
      <c r="AM1435" s="0" t="s">
        <v>18010</v>
      </c>
      <c r="AN1435" s="0" t="n">
        <v>95907</v>
      </c>
      <c r="AO1435" s="0" t="s">
        <v>7897</v>
      </c>
      <c r="AP1435" s="58" t="s">
        <v>18120</v>
      </c>
      <c r="AQ1435" s="0"/>
      <c r="AR1435" s="58" t="s">
        <v>18121</v>
      </c>
      <c r="AS1435" s="58" t="s">
        <v>18122</v>
      </c>
      <c r="AT1435" s="0"/>
    </row>
    <row r="1436" customFormat="false" ht="15" hidden="false" customHeight="false" outlineLevel="0" collapsed="false">
      <c r="A1436" s="0" t="s">
        <v>18123</v>
      </c>
      <c r="B1436" s="0" t="n">
        <v>79282</v>
      </c>
      <c r="C1436" s="55" t="n">
        <v>46210</v>
      </c>
      <c r="D1436" s="0" t="s">
        <v>18004</v>
      </c>
      <c r="E1436" s="0"/>
      <c r="F1436" s="0" t="s">
        <v>18005</v>
      </c>
      <c r="G1436" s="0" t="s">
        <v>18124</v>
      </c>
      <c r="H1436" s="0" t="s">
        <v>18125</v>
      </c>
      <c r="I1436" s="56" t="n">
        <v>0.504166666666667</v>
      </c>
      <c r="J1436" s="56" t="n">
        <v>0.511111111111111</v>
      </c>
      <c r="K1436" s="57" t="n">
        <v>46203.5063773148</v>
      </c>
      <c r="L1436" s="57" t="n">
        <v>46203.5119328704</v>
      </c>
      <c r="M1436" s="0" t="s">
        <v>18004</v>
      </c>
      <c r="N1436" s="56" t="n">
        <v>0.00694444444444444</v>
      </c>
      <c r="O1436" s="56" t="n">
        <v>0.00555555555555556</v>
      </c>
      <c r="P1436" s="56" t="n">
        <v>0.998611111111111</v>
      </c>
      <c r="Q1436" s="56" t="n">
        <v>0</v>
      </c>
      <c r="R1436" s="0" t="n">
        <v>-23.505515</v>
      </c>
      <c r="S1436" s="0" t="n">
        <v>-46.522678</v>
      </c>
      <c r="T1436" s="0" t="n">
        <v>-23.504897</v>
      </c>
      <c r="U1436" s="0" t="n">
        <v>-46.521937</v>
      </c>
      <c r="V1436" s="0" t="n">
        <v>1</v>
      </c>
      <c r="W1436" s="0" t="n">
        <v>0</v>
      </c>
      <c r="X1436" s="0" t="n">
        <v>0</v>
      </c>
      <c r="Y1436" s="0" t="n">
        <v>0</v>
      </c>
      <c r="Z1436" s="0" t="s">
        <v>8124</v>
      </c>
      <c r="AA1436" s="0" t="s">
        <v>18126</v>
      </c>
      <c r="AB1436" s="0" t="s">
        <v>21</v>
      </c>
      <c r="AC1436" s="56" t="n">
        <v>0.333333333333333</v>
      </c>
      <c r="AD1436" s="56" t="n">
        <v>0.75</v>
      </c>
      <c r="AE1436" s="56" t="n">
        <v>0.999305555555556</v>
      </c>
      <c r="AF1436" s="56" t="n">
        <v>0.999305555555556</v>
      </c>
      <c r="AG1436" s="0"/>
      <c r="AH1436" s="0"/>
      <c r="AI1436" s="0" t="s">
        <v>18127</v>
      </c>
      <c r="AJ1436" s="0" t="s">
        <v>2237</v>
      </c>
      <c r="AK1436" s="0" t="s">
        <v>18128</v>
      </c>
      <c r="AL1436" s="0"/>
      <c r="AM1436" s="0" t="s">
        <v>18010</v>
      </c>
      <c r="AN1436" s="0" t="n">
        <v>95907</v>
      </c>
      <c r="AO1436" s="0" t="s">
        <v>7897</v>
      </c>
      <c r="AP1436" s="0"/>
      <c r="AQ1436" s="0"/>
      <c r="AR1436" s="58" t="s">
        <v>18129</v>
      </c>
      <c r="AS1436" s="0"/>
      <c r="AT1436" s="0"/>
    </row>
    <row r="1437" customFormat="false" ht="15" hidden="false" customHeight="false" outlineLevel="0" collapsed="false">
      <c r="A1437" s="0" t="s">
        <v>18130</v>
      </c>
      <c r="B1437" s="0" t="n">
        <v>79280</v>
      </c>
      <c r="C1437" s="55" t="n">
        <v>46210</v>
      </c>
      <c r="D1437" s="0" t="s">
        <v>18004</v>
      </c>
      <c r="E1437" s="0"/>
      <c r="F1437" s="0" t="s">
        <v>18005</v>
      </c>
      <c r="G1437" s="0" t="s">
        <v>18131</v>
      </c>
      <c r="H1437" s="0" t="s">
        <v>18132</v>
      </c>
      <c r="I1437" s="56" t="n">
        <v>0.515277777777778</v>
      </c>
      <c r="J1437" s="56" t="n">
        <v>0.522222222222222</v>
      </c>
      <c r="K1437" s="57" t="n">
        <v>46203.5187847222</v>
      </c>
      <c r="L1437" s="57" t="n">
        <v>46203.5334606482</v>
      </c>
      <c r="M1437" s="0" t="s">
        <v>18004</v>
      </c>
      <c r="N1437" s="56" t="n">
        <v>0.00694444444444444</v>
      </c>
      <c r="O1437" s="56" t="n">
        <v>0.0146643518518519</v>
      </c>
      <c r="P1437" s="56" t="n">
        <v>0.988194444444445</v>
      </c>
      <c r="Q1437" s="56" t="n">
        <v>0</v>
      </c>
      <c r="R1437" s="0" t="n">
        <v>-23.504107</v>
      </c>
      <c r="S1437" s="0" t="n">
        <v>-46.511807</v>
      </c>
      <c r="T1437" s="0" t="n">
        <v>-23.504181</v>
      </c>
      <c r="U1437" s="0" t="n">
        <v>-46.512048</v>
      </c>
      <c r="V1437" s="0" t="n">
        <v>1</v>
      </c>
      <c r="W1437" s="0" t="n">
        <v>0</v>
      </c>
      <c r="X1437" s="0" t="n">
        <v>0</v>
      </c>
      <c r="Y1437" s="0" t="n">
        <v>0</v>
      </c>
      <c r="Z1437" s="0" t="s">
        <v>7895</v>
      </c>
      <c r="AA1437" s="0"/>
      <c r="AB1437" s="0"/>
      <c r="AC1437" s="56" t="n">
        <v>0.333333333333333</v>
      </c>
      <c r="AD1437" s="56" t="n">
        <v>0.75</v>
      </c>
      <c r="AE1437" s="56" t="n">
        <v>0.999305555555556</v>
      </c>
      <c r="AF1437" s="56" t="n">
        <v>0.999305555555556</v>
      </c>
      <c r="AG1437" s="0"/>
      <c r="AH1437" s="0"/>
      <c r="AI1437" s="0" t="s">
        <v>18133</v>
      </c>
      <c r="AJ1437" s="0" t="s">
        <v>2237</v>
      </c>
      <c r="AK1437" s="0" t="s">
        <v>18134</v>
      </c>
      <c r="AL1437" s="0"/>
      <c r="AM1437" s="0" t="s">
        <v>18010</v>
      </c>
      <c r="AN1437" s="0" t="n">
        <v>95907</v>
      </c>
      <c r="AO1437" s="0" t="s">
        <v>7897</v>
      </c>
      <c r="AP1437" s="58" t="s">
        <v>18135</v>
      </c>
      <c r="AQ1437" s="0"/>
      <c r="AR1437" s="58" t="s">
        <v>18136</v>
      </c>
      <c r="AS1437" s="58" t="s">
        <v>18137</v>
      </c>
      <c r="AT1437" s="0"/>
    </row>
    <row r="1438" customFormat="false" ht="15" hidden="false" customHeight="false" outlineLevel="0" collapsed="false">
      <c r="A1438" s="0" t="s">
        <v>18138</v>
      </c>
      <c r="B1438" s="0" t="n">
        <v>79262</v>
      </c>
      <c r="C1438" s="55" t="n">
        <v>46210</v>
      </c>
      <c r="D1438" s="0" t="s">
        <v>18004</v>
      </c>
      <c r="E1438" s="0"/>
      <c r="F1438" s="0" t="s">
        <v>18005</v>
      </c>
      <c r="G1438" s="0" t="s">
        <v>18139</v>
      </c>
      <c r="H1438" s="0" t="s">
        <v>18140</v>
      </c>
      <c r="I1438" s="56" t="n">
        <v>0.522916666666667</v>
      </c>
      <c r="J1438" s="56" t="n">
        <v>0.529861111111111</v>
      </c>
      <c r="K1438" s="57" t="n">
        <v>46203.5400578704</v>
      </c>
      <c r="L1438" s="57" t="n">
        <v>46203.6060185185</v>
      </c>
      <c r="M1438" s="0" t="s">
        <v>18004</v>
      </c>
      <c r="N1438" s="56" t="n">
        <v>0.00694444444444444</v>
      </c>
      <c r="O1438" s="56" t="n">
        <v>0.0659490740740741</v>
      </c>
      <c r="P1438" s="56" t="n">
        <v>0.923611111111111</v>
      </c>
      <c r="Q1438" s="56" t="n">
        <v>0</v>
      </c>
      <c r="R1438" s="0" t="n">
        <v>-23.502749</v>
      </c>
      <c r="S1438" s="0" t="n">
        <v>-46.512241</v>
      </c>
      <c r="T1438" s="0" t="n">
        <v>-23.501885</v>
      </c>
      <c r="U1438" s="0" t="n">
        <v>-46.512567</v>
      </c>
      <c r="V1438" s="0" t="n">
        <v>1</v>
      </c>
      <c r="W1438" s="0" t="n">
        <v>0</v>
      </c>
      <c r="X1438" s="0" t="n">
        <v>0</v>
      </c>
      <c r="Y1438" s="0" t="n">
        <v>0</v>
      </c>
      <c r="Z1438" s="0" t="s">
        <v>7895</v>
      </c>
      <c r="AA1438" s="0"/>
      <c r="AB1438" s="0"/>
      <c r="AC1438" s="56" t="n">
        <v>0.333333333333333</v>
      </c>
      <c r="AD1438" s="56" t="n">
        <v>0.75</v>
      </c>
      <c r="AE1438" s="56" t="n">
        <v>0.999305555555556</v>
      </c>
      <c r="AF1438" s="56" t="n">
        <v>0.999305555555556</v>
      </c>
      <c r="AG1438" s="0"/>
      <c r="AH1438" s="0"/>
      <c r="AI1438" s="0" t="s">
        <v>18141</v>
      </c>
      <c r="AJ1438" s="0" t="s">
        <v>2237</v>
      </c>
      <c r="AK1438" s="0" t="s">
        <v>18142</v>
      </c>
      <c r="AL1438" s="0"/>
      <c r="AM1438" s="0" t="s">
        <v>18010</v>
      </c>
      <c r="AN1438" s="0" t="n">
        <v>95907</v>
      </c>
      <c r="AO1438" s="0" t="s">
        <v>7897</v>
      </c>
      <c r="AP1438" s="58" t="s">
        <v>18143</v>
      </c>
      <c r="AQ1438" s="0"/>
      <c r="AR1438" s="58" t="s">
        <v>18144</v>
      </c>
      <c r="AS1438" s="58" t="s">
        <v>18145</v>
      </c>
      <c r="AT1438" s="0"/>
    </row>
    <row r="1439" customFormat="false" ht="15" hidden="false" customHeight="false" outlineLevel="0" collapsed="false">
      <c r="A1439" s="0" t="s">
        <v>18146</v>
      </c>
      <c r="B1439" s="0" t="n">
        <v>79283</v>
      </c>
      <c r="C1439" s="55" t="n">
        <v>46210</v>
      </c>
      <c r="D1439" s="0" t="s">
        <v>18004</v>
      </c>
      <c r="E1439" s="0"/>
      <c r="F1439" s="0" t="s">
        <v>18005</v>
      </c>
      <c r="G1439" s="0" t="s">
        <v>18147</v>
      </c>
      <c r="H1439" s="0" t="s">
        <v>18148</v>
      </c>
      <c r="I1439" s="56" t="n">
        <v>0.533333333333333</v>
      </c>
      <c r="J1439" s="56" t="n">
        <v>0.540277777777778</v>
      </c>
      <c r="K1439" s="57" t="n">
        <v>46203.6103472222</v>
      </c>
      <c r="L1439" s="57" t="n">
        <v>46203.6128587963</v>
      </c>
      <c r="M1439" s="0" t="s">
        <v>18004</v>
      </c>
      <c r="N1439" s="56" t="n">
        <v>0.00694444444444444</v>
      </c>
      <c r="O1439" s="56" t="n">
        <v>0.0025</v>
      </c>
      <c r="P1439" s="56" t="n">
        <v>0.927083333333333</v>
      </c>
      <c r="Q1439" s="56" t="n">
        <v>0</v>
      </c>
      <c r="R1439" s="0" t="n">
        <v>-23.496225</v>
      </c>
      <c r="S1439" s="0" t="n">
        <v>-46.510219</v>
      </c>
      <c r="T1439" s="0" t="n">
        <v>-23.503891</v>
      </c>
      <c r="U1439" s="0" t="n">
        <v>-46.507793</v>
      </c>
      <c r="V1439" s="0" t="n">
        <v>1</v>
      </c>
      <c r="W1439" s="0" t="n">
        <v>0</v>
      </c>
      <c r="X1439" s="0" t="n">
        <v>0</v>
      </c>
      <c r="Y1439" s="0" t="n">
        <v>0</v>
      </c>
      <c r="Z1439" s="0" t="s">
        <v>7895</v>
      </c>
      <c r="AA1439" s="0"/>
      <c r="AB1439" s="0"/>
      <c r="AC1439" s="56" t="n">
        <v>0.333333333333333</v>
      </c>
      <c r="AD1439" s="56" t="n">
        <v>0.75</v>
      </c>
      <c r="AE1439" s="56" t="n">
        <v>0.999305555555556</v>
      </c>
      <c r="AF1439" s="56" t="n">
        <v>0.999305555555556</v>
      </c>
      <c r="AG1439" s="0"/>
      <c r="AH1439" s="0"/>
      <c r="AI1439" s="0" t="s">
        <v>18149</v>
      </c>
      <c r="AJ1439" s="0" t="s">
        <v>2237</v>
      </c>
      <c r="AK1439" s="0" t="s">
        <v>18150</v>
      </c>
      <c r="AL1439" s="0"/>
      <c r="AM1439" s="0" t="s">
        <v>18010</v>
      </c>
      <c r="AN1439" s="0" t="n">
        <v>95907</v>
      </c>
      <c r="AO1439" s="0" t="s">
        <v>7897</v>
      </c>
      <c r="AP1439" s="58" t="s">
        <v>18151</v>
      </c>
      <c r="AQ1439" s="0"/>
      <c r="AR1439" s="58" t="s">
        <v>18152</v>
      </c>
      <c r="AS1439" s="58" t="s">
        <v>18153</v>
      </c>
      <c r="AT1439" s="0"/>
    </row>
    <row r="1440" customFormat="false" ht="15" hidden="false" customHeight="false" outlineLevel="0" collapsed="false">
      <c r="A1440" s="0" t="s">
        <v>18154</v>
      </c>
      <c r="B1440" s="0" t="n">
        <v>79263</v>
      </c>
      <c r="C1440" s="55" t="n">
        <v>46210</v>
      </c>
      <c r="D1440" s="0" t="s">
        <v>18004</v>
      </c>
      <c r="E1440" s="0"/>
      <c r="F1440" s="0" t="s">
        <v>18005</v>
      </c>
      <c r="G1440" s="0" t="s">
        <v>18155</v>
      </c>
      <c r="H1440" s="0" t="s">
        <v>18156</v>
      </c>
      <c r="I1440" s="56" t="n">
        <v>0.543055555555556</v>
      </c>
      <c r="J1440" s="56" t="n">
        <v>0.55</v>
      </c>
      <c r="K1440" s="57" t="n">
        <v>46203.615</v>
      </c>
      <c r="L1440" s="57" t="n">
        <v>46203.617037037</v>
      </c>
      <c r="M1440" s="0" t="s">
        <v>18004</v>
      </c>
      <c r="N1440" s="56" t="n">
        <v>0.00694444444444444</v>
      </c>
      <c r="O1440" s="56" t="n">
        <v>0.00202546296296296</v>
      </c>
      <c r="P1440" s="56" t="n">
        <v>0.932638888888889</v>
      </c>
      <c r="Q1440" s="56" t="n">
        <v>0</v>
      </c>
      <c r="R1440" s="0" t="n">
        <v>-23.502171</v>
      </c>
      <c r="S1440" s="0" t="n">
        <v>-46.50814</v>
      </c>
      <c r="T1440" s="0" t="n">
        <v>-23.502846</v>
      </c>
      <c r="U1440" s="0" t="n">
        <v>-46.50614</v>
      </c>
      <c r="V1440" s="0" t="n">
        <v>1</v>
      </c>
      <c r="W1440" s="0" t="n">
        <v>0</v>
      </c>
      <c r="X1440" s="0" t="n">
        <v>0</v>
      </c>
      <c r="Y1440" s="0" t="n">
        <v>0</v>
      </c>
      <c r="Z1440" s="0" t="s">
        <v>7895</v>
      </c>
      <c r="AA1440" s="0"/>
      <c r="AB1440" s="0"/>
      <c r="AC1440" s="56" t="n">
        <v>0.333333333333333</v>
      </c>
      <c r="AD1440" s="56" t="n">
        <v>0.75</v>
      </c>
      <c r="AE1440" s="56" t="n">
        <v>0.999305555555556</v>
      </c>
      <c r="AF1440" s="56" t="n">
        <v>0.999305555555556</v>
      </c>
      <c r="AG1440" s="0"/>
      <c r="AH1440" s="0"/>
      <c r="AI1440" s="0" t="s">
        <v>18157</v>
      </c>
      <c r="AJ1440" s="0" t="s">
        <v>2237</v>
      </c>
      <c r="AK1440" s="0" t="s">
        <v>18158</v>
      </c>
      <c r="AL1440" s="0"/>
      <c r="AM1440" s="0" t="s">
        <v>18010</v>
      </c>
      <c r="AN1440" s="0" t="n">
        <v>95907</v>
      </c>
      <c r="AO1440" s="0" t="s">
        <v>7897</v>
      </c>
      <c r="AP1440" s="58" t="s">
        <v>18159</v>
      </c>
      <c r="AQ1440" s="0"/>
      <c r="AR1440" s="58" t="s">
        <v>18160</v>
      </c>
      <c r="AS1440" s="58" t="s">
        <v>18161</v>
      </c>
      <c r="AT1440" s="0"/>
    </row>
    <row r="1441" customFormat="false" ht="15" hidden="false" customHeight="false" outlineLevel="0" collapsed="false">
      <c r="A1441" s="0" t="s">
        <v>18162</v>
      </c>
      <c r="B1441" s="0" t="n">
        <v>79288</v>
      </c>
      <c r="C1441" s="55" t="n">
        <v>46210</v>
      </c>
      <c r="D1441" s="0" t="s">
        <v>18004</v>
      </c>
      <c r="E1441" s="0"/>
      <c r="F1441" s="0" t="s">
        <v>18005</v>
      </c>
      <c r="G1441" s="0" t="s">
        <v>18163</v>
      </c>
      <c r="H1441" s="0" t="s">
        <v>18164</v>
      </c>
      <c r="I1441" s="56" t="n">
        <v>0.55</v>
      </c>
      <c r="J1441" s="56" t="n">
        <v>0.556944444444445</v>
      </c>
      <c r="K1441" s="57" t="n">
        <v>46203.6191550926</v>
      </c>
      <c r="L1441" s="57" t="n">
        <v>46203.621412037</v>
      </c>
      <c r="M1441" s="0" t="s">
        <v>18004</v>
      </c>
      <c r="N1441" s="56" t="n">
        <v>0.00694444444444444</v>
      </c>
      <c r="O1441" s="56" t="n">
        <v>0.00224537037037037</v>
      </c>
      <c r="P1441" s="56" t="n">
        <v>0.935416666666667</v>
      </c>
      <c r="Q1441" s="56" t="n">
        <v>0</v>
      </c>
      <c r="R1441" s="0" t="n">
        <v>-23.502171</v>
      </c>
      <c r="S1441" s="0" t="n">
        <v>-46.50814</v>
      </c>
      <c r="T1441" s="0" t="n">
        <v>-23.502288</v>
      </c>
      <c r="U1441" s="0" t="n">
        <v>-46.502339</v>
      </c>
      <c r="V1441" s="0" t="n">
        <v>1</v>
      </c>
      <c r="W1441" s="0" t="n">
        <v>0</v>
      </c>
      <c r="X1441" s="0" t="n">
        <v>0</v>
      </c>
      <c r="Y1441" s="0" t="n">
        <v>0</v>
      </c>
      <c r="Z1441" s="0" t="s">
        <v>7895</v>
      </c>
      <c r="AA1441" s="0"/>
      <c r="AB1441" s="0"/>
      <c r="AC1441" s="56" t="n">
        <v>0.333333333333333</v>
      </c>
      <c r="AD1441" s="56" t="n">
        <v>0.75</v>
      </c>
      <c r="AE1441" s="56" t="n">
        <v>0.999305555555556</v>
      </c>
      <c r="AF1441" s="56" t="n">
        <v>0.999305555555556</v>
      </c>
      <c r="AG1441" s="0"/>
      <c r="AH1441" s="0"/>
      <c r="AI1441" s="0" t="s">
        <v>18165</v>
      </c>
      <c r="AJ1441" s="0" t="s">
        <v>2237</v>
      </c>
      <c r="AK1441" s="0" t="s">
        <v>18166</v>
      </c>
      <c r="AL1441" s="0"/>
      <c r="AM1441" s="0" t="s">
        <v>18010</v>
      </c>
      <c r="AN1441" s="0" t="n">
        <v>95907</v>
      </c>
      <c r="AO1441" s="0" t="s">
        <v>7897</v>
      </c>
      <c r="AP1441" s="58" t="s">
        <v>18167</v>
      </c>
      <c r="AQ1441" s="0"/>
      <c r="AR1441" s="58" t="s">
        <v>18168</v>
      </c>
      <c r="AS1441" s="58" t="s">
        <v>18169</v>
      </c>
      <c r="AT1441" s="0"/>
    </row>
    <row r="1442" customFormat="false" ht="61.15" hidden="false" customHeight="false" outlineLevel="0" collapsed="false">
      <c r="A1442" s="0" t="s">
        <v>18170</v>
      </c>
      <c r="B1442" s="0" t="n">
        <v>79264</v>
      </c>
      <c r="C1442" s="55" t="n">
        <v>46210</v>
      </c>
      <c r="D1442" s="0" t="s">
        <v>18004</v>
      </c>
      <c r="E1442" s="0"/>
      <c r="F1442" s="0" t="s">
        <v>18005</v>
      </c>
      <c r="G1442" s="0" t="s">
        <v>18171</v>
      </c>
      <c r="H1442" s="0" t="s">
        <v>18172</v>
      </c>
      <c r="I1442" s="56" t="n">
        <v>0.561111111111111</v>
      </c>
      <c r="J1442" s="56" t="n">
        <v>0.568055555555556</v>
      </c>
      <c r="K1442" s="57" t="n">
        <v>46203.6261111111</v>
      </c>
      <c r="L1442" s="57" t="n">
        <v>46203.6396759259</v>
      </c>
      <c r="M1442" s="0" t="s">
        <v>18004</v>
      </c>
      <c r="N1442" s="56" t="n">
        <v>0.00694444444444444</v>
      </c>
      <c r="O1442" s="56" t="n">
        <v>0.0135532407407407</v>
      </c>
      <c r="P1442" s="56" t="n">
        <v>0.927777777777778</v>
      </c>
      <c r="Q1442" s="56" t="n">
        <v>0</v>
      </c>
      <c r="R1442" s="0" t="n">
        <v>-23.507568</v>
      </c>
      <c r="S1442" s="0" t="n">
        <v>-46.513043</v>
      </c>
      <c r="T1442" s="0" t="n">
        <v>-23.50617</v>
      </c>
      <c r="U1442" s="0" t="n">
        <v>-46.513328</v>
      </c>
      <c r="V1442" s="0" t="n">
        <v>1</v>
      </c>
      <c r="W1442" s="0" t="n">
        <v>0</v>
      </c>
      <c r="X1442" s="0" t="n">
        <v>0</v>
      </c>
      <c r="Y1442" s="0" t="n">
        <v>0</v>
      </c>
      <c r="Z1442" s="0" t="s">
        <v>7895</v>
      </c>
      <c r="AA1442" s="59" t="s">
        <v>18173</v>
      </c>
      <c r="AB1442" s="0"/>
      <c r="AC1442" s="56" t="n">
        <v>0.333333333333333</v>
      </c>
      <c r="AD1442" s="56" t="n">
        <v>0.75</v>
      </c>
      <c r="AE1442" s="56" t="n">
        <v>0.999305555555556</v>
      </c>
      <c r="AF1442" s="56" t="n">
        <v>0.999305555555556</v>
      </c>
      <c r="AG1442" s="0"/>
      <c r="AH1442" s="0"/>
      <c r="AI1442" s="0"/>
      <c r="AJ1442" s="0" t="s">
        <v>2237</v>
      </c>
      <c r="AK1442" s="0"/>
      <c r="AL1442" s="0"/>
      <c r="AM1442" s="0" t="s">
        <v>18010</v>
      </c>
      <c r="AN1442" s="0" t="n">
        <v>95907</v>
      </c>
      <c r="AO1442" s="0" t="s">
        <v>7897</v>
      </c>
      <c r="AP1442" s="58" t="s">
        <v>18174</v>
      </c>
      <c r="AQ1442" s="58" t="s">
        <v>18175</v>
      </c>
      <c r="AR1442" s="58" t="s">
        <v>18176</v>
      </c>
      <c r="AS1442" s="58" t="s">
        <v>18177</v>
      </c>
      <c r="AT1442" s="0" t="s">
        <v>18178</v>
      </c>
    </row>
    <row r="1443" customFormat="false" ht="15" hidden="false" customHeight="false" outlineLevel="0" collapsed="false">
      <c r="A1443" s="0" t="s">
        <v>18179</v>
      </c>
      <c r="B1443" s="0" t="n">
        <v>79261</v>
      </c>
      <c r="C1443" s="55" t="n">
        <v>46210</v>
      </c>
      <c r="D1443" s="0" t="s">
        <v>18004</v>
      </c>
      <c r="E1443" s="0"/>
      <c r="F1443" s="0" t="s">
        <v>18005</v>
      </c>
      <c r="G1443" s="0" t="s">
        <v>18180</v>
      </c>
      <c r="H1443" s="0" t="s">
        <v>18181</v>
      </c>
      <c r="I1443" s="56" t="n">
        <v>0.571527777777778</v>
      </c>
      <c r="J1443" s="56" t="n">
        <v>0.578472222222222</v>
      </c>
      <c r="K1443" s="57" t="n">
        <v>46203.6443402778</v>
      </c>
      <c r="L1443" s="57" t="n">
        <v>46203.6463425926</v>
      </c>
      <c r="M1443" s="0" t="s">
        <v>18004</v>
      </c>
      <c r="N1443" s="56" t="n">
        <v>0.00694444444444444</v>
      </c>
      <c r="O1443" s="56" t="n">
        <v>0.00199074074074074</v>
      </c>
      <c r="P1443" s="56" t="n">
        <v>0.931944444444445</v>
      </c>
      <c r="Q1443" s="56" t="n">
        <v>0</v>
      </c>
      <c r="R1443" s="0" t="n">
        <v>-23.502379</v>
      </c>
      <c r="S1443" s="0" t="n">
        <v>-46.517537</v>
      </c>
      <c r="T1443" s="0" t="n">
        <v>-23.502271</v>
      </c>
      <c r="U1443" s="0" t="n">
        <v>-46.517737</v>
      </c>
      <c r="V1443" s="0" t="n">
        <v>1</v>
      </c>
      <c r="W1443" s="0" t="n">
        <v>0</v>
      </c>
      <c r="X1443" s="0" t="n">
        <v>0</v>
      </c>
      <c r="Y1443" s="0" t="n">
        <v>0</v>
      </c>
      <c r="Z1443" s="0" t="s">
        <v>7895</v>
      </c>
      <c r="AA1443" s="0"/>
      <c r="AB1443" s="0"/>
      <c r="AC1443" s="56" t="n">
        <v>0.333333333333333</v>
      </c>
      <c r="AD1443" s="56" t="n">
        <v>0.75</v>
      </c>
      <c r="AE1443" s="56" t="n">
        <v>0.999305555555556</v>
      </c>
      <c r="AF1443" s="56" t="n">
        <v>0.999305555555556</v>
      </c>
      <c r="AG1443" s="0"/>
      <c r="AH1443" s="0"/>
      <c r="AI1443" s="0" t="s">
        <v>18182</v>
      </c>
      <c r="AJ1443" s="0" t="s">
        <v>2237</v>
      </c>
      <c r="AK1443" s="0" t="s">
        <v>18183</v>
      </c>
      <c r="AL1443" s="0"/>
      <c r="AM1443" s="0" t="s">
        <v>18010</v>
      </c>
      <c r="AN1443" s="0" t="n">
        <v>95907</v>
      </c>
      <c r="AO1443" s="0" t="s">
        <v>7897</v>
      </c>
      <c r="AP1443" s="58" t="s">
        <v>18184</v>
      </c>
      <c r="AQ1443" s="0"/>
      <c r="AR1443" s="58" t="s">
        <v>18185</v>
      </c>
      <c r="AS1443" s="58" t="s">
        <v>18186</v>
      </c>
      <c r="AT1443" s="0"/>
    </row>
    <row r="1444" customFormat="false" ht="15" hidden="false" customHeight="false" outlineLevel="0" collapsed="false">
      <c r="A1444" s="0" t="s">
        <v>18187</v>
      </c>
      <c r="B1444" s="0" t="n">
        <v>79275</v>
      </c>
      <c r="C1444" s="55" t="n">
        <v>46210</v>
      </c>
      <c r="D1444" s="0" t="s">
        <v>18004</v>
      </c>
      <c r="E1444" s="0"/>
      <c r="F1444" s="0" t="s">
        <v>18005</v>
      </c>
      <c r="G1444" s="0" t="s">
        <v>18188</v>
      </c>
      <c r="H1444" s="0" t="s">
        <v>18189</v>
      </c>
      <c r="I1444" s="56" t="n">
        <v>0.581944444444445</v>
      </c>
      <c r="J1444" s="56" t="n">
        <v>0.588888888888889</v>
      </c>
      <c r="K1444" s="57" t="n">
        <v>46203.6515393519</v>
      </c>
      <c r="L1444" s="57" t="n">
        <v>46203.6536226852</v>
      </c>
      <c r="M1444" s="0" t="s">
        <v>18004</v>
      </c>
      <c r="N1444" s="56" t="n">
        <v>0.00694444444444444</v>
      </c>
      <c r="O1444" s="56" t="n">
        <v>0.00208333333333333</v>
      </c>
      <c r="P1444" s="56" t="n">
        <v>0.934722222222222</v>
      </c>
      <c r="Q1444" s="56" t="n">
        <v>0</v>
      </c>
      <c r="R1444" s="0" t="n">
        <v>-23.507774</v>
      </c>
      <c r="S1444" s="0" t="n">
        <v>-46.516914</v>
      </c>
      <c r="T1444" s="0" t="n">
        <v>-23.507021</v>
      </c>
      <c r="U1444" s="0" t="n">
        <v>-46.517293</v>
      </c>
      <c r="V1444" s="0" t="n">
        <v>1</v>
      </c>
      <c r="W1444" s="0" t="n">
        <v>0</v>
      </c>
      <c r="X1444" s="0" t="n">
        <v>0</v>
      </c>
      <c r="Y1444" s="0" t="n">
        <v>0</v>
      </c>
      <c r="Z1444" s="0" t="s">
        <v>7895</v>
      </c>
      <c r="AA1444" s="0"/>
      <c r="AB1444" s="0"/>
      <c r="AC1444" s="56" t="n">
        <v>0.333333333333333</v>
      </c>
      <c r="AD1444" s="56" t="n">
        <v>0.75</v>
      </c>
      <c r="AE1444" s="56" t="n">
        <v>0.999305555555556</v>
      </c>
      <c r="AF1444" s="56" t="n">
        <v>0.999305555555556</v>
      </c>
      <c r="AG1444" s="0"/>
      <c r="AH1444" s="0"/>
      <c r="AI1444" s="0" t="s">
        <v>18190</v>
      </c>
      <c r="AJ1444" s="0" t="s">
        <v>2237</v>
      </c>
      <c r="AK1444" s="0" t="s">
        <v>18191</v>
      </c>
      <c r="AL1444" s="0"/>
      <c r="AM1444" s="0" t="s">
        <v>18010</v>
      </c>
      <c r="AN1444" s="0" t="n">
        <v>95907</v>
      </c>
      <c r="AO1444" s="0" t="s">
        <v>7897</v>
      </c>
      <c r="AP1444" s="58" t="s">
        <v>18192</v>
      </c>
      <c r="AQ1444" s="0"/>
      <c r="AR1444" s="58" t="s">
        <v>18193</v>
      </c>
      <c r="AS1444" s="58" t="s">
        <v>18194</v>
      </c>
      <c r="AT1444" s="0"/>
    </row>
    <row r="1445" customFormat="false" ht="15" hidden="false" customHeight="false" outlineLevel="0" collapsed="false">
      <c r="A1445" s="0" t="s">
        <v>18195</v>
      </c>
      <c r="B1445" s="0" t="n">
        <v>79277</v>
      </c>
      <c r="C1445" s="55" t="n">
        <v>46210</v>
      </c>
      <c r="D1445" s="0" t="s">
        <v>18004</v>
      </c>
      <c r="E1445" s="0"/>
      <c r="F1445" s="0" t="s">
        <v>18005</v>
      </c>
      <c r="G1445" s="0" t="s">
        <v>18196</v>
      </c>
      <c r="H1445" s="0" t="s">
        <v>18197</v>
      </c>
      <c r="I1445" s="56" t="n">
        <v>0.588888888888889</v>
      </c>
      <c r="J1445" s="56" t="n">
        <v>0.595833333333333</v>
      </c>
      <c r="K1445" s="57" t="n">
        <v>46203.6550462963</v>
      </c>
      <c r="L1445" s="57" t="n">
        <v>46203.6572569445</v>
      </c>
      <c r="M1445" s="0" t="s">
        <v>18004</v>
      </c>
      <c r="N1445" s="56" t="n">
        <v>0.00694444444444444</v>
      </c>
      <c r="O1445" s="56" t="n">
        <v>0.00221064814814815</v>
      </c>
      <c r="P1445" s="56" t="n">
        <v>0.938194444444444</v>
      </c>
      <c r="Q1445" s="56" t="n">
        <v>0</v>
      </c>
      <c r="R1445" s="0" t="n">
        <v>-23.5076</v>
      </c>
      <c r="S1445" s="0" t="n">
        <v>-46.5177</v>
      </c>
      <c r="T1445" s="0" t="n">
        <v>-23.507902</v>
      </c>
      <c r="U1445" s="0" t="n">
        <v>-46.517754</v>
      </c>
      <c r="V1445" s="0" t="n">
        <v>1</v>
      </c>
      <c r="W1445" s="0" t="n">
        <v>0</v>
      </c>
      <c r="X1445" s="0" t="n">
        <v>0</v>
      </c>
      <c r="Y1445" s="0" t="n">
        <v>0</v>
      </c>
      <c r="Z1445" s="0" t="s">
        <v>7895</v>
      </c>
      <c r="AA1445" s="0"/>
      <c r="AB1445" s="0"/>
      <c r="AC1445" s="56" t="n">
        <v>0.333333333333333</v>
      </c>
      <c r="AD1445" s="56" t="n">
        <v>0.75</v>
      </c>
      <c r="AE1445" s="56" t="n">
        <v>0.999305555555556</v>
      </c>
      <c r="AF1445" s="56" t="n">
        <v>0.999305555555556</v>
      </c>
      <c r="AG1445" s="0"/>
      <c r="AH1445" s="0"/>
      <c r="AI1445" s="0" t="s">
        <v>18198</v>
      </c>
      <c r="AJ1445" s="0" t="s">
        <v>2237</v>
      </c>
      <c r="AK1445" s="0" t="s">
        <v>18199</v>
      </c>
      <c r="AL1445" s="0"/>
      <c r="AM1445" s="0" t="s">
        <v>18010</v>
      </c>
      <c r="AN1445" s="0" t="n">
        <v>95907</v>
      </c>
      <c r="AO1445" s="0" t="s">
        <v>7897</v>
      </c>
      <c r="AP1445" s="58" t="s">
        <v>18200</v>
      </c>
      <c r="AQ1445" s="0"/>
      <c r="AR1445" s="58" t="s">
        <v>18201</v>
      </c>
      <c r="AS1445" s="58" t="s">
        <v>18202</v>
      </c>
      <c r="AT1445" s="0"/>
    </row>
    <row r="1446" customFormat="false" ht="15" hidden="false" customHeight="false" outlineLevel="0" collapsed="false">
      <c r="A1446" s="0" t="s">
        <v>18203</v>
      </c>
      <c r="B1446" s="0" t="n">
        <v>78289</v>
      </c>
      <c r="C1446" s="55" t="n">
        <v>46210</v>
      </c>
      <c r="D1446" s="0" t="s">
        <v>18004</v>
      </c>
      <c r="E1446" s="0"/>
      <c r="F1446" s="0" t="s">
        <v>18005</v>
      </c>
      <c r="G1446" s="0" t="s">
        <v>18204</v>
      </c>
      <c r="H1446" s="0" t="s">
        <v>18205</v>
      </c>
      <c r="I1446" s="56" t="n">
        <v>0.599305555555556</v>
      </c>
      <c r="J1446" s="56" t="n">
        <v>0.60625</v>
      </c>
      <c r="K1446" s="57" t="n">
        <v>46203.6618055556</v>
      </c>
      <c r="L1446" s="57" t="n">
        <v>46203.6639699074</v>
      </c>
      <c r="M1446" s="0" t="s">
        <v>18004</v>
      </c>
      <c r="N1446" s="56" t="n">
        <v>0.00694444444444444</v>
      </c>
      <c r="O1446" s="56" t="n">
        <v>0.00215277777777778</v>
      </c>
      <c r="P1446" s="56" t="n">
        <v>0.941666666666667</v>
      </c>
      <c r="Q1446" s="56" t="n">
        <v>0</v>
      </c>
      <c r="R1446" s="0" t="n">
        <v>-23.513222</v>
      </c>
      <c r="S1446" s="0" t="n">
        <v>-46.513238</v>
      </c>
      <c r="T1446" s="0" t="n">
        <v>-23.515759</v>
      </c>
      <c r="U1446" s="0" t="n">
        <v>-46.513695</v>
      </c>
      <c r="V1446" s="0" t="n">
        <v>1</v>
      </c>
      <c r="W1446" s="0" t="n">
        <v>0</v>
      </c>
      <c r="X1446" s="0" t="n">
        <v>0</v>
      </c>
      <c r="Y1446" s="0" t="n">
        <v>0</v>
      </c>
      <c r="Z1446" s="0" t="s">
        <v>7895</v>
      </c>
      <c r="AA1446" s="0"/>
      <c r="AB1446" s="0"/>
      <c r="AC1446" s="56" t="n">
        <v>0.333333333333333</v>
      </c>
      <c r="AD1446" s="56" t="n">
        <v>0.75</v>
      </c>
      <c r="AE1446" s="56" t="n">
        <v>0.999305555555556</v>
      </c>
      <c r="AF1446" s="56" t="n">
        <v>0.999305555555556</v>
      </c>
      <c r="AG1446" s="0"/>
      <c r="AH1446" s="0"/>
      <c r="AI1446" s="0" t="s">
        <v>18206</v>
      </c>
      <c r="AJ1446" s="0" t="s">
        <v>14389</v>
      </c>
      <c r="AK1446" s="0" t="s">
        <v>18207</v>
      </c>
      <c r="AL1446" s="0"/>
      <c r="AM1446" s="0" t="s">
        <v>18010</v>
      </c>
      <c r="AN1446" s="0" t="n">
        <v>95907</v>
      </c>
      <c r="AO1446" s="0" t="s">
        <v>7897</v>
      </c>
      <c r="AP1446" s="58" t="s">
        <v>18208</v>
      </c>
      <c r="AQ1446" s="0"/>
      <c r="AR1446" s="58" t="s">
        <v>18209</v>
      </c>
      <c r="AS1446" s="58" t="s">
        <v>18210</v>
      </c>
      <c r="AT1446" s="0"/>
    </row>
    <row r="1447" customFormat="false" ht="15" hidden="false" customHeight="false" outlineLevel="0" collapsed="false">
      <c r="A1447" s="0" t="s">
        <v>18211</v>
      </c>
      <c r="B1447" s="0" t="n">
        <v>78285</v>
      </c>
      <c r="C1447" s="55" t="n">
        <v>46210</v>
      </c>
      <c r="D1447" s="0" t="s">
        <v>18004</v>
      </c>
      <c r="E1447" s="0"/>
      <c r="F1447" s="0" t="s">
        <v>18005</v>
      </c>
      <c r="G1447" s="0" t="s">
        <v>18212</v>
      </c>
      <c r="H1447" s="0" t="s">
        <v>18213</v>
      </c>
      <c r="I1447" s="56" t="n">
        <v>0.606944444444444</v>
      </c>
      <c r="J1447" s="56" t="n">
        <v>0.613888888888889</v>
      </c>
      <c r="K1447" s="57" t="n">
        <v>46203.6662268519</v>
      </c>
      <c r="L1447" s="57" t="n">
        <v>46203.6694675926</v>
      </c>
      <c r="M1447" s="0" t="s">
        <v>18004</v>
      </c>
      <c r="N1447" s="56" t="n">
        <v>0.00694444444444444</v>
      </c>
      <c r="O1447" s="56" t="n">
        <v>0.00322916666666667</v>
      </c>
      <c r="P1447" s="56" t="n">
        <v>0.94375</v>
      </c>
      <c r="Q1447" s="56" t="n">
        <v>0</v>
      </c>
      <c r="R1447" s="0" t="n">
        <v>-23.514956</v>
      </c>
      <c r="S1447" s="0" t="n">
        <v>-46.513309</v>
      </c>
      <c r="T1447" s="0" t="n">
        <v>-23.515837</v>
      </c>
      <c r="U1447" s="0" t="n">
        <v>-46.510398</v>
      </c>
      <c r="V1447" s="0" t="n">
        <v>1</v>
      </c>
      <c r="W1447" s="0" t="n">
        <v>0</v>
      </c>
      <c r="X1447" s="0" t="n">
        <v>0</v>
      </c>
      <c r="Y1447" s="0" t="n">
        <v>0</v>
      </c>
      <c r="Z1447" s="0" t="s">
        <v>7895</v>
      </c>
      <c r="AA1447" s="0"/>
      <c r="AB1447" s="0"/>
      <c r="AC1447" s="56" t="n">
        <v>0.333333333333333</v>
      </c>
      <c r="AD1447" s="56" t="n">
        <v>0.75</v>
      </c>
      <c r="AE1447" s="56" t="n">
        <v>0.999305555555556</v>
      </c>
      <c r="AF1447" s="56" t="n">
        <v>0.999305555555556</v>
      </c>
      <c r="AG1447" s="0"/>
      <c r="AH1447" s="0"/>
      <c r="AI1447" s="0" t="s">
        <v>18214</v>
      </c>
      <c r="AJ1447" s="0" t="s">
        <v>14389</v>
      </c>
      <c r="AK1447" s="0" t="s">
        <v>18215</v>
      </c>
      <c r="AL1447" s="0"/>
      <c r="AM1447" s="0" t="s">
        <v>18010</v>
      </c>
      <c r="AN1447" s="0" t="n">
        <v>95907</v>
      </c>
      <c r="AO1447" s="0" t="s">
        <v>7897</v>
      </c>
      <c r="AP1447" s="58" t="s">
        <v>18216</v>
      </c>
      <c r="AQ1447" s="0"/>
      <c r="AR1447" s="58" t="s">
        <v>18217</v>
      </c>
      <c r="AS1447" s="58" t="s">
        <v>18218</v>
      </c>
      <c r="AT1447" s="0"/>
    </row>
    <row r="1448" customFormat="false" ht="15" hidden="false" customHeight="false" outlineLevel="0" collapsed="false">
      <c r="A1448" s="0" t="s">
        <v>18219</v>
      </c>
      <c r="B1448" s="0" t="n">
        <v>78293</v>
      </c>
      <c r="C1448" s="55" t="n">
        <v>46210</v>
      </c>
      <c r="D1448" s="0" t="s">
        <v>18004</v>
      </c>
      <c r="E1448" s="0"/>
      <c r="F1448" s="0" t="s">
        <v>18005</v>
      </c>
      <c r="G1448" s="0" t="s">
        <v>18220</v>
      </c>
      <c r="H1448" s="0" t="s">
        <v>18221</v>
      </c>
      <c r="I1448" s="56" t="n">
        <v>0.614583333333333</v>
      </c>
      <c r="J1448" s="56" t="n">
        <v>0.621527777777778</v>
      </c>
      <c r="K1448" s="57" t="n">
        <v>46203.6717708333</v>
      </c>
      <c r="L1448" s="57" t="n">
        <v>46203.6742939815</v>
      </c>
      <c r="M1448" s="0" t="s">
        <v>18004</v>
      </c>
      <c r="N1448" s="56" t="n">
        <v>0.00694444444444444</v>
      </c>
      <c r="O1448" s="56" t="n">
        <v>0.00251157407407407</v>
      </c>
      <c r="P1448" s="56" t="n">
        <v>0.947222222222222</v>
      </c>
      <c r="Q1448" s="56" t="n">
        <v>0</v>
      </c>
      <c r="R1448" s="0" t="n">
        <v>-23.514883</v>
      </c>
      <c r="S1448" s="0" t="n">
        <v>-46.514066</v>
      </c>
      <c r="T1448" s="0" t="n">
        <v>-23.515459</v>
      </c>
      <c r="U1448" s="0" t="n">
        <v>-46.514682</v>
      </c>
      <c r="V1448" s="0" t="n">
        <v>1</v>
      </c>
      <c r="W1448" s="0" t="n">
        <v>0</v>
      </c>
      <c r="X1448" s="0" t="n">
        <v>0</v>
      </c>
      <c r="Y1448" s="0" t="n">
        <v>0</v>
      </c>
      <c r="Z1448" s="0" t="s">
        <v>7895</v>
      </c>
      <c r="AA1448" s="0"/>
      <c r="AB1448" s="0"/>
      <c r="AC1448" s="56" t="n">
        <v>0.333333333333333</v>
      </c>
      <c r="AD1448" s="56" t="n">
        <v>0.75</v>
      </c>
      <c r="AE1448" s="56" t="n">
        <v>0.999305555555556</v>
      </c>
      <c r="AF1448" s="56" t="n">
        <v>0.999305555555556</v>
      </c>
      <c r="AG1448" s="0"/>
      <c r="AH1448" s="0"/>
      <c r="AI1448" s="0" t="s">
        <v>18222</v>
      </c>
      <c r="AJ1448" s="0" t="s">
        <v>14389</v>
      </c>
      <c r="AK1448" s="0" t="s">
        <v>18223</v>
      </c>
      <c r="AL1448" s="0"/>
      <c r="AM1448" s="0" t="s">
        <v>18010</v>
      </c>
      <c r="AN1448" s="0" t="n">
        <v>95907</v>
      </c>
      <c r="AO1448" s="0" t="s">
        <v>7897</v>
      </c>
      <c r="AP1448" s="58" t="s">
        <v>18224</v>
      </c>
      <c r="AQ1448" s="0"/>
      <c r="AR1448" s="58" t="s">
        <v>18225</v>
      </c>
      <c r="AS1448" s="58" t="s">
        <v>18226</v>
      </c>
      <c r="AT1448" s="0"/>
    </row>
    <row r="1449" customFormat="false" ht="15" hidden="false" customHeight="false" outlineLevel="0" collapsed="false">
      <c r="A1449" s="0" t="s">
        <v>18227</v>
      </c>
      <c r="B1449" s="0" t="n">
        <v>79276</v>
      </c>
      <c r="C1449" s="55" t="n">
        <v>46210</v>
      </c>
      <c r="D1449" s="0" t="s">
        <v>18004</v>
      </c>
      <c r="E1449" s="0"/>
      <c r="F1449" s="0" t="s">
        <v>18005</v>
      </c>
      <c r="G1449" s="0" t="s">
        <v>18228</v>
      </c>
      <c r="H1449" s="0" t="s">
        <v>18229</v>
      </c>
      <c r="I1449" s="56" t="n">
        <v>0.627777777777778</v>
      </c>
      <c r="J1449" s="56" t="n">
        <v>0.634722222222222</v>
      </c>
      <c r="K1449" s="57" t="n">
        <v>46203.680474537</v>
      </c>
      <c r="L1449" s="57" t="n">
        <v>46203.6828125</v>
      </c>
      <c r="M1449" s="0" t="s">
        <v>18004</v>
      </c>
      <c r="N1449" s="56" t="n">
        <v>0.00694444444444444</v>
      </c>
      <c r="O1449" s="56" t="n">
        <v>0.00232638888888889</v>
      </c>
      <c r="P1449" s="56" t="n">
        <v>0.951388888888889</v>
      </c>
      <c r="Q1449" s="56" t="n">
        <v>0</v>
      </c>
      <c r="R1449" s="0" t="n">
        <v>-23.515328</v>
      </c>
      <c r="S1449" s="0" t="n">
        <v>-46.527202</v>
      </c>
      <c r="T1449" s="0" t="n">
        <v>-23.507989</v>
      </c>
      <c r="U1449" s="0" t="n">
        <v>-46.526179</v>
      </c>
      <c r="V1449" s="0" t="n">
        <v>1</v>
      </c>
      <c r="W1449" s="0" t="n">
        <v>0</v>
      </c>
      <c r="X1449" s="0" t="n">
        <v>0</v>
      </c>
      <c r="Y1449" s="0" t="n">
        <v>0</v>
      </c>
      <c r="Z1449" s="0" t="s">
        <v>7895</v>
      </c>
      <c r="AA1449" s="0"/>
      <c r="AB1449" s="0"/>
      <c r="AC1449" s="56" t="n">
        <v>0.333333333333333</v>
      </c>
      <c r="AD1449" s="56" t="n">
        <v>0.75</v>
      </c>
      <c r="AE1449" s="56" t="n">
        <v>0.999305555555556</v>
      </c>
      <c r="AF1449" s="56" t="n">
        <v>0.999305555555556</v>
      </c>
      <c r="AG1449" s="0"/>
      <c r="AH1449" s="0"/>
      <c r="AI1449" s="0" t="s">
        <v>18230</v>
      </c>
      <c r="AJ1449" s="0" t="s">
        <v>2237</v>
      </c>
      <c r="AK1449" s="0" t="s">
        <v>18231</v>
      </c>
      <c r="AL1449" s="0"/>
      <c r="AM1449" s="0" t="s">
        <v>18010</v>
      </c>
      <c r="AN1449" s="0" t="n">
        <v>95907</v>
      </c>
      <c r="AO1449" s="0" t="s">
        <v>7897</v>
      </c>
      <c r="AP1449" s="58" t="s">
        <v>18232</v>
      </c>
      <c r="AQ1449" s="0"/>
      <c r="AR1449" s="58" t="s">
        <v>18233</v>
      </c>
      <c r="AS1449" s="58" t="s">
        <v>18234</v>
      </c>
      <c r="AT1449" s="0"/>
    </row>
    <row r="1450" customFormat="false" ht="46.25" hidden="false" customHeight="false" outlineLevel="0" collapsed="false">
      <c r="A1450" s="0" t="s">
        <v>18235</v>
      </c>
      <c r="B1450" s="0" t="n">
        <v>78512</v>
      </c>
      <c r="C1450" s="55" t="n">
        <v>46210</v>
      </c>
      <c r="D1450" s="0" t="s">
        <v>18004</v>
      </c>
      <c r="E1450" s="0"/>
      <c r="F1450" s="0" t="s">
        <v>18236</v>
      </c>
      <c r="G1450" s="0" t="s">
        <v>18237</v>
      </c>
      <c r="H1450" s="0" t="s">
        <v>18238</v>
      </c>
      <c r="I1450" s="56" t="n">
        <v>0.370833333333333</v>
      </c>
      <c r="J1450" s="56" t="n">
        <v>0.377777777777778</v>
      </c>
      <c r="K1450" s="57"/>
      <c r="L1450" s="57" t="n">
        <v>46204.3703819444</v>
      </c>
      <c r="M1450" s="0" t="s">
        <v>18004</v>
      </c>
      <c r="N1450" s="56" t="n">
        <v>0.00694444444444444</v>
      </c>
      <c r="O1450" s="56" t="n">
        <v>0</v>
      </c>
      <c r="P1450" s="56" t="n">
        <v>0.00694444444444444</v>
      </c>
      <c r="Q1450" s="56" t="n">
        <v>0</v>
      </c>
      <c r="R1450" s="0" t="n">
        <v>-23.593977</v>
      </c>
      <c r="S1450" s="0" t="n">
        <v>-46.483004</v>
      </c>
      <c r="T1450" s="0" t="n">
        <v>-23.593238</v>
      </c>
      <c r="U1450" s="0" t="n">
        <v>-46.482847</v>
      </c>
      <c r="V1450" s="0" t="n">
        <v>1</v>
      </c>
      <c r="W1450" s="0" t="n">
        <v>0</v>
      </c>
      <c r="X1450" s="0" t="n">
        <v>0</v>
      </c>
      <c r="Y1450" s="0" t="n">
        <v>0</v>
      </c>
      <c r="Z1450" s="0" t="s">
        <v>7895</v>
      </c>
      <c r="AA1450" s="59" t="s">
        <v>18239</v>
      </c>
      <c r="AB1450" s="0"/>
      <c r="AC1450" s="56" t="n">
        <v>0.333333333333333</v>
      </c>
      <c r="AD1450" s="56" t="n">
        <v>0.75</v>
      </c>
      <c r="AE1450" s="56" t="n">
        <v>0.999305555555556</v>
      </c>
      <c r="AF1450" s="56" t="n">
        <v>0.999305555555556</v>
      </c>
      <c r="AG1450" s="0"/>
      <c r="AH1450" s="0"/>
      <c r="AI1450" s="0" t="s">
        <v>18240</v>
      </c>
      <c r="AJ1450" s="0" t="s">
        <v>10197</v>
      </c>
      <c r="AK1450" s="0" t="s">
        <v>18241</v>
      </c>
      <c r="AL1450" s="0"/>
      <c r="AM1450" s="0" t="s">
        <v>18242</v>
      </c>
      <c r="AN1450" s="0" t="n">
        <v>95907</v>
      </c>
      <c r="AO1450" s="0" t="s">
        <v>7897</v>
      </c>
      <c r="AP1450" s="58" t="s">
        <v>18243</v>
      </c>
      <c r="AQ1450" s="58" t="s">
        <v>18244</v>
      </c>
      <c r="AR1450" s="58" t="s">
        <v>18245</v>
      </c>
      <c r="AS1450" s="58" t="s">
        <v>18246</v>
      </c>
      <c r="AT1450" s="0" t="s">
        <v>18247</v>
      </c>
    </row>
    <row r="1451" customFormat="false" ht="15" hidden="false" customHeight="false" outlineLevel="0" collapsed="false">
      <c r="A1451" s="0" t="s">
        <v>18248</v>
      </c>
      <c r="B1451" s="0" t="n">
        <v>78491</v>
      </c>
      <c r="C1451" s="55" t="n">
        <v>46210</v>
      </c>
      <c r="D1451" s="0" t="s">
        <v>18004</v>
      </c>
      <c r="E1451" s="0"/>
      <c r="F1451" s="0" t="s">
        <v>18236</v>
      </c>
      <c r="G1451" s="0" t="s">
        <v>18249</v>
      </c>
      <c r="H1451" s="0" t="s">
        <v>18250</v>
      </c>
      <c r="I1451" s="56" t="n">
        <v>0.379166666666667</v>
      </c>
      <c r="J1451" s="56" t="n">
        <v>0.386111111111111</v>
      </c>
      <c r="K1451" s="57" t="n">
        <v>46204.3548726852</v>
      </c>
      <c r="L1451" s="57" t="n">
        <v>46204.3551736111</v>
      </c>
      <c r="M1451" s="0" t="s">
        <v>18004</v>
      </c>
      <c r="N1451" s="56" t="n">
        <v>0.00694444444444444</v>
      </c>
      <c r="O1451" s="56" t="n">
        <v>0.000300925925925926</v>
      </c>
      <c r="P1451" s="56" t="n">
        <v>0.0305555555555556</v>
      </c>
      <c r="Q1451" s="56" t="n">
        <v>0</v>
      </c>
      <c r="R1451" s="0" t="n">
        <v>-23.592448</v>
      </c>
      <c r="S1451" s="0" t="n">
        <v>-46.484587</v>
      </c>
      <c r="T1451" s="0" t="n">
        <v>-23.592009</v>
      </c>
      <c r="U1451" s="0" t="n">
        <v>-46.483848</v>
      </c>
      <c r="V1451" s="0" t="n">
        <v>1</v>
      </c>
      <c r="W1451" s="0" t="n">
        <v>0</v>
      </c>
      <c r="X1451" s="0" t="n">
        <v>0</v>
      </c>
      <c r="Y1451" s="0" t="n">
        <v>0</v>
      </c>
      <c r="Z1451" s="0" t="s">
        <v>7895</v>
      </c>
      <c r="AA1451" s="0"/>
      <c r="AB1451" s="0"/>
      <c r="AC1451" s="56" t="n">
        <v>0.333333333333333</v>
      </c>
      <c r="AD1451" s="56" t="n">
        <v>0.75</v>
      </c>
      <c r="AE1451" s="56" t="n">
        <v>0.999305555555556</v>
      </c>
      <c r="AF1451" s="56" t="n">
        <v>0.999305555555556</v>
      </c>
      <c r="AG1451" s="0"/>
      <c r="AH1451" s="0"/>
      <c r="AI1451" s="0" t="s">
        <v>18251</v>
      </c>
      <c r="AJ1451" s="0" t="s">
        <v>10197</v>
      </c>
      <c r="AK1451" s="0" t="s">
        <v>18252</v>
      </c>
      <c r="AL1451" s="0"/>
      <c r="AM1451" s="0" t="s">
        <v>18242</v>
      </c>
      <c r="AN1451" s="0" t="n">
        <v>95907</v>
      </c>
      <c r="AO1451" s="0" t="s">
        <v>7897</v>
      </c>
      <c r="AP1451" s="58" t="s">
        <v>18253</v>
      </c>
      <c r="AQ1451" s="0"/>
      <c r="AR1451" s="58" t="s">
        <v>18254</v>
      </c>
      <c r="AS1451" s="58" t="s">
        <v>18255</v>
      </c>
      <c r="AT1451" s="0"/>
    </row>
    <row r="1452" customFormat="false" ht="15" hidden="false" customHeight="false" outlineLevel="0" collapsed="false">
      <c r="A1452" s="0" t="s">
        <v>18256</v>
      </c>
      <c r="B1452" s="0" t="n">
        <v>78482</v>
      </c>
      <c r="C1452" s="55" t="n">
        <v>46210</v>
      </c>
      <c r="D1452" s="0" t="s">
        <v>18004</v>
      </c>
      <c r="E1452" s="0"/>
      <c r="F1452" s="0" t="s">
        <v>18236</v>
      </c>
      <c r="G1452" s="0" t="s">
        <v>18257</v>
      </c>
      <c r="H1452" s="0" t="s">
        <v>18258</v>
      </c>
      <c r="I1452" s="56" t="n">
        <v>0.3875</v>
      </c>
      <c r="J1452" s="56" t="n">
        <v>0.394444444444444</v>
      </c>
      <c r="K1452" s="57" t="n">
        <v>46204.4069907407</v>
      </c>
      <c r="L1452" s="57" t="n">
        <v>46204.4136342593</v>
      </c>
      <c r="M1452" s="0" t="s">
        <v>18004</v>
      </c>
      <c r="N1452" s="56" t="n">
        <v>0.00694444444444444</v>
      </c>
      <c r="O1452" s="56" t="n">
        <v>0.00663194444444445</v>
      </c>
      <c r="P1452" s="56" t="n">
        <v>0.980555555555556</v>
      </c>
      <c r="Q1452" s="56" t="n">
        <v>0</v>
      </c>
      <c r="R1452" s="0" t="n">
        <v>-23.591539</v>
      </c>
      <c r="S1452" s="0" t="n">
        <v>-46.486542</v>
      </c>
      <c r="T1452" s="0" t="n">
        <v>-23.596628</v>
      </c>
      <c r="U1452" s="0" t="n">
        <v>-46.484542</v>
      </c>
      <c r="V1452" s="0" t="n">
        <v>1</v>
      </c>
      <c r="W1452" s="0" t="n">
        <v>0</v>
      </c>
      <c r="X1452" s="0" t="n">
        <v>0</v>
      </c>
      <c r="Y1452" s="0" t="n">
        <v>0</v>
      </c>
      <c r="Z1452" s="0" t="s">
        <v>7895</v>
      </c>
      <c r="AA1452" s="0"/>
      <c r="AB1452" s="0"/>
      <c r="AC1452" s="56" t="n">
        <v>0.333333333333333</v>
      </c>
      <c r="AD1452" s="56" t="n">
        <v>0.75</v>
      </c>
      <c r="AE1452" s="56" t="n">
        <v>0.999305555555556</v>
      </c>
      <c r="AF1452" s="56" t="n">
        <v>0.999305555555556</v>
      </c>
      <c r="AG1452" s="0"/>
      <c r="AH1452" s="0"/>
      <c r="AI1452" s="0" t="s">
        <v>18259</v>
      </c>
      <c r="AJ1452" s="0" t="s">
        <v>10197</v>
      </c>
      <c r="AK1452" s="0" t="s">
        <v>18260</v>
      </c>
      <c r="AL1452" s="0"/>
      <c r="AM1452" s="0" t="s">
        <v>18242</v>
      </c>
      <c r="AN1452" s="0" t="n">
        <v>95907</v>
      </c>
      <c r="AO1452" s="0" t="s">
        <v>7897</v>
      </c>
      <c r="AP1452" s="58" t="s">
        <v>18261</v>
      </c>
      <c r="AQ1452" s="0"/>
      <c r="AR1452" s="58" t="s">
        <v>18262</v>
      </c>
      <c r="AS1452" s="58" t="s">
        <v>18263</v>
      </c>
      <c r="AT1452" s="0"/>
    </row>
    <row r="1453" customFormat="false" ht="15" hidden="false" customHeight="false" outlineLevel="0" collapsed="false">
      <c r="A1453" s="0" t="s">
        <v>18264</v>
      </c>
      <c r="B1453" s="0" t="n">
        <v>78541</v>
      </c>
      <c r="C1453" s="55" t="n">
        <v>46210</v>
      </c>
      <c r="D1453" s="0" t="s">
        <v>18004</v>
      </c>
      <c r="E1453" s="0"/>
      <c r="F1453" s="0" t="s">
        <v>18236</v>
      </c>
      <c r="G1453" s="0" t="s">
        <v>18265</v>
      </c>
      <c r="H1453" s="0" t="s">
        <v>18266</v>
      </c>
      <c r="I1453" s="56" t="n">
        <v>0.394444444444444</v>
      </c>
      <c r="J1453" s="56" t="n">
        <v>0.401388888888889</v>
      </c>
      <c r="K1453" s="57" t="n">
        <v>46204.4180324074</v>
      </c>
      <c r="L1453" s="57" t="n">
        <v>46204.4206944444</v>
      </c>
      <c r="M1453" s="0" t="s">
        <v>18004</v>
      </c>
      <c r="N1453" s="56" t="n">
        <v>0.00694444444444444</v>
      </c>
      <c r="O1453" s="56" t="n">
        <v>0.00265046296296296</v>
      </c>
      <c r="P1453" s="56" t="n">
        <v>0.980555555555556</v>
      </c>
      <c r="Q1453" s="56" t="n">
        <v>0</v>
      </c>
      <c r="R1453" s="0" t="n">
        <v>-23.591539</v>
      </c>
      <c r="S1453" s="0" t="n">
        <v>-46.486542</v>
      </c>
      <c r="T1453" s="0" t="n">
        <v>-23.592591</v>
      </c>
      <c r="U1453" s="0" t="n">
        <v>-46.48627</v>
      </c>
      <c r="V1453" s="0" t="n">
        <v>1</v>
      </c>
      <c r="W1453" s="0" t="n">
        <v>0</v>
      </c>
      <c r="X1453" s="0" t="n">
        <v>0</v>
      </c>
      <c r="Y1453" s="0" t="n">
        <v>0</v>
      </c>
      <c r="Z1453" s="0" t="s">
        <v>7895</v>
      </c>
      <c r="AA1453" s="0"/>
      <c r="AB1453" s="0"/>
      <c r="AC1453" s="56" t="n">
        <v>0.333333333333333</v>
      </c>
      <c r="AD1453" s="56" t="n">
        <v>0.75</v>
      </c>
      <c r="AE1453" s="56" t="n">
        <v>0.999305555555556</v>
      </c>
      <c r="AF1453" s="56" t="n">
        <v>0.999305555555556</v>
      </c>
      <c r="AG1453" s="0"/>
      <c r="AH1453" s="0"/>
      <c r="AI1453" s="0" t="s">
        <v>18267</v>
      </c>
      <c r="AJ1453" s="0" t="s">
        <v>10197</v>
      </c>
      <c r="AK1453" s="0" t="s">
        <v>18268</v>
      </c>
      <c r="AL1453" s="0"/>
      <c r="AM1453" s="0" t="s">
        <v>18242</v>
      </c>
      <c r="AN1453" s="0" t="n">
        <v>95907</v>
      </c>
      <c r="AO1453" s="0" t="s">
        <v>7897</v>
      </c>
      <c r="AP1453" s="58" t="s">
        <v>18269</v>
      </c>
      <c r="AQ1453" s="0"/>
      <c r="AR1453" s="58" t="s">
        <v>18270</v>
      </c>
      <c r="AS1453" s="58" t="s">
        <v>18271</v>
      </c>
      <c r="AT1453" s="0"/>
    </row>
    <row r="1454" customFormat="false" ht="15" hidden="false" customHeight="false" outlineLevel="0" collapsed="false">
      <c r="A1454" s="0" t="s">
        <v>18272</v>
      </c>
      <c r="B1454" s="0" t="n">
        <v>78495</v>
      </c>
      <c r="C1454" s="55" t="n">
        <v>46210</v>
      </c>
      <c r="D1454" s="0" t="s">
        <v>18004</v>
      </c>
      <c r="E1454" s="0"/>
      <c r="F1454" s="0" t="s">
        <v>18236</v>
      </c>
      <c r="G1454" s="0" t="s">
        <v>18273</v>
      </c>
      <c r="H1454" s="0" t="s">
        <v>18274</v>
      </c>
      <c r="I1454" s="56" t="n">
        <v>0.404166666666667</v>
      </c>
      <c r="J1454" s="56" t="n">
        <v>0.411111111111111</v>
      </c>
      <c r="K1454" s="57" t="n">
        <v>46204.4257638889</v>
      </c>
      <c r="L1454" s="57" t="n">
        <v>46204.4312731482</v>
      </c>
      <c r="M1454" s="0" t="s">
        <v>18004</v>
      </c>
      <c r="N1454" s="56" t="n">
        <v>0.00694444444444444</v>
      </c>
      <c r="O1454" s="56" t="n">
        <v>0.00550925925925926</v>
      </c>
      <c r="P1454" s="56" t="n">
        <v>0.979166666666667</v>
      </c>
      <c r="Q1454" s="56" t="n">
        <v>0</v>
      </c>
      <c r="R1454" s="0" t="n">
        <v>-23.59822</v>
      </c>
      <c r="S1454" s="0" t="n">
        <v>-46.487197</v>
      </c>
      <c r="T1454" s="0" t="n">
        <v>-23.604239</v>
      </c>
      <c r="U1454" s="0" t="n">
        <v>-46.482143</v>
      </c>
      <c r="V1454" s="0" t="n">
        <v>1</v>
      </c>
      <c r="W1454" s="0" t="n">
        <v>0</v>
      </c>
      <c r="X1454" s="0" t="n">
        <v>0</v>
      </c>
      <c r="Y1454" s="0" t="n">
        <v>0</v>
      </c>
      <c r="Z1454" s="0" t="s">
        <v>7895</v>
      </c>
      <c r="AA1454" s="0"/>
      <c r="AB1454" s="0"/>
      <c r="AC1454" s="56" t="n">
        <v>0.333333333333333</v>
      </c>
      <c r="AD1454" s="56" t="n">
        <v>0.75</v>
      </c>
      <c r="AE1454" s="56" t="n">
        <v>0.999305555555556</v>
      </c>
      <c r="AF1454" s="56" t="n">
        <v>0.999305555555556</v>
      </c>
      <c r="AG1454" s="0"/>
      <c r="AH1454" s="0"/>
      <c r="AI1454" s="0" t="s">
        <v>18275</v>
      </c>
      <c r="AJ1454" s="0" t="s">
        <v>10197</v>
      </c>
      <c r="AK1454" s="0" t="s">
        <v>18276</v>
      </c>
      <c r="AL1454" s="0"/>
      <c r="AM1454" s="0" t="s">
        <v>18242</v>
      </c>
      <c r="AN1454" s="0" t="n">
        <v>95907</v>
      </c>
      <c r="AO1454" s="0" t="s">
        <v>7897</v>
      </c>
      <c r="AP1454" s="58" t="s">
        <v>18277</v>
      </c>
      <c r="AQ1454" s="0"/>
      <c r="AR1454" s="58" t="s">
        <v>18278</v>
      </c>
      <c r="AS1454" s="58" t="s">
        <v>18279</v>
      </c>
      <c r="AT1454" s="0"/>
    </row>
    <row r="1455" customFormat="false" ht="15" hidden="false" customHeight="false" outlineLevel="0" collapsed="false">
      <c r="A1455" s="0" t="s">
        <v>18280</v>
      </c>
      <c r="B1455" s="0" t="n">
        <v>78501</v>
      </c>
      <c r="C1455" s="55" t="n">
        <v>46210</v>
      </c>
      <c r="D1455" s="0" t="s">
        <v>18004</v>
      </c>
      <c r="E1455" s="0"/>
      <c r="F1455" s="0" t="s">
        <v>18236</v>
      </c>
      <c r="G1455" s="0" t="s">
        <v>18281</v>
      </c>
      <c r="H1455" s="0" t="s">
        <v>18282</v>
      </c>
      <c r="I1455" s="56" t="n">
        <v>0.413888888888889</v>
      </c>
      <c r="J1455" s="56" t="n">
        <v>0.420833333333333</v>
      </c>
      <c r="K1455" s="57" t="n">
        <v>46204.4371527778</v>
      </c>
      <c r="L1455" s="57" t="n">
        <v>46204.4395138889</v>
      </c>
      <c r="M1455" s="0" t="s">
        <v>18004</v>
      </c>
      <c r="N1455" s="56" t="n">
        <v>0.00694444444444444</v>
      </c>
      <c r="O1455" s="56" t="n">
        <v>0.00236111111111111</v>
      </c>
      <c r="P1455" s="56" t="n">
        <v>0.98125</v>
      </c>
      <c r="Q1455" s="56" t="n">
        <v>0</v>
      </c>
      <c r="R1455" s="0" t="n">
        <v>-23.593989</v>
      </c>
      <c r="S1455" s="0" t="n">
        <v>-46.48968</v>
      </c>
      <c r="T1455" s="0" t="n">
        <v>-23.597261</v>
      </c>
      <c r="U1455" s="0" t="n">
        <v>-46.488372</v>
      </c>
      <c r="V1455" s="0" t="n">
        <v>1</v>
      </c>
      <c r="W1455" s="0" t="n">
        <v>0</v>
      </c>
      <c r="X1455" s="0" t="n">
        <v>0</v>
      </c>
      <c r="Y1455" s="0" t="n">
        <v>0</v>
      </c>
      <c r="Z1455" s="0" t="s">
        <v>7895</v>
      </c>
      <c r="AA1455" s="0"/>
      <c r="AB1455" s="0"/>
      <c r="AC1455" s="56" t="n">
        <v>0.333333333333333</v>
      </c>
      <c r="AD1455" s="56" t="n">
        <v>0.75</v>
      </c>
      <c r="AE1455" s="56" t="n">
        <v>0.999305555555556</v>
      </c>
      <c r="AF1455" s="56" t="n">
        <v>0.999305555555556</v>
      </c>
      <c r="AG1455" s="0"/>
      <c r="AH1455" s="0"/>
      <c r="AI1455" s="0" t="s">
        <v>18283</v>
      </c>
      <c r="AJ1455" s="0" t="s">
        <v>10197</v>
      </c>
      <c r="AK1455" s="0" t="s">
        <v>18284</v>
      </c>
      <c r="AL1455" s="0"/>
      <c r="AM1455" s="0" t="s">
        <v>18242</v>
      </c>
      <c r="AN1455" s="0" t="n">
        <v>95907</v>
      </c>
      <c r="AO1455" s="0" t="s">
        <v>7897</v>
      </c>
      <c r="AP1455" s="58" t="s">
        <v>18285</v>
      </c>
      <c r="AQ1455" s="0"/>
      <c r="AR1455" s="58" t="s">
        <v>18286</v>
      </c>
      <c r="AS1455" s="58" t="s">
        <v>18287</v>
      </c>
      <c r="AT1455" s="0"/>
    </row>
    <row r="1456" customFormat="false" ht="15" hidden="false" customHeight="false" outlineLevel="0" collapsed="false">
      <c r="A1456" s="0" t="s">
        <v>18288</v>
      </c>
      <c r="B1456" s="0" t="n">
        <v>78485</v>
      </c>
      <c r="C1456" s="55" t="n">
        <v>46210</v>
      </c>
      <c r="D1456" s="0" t="s">
        <v>18004</v>
      </c>
      <c r="E1456" s="0"/>
      <c r="F1456" s="0" t="s">
        <v>18236</v>
      </c>
      <c r="G1456" s="0" t="s">
        <v>18289</v>
      </c>
      <c r="H1456" s="0" t="s">
        <v>18290</v>
      </c>
      <c r="I1456" s="56" t="n">
        <v>0.425</v>
      </c>
      <c r="J1456" s="56" t="n">
        <v>0.431944444444445</v>
      </c>
      <c r="K1456" s="57" t="n">
        <v>46204.4436342593</v>
      </c>
      <c r="L1456" s="57" t="n">
        <v>46204.4461805556</v>
      </c>
      <c r="M1456" s="0" t="s">
        <v>18004</v>
      </c>
      <c r="N1456" s="56" t="n">
        <v>0.00694444444444444</v>
      </c>
      <c r="O1456" s="56" t="n">
        <v>0.0025462962962963</v>
      </c>
      <c r="P1456" s="56" t="n">
        <v>0.985416666666667</v>
      </c>
      <c r="Q1456" s="56" t="n">
        <v>0</v>
      </c>
      <c r="R1456" s="0" t="n">
        <v>-23.597711</v>
      </c>
      <c r="S1456" s="0" t="n">
        <v>-46.496604</v>
      </c>
      <c r="T1456" s="0" t="n">
        <v>-23.597927</v>
      </c>
      <c r="U1456" s="0" t="n">
        <v>-46.496947</v>
      </c>
      <c r="V1456" s="0" t="n">
        <v>1</v>
      </c>
      <c r="W1456" s="0" t="n">
        <v>0</v>
      </c>
      <c r="X1456" s="0" t="n">
        <v>0</v>
      </c>
      <c r="Y1456" s="0" t="n">
        <v>0</v>
      </c>
      <c r="Z1456" s="0" t="s">
        <v>8124</v>
      </c>
      <c r="AA1456" s="0" t="s">
        <v>18291</v>
      </c>
      <c r="AB1456" s="0" t="s">
        <v>21</v>
      </c>
      <c r="AC1456" s="56" t="n">
        <v>0.333333333333333</v>
      </c>
      <c r="AD1456" s="56" t="n">
        <v>0.75</v>
      </c>
      <c r="AE1456" s="56" t="n">
        <v>0.999305555555556</v>
      </c>
      <c r="AF1456" s="56" t="n">
        <v>0.999305555555556</v>
      </c>
      <c r="AG1456" s="0"/>
      <c r="AH1456" s="0"/>
      <c r="AI1456" s="0" t="s">
        <v>18292</v>
      </c>
      <c r="AJ1456" s="0" t="s">
        <v>10197</v>
      </c>
      <c r="AK1456" s="0" t="s">
        <v>18293</v>
      </c>
      <c r="AL1456" s="0"/>
      <c r="AM1456" s="0" t="s">
        <v>18242</v>
      </c>
      <c r="AN1456" s="0" t="n">
        <v>95907</v>
      </c>
      <c r="AO1456" s="0" t="s">
        <v>7897</v>
      </c>
      <c r="AP1456" s="0"/>
      <c r="AQ1456" s="0"/>
      <c r="AR1456" s="58" t="s">
        <v>18294</v>
      </c>
      <c r="AS1456" s="0"/>
      <c r="AT1456" s="0"/>
    </row>
    <row r="1457" customFormat="false" ht="15" hidden="false" customHeight="false" outlineLevel="0" collapsed="false">
      <c r="A1457" s="0" t="s">
        <v>18295</v>
      </c>
      <c r="B1457" s="0" t="n">
        <v>79480</v>
      </c>
      <c r="C1457" s="55" t="n">
        <v>46210</v>
      </c>
      <c r="D1457" s="0" t="s">
        <v>18004</v>
      </c>
      <c r="E1457" s="0"/>
      <c r="F1457" s="0" t="s">
        <v>18236</v>
      </c>
      <c r="G1457" s="0" t="s">
        <v>18296</v>
      </c>
      <c r="H1457" s="0" t="s">
        <v>18297</v>
      </c>
      <c r="I1457" s="56" t="n">
        <v>0.434722222222222</v>
      </c>
      <c r="J1457" s="56" t="n">
        <v>0.441666666666667</v>
      </c>
      <c r="K1457" s="57" t="n">
        <v>46204.452037037</v>
      </c>
      <c r="L1457" s="57" t="n">
        <v>46204.4646296296</v>
      </c>
      <c r="M1457" s="0" t="s">
        <v>18004</v>
      </c>
      <c r="N1457" s="56" t="n">
        <v>0.00694444444444444</v>
      </c>
      <c r="O1457" s="56" t="n">
        <v>0.0125925925925926</v>
      </c>
      <c r="P1457" s="56" t="n">
        <v>0.976388888888889</v>
      </c>
      <c r="Q1457" s="56" t="n">
        <v>0</v>
      </c>
      <c r="R1457" s="0" t="n">
        <v>-23.598091</v>
      </c>
      <c r="S1457" s="0" t="n">
        <v>-46.493948</v>
      </c>
      <c r="T1457" s="0" t="n">
        <v>-23.606165</v>
      </c>
      <c r="U1457" s="0" t="n">
        <v>-46.494536</v>
      </c>
      <c r="V1457" s="0" t="n">
        <v>1</v>
      </c>
      <c r="W1457" s="0" t="n">
        <v>0</v>
      </c>
      <c r="X1457" s="0" t="n">
        <v>0</v>
      </c>
      <c r="Y1457" s="0" t="n">
        <v>0</v>
      </c>
      <c r="Z1457" s="0" t="s">
        <v>7895</v>
      </c>
      <c r="AA1457" s="0"/>
      <c r="AB1457" s="0"/>
      <c r="AC1457" s="56" t="n">
        <v>0.333333333333333</v>
      </c>
      <c r="AD1457" s="56" t="n">
        <v>0.75</v>
      </c>
      <c r="AE1457" s="56" t="n">
        <v>0.999305555555556</v>
      </c>
      <c r="AF1457" s="56" t="n">
        <v>0.999305555555556</v>
      </c>
      <c r="AG1457" s="0"/>
      <c r="AH1457" s="0"/>
      <c r="AI1457" s="0" t="s">
        <v>18298</v>
      </c>
      <c r="AJ1457" s="0" t="s">
        <v>4261</v>
      </c>
      <c r="AK1457" s="0" t="s">
        <v>18299</v>
      </c>
      <c r="AL1457" s="0"/>
      <c r="AM1457" s="0" t="s">
        <v>18242</v>
      </c>
      <c r="AN1457" s="0" t="n">
        <v>95907</v>
      </c>
      <c r="AO1457" s="0" t="s">
        <v>7897</v>
      </c>
      <c r="AP1457" s="58" t="s">
        <v>18300</v>
      </c>
      <c r="AQ1457" s="0"/>
      <c r="AR1457" s="58" t="s">
        <v>18301</v>
      </c>
      <c r="AS1457" s="58" t="s">
        <v>18302</v>
      </c>
      <c r="AT1457" s="0"/>
    </row>
    <row r="1458" customFormat="false" ht="15" hidden="false" customHeight="false" outlineLevel="0" collapsed="false">
      <c r="A1458" s="0" t="s">
        <v>18303</v>
      </c>
      <c r="B1458" s="0" t="n">
        <v>78522</v>
      </c>
      <c r="C1458" s="55" t="n">
        <v>46210</v>
      </c>
      <c r="D1458" s="0" t="s">
        <v>18004</v>
      </c>
      <c r="E1458" s="0"/>
      <c r="F1458" s="0" t="s">
        <v>18236</v>
      </c>
      <c r="G1458" s="0" t="s">
        <v>18304</v>
      </c>
      <c r="H1458" s="0" t="s">
        <v>18305</v>
      </c>
      <c r="I1458" s="56" t="n">
        <v>0.442361111111111</v>
      </c>
      <c r="J1458" s="56" t="n">
        <v>0.449305555555556</v>
      </c>
      <c r="K1458" s="57" t="n">
        <v>46204.4724305556</v>
      </c>
      <c r="L1458" s="57" t="n">
        <v>46204.4727430556</v>
      </c>
      <c r="M1458" s="0" t="s">
        <v>18004</v>
      </c>
      <c r="N1458" s="56" t="n">
        <v>0.00694444444444444</v>
      </c>
      <c r="O1458" s="56" t="n">
        <v>0.0003125</v>
      </c>
      <c r="P1458" s="56" t="n">
        <v>0.976388888888889</v>
      </c>
      <c r="Q1458" s="56" t="n">
        <v>0</v>
      </c>
      <c r="R1458" s="0" t="n">
        <v>-23.598997</v>
      </c>
      <c r="S1458" s="0" t="n">
        <v>-46.49388</v>
      </c>
      <c r="T1458" s="0" t="n">
        <v>-23.600688</v>
      </c>
      <c r="U1458" s="0" t="n">
        <v>-46.493327</v>
      </c>
      <c r="V1458" s="0" t="n">
        <v>1</v>
      </c>
      <c r="W1458" s="0" t="n">
        <v>0</v>
      </c>
      <c r="X1458" s="0" t="n">
        <v>0</v>
      </c>
      <c r="Y1458" s="0" t="n">
        <v>0</v>
      </c>
      <c r="Z1458" s="0" t="s">
        <v>7895</v>
      </c>
      <c r="AA1458" s="0"/>
      <c r="AB1458" s="0"/>
      <c r="AC1458" s="56" t="n">
        <v>0.333333333333333</v>
      </c>
      <c r="AD1458" s="56" t="n">
        <v>0.75</v>
      </c>
      <c r="AE1458" s="56" t="n">
        <v>0.999305555555556</v>
      </c>
      <c r="AF1458" s="56" t="n">
        <v>0.999305555555556</v>
      </c>
      <c r="AG1458" s="0"/>
      <c r="AH1458" s="0"/>
      <c r="AI1458" s="0" t="s">
        <v>18306</v>
      </c>
      <c r="AJ1458" s="0" t="s">
        <v>10197</v>
      </c>
      <c r="AK1458" s="0" t="s">
        <v>18307</v>
      </c>
      <c r="AL1458" s="0"/>
      <c r="AM1458" s="0" t="s">
        <v>18242</v>
      </c>
      <c r="AN1458" s="0" t="n">
        <v>95907</v>
      </c>
      <c r="AO1458" s="0" t="s">
        <v>7897</v>
      </c>
      <c r="AP1458" s="58" t="s">
        <v>18308</v>
      </c>
      <c r="AQ1458" s="0"/>
      <c r="AR1458" s="58" t="s">
        <v>18309</v>
      </c>
      <c r="AS1458" s="58" t="s">
        <v>18310</v>
      </c>
      <c r="AT1458" s="0"/>
    </row>
    <row r="1459" customFormat="false" ht="15" hidden="false" customHeight="false" outlineLevel="0" collapsed="false">
      <c r="A1459" s="0" t="s">
        <v>18311</v>
      </c>
      <c r="B1459" s="0" t="n">
        <v>78527</v>
      </c>
      <c r="C1459" s="55" t="n">
        <v>46210</v>
      </c>
      <c r="D1459" s="0" t="s">
        <v>18004</v>
      </c>
      <c r="E1459" s="0"/>
      <c r="F1459" s="0" t="s">
        <v>18236</v>
      </c>
      <c r="G1459" s="0" t="s">
        <v>18312</v>
      </c>
      <c r="H1459" s="0" t="s">
        <v>18313</v>
      </c>
      <c r="I1459" s="56" t="n">
        <v>0.450694444444445</v>
      </c>
      <c r="J1459" s="56" t="n">
        <v>0.457638888888889</v>
      </c>
      <c r="K1459" s="57" t="n">
        <v>46204.4809606482</v>
      </c>
      <c r="L1459" s="57" t="n">
        <v>46204.4866666667</v>
      </c>
      <c r="M1459" s="0" t="s">
        <v>18004</v>
      </c>
      <c r="N1459" s="56" t="n">
        <v>0.00694444444444444</v>
      </c>
      <c r="O1459" s="56" t="n">
        <v>0.00570601851851852</v>
      </c>
      <c r="P1459" s="56" t="n">
        <v>0.970833333333333</v>
      </c>
      <c r="Q1459" s="56" t="n">
        <v>0</v>
      </c>
      <c r="R1459" s="0" t="n">
        <v>-23.601639</v>
      </c>
      <c r="S1459" s="0" t="n">
        <v>-46.492452</v>
      </c>
      <c r="T1459" s="0" t="n">
        <v>-23.602541</v>
      </c>
      <c r="U1459" s="0" t="n">
        <v>-46.492436</v>
      </c>
      <c r="V1459" s="0" t="n">
        <v>1</v>
      </c>
      <c r="W1459" s="0" t="n">
        <v>0</v>
      </c>
      <c r="X1459" s="0" t="n">
        <v>0</v>
      </c>
      <c r="Y1459" s="0" t="n">
        <v>0</v>
      </c>
      <c r="Z1459" s="0" t="s">
        <v>7895</v>
      </c>
      <c r="AA1459" s="0" t="s">
        <v>18314</v>
      </c>
      <c r="AB1459" s="0"/>
      <c r="AC1459" s="56" t="n">
        <v>0.333333333333333</v>
      </c>
      <c r="AD1459" s="56" t="n">
        <v>0.75</v>
      </c>
      <c r="AE1459" s="56" t="n">
        <v>0.999305555555556</v>
      </c>
      <c r="AF1459" s="56" t="n">
        <v>0.999305555555556</v>
      </c>
      <c r="AG1459" s="0"/>
      <c r="AH1459" s="0"/>
      <c r="AI1459" s="0"/>
      <c r="AJ1459" s="0" t="s">
        <v>10197</v>
      </c>
      <c r="AK1459" s="0"/>
      <c r="AL1459" s="0"/>
      <c r="AM1459" s="0" t="s">
        <v>18242</v>
      </c>
      <c r="AN1459" s="0" t="n">
        <v>95907</v>
      </c>
      <c r="AO1459" s="0" t="s">
        <v>7897</v>
      </c>
      <c r="AP1459" s="58" t="s">
        <v>18315</v>
      </c>
      <c r="AQ1459" s="0"/>
      <c r="AR1459" s="58" t="s">
        <v>18316</v>
      </c>
      <c r="AS1459" s="58" t="s">
        <v>18317</v>
      </c>
      <c r="AT1459" s="0"/>
    </row>
    <row r="1460" customFormat="false" ht="15" hidden="false" customHeight="false" outlineLevel="0" collapsed="false">
      <c r="A1460" s="0" t="s">
        <v>18318</v>
      </c>
      <c r="B1460" s="0" t="n">
        <v>78523</v>
      </c>
      <c r="C1460" s="55" t="n">
        <v>46210</v>
      </c>
      <c r="D1460" s="0" t="s">
        <v>18004</v>
      </c>
      <c r="E1460" s="0"/>
      <c r="F1460" s="0" t="s">
        <v>18236</v>
      </c>
      <c r="G1460" s="0" t="s">
        <v>18319</v>
      </c>
      <c r="H1460" s="0" t="s">
        <v>18320</v>
      </c>
      <c r="I1460" s="56" t="n">
        <v>0.4625</v>
      </c>
      <c r="J1460" s="56" t="n">
        <v>0.469444444444444</v>
      </c>
      <c r="K1460" s="57" t="n">
        <v>46204.4955092593</v>
      </c>
      <c r="L1460" s="57" t="n">
        <v>46204.4959953704</v>
      </c>
      <c r="M1460" s="0" t="s">
        <v>18004</v>
      </c>
      <c r="N1460" s="56" t="n">
        <v>0.00694444444444444</v>
      </c>
      <c r="O1460" s="56" t="n">
        <v>0.000474537037037037</v>
      </c>
      <c r="P1460" s="56" t="n">
        <v>0.972916666666667</v>
      </c>
      <c r="Q1460" s="56" t="n">
        <v>0</v>
      </c>
      <c r="R1460" s="0" t="n">
        <v>-23.605535</v>
      </c>
      <c r="S1460" s="0" t="n">
        <v>-46.484671</v>
      </c>
      <c r="T1460" s="0" t="n">
        <v>-23.605445</v>
      </c>
      <c r="U1460" s="0" t="n">
        <v>-46.484593</v>
      </c>
      <c r="V1460" s="0" t="n">
        <v>1</v>
      </c>
      <c r="W1460" s="0" t="n">
        <v>0</v>
      </c>
      <c r="X1460" s="0" t="n">
        <v>0</v>
      </c>
      <c r="Y1460" s="0" t="n">
        <v>0</v>
      </c>
      <c r="Z1460" s="0" t="s">
        <v>7895</v>
      </c>
      <c r="AA1460" s="0"/>
      <c r="AB1460" s="0"/>
      <c r="AC1460" s="56" t="n">
        <v>0.333333333333333</v>
      </c>
      <c r="AD1460" s="56" t="n">
        <v>0.75</v>
      </c>
      <c r="AE1460" s="56" t="n">
        <v>0.999305555555556</v>
      </c>
      <c r="AF1460" s="56" t="n">
        <v>0.999305555555556</v>
      </c>
      <c r="AG1460" s="0"/>
      <c r="AH1460" s="0"/>
      <c r="AI1460" s="0" t="s">
        <v>18321</v>
      </c>
      <c r="AJ1460" s="0" t="s">
        <v>10197</v>
      </c>
      <c r="AK1460" s="0" t="s">
        <v>18322</v>
      </c>
      <c r="AL1460" s="0"/>
      <c r="AM1460" s="0" t="s">
        <v>18242</v>
      </c>
      <c r="AN1460" s="0" t="n">
        <v>95907</v>
      </c>
      <c r="AO1460" s="0" t="s">
        <v>7897</v>
      </c>
      <c r="AP1460" s="58" t="s">
        <v>18323</v>
      </c>
      <c r="AQ1460" s="0"/>
      <c r="AR1460" s="58" t="s">
        <v>18324</v>
      </c>
      <c r="AS1460" s="58" t="s">
        <v>18325</v>
      </c>
      <c r="AT1460" s="0"/>
    </row>
    <row r="1461" customFormat="false" ht="15" hidden="false" customHeight="false" outlineLevel="0" collapsed="false">
      <c r="A1461" s="0" t="s">
        <v>18326</v>
      </c>
      <c r="B1461" s="0" t="n">
        <v>78540</v>
      </c>
      <c r="C1461" s="55" t="n">
        <v>46210</v>
      </c>
      <c r="D1461" s="0" t="s">
        <v>18004</v>
      </c>
      <c r="E1461" s="0"/>
      <c r="F1461" s="0" t="s">
        <v>18236</v>
      </c>
      <c r="G1461" s="0" t="s">
        <v>18327</v>
      </c>
      <c r="H1461" s="0" t="s">
        <v>18328</v>
      </c>
      <c r="I1461" s="56" t="n">
        <v>0.470138888888889</v>
      </c>
      <c r="J1461" s="56" t="n">
        <v>0.477083333333333</v>
      </c>
      <c r="K1461" s="57" t="n">
        <v>46204.5026967593</v>
      </c>
      <c r="L1461" s="57" t="n">
        <v>46204.5057291667</v>
      </c>
      <c r="M1461" s="0" t="s">
        <v>18004</v>
      </c>
      <c r="N1461" s="56" t="n">
        <v>0.00694444444444444</v>
      </c>
      <c r="O1461" s="56" t="n">
        <v>0.00303240740740741</v>
      </c>
      <c r="P1461" s="56" t="n">
        <v>0.970833333333333</v>
      </c>
      <c r="Q1461" s="56" t="n">
        <v>0</v>
      </c>
      <c r="R1461" s="0" t="n">
        <v>-23.604366</v>
      </c>
      <c r="S1461" s="0" t="n">
        <v>-46.48311</v>
      </c>
      <c r="T1461" s="0" t="n">
        <v>-23.603875</v>
      </c>
      <c r="U1461" s="0" t="n">
        <v>-46.483502</v>
      </c>
      <c r="V1461" s="0" t="n">
        <v>1</v>
      </c>
      <c r="W1461" s="0" t="n">
        <v>0</v>
      </c>
      <c r="X1461" s="0" t="n">
        <v>0</v>
      </c>
      <c r="Y1461" s="0" t="n">
        <v>0</v>
      </c>
      <c r="Z1461" s="0" t="s">
        <v>7895</v>
      </c>
      <c r="AA1461" s="0" t="s">
        <v>18329</v>
      </c>
      <c r="AB1461" s="0"/>
      <c r="AC1461" s="56" t="n">
        <v>0.333333333333333</v>
      </c>
      <c r="AD1461" s="56" t="n">
        <v>0.75</v>
      </c>
      <c r="AE1461" s="56" t="n">
        <v>0.999305555555556</v>
      </c>
      <c r="AF1461" s="56" t="n">
        <v>0.999305555555556</v>
      </c>
      <c r="AG1461" s="0"/>
      <c r="AH1461" s="0"/>
      <c r="AI1461" s="0" t="s">
        <v>18330</v>
      </c>
      <c r="AJ1461" s="0" t="s">
        <v>10197</v>
      </c>
      <c r="AK1461" s="0" t="s">
        <v>18331</v>
      </c>
      <c r="AL1461" s="0"/>
      <c r="AM1461" s="0" t="s">
        <v>18242</v>
      </c>
      <c r="AN1461" s="0" t="n">
        <v>95907</v>
      </c>
      <c r="AO1461" s="0" t="s">
        <v>7897</v>
      </c>
      <c r="AP1461" s="58" t="s">
        <v>18332</v>
      </c>
      <c r="AQ1461" s="0"/>
      <c r="AR1461" s="58" t="s">
        <v>18333</v>
      </c>
      <c r="AS1461" s="58" t="s">
        <v>18334</v>
      </c>
      <c r="AT1461" s="0"/>
    </row>
    <row r="1462" customFormat="false" ht="15" hidden="false" customHeight="false" outlineLevel="0" collapsed="false">
      <c r="A1462" s="0" t="s">
        <v>18335</v>
      </c>
      <c r="B1462" s="0" t="n">
        <v>78530</v>
      </c>
      <c r="C1462" s="55" t="n">
        <v>46210</v>
      </c>
      <c r="D1462" s="0" t="s">
        <v>18004</v>
      </c>
      <c r="E1462" s="0"/>
      <c r="F1462" s="0" t="s">
        <v>18236</v>
      </c>
      <c r="G1462" s="0" t="s">
        <v>18336</v>
      </c>
      <c r="H1462" s="0" t="s">
        <v>18337</v>
      </c>
      <c r="I1462" s="56" t="n">
        <v>0.479166666666667</v>
      </c>
      <c r="J1462" s="56" t="n">
        <v>0.486111111111111</v>
      </c>
      <c r="K1462" s="57" t="n">
        <v>46204.5092592593</v>
      </c>
      <c r="L1462" s="57" t="n">
        <v>46204.5130555556</v>
      </c>
      <c r="M1462" s="0" t="s">
        <v>18004</v>
      </c>
      <c r="N1462" s="56" t="n">
        <v>0.00694444444444444</v>
      </c>
      <c r="O1462" s="56" t="n">
        <v>0.0037962962962963</v>
      </c>
      <c r="P1462" s="56" t="n">
        <v>0.972916666666667</v>
      </c>
      <c r="Q1462" s="56" t="n">
        <v>0</v>
      </c>
      <c r="R1462" s="0" t="n">
        <v>-23.605465</v>
      </c>
      <c r="S1462" s="0" t="n">
        <v>-46.480822</v>
      </c>
      <c r="T1462" s="0" t="n">
        <v>-23.607492</v>
      </c>
      <c r="U1462" s="0" t="n">
        <v>-46.483587</v>
      </c>
      <c r="V1462" s="0" t="n">
        <v>1</v>
      </c>
      <c r="W1462" s="0" t="n">
        <v>0</v>
      </c>
      <c r="X1462" s="0" t="n">
        <v>0</v>
      </c>
      <c r="Y1462" s="0" t="n">
        <v>0</v>
      </c>
      <c r="Z1462" s="0" t="s">
        <v>7895</v>
      </c>
      <c r="AA1462" s="0"/>
      <c r="AB1462" s="0"/>
      <c r="AC1462" s="56" t="n">
        <v>0.333333333333333</v>
      </c>
      <c r="AD1462" s="56" t="n">
        <v>0.75</v>
      </c>
      <c r="AE1462" s="56" t="n">
        <v>0.999305555555556</v>
      </c>
      <c r="AF1462" s="56" t="n">
        <v>0.999305555555556</v>
      </c>
      <c r="AG1462" s="0"/>
      <c r="AH1462" s="0"/>
      <c r="AI1462" s="0" t="s">
        <v>18338</v>
      </c>
      <c r="AJ1462" s="0" t="s">
        <v>10197</v>
      </c>
      <c r="AK1462" s="0" t="s">
        <v>18339</v>
      </c>
      <c r="AL1462" s="0"/>
      <c r="AM1462" s="0" t="s">
        <v>18242</v>
      </c>
      <c r="AN1462" s="0" t="n">
        <v>95907</v>
      </c>
      <c r="AO1462" s="0" t="s">
        <v>7897</v>
      </c>
      <c r="AP1462" s="58" t="s">
        <v>18340</v>
      </c>
      <c r="AQ1462" s="58" t="s">
        <v>18341</v>
      </c>
      <c r="AR1462" s="58" t="s">
        <v>18342</v>
      </c>
      <c r="AS1462" s="58" t="s">
        <v>18343</v>
      </c>
      <c r="AT1462" s="0" t="s">
        <v>18344</v>
      </c>
    </row>
    <row r="1463" customFormat="false" ht="15" hidden="false" customHeight="false" outlineLevel="0" collapsed="false">
      <c r="A1463" s="0" t="s">
        <v>18345</v>
      </c>
      <c r="B1463" s="0" t="n">
        <v>78537</v>
      </c>
      <c r="C1463" s="55" t="n">
        <v>46210</v>
      </c>
      <c r="D1463" s="0" t="s">
        <v>18004</v>
      </c>
      <c r="E1463" s="0"/>
      <c r="F1463" s="0" t="s">
        <v>18236</v>
      </c>
      <c r="G1463" s="0" t="s">
        <v>18346</v>
      </c>
      <c r="H1463" s="0" t="s">
        <v>18347</v>
      </c>
      <c r="I1463" s="56" t="n">
        <v>0.488888888888889</v>
      </c>
      <c r="J1463" s="56" t="n">
        <v>0.495833333333333</v>
      </c>
      <c r="K1463" s="57" t="n">
        <v>46204.5199074074</v>
      </c>
      <c r="L1463" s="57" t="n">
        <v>46204.5202314815</v>
      </c>
      <c r="M1463" s="0" t="s">
        <v>18004</v>
      </c>
      <c r="N1463" s="56" t="n">
        <v>0.00694444444444444</v>
      </c>
      <c r="O1463" s="56" t="n">
        <v>0.0003125</v>
      </c>
      <c r="P1463" s="56" t="n">
        <v>0.975</v>
      </c>
      <c r="Q1463" s="56" t="n">
        <v>0</v>
      </c>
      <c r="R1463" s="0" t="n">
        <v>-23.605003</v>
      </c>
      <c r="S1463" s="0" t="n">
        <v>-46.485494</v>
      </c>
      <c r="T1463" s="0" t="n">
        <v>-23.606778</v>
      </c>
      <c r="U1463" s="0" t="n">
        <v>-46.483835</v>
      </c>
      <c r="V1463" s="0" t="n">
        <v>1</v>
      </c>
      <c r="W1463" s="0" t="n">
        <v>0</v>
      </c>
      <c r="X1463" s="0" t="n">
        <v>0</v>
      </c>
      <c r="Y1463" s="0" t="n">
        <v>0</v>
      </c>
      <c r="Z1463" s="0" t="s">
        <v>7895</v>
      </c>
      <c r="AA1463" s="0"/>
      <c r="AB1463" s="0"/>
      <c r="AC1463" s="56" t="n">
        <v>0.333333333333333</v>
      </c>
      <c r="AD1463" s="56" t="n">
        <v>0.75</v>
      </c>
      <c r="AE1463" s="56" t="n">
        <v>0.999305555555556</v>
      </c>
      <c r="AF1463" s="56" t="n">
        <v>0.999305555555556</v>
      </c>
      <c r="AG1463" s="0"/>
      <c r="AH1463" s="0"/>
      <c r="AI1463" s="0" t="s">
        <v>18348</v>
      </c>
      <c r="AJ1463" s="0" t="s">
        <v>10197</v>
      </c>
      <c r="AK1463" s="0" t="s">
        <v>18349</v>
      </c>
      <c r="AL1463" s="0"/>
      <c r="AM1463" s="0" t="s">
        <v>18242</v>
      </c>
      <c r="AN1463" s="0" t="n">
        <v>95907</v>
      </c>
      <c r="AO1463" s="0" t="s">
        <v>7897</v>
      </c>
      <c r="AP1463" s="58" t="s">
        <v>18350</v>
      </c>
      <c r="AQ1463" s="0"/>
      <c r="AR1463" s="58" t="s">
        <v>18351</v>
      </c>
      <c r="AS1463" s="58" t="s">
        <v>18352</v>
      </c>
      <c r="AT1463" s="0"/>
    </row>
    <row r="1464" customFormat="false" ht="15" hidden="false" customHeight="false" outlineLevel="0" collapsed="false">
      <c r="A1464" s="0" t="s">
        <v>18353</v>
      </c>
      <c r="B1464" s="0" t="n">
        <v>79481</v>
      </c>
      <c r="C1464" s="55" t="n">
        <v>46210</v>
      </c>
      <c r="D1464" s="0" t="s">
        <v>18004</v>
      </c>
      <c r="E1464" s="0"/>
      <c r="F1464" s="0" t="s">
        <v>18236</v>
      </c>
      <c r="G1464" s="0" t="s">
        <v>18354</v>
      </c>
      <c r="H1464" s="0" t="s">
        <v>18355</v>
      </c>
      <c r="I1464" s="56" t="n">
        <v>0.497916666666667</v>
      </c>
      <c r="J1464" s="56" t="n">
        <v>0.504861111111111</v>
      </c>
      <c r="K1464" s="57" t="n">
        <v>46204.5224189815</v>
      </c>
      <c r="L1464" s="57" t="n">
        <v>46204.5246990741</v>
      </c>
      <c r="M1464" s="0" t="s">
        <v>18004</v>
      </c>
      <c r="N1464" s="56" t="n">
        <v>0.00694444444444444</v>
      </c>
      <c r="O1464" s="56" t="n">
        <v>0.00228009259259259</v>
      </c>
      <c r="P1464" s="56" t="n">
        <v>0.979861111111111</v>
      </c>
      <c r="Q1464" s="56" t="n">
        <v>0</v>
      </c>
      <c r="R1464" s="0" t="n">
        <v>-23.603165</v>
      </c>
      <c r="S1464" s="0" t="n">
        <v>-46.488648</v>
      </c>
      <c r="T1464" s="0" t="n">
        <v>-23.603746</v>
      </c>
      <c r="U1464" s="0" t="n">
        <v>-46.486958</v>
      </c>
      <c r="V1464" s="0" t="n">
        <v>1</v>
      </c>
      <c r="W1464" s="0" t="n">
        <v>0</v>
      </c>
      <c r="X1464" s="0" t="n">
        <v>0</v>
      </c>
      <c r="Y1464" s="0" t="n">
        <v>0</v>
      </c>
      <c r="Z1464" s="0" t="s">
        <v>8124</v>
      </c>
      <c r="AA1464" s="0" t="s">
        <v>18356</v>
      </c>
      <c r="AB1464" s="0" t="s">
        <v>21</v>
      </c>
      <c r="AC1464" s="56" t="n">
        <v>0.333333333333333</v>
      </c>
      <c r="AD1464" s="56" t="n">
        <v>0.75</v>
      </c>
      <c r="AE1464" s="56" t="n">
        <v>0.999305555555556</v>
      </c>
      <c r="AF1464" s="56" t="n">
        <v>0.999305555555556</v>
      </c>
      <c r="AG1464" s="0"/>
      <c r="AH1464" s="0"/>
      <c r="AI1464" s="0" t="s">
        <v>6082</v>
      </c>
      <c r="AJ1464" s="0" t="s">
        <v>4261</v>
      </c>
      <c r="AK1464" s="0"/>
      <c r="AL1464" s="0"/>
      <c r="AM1464" s="0" t="s">
        <v>18242</v>
      </c>
      <c r="AN1464" s="0" t="n">
        <v>95907</v>
      </c>
      <c r="AO1464" s="0" t="s">
        <v>7897</v>
      </c>
      <c r="AP1464" s="0"/>
      <c r="AQ1464" s="0"/>
      <c r="AR1464" s="58" t="s">
        <v>18357</v>
      </c>
      <c r="AS1464" s="0"/>
      <c r="AT1464" s="0"/>
    </row>
    <row r="1465" customFormat="false" ht="15" hidden="false" customHeight="false" outlineLevel="0" collapsed="false">
      <c r="A1465" s="0" t="s">
        <v>18358</v>
      </c>
      <c r="B1465" s="0" t="n">
        <v>79502</v>
      </c>
      <c r="C1465" s="55" t="n">
        <v>46210</v>
      </c>
      <c r="D1465" s="0" t="s">
        <v>18004</v>
      </c>
      <c r="E1465" s="0"/>
      <c r="F1465" s="0" t="s">
        <v>18236</v>
      </c>
      <c r="G1465" s="0" t="s">
        <v>18359</v>
      </c>
      <c r="H1465" s="0" t="s">
        <v>18360</v>
      </c>
      <c r="I1465" s="56" t="n">
        <v>0.506944444444444</v>
      </c>
      <c r="J1465" s="56" t="n">
        <v>0.513888888888889</v>
      </c>
      <c r="K1465" s="57" t="n">
        <v>46204.5334259259</v>
      </c>
      <c r="L1465" s="57" t="n">
        <v>46204.5374537037</v>
      </c>
      <c r="M1465" s="0" t="s">
        <v>18004</v>
      </c>
      <c r="N1465" s="56" t="n">
        <v>0.00694444444444444</v>
      </c>
      <c r="O1465" s="56" t="n">
        <v>0.00402777777777778</v>
      </c>
      <c r="P1465" s="56" t="n">
        <v>0.976388888888889</v>
      </c>
      <c r="Q1465" s="56" t="n">
        <v>0</v>
      </c>
      <c r="R1465" s="0" t="n">
        <v>-23.606503</v>
      </c>
      <c r="S1465" s="0" t="n">
        <v>-46.489688</v>
      </c>
      <c r="T1465" s="0" t="n">
        <v>-23.6057</v>
      </c>
      <c r="U1465" s="0" t="n">
        <v>-46.489039</v>
      </c>
      <c r="V1465" s="0" t="n">
        <v>1</v>
      </c>
      <c r="W1465" s="0" t="n">
        <v>0</v>
      </c>
      <c r="X1465" s="0" t="n">
        <v>0</v>
      </c>
      <c r="Y1465" s="0" t="n">
        <v>0</v>
      </c>
      <c r="Z1465" s="0" t="s">
        <v>7895</v>
      </c>
      <c r="AA1465" s="0"/>
      <c r="AB1465" s="0"/>
      <c r="AC1465" s="56" t="n">
        <v>0.333333333333333</v>
      </c>
      <c r="AD1465" s="56" t="n">
        <v>0.75</v>
      </c>
      <c r="AE1465" s="56" t="n">
        <v>0.999305555555556</v>
      </c>
      <c r="AF1465" s="56" t="n">
        <v>0.999305555555556</v>
      </c>
      <c r="AG1465" s="0"/>
      <c r="AH1465" s="0"/>
      <c r="AI1465" s="0" t="s">
        <v>18361</v>
      </c>
      <c r="AJ1465" s="0" t="s">
        <v>4261</v>
      </c>
      <c r="AK1465" s="0" t="s">
        <v>18362</v>
      </c>
      <c r="AL1465" s="0"/>
      <c r="AM1465" s="0" t="s">
        <v>18242</v>
      </c>
      <c r="AN1465" s="0" t="n">
        <v>95907</v>
      </c>
      <c r="AO1465" s="0" t="s">
        <v>7897</v>
      </c>
      <c r="AP1465" s="58" t="s">
        <v>18363</v>
      </c>
      <c r="AQ1465" s="0"/>
      <c r="AR1465" s="58" t="s">
        <v>18364</v>
      </c>
      <c r="AS1465" s="58" t="s">
        <v>18365</v>
      </c>
      <c r="AT1465" s="0"/>
    </row>
    <row r="1466" customFormat="false" ht="15" hidden="false" customHeight="false" outlineLevel="0" collapsed="false">
      <c r="A1466" s="0" t="s">
        <v>18366</v>
      </c>
      <c r="B1466" s="0" t="n">
        <v>79494</v>
      </c>
      <c r="C1466" s="55" t="n">
        <v>46210</v>
      </c>
      <c r="D1466" s="0" t="s">
        <v>18004</v>
      </c>
      <c r="E1466" s="0"/>
      <c r="F1466" s="0" t="s">
        <v>18236</v>
      </c>
      <c r="G1466" s="0" t="s">
        <v>18367</v>
      </c>
      <c r="H1466" s="0" t="s">
        <v>18368</v>
      </c>
      <c r="I1466" s="56" t="n">
        <v>0.517361111111111</v>
      </c>
      <c r="J1466" s="56" t="n">
        <v>0.524305555555556</v>
      </c>
      <c r="K1466" s="57" t="n">
        <v>46204.5437731482</v>
      </c>
      <c r="L1466" s="57" t="n">
        <v>46204.5485185185</v>
      </c>
      <c r="M1466" s="0" t="s">
        <v>18004</v>
      </c>
      <c r="N1466" s="56" t="n">
        <v>0.00694444444444444</v>
      </c>
      <c r="O1466" s="56" t="n">
        <v>0.00474537037037037</v>
      </c>
      <c r="P1466" s="56" t="n">
        <v>0.975694444444444</v>
      </c>
      <c r="Q1466" s="56" t="n">
        <v>0</v>
      </c>
      <c r="R1466" s="0" t="n">
        <v>-23.60804</v>
      </c>
      <c r="S1466" s="0" t="n">
        <v>-46.486811</v>
      </c>
      <c r="T1466" s="0" t="n">
        <v>-23.611489</v>
      </c>
      <c r="U1466" s="0" t="n">
        <v>-46.490751</v>
      </c>
      <c r="V1466" s="0" t="n">
        <v>1</v>
      </c>
      <c r="W1466" s="0" t="n">
        <v>0</v>
      </c>
      <c r="X1466" s="0" t="n">
        <v>0</v>
      </c>
      <c r="Y1466" s="0" t="n">
        <v>0</v>
      </c>
      <c r="Z1466" s="0" t="s">
        <v>7895</v>
      </c>
      <c r="AA1466" s="0"/>
      <c r="AB1466" s="0"/>
      <c r="AC1466" s="56" t="n">
        <v>0.333333333333333</v>
      </c>
      <c r="AD1466" s="56" t="n">
        <v>0.75</v>
      </c>
      <c r="AE1466" s="56" t="n">
        <v>0.999305555555556</v>
      </c>
      <c r="AF1466" s="56" t="n">
        <v>0.999305555555556</v>
      </c>
      <c r="AG1466" s="0"/>
      <c r="AH1466" s="0"/>
      <c r="AI1466" s="0" t="s">
        <v>18369</v>
      </c>
      <c r="AJ1466" s="0" t="s">
        <v>4261</v>
      </c>
      <c r="AK1466" s="0" t="s">
        <v>18370</v>
      </c>
      <c r="AL1466" s="0"/>
      <c r="AM1466" s="0" t="s">
        <v>18242</v>
      </c>
      <c r="AN1466" s="0" t="n">
        <v>95907</v>
      </c>
      <c r="AO1466" s="0" t="s">
        <v>7897</v>
      </c>
      <c r="AP1466" s="58" t="s">
        <v>18371</v>
      </c>
      <c r="AQ1466" s="0"/>
      <c r="AR1466" s="58" t="s">
        <v>18372</v>
      </c>
      <c r="AS1466" s="58" t="s">
        <v>18373</v>
      </c>
      <c r="AT1466" s="0"/>
    </row>
    <row r="1467" customFormat="false" ht="15" hidden="false" customHeight="false" outlineLevel="0" collapsed="false">
      <c r="A1467" s="0" t="s">
        <v>18374</v>
      </c>
      <c r="B1467" s="0" t="n">
        <v>79495</v>
      </c>
      <c r="C1467" s="55" t="n">
        <v>46210</v>
      </c>
      <c r="D1467" s="0" t="s">
        <v>18004</v>
      </c>
      <c r="E1467" s="0"/>
      <c r="F1467" s="0" t="s">
        <v>18236</v>
      </c>
      <c r="G1467" s="0" t="s">
        <v>18375</v>
      </c>
      <c r="H1467" s="0" t="s">
        <v>18376</v>
      </c>
      <c r="I1467" s="56" t="n">
        <v>0.527777777777778</v>
      </c>
      <c r="J1467" s="56" t="n">
        <v>0.534722222222222</v>
      </c>
      <c r="K1467" s="57" t="n">
        <v>46204.5514930556</v>
      </c>
      <c r="L1467" s="57" t="n">
        <v>46204.5533564815</v>
      </c>
      <c r="M1467" s="0" t="s">
        <v>18004</v>
      </c>
      <c r="N1467" s="56" t="n">
        <v>0.00694444444444444</v>
      </c>
      <c r="O1467" s="56" t="n">
        <v>0.00186342592592593</v>
      </c>
      <c r="P1467" s="56" t="n">
        <v>0.98125</v>
      </c>
      <c r="Q1467" s="56" t="n">
        <v>0</v>
      </c>
      <c r="R1467" s="0" t="n">
        <v>-23.612121</v>
      </c>
      <c r="S1467" s="0" t="n">
        <v>-46.492585</v>
      </c>
      <c r="T1467" s="0" t="n">
        <v>-23.611584</v>
      </c>
      <c r="U1467" s="0" t="n">
        <v>-46.492027</v>
      </c>
      <c r="V1467" s="0" t="n">
        <v>1</v>
      </c>
      <c r="W1467" s="0" t="n">
        <v>0</v>
      </c>
      <c r="X1467" s="0" t="n">
        <v>0</v>
      </c>
      <c r="Y1467" s="0" t="n">
        <v>0</v>
      </c>
      <c r="Z1467" s="0" t="s">
        <v>7895</v>
      </c>
      <c r="AA1467" s="0"/>
      <c r="AB1467" s="0"/>
      <c r="AC1467" s="56" t="n">
        <v>0.333333333333333</v>
      </c>
      <c r="AD1467" s="56" t="n">
        <v>0.75</v>
      </c>
      <c r="AE1467" s="56" t="n">
        <v>0.999305555555556</v>
      </c>
      <c r="AF1467" s="56" t="n">
        <v>0.999305555555556</v>
      </c>
      <c r="AG1467" s="0"/>
      <c r="AH1467" s="0"/>
      <c r="AI1467" s="0" t="s">
        <v>18377</v>
      </c>
      <c r="AJ1467" s="0" t="s">
        <v>4261</v>
      </c>
      <c r="AK1467" s="0" t="s">
        <v>18378</v>
      </c>
      <c r="AL1467" s="0"/>
      <c r="AM1467" s="0" t="s">
        <v>18242</v>
      </c>
      <c r="AN1467" s="0" t="n">
        <v>95907</v>
      </c>
      <c r="AO1467" s="0" t="s">
        <v>7897</v>
      </c>
      <c r="AP1467" s="58" t="s">
        <v>18379</v>
      </c>
      <c r="AQ1467" s="0"/>
      <c r="AR1467" s="58" t="s">
        <v>18380</v>
      </c>
      <c r="AS1467" s="58" t="s">
        <v>18381</v>
      </c>
      <c r="AT1467" s="0"/>
    </row>
    <row r="1468" customFormat="false" ht="15" hidden="false" customHeight="false" outlineLevel="0" collapsed="false">
      <c r="A1468" s="0" t="s">
        <v>18382</v>
      </c>
      <c r="B1468" s="0" t="n">
        <v>79515</v>
      </c>
      <c r="C1468" s="55" t="n">
        <v>46210</v>
      </c>
      <c r="D1468" s="0" t="s">
        <v>18004</v>
      </c>
      <c r="E1468" s="0"/>
      <c r="F1468" s="0" t="s">
        <v>18236</v>
      </c>
      <c r="G1468" s="0" t="s">
        <v>18383</v>
      </c>
      <c r="H1468" s="0" t="s">
        <v>18384</v>
      </c>
      <c r="I1468" s="56" t="n">
        <v>0.536111111111111</v>
      </c>
      <c r="J1468" s="56" t="n">
        <v>0.543055555555556</v>
      </c>
      <c r="K1468" s="57" t="n">
        <v>46204.5624189815</v>
      </c>
      <c r="L1468" s="57" t="n">
        <v>46204.5627777778</v>
      </c>
      <c r="M1468" s="0" t="s">
        <v>18004</v>
      </c>
      <c r="N1468" s="56" t="n">
        <v>0.00694444444444444</v>
      </c>
      <c r="O1468" s="56" t="n">
        <v>0.000358796296296296</v>
      </c>
      <c r="P1468" s="56" t="n">
        <v>0.979861111111111</v>
      </c>
      <c r="Q1468" s="56" t="n">
        <v>0</v>
      </c>
      <c r="R1468" s="0" t="n">
        <v>-23.61036</v>
      </c>
      <c r="S1468" s="0" t="n">
        <v>-46.493923</v>
      </c>
      <c r="T1468" s="0" t="n">
        <v>-23.60969</v>
      </c>
      <c r="U1468" s="0" t="n">
        <v>-46.495323</v>
      </c>
      <c r="V1468" s="0" t="n">
        <v>1</v>
      </c>
      <c r="W1468" s="0" t="n">
        <v>0</v>
      </c>
      <c r="X1468" s="0" t="n">
        <v>0</v>
      </c>
      <c r="Y1468" s="0" t="n">
        <v>0</v>
      </c>
      <c r="Z1468" s="0" t="s">
        <v>7895</v>
      </c>
      <c r="AA1468" s="0"/>
      <c r="AB1468" s="0"/>
      <c r="AC1468" s="56" t="n">
        <v>0.333333333333333</v>
      </c>
      <c r="AD1468" s="56" t="n">
        <v>0.75</v>
      </c>
      <c r="AE1468" s="56" t="n">
        <v>0.999305555555556</v>
      </c>
      <c r="AF1468" s="56" t="n">
        <v>0.999305555555556</v>
      </c>
      <c r="AG1468" s="0"/>
      <c r="AH1468" s="0"/>
      <c r="AI1468" s="0" t="s">
        <v>18385</v>
      </c>
      <c r="AJ1468" s="0" t="s">
        <v>4261</v>
      </c>
      <c r="AK1468" s="0" t="s">
        <v>18386</v>
      </c>
      <c r="AL1468" s="0"/>
      <c r="AM1468" s="0" t="s">
        <v>18242</v>
      </c>
      <c r="AN1468" s="0" t="n">
        <v>95907</v>
      </c>
      <c r="AO1468" s="0" t="s">
        <v>7897</v>
      </c>
      <c r="AP1468" s="58" t="s">
        <v>18387</v>
      </c>
      <c r="AQ1468" s="0"/>
      <c r="AR1468" s="58" t="s">
        <v>18388</v>
      </c>
      <c r="AS1468" s="58" t="s">
        <v>18389</v>
      </c>
      <c r="AT1468" s="0"/>
    </row>
    <row r="1469" customFormat="false" ht="15" hidden="false" customHeight="false" outlineLevel="0" collapsed="false">
      <c r="A1469" s="0" t="s">
        <v>18390</v>
      </c>
      <c r="B1469" s="0" t="n">
        <v>79500</v>
      </c>
      <c r="C1469" s="55" t="n">
        <v>46210</v>
      </c>
      <c r="D1469" s="0" t="s">
        <v>18004</v>
      </c>
      <c r="E1469" s="0"/>
      <c r="F1469" s="0" t="s">
        <v>18236</v>
      </c>
      <c r="G1469" s="0" t="s">
        <v>18391</v>
      </c>
      <c r="H1469" s="0" t="s">
        <v>18392</v>
      </c>
      <c r="I1469" s="56" t="n">
        <v>0.546527777777778</v>
      </c>
      <c r="J1469" s="56" t="n">
        <v>0.553472222222222</v>
      </c>
      <c r="K1469" s="57" t="n">
        <v>46204.5674421296</v>
      </c>
      <c r="L1469" s="57" t="n">
        <v>46204.5732291667</v>
      </c>
      <c r="M1469" s="0" t="s">
        <v>18004</v>
      </c>
      <c r="N1469" s="56" t="n">
        <v>0.00694444444444444</v>
      </c>
      <c r="O1469" s="56" t="n">
        <v>0.00578703703703704</v>
      </c>
      <c r="P1469" s="56" t="n">
        <v>0.979861111111111</v>
      </c>
      <c r="Q1469" s="56" t="n">
        <v>0</v>
      </c>
      <c r="R1469" s="0" t="n">
        <v>-23.613325</v>
      </c>
      <c r="S1469" s="0" t="n">
        <v>-46.491656</v>
      </c>
      <c r="T1469" s="0" t="n">
        <v>-23.614743</v>
      </c>
      <c r="U1469" s="0" t="n">
        <v>-46.491243</v>
      </c>
      <c r="V1469" s="0" t="n">
        <v>1</v>
      </c>
      <c r="W1469" s="0" t="n">
        <v>0</v>
      </c>
      <c r="X1469" s="0" t="n">
        <v>0</v>
      </c>
      <c r="Y1469" s="0" t="n">
        <v>0</v>
      </c>
      <c r="Z1469" s="0" t="s">
        <v>8124</v>
      </c>
      <c r="AA1469" s="0" t="s">
        <v>18393</v>
      </c>
      <c r="AB1469" s="0" t="s">
        <v>21</v>
      </c>
      <c r="AC1469" s="56" t="n">
        <v>0.333333333333333</v>
      </c>
      <c r="AD1469" s="56" t="n">
        <v>0.75</v>
      </c>
      <c r="AE1469" s="56" t="n">
        <v>0.999305555555556</v>
      </c>
      <c r="AF1469" s="56" t="n">
        <v>0.999305555555556</v>
      </c>
      <c r="AG1469" s="0"/>
      <c r="AH1469" s="0"/>
      <c r="AI1469" s="0" t="s">
        <v>18394</v>
      </c>
      <c r="AJ1469" s="0" t="s">
        <v>4261</v>
      </c>
      <c r="AK1469" s="0" t="s">
        <v>18395</v>
      </c>
      <c r="AL1469" s="0"/>
      <c r="AM1469" s="0" t="s">
        <v>18242</v>
      </c>
      <c r="AN1469" s="0" t="n">
        <v>95907</v>
      </c>
      <c r="AO1469" s="0" t="s">
        <v>7897</v>
      </c>
      <c r="AP1469" s="0"/>
      <c r="AQ1469" s="0"/>
      <c r="AR1469" s="58" t="s">
        <v>18396</v>
      </c>
      <c r="AS1469" s="0"/>
      <c r="AT1469" s="0"/>
    </row>
    <row r="1470" customFormat="false" ht="15" hidden="false" customHeight="false" outlineLevel="0" collapsed="false">
      <c r="A1470" s="0" t="s">
        <v>18397</v>
      </c>
      <c r="B1470" s="0" t="n">
        <v>79498</v>
      </c>
      <c r="C1470" s="55" t="n">
        <v>46210</v>
      </c>
      <c r="D1470" s="0" t="s">
        <v>18004</v>
      </c>
      <c r="E1470" s="0"/>
      <c r="F1470" s="0" t="s">
        <v>18236</v>
      </c>
      <c r="G1470" s="0" t="s">
        <v>18398</v>
      </c>
      <c r="H1470" s="0" t="s">
        <v>18399</v>
      </c>
      <c r="I1470" s="56" t="n">
        <v>0.55625</v>
      </c>
      <c r="J1470" s="56" t="n">
        <v>0.563194444444444</v>
      </c>
      <c r="K1470" s="57" t="n">
        <v>46204.5795949074</v>
      </c>
      <c r="L1470" s="57" t="n">
        <v>46204.5870601852</v>
      </c>
      <c r="M1470" s="0" t="s">
        <v>18004</v>
      </c>
      <c r="N1470" s="56" t="n">
        <v>0.00694444444444444</v>
      </c>
      <c r="O1470" s="56" t="n">
        <v>0.0074537037037037</v>
      </c>
      <c r="P1470" s="56" t="n">
        <v>0.975694444444444</v>
      </c>
      <c r="Q1470" s="56" t="n">
        <v>0</v>
      </c>
      <c r="R1470" s="0" t="n">
        <v>-23.61692</v>
      </c>
      <c r="S1470" s="0" t="n">
        <v>-46.487091</v>
      </c>
      <c r="T1470" s="0" t="n">
        <v>-23.616761</v>
      </c>
      <c r="U1470" s="0" t="n">
        <v>-46.487427</v>
      </c>
      <c r="V1470" s="0" t="n">
        <v>1</v>
      </c>
      <c r="W1470" s="0" t="n">
        <v>0</v>
      </c>
      <c r="X1470" s="0" t="n">
        <v>0</v>
      </c>
      <c r="Y1470" s="0" t="n">
        <v>0</v>
      </c>
      <c r="Z1470" s="0" t="s">
        <v>7895</v>
      </c>
      <c r="AA1470" s="0"/>
      <c r="AB1470" s="0"/>
      <c r="AC1470" s="56" t="n">
        <v>0.333333333333333</v>
      </c>
      <c r="AD1470" s="56" t="n">
        <v>0.75</v>
      </c>
      <c r="AE1470" s="56" t="n">
        <v>0.999305555555556</v>
      </c>
      <c r="AF1470" s="56" t="n">
        <v>0.999305555555556</v>
      </c>
      <c r="AG1470" s="0"/>
      <c r="AH1470" s="0"/>
      <c r="AI1470" s="0" t="s">
        <v>18400</v>
      </c>
      <c r="AJ1470" s="0" t="s">
        <v>4261</v>
      </c>
      <c r="AK1470" s="0" t="s">
        <v>18401</v>
      </c>
      <c r="AL1470" s="0"/>
      <c r="AM1470" s="0" t="s">
        <v>18242</v>
      </c>
      <c r="AN1470" s="0" t="n">
        <v>95907</v>
      </c>
      <c r="AO1470" s="0" t="s">
        <v>7897</v>
      </c>
      <c r="AP1470" s="58" t="s">
        <v>18402</v>
      </c>
      <c r="AQ1470" s="0"/>
      <c r="AR1470" s="58" t="s">
        <v>18403</v>
      </c>
      <c r="AS1470" s="58" t="s">
        <v>18404</v>
      </c>
      <c r="AT1470" s="0"/>
    </row>
    <row r="1471" customFormat="false" ht="15" hidden="false" customHeight="false" outlineLevel="0" collapsed="false">
      <c r="A1471" s="0" t="s">
        <v>18405</v>
      </c>
      <c r="B1471" s="0" t="n">
        <v>79508</v>
      </c>
      <c r="C1471" s="55" t="n">
        <v>46210</v>
      </c>
      <c r="D1471" s="0" t="s">
        <v>18004</v>
      </c>
      <c r="E1471" s="0"/>
      <c r="F1471" s="0" t="s">
        <v>18236</v>
      </c>
      <c r="G1471" s="0" t="s">
        <v>18406</v>
      </c>
      <c r="H1471" s="0" t="s">
        <v>18407</v>
      </c>
      <c r="I1471" s="56" t="n">
        <v>0.567361111111111</v>
      </c>
      <c r="J1471" s="56" t="n">
        <v>0.574305555555556</v>
      </c>
      <c r="K1471" s="57" t="n">
        <v>46204.5907060185</v>
      </c>
      <c r="L1471" s="57" t="n">
        <v>46204.5936111111</v>
      </c>
      <c r="M1471" s="0" t="s">
        <v>18004</v>
      </c>
      <c r="N1471" s="56" t="n">
        <v>0.00694444444444444</v>
      </c>
      <c r="O1471" s="56" t="n">
        <v>0.00289351851851852</v>
      </c>
      <c r="P1471" s="56" t="n">
        <v>0.980555555555556</v>
      </c>
      <c r="Q1471" s="56" t="n">
        <v>0</v>
      </c>
      <c r="R1471" s="0" t="n">
        <v>-23.618314</v>
      </c>
      <c r="S1471" s="0" t="n">
        <v>-46.491587</v>
      </c>
      <c r="T1471" s="0" t="n">
        <v>-23.619426</v>
      </c>
      <c r="U1471" s="0" t="n">
        <v>-46.49041</v>
      </c>
      <c r="V1471" s="0" t="n">
        <v>1</v>
      </c>
      <c r="W1471" s="0" t="n">
        <v>0</v>
      </c>
      <c r="X1471" s="0" t="n">
        <v>0</v>
      </c>
      <c r="Y1471" s="0" t="n">
        <v>0</v>
      </c>
      <c r="Z1471" s="0" t="s">
        <v>7895</v>
      </c>
      <c r="AA1471" s="0"/>
      <c r="AB1471" s="0"/>
      <c r="AC1471" s="56" t="n">
        <v>0.333333333333333</v>
      </c>
      <c r="AD1471" s="56" t="n">
        <v>0.75</v>
      </c>
      <c r="AE1471" s="56" t="n">
        <v>0.999305555555556</v>
      </c>
      <c r="AF1471" s="56" t="n">
        <v>0.999305555555556</v>
      </c>
      <c r="AG1471" s="0"/>
      <c r="AH1471" s="0"/>
      <c r="AI1471" s="0" t="s">
        <v>18408</v>
      </c>
      <c r="AJ1471" s="0" t="s">
        <v>4261</v>
      </c>
      <c r="AK1471" s="0" t="s">
        <v>18409</v>
      </c>
      <c r="AL1471" s="0"/>
      <c r="AM1471" s="0" t="s">
        <v>18242</v>
      </c>
      <c r="AN1471" s="0" t="n">
        <v>95907</v>
      </c>
      <c r="AO1471" s="0" t="s">
        <v>7897</v>
      </c>
      <c r="AP1471" s="58" t="s">
        <v>18410</v>
      </c>
      <c r="AQ1471" s="0"/>
      <c r="AR1471" s="58" t="s">
        <v>18411</v>
      </c>
      <c r="AS1471" s="58" t="s">
        <v>18412</v>
      </c>
      <c r="AT1471" s="0"/>
    </row>
    <row r="1472" customFormat="false" ht="15" hidden="false" customHeight="false" outlineLevel="0" collapsed="false">
      <c r="A1472" s="0" t="s">
        <v>18413</v>
      </c>
      <c r="B1472" s="0" t="n">
        <v>79484</v>
      </c>
      <c r="C1472" s="55" t="n">
        <v>46210</v>
      </c>
      <c r="D1472" s="0" t="s">
        <v>18004</v>
      </c>
      <c r="E1472" s="0"/>
      <c r="F1472" s="0" t="s">
        <v>18236</v>
      </c>
      <c r="G1472" s="0" t="s">
        <v>18414</v>
      </c>
      <c r="H1472" s="0" t="s">
        <v>18415</v>
      </c>
      <c r="I1472" s="56" t="n">
        <v>0.575</v>
      </c>
      <c r="J1472" s="56" t="n">
        <v>0.581944444444445</v>
      </c>
      <c r="K1472" s="57" t="n">
        <v>46204.5959143519</v>
      </c>
      <c r="L1472" s="57" t="n">
        <v>46204.5982638889</v>
      </c>
      <c r="M1472" s="0" t="s">
        <v>18004</v>
      </c>
      <c r="N1472" s="56" t="n">
        <v>0.00694444444444444</v>
      </c>
      <c r="O1472" s="56" t="n">
        <v>0.00234953703703704</v>
      </c>
      <c r="P1472" s="56" t="n">
        <v>0.983333333333333</v>
      </c>
      <c r="Q1472" s="56" t="n">
        <v>0</v>
      </c>
      <c r="R1472" s="0" t="n">
        <v>-23.619723</v>
      </c>
      <c r="S1472" s="0" t="n">
        <v>-46.490618</v>
      </c>
      <c r="T1472" s="0" t="n">
        <v>-23.622704</v>
      </c>
      <c r="U1472" s="0" t="n">
        <v>-46.489425</v>
      </c>
      <c r="V1472" s="0" t="n">
        <v>1</v>
      </c>
      <c r="W1472" s="0" t="n">
        <v>0</v>
      </c>
      <c r="X1472" s="0" t="n">
        <v>0</v>
      </c>
      <c r="Y1472" s="0" t="n">
        <v>0</v>
      </c>
      <c r="Z1472" s="0" t="s">
        <v>7895</v>
      </c>
      <c r="AA1472" s="0"/>
      <c r="AB1472" s="0"/>
      <c r="AC1472" s="56" t="n">
        <v>0.333333333333333</v>
      </c>
      <c r="AD1472" s="56" t="n">
        <v>0.75</v>
      </c>
      <c r="AE1472" s="56" t="n">
        <v>0.999305555555556</v>
      </c>
      <c r="AF1472" s="56" t="n">
        <v>0.999305555555556</v>
      </c>
      <c r="AG1472" s="0"/>
      <c r="AH1472" s="0"/>
      <c r="AI1472" s="0" t="s">
        <v>18416</v>
      </c>
      <c r="AJ1472" s="0" t="s">
        <v>4261</v>
      </c>
      <c r="AK1472" s="0" t="s">
        <v>18417</v>
      </c>
      <c r="AL1472" s="0"/>
      <c r="AM1472" s="0" t="s">
        <v>18242</v>
      </c>
      <c r="AN1472" s="0" t="n">
        <v>95907</v>
      </c>
      <c r="AO1472" s="0" t="s">
        <v>7897</v>
      </c>
      <c r="AP1472" s="58" t="s">
        <v>18418</v>
      </c>
      <c r="AQ1472" s="0"/>
      <c r="AR1472" s="58" t="s">
        <v>18419</v>
      </c>
      <c r="AS1472" s="58" t="s">
        <v>18420</v>
      </c>
      <c r="AT1472" s="0"/>
    </row>
    <row r="1473" customFormat="false" ht="15" hidden="false" customHeight="false" outlineLevel="0" collapsed="false">
      <c r="A1473" s="0" t="s">
        <v>18421</v>
      </c>
      <c r="B1473" s="0" t="n">
        <v>79491</v>
      </c>
      <c r="C1473" s="55" t="n">
        <v>46210</v>
      </c>
      <c r="D1473" s="0" t="s">
        <v>18004</v>
      </c>
      <c r="E1473" s="0"/>
      <c r="F1473" s="0" t="s">
        <v>18236</v>
      </c>
      <c r="G1473" s="0" t="s">
        <v>18422</v>
      </c>
      <c r="H1473" s="0" t="s">
        <v>18423</v>
      </c>
      <c r="I1473" s="56" t="n">
        <v>0.585416666666667</v>
      </c>
      <c r="J1473" s="56" t="n">
        <v>0.592361111111111</v>
      </c>
      <c r="K1473" s="57" t="n">
        <v>46204.6011458333</v>
      </c>
      <c r="L1473" s="57" t="n">
        <v>46204.6091666667</v>
      </c>
      <c r="M1473" s="0" t="s">
        <v>18004</v>
      </c>
      <c r="N1473" s="56" t="n">
        <v>0.00694444444444444</v>
      </c>
      <c r="O1473" s="56" t="n">
        <v>0.00802083333333333</v>
      </c>
      <c r="P1473" s="56" t="n">
        <v>0.982638888888889</v>
      </c>
      <c r="Q1473" s="56" t="n">
        <v>0</v>
      </c>
      <c r="R1473" s="0" t="n">
        <v>-23.61984</v>
      </c>
      <c r="S1473" s="0" t="n">
        <v>-46.486382</v>
      </c>
      <c r="T1473" s="0" t="n">
        <v>-23.620659</v>
      </c>
      <c r="U1473" s="0" t="n">
        <v>-46.485615</v>
      </c>
      <c r="V1473" s="0" t="n">
        <v>1</v>
      </c>
      <c r="W1473" s="0" t="n">
        <v>0</v>
      </c>
      <c r="X1473" s="0" t="n">
        <v>0</v>
      </c>
      <c r="Y1473" s="0" t="n">
        <v>0</v>
      </c>
      <c r="Z1473" s="0" t="s">
        <v>7895</v>
      </c>
      <c r="AA1473" s="0"/>
      <c r="AB1473" s="0"/>
      <c r="AC1473" s="56" t="n">
        <v>0.333333333333333</v>
      </c>
      <c r="AD1473" s="56" t="n">
        <v>0.75</v>
      </c>
      <c r="AE1473" s="56" t="n">
        <v>0.999305555555556</v>
      </c>
      <c r="AF1473" s="56" t="n">
        <v>0.999305555555556</v>
      </c>
      <c r="AG1473" s="0"/>
      <c r="AH1473" s="0"/>
      <c r="AI1473" s="0" t="s">
        <v>18424</v>
      </c>
      <c r="AJ1473" s="0" t="s">
        <v>4261</v>
      </c>
      <c r="AK1473" s="0" t="s">
        <v>18425</v>
      </c>
      <c r="AL1473" s="0"/>
      <c r="AM1473" s="0" t="s">
        <v>18242</v>
      </c>
      <c r="AN1473" s="0" t="n">
        <v>95907</v>
      </c>
      <c r="AO1473" s="0" t="s">
        <v>7897</v>
      </c>
      <c r="AP1473" s="58" t="s">
        <v>18426</v>
      </c>
      <c r="AQ1473" s="0"/>
      <c r="AR1473" s="58" t="s">
        <v>18427</v>
      </c>
      <c r="AS1473" s="58" t="s">
        <v>18428</v>
      </c>
      <c r="AT1473" s="0"/>
    </row>
    <row r="1474" customFormat="false" ht="15" hidden="false" customHeight="false" outlineLevel="0" collapsed="false">
      <c r="A1474" s="0" t="s">
        <v>18429</v>
      </c>
      <c r="B1474" s="0" t="n">
        <v>79507</v>
      </c>
      <c r="C1474" s="55" t="n">
        <v>46210</v>
      </c>
      <c r="D1474" s="0" t="s">
        <v>18004</v>
      </c>
      <c r="E1474" s="0"/>
      <c r="F1474" s="0" t="s">
        <v>18236</v>
      </c>
      <c r="G1474" s="0" t="s">
        <v>18430</v>
      </c>
      <c r="H1474" s="0" t="s">
        <v>4938</v>
      </c>
      <c r="I1474" s="56" t="n">
        <v>0.59375</v>
      </c>
      <c r="J1474" s="56" t="n">
        <v>0.600694444444444</v>
      </c>
      <c r="K1474" s="57" t="n">
        <v>46204.6111342593</v>
      </c>
      <c r="L1474" s="57" t="n">
        <v>46204.6143518519</v>
      </c>
      <c r="M1474" s="0" t="s">
        <v>18004</v>
      </c>
      <c r="N1474" s="56" t="n">
        <v>0.00694444444444444</v>
      </c>
      <c r="O1474" s="56" t="n">
        <v>0.00320601851851852</v>
      </c>
      <c r="P1474" s="56" t="n">
        <v>0.986111111111111</v>
      </c>
      <c r="Q1474" s="56" t="n">
        <v>0</v>
      </c>
      <c r="R1474" s="0" t="n">
        <v>-23.622764</v>
      </c>
      <c r="S1474" s="0" t="n">
        <v>-46.484629</v>
      </c>
      <c r="T1474" s="0" t="n">
        <v>-23.622564</v>
      </c>
      <c r="U1474" s="0" t="n">
        <v>-46.484485</v>
      </c>
      <c r="V1474" s="0" t="n">
        <v>1</v>
      </c>
      <c r="W1474" s="0" t="n">
        <v>0</v>
      </c>
      <c r="X1474" s="0" t="n">
        <v>0</v>
      </c>
      <c r="Y1474" s="0" t="n">
        <v>0</v>
      </c>
      <c r="Z1474" s="0" t="s">
        <v>7895</v>
      </c>
      <c r="AA1474" s="0"/>
      <c r="AB1474" s="0"/>
      <c r="AC1474" s="56" t="n">
        <v>0.333333333333333</v>
      </c>
      <c r="AD1474" s="56" t="n">
        <v>0.75</v>
      </c>
      <c r="AE1474" s="56" t="n">
        <v>0.999305555555556</v>
      </c>
      <c r="AF1474" s="56" t="n">
        <v>0.999305555555556</v>
      </c>
      <c r="AG1474" s="0"/>
      <c r="AH1474" s="0"/>
      <c r="AI1474" s="0" t="s">
        <v>18431</v>
      </c>
      <c r="AJ1474" s="0" t="s">
        <v>4261</v>
      </c>
      <c r="AK1474" s="0" t="s">
        <v>18432</v>
      </c>
      <c r="AL1474" s="0"/>
      <c r="AM1474" s="0" t="s">
        <v>18242</v>
      </c>
      <c r="AN1474" s="0" t="n">
        <v>95907</v>
      </c>
      <c r="AO1474" s="0" t="s">
        <v>7897</v>
      </c>
      <c r="AP1474" s="58" t="s">
        <v>18433</v>
      </c>
      <c r="AQ1474" s="0"/>
      <c r="AR1474" s="58" t="s">
        <v>18434</v>
      </c>
      <c r="AS1474" s="58" t="s">
        <v>18435</v>
      </c>
      <c r="AT1474" s="0"/>
    </row>
    <row r="1475" customFormat="false" ht="15" hidden="false" customHeight="false" outlineLevel="0" collapsed="false">
      <c r="A1475" s="0" t="s">
        <v>18436</v>
      </c>
      <c r="B1475" s="0" t="n">
        <v>78506</v>
      </c>
      <c r="C1475" s="55" t="n">
        <v>46210</v>
      </c>
      <c r="D1475" s="0" t="s">
        <v>18004</v>
      </c>
      <c r="E1475" s="0"/>
      <c r="F1475" s="0" t="s">
        <v>18236</v>
      </c>
      <c r="G1475" s="0" t="s">
        <v>18437</v>
      </c>
      <c r="H1475" s="0" t="s">
        <v>18438</v>
      </c>
      <c r="I1475" s="56" t="n">
        <v>0.602083333333333</v>
      </c>
      <c r="J1475" s="56" t="n">
        <v>0.609027777777778</v>
      </c>
      <c r="K1475" s="57" t="n">
        <v>46204.6031944445</v>
      </c>
      <c r="L1475" s="57" t="n">
        <v>46204.6193518519</v>
      </c>
      <c r="M1475" s="0" t="s">
        <v>18004</v>
      </c>
      <c r="N1475" s="56" t="n">
        <v>0.00694444444444444</v>
      </c>
      <c r="O1475" s="56" t="n">
        <v>0.0161574074074074</v>
      </c>
      <c r="P1475" s="56" t="n">
        <v>0.989583333333333</v>
      </c>
      <c r="Q1475" s="56" t="n">
        <v>0</v>
      </c>
      <c r="R1475" s="0" t="n">
        <v>-23.622297</v>
      </c>
      <c r="S1475" s="0" t="n">
        <v>-46.483662</v>
      </c>
      <c r="T1475" s="0" t="n">
        <v>-23.622368</v>
      </c>
      <c r="U1475" s="0" t="n">
        <v>-46.483474</v>
      </c>
      <c r="V1475" s="0" t="n">
        <v>1</v>
      </c>
      <c r="W1475" s="0" t="n">
        <v>0</v>
      </c>
      <c r="X1475" s="0" t="n">
        <v>0</v>
      </c>
      <c r="Y1475" s="0" t="n">
        <v>0</v>
      </c>
      <c r="Z1475" s="0" t="s">
        <v>7895</v>
      </c>
      <c r="AA1475" s="0"/>
      <c r="AB1475" s="0"/>
      <c r="AC1475" s="56" t="n">
        <v>0.333333333333333</v>
      </c>
      <c r="AD1475" s="56" t="n">
        <v>0.75</v>
      </c>
      <c r="AE1475" s="56" t="n">
        <v>0.999305555555556</v>
      </c>
      <c r="AF1475" s="56" t="n">
        <v>0.999305555555556</v>
      </c>
      <c r="AG1475" s="0"/>
      <c r="AH1475" s="0"/>
      <c r="AI1475" s="0" t="s">
        <v>18439</v>
      </c>
      <c r="AJ1475" s="0" t="s">
        <v>10197</v>
      </c>
      <c r="AK1475" s="0" t="s">
        <v>18440</v>
      </c>
      <c r="AL1475" s="0"/>
      <c r="AM1475" s="0" t="s">
        <v>18242</v>
      </c>
      <c r="AN1475" s="0" t="n">
        <v>95907</v>
      </c>
      <c r="AO1475" s="0" t="s">
        <v>7897</v>
      </c>
      <c r="AP1475" s="58" t="s">
        <v>18441</v>
      </c>
      <c r="AQ1475" s="0"/>
      <c r="AR1475" s="58" t="s">
        <v>18442</v>
      </c>
      <c r="AS1475" s="58" t="s">
        <v>18443</v>
      </c>
      <c r="AT1475" s="0"/>
    </row>
    <row r="1476" customFormat="false" ht="15" hidden="false" customHeight="false" outlineLevel="0" collapsed="false">
      <c r="A1476" s="0" t="s">
        <v>18444</v>
      </c>
      <c r="B1476" s="0" t="n">
        <v>78513</v>
      </c>
      <c r="C1476" s="55" t="n">
        <v>46210</v>
      </c>
      <c r="D1476" s="0" t="s">
        <v>18004</v>
      </c>
      <c r="E1476" s="0"/>
      <c r="F1476" s="0" t="s">
        <v>18236</v>
      </c>
      <c r="G1476" s="0" t="s">
        <v>18445</v>
      </c>
      <c r="H1476" s="0" t="s">
        <v>18446</v>
      </c>
      <c r="I1476" s="56" t="n">
        <v>0.613194444444445</v>
      </c>
      <c r="J1476" s="56" t="n">
        <v>0.620138888888889</v>
      </c>
      <c r="K1476" s="57" t="n">
        <v>46204.6230439815</v>
      </c>
      <c r="L1476" s="57" t="n">
        <v>46204.6252083333</v>
      </c>
      <c r="M1476" s="0" t="s">
        <v>18004</v>
      </c>
      <c r="N1476" s="56" t="n">
        <v>0.00694444444444444</v>
      </c>
      <c r="O1476" s="56" t="n">
        <v>0.00216435185185185</v>
      </c>
      <c r="P1476" s="56" t="n">
        <v>0.994444444444445</v>
      </c>
      <c r="Q1476" s="56" t="n">
        <v>0</v>
      </c>
      <c r="R1476" s="0" t="n">
        <v>-23.620442</v>
      </c>
      <c r="S1476" s="0" t="n">
        <v>-46.47532</v>
      </c>
      <c r="T1476" s="0" t="n">
        <v>-23.620226</v>
      </c>
      <c r="U1476" s="0" t="n">
        <v>-46.475457</v>
      </c>
      <c r="V1476" s="0" t="n">
        <v>1</v>
      </c>
      <c r="W1476" s="0" t="n">
        <v>0</v>
      </c>
      <c r="X1476" s="0" t="n">
        <v>0</v>
      </c>
      <c r="Y1476" s="0" t="n">
        <v>0</v>
      </c>
      <c r="Z1476" s="0" t="s">
        <v>7895</v>
      </c>
      <c r="AA1476" s="0"/>
      <c r="AB1476" s="0"/>
      <c r="AC1476" s="56" t="n">
        <v>0.333333333333333</v>
      </c>
      <c r="AD1476" s="56" t="n">
        <v>0.75</v>
      </c>
      <c r="AE1476" s="56" t="n">
        <v>0.999305555555556</v>
      </c>
      <c r="AF1476" s="56" t="n">
        <v>0.999305555555556</v>
      </c>
      <c r="AG1476" s="0"/>
      <c r="AH1476" s="0"/>
      <c r="AI1476" s="0" t="s">
        <v>18447</v>
      </c>
      <c r="AJ1476" s="0" t="s">
        <v>10197</v>
      </c>
      <c r="AK1476" s="0" t="s">
        <v>18448</v>
      </c>
      <c r="AL1476" s="0"/>
      <c r="AM1476" s="0" t="s">
        <v>18242</v>
      </c>
      <c r="AN1476" s="0" t="n">
        <v>95907</v>
      </c>
      <c r="AO1476" s="0" t="s">
        <v>7897</v>
      </c>
      <c r="AP1476" s="58" t="s">
        <v>18449</v>
      </c>
      <c r="AQ1476" s="0"/>
      <c r="AR1476" s="58" t="s">
        <v>18450</v>
      </c>
      <c r="AS1476" s="58" t="s">
        <v>18451</v>
      </c>
      <c r="AT1476" s="0"/>
    </row>
    <row r="1477" customFormat="false" ht="15" hidden="false" customHeight="false" outlineLevel="0" collapsed="false">
      <c r="A1477" s="0" t="s">
        <v>18452</v>
      </c>
      <c r="B1477" s="0" t="n">
        <v>78538</v>
      </c>
      <c r="C1477" s="55" t="n">
        <v>46210</v>
      </c>
      <c r="D1477" s="0" t="s">
        <v>18004</v>
      </c>
      <c r="E1477" s="0"/>
      <c r="F1477" s="0" t="s">
        <v>18236</v>
      </c>
      <c r="G1477" s="0" t="s">
        <v>18453</v>
      </c>
      <c r="H1477" s="0" t="s">
        <v>18454</v>
      </c>
      <c r="I1477" s="56" t="n">
        <v>0.623611111111111</v>
      </c>
      <c r="J1477" s="56" t="n">
        <v>0.630555555555556</v>
      </c>
      <c r="K1477" s="57" t="n">
        <v>46204.6306597222</v>
      </c>
      <c r="L1477" s="57" t="n">
        <v>46204.6333449074</v>
      </c>
      <c r="M1477" s="0" t="s">
        <v>18004</v>
      </c>
      <c r="N1477" s="56" t="n">
        <v>0.00694444444444444</v>
      </c>
      <c r="O1477" s="56" t="n">
        <v>0.00268518518518519</v>
      </c>
      <c r="P1477" s="56" t="n">
        <v>0.996527777777778</v>
      </c>
      <c r="Q1477" s="56" t="n">
        <v>0</v>
      </c>
      <c r="R1477" s="0" t="n">
        <v>-23.626373</v>
      </c>
      <c r="S1477" s="0" t="n">
        <v>-46.475168</v>
      </c>
      <c r="T1477" s="0" t="n">
        <v>-23.630875</v>
      </c>
      <c r="U1477" s="0" t="n">
        <v>-46.473873</v>
      </c>
      <c r="V1477" s="0" t="n">
        <v>1</v>
      </c>
      <c r="W1477" s="0" t="n">
        <v>0</v>
      </c>
      <c r="X1477" s="0" t="n">
        <v>0</v>
      </c>
      <c r="Y1477" s="0" t="n">
        <v>0</v>
      </c>
      <c r="Z1477" s="0" t="s">
        <v>7895</v>
      </c>
      <c r="AA1477" s="0"/>
      <c r="AB1477" s="0"/>
      <c r="AC1477" s="56" t="n">
        <v>0.333333333333333</v>
      </c>
      <c r="AD1477" s="56" t="n">
        <v>0.75</v>
      </c>
      <c r="AE1477" s="56" t="n">
        <v>0.999305555555556</v>
      </c>
      <c r="AF1477" s="56" t="n">
        <v>0.999305555555556</v>
      </c>
      <c r="AG1477" s="0"/>
      <c r="AH1477" s="0"/>
      <c r="AI1477" s="0" t="s">
        <v>18455</v>
      </c>
      <c r="AJ1477" s="0" t="s">
        <v>10197</v>
      </c>
      <c r="AK1477" s="0" t="s">
        <v>18456</v>
      </c>
      <c r="AL1477" s="0"/>
      <c r="AM1477" s="0" t="s">
        <v>18242</v>
      </c>
      <c r="AN1477" s="0" t="n">
        <v>95907</v>
      </c>
      <c r="AO1477" s="0" t="s">
        <v>7897</v>
      </c>
      <c r="AP1477" s="58" t="s">
        <v>18457</v>
      </c>
      <c r="AQ1477" s="0"/>
      <c r="AR1477" s="58" t="s">
        <v>18458</v>
      </c>
      <c r="AS1477" s="58" t="s">
        <v>18459</v>
      </c>
      <c r="AT1477" s="0"/>
    </row>
    <row r="1478" customFormat="false" ht="15" hidden="false" customHeight="false" outlineLevel="0" collapsed="false">
      <c r="A1478" s="0" t="s">
        <v>18460</v>
      </c>
      <c r="B1478" s="0" t="n">
        <v>78544</v>
      </c>
      <c r="C1478" s="55" t="n">
        <v>46210</v>
      </c>
      <c r="D1478" s="0" t="s">
        <v>18004</v>
      </c>
      <c r="E1478" s="0"/>
      <c r="F1478" s="0" t="s">
        <v>18236</v>
      </c>
      <c r="G1478" s="0" t="s">
        <v>18461</v>
      </c>
      <c r="H1478" s="0" t="s">
        <v>18462</v>
      </c>
      <c r="I1478" s="56" t="n">
        <v>0.631944444444444</v>
      </c>
      <c r="J1478" s="56" t="n">
        <v>0.638888888888889</v>
      </c>
      <c r="K1478" s="57" t="n">
        <v>46204.6363310185</v>
      </c>
      <c r="L1478" s="57" t="n">
        <v>46204.6397800926</v>
      </c>
      <c r="M1478" s="0" t="s">
        <v>18004</v>
      </c>
      <c r="N1478" s="56" t="n">
        <v>0.00694444444444444</v>
      </c>
      <c r="O1478" s="56" t="n">
        <v>0.00344907407407407</v>
      </c>
      <c r="P1478" s="56" t="n">
        <v>0.998611111111111</v>
      </c>
      <c r="Q1478" s="56" t="n">
        <v>0</v>
      </c>
      <c r="R1478" s="0" t="n">
        <v>-23.625875</v>
      </c>
      <c r="S1478" s="0" t="n">
        <v>-46.471601</v>
      </c>
      <c r="T1478" s="0" t="n">
        <v>-23.626086</v>
      </c>
      <c r="U1478" s="0" t="n">
        <v>-46.473281</v>
      </c>
      <c r="V1478" s="0" t="n">
        <v>1</v>
      </c>
      <c r="W1478" s="0" t="n">
        <v>0</v>
      </c>
      <c r="X1478" s="0" t="n">
        <v>0</v>
      </c>
      <c r="Y1478" s="0" t="n">
        <v>0</v>
      </c>
      <c r="Z1478" s="0" t="s">
        <v>7895</v>
      </c>
      <c r="AA1478" s="0"/>
      <c r="AB1478" s="0"/>
      <c r="AC1478" s="56" t="n">
        <v>0.333333333333333</v>
      </c>
      <c r="AD1478" s="56" t="n">
        <v>0.75</v>
      </c>
      <c r="AE1478" s="56" t="n">
        <v>0.999305555555556</v>
      </c>
      <c r="AF1478" s="56" t="n">
        <v>0.999305555555556</v>
      </c>
      <c r="AG1478" s="0"/>
      <c r="AH1478" s="0"/>
      <c r="AI1478" s="0" t="s">
        <v>18463</v>
      </c>
      <c r="AJ1478" s="0" t="s">
        <v>10197</v>
      </c>
      <c r="AK1478" s="0" t="s">
        <v>18464</v>
      </c>
      <c r="AL1478" s="0"/>
      <c r="AM1478" s="0" t="s">
        <v>18242</v>
      </c>
      <c r="AN1478" s="0" t="n">
        <v>95907</v>
      </c>
      <c r="AO1478" s="0" t="s">
        <v>7897</v>
      </c>
      <c r="AP1478" s="58" t="s">
        <v>18465</v>
      </c>
      <c r="AQ1478" s="0"/>
      <c r="AR1478" s="58" t="s">
        <v>18466</v>
      </c>
      <c r="AS1478" s="58" t="s">
        <v>18467</v>
      </c>
      <c r="AT1478" s="0"/>
    </row>
    <row r="1479" customFormat="false" ht="15" hidden="false" customHeight="false" outlineLevel="0" collapsed="false">
      <c r="A1479" s="0" t="s">
        <v>18468</v>
      </c>
      <c r="B1479" s="0" t="n">
        <v>78533</v>
      </c>
      <c r="C1479" s="55" t="n">
        <v>46210</v>
      </c>
      <c r="D1479" s="0" t="s">
        <v>18004</v>
      </c>
      <c r="E1479" s="0"/>
      <c r="F1479" s="0" t="s">
        <v>18236</v>
      </c>
      <c r="G1479" s="0" t="s">
        <v>18469</v>
      </c>
      <c r="H1479" s="0" t="s">
        <v>18470</v>
      </c>
      <c r="I1479" s="56" t="n">
        <v>0.639583333333333</v>
      </c>
      <c r="J1479" s="56" t="n">
        <v>0.646527777777778</v>
      </c>
      <c r="K1479" s="57" t="n">
        <v>46204.643900463</v>
      </c>
      <c r="L1479" s="57" t="n">
        <v>46204.6445138889</v>
      </c>
      <c r="M1479" s="0" t="s">
        <v>18004</v>
      </c>
      <c r="N1479" s="56" t="n">
        <v>0.00694444444444444</v>
      </c>
      <c r="O1479" s="56" t="n">
        <v>0.000613425925925926</v>
      </c>
      <c r="P1479" s="56" t="n">
        <v>0.00138888888888889</v>
      </c>
      <c r="Q1479" s="56" t="n">
        <v>0</v>
      </c>
      <c r="R1479" s="0" t="n">
        <v>-23.624574</v>
      </c>
      <c r="S1479" s="0" t="n">
        <v>-46.472276</v>
      </c>
      <c r="T1479" s="0" t="n">
        <v>-23.627158</v>
      </c>
      <c r="U1479" s="0" t="n">
        <v>-46.471437</v>
      </c>
      <c r="V1479" s="0" t="n">
        <v>1</v>
      </c>
      <c r="W1479" s="0" t="n">
        <v>0</v>
      </c>
      <c r="X1479" s="0" t="n">
        <v>0</v>
      </c>
      <c r="Y1479" s="0" t="n">
        <v>0</v>
      </c>
      <c r="Z1479" s="0" t="s">
        <v>7895</v>
      </c>
      <c r="AA1479" s="0"/>
      <c r="AB1479" s="0"/>
      <c r="AC1479" s="56" t="n">
        <v>0.333333333333333</v>
      </c>
      <c r="AD1479" s="56" t="n">
        <v>0.75</v>
      </c>
      <c r="AE1479" s="56" t="n">
        <v>0.999305555555556</v>
      </c>
      <c r="AF1479" s="56" t="n">
        <v>0.999305555555556</v>
      </c>
      <c r="AG1479" s="0"/>
      <c r="AH1479" s="0"/>
      <c r="AI1479" s="0" t="s">
        <v>18471</v>
      </c>
      <c r="AJ1479" s="0" t="s">
        <v>10197</v>
      </c>
      <c r="AK1479" s="0" t="s">
        <v>18472</v>
      </c>
      <c r="AL1479" s="0"/>
      <c r="AM1479" s="0" t="s">
        <v>18242</v>
      </c>
      <c r="AN1479" s="0" t="n">
        <v>95907</v>
      </c>
      <c r="AO1479" s="0" t="s">
        <v>7897</v>
      </c>
      <c r="AP1479" s="58" t="s">
        <v>18473</v>
      </c>
      <c r="AQ1479" s="0"/>
      <c r="AR1479" s="58" t="s">
        <v>18474</v>
      </c>
      <c r="AS1479" s="58" t="s">
        <v>18475</v>
      </c>
      <c r="AT1479" s="0"/>
    </row>
    <row r="1480" customFormat="false" ht="15" hidden="false" customHeight="false" outlineLevel="0" collapsed="false">
      <c r="A1480" s="0" t="s">
        <v>18476</v>
      </c>
      <c r="B1480" s="0" t="n">
        <v>79488</v>
      </c>
      <c r="C1480" s="55" t="n">
        <v>46210</v>
      </c>
      <c r="D1480" s="0" t="s">
        <v>18004</v>
      </c>
      <c r="E1480" s="0"/>
      <c r="F1480" s="0" t="s">
        <v>18477</v>
      </c>
      <c r="G1480" s="0" t="s">
        <v>18478</v>
      </c>
      <c r="H1480" s="0" t="s">
        <v>18479</v>
      </c>
      <c r="I1480" s="56" t="n">
        <v>0.370138888888889</v>
      </c>
      <c r="J1480" s="56" t="n">
        <v>0.377083333333333</v>
      </c>
      <c r="K1480" s="57"/>
      <c r="L1480" s="57" t="n">
        <v>46205.3752430556</v>
      </c>
      <c r="M1480" s="0" t="s">
        <v>18004</v>
      </c>
      <c r="N1480" s="56" t="n">
        <v>0.00694444444444444</v>
      </c>
      <c r="O1480" s="56" t="n">
        <v>0</v>
      </c>
      <c r="P1480" s="56" t="n">
        <v>0.00138888888888889</v>
      </c>
      <c r="Q1480" s="56" t="n">
        <v>0</v>
      </c>
      <c r="R1480" s="0" t="n">
        <v>-23.596407</v>
      </c>
      <c r="S1480" s="0" t="n">
        <v>-46.50247</v>
      </c>
      <c r="T1480" s="0" t="n">
        <v>-23.597172</v>
      </c>
      <c r="U1480" s="0" t="n">
        <v>-46.502805</v>
      </c>
      <c r="V1480" s="0" t="n">
        <v>1</v>
      </c>
      <c r="W1480" s="0" t="n">
        <v>0</v>
      </c>
      <c r="X1480" s="0" t="n">
        <v>0</v>
      </c>
      <c r="Y1480" s="0" t="n">
        <v>0</v>
      </c>
      <c r="Z1480" s="0" t="s">
        <v>7895</v>
      </c>
      <c r="AA1480" s="0"/>
      <c r="AB1480" s="0"/>
      <c r="AC1480" s="56" t="n">
        <v>0.333333333333333</v>
      </c>
      <c r="AD1480" s="56" t="n">
        <v>0.75</v>
      </c>
      <c r="AE1480" s="56" t="n">
        <v>0.999305555555556</v>
      </c>
      <c r="AF1480" s="56" t="n">
        <v>0.999305555555556</v>
      </c>
      <c r="AG1480" s="0"/>
      <c r="AH1480" s="0"/>
      <c r="AI1480" s="0" t="s">
        <v>18480</v>
      </c>
      <c r="AJ1480" s="0" t="s">
        <v>4261</v>
      </c>
      <c r="AK1480" s="0" t="s">
        <v>18481</v>
      </c>
      <c r="AL1480" s="0"/>
      <c r="AM1480" s="0" t="s">
        <v>18482</v>
      </c>
      <c r="AN1480" s="0" t="n">
        <v>95907</v>
      </c>
      <c r="AO1480" s="0" t="s">
        <v>7897</v>
      </c>
      <c r="AP1480" s="58" t="s">
        <v>18483</v>
      </c>
      <c r="AQ1480" s="0"/>
      <c r="AR1480" s="58" t="s">
        <v>18484</v>
      </c>
      <c r="AS1480" s="58" t="s">
        <v>18485</v>
      </c>
      <c r="AT1480" s="0"/>
    </row>
    <row r="1481" customFormat="false" ht="15" hidden="false" customHeight="false" outlineLevel="0" collapsed="false">
      <c r="A1481" s="0" t="s">
        <v>18486</v>
      </c>
      <c r="B1481" s="0" t="n">
        <v>79492</v>
      </c>
      <c r="C1481" s="55" t="n">
        <v>46210</v>
      </c>
      <c r="D1481" s="0" t="s">
        <v>18004</v>
      </c>
      <c r="E1481" s="0"/>
      <c r="F1481" s="0" t="s">
        <v>18477</v>
      </c>
      <c r="G1481" s="0" t="s">
        <v>18487</v>
      </c>
      <c r="H1481" s="0" t="s">
        <v>18488</v>
      </c>
      <c r="I1481" s="56" t="n">
        <v>0.380555555555556</v>
      </c>
      <c r="J1481" s="56" t="n">
        <v>0.3875</v>
      </c>
      <c r="K1481" s="57" t="n">
        <v>46205.4265509259</v>
      </c>
      <c r="L1481" s="57" t="n">
        <v>46205.4267824074</v>
      </c>
      <c r="M1481" s="0" t="s">
        <v>18004</v>
      </c>
      <c r="N1481" s="56" t="n">
        <v>0.00694444444444444</v>
      </c>
      <c r="O1481" s="56" t="n">
        <v>0.000231481481481482</v>
      </c>
      <c r="P1481" s="56" t="n">
        <v>0.960416666666667</v>
      </c>
      <c r="Q1481" s="56" t="n">
        <v>0</v>
      </c>
      <c r="R1481" s="0" t="n">
        <v>-23.602049</v>
      </c>
      <c r="S1481" s="0" t="n">
        <v>-46.497372</v>
      </c>
      <c r="T1481" s="0" t="n">
        <v>-23.601395</v>
      </c>
      <c r="U1481" s="0" t="n">
        <v>-46.497162</v>
      </c>
      <c r="V1481" s="0" t="n">
        <v>1</v>
      </c>
      <c r="W1481" s="0" t="n">
        <v>0</v>
      </c>
      <c r="X1481" s="0" t="n">
        <v>0</v>
      </c>
      <c r="Y1481" s="0" t="n">
        <v>0</v>
      </c>
      <c r="Z1481" s="0" t="s">
        <v>7895</v>
      </c>
      <c r="AA1481" s="0"/>
      <c r="AB1481" s="0"/>
      <c r="AC1481" s="56" t="n">
        <v>0.333333333333333</v>
      </c>
      <c r="AD1481" s="56" t="n">
        <v>0.75</v>
      </c>
      <c r="AE1481" s="56" t="n">
        <v>0.999305555555556</v>
      </c>
      <c r="AF1481" s="56" t="n">
        <v>0.999305555555556</v>
      </c>
      <c r="AG1481" s="0"/>
      <c r="AH1481" s="0"/>
      <c r="AI1481" s="0" t="s">
        <v>18489</v>
      </c>
      <c r="AJ1481" s="0" t="s">
        <v>4261</v>
      </c>
      <c r="AK1481" s="0" t="s">
        <v>18490</v>
      </c>
      <c r="AL1481" s="0"/>
      <c r="AM1481" s="0" t="s">
        <v>18482</v>
      </c>
      <c r="AN1481" s="0" t="n">
        <v>95907</v>
      </c>
      <c r="AO1481" s="0" t="s">
        <v>7897</v>
      </c>
      <c r="AP1481" s="58" t="s">
        <v>18491</v>
      </c>
      <c r="AQ1481" s="0"/>
      <c r="AR1481" s="58" t="s">
        <v>18492</v>
      </c>
      <c r="AS1481" s="58" t="s">
        <v>18493</v>
      </c>
      <c r="AT1481" s="0"/>
    </row>
    <row r="1482" customFormat="false" ht="15" hidden="false" customHeight="false" outlineLevel="0" collapsed="false">
      <c r="A1482" s="0" t="s">
        <v>18494</v>
      </c>
      <c r="B1482" s="0" t="n">
        <v>79497</v>
      </c>
      <c r="C1482" s="55" t="n">
        <v>46210</v>
      </c>
      <c r="D1482" s="0" t="s">
        <v>18004</v>
      </c>
      <c r="E1482" s="0"/>
      <c r="F1482" s="0" t="s">
        <v>18477</v>
      </c>
      <c r="G1482" s="0" t="s">
        <v>18495</v>
      </c>
      <c r="H1482" s="0" t="s">
        <v>18496</v>
      </c>
      <c r="I1482" s="56" t="n">
        <v>0.390972222222222</v>
      </c>
      <c r="J1482" s="56" t="n">
        <v>0.397916666666667</v>
      </c>
      <c r="K1482" s="57" t="n">
        <v>46205.483900463</v>
      </c>
      <c r="L1482" s="57" t="n">
        <v>46205.4878819444</v>
      </c>
      <c r="M1482" s="0" t="s">
        <v>18004</v>
      </c>
      <c r="N1482" s="56" t="n">
        <v>0.00694444444444444</v>
      </c>
      <c r="O1482" s="56" t="n">
        <v>0.00396990740740741</v>
      </c>
      <c r="P1482" s="56" t="n">
        <v>0.909722222222222</v>
      </c>
      <c r="Q1482" s="56" t="n">
        <v>0</v>
      </c>
      <c r="R1482" s="0" t="n">
        <v>-23.603889</v>
      </c>
      <c r="S1482" s="0" t="n">
        <v>-46.503807</v>
      </c>
      <c r="T1482" s="0" t="n">
        <v>-23.604633</v>
      </c>
      <c r="U1482" s="0" t="n">
        <v>-46.506704</v>
      </c>
      <c r="V1482" s="0" t="n">
        <v>1</v>
      </c>
      <c r="W1482" s="0" t="n">
        <v>0</v>
      </c>
      <c r="X1482" s="0" t="n">
        <v>0</v>
      </c>
      <c r="Y1482" s="0" t="n">
        <v>0</v>
      </c>
      <c r="Z1482" s="0" t="s">
        <v>7895</v>
      </c>
      <c r="AA1482" s="0"/>
      <c r="AB1482" s="0"/>
      <c r="AC1482" s="56" t="n">
        <v>0.333333333333333</v>
      </c>
      <c r="AD1482" s="56" t="n">
        <v>0.75</v>
      </c>
      <c r="AE1482" s="56" t="n">
        <v>0.999305555555556</v>
      </c>
      <c r="AF1482" s="56" t="n">
        <v>0.999305555555556</v>
      </c>
      <c r="AG1482" s="0"/>
      <c r="AH1482" s="0"/>
      <c r="AI1482" s="0" t="s">
        <v>18497</v>
      </c>
      <c r="AJ1482" s="0" t="s">
        <v>4261</v>
      </c>
      <c r="AK1482" s="0" t="s">
        <v>18498</v>
      </c>
      <c r="AL1482" s="0"/>
      <c r="AM1482" s="0" t="s">
        <v>18482</v>
      </c>
      <c r="AN1482" s="0" t="n">
        <v>95907</v>
      </c>
      <c r="AO1482" s="0" t="s">
        <v>7897</v>
      </c>
      <c r="AP1482" s="58" t="s">
        <v>18499</v>
      </c>
      <c r="AQ1482" s="0"/>
      <c r="AR1482" s="58" t="s">
        <v>18500</v>
      </c>
      <c r="AS1482" s="58" t="s">
        <v>18501</v>
      </c>
      <c r="AT1482" s="0"/>
    </row>
    <row r="1483" customFormat="false" ht="15" hidden="false" customHeight="false" outlineLevel="0" collapsed="false">
      <c r="A1483" s="0" t="s">
        <v>18502</v>
      </c>
      <c r="B1483" s="0" t="n">
        <v>79499</v>
      </c>
      <c r="C1483" s="55" t="n">
        <v>46210</v>
      </c>
      <c r="D1483" s="0" t="s">
        <v>18004</v>
      </c>
      <c r="E1483" s="0"/>
      <c r="F1483" s="0" t="s">
        <v>18477</v>
      </c>
      <c r="G1483" s="0" t="s">
        <v>18503</v>
      </c>
      <c r="H1483" s="0" t="s">
        <v>18504</v>
      </c>
      <c r="I1483" s="56" t="n">
        <v>0.397916666666667</v>
      </c>
      <c r="J1483" s="56" t="n">
        <v>0.404861111111111</v>
      </c>
      <c r="K1483" s="57" t="n">
        <v>46205.4907638889</v>
      </c>
      <c r="L1483" s="57" t="n">
        <v>46205.4953819444</v>
      </c>
      <c r="M1483" s="0" t="s">
        <v>18004</v>
      </c>
      <c r="N1483" s="56" t="n">
        <v>0.00694444444444444</v>
      </c>
      <c r="O1483" s="56" t="n">
        <v>0.00460648148148148</v>
      </c>
      <c r="P1483" s="56" t="n">
        <v>0.909027777777778</v>
      </c>
      <c r="Q1483" s="56" t="n">
        <v>0</v>
      </c>
      <c r="R1483" s="0" t="n">
        <v>-23.603889</v>
      </c>
      <c r="S1483" s="0" t="n">
        <v>-46.503807</v>
      </c>
      <c r="T1483" s="0" t="n">
        <v>-23.609401</v>
      </c>
      <c r="U1483" s="0" t="n">
        <v>-46.503483</v>
      </c>
      <c r="V1483" s="0" t="n">
        <v>1</v>
      </c>
      <c r="W1483" s="0" t="n">
        <v>0</v>
      </c>
      <c r="X1483" s="0" t="n">
        <v>0</v>
      </c>
      <c r="Y1483" s="0" t="n">
        <v>0</v>
      </c>
      <c r="Z1483" s="0" t="s">
        <v>7895</v>
      </c>
      <c r="AA1483" s="0"/>
      <c r="AB1483" s="0"/>
      <c r="AC1483" s="56" t="n">
        <v>0.333333333333333</v>
      </c>
      <c r="AD1483" s="56" t="n">
        <v>0.75</v>
      </c>
      <c r="AE1483" s="56" t="n">
        <v>0.999305555555556</v>
      </c>
      <c r="AF1483" s="56" t="n">
        <v>0.999305555555556</v>
      </c>
      <c r="AG1483" s="0"/>
      <c r="AH1483" s="0"/>
      <c r="AI1483" s="0" t="s">
        <v>18505</v>
      </c>
      <c r="AJ1483" s="0" t="s">
        <v>4261</v>
      </c>
      <c r="AK1483" s="0" t="s">
        <v>18506</v>
      </c>
      <c r="AL1483" s="0"/>
      <c r="AM1483" s="0" t="s">
        <v>18482</v>
      </c>
      <c r="AN1483" s="0" t="n">
        <v>95907</v>
      </c>
      <c r="AO1483" s="0" t="s">
        <v>7897</v>
      </c>
      <c r="AP1483" s="58" t="s">
        <v>18507</v>
      </c>
      <c r="AQ1483" s="0"/>
      <c r="AR1483" s="58" t="s">
        <v>18508</v>
      </c>
      <c r="AS1483" s="58" t="s">
        <v>18509</v>
      </c>
      <c r="AT1483" s="0"/>
    </row>
    <row r="1484" customFormat="false" ht="15" hidden="false" customHeight="false" outlineLevel="0" collapsed="false">
      <c r="A1484" s="0" t="s">
        <v>18510</v>
      </c>
      <c r="B1484" s="0" t="n">
        <v>79485</v>
      </c>
      <c r="C1484" s="55" t="n">
        <v>46210</v>
      </c>
      <c r="D1484" s="0" t="s">
        <v>18004</v>
      </c>
      <c r="E1484" s="0"/>
      <c r="F1484" s="0" t="s">
        <v>18477</v>
      </c>
      <c r="G1484" s="0" t="s">
        <v>18511</v>
      </c>
      <c r="H1484" s="0" t="s">
        <v>5500</v>
      </c>
      <c r="I1484" s="56" t="n">
        <v>0.40625</v>
      </c>
      <c r="J1484" s="56" t="n">
        <v>0.413194444444444</v>
      </c>
      <c r="K1484" s="57"/>
      <c r="L1484" s="57" t="n">
        <v>46205.5134490741</v>
      </c>
      <c r="M1484" s="0" t="s">
        <v>18004</v>
      </c>
      <c r="N1484" s="56" t="n">
        <v>0.00694444444444444</v>
      </c>
      <c r="O1484" s="56" t="n">
        <v>0</v>
      </c>
      <c r="P1484" s="56" t="n">
        <v>0.899305555555556</v>
      </c>
      <c r="Q1484" s="56" t="n">
        <v>0</v>
      </c>
      <c r="R1484" s="0" t="n">
        <v>-23.60208</v>
      </c>
      <c r="S1484" s="0" t="n">
        <v>-46.503254</v>
      </c>
      <c r="T1484" s="0" t="n">
        <v>-23.602152</v>
      </c>
      <c r="U1484" s="0" t="n">
        <v>-46.504166</v>
      </c>
      <c r="V1484" s="0" t="n">
        <v>1</v>
      </c>
      <c r="W1484" s="0" t="n">
        <v>0</v>
      </c>
      <c r="X1484" s="0" t="n">
        <v>0</v>
      </c>
      <c r="Y1484" s="0" t="n">
        <v>0</v>
      </c>
      <c r="Z1484" s="0" t="s">
        <v>7895</v>
      </c>
      <c r="AA1484" s="0" t="s">
        <v>18512</v>
      </c>
      <c r="AB1484" s="0"/>
      <c r="AC1484" s="56" t="n">
        <v>0.333333333333333</v>
      </c>
      <c r="AD1484" s="56" t="n">
        <v>0.75</v>
      </c>
      <c r="AE1484" s="56" t="n">
        <v>0.999305555555556</v>
      </c>
      <c r="AF1484" s="56" t="n">
        <v>0.999305555555556</v>
      </c>
      <c r="AG1484" s="0"/>
      <c r="AH1484" s="0"/>
      <c r="AI1484" s="0" t="s">
        <v>18513</v>
      </c>
      <c r="AJ1484" s="0" t="s">
        <v>4261</v>
      </c>
      <c r="AK1484" s="0" t="s">
        <v>18514</v>
      </c>
      <c r="AL1484" s="0"/>
      <c r="AM1484" s="0" t="s">
        <v>18482</v>
      </c>
      <c r="AN1484" s="0" t="n">
        <v>95907</v>
      </c>
      <c r="AO1484" s="0" t="s">
        <v>7897</v>
      </c>
      <c r="AP1484" s="58" t="s">
        <v>18515</v>
      </c>
      <c r="AQ1484" s="0"/>
      <c r="AR1484" s="58" t="s">
        <v>18516</v>
      </c>
      <c r="AS1484" s="58" t="s">
        <v>18517</v>
      </c>
      <c r="AT1484" s="0"/>
    </row>
    <row r="1485" customFormat="false" ht="15" hidden="false" customHeight="false" outlineLevel="0" collapsed="false">
      <c r="A1485" s="0" t="s">
        <v>18518</v>
      </c>
      <c r="B1485" s="0" t="n">
        <v>79519</v>
      </c>
      <c r="C1485" s="55" t="n">
        <v>46210</v>
      </c>
      <c r="D1485" s="0" t="s">
        <v>18004</v>
      </c>
      <c r="E1485" s="0"/>
      <c r="F1485" s="0" t="s">
        <v>18477</v>
      </c>
      <c r="G1485" s="0" t="s">
        <v>18519</v>
      </c>
      <c r="H1485" s="0" t="s">
        <v>18520</v>
      </c>
      <c r="I1485" s="56" t="n">
        <v>0.413194444444444</v>
      </c>
      <c r="J1485" s="56" t="n">
        <v>0.420138888888889</v>
      </c>
      <c r="K1485" s="57" t="n">
        <v>46205.5117361111</v>
      </c>
      <c r="L1485" s="57" t="n">
        <v>46205.5182060185</v>
      </c>
      <c r="M1485" s="0" t="s">
        <v>18004</v>
      </c>
      <c r="N1485" s="56" t="n">
        <v>0.00694444444444444</v>
      </c>
      <c r="O1485" s="56" t="n">
        <v>0.00645833333333333</v>
      </c>
      <c r="P1485" s="56" t="n">
        <v>0.901388888888889</v>
      </c>
      <c r="Q1485" s="56" t="n">
        <v>0</v>
      </c>
      <c r="R1485" s="0" t="n">
        <v>-23.602842</v>
      </c>
      <c r="S1485" s="0" t="n">
        <v>-46.504084</v>
      </c>
      <c r="T1485" s="0" t="n">
        <v>-23.602133</v>
      </c>
      <c r="U1485" s="0" t="n">
        <v>-46.504172</v>
      </c>
      <c r="V1485" s="0" t="n">
        <v>1</v>
      </c>
      <c r="W1485" s="0" t="n">
        <v>0</v>
      </c>
      <c r="X1485" s="0" t="n">
        <v>0</v>
      </c>
      <c r="Y1485" s="0" t="n">
        <v>0</v>
      </c>
      <c r="Z1485" s="0" t="s">
        <v>7895</v>
      </c>
      <c r="AA1485" s="0"/>
      <c r="AB1485" s="0"/>
      <c r="AC1485" s="56" t="n">
        <v>0.333333333333333</v>
      </c>
      <c r="AD1485" s="56" t="n">
        <v>0.75</v>
      </c>
      <c r="AE1485" s="56" t="n">
        <v>0.999305555555556</v>
      </c>
      <c r="AF1485" s="56" t="n">
        <v>0.999305555555556</v>
      </c>
      <c r="AG1485" s="0"/>
      <c r="AH1485" s="0"/>
      <c r="AI1485" s="0" t="s">
        <v>18521</v>
      </c>
      <c r="AJ1485" s="0" t="s">
        <v>4261</v>
      </c>
      <c r="AK1485" s="0" t="s">
        <v>18522</v>
      </c>
      <c r="AL1485" s="0"/>
      <c r="AM1485" s="0" t="s">
        <v>18482</v>
      </c>
      <c r="AN1485" s="0" t="n">
        <v>95907</v>
      </c>
      <c r="AO1485" s="0" t="s">
        <v>7897</v>
      </c>
      <c r="AP1485" s="58" t="s">
        <v>18523</v>
      </c>
      <c r="AQ1485" s="0"/>
      <c r="AR1485" s="58" t="s">
        <v>18524</v>
      </c>
      <c r="AS1485" s="58" t="s">
        <v>18525</v>
      </c>
      <c r="AT1485" s="0"/>
    </row>
    <row r="1486" customFormat="false" ht="15" hidden="false" customHeight="false" outlineLevel="0" collapsed="false">
      <c r="A1486" s="0" t="s">
        <v>18526</v>
      </c>
      <c r="B1486" s="0" t="n">
        <v>79487</v>
      </c>
      <c r="C1486" s="55" t="n">
        <v>46210</v>
      </c>
      <c r="D1486" s="0" t="s">
        <v>18004</v>
      </c>
      <c r="E1486" s="0"/>
      <c r="F1486" s="0" t="s">
        <v>18477</v>
      </c>
      <c r="G1486" s="0" t="s">
        <v>18527</v>
      </c>
      <c r="H1486" s="0" t="s">
        <v>18528</v>
      </c>
      <c r="I1486" s="56" t="n">
        <v>0.421527777777778</v>
      </c>
      <c r="J1486" s="56" t="n">
        <v>0.428472222222222</v>
      </c>
      <c r="K1486" s="57" t="n">
        <v>46205.5218055556</v>
      </c>
      <c r="L1486" s="57" t="n">
        <v>46205.5259259259</v>
      </c>
      <c r="M1486" s="0" t="s">
        <v>18004</v>
      </c>
      <c r="N1486" s="56" t="n">
        <v>0.00694444444444444</v>
      </c>
      <c r="O1486" s="56" t="n">
        <v>0.0041087962962963</v>
      </c>
      <c r="P1486" s="56" t="n">
        <v>0.902083333333333</v>
      </c>
      <c r="Q1486" s="56" t="n">
        <v>0</v>
      </c>
      <c r="R1486" s="0" t="n">
        <v>-23.604113</v>
      </c>
      <c r="S1486" s="0" t="n">
        <v>-46.505918</v>
      </c>
      <c r="T1486" s="0" t="n">
        <v>-23.602223</v>
      </c>
      <c r="U1486" s="0" t="n">
        <v>-46.506292</v>
      </c>
      <c r="V1486" s="0" t="n">
        <v>1</v>
      </c>
      <c r="W1486" s="0" t="n">
        <v>0</v>
      </c>
      <c r="X1486" s="0" t="n">
        <v>0</v>
      </c>
      <c r="Y1486" s="0" t="n">
        <v>0</v>
      </c>
      <c r="Z1486" s="0" t="s">
        <v>8124</v>
      </c>
      <c r="AA1486" s="0" t="s">
        <v>18529</v>
      </c>
      <c r="AB1486" s="0" t="s">
        <v>25</v>
      </c>
      <c r="AC1486" s="56" t="n">
        <v>0.333333333333333</v>
      </c>
      <c r="AD1486" s="56" t="n">
        <v>0.75</v>
      </c>
      <c r="AE1486" s="56" t="n">
        <v>0.999305555555556</v>
      </c>
      <c r="AF1486" s="56" t="n">
        <v>0.999305555555556</v>
      </c>
      <c r="AG1486" s="0"/>
      <c r="AH1486" s="0"/>
      <c r="AI1486" s="0" t="s">
        <v>18530</v>
      </c>
      <c r="AJ1486" s="0" t="s">
        <v>4261</v>
      </c>
      <c r="AK1486" s="0" t="s">
        <v>18531</v>
      </c>
      <c r="AL1486" s="0"/>
      <c r="AM1486" s="0" t="s">
        <v>18482</v>
      </c>
      <c r="AN1486" s="0" t="n">
        <v>95907</v>
      </c>
      <c r="AO1486" s="0" t="s">
        <v>7897</v>
      </c>
      <c r="AP1486" s="0"/>
      <c r="AQ1486" s="0"/>
      <c r="AR1486" s="58" t="s">
        <v>18532</v>
      </c>
      <c r="AS1486" s="0"/>
      <c r="AT1486" s="0"/>
    </row>
    <row r="1487" customFormat="false" ht="15" hidden="false" customHeight="false" outlineLevel="0" collapsed="false">
      <c r="A1487" s="0" t="s">
        <v>18533</v>
      </c>
      <c r="B1487" s="0" t="n">
        <v>79505</v>
      </c>
      <c r="C1487" s="55" t="n">
        <v>46210</v>
      </c>
      <c r="D1487" s="0" t="s">
        <v>18004</v>
      </c>
      <c r="E1487" s="0"/>
      <c r="F1487" s="0" t="s">
        <v>18477</v>
      </c>
      <c r="G1487" s="0" t="s">
        <v>18534</v>
      </c>
      <c r="H1487" s="0" t="s">
        <v>18535</v>
      </c>
      <c r="I1487" s="56" t="n">
        <v>0.429166666666667</v>
      </c>
      <c r="J1487" s="56" t="n">
        <v>0.436111111111111</v>
      </c>
      <c r="K1487" s="57" t="n">
        <v>46205.5330555556</v>
      </c>
      <c r="L1487" s="57" t="n">
        <v>46205.5365972222</v>
      </c>
      <c r="M1487" s="0" t="s">
        <v>18004</v>
      </c>
      <c r="N1487" s="56" t="n">
        <v>0.00694444444444444</v>
      </c>
      <c r="O1487" s="56" t="n">
        <v>0.00353009259259259</v>
      </c>
      <c r="P1487" s="56" t="n">
        <v>0.899305555555556</v>
      </c>
      <c r="Q1487" s="56" t="n">
        <v>0</v>
      </c>
      <c r="R1487" s="0" t="n">
        <v>-23.603475</v>
      </c>
      <c r="S1487" s="0" t="n">
        <v>-46.504849</v>
      </c>
      <c r="T1487" s="0" t="n">
        <v>-23.603429</v>
      </c>
      <c r="U1487" s="0" t="n">
        <v>-46.505049</v>
      </c>
      <c r="V1487" s="0" t="n">
        <v>1</v>
      </c>
      <c r="W1487" s="0" t="n">
        <v>0</v>
      </c>
      <c r="X1487" s="0" t="n">
        <v>0</v>
      </c>
      <c r="Y1487" s="0" t="n">
        <v>0</v>
      </c>
      <c r="Z1487" s="0" t="s">
        <v>7895</v>
      </c>
      <c r="AA1487" s="0"/>
      <c r="AB1487" s="0"/>
      <c r="AC1487" s="56" t="n">
        <v>0.333333333333333</v>
      </c>
      <c r="AD1487" s="56" t="n">
        <v>0.75</v>
      </c>
      <c r="AE1487" s="56" t="n">
        <v>0.999305555555556</v>
      </c>
      <c r="AF1487" s="56" t="n">
        <v>0.999305555555556</v>
      </c>
      <c r="AG1487" s="0"/>
      <c r="AH1487" s="0"/>
      <c r="AI1487" s="0" t="s">
        <v>18536</v>
      </c>
      <c r="AJ1487" s="0" t="s">
        <v>4261</v>
      </c>
      <c r="AK1487" s="0" t="s">
        <v>18537</v>
      </c>
      <c r="AL1487" s="0"/>
      <c r="AM1487" s="0" t="s">
        <v>18482</v>
      </c>
      <c r="AN1487" s="0" t="n">
        <v>95907</v>
      </c>
      <c r="AO1487" s="0" t="s">
        <v>7897</v>
      </c>
      <c r="AP1487" s="58" t="s">
        <v>18538</v>
      </c>
      <c r="AQ1487" s="0"/>
      <c r="AR1487" s="58" t="s">
        <v>18539</v>
      </c>
      <c r="AS1487" s="58" t="s">
        <v>18540</v>
      </c>
      <c r="AT1487" s="0"/>
    </row>
    <row r="1488" customFormat="false" ht="46.25" hidden="false" customHeight="false" outlineLevel="0" collapsed="false">
      <c r="A1488" s="0" t="s">
        <v>18541</v>
      </c>
      <c r="B1488" s="0" t="n">
        <v>79506</v>
      </c>
      <c r="C1488" s="55" t="n">
        <v>46210</v>
      </c>
      <c r="D1488" s="0" t="s">
        <v>18004</v>
      </c>
      <c r="E1488" s="0"/>
      <c r="F1488" s="0" t="s">
        <v>18477</v>
      </c>
      <c r="G1488" s="0" t="s">
        <v>18542</v>
      </c>
      <c r="H1488" s="0" t="s">
        <v>18543</v>
      </c>
      <c r="I1488" s="56" t="n">
        <v>0.438888888888889</v>
      </c>
      <c r="J1488" s="56" t="n">
        <v>0.445833333333333</v>
      </c>
      <c r="K1488" s="57"/>
      <c r="L1488" s="57" t="n">
        <v>46205.5624189815</v>
      </c>
      <c r="M1488" s="0" t="s">
        <v>18004</v>
      </c>
      <c r="N1488" s="56" t="n">
        <v>0.00694444444444444</v>
      </c>
      <c r="O1488" s="56" t="n">
        <v>0</v>
      </c>
      <c r="P1488" s="56" t="n">
        <v>0.883333333333333</v>
      </c>
      <c r="Q1488" s="56" t="n">
        <v>0</v>
      </c>
      <c r="R1488" s="0" t="n">
        <v>-23.610188</v>
      </c>
      <c r="S1488" s="0" t="n">
        <v>-46.501021</v>
      </c>
      <c r="T1488" s="0" t="n">
        <v>-23.610288</v>
      </c>
      <c r="U1488" s="0" t="n">
        <v>-46.501143</v>
      </c>
      <c r="V1488" s="0" t="n">
        <v>1</v>
      </c>
      <c r="W1488" s="0" t="n">
        <v>0</v>
      </c>
      <c r="X1488" s="0" t="n">
        <v>0</v>
      </c>
      <c r="Y1488" s="0" t="n">
        <v>0</v>
      </c>
      <c r="Z1488" s="0" t="s">
        <v>7895</v>
      </c>
      <c r="AA1488" s="59" t="s">
        <v>18544</v>
      </c>
      <c r="AB1488" s="0"/>
      <c r="AC1488" s="56" t="n">
        <v>0.333333333333333</v>
      </c>
      <c r="AD1488" s="56" t="n">
        <v>0.75</v>
      </c>
      <c r="AE1488" s="56" t="n">
        <v>0.999305555555556</v>
      </c>
      <c r="AF1488" s="56" t="n">
        <v>0.999305555555556</v>
      </c>
      <c r="AG1488" s="0"/>
      <c r="AH1488" s="0"/>
      <c r="AI1488" s="0" t="s">
        <v>18545</v>
      </c>
      <c r="AJ1488" s="0" t="s">
        <v>4261</v>
      </c>
      <c r="AK1488" s="0" t="s">
        <v>18546</v>
      </c>
      <c r="AL1488" s="0"/>
      <c r="AM1488" s="0" t="s">
        <v>18482</v>
      </c>
      <c r="AN1488" s="0" t="n">
        <v>95907</v>
      </c>
      <c r="AO1488" s="0" t="s">
        <v>7897</v>
      </c>
      <c r="AP1488" s="58" t="s">
        <v>18547</v>
      </c>
      <c r="AQ1488" s="58" t="s">
        <v>18548</v>
      </c>
      <c r="AR1488" s="58" t="s">
        <v>18549</v>
      </c>
      <c r="AS1488" s="58" t="s">
        <v>18550</v>
      </c>
      <c r="AT1488" s="0" t="s">
        <v>18551</v>
      </c>
    </row>
    <row r="1489" customFormat="false" ht="15" hidden="false" customHeight="false" outlineLevel="0" collapsed="false">
      <c r="A1489" s="0" t="s">
        <v>18552</v>
      </c>
      <c r="B1489" s="0" t="n">
        <v>79482</v>
      </c>
      <c r="C1489" s="55" t="n">
        <v>46210</v>
      </c>
      <c r="D1489" s="0" t="s">
        <v>18004</v>
      </c>
      <c r="E1489" s="0"/>
      <c r="F1489" s="0" t="s">
        <v>18477</v>
      </c>
      <c r="G1489" s="0" t="s">
        <v>18553</v>
      </c>
      <c r="H1489" s="0" t="s">
        <v>18554</v>
      </c>
      <c r="I1489" s="56" t="n">
        <v>0.448611111111111</v>
      </c>
      <c r="J1489" s="56" t="n">
        <v>0.455555555555556</v>
      </c>
      <c r="K1489" s="57" t="n">
        <v>46205.5659027778</v>
      </c>
      <c r="L1489" s="57" t="n">
        <v>46205.5686805556</v>
      </c>
      <c r="M1489" s="0" t="s">
        <v>18004</v>
      </c>
      <c r="N1489" s="56" t="n">
        <v>0.00694444444444444</v>
      </c>
      <c r="O1489" s="56" t="n">
        <v>0.00277777777777778</v>
      </c>
      <c r="P1489" s="56" t="n">
        <v>0.886805555555556</v>
      </c>
      <c r="Q1489" s="56" t="n">
        <v>0</v>
      </c>
      <c r="R1489" s="0" t="n">
        <v>-23.61393</v>
      </c>
      <c r="S1489" s="0" t="n">
        <v>-46.502203</v>
      </c>
      <c r="T1489" s="0" t="n">
        <v>-23.611241</v>
      </c>
      <c r="U1489" s="0" t="n">
        <v>-46.502094</v>
      </c>
      <c r="V1489" s="0" t="n">
        <v>1</v>
      </c>
      <c r="W1489" s="0" t="n">
        <v>0</v>
      </c>
      <c r="X1489" s="0" t="n">
        <v>0</v>
      </c>
      <c r="Y1489" s="0" t="n">
        <v>0</v>
      </c>
      <c r="Z1489" s="0" t="s">
        <v>7895</v>
      </c>
      <c r="AA1489" s="0"/>
      <c r="AB1489" s="0"/>
      <c r="AC1489" s="56" t="n">
        <v>0.333333333333333</v>
      </c>
      <c r="AD1489" s="56" t="n">
        <v>0.75</v>
      </c>
      <c r="AE1489" s="56" t="n">
        <v>0.999305555555556</v>
      </c>
      <c r="AF1489" s="56" t="n">
        <v>0.999305555555556</v>
      </c>
      <c r="AG1489" s="0"/>
      <c r="AH1489" s="0"/>
      <c r="AI1489" s="0" t="s">
        <v>18555</v>
      </c>
      <c r="AJ1489" s="0" t="s">
        <v>4261</v>
      </c>
      <c r="AK1489" s="0" t="s">
        <v>18556</v>
      </c>
      <c r="AL1489" s="0"/>
      <c r="AM1489" s="0" t="s">
        <v>18482</v>
      </c>
      <c r="AN1489" s="0" t="n">
        <v>95907</v>
      </c>
      <c r="AO1489" s="0" t="s">
        <v>7897</v>
      </c>
      <c r="AP1489" s="58" t="s">
        <v>18557</v>
      </c>
      <c r="AQ1489" s="0"/>
      <c r="AR1489" s="58" t="s">
        <v>18558</v>
      </c>
      <c r="AS1489" s="58" t="s">
        <v>18559</v>
      </c>
      <c r="AT1489" s="0"/>
    </row>
    <row r="1490" customFormat="false" ht="15" hidden="false" customHeight="false" outlineLevel="0" collapsed="false">
      <c r="A1490" s="0" t="s">
        <v>18560</v>
      </c>
      <c r="B1490" s="0" t="n">
        <v>79520</v>
      </c>
      <c r="C1490" s="55" t="n">
        <v>46210</v>
      </c>
      <c r="D1490" s="0" t="s">
        <v>18004</v>
      </c>
      <c r="E1490" s="0"/>
      <c r="F1490" s="0" t="s">
        <v>18477</v>
      </c>
      <c r="G1490" s="0" t="s">
        <v>18561</v>
      </c>
      <c r="H1490" s="0" t="s">
        <v>18562</v>
      </c>
      <c r="I1490" s="56" t="n">
        <v>0.459027777777778</v>
      </c>
      <c r="J1490" s="56" t="n">
        <v>0.465972222222222</v>
      </c>
      <c r="K1490" s="57" t="n">
        <v>46205.5762962963</v>
      </c>
      <c r="L1490" s="57" t="n">
        <v>46205.5770601852</v>
      </c>
      <c r="M1490" s="0" t="s">
        <v>18004</v>
      </c>
      <c r="N1490" s="56" t="n">
        <v>0.00694444444444444</v>
      </c>
      <c r="O1490" s="56" t="n">
        <v>0.000763888888888889</v>
      </c>
      <c r="P1490" s="56" t="n">
        <v>0.888888888888889</v>
      </c>
      <c r="Q1490" s="56" t="n">
        <v>0</v>
      </c>
      <c r="R1490" s="0" t="n">
        <v>-23.612958</v>
      </c>
      <c r="S1490" s="0" t="n">
        <v>-46.504218</v>
      </c>
      <c r="T1490" s="0" t="n">
        <v>-23.613215</v>
      </c>
      <c r="U1490" s="0" t="n">
        <v>-46.508904</v>
      </c>
      <c r="V1490" s="0" t="n">
        <v>1</v>
      </c>
      <c r="W1490" s="0" t="n">
        <v>0</v>
      </c>
      <c r="X1490" s="0" t="n">
        <v>0</v>
      </c>
      <c r="Y1490" s="0" t="n">
        <v>0</v>
      </c>
      <c r="Z1490" s="0" t="s">
        <v>7895</v>
      </c>
      <c r="AA1490" s="0"/>
      <c r="AB1490" s="0"/>
      <c r="AC1490" s="56" t="n">
        <v>0.333333333333333</v>
      </c>
      <c r="AD1490" s="56" t="n">
        <v>0.75</v>
      </c>
      <c r="AE1490" s="56" t="n">
        <v>0.999305555555556</v>
      </c>
      <c r="AF1490" s="56" t="n">
        <v>0.999305555555556</v>
      </c>
      <c r="AG1490" s="0"/>
      <c r="AH1490" s="0"/>
      <c r="AI1490" s="0" t="s">
        <v>18563</v>
      </c>
      <c r="AJ1490" s="0" t="s">
        <v>4261</v>
      </c>
      <c r="AK1490" s="0" t="s">
        <v>18564</v>
      </c>
      <c r="AL1490" s="0"/>
      <c r="AM1490" s="0" t="s">
        <v>18482</v>
      </c>
      <c r="AN1490" s="0" t="n">
        <v>95907</v>
      </c>
      <c r="AO1490" s="0" t="s">
        <v>7897</v>
      </c>
      <c r="AP1490" s="58" t="s">
        <v>18565</v>
      </c>
      <c r="AQ1490" s="0"/>
      <c r="AR1490" s="58" t="s">
        <v>18566</v>
      </c>
      <c r="AS1490" s="58" t="s">
        <v>18567</v>
      </c>
      <c r="AT1490" s="0"/>
    </row>
    <row r="1491" customFormat="false" ht="15" hidden="false" customHeight="false" outlineLevel="0" collapsed="false">
      <c r="A1491" s="0" t="s">
        <v>18568</v>
      </c>
      <c r="B1491" s="0" t="n">
        <v>79476</v>
      </c>
      <c r="C1491" s="55" t="n">
        <v>46210</v>
      </c>
      <c r="D1491" s="0" t="s">
        <v>18004</v>
      </c>
      <c r="E1491" s="0"/>
      <c r="F1491" s="0" t="s">
        <v>18477</v>
      </c>
      <c r="G1491" s="0" t="s">
        <v>18569</v>
      </c>
      <c r="H1491" s="0" t="s">
        <v>18570</v>
      </c>
      <c r="I1491" s="56" t="n">
        <v>0.46875</v>
      </c>
      <c r="J1491" s="56" t="n">
        <v>0.475694444444444</v>
      </c>
      <c r="K1491" s="57" t="n">
        <v>46205.5809375</v>
      </c>
      <c r="L1491" s="57" t="n">
        <v>46205.5837731482</v>
      </c>
      <c r="M1491" s="0" t="s">
        <v>18004</v>
      </c>
      <c r="N1491" s="56" t="n">
        <v>0.00694444444444444</v>
      </c>
      <c r="O1491" s="56" t="n">
        <v>0.00283564814814815</v>
      </c>
      <c r="P1491" s="56" t="n">
        <v>0.891666666666667</v>
      </c>
      <c r="Q1491" s="56" t="n">
        <v>0</v>
      </c>
      <c r="R1491" s="0" t="n">
        <v>-23.608509</v>
      </c>
      <c r="S1491" s="0" t="n">
        <v>-46.506409</v>
      </c>
      <c r="T1491" s="0" t="n">
        <v>-23.608571</v>
      </c>
      <c r="U1491" s="0" t="n">
        <v>-46.506953</v>
      </c>
      <c r="V1491" s="0" t="n">
        <v>1</v>
      </c>
      <c r="W1491" s="0" t="n">
        <v>0</v>
      </c>
      <c r="X1491" s="0" t="n">
        <v>0</v>
      </c>
      <c r="Y1491" s="0" t="n">
        <v>0</v>
      </c>
      <c r="Z1491" s="0" t="s">
        <v>7895</v>
      </c>
      <c r="AA1491" s="0"/>
      <c r="AB1491" s="0"/>
      <c r="AC1491" s="56" t="n">
        <v>0.333333333333333</v>
      </c>
      <c r="AD1491" s="56" t="n">
        <v>0.75</v>
      </c>
      <c r="AE1491" s="56" t="n">
        <v>0.999305555555556</v>
      </c>
      <c r="AF1491" s="56" t="n">
        <v>0.999305555555556</v>
      </c>
      <c r="AG1491" s="0"/>
      <c r="AH1491" s="0"/>
      <c r="AI1491" s="0" t="s">
        <v>18571</v>
      </c>
      <c r="AJ1491" s="0" t="s">
        <v>4261</v>
      </c>
      <c r="AK1491" s="0" t="s">
        <v>18572</v>
      </c>
      <c r="AL1491" s="0"/>
      <c r="AM1491" s="0" t="s">
        <v>18482</v>
      </c>
      <c r="AN1491" s="0" t="n">
        <v>95907</v>
      </c>
      <c r="AO1491" s="0" t="s">
        <v>7897</v>
      </c>
      <c r="AP1491" s="58" t="s">
        <v>18573</v>
      </c>
      <c r="AQ1491" s="0"/>
      <c r="AR1491" s="58" t="s">
        <v>18574</v>
      </c>
      <c r="AS1491" s="58" t="s">
        <v>18575</v>
      </c>
      <c r="AT1491" s="0"/>
    </row>
    <row r="1492" customFormat="false" ht="15" hidden="false" customHeight="false" outlineLevel="0" collapsed="false">
      <c r="A1492" s="0" t="s">
        <v>18576</v>
      </c>
      <c r="B1492" s="0" t="n">
        <v>79455</v>
      </c>
      <c r="C1492" s="55" t="n">
        <v>46210</v>
      </c>
      <c r="D1492" s="0" t="s">
        <v>18004</v>
      </c>
      <c r="E1492" s="0"/>
      <c r="F1492" s="0" t="s">
        <v>18477</v>
      </c>
      <c r="G1492" s="0" t="s">
        <v>18577</v>
      </c>
      <c r="H1492" s="0" t="s">
        <v>18578</v>
      </c>
      <c r="I1492" s="56" t="n">
        <v>0.477777777777778</v>
      </c>
      <c r="J1492" s="56" t="n">
        <v>0.484722222222222</v>
      </c>
      <c r="K1492" s="57" t="n">
        <v>46205.5874768519</v>
      </c>
      <c r="L1492" s="57" t="n">
        <v>46205.5931597222</v>
      </c>
      <c r="M1492" s="0" t="s">
        <v>18004</v>
      </c>
      <c r="N1492" s="56" t="n">
        <v>0.00694444444444444</v>
      </c>
      <c r="O1492" s="56" t="n">
        <v>0.0056712962962963</v>
      </c>
      <c r="P1492" s="56" t="n">
        <v>0.890972222222222</v>
      </c>
      <c r="Q1492" s="56" t="n">
        <v>0</v>
      </c>
      <c r="R1492" s="0" t="n">
        <v>-23.610253</v>
      </c>
      <c r="S1492" s="0" t="n">
        <v>-46.508291</v>
      </c>
      <c r="T1492" s="0" t="n">
        <v>-23.611616</v>
      </c>
      <c r="U1492" s="0" t="n">
        <v>-46.511299</v>
      </c>
      <c r="V1492" s="0" t="n">
        <v>1</v>
      </c>
      <c r="W1492" s="0" t="n">
        <v>0</v>
      </c>
      <c r="X1492" s="0" t="n">
        <v>0</v>
      </c>
      <c r="Y1492" s="0" t="n">
        <v>0</v>
      </c>
      <c r="Z1492" s="0" t="s">
        <v>7895</v>
      </c>
      <c r="AA1492" s="0"/>
      <c r="AB1492" s="0"/>
      <c r="AC1492" s="56" t="n">
        <v>0.333333333333333</v>
      </c>
      <c r="AD1492" s="56" t="n">
        <v>0.75</v>
      </c>
      <c r="AE1492" s="56" t="n">
        <v>0.999305555555556</v>
      </c>
      <c r="AF1492" s="56" t="n">
        <v>0.999305555555556</v>
      </c>
      <c r="AG1492" s="0"/>
      <c r="AH1492" s="0"/>
      <c r="AI1492" s="0" t="s">
        <v>18579</v>
      </c>
      <c r="AJ1492" s="0" t="s">
        <v>4261</v>
      </c>
      <c r="AK1492" s="0" t="s">
        <v>18580</v>
      </c>
      <c r="AL1492" s="0"/>
      <c r="AM1492" s="0" t="s">
        <v>18482</v>
      </c>
      <c r="AN1492" s="0" t="n">
        <v>95907</v>
      </c>
      <c r="AO1492" s="0" t="s">
        <v>7897</v>
      </c>
      <c r="AP1492" s="58" t="s">
        <v>18581</v>
      </c>
      <c r="AQ1492" s="58" t="s">
        <v>18582</v>
      </c>
      <c r="AR1492" s="58" t="s">
        <v>18583</v>
      </c>
      <c r="AS1492" s="58" t="s">
        <v>18584</v>
      </c>
      <c r="AT1492" s="0" t="s">
        <v>18585</v>
      </c>
    </row>
    <row r="1493" customFormat="false" ht="15" hidden="false" customHeight="false" outlineLevel="0" collapsed="false">
      <c r="A1493" s="0" t="s">
        <v>18586</v>
      </c>
      <c r="B1493" s="0" t="n">
        <v>79463</v>
      </c>
      <c r="C1493" s="55" t="n">
        <v>46210</v>
      </c>
      <c r="D1493" s="0" t="s">
        <v>18004</v>
      </c>
      <c r="E1493" s="0"/>
      <c r="F1493" s="0" t="s">
        <v>18477</v>
      </c>
      <c r="G1493" s="0" t="s">
        <v>18587</v>
      </c>
      <c r="H1493" s="0" t="s">
        <v>18588</v>
      </c>
      <c r="I1493" s="56" t="n">
        <v>0.486111111111111</v>
      </c>
      <c r="J1493" s="56" t="n">
        <v>0.493055555555556</v>
      </c>
      <c r="K1493" s="57" t="n">
        <v>46205.5979976852</v>
      </c>
      <c r="L1493" s="57" t="n">
        <v>46205.5982986111</v>
      </c>
      <c r="M1493" s="0" t="s">
        <v>18004</v>
      </c>
      <c r="N1493" s="56" t="n">
        <v>0.00694444444444444</v>
      </c>
      <c r="O1493" s="56" t="n">
        <v>0.000289351851851852</v>
      </c>
      <c r="P1493" s="56" t="n">
        <v>0.894444444444445</v>
      </c>
      <c r="Q1493" s="56" t="n">
        <v>0</v>
      </c>
      <c r="R1493" s="0" t="n">
        <v>-23.611691</v>
      </c>
      <c r="S1493" s="0" t="n">
        <v>-46.510803</v>
      </c>
      <c r="T1493" s="0" t="n">
        <v>-23.61258</v>
      </c>
      <c r="U1493" s="0" t="n">
        <v>-46.510849</v>
      </c>
      <c r="V1493" s="0" t="n">
        <v>1</v>
      </c>
      <c r="W1493" s="0" t="n">
        <v>0</v>
      </c>
      <c r="X1493" s="0" t="n">
        <v>0</v>
      </c>
      <c r="Y1493" s="0" t="n">
        <v>0</v>
      </c>
      <c r="Z1493" s="0" t="s">
        <v>7895</v>
      </c>
      <c r="AA1493" s="0"/>
      <c r="AB1493" s="0"/>
      <c r="AC1493" s="56" t="n">
        <v>0.333333333333333</v>
      </c>
      <c r="AD1493" s="56" t="n">
        <v>0.75</v>
      </c>
      <c r="AE1493" s="56" t="n">
        <v>0.999305555555556</v>
      </c>
      <c r="AF1493" s="56" t="n">
        <v>0.999305555555556</v>
      </c>
      <c r="AG1493" s="0"/>
      <c r="AH1493" s="0"/>
      <c r="AI1493" s="0" t="s">
        <v>18589</v>
      </c>
      <c r="AJ1493" s="0" t="s">
        <v>4261</v>
      </c>
      <c r="AK1493" s="0" t="s">
        <v>18590</v>
      </c>
      <c r="AL1493" s="0"/>
      <c r="AM1493" s="0" t="s">
        <v>18482</v>
      </c>
      <c r="AN1493" s="0" t="n">
        <v>95907</v>
      </c>
      <c r="AO1493" s="0" t="s">
        <v>7897</v>
      </c>
      <c r="AP1493" s="58" t="s">
        <v>18591</v>
      </c>
      <c r="AQ1493" s="0"/>
      <c r="AR1493" s="58" t="s">
        <v>18592</v>
      </c>
      <c r="AS1493" s="58" t="s">
        <v>18593</v>
      </c>
      <c r="AT1493" s="0"/>
    </row>
    <row r="1494" customFormat="false" ht="15" hidden="false" customHeight="false" outlineLevel="0" collapsed="false">
      <c r="A1494" s="0" t="s">
        <v>18594</v>
      </c>
      <c r="B1494" s="0" t="n">
        <v>79504</v>
      </c>
      <c r="C1494" s="55" t="n">
        <v>46210</v>
      </c>
      <c r="D1494" s="0" t="s">
        <v>18004</v>
      </c>
      <c r="E1494" s="0"/>
      <c r="F1494" s="0" t="s">
        <v>18477</v>
      </c>
      <c r="G1494" s="0" t="s">
        <v>18595</v>
      </c>
      <c r="H1494" s="0" t="s">
        <v>18596</v>
      </c>
      <c r="I1494" s="56" t="n">
        <v>0.49375</v>
      </c>
      <c r="J1494" s="56" t="n">
        <v>0.500694444444444</v>
      </c>
      <c r="K1494" s="57" t="n">
        <v>46205.6002662037</v>
      </c>
      <c r="L1494" s="57" t="n">
        <v>46205.6109027778</v>
      </c>
      <c r="M1494" s="0" t="s">
        <v>18004</v>
      </c>
      <c r="N1494" s="56" t="n">
        <v>0.00694444444444444</v>
      </c>
      <c r="O1494" s="56" t="n">
        <v>0.0106365740740741</v>
      </c>
      <c r="P1494" s="56" t="n">
        <v>0.889583333333333</v>
      </c>
      <c r="Q1494" s="56" t="n">
        <v>0</v>
      </c>
      <c r="R1494" s="0" t="n">
        <v>-23.611966</v>
      </c>
      <c r="S1494" s="0" t="n">
        <v>-46.50941</v>
      </c>
      <c r="T1494" s="0" t="n">
        <v>-23.614148</v>
      </c>
      <c r="U1494" s="0" t="n">
        <v>-46.507672</v>
      </c>
      <c r="V1494" s="0" t="n">
        <v>1</v>
      </c>
      <c r="W1494" s="0" t="n">
        <v>0</v>
      </c>
      <c r="X1494" s="0" t="n">
        <v>0</v>
      </c>
      <c r="Y1494" s="0" t="n">
        <v>0</v>
      </c>
      <c r="Z1494" s="0" t="s">
        <v>7895</v>
      </c>
      <c r="AA1494" s="0"/>
      <c r="AB1494" s="0"/>
      <c r="AC1494" s="56" t="n">
        <v>0.333333333333333</v>
      </c>
      <c r="AD1494" s="56" t="n">
        <v>0.75</v>
      </c>
      <c r="AE1494" s="56" t="n">
        <v>0.999305555555556</v>
      </c>
      <c r="AF1494" s="56" t="n">
        <v>0.999305555555556</v>
      </c>
      <c r="AG1494" s="0"/>
      <c r="AH1494" s="0"/>
      <c r="AI1494" s="0" t="s">
        <v>18597</v>
      </c>
      <c r="AJ1494" s="0" t="s">
        <v>4261</v>
      </c>
      <c r="AK1494" s="0"/>
      <c r="AL1494" s="0"/>
      <c r="AM1494" s="0" t="s">
        <v>18482</v>
      </c>
      <c r="AN1494" s="0" t="n">
        <v>95907</v>
      </c>
      <c r="AO1494" s="0" t="s">
        <v>7897</v>
      </c>
      <c r="AP1494" s="58" t="s">
        <v>18598</v>
      </c>
      <c r="AQ1494" s="0"/>
      <c r="AR1494" s="58" t="s">
        <v>18599</v>
      </c>
      <c r="AS1494" s="58" t="s">
        <v>18600</v>
      </c>
      <c r="AT1494" s="0"/>
    </row>
    <row r="1495" customFormat="false" ht="15" hidden="false" customHeight="false" outlineLevel="0" collapsed="false">
      <c r="A1495" s="0" t="s">
        <v>18601</v>
      </c>
      <c r="B1495" s="0" t="n">
        <v>79473</v>
      </c>
      <c r="C1495" s="55" t="n">
        <v>46210</v>
      </c>
      <c r="D1495" s="0" t="s">
        <v>18004</v>
      </c>
      <c r="E1495" s="0"/>
      <c r="F1495" s="0" t="s">
        <v>18477</v>
      </c>
      <c r="G1495" s="0" t="s">
        <v>18602</v>
      </c>
      <c r="H1495" s="0" t="s">
        <v>18603</v>
      </c>
      <c r="I1495" s="56" t="n">
        <v>0.503472222222222</v>
      </c>
      <c r="J1495" s="56" t="n">
        <v>0.510416666666667</v>
      </c>
      <c r="K1495" s="57" t="n">
        <v>46205.6156712963</v>
      </c>
      <c r="L1495" s="57" t="n">
        <v>46205.6186805556</v>
      </c>
      <c r="M1495" s="0" t="s">
        <v>18004</v>
      </c>
      <c r="N1495" s="56" t="n">
        <v>0.00694444444444444</v>
      </c>
      <c r="O1495" s="56" t="n">
        <v>0.00299768518518519</v>
      </c>
      <c r="P1495" s="56" t="n">
        <v>0.891666666666667</v>
      </c>
      <c r="Q1495" s="56" t="n">
        <v>0</v>
      </c>
      <c r="R1495" s="0" t="n">
        <v>-23.614188</v>
      </c>
      <c r="S1495" s="0" t="n">
        <v>-46.512989</v>
      </c>
      <c r="T1495" s="0" t="n">
        <v>-23.613455</v>
      </c>
      <c r="U1495" s="0" t="n">
        <v>-46.517338</v>
      </c>
      <c r="V1495" s="0" t="n">
        <v>1</v>
      </c>
      <c r="W1495" s="0" t="n">
        <v>0</v>
      </c>
      <c r="X1495" s="0" t="n">
        <v>0</v>
      </c>
      <c r="Y1495" s="0" t="n">
        <v>0</v>
      </c>
      <c r="Z1495" s="0" t="s">
        <v>7895</v>
      </c>
      <c r="AA1495" s="0"/>
      <c r="AB1495" s="0"/>
      <c r="AC1495" s="56" t="n">
        <v>0.333333333333333</v>
      </c>
      <c r="AD1495" s="56" t="n">
        <v>0.75</v>
      </c>
      <c r="AE1495" s="56" t="n">
        <v>0.999305555555556</v>
      </c>
      <c r="AF1495" s="56" t="n">
        <v>0.999305555555556</v>
      </c>
      <c r="AG1495" s="0"/>
      <c r="AH1495" s="0"/>
      <c r="AI1495" s="0" t="s">
        <v>18604</v>
      </c>
      <c r="AJ1495" s="0" t="s">
        <v>4261</v>
      </c>
      <c r="AK1495" s="0" t="s">
        <v>18605</v>
      </c>
      <c r="AL1495" s="0"/>
      <c r="AM1495" s="0" t="s">
        <v>18482</v>
      </c>
      <c r="AN1495" s="0" t="n">
        <v>95907</v>
      </c>
      <c r="AO1495" s="0" t="s">
        <v>7897</v>
      </c>
      <c r="AP1495" s="58" t="s">
        <v>18606</v>
      </c>
      <c r="AQ1495" s="0"/>
      <c r="AR1495" s="58" t="s">
        <v>18607</v>
      </c>
      <c r="AS1495" s="58" t="s">
        <v>18608</v>
      </c>
      <c r="AT1495" s="0"/>
    </row>
    <row r="1496" customFormat="false" ht="15" hidden="false" customHeight="false" outlineLevel="0" collapsed="false">
      <c r="A1496" s="0" t="s">
        <v>18609</v>
      </c>
      <c r="B1496" s="0" t="n">
        <v>79459</v>
      </c>
      <c r="C1496" s="55" t="n">
        <v>46210</v>
      </c>
      <c r="D1496" s="0" t="s">
        <v>18004</v>
      </c>
      <c r="E1496" s="0"/>
      <c r="F1496" s="0" t="s">
        <v>18477</v>
      </c>
      <c r="G1496" s="0" t="s">
        <v>18610</v>
      </c>
      <c r="H1496" s="0" t="s">
        <v>18611</v>
      </c>
      <c r="I1496" s="56" t="n">
        <v>0.5125</v>
      </c>
      <c r="J1496" s="56" t="n">
        <v>0.519444444444445</v>
      </c>
      <c r="K1496" s="57" t="n">
        <v>46205.6217361111</v>
      </c>
      <c r="L1496" s="57" t="n">
        <v>46205.627662037</v>
      </c>
      <c r="M1496" s="0" t="s">
        <v>18004</v>
      </c>
      <c r="N1496" s="56" t="n">
        <v>0.00694444444444444</v>
      </c>
      <c r="O1496" s="56" t="n">
        <v>0.00591435185185185</v>
      </c>
      <c r="P1496" s="56" t="n">
        <v>0.891666666666667</v>
      </c>
      <c r="Q1496" s="56" t="n">
        <v>0</v>
      </c>
      <c r="R1496" s="0" t="n">
        <v>-23.615215</v>
      </c>
      <c r="S1496" s="0" t="n">
        <v>-46.512157</v>
      </c>
      <c r="T1496" s="0" t="n">
        <v>-23.615648</v>
      </c>
      <c r="U1496" s="0" t="n">
        <v>-46.513953</v>
      </c>
      <c r="V1496" s="0" t="n">
        <v>1</v>
      </c>
      <c r="W1496" s="0" t="n">
        <v>0</v>
      </c>
      <c r="X1496" s="0" t="n">
        <v>0</v>
      </c>
      <c r="Y1496" s="0" t="n">
        <v>0</v>
      </c>
      <c r="Z1496" s="0" t="s">
        <v>7895</v>
      </c>
      <c r="AA1496" s="0" t="s">
        <v>18612</v>
      </c>
      <c r="AB1496" s="0"/>
      <c r="AC1496" s="56" t="n">
        <v>0.333333333333333</v>
      </c>
      <c r="AD1496" s="56" t="n">
        <v>0.75</v>
      </c>
      <c r="AE1496" s="56" t="n">
        <v>0.999305555555556</v>
      </c>
      <c r="AF1496" s="56" t="n">
        <v>0.999305555555556</v>
      </c>
      <c r="AG1496" s="0"/>
      <c r="AH1496" s="0"/>
      <c r="AI1496" s="0" t="s">
        <v>18613</v>
      </c>
      <c r="AJ1496" s="0" t="s">
        <v>4261</v>
      </c>
      <c r="AK1496" s="0" t="s">
        <v>18614</v>
      </c>
      <c r="AL1496" s="0"/>
      <c r="AM1496" s="0" t="s">
        <v>18482</v>
      </c>
      <c r="AN1496" s="0" t="n">
        <v>95907</v>
      </c>
      <c r="AO1496" s="0" t="s">
        <v>7897</v>
      </c>
      <c r="AP1496" s="58" t="s">
        <v>18615</v>
      </c>
      <c r="AQ1496" s="58" t="s">
        <v>18616</v>
      </c>
      <c r="AR1496" s="58" t="s">
        <v>18617</v>
      </c>
      <c r="AS1496" s="58" t="s">
        <v>18618</v>
      </c>
      <c r="AT1496" s="0" t="s">
        <v>18619</v>
      </c>
    </row>
    <row r="1497" customFormat="false" ht="15" hidden="false" customHeight="false" outlineLevel="0" collapsed="false">
      <c r="A1497" s="0" t="s">
        <v>18620</v>
      </c>
      <c r="B1497" s="0" t="n">
        <v>79486</v>
      </c>
      <c r="C1497" s="55" t="n">
        <v>46210</v>
      </c>
      <c r="D1497" s="0" t="s">
        <v>18004</v>
      </c>
      <c r="E1497" s="0"/>
      <c r="F1497" s="0" t="s">
        <v>18477</v>
      </c>
      <c r="G1497" s="0" t="s">
        <v>18621</v>
      </c>
      <c r="H1497" s="0" t="s">
        <v>18622</v>
      </c>
      <c r="I1497" s="56" t="n">
        <v>0.521527777777778</v>
      </c>
      <c r="J1497" s="56" t="n">
        <v>0.528472222222222</v>
      </c>
      <c r="K1497" s="57" t="n">
        <v>46205.6319097222</v>
      </c>
      <c r="L1497" s="57" t="n">
        <v>46205.6351273148</v>
      </c>
      <c r="M1497" s="0" t="s">
        <v>18004</v>
      </c>
      <c r="N1497" s="56" t="n">
        <v>0.00694444444444444</v>
      </c>
      <c r="O1497" s="56" t="n">
        <v>0.00321759259259259</v>
      </c>
      <c r="P1497" s="56" t="n">
        <v>0.893055555555556</v>
      </c>
      <c r="Q1497" s="56" t="n">
        <v>0</v>
      </c>
      <c r="R1497" s="0" t="n">
        <v>-23.617509</v>
      </c>
      <c r="S1497" s="0" t="n">
        <v>-46.511186</v>
      </c>
      <c r="T1497" s="0" t="n">
        <v>-23.617404</v>
      </c>
      <c r="U1497" s="0" t="n">
        <v>-46.511588</v>
      </c>
      <c r="V1497" s="0" t="n">
        <v>1</v>
      </c>
      <c r="W1497" s="0" t="n">
        <v>0</v>
      </c>
      <c r="X1497" s="0" t="n">
        <v>0</v>
      </c>
      <c r="Y1497" s="0" t="n">
        <v>0</v>
      </c>
      <c r="Z1497" s="0" t="s">
        <v>7895</v>
      </c>
      <c r="AA1497" s="0"/>
      <c r="AB1497" s="0"/>
      <c r="AC1497" s="56" t="n">
        <v>0.333333333333333</v>
      </c>
      <c r="AD1497" s="56" t="n">
        <v>0.75</v>
      </c>
      <c r="AE1497" s="56" t="n">
        <v>0.999305555555556</v>
      </c>
      <c r="AF1497" s="56" t="n">
        <v>0.999305555555556</v>
      </c>
      <c r="AG1497" s="0"/>
      <c r="AH1497" s="0"/>
      <c r="AI1497" s="0" t="s">
        <v>18623</v>
      </c>
      <c r="AJ1497" s="0" t="s">
        <v>4261</v>
      </c>
      <c r="AK1497" s="0" t="s">
        <v>18624</v>
      </c>
      <c r="AL1497" s="0"/>
      <c r="AM1497" s="0" t="s">
        <v>18482</v>
      </c>
      <c r="AN1497" s="0" t="n">
        <v>95907</v>
      </c>
      <c r="AO1497" s="0" t="s">
        <v>7897</v>
      </c>
      <c r="AP1497" s="58" t="s">
        <v>18625</v>
      </c>
      <c r="AQ1497" s="0"/>
      <c r="AR1497" s="58" t="s">
        <v>18626</v>
      </c>
      <c r="AS1497" s="58" t="s">
        <v>18627</v>
      </c>
      <c r="AT1497" s="0"/>
    </row>
    <row r="1498" customFormat="false" ht="15" hidden="false" customHeight="false" outlineLevel="0" collapsed="false">
      <c r="A1498" s="0" t="s">
        <v>18628</v>
      </c>
      <c r="B1498" s="0" t="n">
        <v>79490</v>
      </c>
      <c r="C1498" s="55" t="n">
        <v>46210</v>
      </c>
      <c r="D1498" s="0" t="s">
        <v>18004</v>
      </c>
      <c r="E1498" s="0"/>
      <c r="F1498" s="0" t="s">
        <v>18477</v>
      </c>
      <c r="G1498" s="0" t="s">
        <v>18629</v>
      </c>
      <c r="H1498" s="0" t="s">
        <v>18630</v>
      </c>
      <c r="I1498" s="56" t="n">
        <v>0.529861111111111</v>
      </c>
      <c r="J1498" s="56" t="n">
        <v>0.536805555555556</v>
      </c>
      <c r="K1498" s="57" t="n">
        <v>46205.6382638889</v>
      </c>
      <c r="L1498" s="57" t="n">
        <v>46205.6412268519</v>
      </c>
      <c r="M1498" s="0" t="s">
        <v>18004</v>
      </c>
      <c r="N1498" s="56" t="n">
        <v>0.00694444444444444</v>
      </c>
      <c r="O1498" s="56" t="n">
        <v>0.00296296296296296</v>
      </c>
      <c r="P1498" s="56" t="n">
        <v>0.895138888888889</v>
      </c>
      <c r="Q1498" s="56" t="n">
        <v>0</v>
      </c>
      <c r="R1498" s="0" t="n">
        <v>-23.619062</v>
      </c>
      <c r="S1498" s="0" t="n">
        <v>-46.510874</v>
      </c>
      <c r="T1498" s="0" t="n">
        <v>-23.620477</v>
      </c>
      <c r="U1498" s="0" t="n">
        <v>-46.509646</v>
      </c>
      <c r="V1498" s="0" t="n">
        <v>1</v>
      </c>
      <c r="W1498" s="0" t="n">
        <v>0</v>
      </c>
      <c r="X1498" s="0" t="n">
        <v>0</v>
      </c>
      <c r="Y1498" s="0" t="n">
        <v>0</v>
      </c>
      <c r="Z1498" s="0" t="s">
        <v>7895</v>
      </c>
      <c r="AA1498" s="0"/>
      <c r="AB1498" s="0"/>
      <c r="AC1498" s="56" t="n">
        <v>0.333333333333333</v>
      </c>
      <c r="AD1498" s="56" t="n">
        <v>0.75</v>
      </c>
      <c r="AE1498" s="56" t="n">
        <v>0.999305555555556</v>
      </c>
      <c r="AF1498" s="56" t="n">
        <v>0.999305555555556</v>
      </c>
      <c r="AG1498" s="0"/>
      <c r="AH1498" s="0"/>
      <c r="AI1498" s="0" t="s">
        <v>18631</v>
      </c>
      <c r="AJ1498" s="0" t="s">
        <v>4261</v>
      </c>
      <c r="AK1498" s="0" t="s">
        <v>18632</v>
      </c>
      <c r="AL1498" s="0"/>
      <c r="AM1498" s="0" t="s">
        <v>18482</v>
      </c>
      <c r="AN1498" s="0" t="n">
        <v>95907</v>
      </c>
      <c r="AO1498" s="0" t="s">
        <v>7897</v>
      </c>
      <c r="AP1498" s="58" t="s">
        <v>18633</v>
      </c>
      <c r="AQ1498" s="0"/>
      <c r="AR1498" s="58" t="s">
        <v>18634</v>
      </c>
      <c r="AS1498" s="58" t="s">
        <v>18635</v>
      </c>
      <c r="AT1498" s="0"/>
    </row>
    <row r="1499" customFormat="false" ht="15" hidden="false" customHeight="false" outlineLevel="0" collapsed="false">
      <c r="A1499" s="0" t="s">
        <v>18636</v>
      </c>
      <c r="B1499" s="0" t="n">
        <v>79489</v>
      </c>
      <c r="C1499" s="55" t="n">
        <v>46210</v>
      </c>
      <c r="D1499" s="0" t="s">
        <v>18004</v>
      </c>
      <c r="E1499" s="0"/>
      <c r="F1499" s="0" t="s">
        <v>18477</v>
      </c>
      <c r="G1499" s="0" t="s">
        <v>18637</v>
      </c>
      <c r="H1499" s="0" t="s">
        <v>18638</v>
      </c>
      <c r="I1499" s="56" t="n">
        <v>0.538194444444444</v>
      </c>
      <c r="J1499" s="56" t="n">
        <v>0.545138888888889</v>
      </c>
      <c r="K1499" s="57" t="n">
        <v>46205.6471990741</v>
      </c>
      <c r="L1499" s="57" t="n">
        <v>46205.6517708333</v>
      </c>
      <c r="M1499" s="0" t="s">
        <v>18004</v>
      </c>
      <c r="N1499" s="56" t="n">
        <v>0.00694444444444444</v>
      </c>
      <c r="O1499" s="56" t="n">
        <v>0.00456018518518519</v>
      </c>
      <c r="P1499" s="56" t="n">
        <v>0.893055555555556</v>
      </c>
      <c r="Q1499" s="56" t="n">
        <v>0</v>
      </c>
      <c r="R1499" s="0" t="n">
        <v>-23.616376</v>
      </c>
      <c r="S1499" s="0" t="n">
        <v>-46.50762</v>
      </c>
      <c r="T1499" s="0" t="n">
        <v>-23.61708</v>
      </c>
      <c r="U1499" s="0" t="n">
        <v>-46.5084</v>
      </c>
      <c r="V1499" s="0" t="n">
        <v>1</v>
      </c>
      <c r="W1499" s="0" t="n">
        <v>0</v>
      </c>
      <c r="X1499" s="0" t="n">
        <v>0</v>
      </c>
      <c r="Y1499" s="0" t="n">
        <v>0</v>
      </c>
      <c r="Z1499" s="0" t="s">
        <v>7895</v>
      </c>
      <c r="AA1499" s="0"/>
      <c r="AB1499" s="0"/>
      <c r="AC1499" s="56" t="n">
        <v>0.333333333333333</v>
      </c>
      <c r="AD1499" s="56" t="n">
        <v>0.75</v>
      </c>
      <c r="AE1499" s="56" t="n">
        <v>0.999305555555556</v>
      </c>
      <c r="AF1499" s="56" t="n">
        <v>0.999305555555556</v>
      </c>
      <c r="AG1499" s="0"/>
      <c r="AH1499" s="0"/>
      <c r="AI1499" s="0" t="s">
        <v>18639</v>
      </c>
      <c r="AJ1499" s="0" t="s">
        <v>4261</v>
      </c>
      <c r="AK1499" s="0" t="s">
        <v>18640</v>
      </c>
      <c r="AL1499" s="0"/>
      <c r="AM1499" s="0" t="s">
        <v>18482</v>
      </c>
      <c r="AN1499" s="0" t="n">
        <v>95907</v>
      </c>
      <c r="AO1499" s="0" t="s">
        <v>7897</v>
      </c>
      <c r="AP1499" s="58" t="s">
        <v>18641</v>
      </c>
      <c r="AQ1499" s="0"/>
      <c r="AR1499" s="58" t="s">
        <v>18642</v>
      </c>
      <c r="AS1499" s="58" t="s">
        <v>18643</v>
      </c>
      <c r="AT1499" s="0"/>
    </row>
    <row r="1500" customFormat="false" ht="15" hidden="false" customHeight="false" outlineLevel="0" collapsed="false">
      <c r="A1500" s="0" t="s">
        <v>18644</v>
      </c>
      <c r="B1500" s="0" t="n">
        <v>79493</v>
      </c>
      <c r="C1500" s="55" t="n">
        <v>46210</v>
      </c>
      <c r="D1500" s="0" t="s">
        <v>18004</v>
      </c>
      <c r="E1500" s="0"/>
      <c r="F1500" s="0" t="s">
        <v>18477</v>
      </c>
      <c r="G1500" s="0" t="s">
        <v>18645</v>
      </c>
      <c r="H1500" s="0" t="s">
        <v>18646</v>
      </c>
      <c r="I1500" s="56" t="n">
        <v>0.547916666666667</v>
      </c>
      <c r="J1500" s="56" t="n">
        <v>0.554861111111111</v>
      </c>
      <c r="K1500" s="57" t="n">
        <v>46205.660150463</v>
      </c>
      <c r="L1500" s="57" t="n">
        <v>46205.7236342593</v>
      </c>
      <c r="M1500" s="0" t="s">
        <v>18004</v>
      </c>
      <c r="N1500" s="56" t="n">
        <v>0.00694444444444444</v>
      </c>
      <c r="O1500" s="56" t="n">
        <v>0.0634837962962963</v>
      </c>
      <c r="P1500" s="56" t="n">
        <v>0.830555555555556</v>
      </c>
      <c r="Q1500" s="56" t="n">
        <v>0</v>
      </c>
      <c r="R1500" s="0" t="n">
        <v>-23.614409</v>
      </c>
      <c r="S1500" s="0" t="n">
        <v>-46.49832</v>
      </c>
      <c r="T1500" s="0" t="n">
        <v>-23.623402</v>
      </c>
      <c r="U1500" s="0" t="n">
        <v>-46.497532</v>
      </c>
      <c r="V1500" s="0" t="n">
        <v>1</v>
      </c>
      <c r="W1500" s="0" t="n">
        <v>0</v>
      </c>
      <c r="X1500" s="0" t="n">
        <v>0</v>
      </c>
      <c r="Y1500" s="0" t="n">
        <v>0</v>
      </c>
      <c r="Z1500" s="0" t="s">
        <v>8124</v>
      </c>
      <c r="AA1500" s="0" t="s">
        <v>18647</v>
      </c>
      <c r="AB1500" s="0" t="s">
        <v>25</v>
      </c>
      <c r="AC1500" s="56" t="n">
        <v>0.333333333333333</v>
      </c>
      <c r="AD1500" s="56" t="n">
        <v>0.75</v>
      </c>
      <c r="AE1500" s="56" t="n">
        <v>0.999305555555556</v>
      </c>
      <c r="AF1500" s="56" t="n">
        <v>0.999305555555556</v>
      </c>
      <c r="AG1500" s="0"/>
      <c r="AH1500" s="0"/>
      <c r="AI1500" s="0" t="s">
        <v>18648</v>
      </c>
      <c r="AJ1500" s="0" t="s">
        <v>4261</v>
      </c>
      <c r="AK1500" s="0" t="s">
        <v>18649</v>
      </c>
      <c r="AL1500" s="0"/>
      <c r="AM1500" s="0" t="s">
        <v>18482</v>
      </c>
      <c r="AN1500" s="0" t="n">
        <v>95907</v>
      </c>
      <c r="AO1500" s="0" t="s">
        <v>7897</v>
      </c>
      <c r="AP1500" s="0"/>
      <c r="AQ1500" s="0"/>
      <c r="AR1500" s="58" t="s">
        <v>18650</v>
      </c>
      <c r="AS1500" s="0"/>
      <c r="AT1500" s="0"/>
    </row>
    <row r="1501" customFormat="false" ht="15" hidden="false" customHeight="false" outlineLevel="0" collapsed="false">
      <c r="A1501" s="0" t="s">
        <v>18651</v>
      </c>
      <c r="B1501" s="0" t="n">
        <v>79496</v>
      </c>
      <c r="C1501" s="55" t="n">
        <v>46210</v>
      </c>
      <c r="D1501" s="0" t="s">
        <v>18004</v>
      </c>
      <c r="E1501" s="0"/>
      <c r="F1501" s="0" t="s">
        <v>18477</v>
      </c>
      <c r="G1501" s="0" t="s">
        <v>18652</v>
      </c>
      <c r="H1501" s="0" t="s">
        <v>18653</v>
      </c>
      <c r="I1501" s="56" t="n">
        <v>0.55625</v>
      </c>
      <c r="J1501" s="56" t="n">
        <v>0.563194444444444</v>
      </c>
      <c r="K1501" s="57" t="n">
        <v>46205.658275463</v>
      </c>
      <c r="L1501" s="57" t="n">
        <v>46205.6752430556</v>
      </c>
      <c r="M1501" s="0" t="s">
        <v>18004</v>
      </c>
      <c r="N1501" s="56" t="n">
        <v>0.00694444444444444</v>
      </c>
      <c r="O1501" s="56" t="n">
        <v>0.0169675925925926</v>
      </c>
      <c r="P1501" s="56" t="n">
        <v>0.8875</v>
      </c>
      <c r="Q1501" s="56" t="n">
        <v>0</v>
      </c>
      <c r="R1501" s="0" t="n">
        <v>-23.616503</v>
      </c>
      <c r="S1501" s="0" t="n">
        <v>-46.499169</v>
      </c>
      <c r="T1501" s="0" t="n">
        <v>-23.616555</v>
      </c>
      <c r="U1501" s="0" t="n">
        <v>-46.498385</v>
      </c>
      <c r="V1501" s="0" t="n">
        <v>1</v>
      </c>
      <c r="W1501" s="0" t="n">
        <v>0</v>
      </c>
      <c r="X1501" s="0" t="n">
        <v>0</v>
      </c>
      <c r="Y1501" s="0" t="n">
        <v>0</v>
      </c>
      <c r="Z1501" s="0" t="s">
        <v>8124</v>
      </c>
      <c r="AA1501" s="0" t="s">
        <v>18654</v>
      </c>
      <c r="AB1501" s="0" t="s">
        <v>27</v>
      </c>
      <c r="AC1501" s="56" t="n">
        <v>0.333333333333333</v>
      </c>
      <c r="AD1501" s="56" t="n">
        <v>0.75</v>
      </c>
      <c r="AE1501" s="56" t="n">
        <v>0.999305555555556</v>
      </c>
      <c r="AF1501" s="56" t="n">
        <v>0.999305555555556</v>
      </c>
      <c r="AG1501" s="0"/>
      <c r="AH1501" s="0"/>
      <c r="AI1501" s="0" t="s">
        <v>18655</v>
      </c>
      <c r="AJ1501" s="0" t="s">
        <v>4261</v>
      </c>
      <c r="AK1501" s="0" t="s">
        <v>18656</v>
      </c>
      <c r="AL1501" s="0"/>
      <c r="AM1501" s="0" t="s">
        <v>18482</v>
      </c>
      <c r="AN1501" s="0" t="n">
        <v>95907</v>
      </c>
      <c r="AO1501" s="0" t="s">
        <v>7897</v>
      </c>
      <c r="AP1501" s="0"/>
      <c r="AQ1501" s="0"/>
      <c r="AR1501" s="58" t="s">
        <v>18657</v>
      </c>
      <c r="AS1501" s="0"/>
      <c r="AT1501" s="0"/>
    </row>
    <row r="1502" customFormat="false" ht="15" hidden="false" customHeight="false" outlineLevel="0" collapsed="false">
      <c r="A1502" s="0" t="s">
        <v>18658</v>
      </c>
      <c r="B1502" s="0" t="n">
        <v>79512</v>
      </c>
      <c r="C1502" s="55" t="n">
        <v>46210</v>
      </c>
      <c r="D1502" s="0" t="s">
        <v>18004</v>
      </c>
      <c r="E1502" s="0"/>
      <c r="F1502" s="0" t="s">
        <v>18477</v>
      </c>
      <c r="G1502" s="0" t="s">
        <v>18659</v>
      </c>
      <c r="H1502" s="0" t="s">
        <v>18660</v>
      </c>
      <c r="I1502" s="56" t="n">
        <v>0.563194444444444</v>
      </c>
      <c r="J1502" s="56" t="n">
        <v>0.570138888888889</v>
      </c>
      <c r="K1502" s="57" t="n">
        <v>46205.6698032407</v>
      </c>
      <c r="L1502" s="57" t="n">
        <v>46205.6706018519</v>
      </c>
      <c r="M1502" s="0" t="s">
        <v>18004</v>
      </c>
      <c r="N1502" s="56" t="n">
        <v>0.00694444444444444</v>
      </c>
      <c r="O1502" s="56" t="n">
        <v>0.000787037037037037</v>
      </c>
      <c r="P1502" s="56" t="n">
        <v>0.899305555555556</v>
      </c>
      <c r="Q1502" s="56" t="n">
        <v>0</v>
      </c>
      <c r="R1502" s="0" t="n">
        <v>-23.616353</v>
      </c>
      <c r="S1502" s="0" t="n">
        <v>-46.499195</v>
      </c>
      <c r="T1502" s="0" t="n">
        <v>-23.616526</v>
      </c>
      <c r="U1502" s="0" t="n">
        <v>-46.498464</v>
      </c>
      <c r="V1502" s="0" t="n">
        <v>1</v>
      </c>
      <c r="W1502" s="0" t="n">
        <v>0</v>
      </c>
      <c r="X1502" s="0" t="n">
        <v>0</v>
      </c>
      <c r="Y1502" s="0" t="n">
        <v>0</v>
      </c>
      <c r="Z1502" s="0" t="s">
        <v>7895</v>
      </c>
      <c r="AA1502" s="0"/>
      <c r="AB1502" s="0"/>
      <c r="AC1502" s="56" t="n">
        <v>0.333333333333333</v>
      </c>
      <c r="AD1502" s="56" t="n">
        <v>0.75</v>
      </c>
      <c r="AE1502" s="56" t="n">
        <v>0.999305555555556</v>
      </c>
      <c r="AF1502" s="56" t="n">
        <v>0.999305555555556</v>
      </c>
      <c r="AG1502" s="0"/>
      <c r="AH1502" s="0"/>
      <c r="AI1502" s="0" t="s">
        <v>18661</v>
      </c>
      <c r="AJ1502" s="0" t="s">
        <v>4261</v>
      </c>
      <c r="AK1502" s="0" t="s">
        <v>18662</v>
      </c>
      <c r="AL1502" s="0"/>
      <c r="AM1502" s="0" t="s">
        <v>18482</v>
      </c>
      <c r="AN1502" s="0" t="n">
        <v>95907</v>
      </c>
      <c r="AO1502" s="0" t="s">
        <v>7897</v>
      </c>
      <c r="AP1502" s="58" t="s">
        <v>18663</v>
      </c>
      <c r="AQ1502" s="0"/>
      <c r="AR1502" s="58" t="s">
        <v>18664</v>
      </c>
      <c r="AS1502" s="58" t="s">
        <v>18665</v>
      </c>
      <c r="AT1502" s="0"/>
    </row>
    <row r="1503" customFormat="false" ht="15" hidden="false" customHeight="false" outlineLevel="0" collapsed="false">
      <c r="A1503" s="0" t="s">
        <v>18666</v>
      </c>
      <c r="B1503" s="0" t="n">
        <v>79517</v>
      </c>
      <c r="C1503" s="55" t="n">
        <v>46210</v>
      </c>
      <c r="D1503" s="0" t="s">
        <v>18004</v>
      </c>
      <c r="E1503" s="0"/>
      <c r="F1503" s="0" t="s">
        <v>18477</v>
      </c>
      <c r="G1503" s="0" t="s">
        <v>18667</v>
      </c>
      <c r="H1503" s="0" t="s">
        <v>18668</v>
      </c>
      <c r="I1503" s="56" t="n">
        <v>0.574305555555556</v>
      </c>
      <c r="J1503" s="56" t="n">
        <v>0.58125</v>
      </c>
      <c r="K1503" s="57" t="n">
        <v>46205.6835300926</v>
      </c>
      <c r="L1503" s="57" t="n">
        <v>46205.6839351852</v>
      </c>
      <c r="M1503" s="0" t="s">
        <v>18004</v>
      </c>
      <c r="N1503" s="56" t="n">
        <v>0.00694444444444444</v>
      </c>
      <c r="O1503" s="56" t="n">
        <v>0.000393518518518519</v>
      </c>
      <c r="P1503" s="56" t="n">
        <v>0.897222222222222</v>
      </c>
      <c r="Q1503" s="56" t="n">
        <v>0</v>
      </c>
      <c r="R1503" s="0" t="n">
        <v>-23.6116</v>
      </c>
      <c r="S1503" s="0" t="n">
        <v>-46.494394</v>
      </c>
      <c r="T1503" s="0" t="n">
        <v>-23.610652</v>
      </c>
      <c r="U1503" s="0" t="n">
        <v>-46.49604</v>
      </c>
      <c r="V1503" s="0" t="n">
        <v>1</v>
      </c>
      <c r="W1503" s="0" t="n">
        <v>0</v>
      </c>
      <c r="X1503" s="0" t="n">
        <v>0</v>
      </c>
      <c r="Y1503" s="0" t="n">
        <v>0</v>
      </c>
      <c r="Z1503" s="0" t="s">
        <v>7895</v>
      </c>
      <c r="AA1503" s="0"/>
      <c r="AB1503" s="0"/>
      <c r="AC1503" s="56" t="n">
        <v>0.333333333333333</v>
      </c>
      <c r="AD1503" s="56" t="n">
        <v>0.75</v>
      </c>
      <c r="AE1503" s="56" t="n">
        <v>0.999305555555556</v>
      </c>
      <c r="AF1503" s="56" t="n">
        <v>0.999305555555556</v>
      </c>
      <c r="AG1503" s="0"/>
      <c r="AH1503" s="0"/>
      <c r="AI1503" s="0" t="s">
        <v>18669</v>
      </c>
      <c r="AJ1503" s="0" t="s">
        <v>4261</v>
      </c>
      <c r="AK1503" s="0" t="s">
        <v>18670</v>
      </c>
      <c r="AL1503" s="0"/>
      <c r="AM1503" s="0" t="s">
        <v>18482</v>
      </c>
      <c r="AN1503" s="0" t="n">
        <v>95907</v>
      </c>
      <c r="AO1503" s="0" t="s">
        <v>7897</v>
      </c>
      <c r="AP1503" s="58" t="s">
        <v>18671</v>
      </c>
      <c r="AQ1503" s="0"/>
      <c r="AR1503" s="58" t="s">
        <v>18672</v>
      </c>
      <c r="AS1503" s="58" t="s">
        <v>18673</v>
      </c>
      <c r="AT1503" s="0"/>
    </row>
    <row r="1504" customFormat="false" ht="15" hidden="false" customHeight="false" outlineLevel="0" collapsed="false">
      <c r="A1504" s="0" t="s">
        <v>18674</v>
      </c>
      <c r="B1504" s="0" t="n">
        <v>79509</v>
      </c>
      <c r="C1504" s="55" t="n">
        <v>46210</v>
      </c>
      <c r="D1504" s="0" t="s">
        <v>18004</v>
      </c>
      <c r="E1504" s="0"/>
      <c r="F1504" s="0" t="s">
        <v>18477</v>
      </c>
      <c r="G1504" s="0" t="s">
        <v>18675</v>
      </c>
      <c r="H1504" s="0" t="s">
        <v>18676</v>
      </c>
      <c r="I1504" s="56" t="n">
        <v>0.582638888888889</v>
      </c>
      <c r="J1504" s="56" t="n">
        <v>0.589583333333333</v>
      </c>
      <c r="K1504" s="57" t="n">
        <v>46205.6859375</v>
      </c>
      <c r="L1504" s="57" t="n">
        <v>46205.6913888889</v>
      </c>
      <c r="M1504" s="0" t="s">
        <v>18004</v>
      </c>
      <c r="N1504" s="56" t="n">
        <v>0.00694444444444444</v>
      </c>
      <c r="O1504" s="56" t="n">
        <v>0.00545138888888889</v>
      </c>
      <c r="P1504" s="56" t="n">
        <v>0.897916666666667</v>
      </c>
      <c r="Q1504" s="56" t="n">
        <v>0</v>
      </c>
      <c r="R1504" s="0" t="n">
        <v>-23.610902</v>
      </c>
      <c r="S1504" s="0" t="n">
        <v>-46.496689</v>
      </c>
      <c r="T1504" s="0" t="n">
        <v>-23.6114</v>
      </c>
      <c r="U1504" s="0" t="n">
        <v>-46.495905</v>
      </c>
      <c r="V1504" s="0" t="n">
        <v>1</v>
      </c>
      <c r="W1504" s="0" t="n">
        <v>0</v>
      </c>
      <c r="X1504" s="0" t="n">
        <v>0</v>
      </c>
      <c r="Y1504" s="0" t="n">
        <v>0</v>
      </c>
      <c r="Z1504" s="0" t="s">
        <v>7895</v>
      </c>
      <c r="AA1504" s="0"/>
      <c r="AB1504" s="0"/>
      <c r="AC1504" s="56" t="n">
        <v>0.333333333333333</v>
      </c>
      <c r="AD1504" s="56" t="n">
        <v>0.75</v>
      </c>
      <c r="AE1504" s="56" t="n">
        <v>0.999305555555556</v>
      </c>
      <c r="AF1504" s="56" t="n">
        <v>0.999305555555556</v>
      </c>
      <c r="AG1504" s="0"/>
      <c r="AH1504" s="0"/>
      <c r="AI1504" s="0" t="s">
        <v>18677</v>
      </c>
      <c r="AJ1504" s="0" t="s">
        <v>4261</v>
      </c>
      <c r="AK1504" s="0" t="s">
        <v>18678</v>
      </c>
      <c r="AL1504" s="0"/>
      <c r="AM1504" s="0" t="s">
        <v>18482</v>
      </c>
      <c r="AN1504" s="0" t="n">
        <v>95907</v>
      </c>
      <c r="AO1504" s="0" t="s">
        <v>7897</v>
      </c>
      <c r="AP1504" s="58" t="s">
        <v>18679</v>
      </c>
      <c r="AQ1504" s="58" t="s">
        <v>18680</v>
      </c>
      <c r="AR1504" s="58" t="s">
        <v>18681</v>
      </c>
      <c r="AS1504" s="58" t="s">
        <v>18682</v>
      </c>
      <c r="AT1504" s="0" t="s">
        <v>18683</v>
      </c>
    </row>
    <row r="1505" customFormat="false" ht="15" hidden="false" customHeight="false" outlineLevel="0" collapsed="false">
      <c r="A1505" s="0" t="s">
        <v>18684</v>
      </c>
      <c r="B1505" s="0" t="n">
        <v>79511</v>
      </c>
      <c r="C1505" s="55" t="n">
        <v>46210</v>
      </c>
      <c r="D1505" s="0" t="s">
        <v>18004</v>
      </c>
      <c r="E1505" s="0"/>
      <c r="F1505" s="0" t="s">
        <v>18477</v>
      </c>
      <c r="G1505" s="0" t="s">
        <v>18685</v>
      </c>
      <c r="H1505" s="0" t="s">
        <v>18686</v>
      </c>
      <c r="I1505" s="56" t="n">
        <v>0.595833333333333</v>
      </c>
      <c r="J1505" s="56" t="n">
        <v>0.602777777777778</v>
      </c>
      <c r="K1505" s="57" t="n">
        <v>46205.6970949074</v>
      </c>
      <c r="L1505" s="57" t="n">
        <v>46205.7034953704</v>
      </c>
      <c r="M1505" s="0" t="s">
        <v>18004</v>
      </c>
      <c r="N1505" s="56" t="n">
        <v>0.00694444444444444</v>
      </c>
      <c r="O1505" s="56" t="n">
        <v>0.00640046296296296</v>
      </c>
      <c r="P1505" s="56" t="n">
        <v>0.898611111111111</v>
      </c>
      <c r="Q1505" s="56" t="n">
        <v>0</v>
      </c>
      <c r="R1505" s="0" t="n">
        <v>-23.619001</v>
      </c>
      <c r="S1505" s="0" t="n">
        <v>-46.492776</v>
      </c>
      <c r="T1505" s="0" t="n">
        <v>-23.617332</v>
      </c>
      <c r="U1505" s="0" t="n">
        <v>-46.492543</v>
      </c>
      <c r="V1505" s="0" t="n">
        <v>1</v>
      </c>
      <c r="W1505" s="0" t="n">
        <v>0</v>
      </c>
      <c r="X1505" s="0" t="n">
        <v>0</v>
      </c>
      <c r="Y1505" s="0" t="n">
        <v>0</v>
      </c>
      <c r="Z1505" s="0" t="s">
        <v>7895</v>
      </c>
      <c r="AA1505" s="0"/>
      <c r="AB1505" s="0"/>
      <c r="AC1505" s="56" t="n">
        <v>0.333333333333333</v>
      </c>
      <c r="AD1505" s="56" t="n">
        <v>0.75</v>
      </c>
      <c r="AE1505" s="56" t="n">
        <v>0.999305555555556</v>
      </c>
      <c r="AF1505" s="56" t="n">
        <v>0.999305555555556</v>
      </c>
      <c r="AG1505" s="0"/>
      <c r="AH1505" s="0"/>
      <c r="AI1505" s="0" t="s">
        <v>18687</v>
      </c>
      <c r="AJ1505" s="0" t="s">
        <v>4261</v>
      </c>
      <c r="AK1505" s="0" t="s">
        <v>18688</v>
      </c>
      <c r="AL1505" s="0"/>
      <c r="AM1505" s="0" t="s">
        <v>18482</v>
      </c>
      <c r="AN1505" s="0" t="n">
        <v>95907</v>
      </c>
      <c r="AO1505" s="0" t="s">
        <v>7897</v>
      </c>
      <c r="AP1505" s="58" t="s">
        <v>18689</v>
      </c>
      <c r="AQ1505" s="0"/>
      <c r="AR1505" s="58" t="s">
        <v>18690</v>
      </c>
      <c r="AS1505" s="58" t="s">
        <v>18691</v>
      </c>
      <c r="AT1505" s="0"/>
    </row>
    <row r="1506" customFormat="false" ht="15" hidden="false" customHeight="false" outlineLevel="0" collapsed="false">
      <c r="A1506" s="0" t="s">
        <v>18692</v>
      </c>
      <c r="B1506" s="0" t="n">
        <v>79483</v>
      </c>
      <c r="C1506" s="55" t="n">
        <v>46210</v>
      </c>
      <c r="D1506" s="0" t="s">
        <v>18004</v>
      </c>
      <c r="E1506" s="0"/>
      <c r="F1506" s="0" t="s">
        <v>18477</v>
      </c>
      <c r="G1506" s="0" t="s">
        <v>18693</v>
      </c>
      <c r="H1506" s="0" t="s">
        <v>18694</v>
      </c>
      <c r="I1506" s="56" t="n">
        <v>0.60625</v>
      </c>
      <c r="J1506" s="56" t="n">
        <v>0.613194444444445</v>
      </c>
      <c r="K1506" s="57" t="n">
        <v>46205.7121296296</v>
      </c>
      <c r="L1506" s="57" t="n">
        <v>46205.7127662037</v>
      </c>
      <c r="M1506" s="0" t="s">
        <v>18004</v>
      </c>
      <c r="N1506" s="56" t="n">
        <v>0.00694444444444444</v>
      </c>
      <c r="O1506" s="56" t="n">
        <v>0.000625</v>
      </c>
      <c r="P1506" s="56" t="n">
        <v>0.9</v>
      </c>
      <c r="Q1506" s="56" t="n">
        <v>0</v>
      </c>
      <c r="R1506" s="0" t="n">
        <v>-23.623379</v>
      </c>
      <c r="S1506" s="0" t="n">
        <v>-46.491164</v>
      </c>
      <c r="T1506" s="0" t="n">
        <v>-23.62353</v>
      </c>
      <c r="U1506" s="0" t="n">
        <v>-46.491151</v>
      </c>
      <c r="V1506" s="0" t="n">
        <v>1</v>
      </c>
      <c r="W1506" s="0" t="n">
        <v>0</v>
      </c>
      <c r="X1506" s="0" t="n">
        <v>0</v>
      </c>
      <c r="Y1506" s="0" t="n">
        <v>0</v>
      </c>
      <c r="Z1506" s="0" t="s">
        <v>7895</v>
      </c>
      <c r="AA1506" s="0"/>
      <c r="AB1506" s="0"/>
      <c r="AC1506" s="56" t="n">
        <v>0.333333333333333</v>
      </c>
      <c r="AD1506" s="56" t="n">
        <v>0.75</v>
      </c>
      <c r="AE1506" s="56" t="n">
        <v>0.999305555555556</v>
      </c>
      <c r="AF1506" s="56" t="n">
        <v>0.999305555555556</v>
      </c>
      <c r="AG1506" s="0"/>
      <c r="AH1506" s="0"/>
      <c r="AI1506" s="0" t="s">
        <v>18695</v>
      </c>
      <c r="AJ1506" s="0" t="s">
        <v>4261</v>
      </c>
      <c r="AK1506" s="0" t="s">
        <v>18696</v>
      </c>
      <c r="AL1506" s="0"/>
      <c r="AM1506" s="0" t="s">
        <v>18482</v>
      </c>
      <c r="AN1506" s="0" t="n">
        <v>95907</v>
      </c>
      <c r="AO1506" s="0" t="s">
        <v>7897</v>
      </c>
      <c r="AP1506" s="58" t="s">
        <v>18697</v>
      </c>
      <c r="AQ1506" s="58" t="s">
        <v>18698</v>
      </c>
      <c r="AR1506" s="58" t="s">
        <v>18699</v>
      </c>
      <c r="AS1506" s="58" t="s">
        <v>18700</v>
      </c>
      <c r="AT1506" s="0" t="s">
        <v>18701</v>
      </c>
    </row>
    <row r="1507" customFormat="false" ht="15" hidden="false" customHeight="false" outlineLevel="0" collapsed="false">
      <c r="A1507" s="0" t="s">
        <v>18702</v>
      </c>
      <c r="B1507" s="0" t="n">
        <v>79503</v>
      </c>
      <c r="C1507" s="55" t="n">
        <v>46210</v>
      </c>
      <c r="D1507" s="0" t="s">
        <v>18004</v>
      </c>
      <c r="E1507" s="0"/>
      <c r="F1507" s="0" t="s">
        <v>18477</v>
      </c>
      <c r="G1507" s="0" t="s">
        <v>18703</v>
      </c>
      <c r="H1507" s="0" t="s">
        <v>18704</v>
      </c>
      <c r="I1507" s="56" t="n">
        <v>0.615277777777778</v>
      </c>
      <c r="J1507" s="56" t="n">
        <v>0.622222222222222</v>
      </c>
      <c r="K1507" s="57" t="n">
        <v>46205.7168171296</v>
      </c>
      <c r="L1507" s="57" t="n">
        <v>46205.7191087963</v>
      </c>
      <c r="M1507" s="0" t="s">
        <v>18004</v>
      </c>
      <c r="N1507" s="56" t="n">
        <v>0.00694444444444444</v>
      </c>
      <c r="O1507" s="56" t="n">
        <v>0.00229166666666667</v>
      </c>
      <c r="P1507" s="56" t="n">
        <v>0.902777777777778</v>
      </c>
      <c r="Q1507" s="56" t="n">
        <v>0</v>
      </c>
      <c r="R1507" s="0" t="n">
        <v>-23.622637</v>
      </c>
      <c r="S1507" s="0" t="n">
        <v>-46.494919</v>
      </c>
      <c r="T1507" s="0" t="n">
        <v>-23.623707</v>
      </c>
      <c r="U1507" s="0" t="n">
        <v>-46.495065</v>
      </c>
      <c r="V1507" s="0" t="n">
        <v>1</v>
      </c>
      <c r="W1507" s="0" t="n">
        <v>0</v>
      </c>
      <c r="X1507" s="0" t="n">
        <v>0</v>
      </c>
      <c r="Y1507" s="0" t="n">
        <v>0</v>
      </c>
      <c r="Z1507" s="0" t="s">
        <v>7895</v>
      </c>
      <c r="AA1507" s="0"/>
      <c r="AB1507" s="0"/>
      <c r="AC1507" s="56" t="n">
        <v>0.333333333333333</v>
      </c>
      <c r="AD1507" s="56" t="n">
        <v>0.75</v>
      </c>
      <c r="AE1507" s="56" t="n">
        <v>0.999305555555556</v>
      </c>
      <c r="AF1507" s="56" t="n">
        <v>0.999305555555556</v>
      </c>
      <c r="AG1507" s="0"/>
      <c r="AH1507" s="0"/>
      <c r="AI1507" s="0" t="s">
        <v>18705</v>
      </c>
      <c r="AJ1507" s="0" t="s">
        <v>4261</v>
      </c>
      <c r="AK1507" s="0" t="s">
        <v>18706</v>
      </c>
      <c r="AL1507" s="0"/>
      <c r="AM1507" s="0" t="s">
        <v>18482</v>
      </c>
      <c r="AN1507" s="0" t="n">
        <v>95907</v>
      </c>
      <c r="AO1507" s="0" t="s">
        <v>7897</v>
      </c>
      <c r="AP1507" s="58" t="s">
        <v>18707</v>
      </c>
      <c r="AQ1507" s="0"/>
      <c r="AR1507" s="58" t="s">
        <v>18708</v>
      </c>
      <c r="AS1507" s="58" t="s">
        <v>18709</v>
      </c>
      <c r="AT1507" s="0"/>
    </row>
    <row r="1508" customFormat="false" ht="46.25" hidden="false" customHeight="false" outlineLevel="0" collapsed="false">
      <c r="A1508" s="0" t="s">
        <v>18710</v>
      </c>
      <c r="B1508" s="0" t="n">
        <v>79501</v>
      </c>
      <c r="C1508" s="55" t="n">
        <v>46210</v>
      </c>
      <c r="D1508" s="0" t="s">
        <v>18004</v>
      </c>
      <c r="E1508" s="0"/>
      <c r="F1508" s="0" t="s">
        <v>18477</v>
      </c>
      <c r="G1508" s="0" t="s">
        <v>18711</v>
      </c>
      <c r="H1508" s="0" t="s">
        <v>18712</v>
      </c>
      <c r="I1508" s="56" t="n">
        <v>0.624305555555556</v>
      </c>
      <c r="J1508" s="56" t="n">
        <v>0.63125</v>
      </c>
      <c r="K1508" s="57" t="n">
        <v>46205.7201388889</v>
      </c>
      <c r="L1508" s="57" t="n">
        <v>46205.7371527778</v>
      </c>
      <c r="M1508" s="0" t="s">
        <v>18004</v>
      </c>
      <c r="N1508" s="56" t="n">
        <v>0.00694444444444444</v>
      </c>
      <c r="O1508" s="56" t="n">
        <v>0.0170138888888889</v>
      </c>
      <c r="P1508" s="56" t="n">
        <v>0.89375</v>
      </c>
      <c r="Q1508" s="56" t="n">
        <v>0</v>
      </c>
      <c r="R1508" s="0" t="n">
        <v>-23.623256</v>
      </c>
      <c r="S1508" s="0" t="n">
        <v>-46.497708</v>
      </c>
      <c r="T1508" s="0" t="n">
        <v>-23.622235</v>
      </c>
      <c r="U1508" s="0" t="n">
        <v>-46.497648</v>
      </c>
      <c r="V1508" s="0" t="n">
        <v>1</v>
      </c>
      <c r="W1508" s="0" t="n">
        <v>0</v>
      </c>
      <c r="X1508" s="0" t="n">
        <v>0</v>
      </c>
      <c r="Y1508" s="0" t="n">
        <v>0</v>
      </c>
      <c r="Z1508" s="0" t="s">
        <v>7895</v>
      </c>
      <c r="AA1508" s="59" t="s">
        <v>18713</v>
      </c>
      <c r="AB1508" s="0"/>
      <c r="AC1508" s="56" t="n">
        <v>0.333333333333333</v>
      </c>
      <c r="AD1508" s="56" t="n">
        <v>0.75</v>
      </c>
      <c r="AE1508" s="56" t="n">
        <v>0.999305555555556</v>
      </c>
      <c r="AF1508" s="56" t="n">
        <v>0.999305555555556</v>
      </c>
      <c r="AG1508" s="0"/>
      <c r="AH1508" s="0"/>
      <c r="AI1508" s="0" t="s">
        <v>18714</v>
      </c>
      <c r="AJ1508" s="0" t="s">
        <v>4261</v>
      </c>
      <c r="AK1508" s="0" t="s">
        <v>18715</v>
      </c>
      <c r="AL1508" s="0"/>
      <c r="AM1508" s="0" t="s">
        <v>18482</v>
      </c>
      <c r="AN1508" s="0" t="n">
        <v>95907</v>
      </c>
      <c r="AO1508" s="0" t="s">
        <v>7897</v>
      </c>
      <c r="AP1508" s="58" t="s">
        <v>18716</v>
      </c>
      <c r="AQ1508" s="0"/>
      <c r="AR1508" s="58" t="s">
        <v>18717</v>
      </c>
      <c r="AS1508" s="58" t="s">
        <v>18718</v>
      </c>
      <c r="AT1508" s="0"/>
    </row>
    <row r="1509" customFormat="false" ht="15" hidden="false" customHeight="false" outlineLevel="0" collapsed="false">
      <c r="A1509" s="0" t="s">
        <v>18719</v>
      </c>
      <c r="B1509" s="0" t="n">
        <v>78503</v>
      </c>
      <c r="C1509" s="55" t="n">
        <v>46210</v>
      </c>
      <c r="D1509" s="0" t="s">
        <v>18004</v>
      </c>
      <c r="E1509" s="0"/>
      <c r="F1509" s="0" t="s">
        <v>18720</v>
      </c>
      <c r="G1509" s="0" t="s">
        <v>18721</v>
      </c>
      <c r="H1509" s="0" t="s">
        <v>18722</v>
      </c>
      <c r="I1509" s="56" t="n">
        <v>0.372222222222222</v>
      </c>
      <c r="J1509" s="56" t="n">
        <v>0.379166666666667</v>
      </c>
      <c r="K1509" s="57" t="n">
        <v>46206.3855324074</v>
      </c>
      <c r="L1509" s="57" t="n">
        <v>46206.392974537</v>
      </c>
      <c r="M1509" s="0" t="s">
        <v>18004</v>
      </c>
      <c r="N1509" s="56" t="n">
        <v>0.00694444444444444</v>
      </c>
      <c r="O1509" s="56" t="n">
        <v>0.00744212962962963</v>
      </c>
      <c r="P1509" s="56" t="n">
        <v>0.986111111111111</v>
      </c>
      <c r="Q1509" s="56" t="n">
        <v>0</v>
      </c>
      <c r="R1509" s="0" t="n">
        <v>-23.599947</v>
      </c>
      <c r="S1509" s="0" t="n">
        <v>-46.480358</v>
      </c>
      <c r="T1509" s="0" t="n">
        <v>-23.59997</v>
      </c>
      <c r="U1509" s="0" t="n">
        <v>-46.480258</v>
      </c>
      <c r="V1509" s="0" t="n">
        <v>1</v>
      </c>
      <c r="W1509" s="0" t="n">
        <v>0</v>
      </c>
      <c r="X1509" s="0" t="n">
        <v>0</v>
      </c>
      <c r="Y1509" s="0" t="n">
        <v>0</v>
      </c>
      <c r="Z1509" s="0" t="s">
        <v>7895</v>
      </c>
      <c r="AA1509" s="0"/>
      <c r="AB1509" s="0"/>
      <c r="AC1509" s="56" t="n">
        <v>0.333333333333333</v>
      </c>
      <c r="AD1509" s="56" t="n">
        <v>0.75</v>
      </c>
      <c r="AE1509" s="56" t="n">
        <v>0.999305555555556</v>
      </c>
      <c r="AF1509" s="56" t="n">
        <v>0.999305555555556</v>
      </c>
      <c r="AG1509" s="0"/>
      <c r="AH1509" s="0"/>
      <c r="AI1509" s="0" t="s">
        <v>18723</v>
      </c>
      <c r="AJ1509" s="0" t="s">
        <v>10197</v>
      </c>
      <c r="AK1509" s="0" t="s">
        <v>18724</v>
      </c>
      <c r="AL1509" s="0"/>
      <c r="AM1509" s="0" t="s">
        <v>18725</v>
      </c>
      <c r="AN1509" s="0" t="n">
        <v>95907</v>
      </c>
      <c r="AO1509" s="0" t="s">
        <v>7897</v>
      </c>
      <c r="AP1509" s="58" t="s">
        <v>18726</v>
      </c>
      <c r="AQ1509" s="0"/>
      <c r="AR1509" s="58" t="s">
        <v>18727</v>
      </c>
      <c r="AS1509" s="58" t="s">
        <v>18728</v>
      </c>
      <c r="AT1509" s="0"/>
    </row>
    <row r="1510" customFormat="false" ht="15" hidden="false" customHeight="false" outlineLevel="0" collapsed="false">
      <c r="A1510" s="0" t="s">
        <v>18729</v>
      </c>
      <c r="B1510" s="0" t="n">
        <v>78524</v>
      </c>
      <c r="C1510" s="55" t="n">
        <v>46210</v>
      </c>
      <c r="D1510" s="0" t="s">
        <v>18004</v>
      </c>
      <c r="E1510" s="0"/>
      <c r="F1510" s="0" t="s">
        <v>18720</v>
      </c>
      <c r="G1510" s="0" t="s">
        <v>18730</v>
      </c>
      <c r="H1510" s="0" t="s">
        <v>18731</v>
      </c>
      <c r="I1510" s="56" t="n">
        <v>0.380555555555556</v>
      </c>
      <c r="J1510" s="56" t="n">
        <v>0.3875</v>
      </c>
      <c r="K1510" s="57" t="n">
        <v>46206.3986111111</v>
      </c>
      <c r="L1510" s="57" t="n">
        <v>46206.4025</v>
      </c>
      <c r="M1510" s="0" t="s">
        <v>18004</v>
      </c>
      <c r="N1510" s="56" t="n">
        <v>0.00694444444444444</v>
      </c>
      <c r="O1510" s="56" t="n">
        <v>0.00387731481481482</v>
      </c>
      <c r="P1510" s="56" t="n">
        <v>0.984722222222222</v>
      </c>
      <c r="Q1510" s="56" t="n">
        <v>0</v>
      </c>
      <c r="R1510" s="0" t="n">
        <v>-23.601475</v>
      </c>
      <c r="S1510" s="0" t="n">
        <v>-46.479665</v>
      </c>
      <c r="T1510" s="0" t="n">
        <v>-23.596904</v>
      </c>
      <c r="U1510" s="0" t="n">
        <v>-46.477074</v>
      </c>
      <c r="V1510" s="0" t="n">
        <v>1</v>
      </c>
      <c r="W1510" s="0" t="n">
        <v>0</v>
      </c>
      <c r="X1510" s="0" t="n">
        <v>0</v>
      </c>
      <c r="Y1510" s="0" t="n">
        <v>0</v>
      </c>
      <c r="Z1510" s="0" t="s">
        <v>7895</v>
      </c>
      <c r="AA1510" s="0"/>
      <c r="AB1510" s="0"/>
      <c r="AC1510" s="56" t="n">
        <v>0.333333333333333</v>
      </c>
      <c r="AD1510" s="56" t="n">
        <v>0.75</v>
      </c>
      <c r="AE1510" s="56" t="n">
        <v>0.999305555555556</v>
      </c>
      <c r="AF1510" s="56" t="n">
        <v>0.999305555555556</v>
      </c>
      <c r="AG1510" s="0"/>
      <c r="AH1510" s="0"/>
      <c r="AI1510" s="0" t="s">
        <v>18732</v>
      </c>
      <c r="AJ1510" s="0" t="s">
        <v>10197</v>
      </c>
      <c r="AK1510" s="0" t="s">
        <v>18733</v>
      </c>
      <c r="AL1510" s="0"/>
      <c r="AM1510" s="0" t="s">
        <v>18725</v>
      </c>
      <c r="AN1510" s="0" t="n">
        <v>95907</v>
      </c>
      <c r="AO1510" s="0" t="s">
        <v>7897</v>
      </c>
      <c r="AP1510" s="58" t="s">
        <v>18734</v>
      </c>
      <c r="AQ1510" s="0"/>
      <c r="AR1510" s="58" t="s">
        <v>18735</v>
      </c>
      <c r="AS1510" s="58" t="s">
        <v>18736</v>
      </c>
      <c r="AT1510" s="0"/>
    </row>
    <row r="1511" customFormat="false" ht="15" hidden="false" customHeight="false" outlineLevel="0" collapsed="false">
      <c r="A1511" s="0" t="s">
        <v>18737</v>
      </c>
      <c r="B1511" s="0" t="n">
        <v>78509</v>
      </c>
      <c r="C1511" s="55" t="n">
        <v>46210</v>
      </c>
      <c r="D1511" s="0" t="s">
        <v>18004</v>
      </c>
      <c r="E1511" s="0"/>
      <c r="F1511" s="0" t="s">
        <v>18720</v>
      </c>
      <c r="G1511" s="0" t="s">
        <v>18738</v>
      </c>
      <c r="H1511" s="0" t="s">
        <v>18739</v>
      </c>
      <c r="I1511" s="56" t="n">
        <v>0.391666666666667</v>
      </c>
      <c r="J1511" s="56" t="n">
        <v>0.398611111111111</v>
      </c>
      <c r="K1511" s="57" t="n">
        <v>46206.4209606481</v>
      </c>
      <c r="L1511" s="57" t="n">
        <v>46206.4244097222</v>
      </c>
      <c r="M1511" s="0" t="s">
        <v>18004</v>
      </c>
      <c r="N1511" s="56" t="n">
        <v>0.00694444444444444</v>
      </c>
      <c r="O1511" s="56" t="n">
        <v>0.0034375</v>
      </c>
      <c r="P1511" s="56" t="n">
        <v>0.973611111111111</v>
      </c>
      <c r="Q1511" s="56" t="n">
        <v>0</v>
      </c>
      <c r="R1511" s="0" t="n">
        <v>-23.608235</v>
      </c>
      <c r="S1511" s="0" t="n">
        <v>-46.475385</v>
      </c>
      <c r="T1511" s="0" t="n">
        <v>-23.609962</v>
      </c>
      <c r="U1511" s="0" t="n">
        <v>-46.474184</v>
      </c>
      <c r="V1511" s="0" t="n">
        <v>1</v>
      </c>
      <c r="W1511" s="0" t="n">
        <v>0</v>
      </c>
      <c r="X1511" s="0" t="n">
        <v>0</v>
      </c>
      <c r="Y1511" s="0" t="n">
        <v>0</v>
      </c>
      <c r="Z1511" s="0" t="s">
        <v>8124</v>
      </c>
      <c r="AA1511" s="0" t="s">
        <v>18740</v>
      </c>
      <c r="AB1511" s="0" t="s">
        <v>21</v>
      </c>
      <c r="AC1511" s="56" t="n">
        <v>0.333333333333333</v>
      </c>
      <c r="AD1511" s="56" t="n">
        <v>0.75</v>
      </c>
      <c r="AE1511" s="56" t="n">
        <v>0.999305555555556</v>
      </c>
      <c r="AF1511" s="56" t="n">
        <v>0.999305555555556</v>
      </c>
      <c r="AG1511" s="0"/>
      <c r="AH1511" s="0"/>
      <c r="AI1511" s="0" t="s">
        <v>18741</v>
      </c>
      <c r="AJ1511" s="0" t="s">
        <v>10197</v>
      </c>
      <c r="AK1511" s="0" t="s">
        <v>18742</v>
      </c>
      <c r="AL1511" s="0"/>
      <c r="AM1511" s="0" t="s">
        <v>18725</v>
      </c>
      <c r="AN1511" s="0" t="n">
        <v>95907</v>
      </c>
      <c r="AO1511" s="0" t="s">
        <v>7897</v>
      </c>
      <c r="AP1511" s="0"/>
      <c r="AQ1511" s="0"/>
      <c r="AR1511" s="58" t="s">
        <v>18743</v>
      </c>
      <c r="AS1511" s="0"/>
      <c r="AT1511" s="0"/>
    </row>
    <row r="1512" customFormat="false" ht="15" hidden="false" customHeight="false" outlineLevel="0" collapsed="false">
      <c r="A1512" s="0" t="s">
        <v>18744</v>
      </c>
      <c r="B1512" s="0" t="n">
        <v>78539</v>
      </c>
      <c r="C1512" s="55" t="n">
        <v>46210</v>
      </c>
      <c r="D1512" s="0" t="s">
        <v>18004</v>
      </c>
      <c r="E1512" s="0"/>
      <c r="F1512" s="0" t="s">
        <v>18720</v>
      </c>
      <c r="G1512" s="0" t="s">
        <v>18745</v>
      </c>
      <c r="H1512" s="0" t="s">
        <v>18746</v>
      </c>
      <c r="I1512" s="56" t="n">
        <v>0.399305555555556</v>
      </c>
      <c r="J1512" s="56" t="n">
        <v>0.40625</v>
      </c>
      <c r="K1512" s="57" t="n">
        <v>46206.4094907407</v>
      </c>
      <c r="L1512" s="57" t="n">
        <v>46206.4162731482</v>
      </c>
      <c r="M1512" s="0" t="s">
        <v>18004</v>
      </c>
      <c r="N1512" s="56" t="n">
        <v>0.00694444444444444</v>
      </c>
      <c r="O1512" s="56" t="n">
        <v>0.00678240740740741</v>
      </c>
      <c r="P1512" s="56" t="n">
        <v>0.989583333333333</v>
      </c>
      <c r="Q1512" s="56" t="n">
        <v>0</v>
      </c>
      <c r="R1512" s="0" t="n">
        <v>-23.607988</v>
      </c>
      <c r="S1512" s="0" t="n">
        <v>-46.474589</v>
      </c>
      <c r="T1512" s="0" t="n">
        <v>-23.608167</v>
      </c>
      <c r="U1512" s="0" t="n">
        <v>-46.475835</v>
      </c>
      <c r="V1512" s="0" t="n">
        <v>1</v>
      </c>
      <c r="W1512" s="0" t="n">
        <v>0</v>
      </c>
      <c r="X1512" s="0" t="n">
        <v>0</v>
      </c>
      <c r="Y1512" s="0" t="n">
        <v>0</v>
      </c>
      <c r="Z1512" s="0" t="s">
        <v>7895</v>
      </c>
      <c r="AA1512" s="0"/>
      <c r="AB1512" s="0"/>
      <c r="AC1512" s="56" t="n">
        <v>0.333333333333333</v>
      </c>
      <c r="AD1512" s="56" t="n">
        <v>0.75</v>
      </c>
      <c r="AE1512" s="56" t="n">
        <v>0.999305555555556</v>
      </c>
      <c r="AF1512" s="56" t="n">
        <v>0.999305555555556</v>
      </c>
      <c r="AG1512" s="0"/>
      <c r="AH1512" s="0"/>
      <c r="AI1512" s="0" t="s">
        <v>18747</v>
      </c>
      <c r="AJ1512" s="0" t="s">
        <v>10197</v>
      </c>
      <c r="AK1512" s="0" t="s">
        <v>18748</v>
      </c>
      <c r="AL1512" s="0"/>
      <c r="AM1512" s="0" t="s">
        <v>18725</v>
      </c>
      <c r="AN1512" s="0" t="n">
        <v>95907</v>
      </c>
      <c r="AO1512" s="0" t="s">
        <v>7897</v>
      </c>
      <c r="AP1512" s="58" t="s">
        <v>18749</v>
      </c>
      <c r="AQ1512" s="0"/>
      <c r="AR1512" s="58" t="s">
        <v>18750</v>
      </c>
      <c r="AS1512" s="58" t="s">
        <v>18751</v>
      </c>
      <c r="AT1512" s="0"/>
    </row>
    <row r="1513" customFormat="false" ht="15" hidden="false" customHeight="false" outlineLevel="0" collapsed="false">
      <c r="A1513" s="0" t="s">
        <v>18752</v>
      </c>
      <c r="B1513" s="0" t="n">
        <v>78483</v>
      </c>
      <c r="C1513" s="55" t="n">
        <v>46210</v>
      </c>
      <c r="D1513" s="0" t="s">
        <v>18004</v>
      </c>
      <c r="E1513" s="0"/>
      <c r="F1513" s="0" t="s">
        <v>18720</v>
      </c>
      <c r="G1513" s="0" t="s">
        <v>18753</v>
      </c>
      <c r="H1513" s="0" t="s">
        <v>18754</v>
      </c>
      <c r="I1513" s="56" t="n">
        <v>0.411805555555556</v>
      </c>
      <c r="J1513" s="56" t="n">
        <v>0.41875</v>
      </c>
      <c r="K1513" s="57" t="n">
        <v>46206.4380902778</v>
      </c>
      <c r="L1513" s="57" t="n">
        <v>46206.4412731482</v>
      </c>
      <c r="M1513" s="0" t="s">
        <v>18004</v>
      </c>
      <c r="N1513" s="56" t="n">
        <v>0.00694444444444444</v>
      </c>
      <c r="O1513" s="56" t="n">
        <v>0.00318287037037037</v>
      </c>
      <c r="P1513" s="56" t="n">
        <v>0.977083333333333</v>
      </c>
      <c r="Q1513" s="56" t="n">
        <v>0</v>
      </c>
      <c r="R1513" s="0" t="n">
        <v>-23.598864</v>
      </c>
      <c r="S1513" s="0" t="n">
        <v>-46.463627</v>
      </c>
      <c r="T1513" s="0" t="n">
        <v>-23.602585</v>
      </c>
      <c r="U1513" s="0" t="n">
        <v>-46.460188</v>
      </c>
      <c r="V1513" s="0" t="n">
        <v>1</v>
      </c>
      <c r="W1513" s="0" t="n">
        <v>0</v>
      </c>
      <c r="X1513" s="0" t="n">
        <v>0</v>
      </c>
      <c r="Y1513" s="0" t="n">
        <v>0</v>
      </c>
      <c r="Z1513" s="0" t="s">
        <v>7895</v>
      </c>
      <c r="AA1513" s="0"/>
      <c r="AB1513" s="0"/>
      <c r="AC1513" s="56" t="n">
        <v>0.333333333333333</v>
      </c>
      <c r="AD1513" s="56" t="n">
        <v>0.75</v>
      </c>
      <c r="AE1513" s="56" t="n">
        <v>0.999305555555556</v>
      </c>
      <c r="AF1513" s="56" t="n">
        <v>0.999305555555556</v>
      </c>
      <c r="AG1513" s="0"/>
      <c r="AH1513" s="0"/>
      <c r="AI1513" s="0" t="s">
        <v>18755</v>
      </c>
      <c r="AJ1513" s="0" t="s">
        <v>10197</v>
      </c>
      <c r="AK1513" s="0" t="s">
        <v>18756</v>
      </c>
      <c r="AL1513" s="0"/>
      <c r="AM1513" s="0" t="s">
        <v>18725</v>
      </c>
      <c r="AN1513" s="0" t="n">
        <v>95907</v>
      </c>
      <c r="AO1513" s="0" t="s">
        <v>7897</v>
      </c>
      <c r="AP1513" s="58" t="s">
        <v>18757</v>
      </c>
      <c r="AQ1513" s="0"/>
      <c r="AR1513" s="58" t="s">
        <v>18758</v>
      </c>
      <c r="AS1513" s="58" t="s">
        <v>18759</v>
      </c>
      <c r="AT1513" s="0"/>
    </row>
    <row r="1514" customFormat="false" ht="15" hidden="false" customHeight="false" outlineLevel="0" collapsed="false">
      <c r="A1514" s="0" t="s">
        <v>18760</v>
      </c>
      <c r="B1514" s="0" t="n">
        <v>78514</v>
      </c>
      <c r="C1514" s="55" t="n">
        <v>46210</v>
      </c>
      <c r="D1514" s="0" t="s">
        <v>18004</v>
      </c>
      <c r="E1514" s="0"/>
      <c r="F1514" s="0" t="s">
        <v>18720</v>
      </c>
      <c r="G1514" s="0" t="s">
        <v>18761</v>
      </c>
      <c r="H1514" s="0" t="s">
        <v>18762</v>
      </c>
      <c r="I1514" s="56" t="n">
        <v>0.420138888888889</v>
      </c>
      <c r="J1514" s="56" t="n">
        <v>0.427083333333333</v>
      </c>
      <c r="K1514" s="57" t="n">
        <v>46206.4633101852</v>
      </c>
      <c r="L1514" s="57" t="n">
        <v>46206.4662037037</v>
      </c>
      <c r="M1514" s="0" t="s">
        <v>18004</v>
      </c>
      <c r="N1514" s="56" t="n">
        <v>0.00694444444444444</v>
      </c>
      <c r="O1514" s="56" t="n">
        <v>0.00288194444444444</v>
      </c>
      <c r="P1514" s="56" t="n">
        <v>0.960416666666667</v>
      </c>
      <c r="Q1514" s="56" t="n">
        <v>0</v>
      </c>
      <c r="R1514" s="0" t="n">
        <v>-23.598274</v>
      </c>
      <c r="S1514" s="0" t="n">
        <v>-46.459212</v>
      </c>
      <c r="T1514" s="0" t="n">
        <v>-23.605254</v>
      </c>
      <c r="U1514" s="0" t="n">
        <v>-46.451862</v>
      </c>
      <c r="V1514" s="0" t="n">
        <v>1</v>
      </c>
      <c r="W1514" s="0" t="n">
        <v>0</v>
      </c>
      <c r="X1514" s="0" t="n">
        <v>0</v>
      </c>
      <c r="Y1514" s="0" t="n">
        <v>0</v>
      </c>
      <c r="Z1514" s="0" t="s">
        <v>8124</v>
      </c>
      <c r="AA1514" s="0" t="s">
        <v>18763</v>
      </c>
      <c r="AB1514" s="0" t="s">
        <v>21</v>
      </c>
      <c r="AC1514" s="56" t="n">
        <v>0.333333333333333</v>
      </c>
      <c r="AD1514" s="56" t="n">
        <v>0.75</v>
      </c>
      <c r="AE1514" s="56" t="n">
        <v>0.999305555555556</v>
      </c>
      <c r="AF1514" s="56" t="n">
        <v>0.999305555555556</v>
      </c>
      <c r="AG1514" s="0"/>
      <c r="AH1514" s="0"/>
      <c r="AI1514" s="0" t="s">
        <v>18764</v>
      </c>
      <c r="AJ1514" s="0" t="s">
        <v>10197</v>
      </c>
      <c r="AK1514" s="0" t="s">
        <v>18765</v>
      </c>
      <c r="AL1514" s="0"/>
      <c r="AM1514" s="0" t="s">
        <v>18725</v>
      </c>
      <c r="AN1514" s="0" t="n">
        <v>95907</v>
      </c>
      <c r="AO1514" s="0" t="s">
        <v>7897</v>
      </c>
      <c r="AP1514" s="0"/>
      <c r="AQ1514" s="0"/>
      <c r="AR1514" s="58" t="s">
        <v>18766</v>
      </c>
      <c r="AS1514" s="0"/>
      <c r="AT1514" s="0"/>
    </row>
    <row r="1515" customFormat="false" ht="15" hidden="false" customHeight="false" outlineLevel="0" collapsed="false">
      <c r="A1515" s="0" t="s">
        <v>18767</v>
      </c>
      <c r="B1515" s="0" t="n">
        <v>78520</v>
      </c>
      <c r="C1515" s="55" t="n">
        <v>46210</v>
      </c>
      <c r="D1515" s="0" t="s">
        <v>18004</v>
      </c>
      <c r="E1515" s="0"/>
      <c r="F1515" s="0" t="s">
        <v>18720</v>
      </c>
      <c r="G1515" s="0" t="s">
        <v>18768</v>
      </c>
      <c r="H1515" s="0" t="s">
        <v>18769</v>
      </c>
      <c r="I1515" s="56" t="n">
        <v>0.428472222222222</v>
      </c>
      <c r="J1515" s="56" t="n">
        <v>0.435416666666667</v>
      </c>
      <c r="K1515" s="57" t="n">
        <v>46206.4708333333</v>
      </c>
      <c r="L1515" s="57" t="n">
        <v>46206.4731134259</v>
      </c>
      <c r="M1515" s="0" t="s">
        <v>18004</v>
      </c>
      <c r="N1515" s="56" t="n">
        <v>0.00694444444444444</v>
      </c>
      <c r="O1515" s="56" t="n">
        <v>0.00228009259259259</v>
      </c>
      <c r="P1515" s="56" t="n">
        <v>0.961805555555556</v>
      </c>
      <c r="Q1515" s="56" t="n">
        <v>0</v>
      </c>
      <c r="R1515" s="0" t="n">
        <v>-23.59642</v>
      </c>
      <c r="S1515" s="0" t="n">
        <v>-46.455639</v>
      </c>
      <c r="T1515" s="0" t="n">
        <v>-23.597623</v>
      </c>
      <c r="U1515" s="0" t="n">
        <v>-46.455254</v>
      </c>
      <c r="V1515" s="0" t="n">
        <v>1</v>
      </c>
      <c r="W1515" s="0" t="n">
        <v>0</v>
      </c>
      <c r="X1515" s="0" t="n">
        <v>0</v>
      </c>
      <c r="Y1515" s="0" t="n">
        <v>0</v>
      </c>
      <c r="Z1515" s="0" t="s">
        <v>7895</v>
      </c>
      <c r="AA1515" s="0"/>
      <c r="AB1515" s="0"/>
      <c r="AC1515" s="56" t="n">
        <v>0.333333333333333</v>
      </c>
      <c r="AD1515" s="56" t="n">
        <v>0.75</v>
      </c>
      <c r="AE1515" s="56" t="n">
        <v>0.999305555555556</v>
      </c>
      <c r="AF1515" s="56" t="n">
        <v>0.999305555555556</v>
      </c>
      <c r="AG1515" s="0"/>
      <c r="AH1515" s="0"/>
      <c r="AI1515" s="0" t="s">
        <v>18770</v>
      </c>
      <c r="AJ1515" s="0" t="s">
        <v>10197</v>
      </c>
      <c r="AK1515" s="0" t="s">
        <v>18771</v>
      </c>
      <c r="AL1515" s="0"/>
      <c r="AM1515" s="0" t="s">
        <v>18725</v>
      </c>
      <c r="AN1515" s="0" t="n">
        <v>95907</v>
      </c>
      <c r="AO1515" s="0" t="s">
        <v>7897</v>
      </c>
      <c r="AP1515" s="58" t="s">
        <v>18772</v>
      </c>
      <c r="AQ1515" s="0"/>
      <c r="AR1515" s="58" t="s">
        <v>18773</v>
      </c>
      <c r="AS1515" s="58" t="s">
        <v>18774</v>
      </c>
      <c r="AT1515" s="0"/>
    </row>
    <row r="1516" customFormat="false" ht="15" hidden="false" customHeight="false" outlineLevel="0" collapsed="false">
      <c r="A1516" s="0" t="s">
        <v>18775</v>
      </c>
      <c r="B1516" s="0" t="n">
        <v>78519</v>
      </c>
      <c r="C1516" s="55" t="n">
        <v>46210</v>
      </c>
      <c r="D1516" s="0" t="s">
        <v>18004</v>
      </c>
      <c r="E1516" s="0"/>
      <c r="F1516" s="0" t="s">
        <v>18720</v>
      </c>
      <c r="G1516" s="0" t="s">
        <v>18776</v>
      </c>
      <c r="H1516" s="0" t="s">
        <v>18777</v>
      </c>
      <c r="I1516" s="56" t="n">
        <v>0.4375</v>
      </c>
      <c r="J1516" s="56" t="n">
        <v>0.444444444444444</v>
      </c>
      <c r="K1516" s="57" t="n">
        <v>46206.475462963</v>
      </c>
      <c r="L1516" s="57" t="n">
        <v>46206.4796064815</v>
      </c>
      <c r="M1516" s="0" t="s">
        <v>18004</v>
      </c>
      <c r="N1516" s="56" t="n">
        <v>0.00694444444444444</v>
      </c>
      <c r="O1516" s="56" t="n">
        <v>0.00414351851851852</v>
      </c>
      <c r="P1516" s="56" t="n">
        <v>0.964583333333333</v>
      </c>
      <c r="Q1516" s="56" t="n">
        <v>0</v>
      </c>
      <c r="R1516" s="0" t="n">
        <v>-23.600325</v>
      </c>
      <c r="S1516" s="0" t="n">
        <v>-46.451942</v>
      </c>
      <c r="T1516" s="0" t="n">
        <v>-23.599786</v>
      </c>
      <c r="U1516" s="0" t="n">
        <v>-46.453037</v>
      </c>
      <c r="V1516" s="0" t="n">
        <v>1</v>
      </c>
      <c r="W1516" s="0" t="n">
        <v>0</v>
      </c>
      <c r="X1516" s="0" t="n">
        <v>0</v>
      </c>
      <c r="Y1516" s="0" t="n">
        <v>0</v>
      </c>
      <c r="Z1516" s="0" t="s">
        <v>7895</v>
      </c>
      <c r="AA1516" s="0"/>
      <c r="AB1516" s="0"/>
      <c r="AC1516" s="56" t="n">
        <v>0.333333333333333</v>
      </c>
      <c r="AD1516" s="56" t="n">
        <v>0.75</v>
      </c>
      <c r="AE1516" s="56" t="n">
        <v>0.999305555555556</v>
      </c>
      <c r="AF1516" s="56" t="n">
        <v>0.999305555555556</v>
      </c>
      <c r="AG1516" s="0"/>
      <c r="AH1516" s="0"/>
      <c r="AI1516" s="0" t="s">
        <v>18778</v>
      </c>
      <c r="AJ1516" s="0" t="s">
        <v>10197</v>
      </c>
      <c r="AK1516" s="0" t="s">
        <v>18779</v>
      </c>
      <c r="AL1516" s="0"/>
      <c r="AM1516" s="0" t="s">
        <v>18725</v>
      </c>
      <c r="AN1516" s="0" t="n">
        <v>95907</v>
      </c>
      <c r="AO1516" s="0" t="s">
        <v>7897</v>
      </c>
      <c r="AP1516" s="58" t="s">
        <v>18780</v>
      </c>
      <c r="AQ1516" s="0"/>
      <c r="AR1516" s="58" t="s">
        <v>18781</v>
      </c>
      <c r="AS1516" s="58" t="s">
        <v>18782</v>
      </c>
      <c r="AT1516" s="0"/>
    </row>
    <row r="1517" customFormat="false" ht="15" hidden="false" customHeight="false" outlineLevel="0" collapsed="false">
      <c r="A1517" s="0" t="s">
        <v>18783</v>
      </c>
      <c r="B1517" s="0" t="n">
        <v>78535</v>
      </c>
      <c r="C1517" s="55" t="n">
        <v>46210</v>
      </c>
      <c r="D1517" s="0" t="s">
        <v>18004</v>
      </c>
      <c r="E1517" s="0"/>
      <c r="F1517" s="0" t="s">
        <v>18720</v>
      </c>
      <c r="G1517" s="0" t="s">
        <v>18784</v>
      </c>
      <c r="H1517" s="0" t="s">
        <v>18785</v>
      </c>
      <c r="I1517" s="56" t="n">
        <v>0.447916666666667</v>
      </c>
      <c r="J1517" s="56" t="n">
        <v>0.454861111111111</v>
      </c>
      <c r="K1517" s="57" t="n">
        <v>46206.4882060185</v>
      </c>
      <c r="L1517" s="57" t="n">
        <v>46206.4909837963</v>
      </c>
      <c r="M1517" s="0" t="s">
        <v>18004</v>
      </c>
      <c r="N1517" s="56" t="n">
        <v>0.00694444444444444</v>
      </c>
      <c r="O1517" s="56" t="n">
        <v>0.0027662037037037</v>
      </c>
      <c r="P1517" s="56" t="n">
        <v>0.963194444444445</v>
      </c>
      <c r="Q1517" s="56" t="n">
        <v>0</v>
      </c>
      <c r="R1517" s="0" t="n">
        <v>-23.608513</v>
      </c>
      <c r="S1517" s="0" t="n">
        <v>-46.454408</v>
      </c>
      <c r="T1517" s="0" t="n">
        <v>-23.608771</v>
      </c>
      <c r="U1517" s="0" t="n">
        <v>-46.454398</v>
      </c>
      <c r="V1517" s="0" t="n">
        <v>1</v>
      </c>
      <c r="W1517" s="0" t="n">
        <v>0</v>
      </c>
      <c r="X1517" s="0" t="n">
        <v>0</v>
      </c>
      <c r="Y1517" s="0" t="n">
        <v>0</v>
      </c>
      <c r="Z1517" s="0" t="s">
        <v>7895</v>
      </c>
      <c r="AA1517" s="0"/>
      <c r="AB1517" s="0"/>
      <c r="AC1517" s="56" t="n">
        <v>0.333333333333333</v>
      </c>
      <c r="AD1517" s="56" t="n">
        <v>0.75</v>
      </c>
      <c r="AE1517" s="56" t="n">
        <v>0.999305555555556</v>
      </c>
      <c r="AF1517" s="56" t="n">
        <v>0.999305555555556</v>
      </c>
      <c r="AG1517" s="0"/>
      <c r="AH1517" s="0"/>
      <c r="AI1517" s="0" t="s">
        <v>18786</v>
      </c>
      <c r="AJ1517" s="0" t="s">
        <v>10197</v>
      </c>
      <c r="AK1517" s="0" t="s">
        <v>18787</v>
      </c>
      <c r="AL1517" s="0"/>
      <c r="AM1517" s="0" t="s">
        <v>18725</v>
      </c>
      <c r="AN1517" s="0" t="n">
        <v>95907</v>
      </c>
      <c r="AO1517" s="0" t="s">
        <v>7897</v>
      </c>
      <c r="AP1517" s="58" t="s">
        <v>18788</v>
      </c>
      <c r="AQ1517" s="0"/>
      <c r="AR1517" s="58" t="s">
        <v>18789</v>
      </c>
      <c r="AS1517" s="58" t="s">
        <v>18790</v>
      </c>
      <c r="AT1517" s="0"/>
    </row>
    <row r="1518" customFormat="false" ht="15" hidden="false" customHeight="false" outlineLevel="0" collapsed="false">
      <c r="A1518" s="0" t="s">
        <v>18791</v>
      </c>
      <c r="B1518" s="0" t="n">
        <v>78525</v>
      </c>
      <c r="C1518" s="55" t="n">
        <v>46210</v>
      </c>
      <c r="D1518" s="0" t="s">
        <v>18004</v>
      </c>
      <c r="E1518" s="0"/>
      <c r="F1518" s="0" t="s">
        <v>18720</v>
      </c>
      <c r="G1518" s="0" t="s">
        <v>18792</v>
      </c>
      <c r="H1518" s="0" t="s">
        <v>18793</v>
      </c>
      <c r="I1518" s="56" t="n">
        <v>0.459027777777778</v>
      </c>
      <c r="J1518" s="56" t="n">
        <v>0.465972222222222</v>
      </c>
      <c r="K1518" s="57" t="n">
        <v>46206.5175694445</v>
      </c>
      <c r="L1518" s="57" t="n">
        <v>46206.5225347222</v>
      </c>
      <c r="M1518" s="0" t="s">
        <v>18004</v>
      </c>
      <c r="N1518" s="56" t="n">
        <v>0.00694444444444444</v>
      </c>
      <c r="O1518" s="56" t="n">
        <v>0.0049537037037037</v>
      </c>
      <c r="P1518" s="56" t="n">
        <v>0.943055555555556</v>
      </c>
      <c r="Q1518" s="56" t="n">
        <v>0</v>
      </c>
      <c r="R1518" s="0" t="n">
        <v>-23.610421</v>
      </c>
      <c r="S1518" s="0" t="n">
        <v>-46.455677</v>
      </c>
      <c r="T1518" s="0" t="n">
        <v>-23.598177</v>
      </c>
      <c r="U1518" s="0" t="n">
        <v>-46.427966</v>
      </c>
      <c r="V1518" s="0" t="n">
        <v>1</v>
      </c>
      <c r="W1518" s="0" t="n">
        <v>0</v>
      </c>
      <c r="X1518" s="0" t="n">
        <v>0</v>
      </c>
      <c r="Y1518" s="0" t="n">
        <v>0</v>
      </c>
      <c r="Z1518" s="0" t="s">
        <v>7895</v>
      </c>
      <c r="AA1518" s="0"/>
      <c r="AB1518" s="0"/>
      <c r="AC1518" s="56" t="n">
        <v>0.333333333333333</v>
      </c>
      <c r="AD1518" s="56" t="n">
        <v>0.75</v>
      </c>
      <c r="AE1518" s="56" t="n">
        <v>0.999305555555556</v>
      </c>
      <c r="AF1518" s="56" t="n">
        <v>0.999305555555556</v>
      </c>
      <c r="AG1518" s="0"/>
      <c r="AH1518" s="0"/>
      <c r="AI1518" s="0" t="s">
        <v>18794</v>
      </c>
      <c r="AJ1518" s="0" t="s">
        <v>10197</v>
      </c>
      <c r="AK1518" s="0" t="s">
        <v>18795</v>
      </c>
      <c r="AL1518" s="0"/>
      <c r="AM1518" s="0" t="s">
        <v>18725</v>
      </c>
      <c r="AN1518" s="0" t="n">
        <v>95907</v>
      </c>
      <c r="AO1518" s="0" t="s">
        <v>7897</v>
      </c>
      <c r="AP1518" s="58" t="s">
        <v>18796</v>
      </c>
      <c r="AQ1518" s="0"/>
      <c r="AR1518" s="58" t="s">
        <v>18797</v>
      </c>
      <c r="AS1518" s="58" t="s">
        <v>18798</v>
      </c>
      <c r="AT1518" s="0"/>
    </row>
    <row r="1519" customFormat="false" ht="15" hidden="false" customHeight="false" outlineLevel="0" collapsed="false">
      <c r="A1519" s="0" t="s">
        <v>18799</v>
      </c>
      <c r="B1519" s="0" t="n">
        <v>78521</v>
      </c>
      <c r="C1519" s="55" t="n">
        <v>46210</v>
      </c>
      <c r="D1519" s="0" t="s">
        <v>18004</v>
      </c>
      <c r="E1519" s="0"/>
      <c r="F1519" s="0" t="s">
        <v>18720</v>
      </c>
      <c r="G1519" s="0" t="s">
        <v>18800</v>
      </c>
      <c r="H1519" s="0" t="s">
        <v>18801</v>
      </c>
      <c r="I1519" s="56" t="n">
        <v>0.469444444444444</v>
      </c>
      <c r="J1519" s="56" t="n">
        <v>0.476388888888889</v>
      </c>
      <c r="K1519" s="57" t="n">
        <v>46206.547037037</v>
      </c>
      <c r="L1519" s="57" t="n">
        <v>46206.5524884259</v>
      </c>
      <c r="M1519" s="0" t="s">
        <v>18004</v>
      </c>
      <c r="N1519" s="56" t="n">
        <v>0.00694444444444444</v>
      </c>
      <c r="O1519" s="56" t="n">
        <v>0.00543981481481482</v>
      </c>
      <c r="P1519" s="56" t="n">
        <v>0.923611111111111</v>
      </c>
      <c r="Q1519" s="56" t="n">
        <v>0</v>
      </c>
      <c r="R1519" s="0" t="n">
        <v>-23.61069</v>
      </c>
      <c r="S1519" s="0" t="n">
        <v>-46.460215</v>
      </c>
      <c r="T1519" s="0" t="n">
        <v>-23.611887</v>
      </c>
      <c r="U1519" s="0" t="n">
        <v>-46.460859</v>
      </c>
      <c r="V1519" s="0" t="n">
        <v>1</v>
      </c>
      <c r="W1519" s="0" t="n">
        <v>0</v>
      </c>
      <c r="X1519" s="0" t="n">
        <v>0</v>
      </c>
      <c r="Y1519" s="0" t="n">
        <v>0</v>
      </c>
      <c r="Z1519" s="0" t="s">
        <v>7895</v>
      </c>
      <c r="AA1519" s="0"/>
      <c r="AB1519" s="0"/>
      <c r="AC1519" s="56" t="n">
        <v>0.333333333333333</v>
      </c>
      <c r="AD1519" s="56" t="n">
        <v>0.75</v>
      </c>
      <c r="AE1519" s="56" t="n">
        <v>0.999305555555556</v>
      </c>
      <c r="AF1519" s="56" t="n">
        <v>0.999305555555556</v>
      </c>
      <c r="AG1519" s="0"/>
      <c r="AH1519" s="0"/>
      <c r="AI1519" s="0" t="s">
        <v>18802</v>
      </c>
      <c r="AJ1519" s="0" t="s">
        <v>10197</v>
      </c>
      <c r="AK1519" s="0" t="s">
        <v>18803</v>
      </c>
      <c r="AL1519" s="0"/>
      <c r="AM1519" s="0" t="s">
        <v>18725</v>
      </c>
      <c r="AN1519" s="0" t="n">
        <v>95907</v>
      </c>
      <c r="AO1519" s="0" t="s">
        <v>7897</v>
      </c>
      <c r="AP1519" s="58" t="s">
        <v>18804</v>
      </c>
      <c r="AQ1519" s="0"/>
      <c r="AR1519" s="58" t="s">
        <v>18805</v>
      </c>
      <c r="AS1519" s="58" t="s">
        <v>18806</v>
      </c>
      <c r="AT1519" s="0"/>
    </row>
    <row r="1520" customFormat="false" ht="15" hidden="false" customHeight="false" outlineLevel="0" collapsed="false">
      <c r="A1520" s="0" t="s">
        <v>18807</v>
      </c>
      <c r="B1520" s="0" t="n">
        <v>78546</v>
      </c>
      <c r="C1520" s="55" t="n">
        <v>46210</v>
      </c>
      <c r="D1520" s="0" t="s">
        <v>18004</v>
      </c>
      <c r="E1520" s="0"/>
      <c r="F1520" s="0" t="s">
        <v>18720</v>
      </c>
      <c r="G1520" s="0" t="s">
        <v>18808</v>
      </c>
      <c r="H1520" s="0" t="s">
        <v>18809</v>
      </c>
      <c r="I1520" s="56" t="n">
        <v>0.477777777777778</v>
      </c>
      <c r="J1520" s="56" t="n">
        <v>0.484722222222222</v>
      </c>
      <c r="K1520" s="57" t="n">
        <v>46206.5562152778</v>
      </c>
      <c r="L1520" s="57" t="n">
        <v>46206.5593518519</v>
      </c>
      <c r="M1520" s="0" t="s">
        <v>18004</v>
      </c>
      <c r="N1520" s="56" t="n">
        <v>0.00694444444444444</v>
      </c>
      <c r="O1520" s="56" t="n">
        <v>0.00313657407407407</v>
      </c>
      <c r="P1520" s="56" t="n">
        <v>0.925</v>
      </c>
      <c r="Q1520" s="56" t="n">
        <v>0</v>
      </c>
      <c r="R1520" s="0" t="n">
        <v>-23.611949</v>
      </c>
      <c r="S1520" s="0" t="n">
        <v>-46.462515</v>
      </c>
      <c r="T1520" s="0" t="n">
        <v>-23.61173</v>
      </c>
      <c r="U1520" s="0" t="n">
        <v>-46.462381</v>
      </c>
      <c r="V1520" s="0" t="n">
        <v>1</v>
      </c>
      <c r="W1520" s="0" t="n">
        <v>0</v>
      </c>
      <c r="X1520" s="0" t="n">
        <v>0</v>
      </c>
      <c r="Y1520" s="0" t="n">
        <v>0</v>
      </c>
      <c r="Z1520" s="0" t="s">
        <v>7895</v>
      </c>
      <c r="AA1520" s="0"/>
      <c r="AB1520" s="0"/>
      <c r="AC1520" s="56" t="n">
        <v>0.333333333333333</v>
      </c>
      <c r="AD1520" s="56" t="n">
        <v>0.75</v>
      </c>
      <c r="AE1520" s="56" t="n">
        <v>0.999305555555556</v>
      </c>
      <c r="AF1520" s="56" t="n">
        <v>0.999305555555556</v>
      </c>
      <c r="AG1520" s="0"/>
      <c r="AH1520" s="0"/>
      <c r="AI1520" s="0" t="s">
        <v>18810</v>
      </c>
      <c r="AJ1520" s="0" t="s">
        <v>10197</v>
      </c>
      <c r="AK1520" s="0" t="s">
        <v>18811</v>
      </c>
      <c r="AL1520" s="0"/>
      <c r="AM1520" s="0" t="s">
        <v>18725</v>
      </c>
      <c r="AN1520" s="0" t="n">
        <v>95907</v>
      </c>
      <c r="AO1520" s="0" t="s">
        <v>7897</v>
      </c>
      <c r="AP1520" s="58" t="s">
        <v>18812</v>
      </c>
      <c r="AQ1520" s="0"/>
      <c r="AR1520" s="58" t="s">
        <v>18813</v>
      </c>
      <c r="AS1520" s="58" t="s">
        <v>18814</v>
      </c>
      <c r="AT1520" s="0"/>
    </row>
    <row r="1521" customFormat="false" ht="15" hidden="false" customHeight="false" outlineLevel="0" collapsed="false">
      <c r="A1521" s="0" t="s">
        <v>18815</v>
      </c>
      <c r="B1521" s="0" t="n">
        <v>78534</v>
      </c>
      <c r="C1521" s="55" t="n">
        <v>46210</v>
      </c>
      <c r="D1521" s="0" t="s">
        <v>18004</v>
      </c>
      <c r="E1521" s="0"/>
      <c r="F1521" s="0" t="s">
        <v>18720</v>
      </c>
      <c r="G1521" s="0" t="s">
        <v>18816</v>
      </c>
      <c r="H1521" s="0" t="s">
        <v>18817</v>
      </c>
      <c r="I1521" s="56" t="n">
        <v>0.4875</v>
      </c>
      <c r="J1521" s="56" t="n">
        <v>0.494444444444445</v>
      </c>
      <c r="K1521" s="57" t="n">
        <v>46206.564224537</v>
      </c>
      <c r="L1521" s="57" t="n">
        <v>46206.5677777778</v>
      </c>
      <c r="M1521" s="0" t="s">
        <v>18004</v>
      </c>
      <c r="N1521" s="56" t="n">
        <v>0.00694444444444444</v>
      </c>
      <c r="O1521" s="56" t="n">
        <v>0.00354166666666667</v>
      </c>
      <c r="P1521" s="56" t="n">
        <v>0.926388888888889</v>
      </c>
      <c r="Q1521" s="56" t="n">
        <v>0</v>
      </c>
      <c r="R1521" s="0" t="n">
        <v>-23.608092</v>
      </c>
      <c r="S1521" s="0" t="n">
        <v>-46.465899</v>
      </c>
      <c r="T1521" s="0" t="n">
        <v>-23.609699</v>
      </c>
      <c r="U1521" s="0" t="n">
        <v>-46.464743</v>
      </c>
      <c r="V1521" s="0" t="n">
        <v>1</v>
      </c>
      <c r="W1521" s="0" t="n">
        <v>0</v>
      </c>
      <c r="X1521" s="0" t="n">
        <v>0</v>
      </c>
      <c r="Y1521" s="0" t="n">
        <v>0</v>
      </c>
      <c r="Z1521" s="0" t="s">
        <v>7895</v>
      </c>
      <c r="AA1521" s="0"/>
      <c r="AB1521" s="0"/>
      <c r="AC1521" s="56" t="n">
        <v>0.333333333333333</v>
      </c>
      <c r="AD1521" s="56" t="n">
        <v>0.75</v>
      </c>
      <c r="AE1521" s="56" t="n">
        <v>0.999305555555556</v>
      </c>
      <c r="AF1521" s="56" t="n">
        <v>0.999305555555556</v>
      </c>
      <c r="AG1521" s="0"/>
      <c r="AH1521" s="0"/>
      <c r="AI1521" s="0" t="s">
        <v>18818</v>
      </c>
      <c r="AJ1521" s="0" t="s">
        <v>10197</v>
      </c>
      <c r="AK1521" s="0" t="s">
        <v>18819</v>
      </c>
      <c r="AL1521" s="0"/>
      <c r="AM1521" s="0" t="s">
        <v>18725</v>
      </c>
      <c r="AN1521" s="0" t="n">
        <v>95907</v>
      </c>
      <c r="AO1521" s="0" t="s">
        <v>7897</v>
      </c>
      <c r="AP1521" s="58" t="s">
        <v>18820</v>
      </c>
      <c r="AQ1521" s="0"/>
      <c r="AR1521" s="58" t="s">
        <v>18821</v>
      </c>
      <c r="AS1521" s="58" t="s">
        <v>18822</v>
      </c>
      <c r="AT1521" s="0"/>
    </row>
    <row r="1522" customFormat="false" ht="15" hidden="false" customHeight="false" outlineLevel="0" collapsed="false">
      <c r="A1522" s="0" t="s">
        <v>18823</v>
      </c>
      <c r="B1522" s="0" t="n">
        <v>78507</v>
      </c>
      <c r="C1522" s="55" t="n">
        <v>46210</v>
      </c>
      <c r="D1522" s="0" t="s">
        <v>18004</v>
      </c>
      <c r="E1522" s="0"/>
      <c r="F1522" s="0" t="s">
        <v>18720</v>
      </c>
      <c r="G1522" s="0" t="s">
        <v>18824</v>
      </c>
      <c r="H1522" s="0" t="s">
        <v>18825</v>
      </c>
      <c r="I1522" s="56" t="n">
        <v>0.498611111111111</v>
      </c>
      <c r="J1522" s="56" t="n">
        <v>0.505555555555556</v>
      </c>
      <c r="K1522" s="57" t="n">
        <v>46206.5728356482</v>
      </c>
      <c r="L1522" s="57" t="n">
        <v>46206.5749537037</v>
      </c>
      <c r="M1522" s="0" t="s">
        <v>18004</v>
      </c>
      <c r="N1522" s="56" t="n">
        <v>0.00694444444444444</v>
      </c>
      <c r="O1522" s="56" t="n">
        <v>0.00210648148148148</v>
      </c>
      <c r="P1522" s="56" t="n">
        <v>0.930555555555556</v>
      </c>
      <c r="Q1522" s="56" t="n">
        <v>0</v>
      </c>
      <c r="R1522" s="0" t="n">
        <v>-23.598494</v>
      </c>
      <c r="S1522" s="0" t="n">
        <v>-46.469891</v>
      </c>
      <c r="T1522" s="0" t="n">
        <v>-23.599508</v>
      </c>
      <c r="U1522" s="0" t="n">
        <v>-46.470359</v>
      </c>
      <c r="V1522" s="0" t="n">
        <v>1</v>
      </c>
      <c r="W1522" s="0" t="n">
        <v>0</v>
      </c>
      <c r="X1522" s="0" t="n">
        <v>0</v>
      </c>
      <c r="Y1522" s="0" t="n">
        <v>0</v>
      </c>
      <c r="Z1522" s="0" t="s">
        <v>7895</v>
      </c>
      <c r="AA1522" s="0"/>
      <c r="AB1522" s="0"/>
      <c r="AC1522" s="56" t="n">
        <v>0.333333333333333</v>
      </c>
      <c r="AD1522" s="56" t="n">
        <v>0.75</v>
      </c>
      <c r="AE1522" s="56" t="n">
        <v>0.999305555555556</v>
      </c>
      <c r="AF1522" s="56" t="n">
        <v>0.999305555555556</v>
      </c>
      <c r="AG1522" s="0"/>
      <c r="AH1522" s="0"/>
      <c r="AI1522" s="0" t="s">
        <v>18826</v>
      </c>
      <c r="AJ1522" s="0" t="s">
        <v>10197</v>
      </c>
      <c r="AK1522" s="0" t="s">
        <v>18827</v>
      </c>
      <c r="AL1522" s="0"/>
      <c r="AM1522" s="0" t="s">
        <v>18725</v>
      </c>
      <c r="AN1522" s="0" t="n">
        <v>95907</v>
      </c>
      <c r="AO1522" s="0" t="s">
        <v>7897</v>
      </c>
      <c r="AP1522" s="58" t="s">
        <v>18828</v>
      </c>
      <c r="AQ1522" s="0"/>
      <c r="AR1522" s="58" t="s">
        <v>18829</v>
      </c>
      <c r="AS1522" s="58" t="s">
        <v>18830</v>
      </c>
      <c r="AT1522" s="0"/>
    </row>
    <row r="1523" customFormat="false" ht="15" hidden="false" customHeight="false" outlineLevel="0" collapsed="false">
      <c r="A1523" s="0" t="s">
        <v>18831</v>
      </c>
      <c r="B1523" s="0" t="n">
        <v>78505</v>
      </c>
      <c r="C1523" s="55" t="n">
        <v>46210</v>
      </c>
      <c r="D1523" s="0" t="s">
        <v>18004</v>
      </c>
      <c r="E1523" s="0"/>
      <c r="F1523" s="0" t="s">
        <v>18720</v>
      </c>
      <c r="G1523" s="0" t="s">
        <v>18832</v>
      </c>
      <c r="H1523" s="0" t="s">
        <v>18833</v>
      </c>
      <c r="I1523" s="56" t="n">
        <v>0.506944444444444</v>
      </c>
      <c r="J1523" s="56" t="n">
        <v>0.513888888888889</v>
      </c>
      <c r="K1523" s="57" t="n">
        <v>46206.5777199074</v>
      </c>
      <c r="L1523" s="57" t="n">
        <v>46206.5871990741</v>
      </c>
      <c r="M1523" s="0" t="s">
        <v>18004</v>
      </c>
      <c r="N1523" s="56" t="n">
        <v>0.00694444444444444</v>
      </c>
      <c r="O1523" s="56" t="n">
        <v>0.00947916666666667</v>
      </c>
      <c r="P1523" s="56" t="n">
        <v>0.926388888888889</v>
      </c>
      <c r="Q1523" s="56" t="n">
        <v>0</v>
      </c>
      <c r="R1523" s="0" t="n">
        <v>-23.597869</v>
      </c>
      <c r="S1523" s="0" t="n">
        <v>-46.474445</v>
      </c>
      <c r="T1523" s="0" t="n">
        <v>-23.598987</v>
      </c>
      <c r="U1523" s="0" t="n">
        <v>-46.474736</v>
      </c>
      <c r="V1523" s="0" t="n">
        <v>1</v>
      </c>
      <c r="W1523" s="0" t="n">
        <v>0</v>
      </c>
      <c r="X1523" s="0" t="n">
        <v>0</v>
      </c>
      <c r="Y1523" s="0" t="n">
        <v>0</v>
      </c>
      <c r="Z1523" s="0" t="s">
        <v>7895</v>
      </c>
      <c r="AA1523" s="0"/>
      <c r="AB1523" s="0"/>
      <c r="AC1523" s="56" t="n">
        <v>0.333333333333333</v>
      </c>
      <c r="AD1523" s="56" t="n">
        <v>0.75</v>
      </c>
      <c r="AE1523" s="56" t="n">
        <v>0.999305555555556</v>
      </c>
      <c r="AF1523" s="56" t="n">
        <v>0.999305555555556</v>
      </c>
      <c r="AG1523" s="0"/>
      <c r="AH1523" s="0"/>
      <c r="AI1523" s="0" t="s">
        <v>18834</v>
      </c>
      <c r="AJ1523" s="0" t="s">
        <v>10197</v>
      </c>
      <c r="AK1523" s="0" t="s">
        <v>18835</v>
      </c>
      <c r="AL1523" s="0"/>
      <c r="AM1523" s="0" t="s">
        <v>18725</v>
      </c>
      <c r="AN1523" s="0" t="n">
        <v>95907</v>
      </c>
      <c r="AO1523" s="0" t="s">
        <v>7897</v>
      </c>
      <c r="AP1523" s="58" t="s">
        <v>18836</v>
      </c>
      <c r="AQ1523" s="0"/>
      <c r="AR1523" s="58" t="s">
        <v>18837</v>
      </c>
      <c r="AS1523" s="58" t="s">
        <v>18838</v>
      </c>
      <c r="AT1523" s="0"/>
    </row>
    <row r="1524" customFormat="false" ht="15" hidden="false" customHeight="false" outlineLevel="0" collapsed="false">
      <c r="A1524" s="0" t="s">
        <v>18839</v>
      </c>
      <c r="B1524" s="0" t="n">
        <v>78493</v>
      </c>
      <c r="C1524" s="55" t="n">
        <v>46210</v>
      </c>
      <c r="D1524" s="0" t="s">
        <v>18004</v>
      </c>
      <c r="E1524" s="0"/>
      <c r="F1524" s="0" t="s">
        <v>18720</v>
      </c>
      <c r="G1524" s="0" t="s">
        <v>18840</v>
      </c>
      <c r="H1524" s="0" t="s">
        <v>18841</v>
      </c>
      <c r="I1524" s="56" t="n">
        <v>0.513888888888889</v>
      </c>
      <c r="J1524" s="56" t="n">
        <v>0.520833333333333</v>
      </c>
      <c r="K1524" s="57" t="n">
        <v>46206.5763773148</v>
      </c>
      <c r="L1524" s="57" t="n">
        <v>46206.5878703704</v>
      </c>
      <c r="M1524" s="0" t="s">
        <v>18004</v>
      </c>
      <c r="N1524" s="56" t="n">
        <v>0.00694444444444444</v>
      </c>
      <c r="O1524" s="56" t="n">
        <v>0.0114930555555556</v>
      </c>
      <c r="P1524" s="56" t="n">
        <v>0.932638888888889</v>
      </c>
      <c r="Q1524" s="56" t="n">
        <v>0</v>
      </c>
      <c r="R1524" s="0" t="n">
        <v>-23.597869</v>
      </c>
      <c r="S1524" s="0" t="n">
        <v>-46.474445</v>
      </c>
      <c r="T1524" s="0" t="n">
        <v>-23.59898</v>
      </c>
      <c r="U1524" s="0" t="n">
        <v>-46.474755</v>
      </c>
      <c r="V1524" s="0" t="n">
        <v>1</v>
      </c>
      <c r="W1524" s="0" t="n">
        <v>0</v>
      </c>
      <c r="X1524" s="0" t="n">
        <v>0</v>
      </c>
      <c r="Y1524" s="0" t="n">
        <v>0</v>
      </c>
      <c r="Z1524" s="0" t="s">
        <v>8124</v>
      </c>
      <c r="AA1524" s="0" t="s">
        <v>18842</v>
      </c>
      <c r="AB1524" s="0" t="s">
        <v>21</v>
      </c>
      <c r="AC1524" s="56" t="n">
        <v>0.333333333333333</v>
      </c>
      <c r="AD1524" s="56" t="n">
        <v>0.75</v>
      </c>
      <c r="AE1524" s="56" t="n">
        <v>0.999305555555556</v>
      </c>
      <c r="AF1524" s="56" t="n">
        <v>0.999305555555556</v>
      </c>
      <c r="AG1524" s="0"/>
      <c r="AH1524" s="0"/>
      <c r="AI1524" s="0" t="s">
        <v>18843</v>
      </c>
      <c r="AJ1524" s="0" t="s">
        <v>10197</v>
      </c>
      <c r="AK1524" s="0" t="s">
        <v>18844</v>
      </c>
      <c r="AL1524" s="0"/>
      <c r="AM1524" s="0" t="s">
        <v>18725</v>
      </c>
      <c r="AN1524" s="0" t="n">
        <v>95907</v>
      </c>
      <c r="AO1524" s="0" t="s">
        <v>7897</v>
      </c>
      <c r="AP1524" s="0"/>
      <c r="AQ1524" s="0"/>
      <c r="AR1524" s="58" t="s">
        <v>18845</v>
      </c>
      <c r="AS1524" s="0"/>
      <c r="AT1524" s="0"/>
    </row>
    <row r="1525" customFormat="false" ht="91" hidden="false" customHeight="false" outlineLevel="0" collapsed="false">
      <c r="A1525" s="0" t="s">
        <v>18846</v>
      </c>
      <c r="B1525" s="0" t="n">
        <v>78484</v>
      </c>
      <c r="C1525" s="55" t="n">
        <v>46210</v>
      </c>
      <c r="D1525" s="0" t="s">
        <v>18004</v>
      </c>
      <c r="E1525" s="0"/>
      <c r="F1525" s="0" t="s">
        <v>18720</v>
      </c>
      <c r="G1525" s="0" t="s">
        <v>18847</v>
      </c>
      <c r="H1525" s="0" t="s">
        <v>18848</v>
      </c>
      <c r="I1525" s="56" t="n">
        <v>0.522222222222222</v>
      </c>
      <c r="J1525" s="56" t="n">
        <v>0.529166666666667</v>
      </c>
      <c r="K1525" s="57" t="n">
        <v>46206.5928587963</v>
      </c>
      <c r="L1525" s="57" t="n">
        <v>46206.611087963</v>
      </c>
      <c r="M1525" s="0" t="s">
        <v>18004</v>
      </c>
      <c r="N1525" s="56" t="n">
        <v>0.00694444444444444</v>
      </c>
      <c r="O1525" s="56" t="n">
        <v>0.0182175925925926</v>
      </c>
      <c r="P1525" s="56" t="n">
        <v>0.918055555555556</v>
      </c>
      <c r="Q1525" s="56" t="n">
        <v>0</v>
      </c>
      <c r="R1525" s="0" t="n">
        <v>-23.594861</v>
      </c>
      <c r="S1525" s="0" t="n">
        <v>-46.477858</v>
      </c>
      <c r="T1525" s="0" t="n">
        <v>-23.597122</v>
      </c>
      <c r="U1525" s="0" t="n">
        <v>-46.479279</v>
      </c>
      <c r="V1525" s="0" t="n">
        <v>1</v>
      </c>
      <c r="W1525" s="0" t="n">
        <v>0</v>
      </c>
      <c r="X1525" s="0" t="n">
        <v>0</v>
      </c>
      <c r="Y1525" s="0" t="n">
        <v>0</v>
      </c>
      <c r="Z1525" s="0" t="s">
        <v>7895</v>
      </c>
      <c r="AA1525" s="59" t="s">
        <v>18849</v>
      </c>
      <c r="AB1525" s="0"/>
      <c r="AC1525" s="56" t="n">
        <v>0.333333333333333</v>
      </c>
      <c r="AD1525" s="56" t="n">
        <v>0.75</v>
      </c>
      <c r="AE1525" s="56" t="n">
        <v>0.999305555555556</v>
      </c>
      <c r="AF1525" s="56" t="n">
        <v>0.999305555555556</v>
      </c>
      <c r="AG1525" s="0"/>
      <c r="AH1525" s="0"/>
      <c r="AI1525" s="0" t="s">
        <v>18850</v>
      </c>
      <c r="AJ1525" s="0" t="s">
        <v>10197</v>
      </c>
      <c r="AK1525" s="0" t="s">
        <v>18851</v>
      </c>
      <c r="AL1525" s="0"/>
      <c r="AM1525" s="0" t="s">
        <v>18725</v>
      </c>
      <c r="AN1525" s="0" t="n">
        <v>95907</v>
      </c>
      <c r="AO1525" s="0" t="s">
        <v>7897</v>
      </c>
      <c r="AP1525" s="58" t="s">
        <v>18852</v>
      </c>
      <c r="AQ1525" s="58" t="s">
        <v>18853</v>
      </c>
      <c r="AR1525" s="58" t="s">
        <v>18854</v>
      </c>
      <c r="AS1525" s="58" t="s">
        <v>18855</v>
      </c>
      <c r="AT1525" s="0" t="s">
        <v>18856</v>
      </c>
    </row>
    <row r="1526" customFormat="false" ht="15" hidden="false" customHeight="false" outlineLevel="0" collapsed="false">
      <c r="A1526" s="0" t="s">
        <v>18857</v>
      </c>
      <c r="B1526" s="0" t="n">
        <v>78517</v>
      </c>
      <c r="C1526" s="55" t="n">
        <v>46210</v>
      </c>
      <c r="D1526" s="0" t="s">
        <v>18004</v>
      </c>
      <c r="E1526" s="0"/>
      <c r="F1526" s="0" t="s">
        <v>18720</v>
      </c>
      <c r="G1526" s="0" t="s">
        <v>18858</v>
      </c>
      <c r="H1526" s="0" t="s">
        <v>18859</v>
      </c>
      <c r="I1526" s="56" t="n">
        <v>0.529861111111111</v>
      </c>
      <c r="J1526" s="56" t="n">
        <v>0.536805555555556</v>
      </c>
      <c r="K1526" s="57" t="n">
        <v>46206.6155092593</v>
      </c>
      <c r="L1526" s="57" t="n">
        <v>46206.6191087963</v>
      </c>
      <c r="M1526" s="0" t="s">
        <v>18004</v>
      </c>
      <c r="N1526" s="56" t="n">
        <v>0.00694444444444444</v>
      </c>
      <c r="O1526" s="56" t="n">
        <v>0.00359953703703704</v>
      </c>
      <c r="P1526" s="56" t="n">
        <v>0.917361111111111</v>
      </c>
      <c r="Q1526" s="56" t="n">
        <v>0</v>
      </c>
      <c r="R1526" s="0" t="n">
        <v>-23.594463</v>
      </c>
      <c r="S1526" s="0" t="n">
        <v>-46.480771</v>
      </c>
      <c r="T1526" s="0" t="n">
        <v>-23.597846</v>
      </c>
      <c r="U1526" s="0" t="n">
        <v>-46.484915</v>
      </c>
      <c r="V1526" s="0" t="n">
        <v>1</v>
      </c>
      <c r="W1526" s="0" t="n">
        <v>0</v>
      </c>
      <c r="X1526" s="0" t="n">
        <v>0</v>
      </c>
      <c r="Y1526" s="0" t="n">
        <v>0</v>
      </c>
      <c r="Z1526" s="0" t="s">
        <v>7895</v>
      </c>
      <c r="AA1526" s="0"/>
      <c r="AB1526" s="0"/>
      <c r="AC1526" s="56" t="n">
        <v>0.333333333333333</v>
      </c>
      <c r="AD1526" s="56" t="n">
        <v>0.75</v>
      </c>
      <c r="AE1526" s="56" t="n">
        <v>0.999305555555556</v>
      </c>
      <c r="AF1526" s="56" t="n">
        <v>0.999305555555556</v>
      </c>
      <c r="AG1526" s="0"/>
      <c r="AH1526" s="0"/>
      <c r="AI1526" s="0" t="s">
        <v>18860</v>
      </c>
      <c r="AJ1526" s="0" t="s">
        <v>10197</v>
      </c>
      <c r="AK1526" s="0" t="s">
        <v>18861</v>
      </c>
      <c r="AL1526" s="0"/>
      <c r="AM1526" s="0" t="s">
        <v>18725</v>
      </c>
      <c r="AN1526" s="0" t="n">
        <v>95907</v>
      </c>
      <c r="AO1526" s="0" t="s">
        <v>7897</v>
      </c>
      <c r="AP1526" s="58" t="s">
        <v>18862</v>
      </c>
      <c r="AQ1526" s="0"/>
      <c r="AR1526" s="58" t="s">
        <v>18863</v>
      </c>
      <c r="AS1526" s="58" t="s">
        <v>18864</v>
      </c>
      <c r="AT1526" s="0"/>
    </row>
    <row r="1527" customFormat="false" ht="15" hidden="false" customHeight="false" outlineLevel="0" collapsed="false">
      <c r="A1527" s="0" t="s">
        <v>18865</v>
      </c>
      <c r="B1527" s="0" t="n">
        <v>78494</v>
      </c>
      <c r="C1527" s="55" t="n">
        <v>46210</v>
      </c>
      <c r="D1527" s="0" t="s">
        <v>18004</v>
      </c>
      <c r="E1527" s="0"/>
      <c r="F1527" s="0" t="s">
        <v>18720</v>
      </c>
      <c r="G1527" s="0" t="s">
        <v>18866</v>
      </c>
      <c r="H1527" s="0" t="s">
        <v>18867</v>
      </c>
      <c r="I1527" s="56" t="n">
        <v>0.5375</v>
      </c>
      <c r="J1527" s="56" t="n">
        <v>0.544444444444444</v>
      </c>
      <c r="K1527" s="57" t="n">
        <v>46206.6247106481</v>
      </c>
      <c r="L1527" s="57" t="n">
        <v>46206.6252662037</v>
      </c>
      <c r="M1527" s="0" t="s">
        <v>18004</v>
      </c>
      <c r="N1527" s="56" t="n">
        <v>0.00694444444444444</v>
      </c>
      <c r="O1527" s="56" t="n">
        <v>0.000543981481481481</v>
      </c>
      <c r="P1527" s="56" t="n">
        <v>0.91875</v>
      </c>
      <c r="Q1527" s="56" t="n">
        <v>0</v>
      </c>
      <c r="R1527" s="0" t="n">
        <v>-23.594571</v>
      </c>
      <c r="S1527" s="0" t="n">
        <v>-46.481253</v>
      </c>
      <c r="T1527" s="0" t="n">
        <v>-23.593316</v>
      </c>
      <c r="U1527" s="0" t="n">
        <v>-46.480924</v>
      </c>
      <c r="V1527" s="0" t="n">
        <v>1</v>
      </c>
      <c r="W1527" s="0" t="n">
        <v>0</v>
      </c>
      <c r="X1527" s="0" t="n">
        <v>0</v>
      </c>
      <c r="Y1527" s="0" t="n">
        <v>0</v>
      </c>
      <c r="Z1527" s="0" t="s">
        <v>7895</v>
      </c>
      <c r="AA1527" s="0"/>
      <c r="AB1527" s="0"/>
      <c r="AC1527" s="56" t="n">
        <v>0.333333333333333</v>
      </c>
      <c r="AD1527" s="56" t="n">
        <v>0.75</v>
      </c>
      <c r="AE1527" s="56" t="n">
        <v>0.999305555555556</v>
      </c>
      <c r="AF1527" s="56" t="n">
        <v>0.999305555555556</v>
      </c>
      <c r="AG1527" s="0"/>
      <c r="AH1527" s="0"/>
      <c r="AI1527" s="0" t="s">
        <v>18868</v>
      </c>
      <c r="AJ1527" s="0" t="s">
        <v>10197</v>
      </c>
      <c r="AK1527" s="0" t="s">
        <v>18869</v>
      </c>
      <c r="AL1527" s="0"/>
      <c r="AM1527" s="0" t="s">
        <v>18725</v>
      </c>
      <c r="AN1527" s="0" t="n">
        <v>95907</v>
      </c>
      <c r="AO1527" s="0" t="s">
        <v>7897</v>
      </c>
      <c r="AP1527" s="58" t="s">
        <v>18870</v>
      </c>
      <c r="AQ1527" s="0"/>
      <c r="AR1527" s="58" t="s">
        <v>18871</v>
      </c>
      <c r="AS1527" s="58" t="s">
        <v>18872</v>
      </c>
      <c r="AT1527" s="0"/>
    </row>
    <row r="1528" customFormat="false" ht="15" hidden="false" customHeight="false" outlineLevel="0" collapsed="false">
      <c r="A1528" s="0" t="s">
        <v>18873</v>
      </c>
      <c r="B1528" s="0" t="n">
        <v>78408</v>
      </c>
      <c r="C1528" s="55" t="n">
        <v>46210</v>
      </c>
      <c r="D1528" s="0" t="s">
        <v>18004</v>
      </c>
      <c r="E1528" s="0"/>
      <c r="F1528" s="0" t="s">
        <v>18720</v>
      </c>
      <c r="G1528" s="0" t="s">
        <v>18874</v>
      </c>
      <c r="H1528" s="0" t="s">
        <v>18875</v>
      </c>
      <c r="I1528" s="56" t="n">
        <v>0.552777777777778</v>
      </c>
      <c r="J1528" s="56" t="n">
        <v>0.559722222222222</v>
      </c>
      <c r="K1528" s="57" t="n">
        <v>46206.6355902778</v>
      </c>
      <c r="L1528" s="57" t="n">
        <v>46206.6405902778</v>
      </c>
      <c r="M1528" s="0" t="s">
        <v>18004</v>
      </c>
      <c r="N1528" s="56" t="n">
        <v>0.00694444444444444</v>
      </c>
      <c r="O1528" s="56" t="n">
        <v>0.00498842592592593</v>
      </c>
      <c r="P1528" s="56" t="n">
        <v>0.91875</v>
      </c>
      <c r="Q1528" s="56" t="n">
        <v>0</v>
      </c>
      <c r="R1528" s="0" t="n">
        <v>-23.575568</v>
      </c>
      <c r="S1528" s="0" t="n">
        <v>-46.483429</v>
      </c>
      <c r="T1528" s="0" t="n">
        <v>-23.577231</v>
      </c>
      <c r="U1528" s="0" t="n">
        <v>-46.483396</v>
      </c>
      <c r="V1528" s="0" t="n">
        <v>1</v>
      </c>
      <c r="W1528" s="0" t="n">
        <v>0</v>
      </c>
      <c r="X1528" s="0" t="n">
        <v>0</v>
      </c>
      <c r="Y1528" s="0" t="n">
        <v>0</v>
      </c>
      <c r="Z1528" s="0" t="s">
        <v>7895</v>
      </c>
      <c r="AA1528" s="0"/>
      <c r="AB1528" s="0"/>
      <c r="AC1528" s="56" t="n">
        <v>0.333333333333333</v>
      </c>
      <c r="AD1528" s="56" t="n">
        <v>0.75</v>
      </c>
      <c r="AE1528" s="56" t="n">
        <v>0.999305555555556</v>
      </c>
      <c r="AF1528" s="56" t="n">
        <v>0.999305555555556</v>
      </c>
      <c r="AG1528" s="0"/>
      <c r="AH1528" s="0"/>
      <c r="AI1528" s="0" t="s">
        <v>18876</v>
      </c>
      <c r="AJ1528" s="0" t="s">
        <v>9955</v>
      </c>
      <c r="AK1528" s="0" t="s">
        <v>18877</v>
      </c>
      <c r="AL1528" s="0"/>
      <c r="AM1528" s="0" t="s">
        <v>18725</v>
      </c>
      <c r="AN1528" s="0" t="n">
        <v>95907</v>
      </c>
      <c r="AO1528" s="0" t="s">
        <v>7897</v>
      </c>
      <c r="AP1528" s="58" t="s">
        <v>18878</v>
      </c>
      <c r="AQ1528" s="0"/>
      <c r="AR1528" s="58" t="s">
        <v>18879</v>
      </c>
      <c r="AS1528" s="58" t="s">
        <v>18880</v>
      </c>
      <c r="AT1528" s="0"/>
    </row>
    <row r="1529" customFormat="false" ht="15" hidden="false" customHeight="false" outlineLevel="0" collapsed="false">
      <c r="A1529" s="0" t="s">
        <v>18881</v>
      </c>
      <c r="B1529" s="0" t="n">
        <v>78410</v>
      </c>
      <c r="C1529" s="55" t="n">
        <v>46210</v>
      </c>
      <c r="D1529" s="0" t="s">
        <v>18004</v>
      </c>
      <c r="E1529" s="0"/>
      <c r="F1529" s="0" t="s">
        <v>18720</v>
      </c>
      <c r="G1529" s="0" t="s">
        <v>18882</v>
      </c>
      <c r="H1529" s="0" t="s">
        <v>18883</v>
      </c>
      <c r="I1529" s="56" t="n">
        <v>0.5625</v>
      </c>
      <c r="J1529" s="56" t="n">
        <v>0.569444444444444</v>
      </c>
      <c r="K1529" s="57" t="n">
        <v>46206.6427083333</v>
      </c>
      <c r="L1529" s="57" t="n">
        <v>46206.6472337963</v>
      </c>
      <c r="M1529" s="0" t="s">
        <v>18004</v>
      </c>
      <c r="N1529" s="56" t="n">
        <v>0.00694444444444444</v>
      </c>
      <c r="O1529" s="56" t="n">
        <v>0.00452546296296296</v>
      </c>
      <c r="P1529" s="56" t="n">
        <v>0.921527777777778</v>
      </c>
      <c r="Q1529" s="56" t="n">
        <v>0</v>
      </c>
      <c r="R1529" s="0" t="n">
        <v>-23.576065</v>
      </c>
      <c r="S1529" s="0" t="n">
        <v>-46.485186</v>
      </c>
      <c r="T1529" s="0" t="n">
        <v>-23.577848</v>
      </c>
      <c r="U1529" s="0" t="n">
        <v>-46.483993</v>
      </c>
      <c r="V1529" s="0" t="n">
        <v>1</v>
      </c>
      <c r="W1529" s="0" t="n">
        <v>0</v>
      </c>
      <c r="X1529" s="0" t="n">
        <v>0</v>
      </c>
      <c r="Y1529" s="0" t="n">
        <v>0</v>
      </c>
      <c r="Z1529" s="0" t="s">
        <v>7895</v>
      </c>
      <c r="AA1529" s="0"/>
      <c r="AB1529" s="0"/>
      <c r="AC1529" s="56" t="n">
        <v>0.333333333333333</v>
      </c>
      <c r="AD1529" s="56" t="n">
        <v>0.75</v>
      </c>
      <c r="AE1529" s="56" t="n">
        <v>0.999305555555556</v>
      </c>
      <c r="AF1529" s="56" t="n">
        <v>0.999305555555556</v>
      </c>
      <c r="AG1529" s="0"/>
      <c r="AH1529" s="0"/>
      <c r="AI1529" s="0" t="s">
        <v>18884</v>
      </c>
      <c r="AJ1529" s="0" t="s">
        <v>9955</v>
      </c>
      <c r="AK1529" s="0" t="s">
        <v>18885</v>
      </c>
      <c r="AL1529" s="0"/>
      <c r="AM1529" s="0" t="s">
        <v>18725</v>
      </c>
      <c r="AN1529" s="0" t="n">
        <v>95907</v>
      </c>
      <c r="AO1529" s="0" t="s">
        <v>7897</v>
      </c>
      <c r="AP1529" s="58" t="s">
        <v>18886</v>
      </c>
      <c r="AQ1529" s="0"/>
      <c r="AR1529" s="58" t="s">
        <v>18887</v>
      </c>
      <c r="AS1529" s="58" t="s">
        <v>18888</v>
      </c>
      <c r="AT1529" s="0"/>
    </row>
    <row r="1530" customFormat="false" ht="15" hidden="false" customHeight="false" outlineLevel="0" collapsed="false">
      <c r="A1530" s="0" t="s">
        <v>18889</v>
      </c>
      <c r="B1530" s="0" t="n">
        <v>78423</v>
      </c>
      <c r="C1530" s="55" t="n">
        <v>46210</v>
      </c>
      <c r="D1530" s="0" t="s">
        <v>18004</v>
      </c>
      <c r="E1530" s="0"/>
      <c r="F1530" s="0" t="s">
        <v>18720</v>
      </c>
      <c r="G1530" s="0" t="s">
        <v>18890</v>
      </c>
      <c r="H1530" s="0" t="s">
        <v>18891</v>
      </c>
      <c r="I1530" s="56" t="n">
        <v>0.572222222222222</v>
      </c>
      <c r="J1530" s="56" t="n">
        <v>0.579166666666667</v>
      </c>
      <c r="K1530" s="57" t="n">
        <v>46206.6547685185</v>
      </c>
      <c r="L1530" s="57" t="n">
        <v>46206.6555092593</v>
      </c>
      <c r="M1530" s="0" t="s">
        <v>18004</v>
      </c>
      <c r="N1530" s="56" t="n">
        <v>0.00694444444444444</v>
      </c>
      <c r="O1530" s="56" t="n">
        <v>0.000740740740740741</v>
      </c>
      <c r="P1530" s="56" t="n">
        <v>0.923611111111111</v>
      </c>
      <c r="Q1530" s="56" t="n">
        <v>0</v>
      </c>
      <c r="R1530" s="0" t="n">
        <v>-23.571066</v>
      </c>
      <c r="S1530" s="0" t="n">
        <v>-46.482615</v>
      </c>
      <c r="T1530" s="0" t="n">
        <v>-23.57161</v>
      </c>
      <c r="U1530" s="0" t="n">
        <v>-46.483817</v>
      </c>
      <c r="V1530" s="0" t="n">
        <v>1</v>
      </c>
      <c r="W1530" s="0" t="n">
        <v>0</v>
      </c>
      <c r="X1530" s="0" t="n">
        <v>0</v>
      </c>
      <c r="Y1530" s="0" t="n">
        <v>0</v>
      </c>
      <c r="Z1530" s="0" t="s">
        <v>7895</v>
      </c>
      <c r="AA1530" s="0"/>
      <c r="AB1530" s="0"/>
      <c r="AC1530" s="56" t="n">
        <v>0.333333333333333</v>
      </c>
      <c r="AD1530" s="56" t="n">
        <v>0.75</v>
      </c>
      <c r="AE1530" s="56" t="n">
        <v>0.999305555555556</v>
      </c>
      <c r="AF1530" s="56" t="n">
        <v>0.999305555555556</v>
      </c>
      <c r="AG1530" s="0"/>
      <c r="AH1530" s="0"/>
      <c r="AI1530" s="0" t="s">
        <v>18892</v>
      </c>
      <c r="AJ1530" s="0" t="s">
        <v>9955</v>
      </c>
      <c r="AK1530" s="0" t="s">
        <v>18893</v>
      </c>
      <c r="AL1530" s="0"/>
      <c r="AM1530" s="0" t="s">
        <v>18725</v>
      </c>
      <c r="AN1530" s="0" t="n">
        <v>95907</v>
      </c>
      <c r="AO1530" s="0" t="s">
        <v>7897</v>
      </c>
      <c r="AP1530" s="58" t="s">
        <v>18894</v>
      </c>
      <c r="AQ1530" s="0"/>
      <c r="AR1530" s="58" t="s">
        <v>18895</v>
      </c>
      <c r="AS1530" s="58" t="s">
        <v>18896</v>
      </c>
      <c r="AT1530" s="0"/>
    </row>
    <row r="1531" customFormat="false" ht="15" hidden="false" customHeight="false" outlineLevel="0" collapsed="false">
      <c r="A1531" s="0" t="s">
        <v>18897</v>
      </c>
      <c r="B1531" s="0" t="n">
        <v>78422</v>
      </c>
      <c r="C1531" s="55" t="n">
        <v>46210</v>
      </c>
      <c r="D1531" s="0" t="s">
        <v>18004</v>
      </c>
      <c r="E1531" s="0"/>
      <c r="F1531" s="0" t="s">
        <v>18720</v>
      </c>
      <c r="G1531" s="0" t="s">
        <v>18898</v>
      </c>
      <c r="H1531" s="0" t="s">
        <v>18899</v>
      </c>
      <c r="I1531" s="56" t="n">
        <v>0.579166666666667</v>
      </c>
      <c r="J1531" s="56" t="n">
        <v>0.586111111111111</v>
      </c>
      <c r="K1531" s="57" t="n">
        <v>46206.6602199074</v>
      </c>
      <c r="L1531" s="57" t="n">
        <v>46206.6634375</v>
      </c>
      <c r="M1531" s="0" t="s">
        <v>18004</v>
      </c>
      <c r="N1531" s="56" t="n">
        <v>0.00694444444444444</v>
      </c>
      <c r="O1531" s="56" t="n">
        <v>0.00320601851851852</v>
      </c>
      <c r="P1531" s="56" t="n">
        <v>0.922222222222222</v>
      </c>
      <c r="Q1531" s="56" t="n">
        <v>0</v>
      </c>
      <c r="R1531" s="0" t="n">
        <v>-23.571066</v>
      </c>
      <c r="S1531" s="0" t="n">
        <v>-46.482615</v>
      </c>
      <c r="T1531" s="0" t="n">
        <v>-23.577973</v>
      </c>
      <c r="U1531" s="0" t="n">
        <v>-46.486954</v>
      </c>
      <c r="V1531" s="0" t="n">
        <v>1</v>
      </c>
      <c r="W1531" s="0" t="n">
        <v>0</v>
      </c>
      <c r="X1531" s="0" t="n">
        <v>0</v>
      </c>
      <c r="Y1531" s="0" t="n">
        <v>0</v>
      </c>
      <c r="Z1531" s="0" t="s">
        <v>7895</v>
      </c>
      <c r="AA1531" s="0"/>
      <c r="AB1531" s="0"/>
      <c r="AC1531" s="56" t="n">
        <v>0.333333333333333</v>
      </c>
      <c r="AD1531" s="56" t="n">
        <v>0.75</v>
      </c>
      <c r="AE1531" s="56" t="n">
        <v>0.999305555555556</v>
      </c>
      <c r="AF1531" s="56" t="n">
        <v>0.999305555555556</v>
      </c>
      <c r="AG1531" s="0"/>
      <c r="AH1531" s="0"/>
      <c r="AI1531" s="0" t="s">
        <v>18900</v>
      </c>
      <c r="AJ1531" s="0" t="s">
        <v>9955</v>
      </c>
      <c r="AK1531" s="0" t="s">
        <v>18901</v>
      </c>
      <c r="AL1531" s="0"/>
      <c r="AM1531" s="0" t="s">
        <v>18725</v>
      </c>
      <c r="AN1531" s="0" t="n">
        <v>95907</v>
      </c>
      <c r="AO1531" s="0" t="s">
        <v>7897</v>
      </c>
      <c r="AP1531" s="58" t="s">
        <v>18902</v>
      </c>
      <c r="AQ1531" s="0"/>
      <c r="AR1531" s="58" t="s">
        <v>18903</v>
      </c>
      <c r="AS1531" s="58" t="s">
        <v>18904</v>
      </c>
      <c r="AT1531" s="0"/>
    </row>
    <row r="1532" customFormat="false" ht="15" hidden="false" customHeight="false" outlineLevel="0" collapsed="false">
      <c r="A1532" s="0" t="s">
        <v>18905</v>
      </c>
      <c r="B1532" s="0" t="n">
        <v>78400</v>
      </c>
      <c r="C1532" s="55" t="n">
        <v>46210</v>
      </c>
      <c r="D1532" s="0" t="s">
        <v>18004</v>
      </c>
      <c r="E1532" s="0"/>
      <c r="F1532" s="0" t="s">
        <v>18720</v>
      </c>
      <c r="G1532" s="0" t="s">
        <v>18906</v>
      </c>
      <c r="H1532" s="0" t="s">
        <v>18907</v>
      </c>
      <c r="I1532" s="56" t="n">
        <v>0.5875</v>
      </c>
      <c r="J1532" s="56" t="n">
        <v>0.594444444444444</v>
      </c>
      <c r="K1532" s="57" t="n">
        <v>46206.668275463</v>
      </c>
      <c r="L1532" s="57" t="n">
        <v>46206.6707175926</v>
      </c>
      <c r="M1532" s="0" t="s">
        <v>18004</v>
      </c>
      <c r="N1532" s="56" t="n">
        <v>0.00694444444444444</v>
      </c>
      <c r="O1532" s="56" t="n">
        <v>0.00244212962962963</v>
      </c>
      <c r="P1532" s="56" t="n">
        <v>0.923611111111111</v>
      </c>
      <c r="Q1532" s="56" t="n">
        <v>0</v>
      </c>
      <c r="R1532" s="0" t="n">
        <v>-23.570167</v>
      </c>
      <c r="S1532" s="0" t="n">
        <v>-46.481734</v>
      </c>
      <c r="T1532" s="0" t="n">
        <v>-23.571145</v>
      </c>
      <c r="U1532" s="0" t="n">
        <v>-46.484734</v>
      </c>
      <c r="V1532" s="0" t="n">
        <v>1</v>
      </c>
      <c r="W1532" s="0" t="n">
        <v>0</v>
      </c>
      <c r="X1532" s="0" t="n">
        <v>0</v>
      </c>
      <c r="Y1532" s="0" t="n">
        <v>0</v>
      </c>
      <c r="Z1532" s="0" t="s">
        <v>7895</v>
      </c>
      <c r="AA1532" s="0"/>
      <c r="AB1532" s="0"/>
      <c r="AC1532" s="56" t="n">
        <v>0.333333333333333</v>
      </c>
      <c r="AD1532" s="56" t="n">
        <v>0.75</v>
      </c>
      <c r="AE1532" s="56" t="n">
        <v>0.999305555555556</v>
      </c>
      <c r="AF1532" s="56" t="n">
        <v>0.999305555555556</v>
      </c>
      <c r="AG1532" s="0"/>
      <c r="AH1532" s="0"/>
      <c r="AI1532" s="0" t="s">
        <v>18908</v>
      </c>
      <c r="AJ1532" s="0" t="s">
        <v>9955</v>
      </c>
      <c r="AK1532" s="0" t="s">
        <v>18909</v>
      </c>
      <c r="AL1532" s="0"/>
      <c r="AM1532" s="0" t="s">
        <v>18725</v>
      </c>
      <c r="AN1532" s="0" t="n">
        <v>95907</v>
      </c>
      <c r="AO1532" s="0" t="s">
        <v>7897</v>
      </c>
      <c r="AP1532" s="58" t="s">
        <v>18910</v>
      </c>
      <c r="AQ1532" s="0"/>
      <c r="AR1532" s="58" t="s">
        <v>18911</v>
      </c>
      <c r="AS1532" s="58" t="s">
        <v>18912</v>
      </c>
      <c r="AT1532" s="0"/>
    </row>
    <row r="1533" customFormat="false" ht="15" hidden="false" customHeight="false" outlineLevel="0" collapsed="false">
      <c r="A1533" s="0" t="s">
        <v>18913</v>
      </c>
      <c r="B1533" s="0" t="n">
        <v>78465</v>
      </c>
      <c r="C1533" s="55" t="n">
        <v>46210</v>
      </c>
      <c r="D1533" s="0" t="s">
        <v>18004</v>
      </c>
      <c r="E1533" s="0"/>
      <c r="F1533" s="0" t="s">
        <v>18720</v>
      </c>
      <c r="G1533" s="0" t="s">
        <v>18914</v>
      </c>
      <c r="H1533" s="0" t="s">
        <v>18915</v>
      </c>
      <c r="I1533" s="56" t="n">
        <v>0.60625</v>
      </c>
      <c r="J1533" s="56" t="n">
        <v>0.613194444444445</v>
      </c>
      <c r="K1533" s="57" t="n">
        <v>46206.6804976852</v>
      </c>
      <c r="L1533" s="57" t="n">
        <v>46206.6832523148</v>
      </c>
      <c r="M1533" s="0" t="s">
        <v>18004</v>
      </c>
      <c r="N1533" s="56" t="n">
        <v>0.00694444444444444</v>
      </c>
      <c r="O1533" s="56" t="n">
        <v>0.00274305555555556</v>
      </c>
      <c r="P1533" s="56" t="n">
        <v>0.929861111111111</v>
      </c>
      <c r="Q1533" s="56" t="n">
        <v>0</v>
      </c>
      <c r="R1533" s="0" t="n">
        <v>-23.564607</v>
      </c>
      <c r="S1533" s="0" t="n">
        <v>-46.456833</v>
      </c>
      <c r="T1533" s="0" t="n">
        <v>-23.56431</v>
      </c>
      <c r="U1533" s="0" t="n">
        <v>-46.45642</v>
      </c>
      <c r="V1533" s="0" t="n">
        <v>1</v>
      </c>
      <c r="W1533" s="0" t="n">
        <v>0</v>
      </c>
      <c r="X1533" s="0" t="n">
        <v>0</v>
      </c>
      <c r="Y1533" s="0" t="n">
        <v>0</v>
      </c>
      <c r="Z1533" s="0" t="s">
        <v>7895</v>
      </c>
      <c r="AA1533" s="0"/>
      <c r="AB1533" s="0"/>
      <c r="AC1533" s="56" t="n">
        <v>0.333333333333333</v>
      </c>
      <c r="AD1533" s="56" t="n">
        <v>0.75</v>
      </c>
      <c r="AE1533" s="56" t="n">
        <v>0.999305555555556</v>
      </c>
      <c r="AF1533" s="56" t="n">
        <v>0.999305555555556</v>
      </c>
      <c r="AG1533" s="0"/>
      <c r="AH1533" s="0"/>
      <c r="AI1533" s="0" t="s">
        <v>18916</v>
      </c>
      <c r="AJ1533" s="0" t="s">
        <v>9955</v>
      </c>
      <c r="AK1533" s="0" t="s">
        <v>18917</v>
      </c>
      <c r="AL1533" s="0"/>
      <c r="AM1533" s="0" t="s">
        <v>18725</v>
      </c>
      <c r="AN1533" s="0" t="n">
        <v>95907</v>
      </c>
      <c r="AO1533" s="0" t="s">
        <v>7897</v>
      </c>
      <c r="AP1533" s="58" t="s">
        <v>18918</v>
      </c>
      <c r="AQ1533" s="0"/>
      <c r="AR1533" s="58" t="s">
        <v>18919</v>
      </c>
      <c r="AS1533" s="58" t="s">
        <v>18920</v>
      </c>
      <c r="AT1533" s="0"/>
    </row>
    <row r="1534" customFormat="false" ht="15" hidden="false" customHeight="false" outlineLevel="0" collapsed="false">
      <c r="A1534" s="0" t="s">
        <v>18921</v>
      </c>
      <c r="B1534" s="0" t="n">
        <v>78455</v>
      </c>
      <c r="C1534" s="55" t="n">
        <v>46210</v>
      </c>
      <c r="D1534" s="0" t="s">
        <v>18004</v>
      </c>
      <c r="E1534" s="0"/>
      <c r="F1534" s="0" t="s">
        <v>18720</v>
      </c>
      <c r="G1534" s="0" t="s">
        <v>18922</v>
      </c>
      <c r="H1534" s="0" t="s">
        <v>18923</v>
      </c>
      <c r="I1534" s="56" t="n">
        <v>0.617361111111111</v>
      </c>
      <c r="J1534" s="56" t="n">
        <v>0.624305555555556</v>
      </c>
      <c r="K1534" s="57" t="n">
        <v>46206.6847222222</v>
      </c>
      <c r="L1534" s="57" t="n">
        <v>46206.6874189815</v>
      </c>
      <c r="M1534" s="0" t="s">
        <v>18004</v>
      </c>
      <c r="N1534" s="56" t="n">
        <v>0.00694444444444444</v>
      </c>
      <c r="O1534" s="56" t="n">
        <v>0.00268518518518519</v>
      </c>
      <c r="P1534" s="56" t="n">
        <v>0.936805555555556</v>
      </c>
      <c r="Q1534" s="56" t="n">
        <v>0</v>
      </c>
      <c r="R1534" s="0" t="n">
        <v>-23.578766</v>
      </c>
      <c r="S1534" s="0" t="n">
        <v>-46.459297</v>
      </c>
      <c r="T1534" s="0" t="n">
        <v>-23.563761</v>
      </c>
      <c r="U1534" s="0" t="n">
        <v>-46.456494</v>
      </c>
      <c r="V1534" s="0" t="n">
        <v>1</v>
      </c>
      <c r="W1534" s="0" t="n">
        <v>0</v>
      </c>
      <c r="X1534" s="0" t="n">
        <v>0</v>
      </c>
      <c r="Y1534" s="0" t="n">
        <v>0</v>
      </c>
      <c r="Z1534" s="0" t="s">
        <v>7895</v>
      </c>
      <c r="AA1534" s="0"/>
      <c r="AB1534" s="0"/>
      <c r="AC1534" s="56" t="n">
        <v>0.333333333333333</v>
      </c>
      <c r="AD1534" s="56" t="n">
        <v>0.75</v>
      </c>
      <c r="AE1534" s="56" t="n">
        <v>0.999305555555556</v>
      </c>
      <c r="AF1534" s="56" t="n">
        <v>0.999305555555556</v>
      </c>
      <c r="AG1534" s="0"/>
      <c r="AH1534" s="0"/>
      <c r="AI1534" s="0" t="s">
        <v>18924</v>
      </c>
      <c r="AJ1534" s="0" t="s">
        <v>9955</v>
      </c>
      <c r="AK1534" s="0" t="s">
        <v>18925</v>
      </c>
      <c r="AL1534" s="0"/>
      <c r="AM1534" s="0" t="s">
        <v>18725</v>
      </c>
      <c r="AN1534" s="0" t="n">
        <v>95907</v>
      </c>
      <c r="AO1534" s="0" t="s">
        <v>7897</v>
      </c>
      <c r="AP1534" s="58" t="s">
        <v>18926</v>
      </c>
      <c r="AQ1534" s="0"/>
      <c r="AR1534" s="58" t="s">
        <v>18927</v>
      </c>
      <c r="AS1534" s="58" t="s">
        <v>18928</v>
      </c>
      <c r="AT1534" s="0"/>
    </row>
    <row r="1535" customFormat="false" ht="15" hidden="false" customHeight="false" outlineLevel="0" collapsed="false">
      <c r="A1535" s="0" t="s">
        <v>18929</v>
      </c>
      <c r="B1535" s="0" t="n">
        <v>78459</v>
      </c>
      <c r="C1535" s="55" t="n">
        <v>46210</v>
      </c>
      <c r="D1535" s="0" t="s">
        <v>18004</v>
      </c>
      <c r="E1535" s="0"/>
      <c r="F1535" s="0" t="s">
        <v>18720</v>
      </c>
      <c r="G1535" s="0" t="s">
        <v>18930</v>
      </c>
      <c r="H1535" s="0" t="s">
        <v>18931</v>
      </c>
      <c r="I1535" s="56" t="n">
        <v>0.629861111111111</v>
      </c>
      <c r="J1535" s="56" t="n">
        <v>0.636805555555556</v>
      </c>
      <c r="K1535" s="57" t="n">
        <v>46206.6967824074</v>
      </c>
      <c r="L1535" s="57" t="n">
        <v>46206.7035300926</v>
      </c>
      <c r="M1535" s="0" t="s">
        <v>18004</v>
      </c>
      <c r="N1535" s="56" t="n">
        <v>0.00694444444444444</v>
      </c>
      <c r="O1535" s="56" t="n">
        <v>0.00674768518518519</v>
      </c>
      <c r="P1535" s="56" t="n">
        <v>0.932638888888889</v>
      </c>
      <c r="Q1535" s="56" t="n">
        <v>0</v>
      </c>
      <c r="R1535" s="0" t="n">
        <v>-23.584134</v>
      </c>
      <c r="S1535" s="0" t="n">
        <v>-46.45292</v>
      </c>
      <c r="T1535" s="0" t="n">
        <v>-23.58447</v>
      </c>
      <c r="U1535" s="0" t="n">
        <v>-46.45031</v>
      </c>
      <c r="V1535" s="0" t="n">
        <v>1</v>
      </c>
      <c r="W1535" s="0" t="n">
        <v>0</v>
      </c>
      <c r="X1535" s="0" t="n">
        <v>0</v>
      </c>
      <c r="Y1535" s="0" t="n">
        <v>0</v>
      </c>
      <c r="Z1535" s="0" t="s">
        <v>7895</v>
      </c>
      <c r="AA1535" s="0"/>
      <c r="AB1535" s="0"/>
      <c r="AC1535" s="56" t="n">
        <v>0.333333333333333</v>
      </c>
      <c r="AD1535" s="56" t="n">
        <v>0.75</v>
      </c>
      <c r="AE1535" s="56" t="n">
        <v>0.999305555555556</v>
      </c>
      <c r="AF1535" s="56" t="n">
        <v>0.999305555555556</v>
      </c>
      <c r="AG1535" s="0"/>
      <c r="AH1535" s="0"/>
      <c r="AI1535" s="0" t="s">
        <v>18932</v>
      </c>
      <c r="AJ1535" s="0" t="s">
        <v>9955</v>
      </c>
      <c r="AK1535" s="0" t="s">
        <v>18933</v>
      </c>
      <c r="AL1535" s="0"/>
      <c r="AM1535" s="0" t="s">
        <v>18725</v>
      </c>
      <c r="AN1535" s="0" t="n">
        <v>95907</v>
      </c>
      <c r="AO1535" s="0" t="s">
        <v>7897</v>
      </c>
      <c r="AP1535" s="58" t="s">
        <v>18934</v>
      </c>
      <c r="AQ1535" s="58" t="s">
        <v>18935</v>
      </c>
      <c r="AR1535" s="58" t="s">
        <v>18936</v>
      </c>
      <c r="AS1535" s="58" t="s">
        <v>18937</v>
      </c>
      <c r="AT1535" s="0" t="s">
        <v>18938</v>
      </c>
    </row>
    <row r="1536" customFormat="false" ht="15" hidden="false" customHeight="false" outlineLevel="0" collapsed="false">
      <c r="A1536" s="0" t="s">
        <v>18939</v>
      </c>
      <c r="B1536" s="0" t="n">
        <v>78460</v>
      </c>
      <c r="C1536" s="55" t="n">
        <v>46210</v>
      </c>
      <c r="D1536" s="0" t="s">
        <v>18004</v>
      </c>
      <c r="E1536" s="0"/>
      <c r="F1536" s="0" t="s">
        <v>18720</v>
      </c>
      <c r="G1536" s="0" t="s">
        <v>18940</v>
      </c>
      <c r="H1536" s="0" t="s">
        <v>18941</v>
      </c>
      <c r="I1536" s="56" t="n">
        <v>0.641666666666667</v>
      </c>
      <c r="J1536" s="56" t="n">
        <v>0.648611111111111</v>
      </c>
      <c r="K1536" s="57" t="n">
        <v>46206.7191435185</v>
      </c>
      <c r="L1536" s="57" t="n">
        <v>46206.7206597222</v>
      </c>
      <c r="M1536" s="0" t="s">
        <v>18004</v>
      </c>
      <c r="N1536" s="56" t="n">
        <v>0.00694444444444444</v>
      </c>
      <c r="O1536" s="56" t="n">
        <v>0.0015162037037037</v>
      </c>
      <c r="P1536" s="56" t="n">
        <v>0.927777777777778</v>
      </c>
      <c r="Q1536" s="56" t="n">
        <v>0</v>
      </c>
      <c r="R1536" s="0" t="n">
        <v>-23.576157</v>
      </c>
      <c r="S1536" s="0" t="n">
        <v>-46.451968</v>
      </c>
      <c r="T1536" s="0" t="n">
        <v>-23.575543</v>
      </c>
      <c r="U1536" s="0" t="n">
        <v>-46.451876</v>
      </c>
      <c r="V1536" s="0" t="n">
        <v>1</v>
      </c>
      <c r="W1536" s="0" t="n">
        <v>0</v>
      </c>
      <c r="X1536" s="0" t="n">
        <v>0</v>
      </c>
      <c r="Y1536" s="0" t="n">
        <v>0</v>
      </c>
      <c r="Z1536" s="0" t="s">
        <v>7895</v>
      </c>
      <c r="AA1536" s="0" t="s">
        <v>18942</v>
      </c>
      <c r="AB1536" s="0"/>
      <c r="AC1536" s="56" t="n">
        <v>0.333333333333333</v>
      </c>
      <c r="AD1536" s="56" t="n">
        <v>0.75</v>
      </c>
      <c r="AE1536" s="56" t="n">
        <v>0.999305555555556</v>
      </c>
      <c r="AF1536" s="56" t="n">
        <v>0.999305555555556</v>
      </c>
      <c r="AG1536" s="0"/>
      <c r="AH1536" s="0"/>
      <c r="AI1536" s="0" t="s">
        <v>18943</v>
      </c>
      <c r="AJ1536" s="0" t="s">
        <v>9955</v>
      </c>
      <c r="AK1536" s="0" t="s">
        <v>18944</v>
      </c>
      <c r="AL1536" s="0"/>
      <c r="AM1536" s="0" t="s">
        <v>18725</v>
      </c>
      <c r="AN1536" s="0" t="n">
        <v>95907</v>
      </c>
      <c r="AO1536" s="0" t="s">
        <v>7897</v>
      </c>
      <c r="AP1536" s="58" t="s">
        <v>18945</v>
      </c>
      <c r="AQ1536" s="58" t="s">
        <v>18946</v>
      </c>
      <c r="AR1536" s="58" t="s">
        <v>18947</v>
      </c>
      <c r="AS1536" s="58" t="s">
        <v>18948</v>
      </c>
      <c r="AT1536" s="0" t="s">
        <v>18949</v>
      </c>
    </row>
    <row r="1537" customFormat="false" ht="15" hidden="false" customHeight="false" outlineLevel="0" collapsed="false">
      <c r="A1537" s="0" t="s">
        <v>18950</v>
      </c>
      <c r="B1537" s="0" t="n">
        <v>78457</v>
      </c>
      <c r="C1537" s="55" t="n">
        <v>46210</v>
      </c>
      <c r="D1537" s="0" t="s">
        <v>18004</v>
      </c>
      <c r="E1537" s="0"/>
      <c r="F1537" s="0" t="s">
        <v>18720</v>
      </c>
      <c r="G1537" s="0" t="s">
        <v>18951</v>
      </c>
      <c r="H1537" s="0" t="s">
        <v>18952</v>
      </c>
      <c r="I1537" s="56" t="n">
        <v>0.655555555555556</v>
      </c>
      <c r="J1537" s="56" t="n">
        <v>0.6625</v>
      </c>
      <c r="K1537" s="57" t="n">
        <v>46206.7338194444</v>
      </c>
      <c r="L1537" s="57" t="n">
        <v>46206.7342824074</v>
      </c>
      <c r="M1537" s="0" t="s">
        <v>18004</v>
      </c>
      <c r="N1537" s="56" t="n">
        <v>0.00694444444444444</v>
      </c>
      <c r="O1537" s="56" t="n">
        <v>0.000462962962962963</v>
      </c>
      <c r="P1537" s="56" t="n">
        <v>0.927777777777778</v>
      </c>
      <c r="Q1537" s="56" t="n">
        <v>0</v>
      </c>
      <c r="R1537" s="0" t="n">
        <v>-23.576059</v>
      </c>
      <c r="S1537" s="0" t="n">
        <v>-46.436807</v>
      </c>
      <c r="T1537" s="0" t="n">
        <v>-23.577469</v>
      </c>
      <c r="U1537" s="0" t="n">
        <v>-46.44119</v>
      </c>
      <c r="V1537" s="0" t="n">
        <v>1</v>
      </c>
      <c r="W1537" s="0" t="n">
        <v>0</v>
      </c>
      <c r="X1537" s="0" t="n">
        <v>0</v>
      </c>
      <c r="Y1537" s="0" t="n">
        <v>0</v>
      </c>
      <c r="Z1537" s="0" t="s">
        <v>7895</v>
      </c>
      <c r="AA1537" s="0"/>
      <c r="AB1537" s="0"/>
      <c r="AC1537" s="56" t="n">
        <v>0.333333333333333</v>
      </c>
      <c r="AD1537" s="56" t="n">
        <v>0.75</v>
      </c>
      <c r="AE1537" s="56" t="n">
        <v>0.999305555555556</v>
      </c>
      <c r="AF1537" s="56" t="n">
        <v>0.999305555555556</v>
      </c>
      <c r="AG1537" s="0"/>
      <c r="AH1537" s="0"/>
      <c r="AI1537" s="0" t="s">
        <v>18953</v>
      </c>
      <c r="AJ1537" s="0" t="s">
        <v>9955</v>
      </c>
      <c r="AK1537" s="0" t="s">
        <v>18954</v>
      </c>
      <c r="AL1537" s="0"/>
      <c r="AM1537" s="0" t="s">
        <v>18725</v>
      </c>
      <c r="AN1537" s="0" t="n">
        <v>95907</v>
      </c>
      <c r="AO1537" s="0" t="s">
        <v>7897</v>
      </c>
      <c r="AP1537" s="58" t="s">
        <v>18955</v>
      </c>
      <c r="AQ1537" s="0"/>
      <c r="AR1537" s="58" t="s">
        <v>18956</v>
      </c>
      <c r="AS1537" s="58" t="s">
        <v>18957</v>
      </c>
      <c r="AT1537" s="0"/>
    </row>
    <row r="1538" customFormat="false" ht="15" hidden="false" customHeight="false" outlineLevel="0" collapsed="false">
      <c r="A1538" s="0" t="s">
        <v>18958</v>
      </c>
      <c r="B1538" s="0" t="n">
        <v>80484</v>
      </c>
      <c r="C1538" s="55" t="n">
        <v>46213</v>
      </c>
      <c r="D1538" s="0" t="s">
        <v>18004</v>
      </c>
      <c r="E1538" s="0"/>
      <c r="F1538" s="0" t="s">
        <v>18959</v>
      </c>
      <c r="G1538" s="0" t="s">
        <v>18960</v>
      </c>
      <c r="H1538" s="0" t="s">
        <v>2225</v>
      </c>
      <c r="I1538" s="56" t="n">
        <v>0.366666666666667</v>
      </c>
      <c r="J1538" s="56" t="n">
        <v>0.373611111111111</v>
      </c>
      <c r="K1538" s="57" t="n">
        <v>46209.4237037037</v>
      </c>
      <c r="L1538" s="57" t="n">
        <v>46209.4244907407</v>
      </c>
      <c r="M1538" s="0" t="s">
        <v>18004</v>
      </c>
      <c r="N1538" s="56" t="n">
        <v>0.00694444444444444</v>
      </c>
      <c r="O1538" s="56" t="n">
        <v>0.000787037037037037</v>
      </c>
      <c r="P1538" s="56" t="n">
        <v>0.948611111111111</v>
      </c>
      <c r="Q1538" s="56" t="n">
        <v>0</v>
      </c>
      <c r="R1538" s="0" t="n">
        <v>-23.582124</v>
      </c>
      <c r="S1538" s="0" t="n">
        <v>-46.505943</v>
      </c>
      <c r="T1538" s="0" t="n">
        <v>-23.581141</v>
      </c>
      <c r="U1538" s="0" t="n">
        <v>-46.504008</v>
      </c>
      <c r="V1538" s="0" t="n">
        <v>1</v>
      </c>
      <c r="W1538" s="0" t="n">
        <v>0</v>
      </c>
      <c r="X1538" s="0" t="n">
        <v>0</v>
      </c>
      <c r="Y1538" s="0" t="n">
        <v>0</v>
      </c>
      <c r="Z1538" s="0" t="s">
        <v>7895</v>
      </c>
      <c r="AA1538" s="0"/>
      <c r="AB1538" s="0"/>
      <c r="AC1538" s="56" t="n">
        <v>0.333333333333333</v>
      </c>
      <c r="AD1538" s="56" t="n">
        <v>0.75</v>
      </c>
      <c r="AE1538" s="56" t="n">
        <v>0.999305555555556</v>
      </c>
      <c r="AF1538" s="56" t="n">
        <v>0.999305555555556</v>
      </c>
      <c r="AG1538" s="0"/>
      <c r="AH1538" s="0"/>
      <c r="AI1538" s="0"/>
      <c r="AJ1538" s="0" t="s">
        <v>1676</v>
      </c>
      <c r="AK1538" s="0"/>
      <c r="AL1538" s="0"/>
      <c r="AM1538" s="0" t="s">
        <v>18961</v>
      </c>
      <c r="AN1538" s="0" t="n">
        <v>95907</v>
      </c>
      <c r="AO1538" s="0" t="s">
        <v>7897</v>
      </c>
      <c r="AP1538" s="58" t="s">
        <v>18962</v>
      </c>
      <c r="AQ1538" s="0"/>
      <c r="AR1538" s="58" t="s">
        <v>18963</v>
      </c>
      <c r="AS1538" s="58" t="s">
        <v>18964</v>
      </c>
      <c r="AT1538" s="0"/>
    </row>
    <row r="1539" customFormat="false" ht="15" hidden="false" customHeight="false" outlineLevel="0" collapsed="false">
      <c r="A1539" s="0" t="s">
        <v>18965</v>
      </c>
      <c r="B1539" s="0" t="n">
        <v>81052</v>
      </c>
      <c r="C1539" s="55" t="n">
        <v>46213</v>
      </c>
      <c r="D1539" s="0" t="s">
        <v>18004</v>
      </c>
      <c r="E1539" s="0"/>
      <c r="F1539" s="0" t="s">
        <v>18959</v>
      </c>
      <c r="G1539" s="0" t="s">
        <v>18966</v>
      </c>
      <c r="H1539" s="0" t="s">
        <v>6183</v>
      </c>
      <c r="I1539" s="56" t="n">
        <v>0.377777777777778</v>
      </c>
      <c r="J1539" s="56" t="n">
        <v>0.384722222222222</v>
      </c>
      <c r="K1539" s="57" t="n">
        <v>46209.431099537</v>
      </c>
      <c r="L1539" s="57" t="n">
        <v>46209.4352546296</v>
      </c>
      <c r="M1539" s="0" t="s">
        <v>18004</v>
      </c>
      <c r="N1539" s="56" t="n">
        <v>0.00694444444444444</v>
      </c>
      <c r="O1539" s="56" t="n">
        <v>0.00414351851851852</v>
      </c>
      <c r="P1539" s="56" t="n">
        <v>0.949305555555556</v>
      </c>
      <c r="Q1539" s="56" t="n">
        <v>0</v>
      </c>
      <c r="R1539" s="0" t="n">
        <v>-23.589507</v>
      </c>
      <c r="S1539" s="0" t="n">
        <v>-46.509293</v>
      </c>
      <c r="T1539" s="0" t="n">
        <v>-23.590828</v>
      </c>
      <c r="U1539" s="0" t="n">
        <v>-46.509192</v>
      </c>
      <c r="V1539" s="0" t="n">
        <v>1</v>
      </c>
      <c r="W1539" s="0" t="n">
        <v>0</v>
      </c>
      <c r="X1539" s="0" t="n">
        <v>0</v>
      </c>
      <c r="Y1539" s="0" t="n">
        <v>0</v>
      </c>
      <c r="Z1539" s="0" t="s">
        <v>7895</v>
      </c>
      <c r="AA1539" s="0"/>
      <c r="AB1539" s="0"/>
      <c r="AC1539" s="56" t="n">
        <v>0.333333333333333</v>
      </c>
      <c r="AD1539" s="56" t="n">
        <v>0.75</v>
      </c>
      <c r="AE1539" s="56" t="n">
        <v>0.999305555555556</v>
      </c>
      <c r="AF1539" s="56" t="n">
        <v>0.999305555555556</v>
      </c>
      <c r="AG1539" s="0"/>
      <c r="AH1539" s="0"/>
      <c r="AI1539" s="0" t="s">
        <v>6184</v>
      </c>
      <c r="AJ1539" s="0" t="s">
        <v>4261</v>
      </c>
      <c r="AK1539" s="0" t="s">
        <v>6181</v>
      </c>
      <c r="AL1539" s="0"/>
      <c r="AM1539" s="0" t="s">
        <v>18961</v>
      </c>
      <c r="AN1539" s="0" t="n">
        <v>95907</v>
      </c>
      <c r="AO1539" s="0" t="s">
        <v>7897</v>
      </c>
      <c r="AP1539" s="58" t="s">
        <v>18967</v>
      </c>
      <c r="AQ1539" s="0"/>
      <c r="AR1539" s="58" t="s">
        <v>18968</v>
      </c>
      <c r="AS1539" s="58" t="s">
        <v>18969</v>
      </c>
      <c r="AT1539" s="0"/>
    </row>
    <row r="1540" customFormat="false" ht="15" hidden="false" customHeight="false" outlineLevel="0" collapsed="false">
      <c r="A1540" s="0" t="s">
        <v>18970</v>
      </c>
      <c r="B1540" s="0" t="n">
        <v>81049</v>
      </c>
      <c r="C1540" s="55" t="n">
        <v>46213</v>
      </c>
      <c r="D1540" s="0" t="s">
        <v>18004</v>
      </c>
      <c r="E1540" s="0"/>
      <c r="F1540" s="0" t="s">
        <v>18959</v>
      </c>
      <c r="G1540" s="0" t="s">
        <v>18971</v>
      </c>
      <c r="H1540" s="0" t="s">
        <v>6168</v>
      </c>
      <c r="I1540" s="56" t="n">
        <v>0.384722222222222</v>
      </c>
      <c r="J1540" s="56" t="n">
        <v>0.391666666666667</v>
      </c>
      <c r="K1540" s="57" t="n">
        <v>46209.4443518519</v>
      </c>
      <c r="L1540" s="57" t="n">
        <v>46209.4483912037</v>
      </c>
      <c r="M1540" s="0" t="s">
        <v>18004</v>
      </c>
      <c r="N1540" s="56" t="n">
        <v>0.00694444444444444</v>
      </c>
      <c r="O1540" s="56" t="n">
        <v>0.00403935185185185</v>
      </c>
      <c r="P1540" s="56" t="n">
        <v>0.943055555555556</v>
      </c>
      <c r="Q1540" s="56" t="n">
        <v>0</v>
      </c>
      <c r="R1540" s="0" t="n">
        <v>-23.589507</v>
      </c>
      <c r="S1540" s="0" t="n">
        <v>-46.509293</v>
      </c>
      <c r="T1540" s="0" t="n">
        <v>-23.590139</v>
      </c>
      <c r="U1540" s="0" t="n">
        <v>-46.508994</v>
      </c>
      <c r="V1540" s="0" t="n">
        <v>1</v>
      </c>
      <c r="W1540" s="0" t="n">
        <v>0</v>
      </c>
      <c r="X1540" s="0" t="n">
        <v>0</v>
      </c>
      <c r="Y1540" s="0" t="n">
        <v>0</v>
      </c>
      <c r="Z1540" s="0" t="s">
        <v>7895</v>
      </c>
      <c r="AA1540" s="0"/>
      <c r="AB1540" s="0"/>
      <c r="AC1540" s="56" t="n">
        <v>0.333333333333333</v>
      </c>
      <c r="AD1540" s="56" t="n">
        <v>0.75</v>
      </c>
      <c r="AE1540" s="56" t="n">
        <v>0.999305555555556</v>
      </c>
      <c r="AF1540" s="56" t="n">
        <v>0.999305555555556</v>
      </c>
      <c r="AG1540" s="0"/>
      <c r="AH1540" s="0"/>
      <c r="AI1540" s="0" t="s">
        <v>6082</v>
      </c>
      <c r="AJ1540" s="0" t="s">
        <v>4261</v>
      </c>
      <c r="AK1540" s="0"/>
      <c r="AL1540" s="0"/>
      <c r="AM1540" s="0" t="s">
        <v>18961</v>
      </c>
      <c r="AN1540" s="0" t="n">
        <v>95907</v>
      </c>
      <c r="AO1540" s="0" t="s">
        <v>7897</v>
      </c>
      <c r="AP1540" s="58" t="s">
        <v>18972</v>
      </c>
      <c r="AQ1540" s="0"/>
      <c r="AR1540" s="58" t="s">
        <v>18973</v>
      </c>
      <c r="AS1540" s="58" t="s">
        <v>18974</v>
      </c>
      <c r="AT1540" s="0"/>
    </row>
    <row r="1541" customFormat="false" ht="15" hidden="false" customHeight="false" outlineLevel="0" collapsed="false">
      <c r="A1541" s="0" t="s">
        <v>18975</v>
      </c>
      <c r="B1541" s="0" t="n">
        <v>81036</v>
      </c>
      <c r="C1541" s="55" t="n">
        <v>46213</v>
      </c>
      <c r="D1541" s="0" t="s">
        <v>18004</v>
      </c>
      <c r="E1541" s="0"/>
      <c r="F1541" s="0" t="s">
        <v>18959</v>
      </c>
      <c r="G1541" s="0" t="s">
        <v>18976</v>
      </c>
      <c r="H1541" s="0" t="s">
        <v>6081</v>
      </c>
      <c r="I1541" s="56" t="n">
        <v>0.392361111111111</v>
      </c>
      <c r="J1541" s="56" t="n">
        <v>0.399305555555556</v>
      </c>
      <c r="K1541" s="57" t="n">
        <v>46209.4545138889</v>
      </c>
      <c r="L1541" s="57" t="n">
        <v>46209.461875</v>
      </c>
      <c r="M1541" s="0" t="s">
        <v>18004</v>
      </c>
      <c r="N1541" s="56" t="n">
        <v>0.00694444444444444</v>
      </c>
      <c r="O1541" s="56" t="n">
        <v>0.00736111111111111</v>
      </c>
      <c r="P1541" s="56" t="n">
        <v>0.936805555555556</v>
      </c>
      <c r="Q1541" s="56" t="n">
        <v>0</v>
      </c>
      <c r="R1541" s="0" t="n">
        <v>-23.588822</v>
      </c>
      <c r="S1541" s="0" t="n">
        <v>-46.510932</v>
      </c>
      <c r="T1541" s="0" t="n">
        <v>-23.589521</v>
      </c>
      <c r="U1541" s="0" t="n">
        <v>-46.510966</v>
      </c>
      <c r="V1541" s="0" t="n">
        <v>1</v>
      </c>
      <c r="W1541" s="0" t="n">
        <v>0</v>
      </c>
      <c r="X1541" s="0" t="n">
        <v>0</v>
      </c>
      <c r="Y1541" s="0" t="n">
        <v>0</v>
      </c>
      <c r="Z1541" s="0" t="s">
        <v>7895</v>
      </c>
      <c r="AA1541" s="0"/>
      <c r="AB1541" s="0"/>
      <c r="AC1541" s="56" t="n">
        <v>0.333333333333333</v>
      </c>
      <c r="AD1541" s="56" t="n">
        <v>0.75</v>
      </c>
      <c r="AE1541" s="56" t="n">
        <v>0.999305555555556</v>
      </c>
      <c r="AF1541" s="56" t="n">
        <v>0.999305555555556</v>
      </c>
      <c r="AG1541" s="0"/>
      <c r="AH1541" s="0"/>
      <c r="AI1541" s="0" t="s">
        <v>6082</v>
      </c>
      <c r="AJ1541" s="0" t="s">
        <v>4261</v>
      </c>
      <c r="AK1541" s="0"/>
      <c r="AL1541" s="0"/>
      <c r="AM1541" s="0" t="s">
        <v>18961</v>
      </c>
      <c r="AN1541" s="0" t="n">
        <v>95907</v>
      </c>
      <c r="AO1541" s="0" t="s">
        <v>7897</v>
      </c>
      <c r="AP1541" s="58" t="s">
        <v>18977</v>
      </c>
      <c r="AQ1541" s="0"/>
      <c r="AR1541" s="58" t="s">
        <v>18978</v>
      </c>
      <c r="AS1541" s="58" t="s">
        <v>18979</v>
      </c>
      <c r="AT1541" s="0"/>
    </row>
    <row r="1542" customFormat="false" ht="15" hidden="false" customHeight="false" outlineLevel="0" collapsed="false">
      <c r="A1542" s="0" t="s">
        <v>18980</v>
      </c>
      <c r="B1542" s="0" t="n">
        <v>81033</v>
      </c>
      <c r="C1542" s="55" t="n">
        <v>46213</v>
      </c>
      <c r="D1542" s="0" t="s">
        <v>18004</v>
      </c>
      <c r="E1542" s="0"/>
      <c r="F1542" s="0" t="s">
        <v>18959</v>
      </c>
      <c r="G1542" s="0" t="s">
        <v>18981</v>
      </c>
      <c r="H1542" s="0" t="s">
        <v>6063</v>
      </c>
      <c r="I1542" s="56" t="n">
        <v>0.4</v>
      </c>
      <c r="J1542" s="56" t="n">
        <v>0.406944444444444</v>
      </c>
      <c r="K1542" s="57" t="n">
        <v>46209.4644328704</v>
      </c>
      <c r="L1542" s="57" t="n">
        <v>46209.4740509259</v>
      </c>
      <c r="M1542" s="0" t="s">
        <v>18004</v>
      </c>
      <c r="N1542" s="56" t="n">
        <v>0.00694444444444444</v>
      </c>
      <c r="O1542" s="56" t="n">
        <v>0.00961805555555556</v>
      </c>
      <c r="P1542" s="56" t="n">
        <v>0.932638888888889</v>
      </c>
      <c r="Q1542" s="56" t="n">
        <v>0</v>
      </c>
      <c r="R1542" s="0" t="n">
        <v>-23.589436</v>
      </c>
      <c r="S1542" s="0" t="n">
        <v>-46.509713</v>
      </c>
      <c r="T1542" s="0" t="n">
        <v>-23.590133</v>
      </c>
      <c r="U1542" s="0" t="n">
        <v>-46.509577</v>
      </c>
      <c r="V1542" s="0" t="n">
        <v>1</v>
      </c>
      <c r="W1542" s="0" t="n">
        <v>0</v>
      </c>
      <c r="X1542" s="0" t="n">
        <v>0</v>
      </c>
      <c r="Y1542" s="0" t="n">
        <v>0</v>
      </c>
      <c r="Z1542" s="0" t="s">
        <v>7895</v>
      </c>
      <c r="AA1542" s="0"/>
      <c r="AB1542" s="0"/>
      <c r="AC1542" s="56" t="n">
        <v>0.333333333333333</v>
      </c>
      <c r="AD1542" s="56" t="n">
        <v>0.75</v>
      </c>
      <c r="AE1542" s="56" t="n">
        <v>0.999305555555556</v>
      </c>
      <c r="AF1542" s="56" t="n">
        <v>0.999305555555556</v>
      </c>
      <c r="AG1542" s="0"/>
      <c r="AH1542" s="0"/>
      <c r="AI1542" s="0" t="s">
        <v>6064</v>
      </c>
      <c r="AJ1542" s="0" t="s">
        <v>4261</v>
      </c>
      <c r="AK1542" s="0" t="s">
        <v>6061</v>
      </c>
      <c r="AL1542" s="0"/>
      <c r="AM1542" s="0" t="s">
        <v>18961</v>
      </c>
      <c r="AN1542" s="0" t="n">
        <v>95907</v>
      </c>
      <c r="AO1542" s="0" t="s">
        <v>7897</v>
      </c>
      <c r="AP1542" s="58" t="s">
        <v>18982</v>
      </c>
      <c r="AQ1542" s="0"/>
      <c r="AR1542" s="58" t="s">
        <v>18983</v>
      </c>
      <c r="AS1542" s="58" t="s">
        <v>18984</v>
      </c>
      <c r="AT1542" s="0"/>
    </row>
    <row r="1543" customFormat="false" ht="15" hidden="false" customHeight="false" outlineLevel="0" collapsed="false">
      <c r="A1543" s="0" t="s">
        <v>18985</v>
      </c>
      <c r="B1543" s="0" t="n">
        <v>80445</v>
      </c>
      <c r="C1543" s="55" t="n">
        <v>46213</v>
      </c>
      <c r="D1543" s="0" t="s">
        <v>18004</v>
      </c>
      <c r="E1543" s="0"/>
      <c r="F1543" s="0" t="s">
        <v>18959</v>
      </c>
      <c r="G1543" s="0" t="s">
        <v>18986</v>
      </c>
      <c r="H1543" s="0" t="s">
        <v>1948</v>
      </c>
      <c r="I1543" s="56" t="n">
        <v>0.406944444444444</v>
      </c>
      <c r="J1543" s="56" t="n">
        <v>0.413888888888889</v>
      </c>
      <c r="K1543" s="57" t="n">
        <v>46209.488587963</v>
      </c>
      <c r="L1543" s="57" t="n">
        <v>46209.4890046296</v>
      </c>
      <c r="M1543" s="0" t="s">
        <v>18004</v>
      </c>
      <c r="N1543" s="56" t="n">
        <v>0.00694444444444444</v>
      </c>
      <c r="O1543" s="56" t="n">
        <v>0.000416666666666667</v>
      </c>
      <c r="P1543" s="56" t="n">
        <v>0.924305555555556</v>
      </c>
      <c r="Q1543" s="56" t="n">
        <v>0</v>
      </c>
      <c r="R1543" s="0" t="n">
        <v>-23.588808</v>
      </c>
      <c r="S1543" s="0" t="n">
        <v>-46.510028</v>
      </c>
      <c r="T1543" s="0" t="n">
        <v>-23.58625</v>
      </c>
      <c r="U1543" s="0" t="n">
        <v>-46.510559</v>
      </c>
      <c r="V1543" s="0" t="n">
        <v>1</v>
      </c>
      <c r="W1543" s="0" t="n">
        <v>0</v>
      </c>
      <c r="X1543" s="0" t="n">
        <v>0</v>
      </c>
      <c r="Y1543" s="0" t="n">
        <v>0</v>
      </c>
      <c r="Z1543" s="0" t="s">
        <v>7895</v>
      </c>
      <c r="AA1543" s="0"/>
      <c r="AB1543" s="0"/>
      <c r="AC1543" s="56" t="n">
        <v>0.333333333333333</v>
      </c>
      <c r="AD1543" s="56" t="n">
        <v>0.75</v>
      </c>
      <c r="AE1543" s="56" t="n">
        <v>0.999305555555556</v>
      </c>
      <c r="AF1543" s="56" t="n">
        <v>0.999305555555556</v>
      </c>
      <c r="AG1543" s="0"/>
      <c r="AH1543" s="0"/>
      <c r="AI1543" s="0"/>
      <c r="AJ1543" s="0" t="s">
        <v>1676</v>
      </c>
      <c r="AK1543" s="0"/>
      <c r="AL1543" s="0"/>
      <c r="AM1543" s="0" t="s">
        <v>18961</v>
      </c>
      <c r="AN1543" s="0" t="n">
        <v>95907</v>
      </c>
      <c r="AO1543" s="0" t="s">
        <v>7897</v>
      </c>
      <c r="AP1543" s="58" t="s">
        <v>18987</v>
      </c>
      <c r="AQ1543" s="0"/>
      <c r="AR1543" s="58" t="s">
        <v>18988</v>
      </c>
      <c r="AS1543" s="58" t="s">
        <v>18989</v>
      </c>
      <c r="AT1543" s="0"/>
    </row>
    <row r="1544" customFormat="false" ht="15" hidden="false" customHeight="false" outlineLevel="0" collapsed="false">
      <c r="A1544" s="0" t="s">
        <v>18990</v>
      </c>
      <c r="B1544" s="0" t="n">
        <v>81047</v>
      </c>
      <c r="C1544" s="55" t="n">
        <v>46213</v>
      </c>
      <c r="D1544" s="0" t="s">
        <v>18004</v>
      </c>
      <c r="E1544" s="0"/>
      <c r="F1544" s="0" t="s">
        <v>18959</v>
      </c>
      <c r="G1544" s="0" t="s">
        <v>18991</v>
      </c>
      <c r="H1544" s="0" t="s">
        <v>6157</v>
      </c>
      <c r="I1544" s="56" t="n">
        <v>0.415277777777778</v>
      </c>
      <c r="J1544" s="56" t="n">
        <v>0.422222222222222</v>
      </c>
      <c r="K1544" s="57" t="n">
        <v>46209.4960763889</v>
      </c>
      <c r="L1544" s="57" t="n">
        <v>46209.4965625</v>
      </c>
      <c r="M1544" s="0" t="s">
        <v>18004</v>
      </c>
      <c r="N1544" s="56" t="n">
        <v>0.00694444444444444</v>
      </c>
      <c r="O1544" s="56" t="n">
        <v>0.000474537037037037</v>
      </c>
      <c r="P1544" s="56" t="n">
        <v>0.925</v>
      </c>
      <c r="Q1544" s="56" t="n">
        <v>0</v>
      </c>
      <c r="R1544" s="0" t="n">
        <v>-23.590339</v>
      </c>
      <c r="S1544" s="0" t="n">
        <v>-46.510257</v>
      </c>
      <c r="T1544" s="0" t="n">
        <v>-23.590245</v>
      </c>
      <c r="U1544" s="0" t="n">
        <v>-46.510114</v>
      </c>
      <c r="V1544" s="0" t="n">
        <v>1</v>
      </c>
      <c r="W1544" s="0" t="n">
        <v>0</v>
      </c>
      <c r="X1544" s="0" t="n">
        <v>0</v>
      </c>
      <c r="Y1544" s="0" t="n">
        <v>0</v>
      </c>
      <c r="Z1544" s="0" t="s">
        <v>7895</v>
      </c>
      <c r="AA1544" s="0" t="s">
        <v>18992</v>
      </c>
      <c r="AB1544" s="0"/>
      <c r="AC1544" s="56" t="n">
        <v>0.333333333333333</v>
      </c>
      <c r="AD1544" s="56" t="n">
        <v>0.75</v>
      </c>
      <c r="AE1544" s="56" t="n">
        <v>0.999305555555556</v>
      </c>
      <c r="AF1544" s="56" t="n">
        <v>0.999305555555556</v>
      </c>
      <c r="AG1544" s="0"/>
      <c r="AH1544" s="0"/>
      <c r="AI1544" s="0" t="s">
        <v>6082</v>
      </c>
      <c r="AJ1544" s="0" t="s">
        <v>4261</v>
      </c>
      <c r="AK1544" s="0"/>
      <c r="AL1544" s="0"/>
      <c r="AM1544" s="0" t="s">
        <v>18961</v>
      </c>
      <c r="AN1544" s="0" t="n">
        <v>95907</v>
      </c>
      <c r="AO1544" s="0" t="s">
        <v>7897</v>
      </c>
      <c r="AP1544" s="58" t="s">
        <v>18993</v>
      </c>
      <c r="AQ1544" s="0"/>
      <c r="AR1544" s="58" t="s">
        <v>18994</v>
      </c>
      <c r="AS1544" s="58" t="s">
        <v>18995</v>
      </c>
      <c r="AT1544" s="0"/>
    </row>
    <row r="1545" customFormat="false" ht="15" hidden="false" customHeight="false" outlineLevel="0" collapsed="false">
      <c r="A1545" s="0" t="s">
        <v>18996</v>
      </c>
      <c r="B1545" s="0" t="n">
        <v>81054</v>
      </c>
      <c r="C1545" s="55" t="n">
        <v>46213</v>
      </c>
      <c r="D1545" s="0" t="s">
        <v>18004</v>
      </c>
      <c r="E1545" s="0"/>
      <c r="F1545" s="0" t="s">
        <v>18959</v>
      </c>
      <c r="G1545" s="0" t="s">
        <v>18997</v>
      </c>
      <c r="H1545" s="0" t="s">
        <v>6197</v>
      </c>
      <c r="I1545" s="56" t="n">
        <v>0.422222222222222</v>
      </c>
      <c r="J1545" s="56" t="n">
        <v>0.429166666666667</v>
      </c>
      <c r="K1545" s="57" t="n">
        <v>46209.4979166667</v>
      </c>
      <c r="L1545" s="57" t="n">
        <v>46209.5007638889</v>
      </c>
      <c r="M1545" s="0" t="s">
        <v>18004</v>
      </c>
      <c r="N1545" s="56" t="n">
        <v>0.00694444444444444</v>
      </c>
      <c r="O1545" s="56" t="n">
        <v>0.00283564814814815</v>
      </c>
      <c r="P1545" s="56" t="n">
        <v>0.927777777777778</v>
      </c>
      <c r="Q1545" s="56" t="n">
        <v>0</v>
      </c>
      <c r="R1545" s="0" t="n">
        <v>-23.590339</v>
      </c>
      <c r="S1545" s="0" t="n">
        <v>-46.510257</v>
      </c>
      <c r="T1545" s="0" t="n">
        <v>-23.589992</v>
      </c>
      <c r="U1545" s="0" t="n">
        <v>-46.509907</v>
      </c>
      <c r="V1545" s="0" t="n">
        <v>1</v>
      </c>
      <c r="W1545" s="0" t="n">
        <v>0</v>
      </c>
      <c r="X1545" s="0" t="n">
        <v>0</v>
      </c>
      <c r="Y1545" s="0" t="n">
        <v>0</v>
      </c>
      <c r="Z1545" s="0" t="s">
        <v>7895</v>
      </c>
      <c r="AA1545" s="0"/>
      <c r="AB1545" s="0"/>
      <c r="AC1545" s="56" t="n">
        <v>0.333333333333333</v>
      </c>
      <c r="AD1545" s="56" t="n">
        <v>0.75</v>
      </c>
      <c r="AE1545" s="56" t="n">
        <v>0.999305555555556</v>
      </c>
      <c r="AF1545" s="56" t="n">
        <v>0.999305555555556</v>
      </c>
      <c r="AG1545" s="0"/>
      <c r="AH1545" s="0"/>
      <c r="AI1545" s="0" t="s">
        <v>6198</v>
      </c>
      <c r="AJ1545" s="0" t="s">
        <v>4261</v>
      </c>
      <c r="AK1545" s="0"/>
      <c r="AL1545" s="0"/>
      <c r="AM1545" s="0" t="s">
        <v>18961</v>
      </c>
      <c r="AN1545" s="0" t="n">
        <v>95907</v>
      </c>
      <c r="AO1545" s="0" t="s">
        <v>7897</v>
      </c>
      <c r="AP1545" s="58" t="s">
        <v>18998</v>
      </c>
      <c r="AQ1545" s="0"/>
      <c r="AR1545" s="58" t="s">
        <v>18999</v>
      </c>
      <c r="AS1545" s="58" t="s">
        <v>19000</v>
      </c>
      <c r="AT1545" s="0"/>
    </row>
    <row r="1546" customFormat="false" ht="15" hidden="false" customHeight="false" outlineLevel="0" collapsed="false">
      <c r="A1546" s="0" t="s">
        <v>19001</v>
      </c>
      <c r="B1546" s="0" t="n">
        <v>81041</v>
      </c>
      <c r="C1546" s="55" t="n">
        <v>46213</v>
      </c>
      <c r="D1546" s="0" t="s">
        <v>18004</v>
      </c>
      <c r="E1546" s="0"/>
      <c r="F1546" s="0" t="s">
        <v>18959</v>
      </c>
      <c r="G1546" s="0" t="s">
        <v>19002</v>
      </c>
      <c r="H1546" s="0" t="s">
        <v>6115</v>
      </c>
      <c r="I1546" s="56" t="n">
        <v>0.429861111111111</v>
      </c>
      <c r="J1546" s="56" t="n">
        <v>0.436805555555556</v>
      </c>
      <c r="K1546" s="57" t="n">
        <v>46209.5046759259</v>
      </c>
      <c r="L1546" s="57" t="n">
        <v>46209.5089583333</v>
      </c>
      <c r="M1546" s="0" t="s">
        <v>18004</v>
      </c>
      <c r="N1546" s="56" t="n">
        <v>0.00694444444444444</v>
      </c>
      <c r="O1546" s="56" t="n">
        <v>0.00428240740740741</v>
      </c>
      <c r="P1546" s="56" t="n">
        <v>0.927777777777778</v>
      </c>
      <c r="Q1546" s="56" t="n">
        <v>0</v>
      </c>
      <c r="R1546" s="0" t="n">
        <v>-23.590964</v>
      </c>
      <c r="S1546" s="0" t="n">
        <v>-46.510479</v>
      </c>
      <c r="T1546" s="0" t="n">
        <v>-23.59308</v>
      </c>
      <c r="U1546" s="0" t="n">
        <v>-46.512062</v>
      </c>
      <c r="V1546" s="0" t="n">
        <v>1</v>
      </c>
      <c r="W1546" s="0" t="n">
        <v>0</v>
      </c>
      <c r="X1546" s="0" t="n">
        <v>0</v>
      </c>
      <c r="Y1546" s="0" t="n">
        <v>0</v>
      </c>
      <c r="Z1546" s="0" t="s">
        <v>7895</v>
      </c>
      <c r="AA1546" s="0"/>
      <c r="AB1546" s="0"/>
      <c r="AC1546" s="56" t="n">
        <v>0.333333333333333</v>
      </c>
      <c r="AD1546" s="56" t="n">
        <v>0.75</v>
      </c>
      <c r="AE1546" s="56" t="n">
        <v>0.999305555555556</v>
      </c>
      <c r="AF1546" s="56" t="n">
        <v>0.999305555555556</v>
      </c>
      <c r="AG1546" s="0"/>
      <c r="AH1546" s="0"/>
      <c r="AI1546" s="0" t="s">
        <v>6116</v>
      </c>
      <c r="AJ1546" s="0" t="s">
        <v>4261</v>
      </c>
      <c r="AK1546" s="0" t="s">
        <v>6113</v>
      </c>
      <c r="AL1546" s="0"/>
      <c r="AM1546" s="0" t="s">
        <v>18961</v>
      </c>
      <c r="AN1546" s="0" t="n">
        <v>95907</v>
      </c>
      <c r="AO1546" s="0" t="s">
        <v>7897</v>
      </c>
      <c r="AP1546" s="58" t="s">
        <v>19003</v>
      </c>
      <c r="AQ1546" s="0"/>
      <c r="AR1546" s="58" t="s">
        <v>19004</v>
      </c>
      <c r="AS1546" s="58" t="s">
        <v>19005</v>
      </c>
      <c r="AT1546" s="0"/>
    </row>
    <row r="1547" customFormat="false" ht="15" hidden="false" customHeight="false" outlineLevel="0" collapsed="false">
      <c r="A1547" s="0" t="s">
        <v>19006</v>
      </c>
      <c r="B1547" s="0" t="n">
        <v>81053</v>
      </c>
      <c r="C1547" s="55" t="n">
        <v>46213</v>
      </c>
      <c r="D1547" s="0" t="s">
        <v>18004</v>
      </c>
      <c r="E1547" s="0"/>
      <c r="F1547" s="0" t="s">
        <v>18959</v>
      </c>
      <c r="G1547" s="0" t="s">
        <v>19007</v>
      </c>
      <c r="H1547" s="0" t="s">
        <v>6192</v>
      </c>
      <c r="I1547" s="56" t="n">
        <v>0.439583333333333</v>
      </c>
      <c r="J1547" s="56" t="n">
        <v>0.446527777777778</v>
      </c>
      <c r="K1547" s="57" t="n">
        <v>46209.5116203704</v>
      </c>
      <c r="L1547" s="57" t="n">
        <v>46209.5145023148</v>
      </c>
      <c r="M1547" s="0" t="s">
        <v>18004</v>
      </c>
      <c r="N1547" s="56" t="n">
        <v>0.00694444444444444</v>
      </c>
      <c r="O1547" s="56" t="n">
        <v>0.00288194444444444</v>
      </c>
      <c r="P1547" s="56" t="n">
        <v>0.931944444444445</v>
      </c>
      <c r="Q1547" s="56" t="n">
        <v>0</v>
      </c>
      <c r="R1547" s="0" t="n">
        <v>-23.592927</v>
      </c>
      <c r="S1547" s="0" t="n">
        <v>-46.5109</v>
      </c>
      <c r="T1547" s="0" t="n">
        <v>-23.591797</v>
      </c>
      <c r="U1547" s="0" t="n">
        <v>-46.509017</v>
      </c>
      <c r="V1547" s="0" t="n">
        <v>1</v>
      </c>
      <c r="W1547" s="0" t="n">
        <v>0</v>
      </c>
      <c r="X1547" s="0" t="n">
        <v>0</v>
      </c>
      <c r="Y1547" s="0" t="n">
        <v>0</v>
      </c>
      <c r="Z1547" s="0" t="s">
        <v>7895</v>
      </c>
      <c r="AA1547" s="0"/>
      <c r="AB1547" s="0"/>
      <c r="AC1547" s="56" t="n">
        <v>0.333333333333333</v>
      </c>
      <c r="AD1547" s="56" t="n">
        <v>0.75</v>
      </c>
      <c r="AE1547" s="56" t="n">
        <v>0.999305555555556</v>
      </c>
      <c r="AF1547" s="56" t="n">
        <v>0.999305555555556</v>
      </c>
      <c r="AG1547" s="0"/>
      <c r="AH1547" s="0"/>
      <c r="AI1547" s="0" t="s">
        <v>6193</v>
      </c>
      <c r="AJ1547" s="0" t="s">
        <v>4261</v>
      </c>
      <c r="AK1547" s="0" t="s">
        <v>6188</v>
      </c>
      <c r="AL1547" s="0"/>
      <c r="AM1547" s="0" t="s">
        <v>18961</v>
      </c>
      <c r="AN1547" s="0" t="n">
        <v>95907</v>
      </c>
      <c r="AO1547" s="0" t="s">
        <v>7897</v>
      </c>
      <c r="AP1547" s="58" t="s">
        <v>19008</v>
      </c>
      <c r="AQ1547" s="0"/>
      <c r="AR1547" s="58" t="s">
        <v>19009</v>
      </c>
      <c r="AS1547" s="58" t="s">
        <v>19010</v>
      </c>
      <c r="AT1547" s="0"/>
    </row>
    <row r="1548" customFormat="false" ht="15" hidden="false" customHeight="false" outlineLevel="0" collapsed="false">
      <c r="A1548" s="0" t="s">
        <v>19011</v>
      </c>
      <c r="B1548" s="0" t="n">
        <v>81040</v>
      </c>
      <c r="C1548" s="55" t="n">
        <v>46213</v>
      </c>
      <c r="D1548" s="0" t="s">
        <v>18004</v>
      </c>
      <c r="E1548" s="0"/>
      <c r="F1548" s="0" t="s">
        <v>18959</v>
      </c>
      <c r="G1548" s="0" t="s">
        <v>19012</v>
      </c>
      <c r="H1548" s="0" t="s">
        <v>6108</v>
      </c>
      <c r="I1548" s="56" t="n">
        <v>0.447222222222222</v>
      </c>
      <c r="J1548" s="56" t="n">
        <v>0.454166666666667</v>
      </c>
      <c r="K1548" s="57" t="n">
        <v>46209.5182175926</v>
      </c>
      <c r="L1548" s="57" t="n">
        <v>46209.5208333333</v>
      </c>
      <c r="M1548" s="0" t="s">
        <v>18004</v>
      </c>
      <c r="N1548" s="56" t="n">
        <v>0.00694444444444444</v>
      </c>
      <c r="O1548" s="56" t="n">
        <v>0.00261574074074074</v>
      </c>
      <c r="P1548" s="56" t="n">
        <v>0.933333333333333</v>
      </c>
      <c r="Q1548" s="56" t="n">
        <v>0</v>
      </c>
      <c r="R1548" s="0" t="n">
        <v>-23.593286</v>
      </c>
      <c r="S1548" s="0" t="n">
        <v>-46.511956</v>
      </c>
      <c r="T1548" s="0" t="n">
        <v>-23.595121</v>
      </c>
      <c r="U1548" s="0" t="n">
        <v>-46.511649</v>
      </c>
      <c r="V1548" s="0" t="n">
        <v>1</v>
      </c>
      <c r="W1548" s="0" t="n">
        <v>0</v>
      </c>
      <c r="X1548" s="0" t="n">
        <v>0</v>
      </c>
      <c r="Y1548" s="0" t="n">
        <v>0</v>
      </c>
      <c r="Z1548" s="0" t="s">
        <v>7895</v>
      </c>
      <c r="AA1548" s="0"/>
      <c r="AB1548" s="0"/>
      <c r="AC1548" s="56" t="n">
        <v>0.333333333333333</v>
      </c>
      <c r="AD1548" s="56" t="n">
        <v>0.75</v>
      </c>
      <c r="AE1548" s="56" t="n">
        <v>0.999305555555556</v>
      </c>
      <c r="AF1548" s="56" t="n">
        <v>0.999305555555556</v>
      </c>
      <c r="AG1548" s="0"/>
      <c r="AH1548" s="0"/>
      <c r="AI1548" s="0" t="s">
        <v>6109</v>
      </c>
      <c r="AJ1548" s="0" t="s">
        <v>4261</v>
      </c>
      <c r="AK1548" s="0" t="s">
        <v>6106</v>
      </c>
      <c r="AL1548" s="0"/>
      <c r="AM1548" s="0" t="s">
        <v>18961</v>
      </c>
      <c r="AN1548" s="0" t="n">
        <v>95907</v>
      </c>
      <c r="AO1548" s="0" t="s">
        <v>7897</v>
      </c>
      <c r="AP1548" s="58" t="s">
        <v>19013</v>
      </c>
      <c r="AQ1548" s="0"/>
      <c r="AR1548" s="58" t="s">
        <v>19014</v>
      </c>
      <c r="AS1548" s="58" t="s">
        <v>19015</v>
      </c>
      <c r="AT1548" s="0"/>
    </row>
    <row r="1549" customFormat="false" ht="15" hidden="false" customHeight="false" outlineLevel="0" collapsed="false">
      <c r="A1549" s="0" t="s">
        <v>19016</v>
      </c>
      <c r="B1549" s="0" t="n">
        <v>81044</v>
      </c>
      <c r="C1549" s="55" t="n">
        <v>46213</v>
      </c>
      <c r="D1549" s="0" t="s">
        <v>18004</v>
      </c>
      <c r="E1549" s="0"/>
      <c r="F1549" s="0" t="s">
        <v>18959</v>
      </c>
      <c r="G1549" s="0" t="s">
        <v>19017</v>
      </c>
      <c r="H1549" s="0" t="s">
        <v>6138</v>
      </c>
      <c r="I1549" s="56" t="n">
        <v>0.454166666666667</v>
      </c>
      <c r="J1549" s="56" t="n">
        <v>0.461111111111111</v>
      </c>
      <c r="K1549" s="57" t="n">
        <v>46209.5380902778</v>
      </c>
      <c r="L1549" s="57" t="n">
        <v>46209.5833333333</v>
      </c>
      <c r="M1549" s="0" t="s">
        <v>18004</v>
      </c>
      <c r="N1549" s="56" t="n">
        <v>0.00694444444444444</v>
      </c>
      <c r="O1549" s="56" t="n">
        <v>0.0452430555555556</v>
      </c>
      <c r="P1549" s="56" t="n">
        <v>0.877777777777778</v>
      </c>
      <c r="Q1549" s="56" t="n">
        <v>0</v>
      </c>
      <c r="R1549" s="0" t="n">
        <v>-23.593286</v>
      </c>
      <c r="S1549" s="0" t="n">
        <v>-46.511956</v>
      </c>
      <c r="T1549" s="0" t="n">
        <v>-23.591307</v>
      </c>
      <c r="U1549" s="0" t="n">
        <v>-46.51226</v>
      </c>
      <c r="V1549" s="0" t="n">
        <v>1</v>
      </c>
      <c r="W1549" s="0" t="n">
        <v>0</v>
      </c>
      <c r="X1549" s="0" t="n">
        <v>0</v>
      </c>
      <c r="Y1549" s="0" t="n">
        <v>0</v>
      </c>
      <c r="Z1549" s="0" t="s">
        <v>7895</v>
      </c>
      <c r="AA1549" s="0"/>
      <c r="AB1549" s="0"/>
      <c r="AC1549" s="56" t="n">
        <v>0.333333333333333</v>
      </c>
      <c r="AD1549" s="56" t="n">
        <v>0.75</v>
      </c>
      <c r="AE1549" s="56" t="n">
        <v>0.999305555555556</v>
      </c>
      <c r="AF1549" s="56" t="n">
        <v>0.999305555555556</v>
      </c>
      <c r="AG1549" s="0"/>
      <c r="AH1549" s="0"/>
      <c r="AI1549" s="0" t="s">
        <v>6139</v>
      </c>
      <c r="AJ1549" s="0" t="s">
        <v>4261</v>
      </c>
      <c r="AK1549" s="0"/>
      <c r="AL1549" s="0"/>
      <c r="AM1549" s="0" t="s">
        <v>18961</v>
      </c>
      <c r="AN1549" s="0" t="n">
        <v>95907</v>
      </c>
      <c r="AO1549" s="0" t="s">
        <v>7897</v>
      </c>
      <c r="AP1549" s="58" t="s">
        <v>19018</v>
      </c>
      <c r="AQ1549" s="0"/>
      <c r="AR1549" s="58" t="s">
        <v>19019</v>
      </c>
      <c r="AS1549" s="58" t="s">
        <v>19020</v>
      </c>
      <c r="AT1549" s="0"/>
    </row>
    <row r="1550" customFormat="false" ht="15" hidden="false" customHeight="false" outlineLevel="0" collapsed="false">
      <c r="A1550" s="0" t="s">
        <v>19021</v>
      </c>
      <c r="B1550" s="0" t="n">
        <v>81050</v>
      </c>
      <c r="C1550" s="55" t="n">
        <v>46213</v>
      </c>
      <c r="D1550" s="0" t="s">
        <v>18004</v>
      </c>
      <c r="E1550" s="0"/>
      <c r="F1550" s="0" t="s">
        <v>18959</v>
      </c>
      <c r="G1550" s="0" t="s">
        <v>19022</v>
      </c>
      <c r="H1550" s="0" t="s">
        <v>6172</v>
      </c>
      <c r="I1550" s="56" t="n">
        <v>0.461111111111111</v>
      </c>
      <c r="J1550" s="56" t="n">
        <v>0.468055555555556</v>
      </c>
      <c r="K1550" s="57" t="n">
        <v>46209.6137962963</v>
      </c>
      <c r="L1550" s="57" t="n">
        <v>46209.6187037037</v>
      </c>
      <c r="M1550" s="0" t="s">
        <v>18004</v>
      </c>
      <c r="N1550" s="56" t="n">
        <v>0.00694444444444444</v>
      </c>
      <c r="O1550" s="56" t="n">
        <v>0.00489583333333333</v>
      </c>
      <c r="P1550" s="56" t="n">
        <v>0.849305555555556</v>
      </c>
      <c r="Q1550" s="56" t="n">
        <v>0</v>
      </c>
      <c r="R1550" s="0" t="n">
        <v>-23.593286</v>
      </c>
      <c r="S1550" s="0" t="n">
        <v>-46.511956</v>
      </c>
      <c r="T1550" s="0" t="n">
        <v>-23.591304</v>
      </c>
      <c r="U1550" s="0" t="n">
        <v>-46.512244</v>
      </c>
      <c r="V1550" s="0" t="n">
        <v>1</v>
      </c>
      <c r="W1550" s="0" t="n">
        <v>0</v>
      </c>
      <c r="X1550" s="0" t="n">
        <v>0</v>
      </c>
      <c r="Y1550" s="0" t="n">
        <v>0</v>
      </c>
      <c r="Z1550" s="0" t="s">
        <v>7895</v>
      </c>
      <c r="AA1550" s="0"/>
      <c r="AB1550" s="0"/>
      <c r="AC1550" s="56" t="n">
        <v>0.333333333333333</v>
      </c>
      <c r="AD1550" s="56" t="n">
        <v>0.75</v>
      </c>
      <c r="AE1550" s="56" t="n">
        <v>0.999305555555556</v>
      </c>
      <c r="AF1550" s="56" t="n">
        <v>0.999305555555556</v>
      </c>
      <c r="AG1550" s="0"/>
      <c r="AH1550" s="0"/>
      <c r="AI1550" s="0" t="s">
        <v>6082</v>
      </c>
      <c r="AJ1550" s="0" t="s">
        <v>4261</v>
      </c>
      <c r="AK1550" s="0"/>
      <c r="AL1550" s="0"/>
      <c r="AM1550" s="0" t="s">
        <v>18961</v>
      </c>
      <c r="AN1550" s="0" t="n">
        <v>95907</v>
      </c>
      <c r="AO1550" s="0" t="s">
        <v>7897</v>
      </c>
      <c r="AP1550" s="58" t="s">
        <v>19023</v>
      </c>
      <c r="AQ1550" s="0"/>
      <c r="AR1550" s="58" t="s">
        <v>19024</v>
      </c>
      <c r="AS1550" s="58" t="s">
        <v>19025</v>
      </c>
      <c r="AT1550" s="0"/>
    </row>
    <row r="1551" customFormat="false" ht="15" hidden="false" customHeight="false" outlineLevel="0" collapsed="false">
      <c r="A1551" s="0" t="s">
        <v>19026</v>
      </c>
      <c r="B1551" s="0" t="n">
        <v>81055</v>
      </c>
      <c r="C1551" s="55" t="n">
        <v>46213</v>
      </c>
      <c r="D1551" s="0" t="s">
        <v>18004</v>
      </c>
      <c r="E1551" s="0"/>
      <c r="F1551" s="0" t="s">
        <v>18959</v>
      </c>
      <c r="G1551" s="0" t="s">
        <v>19027</v>
      </c>
      <c r="H1551" s="0" t="s">
        <v>6204</v>
      </c>
      <c r="I1551" s="56" t="n">
        <v>0.46875</v>
      </c>
      <c r="J1551" s="56" t="n">
        <v>0.475694444444444</v>
      </c>
      <c r="K1551" s="57" t="n">
        <v>46209.6210300926</v>
      </c>
      <c r="L1551" s="57" t="n">
        <v>46209.6237268519</v>
      </c>
      <c r="M1551" s="0" t="s">
        <v>18004</v>
      </c>
      <c r="N1551" s="56" t="n">
        <v>0.00694444444444444</v>
      </c>
      <c r="O1551" s="56" t="n">
        <v>0.00268518518518519</v>
      </c>
      <c r="P1551" s="56" t="n">
        <v>0.851388888888889</v>
      </c>
      <c r="Q1551" s="56" t="n">
        <v>0</v>
      </c>
      <c r="R1551" s="0" t="n">
        <v>-23.595614</v>
      </c>
      <c r="S1551" s="0" t="n">
        <v>-46.51211</v>
      </c>
      <c r="T1551" s="0" t="n">
        <v>-23.593209</v>
      </c>
      <c r="U1551" s="0" t="n">
        <v>-46.51256</v>
      </c>
      <c r="V1551" s="0" t="n">
        <v>1</v>
      </c>
      <c r="W1551" s="0" t="n">
        <v>0</v>
      </c>
      <c r="X1551" s="0" t="n">
        <v>0</v>
      </c>
      <c r="Y1551" s="0" t="n">
        <v>0</v>
      </c>
      <c r="Z1551" s="0" t="s">
        <v>7895</v>
      </c>
      <c r="AA1551" s="0"/>
      <c r="AB1551" s="0"/>
      <c r="AC1551" s="56" t="n">
        <v>0.333333333333333</v>
      </c>
      <c r="AD1551" s="56" t="n">
        <v>0.75</v>
      </c>
      <c r="AE1551" s="56" t="n">
        <v>0.999305555555556</v>
      </c>
      <c r="AF1551" s="56" t="n">
        <v>0.999305555555556</v>
      </c>
      <c r="AG1551" s="0"/>
      <c r="AH1551" s="0"/>
      <c r="AI1551" s="0" t="s">
        <v>6205</v>
      </c>
      <c r="AJ1551" s="0" t="s">
        <v>4261</v>
      </c>
      <c r="AK1551" s="0" t="s">
        <v>6202</v>
      </c>
      <c r="AL1551" s="0"/>
      <c r="AM1551" s="0" t="s">
        <v>18961</v>
      </c>
      <c r="AN1551" s="0" t="n">
        <v>95907</v>
      </c>
      <c r="AO1551" s="0" t="s">
        <v>7897</v>
      </c>
      <c r="AP1551" s="58" t="s">
        <v>19028</v>
      </c>
      <c r="AQ1551" s="0"/>
      <c r="AR1551" s="58" t="s">
        <v>19029</v>
      </c>
      <c r="AS1551" s="58" t="s">
        <v>19030</v>
      </c>
      <c r="AT1551" s="0"/>
    </row>
    <row r="1552" customFormat="false" ht="15" hidden="false" customHeight="false" outlineLevel="0" collapsed="false">
      <c r="A1552" s="0" t="s">
        <v>19031</v>
      </c>
      <c r="B1552" s="0" t="n">
        <v>80781</v>
      </c>
      <c r="C1552" s="55" t="n">
        <v>46213</v>
      </c>
      <c r="D1552" s="0" t="s">
        <v>18004</v>
      </c>
      <c r="E1552" s="0"/>
      <c r="F1552" s="0" t="s">
        <v>18959</v>
      </c>
      <c r="G1552" s="0" t="s">
        <v>19032</v>
      </c>
      <c r="H1552" s="0" t="s">
        <v>4274</v>
      </c>
      <c r="I1552" s="56" t="n">
        <v>0.478472222222222</v>
      </c>
      <c r="J1552" s="56" t="n">
        <v>0.485416666666667</v>
      </c>
      <c r="K1552" s="57" t="n">
        <v>46209.6265625</v>
      </c>
      <c r="L1552" s="57" t="n">
        <v>46209.6300694444</v>
      </c>
      <c r="M1552" s="0" t="s">
        <v>18004</v>
      </c>
      <c r="N1552" s="56" t="n">
        <v>0.00694444444444444</v>
      </c>
      <c r="O1552" s="56" t="n">
        <v>0.00350694444444444</v>
      </c>
      <c r="P1552" s="56" t="n">
        <v>0.854861111111111</v>
      </c>
      <c r="Q1552" s="56" t="n">
        <v>0</v>
      </c>
      <c r="R1552" s="0" t="n">
        <v>-23.594503</v>
      </c>
      <c r="S1552" s="0" t="n">
        <v>-46.514124</v>
      </c>
      <c r="T1552" s="0" t="n">
        <v>-23.595358</v>
      </c>
      <c r="U1552" s="0" t="n">
        <v>-46.515728</v>
      </c>
      <c r="V1552" s="0" t="n">
        <v>1</v>
      </c>
      <c r="W1552" s="0" t="n">
        <v>0</v>
      </c>
      <c r="X1552" s="0" t="n">
        <v>0</v>
      </c>
      <c r="Y1552" s="0" t="n">
        <v>0</v>
      </c>
      <c r="Z1552" s="0" t="s">
        <v>7895</v>
      </c>
      <c r="AA1552" s="0"/>
      <c r="AB1552" s="0"/>
      <c r="AC1552" s="56" t="n">
        <v>0.333333333333333</v>
      </c>
      <c r="AD1552" s="56" t="n">
        <v>0.75</v>
      </c>
      <c r="AE1552" s="56" t="n">
        <v>0.999305555555556</v>
      </c>
      <c r="AF1552" s="56" t="n">
        <v>0.999305555555556</v>
      </c>
      <c r="AG1552" s="0"/>
      <c r="AH1552" s="0"/>
      <c r="AI1552" s="0" t="s">
        <v>4275</v>
      </c>
      <c r="AJ1552" s="0" t="s">
        <v>4261</v>
      </c>
      <c r="AK1552" s="0" t="s">
        <v>4272</v>
      </c>
      <c r="AL1552" s="0"/>
      <c r="AM1552" s="0" t="s">
        <v>18961</v>
      </c>
      <c r="AN1552" s="0" t="n">
        <v>95907</v>
      </c>
      <c r="AO1552" s="0" t="s">
        <v>7897</v>
      </c>
      <c r="AP1552" s="58" t="s">
        <v>19033</v>
      </c>
      <c r="AQ1552" s="0"/>
      <c r="AR1552" s="58" t="s">
        <v>19034</v>
      </c>
      <c r="AS1552" s="58" t="s">
        <v>19035</v>
      </c>
      <c r="AT1552" s="0"/>
    </row>
    <row r="1553" customFormat="false" ht="15" hidden="false" customHeight="false" outlineLevel="0" collapsed="false">
      <c r="A1553" s="0" t="s">
        <v>19036</v>
      </c>
      <c r="B1553" s="0" t="n">
        <v>81112</v>
      </c>
      <c r="C1553" s="55" t="n">
        <v>46213</v>
      </c>
      <c r="D1553" s="0" t="s">
        <v>18004</v>
      </c>
      <c r="E1553" s="0"/>
      <c r="F1553" s="0" t="s">
        <v>18959</v>
      </c>
      <c r="G1553" s="0" t="s">
        <v>19037</v>
      </c>
      <c r="H1553" s="0" t="s">
        <v>6608</v>
      </c>
      <c r="I1553" s="56" t="n">
        <v>0.4875</v>
      </c>
      <c r="J1553" s="56" t="n">
        <v>0.494444444444445</v>
      </c>
      <c r="K1553" s="57" t="n">
        <v>46209.6334375</v>
      </c>
      <c r="L1553" s="57" t="n">
        <v>46209.6370949074</v>
      </c>
      <c r="M1553" s="0" t="s">
        <v>18004</v>
      </c>
      <c r="N1553" s="56" t="n">
        <v>0.00694444444444444</v>
      </c>
      <c r="O1553" s="56" t="n">
        <v>0.00365740740740741</v>
      </c>
      <c r="P1553" s="56" t="n">
        <v>0.856944444444444</v>
      </c>
      <c r="Q1553" s="56" t="n">
        <v>0</v>
      </c>
      <c r="R1553" s="0" t="n">
        <v>-23.589991</v>
      </c>
      <c r="S1553" s="0" t="n">
        <v>-46.514918</v>
      </c>
      <c r="T1553" s="0" t="n">
        <v>-23.590835</v>
      </c>
      <c r="U1553" s="0" t="n">
        <v>-46.515119</v>
      </c>
      <c r="V1553" s="0" t="n">
        <v>1</v>
      </c>
      <c r="W1553" s="0" t="n">
        <v>0</v>
      </c>
      <c r="X1553" s="0" t="n">
        <v>0</v>
      </c>
      <c r="Y1553" s="0" t="n">
        <v>0</v>
      </c>
      <c r="Z1553" s="0" t="s">
        <v>7895</v>
      </c>
      <c r="AA1553" s="0"/>
      <c r="AB1553" s="0"/>
      <c r="AC1553" s="56" t="n">
        <v>0.333333333333333</v>
      </c>
      <c r="AD1553" s="56" t="n">
        <v>0.75</v>
      </c>
      <c r="AE1553" s="56" t="n">
        <v>0.999305555555556</v>
      </c>
      <c r="AF1553" s="56" t="n">
        <v>0.999305555555556</v>
      </c>
      <c r="AG1553" s="0"/>
      <c r="AH1553" s="0"/>
      <c r="AI1553" s="0" t="s">
        <v>6609</v>
      </c>
      <c r="AJ1553" s="0" t="s">
        <v>4261</v>
      </c>
      <c r="AK1553" s="0" t="s">
        <v>6606</v>
      </c>
      <c r="AL1553" s="0"/>
      <c r="AM1553" s="0" t="s">
        <v>18961</v>
      </c>
      <c r="AN1553" s="0" t="n">
        <v>95907</v>
      </c>
      <c r="AO1553" s="0" t="s">
        <v>7897</v>
      </c>
      <c r="AP1553" s="58" t="s">
        <v>19038</v>
      </c>
      <c r="AQ1553" s="0"/>
      <c r="AR1553" s="58" t="s">
        <v>19039</v>
      </c>
      <c r="AS1553" s="58" t="s">
        <v>19040</v>
      </c>
      <c r="AT1553" s="0"/>
    </row>
    <row r="1554" customFormat="false" ht="15" hidden="false" customHeight="false" outlineLevel="0" collapsed="false">
      <c r="A1554" s="0" t="s">
        <v>19041</v>
      </c>
      <c r="B1554" s="0" t="n">
        <v>81048</v>
      </c>
      <c r="C1554" s="55" t="n">
        <v>46213</v>
      </c>
      <c r="D1554" s="0" t="s">
        <v>18004</v>
      </c>
      <c r="E1554" s="0"/>
      <c r="F1554" s="0" t="s">
        <v>18959</v>
      </c>
      <c r="G1554" s="0" t="s">
        <v>19042</v>
      </c>
      <c r="H1554" s="0" t="s">
        <v>6163</v>
      </c>
      <c r="I1554" s="56" t="n">
        <v>0.495833333333333</v>
      </c>
      <c r="J1554" s="56" t="n">
        <v>0.502777777777778</v>
      </c>
      <c r="K1554" s="57" t="n">
        <v>46209.6397569444</v>
      </c>
      <c r="L1554" s="57" t="n">
        <v>46209.6481944444</v>
      </c>
      <c r="M1554" s="0" t="s">
        <v>18004</v>
      </c>
      <c r="N1554" s="56" t="n">
        <v>0.00694444444444444</v>
      </c>
      <c r="O1554" s="56" t="n">
        <v>0.00842592592592593</v>
      </c>
      <c r="P1554" s="56" t="n">
        <v>0.854166666666667</v>
      </c>
      <c r="Q1554" s="56" t="n">
        <v>0</v>
      </c>
      <c r="R1554" s="0" t="n">
        <v>-23.59174</v>
      </c>
      <c r="S1554" s="0" t="n">
        <v>-46.514183</v>
      </c>
      <c r="T1554" s="0" t="n">
        <v>-23.591067</v>
      </c>
      <c r="U1554" s="0" t="n">
        <v>-46.513663</v>
      </c>
      <c r="V1554" s="0" t="n">
        <v>1</v>
      </c>
      <c r="W1554" s="0" t="n">
        <v>0</v>
      </c>
      <c r="X1554" s="0" t="n">
        <v>0</v>
      </c>
      <c r="Y1554" s="0" t="n">
        <v>0</v>
      </c>
      <c r="Z1554" s="0" t="s">
        <v>7895</v>
      </c>
      <c r="AA1554" s="0" t="s">
        <v>19043</v>
      </c>
      <c r="AB1554" s="0"/>
      <c r="AC1554" s="56" t="n">
        <v>0.333333333333333</v>
      </c>
      <c r="AD1554" s="56" t="n">
        <v>0.75</v>
      </c>
      <c r="AE1554" s="56" t="n">
        <v>0.999305555555556</v>
      </c>
      <c r="AF1554" s="56" t="n">
        <v>0.999305555555556</v>
      </c>
      <c r="AG1554" s="0"/>
      <c r="AH1554" s="0"/>
      <c r="AI1554" s="0" t="s">
        <v>6164</v>
      </c>
      <c r="AJ1554" s="0" t="s">
        <v>4261</v>
      </c>
      <c r="AK1554" s="0" t="s">
        <v>6161</v>
      </c>
      <c r="AL1554" s="0"/>
      <c r="AM1554" s="0" t="s">
        <v>18961</v>
      </c>
      <c r="AN1554" s="0" t="n">
        <v>95907</v>
      </c>
      <c r="AO1554" s="0" t="s">
        <v>7897</v>
      </c>
      <c r="AP1554" s="58" t="s">
        <v>19044</v>
      </c>
      <c r="AQ1554" s="58" t="s">
        <v>19045</v>
      </c>
      <c r="AR1554" s="58" t="s">
        <v>19046</v>
      </c>
      <c r="AS1554" s="58" t="s">
        <v>19047</v>
      </c>
      <c r="AT1554" s="0" t="s">
        <v>19048</v>
      </c>
    </row>
    <row r="1555" customFormat="false" ht="15" hidden="false" customHeight="false" outlineLevel="0" collapsed="false">
      <c r="A1555" s="0" t="s">
        <v>19049</v>
      </c>
      <c r="B1555" s="0" t="n">
        <v>81042</v>
      </c>
      <c r="C1555" s="55" t="n">
        <v>46213</v>
      </c>
      <c r="D1555" s="0" t="s">
        <v>18004</v>
      </c>
      <c r="E1555" s="0"/>
      <c r="F1555" s="0" t="s">
        <v>18959</v>
      </c>
      <c r="G1555" s="0" t="s">
        <v>19050</v>
      </c>
      <c r="H1555" s="0" t="s">
        <v>6124</v>
      </c>
      <c r="I1555" s="56" t="n">
        <v>0.504166666666667</v>
      </c>
      <c r="J1555" s="56" t="n">
        <v>0.511111111111111</v>
      </c>
      <c r="K1555" s="57" t="n">
        <v>46209.65125</v>
      </c>
      <c r="L1555" s="57" t="n">
        <v>46209.6533333333</v>
      </c>
      <c r="M1555" s="0" t="s">
        <v>18004</v>
      </c>
      <c r="N1555" s="56" t="n">
        <v>0.00694444444444444</v>
      </c>
      <c r="O1555" s="56" t="n">
        <v>0.00207175925925926</v>
      </c>
      <c r="P1555" s="56" t="n">
        <v>0.857638888888889</v>
      </c>
      <c r="Q1555" s="56" t="n">
        <v>0</v>
      </c>
      <c r="R1555" s="0" t="n">
        <v>-23.590284</v>
      </c>
      <c r="S1555" s="0" t="n">
        <v>-46.51235</v>
      </c>
      <c r="T1555" s="0" t="n">
        <v>-23.59084</v>
      </c>
      <c r="U1555" s="0" t="n">
        <v>-46.51258</v>
      </c>
      <c r="V1555" s="0" t="n">
        <v>1</v>
      </c>
      <c r="W1555" s="0" t="n">
        <v>0</v>
      </c>
      <c r="X1555" s="0" t="n">
        <v>0</v>
      </c>
      <c r="Y1555" s="0" t="n">
        <v>0</v>
      </c>
      <c r="Z1555" s="0" t="s">
        <v>7895</v>
      </c>
      <c r="AA1555" s="0"/>
      <c r="AB1555" s="0"/>
      <c r="AC1555" s="56" t="n">
        <v>0.333333333333333</v>
      </c>
      <c r="AD1555" s="56" t="n">
        <v>0.75</v>
      </c>
      <c r="AE1555" s="56" t="n">
        <v>0.999305555555556</v>
      </c>
      <c r="AF1555" s="56" t="n">
        <v>0.999305555555556</v>
      </c>
      <c r="AG1555" s="0"/>
      <c r="AH1555" s="0"/>
      <c r="AI1555" s="0" t="s">
        <v>6125</v>
      </c>
      <c r="AJ1555" s="0" t="s">
        <v>4261</v>
      </c>
      <c r="AK1555" s="0" t="s">
        <v>6120</v>
      </c>
      <c r="AL1555" s="0"/>
      <c r="AM1555" s="0" t="s">
        <v>18961</v>
      </c>
      <c r="AN1555" s="0" t="n">
        <v>95907</v>
      </c>
      <c r="AO1555" s="0" t="s">
        <v>7897</v>
      </c>
      <c r="AP1555" s="58" t="s">
        <v>19051</v>
      </c>
      <c r="AQ1555" s="0"/>
      <c r="AR1555" s="58" t="s">
        <v>19052</v>
      </c>
      <c r="AS1555" s="58" t="s">
        <v>19053</v>
      </c>
      <c r="AT1555" s="0"/>
    </row>
    <row r="1556" customFormat="false" ht="15" hidden="false" customHeight="false" outlineLevel="0" collapsed="false">
      <c r="A1556" s="0" t="s">
        <v>19054</v>
      </c>
      <c r="B1556" s="0" t="n">
        <v>81058</v>
      </c>
      <c r="C1556" s="55" t="n">
        <v>46213</v>
      </c>
      <c r="D1556" s="0" t="s">
        <v>18004</v>
      </c>
      <c r="E1556" s="0"/>
      <c r="F1556" s="0" t="s">
        <v>18959</v>
      </c>
      <c r="G1556" s="0" t="s">
        <v>19055</v>
      </c>
      <c r="H1556" s="0" t="s">
        <v>6222</v>
      </c>
      <c r="I1556" s="56" t="n">
        <v>0.511805555555556</v>
      </c>
      <c r="J1556" s="56" t="n">
        <v>0.51875</v>
      </c>
      <c r="K1556" s="57" t="n">
        <v>46209.648912037</v>
      </c>
      <c r="L1556" s="57" t="n">
        <v>46209.6594560185</v>
      </c>
      <c r="M1556" s="0" t="s">
        <v>18004</v>
      </c>
      <c r="N1556" s="56" t="n">
        <v>0.00694444444444444</v>
      </c>
      <c r="O1556" s="56" t="n">
        <v>0.0105439814814815</v>
      </c>
      <c r="P1556" s="56" t="n">
        <v>0.859027777777778</v>
      </c>
      <c r="Q1556" s="56" t="n">
        <v>0</v>
      </c>
      <c r="R1556" s="0" t="n">
        <v>-23.589771</v>
      </c>
      <c r="S1556" s="0" t="n">
        <v>-46.512082</v>
      </c>
      <c r="T1556" s="0" t="n">
        <v>-23.589942</v>
      </c>
      <c r="U1556" s="0" t="n">
        <v>-46.51123</v>
      </c>
      <c r="V1556" s="0" t="n">
        <v>1</v>
      </c>
      <c r="W1556" s="0" t="n">
        <v>0</v>
      </c>
      <c r="X1556" s="0" t="n">
        <v>0</v>
      </c>
      <c r="Y1556" s="0" t="n">
        <v>0</v>
      </c>
      <c r="Z1556" s="0" t="s">
        <v>7895</v>
      </c>
      <c r="AA1556" s="0" t="s">
        <v>19056</v>
      </c>
      <c r="AB1556" s="0"/>
      <c r="AC1556" s="56" t="n">
        <v>0.333333333333333</v>
      </c>
      <c r="AD1556" s="56" t="n">
        <v>0.75</v>
      </c>
      <c r="AE1556" s="56" t="n">
        <v>0.999305555555556</v>
      </c>
      <c r="AF1556" s="56" t="n">
        <v>0.999305555555556</v>
      </c>
      <c r="AG1556" s="0"/>
      <c r="AH1556" s="0"/>
      <c r="AI1556" s="0" t="s">
        <v>6082</v>
      </c>
      <c r="AJ1556" s="0" t="s">
        <v>4261</v>
      </c>
      <c r="AK1556" s="0"/>
      <c r="AL1556" s="0"/>
      <c r="AM1556" s="0" t="s">
        <v>18961</v>
      </c>
      <c r="AN1556" s="0" t="n">
        <v>95907</v>
      </c>
      <c r="AO1556" s="0" t="s">
        <v>7897</v>
      </c>
      <c r="AP1556" s="58" t="s">
        <v>19057</v>
      </c>
      <c r="AQ1556" s="0"/>
      <c r="AR1556" s="58" t="s">
        <v>19058</v>
      </c>
      <c r="AS1556" s="58" t="s">
        <v>19059</v>
      </c>
      <c r="AT1556" s="0"/>
    </row>
    <row r="1557" customFormat="false" ht="15" hidden="false" customHeight="false" outlineLevel="0" collapsed="false">
      <c r="A1557" s="0" t="s">
        <v>19060</v>
      </c>
      <c r="B1557" s="0" t="n">
        <v>80794</v>
      </c>
      <c r="C1557" s="55" t="n">
        <v>46213</v>
      </c>
      <c r="D1557" s="0" t="s">
        <v>18004</v>
      </c>
      <c r="E1557" s="0"/>
      <c r="F1557" s="0" t="s">
        <v>18959</v>
      </c>
      <c r="G1557" s="0" t="s">
        <v>19061</v>
      </c>
      <c r="H1557" s="0" t="s">
        <v>4367</v>
      </c>
      <c r="I1557" s="56" t="n">
        <v>0.519444444444445</v>
      </c>
      <c r="J1557" s="56" t="n">
        <v>0.526388888888889</v>
      </c>
      <c r="K1557" s="57" t="n">
        <v>46209.6609027778</v>
      </c>
      <c r="L1557" s="57" t="n">
        <v>46209.6629861111</v>
      </c>
      <c r="M1557" s="0" t="s">
        <v>18004</v>
      </c>
      <c r="N1557" s="56" t="n">
        <v>0.00694444444444444</v>
      </c>
      <c r="O1557" s="56" t="n">
        <v>0.00208333333333333</v>
      </c>
      <c r="P1557" s="56" t="n">
        <v>0.863194444444445</v>
      </c>
      <c r="Q1557" s="56" t="n">
        <v>0</v>
      </c>
      <c r="R1557" s="0" t="n">
        <v>-23.589959</v>
      </c>
      <c r="S1557" s="0" t="n">
        <v>-46.512572</v>
      </c>
      <c r="T1557" s="0" t="n">
        <v>-23.589607</v>
      </c>
      <c r="U1557" s="0" t="n">
        <v>-46.512953</v>
      </c>
      <c r="V1557" s="0" t="n">
        <v>1</v>
      </c>
      <c r="W1557" s="0" t="n">
        <v>0</v>
      </c>
      <c r="X1557" s="0" t="n">
        <v>0</v>
      </c>
      <c r="Y1557" s="0" t="n">
        <v>0</v>
      </c>
      <c r="Z1557" s="0" t="s">
        <v>7895</v>
      </c>
      <c r="AA1557" s="0"/>
      <c r="AB1557" s="0"/>
      <c r="AC1557" s="56" t="n">
        <v>0.333333333333333</v>
      </c>
      <c r="AD1557" s="56" t="n">
        <v>0.75</v>
      </c>
      <c r="AE1557" s="56" t="n">
        <v>0.999305555555556</v>
      </c>
      <c r="AF1557" s="56" t="n">
        <v>0.999305555555556</v>
      </c>
      <c r="AG1557" s="0"/>
      <c r="AH1557" s="0"/>
      <c r="AI1557" s="0" t="s">
        <v>4368</v>
      </c>
      <c r="AJ1557" s="0" t="s">
        <v>4261</v>
      </c>
      <c r="AK1557" s="0" t="s">
        <v>4365</v>
      </c>
      <c r="AL1557" s="0"/>
      <c r="AM1557" s="0" t="s">
        <v>18961</v>
      </c>
      <c r="AN1557" s="0" t="n">
        <v>95907</v>
      </c>
      <c r="AO1557" s="0" t="s">
        <v>7897</v>
      </c>
      <c r="AP1557" s="58" t="s">
        <v>19062</v>
      </c>
      <c r="AQ1557" s="0"/>
      <c r="AR1557" s="58" t="s">
        <v>19063</v>
      </c>
      <c r="AS1557" s="58" t="s">
        <v>19064</v>
      </c>
      <c r="AT1557" s="0"/>
    </row>
    <row r="1558" customFormat="false" ht="15" hidden="false" customHeight="false" outlineLevel="0" collapsed="false">
      <c r="A1558" s="0" t="s">
        <v>19065</v>
      </c>
      <c r="B1558" s="0" t="n">
        <v>80789</v>
      </c>
      <c r="C1558" s="55" t="n">
        <v>46213</v>
      </c>
      <c r="D1558" s="0" t="s">
        <v>18004</v>
      </c>
      <c r="E1558" s="0"/>
      <c r="F1558" s="0" t="s">
        <v>18959</v>
      </c>
      <c r="G1558" s="0" t="s">
        <v>19066</v>
      </c>
      <c r="H1558" s="0" t="s">
        <v>4333</v>
      </c>
      <c r="I1558" s="56" t="n">
        <v>0.527777777777778</v>
      </c>
      <c r="J1558" s="56" t="n">
        <v>0.534722222222222</v>
      </c>
      <c r="K1558" s="57" t="n">
        <v>46209.6659027778</v>
      </c>
      <c r="L1558" s="57" t="n">
        <v>46209.6749768519</v>
      </c>
      <c r="M1558" s="0" t="s">
        <v>18004</v>
      </c>
      <c r="N1558" s="56" t="n">
        <v>0.00694444444444444</v>
      </c>
      <c r="O1558" s="56" t="n">
        <v>0.0090625</v>
      </c>
      <c r="P1558" s="56" t="n">
        <v>0.859722222222222</v>
      </c>
      <c r="Q1558" s="56" t="n">
        <v>0</v>
      </c>
      <c r="R1558" s="0" t="n">
        <v>-23.587817</v>
      </c>
      <c r="S1558" s="0" t="n">
        <v>-46.512873</v>
      </c>
      <c r="T1558" s="0" t="n">
        <v>-23.588517</v>
      </c>
      <c r="U1558" s="0" t="n">
        <v>-46.513003</v>
      </c>
      <c r="V1558" s="0" t="n">
        <v>1</v>
      </c>
      <c r="W1558" s="0" t="n">
        <v>0</v>
      </c>
      <c r="X1558" s="0" t="n">
        <v>0</v>
      </c>
      <c r="Y1558" s="0" t="n">
        <v>0</v>
      </c>
      <c r="Z1558" s="0" t="s">
        <v>7895</v>
      </c>
      <c r="AA1558" s="0"/>
      <c r="AB1558" s="0"/>
      <c r="AC1558" s="56" t="n">
        <v>0.333333333333333</v>
      </c>
      <c r="AD1558" s="56" t="n">
        <v>0.75</v>
      </c>
      <c r="AE1558" s="56" t="n">
        <v>0.999305555555556</v>
      </c>
      <c r="AF1558" s="56" t="n">
        <v>0.999305555555556</v>
      </c>
      <c r="AG1558" s="0"/>
      <c r="AH1558" s="0"/>
      <c r="AI1558" s="0" t="s">
        <v>4334</v>
      </c>
      <c r="AJ1558" s="0" t="s">
        <v>4261</v>
      </c>
      <c r="AK1558" s="0" t="s">
        <v>4331</v>
      </c>
      <c r="AL1558" s="0"/>
      <c r="AM1558" s="0" t="s">
        <v>18961</v>
      </c>
      <c r="AN1558" s="0" t="n">
        <v>95907</v>
      </c>
      <c r="AO1558" s="0" t="s">
        <v>7897</v>
      </c>
      <c r="AP1558" s="58" t="s">
        <v>19067</v>
      </c>
      <c r="AQ1558" s="0"/>
      <c r="AR1558" s="58" t="s">
        <v>19068</v>
      </c>
      <c r="AS1558" s="58" t="s">
        <v>19069</v>
      </c>
      <c r="AT1558" s="0"/>
    </row>
    <row r="1559" customFormat="false" ht="15" hidden="false" customHeight="false" outlineLevel="0" collapsed="false">
      <c r="A1559" s="0" t="s">
        <v>19070</v>
      </c>
      <c r="B1559" s="0" t="n">
        <v>80782</v>
      </c>
      <c r="C1559" s="55" t="n">
        <v>46213</v>
      </c>
      <c r="D1559" s="0" t="s">
        <v>18004</v>
      </c>
      <c r="E1559" s="0"/>
      <c r="F1559" s="0" t="s">
        <v>18959</v>
      </c>
      <c r="G1559" s="0" t="s">
        <v>19071</v>
      </c>
      <c r="H1559" s="0" t="s">
        <v>4281</v>
      </c>
      <c r="I1559" s="56" t="n">
        <v>0.534722222222222</v>
      </c>
      <c r="J1559" s="56" t="n">
        <v>0.541666666666667</v>
      </c>
      <c r="K1559" s="57" t="n">
        <v>46209.6761342593</v>
      </c>
      <c r="L1559" s="57" t="n">
        <v>46209.6783217593</v>
      </c>
      <c r="M1559" s="0" t="s">
        <v>18004</v>
      </c>
      <c r="N1559" s="56" t="n">
        <v>0.00694444444444444</v>
      </c>
      <c r="O1559" s="56" t="n">
        <v>0.0021875</v>
      </c>
      <c r="P1559" s="56" t="n">
        <v>0.863194444444445</v>
      </c>
      <c r="Q1559" s="56" t="n">
        <v>0</v>
      </c>
      <c r="R1559" s="0" t="n">
        <v>-23.587817</v>
      </c>
      <c r="S1559" s="0" t="n">
        <v>-46.512873</v>
      </c>
      <c r="T1559" s="0" t="n">
        <v>-23.587978</v>
      </c>
      <c r="U1559" s="0" t="n">
        <v>-46.512822</v>
      </c>
      <c r="V1559" s="0" t="n">
        <v>1</v>
      </c>
      <c r="W1559" s="0" t="n">
        <v>0</v>
      </c>
      <c r="X1559" s="0" t="n">
        <v>0</v>
      </c>
      <c r="Y1559" s="0" t="n">
        <v>0</v>
      </c>
      <c r="Z1559" s="0" t="s">
        <v>7895</v>
      </c>
      <c r="AA1559" s="0"/>
      <c r="AB1559" s="0"/>
      <c r="AC1559" s="56" t="n">
        <v>0.333333333333333</v>
      </c>
      <c r="AD1559" s="56" t="n">
        <v>0.75</v>
      </c>
      <c r="AE1559" s="56" t="n">
        <v>0.999305555555556</v>
      </c>
      <c r="AF1559" s="56" t="n">
        <v>0.999305555555556</v>
      </c>
      <c r="AG1559" s="0"/>
      <c r="AH1559" s="0"/>
      <c r="AI1559" s="0" t="s">
        <v>4282</v>
      </c>
      <c r="AJ1559" s="0" t="s">
        <v>4261</v>
      </c>
      <c r="AK1559" s="0" t="s">
        <v>4279</v>
      </c>
      <c r="AL1559" s="0"/>
      <c r="AM1559" s="0" t="s">
        <v>18961</v>
      </c>
      <c r="AN1559" s="0" t="n">
        <v>95907</v>
      </c>
      <c r="AO1559" s="0" t="s">
        <v>7897</v>
      </c>
      <c r="AP1559" s="58" t="s">
        <v>19072</v>
      </c>
      <c r="AQ1559" s="0"/>
      <c r="AR1559" s="58" t="s">
        <v>19073</v>
      </c>
      <c r="AS1559" s="58" t="s">
        <v>19074</v>
      </c>
      <c r="AT1559" s="0"/>
    </row>
    <row r="1560" customFormat="false" ht="15" hidden="false" customHeight="false" outlineLevel="0" collapsed="false">
      <c r="A1560" s="0" t="s">
        <v>19075</v>
      </c>
      <c r="B1560" s="0" t="n">
        <v>80798</v>
      </c>
      <c r="C1560" s="55" t="n">
        <v>46213</v>
      </c>
      <c r="D1560" s="0" t="s">
        <v>18004</v>
      </c>
      <c r="E1560" s="0"/>
      <c r="F1560" s="0" t="s">
        <v>18959</v>
      </c>
      <c r="G1560" s="0" t="s">
        <v>19076</v>
      </c>
      <c r="H1560" s="0" t="s">
        <v>4397</v>
      </c>
      <c r="I1560" s="56" t="n">
        <v>0.542361111111111</v>
      </c>
      <c r="J1560" s="56" t="n">
        <v>0.549305555555556</v>
      </c>
      <c r="K1560" s="57" t="n">
        <v>46209.6799421296</v>
      </c>
      <c r="L1560" s="57" t="n">
        <v>46209.6820023148</v>
      </c>
      <c r="M1560" s="0" t="s">
        <v>18004</v>
      </c>
      <c r="N1560" s="56" t="n">
        <v>0.00694444444444444</v>
      </c>
      <c r="O1560" s="56" t="n">
        <v>0.00206018518518519</v>
      </c>
      <c r="P1560" s="56" t="n">
        <v>0.866666666666667</v>
      </c>
      <c r="Q1560" s="56" t="n">
        <v>0</v>
      </c>
      <c r="R1560" s="0" t="n">
        <v>-23.586914</v>
      </c>
      <c r="S1560" s="0" t="n">
        <v>-46.513836</v>
      </c>
      <c r="T1560" s="0" t="n">
        <v>-23.588553</v>
      </c>
      <c r="U1560" s="0" t="n">
        <v>-46.513801</v>
      </c>
      <c r="V1560" s="0" t="n">
        <v>1</v>
      </c>
      <c r="W1560" s="0" t="n">
        <v>0</v>
      </c>
      <c r="X1560" s="0" t="n">
        <v>0</v>
      </c>
      <c r="Y1560" s="0" t="n">
        <v>0</v>
      </c>
      <c r="Z1560" s="0" t="s">
        <v>7895</v>
      </c>
      <c r="AA1560" s="0"/>
      <c r="AB1560" s="0"/>
      <c r="AC1560" s="56" t="n">
        <v>0.333333333333333</v>
      </c>
      <c r="AD1560" s="56" t="n">
        <v>0.75</v>
      </c>
      <c r="AE1560" s="56" t="n">
        <v>0.999305555555556</v>
      </c>
      <c r="AF1560" s="56" t="n">
        <v>0.999305555555556</v>
      </c>
      <c r="AG1560" s="0"/>
      <c r="AH1560" s="0"/>
      <c r="AI1560" s="0" t="s">
        <v>4398</v>
      </c>
      <c r="AJ1560" s="0" t="s">
        <v>4261</v>
      </c>
      <c r="AK1560" s="0" t="s">
        <v>4395</v>
      </c>
      <c r="AL1560" s="0"/>
      <c r="AM1560" s="0" t="s">
        <v>18961</v>
      </c>
      <c r="AN1560" s="0" t="n">
        <v>95907</v>
      </c>
      <c r="AO1560" s="0" t="s">
        <v>7897</v>
      </c>
      <c r="AP1560" s="58" t="s">
        <v>19077</v>
      </c>
      <c r="AQ1560" s="0"/>
      <c r="AR1560" s="58" t="s">
        <v>19078</v>
      </c>
      <c r="AS1560" s="58" t="s">
        <v>19079</v>
      </c>
      <c r="AT1560" s="0"/>
    </row>
    <row r="1561" customFormat="false" ht="15" hidden="false" customHeight="false" outlineLevel="0" collapsed="false">
      <c r="A1561" s="0" t="s">
        <v>19080</v>
      </c>
      <c r="B1561" s="0" t="n">
        <v>80780</v>
      </c>
      <c r="C1561" s="55" t="n">
        <v>46213</v>
      </c>
      <c r="D1561" s="0" t="s">
        <v>18004</v>
      </c>
      <c r="E1561" s="0"/>
      <c r="F1561" s="0" t="s">
        <v>18959</v>
      </c>
      <c r="G1561" s="0" t="s">
        <v>19081</v>
      </c>
      <c r="H1561" s="0" t="s">
        <v>4267</v>
      </c>
      <c r="I1561" s="56" t="n">
        <v>0.549305555555556</v>
      </c>
      <c r="J1561" s="56" t="n">
        <v>0.55625</v>
      </c>
      <c r="K1561" s="57" t="n">
        <v>46209.6833101852</v>
      </c>
      <c r="L1561" s="57" t="n">
        <v>46209.6859375</v>
      </c>
      <c r="M1561" s="0" t="s">
        <v>18004</v>
      </c>
      <c r="N1561" s="56" t="n">
        <v>0.00694444444444444</v>
      </c>
      <c r="O1561" s="56" t="n">
        <v>0.00262731481481482</v>
      </c>
      <c r="P1561" s="56" t="n">
        <v>0.870138888888889</v>
      </c>
      <c r="Q1561" s="56" t="n">
        <v>0</v>
      </c>
      <c r="R1561" s="0" t="n">
        <v>-23.586914</v>
      </c>
      <c r="S1561" s="0" t="n">
        <v>-46.513836</v>
      </c>
      <c r="T1561" s="0" t="n">
        <v>-23.590466</v>
      </c>
      <c r="U1561" s="0" t="n">
        <v>-46.514373</v>
      </c>
      <c r="V1561" s="0" t="n">
        <v>1</v>
      </c>
      <c r="W1561" s="0" t="n">
        <v>0</v>
      </c>
      <c r="X1561" s="0" t="n">
        <v>0</v>
      </c>
      <c r="Y1561" s="0" t="n">
        <v>0</v>
      </c>
      <c r="Z1561" s="0" t="s">
        <v>7895</v>
      </c>
      <c r="AA1561" s="0"/>
      <c r="AB1561" s="0"/>
      <c r="AC1561" s="56" t="n">
        <v>0.333333333333333</v>
      </c>
      <c r="AD1561" s="56" t="n">
        <v>0.75</v>
      </c>
      <c r="AE1561" s="56" t="n">
        <v>0.999305555555556</v>
      </c>
      <c r="AF1561" s="56" t="n">
        <v>0.999305555555556</v>
      </c>
      <c r="AG1561" s="0"/>
      <c r="AH1561" s="0"/>
      <c r="AI1561" s="0" t="s">
        <v>4268</v>
      </c>
      <c r="AJ1561" s="0" t="s">
        <v>4261</v>
      </c>
      <c r="AK1561" s="0" t="s">
        <v>4265</v>
      </c>
      <c r="AL1561" s="0"/>
      <c r="AM1561" s="0" t="s">
        <v>18961</v>
      </c>
      <c r="AN1561" s="0" t="n">
        <v>95907</v>
      </c>
      <c r="AO1561" s="0" t="s">
        <v>7897</v>
      </c>
      <c r="AP1561" s="58" t="s">
        <v>19082</v>
      </c>
      <c r="AQ1561" s="0"/>
      <c r="AR1561" s="58" t="s">
        <v>19083</v>
      </c>
      <c r="AS1561" s="58" t="s">
        <v>19084</v>
      </c>
      <c r="AT1561" s="0"/>
    </row>
    <row r="1562" customFormat="false" ht="15" hidden="false" customHeight="false" outlineLevel="0" collapsed="false">
      <c r="A1562" s="0" t="s">
        <v>19085</v>
      </c>
      <c r="B1562" s="0" t="n">
        <v>80444</v>
      </c>
      <c r="C1562" s="55" t="n">
        <v>46213</v>
      </c>
      <c r="D1562" s="0" t="s">
        <v>18004</v>
      </c>
      <c r="E1562" s="0"/>
      <c r="F1562" s="0" t="s">
        <v>18959</v>
      </c>
      <c r="G1562" s="0" t="s">
        <v>19086</v>
      </c>
      <c r="H1562" s="0" t="s">
        <v>1942</v>
      </c>
      <c r="I1562" s="56" t="n">
        <v>0.557638888888889</v>
      </c>
      <c r="J1562" s="56" t="n">
        <v>0.564583333333333</v>
      </c>
      <c r="K1562" s="57" t="n">
        <v>46209.6885185185</v>
      </c>
      <c r="L1562" s="57" t="n">
        <v>46209.6915162037</v>
      </c>
      <c r="M1562" s="0" t="s">
        <v>18004</v>
      </c>
      <c r="N1562" s="56" t="n">
        <v>0.00694444444444444</v>
      </c>
      <c r="O1562" s="56" t="n">
        <v>0.00298611111111111</v>
      </c>
      <c r="P1562" s="56" t="n">
        <v>0.872916666666667</v>
      </c>
      <c r="Q1562" s="56" t="n">
        <v>0</v>
      </c>
      <c r="R1562" s="0" t="n">
        <v>-23.587137</v>
      </c>
      <c r="S1562" s="0" t="n">
        <v>-46.51606</v>
      </c>
      <c r="T1562" s="0" t="n">
        <v>-23.585386</v>
      </c>
      <c r="U1562" s="0" t="n">
        <v>-46.515464</v>
      </c>
      <c r="V1562" s="0" t="n">
        <v>1</v>
      </c>
      <c r="W1562" s="0" t="n">
        <v>0</v>
      </c>
      <c r="X1562" s="0" t="n">
        <v>0</v>
      </c>
      <c r="Y1562" s="0" t="n">
        <v>0</v>
      </c>
      <c r="Z1562" s="0" t="s">
        <v>7895</v>
      </c>
      <c r="AA1562" s="0"/>
      <c r="AB1562" s="0"/>
      <c r="AC1562" s="56" t="n">
        <v>0.333333333333333</v>
      </c>
      <c r="AD1562" s="56" t="n">
        <v>0.75</v>
      </c>
      <c r="AE1562" s="56" t="n">
        <v>0.999305555555556</v>
      </c>
      <c r="AF1562" s="56" t="n">
        <v>0.999305555555556</v>
      </c>
      <c r="AG1562" s="0"/>
      <c r="AH1562" s="0"/>
      <c r="AI1562" s="0" t="s">
        <v>1943</v>
      </c>
      <c r="AJ1562" s="0" t="s">
        <v>1676</v>
      </c>
      <c r="AK1562" s="0"/>
      <c r="AL1562" s="0"/>
      <c r="AM1562" s="0" t="s">
        <v>18961</v>
      </c>
      <c r="AN1562" s="0" t="n">
        <v>95907</v>
      </c>
      <c r="AO1562" s="0" t="s">
        <v>7897</v>
      </c>
      <c r="AP1562" s="58" t="s">
        <v>19087</v>
      </c>
      <c r="AQ1562" s="0"/>
      <c r="AR1562" s="58" t="s">
        <v>19088</v>
      </c>
      <c r="AS1562" s="58" t="s">
        <v>19089</v>
      </c>
      <c r="AT1562" s="0"/>
    </row>
    <row r="1563" customFormat="false" ht="15" hidden="false" customHeight="false" outlineLevel="0" collapsed="false">
      <c r="A1563" s="0" t="s">
        <v>19090</v>
      </c>
      <c r="B1563" s="0" t="n">
        <v>80790</v>
      </c>
      <c r="C1563" s="55" t="n">
        <v>46213</v>
      </c>
      <c r="D1563" s="0" t="s">
        <v>18004</v>
      </c>
      <c r="E1563" s="0"/>
      <c r="F1563" s="0" t="s">
        <v>18959</v>
      </c>
      <c r="G1563" s="0" t="s">
        <v>19091</v>
      </c>
      <c r="H1563" s="0" t="s">
        <v>4339</v>
      </c>
      <c r="I1563" s="56" t="n">
        <v>0.565277777777778</v>
      </c>
      <c r="J1563" s="56" t="n">
        <v>0.572222222222222</v>
      </c>
      <c r="K1563" s="57" t="n">
        <v>46209.6957060185</v>
      </c>
      <c r="L1563" s="57" t="n">
        <v>46209.6960416667</v>
      </c>
      <c r="M1563" s="0" t="s">
        <v>18004</v>
      </c>
      <c r="N1563" s="56" t="n">
        <v>0.00694444444444444</v>
      </c>
      <c r="O1563" s="56" t="n">
        <v>0.000335648148148148</v>
      </c>
      <c r="P1563" s="56" t="n">
        <v>0.875694444444444</v>
      </c>
      <c r="Q1563" s="56" t="n">
        <v>0</v>
      </c>
      <c r="R1563" s="0" t="n">
        <v>-23.588025</v>
      </c>
      <c r="S1563" s="0" t="n">
        <v>-46.517843</v>
      </c>
      <c r="T1563" s="0" t="n">
        <v>-23.588813</v>
      </c>
      <c r="U1563" s="0" t="n">
        <v>-46.517943</v>
      </c>
      <c r="V1563" s="0" t="n">
        <v>1</v>
      </c>
      <c r="W1563" s="0" t="n">
        <v>0</v>
      </c>
      <c r="X1563" s="0" t="n">
        <v>0</v>
      </c>
      <c r="Y1563" s="0" t="n">
        <v>0</v>
      </c>
      <c r="Z1563" s="0" t="s">
        <v>7895</v>
      </c>
      <c r="AA1563" s="0"/>
      <c r="AB1563" s="0"/>
      <c r="AC1563" s="56" t="n">
        <v>0.333333333333333</v>
      </c>
      <c r="AD1563" s="56" t="n">
        <v>0.75</v>
      </c>
      <c r="AE1563" s="56" t="n">
        <v>0.999305555555556</v>
      </c>
      <c r="AF1563" s="56" t="n">
        <v>0.999305555555556</v>
      </c>
      <c r="AG1563" s="0"/>
      <c r="AH1563" s="0"/>
      <c r="AI1563" s="0" t="s">
        <v>4340</v>
      </c>
      <c r="AJ1563" s="0" t="s">
        <v>4261</v>
      </c>
      <c r="AK1563" s="0" t="s">
        <v>4337</v>
      </c>
      <c r="AL1563" s="0"/>
      <c r="AM1563" s="0" t="s">
        <v>18961</v>
      </c>
      <c r="AN1563" s="0" t="n">
        <v>95907</v>
      </c>
      <c r="AO1563" s="0" t="s">
        <v>7897</v>
      </c>
      <c r="AP1563" s="58" t="s">
        <v>19092</v>
      </c>
      <c r="AQ1563" s="0"/>
      <c r="AR1563" s="58" t="s">
        <v>19093</v>
      </c>
      <c r="AS1563" s="58" t="s">
        <v>19094</v>
      </c>
      <c r="AT1563" s="0"/>
    </row>
    <row r="1564" customFormat="false" ht="15" hidden="false" customHeight="false" outlineLevel="0" collapsed="false">
      <c r="A1564" s="0" t="s">
        <v>19095</v>
      </c>
      <c r="B1564" s="0" t="n">
        <v>80788</v>
      </c>
      <c r="C1564" s="55" t="n">
        <v>46213</v>
      </c>
      <c r="D1564" s="0" t="s">
        <v>18004</v>
      </c>
      <c r="E1564" s="0"/>
      <c r="F1564" s="0" t="s">
        <v>18959</v>
      </c>
      <c r="G1564" s="0" t="s">
        <v>19096</v>
      </c>
      <c r="H1564" s="0" t="s">
        <v>4327</v>
      </c>
      <c r="I1564" s="56" t="n">
        <v>0.575</v>
      </c>
      <c r="J1564" s="56" t="n">
        <v>0.581944444444445</v>
      </c>
      <c r="K1564" s="57" t="n">
        <v>46209.7003009259</v>
      </c>
      <c r="L1564" s="57" t="n">
        <v>46209.7005092593</v>
      </c>
      <c r="M1564" s="0" t="s">
        <v>18004</v>
      </c>
      <c r="N1564" s="56" t="n">
        <v>0.00694444444444444</v>
      </c>
      <c r="O1564" s="56" t="n">
        <v>0.000208333333333333</v>
      </c>
      <c r="P1564" s="56" t="n">
        <v>0.88125</v>
      </c>
      <c r="Q1564" s="56" t="n">
        <v>0</v>
      </c>
      <c r="R1564" s="0" t="n">
        <v>-23.592671</v>
      </c>
      <c r="S1564" s="0" t="n">
        <v>-46.517162</v>
      </c>
      <c r="T1564" s="0" t="n">
        <v>-23.59245</v>
      </c>
      <c r="U1564" s="0" t="n">
        <v>-46.517683</v>
      </c>
      <c r="V1564" s="0" t="n">
        <v>1</v>
      </c>
      <c r="W1564" s="0" t="n">
        <v>0</v>
      </c>
      <c r="X1564" s="0" t="n">
        <v>0</v>
      </c>
      <c r="Y1564" s="0" t="n">
        <v>0</v>
      </c>
      <c r="Z1564" s="0" t="s">
        <v>7895</v>
      </c>
      <c r="AA1564" s="0"/>
      <c r="AB1564" s="0"/>
      <c r="AC1564" s="56" t="n">
        <v>0.333333333333333</v>
      </c>
      <c r="AD1564" s="56" t="n">
        <v>0.75</v>
      </c>
      <c r="AE1564" s="56" t="n">
        <v>0.999305555555556</v>
      </c>
      <c r="AF1564" s="56" t="n">
        <v>0.999305555555556</v>
      </c>
      <c r="AG1564" s="0"/>
      <c r="AH1564" s="0"/>
      <c r="AI1564" s="0" t="s">
        <v>4328</v>
      </c>
      <c r="AJ1564" s="0" t="s">
        <v>4261</v>
      </c>
      <c r="AK1564" s="0" t="s">
        <v>4322</v>
      </c>
      <c r="AL1564" s="0"/>
      <c r="AM1564" s="0" t="s">
        <v>18961</v>
      </c>
      <c r="AN1564" s="0" t="n">
        <v>95907</v>
      </c>
      <c r="AO1564" s="0" t="s">
        <v>7897</v>
      </c>
      <c r="AP1564" s="58" t="s">
        <v>19097</v>
      </c>
      <c r="AQ1564" s="0"/>
      <c r="AR1564" s="58" t="s">
        <v>19098</v>
      </c>
      <c r="AS1564" s="58" t="s">
        <v>19099</v>
      </c>
      <c r="AT1564" s="0"/>
    </row>
    <row r="1565" customFormat="false" ht="15" hidden="false" customHeight="false" outlineLevel="0" collapsed="false">
      <c r="A1565" s="0" t="s">
        <v>19100</v>
      </c>
      <c r="B1565" s="0" t="n">
        <v>81045</v>
      </c>
      <c r="C1565" s="55" t="n">
        <v>46213</v>
      </c>
      <c r="D1565" s="0" t="s">
        <v>18004</v>
      </c>
      <c r="E1565" s="0"/>
      <c r="F1565" s="0" t="s">
        <v>18959</v>
      </c>
      <c r="G1565" s="0" t="s">
        <v>19101</v>
      </c>
      <c r="H1565" s="0" t="s">
        <v>6145</v>
      </c>
      <c r="I1565" s="56" t="n">
        <v>0.585416666666667</v>
      </c>
      <c r="J1565" s="56" t="n">
        <v>0.592361111111111</v>
      </c>
      <c r="K1565" s="57" t="n">
        <v>46209.7038425926</v>
      </c>
      <c r="L1565" s="57" t="n">
        <v>46209.7085069444</v>
      </c>
      <c r="M1565" s="0" t="s">
        <v>18004</v>
      </c>
      <c r="N1565" s="56" t="n">
        <v>0.00694444444444444</v>
      </c>
      <c r="O1565" s="56" t="n">
        <v>0.00465277777777778</v>
      </c>
      <c r="P1565" s="56" t="n">
        <v>0.883333333333333</v>
      </c>
      <c r="Q1565" s="56" t="n">
        <v>0</v>
      </c>
      <c r="R1565" s="0" t="n">
        <v>-23.591923</v>
      </c>
      <c r="S1565" s="0" t="n">
        <v>-46.519319</v>
      </c>
      <c r="T1565" s="0" t="n">
        <v>-23.596496</v>
      </c>
      <c r="U1565" s="0" t="n">
        <v>-46.513696</v>
      </c>
      <c r="V1565" s="0" t="n">
        <v>1</v>
      </c>
      <c r="W1565" s="0" t="n">
        <v>0</v>
      </c>
      <c r="X1565" s="0" t="n">
        <v>0</v>
      </c>
      <c r="Y1565" s="0" t="n">
        <v>0</v>
      </c>
      <c r="Z1565" s="0" t="s">
        <v>7895</v>
      </c>
      <c r="AA1565" s="0" t="s">
        <v>19102</v>
      </c>
      <c r="AB1565" s="0"/>
      <c r="AC1565" s="56" t="n">
        <v>0.333333333333333</v>
      </c>
      <c r="AD1565" s="56" t="n">
        <v>0.75</v>
      </c>
      <c r="AE1565" s="56" t="n">
        <v>0.999305555555556</v>
      </c>
      <c r="AF1565" s="56" t="n">
        <v>0.999305555555556</v>
      </c>
      <c r="AG1565" s="0"/>
      <c r="AH1565" s="0"/>
      <c r="AI1565" s="0" t="s">
        <v>6146</v>
      </c>
      <c r="AJ1565" s="0" t="s">
        <v>4261</v>
      </c>
      <c r="AK1565" s="0" t="s">
        <v>6143</v>
      </c>
      <c r="AL1565" s="0"/>
      <c r="AM1565" s="0" t="s">
        <v>18961</v>
      </c>
      <c r="AN1565" s="0" t="n">
        <v>95907</v>
      </c>
      <c r="AO1565" s="0" t="s">
        <v>7897</v>
      </c>
      <c r="AP1565" s="58" t="s">
        <v>19103</v>
      </c>
      <c r="AQ1565" s="58" t="s">
        <v>19104</v>
      </c>
      <c r="AR1565" s="58" t="s">
        <v>19105</v>
      </c>
      <c r="AS1565" s="58" t="s">
        <v>19106</v>
      </c>
      <c r="AT1565" s="0" t="s">
        <v>19107</v>
      </c>
    </row>
    <row r="1566" customFormat="false" ht="15" hidden="false" customHeight="false" outlineLevel="0" collapsed="false">
      <c r="A1566" s="0" t="s">
        <v>19108</v>
      </c>
      <c r="B1566" s="0" t="n">
        <v>80802</v>
      </c>
      <c r="C1566" s="55" t="n">
        <v>46213</v>
      </c>
      <c r="D1566" s="0" t="s">
        <v>18004</v>
      </c>
      <c r="E1566" s="0"/>
      <c r="F1566" s="0" t="s">
        <v>18959</v>
      </c>
      <c r="G1566" s="0" t="s">
        <v>19109</v>
      </c>
      <c r="H1566" s="0" t="s">
        <v>4429</v>
      </c>
      <c r="I1566" s="56" t="n">
        <v>0.59375</v>
      </c>
      <c r="J1566" s="56" t="n">
        <v>0.600694444444444</v>
      </c>
      <c r="K1566" s="57" t="n">
        <v>46209.7119675926</v>
      </c>
      <c r="L1566" s="57" t="n">
        <v>46209.7141087963</v>
      </c>
      <c r="M1566" s="0" t="s">
        <v>18004</v>
      </c>
      <c r="N1566" s="56" t="n">
        <v>0.00694444444444444</v>
      </c>
      <c r="O1566" s="56" t="n">
        <v>0.00212962962962963</v>
      </c>
      <c r="P1566" s="56" t="n">
        <v>0.886111111111111</v>
      </c>
      <c r="Q1566" s="56" t="n">
        <v>0</v>
      </c>
      <c r="R1566" s="0" t="n">
        <v>-23.589468</v>
      </c>
      <c r="S1566" s="0" t="n">
        <v>-46.52179</v>
      </c>
      <c r="T1566" s="0" t="n">
        <v>-23.590052</v>
      </c>
      <c r="U1566" s="0" t="n">
        <v>-46.521627</v>
      </c>
      <c r="V1566" s="0" t="n">
        <v>1</v>
      </c>
      <c r="W1566" s="0" t="n">
        <v>0</v>
      </c>
      <c r="X1566" s="0" t="n">
        <v>0</v>
      </c>
      <c r="Y1566" s="0" t="n">
        <v>0</v>
      </c>
      <c r="Z1566" s="0" t="s">
        <v>7895</v>
      </c>
      <c r="AA1566" s="0"/>
      <c r="AB1566" s="0"/>
      <c r="AC1566" s="56" t="n">
        <v>0.333333333333333</v>
      </c>
      <c r="AD1566" s="56" t="n">
        <v>0.75</v>
      </c>
      <c r="AE1566" s="56" t="n">
        <v>0.999305555555556</v>
      </c>
      <c r="AF1566" s="56" t="n">
        <v>0.999305555555556</v>
      </c>
      <c r="AG1566" s="0"/>
      <c r="AH1566" s="0"/>
      <c r="AI1566" s="0" t="s">
        <v>4430</v>
      </c>
      <c r="AJ1566" s="0" t="s">
        <v>4261</v>
      </c>
      <c r="AK1566" s="0" t="s">
        <v>4425</v>
      </c>
      <c r="AL1566" s="0"/>
      <c r="AM1566" s="0" t="s">
        <v>18961</v>
      </c>
      <c r="AN1566" s="0" t="n">
        <v>95907</v>
      </c>
      <c r="AO1566" s="0" t="s">
        <v>7897</v>
      </c>
      <c r="AP1566" s="58" t="s">
        <v>19110</v>
      </c>
      <c r="AQ1566" s="0"/>
      <c r="AR1566" s="58" t="s">
        <v>19111</v>
      </c>
      <c r="AS1566" s="58" t="s">
        <v>19112</v>
      </c>
      <c r="AT1566" s="0"/>
    </row>
    <row r="1567" customFormat="false" ht="15" hidden="false" customHeight="false" outlineLevel="0" collapsed="false">
      <c r="A1567" s="0" t="s">
        <v>19113</v>
      </c>
      <c r="B1567" s="0" t="n">
        <v>81060</v>
      </c>
      <c r="C1567" s="55" t="n">
        <v>46213</v>
      </c>
      <c r="D1567" s="0" t="s">
        <v>18004</v>
      </c>
      <c r="E1567" s="0"/>
      <c r="F1567" s="0" t="s">
        <v>19114</v>
      </c>
      <c r="G1567" s="0" t="s">
        <v>19115</v>
      </c>
      <c r="H1567" s="0" t="s">
        <v>6236</v>
      </c>
      <c r="I1567" s="56" t="n">
        <v>0.370138888888889</v>
      </c>
      <c r="J1567" s="56" t="n">
        <v>0.377083333333333</v>
      </c>
      <c r="K1567" s="57" t="n">
        <v>46210.4095601852</v>
      </c>
      <c r="L1567" s="57" t="n">
        <v>46210.4381597222</v>
      </c>
      <c r="M1567" s="0" t="s">
        <v>18004</v>
      </c>
      <c r="N1567" s="56" t="n">
        <v>0.00694444444444444</v>
      </c>
      <c r="O1567" s="56" t="n">
        <v>0.028587962962963</v>
      </c>
      <c r="P1567" s="56" t="n">
        <v>0.938888888888889</v>
      </c>
      <c r="Q1567" s="56" t="n">
        <v>0</v>
      </c>
      <c r="R1567" s="0" t="n">
        <v>-23.613502</v>
      </c>
      <c r="S1567" s="0" t="n">
        <v>-46.495061</v>
      </c>
      <c r="T1567" s="0" t="n">
        <v>-23.617546</v>
      </c>
      <c r="U1567" s="0" t="n">
        <v>-46.493884</v>
      </c>
      <c r="V1567" s="0" t="n">
        <v>1</v>
      </c>
      <c r="W1567" s="0" t="n">
        <v>0</v>
      </c>
      <c r="X1567" s="0" t="n">
        <v>0</v>
      </c>
      <c r="Y1567" s="0" t="n">
        <v>0</v>
      </c>
      <c r="Z1567" s="0" t="s">
        <v>7895</v>
      </c>
      <c r="AA1567" s="0"/>
      <c r="AB1567" s="0"/>
      <c r="AC1567" s="56" t="n">
        <v>0.333333333333333</v>
      </c>
      <c r="AD1567" s="56" t="n">
        <v>0.75</v>
      </c>
      <c r="AE1567" s="56" t="n">
        <v>0.999305555555556</v>
      </c>
      <c r="AF1567" s="56" t="n">
        <v>0.999305555555556</v>
      </c>
      <c r="AG1567" s="0"/>
      <c r="AH1567" s="0"/>
      <c r="AI1567" s="0" t="s">
        <v>6237</v>
      </c>
      <c r="AJ1567" s="0" t="s">
        <v>4261</v>
      </c>
      <c r="AK1567" s="0" t="s">
        <v>6234</v>
      </c>
      <c r="AL1567" s="0"/>
      <c r="AM1567" s="0" t="s">
        <v>19116</v>
      </c>
      <c r="AN1567" s="0" t="n">
        <v>95907</v>
      </c>
      <c r="AO1567" s="0" t="s">
        <v>7897</v>
      </c>
      <c r="AP1567" s="58" t="s">
        <v>19117</v>
      </c>
      <c r="AQ1567" s="0"/>
      <c r="AR1567" s="58" t="s">
        <v>19118</v>
      </c>
      <c r="AS1567" s="58" t="s">
        <v>19119</v>
      </c>
      <c r="AT1567" s="0"/>
    </row>
    <row r="1568" customFormat="false" ht="15" hidden="false" customHeight="false" outlineLevel="0" collapsed="false">
      <c r="A1568" s="0" t="s">
        <v>19120</v>
      </c>
      <c r="B1568" s="0" t="n">
        <v>81030</v>
      </c>
      <c r="C1568" s="55" t="n">
        <v>46213</v>
      </c>
      <c r="D1568" s="0" t="s">
        <v>18004</v>
      </c>
      <c r="E1568" s="0"/>
      <c r="F1568" s="0" t="s">
        <v>19114</v>
      </c>
      <c r="G1568" s="0" t="s">
        <v>19121</v>
      </c>
      <c r="H1568" s="0" t="s">
        <v>6042</v>
      </c>
      <c r="I1568" s="56" t="n">
        <v>0.378472222222222</v>
      </c>
      <c r="J1568" s="56" t="n">
        <v>0.385416666666667</v>
      </c>
      <c r="K1568" s="57" t="n">
        <v>46210.453912037</v>
      </c>
      <c r="L1568" s="57" t="n">
        <v>46210.4570833333</v>
      </c>
      <c r="M1568" s="0" t="s">
        <v>18004</v>
      </c>
      <c r="N1568" s="56" t="n">
        <v>0.00694444444444444</v>
      </c>
      <c r="O1568" s="56" t="n">
        <v>0.0031712962962963</v>
      </c>
      <c r="P1568" s="56" t="n">
        <v>0.927777777777778</v>
      </c>
      <c r="Q1568" s="56" t="n">
        <v>0</v>
      </c>
      <c r="R1568" s="0" t="n">
        <v>-23.612417</v>
      </c>
      <c r="S1568" s="0" t="n">
        <v>-46.492991</v>
      </c>
      <c r="T1568" s="0" t="n">
        <v>-23.609398</v>
      </c>
      <c r="U1568" s="0" t="n">
        <v>-46.490957</v>
      </c>
      <c r="V1568" s="0" t="n">
        <v>1</v>
      </c>
      <c r="W1568" s="0" t="n">
        <v>0</v>
      </c>
      <c r="X1568" s="0" t="n">
        <v>0</v>
      </c>
      <c r="Y1568" s="0" t="n">
        <v>0</v>
      </c>
      <c r="Z1568" s="0" t="s">
        <v>7895</v>
      </c>
      <c r="AA1568" s="0"/>
      <c r="AB1568" s="0"/>
      <c r="AC1568" s="56" t="n">
        <v>0.333333333333333</v>
      </c>
      <c r="AD1568" s="56" t="n">
        <v>0.75</v>
      </c>
      <c r="AE1568" s="56" t="n">
        <v>0.999305555555556</v>
      </c>
      <c r="AF1568" s="56" t="n">
        <v>0.999305555555556</v>
      </c>
      <c r="AG1568" s="0"/>
      <c r="AH1568" s="0"/>
      <c r="AI1568" s="0" t="s">
        <v>6043</v>
      </c>
      <c r="AJ1568" s="0" t="s">
        <v>4261</v>
      </c>
      <c r="AK1568" s="0" t="s">
        <v>6040</v>
      </c>
      <c r="AL1568" s="0"/>
      <c r="AM1568" s="0" t="s">
        <v>19116</v>
      </c>
      <c r="AN1568" s="0" t="n">
        <v>95907</v>
      </c>
      <c r="AO1568" s="0" t="s">
        <v>7897</v>
      </c>
      <c r="AP1568" s="58" t="s">
        <v>19122</v>
      </c>
      <c r="AQ1568" s="0"/>
      <c r="AR1568" s="58" t="s">
        <v>19123</v>
      </c>
      <c r="AS1568" s="58" t="s">
        <v>19124</v>
      </c>
      <c r="AT1568" s="0"/>
    </row>
    <row r="1569" customFormat="false" ht="15" hidden="false" customHeight="false" outlineLevel="0" collapsed="false">
      <c r="A1569" s="0" t="s">
        <v>19125</v>
      </c>
      <c r="B1569" s="0" t="n">
        <v>81024</v>
      </c>
      <c r="C1569" s="55" t="n">
        <v>46213</v>
      </c>
      <c r="D1569" s="0" t="s">
        <v>18004</v>
      </c>
      <c r="E1569" s="0"/>
      <c r="F1569" s="0" t="s">
        <v>19114</v>
      </c>
      <c r="G1569" s="0" t="s">
        <v>19126</v>
      </c>
      <c r="H1569" s="0" t="s">
        <v>5985</v>
      </c>
      <c r="I1569" s="56" t="n">
        <v>0.385416666666667</v>
      </c>
      <c r="J1569" s="56" t="n">
        <v>0.392361111111111</v>
      </c>
      <c r="K1569" s="57"/>
      <c r="L1569" s="57" t="n">
        <v>46210.4696759259</v>
      </c>
      <c r="M1569" s="0" t="s">
        <v>18004</v>
      </c>
      <c r="N1569" s="56" t="n">
        <v>0.00694444444444444</v>
      </c>
      <c r="O1569" s="56" t="n">
        <v>0</v>
      </c>
      <c r="P1569" s="56" t="n">
        <v>0.922222222222222</v>
      </c>
      <c r="Q1569" s="56" t="n">
        <v>0</v>
      </c>
      <c r="R1569" s="0" t="n">
        <v>-23.612417</v>
      </c>
      <c r="S1569" s="0" t="n">
        <v>-46.492991</v>
      </c>
      <c r="T1569" s="0" t="n">
        <v>-23.610369</v>
      </c>
      <c r="U1569" s="0" t="n">
        <v>-46.491556</v>
      </c>
      <c r="V1569" s="0" t="n">
        <v>1</v>
      </c>
      <c r="W1569" s="0" t="n">
        <v>0</v>
      </c>
      <c r="X1569" s="0" t="n">
        <v>0</v>
      </c>
      <c r="Y1569" s="0" t="n">
        <v>0</v>
      </c>
      <c r="Z1569" s="0" t="s">
        <v>7895</v>
      </c>
      <c r="AA1569" s="0"/>
      <c r="AB1569" s="0"/>
      <c r="AC1569" s="56" t="n">
        <v>0.333333333333333</v>
      </c>
      <c r="AD1569" s="56" t="n">
        <v>0.75</v>
      </c>
      <c r="AE1569" s="56" t="n">
        <v>0.999305555555556</v>
      </c>
      <c r="AF1569" s="56" t="n">
        <v>0.999305555555556</v>
      </c>
      <c r="AG1569" s="0"/>
      <c r="AH1569" s="0"/>
      <c r="AI1569" s="0" t="s">
        <v>5996</v>
      </c>
      <c r="AJ1569" s="0" t="s">
        <v>4261</v>
      </c>
      <c r="AK1569" s="0" t="s">
        <v>5994</v>
      </c>
      <c r="AL1569" s="0"/>
      <c r="AM1569" s="0" t="s">
        <v>19116</v>
      </c>
      <c r="AN1569" s="0" t="n">
        <v>95907</v>
      </c>
      <c r="AO1569" s="0" t="s">
        <v>7897</v>
      </c>
      <c r="AP1569" s="58" t="s">
        <v>19127</v>
      </c>
      <c r="AQ1569" s="0"/>
      <c r="AR1569" s="58" t="s">
        <v>19128</v>
      </c>
      <c r="AS1569" s="58" t="s">
        <v>19129</v>
      </c>
      <c r="AT1569" s="0"/>
    </row>
    <row r="1570" customFormat="false" ht="15" hidden="false" customHeight="false" outlineLevel="0" collapsed="false">
      <c r="A1570" s="0" t="s">
        <v>19130</v>
      </c>
      <c r="B1570" s="0" t="n">
        <v>81022</v>
      </c>
      <c r="C1570" s="55" t="n">
        <v>46213</v>
      </c>
      <c r="D1570" s="0" t="s">
        <v>18004</v>
      </c>
      <c r="E1570" s="0"/>
      <c r="F1570" s="0" t="s">
        <v>19114</v>
      </c>
      <c r="G1570" s="0" t="s">
        <v>19131</v>
      </c>
      <c r="H1570" s="0" t="s">
        <v>5985</v>
      </c>
      <c r="I1570" s="56" t="n">
        <v>0.392361111111111</v>
      </c>
      <c r="J1570" s="56" t="n">
        <v>0.399305555555556</v>
      </c>
      <c r="K1570" s="57" t="n">
        <v>46210.4748032407</v>
      </c>
      <c r="L1570" s="57" t="n">
        <v>46210.4754050926</v>
      </c>
      <c r="M1570" s="0" t="s">
        <v>18004</v>
      </c>
      <c r="N1570" s="56" t="n">
        <v>0.00694444444444444</v>
      </c>
      <c r="O1570" s="56" t="n">
        <v>0.000590277777777778</v>
      </c>
      <c r="P1570" s="56" t="n">
        <v>0.923611111111111</v>
      </c>
      <c r="Q1570" s="56" t="n">
        <v>0</v>
      </c>
      <c r="R1570" s="0" t="n">
        <v>-23.612417</v>
      </c>
      <c r="S1570" s="0" t="n">
        <v>-46.492991</v>
      </c>
      <c r="T1570" s="0" t="n">
        <v>-23.610309</v>
      </c>
      <c r="U1570" s="0" t="n">
        <v>-46.491419</v>
      </c>
      <c r="V1570" s="0" t="n">
        <v>1</v>
      </c>
      <c r="W1570" s="0" t="n">
        <v>0</v>
      </c>
      <c r="X1570" s="0" t="n">
        <v>0</v>
      </c>
      <c r="Y1570" s="0" t="n">
        <v>0</v>
      </c>
      <c r="Z1570" s="0" t="s">
        <v>7895</v>
      </c>
      <c r="AA1570" s="0"/>
      <c r="AB1570" s="0"/>
      <c r="AC1570" s="56" t="n">
        <v>0.333333333333333</v>
      </c>
      <c r="AD1570" s="56" t="n">
        <v>0.75</v>
      </c>
      <c r="AE1570" s="56" t="n">
        <v>0.999305555555556</v>
      </c>
      <c r="AF1570" s="56" t="n">
        <v>0.999305555555556</v>
      </c>
      <c r="AG1570" s="0"/>
      <c r="AH1570" s="0"/>
      <c r="AI1570" s="0" t="s">
        <v>5986</v>
      </c>
      <c r="AJ1570" s="0" t="s">
        <v>4261</v>
      </c>
      <c r="AK1570" s="0" t="s">
        <v>5983</v>
      </c>
      <c r="AL1570" s="0"/>
      <c r="AM1570" s="0" t="s">
        <v>19116</v>
      </c>
      <c r="AN1570" s="0" t="n">
        <v>95907</v>
      </c>
      <c r="AO1570" s="0" t="s">
        <v>7897</v>
      </c>
      <c r="AP1570" s="58" t="s">
        <v>19132</v>
      </c>
      <c r="AQ1570" s="0"/>
      <c r="AR1570" s="58" t="s">
        <v>19133</v>
      </c>
      <c r="AS1570" s="58" t="s">
        <v>19134</v>
      </c>
      <c r="AT1570" s="0"/>
    </row>
    <row r="1571" customFormat="false" ht="15" hidden="false" customHeight="false" outlineLevel="0" collapsed="false">
      <c r="A1571" s="0" t="s">
        <v>19135</v>
      </c>
      <c r="B1571" s="0" t="n">
        <v>81016</v>
      </c>
      <c r="C1571" s="55" t="n">
        <v>46213</v>
      </c>
      <c r="D1571" s="0" t="s">
        <v>18004</v>
      </c>
      <c r="E1571" s="0"/>
      <c r="F1571" s="0" t="s">
        <v>19114</v>
      </c>
      <c r="G1571" s="0" t="s">
        <v>19136</v>
      </c>
      <c r="H1571" s="0" t="s">
        <v>5946</v>
      </c>
      <c r="I1571" s="56" t="n">
        <v>0.399305555555556</v>
      </c>
      <c r="J1571" s="56" t="n">
        <v>0.40625</v>
      </c>
      <c r="K1571" s="57" t="n">
        <v>46210.4777662037</v>
      </c>
      <c r="L1571" s="57" t="n">
        <v>46210.480625</v>
      </c>
      <c r="M1571" s="0" t="s">
        <v>18004</v>
      </c>
      <c r="N1571" s="56" t="n">
        <v>0.00694444444444444</v>
      </c>
      <c r="O1571" s="56" t="n">
        <v>0.00284722222222222</v>
      </c>
      <c r="P1571" s="56" t="n">
        <v>0.925</v>
      </c>
      <c r="Q1571" s="56" t="n">
        <v>0</v>
      </c>
      <c r="R1571" s="0" t="n">
        <v>-23.612417</v>
      </c>
      <c r="S1571" s="0" t="n">
        <v>-46.492991</v>
      </c>
      <c r="T1571" s="0" t="n">
        <v>-23.610033</v>
      </c>
      <c r="U1571" s="0" t="n">
        <v>-46.491389</v>
      </c>
      <c r="V1571" s="0" t="n">
        <v>1</v>
      </c>
      <c r="W1571" s="0" t="n">
        <v>0</v>
      </c>
      <c r="X1571" s="0" t="n">
        <v>0</v>
      </c>
      <c r="Y1571" s="0" t="n">
        <v>0</v>
      </c>
      <c r="Z1571" s="0" t="s">
        <v>7895</v>
      </c>
      <c r="AA1571" s="0"/>
      <c r="AB1571" s="0"/>
      <c r="AC1571" s="56" t="n">
        <v>0.333333333333333</v>
      </c>
      <c r="AD1571" s="56" t="n">
        <v>0.75</v>
      </c>
      <c r="AE1571" s="56" t="n">
        <v>0.999305555555556</v>
      </c>
      <c r="AF1571" s="56" t="n">
        <v>0.999305555555556</v>
      </c>
      <c r="AG1571" s="0"/>
      <c r="AH1571" s="0"/>
      <c r="AI1571" s="0" t="s">
        <v>5947</v>
      </c>
      <c r="AJ1571" s="0" t="s">
        <v>4261</v>
      </c>
      <c r="AK1571" s="0" t="s">
        <v>5944</v>
      </c>
      <c r="AL1571" s="0"/>
      <c r="AM1571" s="0" t="s">
        <v>19116</v>
      </c>
      <c r="AN1571" s="0" t="n">
        <v>95907</v>
      </c>
      <c r="AO1571" s="0" t="s">
        <v>7897</v>
      </c>
      <c r="AP1571" s="58" t="s">
        <v>19137</v>
      </c>
      <c r="AQ1571" s="0"/>
      <c r="AR1571" s="58" t="s">
        <v>19138</v>
      </c>
      <c r="AS1571" s="58" t="s">
        <v>19139</v>
      </c>
      <c r="AT1571" s="0"/>
    </row>
    <row r="1572" customFormat="false" ht="15" hidden="false" customHeight="false" outlineLevel="0" collapsed="false">
      <c r="A1572" s="0" t="s">
        <v>19140</v>
      </c>
      <c r="B1572" s="0" t="n">
        <v>81014</v>
      </c>
      <c r="C1572" s="55" t="n">
        <v>46213</v>
      </c>
      <c r="D1572" s="0" t="s">
        <v>18004</v>
      </c>
      <c r="E1572" s="0"/>
      <c r="F1572" s="0" t="s">
        <v>19114</v>
      </c>
      <c r="G1572" s="0" t="s">
        <v>19141</v>
      </c>
      <c r="H1572" s="0" t="s">
        <v>5932</v>
      </c>
      <c r="I1572" s="56" t="n">
        <v>0.407638888888889</v>
      </c>
      <c r="J1572" s="56" t="n">
        <v>0.414583333333333</v>
      </c>
      <c r="K1572" s="57" t="n">
        <v>46210.485150463</v>
      </c>
      <c r="L1572" s="57" t="n">
        <v>46210.4956018519</v>
      </c>
      <c r="M1572" s="0" t="s">
        <v>18004</v>
      </c>
      <c r="N1572" s="56" t="n">
        <v>0.00694444444444444</v>
      </c>
      <c r="O1572" s="56" t="n">
        <v>0.0104513888888889</v>
      </c>
      <c r="P1572" s="56" t="n">
        <v>0.91875</v>
      </c>
      <c r="Q1572" s="56" t="n">
        <v>0</v>
      </c>
      <c r="R1572" s="0" t="n">
        <v>-23.612173</v>
      </c>
      <c r="S1572" s="0" t="n">
        <v>-46.489646</v>
      </c>
      <c r="T1572" s="0" t="n">
        <v>-23.610818</v>
      </c>
      <c r="U1572" s="0" t="n">
        <v>-46.489409</v>
      </c>
      <c r="V1572" s="0" t="n">
        <v>1</v>
      </c>
      <c r="W1572" s="0" t="n">
        <v>0</v>
      </c>
      <c r="X1572" s="0" t="n">
        <v>0</v>
      </c>
      <c r="Y1572" s="0" t="n">
        <v>0</v>
      </c>
      <c r="Z1572" s="0" t="s">
        <v>7895</v>
      </c>
      <c r="AA1572" s="0"/>
      <c r="AB1572" s="0"/>
      <c r="AC1572" s="56" t="n">
        <v>0.333333333333333</v>
      </c>
      <c r="AD1572" s="56" t="n">
        <v>0.75</v>
      </c>
      <c r="AE1572" s="56" t="n">
        <v>0.999305555555556</v>
      </c>
      <c r="AF1572" s="56" t="n">
        <v>0.999305555555556</v>
      </c>
      <c r="AG1572" s="0"/>
      <c r="AH1572" s="0"/>
      <c r="AI1572" s="0" t="s">
        <v>5933</v>
      </c>
      <c r="AJ1572" s="0" t="s">
        <v>4261</v>
      </c>
      <c r="AK1572" s="0" t="s">
        <v>5930</v>
      </c>
      <c r="AL1572" s="0"/>
      <c r="AM1572" s="0" t="s">
        <v>19116</v>
      </c>
      <c r="AN1572" s="0" t="n">
        <v>95907</v>
      </c>
      <c r="AO1572" s="0" t="s">
        <v>7897</v>
      </c>
      <c r="AP1572" s="58" t="s">
        <v>19142</v>
      </c>
      <c r="AQ1572" s="0"/>
      <c r="AR1572" s="58" t="s">
        <v>19143</v>
      </c>
      <c r="AS1572" s="58" t="s">
        <v>19144</v>
      </c>
      <c r="AT1572" s="0"/>
    </row>
    <row r="1573" customFormat="false" ht="15" hidden="false" customHeight="false" outlineLevel="0" collapsed="false">
      <c r="A1573" s="0" t="s">
        <v>19145</v>
      </c>
      <c r="B1573" s="0" t="n">
        <v>81027</v>
      </c>
      <c r="C1573" s="55" t="n">
        <v>46213</v>
      </c>
      <c r="D1573" s="0" t="s">
        <v>18004</v>
      </c>
      <c r="E1573" s="0"/>
      <c r="F1573" s="0" t="s">
        <v>19114</v>
      </c>
      <c r="G1573" s="0" t="s">
        <v>19146</v>
      </c>
      <c r="H1573" s="0" t="s">
        <v>6018</v>
      </c>
      <c r="I1573" s="56" t="n">
        <v>0.415972222222222</v>
      </c>
      <c r="J1573" s="56" t="n">
        <v>0.422916666666667</v>
      </c>
      <c r="K1573" s="57" t="n">
        <v>46210.5205208333</v>
      </c>
      <c r="L1573" s="57" t="n">
        <v>46210.5352430556</v>
      </c>
      <c r="M1573" s="0" t="s">
        <v>18004</v>
      </c>
      <c r="N1573" s="56" t="n">
        <v>0.00694444444444444</v>
      </c>
      <c r="O1573" s="56" t="n">
        <v>0.0147222222222222</v>
      </c>
      <c r="P1573" s="56" t="n">
        <v>0.8875</v>
      </c>
      <c r="Q1573" s="56" t="n">
        <v>0</v>
      </c>
      <c r="R1573" s="0" t="n">
        <v>-23.609551</v>
      </c>
      <c r="S1573" s="0" t="n">
        <v>-46.488585</v>
      </c>
      <c r="T1573" s="0" t="n">
        <v>-23.610112</v>
      </c>
      <c r="U1573" s="0" t="n">
        <v>-46.489249</v>
      </c>
      <c r="V1573" s="0" t="n">
        <v>1</v>
      </c>
      <c r="W1573" s="0" t="n">
        <v>0</v>
      </c>
      <c r="X1573" s="0" t="n">
        <v>0</v>
      </c>
      <c r="Y1573" s="0" t="n">
        <v>0</v>
      </c>
      <c r="Z1573" s="0" t="s">
        <v>7895</v>
      </c>
      <c r="AA1573" s="0"/>
      <c r="AB1573" s="0"/>
      <c r="AC1573" s="56" t="n">
        <v>0.333333333333333</v>
      </c>
      <c r="AD1573" s="56" t="n">
        <v>0.75</v>
      </c>
      <c r="AE1573" s="56" t="n">
        <v>0.999305555555556</v>
      </c>
      <c r="AF1573" s="56" t="n">
        <v>0.999305555555556</v>
      </c>
      <c r="AG1573" s="0"/>
      <c r="AH1573" s="0"/>
      <c r="AI1573" s="0" t="s">
        <v>6019</v>
      </c>
      <c r="AJ1573" s="0" t="s">
        <v>4261</v>
      </c>
      <c r="AK1573" s="0" t="s">
        <v>6016</v>
      </c>
      <c r="AL1573" s="0"/>
      <c r="AM1573" s="0" t="s">
        <v>19116</v>
      </c>
      <c r="AN1573" s="0" t="n">
        <v>95907</v>
      </c>
      <c r="AO1573" s="0" t="s">
        <v>7897</v>
      </c>
      <c r="AP1573" s="58" t="s">
        <v>19147</v>
      </c>
      <c r="AQ1573" s="0"/>
      <c r="AR1573" s="58" t="s">
        <v>19148</v>
      </c>
      <c r="AS1573" s="58" t="s">
        <v>19149</v>
      </c>
      <c r="AT1573" s="0"/>
    </row>
    <row r="1574" customFormat="false" ht="15" hidden="false" customHeight="false" outlineLevel="0" collapsed="false">
      <c r="A1574" s="0" t="s">
        <v>19150</v>
      </c>
      <c r="B1574" s="0" t="n">
        <v>81032</v>
      </c>
      <c r="C1574" s="55" t="n">
        <v>46213</v>
      </c>
      <c r="D1574" s="0" t="s">
        <v>18004</v>
      </c>
      <c r="E1574" s="0"/>
      <c r="F1574" s="0" t="s">
        <v>19114</v>
      </c>
      <c r="G1574" s="0" t="s">
        <v>19151</v>
      </c>
      <c r="H1574" s="0" t="s">
        <v>6056</v>
      </c>
      <c r="I1574" s="56" t="n">
        <v>0.423611111111111</v>
      </c>
      <c r="J1574" s="56" t="n">
        <v>0.430555555555556</v>
      </c>
      <c r="K1574" s="57" t="n">
        <v>46210.5397916667</v>
      </c>
      <c r="L1574" s="57" t="n">
        <v>46210.5425231482</v>
      </c>
      <c r="M1574" s="0" t="s">
        <v>18004</v>
      </c>
      <c r="N1574" s="56" t="n">
        <v>0.00694444444444444</v>
      </c>
      <c r="O1574" s="56" t="n">
        <v>0.00273148148148148</v>
      </c>
      <c r="P1574" s="56" t="n">
        <v>0.8875</v>
      </c>
      <c r="Q1574" s="56" t="n">
        <v>0</v>
      </c>
      <c r="R1574" s="0" t="n">
        <v>-23.610594</v>
      </c>
      <c r="S1574" s="0" t="n">
        <v>-46.48866</v>
      </c>
      <c r="T1574" s="0" t="n">
        <v>-23.609572</v>
      </c>
      <c r="U1574" s="0" t="n">
        <v>-46.488199</v>
      </c>
      <c r="V1574" s="0" t="n">
        <v>1</v>
      </c>
      <c r="W1574" s="0" t="n">
        <v>0</v>
      </c>
      <c r="X1574" s="0" t="n">
        <v>0</v>
      </c>
      <c r="Y1574" s="0" t="n">
        <v>0</v>
      </c>
      <c r="Z1574" s="0" t="s">
        <v>7895</v>
      </c>
      <c r="AA1574" s="0"/>
      <c r="AB1574" s="0"/>
      <c r="AC1574" s="56" t="n">
        <v>0.333333333333333</v>
      </c>
      <c r="AD1574" s="56" t="n">
        <v>0.75</v>
      </c>
      <c r="AE1574" s="56" t="n">
        <v>0.999305555555556</v>
      </c>
      <c r="AF1574" s="56" t="n">
        <v>0.999305555555556</v>
      </c>
      <c r="AG1574" s="0"/>
      <c r="AH1574" s="0"/>
      <c r="AI1574" s="0" t="s">
        <v>6057</v>
      </c>
      <c r="AJ1574" s="0" t="s">
        <v>4261</v>
      </c>
      <c r="AK1574" s="0" t="s">
        <v>6054</v>
      </c>
      <c r="AL1574" s="0"/>
      <c r="AM1574" s="0" t="s">
        <v>19116</v>
      </c>
      <c r="AN1574" s="0" t="n">
        <v>95907</v>
      </c>
      <c r="AO1574" s="0" t="s">
        <v>7897</v>
      </c>
      <c r="AP1574" s="58" t="s">
        <v>19152</v>
      </c>
      <c r="AQ1574" s="0"/>
      <c r="AR1574" s="58" t="s">
        <v>19153</v>
      </c>
      <c r="AS1574" s="58" t="s">
        <v>19154</v>
      </c>
      <c r="AT1574" s="0"/>
    </row>
    <row r="1575" customFormat="false" ht="15" hidden="false" customHeight="false" outlineLevel="0" collapsed="false">
      <c r="A1575" s="0" t="s">
        <v>19155</v>
      </c>
      <c r="B1575" s="0" t="n">
        <v>81023</v>
      </c>
      <c r="C1575" s="55" t="n">
        <v>46213</v>
      </c>
      <c r="D1575" s="0" t="s">
        <v>18004</v>
      </c>
      <c r="E1575" s="0"/>
      <c r="F1575" s="0" t="s">
        <v>19114</v>
      </c>
      <c r="G1575" s="0" t="s">
        <v>19156</v>
      </c>
      <c r="H1575" s="0" t="s">
        <v>5991</v>
      </c>
      <c r="I1575" s="56" t="n">
        <v>0.430555555555556</v>
      </c>
      <c r="J1575" s="56" t="n">
        <v>0.4375</v>
      </c>
      <c r="K1575" s="57" t="n">
        <v>46210.545150463</v>
      </c>
      <c r="L1575" s="57" t="n">
        <v>46210.5480092593</v>
      </c>
      <c r="M1575" s="0" t="s">
        <v>18004</v>
      </c>
      <c r="N1575" s="56" t="n">
        <v>0.00694444444444444</v>
      </c>
      <c r="O1575" s="56" t="n">
        <v>0.00284722222222222</v>
      </c>
      <c r="P1575" s="56" t="n">
        <v>0.888888888888889</v>
      </c>
      <c r="Q1575" s="56" t="n">
        <v>0</v>
      </c>
      <c r="R1575" s="0" t="n">
        <v>-23.610594</v>
      </c>
      <c r="S1575" s="0" t="n">
        <v>-46.48866</v>
      </c>
      <c r="T1575" s="0" t="n">
        <v>-23.611723</v>
      </c>
      <c r="U1575" s="0" t="n">
        <v>-46.488829</v>
      </c>
      <c r="V1575" s="0" t="n">
        <v>1</v>
      </c>
      <c r="W1575" s="0" t="n">
        <v>0</v>
      </c>
      <c r="X1575" s="0" t="n">
        <v>0</v>
      </c>
      <c r="Y1575" s="0" t="n">
        <v>0</v>
      </c>
      <c r="Z1575" s="0" t="s">
        <v>7895</v>
      </c>
      <c r="AA1575" s="0"/>
      <c r="AB1575" s="0"/>
      <c r="AC1575" s="56" t="n">
        <v>0.333333333333333</v>
      </c>
      <c r="AD1575" s="56" t="n">
        <v>0.75</v>
      </c>
      <c r="AE1575" s="56" t="n">
        <v>0.999305555555556</v>
      </c>
      <c r="AF1575" s="56" t="n">
        <v>0.999305555555556</v>
      </c>
      <c r="AG1575" s="0"/>
      <c r="AH1575" s="0"/>
      <c r="AI1575" s="0" t="s">
        <v>5992</v>
      </c>
      <c r="AJ1575" s="0" t="s">
        <v>4261</v>
      </c>
      <c r="AK1575" s="0" t="s">
        <v>5989</v>
      </c>
      <c r="AL1575" s="0"/>
      <c r="AM1575" s="0" t="s">
        <v>19116</v>
      </c>
      <c r="AN1575" s="0" t="n">
        <v>95907</v>
      </c>
      <c r="AO1575" s="0" t="s">
        <v>7897</v>
      </c>
      <c r="AP1575" s="58" t="s">
        <v>19157</v>
      </c>
      <c r="AQ1575" s="0"/>
      <c r="AR1575" s="58" t="s">
        <v>19158</v>
      </c>
      <c r="AS1575" s="58" t="s">
        <v>19159</v>
      </c>
      <c r="AT1575" s="0"/>
    </row>
    <row r="1576" customFormat="false" ht="15" hidden="false" customHeight="false" outlineLevel="0" collapsed="false">
      <c r="A1576" s="0" t="s">
        <v>19160</v>
      </c>
      <c r="B1576" s="0" t="n">
        <v>80871</v>
      </c>
      <c r="C1576" s="55" t="n">
        <v>46213</v>
      </c>
      <c r="D1576" s="0" t="s">
        <v>18004</v>
      </c>
      <c r="E1576" s="0"/>
      <c r="F1576" s="0" t="s">
        <v>19114</v>
      </c>
      <c r="G1576" s="0" t="s">
        <v>19161</v>
      </c>
      <c r="H1576" s="0" t="s">
        <v>4932</v>
      </c>
      <c r="I1576" s="56" t="n">
        <v>0.440277777777778</v>
      </c>
      <c r="J1576" s="56" t="n">
        <v>0.447222222222222</v>
      </c>
      <c r="K1576" s="57" t="n">
        <v>46210.5524652778</v>
      </c>
      <c r="L1576" s="57" t="n">
        <v>46210.5571064815</v>
      </c>
      <c r="M1576" s="0" t="s">
        <v>18004</v>
      </c>
      <c r="N1576" s="56" t="n">
        <v>0.00694444444444444</v>
      </c>
      <c r="O1576" s="56" t="n">
        <v>0.0046412037037037</v>
      </c>
      <c r="P1576" s="56" t="n">
        <v>0.889583333333333</v>
      </c>
      <c r="Q1576" s="56" t="n">
        <v>0</v>
      </c>
      <c r="R1576" s="0" t="n">
        <v>-23.610794</v>
      </c>
      <c r="S1576" s="0" t="n">
        <v>-46.486108</v>
      </c>
      <c r="T1576" s="0" t="n">
        <v>-23.614586</v>
      </c>
      <c r="U1576" s="0" t="n">
        <v>-46.484971</v>
      </c>
      <c r="V1576" s="0" t="n">
        <v>1</v>
      </c>
      <c r="W1576" s="0" t="n">
        <v>0</v>
      </c>
      <c r="X1576" s="0" t="n">
        <v>0</v>
      </c>
      <c r="Y1576" s="0" t="n">
        <v>0</v>
      </c>
      <c r="Z1576" s="0" t="s">
        <v>7895</v>
      </c>
      <c r="AA1576" s="0"/>
      <c r="AB1576" s="0"/>
      <c r="AC1576" s="56" t="n">
        <v>0.333333333333333</v>
      </c>
      <c r="AD1576" s="56" t="n">
        <v>0.75</v>
      </c>
      <c r="AE1576" s="56" t="n">
        <v>0.999305555555556</v>
      </c>
      <c r="AF1576" s="56" t="n">
        <v>0.999305555555556</v>
      </c>
      <c r="AG1576" s="0"/>
      <c r="AH1576" s="0"/>
      <c r="AI1576" s="0" t="s">
        <v>4933</v>
      </c>
      <c r="AJ1576" s="0" t="s">
        <v>4261</v>
      </c>
      <c r="AK1576" s="0" t="s">
        <v>4930</v>
      </c>
      <c r="AL1576" s="0"/>
      <c r="AM1576" s="0" t="s">
        <v>19116</v>
      </c>
      <c r="AN1576" s="0" t="n">
        <v>95907</v>
      </c>
      <c r="AO1576" s="0" t="s">
        <v>7897</v>
      </c>
      <c r="AP1576" s="58" t="s">
        <v>19162</v>
      </c>
      <c r="AQ1576" s="0"/>
      <c r="AR1576" s="58" t="s">
        <v>19163</v>
      </c>
      <c r="AS1576" s="58" t="s">
        <v>19164</v>
      </c>
      <c r="AT1576" s="0"/>
    </row>
    <row r="1577" customFormat="false" ht="15" hidden="false" customHeight="false" outlineLevel="0" collapsed="false">
      <c r="A1577" s="0" t="s">
        <v>19165</v>
      </c>
      <c r="B1577" s="0" t="n">
        <v>81012</v>
      </c>
      <c r="C1577" s="55" t="n">
        <v>46213</v>
      </c>
      <c r="D1577" s="0" t="s">
        <v>18004</v>
      </c>
      <c r="E1577" s="0"/>
      <c r="F1577" s="0" t="s">
        <v>19114</v>
      </c>
      <c r="G1577" s="0" t="s">
        <v>19166</v>
      </c>
      <c r="H1577" s="0" t="s">
        <v>5919</v>
      </c>
      <c r="I1577" s="56" t="n">
        <v>0.449305555555556</v>
      </c>
      <c r="J1577" s="56" t="n">
        <v>0.45625</v>
      </c>
      <c r="K1577" s="57" t="n">
        <v>46210.5611226852</v>
      </c>
      <c r="L1577" s="57" t="n">
        <v>46210.5633912037</v>
      </c>
      <c r="M1577" s="0" t="s">
        <v>18004</v>
      </c>
      <c r="N1577" s="56" t="n">
        <v>0.00694444444444444</v>
      </c>
      <c r="O1577" s="56" t="n">
        <v>0.00225694444444444</v>
      </c>
      <c r="P1577" s="56" t="n">
        <v>0.892361111111111</v>
      </c>
      <c r="Q1577" s="56" t="n">
        <v>0</v>
      </c>
      <c r="R1577" s="0" t="n">
        <v>-23.61071</v>
      </c>
      <c r="S1577" s="0" t="n">
        <v>-46.486647</v>
      </c>
      <c r="T1577" s="0" t="n">
        <v>-23.60943</v>
      </c>
      <c r="U1577" s="0" t="n">
        <v>-46.487843</v>
      </c>
      <c r="V1577" s="0" t="n">
        <v>1</v>
      </c>
      <c r="W1577" s="0" t="n">
        <v>0</v>
      </c>
      <c r="X1577" s="0" t="n">
        <v>0</v>
      </c>
      <c r="Y1577" s="0" t="n">
        <v>0</v>
      </c>
      <c r="Z1577" s="0" t="s">
        <v>7895</v>
      </c>
      <c r="AA1577" s="0"/>
      <c r="AB1577" s="0"/>
      <c r="AC1577" s="56" t="n">
        <v>0.333333333333333</v>
      </c>
      <c r="AD1577" s="56" t="n">
        <v>0.75</v>
      </c>
      <c r="AE1577" s="56" t="n">
        <v>0.999305555555556</v>
      </c>
      <c r="AF1577" s="56" t="n">
        <v>0.999305555555556</v>
      </c>
      <c r="AG1577" s="0"/>
      <c r="AH1577" s="0"/>
      <c r="AI1577" s="0" t="s">
        <v>5920</v>
      </c>
      <c r="AJ1577" s="0" t="s">
        <v>4261</v>
      </c>
      <c r="AK1577" s="0" t="s">
        <v>5917</v>
      </c>
      <c r="AL1577" s="0"/>
      <c r="AM1577" s="0" t="s">
        <v>19116</v>
      </c>
      <c r="AN1577" s="0" t="n">
        <v>95907</v>
      </c>
      <c r="AO1577" s="0" t="s">
        <v>7897</v>
      </c>
      <c r="AP1577" s="58" t="s">
        <v>19167</v>
      </c>
      <c r="AQ1577" s="0"/>
      <c r="AR1577" s="58" t="s">
        <v>19168</v>
      </c>
      <c r="AS1577" s="58" t="s">
        <v>19169</v>
      </c>
      <c r="AT1577" s="0"/>
    </row>
    <row r="1578" customFormat="false" ht="15" hidden="false" customHeight="false" outlineLevel="0" collapsed="false">
      <c r="A1578" s="0" t="s">
        <v>19170</v>
      </c>
      <c r="B1578" s="0" t="n">
        <v>81015</v>
      </c>
      <c r="C1578" s="55" t="n">
        <v>46213</v>
      </c>
      <c r="D1578" s="0" t="s">
        <v>18004</v>
      </c>
      <c r="E1578" s="0"/>
      <c r="F1578" s="0" t="s">
        <v>19114</v>
      </c>
      <c r="G1578" s="0" t="s">
        <v>19171</v>
      </c>
      <c r="H1578" s="0" t="s">
        <v>5939</v>
      </c>
      <c r="I1578" s="56" t="n">
        <v>0.456944444444444</v>
      </c>
      <c r="J1578" s="56" t="n">
        <v>0.463888888888889</v>
      </c>
      <c r="K1578" s="57"/>
      <c r="L1578" s="57" t="n">
        <v>46210.5681481482</v>
      </c>
      <c r="M1578" s="0" t="s">
        <v>18004</v>
      </c>
      <c r="N1578" s="56" t="n">
        <v>0.00694444444444444</v>
      </c>
      <c r="O1578" s="56" t="n">
        <v>0</v>
      </c>
      <c r="P1578" s="56" t="n">
        <v>0.895138888888889</v>
      </c>
      <c r="Q1578" s="56" t="n">
        <v>0</v>
      </c>
      <c r="R1578" s="0" t="n">
        <v>-23.611165</v>
      </c>
      <c r="S1578" s="0" t="n">
        <v>-46.488015</v>
      </c>
      <c r="T1578" s="0" t="n">
        <v>-23.607921</v>
      </c>
      <c r="U1578" s="0" t="n">
        <v>-46.487708</v>
      </c>
      <c r="V1578" s="0" t="n">
        <v>1</v>
      </c>
      <c r="W1578" s="0" t="n">
        <v>0</v>
      </c>
      <c r="X1578" s="0" t="n">
        <v>0</v>
      </c>
      <c r="Y1578" s="0" t="n">
        <v>0</v>
      </c>
      <c r="Z1578" s="0" t="s">
        <v>7895</v>
      </c>
      <c r="AA1578" s="0"/>
      <c r="AB1578" s="0"/>
      <c r="AC1578" s="56" t="n">
        <v>0.333333333333333</v>
      </c>
      <c r="AD1578" s="56" t="n">
        <v>0.75</v>
      </c>
      <c r="AE1578" s="56" t="n">
        <v>0.999305555555556</v>
      </c>
      <c r="AF1578" s="56" t="n">
        <v>0.999305555555556</v>
      </c>
      <c r="AG1578" s="0"/>
      <c r="AH1578" s="0"/>
      <c r="AI1578" s="0" t="s">
        <v>5940</v>
      </c>
      <c r="AJ1578" s="0" t="s">
        <v>4261</v>
      </c>
      <c r="AK1578" s="0" t="s">
        <v>5937</v>
      </c>
      <c r="AL1578" s="0"/>
      <c r="AM1578" s="0" t="s">
        <v>19116</v>
      </c>
      <c r="AN1578" s="0" t="n">
        <v>95907</v>
      </c>
      <c r="AO1578" s="0" t="s">
        <v>7897</v>
      </c>
      <c r="AP1578" s="58" t="s">
        <v>19172</v>
      </c>
      <c r="AQ1578" s="0"/>
      <c r="AR1578" s="58" t="s">
        <v>19173</v>
      </c>
      <c r="AS1578" s="58" t="s">
        <v>19174</v>
      </c>
      <c r="AT1578" s="0"/>
    </row>
    <row r="1579" customFormat="false" ht="15" hidden="false" customHeight="false" outlineLevel="0" collapsed="false">
      <c r="A1579" s="0" t="s">
        <v>19175</v>
      </c>
      <c r="B1579" s="0" t="n">
        <v>81029</v>
      </c>
      <c r="C1579" s="55" t="n">
        <v>46213</v>
      </c>
      <c r="D1579" s="0" t="s">
        <v>18004</v>
      </c>
      <c r="E1579" s="0"/>
      <c r="F1579" s="0" t="s">
        <v>19114</v>
      </c>
      <c r="G1579" s="0" t="s">
        <v>19176</v>
      </c>
      <c r="H1579" s="0" t="s">
        <v>6035</v>
      </c>
      <c r="I1579" s="56" t="n">
        <v>0.465972222222222</v>
      </c>
      <c r="J1579" s="56" t="n">
        <v>0.472916666666667</v>
      </c>
      <c r="K1579" s="57" t="n">
        <v>46210.5713888889</v>
      </c>
      <c r="L1579" s="57" t="n">
        <v>46210.5737731482</v>
      </c>
      <c r="M1579" s="0" t="s">
        <v>18004</v>
      </c>
      <c r="N1579" s="56" t="n">
        <v>0.00694444444444444</v>
      </c>
      <c r="O1579" s="56" t="n">
        <v>0.00237268518518519</v>
      </c>
      <c r="P1579" s="56" t="n">
        <v>0.898611111111111</v>
      </c>
      <c r="Q1579" s="56" t="n">
        <v>0</v>
      </c>
      <c r="R1579" s="0" t="n">
        <v>-23.60804</v>
      </c>
      <c r="S1579" s="0" t="n">
        <v>-46.486811</v>
      </c>
      <c r="T1579" s="0" t="n">
        <v>-23.611307</v>
      </c>
      <c r="U1579" s="0" t="n">
        <v>-46.490784</v>
      </c>
      <c r="V1579" s="0" t="n">
        <v>1</v>
      </c>
      <c r="W1579" s="0" t="n">
        <v>0</v>
      </c>
      <c r="X1579" s="0" t="n">
        <v>0</v>
      </c>
      <c r="Y1579" s="0" t="n">
        <v>0</v>
      </c>
      <c r="Z1579" s="0" t="s">
        <v>7895</v>
      </c>
      <c r="AA1579" s="0"/>
      <c r="AB1579" s="0"/>
      <c r="AC1579" s="56" t="n">
        <v>0.333333333333333</v>
      </c>
      <c r="AD1579" s="56" t="n">
        <v>0.75</v>
      </c>
      <c r="AE1579" s="56" t="n">
        <v>0.999305555555556</v>
      </c>
      <c r="AF1579" s="56" t="n">
        <v>0.999305555555556</v>
      </c>
      <c r="AG1579" s="0"/>
      <c r="AH1579" s="0"/>
      <c r="AI1579" s="0" t="s">
        <v>6036</v>
      </c>
      <c r="AJ1579" s="0" t="s">
        <v>4261</v>
      </c>
      <c r="AK1579" s="0" t="s">
        <v>6030</v>
      </c>
      <c r="AL1579" s="0"/>
      <c r="AM1579" s="0" t="s">
        <v>19116</v>
      </c>
      <c r="AN1579" s="0" t="n">
        <v>95907</v>
      </c>
      <c r="AO1579" s="0" t="s">
        <v>7897</v>
      </c>
      <c r="AP1579" s="58" t="s">
        <v>19177</v>
      </c>
      <c r="AQ1579" s="0"/>
      <c r="AR1579" s="58" t="s">
        <v>19178</v>
      </c>
      <c r="AS1579" s="58" t="s">
        <v>19179</v>
      </c>
      <c r="AT1579" s="0"/>
    </row>
    <row r="1580" customFormat="false" ht="15" hidden="false" customHeight="false" outlineLevel="0" collapsed="false">
      <c r="A1580" s="0" t="s">
        <v>19180</v>
      </c>
      <c r="B1580" s="0" t="n">
        <v>81026</v>
      </c>
      <c r="C1580" s="55" t="n">
        <v>46213</v>
      </c>
      <c r="D1580" s="0" t="s">
        <v>18004</v>
      </c>
      <c r="E1580" s="0"/>
      <c r="F1580" s="0" t="s">
        <v>19114</v>
      </c>
      <c r="G1580" s="0" t="s">
        <v>19181</v>
      </c>
      <c r="H1580" s="0" t="s">
        <v>6011</v>
      </c>
      <c r="I1580" s="56" t="n">
        <v>0.472916666666667</v>
      </c>
      <c r="J1580" s="56" t="n">
        <v>0.479861111111111</v>
      </c>
      <c r="K1580" s="57" t="n">
        <v>46210.575150463</v>
      </c>
      <c r="L1580" s="57" t="n">
        <v>46210.5790625</v>
      </c>
      <c r="M1580" s="0" t="s">
        <v>18004</v>
      </c>
      <c r="N1580" s="56" t="n">
        <v>0.00694444444444444</v>
      </c>
      <c r="O1580" s="56" t="n">
        <v>0.00390046296296296</v>
      </c>
      <c r="P1580" s="56" t="n">
        <v>0.900694444444445</v>
      </c>
      <c r="Q1580" s="56" t="n">
        <v>0</v>
      </c>
      <c r="R1580" s="0" t="n">
        <v>-23.60804</v>
      </c>
      <c r="S1580" s="0" t="n">
        <v>-46.486811</v>
      </c>
      <c r="T1580" s="0" t="n">
        <v>-23.610773</v>
      </c>
      <c r="U1580" s="0" t="n">
        <v>-46.490301</v>
      </c>
      <c r="V1580" s="0" t="n">
        <v>1</v>
      </c>
      <c r="W1580" s="0" t="n">
        <v>0</v>
      </c>
      <c r="X1580" s="0" t="n">
        <v>0</v>
      </c>
      <c r="Y1580" s="0" t="n">
        <v>0</v>
      </c>
      <c r="Z1580" s="0" t="s">
        <v>7895</v>
      </c>
      <c r="AA1580" s="0"/>
      <c r="AB1580" s="0"/>
      <c r="AC1580" s="56" t="n">
        <v>0.333333333333333</v>
      </c>
      <c r="AD1580" s="56" t="n">
        <v>0.75</v>
      </c>
      <c r="AE1580" s="56" t="n">
        <v>0.999305555555556</v>
      </c>
      <c r="AF1580" s="56" t="n">
        <v>0.999305555555556</v>
      </c>
      <c r="AG1580" s="0"/>
      <c r="AH1580" s="0"/>
      <c r="AI1580" s="0" t="s">
        <v>6012</v>
      </c>
      <c r="AJ1580" s="0" t="s">
        <v>4261</v>
      </c>
      <c r="AK1580" s="0" t="s">
        <v>6007</v>
      </c>
      <c r="AL1580" s="0"/>
      <c r="AM1580" s="0" t="s">
        <v>19116</v>
      </c>
      <c r="AN1580" s="0" t="n">
        <v>95907</v>
      </c>
      <c r="AO1580" s="0" t="s">
        <v>7897</v>
      </c>
      <c r="AP1580" s="58" t="s">
        <v>19182</v>
      </c>
      <c r="AQ1580" s="0"/>
      <c r="AR1580" s="58" t="s">
        <v>19183</v>
      </c>
      <c r="AS1580" s="58" t="s">
        <v>19184</v>
      </c>
      <c r="AT1580" s="0"/>
    </row>
    <row r="1581" customFormat="false" ht="15" hidden="false" customHeight="false" outlineLevel="0" collapsed="false">
      <c r="A1581" s="0" t="s">
        <v>19185</v>
      </c>
      <c r="B1581" s="0" t="n">
        <v>81028</v>
      </c>
      <c r="C1581" s="55" t="n">
        <v>46213</v>
      </c>
      <c r="D1581" s="0" t="s">
        <v>18004</v>
      </c>
      <c r="E1581" s="0"/>
      <c r="F1581" s="0" t="s">
        <v>19114</v>
      </c>
      <c r="G1581" s="0" t="s">
        <v>19186</v>
      </c>
      <c r="H1581" s="0" t="s">
        <v>6025</v>
      </c>
      <c r="I1581" s="56" t="n">
        <v>0.481944444444445</v>
      </c>
      <c r="J1581" s="56" t="n">
        <v>0.488888888888889</v>
      </c>
      <c r="K1581" s="57" t="n">
        <v>46210.5871064815</v>
      </c>
      <c r="L1581" s="57" t="n">
        <v>46210.5874421296</v>
      </c>
      <c r="M1581" s="0" t="s">
        <v>18004</v>
      </c>
      <c r="N1581" s="56" t="n">
        <v>0.00694444444444444</v>
      </c>
      <c r="O1581" s="56" t="n">
        <v>0.000324074074074074</v>
      </c>
      <c r="P1581" s="56" t="n">
        <v>0.901388888888889</v>
      </c>
      <c r="Q1581" s="56" t="n">
        <v>0</v>
      </c>
      <c r="R1581" s="0" t="n">
        <v>-23.607274</v>
      </c>
      <c r="S1581" s="0" t="n">
        <v>-46.490948</v>
      </c>
      <c r="T1581" s="0" t="n">
        <v>-23.607189</v>
      </c>
      <c r="U1581" s="0" t="n">
        <v>-46.490789</v>
      </c>
      <c r="V1581" s="0" t="n">
        <v>1</v>
      </c>
      <c r="W1581" s="0" t="n">
        <v>0</v>
      </c>
      <c r="X1581" s="0" t="n">
        <v>0</v>
      </c>
      <c r="Y1581" s="0" t="n">
        <v>0</v>
      </c>
      <c r="Z1581" s="0" t="s">
        <v>7895</v>
      </c>
      <c r="AA1581" s="0"/>
      <c r="AB1581" s="0"/>
      <c r="AC1581" s="56" t="n">
        <v>0.333333333333333</v>
      </c>
      <c r="AD1581" s="56" t="n">
        <v>0.75</v>
      </c>
      <c r="AE1581" s="56" t="n">
        <v>0.999305555555556</v>
      </c>
      <c r="AF1581" s="56" t="n">
        <v>0.999305555555556</v>
      </c>
      <c r="AG1581" s="0"/>
      <c r="AH1581" s="0"/>
      <c r="AI1581" s="0" t="s">
        <v>6026</v>
      </c>
      <c r="AJ1581" s="0" t="s">
        <v>4261</v>
      </c>
      <c r="AK1581" s="0" t="s">
        <v>6023</v>
      </c>
      <c r="AL1581" s="0"/>
      <c r="AM1581" s="0" t="s">
        <v>19116</v>
      </c>
      <c r="AN1581" s="0" t="n">
        <v>95907</v>
      </c>
      <c r="AO1581" s="0" t="s">
        <v>7897</v>
      </c>
      <c r="AP1581" s="58" t="s">
        <v>19187</v>
      </c>
      <c r="AQ1581" s="0"/>
      <c r="AR1581" s="58" t="s">
        <v>19188</v>
      </c>
      <c r="AS1581" s="58" t="s">
        <v>19189</v>
      </c>
      <c r="AT1581" s="0"/>
    </row>
    <row r="1582" customFormat="false" ht="15" hidden="false" customHeight="false" outlineLevel="0" collapsed="false">
      <c r="A1582" s="0" t="s">
        <v>19190</v>
      </c>
      <c r="B1582" s="0" t="n">
        <v>81017</v>
      </c>
      <c r="C1582" s="55" t="n">
        <v>46213</v>
      </c>
      <c r="D1582" s="0" t="s">
        <v>18004</v>
      </c>
      <c r="E1582" s="0"/>
      <c r="F1582" s="0" t="s">
        <v>19114</v>
      </c>
      <c r="G1582" s="0" t="s">
        <v>19191</v>
      </c>
      <c r="H1582" s="0" t="s">
        <v>5953</v>
      </c>
      <c r="I1582" s="56" t="n">
        <v>0.489583333333333</v>
      </c>
      <c r="J1582" s="56" t="n">
        <v>0.496527777777778</v>
      </c>
      <c r="K1582" s="57" t="n">
        <v>46210.5991666667</v>
      </c>
      <c r="L1582" s="57" t="n">
        <v>46210.6027546296</v>
      </c>
      <c r="M1582" s="0" t="s">
        <v>18004</v>
      </c>
      <c r="N1582" s="56" t="n">
        <v>0.00694444444444444</v>
      </c>
      <c r="O1582" s="56" t="n">
        <v>0.00357638888888889</v>
      </c>
      <c r="P1582" s="56" t="n">
        <v>0.89375</v>
      </c>
      <c r="Q1582" s="56" t="n">
        <v>0</v>
      </c>
      <c r="R1582" s="0" t="n">
        <v>-23.606503</v>
      </c>
      <c r="S1582" s="0" t="n">
        <v>-46.489688</v>
      </c>
      <c r="T1582" s="0" t="n">
        <v>-23.606377</v>
      </c>
      <c r="U1582" s="0" t="n">
        <v>-46.489607</v>
      </c>
      <c r="V1582" s="0" t="n">
        <v>1</v>
      </c>
      <c r="W1582" s="0" t="n">
        <v>0</v>
      </c>
      <c r="X1582" s="0" t="n">
        <v>0</v>
      </c>
      <c r="Y1582" s="0" t="n">
        <v>0</v>
      </c>
      <c r="Z1582" s="0" t="s">
        <v>7895</v>
      </c>
      <c r="AA1582" s="0"/>
      <c r="AB1582" s="0"/>
      <c r="AC1582" s="56" t="n">
        <v>0.333333333333333</v>
      </c>
      <c r="AD1582" s="56" t="n">
        <v>0.75</v>
      </c>
      <c r="AE1582" s="56" t="n">
        <v>0.999305555555556</v>
      </c>
      <c r="AF1582" s="56" t="n">
        <v>0.999305555555556</v>
      </c>
      <c r="AG1582" s="0"/>
      <c r="AH1582" s="0"/>
      <c r="AI1582" s="0" t="s">
        <v>5954</v>
      </c>
      <c r="AJ1582" s="0" t="s">
        <v>4261</v>
      </c>
      <c r="AK1582" s="0" t="s">
        <v>5951</v>
      </c>
      <c r="AL1582" s="0"/>
      <c r="AM1582" s="0" t="s">
        <v>19116</v>
      </c>
      <c r="AN1582" s="0" t="n">
        <v>95907</v>
      </c>
      <c r="AO1582" s="0" t="s">
        <v>7897</v>
      </c>
      <c r="AP1582" s="58" t="s">
        <v>19192</v>
      </c>
      <c r="AQ1582" s="0"/>
      <c r="AR1582" s="58" t="s">
        <v>19193</v>
      </c>
      <c r="AS1582" s="58" t="s">
        <v>19194</v>
      </c>
      <c r="AT1582" s="0"/>
    </row>
    <row r="1583" customFormat="false" ht="15" hidden="false" customHeight="false" outlineLevel="0" collapsed="false">
      <c r="A1583" s="0" t="s">
        <v>19195</v>
      </c>
      <c r="B1583" s="0" t="n">
        <v>81020</v>
      </c>
      <c r="C1583" s="55" t="n">
        <v>46213</v>
      </c>
      <c r="D1583" s="0" t="s">
        <v>18004</v>
      </c>
      <c r="E1583" s="0"/>
      <c r="F1583" s="0" t="s">
        <v>19114</v>
      </c>
      <c r="G1583" s="0" t="s">
        <v>19196</v>
      </c>
      <c r="H1583" s="0" t="s">
        <v>5972</v>
      </c>
      <c r="I1583" s="56" t="n">
        <v>0.497916666666667</v>
      </c>
      <c r="J1583" s="56" t="n">
        <v>0.504861111111111</v>
      </c>
      <c r="K1583" s="57" t="n">
        <v>46210.6045949074</v>
      </c>
      <c r="L1583" s="57" t="n">
        <v>46210.606875</v>
      </c>
      <c r="M1583" s="0" t="s">
        <v>18004</v>
      </c>
      <c r="N1583" s="56" t="n">
        <v>0.00694444444444444</v>
      </c>
      <c r="O1583" s="56" t="n">
        <v>0.00226851851851852</v>
      </c>
      <c r="P1583" s="56" t="n">
        <v>0.897916666666667</v>
      </c>
      <c r="Q1583" s="56" t="n">
        <v>0</v>
      </c>
      <c r="R1583" s="0" t="n">
        <v>-23.603864</v>
      </c>
      <c r="S1583" s="0" t="n">
        <v>-46.489772</v>
      </c>
      <c r="T1583" s="0" t="n">
        <v>-23.604159</v>
      </c>
      <c r="U1583" s="0" t="n">
        <v>-46.488985</v>
      </c>
      <c r="V1583" s="0" t="n">
        <v>1</v>
      </c>
      <c r="W1583" s="0" t="n">
        <v>0</v>
      </c>
      <c r="X1583" s="0" t="n">
        <v>0</v>
      </c>
      <c r="Y1583" s="0" t="n">
        <v>0</v>
      </c>
      <c r="Z1583" s="0" t="s">
        <v>7895</v>
      </c>
      <c r="AA1583" s="0"/>
      <c r="AB1583" s="0"/>
      <c r="AC1583" s="56" t="n">
        <v>0.333333333333333</v>
      </c>
      <c r="AD1583" s="56" t="n">
        <v>0.75</v>
      </c>
      <c r="AE1583" s="56" t="n">
        <v>0.999305555555556</v>
      </c>
      <c r="AF1583" s="56" t="n">
        <v>0.999305555555556</v>
      </c>
      <c r="AG1583" s="0"/>
      <c r="AH1583" s="0"/>
      <c r="AI1583" s="0" t="s">
        <v>5973</v>
      </c>
      <c r="AJ1583" s="0" t="s">
        <v>4261</v>
      </c>
      <c r="AK1583" s="0" t="s">
        <v>5970</v>
      </c>
      <c r="AL1583" s="0"/>
      <c r="AM1583" s="0" t="s">
        <v>19116</v>
      </c>
      <c r="AN1583" s="0" t="n">
        <v>95907</v>
      </c>
      <c r="AO1583" s="0" t="s">
        <v>7897</v>
      </c>
      <c r="AP1583" s="58" t="s">
        <v>19197</v>
      </c>
      <c r="AQ1583" s="0"/>
      <c r="AR1583" s="58" t="s">
        <v>19198</v>
      </c>
      <c r="AS1583" s="58" t="s">
        <v>19199</v>
      </c>
      <c r="AT1583" s="0"/>
    </row>
    <row r="1584" customFormat="false" ht="15" hidden="false" customHeight="false" outlineLevel="0" collapsed="false">
      <c r="A1584" s="0" t="s">
        <v>19200</v>
      </c>
      <c r="B1584" s="0" t="n">
        <v>81031</v>
      </c>
      <c r="C1584" s="55" t="n">
        <v>46213</v>
      </c>
      <c r="D1584" s="0" t="s">
        <v>18004</v>
      </c>
      <c r="E1584" s="0"/>
      <c r="F1584" s="0" t="s">
        <v>19114</v>
      </c>
      <c r="G1584" s="0" t="s">
        <v>19201</v>
      </c>
      <c r="H1584" s="0" t="s">
        <v>6049</v>
      </c>
      <c r="I1584" s="56" t="n">
        <v>0.50625</v>
      </c>
      <c r="J1584" s="56" t="n">
        <v>0.513194444444444</v>
      </c>
      <c r="K1584" s="57" t="n">
        <v>46210.6089351852</v>
      </c>
      <c r="L1584" s="57" t="n">
        <v>46210.61125</v>
      </c>
      <c r="M1584" s="0" t="s">
        <v>18004</v>
      </c>
      <c r="N1584" s="56" t="n">
        <v>0.00694444444444444</v>
      </c>
      <c r="O1584" s="56" t="n">
        <v>0.00230324074074074</v>
      </c>
      <c r="P1584" s="56" t="n">
        <v>0.901388888888889</v>
      </c>
      <c r="Q1584" s="56" t="n">
        <v>0</v>
      </c>
      <c r="R1584" s="0" t="n">
        <v>-23.604691</v>
      </c>
      <c r="S1584" s="0" t="n">
        <v>-46.490789</v>
      </c>
      <c r="T1584" s="0" t="n">
        <v>-23.605236</v>
      </c>
      <c r="U1584" s="0" t="n">
        <v>-46.489049</v>
      </c>
      <c r="V1584" s="0" t="n">
        <v>1</v>
      </c>
      <c r="W1584" s="0" t="n">
        <v>0</v>
      </c>
      <c r="X1584" s="0" t="n">
        <v>0</v>
      </c>
      <c r="Y1584" s="0" t="n">
        <v>0</v>
      </c>
      <c r="Z1584" s="0" t="s">
        <v>7895</v>
      </c>
      <c r="AA1584" s="0"/>
      <c r="AB1584" s="0"/>
      <c r="AC1584" s="56" t="n">
        <v>0.333333333333333</v>
      </c>
      <c r="AD1584" s="56" t="n">
        <v>0.75</v>
      </c>
      <c r="AE1584" s="56" t="n">
        <v>0.999305555555556</v>
      </c>
      <c r="AF1584" s="56" t="n">
        <v>0.999305555555556</v>
      </c>
      <c r="AG1584" s="0"/>
      <c r="AH1584" s="0"/>
      <c r="AI1584" s="0" t="s">
        <v>6050</v>
      </c>
      <c r="AJ1584" s="0" t="s">
        <v>4261</v>
      </c>
      <c r="AK1584" s="0" t="s">
        <v>6047</v>
      </c>
      <c r="AL1584" s="0"/>
      <c r="AM1584" s="0" t="s">
        <v>19116</v>
      </c>
      <c r="AN1584" s="0" t="n">
        <v>95907</v>
      </c>
      <c r="AO1584" s="0" t="s">
        <v>7897</v>
      </c>
      <c r="AP1584" s="58" t="s">
        <v>19202</v>
      </c>
      <c r="AQ1584" s="0"/>
      <c r="AR1584" s="58" t="s">
        <v>19203</v>
      </c>
      <c r="AS1584" s="58" t="s">
        <v>19204</v>
      </c>
      <c r="AT1584" s="0"/>
    </row>
    <row r="1585" customFormat="false" ht="15" hidden="false" customHeight="false" outlineLevel="0" collapsed="false">
      <c r="A1585" s="0" t="s">
        <v>19205</v>
      </c>
      <c r="B1585" s="0" t="n">
        <v>81025</v>
      </c>
      <c r="C1585" s="55" t="n">
        <v>46213</v>
      </c>
      <c r="D1585" s="0" t="s">
        <v>18004</v>
      </c>
      <c r="E1585" s="0"/>
      <c r="F1585" s="0" t="s">
        <v>19114</v>
      </c>
      <c r="G1585" s="0" t="s">
        <v>19206</v>
      </c>
      <c r="H1585" s="0" t="s">
        <v>6002</v>
      </c>
      <c r="I1585" s="56" t="n">
        <v>0.513888888888889</v>
      </c>
      <c r="J1585" s="56" t="n">
        <v>0.520833333333333</v>
      </c>
      <c r="K1585" s="57" t="n">
        <v>46210.6158333333</v>
      </c>
      <c r="L1585" s="57" t="n">
        <v>46210.6191435185</v>
      </c>
      <c r="M1585" s="0" t="s">
        <v>18004</v>
      </c>
      <c r="N1585" s="56" t="n">
        <v>0.00694444444444444</v>
      </c>
      <c r="O1585" s="56" t="n">
        <v>0.00331018518518519</v>
      </c>
      <c r="P1585" s="56" t="n">
        <v>0.901388888888889</v>
      </c>
      <c r="Q1585" s="56" t="n">
        <v>0</v>
      </c>
      <c r="R1585" s="0" t="n">
        <v>-23.605894</v>
      </c>
      <c r="S1585" s="0" t="n">
        <v>-46.49171</v>
      </c>
      <c r="T1585" s="0" t="n">
        <v>-23.606531</v>
      </c>
      <c r="U1585" s="0" t="n">
        <v>-46.492016</v>
      </c>
      <c r="V1585" s="0" t="n">
        <v>1</v>
      </c>
      <c r="W1585" s="0" t="n">
        <v>0</v>
      </c>
      <c r="X1585" s="0" t="n">
        <v>0</v>
      </c>
      <c r="Y1585" s="0" t="n">
        <v>0</v>
      </c>
      <c r="Z1585" s="0" t="s">
        <v>7895</v>
      </c>
      <c r="AA1585" s="0"/>
      <c r="AB1585" s="0"/>
      <c r="AC1585" s="56" t="n">
        <v>0.333333333333333</v>
      </c>
      <c r="AD1585" s="56" t="n">
        <v>0.75</v>
      </c>
      <c r="AE1585" s="56" t="n">
        <v>0.999305555555556</v>
      </c>
      <c r="AF1585" s="56" t="n">
        <v>0.999305555555556</v>
      </c>
      <c r="AG1585" s="0"/>
      <c r="AH1585" s="0"/>
      <c r="AI1585" s="0" t="s">
        <v>6003</v>
      </c>
      <c r="AJ1585" s="0" t="s">
        <v>4261</v>
      </c>
      <c r="AK1585" s="0" t="s">
        <v>6000</v>
      </c>
      <c r="AL1585" s="0"/>
      <c r="AM1585" s="0" t="s">
        <v>19116</v>
      </c>
      <c r="AN1585" s="0" t="n">
        <v>95907</v>
      </c>
      <c r="AO1585" s="0" t="s">
        <v>7897</v>
      </c>
      <c r="AP1585" s="58" t="s">
        <v>19207</v>
      </c>
      <c r="AQ1585" s="0"/>
      <c r="AR1585" s="58" t="s">
        <v>19208</v>
      </c>
      <c r="AS1585" s="58" t="s">
        <v>19209</v>
      </c>
      <c r="AT1585" s="0"/>
    </row>
    <row r="1586" customFormat="false" ht="15" hidden="false" customHeight="false" outlineLevel="0" collapsed="false">
      <c r="A1586" s="0" t="s">
        <v>19210</v>
      </c>
      <c r="B1586" s="0" t="n">
        <v>81018</v>
      </c>
      <c r="C1586" s="55" t="n">
        <v>46213</v>
      </c>
      <c r="D1586" s="0" t="s">
        <v>18004</v>
      </c>
      <c r="E1586" s="0"/>
      <c r="F1586" s="0" t="s">
        <v>19114</v>
      </c>
      <c r="G1586" s="0" t="s">
        <v>19211</v>
      </c>
      <c r="H1586" s="0" t="s">
        <v>5960</v>
      </c>
      <c r="I1586" s="56" t="n">
        <v>0.520833333333333</v>
      </c>
      <c r="J1586" s="56" t="n">
        <v>0.527777777777778</v>
      </c>
      <c r="K1586" s="57" t="n">
        <v>46210.6192013889</v>
      </c>
      <c r="L1586" s="57" t="n">
        <v>46210.6213657407</v>
      </c>
      <c r="M1586" s="0" t="s">
        <v>18004</v>
      </c>
      <c r="N1586" s="56" t="n">
        <v>0.00694444444444444</v>
      </c>
      <c r="O1586" s="56" t="n">
        <v>0.00216435185185185</v>
      </c>
      <c r="P1586" s="56" t="n">
        <v>0.90625</v>
      </c>
      <c r="Q1586" s="56" t="n">
        <v>0</v>
      </c>
      <c r="R1586" s="0" t="n">
        <v>-23.605894</v>
      </c>
      <c r="S1586" s="0" t="n">
        <v>-46.49171</v>
      </c>
      <c r="T1586" s="0" t="n">
        <v>-23.606558</v>
      </c>
      <c r="U1586" s="0" t="n">
        <v>-46.492001</v>
      </c>
      <c r="V1586" s="0" t="n">
        <v>1</v>
      </c>
      <c r="W1586" s="0" t="n">
        <v>0</v>
      </c>
      <c r="X1586" s="0" t="n">
        <v>0</v>
      </c>
      <c r="Y1586" s="0" t="n">
        <v>0</v>
      </c>
      <c r="Z1586" s="0" t="s">
        <v>7895</v>
      </c>
      <c r="AA1586" s="0"/>
      <c r="AB1586" s="0"/>
      <c r="AC1586" s="56" t="n">
        <v>0.333333333333333</v>
      </c>
      <c r="AD1586" s="56" t="n">
        <v>0.75</v>
      </c>
      <c r="AE1586" s="56" t="n">
        <v>0.999305555555556</v>
      </c>
      <c r="AF1586" s="56" t="n">
        <v>0.999305555555556</v>
      </c>
      <c r="AG1586" s="0"/>
      <c r="AH1586" s="0"/>
      <c r="AI1586" s="0" t="s">
        <v>5961</v>
      </c>
      <c r="AJ1586" s="0" t="s">
        <v>4261</v>
      </c>
      <c r="AK1586" s="0" t="s">
        <v>5958</v>
      </c>
      <c r="AL1586" s="0"/>
      <c r="AM1586" s="0" t="s">
        <v>19116</v>
      </c>
      <c r="AN1586" s="0" t="n">
        <v>95907</v>
      </c>
      <c r="AO1586" s="0" t="s">
        <v>7897</v>
      </c>
      <c r="AP1586" s="58" t="s">
        <v>19212</v>
      </c>
      <c r="AQ1586" s="0"/>
      <c r="AR1586" s="58" t="s">
        <v>19213</v>
      </c>
      <c r="AS1586" s="58" t="s">
        <v>19214</v>
      </c>
      <c r="AT1586" s="0"/>
    </row>
    <row r="1587" customFormat="false" ht="15" hidden="false" customHeight="false" outlineLevel="0" collapsed="false">
      <c r="A1587" s="0" t="s">
        <v>19215</v>
      </c>
      <c r="B1587" s="0" t="n">
        <v>81011</v>
      </c>
      <c r="C1587" s="55" t="n">
        <v>46213</v>
      </c>
      <c r="D1587" s="0" t="s">
        <v>18004</v>
      </c>
      <c r="E1587" s="0"/>
      <c r="F1587" s="0" t="s">
        <v>19114</v>
      </c>
      <c r="G1587" s="0" t="s">
        <v>19216</v>
      </c>
      <c r="H1587" s="0" t="s">
        <v>5912</v>
      </c>
      <c r="I1587" s="56" t="n">
        <v>0.530555555555556</v>
      </c>
      <c r="J1587" s="56" t="n">
        <v>0.5375</v>
      </c>
      <c r="K1587" s="57"/>
      <c r="L1587" s="57" t="n">
        <v>46210.6340046296</v>
      </c>
      <c r="M1587" s="0" t="s">
        <v>18004</v>
      </c>
      <c r="N1587" s="56" t="n">
        <v>0.00694444444444444</v>
      </c>
      <c r="O1587" s="56" t="n">
        <v>0</v>
      </c>
      <c r="P1587" s="56" t="n">
        <v>0.903472222222222</v>
      </c>
      <c r="Q1587" s="56" t="n">
        <v>0</v>
      </c>
      <c r="R1587" s="0" t="n">
        <v>-23.606074</v>
      </c>
      <c r="S1587" s="0" t="n">
        <v>-46.493446</v>
      </c>
      <c r="T1587" s="0" t="n">
        <v>-23.605117</v>
      </c>
      <c r="U1587" s="0" t="n">
        <v>-46.493176</v>
      </c>
      <c r="V1587" s="0" t="n">
        <v>1</v>
      </c>
      <c r="W1587" s="0" t="n">
        <v>0</v>
      </c>
      <c r="X1587" s="0" t="n">
        <v>0</v>
      </c>
      <c r="Y1587" s="0" t="n">
        <v>0</v>
      </c>
      <c r="Z1587" s="0" t="s">
        <v>7895</v>
      </c>
      <c r="AA1587" s="0"/>
      <c r="AB1587" s="0"/>
      <c r="AC1587" s="56" t="n">
        <v>0.333333333333333</v>
      </c>
      <c r="AD1587" s="56" t="n">
        <v>0.75</v>
      </c>
      <c r="AE1587" s="56" t="n">
        <v>0.999305555555556</v>
      </c>
      <c r="AF1587" s="56" t="n">
        <v>0.999305555555556</v>
      </c>
      <c r="AG1587" s="0"/>
      <c r="AH1587" s="0"/>
      <c r="AI1587" s="0" t="s">
        <v>5913</v>
      </c>
      <c r="AJ1587" s="0" t="s">
        <v>4261</v>
      </c>
      <c r="AK1587" s="0" t="s">
        <v>5909</v>
      </c>
      <c r="AL1587" s="0"/>
      <c r="AM1587" s="0" t="s">
        <v>19116</v>
      </c>
      <c r="AN1587" s="0" t="n">
        <v>95907</v>
      </c>
      <c r="AO1587" s="0" t="s">
        <v>7897</v>
      </c>
      <c r="AP1587" s="58" t="s">
        <v>19217</v>
      </c>
      <c r="AQ1587" s="0"/>
      <c r="AR1587" s="58" t="s">
        <v>19218</v>
      </c>
      <c r="AS1587" s="58" t="s">
        <v>19219</v>
      </c>
      <c r="AT1587" s="0"/>
    </row>
    <row r="1588" customFormat="false" ht="15" hidden="false" customHeight="false" outlineLevel="0" collapsed="false">
      <c r="A1588" s="0" t="s">
        <v>19220</v>
      </c>
      <c r="B1588" s="0" t="n">
        <v>81021</v>
      </c>
      <c r="C1588" s="55" t="n">
        <v>46213</v>
      </c>
      <c r="D1588" s="0" t="s">
        <v>18004</v>
      </c>
      <c r="E1588" s="0"/>
      <c r="F1588" s="0" t="s">
        <v>19114</v>
      </c>
      <c r="G1588" s="0" t="s">
        <v>19221</v>
      </c>
      <c r="H1588" s="0" t="s">
        <v>5978</v>
      </c>
      <c r="I1588" s="56" t="n">
        <v>0.539583333333333</v>
      </c>
      <c r="J1588" s="56" t="n">
        <v>0.546527777777778</v>
      </c>
      <c r="K1588" s="57" t="n">
        <v>46210.6262384259</v>
      </c>
      <c r="L1588" s="57" t="n">
        <v>46210.6295949074</v>
      </c>
      <c r="M1588" s="0" t="s">
        <v>18004</v>
      </c>
      <c r="N1588" s="56" t="n">
        <v>0.00694444444444444</v>
      </c>
      <c r="O1588" s="56" t="n">
        <v>0.00335648148148148</v>
      </c>
      <c r="P1588" s="56" t="n">
        <v>0.916666666666667</v>
      </c>
      <c r="Q1588" s="56" t="n">
        <v>0</v>
      </c>
      <c r="R1588" s="0" t="n">
        <v>-23.607934</v>
      </c>
      <c r="S1588" s="0" t="n">
        <v>-46.495756</v>
      </c>
      <c r="T1588" s="0" t="n">
        <v>-23.605897</v>
      </c>
      <c r="U1588" s="0" t="n">
        <v>-46.49517</v>
      </c>
      <c r="V1588" s="0" t="n">
        <v>1</v>
      </c>
      <c r="W1588" s="0" t="n">
        <v>0</v>
      </c>
      <c r="X1588" s="0" t="n">
        <v>0</v>
      </c>
      <c r="Y1588" s="0" t="n">
        <v>0</v>
      </c>
      <c r="Z1588" s="0" t="s">
        <v>7895</v>
      </c>
      <c r="AA1588" s="0"/>
      <c r="AB1588" s="0"/>
      <c r="AC1588" s="56" t="n">
        <v>0.333333333333333</v>
      </c>
      <c r="AD1588" s="56" t="n">
        <v>0.75</v>
      </c>
      <c r="AE1588" s="56" t="n">
        <v>0.999305555555556</v>
      </c>
      <c r="AF1588" s="56" t="n">
        <v>0.999305555555556</v>
      </c>
      <c r="AG1588" s="0"/>
      <c r="AH1588" s="0"/>
      <c r="AI1588" s="0" t="s">
        <v>5979</v>
      </c>
      <c r="AJ1588" s="0" t="s">
        <v>4261</v>
      </c>
      <c r="AK1588" s="0" t="s">
        <v>5976</v>
      </c>
      <c r="AL1588" s="0"/>
      <c r="AM1588" s="0" t="s">
        <v>19116</v>
      </c>
      <c r="AN1588" s="0" t="n">
        <v>95907</v>
      </c>
      <c r="AO1588" s="0" t="s">
        <v>7897</v>
      </c>
      <c r="AP1588" s="58" t="s">
        <v>19222</v>
      </c>
      <c r="AQ1588" s="0"/>
      <c r="AR1588" s="58" t="s">
        <v>19223</v>
      </c>
      <c r="AS1588" s="58" t="s">
        <v>19224</v>
      </c>
      <c r="AT1588" s="0"/>
    </row>
    <row r="1589" customFormat="false" ht="15" hidden="false" customHeight="false" outlineLevel="0" collapsed="false">
      <c r="A1589" s="0" t="s">
        <v>19225</v>
      </c>
      <c r="B1589" s="0" t="n">
        <v>81097</v>
      </c>
      <c r="C1589" s="55" t="n">
        <v>46213</v>
      </c>
      <c r="D1589" s="0" t="s">
        <v>18004</v>
      </c>
      <c r="E1589" s="0"/>
      <c r="F1589" s="0" t="s">
        <v>19114</v>
      </c>
      <c r="G1589" s="0" t="s">
        <v>19226</v>
      </c>
      <c r="H1589" s="0" t="s">
        <v>6503</v>
      </c>
      <c r="I1589" s="56" t="n">
        <v>0.55</v>
      </c>
      <c r="J1589" s="56" t="n">
        <v>0.556944444444445</v>
      </c>
      <c r="K1589" s="57" t="n">
        <v>46210.6400115741</v>
      </c>
      <c r="L1589" s="57" t="n">
        <v>46210.6406597222</v>
      </c>
      <c r="M1589" s="0" t="s">
        <v>18004</v>
      </c>
      <c r="N1589" s="56" t="n">
        <v>0.00694444444444444</v>
      </c>
      <c r="O1589" s="56" t="n">
        <v>0.000636574074074074</v>
      </c>
      <c r="P1589" s="56" t="n">
        <v>0.915972222222222</v>
      </c>
      <c r="Q1589" s="56" t="n">
        <v>0</v>
      </c>
      <c r="R1589" s="0" t="n">
        <v>-23.610188</v>
      </c>
      <c r="S1589" s="0" t="n">
        <v>-46.501021</v>
      </c>
      <c r="T1589" s="0" t="n">
        <v>-23.602698</v>
      </c>
      <c r="U1589" s="0" t="n">
        <v>-46.496987</v>
      </c>
      <c r="V1589" s="0" t="n">
        <v>1</v>
      </c>
      <c r="W1589" s="0" t="n">
        <v>0</v>
      </c>
      <c r="X1589" s="0" t="n">
        <v>0</v>
      </c>
      <c r="Y1589" s="0" t="n">
        <v>0</v>
      </c>
      <c r="Z1589" s="0" t="s">
        <v>7895</v>
      </c>
      <c r="AA1589" s="0"/>
      <c r="AB1589" s="0"/>
      <c r="AC1589" s="56" t="n">
        <v>0.333333333333333</v>
      </c>
      <c r="AD1589" s="56" t="n">
        <v>0.75</v>
      </c>
      <c r="AE1589" s="56" t="n">
        <v>0.999305555555556</v>
      </c>
      <c r="AF1589" s="56" t="n">
        <v>0.999305555555556</v>
      </c>
      <c r="AG1589" s="0"/>
      <c r="AH1589" s="0"/>
      <c r="AI1589" s="0" t="s">
        <v>6504</v>
      </c>
      <c r="AJ1589" s="0" t="s">
        <v>4261</v>
      </c>
      <c r="AK1589" s="0" t="s">
        <v>6501</v>
      </c>
      <c r="AL1589" s="0"/>
      <c r="AM1589" s="0" t="s">
        <v>19116</v>
      </c>
      <c r="AN1589" s="0" t="n">
        <v>95907</v>
      </c>
      <c r="AO1589" s="0" t="s">
        <v>7897</v>
      </c>
      <c r="AP1589" s="58" t="s">
        <v>19227</v>
      </c>
      <c r="AQ1589" s="0"/>
      <c r="AR1589" s="58" t="s">
        <v>19228</v>
      </c>
      <c r="AS1589" s="58" t="s">
        <v>19229</v>
      </c>
      <c r="AT1589" s="0"/>
    </row>
    <row r="1590" customFormat="false" ht="15" hidden="false" customHeight="false" outlineLevel="0" collapsed="false">
      <c r="A1590" s="0" t="s">
        <v>19230</v>
      </c>
      <c r="B1590" s="0" t="n">
        <v>81013</v>
      </c>
      <c r="C1590" s="55" t="n">
        <v>46213</v>
      </c>
      <c r="D1590" s="0" t="s">
        <v>18004</v>
      </c>
      <c r="E1590" s="0"/>
      <c r="F1590" s="0" t="s">
        <v>19114</v>
      </c>
      <c r="G1590" s="0" t="s">
        <v>19231</v>
      </c>
      <c r="H1590" s="0" t="s">
        <v>5925</v>
      </c>
      <c r="I1590" s="56" t="n">
        <v>0.558333333333333</v>
      </c>
      <c r="J1590" s="56" t="n">
        <v>0.565277777777778</v>
      </c>
      <c r="K1590" s="57" t="n">
        <v>46210.6455439815</v>
      </c>
      <c r="L1590" s="57" t="n">
        <v>46210.6478935185</v>
      </c>
      <c r="M1590" s="0" t="s">
        <v>18004</v>
      </c>
      <c r="N1590" s="56" t="n">
        <v>0.00694444444444444</v>
      </c>
      <c r="O1590" s="56" t="n">
        <v>0.00233796296296296</v>
      </c>
      <c r="P1590" s="56" t="n">
        <v>0.917361111111111</v>
      </c>
      <c r="Q1590" s="56" t="n">
        <v>0</v>
      </c>
      <c r="R1590" s="0" t="n">
        <v>-23.610783</v>
      </c>
      <c r="S1590" s="0" t="n">
        <v>-46.501955</v>
      </c>
      <c r="T1590" s="0" t="n">
        <v>-23.608275</v>
      </c>
      <c r="U1590" s="0" t="n">
        <v>-46.491029</v>
      </c>
      <c r="V1590" s="0" t="n">
        <v>1</v>
      </c>
      <c r="W1590" s="0" t="n">
        <v>0</v>
      </c>
      <c r="X1590" s="0" t="n">
        <v>0</v>
      </c>
      <c r="Y1590" s="0" t="n">
        <v>0</v>
      </c>
      <c r="Z1590" s="0" t="s">
        <v>7895</v>
      </c>
      <c r="AA1590" s="0"/>
      <c r="AB1590" s="0"/>
      <c r="AC1590" s="56" t="n">
        <v>0.333333333333333</v>
      </c>
      <c r="AD1590" s="56" t="n">
        <v>0.75</v>
      </c>
      <c r="AE1590" s="56" t="n">
        <v>0.999305555555556</v>
      </c>
      <c r="AF1590" s="56" t="n">
        <v>0.999305555555556</v>
      </c>
      <c r="AG1590" s="0"/>
      <c r="AH1590" s="0"/>
      <c r="AI1590" s="0" t="s">
        <v>5926</v>
      </c>
      <c r="AJ1590" s="0" t="s">
        <v>4261</v>
      </c>
      <c r="AK1590" s="0" t="s">
        <v>5923</v>
      </c>
      <c r="AL1590" s="0"/>
      <c r="AM1590" s="0" t="s">
        <v>19116</v>
      </c>
      <c r="AN1590" s="0" t="n">
        <v>95907</v>
      </c>
      <c r="AO1590" s="0" t="s">
        <v>7897</v>
      </c>
      <c r="AP1590" s="58" t="s">
        <v>19232</v>
      </c>
      <c r="AQ1590" s="0"/>
      <c r="AR1590" s="58" t="s">
        <v>19233</v>
      </c>
      <c r="AS1590" s="58" t="s">
        <v>19234</v>
      </c>
      <c r="AT1590" s="0"/>
    </row>
    <row r="1591" customFormat="false" ht="15" hidden="false" customHeight="false" outlineLevel="0" collapsed="false">
      <c r="A1591" s="0" t="s">
        <v>19235</v>
      </c>
      <c r="B1591" s="0" t="n">
        <v>81086</v>
      </c>
      <c r="C1591" s="55" t="n">
        <v>46213</v>
      </c>
      <c r="D1591" s="0" t="s">
        <v>18004</v>
      </c>
      <c r="E1591" s="0"/>
      <c r="F1591" s="0" t="s">
        <v>19114</v>
      </c>
      <c r="G1591" s="0" t="s">
        <v>19236</v>
      </c>
      <c r="H1591" s="0" t="s">
        <v>6420</v>
      </c>
      <c r="I1591" s="56" t="n">
        <v>0.567361111111111</v>
      </c>
      <c r="J1591" s="56" t="n">
        <v>0.574305555555556</v>
      </c>
      <c r="K1591" s="57"/>
      <c r="L1591" s="57" t="n">
        <v>46210.6633912037</v>
      </c>
      <c r="M1591" s="0" t="s">
        <v>18004</v>
      </c>
      <c r="N1591" s="56" t="n">
        <v>0.00694444444444444</v>
      </c>
      <c r="O1591" s="56" t="n">
        <v>0</v>
      </c>
      <c r="P1591" s="56" t="n">
        <v>0.910416666666667</v>
      </c>
      <c r="Q1591" s="56" t="n">
        <v>0</v>
      </c>
      <c r="R1591" s="0" t="n">
        <v>-23.606366</v>
      </c>
      <c r="S1591" s="0" t="n">
        <v>-46.499095</v>
      </c>
      <c r="T1591" s="0" t="n">
        <v>-23.605609</v>
      </c>
      <c r="U1591" s="0" t="n">
        <v>-46.499991</v>
      </c>
      <c r="V1591" s="0" t="n">
        <v>1</v>
      </c>
      <c r="W1591" s="0" t="n">
        <v>0</v>
      </c>
      <c r="X1591" s="0" t="n">
        <v>0</v>
      </c>
      <c r="Y1591" s="0" t="n">
        <v>0</v>
      </c>
      <c r="Z1591" s="0" t="s">
        <v>7895</v>
      </c>
      <c r="AA1591" s="0" t="s">
        <v>19237</v>
      </c>
      <c r="AB1591" s="0"/>
      <c r="AC1591" s="56" t="n">
        <v>0.333333333333333</v>
      </c>
      <c r="AD1591" s="56" t="n">
        <v>0.75</v>
      </c>
      <c r="AE1591" s="56" t="n">
        <v>0.999305555555556</v>
      </c>
      <c r="AF1591" s="56" t="n">
        <v>0.999305555555556</v>
      </c>
      <c r="AG1591" s="0"/>
      <c r="AH1591" s="0"/>
      <c r="AI1591" s="0" t="s">
        <v>6421</v>
      </c>
      <c r="AJ1591" s="0" t="s">
        <v>4261</v>
      </c>
      <c r="AK1591" s="0" t="s">
        <v>6418</v>
      </c>
      <c r="AL1591" s="0"/>
      <c r="AM1591" s="0" t="s">
        <v>19116</v>
      </c>
      <c r="AN1591" s="0" t="n">
        <v>95907</v>
      </c>
      <c r="AO1591" s="0" t="s">
        <v>7897</v>
      </c>
      <c r="AP1591" s="58" t="s">
        <v>19238</v>
      </c>
      <c r="AQ1591" s="0"/>
      <c r="AR1591" s="58" t="s">
        <v>19239</v>
      </c>
      <c r="AS1591" s="58" t="s">
        <v>19240</v>
      </c>
      <c r="AT1591" s="0"/>
    </row>
    <row r="1592" customFormat="false" ht="15" hidden="false" customHeight="false" outlineLevel="0" collapsed="false">
      <c r="A1592" s="0" t="s">
        <v>19241</v>
      </c>
      <c r="B1592" s="0" t="n">
        <v>81099</v>
      </c>
      <c r="C1592" s="55" t="n">
        <v>46213</v>
      </c>
      <c r="D1592" s="0" t="s">
        <v>18004</v>
      </c>
      <c r="E1592" s="0"/>
      <c r="F1592" s="0" t="s">
        <v>19114</v>
      </c>
      <c r="G1592" s="0" t="s">
        <v>19242</v>
      </c>
      <c r="H1592" s="0" t="s">
        <v>6517</v>
      </c>
      <c r="I1592" s="56" t="n">
        <v>0.577777777777778</v>
      </c>
      <c r="J1592" s="56" t="n">
        <v>0.584722222222222</v>
      </c>
      <c r="K1592" s="57" t="n">
        <v>46210.665625</v>
      </c>
      <c r="L1592" s="57" t="n">
        <v>46210.6682291667</v>
      </c>
      <c r="M1592" s="0" t="s">
        <v>18004</v>
      </c>
      <c r="N1592" s="56" t="n">
        <v>0.00694444444444444</v>
      </c>
      <c r="O1592" s="56" t="n">
        <v>0.00259259259259259</v>
      </c>
      <c r="P1592" s="56" t="n">
        <v>0.915972222222222</v>
      </c>
      <c r="Q1592" s="56" t="n">
        <v>0</v>
      </c>
      <c r="R1592" s="0" t="n">
        <v>-23.603667</v>
      </c>
      <c r="S1592" s="0" t="n">
        <v>-46.498065</v>
      </c>
      <c r="T1592" s="0" t="n">
        <v>-23.603074</v>
      </c>
      <c r="U1592" s="0" t="n">
        <v>-46.498913</v>
      </c>
      <c r="V1592" s="0" t="n">
        <v>1</v>
      </c>
      <c r="W1592" s="0" t="n">
        <v>0</v>
      </c>
      <c r="X1592" s="0" t="n">
        <v>0</v>
      </c>
      <c r="Y1592" s="0" t="n">
        <v>0</v>
      </c>
      <c r="Z1592" s="0" t="s">
        <v>7895</v>
      </c>
      <c r="AA1592" s="0"/>
      <c r="AB1592" s="0"/>
      <c r="AC1592" s="56" t="n">
        <v>0.333333333333333</v>
      </c>
      <c r="AD1592" s="56" t="n">
        <v>0.75</v>
      </c>
      <c r="AE1592" s="56" t="n">
        <v>0.999305555555556</v>
      </c>
      <c r="AF1592" s="56" t="n">
        <v>0.999305555555556</v>
      </c>
      <c r="AG1592" s="0"/>
      <c r="AH1592" s="0"/>
      <c r="AI1592" s="0" t="s">
        <v>6518</v>
      </c>
      <c r="AJ1592" s="0" t="s">
        <v>4261</v>
      </c>
      <c r="AK1592" s="0" t="s">
        <v>6515</v>
      </c>
      <c r="AL1592" s="0"/>
      <c r="AM1592" s="0" t="s">
        <v>19116</v>
      </c>
      <c r="AN1592" s="0" t="n">
        <v>95907</v>
      </c>
      <c r="AO1592" s="0" t="s">
        <v>7897</v>
      </c>
      <c r="AP1592" s="58" t="s">
        <v>19243</v>
      </c>
      <c r="AQ1592" s="0"/>
      <c r="AR1592" s="58" t="s">
        <v>19244</v>
      </c>
      <c r="AS1592" s="58" t="s">
        <v>19245</v>
      </c>
      <c r="AT1592" s="0"/>
    </row>
    <row r="1593" customFormat="false" ht="15" hidden="false" customHeight="false" outlineLevel="0" collapsed="false">
      <c r="A1593" s="0" t="s">
        <v>19246</v>
      </c>
      <c r="B1593" s="0" t="n">
        <v>81108</v>
      </c>
      <c r="C1593" s="55" t="n">
        <v>46213</v>
      </c>
      <c r="D1593" s="0" t="s">
        <v>18004</v>
      </c>
      <c r="E1593" s="0"/>
      <c r="F1593" s="0" t="s">
        <v>19114</v>
      </c>
      <c r="G1593" s="0" t="s">
        <v>19247</v>
      </c>
      <c r="H1593" s="0" t="s">
        <v>6579</v>
      </c>
      <c r="I1593" s="56" t="n">
        <v>0.586111111111111</v>
      </c>
      <c r="J1593" s="56" t="n">
        <v>0.593055555555556</v>
      </c>
      <c r="K1593" s="57" t="n">
        <v>46210.6741782407</v>
      </c>
      <c r="L1593" s="57" t="n">
        <v>46210.674837963</v>
      </c>
      <c r="M1593" s="0" t="s">
        <v>18004</v>
      </c>
      <c r="N1593" s="56" t="n">
        <v>0.00694444444444444</v>
      </c>
      <c r="O1593" s="56" t="n">
        <v>0.000659722222222222</v>
      </c>
      <c r="P1593" s="56" t="n">
        <v>0.918055555555556</v>
      </c>
      <c r="Q1593" s="56" t="n">
        <v>0</v>
      </c>
      <c r="R1593" s="0" t="n">
        <v>-23.605555</v>
      </c>
      <c r="S1593" s="0" t="n">
        <v>-46.497802</v>
      </c>
      <c r="T1593" s="0" t="n">
        <v>-23.605716</v>
      </c>
      <c r="U1593" s="0" t="n">
        <v>-46.498256</v>
      </c>
      <c r="V1593" s="0" t="n">
        <v>1</v>
      </c>
      <c r="W1593" s="0" t="n">
        <v>0</v>
      </c>
      <c r="X1593" s="0" t="n">
        <v>0</v>
      </c>
      <c r="Y1593" s="0" t="n">
        <v>0</v>
      </c>
      <c r="Z1593" s="0" t="s">
        <v>7895</v>
      </c>
      <c r="AA1593" s="0"/>
      <c r="AB1593" s="0"/>
      <c r="AC1593" s="56" t="n">
        <v>0.333333333333333</v>
      </c>
      <c r="AD1593" s="56" t="n">
        <v>0.75</v>
      </c>
      <c r="AE1593" s="56" t="n">
        <v>0.999305555555556</v>
      </c>
      <c r="AF1593" s="56" t="n">
        <v>0.999305555555556</v>
      </c>
      <c r="AG1593" s="0"/>
      <c r="AH1593" s="0"/>
      <c r="AI1593" s="0" t="s">
        <v>6580</v>
      </c>
      <c r="AJ1593" s="0" t="s">
        <v>4261</v>
      </c>
      <c r="AK1593" s="0" t="s">
        <v>6577</v>
      </c>
      <c r="AL1593" s="0"/>
      <c r="AM1593" s="0" t="s">
        <v>19116</v>
      </c>
      <c r="AN1593" s="0" t="n">
        <v>95907</v>
      </c>
      <c r="AO1593" s="0" t="s">
        <v>7897</v>
      </c>
      <c r="AP1593" s="58" t="s">
        <v>19248</v>
      </c>
      <c r="AQ1593" s="0"/>
      <c r="AR1593" s="58" t="s">
        <v>19249</v>
      </c>
      <c r="AS1593" s="58" t="s">
        <v>19250</v>
      </c>
      <c r="AT1593" s="0"/>
    </row>
    <row r="1594" customFormat="false" ht="15" hidden="false" customHeight="false" outlineLevel="0" collapsed="false">
      <c r="A1594" s="0" t="s">
        <v>19251</v>
      </c>
      <c r="B1594" s="0" t="n">
        <v>81098</v>
      </c>
      <c r="C1594" s="55" t="n">
        <v>46213</v>
      </c>
      <c r="D1594" s="0" t="s">
        <v>18004</v>
      </c>
      <c r="E1594" s="0"/>
      <c r="F1594" s="0" t="s">
        <v>19114</v>
      </c>
      <c r="G1594" s="0" t="s">
        <v>19252</v>
      </c>
      <c r="H1594" s="0" t="s">
        <v>6510</v>
      </c>
      <c r="I1594" s="56" t="n">
        <v>0.59375</v>
      </c>
      <c r="J1594" s="56" t="n">
        <v>0.600694444444444</v>
      </c>
      <c r="K1594" s="57" t="n">
        <v>46210.6688773148</v>
      </c>
      <c r="L1594" s="57" t="n">
        <v>46210.6840277778</v>
      </c>
      <c r="M1594" s="0" t="s">
        <v>18004</v>
      </c>
      <c r="N1594" s="56" t="n">
        <v>0.00694444444444444</v>
      </c>
      <c r="O1594" s="56" t="n">
        <v>0.015150462962963</v>
      </c>
      <c r="P1594" s="56" t="n">
        <v>0.916666666666667</v>
      </c>
      <c r="Q1594" s="56" t="n">
        <v>0</v>
      </c>
      <c r="R1594" s="0" t="n">
        <v>-23.603101</v>
      </c>
      <c r="S1594" s="0" t="n">
        <v>-46.49713</v>
      </c>
      <c r="T1594" s="0" t="n">
        <v>-23.603119</v>
      </c>
      <c r="U1594" s="0" t="n">
        <v>-46.497603</v>
      </c>
      <c r="V1594" s="0" t="n">
        <v>1</v>
      </c>
      <c r="W1594" s="0" t="n">
        <v>0</v>
      </c>
      <c r="X1594" s="0" t="n">
        <v>0</v>
      </c>
      <c r="Y1594" s="0" t="n">
        <v>0</v>
      </c>
      <c r="Z1594" s="0" t="s">
        <v>7895</v>
      </c>
      <c r="AA1594" s="0"/>
      <c r="AB1594" s="0"/>
      <c r="AC1594" s="56" t="n">
        <v>0.333333333333333</v>
      </c>
      <c r="AD1594" s="56" t="n">
        <v>0.75</v>
      </c>
      <c r="AE1594" s="56" t="n">
        <v>0.999305555555556</v>
      </c>
      <c r="AF1594" s="56" t="n">
        <v>0.999305555555556</v>
      </c>
      <c r="AG1594" s="0"/>
      <c r="AH1594" s="0"/>
      <c r="AI1594" s="0" t="s">
        <v>6511</v>
      </c>
      <c r="AJ1594" s="0" t="s">
        <v>4261</v>
      </c>
      <c r="AK1594" s="0" t="s">
        <v>6508</v>
      </c>
      <c r="AL1594" s="0"/>
      <c r="AM1594" s="0" t="s">
        <v>19116</v>
      </c>
      <c r="AN1594" s="0" t="n">
        <v>95907</v>
      </c>
      <c r="AO1594" s="0" t="s">
        <v>7897</v>
      </c>
      <c r="AP1594" s="58" t="s">
        <v>19253</v>
      </c>
      <c r="AQ1594" s="0"/>
      <c r="AR1594" s="58" t="s">
        <v>19254</v>
      </c>
      <c r="AS1594" s="58" t="s">
        <v>19255</v>
      </c>
      <c r="AT1594" s="0"/>
    </row>
    <row r="1595" customFormat="false" ht="15" hidden="false" customHeight="false" outlineLevel="0" collapsed="false">
      <c r="A1595" s="0" t="s">
        <v>19256</v>
      </c>
      <c r="B1595" s="0" t="n">
        <v>81095</v>
      </c>
      <c r="C1595" s="55" t="n">
        <v>46213</v>
      </c>
      <c r="D1595" s="0" t="s">
        <v>18004</v>
      </c>
      <c r="E1595" s="0"/>
      <c r="F1595" s="0" t="s">
        <v>19114</v>
      </c>
      <c r="G1595" s="0" t="s">
        <v>19257</v>
      </c>
      <c r="H1595" s="0" t="s">
        <v>6481</v>
      </c>
      <c r="I1595" s="56" t="n">
        <v>0.600694444444444</v>
      </c>
      <c r="J1595" s="56" t="n">
        <v>0.607638888888889</v>
      </c>
      <c r="K1595" s="57" t="n">
        <v>46210.6688773148</v>
      </c>
      <c r="L1595" s="57" t="n">
        <v>46210.6847106482</v>
      </c>
      <c r="M1595" s="0" t="s">
        <v>18004</v>
      </c>
      <c r="N1595" s="56" t="n">
        <v>0.00694444444444444</v>
      </c>
      <c r="O1595" s="56" t="n">
        <v>0.0158333333333333</v>
      </c>
      <c r="P1595" s="56" t="n">
        <v>0.922916666666667</v>
      </c>
      <c r="Q1595" s="56" t="n">
        <v>0</v>
      </c>
      <c r="R1595" s="0" t="n">
        <v>-23.603101</v>
      </c>
      <c r="S1595" s="0" t="n">
        <v>-46.49713</v>
      </c>
      <c r="T1595" s="0" t="n">
        <v>-23.602928</v>
      </c>
      <c r="U1595" s="0" t="n">
        <v>-46.497872</v>
      </c>
      <c r="V1595" s="0" t="n">
        <v>1</v>
      </c>
      <c r="W1595" s="0" t="n">
        <v>0</v>
      </c>
      <c r="X1595" s="0" t="n">
        <v>0</v>
      </c>
      <c r="Y1595" s="0" t="n">
        <v>0</v>
      </c>
      <c r="Z1595" s="0" t="s">
        <v>7895</v>
      </c>
      <c r="AA1595" s="0"/>
      <c r="AB1595" s="0"/>
      <c r="AC1595" s="56" t="n">
        <v>0.333333333333333</v>
      </c>
      <c r="AD1595" s="56" t="n">
        <v>0.75</v>
      </c>
      <c r="AE1595" s="56" t="n">
        <v>0.999305555555556</v>
      </c>
      <c r="AF1595" s="56" t="n">
        <v>0.999305555555556</v>
      </c>
      <c r="AG1595" s="0"/>
      <c r="AH1595" s="0"/>
      <c r="AI1595" s="0" t="s">
        <v>6482</v>
      </c>
      <c r="AJ1595" s="0" t="s">
        <v>4261</v>
      </c>
      <c r="AK1595" s="0" t="s">
        <v>6479</v>
      </c>
      <c r="AL1595" s="0"/>
      <c r="AM1595" s="0" t="s">
        <v>19116</v>
      </c>
      <c r="AN1595" s="0" t="n">
        <v>95907</v>
      </c>
      <c r="AO1595" s="0" t="s">
        <v>7897</v>
      </c>
      <c r="AP1595" s="58" t="s">
        <v>19258</v>
      </c>
      <c r="AQ1595" s="0"/>
      <c r="AR1595" s="58" t="s">
        <v>19259</v>
      </c>
      <c r="AS1595" s="58" t="s">
        <v>19260</v>
      </c>
      <c r="AT1595" s="0"/>
    </row>
    <row r="1596" customFormat="false" ht="15" hidden="false" customHeight="false" outlineLevel="0" collapsed="false">
      <c r="A1596" s="0" t="s">
        <v>19261</v>
      </c>
      <c r="B1596" s="0" t="n">
        <v>81037</v>
      </c>
      <c r="C1596" s="55" t="n">
        <v>46213</v>
      </c>
      <c r="D1596" s="0" t="s">
        <v>18004</v>
      </c>
      <c r="E1596" s="0"/>
      <c r="F1596" s="0" t="s">
        <v>19262</v>
      </c>
      <c r="G1596" s="0" t="s">
        <v>19263</v>
      </c>
      <c r="H1596" s="0" t="s">
        <v>6088</v>
      </c>
      <c r="I1596" s="56" t="n">
        <v>0.368055555555556</v>
      </c>
      <c r="J1596" s="56" t="n">
        <v>0.375</v>
      </c>
      <c r="K1596" s="57" t="n">
        <v>46211.4661921296</v>
      </c>
      <c r="L1596" s="57" t="n">
        <v>46211.4685763889</v>
      </c>
      <c r="M1596" s="0" t="s">
        <v>18004</v>
      </c>
      <c r="N1596" s="56" t="n">
        <v>0.00694444444444444</v>
      </c>
      <c r="O1596" s="56" t="n">
        <v>0.00237268518518519</v>
      </c>
      <c r="P1596" s="56" t="n">
        <v>0.90625</v>
      </c>
      <c r="Q1596" s="56" t="n">
        <v>0</v>
      </c>
      <c r="R1596" s="0" t="n">
        <v>-23.592288</v>
      </c>
      <c r="S1596" s="0" t="n">
        <v>-46.508398</v>
      </c>
      <c r="T1596" s="0" t="n">
        <v>-23.594711</v>
      </c>
      <c r="U1596" s="0" t="n">
        <v>-46.508346</v>
      </c>
      <c r="V1596" s="0" t="n">
        <v>1</v>
      </c>
      <c r="W1596" s="0" t="n">
        <v>0</v>
      </c>
      <c r="X1596" s="0" t="n">
        <v>0</v>
      </c>
      <c r="Y1596" s="0" t="n">
        <v>0</v>
      </c>
      <c r="Z1596" s="0" t="s">
        <v>7895</v>
      </c>
      <c r="AA1596" s="0"/>
      <c r="AB1596" s="0"/>
      <c r="AC1596" s="56" t="n">
        <v>0.333333333333333</v>
      </c>
      <c r="AD1596" s="56" t="n">
        <v>0.75</v>
      </c>
      <c r="AE1596" s="56" t="n">
        <v>0.999305555555556</v>
      </c>
      <c r="AF1596" s="56" t="n">
        <v>0.999305555555556</v>
      </c>
      <c r="AG1596" s="0"/>
      <c r="AH1596" s="0"/>
      <c r="AI1596" s="0" t="s">
        <v>6089</v>
      </c>
      <c r="AJ1596" s="0" t="s">
        <v>4261</v>
      </c>
      <c r="AK1596" s="0" t="s">
        <v>6086</v>
      </c>
      <c r="AL1596" s="0"/>
      <c r="AM1596" s="0" t="s">
        <v>19264</v>
      </c>
      <c r="AN1596" s="0" t="n">
        <v>95907</v>
      </c>
      <c r="AO1596" s="0" t="s">
        <v>7897</v>
      </c>
      <c r="AP1596" s="58" t="s">
        <v>19265</v>
      </c>
      <c r="AQ1596" s="0"/>
      <c r="AR1596" s="58" t="s">
        <v>19266</v>
      </c>
      <c r="AS1596" s="58" t="s">
        <v>19267</v>
      </c>
      <c r="AT1596" s="0"/>
    </row>
    <row r="1597" customFormat="false" ht="15" hidden="false" customHeight="false" outlineLevel="0" collapsed="false">
      <c r="A1597" s="0" t="s">
        <v>19268</v>
      </c>
      <c r="B1597" s="0" t="n">
        <v>81034</v>
      </c>
      <c r="C1597" s="55" t="n">
        <v>46213</v>
      </c>
      <c r="D1597" s="0" t="s">
        <v>18004</v>
      </c>
      <c r="E1597" s="0"/>
      <c r="F1597" s="0" t="s">
        <v>19262</v>
      </c>
      <c r="G1597" s="0" t="s">
        <v>19269</v>
      </c>
      <c r="H1597" s="0" t="s">
        <v>6070</v>
      </c>
      <c r="I1597" s="56" t="n">
        <v>0.375</v>
      </c>
      <c r="J1597" s="56" t="n">
        <v>0.381944444444444</v>
      </c>
      <c r="K1597" s="57" t="n">
        <v>46211.450775463</v>
      </c>
      <c r="L1597" s="57" t="n">
        <v>46211.4635185185</v>
      </c>
      <c r="M1597" s="0" t="s">
        <v>18004</v>
      </c>
      <c r="N1597" s="56" t="n">
        <v>0.00694444444444444</v>
      </c>
      <c r="O1597" s="56" t="n">
        <v>0.0127430555555556</v>
      </c>
      <c r="P1597" s="56" t="n">
        <v>0.918055555555556</v>
      </c>
      <c r="Q1597" s="56" t="n">
        <v>0</v>
      </c>
      <c r="R1597" s="0" t="n">
        <v>-23.592288</v>
      </c>
      <c r="S1597" s="0" t="n">
        <v>-46.508399</v>
      </c>
      <c r="T1597" s="0" t="n">
        <v>-23.592701</v>
      </c>
      <c r="U1597" s="0" t="n">
        <v>-46.508672</v>
      </c>
      <c r="V1597" s="0" t="n">
        <v>1</v>
      </c>
      <c r="W1597" s="0" t="n">
        <v>0</v>
      </c>
      <c r="X1597" s="0" t="n">
        <v>0</v>
      </c>
      <c r="Y1597" s="0" t="n">
        <v>0</v>
      </c>
      <c r="Z1597" s="0" t="s">
        <v>7895</v>
      </c>
      <c r="AA1597" s="0"/>
      <c r="AB1597" s="0"/>
      <c r="AC1597" s="56" t="n">
        <v>0.333333333333333</v>
      </c>
      <c r="AD1597" s="56" t="n">
        <v>0.75</v>
      </c>
      <c r="AE1597" s="56" t="n">
        <v>0.999305555555556</v>
      </c>
      <c r="AF1597" s="56" t="n">
        <v>0.999305555555556</v>
      </c>
      <c r="AG1597" s="0"/>
      <c r="AH1597" s="0"/>
      <c r="AI1597" s="0" t="s">
        <v>6071</v>
      </c>
      <c r="AJ1597" s="0" t="s">
        <v>4261</v>
      </c>
      <c r="AK1597" s="0" t="s">
        <v>6068</v>
      </c>
      <c r="AL1597" s="0"/>
      <c r="AM1597" s="0" t="s">
        <v>19264</v>
      </c>
      <c r="AN1597" s="0" t="n">
        <v>95907</v>
      </c>
      <c r="AO1597" s="0" t="s">
        <v>7897</v>
      </c>
      <c r="AP1597" s="58" t="s">
        <v>19270</v>
      </c>
      <c r="AQ1597" s="0"/>
      <c r="AR1597" s="58" t="s">
        <v>19271</v>
      </c>
      <c r="AS1597" s="58" t="s">
        <v>19272</v>
      </c>
      <c r="AT1597" s="0"/>
    </row>
    <row r="1598" customFormat="false" ht="15" hidden="false" customHeight="false" outlineLevel="0" collapsed="false">
      <c r="A1598" s="0" t="s">
        <v>19273</v>
      </c>
      <c r="B1598" s="0" t="n">
        <v>81056</v>
      </c>
      <c r="C1598" s="55" t="n">
        <v>46213</v>
      </c>
      <c r="D1598" s="0" t="s">
        <v>18004</v>
      </c>
      <c r="E1598" s="0"/>
      <c r="F1598" s="0" t="s">
        <v>19262</v>
      </c>
      <c r="G1598" s="0" t="s">
        <v>19274</v>
      </c>
      <c r="H1598" s="0" t="s">
        <v>6211</v>
      </c>
      <c r="I1598" s="56" t="n">
        <v>0.382638888888889</v>
      </c>
      <c r="J1598" s="56" t="n">
        <v>0.389583333333333</v>
      </c>
      <c r="K1598" s="57" t="n">
        <v>46211.4544560185</v>
      </c>
      <c r="L1598" s="57" t="n">
        <v>46211.4548263889</v>
      </c>
      <c r="M1598" s="0" t="s">
        <v>18004</v>
      </c>
      <c r="N1598" s="56" t="n">
        <v>0.00694444444444444</v>
      </c>
      <c r="O1598" s="56" t="n">
        <v>0.000358796296296296</v>
      </c>
      <c r="P1598" s="56" t="n">
        <v>0.934722222222222</v>
      </c>
      <c r="Q1598" s="56" t="n">
        <v>0</v>
      </c>
      <c r="R1598" s="0" t="n">
        <v>-23.594986</v>
      </c>
      <c r="S1598" s="0" t="n">
        <v>-46.508853</v>
      </c>
      <c r="T1598" s="0" t="n">
        <v>-23.59482</v>
      </c>
      <c r="U1598" s="0" t="n">
        <v>-46.50892</v>
      </c>
      <c r="V1598" s="0" t="n">
        <v>1</v>
      </c>
      <c r="W1598" s="0" t="n">
        <v>0</v>
      </c>
      <c r="X1598" s="0" t="n">
        <v>0</v>
      </c>
      <c r="Y1598" s="0" t="n">
        <v>0</v>
      </c>
      <c r="Z1598" s="0" t="s">
        <v>7895</v>
      </c>
      <c r="AA1598" s="0"/>
      <c r="AB1598" s="0"/>
      <c r="AC1598" s="56" t="n">
        <v>0.333333333333333</v>
      </c>
      <c r="AD1598" s="56" t="n">
        <v>0.75</v>
      </c>
      <c r="AE1598" s="56" t="n">
        <v>0.999305555555556</v>
      </c>
      <c r="AF1598" s="56" t="n">
        <v>0.999305555555556</v>
      </c>
      <c r="AG1598" s="0"/>
      <c r="AH1598" s="0"/>
      <c r="AI1598" s="0" t="s">
        <v>6212</v>
      </c>
      <c r="AJ1598" s="0" t="s">
        <v>4261</v>
      </c>
      <c r="AK1598" s="0" t="s">
        <v>6209</v>
      </c>
      <c r="AL1598" s="0"/>
      <c r="AM1598" s="0" t="s">
        <v>19264</v>
      </c>
      <c r="AN1598" s="0" t="n">
        <v>95907</v>
      </c>
      <c r="AO1598" s="0" t="s">
        <v>7897</v>
      </c>
      <c r="AP1598" s="58" t="s">
        <v>19275</v>
      </c>
      <c r="AQ1598" s="0"/>
      <c r="AR1598" s="58" t="s">
        <v>19276</v>
      </c>
      <c r="AS1598" s="58" t="s">
        <v>19277</v>
      </c>
      <c r="AT1598" s="0"/>
    </row>
    <row r="1599" customFormat="false" ht="15" hidden="false" customHeight="false" outlineLevel="0" collapsed="false">
      <c r="A1599" s="0" t="s">
        <v>19278</v>
      </c>
      <c r="B1599" s="0" t="n">
        <v>81043</v>
      </c>
      <c r="C1599" s="55" t="n">
        <v>46213</v>
      </c>
      <c r="D1599" s="0" t="s">
        <v>18004</v>
      </c>
      <c r="E1599" s="0"/>
      <c r="F1599" s="0" t="s">
        <v>19262</v>
      </c>
      <c r="G1599" s="0" t="s">
        <v>19279</v>
      </c>
      <c r="H1599" s="0" t="s">
        <v>6132</v>
      </c>
      <c r="I1599" s="56" t="n">
        <v>0.389583333333333</v>
      </c>
      <c r="J1599" s="56" t="n">
        <v>0.396527777777778</v>
      </c>
      <c r="K1599" s="57" t="n">
        <v>46211.457650463</v>
      </c>
      <c r="L1599" s="57" t="n">
        <v>46211.4586111111</v>
      </c>
      <c r="M1599" s="0" t="s">
        <v>18004</v>
      </c>
      <c r="N1599" s="56" t="n">
        <v>0.00694444444444444</v>
      </c>
      <c r="O1599" s="56" t="n">
        <v>0.000949074074074074</v>
      </c>
      <c r="P1599" s="56" t="n">
        <v>0.9375</v>
      </c>
      <c r="Q1599" s="56" t="n">
        <v>0</v>
      </c>
      <c r="R1599" s="0" t="n">
        <v>-23.594986</v>
      </c>
      <c r="S1599" s="0" t="n">
        <v>-46.508853</v>
      </c>
      <c r="T1599" s="0" t="n">
        <v>-23.593692</v>
      </c>
      <c r="U1599" s="0" t="n">
        <v>-46.509001</v>
      </c>
      <c r="V1599" s="0" t="n">
        <v>1</v>
      </c>
      <c r="W1599" s="0" t="n">
        <v>0</v>
      </c>
      <c r="X1599" s="0" t="n">
        <v>0</v>
      </c>
      <c r="Y1599" s="0" t="n">
        <v>0</v>
      </c>
      <c r="Z1599" s="0" t="s">
        <v>7895</v>
      </c>
      <c r="AA1599" s="0"/>
      <c r="AB1599" s="0"/>
      <c r="AC1599" s="56" t="n">
        <v>0.333333333333333</v>
      </c>
      <c r="AD1599" s="56" t="n">
        <v>0.75</v>
      </c>
      <c r="AE1599" s="56" t="n">
        <v>0.999305555555556</v>
      </c>
      <c r="AF1599" s="56" t="n">
        <v>0.999305555555556</v>
      </c>
      <c r="AG1599" s="0"/>
      <c r="AH1599" s="0"/>
      <c r="AI1599" s="0" t="s">
        <v>6133</v>
      </c>
      <c r="AJ1599" s="0" t="s">
        <v>4261</v>
      </c>
      <c r="AK1599" s="0" t="s">
        <v>6128</v>
      </c>
      <c r="AL1599" s="0"/>
      <c r="AM1599" s="0" t="s">
        <v>19264</v>
      </c>
      <c r="AN1599" s="0" t="n">
        <v>95907</v>
      </c>
      <c r="AO1599" s="0" t="s">
        <v>7897</v>
      </c>
      <c r="AP1599" s="58" t="s">
        <v>19280</v>
      </c>
      <c r="AQ1599" s="0"/>
      <c r="AR1599" s="58" t="s">
        <v>19281</v>
      </c>
      <c r="AS1599" s="58" t="s">
        <v>19282</v>
      </c>
      <c r="AT1599" s="0"/>
    </row>
    <row r="1600" customFormat="false" ht="15" hidden="false" customHeight="false" outlineLevel="0" collapsed="false">
      <c r="A1600" s="0" t="s">
        <v>19283</v>
      </c>
      <c r="B1600" s="0" t="n">
        <v>81039</v>
      </c>
      <c r="C1600" s="55" t="n">
        <v>46213</v>
      </c>
      <c r="D1600" s="0" t="s">
        <v>18004</v>
      </c>
      <c r="E1600" s="0"/>
      <c r="F1600" s="0" t="s">
        <v>19262</v>
      </c>
      <c r="G1600" s="0" t="s">
        <v>19284</v>
      </c>
      <c r="H1600" s="0" t="s">
        <v>6101</v>
      </c>
      <c r="I1600" s="56" t="n">
        <v>0.397916666666667</v>
      </c>
      <c r="J1600" s="56" t="n">
        <v>0.404861111111111</v>
      </c>
      <c r="K1600" s="57" t="n">
        <v>46211.471412037</v>
      </c>
      <c r="L1600" s="57" t="n">
        <v>46211.4744328704</v>
      </c>
      <c r="M1600" s="0" t="s">
        <v>18004</v>
      </c>
      <c r="N1600" s="56" t="n">
        <v>0.00694444444444444</v>
      </c>
      <c r="O1600" s="56" t="n">
        <v>0.00302083333333333</v>
      </c>
      <c r="P1600" s="56" t="n">
        <v>0.929861111111111</v>
      </c>
      <c r="Q1600" s="56" t="n">
        <v>0</v>
      </c>
      <c r="R1600" s="0" t="n">
        <v>-23.594608</v>
      </c>
      <c r="S1600" s="0" t="n">
        <v>-46.510188</v>
      </c>
      <c r="T1600" s="0" t="n">
        <v>-23.594373</v>
      </c>
      <c r="U1600" s="0" t="n">
        <v>-46.510089</v>
      </c>
      <c r="V1600" s="0" t="n">
        <v>1</v>
      </c>
      <c r="W1600" s="0" t="n">
        <v>0</v>
      </c>
      <c r="X1600" s="0" t="n">
        <v>0</v>
      </c>
      <c r="Y1600" s="0" t="n">
        <v>0</v>
      </c>
      <c r="Z1600" s="0" t="s">
        <v>7895</v>
      </c>
      <c r="AA1600" s="0"/>
      <c r="AB1600" s="0"/>
      <c r="AC1600" s="56" t="n">
        <v>0.333333333333333</v>
      </c>
      <c r="AD1600" s="56" t="n">
        <v>0.75</v>
      </c>
      <c r="AE1600" s="56" t="n">
        <v>0.999305555555556</v>
      </c>
      <c r="AF1600" s="56" t="n">
        <v>0.999305555555556</v>
      </c>
      <c r="AG1600" s="0"/>
      <c r="AH1600" s="0"/>
      <c r="AI1600" s="0" t="s">
        <v>6102</v>
      </c>
      <c r="AJ1600" s="0" t="s">
        <v>4261</v>
      </c>
      <c r="AK1600" s="0" t="s">
        <v>6099</v>
      </c>
      <c r="AL1600" s="0"/>
      <c r="AM1600" s="0" t="s">
        <v>19264</v>
      </c>
      <c r="AN1600" s="0" t="n">
        <v>95907</v>
      </c>
      <c r="AO1600" s="0" t="s">
        <v>7897</v>
      </c>
      <c r="AP1600" s="58" t="s">
        <v>19285</v>
      </c>
      <c r="AQ1600" s="0"/>
      <c r="AR1600" s="58" t="s">
        <v>19286</v>
      </c>
      <c r="AS1600" s="58" t="s">
        <v>19287</v>
      </c>
      <c r="AT1600" s="0"/>
    </row>
    <row r="1601" customFormat="false" ht="15" hidden="false" customHeight="false" outlineLevel="0" collapsed="false">
      <c r="A1601" s="0" t="s">
        <v>19288</v>
      </c>
      <c r="B1601" s="0" t="n">
        <v>81057</v>
      </c>
      <c r="C1601" s="55" t="n">
        <v>46213</v>
      </c>
      <c r="D1601" s="0" t="s">
        <v>18004</v>
      </c>
      <c r="E1601" s="0"/>
      <c r="F1601" s="0" t="s">
        <v>19262</v>
      </c>
      <c r="G1601" s="0" t="s">
        <v>19289</v>
      </c>
      <c r="H1601" s="0" t="s">
        <v>6217</v>
      </c>
      <c r="I1601" s="56" t="n">
        <v>0.405555555555556</v>
      </c>
      <c r="J1601" s="56" t="n">
        <v>0.4125</v>
      </c>
      <c r="K1601" s="57" t="n">
        <v>46211.4783564815</v>
      </c>
      <c r="L1601" s="57" t="n">
        <v>46211.4814236111</v>
      </c>
      <c r="M1601" s="0" t="s">
        <v>18004</v>
      </c>
      <c r="N1601" s="56" t="n">
        <v>0.00694444444444444</v>
      </c>
      <c r="O1601" s="56" t="n">
        <v>0.00305555555555556</v>
      </c>
      <c r="P1601" s="56" t="n">
        <v>0.930555555555556</v>
      </c>
      <c r="Q1601" s="56" t="n">
        <v>0</v>
      </c>
      <c r="R1601" s="0" t="n">
        <v>-23.595614</v>
      </c>
      <c r="S1601" s="0" t="n">
        <v>-46.51211</v>
      </c>
      <c r="T1601" s="0" t="n">
        <v>-23.593189</v>
      </c>
      <c r="U1601" s="0" t="n">
        <v>-46.512632</v>
      </c>
      <c r="V1601" s="0" t="n">
        <v>1</v>
      </c>
      <c r="W1601" s="0" t="n">
        <v>0</v>
      </c>
      <c r="X1601" s="0" t="n">
        <v>0</v>
      </c>
      <c r="Y1601" s="0" t="n">
        <v>0</v>
      </c>
      <c r="Z1601" s="0" t="s">
        <v>7895</v>
      </c>
      <c r="AA1601" s="0"/>
      <c r="AB1601" s="0"/>
      <c r="AC1601" s="56" t="n">
        <v>0.333333333333333</v>
      </c>
      <c r="AD1601" s="56" t="n">
        <v>0.75</v>
      </c>
      <c r="AE1601" s="56" t="n">
        <v>0.999305555555556</v>
      </c>
      <c r="AF1601" s="56" t="n">
        <v>0.999305555555556</v>
      </c>
      <c r="AG1601" s="0"/>
      <c r="AH1601" s="0"/>
      <c r="AI1601" s="0" t="s">
        <v>6218</v>
      </c>
      <c r="AJ1601" s="0" t="s">
        <v>4261</v>
      </c>
      <c r="AK1601" s="0" t="s">
        <v>6215</v>
      </c>
      <c r="AL1601" s="0"/>
      <c r="AM1601" s="0" t="s">
        <v>19264</v>
      </c>
      <c r="AN1601" s="0" t="n">
        <v>95907</v>
      </c>
      <c r="AO1601" s="0" t="s">
        <v>7897</v>
      </c>
      <c r="AP1601" s="58" t="s">
        <v>19290</v>
      </c>
      <c r="AQ1601" s="0"/>
      <c r="AR1601" s="58" t="s">
        <v>19291</v>
      </c>
      <c r="AS1601" s="58" t="s">
        <v>19292</v>
      </c>
      <c r="AT1601" s="0"/>
    </row>
    <row r="1602" customFormat="false" ht="15" hidden="false" customHeight="false" outlineLevel="0" collapsed="false">
      <c r="A1602" s="0" t="s">
        <v>19293</v>
      </c>
      <c r="B1602" s="0" t="n">
        <v>81046</v>
      </c>
      <c r="C1602" s="55" t="n">
        <v>46213</v>
      </c>
      <c r="D1602" s="0" t="s">
        <v>18004</v>
      </c>
      <c r="E1602" s="0"/>
      <c r="F1602" s="0" t="s">
        <v>19262</v>
      </c>
      <c r="G1602" s="0" t="s">
        <v>19294</v>
      </c>
      <c r="H1602" s="0" t="s">
        <v>6152</v>
      </c>
      <c r="I1602" s="56" t="n">
        <v>0.413194444444444</v>
      </c>
      <c r="J1602" s="56" t="n">
        <v>0.420138888888889</v>
      </c>
      <c r="K1602" s="57" t="n">
        <v>46211.4937037037</v>
      </c>
      <c r="L1602" s="57" t="n">
        <v>46211.4965509259</v>
      </c>
      <c r="M1602" s="0" t="s">
        <v>18004</v>
      </c>
      <c r="N1602" s="56" t="n">
        <v>0.00694444444444444</v>
      </c>
      <c r="O1602" s="56" t="n">
        <v>0.00283564814814815</v>
      </c>
      <c r="P1602" s="56" t="n">
        <v>0.922916666666667</v>
      </c>
      <c r="Q1602" s="56" t="n">
        <v>0</v>
      </c>
      <c r="R1602" s="0" t="n">
        <v>-23.595916</v>
      </c>
      <c r="S1602" s="0" t="n">
        <v>-46.512307</v>
      </c>
      <c r="T1602" s="0" t="n">
        <v>-23.594366</v>
      </c>
      <c r="U1602" s="0" t="n">
        <v>-46.510811</v>
      </c>
      <c r="V1602" s="0" t="n">
        <v>1</v>
      </c>
      <c r="W1602" s="0" t="n">
        <v>0</v>
      </c>
      <c r="X1602" s="0" t="n">
        <v>0</v>
      </c>
      <c r="Y1602" s="0" t="n">
        <v>0</v>
      </c>
      <c r="Z1602" s="0" t="s">
        <v>7895</v>
      </c>
      <c r="AA1602" s="0"/>
      <c r="AB1602" s="0"/>
      <c r="AC1602" s="56" t="n">
        <v>0.333333333333333</v>
      </c>
      <c r="AD1602" s="56" t="n">
        <v>0.75</v>
      </c>
      <c r="AE1602" s="56" t="n">
        <v>0.999305555555556</v>
      </c>
      <c r="AF1602" s="56" t="n">
        <v>0.999305555555556</v>
      </c>
      <c r="AG1602" s="0"/>
      <c r="AH1602" s="0"/>
      <c r="AI1602" s="0" t="s">
        <v>6153</v>
      </c>
      <c r="AJ1602" s="0" t="s">
        <v>4261</v>
      </c>
      <c r="AK1602" s="0" t="s">
        <v>6150</v>
      </c>
      <c r="AL1602" s="0"/>
      <c r="AM1602" s="0" t="s">
        <v>19264</v>
      </c>
      <c r="AN1602" s="0" t="n">
        <v>95907</v>
      </c>
      <c r="AO1602" s="0" t="s">
        <v>7897</v>
      </c>
      <c r="AP1602" s="58" t="s">
        <v>19295</v>
      </c>
      <c r="AQ1602" s="0"/>
      <c r="AR1602" s="58" t="s">
        <v>19296</v>
      </c>
      <c r="AS1602" s="58" t="s">
        <v>19297</v>
      </c>
      <c r="AT1602" s="0"/>
    </row>
    <row r="1603" customFormat="false" ht="15" hidden="false" customHeight="false" outlineLevel="0" collapsed="false">
      <c r="A1603" s="0" t="s">
        <v>19298</v>
      </c>
      <c r="B1603" s="0" t="n">
        <v>81035</v>
      </c>
      <c r="C1603" s="55" t="n">
        <v>46213</v>
      </c>
      <c r="D1603" s="0" t="s">
        <v>18004</v>
      </c>
      <c r="E1603" s="0"/>
      <c r="F1603" s="0" t="s">
        <v>19262</v>
      </c>
      <c r="G1603" s="0" t="s">
        <v>19299</v>
      </c>
      <c r="H1603" s="0" t="s">
        <v>6076</v>
      </c>
      <c r="I1603" s="56" t="n">
        <v>0.420138888888889</v>
      </c>
      <c r="J1603" s="56" t="n">
        <v>0.427083333333333</v>
      </c>
      <c r="K1603" s="57" t="n">
        <v>46211.4702314815</v>
      </c>
      <c r="L1603" s="57" t="n">
        <v>46211.4992939815</v>
      </c>
      <c r="M1603" s="0" t="s">
        <v>18004</v>
      </c>
      <c r="N1603" s="56" t="n">
        <v>0.00694444444444444</v>
      </c>
      <c r="O1603" s="56" t="n">
        <v>0.0290625</v>
      </c>
      <c r="P1603" s="56" t="n">
        <v>0.927777777777778</v>
      </c>
      <c r="Q1603" s="56" t="n">
        <v>0</v>
      </c>
      <c r="R1603" s="0" t="n">
        <v>-23.595916</v>
      </c>
      <c r="S1603" s="0" t="n">
        <v>-46.512307</v>
      </c>
      <c r="T1603" s="0" t="n">
        <v>-23.594339</v>
      </c>
      <c r="U1603" s="0" t="n">
        <v>-46.510842</v>
      </c>
      <c r="V1603" s="0" t="n">
        <v>1</v>
      </c>
      <c r="W1603" s="0" t="n">
        <v>0</v>
      </c>
      <c r="X1603" s="0" t="n">
        <v>0</v>
      </c>
      <c r="Y1603" s="0" t="n">
        <v>0</v>
      </c>
      <c r="Z1603" s="0" t="s">
        <v>7895</v>
      </c>
      <c r="AA1603" s="0"/>
      <c r="AB1603" s="0"/>
      <c r="AC1603" s="56" t="n">
        <v>0.333333333333333</v>
      </c>
      <c r="AD1603" s="56" t="n">
        <v>0.75</v>
      </c>
      <c r="AE1603" s="56" t="n">
        <v>0.999305555555556</v>
      </c>
      <c r="AF1603" s="56" t="n">
        <v>0.999305555555556</v>
      </c>
      <c r="AG1603" s="0"/>
      <c r="AH1603" s="0"/>
      <c r="AI1603" s="0" t="s">
        <v>6077</v>
      </c>
      <c r="AJ1603" s="0" t="s">
        <v>4261</v>
      </c>
      <c r="AK1603" s="0" t="s">
        <v>6074</v>
      </c>
      <c r="AL1603" s="0"/>
      <c r="AM1603" s="0" t="s">
        <v>19264</v>
      </c>
      <c r="AN1603" s="0" t="n">
        <v>95907</v>
      </c>
      <c r="AO1603" s="0" t="s">
        <v>7897</v>
      </c>
      <c r="AP1603" s="58" t="s">
        <v>19300</v>
      </c>
      <c r="AQ1603" s="0"/>
      <c r="AR1603" s="58" t="s">
        <v>19301</v>
      </c>
      <c r="AS1603" s="58" t="s">
        <v>19302</v>
      </c>
      <c r="AT1603" s="0"/>
    </row>
    <row r="1604" customFormat="false" ht="15" hidden="false" customHeight="false" outlineLevel="0" collapsed="false">
      <c r="A1604" s="0" t="s">
        <v>19303</v>
      </c>
      <c r="B1604" s="0" t="n">
        <v>81051</v>
      </c>
      <c r="C1604" s="55" t="n">
        <v>46213</v>
      </c>
      <c r="D1604" s="0" t="s">
        <v>18004</v>
      </c>
      <c r="E1604" s="0"/>
      <c r="F1604" s="0" t="s">
        <v>19262</v>
      </c>
      <c r="G1604" s="0" t="s">
        <v>19304</v>
      </c>
      <c r="H1604" s="0" t="s">
        <v>6177</v>
      </c>
      <c r="I1604" s="56" t="n">
        <v>0.427083333333333</v>
      </c>
      <c r="J1604" s="56" t="n">
        <v>0.434027777777778</v>
      </c>
      <c r="K1604" s="57" t="n">
        <v>46211.5031597222</v>
      </c>
      <c r="L1604" s="57" t="n">
        <v>46211.5052314815</v>
      </c>
      <c r="M1604" s="0" t="s">
        <v>18004</v>
      </c>
      <c r="N1604" s="56" t="n">
        <v>0.00694444444444444</v>
      </c>
      <c r="O1604" s="56" t="n">
        <v>0.00206018518518519</v>
      </c>
      <c r="P1604" s="56" t="n">
        <v>0.928472222222222</v>
      </c>
      <c r="Q1604" s="56" t="n">
        <v>0</v>
      </c>
      <c r="R1604" s="0" t="n">
        <v>-23.59672</v>
      </c>
      <c r="S1604" s="0" t="n">
        <v>-46.512521</v>
      </c>
      <c r="T1604" s="0" t="n">
        <v>-23.596673</v>
      </c>
      <c r="U1604" s="0" t="n">
        <v>-46.512032</v>
      </c>
      <c r="V1604" s="0" t="n">
        <v>1</v>
      </c>
      <c r="W1604" s="0" t="n">
        <v>0</v>
      </c>
      <c r="X1604" s="0" t="n">
        <v>0</v>
      </c>
      <c r="Y1604" s="0" t="n">
        <v>0</v>
      </c>
      <c r="Z1604" s="0" t="s">
        <v>7895</v>
      </c>
      <c r="AA1604" s="0"/>
      <c r="AB1604" s="0"/>
      <c r="AC1604" s="56" t="n">
        <v>0.333333333333333</v>
      </c>
      <c r="AD1604" s="56" t="n">
        <v>0.75</v>
      </c>
      <c r="AE1604" s="56" t="n">
        <v>0.999305555555556</v>
      </c>
      <c r="AF1604" s="56" t="n">
        <v>0.999305555555556</v>
      </c>
      <c r="AG1604" s="0"/>
      <c r="AH1604" s="0"/>
      <c r="AI1604" s="0" t="s">
        <v>6178</v>
      </c>
      <c r="AJ1604" s="0" t="s">
        <v>4261</v>
      </c>
      <c r="AK1604" s="0" t="s">
        <v>6175</v>
      </c>
      <c r="AL1604" s="0"/>
      <c r="AM1604" s="0" t="s">
        <v>19264</v>
      </c>
      <c r="AN1604" s="0" t="n">
        <v>95907</v>
      </c>
      <c r="AO1604" s="0" t="s">
        <v>7897</v>
      </c>
      <c r="AP1604" s="58" t="s">
        <v>19305</v>
      </c>
      <c r="AQ1604" s="0"/>
      <c r="AR1604" s="58" t="s">
        <v>19306</v>
      </c>
      <c r="AS1604" s="58" t="s">
        <v>19307</v>
      </c>
      <c r="AT1604" s="0"/>
    </row>
    <row r="1605" customFormat="false" ht="15" hidden="false" customHeight="false" outlineLevel="0" collapsed="false">
      <c r="A1605" s="0" t="s">
        <v>19308</v>
      </c>
      <c r="B1605" s="0" t="n">
        <v>80958</v>
      </c>
      <c r="C1605" s="55" t="n">
        <v>46213</v>
      </c>
      <c r="D1605" s="0" t="s">
        <v>18004</v>
      </c>
      <c r="E1605" s="0"/>
      <c r="F1605" s="0" t="s">
        <v>19262</v>
      </c>
      <c r="G1605" s="0" t="s">
        <v>19309</v>
      </c>
      <c r="H1605" s="0" t="s">
        <v>5543</v>
      </c>
      <c r="I1605" s="56" t="n">
        <v>0.436111111111111</v>
      </c>
      <c r="J1605" s="56" t="n">
        <v>0.443055555555556</v>
      </c>
      <c r="K1605" s="57" t="n">
        <v>46211.5086342593</v>
      </c>
      <c r="L1605" s="57" t="n">
        <v>46211.516099537</v>
      </c>
      <c r="M1605" s="0" t="s">
        <v>18004</v>
      </c>
      <c r="N1605" s="56" t="n">
        <v>0.00694444444444444</v>
      </c>
      <c r="O1605" s="56" t="n">
        <v>0.0074537037037037</v>
      </c>
      <c r="P1605" s="56" t="n">
        <v>0.926388888888889</v>
      </c>
      <c r="Q1605" s="56" t="n">
        <v>0</v>
      </c>
      <c r="R1605" s="0" t="n">
        <v>-23.597076</v>
      </c>
      <c r="S1605" s="0" t="n">
        <v>-46.509785</v>
      </c>
      <c r="T1605" s="0" t="n">
        <v>-23.59645</v>
      </c>
      <c r="U1605" s="0" t="n">
        <v>-46.508958</v>
      </c>
      <c r="V1605" s="0" t="n">
        <v>1</v>
      </c>
      <c r="W1605" s="0" t="n">
        <v>0</v>
      </c>
      <c r="X1605" s="0" t="n">
        <v>0</v>
      </c>
      <c r="Y1605" s="0" t="n">
        <v>0</v>
      </c>
      <c r="Z1605" s="0" t="s">
        <v>7895</v>
      </c>
      <c r="AA1605" s="0"/>
      <c r="AB1605" s="0"/>
      <c r="AC1605" s="56" t="n">
        <v>0.333333333333333</v>
      </c>
      <c r="AD1605" s="56" t="n">
        <v>0.75</v>
      </c>
      <c r="AE1605" s="56" t="n">
        <v>0.999305555555556</v>
      </c>
      <c r="AF1605" s="56" t="n">
        <v>0.999305555555556</v>
      </c>
      <c r="AG1605" s="0"/>
      <c r="AH1605" s="0"/>
      <c r="AI1605" s="0" t="s">
        <v>5544</v>
      </c>
      <c r="AJ1605" s="0" t="s">
        <v>4261</v>
      </c>
      <c r="AK1605" s="0" t="s">
        <v>5541</v>
      </c>
      <c r="AL1605" s="0"/>
      <c r="AM1605" s="0" t="s">
        <v>19264</v>
      </c>
      <c r="AN1605" s="0" t="n">
        <v>95907</v>
      </c>
      <c r="AO1605" s="0" t="s">
        <v>7897</v>
      </c>
      <c r="AP1605" s="58" t="s">
        <v>19310</v>
      </c>
      <c r="AQ1605" s="0"/>
      <c r="AR1605" s="58" t="s">
        <v>19311</v>
      </c>
      <c r="AS1605" s="58" t="s">
        <v>19312</v>
      </c>
      <c r="AT1605" s="0"/>
    </row>
    <row r="1606" customFormat="false" ht="15" hidden="false" customHeight="false" outlineLevel="0" collapsed="false">
      <c r="A1606" s="0" t="s">
        <v>19313</v>
      </c>
      <c r="B1606" s="0" t="n">
        <v>80947</v>
      </c>
      <c r="C1606" s="55" t="n">
        <v>46213</v>
      </c>
      <c r="D1606" s="0" t="s">
        <v>18004</v>
      </c>
      <c r="E1606" s="0"/>
      <c r="F1606" s="0" t="s">
        <v>19262</v>
      </c>
      <c r="G1606" s="0" t="s">
        <v>19314</v>
      </c>
      <c r="H1606" s="0" t="s">
        <v>5465</v>
      </c>
      <c r="I1606" s="56" t="n">
        <v>0.44375</v>
      </c>
      <c r="J1606" s="56" t="n">
        <v>0.450694444444445</v>
      </c>
      <c r="K1606" s="57" t="n">
        <v>46211.5346527778</v>
      </c>
      <c r="L1606" s="57" t="n">
        <v>46211.5375347222</v>
      </c>
      <c r="M1606" s="0" t="s">
        <v>18004</v>
      </c>
      <c r="N1606" s="56" t="n">
        <v>0.00694444444444444</v>
      </c>
      <c r="O1606" s="56" t="n">
        <v>0.00288194444444444</v>
      </c>
      <c r="P1606" s="56" t="n">
        <v>0.9125</v>
      </c>
      <c r="Q1606" s="56" t="n">
        <v>0</v>
      </c>
      <c r="R1606" s="0" t="n">
        <v>-23.599031</v>
      </c>
      <c r="S1606" s="0" t="n">
        <v>-46.510502</v>
      </c>
      <c r="T1606" s="0" t="n">
        <v>-23.599355</v>
      </c>
      <c r="U1606" s="0" t="n">
        <v>-46.510402</v>
      </c>
      <c r="V1606" s="0" t="n">
        <v>1</v>
      </c>
      <c r="W1606" s="0" t="n">
        <v>0</v>
      </c>
      <c r="X1606" s="0" t="n">
        <v>0</v>
      </c>
      <c r="Y1606" s="0" t="n">
        <v>0</v>
      </c>
      <c r="Z1606" s="0" t="s">
        <v>7895</v>
      </c>
      <c r="AA1606" s="0"/>
      <c r="AB1606" s="0"/>
      <c r="AC1606" s="56" t="n">
        <v>0.333333333333333</v>
      </c>
      <c r="AD1606" s="56" t="n">
        <v>0.75</v>
      </c>
      <c r="AE1606" s="56" t="n">
        <v>0.999305555555556</v>
      </c>
      <c r="AF1606" s="56" t="n">
        <v>0.999305555555556</v>
      </c>
      <c r="AG1606" s="0"/>
      <c r="AH1606" s="0"/>
      <c r="AI1606" s="0" t="s">
        <v>5466</v>
      </c>
      <c r="AJ1606" s="0" t="s">
        <v>4261</v>
      </c>
      <c r="AK1606" s="0" t="s">
        <v>5462</v>
      </c>
      <c r="AL1606" s="0"/>
      <c r="AM1606" s="0" t="s">
        <v>19264</v>
      </c>
      <c r="AN1606" s="0" t="n">
        <v>95907</v>
      </c>
      <c r="AO1606" s="0" t="s">
        <v>7897</v>
      </c>
      <c r="AP1606" s="58" t="s">
        <v>19315</v>
      </c>
      <c r="AQ1606" s="0"/>
      <c r="AR1606" s="58" t="s">
        <v>19316</v>
      </c>
      <c r="AS1606" s="58" t="s">
        <v>19317</v>
      </c>
      <c r="AT1606" s="0"/>
    </row>
    <row r="1607" customFormat="false" ht="15" hidden="false" customHeight="false" outlineLevel="0" collapsed="false">
      <c r="A1607" s="0" t="s">
        <v>19318</v>
      </c>
      <c r="B1607" s="0" t="n">
        <v>80961</v>
      </c>
      <c r="C1607" s="55" t="n">
        <v>46213</v>
      </c>
      <c r="D1607" s="0" t="s">
        <v>18004</v>
      </c>
      <c r="E1607" s="0"/>
      <c r="F1607" s="0" t="s">
        <v>19262</v>
      </c>
      <c r="G1607" s="0" t="s">
        <v>19319</v>
      </c>
      <c r="H1607" s="0" t="s">
        <v>5564</v>
      </c>
      <c r="I1607" s="56" t="n">
        <v>0.452083333333333</v>
      </c>
      <c r="J1607" s="56" t="n">
        <v>0.459027777777778</v>
      </c>
      <c r="K1607" s="57" t="n">
        <v>46211.5215277778</v>
      </c>
      <c r="L1607" s="57" t="n">
        <v>46211.5240856482</v>
      </c>
      <c r="M1607" s="0" t="s">
        <v>18004</v>
      </c>
      <c r="N1607" s="56" t="n">
        <v>0.00694444444444444</v>
      </c>
      <c r="O1607" s="56" t="n">
        <v>0.0025462962962963</v>
      </c>
      <c r="P1607" s="56" t="n">
        <v>0.934722222222222</v>
      </c>
      <c r="Q1607" s="56" t="n">
        <v>0</v>
      </c>
      <c r="R1607" s="0" t="n">
        <v>-23.597627</v>
      </c>
      <c r="S1607" s="0" t="n">
        <v>-46.510051</v>
      </c>
      <c r="T1607" s="0" t="n">
        <v>-23.597961</v>
      </c>
      <c r="U1607" s="0" t="n">
        <v>-46.509429</v>
      </c>
      <c r="V1607" s="0" t="n">
        <v>1</v>
      </c>
      <c r="W1607" s="0" t="n">
        <v>0</v>
      </c>
      <c r="X1607" s="0" t="n">
        <v>0</v>
      </c>
      <c r="Y1607" s="0" t="n">
        <v>0</v>
      </c>
      <c r="Z1607" s="0" t="s">
        <v>7895</v>
      </c>
      <c r="AA1607" s="0"/>
      <c r="AB1607" s="0"/>
      <c r="AC1607" s="56" t="n">
        <v>0.333333333333333</v>
      </c>
      <c r="AD1607" s="56" t="n">
        <v>0.75</v>
      </c>
      <c r="AE1607" s="56" t="n">
        <v>0.999305555555556</v>
      </c>
      <c r="AF1607" s="56" t="n">
        <v>0.999305555555556</v>
      </c>
      <c r="AG1607" s="0"/>
      <c r="AH1607" s="0"/>
      <c r="AI1607" s="0" t="s">
        <v>5565</v>
      </c>
      <c r="AJ1607" s="0" t="s">
        <v>4261</v>
      </c>
      <c r="AK1607" s="0" t="s">
        <v>5562</v>
      </c>
      <c r="AL1607" s="0"/>
      <c r="AM1607" s="0" t="s">
        <v>19264</v>
      </c>
      <c r="AN1607" s="0" t="n">
        <v>95907</v>
      </c>
      <c r="AO1607" s="0" t="s">
        <v>7897</v>
      </c>
      <c r="AP1607" s="58" t="s">
        <v>19320</v>
      </c>
      <c r="AQ1607" s="0"/>
      <c r="AR1607" s="58" t="s">
        <v>19321</v>
      </c>
      <c r="AS1607" s="58" t="s">
        <v>19322</v>
      </c>
      <c r="AT1607" s="0"/>
    </row>
    <row r="1608" customFormat="false" ht="15" hidden="false" customHeight="false" outlineLevel="0" collapsed="false">
      <c r="A1608" s="0" t="s">
        <v>19323</v>
      </c>
      <c r="B1608" s="0" t="n">
        <v>80986</v>
      </c>
      <c r="C1608" s="55" t="n">
        <v>46213</v>
      </c>
      <c r="D1608" s="0" t="s">
        <v>18004</v>
      </c>
      <c r="E1608" s="0"/>
      <c r="F1608" s="0" t="s">
        <v>19262</v>
      </c>
      <c r="G1608" s="0" t="s">
        <v>19324</v>
      </c>
      <c r="H1608" s="0" t="s">
        <v>5746</v>
      </c>
      <c r="I1608" s="56" t="n">
        <v>0.459027777777778</v>
      </c>
      <c r="J1608" s="56" t="n">
        <v>0.465972222222222</v>
      </c>
      <c r="K1608" s="57" t="n">
        <v>46211.5062152778</v>
      </c>
      <c r="L1608" s="57" t="n">
        <v>46211.52875</v>
      </c>
      <c r="M1608" s="0" t="s">
        <v>18004</v>
      </c>
      <c r="N1608" s="56" t="n">
        <v>0.00694444444444444</v>
      </c>
      <c r="O1608" s="56" t="n">
        <v>0.0225347222222222</v>
      </c>
      <c r="P1608" s="56" t="n">
        <v>0.936805555555556</v>
      </c>
      <c r="Q1608" s="56" t="n">
        <v>0</v>
      </c>
      <c r="R1608" s="0" t="n">
        <v>-23.597627</v>
      </c>
      <c r="S1608" s="0" t="n">
        <v>-46.510051</v>
      </c>
      <c r="T1608" s="0" t="n">
        <v>-23.598356</v>
      </c>
      <c r="U1608" s="0" t="n">
        <v>-46.508536</v>
      </c>
      <c r="V1608" s="0" t="n">
        <v>1</v>
      </c>
      <c r="W1608" s="0" t="n">
        <v>0</v>
      </c>
      <c r="X1608" s="0" t="n">
        <v>0</v>
      </c>
      <c r="Y1608" s="0" t="n">
        <v>0</v>
      </c>
      <c r="Z1608" s="0" t="s">
        <v>7895</v>
      </c>
      <c r="AA1608" s="0"/>
      <c r="AB1608" s="0"/>
      <c r="AC1608" s="56" t="n">
        <v>0.333333333333333</v>
      </c>
      <c r="AD1608" s="56" t="n">
        <v>0.75</v>
      </c>
      <c r="AE1608" s="56" t="n">
        <v>0.999305555555556</v>
      </c>
      <c r="AF1608" s="56" t="n">
        <v>0.999305555555556</v>
      </c>
      <c r="AG1608" s="0"/>
      <c r="AH1608" s="0"/>
      <c r="AI1608" s="0" t="s">
        <v>5747</v>
      </c>
      <c r="AJ1608" s="0" t="s">
        <v>4261</v>
      </c>
      <c r="AK1608" s="0" t="s">
        <v>5744</v>
      </c>
      <c r="AL1608" s="0"/>
      <c r="AM1608" s="0" t="s">
        <v>19264</v>
      </c>
      <c r="AN1608" s="0" t="n">
        <v>95907</v>
      </c>
      <c r="AO1608" s="0" t="s">
        <v>7897</v>
      </c>
      <c r="AP1608" s="58" t="s">
        <v>19325</v>
      </c>
      <c r="AQ1608" s="0"/>
      <c r="AR1608" s="58" t="s">
        <v>19326</v>
      </c>
      <c r="AS1608" s="58" t="s">
        <v>19327</v>
      </c>
      <c r="AT1608" s="0"/>
    </row>
    <row r="1609" customFormat="false" ht="15" hidden="false" customHeight="false" outlineLevel="0" collapsed="false">
      <c r="A1609" s="0" t="s">
        <v>19328</v>
      </c>
      <c r="B1609" s="0" t="n">
        <v>80989</v>
      </c>
      <c r="C1609" s="55" t="n">
        <v>46213</v>
      </c>
      <c r="D1609" s="0" t="s">
        <v>18004</v>
      </c>
      <c r="E1609" s="0"/>
      <c r="F1609" s="0" t="s">
        <v>19262</v>
      </c>
      <c r="G1609" s="0" t="s">
        <v>19329</v>
      </c>
      <c r="H1609" s="0" t="s">
        <v>5767</v>
      </c>
      <c r="I1609" s="56" t="n">
        <v>0.465972222222222</v>
      </c>
      <c r="J1609" s="56" t="n">
        <v>0.472916666666667</v>
      </c>
      <c r="K1609" s="57" t="n">
        <v>46211.531412037</v>
      </c>
      <c r="L1609" s="57" t="n">
        <v>46211.5320949074</v>
      </c>
      <c r="M1609" s="0" t="s">
        <v>18004</v>
      </c>
      <c r="N1609" s="56" t="n">
        <v>0.00694444444444444</v>
      </c>
      <c r="O1609" s="56" t="n">
        <v>0.000671296296296296</v>
      </c>
      <c r="P1609" s="56" t="n">
        <v>0.940277777777778</v>
      </c>
      <c r="Q1609" s="56" t="n">
        <v>0</v>
      </c>
      <c r="R1609" s="0" t="n">
        <v>-23.597627</v>
      </c>
      <c r="S1609" s="0" t="n">
        <v>-46.510051</v>
      </c>
      <c r="T1609" s="0" t="n">
        <v>-23.598352</v>
      </c>
      <c r="U1609" s="0" t="n">
        <v>-46.508542</v>
      </c>
      <c r="V1609" s="0" t="n">
        <v>1</v>
      </c>
      <c r="W1609" s="0" t="n">
        <v>0</v>
      </c>
      <c r="X1609" s="0" t="n">
        <v>0</v>
      </c>
      <c r="Y1609" s="0" t="n">
        <v>0</v>
      </c>
      <c r="Z1609" s="0" t="s">
        <v>7895</v>
      </c>
      <c r="AA1609" s="0"/>
      <c r="AB1609" s="0"/>
      <c r="AC1609" s="56" t="n">
        <v>0.333333333333333</v>
      </c>
      <c r="AD1609" s="56" t="n">
        <v>0.75</v>
      </c>
      <c r="AE1609" s="56" t="n">
        <v>0.999305555555556</v>
      </c>
      <c r="AF1609" s="56" t="n">
        <v>0.999305555555556</v>
      </c>
      <c r="AG1609" s="0"/>
      <c r="AH1609" s="0"/>
      <c r="AI1609" s="0" t="s">
        <v>5768</v>
      </c>
      <c r="AJ1609" s="0" t="s">
        <v>4261</v>
      </c>
      <c r="AK1609" s="0" t="s">
        <v>5765</v>
      </c>
      <c r="AL1609" s="0"/>
      <c r="AM1609" s="0" t="s">
        <v>19264</v>
      </c>
      <c r="AN1609" s="0" t="n">
        <v>95907</v>
      </c>
      <c r="AO1609" s="0" t="s">
        <v>7897</v>
      </c>
      <c r="AP1609" s="58" t="s">
        <v>19330</v>
      </c>
      <c r="AQ1609" s="0"/>
      <c r="AR1609" s="58" t="s">
        <v>19331</v>
      </c>
      <c r="AS1609" s="58" t="s">
        <v>19332</v>
      </c>
      <c r="AT1609" s="0"/>
    </row>
    <row r="1610" customFormat="false" ht="15" hidden="false" customHeight="false" outlineLevel="0" collapsed="false">
      <c r="A1610" s="0" t="s">
        <v>19333</v>
      </c>
      <c r="B1610" s="0" t="n">
        <v>80973</v>
      </c>
      <c r="C1610" s="55" t="n">
        <v>46213</v>
      </c>
      <c r="D1610" s="0" t="s">
        <v>18004</v>
      </c>
      <c r="E1610" s="0"/>
      <c r="F1610" s="0" t="s">
        <v>19262</v>
      </c>
      <c r="G1610" s="0" t="s">
        <v>19334</v>
      </c>
      <c r="H1610" s="0" t="s">
        <v>5651</v>
      </c>
      <c r="I1610" s="56" t="n">
        <v>0.473611111111111</v>
      </c>
      <c r="J1610" s="56" t="n">
        <v>0.480555555555556</v>
      </c>
      <c r="K1610" s="57" t="n">
        <v>46211.5405787037</v>
      </c>
      <c r="L1610" s="57" t="n">
        <v>46211.5440509259</v>
      </c>
      <c r="M1610" s="0" t="s">
        <v>18004</v>
      </c>
      <c r="N1610" s="56" t="n">
        <v>0.00694444444444444</v>
      </c>
      <c r="O1610" s="56" t="n">
        <v>0.00346064814814815</v>
      </c>
      <c r="P1610" s="56" t="n">
        <v>0.936111111111111</v>
      </c>
      <c r="Q1610" s="56" t="n">
        <v>0</v>
      </c>
      <c r="R1610" s="0" t="n">
        <v>-23.597668</v>
      </c>
      <c r="S1610" s="0" t="n">
        <v>-46.50771</v>
      </c>
      <c r="T1610" s="0" t="n">
        <v>-23.598045</v>
      </c>
      <c r="U1610" s="0" t="n">
        <v>-46.507553</v>
      </c>
      <c r="V1610" s="0" t="n">
        <v>1</v>
      </c>
      <c r="W1610" s="0" t="n">
        <v>0</v>
      </c>
      <c r="X1610" s="0" t="n">
        <v>0</v>
      </c>
      <c r="Y1610" s="0" t="n">
        <v>0</v>
      </c>
      <c r="Z1610" s="0" t="s">
        <v>7895</v>
      </c>
      <c r="AA1610" s="0"/>
      <c r="AB1610" s="0"/>
      <c r="AC1610" s="56" t="n">
        <v>0.333333333333333</v>
      </c>
      <c r="AD1610" s="56" t="n">
        <v>0.75</v>
      </c>
      <c r="AE1610" s="56" t="n">
        <v>0.999305555555556</v>
      </c>
      <c r="AF1610" s="56" t="n">
        <v>0.999305555555556</v>
      </c>
      <c r="AG1610" s="0"/>
      <c r="AH1610" s="0"/>
      <c r="AI1610" s="0" t="s">
        <v>5652</v>
      </c>
      <c r="AJ1610" s="0" t="s">
        <v>4261</v>
      </c>
      <c r="AK1610" s="0" t="s">
        <v>5649</v>
      </c>
      <c r="AL1610" s="0"/>
      <c r="AM1610" s="0" t="s">
        <v>19264</v>
      </c>
      <c r="AN1610" s="0" t="n">
        <v>95907</v>
      </c>
      <c r="AO1610" s="0" t="s">
        <v>7897</v>
      </c>
      <c r="AP1610" s="58" t="s">
        <v>19335</v>
      </c>
      <c r="AQ1610" s="0"/>
      <c r="AR1610" s="58" t="s">
        <v>19336</v>
      </c>
      <c r="AS1610" s="58" t="s">
        <v>19337</v>
      </c>
      <c r="AT1610" s="0"/>
    </row>
    <row r="1611" customFormat="false" ht="15" hidden="false" customHeight="false" outlineLevel="0" collapsed="false">
      <c r="A1611" s="0" t="s">
        <v>19338</v>
      </c>
      <c r="B1611" s="0" t="n">
        <v>80955</v>
      </c>
      <c r="C1611" s="55" t="n">
        <v>46213</v>
      </c>
      <c r="D1611" s="0" t="s">
        <v>18004</v>
      </c>
      <c r="E1611" s="0"/>
      <c r="F1611" s="0" t="s">
        <v>19262</v>
      </c>
      <c r="G1611" s="0" t="s">
        <v>19339</v>
      </c>
      <c r="H1611" s="0" t="s">
        <v>5458</v>
      </c>
      <c r="I1611" s="56" t="n">
        <v>0.480555555555556</v>
      </c>
      <c r="J1611" s="56" t="n">
        <v>0.4875</v>
      </c>
      <c r="K1611" s="57" t="n">
        <v>46211.5540856481</v>
      </c>
      <c r="L1611" s="57" t="n">
        <v>46211.554375</v>
      </c>
      <c r="M1611" s="0" t="s">
        <v>18004</v>
      </c>
      <c r="N1611" s="56" t="n">
        <v>0.00694444444444444</v>
      </c>
      <c r="O1611" s="56" t="n">
        <v>0.000289351851851852</v>
      </c>
      <c r="P1611" s="56" t="n">
        <v>0.932638888888889</v>
      </c>
      <c r="Q1611" s="56" t="n">
        <v>0</v>
      </c>
      <c r="R1611" s="0" t="n">
        <v>-23.597668</v>
      </c>
      <c r="S1611" s="0" t="n">
        <v>-46.50771</v>
      </c>
      <c r="T1611" s="0" t="n">
        <v>-23.599377</v>
      </c>
      <c r="U1611" s="0" t="n">
        <v>-46.508067</v>
      </c>
      <c r="V1611" s="0" t="n">
        <v>1</v>
      </c>
      <c r="W1611" s="0" t="n">
        <v>0</v>
      </c>
      <c r="X1611" s="0" t="n">
        <v>0</v>
      </c>
      <c r="Y1611" s="0" t="n">
        <v>0</v>
      </c>
      <c r="Z1611" s="0" t="s">
        <v>7895</v>
      </c>
      <c r="AA1611" s="0"/>
      <c r="AB1611" s="0"/>
      <c r="AC1611" s="56" t="n">
        <v>0.333333333333333</v>
      </c>
      <c r="AD1611" s="56" t="n">
        <v>0.75</v>
      </c>
      <c r="AE1611" s="56" t="n">
        <v>0.999305555555556</v>
      </c>
      <c r="AF1611" s="56" t="n">
        <v>0.999305555555556</v>
      </c>
      <c r="AG1611" s="0"/>
      <c r="AH1611" s="0"/>
      <c r="AI1611" s="0" t="s">
        <v>5523</v>
      </c>
      <c r="AJ1611" s="0" t="s">
        <v>4261</v>
      </c>
      <c r="AK1611" s="0" t="s">
        <v>5519</v>
      </c>
      <c r="AL1611" s="0"/>
      <c r="AM1611" s="0" t="s">
        <v>19264</v>
      </c>
      <c r="AN1611" s="0" t="n">
        <v>95907</v>
      </c>
      <c r="AO1611" s="0" t="s">
        <v>7897</v>
      </c>
      <c r="AP1611" s="58" t="s">
        <v>19340</v>
      </c>
      <c r="AQ1611" s="0"/>
      <c r="AR1611" s="58" t="s">
        <v>19341</v>
      </c>
      <c r="AS1611" s="58" t="s">
        <v>19342</v>
      </c>
      <c r="AT1611" s="0"/>
    </row>
    <row r="1612" customFormat="false" ht="15" hidden="false" customHeight="false" outlineLevel="0" collapsed="false">
      <c r="A1612" s="0" t="s">
        <v>19343</v>
      </c>
      <c r="B1612" s="0" t="n">
        <v>80946</v>
      </c>
      <c r="C1612" s="55" t="n">
        <v>46213</v>
      </c>
      <c r="D1612" s="0" t="s">
        <v>18004</v>
      </c>
      <c r="E1612" s="0"/>
      <c r="F1612" s="0" t="s">
        <v>19262</v>
      </c>
      <c r="G1612" s="0" t="s">
        <v>19344</v>
      </c>
      <c r="H1612" s="0" t="s">
        <v>5458</v>
      </c>
      <c r="I1612" s="56" t="n">
        <v>0.4875</v>
      </c>
      <c r="J1612" s="56" t="n">
        <v>0.494444444444445</v>
      </c>
      <c r="K1612" s="57" t="n">
        <v>46211.5545833333</v>
      </c>
      <c r="L1612" s="57" t="n">
        <v>46211.5548611111</v>
      </c>
      <c r="M1612" s="0" t="s">
        <v>18004</v>
      </c>
      <c r="N1612" s="56" t="n">
        <v>0.00694444444444444</v>
      </c>
      <c r="O1612" s="56" t="n">
        <v>0.000266203703703704</v>
      </c>
      <c r="P1612" s="56" t="n">
        <v>0.939583333333333</v>
      </c>
      <c r="Q1612" s="56" t="n">
        <v>0</v>
      </c>
      <c r="R1612" s="0" t="n">
        <v>-23.597668</v>
      </c>
      <c r="S1612" s="0" t="n">
        <v>-46.50771</v>
      </c>
      <c r="T1612" s="0" t="n">
        <v>-23.599431</v>
      </c>
      <c r="U1612" s="0" t="n">
        <v>-46.508068</v>
      </c>
      <c r="V1612" s="0" t="n">
        <v>1</v>
      </c>
      <c r="W1612" s="0" t="n">
        <v>0</v>
      </c>
      <c r="X1612" s="0" t="n">
        <v>0</v>
      </c>
      <c r="Y1612" s="0" t="n">
        <v>0</v>
      </c>
      <c r="Z1612" s="0" t="s">
        <v>7895</v>
      </c>
      <c r="AA1612" s="0"/>
      <c r="AB1612" s="0"/>
      <c r="AC1612" s="56" t="n">
        <v>0.333333333333333</v>
      </c>
      <c r="AD1612" s="56" t="n">
        <v>0.75</v>
      </c>
      <c r="AE1612" s="56" t="n">
        <v>0.999305555555556</v>
      </c>
      <c r="AF1612" s="56" t="n">
        <v>0.999305555555556</v>
      </c>
      <c r="AG1612" s="0"/>
      <c r="AH1612" s="0"/>
      <c r="AI1612" s="0" t="s">
        <v>5459</v>
      </c>
      <c r="AJ1612" s="0" t="s">
        <v>4261</v>
      </c>
      <c r="AK1612" s="0" t="s">
        <v>5456</v>
      </c>
      <c r="AL1612" s="0"/>
      <c r="AM1612" s="0" t="s">
        <v>19264</v>
      </c>
      <c r="AN1612" s="0" t="n">
        <v>95907</v>
      </c>
      <c r="AO1612" s="0" t="s">
        <v>7897</v>
      </c>
      <c r="AP1612" s="58" t="s">
        <v>19345</v>
      </c>
      <c r="AQ1612" s="0"/>
      <c r="AR1612" s="58" t="s">
        <v>19346</v>
      </c>
      <c r="AS1612" s="58" t="s">
        <v>19347</v>
      </c>
      <c r="AT1612" s="0"/>
    </row>
    <row r="1613" customFormat="false" ht="15" hidden="false" customHeight="false" outlineLevel="0" collapsed="false">
      <c r="A1613" s="0" t="s">
        <v>19348</v>
      </c>
      <c r="B1613" s="0" t="n">
        <v>81038</v>
      </c>
      <c r="C1613" s="55" t="n">
        <v>46213</v>
      </c>
      <c r="D1613" s="0" t="s">
        <v>18004</v>
      </c>
      <c r="E1613" s="0"/>
      <c r="F1613" s="0" t="s">
        <v>19262</v>
      </c>
      <c r="G1613" s="0" t="s">
        <v>19349</v>
      </c>
      <c r="H1613" s="0" t="s">
        <v>6095</v>
      </c>
      <c r="I1613" s="56" t="n">
        <v>0.495833333333333</v>
      </c>
      <c r="J1613" s="56" t="n">
        <v>0.502777777777778</v>
      </c>
      <c r="K1613" s="57" t="n">
        <v>46211.4427777778</v>
      </c>
      <c r="L1613" s="57" t="n">
        <v>46211.4486342593</v>
      </c>
      <c r="M1613" s="0" t="s">
        <v>18004</v>
      </c>
      <c r="N1613" s="56" t="n">
        <v>0.00694444444444444</v>
      </c>
      <c r="O1613" s="56" t="n">
        <v>0.00585648148148148</v>
      </c>
      <c r="P1613" s="56" t="n">
        <v>0.0534722222222222</v>
      </c>
      <c r="Q1613" s="56" t="n">
        <v>0</v>
      </c>
      <c r="R1613" s="0" t="n">
        <v>-23.595291</v>
      </c>
      <c r="S1613" s="0" t="n">
        <v>-46.507169</v>
      </c>
      <c r="T1613" s="0" t="n">
        <v>-23.595422</v>
      </c>
      <c r="U1613" s="0" t="n">
        <v>-46.509351</v>
      </c>
      <c r="V1613" s="0" t="n">
        <v>1</v>
      </c>
      <c r="W1613" s="0" t="n">
        <v>0</v>
      </c>
      <c r="X1613" s="0" t="n">
        <v>0</v>
      </c>
      <c r="Y1613" s="0" t="n">
        <v>0</v>
      </c>
      <c r="Z1613" s="0" t="s">
        <v>7895</v>
      </c>
      <c r="AA1613" s="0"/>
      <c r="AB1613" s="0"/>
      <c r="AC1613" s="56" t="n">
        <v>0.333333333333333</v>
      </c>
      <c r="AD1613" s="56" t="n">
        <v>0.75</v>
      </c>
      <c r="AE1613" s="56" t="n">
        <v>0.999305555555556</v>
      </c>
      <c r="AF1613" s="56" t="n">
        <v>0.999305555555556</v>
      </c>
      <c r="AG1613" s="0"/>
      <c r="AH1613" s="0"/>
      <c r="AI1613" s="0" t="s">
        <v>6096</v>
      </c>
      <c r="AJ1613" s="0" t="s">
        <v>4261</v>
      </c>
      <c r="AK1613" s="0" t="s">
        <v>6093</v>
      </c>
      <c r="AL1613" s="0"/>
      <c r="AM1613" s="0" t="s">
        <v>19264</v>
      </c>
      <c r="AN1613" s="0" t="n">
        <v>95907</v>
      </c>
      <c r="AO1613" s="0" t="s">
        <v>7897</v>
      </c>
      <c r="AP1613" s="58" t="s">
        <v>19350</v>
      </c>
      <c r="AQ1613" s="0"/>
      <c r="AR1613" s="58" t="s">
        <v>19351</v>
      </c>
      <c r="AS1613" s="58" t="s">
        <v>19352</v>
      </c>
      <c r="AT1613" s="0"/>
    </row>
    <row r="1614" customFormat="false" ht="15" hidden="false" customHeight="false" outlineLevel="0" collapsed="false">
      <c r="A1614" s="0" t="s">
        <v>19353</v>
      </c>
      <c r="B1614" s="0" t="n">
        <v>80956</v>
      </c>
      <c r="C1614" s="55" t="n">
        <v>46213</v>
      </c>
      <c r="D1614" s="0" t="s">
        <v>18004</v>
      </c>
      <c r="E1614" s="0"/>
      <c r="F1614" s="0" t="s">
        <v>19262</v>
      </c>
      <c r="G1614" s="0" t="s">
        <v>19354</v>
      </c>
      <c r="H1614" s="0" t="s">
        <v>5529</v>
      </c>
      <c r="I1614" s="56" t="n">
        <v>0.504166666666667</v>
      </c>
      <c r="J1614" s="56" t="n">
        <v>0.511111111111111</v>
      </c>
      <c r="K1614" s="57" t="n">
        <v>46211.5577893519</v>
      </c>
      <c r="L1614" s="57" t="n">
        <v>46211.5627430556</v>
      </c>
      <c r="M1614" s="0" t="s">
        <v>18004</v>
      </c>
      <c r="N1614" s="56" t="n">
        <v>0.00694444444444444</v>
      </c>
      <c r="O1614" s="56" t="n">
        <v>0.0049537037037037</v>
      </c>
      <c r="P1614" s="56" t="n">
        <v>0.947916666666667</v>
      </c>
      <c r="Q1614" s="56" t="n">
        <v>0</v>
      </c>
      <c r="R1614" s="0" t="n">
        <v>-23.595122</v>
      </c>
      <c r="S1614" s="0" t="n">
        <v>-46.506231</v>
      </c>
      <c r="T1614" s="0" t="n">
        <v>-23.59539</v>
      </c>
      <c r="U1614" s="0" t="n">
        <v>-46.505845</v>
      </c>
      <c r="V1614" s="0" t="n">
        <v>1</v>
      </c>
      <c r="W1614" s="0" t="n">
        <v>0</v>
      </c>
      <c r="X1614" s="0" t="n">
        <v>0</v>
      </c>
      <c r="Y1614" s="0" t="n">
        <v>0</v>
      </c>
      <c r="Z1614" s="0" t="s">
        <v>7895</v>
      </c>
      <c r="AA1614" s="0"/>
      <c r="AB1614" s="0"/>
      <c r="AC1614" s="56" t="n">
        <v>0.333333333333333</v>
      </c>
      <c r="AD1614" s="56" t="n">
        <v>0.75</v>
      </c>
      <c r="AE1614" s="56" t="n">
        <v>0.999305555555556</v>
      </c>
      <c r="AF1614" s="56" t="n">
        <v>0.999305555555556</v>
      </c>
      <c r="AG1614" s="0"/>
      <c r="AH1614" s="0"/>
      <c r="AI1614" s="0" t="s">
        <v>5530</v>
      </c>
      <c r="AJ1614" s="0" t="s">
        <v>4261</v>
      </c>
      <c r="AK1614" s="0" t="s">
        <v>5527</v>
      </c>
      <c r="AL1614" s="0"/>
      <c r="AM1614" s="0" t="s">
        <v>19264</v>
      </c>
      <c r="AN1614" s="0" t="n">
        <v>95907</v>
      </c>
      <c r="AO1614" s="0" t="s">
        <v>7897</v>
      </c>
      <c r="AP1614" s="58" t="s">
        <v>19355</v>
      </c>
      <c r="AQ1614" s="0"/>
      <c r="AR1614" s="58" t="s">
        <v>19356</v>
      </c>
      <c r="AS1614" s="58" t="s">
        <v>19357</v>
      </c>
      <c r="AT1614" s="0"/>
    </row>
    <row r="1615" customFormat="false" ht="15" hidden="false" customHeight="false" outlineLevel="0" collapsed="false">
      <c r="A1615" s="0" t="s">
        <v>19358</v>
      </c>
      <c r="B1615" s="0" t="n">
        <v>80959</v>
      </c>
      <c r="C1615" s="55" t="n">
        <v>46213</v>
      </c>
      <c r="D1615" s="0" t="s">
        <v>18004</v>
      </c>
      <c r="E1615" s="0"/>
      <c r="F1615" s="0" t="s">
        <v>19262</v>
      </c>
      <c r="G1615" s="0" t="s">
        <v>19359</v>
      </c>
      <c r="H1615" s="0" t="s">
        <v>5550</v>
      </c>
      <c r="I1615" s="56" t="n">
        <v>0.511805555555556</v>
      </c>
      <c r="J1615" s="56" t="n">
        <v>0.51875</v>
      </c>
      <c r="K1615" s="57" t="n">
        <v>46211.5638657407</v>
      </c>
      <c r="L1615" s="57" t="n">
        <v>46211.5665393519</v>
      </c>
      <c r="M1615" s="0" t="s">
        <v>18004</v>
      </c>
      <c r="N1615" s="56" t="n">
        <v>0.00694444444444444</v>
      </c>
      <c r="O1615" s="56" t="n">
        <v>0.00266203703703704</v>
      </c>
      <c r="P1615" s="56" t="n">
        <v>0.952083333333333</v>
      </c>
      <c r="Q1615" s="56" t="n">
        <v>0</v>
      </c>
      <c r="R1615" s="0" t="n">
        <v>-23.594993</v>
      </c>
      <c r="S1615" s="0" t="n">
        <v>-46.505575</v>
      </c>
      <c r="T1615" s="0" t="n">
        <v>-23.594788</v>
      </c>
      <c r="U1615" s="0" t="n">
        <v>-46.506063</v>
      </c>
      <c r="V1615" s="0" t="n">
        <v>1</v>
      </c>
      <c r="W1615" s="0" t="n">
        <v>0</v>
      </c>
      <c r="X1615" s="0" t="n">
        <v>0</v>
      </c>
      <c r="Y1615" s="0" t="n">
        <v>0</v>
      </c>
      <c r="Z1615" s="0" t="s">
        <v>7895</v>
      </c>
      <c r="AA1615" s="0"/>
      <c r="AB1615" s="0"/>
      <c r="AC1615" s="56" t="n">
        <v>0.333333333333333</v>
      </c>
      <c r="AD1615" s="56" t="n">
        <v>0.75</v>
      </c>
      <c r="AE1615" s="56" t="n">
        <v>0.999305555555556</v>
      </c>
      <c r="AF1615" s="56" t="n">
        <v>0.999305555555556</v>
      </c>
      <c r="AG1615" s="0"/>
      <c r="AH1615" s="0"/>
      <c r="AI1615" s="0" t="s">
        <v>5551</v>
      </c>
      <c r="AJ1615" s="0" t="s">
        <v>4261</v>
      </c>
      <c r="AK1615" s="0" t="s">
        <v>5548</v>
      </c>
      <c r="AL1615" s="0"/>
      <c r="AM1615" s="0" t="s">
        <v>19264</v>
      </c>
      <c r="AN1615" s="0" t="n">
        <v>95907</v>
      </c>
      <c r="AO1615" s="0" t="s">
        <v>7897</v>
      </c>
      <c r="AP1615" s="58" t="s">
        <v>19360</v>
      </c>
      <c r="AQ1615" s="0"/>
      <c r="AR1615" s="58" t="s">
        <v>19361</v>
      </c>
      <c r="AS1615" s="58" t="s">
        <v>19362</v>
      </c>
      <c r="AT1615" s="0"/>
    </row>
    <row r="1616" customFormat="false" ht="15" hidden="false" customHeight="false" outlineLevel="0" collapsed="false">
      <c r="A1616" s="0" t="s">
        <v>19363</v>
      </c>
      <c r="B1616" s="0" t="n">
        <v>80988</v>
      </c>
      <c r="C1616" s="55" t="n">
        <v>46213</v>
      </c>
      <c r="D1616" s="0" t="s">
        <v>18004</v>
      </c>
      <c r="E1616" s="0"/>
      <c r="F1616" s="0" t="s">
        <v>19262</v>
      </c>
      <c r="G1616" s="0" t="s">
        <v>19364</v>
      </c>
      <c r="H1616" s="0" t="s">
        <v>5760</v>
      </c>
      <c r="I1616" s="56" t="n">
        <v>0.51875</v>
      </c>
      <c r="J1616" s="56" t="n">
        <v>0.525694444444445</v>
      </c>
      <c r="K1616" s="57" t="n">
        <v>46211.5761342593</v>
      </c>
      <c r="L1616" s="57" t="n">
        <v>46211.5763888889</v>
      </c>
      <c r="M1616" s="0" t="s">
        <v>18004</v>
      </c>
      <c r="N1616" s="56" t="n">
        <v>0.00694444444444444</v>
      </c>
      <c r="O1616" s="56" t="n">
        <v>0.00025462962962963</v>
      </c>
      <c r="P1616" s="56" t="n">
        <v>0.949305555555556</v>
      </c>
      <c r="Q1616" s="56" t="n">
        <v>0</v>
      </c>
      <c r="R1616" s="0" t="n">
        <v>-23.594236</v>
      </c>
      <c r="S1616" s="0" t="n">
        <v>-46.505257</v>
      </c>
      <c r="T1616" s="0" t="n">
        <v>-23.597009</v>
      </c>
      <c r="U1616" s="0" t="n">
        <v>-46.504907</v>
      </c>
      <c r="V1616" s="0" t="n">
        <v>1</v>
      </c>
      <c r="W1616" s="0" t="n">
        <v>0</v>
      </c>
      <c r="X1616" s="0" t="n">
        <v>0</v>
      </c>
      <c r="Y1616" s="0" t="n">
        <v>0</v>
      </c>
      <c r="Z1616" s="0" t="s">
        <v>7895</v>
      </c>
      <c r="AA1616" s="0"/>
      <c r="AB1616" s="0"/>
      <c r="AC1616" s="56" t="n">
        <v>0.333333333333333</v>
      </c>
      <c r="AD1616" s="56" t="n">
        <v>0.75</v>
      </c>
      <c r="AE1616" s="56" t="n">
        <v>0.999305555555556</v>
      </c>
      <c r="AF1616" s="56" t="n">
        <v>0.999305555555556</v>
      </c>
      <c r="AG1616" s="0"/>
      <c r="AH1616" s="0"/>
      <c r="AI1616" s="0" t="s">
        <v>5761</v>
      </c>
      <c r="AJ1616" s="0" t="s">
        <v>4261</v>
      </c>
      <c r="AK1616" s="0" t="s">
        <v>5758</v>
      </c>
      <c r="AL1616" s="0"/>
      <c r="AM1616" s="0" t="s">
        <v>19264</v>
      </c>
      <c r="AN1616" s="0" t="n">
        <v>95907</v>
      </c>
      <c r="AO1616" s="0" t="s">
        <v>7897</v>
      </c>
      <c r="AP1616" s="58" t="s">
        <v>19365</v>
      </c>
      <c r="AQ1616" s="0"/>
      <c r="AR1616" s="58" t="s">
        <v>19366</v>
      </c>
      <c r="AS1616" s="58" t="s">
        <v>19367</v>
      </c>
      <c r="AT1616" s="0"/>
    </row>
    <row r="1617" customFormat="false" ht="15" hidden="false" customHeight="false" outlineLevel="0" collapsed="false">
      <c r="A1617" s="0" t="s">
        <v>19368</v>
      </c>
      <c r="B1617" s="0" t="n">
        <v>80949</v>
      </c>
      <c r="C1617" s="55" t="n">
        <v>46213</v>
      </c>
      <c r="D1617" s="0" t="s">
        <v>18004</v>
      </c>
      <c r="E1617" s="0"/>
      <c r="F1617" s="0" t="s">
        <v>19262</v>
      </c>
      <c r="G1617" s="0" t="s">
        <v>19369</v>
      </c>
      <c r="H1617" s="0" t="s">
        <v>5479</v>
      </c>
      <c r="I1617" s="56" t="n">
        <v>0.526388888888889</v>
      </c>
      <c r="J1617" s="56" t="n">
        <v>0.533333333333333</v>
      </c>
      <c r="K1617" s="57" t="n">
        <v>46211.5796759259</v>
      </c>
      <c r="L1617" s="57" t="n">
        <v>46211.5828935185</v>
      </c>
      <c r="M1617" s="0" t="s">
        <v>18004</v>
      </c>
      <c r="N1617" s="56" t="n">
        <v>0.00694444444444444</v>
      </c>
      <c r="O1617" s="56" t="n">
        <v>0.00321759259259259</v>
      </c>
      <c r="P1617" s="56" t="n">
        <v>0.95</v>
      </c>
      <c r="Q1617" s="56" t="n">
        <v>0</v>
      </c>
      <c r="R1617" s="0" t="n">
        <v>-23.593753</v>
      </c>
      <c r="S1617" s="0" t="n">
        <v>-46.506598</v>
      </c>
      <c r="T1617" s="0" t="n">
        <v>-23.594346</v>
      </c>
      <c r="U1617" s="0" t="n">
        <v>-46.504914</v>
      </c>
      <c r="V1617" s="0" t="n">
        <v>1</v>
      </c>
      <c r="W1617" s="0" t="n">
        <v>0</v>
      </c>
      <c r="X1617" s="0" t="n">
        <v>0</v>
      </c>
      <c r="Y1617" s="0" t="n">
        <v>0</v>
      </c>
      <c r="Z1617" s="0" t="s">
        <v>7895</v>
      </c>
      <c r="AA1617" s="0"/>
      <c r="AB1617" s="0"/>
      <c r="AC1617" s="56" t="n">
        <v>0.333333333333333</v>
      </c>
      <c r="AD1617" s="56" t="n">
        <v>0.75</v>
      </c>
      <c r="AE1617" s="56" t="n">
        <v>0.999305555555556</v>
      </c>
      <c r="AF1617" s="56" t="n">
        <v>0.999305555555556</v>
      </c>
      <c r="AG1617" s="0"/>
      <c r="AH1617" s="0"/>
      <c r="AI1617" s="0" t="s">
        <v>5480</v>
      </c>
      <c r="AJ1617" s="0" t="s">
        <v>4261</v>
      </c>
      <c r="AK1617" s="0" t="s">
        <v>5477</v>
      </c>
      <c r="AL1617" s="0"/>
      <c r="AM1617" s="0" t="s">
        <v>19264</v>
      </c>
      <c r="AN1617" s="0" t="n">
        <v>95907</v>
      </c>
      <c r="AO1617" s="0" t="s">
        <v>7897</v>
      </c>
      <c r="AP1617" s="58" t="s">
        <v>19370</v>
      </c>
      <c r="AQ1617" s="0"/>
      <c r="AR1617" s="58" t="s">
        <v>19371</v>
      </c>
      <c r="AS1617" s="58" t="s">
        <v>19372</v>
      </c>
      <c r="AT1617" s="0"/>
    </row>
    <row r="1618" customFormat="false" ht="15" hidden="false" customHeight="false" outlineLevel="0" collapsed="false">
      <c r="A1618" s="0" t="s">
        <v>19373</v>
      </c>
      <c r="B1618" s="0" t="n">
        <v>80960</v>
      </c>
      <c r="C1618" s="55" t="n">
        <v>46213</v>
      </c>
      <c r="D1618" s="0" t="s">
        <v>18004</v>
      </c>
      <c r="E1618" s="0"/>
      <c r="F1618" s="0" t="s">
        <v>19262</v>
      </c>
      <c r="G1618" s="0" t="s">
        <v>19374</v>
      </c>
      <c r="H1618" s="0" t="s">
        <v>5557</v>
      </c>
      <c r="I1618" s="56" t="n">
        <v>0.534027777777778</v>
      </c>
      <c r="J1618" s="56" t="n">
        <v>0.540972222222222</v>
      </c>
      <c r="K1618" s="57" t="n">
        <v>46211.5882175926</v>
      </c>
      <c r="L1618" s="57" t="n">
        <v>46211.5885532407</v>
      </c>
      <c r="M1618" s="0" t="s">
        <v>18004</v>
      </c>
      <c r="N1618" s="56" t="n">
        <v>0.00694444444444444</v>
      </c>
      <c r="O1618" s="56" t="n">
        <v>0.000335648148148148</v>
      </c>
      <c r="P1618" s="56" t="n">
        <v>0.952083333333333</v>
      </c>
      <c r="Q1618" s="56" t="n">
        <v>0</v>
      </c>
      <c r="R1618" s="0" t="n">
        <v>-23.595999</v>
      </c>
      <c r="S1618" s="0" t="n">
        <v>-46.504221</v>
      </c>
      <c r="T1618" s="0" t="n">
        <v>-23.595318</v>
      </c>
      <c r="U1618" s="0" t="n">
        <v>-46.503887</v>
      </c>
      <c r="V1618" s="0" t="n">
        <v>1</v>
      </c>
      <c r="W1618" s="0" t="n">
        <v>0</v>
      </c>
      <c r="X1618" s="0" t="n">
        <v>0</v>
      </c>
      <c r="Y1618" s="0" t="n">
        <v>0</v>
      </c>
      <c r="Z1618" s="0" t="s">
        <v>7895</v>
      </c>
      <c r="AA1618" s="0"/>
      <c r="AB1618" s="0"/>
      <c r="AC1618" s="56" t="n">
        <v>0.333333333333333</v>
      </c>
      <c r="AD1618" s="56" t="n">
        <v>0.75</v>
      </c>
      <c r="AE1618" s="56" t="n">
        <v>0.999305555555556</v>
      </c>
      <c r="AF1618" s="56" t="n">
        <v>0.999305555555556</v>
      </c>
      <c r="AG1618" s="0"/>
      <c r="AH1618" s="0"/>
      <c r="AI1618" s="0" t="s">
        <v>5558</v>
      </c>
      <c r="AJ1618" s="0" t="s">
        <v>4261</v>
      </c>
      <c r="AK1618" s="0" t="s">
        <v>5555</v>
      </c>
      <c r="AL1618" s="0"/>
      <c r="AM1618" s="0" t="s">
        <v>19264</v>
      </c>
      <c r="AN1618" s="0" t="n">
        <v>95907</v>
      </c>
      <c r="AO1618" s="0" t="s">
        <v>7897</v>
      </c>
      <c r="AP1618" s="58" t="s">
        <v>19375</v>
      </c>
      <c r="AQ1618" s="0"/>
      <c r="AR1618" s="58" t="s">
        <v>19376</v>
      </c>
      <c r="AS1618" s="58" t="s">
        <v>19377</v>
      </c>
      <c r="AT1618" s="0"/>
    </row>
    <row r="1619" customFormat="false" ht="15" hidden="false" customHeight="false" outlineLevel="0" collapsed="false">
      <c r="A1619" s="0" t="s">
        <v>19378</v>
      </c>
      <c r="B1619" s="0" t="n">
        <v>80979</v>
      </c>
      <c r="C1619" s="55" t="n">
        <v>46213</v>
      </c>
      <c r="D1619" s="0" t="s">
        <v>18004</v>
      </c>
      <c r="E1619" s="0"/>
      <c r="F1619" s="0" t="s">
        <v>19262</v>
      </c>
      <c r="G1619" s="0" t="s">
        <v>19379</v>
      </c>
      <c r="H1619" s="0" t="s">
        <v>5695</v>
      </c>
      <c r="I1619" s="56" t="n">
        <v>0.542361111111111</v>
      </c>
      <c r="J1619" s="56" t="n">
        <v>0.549305555555556</v>
      </c>
      <c r="K1619" s="57" t="n">
        <v>46211.5959953704</v>
      </c>
      <c r="L1619" s="57" t="n">
        <v>46211.597650463</v>
      </c>
      <c r="M1619" s="0" t="s">
        <v>18004</v>
      </c>
      <c r="N1619" s="56" t="n">
        <v>0.00694444444444444</v>
      </c>
      <c r="O1619" s="56" t="n">
        <v>0.00164351851851852</v>
      </c>
      <c r="P1619" s="56" t="n">
        <v>0.951388888888889</v>
      </c>
      <c r="Q1619" s="56" t="n">
        <v>0</v>
      </c>
      <c r="R1619" s="0" t="n">
        <v>-23.595292</v>
      </c>
      <c r="S1619" s="0" t="n">
        <v>-46.502941</v>
      </c>
      <c r="T1619" s="0" t="n">
        <v>-23.596099</v>
      </c>
      <c r="U1619" s="0" t="n">
        <v>-46.503317</v>
      </c>
      <c r="V1619" s="0" t="n">
        <v>1</v>
      </c>
      <c r="W1619" s="0" t="n">
        <v>0</v>
      </c>
      <c r="X1619" s="0" t="n">
        <v>0</v>
      </c>
      <c r="Y1619" s="0" t="n">
        <v>0</v>
      </c>
      <c r="Z1619" s="0" t="s">
        <v>7895</v>
      </c>
      <c r="AA1619" s="0"/>
      <c r="AB1619" s="0"/>
      <c r="AC1619" s="56" t="n">
        <v>0.333333333333333</v>
      </c>
      <c r="AD1619" s="56" t="n">
        <v>0.75</v>
      </c>
      <c r="AE1619" s="56" t="n">
        <v>0.999305555555556</v>
      </c>
      <c r="AF1619" s="56" t="n">
        <v>0.999305555555556</v>
      </c>
      <c r="AG1619" s="0"/>
      <c r="AH1619" s="0"/>
      <c r="AI1619" s="0" t="s">
        <v>5696</v>
      </c>
      <c r="AJ1619" s="0" t="s">
        <v>4261</v>
      </c>
      <c r="AK1619" s="0" t="s">
        <v>5690</v>
      </c>
      <c r="AL1619" s="0"/>
      <c r="AM1619" s="0" t="s">
        <v>19264</v>
      </c>
      <c r="AN1619" s="0" t="n">
        <v>95907</v>
      </c>
      <c r="AO1619" s="0" t="s">
        <v>7897</v>
      </c>
      <c r="AP1619" s="58" t="s">
        <v>19380</v>
      </c>
      <c r="AQ1619" s="0"/>
      <c r="AR1619" s="58" t="s">
        <v>19381</v>
      </c>
      <c r="AS1619" s="58" t="s">
        <v>19382</v>
      </c>
      <c r="AT1619" s="0"/>
    </row>
    <row r="1620" customFormat="false" ht="15" hidden="false" customHeight="false" outlineLevel="0" collapsed="false">
      <c r="A1620" s="0" t="s">
        <v>19383</v>
      </c>
      <c r="B1620" s="0" t="n">
        <v>80950</v>
      </c>
      <c r="C1620" s="55" t="n">
        <v>46213</v>
      </c>
      <c r="D1620" s="0" t="s">
        <v>18004</v>
      </c>
      <c r="E1620" s="0"/>
      <c r="F1620" s="0" t="s">
        <v>19262</v>
      </c>
      <c r="G1620" s="0" t="s">
        <v>19384</v>
      </c>
      <c r="H1620" s="0" t="s">
        <v>5486</v>
      </c>
      <c r="I1620" s="56" t="n">
        <v>0.549305555555556</v>
      </c>
      <c r="J1620" s="56" t="n">
        <v>0.55625</v>
      </c>
      <c r="K1620" s="57" t="n">
        <v>46211.5930208333</v>
      </c>
      <c r="L1620" s="57" t="n">
        <v>46211.5933796296</v>
      </c>
      <c r="M1620" s="0" t="s">
        <v>18004</v>
      </c>
      <c r="N1620" s="56" t="n">
        <v>0.00694444444444444</v>
      </c>
      <c r="O1620" s="56" t="n">
        <v>0.000358796296296296</v>
      </c>
      <c r="P1620" s="56" t="n">
        <v>0.9625</v>
      </c>
      <c r="Q1620" s="56" t="n">
        <v>0</v>
      </c>
      <c r="R1620" s="0" t="n">
        <v>-23.595292</v>
      </c>
      <c r="S1620" s="0" t="n">
        <v>-46.502941</v>
      </c>
      <c r="T1620" s="0" t="n">
        <v>-23.595657</v>
      </c>
      <c r="U1620" s="0" t="n">
        <v>-46.503058</v>
      </c>
      <c r="V1620" s="0" t="n">
        <v>1</v>
      </c>
      <c r="W1620" s="0" t="n">
        <v>0</v>
      </c>
      <c r="X1620" s="0" t="n">
        <v>0</v>
      </c>
      <c r="Y1620" s="0" t="n">
        <v>0</v>
      </c>
      <c r="Z1620" s="0" t="s">
        <v>7895</v>
      </c>
      <c r="AA1620" s="0"/>
      <c r="AB1620" s="0"/>
      <c r="AC1620" s="56" t="n">
        <v>0.333333333333333</v>
      </c>
      <c r="AD1620" s="56" t="n">
        <v>0.75</v>
      </c>
      <c r="AE1620" s="56" t="n">
        <v>0.999305555555556</v>
      </c>
      <c r="AF1620" s="56" t="n">
        <v>0.999305555555556</v>
      </c>
      <c r="AG1620" s="0"/>
      <c r="AH1620" s="0"/>
      <c r="AI1620" s="0" t="s">
        <v>5487</v>
      </c>
      <c r="AJ1620" s="0" t="s">
        <v>4261</v>
      </c>
      <c r="AK1620" s="0" t="s">
        <v>5484</v>
      </c>
      <c r="AL1620" s="0"/>
      <c r="AM1620" s="0" t="s">
        <v>19264</v>
      </c>
      <c r="AN1620" s="0" t="n">
        <v>95907</v>
      </c>
      <c r="AO1620" s="0" t="s">
        <v>7897</v>
      </c>
      <c r="AP1620" s="58" t="s">
        <v>19385</v>
      </c>
      <c r="AQ1620" s="0"/>
      <c r="AR1620" s="58" t="s">
        <v>19386</v>
      </c>
      <c r="AS1620" s="58" t="s">
        <v>19387</v>
      </c>
      <c r="AT1620" s="0"/>
    </row>
    <row r="1621" customFormat="false" ht="15" hidden="false" customHeight="false" outlineLevel="0" collapsed="false">
      <c r="A1621" s="0" t="s">
        <v>19388</v>
      </c>
      <c r="B1621" s="0" t="n">
        <v>80948</v>
      </c>
      <c r="C1621" s="55" t="n">
        <v>46213</v>
      </c>
      <c r="D1621" s="0" t="s">
        <v>18004</v>
      </c>
      <c r="E1621" s="0"/>
      <c r="F1621" s="0" t="s">
        <v>19262</v>
      </c>
      <c r="G1621" s="0" t="s">
        <v>19389</v>
      </c>
      <c r="H1621" s="0" t="s">
        <v>5472</v>
      </c>
      <c r="I1621" s="56" t="n">
        <v>0.557638888888889</v>
      </c>
      <c r="J1621" s="56" t="n">
        <v>0.564583333333333</v>
      </c>
      <c r="K1621" s="57" t="n">
        <v>46211.6050925926</v>
      </c>
      <c r="L1621" s="57" t="n">
        <v>46211.6056944444</v>
      </c>
      <c r="M1621" s="0" t="s">
        <v>18004</v>
      </c>
      <c r="N1621" s="56" t="n">
        <v>0.00694444444444444</v>
      </c>
      <c r="O1621" s="56" t="n">
        <v>0.000590277777777778</v>
      </c>
      <c r="P1621" s="56" t="n">
        <v>0.958333333333333</v>
      </c>
      <c r="Q1621" s="56" t="n">
        <v>0</v>
      </c>
      <c r="R1621" s="0" t="n">
        <v>-23.597164</v>
      </c>
      <c r="S1621" s="0" t="n">
        <v>-46.503952</v>
      </c>
      <c r="T1621" s="0" t="n">
        <v>-23.597041</v>
      </c>
      <c r="U1621" s="0" t="n">
        <v>-46.503838</v>
      </c>
      <c r="V1621" s="0" t="n">
        <v>1</v>
      </c>
      <c r="W1621" s="0" t="n">
        <v>0</v>
      </c>
      <c r="X1621" s="0" t="n">
        <v>0</v>
      </c>
      <c r="Y1621" s="0" t="n">
        <v>0</v>
      </c>
      <c r="Z1621" s="0" t="s">
        <v>7895</v>
      </c>
      <c r="AA1621" s="0"/>
      <c r="AB1621" s="0"/>
      <c r="AC1621" s="56" t="n">
        <v>0.333333333333333</v>
      </c>
      <c r="AD1621" s="56" t="n">
        <v>0.75</v>
      </c>
      <c r="AE1621" s="56" t="n">
        <v>0.999305555555556</v>
      </c>
      <c r="AF1621" s="56" t="n">
        <v>0.999305555555556</v>
      </c>
      <c r="AG1621" s="0"/>
      <c r="AH1621" s="0"/>
      <c r="AI1621" s="0" t="s">
        <v>5473</v>
      </c>
      <c r="AJ1621" s="0" t="s">
        <v>4261</v>
      </c>
      <c r="AK1621" s="0" t="s">
        <v>5470</v>
      </c>
      <c r="AL1621" s="0"/>
      <c r="AM1621" s="0" t="s">
        <v>19264</v>
      </c>
      <c r="AN1621" s="0" t="n">
        <v>95907</v>
      </c>
      <c r="AO1621" s="0" t="s">
        <v>7897</v>
      </c>
      <c r="AP1621" s="58" t="s">
        <v>19390</v>
      </c>
      <c r="AQ1621" s="0"/>
      <c r="AR1621" s="58" t="s">
        <v>19391</v>
      </c>
      <c r="AS1621" s="58" t="s">
        <v>19392</v>
      </c>
      <c r="AT1621" s="0"/>
    </row>
    <row r="1622" customFormat="false" ht="15" hidden="false" customHeight="false" outlineLevel="0" collapsed="false">
      <c r="A1622" s="0" t="s">
        <v>19393</v>
      </c>
      <c r="B1622" s="0" t="n">
        <v>80953</v>
      </c>
      <c r="C1622" s="55" t="n">
        <v>46213</v>
      </c>
      <c r="D1622" s="0" t="s">
        <v>18004</v>
      </c>
      <c r="E1622" s="0"/>
      <c r="F1622" s="0" t="s">
        <v>19262</v>
      </c>
      <c r="G1622" s="0" t="s">
        <v>19394</v>
      </c>
      <c r="H1622" s="0" t="s">
        <v>5507</v>
      </c>
      <c r="I1622" s="56" t="n">
        <v>0.565277777777778</v>
      </c>
      <c r="J1622" s="56" t="n">
        <v>0.572222222222222</v>
      </c>
      <c r="K1622" s="57" t="n">
        <v>46211.6073958333</v>
      </c>
      <c r="L1622" s="57" t="n">
        <v>46211.610787037</v>
      </c>
      <c r="M1622" s="0" t="s">
        <v>18004</v>
      </c>
      <c r="N1622" s="56" t="n">
        <v>0.00694444444444444</v>
      </c>
      <c r="O1622" s="56" t="n">
        <v>0.00337962962962963</v>
      </c>
      <c r="P1622" s="56" t="n">
        <v>0.961111111111111</v>
      </c>
      <c r="Q1622" s="56" t="n">
        <v>0</v>
      </c>
      <c r="R1622" s="0" t="n">
        <v>-23.596407</v>
      </c>
      <c r="S1622" s="0" t="n">
        <v>-46.50247</v>
      </c>
      <c r="T1622" s="0" t="n">
        <v>-23.600016</v>
      </c>
      <c r="U1622" s="0" t="n">
        <v>-46.503219</v>
      </c>
      <c r="V1622" s="0" t="n">
        <v>1</v>
      </c>
      <c r="W1622" s="0" t="n">
        <v>0</v>
      </c>
      <c r="X1622" s="0" t="n">
        <v>0</v>
      </c>
      <c r="Y1622" s="0" t="n">
        <v>0</v>
      </c>
      <c r="Z1622" s="0" t="s">
        <v>7895</v>
      </c>
      <c r="AA1622" s="0"/>
      <c r="AB1622" s="0"/>
      <c r="AC1622" s="56" t="n">
        <v>0.333333333333333</v>
      </c>
      <c r="AD1622" s="56" t="n">
        <v>0.75</v>
      </c>
      <c r="AE1622" s="56" t="n">
        <v>0.999305555555556</v>
      </c>
      <c r="AF1622" s="56" t="n">
        <v>0.999305555555556</v>
      </c>
      <c r="AG1622" s="0"/>
      <c r="AH1622" s="0"/>
      <c r="AI1622" s="0" t="s">
        <v>5508</v>
      </c>
      <c r="AJ1622" s="0" t="s">
        <v>4261</v>
      </c>
      <c r="AK1622" s="0" t="s">
        <v>5505</v>
      </c>
      <c r="AL1622" s="0"/>
      <c r="AM1622" s="0" t="s">
        <v>19264</v>
      </c>
      <c r="AN1622" s="0" t="n">
        <v>95907</v>
      </c>
      <c r="AO1622" s="0" t="s">
        <v>7897</v>
      </c>
      <c r="AP1622" s="58" t="s">
        <v>19395</v>
      </c>
      <c r="AQ1622" s="0"/>
      <c r="AR1622" s="58" t="s">
        <v>19396</v>
      </c>
      <c r="AS1622" s="58" t="s">
        <v>19397</v>
      </c>
      <c r="AT1622" s="0"/>
    </row>
    <row r="1623" customFormat="false" ht="46.25" hidden="false" customHeight="false" outlineLevel="0" collapsed="false">
      <c r="A1623" s="0" t="s">
        <v>19398</v>
      </c>
      <c r="B1623" s="0" t="n">
        <v>81181</v>
      </c>
      <c r="C1623" s="55" t="n">
        <v>46213</v>
      </c>
      <c r="D1623" s="0" t="s">
        <v>18004</v>
      </c>
      <c r="E1623" s="0"/>
      <c r="F1623" s="0" t="s">
        <v>19262</v>
      </c>
      <c r="G1623" s="0" t="s">
        <v>19399</v>
      </c>
      <c r="H1623" s="0" t="s">
        <v>7081</v>
      </c>
      <c r="I1623" s="56" t="n">
        <v>0.577083333333333</v>
      </c>
      <c r="J1623" s="56" t="n">
        <v>0.584027777777778</v>
      </c>
      <c r="K1623" s="57"/>
      <c r="L1623" s="57" t="n">
        <v>46211.6231828704</v>
      </c>
      <c r="M1623" s="0" t="s">
        <v>18004</v>
      </c>
      <c r="N1623" s="56" t="n">
        <v>0.00694444444444444</v>
      </c>
      <c r="O1623" s="56" t="n">
        <v>0</v>
      </c>
      <c r="P1623" s="56" t="n">
        <v>0.960416666666667</v>
      </c>
      <c r="Q1623" s="56" t="n">
        <v>0</v>
      </c>
      <c r="R1623" s="0" t="n">
        <v>-23.584402</v>
      </c>
      <c r="S1623" s="0" t="n">
        <v>-46.492617</v>
      </c>
      <c r="T1623" s="0" t="n">
        <v>-23.611941</v>
      </c>
      <c r="U1623" s="0" t="n">
        <v>-46.501097</v>
      </c>
      <c r="V1623" s="0" t="n">
        <v>1</v>
      </c>
      <c r="W1623" s="0" t="n">
        <v>0</v>
      </c>
      <c r="X1623" s="0" t="n">
        <v>0</v>
      </c>
      <c r="Y1623" s="0" t="n">
        <v>0</v>
      </c>
      <c r="Z1623" s="0" t="s">
        <v>8124</v>
      </c>
      <c r="AA1623" s="59" t="s">
        <v>19400</v>
      </c>
      <c r="AB1623" s="0" t="s">
        <v>21</v>
      </c>
      <c r="AC1623" s="56" t="n">
        <v>0.333333333333333</v>
      </c>
      <c r="AD1623" s="56" t="n">
        <v>0.75</v>
      </c>
      <c r="AE1623" s="56" t="n">
        <v>0.999305555555556</v>
      </c>
      <c r="AF1623" s="56" t="n">
        <v>0.999305555555556</v>
      </c>
      <c r="AG1623" s="0"/>
      <c r="AH1623" s="0"/>
      <c r="AI1623" s="0" t="s">
        <v>7082</v>
      </c>
      <c r="AJ1623" s="0" t="s">
        <v>4261</v>
      </c>
      <c r="AK1623" s="0" t="s">
        <v>7079</v>
      </c>
      <c r="AL1623" s="0"/>
      <c r="AM1623" s="0" t="s">
        <v>19264</v>
      </c>
      <c r="AN1623" s="0" t="n">
        <v>95907</v>
      </c>
      <c r="AO1623" s="0" t="s">
        <v>7897</v>
      </c>
      <c r="AP1623" s="0"/>
      <c r="AQ1623" s="0"/>
      <c r="AR1623" s="58" t="s">
        <v>19401</v>
      </c>
      <c r="AS1623" s="0"/>
      <c r="AT1623" s="0"/>
    </row>
    <row r="1624" customFormat="false" ht="15" hidden="false" customHeight="false" outlineLevel="0" collapsed="false">
      <c r="A1624" s="0" t="s">
        <v>19402</v>
      </c>
      <c r="B1624" s="0" t="n">
        <v>81314</v>
      </c>
      <c r="C1624" s="55" t="n">
        <v>46213</v>
      </c>
      <c r="D1624" s="0" t="s">
        <v>18004</v>
      </c>
      <c r="E1624" s="0"/>
      <c r="F1624" s="0" t="s">
        <v>8121</v>
      </c>
      <c r="G1624" s="0" t="s">
        <v>19403</v>
      </c>
      <c r="H1624" s="0" t="s">
        <v>19404</v>
      </c>
      <c r="I1624" s="56" t="n">
        <v>0.381944444444444</v>
      </c>
      <c r="J1624" s="56" t="n">
        <v>0.388888888888889</v>
      </c>
      <c r="K1624" s="57" t="n">
        <v>46213.4389236111</v>
      </c>
      <c r="L1624" s="57" t="n">
        <v>46213.4392824074</v>
      </c>
      <c r="M1624" s="0" t="s">
        <v>18004</v>
      </c>
      <c r="N1624" s="56" t="n">
        <v>0.00694444444444444</v>
      </c>
      <c r="O1624" s="56" t="n">
        <v>0.000358796296296296</v>
      </c>
      <c r="P1624" s="56" t="n">
        <v>0</v>
      </c>
      <c r="Q1624" s="56" t="n">
        <v>0.05</v>
      </c>
      <c r="R1624" s="0" t="n">
        <v>-23.612169</v>
      </c>
      <c r="S1624" s="0" t="n">
        <v>-46.398774</v>
      </c>
      <c r="T1624" s="0" t="n">
        <v>-23.607639</v>
      </c>
      <c r="U1624" s="0" t="n">
        <v>-46.404432</v>
      </c>
      <c r="V1624" s="0" t="n">
        <v>1</v>
      </c>
      <c r="W1624" s="0" t="n">
        <v>0</v>
      </c>
      <c r="X1624" s="0" t="n">
        <v>0</v>
      </c>
      <c r="Y1624" s="0" t="n">
        <v>0</v>
      </c>
      <c r="Z1624" s="0" t="s">
        <v>7895</v>
      </c>
      <c r="AA1624" s="0"/>
      <c r="AB1624" s="0"/>
      <c r="AC1624" s="56" t="n">
        <v>0.333333333333333</v>
      </c>
      <c r="AD1624" s="56" t="n">
        <v>0.75</v>
      </c>
      <c r="AE1624" s="56" t="n">
        <v>0.999305555555556</v>
      </c>
      <c r="AF1624" s="56" t="n">
        <v>0.999305555555556</v>
      </c>
      <c r="AG1624" s="0"/>
      <c r="AH1624" s="0"/>
      <c r="AI1624" s="0" t="s">
        <v>19405</v>
      </c>
      <c r="AJ1624" s="0" t="s">
        <v>10207</v>
      </c>
      <c r="AK1624" s="0" t="s">
        <v>19406</v>
      </c>
      <c r="AL1624" s="0"/>
      <c r="AM1624" s="0" t="s">
        <v>19407</v>
      </c>
      <c r="AN1624" s="0" t="n">
        <v>95907</v>
      </c>
      <c r="AO1624" s="0" t="s">
        <v>7897</v>
      </c>
      <c r="AP1624" s="58" t="s">
        <v>19408</v>
      </c>
      <c r="AQ1624" s="0"/>
      <c r="AR1624" s="58" t="s">
        <v>19409</v>
      </c>
      <c r="AS1624" s="58" t="s">
        <v>19410</v>
      </c>
      <c r="AT1624" s="0"/>
    </row>
    <row r="1625" customFormat="false" ht="15" hidden="false" customHeight="false" outlineLevel="0" collapsed="false">
      <c r="A1625" s="0" t="s">
        <v>19411</v>
      </c>
      <c r="B1625" s="0" t="n">
        <v>81315</v>
      </c>
      <c r="C1625" s="55" t="n">
        <v>46213</v>
      </c>
      <c r="D1625" s="0" t="s">
        <v>18004</v>
      </c>
      <c r="E1625" s="0"/>
      <c r="F1625" s="0" t="s">
        <v>8121</v>
      </c>
      <c r="G1625" s="0" t="s">
        <v>19412</v>
      </c>
      <c r="H1625" s="0" t="s">
        <v>19413</v>
      </c>
      <c r="I1625" s="56" t="n">
        <v>0.388888888888889</v>
      </c>
      <c r="J1625" s="56" t="n">
        <v>0.395833333333333</v>
      </c>
      <c r="K1625" s="57" t="n">
        <v>46213.439375</v>
      </c>
      <c r="L1625" s="57" t="n">
        <v>46213.4396643519</v>
      </c>
      <c r="M1625" s="0" t="s">
        <v>18004</v>
      </c>
      <c r="N1625" s="56" t="n">
        <v>0.00694444444444444</v>
      </c>
      <c r="O1625" s="56" t="n">
        <v>0.000289351851851852</v>
      </c>
      <c r="P1625" s="56" t="n">
        <v>0</v>
      </c>
      <c r="Q1625" s="56" t="n">
        <v>0.04375</v>
      </c>
      <c r="R1625" s="0" t="n">
        <v>-23.612169</v>
      </c>
      <c r="S1625" s="0" t="n">
        <v>-46.398774</v>
      </c>
      <c r="T1625" s="0" t="n">
        <v>-23.60762</v>
      </c>
      <c r="U1625" s="0" t="n">
        <v>-46.40439</v>
      </c>
      <c r="V1625" s="0" t="n">
        <v>1</v>
      </c>
      <c r="W1625" s="0" t="n">
        <v>0</v>
      </c>
      <c r="X1625" s="0" t="n">
        <v>0</v>
      </c>
      <c r="Y1625" s="0" t="n">
        <v>0</v>
      </c>
      <c r="Z1625" s="0" t="s">
        <v>7895</v>
      </c>
      <c r="AA1625" s="0"/>
      <c r="AB1625" s="0"/>
      <c r="AC1625" s="56" t="n">
        <v>0.333333333333333</v>
      </c>
      <c r="AD1625" s="56" t="n">
        <v>0.75</v>
      </c>
      <c r="AE1625" s="56" t="n">
        <v>0.999305555555556</v>
      </c>
      <c r="AF1625" s="56" t="n">
        <v>0.999305555555556</v>
      </c>
      <c r="AG1625" s="0"/>
      <c r="AH1625" s="0"/>
      <c r="AI1625" s="0" t="s">
        <v>19414</v>
      </c>
      <c r="AJ1625" s="0" t="s">
        <v>10207</v>
      </c>
      <c r="AK1625" s="0" t="s">
        <v>19415</v>
      </c>
      <c r="AL1625" s="0"/>
      <c r="AM1625" s="0" t="s">
        <v>19407</v>
      </c>
      <c r="AN1625" s="0" t="n">
        <v>95907</v>
      </c>
      <c r="AO1625" s="0" t="s">
        <v>7897</v>
      </c>
      <c r="AP1625" s="58" t="s">
        <v>19416</v>
      </c>
      <c r="AQ1625" s="0"/>
      <c r="AR1625" s="58" t="s">
        <v>19417</v>
      </c>
      <c r="AS1625" s="58" t="s">
        <v>19418</v>
      </c>
      <c r="AT1625" s="0"/>
    </row>
    <row r="1626" customFormat="false" ht="15" hidden="false" customHeight="false" outlineLevel="0" collapsed="false">
      <c r="A1626" s="0" t="s">
        <v>19419</v>
      </c>
      <c r="B1626" s="0" t="n">
        <v>81307</v>
      </c>
      <c r="C1626" s="55" t="n">
        <v>46213</v>
      </c>
      <c r="D1626" s="0" t="s">
        <v>18004</v>
      </c>
      <c r="E1626" s="0"/>
      <c r="F1626" s="0" t="s">
        <v>8121</v>
      </c>
      <c r="G1626" s="0" t="s">
        <v>19420</v>
      </c>
      <c r="H1626" s="0" t="s">
        <v>19421</v>
      </c>
      <c r="I1626" s="56" t="n">
        <v>0.4</v>
      </c>
      <c r="J1626" s="56" t="n">
        <v>0.406944444444444</v>
      </c>
      <c r="K1626" s="57" t="n">
        <v>46213.5352777778</v>
      </c>
      <c r="L1626" s="57" t="n">
        <v>46213.540625</v>
      </c>
      <c r="M1626" s="0" t="s">
        <v>18004</v>
      </c>
      <c r="N1626" s="56" t="n">
        <v>0.00694444444444444</v>
      </c>
      <c r="O1626" s="56" t="n">
        <v>0.00534722222222222</v>
      </c>
      <c r="P1626" s="56" t="n">
        <v>0</v>
      </c>
      <c r="Q1626" s="56" t="n">
        <v>0.133333333333333</v>
      </c>
      <c r="R1626" s="0" t="n">
        <v>-23.609745</v>
      </c>
      <c r="S1626" s="0" t="n">
        <v>-46.397193</v>
      </c>
      <c r="T1626" s="0" t="n">
        <v>-23.609427</v>
      </c>
      <c r="U1626" s="0" t="n">
        <v>-46.396378</v>
      </c>
      <c r="V1626" s="0" t="n">
        <v>1</v>
      </c>
      <c r="W1626" s="0" t="n">
        <v>0</v>
      </c>
      <c r="X1626" s="0" t="n">
        <v>0</v>
      </c>
      <c r="Y1626" s="0" t="n">
        <v>0</v>
      </c>
      <c r="Z1626" s="0" t="s">
        <v>7895</v>
      </c>
      <c r="AA1626" s="0"/>
      <c r="AB1626" s="0"/>
      <c r="AC1626" s="56" t="n">
        <v>0.333333333333333</v>
      </c>
      <c r="AD1626" s="56" t="n">
        <v>0.75</v>
      </c>
      <c r="AE1626" s="56" t="n">
        <v>0.999305555555556</v>
      </c>
      <c r="AF1626" s="56" t="n">
        <v>0.999305555555556</v>
      </c>
      <c r="AG1626" s="0"/>
      <c r="AH1626" s="0"/>
      <c r="AI1626" s="0" t="s">
        <v>19422</v>
      </c>
      <c r="AJ1626" s="0" t="s">
        <v>10207</v>
      </c>
      <c r="AK1626" s="0" t="s">
        <v>19423</v>
      </c>
      <c r="AL1626" s="0"/>
      <c r="AM1626" s="0" t="s">
        <v>19407</v>
      </c>
      <c r="AN1626" s="0" t="n">
        <v>95907</v>
      </c>
      <c r="AO1626" s="0" t="s">
        <v>7897</v>
      </c>
      <c r="AP1626" s="58" t="s">
        <v>19424</v>
      </c>
      <c r="AQ1626" s="0"/>
      <c r="AR1626" s="58" t="s">
        <v>19425</v>
      </c>
      <c r="AS1626" s="58" t="s">
        <v>19426</v>
      </c>
      <c r="AT1626" s="0"/>
    </row>
    <row r="1627" customFormat="false" ht="15" hidden="false" customHeight="false" outlineLevel="0" collapsed="false">
      <c r="A1627" s="0" t="s">
        <v>19427</v>
      </c>
      <c r="B1627" s="0" t="n">
        <v>81313</v>
      </c>
      <c r="C1627" s="55" t="n">
        <v>46213</v>
      </c>
      <c r="D1627" s="0" t="s">
        <v>18004</v>
      </c>
      <c r="E1627" s="0"/>
      <c r="F1627" s="0" t="s">
        <v>8121</v>
      </c>
      <c r="G1627" s="0" t="s">
        <v>19428</v>
      </c>
      <c r="H1627" s="0" t="s">
        <v>19429</v>
      </c>
      <c r="I1627" s="56" t="n">
        <v>0.406944444444444</v>
      </c>
      <c r="J1627" s="56" t="n">
        <v>0.413888888888889</v>
      </c>
      <c r="K1627" s="57" t="n">
        <v>46213.5288888889</v>
      </c>
      <c r="L1627" s="57" t="n">
        <v>46213.5328472222</v>
      </c>
      <c r="M1627" s="0" t="s">
        <v>18004</v>
      </c>
      <c r="N1627" s="56" t="n">
        <v>0.00694444444444444</v>
      </c>
      <c r="O1627" s="56" t="n">
        <v>0.00395833333333333</v>
      </c>
      <c r="P1627" s="56" t="n">
        <v>0</v>
      </c>
      <c r="Q1627" s="56" t="n">
        <v>0.11875</v>
      </c>
      <c r="R1627" s="0" t="n">
        <v>-23.609105</v>
      </c>
      <c r="S1627" s="0" t="n">
        <v>-46.398014</v>
      </c>
      <c r="T1627" s="0" t="n">
        <v>-23.608853</v>
      </c>
      <c r="U1627" s="0" t="n">
        <v>-46.397393</v>
      </c>
      <c r="V1627" s="0" t="n">
        <v>1</v>
      </c>
      <c r="W1627" s="0" t="n">
        <v>0</v>
      </c>
      <c r="X1627" s="0" t="n">
        <v>0</v>
      </c>
      <c r="Y1627" s="0" t="n">
        <v>0</v>
      </c>
      <c r="Z1627" s="0" t="s">
        <v>7895</v>
      </c>
      <c r="AA1627" s="0"/>
      <c r="AB1627" s="0"/>
      <c r="AC1627" s="56" t="n">
        <v>0.333333333333333</v>
      </c>
      <c r="AD1627" s="56" t="n">
        <v>0.75</v>
      </c>
      <c r="AE1627" s="56" t="n">
        <v>0.999305555555556</v>
      </c>
      <c r="AF1627" s="56" t="n">
        <v>0.999305555555556</v>
      </c>
      <c r="AG1627" s="0"/>
      <c r="AH1627" s="0"/>
      <c r="AI1627" s="0" t="s">
        <v>19430</v>
      </c>
      <c r="AJ1627" s="0" t="s">
        <v>10207</v>
      </c>
      <c r="AK1627" s="0" t="s">
        <v>19431</v>
      </c>
      <c r="AL1627" s="0"/>
      <c r="AM1627" s="0" t="s">
        <v>19407</v>
      </c>
      <c r="AN1627" s="0" t="n">
        <v>95907</v>
      </c>
      <c r="AO1627" s="0" t="s">
        <v>7897</v>
      </c>
      <c r="AP1627" s="58" t="s">
        <v>19432</v>
      </c>
      <c r="AQ1627" s="0"/>
      <c r="AR1627" s="58" t="s">
        <v>19433</v>
      </c>
      <c r="AS1627" s="58" t="s">
        <v>19434</v>
      </c>
      <c r="AT1627" s="0"/>
    </row>
    <row r="1628" customFormat="false" ht="15" hidden="false" customHeight="false" outlineLevel="0" collapsed="false">
      <c r="A1628" s="0" t="s">
        <v>19435</v>
      </c>
      <c r="B1628" s="0" t="n">
        <v>81312</v>
      </c>
      <c r="C1628" s="55" t="n">
        <v>46213</v>
      </c>
      <c r="D1628" s="0" t="s">
        <v>18004</v>
      </c>
      <c r="E1628" s="0"/>
      <c r="F1628" s="0" t="s">
        <v>8121</v>
      </c>
      <c r="G1628" s="0" t="s">
        <v>19436</v>
      </c>
      <c r="H1628" s="0" t="s">
        <v>19437</v>
      </c>
      <c r="I1628" s="56" t="n">
        <v>0.415277777777778</v>
      </c>
      <c r="J1628" s="56" t="n">
        <v>0.422222222222222</v>
      </c>
      <c r="K1628" s="57" t="n">
        <v>46213.5229976852</v>
      </c>
      <c r="L1628" s="57" t="n">
        <v>46213.523275463</v>
      </c>
      <c r="M1628" s="0" t="s">
        <v>18004</v>
      </c>
      <c r="N1628" s="56" t="n">
        <v>0.00694444444444444</v>
      </c>
      <c r="O1628" s="56" t="n">
        <v>0.000277777777777778</v>
      </c>
      <c r="P1628" s="56" t="n">
        <v>0</v>
      </c>
      <c r="Q1628" s="56" t="n">
        <v>0.100694444444444</v>
      </c>
      <c r="R1628" s="0" t="n">
        <v>-23.607942</v>
      </c>
      <c r="S1628" s="0" t="n">
        <v>-46.400435</v>
      </c>
      <c r="T1628" s="0" t="n">
        <v>-23.609503</v>
      </c>
      <c r="U1628" s="0" t="n">
        <v>-46.400078</v>
      </c>
      <c r="V1628" s="0" t="n">
        <v>1</v>
      </c>
      <c r="W1628" s="0" t="n">
        <v>0</v>
      </c>
      <c r="X1628" s="0" t="n">
        <v>0</v>
      </c>
      <c r="Y1628" s="0" t="n">
        <v>0</v>
      </c>
      <c r="Z1628" s="0" t="s">
        <v>7895</v>
      </c>
      <c r="AA1628" s="0"/>
      <c r="AB1628" s="0"/>
      <c r="AC1628" s="56" t="n">
        <v>0.333333333333333</v>
      </c>
      <c r="AD1628" s="56" t="n">
        <v>0.75</v>
      </c>
      <c r="AE1628" s="56" t="n">
        <v>0.999305555555556</v>
      </c>
      <c r="AF1628" s="56" t="n">
        <v>0.999305555555556</v>
      </c>
      <c r="AG1628" s="0"/>
      <c r="AH1628" s="0"/>
      <c r="AI1628" s="0" t="s">
        <v>19438</v>
      </c>
      <c r="AJ1628" s="0" t="s">
        <v>10207</v>
      </c>
      <c r="AK1628" s="0" t="s">
        <v>19439</v>
      </c>
      <c r="AL1628" s="0"/>
      <c r="AM1628" s="0" t="s">
        <v>19407</v>
      </c>
      <c r="AN1628" s="0" t="n">
        <v>95907</v>
      </c>
      <c r="AO1628" s="0" t="s">
        <v>7897</v>
      </c>
      <c r="AP1628" s="58" t="s">
        <v>19440</v>
      </c>
      <c r="AQ1628" s="0"/>
      <c r="AR1628" s="58" t="s">
        <v>19441</v>
      </c>
      <c r="AS1628" s="58" t="s">
        <v>19442</v>
      </c>
      <c r="AT1628" s="0"/>
    </row>
    <row r="1629" customFormat="false" ht="15" hidden="false" customHeight="false" outlineLevel="0" collapsed="false">
      <c r="A1629" s="0" t="s">
        <v>19443</v>
      </c>
      <c r="B1629" s="0" t="n">
        <v>81340</v>
      </c>
      <c r="C1629" s="55" t="n">
        <v>46213</v>
      </c>
      <c r="D1629" s="0" t="s">
        <v>18004</v>
      </c>
      <c r="E1629" s="0"/>
      <c r="F1629" s="0" t="s">
        <v>8121</v>
      </c>
      <c r="G1629" s="0" t="s">
        <v>19444</v>
      </c>
      <c r="H1629" s="0" t="s">
        <v>19445</v>
      </c>
      <c r="I1629" s="56" t="n">
        <v>0.427777777777778</v>
      </c>
      <c r="J1629" s="56" t="n">
        <v>0.434722222222222</v>
      </c>
      <c r="K1629" s="57" t="n">
        <v>46213.5433449074</v>
      </c>
      <c r="L1629" s="57" t="n">
        <v>46213.5479976852</v>
      </c>
      <c r="M1629" s="0" t="s">
        <v>18004</v>
      </c>
      <c r="N1629" s="56" t="n">
        <v>0.00694444444444444</v>
      </c>
      <c r="O1629" s="56" t="n">
        <v>0.00465277777777778</v>
      </c>
      <c r="P1629" s="56" t="n">
        <v>0</v>
      </c>
      <c r="Q1629" s="56" t="n">
        <v>0.113194444444444</v>
      </c>
      <c r="R1629" s="0" t="n">
        <v>-23.601796</v>
      </c>
      <c r="S1629" s="0" t="n">
        <v>-46.397346</v>
      </c>
      <c r="T1629" s="0" t="n">
        <v>-23.601977</v>
      </c>
      <c r="U1629" s="0" t="n">
        <v>-46.397456</v>
      </c>
      <c r="V1629" s="0" t="n">
        <v>1</v>
      </c>
      <c r="W1629" s="0" t="n">
        <v>0</v>
      </c>
      <c r="X1629" s="0" t="n">
        <v>0</v>
      </c>
      <c r="Y1629" s="0" t="n">
        <v>0</v>
      </c>
      <c r="Z1629" s="0" t="s">
        <v>7895</v>
      </c>
      <c r="AA1629" s="0"/>
      <c r="AB1629" s="0"/>
      <c r="AC1629" s="56" t="n">
        <v>0.333333333333333</v>
      </c>
      <c r="AD1629" s="56" t="n">
        <v>0.75</v>
      </c>
      <c r="AE1629" s="56" t="n">
        <v>0.999305555555556</v>
      </c>
      <c r="AF1629" s="56" t="n">
        <v>0.999305555555556</v>
      </c>
      <c r="AG1629" s="0"/>
      <c r="AH1629" s="0"/>
      <c r="AI1629" s="0" t="s">
        <v>19446</v>
      </c>
      <c r="AJ1629" s="0" t="s">
        <v>10207</v>
      </c>
      <c r="AK1629" s="0" t="s">
        <v>19447</v>
      </c>
      <c r="AL1629" s="0"/>
      <c r="AM1629" s="0" t="s">
        <v>19407</v>
      </c>
      <c r="AN1629" s="0" t="n">
        <v>95907</v>
      </c>
      <c r="AO1629" s="0" t="s">
        <v>7897</v>
      </c>
      <c r="AP1629" s="58" t="s">
        <v>19448</v>
      </c>
      <c r="AQ1629" s="0"/>
      <c r="AR1629" s="58" t="s">
        <v>19449</v>
      </c>
      <c r="AS1629" s="58" t="s">
        <v>19450</v>
      </c>
      <c r="AT1629" s="0"/>
    </row>
    <row r="1630" customFormat="false" ht="15" hidden="false" customHeight="false" outlineLevel="0" collapsed="false">
      <c r="A1630" s="0" t="s">
        <v>19451</v>
      </c>
      <c r="B1630" s="0" t="n">
        <v>81303</v>
      </c>
      <c r="C1630" s="55" t="n">
        <v>46213</v>
      </c>
      <c r="D1630" s="0" t="s">
        <v>18004</v>
      </c>
      <c r="E1630" s="0"/>
      <c r="F1630" s="0" t="s">
        <v>8121</v>
      </c>
      <c r="G1630" s="0" t="s">
        <v>19452</v>
      </c>
      <c r="H1630" s="0" t="s">
        <v>19453</v>
      </c>
      <c r="I1630" s="56" t="n">
        <v>0.438888888888889</v>
      </c>
      <c r="J1630" s="56" t="n">
        <v>0.445833333333333</v>
      </c>
      <c r="K1630" s="57" t="n">
        <v>46213.5578935185</v>
      </c>
      <c r="L1630" s="57" t="n">
        <v>46213.5584375</v>
      </c>
      <c r="M1630" s="0" t="s">
        <v>18004</v>
      </c>
      <c r="N1630" s="56" t="n">
        <v>0.00694444444444444</v>
      </c>
      <c r="O1630" s="56" t="n">
        <v>0.000543981481481481</v>
      </c>
      <c r="P1630" s="56" t="n">
        <v>0</v>
      </c>
      <c r="Q1630" s="56" t="n">
        <v>0.1125</v>
      </c>
      <c r="R1630" s="0" t="n">
        <v>-23.597985</v>
      </c>
      <c r="S1630" s="0" t="n">
        <v>-46.391976</v>
      </c>
      <c r="T1630" s="0" t="n">
        <v>-23.599649</v>
      </c>
      <c r="U1630" s="0" t="n">
        <v>-46.398962</v>
      </c>
      <c r="V1630" s="0" t="n">
        <v>1</v>
      </c>
      <c r="W1630" s="0" t="n">
        <v>0</v>
      </c>
      <c r="X1630" s="0" t="n">
        <v>0</v>
      </c>
      <c r="Y1630" s="0" t="n">
        <v>0</v>
      </c>
      <c r="Z1630" s="0" t="s">
        <v>7895</v>
      </c>
      <c r="AA1630" s="0"/>
      <c r="AB1630" s="0"/>
      <c r="AC1630" s="56" t="n">
        <v>0.333333333333333</v>
      </c>
      <c r="AD1630" s="56" t="n">
        <v>0.75</v>
      </c>
      <c r="AE1630" s="56" t="n">
        <v>0.999305555555556</v>
      </c>
      <c r="AF1630" s="56" t="n">
        <v>0.999305555555556</v>
      </c>
      <c r="AG1630" s="0"/>
      <c r="AH1630" s="0"/>
      <c r="AI1630" s="0" t="s">
        <v>19454</v>
      </c>
      <c r="AJ1630" s="0" t="s">
        <v>10207</v>
      </c>
      <c r="AK1630" s="0" t="s">
        <v>19455</v>
      </c>
      <c r="AL1630" s="0"/>
      <c r="AM1630" s="0" t="s">
        <v>19407</v>
      </c>
      <c r="AN1630" s="0" t="n">
        <v>95907</v>
      </c>
      <c r="AO1630" s="0" t="s">
        <v>7897</v>
      </c>
      <c r="AP1630" s="58" t="s">
        <v>19456</v>
      </c>
      <c r="AQ1630" s="0"/>
      <c r="AR1630" s="58" t="s">
        <v>19457</v>
      </c>
      <c r="AS1630" s="58" t="s">
        <v>19458</v>
      </c>
      <c r="AT1630" s="0"/>
    </row>
    <row r="1631" customFormat="false" ht="15" hidden="false" customHeight="false" outlineLevel="0" collapsed="false">
      <c r="A1631" s="0" t="s">
        <v>19459</v>
      </c>
      <c r="B1631" s="0" t="n">
        <v>81336</v>
      </c>
      <c r="C1631" s="55" t="n">
        <v>46213</v>
      </c>
      <c r="D1631" s="0" t="s">
        <v>18004</v>
      </c>
      <c r="E1631" s="0"/>
      <c r="F1631" s="0" t="s">
        <v>8121</v>
      </c>
      <c r="G1631" s="0" t="s">
        <v>19460</v>
      </c>
      <c r="H1631" s="0" t="s">
        <v>19461</v>
      </c>
      <c r="I1631" s="56" t="n">
        <v>0.447916666666667</v>
      </c>
      <c r="J1631" s="56" t="n">
        <v>0.454861111111111</v>
      </c>
      <c r="K1631" s="57" t="n">
        <v>46213.5699652778</v>
      </c>
      <c r="L1631" s="57" t="n">
        <v>46213.5705208333</v>
      </c>
      <c r="M1631" s="0" t="s">
        <v>18004</v>
      </c>
      <c r="N1631" s="56" t="n">
        <v>0.00694444444444444</v>
      </c>
      <c r="O1631" s="56" t="n">
        <v>0.000555555555555556</v>
      </c>
      <c r="P1631" s="56" t="n">
        <v>0</v>
      </c>
      <c r="Q1631" s="56" t="n">
        <v>0.115277777777778</v>
      </c>
      <c r="R1631" s="0" t="n">
        <v>-23.598517</v>
      </c>
      <c r="S1631" s="0" t="n">
        <v>-46.39811</v>
      </c>
      <c r="T1631" s="0" t="n">
        <v>-23.598523</v>
      </c>
      <c r="U1631" s="0" t="n">
        <v>-46.398272</v>
      </c>
      <c r="V1631" s="0" t="n">
        <v>1</v>
      </c>
      <c r="W1631" s="0" t="n">
        <v>0</v>
      </c>
      <c r="X1631" s="0" t="n">
        <v>0</v>
      </c>
      <c r="Y1631" s="0" t="n">
        <v>0</v>
      </c>
      <c r="Z1631" s="0" t="s">
        <v>7895</v>
      </c>
      <c r="AA1631" s="0"/>
      <c r="AB1631" s="0"/>
      <c r="AC1631" s="56" t="n">
        <v>0.333333333333333</v>
      </c>
      <c r="AD1631" s="56" t="n">
        <v>0.75</v>
      </c>
      <c r="AE1631" s="56" t="n">
        <v>0.999305555555556</v>
      </c>
      <c r="AF1631" s="56" t="n">
        <v>0.999305555555556</v>
      </c>
      <c r="AG1631" s="0"/>
      <c r="AH1631" s="0"/>
      <c r="AI1631" s="0" t="s">
        <v>19462</v>
      </c>
      <c r="AJ1631" s="0" t="s">
        <v>10207</v>
      </c>
      <c r="AK1631" s="0" t="s">
        <v>19463</v>
      </c>
      <c r="AL1631" s="0"/>
      <c r="AM1631" s="0" t="s">
        <v>19407</v>
      </c>
      <c r="AN1631" s="0" t="n">
        <v>95907</v>
      </c>
      <c r="AO1631" s="0" t="s">
        <v>7897</v>
      </c>
      <c r="AP1631" s="58" t="s">
        <v>19464</v>
      </c>
      <c r="AQ1631" s="0"/>
      <c r="AR1631" s="58" t="s">
        <v>19465</v>
      </c>
      <c r="AS1631" s="58" t="s">
        <v>19466</v>
      </c>
      <c r="AT1631" s="0"/>
    </row>
    <row r="1632" customFormat="false" ht="15" hidden="false" customHeight="false" outlineLevel="0" collapsed="false">
      <c r="A1632" s="0" t="s">
        <v>19467</v>
      </c>
      <c r="B1632" s="0" t="n">
        <v>81326</v>
      </c>
      <c r="C1632" s="55" t="n">
        <v>46213</v>
      </c>
      <c r="D1632" s="0" t="s">
        <v>18004</v>
      </c>
      <c r="E1632" s="0"/>
      <c r="F1632" s="0" t="s">
        <v>8121</v>
      </c>
      <c r="G1632" s="0" t="s">
        <v>19468</v>
      </c>
      <c r="H1632" s="0" t="s">
        <v>19469</v>
      </c>
      <c r="I1632" s="56" t="n">
        <v>0.458333333333333</v>
      </c>
      <c r="J1632" s="56" t="n">
        <v>0.465277777777778</v>
      </c>
      <c r="K1632" s="57" t="n">
        <v>46213.461875</v>
      </c>
      <c r="L1632" s="57" t="n">
        <v>46213.469525463</v>
      </c>
      <c r="M1632" s="0" t="s">
        <v>18004</v>
      </c>
      <c r="N1632" s="56" t="n">
        <v>0.00694444444444444</v>
      </c>
      <c r="O1632" s="56" t="n">
        <v>0.00763888888888889</v>
      </c>
      <c r="P1632" s="56" t="n">
        <v>0</v>
      </c>
      <c r="Q1632" s="56" t="n">
        <v>0.00416666666666667</v>
      </c>
      <c r="R1632" s="0" t="n">
        <v>-23.591857</v>
      </c>
      <c r="S1632" s="0" t="n">
        <v>-46.407264</v>
      </c>
      <c r="T1632" s="0" t="n">
        <v>-23.592381</v>
      </c>
      <c r="U1632" s="0" t="n">
        <v>-46.408121</v>
      </c>
      <c r="V1632" s="0" t="n">
        <v>1</v>
      </c>
      <c r="W1632" s="0" t="n">
        <v>0</v>
      </c>
      <c r="X1632" s="0" t="n">
        <v>0</v>
      </c>
      <c r="Y1632" s="0" t="n">
        <v>0</v>
      </c>
      <c r="Z1632" s="0" t="s">
        <v>7895</v>
      </c>
      <c r="AA1632" s="0"/>
      <c r="AB1632" s="0"/>
      <c r="AC1632" s="56" t="n">
        <v>0.333333333333333</v>
      </c>
      <c r="AD1632" s="56" t="n">
        <v>0.75</v>
      </c>
      <c r="AE1632" s="56" t="n">
        <v>0.999305555555556</v>
      </c>
      <c r="AF1632" s="56" t="n">
        <v>0.999305555555556</v>
      </c>
      <c r="AG1632" s="0"/>
      <c r="AH1632" s="0"/>
      <c r="AI1632" s="0" t="s">
        <v>19470</v>
      </c>
      <c r="AJ1632" s="0" t="s">
        <v>10207</v>
      </c>
      <c r="AK1632" s="0" t="s">
        <v>19471</v>
      </c>
      <c r="AL1632" s="0"/>
      <c r="AM1632" s="0" t="s">
        <v>19407</v>
      </c>
      <c r="AN1632" s="0" t="n">
        <v>95907</v>
      </c>
      <c r="AO1632" s="0" t="s">
        <v>7897</v>
      </c>
      <c r="AP1632" s="58" t="s">
        <v>19472</v>
      </c>
      <c r="AQ1632" s="0"/>
      <c r="AR1632" s="58" t="s">
        <v>19473</v>
      </c>
      <c r="AS1632" s="58" t="s">
        <v>19474</v>
      </c>
      <c r="AT1632" s="0"/>
    </row>
    <row r="1633" customFormat="false" ht="15" hidden="false" customHeight="false" outlineLevel="0" collapsed="false">
      <c r="A1633" s="0" t="s">
        <v>19475</v>
      </c>
      <c r="B1633" s="0" t="n">
        <v>81330</v>
      </c>
      <c r="C1633" s="55" t="n">
        <v>46213</v>
      </c>
      <c r="D1633" s="0" t="s">
        <v>18004</v>
      </c>
      <c r="E1633" s="0"/>
      <c r="F1633" s="0" t="s">
        <v>8121</v>
      </c>
      <c r="G1633" s="0" t="s">
        <v>19476</v>
      </c>
      <c r="H1633" s="0" t="s">
        <v>19477</v>
      </c>
      <c r="I1633" s="56" t="n">
        <v>0.46875</v>
      </c>
      <c r="J1633" s="56" t="n">
        <v>0.475694444444444</v>
      </c>
      <c r="K1633" s="57" t="n">
        <v>46213.4903703704</v>
      </c>
      <c r="L1633" s="57" t="n">
        <v>46213.498287037</v>
      </c>
      <c r="M1633" s="0" t="s">
        <v>18004</v>
      </c>
      <c r="N1633" s="56" t="n">
        <v>0.00694444444444444</v>
      </c>
      <c r="O1633" s="56" t="n">
        <v>0.00790509259259259</v>
      </c>
      <c r="P1633" s="56" t="n">
        <v>0</v>
      </c>
      <c r="Q1633" s="56" t="n">
        <v>0.0222222222222222</v>
      </c>
      <c r="R1633" s="0" t="n">
        <v>-23.590973</v>
      </c>
      <c r="S1633" s="0" t="n">
        <v>-46.413836</v>
      </c>
      <c r="T1633" s="0" t="n">
        <v>-23.590435</v>
      </c>
      <c r="U1633" s="0" t="n">
        <v>-46.413319</v>
      </c>
      <c r="V1633" s="0" t="n">
        <v>1</v>
      </c>
      <c r="W1633" s="0" t="n">
        <v>0</v>
      </c>
      <c r="X1633" s="0" t="n">
        <v>0</v>
      </c>
      <c r="Y1633" s="0" t="n">
        <v>0</v>
      </c>
      <c r="Z1633" s="0" t="s">
        <v>7895</v>
      </c>
      <c r="AA1633" s="0" t="s">
        <v>19478</v>
      </c>
      <c r="AB1633" s="0"/>
      <c r="AC1633" s="56" t="n">
        <v>0.333333333333333</v>
      </c>
      <c r="AD1633" s="56" t="n">
        <v>0.75</v>
      </c>
      <c r="AE1633" s="56" t="n">
        <v>0.999305555555556</v>
      </c>
      <c r="AF1633" s="56" t="n">
        <v>0.999305555555556</v>
      </c>
      <c r="AG1633" s="0"/>
      <c r="AH1633" s="0"/>
      <c r="AI1633" s="0" t="s">
        <v>19479</v>
      </c>
      <c r="AJ1633" s="0" t="s">
        <v>10207</v>
      </c>
      <c r="AK1633" s="0" t="s">
        <v>19480</v>
      </c>
      <c r="AL1633" s="0"/>
      <c r="AM1633" s="0" t="s">
        <v>19407</v>
      </c>
      <c r="AN1633" s="0" t="n">
        <v>95907</v>
      </c>
      <c r="AO1633" s="0" t="s">
        <v>7897</v>
      </c>
      <c r="AP1633" s="58" t="s">
        <v>19481</v>
      </c>
      <c r="AQ1633" s="0"/>
      <c r="AR1633" s="58" t="s">
        <v>19482</v>
      </c>
      <c r="AS1633" s="58" t="s">
        <v>19483</v>
      </c>
      <c r="AT1633" s="0"/>
    </row>
    <row r="1634" customFormat="false" ht="15" hidden="false" customHeight="false" outlineLevel="0" collapsed="false">
      <c r="A1634" s="0" t="s">
        <v>19484</v>
      </c>
      <c r="B1634" s="0" t="n">
        <v>81311</v>
      </c>
      <c r="C1634" s="55" t="n">
        <v>46213</v>
      </c>
      <c r="D1634" s="0" t="s">
        <v>18004</v>
      </c>
      <c r="E1634" s="0"/>
      <c r="F1634" s="0" t="s">
        <v>8121</v>
      </c>
      <c r="G1634" s="0" t="s">
        <v>19485</v>
      </c>
      <c r="H1634" s="0" t="s">
        <v>19486</v>
      </c>
      <c r="I1634" s="56" t="n">
        <v>0.476388888888889</v>
      </c>
      <c r="J1634" s="56" t="n">
        <v>0.483333333333333</v>
      </c>
      <c r="K1634" s="57" t="n">
        <v>46213.5013657407</v>
      </c>
      <c r="L1634" s="57" t="n">
        <v>46213.5020949074</v>
      </c>
      <c r="M1634" s="0" t="s">
        <v>18004</v>
      </c>
      <c r="N1634" s="56" t="n">
        <v>0.00694444444444444</v>
      </c>
      <c r="O1634" s="56" t="n">
        <v>0.000717592592592593</v>
      </c>
      <c r="P1634" s="56" t="n">
        <v>0</v>
      </c>
      <c r="Q1634" s="56" t="n">
        <v>0.01875</v>
      </c>
      <c r="R1634" s="0" t="n">
        <v>-23.590791</v>
      </c>
      <c r="S1634" s="0" t="n">
        <v>-46.415333</v>
      </c>
      <c r="T1634" s="0" t="n">
        <v>-23.590322</v>
      </c>
      <c r="U1634" s="0" t="n">
        <v>-46.415471</v>
      </c>
      <c r="V1634" s="0" t="n">
        <v>1</v>
      </c>
      <c r="W1634" s="0" t="n">
        <v>0</v>
      </c>
      <c r="X1634" s="0" t="n">
        <v>0</v>
      </c>
      <c r="Y1634" s="0" t="n">
        <v>0</v>
      </c>
      <c r="Z1634" s="0" t="s">
        <v>7895</v>
      </c>
      <c r="AA1634" s="0"/>
      <c r="AB1634" s="0"/>
      <c r="AC1634" s="56" t="n">
        <v>0.333333333333333</v>
      </c>
      <c r="AD1634" s="56" t="n">
        <v>0.75</v>
      </c>
      <c r="AE1634" s="56" t="n">
        <v>0.999305555555556</v>
      </c>
      <c r="AF1634" s="56" t="n">
        <v>0.999305555555556</v>
      </c>
      <c r="AG1634" s="0"/>
      <c r="AH1634" s="0"/>
      <c r="AI1634" s="0" t="s">
        <v>19487</v>
      </c>
      <c r="AJ1634" s="0" t="s">
        <v>10207</v>
      </c>
      <c r="AK1634" s="0" t="s">
        <v>19488</v>
      </c>
      <c r="AL1634" s="0"/>
      <c r="AM1634" s="0" t="s">
        <v>19407</v>
      </c>
      <c r="AN1634" s="0" t="n">
        <v>95907</v>
      </c>
      <c r="AO1634" s="0" t="s">
        <v>7897</v>
      </c>
      <c r="AP1634" s="58" t="s">
        <v>19489</v>
      </c>
      <c r="AQ1634" s="0"/>
      <c r="AR1634" s="58" t="s">
        <v>19490</v>
      </c>
      <c r="AS1634" s="58" t="s">
        <v>19491</v>
      </c>
      <c r="AT1634" s="0"/>
    </row>
    <row r="1635" customFormat="false" ht="15" hidden="false" customHeight="false" outlineLevel="0" collapsed="false">
      <c r="A1635" s="0" t="s">
        <v>19492</v>
      </c>
      <c r="B1635" s="0" t="n">
        <v>81309</v>
      </c>
      <c r="C1635" s="55" t="n">
        <v>46213</v>
      </c>
      <c r="D1635" s="0" t="s">
        <v>18004</v>
      </c>
      <c r="E1635" s="0"/>
      <c r="F1635" s="0" t="s">
        <v>8121</v>
      </c>
      <c r="G1635" s="0" t="s">
        <v>19493</v>
      </c>
      <c r="H1635" s="0" t="s">
        <v>19494</v>
      </c>
      <c r="I1635" s="56" t="n">
        <v>0.488194444444444</v>
      </c>
      <c r="J1635" s="56" t="n">
        <v>0.495138888888889</v>
      </c>
      <c r="K1635" s="57" t="n">
        <v>46213.4860532407</v>
      </c>
      <c r="L1635" s="57" t="n">
        <v>46213.4863310185</v>
      </c>
      <c r="M1635" s="0" t="s">
        <v>18004</v>
      </c>
      <c r="N1635" s="56" t="n">
        <v>0.00694444444444444</v>
      </c>
      <c r="O1635" s="56" t="n">
        <v>0.000277777777777778</v>
      </c>
      <c r="P1635" s="56" t="n">
        <v>0.00833333333333333</v>
      </c>
      <c r="Q1635" s="56" t="n">
        <v>0</v>
      </c>
      <c r="R1635" s="0" t="n">
        <v>-23.593663</v>
      </c>
      <c r="S1635" s="0" t="n">
        <v>-46.410595</v>
      </c>
      <c r="T1635" s="0" t="n">
        <v>-23.592176</v>
      </c>
      <c r="U1635" s="0" t="n">
        <v>-46.409327</v>
      </c>
      <c r="V1635" s="0" t="n">
        <v>1</v>
      </c>
      <c r="W1635" s="0" t="n">
        <v>0</v>
      </c>
      <c r="X1635" s="0" t="n">
        <v>0</v>
      </c>
      <c r="Y1635" s="0" t="n">
        <v>0</v>
      </c>
      <c r="Z1635" s="0" t="s">
        <v>7895</v>
      </c>
      <c r="AA1635" s="0"/>
      <c r="AB1635" s="0"/>
      <c r="AC1635" s="56" t="n">
        <v>0.333333333333333</v>
      </c>
      <c r="AD1635" s="56" t="n">
        <v>0.75</v>
      </c>
      <c r="AE1635" s="56" t="n">
        <v>0.999305555555556</v>
      </c>
      <c r="AF1635" s="56" t="n">
        <v>0.999305555555556</v>
      </c>
      <c r="AG1635" s="0"/>
      <c r="AH1635" s="0"/>
      <c r="AI1635" s="0" t="s">
        <v>19495</v>
      </c>
      <c r="AJ1635" s="0" t="s">
        <v>10207</v>
      </c>
      <c r="AK1635" s="0" t="s">
        <v>19496</v>
      </c>
      <c r="AL1635" s="0"/>
      <c r="AM1635" s="0" t="s">
        <v>19407</v>
      </c>
      <c r="AN1635" s="0" t="n">
        <v>95907</v>
      </c>
      <c r="AO1635" s="0" t="s">
        <v>7897</v>
      </c>
      <c r="AP1635" s="58" t="s">
        <v>19497</v>
      </c>
      <c r="AQ1635" s="0"/>
      <c r="AR1635" s="58" t="s">
        <v>19498</v>
      </c>
      <c r="AS1635" s="58" t="s">
        <v>19499</v>
      </c>
      <c r="AT1635" s="0"/>
    </row>
    <row r="1636" customFormat="false" ht="15" hidden="false" customHeight="false" outlineLevel="0" collapsed="false">
      <c r="A1636" s="0" t="s">
        <v>19500</v>
      </c>
      <c r="B1636" s="0" t="n">
        <v>81306</v>
      </c>
      <c r="C1636" s="55" t="n">
        <v>46213</v>
      </c>
      <c r="D1636" s="0" t="s">
        <v>18004</v>
      </c>
      <c r="E1636" s="0"/>
      <c r="F1636" s="0" t="s">
        <v>8121</v>
      </c>
      <c r="G1636" s="0" t="s">
        <v>19501</v>
      </c>
      <c r="H1636" s="0" t="s">
        <v>19502</v>
      </c>
      <c r="I1636" s="56" t="n">
        <v>0.497916666666667</v>
      </c>
      <c r="J1636" s="56" t="n">
        <v>0.504861111111111</v>
      </c>
      <c r="K1636" s="57"/>
      <c r="L1636" s="57" t="n">
        <v>46213.5837731482</v>
      </c>
      <c r="M1636" s="0" t="s">
        <v>18004</v>
      </c>
      <c r="N1636" s="56" t="n">
        <v>0.00694444444444444</v>
      </c>
      <c r="O1636" s="56" t="n">
        <v>0</v>
      </c>
      <c r="P1636" s="56" t="n">
        <v>0</v>
      </c>
      <c r="Q1636" s="56" t="n">
        <v>0.0784722222222222</v>
      </c>
      <c r="R1636" s="0" t="n">
        <v>-23.583911</v>
      </c>
      <c r="S1636" s="0" t="n">
        <v>-46.408885</v>
      </c>
      <c r="T1636" s="0" t="n">
        <v>-23.589735</v>
      </c>
      <c r="U1636" s="0" t="n">
        <v>-46.405371</v>
      </c>
      <c r="V1636" s="0" t="n">
        <v>1</v>
      </c>
      <c r="W1636" s="0" t="n">
        <v>0</v>
      </c>
      <c r="X1636" s="0" t="n">
        <v>0</v>
      </c>
      <c r="Y1636" s="0" t="n">
        <v>0</v>
      </c>
      <c r="Z1636" s="0" t="s">
        <v>7895</v>
      </c>
      <c r="AA1636" s="0"/>
      <c r="AB1636" s="0"/>
      <c r="AC1636" s="56" t="n">
        <v>0.333333333333333</v>
      </c>
      <c r="AD1636" s="56" t="n">
        <v>0.75</v>
      </c>
      <c r="AE1636" s="56" t="n">
        <v>0.999305555555556</v>
      </c>
      <c r="AF1636" s="56" t="n">
        <v>0.999305555555556</v>
      </c>
      <c r="AG1636" s="0"/>
      <c r="AH1636" s="0"/>
      <c r="AI1636" s="0" t="s">
        <v>19503</v>
      </c>
      <c r="AJ1636" s="0" t="s">
        <v>10207</v>
      </c>
      <c r="AK1636" s="0" t="s">
        <v>19504</v>
      </c>
      <c r="AL1636" s="0"/>
      <c r="AM1636" s="0" t="s">
        <v>19407</v>
      </c>
      <c r="AN1636" s="0" t="n">
        <v>95907</v>
      </c>
      <c r="AO1636" s="0" t="s">
        <v>7897</v>
      </c>
      <c r="AP1636" s="58" t="s">
        <v>19505</v>
      </c>
      <c r="AQ1636" s="0"/>
      <c r="AR1636" s="58" t="s">
        <v>19506</v>
      </c>
      <c r="AS1636" s="58" t="s">
        <v>19507</v>
      </c>
      <c r="AT1636" s="0"/>
    </row>
    <row r="1637" customFormat="false" ht="15" hidden="false" customHeight="false" outlineLevel="0" collapsed="false">
      <c r="A1637" s="0" t="s">
        <v>19508</v>
      </c>
      <c r="B1637" s="0" t="n">
        <v>81305</v>
      </c>
      <c r="C1637" s="55" t="n">
        <v>46213</v>
      </c>
      <c r="D1637" s="0" t="s">
        <v>18004</v>
      </c>
      <c r="E1637" s="0"/>
      <c r="F1637" s="0" t="s">
        <v>8121</v>
      </c>
      <c r="G1637" s="0" t="s">
        <v>19509</v>
      </c>
      <c r="H1637" s="0" t="s">
        <v>19510</v>
      </c>
      <c r="I1637" s="56" t="n">
        <v>0.50625</v>
      </c>
      <c r="J1637" s="56" t="n">
        <v>0.513194444444444</v>
      </c>
      <c r="K1637" s="57" t="n">
        <v>46213.5858680556</v>
      </c>
      <c r="L1637" s="57" t="n">
        <v>46213.5882638889</v>
      </c>
      <c r="M1637" s="0" t="s">
        <v>18004</v>
      </c>
      <c r="N1637" s="56" t="n">
        <v>0.00694444444444444</v>
      </c>
      <c r="O1637" s="56" t="n">
        <v>0.00238425925925926</v>
      </c>
      <c r="P1637" s="56" t="n">
        <v>0</v>
      </c>
      <c r="Q1637" s="56" t="n">
        <v>0.075</v>
      </c>
      <c r="R1637" s="0" t="n">
        <v>-23.584698</v>
      </c>
      <c r="S1637" s="0" t="n">
        <v>-46.408085</v>
      </c>
      <c r="T1637" s="0" t="n">
        <v>-23.58997</v>
      </c>
      <c r="U1637" s="0" t="n">
        <v>-46.407269</v>
      </c>
      <c r="V1637" s="0" t="n">
        <v>1</v>
      </c>
      <c r="W1637" s="0" t="n">
        <v>0</v>
      </c>
      <c r="X1637" s="0" t="n">
        <v>0</v>
      </c>
      <c r="Y1637" s="0" t="n">
        <v>0</v>
      </c>
      <c r="Z1637" s="0" t="s">
        <v>7895</v>
      </c>
      <c r="AA1637" s="0"/>
      <c r="AB1637" s="0"/>
      <c r="AC1637" s="56" t="n">
        <v>0.333333333333333</v>
      </c>
      <c r="AD1637" s="56" t="n">
        <v>0.75</v>
      </c>
      <c r="AE1637" s="56" t="n">
        <v>0.999305555555556</v>
      </c>
      <c r="AF1637" s="56" t="n">
        <v>0.999305555555556</v>
      </c>
      <c r="AG1637" s="0"/>
      <c r="AH1637" s="0"/>
      <c r="AI1637" s="0" t="s">
        <v>19511</v>
      </c>
      <c r="AJ1637" s="0" t="s">
        <v>10207</v>
      </c>
      <c r="AK1637" s="0" t="s">
        <v>19512</v>
      </c>
      <c r="AL1637" s="0"/>
      <c r="AM1637" s="0" t="s">
        <v>19407</v>
      </c>
      <c r="AN1637" s="0" t="n">
        <v>95907</v>
      </c>
      <c r="AO1637" s="0" t="s">
        <v>7897</v>
      </c>
      <c r="AP1637" s="58" t="s">
        <v>19513</v>
      </c>
      <c r="AQ1637" s="0"/>
      <c r="AR1637" s="58" t="s">
        <v>19514</v>
      </c>
      <c r="AS1637" s="58" t="s">
        <v>19515</v>
      </c>
      <c r="AT1637" s="0"/>
    </row>
    <row r="1638" customFormat="false" ht="15" hidden="false" customHeight="false" outlineLevel="0" collapsed="false">
      <c r="A1638" s="0" t="s">
        <v>19516</v>
      </c>
      <c r="B1638" s="0" t="n">
        <v>81331</v>
      </c>
      <c r="C1638" s="55" t="n">
        <v>46213</v>
      </c>
      <c r="D1638" s="0" t="s">
        <v>18004</v>
      </c>
      <c r="E1638" s="0"/>
      <c r="F1638" s="0" t="s">
        <v>8121</v>
      </c>
      <c r="G1638" s="0" t="s">
        <v>19517</v>
      </c>
      <c r="H1638" s="0" t="s">
        <v>19518</v>
      </c>
      <c r="I1638" s="56" t="n">
        <v>0.516666666666667</v>
      </c>
      <c r="J1638" s="56" t="n">
        <v>0.523611111111111</v>
      </c>
      <c r="K1638" s="57" t="n">
        <v>46213.593287037</v>
      </c>
      <c r="L1638" s="57" t="n">
        <v>46213.5961342593</v>
      </c>
      <c r="M1638" s="0" t="s">
        <v>18004</v>
      </c>
      <c r="N1638" s="56" t="n">
        <v>0.00694444444444444</v>
      </c>
      <c r="O1638" s="56" t="n">
        <v>0.00283564814814815</v>
      </c>
      <c r="P1638" s="56" t="n">
        <v>0</v>
      </c>
      <c r="Q1638" s="56" t="n">
        <v>0.0722222222222222</v>
      </c>
      <c r="R1638" s="0" t="n">
        <v>-23.584955</v>
      </c>
      <c r="S1638" s="0" t="n">
        <v>-46.401118</v>
      </c>
      <c r="T1638" s="0" t="n">
        <v>-23.585477</v>
      </c>
      <c r="U1638" s="0" t="n">
        <v>-46.4026</v>
      </c>
      <c r="V1638" s="0" t="n">
        <v>1</v>
      </c>
      <c r="W1638" s="0" t="n">
        <v>0</v>
      </c>
      <c r="X1638" s="0" t="n">
        <v>0</v>
      </c>
      <c r="Y1638" s="0" t="n">
        <v>0</v>
      </c>
      <c r="Z1638" s="0" t="s">
        <v>7895</v>
      </c>
      <c r="AA1638" s="0"/>
      <c r="AB1638" s="0"/>
      <c r="AC1638" s="56" t="n">
        <v>0.333333333333333</v>
      </c>
      <c r="AD1638" s="56" t="n">
        <v>0.75</v>
      </c>
      <c r="AE1638" s="56" t="n">
        <v>0.999305555555556</v>
      </c>
      <c r="AF1638" s="56" t="n">
        <v>0.999305555555556</v>
      </c>
      <c r="AG1638" s="0"/>
      <c r="AH1638" s="0"/>
      <c r="AI1638" s="0" t="s">
        <v>19519</v>
      </c>
      <c r="AJ1638" s="0" t="s">
        <v>10207</v>
      </c>
      <c r="AK1638" s="0" t="s">
        <v>19520</v>
      </c>
      <c r="AL1638" s="0"/>
      <c r="AM1638" s="0" t="s">
        <v>19407</v>
      </c>
      <c r="AN1638" s="0" t="n">
        <v>95907</v>
      </c>
      <c r="AO1638" s="0" t="s">
        <v>7897</v>
      </c>
      <c r="AP1638" s="58" t="s">
        <v>19521</v>
      </c>
      <c r="AQ1638" s="0"/>
      <c r="AR1638" s="58" t="s">
        <v>19522</v>
      </c>
      <c r="AS1638" s="58" t="s">
        <v>19523</v>
      </c>
      <c r="AT1638" s="0"/>
    </row>
    <row r="1639" customFormat="false" ht="15" hidden="false" customHeight="false" outlineLevel="0" collapsed="false">
      <c r="A1639" s="0" t="s">
        <v>19524</v>
      </c>
      <c r="B1639" s="0" t="n">
        <v>81310</v>
      </c>
      <c r="C1639" s="55" t="n">
        <v>46213</v>
      </c>
      <c r="D1639" s="0" t="s">
        <v>18004</v>
      </c>
      <c r="E1639" s="0"/>
      <c r="F1639" s="0" t="s">
        <v>8121</v>
      </c>
      <c r="G1639" s="0" t="s">
        <v>19525</v>
      </c>
      <c r="H1639" s="0" t="s">
        <v>19526</v>
      </c>
      <c r="I1639" s="56" t="n">
        <v>0.525</v>
      </c>
      <c r="J1639" s="56" t="n">
        <v>0.531944444444444</v>
      </c>
      <c r="K1639" s="57" t="n">
        <v>46213.599537037</v>
      </c>
      <c r="L1639" s="57" t="n">
        <v>46213.6004282407</v>
      </c>
      <c r="M1639" s="0" t="s">
        <v>18004</v>
      </c>
      <c r="N1639" s="56" t="n">
        <v>0.00694444444444444</v>
      </c>
      <c r="O1639" s="56" t="n">
        <v>0.000891203703703704</v>
      </c>
      <c r="P1639" s="56" t="n">
        <v>0</v>
      </c>
      <c r="Q1639" s="56" t="n">
        <v>0.0680555555555556</v>
      </c>
      <c r="R1639" s="0" t="n">
        <v>-23.585649</v>
      </c>
      <c r="S1639" s="0" t="n">
        <v>-46.402105</v>
      </c>
      <c r="T1639" s="0" t="n">
        <v>-23.585857</v>
      </c>
      <c r="U1639" s="0" t="n">
        <v>-46.402006</v>
      </c>
      <c r="V1639" s="0" t="n">
        <v>1</v>
      </c>
      <c r="W1639" s="0" t="n">
        <v>0</v>
      </c>
      <c r="X1639" s="0" t="n">
        <v>0</v>
      </c>
      <c r="Y1639" s="0" t="n">
        <v>0</v>
      </c>
      <c r="Z1639" s="0" t="s">
        <v>7895</v>
      </c>
      <c r="AA1639" s="0"/>
      <c r="AB1639" s="0"/>
      <c r="AC1639" s="56" t="n">
        <v>0.333333333333333</v>
      </c>
      <c r="AD1639" s="56" t="n">
        <v>0.75</v>
      </c>
      <c r="AE1639" s="56" t="n">
        <v>0.999305555555556</v>
      </c>
      <c r="AF1639" s="56" t="n">
        <v>0.999305555555556</v>
      </c>
      <c r="AG1639" s="0"/>
      <c r="AH1639" s="0"/>
      <c r="AI1639" s="0" t="s">
        <v>19527</v>
      </c>
      <c r="AJ1639" s="0" t="s">
        <v>10207</v>
      </c>
      <c r="AK1639" s="0" t="s">
        <v>19528</v>
      </c>
      <c r="AL1639" s="0"/>
      <c r="AM1639" s="0" t="s">
        <v>19407</v>
      </c>
      <c r="AN1639" s="0" t="n">
        <v>95907</v>
      </c>
      <c r="AO1639" s="0" t="s">
        <v>7897</v>
      </c>
      <c r="AP1639" s="58" t="s">
        <v>19529</v>
      </c>
      <c r="AQ1639" s="0"/>
      <c r="AR1639" s="58" t="s">
        <v>19530</v>
      </c>
      <c r="AS1639" s="58" t="s">
        <v>19531</v>
      </c>
      <c r="AT1639" s="0"/>
    </row>
    <row r="1640" customFormat="false" ht="15" hidden="false" customHeight="false" outlineLevel="0" collapsed="false">
      <c r="A1640" s="0" t="s">
        <v>19532</v>
      </c>
      <c r="B1640" s="0" t="n">
        <v>81343</v>
      </c>
      <c r="C1640" s="55" t="n">
        <v>46213</v>
      </c>
      <c r="D1640" s="0" t="s">
        <v>18004</v>
      </c>
      <c r="E1640" s="0"/>
      <c r="F1640" s="0" t="s">
        <v>8121</v>
      </c>
      <c r="G1640" s="0" t="s">
        <v>19533</v>
      </c>
      <c r="H1640" s="0" t="s">
        <v>19534</v>
      </c>
      <c r="I1640" s="56" t="n">
        <v>0.531944444444444</v>
      </c>
      <c r="J1640" s="56" t="n">
        <v>0.538888888888889</v>
      </c>
      <c r="K1640" s="57" t="n">
        <v>46213.6040277778</v>
      </c>
      <c r="L1640" s="57" t="n">
        <v>46213.6044212963</v>
      </c>
      <c r="M1640" s="0" t="s">
        <v>18004</v>
      </c>
      <c r="N1640" s="56" t="n">
        <v>0.00694444444444444</v>
      </c>
      <c r="O1640" s="56" t="n">
        <v>0.000393518518518519</v>
      </c>
      <c r="P1640" s="56" t="n">
        <v>0</v>
      </c>
      <c r="Q1640" s="56" t="n">
        <v>0.0652777777777778</v>
      </c>
      <c r="R1640" s="0" t="n">
        <v>-23.585443</v>
      </c>
      <c r="S1640" s="0" t="n">
        <v>-46.401179</v>
      </c>
      <c r="T1640" s="0" t="n">
        <v>-23.585488</v>
      </c>
      <c r="U1640" s="0" t="n">
        <v>-46.400944</v>
      </c>
      <c r="V1640" s="0" t="n">
        <v>1</v>
      </c>
      <c r="W1640" s="0" t="n">
        <v>0</v>
      </c>
      <c r="X1640" s="0" t="n">
        <v>0</v>
      </c>
      <c r="Y1640" s="0" t="n">
        <v>0</v>
      </c>
      <c r="Z1640" s="0" t="s">
        <v>7895</v>
      </c>
      <c r="AA1640" s="0"/>
      <c r="AB1640" s="0"/>
      <c r="AC1640" s="56" t="n">
        <v>0.333333333333333</v>
      </c>
      <c r="AD1640" s="56" t="n">
        <v>0.75</v>
      </c>
      <c r="AE1640" s="56" t="n">
        <v>0.999305555555556</v>
      </c>
      <c r="AF1640" s="56" t="n">
        <v>0.999305555555556</v>
      </c>
      <c r="AG1640" s="0"/>
      <c r="AH1640" s="0"/>
      <c r="AI1640" s="0" t="s">
        <v>19535</v>
      </c>
      <c r="AJ1640" s="0" t="s">
        <v>10207</v>
      </c>
      <c r="AK1640" s="0" t="s">
        <v>19536</v>
      </c>
      <c r="AL1640" s="0"/>
      <c r="AM1640" s="0" t="s">
        <v>19407</v>
      </c>
      <c r="AN1640" s="0" t="n">
        <v>95907</v>
      </c>
      <c r="AO1640" s="0" t="s">
        <v>7897</v>
      </c>
      <c r="AP1640" s="58" t="s">
        <v>19537</v>
      </c>
      <c r="AQ1640" s="0"/>
      <c r="AR1640" s="58" t="s">
        <v>19538</v>
      </c>
      <c r="AS1640" s="58" t="s">
        <v>19539</v>
      </c>
      <c r="AT1640" s="0"/>
    </row>
    <row r="1641" customFormat="false" ht="15" hidden="false" customHeight="false" outlineLevel="0" collapsed="false">
      <c r="A1641" s="0" t="s">
        <v>19540</v>
      </c>
      <c r="B1641" s="0" t="n">
        <v>81301</v>
      </c>
      <c r="C1641" s="55" t="n">
        <v>46213</v>
      </c>
      <c r="D1641" s="0" t="s">
        <v>18004</v>
      </c>
      <c r="E1641" s="0"/>
      <c r="F1641" s="0" t="s">
        <v>8121</v>
      </c>
      <c r="G1641" s="0" t="s">
        <v>19541</v>
      </c>
      <c r="H1641" s="0" t="s">
        <v>19542</v>
      </c>
      <c r="I1641" s="56" t="n">
        <v>0.545138888888889</v>
      </c>
      <c r="J1641" s="56" t="n">
        <v>0.552083333333333</v>
      </c>
      <c r="K1641" s="57" t="n">
        <v>46213.6096180556</v>
      </c>
      <c r="L1641" s="57" t="n">
        <v>46213.612349537</v>
      </c>
      <c r="M1641" s="0" t="s">
        <v>18004</v>
      </c>
      <c r="N1641" s="56" t="n">
        <v>0.00694444444444444</v>
      </c>
      <c r="O1641" s="56" t="n">
        <v>0.00273148148148148</v>
      </c>
      <c r="P1641" s="56" t="n">
        <v>0</v>
      </c>
      <c r="Q1641" s="56" t="n">
        <v>0.0597222222222222</v>
      </c>
      <c r="R1641" s="0" t="n">
        <v>-23.586027</v>
      </c>
      <c r="S1641" s="0" t="n">
        <v>-46.392436</v>
      </c>
      <c r="T1641" s="0" t="n">
        <v>-23.587121</v>
      </c>
      <c r="U1641" s="0" t="n">
        <v>-46.394806</v>
      </c>
      <c r="V1641" s="0" t="n">
        <v>1</v>
      </c>
      <c r="W1641" s="0" t="n">
        <v>0</v>
      </c>
      <c r="X1641" s="0" t="n">
        <v>0</v>
      </c>
      <c r="Y1641" s="0" t="n">
        <v>0</v>
      </c>
      <c r="Z1641" s="0" t="s">
        <v>7895</v>
      </c>
      <c r="AA1641" s="0"/>
      <c r="AB1641" s="0"/>
      <c r="AC1641" s="56" t="n">
        <v>0.333333333333333</v>
      </c>
      <c r="AD1641" s="56" t="n">
        <v>0.75</v>
      </c>
      <c r="AE1641" s="56" t="n">
        <v>0.999305555555556</v>
      </c>
      <c r="AF1641" s="56" t="n">
        <v>0.999305555555556</v>
      </c>
      <c r="AG1641" s="0"/>
      <c r="AH1641" s="0"/>
      <c r="AI1641" s="0" t="s">
        <v>19543</v>
      </c>
      <c r="AJ1641" s="0" t="s">
        <v>10207</v>
      </c>
      <c r="AK1641" s="0" t="s">
        <v>19544</v>
      </c>
      <c r="AL1641" s="0"/>
      <c r="AM1641" s="0" t="s">
        <v>19407</v>
      </c>
      <c r="AN1641" s="0" t="n">
        <v>95907</v>
      </c>
      <c r="AO1641" s="0" t="s">
        <v>7897</v>
      </c>
      <c r="AP1641" s="58" t="s">
        <v>19545</v>
      </c>
      <c r="AQ1641" s="0"/>
      <c r="AR1641" s="58" t="s">
        <v>19546</v>
      </c>
      <c r="AS1641" s="58" t="s">
        <v>19547</v>
      </c>
      <c r="AT1641" s="0"/>
    </row>
    <row r="1642" customFormat="false" ht="15" hidden="false" customHeight="false" outlineLevel="0" collapsed="false">
      <c r="A1642" s="0" t="s">
        <v>19548</v>
      </c>
      <c r="B1642" s="0" t="n">
        <v>81333</v>
      </c>
      <c r="C1642" s="55" t="n">
        <v>46213</v>
      </c>
      <c r="D1642" s="0" t="s">
        <v>18004</v>
      </c>
      <c r="E1642" s="0"/>
      <c r="F1642" s="0" t="s">
        <v>8121</v>
      </c>
      <c r="G1642" s="0" t="s">
        <v>19549</v>
      </c>
      <c r="H1642" s="0" t="s">
        <v>19550</v>
      </c>
      <c r="I1642" s="56" t="n">
        <v>0.555555555555556</v>
      </c>
      <c r="J1642" s="56" t="n">
        <v>0.5625</v>
      </c>
      <c r="K1642" s="57" t="n">
        <v>46213.6164930556</v>
      </c>
      <c r="L1642" s="57" t="n">
        <v>46213.6189351852</v>
      </c>
      <c r="M1642" s="0" t="s">
        <v>18004</v>
      </c>
      <c r="N1642" s="56" t="n">
        <v>0.00694444444444444</v>
      </c>
      <c r="O1642" s="56" t="n">
        <v>0.00244212962962963</v>
      </c>
      <c r="P1642" s="56" t="n">
        <v>0</v>
      </c>
      <c r="Q1642" s="56" t="n">
        <v>0.05625</v>
      </c>
      <c r="R1642" s="0" t="n">
        <v>-23.584088</v>
      </c>
      <c r="S1642" s="0" t="n">
        <v>-46.390093</v>
      </c>
      <c r="T1642" s="0" t="n">
        <v>-23.584482</v>
      </c>
      <c r="U1642" s="0" t="n">
        <v>-46.391314</v>
      </c>
      <c r="V1642" s="0" t="n">
        <v>1</v>
      </c>
      <c r="W1642" s="0" t="n">
        <v>0</v>
      </c>
      <c r="X1642" s="0" t="n">
        <v>0</v>
      </c>
      <c r="Y1642" s="0" t="n">
        <v>0</v>
      </c>
      <c r="Z1642" s="0" t="s">
        <v>7895</v>
      </c>
      <c r="AA1642" s="0"/>
      <c r="AB1642" s="0"/>
      <c r="AC1642" s="56" t="n">
        <v>0.333333333333333</v>
      </c>
      <c r="AD1642" s="56" t="n">
        <v>0.75</v>
      </c>
      <c r="AE1642" s="56" t="n">
        <v>0.999305555555556</v>
      </c>
      <c r="AF1642" s="56" t="n">
        <v>0.999305555555556</v>
      </c>
      <c r="AG1642" s="0"/>
      <c r="AH1642" s="0"/>
      <c r="AI1642" s="0" t="s">
        <v>19551</v>
      </c>
      <c r="AJ1642" s="0" t="s">
        <v>10207</v>
      </c>
      <c r="AK1642" s="0" t="s">
        <v>19552</v>
      </c>
      <c r="AL1642" s="0"/>
      <c r="AM1642" s="0" t="s">
        <v>19407</v>
      </c>
      <c r="AN1642" s="0" t="n">
        <v>95907</v>
      </c>
      <c r="AO1642" s="0" t="s">
        <v>7897</v>
      </c>
      <c r="AP1642" s="58" t="s">
        <v>19553</v>
      </c>
      <c r="AQ1642" s="0"/>
      <c r="AR1642" s="58" t="s">
        <v>19554</v>
      </c>
      <c r="AS1642" s="58" t="s">
        <v>19555</v>
      </c>
      <c r="AT1642" s="0"/>
    </row>
    <row r="1643" customFormat="false" ht="15" hidden="false" customHeight="false" outlineLevel="0" collapsed="false">
      <c r="A1643" s="0" t="s">
        <v>19556</v>
      </c>
      <c r="B1643" s="0" t="n">
        <v>81304</v>
      </c>
      <c r="C1643" s="55" t="n">
        <v>46213</v>
      </c>
      <c r="D1643" s="0" t="s">
        <v>18004</v>
      </c>
      <c r="E1643" s="0"/>
      <c r="F1643" s="0" t="s">
        <v>8121</v>
      </c>
      <c r="G1643" s="0" t="s">
        <v>19557</v>
      </c>
      <c r="H1643" s="0" t="s">
        <v>19558</v>
      </c>
      <c r="I1643" s="56" t="n">
        <v>0.568055555555556</v>
      </c>
      <c r="J1643" s="56" t="n">
        <v>0.575</v>
      </c>
      <c r="K1643" s="57" t="n">
        <v>46213.620787037</v>
      </c>
      <c r="L1643" s="57" t="n">
        <v>46213.6240277778</v>
      </c>
      <c r="M1643" s="0" t="s">
        <v>18004</v>
      </c>
      <c r="N1643" s="56" t="n">
        <v>0.00694444444444444</v>
      </c>
      <c r="O1643" s="56" t="n">
        <v>0.00324074074074074</v>
      </c>
      <c r="P1643" s="56" t="n">
        <v>0</v>
      </c>
      <c r="Q1643" s="56" t="n">
        <v>0.0486111111111111</v>
      </c>
      <c r="R1643" s="0" t="n">
        <v>-23.58181</v>
      </c>
      <c r="S1643" s="0" t="n">
        <v>-46.395514</v>
      </c>
      <c r="T1643" s="0" t="n">
        <v>-23.582037</v>
      </c>
      <c r="U1643" s="0" t="n">
        <v>-46.39688</v>
      </c>
      <c r="V1643" s="0" t="n">
        <v>1</v>
      </c>
      <c r="W1643" s="0" t="n">
        <v>0</v>
      </c>
      <c r="X1643" s="0" t="n">
        <v>0</v>
      </c>
      <c r="Y1643" s="0" t="n">
        <v>0</v>
      </c>
      <c r="Z1643" s="0" t="s">
        <v>7895</v>
      </c>
      <c r="AA1643" s="0"/>
      <c r="AB1643" s="0"/>
      <c r="AC1643" s="56" t="n">
        <v>0.333333333333333</v>
      </c>
      <c r="AD1643" s="56" t="n">
        <v>0.75</v>
      </c>
      <c r="AE1643" s="56" t="n">
        <v>0.999305555555556</v>
      </c>
      <c r="AF1643" s="56" t="n">
        <v>0.999305555555556</v>
      </c>
      <c r="AG1643" s="0"/>
      <c r="AH1643" s="0"/>
      <c r="AI1643" s="0" t="s">
        <v>19559</v>
      </c>
      <c r="AJ1643" s="0" t="s">
        <v>10207</v>
      </c>
      <c r="AK1643" s="0" t="s">
        <v>19560</v>
      </c>
      <c r="AL1643" s="0"/>
      <c r="AM1643" s="0" t="s">
        <v>19407</v>
      </c>
      <c r="AN1643" s="0" t="n">
        <v>95907</v>
      </c>
      <c r="AO1643" s="0" t="s">
        <v>7897</v>
      </c>
      <c r="AP1643" s="58" t="s">
        <v>19561</v>
      </c>
      <c r="AQ1643" s="0"/>
      <c r="AR1643" s="58" t="s">
        <v>19562</v>
      </c>
      <c r="AS1643" s="58" t="s">
        <v>19563</v>
      </c>
      <c r="AT1643" s="0"/>
    </row>
    <row r="1644" customFormat="false" ht="15" hidden="false" customHeight="false" outlineLevel="0" collapsed="false">
      <c r="A1644" s="0" t="s">
        <v>19564</v>
      </c>
      <c r="B1644" s="0" t="n">
        <v>81321</v>
      </c>
      <c r="C1644" s="55" t="n">
        <v>46213</v>
      </c>
      <c r="D1644" s="0" t="s">
        <v>18004</v>
      </c>
      <c r="E1644" s="0"/>
      <c r="F1644" s="0" t="s">
        <v>8121</v>
      </c>
      <c r="G1644" s="0" t="s">
        <v>19565</v>
      </c>
      <c r="H1644" s="0" t="s">
        <v>19566</v>
      </c>
      <c r="I1644" s="56" t="n">
        <v>0.575694444444444</v>
      </c>
      <c r="J1644" s="56" t="n">
        <v>0.582638888888889</v>
      </c>
      <c r="K1644" s="57" t="n">
        <v>46213.6364467593</v>
      </c>
      <c r="L1644" s="57" t="n">
        <v>46213.638275463</v>
      </c>
      <c r="M1644" s="0" t="s">
        <v>18004</v>
      </c>
      <c r="N1644" s="56" t="n">
        <v>0.00694444444444444</v>
      </c>
      <c r="O1644" s="56" t="n">
        <v>0.00181712962962963</v>
      </c>
      <c r="P1644" s="56" t="n">
        <v>0</v>
      </c>
      <c r="Q1644" s="56" t="n">
        <v>0.0555555555555556</v>
      </c>
      <c r="R1644" s="0" t="n">
        <v>-23.58058</v>
      </c>
      <c r="S1644" s="0" t="n">
        <v>-46.394326</v>
      </c>
      <c r="T1644" s="0" t="n">
        <v>-23.58069</v>
      </c>
      <c r="U1644" s="0" t="n">
        <v>-46.393704</v>
      </c>
      <c r="V1644" s="0" t="n">
        <v>1</v>
      </c>
      <c r="W1644" s="0" t="n">
        <v>0</v>
      </c>
      <c r="X1644" s="0" t="n">
        <v>0</v>
      </c>
      <c r="Y1644" s="0" t="n">
        <v>0</v>
      </c>
      <c r="Z1644" s="0" t="s">
        <v>7895</v>
      </c>
      <c r="AA1644" s="0"/>
      <c r="AB1644" s="0"/>
      <c r="AC1644" s="56" t="n">
        <v>0.333333333333333</v>
      </c>
      <c r="AD1644" s="56" t="n">
        <v>0.75</v>
      </c>
      <c r="AE1644" s="56" t="n">
        <v>0.999305555555556</v>
      </c>
      <c r="AF1644" s="56" t="n">
        <v>0.999305555555556</v>
      </c>
      <c r="AG1644" s="0"/>
      <c r="AH1644" s="0"/>
      <c r="AI1644" s="0" t="s">
        <v>5879</v>
      </c>
      <c r="AJ1644" s="0" t="s">
        <v>10207</v>
      </c>
      <c r="AK1644" s="0"/>
      <c r="AL1644" s="0"/>
      <c r="AM1644" s="0" t="s">
        <v>19407</v>
      </c>
      <c r="AN1644" s="0" t="n">
        <v>95907</v>
      </c>
      <c r="AO1644" s="0" t="s">
        <v>7897</v>
      </c>
      <c r="AP1644" s="58" t="s">
        <v>19567</v>
      </c>
      <c r="AQ1644" s="0"/>
      <c r="AR1644" s="58" t="s">
        <v>19568</v>
      </c>
      <c r="AS1644" s="58" t="s">
        <v>19569</v>
      </c>
      <c r="AT1644" s="0"/>
    </row>
    <row r="1645" customFormat="false" ht="15" hidden="false" customHeight="false" outlineLevel="0" collapsed="false">
      <c r="A1645" s="0" t="s">
        <v>19570</v>
      </c>
      <c r="B1645" s="0" t="n">
        <v>81319</v>
      </c>
      <c r="C1645" s="55" t="n">
        <v>46213</v>
      </c>
      <c r="D1645" s="0" t="s">
        <v>18004</v>
      </c>
      <c r="E1645" s="0"/>
      <c r="F1645" s="0" t="s">
        <v>8121</v>
      </c>
      <c r="G1645" s="0" t="s">
        <v>19571</v>
      </c>
      <c r="H1645" s="0" t="s">
        <v>19572</v>
      </c>
      <c r="I1645" s="56" t="n">
        <v>0.584027777777778</v>
      </c>
      <c r="J1645" s="56" t="n">
        <v>0.590972222222222</v>
      </c>
      <c r="K1645" s="57" t="n">
        <v>46213.6409837963</v>
      </c>
      <c r="L1645" s="57" t="n">
        <v>46213.6479282407</v>
      </c>
      <c r="M1645" s="0" t="s">
        <v>18004</v>
      </c>
      <c r="N1645" s="56" t="n">
        <v>0.00694444444444444</v>
      </c>
      <c r="O1645" s="56" t="n">
        <v>0.00694444444444444</v>
      </c>
      <c r="P1645" s="56" t="n">
        <v>0</v>
      </c>
      <c r="Q1645" s="56" t="n">
        <v>0.0569444444444444</v>
      </c>
      <c r="R1645" s="0" t="n">
        <v>-23.57961</v>
      </c>
      <c r="S1645" s="0" t="n">
        <v>-46.394613</v>
      </c>
      <c r="T1645" s="0" t="n">
        <v>-23.580849</v>
      </c>
      <c r="U1645" s="0" t="n">
        <v>-46.395429</v>
      </c>
      <c r="V1645" s="0" t="n">
        <v>1</v>
      </c>
      <c r="W1645" s="0" t="n">
        <v>0</v>
      </c>
      <c r="X1645" s="0" t="n">
        <v>0</v>
      </c>
      <c r="Y1645" s="0" t="n">
        <v>0</v>
      </c>
      <c r="Z1645" s="0" t="s">
        <v>7895</v>
      </c>
      <c r="AA1645" s="0" t="s">
        <v>19573</v>
      </c>
      <c r="AB1645" s="0"/>
      <c r="AC1645" s="56" t="n">
        <v>0.333333333333333</v>
      </c>
      <c r="AD1645" s="56" t="n">
        <v>0.75</v>
      </c>
      <c r="AE1645" s="56" t="n">
        <v>0.999305555555556</v>
      </c>
      <c r="AF1645" s="56" t="n">
        <v>0.999305555555556</v>
      </c>
      <c r="AG1645" s="0"/>
      <c r="AH1645" s="0"/>
      <c r="AI1645" s="0" t="s">
        <v>19574</v>
      </c>
      <c r="AJ1645" s="0" t="s">
        <v>10207</v>
      </c>
      <c r="AK1645" s="0" t="s">
        <v>19575</v>
      </c>
      <c r="AL1645" s="0"/>
      <c r="AM1645" s="0" t="s">
        <v>19407</v>
      </c>
      <c r="AN1645" s="0" t="n">
        <v>95907</v>
      </c>
      <c r="AO1645" s="0" t="s">
        <v>7897</v>
      </c>
      <c r="AP1645" s="58" t="s">
        <v>19576</v>
      </c>
      <c r="AQ1645" s="0"/>
      <c r="AR1645" s="58" t="s">
        <v>19577</v>
      </c>
      <c r="AS1645" s="58" t="s">
        <v>19578</v>
      </c>
      <c r="AT1645" s="0"/>
    </row>
    <row r="1646" customFormat="false" ht="15" hidden="false" customHeight="false" outlineLevel="0" collapsed="false">
      <c r="A1646" s="0" t="s">
        <v>19579</v>
      </c>
      <c r="B1646" s="0" t="n">
        <v>79291</v>
      </c>
      <c r="C1646" s="55" t="n">
        <v>46210</v>
      </c>
      <c r="D1646" s="0" t="s">
        <v>19580</v>
      </c>
      <c r="E1646" s="0"/>
      <c r="F1646" s="0" t="s">
        <v>19581</v>
      </c>
      <c r="G1646" s="0" t="s">
        <v>19582</v>
      </c>
      <c r="H1646" s="0" t="s">
        <v>19583</v>
      </c>
      <c r="I1646" s="56" t="n">
        <v>0.368055555555556</v>
      </c>
      <c r="J1646" s="56" t="n">
        <v>0.375</v>
      </c>
      <c r="K1646" s="57"/>
      <c r="L1646" s="57" t="n">
        <v>46203.3360763889</v>
      </c>
      <c r="M1646" s="0" t="s">
        <v>19580</v>
      </c>
      <c r="N1646" s="56" t="n">
        <v>0.00694444444444444</v>
      </c>
      <c r="O1646" s="56" t="n">
        <v>0</v>
      </c>
      <c r="P1646" s="56" t="n">
        <v>0.0388888888888889</v>
      </c>
      <c r="Q1646" s="56" t="n">
        <v>0</v>
      </c>
      <c r="R1646" s="0" t="n">
        <v>-23.529726</v>
      </c>
      <c r="S1646" s="0" t="n">
        <v>-46.507284</v>
      </c>
      <c r="T1646" s="0" t="n">
        <v>-23.530108</v>
      </c>
      <c r="U1646" s="0" t="n">
        <v>-46.506623</v>
      </c>
      <c r="V1646" s="0" t="n">
        <v>1</v>
      </c>
      <c r="W1646" s="0" t="n">
        <v>0</v>
      </c>
      <c r="X1646" s="0" t="n">
        <v>0</v>
      </c>
      <c r="Y1646" s="0" t="n">
        <v>0</v>
      </c>
      <c r="Z1646" s="0" t="s">
        <v>7895</v>
      </c>
      <c r="AA1646" s="0"/>
      <c r="AB1646" s="0"/>
      <c r="AC1646" s="56" t="n">
        <v>0.333333333333333</v>
      </c>
      <c r="AD1646" s="56" t="n">
        <v>0.75</v>
      </c>
      <c r="AE1646" s="56" t="n">
        <v>0.999305555555556</v>
      </c>
      <c r="AF1646" s="56" t="n">
        <v>0.999305555555556</v>
      </c>
      <c r="AG1646" s="0"/>
      <c r="AH1646" s="0"/>
      <c r="AI1646" s="0" t="s">
        <v>19584</v>
      </c>
      <c r="AJ1646" s="0" t="s">
        <v>2237</v>
      </c>
      <c r="AK1646" s="0" t="s">
        <v>19585</v>
      </c>
      <c r="AL1646" s="0"/>
      <c r="AM1646" s="0" t="s">
        <v>19586</v>
      </c>
      <c r="AN1646" s="0" t="n">
        <v>95907</v>
      </c>
      <c r="AO1646" s="0" t="s">
        <v>7897</v>
      </c>
      <c r="AP1646" s="58" t="s">
        <v>19587</v>
      </c>
      <c r="AQ1646" s="0"/>
      <c r="AR1646" s="58" t="s">
        <v>19588</v>
      </c>
      <c r="AS1646" s="58" t="s">
        <v>19589</v>
      </c>
      <c r="AT1646" s="0"/>
    </row>
    <row r="1647" customFormat="false" ht="15" hidden="false" customHeight="false" outlineLevel="0" collapsed="false">
      <c r="A1647" s="0" t="s">
        <v>19590</v>
      </c>
      <c r="B1647" s="0" t="n">
        <v>79308</v>
      </c>
      <c r="C1647" s="55" t="n">
        <v>46210</v>
      </c>
      <c r="D1647" s="0" t="s">
        <v>19580</v>
      </c>
      <c r="E1647" s="0"/>
      <c r="F1647" s="0" t="s">
        <v>19581</v>
      </c>
      <c r="G1647" s="0" t="s">
        <v>19591</v>
      </c>
      <c r="H1647" s="0" t="s">
        <v>19592</v>
      </c>
      <c r="I1647" s="56" t="n">
        <v>0.379861111111111</v>
      </c>
      <c r="J1647" s="56" t="n">
        <v>0.386805555555556</v>
      </c>
      <c r="K1647" s="57"/>
      <c r="L1647" s="57" t="n">
        <v>46203.3440393519</v>
      </c>
      <c r="M1647" s="0" t="s">
        <v>19580</v>
      </c>
      <c r="N1647" s="56" t="n">
        <v>0.00694444444444444</v>
      </c>
      <c r="O1647" s="56" t="n">
        <v>0</v>
      </c>
      <c r="P1647" s="56" t="n">
        <v>0.0423611111111111</v>
      </c>
      <c r="Q1647" s="56" t="n">
        <v>0</v>
      </c>
      <c r="R1647" s="0" t="n">
        <v>-23.532179</v>
      </c>
      <c r="S1647" s="0" t="n">
        <v>-46.516582</v>
      </c>
      <c r="T1647" s="0" t="n">
        <v>-23.535026</v>
      </c>
      <c r="U1647" s="0" t="n">
        <v>-46.51668</v>
      </c>
      <c r="V1647" s="0" t="n">
        <v>1</v>
      </c>
      <c r="W1647" s="0" t="n">
        <v>0</v>
      </c>
      <c r="X1647" s="0" t="n">
        <v>0</v>
      </c>
      <c r="Y1647" s="0" t="n">
        <v>0</v>
      </c>
      <c r="Z1647" s="0" t="s">
        <v>7895</v>
      </c>
      <c r="AA1647" s="0"/>
      <c r="AB1647" s="0"/>
      <c r="AC1647" s="56" t="n">
        <v>0.333333333333333</v>
      </c>
      <c r="AD1647" s="56" t="n">
        <v>0.75</v>
      </c>
      <c r="AE1647" s="56" t="n">
        <v>0.999305555555556</v>
      </c>
      <c r="AF1647" s="56" t="n">
        <v>0.999305555555556</v>
      </c>
      <c r="AG1647" s="0"/>
      <c r="AH1647" s="0"/>
      <c r="AI1647" s="0" t="s">
        <v>19593</v>
      </c>
      <c r="AJ1647" s="0" t="s">
        <v>2237</v>
      </c>
      <c r="AK1647" s="0" t="s">
        <v>19594</v>
      </c>
      <c r="AL1647" s="0"/>
      <c r="AM1647" s="0" t="s">
        <v>19586</v>
      </c>
      <c r="AN1647" s="0" t="n">
        <v>95907</v>
      </c>
      <c r="AO1647" s="0" t="s">
        <v>7897</v>
      </c>
      <c r="AP1647" s="58" t="s">
        <v>19595</v>
      </c>
      <c r="AQ1647" s="0"/>
      <c r="AR1647" s="58" t="s">
        <v>19596</v>
      </c>
      <c r="AS1647" s="58" t="s">
        <v>19597</v>
      </c>
      <c r="AT1647" s="0"/>
    </row>
    <row r="1648" customFormat="false" ht="15" hidden="false" customHeight="false" outlineLevel="0" collapsed="false">
      <c r="A1648" s="0" t="s">
        <v>19598</v>
      </c>
      <c r="B1648" s="0" t="n">
        <v>78415</v>
      </c>
      <c r="C1648" s="55" t="n">
        <v>46210</v>
      </c>
      <c r="D1648" s="0" t="s">
        <v>19580</v>
      </c>
      <c r="E1648" s="0"/>
      <c r="F1648" s="0" t="s">
        <v>19581</v>
      </c>
      <c r="G1648" s="0" t="s">
        <v>19599</v>
      </c>
      <c r="H1648" s="0" t="s">
        <v>19600</v>
      </c>
      <c r="I1648" s="56" t="n">
        <v>0.391666666666667</v>
      </c>
      <c r="J1648" s="56" t="n">
        <v>0.398611111111111</v>
      </c>
      <c r="K1648" s="57"/>
      <c r="L1648" s="57" t="n">
        <v>46203.3547916667</v>
      </c>
      <c r="M1648" s="0" t="s">
        <v>19580</v>
      </c>
      <c r="N1648" s="56" t="n">
        <v>0.00694444444444444</v>
      </c>
      <c r="O1648" s="56" t="n">
        <v>0</v>
      </c>
      <c r="P1648" s="56" t="n">
        <v>0.04375</v>
      </c>
      <c r="Q1648" s="56" t="n">
        <v>0</v>
      </c>
      <c r="R1648" s="0" t="n">
        <v>-23.539527</v>
      </c>
      <c r="S1648" s="0" t="n">
        <v>-46.51945</v>
      </c>
      <c r="T1648" s="0" t="n">
        <v>-23.539986</v>
      </c>
      <c r="U1648" s="0" t="n">
        <v>-46.518781</v>
      </c>
      <c r="V1648" s="0" t="n">
        <v>1</v>
      </c>
      <c r="W1648" s="0" t="n">
        <v>0</v>
      </c>
      <c r="X1648" s="0" t="n">
        <v>0</v>
      </c>
      <c r="Y1648" s="0" t="n">
        <v>0</v>
      </c>
      <c r="Z1648" s="0" t="s">
        <v>7895</v>
      </c>
      <c r="AA1648" s="0"/>
      <c r="AB1648" s="0"/>
      <c r="AC1648" s="56" t="n">
        <v>0.333333333333333</v>
      </c>
      <c r="AD1648" s="56" t="n">
        <v>0.75</v>
      </c>
      <c r="AE1648" s="56" t="n">
        <v>0.999305555555556</v>
      </c>
      <c r="AF1648" s="56" t="n">
        <v>0.999305555555556</v>
      </c>
      <c r="AG1648" s="0"/>
      <c r="AH1648" s="0"/>
      <c r="AI1648" s="0" t="s">
        <v>19601</v>
      </c>
      <c r="AJ1648" s="0" t="s">
        <v>9955</v>
      </c>
      <c r="AK1648" s="0" t="s">
        <v>19602</v>
      </c>
      <c r="AL1648" s="0"/>
      <c r="AM1648" s="0" t="s">
        <v>19586</v>
      </c>
      <c r="AN1648" s="0" t="n">
        <v>95907</v>
      </c>
      <c r="AO1648" s="0" t="s">
        <v>7897</v>
      </c>
      <c r="AP1648" s="58" t="s">
        <v>19603</v>
      </c>
      <c r="AQ1648" s="0"/>
      <c r="AR1648" s="58" t="s">
        <v>19604</v>
      </c>
      <c r="AS1648" s="58" t="s">
        <v>19605</v>
      </c>
      <c r="AT1648" s="0"/>
    </row>
    <row r="1649" customFormat="false" ht="15" hidden="false" customHeight="false" outlineLevel="0" collapsed="false">
      <c r="A1649" s="0" t="s">
        <v>19606</v>
      </c>
      <c r="B1649" s="0" t="n">
        <v>79306</v>
      </c>
      <c r="C1649" s="55" t="n">
        <v>46210</v>
      </c>
      <c r="D1649" s="0" t="s">
        <v>19580</v>
      </c>
      <c r="E1649" s="0"/>
      <c r="F1649" s="0" t="s">
        <v>19581</v>
      </c>
      <c r="G1649" s="0" t="s">
        <v>19607</v>
      </c>
      <c r="H1649" s="0" t="s">
        <v>19608</v>
      </c>
      <c r="I1649" s="56" t="n">
        <v>0.4</v>
      </c>
      <c r="J1649" s="56" t="n">
        <v>0.406944444444444</v>
      </c>
      <c r="K1649" s="57"/>
      <c r="L1649" s="57" t="n">
        <v>46203.3604976852</v>
      </c>
      <c r="M1649" s="0" t="s">
        <v>19580</v>
      </c>
      <c r="N1649" s="56" t="n">
        <v>0.00694444444444444</v>
      </c>
      <c r="O1649" s="56" t="n">
        <v>0</v>
      </c>
      <c r="P1649" s="56" t="n">
        <v>0.0458333333333333</v>
      </c>
      <c r="Q1649" s="56" t="n">
        <v>0</v>
      </c>
      <c r="R1649" s="0" t="n">
        <v>-23.54097</v>
      </c>
      <c r="S1649" s="0" t="n">
        <v>-46.522498</v>
      </c>
      <c r="T1649" s="0" t="n">
        <v>-23.53955</v>
      </c>
      <c r="U1649" s="0" t="n">
        <v>-46.519719</v>
      </c>
      <c r="V1649" s="0" t="n">
        <v>1</v>
      </c>
      <c r="W1649" s="0" t="n">
        <v>0</v>
      </c>
      <c r="X1649" s="0" t="n">
        <v>0</v>
      </c>
      <c r="Y1649" s="0" t="n">
        <v>0</v>
      </c>
      <c r="Z1649" s="0" t="s">
        <v>7895</v>
      </c>
      <c r="AA1649" s="0"/>
      <c r="AB1649" s="0"/>
      <c r="AC1649" s="56" t="n">
        <v>0.333333333333333</v>
      </c>
      <c r="AD1649" s="56" t="n">
        <v>0.75</v>
      </c>
      <c r="AE1649" s="56" t="n">
        <v>0.999305555555556</v>
      </c>
      <c r="AF1649" s="56" t="n">
        <v>0.999305555555556</v>
      </c>
      <c r="AG1649" s="0"/>
      <c r="AH1649" s="0"/>
      <c r="AI1649" s="0" t="s">
        <v>19609</v>
      </c>
      <c r="AJ1649" s="0" t="s">
        <v>2237</v>
      </c>
      <c r="AK1649" s="0" t="s">
        <v>19610</v>
      </c>
      <c r="AL1649" s="0"/>
      <c r="AM1649" s="0" t="s">
        <v>19586</v>
      </c>
      <c r="AN1649" s="0" t="n">
        <v>95907</v>
      </c>
      <c r="AO1649" s="0" t="s">
        <v>7897</v>
      </c>
      <c r="AP1649" s="58" t="s">
        <v>19611</v>
      </c>
      <c r="AQ1649" s="0"/>
      <c r="AR1649" s="58" t="s">
        <v>19612</v>
      </c>
      <c r="AS1649" s="58" t="s">
        <v>19613</v>
      </c>
      <c r="AT1649" s="0"/>
    </row>
    <row r="1650" customFormat="false" ht="15" hidden="false" customHeight="false" outlineLevel="0" collapsed="false">
      <c r="A1650" s="0" t="s">
        <v>19614</v>
      </c>
      <c r="B1650" s="0" t="n">
        <v>79301</v>
      </c>
      <c r="C1650" s="55" t="n">
        <v>46210</v>
      </c>
      <c r="D1650" s="0" t="s">
        <v>19580</v>
      </c>
      <c r="E1650" s="0"/>
      <c r="F1650" s="0" t="s">
        <v>19581</v>
      </c>
      <c r="G1650" s="0" t="s">
        <v>19615</v>
      </c>
      <c r="H1650" s="0" t="s">
        <v>19616</v>
      </c>
      <c r="I1650" s="56" t="n">
        <v>0.4125</v>
      </c>
      <c r="J1650" s="56" t="n">
        <v>0.419444444444445</v>
      </c>
      <c r="K1650" s="57"/>
      <c r="L1650" s="57" t="n">
        <v>46203.3699305556</v>
      </c>
      <c r="M1650" s="0" t="s">
        <v>19580</v>
      </c>
      <c r="N1650" s="56" t="n">
        <v>0.00694444444444444</v>
      </c>
      <c r="O1650" s="56" t="n">
        <v>0</v>
      </c>
      <c r="P1650" s="56" t="n">
        <v>0.0493055555555556</v>
      </c>
      <c r="Q1650" s="56" t="n">
        <v>0</v>
      </c>
      <c r="R1650" s="0" t="n">
        <v>-23.533664</v>
      </c>
      <c r="S1650" s="0" t="n">
        <v>-46.529072</v>
      </c>
      <c r="T1650" s="0" t="n">
        <v>-23.53365</v>
      </c>
      <c r="U1650" s="0" t="n">
        <v>-46.528519</v>
      </c>
      <c r="V1650" s="0" t="n">
        <v>1</v>
      </c>
      <c r="W1650" s="0" t="n">
        <v>0</v>
      </c>
      <c r="X1650" s="0" t="n">
        <v>0</v>
      </c>
      <c r="Y1650" s="0" t="n">
        <v>0</v>
      </c>
      <c r="Z1650" s="0" t="s">
        <v>7895</v>
      </c>
      <c r="AA1650" s="0"/>
      <c r="AB1650" s="0"/>
      <c r="AC1650" s="56" t="n">
        <v>0.333333333333333</v>
      </c>
      <c r="AD1650" s="56" t="n">
        <v>0.75</v>
      </c>
      <c r="AE1650" s="56" t="n">
        <v>0.999305555555556</v>
      </c>
      <c r="AF1650" s="56" t="n">
        <v>0.999305555555556</v>
      </c>
      <c r="AG1650" s="0"/>
      <c r="AH1650" s="0"/>
      <c r="AI1650" s="0" t="s">
        <v>19617</v>
      </c>
      <c r="AJ1650" s="0" t="s">
        <v>2237</v>
      </c>
      <c r="AK1650" s="0" t="s">
        <v>19618</v>
      </c>
      <c r="AL1650" s="0"/>
      <c r="AM1650" s="0" t="s">
        <v>19586</v>
      </c>
      <c r="AN1650" s="0" t="n">
        <v>95907</v>
      </c>
      <c r="AO1650" s="0" t="s">
        <v>7897</v>
      </c>
      <c r="AP1650" s="58" t="s">
        <v>19619</v>
      </c>
      <c r="AQ1650" s="0"/>
      <c r="AR1650" s="58" t="s">
        <v>19620</v>
      </c>
      <c r="AS1650" s="58" t="s">
        <v>19621</v>
      </c>
      <c r="AT1650" s="0"/>
    </row>
    <row r="1651" customFormat="false" ht="15" hidden="false" customHeight="false" outlineLevel="0" collapsed="false">
      <c r="A1651" s="0" t="s">
        <v>19622</v>
      </c>
      <c r="B1651" s="0" t="n">
        <v>79316</v>
      </c>
      <c r="C1651" s="55" t="n">
        <v>46210</v>
      </c>
      <c r="D1651" s="0" t="s">
        <v>19580</v>
      </c>
      <c r="E1651" s="0"/>
      <c r="F1651" s="0" t="s">
        <v>19581</v>
      </c>
      <c r="G1651" s="0" t="s">
        <v>19623</v>
      </c>
      <c r="H1651" s="0" t="s">
        <v>19624</v>
      </c>
      <c r="I1651" s="56" t="n">
        <v>0.419444444444445</v>
      </c>
      <c r="J1651" s="56" t="n">
        <v>0.426388888888889</v>
      </c>
      <c r="K1651" s="57"/>
      <c r="L1651" s="57" t="n">
        <v>46203.656412037</v>
      </c>
      <c r="M1651" s="0" t="s">
        <v>19580</v>
      </c>
      <c r="N1651" s="56" t="n">
        <v>0.00694444444444444</v>
      </c>
      <c r="O1651" s="56" t="n">
        <v>0</v>
      </c>
      <c r="P1651" s="56" t="n">
        <v>0.769444444444445</v>
      </c>
      <c r="Q1651" s="56" t="n">
        <v>0</v>
      </c>
      <c r="R1651" s="0" t="n">
        <v>-23.533664</v>
      </c>
      <c r="S1651" s="0" t="n">
        <v>-46.529072</v>
      </c>
      <c r="T1651" s="0" t="n">
        <v>-23.533935</v>
      </c>
      <c r="U1651" s="0" t="n">
        <v>-46.527667</v>
      </c>
      <c r="V1651" s="0" t="n">
        <v>1</v>
      </c>
      <c r="W1651" s="0" t="n">
        <v>0</v>
      </c>
      <c r="X1651" s="0" t="n">
        <v>0</v>
      </c>
      <c r="Y1651" s="0" t="n">
        <v>0</v>
      </c>
      <c r="Z1651" s="0" t="s">
        <v>7895</v>
      </c>
      <c r="AA1651" s="0"/>
      <c r="AB1651" s="0"/>
      <c r="AC1651" s="56" t="n">
        <v>0.333333333333333</v>
      </c>
      <c r="AD1651" s="56" t="n">
        <v>0.75</v>
      </c>
      <c r="AE1651" s="56" t="n">
        <v>0.999305555555556</v>
      </c>
      <c r="AF1651" s="56" t="n">
        <v>0.999305555555556</v>
      </c>
      <c r="AG1651" s="0"/>
      <c r="AH1651" s="0"/>
      <c r="AI1651" s="0" t="s">
        <v>19625</v>
      </c>
      <c r="AJ1651" s="0" t="s">
        <v>2237</v>
      </c>
      <c r="AK1651" s="0" t="s">
        <v>19626</v>
      </c>
      <c r="AL1651" s="0"/>
      <c r="AM1651" s="0" t="s">
        <v>19586</v>
      </c>
      <c r="AN1651" s="0" t="n">
        <v>95907</v>
      </c>
      <c r="AO1651" s="0" t="s">
        <v>7897</v>
      </c>
      <c r="AP1651" s="58" t="s">
        <v>19627</v>
      </c>
      <c r="AQ1651" s="0"/>
      <c r="AR1651" s="58" t="s">
        <v>19628</v>
      </c>
      <c r="AS1651" s="58" t="s">
        <v>19629</v>
      </c>
      <c r="AT1651" s="0"/>
    </row>
    <row r="1652" customFormat="false" ht="15" hidden="false" customHeight="false" outlineLevel="0" collapsed="false">
      <c r="A1652" s="0" t="s">
        <v>19630</v>
      </c>
      <c r="B1652" s="0" t="n">
        <v>79294</v>
      </c>
      <c r="C1652" s="55" t="n">
        <v>46210</v>
      </c>
      <c r="D1652" s="0" t="s">
        <v>19580</v>
      </c>
      <c r="E1652" s="0"/>
      <c r="F1652" s="0" t="s">
        <v>19581</v>
      </c>
      <c r="G1652" s="0" t="s">
        <v>19631</v>
      </c>
      <c r="H1652" s="0" t="s">
        <v>19632</v>
      </c>
      <c r="I1652" s="56" t="n">
        <v>0.427777777777778</v>
      </c>
      <c r="J1652" s="56" t="n">
        <v>0.434722222222222</v>
      </c>
      <c r="K1652" s="57"/>
      <c r="L1652" s="57" t="n">
        <v>46203.3853472222</v>
      </c>
      <c r="M1652" s="0" t="s">
        <v>19580</v>
      </c>
      <c r="N1652" s="56" t="n">
        <v>0.00694444444444444</v>
      </c>
      <c r="O1652" s="56" t="n">
        <v>0</v>
      </c>
      <c r="P1652" s="56" t="n">
        <v>0.0493055555555556</v>
      </c>
      <c r="Q1652" s="56" t="n">
        <v>0</v>
      </c>
      <c r="R1652" s="0" t="n">
        <v>-23.535743</v>
      </c>
      <c r="S1652" s="0" t="n">
        <v>-46.531011</v>
      </c>
      <c r="T1652" s="0" t="n">
        <v>-23.537106</v>
      </c>
      <c r="U1652" s="0" t="n">
        <v>-46.532027</v>
      </c>
      <c r="V1652" s="0" t="n">
        <v>1</v>
      </c>
      <c r="W1652" s="0" t="n">
        <v>0</v>
      </c>
      <c r="X1652" s="0" t="n">
        <v>0</v>
      </c>
      <c r="Y1652" s="0" t="n">
        <v>0</v>
      </c>
      <c r="Z1652" s="0" t="s">
        <v>7895</v>
      </c>
      <c r="AA1652" s="0"/>
      <c r="AB1652" s="0"/>
      <c r="AC1652" s="56" t="n">
        <v>0.333333333333333</v>
      </c>
      <c r="AD1652" s="56" t="n">
        <v>0.75</v>
      </c>
      <c r="AE1652" s="56" t="n">
        <v>0.999305555555556</v>
      </c>
      <c r="AF1652" s="56" t="n">
        <v>0.999305555555556</v>
      </c>
      <c r="AG1652" s="0"/>
      <c r="AH1652" s="0"/>
      <c r="AI1652" s="0" t="s">
        <v>19633</v>
      </c>
      <c r="AJ1652" s="0" t="s">
        <v>2237</v>
      </c>
      <c r="AK1652" s="0" t="s">
        <v>19634</v>
      </c>
      <c r="AL1652" s="0"/>
      <c r="AM1652" s="0" t="s">
        <v>19586</v>
      </c>
      <c r="AN1652" s="0" t="n">
        <v>95907</v>
      </c>
      <c r="AO1652" s="0" t="s">
        <v>7897</v>
      </c>
      <c r="AP1652" s="58" t="s">
        <v>19635</v>
      </c>
      <c r="AQ1652" s="0"/>
      <c r="AR1652" s="58" t="s">
        <v>19636</v>
      </c>
      <c r="AS1652" s="58" t="s">
        <v>19637</v>
      </c>
      <c r="AT1652" s="0"/>
    </row>
    <row r="1653" customFormat="false" ht="15" hidden="false" customHeight="false" outlineLevel="0" collapsed="false">
      <c r="A1653" s="0" t="s">
        <v>19638</v>
      </c>
      <c r="B1653" s="0" t="n">
        <v>79299</v>
      </c>
      <c r="C1653" s="55" t="n">
        <v>46210</v>
      </c>
      <c r="D1653" s="0" t="s">
        <v>19580</v>
      </c>
      <c r="E1653" s="0"/>
      <c r="F1653" s="0" t="s">
        <v>19581</v>
      </c>
      <c r="G1653" s="0" t="s">
        <v>19639</v>
      </c>
      <c r="H1653" s="0" t="s">
        <v>19640</v>
      </c>
      <c r="I1653" s="56" t="n">
        <v>0.438888888888889</v>
      </c>
      <c r="J1653" s="56" t="n">
        <v>0.445833333333333</v>
      </c>
      <c r="K1653" s="57"/>
      <c r="L1653" s="57" t="n">
        <v>46203.3923842593</v>
      </c>
      <c r="M1653" s="0" t="s">
        <v>19580</v>
      </c>
      <c r="N1653" s="56" t="n">
        <v>0.00694444444444444</v>
      </c>
      <c r="O1653" s="56" t="n">
        <v>0</v>
      </c>
      <c r="P1653" s="56" t="n">
        <v>0.0527777777777778</v>
      </c>
      <c r="Q1653" s="56" t="n">
        <v>0</v>
      </c>
      <c r="R1653" s="0" t="n">
        <v>-23.53294</v>
      </c>
      <c r="S1653" s="0" t="n">
        <v>-46.537111</v>
      </c>
      <c r="T1653" s="0" t="n">
        <v>-23.536472</v>
      </c>
      <c r="U1653" s="0" t="n">
        <v>-46.536363</v>
      </c>
      <c r="V1653" s="0" t="n">
        <v>1</v>
      </c>
      <c r="W1653" s="0" t="n">
        <v>0</v>
      </c>
      <c r="X1653" s="0" t="n">
        <v>0</v>
      </c>
      <c r="Y1653" s="0" t="n">
        <v>0</v>
      </c>
      <c r="Z1653" s="0" t="s">
        <v>7895</v>
      </c>
      <c r="AA1653" s="0"/>
      <c r="AB1653" s="0"/>
      <c r="AC1653" s="56" t="n">
        <v>0.333333333333333</v>
      </c>
      <c r="AD1653" s="56" t="n">
        <v>0.75</v>
      </c>
      <c r="AE1653" s="56" t="n">
        <v>0.999305555555556</v>
      </c>
      <c r="AF1653" s="56" t="n">
        <v>0.999305555555556</v>
      </c>
      <c r="AG1653" s="0"/>
      <c r="AH1653" s="0"/>
      <c r="AI1653" s="0" t="s">
        <v>19641</v>
      </c>
      <c r="AJ1653" s="0" t="s">
        <v>2237</v>
      </c>
      <c r="AK1653" s="0" t="s">
        <v>19642</v>
      </c>
      <c r="AL1653" s="0"/>
      <c r="AM1653" s="0" t="s">
        <v>19586</v>
      </c>
      <c r="AN1653" s="0" t="n">
        <v>95907</v>
      </c>
      <c r="AO1653" s="0" t="s">
        <v>7897</v>
      </c>
      <c r="AP1653" s="58" t="s">
        <v>19643</v>
      </c>
      <c r="AQ1653" s="0"/>
      <c r="AR1653" s="58" t="s">
        <v>19644</v>
      </c>
      <c r="AS1653" s="58" t="s">
        <v>19645</v>
      </c>
      <c r="AT1653" s="0"/>
    </row>
    <row r="1654" customFormat="false" ht="15" hidden="false" customHeight="false" outlineLevel="0" collapsed="false">
      <c r="A1654" s="0" t="s">
        <v>19646</v>
      </c>
      <c r="B1654" s="0" t="n">
        <v>79365</v>
      </c>
      <c r="C1654" s="55" t="n">
        <v>46210</v>
      </c>
      <c r="D1654" s="0" t="s">
        <v>19580</v>
      </c>
      <c r="E1654" s="0"/>
      <c r="F1654" s="0" t="s">
        <v>19581</v>
      </c>
      <c r="G1654" s="0" t="s">
        <v>19647</v>
      </c>
      <c r="H1654" s="0" t="s">
        <v>19648</v>
      </c>
      <c r="I1654" s="56" t="n">
        <v>0.452777777777778</v>
      </c>
      <c r="J1654" s="56" t="n">
        <v>0.459722222222222</v>
      </c>
      <c r="K1654" s="57"/>
      <c r="L1654" s="57" t="n">
        <v>46203.4015625</v>
      </c>
      <c r="M1654" s="0" t="s">
        <v>19580</v>
      </c>
      <c r="N1654" s="56" t="n">
        <v>0.00694444444444444</v>
      </c>
      <c r="O1654" s="56" t="n">
        <v>0</v>
      </c>
      <c r="P1654" s="56" t="n">
        <v>0.0576388888888889</v>
      </c>
      <c r="Q1654" s="56" t="n">
        <v>0</v>
      </c>
      <c r="R1654" s="0" t="n">
        <v>-23.526463</v>
      </c>
      <c r="S1654" s="0" t="n">
        <v>-46.5295</v>
      </c>
      <c r="T1654" s="0" t="n">
        <v>-23.527193</v>
      </c>
      <c r="U1654" s="0" t="n">
        <v>-46.52236</v>
      </c>
      <c r="V1654" s="0" t="n">
        <v>1</v>
      </c>
      <c r="W1654" s="0" t="n">
        <v>0</v>
      </c>
      <c r="X1654" s="0" t="n">
        <v>0</v>
      </c>
      <c r="Y1654" s="0" t="n">
        <v>0</v>
      </c>
      <c r="Z1654" s="0" t="s">
        <v>7895</v>
      </c>
      <c r="AA1654" s="0"/>
      <c r="AB1654" s="0"/>
      <c r="AC1654" s="56" t="n">
        <v>0.333333333333333</v>
      </c>
      <c r="AD1654" s="56" t="n">
        <v>0.75</v>
      </c>
      <c r="AE1654" s="56" t="n">
        <v>0.999305555555556</v>
      </c>
      <c r="AF1654" s="56" t="n">
        <v>0.999305555555556</v>
      </c>
      <c r="AG1654" s="0"/>
      <c r="AH1654" s="0"/>
      <c r="AI1654" s="0" t="s">
        <v>19649</v>
      </c>
      <c r="AJ1654" s="0" t="s">
        <v>2237</v>
      </c>
      <c r="AK1654" s="0" t="s">
        <v>19650</v>
      </c>
      <c r="AL1654" s="0"/>
      <c r="AM1654" s="0" t="s">
        <v>19586</v>
      </c>
      <c r="AN1654" s="0" t="n">
        <v>95907</v>
      </c>
      <c r="AO1654" s="0" t="s">
        <v>7897</v>
      </c>
      <c r="AP1654" s="58" t="s">
        <v>19651</v>
      </c>
      <c r="AQ1654" s="0"/>
      <c r="AR1654" s="58" t="s">
        <v>19652</v>
      </c>
      <c r="AS1654" s="58" t="s">
        <v>19653</v>
      </c>
      <c r="AT1654" s="0"/>
    </row>
    <row r="1655" customFormat="false" ht="15" hidden="false" customHeight="false" outlineLevel="0" collapsed="false">
      <c r="A1655" s="0" t="s">
        <v>19654</v>
      </c>
      <c r="B1655" s="0" t="n">
        <v>79270</v>
      </c>
      <c r="C1655" s="55" t="n">
        <v>46210</v>
      </c>
      <c r="D1655" s="0" t="s">
        <v>19580</v>
      </c>
      <c r="E1655" s="0"/>
      <c r="F1655" s="0" t="s">
        <v>19581</v>
      </c>
      <c r="G1655" s="0" t="s">
        <v>19655</v>
      </c>
      <c r="H1655" s="0" t="s">
        <v>19656</v>
      </c>
      <c r="I1655" s="56" t="n">
        <v>0.461805555555556</v>
      </c>
      <c r="J1655" s="56" t="n">
        <v>0.46875</v>
      </c>
      <c r="K1655" s="57"/>
      <c r="L1655" s="57" t="n">
        <v>46203.4192939815</v>
      </c>
      <c r="M1655" s="0" t="s">
        <v>19580</v>
      </c>
      <c r="N1655" s="56" t="n">
        <v>0.00694444444444444</v>
      </c>
      <c r="O1655" s="56" t="n">
        <v>0</v>
      </c>
      <c r="P1655" s="56" t="n">
        <v>0.0493055555555556</v>
      </c>
      <c r="Q1655" s="56" t="n">
        <v>0</v>
      </c>
      <c r="R1655" s="0" t="n">
        <v>-23.521879</v>
      </c>
      <c r="S1655" s="0" t="n">
        <v>-46.530268</v>
      </c>
      <c r="T1655" s="0" t="n">
        <v>-23.509042</v>
      </c>
      <c r="U1655" s="0" t="n">
        <v>-46.530485</v>
      </c>
      <c r="V1655" s="0" t="n">
        <v>1</v>
      </c>
      <c r="W1655" s="0" t="n">
        <v>0</v>
      </c>
      <c r="X1655" s="0" t="n">
        <v>0</v>
      </c>
      <c r="Y1655" s="0" t="n">
        <v>0</v>
      </c>
      <c r="Z1655" s="0" t="s">
        <v>7895</v>
      </c>
      <c r="AA1655" s="0"/>
      <c r="AB1655" s="0"/>
      <c r="AC1655" s="56" t="n">
        <v>0.333333333333333</v>
      </c>
      <c r="AD1655" s="56" t="n">
        <v>0.75</v>
      </c>
      <c r="AE1655" s="56" t="n">
        <v>0.999305555555556</v>
      </c>
      <c r="AF1655" s="56" t="n">
        <v>0.999305555555556</v>
      </c>
      <c r="AG1655" s="0"/>
      <c r="AH1655" s="0"/>
      <c r="AI1655" s="0" t="s">
        <v>19657</v>
      </c>
      <c r="AJ1655" s="0" t="s">
        <v>2237</v>
      </c>
      <c r="AK1655" s="0"/>
      <c r="AL1655" s="0"/>
      <c r="AM1655" s="0" t="s">
        <v>19586</v>
      </c>
      <c r="AN1655" s="0" t="n">
        <v>95907</v>
      </c>
      <c r="AO1655" s="0" t="s">
        <v>7897</v>
      </c>
      <c r="AP1655" s="58" t="s">
        <v>19658</v>
      </c>
      <c r="AQ1655" s="0"/>
      <c r="AR1655" s="58" t="s">
        <v>19659</v>
      </c>
      <c r="AS1655" s="58" t="s">
        <v>19660</v>
      </c>
      <c r="AT1655" s="0"/>
    </row>
    <row r="1656" customFormat="false" ht="15" hidden="false" customHeight="false" outlineLevel="0" collapsed="false">
      <c r="A1656" s="0" t="s">
        <v>19661</v>
      </c>
      <c r="B1656" s="0" t="n">
        <v>79370</v>
      </c>
      <c r="C1656" s="55" t="n">
        <v>46210</v>
      </c>
      <c r="D1656" s="0" t="s">
        <v>19580</v>
      </c>
      <c r="E1656" s="0"/>
      <c r="F1656" s="0" t="s">
        <v>19581</v>
      </c>
      <c r="G1656" s="0" t="s">
        <v>19662</v>
      </c>
      <c r="H1656" s="0" t="s">
        <v>19663</v>
      </c>
      <c r="I1656" s="56" t="n">
        <v>0.46875</v>
      </c>
      <c r="J1656" s="56" t="n">
        <v>0.475694444444444</v>
      </c>
      <c r="K1656" s="57"/>
      <c r="L1656" s="57" t="n">
        <v>46203.4115277778</v>
      </c>
      <c r="M1656" s="0" t="s">
        <v>19580</v>
      </c>
      <c r="N1656" s="56" t="n">
        <v>0.00694444444444444</v>
      </c>
      <c r="O1656" s="56" t="n">
        <v>0</v>
      </c>
      <c r="P1656" s="56" t="n">
        <v>0.0638888888888889</v>
      </c>
      <c r="Q1656" s="56" t="n">
        <v>0</v>
      </c>
      <c r="R1656" s="0" t="n">
        <v>-23.521879</v>
      </c>
      <c r="S1656" s="0" t="n">
        <v>-46.530268</v>
      </c>
      <c r="T1656" s="0" t="n">
        <v>-23.521188</v>
      </c>
      <c r="U1656" s="0" t="n">
        <v>-46.530153</v>
      </c>
      <c r="V1656" s="0" t="n">
        <v>1</v>
      </c>
      <c r="W1656" s="0" t="n">
        <v>0</v>
      </c>
      <c r="X1656" s="0" t="n">
        <v>0</v>
      </c>
      <c r="Y1656" s="0" t="n">
        <v>0</v>
      </c>
      <c r="Z1656" s="0" t="s">
        <v>7895</v>
      </c>
      <c r="AA1656" s="0"/>
      <c r="AB1656" s="0"/>
      <c r="AC1656" s="56" t="n">
        <v>0.333333333333333</v>
      </c>
      <c r="AD1656" s="56" t="n">
        <v>0.75</v>
      </c>
      <c r="AE1656" s="56" t="n">
        <v>0.999305555555556</v>
      </c>
      <c r="AF1656" s="56" t="n">
        <v>0.999305555555556</v>
      </c>
      <c r="AG1656" s="0"/>
      <c r="AH1656" s="0"/>
      <c r="AI1656" s="0" t="s">
        <v>19664</v>
      </c>
      <c r="AJ1656" s="0" t="s">
        <v>2237</v>
      </c>
      <c r="AK1656" s="0" t="s">
        <v>19665</v>
      </c>
      <c r="AL1656" s="0"/>
      <c r="AM1656" s="0" t="s">
        <v>19586</v>
      </c>
      <c r="AN1656" s="0" t="n">
        <v>95907</v>
      </c>
      <c r="AO1656" s="0" t="s">
        <v>7897</v>
      </c>
      <c r="AP1656" s="58" t="s">
        <v>19666</v>
      </c>
      <c r="AQ1656" s="0"/>
      <c r="AR1656" s="58" t="s">
        <v>19667</v>
      </c>
      <c r="AS1656" s="58" t="s">
        <v>19668</v>
      </c>
      <c r="AT1656" s="0"/>
    </row>
    <row r="1657" customFormat="false" ht="15" hidden="false" customHeight="false" outlineLevel="0" collapsed="false">
      <c r="A1657" s="0" t="s">
        <v>19669</v>
      </c>
      <c r="B1657" s="0" t="n">
        <v>79385</v>
      </c>
      <c r="C1657" s="55" t="n">
        <v>46210</v>
      </c>
      <c r="D1657" s="0" t="s">
        <v>19580</v>
      </c>
      <c r="E1657" s="0"/>
      <c r="F1657" s="0" t="s">
        <v>19581</v>
      </c>
      <c r="G1657" s="0" t="s">
        <v>19670</v>
      </c>
      <c r="H1657" s="0" t="s">
        <v>19671</v>
      </c>
      <c r="I1657" s="56" t="n">
        <v>0.477083333333333</v>
      </c>
      <c r="J1657" s="56" t="n">
        <v>0.484027777777778</v>
      </c>
      <c r="K1657" s="57"/>
      <c r="L1657" s="57" t="n">
        <v>46203.4289814815</v>
      </c>
      <c r="M1657" s="0" t="s">
        <v>19580</v>
      </c>
      <c r="N1657" s="56" t="n">
        <v>0.00694444444444444</v>
      </c>
      <c r="O1657" s="56" t="n">
        <v>0</v>
      </c>
      <c r="P1657" s="56" t="n">
        <v>0.0548611111111111</v>
      </c>
      <c r="Q1657" s="56" t="n">
        <v>0</v>
      </c>
      <c r="R1657" s="0" t="n">
        <v>-23.521056</v>
      </c>
      <c r="S1657" s="0" t="n">
        <v>-46.529281</v>
      </c>
      <c r="T1657" s="0" t="n">
        <v>-23.520415</v>
      </c>
      <c r="U1657" s="0" t="n">
        <v>-46.529412</v>
      </c>
      <c r="V1657" s="0" t="n">
        <v>1</v>
      </c>
      <c r="W1657" s="0" t="n">
        <v>0</v>
      </c>
      <c r="X1657" s="0" t="n">
        <v>0</v>
      </c>
      <c r="Y1657" s="0" t="n">
        <v>0</v>
      </c>
      <c r="Z1657" s="0" t="s">
        <v>7895</v>
      </c>
      <c r="AA1657" s="0"/>
      <c r="AB1657" s="0"/>
      <c r="AC1657" s="56" t="n">
        <v>0.333333333333333</v>
      </c>
      <c r="AD1657" s="56" t="n">
        <v>0.75</v>
      </c>
      <c r="AE1657" s="56" t="n">
        <v>0.999305555555556</v>
      </c>
      <c r="AF1657" s="56" t="n">
        <v>0.999305555555556</v>
      </c>
      <c r="AG1657" s="0"/>
      <c r="AH1657" s="0"/>
      <c r="AI1657" s="0" t="s">
        <v>19672</v>
      </c>
      <c r="AJ1657" s="0" t="s">
        <v>2237</v>
      </c>
      <c r="AK1657" s="0" t="s">
        <v>19673</v>
      </c>
      <c r="AL1657" s="0"/>
      <c r="AM1657" s="0" t="s">
        <v>19586</v>
      </c>
      <c r="AN1657" s="0" t="n">
        <v>95907</v>
      </c>
      <c r="AO1657" s="0" t="s">
        <v>7897</v>
      </c>
      <c r="AP1657" s="58" t="s">
        <v>19674</v>
      </c>
      <c r="AQ1657" s="0"/>
      <c r="AR1657" s="58" t="s">
        <v>19675</v>
      </c>
      <c r="AS1657" s="58" t="s">
        <v>19676</v>
      </c>
      <c r="AT1657" s="0"/>
    </row>
    <row r="1658" customFormat="false" ht="15" hidden="false" customHeight="false" outlineLevel="0" collapsed="false">
      <c r="A1658" s="0" t="s">
        <v>19677</v>
      </c>
      <c r="B1658" s="0" t="n">
        <v>79388</v>
      </c>
      <c r="C1658" s="55" t="n">
        <v>46210</v>
      </c>
      <c r="D1658" s="0" t="s">
        <v>19580</v>
      </c>
      <c r="E1658" s="0"/>
      <c r="F1658" s="0" t="s">
        <v>19581</v>
      </c>
      <c r="G1658" s="0" t="s">
        <v>19678</v>
      </c>
      <c r="H1658" s="0" t="s">
        <v>19679</v>
      </c>
      <c r="I1658" s="56" t="n">
        <v>0.484722222222222</v>
      </c>
      <c r="J1658" s="56" t="n">
        <v>0.491666666666667</v>
      </c>
      <c r="K1658" s="57"/>
      <c r="L1658" s="57" t="n">
        <v>46203.4383101852</v>
      </c>
      <c r="M1658" s="0" t="s">
        <v>19580</v>
      </c>
      <c r="N1658" s="56" t="n">
        <v>0.00694444444444444</v>
      </c>
      <c r="O1658" s="56" t="n">
        <v>0</v>
      </c>
      <c r="P1658" s="56" t="n">
        <v>0.0527777777777778</v>
      </c>
      <c r="Q1658" s="56" t="n">
        <v>0</v>
      </c>
      <c r="R1658" s="0" t="n">
        <v>-23.521731</v>
      </c>
      <c r="S1658" s="0" t="n">
        <v>-46.52915</v>
      </c>
      <c r="T1658" s="0" t="n">
        <v>-23.530785</v>
      </c>
      <c r="U1658" s="0" t="n">
        <v>-46.527492</v>
      </c>
      <c r="V1658" s="0" t="n">
        <v>1</v>
      </c>
      <c r="W1658" s="0" t="n">
        <v>0</v>
      </c>
      <c r="X1658" s="0" t="n">
        <v>0</v>
      </c>
      <c r="Y1658" s="0" t="n">
        <v>0</v>
      </c>
      <c r="Z1658" s="0" t="s">
        <v>7895</v>
      </c>
      <c r="AA1658" s="0"/>
      <c r="AB1658" s="0"/>
      <c r="AC1658" s="56" t="n">
        <v>0.333333333333333</v>
      </c>
      <c r="AD1658" s="56" t="n">
        <v>0.75</v>
      </c>
      <c r="AE1658" s="56" t="n">
        <v>0.999305555555556</v>
      </c>
      <c r="AF1658" s="56" t="n">
        <v>0.999305555555556</v>
      </c>
      <c r="AG1658" s="0"/>
      <c r="AH1658" s="0"/>
      <c r="AI1658" s="0" t="s">
        <v>19680</v>
      </c>
      <c r="AJ1658" s="0" t="s">
        <v>2237</v>
      </c>
      <c r="AK1658" s="0" t="s">
        <v>19681</v>
      </c>
      <c r="AL1658" s="0"/>
      <c r="AM1658" s="0" t="s">
        <v>19586</v>
      </c>
      <c r="AN1658" s="0" t="n">
        <v>95907</v>
      </c>
      <c r="AO1658" s="0" t="s">
        <v>7897</v>
      </c>
      <c r="AP1658" s="58" t="s">
        <v>19682</v>
      </c>
      <c r="AQ1658" s="0"/>
      <c r="AR1658" s="58" t="s">
        <v>19683</v>
      </c>
      <c r="AS1658" s="58" t="s">
        <v>19684</v>
      </c>
      <c r="AT1658" s="0"/>
    </row>
    <row r="1659" customFormat="false" ht="15" hidden="false" customHeight="false" outlineLevel="0" collapsed="false">
      <c r="A1659" s="0" t="s">
        <v>19685</v>
      </c>
      <c r="B1659" s="0" t="n">
        <v>78271</v>
      </c>
      <c r="C1659" s="55" t="n">
        <v>46210</v>
      </c>
      <c r="D1659" s="0" t="s">
        <v>19580</v>
      </c>
      <c r="E1659" s="0"/>
      <c r="F1659" s="0" t="s">
        <v>19581</v>
      </c>
      <c r="G1659" s="0" t="s">
        <v>19686</v>
      </c>
      <c r="H1659" s="0" t="s">
        <v>19687</v>
      </c>
      <c r="I1659" s="56" t="n">
        <v>0.495138888888889</v>
      </c>
      <c r="J1659" s="56" t="n">
        <v>0.502083333333333</v>
      </c>
      <c r="K1659" s="57"/>
      <c r="L1659" s="57" t="n">
        <v>46203.4490509259</v>
      </c>
      <c r="M1659" s="0" t="s">
        <v>19580</v>
      </c>
      <c r="N1659" s="56" t="n">
        <v>0.00694444444444444</v>
      </c>
      <c r="O1659" s="56" t="n">
        <v>0</v>
      </c>
      <c r="P1659" s="56" t="n">
        <v>0.0527777777777778</v>
      </c>
      <c r="Q1659" s="56" t="n">
        <v>0</v>
      </c>
      <c r="R1659" s="0" t="n">
        <v>-23.522524</v>
      </c>
      <c r="S1659" s="0" t="n">
        <v>-46.523929</v>
      </c>
      <c r="T1659" s="0" t="n">
        <v>-23.514884</v>
      </c>
      <c r="U1659" s="0" t="n">
        <v>-46.507059</v>
      </c>
      <c r="V1659" s="0" t="n">
        <v>1</v>
      </c>
      <c r="W1659" s="0" t="n">
        <v>0</v>
      </c>
      <c r="X1659" s="0" t="n">
        <v>0</v>
      </c>
      <c r="Y1659" s="0" t="n">
        <v>0</v>
      </c>
      <c r="Z1659" s="0" t="s">
        <v>7895</v>
      </c>
      <c r="AA1659" s="0"/>
      <c r="AB1659" s="0"/>
      <c r="AC1659" s="56" t="n">
        <v>0.333333333333333</v>
      </c>
      <c r="AD1659" s="56" t="n">
        <v>0.75</v>
      </c>
      <c r="AE1659" s="56" t="n">
        <v>0.999305555555556</v>
      </c>
      <c r="AF1659" s="56" t="n">
        <v>0.999305555555556</v>
      </c>
      <c r="AG1659" s="0"/>
      <c r="AH1659" s="0"/>
      <c r="AI1659" s="0" t="s">
        <v>19688</v>
      </c>
      <c r="AJ1659" s="0" t="s">
        <v>14389</v>
      </c>
      <c r="AK1659" s="0" t="s">
        <v>19689</v>
      </c>
      <c r="AL1659" s="0"/>
      <c r="AM1659" s="0" t="s">
        <v>19586</v>
      </c>
      <c r="AN1659" s="0" t="n">
        <v>95907</v>
      </c>
      <c r="AO1659" s="0" t="s">
        <v>7897</v>
      </c>
      <c r="AP1659" s="58" t="s">
        <v>19690</v>
      </c>
      <c r="AQ1659" s="0"/>
      <c r="AR1659" s="58" t="s">
        <v>19691</v>
      </c>
      <c r="AS1659" s="58" t="s">
        <v>19692</v>
      </c>
      <c r="AT1659" s="0"/>
    </row>
    <row r="1660" customFormat="false" ht="15" hidden="false" customHeight="false" outlineLevel="0" collapsed="false">
      <c r="A1660" s="0" t="s">
        <v>19693</v>
      </c>
      <c r="B1660" s="0" t="n">
        <v>79361</v>
      </c>
      <c r="C1660" s="55" t="n">
        <v>46210</v>
      </c>
      <c r="D1660" s="0" t="s">
        <v>19580</v>
      </c>
      <c r="E1660" s="0"/>
      <c r="F1660" s="0" t="s">
        <v>19581</v>
      </c>
      <c r="G1660" s="0" t="s">
        <v>19694</v>
      </c>
      <c r="H1660" s="0" t="s">
        <v>19695</v>
      </c>
      <c r="I1660" s="56" t="n">
        <v>0.503472222222222</v>
      </c>
      <c r="J1660" s="56" t="n">
        <v>0.510416666666667</v>
      </c>
      <c r="K1660" s="57"/>
      <c r="L1660" s="57" t="n">
        <v>46203.4657060185</v>
      </c>
      <c r="M1660" s="0" t="s">
        <v>19580</v>
      </c>
      <c r="N1660" s="56" t="n">
        <v>0.00694444444444444</v>
      </c>
      <c r="O1660" s="56" t="n">
        <v>0</v>
      </c>
      <c r="P1660" s="56" t="n">
        <v>0.0444444444444445</v>
      </c>
      <c r="Q1660" s="56" t="n">
        <v>0</v>
      </c>
      <c r="R1660" s="0" t="n">
        <v>-23.520431</v>
      </c>
      <c r="S1660" s="0" t="n">
        <v>-46.526079</v>
      </c>
      <c r="T1660" s="0" t="n">
        <v>-23.518597</v>
      </c>
      <c r="U1660" s="0" t="n">
        <v>-46.525003</v>
      </c>
      <c r="V1660" s="0" t="n">
        <v>1</v>
      </c>
      <c r="W1660" s="0" t="n">
        <v>0</v>
      </c>
      <c r="X1660" s="0" t="n">
        <v>0</v>
      </c>
      <c r="Y1660" s="0" t="n">
        <v>0</v>
      </c>
      <c r="Z1660" s="0" t="s">
        <v>7895</v>
      </c>
      <c r="AA1660" s="0"/>
      <c r="AB1660" s="0"/>
      <c r="AC1660" s="56" t="n">
        <v>0.333333333333333</v>
      </c>
      <c r="AD1660" s="56" t="n">
        <v>0.75</v>
      </c>
      <c r="AE1660" s="56" t="n">
        <v>0.999305555555556</v>
      </c>
      <c r="AF1660" s="56" t="n">
        <v>0.999305555555556</v>
      </c>
      <c r="AG1660" s="0"/>
      <c r="AH1660" s="0"/>
      <c r="AI1660" s="0" t="s">
        <v>19696</v>
      </c>
      <c r="AJ1660" s="0" t="s">
        <v>2237</v>
      </c>
      <c r="AK1660" s="0" t="s">
        <v>19697</v>
      </c>
      <c r="AL1660" s="0"/>
      <c r="AM1660" s="0" t="s">
        <v>19586</v>
      </c>
      <c r="AN1660" s="0" t="n">
        <v>95907</v>
      </c>
      <c r="AO1660" s="0" t="s">
        <v>7897</v>
      </c>
      <c r="AP1660" s="58" t="s">
        <v>19698</v>
      </c>
      <c r="AQ1660" s="0"/>
      <c r="AR1660" s="58" t="s">
        <v>19699</v>
      </c>
      <c r="AS1660" s="58" t="s">
        <v>19700</v>
      </c>
      <c r="AT1660" s="0"/>
    </row>
    <row r="1661" customFormat="false" ht="15" hidden="false" customHeight="false" outlineLevel="0" collapsed="false">
      <c r="A1661" s="0" t="s">
        <v>19701</v>
      </c>
      <c r="B1661" s="0" t="n">
        <v>79393</v>
      </c>
      <c r="C1661" s="55" t="n">
        <v>46210</v>
      </c>
      <c r="D1661" s="0" t="s">
        <v>19580</v>
      </c>
      <c r="E1661" s="0"/>
      <c r="F1661" s="0" t="s">
        <v>19581</v>
      </c>
      <c r="G1661" s="0" t="s">
        <v>19702</v>
      </c>
      <c r="H1661" s="0" t="s">
        <v>19703</v>
      </c>
      <c r="I1661" s="56" t="n">
        <v>0.511111111111111</v>
      </c>
      <c r="J1661" s="56" t="n">
        <v>0.518055555555556</v>
      </c>
      <c r="K1661" s="57"/>
      <c r="L1661" s="57" t="n">
        <v>46203.4728703704</v>
      </c>
      <c r="M1661" s="0" t="s">
        <v>19580</v>
      </c>
      <c r="N1661" s="56" t="n">
        <v>0.00694444444444444</v>
      </c>
      <c r="O1661" s="56" t="n">
        <v>0</v>
      </c>
      <c r="P1661" s="56" t="n">
        <v>0.0451388888888889</v>
      </c>
      <c r="Q1661" s="56" t="n">
        <v>0</v>
      </c>
      <c r="R1661" s="0" t="n">
        <v>-23.520445</v>
      </c>
      <c r="S1661" s="0" t="n">
        <v>-46.526312</v>
      </c>
      <c r="T1661" s="0" t="n">
        <v>-23.520649</v>
      </c>
      <c r="U1661" s="0" t="n">
        <v>-46.525779</v>
      </c>
      <c r="V1661" s="0" t="n">
        <v>1</v>
      </c>
      <c r="W1661" s="0" t="n">
        <v>0</v>
      </c>
      <c r="X1661" s="0" t="n">
        <v>0</v>
      </c>
      <c r="Y1661" s="0" t="n">
        <v>0</v>
      </c>
      <c r="Z1661" s="0" t="s">
        <v>7895</v>
      </c>
      <c r="AA1661" s="0"/>
      <c r="AB1661" s="0"/>
      <c r="AC1661" s="56" t="n">
        <v>0.333333333333333</v>
      </c>
      <c r="AD1661" s="56" t="n">
        <v>0.75</v>
      </c>
      <c r="AE1661" s="56" t="n">
        <v>0.999305555555556</v>
      </c>
      <c r="AF1661" s="56" t="n">
        <v>0.999305555555556</v>
      </c>
      <c r="AG1661" s="0"/>
      <c r="AH1661" s="0"/>
      <c r="AI1661" s="0" t="s">
        <v>19704</v>
      </c>
      <c r="AJ1661" s="0" t="s">
        <v>2237</v>
      </c>
      <c r="AK1661" s="0" t="s">
        <v>19705</v>
      </c>
      <c r="AL1661" s="0"/>
      <c r="AM1661" s="0" t="s">
        <v>19586</v>
      </c>
      <c r="AN1661" s="0" t="n">
        <v>95907</v>
      </c>
      <c r="AO1661" s="0" t="s">
        <v>7897</v>
      </c>
      <c r="AP1661" s="58" t="s">
        <v>19706</v>
      </c>
      <c r="AQ1661" s="0"/>
      <c r="AR1661" s="58" t="s">
        <v>19707</v>
      </c>
      <c r="AS1661" s="58" t="s">
        <v>19708</v>
      </c>
      <c r="AT1661" s="0"/>
    </row>
    <row r="1662" customFormat="false" ht="15" hidden="false" customHeight="false" outlineLevel="0" collapsed="false">
      <c r="A1662" s="0" t="s">
        <v>19709</v>
      </c>
      <c r="B1662" s="0" t="n">
        <v>79383</v>
      </c>
      <c r="C1662" s="55" t="n">
        <v>46210</v>
      </c>
      <c r="D1662" s="0" t="s">
        <v>19580</v>
      </c>
      <c r="E1662" s="0"/>
      <c r="F1662" s="0" t="s">
        <v>19581</v>
      </c>
      <c r="G1662" s="0" t="s">
        <v>19710</v>
      </c>
      <c r="H1662" s="0" t="s">
        <v>19711</v>
      </c>
      <c r="I1662" s="56" t="n">
        <v>0.520138888888889</v>
      </c>
      <c r="J1662" s="56" t="n">
        <v>0.527083333333333</v>
      </c>
      <c r="K1662" s="57"/>
      <c r="L1662" s="57" t="n">
        <v>46203.478900463</v>
      </c>
      <c r="M1662" s="0" t="s">
        <v>19580</v>
      </c>
      <c r="N1662" s="56" t="n">
        <v>0.00694444444444444</v>
      </c>
      <c r="O1662" s="56" t="n">
        <v>0</v>
      </c>
      <c r="P1662" s="56" t="n">
        <v>0.0479166666666667</v>
      </c>
      <c r="Q1662" s="56" t="n">
        <v>0</v>
      </c>
      <c r="R1662" s="0" t="n">
        <v>-23.516885</v>
      </c>
      <c r="S1662" s="0" t="n">
        <v>-46.525088</v>
      </c>
      <c r="T1662" s="0" t="n">
        <v>-23.517278</v>
      </c>
      <c r="U1662" s="0" t="n">
        <v>-46.524068</v>
      </c>
      <c r="V1662" s="0" t="n">
        <v>1</v>
      </c>
      <c r="W1662" s="0" t="n">
        <v>0</v>
      </c>
      <c r="X1662" s="0" t="n">
        <v>0</v>
      </c>
      <c r="Y1662" s="0" t="n">
        <v>0</v>
      </c>
      <c r="Z1662" s="0" t="s">
        <v>7895</v>
      </c>
      <c r="AA1662" s="0" t="s">
        <v>19712</v>
      </c>
      <c r="AB1662" s="0"/>
      <c r="AC1662" s="56" t="n">
        <v>0.333333333333333</v>
      </c>
      <c r="AD1662" s="56" t="n">
        <v>0.75</v>
      </c>
      <c r="AE1662" s="56" t="n">
        <v>0.999305555555556</v>
      </c>
      <c r="AF1662" s="56" t="n">
        <v>0.999305555555556</v>
      </c>
      <c r="AG1662" s="0"/>
      <c r="AH1662" s="0"/>
      <c r="AI1662" s="0" t="s">
        <v>19713</v>
      </c>
      <c r="AJ1662" s="0" t="s">
        <v>2237</v>
      </c>
      <c r="AK1662" s="0" t="s">
        <v>19714</v>
      </c>
      <c r="AL1662" s="0"/>
      <c r="AM1662" s="0" t="s">
        <v>19586</v>
      </c>
      <c r="AN1662" s="0" t="n">
        <v>95907</v>
      </c>
      <c r="AO1662" s="0" t="s">
        <v>7897</v>
      </c>
      <c r="AP1662" s="58" t="s">
        <v>19715</v>
      </c>
      <c r="AQ1662" s="0"/>
      <c r="AR1662" s="58" t="s">
        <v>19716</v>
      </c>
      <c r="AS1662" s="58" t="s">
        <v>19717</v>
      </c>
      <c r="AT1662" s="0"/>
    </row>
    <row r="1663" customFormat="false" ht="15" hidden="false" customHeight="false" outlineLevel="0" collapsed="false">
      <c r="A1663" s="0" t="s">
        <v>19718</v>
      </c>
      <c r="B1663" s="0" t="n">
        <v>79394</v>
      </c>
      <c r="C1663" s="55" t="n">
        <v>46210</v>
      </c>
      <c r="D1663" s="0" t="s">
        <v>19580</v>
      </c>
      <c r="E1663" s="0"/>
      <c r="F1663" s="0" t="s">
        <v>19581</v>
      </c>
      <c r="G1663" s="0" t="s">
        <v>19719</v>
      </c>
      <c r="H1663" s="0" t="s">
        <v>19720</v>
      </c>
      <c r="I1663" s="56" t="n">
        <v>0.530555555555556</v>
      </c>
      <c r="J1663" s="56" t="n">
        <v>0.5375</v>
      </c>
      <c r="K1663" s="57"/>
      <c r="L1663" s="57" t="n">
        <v>46203.4886689815</v>
      </c>
      <c r="M1663" s="0" t="s">
        <v>19580</v>
      </c>
      <c r="N1663" s="56" t="n">
        <v>0.00694444444444444</v>
      </c>
      <c r="O1663" s="56" t="n">
        <v>0</v>
      </c>
      <c r="P1663" s="56" t="n">
        <v>0.0486111111111111</v>
      </c>
      <c r="Q1663" s="56" t="n">
        <v>0</v>
      </c>
      <c r="R1663" s="0" t="n">
        <v>-23.52247</v>
      </c>
      <c r="S1663" s="0" t="n">
        <v>-46.524558</v>
      </c>
      <c r="T1663" s="0" t="n">
        <v>-23.522322</v>
      </c>
      <c r="U1663" s="0" t="n">
        <v>-46.518073</v>
      </c>
      <c r="V1663" s="0" t="n">
        <v>1</v>
      </c>
      <c r="W1663" s="0" t="n">
        <v>0</v>
      </c>
      <c r="X1663" s="0" t="n">
        <v>0</v>
      </c>
      <c r="Y1663" s="0" t="n">
        <v>0</v>
      </c>
      <c r="Z1663" s="0" t="s">
        <v>7895</v>
      </c>
      <c r="AA1663" s="0"/>
      <c r="AB1663" s="0"/>
      <c r="AC1663" s="56" t="n">
        <v>0.333333333333333</v>
      </c>
      <c r="AD1663" s="56" t="n">
        <v>0.75</v>
      </c>
      <c r="AE1663" s="56" t="n">
        <v>0.999305555555556</v>
      </c>
      <c r="AF1663" s="56" t="n">
        <v>0.999305555555556</v>
      </c>
      <c r="AG1663" s="0"/>
      <c r="AH1663" s="0"/>
      <c r="AI1663" s="0"/>
      <c r="AJ1663" s="0" t="s">
        <v>2237</v>
      </c>
      <c r="AK1663" s="0"/>
      <c r="AL1663" s="0"/>
      <c r="AM1663" s="0" t="s">
        <v>19586</v>
      </c>
      <c r="AN1663" s="0" t="n">
        <v>95907</v>
      </c>
      <c r="AO1663" s="0" t="s">
        <v>7897</v>
      </c>
      <c r="AP1663" s="58" t="s">
        <v>19721</v>
      </c>
      <c r="AQ1663" s="0"/>
      <c r="AR1663" s="58" t="s">
        <v>19722</v>
      </c>
      <c r="AS1663" s="58" t="s">
        <v>19723</v>
      </c>
      <c r="AT1663" s="0"/>
    </row>
    <row r="1664" customFormat="false" ht="15" hidden="false" customHeight="false" outlineLevel="0" collapsed="false">
      <c r="A1664" s="0" t="s">
        <v>19724</v>
      </c>
      <c r="B1664" s="0" t="n">
        <v>79384</v>
      </c>
      <c r="C1664" s="55" t="n">
        <v>46210</v>
      </c>
      <c r="D1664" s="0" t="s">
        <v>19580</v>
      </c>
      <c r="E1664" s="0"/>
      <c r="F1664" s="0" t="s">
        <v>19581</v>
      </c>
      <c r="G1664" s="0" t="s">
        <v>19725</v>
      </c>
      <c r="H1664" s="0" t="s">
        <v>19726</v>
      </c>
      <c r="I1664" s="56" t="n">
        <v>0.5375</v>
      </c>
      <c r="J1664" s="56" t="n">
        <v>0.544444444444444</v>
      </c>
      <c r="K1664" s="57"/>
      <c r="L1664" s="57" t="n">
        <v>46203.4959259259</v>
      </c>
      <c r="M1664" s="0" t="s">
        <v>19580</v>
      </c>
      <c r="N1664" s="56" t="n">
        <v>0.00694444444444444</v>
      </c>
      <c r="O1664" s="56" t="n">
        <v>0</v>
      </c>
      <c r="P1664" s="56" t="n">
        <v>0.0479166666666667</v>
      </c>
      <c r="Q1664" s="56" t="n">
        <v>0</v>
      </c>
      <c r="R1664" s="0" t="n">
        <v>-23.522648</v>
      </c>
      <c r="S1664" s="0" t="n">
        <v>-46.524106</v>
      </c>
      <c r="T1664" s="0" t="n">
        <v>-23.52055</v>
      </c>
      <c r="U1664" s="0" t="n">
        <v>-46.52325</v>
      </c>
      <c r="V1664" s="0" t="n">
        <v>1</v>
      </c>
      <c r="W1664" s="0" t="n">
        <v>0</v>
      </c>
      <c r="X1664" s="0" t="n">
        <v>0</v>
      </c>
      <c r="Y1664" s="0" t="n">
        <v>0</v>
      </c>
      <c r="Z1664" s="0" t="s">
        <v>7895</v>
      </c>
      <c r="AA1664" s="0"/>
      <c r="AB1664" s="0"/>
      <c r="AC1664" s="56" t="n">
        <v>0.333333333333333</v>
      </c>
      <c r="AD1664" s="56" t="n">
        <v>0.75</v>
      </c>
      <c r="AE1664" s="56" t="n">
        <v>0.999305555555556</v>
      </c>
      <c r="AF1664" s="56" t="n">
        <v>0.999305555555556</v>
      </c>
      <c r="AG1664" s="0"/>
      <c r="AH1664" s="0"/>
      <c r="AI1664" s="0" t="s">
        <v>19727</v>
      </c>
      <c r="AJ1664" s="0" t="s">
        <v>2237</v>
      </c>
      <c r="AK1664" s="0" t="s">
        <v>19728</v>
      </c>
      <c r="AL1664" s="0"/>
      <c r="AM1664" s="0" t="s">
        <v>19586</v>
      </c>
      <c r="AN1664" s="0" t="n">
        <v>95907</v>
      </c>
      <c r="AO1664" s="0" t="s">
        <v>7897</v>
      </c>
      <c r="AP1664" s="58" t="s">
        <v>19729</v>
      </c>
      <c r="AQ1664" s="0"/>
      <c r="AR1664" s="58" t="s">
        <v>19730</v>
      </c>
      <c r="AS1664" s="58" t="s">
        <v>19731</v>
      </c>
      <c r="AT1664" s="0"/>
    </row>
    <row r="1665" customFormat="false" ht="15" hidden="false" customHeight="false" outlineLevel="0" collapsed="false">
      <c r="A1665" s="0" t="s">
        <v>19732</v>
      </c>
      <c r="B1665" s="0" t="n">
        <v>79371</v>
      </c>
      <c r="C1665" s="55" t="n">
        <v>46210</v>
      </c>
      <c r="D1665" s="0" t="s">
        <v>19580</v>
      </c>
      <c r="E1665" s="0"/>
      <c r="F1665" s="0" t="s">
        <v>19581</v>
      </c>
      <c r="G1665" s="0" t="s">
        <v>19733</v>
      </c>
      <c r="H1665" s="0" t="s">
        <v>19734</v>
      </c>
      <c r="I1665" s="56" t="n">
        <v>0.546527777777778</v>
      </c>
      <c r="J1665" s="56" t="n">
        <v>0.553472222222222</v>
      </c>
      <c r="K1665" s="57"/>
      <c r="L1665" s="57" t="n">
        <v>46203.6452546296</v>
      </c>
      <c r="M1665" s="0" t="s">
        <v>19580</v>
      </c>
      <c r="N1665" s="56" t="n">
        <v>0.00694444444444444</v>
      </c>
      <c r="O1665" s="56" t="n">
        <v>0</v>
      </c>
      <c r="P1665" s="56" t="n">
        <v>0.907638888888889</v>
      </c>
      <c r="Q1665" s="56" t="n">
        <v>0</v>
      </c>
      <c r="R1665" s="0" t="n">
        <v>-23.524809</v>
      </c>
      <c r="S1665" s="0" t="n">
        <v>-46.522112</v>
      </c>
      <c r="T1665" s="0" t="n">
        <v>-23.52654</v>
      </c>
      <c r="U1665" s="0" t="n">
        <v>-46.522767</v>
      </c>
      <c r="V1665" s="0" t="n">
        <v>1</v>
      </c>
      <c r="W1665" s="0" t="n">
        <v>0</v>
      </c>
      <c r="X1665" s="0" t="n">
        <v>0</v>
      </c>
      <c r="Y1665" s="0" t="n">
        <v>0</v>
      </c>
      <c r="Z1665" s="0" t="s">
        <v>7895</v>
      </c>
      <c r="AA1665" s="0"/>
      <c r="AB1665" s="0"/>
      <c r="AC1665" s="56" t="n">
        <v>0.333333333333333</v>
      </c>
      <c r="AD1665" s="56" t="n">
        <v>0.75</v>
      </c>
      <c r="AE1665" s="56" t="n">
        <v>0.999305555555556</v>
      </c>
      <c r="AF1665" s="56" t="n">
        <v>0.999305555555556</v>
      </c>
      <c r="AG1665" s="0"/>
      <c r="AH1665" s="0"/>
      <c r="AI1665" s="0" t="s">
        <v>19735</v>
      </c>
      <c r="AJ1665" s="0" t="s">
        <v>2237</v>
      </c>
      <c r="AK1665" s="0"/>
      <c r="AL1665" s="0"/>
      <c r="AM1665" s="0" t="s">
        <v>19586</v>
      </c>
      <c r="AN1665" s="0" t="n">
        <v>95907</v>
      </c>
      <c r="AO1665" s="0" t="s">
        <v>7897</v>
      </c>
      <c r="AP1665" s="58" t="s">
        <v>19736</v>
      </c>
      <c r="AQ1665" s="0"/>
      <c r="AR1665" s="58" t="s">
        <v>19737</v>
      </c>
      <c r="AS1665" s="58" t="s">
        <v>19738</v>
      </c>
      <c r="AT1665" s="0"/>
    </row>
    <row r="1666" customFormat="false" ht="15" hidden="false" customHeight="false" outlineLevel="0" collapsed="false">
      <c r="A1666" s="0" t="s">
        <v>19739</v>
      </c>
      <c r="B1666" s="0" t="n">
        <v>79373</v>
      </c>
      <c r="C1666" s="55" t="n">
        <v>46210</v>
      </c>
      <c r="D1666" s="0" t="s">
        <v>19580</v>
      </c>
      <c r="E1666" s="0"/>
      <c r="F1666" s="0" t="s">
        <v>19581</v>
      </c>
      <c r="G1666" s="0" t="s">
        <v>19740</v>
      </c>
      <c r="H1666" s="0" t="s">
        <v>19741</v>
      </c>
      <c r="I1666" s="56" t="n">
        <v>0.554861111111111</v>
      </c>
      <c r="J1666" s="56" t="n">
        <v>0.561805555555556</v>
      </c>
      <c r="K1666" s="57"/>
      <c r="L1666" s="57" t="n">
        <v>46203.5125578704</v>
      </c>
      <c r="M1666" s="0" t="s">
        <v>19580</v>
      </c>
      <c r="N1666" s="56" t="n">
        <v>0.00694444444444444</v>
      </c>
      <c r="O1666" s="56" t="n">
        <v>0</v>
      </c>
      <c r="P1666" s="56" t="n">
        <v>0.0486111111111111</v>
      </c>
      <c r="Q1666" s="56" t="n">
        <v>0</v>
      </c>
      <c r="R1666" s="0" t="n">
        <v>-23.527349</v>
      </c>
      <c r="S1666" s="0" t="n">
        <v>-46.522071</v>
      </c>
      <c r="T1666" s="0" t="n">
        <v>-23.528624</v>
      </c>
      <c r="U1666" s="0" t="n">
        <v>-46.522569</v>
      </c>
      <c r="V1666" s="0" t="n">
        <v>1</v>
      </c>
      <c r="W1666" s="0" t="n">
        <v>0</v>
      </c>
      <c r="X1666" s="0" t="n">
        <v>0</v>
      </c>
      <c r="Y1666" s="0" t="n">
        <v>0</v>
      </c>
      <c r="Z1666" s="0" t="s">
        <v>7895</v>
      </c>
      <c r="AA1666" s="0"/>
      <c r="AB1666" s="0"/>
      <c r="AC1666" s="56" t="n">
        <v>0.333333333333333</v>
      </c>
      <c r="AD1666" s="56" t="n">
        <v>0.75</v>
      </c>
      <c r="AE1666" s="56" t="n">
        <v>0.999305555555556</v>
      </c>
      <c r="AF1666" s="56" t="n">
        <v>0.999305555555556</v>
      </c>
      <c r="AG1666" s="0"/>
      <c r="AH1666" s="0"/>
      <c r="AI1666" s="0" t="s">
        <v>19742</v>
      </c>
      <c r="AJ1666" s="0" t="s">
        <v>2237</v>
      </c>
      <c r="AK1666" s="0" t="s">
        <v>19743</v>
      </c>
      <c r="AL1666" s="0"/>
      <c r="AM1666" s="0" t="s">
        <v>19586</v>
      </c>
      <c r="AN1666" s="0" t="n">
        <v>95907</v>
      </c>
      <c r="AO1666" s="0" t="s">
        <v>7897</v>
      </c>
      <c r="AP1666" s="58" t="s">
        <v>19744</v>
      </c>
      <c r="AQ1666" s="0"/>
      <c r="AR1666" s="58" t="s">
        <v>19745</v>
      </c>
      <c r="AS1666" s="58" t="s">
        <v>19746</v>
      </c>
      <c r="AT1666" s="0"/>
    </row>
    <row r="1667" customFormat="false" ht="15" hidden="false" customHeight="false" outlineLevel="0" collapsed="false">
      <c r="A1667" s="0" t="s">
        <v>19747</v>
      </c>
      <c r="B1667" s="0" t="n">
        <v>79355</v>
      </c>
      <c r="C1667" s="55" t="n">
        <v>46210</v>
      </c>
      <c r="D1667" s="0" t="s">
        <v>19580</v>
      </c>
      <c r="E1667" s="0"/>
      <c r="F1667" s="0" t="s">
        <v>19581</v>
      </c>
      <c r="G1667" s="0" t="s">
        <v>19748</v>
      </c>
      <c r="H1667" s="0" t="s">
        <v>19749</v>
      </c>
      <c r="I1667" s="56" t="n">
        <v>0.563888888888889</v>
      </c>
      <c r="J1667" s="56" t="n">
        <v>0.570833333333333</v>
      </c>
      <c r="K1667" s="57"/>
      <c r="L1667" s="57" t="n">
        <v>46203.6389467593</v>
      </c>
      <c r="M1667" s="0" t="s">
        <v>19580</v>
      </c>
      <c r="N1667" s="56" t="n">
        <v>0.00694444444444444</v>
      </c>
      <c r="O1667" s="56" t="n">
        <v>0</v>
      </c>
      <c r="P1667" s="56" t="n">
        <v>0.93125</v>
      </c>
      <c r="Q1667" s="56" t="n">
        <v>0</v>
      </c>
      <c r="R1667" s="0" t="n">
        <v>-23.527095</v>
      </c>
      <c r="S1667" s="0" t="n">
        <v>-46.519041</v>
      </c>
      <c r="T1667" s="0" t="n">
        <v>-23.525774</v>
      </c>
      <c r="U1667" s="0" t="n">
        <v>-46.519799</v>
      </c>
      <c r="V1667" s="0" t="n">
        <v>1</v>
      </c>
      <c r="W1667" s="0" t="n">
        <v>0</v>
      </c>
      <c r="X1667" s="0" t="n">
        <v>0</v>
      </c>
      <c r="Y1667" s="0" t="n">
        <v>0</v>
      </c>
      <c r="Z1667" s="0" t="s">
        <v>8124</v>
      </c>
      <c r="AA1667" s="0" t="s">
        <v>19750</v>
      </c>
      <c r="AB1667" s="0" t="s">
        <v>21</v>
      </c>
      <c r="AC1667" s="56" t="n">
        <v>0.333333333333333</v>
      </c>
      <c r="AD1667" s="56" t="n">
        <v>0.75</v>
      </c>
      <c r="AE1667" s="56" t="n">
        <v>0.999305555555556</v>
      </c>
      <c r="AF1667" s="56" t="n">
        <v>0.999305555555556</v>
      </c>
      <c r="AG1667" s="0"/>
      <c r="AH1667" s="0"/>
      <c r="AI1667" s="0" t="s">
        <v>19751</v>
      </c>
      <c r="AJ1667" s="0" t="s">
        <v>2237</v>
      </c>
      <c r="AK1667" s="0" t="s">
        <v>19752</v>
      </c>
      <c r="AL1667" s="0"/>
      <c r="AM1667" s="0" t="s">
        <v>19586</v>
      </c>
      <c r="AN1667" s="0" t="n">
        <v>95907</v>
      </c>
      <c r="AO1667" s="0" t="s">
        <v>7897</v>
      </c>
      <c r="AP1667" s="0"/>
      <c r="AQ1667" s="0"/>
      <c r="AR1667" s="58" t="s">
        <v>19753</v>
      </c>
      <c r="AS1667" s="0"/>
      <c r="AT1667" s="0"/>
    </row>
    <row r="1668" customFormat="false" ht="15" hidden="false" customHeight="false" outlineLevel="0" collapsed="false">
      <c r="A1668" s="0" t="s">
        <v>19754</v>
      </c>
      <c r="B1668" s="0" t="n">
        <v>79359</v>
      </c>
      <c r="C1668" s="55" t="n">
        <v>46210</v>
      </c>
      <c r="D1668" s="0" t="s">
        <v>19580</v>
      </c>
      <c r="E1668" s="0"/>
      <c r="F1668" s="0" t="s">
        <v>19581</v>
      </c>
      <c r="G1668" s="0" t="s">
        <v>19755</v>
      </c>
      <c r="H1668" s="0" t="s">
        <v>19756</v>
      </c>
      <c r="I1668" s="56" t="n">
        <v>0.573611111111111</v>
      </c>
      <c r="J1668" s="56" t="n">
        <v>0.580555555555556</v>
      </c>
      <c r="K1668" s="57"/>
      <c r="L1668" s="57" t="n">
        <v>46203.560775463</v>
      </c>
      <c r="M1668" s="0" t="s">
        <v>19580</v>
      </c>
      <c r="N1668" s="56" t="n">
        <v>0.00694444444444444</v>
      </c>
      <c r="O1668" s="56" t="n">
        <v>0</v>
      </c>
      <c r="P1668" s="56" t="n">
        <v>0.0194444444444444</v>
      </c>
      <c r="Q1668" s="56" t="n">
        <v>0</v>
      </c>
      <c r="R1668" s="0" t="n">
        <v>-23.523024</v>
      </c>
      <c r="S1668" s="0" t="n">
        <v>-46.514854</v>
      </c>
      <c r="T1668" s="0" t="n">
        <v>-23.534629</v>
      </c>
      <c r="U1668" s="0" t="n">
        <v>-46.491616</v>
      </c>
      <c r="V1668" s="0" t="n">
        <v>1</v>
      </c>
      <c r="W1668" s="0" t="n">
        <v>0</v>
      </c>
      <c r="X1668" s="0" t="n">
        <v>0</v>
      </c>
      <c r="Y1668" s="0" t="n">
        <v>0</v>
      </c>
      <c r="Z1668" s="0" t="s">
        <v>7895</v>
      </c>
      <c r="AA1668" s="0" t="s">
        <v>19757</v>
      </c>
      <c r="AB1668" s="0"/>
      <c r="AC1668" s="56" t="n">
        <v>0.333333333333333</v>
      </c>
      <c r="AD1668" s="56" t="n">
        <v>0.75</v>
      </c>
      <c r="AE1668" s="56" t="n">
        <v>0.999305555555556</v>
      </c>
      <c r="AF1668" s="56" t="n">
        <v>0.999305555555556</v>
      </c>
      <c r="AG1668" s="0"/>
      <c r="AH1668" s="0"/>
      <c r="AI1668" s="0" t="s">
        <v>19758</v>
      </c>
      <c r="AJ1668" s="0" t="s">
        <v>2237</v>
      </c>
      <c r="AK1668" s="0" t="s">
        <v>19759</v>
      </c>
      <c r="AL1668" s="0"/>
      <c r="AM1668" s="0" t="s">
        <v>19586</v>
      </c>
      <c r="AN1668" s="0" t="n">
        <v>95907</v>
      </c>
      <c r="AO1668" s="0" t="s">
        <v>7897</v>
      </c>
      <c r="AP1668" s="58" t="s">
        <v>19760</v>
      </c>
      <c r="AQ1668" s="0"/>
      <c r="AR1668" s="58" t="s">
        <v>19761</v>
      </c>
      <c r="AS1668" s="58" t="s">
        <v>19762</v>
      </c>
      <c r="AT1668" s="0"/>
    </row>
    <row r="1669" customFormat="false" ht="15" hidden="false" customHeight="false" outlineLevel="0" collapsed="false">
      <c r="A1669" s="0" t="s">
        <v>19763</v>
      </c>
      <c r="B1669" s="0" t="n">
        <v>78264</v>
      </c>
      <c r="C1669" s="55" t="n">
        <v>46210</v>
      </c>
      <c r="D1669" s="0" t="s">
        <v>19580</v>
      </c>
      <c r="E1669" s="0"/>
      <c r="F1669" s="0" t="s">
        <v>19581</v>
      </c>
      <c r="G1669" s="0" t="s">
        <v>19764</v>
      </c>
      <c r="H1669" s="0" t="s">
        <v>19765</v>
      </c>
      <c r="I1669" s="56" t="n">
        <v>0.583333333333333</v>
      </c>
      <c r="J1669" s="56" t="n">
        <v>0.590277777777778</v>
      </c>
      <c r="K1669" s="57"/>
      <c r="L1669" s="57" t="n">
        <v>46203.574837963</v>
      </c>
      <c r="M1669" s="0" t="s">
        <v>19580</v>
      </c>
      <c r="N1669" s="56" t="n">
        <v>0.00694444444444444</v>
      </c>
      <c r="O1669" s="56" t="n">
        <v>0</v>
      </c>
      <c r="P1669" s="56" t="n">
        <v>0.0152777777777778</v>
      </c>
      <c r="Q1669" s="56" t="n">
        <v>0</v>
      </c>
      <c r="R1669" s="0" t="n">
        <v>-23.518572</v>
      </c>
      <c r="S1669" s="0" t="n">
        <v>-46.509437</v>
      </c>
      <c r="T1669" s="0" t="n">
        <v>-23.516099</v>
      </c>
      <c r="U1669" s="0" t="n">
        <v>-46.500216</v>
      </c>
      <c r="V1669" s="0" t="n">
        <v>1</v>
      </c>
      <c r="W1669" s="0" t="n">
        <v>0</v>
      </c>
      <c r="X1669" s="0" t="n">
        <v>0</v>
      </c>
      <c r="Y1669" s="0" t="n">
        <v>0</v>
      </c>
      <c r="Z1669" s="0" t="s">
        <v>7895</v>
      </c>
      <c r="AA1669" s="0"/>
      <c r="AB1669" s="0"/>
      <c r="AC1669" s="56" t="n">
        <v>0.333333333333333</v>
      </c>
      <c r="AD1669" s="56" t="n">
        <v>0.75</v>
      </c>
      <c r="AE1669" s="56" t="n">
        <v>0.999305555555556</v>
      </c>
      <c r="AF1669" s="56" t="n">
        <v>0.999305555555556</v>
      </c>
      <c r="AG1669" s="0"/>
      <c r="AH1669" s="0"/>
      <c r="AI1669" s="0" t="s">
        <v>19766</v>
      </c>
      <c r="AJ1669" s="0" t="s">
        <v>14389</v>
      </c>
      <c r="AK1669" s="0" t="s">
        <v>19767</v>
      </c>
      <c r="AL1669" s="0"/>
      <c r="AM1669" s="0" t="s">
        <v>19586</v>
      </c>
      <c r="AN1669" s="0" t="n">
        <v>95907</v>
      </c>
      <c r="AO1669" s="0" t="s">
        <v>7897</v>
      </c>
      <c r="AP1669" s="58" t="s">
        <v>19768</v>
      </c>
      <c r="AQ1669" s="0"/>
      <c r="AR1669" s="58" t="s">
        <v>19769</v>
      </c>
      <c r="AS1669" s="58" t="s">
        <v>19770</v>
      </c>
      <c r="AT1669" s="0"/>
    </row>
    <row r="1670" customFormat="false" ht="15" hidden="false" customHeight="false" outlineLevel="0" collapsed="false">
      <c r="A1670" s="0" t="s">
        <v>19771</v>
      </c>
      <c r="B1670" s="0" t="n">
        <v>78269</v>
      </c>
      <c r="C1670" s="55" t="n">
        <v>46210</v>
      </c>
      <c r="D1670" s="0" t="s">
        <v>19580</v>
      </c>
      <c r="E1670" s="0"/>
      <c r="F1670" s="0" t="s">
        <v>19581</v>
      </c>
      <c r="G1670" s="0" t="s">
        <v>19772</v>
      </c>
      <c r="H1670" s="0" t="s">
        <v>19773</v>
      </c>
      <c r="I1670" s="56" t="n">
        <v>0.59375</v>
      </c>
      <c r="J1670" s="56" t="n">
        <v>0.600694444444444</v>
      </c>
      <c r="K1670" s="57"/>
      <c r="L1670" s="57" t="n">
        <v>46203.5836458333</v>
      </c>
      <c r="M1670" s="0" t="s">
        <v>19580</v>
      </c>
      <c r="N1670" s="56" t="n">
        <v>0.00694444444444444</v>
      </c>
      <c r="O1670" s="56" t="n">
        <v>0</v>
      </c>
      <c r="P1670" s="56" t="n">
        <v>0.0166666666666667</v>
      </c>
      <c r="Q1670" s="56" t="n">
        <v>0</v>
      </c>
      <c r="R1670" s="0" t="n">
        <v>-23.517164</v>
      </c>
      <c r="S1670" s="0" t="n">
        <v>-46.514557</v>
      </c>
      <c r="T1670" s="0" t="n">
        <v>-23.517226</v>
      </c>
      <c r="U1670" s="0" t="n">
        <v>-46.514483</v>
      </c>
      <c r="V1670" s="0" t="n">
        <v>1</v>
      </c>
      <c r="W1670" s="0" t="n">
        <v>0</v>
      </c>
      <c r="X1670" s="0" t="n">
        <v>0</v>
      </c>
      <c r="Y1670" s="0" t="n">
        <v>0</v>
      </c>
      <c r="Z1670" s="0" t="s">
        <v>7895</v>
      </c>
      <c r="AA1670" s="0"/>
      <c r="AB1670" s="0"/>
      <c r="AC1670" s="56" t="n">
        <v>0.333333333333333</v>
      </c>
      <c r="AD1670" s="56" t="n">
        <v>0.75</v>
      </c>
      <c r="AE1670" s="56" t="n">
        <v>0.999305555555556</v>
      </c>
      <c r="AF1670" s="56" t="n">
        <v>0.999305555555556</v>
      </c>
      <c r="AG1670" s="0"/>
      <c r="AH1670" s="0"/>
      <c r="AI1670" s="0" t="s">
        <v>19774</v>
      </c>
      <c r="AJ1670" s="0" t="s">
        <v>14389</v>
      </c>
      <c r="AK1670" s="0" t="s">
        <v>19775</v>
      </c>
      <c r="AL1670" s="0"/>
      <c r="AM1670" s="0" t="s">
        <v>19586</v>
      </c>
      <c r="AN1670" s="0" t="n">
        <v>95907</v>
      </c>
      <c r="AO1670" s="0" t="s">
        <v>7897</v>
      </c>
      <c r="AP1670" s="58" t="s">
        <v>19776</v>
      </c>
      <c r="AQ1670" s="0"/>
      <c r="AR1670" s="58" t="s">
        <v>19777</v>
      </c>
      <c r="AS1670" s="58" t="s">
        <v>19778</v>
      </c>
      <c r="AT1670" s="0"/>
    </row>
    <row r="1671" customFormat="false" ht="15" hidden="false" customHeight="false" outlineLevel="0" collapsed="false">
      <c r="A1671" s="0" t="s">
        <v>19779</v>
      </c>
      <c r="B1671" s="0" t="n">
        <v>79391</v>
      </c>
      <c r="C1671" s="55" t="n">
        <v>46210</v>
      </c>
      <c r="D1671" s="0" t="s">
        <v>19580</v>
      </c>
      <c r="E1671" s="0"/>
      <c r="F1671" s="0" t="s">
        <v>19581</v>
      </c>
      <c r="G1671" s="0" t="s">
        <v>19780</v>
      </c>
      <c r="H1671" s="0" t="s">
        <v>19781</v>
      </c>
      <c r="I1671" s="56" t="n">
        <v>0.602777777777778</v>
      </c>
      <c r="J1671" s="56" t="n">
        <v>0.609722222222222</v>
      </c>
      <c r="K1671" s="57"/>
      <c r="L1671" s="57" t="n">
        <v>46203.5906481482</v>
      </c>
      <c r="M1671" s="0" t="s">
        <v>19580</v>
      </c>
      <c r="N1671" s="56" t="n">
        <v>0.00694444444444444</v>
      </c>
      <c r="O1671" s="56" t="n">
        <v>0</v>
      </c>
      <c r="P1671" s="56" t="n">
        <v>0.01875</v>
      </c>
      <c r="Q1671" s="56" t="n">
        <v>0</v>
      </c>
      <c r="R1671" s="0" t="n">
        <v>-23.519292</v>
      </c>
      <c r="S1671" s="0" t="n">
        <v>-46.513242</v>
      </c>
      <c r="T1671" s="0" t="n">
        <v>-23.518408</v>
      </c>
      <c r="U1671" s="0" t="n">
        <v>-46.514631</v>
      </c>
      <c r="V1671" s="0" t="n">
        <v>1</v>
      </c>
      <c r="W1671" s="0" t="n">
        <v>0</v>
      </c>
      <c r="X1671" s="0" t="n">
        <v>0</v>
      </c>
      <c r="Y1671" s="0" t="n">
        <v>0</v>
      </c>
      <c r="Z1671" s="0" t="s">
        <v>7895</v>
      </c>
      <c r="AA1671" s="0"/>
      <c r="AB1671" s="0"/>
      <c r="AC1671" s="56" t="n">
        <v>0.333333333333333</v>
      </c>
      <c r="AD1671" s="56" t="n">
        <v>0.75</v>
      </c>
      <c r="AE1671" s="56" t="n">
        <v>0.999305555555556</v>
      </c>
      <c r="AF1671" s="56" t="n">
        <v>0.999305555555556</v>
      </c>
      <c r="AG1671" s="0"/>
      <c r="AH1671" s="0"/>
      <c r="AI1671" s="0" t="s">
        <v>19782</v>
      </c>
      <c r="AJ1671" s="0" t="s">
        <v>2237</v>
      </c>
      <c r="AK1671" s="0"/>
      <c r="AL1671" s="0"/>
      <c r="AM1671" s="0" t="s">
        <v>19586</v>
      </c>
      <c r="AN1671" s="0" t="n">
        <v>95907</v>
      </c>
      <c r="AO1671" s="0" t="s">
        <v>7897</v>
      </c>
      <c r="AP1671" s="58" t="s">
        <v>19783</v>
      </c>
      <c r="AQ1671" s="0"/>
      <c r="AR1671" s="58" t="s">
        <v>19784</v>
      </c>
      <c r="AS1671" s="58" t="s">
        <v>19785</v>
      </c>
      <c r="AT1671" s="0"/>
    </row>
    <row r="1672" customFormat="false" ht="15" hidden="false" customHeight="false" outlineLevel="0" collapsed="false">
      <c r="A1672" s="0" t="s">
        <v>19786</v>
      </c>
      <c r="B1672" s="0" t="n">
        <v>79378</v>
      </c>
      <c r="C1672" s="55" t="n">
        <v>46210</v>
      </c>
      <c r="D1672" s="0" t="s">
        <v>19580</v>
      </c>
      <c r="E1672" s="0"/>
      <c r="F1672" s="0" t="s">
        <v>19581</v>
      </c>
      <c r="G1672" s="0" t="s">
        <v>19787</v>
      </c>
      <c r="H1672" s="0" t="s">
        <v>19788</v>
      </c>
      <c r="I1672" s="56" t="n">
        <v>0.610416666666667</v>
      </c>
      <c r="J1672" s="56" t="n">
        <v>0.617361111111111</v>
      </c>
      <c r="K1672" s="57"/>
      <c r="L1672" s="57" t="n">
        <v>46203.6046990741</v>
      </c>
      <c r="M1672" s="0" t="s">
        <v>19580</v>
      </c>
      <c r="N1672" s="56" t="n">
        <v>0.00694444444444444</v>
      </c>
      <c r="O1672" s="56" t="n">
        <v>0</v>
      </c>
      <c r="P1672" s="56" t="n">
        <v>0.0125</v>
      </c>
      <c r="Q1672" s="56" t="n">
        <v>0</v>
      </c>
      <c r="R1672" s="0" t="n">
        <v>-23.519555</v>
      </c>
      <c r="S1672" s="0" t="n">
        <v>-46.51449</v>
      </c>
      <c r="T1672" s="0" t="n">
        <v>-23.519215</v>
      </c>
      <c r="U1672" s="0" t="n">
        <v>-46.51463</v>
      </c>
      <c r="V1672" s="0" t="n">
        <v>1</v>
      </c>
      <c r="W1672" s="0" t="n">
        <v>0</v>
      </c>
      <c r="X1672" s="0" t="n">
        <v>0</v>
      </c>
      <c r="Y1672" s="0" t="n">
        <v>0</v>
      </c>
      <c r="Z1672" s="0" t="s">
        <v>8124</v>
      </c>
      <c r="AA1672" s="0" t="s">
        <v>19789</v>
      </c>
      <c r="AB1672" s="0" t="s">
        <v>25</v>
      </c>
      <c r="AC1672" s="56" t="n">
        <v>0.333333333333333</v>
      </c>
      <c r="AD1672" s="56" t="n">
        <v>0.75</v>
      </c>
      <c r="AE1672" s="56" t="n">
        <v>0.999305555555556</v>
      </c>
      <c r="AF1672" s="56" t="n">
        <v>0.999305555555556</v>
      </c>
      <c r="AG1672" s="0"/>
      <c r="AH1672" s="0"/>
      <c r="AI1672" s="0" t="s">
        <v>19790</v>
      </c>
      <c r="AJ1672" s="0" t="s">
        <v>2237</v>
      </c>
      <c r="AK1672" s="0" t="s">
        <v>19791</v>
      </c>
      <c r="AL1672" s="0"/>
      <c r="AM1672" s="0" t="s">
        <v>19586</v>
      </c>
      <c r="AN1672" s="0" t="n">
        <v>95907</v>
      </c>
      <c r="AO1672" s="0" t="s">
        <v>7897</v>
      </c>
      <c r="AP1672" s="0"/>
      <c r="AQ1672" s="0"/>
      <c r="AR1672" s="58" t="s">
        <v>19792</v>
      </c>
      <c r="AS1672" s="0"/>
      <c r="AT1672" s="0"/>
    </row>
    <row r="1673" customFormat="false" ht="15" hidden="false" customHeight="false" outlineLevel="0" collapsed="false">
      <c r="A1673" s="0" t="s">
        <v>19793</v>
      </c>
      <c r="B1673" s="0" t="n">
        <v>79382</v>
      </c>
      <c r="C1673" s="55" t="n">
        <v>46210</v>
      </c>
      <c r="D1673" s="0" t="s">
        <v>19580</v>
      </c>
      <c r="E1673" s="0"/>
      <c r="F1673" s="0" t="s">
        <v>19581</v>
      </c>
      <c r="G1673" s="0" t="s">
        <v>19794</v>
      </c>
      <c r="H1673" s="0" t="s">
        <v>19795</v>
      </c>
      <c r="I1673" s="56" t="n">
        <v>0.620138888888889</v>
      </c>
      <c r="J1673" s="56" t="n">
        <v>0.627083333333333</v>
      </c>
      <c r="K1673" s="57"/>
      <c r="L1673" s="57" t="n">
        <v>46203.613599537</v>
      </c>
      <c r="M1673" s="0" t="s">
        <v>19580</v>
      </c>
      <c r="N1673" s="56" t="n">
        <v>0.00694444444444444</v>
      </c>
      <c r="O1673" s="56" t="n">
        <v>0</v>
      </c>
      <c r="P1673" s="56" t="n">
        <v>0.0131944444444444</v>
      </c>
      <c r="Q1673" s="56" t="n">
        <v>0</v>
      </c>
      <c r="R1673" s="0" t="n">
        <v>-23.525036</v>
      </c>
      <c r="S1673" s="0" t="n">
        <v>-46.512186</v>
      </c>
      <c r="T1673" s="0" t="n">
        <v>-23.525046</v>
      </c>
      <c r="U1673" s="0" t="n">
        <v>-46.509931</v>
      </c>
      <c r="V1673" s="0" t="n">
        <v>1</v>
      </c>
      <c r="W1673" s="0" t="n">
        <v>0</v>
      </c>
      <c r="X1673" s="0" t="n">
        <v>0</v>
      </c>
      <c r="Y1673" s="0" t="n">
        <v>0</v>
      </c>
      <c r="Z1673" s="0" t="s">
        <v>7895</v>
      </c>
      <c r="AA1673" s="0"/>
      <c r="AB1673" s="0"/>
      <c r="AC1673" s="56" t="n">
        <v>0.333333333333333</v>
      </c>
      <c r="AD1673" s="56" t="n">
        <v>0.75</v>
      </c>
      <c r="AE1673" s="56" t="n">
        <v>0.999305555555556</v>
      </c>
      <c r="AF1673" s="56" t="n">
        <v>0.999305555555556</v>
      </c>
      <c r="AG1673" s="0"/>
      <c r="AH1673" s="0"/>
      <c r="AI1673" s="0" t="s">
        <v>19796</v>
      </c>
      <c r="AJ1673" s="0" t="s">
        <v>2237</v>
      </c>
      <c r="AK1673" s="0" t="s">
        <v>19797</v>
      </c>
      <c r="AL1673" s="0"/>
      <c r="AM1673" s="0" t="s">
        <v>19586</v>
      </c>
      <c r="AN1673" s="0" t="n">
        <v>95907</v>
      </c>
      <c r="AO1673" s="0" t="s">
        <v>7897</v>
      </c>
      <c r="AP1673" s="58" t="s">
        <v>19798</v>
      </c>
      <c r="AQ1673" s="0"/>
      <c r="AR1673" s="58" t="s">
        <v>19799</v>
      </c>
      <c r="AS1673" s="58" t="s">
        <v>19800</v>
      </c>
      <c r="AT1673" s="0"/>
    </row>
    <row r="1674" customFormat="false" ht="15" hidden="false" customHeight="false" outlineLevel="0" collapsed="false">
      <c r="A1674" s="0" t="s">
        <v>19801</v>
      </c>
      <c r="B1674" s="0" t="n">
        <v>79392</v>
      </c>
      <c r="C1674" s="55" t="n">
        <v>46210</v>
      </c>
      <c r="D1674" s="0" t="s">
        <v>19580</v>
      </c>
      <c r="E1674" s="0"/>
      <c r="F1674" s="0" t="s">
        <v>19581</v>
      </c>
      <c r="G1674" s="0" t="s">
        <v>19802</v>
      </c>
      <c r="H1674" s="0" t="s">
        <v>19803</v>
      </c>
      <c r="I1674" s="56" t="n">
        <v>0.630555555555556</v>
      </c>
      <c r="J1674" s="56" t="n">
        <v>0.6375</v>
      </c>
      <c r="K1674" s="57"/>
      <c r="L1674" s="57" t="n">
        <v>46203.6233564815</v>
      </c>
      <c r="M1674" s="0" t="s">
        <v>19580</v>
      </c>
      <c r="N1674" s="56" t="n">
        <v>0.00694444444444444</v>
      </c>
      <c r="O1674" s="56" t="n">
        <v>0</v>
      </c>
      <c r="P1674" s="56" t="n">
        <v>0.0138888888888889</v>
      </c>
      <c r="Q1674" s="56" t="n">
        <v>0</v>
      </c>
      <c r="R1674" s="0" t="n">
        <v>-23.525818</v>
      </c>
      <c r="S1674" s="0" t="n">
        <v>-46.50458</v>
      </c>
      <c r="T1674" s="0" t="n">
        <v>-23.527588</v>
      </c>
      <c r="U1674" s="0" t="n">
        <v>-46.505612</v>
      </c>
      <c r="V1674" s="0" t="n">
        <v>1</v>
      </c>
      <c r="W1674" s="0" t="n">
        <v>0</v>
      </c>
      <c r="X1674" s="0" t="n">
        <v>0</v>
      </c>
      <c r="Y1674" s="0" t="n">
        <v>0</v>
      </c>
      <c r="Z1674" s="0" t="s">
        <v>7895</v>
      </c>
      <c r="AA1674" s="0"/>
      <c r="AB1674" s="0"/>
      <c r="AC1674" s="56" t="n">
        <v>0.333333333333333</v>
      </c>
      <c r="AD1674" s="56" t="n">
        <v>0.75</v>
      </c>
      <c r="AE1674" s="56" t="n">
        <v>0.999305555555556</v>
      </c>
      <c r="AF1674" s="56" t="n">
        <v>0.999305555555556</v>
      </c>
      <c r="AG1674" s="0"/>
      <c r="AH1674" s="0"/>
      <c r="AI1674" s="0" t="s">
        <v>19804</v>
      </c>
      <c r="AJ1674" s="0" t="s">
        <v>2237</v>
      </c>
      <c r="AK1674" s="0" t="s">
        <v>19805</v>
      </c>
      <c r="AL1674" s="0"/>
      <c r="AM1674" s="0" t="s">
        <v>19586</v>
      </c>
      <c r="AN1674" s="0" t="n">
        <v>95907</v>
      </c>
      <c r="AO1674" s="0" t="s">
        <v>7897</v>
      </c>
      <c r="AP1674" s="58" t="s">
        <v>19806</v>
      </c>
      <c r="AQ1674" s="0"/>
      <c r="AR1674" s="58" t="s">
        <v>19807</v>
      </c>
      <c r="AS1674" s="58" t="s">
        <v>19808</v>
      </c>
      <c r="AT1674" s="0"/>
    </row>
    <row r="1675" customFormat="false" ht="15" hidden="false" customHeight="false" outlineLevel="0" collapsed="false">
      <c r="A1675" s="0" t="s">
        <v>19809</v>
      </c>
      <c r="B1675" s="0" t="n">
        <v>79528</v>
      </c>
      <c r="C1675" s="55" t="n">
        <v>46210</v>
      </c>
      <c r="D1675" s="0" t="s">
        <v>19580</v>
      </c>
      <c r="E1675" s="0"/>
      <c r="F1675" s="0" t="s">
        <v>19810</v>
      </c>
      <c r="G1675" s="0" t="s">
        <v>19811</v>
      </c>
      <c r="H1675" s="0" t="s">
        <v>19812</v>
      </c>
      <c r="I1675" s="56" t="n">
        <v>0.365972222222222</v>
      </c>
      <c r="J1675" s="56" t="n">
        <v>0.372916666666667</v>
      </c>
      <c r="K1675" s="57"/>
      <c r="L1675" s="57" t="n">
        <v>46204.3398263889</v>
      </c>
      <c r="M1675" s="0" t="s">
        <v>19580</v>
      </c>
      <c r="N1675" s="56" t="n">
        <v>0.00694444444444444</v>
      </c>
      <c r="O1675" s="56" t="n">
        <v>0</v>
      </c>
      <c r="P1675" s="56" t="n">
        <v>0.0326388888888889</v>
      </c>
      <c r="Q1675" s="56" t="n">
        <v>0</v>
      </c>
      <c r="R1675" s="0" t="n">
        <v>-23.591178</v>
      </c>
      <c r="S1675" s="0" t="n">
        <v>-46.550604</v>
      </c>
      <c r="T1675" s="0" t="n">
        <v>-23.592421</v>
      </c>
      <c r="U1675" s="0" t="n">
        <v>-46.551721</v>
      </c>
      <c r="V1675" s="0" t="n">
        <v>1</v>
      </c>
      <c r="W1675" s="0" t="n">
        <v>0</v>
      </c>
      <c r="X1675" s="0" t="n">
        <v>0</v>
      </c>
      <c r="Y1675" s="0" t="n">
        <v>0</v>
      </c>
      <c r="Z1675" s="0" t="s">
        <v>7895</v>
      </c>
      <c r="AA1675" s="0"/>
      <c r="AB1675" s="0"/>
      <c r="AC1675" s="56" t="n">
        <v>0.333333333333333</v>
      </c>
      <c r="AD1675" s="56" t="n">
        <v>0.75</v>
      </c>
      <c r="AE1675" s="56" t="n">
        <v>0.999305555555556</v>
      </c>
      <c r="AF1675" s="56" t="n">
        <v>0.999305555555556</v>
      </c>
      <c r="AG1675" s="0"/>
      <c r="AH1675" s="0"/>
      <c r="AI1675" s="0" t="s">
        <v>19813</v>
      </c>
      <c r="AJ1675" s="0" t="s">
        <v>4261</v>
      </c>
      <c r="AK1675" s="0" t="s">
        <v>19814</v>
      </c>
      <c r="AL1675" s="0"/>
      <c r="AM1675" s="0" t="s">
        <v>19815</v>
      </c>
      <c r="AN1675" s="0" t="n">
        <v>95907</v>
      </c>
      <c r="AO1675" s="0" t="s">
        <v>7897</v>
      </c>
      <c r="AP1675" s="58" t="s">
        <v>19816</v>
      </c>
      <c r="AQ1675" s="0"/>
      <c r="AR1675" s="58" t="s">
        <v>19817</v>
      </c>
      <c r="AS1675" s="58" t="s">
        <v>19818</v>
      </c>
      <c r="AT1675" s="0"/>
    </row>
    <row r="1676" customFormat="false" ht="15" hidden="false" customHeight="false" outlineLevel="0" collapsed="false">
      <c r="A1676" s="0" t="s">
        <v>19819</v>
      </c>
      <c r="B1676" s="0" t="n">
        <v>79235</v>
      </c>
      <c r="C1676" s="55" t="n">
        <v>46210</v>
      </c>
      <c r="D1676" s="0" t="s">
        <v>19580</v>
      </c>
      <c r="E1676" s="0"/>
      <c r="F1676" s="0" t="s">
        <v>19810</v>
      </c>
      <c r="G1676" s="0" t="s">
        <v>19820</v>
      </c>
      <c r="H1676" s="0" t="s">
        <v>19821</v>
      </c>
      <c r="I1676" s="56" t="n">
        <v>0.38125</v>
      </c>
      <c r="J1676" s="56" t="n">
        <v>0.388194444444445</v>
      </c>
      <c r="K1676" s="57"/>
      <c r="L1676" s="57" t="n">
        <v>46204.3512615741</v>
      </c>
      <c r="M1676" s="0" t="s">
        <v>19580</v>
      </c>
      <c r="N1676" s="56" t="n">
        <v>0.00694444444444444</v>
      </c>
      <c r="O1676" s="56" t="n">
        <v>0</v>
      </c>
      <c r="P1676" s="56" t="n">
        <v>0.0368055555555556</v>
      </c>
      <c r="Q1676" s="56" t="n">
        <v>0</v>
      </c>
      <c r="R1676" s="0" t="n">
        <v>-23.572021</v>
      </c>
      <c r="S1676" s="0" t="n">
        <v>-46.553381</v>
      </c>
      <c r="T1676" s="0" t="n">
        <v>-23.572434</v>
      </c>
      <c r="U1676" s="0" t="n">
        <v>-46.552554</v>
      </c>
      <c r="V1676" s="0" t="n">
        <v>1</v>
      </c>
      <c r="W1676" s="0" t="n">
        <v>0</v>
      </c>
      <c r="X1676" s="0" t="n">
        <v>0</v>
      </c>
      <c r="Y1676" s="0" t="n">
        <v>0</v>
      </c>
      <c r="Z1676" s="0" t="s">
        <v>7895</v>
      </c>
      <c r="AA1676" s="0"/>
      <c r="AB1676" s="0"/>
      <c r="AC1676" s="56" t="n">
        <v>0.333333333333333</v>
      </c>
      <c r="AD1676" s="56" t="n">
        <v>0.75</v>
      </c>
      <c r="AE1676" s="56" t="n">
        <v>0.999305555555556</v>
      </c>
      <c r="AF1676" s="56" t="n">
        <v>0.999305555555556</v>
      </c>
      <c r="AG1676" s="0"/>
      <c r="AH1676" s="0"/>
      <c r="AI1676" s="0" t="s">
        <v>19822</v>
      </c>
      <c r="AJ1676" s="0" t="s">
        <v>1676</v>
      </c>
      <c r="AK1676" s="0" t="s">
        <v>19823</v>
      </c>
      <c r="AL1676" s="0"/>
      <c r="AM1676" s="0" t="s">
        <v>19815</v>
      </c>
      <c r="AN1676" s="0" t="n">
        <v>95907</v>
      </c>
      <c r="AO1676" s="0" t="s">
        <v>7897</v>
      </c>
      <c r="AP1676" s="58" t="s">
        <v>19824</v>
      </c>
      <c r="AQ1676" s="0"/>
      <c r="AR1676" s="58" t="s">
        <v>19825</v>
      </c>
      <c r="AS1676" s="58" t="s">
        <v>19826</v>
      </c>
      <c r="AT1676" s="0"/>
    </row>
    <row r="1677" customFormat="false" ht="15" hidden="false" customHeight="false" outlineLevel="0" collapsed="false">
      <c r="A1677" s="0" t="s">
        <v>19827</v>
      </c>
      <c r="B1677" s="0" t="n">
        <v>79225</v>
      </c>
      <c r="C1677" s="55" t="n">
        <v>46210</v>
      </c>
      <c r="D1677" s="0" t="s">
        <v>19580</v>
      </c>
      <c r="E1677" s="0"/>
      <c r="F1677" s="0" t="s">
        <v>19810</v>
      </c>
      <c r="G1677" s="0" t="s">
        <v>19828</v>
      </c>
      <c r="H1677" s="0" t="s">
        <v>19829</v>
      </c>
      <c r="I1677" s="56" t="n">
        <v>0.390972222222222</v>
      </c>
      <c r="J1677" s="56" t="n">
        <v>0.397916666666667</v>
      </c>
      <c r="K1677" s="57"/>
      <c r="L1677" s="57" t="n">
        <v>46204.3590277778</v>
      </c>
      <c r="M1677" s="0" t="s">
        <v>19580</v>
      </c>
      <c r="N1677" s="56" t="n">
        <v>0.00694444444444444</v>
      </c>
      <c r="O1677" s="56" t="n">
        <v>0</v>
      </c>
      <c r="P1677" s="56" t="n">
        <v>0.0388888888888889</v>
      </c>
      <c r="Q1677" s="56" t="n">
        <v>0</v>
      </c>
      <c r="R1677" s="0" t="n">
        <v>-23.571546</v>
      </c>
      <c r="S1677" s="0" t="n">
        <v>-46.547385</v>
      </c>
      <c r="T1677" s="0" t="n">
        <v>-23.571527</v>
      </c>
      <c r="U1677" s="0" t="n">
        <v>-46.546127</v>
      </c>
      <c r="V1677" s="0" t="n">
        <v>1</v>
      </c>
      <c r="W1677" s="0" t="n">
        <v>0</v>
      </c>
      <c r="X1677" s="0" t="n">
        <v>0</v>
      </c>
      <c r="Y1677" s="0" t="n">
        <v>0</v>
      </c>
      <c r="Z1677" s="0" t="s">
        <v>7895</v>
      </c>
      <c r="AA1677" s="0"/>
      <c r="AB1677" s="0"/>
      <c r="AC1677" s="56" t="n">
        <v>0.333333333333333</v>
      </c>
      <c r="AD1677" s="56" t="n">
        <v>0.75</v>
      </c>
      <c r="AE1677" s="56" t="n">
        <v>0.999305555555556</v>
      </c>
      <c r="AF1677" s="56" t="n">
        <v>0.999305555555556</v>
      </c>
      <c r="AG1677" s="0"/>
      <c r="AH1677" s="0"/>
      <c r="AI1677" s="0" t="s">
        <v>19830</v>
      </c>
      <c r="AJ1677" s="0" t="s">
        <v>1676</v>
      </c>
      <c r="AK1677" s="0" t="s">
        <v>19831</v>
      </c>
      <c r="AL1677" s="0"/>
      <c r="AM1677" s="0" t="s">
        <v>19815</v>
      </c>
      <c r="AN1677" s="0" t="n">
        <v>95907</v>
      </c>
      <c r="AO1677" s="0" t="s">
        <v>7897</v>
      </c>
      <c r="AP1677" s="58" t="s">
        <v>19832</v>
      </c>
      <c r="AQ1677" s="0"/>
      <c r="AR1677" s="58" t="s">
        <v>19833</v>
      </c>
      <c r="AS1677" s="58" t="s">
        <v>19834</v>
      </c>
      <c r="AT1677" s="0"/>
    </row>
    <row r="1678" customFormat="false" ht="15" hidden="false" customHeight="false" outlineLevel="0" collapsed="false">
      <c r="A1678" s="0" t="s">
        <v>19835</v>
      </c>
      <c r="B1678" s="0" t="n">
        <v>79196</v>
      </c>
      <c r="C1678" s="55" t="n">
        <v>46210</v>
      </c>
      <c r="D1678" s="0" t="s">
        <v>19580</v>
      </c>
      <c r="E1678" s="0"/>
      <c r="F1678" s="0" t="s">
        <v>19810</v>
      </c>
      <c r="G1678" s="0" t="s">
        <v>19836</v>
      </c>
      <c r="H1678" s="0" t="s">
        <v>19837</v>
      </c>
      <c r="I1678" s="56" t="n">
        <v>0.398611111111111</v>
      </c>
      <c r="J1678" s="56" t="n">
        <v>0.405555555555556</v>
      </c>
      <c r="K1678" s="57"/>
      <c r="L1678" s="57" t="n">
        <v>46204.367974537</v>
      </c>
      <c r="M1678" s="0" t="s">
        <v>19580</v>
      </c>
      <c r="N1678" s="56" t="n">
        <v>0.00694444444444444</v>
      </c>
      <c r="O1678" s="56" t="n">
        <v>0</v>
      </c>
      <c r="P1678" s="56" t="n">
        <v>0.0375</v>
      </c>
      <c r="Q1678" s="56" t="n">
        <v>0</v>
      </c>
      <c r="R1678" s="0" t="n">
        <v>-23.57068</v>
      </c>
      <c r="S1678" s="0" t="n">
        <v>-46.546616</v>
      </c>
      <c r="T1678" s="0" t="n">
        <v>-23.573644</v>
      </c>
      <c r="U1678" s="0" t="n">
        <v>-46.533782</v>
      </c>
      <c r="V1678" s="0" t="n">
        <v>1</v>
      </c>
      <c r="W1678" s="0" t="n">
        <v>0</v>
      </c>
      <c r="X1678" s="0" t="n">
        <v>0</v>
      </c>
      <c r="Y1678" s="0" t="n">
        <v>0</v>
      </c>
      <c r="Z1678" s="0" t="s">
        <v>7895</v>
      </c>
      <c r="AA1678" s="0"/>
      <c r="AB1678" s="0"/>
      <c r="AC1678" s="56" t="n">
        <v>0.333333333333333</v>
      </c>
      <c r="AD1678" s="56" t="n">
        <v>0.75</v>
      </c>
      <c r="AE1678" s="56" t="n">
        <v>0.999305555555556</v>
      </c>
      <c r="AF1678" s="56" t="n">
        <v>0.999305555555556</v>
      </c>
      <c r="AG1678" s="0"/>
      <c r="AH1678" s="0"/>
      <c r="AI1678" s="0" t="s">
        <v>2144</v>
      </c>
      <c r="AJ1678" s="0" t="s">
        <v>1676</v>
      </c>
      <c r="AK1678" s="0" t="s">
        <v>2141</v>
      </c>
      <c r="AL1678" s="0"/>
      <c r="AM1678" s="0" t="s">
        <v>19815</v>
      </c>
      <c r="AN1678" s="0" t="n">
        <v>95907</v>
      </c>
      <c r="AO1678" s="0" t="s">
        <v>7897</v>
      </c>
      <c r="AP1678" s="58" t="s">
        <v>19838</v>
      </c>
      <c r="AQ1678" s="0"/>
      <c r="AR1678" s="58" t="s">
        <v>19839</v>
      </c>
      <c r="AS1678" s="58" t="s">
        <v>19840</v>
      </c>
      <c r="AT1678" s="0"/>
    </row>
    <row r="1679" customFormat="false" ht="15" hidden="false" customHeight="false" outlineLevel="0" collapsed="false">
      <c r="A1679" s="0" t="s">
        <v>19841</v>
      </c>
      <c r="B1679" s="0" t="n">
        <v>79216</v>
      </c>
      <c r="C1679" s="55" t="n">
        <v>46210</v>
      </c>
      <c r="D1679" s="0" t="s">
        <v>19580</v>
      </c>
      <c r="E1679" s="0"/>
      <c r="F1679" s="0" t="s">
        <v>19810</v>
      </c>
      <c r="G1679" s="0" t="s">
        <v>19842</v>
      </c>
      <c r="H1679" s="0" t="s">
        <v>19843</v>
      </c>
      <c r="I1679" s="56" t="n">
        <v>0.405555555555556</v>
      </c>
      <c r="J1679" s="56" t="n">
        <v>0.4125</v>
      </c>
      <c r="K1679" s="57"/>
      <c r="L1679" s="57" t="n">
        <v>46204.3789814815</v>
      </c>
      <c r="M1679" s="0" t="s">
        <v>19580</v>
      </c>
      <c r="N1679" s="56" t="n">
        <v>0.00694444444444444</v>
      </c>
      <c r="O1679" s="56" t="n">
        <v>0</v>
      </c>
      <c r="P1679" s="56" t="n">
        <v>0.0333333333333333</v>
      </c>
      <c r="Q1679" s="56" t="n">
        <v>0</v>
      </c>
      <c r="R1679" s="0" t="n">
        <v>-23.57068</v>
      </c>
      <c r="S1679" s="0" t="n">
        <v>-46.546616</v>
      </c>
      <c r="T1679" s="0" t="n">
        <v>-23.57302</v>
      </c>
      <c r="U1679" s="0" t="n">
        <v>-46.536422</v>
      </c>
      <c r="V1679" s="0" t="n">
        <v>1</v>
      </c>
      <c r="W1679" s="0" t="n">
        <v>0</v>
      </c>
      <c r="X1679" s="0" t="n">
        <v>0</v>
      </c>
      <c r="Y1679" s="0" t="n">
        <v>0</v>
      </c>
      <c r="Z1679" s="0" t="s">
        <v>7895</v>
      </c>
      <c r="AA1679" s="0"/>
      <c r="AB1679" s="0"/>
      <c r="AC1679" s="56" t="n">
        <v>0.333333333333333</v>
      </c>
      <c r="AD1679" s="56" t="n">
        <v>0.75</v>
      </c>
      <c r="AE1679" s="56" t="n">
        <v>0.999305555555556</v>
      </c>
      <c r="AF1679" s="56" t="n">
        <v>0.999305555555556</v>
      </c>
      <c r="AG1679" s="0"/>
      <c r="AH1679" s="0"/>
      <c r="AI1679" s="0" t="s">
        <v>19844</v>
      </c>
      <c r="AJ1679" s="0" t="s">
        <v>1676</v>
      </c>
      <c r="AK1679" s="0" t="s">
        <v>19845</v>
      </c>
      <c r="AL1679" s="0"/>
      <c r="AM1679" s="0" t="s">
        <v>19815</v>
      </c>
      <c r="AN1679" s="0" t="n">
        <v>95907</v>
      </c>
      <c r="AO1679" s="0" t="s">
        <v>7897</v>
      </c>
      <c r="AP1679" s="58" t="s">
        <v>19846</v>
      </c>
      <c r="AQ1679" s="0"/>
      <c r="AR1679" s="58" t="s">
        <v>19847</v>
      </c>
      <c r="AS1679" s="58" t="s">
        <v>19848</v>
      </c>
      <c r="AT1679" s="0"/>
    </row>
    <row r="1680" customFormat="false" ht="15" hidden="false" customHeight="false" outlineLevel="0" collapsed="false">
      <c r="A1680" s="0" t="s">
        <v>19849</v>
      </c>
      <c r="B1680" s="0" t="n">
        <v>79224</v>
      </c>
      <c r="C1680" s="55" t="n">
        <v>46210</v>
      </c>
      <c r="D1680" s="0" t="s">
        <v>19580</v>
      </c>
      <c r="E1680" s="0"/>
      <c r="F1680" s="0" t="s">
        <v>19810</v>
      </c>
      <c r="G1680" s="0" t="s">
        <v>19850</v>
      </c>
      <c r="H1680" s="0" t="s">
        <v>19851</v>
      </c>
      <c r="I1680" s="56" t="n">
        <v>0.4125</v>
      </c>
      <c r="J1680" s="56" t="n">
        <v>0.419444444444445</v>
      </c>
      <c r="K1680" s="57"/>
      <c r="L1680" s="57" t="n">
        <v>46204.3858564815</v>
      </c>
      <c r="M1680" s="0" t="s">
        <v>19580</v>
      </c>
      <c r="N1680" s="56" t="n">
        <v>0.00694444444444444</v>
      </c>
      <c r="O1680" s="56" t="n">
        <v>0</v>
      </c>
      <c r="P1680" s="56" t="n">
        <v>0.0333333333333333</v>
      </c>
      <c r="Q1680" s="56" t="n">
        <v>0</v>
      </c>
      <c r="R1680" s="0" t="n">
        <v>-23.57068</v>
      </c>
      <c r="S1680" s="0" t="n">
        <v>-46.546616</v>
      </c>
      <c r="T1680" s="0" t="n">
        <v>-23.571604</v>
      </c>
      <c r="U1680" s="0" t="n">
        <v>-46.54252</v>
      </c>
      <c r="V1680" s="0" t="n">
        <v>1</v>
      </c>
      <c r="W1680" s="0" t="n">
        <v>0</v>
      </c>
      <c r="X1680" s="0" t="n">
        <v>0</v>
      </c>
      <c r="Y1680" s="0" t="n">
        <v>0</v>
      </c>
      <c r="Z1680" s="0" t="s">
        <v>7895</v>
      </c>
      <c r="AA1680" s="0"/>
      <c r="AB1680" s="0"/>
      <c r="AC1680" s="56" t="n">
        <v>0.333333333333333</v>
      </c>
      <c r="AD1680" s="56" t="n">
        <v>0.75</v>
      </c>
      <c r="AE1680" s="56" t="n">
        <v>0.999305555555556</v>
      </c>
      <c r="AF1680" s="56" t="n">
        <v>0.999305555555556</v>
      </c>
      <c r="AG1680" s="0"/>
      <c r="AH1680" s="0"/>
      <c r="AI1680" s="0" t="s">
        <v>19852</v>
      </c>
      <c r="AJ1680" s="0" t="s">
        <v>1676</v>
      </c>
      <c r="AK1680" s="0" t="s">
        <v>19853</v>
      </c>
      <c r="AL1680" s="0"/>
      <c r="AM1680" s="0" t="s">
        <v>19815</v>
      </c>
      <c r="AN1680" s="0" t="n">
        <v>95907</v>
      </c>
      <c r="AO1680" s="0" t="s">
        <v>7897</v>
      </c>
      <c r="AP1680" s="58" t="s">
        <v>19854</v>
      </c>
      <c r="AQ1680" s="0"/>
      <c r="AR1680" s="58" t="s">
        <v>19855</v>
      </c>
      <c r="AS1680" s="58" t="s">
        <v>19856</v>
      </c>
      <c r="AT1680" s="0"/>
    </row>
    <row r="1681" customFormat="false" ht="15" hidden="false" customHeight="false" outlineLevel="0" collapsed="false">
      <c r="A1681" s="0" t="s">
        <v>19857</v>
      </c>
      <c r="B1681" s="0" t="n">
        <v>79241</v>
      </c>
      <c r="C1681" s="55" t="n">
        <v>46210</v>
      </c>
      <c r="D1681" s="0" t="s">
        <v>19580</v>
      </c>
      <c r="E1681" s="0"/>
      <c r="F1681" s="0" t="s">
        <v>19810</v>
      </c>
      <c r="G1681" s="0" t="s">
        <v>19858</v>
      </c>
      <c r="H1681" s="0" t="s">
        <v>19859</v>
      </c>
      <c r="I1681" s="56" t="n">
        <v>0.420833333333333</v>
      </c>
      <c r="J1681" s="56" t="n">
        <v>0.427777777777778</v>
      </c>
      <c r="K1681" s="57"/>
      <c r="L1681" s="57" t="n">
        <v>46204.3929282407</v>
      </c>
      <c r="M1681" s="0" t="s">
        <v>19580</v>
      </c>
      <c r="N1681" s="56" t="n">
        <v>0.00694444444444444</v>
      </c>
      <c r="O1681" s="56" t="n">
        <v>0</v>
      </c>
      <c r="P1681" s="56" t="n">
        <v>0.0347222222222222</v>
      </c>
      <c r="Q1681" s="56" t="n">
        <v>0</v>
      </c>
      <c r="R1681" s="0" t="n">
        <v>-23.568426</v>
      </c>
      <c r="S1681" s="0" t="n">
        <v>-46.546996</v>
      </c>
      <c r="T1681" s="0" t="n">
        <v>-23.569633</v>
      </c>
      <c r="U1681" s="0" t="n">
        <v>-46.547588</v>
      </c>
      <c r="V1681" s="0" t="n">
        <v>1</v>
      </c>
      <c r="W1681" s="0" t="n">
        <v>0</v>
      </c>
      <c r="X1681" s="0" t="n">
        <v>0</v>
      </c>
      <c r="Y1681" s="0" t="n">
        <v>0</v>
      </c>
      <c r="Z1681" s="0" t="s">
        <v>7895</v>
      </c>
      <c r="AA1681" s="0"/>
      <c r="AB1681" s="0"/>
      <c r="AC1681" s="56" t="n">
        <v>0.333333333333333</v>
      </c>
      <c r="AD1681" s="56" t="n">
        <v>0.75</v>
      </c>
      <c r="AE1681" s="56" t="n">
        <v>0.999305555555556</v>
      </c>
      <c r="AF1681" s="56" t="n">
        <v>0.999305555555556</v>
      </c>
      <c r="AG1681" s="0"/>
      <c r="AH1681" s="0"/>
      <c r="AI1681" s="0" t="s">
        <v>19860</v>
      </c>
      <c r="AJ1681" s="0" t="s">
        <v>1676</v>
      </c>
      <c r="AK1681" s="0" t="s">
        <v>19861</v>
      </c>
      <c r="AL1681" s="0"/>
      <c r="AM1681" s="0" t="s">
        <v>19815</v>
      </c>
      <c r="AN1681" s="0" t="n">
        <v>95907</v>
      </c>
      <c r="AO1681" s="0" t="s">
        <v>7897</v>
      </c>
      <c r="AP1681" s="58" t="s">
        <v>19862</v>
      </c>
      <c r="AQ1681" s="0"/>
      <c r="AR1681" s="58" t="s">
        <v>19863</v>
      </c>
      <c r="AS1681" s="58" t="s">
        <v>19864</v>
      </c>
      <c r="AT1681" s="0"/>
    </row>
    <row r="1682" customFormat="false" ht="15" hidden="false" customHeight="false" outlineLevel="0" collapsed="false">
      <c r="A1682" s="0" t="s">
        <v>19865</v>
      </c>
      <c r="B1682" s="0" t="n">
        <v>79223</v>
      </c>
      <c r="C1682" s="55" t="n">
        <v>46210</v>
      </c>
      <c r="D1682" s="0" t="s">
        <v>19580</v>
      </c>
      <c r="E1682" s="0"/>
      <c r="F1682" s="0" t="s">
        <v>19810</v>
      </c>
      <c r="G1682" s="0" t="s">
        <v>19866</v>
      </c>
      <c r="H1682" s="0" t="s">
        <v>19867</v>
      </c>
      <c r="I1682" s="56" t="n">
        <v>0.429861111111111</v>
      </c>
      <c r="J1682" s="56" t="n">
        <v>0.436805555555556</v>
      </c>
      <c r="K1682" s="57"/>
      <c r="L1682" s="57" t="n">
        <v>46204.3977777778</v>
      </c>
      <c r="M1682" s="0" t="s">
        <v>19580</v>
      </c>
      <c r="N1682" s="56" t="n">
        <v>0.00694444444444444</v>
      </c>
      <c r="O1682" s="56" t="n">
        <v>0</v>
      </c>
      <c r="P1682" s="56" t="n">
        <v>0.0388888888888889</v>
      </c>
      <c r="Q1682" s="56" t="n">
        <v>0</v>
      </c>
      <c r="R1682" s="0" t="n">
        <v>-23.566531</v>
      </c>
      <c r="S1682" s="0" t="n">
        <v>-46.548782</v>
      </c>
      <c r="T1682" s="0" t="n">
        <v>-23.566299</v>
      </c>
      <c r="U1682" s="0" t="n">
        <v>-46.548268</v>
      </c>
      <c r="V1682" s="0" t="n">
        <v>1</v>
      </c>
      <c r="W1682" s="0" t="n">
        <v>0</v>
      </c>
      <c r="X1682" s="0" t="n">
        <v>0</v>
      </c>
      <c r="Y1682" s="0" t="n">
        <v>0</v>
      </c>
      <c r="Z1682" s="0" t="s">
        <v>7895</v>
      </c>
      <c r="AA1682" s="0"/>
      <c r="AB1682" s="0"/>
      <c r="AC1682" s="56" t="n">
        <v>0.333333333333333</v>
      </c>
      <c r="AD1682" s="56" t="n">
        <v>0.75</v>
      </c>
      <c r="AE1682" s="56" t="n">
        <v>0.999305555555556</v>
      </c>
      <c r="AF1682" s="56" t="n">
        <v>0.999305555555556</v>
      </c>
      <c r="AG1682" s="0"/>
      <c r="AH1682" s="0"/>
      <c r="AI1682" s="0" t="s">
        <v>19868</v>
      </c>
      <c r="AJ1682" s="0" t="s">
        <v>1676</v>
      </c>
      <c r="AK1682" s="0" t="s">
        <v>19869</v>
      </c>
      <c r="AL1682" s="0"/>
      <c r="AM1682" s="0" t="s">
        <v>19815</v>
      </c>
      <c r="AN1682" s="0" t="n">
        <v>95907</v>
      </c>
      <c r="AO1682" s="0" t="s">
        <v>7897</v>
      </c>
      <c r="AP1682" s="58" t="s">
        <v>19870</v>
      </c>
      <c r="AQ1682" s="0"/>
      <c r="AR1682" s="58" t="s">
        <v>19871</v>
      </c>
      <c r="AS1682" s="58" t="s">
        <v>19872</v>
      </c>
      <c r="AT1682" s="0"/>
    </row>
    <row r="1683" customFormat="false" ht="15" hidden="false" customHeight="false" outlineLevel="0" collapsed="false">
      <c r="A1683" s="0" t="s">
        <v>19873</v>
      </c>
      <c r="B1683" s="0" t="n">
        <v>79253</v>
      </c>
      <c r="C1683" s="55" t="n">
        <v>46210</v>
      </c>
      <c r="D1683" s="0" t="s">
        <v>19580</v>
      </c>
      <c r="E1683" s="0"/>
      <c r="F1683" s="0" t="s">
        <v>19810</v>
      </c>
      <c r="G1683" s="0" t="s">
        <v>19874</v>
      </c>
      <c r="H1683" s="0" t="s">
        <v>19875</v>
      </c>
      <c r="I1683" s="56" t="n">
        <v>0.440277777777778</v>
      </c>
      <c r="J1683" s="56" t="n">
        <v>0.447222222222222</v>
      </c>
      <c r="K1683" s="57"/>
      <c r="L1683" s="57" t="n">
        <v>46204.4072337963</v>
      </c>
      <c r="M1683" s="0" t="s">
        <v>19580</v>
      </c>
      <c r="N1683" s="56" t="n">
        <v>0.00694444444444444</v>
      </c>
      <c r="O1683" s="56" t="n">
        <v>0</v>
      </c>
      <c r="P1683" s="56" t="n">
        <v>0.0395833333333333</v>
      </c>
      <c r="Q1683" s="56" t="n">
        <v>0</v>
      </c>
      <c r="R1683" s="0" t="n">
        <v>-23.565178</v>
      </c>
      <c r="S1683" s="0" t="n">
        <v>-46.543875</v>
      </c>
      <c r="T1683" s="0" t="n">
        <v>-23.56554</v>
      </c>
      <c r="U1683" s="0" t="n">
        <v>-46.543396</v>
      </c>
      <c r="V1683" s="0" t="n">
        <v>1</v>
      </c>
      <c r="W1683" s="0" t="n">
        <v>0</v>
      </c>
      <c r="X1683" s="0" t="n">
        <v>0</v>
      </c>
      <c r="Y1683" s="0" t="n">
        <v>0</v>
      </c>
      <c r="Z1683" s="0" t="s">
        <v>7895</v>
      </c>
      <c r="AA1683" s="0"/>
      <c r="AB1683" s="0"/>
      <c r="AC1683" s="56" t="n">
        <v>0.333333333333333</v>
      </c>
      <c r="AD1683" s="56" t="n">
        <v>0.75</v>
      </c>
      <c r="AE1683" s="56" t="n">
        <v>0.999305555555556</v>
      </c>
      <c r="AF1683" s="56" t="n">
        <v>0.999305555555556</v>
      </c>
      <c r="AG1683" s="0"/>
      <c r="AH1683" s="0"/>
      <c r="AI1683" s="0" t="s">
        <v>19876</v>
      </c>
      <c r="AJ1683" s="0" t="s">
        <v>1676</v>
      </c>
      <c r="AK1683" s="0" t="s">
        <v>19877</v>
      </c>
      <c r="AL1683" s="0"/>
      <c r="AM1683" s="0" t="s">
        <v>19815</v>
      </c>
      <c r="AN1683" s="0" t="n">
        <v>95907</v>
      </c>
      <c r="AO1683" s="0" t="s">
        <v>7897</v>
      </c>
      <c r="AP1683" s="58" t="s">
        <v>19878</v>
      </c>
      <c r="AQ1683" s="0"/>
      <c r="AR1683" s="58" t="s">
        <v>19879</v>
      </c>
      <c r="AS1683" s="58" t="s">
        <v>19880</v>
      </c>
      <c r="AT1683" s="0"/>
    </row>
    <row r="1684" customFormat="false" ht="15" hidden="false" customHeight="false" outlineLevel="0" collapsed="false">
      <c r="A1684" s="0" t="s">
        <v>19881</v>
      </c>
      <c r="B1684" s="0" t="n">
        <v>79259</v>
      </c>
      <c r="C1684" s="55" t="n">
        <v>46210</v>
      </c>
      <c r="D1684" s="0" t="s">
        <v>19580</v>
      </c>
      <c r="E1684" s="0"/>
      <c r="F1684" s="0" t="s">
        <v>19810</v>
      </c>
      <c r="G1684" s="0" t="s">
        <v>19882</v>
      </c>
      <c r="H1684" s="0" t="s">
        <v>19883</v>
      </c>
      <c r="I1684" s="56" t="n">
        <v>0.449305555555556</v>
      </c>
      <c r="J1684" s="56" t="n">
        <v>0.45625</v>
      </c>
      <c r="K1684" s="57"/>
      <c r="L1684" s="57" t="n">
        <v>46204.4192361111</v>
      </c>
      <c r="M1684" s="0" t="s">
        <v>19580</v>
      </c>
      <c r="N1684" s="56" t="n">
        <v>0.00694444444444444</v>
      </c>
      <c r="O1684" s="56" t="n">
        <v>0</v>
      </c>
      <c r="P1684" s="56" t="n">
        <v>0.0368055555555556</v>
      </c>
      <c r="Q1684" s="56" t="n">
        <v>0</v>
      </c>
      <c r="R1684" s="0" t="n">
        <v>-23.570341</v>
      </c>
      <c r="S1684" s="0" t="n">
        <v>-46.54025</v>
      </c>
      <c r="T1684" s="0" t="n">
        <v>-23.57106</v>
      </c>
      <c r="U1684" s="0" t="n">
        <v>-46.540201</v>
      </c>
      <c r="V1684" s="0" t="n">
        <v>1</v>
      </c>
      <c r="W1684" s="0" t="n">
        <v>0</v>
      </c>
      <c r="X1684" s="0" t="n">
        <v>0</v>
      </c>
      <c r="Y1684" s="0" t="n">
        <v>0</v>
      </c>
      <c r="Z1684" s="0" t="s">
        <v>7895</v>
      </c>
      <c r="AA1684" s="0"/>
      <c r="AB1684" s="0"/>
      <c r="AC1684" s="56" t="n">
        <v>0.333333333333333</v>
      </c>
      <c r="AD1684" s="56" t="n">
        <v>0.75</v>
      </c>
      <c r="AE1684" s="56" t="n">
        <v>0.999305555555556</v>
      </c>
      <c r="AF1684" s="56" t="n">
        <v>0.999305555555556</v>
      </c>
      <c r="AG1684" s="0"/>
      <c r="AH1684" s="0"/>
      <c r="AI1684" s="0" t="s">
        <v>19884</v>
      </c>
      <c r="AJ1684" s="0" t="s">
        <v>1676</v>
      </c>
      <c r="AK1684" s="0" t="s">
        <v>19885</v>
      </c>
      <c r="AL1684" s="0"/>
      <c r="AM1684" s="0" t="s">
        <v>19815</v>
      </c>
      <c r="AN1684" s="0" t="n">
        <v>95907</v>
      </c>
      <c r="AO1684" s="0" t="s">
        <v>7897</v>
      </c>
      <c r="AP1684" s="58" t="s">
        <v>19886</v>
      </c>
      <c r="AQ1684" s="0"/>
      <c r="AR1684" s="58" t="s">
        <v>19887</v>
      </c>
      <c r="AS1684" s="58" t="s">
        <v>19888</v>
      </c>
      <c r="AT1684" s="0"/>
    </row>
    <row r="1685" customFormat="false" ht="15" hidden="false" customHeight="false" outlineLevel="0" collapsed="false">
      <c r="A1685" s="0" t="s">
        <v>19889</v>
      </c>
      <c r="B1685" s="0" t="n">
        <v>79199</v>
      </c>
      <c r="C1685" s="55" t="n">
        <v>46210</v>
      </c>
      <c r="D1685" s="0" t="s">
        <v>19580</v>
      </c>
      <c r="E1685" s="0"/>
      <c r="F1685" s="0" t="s">
        <v>19810</v>
      </c>
      <c r="G1685" s="0" t="s">
        <v>19890</v>
      </c>
      <c r="H1685" s="0" t="s">
        <v>19891</v>
      </c>
      <c r="I1685" s="56" t="n">
        <v>0.459722222222222</v>
      </c>
      <c r="J1685" s="56" t="n">
        <v>0.466666666666667</v>
      </c>
      <c r="K1685" s="57"/>
      <c r="L1685" s="57" t="n">
        <v>46204.4276851852</v>
      </c>
      <c r="M1685" s="0" t="s">
        <v>19580</v>
      </c>
      <c r="N1685" s="56" t="n">
        <v>0.00694444444444444</v>
      </c>
      <c r="O1685" s="56" t="n">
        <v>0</v>
      </c>
      <c r="P1685" s="56" t="n">
        <v>0.0388888888888889</v>
      </c>
      <c r="Q1685" s="56" t="n">
        <v>0</v>
      </c>
      <c r="R1685" s="0" t="n">
        <v>-23.578632</v>
      </c>
      <c r="S1685" s="0" t="n">
        <v>-46.537301</v>
      </c>
      <c r="T1685" s="0" t="n">
        <v>-23.578799</v>
      </c>
      <c r="U1685" s="0" t="n">
        <v>-46.536907</v>
      </c>
      <c r="V1685" s="0" t="n">
        <v>1</v>
      </c>
      <c r="W1685" s="0" t="n">
        <v>0</v>
      </c>
      <c r="X1685" s="0" t="n">
        <v>0</v>
      </c>
      <c r="Y1685" s="0" t="n">
        <v>0</v>
      </c>
      <c r="Z1685" s="0" t="s">
        <v>7895</v>
      </c>
      <c r="AA1685" s="0"/>
      <c r="AB1685" s="0"/>
      <c r="AC1685" s="56" t="n">
        <v>0.333333333333333</v>
      </c>
      <c r="AD1685" s="56" t="n">
        <v>0.75</v>
      </c>
      <c r="AE1685" s="56" t="n">
        <v>0.999305555555556</v>
      </c>
      <c r="AF1685" s="56" t="n">
        <v>0.999305555555556</v>
      </c>
      <c r="AG1685" s="0"/>
      <c r="AH1685" s="0"/>
      <c r="AI1685" s="0" t="s">
        <v>19892</v>
      </c>
      <c r="AJ1685" s="0" t="s">
        <v>1676</v>
      </c>
      <c r="AK1685" s="0" t="s">
        <v>19893</v>
      </c>
      <c r="AL1685" s="0"/>
      <c r="AM1685" s="0" t="s">
        <v>19815</v>
      </c>
      <c r="AN1685" s="0" t="n">
        <v>95907</v>
      </c>
      <c r="AO1685" s="0" t="s">
        <v>7897</v>
      </c>
      <c r="AP1685" s="58" t="s">
        <v>19894</v>
      </c>
      <c r="AQ1685" s="0"/>
      <c r="AR1685" s="58" t="s">
        <v>19895</v>
      </c>
      <c r="AS1685" s="58" t="s">
        <v>19896</v>
      </c>
      <c r="AT1685" s="0"/>
    </row>
    <row r="1686" customFormat="false" ht="15" hidden="false" customHeight="false" outlineLevel="0" collapsed="false">
      <c r="A1686" s="0" t="s">
        <v>19897</v>
      </c>
      <c r="B1686" s="0" t="n">
        <v>79198</v>
      </c>
      <c r="C1686" s="55" t="n">
        <v>46210</v>
      </c>
      <c r="D1686" s="0" t="s">
        <v>19580</v>
      </c>
      <c r="E1686" s="0"/>
      <c r="F1686" s="0" t="s">
        <v>19810</v>
      </c>
      <c r="G1686" s="0" t="s">
        <v>19898</v>
      </c>
      <c r="H1686" s="0" t="s">
        <v>19899</v>
      </c>
      <c r="I1686" s="56" t="n">
        <v>0.469444444444444</v>
      </c>
      <c r="J1686" s="56" t="n">
        <v>0.476388888888889</v>
      </c>
      <c r="K1686" s="57"/>
      <c r="L1686" s="57" t="n">
        <v>46204.4349189815</v>
      </c>
      <c r="M1686" s="0" t="s">
        <v>19580</v>
      </c>
      <c r="N1686" s="56" t="n">
        <v>0.00694444444444444</v>
      </c>
      <c r="O1686" s="56" t="n">
        <v>0</v>
      </c>
      <c r="P1686" s="56" t="n">
        <v>0.0409722222222222</v>
      </c>
      <c r="Q1686" s="56" t="n">
        <v>0</v>
      </c>
      <c r="R1686" s="0" t="n">
        <v>-23.578981</v>
      </c>
      <c r="S1686" s="0" t="n">
        <v>-46.533781</v>
      </c>
      <c r="T1686" s="0" t="n">
        <v>-23.57737</v>
      </c>
      <c r="U1686" s="0" t="n">
        <v>-46.532984</v>
      </c>
      <c r="V1686" s="0" t="n">
        <v>1</v>
      </c>
      <c r="W1686" s="0" t="n">
        <v>0</v>
      </c>
      <c r="X1686" s="0" t="n">
        <v>0</v>
      </c>
      <c r="Y1686" s="0" t="n">
        <v>0</v>
      </c>
      <c r="Z1686" s="0" t="s">
        <v>7895</v>
      </c>
      <c r="AA1686" s="0"/>
      <c r="AB1686" s="0"/>
      <c r="AC1686" s="56" t="n">
        <v>0.333333333333333</v>
      </c>
      <c r="AD1686" s="56" t="n">
        <v>0.75</v>
      </c>
      <c r="AE1686" s="56" t="n">
        <v>0.999305555555556</v>
      </c>
      <c r="AF1686" s="56" t="n">
        <v>0.999305555555556</v>
      </c>
      <c r="AG1686" s="0"/>
      <c r="AH1686" s="0"/>
      <c r="AI1686" s="0" t="s">
        <v>1943</v>
      </c>
      <c r="AJ1686" s="0" t="s">
        <v>1676</v>
      </c>
      <c r="AK1686" s="0"/>
      <c r="AL1686" s="0"/>
      <c r="AM1686" s="0" t="s">
        <v>19815</v>
      </c>
      <c r="AN1686" s="0" t="n">
        <v>95907</v>
      </c>
      <c r="AO1686" s="0" t="s">
        <v>7897</v>
      </c>
      <c r="AP1686" s="58" t="s">
        <v>19900</v>
      </c>
      <c r="AQ1686" s="0"/>
      <c r="AR1686" s="58" t="s">
        <v>19901</v>
      </c>
      <c r="AS1686" s="58" t="s">
        <v>19902</v>
      </c>
      <c r="AT1686" s="0"/>
    </row>
    <row r="1687" customFormat="false" ht="15" hidden="false" customHeight="false" outlineLevel="0" collapsed="false">
      <c r="A1687" s="0" t="s">
        <v>19903</v>
      </c>
      <c r="B1687" s="0" t="n">
        <v>79206</v>
      </c>
      <c r="C1687" s="55" t="n">
        <v>46210</v>
      </c>
      <c r="D1687" s="0" t="s">
        <v>19580</v>
      </c>
      <c r="E1687" s="0"/>
      <c r="F1687" s="0" t="s">
        <v>19810</v>
      </c>
      <c r="G1687" s="0" t="s">
        <v>19904</v>
      </c>
      <c r="H1687" s="0" t="s">
        <v>19905</v>
      </c>
      <c r="I1687" s="56" t="n">
        <v>0.478472222222222</v>
      </c>
      <c r="J1687" s="56" t="n">
        <v>0.485416666666667</v>
      </c>
      <c r="K1687" s="57"/>
      <c r="L1687" s="57" t="n">
        <v>46204.4436458333</v>
      </c>
      <c r="M1687" s="0" t="s">
        <v>19580</v>
      </c>
      <c r="N1687" s="56" t="n">
        <v>0.00694444444444444</v>
      </c>
      <c r="O1687" s="56" t="n">
        <v>0</v>
      </c>
      <c r="P1687" s="56" t="n">
        <v>0.0416666666666667</v>
      </c>
      <c r="Q1687" s="56" t="n">
        <v>0</v>
      </c>
      <c r="R1687" s="0" t="n">
        <v>-23.580176</v>
      </c>
      <c r="S1687" s="0" t="n">
        <v>-46.535351</v>
      </c>
      <c r="T1687" s="0" t="n">
        <v>-23.580356</v>
      </c>
      <c r="U1687" s="0" t="n">
        <v>-46.534931</v>
      </c>
      <c r="V1687" s="0" t="n">
        <v>1</v>
      </c>
      <c r="W1687" s="0" t="n">
        <v>0</v>
      </c>
      <c r="X1687" s="0" t="n">
        <v>0</v>
      </c>
      <c r="Y1687" s="0" t="n">
        <v>0</v>
      </c>
      <c r="Z1687" s="0" t="s">
        <v>7895</v>
      </c>
      <c r="AA1687" s="0"/>
      <c r="AB1687" s="0"/>
      <c r="AC1687" s="56" t="n">
        <v>0.333333333333333</v>
      </c>
      <c r="AD1687" s="56" t="n">
        <v>0.75</v>
      </c>
      <c r="AE1687" s="56" t="n">
        <v>0.999305555555556</v>
      </c>
      <c r="AF1687" s="56" t="n">
        <v>0.999305555555556</v>
      </c>
      <c r="AG1687" s="0"/>
      <c r="AH1687" s="0"/>
      <c r="AI1687" s="0"/>
      <c r="AJ1687" s="0" t="s">
        <v>1676</v>
      </c>
      <c r="AK1687" s="0"/>
      <c r="AL1687" s="0"/>
      <c r="AM1687" s="0" t="s">
        <v>19815</v>
      </c>
      <c r="AN1687" s="0" t="n">
        <v>95907</v>
      </c>
      <c r="AO1687" s="0" t="s">
        <v>7897</v>
      </c>
      <c r="AP1687" s="58" t="s">
        <v>19906</v>
      </c>
      <c r="AQ1687" s="58" t="s">
        <v>19907</v>
      </c>
      <c r="AR1687" s="58" t="s">
        <v>19908</v>
      </c>
      <c r="AS1687" s="58" t="s">
        <v>19909</v>
      </c>
      <c r="AT1687" s="0" t="s">
        <v>19910</v>
      </c>
    </row>
    <row r="1688" customFormat="false" ht="31.3" hidden="false" customHeight="false" outlineLevel="0" collapsed="false">
      <c r="A1688" s="0" t="s">
        <v>19911</v>
      </c>
      <c r="B1688" s="0" t="n">
        <v>79209</v>
      </c>
      <c r="C1688" s="55" t="n">
        <v>46210</v>
      </c>
      <c r="D1688" s="0" t="s">
        <v>19580</v>
      </c>
      <c r="E1688" s="0"/>
      <c r="F1688" s="0" t="s">
        <v>19810</v>
      </c>
      <c r="G1688" s="0" t="s">
        <v>19912</v>
      </c>
      <c r="H1688" s="0" t="s">
        <v>19913</v>
      </c>
      <c r="I1688" s="56" t="n">
        <v>0.488194444444444</v>
      </c>
      <c r="J1688" s="56" t="n">
        <v>0.495138888888889</v>
      </c>
      <c r="K1688" s="57"/>
      <c r="L1688" s="57" t="n">
        <v>46204.4518518519</v>
      </c>
      <c r="M1688" s="0" t="s">
        <v>19580</v>
      </c>
      <c r="N1688" s="56" t="n">
        <v>0.00694444444444444</v>
      </c>
      <c r="O1688" s="56" t="n">
        <v>0</v>
      </c>
      <c r="P1688" s="56" t="n">
        <v>0.0430555555555556</v>
      </c>
      <c r="Q1688" s="56" t="n">
        <v>0</v>
      </c>
      <c r="R1688" s="0" t="n">
        <v>-23.581628</v>
      </c>
      <c r="S1688" s="0" t="n">
        <v>-46.537038</v>
      </c>
      <c r="T1688" s="0" t="n">
        <v>-23.577481</v>
      </c>
      <c r="U1688" s="0" t="n">
        <v>-46.534323</v>
      </c>
      <c r="V1688" s="0" t="n">
        <v>1</v>
      </c>
      <c r="W1688" s="0" t="n">
        <v>0</v>
      </c>
      <c r="X1688" s="0" t="n">
        <v>0</v>
      </c>
      <c r="Y1688" s="0" t="n">
        <v>0</v>
      </c>
      <c r="Z1688" s="0" t="s">
        <v>7895</v>
      </c>
      <c r="AA1688" s="59" t="s">
        <v>19914</v>
      </c>
      <c r="AB1688" s="0"/>
      <c r="AC1688" s="56" t="n">
        <v>0.333333333333333</v>
      </c>
      <c r="AD1688" s="56" t="n">
        <v>0.75</v>
      </c>
      <c r="AE1688" s="56" t="n">
        <v>0.999305555555556</v>
      </c>
      <c r="AF1688" s="56" t="n">
        <v>0.999305555555556</v>
      </c>
      <c r="AG1688" s="0"/>
      <c r="AH1688" s="0"/>
      <c r="AI1688" s="0" t="s">
        <v>19915</v>
      </c>
      <c r="AJ1688" s="0" t="s">
        <v>1676</v>
      </c>
      <c r="AK1688" s="0" t="s">
        <v>19916</v>
      </c>
      <c r="AL1688" s="0"/>
      <c r="AM1688" s="0" t="s">
        <v>19815</v>
      </c>
      <c r="AN1688" s="0" t="n">
        <v>95907</v>
      </c>
      <c r="AO1688" s="0" t="s">
        <v>7897</v>
      </c>
      <c r="AP1688" s="58" t="s">
        <v>19917</v>
      </c>
      <c r="AQ1688" s="0"/>
      <c r="AR1688" s="58" t="s">
        <v>19918</v>
      </c>
      <c r="AS1688" s="58" t="s">
        <v>19919</v>
      </c>
      <c r="AT1688" s="0"/>
    </row>
    <row r="1689" customFormat="false" ht="15" hidden="false" customHeight="false" outlineLevel="0" collapsed="false">
      <c r="A1689" s="0" t="s">
        <v>19920</v>
      </c>
      <c r="B1689" s="0" t="n">
        <v>78526</v>
      </c>
      <c r="C1689" s="55" t="n">
        <v>46210</v>
      </c>
      <c r="D1689" s="0" t="s">
        <v>19580</v>
      </c>
      <c r="E1689" s="0"/>
      <c r="F1689" s="0" t="s">
        <v>19810</v>
      </c>
      <c r="G1689" s="0" t="s">
        <v>19921</v>
      </c>
      <c r="H1689" s="0" t="s">
        <v>19922</v>
      </c>
      <c r="I1689" s="56" t="n">
        <v>0.498611111111111</v>
      </c>
      <c r="J1689" s="56" t="n">
        <v>0.505555555555556</v>
      </c>
      <c r="K1689" s="57"/>
      <c r="L1689" s="57" t="n">
        <v>46204.6253703704</v>
      </c>
      <c r="M1689" s="0" t="s">
        <v>19580</v>
      </c>
      <c r="N1689" s="56" t="n">
        <v>0.00694444444444444</v>
      </c>
      <c r="O1689" s="56" t="n">
        <v>0</v>
      </c>
      <c r="P1689" s="56" t="n">
        <v>0.879861111111111</v>
      </c>
      <c r="Q1689" s="56" t="n">
        <v>0</v>
      </c>
      <c r="R1689" s="0" t="n">
        <v>-23.583517</v>
      </c>
      <c r="S1689" s="0" t="n">
        <v>-46.527717</v>
      </c>
      <c r="T1689" s="0" t="n">
        <v>-23.621903</v>
      </c>
      <c r="U1689" s="0" t="n">
        <v>-46.462386</v>
      </c>
      <c r="V1689" s="0" t="n">
        <v>1</v>
      </c>
      <c r="W1689" s="0" t="n">
        <v>0</v>
      </c>
      <c r="X1689" s="0" t="n">
        <v>0</v>
      </c>
      <c r="Y1689" s="0" t="n">
        <v>0</v>
      </c>
      <c r="Z1689" s="0" t="s">
        <v>7895</v>
      </c>
      <c r="AA1689" s="0"/>
      <c r="AB1689" s="0"/>
      <c r="AC1689" s="56" t="n">
        <v>0.333333333333333</v>
      </c>
      <c r="AD1689" s="56" t="n">
        <v>0.75</v>
      </c>
      <c r="AE1689" s="56" t="n">
        <v>0.999305555555556</v>
      </c>
      <c r="AF1689" s="56" t="n">
        <v>0.999305555555556</v>
      </c>
      <c r="AG1689" s="0"/>
      <c r="AH1689" s="0"/>
      <c r="AI1689" s="0" t="s">
        <v>19923</v>
      </c>
      <c r="AJ1689" s="0" t="s">
        <v>10197</v>
      </c>
      <c r="AK1689" s="0" t="s">
        <v>19924</v>
      </c>
      <c r="AL1689" s="0"/>
      <c r="AM1689" s="0" t="s">
        <v>19815</v>
      </c>
      <c r="AN1689" s="0" t="n">
        <v>95907</v>
      </c>
      <c r="AO1689" s="0" t="s">
        <v>7897</v>
      </c>
      <c r="AP1689" s="58" t="s">
        <v>19925</v>
      </c>
      <c r="AQ1689" s="0"/>
      <c r="AR1689" s="58" t="s">
        <v>19926</v>
      </c>
      <c r="AS1689" s="58" t="s">
        <v>19927</v>
      </c>
      <c r="AT1689" s="0"/>
    </row>
    <row r="1690" customFormat="false" ht="15" hidden="false" customHeight="false" outlineLevel="0" collapsed="false">
      <c r="A1690" s="0" t="s">
        <v>19928</v>
      </c>
      <c r="B1690" s="0" t="n">
        <v>79218</v>
      </c>
      <c r="C1690" s="55" t="n">
        <v>46210</v>
      </c>
      <c r="D1690" s="0" t="s">
        <v>19580</v>
      </c>
      <c r="E1690" s="0"/>
      <c r="F1690" s="0" t="s">
        <v>19810</v>
      </c>
      <c r="G1690" s="0" t="s">
        <v>19929</v>
      </c>
      <c r="H1690" s="0" t="s">
        <v>19930</v>
      </c>
      <c r="I1690" s="56" t="n">
        <v>0.509027777777778</v>
      </c>
      <c r="J1690" s="56" t="n">
        <v>0.515972222222222</v>
      </c>
      <c r="K1690" s="57"/>
      <c r="L1690" s="57" t="n">
        <v>46204.4721990741</v>
      </c>
      <c r="M1690" s="0" t="s">
        <v>19580</v>
      </c>
      <c r="N1690" s="56" t="n">
        <v>0.00694444444444444</v>
      </c>
      <c r="O1690" s="56" t="n">
        <v>0</v>
      </c>
      <c r="P1690" s="56" t="n">
        <v>0.04375</v>
      </c>
      <c r="Q1690" s="56" t="n">
        <v>0</v>
      </c>
      <c r="R1690" s="0" t="n">
        <v>-23.580174</v>
      </c>
      <c r="S1690" s="0" t="n">
        <v>-46.526404</v>
      </c>
      <c r="T1690" s="0" t="n">
        <v>-23.580216</v>
      </c>
      <c r="U1690" s="0" t="n">
        <v>-46.526522</v>
      </c>
      <c r="V1690" s="0" t="n">
        <v>1</v>
      </c>
      <c r="W1690" s="0" t="n">
        <v>0</v>
      </c>
      <c r="X1690" s="0" t="n">
        <v>0</v>
      </c>
      <c r="Y1690" s="0" t="n">
        <v>0</v>
      </c>
      <c r="Z1690" s="0" t="s">
        <v>7895</v>
      </c>
      <c r="AA1690" s="0"/>
      <c r="AB1690" s="0"/>
      <c r="AC1690" s="56" t="n">
        <v>0.333333333333333</v>
      </c>
      <c r="AD1690" s="56" t="n">
        <v>0.75</v>
      </c>
      <c r="AE1690" s="56" t="n">
        <v>0.999305555555556</v>
      </c>
      <c r="AF1690" s="56" t="n">
        <v>0.999305555555556</v>
      </c>
      <c r="AG1690" s="0"/>
      <c r="AH1690" s="0"/>
      <c r="AI1690" s="0" t="s">
        <v>19931</v>
      </c>
      <c r="AJ1690" s="0" t="s">
        <v>1676</v>
      </c>
      <c r="AK1690" s="0"/>
      <c r="AL1690" s="0"/>
      <c r="AM1690" s="0" t="s">
        <v>19815</v>
      </c>
      <c r="AN1690" s="0" t="n">
        <v>95907</v>
      </c>
      <c r="AO1690" s="0" t="s">
        <v>7897</v>
      </c>
      <c r="AP1690" s="58" t="s">
        <v>19932</v>
      </c>
      <c r="AQ1690" s="58" t="s">
        <v>19933</v>
      </c>
      <c r="AR1690" s="58" t="s">
        <v>19934</v>
      </c>
      <c r="AS1690" s="58" t="s">
        <v>19935</v>
      </c>
      <c r="AT1690" s="0" t="s">
        <v>19936</v>
      </c>
    </row>
    <row r="1691" customFormat="false" ht="15" hidden="false" customHeight="false" outlineLevel="0" collapsed="false">
      <c r="A1691" s="0" t="s">
        <v>19937</v>
      </c>
      <c r="B1691" s="0" t="n">
        <v>79210</v>
      </c>
      <c r="C1691" s="55" t="n">
        <v>46210</v>
      </c>
      <c r="D1691" s="0" t="s">
        <v>19580</v>
      </c>
      <c r="E1691" s="0"/>
      <c r="F1691" s="0" t="s">
        <v>19810</v>
      </c>
      <c r="G1691" s="0" t="s">
        <v>19938</v>
      </c>
      <c r="H1691" s="0" t="s">
        <v>19939</v>
      </c>
      <c r="I1691" s="56" t="n">
        <v>0.51875</v>
      </c>
      <c r="J1691" s="56" t="n">
        <v>0.525694444444445</v>
      </c>
      <c r="K1691" s="57"/>
      <c r="L1691" s="57" t="n">
        <v>46204.4854050926</v>
      </c>
      <c r="M1691" s="0" t="s">
        <v>19580</v>
      </c>
      <c r="N1691" s="56" t="n">
        <v>0.00694444444444444</v>
      </c>
      <c r="O1691" s="56" t="n">
        <v>0</v>
      </c>
      <c r="P1691" s="56" t="n">
        <v>0.0402777777777778</v>
      </c>
      <c r="Q1691" s="56" t="n">
        <v>0</v>
      </c>
      <c r="R1691" s="0" t="n">
        <v>-23.576624</v>
      </c>
      <c r="S1691" s="0" t="n">
        <v>-46.527422</v>
      </c>
      <c r="T1691" s="0" t="n">
        <v>-23.57677</v>
      </c>
      <c r="U1691" s="0" t="n">
        <v>-46.527203</v>
      </c>
      <c r="V1691" s="0" t="n">
        <v>1</v>
      </c>
      <c r="W1691" s="0" t="n">
        <v>0</v>
      </c>
      <c r="X1691" s="0" t="n">
        <v>0</v>
      </c>
      <c r="Y1691" s="0" t="n">
        <v>0</v>
      </c>
      <c r="Z1691" s="0" t="s">
        <v>7895</v>
      </c>
      <c r="AA1691" s="0"/>
      <c r="AB1691" s="0"/>
      <c r="AC1691" s="56" t="n">
        <v>0.333333333333333</v>
      </c>
      <c r="AD1691" s="56" t="n">
        <v>0.75</v>
      </c>
      <c r="AE1691" s="56" t="n">
        <v>0.999305555555556</v>
      </c>
      <c r="AF1691" s="56" t="n">
        <v>0.999305555555556</v>
      </c>
      <c r="AG1691" s="0"/>
      <c r="AH1691" s="0"/>
      <c r="AI1691" s="0"/>
      <c r="AJ1691" s="0" t="s">
        <v>1676</v>
      </c>
      <c r="AK1691" s="0"/>
      <c r="AL1691" s="0"/>
      <c r="AM1691" s="0" t="s">
        <v>19815</v>
      </c>
      <c r="AN1691" s="0" t="n">
        <v>95907</v>
      </c>
      <c r="AO1691" s="0" t="s">
        <v>7897</v>
      </c>
      <c r="AP1691" s="58" t="s">
        <v>19940</v>
      </c>
      <c r="AQ1691" s="58" t="s">
        <v>19941</v>
      </c>
      <c r="AR1691" s="58" t="s">
        <v>19942</v>
      </c>
      <c r="AS1691" s="58" t="s">
        <v>19943</v>
      </c>
      <c r="AT1691" s="0" t="s">
        <v>19944</v>
      </c>
    </row>
    <row r="1692" customFormat="false" ht="15" hidden="false" customHeight="false" outlineLevel="0" collapsed="false">
      <c r="A1692" s="0" t="s">
        <v>19945</v>
      </c>
      <c r="B1692" s="0" t="n">
        <v>79204</v>
      </c>
      <c r="C1692" s="55" t="n">
        <v>46210</v>
      </c>
      <c r="D1692" s="0" t="s">
        <v>19580</v>
      </c>
      <c r="E1692" s="0"/>
      <c r="F1692" s="0" t="s">
        <v>19810</v>
      </c>
      <c r="G1692" s="0" t="s">
        <v>19946</v>
      </c>
      <c r="H1692" s="0" t="s">
        <v>19947</v>
      </c>
      <c r="I1692" s="56" t="n">
        <v>0.530555555555556</v>
      </c>
      <c r="J1692" s="56" t="n">
        <v>0.5375</v>
      </c>
      <c r="K1692" s="57"/>
      <c r="L1692" s="57" t="n">
        <v>46204.4937731482</v>
      </c>
      <c r="M1692" s="0" t="s">
        <v>19580</v>
      </c>
      <c r="N1692" s="56" t="n">
        <v>0.00694444444444444</v>
      </c>
      <c r="O1692" s="56" t="n">
        <v>0</v>
      </c>
      <c r="P1692" s="56" t="n">
        <v>0.0430555555555556</v>
      </c>
      <c r="Q1692" s="56" t="n">
        <v>0</v>
      </c>
      <c r="R1692" s="0" t="n">
        <v>-23.569843</v>
      </c>
      <c r="S1692" s="0" t="n">
        <v>-46.520464</v>
      </c>
      <c r="T1692" s="0" t="n">
        <v>-23.570185</v>
      </c>
      <c r="U1692" s="0" t="n">
        <v>-46.519984</v>
      </c>
      <c r="V1692" s="0" t="n">
        <v>1</v>
      </c>
      <c r="W1692" s="0" t="n">
        <v>0</v>
      </c>
      <c r="X1692" s="0" t="n">
        <v>0</v>
      </c>
      <c r="Y1692" s="0" t="n">
        <v>0</v>
      </c>
      <c r="Z1692" s="0" t="s">
        <v>7895</v>
      </c>
      <c r="AA1692" s="0"/>
      <c r="AB1692" s="0"/>
      <c r="AC1692" s="56" t="n">
        <v>0.333333333333333</v>
      </c>
      <c r="AD1692" s="56" t="n">
        <v>0.75</v>
      </c>
      <c r="AE1692" s="56" t="n">
        <v>0.999305555555556</v>
      </c>
      <c r="AF1692" s="56" t="n">
        <v>0.999305555555556</v>
      </c>
      <c r="AG1692" s="0"/>
      <c r="AH1692" s="0"/>
      <c r="AI1692" s="0" t="s">
        <v>1943</v>
      </c>
      <c r="AJ1692" s="0" t="s">
        <v>1676</v>
      </c>
      <c r="AK1692" s="0"/>
      <c r="AL1692" s="0"/>
      <c r="AM1692" s="0" t="s">
        <v>19815</v>
      </c>
      <c r="AN1692" s="0" t="n">
        <v>95907</v>
      </c>
      <c r="AO1692" s="0" t="s">
        <v>7897</v>
      </c>
      <c r="AP1692" s="58" t="s">
        <v>19948</v>
      </c>
      <c r="AQ1692" s="0"/>
      <c r="AR1692" s="58" t="s">
        <v>19949</v>
      </c>
      <c r="AS1692" s="58" t="s">
        <v>19950</v>
      </c>
      <c r="AT1692" s="0"/>
    </row>
    <row r="1693" customFormat="false" ht="15" hidden="false" customHeight="false" outlineLevel="0" collapsed="false">
      <c r="A1693" s="0" t="s">
        <v>19951</v>
      </c>
      <c r="B1693" s="0" t="n">
        <v>79219</v>
      </c>
      <c r="C1693" s="55" t="n">
        <v>46210</v>
      </c>
      <c r="D1693" s="0" t="s">
        <v>19580</v>
      </c>
      <c r="E1693" s="0"/>
      <c r="F1693" s="0" t="s">
        <v>19810</v>
      </c>
      <c r="G1693" s="0" t="s">
        <v>19952</v>
      </c>
      <c r="H1693" s="0" t="s">
        <v>19953</v>
      </c>
      <c r="I1693" s="56" t="n">
        <v>0.542361111111111</v>
      </c>
      <c r="J1693" s="56" t="n">
        <v>0.549305555555556</v>
      </c>
      <c r="K1693" s="57"/>
      <c r="L1693" s="57" t="n">
        <v>46204.5034259259</v>
      </c>
      <c r="M1693" s="0" t="s">
        <v>19580</v>
      </c>
      <c r="N1693" s="56" t="n">
        <v>0.00694444444444444</v>
      </c>
      <c r="O1693" s="56" t="n">
        <v>0</v>
      </c>
      <c r="P1693" s="56" t="n">
        <v>0.0458333333333333</v>
      </c>
      <c r="Q1693" s="56" t="n">
        <v>0</v>
      </c>
      <c r="R1693" s="0" t="n">
        <v>-23.571431</v>
      </c>
      <c r="S1693" s="0" t="n">
        <v>-46.531028</v>
      </c>
      <c r="T1693" s="0" t="n">
        <v>-23.573099</v>
      </c>
      <c r="U1693" s="0" t="n">
        <v>-46.532123</v>
      </c>
      <c r="V1693" s="0" t="n">
        <v>1</v>
      </c>
      <c r="W1693" s="0" t="n">
        <v>0</v>
      </c>
      <c r="X1693" s="0" t="n">
        <v>0</v>
      </c>
      <c r="Y1693" s="0" t="n">
        <v>0</v>
      </c>
      <c r="Z1693" s="0" t="s">
        <v>8124</v>
      </c>
      <c r="AA1693" s="0" t="s">
        <v>19954</v>
      </c>
      <c r="AB1693" s="0" t="s">
        <v>21</v>
      </c>
      <c r="AC1693" s="56" t="n">
        <v>0.333333333333333</v>
      </c>
      <c r="AD1693" s="56" t="n">
        <v>0.75</v>
      </c>
      <c r="AE1693" s="56" t="n">
        <v>0.999305555555556</v>
      </c>
      <c r="AF1693" s="56" t="n">
        <v>0.999305555555556</v>
      </c>
      <c r="AG1693" s="0"/>
      <c r="AH1693" s="0"/>
      <c r="AI1693" s="0" t="s">
        <v>6139</v>
      </c>
      <c r="AJ1693" s="0" t="s">
        <v>1676</v>
      </c>
      <c r="AK1693" s="0"/>
      <c r="AL1693" s="0"/>
      <c r="AM1693" s="0" t="s">
        <v>19815</v>
      </c>
      <c r="AN1693" s="0" t="n">
        <v>95907</v>
      </c>
      <c r="AO1693" s="0" t="s">
        <v>7897</v>
      </c>
      <c r="AP1693" s="0"/>
      <c r="AQ1693" s="0"/>
      <c r="AR1693" s="58" t="s">
        <v>19955</v>
      </c>
      <c r="AS1693" s="0"/>
      <c r="AT1693" s="0"/>
    </row>
    <row r="1694" customFormat="false" ht="15" hidden="false" customHeight="false" outlineLevel="0" collapsed="false">
      <c r="A1694" s="0" t="s">
        <v>19956</v>
      </c>
      <c r="B1694" s="0" t="n">
        <v>79193</v>
      </c>
      <c r="C1694" s="55" t="n">
        <v>46210</v>
      </c>
      <c r="D1694" s="0" t="s">
        <v>19580</v>
      </c>
      <c r="E1694" s="0"/>
      <c r="F1694" s="0" t="s">
        <v>19810</v>
      </c>
      <c r="G1694" s="0" t="s">
        <v>19957</v>
      </c>
      <c r="H1694" s="0" t="s">
        <v>19958</v>
      </c>
      <c r="I1694" s="56" t="n">
        <v>0.552083333333333</v>
      </c>
      <c r="J1694" s="56" t="n">
        <v>0.559027777777778</v>
      </c>
      <c r="K1694" s="57"/>
      <c r="L1694" s="57" t="n">
        <v>46204.5121990741</v>
      </c>
      <c r="M1694" s="0" t="s">
        <v>19580</v>
      </c>
      <c r="N1694" s="56" t="n">
        <v>0.00694444444444444</v>
      </c>
      <c r="O1694" s="56" t="n">
        <v>0</v>
      </c>
      <c r="P1694" s="56" t="n">
        <v>0.0465277777777778</v>
      </c>
      <c r="Q1694" s="56" t="n">
        <v>0</v>
      </c>
      <c r="R1694" s="0" t="n">
        <v>-23.575394</v>
      </c>
      <c r="S1694" s="0" t="n">
        <v>-46.531791</v>
      </c>
      <c r="T1694" s="0" t="n">
        <v>-23.575955</v>
      </c>
      <c r="U1694" s="0" t="n">
        <v>-46.530392</v>
      </c>
      <c r="V1694" s="0" t="n">
        <v>1</v>
      </c>
      <c r="W1694" s="0" t="n">
        <v>0</v>
      </c>
      <c r="X1694" s="0" t="n">
        <v>0</v>
      </c>
      <c r="Y1694" s="0" t="n">
        <v>0</v>
      </c>
      <c r="Z1694" s="0" t="s">
        <v>7895</v>
      </c>
      <c r="AA1694" s="0"/>
      <c r="AB1694" s="0"/>
      <c r="AC1694" s="56" t="n">
        <v>0.333333333333333</v>
      </c>
      <c r="AD1694" s="56" t="n">
        <v>0.75</v>
      </c>
      <c r="AE1694" s="56" t="n">
        <v>0.999305555555556</v>
      </c>
      <c r="AF1694" s="56" t="n">
        <v>0.999305555555556</v>
      </c>
      <c r="AG1694" s="0"/>
      <c r="AH1694" s="0"/>
      <c r="AI1694" s="0" t="s">
        <v>19959</v>
      </c>
      <c r="AJ1694" s="0" t="s">
        <v>1676</v>
      </c>
      <c r="AK1694" s="0" t="s">
        <v>19960</v>
      </c>
      <c r="AL1694" s="0"/>
      <c r="AM1694" s="0" t="s">
        <v>19815</v>
      </c>
      <c r="AN1694" s="0" t="n">
        <v>95907</v>
      </c>
      <c r="AO1694" s="0" t="s">
        <v>7897</v>
      </c>
      <c r="AP1694" s="58" t="s">
        <v>19961</v>
      </c>
      <c r="AQ1694" s="0"/>
      <c r="AR1694" s="58" t="s">
        <v>19962</v>
      </c>
      <c r="AS1694" s="58" t="s">
        <v>19963</v>
      </c>
      <c r="AT1694" s="0"/>
    </row>
    <row r="1695" customFormat="false" ht="15" hidden="false" customHeight="false" outlineLevel="0" collapsed="false">
      <c r="A1695" s="0" t="s">
        <v>19964</v>
      </c>
      <c r="B1695" s="0" t="n">
        <v>79217</v>
      </c>
      <c r="C1695" s="55" t="n">
        <v>46210</v>
      </c>
      <c r="D1695" s="0" t="s">
        <v>19580</v>
      </c>
      <c r="E1695" s="0"/>
      <c r="F1695" s="0" t="s">
        <v>19810</v>
      </c>
      <c r="G1695" s="0" t="s">
        <v>19965</v>
      </c>
      <c r="H1695" s="0" t="s">
        <v>19966</v>
      </c>
      <c r="I1695" s="56" t="n">
        <v>0.563888888888889</v>
      </c>
      <c r="J1695" s="56" t="n">
        <v>0.570833333333333</v>
      </c>
      <c r="K1695" s="57"/>
      <c r="L1695" s="57" t="n">
        <v>46204.5243518519</v>
      </c>
      <c r="M1695" s="0" t="s">
        <v>19580</v>
      </c>
      <c r="N1695" s="56" t="n">
        <v>0.00694444444444444</v>
      </c>
      <c r="O1695" s="56" t="n">
        <v>0</v>
      </c>
      <c r="P1695" s="56" t="n">
        <v>0.0458333333333333</v>
      </c>
      <c r="Q1695" s="56" t="n">
        <v>0</v>
      </c>
      <c r="R1695" s="0" t="n">
        <v>-23.568051</v>
      </c>
      <c r="S1695" s="0" t="n">
        <v>-46.534298</v>
      </c>
      <c r="T1695" s="0" t="n">
        <v>-23.570803</v>
      </c>
      <c r="U1695" s="0" t="n">
        <v>-46.533972</v>
      </c>
      <c r="V1695" s="0" t="n">
        <v>1</v>
      </c>
      <c r="W1695" s="0" t="n">
        <v>0</v>
      </c>
      <c r="X1695" s="0" t="n">
        <v>0</v>
      </c>
      <c r="Y1695" s="0" t="n">
        <v>0</v>
      </c>
      <c r="Z1695" s="0" t="s">
        <v>7895</v>
      </c>
      <c r="AA1695" s="0"/>
      <c r="AB1695" s="0"/>
      <c r="AC1695" s="56" t="n">
        <v>0.333333333333333</v>
      </c>
      <c r="AD1695" s="56" t="n">
        <v>0.75</v>
      </c>
      <c r="AE1695" s="56" t="n">
        <v>0.999305555555556</v>
      </c>
      <c r="AF1695" s="56" t="n">
        <v>0.999305555555556</v>
      </c>
      <c r="AG1695" s="0"/>
      <c r="AH1695" s="0"/>
      <c r="AI1695" s="0" t="s">
        <v>6082</v>
      </c>
      <c r="AJ1695" s="0" t="s">
        <v>1676</v>
      </c>
      <c r="AK1695" s="0"/>
      <c r="AL1695" s="0"/>
      <c r="AM1695" s="0" t="s">
        <v>19815</v>
      </c>
      <c r="AN1695" s="0" t="n">
        <v>95907</v>
      </c>
      <c r="AO1695" s="0" t="s">
        <v>7897</v>
      </c>
      <c r="AP1695" s="58" t="s">
        <v>19967</v>
      </c>
      <c r="AQ1695" s="0"/>
      <c r="AR1695" s="58" t="s">
        <v>19968</v>
      </c>
      <c r="AS1695" s="58" t="s">
        <v>19969</v>
      </c>
      <c r="AT1695" s="0"/>
    </row>
    <row r="1696" customFormat="false" ht="15" hidden="false" customHeight="false" outlineLevel="0" collapsed="false">
      <c r="A1696" s="0" t="s">
        <v>19970</v>
      </c>
      <c r="B1696" s="0" t="n">
        <v>79215</v>
      </c>
      <c r="C1696" s="55" t="n">
        <v>46210</v>
      </c>
      <c r="D1696" s="0" t="s">
        <v>19580</v>
      </c>
      <c r="E1696" s="0"/>
      <c r="F1696" s="0" t="s">
        <v>19810</v>
      </c>
      <c r="G1696" s="0" t="s">
        <v>19971</v>
      </c>
      <c r="H1696" s="0" t="s">
        <v>19972</v>
      </c>
      <c r="I1696" s="56" t="n">
        <v>0.572222222222222</v>
      </c>
      <c r="J1696" s="56" t="n">
        <v>0.579166666666667</v>
      </c>
      <c r="K1696" s="57"/>
      <c r="L1696" s="57" t="n">
        <v>46204.5311111111</v>
      </c>
      <c r="M1696" s="0" t="s">
        <v>19580</v>
      </c>
      <c r="N1696" s="56" t="n">
        <v>0.00694444444444444</v>
      </c>
      <c r="O1696" s="56" t="n">
        <v>0</v>
      </c>
      <c r="P1696" s="56" t="n">
        <v>0.0479166666666667</v>
      </c>
      <c r="Q1696" s="56" t="n">
        <v>0</v>
      </c>
      <c r="R1696" s="0" t="n">
        <v>-23.559834</v>
      </c>
      <c r="S1696" s="0" t="n">
        <v>-46.53508</v>
      </c>
      <c r="T1696" s="0" t="n">
        <v>-23.561029</v>
      </c>
      <c r="U1696" s="0" t="n">
        <v>-46.532894</v>
      </c>
      <c r="V1696" s="0" t="n">
        <v>1</v>
      </c>
      <c r="W1696" s="0" t="n">
        <v>0</v>
      </c>
      <c r="X1696" s="0" t="n">
        <v>0</v>
      </c>
      <c r="Y1696" s="0" t="n">
        <v>0</v>
      </c>
      <c r="Z1696" s="0" t="s">
        <v>7895</v>
      </c>
      <c r="AA1696" s="0"/>
      <c r="AB1696" s="0"/>
      <c r="AC1696" s="56" t="n">
        <v>0.333333333333333</v>
      </c>
      <c r="AD1696" s="56" t="n">
        <v>0.75</v>
      </c>
      <c r="AE1696" s="56" t="n">
        <v>0.999305555555556</v>
      </c>
      <c r="AF1696" s="56" t="n">
        <v>0.999305555555556</v>
      </c>
      <c r="AG1696" s="0"/>
      <c r="AH1696" s="0"/>
      <c r="AI1696" s="0"/>
      <c r="AJ1696" s="0" t="s">
        <v>1676</v>
      </c>
      <c r="AK1696" s="0"/>
      <c r="AL1696" s="0"/>
      <c r="AM1696" s="0" t="s">
        <v>19815</v>
      </c>
      <c r="AN1696" s="0" t="n">
        <v>95907</v>
      </c>
      <c r="AO1696" s="0" t="s">
        <v>7897</v>
      </c>
      <c r="AP1696" s="58" t="s">
        <v>19973</v>
      </c>
      <c r="AQ1696" s="0"/>
      <c r="AR1696" s="58" t="s">
        <v>19974</v>
      </c>
      <c r="AS1696" s="58" t="s">
        <v>19975</v>
      </c>
      <c r="AT1696" s="0"/>
    </row>
    <row r="1697" customFormat="false" ht="15" hidden="false" customHeight="false" outlineLevel="0" collapsed="false">
      <c r="A1697" s="0" t="s">
        <v>19976</v>
      </c>
      <c r="B1697" s="0" t="n">
        <v>79205</v>
      </c>
      <c r="C1697" s="55" t="n">
        <v>46210</v>
      </c>
      <c r="D1697" s="0" t="s">
        <v>19580</v>
      </c>
      <c r="E1697" s="0"/>
      <c r="F1697" s="0" t="s">
        <v>19810</v>
      </c>
      <c r="G1697" s="0" t="s">
        <v>19977</v>
      </c>
      <c r="H1697" s="0" t="s">
        <v>19978</v>
      </c>
      <c r="I1697" s="56" t="n">
        <v>0.582638888888889</v>
      </c>
      <c r="J1697" s="56" t="n">
        <v>0.589583333333333</v>
      </c>
      <c r="K1697" s="57"/>
      <c r="L1697" s="57" t="n">
        <v>46204.5374074074</v>
      </c>
      <c r="M1697" s="0" t="s">
        <v>19580</v>
      </c>
      <c r="N1697" s="56" t="n">
        <v>0.00694444444444444</v>
      </c>
      <c r="O1697" s="56" t="n">
        <v>0</v>
      </c>
      <c r="P1697" s="56" t="n">
        <v>0.0520833333333333</v>
      </c>
      <c r="Q1697" s="56" t="n">
        <v>0</v>
      </c>
      <c r="R1697" s="0" t="n">
        <v>-23.555793</v>
      </c>
      <c r="S1697" s="0" t="n">
        <v>-46.536688</v>
      </c>
      <c r="T1697" s="0" t="n">
        <v>-23.556481</v>
      </c>
      <c r="U1697" s="0" t="n">
        <v>-46.535648</v>
      </c>
      <c r="V1697" s="0" t="n">
        <v>1</v>
      </c>
      <c r="W1697" s="0" t="n">
        <v>0</v>
      </c>
      <c r="X1697" s="0" t="n">
        <v>0</v>
      </c>
      <c r="Y1697" s="0" t="n">
        <v>0</v>
      </c>
      <c r="Z1697" s="0" t="s">
        <v>7895</v>
      </c>
      <c r="AA1697" s="0"/>
      <c r="AB1697" s="0"/>
      <c r="AC1697" s="56" t="n">
        <v>0.333333333333333</v>
      </c>
      <c r="AD1697" s="56" t="n">
        <v>0.75</v>
      </c>
      <c r="AE1697" s="56" t="n">
        <v>0.999305555555556</v>
      </c>
      <c r="AF1697" s="56" t="n">
        <v>0.999305555555556</v>
      </c>
      <c r="AG1697" s="0"/>
      <c r="AH1697" s="0"/>
      <c r="AI1697" s="0" t="s">
        <v>19979</v>
      </c>
      <c r="AJ1697" s="0" t="s">
        <v>1676</v>
      </c>
      <c r="AK1697" s="0" t="s">
        <v>19980</v>
      </c>
      <c r="AL1697" s="0"/>
      <c r="AM1697" s="0" t="s">
        <v>19815</v>
      </c>
      <c r="AN1697" s="0" t="n">
        <v>95907</v>
      </c>
      <c r="AO1697" s="0" t="s">
        <v>7897</v>
      </c>
      <c r="AP1697" s="58" t="s">
        <v>19981</v>
      </c>
      <c r="AQ1697" s="0"/>
      <c r="AR1697" s="58" t="s">
        <v>19982</v>
      </c>
      <c r="AS1697" s="58" t="s">
        <v>19983</v>
      </c>
      <c r="AT1697" s="0"/>
    </row>
    <row r="1698" customFormat="false" ht="15" hidden="false" customHeight="false" outlineLevel="0" collapsed="false">
      <c r="A1698" s="0" t="s">
        <v>19984</v>
      </c>
      <c r="B1698" s="0" t="n">
        <v>79214</v>
      </c>
      <c r="C1698" s="55" t="n">
        <v>46210</v>
      </c>
      <c r="D1698" s="0" t="s">
        <v>19580</v>
      </c>
      <c r="E1698" s="0"/>
      <c r="F1698" s="0" t="s">
        <v>19810</v>
      </c>
      <c r="G1698" s="0" t="s">
        <v>19985</v>
      </c>
      <c r="H1698" s="0" t="s">
        <v>19986</v>
      </c>
      <c r="I1698" s="56" t="n">
        <v>0.593055555555556</v>
      </c>
      <c r="J1698" s="56" t="n">
        <v>0.6</v>
      </c>
      <c r="K1698" s="57"/>
      <c r="L1698" s="57" t="n">
        <v>46204.5470023148</v>
      </c>
      <c r="M1698" s="0" t="s">
        <v>19580</v>
      </c>
      <c r="N1698" s="56" t="n">
        <v>0.00694444444444444</v>
      </c>
      <c r="O1698" s="56" t="n">
        <v>0</v>
      </c>
      <c r="P1698" s="56" t="n">
        <v>0.0527777777777778</v>
      </c>
      <c r="Q1698" s="56" t="n">
        <v>0</v>
      </c>
      <c r="R1698" s="0" t="n">
        <v>-23.553847</v>
      </c>
      <c r="S1698" s="0" t="n">
        <v>-46.528592</v>
      </c>
      <c r="T1698" s="0" t="n">
        <v>-23.554074</v>
      </c>
      <c r="U1698" s="0" t="n">
        <v>-46.528497</v>
      </c>
      <c r="V1698" s="0" t="n">
        <v>1</v>
      </c>
      <c r="W1698" s="0" t="n">
        <v>0</v>
      </c>
      <c r="X1698" s="0" t="n">
        <v>0</v>
      </c>
      <c r="Y1698" s="0" t="n">
        <v>0</v>
      </c>
      <c r="Z1698" s="0" t="s">
        <v>8124</v>
      </c>
      <c r="AA1698" s="0" t="s">
        <v>19987</v>
      </c>
      <c r="AB1698" s="0" t="s">
        <v>21</v>
      </c>
      <c r="AC1698" s="56" t="n">
        <v>0.333333333333333</v>
      </c>
      <c r="AD1698" s="56" t="n">
        <v>0.75</v>
      </c>
      <c r="AE1698" s="56" t="n">
        <v>0.999305555555556</v>
      </c>
      <c r="AF1698" s="56" t="n">
        <v>0.999305555555556</v>
      </c>
      <c r="AG1698" s="0"/>
      <c r="AH1698" s="0"/>
      <c r="AI1698" s="0"/>
      <c r="AJ1698" s="0" t="s">
        <v>1676</v>
      </c>
      <c r="AK1698" s="0"/>
      <c r="AL1698" s="0"/>
      <c r="AM1698" s="0" t="s">
        <v>19815</v>
      </c>
      <c r="AN1698" s="0" t="n">
        <v>95907</v>
      </c>
      <c r="AO1698" s="0" t="s">
        <v>7897</v>
      </c>
      <c r="AP1698" s="0"/>
      <c r="AQ1698" s="0"/>
      <c r="AR1698" s="58" t="s">
        <v>19988</v>
      </c>
      <c r="AS1698" s="0"/>
      <c r="AT1698" s="0"/>
    </row>
    <row r="1699" customFormat="false" ht="15" hidden="false" customHeight="false" outlineLevel="0" collapsed="false">
      <c r="A1699" s="0" t="s">
        <v>19989</v>
      </c>
      <c r="B1699" s="0" t="n">
        <v>79191</v>
      </c>
      <c r="C1699" s="55" t="n">
        <v>46210</v>
      </c>
      <c r="D1699" s="0" t="s">
        <v>19580</v>
      </c>
      <c r="E1699" s="0"/>
      <c r="F1699" s="0" t="s">
        <v>19810</v>
      </c>
      <c r="G1699" s="0" t="s">
        <v>19990</v>
      </c>
      <c r="H1699" s="0" t="s">
        <v>19991</v>
      </c>
      <c r="I1699" s="56" t="n">
        <v>0.602083333333333</v>
      </c>
      <c r="J1699" s="56" t="n">
        <v>0.609027777777778</v>
      </c>
      <c r="K1699" s="57"/>
      <c r="L1699" s="57" t="n">
        <v>46204.5543171296</v>
      </c>
      <c r="M1699" s="0" t="s">
        <v>19580</v>
      </c>
      <c r="N1699" s="56" t="n">
        <v>0.00694444444444444</v>
      </c>
      <c r="O1699" s="56" t="n">
        <v>0</v>
      </c>
      <c r="P1699" s="56" t="n">
        <v>0.0541666666666667</v>
      </c>
      <c r="Q1699" s="56" t="n">
        <v>0</v>
      </c>
      <c r="R1699" s="0" t="n">
        <v>-23.557775</v>
      </c>
      <c r="S1699" s="0" t="n">
        <v>-46.525722</v>
      </c>
      <c r="T1699" s="0" t="n">
        <v>-23.557748</v>
      </c>
      <c r="U1699" s="0" t="n">
        <v>-46.526178</v>
      </c>
      <c r="V1699" s="0" t="n">
        <v>1</v>
      </c>
      <c r="W1699" s="0" t="n">
        <v>0</v>
      </c>
      <c r="X1699" s="0" t="n">
        <v>0</v>
      </c>
      <c r="Y1699" s="0" t="n">
        <v>0</v>
      </c>
      <c r="Z1699" s="0" t="s">
        <v>7895</v>
      </c>
      <c r="AA1699" s="0"/>
      <c r="AB1699" s="0"/>
      <c r="AC1699" s="56" t="n">
        <v>0.333333333333333</v>
      </c>
      <c r="AD1699" s="56" t="n">
        <v>0.75</v>
      </c>
      <c r="AE1699" s="56" t="n">
        <v>0.999305555555556</v>
      </c>
      <c r="AF1699" s="56" t="n">
        <v>0.999305555555556</v>
      </c>
      <c r="AG1699" s="0"/>
      <c r="AH1699" s="0"/>
      <c r="AI1699" s="0" t="s">
        <v>19992</v>
      </c>
      <c r="AJ1699" s="0" t="s">
        <v>1676</v>
      </c>
      <c r="AK1699" s="0" t="s">
        <v>19993</v>
      </c>
      <c r="AL1699" s="0"/>
      <c r="AM1699" s="0" t="s">
        <v>19815</v>
      </c>
      <c r="AN1699" s="0" t="n">
        <v>95907</v>
      </c>
      <c r="AO1699" s="0" t="s">
        <v>7897</v>
      </c>
      <c r="AP1699" s="58" t="s">
        <v>19994</v>
      </c>
      <c r="AQ1699" s="0"/>
      <c r="AR1699" s="58" t="s">
        <v>19995</v>
      </c>
      <c r="AS1699" s="58" t="s">
        <v>19996</v>
      </c>
      <c r="AT1699" s="0"/>
    </row>
    <row r="1700" customFormat="false" ht="15" hidden="false" customHeight="false" outlineLevel="0" collapsed="false">
      <c r="A1700" s="0" t="s">
        <v>19997</v>
      </c>
      <c r="B1700" s="0" t="n">
        <v>79212</v>
      </c>
      <c r="C1700" s="55" t="n">
        <v>46210</v>
      </c>
      <c r="D1700" s="0" t="s">
        <v>19580</v>
      </c>
      <c r="E1700" s="0"/>
      <c r="F1700" s="0" t="s">
        <v>19810</v>
      </c>
      <c r="G1700" s="0" t="s">
        <v>19998</v>
      </c>
      <c r="H1700" s="0" t="s">
        <v>19999</v>
      </c>
      <c r="I1700" s="56" t="n">
        <v>0.611805555555556</v>
      </c>
      <c r="J1700" s="56" t="n">
        <v>0.61875</v>
      </c>
      <c r="K1700" s="57"/>
      <c r="L1700" s="57" t="n">
        <v>46204.5632060185</v>
      </c>
      <c r="M1700" s="0" t="s">
        <v>19580</v>
      </c>
      <c r="N1700" s="56" t="n">
        <v>0.00694444444444444</v>
      </c>
      <c r="O1700" s="56" t="n">
        <v>0</v>
      </c>
      <c r="P1700" s="56" t="n">
        <v>0.0548611111111111</v>
      </c>
      <c r="Q1700" s="56" t="n">
        <v>0</v>
      </c>
      <c r="R1700" s="0" t="n">
        <v>-23.562155</v>
      </c>
      <c r="S1700" s="0" t="n">
        <v>-46.519434</v>
      </c>
      <c r="T1700" s="0" t="n">
        <v>-23.562868</v>
      </c>
      <c r="U1700" s="0" t="n">
        <v>-46.518148</v>
      </c>
      <c r="V1700" s="0" t="n">
        <v>1</v>
      </c>
      <c r="W1700" s="0" t="n">
        <v>0</v>
      </c>
      <c r="X1700" s="0" t="n">
        <v>0</v>
      </c>
      <c r="Y1700" s="0" t="n">
        <v>0</v>
      </c>
      <c r="Z1700" s="0" t="s">
        <v>7895</v>
      </c>
      <c r="AA1700" s="0"/>
      <c r="AB1700" s="0"/>
      <c r="AC1700" s="56" t="n">
        <v>0.333333333333333</v>
      </c>
      <c r="AD1700" s="56" t="n">
        <v>0.75</v>
      </c>
      <c r="AE1700" s="56" t="n">
        <v>0.999305555555556</v>
      </c>
      <c r="AF1700" s="56" t="n">
        <v>0.999305555555556</v>
      </c>
      <c r="AG1700" s="0"/>
      <c r="AH1700" s="0"/>
      <c r="AI1700" s="0"/>
      <c r="AJ1700" s="0" t="s">
        <v>1676</v>
      </c>
      <c r="AK1700" s="0"/>
      <c r="AL1700" s="0"/>
      <c r="AM1700" s="0" t="s">
        <v>19815</v>
      </c>
      <c r="AN1700" s="0" t="n">
        <v>95907</v>
      </c>
      <c r="AO1700" s="0" t="s">
        <v>7897</v>
      </c>
      <c r="AP1700" s="58" t="s">
        <v>20000</v>
      </c>
      <c r="AQ1700" s="0"/>
      <c r="AR1700" s="58" t="s">
        <v>20001</v>
      </c>
      <c r="AS1700" s="58" t="s">
        <v>20002</v>
      </c>
      <c r="AT1700" s="0"/>
    </row>
    <row r="1701" customFormat="false" ht="15" hidden="false" customHeight="false" outlineLevel="0" collapsed="false">
      <c r="A1701" s="0" t="s">
        <v>20003</v>
      </c>
      <c r="B1701" s="0" t="n">
        <v>79260</v>
      </c>
      <c r="C1701" s="55" t="n">
        <v>46210</v>
      </c>
      <c r="D1701" s="0" t="s">
        <v>19580</v>
      </c>
      <c r="E1701" s="0"/>
      <c r="F1701" s="0" t="s">
        <v>19810</v>
      </c>
      <c r="G1701" s="0" t="s">
        <v>20004</v>
      </c>
      <c r="H1701" s="0" t="s">
        <v>20005</v>
      </c>
      <c r="I1701" s="56" t="n">
        <v>0.621527777777778</v>
      </c>
      <c r="J1701" s="56" t="n">
        <v>0.628472222222222</v>
      </c>
      <c r="K1701" s="57"/>
      <c r="L1701" s="57" t="n">
        <v>46204.5867592593</v>
      </c>
      <c r="M1701" s="0" t="s">
        <v>19580</v>
      </c>
      <c r="N1701" s="56" t="n">
        <v>0.00694444444444444</v>
      </c>
      <c r="O1701" s="56" t="n">
        <v>0</v>
      </c>
      <c r="P1701" s="56" t="n">
        <v>0.0416666666666667</v>
      </c>
      <c r="Q1701" s="56" t="n">
        <v>0</v>
      </c>
      <c r="R1701" s="0" t="n">
        <v>-23.557199</v>
      </c>
      <c r="S1701" s="0" t="n">
        <v>-46.521374</v>
      </c>
      <c r="T1701" s="0" t="n">
        <v>-23.554257</v>
      </c>
      <c r="U1701" s="0" t="n">
        <v>-46.546566</v>
      </c>
      <c r="V1701" s="0" t="n">
        <v>1</v>
      </c>
      <c r="W1701" s="0" t="n">
        <v>0</v>
      </c>
      <c r="X1701" s="0" t="n">
        <v>0</v>
      </c>
      <c r="Y1701" s="0" t="n">
        <v>0</v>
      </c>
      <c r="Z1701" s="0" t="s">
        <v>7895</v>
      </c>
      <c r="AA1701" s="0"/>
      <c r="AB1701" s="0"/>
      <c r="AC1701" s="56" t="n">
        <v>0.333333333333333</v>
      </c>
      <c r="AD1701" s="56" t="n">
        <v>0.75</v>
      </c>
      <c r="AE1701" s="56" t="n">
        <v>0.999305555555556</v>
      </c>
      <c r="AF1701" s="56" t="n">
        <v>0.999305555555556</v>
      </c>
      <c r="AG1701" s="0"/>
      <c r="AH1701" s="0"/>
      <c r="AI1701" s="0" t="s">
        <v>20006</v>
      </c>
      <c r="AJ1701" s="0" t="s">
        <v>1676</v>
      </c>
      <c r="AK1701" s="0" t="s">
        <v>20007</v>
      </c>
      <c r="AL1701" s="0"/>
      <c r="AM1701" s="0" t="s">
        <v>19815</v>
      </c>
      <c r="AN1701" s="0" t="n">
        <v>95907</v>
      </c>
      <c r="AO1701" s="0" t="s">
        <v>7897</v>
      </c>
      <c r="AP1701" s="58" t="s">
        <v>20008</v>
      </c>
      <c r="AQ1701" s="0"/>
      <c r="AR1701" s="58" t="s">
        <v>20009</v>
      </c>
      <c r="AS1701" s="58" t="s">
        <v>20010</v>
      </c>
      <c r="AT1701" s="0"/>
    </row>
    <row r="1702" customFormat="false" ht="15" hidden="false" customHeight="false" outlineLevel="0" collapsed="false">
      <c r="A1702" s="0" t="s">
        <v>20011</v>
      </c>
      <c r="B1702" s="0" t="n">
        <v>79213</v>
      </c>
      <c r="C1702" s="55" t="n">
        <v>46210</v>
      </c>
      <c r="D1702" s="0" t="s">
        <v>19580</v>
      </c>
      <c r="E1702" s="0"/>
      <c r="F1702" s="0" t="s">
        <v>19810</v>
      </c>
      <c r="G1702" s="0" t="s">
        <v>20012</v>
      </c>
      <c r="H1702" s="0" t="s">
        <v>20013</v>
      </c>
      <c r="I1702" s="56" t="n">
        <v>0.630555555555556</v>
      </c>
      <c r="J1702" s="56" t="n">
        <v>0.6375</v>
      </c>
      <c r="K1702" s="57"/>
      <c r="L1702" s="57" t="n">
        <v>46204.5753587963</v>
      </c>
      <c r="M1702" s="0" t="s">
        <v>19580</v>
      </c>
      <c r="N1702" s="56" t="n">
        <v>0.00694444444444444</v>
      </c>
      <c r="O1702" s="56" t="n">
        <v>0</v>
      </c>
      <c r="P1702" s="56" t="n">
        <v>0.0618055555555556</v>
      </c>
      <c r="Q1702" s="56" t="n">
        <v>0</v>
      </c>
      <c r="R1702" s="0" t="n">
        <v>-23.555586</v>
      </c>
      <c r="S1702" s="0" t="n">
        <v>-46.526013</v>
      </c>
      <c r="T1702" s="0" t="n">
        <v>-23.553578</v>
      </c>
      <c r="U1702" s="0" t="n">
        <v>-46.524598</v>
      </c>
      <c r="V1702" s="0" t="n">
        <v>1</v>
      </c>
      <c r="W1702" s="0" t="n">
        <v>0</v>
      </c>
      <c r="X1702" s="0" t="n">
        <v>0</v>
      </c>
      <c r="Y1702" s="0" t="n">
        <v>0</v>
      </c>
      <c r="Z1702" s="0" t="s">
        <v>7895</v>
      </c>
      <c r="AA1702" s="0"/>
      <c r="AB1702" s="0"/>
      <c r="AC1702" s="56" t="n">
        <v>0.333333333333333</v>
      </c>
      <c r="AD1702" s="56" t="n">
        <v>0.75</v>
      </c>
      <c r="AE1702" s="56" t="n">
        <v>0.999305555555556</v>
      </c>
      <c r="AF1702" s="56" t="n">
        <v>0.999305555555556</v>
      </c>
      <c r="AG1702" s="0"/>
      <c r="AH1702" s="0"/>
      <c r="AI1702" s="0" t="s">
        <v>20014</v>
      </c>
      <c r="AJ1702" s="0" t="s">
        <v>1676</v>
      </c>
      <c r="AK1702" s="0"/>
      <c r="AL1702" s="0"/>
      <c r="AM1702" s="0" t="s">
        <v>19815</v>
      </c>
      <c r="AN1702" s="0" t="n">
        <v>95907</v>
      </c>
      <c r="AO1702" s="0" t="s">
        <v>7897</v>
      </c>
      <c r="AP1702" s="58" t="s">
        <v>20015</v>
      </c>
      <c r="AQ1702" s="0"/>
      <c r="AR1702" s="58" t="s">
        <v>20016</v>
      </c>
      <c r="AS1702" s="58" t="s">
        <v>20017</v>
      </c>
      <c r="AT1702" s="0"/>
    </row>
    <row r="1703" customFormat="false" ht="15" hidden="false" customHeight="false" outlineLevel="0" collapsed="false">
      <c r="A1703" s="0" t="s">
        <v>20018</v>
      </c>
      <c r="B1703" s="0" t="n">
        <v>79297</v>
      </c>
      <c r="C1703" s="55" t="n">
        <v>46210</v>
      </c>
      <c r="D1703" s="0" t="s">
        <v>19580</v>
      </c>
      <c r="E1703" s="0"/>
      <c r="F1703" s="0" t="s">
        <v>19810</v>
      </c>
      <c r="G1703" s="0" t="s">
        <v>20019</v>
      </c>
      <c r="H1703" s="0" t="s">
        <v>20020</v>
      </c>
      <c r="I1703" s="56" t="n">
        <v>0.64375</v>
      </c>
      <c r="J1703" s="56" t="n">
        <v>0.650694444444445</v>
      </c>
      <c r="K1703" s="57"/>
      <c r="L1703" s="57" t="n">
        <v>46204.5978009259</v>
      </c>
      <c r="M1703" s="0" t="s">
        <v>19580</v>
      </c>
      <c r="N1703" s="56" t="n">
        <v>0.00694444444444444</v>
      </c>
      <c r="O1703" s="56" t="n">
        <v>0</v>
      </c>
      <c r="P1703" s="56" t="n">
        <v>0.0527777777777778</v>
      </c>
      <c r="Q1703" s="56" t="n">
        <v>0</v>
      </c>
      <c r="R1703" s="0" t="n">
        <v>-23.543495</v>
      </c>
      <c r="S1703" s="0" t="n">
        <v>-46.531055</v>
      </c>
      <c r="T1703" s="0" t="n">
        <v>-23.542812</v>
      </c>
      <c r="U1703" s="0" t="n">
        <v>-46.531304</v>
      </c>
      <c r="V1703" s="0" t="n">
        <v>1</v>
      </c>
      <c r="W1703" s="0" t="n">
        <v>0</v>
      </c>
      <c r="X1703" s="0" t="n">
        <v>0</v>
      </c>
      <c r="Y1703" s="0" t="n">
        <v>0</v>
      </c>
      <c r="Z1703" s="0" t="s">
        <v>7895</v>
      </c>
      <c r="AA1703" s="0"/>
      <c r="AB1703" s="0"/>
      <c r="AC1703" s="56" t="n">
        <v>0.333333333333333</v>
      </c>
      <c r="AD1703" s="56" t="n">
        <v>0.75</v>
      </c>
      <c r="AE1703" s="56" t="n">
        <v>0.999305555555556</v>
      </c>
      <c r="AF1703" s="56" t="n">
        <v>0.999305555555556</v>
      </c>
      <c r="AG1703" s="0"/>
      <c r="AH1703" s="0"/>
      <c r="AI1703" s="0" t="s">
        <v>20021</v>
      </c>
      <c r="AJ1703" s="0" t="s">
        <v>2237</v>
      </c>
      <c r="AK1703" s="0" t="s">
        <v>20022</v>
      </c>
      <c r="AL1703" s="0"/>
      <c r="AM1703" s="0" t="s">
        <v>19815</v>
      </c>
      <c r="AN1703" s="0" t="n">
        <v>95907</v>
      </c>
      <c r="AO1703" s="0" t="s">
        <v>7897</v>
      </c>
      <c r="AP1703" s="58" t="s">
        <v>20023</v>
      </c>
      <c r="AQ1703" s="0"/>
      <c r="AR1703" s="58" t="s">
        <v>20024</v>
      </c>
      <c r="AS1703" s="58" t="s">
        <v>20025</v>
      </c>
      <c r="AT1703" s="0"/>
    </row>
    <row r="1704" customFormat="false" ht="46.25" hidden="false" customHeight="false" outlineLevel="0" collapsed="false">
      <c r="A1704" s="0" t="s">
        <v>20026</v>
      </c>
      <c r="B1704" s="0" t="n">
        <v>79521</v>
      </c>
      <c r="C1704" s="55" t="n">
        <v>46210</v>
      </c>
      <c r="D1704" s="0" t="s">
        <v>19580</v>
      </c>
      <c r="E1704" s="0"/>
      <c r="F1704" s="0" t="s">
        <v>20027</v>
      </c>
      <c r="G1704" s="0" t="s">
        <v>20028</v>
      </c>
      <c r="H1704" s="0" t="s">
        <v>20029</v>
      </c>
      <c r="I1704" s="56" t="n">
        <v>0.365277777777778</v>
      </c>
      <c r="J1704" s="56" t="n">
        <v>0.372222222222222</v>
      </c>
      <c r="K1704" s="57" t="n">
        <v>46206.3369444445</v>
      </c>
      <c r="L1704" s="57" t="n">
        <v>46206.3463541667</v>
      </c>
      <c r="M1704" s="0" t="s">
        <v>19580</v>
      </c>
      <c r="N1704" s="56" t="n">
        <v>0.00694444444444444</v>
      </c>
      <c r="O1704" s="56" t="n">
        <v>0.00940972222222222</v>
      </c>
      <c r="P1704" s="56" t="n">
        <v>0.0256944444444444</v>
      </c>
      <c r="Q1704" s="56" t="n">
        <v>0</v>
      </c>
      <c r="R1704" s="0" t="n">
        <v>-23.604728</v>
      </c>
      <c r="S1704" s="0" t="n">
        <v>-46.564208</v>
      </c>
      <c r="T1704" s="0" t="n">
        <v>-23.604636</v>
      </c>
      <c r="U1704" s="0" t="n">
        <v>-46.564235</v>
      </c>
      <c r="V1704" s="0" t="n">
        <v>1</v>
      </c>
      <c r="W1704" s="0" t="n">
        <v>0</v>
      </c>
      <c r="X1704" s="0" t="n">
        <v>0</v>
      </c>
      <c r="Y1704" s="0" t="n">
        <v>0</v>
      </c>
      <c r="Z1704" s="0" t="s">
        <v>8124</v>
      </c>
      <c r="AA1704" s="59" t="s">
        <v>20030</v>
      </c>
      <c r="AB1704" s="0" t="s">
        <v>21</v>
      </c>
      <c r="AC1704" s="56" t="n">
        <v>0.333333333333333</v>
      </c>
      <c r="AD1704" s="56" t="n">
        <v>0.75</v>
      </c>
      <c r="AE1704" s="56" t="n">
        <v>0.999305555555556</v>
      </c>
      <c r="AF1704" s="56" t="n">
        <v>0.999305555555556</v>
      </c>
      <c r="AG1704" s="0"/>
      <c r="AH1704" s="0"/>
      <c r="AI1704" s="0" t="s">
        <v>20031</v>
      </c>
      <c r="AJ1704" s="0" t="s">
        <v>4261</v>
      </c>
      <c r="AK1704" s="0" t="s">
        <v>20032</v>
      </c>
      <c r="AL1704" s="0"/>
      <c r="AM1704" s="0" t="s">
        <v>20033</v>
      </c>
      <c r="AN1704" s="0" t="n">
        <v>95907</v>
      </c>
      <c r="AO1704" s="0" t="s">
        <v>7897</v>
      </c>
      <c r="AP1704" s="0"/>
      <c r="AQ1704" s="0"/>
      <c r="AR1704" s="58" t="s">
        <v>20034</v>
      </c>
      <c r="AS1704" s="0"/>
      <c r="AT1704" s="0"/>
    </row>
    <row r="1705" customFormat="false" ht="15" hidden="false" customHeight="false" outlineLevel="0" collapsed="false">
      <c r="A1705" s="0" t="s">
        <v>20035</v>
      </c>
      <c r="B1705" s="0" t="n">
        <v>79527</v>
      </c>
      <c r="C1705" s="55" t="n">
        <v>46210</v>
      </c>
      <c r="D1705" s="0" t="s">
        <v>19580</v>
      </c>
      <c r="E1705" s="0"/>
      <c r="F1705" s="0" t="s">
        <v>20027</v>
      </c>
      <c r="G1705" s="0" t="s">
        <v>20036</v>
      </c>
      <c r="H1705" s="0" t="s">
        <v>20037</v>
      </c>
      <c r="I1705" s="56" t="n">
        <v>0.377777777777778</v>
      </c>
      <c r="J1705" s="56" t="n">
        <v>0.384722222222222</v>
      </c>
      <c r="K1705" s="57" t="n">
        <v>46206.3503356481</v>
      </c>
      <c r="L1705" s="57" t="n">
        <v>46206.362025463</v>
      </c>
      <c r="M1705" s="0" t="s">
        <v>19580</v>
      </c>
      <c r="N1705" s="56" t="n">
        <v>0.00694444444444444</v>
      </c>
      <c r="O1705" s="56" t="n">
        <v>0.0116898148148148</v>
      </c>
      <c r="P1705" s="56" t="n">
        <v>0.0222222222222222</v>
      </c>
      <c r="Q1705" s="56" t="n">
        <v>0</v>
      </c>
      <c r="R1705" s="0" t="n">
        <v>-23.606981</v>
      </c>
      <c r="S1705" s="0" t="n">
        <v>-46.554983</v>
      </c>
      <c r="T1705" s="0" t="n">
        <v>-23.607353</v>
      </c>
      <c r="U1705" s="0" t="n">
        <v>-46.55401</v>
      </c>
      <c r="V1705" s="0" t="n">
        <v>1</v>
      </c>
      <c r="W1705" s="0" t="n">
        <v>0</v>
      </c>
      <c r="X1705" s="0" t="n">
        <v>0</v>
      </c>
      <c r="Y1705" s="0" t="n">
        <v>0</v>
      </c>
      <c r="Z1705" s="0" t="s">
        <v>8124</v>
      </c>
      <c r="AA1705" s="0" t="s">
        <v>20038</v>
      </c>
      <c r="AB1705" s="0" t="s">
        <v>21</v>
      </c>
      <c r="AC1705" s="56" t="n">
        <v>0.333333333333333</v>
      </c>
      <c r="AD1705" s="56" t="n">
        <v>0.75</v>
      </c>
      <c r="AE1705" s="56" t="n">
        <v>0.999305555555556</v>
      </c>
      <c r="AF1705" s="56" t="n">
        <v>0.999305555555556</v>
      </c>
      <c r="AG1705" s="0"/>
      <c r="AH1705" s="0"/>
      <c r="AI1705" s="0" t="s">
        <v>20039</v>
      </c>
      <c r="AJ1705" s="0" t="s">
        <v>4261</v>
      </c>
      <c r="AK1705" s="0" t="s">
        <v>20040</v>
      </c>
      <c r="AL1705" s="0"/>
      <c r="AM1705" s="0" t="s">
        <v>20033</v>
      </c>
      <c r="AN1705" s="0" t="n">
        <v>95907</v>
      </c>
      <c r="AO1705" s="0" t="s">
        <v>7897</v>
      </c>
      <c r="AP1705" s="0"/>
      <c r="AQ1705" s="0"/>
      <c r="AR1705" s="58" t="s">
        <v>20041</v>
      </c>
      <c r="AS1705" s="0"/>
      <c r="AT1705" s="0"/>
    </row>
    <row r="1706" customFormat="false" ht="15" hidden="false" customHeight="false" outlineLevel="0" collapsed="false">
      <c r="A1706" s="0" t="s">
        <v>20042</v>
      </c>
      <c r="B1706" s="0" t="n">
        <v>79530</v>
      </c>
      <c r="C1706" s="55" t="n">
        <v>46210</v>
      </c>
      <c r="D1706" s="0" t="s">
        <v>19580</v>
      </c>
      <c r="E1706" s="0"/>
      <c r="F1706" s="0" t="s">
        <v>20027</v>
      </c>
      <c r="G1706" s="0" t="s">
        <v>20043</v>
      </c>
      <c r="H1706" s="0" t="s">
        <v>20044</v>
      </c>
      <c r="I1706" s="56" t="n">
        <v>0.391666666666667</v>
      </c>
      <c r="J1706" s="56" t="n">
        <v>0.398611111111111</v>
      </c>
      <c r="K1706" s="57" t="n">
        <v>46206.3677662037</v>
      </c>
      <c r="L1706" s="57" t="n">
        <v>46206.3722337963</v>
      </c>
      <c r="M1706" s="0" t="s">
        <v>19580</v>
      </c>
      <c r="N1706" s="56" t="n">
        <v>0.00694444444444444</v>
      </c>
      <c r="O1706" s="56" t="n">
        <v>0.00446759259259259</v>
      </c>
      <c r="P1706" s="56" t="n">
        <v>0.0256944444444444</v>
      </c>
      <c r="Q1706" s="56" t="n">
        <v>0</v>
      </c>
      <c r="R1706" s="0" t="n">
        <v>-23.598229</v>
      </c>
      <c r="S1706" s="0" t="n">
        <v>-46.54922</v>
      </c>
      <c r="T1706" s="0" t="n">
        <v>-23.599357</v>
      </c>
      <c r="U1706" s="0" t="n">
        <v>-46.549234</v>
      </c>
      <c r="V1706" s="0" t="n">
        <v>1</v>
      </c>
      <c r="W1706" s="0" t="n">
        <v>0</v>
      </c>
      <c r="X1706" s="0" t="n">
        <v>0</v>
      </c>
      <c r="Y1706" s="0" t="n">
        <v>0</v>
      </c>
      <c r="Z1706" s="0" t="s">
        <v>7895</v>
      </c>
      <c r="AA1706" s="0"/>
      <c r="AB1706" s="0"/>
      <c r="AC1706" s="56" t="n">
        <v>0.333333333333333</v>
      </c>
      <c r="AD1706" s="56" t="n">
        <v>0.75</v>
      </c>
      <c r="AE1706" s="56" t="n">
        <v>0.999305555555556</v>
      </c>
      <c r="AF1706" s="56" t="n">
        <v>0.999305555555556</v>
      </c>
      <c r="AG1706" s="0"/>
      <c r="AH1706" s="0"/>
      <c r="AI1706" s="0" t="s">
        <v>20045</v>
      </c>
      <c r="AJ1706" s="0" t="s">
        <v>4261</v>
      </c>
      <c r="AK1706" s="0" t="s">
        <v>20046</v>
      </c>
      <c r="AL1706" s="0"/>
      <c r="AM1706" s="0" t="s">
        <v>20033</v>
      </c>
      <c r="AN1706" s="0" t="n">
        <v>95907</v>
      </c>
      <c r="AO1706" s="0" t="s">
        <v>7897</v>
      </c>
      <c r="AP1706" s="58" t="s">
        <v>20047</v>
      </c>
      <c r="AQ1706" s="0"/>
      <c r="AR1706" s="58" t="s">
        <v>20048</v>
      </c>
      <c r="AS1706" s="58" t="s">
        <v>20049</v>
      </c>
      <c r="AT1706" s="0"/>
    </row>
    <row r="1707" customFormat="false" ht="15" hidden="false" customHeight="false" outlineLevel="0" collapsed="false">
      <c r="A1707" s="0" t="s">
        <v>20050</v>
      </c>
      <c r="B1707" s="0" t="n">
        <v>79523</v>
      </c>
      <c r="C1707" s="55" t="n">
        <v>46210</v>
      </c>
      <c r="D1707" s="0" t="s">
        <v>19580</v>
      </c>
      <c r="E1707" s="0"/>
      <c r="F1707" s="0" t="s">
        <v>20027</v>
      </c>
      <c r="G1707" s="0" t="s">
        <v>20051</v>
      </c>
      <c r="H1707" s="0" t="s">
        <v>20052</v>
      </c>
      <c r="I1707" s="56" t="n">
        <v>0.4</v>
      </c>
      <c r="J1707" s="56" t="n">
        <v>0.406944444444444</v>
      </c>
      <c r="K1707" s="57" t="n">
        <v>46206.3734722222</v>
      </c>
      <c r="L1707" s="57" t="n">
        <v>46206.3767708333</v>
      </c>
      <c r="M1707" s="0" t="s">
        <v>19580</v>
      </c>
      <c r="N1707" s="56" t="n">
        <v>0.00694444444444444</v>
      </c>
      <c r="O1707" s="56" t="n">
        <v>0.00329861111111111</v>
      </c>
      <c r="P1707" s="56" t="n">
        <v>0.0298611111111111</v>
      </c>
      <c r="Q1707" s="56" t="n">
        <v>0</v>
      </c>
      <c r="R1707" s="0" t="n">
        <v>-23.599377</v>
      </c>
      <c r="S1707" s="0" t="n">
        <v>-46.546618</v>
      </c>
      <c r="T1707" s="0" t="n">
        <v>-23.599742</v>
      </c>
      <c r="U1707" s="0" t="n">
        <v>-46.54569</v>
      </c>
      <c r="V1707" s="0" t="n">
        <v>1</v>
      </c>
      <c r="W1707" s="0" t="n">
        <v>0</v>
      </c>
      <c r="X1707" s="0" t="n">
        <v>0</v>
      </c>
      <c r="Y1707" s="0" t="n">
        <v>0</v>
      </c>
      <c r="Z1707" s="0" t="s">
        <v>7895</v>
      </c>
      <c r="AA1707" s="0"/>
      <c r="AB1707" s="0"/>
      <c r="AC1707" s="56" t="n">
        <v>0.333333333333333</v>
      </c>
      <c r="AD1707" s="56" t="n">
        <v>0.75</v>
      </c>
      <c r="AE1707" s="56" t="n">
        <v>0.999305555555556</v>
      </c>
      <c r="AF1707" s="56" t="n">
        <v>0.999305555555556</v>
      </c>
      <c r="AG1707" s="0"/>
      <c r="AH1707" s="0"/>
      <c r="AI1707" s="0" t="s">
        <v>20053</v>
      </c>
      <c r="AJ1707" s="0" t="s">
        <v>4261</v>
      </c>
      <c r="AK1707" s="0" t="s">
        <v>20054</v>
      </c>
      <c r="AL1707" s="0"/>
      <c r="AM1707" s="0" t="s">
        <v>20033</v>
      </c>
      <c r="AN1707" s="0" t="n">
        <v>95907</v>
      </c>
      <c r="AO1707" s="0" t="s">
        <v>7897</v>
      </c>
      <c r="AP1707" s="58" t="s">
        <v>20055</v>
      </c>
      <c r="AQ1707" s="0"/>
      <c r="AR1707" s="58" t="s">
        <v>20056</v>
      </c>
      <c r="AS1707" s="58" t="s">
        <v>20057</v>
      </c>
      <c r="AT1707" s="0"/>
    </row>
    <row r="1708" customFormat="false" ht="15" hidden="false" customHeight="false" outlineLevel="0" collapsed="false">
      <c r="A1708" s="0" t="s">
        <v>20058</v>
      </c>
      <c r="B1708" s="0" t="n">
        <v>79452</v>
      </c>
      <c r="C1708" s="55" t="n">
        <v>46210</v>
      </c>
      <c r="D1708" s="0" t="s">
        <v>19580</v>
      </c>
      <c r="E1708" s="0"/>
      <c r="F1708" s="0" t="s">
        <v>20027</v>
      </c>
      <c r="G1708" s="0" t="s">
        <v>20059</v>
      </c>
      <c r="H1708" s="0" t="s">
        <v>20060</v>
      </c>
      <c r="I1708" s="56" t="n">
        <v>0.409722222222222</v>
      </c>
      <c r="J1708" s="56" t="n">
        <v>0.416666666666667</v>
      </c>
      <c r="K1708" s="57" t="n">
        <v>46206.3792013889</v>
      </c>
      <c r="L1708" s="57" t="n">
        <v>46206.3841087963</v>
      </c>
      <c r="M1708" s="0" t="s">
        <v>19580</v>
      </c>
      <c r="N1708" s="56" t="n">
        <v>0.00694444444444444</v>
      </c>
      <c r="O1708" s="56" t="n">
        <v>0.00490740740740741</v>
      </c>
      <c r="P1708" s="56" t="n">
        <v>0.0319444444444444</v>
      </c>
      <c r="Q1708" s="56" t="n">
        <v>0</v>
      </c>
      <c r="R1708" s="0" t="n">
        <v>-23.594424</v>
      </c>
      <c r="S1708" s="0" t="n">
        <v>-46.543849</v>
      </c>
      <c r="T1708" s="0" t="n">
        <v>-23.594265</v>
      </c>
      <c r="U1708" s="0" t="n">
        <v>-46.543838</v>
      </c>
      <c r="V1708" s="0" t="n">
        <v>1</v>
      </c>
      <c r="W1708" s="0" t="n">
        <v>0</v>
      </c>
      <c r="X1708" s="0" t="n">
        <v>0</v>
      </c>
      <c r="Y1708" s="0" t="n">
        <v>0</v>
      </c>
      <c r="Z1708" s="0" t="s">
        <v>7895</v>
      </c>
      <c r="AA1708" s="0"/>
      <c r="AB1708" s="0"/>
      <c r="AC1708" s="56" t="n">
        <v>0.333333333333333</v>
      </c>
      <c r="AD1708" s="56" t="n">
        <v>0.75</v>
      </c>
      <c r="AE1708" s="56" t="n">
        <v>0.999305555555556</v>
      </c>
      <c r="AF1708" s="56" t="n">
        <v>0.999305555555556</v>
      </c>
      <c r="AG1708" s="0"/>
      <c r="AH1708" s="0"/>
      <c r="AI1708" s="0"/>
      <c r="AJ1708" s="0" t="s">
        <v>4261</v>
      </c>
      <c r="AK1708" s="0"/>
      <c r="AL1708" s="0"/>
      <c r="AM1708" s="0" t="s">
        <v>20033</v>
      </c>
      <c r="AN1708" s="0" t="n">
        <v>95907</v>
      </c>
      <c r="AO1708" s="0" t="s">
        <v>7897</v>
      </c>
      <c r="AP1708" s="58" t="s">
        <v>20061</v>
      </c>
      <c r="AQ1708" s="0"/>
      <c r="AR1708" s="58" t="s">
        <v>20062</v>
      </c>
      <c r="AS1708" s="58" t="s">
        <v>20063</v>
      </c>
      <c r="AT1708" s="0"/>
    </row>
    <row r="1709" customFormat="false" ht="15" hidden="false" customHeight="false" outlineLevel="0" collapsed="false">
      <c r="A1709" s="0" t="s">
        <v>20064</v>
      </c>
      <c r="B1709" s="0" t="n">
        <v>79524</v>
      </c>
      <c r="C1709" s="55" t="n">
        <v>46210</v>
      </c>
      <c r="D1709" s="0" t="s">
        <v>19580</v>
      </c>
      <c r="E1709" s="0"/>
      <c r="F1709" s="0" t="s">
        <v>20027</v>
      </c>
      <c r="G1709" s="0" t="s">
        <v>20065</v>
      </c>
      <c r="H1709" s="0" t="s">
        <v>20066</v>
      </c>
      <c r="I1709" s="56" t="n">
        <v>0.416666666666667</v>
      </c>
      <c r="J1709" s="56" t="n">
        <v>0.423611111111111</v>
      </c>
      <c r="K1709" s="57"/>
      <c r="L1709" s="57" t="n">
        <v>46206.4013194444</v>
      </c>
      <c r="M1709" s="0" t="s">
        <v>19580</v>
      </c>
      <c r="N1709" s="56" t="n">
        <v>0.00694444444444444</v>
      </c>
      <c r="O1709" s="56" t="n">
        <v>0</v>
      </c>
      <c r="P1709" s="56" t="n">
        <v>0.0222222222222222</v>
      </c>
      <c r="Q1709" s="56" t="n">
        <v>0</v>
      </c>
      <c r="R1709" s="0" t="n">
        <v>-23.594424</v>
      </c>
      <c r="S1709" s="0" t="n">
        <v>-46.543849</v>
      </c>
      <c r="T1709" s="0" t="n">
        <v>-23.594693</v>
      </c>
      <c r="U1709" s="0" t="n">
        <v>-46.547801</v>
      </c>
      <c r="V1709" s="0" t="n">
        <v>1</v>
      </c>
      <c r="W1709" s="0" t="n">
        <v>0</v>
      </c>
      <c r="X1709" s="0" t="n">
        <v>0</v>
      </c>
      <c r="Y1709" s="0" t="n">
        <v>0</v>
      </c>
      <c r="Z1709" s="0" t="s">
        <v>7895</v>
      </c>
      <c r="AA1709" s="0"/>
      <c r="AB1709" s="0"/>
      <c r="AC1709" s="56" t="n">
        <v>0.333333333333333</v>
      </c>
      <c r="AD1709" s="56" t="n">
        <v>0.75</v>
      </c>
      <c r="AE1709" s="56" t="n">
        <v>0.999305555555556</v>
      </c>
      <c r="AF1709" s="56" t="n">
        <v>0.999305555555556</v>
      </c>
      <c r="AG1709" s="0"/>
      <c r="AH1709" s="0"/>
      <c r="AI1709" s="0" t="s">
        <v>20067</v>
      </c>
      <c r="AJ1709" s="0" t="s">
        <v>4261</v>
      </c>
      <c r="AK1709" s="0" t="s">
        <v>20068</v>
      </c>
      <c r="AL1709" s="0"/>
      <c r="AM1709" s="0" t="s">
        <v>20033</v>
      </c>
      <c r="AN1709" s="0" t="n">
        <v>95907</v>
      </c>
      <c r="AO1709" s="0" t="s">
        <v>7897</v>
      </c>
      <c r="AP1709" s="58" t="s">
        <v>20069</v>
      </c>
      <c r="AQ1709" s="58" t="s">
        <v>20070</v>
      </c>
      <c r="AR1709" s="58" t="s">
        <v>20071</v>
      </c>
      <c r="AS1709" s="58" t="s">
        <v>20072</v>
      </c>
      <c r="AT1709" s="0" t="s">
        <v>20073</v>
      </c>
    </row>
    <row r="1710" customFormat="false" ht="15" hidden="false" customHeight="false" outlineLevel="0" collapsed="false">
      <c r="A1710" s="0" t="s">
        <v>20074</v>
      </c>
      <c r="B1710" s="0" t="n">
        <v>79475</v>
      </c>
      <c r="C1710" s="55" t="n">
        <v>46210</v>
      </c>
      <c r="D1710" s="0" t="s">
        <v>19580</v>
      </c>
      <c r="E1710" s="0"/>
      <c r="F1710" s="0" t="s">
        <v>20027</v>
      </c>
      <c r="G1710" s="0" t="s">
        <v>20075</v>
      </c>
      <c r="H1710" s="0" t="s">
        <v>20076</v>
      </c>
      <c r="I1710" s="56" t="n">
        <v>0.428472222222222</v>
      </c>
      <c r="J1710" s="56" t="n">
        <v>0.435416666666667</v>
      </c>
      <c r="K1710" s="57" t="n">
        <v>46206.4046064815</v>
      </c>
      <c r="L1710" s="57" t="n">
        <v>46206.4162268519</v>
      </c>
      <c r="M1710" s="0" t="s">
        <v>19580</v>
      </c>
      <c r="N1710" s="56" t="n">
        <v>0.00694444444444444</v>
      </c>
      <c r="O1710" s="56" t="n">
        <v>0.0116203703703704</v>
      </c>
      <c r="P1710" s="56" t="n">
        <v>0.01875</v>
      </c>
      <c r="Q1710" s="56" t="n">
        <v>0</v>
      </c>
      <c r="R1710" s="0" t="n">
        <v>-23.591117</v>
      </c>
      <c r="S1710" s="0" t="n">
        <v>-46.53802</v>
      </c>
      <c r="T1710" s="0" t="n">
        <v>-23.591551</v>
      </c>
      <c r="U1710" s="0" t="n">
        <v>-46.538897</v>
      </c>
      <c r="V1710" s="0" t="n">
        <v>1</v>
      </c>
      <c r="W1710" s="0" t="n">
        <v>0</v>
      </c>
      <c r="X1710" s="0" t="n">
        <v>0</v>
      </c>
      <c r="Y1710" s="0" t="n">
        <v>0</v>
      </c>
      <c r="Z1710" s="0" t="s">
        <v>7895</v>
      </c>
      <c r="AA1710" s="0"/>
      <c r="AB1710" s="0"/>
      <c r="AC1710" s="56" t="n">
        <v>0.333333333333333</v>
      </c>
      <c r="AD1710" s="56" t="n">
        <v>0.75</v>
      </c>
      <c r="AE1710" s="56" t="n">
        <v>0.999305555555556</v>
      </c>
      <c r="AF1710" s="56" t="n">
        <v>0.999305555555556</v>
      </c>
      <c r="AG1710" s="0"/>
      <c r="AH1710" s="0"/>
      <c r="AI1710" s="0" t="s">
        <v>20077</v>
      </c>
      <c r="AJ1710" s="0" t="s">
        <v>4261</v>
      </c>
      <c r="AK1710" s="0" t="s">
        <v>20078</v>
      </c>
      <c r="AL1710" s="0"/>
      <c r="AM1710" s="0" t="s">
        <v>20033</v>
      </c>
      <c r="AN1710" s="0" t="n">
        <v>95907</v>
      </c>
      <c r="AO1710" s="0" t="s">
        <v>7897</v>
      </c>
      <c r="AP1710" s="58" t="s">
        <v>20079</v>
      </c>
      <c r="AQ1710" s="58" t="s">
        <v>20080</v>
      </c>
      <c r="AR1710" s="58" t="s">
        <v>20081</v>
      </c>
      <c r="AS1710" s="58" t="s">
        <v>20082</v>
      </c>
      <c r="AT1710" s="0" t="s">
        <v>20083</v>
      </c>
    </row>
    <row r="1711" customFormat="false" ht="31.3" hidden="false" customHeight="false" outlineLevel="0" collapsed="false">
      <c r="A1711" s="0" t="s">
        <v>20084</v>
      </c>
      <c r="B1711" s="0" t="n">
        <v>79454</v>
      </c>
      <c r="C1711" s="55" t="n">
        <v>46210</v>
      </c>
      <c r="D1711" s="0" t="s">
        <v>19580</v>
      </c>
      <c r="E1711" s="0"/>
      <c r="F1711" s="0" t="s">
        <v>20027</v>
      </c>
      <c r="G1711" s="0" t="s">
        <v>20085</v>
      </c>
      <c r="H1711" s="0" t="s">
        <v>20086</v>
      </c>
      <c r="I1711" s="56" t="n">
        <v>0.440277777777778</v>
      </c>
      <c r="J1711" s="56" t="n">
        <v>0.447222222222222</v>
      </c>
      <c r="K1711" s="57"/>
      <c r="L1711" s="57" t="n">
        <v>46206.4278009259</v>
      </c>
      <c r="M1711" s="0" t="s">
        <v>19580</v>
      </c>
      <c r="N1711" s="56" t="n">
        <v>0.00694444444444444</v>
      </c>
      <c r="O1711" s="56" t="n">
        <v>0</v>
      </c>
      <c r="P1711" s="56" t="n">
        <v>0.01875</v>
      </c>
      <c r="Q1711" s="56" t="n">
        <v>0</v>
      </c>
      <c r="R1711" s="0" t="n">
        <v>-23.592339</v>
      </c>
      <c r="S1711" s="0" t="n">
        <v>-46.530586</v>
      </c>
      <c r="T1711" s="0" t="n">
        <v>-23.595493</v>
      </c>
      <c r="U1711" s="0" t="n">
        <v>-46.531809</v>
      </c>
      <c r="V1711" s="0" t="n">
        <v>1</v>
      </c>
      <c r="W1711" s="0" t="n">
        <v>0</v>
      </c>
      <c r="X1711" s="0" t="n">
        <v>0</v>
      </c>
      <c r="Y1711" s="0" t="n">
        <v>0</v>
      </c>
      <c r="Z1711" s="0" t="s">
        <v>7895</v>
      </c>
      <c r="AA1711" s="59" t="s">
        <v>20087</v>
      </c>
      <c r="AB1711" s="0"/>
      <c r="AC1711" s="56" t="n">
        <v>0.333333333333333</v>
      </c>
      <c r="AD1711" s="56" t="n">
        <v>0.75</v>
      </c>
      <c r="AE1711" s="56" t="n">
        <v>0.999305555555556</v>
      </c>
      <c r="AF1711" s="56" t="n">
        <v>0.999305555555556</v>
      </c>
      <c r="AG1711" s="0"/>
      <c r="AH1711" s="0"/>
      <c r="AI1711" s="0" t="s">
        <v>20088</v>
      </c>
      <c r="AJ1711" s="0" t="s">
        <v>4261</v>
      </c>
      <c r="AK1711" s="0" t="s">
        <v>20089</v>
      </c>
      <c r="AL1711" s="0"/>
      <c r="AM1711" s="0" t="s">
        <v>20033</v>
      </c>
      <c r="AN1711" s="0" t="n">
        <v>95907</v>
      </c>
      <c r="AO1711" s="0" t="s">
        <v>7897</v>
      </c>
      <c r="AP1711" s="58" t="s">
        <v>20090</v>
      </c>
      <c r="AQ1711" s="0"/>
      <c r="AR1711" s="58" t="s">
        <v>20091</v>
      </c>
      <c r="AS1711" s="58" t="s">
        <v>20092</v>
      </c>
      <c r="AT1711" s="0"/>
    </row>
    <row r="1712" customFormat="false" ht="15" hidden="false" customHeight="false" outlineLevel="0" collapsed="false">
      <c r="A1712" s="0" t="s">
        <v>20093</v>
      </c>
      <c r="B1712" s="0" t="n">
        <v>79474</v>
      </c>
      <c r="C1712" s="55" t="n">
        <v>46210</v>
      </c>
      <c r="D1712" s="0" t="s">
        <v>19580</v>
      </c>
      <c r="E1712" s="0"/>
      <c r="F1712" s="0" t="s">
        <v>20027</v>
      </c>
      <c r="G1712" s="0" t="s">
        <v>20094</v>
      </c>
      <c r="H1712" s="0" t="s">
        <v>20095</v>
      </c>
      <c r="I1712" s="56" t="n">
        <v>0.451388888888889</v>
      </c>
      <c r="J1712" s="56" t="n">
        <v>0.458333333333333</v>
      </c>
      <c r="K1712" s="57" t="n">
        <v>46206.4334722222</v>
      </c>
      <c r="L1712" s="57" t="n">
        <v>46206.4372222222</v>
      </c>
      <c r="M1712" s="0" t="s">
        <v>19580</v>
      </c>
      <c r="N1712" s="56" t="n">
        <v>0.00694444444444444</v>
      </c>
      <c r="O1712" s="56" t="n">
        <v>0.00375</v>
      </c>
      <c r="P1712" s="56" t="n">
        <v>0.0208333333333333</v>
      </c>
      <c r="Q1712" s="56" t="n">
        <v>0</v>
      </c>
      <c r="R1712" s="0" t="n">
        <v>-23.585915</v>
      </c>
      <c r="S1712" s="0" t="n">
        <v>-46.529345</v>
      </c>
      <c r="T1712" s="0" t="n">
        <v>-23.585409</v>
      </c>
      <c r="U1712" s="0" t="n">
        <v>-46.528444</v>
      </c>
      <c r="V1712" s="0" t="n">
        <v>1</v>
      </c>
      <c r="W1712" s="0" t="n">
        <v>0</v>
      </c>
      <c r="X1712" s="0" t="n">
        <v>0</v>
      </c>
      <c r="Y1712" s="0" t="n">
        <v>0</v>
      </c>
      <c r="Z1712" s="0" t="s">
        <v>7895</v>
      </c>
      <c r="AA1712" s="0"/>
      <c r="AB1712" s="0"/>
      <c r="AC1712" s="56" t="n">
        <v>0.333333333333333</v>
      </c>
      <c r="AD1712" s="56" t="n">
        <v>0.75</v>
      </c>
      <c r="AE1712" s="56" t="n">
        <v>0.999305555555556</v>
      </c>
      <c r="AF1712" s="56" t="n">
        <v>0.999305555555556</v>
      </c>
      <c r="AG1712" s="0"/>
      <c r="AH1712" s="0"/>
      <c r="AI1712" s="0" t="s">
        <v>20096</v>
      </c>
      <c r="AJ1712" s="0" t="s">
        <v>4261</v>
      </c>
      <c r="AK1712" s="0" t="s">
        <v>20097</v>
      </c>
      <c r="AL1712" s="0"/>
      <c r="AM1712" s="0" t="s">
        <v>20033</v>
      </c>
      <c r="AN1712" s="0" t="n">
        <v>95907</v>
      </c>
      <c r="AO1712" s="0" t="s">
        <v>7897</v>
      </c>
      <c r="AP1712" s="58" t="s">
        <v>20098</v>
      </c>
      <c r="AQ1712" s="0"/>
      <c r="AR1712" s="58" t="s">
        <v>20099</v>
      </c>
      <c r="AS1712" s="58" t="s">
        <v>20100</v>
      </c>
      <c r="AT1712" s="0"/>
    </row>
    <row r="1713" customFormat="false" ht="15" hidden="false" customHeight="false" outlineLevel="0" collapsed="false">
      <c r="A1713" s="0" t="s">
        <v>20101</v>
      </c>
      <c r="B1713" s="0" t="n">
        <v>79477</v>
      </c>
      <c r="C1713" s="55" t="n">
        <v>46210</v>
      </c>
      <c r="D1713" s="0" t="s">
        <v>19580</v>
      </c>
      <c r="E1713" s="0"/>
      <c r="F1713" s="0" t="s">
        <v>20027</v>
      </c>
      <c r="G1713" s="0" t="s">
        <v>20102</v>
      </c>
      <c r="H1713" s="0" t="s">
        <v>20103</v>
      </c>
      <c r="I1713" s="56" t="n">
        <v>0.459722222222222</v>
      </c>
      <c r="J1713" s="56" t="n">
        <v>0.466666666666667</v>
      </c>
      <c r="K1713" s="57" t="n">
        <v>46206.4383912037</v>
      </c>
      <c r="L1713" s="57" t="n">
        <v>46206.4472916667</v>
      </c>
      <c r="M1713" s="0" t="s">
        <v>19580</v>
      </c>
      <c r="N1713" s="56" t="n">
        <v>0.00694444444444444</v>
      </c>
      <c r="O1713" s="56" t="n">
        <v>0.00890046296296296</v>
      </c>
      <c r="P1713" s="56" t="n">
        <v>0.01875</v>
      </c>
      <c r="Q1713" s="56" t="n">
        <v>0</v>
      </c>
      <c r="R1713" s="0" t="n">
        <v>-23.587145</v>
      </c>
      <c r="S1713" s="0" t="n">
        <v>-46.528457</v>
      </c>
      <c r="T1713" s="0" t="n">
        <v>-23.588286</v>
      </c>
      <c r="U1713" s="0" t="n">
        <v>-46.528317</v>
      </c>
      <c r="V1713" s="0" t="n">
        <v>1</v>
      </c>
      <c r="W1713" s="0" t="n">
        <v>0</v>
      </c>
      <c r="X1713" s="0" t="n">
        <v>0</v>
      </c>
      <c r="Y1713" s="0" t="n">
        <v>0</v>
      </c>
      <c r="Z1713" s="0" t="s">
        <v>7895</v>
      </c>
      <c r="AA1713" s="0"/>
      <c r="AB1713" s="0"/>
      <c r="AC1713" s="56" t="n">
        <v>0.333333333333333</v>
      </c>
      <c r="AD1713" s="56" t="n">
        <v>0.75</v>
      </c>
      <c r="AE1713" s="56" t="n">
        <v>0.999305555555556</v>
      </c>
      <c r="AF1713" s="56" t="n">
        <v>0.999305555555556</v>
      </c>
      <c r="AG1713" s="0"/>
      <c r="AH1713" s="0"/>
      <c r="AI1713" s="0" t="s">
        <v>20104</v>
      </c>
      <c r="AJ1713" s="0" t="s">
        <v>4261</v>
      </c>
      <c r="AK1713" s="0" t="s">
        <v>20105</v>
      </c>
      <c r="AL1713" s="0"/>
      <c r="AM1713" s="0" t="s">
        <v>20033</v>
      </c>
      <c r="AN1713" s="0" t="n">
        <v>95907</v>
      </c>
      <c r="AO1713" s="0" t="s">
        <v>7897</v>
      </c>
      <c r="AP1713" s="58" t="s">
        <v>20106</v>
      </c>
      <c r="AQ1713" s="58" t="s">
        <v>20107</v>
      </c>
      <c r="AR1713" s="58" t="s">
        <v>20108</v>
      </c>
      <c r="AS1713" s="58" t="s">
        <v>20109</v>
      </c>
      <c r="AT1713" s="0" t="s">
        <v>20110</v>
      </c>
    </row>
    <row r="1714" customFormat="false" ht="15" hidden="false" customHeight="false" outlineLevel="0" collapsed="false">
      <c r="A1714" s="0" t="s">
        <v>20111</v>
      </c>
      <c r="B1714" s="0" t="n">
        <v>79468</v>
      </c>
      <c r="C1714" s="55" t="n">
        <v>46210</v>
      </c>
      <c r="D1714" s="0" t="s">
        <v>19580</v>
      </c>
      <c r="E1714" s="0"/>
      <c r="F1714" s="0" t="s">
        <v>20027</v>
      </c>
      <c r="G1714" s="0" t="s">
        <v>20112</v>
      </c>
      <c r="H1714" s="0" t="s">
        <v>20113</v>
      </c>
      <c r="I1714" s="56" t="n">
        <v>0.467361111111111</v>
      </c>
      <c r="J1714" s="56" t="n">
        <v>0.474305555555556</v>
      </c>
      <c r="K1714" s="57" t="n">
        <v>46206.4337731482</v>
      </c>
      <c r="L1714" s="57" t="n">
        <v>46206.4537152778</v>
      </c>
      <c r="M1714" s="0" t="s">
        <v>19580</v>
      </c>
      <c r="N1714" s="56" t="n">
        <v>0.00694444444444444</v>
      </c>
      <c r="O1714" s="56" t="n">
        <v>0.0199421296296296</v>
      </c>
      <c r="P1714" s="56" t="n">
        <v>0.0201388888888889</v>
      </c>
      <c r="Q1714" s="56" t="n">
        <v>0</v>
      </c>
      <c r="R1714" s="0" t="n">
        <v>-23.586596</v>
      </c>
      <c r="S1714" s="0" t="n">
        <v>-46.527308</v>
      </c>
      <c r="T1714" s="0" t="n">
        <v>-23.587097</v>
      </c>
      <c r="U1714" s="0" t="n">
        <v>-46.527282</v>
      </c>
      <c r="V1714" s="0" t="n">
        <v>1</v>
      </c>
      <c r="W1714" s="0" t="n">
        <v>0</v>
      </c>
      <c r="X1714" s="0" t="n">
        <v>0</v>
      </c>
      <c r="Y1714" s="0" t="n">
        <v>0</v>
      </c>
      <c r="Z1714" s="0" t="s">
        <v>7895</v>
      </c>
      <c r="AA1714" s="0"/>
      <c r="AB1714" s="0"/>
      <c r="AC1714" s="56" t="n">
        <v>0.333333333333333</v>
      </c>
      <c r="AD1714" s="56" t="n">
        <v>0.75</v>
      </c>
      <c r="AE1714" s="56" t="n">
        <v>0.999305555555556</v>
      </c>
      <c r="AF1714" s="56" t="n">
        <v>0.999305555555556</v>
      </c>
      <c r="AG1714" s="0"/>
      <c r="AH1714" s="0"/>
      <c r="AI1714" s="0" t="s">
        <v>20114</v>
      </c>
      <c r="AJ1714" s="0" t="s">
        <v>4261</v>
      </c>
      <c r="AK1714" s="0" t="s">
        <v>20115</v>
      </c>
      <c r="AL1714" s="0"/>
      <c r="AM1714" s="0" t="s">
        <v>20033</v>
      </c>
      <c r="AN1714" s="0" t="n">
        <v>95907</v>
      </c>
      <c r="AO1714" s="0" t="s">
        <v>7897</v>
      </c>
      <c r="AP1714" s="58" t="s">
        <v>20116</v>
      </c>
      <c r="AQ1714" s="0"/>
      <c r="AR1714" s="58" t="s">
        <v>20117</v>
      </c>
      <c r="AS1714" s="58" t="s">
        <v>20118</v>
      </c>
      <c r="AT1714" s="0"/>
    </row>
    <row r="1715" customFormat="false" ht="15" hidden="false" customHeight="false" outlineLevel="0" collapsed="false">
      <c r="A1715" s="0" t="s">
        <v>20119</v>
      </c>
      <c r="B1715" s="0" t="n">
        <v>79456</v>
      </c>
      <c r="C1715" s="55" t="n">
        <v>46210</v>
      </c>
      <c r="D1715" s="0" t="s">
        <v>19580</v>
      </c>
      <c r="E1715" s="0"/>
      <c r="F1715" s="0" t="s">
        <v>20027</v>
      </c>
      <c r="G1715" s="0" t="s">
        <v>20120</v>
      </c>
      <c r="H1715" s="0" t="s">
        <v>20121</v>
      </c>
      <c r="I1715" s="56" t="n">
        <v>0.476388888888889</v>
      </c>
      <c r="J1715" s="56" t="n">
        <v>0.483333333333333</v>
      </c>
      <c r="K1715" s="57" t="n">
        <v>46206.4554861111</v>
      </c>
      <c r="L1715" s="57" t="n">
        <v>46206.4588773148</v>
      </c>
      <c r="M1715" s="0" t="s">
        <v>19580</v>
      </c>
      <c r="N1715" s="56" t="n">
        <v>0.00694444444444444</v>
      </c>
      <c r="O1715" s="56" t="n">
        <v>0.0033912037037037</v>
      </c>
      <c r="P1715" s="56" t="n">
        <v>0.0243055555555556</v>
      </c>
      <c r="Q1715" s="56" t="n">
        <v>0</v>
      </c>
      <c r="R1715" s="0" t="n">
        <v>-23.592305</v>
      </c>
      <c r="S1715" s="0" t="n">
        <v>-46.527254</v>
      </c>
      <c r="T1715" s="0" t="n">
        <v>-23.592455</v>
      </c>
      <c r="U1715" s="0" t="n">
        <v>-46.525588</v>
      </c>
      <c r="V1715" s="0" t="n">
        <v>1</v>
      </c>
      <c r="W1715" s="0" t="n">
        <v>0</v>
      </c>
      <c r="X1715" s="0" t="n">
        <v>0</v>
      </c>
      <c r="Y1715" s="0" t="n">
        <v>0</v>
      </c>
      <c r="Z1715" s="0" t="s">
        <v>7895</v>
      </c>
      <c r="AA1715" s="0"/>
      <c r="AB1715" s="0"/>
      <c r="AC1715" s="56" t="n">
        <v>0.333333333333333</v>
      </c>
      <c r="AD1715" s="56" t="n">
        <v>0.75</v>
      </c>
      <c r="AE1715" s="56" t="n">
        <v>0.999305555555556</v>
      </c>
      <c r="AF1715" s="56" t="n">
        <v>0.999305555555556</v>
      </c>
      <c r="AG1715" s="0"/>
      <c r="AH1715" s="0"/>
      <c r="AI1715" s="0" t="s">
        <v>20122</v>
      </c>
      <c r="AJ1715" s="0" t="s">
        <v>4261</v>
      </c>
      <c r="AK1715" s="0" t="s">
        <v>20123</v>
      </c>
      <c r="AL1715" s="0"/>
      <c r="AM1715" s="0" t="s">
        <v>20033</v>
      </c>
      <c r="AN1715" s="0" t="n">
        <v>95907</v>
      </c>
      <c r="AO1715" s="0" t="s">
        <v>7897</v>
      </c>
      <c r="AP1715" s="58" t="s">
        <v>20124</v>
      </c>
      <c r="AQ1715" s="0"/>
      <c r="AR1715" s="58" t="s">
        <v>20125</v>
      </c>
      <c r="AS1715" s="58" t="s">
        <v>20126</v>
      </c>
      <c r="AT1715" s="0"/>
    </row>
    <row r="1716" customFormat="false" ht="15" hidden="false" customHeight="false" outlineLevel="0" collapsed="false">
      <c r="A1716" s="0" t="s">
        <v>20127</v>
      </c>
      <c r="B1716" s="0" t="n">
        <v>79458</v>
      </c>
      <c r="C1716" s="55" t="n">
        <v>46210</v>
      </c>
      <c r="D1716" s="0" t="s">
        <v>19580</v>
      </c>
      <c r="E1716" s="0"/>
      <c r="F1716" s="0" t="s">
        <v>20027</v>
      </c>
      <c r="G1716" s="0" t="s">
        <v>20128</v>
      </c>
      <c r="H1716" s="0" t="s">
        <v>20129</v>
      </c>
      <c r="I1716" s="56" t="n">
        <v>0.484722222222222</v>
      </c>
      <c r="J1716" s="56" t="n">
        <v>0.491666666666667</v>
      </c>
      <c r="K1716" s="57"/>
      <c r="L1716" s="57" t="n">
        <v>46206.4690509259</v>
      </c>
      <c r="M1716" s="0" t="s">
        <v>19580</v>
      </c>
      <c r="N1716" s="56" t="n">
        <v>0.00694444444444444</v>
      </c>
      <c r="O1716" s="56" t="n">
        <v>0</v>
      </c>
      <c r="P1716" s="56" t="n">
        <v>0.0222222222222222</v>
      </c>
      <c r="Q1716" s="56" t="n">
        <v>0</v>
      </c>
      <c r="R1716" s="0" t="n">
        <v>-23.596724</v>
      </c>
      <c r="S1716" s="0" t="n">
        <v>-46.523441</v>
      </c>
      <c r="T1716" s="0" t="n">
        <v>-23.599806</v>
      </c>
      <c r="U1716" s="0" t="n">
        <v>-46.524902</v>
      </c>
      <c r="V1716" s="0" t="n">
        <v>1</v>
      </c>
      <c r="W1716" s="0" t="n">
        <v>0</v>
      </c>
      <c r="X1716" s="0" t="n">
        <v>0</v>
      </c>
      <c r="Y1716" s="0" t="n">
        <v>0</v>
      </c>
      <c r="Z1716" s="0" t="s">
        <v>7895</v>
      </c>
      <c r="AA1716" s="0"/>
      <c r="AB1716" s="0"/>
      <c r="AC1716" s="56" t="n">
        <v>0.333333333333333</v>
      </c>
      <c r="AD1716" s="56" t="n">
        <v>0.75</v>
      </c>
      <c r="AE1716" s="56" t="n">
        <v>0.999305555555556</v>
      </c>
      <c r="AF1716" s="56" t="n">
        <v>0.999305555555556</v>
      </c>
      <c r="AG1716" s="0"/>
      <c r="AH1716" s="0"/>
      <c r="AI1716" s="0" t="s">
        <v>20130</v>
      </c>
      <c r="AJ1716" s="0" t="s">
        <v>4261</v>
      </c>
      <c r="AK1716" s="0"/>
      <c r="AL1716" s="0"/>
      <c r="AM1716" s="0" t="s">
        <v>20033</v>
      </c>
      <c r="AN1716" s="0" t="n">
        <v>95907</v>
      </c>
      <c r="AO1716" s="0" t="s">
        <v>7897</v>
      </c>
      <c r="AP1716" s="58" t="s">
        <v>20131</v>
      </c>
      <c r="AQ1716" s="0"/>
      <c r="AR1716" s="58" t="s">
        <v>20132</v>
      </c>
      <c r="AS1716" s="58" t="s">
        <v>20133</v>
      </c>
      <c r="AT1716" s="0"/>
    </row>
    <row r="1717" customFormat="false" ht="15" hidden="false" customHeight="false" outlineLevel="0" collapsed="false">
      <c r="A1717" s="0" t="s">
        <v>20134</v>
      </c>
      <c r="B1717" s="0" t="n">
        <v>79472</v>
      </c>
      <c r="C1717" s="55" t="n">
        <v>46210</v>
      </c>
      <c r="D1717" s="0" t="s">
        <v>19580</v>
      </c>
      <c r="E1717" s="0"/>
      <c r="F1717" s="0" t="s">
        <v>20027</v>
      </c>
      <c r="G1717" s="0" t="s">
        <v>20135</v>
      </c>
      <c r="H1717" s="0" t="s">
        <v>20136</v>
      </c>
      <c r="I1717" s="56" t="n">
        <v>0.49375</v>
      </c>
      <c r="J1717" s="56" t="n">
        <v>0.500694444444444</v>
      </c>
      <c r="K1717" s="57" t="n">
        <v>46206.4718981482</v>
      </c>
      <c r="L1717" s="57" t="n">
        <v>46206.4817361111</v>
      </c>
      <c r="M1717" s="0" t="s">
        <v>19580</v>
      </c>
      <c r="N1717" s="56" t="n">
        <v>0.00694444444444444</v>
      </c>
      <c r="O1717" s="56" t="n">
        <v>0.00983796296296296</v>
      </c>
      <c r="P1717" s="56" t="n">
        <v>0.01875</v>
      </c>
      <c r="Q1717" s="56" t="n">
        <v>0</v>
      </c>
      <c r="R1717" s="0" t="n">
        <v>-23.592898</v>
      </c>
      <c r="S1717" s="0" t="n">
        <v>-46.523864</v>
      </c>
      <c r="T1717" s="0" t="n">
        <v>-23.592822</v>
      </c>
      <c r="U1717" s="0" t="n">
        <v>-46.523703</v>
      </c>
      <c r="V1717" s="0" t="n">
        <v>1</v>
      </c>
      <c r="W1717" s="0" t="n">
        <v>0</v>
      </c>
      <c r="X1717" s="0" t="n">
        <v>0</v>
      </c>
      <c r="Y1717" s="0" t="n">
        <v>0</v>
      </c>
      <c r="Z1717" s="0" t="s">
        <v>7895</v>
      </c>
      <c r="AA1717" s="0"/>
      <c r="AB1717" s="0"/>
      <c r="AC1717" s="56" t="n">
        <v>0.333333333333333</v>
      </c>
      <c r="AD1717" s="56" t="n">
        <v>0.75</v>
      </c>
      <c r="AE1717" s="56" t="n">
        <v>0.999305555555556</v>
      </c>
      <c r="AF1717" s="56" t="n">
        <v>0.999305555555556</v>
      </c>
      <c r="AG1717" s="0"/>
      <c r="AH1717" s="0"/>
      <c r="AI1717" s="0" t="s">
        <v>20137</v>
      </c>
      <c r="AJ1717" s="0" t="s">
        <v>4261</v>
      </c>
      <c r="AK1717" s="0" t="s">
        <v>20138</v>
      </c>
      <c r="AL1717" s="0"/>
      <c r="AM1717" s="0" t="s">
        <v>20033</v>
      </c>
      <c r="AN1717" s="0" t="n">
        <v>95907</v>
      </c>
      <c r="AO1717" s="0" t="s">
        <v>7897</v>
      </c>
      <c r="AP1717" s="58" t="s">
        <v>20139</v>
      </c>
      <c r="AQ1717" s="58" t="s">
        <v>20140</v>
      </c>
      <c r="AR1717" s="58" t="s">
        <v>20141</v>
      </c>
      <c r="AS1717" s="58" t="s">
        <v>20142</v>
      </c>
      <c r="AT1717" s="0" t="s">
        <v>20143</v>
      </c>
    </row>
    <row r="1718" customFormat="false" ht="15" hidden="false" customHeight="false" outlineLevel="0" collapsed="false">
      <c r="A1718" s="0" t="s">
        <v>20144</v>
      </c>
      <c r="B1718" s="0" t="n">
        <v>79461</v>
      </c>
      <c r="C1718" s="55" t="n">
        <v>46210</v>
      </c>
      <c r="D1718" s="0" t="s">
        <v>19580</v>
      </c>
      <c r="E1718" s="0"/>
      <c r="F1718" s="0" t="s">
        <v>20027</v>
      </c>
      <c r="G1718" s="0" t="s">
        <v>20145</v>
      </c>
      <c r="H1718" s="0" t="s">
        <v>20146</v>
      </c>
      <c r="I1718" s="56" t="n">
        <v>0.502083333333333</v>
      </c>
      <c r="J1718" s="56" t="n">
        <v>0.509027777777778</v>
      </c>
      <c r="K1718" s="57" t="n">
        <v>46206.4838425926</v>
      </c>
      <c r="L1718" s="57" t="n">
        <v>46206.4874189815</v>
      </c>
      <c r="M1718" s="0" t="s">
        <v>19580</v>
      </c>
      <c r="N1718" s="56" t="n">
        <v>0.00694444444444444</v>
      </c>
      <c r="O1718" s="56" t="n">
        <v>0.00357638888888889</v>
      </c>
      <c r="P1718" s="56" t="n">
        <v>0.0215277777777778</v>
      </c>
      <c r="Q1718" s="56" t="n">
        <v>0</v>
      </c>
      <c r="R1718" s="0" t="n">
        <v>-23.594282</v>
      </c>
      <c r="S1718" s="0" t="n">
        <v>-46.521807</v>
      </c>
      <c r="T1718" s="0" t="n">
        <v>-23.595506</v>
      </c>
      <c r="U1718" s="0" t="n">
        <v>-46.521119</v>
      </c>
      <c r="V1718" s="0" t="n">
        <v>1</v>
      </c>
      <c r="W1718" s="0" t="n">
        <v>0</v>
      </c>
      <c r="X1718" s="0" t="n">
        <v>0</v>
      </c>
      <c r="Y1718" s="0" t="n">
        <v>0</v>
      </c>
      <c r="Z1718" s="0" t="s">
        <v>7895</v>
      </c>
      <c r="AA1718" s="0"/>
      <c r="AB1718" s="0"/>
      <c r="AC1718" s="56" t="n">
        <v>0.333333333333333</v>
      </c>
      <c r="AD1718" s="56" t="n">
        <v>0.75</v>
      </c>
      <c r="AE1718" s="56" t="n">
        <v>0.999305555555556</v>
      </c>
      <c r="AF1718" s="56" t="n">
        <v>0.999305555555556</v>
      </c>
      <c r="AG1718" s="0"/>
      <c r="AH1718" s="0"/>
      <c r="AI1718" s="0" t="s">
        <v>20147</v>
      </c>
      <c r="AJ1718" s="0" t="s">
        <v>4261</v>
      </c>
      <c r="AK1718" s="0" t="s">
        <v>20148</v>
      </c>
      <c r="AL1718" s="0"/>
      <c r="AM1718" s="0" t="s">
        <v>20033</v>
      </c>
      <c r="AN1718" s="0" t="n">
        <v>95907</v>
      </c>
      <c r="AO1718" s="0" t="s">
        <v>7897</v>
      </c>
      <c r="AP1718" s="58" t="s">
        <v>20149</v>
      </c>
      <c r="AQ1718" s="0"/>
      <c r="AR1718" s="58" t="s">
        <v>20150</v>
      </c>
      <c r="AS1718" s="58" t="s">
        <v>20151</v>
      </c>
      <c r="AT1718" s="0"/>
    </row>
    <row r="1719" customFormat="false" ht="15" hidden="false" customHeight="false" outlineLevel="0" collapsed="false">
      <c r="A1719" s="0" t="s">
        <v>20152</v>
      </c>
      <c r="B1719" s="0" t="n">
        <v>79457</v>
      </c>
      <c r="C1719" s="55" t="n">
        <v>46210</v>
      </c>
      <c r="D1719" s="0" t="s">
        <v>19580</v>
      </c>
      <c r="E1719" s="0"/>
      <c r="F1719" s="0" t="s">
        <v>20027</v>
      </c>
      <c r="G1719" s="0" t="s">
        <v>20153</v>
      </c>
      <c r="H1719" s="0" t="s">
        <v>20154</v>
      </c>
      <c r="I1719" s="56" t="n">
        <v>0.510416666666667</v>
      </c>
      <c r="J1719" s="56" t="n">
        <v>0.517361111111111</v>
      </c>
      <c r="K1719" s="57" t="n">
        <v>46206.4838425926</v>
      </c>
      <c r="L1719" s="57" t="n">
        <v>46206.4924421296</v>
      </c>
      <c r="M1719" s="0" t="s">
        <v>19580</v>
      </c>
      <c r="N1719" s="56" t="n">
        <v>0.00694444444444444</v>
      </c>
      <c r="O1719" s="56" t="n">
        <v>0.00859953703703704</v>
      </c>
      <c r="P1719" s="56" t="n">
        <v>0.0243055555555556</v>
      </c>
      <c r="Q1719" s="56" t="n">
        <v>0</v>
      </c>
      <c r="R1719" s="0" t="n">
        <v>-23.593093</v>
      </c>
      <c r="S1719" s="0" t="n">
        <v>-46.521198</v>
      </c>
      <c r="T1719" s="0" t="n">
        <v>-23.594652</v>
      </c>
      <c r="U1719" s="0" t="n">
        <v>-46.520445</v>
      </c>
      <c r="V1719" s="0" t="n">
        <v>1</v>
      </c>
      <c r="W1719" s="0" t="n">
        <v>0</v>
      </c>
      <c r="X1719" s="0" t="n">
        <v>0</v>
      </c>
      <c r="Y1719" s="0" t="n">
        <v>0</v>
      </c>
      <c r="Z1719" s="0" t="s">
        <v>7895</v>
      </c>
      <c r="AA1719" s="0"/>
      <c r="AB1719" s="0"/>
      <c r="AC1719" s="56" t="n">
        <v>0.333333333333333</v>
      </c>
      <c r="AD1719" s="56" t="n">
        <v>0.75</v>
      </c>
      <c r="AE1719" s="56" t="n">
        <v>0.999305555555556</v>
      </c>
      <c r="AF1719" s="56" t="n">
        <v>0.999305555555556</v>
      </c>
      <c r="AG1719" s="0"/>
      <c r="AH1719" s="0"/>
      <c r="AI1719" s="0" t="s">
        <v>20155</v>
      </c>
      <c r="AJ1719" s="0" t="s">
        <v>4261</v>
      </c>
      <c r="AK1719" s="0" t="s">
        <v>20156</v>
      </c>
      <c r="AL1719" s="0"/>
      <c r="AM1719" s="0" t="s">
        <v>20033</v>
      </c>
      <c r="AN1719" s="0" t="n">
        <v>95907</v>
      </c>
      <c r="AO1719" s="0" t="s">
        <v>7897</v>
      </c>
      <c r="AP1719" s="58" t="s">
        <v>20157</v>
      </c>
      <c r="AQ1719" s="0"/>
      <c r="AR1719" s="58" t="s">
        <v>20158</v>
      </c>
      <c r="AS1719" s="58" t="s">
        <v>20159</v>
      </c>
      <c r="AT1719" s="0"/>
    </row>
    <row r="1720" customFormat="false" ht="15" hidden="false" customHeight="false" outlineLevel="0" collapsed="false">
      <c r="A1720" s="0" t="s">
        <v>20160</v>
      </c>
      <c r="B1720" s="0" t="n">
        <v>79453</v>
      </c>
      <c r="C1720" s="55" t="n">
        <v>46210</v>
      </c>
      <c r="D1720" s="0" t="s">
        <v>19580</v>
      </c>
      <c r="E1720" s="0"/>
      <c r="F1720" s="0" t="s">
        <v>20027</v>
      </c>
      <c r="G1720" s="0" t="s">
        <v>20161</v>
      </c>
      <c r="H1720" s="0" t="s">
        <v>20162</v>
      </c>
      <c r="I1720" s="56" t="n">
        <v>0.520138888888889</v>
      </c>
      <c r="J1720" s="56" t="n">
        <v>0.527083333333333</v>
      </c>
      <c r="K1720" s="57" t="n">
        <v>46206.4991898148</v>
      </c>
      <c r="L1720" s="57" t="n">
        <v>46206.5055787037</v>
      </c>
      <c r="M1720" s="0" t="s">
        <v>19580</v>
      </c>
      <c r="N1720" s="56" t="n">
        <v>0.00694444444444444</v>
      </c>
      <c r="O1720" s="56" t="n">
        <v>0.00638888888888889</v>
      </c>
      <c r="P1720" s="56" t="n">
        <v>0.0208333333333333</v>
      </c>
      <c r="Q1720" s="56" t="n">
        <v>0</v>
      </c>
      <c r="R1720" s="0" t="n">
        <v>-23.588318</v>
      </c>
      <c r="S1720" s="0" t="n">
        <v>-46.521379</v>
      </c>
      <c r="T1720" s="0" t="n">
        <v>-23.588159</v>
      </c>
      <c r="U1720" s="0" t="n">
        <v>-46.521531</v>
      </c>
      <c r="V1720" s="0" t="n">
        <v>1</v>
      </c>
      <c r="W1720" s="0" t="n">
        <v>0</v>
      </c>
      <c r="X1720" s="0" t="n">
        <v>0</v>
      </c>
      <c r="Y1720" s="0" t="n">
        <v>0</v>
      </c>
      <c r="Z1720" s="0" t="s">
        <v>7895</v>
      </c>
      <c r="AA1720" s="0"/>
      <c r="AB1720" s="0"/>
      <c r="AC1720" s="56" t="n">
        <v>0.333333333333333</v>
      </c>
      <c r="AD1720" s="56" t="n">
        <v>0.75</v>
      </c>
      <c r="AE1720" s="56" t="n">
        <v>0.999305555555556</v>
      </c>
      <c r="AF1720" s="56" t="n">
        <v>0.999305555555556</v>
      </c>
      <c r="AG1720" s="0"/>
      <c r="AH1720" s="0"/>
      <c r="AI1720" s="0" t="s">
        <v>20163</v>
      </c>
      <c r="AJ1720" s="0" t="s">
        <v>4261</v>
      </c>
      <c r="AK1720" s="0" t="s">
        <v>20164</v>
      </c>
      <c r="AL1720" s="0"/>
      <c r="AM1720" s="0" t="s">
        <v>20033</v>
      </c>
      <c r="AN1720" s="0" t="n">
        <v>95907</v>
      </c>
      <c r="AO1720" s="0" t="s">
        <v>7897</v>
      </c>
      <c r="AP1720" s="58" t="s">
        <v>20165</v>
      </c>
      <c r="AQ1720" s="0"/>
      <c r="AR1720" s="58" t="s">
        <v>20166</v>
      </c>
      <c r="AS1720" s="58" t="s">
        <v>20167</v>
      </c>
      <c r="AT1720" s="0"/>
    </row>
    <row r="1721" customFormat="false" ht="15" hidden="false" customHeight="false" outlineLevel="0" collapsed="false">
      <c r="A1721" s="0" t="s">
        <v>20168</v>
      </c>
      <c r="B1721" s="0" t="n">
        <v>79514</v>
      </c>
      <c r="C1721" s="55" t="n">
        <v>46210</v>
      </c>
      <c r="D1721" s="0" t="s">
        <v>19580</v>
      </c>
      <c r="E1721" s="0"/>
      <c r="F1721" s="0" t="s">
        <v>20027</v>
      </c>
      <c r="G1721" s="0" t="s">
        <v>20169</v>
      </c>
      <c r="H1721" s="0" t="s">
        <v>20170</v>
      </c>
      <c r="I1721" s="56" t="n">
        <v>0.532638888888889</v>
      </c>
      <c r="J1721" s="56" t="n">
        <v>0.539583333333333</v>
      </c>
      <c r="K1721" s="57" t="n">
        <v>46206.5121412037</v>
      </c>
      <c r="L1721" s="57" t="n">
        <v>46206.5183217593</v>
      </c>
      <c r="M1721" s="0" t="s">
        <v>19580</v>
      </c>
      <c r="N1721" s="56" t="n">
        <v>0.00694444444444444</v>
      </c>
      <c r="O1721" s="56" t="n">
        <v>0.00618055555555556</v>
      </c>
      <c r="P1721" s="56" t="n">
        <v>0.0208333333333333</v>
      </c>
      <c r="Q1721" s="56" t="n">
        <v>0</v>
      </c>
      <c r="R1721" s="0" t="n">
        <v>-23.590964</v>
      </c>
      <c r="S1721" s="0" t="n">
        <v>-46.510479</v>
      </c>
      <c r="T1721" s="0" t="n">
        <v>-23.591728</v>
      </c>
      <c r="U1721" s="0" t="n">
        <v>-46.512395</v>
      </c>
      <c r="V1721" s="0" t="n">
        <v>1</v>
      </c>
      <c r="W1721" s="0" t="n">
        <v>0</v>
      </c>
      <c r="X1721" s="0" t="n">
        <v>0</v>
      </c>
      <c r="Y1721" s="0" t="n">
        <v>0</v>
      </c>
      <c r="Z1721" s="0" t="s">
        <v>7895</v>
      </c>
      <c r="AA1721" s="0"/>
      <c r="AB1721" s="0"/>
      <c r="AC1721" s="56" t="n">
        <v>0.333333333333333</v>
      </c>
      <c r="AD1721" s="56" t="n">
        <v>0.75</v>
      </c>
      <c r="AE1721" s="56" t="n">
        <v>0.999305555555556</v>
      </c>
      <c r="AF1721" s="56" t="n">
        <v>0.999305555555556</v>
      </c>
      <c r="AG1721" s="0"/>
      <c r="AH1721" s="0"/>
      <c r="AI1721" s="0" t="s">
        <v>20171</v>
      </c>
      <c r="AJ1721" s="0" t="s">
        <v>4261</v>
      </c>
      <c r="AK1721" s="0" t="s">
        <v>20172</v>
      </c>
      <c r="AL1721" s="0"/>
      <c r="AM1721" s="0" t="s">
        <v>20033</v>
      </c>
      <c r="AN1721" s="0" t="n">
        <v>95907</v>
      </c>
      <c r="AO1721" s="0" t="s">
        <v>7897</v>
      </c>
      <c r="AP1721" s="58" t="s">
        <v>20173</v>
      </c>
      <c r="AQ1721" s="0"/>
      <c r="AR1721" s="58" t="s">
        <v>20174</v>
      </c>
      <c r="AS1721" s="58" t="s">
        <v>20175</v>
      </c>
      <c r="AT1721" s="0"/>
    </row>
    <row r="1722" customFormat="false" ht="15" hidden="false" customHeight="false" outlineLevel="0" collapsed="false">
      <c r="A1722" s="0" t="s">
        <v>20176</v>
      </c>
      <c r="B1722" s="0" t="n">
        <v>79516</v>
      </c>
      <c r="C1722" s="55" t="n">
        <v>46210</v>
      </c>
      <c r="D1722" s="0" t="s">
        <v>19580</v>
      </c>
      <c r="E1722" s="0"/>
      <c r="F1722" s="0" t="s">
        <v>20027</v>
      </c>
      <c r="G1722" s="0" t="s">
        <v>20177</v>
      </c>
      <c r="H1722" s="0" t="s">
        <v>20178</v>
      </c>
      <c r="I1722" s="56" t="n">
        <v>0.544444444444444</v>
      </c>
      <c r="J1722" s="56" t="n">
        <v>0.551388888888889</v>
      </c>
      <c r="K1722" s="57" t="n">
        <v>46206.5380324074</v>
      </c>
      <c r="L1722" s="57" t="n">
        <v>46206.5471875</v>
      </c>
      <c r="M1722" s="0" t="s">
        <v>19580</v>
      </c>
      <c r="N1722" s="56" t="n">
        <v>0.00694444444444444</v>
      </c>
      <c r="O1722" s="56" t="n">
        <v>0.00915509259259259</v>
      </c>
      <c r="P1722" s="56" t="n">
        <v>0.00416666666666667</v>
      </c>
      <c r="Q1722" s="56" t="n">
        <v>0</v>
      </c>
      <c r="R1722" s="0" t="n">
        <v>-23.597082</v>
      </c>
      <c r="S1722" s="0" t="n">
        <v>-46.509783</v>
      </c>
      <c r="T1722" s="0" t="n">
        <v>-23.597</v>
      </c>
      <c r="U1722" s="0" t="n">
        <v>-46.509819</v>
      </c>
      <c r="V1722" s="0" t="n">
        <v>1</v>
      </c>
      <c r="W1722" s="0" t="n">
        <v>0</v>
      </c>
      <c r="X1722" s="0" t="n">
        <v>0</v>
      </c>
      <c r="Y1722" s="0" t="n">
        <v>0</v>
      </c>
      <c r="Z1722" s="0" t="s">
        <v>7895</v>
      </c>
      <c r="AA1722" s="0" t="s">
        <v>20179</v>
      </c>
      <c r="AB1722" s="0"/>
      <c r="AC1722" s="56" t="n">
        <v>0.333333333333333</v>
      </c>
      <c r="AD1722" s="56" t="n">
        <v>0.75</v>
      </c>
      <c r="AE1722" s="56" t="n">
        <v>0.999305555555556</v>
      </c>
      <c r="AF1722" s="56" t="n">
        <v>0.999305555555556</v>
      </c>
      <c r="AG1722" s="0"/>
      <c r="AH1722" s="0"/>
      <c r="AI1722" s="0" t="s">
        <v>20180</v>
      </c>
      <c r="AJ1722" s="0" t="s">
        <v>4261</v>
      </c>
      <c r="AK1722" s="0" t="s">
        <v>20181</v>
      </c>
      <c r="AL1722" s="0"/>
      <c r="AM1722" s="0" t="s">
        <v>20033</v>
      </c>
      <c r="AN1722" s="0" t="n">
        <v>95907</v>
      </c>
      <c r="AO1722" s="0" t="s">
        <v>7897</v>
      </c>
      <c r="AP1722" s="58" t="s">
        <v>20182</v>
      </c>
      <c r="AQ1722" s="0"/>
      <c r="AR1722" s="58" t="s">
        <v>20183</v>
      </c>
      <c r="AS1722" s="58" t="s">
        <v>20184</v>
      </c>
      <c r="AT1722" s="0"/>
    </row>
    <row r="1723" customFormat="false" ht="15" hidden="false" customHeight="false" outlineLevel="0" collapsed="false">
      <c r="A1723" s="0" t="s">
        <v>20185</v>
      </c>
      <c r="B1723" s="0" t="n">
        <v>79479</v>
      </c>
      <c r="C1723" s="55" t="n">
        <v>46210</v>
      </c>
      <c r="D1723" s="0" t="s">
        <v>19580</v>
      </c>
      <c r="E1723" s="0"/>
      <c r="F1723" s="0" t="s">
        <v>20027</v>
      </c>
      <c r="G1723" s="0" t="s">
        <v>20186</v>
      </c>
      <c r="H1723" s="0" t="s">
        <v>20187</v>
      </c>
      <c r="I1723" s="56" t="n">
        <v>0.553472222222222</v>
      </c>
      <c r="J1723" s="56" t="n">
        <v>0.560416666666667</v>
      </c>
      <c r="K1723" s="57" t="n">
        <v>46206.5297569444</v>
      </c>
      <c r="L1723" s="57" t="n">
        <v>46206.5341782407</v>
      </c>
      <c r="M1723" s="0" t="s">
        <v>19580</v>
      </c>
      <c r="N1723" s="56" t="n">
        <v>0.00694444444444444</v>
      </c>
      <c r="O1723" s="56" t="n">
        <v>0.0044212962962963</v>
      </c>
      <c r="P1723" s="56" t="n">
        <v>0.0256944444444444</v>
      </c>
      <c r="Q1723" s="56" t="n">
        <v>0</v>
      </c>
      <c r="R1723" s="0" t="n">
        <v>-23.600308</v>
      </c>
      <c r="S1723" s="0" t="n">
        <v>-46.509364</v>
      </c>
      <c r="T1723" s="0" t="n">
        <v>-23.601243</v>
      </c>
      <c r="U1723" s="0" t="n">
        <v>-46.508962</v>
      </c>
      <c r="V1723" s="0" t="n">
        <v>1</v>
      </c>
      <c r="W1723" s="0" t="n">
        <v>0</v>
      </c>
      <c r="X1723" s="0" t="n">
        <v>0</v>
      </c>
      <c r="Y1723" s="0" t="n">
        <v>0</v>
      </c>
      <c r="Z1723" s="0" t="s">
        <v>7895</v>
      </c>
      <c r="AA1723" s="0"/>
      <c r="AB1723" s="0"/>
      <c r="AC1723" s="56" t="n">
        <v>0.333333333333333</v>
      </c>
      <c r="AD1723" s="56" t="n">
        <v>0.75</v>
      </c>
      <c r="AE1723" s="56" t="n">
        <v>0.999305555555556</v>
      </c>
      <c r="AF1723" s="56" t="n">
        <v>0.999305555555556</v>
      </c>
      <c r="AG1723" s="0"/>
      <c r="AH1723" s="0"/>
      <c r="AI1723" s="0" t="s">
        <v>20188</v>
      </c>
      <c r="AJ1723" s="0" t="s">
        <v>4261</v>
      </c>
      <c r="AK1723" s="0" t="s">
        <v>20189</v>
      </c>
      <c r="AL1723" s="0"/>
      <c r="AM1723" s="0" t="s">
        <v>20033</v>
      </c>
      <c r="AN1723" s="0" t="n">
        <v>95907</v>
      </c>
      <c r="AO1723" s="0" t="s">
        <v>7897</v>
      </c>
      <c r="AP1723" s="58" t="s">
        <v>20190</v>
      </c>
      <c r="AQ1723" s="0"/>
      <c r="AR1723" s="58" t="s">
        <v>20191</v>
      </c>
      <c r="AS1723" s="58" t="s">
        <v>20192</v>
      </c>
      <c r="AT1723" s="0"/>
    </row>
    <row r="1724" customFormat="false" ht="15" hidden="false" customHeight="false" outlineLevel="0" collapsed="false">
      <c r="A1724" s="0" t="s">
        <v>20193</v>
      </c>
      <c r="B1724" s="0" t="n">
        <v>79467</v>
      </c>
      <c r="C1724" s="55" t="n">
        <v>46210</v>
      </c>
      <c r="D1724" s="0" t="s">
        <v>19580</v>
      </c>
      <c r="E1724" s="0"/>
      <c r="F1724" s="0" t="s">
        <v>20027</v>
      </c>
      <c r="G1724" s="0" t="s">
        <v>20194</v>
      </c>
      <c r="H1724" s="0" t="s">
        <v>20195</v>
      </c>
      <c r="I1724" s="56" t="n">
        <v>0.563194444444444</v>
      </c>
      <c r="J1724" s="56" t="n">
        <v>0.570138888888889</v>
      </c>
      <c r="K1724" s="57" t="n">
        <v>46206.5531481481</v>
      </c>
      <c r="L1724" s="57" t="n">
        <v>46206.559212963</v>
      </c>
      <c r="M1724" s="0" t="s">
        <v>19580</v>
      </c>
      <c r="N1724" s="56" t="n">
        <v>0.00694444444444444</v>
      </c>
      <c r="O1724" s="56" t="n">
        <v>0.00606481481481481</v>
      </c>
      <c r="P1724" s="56" t="n">
        <v>0.0104166666666667</v>
      </c>
      <c r="Q1724" s="56" t="n">
        <v>0</v>
      </c>
      <c r="R1724" s="0" t="n">
        <v>-23.598822</v>
      </c>
      <c r="S1724" s="0" t="n">
        <v>-46.517841</v>
      </c>
      <c r="T1724" s="0" t="n">
        <v>-23.599801</v>
      </c>
      <c r="U1724" s="0" t="n">
        <v>-46.518318</v>
      </c>
      <c r="V1724" s="0" t="n">
        <v>1</v>
      </c>
      <c r="W1724" s="0" t="n">
        <v>0</v>
      </c>
      <c r="X1724" s="0" t="n">
        <v>0</v>
      </c>
      <c r="Y1724" s="0" t="n">
        <v>0</v>
      </c>
      <c r="Z1724" s="0" t="s">
        <v>7895</v>
      </c>
      <c r="AA1724" s="0"/>
      <c r="AB1724" s="0"/>
      <c r="AC1724" s="56" t="n">
        <v>0.333333333333333</v>
      </c>
      <c r="AD1724" s="56" t="n">
        <v>0.75</v>
      </c>
      <c r="AE1724" s="56" t="n">
        <v>0.999305555555556</v>
      </c>
      <c r="AF1724" s="56" t="n">
        <v>0.999305555555556</v>
      </c>
      <c r="AG1724" s="0"/>
      <c r="AH1724" s="0"/>
      <c r="AI1724" s="0" t="s">
        <v>20196</v>
      </c>
      <c r="AJ1724" s="0" t="s">
        <v>4261</v>
      </c>
      <c r="AK1724" s="0" t="s">
        <v>20197</v>
      </c>
      <c r="AL1724" s="0"/>
      <c r="AM1724" s="0" t="s">
        <v>20033</v>
      </c>
      <c r="AN1724" s="0" t="n">
        <v>95907</v>
      </c>
      <c r="AO1724" s="0" t="s">
        <v>7897</v>
      </c>
      <c r="AP1724" s="58" t="s">
        <v>20198</v>
      </c>
      <c r="AQ1724" s="0"/>
      <c r="AR1724" s="58" t="s">
        <v>20199</v>
      </c>
      <c r="AS1724" s="58" t="s">
        <v>20200</v>
      </c>
      <c r="AT1724" s="0"/>
    </row>
    <row r="1725" customFormat="false" ht="15" hidden="false" customHeight="false" outlineLevel="0" collapsed="false">
      <c r="A1725" s="0" t="s">
        <v>20201</v>
      </c>
      <c r="B1725" s="0" t="n">
        <v>79464</v>
      </c>
      <c r="C1725" s="55" t="n">
        <v>46210</v>
      </c>
      <c r="D1725" s="0" t="s">
        <v>19580</v>
      </c>
      <c r="E1725" s="0"/>
      <c r="F1725" s="0" t="s">
        <v>20027</v>
      </c>
      <c r="G1725" s="0" t="s">
        <v>20202</v>
      </c>
      <c r="H1725" s="0" t="s">
        <v>6963</v>
      </c>
      <c r="I1725" s="56" t="n">
        <v>0.572222222222222</v>
      </c>
      <c r="J1725" s="56" t="n">
        <v>0.579166666666667</v>
      </c>
      <c r="K1725" s="57" t="n">
        <v>46206.5647337963</v>
      </c>
      <c r="L1725" s="57" t="n">
        <v>46206.5781597222</v>
      </c>
      <c r="M1725" s="0" t="s">
        <v>19580</v>
      </c>
      <c r="N1725" s="56" t="n">
        <v>0.00694444444444444</v>
      </c>
      <c r="O1725" s="56" t="n">
        <v>0.0134259259259259</v>
      </c>
      <c r="P1725" s="56" t="n">
        <v>0.000694444444444445</v>
      </c>
      <c r="Q1725" s="56" t="n">
        <v>0</v>
      </c>
      <c r="R1725" s="0" t="n">
        <v>-23.602757</v>
      </c>
      <c r="S1725" s="0" t="n">
        <v>-46.517681</v>
      </c>
      <c r="T1725" s="0" t="n">
        <v>-23.602751</v>
      </c>
      <c r="U1725" s="0" t="n">
        <v>-46.517639</v>
      </c>
      <c r="V1725" s="0" t="n">
        <v>1</v>
      </c>
      <c r="W1725" s="0" t="n">
        <v>0</v>
      </c>
      <c r="X1725" s="0" t="n">
        <v>0</v>
      </c>
      <c r="Y1725" s="0" t="n">
        <v>0</v>
      </c>
      <c r="Z1725" s="0" t="s">
        <v>8124</v>
      </c>
      <c r="AA1725" s="0" t="s">
        <v>20203</v>
      </c>
      <c r="AB1725" s="0" t="s">
        <v>21</v>
      </c>
      <c r="AC1725" s="56" t="n">
        <v>0.333333333333333</v>
      </c>
      <c r="AD1725" s="56" t="n">
        <v>0.75</v>
      </c>
      <c r="AE1725" s="56" t="n">
        <v>0.999305555555556</v>
      </c>
      <c r="AF1725" s="56" t="n">
        <v>0.999305555555556</v>
      </c>
      <c r="AG1725" s="0"/>
      <c r="AH1725" s="0"/>
      <c r="AI1725" s="0" t="s">
        <v>20204</v>
      </c>
      <c r="AJ1725" s="0" t="s">
        <v>4261</v>
      </c>
      <c r="AK1725" s="0" t="s">
        <v>20205</v>
      </c>
      <c r="AL1725" s="0"/>
      <c r="AM1725" s="0" t="s">
        <v>20033</v>
      </c>
      <c r="AN1725" s="0" t="n">
        <v>95907</v>
      </c>
      <c r="AO1725" s="0" t="s">
        <v>7897</v>
      </c>
      <c r="AP1725" s="0"/>
      <c r="AQ1725" s="0"/>
      <c r="AR1725" s="58" t="s">
        <v>20206</v>
      </c>
      <c r="AS1725" s="0"/>
      <c r="AT1725" s="0"/>
    </row>
    <row r="1726" customFormat="false" ht="15" hidden="false" customHeight="false" outlineLevel="0" collapsed="false">
      <c r="A1726" s="0" t="s">
        <v>20207</v>
      </c>
      <c r="B1726" s="0" t="n">
        <v>79465</v>
      </c>
      <c r="C1726" s="55" t="n">
        <v>46210</v>
      </c>
      <c r="D1726" s="0" t="s">
        <v>19580</v>
      </c>
      <c r="E1726" s="0"/>
      <c r="F1726" s="0" t="s">
        <v>20027</v>
      </c>
      <c r="G1726" s="0" t="s">
        <v>20208</v>
      </c>
      <c r="H1726" s="0" t="s">
        <v>20209</v>
      </c>
      <c r="I1726" s="56" t="n">
        <v>0.581944444444445</v>
      </c>
      <c r="J1726" s="56" t="n">
        <v>0.588888888888889</v>
      </c>
      <c r="K1726" s="57" t="n">
        <v>46206.6847916667</v>
      </c>
      <c r="L1726" s="57" t="n">
        <v>46206.6992708333</v>
      </c>
      <c r="M1726" s="0" t="s">
        <v>19580</v>
      </c>
      <c r="N1726" s="56" t="n">
        <v>0.00694444444444444</v>
      </c>
      <c r="O1726" s="56" t="n">
        <v>0.0144791666666667</v>
      </c>
      <c r="P1726" s="56" t="n">
        <v>0.889583333333333</v>
      </c>
      <c r="Q1726" s="56" t="n">
        <v>0</v>
      </c>
      <c r="R1726" s="0" t="n">
        <v>-23.605106</v>
      </c>
      <c r="S1726" s="0" t="n">
        <v>-46.517277</v>
      </c>
      <c r="T1726" s="0" t="n">
        <v>-23.605936</v>
      </c>
      <c r="U1726" s="0" t="n">
        <v>-46.517307</v>
      </c>
      <c r="V1726" s="0" t="n">
        <v>1</v>
      </c>
      <c r="W1726" s="0" t="n">
        <v>0</v>
      </c>
      <c r="X1726" s="0" t="n">
        <v>0</v>
      </c>
      <c r="Y1726" s="0" t="n">
        <v>0</v>
      </c>
      <c r="Z1726" s="0" t="s">
        <v>7895</v>
      </c>
      <c r="AA1726" s="0"/>
      <c r="AB1726" s="0"/>
      <c r="AC1726" s="56" t="n">
        <v>0.333333333333333</v>
      </c>
      <c r="AD1726" s="56" t="n">
        <v>0.75</v>
      </c>
      <c r="AE1726" s="56" t="n">
        <v>0.999305555555556</v>
      </c>
      <c r="AF1726" s="56" t="n">
        <v>0.999305555555556</v>
      </c>
      <c r="AG1726" s="0"/>
      <c r="AH1726" s="0"/>
      <c r="AI1726" s="0" t="s">
        <v>20210</v>
      </c>
      <c r="AJ1726" s="0" t="s">
        <v>4261</v>
      </c>
      <c r="AK1726" s="0" t="s">
        <v>20211</v>
      </c>
      <c r="AL1726" s="0"/>
      <c r="AM1726" s="0" t="s">
        <v>20033</v>
      </c>
      <c r="AN1726" s="0" t="n">
        <v>95907</v>
      </c>
      <c r="AO1726" s="0" t="s">
        <v>7897</v>
      </c>
      <c r="AP1726" s="58" t="s">
        <v>20212</v>
      </c>
      <c r="AQ1726" s="0"/>
      <c r="AR1726" s="58" t="s">
        <v>20213</v>
      </c>
      <c r="AS1726" s="58" t="s">
        <v>20214</v>
      </c>
      <c r="AT1726" s="0"/>
    </row>
    <row r="1727" customFormat="false" ht="15" hidden="false" customHeight="false" outlineLevel="0" collapsed="false">
      <c r="A1727" s="0" t="s">
        <v>20215</v>
      </c>
      <c r="B1727" s="0" t="n">
        <v>79460</v>
      </c>
      <c r="C1727" s="55" t="n">
        <v>46210</v>
      </c>
      <c r="D1727" s="0" t="s">
        <v>19580</v>
      </c>
      <c r="E1727" s="0"/>
      <c r="F1727" s="0" t="s">
        <v>20027</v>
      </c>
      <c r="G1727" s="0" t="s">
        <v>20216</v>
      </c>
      <c r="H1727" s="0" t="s">
        <v>20217</v>
      </c>
      <c r="I1727" s="56" t="n">
        <v>0.591666666666667</v>
      </c>
      <c r="J1727" s="56" t="n">
        <v>0.598611111111111</v>
      </c>
      <c r="K1727" s="57"/>
      <c r="L1727" s="57" t="n">
        <v>46206.6812731482</v>
      </c>
      <c r="M1727" s="0" t="s">
        <v>19580</v>
      </c>
      <c r="N1727" s="56" t="n">
        <v>0.00694444444444444</v>
      </c>
      <c r="O1727" s="56" t="n">
        <v>0</v>
      </c>
      <c r="P1727" s="56" t="n">
        <v>0.916666666666667</v>
      </c>
      <c r="Q1727" s="56" t="n">
        <v>0</v>
      </c>
      <c r="R1727" s="0" t="n">
        <v>-23.604649</v>
      </c>
      <c r="S1727" s="0" t="n">
        <v>-46.509465</v>
      </c>
      <c r="T1727" s="0" t="n">
        <v>-23.610369</v>
      </c>
      <c r="U1727" s="0" t="n">
        <v>-46.518826</v>
      </c>
      <c r="V1727" s="0" t="n">
        <v>1</v>
      </c>
      <c r="W1727" s="0" t="n">
        <v>0</v>
      </c>
      <c r="X1727" s="0" t="n">
        <v>0</v>
      </c>
      <c r="Y1727" s="0" t="n">
        <v>0</v>
      </c>
      <c r="Z1727" s="0" t="s">
        <v>7895</v>
      </c>
      <c r="AA1727" s="0" t="s">
        <v>20218</v>
      </c>
      <c r="AB1727" s="0"/>
      <c r="AC1727" s="56" t="n">
        <v>0.333333333333333</v>
      </c>
      <c r="AD1727" s="56" t="n">
        <v>0.75</v>
      </c>
      <c r="AE1727" s="56" t="n">
        <v>0.999305555555556</v>
      </c>
      <c r="AF1727" s="56" t="n">
        <v>0.999305555555556</v>
      </c>
      <c r="AG1727" s="0"/>
      <c r="AH1727" s="0"/>
      <c r="AI1727" s="0" t="s">
        <v>20219</v>
      </c>
      <c r="AJ1727" s="0" t="s">
        <v>4261</v>
      </c>
      <c r="AK1727" s="0" t="s">
        <v>20220</v>
      </c>
      <c r="AL1727" s="0"/>
      <c r="AM1727" s="0" t="s">
        <v>20033</v>
      </c>
      <c r="AN1727" s="0" t="n">
        <v>95907</v>
      </c>
      <c r="AO1727" s="0" t="s">
        <v>7897</v>
      </c>
      <c r="AP1727" s="58" t="s">
        <v>20221</v>
      </c>
      <c r="AQ1727" s="0"/>
      <c r="AR1727" s="58" t="s">
        <v>20222</v>
      </c>
      <c r="AS1727" s="58" t="s">
        <v>20223</v>
      </c>
      <c r="AT1727" s="0"/>
    </row>
    <row r="1728" customFormat="false" ht="15" hidden="false" customHeight="false" outlineLevel="0" collapsed="false">
      <c r="A1728" s="0" t="s">
        <v>20224</v>
      </c>
      <c r="B1728" s="0" t="n">
        <v>79462</v>
      </c>
      <c r="C1728" s="55" t="n">
        <v>46210</v>
      </c>
      <c r="D1728" s="0" t="s">
        <v>19580</v>
      </c>
      <c r="E1728" s="0"/>
      <c r="F1728" s="0" t="s">
        <v>20027</v>
      </c>
      <c r="G1728" s="0" t="s">
        <v>20225</v>
      </c>
      <c r="H1728" s="0" t="s">
        <v>20226</v>
      </c>
      <c r="I1728" s="56" t="n">
        <v>0.600694444444444</v>
      </c>
      <c r="J1728" s="56" t="n">
        <v>0.607638888888889</v>
      </c>
      <c r="K1728" s="57"/>
      <c r="L1728" s="57" t="n">
        <v>46206.6089467593</v>
      </c>
      <c r="M1728" s="0" t="s">
        <v>19580</v>
      </c>
      <c r="N1728" s="56" t="n">
        <v>0.00694444444444444</v>
      </c>
      <c r="O1728" s="56" t="n">
        <v>0</v>
      </c>
      <c r="P1728" s="56" t="n">
        <v>0.998611111111111</v>
      </c>
      <c r="Q1728" s="56" t="n">
        <v>0</v>
      </c>
      <c r="R1728" s="0" t="n">
        <v>-23.608333</v>
      </c>
      <c r="S1728" s="0" t="n">
        <v>-46.510432</v>
      </c>
      <c r="T1728" s="0" t="n">
        <v>-23.610705</v>
      </c>
      <c r="U1728" s="0" t="n">
        <v>-46.507734</v>
      </c>
      <c r="V1728" s="0" t="n">
        <v>1</v>
      </c>
      <c r="W1728" s="0" t="n">
        <v>0</v>
      </c>
      <c r="X1728" s="0" t="n">
        <v>0</v>
      </c>
      <c r="Y1728" s="0" t="n">
        <v>0</v>
      </c>
      <c r="Z1728" s="0" t="s">
        <v>7895</v>
      </c>
      <c r="AA1728" s="0"/>
      <c r="AB1728" s="0"/>
      <c r="AC1728" s="56" t="n">
        <v>0.333333333333333</v>
      </c>
      <c r="AD1728" s="56" t="n">
        <v>0.75</v>
      </c>
      <c r="AE1728" s="56" t="n">
        <v>0.999305555555556</v>
      </c>
      <c r="AF1728" s="56" t="n">
        <v>0.999305555555556</v>
      </c>
      <c r="AG1728" s="0"/>
      <c r="AH1728" s="0"/>
      <c r="AI1728" s="0" t="s">
        <v>20227</v>
      </c>
      <c r="AJ1728" s="0" t="s">
        <v>4261</v>
      </c>
      <c r="AK1728" s="0" t="s">
        <v>20228</v>
      </c>
      <c r="AL1728" s="0"/>
      <c r="AM1728" s="0" t="s">
        <v>20033</v>
      </c>
      <c r="AN1728" s="0" t="n">
        <v>95907</v>
      </c>
      <c r="AO1728" s="0" t="s">
        <v>7897</v>
      </c>
      <c r="AP1728" s="58" t="s">
        <v>20229</v>
      </c>
      <c r="AQ1728" s="0"/>
      <c r="AR1728" s="58" t="s">
        <v>20230</v>
      </c>
      <c r="AS1728" s="58" t="s">
        <v>20231</v>
      </c>
      <c r="AT1728" s="0"/>
    </row>
    <row r="1729" customFormat="false" ht="15" hidden="false" customHeight="false" outlineLevel="0" collapsed="false">
      <c r="A1729" s="0" t="s">
        <v>20232</v>
      </c>
      <c r="B1729" s="0" t="n">
        <v>79470</v>
      </c>
      <c r="C1729" s="55" t="n">
        <v>46210</v>
      </c>
      <c r="D1729" s="0" t="s">
        <v>19580</v>
      </c>
      <c r="E1729" s="0"/>
      <c r="F1729" s="0" t="s">
        <v>20027</v>
      </c>
      <c r="G1729" s="0" t="s">
        <v>20233</v>
      </c>
      <c r="H1729" s="0" t="s">
        <v>20234</v>
      </c>
      <c r="I1729" s="56" t="n">
        <v>0.610416666666667</v>
      </c>
      <c r="J1729" s="56" t="n">
        <v>0.617361111111111</v>
      </c>
      <c r="K1729" s="57" t="n">
        <v>46206.6109953704</v>
      </c>
      <c r="L1729" s="57" t="n">
        <v>46206.6154050926</v>
      </c>
      <c r="M1729" s="0" t="s">
        <v>19580</v>
      </c>
      <c r="N1729" s="56" t="n">
        <v>0.00694444444444444</v>
      </c>
      <c r="O1729" s="56" t="n">
        <v>0.00440972222222222</v>
      </c>
      <c r="P1729" s="56" t="n">
        <v>0.00138888888888889</v>
      </c>
      <c r="Q1729" s="56" t="n">
        <v>0</v>
      </c>
      <c r="R1729" s="0" t="n">
        <v>-23.610731</v>
      </c>
      <c r="S1729" s="0" t="n">
        <v>-46.515044</v>
      </c>
      <c r="T1729" s="0" t="n">
        <v>-23.610642</v>
      </c>
      <c r="U1729" s="0" t="n">
        <v>-46.514153</v>
      </c>
      <c r="V1729" s="0" t="n">
        <v>1</v>
      </c>
      <c r="W1729" s="0" t="n">
        <v>0</v>
      </c>
      <c r="X1729" s="0" t="n">
        <v>0</v>
      </c>
      <c r="Y1729" s="0" t="n">
        <v>0</v>
      </c>
      <c r="Z1729" s="0" t="s">
        <v>7895</v>
      </c>
      <c r="AA1729" s="0"/>
      <c r="AB1729" s="0"/>
      <c r="AC1729" s="56" t="n">
        <v>0.333333333333333</v>
      </c>
      <c r="AD1729" s="56" t="n">
        <v>0.75</v>
      </c>
      <c r="AE1729" s="56" t="n">
        <v>0.999305555555556</v>
      </c>
      <c r="AF1729" s="56" t="n">
        <v>0.999305555555556</v>
      </c>
      <c r="AG1729" s="0"/>
      <c r="AH1729" s="0"/>
      <c r="AI1729" s="0" t="s">
        <v>20235</v>
      </c>
      <c r="AJ1729" s="0" t="s">
        <v>4261</v>
      </c>
      <c r="AK1729" s="0" t="s">
        <v>20236</v>
      </c>
      <c r="AL1729" s="0"/>
      <c r="AM1729" s="0" t="s">
        <v>20033</v>
      </c>
      <c r="AN1729" s="0" t="n">
        <v>95907</v>
      </c>
      <c r="AO1729" s="0" t="s">
        <v>7897</v>
      </c>
      <c r="AP1729" s="58" t="s">
        <v>20237</v>
      </c>
      <c r="AQ1729" s="0"/>
      <c r="AR1729" s="58" t="s">
        <v>20238</v>
      </c>
      <c r="AS1729" s="58" t="s">
        <v>20239</v>
      </c>
      <c r="AT1729" s="0"/>
    </row>
    <row r="1730" customFormat="false" ht="15" hidden="false" customHeight="false" outlineLevel="0" collapsed="false">
      <c r="A1730" s="0" t="s">
        <v>20240</v>
      </c>
      <c r="B1730" s="0" t="n">
        <v>79471</v>
      </c>
      <c r="C1730" s="55" t="n">
        <v>46210</v>
      </c>
      <c r="D1730" s="0" t="s">
        <v>19580</v>
      </c>
      <c r="E1730" s="0"/>
      <c r="F1730" s="0" t="s">
        <v>20027</v>
      </c>
      <c r="G1730" s="0" t="s">
        <v>20241</v>
      </c>
      <c r="H1730" s="0" t="s">
        <v>20242</v>
      </c>
      <c r="I1730" s="56" t="n">
        <v>0.621527777777778</v>
      </c>
      <c r="J1730" s="56" t="n">
        <v>0.628472222222222</v>
      </c>
      <c r="K1730" s="57"/>
      <c r="L1730" s="57" t="n">
        <v>46206.636412037</v>
      </c>
      <c r="M1730" s="0" t="s">
        <v>19580</v>
      </c>
      <c r="N1730" s="56" t="n">
        <v>0.00694444444444444</v>
      </c>
      <c r="O1730" s="56" t="n">
        <v>0</v>
      </c>
      <c r="P1730" s="56" t="n">
        <v>0.991666666666667</v>
      </c>
      <c r="Q1730" s="56" t="n">
        <v>0</v>
      </c>
      <c r="R1730" s="0" t="n">
        <v>-23.613475</v>
      </c>
      <c r="S1730" s="0" t="n">
        <v>-46.51542</v>
      </c>
      <c r="T1730" s="0" t="n">
        <v>-23.61436</v>
      </c>
      <c r="U1730" s="0" t="n">
        <v>-46.51828</v>
      </c>
      <c r="V1730" s="0" t="n">
        <v>1</v>
      </c>
      <c r="W1730" s="0" t="n">
        <v>0</v>
      </c>
      <c r="X1730" s="0" t="n">
        <v>0</v>
      </c>
      <c r="Y1730" s="0" t="n">
        <v>0</v>
      </c>
      <c r="Z1730" s="0" t="s">
        <v>7895</v>
      </c>
      <c r="AA1730" s="0" t="s">
        <v>20243</v>
      </c>
      <c r="AB1730" s="0"/>
      <c r="AC1730" s="56" t="n">
        <v>0.333333333333333</v>
      </c>
      <c r="AD1730" s="56" t="n">
        <v>0.75</v>
      </c>
      <c r="AE1730" s="56" t="n">
        <v>0.999305555555556</v>
      </c>
      <c r="AF1730" s="56" t="n">
        <v>0.999305555555556</v>
      </c>
      <c r="AG1730" s="0"/>
      <c r="AH1730" s="0"/>
      <c r="AI1730" s="0" t="s">
        <v>20244</v>
      </c>
      <c r="AJ1730" s="0" t="s">
        <v>4261</v>
      </c>
      <c r="AK1730" s="0" t="s">
        <v>20245</v>
      </c>
      <c r="AL1730" s="0"/>
      <c r="AM1730" s="0" t="s">
        <v>20033</v>
      </c>
      <c r="AN1730" s="0" t="n">
        <v>95907</v>
      </c>
      <c r="AO1730" s="0" t="s">
        <v>7897</v>
      </c>
      <c r="AP1730" s="58" t="s">
        <v>20246</v>
      </c>
      <c r="AQ1730" s="0"/>
      <c r="AR1730" s="58" t="s">
        <v>20247</v>
      </c>
      <c r="AS1730" s="58" t="s">
        <v>20248</v>
      </c>
      <c r="AT1730" s="0"/>
    </row>
    <row r="1731" customFormat="false" ht="15" hidden="false" customHeight="false" outlineLevel="0" collapsed="false">
      <c r="A1731" s="0" t="s">
        <v>20249</v>
      </c>
      <c r="B1731" s="0" t="n">
        <v>79466</v>
      </c>
      <c r="C1731" s="55" t="n">
        <v>46210</v>
      </c>
      <c r="D1731" s="0" t="s">
        <v>19580</v>
      </c>
      <c r="E1731" s="0"/>
      <c r="F1731" s="0" t="s">
        <v>20027</v>
      </c>
      <c r="G1731" s="0" t="s">
        <v>20250</v>
      </c>
      <c r="H1731" s="0" t="s">
        <v>20251</v>
      </c>
      <c r="I1731" s="56" t="n">
        <v>0.63125</v>
      </c>
      <c r="J1731" s="56" t="n">
        <v>0.638194444444444</v>
      </c>
      <c r="K1731" s="57"/>
      <c r="L1731" s="57" t="n">
        <v>46206.6418402778</v>
      </c>
      <c r="M1731" s="0" t="s">
        <v>19580</v>
      </c>
      <c r="N1731" s="56" t="n">
        <v>0.00694444444444444</v>
      </c>
      <c r="O1731" s="56" t="n">
        <v>0</v>
      </c>
      <c r="P1731" s="56" t="n">
        <v>0.995833333333333</v>
      </c>
      <c r="Q1731" s="56" t="n">
        <v>0</v>
      </c>
      <c r="R1731" s="0" t="n">
        <v>-23.612594</v>
      </c>
      <c r="S1731" s="0" t="n">
        <v>-46.520935</v>
      </c>
      <c r="T1731" s="0" t="n">
        <v>-23.612875</v>
      </c>
      <c r="U1731" s="0" t="n">
        <v>-46.516095</v>
      </c>
      <c r="V1731" s="0" t="n">
        <v>1</v>
      </c>
      <c r="W1731" s="0" t="n">
        <v>0</v>
      </c>
      <c r="X1731" s="0" t="n">
        <v>0</v>
      </c>
      <c r="Y1731" s="0" t="n">
        <v>0</v>
      </c>
      <c r="Z1731" s="0" t="s">
        <v>7895</v>
      </c>
      <c r="AA1731" s="0"/>
      <c r="AB1731" s="0"/>
      <c r="AC1731" s="56" t="n">
        <v>0.333333333333333</v>
      </c>
      <c r="AD1731" s="56" t="n">
        <v>0.75</v>
      </c>
      <c r="AE1731" s="56" t="n">
        <v>0.999305555555556</v>
      </c>
      <c r="AF1731" s="56" t="n">
        <v>0.999305555555556</v>
      </c>
      <c r="AG1731" s="0"/>
      <c r="AH1731" s="0"/>
      <c r="AI1731" s="0"/>
      <c r="AJ1731" s="0" t="s">
        <v>4261</v>
      </c>
      <c r="AK1731" s="0"/>
      <c r="AL1731" s="0"/>
      <c r="AM1731" s="0" t="s">
        <v>20033</v>
      </c>
      <c r="AN1731" s="0" t="n">
        <v>95907</v>
      </c>
      <c r="AO1731" s="0" t="s">
        <v>7897</v>
      </c>
      <c r="AP1731" s="58" t="s">
        <v>20252</v>
      </c>
      <c r="AQ1731" s="0"/>
      <c r="AR1731" s="58" t="s">
        <v>20253</v>
      </c>
      <c r="AS1731" s="58" t="s">
        <v>20254</v>
      </c>
      <c r="AT1731" s="0"/>
    </row>
    <row r="1732" customFormat="false" ht="15" hidden="false" customHeight="false" outlineLevel="0" collapsed="false">
      <c r="A1732" s="0" t="s">
        <v>20255</v>
      </c>
      <c r="B1732" s="0" t="n">
        <v>79469</v>
      </c>
      <c r="C1732" s="55" t="n">
        <v>46210</v>
      </c>
      <c r="D1732" s="0" t="s">
        <v>19580</v>
      </c>
      <c r="E1732" s="0"/>
      <c r="F1732" s="0" t="s">
        <v>20027</v>
      </c>
      <c r="G1732" s="0" t="s">
        <v>20256</v>
      </c>
      <c r="H1732" s="0" t="s">
        <v>20257</v>
      </c>
      <c r="I1732" s="56" t="n">
        <v>0.638194444444444</v>
      </c>
      <c r="J1732" s="56" t="n">
        <v>0.645138888888889</v>
      </c>
      <c r="K1732" s="57"/>
      <c r="L1732" s="57" t="n">
        <v>46206.6456134259</v>
      </c>
      <c r="M1732" s="0" t="s">
        <v>19580</v>
      </c>
      <c r="N1732" s="56" t="n">
        <v>0.00694444444444444</v>
      </c>
      <c r="O1732" s="56" t="n">
        <v>0</v>
      </c>
      <c r="P1732" s="56" t="n">
        <v>0.999305555555556</v>
      </c>
      <c r="Q1732" s="56" t="n">
        <v>0</v>
      </c>
      <c r="R1732" s="0" t="n">
        <v>-23.612594</v>
      </c>
      <c r="S1732" s="0" t="n">
        <v>-46.520935</v>
      </c>
      <c r="T1732" s="0" t="n">
        <v>-23.61258</v>
      </c>
      <c r="U1732" s="0" t="n">
        <v>-46.516487</v>
      </c>
      <c r="V1732" s="0" t="n">
        <v>1</v>
      </c>
      <c r="W1732" s="0" t="n">
        <v>0</v>
      </c>
      <c r="X1732" s="0" t="n">
        <v>0</v>
      </c>
      <c r="Y1732" s="0" t="n">
        <v>0</v>
      </c>
      <c r="Z1732" s="0" t="s">
        <v>7895</v>
      </c>
      <c r="AA1732" s="0"/>
      <c r="AB1732" s="0"/>
      <c r="AC1732" s="56" t="n">
        <v>0.333333333333333</v>
      </c>
      <c r="AD1732" s="56" t="n">
        <v>0.75</v>
      </c>
      <c r="AE1732" s="56" t="n">
        <v>0.999305555555556</v>
      </c>
      <c r="AF1732" s="56" t="n">
        <v>0.999305555555556</v>
      </c>
      <c r="AG1732" s="0"/>
      <c r="AH1732" s="0"/>
      <c r="AI1732" s="0" t="s">
        <v>20258</v>
      </c>
      <c r="AJ1732" s="0" t="s">
        <v>4261</v>
      </c>
      <c r="AK1732" s="0" t="s">
        <v>20259</v>
      </c>
      <c r="AL1732" s="0"/>
      <c r="AM1732" s="0" t="s">
        <v>20033</v>
      </c>
      <c r="AN1732" s="0" t="n">
        <v>95907</v>
      </c>
      <c r="AO1732" s="0" t="s">
        <v>7897</v>
      </c>
      <c r="AP1732" s="58" t="s">
        <v>20260</v>
      </c>
      <c r="AQ1732" s="0"/>
      <c r="AR1732" s="58" t="s">
        <v>20261</v>
      </c>
      <c r="AS1732" s="58" t="s">
        <v>20262</v>
      </c>
      <c r="AT1732" s="0"/>
    </row>
    <row r="1733" customFormat="false" ht="15" hidden="false" customHeight="false" outlineLevel="0" collapsed="false">
      <c r="A1733" s="0" t="s">
        <v>20263</v>
      </c>
      <c r="B1733" s="0" t="n">
        <v>79478</v>
      </c>
      <c r="C1733" s="55" t="n">
        <v>46210</v>
      </c>
      <c r="D1733" s="0" t="s">
        <v>19580</v>
      </c>
      <c r="E1733" s="0"/>
      <c r="F1733" s="0" t="s">
        <v>20027</v>
      </c>
      <c r="G1733" s="0" t="s">
        <v>20264</v>
      </c>
      <c r="H1733" s="0" t="s">
        <v>20265</v>
      </c>
      <c r="I1733" s="56" t="n">
        <v>0.654166666666667</v>
      </c>
      <c r="J1733" s="56" t="n">
        <v>0.661111111111111</v>
      </c>
      <c r="K1733" s="57" t="n">
        <v>46206.652650463</v>
      </c>
      <c r="L1733" s="57" t="n">
        <v>46206.6628819444</v>
      </c>
      <c r="M1733" s="0" t="s">
        <v>19580</v>
      </c>
      <c r="N1733" s="56" t="n">
        <v>0.00694444444444444</v>
      </c>
      <c r="O1733" s="56" t="n">
        <v>0.0102314814814815</v>
      </c>
      <c r="P1733" s="56" t="n">
        <v>0.997916666666667</v>
      </c>
      <c r="Q1733" s="56" t="n">
        <v>0</v>
      </c>
      <c r="R1733" s="0" t="n">
        <v>-23.611416</v>
      </c>
      <c r="S1733" s="0" t="n">
        <v>-46.534461</v>
      </c>
      <c r="T1733" s="0" t="n">
        <v>-23.612422</v>
      </c>
      <c r="U1733" s="0" t="n">
        <v>-46.534395</v>
      </c>
      <c r="V1733" s="0" t="n">
        <v>1</v>
      </c>
      <c r="W1733" s="0" t="n">
        <v>0</v>
      </c>
      <c r="X1733" s="0" t="n">
        <v>0</v>
      </c>
      <c r="Y1733" s="0" t="n">
        <v>0</v>
      </c>
      <c r="Z1733" s="0" t="s">
        <v>7895</v>
      </c>
      <c r="AA1733" s="0"/>
      <c r="AB1733" s="0"/>
      <c r="AC1733" s="56" t="n">
        <v>0.333333333333333</v>
      </c>
      <c r="AD1733" s="56" t="n">
        <v>0.75</v>
      </c>
      <c r="AE1733" s="56" t="n">
        <v>0.999305555555556</v>
      </c>
      <c r="AF1733" s="56" t="n">
        <v>0.999305555555556</v>
      </c>
      <c r="AG1733" s="0"/>
      <c r="AH1733" s="0"/>
      <c r="AI1733" s="0"/>
      <c r="AJ1733" s="0" t="s">
        <v>4261</v>
      </c>
      <c r="AK1733" s="0"/>
      <c r="AL1733" s="0"/>
      <c r="AM1733" s="0" t="s">
        <v>20033</v>
      </c>
      <c r="AN1733" s="0" t="n">
        <v>95907</v>
      </c>
      <c r="AO1733" s="0" t="s">
        <v>7897</v>
      </c>
      <c r="AP1733" s="58" t="s">
        <v>20266</v>
      </c>
      <c r="AQ1733" s="0"/>
      <c r="AR1733" s="58" t="s">
        <v>20267</v>
      </c>
      <c r="AS1733" s="58" t="s">
        <v>20268</v>
      </c>
      <c r="AT1733" s="0"/>
    </row>
    <row r="1734" customFormat="false" ht="15" hidden="false" customHeight="false" outlineLevel="0" collapsed="false">
      <c r="A1734" s="0" t="s">
        <v>20269</v>
      </c>
      <c r="B1734" s="0" t="n">
        <v>79182</v>
      </c>
      <c r="C1734" s="55" t="n">
        <v>46210</v>
      </c>
      <c r="D1734" s="0" t="s">
        <v>19580</v>
      </c>
      <c r="E1734" s="0"/>
      <c r="F1734" s="0" t="s">
        <v>20270</v>
      </c>
      <c r="G1734" s="0" t="s">
        <v>20271</v>
      </c>
      <c r="H1734" s="0" t="s">
        <v>20272</v>
      </c>
      <c r="I1734" s="56" t="n">
        <v>0.361111111111111</v>
      </c>
      <c r="J1734" s="56" t="n">
        <v>0.368055555555556</v>
      </c>
      <c r="K1734" s="57"/>
      <c r="L1734" s="57" t="n">
        <v>46205.3470833333</v>
      </c>
      <c r="M1734" s="0" t="s">
        <v>19580</v>
      </c>
      <c r="N1734" s="56" t="n">
        <v>0.00694444444444444</v>
      </c>
      <c r="O1734" s="56" t="n">
        <v>0</v>
      </c>
      <c r="P1734" s="56" t="n">
        <v>0.0208333333333333</v>
      </c>
      <c r="Q1734" s="56" t="n">
        <v>0</v>
      </c>
      <c r="R1734" s="0" t="n">
        <v>-23.537023</v>
      </c>
      <c r="S1734" s="0" t="n">
        <v>-46.591066</v>
      </c>
      <c r="T1734" s="0" t="n">
        <v>-23.530009</v>
      </c>
      <c r="U1734" s="0" t="n">
        <v>-46.556973</v>
      </c>
      <c r="V1734" s="0" t="n">
        <v>1</v>
      </c>
      <c r="W1734" s="0" t="n">
        <v>0</v>
      </c>
      <c r="X1734" s="0" t="n">
        <v>0</v>
      </c>
      <c r="Y1734" s="0" t="n">
        <v>0</v>
      </c>
      <c r="Z1734" s="0" t="s">
        <v>7895</v>
      </c>
      <c r="AA1734" s="0"/>
      <c r="AB1734" s="0"/>
      <c r="AC1734" s="56" t="n">
        <v>0.333333333333333</v>
      </c>
      <c r="AD1734" s="56" t="n">
        <v>0.75</v>
      </c>
      <c r="AE1734" s="56" t="n">
        <v>0.999305555555556</v>
      </c>
      <c r="AF1734" s="56" t="n">
        <v>0.999305555555556</v>
      </c>
      <c r="AG1734" s="0"/>
      <c r="AH1734" s="0"/>
      <c r="AI1734" s="0" t="s">
        <v>20273</v>
      </c>
      <c r="AJ1734" s="0" t="s">
        <v>1676</v>
      </c>
      <c r="AK1734" s="0" t="s">
        <v>20274</v>
      </c>
      <c r="AL1734" s="0"/>
      <c r="AM1734" s="0" t="s">
        <v>20275</v>
      </c>
      <c r="AN1734" s="0" t="n">
        <v>95907</v>
      </c>
      <c r="AO1734" s="0" t="s">
        <v>7897</v>
      </c>
      <c r="AP1734" s="58" t="s">
        <v>20276</v>
      </c>
      <c r="AQ1734" s="0"/>
      <c r="AR1734" s="58" t="s">
        <v>20277</v>
      </c>
      <c r="AS1734" s="58" t="s">
        <v>20278</v>
      </c>
      <c r="AT1734" s="0"/>
    </row>
    <row r="1735" customFormat="false" ht="15" hidden="false" customHeight="false" outlineLevel="0" collapsed="false">
      <c r="A1735" s="0" t="s">
        <v>20279</v>
      </c>
      <c r="B1735" s="0" t="n">
        <v>79221</v>
      </c>
      <c r="C1735" s="55" t="n">
        <v>46210</v>
      </c>
      <c r="D1735" s="0" t="s">
        <v>19580</v>
      </c>
      <c r="E1735" s="0"/>
      <c r="F1735" s="0" t="s">
        <v>20270</v>
      </c>
      <c r="G1735" s="0" t="s">
        <v>20280</v>
      </c>
      <c r="H1735" s="0" t="s">
        <v>20281</v>
      </c>
      <c r="I1735" s="56" t="n">
        <v>0.370833333333333</v>
      </c>
      <c r="J1735" s="56" t="n">
        <v>0.377777777777778</v>
      </c>
      <c r="K1735" s="57"/>
      <c r="L1735" s="57" t="n">
        <v>46205.3642592593</v>
      </c>
      <c r="M1735" s="0" t="s">
        <v>19580</v>
      </c>
      <c r="N1735" s="56" t="n">
        <v>0.00694444444444444</v>
      </c>
      <c r="O1735" s="56" t="n">
        <v>0</v>
      </c>
      <c r="P1735" s="56" t="n">
        <v>0.0131944444444444</v>
      </c>
      <c r="Q1735" s="56" t="n">
        <v>0</v>
      </c>
      <c r="R1735" s="0" t="n">
        <v>-23.540297</v>
      </c>
      <c r="S1735" s="0" t="n">
        <v>-46.59743</v>
      </c>
      <c r="T1735" s="0" t="n">
        <v>-23.552327</v>
      </c>
      <c r="U1735" s="0" t="n">
        <v>-46.585875</v>
      </c>
      <c r="V1735" s="0" t="n">
        <v>1</v>
      </c>
      <c r="W1735" s="0" t="n">
        <v>0</v>
      </c>
      <c r="X1735" s="0" t="n">
        <v>0</v>
      </c>
      <c r="Y1735" s="0" t="n">
        <v>0</v>
      </c>
      <c r="Z1735" s="0" t="s">
        <v>7895</v>
      </c>
      <c r="AA1735" s="0"/>
      <c r="AB1735" s="0"/>
      <c r="AC1735" s="56" t="n">
        <v>0.333333333333333</v>
      </c>
      <c r="AD1735" s="56" t="n">
        <v>0.75</v>
      </c>
      <c r="AE1735" s="56" t="n">
        <v>0.999305555555556</v>
      </c>
      <c r="AF1735" s="56" t="n">
        <v>0.999305555555556</v>
      </c>
      <c r="AG1735" s="0"/>
      <c r="AH1735" s="0"/>
      <c r="AI1735" s="0" t="s">
        <v>20282</v>
      </c>
      <c r="AJ1735" s="0" t="s">
        <v>1676</v>
      </c>
      <c r="AK1735" s="0" t="s">
        <v>20283</v>
      </c>
      <c r="AL1735" s="0"/>
      <c r="AM1735" s="0" t="s">
        <v>20275</v>
      </c>
      <c r="AN1735" s="0" t="n">
        <v>95907</v>
      </c>
      <c r="AO1735" s="0" t="s">
        <v>7897</v>
      </c>
      <c r="AP1735" s="58" t="s">
        <v>20284</v>
      </c>
      <c r="AQ1735" s="0"/>
      <c r="AR1735" s="58" t="s">
        <v>20285</v>
      </c>
      <c r="AS1735" s="58" t="s">
        <v>20286</v>
      </c>
      <c r="AT1735" s="0"/>
    </row>
    <row r="1736" customFormat="false" ht="15" hidden="false" customHeight="false" outlineLevel="0" collapsed="false">
      <c r="A1736" s="0" t="s">
        <v>20287</v>
      </c>
      <c r="B1736" s="0" t="n">
        <v>79234</v>
      </c>
      <c r="C1736" s="55" t="n">
        <v>46210</v>
      </c>
      <c r="D1736" s="0" t="s">
        <v>19580</v>
      </c>
      <c r="E1736" s="0"/>
      <c r="F1736" s="0" t="s">
        <v>20270</v>
      </c>
      <c r="G1736" s="0" t="s">
        <v>20288</v>
      </c>
      <c r="H1736" s="0" t="s">
        <v>20289</v>
      </c>
      <c r="I1736" s="56" t="n">
        <v>0.384722222222222</v>
      </c>
      <c r="J1736" s="56" t="n">
        <v>0.391666666666667</v>
      </c>
      <c r="K1736" s="57"/>
      <c r="L1736" s="57" t="n">
        <v>46205.6050115741</v>
      </c>
      <c r="M1736" s="0" t="s">
        <v>19580</v>
      </c>
      <c r="N1736" s="56" t="n">
        <v>0.00694444444444444</v>
      </c>
      <c r="O1736" s="56" t="n">
        <v>0</v>
      </c>
      <c r="P1736" s="56" t="n">
        <v>0.786111111111111</v>
      </c>
      <c r="Q1736" s="56" t="n">
        <v>0</v>
      </c>
      <c r="R1736" s="0" t="n">
        <v>-23.555505</v>
      </c>
      <c r="S1736" s="0" t="n">
        <v>-46.600177</v>
      </c>
      <c r="T1736" s="0" t="n">
        <v>-23.571486</v>
      </c>
      <c r="U1736" s="0" t="n">
        <v>-46.587704</v>
      </c>
      <c r="V1736" s="0" t="n">
        <v>1</v>
      </c>
      <c r="W1736" s="0" t="n">
        <v>0</v>
      </c>
      <c r="X1736" s="0" t="n">
        <v>0</v>
      </c>
      <c r="Y1736" s="0" t="n">
        <v>0</v>
      </c>
      <c r="Z1736" s="0" t="s">
        <v>7895</v>
      </c>
      <c r="AA1736" s="0"/>
      <c r="AB1736" s="0"/>
      <c r="AC1736" s="56" t="n">
        <v>0.333333333333333</v>
      </c>
      <c r="AD1736" s="56" t="n">
        <v>0.75</v>
      </c>
      <c r="AE1736" s="56" t="n">
        <v>0.999305555555556</v>
      </c>
      <c r="AF1736" s="56" t="n">
        <v>0.999305555555556</v>
      </c>
      <c r="AG1736" s="0"/>
      <c r="AH1736" s="0"/>
      <c r="AI1736" s="0" t="s">
        <v>20290</v>
      </c>
      <c r="AJ1736" s="0" t="s">
        <v>1676</v>
      </c>
      <c r="AK1736" s="0" t="s">
        <v>20291</v>
      </c>
      <c r="AL1736" s="0"/>
      <c r="AM1736" s="0" t="s">
        <v>20275</v>
      </c>
      <c r="AN1736" s="0" t="n">
        <v>95907</v>
      </c>
      <c r="AO1736" s="0" t="s">
        <v>7897</v>
      </c>
      <c r="AP1736" s="58" t="s">
        <v>20292</v>
      </c>
      <c r="AQ1736" s="0"/>
      <c r="AR1736" s="58" t="s">
        <v>20293</v>
      </c>
      <c r="AS1736" s="58" t="s">
        <v>20294</v>
      </c>
      <c r="AT1736" s="0"/>
    </row>
    <row r="1737" customFormat="false" ht="15" hidden="false" customHeight="false" outlineLevel="0" collapsed="false">
      <c r="A1737" s="0" t="s">
        <v>20295</v>
      </c>
      <c r="B1737" s="0" t="n">
        <v>79231</v>
      </c>
      <c r="C1737" s="55" t="n">
        <v>46210</v>
      </c>
      <c r="D1737" s="0" t="s">
        <v>19580</v>
      </c>
      <c r="E1737" s="0"/>
      <c r="F1737" s="0" t="s">
        <v>20270</v>
      </c>
      <c r="G1737" s="0" t="s">
        <v>20296</v>
      </c>
      <c r="H1737" s="0" t="s">
        <v>20297</v>
      </c>
      <c r="I1737" s="56" t="n">
        <v>0.397916666666667</v>
      </c>
      <c r="J1737" s="56" t="n">
        <v>0.404861111111111</v>
      </c>
      <c r="K1737" s="57"/>
      <c r="L1737" s="57" t="n">
        <v>46205.3857407407</v>
      </c>
      <c r="M1737" s="0" t="s">
        <v>19580</v>
      </c>
      <c r="N1737" s="56" t="n">
        <v>0.00694444444444444</v>
      </c>
      <c r="O1737" s="56" t="n">
        <v>0</v>
      </c>
      <c r="P1737" s="56" t="n">
        <v>0.01875</v>
      </c>
      <c r="Q1737" s="56" t="n">
        <v>0</v>
      </c>
      <c r="R1737" s="0" t="n">
        <v>-23.560858</v>
      </c>
      <c r="S1737" s="0" t="n">
        <v>-46.585004</v>
      </c>
      <c r="T1737" s="0" t="n">
        <v>-23.563946</v>
      </c>
      <c r="U1737" s="0" t="n">
        <v>-46.585468</v>
      </c>
      <c r="V1737" s="0" t="n">
        <v>1</v>
      </c>
      <c r="W1737" s="0" t="n">
        <v>0</v>
      </c>
      <c r="X1737" s="0" t="n">
        <v>0</v>
      </c>
      <c r="Y1737" s="0" t="n">
        <v>0</v>
      </c>
      <c r="Z1737" s="0" t="s">
        <v>7895</v>
      </c>
      <c r="AA1737" s="0"/>
      <c r="AB1737" s="0"/>
      <c r="AC1737" s="56" t="n">
        <v>0.333333333333333</v>
      </c>
      <c r="AD1737" s="56" t="n">
        <v>0.75</v>
      </c>
      <c r="AE1737" s="56" t="n">
        <v>0.999305555555556</v>
      </c>
      <c r="AF1737" s="56" t="n">
        <v>0.999305555555556</v>
      </c>
      <c r="AG1737" s="0"/>
      <c r="AH1737" s="0"/>
      <c r="AI1737" s="0" t="s">
        <v>20298</v>
      </c>
      <c r="AJ1737" s="0" t="s">
        <v>1676</v>
      </c>
      <c r="AK1737" s="0" t="s">
        <v>20299</v>
      </c>
      <c r="AL1737" s="0"/>
      <c r="AM1737" s="0" t="s">
        <v>20275</v>
      </c>
      <c r="AN1737" s="0" t="n">
        <v>95907</v>
      </c>
      <c r="AO1737" s="0" t="s">
        <v>7897</v>
      </c>
      <c r="AP1737" s="58" t="s">
        <v>20300</v>
      </c>
      <c r="AQ1737" s="0"/>
      <c r="AR1737" s="58" t="s">
        <v>20301</v>
      </c>
      <c r="AS1737" s="58" t="s">
        <v>20302</v>
      </c>
      <c r="AT1737" s="0"/>
    </row>
    <row r="1738" customFormat="false" ht="15" hidden="false" customHeight="false" outlineLevel="0" collapsed="false">
      <c r="A1738" s="0" t="s">
        <v>20303</v>
      </c>
      <c r="B1738" s="0" t="n">
        <v>79226</v>
      </c>
      <c r="C1738" s="55" t="n">
        <v>46210</v>
      </c>
      <c r="D1738" s="0" t="s">
        <v>19580</v>
      </c>
      <c r="E1738" s="0"/>
      <c r="F1738" s="0" t="s">
        <v>20270</v>
      </c>
      <c r="G1738" s="0" t="s">
        <v>20304</v>
      </c>
      <c r="H1738" s="0" t="s">
        <v>20305</v>
      </c>
      <c r="I1738" s="56" t="n">
        <v>0.405555555555556</v>
      </c>
      <c r="J1738" s="56" t="n">
        <v>0.4125</v>
      </c>
      <c r="K1738" s="57"/>
      <c r="L1738" s="57" t="n">
        <v>46205.3955902778</v>
      </c>
      <c r="M1738" s="0" t="s">
        <v>19580</v>
      </c>
      <c r="N1738" s="56" t="n">
        <v>0.00694444444444444</v>
      </c>
      <c r="O1738" s="56" t="n">
        <v>0</v>
      </c>
      <c r="P1738" s="56" t="n">
        <v>0.0166666666666667</v>
      </c>
      <c r="Q1738" s="56" t="n">
        <v>0</v>
      </c>
      <c r="R1738" s="0" t="n">
        <v>-23.561295</v>
      </c>
      <c r="S1738" s="0" t="n">
        <v>-46.581935</v>
      </c>
      <c r="T1738" s="0" t="n">
        <v>-23.568135</v>
      </c>
      <c r="U1738" s="0" t="n">
        <v>-46.582468</v>
      </c>
      <c r="V1738" s="0" t="n">
        <v>1</v>
      </c>
      <c r="W1738" s="0" t="n">
        <v>0</v>
      </c>
      <c r="X1738" s="0" t="n">
        <v>0</v>
      </c>
      <c r="Y1738" s="0" t="n">
        <v>0</v>
      </c>
      <c r="Z1738" s="0" t="s">
        <v>7895</v>
      </c>
      <c r="AA1738" s="0"/>
      <c r="AB1738" s="0"/>
      <c r="AC1738" s="56" t="n">
        <v>0.333333333333333</v>
      </c>
      <c r="AD1738" s="56" t="n">
        <v>0.75</v>
      </c>
      <c r="AE1738" s="56" t="n">
        <v>0.999305555555556</v>
      </c>
      <c r="AF1738" s="56" t="n">
        <v>0.999305555555556</v>
      </c>
      <c r="AG1738" s="0"/>
      <c r="AH1738" s="0"/>
      <c r="AI1738" s="0" t="s">
        <v>20306</v>
      </c>
      <c r="AJ1738" s="0" t="s">
        <v>1676</v>
      </c>
      <c r="AK1738" s="0" t="s">
        <v>20307</v>
      </c>
      <c r="AL1738" s="0"/>
      <c r="AM1738" s="0" t="s">
        <v>20275</v>
      </c>
      <c r="AN1738" s="0" t="n">
        <v>95907</v>
      </c>
      <c r="AO1738" s="0" t="s">
        <v>7897</v>
      </c>
      <c r="AP1738" s="58" t="s">
        <v>20308</v>
      </c>
      <c r="AQ1738" s="0"/>
      <c r="AR1738" s="58" t="s">
        <v>20309</v>
      </c>
      <c r="AS1738" s="58" t="s">
        <v>20310</v>
      </c>
      <c r="AT1738" s="0"/>
    </row>
    <row r="1739" customFormat="false" ht="15" hidden="false" customHeight="false" outlineLevel="0" collapsed="false">
      <c r="A1739" s="0" t="s">
        <v>20311</v>
      </c>
      <c r="B1739" s="0" t="n">
        <v>79256</v>
      </c>
      <c r="C1739" s="55" t="n">
        <v>46210</v>
      </c>
      <c r="D1739" s="0" t="s">
        <v>19580</v>
      </c>
      <c r="E1739" s="0"/>
      <c r="F1739" s="0" t="s">
        <v>20270</v>
      </c>
      <c r="G1739" s="0" t="s">
        <v>20312</v>
      </c>
      <c r="H1739" s="0" t="s">
        <v>20313</v>
      </c>
      <c r="I1739" s="56" t="n">
        <v>0.413888888888889</v>
      </c>
      <c r="J1739" s="56" t="n">
        <v>0.420833333333333</v>
      </c>
      <c r="K1739" s="57"/>
      <c r="L1739" s="57" t="n">
        <v>46205.4031597222</v>
      </c>
      <c r="M1739" s="0" t="s">
        <v>19580</v>
      </c>
      <c r="N1739" s="56" t="n">
        <v>0.00694444444444444</v>
      </c>
      <c r="O1739" s="56" t="n">
        <v>0</v>
      </c>
      <c r="P1739" s="56" t="n">
        <v>0.0173611111111111</v>
      </c>
      <c r="Q1739" s="56" t="n">
        <v>0</v>
      </c>
      <c r="R1739" s="0" t="n">
        <v>-23.558593</v>
      </c>
      <c r="S1739" s="0" t="n">
        <v>-46.58052</v>
      </c>
      <c r="T1739" s="0" t="n">
        <v>-23.565499</v>
      </c>
      <c r="U1739" s="0" t="n">
        <v>-46.579915</v>
      </c>
      <c r="V1739" s="0" t="n">
        <v>1</v>
      </c>
      <c r="W1739" s="0" t="n">
        <v>0</v>
      </c>
      <c r="X1739" s="0" t="n">
        <v>0</v>
      </c>
      <c r="Y1739" s="0" t="n">
        <v>0</v>
      </c>
      <c r="Z1739" s="0" t="s">
        <v>7895</v>
      </c>
      <c r="AA1739" s="0"/>
      <c r="AB1739" s="0"/>
      <c r="AC1739" s="56" t="n">
        <v>0.333333333333333</v>
      </c>
      <c r="AD1739" s="56" t="n">
        <v>0.75</v>
      </c>
      <c r="AE1739" s="56" t="n">
        <v>0.999305555555556</v>
      </c>
      <c r="AF1739" s="56" t="n">
        <v>0.999305555555556</v>
      </c>
      <c r="AG1739" s="0"/>
      <c r="AH1739" s="0"/>
      <c r="AI1739" s="0" t="s">
        <v>20314</v>
      </c>
      <c r="AJ1739" s="0" t="s">
        <v>1676</v>
      </c>
      <c r="AK1739" s="0" t="s">
        <v>20315</v>
      </c>
      <c r="AL1739" s="0"/>
      <c r="AM1739" s="0" t="s">
        <v>20275</v>
      </c>
      <c r="AN1739" s="0" t="n">
        <v>95907</v>
      </c>
      <c r="AO1739" s="0" t="s">
        <v>7897</v>
      </c>
      <c r="AP1739" s="58" t="s">
        <v>20316</v>
      </c>
      <c r="AQ1739" s="0"/>
      <c r="AR1739" s="58" t="s">
        <v>20317</v>
      </c>
      <c r="AS1739" s="58" t="s">
        <v>20318</v>
      </c>
      <c r="AT1739" s="0"/>
    </row>
    <row r="1740" customFormat="false" ht="15" hidden="false" customHeight="false" outlineLevel="0" collapsed="false">
      <c r="A1740" s="0" t="s">
        <v>20319</v>
      </c>
      <c r="B1740" s="0" t="n">
        <v>79250</v>
      </c>
      <c r="C1740" s="55" t="n">
        <v>46210</v>
      </c>
      <c r="D1740" s="0" t="s">
        <v>19580</v>
      </c>
      <c r="E1740" s="0"/>
      <c r="F1740" s="0" t="s">
        <v>20270</v>
      </c>
      <c r="G1740" s="0" t="s">
        <v>20320</v>
      </c>
      <c r="H1740" s="0" t="s">
        <v>20321</v>
      </c>
      <c r="I1740" s="56" t="n">
        <v>0.422916666666667</v>
      </c>
      <c r="J1740" s="56" t="n">
        <v>0.429861111111111</v>
      </c>
      <c r="K1740" s="57"/>
      <c r="L1740" s="57" t="n">
        <v>46205.4136342593</v>
      </c>
      <c r="M1740" s="0" t="s">
        <v>19580</v>
      </c>
      <c r="N1740" s="56" t="n">
        <v>0.00694444444444444</v>
      </c>
      <c r="O1740" s="56" t="n">
        <v>0</v>
      </c>
      <c r="P1740" s="56" t="n">
        <v>0.0159722222222222</v>
      </c>
      <c r="Q1740" s="56" t="n">
        <v>0</v>
      </c>
      <c r="R1740" s="0" t="n">
        <v>-23.562605</v>
      </c>
      <c r="S1740" s="0" t="n">
        <v>-46.576901</v>
      </c>
      <c r="T1740" s="0" t="n">
        <v>-23.562355</v>
      </c>
      <c r="U1740" s="0" t="n">
        <v>-46.576788</v>
      </c>
      <c r="V1740" s="0" t="n">
        <v>1</v>
      </c>
      <c r="W1740" s="0" t="n">
        <v>0</v>
      </c>
      <c r="X1740" s="0" t="n">
        <v>0</v>
      </c>
      <c r="Y1740" s="0" t="n">
        <v>0</v>
      </c>
      <c r="Z1740" s="0" t="s">
        <v>7895</v>
      </c>
      <c r="AA1740" s="0"/>
      <c r="AB1740" s="0"/>
      <c r="AC1740" s="56" t="n">
        <v>0.333333333333333</v>
      </c>
      <c r="AD1740" s="56" t="n">
        <v>0.75</v>
      </c>
      <c r="AE1740" s="56" t="n">
        <v>0.999305555555556</v>
      </c>
      <c r="AF1740" s="56" t="n">
        <v>0.999305555555556</v>
      </c>
      <c r="AG1740" s="0"/>
      <c r="AH1740" s="0"/>
      <c r="AI1740" s="0" t="s">
        <v>20322</v>
      </c>
      <c r="AJ1740" s="0" t="s">
        <v>1676</v>
      </c>
      <c r="AK1740" s="0" t="s">
        <v>20323</v>
      </c>
      <c r="AL1740" s="0"/>
      <c r="AM1740" s="0" t="s">
        <v>20275</v>
      </c>
      <c r="AN1740" s="0" t="n">
        <v>95907</v>
      </c>
      <c r="AO1740" s="0" t="s">
        <v>7897</v>
      </c>
      <c r="AP1740" s="58" t="s">
        <v>20324</v>
      </c>
      <c r="AQ1740" s="0"/>
      <c r="AR1740" s="58" t="s">
        <v>20325</v>
      </c>
      <c r="AS1740" s="58" t="s">
        <v>20326</v>
      </c>
      <c r="AT1740" s="0"/>
    </row>
    <row r="1741" customFormat="false" ht="15" hidden="false" customHeight="false" outlineLevel="0" collapsed="false">
      <c r="A1741" s="0" t="s">
        <v>20327</v>
      </c>
      <c r="B1741" s="0" t="n">
        <v>79254</v>
      </c>
      <c r="C1741" s="55" t="n">
        <v>46210</v>
      </c>
      <c r="D1741" s="0" t="s">
        <v>19580</v>
      </c>
      <c r="E1741" s="0"/>
      <c r="F1741" s="0" t="s">
        <v>20270</v>
      </c>
      <c r="G1741" s="0" t="s">
        <v>20328</v>
      </c>
      <c r="H1741" s="0" t="s">
        <v>20329</v>
      </c>
      <c r="I1741" s="56" t="n">
        <v>0.431944444444445</v>
      </c>
      <c r="J1741" s="56" t="n">
        <v>0.438888888888889</v>
      </c>
      <c r="K1741" s="57"/>
      <c r="L1741" s="57" t="n">
        <v>46205.4183680556</v>
      </c>
      <c r="M1741" s="0" t="s">
        <v>19580</v>
      </c>
      <c r="N1741" s="56" t="n">
        <v>0.00694444444444444</v>
      </c>
      <c r="O1741" s="56" t="n">
        <v>0</v>
      </c>
      <c r="P1741" s="56" t="n">
        <v>0.0201388888888889</v>
      </c>
      <c r="Q1741" s="56" t="n">
        <v>0</v>
      </c>
      <c r="R1741" s="0" t="n">
        <v>-23.565302</v>
      </c>
      <c r="S1741" s="0" t="n">
        <v>-46.578714</v>
      </c>
      <c r="T1741" s="0" t="n">
        <v>-23.565342</v>
      </c>
      <c r="U1741" s="0" t="n">
        <v>-46.577894</v>
      </c>
      <c r="V1741" s="0" t="n">
        <v>1</v>
      </c>
      <c r="W1741" s="0" t="n">
        <v>0</v>
      </c>
      <c r="X1741" s="0" t="n">
        <v>0</v>
      </c>
      <c r="Y1741" s="0" t="n">
        <v>0</v>
      </c>
      <c r="Z1741" s="0" t="s">
        <v>7895</v>
      </c>
      <c r="AA1741" s="0"/>
      <c r="AB1741" s="0"/>
      <c r="AC1741" s="56" t="n">
        <v>0.333333333333333</v>
      </c>
      <c r="AD1741" s="56" t="n">
        <v>0.75</v>
      </c>
      <c r="AE1741" s="56" t="n">
        <v>0.999305555555556</v>
      </c>
      <c r="AF1741" s="56" t="n">
        <v>0.999305555555556</v>
      </c>
      <c r="AG1741" s="0"/>
      <c r="AH1741" s="0"/>
      <c r="AI1741" s="0" t="s">
        <v>20330</v>
      </c>
      <c r="AJ1741" s="0" t="s">
        <v>1676</v>
      </c>
      <c r="AK1741" s="0" t="s">
        <v>20331</v>
      </c>
      <c r="AL1741" s="0"/>
      <c r="AM1741" s="0" t="s">
        <v>20275</v>
      </c>
      <c r="AN1741" s="0" t="n">
        <v>95907</v>
      </c>
      <c r="AO1741" s="0" t="s">
        <v>7897</v>
      </c>
      <c r="AP1741" s="58" t="s">
        <v>20332</v>
      </c>
      <c r="AQ1741" s="0"/>
      <c r="AR1741" s="58" t="s">
        <v>20333</v>
      </c>
      <c r="AS1741" s="58" t="s">
        <v>20334</v>
      </c>
      <c r="AT1741" s="0"/>
    </row>
    <row r="1742" customFormat="false" ht="15" hidden="false" customHeight="false" outlineLevel="0" collapsed="false">
      <c r="A1742" s="0" t="s">
        <v>20335</v>
      </c>
      <c r="B1742" s="0" t="n">
        <v>79246</v>
      </c>
      <c r="C1742" s="55" t="n">
        <v>46210</v>
      </c>
      <c r="D1742" s="0" t="s">
        <v>19580</v>
      </c>
      <c r="E1742" s="0"/>
      <c r="F1742" s="0" t="s">
        <v>20270</v>
      </c>
      <c r="G1742" s="0" t="s">
        <v>20336</v>
      </c>
      <c r="H1742" s="0" t="s">
        <v>20337</v>
      </c>
      <c r="I1742" s="56" t="n">
        <v>0.443055555555556</v>
      </c>
      <c r="J1742" s="56" t="n">
        <v>0.45</v>
      </c>
      <c r="K1742" s="57"/>
      <c r="L1742" s="57" t="n">
        <v>46205.432962963</v>
      </c>
      <c r="M1742" s="0" t="s">
        <v>19580</v>
      </c>
      <c r="N1742" s="56" t="n">
        <v>0.00694444444444444</v>
      </c>
      <c r="O1742" s="56" t="n">
        <v>0</v>
      </c>
      <c r="P1742" s="56" t="n">
        <v>0.0166666666666667</v>
      </c>
      <c r="Q1742" s="56" t="n">
        <v>0</v>
      </c>
      <c r="R1742" s="0" t="n">
        <v>-23.570297</v>
      </c>
      <c r="S1742" s="0" t="n">
        <v>-46.581294</v>
      </c>
      <c r="T1742" s="0" t="n">
        <v>-23.570561</v>
      </c>
      <c r="U1742" s="0" t="n">
        <v>-46.582445</v>
      </c>
      <c r="V1742" s="0" t="n">
        <v>1</v>
      </c>
      <c r="W1742" s="0" t="n">
        <v>0</v>
      </c>
      <c r="X1742" s="0" t="n">
        <v>0</v>
      </c>
      <c r="Y1742" s="0" t="n">
        <v>0</v>
      </c>
      <c r="Z1742" s="0" t="s">
        <v>7895</v>
      </c>
      <c r="AA1742" s="0"/>
      <c r="AB1742" s="0"/>
      <c r="AC1742" s="56" t="n">
        <v>0.333333333333333</v>
      </c>
      <c r="AD1742" s="56" t="n">
        <v>0.75</v>
      </c>
      <c r="AE1742" s="56" t="n">
        <v>0.999305555555556</v>
      </c>
      <c r="AF1742" s="56" t="n">
        <v>0.999305555555556</v>
      </c>
      <c r="AG1742" s="0"/>
      <c r="AH1742" s="0"/>
      <c r="AI1742" s="0" t="s">
        <v>20338</v>
      </c>
      <c r="AJ1742" s="0" t="s">
        <v>1676</v>
      </c>
      <c r="AK1742" s="0" t="s">
        <v>20339</v>
      </c>
      <c r="AL1742" s="0"/>
      <c r="AM1742" s="0" t="s">
        <v>20275</v>
      </c>
      <c r="AN1742" s="0" t="n">
        <v>95907</v>
      </c>
      <c r="AO1742" s="0" t="s">
        <v>7897</v>
      </c>
      <c r="AP1742" s="58" t="s">
        <v>20340</v>
      </c>
      <c r="AQ1742" s="58" t="s">
        <v>20341</v>
      </c>
      <c r="AR1742" s="58" t="s">
        <v>20342</v>
      </c>
      <c r="AS1742" s="58" t="s">
        <v>20343</v>
      </c>
      <c r="AT1742" s="0" t="s">
        <v>20344</v>
      </c>
    </row>
    <row r="1743" customFormat="false" ht="15" hidden="false" customHeight="false" outlineLevel="0" collapsed="false">
      <c r="A1743" s="0" t="s">
        <v>20345</v>
      </c>
      <c r="B1743" s="0" t="n">
        <v>79251</v>
      </c>
      <c r="C1743" s="55" t="n">
        <v>46210</v>
      </c>
      <c r="D1743" s="0" t="s">
        <v>19580</v>
      </c>
      <c r="E1743" s="0"/>
      <c r="F1743" s="0" t="s">
        <v>20270</v>
      </c>
      <c r="G1743" s="0" t="s">
        <v>20346</v>
      </c>
      <c r="H1743" s="0" t="s">
        <v>20347</v>
      </c>
      <c r="I1743" s="56" t="n">
        <v>0.45</v>
      </c>
      <c r="J1743" s="56" t="n">
        <v>0.456944444444444</v>
      </c>
      <c r="K1743" s="57"/>
      <c r="L1743" s="57" t="n">
        <v>46205.4409722222</v>
      </c>
      <c r="M1743" s="0" t="s">
        <v>19580</v>
      </c>
      <c r="N1743" s="56" t="n">
        <v>0.00694444444444444</v>
      </c>
      <c r="O1743" s="56" t="n">
        <v>0</v>
      </c>
      <c r="P1743" s="56" t="n">
        <v>0.0159722222222222</v>
      </c>
      <c r="Q1743" s="56" t="n">
        <v>0</v>
      </c>
      <c r="R1743" s="0" t="n">
        <v>-23.571552</v>
      </c>
      <c r="S1743" s="0" t="n">
        <v>-46.581301</v>
      </c>
      <c r="T1743" s="0" t="n">
        <v>-23.572059</v>
      </c>
      <c r="U1743" s="0" t="n">
        <v>-46.574275</v>
      </c>
      <c r="V1743" s="0" t="n">
        <v>1</v>
      </c>
      <c r="W1743" s="0" t="n">
        <v>0</v>
      </c>
      <c r="X1743" s="0" t="n">
        <v>0</v>
      </c>
      <c r="Y1743" s="0" t="n">
        <v>0</v>
      </c>
      <c r="Z1743" s="0" t="s">
        <v>7895</v>
      </c>
      <c r="AA1743" s="0"/>
      <c r="AB1743" s="0"/>
      <c r="AC1743" s="56" t="n">
        <v>0.333333333333333</v>
      </c>
      <c r="AD1743" s="56" t="n">
        <v>0.75</v>
      </c>
      <c r="AE1743" s="56" t="n">
        <v>0.999305555555556</v>
      </c>
      <c r="AF1743" s="56" t="n">
        <v>0.999305555555556</v>
      </c>
      <c r="AG1743" s="0"/>
      <c r="AH1743" s="0"/>
      <c r="AI1743" s="0" t="s">
        <v>20348</v>
      </c>
      <c r="AJ1743" s="0" t="s">
        <v>1676</v>
      </c>
      <c r="AK1743" s="0" t="s">
        <v>20349</v>
      </c>
      <c r="AL1743" s="0"/>
      <c r="AM1743" s="0" t="s">
        <v>20275</v>
      </c>
      <c r="AN1743" s="0" t="n">
        <v>95907</v>
      </c>
      <c r="AO1743" s="0" t="s">
        <v>7897</v>
      </c>
      <c r="AP1743" s="58" t="s">
        <v>20350</v>
      </c>
      <c r="AQ1743" s="0"/>
      <c r="AR1743" s="58" t="s">
        <v>20351</v>
      </c>
      <c r="AS1743" s="58" t="s">
        <v>20352</v>
      </c>
      <c r="AT1743" s="0"/>
    </row>
    <row r="1744" customFormat="false" ht="15" hidden="false" customHeight="false" outlineLevel="0" collapsed="false">
      <c r="A1744" s="0" t="s">
        <v>20353</v>
      </c>
      <c r="B1744" s="0" t="n">
        <v>79227</v>
      </c>
      <c r="C1744" s="55" t="n">
        <v>46210</v>
      </c>
      <c r="D1744" s="0" t="s">
        <v>19580</v>
      </c>
      <c r="E1744" s="0"/>
      <c r="F1744" s="0" t="s">
        <v>20270</v>
      </c>
      <c r="G1744" s="0" t="s">
        <v>20354</v>
      </c>
      <c r="H1744" s="0" t="s">
        <v>20355</v>
      </c>
      <c r="I1744" s="56" t="n">
        <v>0.459027777777778</v>
      </c>
      <c r="J1744" s="56" t="n">
        <v>0.465972222222222</v>
      </c>
      <c r="K1744" s="57"/>
      <c r="L1744" s="57" t="n">
        <v>46205.4465393519</v>
      </c>
      <c r="M1744" s="0" t="s">
        <v>19580</v>
      </c>
      <c r="N1744" s="56" t="n">
        <v>0.00694444444444444</v>
      </c>
      <c r="O1744" s="56" t="n">
        <v>0</v>
      </c>
      <c r="P1744" s="56" t="n">
        <v>0.01875</v>
      </c>
      <c r="Q1744" s="56" t="n">
        <v>0</v>
      </c>
      <c r="R1744" s="0" t="n">
        <v>-23.57258</v>
      </c>
      <c r="S1744" s="0" t="n">
        <v>-46.577671</v>
      </c>
      <c r="T1744" s="0" t="n">
        <v>-23.57484</v>
      </c>
      <c r="U1744" s="0" t="n">
        <v>-46.577798</v>
      </c>
      <c r="V1744" s="0" t="n">
        <v>1</v>
      </c>
      <c r="W1744" s="0" t="n">
        <v>0</v>
      </c>
      <c r="X1744" s="0" t="n">
        <v>0</v>
      </c>
      <c r="Y1744" s="0" t="n">
        <v>0</v>
      </c>
      <c r="Z1744" s="0" t="s">
        <v>7895</v>
      </c>
      <c r="AA1744" s="0"/>
      <c r="AB1744" s="0"/>
      <c r="AC1744" s="56" t="n">
        <v>0.333333333333333</v>
      </c>
      <c r="AD1744" s="56" t="n">
        <v>0.75</v>
      </c>
      <c r="AE1744" s="56" t="n">
        <v>0.999305555555556</v>
      </c>
      <c r="AF1744" s="56" t="n">
        <v>0.999305555555556</v>
      </c>
      <c r="AG1744" s="0"/>
      <c r="AH1744" s="0"/>
      <c r="AI1744" s="0" t="s">
        <v>20356</v>
      </c>
      <c r="AJ1744" s="0" t="s">
        <v>1676</v>
      </c>
      <c r="AK1744" s="0" t="s">
        <v>20357</v>
      </c>
      <c r="AL1744" s="0"/>
      <c r="AM1744" s="0" t="s">
        <v>20275</v>
      </c>
      <c r="AN1744" s="0" t="n">
        <v>95907</v>
      </c>
      <c r="AO1744" s="0" t="s">
        <v>7897</v>
      </c>
      <c r="AP1744" s="58" t="s">
        <v>20358</v>
      </c>
      <c r="AQ1744" s="0"/>
      <c r="AR1744" s="58" t="s">
        <v>20359</v>
      </c>
      <c r="AS1744" s="58" t="s">
        <v>20360</v>
      </c>
      <c r="AT1744" s="0"/>
    </row>
    <row r="1745" customFormat="false" ht="15" hidden="false" customHeight="false" outlineLevel="0" collapsed="false">
      <c r="A1745" s="0" t="s">
        <v>20361</v>
      </c>
      <c r="B1745" s="0" t="n">
        <v>79242</v>
      </c>
      <c r="C1745" s="55" t="n">
        <v>46210</v>
      </c>
      <c r="D1745" s="0" t="s">
        <v>19580</v>
      </c>
      <c r="E1745" s="0"/>
      <c r="F1745" s="0" t="s">
        <v>20270</v>
      </c>
      <c r="G1745" s="0" t="s">
        <v>20362</v>
      </c>
      <c r="H1745" s="0" t="s">
        <v>20363</v>
      </c>
      <c r="I1745" s="56" t="n">
        <v>0.46875</v>
      </c>
      <c r="J1745" s="56" t="n">
        <v>0.475694444444444</v>
      </c>
      <c r="K1745" s="57"/>
      <c r="L1745" s="57" t="n">
        <v>46205.4548958333</v>
      </c>
      <c r="M1745" s="0" t="s">
        <v>19580</v>
      </c>
      <c r="N1745" s="56" t="n">
        <v>0.00694444444444444</v>
      </c>
      <c r="O1745" s="56" t="n">
        <v>0</v>
      </c>
      <c r="P1745" s="56" t="n">
        <v>0.0201388888888889</v>
      </c>
      <c r="Q1745" s="56" t="n">
        <v>0</v>
      </c>
      <c r="R1745" s="0" t="n">
        <v>-23.574774</v>
      </c>
      <c r="S1745" s="0" t="n">
        <v>-46.573786</v>
      </c>
      <c r="T1745" s="0" t="n">
        <v>-23.57423</v>
      </c>
      <c r="U1745" s="0" t="n">
        <v>-46.572977</v>
      </c>
      <c r="V1745" s="0" t="n">
        <v>1</v>
      </c>
      <c r="W1745" s="0" t="n">
        <v>0</v>
      </c>
      <c r="X1745" s="0" t="n">
        <v>0</v>
      </c>
      <c r="Y1745" s="0" t="n">
        <v>0</v>
      </c>
      <c r="Z1745" s="0" t="s">
        <v>7895</v>
      </c>
      <c r="AA1745" s="0"/>
      <c r="AB1745" s="0"/>
      <c r="AC1745" s="56" t="n">
        <v>0.333333333333333</v>
      </c>
      <c r="AD1745" s="56" t="n">
        <v>0.75</v>
      </c>
      <c r="AE1745" s="56" t="n">
        <v>0.999305555555556</v>
      </c>
      <c r="AF1745" s="56" t="n">
        <v>0.999305555555556</v>
      </c>
      <c r="AG1745" s="0"/>
      <c r="AH1745" s="0"/>
      <c r="AI1745" s="0" t="s">
        <v>20364</v>
      </c>
      <c r="AJ1745" s="0" t="s">
        <v>1676</v>
      </c>
      <c r="AK1745" s="0" t="s">
        <v>20365</v>
      </c>
      <c r="AL1745" s="0"/>
      <c r="AM1745" s="0" t="s">
        <v>20275</v>
      </c>
      <c r="AN1745" s="0" t="n">
        <v>95907</v>
      </c>
      <c r="AO1745" s="0" t="s">
        <v>7897</v>
      </c>
      <c r="AP1745" s="58" t="s">
        <v>20366</v>
      </c>
      <c r="AQ1745" s="0"/>
      <c r="AR1745" s="58" t="s">
        <v>20367</v>
      </c>
      <c r="AS1745" s="58" t="s">
        <v>20368</v>
      </c>
      <c r="AT1745" s="0"/>
    </row>
    <row r="1746" customFormat="false" ht="15" hidden="false" customHeight="false" outlineLevel="0" collapsed="false">
      <c r="A1746" s="0" t="s">
        <v>20369</v>
      </c>
      <c r="B1746" s="0" t="n">
        <v>79238</v>
      </c>
      <c r="C1746" s="55" t="n">
        <v>46210</v>
      </c>
      <c r="D1746" s="0" t="s">
        <v>19580</v>
      </c>
      <c r="E1746" s="0"/>
      <c r="F1746" s="0" t="s">
        <v>20270</v>
      </c>
      <c r="G1746" s="0" t="s">
        <v>20370</v>
      </c>
      <c r="H1746" s="0" t="s">
        <v>20371</v>
      </c>
      <c r="I1746" s="56" t="n">
        <v>0.478472222222222</v>
      </c>
      <c r="J1746" s="56" t="n">
        <v>0.485416666666667</v>
      </c>
      <c r="K1746" s="57"/>
      <c r="L1746" s="57" t="n">
        <v>46205.4700347222</v>
      </c>
      <c r="M1746" s="0" t="s">
        <v>19580</v>
      </c>
      <c r="N1746" s="56" t="n">
        <v>0.00694444444444444</v>
      </c>
      <c r="O1746" s="56" t="n">
        <v>0</v>
      </c>
      <c r="P1746" s="56" t="n">
        <v>0.0152777777777778</v>
      </c>
      <c r="Q1746" s="56" t="n">
        <v>0</v>
      </c>
      <c r="R1746" s="0" t="n">
        <v>-23.575196</v>
      </c>
      <c r="S1746" s="0" t="n">
        <v>-46.568733</v>
      </c>
      <c r="T1746" s="0" t="n">
        <v>-23.577306</v>
      </c>
      <c r="U1746" s="0" t="n">
        <v>-46.565104</v>
      </c>
      <c r="V1746" s="0" t="n">
        <v>1</v>
      </c>
      <c r="W1746" s="0" t="n">
        <v>0</v>
      </c>
      <c r="X1746" s="0" t="n">
        <v>0</v>
      </c>
      <c r="Y1746" s="0" t="n">
        <v>0</v>
      </c>
      <c r="Z1746" s="0" t="s">
        <v>7895</v>
      </c>
      <c r="AA1746" s="0"/>
      <c r="AB1746" s="0"/>
      <c r="AC1746" s="56" t="n">
        <v>0.333333333333333</v>
      </c>
      <c r="AD1746" s="56" t="n">
        <v>0.75</v>
      </c>
      <c r="AE1746" s="56" t="n">
        <v>0.999305555555556</v>
      </c>
      <c r="AF1746" s="56" t="n">
        <v>0.999305555555556</v>
      </c>
      <c r="AG1746" s="0"/>
      <c r="AH1746" s="0"/>
      <c r="AI1746" s="0" t="s">
        <v>20372</v>
      </c>
      <c r="AJ1746" s="0" t="s">
        <v>1676</v>
      </c>
      <c r="AK1746" s="0" t="s">
        <v>20373</v>
      </c>
      <c r="AL1746" s="0"/>
      <c r="AM1746" s="0" t="s">
        <v>20275</v>
      </c>
      <c r="AN1746" s="0" t="n">
        <v>95907</v>
      </c>
      <c r="AO1746" s="0" t="s">
        <v>7897</v>
      </c>
      <c r="AP1746" s="58" t="s">
        <v>20374</v>
      </c>
      <c r="AQ1746" s="58" t="s">
        <v>20375</v>
      </c>
      <c r="AR1746" s="58" t="s">
        <v>20376</v>
      </c>
      <c r="AS1746" s="58" t="s">
        <v>20377</v>
      </c>
      <c r="AT1746" s="0" t="s">
        <v>20378</v>
      </c>
    </row>
    <row r="1747" customFormat="false" ht="15" hidden="false" customHeight="false" outlineLevel="0" collapsed="false">
      <c r="A1747" s="0" t="s">
        <v>20379</v>
      </c>
      <c r="B1747" s="0" t="n">
        <v>79237</v>
      </c>
      <c r="C1747" s="55" t="n">
        <v>46210</v>
      </c>
      <c r="D1747" s="0" t="s">
        <v>19580</v>
      </c>
      <c r="E1747" s="0"/>
      <c r="F1747" s="0" t="s">
        <v>20270</v>
      </c>
      <c r="G1747" s="0" t="s">
        <v>20380</v>
      </c>
      <c r="H1747" s="0" t="s">
        <v>20381</v>
      </c>
      <c r="I1747" s="56" t="n">
        <v>0.488194444444444</v>
      </c>
      <c r="J1747" s="56" t="n">
        <v>0.495138888888889</v>
      </c>
      <c r="K1747" s="57"/>
      <c r="L1747" s="57" t="n">
        <v>46205.4751157407</v>
      </c>
      <c r="M1747" s="0" t="s">
        <v>19580</v>
      </c>
      <c r="N1747" s="56" t="n">
        <v>0.00694444444444444</v>
      </c>
      <c r="O1747" s="56" t="n">
        <v>0</v>
      </c>
      <c r="P1747" s="56" t="n">
        <v>0.0194444444444444</v>
      </c>
      <c r="Q1747" s="56" t="n">
        <v>0</v>
      </c>
      <c r="R1747" s="0" t="n">
        <v>-23.573887</v>
      </c>
      <c r="S1747" s="0" t="n">
        <v>-46.565083</v>
      </c>
      <c r="T1747" s="0" t="n">
        <v>-23.574092</v>
      </c>
      <c r="U1747" s="0" t="n">
        <v>-46.565274</v>
      </c>
      <c r="V1747" s="0" t="n">
        <v>1</v>
      </c>
      <c r="W1747" s="0" t="n">
        <v>0</v>
      </c>
      <c r="X1747" s="0" t="n">
        <v>0</v>
      </c>
      <c r="Y1747" s="0" t="n">
        <v>0</v>
      </c>
      <c r="Z1747" s="0" t="s">
        <v>7895</v>
      </c>
      <c r="AA1747" s="0"/>
      <c r="AB1747" s="0"/>
      <c r="AC1747" s="56" t="n">
        <v>0.333333333333333</v>
      </c>
      <c r="AD1747" s="56" t="n">
        <v>0.75</v>
      </c>
      <c r="AE1747" s="56" t="n">
        <v>0.999305555555556</v>
      </c>
      <c r="AF1747" s="56" t="n">
        <v>0.999305555555556</v>
      </c>
      <c r="AG1747" s="0"/>
      <c r="AH1747" s="0"/>
      <c r="AI1747" s="0" t="s">
        <v>20382</v>
      </c>
      <c r="AJ1747" s="0" t="s">
        <v>1676</v>
      </c>
      <c r="AK1747" s="0" t="s">
        <v>20383</v>
      </c>
      <c r="AL1747" s="0"/>
      <c r="AM1747" s="0" t="s">
        <v>20275</v>
      </c>
      <c r="AN1747" s="0" t="n">
        <v>95907</v>
      </c>
      <c r="AO1747" s="0" t="s">
        <v>7897</v>
      </c>
      <c r="AP1747" s="58" t="s">
        <v>20384</v>
      </c>
      <c r="AQ1747" s="0"/>
      <c r="AR1747" s="58" t="s">
        <v>20385</v>
      </c>
      <c r="AS1747" s="58" t="s">
        <v>20386</v>
      </c>
      <c r="AT1747" s="0"/>
    </row>
    <row r="1748" customFormat="false" ht="15" hidden="false" customHeight="false" outlineLevel="0" collapsed="false">
      <c r="A1748" s="0" t="s">
        <v>20387</v>
      </c>
      <c r="B1748" s="0" t="n">
        <v>79247</v>
      </c>
      <c r="C1748" s="55" t="n">
        <v>46210</v>
      </c>
      <c r="D1748" s="0" t="s">
        <v>19580</v>
      </c>
      <c r="E1748" s="0"/>
      <c r="F1748" s="0" t="s">
        <v>20270</v>
      </c>
      <c r="G1748" s="0" t="s">
        <v>20388</v>
      </c>
      <c r="H1748" s="0" t="s">
        <v>20389</v>
      </c>
      <c r="I1748" s="56" t="n">
        <v>0.496527777777778</v>
      </c>
      <c r="J1748" s="56" t="n">
        <v>0.503472222222222</v>
      </c>
      <c r="K1748" s="57"/>
      <c r="L1748" s="57" t="n">
        <v>46205.4952083333</v>
      </c>
      <c r="M1748" s="0" t="s">
        <v>19580</v>
      </c>
      <c r="N1748" s="56" t="n">
        <v>0.00694444444444444</v>
      </c>
      <c r="O1748" s="56" t="n">
        <v>0</v>
      </c>
      <c r="P1748" s="56" t="n">
        <v>0.00763888888888889</v>
      </c>
      <c r="Q1748" s="56" t="n">
        <v>0</v>
      </c>
      <c r="R1748" s="0" t="n">
        <v>-23.573444</v>
      </c>
      <c r="S1748" s="0" t="n">
        <v>-46.563246</v>
      </c>
      <c r="T1748" s="0" t="n">
        <v>-23.574604</v>
      </c>
      <c r="U1748" s="0" t="n">
        <v>-46.558118</v>
      </c>
      <c r="V1748" s="0" t="n">
        <v>1</v>
      </c>
      <c r="W1748" s="0" t="n">
        <v>0</v>
      </c>
      <c r="X1748" s="0" t="n">
        <v>0</v>
      </c>
      <c r="Y1748" s="0" t="n">
        <v>0</v>
      </c>
      <c r="Z1748" s="0" t="s">
        <v>7895</v>
      </c>
      <c r="AA1748" s="0" t="s">
        <v>20390</v>
      </c>
      <c r="AB1748" s="0"/>
      <c r="AC1748" s="56" t="n">
        <v>0.333333333333333</v>
      </c>
      <c r="AD1748" s="56" t="n">
        <v>0.75</v>
      </c>
      <c r="AE1748" s="56" t="n">
        <v>0.999305555555556</v>
      </c>
      <c r="AF1748" s="56" t="n">
        <v>0.999305555555556</v>
      </c>
      <c r="AG1748" s="0"/>
      <c r="AH1748" s="0"/>
      <c r="AI1748" s="0" t="s">
        <v>20391</v>
      </c>
      <c r="AJ1748" s="0" t="s">
        <v>1676</v>
      </c>
      <c r="AK1748" s="0" t="s">
        <v>20392</v>
      </c>
      <c r="AL1748" s="0"/>
      <c r="AM1748" s="0" t="s">
        <v>20275</v>
      </c>
      <c r="AN1748" s="0" t="n">
        <v>95907</v>
      </c>
      <c r="AO1748" s="0" t="s">
        <v>7897</v>
      </c>
      <c r="AP1748" s="58" t="s">
        <v>20393</v>
      </c>
      <c r="AQ1748" s="0"/>
      <c r="AR1748" s="58" t="s">
        <v>20394</v>
      </c>
      <c r="AS1748" s="58" t="s">
        <v>20395</v>
      </c>
      <c r="AT1748" s="0"/>
    </row>
    <row r="1749" customFormat="false" ht="15" hidden="false" customHeight="false" outlineLevel="0" collapsed="false">
      <c r="A1749" s="0" t="s">
        <v>20396</v>
      </c>
      <c r="B1749" s="0" t="n">
        <v>79255</v>
      </c>
      <c r="C1749" s="55" t="n">
        <v>46210</v>
      </c>
      <c r="D1749" s="0" t="s">
        <v>19580</v>
      </c>
      <c r="E1749" s="0"/>
      <c r="F1749" s="0" t="s">
        <v>20270</v>
      </c>
      <c r="G1749" s="0" t="s">
        <v>20397</v>
      </c>
      <c r="H1749" s="0" t="s">
        <v>20398</v>
      </c>
      <c r="I1749" s="56" t="n">
        <v>0.506944444444444</v>
      </c>
      <c r="J1749" s="56" t="n">
        <v>0.513888888888889</v>
      </c>
      <c r="K1749" s="57"/>
      <c r="L1749" s="57" t="n">
        <v>46205.5056597222</v>
      </c>
      <c r="M1749" s="0" t="s">
        <v>19580</v>
      </c>
      <c r="N1749" s="56" t="n">
        <v>0.00694444444444444</v>
      </c>
      <c r="O1749" s="56" t="n">
        <v>0</v>
      </c>
      <c r="P1749" s="56" t="n">
        <v>0.00763888888888889</v>
      </c>
      <c r="Q1749" s="56" t="n">
        <v>0</v>
      </c>
      <c r="R1749" s="0" t="n">
        <v>-23.573674</v>
      </c>
      <c r="S1749" s="0" t="n">
        <v>-46.558394</v>
      </c>
      <c r="T1749" s="0" t="n">
        <v>-23.572057</v>
      </c>
      <c r="U1749" s="0" t="n">
        <v>-46.557717</v>
      </c>
      <c r="V1749" s="0" t="n">
        <v>1</v>
      </c>
      <c r="W1749" s="0" t="n">
        <v>0</v>
      </c>
      <c r="X1749" s="0" t="n">
        <v>0</v>
      </c>
      <c r="Y1749" s="0" t="n">
        <v>0</v>
      </c>
      <c r="Z1749" s="0" t="s">
        <v>7895</v>
      </c>
      <c r="AA1749" s="0"/>
      <c r="AB1749" s="0"/>
      <c r="AC1749" s="56" t="n">
        <v>0.333333333333333</v>
      </c>
      <c r="AD1749" s="56" t="n">
        <v>0.75</v>
      </c>
      <c r="AE1749" s="56" t="n">
        <v>0.999305555555556</v>
      </c>
      <c r="AF1749" s="56" t="n">
        <v>0.999305555555556</v>
      </c>
      <c r="AG1749" s="0"/>
      <c r="AH1749" s="0"/>
      <c r="AI1749" s="0" t="s">
        <v>20399</v>
      </c>
      <c r="AJ1749" s="0" t="s">
        <v>1676</v>
      </c>
      <c r="AK1749" s="0" t="s">
        <v>20400</v>
      </c>
      <c r="AL1749" s="0"/>
      <c r="AM1749" s="0" t="s">
        <v>20275</v>
      </c>
      <c r="AN1749" s="0" t="n">
        <v>95907</v>
      </c>
      <c r="AO1749" s="0" t="s">
        <v>7897</v>
      </c>
      <c r="AP1749" s="58" t="s">
        <v>20401</v>
      </c>
      <c r="AQ1749" s="58" t="s">
        <v>20402</v>
      </c>
      <c r="AR1749" s="58" t="s">
        <v>20403</v>
      </c>
      <c r="AS1749" s="58" t="s">
        <v>20404</v>
      </c>
      <c r="AT1749" s="0" t="s">
        <v>20405</v>
      </c>
    </row>
    <row r="1750" customFormat="false" ht="15" hidden="false" customHeight="false" outlineLevel="0" collapsed="false">
      <c r="A1750" s="0" t="s">
        <v>20406</v>
      </c>
      <c r="B1750" s="0" t="n">
        <v>79531</v>
      </c>
      <c r="C1750" s="55" t="n">
        <v>46210</v>
      </c>
      <c r="D1750" s="0" t="s">
        <v>19580</v>
      </c>
      <c r="E1750" s="0"/>
      <c r="F1750" s="0" t="s">
        <v>20270</v>
      </c>
      <c r="G1750" s="0" t="s">
        <v>20407</v>
      </c>
      <c r="H1750" s="0" t="s">
        <v>20408</v>
      </c>
      <c r="I1750" s="56" t="n">
        <v>0.515277777777778</v>
      </c>
      <c r="J1750" s="56" t="n">
        <v>0.522222222222222</v>
      </c>
      <c r="K1750" s="57"/>
      <c r="L1750" s="57" t="n">
        <v>46205.6452430556</v>
      </c>
      <c r="M1750" s="0" t="s">
        <v>19580</v>
      </c>
      <c r="N1750" s="56" t="n">
        <v>0.00694444444444444</v>
      </c>
      <c r="O1750" s="56" t="n">
        <v>0</v>
      </c>
      <c r="P1750" s="56" t="n">
        <v>0.876388888888889</v>
      </c>
      <c r="Q1750" s="56" t="n">
        <v>0</v>
      </c>
      <c r="R1750" s="0" t="n">
        <v>-23.577655</v>
      </c>
      <c r="S1750" s="0" t="n">
        <v>-46.557455</v>
      </c>
      <c r="T1750" s="0" t="n">
        <v>-23.584279</v>
      </c>
      <c r="U1750" s="0" t="n">
        <v>-46.540809</v>
      </c>
      <c r="V1750" s="0" t="n">
        <v>1</v>
      </c>
      <c r="W1750" s="0" t="n">
        <v>0</v>
      </c>
      <c r="X1750" s="0" t="n">
        <v>0</v>
      </c>
      <c r="Y1750" s="0" t="n">
        <v>0</v>
      </c>
      <c r="Z1750" s="0" t="s">
        <v>7895</v>
      </c>
      <c r="AA1750" s="0"/>
      <c r="AB1750" s="0"/>
      <c r="AC1750" s="56" t="n">
        <v>0.333333333333333</v>
      </c>
      <c r="AD1750" s="56" t="n">
        <v>0.75</v>
      </c>
      <c r="AE1750" s="56" t="n">
        <v>0.999305555555556</v>
      </c>
      <c r="AF1750" s="56" t="n">
        <v>0.999305555555556</v>
      </c>
      <c r="AG1750" s="0"/>
      <c r="AH1750" s="0"/>
      <c r="AI1750" s="0" t="s">
        <v>20409</v>
      </c>
      <c r="AJ1750" s="0" t="s">
        <v>4261</v>
      </c>
      <c r="AK1750" s="0" t="s">
        <v>20410</v>
      </c>
      <c r="AL1750" s="0"/>
      <c r="AM1750" s="0" t="s">
        <v>20275</v>
      </c>
      <c r="AN1750" s="0" t="n">
        <v>95907</v>
      </c>
      <c r="AO1750" s="0" t="s">
        <v>7897</v>
      </c>
      <c r="AP1750" s="58" t="s">
        <v>20411</v>
      </c>
      <c r="AQ1750" s="0"/>
      <c r="AR1750" s="58" t="s">
        <v>20412</v>
      </c>
      <c r="AS1750" s="58" t="s">
        <v>20413</v>
      </c>
      <c r="AT1750" s="0"/>
    </row>
    <row r="1751" customFormat="false" ht="15" hidden="false" customHeight="false" outlineLevel="0" collapsed="false">
      <c r="A1751" s="0" t="s">
        <v>20414</v>
      </c>
      <c r="B1751" s="0" t="n">
        <v>79229</v>
      </c>
      <c r="C1751" s="55" t="n">
        <v>46210</v>
      </c>
      <c r="D1751" s="0" t="s">
        <v>19580</v>
      </c>
      <c r="E1751" s="0"/>
      <c r="F1751" s="0" t="s">
        <v>20270</v>
      </c>
      <c r="G1751" s="0" t="s">
        <v>20415</v>
      </c>
      <c r="H1751" s="0" t="s">
        <v>20416</v>
      </c>
      <c r="I1751" s="56" t="n">
        <v>0.524305555555556</v>
      </c>
      <c r="J1751" s="56" t="n">
        <v>0.53125</v>
      </c>
      <c r="K1751" s="57"/>
      <c r="L1751" s="57" t="n">
        <v>46205.6199074074</v>
      </c>
      <c r="M1751" s="0" t="s">
        <v>19580</v>
      </c>
      <c r="N1751" s="56" t="n">
        <v>0.00694444444444444</v>
      </c>
      <c r="O1751" s="56" t="n">
        <v>0</v>
      </c>
      <c r="P1751" s="56" t="n">
        <v>0.911111111111111</v>
      </c>
      <c r="Q1751" s="56" t="n">
        <v>0</v>
      </c>
      <c r="R1751" s="0" t="n">
        <v>-23.581238</v>
      </c>
      <c r="S1751" s="0" t="n">
        <v>-46.566407</v>
      </c>
      <c r="T1751" s="0" t="n">
        <v>-23.580717</v>
      </c>
      <c r="U1751" s="0" t="n">
        <v>-46.565999</v>
      </c>
      <c r="V1751" s="0" t="n">
        <v>1</v>
      </c>
      <c r="W1751" s="0" t="n">
        <v>0</v>
      </c>
      <c r="X1751" s="0" t="n">
        <v>0</v>
      </c>
      <c r="Y1751" s="0" t="n">
        <v>0</v>
      </c>
      <c r="Z1751" s="0" t="s">
        <v>7895</v>
      </c>
      <c r="AA1751" s="0"/>
      <c r="AB1751" s="0"/>
      <c r="AC1751" s="56" t="n">
        <v>0.333333333333333</v>
      </c>
      <c r="AD1751" s="56" t="n">
        <v>0.75</v>
      </c>
      <c r="AE1751" s="56" t="n">
        <v>0.999305555555556</v>
      </c>
      <c r="AF1751" s="56" t="n">
        <v>0.999305555555556</v>
      </c>
      <c r="AG1751" s="0"/>
      <c r="AH1751" s="0"/>
      <c r="AI1751" s="0" t="s">
        <v>20417</v>
      </c>
      <c r="AJ1751" s="0" t="s">
        <v>1676</v>
      </c>
      <c r="AK1751" s="0" t="s">
        <v>20418</v>
      </c>
      <c r="AL1751" s="0"/>
      <c r="AM1751" s="0" t="s">
        <v>20275</v>
      </c>
      <c r="AN1751" s="0" t="n">
        <v>95907</v>
      </c>
      <c r="AO1751" s="0" t="s">
        <v>7897</v>
      </c>
      <c r="AP1751" s="58" t="s">
        <v>20419</v>
      </c>
      <c r="AQ1751" s="0"/>
      <c r="AR1751" s="58" t="s">
        <v>20420</v>
      </c>
      <c r="AS1751" s="58" t="s">
        <v>20421</v>
      </c>
      <c r="AT1751" s="0"/>
    </row>
    <row r="1752" customFormat="false" ht="15" hidden="false" customHeight="false" outlineLevel="0" collapsed="false">
      <c r="A1752" s="0" t="s">
        <v>20422</v>
      </c>
      <c r="B1752" s="0" t="n">
        <v>79220</v>
      </c>
      <c r="C1752" s="55" t="n">
        <v>46210</v>
      </c>
      <c r="D1752" s="0" t="s">
        <v>19580</v>
      </c>
      <c r="E1752" s="0"/>
      <c r="F1752" s="0" t="s">
        <v>20270</v>
      </c>
      <c r="G1752" s="0" t="s">
        <v>20423</v>
      </c>
      <c r="H1752" s="0" t="s">
        <v>20424</v>
      </c>
      <c r="I1752" s="56" t="n">
        <v>0.534722222222222</v>
      </c>
      <c r="J1752" s="56" t="n">
        <v>0.541666666666667</v>
      </c>
      <c r="K1752" s="57"/>
      <c r="L1752" s="57" t="n">
        <v>46205.6337384259</v>
      </c>
      <c r="M1752" s="0" t="s">
        <v>19580</v>
      </c>
      <c r="N1752" s="56" t="n">
        <v>0.00694444444444444</v>
      </c>
      <c r="O1752" s="56" t="n">
        <v>0</v>
      </c>
      <c r="P1752" s="56" t="n">
        <v>0.907638888888889</v>
      </c>
      <c r="Q1752" s="56" t="n">
        <v>0</v>
      </c>
      <c r="R1752" s="0" t="n">
        <v>-23.577387</v>
      </c>
      <c r="S1752" s="0" t="n">
        <v>-46.558722</v>
      </c>
      <c r="T1752" s="0" t="n">
        <v>-23.575452</v>
      </c>
      <c r="U1752" s="0" t="n">
        <v>-46.558227</v>
      </c>
      <c r="V1752" s="0" t="n">
        <v>1</v>
      </c>
      <c r="W1752" s="0" t="n">
        <v>0</v>
      </c>
      <c r="X1752" s="0" t="n">
        <v>0</v>
      </c>
      <c r="Y1752" s="0" t="n">
        <v>0</v>
      </c>
      <c r="Z1752" s="0" t="s">
        <v>7895</v>
      </c>
      <c r="AA1752" s="0"/>
      <c r="AB1752" s="0"/>
      <c r="AC1752" s="56" t="n">
        <v>0.333333333333333</v>
      </c>
      <c r="AD1752" s="56" t="n">
        <v>0.75</v>
      </c>
      <c r="AE1752" s="56" t="n">
        <v>0.999305555555556</v>
      </c>
      <c r="AF1752" s="56" t="n">
        <v>0.999305555555556</v>
      </c>
      <c r="AG1752" s="0"/>
      <c r="AH1752" s="0"/>
      <c r="AI1752" s="0" t="s">
        <v>20425</v>
      </c>
      <c r="AJ1752" s="0" t="s">
        <v>1676</v>
      </c>
      <c r="AK1752" s="0" t="s">
        <v>20426</v>
      </c>
      <c r="AL1752" s="0"/>
      <c r="AM1752" s="0" t="s">
        <v>20275</v>
      </c>
      <c r="AN1752" s="0" t="n">
        <v>95907</v>
      </c>
      <c r="AO1752" s="0" t="s">
        <v>7897</v>
      </c>
      <c r="AP1752" s="58" t="s">
        <v>20427</v>
      </c>
      <c r="AQ1752" s="58" t="s">
        <v>20428</v>
      </c>
      <c r="AR1752" s="58" t="s">
        <v>20429</v>
      </c>
      <c r="AS1752" s="58" t="s">
        <v>20430</v>
      </c>
      <c r="AT1752" s="0" t="s">
        <v>20431</v>
      </c>
    </row>
    <row r="1753" customFormat="false" ht="15" hidden="false" customHeight="false" outlineLevel="0" collapsed="false">
      <c r="A1753" s="0" t="s">
        <v>20432</v>
      </c>
      <c r="B1753" s="0" t="n">
        <v>79257</v>
      </c>
      <c r="C1753" s="55" t="n">
        <v>46210</v>
      </c>
      <c r="D1753" s="0" t="s">
        <v>19580</v>
      </c>
      <c r="E1753" s="0"/>
      <c r="F1753" s="0" t="s">
        <v>20270</v>
      </c>
      <c r="G1753" s="0" t="s">
        <v>20433</v>
      </c>
      <c r="H1753" s="0" t="s">
        <v>20434</v>
      </c>
      <c r="I1753" s="56" t="n">
        <v>0.54375</v>
      </c>
      <c r="J1753" s="56" t="n">
        <v>0.550694444444445</v>
      </c>
      <c r="K1753" s="57"/>
      <c r="L1753" s="57" t="n">
        <v>46205.5122337963</v>
      </c>
      <c r="M1753" s="0" t="s">
        <v>19580</v>
      </c>
      <c r="N1753" s="56" t="n">
        <v>0.00694444444444444</v>
      </c>
      <c r="O1753" s="56" t="n">
        <v>0</v>
      </c>
      <c r="P1753" s="56" t="n">
        <v>0.0381944444444445</v>
      </c>
      <c r="Q1753" s="56" t="n">
        <v>0</v>
      </c>
      <c r="R1753" s="0" t="n">
        <v>-23.574469</v>
      </c>
      <c r="S1753" s="0" t="n">
        <v>-46.55587</v>
      </c>
      <c r="T1753" s="0" t="n">
        <v>-23.571299</v>
      </c>
      <c r="U1753" s="0" t="n">
        <v>-46.554373</v>
      </c>
      <c r="V1753" s="0" t="n">
        <v>1</v>
      </c>
      <c r="W1753" s="0" t="n">
        <v>0</v>
      </c>
      <c r="X1753" s="0" t="n">
        <v>0</v>
      </c>
      <c r="Y1753" s="0" t="n">
        <v>0</v>
      </c>
      <c r="Z1753" s="0" t="s">
        <v>7895</v>
      </c>
      <c r="AA1753" s="0"/>
      <c r="AB1753" s="0"/>
      <c r="AC1753" s="56" t="n">
        <v>0.333333333333333</v>
      </c>
      <c r="AD1753" s="56" t="n">
        <v>0.75</v>
      </c>
      <c r="AE1753" s="56" t="n">
        <v>0.999305555555556</v>
      </c>
      <c r="AF1753" s="56" t="n">
        <v>0.999305555555556</v>
      </c>
      <c r="AG1753" s="0"/>
      <c r="AH1753" s="0"/>
      <c r="AI1753" s="0" t="s">
        <v>20435</v>
      </c>
      <c r="AJ1753" s="0" t="s">
        <v>1676</v>
      </c>
      <c r="AK1753" s="0" t="s">
        <v>20436</v>
      </c>
      <c r="AL1753" s="0"/>
      <c r="AM1753" s="0" t="s">
        <v>20275</v>
      </c>
      <c r="AN1753" s="0" t="n">
        <v>95907</v>
      </c>
      <c r="AO1753" s="0" t="s">
        <v>7897</v>
      </c>
      <c r="AP1753" s="58" t="s">
        <v>20437</v>
      </c>
      <c r="AQ1753" s="0"/>
      <c r="AR1753" s="58" t="s">
        <v>20438</v>
      </c>
      <c r="AS1753" s="58" t="s">
        <v>20439</v>
      </c>
      <c r="AT1753" s="0"/>
    </row>
    <row r="1754" customFormat="false" ht="15" hidden="false" customHeight="false" outlineLevel="0" collapsed="false">
      <c r="A1754" s="0" t="s">
        <v>20440</v>
      </c>
      <c r="B1754" s="0" t="n">
        <v>79258</v>
      </c>
      <c r="C1754" s="55" t="n">
        <v>46210</v>
      </c>
      <c r="D1754" s="0" t="s">
        <v>19580</v>
      </c>
      <c r="E1754" s="0"/>
      <c r="F1754" s="0" t="s">
        <v>20270</v>
      </c>
      <c r="G1754" s="0" t="s">
        <v>20441</v>
      </c>
      <c r="H1754" s="0" t="s">
        <v>20442</v>
      </c>
      <c r="I1754" s="56" t="n">
        <v>0.552083333333333</v>
      </c>
      <c r="J1754" s="56" t="n">
        <v>0.559027777777778</v>
      </c>
      <c r="K1754" s="57"/>
      <c r="L1754" s="57" t="n">
        <v>46205.5210300926</v>
      </c>
      <c r="M1754" s="0" t="s">
        <v>19580</v>
      </c>
      <c r="N1754" s="56" t="n">
        <v>0.00694444444444444</v>
      </c>
      <c r="O1754" s="56" t="n">
        <v>0</v>
      </c>
      <c r="P1754" s="56" t="n">
        <v>0.0375</v>
      </c>
      <c r="Q1754" s="56" t="n">
        <v>0</v>
      </c>
      <c r="R1754" s="0" t="n">
        <v>-23.570459</v>
      </c>
      <c r="S1754" s="0" t="n">
        <v>-46.554036</v>
      </c>
      <c r="T1754" s="0" t="n">
        <v>-23.574092</v>
      </c>
      <c r="U1754" s="0" t="n">
        <v>-46.5491</v>
      </c>
      <c r="V1754" s="0" t="n">
        <v>1</v>
      </c>
      <c r="W1754" s="0" t="n">
        <v>0</v>
      </c>
      <c r="X1754" s="0" t="n">
        <v>0</v>
      </c>
      <c r="Y1754" s="0" t="n">
        <v>0</v>
      </c>
      <c r="Z1754" s="0" t="s">
        <v>7895</v>
      </c>
      <c r="AA1754" s="0"/>
      <c r="AB1754" s="0"/>
      <c r="AC1754" s="56" t="n">
        <v>0.333333333333333</v>
      </c>
      <c r="AD1754" s="56" t="n">
        <v>0.75</v>
      </c>
      <c r="AE1754" s="56" t="n">
        <v>0.999305555555556</v>
      </c>
      <c r="AF1754" s="56" t="n">
        <v>0.999305555555556</v>
      </c>
      <c r="AG1754" s="0"/>
      <c r="AH1754" s="0"/>
      <c r="AI1754" s="0" t="s">
        <v>20443</v>
      </c>
      <c r="AJ1754" s="0" t="s">
        <v>1676</v>
      </c>
      <c r="AK1754" s="0" t="s">
        <v>20444</v>
      </c>
      <c r="AL1754" s="0"/>
      <c r="AM1754" s="0" t="s">
        <v>20275</v>
      </c>
      <c r="AN1754" s="0" t="n">
        <v>95907</v>
      </c>
      <c r="AO1754" s="0" t="s">
        <v>7897</v>
      </c>
      <c r="AP1754" s="58" t="s">
        <v>20445</v>
      </c>
      <c r="AQ1754" s="0"/>
      <c r="AR1754" s="58" t="s">
        <v>20446</v>
      </c>
      <c r="AS1754" s="58" t="s">
        <v>20447</v>
      </c>
      <c r="AT1754" s="0"/>
    </row>
    <row r="1755" customFormat="false" ht="15" hidden="false" customHeight="false" outlineLevel="0" collapsed="false">
      <c r="A1755" s="0" t="s">
        <v>20448</v>
      </c>
      <c r="B1755" s="0" t="n">
        <v>79233</v>
      </c>
      <c r="C1755" s="55" t="n">
        <v>46210</v>
      </c>
      <c r="D1755" s="0" t="s">
        <v>19580</v>
      </c>
      <c r="E1755" s="0"/>
      <c r="F1755" s="0" t="s">
        <v>20270</v>
      </c>
      <c r="G1755" s="0" t="s">
        <v>20449</v>
      </c>
      <c r="H1755" s="0" t="s">
        <v>20450</v>
      </c>
      <c r="I1755" s="56" t="n">
        <v>0.561111111111111</v>
      </c>
      <c r="J1755" s="56" t="n">
        <v>0.568055555555556</v>
      </c>
      <c r="K1755" s="57"/>
      <c r="L1755" s="57" t="n">
        <v>46205.5315277778</v>
      </c>
      <c r="M1755" s="0" t="s">
        <v>19580</v>
      </c>
      <c r="N1755" s="56" t="n">
        <v>0.00694444444444444</v>
      </c>
      <c r="O1755" s="56" t="n">
        <v>0</v>
      </c>
      <c r="P1755" s="56" t="n">
        <v>0.0361111111111111</v>
      </c>
      <c r="Q1755" s="56" t="n">
        <v>0</v>
      </c>
      <c r="R1755" s="0" t="n">
        <v>-23.56483</v>
      </c>
      <c r="S1755" s="0" t="n">
        <v>-46.55858</v>
      </c>
      <c r="T1755" s="0" t="n">
        <v>-23.565798</v>
      </c>
      <c r="U1755" s="0" t="n">
        <v>-46.556703</v>
      </c>
      <c r="V1755" s="0" t="n">
        <v>1</v>
      </c>
      <c r="W1755" s="0" t="n">
        <v>0</v>
      </c>
      <c r="X1755" s="0" t="n">
        <v>0</v>
      </c>
      <c r="Y1755" s="0" t="n">
        <v>0</v>
      </c>
      <c r="Z1755" s="0" t="s">
        <v>7895</v>
      </c>
      <c r="AA1755" s="0"/>
      <c r="AB1755" s="0"/>
      <c r="AC1755" s="56" t="n">
        <v>0.333333333333333</v>
      </c>
      <c r="AD1755" s="56" t="n">
        <v>0.75</v>
      </c>
      <c r="AE1755" s="56" t="n">
        <v>0.999305555555556</v>
      </c>
      <c r="AF1755" s="56" t="n">
        <v>0.999305555555556</v>
      </c>
      <c r="AG1755" s="0"/>
      <c r="AH1755" s="0"/>
      <c r="AI1755" s="0" t="s">
        <v>20451</v>
      </c>
      <c r="AJ1755" s="0" t="s">
        <v>1676</v>
      </c>
      <c r="AK1755" s="0" t="s">
        <v>20452</v>
      </c>
      <c r="AL1755" s="0"/>
      <c r="AM1755" s="0" t="s">
        <v>20275</v>
      </c>
      <c r="AN1755" s="0" t="n">
        <v>95907</v>
      </c>
      <c r="AO1755" s="0" t="s">
        <v>7897</v>
      </c>
      <c r="AP1755" s="58" t="s">
        <v>20453</v>
      </c>
      <c r="AQ1755" s="0"/>
      <c r="AR1755" s="58" t="s">
        <v>20454</v>
      </c>
      <c r="AS1755" s="58" t="s">
        <v>20455</v>
      </c>
      <c r="AT1755" s="0"/>
    </row>
    <row r="1756" customFormat="false" ht="15" hidden="false" customHeight="false" outlineLevel="0" collapsed="false">
      <c r="A1756" s="0" t="s">
        <v>20456</v>
      </c>
      <c r="B1756" s="0" t="n">
        <v>79243</v>
      </c>
      <c r="C1756" s="55" t="n">
        <v>46210</v>
      </c>
      <c r="D1756" s="0" t="s">
        <v>19580</v>
      </c>
      <c r="E1756" s="0"/>
      <c r="F1756" s="0" t="s">
        <v>20270</v>
      </c>
      <c r="G1756" s="0" t="s">
        <v>20457</v>
      </c>
      <c r="H1756" s="0" t="s">
        <v>20458</v>
      </c>
      <c r="I1756" s="56" t="n">
        <v>0.570138888888889</v>
      </c>
      <c r="J1756" s="56" t="n">
        <v>0.577083333333333</v>
      </c>
      <c r="K1756" s="57"/>
      <c r="L1756" s="57" t="n">
        <v>46205.5368981482</v>
      </c>
      <c r="M1756" s="0" t="s">
        <v>19580</v>
      </c>
      <c r="N1756" s="56" t="n">
        <v>0.00694444444444444</v>
      </c>
      <c r="O1756" s="56" t="n">
        <v>0</v>
      </c>
      <c r="P1756" s="56" t="n">
        <v>0.0395833333333333</v>
      </c>
      <c r="Q1756" s="56" t="n">
        <v>0</v>
      </c>
      <c r="R1756" s="0" t="n">
        <v>-23.562831</v>
      </c>
      <c r="S1756" s="0" t="n">
        <v>-46.555053</v>
      </c>
      <c r="T1756" s="0" t="n">
        <v>-23.569734</v>
      </c>
      <c r="U1756" s="0" t="n">
        <v>-46.551481</v>
      </c>
      <c r="V1756" s="0" t="n">
        <v>1</v>
      </c>
      <c r="W1756" s="0" t="n">
        <v>0</v>
      </c>
      <c r="X1756" s="0" t="n">
        <v>0</v>
      </c>
      <c r="Y1756" s="0" t="n">
        <v>0</v>
      </c>
      <c r="Z1756" s="0" t="s">
        <v>7895</v>
      </c>
      <c r="AA1756" s="0"/>
      <c r="AB1756" s="0"/>
      <c r="AC1756" s="56" t="n">
        <v>0.333333333333333</v>
      </c>
      <c r="AD1756" s="56" t="n">
        <v>0.75</v>
      </c>
      <c r="AE1756" s="56" t="n">
        <v>0.999305555555556</v>
      </c>
      <c r="AF1756" s="56" t="n">
        <v>0.999305555555556</v>
      </c>
      <c r="AG1756" s="0"/>
      <c r="AH1756" s="0"/>
      <c r="AI1756" s="0" t="s">
        <v>20459</v>
      </c>
      <c r="AJ1756" s="0" t="s">
        <v>1676</v>
      </c>
      <c r="AK1756" s="0" t="s">
        <v>20460</v>
      </c>
      <c r="AL1756" s="0"/>
      <c r="AM1756" s="0" t="s">
        <v>20275</v>
      </c>
      <c r="AN1756" s="0" t="n">
        <v>95907</v>
      </c>
      <c r="AO1756" s="0" t="s">
        <v>7897</v>
      </c>
      <c r="AP1756" s="58" t="s">
        <v>20461</v>
      </c>
      <c r="AQ1756" s="0"/>
      <c r="AR1756" s="58" t="s">
        <v>20462</v>
      </c>
      <c r="AS1756" s="58" t="s">
        <v>20463</v>
      </c>
      <c r="AT1756" s="0"/>
    </row>
    <row r="1757" customFormat="false" ht="15" hidden="false" customHeight="false" outlineLevel="0" collapsed="false">
      <c r="A1757" s="0" t="s">
        <v>20464</v>
      </c>
      <c r="B1757" s="0" t="n">
        <v>79222</v>
      </c>
      <c r="C1757" s="55" t="n">
        <v>46210</v>
      </c>
      <c r="D1757" s="0" t="s">
        <v>19580</v>
      </c>
      <c r="E1757" s="0"/>
      <c r="F1757" s="0" t="s">
        <v>20270</v>
      </c>
      <c r="G1757" s="0" t="s">
        <v>20465</v>
      </c>
      <c r="H1757" s="0" t="s">
        <v>20466</v>
      </c>
      <c r="I1757" s="56" t="n">
        <v>0.58125</v>
      </c>
      <c r="J1757" s="56" t="n">
        <v>0.588194444444445</v>
      </c>
      <c r="K1757" s="57"/>
      <c r="L1757" s="57" t="n">
        <v>46205.5460763889</v>
      </c>
      <c r="M1757" s="0" t="s">
        <v>19580</v>
      </c>
      <c r="N1757" s="56" t="n">
        <v>0.00694444444444444</v>
      </c>
      <c r="O1757" s="56" t="n">
        <v>0</v>
      </c>
      <c r="P1757" s="56" t="n">
        <v>0.0416666666666667</v>
      </c>
      <c r="Q1757" s="56" t="n">
        <v>0</v>
      </c>
      <c r="R1757" s="0" t="n">
        <v>-23.569479</v>
      </c>
      <c r="S1757" s="0" t="n">
        <v>-46.560888</v>
      </c>
      <c r="T1757" s="0" t="n">
        <v>-23.569002</v>
      </c>
      <c r="U1757" s="0" t="n">
        <v>-46.5605</v>
      </c>
      <c r="V1757" s="0" t="n">
        <v>1</v>
      </c>
      <c r="W1757" s="0" t="n">
        <v>0</v>
      </c>
      <c r="X1757" s="0" t="n">
        <v>0</v>
      </c>
      <c r="Y1757" s="0" t="n">
        <v>0</v>
      </c>
      <c r="Z1757" s="0" t="s">
        <v>7895</v>
      </c>
      <c r="AA1757" s="0"/>
      <c r="AB1757" s="0"/>
      <c r="AC1757" s="56" t="n">
        <v>0.333333333333333</v>
      </c>
      <c r="AD1757" s="56" t="n">
        <v>0.75</v>
      </c>
      <c r="AE1757" s="56" t="n">
        <v>0.999305555555556</v>
      </c>
      <c r="AF1757" s="56" t="n">
        <v>0.999305555555556</v>
      </c>
      <c r="AG1757" s="0"/>
      <c r="AH1757" s="0"/>
      <c r="AI1757" s="0" t="s">
        <v>20467</v>
      </c>
      <c r="AJ1757" s="0" t="s">
        <v>1676</v>
      </c>
      <c r="AK1757" s="0" t="s">
        <v>20468</v>
      </c>
      <c r="AL1757" s="0"/>
      <c r="AM1757" s="0" t="s">
        <v>20275</v>
      </c>
      <c r="AN1757" s="0" t="n">
        <v>95907</v>
      </c>
      <c r="AO1757" s="0" t="s">
        <v>7897</v>
      </c>
      <c r="AP1757" s="58" t="s">
        <v>20469</v>
      </c>
      <c r="AQ1757" s="0"/>
      <c r="AR1757" s="58" t="s">
        <v>20470</v>
      </c>
      <c r="AS1757" s="58" t="s">
        <v>20471</v>
      </c>
      <c r="AT1757" s="0"/>
    </row>
    <row r="1758" customFormat="false" ht="15" hidden="false" customHeight="false" outlineLevel="0" collapsed="false">
      <c r="A1758" s="0" t="s">
        <v>20472</v>
      </c>
      <c r="B1758" s="0" t="n">
        <v>79239</v>
      </c>
      <c r="C1758" s="55" t="n">
        <v>46210</v>
      </c>
      <c r="D1758" s="0" t="s">
        <v>19580</v>
      </c>
      <c r="E1758" s="0"/>
      <c r="F1758" s="0" t="s">
        <v>20270</v>
      </c>
      <c r="G1758" s="0" t="s">
        <v>20473</v>
      </c>
      <c r="H1758" s="0" t="s">
        <v>20474</v>
      </c>
      <c r="I1758" s="56" t="n">
        <v>0.590972222222222</v>
      </c>
      <c r="J1758" s="56" t="n">
        <v>0.597916666666667</v>
      </c>
      <c r="K1758" s="57"/>
      <c r="L1758" s="57" t="n">
        <v>46205.5516319444</v>
      </c>
      <c r="M1758" s="0" t="s">
        <v>19580</v>
      </c>
      <c r="N1758" s="56" t="n">
        <v>0.00694444444444444</v>
      </c>
      <c r="O1758" s="56" t="n">
        <v>0</v>
      </c>
      <c r="P1758" s="56" t="n">
        <v>0.0458333333333333</v>
      </c>
      <c r="Q1758" s="56" t="n">
        <v>0</v>
      </c>
      <c r="R1758" s="0" t="n">
        <v>-23.565813</v>
      </c>
      <c r="S1758" s="0" t="n">
        <v>-46.565431</v>
      </c>
      <c r="T1758" s="0" t="n">
        <v>-23.565849</v>
      </c>
      <c r="U1758" s="0" t="n">
        <v>-46.565175</v>
      </c>
      <c r="V1758" s="0" t="n">
        <v>1</v>
      </c>
      <c r="W1758" s="0" t="n">
        <v>0</v>
      </c>
      <c r="X1758" s="0" t="n">
        <v>0</v>
      </c>
      <c r="Y1758" s="0" t="n">
        <v>0</v>
      </c>
      <c r="Z1758" s="0" t="s">
        <v>7895</v>
      </c>
      <c r="AA1758" s="0"/>
      <c r="AB1758" s="0"/>
      <c r="AC1758" s="56" t="n">
        <v>0.333333333333333</v>
      </c>
      <c r="AD1758" s="56" t="n">
        <v>0.75</v>
      </c>
      <c r="AE1758" s="56" t="n">
        <v>0.999305555555556</v>
      </c>
      <c r="AF1758" s="56" t="n">
        <v>0.999305555555556</v>
      </c>
      <c r="AG1758" s="0"/>
      <c r="AH1758" s="0"/>
      <c r="AI1758" s="0" t="s">
        <v>20475</v>
      </c>
      <c r="AJ1758" s="0" t="s">
        <v>1676</v>
      </c>
      <c r="AK1758" s="0" t="s">
        <v>20476</v>
      </c>
      <c r="AL1758" s="0"/>
      <c r="AM1758" s="0" t="s">
        <v>20275</v>
      </c>
      <c r="AN1758" s="0" t="n">
        <v>95907</v>
      </c>
      <c r="AO1758" s="0" t="s">
        <v>7897</v>
      </c>
      <c r="AP1758" s="58" t="s">
        <v>20477</v>
      </c>
      <c r="AQ1758" s="0"/>
      <c r="AR1758" s="58" t="s">
        <v>20478</v>
      </c>
      <c r="AS1758" s="58" t="s">
        <v>20479</v>
      </c>
      <c r="AT1758" s="0"/>
    </row>
    <row r="1759" customFormat="false" ht="15" hidden="false" customHeight="false" outlineLevel="0" collapsed="false">
      <c r="A1759" s="0" t="s">
        <v>20480</v>
      </c>
      <c r="B1759" s="0" t="n">
        <v>79236</v>
      </c>
      <c r="C1759" s="55" t="n">
        <v>46210</v>
      </c>
      <c r="D1759" s="0" t="s">
        <v>19580</v>
      </c>
      <c r="E1759" s="0"/>
      <c r="F1759" s="0" t="s">
        <v>20270</v>
      </c>
      <c r="G1759" s="0" t="s">
        <v>20481</v>
      </c>
      <c r="H1759" s="0" t="s">
        <v>20482</v>
      </c>
      <c r="I1759" s="56" t="n">
        <v>0.602083333333333</v>
      </c>
      <c r="J1759" s="56" t="n">
        <v>0.609027777777778</v>
      </c>
      <c r="K1759" s="57"/>
      <c r="L1759" s="57" t="n">
        <v>46205.5593865741</v>
      </c>
      <c r="M1759" s="0" t="s">
        <v>19580</v>
      </c>
      <c r="N1759" s="56" t="n">
        <v>0.00694444444444444</v>
      </c>
      <c r="O1759" s="56" t="n">
        <v>0</v>
      </c>
      <c r="P1759" s="56" t="n">
        <v>0.0493055555555556</v>
      </c>
      <c r="Q1759" s="56" t="n">
        <v>0</v>
      </c>
      <c r="R1759" s="0" t="n">
        <v>-23.560022</v>
      </c>
      <c r="S1759" s="0" t="n">
        <v>-46.569181</v>
      </c>
      <c r="T1759" s="0" t="n">
        <v>-23.561415</v>
      </c>
      <c r="U1759" s="0" t="n">
        <v>-46.572161</v>
      </c>
      <c r="V1759" s="0" t="n">
        <v>1</v>
      </c>
      <c r="W1759" s="0" t="n">
        <v>0</v>
      </c>
      <c r="X1759" s="0" t="n">
        <v>0</v>
      </c>
      <c r="Y1759" s="0" t="n">
        <v>0</v>
      </c>
      <c r="Z1759" s="0" t="s">
        <v>7895</v>
      </c>
      <c r="AA1759" s="0"/>
      <c r="AB1759" s="0"/>
      <c r="AC1759" s="56" t="n">
        <v>0.333333333333333</v>
      </c>
      <c r="AD1759" s="56" t="n">
        <v>0.75</v>
      </c>
      <c r="AE1759" s="56" t="n">
        <v>0.999305555555556</v>
      </c>
      <c r="AF1759" s="56" t="n">
        <v>0.999305555555556</v>
      </c>
      <c r="AG1759" s="0"/>
      <c r="AH1759" s="0"/>
      <c r="AI1759" s="0" t="s">
        <v>20483</v>
      </c>
      <c r="AJ1759" s="0" t="s">
        <v>1676</v>
      </c>
      <c r="AK1759" s="0" t="s">
        <v>20484</v>
      </c>
      <c r="AL1759" s="0"/>
      <c r="AM1759" s="0" t="s">
        <v>20275</v>
      </c>
      <c r="AN1759" s="0" t="n">
        <v>95907</v>
      </c>
      <c r="AO1759" s="0" t="s">
        <v>7897</v>
      </c>
      <c r="AP1759" s="58" t="s">
        <v>20485</v>
      </c>
      <c r="AQ1759" s="0"/>
      <c r="AR1759" s="58" t="s">
        <v>20486</v>
      </c>
      <c r="AS1759" s="58" t="s">
        <v>20487</v>
      </c>
      <c r="AT1759" s="0"/>
    </row>
    <row r="1760" customFormat="false" ht="15" hidden="false" customHeight="false" outlineLevel="0" collapsed="false">
      <c r="A1760" s="0" t="s">
        <v>20488</v>
      </c>
      <c r="B1760" s="0" t="n">
        <v>79228</v>
      </c>
      <c r="C1760" s="55" t="n">
        <v>46210</v>
      </c>
      <c r="D1760" s="0" t="s">
        <v>19580</v>
      </c>
      <c r="E1760" s="0"/>
      <c r="F1760" s="0" t="s">
        <v>20270</v>
      </c>
      <c r="G1760" s="0" t="s">
        <v>20489</v>
      </c>
      <c r="H1760" s="0" t="s">
        <v>20490</v>
      </c>
      <c r="I1760" s="56" t="n">
        <v>0.613194444444445</v>
      </c>
      <c r="J1760" s="56" t="n">
        <v>0.620138888888889</v>
      </c>
      <c r="K1760" s="57"/>
      <c r="L1760" s="57" t="n">
        <v>46205.5652777778</v>
      </c>
      <c r="M1760" s="0" t="s">
        <v>19580</v>
      </c>
      <c r="N1760" s="56" t="n">
        <v>0.00694444444444444</v>
      </c>
      <c r="O1760" s="56" t="n">
        <v>0</v>
      </c>
      <c r="P1760" s="56" t="n">
        <v>0.0548611111111111</v>
      </c>
      <c r="Q1760" s="56" t="n">
        <v>0</v>
      </c>
      <c r="R1760" s="0" t="n">
        <v>-23.552195</v>
      </c>
      <c r="S1760" s="0" t="n">
        <v>-46.576651</v>
      </c>
      <c r="T1760" s="0" t="n">
        <v>-23.551467</v>
      </c>
      <c r="U1760" s="0" t="n">
        <v>-46.577206</v>
      </c>
      <c r="V1760" s="0" t="n">
        <v>1</v>
      </c>
      <c r="W1760" s="0" t="n">
        <v>0</v>
      </c>
      <c r="X1760" s="0" t="n">
        <v>0</v>
      </c>
      <c r="Y1760" s="0" t="n">
        <v>0</v>
      </c>
      <c r="Z1760" s="0" t="s">
        <v>7895</v>
      </c>
      <c r="AA1760" s="0"/>
      <c r="AB1760" s="0"/>
      <c r="AC1760" s="56" t="n">
        <v>0.333333333333333</v>
      </c>
      <c r="AD1760" s="56" t="n">
        <v>0.75</v>
      </c>
      <c r="AE1760" s="56" t="n">
        <v>0.999305555555556</v>
      </c>
      <c r="AF1760" s="56" t="n">
        <v>0.999305555555556</v>
      </c>
      <c r="AG1760" s="0"/>
      <c r="AH1760" s="0"/>
      <c r="AI1760" s="0" t="s">
        <v>20491</v>
      </c>
      <c r="AJ1760" s="0" t="s">
        <v>1676</v>
      </c>
      <c r="AK1760" s="0" t="s">
        <v>20492</v>
      </c>
      <c r="AL1760" s="0"/>
      <c r="AM1760" s="0" t="s">
        <v>20275</v>
      </c>
      <c r="AN1760" s="0" t="n">
        <v>95907</v>
      </c>
      <c r="AO1760" s="0" t="s">
        <v>7897</v>
      </c>
      <c r="AP1760" s="58" t="s">
        <v>20493</v>
      </c>
      <c r="AQ1760" s="0"/>
      <c r="AR1760" s="58" t="s">
        <v>20494</v>
      </c>
      <c r="AS1760" s="58" t="s">
        <v>20495</v>
      </c>
      <c r="AT1760" s="0"/>
    </row>
    <row r="1761" customFormat="false" ht="15" hidden="false" customHeight="false" outlineLevel="0" collapsed="false">
      <c r="A1761" s="0" t="s">
        <v>20496</v>
      </c>
      <c r="B1761" s="0" t="n">
        <v>79179</v>
      </c>
      <c r="C1761" s="55" t="n">
        <v>46210</v>
      </c>
      <c r="D1761" s="0" t="s">
        <v>19580</v>
      </c>
      <c r="E1761" s="0"/>
      <c r="F1761" s="0" t="s">
        <v>20270</v>
      </c>
      <c r="G1761" s="0" t="s">
        <v>20497</v>
      </c>
      <c r="H1761" s="0" t="s">
        <v>20498</v>
      </c>
      <c r="I1761" s="56" t="n">
        <v>0.623611111111111</v>
      </c>
      <c r="J1761" s="56" t="n">
        <v>0.630555555555556</v>
      </c>
      <c r="K1761" s="57"/>
      <c r="L1761" s="57" t="n">
        <v>46205.5779166667</v>
      </c>
      <c r="M1761" s="0" t="s">
        <v>19580</v>
      </c>
      <c r="N1761" s="56" t="n">
        <v>0.00694444444444444</v>
      </c>
      <c r="O1761" s="56" t="n">
        <v>0</v>
      </c>
      <c r="P1761" s="56" t="n">
        <v>0.0520833333333333</v>
      </c>
      <c r="Q1761" s="56" t="n">
        <v>0</v>
      </c>
      <c r="R1761" s="0" t="n">
        <v>-23.547128</v>
      </c>
      <c r="S1761" s="0" t="n">
        <v>-46.573571</v>
      </c>
      <c r="T1761" s="0" t="n">
        <v>-23.544106</v>
      </c>
      <c r="U1761" s="0" t="n">
        <v>-46.558188</v>
      </c>
      <c r="V1761" s="0" t="n">
        <v>1</v>
      </c>
      <c r="W1761" s="0" t="n">
        <v>0</v>
      </c>
      <c r="X1761" s="0" t="n">
        <v>0</v>
      </c>
      <c r="Y1761" s="0" t="n">
        <v>0</v>
      </c>
      <c r="Z1761" s="0" t="s">
        <v>7895</v>
      </c>
      <c r="AA1761" s="0"/>
      <c r="AB1761" s="0"/>
      <c r="AC1761" s="56" t="n">
        <v>0.333333333333333</v>
      </c>
      <c r="AD1761" s="56" t="n">
        <v>0.75</v>
      </c>
      <c r="AE1761" s="56" t="n">
        <v>0.999305555555556</v>
      </c>
      <c r="AF1761" s="56" t="n">
        <v>0.999305555555556</v>
      </c>
      <c r="AG1761" s="0"/>
      <c r="AH1761" s="0"/>
      <c r="AI1761" s="0" t="s">
        <v>20499</v>
      </c>
      <c r="AJ1761" s="0" t="s">
        <v>1676</v>
      </c>
      <c r="AK1761" s="0" t="s">
        <v>20500</v>
      </c>
      <c r="AL1761" s="0"/>
      <c r="AM1761" s="0" t="s">
        <v>20275</v>
      </c>
      <c r="AN1761" s="0" t="n">
        <v>95907</v>
      </c>
      <c r="AO1761" s="0" t="s">
        <v>7897</v>
      </c>
      <c r="AP1761" s="58" t="s">
        <v>20501</v>
      </c>
      <c r="AQ1761" s="0"/>
      <c r="AR1761" s="58" t="s">
        <v>20502</v>
      </c>
      <c r="AS1761" s="58" t="s">
        <v>20503</v>
      </c>
      <c r="AT1761" s="0"/>
    </row>
    <row r="1762" customFormat="false" ht="15" hidden="false" customHeight="false" outlineLevel="0" collapsed="false">
      <c r="A1762" s="0" t="s">
        <v>20504</v>
      </c>
      <c r="B1762" s="0" t="n">
        <v>79244</v>
      </c>
      <c r="C1762" s="55" t="n">
        <v>46210</v>
      </c>
      <c r="D1762" s="0" t="s">
        <v>19580</v>
      </c>
      <c r="E1762" s="0"/>
      <c r="F1762" s="0" t="s">
        <v>20270</v>
      </c>
      <c r="G1762" s="0" t="s">
        <v>20505</v>
      </c>
      <c r="H1762" s="0" t="s">
        <v>20506</v>
      </c>
      <c r="I1762" s="56" t="n">
        <v>0.635416666666667</v>
      </c>
      <c r="J1762" s="56" t="n">
        <v>0.642361111111111</v>
      </c>
      <c r="K1762" s="57"/>
      <c r="L1762" s="57" t="n">
        <v>46205.5878819445</v>
      </c>
      <c r="M1762" s="0" t="s">
        <v>19580</v>
      </c>
      <c r="N1762" s="56" t="n">
        <v>0.00694444444444444</v>
      </c>
      <c r="O1762" s="56" t="n">
        <v>0</v>
      </c>
      <c r="P1762" s="56" t="n">
        <v>0.0541666666666667</v>
      </c>
      <c r="Q1762" s="56" t="n">
        <v>0</v>
      </c>
      <c r="R1762" s="0" t="n">
        <v>-23.551339</v>
      </c>
      <c r="S1762" s="0" t="n">
        <v>-46.562278</v>
      </c>
      <c r="T1762" s="0" t="n">
        <v>-23.550884</v>
      </c>
      <c r="U1762" s="0" t="n">
        <v>-46.560558</v>
      </c>
      <c r="V1762" s="0" t="n">
        <v>1</v>
      </c>
      <c r="W1762" s="0" t="n">
        <v>0</v>
      </c>
      <c r="X1762" s="0" t="n">
        <v>0</v>
      </c>
      <c r="Y1762" s="0" t="n">
        <v>0</v>
      </c>
      <c r="Z1762" s="0" t="s">
        <v>7895</v>
      </c>
      <c r="AA1762" s="0"/>
      <c r="AB1762" s="0"/>
      <c r="AC1762" s="56" t="n">
        <v>0.333333333333333</v>
      </c>
      <c r="AD1762" s="56" t="n">
        <v>0.75</v>
      </c>
      <c r="AE1762" s="56" t="n">
        <v>0.999305555555556</v>
      </c>
      <c r="AF1762" s="56" t="n">
        <v>0.999305555555556</v>
      </c>
      <c r="AG1762" s="0"/>
      <c r="AH1762" s="0"/>
      <c r="AI1762" s="0" t="s">
        <v>20507</v>
      </c>
      <c r="AJ1762" s="0" t="s">
        <v>1676</v>
      </c>
      <c r="AK1762" s="0" t="s">
        <v>20508</v>
      </c>
      <c r="AL1762" s="0"/>
      <c r="AM1762" s="0" t="s">
        <v>20275</v>
      </c>
      <c r="AN1762" s="0" t="n">
        <v>95907</v>
      </c>
      <c r="AO1762" s="0" t="s">
        <v>7897</v>
      </c>
      <c r="AP1762" s="58" t="s">
        <v>20509</v>
      </c>
      <c r="AQ1762" s="0"/>
      <c r="AR1762" s="58" t="s">
        <v>20510</v>
      </c>
      <c r="AS1762" s="58" t="s">
        <v>20511</v>
      </c>
      <c r="AT1762" s="0"/>
    </row>
    <row r="1763" customFormat="false" ht="15" hidden="false" customHeight="false" outlineLevel="0" collapsed="false">
      <c r="A1763" s="0" t="s">
        <v>20512</v>
      </c>
      <c r="B1763" s="0" t="n">
        <v>78608</v>
      </c>
      <c r="C1763" s="55" t="n">
        <v>46210</v>
      </c>
      <c r="D1763" s="0" t="s">
        <v>19580</v>
      </c>
      <c r="E1763" s="0"/>
      <c r="F1763" s="0" t="s">
        <v>20513</v>
      </c>
      <c r="G1763" s="0" t="s">
        <v>20514</v>
      </c>
      <c r="H1763" s="0" t="s">
        <v>20515</v>
      </c>
      <c r="I1763" s="56" t="n">
        <v>0.369444444444444</v>
      </c>
      <c r="J1763" s="56" t="n">
        <v>0.376388888888889</v>
      </c>
      <c r="K1763" s="57" t="n">
        <v>46209.3079050926</v>
      </c>
      <c r="L1763" s="57" t="n">
        <v>46209.3387037037</v>
      </c>
      <c r="M1763" s="0" t="s">
        <v>19580</v>
      </c>
      <c r="N1763" s="56" t="n">
        <v>0.00694444444444444</v>
      </c>
      <c r="O1763" s="56" t="n">
        <v>0.0307986111111111</v>
      </c>
      <c r="P1763" s="56" t="n">
        <v>0.0375</v>
      </c>
      <c r="Q1763" s="56" t="n">
        <v>0</v>
      </c>
      <c r="R1763" s="0" t="n">
        <v>-23.49046</v>
      </c>
      <c r="S1763" s="0" t="n">
        <v>-46.448438</v>
      </c>
      <c r="T1763" s="0" t="n">
        <v>-23.490523</v>
      </c>
      <c r="U1763" s="0" t="n">
        <v>-46.447987</v>
      </c>
      <c r="V1763" s="0" t="n">
        <v>1</v>
      </c>
      <c r="W1763" s="0" t="n">
        <v>0</v>
      </c>
      <c r="X1763" s="0" t="n">
        <v>0</v>
      </c>
      <c r="Y1763" s="0" t="n">
        <v>0</v>
      </c>
      <c r="Z1763" s="0" t="s">
        <v>7895</v>
      </c>
      <c r="AA1763" s="0"/>
      <c r="AB1763" s="0"/>
      <c r="AC1763" s="56" t="n">
        <v>0.333333333333333</v>
      </c>
      <c r="AD1763" s="56" t="n">
        <v>0.75</v>
      </c>
      <c r="AE1763" s="56" t="n">
        <v>0.999305555555556</v>
      </c>
      <c r="AF1763" s="56" t="n">
        <v>0.999305555555556</v>
      </c>
      <c r="AG1763" s="0"/>
      <c r="AH1763" s="0"/>
      <c r="AI1763" s="0" t="s">
        <v>20516</v>
      </c>
      <c r="AJ1763" s="0" t="s">
        <v>9479</v>
      </c>
      <c r="AK1763" s="0" t="s">
        <v>20517</v>
      </c>
      <c r="AL1763" s="0"/>
      <c r="AM1763" s="0" t="s">
        <v>20518</v>
      </c>
      <c r="AN1763" s="0" t="n">
        <v>95907</v>
      </c>
      <c r="AO1763" s="0" t="s">
        <v>7897</v>
      </c>
      <c r="AP1763" s="58" t="s">
        <v>20519</v>
      </c>
      <c r="AQ1763" s="58" t="s">
        <v>20520</v>
      </c>
      <c r="AR1763" s="58" t="s">
        <v>20521</v>
      </c>
      <c r="AS1763" s="58" t="s">
        <v>20522</v>
      </c>
      <c r="AT1763" s="0" t="s">
        <v>20523</v>
      </c>
    </row>
    <row r="1764" customFormat="false" ht="15" hidden="false" customHeight="false" outlineLevel="0" collapsed="false">
      <c r="A1764" s="0" t="s">
        <v>20524</v>
      </c>
      <c r="B1764" s="0" t="n">
        <v>78607</v>
      </c>
      <c r="C1764" s="55" t="n">
        <v>46210</v>
      </c>
      <c r="D1764" s="0" t="s">
        <v>19580</v>
      </c>
      <c r="E1764" s="0"/>
      <c r="F1764" s="0" t="s">
        <v>20513</v>
      </c>
      <c r="G1764" s="0" t="s">
        <v>20525</v>
      </c>
      <c r="H1764" s="0" t="s">
        <v>20526</v>
      </c>
      <c r="I1764" s="56" t="n">
        <v>0.38125</v>
      </c>
      <c r="J1764" s="56" t="n">
        <v>0.388194444444445</v>
      </c>
      <c r="K1764" s="57" t="n">
        <v>46209.344849537</v>
      </c>
      <c r="L1764" s="57" t="n">
        <v>46209.3517708333</v>
      </c>
      <c r="M1764" s="0" t="s">
        <v>19580</v>
      </c>
      <c r="N1764" s="56" t="n">
        <v>0.00694444444444444</v>
      </c>
      <c r="O1764" s="56" t="n">
        <v>0.0069212962962963</v>
      </c>
      <c r="P1764" s="56" t="n">
        <v>0.0361111111111111</v>
      </c>
      <c r="Q1764" s="56" t="n">
        <v>0</v>
      </c>
      <c r="R1764" s="0" t="n">
        <v>-23.497732</v>
      </c>
      <c r="S1764" s="0" t="n">
        <v>-46.454313</v>
      </c>
      <c r="T1764" s="0" t="n">
        <v>-23.498097</v>
      </c>
      <c r="U1764" s="0" t="n">
        <v>-46.453933</v>
      </c>
      <c r="V1764" s="0" t="n">
        <v>1</v>
      </c>
      <c r="W1764" s="0" t="n">
        <v>0</v>
      </c>
      <c r="X1764" s="0" t="n">
        <v>0</v>
      </c>
      <c r="Y1764" s="0" t="n">
        <v>0</v>
      </c>
      <c r="Z1764" s="0" t="s">
        <v>7895</v>
      </c>
      <c r="AA1764" s="0"/>
      <c r="AB1764" s="0"/>
      <c r="AC1764" s="56" t="n">
        <v>0.333333333333333</v>
      </c>
      <c r="AD1764" s="56" t="n">
        <v>0.75</v>
      </c>
      <c r="AE1764" s="56" t="n">
        <v>0.999305555555556</v>
      </c>
      <c r="AF1764" s="56" t="n">
        <v>0.999305555555556</v>
      </c>
      <c r="AG1764" s="0"/>
      <c r="AH1764" s="0"/>
      <c r="AI1764" s="0" t="s">
        <v>20527</v>
      </c>
      <c r="AJ1764" s="0" t="s">
        <v>9479</v>
      </c>
      <c r="AK1764" s="0" t="s">
        <v>20528</v>
      </c>
      <c r="AL1764" s="0"/>
      <c r="AM1764" s="0" t="s">
        <v>20518</v>
      </c>
      <c r="AN1764" s="0" t="n">
        <v>95907</v>
      </c>
      <c r="AO1764" s="0" t="s">
        <v>7897</v>
      </c>
      <c r="AP1764" s="58" t="s">
        <v>20529</v>
      </c>
      <c r="AQ1764" s="0"/>
      <c r="AR1764" s="58" t="s">
        <v>20530</v>
      </c>
      <c r="AS1764" s="58" t="s">
        <v>20531</v>
      </c>
      <c r="AT1764" s="0"/>
    </row>
    <row r="1765" customFormat="false" ht="15" hidden="false" customHeight="false" outlineLevel="0" collapsed="false">
      <c r="A1765" s="0" t="s">
        <v>20532</v>
      </c>
      <c r="B1765" s="0" t="n">
        <v>78613</v>
      </c>
      <c r="C1765" s="55" t="n">
        <v>46210</v>
      </c>
      <c r="D1765" s="0" t="s">
        <v>19580</v>
      </c>
      <c r="E1765" s="0"/>
      <c r="F1765" s="0" t="s">
        <v>20513</v>
      </c>
      <c r="G1765" s="0" t="s">
        <v>20533</v>
      </c>
      <c r="H1765" s="0" t="s">
        <v>20534</v>
      </c>
      <c r="I1765" s="56" t="n">
        <v>0.390277777777778</v>
      </c>
      <c r="J1765" s="56" t="n">
        <v>0.397222222222222</v>
      </c>
      <c r="K1765" s="57" t="n">
        <v>46209.354537037</v>
      </c>
      <c r="L1765" s="57" t="n">
        <v>46209.3638773148</v>
      </c>
      <c r="M1765" s="0" t="s">
        <v>19580</v>
      </c>
      <c r="N1765" s="56" t="n">
        <v>0.00694444444444444</v>
      </c>
      <c r="O1765" s="56" t="n">
        <v>0.00934027777777778</v>
      </c>
      <c r="P1765" s="56" t="n">
        <v>0.0333333333333333</v>
      </c>
      <c r="Q1765" s="56" t="n">
        <v>0</v>
      </c>
      <c r="R1765" s="0" t="n">
        <v>-23.498797</v>
      </c>
      <c r="S1765" s="0" t="n">
        <v>-46.451853</v>
      </c>
      <c r="T1765" s="0" t="n">
        <v>-23.498332</v>
      </c>
      <c r="U1765" s="0" t="n">
        <v>-46.450364</v>
      </c>
      <c r="V1765" s="0" t="n">
        <v>1</v>
      </c>
      <c r="W1765" s="0" t="n">
        <v>0</v>
      </c>
      <c r="X1765" s="0" t="n">
        <v>0</v>
      </c>
      <c r="Y1765" s="0" t="n">
        <v>0</v>
      </c>
      <c r="Z1765" s="0" t="s">
        <v>7895</v>
      </c>
      <c r="AA1765" s="0"/>
      <c r="AB1765" s="0"/>
      <c r="AC1765" s="56" t="n">
        <v>0.333333333333333</v>
      </c>
      <c r="AD1765" s="56" t="n">
        <v>0.75</v>
      </c>
      <c r="AE1765" s="56" t="n">
        <v>0.999305555555556</v>
      </c>
      <c r="AF1765" s="56" t="n">
        <v>0.999305555555556</v>
      </c>
      <c r="AG1765" s="0"/>
      <c r="AH1765" s="0"/>
      <c r="AI1765" s="0" t="s">
        <v>20535</v>
      </c>
      <c r="AJ1765" s="0" t="s">
        <v>9479</v>
      </c>
      <c r="AK1765" s="0" t="s">
        <v>20536</v>
      </c>
      <c r="AL1765" s="0"/>
      <c r="AM1765" s="0" t="s">
        <v>20518</v>
      </c>
      <c r="AN1765" s="0" t="n">
        <v>95907</v>
      </c>
      <c r="AO1765" s="0" t="s">
        <v>7897</v>
      </c>
      <c r="AP1765" s="58" t="s">
        <v>20537</v>
      </c>
      <c r="AQ1765" s="58" t="s">
        <v>20538</v>
      </c>
      <c r="AR1765" s="58" t="s">
        <v>20539</v>
      </c>
      <c r="AS1765" s="58" t="s">
        <v>20540</v>
      </c>
      <c r="AT1765" s="0" t="s">
        <v>20541</v>
      </c>
    </row>
    <row r="1766" customFormat="false" ht="15" hidden="false" customHeight="false" outlineLevel="0" collapsed="false">
      <c r="A1766" s="0" t="s">
        <v>20542</v>
      </c>
      <c r="B1766" s="0" t="n">
        <v>78612</v>
      </c>
      <c r="C1766" s="55" t="n">
        <v>46210</v>
      </c>
      <c r="D1766" s="0" t="s">
        <v>19580</v>
      </c>
      <c r="E1766" s="0"/>
      <c r="F1766" s="0" t="s">
        <v>20513</v>
      </c>
      <c r="G1766" s="0" t="s">
        <v>20543</v>
      </c>
      <c r="H1766" s="0" t="s">
        <v>20544</v>
      </c>
      <c r="I1766" s="56" t="n">
        <v>0.4</v>
      </c>
      <c r="J1766" s="56" t="n">
        <v>0.406944444444444</v>
      </c>
      <c r="K1766" s="57" t="n">
        <v>46209.4034375</v>
      </c>
      <c r="L1766" s="57" t="n">
        <v>46209.410150463</v>
      </c>
      <c r="M1766" s="0" t="s">
        <v>19580</v>
      </c>
      <c r="N1766" s="56" t="n">
        <v>0.00694444444444444</v>
      </c>
      <c r="O1766" s="56" t="n">
        <v>0.00671296296296296</v>
      </c>
      <c r="P1766" s="56" t="n">
        <v>0.996527777777778</v>
      </c>
      <c r="Q1766" s="56" t="n">
        <v>0</v>
      </c>
      <c r="R1766" s="0" t="n">
        <v>-23.49758</v>
      </c>
      <c r="S1766" s="0" t="n">
        <v>-46.448811</v>
      </c>
      <c r="T1766" s="0" t="n">
        <v>-23.49778</v>
      </c>
      <c r="U1766" s="0" t="n">
        <v>-46.450309</v>
      </c>
      <c r="V1766" s="0" t="n">
        <v>1</v>
      </c>
      <c r="W1766" s="0" t="n">
        <v>0</v>
      </c>
      <c r="X1766" s="0" t="n">
        <v>0</v>
      </c>
      <c r="Y1766" s="0" t="n">
        <v>0</v>
      </c>
      <c r="Z1766" s="0" t="s">
        <v>7895</v>
      </c>
      <c r="AA1766" s="0"/>
      <c r="AB1766" s="0"/>
      <c r="AC1766" s="56" t="n">
        <v>0.333333333333333</v>
      </c>
      <c r="AD1766" s="56" t="n">
        <v>0.75</v>
      </c>
      <c r="AE1766" s="56" t="n">
        <v>0.999305555555556</v>
      </c>
      <c r="AF1766" s="56" t="n">
        <v>0.999305555555556</v>
      </c>
      <c r="AG1766" s="0"/>
      <c r="AH1766" s="0"/>
      <c r="AI1766" s="0" t="s">
        <v>20545</v>
      </c>
      <c r="AJ1766" s="0" t="s">
        <v>9479</v>
      </c>
      <c r="AK1766" s="0" t="s">
        <v>20546</v>
      </c>
      <c r="AL1766" s="0"/>
      <c r="AM1766" s="0" t="s">
        <v>20518</v>
      </c>
      <c r="AN1766" s="0" t="n">
        <v>95907</v>
      </c>
      <c r="AO1766" s="0" t="s">
        <v>7897</v>
      </c>
      <c r="AP1766" s="58" t="s">
        <v>20547</v>
      </c>
      <c r="AQ1766" s="58" t="s">
        <v>20548</v>
      </c>
      <c r="AR1766" s="58" t="s">
        <v>20549</v>
      </c>
      <c r="AS1766" s="58" t="s">
        <v>20550</v>
      </c>
      <c r="AT1766" s="0" t="s">
        <v>20551</v>
      </c>
    </row>
    <row r="1767" customFormat="false" ht="15" hidden="false" customHeight="false" outlineLevel="0" collapsed="false">
      <c r="A1767" s="0" t="s">
        <v>20552</v>
      </c>
      <c r="B1767" s="0" t="n">
        <v>78556</v>
      </c>
      <c r="C1767" s="55" t="n">
        <v>46210</v>
      </c>
      <c r="D1767" s="0" t="s">
        <v>19580</v>
      </c>
      <c r="E1767" s="0"/>
      <c r="F1767" s="0" t="s">
        <v>20513</v>
      </c>
      <c r="G1767" s="0" t="s">
        <v>20553</v>
      </c>
      <c r="H1767" s="0" t="s">
        <v>20554</v>
      </c>
      <c r="I1767" s="56" t="n">
        <v>0.409722222222222</v>
      </c>
      <c r="J1767" s="56" t="n">
        <v>0.416666666666667</v>
      </c>
      <c r="K1767" s="57" t="n">
        <v>46209.3793518519</v>
      </c>
      <c r="L1767" s="57" t="n">
        <v>46209.3874074074</v>
      </c>
      <c r="M1767" s="0" t="s">
        <v>19580</v>
      </c>
      <c r="N1767" s="56" t="n">
        <v>0.00694444444444444</v>
      </c>
      <c r="O1767" s="56" t="n">
        <v>0.00805555555555556</v>
      </c>
      <c r="P1767" s="56" t="n">
        <v>0.0291666666666667</v>
      </c>
      <c r="Q1767" s="56" t="n">
        <v>0</v>
      </c>
      <c r="R1767" s="0" t="n">
        <v>-23.497748</v>
      </c>
      <c r="S1767" s="0" t="n">
        <v>-46.442072</v>
      </c>
      <c r="T1767" s="0" t="n">
        <v>-23.498145</v>
      </c>
      <c r="U1767" s="0" t="n">
        <v>-46.444955</v>
      </c>
      <c r="V1767" s="0" t="n">
        <v>1</v>
      </c>
      <c r="W1767" s="0" t="n">
        <v>0</v>
      </c>
      <c r="X1767" s="0" t="n">
        <v>0</v>
      </c>
      <c r="Y1767" s="0" t="n">
        <v>0</v>
      </c>
      <c r="Z1767" s="0" t="s">
        <v>7895</v>
      </c>
      <c r="AA1767" s="0"/>
      <c r="AB1767" s="0"/>
      <c r="AC1767" s="56" t="n">
        <v>0.333333333333333</v>
      </c>
      <c r="AD1767" s="56" t="n">
        <v>0.75</v>
      </c>
      <c r="AE1767" s="56" t="n">
        <v>0.999305555555556</v>
      </c>
      <c r="AF1767" s="56" t="n">
        <v>0.999305555555556</v>
      </c>
      <c r="AG1767" s="0"/>
      <c r="AH1767" s="0"/>
      <c r="AI1767" s="0" t="s">
        <v>20555</v>
      </c>
      <c r="AJ1767" s="0" t="s">
        <v>9479</v>
      </c>
      <c r="AK1767" s="0" t="s">
        <v>20556</v>
      </c>
      <c r="AL1767" s="0"/>
      <c r="AM1767" s="0" t="s">
        <v>20518</v>
      </c>
      <c r="AN1767" s="0" t="n">
        <v>95907</v>
      </c>
      <c r="AO1767" s="0" t="s">
        <v>7897</v>
      </c>
      <c r="AP1767" s="58" t="s">
        <v>20557</v>
      </c>
      <c r="AQ1767" s="0"/>
      <c r="AR1767" s="58" t="s">
        <v>20558</v>
      </c>
      <c r="AS1767" s="58" t="s">
        <v>20559</v>
      </c>
      <c r="AT1767" s="0"/>
    </row>
    <row r="1768" customFormat="false" ht="15" hidden="false" customHeight="false" outlineLevel="0" collapsed="false">
      <c r="A1768" s="0" t="s">
        <v>20560</v>
      </c>
      <c r="B1768" s="0" t="n">
        <v>78615</v>
      </c>
      <c r="C1768" s="55" t="n">
        <v>46210</v>
      </c>
      <c r="D1768" s="0" t="s">
        <v>19580</v>
      </c>
      <c r="E1768" s="0"/>
      <c r="F1768" s="0" t="s">
        <v>20513</v>
      </c>
      <c r="G1768" s="0" t="s">
        <v>20561</v>
      </c>
      <c r="H1768" s="0" t="s">
        <v>20562</v>
      </c>
      <c r="I1768" s="56" t="n">
        <v>0.421527777777778</v>
      </c>
      <c r="J1768" s="56" t="n">
        <v>0.428472222222222</v>
      </c>
      <c r="K1768" s="57" t="n">
        <v>46209.4155324074</v>
      </c>
      <c r="L1768" s="57" t="n">
        <v>46209.4244675926</v>
      </c>
      <c r="M1768" s="0" t="s">
        <v>19580</v>
      </c>
      <c r="N1768" s="56" t="n">
        <v>0.00694444444444444</v>
      </c>
      <c r="O1768" s="56" t="n">
        <v>0.00893518518518519</v>
      </c>
      <c r="P1768" s="56" t="n">
        <v>0.00347222222222222</v>
      </c>
      <c r="Q1768" s="56" t="n">
        <v>0</v>
      </c>
      <c r="R1768" s="0" t="n">
        <v>-23.497063</v>
      </c>
      <c r="S1768" s="0" t="n">
        <v>-46.432379</v>
      </c>
      <c r="T1768" s="0" t="n">
        <v>-23.497423</v>
      </c>
      <c r="U1768" s="0" t="n">
        <v>-46.434701</v>
      </c>
      <c r="V1768" s="0" t="n">
        <v>1</v>
      </c>
      <c r="W1768" s="0" t="n">
        <v>0</v>
      </c>
      <c r="X1768" s="0" t="n">
        <v>0</v>
      </c>
      <c r="Y1768" s="0" t="n">
        <v>0</v>
      </c>
      <c r="Z1768" s="0" t="s">
        <v>7895</v>
      </c>
      <c r="AA1768" s="0"/>
      <c r="AB1768" s="0"/>
      <c r="AC1768" s="56" t="n">
        <v>0.333333333333333</v>
      </c>
      <c r="AD1768" s="56" t="n">
        <v>0.75</v>
      </c>
      <c r="AE1768" s="56" t="n">
        <v>0.999305555555556</v>
      </c>
      <c r="AF1768" s="56" t="n">
        <v>0.999305555555556</v>
      </c>
      <c r="AG1768" s="0"/>
      <c r="AH1768" s="0"/>
      <c r="AI1768" s="0" t="s">
        <v>20563</v>
      </c>
      <c r="AJ1768" s="0" t="s">
        <v>9479</v>
      </c>
      <c r="AK1768" s="0" t="s">
        <v>20564</v>
      </c>
      <c r="AL1768" s="0"/>
      <c r="AM1768" s="0" t="s">
        <v>20518</v>
      </c>
      <c r="AN1768" s="0" t="n">
        <v>95907</v>
      </c>
      <c r="AO1768" s="0" t="s">
        <v>7897</v>
      </c>
      <c r="AP1768" s="58" t="s">
        <v>20565</v>
      </c>
      <c r="AQ1768" s="58" t="s">
        <v>20566</v>
      </c>
      <c r="AR1768" s="58" t="s">
        <v>20567</v>
      </c>
      <c r="AS1768" s="58" t="s">
        <v>20568</v>
      </c>
      <c r="AT1768" s="0" t="s">
        <v>20569</v>
      </c>
    </row>
    <row r="1769" customFormat="false" ht="15" hidden="false" customHeight="false" outlineLevel="0" collapsed="false">
      <c r="A1769" s="0" t="s">
        <v>20570</v>
      </c>
      <c r="B1769" s="0" t="n">
        <v>78616</v>
      </c>
      <c r="C1769" s="55" t="n">
        <v>46210</v>
      </c>
      <c r="D1769" s="0" t="s">
        <v>19580</v>
      </c>
      <c r="E1769" s="0"/>
      <c r="F1769" s="0" t="s">
        <v>20513</v>
      </c>
      <c r="G1769" s="0" t="s">
        <v>20571</v>
      </c>
      <c r="H1769" s="0" t="s">
        <v>20572</v>
      </c>
      <c r="I1769" s="56" t="n">
        <v>0.43125</v>
      </c>
      <c r="J1769" s="56" t="n">
        <v>0.438194444444444</v>
      </c>
      <c r="K1769" s="57" t="n">
        <v>46209.4255208333</v>
      </c>
      <c r="L1769" s="57" t="n">
        <v>46209.4292592593</v>
      </c>
      <c r="M1769" s="0" t="s">
        <v>19580</v>
      </c>
      <c r="N1769" s="56" t="n">
        <v>0.00694444444444444</v>
      </c>
      <c r="O1769" s="56" t="n">
        <v>0.00373842592592593</v>
      </c>
      <c r="P1769" s="56" t="n">
        <v>0.00833333333333333</v>
      </c>
      <c r="Q1769" s="56" t="n">
        <v>0</v>
      </c>
      <c r="R1769" s="0" t="n">
        <v>-23.49793</v>
      </c>
      <c r="S1769" s="0" t="n">
        <v>-46.439881</v>
      </c>
      <c r="T1769" s="0" t="n">
        <v>-23.498008</v>
      </c>
      <c r="U1769" s="0" t="n">
        <v>-46.439755</v>
      </c>
      <c r="V1769" s="0" t="n">
        <v>1</v>
      </c>
      <c r="W1769" s="0" t="n">
        <v>0</v>
      </c>
      <c r="X1769" s="0" t="n">
        <v>0</v>
      </c>
      <c r="Y1769" s="0" t="n">
        <v>0</v>
      </c>
      <c r="Z1769" s="0" t="s">
        <v>7895</v>
      </c>
      <c r="AA1769" s="0"/>
      <c r="AB1769" s="0"/>
      <c r="AC1769" s="56" t="n">
        <v>0.333333333333333</v>
      </c>
      <c r="AD1769" s="56" t="n">
        <v>0.75</v>
      </c>
      <c r="AE1769" s="56" t="n">
        <v>0.999305555555556</v>
      </c>
      <c r="AF1769" s="56" t="n">
        <v>0.999305555555556</v>
      </c>
      <c r="AG1769" s="0"/>
      <c r="AH1769" s="0"/>
      <c r="AI1769" s="0" t="s">
        <v>20573</v>
      </c>
      <c r="AJ1769" s="0" t="s">
        <v>9479</v>
      </c>
      <c r="AK1769" s="0" t="s">
        <v>20574</v>
      </c>
      <c r="AL1769" s="0"/>
      <c r="AM1769" s="0" t="s">
        <v>20518</v>
      </c>
      <c r="AN1769" s="0" t="n">
        <v>95907</v>
      </c>
      <c r="AO1769" s="0" t="s">
        <v>7897</v>
      </c>
      <c r="AP1769" s="58" t="s">
        <v>20575</v>
      </c>
      <c r="AQ1769" s="0"/>
      <c r="AR1769" s="58" t="s">
        <v>20576</v>
      </c>
      <c r="AS1769" s="58" t="s">
        <v>20577</v>
      </c>
      <c r="AT1769" s="0"/>
    </row>
    <row r="1770" customFormat="false" ht="15" hidden="false" customHeight="false" outlineLevel="0" collapsed="false">
      <c r="A1770" s="0" t="s">
        <v>20578</v>
      </c>
      <c r="B1770" s="0" t="n">
        <v>78618</v>
      </c>
      <c r="C1770" s="55" t="n">
        <v>46210</v>
      </c>
      <c r="D1770" s="0" t="s">
        <v>19580</v>
      </c>
      <c r="E1770" s="0"/>
      <c r="F1770" s="0" t="s">
        <v>20513</v>
      </c>
      <c r="G1770" s="0" t="s">
        <v>20579</v>
      </c>
      <c r="H1770" s="0" t="s">
        <v>20580</v>
      </c>
      <c r="I1770" s="56" t="n">
        <v>0.444444444444444</v>
      </c>
      <c r="J1770" s="56" t="n">
        <v>0.451388888888889</v>
      </c>
      <c r="K1770" s="57" t="n">
        <v>46209.4360532407</v>
      </c>
      <c r="L1770" s="57" t="n">
        <v>46209.4444907407</v>
      </c>
      <c r="M1770" s="0" t="s">
        <v>19580</v>
      </c>
      <c r="N1770" s="56" t="n">
        <v>0.00694444444444444</v>
      </c>
      <c r="O1770" s="56" t="n">
        <v>0.0084375</v>
      </c>
      <c r="P1770" s="56" t="n">
        <v>0.00625</v>
      </c>
      <c r="Q1770" s="56" t="n">
        <v>0</v>
      </c>
      <c r="R1770" s="0" t="n">
        <v>-23.508329</v>
      </c>
      <c r="S1770" s="0" t="n">
        <v>-46.428083</v>
      </c>
      <c r="T1770" s="0" t="n">
        <v>-23.508192</v>
      </c>
      <c r="U1770" s="0" t="n">
        <v>-46.42852</v>
      </c>
      <c r="V1770" s="0" t="n">
        <v>1</v>
      </c>
      <c r="W1770" s="0" t="n">
        <v>0</v>
      </c>
      <c r="X1770" s="0" t="n">
        <v>0</v>
      </c>
      <c r="Y1770" s="0" t="n">
        <v>0</v>
      </c>
      <c r="Z1770" s="0" t="s">
        <v>7895</v>
      </c>
      <c r="AA1770" s="0"/>
      <c r="AB1770" s="0"/>
      <c r="AC1770" s="56" t="n">
        <v>0.333333333333333</v>
      </c>
      <c r="AD1770" s="56" t="n">
        <v>0.75</v>
      </c>
      <c r="AE1770" s="56" t="n">
        <v>0.999305555555556</v>
      </c>
      <c r="AF1770" s="56" t="n">
        <v>0.999305555555556</v>
      </c>
      <c r="AG1770" s="0"/>
      <c r="AH1770" s="0"/>
      <c r="AI1770" s="0" t="s">
        <v>20581</v>
      </c>
      <c r="AJ1770" s="0" t="s">
        <v>9479</v>
      </c>
      <c r="AK1770" s="0" t="s">
        <v>20582</v>
      </c>
      <c r="AL1770" s="0"/>
      <c r="AM1770" s="0" t="s">
        <v>20518</v>
      </c>
      <c r="AN1770" s="0" t="n">
        <v>95907</v>
      </c>
      <c r="AO1770" s="0" t="s">
        <v>7897</v>
      </c>
      <c r="AP1770" s="58" t="s">
        <v>20583</v>
      </c>
      <c r="AQ1770" s="58" t="s">
        <v>20584</v>
      </c>
      <c r="AR1770" s="58" t="s">
        <v>20585</v>
      </c>
      <c r="AS1770" s="58" t="s">
        <v>20586</v>
      </c>
      <c r="AT1770" s="0" t="s">
        <v>20587</v>
      </c>
    </row>
    <row r="1771" customFormat="false" ht="15" hidden="false" customHeight="false" outlineLevel="0" collapsed="false">
      <c r="A1771" s="0" t="s">
        <v>20588</v>
      </c>
      <c r="B1771" s="0" t="n">
        <v>78383</v>
      </c>
      <c r="C1771" s="55" t="n">
        <v>46210</v>
      </c>
      <c r="D1771" s="0" t="s">
        <v>19580</v>
      </c>
      <c r="E1771" s="0"/>
      <c r="F1771" s="0" t="s">
        <v>20513</v>
      </c>
      <c r="G1771" s="0" t="s">
        <v>20589</v>
      </c>
      <c r="H1771" s="0" t="s">
        <v>20590</v>
      </c>
      <c r="I1771" s="56" t="n">
        <v>0.454166666666667</v>
      </c>
      <c r="J1771" s="56" t="n">
        <v>0.461111111111111</v>
      </c>
      <c r="K1771" s="57" t="n">
        <v>46209.4467476852</v>
      </c>
      <c r="L1771" s="57" t="n">
        <v>46209.4546412037</v>
      </c>
      <c r="M1771" s="0" t="s">
        <v>19580</v>
      </c>
      <c r="N1771" s="56" t="n">
        <v>0.00694444444444444</v>
      </c>
      <c r="O1771" s="56" t="n">
        <v>0.00789351851851852</v>
      </c>
      <c r="P1771" s="56" t="n">
        <v>0.00625</v>
      </c>
      <c r="Q1771" s="56" t="n">
        <v>0</v>
      </c>
      <c r="R1771" s="0" t="n">
        <v>-23.51574</v>
      </c>
      <c r="S1771" s="0" t="n">
        <v>-46.423922</v>
      </c>
      <c r="T1771" s="0" t="n">
        <v>-23.515781</v>
      </c>
      <c r="U1771" s="0" t="n">
        <v>-46.424228</v>
      </c>
      <c r="V1771" s="0" t="n">
        <v>1</v>
      </c>
      <c r="W1771" s="0" t="n">
        <v>0</v>
      </c>
      <c r="X1771" s="0" t="n">
        <v>0</v>
      </c>
      <c r="Y1771" s="0" t="n">
        <v>0</v>
      </c>
      <c r="Z1771" s="0" t="s">
        <v>7895</v>
      </c>
      <c r="AA1771" s="0"/>
      <c r="AB1771" s="0"/>
      <c r="AC1771" s="56" t="n">
        <v>0.333333333333333</v>
      </c>
      <c r="AD1771" s="56" t="n">
        <v>0.75</v>
      </c>
      <c r="AE1771" s="56" t="n">
        <v>0.999305555555556</v>
      </c>
      <c r="AF1771" s="56" t="n">
        <v>0.999305555555556</v>
      </c>
      <c r="AG1771" s="0"/>
      <c r="AH1771" s="0"/>
      <c r="AI1771" s="0" t="s">
        <v>20591</v>
      </c>
      <c r="AJ1771" s="0" t="s">
        <v>9517</v>
      </c>
      <c r="AK1771" s="0" t="s">
        <v>20592</v>
      </c>
      <c r="AL1771" s="0"/>
      <c r="AM1771" s="0" t="s">
        <v>20518</v>
      </c>
      <c r="AN1771" s="0" t="n">
        <v>95907</v>
      </c>
      <c r="AO1771" s="0" t="s">
        <v>7897</v>
      </c>
      <c r="AP1771" s="58" t="s">
        <v>20593</v>
      </c>
      <c r="AQ1771" s="0"/>
      <c r="AR1771" s="58" t="s">
        <v>20594</v>
      </c>
      <c r="AS1771" s="58" t="s">
        <v>20595</v>
      </c>
      <c r="AT1771" s="0"/>
    </row>
    <row r="1772" customFormat="false" ht="15" hidden="false" customHeight="false" outlineLevel="0" collapsed="false">
      <c r="A1772" s="0" t="s">
        <v>20596</v>
      </c>
      <c r="B1772" s="0" t="n">
        <v>78380</v>
      </c>
      <c r="C1772" s="55" t="n">
        <v>46210</v>
      </c>
      <c r="D1772" s="0" t="s">
        <v>19580</v>
      </c>
      <c r="E1772" s="0"/>
      <c r="F1772" s="0" t="s">
        <v>20513</v>
      </c>
      <c r="G1772" s="0" t="s">
        <v>20597</v>
      </c>
      <c r="H1772" s="0" t="s">
        <v>20598</v>
      </c>
      <c r="I1772" s="56" t="n">
        <v>0.461805555555556</v>
      </c>
      <c r="J1772" s="56" t="n">
        <v>0.46875</v>
      </c>
      <c r="K1772" s="57" t="n">
        <v>46209.4470023148</v>
      </c>
      <c r="L1772" s="57" t="n">
        <v>46209.4688888889</v>
      </c>
      <c r="M1772" s="0" t="s">
        <v>19580</v>
      </c>
      <c r="N1772" s="56" t="n">
        <v>0.00694444444444444</v>
      </c>
      <c r="O1772" s="56" t="n">
        <v>0.0218865740740741</v>
      </c>
      <c r="P1772" s="56" t="n">
        <v>0.999305555555556</v>
      </c>
      <c r="Q1772" s="56" t="n">
        <v>0</v>
      </c>
      <c r="R1772" s="0" t="n">
        <v>-23.516769</v>
      </c>
      <c r="S1772" s="0" t="n">
        <v>-46.422561</v>
      </c>
      <c r="T1772" s="0" t="n">
        <v>-23.515858</v>
      </c>
      <c r="U1772" s="0" t="n">
        <v>-46.422136</v>
      </c>
      <c r="V1772" s="0" t="n">
        <v>1</v>
      </c>
      <c r="W1772" s="0" t="n">
        <v>0</v>
      </c>
      <c r="X1772" s="0" t="n">
        <v>0</v>
      </c>
      <c r="Y1772" s="0" t="n">
        <v>0</v>
      </c>
      <c r="Z1772" s="0" t="s">
        <v>7895</v>
      </c>
      <c r="AA1772" s="0"/>
      <c r="AB1772" s="0"/>
      <c r="AC1772" s="56" t="n">
        <v>0.333333333333333</v>
      </c>
      <c r="AD1772" s="56" t="n">
        <v>0.75</v>
      </c>
      <c r="AE1772" s="56" t="n">
        <v>0.999305555555556</v>
      </c>
      <c r="AF1772" s="56" t="n">
        <v>0.999305555555556</v>
      </c>
      <c r="AG1772" s="0"/>
      <c r="AH1772" s="0"/>
      <c r="AI1772" s="0" t="s">
        <v>20599</v>
      </c>
      <c r="AJ1772" s="0" t="s">
        <v>9517</v>
      </c>
      <c r="AK1772" s="0" t="s">
        <v>20600</v>
      </c>
      <c r="AL1772" s="0"/>
      <c r="AM1772" s="0" t="s">
        <v>20518</v>
      </c>
      <c r="AN1772" s="0" t="n">
        <v>95907</v>
      </c>
      <c r="AO1772" s="0" t="s">
        <v>7897</v>
      </c>
      <c r="AP1772" s="58" t="s">
        <v>20601</v>
      </c>
      <c r="AQ1772" s="58" t="s">
        <v>20602</v>
      </c>
      <c r="AR1772" s="58" t="s">
        <v>20603</v>
      </c>
      <c r="AS1772" s="58" t="s">
        <v>20604</v>
      </c>
      <c r="AT1772" s="0" t="s">
        <v>20605</v>
      </c>
    </row>
    <row r="1773" customFormat="false" ht="15" hidden="false" customHeight="false" outlineLevel="0" collapsed="false">
      <c r="A1773" s="0" t="s">
        <v>20606</v>
      </c>
      <c r="B1773" s="0" t="n">
        <v>78392</v>
      </c>
      <c r="C1773" s="55" t="n">
        <v>46210</v>
      </c>
      <c r="D1773" s="0" t="s">
        <v>19580</v>
      </c>
      <c r="E1773" s="0"/>
      <c r="F1773" s="0" t="s">
        <v>20513</v>
      </c>
      <c r="G1773" s="0" t="s">
        <v>20607</v>
      </c>
      <c r="H1773" s="0" t="s">
        <v>20608</v>
      </c>
      <c r="I1773" s="56" t="n">
        <v>0.471527777777778</v>
      </c>
      <c r="J1773" s="56" t="n">
        <v>0.478472222222222</v>
      </c>
      <c r="K1773" s="57" t="n">
        <v>46209.4712615741</v>
      </c>
      <c r="L1773" s="57" t="n">
        <v>46209.4753935185</v>
      </c>
      <c r="M1773" s="0" t="s">
        <v>19580</v>
      </c>
      <c r="N1773" s="56" t="n">
        <v>0.00694444444444444</v>
      </c>
      <c r="O1773" s="56" t="n">
        <v>0.00413194444444444</v>
      </c>
      <c r="P1773" s="56" t="n">
        <v>0.00277777777777778</v>
      </c>
      <c r="Q1773" s="56" t="n">
        <v>0</v>
      </c>
      <c r="R1773" s="0" t="n">
        <v>-23.510135</v>
      </c>
      <c r="S1773" s="0" t="n">
        <v>-46.41955</v>
      </c>
      <c r="T1773" s="0" t="n">
        <v>-23.510498</v>
      </c>
      <c r="U1773" s="0" t="n">
        <v>-46.41973</v>
      </c>
      <c r="V1773" s="0" t="n">
        <v>1</v>
      </c>
      <c r="W1773" s="0" t="n">
        <v>0</v>
      </c>
      <c r="X1773" s="0" t="n">
        <v>0</v>
      </c>
      <c r="Y1773" s="0" t="n">
        <v>0</v>
      </c>
      <c r="Z1773" s="0" t="s">
        <v>7895</v>
      </c>
      <c r="AA1773" s="0"/>
      <c r="AB1773" s="0"/>
      <c r="AC1773" s="56" t="n">
        <v>0.333333333333333</v>
      </c>
      <c r="AD1773" s="56" t="n">
        <v>0.75</v>
      </c>
      <c r="AE1773" s="56" t="n">
        <v>0.999305555555556</v>
      </c>
      <c r="AF1773" s="56" t="n">
        <v>0.999305555555556</v>
      </c>
      <c r="AG1773" s="0"/>
      <c r="AH1773" s="0"/>
      <c r="AI1773" s="0" t="s">
        <v>20609</v>
      </c>
      <c r="AJ1773" s="0" t="s">
        <v>9517</v>
      </c>
      <c r="AK1773" s="0" t="s">
        <v>20610</v>
      </c>
      <c r="AL1773" s="0"/>
      <c r="AM1773" s="0" t="s">
        <v>20518</v>
      </c>
      <c r="AN1773" s="0" t="n">
        <v>95907</v>
      </c>
      <c r="AO1773" s="0" t="s">
        <v>7897</v>
      </c>
      <c r="AP1773" s="58" t="s">
        <v>20611</v>
      </c>
      <c r="AQ1773" s="0"/>
      <c r="AR1773" s="58" t="s">
        <v>20612</v>
      </c>
      <c r="AS1773" s="58" t="s">
        <v>20613</v>
      </c>
      <c r="AT1773" s="0"/>
    </row>
    <row r="1774" customFormat="false" ht="15" hidden="false" customHeight="false" outlineLevel="0" collapsed="false">
      <c r="A1774" s="0" t="s">
        <v>20614</v>
      </c>
      <c r="B1774" s="0" t="n">
        <v>78369</v>
      </c>
      <c r="C1774" s="55" t="n">
        <v>46210</v>
      </c>
      <c r="D1774" s="0" t="s">
        <v>19580</v>
      </c>
      <c r="E1774" s="0"/>
      <c r="F1774" s="0" t="s">
        <v>20513</v>
      </c>
      <c r="G1774" s="0" t="s">
        <v>20615</v>
      </c>
      <c r="H1774" s="0" t="s">
        <v>20616</v>
      </c>
      <c r="I1774" s="56" t="n">
        <v>0.48125</v>
      </c>
      <c r="J1774" s="56" t="n">
        <v>0.488194444444444</v>
      </c>
      <c r="K1774" s="57" t="n">
        <v>46209.4818171296</v>
      </c>
      <c r="L1774" s="57" t="n">
        <v>46209.4939814815</v>
      </c>
      <c r="M1774" s="0" t="s">
        <v>19580</v>
      </c>
      <c r="N1774" s="56" t="n">
        <v>0.00694444444444444</v>
      </c>
      <c r="O1774" s="56" t="n">
        <v>0.0121643518518519</v>
      </c>
      <c r="P1774" s="56" t="n">
        <v>0.99375</v>
      </c>
      <c r="Q1774" s="56" t="n">
        <v>0</v>
      </c>
      <c r="R1774" s="0" t="n">
        <v>-23.506662</v>
      </c>
      <c r="S1774" s="0" t="n">
        <v>-46.423678</v>
      </c>
      <c r="T1774" s="0" t="n">
        <v>-23.506852</v>
      </c>
      <c r="U1774" s="0" t="n">
        <v>-46.423366</v>
      </c>
      <c r="V1774" s="0" t="n">
        <v>1</v>
      </c>
      <c r="W1774" s="0" t="n">
        <v>0</v>
      </c>
      <c r="X1774" s="0" t="n">
        <v>0</v>
      </c>
      <c r="Y1774" s="0" t="n">
        <v>0</v>
      </c>
      <c r="Z1774" s="0" t="s">
        <v>7895</v>
      </c>
      <c r="AA1774" s="0"/>
      <c r="AB1774" s="0"/>
      <c r="AC1774" s="56" t="n">
        <v>0.333333333333333</v>
      </c>
      <c r="AD1774" s="56" t="n">
        <v>0.75</v>
      </c>
      <c r="AE1774" s="56" t="n">
        <v>0.999305555555556</v>
      </c>
      <c r="AF1774" s="56" t="n">
        <v>0.999305555555556</v>
      </c>
      <c r="AG1774" s="0"/>
      <c r="AH1774" s="0"/>
      <c r="AI1774" s="0" t="s">
        <v>20617</v>
      </c>
      <c r="AJ1774" s="0" t="s">
        <v>9517</v>
      </c>
      <c r="AK1774" s="0" t="s">
        <v>20618</v>
      </c>
      <c r="AL1774" s="0"/>
      <c r="AM1774" s="0" t="s">
        <v>20518</v>
      </c>
      <c r="AN1774" s="0" t="n">
        <v>95907</v>
      </c>
      <c r="AO1774" s="0" t="s">
        <v>7897</v>
      </c>
      <c r="AP1774" s="58" t="s">
        <v>20619</v>
      </c>
      <c r="AQ1774" s="58" t="s">
        <v>20620</v>
      </c>
      <c r="AR1774" s="58" t="s">
        <v>20621</v>
      </c>
      <c r="AS1774" s="58" t="s">
        <v>20622</v>
      </c>
      <c r="AT1774" s="0" t="s">
        <v>20623</v>
      </c>
    </row>
    <row r="1775" customFormat="false" ht="15" hidden="false" customHeight="false" outlineLevel="0" collapsed="false">
      <c r="A1775" s="0" t="s">
        <v>20624</v>
      </c>
      <c r="B1775" s="0" t="n">
        <v>78394</v>
      </c>
      <c r="C1775" s="55" t="n">
        <v>46210</v>
      </c>
      <c r="D1775" s="0" t="s">
        <v>19580</v>
      </c>
      <c r="E1775" s="0"/>
      <c r="F1775" s="0" t="s">
        <v>20513</v>
      </c>
      <c r="G1775" s="0" t="s">
        <v>20625</v>
      </c>
      <c r="H1775" s="0" t="s">
        <v>20626</v>
      </c>
      <c r="I1775" s="56" t="n">
        <v>0.489583333333333</v>
      </c>
      <c r="J1775" s="56" t="n">
        <v>0.496527777777778</v>
      </c>
      <c r="K1775" s="57"/>
      <c r="L1775" s="57" t="n">
        <v>46209.4804513889</v>
      </c>
      <c r="M1775" s="0" t="s">
        <v>19580</v>
      </c>
      <c r="N1775" s="56" t="n">
        <v>0.00694444444444444</v>
      </c>
      <c r="O1775" s="56" t="n">
        <v>0</v>
      </c>
      <c r="P1775" s="56" t="n">
        <v>0.0159722222222222</v>
      </c>
      <c r="Q1775" s="56" t="n">
        <v>0</v>
      </c>
      <c r="R1775" s="0" t="n">
        <v>-23.508505</v>
      </c>
      <c r="S1775" s="0" t="n">
        <v>-46.42277</v>
      </c>
      <c r="T1775" s="0" t="n">
        <v>-23.51141</v>
      </c>
      <c r="U1775" s="0" t="n">
        <v>-46.42001</v>
      </c>
      <c r="V1775" s="0" t="n">
        <v>1</v>
      </c>
      <c r="W1775" s="0" t="n">
        <v>0</v>
      </c>
      <c r="X1775" s="0" t="n">
        <v>0</v>
      </c>
      <c r="Y1775" s="0" t="n">
        <v>0</v>
      </c>
      <c r="Z1775" s="0" t="s">
        <v>7895</v>
      </c>
      <c r="AA1775" s="0"/>
      <c r="AB1775" s="0"/>
      <c r="AC1775" s="56" t="n">
        <v>0.333333333333333</v>
      </c>
      <c r="AD1775" s="56" t="n">
        <v>0.75</v>
      </c>
      <c r="AE1775" s="56" t="n">
        <v>0.999305555555556</v>
      </c>
      <c r="AF1775" s="56" t="n">
        <v>0.999305555555556</v>
      </c>
      <c r="AG1775" s="0"/>
      <c r="AH1775" s="0"/>
      <c r="AI1775" s="0" t="s">
        <v>20627</v>
      </c>
      <c r="AJ1775" s="0" t="s">
        <v>9517</v>
      </c>
      <c r="AK1775" s="0" t="s">
        <v>20628</v>
      </c>
      <c r="AL1775" s="0"/>
      <c r="AM1775" s="0" t="s">
        <v>20518</v>
      </c>
      <c r="AN1775" s="0" t="n">
        <v>95907</v>
      </c>
      <c r="AO1775" s="0" t="s">
        <v>7897</v>
      </c>
      <c r="AP1775" s="58" t="s">
        <v>20629</v>
      </c>
      <c r="AQ1775" s="0"/>
      <c r="AR1775" s="58" t="s">
        <v>20630</v>
      </c>
      <c r="AS1775" s="58" t="s">
        <v>20631</v>
      </c>
      <c r="AT1775" s="0"/>
    </row>
    <row r="1776" customFormat="false" ht="15" hidden="false" customHeight="false" outlineLevel="0" collapsed="false">
      <c r="A1776" s="0" t="s">
        <v>20632</v>
      </c>
      <c r="B1776" s="0" t="n">
        <v>78366</v>
      </c>
      <c r="C1776" s="55" t="n">
        <v>46210</v>
      </c>
      <c r="D1776" s="0" t="s">
        <v>19580</v>
      </c>
      <c r="E1776" s="0"/>
      <c r="F1776" s="0" t="s">
        <v>20513</v>
      </c>
      <c r="G1776" s="0" t="s">
        <v>20633</v>
      </c>
      <c r="H1776" s="0" t="s">
        <v>20634</v>
      </c>
      <c r="I1776" s="56" t="n">
        <v>0.498611111111111</v>
      </c>
      <c r="J1776" s="56" t="n">
        <v>0.505555555555556</v>
      </c>
      <c r="K1776" s="57" t="n">
        <v>46209.4970717593</v>
      </c>
      <c r="L1776" s="57" t="n">
        <v>46209.5016319445</v>
      </c>
      <c r="M1776" s="0" t="s">
        <v>19580</v>
      </c>
      <c r="N1776" s="56" t="n">
        <v>0.00694444444444444</v>
      </c>
      <c r="O1776" s="56" t="n">
        <v>0.00456018518518519</v>
      </c>
      <c r="P1776" s="56" t="n">
        <v>0.00347222222222222</v>
      </c>
      <c r="Q1776" s="56" t="n">
        <v>0</v>
      </c>
      <c r="R1776" s="0" t="n">
        <v>-23.50427</v>
      </c>
      <c r="S1776" s="0" t="n">
        <v>-46.423009</v>
      </c>
      <c r="T1776" s="0" t="n">
        <v>-23.504532</v>
      </c>
      <c r="U1776" s="0" t="n">
        <v>-46.422787</v>
      </c>
      <c r="V1776" s="0" t="n">
        <v>1</v>
      </c>
      <c r="W1776" s="0" t="n">
        <v>0</v>
      </c>
      <c r="X1776" s="0" t="n">
        <v>0</v>
      </c>
      <c r="Y1776" s="0" t="n">
        <v>0</v>
      </c>
      <c r="Z1776" s="0" t="s">
        <v>7895</v>
      </c>
      <c r="AA1776" s="0"/>
      <c r="AB1776" s="0"/>
      <c r="AC1776" s="56" t="n">
        <v>0.333333333333333</v>
      </c>
      <c r="AD1776" s="56" t="n">
        <v>0.75</v>
      </c>
      <c r="AE1776" s="56" t="n">
        <v>0.999305555555556</v>
      </c>
      <c r="AF1776" s="56" t="n">
        <v>0.999305555555556</v>
      </c>
      <c r="AG1776" s="0"/>
      <c r="AH1776" s="0"/>
      <c r="AI1776" s="0" t="s">
        <v>20635</v>
      </c>
      <c r="AJ1776" s="0" t="s">
        <v>9517</v>
      </c>
      <c r="AK1776" s="0" t="s">
        <v>20636</v>
      </c>
      <c r="AL1776" s="0"/>
      <c r="AM1776" s="0" t="s">
        <v>20518</v>
      </c>
      <c r="AN1776" s="0" t="n">
        <v>95907</v>
      </c>
      <c r="AO1776" s="0" t="s">
        <v>7897</v>
      </c>
      <c r="AP1776" s="58" t="s">
        <v>20637</v>
      </c>
      <c r="AQ1776" s="0"/>
      <c r="AR1776" s="58" t="s">
        <v>20638</v>
      </c>
      <c r="AS1776" s="58" t="s">
        <v>20639</v>
      </c>
      <c r="AT1776" s="0"/>
    </row>
    <row r="1777" customFormat="false" ht="15" hidden="false" customHeight="false" outlineLevel="0" collapsed="false">
      <c r="A1777" s="0" t="s">
        <v>20640</v>
      </c>
      <c r="B1777" s="0" t="n">
        <v>78385</v>
      </c>
      <c r="C1777" s="55" t="n">
        <v>46210</v>
      </c>
      <c r="D1777" s="0" t="s">
        <v>19580</v>
      </c>
      <c r="E1777" s="0"/>
      <c r="F1777" s="0" t="s">
        <v>20513</v>
      </c>
      <c r="G1777" s="0" t="s">
        <v>20641</v>
      </c>
      <c r="H1777" s="0" t="s">
        <v>20642</v>
      </c>
      <c r="I1777" s="56" t="n">
        <v>0.50625</v>
      </c>
      <c r="J1777" s="56" t="n">
        <v>0.513194444444444</v>
      </c>
      <c r="K1777" s="57" t="n">
        <v>46209.4975578704</v>
      </c>
      <c r="L1777" s="57" t="n">
        <v>46209.5076967593</v>
      </c>
      <c r="M1777" s="0" t="s">
        <v>19580</v>
      </c>
      <c r="N1777" s="56" t="n">
        <v>0.00694444444444444</v>
      </c>
      <c r="O1777" s="56" t="n">
        <v>0.0101388888888889</v>
      </c>
      <c r="P1777" s="56" t="n">
        <v>0.00486111111111111</v>
      </c>
      <c r="Q1777" s="56" t="n">
        <v>0</v>
      </c>
      <c r="R1777" s="0" t="n">
        <v>-23.503361</v>
      </c>
      <c r="S1777" s="0" t="n">
        <v>-46.42378</v>
      </c>
      <c r="T1777" s="0" t="n">
        <v>-23.503091</v>
      </c>
      <c r="U1777" s="0" t="n">
        <v>-46.423791</v>
      </c>
      <c r="V1777" s="0" t="n">
        <v>1</v>
      </c>
      <c r="W1777" s="0" t="n">
        <v>0</v>
      </c>
      <c r="X1777" s="0" t="n">
        <v>0</v>
      </c>
      <c r="Y1777" s="0" t="n">
        <v>0</v>
      </c>
      <c r="Z1777" s="0" t="s">
        <v>7895</v>
      </c>
      <c r="AA1777" s="0"/>
      <c r="AB1777" s="0"/>
      <c r="AC1777" s="56" t="n">
        <v>0.333333333333333</v>
      </c>
      <c r="AD1777" s="56" t="n">
        <v>0.75</v>
      </c>
      <c r="AE1777" s="56" t="n">
        <v>0.999305555555556</v>
      </c>
      <c r="AF1777" s="56" t="n">
        <v>0.999305555555556</v>
      </c>
      <c r="AG1777" s="0"/>
      <c r="AH1777" s="0"/>
      <c r="AI1777" s="0" t="s">
        <v>20643</v>
      </c>
      <c r="AJ1777" s="0" t="s">
        <v>9517</v>
      </c>
      <c r="AK1777" s="0" t="s">
        <v>20644</v>
      </c>
      <c r="AL1777" s="0"/>
      <c r="AM1777" s="0" t="s">
        <v>20518</v>
      </c>
      <c r="AN1777" s="0" t="n">
        <v>95907</v>
      </c>
      <c r="AO1777" s="0" t="s">
        <v>7897</v>
      </c>
      <c r="AP1777" s="58" t="s">
        <v>20645</v>
      </c>
      <c r="AQ1777" s="0"/>
      <c r="AR1777" s="58" t="s">
        <v>20646</v>
      </c>
      <c r="AS1777" s="58" t="s">
        <v>20647</v>
      </c>
      <c r="AT1777" s="0"/>
    </row>
    <row r="1778" customFormat="false" ht="15" hidden="false" customHeight="false" outlineLevel="0" collapsed="false">
      <c r="A1778" s="0" t="s">
        <v>20648</v>
      </c>
      <c r="B1778" s="0" t="n">
        <v>78371</v>
      </c>
      <c r="C1778" s="55" t="n">
        <v>46210</v>
      </c>
      <c r="D1778" s="0" t="s">
        <v>19580</v>
      </c>
      <c r="E1778" s="0"/>
      <c r="F1778" s="0" t="s">
        <v>20513</v>
      </c>
      <c r="G1778" s="0" t="s">
        <v>20649</v>
      </c>
      <c r="H1778" s="0" t="s">
        <v>20650</v>
      </c>
      <c r="I1778" s="56" t="n">
        <v>0.514583333333333</v>
      </c>
      <c r="J1778" s="56" t="n">
        <v>0.521527777777778</v>
      </c>
      <c r="K1778" s="57"/>
      <c r="L1778" s="57" t="n">
        <v>46209.5146180556</v>
      </c>
      <c r="M1778" s="0" t="s">
        <v>19580</v>
      </c>
      <c r="N1778" s="56" t="n">
        <v>0.00694444444444444</v>
      </c>
      <c r="O1778" s="56" t="n">
        <v>0</v>
      </c>
      <c r="P1778" s="56" t="n">
        <v>0.00625</v>
      </c>
      <c r="Q1778" s="56" t="n">
        <v>0</v>
      </c>
      <c r="R1778" s="0" t="n">
        <v>-23.502113</v>
      </c>
      <c r="S1778" s="0" t="n">
        <v>-46.423775</v>
      </c>
      <c r="T1778" s="0" t="n">
        <v>-23.505081</v>
      </c>
      <c r="U1778" s="0" t="n">
        <v>-46.422072</v>
      </c>
      <c r="V1778" s="0" t="n">
        <v>1</v>
      </c>
      <c r="W1778" s="0" t="n">
        <v>0</v>
      </c>
      <c r="X1778" s="0" t="n">
        <v>0</v>
      </c>
      <c r="Y1778" s="0" t="n">
        <v>0</v>
      </c>
      <c r="Z1778" s="0" t="s">
        <v>7895</v>
      </c>
      <c r="AA1778" s="0"/>
      <c r="AB1778" s="0"/>
      <c r="AC1778" s="56" t="n">
        <v>0.333333333333333</v>
      </c>
      <c r="AD1778" s="56" t="n">
        <v>0.75</v>
      </c>
      <c r="AE1778" s="56" t="n">
        <v>0.999305555555556</v>
      </c>
      <c r="AF1778" s="56" t="n">
        <v>0.999305555555556</v>
      </c>
      <c r="AG1778" s="0"/>
      <c r="AH1778" s="0"/>
      <c r="AI1778" s="0" t="s">
        <v>20651</v>
      </c>
      <c r="AJ1778" s="0" t="s">
        <v>9517</v>
      </c>
      <c r="AK1778" s="0" t="s">
        <v>20652</v>
      </c>
      <c r="AL1778" s="0"/>
      <c r="AM1778" s="0" t="s">
        <v>20518</v>
      </c>
      <c r="AN1778" s="0" t="n">
        <v>95907</v>
      </c>
      <c r="AO1778" s="0" t="s">
        <v>7897</v>
      </c>
      <c r="AP1778" s="58" t="s">
        <v>20653</v>
      </c>
      <c r="AQ1778" s="0"/>
      <c r="AR1778" s="58" t="s">
        <v>20654</v>
      </c>
      <c r="AS1778" s="58" t="s">
        <v>20655</v>
      </c>
      <c r="AT1778" s="0"/>
    </row>
    <row r="1779" customFormat="false" ht="15" hidden="false" customHeight="false" outlineLevel="0" collapsed="false">
      <c r="A1779" s="0" t="s">
        <v>20656</v>
      </c>
      <c r="B1779" s="0" t="n">
        <v>78378</v>
      </c>
      <c r="C1779" s="55" t="n">
        <v>46210</v>
      </c>
      <c r="D1779" s="0" t="s">
        <v>19580</v>
      </c>
      <c r="E1779" s="0"/>
      <c r="F1779" s="0" t="s">
        <v>20513</v>
      </c>
      <c r="G1779" s="0" t="s">
        <v>20657</v>
      </c>
      <c r="H1779" s="0" t="s">
        <v>20658</v>
      </c>
      <c r="I1779" s="56" t="n">
        <v>0.523611111111111</v>
      </c>
      <c r="J1779" s="56" t="n">
        <v>0.530555555555556</v>
      </c>
      <c r="K1779" s="57"/>
      <c r="L1779" s="57" t="n">
        <v>46209.5219328704</v>
      </c>
      <c r="M1779" s="0" t="s">
        <v>19580</v>
      </c>
      <c r="N1779" s="56" t="n">
        <v>0.00694444444444444</v>
      </c>
      <c r="O1779" s="56" t="n">
        <v>0</v>
      </c>
      <c r="P1779" s="56" t="n">
        <v>0.00833333333333333</v>
      </c>
      <c r="Q1779" s="56" t="n">
        <v>0</v>
      </c>
      <c r="R1779" s="0" t="n">
        <v>-23.50021</v>
      </c>
      <c r="S1779" s="0" t="n">
        <v>-46.425978</v>
      </c>
      <c r="T1779" s="0" t="n">
        <v>-23.4975</v>
      </c>
      <c r="U1779" s="0" t="n">
        <v>-46.426048</v>
      </c>
      <c r="V1779" s="0" t="n">
        <v>1</v>
      </c>
      <c r="W1779" s="0" t="n">
        <v>0</v>
      </c>
      <c r="X1779" s="0" t="n">
        <v>0</v>
      </c>
      <c r="Y1779" s="0" t="n">
        <v>0</v>
      </c>
      <c r="Z1779" s="0" t="s">
        <v>7895</v>
      </c>
      <c r="AA1779" s="0"/>
      <c r="AB1779" s="0"/>
      <c r="AC1779" s="56" t="n">
        <v>0.333333333333333</v>
      </c>
      <c r="AD1779" s="56" t="n">
        <v>0.75</v>
      </c>
      <c r="AE1779" s="56" t="n">
        <v>0.999305555555556</v>
      </c>
      <c r="AF1779" s="56" t="n">
        <v>0.999305555555556</v>
      </c>
      <c r="AG1779" s="0"/>
      <c r="AH1779" s="0"/>
      <c r="AI1779" s="0" t="s">
        <v>20659</v>
      </c>
      <c r="AJ1779" s="0" t="s">
        <v>9517</v>
      </c>
      <c r="AK1779" s="0" t="s">
        <v>20660</v>
      </c>
      <c r="AL1779" s="0"/>
      <c r="AM1779" s="0" t="s">
        <v>20518</v>
      </c>
      <c r="AN1779" s="0" t="n">
        <v>95907</v>
      </c>
      <c r="AO1779" s="0" t="s">
        <v>7897</v>
      </c>
      <c r="AP1779" s="58" t="s">
        <v>20661</v>
      </c>
      <c r="AQ1779" s="0"/>
      <c r="AR1779" s="58" t="s">
        <v>20662</v>
      </c>
      <c r="AS1779" s="58" t="s">
        <v>20663</v>
      </c>
      <c r="AT1779" s="0"/>
    </row>
    <row r="1780" customFormat="false" ht="15" hidden="false" customHeight="false" outlineLevel="0" collapsed="false">
      <c r="A1780" s="0" t="s">
        <v>20664</v>
      </c>
      <c r="B1780" s="0" t="n">
        <v>78384</v>
      </c>
      <c r="C1780" s="55" t="n">
        <v>46210</v>
      </c>
      <c r="D1780" s="0" t="s">
        <v>19580</v>
      </c>
      <c r="E1780" s="0"/>
      <c r="F1780" s="0" t="s">
        <v>20513</v>
      </c>
      <c r="G1780" s="0" t="s">
        <v>20665</v>
      </c>
      <c r="H1780" s="0" t="s">
        <v>20666</v>
      </c>
      <c r="I1780" s="56" t="n">
        <v>0.531944444444444</v>
      </c>
      <c r="J1780" s="56" t="n">
        <v>0.538888888888889</v>
      </c>
      <c r="K1780" s="57" t="n">
        <v>46209.5226736111</v>
      </c>
      <c r="L1780" s="57" t="n">
        <v>46209.526712963</v>
      </c>
      <c r="M1780" s="0" t="s">
        <v>19580</v>
      </c>
      <c r="N1780" s="56" t="n">
        <v>0.00694444444444444</v>
      </c>
      <c r="O1780" s="56" t="n">
        <v>0.00403935185185185</v>
      </c>
      <c r="P1780" s="56" t="n">
        <v>0.0118055555555556</v>
      </c>
      <c r="Q1780" s="56" t="n">
        <v>0</v>
      </c>
      <c r="R1780" s="0" t="n">
        <v>-23.497563</v>
      </c>
      <c r="S1780" s="0" t="n">
        <v>-46.423192</v>
      </c>
      <c r="T1780" s="0" t="n">
        <v>-23.497782</v>
      </c>
      <c r="U1780" s="0" t="n">
        <v>-46.422551</v>
      </c>
      <c r="V1780" s="0" t="n">
        <v>1</v>
      </c>
      <c r="W1780" s="0" t="n">
        <v>0</v>
      </c>
      <c r="X1780" s="0" t="n">
        <v>0</v>
      </c>
      <c r="Y1780" s="0" t="n">
        <v>0</v>
      </c>
      <c r="Z1780" s="0" t="s">
        <v>7895</v>
      </c>
      <c r="AA1780" s="0"/>
      <c r="AB1780" s="0"/>
      <c r="AC1780" s="56" t="n">
        <v>0.333333333333333</v>
      </c>
      <c r="AD1780" s="56" t="n">
        <v>0.75</v>
      </c>
      <c r="AE1780" s="56" t="n">
        <v>0.999305555555556</v>
      </c>
      <c r="AF1780" s="56" t="n">
        <v>0.999305555555556</v>
      </c>
      <c r="AG1780" s="0"/>
      <c r="AH1780" s="0"/>
      <c r="AI1780" s="0" t="s">
        <v>20667</v>
      </c>
      <c r="AJ1780" s="0" t="s">
        <v>9517</v>
      </c>
      <c r="AK1780" s="0" t="s">
        <v>20668</v>
      </c>
      <c r="AL1780" s="0"/>
      <c r="AM1780" s="0" t="s">
        <v>20518</v>
      </c>
      <c r="AN1780" s="0" t="n">
        <v>95907</v>
      </c>
      <c r="AO1780" s="0" t="s">
        <v>7897</v>
      </c>
      <c r="AP1780" s="58" t="s">
        <v>20669</v>
      </c>
      <c r="AQ1780" s="0"/>
      <c r="AR1780" s="58" t="s">
        <v>20670</v>
      </c>
      <c r="AS1780" s="58" t="s">
        <v>20671</v>
      </c>
      <c r="AT1780" s="0"/>
    </row>
    <row r="1781" customFormat="false" ht="15" hidden="false" customHeight="false" outlineLevel="0" collapsed="false">
      <c r="A1781" s="0" t="s">
        <v>20672</v>
      </c>
      <c r="B1781" s="0" t="n">
        <v>78395</v>
      </c>
      <c r="C1781" s="55" t="n">
        <v>46210</v>
      </c>
      <c r="D1781" s="0" t="s">
        <v>19580</v>
      </c>
      <c r="E1781" s="0"/>
      <c r="F1781" s="0" t="s">
        <v>20513</v>
      </c>
      <c r="G1781" s="0" t="s">
        <v>20673</v>
      </c>
      <c r="H1781" s="0" t="s">
        <v>20674</v>
      </c>
      <c r="I1781" s="56" t="n">
        <v>0.539583333333333</v>
      </c>
      <c r="J1781" s="56" t="n">
        <v>0.546527777777778</v>
      </c>
      <c r="K1781" s="57" t="n">
        <v>46209.5226736111</v>
      </c>
      <c r="L1781" s="57" t="n">
        <v>46209.5343634259</v>
      </c>
      <c r="M1781" s="0" t="s">
        <v>19580</v>
      </c>
      <c r="N1781" s="56" t="n">
        <v>0.00694444444444444</v>
      </c>
      <c r="O1781" s="56" t="n">
        <v>0.0116898148148148</v>
      </c>
      <c r="P1781" s="56" t="n">
        <v>0.0118055555555556</v>
      </c>
      <c r="Q1781" s="56" t="n">
        <v>0</v>
      </c>
      <c r="R1781" s="0" t="n">
        <v>-23.495821</v>
      </c>
      <c r="S1781" s="0" t="n">
        <v>-46.423221</v>
      </c>
      <c r="T1781" s="0" t="n">
        <v>-23.495848</v>
      </c>
      <c r="U1781" s="0" t="n">
        <v>-46.422717</v>
      </c>
      <c r="V1781" s="0" t="n">
        <v>1</v>
      </c>
      <c r="W1781" s="0" t="n">
        <v>0</v>
      </c>
      <c r="X1781" s="0" t="n">
        <v>0</v>
      </c>
      <c r="Y1781" s="0" t="n">
        <v>0</v>
      </c>
      <c r="Z1781" s="0" t="s">
        <v>7895</v>
      </c>
      <c r="AA1781" s="0"/>
      <c r="AB1781" s="0"/>
      <c r="AC1781" s="56" t="n">
        <v>0.333333333333333</v>
      </c>
      <c r="AD1781" s="56" t="n">
        <v>0.75</v>
      </c>
      <c r="AE1781" s="56" t="n">
        <v>0.999305555555556</v>
      </c>
      <c r="AF1781" s="56" t="n">
        <v>0.999305555555556</v>
      </c>
      <c r="AG1781" s="0"/>
      <c r="AH1781" s="0"/>
      <c r="AI1781" s="0" t="s">
        <v>20675</v>
      </c>
      <c r="AJ1781" s="0" t="s">
        <v>9517</v>
      </c>
      <c r="AK1781" s="0" t="s">
        <v>20676</v>
      </c>
      <c r="AL1781" s="0"/>
      <c r="AM1781" s="0" t="s">
        <v>20518</v>
      </c>
      <c r="AN1781" s="0" t="n">
        <v>95907</v>
      </c>
      <c r="AO1781" s="0" t="s">
        <v>7897</v>
      </c>
      <c r="AP1781" s="58" t="s">
        <v>20677</v>
      </c>
      <c r="AQ1781" s="0"/>
      <c r="AR1781" s="58" t="s">
        <v>20678</v>
      </c>
      <c r="AS1781" s="58" t="s">
        <v>20679</v>
      </c>
      <c r="AT1781" s="0"/>
    </row>
    <row r="1782" customFormat="false" ht="15" hidden="false" customHeight="false" outlineLevel="0" collapsed="false">
      <c r="A1782" s="0" t="s">
        <v>20680</v>
      </c>
      <c r="B1782" s="0" t="n">
        <v>78567</v>
      </c>
      <c r="C1782" s="55" t="n">
        <v>46210</v>
      </c>
      <c r="D1782" s="0" t="s">
        <v>19580</v>
      </c>
      <c r="E1782" s="0"/>
      <c r="F1782" s="0" t="s">
        <v>20513</v>
      </c>
      <c r="G1782" s="0" t="s">
        <v>20681</v>
      </c>
      <c r="H1782" s="0" t="s">
        <v>20682</v>
      </c>
      <c r="I1782" s="56" t="n">
        <v>0.552777777777778</v>
      </c>
      <c r="J1782" s="56" t="n">
        <v>0.559722222222222</v>
      </c>
      <c r="K1782" s="57" t="n">
        <v>46209.5439467593</v>
      </c>
      <c r="L1782" s="57" t="n">
        <v>46209.5515162037</v>
      </c>
      <c r="M1782" s="0" t="s">
        <v>19580</v>
      </c>
      <c r="N1782" s="56" t="n">
        <v>0.00694444444444444</v>
      </c>
      <c r="O1782" s="56" t="n">
        <v>0.00756944444444445</v>
      </c>
      <c r="P1782" s="56" t="n">
        <v>0.00763888888888889</v>
      </c>
      <c r="Q1782" s="56" t="n">
        <v>0</v>
      </c>
      <c r="R1782" s="0" t="n">
        <v>-23.484081</v>
      </c>
      <c r="S1782" s="0" t="n">
        <v>-46.419429</v>
      </c>
      <c r="T1782" s="0" t="n">
        <v>-23.483431</v>
      </c>
      <c r="U1782" s="0" t="n">
        <v>-46.419588</v>
      </c>
      <c r="V1782" s="0" t="n">
        <v>1</v>
      </c>
      <c r="W1782" s="0" t="n">
        <v>0</v>
      </c>
      <c r="X1782" s="0" t="n">
        <v>0</v>
      </c>
      <c r="Y1782" s="0" t="n">
        <v>0</v>
      </c>
      <c r="Z1782" s="0" t="s">
        <v>7895</v>
      </c>
      <c r="AA1782" s="0"/>
      <c r="AB1782" s="0"/>
      <c r="AC1782" s="56" t="n">
        <v>0.333333333333333</v>
      </c>
      <c r="AD1782" s="56" t="n">
        <v>0.75</v>
      </c>
      <c r="AE1782" s="56" t="n">
        <v>0.999305555555556</v>
      </c>
      <c r="AF1782" s="56" t="n">
        <v>0.999305555555556</v>
      </c>
      <c r="AG1782" s="0"/>
      <c r="AH1782" s="0"/>
      <c r="AI1782" s="0"/>
      <c r="AJ1782" s="0" t="s">
        <v>9479</v>
      </c>
      <c r="AK1782" s="0"/>
      <c r="AL1782" s="0"/>
      <c r="AM1782" s="0" t="s">
        <v>20518</v>
      </c>
      <c r="AN1782" s="0" t="n">
        <v>95907</v>
      </c>
      <c r="AO1782" s="0" t="s">
        <v>7897</v>
      </c>
      <c r="AP1782" s="58" t="s">
        <v>20683</v>
      </c>
      <c r="AQ1782" s="0"/>
      <c r="AR1782" s="58" t="s">
        <v>20684</v>
      </c>
      <c r="AS1782" s="58" t="s">
        <v>20685</v>
      </c>
      <c r="AT1782" s="0"/>
    </row>
    <row r="1783" customFormat="false" ht="15" hidden="false" customHeight="false" outlineLevel="0" collapsed="false">
      <c r="A1783" s="0" t="s">
        <v>20686</v>
      </c>
      <c r="B1783" s="0" t="n">
        <v>78588</v>
      </c>
      <c r="C1783" s="55" t="n">
        <v>46210</v>
      </c>
      <c r="D1783" s="0" t="s">
        <v>19580</v>
      </c>
      <c r="E1783" s="0"/>
      <c r="F1783" s="0" t="s">
        <v>20513</v>
      </c>
      <c r="G1783" s="0" t="s">
        <v>20687</v>
      </c>
      <c r="H1783" s="0" t="s">
        <v>20688</v>
      </c>
      <c r="I1783" s="56" t="n">
        <v>0.5625</v>
      </c>
      <c r="J1783" s="56" t="n">
        <v>0.569444444444444</v>
      </c>
      <c r="K1783" s="57"/>
      <c r="L1783" s="57" t="n">
        <v>46209.5612615741</v>
      </c>
      <c r="M1783" s="0" t="s">
        <v>19580</v>
      </c>
      <c r="N1783" s="56" t="n">
        <v>0.00694444444444444</v>
      </c>
      <c r="O1783" s="56" t="n">
        <v>0</v>
      </c>
      <c r="P1783" s="56" t="n">
        <v>0.00763888888888889</v>
      </c>
      <c r="Q1783" s="56" t="n">
        <v>0</v>
      </c>
      <c r="R1783" s="0" t="n">
        <v>-23.482638</v>
      </c>
      <c r="S1783" s="0" t="n">
        <v>-46.427031</v>
      </c>
      <c r="T1783" s="0" t="n">
        <v>-23.489685</v>
      </c>
      <c r="U1783" s="0" t="n">
        <v>-46.426316</v>
      </c>
      <c r="V1783" s="0" t="n">
        <v>1</v>
      </c>
      <c r="W1783" s="0" t="n">
        <v>0</v>
      </c>
      <c r="X1783" s="0" t="n">
        <v>0</v>
      </c>
      <c r="Y1783" s="0" t="n">
        <v>0</v>
      </c>
      <c r="Z1783" s="0" t="s">
        <v>7895</v>
      </c>
      <c r="AA1783" s="0"/>
      <c r="AB1783" s="0"/>
      <c r="AC1783" s="56" t="n">
        <v>0.333333333333333</v>
      </c>
      <c r="AD1783" s="56" t="n">
        <v>0.75</v>
      </c>
      <c r="AE1783" s="56" t="n">
        <v>0.999305555555556</v>
      </c>
      <c r="AF1783" s="56" t="n">
        <v>0.999305555555556</v>
      </c>
      <c r="AG1783" s="0"/>
      <c r="AH1783" s="0"/>
      <c r="AI1783" s="0"/>
      <c r="AJ1783" s="0" t="s">
        <v>9479</v>
      </c>
      <c r="AK1783" s="0"/>
      <c r="AL1783" s="0"/>
      <c r="AM1783" s="0" t="s">
        <v>20518</v>
      </c>
      <c r="AN1783" s="0" t="n">
        <v>95907</v>
      </c>
      <c r="AO1783" s="0" t="s">
        <v>7897</v>
      </c>
      <c r="AP1783" s="58" t="s">
        <v>20689</v>
      </c>
      <c r="AQ1783" s="0"/>
      <c r="AR1783" s="58" t="s">
        <v>20690</v>
      </c>
      <c r="AS1783" s="58" t="s">
        <v>20691</v>
      </c>
      <c r="AT1783" s="0"/>
    </row>
    <row r="1784" customFormat="false" ht="15" hidden="false" customHeight="false" outlineLevel="0" collapsed="false">
      <c r="A1784" s="0" t="s">
        <v>20692</v>
      </c>
      <c r="B1784" s="0" t="n">
        <v>78578</v>
      </c>
      <c r="C1784" s="55" t="n">
        <v>46210</v>
      </c>
      <c r="D1784" s="0" t="s">
        <v>19580</v>
      </c>
      <c r="E1784" s="0"/>
      <c r="F1784" s="0" t="s">
        <v>20513</v>
      </c>
      <c r="G1784" s="0" t="s">
        <v>20693</v>
      </c>
      <c r="H1784" s="0" t="s">
        <v>20694</v>
      </c>
      <c r="I1784" s="56" t="n">
        <v>0.572222222222222</v>
      </c>
      <c r="J1784" s="56" t="n">
        <v>0.579166666666667</v>
      </c>
      <c r="K1784" s="57" t="n">
        <v>46209.5547106481</v>
      </c>
      <c r="L1784" s="57" t="n">
        <v>46209.5654282407</v>
      </c>
      <c r="M1784" s="0" t="s">
        <v>19580</v>
      </c>
      <c r="N1784" s="56" t="n">
        <v>0.00694444444444444</v>
      </c>
      <c r="O1784" s="56" t="n">
        <v>0.0107175925925926</v>
      </c>
      <c r="P1784" s="56" t="n">
        <v>0.0131944444444444</v>
      </c>
      <c r="Q1784" s="56" t="n">
        <v>0</v>
      </c>
      <c r="R1784" s="0" t="n">
        <v>-23.488057</v>
      </c>
      <c r="S1784" s="0" t="n">
        <v>-46.425742</v>
      </c>
      <c r="T1784" s="0" t="n">
        <v>-23.487826</v>
      </c>
      <c r="U1784" s="0" t="n">
        <v>-46.424182</v>
      </c>
      <c r="V1784" s="0" t="n">
        <v>1</v>
      </c>
      <c r="W1784" s="0" t="n">
        <v>0</v>
      </c>
      <c r="X1784" s="0" t="n">
        <v>0</v>
      </c>
      <c r="Y1784" s="0" t="n">
        <v>0</v>
      </c>
      <c r="Z1784" s="0" t="s">
        <v>7895</v>
      </c>
      <c r="AA1784" s="0"/>
      <c r="AB1784" s="0"/>
      <c r="AC1784" s="56" t="n">
        <v>0.333333333333333</v>
      </c>
      <c r="AD1784" s="56" t="n">
        <v>0.75</v>
      </c>
      <c r="AE1784" s="56" t="n">
        <v>0.999305555555556</v>
      </c>
      <c r="AF1784" s="56" t="n">
        <v>0.999305555555556</v>
      </c>
      <c r="AG1784" s="0"/>
      <c r="AH1784" s="0"/>
      <c r="AI1784" s="0" t="s">
        <v>20695</v>
      </c>
      <c r="AJ1784" s="0" t="s">
        <v>9479</v>
      </c>
      <c r="AK1784" s="0" t="s">
        <v>20696</v>
      </c>
      <c r="AL1784" s="0"/>
      <c r="AM1784" s="0" t="s">
        <v>20518</v>
      </c>
      <c r="AN1784" s="0" t="n">
        <v>95907</v>
      </c>
      <c r="AO1784" s="0" t="s">
        <v>7897</v>
      </c>
      <c r="AP1784" s="58" t="s">
        <v>20697</v>
      </c>
      <c r="AQ1784" s="0"/>
      <c r="AR1784" s="58" t="s">
        <v>20698</v>
      </c>
      <c r="AS1784" s="58" t="s">
        <v>20699</v>
      </c>
      <c r="AT1784" s="0"/>
    </row>
    <row r="1785" customFormat="false" ht="15" hidden="false" customHeight="false" outlineLevel="0" collapsed="false">
      <c r="A1785" s="0" t="s">
        <v>20700</v>
      </c>
      <c r="B1785" s="0" t="n">
        <v>78577</v>
      </c>
      <c r="C1785" s="55" t="n">
        <v>46210</v>
      </c>
      <c r="D1785" s="0" t="s">
        <v>19580</v>
      </c>
      <c r="E1785" s="0"/>
      <c r="F1785" s="0" t="s">
        <v>20513</v>
      </c>
      <c r="G1785" s="0" t="s">
        <v>20701</v>
      </c>
      <c r="H1785" s="0" t="s">
        <v>20702</v>
      </c>
      <c r="I1785" s="56" t="n">
        <v>0.58125</v>
      </c>
      <c r="J1785" s="56" t="n">
        <v>0.588194444444445</v>
      </c>
      <c r="K1785" s="57" t="n">
        <v>46209.5624074074</v>
      </c>
      <c r="L1785" s="57" t="n">
        <v>46209.5697800926</v>
      </c>
      <c r="M1785" s="0" t="s">
        <v>19580</v>
      </c>
      <c r="N1785" s="56" t="n">
        <v>0.00694444444444444</v>
      </c>
      <c r="O1785" s="56" t="n">
        <v>0.00737268518518519</v>
      </c>
      <c r="P1785" s="56" t="n">
        <v>0.0180555555555556</v>
      </c>
      <c r="Q1785" s="56" t="n">
        <v>0</v>
      </c>
      <c r="R1785" s="0" t="n">
        <v>-23.489795</v>
      </c>
      <c r="S1785" s="0" t="n">
        <v>-46.423053</v>
      </c>
      <c r="T1785" s="0" t="n">
        <v>-23.487265</v>
      </c>
      <c r="U1785" s="0" t="n">
        <v>-46.423318</v>
      </c>
      <c r="V1785" s="0" t="n">
        <v>1</v>
      </c>
      <c r="W1785" s="0" t="n">
        <v>0</v>
      </c>
      <c r="X1785" s="0" t="n">
        <v>0</v>
      </c>
      <c r="Y1785" s="0" t="n">
        <v>0</v>
      </c>
      <c r="Z1785" s="0" t="s">
        <v>7895</v>
      </c>
      <c r="AA1785" s="0"/>
      <c r="AB1785" s="0"/>
      <c r="AC1785" s="56" t="n">
        <v>0.333333333333333</v>
      </c>
      <c r="AD1785" s="56" t="n">
        <v>0.75</v>
      </c>
      <c r="AE1785" s="56" t="n">
        <v>0.999305555555556</v>
      </c>
      <c r="AF1785" s="56" t="n">
        <v>0.999305555555556</v>
      </c>
      <c r="AG1785" s="0"/>
      <c r="AH1785" s="0"/>
      <c r="AI1785" s="0" t="s">
        <v>20703</v>
      </c>
      <c r="AJ1785" s="0" t="s">
        <v>9479</v>
      </c>
      <c r="AK1785" s="0" t="s">
        <v>20704</v>
      </c>
      <c r="AL1785" s="0"/>
      <c r="AM1785" s="0" t="s">
        <v>20518</v>
      </c>
      <c r="AN1785" s="0" t="n">
        <v>95907</v>
      </c>
      <c r="AO1785" s="0" t="s">
        <v>7897</v>
      </c>
      <c r="AP1785" s="58" t="s">
        <v>20705</v>
      </c>
      <c r="AQ1785" s="0"/>
      <c r="AR1785" s="58" t="s">
        <v>20706</v>
      </c>
      <c r="AS1785" s="58" t="s">
        <v>20707</v>
      </c>
      <c r="AT1785" s="0"/>
    </row>
    <row r="1786" customFormat="false" ht="15" hidden="false" customHeight="false" outlineLevel="0" collapsed="false">
      <c r="A1786" s="0" t="s">
        <v>20708</v>
      </c>
      <c r="B1786" s="0" t="n">
        <v>78570</v>
      </c>
      <c r="C1786" s="55" t="n">
        <v>46210</v>
      </c>
      <c r="D1786" s="0" t="s">
        <v>19580</v>
      </c>
      <c r="E1786" s="0"/>
      <c r="F1786" s="0" t="s">
        <v>20513</v>
      </c>
      <c r="G1786" s="0" t="s">
        <v>20709</v>
      </c>
      <c r="H1786" s="0" t="s">
        <v>20710</v>
      </c>
      <c r="I1786" s="56" t="n">
        <v>0.590972222222222</v>
      </c>
      <c r="J1786" s="56" t="n">
        <v>0.597916666666667</v>
      </c>
      <c r="K1786" s="57"/>
      <c r="L1786" s="57" t="n">
        <v>46209.5824884259</v>
      </c>
      <c r="M1786" s="0" t="s">
        <v>19580</v>
      </c>
      <c r="N1786" s="56" t="n">
        <v>0.00694444444444444</v>
      </c>
      <c r="O1786" s="56" t="n">
        <v>0</v>
      </c>
      <c r="P1786" s="56" t="n">
        <v>0.0152777777777778</v>
      </c>
      <c r="Q1786" s="56" t="n">
        <v>0</v>
      </c>
      <c r="R1786" s="0" t="n">
        <v>-23.487234</v>
      </c>
      <c r="S1786" s="0" t="n">
        <v>-46.428619</v>
      </c>
      <c r="T1786" s="0" t="n">
        <v>-23.487618</v>
      </c>
      <c r="U1786" s="0" t="n">
        <v>-46.434984</v>
      </c>
      <c r="V1786" s="0" t="n">
        <v>1</v>
      </c>
      <c r="W1786" s="0" t="n">
        <v>0</v>
      </c>
      <c r="X1786" s="0" t="n">
        <v>0</v>
      </c>
      <c r="Y1786" s="0" t="n">
        <v>0</v>
      </c>
      <c r="Z1786" s="0" t="s">
        <v>7895</v>
      </c>
      <c r="AA1786" s="0"/>
      <c r="AB1786" s="0"/>
      <c r="AC1786" s="56" t="n">
        <v>0.333333333333333</v>
      </c>
      <c r="AD1786" s="56" t="n">
        <v>0.75</v>
      </c>
      <c r="AE1786" s="56" t="n">
        <v>0.999305555555556</v>
      </c>
      <c r="AF1786" s="56" t="n">
        <v>0.999305555555556</v>
      </c>
      <c r="AG1786" s="0"/>
      <c r="AH1786" s="0"/>
      <c r="AI1786" s="0" t="s">
        <v>20711</v>
      </c>
      <c r="AJ1786" s="0" t="s">
        <v>9479</v>
      </c>
      <c r="AK1786" s="0" t="s">
        <v>20712</v>
      </c>
      <c r="AL1786" s="0"/>
      <c r="AM1786" s="0" t="s">
        <v>20518</v>
      </c>
      <c r="AN1786" s="0" t="n">
        <v>95907</v>
      </c>
      <c r="AO1786" s="0" t="s">
        <v>7897</v>
      </c>
      <c r="AP1786" s="58" t="s">
        <v>20713</v>
      </c>
      <c r="AQ1786" s="0"/>
      <c r="AR1786" s="58" t="s">
        <v>20714</v>
      </c>
      <c r="AS1786" s="58" t="s">
        <v>20715</v>
      </c>
      <c r="AT1786" s="0"/>
    </row>
    <row r="1787" customFormat="false" ht="15" hidden="false" customHeight="false" outlineLevel="0" collapsed="false">
      <c r="A1787" s="0" t="s">
        <v>20716</v>
      </c>
      <c r="B1787" s="0" t="n">
        <v>78593</v>
      </c>
      <c r="C1787" s="55" t="n">
        <v>46210</v>
      </c>
      <c r="D1787" s="0" t="s">
        <v>19580</v>
      </c>
      <c r="E1787" s="0"/>
      <c r="F1787" s="0" t="s">
        <v>20513</v>
      </c>
      <c r="G1787" s="0" t="s">
        <v>20717</v>
      </c>
      <c r="H1787" s="0" t="s">
        <v>20718</v>
      </c>
      <c r="I1787" s="56" t="n">
        <v>0.597916666666667</v>
      </c>
      <c r="J1787" s="56" t="n">
        <v>0.604861111111111</v>
      </c>
      <c r="K1787" s="57" t="n">
        <v>46209.5711805556</v>
      </c>
      <c r="L1787" s="57" t="n">
        <v>46209.5755671296</v>
      </c>
      <c r="M1787" s="0" t="s">
        <v>19580</v>
      </c>
      <c r="N1787" s="56" t="n">
        <v>0.00694444444444444</v>
      </c>
      <c r="O1787" s="56" t="n">
        <v>0.00438657407407407</v>
      </c>
      <c r="P1787" s="56" t="n">
        <v>0.0291666666666667</v>
      </c>
      <c r="Q1787" s="56" t="n">
        <v>0</v>
      </c>
      <c r="R1787" s="0" t="n">
        <v>-23.487234</v>
      </c>
      <c r="S1787" s="0" t="n">
        <v>-46.428619</v>
      </c>
      <c r="T1787" s="0" t="n">
        <v>-23.487024</v>
      </c>
      <c r="U1787" s="0" t="n">
        <v>-46.428157</v>
      </c>
      <c r="V1787" s="0" t="n">
        <v>1</v>
      </c>
      <c r="W1787" s="0" t="n">
        <v>0</v>
      </c>
      <c r="X1787" s="0" t="n">
        <v>0</v>
      </c>
      <c r="Y1787" s="0" t="n">
        <v>0</v>
      </c>
      <c r="Z1787" s="0" t="s">
        <v>7895</v>
      </c>
      <c r="AA1787" s="0"/>
      <c r="AB1787" s="0"/>
      <c r="AC1787" s="56" t="n">
        <v>0.333333333333333</v>
      </c>
      <c r="AD1787" s="56" t="n">
        <v>0.75</v>
      </c>
      <c r="AE1787" s="56" t="n">
        <v>0.999305555555556</v>
      </c>
      <c r="AF1787" s="56" t="n">
        <v>0.999305555555556</v>
      </c>
      <c r="AG1787" s="0"/>
      <c r="AH1787" s="0"/>
      <c r="AI1787" s="0" t="s">
        <v>20719</v>
      </c>
      <c r="AJ1787" s="0" t="s">
        <v>9479</v>
      </c>
      <c r="AK1787" s="0" t="s">
        <v>20720</v>
      </c>
      <c r="AL1787" s="0"/>
      <c r="AM1787" s="0" t="s">
        <v>20518</v>
      </c>
      <c r="AN1787" s="0" t="n">
        <v>95907</v>
      </c>
      <c r="AO1787" s="0" t="s">
        <v>7897</v>
      </c>
      <c r="AP1787" s="58" t="s">
        <v>20721</v>
      </c>
      <c r="AQ1787" s="0"/>
      <c r="AR1787" s="58" t="s">
        <v>20722</v>
      </c>
      <c r="AS1787" s="58" t="s">
        <v>20723</v>
      </c>
      <c r="AT1787" s="0"/>
    </row>
    <row r="1788" customFormat="false" ht="15" hidden="false" customHeight="false" outlineLevel="0" collapsed="false">
      <c r="A1788" s="0" t="s">
        <v>20724</v>
      </c>
      <c r="B1788" s="0" t="n">
        <v>78581</v>
      </c>
      <c r="C1788" s="55" t="n">
        <v>46210</v>
      </c>
      <c r="D1788" s="0" t="s">
        <v>19580</v>
      </c>
      <c r="E1788" s="0"/>
      <c r="F1788" s="0" t="s">
        <v>20513</v>
      </c>
      <c r="G1788" s="0" t="s">
        <v>20725</v>
      </c>
      <c r="H1788" s="0" t="s">
        <v>20726</v>
      </c>
      <c r="I1788" s="56" t="n">
        <v>0.609027777777778</v>
      </c>
      <c r="J1788" s="56" t="n">
        <v>0.615972222222222</v>
      </c>
      <c r="K1788" s="57"/>
      <c r="L1788" s="57" t="n">
        <v>46209.598587963</v>
      </c>
      <c r="M1788" s="0" t="s">
        <v>19580</v>
      </c>
      <c r="N1788" s="56" t="n">
        <v>0.00694444444444444</v>
      </c>
      <c r="O1788" s="56" t="n">
        <v>0</v>
      </c>
      <c r="P1788" s="56" t="n">
        <v>0.0173611111111111</v>
      </c>
      <c r="Q1788" s="56" t="n">
        <v>0</v>
      </c>
      <c r="R1788" s="0" t="n">
        <v>-23.490383</v>
      </c>
      <c r="S1788" s="0" t="n">
        <v>-46.436985</v>
      </c>
      <c r="T1788" s="0" t="n">
        <v>-23.49117</v>
      </c>
      <c r="U1788" s="0" t="n">
        <v>-46.429604</v>
      </c>
      <c r="V1788" s="0" t="n">
        <v>1</v>
      </c>
      <c r="W1788" s="0" t="n">
        <v>0</v>
      </c>
      <c r="X1788" s="0" t="n">
        <v>0</v>
      </c>
      <c r="Y1788" s="0" t="n">
        <v>0</v>
      </c>
      <c r="Z1788" s="0" t="s">
        <v>7895</v>
      </c>
      <c r="AA1788" s="0"/>
      <c r="AB1788" s="0"/>
      <c r="AC1788" s="56" t="n">
        <v>0.333333333333333</v>
      </c>
      <c r="AD1788" s="56" t="n">
        <v>0.75</v>
      </c>
      <c r="AE1788" s="56" t="n">
        <v>0.999305555555556</v>
      </c>
      <c r="AF1788" s="56" t="n">
        <v>0.999305555555556</v>
      </c>
      <c r="AG1788" s="0"/>
      <c r="AH1788" s="0"/>
      <c r="AI1788" s="0"/>
      <c r="AJ1788" s="0" t="s">
        <v>9479</v>
      </c>
      <c r="AK1788" s="0"/>
      <c r="AL1788" s="0"/>
      <c r="AM1788" s="0" t="s">
        <v>20518</v>
      </c>
      <c r="AN1788" s="0" t="n">
        <v>95907</v>
      </c>
      <c r="AO1788" s="0" t="s">
        <v>7897</v>
      </c>
      <c r="AP1788" s="58" t="s">
        <v>20727</v>
      </c>
      <c r="AQ1788" s="58" t="s">
        <v>20728</v>
      </c>
      <c r="AR1788" s="58" t="s">
        <v>20729</v>
      </c>
      <c r="AS1788" s="58" t="s">
        <v>20730</v>
      </c>
      <c r="AT1788" s="0" t="s">
        <v>20731</v>
      </c>
    </row>
    <row r="1789" customFormat="false" ht="15" hidden="false" customHeight="false" outlineLevel="0" collapsed="false">
      <c r="A1789" s="0" t="s">
        <v>20732</v>
      </c>
      <c r="B1789" s="0" t="n">
        <v>78571</v>
      </c>
      <c r="C1789" s="55" t="n">
        <v>46210</v>
      </c>
      <c r="D1789" s="0" t="s">
        <v>19580</v>
      </c>
      <c r="E1789" s="0"/>
      <c r="F1789" s="0" t="s">
        <v>20513</v>
      </c>
      <c r="G1789" s="0" t="s">
        <v>20733</v>
      </c>
      <c r="H1789" s="0" t="s">
        <v>20734</v>
      </c>
      <c r="I1789" s="56" t="n">
        <v>0.618055555555556</v>
      </c>
      <c r="J1789" s="56" t="n">
        <v>0.625</v>
      </c>
      <c r="K1789" s="57" t="n">
        <v>46209.6009490741</v>
      </c>
      <c r="L1789" s="57" t="n">
        <v>46209.6074652778</v>
      </c>
      <c r="M1789" s="0" t="s">
        <v>19580</v>
      </c>
      <c r="N1789" s="56" t="n">
        <v>0.00694444444444444</v>
      </c>
      <c r="O1789" s="56" t="n">
        <v>0.0065162037037037</v>
      </c>
      <c r="P1789" s="56" t="n">
        <v>0.0173611111111111</v>
      </c>
      <c r="Q1789" s="56" t="n">
        <v>0</v>
      </c>
      <c r="R1789" s="0" t="n">
        <v>-23.485227</v>
      </c>
      <c r="S1789" s="0" t="n">
        <v>-46.435536</v>
      </c>
      <c r="T1789" s="0" t="n">
        <v>-23.484791</v>
      </c>
      <c r="U1789" s="0" t="n">
        <v>-46.433526</v>
      </c>
      <c r="V1789" s="0" t="n">
        <v>1</v>
      </c>
      <c r="W1789" s="0" t="n">
        <v>0</v>
      </c>
      <c r="X1789" s="0" t="n">
        <v>0</v>
      </c>
      <c r="Y1789" s="0" t="n">
        <v>0</v>
      </c>
      <c r="Z1789" s="0" t="s">
        <v>7895</v>
      </c>
      <c r="AA1789" s="0"/>
      <c r="AB1789" s="0"/>
      <c r="AC1789" s="56" t="n">
        <v>0.333333333333333</v>
      </c>
      <c r="AD1789" s="56" t="n">
        <v>0.75</v>
      </c>
      <c r="AE1789" s="56" t="n">
        <v>0.999305555555556</v>
      </c>
      <c r="AF1789" s="56" t="n">
        <v>0.999305555555556</v>
      </c>
      <c r="AG1789" s="0"/>
      <c r="AH1789" s="0"/>
      <c r="AI1789" s="0" t="s">
        <v>20735</v>
      </c>
      <c r="AJ1789" s="0" t="s">
        <v>9479</v>
      </c>
      <c r="AK1789" s="0" t="s">
        <v>20736</v>
      </c>
      <c r="AL1789" s="0"/>
      <c r="AM1789" s="0" t="s">
        <v>20518</v>
      </c>
      <c r="AN1789" s="0" t="n">
        <v>95907</v>
      </c>
      <c r="AO1789" s="0" t="s">
        <v>7897</v>
      </c>
      <c r="AP1789" s="58" t="s">
        <v>20737</v>
      </c>
      <c r="AQ1789" s="0"/>
      <c r="AR1789" s="58" t="s">
        <v>20738</v>
      </c>
      <c r="AS1789" s="58" t="s">
        <v>20739</v>
      </c>
      <c r="AT1789" s="0"/>
    </row>
    <row r="1790" customFormat="false" ht="15" hidden="false" customHeight="false" outlineLevel="0" collapsed="false">
      <c r="A1790" s="0" t="s">
        <v>20740</v>
      </c>
      <c r="B1790" s="0" t="n">
        <v>78595</v>
      </c>
      <c r="C1790" s="55" t="n">
        <v>46210</v>
      </c>
      <c r="D1790" s="0" t="s">
        <v>19580</v>
      </c>
      <c r="E1790" s="0"/>
      <c r="F1790" s="0" t="s">
        <v>20513</v>
      </c>
      <c r="G1790" s="0" t="s">
        <v>20741</v>
      </c>
      <c r="H1790" s="0" t="s">
        <v>20742</v>
      </c>
      <c r="I1790" s="56" t="n">
        <v>0.626388888888889</v>
      </c>
      <c r="J1790" s="56" t="n">
        <v>0.633333333333333</v>
      </c>
      <c r="K1790" s="57"/>
      <c r="L1790" s="57" t="n">
        <v>46209.6145717593</v>
      </c>
      <c r="M1790" s="0" t="s">
        <v>19580</v>
      </c>
      <c r="N1790" s="56" t="n">
        <v>0.00694444444444444</v>
      </c>
      <c r="O1790" s="56" t="n">
        <v>0</v>
      </c>
      <c r="P1790" s="56" t="n">
        <v>0.01875</v>
      </c>
      <c r="Q1790" s="56" t="n">
        <v>0</v>
      </c>
      <c r="R1790" s="0" t="n">
        <v>-23.483904</v>
      </c>
      <c r="S1790" s="0" t="n">
        <v>-46.432889</v>
      </c>
      <c r="T1790" s="0" t="n">
        <v>-23.483309</v>
      </c>
      <c r="U1790" s="0" t="n">
        <v>-46.424228</v>
      </c>
      <c r="V1790" s="0" t="n">
        <v>1</v>
      </c>
      <c r="W1790" s="0" t="n">
        <v>0</v>
      </c>
      <c r="X1790" s="0" t="n">
        <v>0</v>
      </c>
      <c r="Y1790" s="0" t="n">
        <v>0</v>
      </c>
      <c r="Z1790" s="0" t="s">
        <v>7895</v>
      </c>
      <c r="AA1790" s="0"/>
      <c r="AB1790" s="0"/>
      <c r="AC1790" s="56" t="n">
        <v>0.333333333333333</v>
      </c>
      <c r="AD1790" s="56" t="n">
        <v>0.75</v>
      </c>
      <c r="AE1790" s="56" t="n">
        <v>0.999305555555556</v>
      </c>
      <c r="AF1790" s="56" t="n">
        <v>0.999305555555556</v>
      </c>
      <c r="AG1790" s="0"/>
      <c r="AH1790" s="0"/>
      <c r="AI1790" s="0" t="s">
        <v>20743</v>
      </c>
      <c r="AJ1790" s="0" t="s">
        <v>9479</v>
      </c>
      <c r="AK1790" s="0" t="s">
        <v>20744</v>
      </c>
      <c r="AL1790" s="0"/>
      <c r="AM1790" s="0" t="s">
        <v>20518</v>
      </c>
      <c r="AN1790" s="0" t="n">
        <v>95907</v>
      </c>
      <c r="AO1790" s="0" t="s">
        <v>7897</v>
      </c>
      <c r="AP1790" s="58" t="s">
        <v>20745</v>
      </c>
      <c r="AQ1790" s="0"/>
      <c r="AR1790" s="58" t="s">
        <v>20746</v>
      </c>
      <c r="AS1790" s="58" t="s">
        <v>20747</v>
      </c>
      <c r="AT1790" s="0"/>
    </row>
    <row r="1791" customFormat="false" ht="15" hidden="false" customHeight="false" outlineLevel="0" collapsed="false">
      <c r="A1791" s="0" t="s">
        <v>20748</v>
      </c>
      <c r="B1791" s="0" t="n">
        <v>78589</v>
      </c>
      <c r="C1791" s="55" t="n">
        <v>46210</v>
      </c>
      <c r="D1791" s="0" t="s">
        <v>19580</v>
      </c>
      <c r="E1791" s="0"/>
      <c r="F1791" s="0" t="s">
        <v>20513</v>
      </c>
      <c r="G1791" s="0" t="s">
        <v>20749</v>
      </c>
      <c r="H1791" s="0" t="s">
        <v>20750</v>
      </c>
      <c r="I1791" s="56" t="n">
        <v>0.636805555555556</v>
      </c>
      <c r="J1791" s="56" t="n">
        <v>0.64375</v>
      </c>
      <c r="K1791" s="57" t="n">
        <v>46209.6196875</v>
      </c>
      <c r="L1791" s="57" t="n">
        <v>46209.6231712963</v>
      </c>
      <c r="M1791" s="0" t="s">
        <v>19580</v>
      </c>
      <c r="N1791" s="56" t="n">
        <v>0.00694444444444444</v>
      </c>
      <c r="O1791" s="56" t="n">
        <v>0.0034837962962963</v>
      </c>
      <c r="P1791" s="56" t="n">
        <v>0.0201388888888889</v>
      </c>
      <c r="Q1791" s="56" t="n">
        <v>0</v>
      </c>
      <c r="R1791" s="0" t="n">
        <v>-23.476656</v>
      </c>
      <c r="S1791" s="0" t="n">
        <v>-46.431403</v>
      </c>
      <c r="T1791" s="0" t="n">
        <v>-23.476858</v>
      </c>
      <c r="U1791" s="0" t="n">
        <v>-46.430738</v>
      </c>
      <c r="V1791" s="0" t="n">
        <v>1</v>
      </c>
      <c r="W1791" s="0" t="n">
        <v>0</v>
      </c>
      <c r="X1791" s="0" t="n">
        <v>0</v>
      </c>
      <c r="Y1791" s="0" t="n">
        <v>0</v>
      </c>
      <c r="Z1791" s="0" t="s">
        <v>7895</v>
      </c>
      <c r="AA1791" s="0"/>
      <c r="AB1791" s="0"/>
      <c r="AC1791" s="56" t="n">
        <v>0.333333333333333</v>
      </c>
      <c r="AD1791" s="56" t="n">
        <v>0.75</v>
      </c>
      <c r="AE1791" s="56" t="n">
        <v>0.999305555555556</v>
      </c>
      <c r="AF1791" s="56" t="n">
        <v>0.999305555555556</v>
      </c>
      <c r="AG1791" s="0"/>
      <c r="AH1791" s="0"/>
      <c r="AI1791" s="0" t="s">
        <v>20751</v>
      </c>
      <c r="AJ1791" s="0" t="s">
        <v>9479</v>
      </c>
      <c r="AK1791" s="0" t="s">
        <v>20752</v>
      </c>
      <c r="AL1791" s="0"/>
      <c r="AM1791" s="0" t="s">
        <v>20518</v>
      </c>
      <c r="AN1791" s="0" t="n">
        <v>95907</v>
      </c>
      <c r="AO1791" s="0" t="s">
        <v>7897</v>
      </c>
      <c r="AP1791" s="58" t="s">
        <v>20753</v>
      </c>
      <c r="AQ1791" s="0"/>
      <c r="AR1791" s="58" t="s">
        <v>20754</v>
      </c>
      <c r="AS1791" s="58" t="s">
        <v>20755</v>
      </c>
      <c r="AT1791" s="0"/>
    </row>
    <row r="1792" customFormat="false" ht="15" hidden="false" customHeight="false" outlineLevel="0" collapsed="false">
      <c r="A1792" s="0" t="s">
        <v>20756</v>
      </c>
      <c r="B1792" s="0" t="n">
        <v>80466</v>
      </c>
      <c r="C1792" s="55" t="n">
        <v>46213</v>
      </c>
      <c r="D1792" s="0" t="s">
        <v>19580</v>
      </c>
      <c r="E1792" s="0"/>
      <c r="F1792" s="0" t="s">
        <v>20757</v>
      </c>
      <c r="G1792" s="0" t="s">
        <v>20758</v>
      </c>
      <c r="H1792" s="0" t="s">
        <v>2098</v>
      </c>
      <c r="I1792" s="56" t="n">
        <v>0.4</v>
      </c>
      <c r="J1792" s="56" t="n">
        <v>0.406944444444444</v>
      </c>
      <c r="K1792" s="57"/>
      <c r="L1792" s="57" t="n">
        <v>46211.3407986111</v>
      </c>
      <c r="M1792" s="0" t="s">
        <v>19580</v>
      </c>
      <c r="N1792" s="56" t="n">
        <v>0.00694444444444444</v>
      </c>
      <c r="O1792" s="56" t="n">
        <v>0</v>
      </c>
      <c r="P1792" s="56" t="n">
        <v>0.0659722222222222</v>
      </c>
      <c r="Q1792" s="56" t="n">
        <v>0</v>
      </c>
      <c r="R1792" s="0" t="n">
        <v>-23.570918</v>
      </c>
      <c r="S1792" s="0" t="n">
        <v>-46.549966</v>
      </c>
      <c r="T1792" s="0" t="n">
        <v>-23.56986</v>
      </c>
      <c r="U1792" s="0" t="n">
        <v>-46.543457</v>
      </c>
      <c r="V1792" s="0" t="n">
        <v>1</v>
      </c>
      <c r="W1792" s="0" t="n">
        <v>0</v>
      </c>
      <c r="X1792" s="0" t="n">
        <v>0</v>
      </c>
      <c r="Y1792" s="0" t="n">
        <v>0</v>
      </c>
      <c r="Z1792" s="0" t="s">
        <v>7895</v>
      </c>
      <c r="AA1792" s="0"/>
      <c r="AB1792" s="0"/>
      <c r="AC1792" s="56" t="n">
        <v>0.333333333333333</v>
      </c>
      <c r="AD1792" s="56" t="n">
        <v>0.75</v>
      </c>
      <c r="AE1792" s="56" t="n">
        <v>0.999305555555556</v>
      </c>
      <c r="AF1792" s="56" t="n">
        <v>0.999305555555556</v>
      </c>
      <c r="AG1792" s="0"/>
      <c r="AH1792" s="0"/>
      <c r="AI1792" s="0" t="s">
        <v>2099</v>
      </c>
      <c r="AJ1792" s="0" t="s">
        <v>1676</v>
      </c>
      <c r="AK1792" s="0" t="s">
        <v>2096</v>
      </c>
      <c r="AL1792" s="0"/>
      <c r="AM1792" s="0" t="s">
        <v>20759</v>
      </c>
      <c r="AN1792" s="0" t="n">
        <v>95907</v>
      </c>
      <c r="AO1792" s="0" t="s">
        <v>7897</v>
      </c>
      <c r="AP1792" s="58" t="s">
        <v>20760</v>
      </c>
      <c r="AQ1792" s="0"/>
      <c r="AR1792" s="58" t="s">
        <v>20761</v>
      </c>
      <c r="AS1792" s="58" t="s">
        <v>20762</v>
      </c>
      <c r="AT1792" s="0"/>
    </row>
    <row r="1793" customFormat="false" ht="15" hidden="false" customHeight="false" outlineLevel="0" collapsed="false">
      <c r="A1793" s="0" t="s">
        <v>20763</v>
      </c>
      <c r="B1793" s="0" t="n">
        <v>80464</v>
      </c>
      <c r="C1793" s="55" t="n">
        <v>46213</v>
      </c>
      <c r="D1793" s="0" t="s">
        <v>19580</v>
      </c>
      <c r="E1793" s="0"/>
      <c r="F1793" s="0" t="s">
        <v>20757</v>
      </c>
      <c r="G1793" s="0" t="s">
        <v>20764</v>
      </c>
      <c r="H1793" s="0" t="s">
        <v>2084</v>
      </c>
      <c r="I1793" s="56" t="n">
        <v>0.393055555555556</v>
      </c>
      <c r="J1793" s="56" t="n">
        <v>0.4</v>
      </c>
      <c r="K1793" s="57"/>
      <c r="L1793" s="57" t="n">
        <v>46211.3356481481</v>
      </c>
      <c r="M1793" s="0" t="s">
        <v>19580</v>
      </c>
      <c r="N1793" s="56" t="n">
        <v>0.00694444444444444</v>
      </c>
      <c r="O1793" s="56" t="n">
        <v>0</v>
      </c>
      <c r="P1793" s="56" t="n">
        <v>0.0638888888888889</v>
      </c>
      <c r="Q1793" s="56" t="n">
        <v>0</v>
      </c>
      <c r="R1793" s="0" t="n">
        <v>-23.570918</v>
      </c>
      <c r="S1793" s="0" t="n">
        <v>-46.549966</v>
      </c>
      <c r="T1793" s="0" t="n">
        <v>-23.56982</v>
      </c>
      <c r="U1793" s="0" t="n">
        <v>-46.545986</v>
      </c>
      <c r="V1793" s="0" t="n">
        <v>1</v>
      </c>
      <c r="W1793" s="0" t="n">
        <v>0</v>
      </c>
      <c r="X1793" s="0" t="n">
        <v>0</v>
      </c>
      <c r="Y1793" s="0" t="n">
        <v>0</v>
      </c>
      <c r="Z1793" s="0" t="s">
        <v>7895</v>
      </c>
      <c r="AA1793" s="0"/>
      <c r="AB1793" s="0"/>
      <c r="AC1793" s="56" t="n">
        <v>0.333333333333333</v>
      </c>
      <c r="AD1793" s="56" t="n">
        <v>0.75</v>
      </c>
      <c r="AE1793" s="56" t="n">
        <v>0.999305555555556</v>
      </c>
      <c r="AF1793" s="56" t="n">
        <v>0.999305555555556</v>
      </c>
      <c r="AG1793" s="0"/>
      <c r="AH1793" s="0"/>
      <c r="AI1793" s="0" t="s">
        <v>2085</v>
      </c>
      <c r="AJ1793" s="0" t="s">
        <v>1676</v>
      </c>
      <c r="AK1793" s="0" t="s">
        <v>2082</v>
      </c>
      <c r="AL1793" s="0"/>
      <c r="AM1793" s="0" t="s">
        <v>20759</v>
      </c>
      <c r="AN1793" s="0" t="n">
        <v>95907</v>
      </c>
      <c r="AO1793" s="0" t="s">
        <v>7897</v>
      </c>
      <c r="AP1793" s="58" t="s">
        <v>20765</v>
      </c>
      <c r="AQ1793" s="0"/>
      <c r="AR1793" s="58" t="s">
        <v>20766</v>
      </c>
      <c r="AS1793" s="58" t="s">
        <v>20767</v>
      </c>
      <c r="AT1793" s="0"/>
    </row>
    <row r="1794" customFormat="false" ht="15" hidden="false" customHeight="false" outlineLevel="0" collapsed="false">
      <c r="A1794" s="0" t="s">
        <v>20768</v>
      </c>
      <c r="B1794" s="0" t="n">
        <v>80469</v>
      </c>
      <c r="C1794" s="55" t="n">
        <v>46213</v>
      </c>
      <c r="D1794" s="0" t="s">
        <v>19580</v>
      </c>
      <c r="E1794" s="0"/>
      <c r="F1794" s="0" t="s">
        <v>20757</v>
      </c>
      <c r="G1794" s="0" t="s">
        <v>20769</v>
      </c>
      <c r="H1794" s="0" t="s">
        <v>2119</v>
      </c>
      <c r="I1794" s="56" t="n">
        <v>0.363194444444444</v>
      </c>
      <c r="J1794" s="56" t="n">
        <v>0.370138888888889</v>
      </c>
      <c r="K1794" s="57" t="n">
        <v>46211.2976157407</v>
      </c>
      <c r="L1794" s="57" t="n">
        <v>46211.3465509259</v>
      </c>
      <c r="M1794" s="0" t="s">
        <v>19580</v>
      </c>
      <c r="N1794" s="56" t="n">
        <v>0.00694444444444444</v>
      </c>
      <c r="O1794" s="56" t="n">
        <v>0.0489351851851852</v>
      </c>
      <c r="P1794" s="56" t="n">
        <v>0.0229166666666667</v>
      </c>
      <c r="Q1794" s="56" t="n">
        <v>0</v>
      </c>
      <c r="R1794" s="0" t="n">
        <v>-23.56977</v>
      </c>
      <c r="S1794" s="0" t="n">
        <v>-46.545774</v>
      </c>
      <c r="T1794" s="0" t="n">
        <v>-23.570179</v>
      </c>
      <c r="U1794" s="0" t="n">
        <v>-46.544394</v>
      </c>
      <c r="V1794" s="0" t="n">
        <v>1</v>
      </c>
      <c r="W1794" s="0" t="n">
        <v>0</v>
      </c>
      <c r="X1794" s="0" t="n">
        <v>0</v>
      </c>
      <c r="Y1794" s="0" t="n">
        <v>0</v>
      </c>
      <c r="Z1794" s="0" t="s">
        <v>7895</v>
      </c>
      <c r="AA1794" s="0"/>
      <c r="AB1794" s="0"/>
      <c r="AC1794" s="56" t="n">
        <v>0.333333333333333</v>
      </c>
      <c r="AD1794" s="56" t="n">
        <v>0.75</v>
      </c>
      <c r="AE1794" s="56" t="n">
        <v>0.999305555555556</v>
      </c>
      <c r="AF1794" s="56" t="n">
        <v>0.999305555555556</v>
      </c>
      <c r="AG1794" s="0"/>
      <c r="AH1794" s="0"/>
      <c r="AI1794" s="0" t="s">
        <v>2120</v>
      </c>
      <c r="AJ1794" s="0" t="s">
        <v>1676</v>
      </c>
      <c r="AK1794" s="0" t="s">
        <v>2117</v>
      </c>
      <c r="AL1794" s="0"/>
      <c r="AM1794" s="0" t="s">
        <v>20759</v>
      </c>
      <c r="AN1794" s="0" t="n">
        <v>95907</v>
      </c>
      <c r="AO1794" s="0" t="s">
        <v>7897</v>
      </c>
      <c r="AP1794" s="58" t="s">
        <v>20770</v>
      </c>
      <c r="AQ1794" s="0"/>
      <c r="AR1794" s="58" t="s">
        <v>20771</v>
      </c>
      <c r="AS1794" s="58" t="s">
        <v>20772</v>
      </c>
      <c r="AT1794" s="0"/>
    </row>
    <row r="1795" customFormat="false" ht="15" hidden="false" customHeight="false" outlineLevel="0" collapsed="false">
      <c r="A1795" s="0" t="s">
        <v>20773</v>
      </c>
      <c r="B1795" s="0" t="n">
        <v>80463</v>
      </c>
      <c r="C1795" s="55" t="n">
        <v>46213</v>
      </c>
      <c r="D1795" s="0" t="s">
        <v>19580</v>
      </c>
      <c r="E1795" s="0"/>
      <c r="F1795" s="0" t="s">
        <v>20757</v>
      </c>
      <c r="G1795" s="0" t="s">
        <v>20774</v>
      </c>
      <c r="H1795" s="0" t="s">
        <v>2077</v>
      </c>
      <c r="I1795" s="56" t="n">
        <v>0.370833333333333</v>
      </c>
      <c r="J1795" s="56" t="n">
        <v>0.377777777777778</v>
      </c>
      <c r="K1795" s="57" t="n">
        <v>46211.2973958333</v>
      </c>
      <c r="L1795" s="57" t="n">
        <v>46211.3625462963</v>
      </c>
      <c r="M1795" s="0" t="s">
        <v>19580</v>
      </c>
      <c r="N1795" s="56" t="n">
        <v>0.00694444444444444</v>
      </c>
      <c r="O1795" s="56" t="n">
        <v>0.065150462962963</v>
      </c>
      <c r="P1795" s="56" t="n">
        <v>0.0145833333333333</v>
      </c>
      <c r="Q1795" s="56" t="n">
        <v>0</v>
      </c>
      <c r="R1795" s="0" t="n">
        <v>-23.57068</v>
      </c>
      <c r="S1795" s="0" t="n">
        <v>-46.546616</v>
      </c>
      <c r="T1795" s="0" t="n">
        <v>-23.571017</v>
      </c>
      <c r="U1795" s="0" t="n">
        <v>-46.545251</v>
      </c>
      <c r="V1795" s="0" t="n">
        <v>1</v>
      </c>
      <c r="W1795" s="0" t="n">
        <v>0</v>
      </c>
      <c r="X1795" s="0" t="n">
        <v>0</v>
      </c>
      <c r="Y1795" s="0" t="n">
        <v>0</v>
      </c>
      <c r="Z1795" s="0" t="s">
        <v>7895</v>
      </c>
      <c r="AA1795" s="0"/>
      <c r="AB1795" s="0"/>
      <c r="AC1795" s="56" t="n">
        <v>0.333333333333333</v>
      </c>
      <c r="AD1795" s="56" t="n">
        <v>0.75</v>
      </c>
      <c r="AE1795" s="56" t="n">
        <v>0.999305555555556</v>
      </c>
      <c r="AF1795" s="56" t="n">
        <v>0.999305555555556</v>
      </c>
      <c r="AG1795" s="0"/>
      <c r="AH1795" s="0"/>
      <c r="AI1795" s="0" t="s">
        <v>2078</v>
      </c>
      <c r="AJ1795" s="0" t="s">
        <v>1676</v>
      </c>
      <c r="AK1795" s="0" t="s">
        <v>2075</v>
      </c>
      <c r="AL1795" s="0"/>
      <c r="AM1795" s="0" t="s">
        <v>20759</v>
      </c>
      <c r="AN1795" s="0" t="n">
        <v>95907</v>
      </c>
      <c r="AO1795" s="0" t="s">
        <v>7897</v>
      </c>
      <c r="AP1795" s="58" t="s">
        <v>20775</v>
      </c>
      <c r="AQ1795" s="0"/>
      <c r="AR1795" s="58" t="s">
        <v>20776</v>
      </c>
      <c r="AS1795" s="58" t="s">
        <v>20777</v>
      </c>
      <c r="AT1795" s="0"/>
    </row>
    <row r="1796" customFormat="false" ht="15" hidden="false" customHeight="false" outlineLevel="0" collapsed="false">
      <c r="A1796" s="0" t="s">
        <v>20778</v>
      </c>
      <c r="B1796" s="0" t="n">
        <v>80468</v>
      </c>
      <c r="C1796" s="55" t="n">
        <v>46213</v>
      </c>
      <c r="D1796" s="0" t="s">
        <v>19580</v>
      </c>
      <c r="E1796" s="0"/>
      <c r="F1796" s="0" t="s">
        <v>20757</v>
      </c>
      <c r="G1796" s="0" t="s">
        <v>20779</v>
      </c>
      <c r="H1796" s="0" t="s">
        <v>2112</v>
      </c>
      <c r="I1796" s="56" t="n">
        <v>0.385416666666667</v>
      </c>
      <c r="J1796" s="56" t="n">
        <v>0.392361111111111</v>
      </c>
      <c r="K1796" s="57"/>
      <c r="L1796" s="57" t="n">
        <v>46211.3747453704</v>
      </c>
      <c r="M1796" s="0" t="s">
        <v>19580</v>
      </c>
      <c r="N1796" s="56" t="n">
        <v>0.00694444444444444</v>
      </c>
      <c r="O1796" s="56" t="n">
        <v>0</v>
      </c>
      <c r="P1796" s="56" t="n">
        <v>0.0173611111111111</v>
      </c>
      <c r="Q1796" s="56" t="n">
        <v>0</v>
      </c>
      <c r="R1796" s="0" t="n">
        <v>-23.571546</v>
      </c>
      <c r="S1796" s="0" t="n">
        <v>-46.547385</v>
      </c>
      <c r="T1796" s="0" t="n">
        <v>-23.572869</v>
      </c>
      <c r="U1796" s="0" t="n">
        <v>-46.54163</v>
      </c>
      <c r="V1796" s="0" t="n">
        <v>1</v>
      </c>
      <c r="W1796" s="0" t="n">
        <v>0</v>
      </c>
      <c r="X1796" s="0" t="n">
        <v>0</v>
      </c>
      <c r="Y1796" s="0" t="n">
        <v>0</v>
      </c>
      <c r="Z1796" s="0" t="s">
        <v>7895</v>
      </c>
      <c r="AA1796" s="0"/>
      <c r="AB1796" s="0"/>
      <c r="AC1796" s="56" t="n">
        <v>0.333333333333333</v>
      </c>
      <c r="AD1796" s="56" t="n">
        <v>0.75</v>
      </c>
      <c r="AE1796" s="56" t="n">
        <v>0.999305555555556</v>
      </c>
      <c r="AF1796" s="56" t="n">
        <v>0.999305555555556</v>
      </c>
      <c r="AG1796" s="0"/>
      <c r="AH1796" s="0"/>
      <c r="AI1796" s="0" t="s">
        <v>2113</v>
      </c>
      <c r="AJ1796" s="0" t="s">
        <v>1676</v>
      </c>
      <c r="AK1796" s="0" t="s">
        <v>2110</v>
      </c>
      <c r="AL1796" s="0"/>
      <c r="AM1796" s="0" t="s">
        <v>20759</v>
      </c>
      <c r="AN1796" s="0" t="n">
        <v>95907</v>
      </c>
      <c r="AO1796" s="0" t="s">
        <v>7897</v>
      </c>
      <c r="AP1796" s="58" t="s">
        <v>20780</v>
      </c>
      <c r="AQ1796" s="0"/>
      <c r="AR1796" s="58" t="s">
        <v>20781</v>
      </c>
      <c r="AS1796" s="58" t="s">
        <v>20782</v>
      </c>
      <c r="AT1796" s="0"/>
    </row>
    <row r="1797" customFormat="false" ht="15" hidden="false" customHeight="false" outlineLevel="0" collapsed="false">
      <c r="A1797" s="0" t="s">
        <v>20783</v>
      </c>
      <c r="B1797" s="0" t="n">
        <v>80473</v>
      </c>
      <c r="C1797" s="55" t="n">
        <v>46213</v>
      </c>
      <c r="D1797" s="0" t="s">
        <v>19580</v>
      </c>
      <c r="E1797" s="0"/>
      <c r="F1797" s="0" t="s">
        <v>20757</v>
      </c>
      <c r="G1797" s="0" t="s">
        <v>20784</v>
      </c>
      <c r="H1797" s="0" t="s">
        <v>2150</v>
      </c>
      <c r="I1797" s="56" t="n">
        <v>0.378472222222222</v>
      </c>
      <c r="J1797" s="56" t="n">
        <v>0.385416666666667</v>
      </c>
      <c r="K1797" s="57" t="n">
        <v>46211.3478240741</v>
      </c>
      <c r="L1797" s="57" t="n">
        <v>46211.3684837963</v>
      </c>
      <c r="M1797" s="0" t="s">
        <v>19580</v>
      </c>
      <c r="N1797" s="56" t="n">
        <v>0.00694444444444444</v>
      </c>
      <c r="O1797" s="56" t="n">
        <v>0.0206597222222222</v>
      </c>
      <c r="P1797" s="56" t="n">
        <v>0.0166666666666667</v>
      </c>
      <c r="Q1797" s="56" t="n">
        <v>0</v>
      </c>
      <c r="R1797" s="0" t="n">
        <v>-23.571546</v>
      </c>
      <c r="S1797" s="0" t="n">
        <v>-46.547385</v>
      </c>
      <c r="T1797" s="0" t="n">
        <v>-23.571817</v>
      </c>
      <c r="U1797" s="0" t="n">
        <v>-46.546581</v>
      </c>
      <c r="V1797" s="0" t="n">
        <v>1</v>
      </c>
      <c r="W1797" s="0" t="n">
        <v>0</v>
      </c>
      <c r="X1797" s="0" t="n">
        <v>0</v>
      </c>
      <c r="Y1797" s="0" t="n">
        <v>0</v>
      </c>
      <c r="Z1797" s="0" t="s">
        <v>7895</v>
      </c>
      <c r="AA1797" s="0"/>
      <c r="AB1797" s="0"/>
      <c r="AC1797" s="56" t="n">
        <v>0.333333333333333</v>
      </c>
      <c r="AD1797" s="56" t="n">
        <v>0.75</v>
      </c>
      <c r="AE1797" s="56" t="n">
        <v>0.999305555555556</v>
      </c>
      <c r="AF1797" s="56" t="n">
        <v>0.999305555555556</v>
      </c>
      <c r="AG1797" s="0"/>
      <c r="AH1797" s="0"/>
      <c r="AI1797" s="0" t="s">
        <v>2151</v>
      </c>
      <c r="AJ1797" s="0" t="s">
        <v>1676</v>
      </c>
      <c r="AK1797" s="0" t="s">
        <v>2148</v>
      </c>
      <c r="AL1797" s="0"/>
      <c r="AM1797" s="0" t="s">
        <v>20759</v>
      </c>
      <c r="AN1797" s="0" t="n">
        <v>95907</v>
      </c>
      <c r="AO1797" s="0" t="s">
        <v>7897</v>
      </c>
      <c r="AP1797" s="58" t="s">
        <v>20785</v>
      </c>
      <c r="AQ1797" s="0"/>
      <c r="AR1797" s="58" t="s">
        <v>20786</v>
      </c>
      <c r="AS1797" s="58" t="s">
        <v>20787</v>
      </c>
      <c r="AT1797" s="0"/>
    </row>
    <row r="1798" customFormat="false" ht="15" hidden="false" customHeight="false" outlineLevel="0" collapsed="false">
      <c r="A1798" s="0" t="s">
        <v>20788</v>
      </c>
      <c r="B1798" s="0" t="n">
        <v>80448</v>
      </c>
      <c r="C1798" s="55" t="n">
        <v>46213</v>
      </c>
      <c r="D1798" s="0" t="s">
        <v>19580</v>
      </c>
      <c r="E1798" s="0"/>
      <c r="F1798" s="0" t="s">
        <v>20757</v>
      </c>
      <c r="G1798" s="0" t="s">
        <v>20789</v>
      </c>
      <c r="H1798" s="0" t="s">
        <v>1975</v>
      </c>
      <c r="I1798" s="56" t="n">
        <v>0.415972222222222</v>
      </c>
      <c r="J1798" s="56" t="n">
        <v>0.422916666666667</v>
      </c>
      <c r="K1798" s="57" t="n">
        <v>46211.3864583333</v>
      </c>
      <c r="L1798" s="57" t="n">
        <v>46211.3902083333</v>
      </c>
      <c r="M1798" s="0" t="s">
        <v>19580</v>
      </c>
      <c r="N1798" s="56" t="n">
        <v>0.00694444444444444</v>
      </c>
      <c r="O1798" s="56" t="n">
        <v>0.00375</v>
      </c>
      <c r="P1798" s="56" t="n">
        <v>0.0326388888888889</v>
      </c>
      <c r="Q1798" s="56" t="n">
        <v>0</v>
      </c>
      <c r="R1798" s="0" t="n">
        <v>-23.573171</v>
      </c>
      <c r="S1798" s="0" t="n">
        <v>-46.550102</v>
      </c>
      <c r="T1798" s="0" t="n">
        <v>-23.572473</v>
      </c>
      <c r="U1798" s="0" t="n">
        <v>-46.548298</v>
      </c>
      <c r="V1798" s="0" t="n">
        <v>1</v>
      </c>
      <c r="W1798" s="0" t="n">
        <v>0</v>
      </c>
      <c r="X1798" s="0" t="n">
        <v>0</v>
      </c>
      <c r="Y1798" s="0" t="n">
        <v>0</v>
      </c>
      <c r="Z1798" s="0" t="s">
        <v>7895</v>
      </c>
      <c r="AA1798" s="0"/>
      <c r="AB1798" s="0"/>
      <c r="AC1798" s="56" t="n">
        <v>0.333333333333333</v>
      </c>
      <c r="AD1798" s="56" t="n">
        <v>0.75</v>
      </c>
      <c r="AE1798" s="56" t="n">
        <v>0.999305555555556</v>
      </c>
      <c r="AF1798" s="56" t="n">
        <v>0.999305555555556</v>
      </c>
      <c r="AG1798" s="0"/>
      <c r="AH1798" s="0"/>
      <c r="AI1798" s="0" t="s">
        <v>1976</v>
      </c>
      <c r="AJ1798" s="0" t="s">
        <v>1676</v>
      </c>
      <c r="AK1798" s="0" t="s">
        <v>1972</v>
      </c>
      <c r="AL1798" s="0"/>
      <c r="AM1798" s="0" t="s">
        <v>20759</v>
      </c>
      <c r="AN1798" s="0" t="n">
        <v>95907</v>
      </c>
      <c r="AO1798" s="0" t="s">
        <v>7897</v>
      </c>
      <c r="AP1798" s="58" t="s">
        <v>20790</v>
      </c>
      <c r="AQ1798" s="0"/>
      <c r="AR1798" s="58" t="s">
        <v>20791</v>
      </c>
      <c r="AS1798" s="58" t="s">
        <v>20792</v>
      </c>
      <c r="AT1798" s="0"/>
    </row>
    <row r="1799" customFormat="false" ht="15" hidden="false" customHeight="false" outlineLevel="0" collapsed="false">
      <c r="A1799" s="0" t="s">
        <v>20793</v>
      </c>
      <c r="B1799" s="0" t="n">
        <v>80470</v>
      </c>
      <c r="C1799" s="55" t="n">
        <v>46213</v>
      </c>
      <c r="D1799" s="0" t="s">
        <v>19580</v>
      </c>
      <c r="E1799" s="0"/>
      <c r="F1799" s="0" t="s">
        <v>20757</v>
      </c>
      <c r="G1799" s="0" t="s">
        <v>20794</v>
      </c>
      <c r="H1799" s="0" t="s">
        <v>2127</v>
      </c>
      <c r="I1799" s="56" t="n">
        <v>0.409027777777778</v>
      </c>
      <c r="J1799" s="56" t="n">
        <v>0.415972222222222</v>
      </c>
      <c r="K1799" s="57"/>
      <c r="L1799" s="57" t="n">
        <v>46211.3854513889</v>
      </c>
      <c r="M1799" s="0" t="s">
        <v>19580</v>
      </c>
      <c r="N1799" s="56" t="n">
        <v>0.00694444444444444</v>
      </c>
      <c r="O1799" s="56" t="n">
        <v>0</v>
      </c>
      <c r="P1799" s="56" t="n">
        <v>0.0298611111111111</v>
      </c>
      <c r="Q1799" s="56" t="n">
        <v>0</v>
      </c>
      <c r="R1799" s="0" t="n">
        <v>-23.573171</v>
      </c>
      <c r="S1799" s="0" t="n">
        <v>-46.550102</v>
      </c>
      <c r="T1799" s="0" t="n">
        <v>-23.573115</v>
      </c>
      <c r="U1799" s="0" t="n">
        <v>-46.544949</v>
      </c>
      <c r="V1799" s="0" t="n">
        <v>1</v>
      </c>
      <c r="W1799" s="0" t="n">
        <v>0</v>
      </c>
      <c r="X1799" s="0" t="n">
        <v>0</v>
      </c>
      <c r="Y1799" s="0" t="n">
        <v>0</v>
      </c>
      <c r="Z1799" s="0" t="s">
        <v>7895</v>
      </c>
      <c r="AA1799" s="0"/>
      <c r="AB1799" s="0"/>
      <c r="AC1799" s="56" t="n">
        <v>0.333333333333333</v>
      </c>
      <c r="AD1799" s="56" t="n">
        <v>0.75</v>
      </c>
      <c r="AE1799" s="56" t="n">
        <v>0.999305555555556</v>
      </c>
      <c r="AF1799" s="56" t="n">
        <v>0.999305555555556</v>
      </c>
      <c r="AG1799" s="0"/>
      <c r="AH1799" s="0"/>
      <c r="AI1799" s="0" t="s">
        <v>2128</v>
      </c>
      <c r="AJ1799" s="0" t="s">
        <v>1676</v>
      </c>
      <c r="AK1799" s="0" t="s">
        <v>2125</v>
      </c>
      <c r="AL1799" s="0"/>
      <c r="AM1799" s="0" t="s">
        <v>20759</v>
      </c>
      <c r="AN1799" s="0" t="n">
        <v>95907</v>
      </c>
      <c r="AO1799" s="0" t="s">
        <v>7897</v>
      </c>
      <c r="AP1799" s="58" t="s">
        <v>20795</v>
      </c>
      <c r="AQ1799" s="0"/>
      <c r="AR1799" s="58" t="s">
        <v>20796</v>
      </c>
      <c r="AS1799" s="58" t="s">
        <v>20797</v>
      </c>
      <c r="AT1799" s="0"/>
    </row>
    <row r="1800" customFormat="false" ht="15" hidden="false" customHeight="false" outlineLevel="0" collapsed="false">
      <c r="A1800" s="0" t="s">
        <v>20798</v>
      </c>
      <c r="B1800" s="0" t="n">
        <v>80480</v>
      </c>
      <c r="C1800" s="55" t="n">
        <v>46213</v>
      </c>
      <c r="D1800" s="0" t="s">
        <v>19580</v>
      </c>
      <c r="E1800" s="0"/>
      <c r="F1800" s="0" t="s">
        <v>20757</v>
      </c>
      <c r="G1800" s="0" t="s">
        <v>20799</v>
      </c>
      <c r="H1800" s="0" t="s">
        <v>2197</v>
      </c>
      <c r="I1800" s="56" t="n">
        <v>0.425</v>
      </c>
      <c r="J1800" s="56" t="n">
        <v>0.431944444444445</v>
      </c>
      <c r="K1800" s="57"/>
      <c r="L1800" s="57" t="n">
        <v>46211.3964814815</v>
      </c>
      <c r="M1800" s="0" t="s">
        <v>19580</v>
      </c>
      <c r="N1800" s="56" t="n">
        <v>0.00694444444444444</v>
      </c>
      <c r="O1800" s="56" t="n">
        <v>0</v>
      </c>
      <c r="P1800" s="56" t="n">
        <v>0.0354166666666667</v>
      </c>
      <c r="Q1800" s="56" t="n">
        <v>0</v>
      </c>
      <c r="R1800" s="0" t="n">
        <v>-23.577672</v>
      </c>
      <c r="S1800" s="0" t="n">
        <v>-46.549726</v>
      </c>
      <c r="T1800" s="0" t="n">
        <v>-23.574144</v>
      </c>
      <c r="U1800" s="0" t="n">
        <v>-46.547848</v>
      </c>
      <c r="V1800" s="0" t="n">
        <v>1</v>
      </c>
      <c r="W1800" s="0" t="n">
        <v>0</v>
      </c>
      <c r="X1800" s="0" t="n">
        <v>0</v>
      </c>
      <c r="Y1800" s="0" t="n">
        <v>0</v>
      </c>
      <c r="Z1800" s="0" t="s">
        <v>7895</v>
      </c>
      <c r="AA1800" s="0"/>
      <c r="AB1800" s="0"/>
      <c r="AC1800" s="56" t="n">
        <v>0.333333333333333</v>
      </c>
      <c r="AD1800" s="56" t="n">
        <v>0.75</v>
      </c>
      <c r="AE1800" s="56" t="n">
        <v>0.999305555555556</v>
      </c>
      <c r="AF1800" s="56" t="n">
        <v>0.999305555555556</v>
      </c>
      <c r="AG1800" s="0"/>
      <c r="AH1800" s="0"/>
      <c r="AI1800" s="0" t="s">
        <v>2198</v>
      </c>
      <c r="AJ1800" s="0" t="s">
        <v>1676</v>
      </c>
      <c r="AK1800" s="0" t="s">
        <v>2195</v>
      </c>
      <c r="AL1800" s="0"/>
      <c r="AM1800" s="0" t="s">
        <v>20759</v>
      </c>
      <c r="AN1800" s="0" t="n">
        <v>95907</v>
      </c>
      <c r="AO1800" s="0" t="s">
        <v>7897</v>
      </c>
      <c r="AP1800" s="58" t="s">
        <v>20800</v>
      </c>
      <c r="AQ1800" s="0"/>
      <c r="AR1800" s="58" t="s">
        <v>20801</v>
      </c>
      <c r="AS1800" s="58" t="s">
        <v>20802</v>
      </c>
      <c r="AT1800" s="0"/>
    </row>
    <row r="1801" customFormat="false" ht="15" hidden="false" customHeight="false" outlineLevel="0" collapsed="false">
      <c r="A1801" s="0" t="s">
        <v>20803</v>
      </c>
      <c r="B1801" s="0" t="n">
        <v>81233</v>
      </c>
      <c r="C1801" s="55" t="n">
        <v>46213</v>
      </c>
      <c r="D1801" s="0" t="s">
        <v>19580</v>
      </c>
      <c r="E1801" s="0"/>
      <c r="F1801" s="0" t="s">
        <v>20757</v>
      </c>
      <c r="G1801" s="0" t="s">
        <v>20804</v>
      </c>
      <c r="H1801" s="0" t="s">
        <v>7472</v>
      </c>
      <c r="I1801" s="56" t="n">
        <v>0.435416666666667</v>
      </c>
      <c r="J1801" s="56" t="n">
        <v>0.442361111111111</v>
      </c>
      <c r="K1801" s="57" t="n">
        <v>46211.4002083333</v>
      </c>
      <c r="L1801" s="57" t="n">
        <v>46211.4062152778</v>
      </c>
      <c r="M1801" s="0" t="s">
        <v>19580</v>
      </c>
      <c r="N1801" s="56" t="n">
        <v>0.00694444444444444</v>
      </c>
      <c r="O1801" s="56" t="n">
        <v>0.00600694444444444</v>
      </c>
      <c r="P1801" s="56" t="n">
        <v>0.0361111111111111</v>
      </c>
      <c r="Q1801" s="56" t="n">
        <v>0</v>
      </c>
      <c r="R1801" s="0" t="n">
        <v>-23.581087</v>
      </c>
      <c r="S1801" s="0" t="n">
        <v>-46.540854</v>
      </c>
      <c r="T1801" s="0" t="n">
        <v>-23.581308</v>
      </c>
      <c r="U1801" s="0" t="n">
        <v>-46.541039</v>
      </c>
      <c r="V1801" s="0" t="n">
        <v>1</v>
      </c>
      <c r="W1801" s="0" t="n">
        <v>0</v>
      </c>
      <c r="X1801" s="0" t="n">
        <v>0</v>
      </c>
      <c r="Y1801" s="0" t="n">
        <v>0</v>
      </c>
      <c r="Z1801" s="0" t="s">
        <v>7895</v>
      </c>
      <c r="AA1801" s="0"/>
      <c r="AB1801" s="0"/>
      <c r="AC1801" s="56" t="n">
        <v>0.333333333333333</v>
      </c>
      <c r="AD1801" s="56" t="n">
        <v>0.75</v>
      </c>
      <c r="AE1801" s="56" t="n">
        <v>0.999305555555556</v>
      </c>
      <c r="AF1801" s="56" t="n">
        <v>0.999305555555556</v>
      </c>
      <c r="AG1801" s="0"/>
      <c r="AH1801" s="0"/>
      <c r="AI1801" s="0" t="s">
        <v>7473</v>
      </c>
      <c r="AJ1801" s="0" t="s">
        <v>4261</v>
      </c>
      <c r="AK1801" s="0" t="s">
        <v>7468</v>
      </c>
      <c r="AL1801" s="0"/>
      <c r="AM1801" s="0" t="s">
        <v>20759</v>
      </c>
      <c r="AN1801" s="0" t="n">
        <v>95907</v>
      </c>
      <c r="AO1801" s="0" t="s">
        <v>7897</v>
      </c>
      <c r="AP1801" s="58" t="s">
        <v>20805</v>
      </c>
      <c r="AQ1801" s="0"/>
      <c r="AR1801" s="58" t="s">
        <v>20806</v>
      </c>
      <c r="AS1801" s="58" t="s">
        <v>20807</v>
      </c>
      <c r="AT1801" s="0"/>
    </row>
    <row r="1802" customFormat="false" ht="15" hidden="false" customHeight="false" outlineLevel="0" collapsed="false">
      <c r="A1802" s="0" t="s">
        <v>20808</v>
      </c>
      <c r="B1802" s="0" t="n">
        <v>80799</v>
      </c>
      <c r="C1802" s="55" t="n">
        <v>46213</v>
      </c>
      <c r="D1802" s="0" t="s">
        <v>19580</v>
      </c>
      <c r="E1802" s="0"/>
      <c r="F1802" s="0" t="s">
        <v>20757</v>
      </c>
      <c r="G1802" s="0" t="s">
        <v>20809</v>
      </c>
      <c r="H1802" s="0" t="s">
        <v>4407</v>
      </c>
      <c r="I1802" s="56" t="n">
        <v>0.450694444444445</v>
      </c>
      <c r="J1802" s="56" t="n">
        <v>0.457638888888889</v>
      </c>
      <c r="K1802" s="57" t="n">
        <v>46211.3993171296</v>
      </c>
      <c r="L1802" s="57" t="n">
        <v>46211.4203125</v>
      </c>
      <c r="M1802" s="0" t="s">
        <v>19580</v>
      </c>
      <c r="N1802" s="56" t="n">
        <v>0.00694444444444444</v>
      </c>
      <c r="O1802" s="56" t="n">
        <v>0.0209953703703704</v>
      </c>
      <c r="P1802" s="56" t="n">
        <v>0.0368055555555556</v>
      </c>
      <c r="Q1802" s="56" t="n">
        <v>0</v>
      </c>
      <c r="R1802" s="0" t="n">
        <v>-23.581178</v>
      </c>
      <c r="S1802" s="0" t="n">
        <v>-46.543293</v>
      </c>
      <c r="T1802" s="0" t="n">
        <v>-23.579736</v>
      </c>
      <c r="U1802" s="0" t="n">
        <v>-46.542572</v>
      </c>
      <c r="V1802" s="0" t="n">
        <v>1</v>
      </c>
      <c r="W1802" s="0" t="n">
        <v>0</v>
      </c>
      <c r="X1802" s="0" t="n">
        <v>0</v>
      </c>
      <c r="Y1802" s="0" t="n">
        <v>0</v>
      </c>
      <c r="Z1802" s="0" t="s">
        <v>7895</v>
      </c>
      <c r="AA1802" s="0"/>
      <c r="AB1802" s="0"/>
      <c r="AC1802" s="56" t="n">
        <v>0.333333333333333</v>
      </c>
      <c r="AD1802" s="56" t="n">
        <v>0.75</v>
      </c>
      <c r="AE1802" s="56" t="n">
        <v>0.999305555555556</v>
      </c>
      <c r="AF1802" s="56" t="n">
        <v>0.999305555555556</v>
      </c>
      <c r="AG1802" s="0"/>
      <c r="AH1802" s="0"/>
      <c r="AI1802" s="0" t="s">
        <v>4408</v>
      </c>
      <c r="AJ1802" s="0" t="s">
        <v>4261</v>
      </c>
      <c r="AK1802" s="0" t="s">
        <v>4403</v>
      </c>
      <c r="AL1802" s="0"/>
      <c r="AM1802" s="0" t="s">
        <v>20759</v>
      </c>
      <c r="AN1802" s="0" t="n">
        <v>95907</v>
      </c>
      <c r="AO1802" s="0" t="s">
        <v>7897</v>
      </c>
      <c r="AP1802" s="58" t="s">
        <v>20810</v>
      </c>
      <c r="AQ1802" s="0"/>
      <c r="AR1802" s="58" t="s">
        <v>20811</v>
      </c>
      <c r="AS1802" s="58" t="s">
        <v>20812</v>
      </c>
      <c r="AT1802" s="0"/>
    </row>
    <row r="1803" customFormat="false" ht="15" hidden="false" customHeight="false" outlineLevel="0" collapsed="false">
      <c r="A1803" s="0" t="s">
        <v>20813</v>
      </c>
      <c r="B1803" s="0" t="n">
        <v>81235</v>
      </c>
      <c r="C1803" s="55" t="n">
        <v>46213</v>
      </c>
      <c r="D1803" s="0" t="s">
        <v>19580</v>
      </c>
      <c r="E1803" s="0"/>
      <c r="F1803" s="0" t="s">
        <v>20757</v>
      </c>
      <c r="G1803" s="0" t="s">
        <v>20814</v>
      </c>
      <c r="H1803" s="0" t="s">
        <v>7486</v>
      </c>
      <c r="I1803" s="56" t="n">
        <v>0.44375</v>
      </c>
      <c r="J1803" s="56" t="n">
        <v>0.450694444444445</v>
      </c>
      <c r="K1803" s="57" t="n">
        <v>46211.4007291667</v>
      </c>
      <c r="L1803" s="57" t="n">
        <v>46211.4121875</v>
      </c>
      <c r="M1803" s="0" t="s">
        <v>19580</v>
      </c>
      <c r="N1803" s="56" t="n">
        <v>0.00694444444444444</v>
      </c>
      <c r="O1803" s="56" t="n">
        <v>0.0114583333333333</v>
      </c>
      <c r="P1803" s="56" t="n">
        <v>0.0381944444444445</v>
      </c>
      <c r="Q1803" s="56" t="n">
        <v>0</v>
      </c>
      <c r="R1803" s="0" t="n">
        <v>-23.581178</v>
      </c>
      <c r="S1803" s="0" t="n">
        <v>-46.543293</v>
      </c>
      <c r="T1803" s="0" t="n">
        <v>-23.580624</v>
      </c>
      <c r="U1803" s="0" t="n">
        <v>-46.542977</v>
      </c>
      <c r="V1803" s="0" t="n">
        <v>1</v>
      </c>
      <c r="W1803" s="0" t="n">
        <v>0</v>
      </c>
      <c r="X1803" s="0" t="n">
        <v>0</v>
      </c>
      <c r="Y1803" s="0" t="n">
        <v>0</v>
      </c>
      <c r="Z1803" s="0" t="s">
        <v>7895</v>
      </c>
      <c r="AA1803" s="0"/>
      <c r="AB1803" s="0"/>
      <c r="AC1803" s="56" t="n">
        <v>0.333333333333333</v>
      </c>
      <c r="AD1803" s="56" t="n">
        <v>0.75</v>
      </c>
      <c r="AE1803" s="56" t="n">
        <v>0.999305555555556</v>
      </c>
      <c r="AF1803" s="56" t="n">
        <v>0.999305555555556</v>
      </c>
      <c r="AG1803" s="0"/>
      <c r="AH1803" s="0"/>
      <c r="AI1803" s="0" t="s">
        <v>7487</v>
      </c>
      <c r="AJ1803" s="0" t="s">
        <v>4261</v>
      </c>
      <c r="AK1803" s="0" t="s">
        <v>7484</v>
      </c>
      <c r="AL1803" s="0"/>
      <c r="AM1803" s="0" t="s">
        <v>20759</v>
      </c>
      <c r="AN1803" s="0" t="n">
        <v>95907</v>
      </c>
      <c r="AO1803" s="0" t="s">
        <v>7897</v>
      </c>
      <c r="AP1803" s="58" t="s">
        <v>20815</v>
      </c>
      <c r="AQ1803" s="0"/>
      <c r="AR1803" s="58" t="s">
        <v>20816</v>
      </c>
      <c r="AS1803" s="58" t="s">
        <v>20817</v>
      </c>
      <c r="AT1803" s="0"/>
    </row>
    <row r="1804" customFormat="false" ht="15" hidden="false" customHeight="false" outlineLevel="0" collapsed="false">
      <c r="A1804" s="0" t="s">
        <v>20818</v>
      </c>
      <c r="B1804" s="0" t="n">
        <v>81245</v>
      </c>
      <c r="C1804" s="55" t="n">
        <v>46213</v>
      </c>
      <c r="D1804" s="0" t="s">
        <v>19580</v>
      </c>
      <c r="E1804" s="0"/>
      <c r="F1804" s="0" t="s">
        <v>20757</v>
      </c>
      <c r="G1804" s="0" t="s">
        <v>20819</v>
      </c>
      <c r="H1804" s="0" t="s">
        <v>7566</v>
      </c>
      <c r="I1804" s="56" t="n">
        <v>0.459027777777778</v>
      </c>
      <c r="J1804" s="56" t="n">
        <v>0.465972222222222</v>
      </c>
      <c r="K1804" s="57" t="n">
        <v>46211.4008796296</v>
      </c>
      <c r="L1804" s="57" t="n">
        <v>46211.4249305556</v>
      </c>
      <c r="M1804" s="0" t="s">
        <v>19580</v>
      </c>
      <c r="N1804" s="56" t="n">
        <v>0.00694444444444444</v>
      </c>
      <c r="O1804" s="56" t="n">
        <v>0.0240509259259259</v>
      </c>
      <c r="P1804" s="56" t="n">
        <v>0.0409722222222222</v>
      </c>
      <c r="Q1804" s="56" t="n">
        <v>0</v>
      </c>
      <c r="R1804" s="0" t="n">
        <v>-23.583203</v>
      </c>
      <c r="S1804" s="0" t="n">
        <v>-46.543515</v>
      </c>
      <c r="T1804" s="0" t="n">
        <v>-23.582155</v>
      </c>
      <c r="U1804" s="0" t="n">
        <v>-46.543018</v>
      </c>
      <c r="V1804" s="0" t="n">
        <v>1</v>
      </c>
      <c r="W1804" s="0" t="n">
        <v>0</v>
      </c>
      <c r="X1804" s="0" t="n">
        <v>0</v>
      </c>
      <c r="Y1804" s="0" t="n">
        <v>0</v>
      </c>
      <c r="Z1804" s="0" t="s">
        <v>7895</v>
      </c>
      <c r="AA1804" s="0"/>
      <c r="AB1804" s="0"/>
      <c r="AC1804" s="56" t="n">
        <v>0.333333333333333</v>
      </c>
      <c r="AD1804" s="56" t="n">
        <v>0.75</v>
      </c>
      <c r="AE1804" s="56" t="n">
        <v>0.999305555555556</v>
      </c>
      <c r="AF1804" s="56" t="n">
        <v>0.999305555555556</v>
      </c>
      <c r="AG1804" s="0"/>
      <c r="AH1804" s="0"/>
      <c r="AI1804" s="0" t="s">
        <v>7567</v>
      </c>
      <c r="AJ1804" s="0" t="s">
        <v>4261</v>
      </c>
      <c r="AK1804" s="0" t="s">
        <v>7564</v>
      </c>
      <c r="AL1804" s="0"/>
      <c r="AM1804" s="0" t="s">
        <v>20759</v>
      </c>
      <c r="AN1804" s="0" t="n">
        <v>95907</v>
      </c>
      <c r="AO1804" s="0" t="s">
        <v>7897</v>
      </c>
      <c r="AP1804" s="58" t="s">
        <v>20820</v>
      </c>
      <c r="AQ1804" s="0"/>
      <c r="AR1804" s="58" t="s">
        <v>20821</v>
      </c>
      <c r="AS1804" s="58" t="s">
        <v>20822</v>
      </c>
      <c r="AT1804" s="0"/>
    </row>
    <row r="1805" customFormat="false" ht="15" hidden="false" customHeight="false" outlineLevel="0" collapsed="false">
      <c r="A1805" s="0" t="s">
        <v>20823</v>
      </c>
      <c r="B1805" s="0" t="n">
        <v>80810</v>
      </c>
      <c r="C1805" s="55" t="n">
        <v>46213</v>
      </c>
      <c r="D1805" s="0" t="s">
        <v>19580</v>
      </c>
      <c r="E1805" s="0"/>
      <c r="F1805" s="0" t="s">
        <v>20757</v>
      </c>
      <c r="G1805" s="0" t="s">
        <v>20824</v>
      </c>
      <c r="H1805" s="0" t="s">
        <v>4490</v>
      </c>
      <c r="I1805" s="56" t="n">
        <v>0.572916666666667</v>
      </c>
      <c r="J1805" s="56" t="n">
        <v>0.579861111111111</v>
      </c>
      <c r="K1805" s="57" t="n">
        <v>46211.6286921296</v>
      </c>
      <c r="L1805" s="57" t="n">
        <v>46211.642962963</v>
      </c>
      <c r="M1805" s="0" t="s">
        <v>19580</v>
      </c>
      <c r="N1805" s="56" t="n">
        <v>0.00694444444444444</v>
      </c>
      <c r="O1805" s="56" t="n">
        <v>0.0142708333333333</v>
      </c>
      <c r="P1805" s="56" t="n">
        <v>0.936805555555556</v>
      </c>
      <c r="Q1805" s="56" t="n">
        <v>0</v>
      </c>
      <c r="R1805" s="0" t="n">
        <v>-23.587942</v>
      </c>
      <c r="S1805" s="0" t="n">
        <v>-46.55299</v>
      </c>
      <c r="T1805" s="0" t="n">
        <v>-23.587526</v>
      </c>
      <c r="U1805" s="0" t="n">
        <v>-46.552933</v>
      </c>
      <c r="V1805" s="0" t="n">
        <v>1</v>
      </c>
      <c r="W1805" s="0" t="n">
        <v>0</v>
      </c>
      <c r="X1805" s="0" t="n">
        <v>0</v>
      </c>
      <c r="Y1805" s="0" t="n">
        <v>0</v>
      </c>
      <c r="Z1805" s="0" t="s">
        <v>7895</v>
      </c>
      <c r="AA1805" s="0" t="s">
        <v>20825</v>
      </c>
      <c r="AB1805" s="0"/>
      <c r="AC1805" s="56" t="n">
        <v>0.333333333333333</v>
      </c>
      <c r="AD1805" s="56" t="n">
        <v>0.75</v>
      </c>
      <c r="AE1805" s="56" t="n">
        <v>0.999305555555556</v>
      </c>
      <c r="AF1805" s="56" t="n">
        <v>0.999305555555556</v>
      </c>
      <c r="AG1805" s="0"/>
      <c r="AH1805" s="0"/>
      <c r="AI1805" s="0" t="s">
        <v>4491</v>
      </c>
      <c r="AJ1805" s="0" t="s">
        <v>4261</v>
      </c>
      <c r="AK1805" s="0" t="s">
        <v>4488</v>
      </c>
      <c r="AL1805" s="0"/>
      <c r="AM1805" s="0" t="s">
        <v>20759</v>
      </c>
      <c r="AN1805" s="0" t="n">
        <v>95907</v>
      </c>
      <c r="AO1805" s="0" t="s">
        <v>7897</v>
      </c>
      <c r="AP1805" s="58" t="s">
        <v>20826</v>
      </c>
      <c r="AQ1805" s="0"/>
      <c r="AR1805" s="58" t="s">
        <v>20827</v>
      </c>
      <c r="AS1805" s="58" t="s">
        <v>20828</v>
      </c>
      <c r="AT1805" s="0"/>
    </row>
    <row r="1806" customFormat="false" ht="15" hidden="false" customHeight="false" outlineLevel="0" collapsed="false">
      <c r="A1806" s="0" t="s">
        <v>20829</v>
      </c>
      <c r="B1806" s="0" t="n">
        <v>80813</v>
      </c>
      <c r="C1806" s="55" t="n">
        <v>46213</v>
      </c>
      <c r="D1806" s="0" t="s">
        <v>19580</v>
      </c>
      <c r="E1806" s="0"/>
      <c r="F1806" s="0" t="s">
        <v>20757</v>
      </c>
      <c r="G1806" s="0" t="s">
        <v>20830</v>
      </c>
      <c r="H1806" s="0" t="s">
        <v>4511</v>
      </c>
      <c r="I1806" s="56" t="n">
        <v>0.580555555555556</v>
      </c>
      <c r="J1806" s="56" t="n">
        <v>0.5875</v>
      </c>
      <c r="K1806" s="57"/>
      <c r="L1806" s="57" t="n">
        <v>46211.5534490741</v>
      </c>
      <c r="M1806" s="0" t="s">
        <v>19580</v>
      </c>
      <c r="N1806" s="56" t="n">
        <v>0.00694444444444444</v>
      </c>
      <c r="O1806" s="56" t="n">
        <v>0</v>
      </c>
      <c r="P1806" s="56" t="n">
        <v>0.0340277777777778</v>
      </c>
      <c r="Q1806" s="56" t="n">
        <v>0</v>
      </c>
      <c r="R1806" s="0" t="n">
        <v>-23.589746</v>
      </c>
      <c r="S1806" s="0" t="n">
        <v>-46.552773</v>
      </c>
      <c r="T1806" s="0" t="n">
        <v>-23.586755</v>
      </c>
      <c r="U1806" s="0" t="n">
        <v>-46.552489</v>
      </c>
      <c r="V1806" s="0" t="n">
        <v>1</v>
      </c>
      <c r="W1806" s="0" t="n">
        <v>0</v>
      </c>
      <c r="X1806" s="0" t="n">
        <v>0</v>
      </c>
      <c r="Y1806" s="0" t="n">
        <v>0</v>
      </c>
      <c r="Z1806" s="0" t="s">
        <v>7895</v>
      </c>
      <c r="AA1806" s="0"/>
      <c r="AB1806" s="0"/>
      <c r="AC1806" s="56" t="n">
        <v>0.333333333333333</v>
      </c>
      <c r="AD1806" s="56" t="n">
        <v>0.75</v>
      </c>
      <c r="AE1806" s="56" t="n">
        <v>0.999305555555556</v>
      </c>
      <c r="AF1806" s="56" t="n">
        <v>0.999305555555556</v>
      </c>
      <c r="AG1806" s="0"/>
      <c r="AH1806" s="0"/>
      <c r="AI1806" s="0" t="s">
        <v>4512</v>
      </c>
      <c r="AJ1806" s="0" t="s">
        <v>4261</v>
      </c>
      <c r="AK1806" s="0" t="s">
        <v>4509</v>
      </c>
      <c r="AL1806" s="0"/>
      <c r="AM1806" s="0" t="s">
        <v>20759</v>
      </c>
      <c r="AN1806" s="0" t="n">
        <v>95907</v>
      </c>
      <c r="AO1806" s="0" t="s">
        <v>7897</v>
      </c>
      <c r="AP1806" s="58" t="s">
        <v>20831</v>
      </c>
      <c r="AQ1806" s="0"/>
      <c r="AR1806" s="58" t="s">
        <v>20832</v>
      </c>
      <c r="AS1806" s="58" t="s">
        <v>20833</v>
      </c>
      <c r="AT1806" s="0"/>
    </row>
    <row r="1807" customFormat="false" ht="15" hidden="false" customHeight="false" outlineLevel="0" collapsed="false">
      <c r="A1807" s="0" t="s">
        <v>20834</v>
      </c>
      <c r="B1807" s="0" t="n">
        <v>80805</v>
      </c>
      <c r="C1807" s="55" t="n">
        <v>46213</v>
      </c>
      <c r="D1807" s="0" t="s">
        <v>19580</v>
      </c>
      <c r="E1807" s="0"/>
      <c r="F1807" s="0" t="s">
        <v>20757</v>
      </c>
      <c r="G1807" s="0" t="s">
        <v>20835</v>
      </c>
      <c r="H1807" s="0" t="s">
        <v>4452</v>
      </c>
      <c r="I1807" s="56" t="n">
        <v>0.590277777777778</v>
      </c>
      <c r="J1807" s="56" t="n">
        <v>0.597222222222222</v>
      </c>
      <c r="K1807" s="57"/>
      <c r="L1807" s="57" t="n">
        <v>46211.582025463</v>
      </c>
      <c r="M1807" s="0" t="s">
        <v>19580</v>
      </c>
      <c r="N1807" s="56" t="n">
        <v>0.00694444444444444</v>
      </c>
      <c r="O1807" s="56" t="n">
        <v>0</v>
      </c>
      <c r="P1807" s="56" t="n">
        <v>0.0145833333333333</v>
      </c>
      <c r="Q1807" s="56" t="n">
        <v>0</v>
      </c>
      <c r="R1807" s="0" t="n">
        <v>-23.591516</v>
      </c>
      <c r="S1807" s="0" t="n">
        <v>-46.558413</v>
      </c>
      <c r="T1807" s="0" t="n">
        <v>-23.597912</v>
      </c>
      <c r="U1807" s="0" t="n">
        <v>-46.555497</v>
      </c>
      <c r="V1807" s="0" t="n">
        <v>1</v>
      </c>
      <c r="W1807" s="0" t="n">
        <v>0</v>
      </c>
      <c r="X1807" s="0" t="n">
        <v>0</v>
      </c>
      <c r="Y1807" s="0" t="n">
        <v>0</v>
      </c>
      <c r="Z1807" s="0" t="s">
        <v>7895</v>
      </c>
      <c r="AA1807" s="0" t="s">
        <v>20836</v>
      </c>
      <c r="AB1807" s="0"/>
      <c r="AC1807" s="56" t="n">
        <v>0.333333333333333</v>
      </c>
      <c r="AD1807" s="56" t="n">
        <v>0.75</v>
      </c>
      <c r="AE1807" s="56" t="n">
        <v>0.999305555555556</v>
      </c>
      <c r="AF1807" s="56" t="n">
        <v>0.999305555555556</v>
      </c>
      <c r="AG1807" s="0"/>
      <c r="AH1807" s="0"/>
      <c r="AI1807" s="0" t="s">
        <v>4453</v>
      </c>
      <c r="AJ1807" s="0" t="s">
        <v>4261</v>
      </c>
      <c r="AK1807" s="0" t="s">
        <v>4450</v>
      </c>
      <c r="AL1807" s="0"/>
      <c r="AM1807" s="0" t="s">
        <v>20759</v>
      </c>
      <c r="AN1807" s="0" t="n">
        <v>95907</v>
      </c>
      <c r="AO1807" s="0" t="s">
        <v>7897</v>
      </c>
      <c r="AP1807" s="58" t="s">
        <v>20837</v>
      </c>
      <c r="AQ1807" s="0"/>
      <c r="AR1807" s="58" t="s">
        <v>20838</v>
      </c>
      <c r="AS1807" s="58" t="s">
        <v>20839</v>
      </c>
      <c r="AT1807" s="0"/>
    </row>
    <row r="1808" customFormat="false" ht="15" hidden="false" customHeight="false" outlineLevel="0" collapsed="false">
      <c r="A1808" s="0" t="s">
        <v>20840</v>
      </c>
      <c r="B1808" s="0" t="n">
        <v>80808</v>
      </c>
      <c r="C1808" s="55" t="n">
        <v>46213</v>
      </c>
      <c r="D1808" s="0" t="s">
        <v>19580</v>
      </c>
      <c r="E1808" s="0"/>
      <c r="F1808" s="0" t="s">
        <v>20757</v>
      </c>
      <c r="G1808" s="0" t="s">
        <v>20841</v>
      </c>
      <c r="H1808" s="0" t="s">
        <v>4476</v>
      </c>
      <c r="I1808" s="56" t="n">
        <v>0.599305555555556</v>
      </c>
      <c r="J1808" s="56" t="n">
        <v>0.60625</v>
      </c>
      <c r="K1808" s="57" t="n">
        <v>46211.5564699074</v>
      </c>
      <c r="L1808" s="57" t="n">
        <v>46211.5720949074</v>
      </c>
      <c r="M1808" s="0" t="s">
        <v>19580</v>
      </c>
      <c r="N1808" s="56" t="n">
        <v>0.00694444444444444</v>
      </c>
      <c r="O1808" s="56" t="n">
        <v>0.015625</v>
      </c>
      <c r="P1808" s="56" t="n">
        <v>0.0340277777777778</v>
      </c>
      <c r="Q1808" s="56" t="n">
        <v>0</v>
      </c>
      <c r="R1808" s="0" t="n">
        <v>-23.591648</v>
      </c>
      <c r="S1808" s="0" t="n">
        <v>-46.559723</v>
      </c>
      <c r="T1808" s="0" t="n">
        <v>-23.591796</v>
      </c>
      <c r="U1808" s="0" t="n">
        <v>-46.559924</v>
      </c>
      <c r="V1808" s="0" t="n">
        <v>1</v>
      </c>
      <c r="W1808" s="0" t="n">
        <v>0</v>
      </c>
      <c r="X1808" s="0" t="n">
        <v>0</v>
      </c>
      <c r="Y1808" s="0" t="n">
        <v>0</v>
      </c>
      <c r="Z1808" s="0" t="s">
        <v>7895</v>
      </c>
      <c r="AA1808" s="0"/>
      <c r="AB1808" s="0"/>
      <c r="AC1808" s="56" t="n">
        <v>0.333333333333333</v>
      </c>
      <c r="AD1808" s="56" t="n">
        <v>0.75</v>
      </c>
      <c r="AE1808" s="56" t="n">
        <v>0.999305555555556</v>
      </c>
      <c r="AF1808" s="56" t="n">
        <v>0.999305555555556</v>
      </c>
      <c r="AG1808" s="0"/>
      <c r="AH1808" s="0"/>
      <c r="AI1808" s="0" t="s">
        <v>4477</v>
      </c>
      <c r="AJ1808" s="0" t="s">
        <v>4261</v>
      </c>
      <c r="AK1808" s="0" t="s">
        <v>4472</v>
      </c>
      <c r="AL1808" s="0"/>
      <c r="AM1808" s="0" t="s">
        <v>20759</v>
      </c>
      <c r="AN1808" s="0" t="n">
        <v>95907</v>
      </c>
      <c r="AO1808" s="0" t="s">
        <v>7897</v>
      </c>
      <c r="AP1808" s="58" t="s">
        <v>20842</v>
      </c>
      <c r="AQ1808" s="0"/>
      <c r="AR1808" s="58" t="s">
        <v>20843</v>
      </c>
      <c r="AS1808" s="58" t="s">
        <v>20844</v>
      </c>
      <c r="AT1808" s="0"/>
    </row>
    <row r="1809" customFormat="false" ht="15" hidden="false" customHeight="false" outlineLevel="0" collapsed="false">
      <c r="A1809" s="0" t="s">
        <v>20845</v>
      </c>
      <c r="B1809" s="0" t="n">
        <v>80809</v>
      </c>
      <c r="C1809" s="55" t="n">
        <v>46213</v>
      </c>
      <c r="D1809" s="0" t="s">
        <v>19580</v>
      </c>
      <c r="E1809" s="0"/>
      <c r="F1809" s="0" t="s">
        <v>20757</v>
      </c>
      <c r="G1809" s="0" t="s">
        <v>20846</v>
      </c>
      <c r="H1809" s="0" t="s">
        <v>4483</v>
      </c>
      <c r="I1809" s="56" t="n">
        <v>0.563194444444444</v>
      </c>
      <c r="J1809" s="56" t="n">
        <v>0.570138888888889</v>
      </c>
      <c r="K1809" s="57" t="n">
        <v>46211.5283796296</v>
      </c>
      <c r="L1809" s="57" t="n">
        <v>46211.5339467593</v>
      </c>
      <c r="M1809" s="0" t="s">
        <v>19580</v>
      </c>
      <c r="N1809" s="56" t="n">
        <v>0.00694444444444444</v>
      </c>
      <c r="O1809" s="56" t="n">
        <v>0.00556712962962963</v>
      </c>
      <c r="P1809" s="56" t="n">
        <v>0.0361111111111111</v>
      </c>
      <c r="Q1809" s="56" t="n">
        <v>0</v>
      </c>
      <c r="R1809" s="0" t="n">
        <v>-23.58591</v>
      </c>
      <c r="S1809" s="0" t="n">
        <v>-46.559957</v>
      </c>
      <c r="T1809" s="0" t="n">
        <v>-23.585747</v>
      </c>
      <c r="U1809" s="0" t="n">
        <v>-46.558249</v>
      </c>
      <c r="V1809" s="0" t="n">
        <v>1</v>
      </c>
      <c r="W1809" s="0" t="n">
        <v>0</v>
      </c>
      <c r="X1809" s="0" t="n">
        <v>0</v>
      </c>
      <c r="Y1809" s="0" t="n">
        <v>0</v>
      </c>
      <c r="Z1809" s="0" t="s">
        <v>7895</v>
      </c>
      <c r="AA1809" s="0"/>
      <c r="AB1809" s="0"/>
      <c r="AC1809" s="56" t="n">
        <v>0.333333333333333</v>
      </c>
      <c r="AD1809" s="56" t="n">
        <v>0.75</v>
      </c>
      <c r="AE1809" s="56" t="n">
        <v>0.999305555555556</v>
      </c>
      <c r="AF1809" s="56" t="n">
        <v>0.999305555555556</v>
      </c>
      <c r="AG1809" s="0"/>
      <c r="AH1809" s="0"/>
      <c r="AI1809" s="0" t="s">
        <v>4484</v>
      </c>
      <c r="AJ1809" s="0" t="s">
        <v>4261</v>
      </c>
      <c r="AK1809" s="0" t="s">
        <v>4481</v>
      </c>
      <c r="AL1809" s="0"/>
      <c r="AM1809" s="0" t="s">
        <v>20759</v>
      </c>
      <c r="AN1809" s="0" t="n">
        <v>95907</v>
      </c>
      <c r="AO1809" s="0" t="s">
        <v>7897</v>
      </c>
      <c r="AP1809" s="58" t="s">
        <v>20847</v>
      </c>
      <c r="AQ1809" s="0"/>
      <c r="AR1809" s="58" t="s">
        <v>20848</v>
      </c>
      <c r="AS1809" s="58" t="s">
        <v>20849</v>
      </c>
      <c r="AT1809" s="0"/>
    </row>
    <row r="1810" customFormat="false" ht="15" hidden="false" customHeight="false" outlineLevel="0" collapsed="false">
      <c r="A1810" s="0" t="s">
        <v>20850</v>
      </c>
      <c r="B1810" s="0" t="n">
        <v>81167</v>
      </c>
      <c r="C1810" s="55" t="n">
        <v>46213</v>
      </c>
      <c r="D1810" s="0" t="s">
        <v>19580</v>
      </c>
      <c r="E1810" s="0"/>
      <c r="F1810" s="0" t="s">
        <v>20757</v>
      </c>
      <c r="G1810" s="0" t="s">
        <v>20851</v>
      </c>
      <c r="H1810" s="0" t="s">
        <v>6985</v>
      </c>
      <c r="I1810" s="56" t="n">
        <v>0.525694444444445</v>
      </c>
      <c r="J1810" s="56" t="n">
        <v>0.532638888888889</v>
      </c>
      <c r="K1810" s="57"/>
      <c r="L1810" s="57" t="n">
        <v>46211.4942708333</v>
      </c>
      <c r="M1810" s="0" t="s">
        <v>19580</v>
      </c>
      <c r="N1810" s="56" t="n">
        <v>0.00694444444444444</v>
      </c>
      <c r="O1810" s="56" t="n">
        <v>0</v>
      </c>
      <c r="P1810" s="56" t="n">
        <v>0.0381944444444445</v>
      </c>
      <c r="Q1810" s="56" t="n">
        <v>0</v>
      </c>
      <c r="R1810" s="0" t="n">
        <v>-23.582829</v>
      </c>
      <c r="S1810" s="0" t="n">
        <v>-46.562805</v>
      </c>
      <c r="T1810" s="0" t="n">
        <v>-23.608086</v>
      </c>
      <c r="U1810" s="0" t="n">
        <v>-46.523453</v>
      </c>
      <c r="V1810" s="0" t="n">
        <v>1</v>
      </c>
      <c r="W1810" s="0" t="n">
        <v>0</v>
      </c>
      <c r="X1810" s="0" t="n">
        <v>0</v>
      </c>
      <c r="Y1810" s="0" t="n">
        <v>0</v>
      </c>
      <c r="Z1810" s="0" t="s">
        <v>7895</v>
      </c>
      <c r="AA1810" s="0"/>
      <c r="AB1810" s="0"/>
      <c r="AC1810" s="56" t="n">
        <v>0.333333333333333</v>
      </c>
      <c r="AD1810" s="56" t="n">
        <v>0.75</v>
      </c>
      <c r="AE1810" s="56" t="n">
        <v>0.999305555555556</v>
      </c>
      <c r="AF1810" s="56" t="n">
        <v>0.999305555555556</v>
      </c>
      <c r="AG1810" s="0"/>
      <c r="AH1810" s="0"/>
      <c r="AI1810" s="0" t="s">
        <v>6986</v>
      </c>
      <c r="AJ1810" s="0" t="s">
        <v>4261</v>
      </c>
      <c r="AK1810" s="0" t="s">
        <v>6981</v>
      </c>
      <c r="AL1810" s="0"/>
      <c r="AM1810" s="0" t="s">
        <v>20759</v>
      </c>
      <c r="AN1810" s="0" t="n">
        <v>95907</v>
      </c>
      <c r="AO1810" s="0" t="s">
        <v>7897</v>
      </c>
      <c r="AP1810" s="58" t="s">
        <v>20852</v>
      </c>
      <c r="AQ1810" s="0"/>
      <c r="AR1810" s="58" t="s">
        <v>20853</v>
      </c>
      <c r="AS1810" s="58" t="s">
        <v>20854</v>
      </c>
      <c r="AT1810" s="0"/>
    </row>
    <row r="1811" customFormat="false" ht="15" hidden="false" customHeight="false" outlineLevel="0" collapsed="false">
      <c r="A1811" s="0" t="s">
        <v>20855</v>
      </c>
      <c r="B1811" s="0" t="n">
        <v>81073</v>
      </c>
      <c r="C1811" s="55" t="n">
        <v>46213</v>
      </c>
      <c r="D1811" s="0" t="s">
        <v>19580</v>
      </c>
      <c r="E1811" s="0"/>
      <c r="F1811" s="0" t="s">
        <v>20757</v>
      </c>
      <c r="G1811" s="0" t="s">
        <v>20856</v>
      </c>
      <c r="H1811" s="0" t="s">
        <v>6325</v>
      </c>
      <c r="I1811" s="56" t="n">
        <v>0.554166666666667</v>
      </c>
      <c r="J1811" s="56" t="n">
        <v>0.561111111111111</v>
      </c>
      <c r="K1811" s="57"/>
      <c r="L1811" s="57" t="n">
        <v>46211.5246180556</v>
      </c>
      <c r="M1811" s="0" t="s">
        <v>19580</v>
      </c>
      <c r="N1811" s="56" t="n">
        <v>0.00694444444444444</v>
      </c>
      <c r="O1811" s="56" t="n">
        <v>0</v>
      </c>
      <c r="P1811" s="56" t="n">
        <v>0.0361111111111111</v>
      </c>
      <c r="Q1811" s="56" t="n">
        <v>0</v>
      </c>
      <c r="R1811" s="0" t="n">
        <v>-23.582673</v>
      </c>
      <c r="S1811" s="0" t="n">
        <v>-46.559888</v>
      </c>
      <c r="T1811" s="0" t="n">
        <v>-23.59339</v>
      </c>
      <c r="U1811" s="0" t="n">
        <v>-46.544607</v>
      </c>
      <c r="V1811" s="0" t="n">
        <v>1</v>
      </c>
      <c r="W1811" s="0" t="n">
        <v>0</v>
      </c>
      <c r="X1811" s="0" t="n">
        <v>0</v>
      </c>
      <c r="Y1811" s="0" t="n">
        <v>0</v>
      </c>
      <c r="Z1811" s="0" t="s">
        <v>7895</v>
      </c>
      <c r="AA1811" s="0"/>
      <c r="AB1811" s="0"/>
      <c r="AC1811" s="56" t="n">
        <v>0.333333333333333</v>
      </c>
      <c r="AD1811" s="56" t="n">
        <v>0.75</v>
      </c>
      <c r="AE1811" s="56" t="n">
        <v>0.999305555555556</v>
      </c>
      <c r="AF1811" s="56" t="n">
        <v>0.999305555555556</v>
      </c>
      <c r="AG1811" s="0"/>
      <c r="AH1811" s="0"/>
      <c r="AI1811" s="0" t="s">
        <v>6326</v>
      </c>
      <c r="AJ1811" s="0" t="s">
        <v>4261</v>
      </c>
      <c r="AK1811" s="0" t="s">
        <v>6322</v>
      </c>
      <c r="AL1811" s="0"/>
      <c r="AM1811" s="0" t="s">
        <v>20759</v>
      </c>
      <c r="AN1811" s="0" t="n">
        <v>95907</v>
      </c>
      <c r="AO1811" s="0" t="s">
        <v>7897</v>
      </c>
      <c r="AP1811" s="58" t="s">
        <v>20857</v>
      </c>
      <c r="AQ1811" s="0"/>
      <c r="AR1811" s="58" t="s">
        <v>20858</v>
      </c>
      <c r="AS1811" s="58" t="s">
        <v>20859</v>
      </c>
      <c r="AT1811" s="0"/>
    </row>
    <row r="1812" customFormat="false" ht="15" hidden="false" customHeight="false" outlineLevel="0" collapsed="false">
      <c r="A1812" s="0" t="s">
        <v>20860</v>
      </c>
      <c r="B1812" s="0" t="n">
        <v>80944</v>
      </c>
      <c r="C1812" s="55" t="n">
        <v>46213</v>
      </c>
      <c r="D1812" s="0" t="s">
        <v>19580</v>
      </c>
      <c r="E1812" s="0"/>
      <c r="F1812" s="0" t="s">
        <v>20757</v>
      </c>
      <c r="G1812" s="0" t="s">
        <v>20861</v>
      </c>
      <c r="H1812" s="0" t="s">
        <v>5404</v>
      </c>
      <c r="I1812" s="56" t="n">
        <v>0.547222222222222</v>
      </c>
      <c r="J1812" s="56" t="n">
        <v>0.554166666666667</v>
      </c>
      <c r="K1812" s="57"/>
      <c r="L1812" s="57" t="n">
        <v>46211.5091203704</v>
      </c>
      <c r="M1812" s="0" t="s">
        <v>19580</v>
      </c>
      <c r="N1812" s="56" t="n">
        <v>0.00694444444444444</v>
      </c>
      <c r="O1812" s="56" t="n">
        <v>0</v>
      </c>
      <c r="P1812" s="56" t="n">
        <v>0.0444444444444445</v>
      </c>
      <c r="Q1812" s="56" t="n">
        <v>0</v>
      </c>
      <c r="R1812" s="0" t="n">
        <v>-23.582673</v>
      </c>
      <c r="S1812" s="0" t="n">
        <v>-46.559888</v>
      </c>
      <c r="T1812" s="0" t="n">
        <v>-23.613358</v>
      </c>
      <c r="U1812" s="0" t="n">
        <v>-46.523075</v>
      </c>
      <c r="V1812" s="0" t="n">
        <v>1</v>
      </c>
      <c r="W1812" s="0" t="n">
        <v>0</v>
      </c>
      <c r="X1812" s="0" t="n">
        <v>0</v>
      </c>
      <c r="Y1812" s="0" t="n">
        <v>0</v>
      </c>
      <c r="Z1812" s="0" t="s">
        <v>7895</v>
      </c>
      <c r="AA1812" s="0"/>
      <c r="AB1812" s="0"/>
      <c r="AC1812" s="56" t="n">
        <v>0.333333333333333</v>
      </c>
      <c r="AD1812" s="56" t="n">
        <v>0.75</v>
      </c>
      <c r="AE1812" s="56" t="n">
        <v>0.999305555555556</v>
      </c>
      <c r="AF1812" s="56" t="n">
        <v>0.999305555555556</v>
      </c>
      <c r="AG1812" s="0"/>
      <c r="AH1812" s="0"/>
      <c r="AI1812" s="0" t="s">
        <v>5405</v>
      </c>
      <c r="AJ1812" s="0" t="s">
        <v>4261</v>
      </c>
      <c r="AK1812" s="0" t="s">
        <v>5402</v>
      </c>
      <c r="AL1812" s="0"/>
      <c r="AM1812" s="0" t="s">
        <v>20759</v>
      </c>
      <c r="AN1812" s="0" t="n">
        <v>95907</v>
      </c>
      <c r="AO1812" s="0" t="s">
        <v>7897</v>
      </c>
      <c r="AP1812" s="58" t="s">
        <v>20862</v>
      </c>
      <c r="AQ1812" s="0"/>
      <c r="AR1812" s="58" t="s">
        <v>20863</v>
      </c>
      <c r="AS1812" s="58" t="s">
        <v>20864</v>
      </c>
      <c r="AT1812" s="0"/>
    </row>
    <row r="1813" customFormat="false" ht="15" hidden="false" customHeight="false" outlineLevel="0" collapsed="false">
      <c r="A1813" s="0" t="s">
        <v>20865</v>
      </c>
      <c r="B1813" s="0" t="n">
        <v>80938</v>
      </c>
      <c r="C1813" s="55" t="n">
        <v>46213</v>
      </c>
      <c r="D1813" s="0" t="s">
        <v>19580</v>
      </c>
      <c r="E1813" s="0"/>
      <c r="F1813" s="0" t="s">
        <v>20757</v>
      </c>
      <c r="G1813" s="0" t="s">
        <v>20866</v>
      </c>
      <c r="H1813" s="0" t="s">
        <v>5404</v>
      </c>
      <c r="I1813" s="56" t="n">
        <v>0.540277777777778</v>
      </c>
      <c r="J1813" s="56" t="n">
        <v>0.547222222222222</v>
      </c>
      <c r="K1813" s="57"/>
      <c r="L1813" s="57" t="n">
        <v>46211.5067361111</v>
      </c>
      <c r="M1813" s="0" t="s">
        <v>19580</v>
      </c>
      <c r="N1813" s="56" t="n">
        <v>0.00694444444444444</v>
      </c>
      <c r="O1813" s="56" t="n">
        <v>0</v>
      </c>
      <c r="P1813" s="56" t="n">
        <v>0.0402777777777778</v>
      </c>
      <c r="Q1813" s="56" t="n">
        <v>0</v>
      </c>
      <c r="R1813" s="0" t="n">
        <v>-23.582673</v>
      </c>
      <c r="S1813" s="0" t="n">
        <v>-46.559888</v>
      </c>
      <c r="T1813" s="0" t="n">
        <v>-23.613358</v>
      </c>
      <c r="U1813" s="0" t="n">
        <v>-46.523083</v>
      </c>
      <c r="V1813" s="0" t="n">
        <v>1</v>
      </c>
      <c r="W1813" s="0" t="n">
        <v>0</v>
      </c>
      <c r="X1813" s="0" t="n">
        <v>0</v>
      </c>
      <c r="Y1813" s="0" t="n">
        <v>0</v>
      </c>
      <c r="Z1813" s="0" t="s">
        <v>7895</v>
      </c>
      <c r="AA1813" s="0"/>
      <c r="AB1813" s="0"/>
      <c r="AC1813" s="56" t="n">
        <v>0.333333333333333</v>
      </c>
      <c r="AD1813" s="56" t="n">
        <v>0.75</v>
      </c>
      <c r="AE1813" s="56" t="n">
        <v>0.999305555555556</v>
      </c>
      <c r="AF1813" s="56" t="n">
        <v>0.999305555555556</v>
      </c>
      <c r="AG1813" s="0"/>
      <c r="AH1813" s="0"/>
      <c r="AI1813" s="0" t="s">
        <v>5405</v>
      </c>
      <c r="AJ1813" s="0" t="s">
        <v>4261</v>
      </c>
      <c r="AK1813" s="0" t="s">
        <v>5402</v>
      </c>
      <c r="AL1813" s="0"/>
      <c r="AM1813" s="0" t="s">
        <v>20759</v>
      </c>
      <c r="AN1813" s="0" t="n">
        <v>95907</v>
      </c>
      <c r="AO1813" s="0" t="s">
        <v>7897</v>
      </c>
      <c r="AP1813" s="58" t="s">
        <v>20867</v>
      </c>
      <c r="AQ1813" s="0"/>
      <c r="AR1813" s="58" t="s">
        <v>20868</v>
      </c>
      <c r="AS1813" s="58" t="s">
        <v>20869</v>
      </c>
      <c r="AT1813" s="0"/>
    </row>
    <row r="1814" customFormat="false" ht="15" hidden="false" customHeight="false" outlineLevel="0" collapsed="false">
      <c r="A1814" s="0" t="s">
        <v>20870</v>
      </c>
      <c r="B1814" s="0" t="n">
        <v>80932</v>
      </c>
      <c r="C1814" s="55" t="n">
        <v>46213</v>
      </c>
      <c r="D1814" s="0" t="s">
        <v>19580</v>
      </c>
      <c r="E1814" s="0"/>
      <c r="F1814" s="0" t="s">
        <v>20757</v>
      </c>
      <c r="G1814" s="0" t="s">
        <v>20871</v>
      </c>
      <c r="H1814" s="0" t="s">
        <v>5364</v>
      </c>
      <c r="I1814" s="56" t="n">
        <v>0.533333333333333</v>
      </c>
      <c r="J1814" s="56" t="n">
        <v>0.540277777777778</v>
      </c>
      <c r="K1814" s="57"/>
      <c r="L1814" s="57" t="n">
        <v>46211.5006018519</v>
      </c>
      <c r="M1814" s="0" t="s">
        <v>19580</v>
      </c>
      <c r="N1814" s="56" t="n">
        <v>0.00694444444444444</v>
      </c>
      <c r="O1814" s="56" t="n">
        <v>0</v>
      </c>
      <c r="P1814" s="56" t="n">
        <v>0.0395833333333333</v>
      </c>
      <c r="Q1814" s="56" t="n">
        <v>0</v>
      </c>
      <c r="R1814" s="0" t="n">
        <v>-23.582673</v>
      </c>
      <c r="S1814" s="0" t="n">
        <v>-46.559888</v>
      </c>
      <c r="T1814" s="0" t="n">
        <v>-23.612261</v>
      </c>
      <c r="U1814" s="0" t="n">
        <v>-46.523793</v>
      </c>
      <c r="V1814" s="0" t="n">
        <v>1</v>
      </c>
      <c r="W1814" s="0" t="n">
        <v>0</v>
      </c>
      <c r="X1814" s="0" t="n">
        <v>0</v>
      </c>
      <c r="Y1814" s="0" t="n">
        <v>0</v>
      </c>
      <c r="Z1814" s="0" t="s">
        <v>7895</v>
      </c>
      <c r="AA1814" s="0"/>
      <c r="AB1814" s="0"/>
      <c r="AC1814" s="56" t="n">
        <v>0.333333333333333</v>
      </c>
      <c r="AD1814" s="56" t="n">
        <v>0.75</v>
      </c>
      <c r="AE1814" s="56" t="n">
        <v>0.999305555555556</v>
      </c>
      <c r="AF1814" s="56" t="n">
        <v>0.999305555555556</v>
      </c>
      <c r="AG1814" s="0"/>
      <c r="AH1814" s="0"/>
      <c r="AI1814" s="0" t="s">
        <v>5365</v>
      </c>
      <c r="AJ1814" s="0" t="s">
        <v>4261</v>
      </c>
      <c r="AK1814" s="0" t="s">
        <v>5362</v>
      </c>
      <c r="AL1814" s="0"/>
      <c r="AM1814" s="0" t="s">
        <v>20759</v>
      </c>
      <c r="AN1814" s="0" t="n">
        <v>95907</v>
      </c>
      <c r="AO1814" s="0" t="s">
        <v>7897</v>
      </c>
      <c r="AP1814" s="58" t="s">
        <v>20872</v>
      </c>
      <c r="AQ1814" s="0"/>
      <c r="AR1814" s="58" t="s">
        <v>20873</v>
      </c>
      <c r="AS1814" s="58" t="s">
        <v>20874</v>
      </c>
      <c r="AT1814" s="0"/>
    </row>
    <row r="1815" customFormat="false" ht="15" hidden="false" customHeight="false" outlineLevel="0" collapsed="false">
      <c r="A1815" s="0" t="s">
        <v>20875</v>
      </c>
      <c r="B1815" s="0" t="n">
        <v>81238</v>
      </c>
      <c r="C1815" s="55" t="n">
        <v>46213</v>
      </c>
      <c r="D1815" s="0" t="s">
        <v>19580</v>
      </c>
      <c r="E1815" s="0"/>
      <c r="F1815" s="0" t="s">
        <v>20757</v>
      </c>
      <c r="G1815" s="0" t="s">
        <v>20876</v>
      </c>
      <c r="H1815" s="0" t="s">
        <v>7511</v>
      </c>
      <c r="I1815" s="56" t="n">
        <v>0.504166666666667</v>
      </c>
      <c r="J1815" s="56" t="n">
        <v>0.511111111111111</v>
      </c>
      <c r="K1815" s="57" t="n">
        <v>46211.46375</v>
      </c>
      <c r="L1815" s="57" t="n">
        <v>46211.4723726852</v>
      </c>
      <c r="M1815" s="0" t="s">
        <v>19580</v>
      </c>
      <c r="N1815" s="56" t="n">
        <v>0.00694444444444444</v>
      </c>
      <c r="O1815" s="56" t="n">
        <v>0.00862268518518519</v>
      </c>
      <c r="P1815" s="56" t="n">
        <v>0.0381944444444445</v>
      </c>
      <c r="Q1815" s="56" t="n">
        <v>0</v>
      </c>
      <c r="R1815" s="0" t="n">
        <v>-23.581456</v>
      </c>
      <c r="S1815" s="0" t="n">
        <v>-46.560742</v>
      </c>
      <c r="T1815" s="0" t="n">
        <v>-23.581319</v>
      </c>
      <c r="U1815" s="0" t="n">
        <v>-46.5607</v>
      </c>
      <c r="V1815" s="0" t="n">
        <v>1</v>
      </c>
      <c r="W1815" s="0" t="n">
        <v>0</v>
      </c>
      <c r="X1815" s="0" t="n">
        <v>0</v>
      </c>
      <c r="Y1815" s="0" t="n">
        <v>0</v>
      </c>
      <c r="Z1815" s="0" t="s">
        <v>7895</v>
      </c>
      <c r="AA1815" s="0"/>
      <c r="AB1815" s="0"/>
      <c r="AC1815" s="56" t="n">
        <v>0.333333333333333</v>
      </c>
      <c r="AD1815" s="56" t="n">
        <v>0.75</v>
      </c>
      <c r="AE1815" s="56" t="n">
        <v>0.999305555555556</v>
      </c>
      <c r="AF1815" s="56" t="n">
        <v>0.999305555555556</v>
      </c>
      <c r="AG1815" s="0"/>
      <c r="AH1815" s="0"/>
      <c r="AI1815" s="0" t="s">
        <v>7512</v>
      </c>
      <c r="AJ1815" s="0" t="s">
        <v>4261</v>
      </c>
      <c r="AK1815" s="0" t="s">
        <v>7507</v>
      </c>
      <c r="AL1815" s="0"/>
      <c r="AM1815" s="0" t="s">
        <v>20759</v>
      </c>
      <c r="AN1815" s="0" t="n">
        <v>95907</v>
      </c>
      <c r="AO1815" s="0" t="s">
        <v>7897</v>
      </c>
      <c r="AP1815" s="58" t="s">
        <v>20877</v>
      </c>
      <c r="AQ1815" s="0"/>
      <c r="AR1815" s="58" t="s">
        <v>20878</v>
      </c>
      <c r="AS1815" s="58" t="s">
        <v>20879</v>
      </c>
      <c r="AT1815" s="0"/>
    </row>
    <row r="1816" customFormat="false" ht="15" hidden="false" customHeight="false" outlineLevel="0" collapsed="false">
      <c r="A1816" s="0" t="s">
        <v>20880</v>
      </c>
      <c r="B1816" s="0" t="n">
        <v>81247</v>
      </c>
      <c r="C1816" s="55" t="n">
        <v>46213</v>
      </c>
      <c r="D1816" s="0" t="s">
        <v>19580</v>
      </c>
      <c r="E1816" s="0"/>
      <c r="F1816" s="0" t="s">
        <v>20757</v>
      </c>
      <c r="G1816" s="0" t="s">
        <v>20881</v>
      </c>
      <c r="H1816" s="0" t="s">
        <v>7578</v>
      </c>
      <c r="I1816" s="56" t="n">
        <v>0.471527777777778</v>
      </c>
      <c r="J1816" s="56" t="n">
        <v>0.478472222222222</v>
      </c>
      <c r="K1816" s="57"/>
      <c r="L1816" s="57" t="n">
        <v>46211.4310185185</v>
      </c>
      <c r="M1816" s="0" t="s">
        <v>19580</v>
      </c>
      <c r="N1816" s="56" t="n">
        <v>0.00694444444444444</v>
      </c>
      <c r="O1816" s="56" t="n">
        <v>0</v>
      </c>
      <c r="P1816" s="56" t="n">
        <v>0.0472222222222222</v>
      </c>
      <c r="Q1816" s="56" t="n">
        <v>0</v>
      </c>
      <c r="R1816" s="0" t="n">
        <v>-23.575335</v>
      </c>
      <c r="S1816" s="0" t="n">
        <v>-46.555994</v>
      </c>
      <c r="T1816" s="0" t="n">
        <v>-23.579504</v>
      </c>
      <c r="U1816" s="0" t="n">
        <v>-46.542391</v>
      </c>
      <c r="V1816" s="0" t="n">
        <v>1</v>
      </c>
      <c r="W1816" s="0" t="n">
        <v>0</v>
      </c>
      <c r="X1816" s="0" t="n">
        <v>0</v>
      </c>
      <c r="Y1816" s="0" t="n">
        <v>0</v>
      </c>
      <c r="Z1816" s="0" t="s">
        <v>7895</v>
      </c>
      <c r="AA1816" s="0"/>
      <c r="AB1816" s="0"/>
      <c r="AC1816" s="56" t="n">
        <v>0.333333333333333</v>
      </c>
      <c r="AD1816" s="56" t="n">
        <v>0.75</v>
      </c>
      <c r="AE1816" s="56" t="n">
        <v>0.999305555555556</v>
      </c>
      <c r="AF1816" s="56" t="n">
        <v>0.999305555555556</v>
      </c>
      <c r="AG1816" s="0"/>
      <c r="AH1816" s="0"/>
      <c r="AI1816" s="0" t="s">
        <v>7579</v>
      </c>
      <c r="AJ1816" s="0" t="s">
        <v>4261</v>
      </c>
      <c r="AK1816" s="0"/>
      <c r="AL1816" s="0"/>
      <c r="AM1816" s="0" t="s">
        <v>20759</v>
      </c>
      <c r="AN1816" s="0" t="n">
        <v>95907</v>
      </c>
      <c r="AO1816" s="0" t="s">
        <v>7897</v>
      </c>
      <c r="AP1816" s="58" t="s">
        <v>20882</v>
      </c>
      <c r="AQ1816" s="0"/>
      <c r="AR1816" s="58" t="s">
        <v>20883</v>
      </c>
      <c r="AS1816" s="58" t="s">
        <v>20884</v>
      </c>
      <c r="AT1816" s="0"/>
    </row>
    <row r="1817" customFormat="false" ht="15" hidden="false" customHeight="false" outlineLevel="0" collapsed="false">
      <c r="A1817" s="0" t="s">
        <v>20885</v>
      </c>
      <c r="B1817" s="0" t="n">
        <v>81241</v>
      </c>
      <c r="C1817" s="55" t="n">
        <v>46213</v>
      </c>
      <c r="D1817" s="0" t="s">
        <v>19580</v>
      </c>
      <c r="E1817" s="0"/>
      <c r="F1817" s="0" t="s">
        <v>20757</v>
      </c>
      <c r="G1817" s="0" t="s">
        <v>20886</v>
      </c>
      <c r="H1817" s="0" t="s">
        <v>7537</v>
      </c>
      <c r="I1817" s="56" t="n">
        <v>0.486111111111111</v>
      </c>
      <c r="J1817" s="56" t="n">
        <v>0.493055555555556</v>
      </c>
      <c r="K1817" s="57"/>
      <c r="L1817" s="57" t="n">
        <v>46211.439525463</v>
      </c>
      <c r="M1817" s="0" t="s">
        <v>19580</v>
      </c>
      <c r="N1817" s="56" t="n">
        <v>0.00694444444444444</v>
      </c>
      <c r="O1817" s="56" t="n">
        <v>0</v>
      </c>
      <c r="P1817" s="56" t="n">
        <v>0.0534722222222222</v>
      </c>
      <c r="Q1817" s="56" t="n">
        <v>0</v>
      </c>
      <c r="R1817" s="0" t="n">
        <v>-23.577655</v>
      </c>
      <c r="S1817" s="0" t="n">
        <v>-46.557455</v>
      </c>
      <c r="T1817" s="0" t="n">
        <v>-23.579473</v>
      </c>
      <c r="U1817" s="0" t="n">
        <v>-46.552873</v>
      </c>
      <c r="V1817" s="0" t="n">
        <v>1</v>
      </c>
      <c r="W1817" s="0" t="n">
        <v>0</v>
      </c>
      <c r="X1817" s="0" t="n">
        <v>0</v>
      </c>
      <c r="Y1817" s="0" t="n">
        <v>0</v>
      </c>
      <c r="Z1817" s="0" t="s">
        <v>7895</v>
      </c>
      <c r="AA1817" s="0"/>
      <c r="AB1817" s="0"/>
      <c r="AC1817" s="56" t="n">
        <v>0.333333333333333</v>
      </c>
      <c r="AD1817" s="56" t="n">
        <v>0.75</v>
      </c>
      <c r="AE1817" s="56" t="n">
        <v>0.999305555555556</v>
      </c>
      <c r="AF1817" s="56" t="n">
        <v>0.999305555555556</v>
      </c>
      <c r="AG1817" s="0"/>
      <c r="AH1817" s="0"/>
      <c r="AI1817" s="0" t="s">
        <v>7538</v>
      </c>
      <c r="AJ1817" s="0" t="s">
        <v>4261</v>
      </c>
      <c r="AK1817" s="0" t="s">
        <v>7533</v>
      </c>
      <c r="AL1817" s="0"/>
      <c r="AM1817" s="0" t="s">
        <v>20759</v>
      </c>
      <c r="AN1817" s="0" t="n">
        <v>95907</v>
      </c>
      <c r="AO1817" s="0" t="s">
        <v>7897</v>
      </c>
      <c r="AP1817" s="58" t="s">
        <v>20887</v>
      </c>
      <c r="AQ1817" s="0"/>
      <c r="AR1817" s="58" t="s">
        <v>20888</v>
      </c>
      <c r="AS1817" s="58" t="s">
        <v>20889</v>
      </c>
      <c r="AT1817" s="0"/>
    </row>
    <row r="1818" customFormat="false" ht="15" hidden="false" customHeight="false" outlineLevel="0" collapsed="false">
      <c r="A1818" s="0" t="s">
        <v>20890</v>
      </c>
      <c r="B1818" s="0" t="n">
        <v>81225</v>
      </c>
      <c r="C1818" s="55" t="n">
        <v>46213</v>
      </c>
      <c r="D1818" s="0" t="s">
        <v>19580</v>
      </c>
      <c r="E1818" s="0"/>
      <c r="F1818" s="0" t="s">
        <v>20757</v>
      </c>
      <c r="G1818" s="0" t="s">
        <v>20891</v>
      </c>
      <c r="H1818" s="0" t="s">
        <v>7406</v>
      </c>
      <c r="I1818" s="56" t="n">
        <v>0.479166666666667</v>
      </c>
      <c r="J1818" s="56" t="n">
        <v>0.486111111111111</v>
      </c>
      <c r="K1818" s="57"/>
      <c r="L1818" s="57" t="n">
        <v>46211.4442592593</v>
      </c>
      <c r="M1818" s="0" t="s">
        <v>19580</v>
      </c>
      <c r="N1818" s="56" t="n">
        <v>0.00694444444444444</v>
      </c>
      <c r="O1818" s="56" t="n">
        <v>0</v>
      </c>
      <c r="P1818" s="56" t="n">
        <v>0.0416666666666667</v>
      </c>
      <c r="Q1818" s="56" t="n">
        <v>0</v>
      </c>
      <c r="R1818" s="0" t="n">
        <v>-23.577655</v>
      </c>
      <c r="S1818" s="0" t="n">
        <v>-46.557455</v>
      </c>
      <c r="T1818" s="0" t="n">
        <v>-23.578924</v>
      </c>
      <c r="U1818" s="0" t="n">
        <v>-46.553957</v>
      </c>
      <c r="V1818" s="0" t="n">
        <v>1</v>
      </c>
      <c r="W1818" s="0" t="n">
        <v>0</v>
      </c>
      <c r="X1818" s="0" t="n">
        <v>0</v>
      </c>
      <c r="Y1818" s="0" t="n">
        <v>0</v>
      </c>
      <c r="Z1818" s="0" t="s">
        <v>7895</v>
      </c>
      <c r="AA1818" s="0"/>
      <c r="AB1818" s="0"/>
      <c r="AC1818" s="56" t="n">
        <v>0.333333333333333</v>
      </c>
      <c r="AD1818" s="56" t="n">
        <v>0.75</v>
      </c>
      <c r="AE1818" s="56" t="n">
        <v>0.999305555555556</v>
      </c>
      <c r="AF1818" s="56" t="n">
        <v>0.999305555555556</v>
      </c>
      <c r="AG1818" s="0"/>
      <c r="AH1818" s="0"/>
      <c r="AI1818" s="0" t="s">
        <v>7407</v>
      </c>
      <c r="AJ1818" s="0" t="s">
        <v>4261</v>
      </c>
      <c r="AK1818" s="0" t="s">
        <v>7402</v>
      </c>
      <c r="AL1818" s="0"/>
      <c r="AM1818" s="0" t="s">
        <v>20759</v>
      </c>
      <c r="AN1818" s="0" t="n">
        <v>95907</v>
      </c>
      <c r="AO1818" s="0" t="s">
        <v>7897</v>
      </c>
      <c r="AP1818" s="58" t="s">
        <v>20892</v>
      </c>
      <c r="AQ1818" s="0"/>
      <c r="AR1818" s="58" t="s">
        <v>20893</v>
      </c>
      <c r="AS1818" s="58" t="s">
        <v>20894</v>
      </c>
      <c r="AT1818" s="0"/>
    </row>
    <row r="1819" customFormat="false" ht="15" hidden="false" customHeight="false" outlineLevel="0" collapsed="false">
      <c r="A1819" s="0" t="s">
        <v>20895</v>
      </c>
      <c r="B1819" s="0" t="n">
        <v>81242</v>
      </c>
      <c r="C1819" s="55" t="n">
        <v>46213</v>
      </c>
      <c r="D1819" s="0" t="s">
        <v>19580</v>
      </c>
      <c r="E1819" s="0"/>
      <c r="F1819" s="0" t="s">
        <v>20757</v>
      </c>
      <c r="G1819" s="0" t="s">
        <v>20896</v>
      </c>
      <c r="H1819" s="0" t="s">
        <v>7545</v>
      </c>
      <c r="I1819" s="56" t="n">
        <v>0.495138888888889</v>
      </c>
      <c r="J1819" s="56" t="n">
        <v>0.502083333333333</v>
      </c>
      <c r="K1819" s="57" t="n">
        <v>46211.4466782407</v>
      </c>
      <c r="L1819" s="57" t="n">
        <v>46211.4527199074</v>
      </c>
      <c r="M1819" s="0" t="s">
        <v>19580</v>
      </c>
      <c r="N1819" s="56" t="n">
        <v>0.00694444444444444</v>
      </c>
      <c r="O1819" s="56" t="n">
        <v>0.00604166666666667</v>
      </c>
      <c r="P1819" s="56" t="n">
        <v>0.0493055555555556</v>
      </c>
      <c r="Q1819" s="56" t="n">
        <v>0</v>
      </c>
      <c r="R1819" s="0" t="n">
        <v>-23.580009</v>
      </c>
      <c r="S1819" s="0" t="n">
        <v>-46.555043</v>
      </c>
      <c r="T1819" s="0" t="n">
        <v>-23.57998</v>
      </c>
      <c r="U1819" s="0" t="n">
        <v>-46.554837</v>
      </c>
      <c r="V1819" s="0" t="n">
        <v>1</v>
      </c>
      <c r="W1819" s="0" t="n">
        <v>0</v>
      </c>
      <c r="X1819" s="0" t="n">
        <v>0</v>
      </c>
      <c r="Y1819" s="0" t="n">
        <v>0</v>
      </c>
      <c r="Z1819" s="0" t="s">
        <v>7895</v>
      </c>
      <c r="AA1819" s="0"/>
      <c r="AB1819" s="0"/>
      <c r="AC1819" s="56" t="n">
        <v>0.333333333333333</v>
      </c>
      <c r="AD1819" s="56" t="n">
        <v>0.75</v>
      </c>
      <c r="AE1819" s="56" t="n">
        <v>0.999305555555556</v>
      </c>
      <c r="AF1819" s="56" t="n">
        <v>0.999305555555556</v>
      </c>
      <c r="AG1819" s="0"/>
      <c r="AH1819" s="0"/>
      <c r="AI1819" s="0" t="s">
        <v>7546</v>
      </c>
      <c r="AJ1819" s="0" t="s">
        <v>4261</v>
      </c>
      <c r="AK1819" s="0" t="s">
        <v>7541</v>
      </c>
      <c r="AL1819" s="0"/>
      <c r="AM1819" s="0" t="s">
        <v>20759</v>
      </c>
      <c r="AN1819" s="0" t="n">
        <v>95907</v>
      </c>
      <c r="AO1819" s="0" t="s">
        <v>7897</v>
      </c>
      <c r="AP1819" s="58" t="s">
        <v>20897</v>
      </c>
      <c r="AQ1819" s="0"/>
      <c r="AR1819" s="58" t="s">
        <v>20898</v>
      </c>
      <c r="AS1819" s="58" t="s">
        <v>20899</v>
      </c>
      <c r="AT1819" s="0"/>
    </row>
    <row r="1820" customFormat="false" ht="15" hidden="false" customHeight="false" outlineLevel="0" collapsed="false">
      <c r="A1820" s="0" t="s">
        <v>20900</v>
      </c>
      <c r="B1820" s="0" t="n">
        <v>80806</v>
      </c>
      <c r="C1820" s="55" t="n">
        <v>46213</v>
      </c>
      <c r="D1820" s="0" t="s">
        <v>19580</v>
      </c>
      <c r="E1820" s="0"/>
      <c r="F1820" s="0" t="s">
        <v>20757</v>
      </c>
      <c r="G1820" s="0" t="s">
        <v>20901</v>
      </c>
      <c r="H1820" s="0" t="s">
        <v>4459</v>
      </c>
      <c r="I1820" s="56" t="n">
        <v>0.513888888888889</v>
      </c>
      <c r="J1820" s="56" t="n">
        <v>0.520833333333333</v>
      </c>
      <c r="K1820" s="57" t="n">
        <v>46211.4559837963</v>
      </c>
      <c r="L1820" s="57" t="n">
        <v>46211.4603472222</v>
      </c>
      <c r="M1820" s="0" t="s">
        <v>19580</v>
      </c>
      <c r="N1820" s="56" t="n">
        <v>0.00694444444444444</v>
      </c>
      <c r="O1820" s="56" t="n">
        <v>0.00436342592592593</v>
      </c>
      <c r="P1820" s="56" t="n">
        <v>0.0604166666666667</v>
      </c>
      <c r="Q1820" s="56" t="n">
        <v>0</v>
      </c>
      <c r="R1820" s="0" t="n">
        <v>-23.580005</v>
      </c>
      <c r="S1820" s="0" t="n">
        <v>-46.57001</v>
      </c>
      <c r="T1820" s="0" t="n">
        <v>-23.580266</v>
      </c>
      <c r="U1820" s="0" t="n">
        <v>-46.570007</v>
      </c>
      <c r="V1820" s="0" t="n">
        <v>1</v>
      </c>
      <c r="W1820" s="0" t="n">
        <v>0</v>
      </c>
      <c r="X1820" s="0" t="n">
        <v>0</v>
      </c>
      <c r="Y1820" s="0" t="n">
        <v>0</v>
      </c>
      <c r="Z1820" s="0" t="s">
        <v>7895</v>
      </c>
      <c r="AA1820" s="0"/>
      <c r="AB1820" s="0"/>
      <c r="AC1820" s="56" t="n">
        <v>0.333333333333333</v>
      </c>
      <c r="AD1820" s="56" t="n">
        <v>0.75</v>
      </c>
      <c r="AE1820" s="56" t="n">
        <v>0.999305555555556</v>
      </c>
      <c r="AF1820" s="56" t="n">
        <v>0.999305555555556</v>
      </c>
      <c r="AG1820" s="0"/>
      <c r="AH1820" s="0"/>
      <c r="AI1820" s="0" t="s">
        <v>4460</v>
      </c>
      <c r="AJ1820" s="0" t="s">
        <v>4261</v>
      </c>
      <c r="AK1820" s="0" t="s">
        <v>4457</v>
      </c>
      <c r="AL1820" s="0"/>
      <c r="AM1820" s="0" t="s">
        <v>20759</v>
      </c>
      <c r="AN1820" s="0" t="n">
        <v>95907</v>
      </c>
      <c r="AO1820" s="0" t="s">
        <v>7897</v>
      </c>
      <c r="AP1820" s="58" t="s">
        <v>20902</v>
      </c>
      <c r="AQ1820" s="0"/>
      <c r="AR1820" s="58" t="s">
        <v>20903</v>
      </c>
      <c r="AS1820" s="58" t="s">
        <v>20904</v>
      </c>
      <c r="AT1820" s="0"/>
    </row>
    <row r="1821" customFormat="false" ht="15" hidden="false" customHeight="false" outlineLevel="0" collapsed="false">
      <c r="A1821" s="0" t="s">
        <v>20905</v>
      </c>
      <c r="B1821" s="0" t="n">
        <v>81192</v>
      </c>
      <c r="C1821" s="55" t="n">
        <v>46213</v>
      </c>
      <c r="D1821" s="0" t="s">
        <v>19580</v>
      </c>
      <c r="E1821" s="0"/>
      <c r="F1821" s="0" t="s">
        <v>20906</v>
      </c>
      <c r="G1821" s="0" t="s">
        <v>20907</v>
      </c>
      <c r="H1821" s="0" t="s">
        <v>7162</v>
      </c>
      <c r="I1821" s="56" t="n">
        <v>0.361805555555556</v>
      </c>
      <c r="J1821" s="56" t="n">
        <v>0.36875</v>
      </c>
      <c r="K1821" s="57"/>
      <c r="L1821" s="57" t="n">
        <v>46210.3457523148</v>
      </c>
      <c r="M1821" s="0" t="s">
        <v>19580</v>
      </c>
      <c r="N1821" s="56" t="n">
        <v>0.00694444444444444</v>
      </c>
      <c r="O1821" s="56" t="n">
        <v>0</v>
      </c>
      <c r="P1821" s="56" t="n">
        <v>0.0229166666666667</v>
      </c>
      <c r="Q1821" s="56" t="n">
        <v>0</v>
      </c>
      <c r="R1821" s="0" t="n">
        <v>-23.597437</v>
      </c>
      <c r="S1821" s="0" t="n">
        <v>-46.566856</v>
      </c>
      <c r="T1821" s="0" t="n">
        <v>-23.602005</v>
      </c>
      <c r="U1821" s="0" t="n">
        <v>-46.567546</v>
      </c>
      <c r="V1821" s="0" t="n">
        <v>1</v>
      </c>
      <c r="W1821" s="0" t="n">
        <v>0</v>
      </c>
      <c r="X1821" s="0" t="n">
        <v>0</v>
      </c>
      <c r="Y1821" s="0" t="n">
        <v>0</v>
      </c>
      <c r="Z1821" s="0" t="s">
        <v>7895</v>
      </c>
      <c r="AA1821" s="0"/>
      <c r="AB1821" s="0"/>
      <c r="AC1821" s="56" t="n">
        <v>0.333333333333333</v>
      </c>
      <c r="AD1821" s="56" t="n">
        <v>0.75</v>
      </c>
      <c r="AE1821" s="56" t="n">
        <v>0.999305555555556</v>
      </c>
      <c r="AF1821" s="56" t="n">
        <v>0.999305555555556</v>
      </c>
      <c r="AG1821" s="0"/>
      <c r="AH1821" s="0"/>
      <c r="AI1821" s="0" t="s">
        <v>7163</v>
      </c>
      <c r="AJ1821" s="0" t="s">
        <v>4261</v>
      </c>
      <c r="AK1821" s="0" t="s">
        <v>7158</v>
      </c>
      <c r="AL1821" s="0"/>
      <c r="AM1821" s="0" t="s">
        <v>20908</v>
      </c>
      <c r="AN1821" s="0" t="n">
        <v>95907</v>
      </c>
      <c r="AO1821" s="0" t="s">
        <v>7897</v>
      </c>
      <c r="AP1821" s="58" t="s">
        <v>20909</v>
      </c>
      <c r="AQ1821" s="0"/>
      <c r="AR1821" s="58" t="s">
        <v>20910</v>
      </c>
      <c r="AS1821" s="58" t="s">
        <v>20911</v>
      </c>
      <c r="AT1821" s="0"/>
    </row>
    <row r="1822" customFormat="false" ht="15" hidden="false" customHeight="false" outlineLevel="0" collapsed="false">
      <c r="A1822" s="0" t="s">
        <v>20912</v>
      </c>
      <c r="B1822" s="0" t="n">
        <v>81190</v>
      </c>
      <c r="C1822" s="55" t="n">
        <v>46213</v>
      </c>
      <c r="D1822" s="0" t="s">
        <v>19580</v>
      </c>
      <c r="E1822" s="0"/>
      <c r="F1822" s="0" t="s">
        <v>20906</v>
      </c>
      <c r="G1822" s="0" t="s">
        <v>20913</v>
      </c>
      <c r="H1822" s="0" t="s">
        <v>7146</v>
      </c>
      <c r="I1822" s="56" t="n">
        <v>0.36875</v>
      </c>
      <c r="J1822" s="56" t="n">
        <v>0.375694444444444</v>
      </c>
      <c r="K1822" s="57" t="n">
        <v>46210.2838773148</v>
      </c>
      <c r="L1822" s="57" t="n">
        <v>46210.3411111111</v>
      </c>
      <c r="M1822" s="0" t="s">
        <v>19580</v>
      </c>
      <c r="N1822" s="56" t="n">
        <v>0.00694444444444444</v>
      </c>
      <c r="O1822" s="56" t="n">
        <v>0.0572337962962963</v>
      </c>
      <c r="P1822" s="56" t="n">
        <v>0.0340277777777778</v>
      </c>
      <c r="Q1822" s="56" t="n">
        <v>0</v>
      </c>
      <c r="R1822" s="0" t="n">
        <v>-23.597437</v>
      </c>
      <c r="S1822" s="0" t="n">
        <v>-46.566856</v>
      </c>
      <c r="T1822" s="0" t="n">
        <v>-23.598365</v>
      </c>
      <c r="U1822" s="0" t="n">
        <v>-46.566761</v>
      </c>
      <c r="V1822" s="0" t="n">
        <v>1</v>
      </c>
      <c r="W1822" s="0" t="n">
        <v>0</v>
      </c>
      <c r="X1822" s="0" t="n">
        <v>0</v>
      </c>
      <c r="Y1822" s="0" t="n">
        <v>0</v>
      </c>
      <c r="Z1822" s="0" t="s">
        <v>7895</v>
      </c>
      <c r="AA1822" s="0"/>
      <c r="AB1822" s="0"/>
      <c r="AC1822" s="56" t="n">
        <v>0.333333333333333</v>
      </c>
      <c r="AD1822" s="56" t="n">
        <v>0.75</v>
      </c>
      <c r="AE1822" s="56" t="n">
        <v>0.999305555555556</v>
      </c>
      <c r="AF1822" s="56" t="n">
        <v>0.999305555555556</v>
      </c>
      <c r="AG1822" s="0"/>
      <c r="AH1822" s="0"/>
      <c r="AI1822" s="0" t="s">
        <v>7147</v>
      </c>
      <c r="AJ1822" s="0" t="s">
        <v>4261</v>
      </c>
      <c r="AK1822" s="0" t="s">
        <v>7144</v>
      </c>
      <c r="AL1822" s="0"/>
      <c r="AM1822" s="0" t="s">
        <v>20908</v>
      </c>
      <c r="AN1822" s="0" t="n">
        <v>95907</v>
      </c>
      <c r="AO1822" s="0" t="s">
        <v>7897</v>
      </c>
      <c r="AP1822" s="58" t="s">
        <v>20914</v>
      </c>
      <c r="AQ1822" s="0"/>
      <c r="AR1822" s="58" t="s">
        <v>20915</v>
      </c>
      <c r="AS1822" s="58" t="s">
        <v>20916</v>
      </c>
      <c r="AT1822" s="0"/>
    </row>
    <row r="1823" customFormat="false" ht="15" hidden="false" customHeight="false" outlineLevel="0" collapsed="false">
      <c r="A1823" s="0" t="s">
        <v>20917</v>
      </c>
      <c r="B1823" s="0" t="n">
        <v>81207</v>
      </c>
      <c r="C1823" s="55" t="n">
        <v>46213</v>
      </c>
      <c r="D1823" s="0" t="s">
        <v>19580</v>
      </c>
      <c r="E1823" s="0"/>
      <c r="F1823" s="0" t="s">
        <v>20906</v>
      </c>
      <c r="G1823" s="0" t="s">
        <v>20918</v>
      </c>
      <c r="H1823" s="0" t="s">
        <v>7269</v>
      </c>
      <c r="I1823" s="56" t="n">
        <v>0.376388888888889</v>
      </c>
      <c r="J1823" s="56" t="n">
        <v>0.383333333333333</v>
      </c>
      <c r="K1823" s="57"/>
      <c r="L1823" s="57" t="n">
        <v>46210.3509027778</v>
      </c>
      <c r="M1823" s="0" t="s">
        <v>19580</v>
      </c>
      <c r="N1823" s="56" t="n">
        <v>0.00694444444444444</v>
      </c>
      <c r="O1823" s="56" t="n">
        <v>0</v>
      </c>
      <c r="P1823" s="56" t="n">
        <v>0.0319444444444444</v>
      </c>
      <c r="Q1823" s="56" t="n">
        <v>0</v>
      </c>
      <c r="R1823" s="0" t="n">
        <v>-23.59736</v>
      </c>
      <c r="S1823" s="0" t="n">
        <v>-46.565252</v>
      </c>
      <c r="T1823" s="0" t="n">
        <v>-23.602858</v>
      </c>
      <c r="U1823" s="0" t="n">
        <v>-46.567729</v>
      </c>
      <c r="V1823" s="0" t="n">
        <v>1</v>
      </c>
      <c r="W1823" s="0" t="n">
        <v>0</v>
      </c>
      <c r="X1823" s="0" t="n">
        <v>0</v>
      </c>
      <c r="Y1823" s="0" t="n">
        <v>0</v>
      </c>
      <c r="Z1823" s="0" t="s">
        <v>7895</v>
      </c>
      <c r="AA1823" s="0"/>
      <c r="AB1823" s="0"/>
      <c r="AC1823" s="56" t="n">
        <v>0.333333333333333</v>
      </c>
      <c r="AD1823" s="56" t="n">
        <v>0.75</v>
      </c>
      <c r="AE1823" s="56" t="n">
        <v>0.999305555555556</v>
      </c>
      <c r="AF1823" s="56" t="n">
        <v>0.999305555555556</v>
      </c>
      <c r="AG1823" s="0"/>
      <c r="AH1823" s="0"/>
      <c r="AI1823" s="0" t="s">
        <v>7270</v>
      </c>
      <c r="AJ1823" s="0" t="s">
        <v>4261</v>
      </c>
      <c r="AK1823" s="0" t="s">
        <v>7267</v>
      </c>
      <c r="AL1823" s="0"/>
      <c r="AM1823" s="0" t="s">
        <v>20908</v>
      </c>
      <c r="AN1823" s="0" t="n">
        <v>95907</v>
      </c>
      <c r="AO1823" s="0" t="s">
        <v>7897</v>
      </c>
      <c r="AP1823" s="58" t="s">
        <v>20919</v>
      </c>
      <c r="AQ1823" s="0"/>
      <c r="AR1823" s="58" t="s">
        <v>20920</v>
      </c>
      <c r="AS1823" s="58" t="s">
        <v>20921</v>
      </c>
      <c r="AT1823" s="0"/>
    </row>
    <row r="1824" customFormat="false" ht="15" hidden="false" customHeight="false" outlineLevel="0" collapsed="false">
      <c r="A1824" s="0" t="s">
        <v>20922</v>
      </c>
      <c r="B1824" s="0" t="n">
        <v>81205</v>
      </c>
      <c r="C1824" s="55" t="n">
        <v>46213</v>
      </c>
      <c r="D1824" s="0" t="s">
        <v>19580</v>
      </c>
      <c r="E1824" s="0"/>
      <c r="F1824" s="0" t="s">
        <v>20906</v>
      </c>
      <c r="G1824" s="0" t="s">
        <v>20923</v>
      </c>
      <c r="H1824" s="0" t="s">
        <v>7255</v>
      </c>
      <c r="I1824" s="56" t="n">
        <v>0.383333333333333</v>
      </c>
      <c r="J1824" s="56" t="n">
        <v>0.390277777777778</v>
      </c>
      <c r="K1824" s="57"/>
      <c r="L1824" s="57" t="n">
        <v>46210.3558912037</v>
      </c>
      <c r="M1824" s="0" t="s">
        <v>19580</v>
      </c>
      <c r="N1824" s="56" t="n">
        <v>0.00694444444444444</v>
      </c>
      <c r="O1824" s="56" t="n">
        <v>0</v>
      </c>
      <c r="P1824" s="56" t="n">
        <v>0.0340277777777778</v>
      </c>
      <c r="Q1824" s="56" t="n">
        <v>0</v>
      </c>
      <c r="R1824" s="0" t="n">
        <v>-23.59736</v>
      </c>
      <c r="S1824" s="0" t="n">
        <v>-46.565252</v>
      </c>
      <c r="T1824" s="0" t="n">
        <v>-23.600048</v>
      </c>
      <c r="U1824" s="0" t="n">
        <v>-46.568768</v>
      </c>
      <c r="V1824" s="0" t="n">
        <v>1</v>
      </c>
      <c r="W1824" s="0" t="n">
        <v>0</v>
      </c>
      <c r="X1824" s="0" t="n">
        <v>0</v>
      </c>
      <c r="Y1824" s="0" t="n">
        <v>0</v>
      </c>
      <c r="Z1824" s="0" t="s">
        <v>7895</v>
      </c>
      <c r="AA1824" s="0"/>
      <c r="AB1824" s="0"/>
      <c r="AC1824" s="56" t="n">
        <v>0.333333333333333</v>
      </c>
      <c r="AD1824" s="56" t="n">
        <v>0.75</v>
      </c>
      <c r="AE1824" s="56" t="n">
        <v>0.999305555555556</v>
      </c>
      <c r="AF1824" s="56" t="n">
        <v>0.999305555555556</v>
      </c>
      <c r="AG1824" s="0"/>
      <c r="AH1824" s="0"/>
      <c r="AI1824" s="0" t="s">
        <v>7256</v>
      </c>
      <c r="AJ1824" s="0" t="s">
        <v>4261</v>
      </c>
      <c r="AK1824" s="0" t="s">
        <v>7253</v>
      </c>
      <c r="AL1824" s="0"/>
      <c r="AM1824" s="0" t="s">
        <v>20908</v>
      </c>
      <c r="AN1824" s="0" t="n">
        <v>95907</v>
      </c>
      <c r="AO1824" s="0" t="s">
        <v>7897</v>
      </c>
      <c r="AP1824" s="58" t="s">
        <v>20924</v>
      </c>
      <c r="AQ1824" s="0"/>
      <c r="AR1824" s="58" t="s">
        <v>20925</v>
      </c>
      <c r="AS1824" s="58" t="s">
        <v>20926</v>
      </c>
      <c r="AT1824" s="0"/>
    </row>
    <row r="1825" customFormat="false" ht="15" hidden="false" customHeight="false" outlineLevel="0" collapsed="false">
      <c r="A1825" s="0" t="s">
        <v>20927</v>
      </c>
      <c r="B1825" s="0" t="n">
        <v>81204</v>
      </c>
      <c r="C1825" s="55" t="n">
        <v>46213</v>
      </c>
      <c r="D1825" s="0" t="s">
        <v>19580</v>
      </c>
      <c r="E1825" s="0"/>
      <c r="F1825" s="0" t="s">
        <v>20906</v>
      </c>
      <c r="G1825" s="0" t="s">
        <v>20928</v>
      </c>
      <c r="H1825" s="0" t="s">
        <v>7248</v>
      </c>
      <c r="I1825" s="56" t="n">
        <v>0.390277777777778</v>
      </c>
      <c r="J1825" s="56" t="n">
        <v>0.397222222222222</v>
      </c>
      <c r="K1825" s="57" t="n">
        <v>46210.3566666667</v>
      </c>
      <c r="L1825" s="57" t="n">
        <v>46210.3600347222</v>
      </c>
      <c r="M1825" s="0" t="s">
        <v>19580</v>
      </c>
      <c r="N1825" s="56" t="n">
        <v>0.00694444444444444</v>
      </c>
      <c r="O1825" s="56" t="n">
        <v>0.00336805555555556</v>
      </c>
      <c r="P1825" s="56" t="n">
        <v>0.0368055555555556</v>
      </c>
      <c r="Q1825" s="56" t="n">
        <v>0</v>
      </c>
      <c r="R1825" s="0" t="n">
        <v>-23.59736</v>
      </c>
      <c r="S1825" s="0" t="n">
        <v>-46.565252</v>
      </c>
      <c r="T1825" s="0" t="n">
        <v>-23.597785</v>
      </c>
      <c r="U1825" s="0" t="n">
        <v>-46.565437</v>
      </c>
      <c r="V1825" s="0" t="n">
        <v>1</v>
      </c>
      <c r="W1825" s="0" t="n">
        <v>0</v>
      </c>
      <c r="X1825" s="0" t="n">
        <v>0</v>
      </c>
      <c r="Y1825" s="0" t="n">
        <v>0</v>
      </c>
      <c r="Z1825" s="0" t="s">
        <v>7895</v>
      </c>
      <c r="AA1825" s="0"/>
      <c r="AB1825" s="0"/>
      <c r="AC1825" s="56" t="n">
        <v>0.333333333333333</v>
      </c>
      <c r="AD1825" s="56" t="n">
        <v>0.75</v>
      </c>
      <c r="AE1825" s="56" t="n">
        <v>0.999305555555556</v>
      </c>
      <c r="AF1825" s="56" t="n">
        <v>0.999305555555556</v>
      </c>
      <c r="AG1825" s="0"/>
      <c r="AH1825" s="0"/>
      <c r="AI1825" s="0" t="s">
        <v>7249</v>
      </c>
      <c r="AJ1825" s="0" t="s">
        <v>4261</v>
      </c>
      <c r="AK1825" s="0" t="s">
        <v>7246</v>
      </c>
      <c r="AL1825" s="0"/>
      <c r="AM1825" s="0" t="s">
        <v>20908</v>
      </c>
      <c r="AN1825" s="0" t="n">
        <v>95907</v>
      </c>
      <c r="AO1825" s="0" t="s">
        <v>7897</v>
      </c>
      <c r="AP1825" s="58" t="s">
        <v>20929</v>
      </c>
      <c r="AQ1825" s="0"/>
      <c r="AR1825" s="58" t="s">
        <v>20930</v>
      </c>
      <c r="AS1825" s="58" t="s">
        <v>20931</v>
      </c>
      <c r="AT1825" s="0"/>
    </row>
    <row r="1826" customFormat="false" ht="15" hidden="false" customHeight="false" outlineLevel="0" collapsed="false">
      <c r="A1826" s="0" t="s">
        <v>20932</v>
      </c>
      <c r="B1826" s="0" t="n">
        <v>81201</v>
      </c>
      <c r="C1826" s="55" t="n">
        <v>46213</v>
      </c>
      <c r="D1826" s="0" t="s">
        <v>19580</v>
      </c>
      <c r="E1826" s="0"/>
      <c r="F1826" s="0" t="s">
        <v>20906</v>
      </c>
      <c r="G1826" s="0" t="s">
        <v>20933</v>
      </c>
      <c r="H1826" s="0" t="s">
        <v>7224</v>
      </c>
      <c r="I1826" s="56" t="n">
        <v>0.397222222222222</v>
      </c>
      <c r="J1826" s="56" t="n">
        <v>0.404166666666667</v>
      </c>
      <c r="K1826" s="57"/>
      <c r="L1826" s="57" t="n">
        <v>46210.3720601852</v>
      </c>
      <c r="M1826" s="0" t="s">
        <v>19580</v>
      </c>
      <c r="N1826" s="56" t="n">
        <v>0.00694444444444444</v>
      </c>
      <c r="O1826" s="56" t="n">
        <v>0</v>
      </c>
      <c r="P1826" s="56" t="n">
        <v>0.0319444444444444</v>
      </c>
      <c r="Q1826" s="56" t="n">
        <v>0</v>
      </c>
      <c r="R1826" s="0" t="n">
        <v>-23.59736</v>
      </c>
      <c r="S1826" s="0" t="n">
        <v>-46.565252</v>
      </c>
      <c r="T1826" s="0" t="n">
        <v>-23.597545</v>
      </c>
      <c r="U1826" s="0" t="n">
        <v>-46.562296</v>
      </c>
      <c r="V1826" s="0" t="n">
        <v>1</v>
      </c>
      <c r="W1826" s="0" t="n">
        <v>0</v>
      </c>
      <c r="X1826" s="0" t="n">
        <v>0</v>
      </c>
      <c r="Y1826" s="0" t="n">
        <v>0</v>
      </c>
      <c r="Z1826" s="0" t="s">
        <v>7895</v>
      </c>
      <c r="AA1826" s="0"/>
      <c r="AB1826" s="0"/>
      <c r="AC1826" s="56" t="n">
        <v>0.333333333333333</v>
      </c>
      <c r="AD1826" s="56" t="n">
        <v>0.75</v>
      </c>
      <c r="AE1826" s="56" t="n">
        <v>0.999305555555556</v>
      </c>
      <c r="AF1826" s="56" t="n">
        <v>0.999305555555556</v>
      </c>
      <c r="AG1826" s="0"/>
      <c r="AH1826" s="0"/>
      <c r="AI1826" s="0" t="s">
        <v>7225</v>
      </c>
      <c r="AJ1826" s="0" t="s">
        <v>4261</v>
      </c>
      <c r="AK1826" s="0" t="s">
        <v>7222</v>
      </c>
      <c r="AL1826" s="0"/>
      <c r="AM1826" s="0" t="s">
        <v>20908</v>
      </c>
      <c r="AN1826" s="0" t="n">
        <v>95907</v>
      </c>
      <c r="AO1826" s="0" t="s">
        <v>7897</v>
      </c>
      <c r="AP1826" s="58" t="s">
        <v>20934</v>
      </c>
      <c r="AQ1826" s="0"/>
      <c r="AR1826" s="58" t="s">
        <v>20935</v>
      </c>
      <c r="AS1826" s="58" t="s">
        <v>20936</v>
      </c>
      <c r="AT1826" s="0"/>
    </row>
    <row r="1827" customFormat="false" ht="15" hidden="false" customHeight="false" outlineLevel="0" collapsed="false">
      <c r="A1827" s="0" t="s">
        <v>20937</v>
      </c>
      <c r="B1827" s="0" t="n">
        <v>81191</v>
      </c>
      <c r="C1827" s="55" t="n">
        <v>46213</v>
      </c>
      <c r="D1827" s="0" t="s">
        <v>19580</v>
      </c>
      <c r="E1827" s="0"/>
      <c r="F1827" s="0" t="s">
        <v>20906</v>
      </c>
      <c r="G1827" s="0" t="s">
        <v>20938</v>
      </c>
      <c r="H1827" s="0" t="s">
        <v>7153</v>
      </c>
      <c r="I1827" s="56" t="n">
        <v>0.404166666666667</v>
      </c>
      <c r="J1827" s="56" t="n">
        <v>0.411111111111111</v>
      </c>
      <c r="K1827" s="57" t="n">
        <v>46210.3569212963</v>
      </c>
      <c r="L1827" s="57" t="n">
        <v>46210.3678356482</v>
      </c>
      <c r="M1827" s="0" t="s">
        <v>19580</v>
      </c>
      <c r="N1827" s="56" t="n">
        <v>0.00694444444444444</v>
      </c>
      <c r="O1827" s="56" t="n">
        <v>0.0109143518518519</v>
      </c>
      <c r="P1827" s="56" t="n">
        <v>0.0430555555555556</v>
      </c>
      <c r="Q1827" s="56" t="n">
        <v>0</v>
      </c>
      <c r="R1827" s="0" t="n">
        <v>-23.59736</v>
      </c>
      <c r="S1827" s="0" t="n">
        <v>-46.565252</v>
      </c>
      <c r="T1827" s="0" t="n">
        <v>-23.597343</v>
      </c>
      <c r="U1827" s="0" t="n">
        <v>-46.564022</v>
      </c>
      <c r="V1827" s="0" t="n">
        <v>1</v>
      </c>
      <c r="W1827" s="0" t="n">
        <v>0</v>
      </c>
      <c r="X1827" s="0" t="n">
        <v>0</v>
      </c>
      <c r="Y1827" s="0" t="n">
        <v>0</v>
      </c>
      <c r="Z1827" s="0" t="s">
        <v>7895</v>
      </c>
      <c r="AA1827" s="0"/>
      <c r="AB1827" s="0"/>
      <c r="AC1827" s="56" t="n">
        <v>0.333333333333333</v>
      </c>
      <c r="AD1827" s="56" t="n">
        <v>0.75</v>
      </c>
      <c r="AE1827" s="56" t="n">
        <v>0.999305555555556</v>
      </c>
      <c r="AF1827" s="56" t="n">
        <v>0.999305555555556</v>
      </c>
      <c r="AG1827" s="0"/>
      <c r="AH1827" s="0"/>
      <c r="AI1827" s="0" t="s">
        <v>7154</v>
      </c>
      <c r="AJ1827" s="0" t="s">
        <v>4261</v>
      </c>
      <c r="AK1827" s="0" t="s">
        <v>7151</v>
      </c>
      <c r="AL1827" s="0"/>
      <c r="AM1827" s="0" t="s">
        <v>20908</v>
      </c>
      <c r="AN1827" s="0" t="n">
        <v>95907</v>
      </c>
      <c r="AO1827" s="0" t="s">
        <v>7897</v>
      </c>
      <c r="AP1827" s="58" t="s">
        <v>20939</v>
      </c>
      <c r="AQ1827" s="0"/>
      <c r="AR1827" s="58" t="s">
        <v>20940</v>
      </c>
      <c r="AS1827" s="58" t="s">
        <v>20941</v>
      </c>
      <c r="AT1827" s="0"/>
    </row>
    <row r="1828" customFormat="false" ht="15" hidden="false" customHeight="false" outlineLevel="0" collapsed="false">
      <c r="A1828" s="0" t="s">
        <v>20942</v>
      </c>
      <c r="B1828" s="0" t="n">
        <v>81222</v>
      </c>
      <c r="C1828" s="55" t="n">
        <v>46213</v>
      </c>
      <c r="D1828" s="0" t="s">
        <v>19580</v>
      </c>
      <c r="E1828" s="0"/>
      <c r="F1828" s="0" t="s">
        <v>20906</v>
      </c>
      <c r="G1828" s="0" t="s">
        <v>20943</v>
      </c>
      <c r="H1828" s="0" t="s">
        <v>7379</v>
      </c>
      <c r="I1828" s="56" t="n">
        <v>0.411805555555556</v>
      </c>
      <c r="J1828" s="56" t="n">
        <v>0.41875</v>
      </c>
      <c r="K1828" s="57" t="n">
        <v>46210.3569212963</v>
      </c>
      <c r="L1828" s="57" t="n">
        <v>46210.3760069445</v>
      </c>
      <c r="M1828" s="0" t="s">
        <v>19580</v>
      </c>
      <c r="N1828" s="56" t="n">
        <v>0.00694444444444444</v>
      </c>
      <c r="O1828" s="56" t="n">
        <v>0.0190856481481481</v>
      </c>
      <c r="P1828" s="56" t="n">
        <v>0.0423611111111111</v>
      </c>
      <c r="Q1828" s="56" t="n">
        <v>0</v>
      </c>
      <c r="R1828" s="0" t="n">
        <v>-23.596484</v>
      </c>
      <c r="S1828" s="0" t="n">
        <v>-46.563778</v>
      </c>
      <c r="T1828" s="0" t="n">
        <v>-23.598133</v>
      </c>
      <c r="U1828" s="0" t="n">
        <v>-46.563794</v>
      </c>
      <c r="V1828" s="0" t="n">
        <v>1</v>
      </c>
      <c r="W1828" s="0" t="n">
        <v>0</v>
      </c>
      <c r="X1828" s="0" t="n">
        <v>0</v>
      </c>
      <c r="Y1828" s="0" t="n">
        <v>0</v>
      </c>
      <c r="Z1828" s="0" t="s">
        <v>7895</v>
      </c>
      <c r="AA1828" s="0"/>
      <c r="AB1828" s="0"/>
      <c r="AC1828" s="56" t="n">
        <v>0.333333333333333</v>
      </c>
      <c r="AD1828" s="56" t="n">
        <v>0.75</v>
      </c>
      <c r="AE1828" s="56" t="n">
        <v>0.999305555555556</v>
      </c>
      <c r="AF1828" s="56" t="n">
        <v>0.999305555555556</v>
      </c>
      <c r="AG1828" s="0"/>
      <c r="AH1828" s="0"/>
      <c r="AI1828" s="0" t="s">
        <v>7380</v>
      </c>
      <c r="AJ1828" s="0" t="s">
        <v>4261</v>
      </c>
      <c r="AK1828" s="0" t="s">
        <v>7377</v>
      </c>
      <c r="AL1828" s="0"/>
      <c r="AM1828" s="0" t="s">
        <v>20908</v>
      </c>
      <c r="AN1828" s="0" t="n">
        <v>95907</v>
      </c>
      <c r="AO1828" s="0" t="s">
        <v>7897</v>
      </c>
      <c r="AP1828" s="58" t="s">
        <v>20944</v>
      </c>
      <c r="AQ1828" s="0"/>
      <c r="AR1828" s="58" t="s">
        <v>20945</v>
      </c>
      <c r="AS1828" s="58" t="s">
        <v>20946</v>
      </c>
      <c r="AT1828" s="0"/>
    </row>
    <row r="1829" customFormat="false" ht="15" hidden="false" customHeight="false" outlineLevel="0" collapsed="false">
      <c r="A1829" s="0" t="s">
        <v>20947</v>
      </c>
      <c r="B1829" s="0" t="n">
        <v>81197</v>
      </c>
      <c r="C1829" s="55" t="n">
        <v>46213</v>
      </c>
      <c r="D1829" s="0" t="s">
        <v>19580</v>
      </c>
      <c r="E1829" s="0"/>
      <c r="F1829" s="0" t="s">
        <v>20906</v>
      </c>
      <c r="G1829" s="0" t="s">
        <v>20948</v>
      </c>
      <c r="H1829" s="0" t="s">
        <v>7196</v>
      </c>
      <c r="I1829" s="56" t="n">
        <v>0.422222222222222</v>
      </c>
      <c r="J1829" s="56" t="n">
        <v>0.429166666666667</v>
      </c>
      <c r="K1829" s="57" t="n">
        <v>46210.3776736111</v>
      </c>
      <c r="L1829" s="57" t="n">
        <v>46210.3826388889</v>
      </c>
      <c r="M1829" s="0" t="s">
        <v>19580</v>
      </c>
      <c r="N1829" s="56" t="n">
        <v>0.00694444444444444</v>
      </c>
      <c r="O1829" s="56" t="n">
        <v>0.00496527777777778</v>
      </c>
      <c r="P1829" s="56" t="n">
        <v>0.0465277777777778</v>
      </c>
      <c r="Q1829" s="56" t="n">
        <v>0</v>
      </c>
      <c r="R1829" s="0" t="n">
        <v>-23.595164</v>
      </c>
      <c r="S1829" s="0" t="n">
        <v>-46.562759</v>
      </c>
      <c r="T1829" s="0" t="n">
        <v>-23.595342</v>
      </c>
      <c r="U1829" s="0" t="n">
        <v>-46.560906</v>
      </c>
      <c r="V1829" s="0" t="n">
        <v>1</v>
      </c>
      <c r="W1829" s="0" t="n">
        <v>0</v>
      </c>
      <c r="X1829" s="0" t="n">
        <v>0</v>
      </c>
      <c r="Y1829" s="0" t="n">
        <v>0</v>
      </c>
      <c r="Z1829" s="0" t="s">
        <v>7895</v>
      </c>
      <c r="AA1829" s="0"/>
      <c r="AB1829" s="0"/>
      <c r="AC1829" s="56" t="n">
        <v>0.333333333333333</v>
      </c>
      <c r="AD1829" s="56" t="n">
        <v>0.75</v>
      </c>
      <c r="AE1829" s="56" t="n">
        <v>0.999305555555556</v>
      </c>
      <c r="AF1829" s="56" t="n">
        <v>0.999305555555556</v>
      </c>
      <c r="AG1829" s="0"/>
      <c r="AH1829" s="0"/>
      <c r="AI1829" s="0" t="s">
        <v>7197</v>
      </c>
      <c r="AJ1829" s="0" t="s">
        <v>4261</v>
      </c>
      <c r="AK1829" s="0" t="s">
        <v>7194</v>
      </c>
      <c r="AL1829" s="0"/>
      <c r="AM1829" s="0" t="s">
        <v>20908</v>
      </c>
      <c r="AN1829" s="0" t="n">
        <v>95907</v>
      </c>
      <c r="AO1829" s="0" t="s">
        <v>7897</v>
      </c>
      <c r="AP1829" s="58" t="s">
        <v>20949</v>
      </c>
      <c r="AQ1829" s="0"/>
      <c r="AR1829" s="58" t="s">
        <v>20950</v>
      </c>
      <c r="AS1829" s="58" t="s">
        <v>20951</v>
      </c>
      <c r="AT1829" s="0"/>
    </row>
    <row r="1830" customFormat="false" ht="15" hidden="false" customHeight="false" outlineLevel="0" collapsed="false">
      <c r="A1830" s="0" t="s">
        <v>20952</v>
      </c>
      <c r="B1830" s="0" t="n">
        <v>80812</v>
      </c>
      <c r="C1830" s="55" t="n">
        <v>46213</v>
      </c>
      <c r="D1830" s="0" t="s">
        <v>19580</v>
      </c>
      <c r="E1830" s="0"/>
      <c r="F1830" s="0" t="s">
        <v>20906</v>
      </c>
      <c r="G1830" s="0" t="s">
        <v>20953</v>
      </c>
      <c r="H1830" s="0" t="s">
        <v>4504</v>
      </c>
      <c r="I1830" s="56" t="n">
        <v>0.432638888888889</v>
      </c>
      <c r="J1830" s="56" t="n">
        <v>0.439583333333333</v>
      </c>
      <c r="K1830" s="57" t="n">
        <v>46210.379212963</v>
      </c>
      <c r="L1830" s="57" t="n">
        <v>46210.3888888889</v>
      </c>
      <c r="M1830" s="0" t="s">
        <v>19580</v>
      </c>
      <c r="N1830" s="56" t="n">
        <v>0.00694444444444444</v>
      </c>
      <c r="O1830" s="56" t="n">
        <v>0.00967592592592593</v>
      </c>
      <c r="P1830" s="56" t="n">
        <v>0.0506944444444444</v>
      </c>
      <c r="Q1830" s="56" t="n">
        <v>0</v>
      </c>
      <c r="R1830" s="0" t="n">
        <v>-23.594441</v>
      </c>
      <c r="S1830" s="0" t="n">
        <v>-46.560986</v>
      </c>
      <c r="T1830" s="0" t="n">
        <v>-23.594177</v>
      </c>
      <c r="U1830" s="0" t="n">
        <v>-46.560549</v>
      </c>
      <c r="V1830" s="0" t="n">
        <v>1</v>
      </c>
      <c r="W1830" s="0" t="n">
        <v>0</v>
      </c>
      <c r="X1830" s="0" t="n">
        <v>0</v>
      </c>
      <c r="Y1830" s="0" t="n">
        <v>0</v>
      </c>
      <c r="Z1830" s="0" t="s">
        <v>7895</v>
      </c>
      <c r="AA1830" s="0"/>
      <c r="AB1830" s="0"/>
      <c r="AC1830" s="56" t="n">
        <v>0.333333333333333</v>
      </c>
      <c r="AD1830" s="56" t="n">
        <v>0.75</v>
      </c>
      <c r="AE1830" s="56" t="n">
        <v>0.999305555555556</v>
      </c>
      <c r="AF1830" s="56" t="n">
        <v>0.999305555555556</v>
      </c>
      <c r="AG1830" s="0"/>
      <c r="AH1830" s="0"/>
      <c r="AI1830" s="0" t="s">
        <v>4505</v>
      </c>
      <c r="AJ1830" s="0" t="s">
        <v>4261</v>
      </c>
      <c r="AK1830" s="0" t="s">
        <v>4501</v>
      </c>
      <c r="AL1830" s="0"/>
      <c r="AM1830" s="0" t="s">
        <v>20908</v>
      </c>
      <c r="AN1830" s="0" t="n">
        <v>95907</v>
      </c>
      <c r="AO1830" s="0" t="s">
        <v>7897</v>
      </c>
      <c r="AP1830" s="58" t="s">
        <v>20954</v>
      </c>
      <c r="AQ1830" s="0"/>
      <c r="AR1830" s="58" t="s">
        <v>20955</v>
      </c>
      <c r="AS1830" s="58" t="s">
        <v>20956</v>
      </c>
      <c r="AT1830" s="0"/>
    </row>
    <row r="1831" customFormat="false" ht="15" hidden="false" customHeight="false" outlineLevel="0" collapsed="false">
      <c r="A1831" s="0" t="s">
        <v>20957</v>
      </c>
      <c r="B1831" s="0" t="n">
        <v>80807</v>
      </c>
      <c r="C1831" s="55" t="n">
        <v>46213</v>
      </c>
      <c r="D1831" s="0" t="s">
        <v>19580</v>
      </c>
      <c r="E1831" s="0"/>
      <c r="F1831" s="0" t="s">
        <v>20906</v>
      </c>
      <c r="G1831" s="0" t="s">
        <v>20958</v>
      </c>
      <c r="H1831" s="0" t="s">
        <v>4468</v>
      </c>
      <c r="I1831" s="56" t="n">
        <v>0.439583333333333</v>
      </c>
      <c r="J1831" s="56" t="n">
        <v>0.446527777777778</v>
      </c>
      <c r="K1831" s="57" t="n">
        <v>46210.3779513889</v>
      </c>
      <c r="L1831" s="57" t="n">
        <v>46210.392962963</v>
      </c>
      <c r="M1831" s="0" t="s">
        <v>19580</v>
      </c>
      <c r="N1831" s="56" t="n">
        <v>0.00694444444444444</v>
      </c>
      <c r="O1831" s="56" t="n">
        <v>0.0150115740740741</v>
      </c>
      <c r="P1831" s="56" t="n">
        <v>0.0534722222222222</v>
      </c>
      <c r="Q1831" s="56" t="n">
        <v>0</v>
      </c>
      <c r="R1831" s="0" t="n">
        <v>-23.594441</v>
      </c>
      <c r="S1831" s="0" t="n">
        <v>-46.560986</v>
      </c>
      <c r="T1831" s="0" t="n">
        <v>-23.594381</v>
      </c>
      <c r="U1831" s="0" t="n">
        <v>-46.560935</v>
      </c>
      <c r="V1831" s="0" t="n">
        <v>1</v>
      </c>
      <c r="W1831" s="0" t="n">
        <v>0</v>
      </c>
      <c r="X1831" s="0" t="n">
        <v>0</v>
      </c>
      <c r="Y1831" s="0" t="n">
        <v>0</v>
      </c>
      <c r="Z1831" s="0" t="s">
        <v>7895</v>
      </c>
      <c r="AA1831" s="0"/>
      <c r="AB1831" s="0"/>
      <c r="AC1831" s="56" t="n">
        <v>0.333333333333333</v>
      </c>
      <c r="AD1831" s="56" t="n">
        <v>0.75</v>
      </c>
      <c r="AE1831" s="56" t="n">
        <v>0.999305555555556</v>
      </c>
      <c r="AF1831" s="56" t="n">
        <v>0.999305555555556</v>
      </c>
      <c r="AG1831" s="0"/>
      <c r="AH1831" s="0"/>
      <c r="AI1831" s="0" t="s">
        <v>4469</v>
      </c>
      <c r="AJ1831" s="0" t="s">
        <v>4261</v>
      </c>
      <c r="AK1831" s="0" t="s">
        <v>4464</v>
      </c>
      <c r="AL1831" s="0"/>
      <c r="AM1831" s="0" t="s">
        <v>20908</v>
      </c>
      <c r="AN1831" s="0" t="n">
        <v>95907</v>
      </c>
      <c r="AO1831" s="0" t="s">
        <v>7897</v>
      </c>
      <c r="AP1831" s="58" t="s">
        <v>20959</v>
      </c>
      <c r="AQ1831" s="0"/>
      <c r="AR1831" s="58" t="s">
        <v>20960</v>
      </c>
      <c r="AS1831" s="58" t="s">
        <v>20961</v>
      </c>
      <c r="AT1831" s="0"/>
    </row>
    <row r="1832" customFormat="false" ht="15" hidden="false" customHeight="false" outlineLevel="0" collapsed="false">
      <c r="A1832" s="0" t="s">
        <v>20962</v>
      </c>
      <c r="B1832" s="0" t="n">
        <v>80811</v>
      </c>
      <c r="C1832" s="55" t="n">
        <v>46213</v>
      </c>
      <c r="D1832" s="0" t="s">
        <v>19580</v>
      </c>
      <c r="E1832" s="0"/>
      <c r="F1832" s="0" t="s">
        <v>20906</v>
      </c>
      <c r="G1832" s="0" t="s">
        <v>20963</v>
      </c>
      <c r="H1832" s="0" t="s">
        <v>4496</v>
      </c>
      <c r="I1832" s="56" t="n">
        <v>0.448611111111111</v>
      </c>
      <c r="J1832" s="56" t="n">
        <v>0.455555555555556</v>
      </c>
      <c r="K1832" s="57" t="n">
        <v>46210.3938194444</v>
      </c>
      <c r="L1832" s="57" t="n">
        <v>46210.3987962963</v>
      </c>
      <c r="M1832" s="0" t="s">
        <v>19580</v>
      </c>
      <c r="N1832" s="56" t="n">
        <v>0.00694444444444444</v>
      </c>
      <c r="O1832" s="56" t="n">
        <v>0.00497685185185185</v>
      </c>
      <c r="P1832" s="56" t="n">
        <v>0.05625</v>
      </c>
      <c r="Q1832" s="56" t="n">
        <v>0</v>
      </c>
      <c r="R1832" s="0" t="n">
        <v>-23.591648</v>
      </c>
      <c r="S1832" s="0" t="n">
        <v>-46.559723</v>
      </c>
      <c r="T1832" s="0" t="n">
        <v>-23.591906</v>
      </c>
      <c r="U1832" s="0" t="n">
        <v>-46.559989</v>
      </c>
      <c r="V1832" s="0" t="n">
        <v>1</v>
      </c>
      <c r="W1832" s="0" t="n">
        <v>0</v>
      </c>
      <c r="X1832" s="0" t="n">
        <v>0</v>
      </c>
      <c r="Y1832" s="0" t="n">
        <v>0</v>
      </c>
      <c r="Z1832" s="0" t="s">
        <v>7895</v>
      </c>
      <c r="AA1832" s="0"/>
      <c r="AB1832" s="0"/>
      <c r="AC1832" s="56" t="n">
        <v>0.333333333333333</v>
      </c>
      <c r="AD1832" s="56" t="n">
        <v>0.75</v>
      </c>
      <c r="AE1832" s="56" t="n">
        <v>0.999305555555556</v>
      </c>
      <c r="AF1832" s="56" t="n">
        <v>0.999305555555556</v>
      </c>
      <c r="AG1832" s="0"/>
      <c r="AH1832" s="0"/>
      <c r="AI1832" s="0" t="s">
        <v>4497</v>
      </c>
      <c r="AJ1832" s="0" t="s">
        <v>4261</v>
      </c>
      <c r="AK1832" s="0" t="s">
        <v>4494</v>
      </c>
      <c r="AL1832" s="0"/>
      <c r="AM1832" s="0" t="s">
        <v>20908</v>
      </c>
      <c r="AN1832" s="0" t="n">
        <v>95907</v>
      </c>
      <c r="AO1832" s="0" t="s">
        <v>7897</v>
      </c>
      <c r="AP1832" s="58" t="s">
        <v>20964</v>
      </c>
      <c r="AQ1832" s="0"/>
      <c r="AR1832" s="58" t="s">
        <v>20965</v>
      </c>
      <c r="AS1832" s="58" t="s">
        <v>20966</v>
      </c>
      <c r="AT1832" s="0"/>
    </row>
    <row r="1833" customFormat="false" ht="15" hidden="false" customHeight="false" outlineLevel="0" collapsed="false">
      <c r="A1833" s="0" t="s">
        <v>20967</v>
      </c>
      <c r="B1833" s="0" t="n">
        <v>80837</v>
      </c>
      <c r="C1833" s="55" t="n">
        <v>46213</v>
      </c>
      <c r="D1833" s="0" t="s">
        <v>19580</v>
      </c>
      <c r="E1833" s="0"/>
      <c r="F1833" s="0" t="s">
        <v>20906</v>
      </c>
      <c r="G1833" s="0" t="s">
        <v>20968</v>
      </c>
      <c r="H1833" s="0" t="s">
        <v>4688</v>
      </c>
      <c r="I1833" s="56" t="n">
        <v>0.460416666666667</v>
      </c>
      <c r="J1833" s="56" t="n">
        <v>0.467361111111111</v>
      </c>
      <c r="K1833" s="57" t="n">
        <v>46210.4053356481</v>
      </c>
      <c r="L1833" s="57" t="n">
        <v>46210.4097569444</v>
      </c>
      <c r="M1833" s="0" t="s">
        <v>19580</v>
      </c>
      <c r="N1833" s="56" t="n">
        <v>0.00694444444444444</v>
      </c>
      <c r="O1833" s="56" t="n">
        <v>0.0044212962962963</v>
      </c>
      <c r="P1833" s="56" t="n">
        <v>0.0569444444444444</v>
      </c>
      <c r="Q1833" s="56" t="n">
        <v>0</v>
      </c>
      <c r="R1833" s="0" t="n">
        <v>-23.599444</v>
      </c>
      <c r="S1833" s="0" t="n">
        <v>-46.562391</v>
      </c>
      <c r="T1833" s="0" t="n">
        <v>-23.601316</v>
      </c>
      <c r="U1833" s="0" t="n">
        <v>-46.560896</v>
      </c>
      <c r="V1833" s="0" t="n">
        <v>1</v>
      </c>
      <c r="W1833" s="0" t="n">
        <v>0</v>
      </c>
      <c r="X1833" s="0" t="n">
        <v>0</v>
      </c>
      <c r="Y1833" s="0" t="n">
        <v>0</v>
      </c>
      <c r="Z1833" s="0" t="s">
        <v>7895</v>
      </c>
      <c r="AA1833" s="0"/>
      <c r="AB1833" s="0"/>
      <c r="AC1833" s="56" t="n">
        <v>0.333333333333333</v>
      </c>
      <c r="AD1833" s="56" t="n">
        <v>0.75</v>
      </c>
      <c r="AE1833" s="56" t="n">
        <v>0.999305555555556</v>
      </c>
      <c r="AF1833" s="56" t="n">
        <v>0.999305555555556</v>
      </c>
      <c r="AG1833" s="0"/>
      <c r="AH1833" s="0"/>
      <c r="AI1833" s="0" t="s">
        <v>4689</v>
      </c>
      <c r="AJ1833" s="0" t="s">
        <v>4261</v>
      </c>
      <c r="AK1833" s="0" t="s">
        <v>4686</v>
      </c>
      <c r="AL1833" s="0"/>
      <c r="AM1833" s="0" t="s">
        <v>20908</v>
      </c>
      <c r="AN1833" s="0" t="n">
        <v>95907</v>
      </c>
      <c r="AO1833" s="0" t="s">
        <v>7897</v>
      </c>
      <c r="AP1833" s="58" t="s">
        <v>20969</v>
      </c>
      <c r="AQ1833" s="0"/>
      <c r="AR1833" s="58" t="s">
        <v>20970</v>
      </c>
      <c r="AS1833" s="58" t="s">
        <v>20971</v>
      </c>
      <c r="AT1833" s="0"/>
    </row>
    <row r="1834" customFormat="false" ht="15" hidden="false" customHeight="false" outlineLevel="0" collapsed="false">
      <c r="A1834" s="0" t="s">
        <v>20972</v>
      </c>
      <c r="B1834" s="0" t="n">
        <v>80831</v>
      </c>
      <c r="C1834" s="55" t="n">
        <v>46213</v>
      </c>
      <c r="D1834" s="0" t="s">
        <v>19580</v>
      </c>
      <c r="E1834" s="0"/>
      <c r="F1834" s="0" t="s">
        <v>20906</v>
      </c>
      <c r="G1834" s="0" t="s">
        <v>20973</v>
      </c>
      <c r="H1834" s="0" t="s">
        <v>4642</v>
      </c>
      <c r="I1834" s="56" t="n">
        <v>0.46875</v>
      </c>
      <c r="J1834" s="56" t="n">
        <v>0.475694444444444</v>
      </c>
      <c r="K1834" s="57" t="n">
        <v>46210.4082523148</v>
      </c>
      <c r="L1834" s="57" t="n">
        <v>46210.4178587963</v>
      </c>
      <c r="M1834" s="0" t="s">
        <v>19580</v>
      </c>
      <c r="N1834" s="56" t="n">
        <v>0.00694444444444444</v>
      </c>
      <c r="O1834" s="56" t="n">
        <v>0.00960648148148148</v>
      </c>
      <c r="P1834" s="56" t="n">
        <v>0.0576388888888889</v>
      </c>
      <c r="Q1834" s="56" t="n">
        <v>0</v>
      </c>
      <c r="R1834" s="0" t="n">
        <v>-23.602581</v>
      </c>
      <c r="S1834" s="0" t="n">
        <v>-46.563281</v>
      </c>
      <c r="T1834" s="0" t="n">
        <v>-23.602641</v>
      </c>
      <c r="U1834" s="0" t="n">
        <v>-46.563309</v>
      </c>
      <c r="V1834" s="0" t="n">
        <v>1</v>
      </c>
      <c r="W1834" s="0" t="n">
        <v>0</v>
      </c>
      <c r="X1834" s="0" t="n">
        <v>0</v>
      </c>
      <c r="Y1834" s="0" t="n">
        <v>0</v>
      </c>
      <c r="Z1834" s="0" t="s">
        <v>7895</v>
      </c>
      <c r="AA1834" s="0"/>
      <c r="AB1834" s="0"/>
      <c r="AC1834" s="56" t="n">
        <v>0.333333333333333</v>
      </c>
      <c r="AD1834" s="56" t="n">
        <v>0.75</v>
      </c>
      <c r="AE1834" s="56" t="n">
        <v>0.999305555555556</v>
      </c>
      <c r="AF1834" s="56" t="n">
        <v>0.999305555555556</v>
      </c>
      <c r="AG1834" s="0"/>
      <c r="AH1834" s="0"/>
      <c r="AI1834" s="0" t="s">
        <v>4643</v>
      </c>
      <c r="AJ1834" s="0" t="s">
        <v>4261</v>
      </c>
      <c r="AK1834" s="0" t="s">
        <v>4638</v>
      </c>
      <c r="AL1834" s="0"/>
      <c r="AM1834" s="0" t="s">
        <v>20908</v>
      </c>
      <c r="AN1834" s="0" t="n">
        <v>95907</v>
      </c>
      <c r="AO1834" s="0" t="s">
        <v>7897</v>
      </c>
      <c r="AP1834" s="58" t="s">
        <v>20974</v>
      </c>
      <c r="AQ1834" s="0"/>
      <c r="AR1834" s="58" t="s">
        <v>20975</v>
      </c>
      <c r="AS1834" s="58" t="s">
        <v>20976</v>
      </c>
      <c r="AT1834" s="0"/>
    </row>
    <row r="1835" customFormat="false" ht="15" hidden="false" customHeight="false" outlineLevel="0" collapsed="false">
      <c r="A1835" s="0" t="s">
        <v>20977</v>
      </c>
      <c r="B1835" s="0" t="n">
        <v>80800</v>
      </c>
      <c r="C1835" s="55" t="n">
        <v>46213</v>
      </c>
      <c r="D1835" s="0" t="s">
        <v>19580</v>
      </c>
      <c r="E1835" s="0"/>
      <c r="F1835" s="0" t="s">
        <v>20906</v>
      </c>
      <c r="G1835" s="0" t="s">
        <v>20978</v>
      </c>
      <c r="H1835" s="0" t="s">
        <v>4416</v>
      </c>
      <c r="I1835" s="56" t="n">
        <v>0.477083333333333</v>
      </c>
      <c r="J1835" s="56" t="n">
        <v>0.484027777777778</v>
      </c>
      <c r="K1835" s="57" t="n">
        <v>46210.4105555556</v>
      </c>
      <c r="L1835" s="57" t="n">
        <v>46210.4219097222</v>
      </c>
      <c r="M1835" s="0" t="s">
        <v>19580</v>
      </c>
      <c r="N1835" s="56" t="n">
        <v>0.00694444444444444</v>
      </c>
      <c r="O1835" s="56" t="n">
        <v>0.0113541666666667</v>
      </c>
      <c r="P1835" s="56" t="n">
        <v>0.0618055555555556</v>
      </c>
      <c r="Q1835" s="56" t="n">
        <v>0</v>
      </c>
      <c r="R1835" s="0" t="n">
        <v>-23.604177</v>
      </c>
      <c r="S1835" s="0" t="n">
        <v>-46.563232</v>
      </c>
      <c r="T1835" s="0" t="n">
        <v>-23.603659</v>
      </c>
      <c r="U1835" s="0" t="n">
        <v>-46.563609</v>
      </c>
      <c r="V1835" s="0" t="n">
        <v>1</v>
      </c>
      <c r="W1835" s="0" t="n">
        <v>0</v>
      </c>
      <c r="X1835" s="0" t="n">
        <v>0</v>
      </c>
      <c r="Y1835" s="0" t="n">
        <v>0</v>
      </c>
      <c r="Z1835" s="0" t="s">
        <v>7895</v>
      </c>
      <c r="AA1835" s="0"/>
      <c r="AB1835" s="0"/>
      <c r="AC1835" s="56" t="n">
        <v>0.333333333333333</v>
      </c>
      <c r="AD1835" s="56" t="n">
        <v>0.75</v>
      </c>
      <c r="AE1835" s="56" t="n">
        <v>0.999305555555556</v>
      </c>
      <c r="AF1835" s="56" t="n">
        <v>0.999305555555556</v>
      </c>
      <c r="AG1835" s="0"/>
      <c r="AH1835" s="0"/>
      <c r="AI1835" s="0" t="s">
        <v>4417</v>
      </c>
      <c r="AJ1835" s="0" t="s">
        <v>4261</v>
      </c>
      <c r="AK1835" s="0" t="s">
        <v>4412</v>
      </c>
      <c r="AL1835" s="0"/>
      <c r="AM1835" s="0" t="s">
        <v>20908</v>
      </c>
      <c r="AN1835" s="0" t="n">
        <v>95907</v>
      </c>
      <c r="AO1835" s="0" t="s">
        <v>7897</v>
      </c>
      <c r="AP1835" s="58" t="s">
        <v>20979</v>
      </c>
      <c r="AQ1835" s="0"/>
      <c r="AR1835" s="58" t="s">
        <v>20980</v>
      </c>
      <c r="AS1835" s="58" t="s">
        <v>20981</v>
      </c>
      <c r="AT1835" s="0"/>
    </row>
    <row r="1836" customFormat="false" ht="15" hidden="false" customHeight="false" outlineLevel="0" collapsed="false">
      <c r="A1836" s="0" t="s">
        <v>20982</v>
      </c>
      <c r="B1836" s="0" t="n">
        <v>81224</v>
      </c>
      <c r="C1836" s="55" t="n">
        <v>46213</v>
      </c>
      <c r="D1836" s="0" t="s">
        <v>19580</v>
      </c>
      <c r="E1836" s="0"/>
      <c r="F1836" s="0" t="s">
        <v>20906</v>
      </c>
      <c r="G1836" s="0" t="s">
        <v>20983</v>
      </c>
      <c r="H1836" s="0" t="s">
        <v>7397</v>
      </c>
      <c r="I1836" s="56" t="n">
        <v>0.485416666666667</v>
      </c>
      <c r="J1836" s="56" t="n">
        <v>0.492361111111111</v>
      </c>
      <c r="K1836" s="57" t="n">
        <v>46210.4105555556</v>
      </c>
      <c r="L1836" s="57" t="n">
        <v>46210.4268171296</v>
      </c>
      <c r="M1836" s="0" t="s">
        <v>19580</v>
      </c>
      <c r="N1836" s="56" t="n">
        <v>0.00694444444444444</v>
      </c>
      <c r="O1836" s="56" t="n">
        <v>0.0162615740740741</v>
      </c>
      <c r="P1836" s="56" t="n">
        <v>0.0652777777777778</v>
      </c>
      <c r="Q1836" s="56" t="n">
        <v>0</v>
      </c>
      <c r="R1836" s="0" t="n">
        <v>-23.601614</v>
      </c>
      <c r="S1836" s="0" t="n">
        <v>-46.565371</v>
      </c>
      <c r="T1836" s="0" t="n">
        <v>-23.602834</v>
      </c>
      <c r="U1836" s="0" t="n">
        <v>-46.564245</v>
      </c>
      <c r="V1836" s="0" t="n">
        <v>1</v>
      </c>
      <c r="W1836" s="0" t="n">
        <v>0</v>
      </c>
      <c r="X1836" s="0" t="n">
        <v>0</v>
      </c>
      <c r="Y1836" s="0" t="n">
        <v>0</v>
      </c>
      <c r="Z1836" s="0" t="s">
        <v>7895</v>
      </c>
      <c r="AA1836" s="0"/>
      <c r="AB1836" s="0"/>
      <c r="AC1836" s="56" t="n">
        <v>0.333333333333333</v>
      </c>
      <c r="AD1836" s="56" t="n">
        <v>0.75</v>
      </c>
      <c r="AE1836" s="56" t="n">
        <v>0.999305555555556</v>
      </c>
      <c r="AF1836" s="56" t="n">
        <v>0.999305555555556</v>
      </c>
      <c r="AG1836" s="0"/>
      <c r="AH1836" s="0"/>
      <c r="AI1836" s="0" t="s">
        <v>7398</v>
      </c>
      <c r="AJ1836" s="0" t="s">
        <v>4261</v>
      </c>
      <c r="AK1836" s="0" t="s">
        <v>7393</v>
      </c>
      <c r="AL1836" s="0"/>
      <c r="AM1836" s="0" t="s">
        <v>20908</v>
      </c>
      <c r="AN1836" s="0" t="n">
        <v>95907</v>
      </c>
      <c r="AO1836" s="0" t="s">
        <v>7897</v>
      </c>
      <c r="AP1836" s="58" t="s">
        <v>20984</v>
      </c>
      <c r="AQ1836" s="0"/>
      <c r="AR1836" s="58" t="s">
        <v>20985</v>
      </c>
      <c r="AS1836" s="58" t="s">
        <v>20986</v>
      </c>
      <c r="AT1836" s="0"/>
    </row>
    <row r="1837" customFormat="false" ht="15" hidden="false" customHeight="false" outlineLevel="0" collapsed="false">
      <c r="A1837" s="0" t="s">
        <v>20987</v>
      </c>
      <c r="B1837" s="0" t="n">
        <v>81220</v>
      </c>
      <c r="C1837" s="55" t="n">
        <v>46213</v>
      </c>
      <c r="D1837" s="0" t="s">
        <v>19580</v>
      </c>
      <c r="E1837" s="0"/>
      <c r="F1837" s="0" t="s">
        <v>20906</v>
      </c>
      <c r="G1837" s="0" t="s">
        <v>20988</v>
      </c>
      <c r="H1837" s="0" t="s">
        <v>7363</v>
      </c>
      <c r="I1837" s="56" t="n">
        <v>0.49375</v>
      </c>
      <c r="J1837" s="56" t="n">
        <v>0.500694444444444</v>
      </c>
      <c r="K1837" s="57" t="n">
        <v>46210.427650463</v>
      </c>
      <c r="L1837" s="57" t="n">
        <v>46210.4365740741</v>
      </c>
      <c r="M1837" s="0" t="s">
        <v>19580</v>
      </c>
      <c r="N1837" s="56" t="n">
        <v>0.00694444444444444</v>
      </c>
      <c r="O1837" s="56" t="n">
        <v>0.00892361111111111</v>
      </c>
      <c r="P1837" s="56" t="n">
        <v>0.0638888888888889</v>
      </c>
      <c r="Q1837" s="56" t="n">
        <v>0</v>
      </c>
      <c r="R1837" s="0" t="n">
        <v>-23.599245</v>
      </c>
      <c r="S1837" s="0" t="n">
        <v>-46.565238</v>
      </c>
      <c r="T1837" s="0" t="n">
        <v>-23.599938</v>
      </c>
      <c r="U1837" s="0" t="n">
        <v>-46.565233</v>
      </c>
      <c r="V1837" s="0" t="n">
        <v>1</v>
      </c>
      <c r="W1837" s="0" t="n">
        <v>0</v>
      </c>
      <c r="X1837" s="0" t="n">
        <v>0</v>
      </c>
      <c r="Y1837" s="0" t="n">
        <v>0</v>
      </c>
      <c r="Z1837" s="0" t="s">
        <v>7895</v>
      </c>
      <c r="AA1837" s="0"/>
      <c r="AB1837" s="0"/>
      <c r="AC1837" s="56" t="n">
        <v>0.333333333333333</v>
      </c>
      <c r="AD1837" s="56" t="n">
        <v>0.75</v>
      </c>
      <c r="AE1837" s="56" t="n">
        <v>0.999305555555556</v>
      </c>
      <c r="AF1837" s="56" t="n">
        <v>0.999305555555556</v>
      </c>
      <c r="AG1837" s="0"/>
      <c r="AH1837" s="0"/>
      <c r="AI1837" s="0" t="s">
        <v>7364</v>
      </c>
      <c r="AJ1837" s="0" t="s">
        <v>4261</v>
      </c>
      <c r="AK1837" s="0" t="s">
        <v>7359</v>
      </c>
      <c r="AL1837" s="0"/>
      <c r="AM1837" s="0" t="s">
        <v>20908</v>
      </c>
      <c r="AN1837" s="0" t="n">
        <v>95907</v>
      </c>
      <c r="AO1837" s="0" t="s">
        <v>7897</v>
      </c>
      <c r="AP1837" s="58" t="s">
        <v>20989</v>
      </c>
      <c r="AQ1837" s="0"/>
      <c r="AR1837" s="58" t="s">
        <v>20990</v>
      </c>
      <c r="AS1837" s="58" t="s">
        <v>20991</v>
      </c>
      <c r="AT1837" s="0"/>
    </row>
    <row r="1838" customFormat="false" ht="15" hidden="false" customHeight="false" outlineLevel="0" collapsed="false">
      <c r="A1838" s="0" t="s">
        <v>20992</v>
      </c>
      <c r="B1838" s="0" t="n">
        <v>81221</v>
      </c>
      <c r="C1838" s="55" t="n">
        <v>46213</v>
      </c>
      <c r="D1838" s="0" t="s">
        <v>19580</v>
      </c>
      <c r="E1838" s="0"/>
      <c r="F1838" s="0" t="s">
        <v>20906</v>
      </c>
      <c r="G1838" s="0" t="s">
        <v>20993</v>
      </c>
      <c r="H1838" s="0" t="s">
        <v>7372</v>
      </c>
      <c r="I1838" s="56" t="n">
        <v>0.500694444444444</v>
      </c>
      <c r="J1838" s="56" t="n">
        <v>0.507638888888889</v>
      </c>
      <c r="K1838" s="57" t="n">
        <v>46210.4278587963</v>
      </c>
      <c r="L1838" s="57" t="n">
        <v>46210.4418402778</v>
      </c>
      <c r="M1838" s="0" t="s">
        <v>19580</v>
      </c>
      <c r="N1838" s="56" t="n">
        <v>0.00694444444444444</v>
      </c>
      <c r="O1838" s="56" t="n">
        <v>0.0139814814814815</v>
      </c>
      <c r="P1838" s="56" t="n">
        <v>0.0652777777777778</v>
      </c>
      <c r="Q1838" s="56" t="n">
        <v>0</v>
      </c>
      <c r="R1838" s="0" t="n">
        <v>-23.599481</v>
      </c>
      <c r="S1838" s="0" t="n">
        <v>-46.565766</v>
      </c>
      <c r="T1838" s="0" t="n">
        <v>-23.5992</v>
      </c>
      <c r="U1838" s="0" t="n">
        <v>-46.565018</v>
      </c>
      <c r="V1838" s="0" t="n">
        <v>1</v>
      </c>
      <c r="W1838" s="0" t="n">
        <v>0</v>
      </c>
      <c r="X1838" s="0" t="n">
        <v>0</v>
      </c>
      <c r="Y1838" s="0" t="n">
        <v>0</v>
      </c>
      <c r="Z1838" s="0" t="s">
        <v>7895</v>
      </c>
      <c r="AA1838" s="0"/>
      <c r="AB1838" s="0"/>
      <c r="AC1838" s="56" t="n">
        <v>0.333333333333333</v>
      </c>
      <c r="AD1838" s="56" t="n">
        <v>0.75</v>
      </c>
      <c r="AE1838" s="56" t="n">
        <v>0.999305555555556</v>
      </c>
      <c r="AF1838" s="56" t="n">
        <v>0.999305555555556</v>
      </c>
      <c r="AG1838" s="0"/>
      <c r="AH1838" s="0"/>
      <c r="AI1838" s="0" t="s">
        <v>7373</v>
      </c>
      <c r="AJ1838" s="0" t="s">
        <v>4261</v>
      </c>
      <c r="AK1838" s="0" t="s">
        <v>7368</v>
      </c>
      <c r="AL1838" s="0"/>
      <c r="AM1838" s="0" t="s">
        <v>20908</v>
      </c>
      <c r="AN1838" s="0" t="n">
        <v>95907</v>
      </c>
      <c r="AO1838" s="0" t="s">
        <v>7897</v>
      </c>
      <c r="AP1838" s="58" t="s">
        <v>20994</v>
      </c>
      <c r="AQ1838" s="0"/>
      <c r="AR1838" s="58" t="s">
        <v>20995</v>
      </c>
      <c r="AS1838" s="58" t="s">
        <v>20996</v>
      </c>
      <c r="AT1838" s="0"/>
    </row>
    <row r="1839" customFormat="false" ht="15" hidden="false" customHeight="false" outlineLevel="0" collapsed="false">
      <c r="A1839" s="0" t="s">
        <v>20997</v>
      </c>
      <c r="B1839" s="0" t="n">
        <v>81203</v>
      </c>
      <c r="C1839" s="55" t="n">
        <v>46213</v>
      </c>
      <c r="D1839" s="0" t="s">
        <v>19580</v>
      </c>
      <c r="E1839" s="0"/>
      <c r="F1839" s="0" t="s">
        <v>20906</v>
      </c>
      <c r="G1839" s="0" t="s">
        <v>20998</v>
      </c>
      <c r="H1839" s="0" t="s">
        <v>7241</v>
      </c>
      <c r="I1839" s="56" t="n">
        <v>0.509027777777778</v>
      </c>
      <c r="J1839" s="56" t="n">
        <v>0.515972222222222</v>
      </c>
      <c r="K1839" s="57" t="n">
        <v>46210.4428240741</v>
      </c>
      <c r="L1839" s="57" t="n">
        <v>46210.4471296296</v>
      </c>
      <c r="M1839" s="0" t="s">
        <v>19580</v>
      </c>
      <c r="N1839" s="56" t="n">
        <v>0.00694444444444444</v>
      </c>
      <c r="O1839" s="56" t="n">
        <v>0.00430555555555556</v>
      </c>
      <c r="P1839" s="56" t="n">
        <v>0.06875</v>
      </c>
      <c r="Q1839" s="56" t="n">
        <v>0</v>
      </c>
      <c r="R1839" s="0" t="n">
        <v>-23.599495</v>
      </c>
      <c r="S1839" s="0" t="n">
        <v>-46.567754</v>
      </c>
      <c r="T1839" s="0" t="n">
        <v>-23.599532</v>
      </c>
      <c r="U1839" s="0" t="n">
        <v>-46.567668</v>
      </c>
      <c r="V1839" s="0" t="n">
        <v>1</v>
      </c>
      <c r="W1839" s="0" t="n">
        <v>0</v>
      </c>
      <c r="X1839" s="0" t="n">
        <v>0</v>
      </c>
      <c r="Y1839" s="0" t="n">
        <v>0</v>
      </c>
      <c r="Z1839" s="0" t="s">
        <v>7895</v>
      </c>
      <c r="AA1839" s="0"/>
      <c r="AB1839" s="0"/>
      <c r="AC1839" s="56" t="n">
        <v>0.333333333333333</v>
      </c>
      <c r="AD1839" s="56" t="n">
        <v>0.75</v>
      </c>
      <c r="AE1839" s="56" t="n">
        <v>0.999305555555556</v>
      </c>
      <c r="AF1839" s="56" t="n">
        <v>0.999305555555556</v>
      </c>
      <c r="AG1839" s="0"/>
      <c r="AH1839" s="0"/>
      <c r="AI1839" s="0" t="s">
        <v>7242</v>
      </c>
      <c r="AJ1839" s="0" t="s">
        <v>4261</v>
      </c>
      <c r="AK1839" s="0" t="s">
        <v>7236</v>
      </c>
      <c r="AL1839" s="0"/>
      <c r="AM1839" s="0" t="s">
        <v>20908</v>
      </c>
      <c r="AN1839" s="0" t="n">
        <v>95907</v>
      </c>
      <c r="AO1839" s="0" t="s">
        <v>7897</v>
      </c>
      <c r="AP1839" s="58" t="s">
        <v>20999</v>
      </c>
      <c r="AQ1839" s="0"/>
      <c r="AR1839" s="58" t="s">
        <v>21000</v>
      </c>
      <c r="AS1839" s="58" t="s">
        <v>21001</v>
      </c>
      <c r="AT1839" s="0"/>
    </row>
    <row r="1840" customFormat="false" ht="15" hidden="false" customHeight="false" outlineLevel="0" collapsed="false">
      <c r="A1840" s="0" t="s">
        <v>21002</v>
      </c>
      <c r="B1840" s="0" t="n">
        <v>81194</v>
      </c>
      <c r="C1840" s="55" t="n">
        <v>46213</v>
      </c>
      <c r="D1840" s="0" t="s">
        <v>19580</v>
      </c>
      <c r="E1840" s="0"/>
      <c r="F1840" s="0" t="s">
        <v>20906</v>
      </c>
      <c r="G1840" s="0" t="s">
        <v>21003</v>
      </c>
      <c r="H1840" s="0" t="s">
        <v>7175</v>
      </c>
      <c r="I1840" s="56" t="n">
        <v>0.517361111111111</v>
      </c>
      <c r="J1840" s="56" t="n">
        <v>0.524305555555556</v>
      </c>
      <c r="K1840" s="57" t="n">
        <v>46210.4483796296</v>
      </c>
      <c r="L1840" s="57" t="n">
        <v>46210.451724537</v>
      </c>
      <c r="M1840" s="0" t="s">
        <v>19580</v>
      </c>
      <c r="N1840" s="56" t="n">
        <v>0.00694444444444444</v>
      </c>
      <c r="O1840" s="56" t="n">
        <v>0.00334490740740741</v>
      </c>
      <c r="P1840" s="56" t="n">
        <v>0.0722222222222222</v>
      </c>
      <c r="Q1840" s="56" t="n">
        <v>0</v>
      </c>
      <c r="R1840" s="0" t="n">
        <v>-23.599335</v>
      </c>
      <c r="S1840" s="0" t="n">
        <v>-46.568749</v>
      </c>
      <c r="T1840" s="0" t="n">
        <v>-23.597873</v>
      </c>
      <c r="U1840" s="0" t="n">
        <v>-46.568979</v>
      </c>
      <c r="V1840" s="0" t="n">
        <v>1</v>
      </c>
      <c r="W1840" s="0" t="n">
        <v>0</v>
      </c>
      <c r="X1840" s="0" t="n">
        <v>0</v>
      </c>
      <c r="Y1840" s="0" t="n">
        <v>0</v>
      </c>
      <c r="Z1840" s="0" t="s">
        <v>7895</v>
      </c>
      <c r="AA1840" s="0"/>
      <c r="AB1840" s="0"/>
      <c r="AC1840" s="56" t="n">
        <v>0.333333333333333</v>
      </c>
      <c r="AD1840" s="56" t="n">
        <v>0.75</v>
      </c>
      <c r="AE1840" s="56" t="n">
        <v>0.999305555555556</v>
      </c>
      <c r="AF1840" s="56" t="n">
        <v>0.999305555555556</v>
      </c>
      <c r="AG1840" s="0"/>
      <c r="AH1840" s="0"/>
      <c r="AI1840" s="0" t="s">
        <v>7176</v>
      </c>
      <c r="AJ1840" s="0" t="s">
        <v>4261</v>
      </c>
      <c r="AK1840" s="0" t="s">
        <v>7173</v>
      </c>
      <c r="AL1840" s="0"/>
      <c r="AM1840" s="0" t="s">
        <v>20908</v>
      </c>
      <c r="AN1840" s="0" t="n">
        <v>95907</v>
      </c>
      <c r="AO1840" s="0" t="s">
        <v>7897</v>
      </c>
      <c r="AP1840" s="58" t="s">
        <v>21004</v>
      </c>
      <c r="AQ1840" s="0"/>
      <c r="AR1840" s="58" t="s">
        <v>21005</v>
      </c>
      <c r="AS1840" s="58" t="s">
        <v>21006</v>
      </c>
      <c r="AT1840" s="0"/>
    </row>
    <row r="1841" customFormat="false" ht="15" hidden="false" customHeight="false" outlineLevel="0" collapsed="false">
      <c r="A1841" s="0" t="s">
        <v>21007</v>
      </c>
      <c r="B1841" s="0" t="n">
        <v>81209</v>
      </c>
      <c r="C1841" s="55" t="n">
        <v>46213</v>
      </c>
      <c r="D1841" s="0" t="s">
        <v>19580</v>
      </c>
      <c r="E1841" s="0"/>
      <c r="F1841" s="0" t="s">
        <v>20906</v>
      </c>
      <c r="G1841" s="0" t="s">
        <v>21008</v>
      </c>
      <c r="H1841" s="0" t="s">
        <v>7282</v>
      </c>
      <c r="I1841" s="56" t="n">
        <v>0.525694444444445</v>
      </c>
      <c r="J1841" s="56" t="n">
        <v>0.532638888888889</v>
      </c>
      <c r="K1841" s="57"/>
      <c r="L1841" s="57" t="n">
        <v>46210.4562152778</v>
      </c>
      <c r="M1841" s="0" t="s">
        <v>19580</v>
      </c>
      <c r="N1841" s="56" t="n">
        <v>0.00694444444444444</v>
      </c>
      <c r="O1841" s="56" t="n">
        <v>0</v>
      </c>
      <c r="P1841" s="56" t="n">
        <v>0.0763888888888889</v>
      </c>
      <c r="Q1841" s="56" t="n">
        <v>0</v>
      </c>
      <c r="R1841" s="0" t="n">
        <v>-23.597405</v>
      </c>
      <c r="S1841" s="0" t="n">
        <v>-46.57002</v>
      </c>
      <c r="T1841" s="0" t="n">
        <v>-23.600333</v>
      </c>
      <c r="U1841" s="0" t="n">
        <v>-46.569933</v>
      </c>
      <c r="V1841" s="0" t="n">
        <v>1</v>
      </c>
      <c r="W1841" s="0" t="n">
        <v>0</v>
      </c>
      <c r="X1841" s="0" t="n">
        <v>0</v>
      </c>
      <c r="Y1841" s="0" t="n">
        <v>0</v>
      </c>
      <c r="Z1841" s="0" t="s">
        <v>7895</v>
      </c>
      <c r="AA1841" s="0"/>
      <c r="AB1841" s="0"/>
      <c r="AC1841" s="56" t="n">
        <v>0.333333333333333</v>
      </c>
      <c r="AD1841" s="56" t="n">
        <v>0.75</v>
      </c>
      <c r="AE1841" s="56" t="n">
        <v>0.999305555555556</v>
      </c>
      <c r="AF1841" s="56" t="n">
        <v>0.999305555555556</v>
      </c>
      <c r="AG1841" s="0"/>
      <c r="AH1841" s="0"/>
      <c r="AI1841" s="0" t="s">
        <v>7283</v>
      </c>
      <c r="AJ1841" s="0" t="s">
        <v>4261</v>
      </c>
      <c r="AK1841" s="0" t="s">
        <v>7280</v>
      </c>
      <c r="AL1841" s="0"/>
      <c r="AM1841" s="0" t="s">
        <v>20908</v>
      </c>
      <c r="AN1841" s="0" t="n">
        <v>95907</v>
      </c>
      <c r="AO1841" s="0" t="s">
        <v>7897</v>
      </c>
      <c r="AP1841" s="58" t="s">
        <v>21009</v>
      </c>
      <c r="AQ1841" s="0"/>
      <c r="AR1841" s="58" t="s">
        <v>21010</v>
      </c>
      <c r="AS1841" s="58" t="s">
        <v>21011</v>
      </c>
      <c r="AT1841" s="0"/>
    </row>
    <row r="1842" customFormat="false" ht="15" hidden="false" customHeight="false" outlineLevel="0" collapsed="false">
      <c r="A1842" s="0" t="s">
        <v>21012</v>
      </c>
      <c r="B1842" s="0" t="n">
        <v>81198</v>
      </c>
      <c r="C1842" s="55" t="n">
        <v>46213</v>
      </c>
      <c r="D1842" s="0" t="s">
        <v>19580</v>
      </c>
      <c r="E1842" s="0"/>
      <c r="F1842" s="0" t="s">
        <v>20906</v>
      </c>
      <c r="G1842" s="0" t="s">
        <v>21013</v>
      </c>
      <c r="H1842" s="0" t="s">
        <v>7203</v>
      </c>
      <c r="I1842" s="56" t="n">
        <v>0.532638888888889</v>
      </c>
      <c r="J1842" s="56" t="n">
        <v>0.539583333333333</v>
      </c>
      <c r="K1842" s="57" t="n">
        <v>46210.593912037</v>
      </c>
      <c r="L1842" s="57" t="n">
        <v>46210.5979282407</v>
      </c>
      <c r="M1842" s="0" t="s">
        <v>19580</v>
      </c>
      <c r="N1842" s="56" t="n">
        <v>0.00694444444444444</v>
      </c>
      <c r="O1842" s="56" t="n">
        <v>0.0040162037037037</v>
      </c>
      <c r="P1842" s="56" t="n">
        <v>0.940972222222222</v>
      </c>
      <c r="Q1842" s="56" t="n">
        <v>0</v>
      </c>
      <c r="R1842" s="0" t="n">
        <v>-23.597405</v>
      </c>
      <c r="S1842" s="0" t="n">
        <v>-46.57002</v>
      </c>
      <c r="T1842" s="0" t="n">
        <v>-23.599415</v>
      </c>
      <c r="U1842" s="0" t="n">
        <v>-46.569925</v>
      </c>
      <c r="V1842" s="0" t="n">
        <v>1</v>
      </c>
      <c r="W1842" s="0" t="n">
        <v>0</v>
      </c>
      <c r="X1842" s="0" t="n">
        <v>0</v>
      </c>
      <c r="Y1842" s="0" t="n">
        <v>0</v>
      </c>
      <c r="Z1842" s="0" t="s">
        <v>7895</v>
      </c>
      <c r="AA1842" s="0"/>
      <c r="AB1842" s="0"/>
      <c r="AC1842" s="56" t="n">
        <v>0.333333333333333</v>
      </c>
      <c r="AD1842" s="56" t="n">
        <v>0.75</v>
      </c>
      <c r="AE1842" s="56" t="n">
        <v>0.999305555555556</v>
      </c>
      <c r="AF1842" s="56" t="n">
        <v>0.999305555555556</v>
      </c>
      <c r="AG1842" s="0"/>
      <c r="AH1842" s="0"/>
      <c r="AI1842" s="0" t="s">
        <v>7204</v>
      </c>
      <c r="AJ1842" s="0" t="s">
        <v>4261</v>
      </c>
      <c r="AK1842" s="0" t="s">
        <v>7201</v>
      </c>
      <c r="AL1842" s="0"/>
      <c r="AM1842" s="0" t="s">
        <v>20908</v>
      </c>
      <c r="AN1842" s="0" t="n">
        <v>95907</v>
      </c>
      <c r="AO1842" s="0" t="s">
        <v>7897</v>
      </c>
      <c r="AP1842" s="58" t="s">
        <v>21014</v>
      </c>
      <c r="AQ1842" s="0"/>
      <c r="AR1842" s="58" t="s">
        <v>21015</v>
      </c>
      <c r="AS1842" s="58" t="s">
        <v>21016</v>
      </c>
      <c r="AT1842" s="0"/>
    </row>
    <row r="1843" customFormat="false" ht="15" hidden="false" customHeight="false" outlineLevel="0" collapsed="false">
      <c r="A1843" s="0" t="s">
        <v>21017</v>
      </c>
      <c r="B1843" s="0" t="n">
        <v>81213</v>
      </c>
      <c r="C1843" s="55" t="n">
        <v>46213</v>
      </c>
      <c r="D1843" s="0" t="s">
        <v>19580</v>
      </c>
      <c r="E1843" s="0"/>
      <c r="F1843" s="0" t="s">
        <v>20906</v>
      </c>
      <c r="G1843" s="0" t="s">
        <v>21018</v>
      </c>
      <c r="H1843" s="0" t="s">
        <v>7312</v>
      </c>
      <c r="I1843" s="56" t="n">
        <v>0.540277777777778</v>
      </c>
      <c r="J1843" s="56" t="n">
        <v>0.547222222222222</v>
      </c>
      <c r="K1843" s="57"/>
      <c r="L1843" s="57" t="n">
        <v>46210.4649768519</v>
      </c>
      <c r="M1843" s="0" t="s">
        <v>19580</v>
      </c>
      <c r="N1843" s="56" t="n">
        <v>0.00694444444444444</v>
      </c>
      <c r="O1843" s="56" t="n">
        <v>0</v>
      </c>
      <c r="P1843" s="56" t="n">
        <v>0.0819444444444444</v>
      </c>
      <c r="Q1843" s="56" t="n">
        <v>0</v>
      </c>
      <c r="R1843" s="0" t="n">
        <v>-23.597071</v>
      </c>
      <c r="S1843" s="0" t="n">
        <v>-46.571269</v>
      </c>
      <c r="T1843" s="0" t="n">
        <v>-23.598014</v>
      </c>
      <c r="U1843" s="0" t="n">
        <v>-46.567405</v>
      </c>
      <c r="V1843" s="0" t="n">
        <v>1</v>
      </c>
      <c r="W1843" s="0" t="n">
        <v>0</v>
      </c>
      <c r="X1843" s="0" t="n">
        <v>0</v>
      </c>
      <c r="Y1843" s="0" t="n">
        <v>0</v>
      </c>
      <c r="Z1843" s="0" t="s">
        <v>7895</v>
      </c>
      <c r="AA1843" s="0"/>
      <c r="AB1843" s="0"/>
      <c r="AC1843" s="56" t="n">
        <v>0.333333333333333</v>
      </c>
      <c r="AD1843" s="56" t="n">
        <v>0.75</v>
      </c>
      <c r="AE1843" s="56" t="n">
        <v>0.999305555555556</v>
      </c>
      <c r="AF1843" s="56" t="n">
        <v>0.999305555555556</v>
      </c>
      <c r="AG1843" s="0"/>
      <c r="AH1843" s="0"/>
      <c r="AI1843" s="0" t="s">
        <v>7313</v>
      </c>
      <c r="AJ1843" s="0" t="s">
        <v>4261</v>
      </c>
      <c r="AK1843" s="0" t="s">
        <v>7310</v>
      </c>
      <c r="AL1843" s="0"/>
      <c r="AM1843" s="0" t="s">
        <v>20908</v>
      </c>
      <c r="AN1843" s="0" t="n">
        <v>95907</v>
      </c>
      <c r="AO1843" s="0" t="s">
        <v>7897</v>
      </c>
      <c r="AP1843" s="58" t="s">
        <v>21019</v>
      </c>
      <c r="AQ1843" s="0"/>
      <c r="AR1843" s="58" t="s">
        <v>21020</v>
      </c>
      <c r="AS1843" s="58" t="s">
        <v>21021</v>
      </c>
      <c r="AT1843" s="0"/>
    </row>
    <row r="1844" customFormat="false" ht="15" hidden="false" customHeight="false" outlineLevel="0" collapsed="false">
      <c r="A1844" s="0" t="s">
        <v>21022</v>
      </c>
      <c r="B1844" s="0" t="n">
        <v>81188</v>
      </c>
      <c r="C1844" s="55" t="n">
        <v>46213</v>
      </c>
      <c r="D1844" s="0" t="s">
        <v>19580</v>
      </c>
      <c r="E1844" s="0"/>
      <c r="F1844" s="0" t="s">
        <v>20906</v>
      </c>
      <c r="G1844" s="0" t="s">
        <v>21023</v>
      </c>
      <c r="H1844" s="0" t="s">
        <v>7132</v>
      </c>
      <c r="I1844" s="56" t="n">
        <v>0.547222222222222</v>
      </c>
      <c r="J1844" s="56" t="n">
        <v>0.554166666666667</v>
      </c>
      <c r="K1844" s="57"/>
      <c r="L1844" s="57" t="n">
        <v>46210.4771527778</v>
      </c>
      <c r="M1844" s="0" t="s">
        <v>19580</v>
      </c>
      <c r="N1844" s="56" t="n">
        <v>0.00694444444444444</v>
      </c>
      <c r="O1844" s="56" t="n">
        <v>0</v>
      </c>
      <c r="P1844" s="56" t="n">
        <v>0.0763888888888889</v>
      </c>
      <c r="Q1844" s="56" t="n">
        <v>0</v>
      </c>
      <c r="R1844" s="0" t="n">
        <v>-23.597071</v>
      </c>
      <c r="S1844" s="0" t="n">
        <v>-46.571269</v>
      </c>
      <c r="T1844" s="0" t="n">
        <v>-23.597987</v>
      </c>
      <c r="U1844" s="0" t="n">
        <v>-46.567224</v>
      </c>
      <c r="V1844" s="0" t="n">
        <v>1</v>
      </c>
      <c r="W1844" s="0" t="n">
        <v>0</v>
      </c>
      <c r="X1844" s="0" t="n">
        <v>0</v>
      </c>
      <c r="Y1844" s="0" t="n">
        <v>0</v>
      </c>
      <c r="Z1844" s="0" t="s">
        <v>7895</v>
      </c>
      <c r="AA1844" s="0"/>
      <c r="AB1844" s="0"/>
      <c r="AC1844" s="56" t="n">
        <v>0.333333333333333</v>
      </c>
      <c r="AD1844" s="56" t="n">
        <v>0.75</v>
      </c>
      <c r="AE1844" s="56" t="n">
        <v>0.999305555555556</v>
      </c>
      <c r="AF1844" s="56" t="n">
        <v>0.999305555555556</v>
      </c>
      <c r="AG1844" s="0"/>
      <c r="AH1844" s="0"/>
      <c r="AI1844" s="0" t="s">
        <v>7133</v>
      </c>
      <c r="AJ1844" s="0" t="s">
        <v>4261</v>
      </c>
      <c r="AK1844" s="0" t="s">
        <v>7128</v>
      </c>
      <c r="AL1844" s="0"/>
      <c r="AM1844" s="0" t="s">
        <v>20908</v>
      </c>
      <c r="AN1844" s="0" t="n">
        <v>95907</v>
      </c>
      <c r="AO1844" s="0" t="s">
        <v>7897</v>
      </c>
      <c r="AP1844" s="58" t="s">
        <v>21024</v>
      </c>
      <c r="AQ1844" s="0"/>
      <c r="AR1844" s="58" t="s">
        <v>21025</v>
      </c>
      <c r="AS1844" s="58" t="s">
        <v>21026</v>
      </c>
      <c r="AT1844" s="0"/>
    </row>
    <row r="1845" customFormat="false" ht="15" hidden="false" customHeight="false" outlineLevel="0" collapsed="false">
      <c r="A1845" s="0" t="s">
        <v>21027</v>
      </c>
      <c r="B1845" s="0" t="n">
        <v>81195</v>
      </c>
      <c r="C1845" s="55" t="n">
        <v>46213</v>
      </c>
      <c r="D1845" s="0" t="s">
        <v>19580</v>
      </c>
      <c r="E1845" s="0"/>
      <c r="F1845" s="0" t="s">
        <v>20906</v>
      </c>
      <c r="G1845" s="0" t="s">
        <v>21028</v>
      </c>
      <c r="H1845" s="0" t="s">
        <v>7182</v>
      </c>
      <c r="I1845" s="56" t="n">
        <v>0.55625</v>
      </c>
      <c r="J1845" s="56" t="n">
        <v>0.563194444444444</v>
      </c>
      <c r="K1845" s="57" t="n">
        <v>46210.5819560185</v>
      </c>
      <c r="L1845" s="57" t="n">
        <v>46210.5851041667</v>
      </c>
      <c r="M1845" s="0" t="s">
        <v>19580</v>
      </c>
      <c r="N1845" s="56" t="n">
        <v>0.00694444444444444</v>
      </c>
      <c r="O1845" s="56" t="n">
        <v>0.00314814814814815</v>
      </c>
      <c r="P1845" s="56" t="n">
        <v>0.977777777777778</v>
      </c>
      <c r="Q1845" s="56" t="n">
        <v>0</v>
      </c>
      <c r="R1845" s="0" t="n">
        <v>-23.594108</v>
      </c>
      <c r="S1845" s="0" t="n">
        <v>-46.570776</v>
      </c>
      <c r="T1845" s="0" t="n">
        <v>-23.593936</v>
      </c>
      <c r="U1845" s="0" t="n">
        <v>-46.570679</v>
      </c>
      <c r="V1845" s="0" t="n">
        <v>1</v>
      </c>
      <c r="W1845" s="0" t="n">
        <v>0</v>
      </c>
      <c r="X1845" s="0" t="n">
        <v>0</v>
      </c>
      <c r="Y1845" s="0" t="n">
        <v>0</v>
      </c>
      <c r="Z1845" s="0" t="s">
        <v>7895</v>
      </c>
      <c r="AA1845" s="0"/>
      <c r="AB1845" s="0"/>
      <c r="AC1845" s="56" t="n">
        <v>0.333333333333333</v>
      </c>
      <c r="AD1845" s="56" t="n">
        <v>0.75</v>
      </c>
      <c r="AE1845" s="56" t="n">
        <v>0.999305555555556</v>
      </c>
      <c r="AF1845" s="56" t="n">
        <v>0.999305555555556</v>
      </c>
      <c r="AG1845" s="0"/>
      <c r="AH1845" s="0"/>
      <c r="AI1845" s="0" t="s">
        <v>7183</v>
      </c>
      <c r="AJ1845" s="0" t="s">
        <v>4261</v>
      </c>
      <c r="AK1845" s="0" t="s">
        <v>7180</v>
      </c>
      <c r="AL1845" s="0"/>
      <c r="AM1845" s="0" t="s">
        <v>20908</v>
      </c>
      <c r="AN1845" s="0" t="n">
        <v>95907</v>
      </c>
      <c r="AO1845" s="0" t="s">
        <v>7897</v>
      </c>
      <c r="AP1845" s="58" t="s">
        <v>21029</v>
      </c>
      <c r="AQ1845" s="0"/>
      <c r="AR1845" s="58" t="s">
        <v>21030</v>
      </c>
      <c r="AS1845" s="58" t="s">
        <v>21031</v>
      </c>
      <c r="AT1845" s="0"/>
    </row>
    <row r="1846" customFormat="false" ht="15" hidden="false" customHeight="false" outlineLevel="0" collapsed="false">
      <c r="A1846" s="0" t="s">
        <v>21032</v>
      </c>
      <c r="B1846" s="0" t="n">
        <v>81202</v>
      </c>
      <c r="C1846" s="55" t="n">
        <v>46213</v>
      </c>
      <c r="D1846" s="0" t="s">
        <v>19580</v>
      </c>
      <c r="E1846" s="0"/>
      <c r="F1846" s="0" t="s">
        <v>20906</v>
      </c>
      <c r="G1846" s="0" t="s">
        <v>21033</v>
      </c>
      <c r="H1846" s="0" t="s">
        <v>7231</v>
      </c>
      <c r="I1846" s="56" t="n">
        <v>0.565972222222222</v>
      </c>
      <c r="J1846" s="56" t="n">
        <v>0.572916666666667</v>
      </c>
      <c r="K1846" s="57"/>
      <c r="L1846" s="57" t="n">
        <v>46210.4871643519</v>
      </c>
      <c r="M1846" s="0" t="s">
        <v>19580</v>
      </c>
      <c r="N1846" s="56" t="n">
        <v>0.00694444444444444</v>
      </c>
      <c r="O1846" s="56" t="n">
        <v>0</v>
      </c>
      <c r="P1846" s="56" t="n">
        <v>0.0854166666666667</v>
      </c>
      <c r="Q1846" s="56" t="n">
        <v>0</v>
      </c>
      <c r="R1846" s="0" t="n">
        <v>-23.590278</v>
      </c>
      <c r="S1846" s="0" t="n">
        <v>-46.575375</v>
      </c>
      <c r="T1846" s="0" t="n">
        <v>-23.593607</v>
      </c>
      <c r="U1846" s="0" t="n">
        <v>-46.571369</v>
      </c>
      <c r="V1846" s="0" t="n">
        <v>1</v>
      </c>
      <c r="W1846" s="0" t="n">
        <v>0</v>
      </c>
      <c r="X1846" s="0" t="n">
        <v>0</v>
      </c>
      <c r="Y1846" s="0" t="n">
        <v>0</v>
      </c>
      <c r="Z1846" s="0" t="s">
        <v>7895</v>
      </c>
      <c r="AA1846" s="0"/>
      <c r="AB1846" s="0"/>
      <c r="AC1846" s="56" t="n">
        <v>0.333333333333333</v>
      </c>
      <c r="AD1846" s="56" t="n">
        <v>0.75</v>
      </c>
      <c r="AE1846" s="56" t="n">
        <v>0.999305555555556</v>
      </c>
      <c r="AF1846" s="56" t="n">
        <v>0.999305555555556</v>
      </c>
      <c r="AG1846" s="0"/>
      <c r="AH1846" s="0"/>
      <c r="AI1846" s="0" t="s">
        <v>7232</v>
      </c>
      <c r="AJ1846" s="0" t="s">
        <v>4261</v>
      </c>
      <c r="AK1846" s="0" t="s">
        <v>7229</v>
      </c>
      <c r="AL1846" s="0"/>
      <c r="AM1846" s="0" t="s">
        <v>20908</v>
      </c>
      <c r="AN1846" s="0" t="n">
        <v>95907</v>
      </c>
      <c r="AO1846" s="0" t="s">
        <v>7897</v>
      </c>
      <c r="AP1846" s="58" t="s">
        <v>21034</v>
      </c>
      <c r="AQ1846" s="0"/>
      <c r="AR1846" s="58" t="s">
        <v>21035</v>
      </c>
      <c r="AS1846" s="58" t="s">
        <v>21036</v>
      </c>
      <c r="AT1846" s="0"/>
    </row>
    <row r="1847" customFormat="false" ht="15" hidden="false" customHeight="false" outlineLevel="0" collapsed="false">
      <c r="A1847" s="0" t="s">
        <v>21037</v>
      </c>
      <c r="B1847" s="0" t="n">
        <v>81218</v>
      </c>
      <c r="C1847" s="55" t="n">
        <v>46213</v>
      </c>
      <c r="D1847" s="0" t="s">
        <v>19580</v>
      </c>
      <c r="E1847" s="0"/>
      <c r="F1847" s="0" t="s">
        <v>20906</v>
      </c>
      <c r="G1847" s="0" t="s">
        <v>21038</v>
      </c>
      <c r="H1847" s="0" t="s">
        <v>7347</v>
      </c>
      <c r="I1847" s="56" t="n">
        <v>0.574305555555556</v>
      </c>
      <c r="J1847" s="56" t="n">
        <v>0.58125</v>
      </c>
      <c r="K1847" s="57"/>
      <c r="L1847" s="57" t="n">
        <v>46210.5911574074</v>
      </c>
      <c r="M1847" s="0" t="s">
        <v>19580</v>
      </c>
      <c r="N1847" s="56" t="n">
        <v>0.00694444444444444</v>
      </c>
      <c r="O1847" s="56" t="n">
        <v>0</v>
      </c>
      <c r="P1847" s="56" t="n">
        <v>0.989583333333333</v>
      </c>
      <c r="Q1847" s="56" t="n">
        <v>0</v>
      </c>
      <c r="R1847" s="0" t="n">
        <v>-23.588889</v>
      </c>
      <c r="S1847" s="0" t="n">
        <v>-46.574569</v>
      </c>
      <c r="T1847" s="0" t="n">
        <v>-23.592976</v>
      </c>
      <c r="U1847" s="0" t="n">
        <v>-46.570378</v>
      </c>
      <c r="V1847" s="0" t="n">
        <v>1</v>
      </c>
      <c r="W1847" s="0" t="n">
        <v>0</v>
      </c>
      <c r="X1847" s="0" t="n">
        <v>0</v>
      </c>
      <c r="Y1847" s="0" t="n">
        <v>0</v>
      </c>
      <c r="Z1847" s="0" t="s">
        <v>7895</v>
      </c>
      <c r="AA1847" s="0"/>
      <c r="AB1847" s="0"/>
      <c r="AC1847" s="56" t="n">
        <v>0.333333333333333</v>
      </c>
      <c r="AD1847" s="56" t="n">
        <v>0.75</v>
      </c>
      <c r="AE1847" s="56" t="n">
        <v>0.999305555555556</v>
      </c>
      <c r="AF1847" s="56" t="n">
        <v>0.999305555555556</v>
      </c>
      <c r="AG1847" s="0"/>
      <c r="AH1847" s="0"/>
      <c r="AI1847" s="0" t="s">
        <v>7348</v>
      </c>
      <c r="AJ1847" s="0" t="s">
        <v>4261</v>
      </c>
      <c r="AK1847" s="0" t="s">
        <v>7344</v>
      </c>
      <c r="AL1847" s="0"/>
      <c r="AM1847" s="0" t="s">
        <v>20908</v>
      </c>
      <c r="AN1847" s="0" t="n">
        <v>95907</v>
      </c>
      <c r="AO1847" s="0" t="s">
        <v>7897</v>
      </c>
      <c r="AP1847" s="58" t="s">
        <v>21039</v>
      </c>
      <c r="AQ1847" s="0"/>
      <c r="AR1847" s="58" t="s">
        <v>21040</v>
      </c>
      <c r="AS1847" s="58" t="s">
        <v>21041</v>
      </c>
      <c r="AT1847" s="0"/>
    </row>
    <row r="1848" customFormat="false" ht="15" hidden="false" customHeight="false" outlineLevel="0" collapsed="false">
      <c r="A1848" s="0" t="s">
        <v>21042</v>
      </c>
      <c r="B1848" s="0" t="n">
        <v>81214</v>
      </c>
      <c r="C1848" s="55" t="n">
        <v>46213</v>
      </c>
      <c r="D1848" s="0" t="s">
        <v>19580</v>
      </c>
      <c r="E1848" s="0"/>
      <c r="F1848" s="0" t="s">
        <v>20906</v>
      </c>
      <c r="G1848" s="0" t="s">
        <v>21043</v>
      </c>
      <c r="H1848" s="0" t="s">
        <v>7320</v>
      </c>
      <c r="I1848" s="56" t="n">
        <v>0.58125</v>
      </c>
      <c r="J1848" s="56" t="n">
        <v>0.588194444444445</v>
      </c>
      <c r="K1848" s="57"/>
      <c r="L1848" s="57" t="n">
        <v>46210.4952199074</v>
      </c>
      <c r="M1848" s="0" t="s">
        <v>19580</v>
      </c>
      <c r="N1848" s="56" t="n">
        <v>0.00694444444444444</v>
      </c>
      <c r="O1848" s="56" t="n">
        <v>0</v>
      </c>
      <c r="P1848" s="56" t="n">
        <v>0.0923611111111111</v>
      </c>
      <c r="Q1848" s="56" t="n">
        <v>0</v>
      </c>
      <c r="R1848" s="0" t="n">
        <v>-23.588889</v>
      </c>
      <c r="S1848" s="0" t="n">
        <v>-46.574569</v>
      </c>
      <c r="T1848" s="0" t="n">
        <v>-23.59321</v>
      </c>
      <c r="U1848" s="0" t="n">
        <v>-46.570081</v>
      </c>
      <c r="V1848" s="0" t="n">
        <v>1</v>
      </c>
      <c r="W1848" s="0" t="n">
        <v>0</v>
      </c>
      <c r="X1848" s="0" t="n">
        <v>0</v>
      </c>
      <c r="Y1848" s="0" t="n">
        <v>0</v>
      </c>
      <c r="Z1848" s="0" t="s">
        <v>7895</v>
      </c>
      <c r="AA1848" s="0"/>
      <c r="AB1848" s="0"/>
      <c r="AC1848" s="56" t="n">
        <v>0.333333333333333</v>
      </c>
      <c r="AD1848" s="56" t="n">
        <v>0.75</v>
      </c>
      <c r="AE1848" s="56" t="n">
        <v>0.999305555555556</v>
      </c>
      <c r="AF1848" s="56" t="n">
        <v>0.999305555555556</v>
      </c>
      <c r="AG1848" s="0"/>
      <c r="AH1848" s="0"/>
      <c r="AI1848" s="0" t="s">
        <v>7321</v>
      </c>
      <c r="AJ1848" s="0" t="s">
        <v>4261</v>
      </c>
      <c r="AK1848" s="0" t="s">
        <v>7317</v>
      </c>
      <c r="AL1848" s="0"/>
      <c r="AM1848" s="0" t="s">
        <v>20908</v>
      </c>
      <c r="AN1848" s="0" t="n">
        <v>95907</v>
      </c>
      <c r="AO1848" s="0" t="s">
        <v>7897</v>
      </c>
      <c r="AP1848" s="58" t="s">
        <v>21044</v>
      </c>
      <c r="AQ1848" s="0"/>
      <c r="AR1848" s="58" t="s">
        <v>21045</v>
      </c>
      <c r="AS1848" s="58" t="s">
        <v>21046</v>
      </c>
      <c r="AT1848" s="0"/>
    </row>
    <row r="1849" customFormat="false" ht="15" hidden="false" customHeight="false" outlineLevel="0" collapsed="false">
      <c r="A1849" s="0" t="s">
        <v>21047</v>
      </c>
      <c r="B1849" s="0" t="n">
        <v>81076</v>
      </c>
      <c r="C1849" s="55" t="n">
        <v>46213</v>
      </c>
      <c r="D1849" s="0" t="s">
        <v>19580</v>
      </c>
      <c r="E1849" s="0"/>
      <c r="F1849" s="0" t="s">
        <v>20757</v>
      </c>
      <c r="G1849" s="0" t="s">
        <v>21048</v>
      </c>
      <c r="H1849" s="0" t="s">
        <v>6347</v>
      </c>
      <c r="I1849" s="56" t="n">
        <v>0.611805555555556</v>
      </c>
      <c r="J1849" s="56" t="n">
        <v>0.61875</v>
      </c>
      <c r="K1849" s="57" t="n">
        <v>46210.4992592593</v>
      </c>
      <c r="L1849" s="57" t="n">
        <v>46211.5903240741</v>
      </c>
      <c r="M1849" s="0" t="s">
        <v>19580</v>
      </c>
      <c r="N1849" s="56" t="n">
        <v>0.00694444444444444</v>
      </c>
      <c r="O1849" s="56" t="n">
        <v>0.0910648148148148</v>
      </c>
      <c r="P1849" s="56" t="n">
        <v>0.0277777777777778</v>
      </c>
      <c r="Q1849" s="56" t="n">
        <v>0</v>
      </c>
      <c r="R1849" s="0" t="n">
        <v>-23.601919</v>
      </c>
      <c r="S1849" s="0" t="n">
        <v>-46.546271</v>
      </c>
      <c r="T1849" s="0" t="n">
        <v>-23.601756</v>
      </c>
      <c r="U1849" s="0" t="n">
        <v>-46.547087</v>
      </c>
      <c r="V1849" s="0" t="n">
        <v>1</v>
      </c>
      <c r="W1849" s="0" t="n">
        <v>0</v>
      </c>
      <c r="X1849" s="0" t="n">
        <v>0</v>
      </c>
      <c r="Y1849" s="0" t="n">
        <v>0</v>
      </c>
      <c r="Z1849" s="0" t="s">
        <v>7895</v>
      </c>
      <c r="AA1849" s="0"/>
      <c r="AB1849" s="0"/>
      <c r="AC1849" s="56" t="n">
        <v>0.333333333333333</v>
      </c>
      <c r="AD1849" s="56" t="n">
        <v>0.75</v>
      </c>
      <c r="AE1849" s="56" t="n">
        <v>0.999305555555556</v>
      </c>
      <c r="AF1849" s="56" t="n">
        <v>0.999305555555556</v>
      </c>
      <c r="AG1849" s="0"/>
      <c r="AH1849" s="0"/>
      <c r="AI1849" s="0" t="s">
        <v>6348</v>
      </c>
      <c r="AJ1849" s="0" t="s">
        <v>4261</v>
      </c>
      <c r="AK1849" s="0" t="s">
        <v>6345</v>
      </c>
      <c r="AL1849" s="0"/>
      <c r="AM1849" s="0" t="s">
        <v>20759</v>
      </c>
      <c r="AN1849" s="0" t="n">
        <v>95907</v>
      </c>
      <c r="AO1849" s="0" t="s">
        <v>7897</v>
      </c>
      <c r="AP1849" s="58" t="s">
        <v>21049</v>
      </c>
      <c r="AQ1849" s="0"/>
      <c r="AR1849" s="58" t="s">
        <v>21050</v>
      </c>
      <c r="AS1849" s="58" t="s">
        <v>21051</v>
      </c>
      <c r="AT1849" s="0"/>
    </row>
    <row r="1850" customFormat="false" ht="15" hidden="false" customHeight="false" outlineLevel="0" collapsed="false">
      <c r="A1850" s="0" t="s">
        <v>21052</v>
      </c>
      <c r="B1850" s="0" t="n">
        <v>81005</v>
      </c>
      <c r="C1850" s="55" t="n">
        <v>46213</v>
      </c>
      <c r="D1850" s="0" t="s">
        <v>19580</v>
      </c>
      <c r="E1850" s="0"/>
      <c r="F1850" s="0" t="s">
        <v>21053</v>
      </c>
      <c r="G1850" s="0" t="s">
        <v>21054</v>
      </c>
      <c r="H1850" s="0" t="s">
        <v>5873</v>
      </c>
      <c r="I1850" s="56" t="n">
        <v>0.365277777777778</v>
      </c>
      <c r="J1850" s="56" t="n">
        <v>0.372222222222222</v>
      </c>
      <c r="K1850" s="57" t="n">
        <v>46213.3367361111</v>
      </c>
      <c r="L1850" s="57" t="n">
        <v>46213.3422916667</v>
      </c>
      <c r="M1850" s="0" t="s">
        <v>19580</v>
      </c>
      <c r="N1850" s="56" t="n">
        <v>0.00694444444444444</v>
      </c>
      <c r="O1850" s="56" t="n">
        <v>0.00555555555555556</v>
      </c>
      <c r="P1850" s="56" t="n">
        <v>0.0298611111111111</v>
      </c>
      <c r="Q1850" s="56" t="n">
        <v>0</v>
      </c>
      <c r="R1850" s="0" t="n">
        <v>-23.598025</v>
      </c>
      <c r="S1850" s="0" t="n">
        <v>-46.540641</v>
      </c>
      <c r="T1850" s="0" t="n">
        <v>-23.598313</v>
      </c>
      <c r="U1850" s="0" t="n">
        <v>-46.540189</v>
      </c>
      <c r="V1850" s="0" t="n">
        <v>1</v>
      </c>
      <c r="W1850" s="0" t="n">
        <v>0</v>
      </c>
      <c r="X1850" s="0" t="n">
        <v>0</v>
      </c>
      <c r="Y1850" s="0" t="n">
        <v>0</v>
      </c>
      <c r="Z1850" s="0" t="s">
        <v>7895</v>
      </c>
      <c r="AA1850" s="0"/>
      <c r="AB1850" s="0"/>
      <c r="AC1850" s="56" t="n">
        <v>0.333333333333333</v>
      </c>
      <c r="AD1850" s="56" t="n">
        <v>0.75</v>
      </c>
      <c r="AE1850" s="56" t="n">
        <v>0.999305555555556</v>
      </c>
      <c r="AF1850" s="56" t="n">
        <v>0.999305555555556</v>
      </c>
      <c r="AG1850" s="0"/>
      <c r="AH1850" s="0"/>
      <c r="AI1850" s="0" t="s">
        <v>5874</v>
      </c>
      <c r="AJ1850" s="0" t="s">
        <v>4261</v>
      </c>
      <c r="AK1850" s="0" t="s">
        <v>5871</v>
      </c>
      <c r="AL1850" s="0"/>
      <c r="AM1850" s="0" t="s">
        <v>21055</v>
      </c>
      <c r="AN1850" s="0" t="n">
        <v>95907</v>
      </c>
      <c r="AO1850" s="0" t="s">
        <v>7897</v>
      </c>
      <c r="AP1850" s="58" t="s">
        <v>21056</v>
      </c>
      <c r="AQ1850" s="0"/>
      <c r="AR1850" s="58" t="s">
        <v>21057</v>
      </c>
      <c r="AS1850" s="58" t="s">
        <v>21058</v>
      </c>
      <c r="AT1850" s="0"/>
    </row>
    <row r="1851" customFormat="false" ht="15" hidden="false" customHeight="false" outlineLevel="0" collapsed="false">
      <c r="A1851" s="0" t="s">
        <v>21059</v>
      </c>
      <c r="B1851" s="0" t="n">
        <v>81001</v>
      </c>
      <c r="C1851" s="55" t="n">
        <v>46213</v>
      </c>
      <c r="D1851" s="0" t="s">
        <v>19580</v>
      </c>
      <c r="E1851" s="0"/>
      <c r="F1851" s="0" t="s">
        <v>21053</v>
      </c>
      <c r="G1851" s="0" t="s">
        <v>21060</v>
      </c>
      <c r="H1851" s="0" t="s">
        <v>5848</v>
      </c>
      <c r="I1851" s="56" t="n">
        <v>0.372916666666667</v>
      </c>
      <c r="J1851" s="56" t="n">
        <v>0.379861111111111</v>
      </c>
      <c r="K1851" s="57"/>
      <c r="L1851" s="57" t="n">
        <v>46213.3474074074</v>
      </c>
      <c r="M1851" s="0" t="s">
        <v>19580</v>
      </c>
      <c r="N1851" s="56" t="n">
        <v>0.00694444444444444</v>
      </c>
      <c r="O1851" s="56" t="n">
        <v>0</v>
      </c>
      <c r="P1851" s="56" t="n">
        <v>0.0319444444444444</v>
      </c>
      <c r="Q1851" s="56" t="n">
        <v>0</v>
      </c>
      <c r="R1851" s="0" t="n">
        <v>-23.598324</v>
      </c>
      <c r="S1851" s="0" t="n">
        <v>-46.539117</v>
      </c>
      <c r="T1851" s="0" t="n">
        <v>-23.600174</v>
      </c>
      <c r="U1851" s="0" t="n">
        <v>-46.541542</v>
      </c>
      <c r="V1851" s="0" t="n">
        <v>1</v>
      </c>
      <c r="W1851" s="0" t="n">
        <v>0</v>
      </c>
      <c r="X1851" s="0" t="n">
        <v>0</v>
      </c>
      <c r="Y1851" s="0" t="n">
        <v>0</v>
      </c>
      <c r="Z1851" s="0" t="s">
        <v>7895</v>
      </c>
      <c r="AA1851" s="0"/>
      <c r="AB1851" s="0"/>
      <c r="AC1851" s="56" t="n">
        <v>0.333333333333333</v>
      </c>
      <c r="AD1851" s="56" t="n">
        <v>0.75</v>
      </c>
      <c r="AE1851" s="56" t="n">
        <v>0.999305555555556</v>
      </c>
      <c r="AF1851" s="56" t="n">
        <v>0.999305555555556</v>
      </c>
      <c r="AG1851" s="0"/>
      <c r="AH1851" s="0"/>
      <c r="AI1851" s="0" t="s">
        <v>5849</v>
      </c>
      <c r="AJ1851" s="0" t="s">
        <v>4261</v>
      </c>
      <c r="AK1851" s="0" t="s">
        <v>5843</v>
      </c>
      <c r="AL1851" s="0"/>
      <c r="AM1851" s="0" t="s">
        <v>21055</v>
      </c>
      <c r="AN1851" s="0" t="n">
        <v>95907</v>
      </c>
      <c r="AO1851" s="0" t="s">
        <v>7897</v>
      </c>
      <c r="AP1851" s="58" t="s">
        <v>21061</v>
      </c>
      <c r="AQ1851" s="0"/>
      <c r="AR1851" s="58" t="s">
        <v>21062</v>
      </c>
      <c r="AS1851" s="58" t="s">
        <v>21063</v>
      </c>
      <c r="AT1851" s="0"/>
    </row>
    <row r="1852" customFormat="false" ht="15" hidden="false" customHeight="false" outlineLevel="0" collapsed="false">
      <c r="A1852" s="0" t="s">
        <v>21064</v>
      </c>
      <c r="B1852" s="0" t="n">
        <v>80990</v>
      </c>
      <c r="C1852" s="55" t="n">
        <v>46213</v>
      </c>
      <c r="D1852" s="0" t="s">
        <v>19580</v>
      </c>
      <c r="E1852" s="0"/>
      <c r="F1852" s="0" t="s">
        <v>21053</v>
      </c>
      <c r="G1852" s="0" t="s">
        <v>21065</v>
      </c>
      <c r="H1852" s="0" t="s">
        <v>5775</v>
      </c>
      <c r="I1852" s="56" t="n">
        <v>0.379861111111111</v>
      </c>
      <c r="J1852" s="56" t="n">
        <v>0.386805555555556</v>
      </c>
      <c r="K1852" s="57"/>
      <c r="L1852" s="57" t="n">
        <v>46213.3521527778</v>
      </c>
      <c r="M1852" s="0" t="s">
        <v>19580</v>
      </c>
      <c r="N1852" s="56" t="n">
        <v>0.00694444444444444</v>
      </c>
      <c r="O1852" s="56" t="n">
        <v>0</v>
      </c>
      <c r="P1852" s="56" t="n">
        <v>0.0340277777777778</v>
      </c>
      <c r="Q1852" s="56" t="n">
        <v>0</v>
      </c>
      <c r="R1852" s="0" t="n">
        <v>-23.598324</v>
      </c>
      <c r="S1852" s="0" t="n">
        <v>-46.539117</v>
      </c>
      <c r="T1852" s="0" t="n">
        <v>-23.600127</v>
      </c>
      <c r="U1852" s="0" t="n">
        <v>-46.541461</v>
      </c>
      <c r="V1852" s="0" t="n">
        <v>1</v>
      </c>
      <c r="W1852" s="0" t="n">
        <v>0</v>
      </c>
      <c r="X1852" s="0" t="n">
        <v>0</v>
      </c>
      <c r="Y1852" s="0" t="n">
        <v>0</v>
      </c>
      <c r="Z1852" s="0" t="s">
        <v>7895</v>
      </c>
      <c r="AA1852" s="0"/>
      <c r="AB1852" s="0"/>
      <c r="AC1852" s="56" t="n">
        <v>0.333333333333333</v>
      </c>
      <c r="AD1852" s="56" t="n">
        <v>0.75</v>
      </c>
      <c r="AE1852" s="56" t="n">
        <v>0.999305555555556</v>
      </c>
      <c r="AF1852" s="56" t="n">
        <v>0.999305555555556</v>
      </c>
      <c r="AG1852" s="0"/>
      <c r="AH1852" s="0"/>
      <c r="AI1852" s="0" t="s">
        <v>5776</v>
      </c>
      <c r="AJ1852" s="0" t="s">
        <v>4261</v>
      </c>
      <c r="AK1852" s="0" t="s">
        <v>5773</v>
      </c>
      <c r="AL1852" s="0"/>
      <c r="AM1852" s="0" t="s">
        <v>21055</v>
      </c>
      <c r="AN1852" s="0" t="n">
        <v>95907</v>
      </c>
      <c r="AO1852" s="0" t="s">
        <v>7897</v>
      </c>
      <c r="AP1852" s="58" t="s">
        <v>21066</v>
      </c>
      <c r="AQ1852" s="0"/>
      <c r="AR1852" s="58" t="s">
        <v>21067</v>
      </c>
      <c r="AS1852" s="58" t="s">
        <v>21068</v>
      </c>
      <c r="AT1852" s="0"/>
    </row>
    <row r="1853" customFormat="false" ht="15" hidden="false" customHeight="false" outlineLevel="0" collapsed="false">
      <c r="A1853" s="0" t="s">
        <v>21069</v>
      </c>
      <c r="B1853" s="0" t="n">
        <v>80999</v>
      </c>
      <c r="C1853" s="55" t="n">
        <v>46213</v>
      </c>
      <c r="D1853" s="0" t="s">
        <v>19580</v>
      </c>
      <c r="E1853" s="0"/>
      <c r="F1853" s="0" t="s">
        <v>21053</v>
      </c>
      <c r="G1853" s="0" t="s">
        <v>21070</v>
      </c>
      <c r="H1853" s="0" t="s">
        <v>5834</v>
      </c>
      <c r="I1853" s="56" t="n">
        <v>0.388194444444445</v>
      </c>
      <c r="J1853" s="56" t="n">
        <v>0.395138888888889</v>
      </c>
      <c r="K1853" s="57" t="n">
        <v>46213.3543402778</v>
      </c>
      <c r="L1853" s="57" t="n">
        <v>46213.3621643519</v>
      </c>
      <c r="M1853" s="0" t="s">
        <v>19580</v>
      </c>
      <c r="N1853" s="56" t="n">
        <v>0.00694444444444444</v>
      </c>
      <c r="O1853" s="56" t="n">
        <v>0.00782407407407407</v>
      </c>
      <c r="P1853" s="56" t="n">
        <v>0.0326388888888889</v>
      </c>
      <c r="Q1853" s="56" t="n">
        <v>0</v>
      </c>
      <c r="R1853" s="0" t="n">
        <v>-23.597364</v>
      </c>
      <c r="S1853" s="0" t="n">
        <v>-46.537905</v>
      </c>
      <c r="T1853" s="0" t="n">
        <v>-23.59722</v>
      </c>
      <c r="U1853" s="0" t="n">
        <v>-46.537794</v>
      </c>
      <c r="V1853" s="0" t="n">
        <v>1</v>
      </c>
      <c r="W1853" s="0" t="n">
        <v>0</v>
      </c>
      <c r="X1853" s="0" t="n">
        <v>0</v>
      </c>
      <c r="Y1853" s="0" t="n">
        <v>0</v>
      </c>
      <c r="Z1853" s="0" t="s">
        <v>7895</v>
      </c>
      <c r="AA1853" s="0"/>
      <c r="AB1853" s="0"/>
      <c r="AC1853" s="56" t="n">
        <v>0.333333333333333</v>
      </c>
      <c r="AD1853" s="56" t="n">
        <v>0.75</v>
      </c>
      <c r="AE1853" s="56" t="n">
        <v>0.999305555555556</v>
      </c>
      <c r="AF1853" s="56" t="n">
        <v>0.999305555555556</v>
      </c>
      <c r="AG1853" s="0"/>
      <c r="AH1853" s="0"/>
      <c r="AI1853" s="0"/>
      <c r="AJ1853" s="0" t="s">
        <v>4261</v>
      </c>
      <c r="AK1853" s="0"/>
      <c r="AL1853" s="0"/>
      <c r="AM1853" s="0" t="s">
        <v>21055</v>
      </c>
      <c r="AN1853" s="0" t="n">
        <v>95907</v>
      </c>
      <c r="AO1853" s="0" t="s">
        <v>7897</v>
      </c>
      <c r="AP1853" s="58" t="s">
        <v>21071</v>
      </c>
      <c r="AQ1853" s="0"/>
      <c r="AR1853" s="58" t="s">
        <v>21072</v>
      </c>
      <c r="AS1853" s="58" t="s">
        <v>21073</v>
      </c>
      <c r="AT1853" s="0"/>
    </row>
    <row r="1854" customFormat="false" ht="15" hidden="false" customHeight="false" outlineLevel="0" collapsed="false">
      <c r="A1854" s="0" t="s">
        <v>21074</v>
      </c>
      <c r="B1854" s="0" t="n">
        <v>81002</v>
      </c>
      <c r="C1854" s="55" t="n">
        <v>46213</v>
      </c>
      <c r="D1854" s="0" t="s">
        <v>19580</v>
      </c>
      <c r="E1854" s="0"/>
      <c r="F1854" s="0" t="s">
        <v>21053</v>
      </c>
      <c r="G1854" s="0" t="s">
        <v>21075</v>
      </c>
      <c r="H1854" s="0" t="s">
        <v>5834</v>
      </c>
      <c r="I1854" s="56" t="n">
        <v>0.395138888888889</v>
      </c>
      <c r="J1854" s="56" t="n">
        <v>0.402083333333333</v>
      </c>
      <c r="K1854" s="57" t="n">
        <v>46213.3543402778</v>
      </c>
      <c r="L1854" s="57" t="n">
        <v>46213.3629050926</v>
      </c>
      <c r="M1854" s="0" t="s">
        <v>19580</v>
      </c>
      <c r="N1854" s="56" t="n">
        <v>0.00694444444444444</v>
      </c>
      <c r="O1854" s="56" t="n">
        <v>0.00856481481481482</v>
      </c>
      <c r="P1854" s="56" t="n">
        <v>0.0388888888888889</v>
      </c>
      <c r="Q1854" s="56" t="n">
        <v>0</v>
      </c>
      <c r="R1854" s="0" t="n">
        <v>-23.597364</v>
      </c>
      <c r="S1854" s="0" t="n">
        <v>-46.537905</v>
      </c>
      <c r="T1854" s="0" t="n">
        <v>-23.597237</v>
      </c>
      <c r="U1854" s="0" t="n">
        <v>-46.537763</v>
      </c>
      <c r="V1854" s="0" t="n">
        <v>1</v>
      </c>
      <c r="W1854" s="0" t="n">
        <v>0</v>
      </c>
      <c r="X1854" s="0" t="n">
        <v>0</v>
      </c>
      <c r="Y1854" s="0" t="n">
        <v>0</v>
      </c>
      <c r="Z1854" s="0" t="s">
        <v>7895</v>
      </c>
      <c r="AA1854" s="0"/>
      <c r="AB1854" s="0"/>
      <c r="AC1854" s="56" t="n">
        <v>0.333333333333333</v>
      </c>
      <c r="AD1854" s="56" t="n">
        <v>0.75</v>
      </c>
      <c r="AE1854" s="56" t="n">
        <v>0.999305555555556</v>
      </c>
      <c r="AF1854" s="56" t="n">
        <v>0.999305555555556</v>
      </c>
      <c r="AG1854" s="0"/>
      <c r="AH1854" s="0"/>
      <c r="AI1854" s="0"/>
      <c r="AJ1854" s="0" t="s">
        <v>4261</v>
      </c>
      <c r="AK1854" s="0"/>
      <c r="AL1854" s="0"/>
      <c r="AM1854" s="0" t="s">
        <v>21055</v>
      </c>
      <c r="AN1854" s="0" t="n">
        <v>95907</v>
      </c>
      <c r="AO1854" s="0" t="s">
        <v>7897</v>
      </c>
      <c r="AP1854" s="58" t="s">
        <v>21076</v>
      </c>
      <c r="AQ1854" s="0"/>
      <c r="AR1854" s="58" t="s">
        <v>21077</v>
      </c>
      <c r="AS1854" s="58" t="s">
        <v>21078</v>
      </c>
      <c r="AT1854" s="0"/>
    </row>
    <row r="1855" customFormat="false" ht="15" hidden="false" customHeight="false" outlineLevel="0" collapsed="false">
      <c r="A1855" s="0" t="s">
        <v>21079</v>
      </c>
      <c r="B1855" s="0" t="n">
        <v>81009</v>
      </c>
      <c r="C1855" s="55" t="n">
        <v>46213</v>
      </c>
      <c r="D1855" s="0" t="s">
        <v>19580</v>
      </c>
      <c r="E1855" s="0"/>
      <c r="F1855" s="0" t="s">
        <v>21053</v>
      </c>
      <c r="G1855" s="0" t="s">
        <v>21080</v>
      </c>
      <c r="H1855" s="0" t="s">
        <v>5834</v>
      </c>
      <c r="I1855" s="56" t="n">
        <v>0.402083333333333</v>
      </c>
      <c r="J1855" s="56" t="n">
        <v>0.409027777777778</v>
      </c>
      <c r="K1855" s="57" t="n">
        <v>46213.3543402778</v>
      </c>
      <c r="L1855" s="57" t="n">
        <v>46213.3635300926</v>
      </c>
      <c r="M1855" s="0" t="s">
        <v>19580</v>
      </c>
      <c r="N1855" s="56" t="n">
        <v>0.00694444444444444</v>
      </c>
      <c r="O1855" s="56" t="n">
        <v>0.00918981481481482</v>
      </c>
      <c r="P1855" s="56" t="n">
        <v>0.0451388888888889</v>
      </c>
      <c r="Q1855" s="56" t="n">
        <v>0</v>
      </c>
      <c r="R1855" s="0" t="n">
        <v>-23.597364</v>
      </c>
      <c r="S1855" s="0" t="n">
        <v>-46.537905</v>
      </c>
      <c r="T1855" s="0" t="n">
        <v>-23.59725</v>
      </c>
      <c r="U1855" s="0" t="n">
        <v>-46.537813</v>
      </c>
      <c r="V1855" s="0" t="n">
        <v>1</v>
      </c>
      <c r="W1855" s="0" t="n">
        <v>0</v>
      </c>
      <c r="X1855" s="0" t="n">
        <v>0</v>
      </c>
      <c r="Y1855" s="0" t="n">
        <v>0</v>
      </c>
      <c r="Z1855" s="0" t="s">
        <v>7895</v>
      </c>
      <c r="AA1855" s="0"/>
      <c r="AB1855" s="0"/>
      <c r="AC1855" s="56" t="n">
        <v>0.333333333333333</v>
      </c>
      <c r="AD1855" s="56" t="n">
        <v>0.75</v>
      </c>
      <c r="AE1855" s="56" t="n">
        <v>0.999305555555556</v>
      </c>
      <c r="AF1855" s="56" t="n">
        <v>0.999305555555556</v>
      </c>
      <c r="AG1855" s="0"/>
      <c r="AH1855" s="0"/>
      <c r="AI1855" s="0"/>
      <c r="AJ1855" s="0" t="s">
        <v>4261</v>
      </c>
      <c r="AK1855" s="0"/>
      <c r="AL1855" s="0"/>
      <c r="AM1855" s="0" t="s">
        <v>21055</v>
      </c>
      <c r="AN1855" s="0" t="n">
        <v>95907</v>
      </c>
      <c r="AO1855" s="0" t="s">
        <v>7897</v>
      </c>
      <c r="AP1855" s="58" t="s">
        <v>21081</v>
      </c>
      <c r="AQ1855" s="0"/>
      <c r="AR1855" s="58" t="s">
        <v>21082</v>
      </c>
      <c r="AS1855" s="58" t="s">
        <v>21083</v>
      </c>
      <c r="AT1855" s="0"/>
    </row>
    <row r="1856" customFormat="false" ht="15" hidden="false" customHeight="false" outlineLevel="0" collapsed="false">
      <c r="A1856" s="0" t="s">
        <v>21084</v>
      </c>
      <c r="B1856" s="0" t="n">
        <v>80993</v>
      </c>
      <c r="C1856" s="55" t="n">
        <v>46213</v>
      </c>
      <c r="D1856" s="0" t="s">
        <v>19580</v>
      </c>
      <c r="E1856" s="0"/>
      <c r="F1856" s="0" t="s">
        <v>21053</v>
      </c>
      <c r="G1856" s="0" t="s">
        <v>21085</v>
      </c>
      <c r="H1856" s="0" t="s">
        <v>5796</v>
      </c>
      <c r="I1856" s="56" t="n">
        <v>0.409722222222222</v>
      </c>
      <c r="J1856" s="56" t="n">
        <v>0.416666666666667</v>
      </c>
      <c r="K1856" s="57"/>
      <c r="L1856" s="57" t="n">
        <v>46213.3819212963</v>
      </c>
      <c r="M1856" s="0" t="s">
        <v>19580</v>
      </c>
      <c r="N1856" s="56" t="n">
        <v>0.00694444444444444</v>
      </c>
      <c r="O1856" s="56" t="n">
        <v>0</v>
      </c>
      <c r="P1856" s="56" t="n">
        <v>0.0347222222222222</v>
      </c>
      <c r="Q1856" s="56" t="n">
        <v>0</v>
      </c>
      <c r="R1856" s="0" t="n">
        <v>-23.598579</v>
      </c>
      <c r="S1856" s="0" t="n">
        <v>-46.538641</v>
      </c>
      <c r="T1856" s="0" t="n">
        <v>-23.602523</v>
      </c>
      <c r="U1856" s="0" t="n">
        <v>-46.541469</v>
      </c>
      <c r="V1856" s="0" t="n">
        <v>1</v>
      </c>
      <c r="W1856" s="0" t="n">
        <v>0</v>
      </c>
      <c r="X1856" s="0" t="n">
        <v>0</v>
      </c>
      <c r="Y1856" s="0" t="n">
        <v>0</v>
      </c>
      <c r="Z1856" s="0" t="s">
        <v>8124</v>
      </c>
      <c r="AA1856" s="0" t="s">
        <v>21086</v>
      </c>
      <c r="AB1856" s="0" t="s">
        <v>21</v>
      </c>
      <c r="AC1856" s="56" t="n">
        <v>0.333333333333333</v>
      </c>
      <c r="AD1856" s="56" t="n">
        <v>0.75</v>
      </c>
      <c r="AE1856" s="56" t="n">
        <v>0.999305555555556</v>
      </c>
      <c r="AF1856" s="56" t="n">
        <v>0.999305555555556</v>
      </c>
      <c r="AG1856" s="0"/>
      <c r="AH1856" s="0"/>
      <c r="AI1856" s="0" t="s">
        <v>5797</v>
      </c>
      <c r="AJ1856" s="0" t="s">
        <v>4261</v>
      </c>
      <c r="AK1856" s="0" t="s">
        <v>5794</v>
      </c>
      <c r="AL1856" s="0"/>
      <c r="AM1856" s="0" t="s">
        <v>21055</v>
      </c>
      <c r="AN1856" s="0" t="n">
        <v>95907</v>
      </c>
      <c r="AO1856" s="0" t="s">
        <v>7897</v>
      </c>
      <c r="AP1856" s="0"/>
      <c r="AQ1856" s="0"/>
      <c r="AR1856" s="58" t="s">
        <v>21087</v>
      </c>
      <c r="AS1856" s="0"/>
      <c r="AT1856" s="0"/>
    </row>
    <row r="1857" customFormat="false" ht="15" hidden="false" customHeight="false" outlineLevel="0" collapsed="false">
      <c r="A1857" s="0" t="s">
        <v>21088</v>
      </c>
      <c r="B1857" s="0" t="n">
        <v>80996</v>
      </c>
      <c r="C1857" s="55" t="n">
        <v>46213</v>
      </c>
      <c r="D1857" s="0" t="s">
        <v>19580</v>
      </c>
      <c r="E1857" s="0"/>
      <c r="F1857" s="0" t="s">
        <v>21053</v>
      </c>
      <c r="G1857" s="0" t="s">
        <v>21089</v>
      </c>
      <c r="H1857" s="0" t="s">
        <v>5814</v>
      </c>
      <c r="I1857" s="56" t="n">
        <v>0.416666666666667</v>
      </c>
      <c r="J1857" s="56" t="n">
        <v>0.423611111111111</v>
      </c>
      <c r="K1857" s="57" t="n">
        <v>46213.4078009259</v>
      </c>
      <c r="L1857" s="57" t="n">
        <v>46213.4138888889</v>
      </c>
      <c r="M1857" s="0" t="s">
        <v>19580</v>
      </c>
      <c r="N1857" s="56" t="n">
        <v>0.00694444444444444</v>
      </c>
      <c r="O1857" s="56" t="n">
        <v>0.00608796296296296</v>
      </c>
      <c r="P1857" s="56" t="n">
        <v>0.00972222222222222</v>
      </c>
      <c r="Q1857" s="56" t="n">
        <v>0</v>
      </c>
      <c r="R1857" s="0" t="n">
        <v>-23.598579</v>
      </c>
      <c r="S1857" s="0" t="n">
        <v>-46.538641</v>
      </c>
      <c r="T1857" s="0" t="n">
        <v>-23.597672</v>
      </c>
      <c r="U1857" s="0" t="n">
        <v>-46.538148</v>
      </c>
      <c r="V1857" s="0" t="n">
        <v>1</v>
      </c>
      <c r="W1857" s="0" t="n">
        <v>0</v>
      </c>
      <c r="X1857" s="0" t="n">
        <v>0</v>
      </c>
      <c r="Y1857" s="0" t="n">
        <v>0</v>
      </c>
      <c r="Z1857" s="0" t="s">
        <v>8124</v>
      </c>
      <c r="AA1857" s="0" t="s">
        <v>21090</v>
      </c>
      <c r="AB1857" s="0" t="s">
        <v>23</v>
      </c>
      <c r="AC1857" s="56" t="n">
        <v>0.333333333333333</v>
      </c>
      <c r="AD1857" s="56" t="n">
        <v>0.75</v>
      </c>
      <c r="AE1857" s="56" t="n">
        <v>0.999305555555556</v>
      </c>
      <c r="AF1857" s="56" t="n">
        <v>0.999305555555556</v>
      </c>
      <c r="AG1857" s="0"/>
      <c r="AH1857" s="0"/>
      <c r="AI1857" s="0"/>
      <c r="AJ1857" s="0" t="s">
        <v>4261</v>
      </c>
      <c r="AK1857" s="0"/>
      <c r="AL1857" s="0"/>
      <c r="AM1857" s="0" t="s">
        <v>21055</v>
      </c>
      <c r="AN1857" s="0" t="n">
        <v>95907</v>
      </c>
      <c r="AO1857" s="0" t="s">
        <v>7897</v>
      </c>
      <c r="AP1857" s="0"/>
      <c r="AQ1857" s="0"/>
      <c r="AR1857" s="58" t="s">
        <v>21091</v>
      </c>
      <c r="AS1857" s="0"/>
      <c r="AT1857" s="0"/>
    </row>
    <row r="1858" customFormat="false" ht="15" hidden="false" customHeight="false" outlineLevel="0" collapsed="false">
      <c r="A1858" s="0" t="s">
        <v>21092</v>
      </c>
      <c r="B1858" s="0" t="n">
        <v>81006</v>
      </c>
      <c r="C1858" s="55" t="n">
        <v>46213</v>
      </c>
      <c r="D1858" s="0" t="s">
        <v>19580</v>
      </c>
      <c r="E1858" s="0"/>
      <c r="F1858" s="0" t="s">
        <v>21053</v>
      </c>
      <c r="G1858" s="0" t="s">
        <v>21093</v>
      </c>
      <c r="H1858" s="0" t="s">
        <v>5878</v>
      </c>
      <c r="I1858" s="56" t="n">
        <v>0.423611111111111</v>
      </c>
      <c r="J1858" s="56" t="n">
        <v>0.430555555555556</v>
      </c>
      <c r="K1858" s="57" t="n">
        <v>46213.3967824074</v>
      </c>
      <c r="L1858" s="57" t="n">
        <v>46213.4060069444</v>
      </c>
      <c r="M1858" s="0" t="s">
        <v>19580</v>
      </c>
      <c r="N1858" s="56" t="n">
        <v>0.00694444444444444</v>
      </c>
      <c r="O1858" s="56" t="n">
        <v>0.00922453703703704</v>
      </c>
      <c r="P1858" s="56" t="n">
        <v>0.0243055555555556</v>
      </c>
      <c r="Q1858" s="56" t="n">
        <v>0</v>
      </c>
      <c r="R1858" s="0" t="n">
        <v>-23.600024</v>
      </c>
      <c r="S1858" s="0" t="n">
        <v>-46.539064</v>
      </c>
      <c r="T1858" s="0" t="n">
        <v>-23.600959</v>
      </c>
      <c r="U1858" s="0" t="n">
        <v>-46.538375</v>
      </c>
      <c r="V1858" s="0" t="n">
        <v>1</v>
      </c>
      <c r="W1858" s="0" t="n">
        <v>0</v>
      </c>
      <c r="X1858" s="0" t="n">
        <v>0</v>
      </c>
      <c r="Y1858" s="0" t="n">
        <v>0</v>
      </c>
      <c r="Z1858" s="0" t="s">
        <v>7895</v>
      </c>
      <c r="AA1858" s="0"/>
      <c r="AB1858" s="0"/>
      <c r="AC1858" s="56" t="n">
        <v>0.333333333333333</v>
      </c>
      <c r="AD1858" s="56" t="n">
        <v>0.75</v>
      </c>
      <c r="AE1858" s="56" t="n">
        <v>0.999305555555556</v>
      </c>
      <c r="AF1858" s="56" t="n">
        <v>0.999305555555556</v>
      </c>
      <c r="AG1858" s="0"/>
      <c r="AH1858" s="0"/>
      <c r="AI1858" s="0" t="s">
        <v>5879</v>
      </c>
      <c r="AJ1858" s="0" t="s">
        <v>4261</v>
      </c>
      <c r="AK1858" s="0"/>
      <c r="AL1858" s="0"/>
      <c r="AM1858" s="0" t="s">
        <v>21055</v>
      </c>
      <c r="AN1858" s="0" t="n">
        <v>95907</v>
      </c>
      <c r="AO1858" s="0" t="s">
        <v>7897</v>
      </c>
      <c r="AP1858" s="58" t="s">
        <v>21094</v>
      </c>
      <c r="AQ1858" s="58" t="s">
        <v>21095</v>
      </c>
      <c r="AR1858" s="58" t="s">
        <v>21096</v>
      </c>
      <c r="AS1858" s="58" t="s">
        <v>21097</v>
      </c>
      <c r="AT1858" s="0" t="s">
        <v>21098</v>
      </c>
    </row>
    <row r="1859" customFormat="false" ht="15" hidden="false" customHeight="false" outlineLevel="0" collapsed="false">
      <c r="A1859" s="0" t="s">
        <v>21099</v>
      </c>
      <c r="B1859" s="0" t="n">
        <v>80994</v>
      </c>
      <c r="C1859" s="55" t="n">
        <v>46213</v>
      </c>
      <c r="D1859" s="0" t="s">
        <v>19580</v>
      </c>
      <c r="E1859" s="0"/>
      <c r="F1859" s="0" t="s">
        <v>21053</v>
      </c>
      <c r="G1859" s="0" t="s">
        <v>21100</v>
      </c>
      <c r="H1859" s="0" t="s">
        <v>5803</v>
      </c>
      <c r="I1859" s="56" t="n">
        <v>0.431944444444445</v>
      </c>
      <c r="J1859" s="56" t="n">
        <v>0.438888888888889</v>
      </c>
      <c r="K1859" s="57" t="n">
        <v>46213.4268402778</v>
      </c>
      <c r="L1859" s="57" t="n">
        <v>46213.430787037</v>
      </c>
      <c r="M1859" s="0" t="s">
        <v>19580</v>
      </c>
      <c r="N1859" s="56" t="n">
        <v>0.00694444444444444</v>
      </c>
      <c r="O1859" s="56" t="n">
        <v>0.00394675925925926</v>
      </c>
      <c r="P1859" s="56" t="n">
        <v>0.00763888888888889</v>
      </c>
      <c r="Q1859" s="56" t="n">
        <v>0</v>
      </c>
      <c r="R1859" s="0" t="n">
        <v>-23.602269</v>
      </c>
      <c r="S1859" s="0" t="n">
        <v>-46.538613</v>
      </c>
      <c r="T1859" s="0" t="n">
        <v>-23.60296</v>
      </c>
      <c r="U1859" s="0" t="n">
        <v>-46.539637</v>
      </c>
      <c r="V1859" s="0" t="n">
        <v>1</v>
      </c>
      <c r="W1859" s="0" t="n">
        <v>0</v>
      </c>
      <c r="X1859" s="0" t="n">
        <v>0</v>
      </c>
      <c r="Y1859" s="0" t="n">
        <v>0</v>
      </c>
      <c r="Z1859" s="0" t="s">
        <v>7895</v>
      </c>
      <c r="AA1859" s="0"/>
      <c r="AB1859" s="0"/>
      <c r="AC1859" s="56" t="n">
        <v>0.333333333333333</v>
      </c>
      <c r="AD1859" s="56" t="n">
        <v>0.75</v>
      </c>
      <c r="AE1859" s="56" t="n">
        <v>0.999305555555556</v>
      </c>
      <c r="AF1859" s="56" t="n">
        <v>0.999305555555556</v>
      </c>
      <c r="AG1859" s="0"/>
      <c r="AH1859" s="0"/>
      <c r="AI1859" s="0" t="s">
        <v>5804</v>
      </c>
      <c r="AJ1859" s="0" t="s">
        <v>4261</v>
      </c>
      <c r="AK1859" s="0" t="s">
        <v>5801</v>
      </c>
      <c r="AL1859" s="0"/>
      <c r="AM1859" s="0" t="s">
        <v>21055</v>
      </c>
      <c r="AN1859" s="0" t="n">
        <v>95907</v>
      </c>
      <c r="AO1859" s="0" t="s">
        <v>7897</v>
      </c>
      <c r="AP1859" s="58" t="s">
        <v>21101</v>
      </c>
      <c r="AQ1859" s="0"/>
      <c r="AR1859" s="58" t="s">
        <v>21102</v>
      </c>
      <c r="AS1859" s="58" t="s">
        <v>21103</v>
      </c>
      <c r="AT1859" s="0"/>
    </row>
    <row r="1860" customFormat="false" ht="15" hidden="false" customHeight="false" outlineLevel="0" collapsed="false">
      <c r="A1860" s="0" t="s">
        <v>21104</v>
      </c>
      <c r="B1860" s="0" t="n">
        <v>80998</v>
      </c>
      <c r="C1860" s="55" t="n">
        <v>46213</v>
      </c>
      <c r="D1860" s="0" t="s">
        <v>19580</v>
      </c>
      <c r="E1860" s="0"/>
      <c r="F1860" s="0" t="s">
        <v>21053</v>
      </c>
      <c r="G1860" s="0" t="s">
        <v>21105</v>
      </c>
      <c r="H1860" s="0" t="s">
        <v>5827</v>
      </c>
      <c r="I1860" s="56" t="n">
        <v>0.441666666666667</v>
      </c>
      <c r="J1860" s="56" t="n">
        <v>0.448611111111111</v>
      </c>
      <c r="K1860" s="57" t="n">
        <v>46213.427025463</v>
      </c>
      <c r="L1860" s="57" t="n">
        <v>46213.4385532407</v>
      </c>
      <c r="M1860" s="0" t="s">
        <v>19580</v>
      </c>
      <c r="N1860" s="56" t="n">
        <v>0.00694444444444444</v>
      </c>
      <c r="O1860" s="56" t="n">
        <v>0.0115277777777778</v>
      </c>
      <c r="P1860" s="56" t="n">
        <v>0.00972222222222222</v>
      </c>
      <c r="Q1860" s="56" t="n">
        <v>0</v>
      </c>
      <c r="R1860" s="0" t="n">
        <v>-23.60114</v>
      </c>
      <c r="S1860" s="0" t="n">
        <v>-46.536672</v>
      </c>
      <c r="T1860" s="0" t="n">
        <v>-23.602817</v>
      </c>
      <c r="U1860" s="0" t="n">
        <v>-46.53718</v>
      </c>
      <c r="V1860" s="0" t="n">
        <v>1</v>
      </c>
      <c r="W1860" s="0" t="n">
        <v>0</v>
      </c>
      <c r="X1860" s="0" t="n">
        <v>0</v>
      </c>
      <c r="Y1860" s="0" t="n">
        <v>0</v>
      </c>
      <c r="Z1860" s="0" t="s">
        <v>7895</v>
      </c>
      <c r="AA1860" s="0"/>
      <c r="AB1860" s="0"/>
      <c r="AC1860" s="56" t="n">
        <v>0.333333333333333</v>
      </c>
      <c r="AD1860" s="56" t="n">
        <v>0.75</v>
      </c>
      <c r="AE1860" s="56" t="n">
        <v>0.999305555555556</v>
      </c>
      <c r="AF1860" s="56" t="n">
        <v>0.999305555555556</v>
      </c>
      <c r="AG1860" s="0"/>
      <c r="AH1860" s="0"/>
      <c r="AI1860" s="0" t="s">
        <v>5828</v>
      </c>
      <c r="AJ1860" s="0" t="s">
        <v>4261</v>
      </c>
      <c r="AK1860" s="0" t="s">
        <v>5825</v>
      </c>
      <c r="AL1860" s="0"/>
      <c r="AM1860" s="0" t="s">
        <v>21055</v>
      </c>
      <c r="AN1860" s="0" t="n">
        <v>95907</v>
      </c>
      <c r="AO1860" s="0" t="s">
        <v>7897</v>
      </c>
      <c r="AP1860" s="58" t="s">
        <v>21106</v>
      </c>
      <c r="AQ1860" s="0"/>
      <c r="AR1860" s="58" t="s">
        <v>21107</v>
      </c>
      <c r="AS1860" s="58" t="s">
        <v>21108</v>
      </c>
      <c r="AT1860" s="0"/>
    </row>
    <row r="1861" customFormat="false" ht="15" hidden="false" customHeight="false" outlineLevel="0" collapsed="false">
      <c r="A1861" s="0" t="s">
        <v>21109</v>
      </c>
      <c r="B1861" s="0" t="n">
        <v>81004</v>
      </c>
      <c r="C1861" s="55" t="n">
        <v>46213</v>
      </c>
      <c r="D1861" s="0" t="s">
        <v>19580</v>
      </c>
      <c r="E1861" s="0"/>
      <c r="F1861" s="0" t="s">
        <v>21053</v>
      </c>
      <c r="G1861" s="0" t="s">
        <v>21110</v>
      </c>
      <c r="H1861" s="0" t="s">
        <v>5866</v>
      </c>
      <c r="I1861" s="56" t="n">
        <v>0.448611111111111</v>
      </c>
      <c r="J1861" s="56" t="n">
        <v>0.455555555555556</v>
      </c>
      <c r="K1861" s="57" t="n">
        <v>46213.583912037</v>
      </c>
      <c r="L1861" s="57" t="n">
        <v>46213.5976157407</v>
      </c>
      <c r="M1861" s="0" t="s">
        <v>19580</v>
      </c>
      <c r="N1861" s="56" t="n">
        <v>0.00694444444444444</v>
      </c>
      <c r="O1861" s="56" t="n">
        <v>0.0137037037037037</v>
      </c>
      <c r="P1861" s="56" t="n">
        <v>0</v>
      </c>
      <c r="Q1861" s="56" t="n">
        <v>0.141666666666667</v>
      </c>
      <c r="R1861" s="0" t="n">
        <v>-23.601902</v>
      </c>
      <c r="S1861" s="0" t="n">
        <v>-46.535711</v>
      </c>
      <c r="T1861" s="0" t="n">
        <v>-23.603362</v>
      </c>
      <c r="U1861" s="0" t="n">
        <v>-46.536524</v>
      </c>
      <c r="V1861" s="0" t="n">
        <v>1</v>
      </c>
      <c r="W1861" s="0" t="n">
        <v>0</v>
      </c>
      <c r="X1861" s="0" t="n">
        <v>0</v>
      </c>
      <c r="Y1861" s="0" t="n">
        <v>0</v>
      </c>
      <c r="Z1861" s="0" t="s">
        <v>7895</v>
      </c>
      <c r="AA1861" s="0" t="s">
        <v>21111</v>
      </c>
      <c r="AB1861" s="0"/>
      <c r="AC1861" s="56" t="n">
        <v>0.333333333333333</v>
      </c>
      <c r="AD1861" s="56" t="n">
        <v>0.75</v>
      </c>
      <c r="AE1861" s="56" t="n">
        <v>0.999305555555556</v>
      </c>
      <c r="AF1861" s="56" t="n">
        <v>0.999305555555556</v>
      </c>
      <c r="AG1861" s="0"/>
      <c r="AH1861" s="0"/>
      <c r="AI1861" s="0" t="s">
        <v>5867</v>
      </c>
      <c r="AJ1861" s="0" t="s">
        <v>4261</v>
      </c>
      <c r="AK1861" s="0" t="s">
        <v>5864</v>
      </c>
      <c r="AL1861" s="0"/>
      <c r="AM1861" s="0" t="s">
        <v>21055</v>
      </c>
      <c r="AN1861" s="0" t="n">
        <v>95907</v>
      </c>
      <c r="AO1861" s="0" t="s">
        <v>7897</v>
      </c>
      <c r="AP1861" s="58" t="s">
        <v>21112</v>
      </c>
      <c r="AQ1861" s="0"/>
      <c r="AR1861" s="58" t="s">
        <v>21113</v>
      </c>
      <c r="AS1861" s="58" t="s">
        <v>21114</v>
      </c>
      <c r="AT1861" s="0"/>
    </row>
    <row r="1862" customFormat="false" ht="15" hidden="false" customHeight="false" outlineLevel="0" collapsed="false">
      <c r="A1862" s="0" t="s">
        <v>21115</v>
      </c>
      <c r="B1862" s="0" t="n">
        <v>81136</v>
      </c>
      <c r="C1862" s="55" t="n">
        <v>46213</v>
      </c>
      <c r="D1862" s="0" t="s">
        <v>19580</v>
      </c>
      <c r="E1862" s="0"/>
      <c r="F1862" s="0" t="s">
        <v>21053</v>
      </c>
      <c r="G1862" s="0" t="s">
        <v>21116</v>
      </c>
      <c r="H1862" s="0" t="s">
        <v>6774</v>
      </c>
      <c r="I1862" s="56" t="n">
        <v>0.45625</v>
      </c>
      <c r="J1862" s="56" t="n">
        <v>0.463194444444444</v>
      </c>
      <c r="K1862" s="57"/>
      <c r="L1862" s="57" t="n">
        <v>46213.4507638889</v>
      </c>
      <c r="M1862" s="0" t="s">
        <v>19580</v>
      </c>
      <c r="N1862" s="56" t="n">
        <v>0.00694444444444444</v>
      </c>
      <c r="O1862" s="56" t="n">
        <v>0</v>
      </c>
      <c r="P1862" s="56" t="n">
        <v>0.0118055555555556</v>
      </c>
      <c r="Q1862" s="56" t="n">
        <v>0</v>
      </c>
      <c r="R1862" s="0" t="n">
        <v>-23.602862</v>
      </c>
      <c r="S1862" s="0" t="n">
        <v>-46.535989</v>
      </c>
      <c r="T1862" s="0" t="n">
        <v>-23.605285</v>
      </c>
      <c r="U1862" s="0" t="n">
        <v>-46.532118</v>
      </c>
      <c r="V1862" s="0" t="n">
        <v>1</v>
      </c>
      <c r="W1862" s="0" t="n">
        <v>0</v>
      </c>
      <c r="X1862" s="0" t="n">
        <v>0</v>
      </c>
      <c r="Y1862" s="0" t="n">
        <v>0</v>
      </c>
      <c r="Z1862" s="0" t="s">
        <v>7895</v>
      </c>
      <c r="AA1862" s="0"/>
      <c r="AB1862" s="0"/>
      <c r="AC1862" s="56" t="n">
        <v>0.333333333333333</v>
      </c>
      <c r="AD1862" s="56" t="n">
        <v>0.75</v>
      </c>
      <c r="AE1862" s="56" t="n">
        <v>0.999305555555556</v>
      </c>
      <c r="AF1862" s="56" t="n">
        <v>0.999305555555556</v>
      </c>
      <c r="AG1862" s="0"/>
      <c r="AH1862" s="0"/>
      <c r="AI1862" s="0" t="s">
        <v>6775</v>
      </c>
      <c r="AJ1862" s="0" t="s">
        <v>4261</v>
      </c>
      <c r="AK1862" s="0" t="s">
        <v>6772</v>
      </c>
      <c r="AL1862" s="0"/>
      <c r="AM1862" s="0" t="s">
        <v>21055</v>
      </c>
      <c r="AN1862" s="0" t="n">
        <v>95907</v>
      </c>
      <c r="AO1862" s="0" t="s">
        <v>7897</v>
      </c>
      <c r="AP1862" s="58" t="s">
        <v>21117</v>
      </c>
      <c r="AQ1862" s="0"/>
      <c r="AR1862" s="58" t="s">
        <v>21118</v>
      </c>
      <c r="AS1862" s="58" t="s">
        <v>21119</v>
      </c>
      <c r="AT1862" s="0"/>
    </row>
    <row r="1863" customFormat="false" ht="15" hidden="false" customHeight="false" outlineLevel="0" collapsed="false">
      <c r="A1863" s="0" t="s">
        <v>21120</v>
      </c>
      <c r="B1863" s="0" t="n">
        <v>81116</v>
      </c>
      <c r="C1863" s="55" t="n">
        <v>46213</v>
      </c>
      <c r="D1863" s="0" t="s">
        <v>19580</v>
      </c>
      <c r="E1863" s="0"/>
      <c r="F1863" s="0" t="s">
        <v>21053</v>
      </c>
      <c r="G1863" s="0" t="s">
        <v>21121</v>
      </c>
      <c r="H1863" s="0" t="s">
        <v>6635</v>
      </c>
      <c r="I1863" s="56" t="n">
        <v>0.464583333333333</v>
      </c>
      <c r="J1863" s="56" t="n">
        <v>0.471527777777778</v>
      </c>
      <c r="K1863" s="57"/>
      <c r="L1863" s="57" t="n">
        <v>46213.4573032407</v>
      </c>
      <c r="M1863" s="0" t="s">
        <v>19580</v>
      </c>
      <c r="N1863" s="56" t="n">
        <v>0.00694444444444444</v>
      </c>
      <c r="O1863" s="56" t="n">
        <v>0</v>
      </c>
      <c r="P1863" s="56" t="n">
        <v>0.0138888888888889</v>
      </c>
      <c r="Q1863" s="56" t="n">
        <v>0</v>
      </c>
      <c r="R1863" s="0" t="n">
        <v>-23.603194</v>
      </c>
      <c r="S1863" s="0" t="n">
        <v>-46.534285</v>
      </c>
      <c r="T1863" s="0" t="n">
        <v>-23.607924</v>
      </c>
      <c r="U1863" s="0" t="n">
        <v>-46.535553</v>
      </c>
      <c r="V1863" s="0" t="n">
        <v>1</v>
      </c>
      <c r="W1863" s="0" t="n">
        <v>0</v>
      </c>
      <c r="X1863" s="0" t="n">
        <v>0</v>
      </c>
      <c r="Y1863" s="0" t="n">
        <v>0</v>
      </c>
      <c r="Z1863" s="0" t="s">
        <v>7895</v>
      </c>
      <c r="AA1863" s="0"/>
      <c r="AB1863" s="0"/>
      <c r="AC1863" s="56" t="n">
        <v>0.333333333333333</v>
      </c>
      <c r="AD1863" s="56" t="n">
        <v>0.75</v>
      </c>
      <c r="AE1863" s="56" t="n">
        <v>0.999305555555556</v>
      </c>
      <c r="AF1863" s="56" t="n">
        <v>0.999305555555556</v>
      </c>
      <c r="AG1863" s="0"/>
      <c r="AH1863" s="0"/>
      <c r="AI1863" s="0" t="s">
        <v>6636</v>
      </c>
      <c r="AJ1863" s="0" t="s">
        <v>4261</v>
      </c>
      <c r="AK1863" s="0" t="s">
        <v>6633</v>
      </c>
      <c r="AL1863" s="0"/>
      <c r="AM1863" s="0" t="s">
        <v>21055</v>
      </c>
      <c r="AN1863" s="0" t="n">
        <v>95907</v>
      </c>
      <c r="AO1863" s="0" t="s">
        <v>7897</v>
      </c>
      <c r="AP1863" s="58" t="s">
        <v>21122</v>
      </c>
      <c r="AQ1863" s="0"/>
      <c r="AR1863" s="58" t="s">
        <v>21123</v>
      </c>
      <c r="AS1863" s="58" t="s">
        <v>21124</v>
      </c>
      <c r="AT1863" s="0"/>
    </row>
    <row r="1864" customFormat="false" ht="15" hidden="false" customHeight="false" outlineLevel="0" collapsed="false">
      <c r="A1864" s="0" t="s">
        <v>21125</v>
      </c>
      <c r="B1864" s="0" t="n">
        <v>81124</v>
      </c>
      <c r="C1864" s="55" t="n">
        <v>46213</v>
      </c>
      <c r="D1864" s="0" t="s">
        <v>19580</v>
      </c>
      <c r="E1864" s="0"/>
      <c r="F1864" s="0" t="s">
        <v>21053</v>
      </c>
      <c r="G1864" s="0" t="s">
        <v>21126</v>
      </c>
      <c r="H1864" s="0" t="s">
        <v>6689</v>
      </c>
      <c r="I1864" s="56" t="n">
        <v>0.472916666666667</v>
      </c>
      <c r="J1864" s="56" t="n">
        <v>0.479861111111111</v>
      </c>
      <c r="K1864" s="57" t="n">
        <v>46213.4584490741</v>
      </c>
      <c r="L1864" s="57" t="n">
        <v>46213.4614930556</v>
      </c>
      <c r="M1864" s="0" t="s">
        <v>19580</v>
      </c>
      <c r="N1864" s="56" t="n">
        <v>0.00694444444444444</v>
      </c>
      <c r="O1864" s="56" t="n">
        <v>0.00304398148148148</v>
      </c>
      <c r="P1864" s="56" t="n">
        <v>0.0180555555555556</v>
      </c>
      <c r="Q1864" s="56" t="n">
        <v>0</v>
      </c>
      <c r="R1864" s="0" t="n">
        <v>-23.602799</v>
      </c>
      <c r="S1864" s="0" t="n">
        <v>-46.531768</v>
      </c>
      <c r="T1864" s="0" t="n">
        <v>-23.602814</v>
      </c>
      <c r="U1864" s="0" t="n">
        <v>-46.53241</v>
      </c>
      <c r="V1864" s="0" t="n">
        <v>1</v>
      </c>
      <c r="W1864" s="0" t="n">
        <v>0</v>
      </c>
      <c r="X1864" s="0" t="n">
        <v>0</v>
      </c>
      <c r="Y1864" s="0" t="n">
        <v>0</v>
      </c>
      <c r="Z1864" s="0" t="s">
        <v>7895</v>
      </c>
      <c r="AA1864" s="0"/>
      <c r="AB1864" s="0"/>
      <c r="AC1864" s="56" t="n">
        <v>0.333333333333333</v>
      </c>
      <c r="AD1864" s="56" t="n">
        <v>0.75</v>
      </c>
      <c r="AE1864" s="56" t="n">
        <v>0.999305555555556</v>
      </c>
      <c r="AF1864" s="56" t="n">
        <v>0.999305555555556</v>
      </c>
      <c r="AG1864" s="0"/>
      <c r="AH1864" s="0"/>
      <c r="AI1864" s="0" t="s">
        <v>6690</v>
      </c>
      <c r="AJ1864" s="0" t="s">
        <v>4261</v>
      </c>
      <c r="AK1864" s="0" t="s">
        <v>6687</v>
      </c>
      <c r="AL1864" s="0"/>
      <c r="AM1864" s="0" t="s">
        <v>21055</v>
      </c>
      <c r="AN1864" s="0" t="n">
        <v>95907</v>
      </c>
      <c r="AO1864" s="0" t="s">
        <v>7897</v>
      </c>
      <c r="AP1864" s="58" t="s">
        <v>21127</v>
      </c>
      <c r="AQ1864" s="0"/>
      <c r="AR1864" s="58" t="s">
        <v>21128</v>
      </c>
      <c r="AS1864" s="58" t="s">
        <v>21129</v>
      </c>
      <c r="AT1864" s="0"/>
    </row>
    <row r="1865" customFormat="false" ht="15" hidden="false" customHeight="false" outlineLevel="0" collapsed="false">
      <c r="A1865" s="0" t="s">
        <v>21130</v>
      </c>
      <c r="B1865" s="0" t="n">
        <v>81161</v>
      </c>
      <c r="C1865" s="55" t="n">
        <v>46213</v>
      </c>
      <c r="D1865" s="0" t="s">
        <v>19580</v>
      </c>
      <c r="E1865" s="0"/>
      <c r="F1865" s="0" t="s">
        <v>21053</v>
      </c>
      <c r="G1865" s="0" t="s">
        <v>21131</v>
      </c>
      <c r="H1865" s="0" t="s">
        <v>6944</v>
      </c>
      <c r="I1865" s="56" t="n">
        <v>0.48125</v>
      </c>
      <c r="J1865" s="56" t="n">
        <v>0.488194444444444</v>
      </c>
      <c r="K1865" s="57" t="n">
        <v>46213.5078356481</v>
      </c>
      <c r="L1865" s="57" t="n">
        <v>46213.5145601852</v>
      </c>
      <c r="M1865" s="0" t="s">
        <v>19580</v>
      </c>
      <c r="N1865" s="56" t="n">
        <v>0.00694444444444444</v>
      </c>
      <c r="O1865" s="56" t="n">
        <v>0.00672453703703704</v>
      </c>
      <c r="P1865" s="56" t="n">
        <v>0</v>
      </c>
      <c r="Q1865" s="56" t="n">
        <v>0.0256944444444444</v>
      </c>
      <c r="R1865" s="0" t="n">
        <v>-23.601845</v>
      </c>
      <c r="S1865" s="0" t="n">
        <v>-46.530561</v>
      </c>
      <c r="T1865" s="0" t="n">
        <v>-23.601952</v>
      </c>
      <c r="U1865" s="0" t="n">
        <v>-46.530286</v>
      </c>
      <c r="V1865" s="0" t="n">
        <v>1</v>
      </c>
      <c r="W1865" s="0" t="n">
        <v>0</v>
      </c>
      <c r="X1865" s="0" t="n">
        <v>0</v>
      </c>
      <c r="Y1865" s="0" t="n">
        <v>0</v>
      </c>
      <c r="Z1865" s="0" t="s">
        <v>7895</v>
      </c>
      <c r="AA1865" s="0"/>
      <c r="AB1865" s="0"/>
      <c r="AC1865" s="56" t="n">
        <v>0.333333333333333</v>
      </c>
      <c r="AD1865" s="56" t="n">
        <v>0.75</v>
      </c>
      <c r="AE1865" s="56" t="n">
        <v>0.999305555555556</v>
      </c>
      <c r="AF1865" s="56" t="n">
        <v>0.999305555555556</v>
      </c>
      <c r="AG1865" s="0"/>
      <c r="AH1865" s="0"/>
      <c r="AI1865" s="0" t="s">
        <v>6945</v>
      </c>
      <c r="AJ1865" s="0" t="s">
        <v>4261</v>
      </c>
      <c r="AK1865" s="0" t="s">
        <v>6942</v>
      </c>
      <c r="AL1865" s="0"/>
      <c r="AM1865" s="0" t="s">
        <v>21055</v>
      </c>
      <c r="AN1865" s="0" t="n">
        <v>95907</v>
      </c>
      <c r="AO1865" s="0" t="s">
        <v>7897</v>
      </c>
      <c r="AP1865" s="58" t="s">
        <v>21132</v>
      </c>
      <c r="AQ1865" s="0"/>
      <c r="AR1865" s="58" t="s">
        <v>21133</v>
      </c>
      <c r="AS1865" s="58" t="s">
        <v>21134</v>
      </c>
      <c r="AT1865" s="0"/>
    </row>
    <row r="1866" customFormat="false" ht="15" hidden="false" customHeight="false" outlineLevel="0" collapsed="false">
      <c r="A1866" s="0" t="s">
        <v>21135</v>
      </c>
      <c r="B1866" s="0" t="n">
        <v>81140</v>
      </c>
      <c r="C1866" s="55" t="n">
        <v>46213</v>
      </c>
      <c r="D1866" s="0" t="s">
        <v>19580</v>
      </c>
      <c r="E1866" s="0"/>
      <c r="F1866" s="0" t="s">
        <v>21053</v>
      </c>
      <c r="G1866" s="0" t="s">
        <v>21136</v>
      </c>
      <c r="H1866" s="0" t="s">
        <v>6802</v>
      </c>
      <c r="I1866" s="56" t="n">
        <v>0.488194444444444</v>
      </c>
      <c r="J1866" s="56" t="n">
        <v>0.495138888888889</v>
      </c>
      <c r="K1866" s="57" t="n">
        <v>46213.4621643519</v>
      </c>
      <c r="L1866" s="57" t="n">
        <v>46213.4752083333</v>
      </c>
      <c r="M1866" s="0" t="s">
        <v>19580</v>
      </c>
      <c r="N1866" s="56" t="n">
        <v>0.00694444444444444</v>
      </c>
      <c r="O1866" s="56" t="n">
        <v>0.0130439814814815</v>
      </c>
      <c r="P1866" s="56" t="n">
        <v>0.0194444444444444</v>
      </c>
      <c r="Q1866" s="56" t="n">
        <v>0</v>
      </c>
      <c r="R1866" s="0" t="n">
        <v>-23.601845</v>
      </c>
      <c r="S1866" s="0" t="n">
        <v>-46.530561</v>
      </c>
      <c r="T1866" s="0" t="n">
        <v>-23.60202</v>
      </c>
      <c r="U1866" s="0" t="n">
        <v>-46.529554</v>
      </c>
      <c r="V1866" s="0" t="n">
        <v>1</v>
      </c>
      <c r="W1866" s="0" t="n">
        <v>0</v>
      </c>
      <c r="X1866" s="0" t="n">
        <v>0</v>
      </c>
      <c r="Y1866" s="0" t="n">
        <v>0</v>
      </c>
      <c r="Z1866" s="0" t="s">
        <v>7895</v>
      </c>
      <c r="AA1866" s="0"/>
      <c r="AB1866" s="0"/>
      <c r="AC1866" s="56" t="n">
        <v>0.333333333333333</v>
      </c>
      <c r="AD1866" s="56" t="n">
        <v>0.75</v>
      </c>
      <c r="AE1866" s="56" t="n">
        <v>0.999305555555556</v>
      </c>
      <c r="AF1866" s="56" t="n">
        <v>0.999305555555556</v>
      </c>
      <c r="AG1866" s="0"/>
      <c r="AH1866" s="0"/>
      <c r="AI1866" s="0" t="s">
        <v>6803</v>
      </c>
      <c r="AJ1866" s="0" t="s">
        <v>4261</v>
      </c>
      <c r="AK1866" s="0" t="s">
        <v>6800</v>
      </c>
      <c r="AL1866" s="0"/>
      <c r="AM1866" s="0" t="s">
        <v>21055</v>
      </c>
      <c r="AN1866" s="0" t="n">
        <v>95907</v>
      </c>
      <c r="AO1866" s="0" t="s">
        <v>7897</v>
      </c>
      <c r="AP1866" s="58" t="s">
        <v>21137</v>
      </c>
      <c r="AQ1866" s="0"/>
      <c r="AR1866" s="58" t="s">
        <v>21138</v>
      </c>
      <c r="AS1866" s="58" t="s">
        <v>21139</v>
      </c>
      <c r="AT1866" s="0"/>
    </row>
    <row r="1867" customFormat="false" ht="15" hidden="false" customHeight="false" outlineLevel="0" collapsed="false">
      <c r="A1867" s="0" t="s">
        <v>21140</v>
      </c>
      <c r="B1867" s="0" t="n">
        <v>81115</v>
      </c>
      <c r="C1867" s="55" t="n">
        <v>46213</v>
      </c>
      <c r="D1867" s="0" t="s">
        <v>19580</v>
      </c>
      <c r="E1867" s="0"/>
      <c r="F1867" s="0" t="s">
        <v>21053</v>
      </c>
      <c r="G1867" s="0" t="s">
        <v>21141</v>
      </c>
      <c r="H1867" s="0" t="s">
        <v>6628</v>
      </c>
      <c r="I1867" s="56" t="n">
        <v>0.497222222222222</v>
      </c>
      <c r="J1867" s="56" t="n">
        <v>0.504166666666667</v>
      </c>
      <c r="K1867" s="57" t="n">
        <v>46213.4626157407</v>
      </c>
      <c r="L1867" s="57" t="n">
        <v>46213.4904513889</v>
      </c>
      <c r="M1867" s="0" t="s">
        <v>19580</v>
      </c>
      <c r="N1867" s="56" t="n">
        <v>0.00694444444444444</v>
      </c>
      <c r="O1867" s="56" t="n">
        <v>0.0278356481481482</v>
      </c>
      <c r="P1867" s="56" t="n">
        <v>0.0131944444444444</v>
      </c>
      <c r="Q1867" s="56" t="n">
        <v>0</v>
      </c>
      <c r="R1867" s="0" t="n">
        <v>-23.60132</v>
      </c>
      <c r="S1867" s="0" t="n">
        <v>-46.530477</v>
      </c>
      <c r="T1867" s="0" t="n">
        <v>-23.60148</v>
      </c>
      <c r="U1867" s="0" t="n">
        <v>-46.529019</v>
      </c>
      <c r="V1867" s="0" t="n">
        <v>1</v>
      </c>
      <c r="W1867" s="0" t="n">
        <v>0</v>
      </c>
      <c r="X1867" s="0" t="n">
        <v>0</v>
      </c>
      <c r="Y1867" s="0" t="n">
        <v>0</v>
      </c>
      <c r="Z1867" s="0" t="s">
        <v>7895</v>
      </c>
      <c r="AA1867" s="0"/>
      <c r="AB1867" s="0"/>
      <c r="AC1867" s="56" t="n">
        <v>0.333333333333333</v>
      </c>
      <c r="AD1867" s="56" t="n">
        <v>0.75</v>
      </c>
      <c r="AE1867" s="56" t="n">
        <v>0.999305555555556</v>
      </c>
      <c r="AF1867" s="56" t="n">
        <v>0.999305555555556</v>
      </c>
      <c r="AG1867" s="0"/>
      <c r="AH1867" s="0"/>
      <c r="AI1867" s="0" t="s">
        <v>6629</v>
      </c>
      <c r="AJ1867" s="0" t="s">
        <v>4261</v>
      </c>
      <c r="AK1867" s="0" t="s">
        <v>6626</v>
      </c>
      <c r="AL1867" s="0"/>
      <c r="AM1867" s="0" t="s">
        <v>21055</v>
      </c>
      <c r="AN1867" s="0" t="n">
        <v>95907</v>
      </c>
      <c r="AO1867" s="0" t="s">
        <v>7897</v>
      </c>
      <c r="AP1867" s="58" t="s">
        <v>21142</v>
      </c>
      <c r="AQ1867" s="0"/>
      <c r="AR1867" s="58" t="s">
        <v>21143</v>
      </c>
      <c r="AS1867" s="58" t="s">
        <v>21144</v>
      </c>
      <c r="AT1867" s="0"/>
    </row>
    <row r="1868" customFormat="false" ht="15" hidden="false" customHeight="false" outlineLevel="0" collapsed="false">
      <c r="A1868" s="0" t="s">
        <v>21145</v>
      </c>
      <c r="B1868" s="0" t="n">
        <v>81133</v>
      </c>
      <c r="C1868" s="55" t="n">
        <v>46213</v>
      </c>
      <c r="D1868" s="0" t="s">
        <v>19580</v>
      </c>
      <c r="E1868" s="0"/>
      <c r="F1868" s="0" t="s">
        <v>21053</v>
      </c>
      <c r="G1868" s="0" t="s">
        <v>21146</v>
      </c>
      <c r="H1868" s="0" t="s">
        <v>6754</v>
      </c>
      <c r="I1868" s="56" t="n">
        <v>0.504166666666667</v>
      </c>
      <c r="J1868" s="56" t="n">
        <v>0.511111111111111</v>
      </c>
      <c r="K1868" s="57" t="n">
        <v>46213.5184375</v>
      </c>
      <c r="L1868" s="57" t="n">
        <v>46213.5403009259</v>
      </c>
      <c r="M1868" s="0" t="s">
        <v>19580</v>
      </c>
      <c r="N1868" s="56" t="n">
        <v>0.00694444444444444</v>
      </c>
      <c r="O1868" s="56" t="n">
        <v>0.0218634259259259</v>
      </c>
      <c r="P1868" s="56" t="n">
        <v>0</v>
      </c>
      <c r="Q1868" s="56" t="n">
        <v>0.0291666666666667</v>
      </c>
      <c r="R1868" s="0" t="n">
        <v>-23.601603</v>
      </c>
      <c r="S1868" s="0" t="n">
        <v>-46.531539</v>
      </c>
      <c r="T1868" s="0" t="n">
        <v>-23.598964</v>
      </c>
      <c r="U1868" s="0" t="n">
        <v>-46.531933</v>
      </c>
      <c r="V1868" s="0" t="n">
        <v>1</v>
      </c>
      <c r="W1868" s="0" t="n">
        <v>0</v>
      </c>
      <c r="X1868" s="0" t="n">
        <v>0</v>
      </c>
      <c r="Y1868" s="0" t="n">
        <v>0</v>
      </c>
      <c r="Z1868" s="0" t="s">
        <v>7895</v>
      </c>
      <c r="AA1868" s="0"/>
      <c r="AB1868" s="0"/>
      <c r="AC1868" s="56" t="n">
        <v>0.333333333333333</v>
      </c>
      <c r="AD1868" s="56" t="n">
        <v>0.75</v>
      </c>
      <c r="AE1868" s="56" t="n">
        <v>0.999305555555556</v>
      </c>
      <c r="AF1868" s="56" t="n">
        <v>0.999305555555556</v>
      </c>
      <c r="AG1868" s="0"/>
      <c r="AH1868" s="0"/>
      <c r="AI1868" s="0" t="s">
        <v>6755</v>
      </c>
      <c r="AJ1868" s="0" t="s">
        <v>4261</v>
      </c>
      <c r="AK1868" s="0" t="s">
        <v>6752</v>
      </c>
      <c r="AL1868" s="0"/>
      <c r="AM1868" s="0" t="s">
        <v>21055</v>
      </c>
      <c r="AN1868" s="0" t="n">
        <v>95907</v>
      </c>
      <c r="AO1868" s="0" t="s">
        <v>7897</v>
      </c>
      <c r="AP1868" s="58" t="s">
        <v>21147</v>
      </c>
      <c r="AQ1868" s="0"/>
      <c r="AR1868" s="58" t="s">
        <v>21148</v>
      </c>
      <c r="AS1868" s="58" t="s">
        <v>21149</v>
      </c>
      <c r="AT1868" s="0"/>
    </row>
    <row r="1869" customFormat="false" ht="15" hidden="false" customHeight="false" outlineLevel="0" collapsed="false">
      <c r="A1869" s="0" t="s">
        <v>21150</v>
      </c>
      <c r="B1869" s="0" t="n">
        <v>81132</v>
      </c>
      <c r="C1869" s="55" t="n">
        <v>46213</v>
      </c>
      <c r="D1869" s="0" t="s">
        <v>19580</v>
      </c>
      <c r="E1869" s="0"/>
      <c r="F1869" s="0" t="s">
        <v>21053</v>
      </c>
      <c r="G1869" s="0" t="s">
        <v>21151</v>
      </c>
      <c r="H1869" s="0" t="s">
        <v>6747</v>
      </c>
      <c r="I1869" s="56" t="n">
        <v>0.511805555555556</v>
      </c>
      <c r="J1869" s="56" t="n">
        <v>0.51875</v>
      </c>
      <c r="K1869" s="57" t="n">
        <v>46213.4590856481</v>
      </c>
      <c r="L1869" s="57" t="n">
        <v>46213.5218171296</v>
      </c>
      <c r="M1869" s="0" t="s">
        <v>19580</v>
      </c>
      <c r="N1869" s="56" t="n">
        <v>0.00694444444444444</v>
      </c>
      <c r="O1869" s="56" t="n">
        <v>0.0627314814814815</v>
      </c>
      <c r="P1869" s="56" t="n">
        <v>0</v>
      </c>
      <c r="Q1869" s="56" t="n">
        <v>0.00277777777777778</v>
      </c>
      <c r="R1869" s="0" t="n">
        <v>-23.60071</v>
      </c>
      <c r="S1869" s="0" t="n">
        <v>-46.531643</v>
      </c>
      <c r="T1869" s="0" t="n">
        <v>-23.600718</v>
      </c>
      <c r="U1869" s="0" t="n">
        <v>-46.530813</v>
      </c>
      <c r="V1869" s="0" t="n">
        <v>1</v>
      </c>
      <c r="W1869" s="0" t="n">
        <v>0</v>
      </c>
      <c r="X1869" s="0" t="n">
        <v>0</v>
      </c>
      <c r="Y1869" s="0" t="n">
        <v>0</v>
      </c>
      <c r="Z1869" s="0" t="s">
        <v>7895</v>
      </c>
      <c r="AA1869" s="0"/>
      <c r="AB1869" s="0"/>
      <c r="AC1869" s="56" t="n">
        <v>0.333333333333333</v>
      </c>
      <c r="AD1869" s="56" t="n">
        <v>0.75</v>
      </c>
      <c r="AE1869" s="56" t="n">
        <v>0.999305555555556</v>
      </c>
      <c r="AF1869" s="56" t="n">
        <v>0.999305555555556</v>
      </c>
      <c r="AG1869" s="0"/>
      <c r="AH1869" s="0"/>
      <c r="AI1869" s="0" t="s">
        <v>6748</v>
      </c>
      <c r="AJ1869" s="0" t="s">
        <v>4261</v>
      </c>
      <c r="AK1869" s="0" t="s">
        <v>6745</v>
      </c>
      <c r="AL1869" s="0"/>
      <c r="AM1869" s="0" t="s">
        <v>21055</v>
      </c>
      <c r="AN1869" s="0" t="n">
        <v>95907</v>
      </c>
      <c r="AO1869" s="0" t="s">
        <v>7897</v>
      </c>
      <c r="AP1869" s="58" t="s">
        <v>21152</v>
      </c>
      <c r="AQ1869" s="0"/>
      <c r="AR1869" s="58" t="s">
        <v>21153</v>
      </c>
      <c r="AS1869" s="58" t="s">
        <v>21154</v>
      </c>
      <c r="AT1869" s="0"/>
    </row>
    <row r="1870" customFormat="false" ht="15" hidden="false" customHeight="false" outlineLevel="0" collapsed="false">
      <c r="A1870" s="0" t="s">
        <v>21155</v>
      </c>
      <c r="B1870" s="0" t="n">
        <v>81156</v>
      </c>
      <c r="C1870" s="55" t="n">
        <v>46213</v>
      </c>
      <c r="D1870" s="0" t="s">
        <v>19580</v>
      </c>
      <c r="E1870" s="0"/>
      <c r="F1870" s="0" t="s">
        <v>21053</v>
      </c>
      <c r="G1870" s="0" t="s">
        <v>21156</v>
      </c>
      <c r="H1870" s="0" t="s">
        <v>6910</v>
      </c>
      <c r="I1870" s="56" t="n">
        <v>0.519444444444445</v>
      </c>
      <c r="J1870" s="56" t="n">
        <v>0.526388888888889</v>
      </c>
      <c r="K1870" s="57" t="n">
        <v>46213.5182060185</v>
      </c>
      <c r="L1870" s="57" t="n">
        <v>46213.5266898148</v>
      </c>
      <c r="M1870" s="0" t="s">
        <v>19580</v>
      </c>
      <c r="N1870" s="56" t="n">
        <v>0.00694444444444444</v>
      </c>
      <c r="O1870" s="56" t="n">
        <v>0.0084837962962963</v>
      </c>
      <c r="P1870" s="56" t="n">
        <v>0</v>
      </c>
      <c r="Q1870" s="56" t="n">
        <v>0</v>
      </c>
      <c r="R1870" s="0" t="n">
        <v>-23.600181</v>
      </c>
      <c r="S1870" s="0" t="n">
        <v>-46.533122</v>
      </c>
      <c r="T1870" s="0" t="n">
        <v>-23.600215</v>
      </c>
      <c r="U1870" s="0" t="n">
        <v>-46.53325</v>
      </c>
      <c r="V1870" s="0" t="n">
        <v>1</v>
      </c>
      <c r="W1870" s="0" t="n">
        <v>0</v>
      </c>
      <c r="X1870" s="0" t="n">
        <v>0</v>
      </c>
      <c r="Y1870" s="0" t="n">
        <v>0</v>
      </c>
      <c r="Z1870" s="0" t="s">
        <v>7895</v>
      </c>
      <c r="AA1870" s="0"/>
      <c r="AB1870" s="0"/>
      <c r="AC1870" s="56" t="n">
        <v>0.333333333333333</v>
      </c>
      <c r="AD1870" s="56" t="n">
        <v>0.75</v>
      </c>
      <c r="AE1870" s="56" t="n">
        <v>0.999305555555556</v>
      </c>
      <c r="AF1870" s="56" t="n">
        <v>0.999305555555556</v>
      </c>
      <c r="AG1870" s="0"/>
      <c r="AH1870" s="0"/>
      <c r="AI1870" s="0" t="s">
        <v>6911</v>
      </c>
      <c r="AJ1870" s="0" t="s">
        <v>4261</v>
      </c>
      <c r="AK1870" s="0" t="s">
        <v>6908</v>
      </c>
      <c r="AL1870" s="0"/>
      <c r="AM1870" s="0" t="s">
        <v>21055</v>
      </c>
      <c r="AN1870" s="0" t="n">
        <v>95907</v>
      </c>
      <c r="AO1870" s="0" t="s">
        <v>7897</v>
      </c>
      <c r="AP1870" s="58" t="s">
        <v>21157</v>
      </c>
      <c r="AQ1870" s="0"/>
      <c r="AR1870" s="58" t="s">
        <v>21158</v>
      </c>
      <c r="AS1870" s="58" t="s">
        <v>21159</v>
      </c>
      <c r="AT1870" s="0"/>
    </row>
    <row r="1871" customFormat="false" ht="15" hidden="false" customHeight="false" outlineLevel="0" collapsed="false">
      <c r="A1871" s="0" t="s">
        <v>21160</v>
      </c>
      <c r="B1871" s="0" t="n">
        <v>81142</v>
      </c>
      <c r="C1871" s="55" t="n">
        <v>46213</v>
      </c>
      <c r="D1871" s="0" t="s">
        <v>19580</v>
      </c>
      <c r="E1871" s="0"/>
      <c r="F1871" s="0" t="s">
        <v>21053</v>
      </c>
      <c r="G1871" s="0" t="s">
        <v>21161</v>
      </c>
      <c r="H1871" s="0" t="s">
        <v>6815</v>
      </c>
      <c r="I1871" s="56" t="n">
        <v>0.527777777777778</v>
      </c>
      <c r="J1871" s="56" t="n">
        <v>0.534722222222222</v>
      </c>
      <c r="K1871" s="57" t="n">
        <v>46213.462349537</v>
      </c>
      <c r="L1871" s="57" t="n">
        <v>46213.5323842593</v>
      </c>
      <c r="M1871" s="0" t="s">
        <v>19580</v>
      </c>
      <c r="N1871" s="56" t="n">
        <v>0.00694444444444444</v>
      </c>
      <c r="O1871" s="56" t="n">
        <v>0.0700347222222222</v>
      </c>
      <c r="P1871" s="56" t="n">
        <v>0.00208333333333333</v>
      </c>
      <c r="Q1871" s="56" t="n">
        <v>0</v>
      </c>
      <c r="R1871" s="0" t="n">
        <v>-23.600279</v>
      </c>
      <c r="S1871" s="0" t="n">
        <v>-46.531704</v>
      </c>
      <c r="T1871" s="0" t="n">
        <v>-23.600097</v>
      </c>
      <c r="U1871" s="0" t="n">
        <v>-46.530859</v>
      </c>
      <c r="V1871" s="0" t="n">
        <v>1</v>
      </c>
      <c r="W1871" s="0" t="n">
        <v>0</v>
      </c>
      <c r="X1871" s="0" t="n">
        <v>0</v>
      </c>
      <c r="Y1871" s="0" t="n">
        <v>0</v>
      </c>
      <c r="Z1871" s="0" t="s">
        <v>7895</v>
      </c>
      <c r="AA1871" s="0"/>
      <c r="AB1871" s="0"/>
      <c r="AC1871" s="56" t="n">
        <v>0.333333333333333</v>
      </c>
      <c r="AD1871" s="56" t="n">
        <v>0.75</v>
      </c>
      <c r="AE1871" s="56" t="n">
        <v>0.999305555555556</v>
      </c>
      <c r="AF1871" s="56" t="n">
        <v>0.999305555555556</v>
      </c>
      <c r="AG1871" s="0"/>
      <c r="AH1871" s="0"/>
      <c r="AI1871" s="0" t="s">
        <v>6816</v>
      </c>
      <c r="AJ1871" s="0" t="s">
        <v>4261</v>
      </c>
      <c r="AK1871" s="0" t="s">
        <v>6813</v>
      </c>
      <c r="AL1871" s="0"/>
      <c r="AM1871" s="0" t="s">
        <v>21055</v>
      </c>
      <c r="AN1871" s="0" t="n">
        <v>95907</v>
      </c>
      <c r="AO1871" s="0" t="s">
        <v>7897</v>
      </c>
      <c r="AP1871" s="58" t="s">
        <v>21162</v>
      </c>
      <c r="AQ1871" s="0"/>
      <c r="AR1871" s="58" t="s">
        <v>21163</v>
      </c>
      <c r="AS1871" s="58" t="s">
        <v>21164</v>
      </c>
      <c r="AT1871" s="0"/>
    </row>
    <row r="1872" customFormat="false" ht="15" hidden="false" customHeight="false" outlineLevel="0" collapsed="false">
      <c r="A1872" s="0" t="s">
        <v>21165</v>
      </c>
      <c r="B1872" s="0" t="n">
        <v>81135</v>
      </c>
      <c r="C1872" s="55" t="n">
        <v>46213</v>
      </c>
      <c r="D1872" s="0" t="s">
        <v>19580</v>
      </c>
      <c r="E1872" s="0"/>
      <c r="F1872" s="0" t="s">
        <v>21053</v>
      </c>
      <c r="G1872" s="0" t="s">
        <v>21166</v>
      </c>
      <c r="H1872" s="0" t="s">
        <v>6767</v>
      </c>
      <c r="I1872" s="56" t="n">
        <v>0.534722222222222</v>
      </c>
      <c r="J1872" s="56" t="n">
        <v>0.541666666666667</v>
      </c>
      <c r="K1872" s="57" t="n">
        <v>46213.4621643519</v>
      </c>
      <c r="L1872" s="57" t="n">
        <v>46213.5354976852</v>
      </c>
      <c r="M1872" s="0" t="s">
        <v>19580</v>
      </c>
      <c r="N1872" s="56" t="n">
        <v>0.00694444444444444</v>
      </c>
      <c r="O1872" s="56" t="n">
        <v>0.0733333333333333</v>
      </c>
      <c r="P1872" s="56" t="n">
        <v>0.00555555555555556</v>
      </c>
      <c r="Q1872" s="56" t="n">
        <v>0</v>
      </c>
      <c r="R1872" s="0" t="n">
        <v>-23.600279</v>
      </c>
      <c r="S1872" s="0" t="n">
        <v>-46.531704</v>
      </c>
      <c r="T1872" s="0" t="n">
        <v>-23.600353</v>
      </c>
      <c r="U1872" s="0" t="n">
        <v>-46.530953</v>
      </c>
      <c r="V1872" s="0" t="n">
        <v>1</v>
      </c>
      <c r="W1872" s="0" t="n">
        <v>0</v>
      </c>
      <c r="X1872" s="0" t="n">
        <v>0</v>
      </c>
      <c r="Y1872" s="0" t="n">
        <v>0</v>
      </c>
      <c r="Z1872" s="0" t="s">
        <v>7895</v>
      </c>
      <c r="AA1872" s="0"/>
      <c r="AB1872" s="0"/>
      <c r="AC1872" s="56" t="n">
        <v>0.333333333333333</v>
      </c>
      <c r="AD1872" s="56" t="n">
        <v>0.75</v>
      </c>
      <c r="AE1872" s="56" t="n">
        <v>0.999305555555556</v>
      </c>
      <c r="AF1872" s="56" t="n">
        <v>0.999305555555556</v>
      </c>
      <c r="AG1872" s="0"/>
      <c r="AH1872" s="0"/>
      <c r="AI1872" s="0" t="s">
        <v>6768</v>
      </c>
      <c r="AJ1872" s="0" t="s">
        <v>4261</v>
      </c>
      <c r="AK1872" s="0" t="s">
        <v>6765</v>
      </c>
      <c r="AL1872" s="0"/>
      <c r="AM1872" s="0" t="s">
        <v>21055</v>
      </c>
      <c r="AN1872" s="0" t="n">
        <v>95907</v>
      </c>
      <c r="AO1872" s="0" t="s">
        <v>7897</v>
      </c>
      <c r="AP1872" s="58" t="s">
        <v>21167</v>
      </c>
      <c r="AQ1872" s="0"/>
      <c r="AR1872" s="58" t="s">
        <v>21168</v>
      </c>
      <c r="AS1872" s="58" t="s">
        <v>21169</v>
      </c>
      <c r="AT1872" s="0"/>
    </row>
    <row r="1873" customFormat="false" ht="15" hidden="false" customHeight="false" outlineLevel="0" collapsed="false">
      <c r="A1873" s="0" t="s">
        <v>21170</v>
      </c>
      <c r="B1873" s="0" t="n">
        <v>81155</v>
      </c>
      <c r="C1873" s="55" t="n">
        <v>46213</v>
      </c>
      <c r="D1873" s="0" t="s">
        <v>19580</v>
      </c>
      <c r="E1873" s="0"/>
      <c r="F1873" s="0" t="s">
        <v>21053</v>
      </c>
      <c r="G1873" s="0" t="s">
        <v>21171</v>
      </c>
      <c r="H1873" s="0" t="s">
        <v>6904</v>
      </c>
      <c r="I1873" s="56" t="n">
        <v>0.541666666666667</v>
      </c>
      <c r="J1873" s="56" t="n">
        <v>0.548611111111111</v>
      </c>
      <c r="K1873" s="57" t="n">
        <v>46213.4918634259</v>
      </c>
      <c r="L1873" s="57" t="n">
        <v>46213.5468171296</v>
      </c>
      <c r="M1873" s="0" t="s">
        <v>19580</v>
      </c>
      <c r="N1873" s="56" t="n">
        <v>0.00694444444444444</v>
      </c>
      <c r="O1873" s="56" t="n">
        <v>0.0549537037037037</v>
      </c>
      <c r="P1873" s="56" t="n">
        <v>0.00138888888888889</v>
      </c>
      <c r="Q1873" s="56" t="n">
        <v>0</v>
      </c>
      <c r="R1873" s="0" t="n">
        <v>-23.599737</v>
      </c>
      <c r="S1873" s="0" t="n">
        <v>-46.531764</v>
      </c>
      <c r="T1873" s="0" t="n">
        <v>-23.599678</v>
      </c>
      <c r="U1873" s="0" t="n">
        <v>-46.531455</v>
      </c>
      <c r="V1873" s="0" t="n">
        <v>1</v>
      </c>
      <c r="W1873" s="0" t="n">
        <v>0</v>
      </c>
      <c r="X1873" s="0" t="n">
        <v>0</v>
      </c>
      <c r="Y1873" s="0" t="n">
        <v>0</v>
      </c>
      <c r="Z1873" s="0" t="s">
        <v>7895</v>
      </c>
      <c r="AA1873" s="0"/>
      <c r="AB1873" s="0"/>
      <c r="AC1873" s="56" t="n">
        <v>0.333333333333333</v>
      </c>
      <c r="AD1873" s="56" t="n">
        <v>0.75</v>
      </c>
      <c r="AE1873" s="56" t="n">
        <v>0.999305555555556</v>
      </c>
      <c r="AF1873" s="56" t="n">
        <v>0.999305555555556</v>
      </c>
      <c r="AG1873" s="0"/>
      <c r="AH1873" s="0"/>
      <c r="AI1873" s="0" t="s">
        <v>6905</v>
      </c>
      <c r="AJ1873" s="0" t="s">
        <v>4261</v>
      </c>
      <c r="AK1873" s="0" t="s">
        <v>6902</v>
      </c>
      <c r="AL1873" s="0"/>
      <c r="AM1873" s="0" t="s">
        <v>21055</v>
      </c>
      <c r="AN1873" s="0" t="n">
        <v>95907</v>
      </c>
      <c r="AO1873" s="0" t="s">
        <v>7897</v>
      </c>
      <c r="AP1873" s="58" t="s">
        <v>21172</v>
      </c>
      <c r="AQ1873" s="0"/>
      <c r="AR1873" s="58" t="s">
        <v>21173</v>
      </c>
      <c r="AS1873" s="58" t="s">
        <v>21174</v>
      </c>
      <c r="AT1873" s="0"/>
    </row>
    <row r="1874" customFormat="false" ht="15" hidden="false" customHeight="false" outlineLevel="0" collapsed="false">
      <c r="A1874" s="0" t="s">
        <v>21175</v>
      </c>
      <c r="B1874" s="0" t="n">
        <v>81258</v>
      </c>
      <c r="C1874" s="55" t="n">
        <v>46213</v>
      </c>
      <c r="D1874" s="0" t="s">
        <v>19580</v>
      </c>
      <c r="E1874" s="0"/>
      <c r="F1874" s="0" t="s">
        <v>21053</v>
      </c>
      <c r="G1874" s="0" t="s">
        <v>21176</v>
      </c>
      <c r="H1874" s="0" t="s">
        <v>7652</v>
      </c>
      <c r="I1874" s="56" t="n">
        <v>0.552083333333333</v>
      </c>
      <c r="J1874" s="56" t="n">
        <v>0.559027777777778</v>
      </c>
      <c r="K1874" s="57" t="n">
        <v>46213.5503703704</v>
      </c>
      <c r="L1874" s="57" t="n">
        <v>46213.5555324074</v>
      </c>
      <c r="M1874" s="0" t="s">
        <v>19580</v>
      </c>
      <c r="N1874" s="56" t="n">
        <v>0.00694444444444444</v>
      </c>
      <c r="O1874" s="56" t="n">
        <v>0.00516203703703704</v>
      </c>
      <c r="P1874" s="56" t="n">
        <v>0.00347222222222222</v>
      </c>
      <c r="Q1874" s="56" t="n">
        <v>0</v>
      </c>
      <c r="R1874" s="0" t="n">
        <v>-23.59551</v>
      </c>
      <c r="S1874" s="0" t="n">
        <v>-46.530369</v>
      </c>
      <c r="T1874" s="0" t="n">
        <v>-23.595436</v>
      </c>
      <c r="U1874" s="0" t="n">
        <v>-46.530498</v>
      </c>
      <c r="V1874" s="0" t="n">
        <v>1</v>
      </c>
      <c r="W1874" s="0" t="n">
        <v>0</v>
      </c>
      <c r="X1874" s="0" t="n">
        <v>0</v>
      </c>
      <c r="Y1874" s="0" t="n">
        <v>0</v>
      </c>
      <c r="Z1874" s="0" t="s">
        <v>7895</v>
      </c>
      <c r="AA1874" s="0"/>
      <c r="AB1874" s="0"/>
      <c r="AC1874" s="56" t="n">
        <v>0.333333333333333</v>
      </c>
      <c r="AD1874" s="56" t="n">
        <v>0.75</v>
      </c>
      <c r="AE1874" s="56" t="n">
        <v>0.999305555555556</v>
      </c>
      <c r="AF1874" s="56" t="n">
        <v>0.999305555555556</v>
      </c>
      <c r="AG1874" s="0"/>
      <c r="AH1874" s="0"/>
      <c r="AI1874" s="0" t="s">
        <v>7653</v>
      </c>
      <c r="AJ1874" s="0" t="s">
        <v>4261</v>
      </c>
      <c r="AK1874" s="0" t="s">
        <v>7650</v>
      </c>
      <c r="AL1874" s="0"/>
      <c r="AM1874" s="0" t="s">
        <v>21055</v>
      </c>
      <c r="AN1874" s="0" t="n">
        <v>95907</v>
      </c>
      <c r="AO1874" s="0" t="s">
        <v>7897</v>
      </c>
      <c r="AP1874" s="58" t="s">
        <v>21177</v>
      </c>
      <c r="AQ1874" s="0"/>
      <c r="AR1874" s="58" t="s">
        <v>21178</v>
      </c>
      <c r="AS1874" s="58" t="s">
        <v>21179</v>
      </c>
      <c r="AT1874" s="0"/>
    </row>
    <row r="1875" customFormat="false" ht="15" hidden="false" customHeight="false" outlineLevel="0" collapsed="false">
      <c r="A1875" s="0" t="s">
        <v>21180</v>
      </c>
      <c r="B1875" s="0" t="n">
        <v>81254</v>
      </c>
      <c r="C1875" s="55" t="n">
        <v>46213</v>
      </c>
      <c r="D1875" s="0" t="s">
        <v>19580</v>
      </c>
      <c r="E1875" s="0"/>
      <c r="F1875" s="0" t="s">
        <v>21053</v>
      </c>
      <c r="G1875" s="0" t="s">
        <v>21181</v>
      </c>
      <c r="H1875" s="0" t="s">
        <v>7608</v>
      </c>
      <c r="I1875" s="56" t="n">
        <v>0.560416666666667</v>
      </c>
      <c r="J1875" s="56" t="n">
        <v>0.567361111111111</v>
      </c>
      <c r="K1875" s="57" t="n">
        <v>46213.5512152778</v>
      </c>
      <c r="L1875" s="57" t="n">
        <v>46213.5633680556</v>
      </c>
      <c r="M1875" s="0" t="s">
        <v>19580</v>
      </c>
      <c r="N1875" s="56" t="n">
        <v>0.00694444444444444</v>
      </c>
      <c r="O1875" s="56" t="n">
        <v>0.0121527777777778</v>
      </c>
      <c r="P1875" s="56" t="n">
        <v>0.00347222222222222</v>
      </c>
      <c r="Q1875" s="56" t="n">
        <v>0</v>
      </c>
      <c r="R1875" s="0" t="n">
        <v>-23.593432</v>
      </c>
      <c r="S1875" s="0" t="n">
        <v>-46.530174</v>
      </c>
      <c r="T1875" s="0" t="n">
        <v>-23.593989</v>
      </c>
      <c r="U1875" s="0" t="n">
        <v>-46.529644</v>
      </c>
      <c r="V1875" s="0" t="n">
        <v>1</v>
      </c>
      <c r="W1875" s="0" t="n">
        <v>0</v>
      </c>
      <c r="X1875" s="0" t="n">
        <v>0</v>
      </c>
      <c r="Y1875" s="0" t="n">
        <v>0</v>
      </c>
      <c r="Z1875" s="0" t="s">
        <v>7895</v>
      </c>
      <c r="AA1875" s="0"/>
      <c r="AB1875" s="0"/>
      <c r="AC1875" s="56" t="n">
        <v>0.333333333333333</v>
      </c>
      <c r="AD1875" s="56" t="n">
        <v>0.75</v>
      </c>
      <c r="AE1875" s="56" t="n">
        <v>0.999305555555556</v>
      </c>
      <c r="AF1875" s="56" t="n">
        <v>0.999305555555556</v>
      </c>
      <c r="AG1875" s="0"/>
      <c r="AH1875" s="0"/>
      <c r="AI1875" s="0" t="s">
        <v>7609</v>
      </c>
      <c r="AJ1875" s="0" t="s">
        <v>4261</v>
      </c>
      <c r="AK1875" s="0" t="s">
        <v>7606</v>
      </c>
      <c r="AL1875" s="0"/>
      <c r="AM1875" s="0" t="s">
        <v>21055</v>
      </c>
      <c r="AN1875" s="0" t="n">
        <v>95907</v>
      </c>
      <c r="AO1875" s="0" t="s">
        <v>7897</v>
      </c>
      <c r="AP1875" s="58" t="s">
        <v>21182</v>
      </c>
      <c r="AQ1875" s="0"/>
      <c r="AR1875" s="58" t="s">
        <v>21183</v>
      </c>
      <c r="AS1875" s="58" t="s">
        <v>21184</v>
      </c>
      <c r="AT1875" s="0"/>
    </row>
    <row r="1876" customFormat="false" ht="15" hidden="false" customHeight="false" outlineLevel="0" collapsed="false">
      <c r="A1876" s="0" t="s">
        <v>21185</v>
      </c>
      <c r="B1876" s="0" t="n">
        <v>81251</v>
      </c>
      <c r="C1876" s="55" t="n">
        <v>46213</v>
      </c>
      <c r="D1876" s="0" t="s">
        <v>19580</v>
      </c>
      <c r="E1876" s="0"/>
      <c r="F1876" s="0" t="s">
        <v>21053</v>
      </c>
      <c r="G1876" s="0" t="s">
        <v>21186</v>
      </c>
      <c r="H1876" s="0" t="s">
        <v>7608</v>
      </c>
      <c r="I1876" s="56" t="n">
        <v>0.567361111111111</v>
      </c>
      <c r="J1876" s="56" t="n">
        <v>0.574305555555556</v>
      </c>
      <c r="K1876" s="57" t="n">
        <v>46213.5512152778</v>
      </c>
      <c r="L1876" s="57" t="n">
        <v>46213.5642013889</v>
      </c>
      <c r="M1876" s="0" t="s">
        <v>19580</v>
      </c>
      <c r="N1876" s="56" t="n">
        <v>0.00694444444444444</v>
      </c>
      <c r="O1876" s="56" t="n">
        <v>0.0129861111111111</v>
      </c>
      <c r="P1876" s="56" t="n">
        <v>0.00972222222222222</v>
      </c>
      <c r="Q1876" s="56" t="n">
        <v>0</v>
      </c>
      <c r="R1876" s="0" t="n">
        <v>-23.593432</v>
      </c>
      <c r="S1876" s="0" t="n">
        <v>-46.530174</v>
      </c>
      <c r="T1876" s="0" t="n">
        <v>-23.594024</v>
      </c>
      <c r="U1876" s="0" t="n">
        <v>-46.529636</v>
      </c>
      <c r="V1876" s="0" t="n">
        <v>1</v>
      </c>
      <c r="W1876" s="0" t="n">
        <v>0</v>
      </c>
      <c r="X1876" s="0" t="n">
        <v>0</v>
      </c>
      <c r="Y1876" s="0" t="n">
        <v>0</v>
      </c>
      <c r="Z1876" s="0" t="s">
        <v>7895</v>
      </c>
      <c r="AA1876" s="0"/>
      <c r="AB1876" s="0"/>
      <c r="AC1876" s="56" t="n">
        <v>0.333333333333333</v>
      </c>
      <c r="AD1876" s="56" t="n">
        <v>0.75</v>
      </c>
      <c r="AE1876" s="56" t="n">
        <v>0.999305555555556</v>
      </c>
      <c r="AF1876" s="56" t="n">
        <v>0.999305555555556</v>
      </c>
      <c r="AG1876" s="0"/>
      <c r="AH1876" s="0"/>
      <c r="AI1876" s="0" t="s">
        <v>7609</v>
      </c>
      <c r="AJ1876" s="0" t="s">
        <v>4261</v>
      </c>
      <c r="AK1876" s="0" t="s">
        <v>7606</v>
      </c>
      <c r="AL1876" s="0"/>
      <c r="AM1876" s="0" t="s">
        <v>21055</v>
      </c>
      <c r="AN1876" s="0" t="n">
        <v>95907</v>
      </c>
      <c r="AO1876" s="0" t="s">
        <v>7897</v>
      </c>
      <c r="AP1876" s="58" t="s">
        <v>21187</v>
      </c>
      <c r="AQ1876" s="0"/>
      <c r="AR1876" s="58" t="s">
        <v>21188</v>
      </c>
      <c r="AS1876" s="58" t="s">
        <v>21189</v>
      </c>
      <c r="AT1876" s="0"/>
    </row>
    <row r="1877" customFormat="false" ht="15" hidden="false" customHeight="false" outlineLevel="0" collapsed="false">
      <c r="A1877" s="0" t="s">
        <v>21190</v>
      </c>
      <c r="B1877" s="0" t="n">
        <v>80803</v>
      </c>
      <c r="C1877" s="55" t="n">
        <v>46213</v>
      </c>
      <c r="D1877" s="0" t="s">
        <v>19580</v>
      </c>
      <c r="E1877" s="0"/>
      <c r="F1877" s="0" t="s">
        <v>21053</v>
      </c>
      <c r="G1877" s="0" t="s">
        <v>21191</v>
      </c>
      <c r="H1877" s="0" t="s">
        <v>4436</v>
      </c>
      <c r="I1877" s="56" t="n">
        <v>0.577777777777778</v>
      </c>
      <c r="J1877" s="56" t="n">
        <v>0.584722222222222</v>
      </c>
      <c r="K1877" s="57"/>
      <c r="L1877" s="57" t="n">
        <v>46213.5780671296</v>
      </c>
      <c r="M1877" s="0" t="s">
        <v>19580</v>
      </c>
      <c r="N1877" s="56" t="n">
        <v>0.00694444444444444</v>
      </c>
      <c r="O1877" s="56" t="n">
        <v>0</v>
      </c>
      <c r="P1877" s="56" t="n">
        <v>0.00625</v>
      </c>
      <c r="Q1877" s="56" t="n">
        <v>0</v>
      </c>
      <c r="R1877" s="0" t="n">
        <v>-23.59126</v>
      </c>
      <c r="S1877" s="0" t="n">
        <v>-46.526072</v>
      </c>
      <c r="T1877" s="0" t="n">
        <v>-23.591016</v>
      </c>
      <c r="U1877" s="0" t="n">
        <v>-46.52301</v>
      </c>
      <c r="V1877" s="0" t="n">
        <v>1</v>
      </c>
      <c r="W1877" s="0" t="n">
        <v>0</v>
      </c>
      <c r="X1877" s="0" t="n">
        <v>0</v>
      </c>
      <c r="Y1877" s="0" t="n">
        <v>0</v>
      </c>
      <c r="Z1877" s="0" t="s">
        <v>7895</v>
      </c>
      <c r="AA1877" s="0"/>
      <c r="AB1877" s="0"/>
      <c r="AC1877" s="56" t="n">
        <v>0.333333333333333</v>
      </c>
      <c r="AD1877" s="56" t="n">
        <v>0.75</v>
      </c>
      <c r="AE1877" s="56" t="n">
        <v>0.999305555555556</v>
      </c>
      <c r="AF1877" s="56" t="n">
        <v>0.999305555555556</v>
      </c>
      <c r="AG1877" s="0"/>
      <c r="AH1877" s="0"/>
      <c r="AI1877" s="0" t="s">
        <v>4437</v>
      </c>
      <c r="AJ1877" s="0" t="s">
        <v>4261</v>
      </c>
      <c r="AK1877" s="0" t="s">
        <v>4434</v>
      </c>
      <c r="AL1877" s="0"/>
      <c r="AM1877" s="0" t="s">
        <v>21055</v>
      </c>
      <c r="AN1877" s="0" t="n">
        <v>95907</v>
      </c>
      <c r="AO1877" s="0" t="s">
        <v>7897</v>
      </c>
      <c r="AP1877" s="58" t="s">
        <v>21192</v>
      </c>
      <c r="AQ1877" s="0"/>
      <c r="AR1877" s="58" t="s">
        <v>21193</v>
      </c>
      <c r="AS1877" s="58" t="s">
        <v>21194</v>
      </c>
      <c r="AT1877" s="0"/>
    </row>
    <row r="1878" customFormat="false" ht="15" hidden="false" customHeight="false" outlineLevel="0" collapsed="false">
      <c r="A1878" s="0" t="s">
        <v>21195</v>
      </c>
      <c r="B1878" s="0" t="n">
        <v>81670</v>
      </c>
      <c r="C1878" s="55" t="n">
        <v>46210</v>
      </c>
      <c r="D1878" s="0" t="s">
        <v>19580</v>
      </c>
      <c r="E1878" s="0"/>
      <c r="F1878" s="0" t="s">
        <v>21196</v>
      </c>
      <c r="G1878" s="0" t="s">
        <v>21197</v>
      </c>
      <c r="H1878" s="0" t="s">
        <v>21198</v>
      </c>
      <c r="I1878" s="56" t="n">
        <v>0.371527777777778</v>
      </c>
      <c r="J1878" s="56" t="n">
        <v>0.378472222222222</v>
      </c>
      <c r="K1878" s="57"/>
      <c r="L1878" s="57" t="n">
        <v>46209.3989236111</v>
      </c>
      <c r="M1878" s="0" t="s">
        <v>19580</v>
      </c>
      <c r="N1878" s="56" t="n">
        <v>0.00694444444444444</v>
      </c>
      <c r="O1878" s="56" t="n">
        <v>0</v>
      </c>
      <c r="P1878" s="56" t="n">
        <v>0.979166666666667</v>
      </c>
      <c r="Q1878" s="56" t="n">
        <v>0</v>
      </c>
      <c r="R1878" s="0" t="n">
        <v>-23.503758</v>
      </c>
      <c r="S1878" s="0" t="n">
        <v>-46.440064</v>
      </c>
      <c r="T1878" s="0" t="n">
        <v>-23.505922</v>
      </c>
      <c r="U1878" s="0" t="n">
        <v>-46.442508</v>
      </c>
      <c r="V1878" s="0" t="n">
        <v>1</v>
      </c>
      <c r="W1878" s="0" t="n">
        <v>0</v>
      </c>
      <c r="X1878" s="0" t="n">
        <v>0</v>
      </c>
      <c r="Y1878" s="0" t="n">
        <v>0</v>
      </c>
      <c r="Z1878" s="0" t="s">
        <v>8124</v>
      </c>
      <c r="AA1878" s="0" t="s">
        <v>21199</v>
      </c>
      <c r="AB1878" s="0" t="s">
        <v>25</v>
      </c>
      <c r="AC1878" s="56" t="n">
        <v>0.333333333333333</v>
      </c>
      <c r="AD1878" s="56" t="n">
        <v>0.75</v>
      </c>
      <c r="AE1878" s="56" t="n">
        <v>0.999305555555556</v>
      </c>
      <c r="AF1878" s="56" t="n">
        <v>0.999305555555556</v>
      </c>
      <c r="AG1878" s="0"/>
      <c r="AH1878" s="0"/>
      <c r="AI1878" s="0" t="s">
        <v>21200</v>
      </c>
      <c r="AJ1878" s="0" t="s">
        <v>9479</v>
      </c>
      <c r="AK1878" s="0" t="s">
        <v>21201</v>
      </c>
      <c r="AL1878" s="0"/>
      <c r="AM1878" s="0" t="s">
        <v>21202</v>
      </c>
      <c r="AN1878" s="0" t="n">
        <v>95907</v>
      </c>
      <c r="AO1878" s="0" t="s">
        <v>7897</v>
      </c>
      <c r="AP1878" s="0"/>
      <c r="AQ1878" s="0"/>
      <c r="AR1878" s="58" t="s">
        <v>21203</v>
      </c>
      <c r="AS1878" s="0"/>
      <c r="AT1878" s="0"/>
    </row>
    <row r="1879" customFormat="false" ht="15" hidden="false" customHeight="false" outlineLevel="0" collapsed="false">
      <c r="A1879" s="0" t="s">
        <v>21204</v>
      </c>
      <c r="B1879" s="0" t="n">
        <v>79302</v>
      </c>
      <c r="C1879" s="55" t="n">
        <v>46210</v>
      </c>
      <c r="D1879" s="0" t="s">
        <v>21205</v>
      </c>
      <c r="E1879" s="0"/>
      <c r="F1879" s="0" t="s">
        <v>21206</v>
      </c>
      <c r="G1879" s="0" t="s">
        <v>21207</v>
      </c>
      <c r="H1879" s="0" t="s">
        <v>21208</v>
      </c>
      <c r="I1879" s="56" t="n">
        <v>0.366666666666667</v>
      </c>
      <c r="J1879" s="56" t="n">
        <v>0.373611111111111</v>
      </c>
      <c r="K1879" s="57" t="n">
        <v>46206.3485069444</v>
      </c>
      <c r="L1879" s="57" t="n">
        <v>46206.352974537</v>
      </c>
      <c r="M1879" s="0" t="s">
        <v>21205</v>
      </c>
      <c r="N1879" s="56" t="n">
        <v>0.00694444444444444</v>
      </c>
      <c r="O1879" s="56" t="n">
        <v>0.00446759259259259</v>
      </c>
      <c r="P1879" s="56" t="n">
        <v>0.0201388888888889</v>
      </c>
      <c r="Q1879" s="56" t="n">
        <v>0</v>
      </c>
      <c r="R1879" s="0" t="n">
        <v>-23.545027</v>
      </c>
      <c r="S1879" s="0" t="n">
        <v>-46.519925</v>
      </c>
      <c r="T1879" s="0" t="n">
        <v>-23.544868</v>
      </c>
      <c r="U1879" s="0" t="n">
        <v>-46.517663</v>
      </c>
      <c r="V1879" s="0" t="n">
        <v>1</v>
      </c>
      <c r="W1879" s="0" t="n">
        <v>0</v>
      </c>
      <c r="X1879" s="0" t="n">
        <v>0</v>
      </c>
      <c r="Y1879" s="0" t="n">
        <v>0</v>
      </c>
      <c r="Z1879" s="0" t="s">
        <v>7895</v>
      </c>
      <c r="AA1879" s="0"/>
      <c r="AB1879" s="0"/>
      <c r="AC1879" s="56" t="n">
        <v>0.333333333333333</v>
      </c>
      <c r="AD1879" s="56" t="n">
        <v>0.75</v>
      </c>
      <c r="AE1879" s="56" t="n">
        <v>0.999305555555556</v>
      </c>
      <c r="AF1879" s="56" t="n">
        <v>0.999305555555556</v>
      </c>
      <c r="AG1879" s="0"/>
      <c r="AH1879" s="0"/>
      <c r="AI1879" s="0" t="s">
        <v>21209</v>
      </c>
      <c r="AJ1879" s="0" t="s">
        <v>2237</v>
      </c>
      <c r="AK1879" s="0" t="s">
        <v>21210</v>
      </c>
      <c r="AL1879" s="0"/>
      <c r="AM1879" s="0" t="s">
        <v>21211</v>
      </c>
      <c r="AN1879" s="0" t="n">
        <v>95907</v>
      </c>
      <c r="AO1879" s="0" t="s">
        <v>7897</v>
      </c>
      <c r="AP1879" s="58" t="s">
        <v>21212</v>
      </c>
      <c r="AQ1879" s="0"/>
      <c r="AR1879" s="58" t="s">
        <v>21213</v>
      </c>
      <c r="AS1879" s="58" t="s">
        <v>21214</v>
      </c>
      <c r="AT1879" s="0"/>
    </row>
    <row r="1880" customFormat="false" ht="15" hidden="false" customHeight="false" outlineLevel="0" collapsed="false">
      <c r="A1880" s="0" t="s">
        <v>21215</v>
      </c>
      <c r="B1880" s="0" t="n">
        <v>79307</v>
      </c>
      <c r="C1880" s="55" t="n">
        <v>46210</v>
      </c>
      <c r="D1880" s="0" t="s">
        <v>21205</v>
      </c>
      <c r="E1880" s="0"/>
      <c r="F1880" s="0" t="s">
        <v>21206</v>
      </c>
      <c r="G1880" s="0" t="s">
        <v>21216</v>
      </c>
      <c r="H1880" s="0" t="s">
        <v>21217</v>
      </c>
      <c r="I1880" s="56" t="n">
        <v>0.377083333333333</v>
      </c>
      <c r="J1880" s="56" t="n">
        <v>0.384027777777778</v>
      </c>
      <c r="K1880" s="57" t="n">
        <v>46206.3911342593</v>
      </c>
      <c r="L1880" s="57" t="n">
        <v>46206.3931944444</v>
      </c>
      <c r="M1880" s="0" t="s">
        <v>21205</v>
      </c>
      <c r="N1880" s="56" t="n">
        <v>0.00694444444444444</v>
      </c>
      <c r="O1880" s="56" t="n">
        <v>0.00204861111111111</v>
      </c>
      <c r="P1880" s="56" t="n">
        <v>0.990277777777778</v>
      </c>
      <c r="Q1880" s="56" t="n">
        <v>0</v>
      </c>
      <c r="R1880" s="0" t="n">
        <v>-23.547856</v>
      </c>
      <c r="S1880" s="0" t="n">
        <v>-46.511745</v>
      </c>
      <c r="T1880" s="0" t="n">
        <v>-23.553022</v>
      </c>
      <c r="U1880" s="0" t="n">
        <v>-46.516755</v>
      </c>
      <c r="V1880" s="0" t="n">
        <v>1</v>
      </c>
      <c r="W1880" s="0" t="n">
        <v>0</v>
      </c>
      <c r="X1880" s="0" t="n">
        <v>0</v>
      </c>
      <c r="Y1880" s="0" t="n">
        <v>0</v>
      </c>
      <c r="Z1880" s="0" t="s">
        <v>7895</v>
      </c>
      <c r="AA1880" s="0"/>
      <c r="AB1880" s="0"/>
      <c r="AC1880" s="56" t="n">
        <v>0.333333333333333</v>
      </c>
      <c r="AD1880" s="56" t="n">
        <v>0.75</v>
      </c>
      <c r="AE1880" s="56" t="n">
        <v>0.999305555555556</v>
      </c>
      <c r="AF1880" s="56" t="n">
        <v>0.999305555555556</v>
      </c>
      <c r="AG1880" s="0"/>
      <c r="AH1880" s="0"/>
      <c r="AI1880" s="0" t="s">
        <v>21218</v>
      </c>
      <c r="AJ1880" s="0" t="s">
        <v>2237</v>
      </c>
      <c r="AK1880" s="0" t="s">
        <v>21219</v>
      </c>
      <c r="AL1880" s="0"/>
      <c r="AM1880" s="0" t="s">
        <v>21211</v>
      </c>
      <c r="AN1880" s="0" t="n">
        <v>95907</v>
      </c>
      <c r="AO1880" s="0" t="s">
        <v>7897</v>
      </c>
      <c r="AP1880" s="58" t="s">
        <v>21220</v>
      </c>
      <c r="AQ1880" s="0"/>
      <c r="AR1880" s="58" t="s">
        <v>21221</v>
      </c>
      <c r="AS1880" s="58" t="s">
        <v>21222</v>
      </c>
      <c r="AT1880" s="0"/>
    </row>
    <row r="1881" customFormat="false" ht="15" hidden="false" customHeight="false" outlineLevel="0" collapsed="false">
      <c r="A1881" s="0" t="s">
        <v>21223</v>
      </c>
      <c r="B1881" s="0" t="n">
        <v>79298</v>
      </c>
      <c r="C1881" s="55" t="n">
        <v>46210</v>
      </c>
      <c r="D1881" s="0" t="s">
        <v>21205</v>
      </c>
      <c r="E1881" s="0"/>
      <c r="F1881" s="0" t="s">
        <v>21206</v>
      </c>
      <c r="G1881" s="0" t="s">
        <v>21224</v>
      </c>
      <c r="H1881" s="0" t="s">
        <v>21225</v>
      </c>
      <c r="I1881" s="56" t="n">
        <v>0.386805555555556</v>
      </c>
      <c r="J1881" s="56" t="n">
        <v>0.39375</v>
      </c>
      <c r="K1881" s="57" t="n">
        <v>46206.3739930556</v>
      </c>
      <c r="L1881" s="57" t="n">
        <v>46206.3764467593</v>
      </c>
      <c r="M1881" s="0" t="s">
        <v>21205</v>
      </c>
      <c r="N1881" s="56" t="n">
        <v>0.00694444444444444</v>
      </c>
      <c r="O1881" s="56" t="n">
        <v>0.0024537037037037</v>
      </c>
      <c r="P1881" s="56" t="n">
        <v>0.0166666666666667</v>
      </c>
      <c r="Q1881" s="56" t="n">
        <v>0</v>
      </c>
      <c r="R1881" s="0" t="n">
        <v>-23.550918</v>
      </c>
      <c r="S1881" s="0" t="n">
        <v>-46.51576</v>
      </c>
      <c r="T1881" s="0" t="n">
        <v>-23.551262</v>
      </c>
      <c r="U1881" s="0" t="n">
        <v>-46.516044</v>
      </c>
      <c r="V1881" s="0" t="n">
        <v>1</v>
      </c>
      <c r="W1881" s="0" t="n">
        <v>0</v>
      </c>
      <c r="X1881" s="0" t="n">
        <v>0</v>
      </c>
      <c r="Y1881" s="0" t="n">
        <v>0</v>
      </c>
      <c r="Z1881" s="0" t="s">
        <v>7895</v>
      </c>
      <c r="AA1881" s="0"/>
      <c r="AB1881" s="0"/>
      <c r="AC1881" s="56" t="n">
        <v>0.333333333333333</v>
      </c>
      <c r="AD1881" s="56" t="n">
        <v>0.75</v>
      </c>
      <c r="AE1881" s="56" t="n">
        <v>0.999305555555556</v>
      </c>
      <c r="AF1881" s="56" t="n">
        <v>0.999305555555556</v>
      </c>
      <c r="AG1881" s="0"/>
      <c r="AH1881" s="0"/>
      <c r="AI1881" s="0" t="s">
        <v>21226</v>
      </c>
      <c r="AJ1881" s="0" t="s">
        <v>2237</v>
      </c>
      <c r="AK1881" s="0" t="s">
        <v>21227</v>
      </c>
      <c r="AL1881" s="0"/>
      <c r="AM1881" s="0" t="s">
        <v>21211</v>
      </c>
      <c r="AN1881" s="0" t="n">
        <v>95907</v>
      </c>
      <c r="AO1881" s="0" t="s">
        <v>7897</v>
      </c>
      <c r="AP1881" s="58" t="s">
        <v>21228</v>
      </c>
      <c r="AQ1881" s="0"/>
      <c r="AR1881" s="58" t="s">
        <v>21229</v>
      </c>
      <c r="AS1881" s="58" t="s">
        <v>21230</v>
      </c>
      <c r="AT1881" s="0"/>
    </row>
    <row r="1882" customFormat="false" ht="15" hidden="false" customHeight="false" outlineLevel="0" collapsed="false">
      <c r="A1882" s="0" t="s">
        <v>21231</v>
      </c>
      <c r="B1882" s="0" t="n">
        <v>79300</v>
      </c>
      <c r="C1882" s="55" t="n">
        <v>46210</v>
      </c>
      <c r="D1882" s="0" t="s">
        <v>21205</v>
      </c>
      <c r="E1882" s="0"/>
      <c r="F1882" s="0" t="s">
        <v>21206</v>
      </c>
      <c r="G1882" s="0" t="s">
        <v>21232</v>
      </c>
      <c r="H1882" s="0" t="s">
        <v>21233</v>
      </c>
      <c r="I1882" s="56" t="n">
        <v>0.394444444444444</v>
      </c>
      <c r="J1882" s="56" t="n">
        <v>0.401388888888889</v>
      </c>
      <c r="K1882" s="57" t="n">
        <v>46206.363912037</v>
      </c>
      <c r="L1882" s="57" t="n">
        <v>46206.3674537037</v>
      </c>
      <c r="M1882" s="0" t="s">
        <v>21205</v>
      </c>
      <c r="N1882" s="56" t="n">
        <v>0.00694444444444444</v>
      </c>
      <c r="O1882" s="56" t="n">
        <v>0.00353009259259259</v>
      </c>
      <c r="P1882" s="56" t="n">
        <v>0.0333333333333333</v>
      </c>
      <c r="Q1882" s="56" t="n">
        <v>0</v>
      </c>
      <c r="R1882" s="0" t="n">
        <v>-23.54838</v>
      </c>
      <c r="S1882" s="0" t="n">
        <v>-46.513808</v>
      </c>
      <c r="T1882" s="0" t="n">
        <v>-23.550242</v>
      </c>
      <c r="U1882" s="0" t="n">
        <v>-46.514871</v>
      </c>
      <c r="V1882" s="0" t="n">
        <v>1</v>
      </c>
      <c r="W1882" s="0" t="n">
        <v>0</v>
      </c>
      <c r="X1882" s="0" t="n">
        <v>0</v>
      </c>
      <c r="Y1882" s="0" t="n">
        <v>0</v>
      </c>
      <c r="Z1882" s="0" t="s">
        <v>7895</v>
      </c>
      <c r="AA1882" s="0"/>
      <c r="AB1882" s="0"/>
      <c r="AC1882" s="56" t="n">
        <v>0.333333333333333</v>
      </c>
      <c r="AD1882" s="56" t="n">
        <v>0.75</v>
      </c>
      <c r="AE1882" s="56" t="n">
        <v>0.999305555555556</v>
      </c>
      <c r="AF1882" s="56" t="n">
        <v>0.999305555555556</v>
      </c>
      <c r="AG1882" s="0"/>
      <c r="AH1882" s="0"/>
      <c r="AI1882" s="0" t="s">
        <v>21234</v>
      </c>
      <c r="AJ1882" s="0" t="s">
        <v>2237</v>
      </c>
      <c r="AK1882" s="0" t="s">
        <v>21235</v>
      </c>
      <c r="AL1882" s="0"/>
      <c r="AM1882" s="0" t="s">
        <v>21211</v>
      </c>
      <c r="AN1882" s="0" t="n">
        <v>95907</v>
      </c>
      <c r="AO1882" s="0" t="s">
        <v>7897</v>
      </c>
      <c r="AP1882" s="58" t="s">
        <v>21236</v>
      </c>
      <c r="AQ1882" s="0"/>
      <c r="AR1882" s="58" t="s">
        <v>21237</v>
      </c>
      <c r="AS1882" s="58" t="s">
        <v>21238</v>
      </c>
      <c r="AT1882" s="0"/>
    </row>
    <row r="1883" customFormat="false" ht="15" hidden="false" customHeight="false" outlineLevel="0" collapsed="false">
      <c r="A1883" s="0" t="s">
        <v>21239</v>
      </c>
      <c r="B1883" s="0" t="n">
        <v>79312</v>
      </c>
      <c r="C1883" s="55" t="n">
        <v>46210</v>
      </c>
      <c r="D1883" s="0" t="s">
        <v>21205</v>
      </c>
      <c r="E1883" s="0"/>
      <c r="F1883" s="0" t="s">
        <v>21206</v>
      </c>
      <c r="G1883" s="0" t="s">
        <v>21240</v>
      </c>
      <c r="H1883" s="0" t="s">
        <v>21241</v>
      </c>
      <c r="I1883" s="56" t="n">
        <v>0.402083333333333</v>
      </c>
      <c r="J1883" s="56" t="n">
        <v>0.409027777777778</v>
      </c>
      <c r="K1883" s="57" t="n">
        <v>46206.3844791667</v>
      </c>
      <c r="L1883" s="57" t="n">
        <v>46206.3865277778</v>
      </c>
      <c r="M1883" s="0" t="s">
        <v>21205</v>
      </c>
      <c r="N1883" s="56" t="n">
        <v>0.00694444444444444</v>
      </c>
      <c r="O1883" s="56" t="n">
        <v>0.00203703703703704</v>
      </c>
      <c r="P1883" s="56" t="n">
        <v>0.0222222222222222</v>
      </c>
      <c r="Q1883" s="56" t="n">
        <v>0</v>
      </c>
      <c r="R1883" s="0" t="n">
        <v>-23.548511</v>
      </c>
      <c r="S1883" s="0" t="n">
        <v>-46.512978</v>
      </c>
      <c r="T1883" s="0" t="n">
        <v>-23.549296</v>
      </c>
      <c r="U1883" s="0" t="n">
        <v>-46.513527</v>
      </c>
      <c r="V1883" s="0" t="n">
        <v>1</v>
      </c>
      <c r="W1883" s="0" t="n">
        <v>0</v>
      </c>
      <c r="X1883" s="0" t="n">
        <v>0</v>
      </c>
      <c r="Y1883" s="0" t="n">
        <v>0</v>
      </c>
      <c r="Z1883" s="0" t="s">
        <v>7895</v>
      </c>
      <c r="AA1883" s="0"/>
      <c r="AB1883" s="0"/>
      <c r="AC1883" s="56" t="n">
        <v>0.333333333333333</v>
      </c>
      <c r="AD1883" s="56" t="n">
        <v>0.75</v>
      </c>
      <c r="AE1883" s="56" t="n">
        <v>0.999305555555556</v>
      </c>
      <c r="AF1883" s="56" t="n">
        <v>0.999305555555556</v>
      </c>
      <c r="AG1883" s="0"/>
      <c r="AH1883" s="0"/>
      <c r="AI1883" s="0"/>
      <c r="AJ1883" s="0" t="s">
        <v>2237</v>
      </c>
      <c r="AK1883" s="0"/>
      <c r="AL1883" s="0"/>
      <c r="AM1883" s="0" t="s">
        <v>21211</v>
      </c>
      <c r="AN1883" s="0" t="n">
        <v>95907</v>
      </c>
      <c r="AO1883" s="0" t="s">
        <v>7897</v>
      </c>
      <c r="AP1883" s="58" t="s">
        <v>21242</v>
      </c>
      <c r="AQ1883" s="0"/>
      <c r="AR1883" s="58" t="s">
        <v>21243</v>
      </c>
      <c r="AS1883" s="58" t="s">
        <v>21244</v>
      </c>
      <c r="AT1883" s="0"/>
    </row>
    <row r="1884" customFormat="false" ht="15" hidden="false" customHeight="false" outlineLevel="0" collapsed="false">
      <c r="A1884" s="0" t="s">
        <v>21245</v>
      </c>
      <c r="B1884" s="0" t="n">
        <v>78401</v>
      </c>
      <c r="C1884" s="55" t="n">
        <v>46210</v>
      </c>
      <c r="D1884" s="0" t="s">
        <v>21205</v>
      </c>
      <c r="E1884" s="0"/>
      <c r="F1884" s="0" t="s">
        <v>21206</v>
      </c>
      <c r="G1884" s="0" t="s">
        <v>21246</v>
      </c>
      <c r="H1884" s="0" t="s">
        <v>21247</v>
      </c>
      <c r="I1884" s="56" t="n">
        <v>0.411111111111111</v>
      </c>
      <c r="J1884" s="56" t="n">
        <v>0.418055555555556</v>
      </c>
      <c r="K1884" s="57" t="n">
        <v>46206.3968287037</v>
      </c>
      <c r="L1884" s="57" t="n">
        <v>46206.3999768519</v>
      </c>
      <c r="M1884" s="0" t="s">
        <v>21205</v>
      </c>
      <c r="N1884" s="56" t="n">
        <v>0.00694444444444444</v>
      </c>
      <c r="O1884" s="56" t="n">
        <v>0.00313657407407407</v>
      </c>
      <c r="P1884" s="56" t="n">
        <v>0.0180555555555556</v>
      </c>
      <c r="Q1884" s="56" t="n">
        <v>0</v>
      </c>
      <c r="R1884" s="0" t="n">
        <v>-23.550527</v>
      </c>
      <c r="S1884" s="0" t="n">
        <v>-46.510775</v>
      </c>
      <c r="T1884" s="0" t="n">
        <v>-23.551631</v>
      </c>
      <c r="U1884" s="0" t="n">
        <v>-46.510428</v>
      </c>
      <c r="V1884" s="0" t="n">
        <v>1</v>
      </c>
      <c r="W1884" s="0" t="n">
        <v>0</v>
      </c>
      <c r="X1884" s="0" t="n">
        <v>0</v>
      </c>
      <c r="Y1884" s="0" t="n">
        <v>0</v>
      </c>
      <c r="Z1884" s="0" t="s">
        <v>7895</v>
      </c>
      <c r="AA1884" s="0"/>
      <c r="AB1884" s="0"/>
      <c r="AC1884" s="56" t="n">
        <v>0.333333333333333</v>
      </c>
      <c r="AD1884" s="56" t="n">
        <v>0.75</v>
      </c>
      <c r="AE1884" s="56" t="n">
        <v>0.999305555555556</v>
      </c>
      <c r="AF1884" s="56" t="n">
        <v>0.999305555555556</v>
      </c>
      <c r="AG1884" s="0"/>
      <c r="AH1884" s="0"/>
      <c r="AI1884" s="0" t="s">
        <v>21248</v>
      </c>
      <c r="AJ1884" s="0" t="s">
        <v>9955</v>
      </c>
      <c r="AK1884" s="0" t="s">
        <v>21249</v>
      </c>
      <c r="AL1884" s="0"/>
      <c r="AM1884" s="0" t="s">
        <v>21211</v>
      </c>
      <c r="AN1884" s="0" t="n">
        <v>95907</v>
      </c>
      <c r="AO1884" s="0" t="s">
        <v>7897</v>
      </c>
      <c r="AP1884" s="58" t="s">
        <v>21250</v>
      </c>
      <c r="AQ1884" s="0"/>
      <c r="AR1884" s="58" t="s">
        <v>21251</v>
      </c>
      <c r="AS1884" s="58" t="s">
        <v>21252</v>
      </c>
      <c r="AT1884" s="0"/>
    </row>
    <row r="1885" customFormat="false" ht="15" hidden="false" customHeight="false" outlineLevel="0" collapsed="false">
      <c r="A1885" s="0" t="s">
        <v>21253</v>
      </c>
      <c r="B1885" s="0" t="n">
        <v>78402</v>
      </c>
      <c r="C1885" s="55" t="n">
        <v>46210</v>
      </c>
      <c r="D1885" s="0" t="s">
        <v>21205</v>
      </c>
      <c r="E1885" s="0"/>
      <c r="F1885" s="0" t="s">
        <v>21206</v>
      </c>
      <c r="G1885" s="0" t="s">
        <v>21254</v>
      </c>
      <c r="H1885" s="0" t="s">
        <v>21255</v>
      </c>
      <c r="I1885" s="56" t="n">
        <v>0.420833333333333</v>
      </c>
      <c r="J1885" s="56" t="n">
        <v>0.427777777777778</v>
      </c>
      <c r="K1885" s="57" t="n">
        <v>46206.4616898148</v>
      </c>
      <c r="L1885" s="57" t="n">
        <v>46206.5674305556</v>
      </c>
      <c r="M1885" s="0" t="s">
        <v>21205</v>
      </c>
      <c r="N1885" s="56" t="n">
        <v>0.00694444444444444</v>
      </c>
      <c r="O1885" s="56" t="n">
        <v>0.105740740740741</v>
      </c>
      <c r="P1885" s="56" t="n">
        <v>0.859722222222222</v>
      </c>
      <c r="Q1885" s="56" t="n">
        <v>0</v>
      </c>
      <c r="R1885" s="0" t="n">
        <v>-23.549909</v>
      </c>
      <c r="S1885" s="0" t="n">
        <v>-46.499729</v>
      </c>
      <c r="T1885" s="0" t="n">
        <v>-23.551336</v>
      </c>
      <c r="U1885" s="0" t="n">
        <v>-46.499957</v>
      </c>
      <c r="V1885" s="0" t="n">
        <v>1</v>
      </c>
      <c r="W1885" s="0" t="n">
        <v>0</v>
      </c>
      <c r="X1885" s="0" t="n">
        <v>0</v>
      </c>
      <c r="Y1885" s="0" t="n">
        <v>0</v>
      </c>
      <c r="Z1885" s="0" t="s">
        <v>7895</v>
      </c>
      <c r="AA1885" s="0"/>
      <c r="AB1885" s="0"/>
      <c r="AC1885" s="56" t="n">
        <v>0.333333333333333</v>
      </c>
      <c r="AD1885" s="56" t="n">
        <v>0.75</v>
      </c>
      <c r="AE1885" s="56" t="n">
        <v>0.999305555555556</v>
      </c>
      <c r="AF1885" s="56" t="n">
        <v>0.999305555555556</v>
      </c>
      <c r="AG1885" s="0"/>
      <c r="AH1885" s="0"/>
      <c r="AI1885" s="0" t="s">
        <v>21256</v>
      </c>
      <c r="AJ1885" s="0" t="s">
        <v>9955</v>
      </c>
      <c r="AK1885" s="0" t="s">
        <v>21257</v>
      </c>
      <c r="AL1885" s="0"/>
      <c r="AM1885" s="0" t="s">
        <v>21211</v>
      </c>
      <c r="AN1885" s="0" t="n">
        <v>95907</v>
      </c>
      <c r="AO1885" s="0" t="s">
        <v>7897</v>
      </c>
      <c r="AP1885" s="58" t="s">
        <v>21258</v>
      </c>
      <c r="AQ1885" s="0"/>
      <c r="AR1885" s="58" t="s">
        <v>21259</v>
      </c>
      <c r="AS1885" s="58" t="s">
        <v>21260</v>
      </c>
      <c r="AT1885" s="0"/>
    </row>
    <row r="1886" customFormat="false" ht="15" hidden="false" customHeight="false" outlineLevel="0" collapsed="false">
      <c r="A1886" s="0" t="s">
        <v>21261</v>
      </c>
      <c r="B1886" s="0" t="n">
        <v>79345</v>
      </c>
      <c r="C1886" s="55" t="n">
        <v>46210</v>
      </c>
      <c r="D1886" s="0" t="s">
        <v>21205</v>
      </c>
      <c r="E1886" s="0"/>
      <c r="F1886" s="0" t="s">
        <v>21206</v>
      </c>
      <c r="G1886" s="0" t="s">
        <v>21262</v>
      </c>
      <c r="H1886" s="0" t="s">
        <v>21263</v>
      </c>
      <c r="I1886" s="56" t="n">
        <v>0.431944444444445</v>
      </c>
      <c r="J1886" s="56" t="n">
        <v>0.438888888888889</v>
      </c>
      <c r="K1886" s="57" t="n">
        <v>46206.4766666667</v>
      </c>
      <c r="L1886" s="57" t="n">
        <v>46206.4820717593</v>
      </c>
      <c r="M1886" s="0" t="s">
        <v>21205</v>
      </c>
      <c r="N1886" s="56" t="n">
        <v>0.00694444444444444</v>
      </c>
      <c r="O1886" s="56" t="n">
        <v>0.00540509259259259</v>
      </c>
      <c r="P1886" s="56" t="n">
        <v>0.95625</v>
      </c>
      <c r="Q1886" s="56" t="n">
        <v>0</v>
      </c>
      <c r="R1886" s="0" t="n">
        <v>-23.549102</v>
      </c>
      <c r="S1886" s="0" t="n">
        <v>-46.49693</v>
      </c>
      <c r="T1886" s="0" t="n">
        <v>-23.54822</v>
      </c>
      <c r="U1886" s="0" t="n">
        <v>-46.49685</v>
      </c>
      <c r="V1886" s="0" t="n">
        <v>1</v>
      </c>
      <c r="W1886" s="0" t="n">
        <v>0</v>
      </c>
      <c r="X1886" s="0" t="n">
        <v>0</v>
      </c>
      <c r="Y1886" s="0" t="n">
        <v>0</v>
      </c>
      <c r="Z1886" s="0" t="s">
        <v>7895</v>
      </c>
      <c r="AA1886" s="0"/>
      <c r="AB1886" s="0"/>
      <c r="AC1886" s="56" t="n">
        <v>0.333333333333333</v>
      </c>
      <c r="AD1886" s="56" t="n">
        <v>0.75</v>
      </c>
      <c r="AE1886" s="56" t="n">
        <v>0.999305555555556</v>
      </c>
      <c r="AF1886" s="56" t="n">
        <v>0.999305555555556</v>
      </c>
      <c r="AG1886" s="0"/>
      <c r="AH1886" s="0"/>
      <c r="AI1886" s="0" t="s">
        <v>21264</v>
      </c>
      <c r="AJ1886" s="0" t="s">
        <v>2237</v>
      </c>
      <c r="AK1886" s="0" t="s">
        <v>21265</v>
      </c>
      <c r="AL1886" s="0"/>
      <c r="AM1886" s="0" t="s">
        <v>21211</v>
      </c>
      <c r="AN1886" s="0" t="n">
        <v>95907</v>
      </c>
      <c r="AO1886" s="0" t="s">
        <v>7897</v>
      </c>
      <c r="AP1886" s="58" t="s">
        <v>21266</v>
      </c>
      <c r="AQ1886" s="0"/>
      <c r="AR1886" s="58" t="s">
        <v>21267</v>
      </c>
      <c r="AS1886" s="58" t="s">
        <v>21268</v>
      </c>
      <c r="AT1886" s="0"/>
    </row>
    <row r="1887" customFormat="false" ht="15" hidden="false" customHeight="false" outlineLevel="0" collapsed="false">
      <c r="A1887" s="0" t="s">
        <v>21269</v>
      </c>
      <c r="B1887" s="0" t="n">
        <v>79352</v>
      </c>
      <c r="C1887" s="55" t="n">
        <v>46210</v>
      </c>
      <c r="D1887" s="0" t="s">
        <v>21205</v>
      </c>
      <c r="E1887" s="0"/>
      <c r="F1887" s="0" t="s">
        <v>21206</v>
      </c>
      <c r="G1887" s="0" t="s">
        <v>21270</v>
      </c>
      <c r="H1887" s="0" t="s">
        <v>21271</v>
      </c>
      <c r="I1887" s="56" t="n">
        <v>0.440277777777778</v>
      </c>
      <c r="J1887" s="56" t="n">
        <v>0.447222222222222</v>
      </c>
      <c r="K1887" s="57" t="n">
        <v>46206.4844560185</v>
      </c>
      <c r="L1887" s="57" t="n">
        <v>46206.4877314815</v>
      </c>
      <c r="M1887" s="0" t="s">
        <v>21205</v>
      </c>
      <c r="N1887" s="56" t="n">
        <v>0.00694444444444444</v>
      </c>
      <c r="O1887" s="56" t="n">
        <v>0.00327546296296296</v>
      </c>
      <c r="P1887" s="56" t="n">
        <v>0.959027777777778</v>
      </c>
      <c r="Q1887" s="56" t="n">
        <v>0</v>
      </c>
      <c r="R1887" s="0" t="n">
        <v>-23.547497</v>
      </c>
      <c r="S1887" s="0" t="n">
        <v>-46.495765</v>
      </c>
      <c r="T1887" s="0" t="n">
        <v>-23.547533</v>
      </c>
      <c r="U1887" s="0" t="n">
        <v>-46.495043</v>
      </c>
      <c r="V1887" s="0" t="n">
        <v>1</v>
      </c>
      <c r="W1887" s="0" t="n">
        <v>0</v>
      </c>
      <c r="X1887" s="0" t="n">
        <v>0</v>
      </c>
      <c r="Y1887" s="0" t="n">
        <v>0</v>
      </c>
      <c r="Z1887" s="0" t="s">
        <v>7895</v>
      </c>
      <c r="AA1887" s="0"/>
      <c r="AB1887" s="0"/>
      <c r="AC1887" s="56" t="n">
        <v>0.333333333333333</v>
      </c>
      <c r="AD1887" s="56" t="n">
        <v>0.75</v>
      </c>
      <c r="AE1887" s="56" t="n">
        <v>0.999305555555556</v>
      </c>
      <c r="AF1887" s="56" t="n">
        <v>0.999305555555556</v>
      </c>
      <c r="AG1887" s="0"/>
      <c r="AH1887" s="0"/>
      <c r="AI1887" s="0" t="s">
        <v>21272</v>
      </c>
      <c r="AJ1887" s="0" t="s">
        <v>2237</v>
      </c>
      <c r="AK1887" s="0" t="s">
        <v>21273</v>
      </c>
      <c r="AL1887" s="0"/>
      <c r="AM1887" s="0" t="s">
        <v>21211</v>
      </c>
      <c r="AN1887" s="0" t="n">
        <v>95907</v>
      </c>
      <c r="AO1887" s="0" t="s">
        <v>7897</v>
      </c>
      <c r="AP1887" s="58" t="s">
        <v>21274</v>
      </c>
      <c r="AQ1887" s="0"/>
      <c r="AR1887" s="58" t="s">
        <v>21275</v>
      </c>
      <c r="AS1887" s="58" t="s">
        <v>21276</v>
      </c>
      <c r="AT1887" s="0"/>
    </row>
    <row r="1888" customFormat="false" ht="15" hidden="false" customHeight="false" outlineLevel="0" collapsed="false">
      <c r="A1888" s="0" t="s">
        <v>21277</v>
      </c>
      <c r="B1888" s="0" t="n">
        <v>79327</v>
      </c>
      <c r="C1888" s="55" t="n">
        <v>46210</v>
      </c>
      <c r="D1888" s="0" t="s">
        <v>21205</v>
      </c>
      <c r="E1888" s="0"/>
      <c r="F1888" s="0" t="s">
        <v>21206</v>
      </c>
      <c r="G1888" s="0" t="s">
        <v>21278</v>
      </c>
      <c r="H1888" s="0" t="s">
        <v>21279</v>
      </c>
      <c r="I1888" s="56" t="n">
        <v>0.448611111111111</v>
      </c>
      <c r="J1888" s="56" t="n">
        <v>0.455555555555556</v>
      </c>
      <c r="K1888" s="57" t="n">
        <v>46206.4903587963</v>
      </c>
      <c r="L1888" s="57" t="n">
        <v>46206.4949652778</v>
      </c>
      <c r="M1888" s="0" t="s">
        <v>21205</v>
      </c>
      <c r="N1888" s="56" t="n">
        <v>0.00694444444444444</v>
      </c>
      <c r="O1888" s="56" t="n">
        <v>0.00460648148148148</v>
      </c>
      <c r="P1888" s="56" t="n">
        <v>0.960416666666667</v>
      </c>
      <c r="Q1888" s="56" t="n">
        <v>0</v>
      </c>
      <c r="R1888" s="0" t="n">
        <v>-23.550414</v>
      </c>
      <c r="S1888" s="0" t="n">
        <v>-46.494427</v>
      </c>
      <c r="T1888" s="0" t="n">
        <v>-23.54677</v>
      </c>
      <c r="U1888" s="0" t="n">
        <v>-46.492985</v>
      </c>
      <c r="V1888" s="0" t="n">
        <v>1</v>
      </c>
      <c r="W1888" s="0" t="n">
        <v>0</v>
      </c>
      <c r="X1888" s="0" t="n">
        <v>0</v>
      </c>
      <c r="Y1888" s="0" t="n">
        <v>0</v>
      </c>
      <c r="Z1888" s="0" t="s">
        <v>7895</v>
      </c>
      <c r="AA1888" s="0"/>
      <c r="AB1888" s="0"/>
      <c r="AC1888" s="56" t="n">
        <v>0.333333333333333</v>
      </c>
      <c r="AD1888" s="56" t="n">
        <v>0.75</v>
      </c>
      <c r="AE1888" s="56" t="n">
        <v>0.999305555555556</v>
      </c>
      <c r="AF1888" s="56" t="n">
        <v>0.999305555555556</v>
      </c>
      <c r="AG1888" s="0"/>
      <c r="AH1888" s="0"/>
      <c r="AI1888" s="0" t="s">
        <v>21280</v>
      </c>
      <c r="AJ1888" s="0" t="s">
        <v>2237</v>
      </c>
      <c r="AK1888" s="0" t="s">
        <v>21281</v>
      </c>
      <c r="AL1888" s="0"/>
      <c r="AM1888" s="0" t="s">
        <v>21211</v>
      </c>
      <c r="AN1888" s="0" t="n">
        <v>95907</v>
      </c>
      <c r="AO1888" s="0" t="s">
        <v>7897</v>
      </c>
      <c r="AP1888" s="58" t="s">
        <v>21282</v>
      </c>
      <c r="AQ1888" s="58" t="s">
        <v>21283</v>
      </c>
      <c r="AR1888" s="58" t="s">
        <v>21284</v>
      </c>
      <c r="AS1888" s="58" t="s">
        <v>21285</v>
      </c>
      <c r="AT1888" s="0" t="s">
        <v>21286</v>
      </c>
    </row>
    <row r="1889" customFormat="false" ht="15" hidden="false" customHeight="false" outlineLevel="0" collapsed="false">
      <c r="A1889" s="0" t="s">
        <v>21287</v>
      </c>
      <c r="B1889" s="0" t="n">
        <v>79311</v>
      </c>
      <c r="C1889" s="55" t="n">
        <v>46210</v>
      </c>
      <c r="D1889" s="0" t="s">
        <v>21205</v>
      </c>
      <c r="E1889" s="0"/>
      <c r="F1889" s="0" t="s">
        <v>21206</v>
      </c>
      <c r="G1889" s="0" t="s">
        <v>21288</v>
      </c>
      <c r="H1889" s="0" t="s">
        <v>21289</v>
      </c>
      <c r="I1889" s="56" t="n">
        <v>0.459722222222222</v>
      </c>
      <c r="J1889" s="56" t="n">
        <v>0.466666666666667</v>
      </c>
      <c r="K1889" s="57" t="n">
        <v>46206.4224768519</v>
      </c>
      <c r="L1889" s="57" t="n">
        <v>46206.4263888889</v>
      </c>
      <c r="M1889" s="0" t="s">
        <v>21205</v>
      </c>
      <c r="N1889" s="56" t="n">
        <v>0.00694444444444444</v>
      </c>
      <c r="O1889" s="56" t="n">
        <v>0.00390046296296296</v>
      </c>
      <c r="P1889" s="56" t="n">
        <v>0.0402777777777778</v>
      </c>
      <c r="Q1889" s="56" t="n">
        <v>0</v>
      </c>
      <c r="R1889" s="0" t="n">
        <v>-23.549293</v>
      </c>
      <c r="S1889" s="0" t="n">
        <v>-46.507278</v>
      </c>
      <c r="T1889" s="0" t="n">
        <v>-23.548434</v>
      </c>
      <c r="U1889" s="0" t="n">
        <v>-46.507065</v>
      </c>
      <c r="V1889" s="0" t="n">
        <v>1</v>
      </c>
      <c r="W1889" s="0" t="n">
        <v>0</v>
      </c>
      <c r="X1889" s="0" t="n">
        <v>0</v>
      </c>
      <c r="Y1889" s="0" t="n">
        <v>0</v>
      </c>
      <c r="Z1889" s="0" t="s">
        <v>7895</v>
      </c>
      <c r="AA1889" s="0"/>
      <c r="AB1889" s="0"/>
      <c r="AC1889" s="56" t="n">
        <v>0.333333333333333</v>
      </c>
      <c r="AD1889" s="56" t="n">
        <v>0.75</v>
      </c>
      <c r="AE1889" s="56" t="n">
        <v>0.999305555555556</v>
      </c>
      <c r="AF1889" s="56" t="n">
        <v>0.999305555555556</v>
      </c>
      <c r="AG1889" s="0"/>
      <c r="AH1889" s="0"/>
      <c r="AI1889" s="0" t="s">
        <v>21290</v>
      </c>
      <c r="AJ1889" s="0" t="s">
        <v>2237</v>
      </c>
      <c r="AK1889" s="0" t="s">
        <v>21291</v>
      </c>
      <c r="AL1889" s="0"/>
      <c r="AM1889" s="0" t="s">
        <v>21211</v>
      </c>
      <c r="AN1889" s="0" t="n">
        <v>95907</v>
      </c>
      <c r="AO1889" s="0" t="s">
        <v>7897</v>
      </c>
      <c r="AP1889" s="58" t="s">
        <v>21292</v>
      </c>
      <c r="AQ1889" s="0"/>
      <c r="AR1889" s="58" t="s">
        <v>21293</v>
      </c>
      <c r="AS1889" s="58" t="s">
        <v>21294</v>
      </c>
      <c r="AT1889" s="0"/>
    </row>
    <row r="1890" customFormat="false" ht="15" hidden="false" customHeight="false" outlineLevel="0" collapsed="false">
      <c r="A1890" s="0" t="s">
        <v>21295</v>
      </c>
      <c r="B1890" s="0" t="n">
        <v>79310</v>
      </c>
      <c r="C1890" s="55" t="n">
        <v>46210</v>
      </c>
      <c r="D1890" s="0" t="s">
        <v>21205</v>
      </c>
      <c r="E1890" s="0"/>
      <c r="F1890" s="0" t="s">
        <v>21206</v>
      </c>
      <c r="G1890" s="0" t="s">
        <v>21296</v>
      </c>
      <c r="H1890" s="0" t="s">
        <v>21297</v>
      </c>
      <c r="I1890" s="56" t="n">
        <v>0.469444444444444</v>
      </c>
      <c r="J1890" s="56" t="n">
        <v>0.476388888888889</v>
      </c>
      <c r="K1890" s="57" t="n">
        <v>46206.4304050926</v>
      </c>
      <c r="L1890" s="57" t="n">
        <v>46206.4333564815</v>
      </c>
      <c r="M1890" s="0" t="s">
        <v>21205</v>
      </c>
      <c r="N1890" s="56" t="n">
        <v>0.00694444444444444</v>
      </c>
      <c r="O1890" s="56" t="n">
        <v>0.00295138888888889</v>
      </c>
      <c r="P1890" s="56" t="n">
        <v>0.0423611111111111</v>
      </c>
      <c r="Q1890" s="56" t="n">
        <v>0</v>
      </c>
      <c r="R1890" s="0" t="n">
        <v>-23.54599</v>
      </c>
      <c r="S1890" s="0" t="n">
        <v>-46.50584</v>
      </c>
      <c r="T1890" s="0" t="n">
        <v>-23.547796</v>
      </c>
      <c r="U1890" s="0" t="n">
        <v>-46.504967</v>
      </c>
      <c r="V1890" s="0" t="n">
        <v>1</v>
      </c>
      <c r="W1890" s="0" t="n">
        <v>0</v>
      </c>
      <c r="X1890" s="0" t="n">
        <v>0</v>
      </c>
      <c r="Y1890" s="0" t="n">
        <v>0</v>
      </c>
      <c r="Z1890" s="0" t="s">
        <v>7895</v>
      </c>
      <c r="AA1890" s="0"/>
      <c r="AB1890" s="0"/>
      <c r="AC1890" s="56" t="n">
        <v>0.333333333333333</v>
      </c>
      <c r="AD1890" s="56" t="n">
        <v>0.75</v>
      </c>
      <c r="AE1890" s="56" t="n">
        <v>0.999305555555556</v>
      </c>
      <c r="AF1890" s="56" t="n">
        <v>0.999305555555556</v>
      </c>
      <c r="AG1890" s="0"/>
      <c r="AH1890" s="0"/>
      <c r="AI1890" s="0" t="s">
        <v>21298</v>
      </c>
      <c r="AJ1890" s="0" t="s">
        <v>2237</v>
      </c>
      <c r="AK1890" s="0" t="s">
        <v>21299</v>
      </c>
      <c r="AL1890" s="0"/>
      <c r="AM1890" s="0" t="s">
        <v>21211</v>
      </c>
      <c r="AN1890" s="0" t="n">
        <v>95907</v>
      </c>
      <c r="AO1890" s="0" t="s">
        <v>7897</v>
      </c>
      <c r="AP1890" s="58" t="s">
        <v>21300</v>
      </c>
      <c r="AQ1890" s="0"/>
      <c r="AR1890" s="58" t="s">
        <v>21301</v>
      </c>
      <c r="AS1890" s="58" t="s">
        <v>21302</v>
      </c>
      <c r="AT1890" s="0"/>
    </row>
    <row r="1891" customFormat="false" ht="15" hidden="false" customHeight="false" outlineLevel="0" collapsed="false">
      <c r="A1891" s="0" t="s">
        <v>21303</v>
      </c>
      <c r="B1891" s="0" t="n">
        <v>79305</v>
      </c>
      <c r="C1891" s="55" t="n">
        <v>46210</v>
      </c>
      <c r="D1891" s="0" t="s">
        <v>21205</v>
      </c>
      <c r="E1891" s="0"/>
      <c r="F1891" s="0" t="s">
        <v>21206</v>
      </c>
      <c r="G1891" s="0" t="s">
        <v>21304</v>
      </c>
      <c r="H1891" s="0" t="s">
        <v>21305</v>
      </c>
      <c r="I1891" s="56" t="n">
        <v>0.477777777777778</v>
      </c>
      <c r="J1891" s="56" t="n">
        <v>0.484722222222222</v>
      </c>
      <c r="K1891" s="57" t="n">
        <v>46206.4343171296</v>
      </c>
      <c r="L1891" s="57" t="n">
        <v>46206.4376851852</v>
      </c>
      <c r="M1891" s="0" t="s">
        <v>21205</v>
      </c>
      <c r="N1891" s="56" t="n">
        <v>0.00694444444444444</v>
      </c>
      <c r="O1891" s="56" t="n">
        <v>0.00336805555555556</v>
      </c>
      <c r="P1891" s="56" t="n">
        <v>0.0465277777777778</v>
      </c>
      <c r="Q1891" s="56" t="n">
        <v>0</v>
      </c>
      <c r="R1891" s="0" t="n">
        <v>-23.547944</v>
      </c>
      <c r="S1891" s="0" t="n">
        <v>-46.50441</v>
      </c>
      <c r="T1891" s="0" t="n">
        <v>-23.548055</v>
      </c>
      <c r="U1891" s="0" t="n">
        <v>-46.503505</v>
      </c>
      <c r="V1891" s="0" t="n">
        <v>1</v>
      </c>
      <c r="W1891" s="0" t="n">
        <v>0</v>
      </c>
      <c r="X1891" s="0" t="n">
        <v>0</v>
      </c>
      <c r="Y1891" s="0" t="n">
        <v>0</v>
      </c>
      <c r="Z1891" s="0" t="s">
        <v>7895</v>
      </c>
      <c r="AA1891" s="0"/>
      <c r="AB1891" s="0"/>
      <c r="AC1891" s="56" t="n">
        <v>0.333333333333333</v>
      </c>
      <c r="AD1891" s="56" t="n">
        <v>0.75</v>
      </c>
      <c r="AE1891" s="56" t="n">
        <v>0.999305555555556</v>
      </c>
      <c r="AF1891" s="56" t="n">
        <v>0.999305555555556</v>
      </c>
      <c r="AG1891" s="0"/>
      <c r="AH1891" s="0"/>
      <c r="AI1891" s="0" t="s">
        <v>21306</v>
      </c>
      <c r="AJ1891" s="0" t="s">
        <v>2237</v>
      </c>
      <c r="AK1891" s="0" t="s">
        <v>21307</v>
      </c>
      <c r="AL1891" s="0"/>
      <c r="AM1891" s="0" t="s">
        <v>21211</v>
      </c>
      <c r="AN1891" s="0" t="n">
        <v>95907</v>
      </c>
      <c r="AO1891" s="0" t="s">
        <v>7897</v>
      </c>
      <c r="AP1891" s="58" t="s">
        <v>21308</v>
      </c>
      <c r="AQ1891" s="0"/>
      <c r="AR1891" s="58" t="s">
        <v>21309</v>
      </c>
      <c r="AS1891" s="58" t="s">
        <v>21310</v>
      </c>
      <c r="AT1891" s="0"/>
    </row>
    <row r="1892" customFormat="false" ht="15" hidden="false" customHeight="false" outlineLevel="0" collapsed="false">
      <c r="A1892" s="0" t="s">
        <v>21311</v>
      </c>
      <c r="B1892" s="0" t="n">
        <v>79333</v>
      </c>
      <c r="C1892" s="55" t="n">
        <v>46210</v>
      </c>
      <c r="D1892" s="0" t="s">
        <v>21205</v>
      </c>
      <c r="E1892" s="0"/>
      <c r="F1892" s="0" t="s">
        <v>21206</v>
      </c>
      <c r="G1892" s="0" t="s">
        <v>21312</v>
      </c>
      <c r="H1892" s="0" t="s">
        <v>2548</v>
      </c>
      <c r="I1892" s="56" t="n">
        <v>0.486111111111111</v>
      </c>
      <c r="J1892" s="56" t="n">
        <v>0.493055555555556</v>
      </c>
      <c r="K1892" s="57" t="n">
        <v>46206.4466203704</v>
      </c>
      <c r="L1892" s="57" t="n">
        <v>46206.4515393519</v>
      </c>
      <c r="M1892" s="0" t="s">
        <v>21205</v>
      </c>
      <c r="N1892" s="56" t="n">
        <v>0.00694444444444444</v>
      </c>
      <c r="O1892" s="56" t="n">
        <v>0.00490740740740741</v>
      </c>
      <c r="P1892" s="56" t="n">
        <v>0.0409722222222222</v>
      </c>
      <c r="Q1892" s="56" t="n">
        <v>0</v>
      </c>
      <c r="R1892" s="0" t="n">
        <v>-23.547579</v>
      </c>
      <c r="S1892" s="0" t="n">
        <v>-46.501737</v>
      </c>
      <c r="T1892" s="0" t="n">
        <v>-23.549492</v>
      </c>
      <c r="U1892" s="0" t="n">
        <v>-46.497328</v>
      </c>
      <c r="V1892" s="0" t="n">
        <v>1</v>
      </c>
      <c r="W1892" s="0" t="n">
        <v>0</v>
      </c>
      <c r="X1892" s="0" t="n">
        <v>0</v>
      </c>
      <c r="Y1892" s="0" t="n">
        <v>0</v>
      </c>
      <c r="Z1892" s="0" t="s">
        <v>7895</v>
      </c>
      <c r="AA1892" s="0"/>
      <c r="AB1892" s="0"/>
      <c r="AC1892" s="56" t="n">
        <v>0.333333333333333</v>
      </c>
      <c r="AD1892" s="56" t="n">
        <v>0.75</v>
      </c>
      <c r="AE1892" s="56" t="n">
        <v>0.999305555555556</v>
      </c>
      <c r="AF1892" s="56" t="n">
        <v>0.999305555555556</v>
      </c>
      <c r="AG1892" s="0"/>
      <c r="AH1892" s="0"/>
      <c r="AI1892" s="0" t="s">
        <v>21313</v>
      </c>
      <c r="AJ1892" s="0" t="s">
        <v>2237</v>
      </c>
      <c r="AK1892" s="0" t="s">
        <v>21314</v>
      </c>
      <c r="AL1892" s="0"/>
      <c r="AM1892" s="0" t="s">
        <v>21211</v>
      </c>
      <c r="AN1892" s="0" t="n">
        <v>95907</v>
      </c>
      <c r="AO1892" s="0" t="s">
        <v>7897</v>
      </c>
      <c r="AP1892" s="58" t="s">
        <v>21315</v>
      </c>
      <c r="AQ1892" s="0"/>
      <c r="AR1892" s="58" t="s">
        <v>21316</v>
      </c>
      <c r="AS1892" s="58" t="s">
        <v>21317</v>
      </c>
      <c r="AT1892" s="0"/>
    </row>
    <row r="1893" customFormat="false" ht="15" hidden="false" customHeight="false" outlineLevel="0" collapsed="false">
      <c r="A1893" s="0" t="s">
        <v>21318</v>
      </c>
      <c r="B1893" s="0" t="n">
        <v>79340</v>
      </c>
      <c r="C1893" s="55" t="n">
        <v>46210</v>
      </c>
      <c r="D1893" s="0" t="s">
        <v>21205</v>
      </c>
      <c r="E1893" s="0"/>
      <c r="F1893" s="0" t="s">
        <v>21206</v>
      </c>
      <c r="G1893" s="0" t="s">
        <v>21319</v>
      </c>
      <c r="H1893" s="0" t="s">
        <v>21320</v>
      </c>
      <c r="I1893" s="56" t="n">
        <v>0.494444444444445</v>
      </c>
      <c r="J1893" s="56" t="n">
        <v>0.501388888888889</v>
      </c>
      <c r="K1893" s="57" t="n">
        <v>46206.5266203704</v>
      </c>
      <c r="L1893" s="57" t="n">
        <v>46206.5292361111</v>
      </c>
      <c r="M1893" s="0" t="s">
        <v>21205</v>
      </c>
      <c r="N1893" s="56" t="n">
        <v>0.00694444444444444</v>
      </c>
      <c r="O1893" s="56" t="n">
        <v>0.00260416666666667</v>
      </c>
      <c r="P1893" s="56" t="n">
        <v>0.971527777777778</v>
      </c>
      <c r="Q1893" s="56" t="n">
        <v>0</v>
      </c>
      <c r="R1893" s="0" t="n">
        <v>-23.54482</v>
      </c>
      <c r="S1893" s="0" t="n">
        <v>-46.499528</v>
      </c>
      <c r="T1893" s="0" t="n">
        <v>-23.544492</v>
      </c>
      <c r="U1893" s="0" t="n">
        <v>-46.499318</v>
      </c>
      <c r="V1893" s="0" t="n">
        <v>1</v>
      </c>
      <c r="W1893" s="0" t="n">
        <v>0</v>
      </c>
      <c r="X1893" s="0" t="n">
        <v>0</v>
      </c>
      <c r="Y1893" s="0" t="n">
        <v>0</v>
      </c>
      <c r="Z1893" s="0" t="s">
        <v>7895</v>
      </c>
      <c r="AA1893" s="0"/>
      <c r="AB1893" s="0"/>
      <c r="AC1893" s="56" t="n">
        <v>0.333333333333333</v>
      </c>
      <c r="AD1893" s="56" t="n">
        <v>0.75</v>
      </c>
      <c r="AE1893" s="56" t="n">
        <v>0.999305555555556</v>
      </c>
      <c r="AF1893" s="56" t="n">
        <v>0.999305555555556</v>
      </c>
      <c r="AG1893" s="0"/>
      <c r="AH1893" s="0"/>
      <c r="AI1893" s="0" t="s">
        <v>21321</v>
      </c>
      <c r="AJ1893" s="0" t="s">
        <v>2237</v>
      </c>
      <c r="AK1893" s="0" t="s">
        <v>21322</v>
      </c>
      <c r="AL1893" s="0"/>
      <c r="AM1893" s="0" t="s">
        <v>21211</v>
      </c>
      <c r="AN1893" s="0" t="n">
        <v>95907</v>
      </c>
      <c r="AO1893" s="0" t="s">
        <v>7897</v>
      </c>
      <c r="AP1893" s="58" t="s">
        <v>21323</v>
      </c>
      <c r="AQ1893" s="0"/>
      <c r="AR1893" s="58" t="s">
        <v>21324</v>
      </c>
      <c r="AS1893" s="58" t="s">
        <v>21325</v>
      </c>
      <c r="AT1893" s="0"/>
    </row>
    <row r="1894" customFormat="false" ht="15" hidden="false" customHeight="false" outlineLevel="0" collapsed="false">
      <c r="A1894" s="0" t="s">
        <v>21326</v>
      </c>
      <c r="B1894" s="0" t="n">
        <v>79338</v>
      </c>
      <c r="C1894" s="55" t="n">
        <v>46210</v>
      </c>
      <c r="D1894" s="0" t="s">
        <v>21205</v>
      </c>
      <c r="E1894" s="0"/>
      <c r="F1894" s="0" t="s">
        <v>21206</v>
      </c>
      <c r="G1894" s="0" t="s">
        <v>21327</v>
      </c>
      <c r="H1894" s="0" t="s">
        <v>21328</v>
      </c>
      <c r="I1894" s="56" t="n">
        <v>0.502777777777778</v>
      </c>
      <c r="J1894" s="56" t="n">
        <v>0.509722222222222</v>
      </c>
      <c r="K1894" s="57" t="n">
        <v>46206.501875</v>
      </c>
      <c r="L1894" s="57" t="n">
        <v>46206.5059259259</v>
      </c>
      <c r="M1894" s="0" t="s">
        <v>21205</v>
      </c>
      <c r="N1894" s="56" t="n">
        <v>0.00694444444444444</v>
      </c>
      <c r="O1894" s="56" t="n">
        <v>0.00403935185185185</v>
      </c>
      <c r="P1894" s="56" t="n">
        <v>0.00347222222222222</v>
      </c>
      <c r="Q1894" s="56" t="n">
        <v>0</v>
      </c>
      <c r="R1894" s="0" t="n">
        <v>-23.544026</v>
      </c>
      <c r="S1894" s="0" t="n">
        <v>-46.496783</v>
      </c>
      <c r="T1894" s="0" t="n">
        <v>-23.544294</v>
      </c>
      <c r="U1894" s="0" t="n">
        <v>-46.494805</v>
      </c>
      <c r="V1894" s="0" t="n">
        <v>1</v>
      </c>
      <c r="W1894" s="0" t="n">
        <v>0</v>
      </c>
      <c r="X1894" s="0" t="n">
        <v>0</v>
      </c>
      <c r="Y1894" s="0" t="n">
        <v>0</v>
      </c>
      <c r="Z1894" s="0" t="s">
        <v>7895</v>
      </c>
      <c r="AA1894" s="0"/>
      <c r="AB1894" s="0"/>
      <c r="AC1894" s="56" t="n">
        <v>0.333333333333333</v>
      </c>
      <c r="AD1894" s="56" t="n">
        <v>0.75</v>
      </c>
      <c r="AE1894" s="56" t="n">
        <v>0.999305555555556</v>
      </c>
      <c r="AF1894" s="56" t="n">
        <v>0.999305555555556</v>
      </c>
      <c r="AG1894" s="0"/>
      <c r="AH1894" s="0"/>
      <c r="AI1894" s="0" t="s">
        <v>21329</v>
      </c>
      <c r="AJ1894" s="0" t="s">
        <v>2237</v>
      </c>
      <c r="AK1894" s="0" t="s">
        <v>21330</v>
      </c>
      <c r="AL1894" s="0"/>
      <c r="AM1894" s="0" t="s">
        <v>21211</v>
      </c>
      <c r="AN1894" s="0" t="n">
        <v>95907</v>
      </c>
      <c r="AO1894" s="0" t="s">
        <v>7897</v>
      </c>
      <c r="AP1894" s="58" t="s">
        <v>21331</v>
      </c>
      <c r="AQ1894" s="0"/>
      <c r="AR1894" s="58" t="s">
        <v>21332</v>
      </c>
      <c r="AS1894" s="58" t="s">
        <v>21333</v>
      </c>
      <c r="AT1894" s="0"/>
    </row>
    <row r="1895" customFormat="false" ht="15" hidden="false" customHeight="false" outlineLevel="0" collapsed="false">
      <c r="A1895" s="0" t="s">
        <v>21334</v>
      </c>
      <c r="B1895" s="0" t="n">
        <v>79330</v>
      </c>
      <c r="C1895" s="55" t="n">
        <v>46210</v>
      </c>
      <c r="D1895" s="0" t="s">
        <v>21205</v>
      </c>
      <c r="E1895" s="0"/>
      <c r="F1895" s="0" t="s">
        <v>21206</v>
      </c>
      <c r="G1895" s="0" t="s">
        <v>21335</v>
      </c>
      <c r="H1895" s="0" t="s">
        <v>21336</v>
      </c>
      <c r="I1895" s="56" t="n">
        <v>0.511805555555556</v>
      </c>
      <c r="J1895" s="56" t="n">
        <v>0.51875</v>
      </c>
      <c r="K1895" s="57" t="n">
        <v>46206.5116203704</v>
      </c>
      <c r="L1895" s="57" t="n">
        <v>46206.5150115741</v>
      </c>
      <c r="M1895" s="0" t="s">
        <v>21205</v>
      </c>
      <c r="N1895" s="56" t="n">
        <v>0.00694444444444444</v>
      </c>
      <c r="O1895" s="56" t="n">
        <v>0.0033912037037037</v>
      </c>
      <c r="P1895" s="56" t="n">
        <v>0.00347222222222222</v>
      </c>
      <c r="Q1895" s="56" t="n">
        <v>0</v>
      </c>
      <c r="R1895" s="0" t="n">
        <v>-23.54103</v>
      </c>
      <c r="S1895" s="0" t="n">
        <v>-46.497516</v>
      </c>
      <c r="T1895" s="0" t="n">
        <v>-23.541873</v>
      </c>
      <c r="U1895" s="0" t="n">
        <v>-46.496748</v>
      </c>
      <c r="V1895" s="0" t="n">
        <v>1</v>
      </c>
      <c r="W1895" s="0" t="n">
        <v>0</v>
      </c>
      <c r="X1895" s="0" t="n">
        <v>0</v>
      </c>
      <c r="Y1895" s="0" t="n">
        <v>0</v>
      </c>
      <c r="Z1895" s="0" t="s">
        <v>7895</v>
      </c>
      <c r="AA1895" s="0"/>
      <c r="AB1895" s="0"/>
      <c r="AC1895" s="56" t="n">
        <v>0.333333333333333</v>
      </c>
      <c r="AD1895" s="56" t="n">
        <v>0.75</v>
      </c>
      <c r="AE1895" s="56" t="n">
        <v>0.999305555555556</v>
      </c>
      <c r="AF1895" s="56" t="n">
        <v>0.999305555555556</v>
      </c>
      <c r="AG1895" s="0"/>
      <c r="AH1895" s="0"/>
      <c r="AI1895" s="0" t="s">
        <v>21337</v>
      </c>
      <c r="AJ1895" s="0" t="s">
        <v>2237</v>
      </c>
      <c r="AK1895" s="0" t="s">
        <v>21338</v>
      </c>
      <c r="AL1895" s="0"/>
      <c r="AM1895" s="0" t="s">
        <v>21211</v>
      </c>
      <c r="AN1895" s="0" t="n">
        <v>95907</v>
      </c>
      <c r="AO1895" s="0" t="s">
        <v>7897</v>
      </c>
      <c r="AP1895" s="58" t="s">
        <v>21339</v>
      </c>
      <c r="AQ1895" s="0"/>
      <c r="AR1895" s="58" t="s">
        <v>21340</v>
      </c>
      <c r="AS1895" s="58" t="s">
        <v>21341</v>
      </c>
      <c r="AT1895" s="0"/>
    </row>
    <row r="1896" customFormat="false" ht="15" hidden="false" customHeight="false" outlineLevel="0" collapsed="false">
      <c r="A1896" s="0" t="s">
        <v>21342</v>
      </c>
      <c r="B1896" s="0" t="n">
        <v>79313</v>
      </c>
      <c r="C1896" s="55" t="n">
        <v>46210</v>
      </c>
      <c r="D1896" s="0" t="s">
        <v>21205</v>
      </c>
      <c r="E1896" s="0"/>
      <c r="F1896" s="0" t="s">
        <v>21206</v>
      </c>
      <c r="G1896" s="0" t="s">
        <v>21343</v>
      </c>
      <c r="H1896" s="0" t="s">
        <v>21344</v>
      </c>
      <c r="I1896" s="56" t="n">
        <v>0.520833333333333</v>
      </c>
      <c r="J1896" s="56" t="n">
        <v>0.527777777777778</v>
      </c>
      <c r="K1896" s="57" t="n">
        <v>46206.5180902778</v>
      </c>
      <c r="L1896" s="57" t="n">
        <v>46206.5240277778</v>
      </c>
      <c r="M1896" s="0" t="s">
        <v>21205</v>
      </c>
      <c r="N1896" s="56" t="n">
        <v>0.00694444444444444</v>
      </c>
      <c r="O1896" s="56" t="n">
        <v>0.0059375</v>
      </c>
      <c r="P1896" s="56" t="n">
        <v>0.00347222222222222</v>
      </c>
      <c r="Q1896" s="56" t="n">
        <v>0</v>
      </c>
      <c r="R1896" s="0" t="n">
        <v>-23.540899</v>
      </c>
      <c r="S1896" s="0" t="n">
        <v>-46.498603</v>
      </c>
      <c r="T1896" s="0" t="n">
        <v>-23.540473</v>
      </c>
      <c r="U1896" s="0" t="n">
        <v>-46.498005</v>
      </c>
      <c r="V1896" s="0" t="n">
        <v>1</v>
      </c>
      <c r="W1896" s="0" t="n">
        <v>0</v>
      </c>
      <c r="X1896" s="0" t="n">
        <v>0</v>
      </c>
      <c r="Y1896" s="0" t="n">
        <v>0</v>
      </c>
      <c r="Z1896" s="0" t="s">
        <v>7895</v>
      </c>
      <c r="AA1896" s="0"/>
      <c r="AB1896" s="0"/>
      <c r="AC1896" s="56" t="n">
        <v>0.333333333333333</v>
      </c>
      <c r="AD1896" s="56" t="n">
        <v>0.75</v>
      </c>
      <c r="AE1896" s="56" t="n">
        <v>0.999305555555556</v>
      </c>
      <c r="AF1896" s="56" t="n">
        <v>0.999305555555556</v>
      </c>
      <c r="AG1896" s="0"/>
      <c r="AH1896" s="0"/>
      <c r="AI1896" s="0" t="s">
        <v>21345</v>
      </c>
      <c r="AJ1896" s="0" t="s">
        <v>2237</v>
      </c>
      <c r="AK1896" s="0" t="s">
        <v>21346</v>
      </c>
      <c r="AL1896" s="0"/>
      <c r="AM1896" s="0" t="s">
        <v>21211</v>
      </c>
      <c r="AN1896" s="0" t="n">
        <v>95907</v>
      </c>
      <c r="AO1896" s="0" t="s">
        <v>7897</v>
      </c>
      <c r="AP1896" s="58" t="s">
        <v>21347</v>
      </c>
      <c r="AQ1896" s="0"/>
      <c r="AR1896" s="58" t="s">
        <v>21348</v>
      </c>
      <c r="AS1896" s="58" t="s">
        <v>21349</v>
      </c>
      <c r="AT1896" s="0"/>
    </row>
    <row r="1897" customFormat="false" ht="15" hidden="false" customHeight="false" outlineLevel="0" collapsed="false">
      <c r="A1897" s="0" t="s">
        <v>21350</v>
      </c>
      <c r="B1897" s="0" t="n">
        <v>79314</v>
      </c>
      <c r="C1897" s="55" t="n">
        <v>46210</v>
      </c>
      <c r="D1897" s="0" t="s">
        <v>21205</v>
      </c>
      <c r="E1897" s="0"/>
      <c r="F1897" s="0" t="s">
        <v>21206</v>
      </c>
      <c r="G1897" s="0" t="s">
        <v>21351</v>
      </c>
      <c r="H1897" s="0" t="s">
        <v>21352</v>
      </c>
      <c r="I1897" s="56" t="n">
        <v>0.53125</v>
      </c>
      <c r="J1897" s="56" t="n">
        <v>0.538194444444444</v>
      </c>
      <c r="K1897" s="57" t="n">
        <v>46206.5856828704</v>
      </c>
      <c r="L1897" s="57" t="n">
        <v>46206.5873611111</v>
      </c>
      <c r="M1897" s="0" t="s">
        <v>21205</v>
      </c>
      <c r="N1897" s="56" t="n">
        <v>0.00694444444444444</v>
      </c>
      <c r="O1897" s="56" t="n">
        <v>0.00167824074074074</v>
      </c>
      <c r="P1897" s="56" t="n">
        <v>0.950694444444444</v>
      </c>
      <c r="Q1897" s="56" t="n">
        <v>0</v>
      </c>
      <c r="R1897" s="0" t="n">
        <v>-23.536165</v>
      </c>
      <c r="S1897" s="0" t="n">
        <v>-46.499905</v>
      </c>
      <c r="T1897" s="0" t="n">
        <v>-23.536102</v>
      </c>
      <c r="U1897" s="0" t="n">
        <v>-46.500119</v>
      </c>
      <c r="V1897" s="0" t="n">
        <v>1</v>
      </c>
      <c r="W1897" s="0" t="n">
        <v>0</v>
      </c>
      <c r="X1897" s="0" t="n">
        <v>0</v>
      </c>
      <c r="Y1897" s="0" t="n">
        <v>0</v>
      </c>
      <c r="Z1897" s="0" t="s">
        <v>7895</v>
      </c>
      <c r="AA1897" s="0"/>
      <c r="AB1897" s="0"/>
      <c r="AC1897" s="56" t="n">
        <v>0.333333333333333</v>
      </c>
      <c r="AD1897" s="56" t="n">
        <v>0.75</v>
      </c>
      <c r="AE1897" s="56" t="n">
        <v>0.999305555555556</v>
      </c>
      <c r="AF1897" s="56" t="n">
        <v>0.999305555555556</v>
      </c>
      <c r="AG1897" s="0"/>
      <c r="AH1897" s="0"/>
      <c r="AI1897" s="0" t="s">
        <v>21353</v>
      </c>
      <c r="AJ1897" s="0" t="s">
        <v>2237</v>
      </c>
      <c r="AK1897" s="0" t="s">
        <v>21354</v>
      </c>
      <c r="AL1897" s="0"/>
      <c r="AM1897" s="0" t="s">
        <v>21211</v>
      </c>
      <c r="AN1897" s="0" t="n">
        <v>95907</v>
      </c>
      <c r="AO1897" s="0" t="s">
        <v>7897</v>
      </c>
      <c r="AP1897" s="58" t="s">
        <v>21355</v>
      </c>
      <c r="AQ1897" s="0"/>
      <c r="AR1897" s="58" t="s">
        <v>21356</v>
      </c>
      <c r="AS1897" s="58" t="s">
        <v>21357</v>
      </c>
      <c r="AT1897" s="0"/>
    </row>
    <row r="1898" customFormat="false" ht="15" hidden="false" customHeight="false" outlineLevel="0" collapsed="false">
      <c r="A1898" s="0" t="s">
        <v>21358</v>
      </c>
      <c r="B1898" s="0" t="n">
        <v>79293</v>
      </c>
      <c r="C1898" s="55" t="n">
        <v>46210</v>
      </c>
      <c r="D1898" s="0" t="s">
        <v>21205</v>
      </c>
      <c r="E1898" s="0"/>
      <c r="F1898" s="0" t="s">
        <v>21206</v>
      </c>
      <c r="G1898" s="0" t="s">
        <v>21359</v>
      </c>
      <c r="H1898" s="0" t="s">
        <v>21360</v>
      </c>
      <c r="I1898" s="56" t="n">
        <v>0.540277777777778</v>
      </c>
      <c r="J1898" s="56" t="n">
        <v>0.547222222222222</v>
      </c>
      <c r="K1898" s="57" t="n">
        <v>46206.5788078704</v>
      </c>
      <c r="L1898" s="57" t="n">
        <v>46206.5811111111</v>
      </c>
      <c r="M1898" s="0" t="s">
        <v>21205</v>
      </c>
      <c r="N1898" s="56" t="n">
        <v>0.00694444444444444</v>
      </c>
      <c r="O1898" s="56" t="n">
        <v>0.00229166666666667</v>
      </c>
      <c r="P1898" s="56" t="n">
        <v>0.965972222222222</v>
      </c>
      <c r="Q1898" s="56" t="n">
        <v>0</v>
      </c>
      <c r="R1898" s="0" t="n">
        <v>-23.538273</v>
      </c>
      <c r="S1898" s="0" t="n">
        <v>-46.504395</v>
      </c>
      <c r="T1898" s="0" t="n">
        <v>-23.538211</v>
      </c>
      <c r="U1898" s="0" t="n">
        <v>-46.504568</v>
      </c>
      <c r="V1898" s="0" t="n">
        <v>1</v>
      </c>
      <c r="W1898" s="0" t="n">
        <v>0</v>
      </c>
      <c r="X1898" s="0" t="n">
        <v>0</v>
      </c>
      <c r="Y1898" s="0" t="n">
        <v>0</v>
      </c>
      <c r="Z1898" s="0" t="s">
        <v>7895</v>
      </c>
      <c r="AA1898" s="0"/>
      <c r="AB1898" s="0"/>
      <c r="AC1898" s="56" t="n">
        <v>0.333333333333333</v>
      </c>
      <c r="AD1898" s="56" t="n">
        <v>0.75</v>
      </c>
      <c r="AE1898" s="56" t="n">
        <v>0.999305555555556</v>
      </c>
      <c r="AF1898" s="56" t="n">
        <v>0.999305555555556</v>
      </c>
      <c r="AG1898" s="0"/>
      <c r="AH1898" s="0"/>
      <c r="AI1898" s="0" t="s">
        <v>21361</v>
      </c>
      <c r="AJ1898" s="0" t="s">
        <v>2237</v>
      </c>
      <c r="AK1898" s="0" t="s">
        <v>21362</v>
      </c>
      <c r="AL1898" s="0"/>
      <c r="AM1898" s="0" t="s">
        <v>21211</v>
      </c>
      <c r="AN1898" s="0" t="n">
        <v>95907</v>
      </c>
      <c r="AO1898" s="0" t="s">
        <v>7897</v>
      </c>
      <c r="AP1898" s="58" t="s">
        <v>21363</v>
      </c>
      <c r="AQ1898" s="0"/>
      <c r="AR1898" s="58" t="s">
        <v>21364</v>
      </c>
      <c r="AS1898" s="58" t="s">
        <v>21365</v>
      </c>
      <c r="AT1898" s="0"/>
    </row>
    <row r="1899" customFormat="false" ht="15" hidden="false" customHeight="false" outlineLevel="0" collapsed="false">
      <c r="A1899" s="0" t="s">
        <v>21366</v>
      </c>
      <c r="B1899" s="0" t="n">
        <v>79296</v>
      </c>
      <c r="C1899" s="55" t="n">
        <v>46210</v>
      </c>
      <c r="D1899" s="0" t="s">
        <v>21205</v>
      </c>
      <c r="E1899" s="0"/>
      <c r="F1899" s="0" t="s">
        <v>21206</v>
      </c>
      <c r="G1899" s="0" t="s">
        <v>21367</v>
      </c>
      <c r="H1899" s="0" t="s">
        <v>21368</v>
      </c>
      <c r="I1899" s="56" t="n">
        <v>0.547916666666667</v>
      </c>
      <c r="J1899" s="56" t="n">
        <v>0.554861111111111</v>
      </c>
      <c r="K1899" s="57" t="n">
        <v>46206.5746180556</v>
      </c>
      <c r="L1899" s="57" t="n">
        <v>46206.5768171296</v>
      </c>
      <c r="M1899" s="0" t="s">
        <v>21205</v>
      </c>
      <c r="N1899" s="56" t="n">
        <v>0.00694444444444444</v>
      </c>
      <c r="O1899" s="56" t="n">
        <v>0.00219907407407407</v>
      </c>
      <c r="P1899" s="56" t="n">
        <v>0.977777777777778</v>
      </c>
      <c r="Q1899" s="56" t="n">
        <v>0</v>
      </c>
      <c r="R1899" s="0" t="n">
        <v>-23.539409</v>
      </c>
      <c r="S1899" s="0" t="n">
        <v>-46.504316</v>
      </c>
      <c r="T1899" s="0" t="n">
        <v>-23.54054</v>
      </c>
      <c r="U1899" s="0" t="n">
        <v>-46.501255</v>
      </c>
      <c r="V1899" s="0" t="n">
        <v>1</v>
      </c>
      <c r="W1899" s="0" t="n">
        <v>0</v>
      </c>
      <c r="X1899" s="0" t="n">
        <v>0</v>
      </c>
      <c r="Y1899" s="0" t="n">
        <v>0</v>
      </c>
      <c r="Z1899" s="0" t="s">
        <v>7895</v>
      </c>
      <c r="AA1899" s="0"/>
      <c r="AB1899" s="0"/>
      <c r="AC1899" s="56" t="n">
        <v>0.333333333333333</v>
      </c>
      <c r="AD1899" s="56" t="n">
        <v>0.75</v>
      </c>
      <c r="AE1899" s="56" t="n">
        <v>0.999305555555556</v>
      </c>
      <c r="AF1899" s="56" t="n">
        <v>0.999305555555556</v>
      </c>
      <c r="AG1899" s="0"/>
      <c r="AH1899" s="0"/>
      <c r="AI1899" s="0" t="s">
        <v>21369</v>
      </c>
      <c r="AJ1899" s="0" t="s">
        <v>2237</v>
      </c>
      <c r="AK1899" s="0" t="s">
        <v>21370</v>
      </c>
      <c r="AL1899" s="0"/>
      <c r="AM1899" s="0" t="s">
        <v>21211</v>
      </c>
      <c r="AN1899" s="0" t="n">
        <v>95907</v>
      </c>
      <c r="AO1899" s="0" t="s">
        <v>7897</v>
      </c>
      <c r="AP1899" s="58" t="s">
        <v>21371</v>
      </c>
      <c r="AQ1899" s="0"/>
      <c r="AR1899" s="58" t="s">
        <v>21372</v>
      </c>
      <c r="AS1899" s="58" t="s">
        <v>21373</v>
      </c>
      <c r="AT1899" s="0"/>
    </row>
    <row r="1900" customFormat="false" ht="15" hidden="false" customHeight="false" outlineLevel="0" collapsed="false">
      <c r="A1900" s="0" t="s">
        <v>21374</v>
      </c>
      <c r="B1900" s="0" t="n">
        <v>79304</v>
      </c>
      <c r="C1900" s="55" t="n">
        <v>46210</v>
      </c>
      <c r="D1900" s="0" t="s">
        <v>21205</v>
      </c>
      <c r="E1900" s="0"/>
      <c r="F1900" s="0" t="s">
        <v>21206</v>
      </c>
      <c r="G1900" s="0" t="s">
        <v>21375</v>
      </c>
      <c r="H1900" s="0" t="s">
        <v>21376</v>
      </c>
      <c r="I1900" s="56" t="n">
        <v>0.558333333333333</v>
      </c>
      <c r="J1900" s="56" t="n">
        <v>0.565277777777778</v>
      </c>
      <c r="K1900" s="57" t="n">
        <v>46206.6397222222</v>
      </c>
      <c r="L1900" s="57" t="n">
        <v>46206.6459143519</v>
      </c>
      <c r="M1900" s="0" t="s">
        <v>21205</v>
      </c>
      <c r="N1900" s="56" t="n">
        <v>0.00694444444444444</v>
      </c>
      <c r="O1900" s="56" t="n">
        <v>0.00618055555555556</v>
      </c>
      <c r="P1900" s="56" t="n">
        <v>0.91875</v>
      </c>
      <c r="Q1900" s="56" t="n">
        <v>0</v>
      </c>
      <c r="R1900" s="0" t="n">
        <v>-23.537997</v>
      </c>
      <c r="S1900" s="0" t="n">
        <v>-46.514302</v>
      </c>
      <c r="T1900" s="0" t="n">
        <v>-23.537207</v>
      </c>
      <c r="U1900" s="0" t="n">
        <v>-46.513442</v>
      </c>
      <c r="V1900" s="0" t="n">
        <v>1</v>
      </c>
      <c r="W1900" s="0" t="n">
        <v>0</v>
      </c>
      <c r="X1900" s="0" t="n">
        <v>0</v>
      </c>
      <c r="Y1900" s="0" t="n">
        <v>0</v>
      </c>
      <c r="Z1900" s="0" t="s">
        <v>7895</v>
      </c>
      <c r="AA1900" s="0"/>
      <c r="AB1900" s="0"/>
      <c r="AC1900" s="56" t="n">
        <v>0.333333333333333</v>
      </c>
      <c r="AD1900" s="56" t="n">
        <v>0.75</v>
      </c>
      <c r="AE1900" s="56" t="n">
        <v>0.999305555555556</v>
      </c>
      <c r="AF1900" s="56" t="n">
        <v>0.999305555555556</v>
      </c>
      <c r="AG1900" s="0"/>
      <c r="AH1900" s="0"/>
      <c r="AI1900" s="0" t="s">
        <v>21377</v>
      </c>
      <c r="AJ1900" s="0" t="s">
        <v>2237</v>
      </c>
      <c r="AK1900" s="0"/>
      <c r="AL1900" s="0"/>
      <c r="AM1900" s="0" t="s">
        <v>21211</v>
      </c>
      <c r="AN1900" s="0" t="n">
        <v>95907</v>
      </c>
      <c r="AO1900" s="0" t="s">
        <v>7897</v>
      </c>
      <c r="AP1900" s="58" t="s">
        <v>21378</v>
      </c>
      <c r="AQ1900" s="0"/>
      <c r="AR1900" s="58" t="s">
        <v>21379</v>
      </c>
      <c r="AS1900" s="58" t="s">
        <v>21380</v>
      </c>
      <c r="AT1900" s="0"/>
    </row>
    <row r="1901" customFormat="false" ht="15" hidden="false" customHeight="false" outlineLevel="0" collapsed="false">
      <c r="A1901" s="0" t="s">
        <v>21381</v>
      </c>
      <c r="B1901" s="0" t="n">
        <v>79303</v>
      </c>
      <c r="C1901" s="55" t="n">
        <v>46210</v>
      </c>
      <c r="D1901" s="0" t="s">
        <v>21205</v>
      </c>
      <c r="E1901" s="0"/>
      <c r="F1901" s="0" t="s">
        <v>21206</v>
      </c>
      <c r="G1901" s="0" t="s">
        <v>21382</v>
      </c>
      <c r="H1901" s="0" t="s">
        <v>21383</v>
      </c>
      <c r="I1901" s="56" t="n">
        <v>0.566666666666667</v>
      </c>
      <c r="J1901" s="56" t="n">
        <v>0.573611111111111</v>
      </c>
      <c r="K1901" s="57" t="n">
        <v>46206.6337268519</v>
      </c>
      <c r="L1901" s="57" t="n">
        <v>46206.6370949074</v>
      </c>
      <c r="M1901" s="0" t="s">
        <v>21205</v>
      </c>
      <c r="N1901" s="56" t="n">
        <v>0.00694444444444444</v>
      </c>
      <c r="O1901" s="56" t="n">
        <v>0.00336805555555556</v>
      </c>
      <c r="P1901" s="56" t="n">
        <v>0.936111111111111</v>
      </c>
      <c r="Q1901" s="56" t="n">
        <v>0</v>
      </c>
      <c r="R1901" s="0" t="n">
        <v>-23.535648</v>
      </c>
      <c r="S1901" s="0" t="n">
        <v>-46.511315</v>
      </c>
      <c r="T1901" s="0" t="n">
        <v>-23.537369</v>
      </c>
      <c r="U1901" s="0" t="n">
        <v>-46.510629</v>
      </c>
      <c r="V1901" s="0" t="n">
        <v>1</v>
      </c>
      <c r="W1901" s="0" t="n">
        <v>0</v>
      </c>
      <c r="X1901" s="0" t="n">
        <v>0</v>
      </c>
      <c r="Y1901" s="0" t="n">
        <v>0</v>
      </c>
      <c r="Z1901" s="0" t="s">
        <v>7895</v>
      </c>
      <c r="AA1901" s="0"/>
      <c r="AB1901" s="0"/>
      <c r="AC1901" s="56" t="n">
        <v>0.333333333333333</v>
      </c>
      <c r="AD1901" s="56" t="n">
        <v>0.75</v>
      </c>
      <c r="AE1901" s="56" t="n">
        <v>0.999305555555556</v>
      </c>
      <c r="AF1901" s="56" t="n">
        <v>0.999305555555556</v>
      </c>
      <c r="AG1901" s="0"/>
      <c r="AH1901" s="0"/>
      <c r="AI1901" s="0" t="s">
        <v>21384</v>
      </c>
      <c r="AJ1901" s="0" t="s">
        <v>2237</v>
      </c>
      <c r="AK1901" s="0" t="s">
        <v>21385</v>
      </c>
      <c r="AL1901" s="0"/>
      <c r="AM1901" s="0" t="s">
        <v>21211</v>
      </c>
      <c r="AN1901" s="0" t="n">
        <v>95907</v>
      </c>
      <c r="AO1901" s="0" t="s">
        <v>7897</v>
      </c>
      <c r="AP1901" s="58" t="s">
        <v>21386</v>
      </c>
      <c r="AQ1901" s="0"/>
      <c r="AR1901" s="58" t="s">
        <v>21387</v>
      </c>
      <c r="AS1901" s="58" t="s">
        <v>21388</v>
      </c>
      <c r="AT1901" s="0"/>
    </row>
    <row r="1902" customFormat="false" ht="15" hidden="false" customHeight="false" outlineLevel="0" collapsed="false">
      <c r="A1902" s="0" t="s">
        <v>21389</v>
      </c>
      <c r="B1902" s="0" t="n">
        <v>79295</v>
      </c>
      <c r="C1902" s="55" t="n">
        <v>46210</v>
      </c>
      <c r="D1902" s="0" t="s">
        <v>21205</v>
      </c>
      <c r="E1902" s="0"/>
      <c r="F1902" s="0" t="s">
        <v>21206</v>
      </c>
      <c r="G1902" s="0" t="s">
        <v>21390</v>
      </c>
      <c r="H1902" s="0" t="s">
        <v>21391</v>
      </c>
      <c r="I1902" s="56" t="n">
        <v>0.575694444444444</v>
      </c>
      <c r="J1902" s="56" t="n">
        <v>0.582638888888889</v>
      </c>
      <c r="K1902" s="57" t="n">
        <v>46206.6248958333</v>
      </c>
      <c r="L1902" s="57" t="n">
        <v>46206.6309837963</v>
      </c>
      <c r="M1902" s="0" t="s">
        <v>21205</v>
      </c>
      <c r="N1902" s="56" t="n">
        <v>0.00694444444444444</v>
      </c>
      <c r="O1902" s="56" t="n">
        <v>0.00607638888888889</v>
      </c>
      <c r="P1902" s="56" t="n">
        <v>0.951388888888889</v>
      </c>
      <c r="Q1902" s="56" t="n">
        <v>0</v>
      </c>
      <c r="R1902" s="0" t="n">
        <v>-23.53234</v>
      </c>
      <c r="S1902" s="0" t="n">
        <v>-46.508813</v>
      </c>
      <c r="T1902" s="0" t="n">
        <v>-23.533095</v>
      </c>
      <c r="U1902" s="0" t="n">
        <v>-46.508896</v>
      </c>
      <c r="V1902" s="0" t="n">
        <v>1</v>
      </c>
      <c r="W1902" s="0" t="n">
        <v>0</v>
      </c>
      <c r="X1902" s="0" t="n">
        <v>0</v>
      </c>
      <c r="Y1902" s="0" t="n">
        <v>0</v>
      </c>
      <c r="Z1902" s="0" t="s">
        <v>7895</v>
      </c>
      <c r="AA1902" s="0"/>
      <c r="AB1902" s="0"/>
      <c r="AC1902" s="56" t="n">
        <v>0.333333333333333</v>
      </c>
      <c r="AD1902" s="56" t="n">
        <v>0.75</v>
      </c>
      <c r="AE1902" s="56" t="n">
        <v>0.999305555555556</v>
      </c>
      <c r="AF1902" s="56" t="n">
        <v>0.999305555555556</v>
      </c>
      <c r="AG1902" s="0"/>
      <c r="AH1902" s="0"/>
      <c r="AI1902" s="0" t="s">
        <v>21392</v>
      </c>
      <c r="AJ1902" s="0" t="s">
        <v>2237</v>
      </c>
      <c r="AK1902" s="0" t="s">
        <v>21393</v>
      </c>
      <c r="AL1902" s="0"/>
      <c r="AM1902" s="0" t="s">
        <v>21211</v>
      </c>
      <c r="AN1902" s="0" t="n">
        <v>95907</v>
      </c>
      <c r="AO1902" s="0" t="s">
        <v>7897</v>
      </c>
      <c r="AP1902" s="58" t="s">
        <v>21394</v>
      </c>
      <c r="AQ1902" s="0"/>
      <c r="AR1902" s="58" t="s">
        <v>21395</v>
      </c>
      <c r="AS1902" s="58" t="s">
        <v>21396</v>
      </c>
      <c r="AT1902" s="0"/>
    </row>
    <row r="1903" customFormat="false" ht="15" hidden="false" customHeight="false" outlineLevel="0" collapsed="false">
      <c r="A1903" s="0" t="s">
        <v>21397</v>
      </c>
      <c r="B1903" s="0" t="n">
        <v>79315</v>
      </c>
      <c r="C1903" s="55" t="n">
        <v>46210</v>
      </c>
      <c r="D1903" s="0" t="s">
        <v>21205</v>
      </c>
      <c r="E1903" s="0"/>
      <c r="F1903" s="0" t="s">
        <v>21206</v>
      </c>
      <c r="G1903" s="0" t="s">
        <v>21398</v>
      </c>
      <c r="H1903" s="0" t="s">
        <v>21399</v>
      </c>
      <c r="I1903" s="56" t="n">
        <v>0.584027777777778</v>
      </c>
      <c r="J1903" s="56" t="n">
        <v>0.590972222222222</v>
      </c>
      <c r="K1903" s="57" t="n">
        <v>46206.6193518519</v>
      </c>
      <c r="L1903" s="57" t="n">
        <v>46206.6220486111</v>
      </c>
      <c r="M1903" s="0" t="s">
        <v>21205</v>
      </c>
      <c r="N1903" s="56" t="n">
        <v>0.00694444444444444</v>
      </c>
      <c r="O1903" s="56" t="n">
        <v>0.00269675925925926</v>
      </c>
      <c r="P1903" s="56" t="n">
        <v>0.96875</v>
      </c>
      <c r="Q1903" s="56" t="n">
        <v>0</v>
      </c>
      <c r="R1903" s="0" t="n">
        <v>-23.533012</v>
      </c>
      <c r="S1903" s="0" t="n">
        <v>-46.50661</v>
      </c>
      <c r="T1903" s="0" t="n">
        <v>-23.534772</v>
      </c>
      <c r="U1903" s="0" t="n">
        <v>-46.505588</v>
      </c>
      <c r="V1903" s="0" t="n">
        <v>1</v>
      </c>
      <c r="W1903" s="0" t="n">
        <v>0</v>
      </c>
      <c r="X1903" s="0" t="n">
        <v>0</v>
      </c>
      <c r="Y1903" s="0" t="n">
        <v>0</v>
      </c>
      <c r="Z1903" s="0" t="s">
        <v>7895</v>
      </c>
      <c r="AA1903" s="0"/>
      <c r="AB1903" s="0"/>
      <c r="AC1903" s="56" t="n">
        <v>0.333333333333333</v>
      </c>
      <c r="AD1903" s="56" t="n">
        <v>0.75</v>
      </c>
      <c r="AE1903" s="56" t="n">
        <v>0.999305555555556</v>
      </c>
      <c r="AF1903" s="56" t="n">
        <v>0.999305555555556</v>
      </c>
      <c r="AG1903" s="0"/>
      <c r="AH1903" s="0"/>
      <c r="AI1903" s="0" t="s">
        <v>21400</v>
      </c>
      <c r="AJ1903" s="0" t="s">
        <v>2237</v>
      </c>
      <c r="AK1903" s="0" t="s">
        <v>21401</v>
      </c>
      <c r="AL1903" s="0"/>
      <c r="AM1903" s="0" t="s">
        <v>21211</v>
      </c>
      <c r="AN1903" s="0" t="n">
        <v>95907</v>
      </c>
      <c r="AO1903" s="0" t="s">
        <v>7897</v>
      </c>
      <c r="AP1903" s="58" t="s">
        <v>21402</v>
      </c>
      <c r="AQ1903" s="0"/>
      <c r="AR1903" s="58" t="s">
        <v>21403</v>
      </c>
      <c r="AS1903" s="58" t="s">
        <v>21404</v>
      </c>
      <c r="AT1903" s="0"/>
    </row>
    <row r="1904" customFormat="false" ht="15" hidden="false" customHeight="false" outlineLevel="0" collapsed="false">
      <c r="A1904" s="0" t="s">
        <v>21405</v>
      </c>
      <c r="B1904" s="0" t="n">
        <v>79309</v>
      </c>
      <c r="C1904" s="55" t="n">
        <v>46210</v>
      </c>
      <c r="D1904" s="0" t="s">
        <v>21205</v>
      </c>
      <c r="E1904" s="0"/>
      <c r="F1904" s="0" t="s">
        <v>21206</v>
      </c>
      <c r="G1904" s="0" t="s">
        <v>21406</v>
      </c>
      <c r="H1904" s="0" t="s">
        <v>21407</v>
      </c>
      <c r="I1904" s="56" t="n">
        <v>0.592361111111111</v>
      </c>
      <c r="J1904" s="56" t="n">
        <v>0.599305555555556</v>
      </c>
      <c r="K1904" s="57" t="n">
        <v>46206.6144212963</v>
      </c>
      <c r="L1904" s="57" t="n">
        <v>46206.6170023148</v>
      </c>
      <c r="M1904" s="0" t="s">
        <v>21205</v>
      </c>
      <c r="N1904" s="56" t="n">
        <v>0.00694444444444444</v>
      </c>
      <c r="O1904" s="56" t="n">
        <v>0.00256944444444445</v>
      </c>
      <c r="P1904" s="56" t="n">
        <v>0.981944444444444</v>
      </c>
      <c r="Q1904" s="56" t="n">
        <v>0</v>
      </c>
      <c r="R1904" s="0" t="n">
        <v>-23.532002</v>
      </c>
      <c r="S1904" s="0" t="n">
        <v>-46.504676</v>
      </c>
      <c r="T1904" s="0" t="n">
        <v>-23.532087</v>
      </c>
      <c r="U1904" s="0" t="n">
        <v>-46.50461</v>
      </c>
      <c r="V1904" s="0" t="n">
        <v>1</v>
      </c>
      <c r="W1904" s="0" t="n">
        <v>0</v>
      </c>
      <c r="X1904" s="0" t="n">
        <v>0</v>
      </c>
      <c r="Y1904" s="0" t="n">
        <v>0</v>
      </c>
      <c r="Z1904" s="0" t="s">
        <v>7895</v>
      </c>
      <c r="AA1904" s="0"/>
      <c r="AB1904" s="0"/>
      <c r="AC1904" s="56" t="n">
        <v>0.333333333333333</v>
      </c>
      <c r="AD1904" s="56" t="n">
        <v>0.75</v>
      </c>
      <c r="AE1904" s="56" t="n">
        <v>0.999305555555556</v>
      </c>
      <c r="AF1904" s="56" t="n">
        <v>0.999305555555556</v>
      </c>
      <c r="AG1904" s="0"/>
      <c r="AH1904" s="0"/>
      <c r="AI1904" s="0" t="s">
        <v>21408</v>
      </c>
      <c r="AJ1904" s="0" t="s">
        <v>2237</v>
      </c>
      <c r="AK1904" s="0" t="s">
        <v>21409</v>
      </c>
      <c r="AL1904" s="0"/>
      <c r="AM1904" s="0" t="s">
        <v>21211</v>
      </c>
      <c r="AN1904" s="0" t="n">
        <v>95907</v>
      </c>
      <c r="AO1904" s="0" t="s">
        <v>7897</v>
      </c>
      <c r="AP1904" s="58" t="s">
        <v>21410</v>
      </c>
      <c r="AQ1904" s="0"/>
      <c r="AR1904" s="58" t="s">
        <v>21411</v>
      </c>
      <c r="AS1904" s="58" t="s">
        <v>21412</v>
      </c>
      <c r="AT1904" s="0"/>
    </row>
    <row r="1905" customFormat="false" ht="15" hidden="false" customHeight="false" outlineLevel="0" collapsed="false">
      <c r="A1905" s="0" t="s">
        <v>21413</v>
      </c>
      <c r="B1905" s="0" t="n">
        <v>79363</v>
      </c>
      <c r="C1905" s="55" t="n">
        <v>46210</v>
      </c>
      <c r="D1905" s="0" t="s">
        <v>21205</v>
      </c>
      <c r="E1905" s="0"/>
      <c r="F1905" s="0" t="s">
        <v>21206</v>
      </c>
      <c r="G1905" s="0" t="s">
        <v>21414</v>
      </c>
      <c r="H1905" s="0" t="s">
        <v>21415</v>
      </c>
      <c r="I1905" s="56" t="n">
        <v>0.607638888888889</v>
      </c>
      <c r="J1905" s="56" t="n">
        <v>0.614583333333333</v>
      </c>
      <c r="K1905" s="57" t="n">
        <v>46206.5949537037</v>
      </c>
      <c r="L1905" s="57" t="n">
        <v>46206.5980092593</v>
      </c>
      <c r="M1905" s="0" t="s">
        <v>21205</v>
      </c>
      <c r="N1905" s="56" t="n">
        <v>0.00694444444444444</v>
      </c>
      <c r="O1905" s="56" t="n">
        <v>0.00305555555555556</v>
      </c>
      <c r="P1905" s="56" t="n">
        <v>0.0159722222222222</v>
      </c>
      <c r="Q1905" s="56" t="n">
        <v>0</v>
      </c>
      <c r="R1905" s="0" t="n">
        <v>-23.531226</v>
      </c>
      <c r="S1905" s="0" t="n">
        <v>-46.500098</v>
      </c>
      <c r="T1905" s="0" t="n">
        <v>-23.523012</v>
      </c>
      <c r="U1905" s="0" t="n">
        <v>-46.494858</v>
      </c>
      <c r="V1905" s="0" t="n">
        <v>1</v>
      </c>
      <c r="W1905" s="0" t="n">
        <v>0</v>
      </c>
      <c r="X1905" s="0" t="n">
        <v>0</v>
      </c>
      <c r="Y1905" s="0" t="n">
        <v>0</v>
      </c>
      <c r="Z1905" s="0" t="s">
        <v>7895</v>
      </c>
      <c r="AA1905" s="0"/>
      <c r="AB1905" s="0"/>
      <c r="AC1905" s="56" t="n">
        <v>0.333333333333333</v>
      </c>
      <c r="AD1905" s="56" t="n">
        <v>0.75</v>
      </c>
      <c r="AE1905" s="56" t="n">
        <v>0.999305555555556</v>
      </c>
      <c r="AF1905" s="56" t="n">
        <v>0.999305555555556</v>
      </c>
      <c r="AG1905" s="0"/>
      <c r="AH1905" s="0"/>
      <c r="AI1905" s="0" t="s">
        <v>21416</v>
      </c>
      <c r="AJ1905" s="0" t="s">
        <v>2237</v>
      </c>
      <c r="AK1905" s="0" t="s">
        <v>21417</v>
      </c>
      <c r="AL1905" s="0"/>
      <c r="AM1905" s="0" t="s">
        <v>21211</v>
      </c>
      <c r="AN1905" s="0" t="n">
        <v>95907</v>
      </c>
      <c r="AO1905" s="0" t="s">
        <v>7897</v>
      </c>
      <c r="AP1905" s="58" t="s">
        <v>21418</v>
      </c>
      <c r="AQ1905" s="0"/>
      <c r="AR1905" s="58" t="s">
        <v>21419</v>
      </c>
      <c r="AS1905" s="58" t="s">
        <v>21420</v>
      </c>
      <c r="AT1905" s="0"/>
    </row>
    <row r="1906" customFormat="false" ht="15" hidden="false" customHeight="false" outlineLevel="0" collapsed="false">
      <c r="A1906" s="0" t="s">
        <v>21421</v>
      </c>
      <c r="B1906" s="0" t="n">
        <v>79397</v>
      </c>
      <c r="C1906" s="55" t="n">
        <v>46210</v>
      </c>
      <c r="D1906" s="0" t="s">
        <v>21205</v>
      </c>
      <c r="E1906" s="0"/>
      <c r="F1906" s="0" t="s">
        <v>21206</v>
      </c>
      <c r="G1906" s="0" t="s">
        <v>21422</v>
      </c>
      <c r="H1906" s="0" t="s">
        <v>21423</v>
      </c>
      <c r="I1906" s="56" t="n">
        <v>0.615277777777778</v>
      </c>
      <c r="J1906" s="56" t="n">
        <v>0.622222222222222</v>
      </c>
      <c r="K1906" s="57" t="n">
        <v>46206.6009722222</v>
      </c>
      <c r="L1906" s="57" t="n">
        <v>46206.6029282407</v>
      </c>
      <c r="M1906" s="0" t="s">
        <v>21205</v>
      </c>
      <c r="N1906" s="56" t="n">
        <v>0.00694444444444444</v>
      </c>
      <c r="O1906" s="56" t="n">
        <v>0.00195601851851852</v>
      </c>
      <c r="P1906" s="56" t="n">
        <v>0.01875</v>
      </c>
      <c r="Q1906" s="56" t="n">
        <v>0</v>
      </c>
      <c r="R1906" s="0" t="n">
        <v>-23.53071</v>
      </c>
      <c r="S1906" s="0" t="n">
        <v>-46.501075</v>
      </c>
      <c r="T1906" s="0" t="n">
        <v>-23.526852</v>
      </c>
      <c r="U1906" s="0" t="n">
        <v>-46.49867</v>
      </c>
      <c r="V1906" s="0" t="n">
        <v>1</v>
      </c>
      <c r="W1906" s="0" t="n">
        <v>0</v>
      </c>
      <c r="X1906" s="0" t="n">
        <v>0</v>
      </c>
      <c r="Y1906" s="0" t="n">
        <v>0</v>
      </c>
      <c r="Z1906" s="0" t="s">
        <v>7895</v>
      </c>
      <c r="AA1906" s="0"/>
      <c r="AB1906" s="0"/>
      <c r="AC1906" s="56" t="n">
        <v>0.333333333333333</v>
      </c>
      <c r="AD1906" s="56" t="n">
        <v>0.75</v>
      </c>
      <c r="AE1906" s="56" t="n">
        <v>0.999305555555556</v>
      </c>
      <c r="AF1906" s="56" t="n">
        <v>0.999305555555556</v>
      </c>
      <c r="AG1906" s="0"/>
      <c r="AH1906" s="0"/>
      <c r="AI1906" s="0"/>
      <c r="AJ1906" s="0" t="s">
        <v>2237</v>
      </c>
      <c r="AK1906" s="0"/>
      <c r="AL1906" s="0"/>
      <c r="AM1906" s="0" t="s">
        <v>21211</v>
      </c>
      <c r="AN1906" s="0" t="n">
        <v>95907</v>
      </c>
      <c r="AO1906" s="0" t="s">
        <v>7897</v>
      </c>
      <c r="AP1906" s="58" t="s">
        <v>21424</v>
      </c>
      <c r="AQ1906" s="0"/>
      <c r="AR1906" s="58" t="s">
        <v>21425</v>
      </c>
      <c r="AS1906" s="58" t="s">
        <v>21426</v>
      </c>
      <c r="AT1906" s="0"/>
    </row>
    <row r="1907" customFormat="false" ht="15" hidden="false" customHeight="false" outlineLevel="0" collapsed="false">
      <c r="A1907" s="0" t="s">
        <v>21427</v>
      </c>
      <c r="B1907" s="0" t="n">
        <v>79360</v>
      </c>
      <c r="C1907" s="55" t="n">
        <v>46210</v>
      </c>
      <c r="D1907" s="0" t="s">
        <v>21205</v>
      </c>
      <c r="E1907" s="0"/>
      <c r="F1907" s="0" t="s">
        <v>21206</v>
      </c>
      <c r="G1907" s="0" t="s">
        <v>21428</v>
      </c>
      <c r="H1907" s="0" t="s">
        <v>21429</v>
      </c>
      <c r="I1907" s="56" t="n">
        <v>0.622916666666667</v>
      </c>
      <c r="J1907" s="56" t="n">
        <v>0.629861111111111</v>
      </c>
      <c r="K1907" s="57" t="n">
        <v>46206.6052893519</v>
      </c>
      <c r="L1907" s="57" t="n">
        <v>46206.6080208333</v>
      </c>
      <c r="M1907" s="0" t="s">
        <v>21205</v>
      </c>
      <c r="N1907" s="56" t="n">
        <v>0.00694444444444444</v>
      </c>
      <c r="O1907" s="56" t="n">
        <v>0.00273148148148148</v>
      </c>
      <c r="P1907" s="56" t="n">
        <v>0.0215277777777778</v>
      </c>
      <c r="Q1907" s="56" t="n">
        <v>0</v>
      </c>
      <c r="R1907" s="0" t="n">
        <v>-23.52945</v>
      </c>
      <c r="S1907" s="0" t="n">
        <v>-46.503054</v>
      </c>
      <c r="T1907" s="0" t="n">
        <v>-23.528175</v>
      </c>
      <c r="U1907" s="0" t="n">
        <v>-46.502113</v>
      </c>
      <c r="V1907" s="0" t="n">
        <v>1</v>
      </c>
      <c r="W1907" s="0" t="n">
        <v>0</v>
      </c>
      <c r="X1907" s="0" t="n">
        <v>0</v>
      </c>
      <c r="Y1907" s="0" t="n">
        <v>0</v>
      </c>
      <c r="Z1907" s="0" t="s">
        <v>7895</v>
      </c>
      <c r="AA1907" s="0"/>
      <c r="AB1907" s="0"/>
      <c r="AC1907" s="56" t="n">
        <v>0.333333333333333</v>
      </c>
      <c r="AD1907" s="56" t="n">
        <v>0.75</v>
      </c>
      <c r="AE1907" s="56" t="n">
        <v>0.999305555555556</v>
      </c>
      <c r="AF1907" s="56" t="n">
        <v>0.999305555555556</v>
      </c>
      <c r="AG1907" s="0"/>
      <c r="AH1907" s="0"/>
      <c r="AI1907" s="0" t="s">
        <v>21430</v>
      </c>
      <c r="AJ1907" s="0" t="s">
        <v>2237</v>
      </c>
      <c r="AK1907" s="0" t="s">
        <v>21431</v>
      </c>
      <c r="AL1907" s="0"/>
      <c r="AM1907" s="0" t="s">
        <v>21211</v>
      </c>
      <c r="AN1907" s="0" t="n">
        <v>95907</v>
      </c>
      <c r="AO1907" s="0" t="s">
        <v>7897</v>
      </c>
      <c r="AP1907" s="58" t="s">
        <v>21432</v>
      </c>
      <c r="AQ1907" s="0"/>
      <c r="AR1907" s="58" t="s">
        <v>21433</v>
      </c>
      <c r="AS1907" s="58" t="s">
        <v>21434</v>
      </c>
      <c r="AT1907" s="0"/>
    </row>
    <row r="1908" customFormat="false" ht="15" hidden="false" customHeight="false" outlineLevel="0" collapsed="false">
      <c r="A1908" s="0" t="s">
        <v>21435</v>
      </c>
      <c r="B1908" s="0" t="n">
        <v>79564</v>
      </c>
      <c r="C1908" s="55" t="n">
        <v>46210</v>
      </c>
      <c r="D1908" s="0" t="s">
        <v>21205</v>
      </c>
      <c r="E1908" s="0"/>
      <c r="F1908" s="0" t="s">
        <v>21436</v>
      </c>
      <c r="G1908" s="0" t="s">
        <v>21437</v>
      </c>
      <c r="H1908" s="0" t="s">
        <v>21438</v>
      </c>
      <c r="I1908" s="56" t="n">
        <v>0.350694444444444</v>
      </c>
      <c r="J1908" s="56" t="n">
        <v>0.357638888888889</v>
      </c>
      <c r="K1908" s="57" t="n">
        <v>46203.3721875</v>
      </c>
      <c r="L1908" s="57" t="n">
        <v>46203.3744560185</v>
      </c>
      <c r="M1908" s="0" t="s">
        <v>21205</v>
      </c>
      <c r="N1908" s="56" t="n">
        <v>0.00694444444444444</v>
      </c>
      <c r="O1908" s="56" t="n">
        <v>0.00225694444444444</v>
      </c>
      <c r="P1908" s="56" t="n">
        <v>0.982638888888889</v>
      </c>
      <c r="Q1908" s="56" t="n">
        <v>0</v>
      </c>
      <c r="R1908" s="0" t="n">
        <v>-23.632924</v>
      </c>
      <c r="S1908" s="0" t="n">
        <v>-46.747248</v>
      </c>
      <c r="T1908" s="0" t="n">
        <v>-23.635407</v>
      </c>
      <c r="U1908" s="0" t="n">
        <v>-46.748764</v>
      </c>
      <c r="V1908" s="0" t="n">
        <v>1</v>
      </c>
      <c r="W1908" s="0" t="n">
        <v>0</v>
      </c>
      <c r="X1908" s="0" t="n">
        <v>0</v>
      </c>
      <c r="Y1908" s="0" t="n">
        <v>0</v>
      </c>
      <c r="Z1908" s="0" t="s">
        <v>7895</v>
      </c>
      <c r="AA1908" s="0"/>
      <c r="AB1908" s="0"/>
      <c r="AC1908" s="56" t="n">
        <v>0.333333333333333</v>
      </c>
      <c r="AD1908" s="56" t="n">
        <v>0.75</v>
      </c>
      <c r="AE1908" s="56" t="n">
        <v>0.999305555555556</v>
      </c>
      <c r="AF1908" s="56" t="n">
        <v>0.999305555555556</v>
      </c>
      <c r="AG1908" s="0"/>
      <c r="AH1908" s="0"/>
      <c r="AI1908" s="0" t="s">
        <v>21439</v>
      </c>
      <c r="AJ1908" s="0" t="s">
        <v>8342</v>
      </c>
      <c r="AK1908" s="0" t="s">
        <v>21440</v>
      </c>
      <c r="AL1908" s="0"/>
      <c r="AM1908" s="0" t="s">
        <v>21441</v>
      </c>
      <c r="AN1908" s="0" t="n">
        <v>95907</v>
      </c>
      <c r="AO1908" s="0" t="s">
        <v>7897</v>
      </c>
      <c r="AP1908" s="58" t="s">
        <v>21442</v>
      </c>
      <c r="AQ1908" s="0"/>
      <c r="AR1908" s="58" t="s">
        <v>21443</v>
      </c>
      <c r="AS1908" s="58" t="s">
        <v>21444</v>
      </c>
      <c r="AT1908" s="0"/>
    </row>
    <row r="1909" customFormat="false" ht="15" hidden="false" customHeight="false" outlineLevel="0" collapsed="false">
      <c r="A1909" s="0" t="s">
        <v>21445</v>
      </c>
      <c r="B1909" s="0" t="n">
        <v>79678</v>
      </c>
      <c r="C1909" s="55" t="n">
        <v>46210</v>
      </c>
      <c r="D1909" s="0" t="s">
        <v>21205</v>
      </c>
      <c r="E1909" s="0"/>
      <c r="F1909" s="0" t="s">
        <v>21436</v>
      </c>
      <c r="G1909" s="0" t="s">
        <v>21446</v>
      </c>
      <c r="H1909" s="0" t="s">
        <v>21447</v>
      </c>
      <c r="I1909" s="56" t="n">
        <v>0.359722222222222</v>
      </c>
      <c r="J1909" s="56" t="n">
        <v>0.366666666666667</v>
      </c>
      <c r="K1909" s="57" t="n">
        <v>46203.3468634259</v>
      </c>
      <c r="L1909" s="57" t="n">
        <v>46203.3475347222</v>
      </c>
      <c r="M1909" s="0" t="s">
        <v>21205</v>
      </c>
      <c r="N1909" s="56" t="n">
        <v>0.00694444444444444</v>
      </c>
      <c r="O1909" s="56" t="n">
        <v>0.000659722222222222</v>
      </c>
      <c r="P1909" s="56" t="n">
        <v>0.01875</v>
      </c>
      <c r="Q1909" s="56" t="n">
        <v>0</v>
      </c>
      <c r="R1909" s="0" t="n">
        <v>-23.629789</v>
      </c>
      <c r="S1909" s="0" t="n">
        <v>-46.750038</v>
      </c>
      <c r="T1909" s="0" t="n">
        <v>-23.630421</v>
      </c>
      <c r="U1909" s="0" t="n">
        <v>-46.748953</v>
      </c>
      <c r="V1909" s="0" t="n">
        <v>1</v>
      </c>
      <c r="W1909" s="0" t="n">
        <v>0</v>
      </c>
      <c r="X1909" s="0" t="n">
        <v>0</v>
      </c>
      <c r="Y1909" s="0" t="n">
        <v>0</v>
      </c>
      <c r="Z1909" s="0" t="s">
        <v>7895</v>
      </c>
      <c r="AA1909" s="0"/>
      <c r="AB1909" s="0"/>
      <c r="AC1909" s="56" t="n">
        <v>0.333333333333333</v>
      </c>
      <c r="AD1909" s="56" t="n">
        <v>0.75</v>
      </c>
      <c r="AE1909" s="56" t="n">
        <v>0.999305555555556</v>
      </c>
      <c r="AF1909" s="56" t="n">
        <v>0.999305555555556</v>
      </c>
      <c r="AG1909" s="0"/>
      <c r="AH1909" s="0"/>
      <c r="AI1909" s="0" t="s">
        <v>21448</v>
      </c>
      <c r="AJ1909" s="0" t="s">
        <v>8342</v>
      </c>
      <c r="AK1909" s="0" t="s">
        <v>21449</v>
      </c>
      <c r="AL1909" s="0"/>
      <c r="AM1909" s="0" t="s">
        <v>21441</v>
      </c>
      <c r="AN1909" s="0" t="n">
        <v>95907</v>
      </c>
      <c r="AO1909" s="0" t="s">
        <v>7897</v>
      </c>
      <c r="AP1909" s="58" t="s">
        <v>21450</v>
      </c>
      <c r="AQ1909" s="58" t="s">
        <v>21451</v>
      </c>
      <c r="AR1909" s="58" t="s">
        <v>21452</v>
      </c>
      <c r="AS1909" s="58" t="s">
        <v>21453</v>
      </c>
      <c r="AT1909" s="0" t="s">
        <v>21454</v>
      </c>
    </row>
    <row r="1910" customFormat="false" ht="15" hidden="false" customHeight="false" outlineLevel="0" collapsed="false">
      <c r="A1910" s="0" t="s">
        <v>21455</v>
      </c>
      <c r="B1910" s="0" t="n">
        <v>79676</v>
      </c>
      <c r="C1910" s="55" t="n">
        <v>46210</v>
      </c>
      <c r="D1910" s="0" t="s">
        <v>21205</v>
      </c>
      <c r="E1910" s="0"/>
      <c r="F1910" s="0" t="s">
        <v>21436</v>
      </c>
      <c r="G1910" s="0" t="s">
        <v>21456</v>
      </c>
      <c r="H1910" s="0" t="s">
        <v>21447</v>
      </c>
      <c r="I1910" s="56" t="n">
        <v>0.366666666666667</v>
      </c>
      <c r="J1910" s="56" t="n">
        <v>0.373611111111111</v>
      </c>
      <c r="K1910" s="57" t="n">
        <v>46203.345</v>
      </c>
      <c r="L1910" s="57" t="n">
        <v>46203.3468055556</v>
      </c>
      <c r="M1910" s="0" t="s">
        <v>21205</v>
      </c>
      <c r="N1910" s="56" t="n">
        <v>0.00694444444444444</v>
      </c>
      <c r="O1910" s="56" t="n">
        <v>0.00180555555555556</v>
      </c>
      <c r="P1910" s="56" t="n">
        <v>0.0263888888888889</v>
      </c>
      <c r="Q1910" s="56" t="n">
        <v>0</v>
      </c>
      <c r="R1910" s="0" t="n">
        <v>-23.629789</v>
      </c>
      <c r="S1910" s="0" t="n">
        <v>-46.750038</v>
      </c>
      <c r="T1910" s="0" t="n">
        <v>-23.630421</v>
      </c>
      <c r="U1910" s="0" t="n">
        <v>-46.748953</v>
      </c>
      <c r="V1910" s="0" t="n">
        <v>1</v>
      </c>
      <c r="W1910" s="0" t="n">
        <v>0</v>
      </c>
      <c r="X1910" s="0" t="n">
        <v>0</v>
      </c>
      <c r="Y1910" s="0" t="n">
        <v>0</v>
      </c>
      <c r="Z1910" s="0" t="s">
        <v>7895</v>
      </c>
      <c r="AA1910" s="0"/>
      <c r="AB1910" s="0"/>
      <c r="AC1910" s="56" t="n">
        <v>0.333333333333333</v>
      </c>
      <c r="AD1910" s="56" t="n">
        <v>0.75</v>
      </c>
      <c r="AE1910" s="56" t="n">
        <v>0.999305555555556</v>
      </c>
      <c r="AF1910" s="56" t="n">
        <v>0.999305555555556</v>
      </c>
      <c r="AG1910" s="0"/>
      <c r="AH1910" s="0"/>
      <c r="AI1910" s="0" t="s">
        <v>21457</v>
      </c>
      <c r="AJ1910" s="0" t="s">
        <v>8342</v>
      </c>
      <c r="AK1910" s="0" t="s">
        <v>21458</v>
      </c>
      <c r="AL1910" s="0"/>
      <c r="AM1910" s="0" t="s">
        <v>21441</v>
      </c>
      <c r="AN1910" s="0" t="n">
        <v>95907</v>
      </c>
      <c r="AO1910" s="0" t="s">
        <v>7897</v>
      </c>
      <c r="AP1910" s="58" t="s">
        <v>21459</v>
      </c>
      <c r="AQ1910" s="0"/>
      <c r="AR1910" s="58" t="s">
        <v>21460</v>
      </c>
      <c r="AS1910" s="58" t="s">
        <v>21461</v>
      </c>
      <c r="AT1910" s="0"/>
    </row>
    <row r="1911" customFormat="false" ht="15" hidden="false" customHeight="false" outlineLevel="0" collapsed="false">
      <c r="A1911" s="0" t="s">
        <v>21462</v>
      </c>
      <c r="B1911" s="0" t="n">
        <v>79606</v>
      </c>
      <c r="C1911" s="55" t="n">
        <v>46210</v>
      </c>
      <c r="D1911" s="0" t="s">
        <v>21205</v>
      </c>
      <c r="E1911" s="0"/>
      <c r="F1911" s="0" t="s">
        <v>21436</v>
      </c>
      <c r="G1911" s="0" t="s">
        <v>21463</v>
      </c>
      <c r="H1911" s="0" t="s">
        <v>21464</v>
      </c>
      <c r="I1911" s="56" t="n">
        <v>0.375694444444444</v>
      </c>
      <c r="J1911" s="56" t="n">
        <v>0.382638888888889</v>
      </c>
      <c r="K1911" s="57" t="n">
        <v>46203.3819791667</v>
      </c>
      <c r="L1911" s="57" t="n">
        <v>46203.3852199074</v>
      </c>
      <c r="M1911" s="0" t="s">
        <v>21205</v>
      </c>
      <c r="N1911" s="56" t="n">
        <v>0.00694444444444444</v>
      </c>
      <c r="O1911" s="56" t="n">
        <v>0.00322916666666667</v>
      </c>
      <c r="P1911" s="56" t="n">
        <v>0.997222222222222</v>
      </c>
      <c r="Q1911" s="56" t="n">
        <v>0</v>
      </c>
      <c r="R1911" s="0" t="n">
        <v>-23.629729</v>
      </c>
      <c r="S1911" s="0" t="n">
        <v>-46.75137</v>
      </c>
      <c r="T1911" s="0" t="n">
        <v>-23.629837</v>
      </c>
      <c r="U1911" s="0" t="n">
        <v>-46.751325</v>
      </c>
      <c r="V1911" s="0" t="n">
        <v>1</v>
      </c>
      <c r="W1911" s="0" t="n">
        <v>0</v>
      </c>
      <c r="X1911" s="0" t="n">
        <v>0</v>
      </c>
      <c r="Y1911" s="0" t="n">
        <v>0</v>
      </c>
      <c r="Z1911" s="0" t="s">
        <v>7895</v>
      </c>
      <c r="AA1911" s="0"/>
      <c r="AB1911" s="0"/>
      <c r="AC1911" s="56" t="n">
        <v>0.333333333333333</v>
      </c>
      <c r="AD1911" s="56" t="n">
        <v>0.75</v>
      </c>
      <c r="AE1911" s="56" t="n">
        <v>0.999305555555556</v>
      </c>
      <c r="AF1911" s="56" t="n">
        <v>0.999305555555556</v>
      </c>
      <c r="AG1911" s="0"/>
      <c r="AH1911" s="0"/>
      <c r="AI1911" s="0" t="s">
        <v>21465</v>
      </c>
      <c r="AJ1911" s="0" t="s">
        <v>8342</v>
      </c>
      <c r="AK1911" s="0" t="s">
        <v>21466</v>
      </c>
      <c r="AL1911" s="0"/>
      <c r="AM1911" s="0" t="s">
        <v>21441</v>
      </c>
      <c r="AN1911" s="0" t="n">
        <v>95907</v>
      </c>
      <c r="AO1911" s="0" t="s">
        <v>7897</v>
      </c>
      <c r="AP1911" s="58" t="s">
        <v>21467</v>
      </c>
      <c r="AQ1911" s="0"/>
      <c r="AR1911" s="58" t="s">
        <v>21468</v>
      </c>
      <c r="AS1911" s="58" t="s">
        <v>21469</v>
      </c>
      <c r="AT1911" s="0"/>
    </row>
    <row r="1912" customFormat="false" ht="15" hidden="false" customHeight="false" outlineLevel="0" collapsed="false">
      <c r="A1912" s="0" t="s">
        <v>21470</v>
      </c>
      <c r="B1912" s="0" t="n">
        <v>79574</v>
      </c>
      <c r="C1912" s="55" t="n">
        <v>46210</v>
      </c>
      <c r="D1912" s="0" t="s">
        <v>21205</v>
      </c>
      <c r="E1912" s="0"/>
      <c r="F1912" s="0" t="s">
        <v>21436</v>
      </c>
      <c r="G1912" s="0" t="s">
        <v>21471</v>
      </c>
      <c r="H1912" s="0" t="s">
        <v>21472</v>
      </c>
      <c r="I1912" s="56" t="n">
        <v>0.385416666666667</v>
      </c>
      <c r="J1912" s="56" t="n">
        <v>0.392361111111111</v>
      </c>
      <c r="K1912" s="57" t="n">
        <v>46203.3934606482</v>
      </c>
      <c r="L1912" s="57" t="n">
        <v>46203.3962962963</v>
      </c>
      <c r="M1912" s="0" t="s">
        <v>21205</v>
      </c>
      <c r="N1912" s="56" t="n">
        <v>0.00694444444444444</v>
      </c>
      <c r="O1912" s="56" t="n">
        <v>0.00282407407407407</v>
      </c>
      <c r="P1912" s="56" t="n">
        <v>0.995833333333333</v>
      </c>
      <c r="Q1912" s="56" t="n">
        <v>0</v>
      </c>
      <c r="R1912" s="0" t="n">
        <v>-23.634923</v>
      </c>
      <c r="S1912" s="0" t="n">
        <v>-46.753014</v>
      </c>
      <c r="T1912" s="0" t="n">
        <v>-23.634703</v>
      </c>
      <c r="U1912" s="0" t="n">
        <v>-46.752666</v>
      </c>
      <c r="V1912" s="0" t="n">
        <v>1</v>
      </c>
      <c r="W1912" s="0" t="n">
        <v>0</v>
      </c>
      <c r="X1912" s="0" t="n">
        <v>0</v>
      </c>
      <c r="Y1912" s="0" t="n">
        <v>0</v>
      </c>
      <c r="Z1912" s="0" t="s">
        <v>7895</v>
      </c>
      <c r="AA1912" s="0"/>
      <c r="AB1912" s="0"/>
      <c r="AC1912" s="56" t="n">
        <v>0.333333333333333</v>
      </c>
      <c r="AD1912" s="56" t="n">
        <v>0.75</v>
      </c>
      <c r="AE1912" s="56" t="n">
        <v>0.999305555555556</v>
      </c>
      <c r="AF1912" s="56" t="n">
        <v>0.999305555555556</v>
      </c>
      <c r="AG1912" s="0"/>
      <c r="AH1912" s="0"/>
      <c r="AI1912" s="0" t="s">
        <v>21473</v>
      </c>
      <c r="AJ1912" s="0" t="s">
        <v>8342</v>
      </c>
      <c r="AK1912" s="0" t="s">
        <v>21474</v>
      </c>
      <c r="AL1912" s="0"/>
      <c r="AM1912" s="0" t="s">
        <v>21441</v>
      </c>
      <c r="AN1912" s="0" t="n">
        <v>95907</v>
      </c>
      <c r="AO1912" s="0" t="s">
        <v>7897</v>
      </c>
      <c r="AP1912" s="58" t="s">
        <v>21475</v>
      </c>
      <c r="AQ1912" s="0"/>
      <c r="AR1912" s="58" t="s">
        <v>21476</v>
      </c>
      <c r="AS1912" s="58" t="s">
        <v>21477</v>
      </c>
      <c r="AT1912" s="0"/>
    </row>
    <row r="1913" customFormat="false" ht="15" hidden="false" customHeight="false" outlineLevel="0" collapsed="false">
      <c r="A1913" s="0" t="s">
        <v>21478</v>
      </c>
      <c r="B1913" s="0" t="n">
        <v>79573</v>
      </c>
      <c r="C1913" s="55" t="n">
        <v>46210</v>
      </c>
      <c r="D1913" s="0" t="s">
        <v>21205</v>
      </c>
      <c r="E1913" s="0"/>
      <c r="F1913" s="0" t="s">
        <v>21436</v>
      </c>
      <c r="G1913" s="0" t="s">
        <v>21479</v>
      </c>
      <c r="H1913" s="0" t="s">
        <v>21480</v>
      </c>
      <c r="I1913" s="56" t="n">
        <v>0.393055555555556</v>
      </c>
      <c r="J1913" s="56" t="n">
        <v>0.4</v>
      </c>
      <c r="K1913" s="57" t="n">
        <v>46203.4076041667</v>
      </c>
      <c r="L1913" s="57" t="n">
        <v>46203.6252893519</v>
      </c>
      <c r="M1913" s="0" t="s">
        <v>21205</v>
      </c>
      <c r="N1913" s="56" t="n">
        <v>0.00694444444444444</v>
      </c>
      <c r="O1913" s="56" t="n">
        <v>0.217685185185185</v>
      </c>
      <c r="P1913" s="56" t="n">
        <v>0.774305555555556</v>
      </c>
      <c r="Q1913" s="56" t="n">
        <v>0</v>
      </c>
      <c r="R1913" s="0" t="n">
        <v>-23.634506</v>
      </c>
      <c r="S1913" s="0" t="n">
        <v>-46.753224</v>
      </c>
      <c r="T1913" s="0" t="n">
        <v>-23.633379</v>
      </c>
      <c r="U1913" s="0" t="n">
        <v>-46.751742</v>
      </c>
      <c r="V1913" s="0" t="n">
        <v>1</v>
      </c>
      <c r="W1913" s="0" t="n">
        <v>0</v>
      </c>
      <c r="X1913" s="0" t="n">
        <v>0</v>
      </c>
      <c r="Y1913" s="0" t="n">
        <v>0</v>
      </c>
      <c r="Z1913" s="0" t="s">
        <v>7895</v>
      </c>
      <c r="AA1913" s="0"/>
      <c r="AB1913" s="0"/>
      <c r="AC1913" s="56" t="n">
        <v>0.333333333333333</v>
      </c>
      <c r="AD1913" s="56" t="n">
        <v>0.75</v>
      </c>
      <c r="AE1913" s="56" t="n">
        <v>0.999305555555556</v>
      </c>
      <c r="AF1913" s="56" t="n">
        <v>0.999305555555556</v>
      </c>
      <c r="AG1913" s="0"/>
      <c r="AH1913" s="0"/>
      <c r="AI1913" s="0" t="s">
        <v>21481</v>
      </c>
      <c r="AJ1913" s="0" t="s">
        <v>8342</v>
      </c>
      <c r="AK1913" s="0" t="s">
        <v>21482</v>
      </c>
      <c r="AL1913" s="0"/>
      <c r="AM1913" s="0" t="s">
        <v>21441</v>
      </c>
      <c r="AN1913" s="0" t="n">
        <v>95907</v>
      </c>
      <c r="AO1913" s="0" t="s">
        <v>7897</v>
      </c>
      <c r="AP1913" s="58" t="s">
        <v>21483</v>
      </c>
      <c r="AQ1913" s="0"/>
      <c r="AR1913" s="58" t="s">
        <v>21484</v>
      </c>
      <c r="AS1913" s="58" t="s">
        <v>21485</v>
      </c>
      <c r="AT1913" s="0"/>
    </row>
    <row r="1914" customFormat="false" ht="15" hidden="false" customHeight="false" outlineLevel="0" collapsed="false">
      <c r="A1914" s="0" t="s">
        <v>21486</v>
      </c>
      <c r="B1914" s="0" t="n">
        <v>79580</v>
      </c>
      <c r="C1914" s="55" t="n">
        <v>46210</v>
      </c>
      <c r="D1914" s="0" t="s">
        <v>21205</v>
      </c>
      <c r="E1914" s="0"/>
      <c r="F1914" s="0" t="s">
        <v>21436</v>
      </c>
      <c r="G1914" s="0" t="s">
        <v>21487</v>
      </c>
      <c r="H1914" s="0" t="s">
        <v>21488</v>
      </c>
      <c r="I1914" s="56" t="n">
        <v>0.400694444444444</v>
      </c>
      <c r="J1914" s="56" t="n">
        <v>0.407638888888889</v>
      </c>
      <c r="K1914" s="57" t="n">
        <v>46203.4194328704</v>
      </c>
      <c r="L1914" s="57" t="n">
        <v>46203.4237615741</v>
      </c>
      <c r="M1914" s="0" t="s">
        <v>21205</v>
      </c>
      <c r="N1914" s="56" t="n">
        <v>0.00694444444444444</v>
      </c>
      <c r="O1914" s="56" t="n">
        <v>0.00431712962962963</v>
      </c>
      <c r="P1914" s="56" t="n">
        <v>0.983333333333333</v>
      </c>
      <c r="Q1914" s="56" t="n">
        <v>0</v>
      </c>
      <c r="R1914" s="0" t="n">
        <v>-23.636294</v>
      </c>
      <c r="S1914" s="0" t="n">
        <v>-46.754525</v>
      </c>
      <c r="T1914" s="0" t="n">
        <v>-23.634005</v>
      </c>
      <c r="U1914" s="0" t="n">
        <v>-46.757271</v>
      </c>
      <c r="V1914" s="0" t="n">
        <v>1</v>
      </c>
      <c r="W1914" s="0" t="n">
        <v>0</v>
      </c>
      <c r="X1914" s="0" t="n">
        <v>0</v>
      </c>
      <c r="Y1914" s="0" t="n">
        <v>0</v>
      </c>
      <c r="Z1914" s="0" t="s">
        <v>7895</v>
      </c>
      <c r="AA1914" s="0"/>
      <c r="AB1914" s="0"/>
      <c r="AC1914" s="56" t="n">
        <v>0.333333333333333</v>
      </c>
      <c r="AD1914" s="56" t="n">
        <v>0.75</v>
      </c>
      <c r="AE1914" s="56" t="n">
        <v>0.999305555555556</v>
      </c>
      <c r="AF1914" s="56" t="n">
        <v>0.999305555555556</v>
      </c>
      <c r="AG1914" s="0"/>
      <c r="AH1914" s="0"/>
      <c r="AI1914" s="0" t="s">
        <v>21489</v>
      </c>
      <c r="AJ1914" s="0" t="s">
        <v>8342</v>
      </c>
      <c r="AK1914" s="0" t="s">
        <v>21490</v>
      </c>
      <c r="AL1914" s="0"/>
      <c r="AM1914" s="0" t="s">
        <v>21441</v>
      </c>
      <c r="AN1914" s="0" t="n">
        <v>95907</v>
      </c>
      <c r="AO1914" s="0" t="s">
        <v>7897</v>
      </c>
      <c r="AP1914" s="58" t="s">
        <v>21491</v>
      </c>
      <c r="AQ1914" s="0"/>
      <c r="AR1914" s="58" t="s">
        <v>21492</v>
      </c>
      <c r="AS1914" s="58" t="s">
        <v>21493</v>
      </c>
      <c r="AT1914" s="0"/>
    </row>
    <row r="1915" customFormat="false" ht="15" hidden="false" customHeight="false" outlineLevel="0" collapsed="false">
      <c r="A1915" s="0" t="s">
        <v>21494</v>
      </c>
      <c r="B1915" s="0" t="n">
        <v>79604</v>
      </c>
      <c r="C1915" s="55" t="n">
        <v>46210</v>
      </c>
      <c r="D1915" s="0" t="s">
        <v>21205</v>
      </c>
      <c r="E1915" s="0"/>
      <c r="F1915" s="0" t="s">
        <v>21436</v>
      </c>
      <c r="G1915" s="0" t="s">
        <v>21495</v>
      </c>
      <c r="H1915" s="0" t="s">
        <v>21496</v>
      </c>
      <c r="I1915" s="56" t="n">
        <v>0.408333333333333</v>
      </c>
      <c r="J1915" s="56" t="n">
        <v>0.415277777777778</v>
      </c>
      <c r="K1915" s="57" t="n">
        <v>46203.4315972222</v>
      </c>
      <c r="L1915" s="57" t="n">
        <v>46203.4325694444</v>
      </c>
      <c r="M1915" s="0" t="s">
        <v>21205</v>
      </c>
      <c r="N1915" s="56" t="n">
        <v>0.00694444444444444</v>
      </c>
      <c r="O1915" s="56" t="n">
        <v>0.000960648148148148</v>
      </c>
      <c r="P1915" s="56" t="n">
        <v>0.982638888888889</v>
      </c>
      <c r="Q1915" s="56" t="n">
        <v>0</v>
      </c>
      <c r="R1915" s="0" t="n">
        <v>-23.636689</v>
      </c>
      <c r="S1915" s="0" t="n">
        <v>-46.753048</v>
      </c>
      <c r="T1915" s="0" t="n">
        <v>-23.638109</v>
      </c>
      <c r="U1915" s="0" t="n">
        <v>-46.752353</v>
      </c>
      <c r="V1915" s="0" t="n">
        <v>1</v>
      </c>
      <c r="W1915" s="0" t="n">
        <v>0</v>
      </c>
      <c r="X1915" s="0" t="n">
        <v>0</v>
      </c>
      <c r="Y1915" s="0" t="n">
        <v>0</v>
      </c>
      <c r="Z1915" s="0" t="s">
        <v>7895</v>
      </c>
      <c r="AA1915" s="0"/>
      <c r="AB1915" s="0"/>
      <c r="AC1915" s="56" t="n">
        <v>0.333333333333333</v>
      </c>
      <c r="AD1915" s="56" t="n">
        <v>0.75</v>
      </c>
      <c r="AE1915" s="56" t="n">
        <v>0.999305555555556</v>
      </c>
      <c r="AF1915" s="56" t="n">
        <v>0.999305555555556</v>
      </c>
      <c r="AG1915" s="0"/>
      <c r="AH1915" s="0"/>
      <c r="AI1915" s="0" t="s">
        <v>21497</v>
      </c>
      <c r="AJ1915" s="0" t="s">
        <v>8342</v>
      </c>
      <c r="AK1915" s="0" t="s">
        <v>21498</v>
      </c>
      <c r="AL1915" s="0"/>
      <c r="AM1915" s="0" t="s">
        <v>21441</v>
      </c>
      <c r="AN1915" s="0" t="n">
        <v>95907</v>
      </c>
      <c r="AO1915" s="0" t="s">
        <v>7897</v>
      </c>
      <c r="AP1915" s="58" t="s">
        <v>21499</v>
      </c>
      <c r="AQ1915" s="0"/>
      <c r="AR1915" s="58" t="s">
        <v>21500</v>
      </c>
      <c r="AS1915" s="58" t="s">
        <v>21501</v>
      </c>
      <c r="AT1915" s="0"/>
    </row>
    <row r="1916" customFormat="false" ht="15" hidden="false" customHeight="false" outlineLevel="0" collapsed="false">
      <c r="A1916" s="0" t="s">
        <v>21502</v>
      </c>
      <c r="B1916" s="0" t="n">
        <v>79582</v>
      </c>
      <c r="C1916" s="55" t="n">
        <v>46210</v>
      </c>
      <c r="D1916" s="0" t="s">
        <v>21205</v>
      </c>
      <c r="E1916" s="0"/>
      <c r="F1916" s="0" t="s">
        <v>21436</v>
      </c>
      <c r="G1916" s="0" t="s">
        <v>21503</v>
      </c>
      <c r="H1916" s="0" t="s">
        <v>21504</v>
      </c>
      <c r="I1916" s="56" t="n">
        <v>0.417361111111111</v>
      </c>
      <c r="J1916" s="56" t="n">
        <v>0.424305555555556</v>
      </c>
      <c r="K1916" s="57" t="n">
        <v>46203.4370023148</v>
      </c>
      <c r="L1916" s="57" t="n">
        <v>46203.439224537</v>
      </c>
      <c r="M1916" s="0" t="s">
        <v>21205</v>
      </c>
      <c r="N1916" s="56" t="n">
        <v>0.00694444444444444</v>
      </c>
      <c r="O1916" s="56" t="n">
        <v>0.00221064814814815</v>
      </c>
      <c r="P1916" s="56" t="n">
        <v>0.984722222222222</v>
      </c>
      <c r="Q1916" s="56" t="n">
        <v>0</v>
      </c>
      <c r="R1916" s="0" t="n">
        <v>-23.63904</v>
      </c>
      <c r="S1916" s="0" t="n">
        <v>-46.74971</v>
      </c>
      <c r="T1916" s="0" t="n">
        <v>-23.6384</v>
      </c>
      <c r="U1916" s="0" t="n">
        <v>-46.747983</v>
      </c>
      <c r="V1916" s="0" t="n">
        <v>1</v>
      </c>
      <c r="W1916" s="0" t="n">
        <v>0</v>
      </c>
      <c r="X1916" s="0" t="n">
        <v>0</v>
      </c>
      <c r="Y1916" s="0" t="n">
        <v>0</v>
      </c>
      <c r="Z1916" s="0" t="s">
        <v>7895</v>
      </c>
      <c r="AA1916" s="0"/>
      <c r="AB1916" s="0"/>
      <c r="AC1916" s="56" t="n">
        <v>0.333333333333333</v>
      </c>
      <c r="AD1916" s="56" t="n">
        <v>0.75</v>
      </c>
      <c r="AE1916" s="56" t="n">
        <v>0.999305555555556</v>
      </c>
      <c r="AF1916" s="56" t="n">
        <v>0.999305555555556</v>
      </c>
      <c r="AG1916" s="0"/>
      <c r="AH1916" s="0"/>
      <c r="AI1916" s="0" t="s">
        <v>21505</v>
      </c>
      <c r="AJ1916" s="0" t="s">
        <v>8342</v>
      </c>
      <c r="AK1916" s="0" t="s">
        <v>21506</v>
      </c>
      <c r="AL1916" s="0"/>
      <c r="AM1916" s="0" t="s">
        <v>21441</v>
      </c>
      <c r="AN1916" s="0" t="n">
        <v>95907</v>
      </c>
      <c r="AO1916" s="0" t="s">
        <v>7897</v>
      </c>
      <c r="AP1916" s="58" t="s">
        <v>21507</v>
      </c>
      <c r="AQ1916" s="0"/>
      <c r="AR1916" s="58" t="s">
        <v>21508</v>
      </c>
      <c r="AS1916" s="58" t="s">
        <v>21509</v>
      </c>
      <c r="AT1916" s="0"/>
    </row>
    <row r="1917" customFormat="false" ht="15" hidden="false" customHeight="false" outlineLevel="0" collapsed="false">
      <c r="A1917" s="0" t="s">
        <v>21510</v>
      </c>
      <c r="B1917" s="0" t="n">
        <v>79597</v>
      </c>
      <c r="C1917" s="55" t="n">
        <v>46210</v>
      </c>
      <c r="D1917" s="0" t="s">
        <v>21205</v>
      </c>
      <c r="E1917" s="0"/>
      <c r="F1917" s="0" t="s">
        <v>21436</v>
      </c>
      <c r="G1917" s="0" t="s">
        <v>21511</v>
      </c>
      <c r="H1917" s="0" t="s">
        <v>21512</v>
      </c>
      <c r="I1917" s="56" t="n">
        <v>0.427083333333333</v>
      </c>
      <c r="J1917" s="56" t="n">
        <v>0.434027777777778</v>
      </c>
      <c r="K1917" s="57" t="n">
        <v>46203.4726736111</v>
      </c>
      <c r="L1917" s="57" t="n">
        <v>46203.4756134259</v>
      </c>
      <c r="M1917" s="0" t="s">
        <v>21205</v>
      </c>
      <c r="N1917" s="56" t="n">
        <v>0.00694444444444444</v>
      </c>
      <c r="O1917" s="56" t="n">
        <v>0.00293981481481482</v>
      </c>
      <c r="P1917" s="56" t="n">
        <v>0.958333333333333</v>
      </c>
      <c r="Q1917" s="56" t="n">
        <v>0</v>
      </c>
      <c r="R1917" s="0" t="n">
        <v>-23.644378</v>
      </c>
      <c r="S1917" s="0" t="n">
        <v>-46.753886</v>
      </c>
      <c r="T1917" s="0" t="n">
        <v>-23.644889</v>
      </c>
      <c r="U1917" s="0" t="n">
        <v>-46.754088</v>
      </c>
      <c r="V1917" s="0" t="n">
        <v>1</v>
      </c>
      <c r="W1917" s="0" t="n">
        <v>0</v>
      </c>
      <c r="X1917" s="0" t="n">
        <v>0</v>
      </c>
      <c r="Y1917" s="0" t="n">
        <v>0</v>
      </c>
      <c r="Z1917" s="0" t="s">
        <v>7895</v>
      </c>
      <c r="AA1917" s="0"/>
      <c r="AB1917" s="0"/>
      <c r="AC1917" s="56" t="n">
        <v>0.333333333333333</v>
      </c>
      <c r="AD1917" s="56" t="n">
        <v>0.75</v>
      </c>
      <c r="AE1917" s="56" t="n">
        <v>0.999305555555556</v>
      </c>
      <c r="AF1917" s="56" t="n">
        <v>0.999305555555556</v>
      </c>
      <c r="AG1917" s="0"/>
      <c r="AH1917" s="0"/>
      <c r="AI1917" s="0" t="s">
        <v>21513</v>
      </c>
      <c r="AJ1917" s="0" t="s">
        <v>8342</v>
      </c>
      <c r="AK1917" s="0" t="s">
        <v>21514</v>
      </c>
      <c r="AL1917" s="0"/>
      <c r="AM1917" s="0" t="s">
        <v>21441</v>
      </c>
      <c r="AN1917" s="0" t="n">
        <v>95907</v>
      </c>
      <c r="AO1917" s="0" t="s">
        <v>7897</v>
      </c>
      <c r="AP1917" s="58" t="s">
        <v>21515</v>
      </c>
      <c r="AQ1917" s="0"/>
      <c r="AR1917" s="58" t="s">
        <v>21516</v>
      </c>
      <c r="AS1917" s="58" t="s">
        <v>21517</v>
      </c>
      <c r="AT1917" s="0"/>
    </row>
    <row r="1918" customFormat="false" ht="15" hidden="false" customHeight="false" outlineLevel="0" collapsed="false">
      <c r="A1918" s="0" t="s">
        <v>21518</v>
      </c>
      <c r="B1918" s="0" t="n">
        <v>79546</v>
      </c>
      <c r="C1918" s="55" t="n">
        <v>46210</v>
      </c>
      <c r="D1918" s="0" t="s">
        <v>21205</v>
      </c>
      <c r="E1918" s="0"/>
      <c r="F1918" s="0" t="s">
        <v>21436</v>
      </c>
      <c r="G1918" s="0" t="s">
        <v>21519</v>
      </c>
      <c r="H1918" s="0" t="s">
        <v>21520</v>
      </c>
      <c r="I1918" s="56" t="n">
        <v>0.434027777777778</v>
      </c>
      <c r="J1918" s="56" t="n">
        <v>0.440972222222222</v>
      </c>
      <c r="K1918" s="57" t="n">
        <v>46203.4548726852</v>
      </c>
      <c r="L1918" s="57" t="n">
        <v>46203.4592939815</v>
      </c>
      <c r="M1918" s="0" t="s">
        <v>21205</v>
      </c>
      <c r="N1918" s="56" t="n">
        <v>0.00694444444444444</v>
      </c>
      <c r="O1918" s="56" t="n">
        <v>0.0044212962962963</v>
      </c>
      <c r="P1918" s="56" t="n">
        <v>0.98125</v>
      </c>
      <c r="Q1918" s="56" t="n">
        <v>0</v>
      </c>
      <c r="R1918" s="0" t="n">
        <v>-23.643006</v>
      </c>
      <c r="S1918" s="0" t="n">
        <v>-46.754072</v>
      </c>
      <c r="T1918" s="0" t="n">
        <v>-23.642831</v>
      </c>
      <c r="U1918" s="0" t="n">
        <v>-46.754453</v>
      </c>
      <c r="V1918" s="0" t="n">
        <v>1</v>
      </c>
      <c r="W1918" s="0" t="n">
        <v>0</v>
      </c>
      <c r="X1918" s="0" t="n">
        <v>0</v>
      </c>
      <c r="Y1918" s="0" t="n">
        <v>0</v>
      </c>
      <c r="Z1918" s="0" t="s">
        <v>7895</v>
      </c>
      <c r="AA1918" s="0"/>
      <c r="AB1918" s="0"/>
      <c r="AC1918" s="56" t="n">
        <v>0.333333333333333</v>
      </c>
      <c r="AD1918" s="56" t="n">
        <v>0.75</v>
      </c>
      <c r="AE1918" s="56" t="n">
        <v>0.999305555555556</v>
      </c>
      <c r="AF1918" s="56" t="n">
        <v>0.999305555555556</v>
      </c>
      <c r="AG1918" s="0"/>
      <c r="AH1918" s="0"/>
      <c r="AI1918" s="0" t="s">
        <v>21521</v>
      </c>
      <c r="AJ1918" s="0" t="s">
        <v>8342</v>
      </c>
      <c r="AK1918" s="0" t="s">
        <v>21522</v>
      </c>
      <c r="AL1918" s="0"/>
      <c r="AM1918" s="0" t="s">
        <v>21441</v>
      </c>
      <c r="AN1918" s="0" t="n">
        <v>95907</v>
      </c>
      <c r="AO1918" s="0" t="s">
        <v>7897</v>
      </c>
      <c r="AP1918" s="58" t="s">
        <v>21523</v>
      </c>
      <c r="AQ1918" s="0"/>
      <c r="AR1918" s="58" t="s">
        <v>21524</v>
      </c>
      <c r="AS1918" s="58" t="s">
        <v>21525</v>
      </c>
      <c r="AT1918" s="0"/>
    </row>
    <row r="1919" customFormat="false" ht="15" hidden="false" customHeight="false" outlineLevel="0" collapsed="false">
      <c r="A1919" s="0" t="s">
        <v>21526</v>
      </c>
      <c r="B1919" s="0" t="n">
        <v>79602</v>
      </c>
      <c r="C1919" s="55" t="n">
        <v>46210</v>
      </c>
      <c r="D1919" s="0" t="s">
        <v>21205</v>
      </c>
      <c r="E1919" s="0"/>
      <c r="F1919" s="0" t="s">
        <v>21436</v>
      </c>
      <c r="G1919" s="0" t="s">
        <v>21527</v>
      </c>
      <c r="H1919" s="0" t="s">
        <v>21528</v>
      </c>
      <c r="I1919" s="56" t="n">
        <v>0.445833333333333</v>
      </c>
      <c r="J1919" s="56" t="n">
        <v>0.452777777777778</v>
      </c>
      <c r="K1919" s="57" t="n">
        <v>46203.4670833333</v>
      </c>
      <c r="L1919" s="57" t="n">
        <v>46203.4679050926</v>
      </c>
      <c r="M1919" s="0" t="s">
        <v>21205</v>
      </c>
      <c r="N1919" s="56" t="n">
        <v>0.00694444444444444</v>
      </c>
      <c r="O1919" s="56" t="n">
        <v>0.000821759259259259</v>
      </c>
      <c r="P1919" s="56" t="n">
        <v>0.984722222222222</v>
      </c>
      <c r="Q1919" s="56" t="n">
        <v>0</v>
      </c>
      <c r="R1919" s="0" t="n">
        <v>-23.64218</v>
      </c>
      <c r="S1919" s="0" t="n">
        <v>-46.758665</v>
      </c>
      <c r="T1919" s="0" t="n">
        <v>-23.642127</v>
      </c>
      <c r="U1919" s="0" t="n">
        <v>-46.758768</v>
      </c>
      <c r="V1919" s="0" t="n">
        <v>1</v>
      </c>
      <c r="W1919" s="0" t="n">
        <v>0</v>
      </c>
      <c r="X1919" s="0" t="n">
        <v>0</v>
      </c>
      <c r="Y1919" s="0" t="n">
        <v>0</v>
      </c>
      <c r="Z1919" s="0" t="s">
        <v>7895</v>
      </c>
      <c r="AA1919" s="0"/>
      <c r="AB1919" s="0"/>
      <c r="AC1919" s="56" t="n">
        <v>0.333333333333333</v>
      </c>
      <c r="AD1919" s="56" t="n">
        <v>0.75</v>
      </c>
      <c r="AE1919" s="56" t="n">
        <v>0.999305555555556</v>
      </c>
      <c r="AF1919" s="56" t="n">
        <v>0.999305555555556</v>
      </c>
      <c r="AG1919" s="0"/>
      <c r="AH1919" s="0"/>
      <c r="AI1919" s="0" t="s">
        <v>21529</v>
      </c>
      <c r="AJ1919" s="0" t="s">
        <v>8342</v>
      </c>
      <c r="AK1919" s="0" t="s">
        <v>21530</v>
      </c>
      <c r="AL1919" s="0"/>
      <c r="AM1919" s="0" t="s">
        <v>21441</v>
      </c>
      <c r="AN1919" s="0" t="n">
        <v>95907</v>
      </c>
      <c r="AO1919" s="0" t="s">
        <v>7897</v>
      </c>
      <c r="AP1919" s="58" t="s">
        <v>21531</v>
      </c>
      <c r="AQ1919" s="0"/>
      <c r="AR1919" s="58" t="s">
        <v>21532</v>
      </c>
      <c r="AS1919" s="58" t="s">
        <v>21533</v>
      </c>
      <c r="AT1919" s="0"/>
    </row>
    <row r="1920" customFormat="false" ht="15" hidden="false" customHeight="false" outlineLevel="0" collapsed="false">
      <c r="A1920" s="0" t="s">
        <v>21534</v>
      </c>
      <c r="B1920" s="0" t="n">
        <v>79554</v>
      </c>
      <c r="C1920" s="55" t="n">
        <v>46210</v>
      </c>
      <c r="D1920" s="0" t="s">
        <v>21205</v>
      </c>
      <c r="E1920" s="0"/>
      <c r="F1920" s="0" t="s">
        <v>21436</v>
      </c>
      <c r="G1920" s="0" t="s">
        <v>21535</v>
      </c>
      <c r="H1920" s="0" t="s">
        <v>21536</v>
      </c>
      <c r="I1920" s="56" t="n">
        <v>0.456944444444444</v>
      </c>
      <c r="J1920" s="56" t="n">
        <v>0.463888888888889</v>
      </c>
      <c r="K1920" s="57" t="n">
        <v>46203.4894560185</v>
      </c>
      <c r="L1920" s="57" t="n">
        <v>46203.495</v>
      </c>
      <c r="M1920" s="0" t="s">
        <v>21205</v>
      </c>
      <c r="N1920" s="56" t="n">
        <v>0.00694444444444444</v>
      </c>
      <c r="O1920" s="56" t="n">
        <v>0.00553240740740741</v>
      </c>
      <c r="P1920" s="56" t="n">
        <v>0.96875</v>
      </c>
      <c r="Q1920" s="56" t="n">
        <v>0</v>
      </c>
      <c r="R1920" s="0" t="n">
        <v>-23.644317</v>
      </c>
      <c r="S1920" s="0" t="n">
        <v>-46.764153</v>
      </c>
      <c r="T1920" s="0" t="n">
        <v>-23.641876</v>
      </c>
      <c r="U1920" s="0" t="n">
        <v>-46.761497</v>
      </c>
      <c r="V1920" s="0" t="n">
        <v>1</v>
      </c>
      <c r="W1920" s="0" t="n">
        <v>0</v>
      </c>
      <c r="X1920" s="0" t="n">
        <v>0</v>
      </c>
      <c r="Y1920" s="0" t="n">
        <v>0</v>
      </c>
      <c r="Z1920" s="0" t="s">
        <v>7895</v>
      </c>
      <c r="AA1920" s="0"/>
      <c r="AB1920" s="0"/>
      <c r="AC1920" s="56" t="n">
        <v>0.333333333333333</v>
      </c>
      <c r="AD1920" s="56" t="n">
        <v>0.75</v>
      </c>
      <c r="AE1920" s="56" t="n">
        <v>0.999305555555556</v>
      </c>
      <c r="AF1920" s="56" t="n">
        <v>0.999305555555556</v>
      </c>
      <c r="AG1920" s="0"/>
      <c r="AH1920" s="0"/>
      <c r="AI1920" s="0"/>
      <c r="AJ1920" s="0" t="s">
        <v>8342</v>
      </c>
      <c r="AK1920" s="0"/>
      <c r="AL1920" s="0"/>
      <c r="AM1920" s="0" t="s">
        <v>21441</v>
      </c>
      <c r="AN1920" s="0" t="n">
        <v>95907</v>
      </c>
      <c r="AO1920" s="0" t="s">
        <v>7897</v>
      </c>
      <c r="AP1920" s="58" t="s">
        <v>21537</v>
      </c>
      <c r="AQ1920" s="0"/>
      <c r="AR1920" s="58" t="s">
        <v>21538</v>
      </c>
      <c r="AS1920" s="58" t="s">
        <v>21539</v>
      </c>
      <c r="AT1920" s="0"/>
    </row>
    <row r="1921" customFormat="false" ht="15" hidden="false" customHeight="false" outlineLevel="0" collapsed="false">
      <c r="A1921" s="0" t="s">
        <v>21540</v>
      </c>
      <c r="B1921" s="0" t="n">
        <v>79534</v>
      </c>
      <c r="C1921" s="55" t="n">
        <v>46210</v>
      </c>
      <c r="D1921" s="0" t="s">
        <v>21205</v>
      </c>
      <c r="E1921" s="0"/>
      <c r="F1921" s="0" t="s">
        <v>21436</v>
      </c>
      <c r="G1921" s="0" t="s">
        <v>21541</v>
      </c>
      <c r="H1921" s="0" t="s">
        <v>21542</v>
      </c>
      <c r="I1921" s="56" t="n">
        <v>0.464583333333333</v>
      </c>
      <c r="J1921" s="56" t="n">
        <v>0.471527777777778</v>
      </c>
      <c r="K1921" s="57" t="n">
        <v>46203.6047916667</v>
      </c>
      <c r="L1921" s="57" t="n">
        <v>46203.6083101852</v>
      </c>
      <c r="M1921" s="0" t="s">
        <v>21205</v>
      </c>
      <c r="N1921" s="56" t="n">
        <v>0.00694444444444444</v>
      </c>
      <c r="O1921" s="56" t="n">
        <v>0.00351851851851852</v>
      </c>
      <c r="P1921" s="56" t="n">
        <v>0.863194444444445</v>
      </c>
      <c r="Q1921" s="56" t="n">
        <v>0</v>
      </c>
      <c r="R1921" s="0" t="n">
        <v>-23.641751</v>
      </c>
      <c r="S1921" s="0" t="n">
        <v>-46.766468</v>
      </c>
      <c r="T1921" s="0" t="n">
        <v>-23.646584</v>
      </c>
      <c r="U1921" s="0" t="n">
        <v>-46.768463</v>
      </c>
      <c r="V1921" s="0" t="n">
        <v>1</v>
      </c>
      <c r="W1921" s="0" t="n">
        <v>0</v>
      </c>
      <c r="X1921" s="0" t="n">
        <v>0</v>
      </c>
      <c r="Y1921" s="0" t="n">
        <v>0</v>
      </c>
      <c r="Z1921" s="0" t="s">
        <v>7895</v>
      </c>
      <c r="AA1921" s="0"/>
      <c r="AB1921" s="0"/>
      <c r="AC1921" s="56" t="n">
        <v>0.333333333333333</v>
      </c>
      <c r="AD1921" s="56" t="n">
        <v>0.75</v>
      </c>
      <c r="AE1921" s="56" t="n">
        <v>0.999305555555556</v>
      </c>
      <c r="AF1921" s="56" t="n">
        <v>0.999305555555556</v>
      </c>
      <c r="AG1921" s="0"/>
      <c r="AH1921" s="0"/>
      <c r="AI1921" s="0" t="s">
        <v>21543</v>
      </c>
      <c r="AJ1921" s="0" t="s">
        <v>8342</v>
      </c>
      <c r="AK1921" s="0" t="s">
        <v>21544</v>
      </c>
      <c r="AL1921" s="0"/>
      <c r="AM1921" s="0" t="s">
        <v>21441</v>
      </c>
      <c r="AN1921" s="0" t="n">
        <v>95907</v>
      </c>
      <c r="AO1921" s="0" t="s">
        <v>7897</v>
      </c>
      <c r="AP1921" s="58" t="s">
        <v>21545</v>
      </c>
      <c r="AQ1921" s="0"/>
      <c r="AR1921" s="58" t="s">
        <v>21546</v>
      </c>
      <c r="AS1921" s="58" t="s">
        <v>21547</v>
      </c>
      <c r="AT1921" s="0"/>
    </row>
    <row r="1922" customFormat="false" ht="15" hidden="false" customHeight="false" outlineLevel="0" collapsed="false">
      <c r="A1922" s="0" t="s">
        <v>21548</v>
      </c>
      <c r="B1922" s="0" t="n">
        <v>79591</v>
      </c>
      <c r="C1922" s="55" t="n">
        <v>46210</v>
      </c>
      <c r="D1922" s="0" t="s">
        <v>21205</v>
      </c>
      <c r="E1922" s="0"/>
      <c r="F1922" s="0" t="s">
        <v>21436</v>
      </c>
      <c r="G1922" s="0" t="s">
        <v>21549</v>
      </c>
      <c r="H1922" s="0" t="s">
        <v>21550</v>
      </c>
      <c r="I1922" s="56" t="n">
        <v>0.473611111111111</v>
      </c>
      <c r="J1922" s="56" t="n">
        <v>0.480555555555556</v>
      </c>
      <c r="K1922" s="57" t="n">
        <v>46203.6122800926</v>
      </c>
      <c r="L1922" s="57" t="n">
        <v>46203.6144560185</v>
      </c>
      <c r="M1922" s="0" t="s">
        <v>21205</v>
      </c>
      <c r="N1922" s="56" t="n">
        <v>0.00694444444444444</v>
      </c>
      <c r="O1922" s="56" t="n">
        <v>0.00217592592592593</v>
      </c>
      <c r="P1922" s="56" t="n">
        <v>0.865972222222222</v>
      </c>
      <c r="Q1922" s="56" t="n">
        <v>0</v>
      </c>
      <c r="R1922" s="0" t="n">
        <v>-23.63834</v>
      </c>
      <c r="S1922" s="0" t="n">
        <v>-46.768993</v>
      </c>
      <c r="T1922" s="0" t="n">
        <v>-23.639988</v>
      </c>
      <c r="U1922" s="0" t="n">
        <v>-46.76705</v>
      </c>
      <c r="V1922" s="0" t="n">
        <v>1</v>
      </c>
      <c r="W1922" s="0" t="n">
        <v>0</v>
      </c>
      <c r="X1922" s="0" t="n">
        <v>0</v>
      </c>
      <c r="Y1922" s="0" t="n">
        <v>0</v>
      </c>
      <c r="Z1922" s="0" t="s">
        <v>7895</v>
      </c>
      <c r="AA1922" s="0"/>
      <c r="AB1922" s="0"/>
      <c r="AC1922" s="56" t="n">
        <v>0.333333333333333</v>
      </c>
      <c r="AD1922" s="56" t="n">
        <v>0.75</v>
      </c>
      <c r="AE1922" s="56" t="n">
        <v>0.999305555555556</v>
      </c>
      <c r="AF1922" s="56" t="n">
        <v>0.999305555555556</v>
      </c>
      <c r="AG1922" s="0"/>
      <c r="AH1922" s="0"/>
      <c r="AI1922" s="0" t="s">
        <v>21551</v>
      </c>
      <c r="AJ1922" s="0" t="s">
        <v>8342</v>
      </c>
      <c r="AK1922" s="0" t="s">
        <v>21552</v>
      </c>
      <c r="AL1922" s="0"/>
      <c r="AM1922" s="0" t="s">
        <v>21441</v>
      </c>
      <c r="AN1922" s="0" t="n">
        <v>95907</v>
      </c>
      <c r="AO1922" s="0" t="s">
        <v>7897</v>
      </c>
      <c r="AP1922" s="58" t="s">
        <v>21553</v>
      </c>
      <c r="AQ1922" s="0"/>
      <c r="AR1922" s="58" t="s">
        <v>21554</v>
      </c>
      <c r="AS1922" s="58" t="s">
        <v>21555</v>
      </c>
      <c r="AT1922" s="0"/>
    </row>
    <row r="1923" customFormat="false" ht="15" hidden="false" customHeight="false" outlineLevel="0" collapsed="false">
      <c r="A1923" s="0" t="s">
        <v>21556</v>
      </c>
      <c r="B1923" s="0" t="n">
        <v>79585</v>
      </c>
      <c r="C1923" s="55" t="n">
        <v>46210</v>
      </c>
      <c r="D1923" s="0" t="s">
        <v>21205</v>
      </c>
      <c r="E1923" s="0"/>
      <c r="F1923" s="0" t="s">
        <v>21436</v>
      </c>
      <c r="G1923" s="0" t="s">
        <v>21557</v>
      </c>
      <c r="H1923" s="0" t="s">
        <v>21558</v>
      </c>
      <c r="I1923" s="56" t="n">
        <v>0.481944444444445</v>
      </c>
      <c r="J1923" s="56" t="n">
        <v>0.488888888888889</v>
      </c>
      <c r="K1923" s="57" t="n">
        <v>46203.5914351852</v>
      </c>
      <c r="L1923" s="57" t="n">
        <v>46203.5942013889</v>
      </c>
      <c r="M1923" s="0" t="s">
        <v>21205</v>
      </c>
      <c r="N1923" s="56" t="n">
        <v>0.00694444444444444</v>
      </c>
      <c r="O1923" s="56" t="n">
        <v>0.00275462962962963</v>
      </c>
      <c r="P1923" s="56" t="n">
        <v>0.894444444444445</v>
      </c>
      <c r="Q1923" s="56" t="n">
        <v>0</v>
      </c>
      <c r="R1923" s="0" t="n">
        <v>-23.637131</v>
      </c>
      <c r="S1923" s="0" t="n">
        <v>-46.768274</v>
      </c>
      <c r="T1923" s="0" t="n">
        <v>-23.637391</v>
      </c>
      <c r="U1923" s="0" t="n">
        <v>-46.768492</v>
      </c>
      <c r="V1923" s="0" t="n">
        <v>1</v>
      </c>
      <c r="W1923" s="0" t="n">
        <v>0</v>
      </c>
      <c r="X1923" s="0" t="n">
        <v>0</v>
      </c>
      <c r="Y1923" s="0" t="n">
        <v>0</v>
      </c>
      <c r="Z1923" s="0" t="s">
        <v>7895</v>
      </c>
      <c r="AA1923" s="0"/>
      <c r="AB1923" s="0"/>
      <c r="AC1923" s="56" t="n">
        <v>0.333333333333333</v>
      </c>
      <c r="AD1923" s="56" t="n">
        <v>0.75</v>
      </c>
      <c r="AE1923" s="56" t="n">
        <v>0.999305555555556</v>
      </c>
      <c r="AF1923" s="56" t="n">
        <v>0.999305555555556</v>
      </c>
      <c r="AG1923" s="0"/>
      <c r="AH1923" s="0"/>
      <c r="AI1923" s="0" t="s">
        <v>21559</v>
      </c>
      <c r="AJ1923" s="0" t="s">
        <v>8342</v>
      </c>
      <c r="AK1923" s="0" t="s">
        <v>21560</v>
      </c>
      <c r="AL1923" s="0"/>
      <c r="AM1923" s="0" t="s">
        <v>21441</v>
      </c>
      <c r="AN1923" s="0" t="n">
        <v>95907</v>
      </c>
      <c r="AO1923" s="0" t="s">
        <v>7897</v>
      </c>
      <c r="AP1923" s="58" t="s">
        <v>21561</v>
      </c>
      <c r="AQ1923" s="0"/>
      <c r="AR1923" s="58" t="s">
        <v>21562</v>
      </c>
      <c r="AS1923" s="58" t="s">
        <v>21563</v>
      </c>
      <c r="AT1923" s="0"/>
    </row>
    <row r="1924" customFormat="false" ht="15" hidden="false" customHeight="false" outlineLevel="0" collapsed="false">
      <c r="A1924" s="0" t="s">
        <v>21564</v>
      </c>
      <c r="B1924" s="0" t="n">
        <v>79607</v>
      </c>
      <c r="C1924" s="55" t="n">
        <v>46210</v>
      </c>
      <c r="D1924" s="0" t="s">
        <v>21205</v>
      </c>
      <c r="E1924" s="0"/>
      <c r="F1924" s="0" t="s">
        <v>21436</v>
      </c>
      <c r="G1924" s="0" t="s">
        <v>21565</v>
      </c>
      <c r="H1924" s="0" t="s">
        <v>21566</v>
      </c>
      <c r="I1924" s="56" t="n">
        <v>0.488888888888889</v>
      </c>
      <c r="J1924" s="56" t="n">
        <v>0.495833333333333</v>
      </c>
      <c r="K1924" s="57" t="n">
        <v>46203.5972106482</v>
      </c>
      <c r="L1924" s="57" t="n">
        <v>46203.5994328704</v>
      </c>
      <c r="M1924" s="0" t="s">
        <v>21205</v>
      </c>
      <c r="N1924" s="56" t="n">
        <v>0.00694444444444444</v>
      </c>
      <c r="O1924" s="56" t="n">
        <v>0.00222222222222222</v>
      </c>
      <c r="P1924" s="56" t="n">
        <v>0.895833333333333</v>
      </c>
      <c r="Q1924" s="56" t="n">
        <v>0</v>
      </c>
      <c r="R1924" s="0" t="n">
        <v>-23.637066</v>
      </c>
      <c r="S1924" s="0" t="n">
        <v>-46.768793</v>
      </c>
      <c r="T1924" s="0" t="n">
        <v>-23.640092</v>
      </c>
      <c r="U1924" s="0" t="n">
        <v>-46.771949</v>
      </c>
      <c r="V1924" s="0" t="n">
        <v>1</v>
      </c>
      <c r="W1924" s="0" t="n">
        <v>0</v>
      </c>
      <c r="X1924" s="0" t="n">
        <v>0</v>
      </c>
      <c r="Y1924" s="0" t="n">
        <v>0</v>
      </c>
      <c r="Z1924" s="0" t="s">
        <v>7895</v>
      </c>
      <c r="AA1924" s="0"/>
      <c r="AB1924" s="0"/>
      <c r="AC1924" s="56" t="n">
        <v>0.333333333333333</v>
      </c>
      <c r="AD1924" s="56" t="n">
        <v>0.75</v>
      </c>
      <c r="AE1924" s="56" t="n">
        <v>0.999305555555556</v>
      </c>
      <c r="AF1924" s="56" t="n">
        <v>0.999305555555556</v>
      </c>
      <c r="AG1924" s="0"/>
      <c r="AH1924" s="0"/>
      <c r="AI1924" s="0" t="s">
        <v>21567</v>
      </c>
      <c r="AJ1924" s="0" t="s">
        <v>8342</v>
      </c>
      <c r="AK1924" s="0" t="s">
        <v>21568</v>
      </c>
      <c r="AL1924" s="0"/>
      <c r="AM1924" s="0" t="s">
        <v>21441</v>
      </c>
      <c r="AN1924" s="0" t="n">
        <v>95907</v>
      </c>
      <c r="AO1924" s="0" t="s">
        <v>7897</v>
      </c>
      <c r="AP1924" s="58" t="s">
        <v>21569</v>
      </c>
      <c r="AQ1924" s="0"/>
      <c r="AR1924" s="58" t="s">
        <v>21570</v>
      </c>
      <c r="AS1924" s="58" t="s">
        <v>21571</v>
      </c>
      <c r="AT1924" s="0"/>
    </row>
    <row r="1925" customFormat="false" ht="15" hidden="false" customHeight="false" outlineLevel="0" collapsed="false">
      <c r="A1925" s="0" t="s">
        <v>21572</v>
      </c>
      <c r="B1925" s="0" t="n">
        <v>79586</v>
      </c>
      <c r="C1925" s="55" t="n">
        <v>46210</v>
      </c>
      <c r="D1925" s="0" t="s">
        <v>21205</v>
      </c>
      <c r="E1925" s="0"/>
      <c r="F1925" s="0" t="s">
        <v>21436</v>
      </c>
      <c r="G1925" s="0" t="s">
        <v>21573</v>
      </c>
      <c r="H1925" s="0" t="s">
        <v>21574</v>
      </c>
      <c r="I1925" s="56" t="n">
        <v>0.498611111111111</v>
      </c>
      <c r="J1925" s="56" t="n">
        <v>0.505555555555556</v>
      </c>
      <c r="K1925" s="57" t="n">
        <v>46203.5854166667</v>
      </c>
      <c r="L1925" s="57" t="n">
        <v>46203.5875810185</v>
      </c>
      <c r="M1925" s="0" t="s">
        <v>21205</v>
      </c>
      <c r="N1925" s="56" t="n">
        <v>0.00694444444444444</v>
      </c>
      <c r="O1925" s="56" t="n">
        <v>0.00215277777777778</v>
      </c>
      <c r="P1925" s="56" t="n">
        <v>0.917361111111111</v>
      </c>
      <c r="Q1925" s="56" t="n">
        <v>0</v>
      </c>
      <c r="R1925" s="0" t="n">
        <v>-23.632643</v>
      </c>
      <c r="S1925" s="0" t="n">
        <v>-46.767486</v>
      </c>
      <c r="T1925" s="0" t="n">
        <v>-23.632557</v>
      </c>
      <c r="U1925" s="0" t="n">
        <v>-46.770048</v>
      </c>
      <c r="V1925" s="0" t="n">
        <v>1</v>
      </c>
      <c r="W1925" s="0" t="n">
        <v>0</v>
      </c>
      <c r="X1925" s="0" t="n">
        <v>0</v>
      </c>
      <c r="Y1925" s="0" t="n">
        <v>0</v>
      </c>
      <c r="Z1925" s="0" t="s">
        <v>7895</v>
      </c>
      <c r="AA1925" s="0"/>
      <c r="AB1925" s="0"/>
      <c r="AC1925" s="56" t="n">
        <v>0.333333333333333</v>
      </c>
      <c r="AD1925" s="56" t="n">
        <v>0.75</v>
      </c>
      <c r="AE1925" s="56" t="n">
        <v>0.999305555555556</v>
      </c>
      <c r="AF1925" s="56" t="n">
        <v>0.999305555555556</v>
      </c>
      <c r="AG1925" s="0"/>
      <c r="AH1925" s="0"/>
      <c r="AI1925" s="0" t="s">
        <v>21575</v>
      </c>
      <c r="AJ1925" s="0" t="s">
        <v>8342</v>
      </c>
      <c r="AK1925" s="0" t="s">
        <v>21576</v>
      </c>
      <c r="AL1925" s="0"/>
      <c r="AM1925" s="0" t="s">
        <v>21441</v>
      </c>
      <c r="AN1925" s="0" t="n">
        <v>95907</v>
      </c>
      <c r="AO1925" s="0" t="s">
        <v>7897</v>
      </c>
      <c r="AP1925" s="58" t="s">
        <v>21577</v>
      </c>
      <c r="AQ1925" s="0"/>
      <c r="AR1925" s="58" t="s">
        <v>21578</v>
      </c>
      <c r="AS1925" s="58" t="s">
        <v>21579</v>
      </c>
      <c r="AT1925" s="0"/>
    </row>
    <row r="1926" customFormat="false" ht="15" hidden="false" customHeight="false" outlineLevel="0" collapsed="false">
      <c r="A1926" s="0" t="s">
        <v>21580</v>
      </c>
      <c r="B1926" s="0" t="n">
        <v>79567</v>
      </c>
      <c r="C1926" s="55" t="n">
        <v>46210</v>
      </c>
      <c r="D1926" s="0" t="s">
        <v>21205</v>
      </c>
      <c r="E1926" s="0"/>
      <c r="F1926" s="0" t="s">
        <v>21436</v>
      </c>
      <c r="G1926" s="0" t="s">
        <v>21581</v>
      </c>
      <c r="H1926" s="0" t="s">
        <v>21582</v>
      </c>
      <c r="I1926" s="56" t="n">
        <v>0.508333333333333</v>
      </c>
      <c r="J1926" s="56" t="n">
        <v>0.515277777777778</v>
      </c>
      <c r="K1926" s="57" t="n">
        <v>46203.5743634259</v>
      </c>
      <c r="L1926" s="57" t="n">
        <v>46203.5766666667</v>
      </c>
      <c r="M1926" s="0" t="s">
        <v>21205</v>
      </c>
      <c r="N1926" s="56" t="n">
        <v>0.00694444444444444</v>
      </c>
      <c r="O1926" s="56" t="n">
        <v>0.00229166666666667</v>
      </c>
      <c r="P1926" s="56" t="n">
        <v>0.938194444444444</v>
      </c>
      <c r="Q1926" s="56" t="n">
        <v>0</v>
      </c>
      <c r="R1926" s="0" t="n">
        <v>-23.636864</v>
      </c>
      <c r="S1926" s="0" t="n">
        <v>-46.764309</v>
      </c>
      <c r="T1926" s="0" t="n">
        <v>-23.6372</v>
      </c>
      <c r="U1926" s="0" t="n">
        <v>-46.765194</v>
      </c>
      <c r="V1926" s="0" t="n">
        <v>1</v>
      </c>
      <c r="W1926" s="0" t="n">
        <v>0</v>
      </c>
      <c r="X1926" s="0" t="n">
        <v>0</v>
      </c>
      <c r="Y1926" s="0" t="n">
        <v>0</v>
      </c>
      <c r="Z1926" s="0" t="s">
        <v>7895</v>
      </c>
      <c r="AA1926" s="0"/>
      <c r="AB1926" s="0"/>
      <c r="AC1926" s="56" t="n">
        <v>0.333333333333333</v>
      </c>
      <c r="AD1926" s="56" t="n">
        <v>0.75</v>
      </c>
      <c r="AE1926" s="56" t="n">
        <v>0.999305555555556</v>
      </c>
      <c r="AF1926" s="56" t="n">
        <v>0.999305555555556</v>
      </c>
      <c r="AG1926" s="0"/>
      <c r="AH1926" s="0"/>
      <c r="AI1926" s="0" t="s">
        <v>21583</v>
      </c>
      <c r="AJ1926" s="0" t="s">
        <v>8342</v>
      </c>
      <c r="AK1926" s="0" t="s">
        <v>21584</v>
      </c>
      <c r="AL1926" s="0"/>
      <c r="AM1926" s="0" t="s">
        <v>21441</v>
      </c>
      <c r="AN1926" s="0" t="n">
        <v>95907</v>
      </c>
      <c r="AO1926" s="0" t="s">
        <v>7897</v>
      </c>
      <c r="AP1926" s="58" t="s">
        <v>21585</v>
      </c>
      <c r="AQ1926" s="0"/>
      <c r="AR1926" s="58" t="s">
        <v>21586</v>
      </c>
      <c r="AS1926" s="58" t="s">
        <v>21587</v>
      </c>
      <c r="AT1926" s="0"/>
    </row>
    <row r="1927" customFormat="false" ht="15" hidden="false" customHeight="false" outlineLevel="0" collapsed="false">
      <c r="A1927" s="0" t="s">
        <v>21588</v>
      </c>
      <c r="B1927" s="0" t="n">
        <v>79537</v>
      </c>
      <c r="C1927" s="55" t="n">
        <v>46210</v>
      </c>
      <c r="D1927" s="0" t="s">
        <v>21205</v>
      </c>
      <c r="E1927" s="0"/>
      <c r="F1927" s="0" t="s">
        <v>21436</v>
      </c>
      <c r="G1927" s="0" t="s">
        <v>21589</v>
      </c>
      <c r="H1927" s="0" t="s">
        <v>21590</v>
      </c>
      <c r="I1927" s="56" t="n">
        <v>0.515972222222222</v>
      </c>
      <c r="J1927" s="56" t="n">
        <v>0.522916666666667</v>
      </c>
      <c r="K1927" s="57" t="n">
        <v>46203.5787268519</v>
      </c>
      <c r="L1927" s="57" t="n">
        <v>46203.5815393519</v>
      </c>
      <c r="M1927" s="0" t="s">
        <v>21205</v>
      </c>
      <c r="N1927" s="56" t="n">
        <v>0.00694444444444444</v>
      </c>
      <c r="O1927" s="56" t="n">
        <v>0.00280092592592593</v>
      </c>
      <c r="P1927" s="56" t="n">
        <v>0.940972222222222</v>
      </c>
      <c r="Q1927" s="56" t="n">
        <v>0</v>
      </c>
      <c r="R1927" s="0" t="n">
        <v>-23.636775</v>
      </c>
      <c r="S1927" s="0" t="n">
        <v>-46.765482</v>
      </c>
      <c r="T1927" s="0" t="n">
        <v>-23.637011</v>
      </c>
      <c r="U1927" s="0" t="n">
        <v>-46.766166</v>
      </c>
      <c r="V1927" s="0" t="n">
        <v>1</v>
      </c>
      <c r="W1927" s="0" t="n">
        <v>0</v>
      </c>
      <c r="X1927" s="0" t="n">
        <v>0</v>
      </c>
      <c r="Y1927" s="0" t="n">
        <v>0</v>
      </c>
      <c r="Z1927" s="0" t="s">
        <v>7895</v>
      </c>
      <c r="AA1927" s="0"/>
      <c r="AB1927" s="0"/>
      <c r="AC1927" s="56" t="n">
        <v>0.333333333333333</v>
      </c>
      <c r="AD1927" s="56" t="n">
        <v>0.75</v>
      </c>
      <c r="AE1927" s="56" t="n">
        <v>0.999305555555556</v>
      </c>
      <c r="AF1927" s="56" t="n">
        <v>0.999305555555556</v>
      </c>
      <c r="AG1927" s="0"/>
      <c r="AH1927" s="0"/>
      <c r="AI1927" s="0" t="s">
        <v>21591</v>
      </c>
      <c r="AJ1927" s="0" t="s">
        <v>8342</v>
      </c>
      <c r="AK1927" s="0" t="s">
        <v>21592</v>
      </c>
      <c r="AL1927" s="0"/>
      <c r="AM1927" s="0" t="s">
        <v>21441</v>
      </c>
      <c r="AN1927" s="0" t="n">
        <v>95907</v>
      </c>
      <c r="AO1927" s="0" t="s">
        <v>7897</v>
      </c>
      <c r="AP1927" s="58" t="s">
        <v>21593</v>
      </c>
      <c r="AQ1927" s="0"/>
      <c r="AR1927" s="58" t="s">
        <v>21594</v>
      </c>
      <c r="AS1927" s="58" t="s">
        <v>21595</v>
      </c>
      <c r="AT1927" s="0"/>
    </row>
    <row r="1928" customFormat="false" ht="15" hidden="false" customHeight="false" outlineLevel="0" collapsed="false">
      <c r="A1928" s="0" t="s">
        <v>21596</v>
      </c>
      <c r="B1928" s="0" t="n">
        <v>79576</v>
      </c>
      <c r="C1928" s="55" t="n">
        <v>46210</v>
      </c>
      <c r="D1928" s="0" t="s">
        <v>21205</v>
      </c>
      <c r="E1928" s="0"/>
      <c r="F1928" s="0" t="s">
        <v>21436</v>
      </c>
      <c r="G1928" s="0" t="s">
        <v>21597</v>
      </c>
      <c r="H1928" s="0" t="s">
        <v>21598</v>
      </c>
      <c r="I1928" s="56" t="n">
        <v>0.524305555555556</v>
      </c>
      <c r="J1928" s="56" t="n">
        <v>0.53125</v>
      </c>
      <c r="K1928" s="57" t="n">
        <v>46203.5680787037</v>
      </c>
      <c r="L1928" s="57" t="n">
        <v>46203.5706134259</v>
      </c>
      <c r="M1928" s="0" t="s">
        <v>21205</v>
      </c>
      <c r="N1928" s="56" t="n">
        <v>0.00694444444444444</v>
      </c>
      <c r="O1928" s="56" t="n">
        <v>0.00252314814814815</v>
      </c>
      <c r="P1928" s="56" t="n">
        <v>0.960416666666667</v>
      </c>
      <c r="Q1928" s="56" t="n">
        <v>0</v>
      </c>
      <c r="R1928" s="0" t="n">
        <v>-23.637508</v>
      </c>
      <c r="S1928" s="0" t="n">
        <v>-46.762118</v>
      </c>
      <c r="T1928" s="0" t="n">
        <v>-23.637411</v>
      </c>
      <c r="U1928" s="0" t="n">
        <v>-46.762313</v>
      </c>
      <c r="V1928" s="0" t="n">
        <v>1</v>
      </c>
      <c r="W1928" s="0" t="n">
        <v>0</v>
      </c>
      <c r="X1928" s="0" t="n">
        <v>0</v>
      </c>
      <c r="Y1928" s="0" t="n">
        <v>0</v>
      </c>
      <c r="Z1928" s="0" t="s">
        <v>7895</v>
      </c>
      <c r="AA1928" s="0"/>
      <c r="AB1928" s="0"/>
      <c r="AC1928" s="56" t="n">
        <v>0.333333333333333</v>
      </c>
      <c r="AD1928" s="56" t="n">
        <v>0.75</v>
      </c>
      <c r="AE1928" s="56" t="n">
        <v>0.999305555555556</v>
      </c>
      <c r="AF1928" s="56" t="n">
        <v>0.999305555555556</v>
      </c>
      <c r="AG1928" s="0"/>
      <c r="AH1928" s="0"/>
      <c r="AI1928" s="0" t="s">
        <v>21599</v>
      </c>
      <c r="AJ1928" s="0" t="s">
        <v>8342</v>
      </c>
      <c r="AK1928" s="0" t="s">
        <v>21600</v>
      </c>
      <c r="AL1928" s="0"/>
      <c r="AM1928" s="0" t="s">
        <v>21441</v>
      </c>
      <c r="AN1928" s="0" t="n">
        <v>95907</v>
      </c>
      <c r="AO1928" s="0" t="s">
        <v>7897</v>
      </c>
      <c r="AP1928" s="58" t="s">
        <v>21601</v>
      </c>
      <c r="AQ1928" s="0"/>
      <c r="AR1928" s="58" t="s">
        <v>21602</v>
      </c>
      <c r="AS1928" s="58" t="s">
        <v>21603</v>
      </c>
      <c r="AT1928" s="0"/>
    </row>
    <row r="1929" customFormat="false" ht="15" hidden="false" customHeight="false" outlineLevel="0" collapsed="false">
      <c r="A1929" s="0" t="s">
        <v>21604</v>
      </c>
      <c r="B1929" s="0" t="n">
        <v>79603</v>
      </c>
      <c r="C1929" s="55" t="n">
        <v>46210</v>
      </c>
      <c r="D1929" s="0" t="s">
        <v>21205</v>
      </c>
      <c r="E1929" s="0"/>
      <c r="F1929" s="0" t="s">
        <v>21436</v>
      </c>
      <c r="G1929" s="0" t="s">
        <v>21605</v>
      </c>
      <c r="H1929" s="0" t="s">
        <v>21606</v>
      </c>
      <c r="I1929" s="56" t="n">
        <v>0.53125</v>
      </c>
      <c r="J1929" s="56" t="n">
        <v>0.538194444444444</v>
      </c>
      <c r="K1929" s="57" t="n">
        <v>46203.5070717593</v>
      </c>
      <c r="L1929" s="57" t="n">
        <v>46203.5099884259</v>
      </c>
      <c r="M1929" s="0" t="s">
        <v>21205</v>
      </c>
      <c r="N1929" s="56" t="n">
        <v>0.00694444444444444</v>
      </c>
      <c r="O1929" s="56" t="n">
        <v>0.00291666666666667</v>
      </c>
      <c r="P1929" s="56" t="n">
        <v>0.0277777777777778</v>
      </c>
      <c r="Q1929" s="56" t="n">
        <v>0</v>
      </c>
      <c r="R1929" s="0" t="n">
        <v>-23.637478</v>
      </c>
      <c r="S1929" s="0" t="n">
        <v>-46.760715</v>
      </c>
      <c r="T1929" s="0" t="n">
        <v>-23.636867</v>
      </c>
      <c r="U1929" s="0" t="n">
        <v>-46.762185</v>
      </c>
      <c r="V1929" s="0" t="n">
        <v>1</v>
      </c>
      <c r="W1929" s="0" t="n">
        <v>0</v>
      </c>
      <c r="X1929" s="0" t="n">
        <v>0</v>
      </c>
      <c r="Y1929" s="0" t="n">
        <v>0</v>
      </c>
      <c r="Z1929" s="0" t="s">
        <v>7895</v>
      </c>
      <c r="AA1929" s="0"/>
      <c r="AB1929" s="0"/>
      <c r="AC1929" s="56" t="n">
        <v>0.333333333333333</v>
      </c>
      <c r="AD1929" s="56" t="n">
        <v>0.75</v>
      </c>
      <c r="AE1929" s="56" t="n">
        <v>0.999305555555556</v>
      </c>
      <c r="AF1929" s="56" t="n">
        <v>0.999305555555556</v>
      </c>
      <c r="AG1929" s="0"/>
      <c r="AH1929" s="0"/>
      <c r="AI1929" s="0" t="s">
        <v>21607</v>
      </c>
      <c r="AJ1929" s="0" t="s">
        <v>8342</v>
      </c>
      <c r="AK1929" s="0" t="s">
        <v>21608</v>
      </c>
      <c r="AL1929" s="0"/>
      <c r="AM1929" s="0" t="s">
        <v>21441</v>
      </c>
      <c r="AN1929" s="0" t="n">
        <v>95907</v>
      </c>
      <c r="AO1929" s="0" t="s">
        <v>7897</v>
      </c>
      <c r="AP1929" s="58" t="s">
        <v>21609</v>
      </c>
      <c r="AQ1929" s="0"/>
      <c r="AR1929" s="58" t="s">
        <v>21610</v>
      </c>
      <c r="AS1929" s="58" t="s">
        <v>21611</v>
      </c>
      <c r="AT1929" s="0"/>
    </row>
    <row r="1930" customFormat="false" ht="15" hidden="false" customHeight="false" outlineLevel="0" collapsed="false">
      <c r="A1930" s="0" t="s">
        <v>21612</v>
      </c>
      <c r="B1930" s="0" t="n">
        <v>79562</v>
      </c>
      <c r="C1930" s="55" t="n">
        <v>46210</v>
      </c>
      <c r="D1930" s="0" t="s">
        <v>21205</v>
      </c>
      <c r="E1930" s="0"/>
      <c r="F1930" s="0" t="s">
        <v>21436</v>
      </c>
      <c r="G1930" s="0" t="s">
        <v>21613</v>
      </c>
      <c r="H1930" s="0" t="s">
        <v>21614</v>
      </c>
      <c r="I1930" s="56" t="n">
        <v>0.540972222222222</v>
      </c>
      <c r="J1930" s="56" t="n">
        <v>0.547916666666667</v>
      </c>
      <c r="K1930" s="57" t="n">
        <v>46203.513125</v>
      </c>
      <c r="L1930" s="57" t="n">
        <v>46203.5154513889</v>
      </c>
      <c r="M1930" s="0" t="s">
        <v>21205</v>
      </c>
      <c r="N1930" s="56" t="n">
        <v>0.00694444444444444</v>
      </c>
      <c r="O1930" s="56" t="n">
        <v>0.00232638888888889</v>
      </c>
      <c r="P1930" s="56" t="n">
        <v>0.0319444444444444</v>
      </c>
      <c r="Q1930" s="56" t="n">
        <v>0</v>
      </c>
      <c r="R1930" s="0" t="n">
        <v>-23.633625</v>
      </c>
      <c r="S1930" s="0" t="n">
        <v>-46.761836</v>
      </c>
      <c r="T1930" s="0" t="n">
        <v>-23.633066</v>
      </c>
      <c r="U1930" s="0" t="n">
        <v>-46.762283</v>
      </c>
      <c r="V1930" s="0" t="n">
        <v>1</v>
      </c>
      <c r="W1930" s="0" t="n">
        <v>0</v>
      </c>
      <c r="X1930" s="0" t="n">
        <v>0</v>
      </c>
      <c r="Y1930" s="0" t="n">
        <v>0</v>
      </c>
      <c r="Z1930" s="0" t="s">
        <v>7895</v>
      </c>
      <c r="AA1930" s="0"/>
      <c r="AB1930" s="0"/>
      <c r="AC1930" s="56" t="n">
        <v>0.333333333333333</v>
      </c>
      <c r="AD1930" s="56" t="n">
        <v>0.75</v>
      </c>
      <c r="AE1930" s="56" t="n">
        <v>0.999305555555556</v>
      </c>
      <c r="AF1930" s="56" t="n">
        <v>0.999305555555556</v>
      </c>
      <c r="AG1930" s="0"/>
      <c r="AH1930" s="0"/>
      <c r="AI1930" s="0" t="s">
        <v>21615</v>
      </c>
      <c r="AJ1930" s="0" t="s">
        <v>8342</v>
      </c>
      <c r="AK1930" s="0" t="s">
        <v>21616</v>
      </c>
      <c r="AL1930" s="0"/>
      <c r="AM1930" s="0" t="s">
        <v>21441</v>
      </c>
      <c r="AN1930" s="0" t="n">
        <v>95907</v>
      </c>
      <c r="AO1930" s="0" t="s">
        <v>7897</v>
      </c>
      <c r="AP1930" s="58" t="s">
        <v>21617</v>
      </c>
      <c r="AQ1930" s="0"/>
      <c r="AR1930" s="58" t="s">
        <v>21618</v>
      </c>
      <c r="AS1930" s="58" t="s">
        <v>21619</v>
      </c>
      <c r="AT1930" s="0"/>
    </row>
    <row r="1931" customFormat="false" ht="15" hidden="false" customHeight="false" outlineLevel="0" collapsed="false">
      <c r="A1931" s="0" t="s">
        <v>21620</v>
      </c>
      <c r="B1931" s="0" t="n">
        <v>79588</v>
      </c>
      <c r="C1931" s="55" t="n">
        <v>46210</v>
      </c>
      <c r="D1931" s="0" t="s">
        <v>21205</v>
      </c>
      <c r="E1931" s="0"/>
      <c r="F1931" s="0" t="s">
        <v>21436</v>
      </c>
      <c r="G1931" s="0" t="s">
        <v>21621</v>
      </c>
      <c r="H1931" s="0" t="s">
        <v>21622</v>
      </c>
      <c r="I1931" s="56" t="n">
        <v>0.552083333333333</v>
      </c>
      <c r="J1931" s="56" t="n">
        <v>0.559027777777778</v>
      </c>
      <c r="K1931" s="57" t="n">
        <v>46203.5369675926</v>
      </c>
      <c r="L1931" s="57" t="n">
        <v>46203.5382291667</v>
      </c>
      <c r="M1931" s="0" t="s">
        <v>21205</v>
      </c>
      <c r="N1931" s="56" t="n">
        <v>0.00694444444444444</v>
      </c>
      <c r="O1931" s="56" t="n">
        <v>0.00125</v>
      </c>
      <c r="P1931" s="56" t="n">
        <v>0.0201388888888889</v>
      </c>
      <c r="Q1931" s="56" t="n">
        <v>0</v>
      </c>
      <c r="R1931" s="0" t="n">
        <v>-23.629241</v>
      </c>
      <c r="S1931" s="0" t="n">
        <v>-46.759084</v>
      </c>
      <c r="T1931" s="0" t="n">
        <v>-23.630835</v>
      </c>
      <c r="U1931" s="0" t="n">
        <v>-46.758745</v>
      </c>
      <c r="V1931" s="0" t="n">
        <v>1</v>
      </c>
      <c r="W1931" s="0" t="n">
        <v>0</v>
      </c>
      <c r="X1931" s="0" t="n">
        <v>0</v>
      </c>
      <c r="Y1931" s="0" t="n">
        <v>0</v>
      </c>
      <c r="Z1931" s="0" t="s">
        <v>7895</v>
      </c>
      <c r="AA1931" s="0"/>
      <c r="AB1931" s="0"/>
      <c r="AC1931" s="56" t="n">
        <v>0.333333333333333</v>
      </c>
      <c r="AD1931" s="56" t="n">
        <v>0.75</v>
      </c>
      <c r="AE1931" s="56" t="n">
        <v>0.999305555555556</v>
      </c>
      <c r="AF1931" s="56" t="n">
        <v>0.999305555555556</v>
      </c>
      <c r="AG1931" s="0"/>
      <c r="AH1931" s="0"/>
      <c r="AI1931" s="0" t="s">
        <v>21623</v>
      </c>
      <c r="AJ1931" s="0" t="s">
        <v>8342</v>
      </c>
      <c r="AK1931" s="0" t="s">
        <v>21624</v>
      </c>
      <c r="AL1931" s="0"/>
      <c r="AM1931" s="0" t="s">
        <v>21441</v>
      </c>
      <c r="AN1931" s="0" t="n">
        <v>95907</v>
      </c>
      <c r="AO1931" s="0" t="s">
        <v>7897</v>
      </c>
      <c r="AP1931" s="58" t="s">
        <v>21625</v>
      </c>
      <c r="AQ1931" s="0"/>
      <c r="AR1931" s="58" t="s">
        <v>21626</v>
      </c>
      <c r="AS1931" s="58" t="s">
        <v>21627</v>
      </c>
      <c r="AT1931" s="0"/>
    </row>
    <row r="1932" customFormat="false" ht="15" hidden="false" customHeight="false" outlineLevel="0" collapsed="false">
      <c r="A1932" s="0" t="s">
        <v>21628</v>
      </c>
      <c r="B1932" s="0" t="n">
        <v>79556</v>
      </c>
      <c r="C1932" s="55" t="n">
        <v>46210</v>
      </c>
      <c r="D1932" s="0" t="s">
        <v>21205</v>
      </c>
      <c r="E1932" s="0"/>
      <c r="F1932" s="0" t="s">
        <v>21436</v>
      </c>
      <c r="G1932" s="0" t="s">
        <v>21629</v>
      </c>
      <c r="H1932" s="0" t="s">
        <v>21630</v>
      </c>
      <c r="I1932" s="56" t="n">
        <v>0.559027777777778</v>
      </c>
      <c r="J1932" s="56" t="n">
        <v>0.565972222222222</v>
      </c>
      <c r="K1932" s="57" t="n">
        <v>46203.5327430556</v>
      </c>
      <c r="L1932" s="57" t="n">
        <v>46203.5360300926</v>
      </c>
      <c r="M1932" s="0" t="s">
        <v>21205</v>
      </c>
      <c r="N1932" s="56" t="n">
        <v>0.00694444444444444</v>
      </c>
      <c r="O1932" s="56" t="n">
        <v>0.00328703703703704</v>
      </c>
      <c r="P1932" s="56" t="n">
        <v>0.0298611111111111</v>
      </c>
      <c r="Q1932" s="56" t="n">
        <v>0</v>
      </c>
      <c r="R1932" s="0" t="n">
        <v>-23.629241</v>
      </c>
      <c r="S1932" s="0" t="n">
        <v>-46.759084</v>
      </c>
      <c r="T1932" s="0" t="n">
        <v>-23.631804</v>
      </c>
      <c r="U1932" s="0" t="n">
        <v>-46.758163</v>
      </c>
      <c r="V1932" s="0" t="n">
        <v>1</v>
      </c>
      <c r="W1932" s="0" t="n">
        <v>0</v>
      </c>
      <c r="X1932" s="0" t="n">
        <v>0</v>
      </c>
      <c r="Y1932" s="0" t="n">
        <v>0</v>
      </c>
      <c r="Z1932" s="0" t="s">
        <v>7895</v>
      </c>
      <c r="AA1932" s="0"/>
      <c r="AB1932" s="0"/>
      <c r="AC1932" s="56" t="n">
        <v>0.333333333333333</v>
      </c>
      <c r="AD1932" s="56" t="n">
        <v>0.75</v>
      </c>
      <c r="AE1932" s="56" t="n">
        <v>0.999305555555556</v>
      </c>
      <c r="AF1932" s="56" t="n">
        <v>0.999305555555556</v>
      </c>
      <c r="AG1932" s="0"/>
      <c r="AH1932" s="0"/>
      <c r="AI1932" s="0" t="s">
        <v>21631</v>
      </c>
      <c r="AJ1932" s="0" t="s">
        <v>8342</v>
      </c>
      <c r="AK1932" s="0" t="s">
        <v>21632</v>
      </c>
      <c r="AL1932" s="0"/>
      <c r="AM1932" s="0" t="s">
        <v>21441</v>
      </c>
      <c r="AN1932" s="0" t="n">
        <v>95907</v>
      </c>
      <c r="AO1932" s="0" t="s">
        <v>7897</v>
      </c>
      <c r="AP1932" s="58" t="s">
        <v>21633</v>
      </c>
      <c r="AQ1932" s="0"/>
      <c r="AR1932" s="58" t="s">
        <v>21634</v>
      </c>
      <c r="AS1932" s="58" t="s">
        <v>21635</v>
      </c>
      <c r="AT1932" s="0"/>
    </row>
    <row r="1933" customFormat="false" ht="15" hidden="false" customHeight="false" outlineLevel="0" collapsed="false">
      <c r="A1933" s="0" t="s">
        <v>21636</v>
      </c>
      <c r="B1933" s="0" t="n">
        <v>79550</v>
      </c>
      <c r="C1933" s="55" t="n">
        <v>46210</v>
      </c>
      <c r="D1933" s="0" t="s">
        <v>21205</v>
      </c>
      <c r="E1933" s="0"/>
      <c r="F1933" s="0" t="s">
        <v>21436</v>
      </c>
      <c r="G1933" s="0" t="s">
        <v>21637</v>
      </c>
      <c r="H1933" s="0" t="s">
        <v>21638</v>
      </c>
      <c r="I1933" s="56" t="n">
        <v>0.565972222222222</v>
      </c>
      <c r="J1933" s="56" t="n">
        <v>0.572916666666667</v>
      </c>
      <c r="K1933" s="57" t="n">
        <v>46203.5272916667</v>
      </c>
      <c r="L1933" s="57" t="n">
        <v>46203.5298842593</v>
      </c>
      <c r="M1933" s="0" t="s">
        <v>21205</v>
      </c>
      <c r="N1933" s="56" t="n">
        <v>0.00694444444444444</v>
      </c>
      <c r="O1933" s="56" t="n">
        <v>0.00258101851851852</v>
      </c>
      <c r="P1933" s="56" t="n">
        <v>0.0423611111111111</v>
      </c>
      <c r="Q1933" s="56" t="n">
        <v>0</v>
      </c>
      <c r="R1933" s="0" t="n">
        <v>-23.629241</v>
      </c>
      <c r="S1933" s="0" t="n">
        <v>-46.759084</v>
      </c>
      <c r="T1933" s="0" t="n">
        <v>-23.632651</v>
      </c>
      <c r="U1933" s="0" t="n">
        <v>-46.756692</v>
      </c>
      <c r="V1933" s="0" t="n">
        <v>1</v>
      </c>
      <c r="W1933" s="0" t="n">
        <v>0</v>
      </c>
      <c r="X1933" s="0" t="n">
        <v>0</v>
      </c>
      <c r="Y1933" s="0" t="n">
        <v>0</v>
      </c>
      <c r="Z1933" s="0" t="s">
        <v>8124</v>
      </c>
      <c r="AA1933" s="0" t="s">
        <v>21639</v>
      </c>
      <c r="AB1933" s="0" t="s">
        <v>21</v>
      </c>
      <c r="AC1933" s="56" t="n">
        <v>0.333333333333333</v>
      </c>
      <c r="AD1933" s="56" t="n">
        <v>0.75</v>
      </c>
      <c r="AE1933" s="56" t="n">
        <v>0.999305555555556</v>
      </c>
      <c r="AF1933" s="56" t="n">
        <v>0.999305555555556</v>
      </c>
      <c r="AG1933" s="0"/>
      <c r="AH1933" s="0"/>
      <c r="AI1933" s="0" t="s">
        <v>21640</v>
      </c>
      <c r="AJ1933" s="0" t="s">
        <v>8342</v>
      </c>
      <c r="AK1933" s="0" t="s">
        <v>21641</v>
      </c>
      <c r="AL1933" s="0"/>
      <c r="AM1933" s="0" t="s">
        <v>21441</v>
      </c>
      <c r="AN1933" s="0" t="n">
        <v>95907</v>
      </c>
      <c r="AO1933" s="0" t="s">
        <v>7897</v>
      </c>
      <c r="AP1933" s="0"/>
      <c r="AQ1933" s="0"/>
      <c r="AR1933" s="58" t="s">
        <v>21642</v>
      </c>
      <c r="AS1933" s="0"/>
      <c r="AT1933" s="0"/>
    </row>
    <row r="1934" customFormat="false" ht="15" hidden="false" customHeight="false" outlineLevel="0" collapsed="false">
      <c r="A1934" s="0" t="s">
        <v>21643</v>
      </c>
      <c r="B1934" s="0" t="n">
        <v>79589</v>
      </c>
      <c r="C1934" s="55" t="n">
        <v>46210</v>
      </c>
      <c r="D1934" s="0" t="s">
        <v>21205</v>
      </c>
      <c r="E1934" s="0"/>
      <c r="F1934" s="0" t="s">
        <v>21436</v>
      </c>
      <c r="G1934" s="0" t="s">
        <v>21644</v>
      </c>
      <c r="H1934" s="0" t="s">
        <v>21645</v>
      </c>
      <c r="I1934" s="56" t="n">
        <v>0.577777777777778</v>
      </c>
      <c r="J1934" s="56" t="n">
        <v>0.584722222222222</v>
      </c>
      <c r="K1934" s="57" t="n">
        <v>46203.5577893519</v>
      </c>
      <c r="L1934" s="57" t="n">
        <v>46203.5623726852</v>
      </c>
      <c r="M1934" s="0" t="s">
        <v>21205</v>
      </c>
      <c r="N1934" s="56" t="n">
        <v>0.00694444444444444</v>
      </c>
      <c r="O1934" s="56" t="n">
        <v>0.00458333333333333</v>
      </c>
      <c r="P1934" s="56" t="n">
        <v>0.0222222222222222</v>
      </c>
      <c r="Q1934" s="56" t="n">
        <v>0</v>
      </c>
      <c r="R1934" s="0" t="n">
        <v>-23.637457</v>
      </c>
      <c r="S1934" s="0" t="n">
        <v>-46.759503</v>
      </c>
      <c r="T1934" s="0" t="n">
        <v>-23.638447</v>
      </c>
      <c r="U1934" s="0" t="n">
        <v>-46.757935</v>
      </c>
      <c r="V1934" s="0" t="n">
        <v>1</v>
      </c>
      <c r="W1934" s="0" t="n">
        <v>0</v>
      </c>
      <c r="X1934" s="0" t="n">
        <v>0</v>
      </c>
      <c r="Y1934" s="0" t="n">
        <v>0</v>
      </c>
      <c r="Z1934" s="0" t="s">
        <v>7895</v>
      </c>
      <c r="AA1934" s="0"/>
      <c r="AB1934" s="0"/>
      <c r="AC1934" s="56" t="n">
        <v>0.333333333333333</v>
      </c>
      <c r="AD1934" s="56" t="n">
        <v>0.75</v>
      </c>
      <c r="AE1934" s="56" t="n">
        <v>0.999305555555556</v>
      </c>
      <c r="AF1934" s="56" t="n">
        <v>0.999305555555556</v>
      </c>
      <c r="AG1934" s="0"/>
      <c r="AH1934" s="0"/>
      <c r="AI1934" s="0" t="s">
        <v>21646</v>
      </c>
      <c r="AJ1934" s="0" t="s">
        <v>8342</v>
      </c>
      <c r="AK1934" s="0" t="s">
        <v>21647</v>
      </c>
      <c r="AL1934" s="0"/>
      <c r="AM1934" s="0" t="s">
        <v>21441</v>
      </c>
      <c r="AN1934" s="0" t="n">
        <v>95907</v>
      </c>
      <c r="AO1934" s="0" t="s">
        <v>7897</v>
      </c>
      <c r="AP1934" s="58" t="s">
        <v>21648</v>
      </c>
      <c r="AQ1934" s="58" t="s">
        <v>21649</v>
      </c>
      <c r="AR1934" s="58" t="s">
        <v>21650</v>
      </c>
      <c r="AS1934" s="58" t="s">
        <v>21651</v>
      </c>
      <c r="AT1934" s="0" t="s">
        <v>21652</v>
      </c>
    </row>
    <row r="1935" customFormat="false" ht="15" hidden="false" customHeight="false" outlineLevel="0" collapsed="false">
      <c r="A1935" s="0" t="s">
        <v>21653</v>
      </c>
      <c r="B1935" s="0" t="n">
        <v>80769</v>
      </c>
      <c r="C1935" s="55" t="n">
        <v>46213</v>
      </c>
      <c r="D1935" s="0" t="s">
        <v>21205</v>
      </c>
      <c r="E1935" s="0"/>
      <c r="F1935" s="0" t="s">
        <v>21654</v>
      </c>
      <c r="G1935" s="0" t="s">
        <v>21655</v>
      </c>
      <c r="H1935" s="0" t="s">
        <v>4193</v>
      </c>
      <c r="I1935" s="56" t="n">
        <v>0.350694444444444</v>
      </c>
      <c r="J1935" s="56" t="n">
        <v>0.357638888888889</v>
      </c>
      <c r="K1935" s="57" t="n">
        <v>46211.5933333333</v>
      </c>
      <c r="L1935" s="57" t="n">
        <v>46211.5946527778</v>
      </c>
      <c r="M1935" s="0" t="s">
        <v>21205</v>
      </c>
      <c r="N1935" s="56" t="n">
        <v>0.00694444444444444</v>
      </c>
      <c r="O1935" s="56" t="n">
        <v>0.00131944444444444</v>
      </c>
      <c r="P1935" s="56" t="n">
        <v>0.7625</v>
      </c>
      <c r="Q1935" s="56" t="n">
        <v>0</v>
      </c>
      <c r="R1935" s="0" t="n">
        <v>-23.573542</v>
      </c>
      <c r="S1935" s="0" t="n">
        <v>-46.655233</v>
      </c>
      <c r="T1935" s="0" t="n">
        <v>-23.573383</v>
      </c>
      <c r="U1935" s="0" t="n">
        <v>-46.65495</v>
      </c>
      <c r="V1935" s="0" t="n">
        <v>1</v>
      </c>
      <c r="W1935" s="0" t="n">
        <v>0</v>
      </c>
      <c r="X1935" s="0" t="n">
        <v>0</v>
      </c>
      <c r="Y1935" s="0" t="n">
        <v>0</v>
      </c>
      <c r="Z1935" s="0" t="s">
        <v>7895</v>
      </c>
      <c r="AA1935" s="0"/>
      <c r="AB1935" s="0"/>
      <c r="AC1935" s="56" t="n">
        <v>0.333333333333333</v>
      </c>
      <c r="AD1935" s="56" t="n">
        <v>0.75</v>
      </c>
      <c r="AE1935" s="56" t="n">
        <v>0.999305555555556</v>
      </c>
      <c r="AF1935" s="56" t="n">
        <v>0.999305555555556</v>
      </c>
      <c r="AG1935" s="0"/>
      <c r="AH1935" s="0"/>
      <c r="AI1935" s="0" t="s">
        <v>4194</v>
      </c>
      <c r="AJ1935" s="0" t="s">
        <v>3399</v>
      </c>
      <c r="AK1935" s="0" t="s">
        <v>4191</v>
      </c>
      <c r="AL1935" s="0"/>
      <c r="AM1935" s="0" t="s">
        <v>21656</v>
      </c>
      <c r="AN1935" s="0" t="n">
        <v>95907</v>
      </c>
      <c r="AO1935" s="0" t="s">
        <v>7897</v>
      </c>
      <c r="AP1935" s="58" t="s">
        <v>21657</v>
      </c>
      <c r="AQ1935" s="0"/>
      <c r="AR1935" s="58" t="s">
        <v>21658</v>
      </c>
      <c r="AS1935" s="58" t="s">
        <v>21659</v>
      </c>
      <c r="AT1935" s="0"/>
    </row>
    <row r="1936" customFormat="false" ht="15" hidden="false" customHeight="false" outlineLevel="0" collapsed="false">
      <c r="A1936" s="0" t="s">
        <v>21660</v>
      </c>
      <c r="B1936" s="0" t="n">
        <v>80762</v>
      </c>
      <c r="C1936" s="55" t="n">
        <v>46213</v>
      </c>
      <c r="D1936" s="0" t="s">
        <v>21205</v>
      </c>
      <c r="E1936" s="0"/>
      <c r="F1936" s="0" t="s">
        <v>21654</v>
      </c>
      <c r="G1936" s="0" t="s">
        <v>21661</v>
      </c>
      <c r="H1936" s="0" t="s">
        <v>4146</v>
      </c>
      <c r="I1936" s="56" t="n">
        <v>0.366666666666667</v>
      </c>
      <c r="J1936" s="56" t="n">
        <v>0.373611111111111</v>
      </c>
      <c r="K1936" s="57" t="n">
        <v>46211.5829166667</v>
      </c>
      <c r="L1936" s="57" t="n">
        <v>46211.5856018519</v>
      </c>
      <c r="M1936" s="0" t="s">
        <v>21205</v>
      </c>
      <c r="N1936" s="56" t="n">
        <v>0.00694444444444444</v>
      </c>
      <c r="O1936" s="56" t="n">
        <v>0.00268518518518519</v>
      </c>
      <c r="P1936" s="56" t="n">
        <v>0.7875</v>
      </c>
      <c r="Q1936" s="56" t="n">
        <v>0</v>
      </c>
      <c r="R1936" s="0" t="n">
        <v>-23.581129</v>
      </c>
      <c r="S1936" s="0" t="n">
        <v>-46.647378</v>
      </c>
      <c r="T1936" s="0" t="n">
        <v>-23.583041</v>
      </c>
      <c r="U1936" s="0" t="n">
        <v>-46.649992</v>
      </c>
      <c r="V1936" s="0" t="n">
        <v>1</v>
      </c>
      <c r="W1936" s="0" t="n">
        <v>0</v>
      </c>
      <c r="X1936" s="0" t="n">
        <v>0</v>
      </c>
      <c r="Y1936" s="0" t="n">
        <v>0</v>
      </c>
      <c r="Z1936" s="0" t="s">
        <v>7895</v>
      </c>
      <c r="AA1936" s="0"/>
      <c r="AB1936" s="0"/>
      <c r="AC1936" s="56" t="n">
        <v>0.333333333333333</v>
      </c>
      <c r="AD1936" s="56" t="n">
        <v>0.75</v>
      </c>
      <c r="AE1936" s="56" t="n">
        <v>0.999305555555556</v>
      </c>
      <c r="AF1936" s="56" t="n">
        <v>0.999305555555556</v>
      </c>
      <c r="AG1936" s="0"/>
      <c r="AH1936" s="0"/>
      <c r="AI1936" s="0" t="s">
        <v>4147</v>
      </c>
      <c r="AJ1936" s="0" t="s">
        <v>3399</v>
      </c>
      <c r="AK1936" s="0" t="s">
        <v>4144</v>
      </c>
      <c r="AL1936" s="0"/>
      <c r="AM1936" s="0" t="s">
        <v>21656</v>
      </c>
      <c r="AN1936" s="0" t="n">
        <v>95907</v>
      </c>
      <c r="AO1936" s="0" t="s">
        <v>7897</v>
      </c>
      <c r="AP1936" s="58" t="s">
        <v>21662</v>
      </c>
      <c r="AQ1936" s="0"/>
      <c r="AR1936" s="58" t="s">
        <v>21663</v>
      </c>
      <c r="AS1936" s="58" t="s">
        <v>21664</v>
      </c>
      <c r="AT1936" s="0"/>
    </row>
    <row r="1937" customFormat="false" ht="15" hidden="false" customHeight="false" outlineLevel="0" collapsed="false">
      <c r="A1937" s="0" t="s">
        <v>21665</v>
      </c>
      <c r="B1937" s="0" t="n">
        <v>80755</v>
      </c>
      <c r="C1937" s="55" t="n">
        <v>46213</v>
      </c>
      <c r="D1937" s="0" t="s">
        <v>21205</v>
      </c>
      <c r="E1937" s="0"/>
      <c r="F1937" s="0" t="s">
        <v>21654</v>
      </c>
      <c r="G1937" s="0" t="s">
        <v>21666</v>
      </c>
      <c r="H1937" s="0" t="s">
        <v>4099</v>
      </c>
      <c r="I1937" s="56" t="n">
        <v>0.381944444444444</v>
      </c>
      <c r="J1937" s="56" t="n">
        <v>0.388888888888889</v>
      </c>
      <c r="K1937" s="57" t="n">
        <v>46211.5709837963</v>
      </c>
      <c r="L1937" s="57" t="n">
        <v>46211.5735763889</v>
      </c>
      <c r="M1937" s="0" t="s">
        <v>21205</v>
      </c>
      <c r="N1937" s="56" t="n">
        <v>0.00694444444444444</v>
      </c>
      <c r="O1937" s="56" t="n">
        <v>0.00258101851851852</v>
      </c>
      <c r="P1937" s="56" t="n">
        <v>0.815277777777778</v>
      </c>
      <c r="Q1937" s="56" t="n">
        <v>0</v>
      </c>
      <c r="R1937" s="0" t="n">
        <v>-23.589759</v>
      </c>
      <c r="S1937" s="0" t="n">
        <v>-46.635175</v>
      </c>
      <c r="T1937" s="0" t="n">
        <v>-23.592875</v>
      </c>
      <c r="U1937" s="0" t="n">
        <v>-46.638214</v>
      </c>
      <c r="V1937" s="0" t="n">
        <v>1</v>
      </c>
      <c r="W1937" s="0" t="n">
        <v>0</v>
      </c>
      <c r="X1937" s="0" t="n">
        <v>0</v>
      </c>
      <c r="Y1937" s="0" t="n">
        <v>0</v>
      </c>
      <c r="Z1937" s="0" t="s">
        <v>7895</v>
      </c>
      <c r="AA1937" s="0"/>
      <c r="AB1937" s="0"/>
      <c r="AC1937" s="56" t="n">
        <v>0.333333333333333</v>
      </c>
      <c r="AD1937" s="56" t="n">
        <v>0.75</v>
      </c>
      <c r="AE1937" s="56" t="n">
        <v>0.999305555555556</v>
      </c>
      <c r="AF1937" s="56" t="n">
        <v>0.999305555555556</v>
      </c>
      <c r="AG1937" s="0"/>
      <c r="AH1937" s="0"/>
      <c r="AI1937" s="0" t="s">
        <v>4100</v>
      </c>
      <c r="AJ1937" s="0" t="s">
        <v>3399</v>
      </c>
      <c r="AK1937" s="0" t="s">
        <v>4094</v>
      </c>
      <c r="AL1937" s="0"/>
      <c r="AM1937" s="0" t="s">
        <v>21656</v>
      </c>
      <c r="AN1937" s="0" t="n">
        <v>95907</v>
      </c>
      <c r="AO1937" s="0" t="s">
        <v>7897</v>
      </c>
      <c r="AP1937" s="58" t="s">
        <v>21667</v>
      </c>
      <c r="AQ1937" s="0"/>
      <c r="AR1937" s="58" t="s">
        <v>21668</v>
      </c>
      <c r="AS1937" s="58" t="s">
        <v>21669</v>
      </c>
      <c r="AT1937" s="0"/>
    </row>
    <row r="1938" customFormat="false" ht="15" hidden="false" customHeight="false" outlineLevel="0" collapsed="false">
      <c r="A1938" s="0" t="s">
        <v>21670</v>
      </c>
      <c r="B1938" s="0" t="n">
        <v>80757</v>
      </c>
      <c r="C1938" s="55" t="n">
        <v>46213</v>
      </c>
      <c r="D1938" s="0" t="s">
        <v>21205</v>
      </c>
      <c r="E1938" s="0"/>
      <c r="F1938" s="0" t="s">
        <v>21654</v>
      </c>
      <c r="G1938" s="0" t="s">
        <v>21671</v>
      </c>
      <c r="H1938" s="0" t="s">
        <v>4110</v>
      </c>
      <c r="I1938" s="56" t="n">
        <v>0.392361111111111</v>
      </c>
      <c r="J1938" s="56" t="n">
        <v>0.399305555555556</v>
      </c>
      <c r="K1938" s="57" t="n">
        <v>46211.5444907407</v>
      </c>
      <c r="L1938" s="57" t="n">
        <v>46211.5490046296</v>
      </c>
      <c r="M1938" s="0" t="s">
        <v>21205</v>
      </c>
      <c r="N1938" s="56" t="n">
        <v>0.00694444444444444</v>
      </c>
      <c r="O1938" s="56" t="n">
        <v>0.00451388888888889</v>
      </c>
      <c r="P1938" s="56" t="n">
        <v>0.85</v>
      </c>
      <c r="Q1938" s="56" t="n">
        <v>0</v>
      </c>
      <c r="R1938" s="0" t="n">
        <v>-23.601397</v>
      </c>
      <c r="S1938" s="0" t="n">
        <v>-46.636906</v>
      </c>
      <c r="T1938" s="0" t="n">
        <v>-23.601501</v>
      </c>
      <c r="U1938" s="0" t="n">
        <v>-46.642932</v>
      </c>
      <c r="V1938" s="0" t="n">
        <v>1</v>
      </c>
      <c r="W1938" s="0" t="n">
        <v>0</v>
      </c>
      <c r="X1938" s="0" t="n">
        <v>0</v>
      </c>
      <c r="Y1938" s="0" t="n">
        <v>0</v>
      </c>
      <c r="Z1938" s="0" t="s">
        <v>7895</v>
      </c>
      <c r="AA1938" s="0"/>
      <c r="AB1938" s="0"/>
      <c r="AC1938" s="56" t="n">
        <v>0.333333333333333</v>
      </c>
      <c r="AD1938" s="56" t="n">
        <v>0.75</v>
      </c>
      <c r="AE1938" s="56" t="n">
        <v>0.999305555555556</v>
      </c>
      <c r="AF1938" s="56" t="n">
        <v>0.999305555555556</v>
      </c>
      <c r="AG1938" s="0"/>
      <c r="AH1938" s="0"/>
      <c r="AI1938" s="0" t="s">
        <v>4111</v>
      </c>
      <c r="AJ1938" s="0" t="s">
        <v>3399</v>
      </c>
      <c r="AK1938" s="0" t="s">
        <v>3785</v>
      </c>
      <c r="AL1938" s="0"/>
      <c r="AM1938" s="0" t="s">
        <v>21656</v>
      </c>
      <c r="AN1938" s="0" t="n">
        <v>95907</v>
      </c>
      <c r="AO1938" s="0" t="s">
        <v>7897</v>
      </c>
      <c r="AP1938" s="58" t="s">
        <v>21672</v>
      </c>
      <c r="AQ1938" s="0"/>
      <c r="AR1938" s="58" t="s">
        <v>21673</v>
      </c>
      <c r="AS1938" s="58" t="s">
        <v>21674</v>
      </c>
      <c r="AT1938" s="0"/>
    </row>
    <row r="1939" customFormat="false" ht="15" hidden="false" customHeight="false" outlineLevel="0" collapsed="false">
      <c r="A1939" s="0" t="s">
        <v>21675</v>
      </c>
      <c r="B1939" s="0" t="n">
        <v>80756</v>
      </c>
      <c r="C1939" s="55" t="n">
        <v>46213</v>
      </c>
      <c r="D1939" s="0" t="s">
        <v>21205</v>
      </c>
      <c r="E1939" s="0"/>
      <c r="F1939" s="0" t="s">
        <v>21654</v>
      </c>
      <c r="G1939" s="0" t="s">
        <v>21676</v>
      </c>
      <c r="H1939" s="0" t="s">
        <v>4105</v>
      </c>
      <c r="I1939" s="56" t="n">
        <v>0.399305555555556</v>
      </c>
      <c r="J1939" s="56" t="n">
        <v>0.40625</v>
      </c>
      <c r="K1939" s="57" t="n">
        <v>46211.5531365741</v>
      </c>
      <c r="L1939" s="57" t="n">
        <v>46211.5543287037</v>
      </c>
      <c r="M1939" s="0" t="s">
        <v>21205</v>
      </c>
      <c r="N1939" s="56" t="n">
        <v>0.00694444444444444</v>
      </c>
      <c r="O1939" s="56" t="n">
        <v>0.00119212962962963</v>
      </c>
      <c r="P1939" s="56" t="n">
        <v>0.851388888888889</v>
      </c>
      <c r="Q1939" s="56" t="n">
        <v>0</v>
      </c>
      <c r="R1939" s="0" t="n">
        <v>-23.601397</v>
      </c>
      <c r="S1939" s="0" t="n">
        <v>-46.636906</v>
      </c>
      <c r="T1939" s="0" t="n">
        <v>-23.601366</v>
      </c>
      <c r="U1939" s="0" t="n">
        <v>-46.64424</v>
      </c>
      <c r="V1939" s="0" t="n">
        <v>1</v>
      </c>
      <c r="W1939" s="0" t="n">
        <v>0</v>
      </c>
      <c r="X1939" s="0" t="n">
        <v>0</v>
      </c>
      <c r="Y1939" s="0" t="n">
        <v>0</v>
      </c>
      <c r="Z1939" s="0" t="s">
        <v>7895</v>
      </c>
      <c r="AA1939" s="0"/>
      <c r="AB1939" s="0"/>
      <c r="AC1939" s="56" t="n">
        <v>0.333333333333333</v>
      </c>
      <c r="AD1939" s="56" t="n">
        <v>0.75</v>
      </c>
      <c r="AE1939" s="56" t="n">
        <v>0.999305555555556</v>
      </c>
      <c r="AF1939" s="56" t="n">
        <v>0.999305555555556</v>
      </c>
      <c r="AG1939" s="0"/>
      <c r="AH1939" s="0"/>
      <c r="AI1939" s="0" t="s">
        <v>4106</v>
      </c>
      <c r="AJ1939" s="0" t="s">
        <v>3399</v>
      </c>
      <c r="AK1939" s="0" t="s">
        <v>4103</v>
      </c>
      <c r="AL1939" s="0"/>
      <c r="AM1939" s="0" t="s">
        <v>21656</v>
      </c>
      <c r="AN1939" s="0" t="n">
        <v>95907</v>
      </c>
      <c r="AO1939" s="0" t="s">
        <v>7897</v>
      </c>
      <c r="AP1939" s="58" t="s">
        <v>21677</v>
      </c>
      <c r="AQ1939" s="0"/>
      <c r="AR1939" s="58" t="s">
        <v>21678</v>
      </c>
      <c r="AS1939" s="58" t="s">
        <v>21679</v>
      </c>
      <c r="AT1939" s="0"/>
    </row>
    <row r="1940" customFormat="false" ht="15" hidden="false" customHeight="false" outlineLevel="0" collapsed="false">
      <c r="A1940" s="0" t="s">
        <v>21680</v>
      </c>
      <c r="B1940" s="0" t="n">
        <v>80376</v>
      </c>
      <c r="C1940" s="55" t="n">
        <v>46213</v>
      </c>
      <c r="D1940" s="0" t="s">
        <v>21205</v>
      </c>
      <c r="E1940" s="0"/>
      <c r="F1940" s="0" t="s">
        <v>21654</v>
      </c>
      <c r="G1940" s="0" t="s">
        <v>21681</v>
      </c>
      <c r="H1940" s="0" t="s">
        <v>1467</v>
      </c>
      <c r="I1940" s="56" t="n">
        <v>0.415277777777778</v>
      </c>
      <c r="J1940" s="56" t="n">
        <v>0.422222222222222</v>
      </c>
      <c r="K1940" s="57" t="n">
        <v>46211.5098032407</v>
      </c>
      <c r="L1940" s="57" t="n">
        <v>46211.5135069444</v>
      </c>
      <c r="M1940" s="0" t="s">
        <v>21205</v>
      </c>
      <c r="N1940" s="56" t="n">
        <v>0.00694444444444444</v>
      </c>
      <c r="O1940" s="56" t="n">
        <v>0.0037037037037037</v>
      </c>
      <c r="P1940" s="56" t="n">
        <v>0.908333333333333</v>
      </c>
      <c r="Q1940" s="56" t="n">
        <v>0</v>
      </c>
      <c r="R1940" s="0" t="n">
        <v>-23.57829</v>
      </c>
      <c r="S1940" s="0" t="n">
        <v>-46.627787</v>
      </c>
      <c r="T1940" s="0" t="n">
        <v>-23.580802</v>
      </c>
      <c r="U1940" s="0" t="n">
        <v>-46.615739</v>
      </c>
      <c r="V1940" s="0" t="n">
        <v>1</v>
      </c>
      <c r="W1940" s="0" t="n">
        <v>0</v>
      </c>
      <c r="X1940" s="0" t="n">
        <v>0</v>
      </c>
      <c r="Y1940" s="0" t="n">
        <v>0</v>
      </c>
      <c r="Z1940" s="0" t="s">
        <v>7895</v>
      </c>
      <c r="AA1940" s="0"/>
      <c r="AB1940" s="0"/>
      <c r="AC1940" s="56" t="n">
        <v>0.333333333333333</v>
      </c>
      <c r="AD1940" s="56" t="n">
        <v>0.75</v>
      </c>
      <c r="AE1940" s="56" t="n">
        <v>0.999305555555556</v>
      </c>
      <c r="AF1940" s="56" t="n">
        <v>0.999305555555556</v>
      </c>
      <c r="AG1940" s="0"/>
      <c r="AH1940" s="0"/>
      <c r="AI1940" s="0" t="s">
        <v>1468</v>
      </c>
      <c r="AJ1940" s="0" t="s">
        <v>71</v>
      </c>
      <c r="AK1940" s="0"/>
      <c r="AL1940" s="0"/>
      <c r="AM1940" s="0" t="s">
        <v>21656</v>
      </c>
      <c r="AN1940" s="0" t="n">
        <v>95907</v>
      </c>
      <c r="AO1940" s="0" t="s">
        <v>7897</v>
      </c>
      <c r="AP1940" s="58" t="s">
        <v>21682</v>
      </c>
      <c r="AQ1940" s="0"/>
      <c r="AR1940" s="58" t="s">
        <v>21683</v>
      </c>
      <c r="AS1940" s="58" t="s">
        <v>21684</v>
      </c>
      <c r="AT1940" s="0"/>
    </row>
    <row r="1941" customFormat="false" ht="15" hidden="false" customHeight="false" outlineLevel="0" collapsed="false">
      <c r="A1941" s="0" t="s">
        <v>21685</v>
      </c>
      <c r="B1941" s="0" t="n">
        <v>80241</v>
      </c>
      <c r="C1941" s="55" t="n">
        <v>46213</v>
      </c>
      <c r="D1941" s="0" t="s">
        <v>21205</v>
      </c>
      <c r="E1941" s="0"/>
      <c r="F1941" s="0" t="s">
        <v>21654</v>
      </c>
      <c r="G1941" s="0" t="s">
        <v>21686</v>
      </c>
      <c r="H1941" s="0" t="s">
        <v>527</v>
      </c>
      <c r="I1941" s="56" t="n">
        <v>0.426388888888889</v>
      </c>
      <c r="J1941" s="56" t="n">
        <v>0.433333333333333</v>
      </c>
      <c r="K1941" s="57" t="n">
        <v>46211.5056712963</v>
      </c>
      <c r="L1941" s="57" t="n">
        <v>46211.5075925926</v>
      </c>
      <c r="M1941" s="0" t="s">
        <v>21205</v>
      </c>
      <c r="N1941" s="56" t="n">
        <v>0.00694444444444444</v>
      </c>
      <c r="O1941" s="56" t="n">
        <v>0.0019212962962963</v>
      </c>
      <c r="P1941" s="56" t="n">
        <v>0.925694444444445</v>
      </c>
      <c r="Q1941" s="56" t="n">
        <v>0</v>
      </c>
      <c r="R1941" s="0" t="n">
        <v>-23.575516</v>
      </c>
      <c r="S1941" s="0" t="n">
        <v>-46.616165</v>
      </c>
      <c r="T1941" s="0" t="n">
        <v>-23.576011</v>
      </c>
      <c r="U1941" s="0" t="n">
        <v>-46.614548</v>
      </c>
      <c r="V1941" s="0" t="n">
        <v>1</v>
      </c>
      <c r="W1941" s="0" t="n">
        <v>0</v>
      </c>
      <c r="X1941" s="0" t="n">
        <v>0</v>
      </c>
      <c r="Y1941" s="0" t="n">
        <v>0</v>
      </c>
      <c r="Z1941" s="0" t="s">
        <v>7895</v>
      </c>
      <c r="AA1941" s="0"/>
      <c r="AB1941" s="0"/>
      <c r="AC1941" s="56" t="n">
        <v>0.333333333333333</v>
      </c>
      <c r="AD1941" s="56" t="n">
        <v>0.75</v>
      </c>
      <c r="AE1941" s="56" t="n">
        <v>0.999305555555556</v>
      </c>
      <c r="AF1941" s="56" t="n">
        <v>0.999305555555556</v>
      </c>
      <c r="AG1941" s="0"/>
      <c r="AH1941" s="0"/>
      <c r="AI1941" s="0" t="s">
        <v>528</v>
      </c>
      <c r="AJ1941" s="0" t="s">
        <v>71</v>
      </c>
      <c r="AK1941" s="0" t="s">
        <v>525</v>
      </c>
      <c r="AL1941" s="0"/>
      <c r="AM1941" s="0" t="s">
        <v>21656</v>
      </c>
      <c r="AN1941" s="0" t="n">
        <v>95907</v>
      </c>
      <c r="AO1941" s="0" t="s">
        <v>7897</v>
      </c>
      <c r="AP1941" s="58" t="s">
        <v>21687</v>
      </c>
      <c r="AQ1941" s="0"/>
      <c r="AR1941" s="58" t="s">
        <v>21688</v>
      </c>
      <c r="AS1941" s="58" t="s">
        <v>21689</v>
      </c>
      <c r="AT1941" s="0"/>
    </row>
    <row r="1942" customFormat="false" ht="15" hidden="false" customHeight="false" outlineLevel="0" collapsed="false">
      <c r="A1942" s="0" t="s">
        <v>21690</v>
      </c>
      <c r="B1942" s="0" t="n">
        <v>80246</v>
      </c>
      <c r="C1942" s="55" t="n">
        <v>46213</v>
      </c>
      <c r="D1942" s="0" t="s">
        <v>21205</v>
      </c>
      <c r="E1942" s="0"/>
      <c r="F1942" s="0" t="s">
        <v>21654</v>
      </c>
      <c r="G1942" s="0" t="s">
        <v>21691</v>
      </c>
      <c r="H1942" s="0" t="s">
        <v>561</v>
      </c>
      <c r="I1942" s="56" t="n">
        <v>0.435416666666667</v>
      </c>
      <c r="J1942" s="56" t="n">
        <v>0.442361111111111</v>
      </c>
      <c r="K1942" s="57" t="n">
        <v>46211.5161921296</v>
      </c>
      <c r="L1942" s="57" t="n">
        <v>46211.5189467593</v>
      </c>
      <c r="M1942" s="0" t="s">
        <v>21205</v>
      </c>
      <c r="N1942" s="56" t="n">
        <v>0.00694444444444444</v>
      </c>
      <c r="O1942" s="56" t="n">
        <v>0.00274305555555556</v>
      </c>
      <c r="P1942" s="56" t="n">
        <v>0.922916666666667</v>
      </c>
      <c r="Q1942" s="56" t="n">
        <v>0</v>
      </c>
      <c r="R1942" s="0" t="n">
        <v>-23.57875</v>
      </c>
      <c r="S1942" s="0" t="n">
        <v>-46.615129</v>
      </c>
      <c r="T1942" s="0" t="n">
        <v>-23.580769</v>
      </c>
      <c r="U1942" s="0" t="n">
        <v>-46.614397</v>
      </c>
      <c r="V1942" s="0" t="n">
        <v>1</v>
      </c>
      <c r="W1942" s="0" t="n">
        <v>0</v>
      </c>
      <c r="X1942" s="0" t="n">
        <v>0</v>
      </c>
      <c r="Y1942" s="0" t="n">
        <v>0</v>
      </c>
      <c r="Z1942" s="0" t="s">
        <v>7895</v>
      </c>
      <c r="AA1942" s="0"/>
      <c r="AB1942" s="0"/>
      <c r="AC1942" s="56" t="n">
        <v>0.333333333333333</v>
      </c>
      <c r="AD1942" s="56" t="n">
        <v>0.75</v>
      </c>
      <c r="AE1942" s="56" t="n">
        <v>0.999305555555556</v>
      </c>
      <c r="AF1942" s="56" t="n">
        <v>0.999305555555556</v>
      </c>
      <c r="AG1942" s="0"/>
      <c r="AH1942" s="0"/>
      <c r="AI1942" s="0" t="s">
        <v>562</v>
      </c>
      <c r="AJ1942" s="0" t="s">
        <v>71</v>
      </c>
      <c r="AK1942" s="0" t="s">
        <v>559</v>
      </c>
      <c r="AL1942" s="0"/>
      <c r="AM1942" s="0" t="s">
        <v>21656</v>
      </c>
      <c r="AN1942" s="0" t="n">
        <v>95907</v>
      </c>
      <c r="AO1942" s="0" t="s">
        <v>7897</v>
      </c>
      <c r="AP1942" s="58" t="s">
        <v>21692</v>
      </c>
      <c r="AQ1942" s="0"/>
      <c r="AR1942" s="58" t="s">
        <v>21693</v>
      </c>
      <c r="AS1942" s="58" t="s">
        <v>21694</v>
      </c>
      <c r="AT1942" s="0"/>
    </row>
    <row r="1943" customFormat="false" ht="15" hidden="false" customHeight="false" outlineLevel="0" collapsed="false">
      <c r="A1943" s="0" t="s">
        <v>21695</v>
      </c>
      <c r="B1943" s="0" t="n">
        <v>80251</v>
      </c>
      <c r="C1943" s="55" t="n">
        <v>46213</v>
      </c>
      <c r="D1943" s="0" t="s">
        <v>21205</v>
      </c>
      <c r="E1943" s="0"/>
      <c r="F1943" s="0" t="s">
        <v>21654</v>
      </c>
      <c r="G1943" s="0" t="s">
        <v>21696</v>
      </c>
      <c r="H1943" s="0" t="s">
        <v>596</v>
      </c>
      <c r="I1943" s="56" t="n">
        <v>0.445833333333333</v>
      </c>
      <c r="J1943" s="56" t="n">
        <v>0.452777777777778</v>
      </c>
      <c r="K1943" s="57" t="n">
        <v>46211.5208101852</v>
      </c>
      <c r="L1943" s="57" t="n">
        <v>46211.523587963</v>
      </c>
      <c r="M1943" s="0" t="s">
        <v>21205</v>
      </c>
      <c r="N1943" s="56" t="n">
        <v>0.00694444444444444</v>
      </c>
      <c r="O1943" s="56" t="n">
        <v>0.0027662037037037</v>
      </c>
      <c r="P1943" s="56" t="n">
        <v>0.929166666666667</v>
      </c>
      <c r="Q1943" s="56" t="n">
        <v>0</v>
      </c>
      <c r="R1943" s="0" t="n">
        <v>-23.580418</v>
      </c>
      <c r="S1943" s="0" t="n">
        <v>-46.613063</v>
      </c>
      <c r="T1943" s="0" t="n">
        <v>-23.580861</v>
      </c>
      <c r="U1943" s="0" t="n">
        <v>-46.612534</v>
      </c>
      <c r="V1943" s="0" t="n">
        <v>1</v>
      </c>
      <c r="W1943" s="0" t="n">
        <v>0</v>
      </c>
      <c r="X1943" s="0" t="n">
        <v>0</v>
      </c>
      <c r="Y1943" s="0" t="n">
        <v>0</v>
      </c>
      <c r="Z1943" s="0" t="s">
        <v>7895</v>
      </c>
      <c r="AA1943" s="0"/>
      <c r="AB1943" s="0"/>
      <c r="AC1943" s="56" t="n">
        <v>0.333333333333333</v>
      </c>
      <c r="AD1943" s="56" t="n">
        <v>0.75</v>
      </c>
      <c r="AE1943" s="56" t="n">
        <v>0.999305555555556</v>
      </c>
      <c r="AF1943" s="56" t="n">
        <v>0.999305555555556</v>
      </c>
      <c r="AG1943" s="0"/>
      <c r="AH1943" s="0"/>
      <c r="AI1943" s="0" t="s">
        <v>597</v>
      </c>
      <c r="AJ1943" s="0" t="s">
        <v>71</v>
      </c>
      <c r="AK1943" s="0" t="s">
        <v>594</v>
      </c>
      <c r="AL1943" s="0"/>
      <c r="AM1943" s="0" t="s">
        <v>21656</v>
      </c>
      <c r="AN1943" s="0" t="n">
        <v>95907</v>
      </c>
      <c r="AO1943" s="0" t="s">
        <v>7897</v>
      </c>
      <c r="AP1943" s="58" t="s">
        <v>21697</v>
      </c>
      <c r="AQ1943" s="0"/>
      <c r="AR1943" s="58" t="s">
        <v>21698</v>
      </c>
      <c r="AS1943" s="58" t="s">
        <v>21699</v>
      </c>
      <c r="AT1943" s="0"/>
    </row>
    <row r="1944" customFormat="false" ht="15" hidden="false" customHeight="false" outlineLevel="0" collapsed="false">
      <c r="A1944" s="0" t="s">
        <v>21700</v>
      </c>
      <c r="B1944" s="0" t="n">
        <v>80198</v>
      </c>
      <c r="C1944" s="55" t="n">
        <v>46213</v>
      </c>
      <c r="D1944" s="0" t="s">
        <v>21205</v>
      </c>
      <c r="E1944" s="0"/>
      <c r="F1944" s="0" t="s">
        <v>21654</v>
      </c>
      <c r="G1944" s="0" t="s">
        <v>21701</v>
      </c>
      <c r="H1944" s="0" t="s">
        <v>218</v>
      </c>
      <c r="I1944" s="56" t="n">
        <v>0.455555555555556</v>
      </c>
      <c r="J1944" s="56" t="n">
        <v>0.4625</v>
      </c>
      <c r="K1944" s="57" t="n">
        <v>46211.3967476852</v>
      </c>
      <c r="L1944" s="57" t="n">
        <v>46211.3990740741</v>
      </c>
      <c r="M1944" s="0" t="s">
        <v>21205</v>
      </c>
      <c r="N1944" s="56" t="n">
        <v>0.00694444444444444</v>
      </c>
      <c r="O1944" s="56" t="n">
        <v>0.00231481481481482</v>
      </c>
      <c r="P1944" s="56" t="n">
        <v>0.0631944444444444</v>
      </c>
      <c r="Q1944" s="56" t="n">
        <v>0</v>
      </c>
      <c r="R1944" s="0" t="n">
        <v>-23.584829</v>
      </c>
      <c r="S1944" s="0" t="n">
        <v>-46.612372</v>
      </c>
      <c r="T1944" s="0" t="n">
        <v>-23.589376</v>
      </c>
      <c r="U1944" s="0" t="n">
        <v>-46.616902</v>
      </c>
      <c r="V1944" s="0" t="n">
        <v>1</v>
      </c>
      <c r="W1944" s="0" t="n">
        <v>0</v>
      </c>
      <c r="X1944" s="0" t="n">
        <v>0</v>
      </c>
      <c r="Y1944" s="0" t="n">
        <v>0</v>
      </c>
      <c r="Z1944" s="0" t="s">
        <v>7895</v>
      </c>
      <c r="AA1944" s="0"/>
      <c r="AB1944" s="0"/>
      <c r="AC1944" s="56" t="n">
        <v>0.333333333333333</v>
      </c>
      <c r="AD1944" s="56" t="n">
        <v>0.75</v>
      </c>
      <c r="AE1944" s="56" t="n">
        <v>0.999305555555556</v>
      </c>
      <c r="AF1944" s="56" t="n">
        <v>0.999305555555556</v>
      </c>
      <c r="AG1944" s="0"/>
      <c r="AH1944" s="0"/>
      <c r="AI1944" s="0" t="s">
        <v>219</v>
      </c>
      <c r="AJ1944" s="0" t="s">
        <v>71</v>
      </c>
      <c r="AK1944" s="0" t="s">
        <v>216</v>
      </c>
      <c r="AL1944" s="0"/>
      <c r="AM1944" s="0" t="s">
        <v>21656</v>
      </c>
      <c r="AN1944" s="0" t="n">
        <v>95907</v>
      </c>
      <c r="AO1944" s="0" t="s">
        <v>7897</v>
      </c>
      <c r="AP1944" s="58" t="s">
        <v>21702</v>
      </c>
      <c r="AQ1944" s="0"/>
      <c r="AR1944" s="58" t="s">
        <v>21703</v>
      </c>
      <c r="AS1944" s="58" t="s">
        <v>21704</v>
      </c>
      <c r="AT1944" s="0"/>
    </row>
    <row r="1945" customFormat="false" ht="15" hidden="false" customHeight="false" outlineLevel="0" collapsed="false">
      <c r="A1945" s="0" t="s">
        <v>21705</v>
      </c>
      <c r="B1945" s="0" t="n">
        <v>80199</v>
      </c>
      <c r="C1945" s="55" t="n">
        <v>46213</v>
      </c>
      <c r="D1945" s="0" t="s">
        <v>21205</v>
      </c>
      <c r="E1945" s="0"/>
      <c r="F1945" s="0" t="s">
        <v>21654</v>
      </c>
      <c r="G1945" s="0" t="s">
        <v>21706</v>
      </c>
      <c r="H1945" s="0" t="s">
        <v>225</v>
      </c>
      <c r="I1945" s="56" t="n">
        <v>0.463888888888889</v>
      </c>
      <c r="J1945" s="56" t="n">
        <v>0.470833333333333</v>
      </c>
      <c r="K1945" s="57" t="n">
        <v>46211.4069328704</v>
      </c>
      <c r="L1945" s="57" t="n">
        <v>46211.4103703704</v>
      </c>
      <c r="M1945" s="0" t="s">
        <v>21205</v>
      </c>
      <c r="N1945" s="56" t="n">
        <v>0.00694444444444444</v>
      </c>
      <c r="O1945" s="56" t="n">
        <v>0.00342592592592593</v>
      </c>
      <c r="P1945" s="56" t="n">
        <v>0.0604166666666667</v>
      </c>
      <c r="Q1945" s="56" t="n">
        <v>0</v>
      </c>
      <c r="R1945" s="0" t="n">
        <v>-23.586839</v>
      </c>
      <c r="S1945" s="0" t="n">
        <v>-46.614171</v>
      </c>
      <c r="T1945" s="0" t="n">
        <v>-23.586644</v>
      </c>
      <c r="U1945" s="0" t="n">
        <v>-46.612213</v>
      </c>
      <c r="V1945" s="0" t="n">
        <v>1</v>
      </c>
      <c r="W1945" s="0" t="n">
        <v>0</v>
      </c>
      <c r="X1945" s="0" t="n">
        <v>0</v>
      </c>
      <c r="Y1945" s="0" t="n">
        <v>0</v>
      </c>
      <c r="Z1945" s="0" t="s">
        <v>7895</v>
      </c>
      <c r="AA1945" s="0"/>
      <c r="AB1945" s="0"/>
      <c r="AC1945" s="56" t="n">
        <v>0.333333333333333</v>
      </c>
      <c r="AD1945" s="56" t="n">
        <v>0.75</v>
      </c>
      <c r="AE1945" s="56" t="n">
        <v>0.999305555555556</v>
      </c>
      <c r="AF1945" s="56" t="n">
        <v>0.999305555555556</v>
      </c>
      <c r="AG1945" s="0"/>
      <c r="AH1945" s="0"/>
      <c r="AI1945" s="0" t="s">
        <v>226</v>
      </c>
      <c r="AJ1945" s="0" t="s">
        <v>71</v>
      </c>
      <c r="AK1945" s="0" t="s">
        <v>223</v>
      </c>
      <c r="AL1945" s="0"/>
      <c r="AM1945" s="0" t="s">
        <v>21656</v>
      </c>
      <c r="AN1945" s="0" t="n">
        <v>95907</v>
      </c>
      <c r="AO1945" s="0" t="s">
        <v>7897</v>
      </c>
      <c r="AP1945" s="58" t="s">
        <v>21707</v>
      </c>
      <c r="AQ1945" s="0"/>
      <c r="AR1945" s="58" t="s">
        <v>21708</v>
      </c>
      <c r="AS1945" s="58" t="s">
        <v>21709</v>
      </c>
      <c r="AT1945" s="0"/>
    </row>
    <row r="1946" customFormat="false" ht="15" hidden="false" customHeight="false" outlineLevel="0" collapsed="false">
      <c r="A1946" s="0" t="s">
        <v>21710</v>
      </c>
      <c r="B1946" s="0" t="n">
        <v>80377</v>
      </c>
      <c r="C1946" s="55" t="n">
        <v>46213</v>
      </c>
      <c r="D1946" s="0" t="s">
        <v>21205</v>
      </c>
      <c r="E1946" s="0"/>
      <c r="F1946" s="0" t="s">
        <v>21654</v>
      </c>
      <c r="G1946" s="0" t="s">
        <v>21711</v>
      </c>
      <c r="H1946" s="0" t="s">
        <v>1472</v>
      </c>
      <c r="I1946" s="56" t="n">
        <v>0.472222222222222</v>
      </c>
      <c r="J1946" s="56" t="n">
        <v>0.479166666666667</v>
      </c>
      <c r="K1946" s="57" t="n">
        <v>46211.4003935185</v>
      </c>
      <c r="L1946" s="57" t="n">
        <v>46211.5312152778</v>
      </c>
      <c r="M1946" s="0" t="s">
        <v>21205</v>
      </c>
      <c r="N1946" s="56" t="n">
        <v>0.00694444444444444</v>
      </c>
      <c r="O1946" s="56" t="n">
        <v>0.130810185185185</v>
      </c>
      <c r="P1946" s="56" t="n">
        <v>0.947916666666667</v>
      </c>
      <c r="Q1946" s="56" t="n">
        <v>0</v>
      </c>
      <c r="R1946" s="0" t="n">
        <v>-23.585863</v>
      </c>
      <c r="S1946" s="0" t="n">
        <v>-46.617371</v>
      </c>
      <c r="T1946" s="0" t="n">
        <v>-23.587583</v>
      </c>
      <c r="U1946" s="0" t="n">
        <v>-46.61525</v>
      </c>
      <c r="V1946" s="0" t="n">
        <v>1</v>
      </c>
      <c r="W1946" s="0" t="n">
        <v>0</v>
      </c>
      <c r="X1946" s="0" t="n">
        <v>0</v>
      </c>
      <c r="Y1946" s="0" t="n">
        <v>0</v>
      </c>
      <c r="Z1946" s="0" t="s">
        <v>7895</v>
      </c>
      <c r="AA1946" s="0"/>
      <c r="AB1946" s="0"/>
      <c r="AC1946" s="56" t="n">
        <v>0.333333333333333</v>
      </c>
      <c r="AD1946" s="56" t="n">
        <v>0.75</v>
      </c>
      <c r="AE1946" s="56" t="n">
        <v>0.999305555555556</v>
      </c>
      <c r="AF1946" s="56" t="n">
        <v>0.999305555555556</v>
      </c>
      <c r="AG1946" s="0"/>
      <c r="AH1946" s="0"/>
      <c r="AI1946" s="0"/>
      <c r="AJ1946" s="0" t="s">
        <v>71</v>
      </c>
      <c r="AK1946" s="0"/>
      <c r="AL1946" s="0"/>
      <c r="AM1946" s="0" t="s">
        <v>21656</v>
      </c>
      <c r="AN1946" s="0" t="n">
        <v>95907</v>
      </c>
      <c r="AO1946" s="0" t="s">
        <v>7897</v>
      </c>
      <c r="AP1946" s="58" t="s">
        <v>21712</v>
      </c>
      <c r="AQ1946" s="0"/>
      <c r="AR1946" s="58" t="s">
        <v>21713</v>
      </c>
      <c r="AS1946" s="58" t="s">
        <v>21714</v>
      </c>
      <c r="AT1946" s="0"/>
    </row>
    <row r="1947" customFormat="false" ht="15" hidden="false" customHeight="false" outlineLevel="0" collapsed="false">
      <c r="A1947" s="0" t="s">
        <v>21715</v>
      </c>
      <c r="B1947" s="0" t="n">
        <v>80196</v>
      </c>
      <c r="C1947" s="55" t="n">
        <v>46213</v>
      </c>
      <c r="D1947" s="0" t="s">
        <v>21205</v>
      </c>
      <c r="E1947" s="0"/>
      <c r="F1947" s="0" t="s">
        <v>21654</v>
      </c>
      <c r="G1947" s="0" t="s">
        <v>21716</v>
      </c>
      <c r="H1947" s="0" t="s">
        <v>204</v>
      </c>
      <c r="I1947" s="56" t="n">
        <v>0.483333333333333</v>
      </c>
      <c r="J1947" s="56" t="n">
        <v>0.490277777777778</v>
      </c>
      <c r="K1947" s="57" t="n">
        <v>46211.3849421296</v>
      </c>
      <c r="L1947" s="57" t="n">
        <v>46211.3915046296</v>
      </c>
      <c r="M1947" s="0" t="s">
        <v>21205</v>
      </c>
      <c r="N1947" s="56" t="n">
        <v>0.00694444444444444</v>
      </c>
      <c r="O1947" s="56" t="n">
        <v>0.00655092592592593</v>
      </c>
      <c r="P1947" s="56" t="n">
        <v>0.0986111111111111</v>
      </c>
      <c r="Q1947" s="56" t="n">
        <v>0</v>
      </c>
      <c r="R1947" s="0" t="n">
        <v>-23.592787</v>
      </c>
      <c r="S1947" s="0" t="n">
        <v>-46.618356</v>
      </c>
      <c r="T1947" s="0" t="n">
        <v>-23.594084</v>
      </c>
      <c r="U1947" s="0" t="n">
        <v>-46.616086</v>
      </c>
      <c r="V1947" s="0" t="n">
        <v>1</v>
      </c>
      <c r="W1947" s="0" t="n">
        <v>0</v>
      </c>
      <c r="X1947" s="0" t="n">
        <v>0</v>
      </c>
      <c r="Y1947" s="0" t="n">
        <v>0</v>
      </c>
      <c r="Z1947" s="0" t="s">
        <v>8124</v>
      </c>
      <c r="AA1947" s="0" t="s">
        <v>21717</v>
      </c>
      <c r="AB1947" s="0" t="s">
        <v>21</v>
      </c>
      <c r="AC1947" s="56" t="n">
        <v>0.333333333333333</v>
      </c>
      <c r="AD1947" s="56" t="n">
        <v>0.75</v>
      </c>
      <c r="AE1947" s="56" t="n">
        <v>0.999305555555556</v>
      </c>
      <c r="AF1947" s="56" t="n">
        <v>0.999305555555556</v>
      </c>
      <c r="AG1947" s="0"/>
      <c r="AH1947" s="0"/>
      <c r="AI1947" s="0" t="s">
        <v>205</v>
      </c>
      <c r="AJ1947" s="0" t="s">
        <v>71</v>
      </c>
      <c r="AK1947" s="0" t="s">
        <v>199</v>
      </c>
      <c r="AL1947" s="0"/>
      <c r="AM1947" s="0" t="s">
        <v>21656</v>
      </c>
      <c r="AN1947" s="0" t="n">
        <v>95907</v>
      </c>
      <c r="AO1947" s="0" t="s">
        <v>7897</v>
      </c>
      <c r="AP1947" s="0"/>
      <c r="AQ1947" s="0"/>
      <c r="AR1947" s="58" t="s">
        <v>21718</v>
      </c>
      <c r="AS1947" s="0"/>
      <c r="AT1947" s="0"/>
    </row>
    <row r="1948" customFormat="false" ht="15" hidden="false" customHeight="false" outlineLevel="0" collapsed="false">
      <c r="A1948" s="0" t="s">
        <v>21719</v>
      </c>
      <c r="B1948" s="0" t="n">
        <v>80395</v>
      </c>
      <c r="C1948" s="55" t="n">
        <v>46213</v>
      </c>
      <c r="D1948" s="0" t="s">
        <v>21205</v>
      </c>
      <c r="E1948" s="0"/>
      <c r="F1948" s="0" t="s">
        <v>21654</v>
      </c>
      <c r="G1948" s="0" t="s">
        <v>21720</v>
      </c>
      <c r="H1948" s="0" t="s">
        <v>1584</v>
      </c>
      <c r="I1948" s="56" t="n">
        <v>0.495833333333333</v>
      </c>
      <c r="J1948" s="56" t="n">
        <v>0.502777777777778</v>
      </c>
      <c r="K1948" s="57" t="n">
        <v>46211.3566550926</v>
      </c>
      <c r="L1948" s="57" t="n">
        <v>46211.3587962963</v>
      </c>
      <c r="M1948" s="0" t="s">
        <v>21205</v>
      </c>
      <c r="N1948" s="56" t="n">
        <v>0.00694444444444444</v>
      </c>
      <c r="O1948" s="56" t="n">
        <v>0.00212962962962963</v>
      </c>
      <c r="P1948" s="56" t="n">
        <v>0.14375</v>
      </c>
      <c r="Q1948" s="56" t="n">
        <v>0</v>
      </c>
      <c r="R1948" s="0" t="n">
        <v>-23.5986</v>
      </c>
      <c r="S1948" s="0" t="n">
        <v>-46.621371</v>
      </c>
      <c r="T1948" s="0" t="n">
        <v>-23.598729</v>
      </c>
      <c r="U1948" s="0" t="n">
        <v>-46.621008</v>
      </c>
      <c r="V1948" s="0" t="n">
        <v>1</v>
      </c>
      <c r="W1948" s="0" t="n">
        <v>0</v>
      </c>
      <c r="X1948" s="0" t="n">
        <v>0</v>
      </c>
      <c r="Y1948" s="0" t="n">
        <v>0</v>
      </c>
      <c r="Z1948" s="0" t="s">
        <v>7895</v>
      </c>
      <c r="AA1948" s="0"/>
      <c r="AB1948" s="0"/>
      <c r="AC1948" s="56" t="n">
        <v>0.333333333333333</v>
      </c>
      <c r="AD1948" s="56" t="n">
        <v>0.75</v>
      </c>
      <c r="AE1948" s="56" t="n">
        <v>0.999305555555556</v>
      </c>
      <c r="AF1948" s="56" t="n">
        <v>0.999305555555556</v>
      </c>
      <c r="AG1948" s="0"/>
      <c r="AH1948" s="0"/>
      <c r="AI1948" s="0" t="s">
        <v>1585</v>
      </c>
      <c r="AJ1948" s="0" t="s">
        <v>71</v>
      </c>
      <c r="AK1948" s="0" t="s">
        <v>1582</v>
      </c>
      <c r="AL1948" s="0"/>
      <c r="AM1948" s="0" t="s">
        <v>21656</v>
      </c>
      <c r="AN1948" s="0" t="n">
        <v>95907</v>
      </c>
      <c r="AO1948" s="0" t="s">
        <v>7897</v>
      </c>
      <c r="AP1948" s="58" t="s">
        <v>21721</v>
      </c>
      <c r="AQ1948" s="0"/>
      <c r="AR1948" s="58" t="s">
        <v>21722</v>
      </c>
      <c r="AS1948" s="58" t="s">
        <v>21723</v>
      </c>
      <c r="AT1948" s="0"/>
    </row>
    <row r="1949" customFormat="false" ht="15" hidden="false" customHeight="false" outlineLevel="0" collapsed="false">
      <c r="A1949" s="0" t="s">
        <v>21724</v>
      </c>
      <c r="B1949" s="0" t="n">
        <v>80754</v>
      </c>
      <c r="C1949" s="55" t="n">
        <v>46213</v>
      </c>
      <c r="D1949" s="0" t="s">
        <v>21205</v>
      </c>
      <c r="E1949" s="0"/>
      <c r="F1949" s="0" t="s">
        <v>21654</v>
      </c>
      <c r="G1949" s="0" t="s">
        <v>21725</v>
      </c>
      <c r="H1949" s="0" t="s">
        <v>4089</v>
      </c>
      <c r="I1949" s="56" t="n">
        <v>0.504861111111111</v>
      </c>
      <c r="J1949" s="56" t="n">
        <v>0.511805555555556</v>
      </c>
      <c r="K1949" s="57" t="n">
        <v>46211.5622453704</v>
      </c>
      <c r="L1949" s="57" t="n">
        <v>46211.5633333333</v>
      </c>
      <c r="M1949" s="0" t="s">
        <v>21205</v>
      </c>
      <c r="N1949" s="56" t="n">
        <v>0.00694444444444444</v>
      </c>
      <c r="O1949" s="56" t="n">
        <v>0.00108796296296296</v>
      </c>
      <c r="P1949" s="56" t="n">
        <v>0.947916666666667</v>
      </c>
      <c r="Q1949" s="56" t="n">
        <v>0</v>
      </c>
      <c r="R1949" s="0" t="n">
        <v>-23.599546</v>
      </c>
      <c r="S1949" s="0" t="n">
        <v>-46.625175</v>
      </c>
      <c r="T1949" s="0" t="n">
        <v>-23.599718</v>
      </c>
      <c r="U1949" s="0" t="n">
        <v>-46.641795</v>
      </c>
      <c r="V1949" s="0" t="n">
        <v>1</v>
      </c>
      <c r="W1949" s="0" t="n">
        <v>0</v>
      </c>
      <c r="X1949" s="0" t="n">
        <v>0</v>
      </c>
      <c r="Y1949" s="0" t="n">
        <v>0</v>
      </c>
      <c r="Z1949" s="0" t="s">
        <v>8124</v>
      </c>
      <c r="AA1949" s="0" t="s">
        <v>21726</v>
      </c>
      <c r="AB1949" s="0" t="s">
        <v>21</v>
      </c>
      <c r="AC1949" s="56" t="n">
        <v>0.333333333333333</v>
      </c>
      <c r="AD1949" s="56" t="n">
        <v>0.75</v>
      </c>
      <c r="AE1949" s="56" t="n">
        <v>0.999305555555556</v>
      </c>
      <c r="AF1949" s="56" t="n">
        <v>0.999305555555556</v>
      </c>
      <c r="AG1949" s="0"/>
      <c r="AH1949" s="0"/>
      <c r="AI1949" s="0" t="s">
        <v>4090</v>
      </c>
      <c r="AJ1949" s="0" t="s">
        <v>3399</v>
      </c>
      <c r="AK1949" s="0" t="s">
        <v>4087</v>
      </c>
      <c r="AL1949" s="0"/>
      <c r="AM1949" s="0" t="s">
        <v>21656</v>
      </c>
      <c r="AN1949" s="0" t="n">
        <v>95907</v>
      </c>
      <c r="AO1949" s="0" t="s">
        <v>7897</v>
      </c>
      <c r="AP1949" s="0"/>
      <c r="AQ1949" s="0"/>
      <c r="AR1949" s="58" t="s">
        <v>21727</v>
      </c>
      <c r="AS1949" s="0"/>
      <c r="AT1949" s="0"/>
    </row>
    <row r="1950" customFormat="false" ht="15" hidden="false" customHeight="false" outlineLevel="0" collapsed="false">
      <c r="A1950" s="0" t="s">
        <v>21728</v>
      </c>
      <c r="B1950" s="0" t="n">
        <v>80394</v>
      </c>
      <c r="C1950" s="55" t="n">
        <v>46213</v>
      </c>
      <c r="D1950" s="0" t="s">
        <v>21205</v>
      </c>
      <c r="E1950" s="0"/>
      <c r="F1950" s="0" t="s">
        <v>21654</v>
      </c>
      <c r="G1950" s="0" t="s">
        <v>21729</v>
      </c>
      <c r="H1950" s="0" t="s">
        <v>1578</v>
      </c>
      <c r="I1950" s="56" t="n">
        <v>0.513194444444444</v>
      </c>
      <c r="J1950" s="56" t="n">
        <v>0.520138888888889</v>
      </c>
      <c r="K1950" s="57" t="n">
        <v>46211.3500115741</v>
      </c>
      <c r="L1950" s="57" t="n">
        <v>46211.3665162037</v>
      </c>
      <c r="M1950" s="0" t="s">
        <v>21205</v>
      </c>
      <c r="N1950" s="56" t="n">
        <v>0.00694444444444444</v>
      </c>
      <c r="O1950" s="56" t="n">
        <v>0.0165046296296296</v>
      </c>
      <c r="P1950" s="56" t="n">
        <v>0.153472222222222</v>
      </c>
      <c r="Q1950" s="56" t="n">
        <v>0</v>
      </c>
      <c r="R1950" s="0" t="n">
        <v>-23.60237</v>
      </c>
      <c r="S1950" s="0" t="n">
        <v>-46.624042</v>
      </c>
      <c r="T1950" s="0" t="n">
        <v>-23.601352</v>
      </c>
      <c r="U1950" s="0" t="n">
        <v>-46.617218</v>
      </c>
      <c r="V1950" s="0" t="n">
        <v>1</v>
      </c>
      <c r="W1950" s="0" t="n">
        <v>0</v>
      </c>
      <c r="X1950" s="0" t="n">
        <v>0</v>
      </c>
      <c r="Y1950" s="0" t="n">
        <v>0</v>
      </c>
      <c r="Z1950" s="0" t="s">
        <v>8124</v>
      </c>
      <c r="AA1950" s="0" t="s">
        <v>21730</v>
      </c>
      <c r="AB1950" s="0" t="s">
        <v>25</v>
      </c>
      <c r="AC1950" s="56" t="n">
        <v>0.333333333333333</v>
      </c>
      <c r="AD1950" s="56" t="n">
        <v>0.75</v>
      </c>
      <c r="AE1950" s="56" t="n">
        <v>0.999305555555556</v>
      </c>
      <c r="AF1950" s="56" t="n">
        <v>0.999305555555556</v>
      </c>
      <c r="AG1950" s="0"/>
      <c r="AH1950" s="0"/>
      <c r="AI1950" s="0" t="s">
        <v>1579</v>
      </c>
      <c r="AJ1950" s="0" t="s">
        <v>71</v>
      </c>
      <c r="AK1950" s="0" t="s">
        <v>1576</v>
      </c>
      <c r="AL1950" s="0"/>
      <c r="AM1950" s="0" t="s">
        <v>21656</v>
      </c>
      <c r="AN1950" s="0" t="n">
        <v>95907</v>
      </c>
      <c r="AO1950" s="0" t="s">
        <v>7897</v>
      </c>
      <c r="AP1950" s="0"/>
      <c r="AQ1950" s="0"/>
      <c r="AR1950" s="58" t="s">
        <v>21731</v>
      </c>
      <c r="AS1950" s="0"/>
      <c r="AT1950" s="0"/>
    </row>
    <row r="1951" customFormat="false" ht="15" hidden="false" customHeight="false" outlineLevel="0" collapsed="false">
      <c r="A1951" s="0" t="s">
        <v>21732</v>
      </c>
      <c r="B1951" s="0" t="n">
        <v>80391</v>
      </c>
      <c r="C1951" s="55" t="n">
        <v>46213</v>
      </c>
      <c r="D1951" s="0" t="s">
        <v>21205</v>
      </c>
      <c r="E1951" s="0"/>
      <c r="F1951" s="0" t="s">
        <v>21654</v>
      </c>
      <c r="G1951" s="0" t="s">
        <v>21733</v>
      </c>
      <c r="H1951" s="0" t="s">
        <v>1560</v>
      </c>
      <c r="I1951" s="56" t="n">
        <v>0.525694444444445</v>
      </c>
      <c r="J1951" s="56" t="n">
        <v>0.532638888888889</v>
      </c>
      <c r="K1951" s="57" t="n">
        <v>46211.3630324074</v>
      </c>
      <c r="L1951" s="57" t="n">
        <v>46211.3657986111</v>
      </c>
      <c r="M1951" s="0" t="s">
        <v>21205</v>
      </c>
      <c r="N1951" s="56" t="n">
        <v>0.00694444444444444</v>
      </c>
      <c r="O1951" s="56" t="n">
        <v>0.0027662037037037</v>
      </c>
      <c r="P1951" s="56" t="n">
        <v>0.166666666666667</v>
      </c>
      <c r="Q1951" s="56" t="n">
        <v>0</v>
      </c>
      <c r="R1951" s="0" t="n">
        <v>-23.601114</v>
      </c>
      <c r="S1951" s="0" t="n">
        <v>-46.615309</v>
      </c>
      <c r="T1951" s="0" t="n">
        <v>-23.601342</v>
      </c>
      <c r="U1951" s="0" t="n">
        <v>-46.617291</v>
      </c>
      <c r="V1951" s="0" t="n">
        <v>1</v>
      </c>
      <c r="W1951" s="0" t="n">
        <v>0</v>
      </c>
      <c r="X1951" s="0" t="n">
        <v>0</v>
      </c>
      <c r="Y1951" s="0" t="n">
        <v>0</v>
      </c>
      <c r="Z1951" s="0" t="s">
        <v>7895</v>
      </c>
      <c r="AA1951" s="0"/>
      <c r="AB1951" s="0"/>
      <c r="AC1951" s="56" t="n">
        <v>0.333333333333333</v>
      </c>
      <c r="AD1951" s="56" t="n">
        <v>0.75</v>
      </c>
      <c r="AE1951" s="56" t="n">
        <v>0.999305555555556</v>
      </c>
      <c r="AF1951" s="56" t="n">
        <v>0.999305555555556</v>
      </c>
      <c r="AG1951" s="0"/>
      <c r="AH1951" s="0"/>
      <c r="AI1951" s="0" t="s">
        <v>1561</v>
      </c>
      <c r="AJ1951" s="0" t="s">
        <v>71</v>
      </c>
      <c r="AK1951" s="0" t="s">
        <v>1558</v>
      </c>
      <c r="AL1951" s="0"/>
      <c r="AM1951" s="0" t="s">
        <v>21656</v>
      </c>
      <c r="AN1951" s="0" t="n">
        <v>95907</v>
      </c>
      <c r="AO1951" s="0" t="s">
        <v>7897</v>
      </c>
      <c r="AP1951" s="58" t="s">
        <v>21734</v>
      </c>
      <c r="AQ1951" s="0"/>
      <c r="AR1951" s="58" t="s">
        <v>21735</v>
      </c>
      <c r="AS1951" s="58" t="s">
        <v>21736</v>
      </c>
      <c r="AT1951" s="0"/>
    </row>
    <row r="1952" customFormat="false" ht="15" hidden="false" customHeight="false" outlineLevel="0" collapsed="false">
      <c r="A1952" s="0" t="s">
        <v>21737</v>
      </c>
      <c r="B1952" s="0" t="n">
        <v>80200</v>
      </c>
      <c r="C1952" s="55" t="n">
        <v>46213</v>
      </c>
      <c r="D1952" s="0" t="s">
        <v>21205</v>
      </c>
      <c r="E1952" s="0"/>
      <c r="F1952" s="0" t="s">
        <v>21654</v>
      </c>
      <c r="G1952" s="0" t="s">
        <v>21738</v>
      </c>
      <c r="H1952" s="0" t="s">
        <v>232</v>
      </c>
      <c r="I1952" s="56" t="n">
        <v>0.533333333333333</v>
      </c>
      <c r="J1952" s="56" t="n">
        <v>0.540277777777778</v>
      </c>
      <c r="K1952" s="57" t="n">
        <v>46211.3709143519</v>
      </c>
      <c r="L1952" s="57" t="n">
        <v>46211.3743055556</v>
      </c>
      <c r="M1952" s="0" t="s">
        <v>21205</v>
      </c>
      <c r="N1952" s="56" t="n">
        <v>0.00694444444444444</v>
      </c>
      <c r="O1952" s="56" t="n">
        <v>0.0033912037037037</v>
      </c>
      <c r="P1952" s="56" t="n">
        <v>0.165972222222222</v>
      </c>
      <c r="Q1952" s="56" t="n">
        <v>0</v>
      </c>
      <c r="R1952" s="0" t="n">
        <v>-23.599582</v>
      </c>
      <c r="S1952" s="0" t="n">
        <v>-46.615975</v>
      </c>
      <c r="T1952" s="0" t="n">
        <v>-23.599223</v>
      </c>
      <c r="U1952" s="0" t="n">
        <v>-46.611019</v>
      </c>
      <c r="V1952" s="0" t="n">
        <v>1</v>
      </c>
      <c r="W1952" s="0" t="n">
        <v>0</v>
      </c>
      <c r="X1952" s="0" t="n">
        <v>0</v>
      </c>
      <c r="Y1952" s="0" t="n">
        <v>0</v>
      </c>
      <c r="Z1952" s="0" t="s">
        <v>7895</v>
      </c>
      <c r="AA1952" s="0"/>
      <c r="AB1952" s="0"/>
      <c r="AC1952" s="56" t="n">
        <v>0.333333333333333</v>
      </c>
      <c r="AD1952" s="56" t="n">
        <v>0.75</v>
      </c>
      <c r="AE1952" s="56" t="n">
        <v>0.999305555555556</v>
      </c>
      <c r="AF1952" s="56" t="n">
        <v>0.999305555555556</v>
      </c>
      <c r="AG1952" s="0"/>
      <c r="AH1952" s="0"/>
      <c r="AI1952" s="0" t="s">
        <v>233</v>
      </c>
      <c r="AJ1952" s="0" t="s">
        <v>71</v>
      </c>
      <c r="AK1952" s="0" t="s">
        <v>230</v>
      </c>
      <c r="AL1952" s="0"/>
      <c r="AM1952" s="0" t="s">
        <v>21656</v>
      </c>
      <c r="AN1952" s="0" t="n">
        <v>95907</v>
      </c>
      <c r="AO1952" s="0" t="s">
        <v>7897</v>
      </c>
      <c r="AP1952" s="58" t="s">
        <v>21739</v>
      </c>
      <c r="AQ1952" s="0"/>
      <c r="AR1952" s="58" t="s">
        <v>21740</v>
      </c>
      <c r="AS1952" s="58" t="s">
        <v>21741</v>
      </c>
      <c r="AT1952" s="0"/>
    </row>
    <row r="1953" customFormat="false" ht="15" hidden="false" customHeight="false" outlineLevel="0" collapsed="false">
      <c r="A1953" s="0" t="s">
        <v>21742</v>
      </c>
      <c r="B1953" s="0" t="n">
        <v>80242</v>
      </c>
      <c r="C1953" s="55" t="n">
        <v>46213</v>
      </c>
      <c r="D1953" s="0" t="s">
        <v>21205</v>
      </c>
      <c r="E1953" s="0"/>
      <c r="F1953" s="0" t="s">
        <v>21654</v>
      </c>
      <c r="G1953" s="0" t="s">
        <v>21743</v>
      </c>
      <c r="H1953" s="0" t="s">
        <v>534</v>
      </c>
      <c r="I1953" s="56" t="n">
        <v>0.547916666666667</v>
      </c>
      <c r="J1953" s="56" t="n">
        <v>0.554861111111111</v>
      </c>
      <c r="K1953" s="57" t="n">
        <v>46211.4663425926</v>
      </c>
      <c r="L1953" s="57" t="n">
        <v>46211.4687731481</v>
      </c>
      <c r="M1953" s="0" t="s">
        <v>21205</v>
      </c>
      <c r="N1953" s="56" t="n">
        <v>0.00694444444444444</v>
      </c>
      <c r="O1953" s="56" t="n">
        <v>0.00243055555555556</v>
      </c>
      <c r="P1953" s="56" t="n">
        <v>0.0854166666666667</v>
      </c>
      <c r="Q1953" s="56" t="n">
        <v>0</v>
      </c>
      <c r="R1953" s="0" t="n">
        <v>-23.592624</v>
      </c>
      <c r="S1953" s="0" t="n">
        <v>-46.603753</v>
      </c>
      <c r="T1953" s="0" t="n">
        <v>-23.57339</v>
      </c>
      <c r="U1953" s="0" t="n">
        <v>-46.605421</v>
      </c>
      <c r="V1953" s="0" t="n">
        <v>1</v>
      </c>
      <c r="W1953" s="0" t="n">
        <v>0</v>
      </c>
      <c r="X1953" s="0" t="n">
        <v>0</v>
      </c>
      <c r="Y1953" s="0" t="n">
        <v>0</v>
      </c>
      <c r="Z1953" s="0" t="s">
        <v>7895</v>
      </c>
      <c r="AA1953" s="0"/>
      <c r="AB1953" s="0"/>
      <c r="AC1953" s="56" t="n">
        <v>0.333333333333333</v>
      </c>
      <c r="AD1953" s="56" t="n">
        <v>0.75</v>
      </c>
      <c r="AE1953" s="56" t="n">
        <v>0.999305555555556</v>
      </c>
      <c r="AF1953" s="56" t="n">
        <v>0.999305555555556</v>
      </c>
      <c r="AG1953" s="0"/>
      <c r="AH1953" s="0"/>
      <c r="AI1953" s="0" t="s">
        <v>535</v>
      </c>
      <c r="AJ1953" s="0" t="s">
        <v>71</v>
      </c>
      <c r="AK1953" s="0" t="s">
        <v>532</v>
      </c>
      <c r="AL1953" s="0"/>
      <c r="AM1953" s="0" t="s">
        <v>21656</v>
      </c>
      <c r="AN1953" s="0" t="n">
        <v>95907</v>
      </c>
      <c r="AO1953" s="0" t="s">
        <v>7897</v>
      </c>
      <c r="AP1953" s="58" t="s">
        <v>21744</v>
      </c>
      <c r="AQ1953" s="0"/>
      <c r="AR1953" s="58" t="s">
        <v>21745</v>
      </c>
      <c r="AS1953" s="58" t="s">
        <v>21746</v>
      </c>
      <c r="AT1953" s="0"/>
    </row>
    <row r="1954" customFormat="false" ht="15" hidden="false" customHeight="false" outlineLevel="0" collapsed="false">
      <c r="A1954" s="0" t="s">
        <v>21747</v>
      </c>
      <c r="B1954" s="0" t="n">
        <v>80371</v>
      </c>
      <c r="C1954" s="55" t="n">
        <v>46213</v>
      </c>
      <c r="D1954" s="0" t="s">
        <v>21205</v>
      </c>
      <c r="E1954" s="0"/>
      <c r="F1954" s="0" t="s">
        <v>21654</v>
      </c>
      <c r="G1954" s="0" t="s">
        <v>21748</v>
      </c>
      <c r="H1954" s="0" t="s">
        <v>1437</v>
      </c>
      <c r="I1954" s="56" t="n">
        <v>0.559027777777778</v>
      </c>
      <c r="J1954" s="56" t="n">
        <v>0.565972222222222</v>
      </c>
      <c r="K1954" s="57" t="n">
        <v>46211.4158449074</v>
      </c>
      <c r="L1954" s="57" t="n">
        <v>46211.4183217593</v>
      </c>
      <c r="M1954" s="0" t="s">
        <v>21205</v>
      </c>
      <c r="N1954" s="56" t="n">
        <v>0.00694444444444444</v>
      </c>
      <c r="O1954" s="56" t="n">
        <v>0.00246527777777778</v>
      </c>
      <c r="P1954" s="56" t="n">
        <v>0.147222222222222</v>
      </c>
      <c r="Q1954" s="56" t="n">
        <v>0</v>
      </c>
      <c r="R1954" s="0" t="n">
        <v>-23.585905</v>
      </c>
      <c r="S1954" s="0" t="n">
        <v>-46.60853</v>
      </c>
      <c r="T1954" s="0" t="n">
        <v>-23.585217</v>
      </c>
      <c r="U1954" s="0" t="n">
        <v>-46.601021</v>
      </c>
      <c r="V1954" s="0" t="n">
        <v>1</v>
      </c>
      <c r="W1954" s="0" t="n">
        <v>0</v>
      </c>
      <c r="X1954" s="0" t="n">
        <v>0</v>
      </c>
      <c r="Y1954" s="0" t="n">
        <v>0</v>
      </c>
      <c r="Z1954" s="0" t="s">
        <v>7895</v>
      </c>
      <c r="AA1954" s="0"/>
      <c r="AB1954" s="0"/>
      <c r="AC1954" s="56" t="n">
        <v>0.333333333333333</v>
      </c>
      <c r="AD1954" s="56" t="n">
        <v>0.75</v>
      </c>
      <c r="AE1954" s="56" t="n">
        <v>0.999305555555556</v>
      </c>
      <c r="AF1954" s="56" t="n">
        <v>0.999305555555556</v>
      </c>
      <c r="AG1954" s="0"/>
      <c r="AH1954" s="0"/>
      <c r="AI1954" s="0"/>
      <c r="AJ1954" s="0" t="s">
        <v>71</v>
      </c>
      <c r="AK1954" s="0"/>
      <c r="AL1954" s="0"/>
      <c r="AM1954" s="0" t="s">
        <v>21656</v>
      </c>
      <c r="AN1954" s="0" t="n">
        <v>95907</v>
      </c>
      <c r="AO1954" s="0" t="s">
        <v>7897</v>
      </c>
      <c r="AP1954" s="58" t="s">
        <v>21749</v>
      </c>
      <c r="AQ1954" s="0"/>
      <c r="AR1954" s="58" t="s">
        <v>21750</v>
      </c>
      <c r="AS1954" s="58" t="s">
        <v>21751</v>
      </c>
      <c r="AT1954" s="0"/>
    </row>
    <row r="1955" customFormat="false" ht="15" hidden="false" customHeight="false" outlineLevel="0" collapsed="false">
      <c r="A1955" s="0" t="s">
        <v>21752</v>
      </c>
      <c r="B1955" s="0" t="n">
        <v>80253</v>
      </c>
      <c r="C1955" s="55" t="n">
        <v>46213</v>
      </c>
      <c r="D1955" s="0" t="s">
        <v>21205</v>
      </c>
      <c r="E1955" s="0"/>
      <c r="F1955" s="0" t="s">
        <v>21654</v>
      </c>
      <c r="G1955" s="0" t="s">
        <v>21753</v>
      </c>
      <c r="H1955" s="0" t="s">
        <v>610</v>
      </c>
      <c r="I1955" s="56" t="n">
        <v>0.567361111111111</v>
      </c>
      <c r="J1955" s="56" t="n">
        <v>0.574305555555556</v>
      </c>
      <c r="K1955" s="57" t="n">
        <v>46211.4221412037</v>
      </c>
      <c r="L1955" s="57" t="n">
        <v>46211.4263888889</v>
      </c>
      <c r="M1955" s="0" t="s">
        <v>21205</v>
      </c>
      <c r="N1955" s="56" t="n">
        <v>0.00694444444444444</v>
      </c>
      <c r="O1955" s="56" t="n">
        <v>0.00423611111111111</v>
      </c>
      <c r="P1955" s="56" t="n">
        <v>0.147916666666667</v>
      </c>
      <c r="Q1955" s="56" t="n">
        <v>0</v>
      </c>
      <c r="R1955" s="0" t="n">
        <v>-23.582506</v>
      </c>
      <c r="S1955" s="0" t="n">
        <v>-46.607279</v>
      </c>
      <c r="T1955" s="0" t="n">
        <v>-23.582284</v>
      </c>
      <c r="U1955" s="0" t="n">
        <v>-46.607066</v>
      </c>
      <c r="V1955" s="0" t="n">
        <v>1</v>
      </c>
      <c r="W1955" s="0" t="n">
        <v>0</v>
      </c>
      <c r="X1955" s="0" t="n">
        <v>0</v>
      </c>
      <c r="Y1955" s="0" t="n">
        <v>0</v>
      </c>
      <c r="Z1955" s="0" t="s">
        <v>7895</v>
      </c>
      <c r="AA1955" s="0"/>
      <c r="AB1955" s="0"/>
      <c r="AC1955" s="56" t="n">
        <v>0.333333333333333</v>
      </c>
      <c r="AD1955" s="56" t="n">
        <v>0.75</v>
      </c>
      <c r="AE1955" s="56" t="n">
        <v>0.999305555555556</v>
      </c>
      <c r="AF1955" s="56" t="n">
        <v>0.999305555555556</v>
      </c>
      <c r="AG1955" s="0"/>
      <c r="AH1955" s="0"/>
      <c r="AI1955" s="0" t="s">
        <v>611</v>
      </c>
      <c r="AJ1955" s="0" t="s">
        <v>71</v>
      </c>
      <c r="AK1955" s="0" t="s">
        <v>608</v>
      </c>
      <c r="AL1955" s="0"/>
      <c r="AM1955" s="0" t="s">
        <v>21656</v>
      </c>
      <c r="AN1955" s="0" t="n">
        <v>95907</v>
      </c>
      <c r="AO1955" s="0" t="s">
        <v>7897</v>
      </c>
      <c r="AP1955" s="58" t="s">
        <v>21754</v>
      </c>
      <c r="AQ1955" s="0"/>
      <c r="AR1955" s="58" t="s">
        <v>21755</v>
      </c>
      <c r="AS1955" s="58" t="s">
        <v>21756</v>
      </c>
      <c r="AT1955" s="0"/>
    </row>
    <row r="1956" customFormat="false" ht="15" hidden="false" customHeight="false" outlineLevel="0" collapsed="false">
      <c r="A1956" s="0" t="s">
        <v>21757</v>
      </c>
      <c r="B1956" s="0" t="n">
        <v>80243</v>
      </c>
      <c r="C1956" s="55" t="n">
        <v>46213</v>
      </c>
      <c r="D1956" s="0" t="s">
        <v>21205</v>
      </c>
      <c r="E1956" s="0"/>
      <c r="F1956" s="0" t="s">
        <v>21654</v>
      </c>
      <c r="G1956" s="0" t="s">
        <v>21758</v>
      </c>
      <c r="H1956" s="0" t="s">
        <v>541</v>
      </c>
      <c r="I1956" s="56" t="n">
        <v>0.577083333333333</v>
      </c>
      <c r="J1956" s="56" t="n">
        <v>0.584027777777778</v>
      </c>
      <c r="K1956" s="57" t="n">
        <v>46211.4372453704</v>
      </c>
      <c r="L1956" s="57" t="n">
        <v>46211.4396643519</v>
      </c>
      <c r="M1956" s="0" t="s">
        <v>21205</v>
      </c>
      <c r="N1956" s="56" t="n">
        <v>0.00694444444444444</v>
      </c>
      <c r="O1956" s="56" t="n">
        <v>0.00240740740740741</v>
      </c>
      <c r="P1956" s="56" t="n">
        <v>0.14375</v>
      </c>
      <c r="Q1956" s="56" t="n">
        <v>0</v>
      </c>
      <c r="R1956" s="0" t="n">
        <v>-23.57371</v>
      </c>
      <c r="S1956" s="0" t="n">
        <v>-46.607607</v>
      </c>
      <c r="T1956" s="0" t="n">
        <v>-23.574831</v>
      </c>
      <c r="U1956" s="0" t="n">
        <v>-46.6074</v>
      </c>
      <c r="V1956" s="0" t="n">
        <v>1</v>
      </c>
      <c r="W1956" s="0" t="n">
        <v>0</v>
      </c>
      <c r="X1956" s="0" t="n">
        <v>0</v>
      </c>
      <c r="Y1956" s="0" t="n">
        <v>0</v>
      </c>
      <c r="Z1956" s="0" t="s">
        <v>7895</v>
      </c>
      <c r="AA1956" s="0"/>
      <c r="AB1956" s="0"/>
      <c r="AC1956" s="56" t="n">
        <v>0.333333333333333</v>
      </c>
      <c r="AD1956" s="56" t="n">
        <v>0.75</v>
      </c>
      <c r="AE1956" s="56" t="n">
        <v>0.999305555555556</v>
      </c>
      <c r="AF1956" s="56" t="n">
        <v>0.999305555555556</v>
      </c>
      <c r="AG1956" s="0"/>
      <c r="AH1956" s="0"/>
      <c r="AI1956" s="0" t="s">
        <v>542</v>
      </c>
      <c r="AJ1956" s="0" t="s">
        <v>71</v>
      </c>
      <c r="AK1956" s="0" t="s">
        <v>539</v>
      </c>
      <c r="AL1956" s="0"/>
      <c r="AM1956" s="0" t="s">
        <v>21656</v>
      </c>
      <c r="AN1956" s="0" t="n">
        <v>95907</v>
      </c>
      <c r="AO1956" s="0" t="s">
        <v>7897</v>
      </c>
      <c r="AP1956" s="58" t="s">
        <v>21759</v>
      </c>
      <c r="AQ1956" s="0"/>
      <c r="AR1956" s="58" t="s">
        <v>21760</v>
      </c>
      <c r="AS1956" s="58" t="s">
        <v>21761</v>
      </c>
      <c r="AT1956" s="0"/>
    </row>
    <row r="1957" customFormat="false" ht="15" hidden="false" customHeight="false" outlineLevel="0" collapsed="false">
      <c r="A1957" s="0" t="s">
        <v>21762</v>
      </c>
      <c r="B1957" s="0" t="n">
        <v>80252</v>
      </c>
      <c r="C1957" s="55" t="n">
        <v>46213</v>
      </c>
      <c r="D1957" s="0" t="s">
        <v>21205</v>
      </c>
      <c r="E1957" s="0"/>
      <c r="F1957" s="0" t="s">
        <v>21654</v>
      </c>
      <c r="G1957" s="0" t="s">
        <v>21763</v>
      </c>
      <c r="H1957" s="0" t="s">
        <v>603</v>
      </c>
      <c r="I1957" s="56" t="n">
        <v>0.584027777777778</v>
      </c>
      <c r="J1957" s="56" t="n">
        <v>0.590972222222222</v>
      </c>
      <c r="K1957" s="57" t="n">
        <v>46211.441724537</v>
      </c>
      <c r="L1957" s="57" t="n">
        <v>46211.4515393519</v>
      </c>
      <c r="M1957" s="0" t="s">
        <v>21205</v>
      </c>
      <c r="N1957" s="56" t="n">
        <v>0.00694444444444444</v>
      </c>
      <c r="O1957" s="56" t="n">
        <v>0.00981481481481481</v>
      </c>
      <c r="P1957" s="56" t="n">
        <v>0.138888888888889</v>
      </c>
      <c r="Q1957" s="56" t="n">
        <v>0</v>
      </c>
      <c r="R1957" s="0" t="n">
        <v>-23.572565</v>
      </c>
      <c r="S1957" s="0" t="n">
        <v>-46.60772</v>
      </c>
      <c r="T1957" s="0" t="n">
        <v>-23.57236</v>
      </c>
      <c r="U1957" s="0" t="n">
        <v>-46.60514</v>
      </c>
      <c r="V1957" s="0" t="n">
        <v>1</v>
      </c>
      <c r="W1957" s="0" t="n">
        <v>0</v>
      </c>
      <c r="X1957" s="0" t="n">
        <v>0</v>
      </c>
      <c r="Y1957" s="0" t="n">
        <v>0</v>
      </c>
      <c r="Z1957" s="0" t="s">
        <v>7895</v>
      </c>
      <c r="AA1957" s="0" t="s">
        <v>21764</v>
      </c>
      <c r="AB1957" s="0"/>
      <c r="AC1957" s="56" t="n">
        <v>0.333333333333333</v>
      </c>
      <c r="AD1957" s="56" t="n">
        <v>0.75</v>
      </c>
      <c r="AE1957" s="56" t="n">
        <v>0.999305555555556</v>
      </c>
      <c r="AF1957" s="56" t="n">
        <v>0.999305555555556</v>
      </c>
      <c r="AG1957" s="0"/>
      <c r="AH1957" s="0"/>
      <c r="AI1957" s="0" t="s">
        <v>604</v>
      </c>
      <c r="AJ1957" s="0" t="s">
        <v>71</v>
      </c>
      <c r="AK1957" s="0" t="s">
        <v>601</v>
      </c>
      <c r="AL1957" s="0"/>
      <c r="AM1957" s="0" t="s">
        <v>21656</v>
      </c>
      <c r="AN1957" s="0" t="n">
        <v>95907</v>
      </c>
      <c r="AO1957" s="0" t="s">
        <v>7897</v>
      </c>
      <c r="AP1957" s="58" t="s">
        <v>21765</v>
      </c>
      <c r="AQ1957" s="0"/>
      <c r="AR1957" s="58" t="s">
        <v>21766</v>
      </c>
      <c r="AS1957" s="58" t="s">
        <v>21767</v>
      </c>
      <c r="AT1957" s="0"/>
    </row>
    <row r="1958" customFormat="false" ht="15" hidden="false" customHeight="false" outlineLevel="0" collapsed="false">
      <c r="A1958" s="0" t="s">
        <v>21768</v>
      </c>
      <c r="B1958" s="0" t="n">
        <v>80249</v>
      </c>
      <c r="C1958" s="55" t="n">
        <v>46213</v>
      </c>
      <c r="D1958" s="0" t="s">
        <v>21205</v>
      </c>
      <c r="E1958" s="0"/>
      <c r="F1958" s="0" t="s">
        <v>21654</v>
      </c>
      <c r="G1958" s="0" t="s">
        <v>21769</v>
      </c>
      <c r="H1958" s="0" t="s">
        <v>580</v>
      </c>
      <c r="I1958" s="56" t="n">
        <v>0.591666666666667</v>
      </c>
      <c r="J1958" s="56" t="n">
        <v>0.598611111111111</v>
      </c>
      <c r="K1958" s="57" t="n">
        <v>46211.4322337963</v>
      </c>
      <c r="L1958" s="57" t="n">
        <v>46211.4340625</v>
      </c>
      <c r="M1958" s="0" t="s">
        <v>21205</v>
      </c>
      <c r="N1958" s="56" t="n">
        <v>0.00694444444444444</v>
      </c>
      <c r="O1958" s="56" t="n">
        <v>0.0018287037037037</v>
      </c>
      <c r="P1958" s="56" t="n">
        <v>0.163888888888889</v>
      </c>
      <c r="Q1958" s="56" t="n">
        <v>0</v>
      </c>
      <c r="R1958" s="0" t="n">
        <v>-23.570022</v>
      </c>
      <c r="S1958" s="0" t="n">
        <v>-46.60745</v>
      </c>
      <c r="T1958" s="0" t="n">
        <v>-23.57897</v>
      </c>
      <c r="U1958" s="0" t="n">
        <v>-46.606096</v>
      </c>
      <c r="V1958" s="0" t="n">
        <v>1</v>
      </c>
      <c r="W1958" s="0" t="n">
        <v>0</v>
      </c>
      <c r="X1958" s="0" t="n">
        <v>0</v>
      </c>
      <c r="Y1958" s="0" t="n">
        <v>0</v>
      </c>
      <c r="Z1958" s="0" t="s">
        <v>7895</v>
      </c>
      <c r="AA1958" s="0"/>
      <c r="AB1958" s="0"/>
      <c r="AC1958" s="56" t="n">
        <v>0.333333333333333</v>
      </c>
      <c r="AD1958" s="56" t="n">
        <v>0.75</v>
      </c>
      <c r="AE1958" s="56" t="n">
        <v>0.999305555555556</v>
      </c>
      <c r="AF1958" s="56" t="n">
        <v>0.999305555555556</v>
      </c>
      <c r="AG1958" s="0"/>
      <c r="AH1958" s="0"/>
      <c r="AI1958" s="0" t="s">
        <v>581</v>
      </c>
      <c r="AJ1958" s="0" t="s">
        <v>71</v>
      </c>
      <c r="AK1958" s="0" t="s">
        <v>578</v>
      </c>
      <c r="AL1958" s="0"/>
      <c r="AM1958" s="0" t="s">
        <v>21656</v>
      </c>
      <c r="AN1958" s="0" t="n">
        <v>95907</v>
      </c>
      <c r="AO1958" s="0" t="s">
        <v>7897</v>
      </c>
      <c r="AP1958" s="58" t="s">
        <v>21770</v>
      </c>
      <c r="AQ1958" s="0"/>
      <c r="AR1958" s="58" t="s">
        <v>21771</v>
      </c>
      <c r="AS1958" s="58" t="s">
        <v>21772</v>
      </c>
      <c r="AT1958" s="0"/>
    </row>
    <row r="1959" customFormat="false" ht="15" hidden="false" customHeight="false" outlineLevel="0" collapsed="false">
      <c r="A1959" s="0" t="s">
        <v>21773</v>
      </c>
      <c r="B1959" s="0" t="n">
        <v>80247</v>
      </c>
      <c r="C1959" s="55" t="n">
        <v>46213</v>
      </c>
      <c r="D1959" s="0" t="s">
        <v>21205</v>
      </c>
      <c r="E1959" s="0"/>
      <c r="F1959" s="0" t="s">
        <v>21654</v>
      </c>
      <c r="G1959" s="0" t="s">
        <v>21774</v>
      </c>
      <c r="H1959" s="0" t="s">
        <v>567</v>
      </c>
      <c r="I1959" s="56" t="n">
        <v>0.603472222222222</v>
      </c>
      <c r="J1959" s="56" t="n">
        <v>0.610416666666667</v>
      </c>
      <c r="K1959" s="57" t="n">
        <v>46211.4797916667</v>
      </c>
      <c r="L1959" s="57" t="n">
        <v>46211.4905092593</v>
      </c>
      <c r="M1959" s="0" t="s">
        <v>21205</v>
      </c>
      <c r="N1959" s="56" t="n">
        <v>0.00694444444444444</v>
      </c>
      <c r="O1959" s="56" t="n">
        <v>0.0107060185185185</v>
      </c>
      <c r="P1959" s="56" t="n">
        <v>0.119444444444445</v>
      </c>
      <c r="Q1959" s="56" t="n">
        <v>0</v>
      </c>
      <c r="R1959" s="0" t="n">
        <v>-23.570758</v>
      </c>
      <c r="S1959" s="0" t="n">
        <v>-46.611928</v>
      </c>
      <c r="T1959" s="0" t="n">
        <v>-23.570405</v>
      </c>
      <c r="U1959" s="0" t="n">
        <v>-46.6087</v>
      </c>
      <c r="V1959" s="0" t="n">
        <v>1</v>
      </c>
      <c r="W1959" s="0" t="n">
        <v>0</v>
      </c>
      <c r="X1959" s="0" t="n">
        <v>0</v>
      </c>
      <c r="Y1959" s="0" t="n">
        <v>0</v>
      </c>
      <c r="Z1959" s="0" t="s">
        <v>7895</v>
      </c>
      <c r="AA1959" s="0"/>
      <c r="AB1959" s="0"/>
      <c r="AC1959" s="56" t="n">
        <v>0.333333333333333</v>
      </c>
      <c r="AD1959" s="56" t="n">
        <v>0.75</v>
      </c>
      <c r="AE1959" s="56" t="n">
        <v>0.999305555555556</v>
      </c>
      <c r="AF1959" s="56" t="n">
        <v>0.999305555555556</v>
      </c>
      <c r="AG1959" s="0"/>
      <c r="AH1959" s="0"/>
      <c r="AI1959" s="0" t="s">
        <v>568</v>
      </c>
      <c r="AJ1959" s="0" t="s">
        <v>71</v>
      </c>
      <c r="AK1959" s="0" t="s">
        <v>565</v>
      </c>
      <c r="AL1959" s="0"/>
      <c r="AM1959" s="0" t="s">
        <v>21656</v>
      </c>
      <c r="AN1959" s="0" t="n">
        <v>95907</v>
      </c>
      <c r="AO1959" s="0" t="s">
        <v>7897</v>
      </c>
      <c r="AP1959" s="58" t="s">
        <v>21775</v>
      </c>
      <c r="AQ1959" s="0"/>
      <c r="AR1959" s="58" t="s">
        <v>21776</v>
      </c>
      <c r="AS1959" s="58" t="s">
        <v>21777</v>
      </c>
      <c r="AT1959" s="0"/>
    </row>
    <row r="1960" customFormat="false" ht="15" hidden="false" customHeight="false" outlineLevel="0" collapsed="false">
      <c r="A1960" s="0" t="s">
        <v>21778</v>
      </c>
      <c r="B1960" s="0" t="n">
        <v>80250</v>
      </c>
      <c r="C1960" s="55" t="n">
        <v>46213</v>
      </c>
      <c r="D1960" s="0" t="s">
        <v>21205</v>
      </c>
      <c r="E1960" s="0"/>
      <c r="F1960" s="0" t="s">
        <v>21654</v>
      </c>
      <c r="G1960" s="0" t="s">
        <v>21779</v>
      </c>
      <c r="H1960" s="0" t="s">
        <v>589</v>
      </c>
      <c r="I1960" s="56" t="n">
        <v>0.6125</v>
      </c>
      <c r="J1960" s="56" t="n">
        <v>0.619444444444445</v>
      </c>
      <c r="K1960" s="57" t="n">
        <v>46211.4984259259</v>
      </c>
      <c r="L1960" s="57" t="n">
        <v>46211.5009953704</v>
      </c>
      <c r="M1960" s="0" t="s">
        <v>21205</v>
      </c>
      <c r="N1960" s="56" t="n">
        <v>0.00694444444444444</v>
      </c>
      <c r="O1960" s="56" t="n">
        <v>0.00255787037037037</v>
      </c>
      <c r="P1960" s="56" t="n">
        <v>0.118055555555556</v>
      </c>
      <c r="Q1960" s="56" t="n">
        <v>0</v>
      </c>
      <c r="R1960" s="0" t="n">
        <v>-23.575059</v>
      </c>
      <c r="S1960" s="0" t="n">
        <v>-46.611457</v>
      </c>
      <c r="T1960" s="0" t="n">
        <v>-23.575925</v>
      </c>
      <c r="U1960" s="0" t="n">
        <v>-46.611988</v>
      </c>
      <c r="V1960" s="0" t="n">
        <v>1</v>
      </c>
      <c r="W1960" s="0" t="n">
        <v>0</v>
      </c>
      <c r="X1960" s="0" t="n">
        <v>0</v>
      </c>
      <c r="Y1960" s="0" t="n">
        <v>0</v>
      </c>
      <c r="Z1960" s="0" t="s">
        <v>7895</v>
      </c>
      <c r="AA1960" s="0"/>
      <c r="AB1960" s="0"/>
      <c r="AC1960" s="56" t="n">
        <v>0.333333333333333</v>
      </c>
      <c r="AD1960" s="56" t="n">
        <v>0.75</v>
      </c>
      <c r="AE1960" s="56" t="n">
        <v>0.999305555555556</v>
      </c>
      <c r="AF1960" s="56" t="n">
        <v>0.999305555555556</v>
      </c>
      <c r="AG1960" s="0"/>
      <c r="AH1960" s="0"/>
      <c r="AI1960" s="0" t="s">
        <v>590</v>
      </c>
      <c r="AJ1960" s="0" t="s">
        <v>71</v>
      </c>
      <c r="AK1960" s="0" t="s">
        <v>585</v>
      </c>
      <c r="AL1960" s="0"/>
      <c r="AM1960" s="0" t="s">
        <v>21656</v>
      </c>
      <c r="AN1960" s="0" t="n">
        <v>95907</v>
      </c>
      <c r="AO1960" s="0" t="s">
        <v>7897</v>
      </c>
      <c r="AP1960" s="58" t="s">
        <v>21780</v>
      </c>
      <c r="AQ1960" s="0"/>
      <c r="AR1960" s="58" t="s">
        <v>21781</v>
      </c>
      <c r="AS1960" s="58" t="s">
        <v>21782</v>
      </c>
      <c r="AT1960" s="0"/>
    </row>
    <row r="1961" customFormat="false" ht="15" hidden="false" customHeight="false" outlineLevel="0" collapsed="false">
      <c r="A1961" s="0" t="s">
        <v>21783</v>
      </c>
      <c r="B1961" s="0" t="n">
        <v>80248</v>
      </c>
      <c r="C1961" s="55" t="n">
        <v>46213</v>
      </c>
      <c r="D1961" s="0" t="s">
        <v>21205</v>
      </c>
      <c r="E1961" s="0"/>
      <c r="F1961" s="0" t="s">
        <v>21654</v>
      </c>
      <c r="G1961" s="0" t="s">
        <v>21784</v>
      </c>
      <c r="H1961" s="0" t="s">
        <v>573</v>
      </c>
      <c r="I1961" s="56" t="n">
        <v>0.625</v>
      </c>
      <c r="J1961" s="56" t="n">
        <v>0.631944444444444</v>
      </c>
      <c r="K1961" s="57" t="n">
        <v>46211.4946643519</v>
      </c>
      <c r="L1961" s="57" t="n">
        <v>46211.4964814815</v>
      </c>
      <c r="M1961" s="0" t="s">
        <v>21205</v>
      </c>
      <c r="N1961" s="56" t="n">
        <v>0.00694444444444444</v>
      </c>
      <c r="O1961" s="56" t="n">
        <v>0.00181712962962963</v>
      </c>
      <c r="P1961" s="56" t="n">
        <v>0.135416666666667</v>
      </c>
      <c r="Q1961" s="56" t="n">
        <v>0</v>
      </c>
      <c r="R1961" s="0" t="n">
        <v>-23.564835</v>
      </c>
      <c r="S1961" s="0" t="n">
        <v>-46.611892</v>
      </c>
      <c r="T1961" s="0" t="n">
        <v>-23.573595</v>
      </c>
      <c r="U1961" s="0" t="n">
        <v>-46.610805</v>
      </c>
      <c r="V1961" s="0" t="n">
        <v>1</v>
      </c>
      <c r="W1961" s="0" t="n">
        <v>0</v>
      </c>
      <c r="X1961" s="0" t="n">
        <v>0</v>
      </c>
      <c r="Y1961" s="0" t="n">
        <v>0</v>
      </c>
      <c r="Z1961" s="0" t="s">
        <v>7895</v>
      </c>
      <c r="AA1961" s="0"/>
      <c r="AB1961" s="0"/>
      <c r="AC1961" s="56" t="n">
        <v>0.333333333333333</v>
      </c>
      <c r="AD1961" s="56" t="n">
        <v>0.75</v>
      </c>
      <c r="AE1961" s="56" t="n">
        <v>0.999305555555556</v>
      </c>
      <c r="AF1961" s="56" t="n">
        <v>0.999305555555556</v>
      </c>
      <c r="AG1961" s="0"/>
      <c r="AH1961" s="0"/>
      <c r="AI1961" s="0" t="s">
        <v>574</v>
      </c>
      <c r="AJ1961" s="0" t="s">
        <v>71</v>
      </c>
      <c r="AK1961" s="0" t="s">
        <v>571</v>
      </c>
      <c r="AL1961" s="0"/>
      <c r="AM1961" s="0" t="s">
        <v>21656</v>
      </c>
      <c r="AN1961" s="0" t="n">
        <v>95907</v>
      </c>
      <c r="AO1961" s="0" t="s">
        <v>7897</v>
      </c>
      <c r="AP1961" s="58" t="s">
        <v>21785</v>
      </c>
      <c r="AQ1961" s="0"/>
      <c r="AR1961" s="58" t="s">
        <v>21786</v>
      </c>
      <c r="AS1961" s="58" t="s">
        <v>21787</v>
      </c>
      <c r="AT1961" s="0"/>
    </row>
    <row r="1962" customFormat="false" ht="15" hidden="false" customHeight="false" outlineLevel="0" collapsed="false">
      <c r="A1962" s="0" t="s">
        <v>21788</v>
      </c>
      <c r="B1962" s="0" t="n">
        <v>80245</v>
      </c>
      <c r="C1962" s="55" t="n">
        <v>46213</v>
      </c>
      <c r="D1962" s="0" t="s">
        <v>21205</v>
      </c>
      <c r="E1962" s="0"/>
      <c r="F1962" s="0" t="s">
        <v>21654</v>
      </c>
      <c r="G1962" s="0" t="s">
        <v>21789</v>
      </c>
      <c r="H1962" s="0" t="s">
        <v>554</v>
      </c>
      <c r="I1962" s="56" t="n">
        <v>0.631944444444444</v>
      </c>
      <c r="J1962" s="56" t="n">
        <v>0.638888888888889</v>
      </c>
      <c r="K1962" s="57" t="n">
        <v>46211.4769791667</v>
      </c>
      <c r="L1962" s="57" t="n">
        <v>46211.4774652778</v>
      </c>
      <c r="M1962" s="0" t="s">
        <v>21205</v>
      </c>
      <c r="N1962" s="56" t="n">
        <v>0.00694444444444444</v>
      </c>
      <c r="O1962" s="56" t="n">
        <v>0.000474537037037037</v>
      </c>
      <c r="P1962" s="56" t="n">
        <v>0.161111111111111</v>
      </c>
      <c r="Q1962" s="56" t="n">
        <v>0</v>
      </c>
      <c r="R1962" s="0" t="n">
        <v>-23.564835</v>
      </c>
      <c r="S1962" s="0" t="n">
        <v>-46.611892</v>
      </c>
      <c r="T1962" s="0" t="n">
        <v>-23.573323</v>
      </c>
      <c r="U1962" s="0" t="n">
        <v>-46.61072</v>
      </c>
      <c r="V1962" s="0" t="n">
        <v>1</v>
      </c>
      <c r="W1962" s="0" t="n">
        <v>0</v>
      </c>
      <c r="X1962" s="0" t="n">
        <v>0</v>
      </c>
      <c r="Y1962" s="0" t="n">
        <v>0</v>
      </c>
      <c r="Z1962" s="0" t="s">
        <v>7895</v>
      </c>
      <c r="AA1962" s="0"/>
      <c r="AB1962" s="0"/>
      <c r="AC1962" s="56" t="n">
        <v>0.333333333333333</v>
      </c>
      <c r="AD1962" s="56" t="n">
        <v>0.75</v>
      </c>
      <c r="AE1962" s="56" t="n">
        <v>0.999305555555556</v>
      </c>
      <c r="AF1962" s="56" t="n">
        <v>0.999305555555556</v>
      </c>
      <c r="AG1962" s="0"/>
      <c r="AH1962" s="0"/>
      <c r="AI1962" s="0" t="s">
        <v>555</v>
      </c>
      <c r="AJ1962" s="0" t="s">
        <v>71</v>
      </c>
      <c r="AK1962" s="0" t="s">
        <v>552</v>
      </c>
      <c r="AL1962" s="0"/>
      <c r="AM1962" s="0" t="s">
        <v>21656</v>
      </c>
      <c r="AN1962" s="0" t="n">
        <v>95907</v>
      </c>
      <c r="AO1962" s="0" t="s">
        <v>7897</v>
      </c>
      <c r="AP1962" s="58" t="s">
        <v>21790</v>
      </c>
      <c r="AQ1962" s="0"/>
      <c r="AR1962" s="58" t="s">
        <v>21791</v>
      </c>
      <c r="AS1962" s="58" t="s">
        <v>21792</v>
      </c>
      <c r="AT1962" s="0"/>
    </row>
    <row r="1963" customFormat="false" ht="15" hidden="false" customHeight="false" outlineLevel="0" collapsed="false">
      <c r="A1963" s="0" t="s">
        <v>21793</v>
      </c>
      <c r="B1963" s="0" t="n">
        <v>81065</v>
      </c>
      <c r="C1963" s="55" t="n">
        <v>46213</v>
      </c>
      <c r="D1963" s="0" t="s">
        <v>21205</v>
      </c>
      <c r="E1963" s="0"/>
      <c r="F1963" s="0" t="s">
        <v>21794</v>
      </c>
      <c r="G1963" s="0" t="s">
        <v>21795</v>
      </c>
      <c r="H1963" s="0" t="s">
        <v>6273</v>
      </c>
      <c r="I1963" s="56" t="n">
        <v>0.370138888888889</v>
      </c>
      <c r="J1963" s="56" t="n">
        <v>0.377083333333333</v>
      </c>
      <c r="K1963" s="57" t="n">
        <v>46209.3812268519</v>
      </c>
      <c r="L1963" s="57" t="n">
        <v>46209.3838657407</v>
      </c>
      <c r="M1963" s="0" t="s">
        <v>21205</v>
      </c>
      <c r="N1963" s="56" t="n">
        <v>0.00694444444444444</v>
      </c>
      <c r="O1963" s="56" t="n">
        <v>0.00263888888888889</v>
      </c>
      <c r="P1963" s="56" t="n">
        <v>0.993055555555556</v>
      </c>
      <c r="Q1963" s="56" t="n">
        <v>0</v>
      </c>
      <c r="R1963" s="0" t="n">
        <v>-23.614449</v>
      </c>
      <c r="S1963" s="0" t="n">
        <v>-46.492434</v>
      </c>
      <c r="T1963" s="0" t="n">
        <v>-23.617268</v>
      </c>
      <c r="U1963" s="0" t="n">
        <v>-46.49182</v>
      </c>
      <c r="V1963" s="0" t="n">
        <v>1</v>
      </c>
      <c r="W1963" s="0" t="n">
        <v>0</v>
      </c>
      <c r="X1963" s="0" t="n">
        <v>0</v>
      </c>
      <c r="Y1963" s="0" t="n">
        <v>0</v>
      </c>
      <c r="Z1963" s="0" t="s">
        <v>7895</v>
      </c>
      <c r="AA1963" s="0"/>
      <c r="AB1963" s="0"/>
      <c r="AC1963" s="56" t="n">
        <v>0.333333333333333</v>
      </c>
      <c r="AD1963" s="56" t="n">
        <v>0.75</v>
      </c>
      <c r="AE1963" s="56" t="n">
        <v>0.999305555555556</v>
      </c>
      <c r="AF1963" s="56" t="n">
        <v>0.999305555555556</v>
      </c>
      <c r="AG1963" s="0"/>
      <c r="AH1963" s="0"/>
      <c r="AI1963" s="0" t="s">
        <v>6274</v>
      </c>
      <c r="AJ1963" s="0" t="s">
        <v>4261</v>
      </c>
      <c r="AK1963" s="0" t="s">
        <v>6271</v>
      </c>
      <c r="AL1963" s="0"/>
      <c r="AM1963" s="0" t="s">
        <v>21796</v>
      </c>
      <c r="AN1963" s="0" t="n">
        <v>95907</v>
      </c>
      <c r="AO1963" s="0" t="s">
        <v>7897</v>
      </c>
      <c r="AP1963" s="58" t="s">
        <v>21797</v>
      </c>
      <c r="AQ1963" s="0"/>
      <c r="AR1963" s="58" t="s">
        <v>21798</v>
      </c>
      <c r="AS1963" s="58" t="s">
        <v>21799</v>
      </c>
      <c r="AT1963" s="0"/>
    </row>
    <row r="1964" customFormat="false" ht="15" hidden="false" customHeight="false" outlineLevel="0" collapsed="false">
      <c r="A1964" s="0" t="s">
        <v>21800</v>
      </c>
      <c r="B1964" s="0" t="n">
        <v>81062</v>
      </c>
      <c r="C1964" s="55" t="n">
        <v>46213</v>
      </c>
      <c r="D1964" s="0" t="s">
        <v>21205</v>
      </c>
      <c r="E1964" s="0"/>
      <c r="F1964" s="0" t="s">
        <v>21794</v>
      </c>
      <c r="G1964" s="0" t="s">
        <v>21801</v>
      </c>
      <c r="H1964" s="0" t="s">
        <v>6250</v>
      </c>
      <c r="I1964" s="56" t="n">
        <v>0.377083333333333</v>
      </c>
      <c r="J1964" s="56" t="n">
        <v>0.384027777777778</v>
      </c>
      <c r="K1964" s="57" t="n">
        <v>46209.3626388889</v>
      </c>
      <c r="L1964" s="57" t="n">
        <v>46209.3687037037</v>
      </c>
      <c r="M1964" s="0" t="s">
        <v>21205</v>
      </c>
      <c r="N1964" s="56" t="n">
        <v>0.00694444444444444</v>
      </c>
      <c r="O1964" s="56" t="n">
        <v>0.00606481481481481</v>
      </c>
      <c r="P1964" s="56" t="n">
        <v>0.0152777777777778</v>
      </c>
      <c r="Q1964" s="56" t="n">
        <v>0</v>
      </c>
      <c r="R1964" s="0" t="n">
        <v>-23.614449</v>
      </c>
      <c r="S1964" s="0" t="n">
        <v>-46.492434</v>
      </c>
      <c r="T1964" s="0" t="n">
        <v>-23.614607</v>
      </c>
      <c r="U1964" s="0" t="n">
        <v>-46.492433</v>
      </c>
      <c r="V1964" s="0" t="n">
        <v>1</v>
      </c>
      <c r="W1964" s="0" t="n">
        <v>0</v>
      </c>
      <c r="X1964" s="0" t="n">
        <v>0</v>
      </c>
      <c r="Y1964" s="0" t="n">
        <v>0</v>
      </c>
      <c r="Z1964" s="0" t="s">
        <v>7895</v>
      </c>
      <c r="AA1964" s="0"/>
      <c r="AB1964" s="0"/>
      <c r="AC1964" s="56" t="n">
        <v>0.333333333333333</v>
      </c>
      <c r="AD1964" s="56" t="n">
        <v>0.75</v>
      </c>
      <c r="AE1964" s="56" t="n">
        <v>0.999305555555556</v>
      </c>
      <c r="AF1964" s="56" t="n">
        <v>0.999305555555556</v>
      </c>
      <c r="AG1964" s="0"/>
      <c r="AH1964" s="0"/>
      <c r="AI1964" s="0" t="s">
        <v>6251</v>
      </c>
      <c r="AJ1964" s="0" t="s">
        <v>4261</v>
      </c>
      <c r="AK1964" s="0" t="s">
        <v>6248</v>
      </c>
      <c r="AL1964" s="0"/>
      <c r="AM1964" s="0" t="s">
        <v>21796</v>
      </c>
      <c r="AN1964" s="0" t="n">
        <v>95907</v>
      </c>
      <c r="AO1964" s="0" t="s">
        <v>7897</v>
      </c>
      <c r="AP1964" s="58" t="s">
        <v>21802</v>
      </c>
      <c r="AQ1964" s="0"/>
      <c r="AR1964" s="58" t="s">
        <v>21803</v>
      </c>
      <c r="AS1964" s="58" t="s">
        <v>21804</v>
      </c>
      <c r="AT1964" s="0"/>
    </row>
    <row r="1965" customFormat="false" ht="15" hidden="false" customHeight="false" outlineLevel="0" collapsed="false">
      <c r="A1965" s="0" t="s">
        <v>21805</v>
      </c>
      <c r="B1965" s="0" t="n">
        <v>81061</v>
      </c>
      <c r="C1965" s="55" t="n">
        <v>46213</v>
      </c>
      <c r="D1965" s="0" t="s">
        <v>21205</v>
      </c>
      <c r="E1965" s="0"/>
      <c r="F1965" s="0" t="s">
        <v>21794</v>
      </c>
      <c r="G1965" s="0" t="s">
        <v>21806</v>
      </c>
      <c r="H1965" s="0" t="s">
        <v>6243</v>
      </c>
      <c r="I1965" s="56" t="n">
        <v>0.384027777777778</v>
      </c>
      <c r="J1965" s="56" t="n">
        <v>0.390972222222222</v>
      </c>
      <c r="K1965" s="57" t="n">
        <v>46209.3754282407</v>
      </c>
      <c r="L1965" s="57" t="n">
        <v>46209.3775925926</v>
      </c>
      <c r="M1965" s="0" t="s">
        <v>21205</v>
      </c>
      <c r="N1965" s="56" t="n">
        <v>0.00694444444444444</v>
      </c>
      <c r="O1965" s="56" t="n">
        <v>0.00215277777777778</v>
      </c>
      <c r="P1965" s="56" t="n">
        <v>0.0131944444444444</v>
      </c>
      <c r="Q1965" s="56" t="n">
        <v>0</v>
      </c>
      <c r="R1965" s="0" t="n">
        <v>-23.614449</v>
      </c>
      <c r="S1965" s="0" t="n">
        <v>-46.492434</v>
      </c>
      <c r="T1965" s="0" t="n">
        <v>-23.615225</v>
      </c>
      <c r="U1965" s="0" t="n">
        <v>-46.492138</v>
      </c>
      <c r="V1965" s="0" t="n">
        <v>1</v>
      </c>
      <c r="W1965" s="0" t="n">
        <v>0</v>
      </c>
      <c r="X1965" s="0" t="n">
        <v>0</v>
      </c>
      <c r="Y1965" s="0" t="n">
        <v>0</v>
      </c>
      <c r="Z1965" s="0" t="s">
        <v>7895</v>
      </c>
      <c r="AA1965" s="0"/>
      <c r="AB1965" s="0"/>
      <c r="AC1965" s="56" t="n">
        <v>0.333333333333333</v>
      </c>
      <c r="AD1965" s="56" t="n">
        <v>0.75</v>
      </c>
      <c r="AE1965" s="56" t="n">
        <v>0.999305555555556</v>
      </c>
      <c r="AF1965" s="56" t="n">
        <v>0.999305555555556</v>
      </c>
      <c r="AG1965" s="0"/>
      <c r="AH1965" s="0"/>
      <c r="AI1965" s="0" t="s">
        <v>6244</v>
      </c>
      <c r="AJ1965" s="0" t="s">
        <v>4261</v>
      </c>
      <c r="AK1965" s="0" t="s">
        <v>6241</v>
      </c>
      <c r="AL1965" s="0"/>
      <c r="AM1965" s="0" t="s">
        <v>21796</v>
      </c>
      <c r="AN1965" s="0" t="n">
        <v>95907</v>
      </c>
      <c r="AO1965" s="0" t="s">
        <v>7897</v>
      </c>
      <c r="AP1965" s="58" t="s">
        <v>21807</v>
      </c>
      <c r="AQ1965" s="0"/>
      <c r="AR1965" s="58" t="s">
        <v>21808</v>
      </c>
      <c r="AS1965" s="58" t="s">
        <v>21809</v>
      </c>
      <c r="AT1965" s="0"/>
    </row>
    <row r="1966" customFormat="false" ht="15" hidden="false" customHeight="false" outlineLevel="0" collapsed="false">
      <c r="A1966" s="0" t="s">
        <v>21810</v>
      </c>
      <c r="B1966" s="0" t="n">
        <v>81059</v>
      </c>
      <c r="C1966" s="55" t="n">
        <v>46213</v>
      </c>
      <c r="D1966" s="0" t="s">
        <v>21205</v>
      </c>
      <c r="E1966" s="0"/>
      <c r="F1966" s="0" t="s">
        <v>21794</v>
      </c>
      <c r="G1966" s="0" t="s">
        <v>21811</v>
      </c>
      <c r="H1966" s="0" t="s">
        <v>6229</v>
      </c>
      <c r="I1966" s="56" t="n">
        <v>0.392361111111111</v>
      </c>
      <c r="J1966" s="56" t="n">
        <v>0.399305555555556</v>
      </c>
      <c r="K1966" s="57" t="n">
        <v>46209.3871759259</v>
      </c>
      <c r="L1966" s="57" t="n">
        <v>46209.3906134259</v>
      </c>
      <c r="M1966" s="0" t="s">
        <v>21205</v>
      </c>
      <c r="N1966" s="56" t="n">
        <v>0.00694444444444444</v>
      </c>
      <c r="O1966" s="56" t="n">
        <v>0.0034375</v>
      </c>
      <c r="P1966" s="56" t="n">
        <v>0.00833333333333333</v>
      </c>
      <c r="Q1966" s="56" t="n">
        <v>0</v>
      </c>
      <c r="R1966" s="0" t="n">
        <v>-23.616406</v>
      </c>
      <c r="S1966" s="0" t="n">
        <v>-46.491464</v>
      </c>
      <c r="T1966" s="0" t="n">
        <v>-23.616367</v>
      </c>
      <c r="U1966" s="0" t="n">
        <v>-46.491219</v>
      </c>
      <c r="V1966" s="0" t="n">
        <v>1</v>
      </c>
      <c r="W1966" s="0" t="n">
        <v>0</v>
      </c>
      <c r="X1966" s="0" t="n">
        <v>0</v>
      </c>
      <c r="Y1966" s="0" t="n">
        <v>0</v>
      </c>
      <c r="Z1966" s="0" t="s">
        <v>7895</v>
      </c>
      <c r="AA1966" s="0"/>
      <c r="AB1966" s="0"/>
      <c r="AC1966" s="56" t="n">
        <v>0.333333333333333</v>
      </c>
      <c r="AD1966" s="56" t="n">
        <v>0.75</v>
      </c>
      <c r="AE1966" s="56" t="n">
        <v>0.999305555555556</v>
      </c>
      <c r="AF1966" s="56" t="n">
        <v>0.999305555555556</v>
      </c>
      <c r="AG1966" s="0"/>
      <c r="AH1966" s="0"/>
      <c r="AI1966" s="0" t="s">
        <v>6230</v>
      </c>
      <c r="AJ1966" s="0" t="s">
        <v>4261</v>
      </c>
      <c r="AK1966" s="0" t="s">
        <v>6227</v>
      </c>
      <c r="AL1966" s="0"/>
      <c r="AM1966" s="0" t="s">
        <v>21796</v>
      </c>
      <c r="AN1966" s="0" t="n">
        <v>95907</v>
      </c>
      <c r="AO1966" s="0" t="s">
        <v>7897</v>
      </c>
      <c r="AP1966" s="58" t="s">
        <v>21812</v>
      </c>
      <c r="AQ1966" s="0"/>
      <c r="AR1966" s="58" t="s">
        <v>21813</v>
      </c>
      <c r="AS1966" s="58" t="s">
        <v>21814</v>
      </c>
      <c r="AT1966" s="0"/>
    </row>
    <row r="1967" customFormat="false" ht="15" hidden="false" customHeight="false" outlineLevel="0" collapsed="false">
      <c r="A1967" s="0" t="s">
        <v>21815</v>
      </c>
      <c r="B1967" s="0" t="n">
        <v>81064</v>
      </c>
      <c r="C1967" s="55" t="n">
        <v>46213</v>
      </c>
      <c r="D1967" s="0" t="s">
        <v>21205</v>
      </c>
      <c r="E1967" s="0"/>
      <c r="F1967" s="0" t="s">
        <v>21794</v>
      </c>
      <c r="G1967" s="0" t="s">
        <v>21816</v>
      </c>
      <c r="H1967" s="0" t="s">
        <v>6266</v>
      </c>
      <c r="I1967" s="56" t="n">
        <v>0.400694444444444</v>
      </c>
      <c r="J1967" s="56" t="n">
        <v>0.407638888888889</v>
      </c>
      <c r="K1967" s="57" t="n">
        <v>46209.3929513889</v>
      </c>
      <c r="L1967" s="57" t="n">
        <v>46209.3963310185</v>
      </c>
      <c r="M1967" s="0" t="s">
        <v>21205</v>
      </c>
      <c r="N1967" s="56" t="n">
        <v>0.00694444444444444</v>
      </c>
      <c r="O1967" s="56" t="n">
        <v>0.00337962962962963</v>
      </c>
      <c r="P1967" s="56" t="n">
        <v>0.0111111111111111</v>
      </c>
      <c r="Q1967" s="56" t="n">
        <v>0</v>
      </c>
      <c r="R1967" s="0" t="n">
        <v>-23.616185</v>
      </c>
      <c r="S1967" s="0" t="n">
        <v>-46.493346</v>
      </c>
      <c r="T1967" s="0" t="n">
        <v>-23.615929</v>
      </c>
      <c r="U1967" s="0" t="n">
        <v>-46.493593</v>
      </c>
      <c r="V1967" s="0" t="n">
        <v>1</v>
      </c>
      <c r="W1967" s="0" t="n">
        <v>0</v>
      </c>
      <c r="X1967" s="0" t="n">
        <v>0</v>
      </c>
      <c r="Y1967" s="0" t="n">
        <v>0</v>
      </c>
      <c r="Z1967" s="0" t="s">
        <v>7895</v>
      </c>
      <c r="AA1967" s="0"/>
      <c r="AB1967" s="0"/>
      <c r="AC1967" s="56" t="n">
        <v>0.333333333333333</v>
      </c>
      <c r="AD1967" s="56" t="n">
        <v>0.75</v>
      </c>
      <c r="AE1967" s="56" t="n">
        <v>0.999305555555556</v>
      </c>
      <c r="AF1967" s="56" t="n">
        <v>0.999305555555556</v>
      </c>
      <c r="AG1967" s="0"/>
      <c r="AH1967" s="0"/>
      <c r="AI1967" s="0" t="s">
        <v>6267</v>
      </c>
      <c r="AJ1967" s="0" t="s">
        <v>4261</v>
      </c>
      <c r="AK1967" s="0" t="s">
        <v>6262</v>
      </c>
      <c r="AL1967" s="0"/>
      <c r="AM1967" s="0" t="s">
        <v>21796</v>
      </c>
      <c r="AN1967" s="0" t="n">
        <v>95907</v>
      </c>
      <c r="AO1967" s="0" t="s">
        <v>7897</v>
      </c>
      <c r="AP1967" s="58" t="s">
        <v>21817</v>
      </c>
      <c r="AQ1967" s="0"/>
      <c r="AR1967" s="58" t="s">
        <v>21818</v>
      </c>
      <c r="AS1967" s="58" t="s">
        <v>21819</v>
      </c>
      <c r="AT1967" s="0"/>
    </row>
    <row r="1968" customFormat="false" ht="15" hidden="false" customHeight="false" outlineLevel="0" collapsed="false">
      <c r="A1968" s="0" t="s">
        <v>21820</v>
      </c>
      <c r="B1968" s="0" t="n">
        <v>81066</v>
      </c>
      <c r="C1968" s="55" t="n">
        <v>46213</v>
      </c>
      <c r="D1968" s="0" t="s">
        <v>21205</v>
      </c>
      <c r="E1968" s="0"/>
      <c r="F1968" s="0" t="s">
        <v>21794</v>
      </c>
      <c r="G1968" s="0" t="s">
        <v>21821</v>
      </c>
      <c r="H1968" s="0" t="s">
        <v>6279</v>
      </c>
      <c r="I1968" s="56" t="n">
        <v>0.408333333333333</v>
      </c>
      <c r="J1968" s="56" t="n">
        <v>0.415277777777778</v>
      </c>
      <c r="K1968" s="57" t="n">
        <v>46209.3979513889</v>
      </c>
      <c r="L1968" s="57" t="n">
        <v>46209.4002083333</v>
      </c>
      <c r="M1968" s="0" t="s">
        <v>21205</v>
      </c>
      <c r="N1968" s="56" t="n">
        <v>0.00694444444444444</v>
      </c>
      <c r="O1968" s="56" t="n">
        <v>0.00224537037037037</v>
      </c>
      <c r="P1968" s="56" t="n">
        <v>0.0145833333333333</v>
      </c>
      <c r="Q1968" s="56" t="n">
        <v>0</v>
      </c>
      <c r="R1968" s="0" t="n">
        <v>-23.615322</v>
      </c>
      <c r="S1968" s="0" t="n">
        <v>-46.493011</v>
      </c>
      <c r="T1968" s="0" t="n">
        <v>-23.6154</v>
      </c>
      <c r="U1968" s="0" t="n">
        <v>-46.493025</v>
      </c>
      <c r="V1968" s="0" t="n">
        <v>1</v>
      </c>
      <c r="W1968" s="0" t="n">
        <v>0</v>
      </c>
      <c r="X1968" s="0" t="n">
        <v>0</v>
      </c>
      <c r="Y1968" s="0" t="n">
        <v>0</v>
      </c>
      <c r="Z1968" s="0" t="s">
        <v>7895</v>
      </c>
      <c r="AA1968" s="0"/>
      <c r="AB1968" s="0"/>
      <c r="AC1968" s="56" t="n">
        <v>0.333333333333333</v>
      </c>
      <c r="AD1968" s="56" t="n">
        <v>0.75</v>
      </c>
      <c r="AE1968" s="56" t="n">
        <v>0.999305555555556</v>
      </c>
      <c r="AF1968" s="56" t="n">
        <v>0.999305555555556</v>
      </c>
      <c r="AG1968" s="0"/>
      <c r="AH1968" s="0"/>
      <c r="AI1968" s="0" t="s">
        <v>6280</v>
      </c>
      <c r="AJ1968" s="0" t="s">
        <v>4261</v>
      </c>
      <c r="AK1968" s="0" t="s">
        <v>6277</v>
      </c>
      <c r="AL1968" s="0"/>
      <c r="AM1968" s="0" t="s">
        <v>21796</v>
      </c>
      <c r="AN1968" s="0" t="n">
        <v>95907</v>
      </c>
      <c r="AO1968" s="0" t="s">
        <v>7897</v>
      </c>
      <c r="AP1968" s="58" t="s">
        <v>21822</v>
      </c>
      <c r="AQ1968" s="0"/>
      <c r="AR1968" s="58" t="s">
        <v>21823</v>
      </c>
      <c r="AS1968" s="58" t="s">
        <v>21824</v>
      </c>
      <c r="AT1968" s="0"/>
    </row>
    <row r="1969" customFormat="false" ht="15" hidden="false" customHeight="false" outlineLevel="0" collapsed="false">
      <c r="A1969" s="0" t="s">
        <v>21825</v>
      </c>
      <c r="B1969" s="0" t="n">
        <v>81068</v>
      </c>
      <c r="C1969" s="55" t="n">
        <v>46213</v>
      </c>
      <c r="D1969" s="0" t="s">
        <v>21205</v>
      </c>
      <c r="E1969" s="0"/>
      <c r="F1969" s="0" t="s">
        <v>21794</v>
      </c>
      <c r="G1969" s="0" t="s">
        <v>21826</v>
      </c>
      <c r="H1969" s="0" t="s">
        <v>6291</v>
      </c>
      <c r="I1969" s="56" t="n">
        <v>0.417361111111111</v>
      </c>
      <c r="J1969" s="56" t="n">
        <v>0.424305555555556</v>
      </c>
      <c r="K1969" s="57" t="n">
        <v>46209.4026157407</v>
      </c>
      <c r="L1969" s="57" t="n">
        <v>46209.4053125</v>
      </c>
      <c r="M1969" s="0" t="s">
        <v>21205</v>
      </c>
      <c r="N1969" s="56" t="n">
        <v>0.00694444444444444</v>
      </c>
      <c r="O1969" s="56" t="n">
        <v>0.00269675925925926</v>
      </c>
      <c r="P1969" s="56" t="n">
        <v>0.01875</v>
      </c>
      <c r="Q1969" s="56" t="n">
        <v>0</v>
      </c>
      <c r="R1969" s="0" t="n">
        <v>-23.619001</v>
      </c>
      <c r="S1969" s="0" t="n">
        <v>-46.492776</v>
      </c>
      <c r="T1969" s="0" t="n">
        <v>-23.618726</v>
      </c>
      <c r="U1969" s="0" t="n">
        <v>-46.492806</v>
      </c>
      <c r="V1969" s="0" t="n">
        <v>1</v>
      </c>
      <c r="W1969" s="0" t="n">
        <v>0</v>
      </c>
      <c r="X1969" s="0" t="n">
        <v>0</v>
      </c>
      <c r="Y1969" s="0" t="n">
        <v>0</v>
      </c>
      <c r="Z1969" s="0" t="s">
        <v>7895</v>
      </c>
      <c r="AA1969" s="0"/>
      <c r="AB1969" s="0"/>
      <c r="AC1969" s="56" t="n">
        <v>0.333333333333333</v>
      </c>
      <c r="AD1969" s="56" t="n">
        <v>0.75</v>
      </c>
      <c r="AE1969" s="56" t="n">
        <v>0.999305555555556</v>
      </c>
      <c r="AF1969" s="56" t="n">
        <v>0.999305555555556</v>
      </c>
      <c r="AG1969" s="0"/>
      <c r="AH1969" s="0"/>
      <c r="AI1969" s="0" t="s">
        <v>6292</v>
      </c>
      <c r="AJ1969" s="0" t="s">
        <v>4261</v>
      </c>
      <c r="AK1969" s="0" t="s">
        <v>6289</v>
      </c>
      <c r="AL1969" s="0"/>
      <c r="AM1969" s="0" t="s">
        <v>21796</v>
      </c>
      <c r="AN1969" s="0" t="n">
        <v>95907</v>
      </c>
      <c r="AO1969" s="0" t="s">
        <v>7897</v>
      </c>
      <c r="AP1969" s="58" t="s">
        <v>21827</v>
      </c>
      <c r="AQ1969" s="0"/>
      <c r="AR1969" s="58" t="s">
        <v>21828</v>
      </c>
      <c r="AS1969" s="58" t="s">
        <v>21829</v>
      </c>
      <c r="AT1969" s="0"/>
    </row>
    <row r="1970" customFormat="false" ht="15" hidden="false" customHeight="false" outlineLevel="0" collapsed="false">
      <c r="A1970" s="0" t="s">
        <v>21830</v>
      </c>
      <c r="B1970" s="0" t="n">
        <v>81067</v>
      </c>
      <c r="C1970" s="55" t="n">
        <v>46213</v>
      </c>
      <c r="D1970" s="0" t="s">
        <v>21205</v>
      </c>
      <c r="E1970" s="0"/>
      <c r="F1970" s="0" t="s">
        <v>21794</v>
      </c>
      <c r="G1970" s="0" t="s">
        <v>21831</v>
      </c>
      <c r="H1970" s="0" t="s">
        <v>6284</v>
      </c>
      <c r="I1970" s="56" t="n">
        <v>0.427083333333333</v>
      </c>
      <c r="J1970" s="56" t="n">
        <v>0.434027777777778</v>
      </c>
      <c r="K1970" s="57" t="n">
        <v>46209.4177430556</v>
      </c>
      <c r="L1970" s="57" t="n">
        <v>46209.4202083333</v>
      </c>
      <c r="M1970" s="0" t="s">
        <v>21205</v>
      </c>
      <c r="N1970" s="56" t="n">
        <v>0.00694444444444444</v>
      </c>
      <c r="O1970" s="56" t="n">
        <v>0.0024537037037037</v>
      </c>
      <c r="P1970" s="56" t="n">
        <v>0.0131944444444444</v>
      </c>
      <c r="Q1970" s="56" t="n">
        <v>0</v>
      </c>
      <c r="R1970" s="0" t="n">
        <v>-23.619846</v>
      </c>
      <c r="S1970" s="0" t="n">
        <v>-46.495925</v>
      </c>
      <c r="T1970" s="0" t="n">
        <v>-23.620935</v>
      </c>
      <c r="U1970" s="0" t="n">
        <v>-46.497328</v>
      </c>
      <c r="V1970" s="0" t="n">
        <v>1</v>
      </c>
      <c r="W1970" s="0" t="n">
        <v>0</v>
      </c>
      <c r="X1970" s="0" t="n">
        <v>0</v>
      </c>
      <c r="Y1970" s="0" t="n">
        <v>0</v>
      </c>
      <c r="Z1970" s="0" t="s">
        <v>7895</v>
      </c>
      <c r="AA1970" s="0"/>
      <c r="AB1970" s="0"/>
      <c r="AC1970" s="56" t="n">
        <v>0.333333333333333</v>
      </c>
      <c r="AD1970" s="56" t="n">
        <v>0.75</v>
      </c>
      <c r="AE1970" s="56" t="n">
        <v>0.999305555555556</v>
      </c>
      <c r="AF1970" s="56" t="n">
        <v>0.999305555555556</v>
      </c>
      <c r="AG1970" s="0"/>
      <c r="AH1970" s="0"/>
      <c r="AI1970" s="0" t="s">
        <v>6285</v>
      </c>
      <c r="AJ1970" s="0" t="s">
        <v>4261</v>
      </c>
      <c r="AK1970" s="0" t="s">
        <v>6282</v>
      </c>
      <c r="AL1970" s="0"/>
      <c r="AM1970" s="0" t="s">
        <v>21796</v>
      </c>
      <c r="AN1970" s="0" t="n">
        <v>95907</v>
      </c>
      <c r="AO1970" s="0" t="s">
        <v>7897</v>
      </c>
      <c r="AP1970" s="58" t="s">
        <v>21832</v>
      </c>
      <c r="AQ1970" s="0"/>
      <c r="AR1970" s="58" t="s">
        <v>21833</v>
      </c>
      <c r="AS1970" s="58" t="s">
        <v>21834</v>
      </c>
      <c r="AT1970" s="0"/>
    </row>
    <row r="1971" customFormat="false" ht="15" hidden="false" customHeight="false" outlineLevel="0" collapsed="false">
      <c r="A1971" s="0" t="s">
        <v>21835</v>
      </c>
      <c r="B1971" s="0" t="n">
        <v>80861</v>
      </c>
      <c r="C1971" s="55" t="n">
        <v>46213</v>
      </c>
      <c r="D1971" s="0" t="s">
        <v>21205</v>
      </c>
      <c r="E1971" s="0"/>
      <c r="F1971" s="0" t="s">
        <v>21794</v>
      </c>
      <c r="G1971" s="0" t="s">
        <v>21836</v>
      </c>
      <c r="H1971" s="0" t="s">
        <v>4861</v>
      </c>
      <c r="I1971" s="56" t="n">
        <v>0.434722222222222</v>
      </c>
      <c r="J1971" s="56" t="n">
        <v>0.441666666666667</v>
      </c>
      <c r="K1971" s="57" t="n">
        <v>46209.4303703704</v>
      </c>
      <c r="L1971" s="57" t="n">
        <v>46209.4334953704</v>
      </c>
      <c r="M1971" s="0" t="s">
        <v>21205</v>
      </c>
      <c r="N1971" s="56" t="n">
        <v>0.00694444444444444</v>
      </c>
      <c r="O1971" s="56" t="n">
        <v>0.00311342592592593</v>
      </c>
      <c r="P1971" s="56" t="n">
        <v>0.00763888888888889</v>
      </c>
      <c r="Q1971" s="56" t="n">
        <v>0</v>
      </c>
      <c r="R1971" s="0" t="n">
        <v>-23.61989</v>
      </c>
      <c r="S1971" s="0" t="n">
        <v>-46.494747</v>
      </c>
      <c r="T1971" s="0" t="n">
        <v>-23.624245</v>
      </c>
      <c r="U1971" s="0" t="n">
        <v>-46.495695</v>
      </c>
      <c r="V1971" s="0" t="n">
        <v>1</v>
      </c>
      <c r="W1971" s="0" t="n">
        <v>0</v>
      </c>
      <c r="X1971" s="0" t="n">
        <v>0</v>
      </c>
      <c r="Y1971" s="0" t="n">
        <v>0</v>
      </c>
      <c r="Z1971" s="0" t="s">
        <v>7895</v>
      </c>
      <c r="AA1971" s="0"/>
      <c r="AB1971" s="0"/>
      <c r="AC1971" s="56" t="n">
        <v>0.333333333333333</v>
      </c>
      <c r="AD1971" s="56" t="n">
        <v>0.75</v>
      </c>
      <c r="AE1971" s="56" t="n">
        <v>0.999305555555556</v>
      </c>
      <c r="AF1971" s="56" t="n">
        <v>0.999305555555556</v>
      </c>
      <c r="AG1971" s="0"/>
      <c r="AH1971" s="0"/>
      <c r="AI1971" s="0" t="s">
        <v>4862</v>
      </c>
      <c r="AJ1971" s="0" t="s">
        <v>4261</v>
      </c>
      <c r="AK1971" s="0" t="s">
        <v>4859</v>
      </c>
      <c r="AL1971" s="0"/>
      <c r="AM1971" s="0" t="s">
        <v>21796</v>
      </c>
      <c r="AN1971" s="0" t="n">
        <v>95907</v>
      </c>
      <c r="AO1971" s="0" t="s">
        <v>7897</v>
      </c>
      <c r="AP1971" s="58" t="s">
        <v>21837</v>
      </c>
      <c r="AQ1971" s="0"/>
      <c r="AR1971" s="58" t="s">
        <v>21838</v>
      </c>
      <c r="AS1971" s="58" t="s">
        <v>21839</v>
      </c>
      <c r="AT1971" s="0"/>
    </row>
    <row r="1972" customFormat="false" ht="15" hidden="false" customHeight="false" outlineLevel="0" collapsed="false">
      <c r="A1972" s="0" t="s">
        <v>21840</v>
      </c>
      <c r="B1972" s="0" t="n">
        <v>80859</v>
      </c>
      <c r="C1972" s="55" t="n">
        <v>46213</v>
      </c>
      <c r="D1972" s="0" t="s">
        <v>21205</v>
      </c>
      <c r="E1972" s="0"/>
      <c r="F1972" s="0" t="s">
        <v>21794</v>
      </c>
      <c r="G1972" s="0" t="s">
        <v>21841</v>
      </c>
      <c r="H1972" s="0" t="s">
        <v>4847</v>
      </c>
      <c r="I1972" s="56" t="n">
        <v>0.441666666666667</v>
      </c>
      <c r="J1972" s="56" t="n">
        <v>0.448611111111111</v>
      </c>
      <c r="K1972" s="57" t="n">
        <v>46209.4243865741</v>
      </c>
      <c r="L1972" s="57" t="n">
        <v>46209.4276736111</v>
      </c>
      <c r="M1972" s="0" t="s">
        <v>21205</v>
      </c>
      <c r="N1972" s="56" t="n">
        <v>0.00694444444444444</v>
      </c>
      <c r="O1972" s="56" t="n">
        <v>0.00327546296296296</v>
      </c>
      <c r="P1972" s="56" t="n">
        <v>0.0208333333333333</v>
      </c>
      <c r="Q1972" s="56" t="n">
        <v>0</v>
      </c>
      <c r="R1972" s="0" t="n">
        <v>-23.61989</v>
      </c>
      <c r="S1972" s="0" t="n">
        <v>-46.494747</v>
      </c>
      <c r="T1972" s="0" t="n">
        <v>-23.621492</v>
      </c>
      <c r="U1972" s="0" t="n">
        <v>-46.495309</v>
      </c>
      <c r="V1972" s="0" t="n">
        <v>1</v>
      </c>
      <c r="W1972" s="0" t="n">
        <v>0</v>
      </c>
      <c r="X1972" s="0" t="n">
        <v>0</v>
      </c>
      <c r="Y1972" s="0" t="n">
        <v>0</v>
      </c>
      <c r="Z1972" s="0" t="s">
        <v>7895</v>
      </c>
      <c r="AA1972" s="0"/>
      <c r="AB1972" s="0"/>
      <c r="AC1972" s="56" t="n">
        <v>0.333333333333333</v>
      </c>
      <c r="AD1972" s="56" t="n">
        <v>0.75</v>
      </c>
      <c r="AE1972" s="56" t="n">
        <v>0.999305555555556</v>
      </c>
      <c r="AF1972" s="56" t="n">
        <v>0.999305555555556</v>
      </c>
      <c r="AG1972" s="0"/>
      <c r="AH1972" s="0"/>
      <c r="AI1972" s="0" t="s">
        <v>4848</v>
      </c>
      <c r="AJ1972" s="0" t="s">
        <v>4261</v>
      </c>
      <c r="AK1972" s="0" t="s">
        <v>4844</v>
      </c>
      <c r="AL1972" s="0"/>
      <c r="AM1972" s="0" t="s">
        <v>21796</v>
      </c>
      <c r="AN1972" s="0" t="n">
        <v>95907</v>
      </c>
      <c r="AO1972" s="0" t="s">
        <v>7897</v>
      </c>
      <c r="AP1972" s="58" t="s">
        <v>21842</v>
      </c>
      <c r="AQ1972" s="0"/>
      <c r="AR1972" s="58" t="s">
        <v>21843</v>
      </c>
      <c r="AS1972" s="58" t="s">
        <v>21844</v>
      </c>
      <c r="AT1972" s="0"/>
    </row>
    <row r="1973" customFormat="false" ht="15" hidden="false" customHeight="false" outlineLevel="0" collapsed="false">
      <c r="A1973" s="0" t="s">
        <v>21845</v>
      </c>
      <c r="B1973" s="0" t="n">
        <v>80860</v>
      </c>
      <c r="C1973" s="55" t="n">
        <v>46213</v>
      </c>
      <c r="D1973" s="0" t="s">
        <v>21205</v>
      </c>
      <c r="E1973" s="0"/>
      <c r="F1973" s="0" t="s">
        <v>21794</v>
      </c>
      <c r="G1973" s="0" t="s">
        <v>21846</v>
      </c>
      <c r="H1973" s="0" t="s">
        <v>4854</v>
      </c>
      <c r="I1973" s="56" t="n">
        <v>0.450694444444445</v>
      </c>
      <c r="J1973" s="56" t="n">
        <v>0.457638888888889</v>
      </c>
      <c r="K1973" s="57" t="n">
        <v>46209.4110185185</v>
      </c>
      <c r="L1973" s="57" t="n">
        <v>46209.4130439815</v>
      </c>
      <c r="M1973" s="0" t="s">
        <v>21205</v>
      </c>
      <c r="N1973" s="56" t="n">
        <v>0.00694444444444444</v>
      </c>
      <c r="O1973" s="56" t="n">
        <v>0.00202546296296296</v>
      </c>
      <c r="P1973" s="56" t="n">
        <v>0.0444444444444445</v>
      </c>
      <c r="Q1973" s="56" t="n">
        <v>0</v>
      </c>
      <c r="R1973" s="0" t="n">
        <v>-23.622167</v>
      </c>
      <c r="S1973" s="0" t="n">
        <v>-46.494797</v>
      </c>
      <c r="T1973" s="0" t="n">
        <v>-23.620118</v>
      </c>
      <c r="U1973" s="0" t="n">
        <v>-46.494283</v>
      </c>
      <c r="V1973" s="0" t="n">
        <v>1</v>
      </c>
      <c r="W1973" s="0" t="n">
        <v>0</v>
      </c>
      <c r="X1973" s="0" t="n">
        <v>0</v>
      </c>
      <c r="Y1973" s="0" t="n">
        <v>0</v>
      </c>
      <c r="Z1973" s="0" t="s">
        <v>7895</v>
      </c>
      <c r="AA1973" s="0"/>
      <c r="AB1973" s="0"/>
      <c r="AC1973" s="56" t="n">
        <v>0.333333333333333</v>
      </c>
      <c r="AD1973" s="56" t="n">
        <v>0.75</v>
      </c>
      <c r="AE1973" s="56" t="n">
        <v>0.999305555555556</v>
      </c>
      <c r="AF1973" s="56" t="n">
        <v>0.999305555555556</v>
      </c>
      <c r="AG1973" s="0"/>
      <c r="AH1973" s="0"/>
      <c r="AI1973" s="0" t="s">
        <v>4855</v>
      </c>
      <c r="AJ1973" s="0" t="s">
        <v>4261</v>
      </c>
      <c r="AK1973" s="0" t="s">
        <v>4852</v>
      </c>
      <c r="AL1973" s="0"/>
      <c r="AM1973" s="0" t="s">
        <v>21796</v>
      </c>
      <c r="AN1973" s="0" t="n">
        <v>95907</v>
      </c>
      <c r="AO1973" s="0" t="s">
        <v>7897</v>
      </c>
      <c r="AP1973" s="58" t="s">
        <v>21847</v>
      </c>
      <c r="AQ1973" s="0"/>
      <c r="AR1973" s="58" t="s">
        <v>21848</v>
      </c>
      <c r="AS1973" s="58" t="s">
        <v>21849</v>
      </c>
      <c r="AT1973" s="0"/>
    </row>
    <row r="1974" customFormat="false" ht="15" hidden="false" customHeight="false" outlineLevel="0" collapsed="false">
      <c r="A1974" s="0" t="s">
        <v>21850</v>
      </c>
      <c r="B1974" s="0" t="n">
        <v>80862</v>
      </c>
      <c r="C1974" s="55" t="n">
        <v>46213</v>
      </c>
      <c r="D1974" s="0" t="s">
        <v>21205</v>
      </c>
      <c r="E1974" s="0"/>
      <c r="F1974" s="0" t="s">
        <v>21794</v>
      </c>
      <c r="G1974" s="0" t="s">
        <v>21851</v>
      </c>
      <c r="H1974" s="0" t="s">
        <v>4867</v>
      </c>
      <c r="I1974" s="56" t="n">
        <v>0.458333333333333</v>
      </c>
      <c r="J1974" s="56" t="n">
        <v>0.465277777777778</v>
      </c>
      <c r="K1974" s="57" t="n">
        <v>46209.4450694444</v>
      </c>
      <c r="L1974" s="57" t="n">
        <v>46209.4488657407</v>
      </c>
      <c r="M1974" s="0" t="s">
        <v>21205</v>
      </c>
      <c r="N1974" s="56" t="n">
        <v>0.00694444444444444</v>
      </c>
      <c r="O1974" s="56" t="n">
        <v>0.0037962962962963</v>
      </c>
      <c r="P1974" s="56" t="n">
        <v>0.0159722222222222</v>
      </c>
      <c r="Q1974" s="56" t="n">
        <v>0</v>
      </c>
      <c r="R1974" s="0" t="n">
        <v>-23.622289</v>
      </c>
      <c r="S1974" s="0" t="n">
        <v>-46.492657</v>
      </c>
      <c r="T1974" s="0" t="n">
        <v>-23.622634</v>
      </c>
      <c r="U1974" s="0" t="n">
        <v>-46.492618</v>
      </c>
      <c r="V1974" s="0" t="n">
        <v>1</v>
      </c>
      <c r="W1974" s="0" t="n">
        <v>0</v>
      </c>
      <c r="X1974" s="0" t="n">
        <v>0</v>
      </c>
      <c r="Y1974" s="0" t="n">
        <v>0</v>
      </c>
      <c r="Z1974" s="0" t="s">
        <v>7895</v>
      </c>
      <c r="AA1974" s="0"/>
      <c r="AB1974" s="0"/>
      <c r="AC1974" s="56" t="n">
        <v>0.333333333333333</v>
      </c>
      <c r="AD1974" s="56" t="n">
        <v>0.75</v>
      </c>
      <c r="AE1974" s="56" t="n">
        <v>0.999305555555556</v>
      </c>
      <c r="AF1974" s="56" t="n">
        <v>0.999305555555556</v>
      </c>
      <c r="AG1974" s="0"/>
      <c r="AH1974" s="0"/>
      <c r="AI1974" s="0" t="s">
        <v>4868</v>
      </c>
      <c r="AJ1974" s="0" t="s">
        <v>4261</v>
      </c>
      <c r="AK1974" s="0" t="s">
        <v>4865</v>
      </c>
      <c r="AL1974" s="0"/>
      <c r="AM1974" s="0" t="s">
        <v>21796</v>
      </c>
      <c r="AN1974" s="0" t="n">
        <v>95907</v>
      </c>
      <c r="AO1974" s="0" t="s">
        <v>7897</v>
      </c>
      <c r="AP1974" s="58" t="s">
        <v>21852</v>
      </c>
      <c r="AQ1974" s="0"/>
      <c r="AR1974" s="58" t="s">
        <v>21853</v>
      </c>
      <c r="AS1974" s="58" t="s">
        <v>21854</v>
      </c>
      <c r="AT1974" s="0"/>
    </row>
    <row r="1975" customFormat="false" ht="15" hidden="false" customHeight="false" outlineLevel="0" collapsed="false">
      <c r="A1975" s="0" t="s">
        <v>21855</v>
      </c>
      <c r="B1975" s="0" t="n">
        <v>80858</v>
      </c>
      <c r="C1975" s="55" t="n">
        <v>46213</v>
      </c>
      <c r="D1975" s="0" t="s">
        <v>21205</v>
      </c>
      <c r="E1975" s="0"/>
      <c r="F1975" s="0" t="s">
        <v>21794</v>
      </c>
      <c r="G1975" s="0" t="s">
        <v>21856</v>
      </c>
      <c r="H1975" s="0" t="s">
        <v>4840</v>
      </c>
      <c r="I1975" s="56" t="n">
        <v>0.465972222222222</v>
      </c>
      <c r="J1975" s="56" t="n">
        <v>0.472916666666667</v>
      </c>
      <c r="K1975" s="57" t="n">
        <v>46209.4511805556</v>
      </c>
      <c r="L1975" s="57" t="n">
        <v>46209.4530439815</v>
      </c>
      <c r="M1975" s="0" t="s">
        <v>21205</v>
      </c>
      <c r="N1975" s="56" t="n">
        <v>0.00694444444444444</v>
      </c>
      <c r="O1975" s="56" t="n">
        <v>0.00185185185185185</v>
      </c>
      <c r="P1975" s="56" t="n">
        <v>0.0194444444444444</v>
      </c>
      <c r="Q1975" s="56" t="n">
        <v>0</v>
      </c>
      <c r="R1975" s="0" t="n">
        <v>-23.622857</v>
      </c>
      <c r="S1975" s="0" t="n">
        <v>-46.492299</v>
      </c>
      <c r="T1975" s="0" t="n">
        <v>-23.622789</v>
      </c>
      <c r="U1975" s="0" t="n">
        <v>-46.49207</v>
      </c>
      <c r="V1975" s="0" t="n">
        <v>1</v>
      </c>
      <c r="W1975" s="0" t="n">
        <v>0</v>
      </c>
      <c r="X1975" s="0" t="n">
        <v>0</v>
      </c>
      <c r="Y1975" s="0" t="n">
        <v>0</v>
      </c>
      <c r="Z1975" s="0" t="s">
        <v>7895</v>
      </c>
      <c r="AA1975" s="0"/>
      <c r="AB1975" s="0"/>
      <c r="AC1975" s="56" t="n">
        <v>0.333333333333333</v>
      </c>
      <c r="AD1975" s="56" t="n">
        <v>0.75</v>
      </c>
      <c r="AE1975" s="56" t="n">
        <v>0.999305555555556</v>
      </c>
      <c r="AF1975" s="56" t="n">
        <v>0.999305555555556</v>
      </c>
      <c r="AG1975" s="0"/>
      <c r="AH1975" s="0"/>
      <c r="AI1975" s="0" t="s">
        <v>4841</v>
      </c>
      <c r="AJ1975" s="0" t="s">
        <v>4261</v>
      </c>
      <c r="AK1975" s="0" t="s">
        <v>4838</v>
      </c>
      <c r="AL1975" s="0"/>
      <c r="AM1975" s="0" t="s">
        <v>21796</v>
      </c>
      <c r="AN1975" s="0" t="n">
        <v>95907</v>
      </c>
      <c r="AO1975" s="0" t="s">
        <v>7897</v>
      </c>
      <c r="AP1975" s="58" t="s">
        <v>21857</v>
      </c>
      <c r="AQ1975" s="0"/>
      <c r="AR1975" s="58" t="s">
        <v>21858</v>
      </c>
      <c r="AS1975" s="58" t="s">
        <v>21859</v>
      </c>
      <c r="AT1975" s="0"/>
    </row>
    <row r="1976" customFormat="false" ht="15" hidden="false" customHeight="false" outlineLevel="0" collapsed="false">
      <c r="A1976" s="0" t="s">
        <v>21860</v>
      </c>
      <c r="B1976" s="0" t="n">
        <v>80863</v>
      </c>
      <c r="C1976" s="55" t="n">
        <v>46213</v>
      </c>
      <c r="D1976" s="0" t="s">
        <v>21205</v>
      </c>
      <c r="E1976" s="0"/>
      <c r="F1976" s="0" t="s">
        <v>21794</v>
      </c>
      <c r="G1976" s="0" t="s">
        <v>21861</v>
      </c>
      <c r="H1976" s="0" t="s">
        <v>4874</v>
      </c>
      <c r="I1976" s="56" t="n">
        <v>0.475</v>
      </c>
      <c r="J1976" s="56" t="n">
        <v>0.481944444444445</v>
      </c>
      <c r="K1976" s="57" t="n">
        <v>46209.4549074074</v>
      </c>
      <c r="L1976" s="57" t="n">
        <v>46209.4578009259</v>
      </c>
      <c r="M1976" s="0" t="s">
        <v>21205</v>
      </c>
      <c r="N1976" s="56" t="n">
        <v>0.00694444444444444</v>
      </c>
      <c r="O1976" s="56" t="n">
        <v>0.00289351851851852</v>
      </c>
      <c r="P1976" s="56" t="n">
        <v>0.0236111111111111</v>
      </c>
      <c r="Q1976" s="56" t="n">
        <v>0</v>
      </c>
      <c r="R1976" s="0" t="n">
        <v>-23.620777</v>
      </c>
      <c r="S1976" s="0" t="n">
        <v>-46.490963</v>
      </c>
      <c r="T1976" s="0" t="n">
        <v>-23.620093</v>
      </c>
      <c r="U1976" s="0" t="n">
        <v>-46.491276</v>
      </c>
      <c r="V1976" s="0" t="n">
        <v>1</v>
      </c>
      <c r="W1976" s="0" t="n">
        <v>0</v>
      </c>
      <c r="X1976" s="0" t="n">
        <v>0</v>
      </c>
      <c r="Y1976" s="0" t="n">
        <v>0</v>
      </c>
      <c r="Z1976" s="0" t="s">
        <v>7895</v>
      </c>
      <c r="AA1976" s="0"/>
      <c r="AB1976" s="0"/>
      <c r="AC1976" s="56" t="n">
        <v>0.333333333333333</v>
      </c>
      <c r="AD1976" s="56" t="n">
        <v>0.75</v>
      </c>
      <c r="AE1976" s="56" t="n">
        <v>0.999305555555556</v>
      </c>
      <c r="AF1976" s="56" t="n">
        <v>0.999305555555556</v>
      </c>
      <c r="AG1976" s="0"/>
      <c r="AH1976" s="0"/>
      <c r="AI1976" s="0" t="s">
        <v>4875</v>
      </c>
      <c r="AJ1976" s="0" t="s">
        <v>4261</v>
      </c>
      <c r="AK1976" s="0" t="s">
        <v>4872</v>
      </c>
      <c r="AL1976" s="0"/>
      <c r="AM1976" s="0" t="s">
        <v>21796</v>
      </c>
      <c r="AN1976" s="0" t="n">
        <v>95907</v>
      </c>
      <c r="AO1976" s="0" t="s">
        <v>7897</v>
      </c>
      <c r="AP1976" s="58" t="s">
        <v>21862</v>
      </c>
      <c r="AQ1976" s="0"/>
      <c r="AR1976" s="58" t="s">
        <v>21863</v>
      </c>
      <c r="AS1976" s="58" t="s">
        <v>21864</v>
      </c>
      <c r="AT1976" s="0"/>
    </row>
    <row r="1977" customFormat="false" ht="15" hidden="false" customHeight="false" outlineLevel="0" collapsed="false">
      <c r="A1977" s="0" t="s">
        <v>21865</v>
      </c>
      <c r="B1977" s="0" t="n">
        <v>80857</v>
      </c>
      <c r="C1977" s="55" t="n">
        <v>46213</v>
      </c>
      <c r="D1977" s="0" t="s">
        <v>21205</v>
      </c>
      <c r="E1977" s="0"/>
      <c r="F1977" s="0" t="s">
        <v>21794</v>
      </c>
      <c r="G1977" s="0" t="s">
        <v>21866</v>
      </c>
      <c r="H1977" s="0" t="s">
        <v>4833</v>
      </c>
      <c r="I1977" s="56" t="n">
        <v>0.483333333333333</v>
      </c>
      <c r="J1977" s="56" t="n">
        <v>0.490277777777778</v>
      </c>
      <c r="K1977" s="57" t="n">
        <v>46209.4610185185</v>
      </c>
      <c r="L1977" s="57" t="n">
        <v>46209.4670486111</v>
      </c>
      <c r="M1977" s="0" t="s">
        <v>21205</v>
      </c>
      <c r="N1977" s="56" t="n">
        <v>0.00694444444444444</v>
      </c>
      <c r="O1977" s="56" t="n">
        <v>0.00603009259259259</v>
      </c>
      <c r="P1977" s="56" t="n">
        <v>0.0229166666666667</v>
      </c>
      <c r="Q1977" s="56" t="n">
        <v>0</v>
      </c>
      <c r="R1977" s="0" t="n">
        <v>-23.622033</v>
      </c>
      <c r="S1977" s="0" t="n">
        <v>-46.489222</v>
      </c>
      <c r="T1977" s="0" t="n">
        <v>-23.621358</v>
      </c>
      <c r="U1977" s="0" t="n">
        <v>-46.489404</v>
      </c>
      <c r="V1977" s="0" t="n">
        <v>1</v>
      </c>
      <c r="W1977" s="0" t="n">
        <v>0</v>
      </c>
      <c r="X1977" s="0" t="n">
        <v>0</v>
      </c>
      <c r="Y1977" s="0" t="n">
        <v>0</v>
      </c>
      <c r="Z1977" s="0" t="s">
        <v>7895</v>
      </c>
      <c r="AA1977" s="0"/>
      <c r="AB1977" s="0"/>
      <c r="AC1977" s="56" t="n">
        <v>0.333333333333333</v>
      </c>
      <c r="AD1977" s="56" t="n">
        <v>0.75</v>
      </c>
      <c r="AE1977" s="56" t="n">
        <v>0.999305555555556</v>
      </c>
      <c r="AF1977" s="56" t="n">
        <v>0.999305555555556</v>
      </c>
      <c r="AG1977" s="0"/>
      <c r="AH1977" s="0"/>
      <c r="AI1977" s="0" t="s">
        <v>4834</v>
      </c>
      <c r="AJ1977" s="0" t="s">
        <v>4261</v>
      </c>
      <c r="AK1977" s="0" t="s">
        <v>4831</v>
      </c>
      <c r="AL1977" s="0"/>
      <c r="AM1977" s="0" t="s">
        <v>21796</v>
      </c>
      <c r="AN1977" s="0" t="n">
        <v>95907</v>
      </c>
      <c r="AO1977" s="0" t="s">
        <v>7897</v>
      </c>
      <c r="AP1977" s="58" t="s">
        <v>21867</v>
      </c>
      <c r="AQ1977" s="0"/>
      <c r="AR1977" s="58" t="s">
        <v>21868</v>
      </c>
      <c r="AS1977" s="58" t="s">
        <v>21869</v>
      </c>
      <c r="AT1977" s="0"/>
    </row>
    <row r="1978" customFormat="false" ht="15" hidden="false" customHeight="false" outlineLevel="0" collapsed="false">
      <c r="A1978" s="0" t="s">
        <v>21870</v>
      </c>
      <c r="B1978" s="0" t="n">
        <v>80875</v>
      </c>
      <c r="C1978" s="55" t="n">
        <v>46213</v>
      </c>
      <c r="D1978" s="0" t="s">
        <v>21205</v>
      </c>
      <c r="E1978" s="0"/>
      <c r="F1978" s="0" t="s">
        <v>21794</v>
      </c>
      <c r="G1978" s="0" t="s">
        <v>21871</v>
      </c>
      <c r="H1978" s="0" t="s">
        <v>4959</v>
      </c>
      <c r="I1978" s="56" t="n">
        <v>0.493055555555556</v>
      </c>
      <c r="J1978" s="56" t="n">
        <v>0.5</v>
      </c>
      <c r="K1978" s="57" t="n">
        <v>46209.5320949074</v>
      </c>
      <c r="L1978" s="57" t="n">
        <v>46209.5363194444</v>
      </c>
      <c r="M1978" s="0" t="s">
        <v>21205</v>
      </c>
      <c r="N1978" s="56" t="n">
        <v>0.00694444444444444</v>
      </c>
      <c r="O1978" s="56" t="n">
        <v>0.00422453703703704</v>
      </c>
      <c r="P1978" s="56" t="n">
        <v>0.963194444444445</v>
      </c>
      <c r="Q1978" s="56" t="n">
        <v>0</v>
      </c>
      <c r="R1978" s="0" t="n">
        <v>-23.619443</v>
      </c>
      <c r="S1978" s="0" t="n">
        <v>-46.486915</v>
      </c>
      <c r="T1978" s="0" t="n">
        <v>-23.61951</v>
      </c>
      <c r="U1978" s="0" t="n">
        <v>-46.487169</v>
      </c>
      <c r="V1978" s="0" t="n">
        <v>1</v>
      </c>
      <c r="W1978" s="0" t="n">
        <v>0</v>
      </c>
      <c r="X1978" s="0" t="n">
        <v>0</v>
      </c>
      <c r="Y1978" s="0" t="n">
        <v>0</v>
      </c>
      <c r="Z1978" s="0" t="s">
        <v>7895</v>
      </c>
      <c r="AA1978" s="0"/>
      <c r="AB1978" s="0"/>
      <c r="AC1978" s="56" t="n">
        <v>0.333333333333333</v>
      </c>
      <c r="AD1978" s="56" t="n">
        <v>0.75</v>
      </c>
      <c r="AE1978" s="56" t="n">
        <v>0.999305555555556</v>
      </c>
      <c r="AF1978" s="56" t="n">
        <v>0.999305555555556</v>
      </c>
      <c r="AG1978" s="0"/>
      <c r="AH1978" s="0"/>
      <c r="AI1978" s="0" t="s">
        <v>4960</v>
      </c>
      <c r="AJ1978" s="0" t="s">
        <v>4261</v>
      </c>
      <c r="AK1978" s="0" t="s">
        <v>4956</v>
      </c>
      <c r="AL1978" s="0"/>
      <c r="AM1978" s="0" t="s">
        <v>21796</v>
      </c>
      <c r="AN1978" s="0" t="n">
        <v>95907</v>
      </c>
      <c r="AO1978" s="0" t="s">
        <v>7897</v>
      </c>
      <c r="AP1978" s="58" t="s">
        <v>21872</v>
      </c>
      <c r="AQ1978" s="0"/>
      <c r="AR1978" s="58" t="s">
        <v>21873</v>
      </c>
      <c r="AS1978" s="58" t="s">
        <v>21874</v>
      </c>
      <c r="AT1978" s="0"/>
    </row>
    <row r="1979" customFormat="false" ht="15" hidden="false" customHeight="false" outlineLevel="0" collapsed="false">
      <c r="A1979" s="0" t="s">
        <v>21875</v>
      </c>
      <c r="B1979" s="0" t="n">
        <v>80873</v>
      </c>
      <c r="C1979" s="55" t="n">
        <v>46213</v>
      </c>
      <c r="D1979" s="0" t="s">
        <v>21205</v>
      </c>
      <c r="E1979" s="0"/>
      <c r="F1979" s="0" t="s">
        <v>21794</v>
      </c>
      <c r="G1979" s="0" t="s">
        <v>21876</v>
      </c>
      <c r="H1979" s="0" t="s">
        <v>4945</v>
      </c>
      <c r="I1979" s="56" t="n">
        <v>0.500694444444444</v>
      </c>
      <c r="J1979" s="56" t="n">
        <v>0.507638888888889</v>
      </c>
      <c r="K1979" s="57" t="n">
        <v>46209.5383449074</v>
      </c>
      <c r="L1979" s="57" t="n">
        <v>46209.5430902778</v>
      </c>
      <c r="M1979" s="0" t="s">
        <v>21205</v>
      </c>
      <c r="N1979" s="56" t="n">
        <v>0.00694444444444444</v>
      </c>
      <c r="O1979" s="56" t="n">
        <v>0.00474537037037037</v>
      </c>
      <c r="P1979" s="56" t="n">
        <v>0.963888888888889</v>
      </c>
      <c r="Q1979" s="56" t="n">
        <v>0</v>
      </c>
      <c r="R1979" s="0" t="n">
        <v>-23.617402</v>
      </c>
      <c r="S1979" s="0" t="n">
        <v>-46.487927</v>
      </c>
      <c r="T1979" s="0" t="n">
        <v>-23.617908</v>
      </c>
      <c r="U1979" s="0" t="n">
        <v>-46.487848</v>
      </c>
      <c r="V1979" s="0" t="n">
        <v>1</v>
      </c>
      <c r="W1979" s="0" t="n">
        <v>0</v>
      </c>
      <c r="X1979" s="0" t="n">
        <v>0</v>
      </c>
      <c r="Y1979" s="0" t="n">
        <v>0</v>
      </c>
      <c r="Z1979" s="0" t="s">
        <v>7895</v>
      </c>
      <c r="AA1979" s="0"/>
      <c r="AB1979" s="0"/>
      <c r="AC1979" s="56" t="n">
        <v>0.333333333333333</v>
      </c>
      <c r="AD1979" s="56" t="n">
        <v>0.75</v>
      </c>
      <c r="AE1979" s="56" t="n">
        <v>0.999305555555556</v>
      </c>
      <c r="AF1979" s="56" t="n">
        <v>0.999305555555556</v>
      </c>
      <c r="AG1979" s="0"/>
      <c r="AH1979" s="0"/>
      <c r="AI1979" s="0" t="s">
        <v>4946</v>
      </c>
      <c r="AJ1979" s="0" t="s">
        <v>4261</v>
      </c>
      <c r="AK1979" s="0" t="s">
        <v>4943</v>
      </c>
      <c r="AL1979" s="0"/>
      <c r="AM1979" s="0" t="s">
        <v>21796</v>
      </c>
      <c r="AN1979" s="0" t="n">
        <v>95907</v>
      </c>
      <c r="AO1979" s="0" t="s">
        <v>7897</v>
      </c>
      <c r="AP1979" s="58" t="s">
        <v>21877</v>
      </c>
      <c r="AQ1979" s="0"/>
      <c r="AR1979" s="58" t="s">
        <v>21878</v>
      </c>
      <c r="AS1979" s="58" t="s">
        <v>21879</v>
      </c>
      <c r="AT1979" s="0"/>
    </row>
    <row r="1980" customFormat="false" ht="15" hidden="false" customHeight="false" outlineLevel="0" collapsed="false">
      <c r="A1980" s="0" t="s">
        <v>21880</v>
      </c>
      <c r="B1980" s="0" t="n">
        <v>80869</v>
      </c>
      <c r="C1980" s="55" t="n">
        <v>46213</v>
      </c>
      <c r="D1980" s="0" t="s">
        <v>21205</v>
      </c>
      <c r="E1980" s="0"/>
      <c r="F1980" s="0" t="s">
        <v>21794</v>
      </c>
      <c r="G1980" s="0" t="s">
        <v>21881</v>
      </c>
      <c r="H1980" s="0" t="s">
        <v>4918</v>
      </c>
      <c r="I1980" s="56" t="n">
        <v>0.507638888888889</v>
      </c>
      <c r="J1980" s="56" t="n">
        <v>0.514583333333333</v>
      </c>
      <c r="K1980" s="57" t="n">
        <v>46209.5716782407</v>
      </c>
      <c r="L1980" s="57" t="n">
        <v>46209.5773726852</v>
      </c>
      <c r="M1980" s="0" t="s">
        <v>21205</v>
      </c>
      <c r="N1980" s="56" t="n">
        <v>0.00694444444444444</v>
      </c>
      <c r="O1980" s="56" t="n">
        <v>0.00569444444444445</v>
      </c>
      <c r="P1980" s="56" t="n">
        <v>0.936805555555556</v>
      </c>
      <c r="Q1980" s="56" t="n">
        <v>0</v>
      </c>
      <c r="R1980" s="0" t="n">
        <v>-23.617402</v>
      </c>
      <c r="S1980" s="0" t="n">
        <v>-46.487927</v>
      </c>
      <c r="T1980" s="0" t="n">
        <v>-23.619225</v>
      </c>
      <c r="U1980" s="0" t="n">
        <v>-46.487783</v>
      </c>
      <c r="V1980" s="0" t="n">
        <v>1</v>
      </c>
      <c r="W1980" s="0" t="n">
        <v>0</v>
      </c>
      <c r="X1980" s="0" t="n">
        <v>0</v>
      </c>
      <c r="Y1980" s="0" t="n">
        <v>0</v>
      </c>
      <c r="Z1980" s="0" t="s">
        <v>7895</v>
      </c>
      <c r="AA1980" s="0"/>
      <c r="AB1980" s="0"/>
      <c r="AC1980" s="56" t="n">
        <v>0.333333333333333</v>
      </c>
      <c r="AD1980" s="56" t="n">
        <v>0.75</v>
      </c>
      <c r="AE1980" s="56" t="n">
        <v>0.999305555555556</v>
      </c>
      <c r="AF1980" s="56" t="n">
        <v>0.999305555555556</v>
      </c>
      <c r="AG1980" s="0"/>
      <c r="AH1980" s="0"/>
      <c r="AI1980" s="0" t="s">
        <v>4919</v>
      </c>
      <c r="AJ1980" s="0" t="s">
        <v>4261</v>
      </c>
      <c r="AK1980" s="0" t="s">
        <v>4916</v>
      </c>
      <c r="AL1980" s="0"/>
      <c r="AM1980" s="0" t="s">
        <v>21796</v>
      </c>
      <c r="AN1980" s="0" t="n">
        <v>95907</v>
      </c>
      <c r="AO1980" s="0" t="s">
        <v>7897</v>
      </c>
      <c r="AP1980" s="58" t="s">
        <v>21882</v>
      </c>
      <c r="AQ1980" s="0"/>
      <c r="AR1980" s="58" t="s">
        <v>21883</v>
      </c>
      <c r="AS1980" s="58" t="s">
        <v>21884</v>
      </c>
      <c r="AT1980" s="0"/>
    </row>
    <row r="1981" customFormat="false" ht="15" hidden="false" customHeight="false" outlineLevel="0" collapsed="false">
      <c r="A1981" s="0" t="s">
        <v>21885</v>
      </c>
      <c r="B1981" s="0" t="n">
        <v>80868</v>
      </c>
      <c r="C1981" s="55" t="n">
        <v>46213</v>
      </c>
      <c r="D1981" s="0" t="s">
        <v>21205</v>
      </c>
      <c r="E1981" s="0"/>
      <c r="F1981" s="0" t="s">
        <v>21794</v>
      </c>
      <c r="G1981" s="0" t="s">
        <v>21886</v>
      </c>
      <c r="H1981" s="0" t="s">
        <v>4911</v>
      </c>
      <c r="I1981" s="56" t="n">
        <v>0.514583333333333</v>
      </c>
      <c r="J1981" s="56" t="n">
        <v>0.521527777777778</v>
      </c>
      <c r="K1981" s="57" t="n">
        <v>46209.4714930556</v>
      </c>
      <c r="L1981" s="57" t="n">
        <v>46209.480162037</v>
      </c>
      <c r="M1981" s="0" t="s">
        <v>21205</v>
      </c>
      <c r="N1981" s="56" t="n">
        <v>0.00694444444444444</v>
      </c>
      <c r="O1981" s="56" t="n">
        <v>0.00865740740740741</v>
      </c>
      <c r="P1981" s="56" t="n">
        <v>0.0409722222222222</v>
      </c>
      <c r="Q1981" s="56" t="n">
        <v>0</v>
      </c>
      <c r="R1981" s="0" t="n">
        <v>-23.617402</v>
      </c>
      <c r="S1981" s="0" t="n">
        <v>-46.487927</v>
      </c>
      <c r="T1981" s="0" t="n">
        <v>-23.620826</v>
      </c>
      <c r="U1981" s="0" t="n">
        <v>-46.487057</v>
      </c>
      <c r="V1981" s="0" t="n">
        <v>1</v>
      </c>
      <c r="W1981" s="0" t="n">
        <v>0</v>
      </c>
      <c r="X1981" s="0" t="n">
        <v>0</v>
      </c>
      <c r="Y1981" s="0" t="n">
        <v>0</v>
      </c>
      <c r="Z1981" s="0" t="s">
        <v>7895</v>
      </c>
      <c r="AA1981" s="0"/>
      <c r="AB1981" s="0"/>
      <c r="AC1981" s="56" t="n">
        <v>0.333333333333333</v>
      </c>
      <c r="AD1981" s="56" t="n">
        <v>0.75</v>
      </c>
      <c r="AE1981" s="56" t="n">
        <v>0.999305555555556</v>
      </c>
      <c r="AF1981" s="56" t="n">
        <v>0.999305555555556</v>
      </c>
      <c r="AG1981" s="0"/>
      <c r="AH1981" s="0"/>
      <c r="AI1981" s="0" t="s">
        <v>4912</v>
      </c>
      <c r="AJ1981" s="0" t="s">
        <v>4261</v>
      </c>
      <c r="AK1981" s="0" t="s">
        <v>4909</v>
      </c>
      <c r="AL1981" s="0"/>
      <c r="AM1981" s="0" t="s">
        <v>21796</v>
      </c>
      <c r="AN1981" s="0" t="n">
        <v>95907</v>
      </c>
      <c r="AO1981" s="0" t="s">
        <v>7897</v>
      </c>
      <c r="AP1981" s="58" t="s">
        <v>21887</v>
      </c>
      <c r="AQ1981" s="0"/>
      <c r="AR1981" s="58" t="s">
        <v>21888</v>
      </c>
      <c r="AS1981" s="58" t="s">
        <v>21889</v>
      </c>
      <c r="AT1981" s="0"/>
    </row>
    <row r="1982" customFormat="false" ht="15" hidden="false" customHeight="false" outlineLevel="0" collapsed="false">
      <c r="A1982" s="0" t="s">
        <v>21890</v>
      </c>
      <c r="B1982" s="0" t="n">
        <v>80867</v>
      </c>
      <c r="C1982" s="55" t="n">
        <v>46213</v>
      </c>
      <c r="D1982" s="0" t="s">
        <v>21205</v>
      </c>
      <c r="E1982" s="0"/>
      <c r="F1982" s="0" t="s">
        <v>21794</v>
      </c>
      <c r="G1982" s="0" t="s">
        <v>21891</v>
      </c>
      <c r="H1982" s="0" t="s">
        <v>4904</v>
      </c>
      <c r="I1982" s="56" t="n">
        <v>0.521527777777778</v>
      </c>
      <c r="J1982" s="56" t="n">
        <v>0.528472222222222</v>
      </c>
      <c r="K1982" s="57" t="n">
        <v>46209.563125</v>
      </c>
      <c r="L1982" s="57" t="n">
        <v>46209.5706481482</v>
      </c>
      <c r="M1982" s="0" t="s">
        <v>21205</v>
      </c>
      <c r="N1982" s="56" t="n">
        <v>0.00694444444444444</v>
      </c>
      <c r="O1982" s="56" t="n">
        <v>0.00752314814814815</v>
      </c>
      <c r="P1982" s="56" t="n">
        <v>0.957638888888889</v>
      </c>
      <c r="Q1982" s="56" t="n">
        <v>0</v>
      </c>
      <c r="R1982" s="0" t="n">
        <v>-23.617402</v>
      </c>
      <c r="S1982" s="0" t="n">
        <v>-46.487927</v>
      </c>
      <c r="T1982" s="0" t="n">
        <v>-23.615116</v>
      </c>
      <c r="U1982" s="0" t="n">
        <v>-46.487821</v>
      </c>
      <c r="V1982" s="0" t="n">
        <v>1</v>
      </c>
      <c r="W1982" s="0" t="n">
        <v>0</v>
      </c>
      <c r="X1982" s="0" t="n">
        <v>0</v>
      </c>
      <c r="Y1982" s="0" t="n">
        <v>0</v>
      </c>
      <c r="Z1982" s="0" t="s">
        <v>7895</v>
      </c>
      <c r="AA1982" s="0"/>
      <c r="AB1982" s="0"/>
      <c r="AC1982" s="56" t="n">
        <v>0.333333333333333</v>
      </c>
      <c r="AD1982" s="56" t="n">
        <v>0.75</v>
      </c>
      <c r="AE1982" s="56" t="n">
        <v>0.999305555555556</v>
      </c>
      <c r="AF1982" s="56" t="n">
        <v>0.999305555555556</v>
      </c>
      <c r="AG1982" s="0"/>
      <c r="AH1982" s="0"/>
      <c r="AI1982" s="0" t="s">
        <v>4905</v>
      </c>
      <c r="AJ1982" s="0" t="s">
        <v>4261</v>
      </c>
      <c r="AK1982" s="0" t="s">
        <v>4902</v>
      </c>
      <c r="AL1982" s="0"/>
      <c r="AM1982" s="0" t="s">
        <v>21796</v>
      </c>
      <c r="AN1982" s="0" t="n">
        <v>95907</v>
      </c>
      <c r="AO1982" s="0" t="s">
        <v>7897</v>
      </c>
      <c r="AP1982" s="58" t="s">
        <v>21892</v>
      </c>
      <c r="AQ1982" s="0"/>
      <c r="AR1982" s="58" t="s">
        <v>21893</v>
      </c>
      <c r="AS1982" s="58" t="s">
        <v>21894</v>
      </c>
      <c r="AT1982" s="0"/>
    </row>
    <row r="1983" customFormat="false" ht="15" hidden="false" customHeight="false" outlineLevel="0" collapsed="false">
      <c r="A1983" s="0" t="s">
        <v>21895</v>
      </c>
      <c r="B1983" s="0" t="n">
        <v>80876</v>
      </c>
      <c r="C1983" s="55" t="n">
        <v>46213</v>
      </c>
      <c r="D1983" s="0" t="s">
        <v>21205</v>
      </c>
      <c r="E1983" s="0"/>
      <c r="F1983" s="0" t="s">
        <v>21794</v>
      </c>
      <c r="G1983" s="0" t="s">
        <v>21896</v>
      </c>
      <c r="H1983" s="0" t="s">
        <v>4965</v>
      </c>
      <c r="I1983" s="56" t="n">
        <v>0.529166666666667</v>
      </c>
      <c r="J1983" s="56" t="n">
        <v>0.536111111111111</v>
      </c>
      <c r="K1983" s="57" t="n">
        <v>46209.55</v>
      </c>
      <c r="L1983" s="57" t="n">
        <v>46209.5507407407</v>
      </c>
      <c r="M1983" s="0" t="s">
        <v>21205</v>
      </c>
      <c r="N1983" s="56" t="n">
        <v>0.00694444444444444</v>
      </c>
      <c r="O1983" s="56" t="n">
        <v>0.000729166666666667</v>
      </c>
      <c r="P1983" s="56" t="n">
        <v>0.984722222222222</v>
      </c>
      <c r="Q1983" s="56" t="n">
        <v>0</v>
      </c>
      <c r="R1983" s="0" t="n">
        <v>-23.61692</v>
      </c>
      <c r="S1983" s="0" t="n">
        <v>-46.487091</v>
      </c>
      <c r="T1983" s="0" t="n">
        <v>-23.616541</v>
      </c>
      <c r="U1983" s="0" t="n">
        <v>-46.487721</v>
      </c>
      <c r="V1983" s="0" t="n">
        <v>1</v>
      </c>
      <c r="W1983" s="0" t="n">
        <v>0</v>
      </c>
      <c r="X1983" s="0" t="n">
        <v>0</v>
      </c>
      <c r="Y1983" s="0" t="n">
        <v>0</v>
      </c>
      <c r="Z1983" s="0" t="s">
        <v>7895</v>
      </c>
      <c r="AA1983" s="0"/>
      <c r="AB1983" s="0"/>
      <c r="AC1983" s="56" t="n">
        <v>0.333333333333333</v>
      </c>
      <c r="AD1983" s="56" t="n">
        <v>0.75</v>
      </c>
      <c r="AE1983" s="56" t="n">
        <v>0.999305555555556</v>
      </c>
      <c r="AF1983" s="56" t="n">
        <v>0.999305555555556</v>
      </c>
      <c r="AG1983" s="0"/>
      <c r="AH1983" s="0"/>
      <c r="AI1983" s="0" t="s">
        <v>4966</v>
      </c>
      <c r="AJ1983" s="0" t="s">
        <v>4261</v>
      </c>
      <c r="AK1983" s="0" t="s">
        <v>4963</v>
      </c>
      <c r="AL1983" s="0"/>
      <c r="AM1983" s="0" t="s">
        <v>21796</v>
      </c>
      <c r="AN1983" s="0" t="n">
        <v>95907</v>
      </c>
      <c r="AO1983" s="0" t="s">
        <v>7897</v>
      </c>
      <c r="AP1983" s="58" t="s">
        <v>21897</v>
      </c>
      <c r="AQ1983" s="0"/>
      <c r="AR1983" s="58" t="s">
        <v>21898</v>
      </c>
      <c r="AS1983" s="58" t="s">
        <v>21899</v>
      </c>
      <c r="AT1983" s="0"/>
    </row>
    <row r="1984" customFormat="false" ht="15" hidden="false" customHeight="false" outlineLevel="0" collapsed="false">
      <c r="A1984" s="0" t="s">
        <v>21900</v>
      </c>
      <c r="B1984" s="0" t="n">
        <v>80864</v>
      </c>
      <c r="C1984" s="55" t="n">
        <v>46213</v>
      </c>
      <c r="D1984" s="0" t="s">
        <v>21205</v>
      </c>
      <c r="E1984" s="0"/>
      <c r="F1984" s="0" t="s">
        <v>21794</v>
      </c>
      <c r="G1984" s="0" t="s">
        <v>21901</v>
      </c>
      <c r="H1984" s="0" t="s">
        <v>4882</v>
      </c>
      <c r="I1984" s="56" t="n">
        <v>0.536111111111111</v>
      </c>
      <c r="J1984" s="56" t="n">
        <v>0.543055555555556</v>
      </c>
      <c r="K1984" s="57" t="n">
        <v>46209.5606365741</v>
      </c>
      <c r="L1984" s="57" t="n">
        <v>46209.5610648148</v>
      </c>
      <c r="M1984" s="0" t="s">
        <v>21205</v>
      </c>
      <c r="N1984" s="56" t="n">
        <v>0.00694444444444444</v>
      </c>
      <c r="O1984" s="56" t="n">
        <v>0.000428240740740741</v>
      </c>
      <c r="P1984" s="56" t="n">
        <v>0.981944444444444</v>
      </c>
      <c r="Q1984" s="56" t="n">
        <v>0</v>
      </c>
      <c r="R1984" s="0" t="n">
        <v>-23.61692</v>
      </c>
      <c r="S1984" s="0" t="n">
        <v>-46.487091</v>
      </c>
      <c r="T1984" s="0" t="n">
        <v>-23.616441</v>
      </c>
      <c r="U1984" s="0" t="n">
        <v>-46.487401</v>
      </c>
      <c r="V1984" s="0" t="n">
        <v>1</v>
      </c>
      <c r="W1984" s="0" t="n">
        <v>0</v>
      </c>
      <c r="X1984" s="0" t="n">
        <v>0</v>
      </c>
      <c r="Y1984" s="0" t="n">
        <v>0</v>
      </c>
      <c r="Z1984" s="0" t="s">
        <v>7895</v>
      </c>
      <c r="AA1984" s="0"/>
      <c r="AB1984" s="0"/>
      <c r="AC1984" s="56" t="n">
        <v>0.333333333333333</v>
      </c>
      <c r="AD1984" s="56" t="n">
        <v>0.75</v>
      </c>
      <c r="AE1984" s="56" t="n">
        <v>0.999305555555556</v>
      </c>
      <c r="AF1984" s="56" t="n">
        <v>0.999305555555556</v>
      </c>
      <c r="AG1984" s="0"/>
      <c r="AH1984" s="0"/>
      <c r="AI1984" s="0" t="s">
        <v>4883</v>
      </c>
      <c r="AJ1984" s="0" t="s">
        <v>4261</v>
      </c>
      <c r="AK1984" s="0" t="s">
        <v>4880</v>
      </c>
      <c r="AL1984" s="0"/>
      <c r="AM1984" s="0" t="s">
        <v>21796</v>
      </c>
      <c r="AN1984" s="0" t="n">
        <v>95907</v>
      </c>
      <c r="AO1984" s="0" t="s">
        <v>7897</v>
      </c>
      <c r="AP1984" s="58" t="s">
        <v>21902</v>
      </c>
      <c r="AQ1984" s="0"/>
      <c r="AR1984" s="58" t="s">
        <v>21903</v>
      </c>
      <c r="AS1984" s="58" t="s">
        <v>21904</v>
      </c>
      <c r="AT1984" s="0"/>
    </row>
    <row r="1985" customFormat="false" ht="15" hidden="false" customHeight="false" outlineLevel="0" collapsed="false">
      <c r="A1985" s="0" t="s">
        <v>21905</v>
      </c>
      <c r="B1985" s="0" t="n">
        <v>80878</v>
      </c>
      <c r="C1985" s="55" t="n">
        <v>46213</v>
      </c>
      <c r="D1985" s="0" t="s">
        <v>21205</v>
      </c>
      <c r="E1985" s="0"/>
      <c r="F1985" s="0" t="s">
        <v>21794</v>
      </c>
      <c r="G1985" s="0" t="s">
        <v>21906</v>
      </c>
      <c r="H1985" s="0" t="s">
        <v>4979</v>
      </c>
      <c r="I1985" s="56" t="n">
        <v>0.545138888888889</v>
      </c>
      <c r="J1985" s="56" t="n">
        <v>0.552083333333333</v>
      </c>
      <c r="K1985" s="57" t="n">
        <v>46209.522962963</v>
      </c>
      <c r="L1985" s="57" t="n">
        <v>46209.5256365741</v>
      </c>
      <c r="M1985" s="0" t="s">
        <v>21205</v>
      </c>
      <c r="N1985" s="56" t="n">
        <v>0.00694444444444444</v>
      </c>
      <c r="O1985" s="56" t="n">
        <v>0.00267361111111111</v>
      </c>
      <c r="P1985" s="56" t="n">
        <v>0.0263888888888889</v>
      </c>
      <c r="Q1985" s="56" t="n">
        <v>0</v>
      </c>
      <c r="R1985" s="0" t="n">
        <v>-23.615516</v>
      </c>
      <c r="S1985" s="0" t="n">
        <v>-46.485613</v>
      </c>
      <c r="T1985" s="0" t="n">
        <v>-23.616485</v>
      </c>
      <c r="U1985" s="0" t="n">
        <v>-46.485402</v>
      </c>
      <c r="V1985" s="0" t="n">
        <v>1</v>
      </c>
      <c r="W1985" s="0" t="n">
        <v>0</v>
      </c>
      <c r="X1985" s="0" t="n">
        <v>0</v>
      </c>
      <c r="Y1985" s="0" t="n">
        <v>0</v>
      </c>
      <c r="Z1985" s="0" t="s">
        <v>7895</v>
      </c>
      <c r="AA1985" s="0"/>
      <c r="AB1985" s="0"/>
      <c r="AC1985" s="56" t="n">
        <v>0.333333333333333</v>
      </c>
      <c r="AD1985" s="56" t="n">
        <v>0.75</v>
      </c>
      <c r="AE1985" s="56" t="n">
        <v>0.999305555555556</v>
      </c>
      <c r="AF1985" s="56" t="n">
        <v>0.999305555555556</v>
      </c>
      <c r="AG1985" s="0"/>
      <c r="AH1985" s="0"/>
      <c r="AI1985" s="0" t="s">
        <v>4980</v>
      </c>
      <c r="AJ1985" s="0" t="s">
        <v>4261</v>
      </c>
      <c r="AK1985" s="0" t="s">
        <v>4977</v>
      </c>
      <c r="AL1985" s="0"/>
      <c r="AM1985" s="0" t="s">
        <v>21796</v>
      </c>
      <c r="AN1985" s="0" t="n">
        <v>95907</v>
      </c>
      <c r="AO1985" s="0" t="s">
        <v>7897</v>
      </c>
      <c r="AP1985" s="58" t="s">
        <v>21907</v>
      </c>
      <c r="AQ1985" s="0"/>
      <c r="AR1985" s="58" t="s">
        <v>21908</v>
      </c>
      <c r="AS1985" s="58" t="s">
        <v>21909</v>
      </c>
      <c r="AT1985" s="0"/>
    </row>
    <row r="1986" customFormat="false" ht="15" hidden="false" customHeight="false" outlineLevel="0" collapsed="false">
      <c r="A1986" s="0" t="s">
        <v>21910</v>
      </c>
      <c r="B1986" s="0" t="n">
        <v>80877</v>
      </c>
      <c r="C1986" s="55" t="n">
        <v>46213</v>
      </c>
      <c r="D1986" s="0" t="s">
        <v>21205</v>
      </c>
      <c r="E1986" s="0"/>
      <c r="F1986" s="0" t="s">
        <v>21794</v>
      </c>
      <c r="G1986" s="0" t="s">
        <v>21911</v>
      </c>
      <c r="H1986" s="0" t="s">
        <v>4972</v>
      </c>
      <c r="I1986" s="56" t="n">
        <v>0.552083333333333</v>
      </c>
      <c r="J1986" s="56" t="n">
        <v>0.559027777777778</v>
      </c>
      <c r="K1986" s="57" t="n">
        <v>46209.5261226852</v>
      </c>
      <c r="L1986" s="57" t="n">
        <v>46209.5286342593</v>
      </c>
      <c r="M1986" s="0" t="s">
        <v>21205</v>
      </c>
      <c r="N1986" s="56" t="n">
        <v>0.00694444444444444</v>
      </c>
      <c r="O1986" s="56" t="n">
        <v>0.00251157407407407</v>
      </c>
      <c r="P1986" s="56" t="n">
        <v>0.0298611111111111</v>
      </c>
      <c r="Q1986" s="56" t="n">
        <v>0</v>
      </c>
      <c r="R1986" s="0" t="n">
        <v>-23.615516</v>
      </c>
      <c r="S1986" s="0" t="n">
        <v>-46.485613</v>
      </c>
      <c r="T1986" s="0" t="n">
        <v>-23.617099</v>
      </c>
      <c r="U1986" s="0" t="n">
        <v>-46.485272</v>
      </c>
      <c r="V1986" s="0" t="n">
        <v>1</v>
      </c>
      <c r="W1986" s="0" t="n">
        <v>0</v>
      </c>
      <c r="X1986" s="0" t="n">
        <v>0</v>
      </c>
      <c r="Y1986" s="0" t="n">
        <v>0</v>
      </c>
      <c r="Z1986" s="0" t="s">
        <v>7895</v>
      </c>
      <c r="AA1986" s="0"/>
      <c r="AB1986" s="0"/>
      <c r="AC1986" s="56" t="n">
        <v>0.333333333333333</v>
      </c>
      <c r="AD1986" s="56" t="n">
        <v>0.75</v>
      </c>
      <c r="AE1986" s="56" t="n">
        <v>0.999305555555556</v>
      </c>
      <c r="AF1986" s="56" t="n">
        <v>0.999305555555556</v>
      </c>
      <c r="AG1986" s="0"/>
      <c r="AH1986" s="0"/>
      <c r="AI1986" s="0" t="s">
        <v>4973</v>
      </c>
      <c r="AJ1986" s="0" t="s">
        <v>4261</v>
      </c>
      <c r="AK1986" s="0" t="s">
        <v>4970</v>
      </c>
      <c r="AL1986" s="0"/>
      <c r="AM1986" s="0" t="s">
        <v>21796</v>
      </c>
      <c r="AN1986" s="0" t="n">
        <v>95907</v>
      </c>
      <c r="AO1986" s="0" t="s">
        <v>7897</v>
      </c>
      <c r="AP1986" s="58" t="s">
        <v>21912</v>
      </c>
      <c r="AQ1986" s="0"/>
      <c r="AR1986" s="58" t="s">
        <v>21913</v>
      </c>
      <c r="AS1986" s="58" t="s">
        <v>21914</v>
      </c>
      <c r="AT1986" s="0"/>
    </row>
    <row r="1987" customFormat="false" ht="15" hidden="false" customHeight="false" outlineLevel="0" collapsed="false">
      <c r="A1987" s="0" t="s">
        <v>21915</v>
      </c>
      <c r="B1987" s="0" t="n">
        <v>80874</v>
      </c>
      <c r="C1987" s="55" t="n">
        <v>46213</v>
      </c>
      <c r="D1987" s="0" t="s">
        <v>21205</v>
      </c>
      <c r="E1987" s="0"/>
      <c r="F1987" s="0" t="s">
        <v>21794</v>
      </c>
      <c r="G1987" s="0" t="s">
        <v>21916</v>
      </c>
      <c r="H1987" s="0" t="s">
        <v>4952</v>
      </c>
      <c r="I1987" s="56" t="n">
        <v>0.561111111111111</v>
      </c>
      <c r="J1987" s="56" t="n">
        <v>0.568055555555556</v>
      </c>
      <c r="K1987" s="57" t="n">
        <v>46209.5172337963</v>
      </c>
      <c r="L1987" s="57" t="n">
        <v>46209.5200925926</v>
      </c>
      <c r="M1987" s="0" t="s">
        <v>21205</v>
      </c>
      <c r="N1987" s="56" t="n">
        <v>0.00694444444444444</v>
      </c>
      <c r="O1987" s="56" t="n">
        <v>0.0028587962962963</v>
      </c>
      <c r="P1987" s="56" t="n">
        <v>0.0479166666666667</v>
      </c>
      <c r="Q1987" s="56" t="n">
        <v>0</v>
      </c>
      <c r="R1987" s="0" t="n">
        <v>-23.618651</v>
      </c>
      <c r="S1987" s="0" t="n">
        <v>-46.48635</v>
      </c>
      <c r="T1987" s="0" t="n">
        <v>-23.618872</v>
      </c>
      <c r="U1987" s="0" t="n">
        <v>-46.485503</v>
      </c>
      <c r="V1987" s="0" t="n">
        <v>1</v>
      </c>
      <c r="W1987" s="0" t="n">
        <v>0</v>
      </c>
      <c r="X1987" s="0" t="n">
        <v>0</v>
      </c>
      <c r="Y1987" s="0" t="n">
        <v>0</v>
      </c>
      <c r="Z1987" s="0" t="s">
        <v>7895</v>
      </c>
      <c r="AA1987" s="0"/>
      <c r="AB1987" s="0"/>
      <c r="AC1987" s="56" t="n">
        <v>0.333333333333333</v>
      </c>
      <c r="AD1987" s="56" t="n">
        <v>0.75</v>
      </c>
      <c r="AE1987" s="56" t="n">
        <v>0.999305555555556</v>
      </c>
      <c r="AF1987" s="56" t="n">
        <v>0.999305555555556</v>
      </c>
      <c r="AG1987" s="0"/>
      <c r="AH1987" s="0"/>
      <c r="AI1987" s="0" t="s">
        <v>4953</v>
      </c>
      <c r="AJ1987" s="0" t="s">
        <v>4261</v>
      </c>
      <c r="AK1987" s="0" t="s">
        <v>4950</v>
      </c>
      <c r="AL1987" s="0"/>
      <c r="AM1987" s="0" t="s">
        <v>21796</v>
      </c>
      <c r="AN1987" s="0" t="n">
        <v>95907</v>
      </c>
      <c r="AO1987" s="0" t="s">
        <v>7897</v>
      </c>
      <c r="AP1987" s="58" t="s">
        <v>21917</v>
      </c>
      <c r="AQ1987" s="0"/>
      <c r="AR1987" s="58" t="s">
        <v>21918</v>
      </c>
      <c r="AS1987" s="58" t="s">
        <v>21919</v>
      </c>
      <c r="AT1987" s="0"/>
    </row>
    <row r="1988" customFormat="false" ht="15" hidden="false" customHeight="false" outlineLevel="0" collapsed="false">
      <c r="A1988" s="0" t="s">
        <v>21920</v>
      </c>
      <c r="B1988" s="0" t="n">
        <v>80870</v>
      </c>
      <c r="C1988" s="55" t="n">
        <v>46213</v>
      </c>
      <c r="D1988" s="0" t="s">
        <v>21205</v>
      </c>
      <c r="E1988" s="0"/>
      <c r="F1988" s="0" t="s">
        <v>21794</v>
      </c>
      <c r="G1988" s="0" t="s">
        <v>21921</v>
      </c>
      <c r="H1988" s="0" t="s">
        <v>4925</v>
      </c>
      <c r="I1988" s="56" t="n">
        <v>0.568055555555556</v>
      </c>
      <c r="J1988" s="56" t="n">
        <v>0.575</v>
      </c>
      <c r="K1988" s="57" t="n">
        <v>46209.4897685185</v>
      </c>
      <c r="L1988" s="57" t="n">
        <v>46209.491724537</v>
      </c>
      <c r="M1988" s="0" t="s">
        <v>21205</v>
      </c>
      <c r="N1988" s="56" t="n">
        <v>0.00694444444444444</v>
      </c>
      <c r="O1988" s="56" t="n">
        <v>0.00195601851851852</v>
      </c>
      <c r="P1988" s="56" t="n">
        <v>0.0826388888888889</v>
      </c>
      <c r="Q1988" s="56" t="n">
        <v>0</v>
      </c>
      <c r="R1988" s="0" t="n">
        <v>-23.61984</v>
      </c>
      <c r="S1988" s="0" t="n">
        <v>-46.486382</v>
      </c>
      <c r="T1988" s="0" t="n">
        <v>-23.620422</v>
      </c>
      <c r="U1988" s="0" t="n">
        <v>-46.485229</v>
      </c>
      <c r="V1988" s="0" t="n">
        <v>1</v>
      </c>
      <c r="W1988" s="0" t="n">
        <v>0</v>
      </c>
      <c r="X1988" s="0" t="n">
        <v>0</v>
      </c>
      <c r="Y1988" s="0" t="n">
        <v>0</v>
      </c>
      <c r="Z1988" s="0" t="s">
        <v>7895</v>
      </c>
      <c r="AA1988" s="0"/>
      <c r="AB1988" s="0"/>
      <c r="AC1988" s="56" t="n">
        <v>0.333333333333333</v>
      </c>
      <c r="AD1988" s="56" t="n">
        <v>0.75</v>
      </c>
      <c r="AE1988" s="56" t="n">
        <v>0.999305555555556</v>
      </c>
      <c r="AF1988" s="56" t="n">
        <v>0.999305555555556</v>
      </c>
      <c r="AG1988" s="0"/>
      <c r="AH1988" s="0"/>
      <c r="AI1988" s="0" t="s">
        <v>4926</v>
      </c>
      <c r="AJ1988" s="0" t="s">
        <v>4261</v>
      </c>
      <c r="AK1988" s="0" t="s">
        <v>4923</v>
      </c>
      <c r="AL1988" s="0"/>
      <c r="AM1988" s="0" t="s">
        <v>21796</v>
      </c>
      <c r="AN1988" s="0" t="n">
        <v>95907</v>
      </c>
      <c r="AO1988" s="0" t="s">
        <v>7897</v>
      </c>
      <c r="AP1988" s="58" t="s">
        <v>21922</v>
      </c>
      <c r="AQ1988" s="58" t="s">
        <v>21923</v>
      </c>
      <c r="AR1988" s="58" t="s">
        <v>21924</v>
      </c>
      <c r="AS1988" s="58" t="s">
        <v>21925</v>
      </c>
      <c r="AT1988" s="0" t="s">
        <v>21926</v>
      </c>
    </row>
    <row r="1989" customFormat="false" ht="15" hidden="false" customHeight="false" outlineLevel="0" collapsed="false">
      <c r="A1989" s="0" t="s">
        <v>21927</v>
      </c>
      <c r="B1989" s="0" t="n">
        <v>80865</v>
      </c>
      <c r="C1989" s="55" t="n">
        <v>46213</v>
      </c>
      <c r="D1989" s="0" t="s">
        <v>21205</v>
      </c>
      <c r="E1989" s="0"/>
      <c r="F1989" s="0" t="s">
        <v>21794</v>
      </c>
      <c r="G1989" s="0" t="s">
        <v>21928</v>
      </c>
      <c r="H1989" s="0" t="s">
        <v>4891</v>
      </c>
      <c r="I1989" s="56" t="n">
        <v>0.575</v>
      </c>
      <c r="J1989" s="56" t="n">
        <v>0.581944444444445</v>
      </c>
      <c r="K1989" s="57" t="n">
        <v>46209.4889583333</v>
      </c>
      <c r="L1989" s="57" t="n">
        <v>46209.4896990741</v>
      </c>
      <c r="M1989" s="0" t="s">
        <v>21205</v>
      </c>
      <c r="N1989" s="56" t="n">
        <v>0.00694444444444444</v>
      </c>
      <c r="O1989" s="56" t="n">
        <v>0.000729166666666667</v>
      </c>
      <c r="P1989" s="56" t="n">
        <v>0.0916666666666667</v>
      </c>
      <c r="Q1989" s="56" t="n">
        <v>0</v>
      </c>
      <c r="R1989" s="0" t="n">
        <v>-23.61984</v>
      </c>
      <c r="S1989" s="0" t="n">
        <v>-46.486382</v>
      </c>
      <c r="T1989" s="0" t="n">
        <v>-23.620293</v>
      </c>
      <c r="U1989" s="0" t="n">
        <v>-46.485422</v>
      </c>
      <c r="V1989" s="0" t="n">
        <v>1</v>
      </c>
      <c r="W1989" s="0" t="n">
        <v>0</v>
      </c>
      <c r="X1989" s="0" t="n">
        <v>0</v>
      </c>
      <c r="Y1989" s="0" t="n">
        <v>0</v>
      </c>
      <c r="Z1989" s="0" t="s">
        <v>7895</v>
      </c>
      <c r="AA1989" s="0"/>
      <c r="AB1989" s="0"/>
      <c r="AC1989" s="56" t="n">
        <v>0.333333333333333</v>
      </c>
      <c r="AD1989" s="56" t="n">
        <v>0.75</v>
      </c>
      <c r="AE1989" s="56" t="n">
        <v>0.999305555555556</v>
      </c>
      <c r="AF1989" s="56" t="n">
        <v>0.999305555555556</v>
      </c>
      <c r="AG1989" s="0"/>
      <c r="AH1989" s="0"/>
      <c r="AI1989" s="0" t="s">
        <v>4892</v>
      </c>
      <c r="AJ1989" s="0" t="s">
        <v>4261</v>
      </c>
      <c r="AK1989" s="0" t="s">
        <v>4887</v>
      </c>
      <c r="AL1989" s="0"/>
      <c r="AM1989" s="0" t="s">
        <v>21796</v>
      </c>
      <c r="AN1989" s="0" t="n">
        <v>95907</v>
      </c>
      <c r="AO1989" s="0" t="s">
        <v>7897</v>
      </c>
      <c r="AP1989" s="58" t="s">
        <v>21929</v>
      </c>
      <c r="AQ1989" s="0"/>
      <c r="AR1989" s="58" t="s">
        <v>21930</v>
      </c>
      <c r="AS1989" s="58" t="s">
        <v>21931</v>
      </c>
      <c r="AT1989" s="0"/>
    </row>
    <row r="1990" customFormat="false" ht="15" hidden="false" customHeight="false" outlineLevel="0" collapsed="false">
      <c r="A1990" s="0" t="s">
        <v>21932</v>
      </c>
      <c r="B1990" s="0" t="n">
        <v>80872</v>
      </c>
      <c r="C1990" s="55" t="n">
        <v>46213</v>
      </c>
      <c r="D1990" s="0" t="s">
        <v>21205</v>
      </c>
      <c r="E1990" s="0"/>
      <c r="F1990" s="0" t="s">
        <v>21794</v>
      </c>
      <c r="G1990" s="0" t="s">
        <v>21933</v>
      </c>
      <c r="H1990" s="0" t="s">
        <v>4938</v>
      </c>
      <c r="I1990" s="56" t="n">
        <v>0.584027777777778</v>
      </c>
      <c r="J1990" s="56" t="n">
        <v>0.590972222222222</v>
      </c>
      <c r="K1990" s="57" t="n">
        <v>46209.5040162037</v>
      </c>
      <c r="L1990" s="57" t="n">
        <v>46209.5147453704</v>
      </c>
      <c r="M1990" s="0" t="s">
        <v>21205</v>
      </c>
      <c r="N1990" s="56" t="n">
        <v>0.00694444444444444</v>
      </c>
      <c r="O1990" s="56" t="n">
        <v>0.0107291666666667</v>
      </c>
      <c r="P1990" s="56" t="n">
        <v>0.0756944444444444</v>
      </c>
      <c r="Q1990" s="56" t="n">
        <v>0</v>
      </c>
      <c r="R1990" s="0" t="n">
        <v>-23.622764</v>
      </c>
      <c r="S1990" s="0" t="n">
        <v>-46.484629</v>
      </c>
      <c r="T1990" s="0" t="n">
        <v>-23.622543</v>
      </c>
      <c r="U1990" s="0" t="n">
        <v>-46.484494</v>
      </c>
      <c r="V1990" s="0" t="n">
        <v>1</v>
      </c>
      <c r="W1990" s="0" t="n">
        <v>0</v>
      </c>
      <c r="X1990" s="0" t="n">
        <v>0</v>
      </c>
      <c r="Y1990" s="0" t="n">
        <v>0</v>
      </c>
      <c r="Z1990" s="0" t="s">
        <v>7895</v>
      </c>
      <c r="AA1990" s="0"/>
      <c r="AB1990" s="0"/>
      <c r="AC1990" s="56" t="n">
        <v>0.333333333333333</v>
      </c>
      <c r="AD1990" s="56" t="n">
        <v>0.75</v>
      </c>
      <c r="AE1990" s="56" t="n">
        <v>0.999305555555556</v>
      </c>
      <c r="AF1990" s="56" t="n">
        <v>0.999305555555556</v>
      </c>
      <c r="AG1990" s="0"/>
      <c r="AH1990" s="0"/>
      <c r="AI1990" s="0" t="s">
        <v>4939</v>
      </c>
      <c r="AJ1990" s="0" t="s">
        <v>4261</v>
      </c>
      <c r="AK1990" s="0" t="s">
        <v>4936</v>
      </c>
      <c r="AL1990" s="0"/>
      <c r="AM1990" s="0" t="s">
        <v>21796</v>
      </c>
      <c r="AN1990" s="0" t="n">
        <v>95907</v>
      </c>
      <c r="AO1990" s="0" t="s">
        <v>7897</v>
      </c>
      <c r="AP1990" s="58" t="s">
        <v>21934</v>
      </c>
      <c r="AQ1990" s="0"/>
      <c r="AR1990" s="58" t="s">
        <v>21935</v>
      </c>
      <c r="AS1990" s="58" t="s">
        <v>21936</v>
      </c>
      <c r="AT1990" s="0"/>
    </row>
    <row r="1991" customFormat="false" ht="15" hidden="false" customHeight="false" outlineLevel="0" collapsed="false">
      <c r="A1991" s="0" t="s">
        <v>21937</v>
      </c>
      <c r="B1991" s="0" t="n">
        <v>80866</v>
      </c>
      <c r="C1991" s="55" t="n">
        <v>46213</v>
      </c>
      <c r="D1991" s="0" t="s">
        <v>21205</v>
      </c>
      <c r="E1991" s="0"/>
      <c r="F1991" s="0" t="s">
        <v>21794</v>
      </c>
      <c r="G1991" s="0" t="s">
        <v>21938</v>
      </c>
      <c r="H1991" s="0" t="s">
        <v>4897</v>
      </c>
      <c r="I1991" s="56" t="n">
        <v>0.590972222222222</v>
      </c>
      <c r="J1991" s="56" t="n">
        <v>0.597916666666667</v>
      </c>
      <c r="K1991" s="57" t="n">
        <v>46209.5017939815</v>
      </c>
      <c r="L1991" s="57" t="n">
        <v>46209.5031481482</v>
      </c>
      <c r="M1991" s="0" t="s">
        <v>21205</v>
      </c>
      <c r="N1991" s="56" t="n">
        <v>0.00694444444444444</v>
      </c>
      <c r="O1991" s="56" t="n">
        <v>0.00135416666666667</v>
      </c>
      <c r="P1991" s="56" t="n">
        <v>0.0944444444444444</v>
      </c>
      <c r="Q1991" s="56" t="n">
        <v>0</v>
      </c>
      <c r="R1991" s="0" t="n">
        <v>-23.622764</v>
      </c>
      <c r="S1991" s="0" t="n">
        <v>-46.484629</v>
      </c>
      <c r="T1991" s="0" t="n">
        <v>-23.621895</v>
      </c>
      <c r="U1991" s="0" t="n">
        <v>-46.484228</v>
      </c>
      <c r="V1991" s="0" t="n">
        <v>1</v>
      </c>
      <c r="W1991" s="0" t="n">
        <v>0</v>
      </c>
      <c r="X1991" s="0" t="n">
        <v>0</v>
      </c>
      <c r="Y1991" s="0" t="n">
        <v>0</v>
      </c>
      <c r="Z1991" s="0" t="s">
        <v>7895</v>
      </c>
      <c r="AA1991" s="0"/>
      <c r="AB1991" s="0"/>
      <c r="AC1991" s="56" t="n">
        <v>0.333333333333333</v>
      </c>
      <c r="AD1991" s="56" t="n">
        <v>0.75</v>
      </c>
      <c r="AE1991" s="56" t="n">
        <v>0.999305555555556</v>
      </c>
      <c r="AF1991" s="56" t="n">
        <v>0.999305555555556</v>
      </c>
      <c r="AG1991" s="0"/>
      <c r="AH1991" s="0"/>
      <c r="AI1991" s="0" t="s">
        <v>4898</v>
      </c>
      <c r="AJ1991" s="0" t="s">
        <v>4261</v>
      </c>
      <c r="AK1991" s="0" t="s">
        <v>4895</v>
      </c>
      <c r="AL1991" s="0"/>
      <c r="AM1991" s="0" t="s">
        <v>21796</v>
      </c>
      <c r="AN1991" s="0" t="n">
        <v>95907</v>
      </c>
      <c r="AO1991" s="0" t="s">
        <v>7897</v>
      </c>
      <c r="AP1991" s="58" t="s">
        <v>21939</v>
      </c>
      <c r="AQ1991" s="58" t="s">
        <v>21940</v>
      </c>
      <c r="AR1991" s="58" t="s">
        <v>21941</v>
      </c>
      <c r="AS1991" s="58" t="s">
        <v>21942</v>
      </c>
      <c r="AT1991" s="0" t="s">
        <v>21943</v>
      </c>
    </row>
    <row r="1992" customFormat="false" ht="15" hidden="false" customHeight="false" outlineLevel="0" collapsed="false">
      <c r="A1992" s="0" t="s">
        <v>21944</v>
      </c>
      <c r="B1992" s="0" t="n">
        <v>81008</v>
      </c>
      <c r="C1992" s="55" t="n">
        <v>46213</v>
      </c>
      <c r="D1992" s="0" t="s">
        <v>21205</v>
      </c>
      <c r="E1992" s="0"/>
      <c r="F1992" s="0" t="s">
        <v>21945</v>
      </c>
      <c r="G1992" s="0" t="s">
        <v>21946</v>
      </c>
      <c r="H1992" s="0" t="s">
        <v>5892</v>
      </c>
      <c r="I1992" s="56" t="n">
        <v>0.372916666666667</v>
      </c>
      <c r="J1992" s="56" t="n">
        <v>0.379861111111111</v>
      </c>
      <c r="K1992" s="57" t="n">
        <v>46210.5740162037</v>
      </c>
      <c r="L1992" s="57" t="n">
        <v>46210.5756828704</v>
      </c>
      <c r="M1992" s="0" t="s">
        <v>21205</v>
      </c>
      <c r="N1992" s="56" t="n">
        <v>0.00694444444444444</v>
      </c>
      <c r="O1992" s="56" t="n">
        <v>0.00166666666666667</v>
      </c>
      <c r="P1992" s="56" t="n">
        <v>0.804166666666667</v>
      </c>
      <c r="Q1992" s="56" t="n">
        <v>0</v>
      </c>
      <c r="R1992" s="0" t="n">
        <v>-23.609389</v>
      </c>
      <c r="S1992" s="0" t="n">
        <v>-46.541881</v>
      </c>
      <c r="T1992" s="0" t="n">
        <v>-23.61127</v>
      </c>
      <c r="U1992" s="0" t="n">
        <v>-46.539036</v>
      </c>
      <c r="V1992" s="0" t="n">
        <v>1</v>
      </c>
      <c r="W1992" s="0" t="n">
        <v>0</v>
      </c>
      <c r="X1992" s="0" t="n">
        <v>0</v>
      </c>
      <c r="Y1992" s="0" t="n">
        <v>0</v>
      </c>
      <c r="Z1992" s="0" t="s">
        <v>7895</v>
      </c>
      <c r="AA1992" s="0"/>
      <c r="AB1992" s="0"/>
      <c r="AC1992" s="56" t="n">
        <v>0.333333333333333</v>
      </c>
      <c r="AD1992" s="56" t="n">
        <v>0.75</v>
      </c>
      <c r="AE1992" s="56" t="n">
        <v>0.999305555555556</v>
      </c>
      <c r="AF1992" s="56" t="n">
        <v>0.999305555555556</v>
      </c>
      <c r="AG1992" s="0"/>
      <c r="AH1992" s="0"/>
      <c r="AI1992" s="0" t="s">
        <v>5893</v>
      </c>
      <c r="AJ1992" s="0" t="s">
        <v>4261</v>
      </c>
      <c r="AK1992" s="0" t="s">
        <v>5890</v>
      </c>
      <c r="AL1992" s="0"/>
      <c r="AM1992" s="0" t="s">
        <v>21947</v>
      </c>
      <c r="AN1992" s="0" t="n">
        <v>95907</v>
      </c>
      <c r="AO1992" s="0" t="s">
        <v>7897</v>
      </c>
      <c r="AP1992" s="58" t="s">
        <v>21948</v>
      </c>
      <c r="AQ1992" s="0"/>
      <c r="AR1992" s="58" t="s">
        <v>21949</v>
      </c>
      <c r="AS1992" s="58" t="s">
        <v>21950</v>
      </c>
      <c r="AT1992" s="0"/>
    </row>
    <row r="1993" customFormat="false" ht="15" hidden="false" customHeight="false" outlineLevel="0" collapsed="false">
      <c r="A1993" s="0" t="s">
        <v>21951</v>
      </c>
      <c r="B1993" s="0" t="n">
        <v>81007</v>
      </c>
      <c r="C1993" s="55" t="n">
        <v>46213</v>
      </c>
      <c r="D1993" s="0" t="s">
        <v>21205</v>
      </c>
      <c r="E1993" s="0"/>
      <c r="F1993" s="0" t="s">
        <v>21945</v>
      </c>
      <c r="G1993" s="0" t="s">
        <v>21952</v>
      </c>
      <c r="H1993" s="0" t="s">
        <v>5885</v>
      </c>
      <c r="I1993" s="56" t="n">
        <v>0.365972222222222</v>
      </c>
      <c r="J1993" s="56" t="n">
        <v>0.372916666666667</v>
      </c>
      <c r="K1993" s="57" t="n">
        <v>46210.5700347222</v>
      </c>
      <c r="L1993" s="57" t="n">
        <v>46210.5727893519</v>
      </c>
      <c r="M1993" s="0" t="s">
        <v>21205</v>
      </c>
      <c r="N1993" s="56" t="n">
        <v>0.00694444444444444</v>
      </c>
      <c r="O1993" s="56" t="n">
        <v>0.00275462962962963</v>
      </c>
      <c r="P1993" s="56" t="n">
        <v>0.8</v>
      </c>
      <c r="Q1993" s="56" t="n">
        <v>0</v>
      </c>
      <c r="R1993" s="0" t="n">
        <v>-23.609389</v>
      </c>
      <c r="S1993" s="0" t="n">
        <v>-46.541881</v>
      </c>
      <c r="T1993" s="0" t="n">
        <v>-23.610859</v>
      </c>
      <c r="U1993" s="0" t="n">
        <v>-46.53965</v>
      </c>
      <c r="V1993" s="0" t="n">
        <v>1</v>
      </c>
      <c r="W1993" s="0" t="n">
        <v>0</v>
      </c>
      <c r="X1993" s="0" t="n">
        <v>0</v>
      </c>
      <c r="Y1993" s="0" t="n">
        <v>0</v>
      </c>
      <c r="Z1993" s="0" t="s">
        <v>7895</v>
      </c>
      <c r="AA1993" s="0"/>
      <c r="AB1993" s="0"/>
      <c r="AC1993" s="56" t="n">
        <v>0.333333333333333</v>
      </c>
      <c r="AD1993" s="56" t="n">
        <v>0.75</v>
      </c>
      <c r="AE1993" s="56" t="n">
        <v>0.999305555555556</v>
      </c>
      <c r="AF1993" s="56" t="n">
        <v>0.999305555555556</v>
      </c>
      <c r="AG1993" s="0"/>
      <c r="AH1993" s="0"/>
      <c r="AI1993" s="0" t="s">
        <v>5886</v>
      </c>
      <c r="AJ1993" s="0" t="s">
        <v>4261</v>
      </c>
      <c r="AK1993" s="0" t="s">
        <v>5883</v>
      </c>
      <c r="AL1993" s="0"/>
      <c r="AM1993" s="0" t="s">
        <v>21947</v>
      </c>
      <c r="AN1993" s="0" t="n">
        <v>95907</v>
      </c>
      <c r="AO1993" s="0" t="s">
        <v>7897</v>
      </c>
      <c r="AP1993" s="58" t="s">
        <v>21953</v>
      </c>
      <c r="AQ1993" s="0"/>
      <c r="AR1993" s="58" t="s">
        <v>21954</v>
      </c>
      <c r="AS1993" s="58" t="s">
        <v>21955</v>
      </c>
      <c r="AT1993" s="0"/>
    </row>
    <row r="1994" customFormat="false" ht="15" hidden="false" customHeight="false" outlineLevel="0" collapsed="false">
      <c r="A1994" s="0" t="s">
        <v>21956</v>
      </c>
      <c r="B1994" s="0" t="n">
        <v>81003</v>
      </c>
      <c r="C1994" s="55" t="n">
        <v>46213</v>
      </c>
      <c r="D1994" s="0" t="s">
        <v>21205</v>
      </c>
      <c r="E1994" s="0"/>
      <c r="F1994" s="0" t="s">
        <v>21945</v>
      </c>
      <c r="G1994" s="0" t="s">
        <v>21957</v>
      </c>
      <c r="H1994" s="0" t="s">
        <v>5859</v>
      </c>
      <c r="I1994" s="56" t="n">
        <v>0.383333333333333</v>
      </c>
      <c r="J1994" s="56" t="n">
        <v>0.390277777777778</v>
      </c>
      <c r="K1994" s="57" t="n">
        <v>46210.549849537</v>
      </c>
      <c r="L1994" s="57" t="n">
        <v>46210.5562615741</v>
      </c>
      <c r="M1994" s="0" t="s">
        <v>21205</v>
      </c>
      <c r="N1994" s="56" t="n">
        <v>0.00694444444444444</v>
      </c>
      <c r="O1994" s="56" t="n">
        <v>0.00640046296296296</v>
      </c>
      <c r="P1994" s="56" t="n">
        <v>0.833333333333333</v>
      </c>
      <c r="Q1994" s="56" t="n">
        <v>0</v>
      </c>
      <c r="R1994" s="0" t="n">
        <v>-23.603568</v>
      </c>
      <c r="S1994" s="0" t="n">
        <v>-46.54224</v>
      </c>
      <c r="T1994" s="0" t="n">
        <v>-23.60369</v>
      </c>
      <c r="U1994" s="0" t="n">
        <v>-46.542045</v>
      </c>
      <c r="V1994" s="0" t="n">
        <v>1</v>
      </c>
      <c r="W1994" s="0" t="n">
        <v>0</v>
      </c>
      <c r="X1994" s="0" t="n">
        <v>0</v>
      </c>
      <c r="Y1994" s="0" t="n">
        <v>0</v>
      </c>
      <c r="Z1994" s="0" t="s">
        <v>7895</v>
      </c>
      <c r="AA1994" s="0"/>
      <c r="AB1994" s="0"/>
      <c r="AC1994" s="56" t="n">
        <v>0.333333333333333</v>
      </c>
      <c r="AD1994" s="56" t="n">
        <v>0.75</v>
      </c>
      <c r="AE1994" s="56" t="n">
        <v>0.999305555555556</v>
      </c>
      <c r="AF1994" s="56" t="n">
        <v>0.999305555555556</v>
      </c>
      <c r="AG1994" s="0"/>
      <c r="AH1994" s="0"/>
      <c r="AI1994" s="0" t="s">
        <v>5860</v>
      </c>
      <c r="AJ1994" s="0" t="s">
        <v>4261</v>
      </c>
      <c r="AK1994" s="0" t="s">
        <v>5857</v>
      </c>
      <c r="AL1994" s="0"/>
      <c r="AM1994" s="0" t="s">
        <v>21947</v>
      </c>
      <c r="AN1994" s="0" t="n">
        <v>95907</v>
      </c>
      <c r="AO1994" s="0" t="s">
        <v>7897</v>
      </c>
      <c r="AP1994" s="58" t="s">
        <v>21958</v>
      </c>
      <c r="AQ1994" s="0"/>
      <c r="AR1994" s="58" t="s">
        <v>21959</v>
      </c>
      <c r="AS1994" s="58" t="s">
        <v>21960</v>
      </c>
      <c r="AT1994" s="0"/>
    </row>
    <row r="1995" customFormat="false" ht="15" hidden="false" customHeight="false" outlineLevel="0" collapsed="false">
      <c r="A1995" s="0" t="s">
        <v>21961</v>
      </c>
      <c r="B1995" s="0" t="n">
        <v>80991</v>
      </c>
      <c r="C1995" s="55" t="n">
        <v>46213</v>
      </c>
      <c r="D1995" s="0" t="s">
        <v>21205</v>
      </c>
      <c r="E1995" s="0"/>
      <c r="F1995" s="0" t="s">
        <v>21945</v>
      </c>
      <c r="G1995" s="0" t="s">
        <v>21962</v>
      </c>
      <c r="H1995" s="0" t="s">
        <v>5782</v>
      </c>
      <c r="I1995" s="56" t="n">
        <v>0.39375</v>
      </c>
      <c r="J1995" s="56" t="n">
        <v>0.400694444444444</v>
      </c>
      <c r="K1995" s="57" t="n">
        <v>46210.530775463</v>
      </c>
      <c r="L1995" s="57" t="n">
        <v>46210.5338194444</v>
      </c>
      <c r="M1995" s="0" t="s">
        <v>21205</v>
      </c>
      <c r="N1995" s="56" t="n">
        <v>0.00694444444444444</v>
      </c>
      <c r="O1995" s="56" t="n">
        <v>0.00303240740740741</v>
      </c>
      <c r="P1995" s="56" t="n">
        <v>0.866666666666667</v>
      </c>
      <c r="Q1995" s="56" t="n">
        <v>0</v>
      </c>
      <c r="R1995" s="0" t="n">
        <v>-23.598746</v>
      </c>
      <c r="S1995" s="0" t="n">
        <v>-46.543704</v>
      </c>
      <c r="T1995" s="0" t="n">
        <v>-23.598175</v>
      </c>
      <c r="U1995" s="0" t="n">
        <v>-46.543662</v>
      </c>
      <c r="V1995" s="0" t="n">
        <v>1</v>
      </c>
      <c r="W1995" s="0" t="n">
        <v>0</v>
      </c>
      <c r="X1995" s="0" t="n">
        <v>0</v>
      </c>
      <c r="Y1995" s="0" t="n">
        <v>0</v>
      </c>
      <c r="Z1995" s="0" t="s">
        <v>7895</v>
      </c>
      <c r="AA1995" s="0"/>
      <c r="AB1995" s="0"/>
      <c r="AC1995" s="56" t="n">
        <v>0.333333333333333</v>
      </c>
      <c r="AD1995" s="56" t="n">
        <v>0.75</v>
      </c>
      <c r="AE1995" s="56" t="n">
        <v>0.999305555555556</v>
      </c>
      <c r="AF1995" s="56" t="n">
        <v>0.999305555555556</v>
      </c>
      <c r="AG1995" s="0"/>
      <c r="AH1995" s="0"/>
      <c r="AI1995" s="0" t="s">
        <v>5783</v>
      </c>
      <c r="AJ1995" s="0" t="s">
        <v>4261</v>
      </c>
      <c r="AK1995" s="0" t="s">
        <v>5780</v>
      </c>
      <c r="AL1995" s="0"/>
      <c r="AM1995" s="0" t="s">
        <v>21947</v>
      </c>
      <c r="AN1995" s="0" t="n">
        <v>95907</v>
      </c>
      <c r="AO1995" s="0" t="s">
        <v>7897</v>
      </c>
      <c r="AP1995" s="58" t="s">
        <v>21963</v>
      </c>
      <c r="AQ1995" s="0"/>
      <c r="AR1995" s="58" t="s">
        <v>21964</v>
      </c>
      <c r="AS1995" s="58" t="s">
        <v>21965</v>
      </c>
      <c r="AT1995" s="0"/>
    </row>
    <row r="1996" customFormat="false" ht="15" hidden="false" customHeight="false" outlineLevel="0" collapsed="false">
      <c r="A1996" s="0" t="s">
        <v>21966</v>
      </c>
      <c r="B1996" s="0" t="n">
        <v>81010</v>
      </c>
      <c r="C1996" s="55" t="n">
        <v>46213</v>
      </c>
      <c r="D1996" s="0" t="s">
        <v>21205</v>
      </c>
      <c r="E1996" s="0"/>
      <c r="F1996" s="0" t="s">
        <v>21945</v>
      </c>
      <c r="G1996" s="0" t="s">
        <v>21967</v>
      </c>
      <c r="H1996" s="0" t="s">
        <v>5903</v>
      </c>
      <c r="I1996" s="56" t="n">
        <v>0.409722222222222</v>
      </c>
      <c r="J1996" s="56" t="n">
        <v>0.416666666666667</v>
      </c>
      <c r="K1996" s="57" t="n">
        <v>46210.5374421296</v>
      </c>
      <c r="L1996" s="57" t="n">
        <v>46210.5401851852</v>
      </c>
      <c r="M1996" s="0" t="s">
        <v>21205</v>
      </c>
      <c r="N1996" s="56" t="n">
        <v>0.00694444444444444</v>
      </c>
      <c r="O1996" s="56" t="n">
        <v>0.00273148148148148</v>
      </c>
      <c r="P1996" s="56" t="n">
        <v>0.876388888888889</v>
      </c>
      <c r="Q1996" s="56" t="n">
        <v>0</v>
      </c>
      <c r="R1996" s="0" t="n">
        <v>-23.601914</v>
      </c>
      <c r="S1996" s="0" t="n">
        <v>-46.543021</v>
      </c>
      <c r="T1996" s="0" t="n">
        <v>-23.599396</v>
      </c>
      <c r="U1996" s="0" t="n">
        <v>-46.539241</v>
      </c>
      <c r="V1996" s="0" t="n">
        <v>1</v>
      </c>
      <c r="W1996" s="0" t="n">
        <v>0</v>
      </c>
      <c r="X1996" s="0" t="n">
        <v>0</v>
      </c>
      <c r="Y1996" s="0" t="n">
        <v>0</v>
      </c>
      <c r="Z1996" s="0" t="s">
        <v>7895</v>
      </c>
      <c r="AA1996" s="0"/>
      <c r="AB1996" s="0"/>
      <c r="AC1996" s="56" t="n">
        <v>0.333333333333333</v>
      </c>
      <c r="AD1996" s="56" t="n">
        <v>0.75</v>
      </c>
      <c r="AE1996" s="56" t="n">
        <v>0.999305555555556</v>
      </c>
      <c r="AF1996" s="56" t="n">
        <v>0.999305555555556</v>
      </c>
      <c r="AG1996" s="0"/>
      <c r="AH1996" s="0"/>
      <c r="AI1996" s="0" t="s">
        <v>5904</v>
      </c>
      <c r="AJ1996" s="0" t="s">
        <v>4261</v>
      </c>
      <c r="AK1996" s="0" t="s">
        <v>5901</v>
      </c>
      <c r="AL1996" s="0"/>
      <c r="AM1996" s="0" t="s">
        <v>21947</v>
      </c>
      <c r="AN1996" s="0" t="n">
        <v>95907</v>
      </c>
      <c r="AO1996" s="0" t="s">
        <v>7897</v>
      </c>
      <c r="AP1996" s="58" t="s">
        <v>21968</v>
      </c>
      <c r="AQ1996" s="0"/>
      <c r="AR1996" s="58" t="s">
        <v>21969</v>
      </c>
      <c r="AS1996" s="58" t="s">
        <v>21970</v>
      </c>
      <c r="AT1996" s="0"/>
    </row>
    <row r="1997" customFormat="false" ht="15" hidden="false" customHeight="false" outlineLevel="0" collapsed="false">
      <c r="A1997" s="0" t="s">
        <v>21971</v>
      </c>
      <c r="B1997" s="0" t="n">
        <v>80997</v>
      </c>
      <c r="C1997" s="55" t="n">
        <v>46213</v>
      </c>
      <c r="D1997" s="0" t="s">
        <v>21205</v>
      </c>
      <c r="E1997" s="0"/>
      <c r="F1997" s="0" t="s">
        <v>21945</v>
      </c>
      <c r="G1997" s="0" t="s">
        <v>21972</v>
      </c>
      <c r="H1997" s="0" t="s">
        <v>5820</v>
      </c>
      <c r="I1997" s="56" t="n">
        <v>0.402777777777778</v>
      </c>
      <c r="J1997" s="56" t="n">
        <v>0.409722222222222</v>
      </c>
      <c r="K1997" s="57" t="n">
        <v>46210.5429513889</v>
      </c>
      <c r="L1997" s="57" t="n">
        <v>46210.5460069444</v>
      </c>
      <c r="M1997" s="0" t="s">
        <v>21205</v>
      </c>
      <c r="N1997" s="56" t="n">
        <v>0.00694444444444444</v>
      </c>
      <c r="O1997" s="56" t="n">
        <v>0.00304398148148148</v>
      </c>
      <c r="P1997" s="56" t="n">
        <v>0.863194444444445</v>
      </c>
      <c r="Q1997" s="56" t="n">
        <v>0</v>
      </c>
      <c r="R1997" s="0" t="n">
        <v>-23.601914</v>
      </c>
      <c r="S1997" s="0" t="n">
        <v>-46.543021</v>
      </c>
      <c r="T1997" s="0" t="n">
        <v>-23.600924</v>
      </c>
      <c r="U1997" s="0" t="n">
        <v>-46.541929</v>
      </c>
      <c r="V1997" s="0" t="n">
        <v>1</v>
      </c>
      <c r="W1997" s="0" t="n">
        <v>0</v>
      </c>
      <c r="X1997" s="0" t="n">
        <v>0</v>
      </c>
      <c r="Y1997" s="0" t="n">
        <v>0</v>
      </c>
      <c r="Z1997" s="0" t="s">
        <v>7895</v>
      </c>
      <c r="AA1997" s="0"/>
      <c r="AB1997" s="0"/>
      <c r="AC1997" s="56" t="n">
        <v>0.333333333333333</v>
      </c>
      <c r="AD1997" s="56" t="n">
        <v>0.75</v>
      </c>
      <c r="AE1997" s="56" t="n">
        <v>0.999305555555556</v>
      </c>
      <c r="AF1997" s="56" t="n">
        <v>0.999305555555556</v>
      </c>
      <c r="AG1997" s="0"/>
      <c r="AH1997" s="0"/>
      <c r="AI1997" s="0" t="s">
        <v>5821</v>
      </c>
      <c r="AJ1997" s="0" t="s">
        <v>4261</v>
      </c>
      <c r="AK1997" s="0" t="s">
        <v>5818</v>
      </c>
      <c r="AL1997" s="0"/>
      <c r="AM1997" s="0" t="s">
        <v>21947</v>
      </c>
      <c r="AN1997" s="0" t="n">
        <v>95907</v>
      </c>
      <c r="AO1997" s="0" t="s">
        <v>7897</v>
      </c>
      <c r="AP1997" s="58" t="s">
        <v>21973</v>
      </c>
      <c r="AQ1997" s="0"/>
      <c r="AR1997" s="58" t="s">
        <v>21974</v>
      </c>
      <c r="AS1997" s="58" t="s">
        <v>21975</v>
      </c>
      <c r="AT1997" s="0"/>
    </row>
    <row r="1998" customFormat="false" ht="15" hidden="false" customHeight="false" outlineLevel="0" collapsed="false">
      <c r="A1998" s="0" t="s">
        <v>21976</v>
      </c>
      <c r="B1998" s="0" t="n">
        <v>81264</v>
      </c>
      <c r="C1998" s="55" t="n">
        <v>46213</v>
      </c>
      <c r="D1998" s="0" t="s">
        <v>21205</v>
      </c>
      <c r="E1998" s="0"/>
      <c r="F1998" s="0" t="s">
        <v>21945</v>
      </c>
      <c r="G1998" s="0" t="s">
        <v>21977</v>
      </c>
      <c r="H1998" s="0" t="s">
        <v>5809</v>
      </c>
      <c r="I1998" s="56" t="n">
        <v>0.438194444444444</v>
      </c>
      <c r="J1998" s="56" t="n">
        <v>0.445138888888889</v>
      </c>
      <c r="K1998" s="57" t="n">
        <v>46210.4975347222</v>
      </c>
      <c r="L1998" s="57" t="n">
        <v>46210.4979050926</v>
      </c>
      <c r="M1998" s="0" t="s">
        <v>21205</v>
      </c>
      <c r="N1998" s="56" t="n">
        <v>0.00694444444444444</v>
      </c>
      <c r="O1998" s="56" t="n">
        <v>0.00037037037037037</v>
      </c>
      <c r="P1998" s="56" t="n">
        <v>0.947222222222222</v>
      </c>
      <c r="Q1998" s="56" t="n">
        <v>0</v>
      </c>
      <c r="R1998" s="0" t="n">
        <v>-23.601919</v>
      </c>
      <c r="S1998" s="0" t="n">
        <v>-46.546271</v>
      </c>
      <c r="T1998" s="0" t="n">
        <v>-23.601723</v>
      </c>
      <c r="U1998" s="0" t="n">
        <v>-46.546842</v>
      </c>
      <c r="V1998" s="0" t="n">
        <v>1</v>
      </c>
      <c r="W1998" s="0" t="n">
        <v>0</v>
      </c>
      <c r="X1998" s="0" t="n">
        <v>0</v>
      </c>
      <c r="Y1998" s="0" t="n">
        <v>0</v>
      </c>
      <c r="Z1998" s="0" t="s">
        <v>7895</v>
      </c>
      <c r="AA1998" s="0"/>
      <c r="AB1998" s="0"/>
      <c r="AC1998" s="56" t="n">
        <v>0.333333333333333</v>
      </c>
      <c r="AD1998" s="56" t="n">
        <v>0.75</v>
      </c>
      <c r="AE1998" s="56" t="n">
        <v>0.999305555555556</v>
      </c>
      <c r="AF1998" s="56" t="n">
        <v>0.999305555555556</v>
      </c>
      <c r="AG1998" s="0"/>
      <c r="AH1998" s="0"/>
      <c r="AI1998" s="0" t="s">
        <v>7700</v>
      </c>
      <c r="AJ1998" s="0" t="s">
        <v>4261</v>
      </c>
      <c r="AK1998" s="0" t="s">
        <v>7698</v>
      </c>
      <c r="AL1998" s="0"/>
      <c r="AM1998" s="0" t="s">
        <v>21947</v>
      </c>
      <c r="AN1998" s="0" t="n">
        <v>95907</v>
      </c>
      <c r="AO1998" s="0" t="s">
        <v>7897</v>
      </c>
      <c r="AP1998" s="58" t="s">
        <v>21978</v>
      </c>
      <c r="AQ1998" s="0"/>
      <c r="AR1998" s="58" t="s">
        <v>21979</v>
      </c>
      <c r="AS1998" s="58" t="s">
        <v>21980</v>
      </c>
      <c r="AT1998" s="0"/>
    </row>
    <row r="1999" customFormat="false" ht="15" hidden="false" customHeight="false" outlineLevel="0" collapsed="false">
      <c r="A1999" s="0" t="s">
        <v>21981</v>
      </c>
      <c r="B1999" s="0" t="n">
        <v>81075</v>
      </c>
      <c r="C1999" s="55" t="n">
        <v>46213</v>
      </c>
      <c r="D1999" s="0" t="s">
        <v>21205</v>
      </c>
      <c r="E1999" s="0"/>
      <c r="F1999" s="0" t="s">
        <v>21945</v>
      </c>
      <c r="G1999" s="0" t="s">
        <v>21982</v>
      </c>
      <c r="H1999" s="0" t="s">
        <v>6340</v>
      </c>
      <c r="I1999" s="56" t="n">
        <v>0.43125</v>
      </c>
      <c r="J1999" s="56" t="n">
        <v>0.438194444444444</v>
      </c>
      <c r="K1999" s="57" t="n">
        <v>46210.5084837963</v>
      </c>
      <c r="L1999" s="57" t="n">
        <v>46210.5090162037</v>
      </c>
      <c r="M1999" s="0" t="s">
        <v>21205</v>
      </c>
      <c r="N1999" s="56" t="n">
        <v>0.00694444444444444</v>
      </c>
      <c r="O1999" s="56" t="n">
        <v>0.000520833333333333</v>
      </c>
      <c r="P1999" s="56" t="n">
        <v>0.929166666666667</v>
      </c>
      <c r="Q1999" s="56" t="n">
        <v>0</v>
      </c>
      <c r="R1999" s="0" t="n">
        <v>-23.601919</v>
      </c>
      <c r="S1999" s="0" t="n">
        <v>-46.546271</v>
      </c>
      <c r="T1999" s="0" t="n">
        <v>-23.601312</v>
      </c>
      <c r="U1999" s="0" t="n">
        <v>-46.548749</v>
      </c>
      <c r="V1999" s="0" t="n">
        <v>1</v>
      </c>
      <c r="W1999" s="0" t="n">
        <v>0</v>
      </c>
      <c r="X1999" s="0" t="n">
        <v>0</v>
      </c>
      <c r="Y1999" s="0" t="n">
        <v>0</v>
      </c>
      <c r="Z1999" s="0" t="s">
        <v>7895</v>
      </c>
      <c r="AA1999" s="0"/>
      <c r="AB1999" s="0"/>
      <c r="AC1999" s="56" t="n">
        <v>0.333333333333333</v>
      </c>
      <c r="AD1999" s="56" t="n">
        <v>0.75</v>
      </c>
      <c r="AE1999" s="56" t="n">
        <v>0.999305555555556</v>
      </c>
      <c r="AF1999" s="56" t="n">
        <v>0.999305555555556</v>
      </c>
      <c r="AG1999" s="0"/>
      <c r="AH1999" s="0"/>
      <c r="AI1999" s="0" t="s">
        <v>6341</v>
      </c>
      <c r="AJ1999" s="0" t="s">
        <v>4261</v>
      </c>
      <c r="AK1999" s="0" t="s">
        <v>6338</v>
      </c>
      <c r="AL1999" s="0"/>
      <c r="AM1999" s="0" t="s">
        <v>21947</v>
      </c>
      <c r="AN1999" s="0" t="n">
        <v>95907</v>
      </c>
      <c r="AO1999" s="0" t="s">
        <v>7897</v>
      </c>
      <c r="AP1999" s="58" t="s">
        <v>21983</v>
      </c>
      <c r="AQ1999" s="0"/>
      <c r="AR1999" s="58" t="s">
        <v>21984</v>
      </c>
      <c r="AS1999" s="58" t="s">
        <v>21985</v>
      </c>
      <c r="AT1999" s="0"/>
    </row>
    <row r="2000" customFormat="false" ht="15" hidden="false" customHeight="false" outlineLevel="0" collapsed="false">
      <c r="A2000" s="0" t="s">
        <v>21986</v>
      </c>
      <c r="B2000" s="0" t="n">
        <v>81000</v>
      </c>
      <c r="C2000" s="55" t="n">
        <v>46213</v>
      </c>
      <c r="D2000" s="0" t="s">
        <v>21205</v>
      </c>
      <c r="E2000" s="0"/>
      <c r="F2000" s="0" t="s">
        <v>21945</v>
      </c>
      <c r="G2000" s="0" t="s">
        <v>21987</v>
      </c>
      <c r="H2000" s="0" t="s">
        <v>5809</v>
      </c>
      <c r="I2000" s="56" t="n">
        <v>0.424305555555556</v>
      </c>
      <c r="J2000" s="56" t="n">
        <v>0.43125</v>
      </c>
      <c r="K2000" s="57" t="n">
        <v>46210.4983449074</v>
      </c>
      <c r="L2000" s="57" t="n">
        <v>46210.4988888889</v>
      </c>
      <c r="M2000" s="0" t="s">
        <v>21205</v>
      </c>
      <c r="N2000" s="56" t="n">
        <v>0.00694444444444444</v>
      </c>
      <c r="O2000" s="56" t="n">
        <v>0.000532407407407407</v>
      </c>
      <c r="P2000" s="56" t="n">
        <v>0.931944444444445</v>
      </c>
      <c r="Q2000" s="56" t="n">
        <v>0</v>
      </c>
      <c r="R2000" s="0" t="n">
        <v>-23.601919</v>
      </c>
      <c r="S2000" s="0" t="n">
        <v>-46.546271</v>
      </c>
      <c r="T2000" s="0" t="n">
        <v>-23.601723</v>
      </c>
      <c r="U2000" s="0" t="n">
        <v>-46.546842</v>
      </c>
      <c r="V2000" s="0" t="n">
        <v>1</v>
      </c>
      <c r="W2000" s="0" t="n">
        <v>0</v>
      </c>
      <c r="X2000" s="0" t="n">
        <v>0</v>
      </c>
      <c r="Y2000" s="0" t="n">
        <v>0</v>
      </c>
      <c r="Z2000" s="0" t="s">
        <v>7895</v>
      </c>
      <c r="AA2000" s="0"/>
      <c r="AB2000" s="0"/>
      <c r="AC2000" s="56" t="n">
        <v>0.333333333333333</v>
      </c>
      <c r="AD2000" s="56" t="n">
        <v>0.75</v>
      </c>
      <c r="AE2000" s="56" t="n">
        <v>0.999305555555556</v>
      </c>
      <c r="AF2000" s="56" t="n">
        <v>0.999305555555556</v>
      </c>
      <c r="AG2000" s="0"/>
      <c r="AH2000" s="0"/>
      <c r="AI2000" s="0" t="s">
        <v>5839</v>
      </c>
      <c r="AJ2000" s="0" t="s">
        <v>4261</v>
      </c>
      <c r="AK2000" s="0" t="s">
        <v>5837</v>
      </c>
      <c r="AL2000" s="0"/>
      <c r="AM2000" s="0" t="s">
        <v>21947</v>
      </c>
      <c r="AN2000" s="0" t="n">
        <v>95907</v>
      </c>
      <c r="AO2000" s="0" t="s">
        <v>7897</v>
      </c>
      <c r="AP2000" s="58" t="s">
        <v>21988</v>
      </c>
      <c r="AQ2000" s="0"/>
      <c r="AR2000" s="58" t="s">
        <v>21989</v>
      </c>
      <c r="AS2000" s="58" t="s">
        <v>21990</v>
      </c>
      <c r="AT2000" s="0"/>
    </row>
    <row r="2001" customFormat="false" ht="15" hidden="false" customHeight="false" outlineLevel="0" collapsed="false">
      <c r="A2001" s="0" t="s">
        <v>21991</v>
      </c>
      <c r="B2001" s="0" t="n">
        <v>80995</v>
      </c>
      <c r="C2001" s="55" t="n">
        <v>46213</v>
      </c>
      <c r="D2001" s="0" t="s">
        <v>21205</v>
      </c>
      <c r="E2001" s="0"/>
      <c r="F2001" s="0" t="s">
        <v>21945</v>
      </c>
      <c r="G2001" s="0" t="s">
        <v>21992</v>
      </c>
      <c r="H2001" s="0" t="s">
        <v>5809</v>
      </c>
      <c r="I2001" s="56" t="n">
        <v>0.417361111111111</v>
      </c>
      <c r="J2001" s="56" t="n">
        <v>0.424305555555556</v>
      </c>
      <c r="K2001" s="57" t="n">
        <v>46210.4967476852</v>
      </c>
      <c r="L2001" s="57" t="n">
        <v>46210.4971759259</v>
      </c>
      <c r="M2001" s="0" t="s">
        <v>21205</v>
      </c>
      <c r="N2001" s="56" t="n">
        <v>0.00694444444444444</v>
      </c>
      <c r="O2001" s="56" t="n">
        <v>0.000428240740740741</v>
      </c>
      <c r="P2001" s="56" t="n">
        <v>0.927083333333333</v>
      </c>
      <c r="Q2001" s="56" t="n">
        <v>0</v>
      </c>
      <c r="R2001" s="0" t="n">
        <v>-23.601919</v>
      </c>
      <c r="S2001" s="0" t="n">
        <v>-46.546271</v>
      </c>
      <c r="T2001" s="0" t="n">
        <v>-23.601758</v>
      </c>
      <c r="U2001" s="0" t="n">
        <v>-46.546827</v>
      </c>
      <c r="V2001" s="0" t="n">
        <v>1</v>
      </c>
      <c r="W2001" s="0" t="n">
        <v>0</v>
      </c>
      <c r="X2001" s="0" t="n">
        <v>0</v>
      </c>
      <c r="Y2001" s="0" t="n">
        <v>0</v>
      </c>
      <c r="Z2001" s="0" t="s">
        <v>7895</v>
      </c>
      <c r="AA2001" s="0"/>
      <c r="AB2001" s="0"/>
      <c r="AC2001" s="56" t="n">
        <v>0.333333333333333</v>
      </c>
      <c r="AD2001" s="56" t="n">
        <v>0.75</v>
      </c>
      <c r="AE2001" s="56" t="n">
        <v>0.999305555555556</v>
      </c>
      <c r="AF2001" s="56" t="n">
        <v>0.999305555555556</v>
      </c>
      <c r="AG2001" s="0"/>
      <c r="AH2001" s="0"/>
      <c r="AI2001" s="0" t="s">
        <v>5810</v>
      </c>
      <c r="AJ2001" s="0" t="s">
        <v>4261</v>
      </c>
      <c r="AK2001" s="0" t="s">
        <v>5807</v>
      </c>
      <c r="AL2001" s="0"/>
      <c r="AM2001" s="0" t="s">
        <v>21947</v>
      </c>
      <c r="AN2001" s="0" t="n">
        <v>95907</v>
      </c>
      <c r="AO2001" s="0" t="s">
        <v>7897</v>
      </c>
      <c r="AP2001" s="58" t="s">
        <v>21993</v>
      </c>
      <c r="AQ2001" s="0"/>
      <c r="AR2001" s="58" t="s">
        <v>21994</v>
      </c>
      <c r="AS2001" s="58" t="s">
        <v>21995</v>
      </c>
      <c r="AT2001" s="0"/>
    </row>
    <row r="2002" customFormat="false" ht="15" hidden="false" customHeight="false" outlineLevel="0" collapsed="false">
      <c r="A2002" s="0" t="s">
        <v>21996</v>
      </c>
      <c r="B2002" s="0" t="n">
        <v>80854</v>
      </c>
      <c r="C2002" s="55" t="n">
        <v>46213</v>
      </c>
      <c r="D2002" s="0" t="s">
        <v>21205</v>
      </c>
      <c r="E2002" s="0"/>
      <c r="F2002" s="0" t="s">
        <v>21945</v>
      </c>
      <c r="G2002" s="0" t="s">
        <v>21997</v>
      </c>
      <c r="H2002" s="0" t="s">
        <v>4812</v>
      </c>
      <c r="I2002" s="56" t="n">
        <v>0.447916666666667</v>
      </c>
      <c r="J2002" s="56" t="n">
        <v>0.454861111111111</v>
      </c>
      <c r="K2002" s="57" t="n">
        <v>46210.4746990741</v>
      </c>
      <c r="L2002" s="57" t="n">
        <v>46210.4792708333</v>
      </c>
      <c r="M2002" s="0" t="s">
        <v>21205</v>
      </c>
      <c r="N2002" s="56" t="n">
        <v>0.00694444444444444</v>
      </c>
      <c r="O2002" s="56" t="n">
        <v>0.00457175925925926</v>
      </c>
      <c r="P2002" s="56" t="n">
        <v>0.975</v>
      </c>
      <c r="Q2002" s="56" t="n">
        <v>0</v>
      </c>
      <c r="R2002" s="0" t="n">
        <v>-23.601853</v>
      </c>
      <c r="S2002" s="0" t="n">
        <v>-46.551027</v>
      </c>
      <c r="T2002" s="0" t="n">
        <v>-23.604299</v>
      </c>
      <c r="U2002" s="0" t="n">
        <v>-46.552054</v>
      </c>
      <c r="V2002" s="0" t="n">
        <v>1</v>
      </c>
      <c r="W2002" s="0" t="n">
        <v>0</v>
      </c>
      <c r="X2002" s="0" t="n">
        <v>0</v>
      </c>
      <c r="Y2002" s="0" t="n">
        <v>0</v>
      </c>
      <c r="Z2002" s="0" t="s">
        <v>7895</v>
      </c>
      <c r="AA2002" s="0"/>
      <c r="AB2002" s="0"/>
      <c r="AC2002" s="56" t="n">
        <v>0.333333333333333</v>
      </c>
      <c r="AD2002" s="56" t="n">
        <v>0.75</v>
      </c>
      <c r="AE2002" s="56" t="n">
        <v>0.999305555555556</v>
      </c>
      <c r="AF2002" s="56" t="n">
        <v>0.999305555555556</v>
      </c>
      <c r="AG2002" s="0"/>
      <c r="AH2002" s="0"/>
      <c r="AI2002" s="0" t="s">
        <v>4813</v>
      </c>
      <c r="AJ2002" s="0" t="s">
        <v>4261</v>
      </c>
      <c r="AK2002" s="0" t="s">
        <v>4810</v>
      </c>
      <c r="AL2002" s="0"/>
      <c r="AM2002" s="0" t="s">
        <v>21947</v>
      </c>
      <c r="AN2002" s="0" t="n">
        <v>95907</v>
      </c>
      <c r="AO2002" s="0" t="s">
        <v>7897</v>
      </c>
      <c r="AP2002" s="58" t="s">
        <v>21998</v>
      </c>
      <c r="AQ2002" s="0"/>
      <c r="AR2002" s="58" t="s">
        <v>21999</v>
      </c>
      <c r="AS2002" s="58" t="s">
        <v>22000</v>
      </c>
      <c r="AT2002" s="0"/>
    </row>
    <row r="2003" customFormat="false" ht="15" hidden="false" customHeight="false" outlineLevel="0" collapsed="false">
      <c r="A2003" s="0" t="s">
        <v>22001</v>
      </c>
      <c r="B2003" s="0" t="n">
        <v>80850</v>
      </c>
      <c r="C2003" s="55" t="n">
        <v>46213</v>
      </c>
      <c r="D2003" s="0" t="s">
        <v>21205</v>
      </c>
      <c r="E2003" s="0"/>
      <c r="F2003" s="0" t="s">
        <v>21945</v>
      </c>
      <c r="G2003" s="0" t="s">
        <v>22002</v>
      </c>
      <c r="H2003" s="0" t="s">
        <v>4780</v>
      </c>
      <c r="I2003" s="56" t="n">
        <v>0.470138888888889</v>
      </c>
      <c r="J2003" s="56" t="n">
        <v>0.477083333333333</v>
      </c>
      <c r="K2003" s="57" t="n">
        <v>46210.4578819444</v>
      </c>
      <c r="L2003" s="57" t="n">
        <v>46210.4611342593</v>
      </c>
      <c r="M2003" s="0" t="s">
        <v>21205</v>
      </c>
      <c r="N2003" s="56" t="n">
        <v>0.00694444444444444</v>
      </c>
      <c r="O2003" s="56" t="n">
        <v>0.00325231481481482</v>
      </c>
      <c r="P2003" s="56" t="n">
        <v>0.0152777777777778</v>
      </c>
      <c r="Q2003" s="56" t="n">
        <v>0</v>
      </c>
      <c r="R2003" s="0" t="n">
        <v>-23.606202</v>
      </c>
      <c r="S2003" s="0" t="n">
        <v>-46.553006</v>
      </c>
      <c r="T2003" s="0" t="n">
        <v>-23.606207</v>
      </c>
      <c r="U2003" s="0" t="n">
        <v>-46.552495</v>
      </c>
      <c r="V2003" s="0" t="n">
        <v>1</v>
      </c>
      <c r="W2003" s="0" t="n">
        <v>0</v>
      </c>
      <c r="X2003" s="0" t="n">
        <v>0</v>
      </c>
      <c r="Y2003" s="0" t="n">
        <v>0</v>
      </c>
      <c r="Z2003" s="0" t="s">
        <v>7895</v>
      </c>
      <c r="AA2003" s="0"/>
      <c r="AB2003" s="0"/>
      <c r="AC2003" s="56" t="n">
        <v>0.333333333333333</v>
      </c>
      <c r="AD2003" s="56" t="n">
        <v>0.75</v>
      </c>
      <c r="AE2003" s="56" t="n">
        <v>0.999305555555556</v>
      </c>
      <c r="AF2003" s="56" t="n">
        <v>0.999305555555556</v>
      </c>
      <c r="AG2003" s="0"/>
      <c r="AH2003" s="0"/>
      <c r="AI2003" s="0" t="s">
        <v>4781</v>
      </c>
      <c r="AJ2003" s="0" t="s">
        <v>4261</v>
      </c>
      <c r="AK2003" s="0" t="s">
        <v>4778</v>
      </c>
      <c r="AL2003" s="0"/>
      <c r="AM2003" s="0" t="s">
        <v>21947</v>
      </c>
      <c r="AN2003" s="0" t="n">
        <v>95907</v>
      </c>
      <c r="AO2003" s="0" t="s">
        <v>7897</v>
      </c>
      <c r="AP2003" s="58" t="s">
        <v>22003</v>
      </c>
      <c r="AQ2003" s="0"/>
      <c r="AR2003" s="58" t="s">
        <v>22004</v>
      </c>
      <c r="AS2003" s="58" t="s">
        <v>22005</v>
      </c>
      <c r="AT2003" s="0"/>
    </row>
    <row r="2004" customFormat="false" ht="15" hidden="false" customHeight="false" outlineLevel="0" collapsed="false">
      <c r="A2004" s="0" t="s">
        <v>22006</v>
      </c>
      <c r="B2004" s="0" t="n">
        <v>80829</v>
      </c>
      <c r="C2004" s="55" t="n">
        <v>46213</v>
      </c>
      <c r="D2004" s="0" t="s">
        <v>21205</v>
      </c>
      <c r="E2004" s="0"/>
      <c r="F2004" s="0" t="s">
        <v>21945</v>
      </c>
      <c r="G2004" s="0" t="s">
        <v>22007</v>
      </c>
      <c r="H2004" s="0" t="s">
        <v>4625</v>
      </c>
      <c r="I2004" s="56" t="n">
        <v>0.463194444444444</v>
      </c>
      <c r="J2004" s="56" t="n">
        <v>0.470138888888889</v>
      </c>
      <c r="K2004" s="57" t="n">
        <v>46210.4561921296</v>
      </c>
      <c r="L2004" s="57" t="n">
        <v>46210.4569328704</v>
      </c>
      <c r="M2004" s="0" t="s">
        <v>21205</v>
      </c>
      <c r="N2004" s="56" t="n">
        <v>0.00694444444444444</v>
      </c>
      <c r="O2004" s="56" t="n">
        <v>0.000740740740740741</v>
      </c>
      <c r="P2004" s="56" t="n">
        <v>0.0131944444444444</v>
      </c>
      <c r="Q2004" s="56" t="n">
        <v>0</v>
      </c>
      <c r="R2004" s="0" t="n">
        <v>-23.606202</v>
      </c>
      <c r="S2004" s="0" t="n">
        <v>-46.553006</v>
      </c>
      <c r="T2004" s="0" t="n">
        <v>-23.606509</v>
      </c>
      <c r="U2004" s="0" t="n">
        <v>-46.552986</v>
      </c>
      <c r="V2004" s="0" t="n">
        <v>1</v>
      </c>
      <c r="W2004" s="0" t="n">
        <v>0</v>
      </c>
      <c r="X2004" s="0" t="n">
        <v>0</v>
      </c>
      <c r="Y2004" s="0" t="n">
        <v>0</v>
      </c>
      <c r="Z2004" s="0" t="s">
        <v>7895</v>
      </c>
      <c r="AA2004" s="0"/>
      <c r="AB2004" s="0"/>
      <c r="AC2004" s="56" t="n">
        <v>0.333333333333333</v>
      </c>
      <c r="AD2004" s="56" t="n">
        <v>0.75</v>
      </c>
      <c r="AE2004" s="56" t="n">
        <v>0.999305555555556</v>
      </c>
      <c r="AF2004" s="56" t="n">
        <v>0.999305555555556</v>
      </c>
      <c r="AG2004" s="0"/>
      <c r="AH2004" s="0"/>
      <c r="AI2004" s="0" t="s">
        <v>4626</v>
      </c>
      <c r="AJ2004" s="0" t="s">
        <v>4261</v>
      </c>
      <c r="AK2004" s="0" t="s">
        <v>4623</v>
      </c>
      <c r="AL2004" s="0"/>
      <c r="AM2004" s="0" t="s">
        <v>21947</v>
      </c>
      <c r="AN2004" s="0" t="n">
        <v>95907</v>
      </c>
      <c r="AO2004" s="0" t="s">
        <v>7897</v>
      </c>
      <c r="AP2004" s="58" t="s">
        <v>22008</v>
      </c>
      <c r="AQ2004" s="0"/>
      <c r="AR2004" s="58" t="s">
        <v>22009</v>
      </c>
      <c r="AS2004" s="58" t="s">
        <v>22010</v>
      </c>
      <c r="AT2004" s="0"/>
    </row>
    <row r="2005" customFormat="false" ht="15" hidden="false" customHeight="false" outlineLevel="0" collapsed="false">
      <c r="A2005" s="0" t="s">
        <v>22011</v>
      </c>
      <c r="B2005" s="0" t="n">
        <v>80817</v>
      </c>
      <c r="C2005" s="55" t="n">
        <v>46213</v>
      </c>
      <c r="D2005" s="0" t="s">
        <v>21205</v>
      </c>
      <c r="E2005" s="0"/>
      <c r="F2005" s="0" t="s">
        <v>21945</v>
      </c>
      <c r="G2005" s="0" t="s">
        <v>22012</v>
      </c>
      <c r="H2005" s="0" t="s">
        <v>4543</v>
      </c>
      <c r="I2005" s="56" t="n">
        <v>0.45625</v>
      </c>
      <c r="J2005" s="56" t="n">
        <v>0.463194444444444</v>
      </c>
      <c r="K2005" s="57" t="n">
        <v>46210.4628009259</v>
      </c>
      <c r="L2005" s="57" t="n">
        <v>46210.4724652778</v>
      </c>
      <c r="M2005" s="0" t="s">
        <v>21205</v>
      </c>
      <c r="N2005" s="56" t="n">
        <v>0.00694444444444444</v>
      </c>
      <c r="O2005" s="56" t="n">
        <v>0.00965277777777778</v>
      </c>
      <c r="P2005" s="56" t="n">
        <v>0.990277777777778</v>
      </c>
      <c r="Q2005" s="56" t="n">
        <v>0</v>
      </c>
      <c r="R2005" s="0" t="n">
        <v>-23.606202</v>
      </c>
      <c r="S2005" s="0" t="n">
        <v>-46.553006</v>
      </c>
      <c r="T2005" s="0" t="n">
        <v>-23.606277</v>
      </c>
      <c r="U2005" s="0" t="n">
        <v>-46.552411</v>
      </c>
      <c r="V2005" s="0" t="n">
        <v>1</v>
      </c>
      <c r="W2005" s="0" t="n">
        <v>0</v>
      </c>
      <c r="X2005" s="0" t="n">
        <v>0</v>
      </c>
      <c r="Y2005" s="0" t="n">
        <v>0</v>
      </c>
      <c r="Z2005" s="0" t="s">
        <v>7895</v>
      </c>
      <c r="AA2005" s="0"/>
      <c r="AB2005" s="0"/>
      <c r="AC2005" s="56" t="n">
        <v>0.333333333333333</v>
      </c>
      <c r="AD2005" s="56" t="n">
        <v>0.75</v>
      </c>
      <c r="AE2005" s="56" t="n">
        <v>0.999305555555556</v>
      </c>
      <c r="AF2005" s="56" t="n">
        <v>0.999305555555556</v>
      </c>
      <c r="AG2005" s="0"/>
      <c r="AH2005" s="0"/>
      <c r="AI2005" s="0" t="s">
        <v>4544</v>
      </c>
      <c r="AJ2005" s="0" t="s">
        <v>4261</v>
      </c>
      <c r="AK2005" s="0" t="s">
        <v>4541</v>
      </c>
      <c r="AL2005" s="0"/>
      <c r="AM2005" s="0" t="s">
        <v>21947</v>
      </c>
      <c r="AN2005" s="0" t="n">
        <v>95907</v>
      </c>
      <c r="AO2005" s="0" t="s">
        <v>7897</v>
      </c>
      <c r="AP2005" s="58" t="s">
        <v>22013</v>
      </c>
      <c r="AQ2005" s="0"/>
      <c r="AR2005" s="58" t="s">
        <v>22014</v>
      </c>
      <c r="AS2005" s="58" t="s">
        <v>22015</v>
      </c>
      <c r="AT2005" s="0"/>
    </row>
    <row r="2006" customFormat="false" ht="15" hidden="false" customHeight="false" outlineLevel="0" collapsed="false">
      <c r="A2006" s="0" t="s">
        <v>22016</v>
      </c>
      <c r="B2006" s="0" t="n">
        <v>80832</v>
      </c>
      <c r="C2006" s="55" t="n">
        <v>46213</v>
      </c>
      <c r="D2006" s="0" t="s">
        <v>21205</v>
      </c>
      <c r="E2006" s="0"/>
      <c r="F2006" s="0" t="s">
        <v>21945</v>
      </c>
      <c r="G2006" s="0" t="s">
        <v>22017</v>
      </c>
      <c r="H2006" s="0" t="s">
        <v>4651</v>
      </c>
      <c r="I2006" s="56" t="n">
        <v>0.479166666666667</v>
      </c>
      <c r="J2006" s="56" t="n">
        <v>0.486111111111111</v>
      </c>
      <c r="K2006" s="57" t="n">
        <v>46210.4133680556</v>
      </c>
      <c r="L2006" s="57" t="n">
        <v>46210.5889699074</v>
      </c>
      <c r="M2006" s="0" t="s">
        <v>21205</v>
      </c>
      <c r="N2006" s="56" t="n">
        <v>0.00694444444444444</v>
      </c>
      <c r="O2006" s="56" t="n">
        <v>0.175590277777778</v>
      </c>
      <c r="P2006" s="56" t="n">
        <v>0.896527777777778</v>
      </c>
      <c r="Q2006" s="56" t="n">
        <v>0</v>
      </c>
      <c r="R2006" s="0" t="n">
        <v>-23.606981</v>
      </c>
      <c r="S2006" s="0" t="n">
        <v>-46.554983</v>
      </c>
      <c r="T2006" s="0" t="n">
        <v>-23.607575</v>
      </c>
      <c r="U2006" s="0" t="n">
        <v>-46.553329</v>
      </c>
      <c r="V2006" s="0" t="n">
        <v>1</v>
      </c>
      <c r="W2006" s="0" t="n">
        <v>0</v>
      </c>
      <c r="X2006" s="0" t="n">
        <v>0</v>
      </c>
      <c r="Y2006" s="0" t="n">
        <v>0</v>
      </c>
      <c r="Z2006" s="0" t="s">
        <v>7895</v>
      </c>
      <c r="AA2006" s="0"/>
      <c r="AB2006" s="0"/>
      <c r="AC2006" s="56" t="n">
        <v>0.333333333333333</v>
      </c>
      <c r="AD2006" s="56" t="n">
        <v>0.75</v>
      </c>
      <c r="AE2006" s="56" t="n">
        <v>0.999305555555556</v>
      </c>
      <c r="AF2006" s="56" t="n">
        <v>0.999305555555556</v>
      </c>
      <c r="AG2006" s="0"/>
      <c r="AH2006" s="0"/>
      <c r="AI2006" s="0" t="s">
        <v>4652</v>
      </c>
      <c r="AJ2006" s="0" t="s">
        <v>4261</v>
      </c>
      <c r="AK2006" s="0" t="s">
        <v>4647</v>
      </c>
      <c r="AL2006" s="0"/>
      <c r="AM2006" s="0" t="s">
        <v>21947</v>
      </c>
      <c r="AN2006" s="0" t="n">
        <v>95907</v>
      </c>
      <c r="AO2006" s="0" t="s">
        <v>7897</v>
      </c>
      <c r="AP2006" s="58" t="s">
        <v>22018</v>
      </c>
      <c r="AQ2006" s="0"/>
      <c r="AR2006" s="58" t="s">
        <v>22019</v>
      </c>
      <c r="AS2006" s="58" t="s">
        <v>22020</v>
      </c>
      <c r="AT2006" s="0"/>
    </row>
    <row r="2007" customFormat="false" ht="15" hidden="false" customHeight="false" outlineLevel="0" collapsed="false">
      <c r="A2007" s="0" t="s">
        <v>22021</v>
      </c>
      <c r="B2007" s="0" t="n">
        <v>80820</v>
      </c>
      <c r="C2007" s="55" t="n">
        <v>46213</v>
      </c>
      <c r="D2007" s="0" t="s">
        <v>21205</v>
      </c>
      <c r="E2007" s="0"/>
      <c r="F2007" s="0" t="s">
        <v>21945</v>
      </c>
      <c r="G2007" s="0" t="s">
        <v>22022</v>
      </c>
      <c r="H2007" s="0" t="s">
        <v>4563</v>
      </c>
      <c r="I2007" s="56" t="n">
        <v>0.486805555555556</v>
      </c>
      <c r="J2007" s="56" t="n">
        <v>0.49375</v>
      </c>
      <c r="K2007" s="57" t="n">
        <v>46210.4096412037</v>
      </c>
      <c r="L2007" s="57" t="n">
        <v>46210.4116435185</v>
      </c>
      <c r="M2007" s="0" t="s">
        <v>21205</v>
      </c>
      <c r="N2007" s="56" t="n">
        <v>0.00694444444444444</v>
      </c>
      <c r="O2007" s="56" t="n">
        <v>0.00199074074074074</v>
      </c>
      <c r="P2007" s="56" t="n">
        <v>0.0819444444444444</v>
      </c>
      <c r="Q2007" s="56" t="n">
        <v>0</v>
      </c>
      <c r="R2007" s="0" t="n">
        <v>-23.60706</v>
      </c>
      <c r="S2007" s="0" t="n">
        <v>-46.555719</v>
      </c>
      <c r="T2007" s="0" t="n">
        <v>-23.607752</v>
      </c>
      <c r="U2007" s="0" t="n">
        <v>-46.555462</v>
      </c>
      <c r="V2007" s="0" t="n">
        <v>1</v>
      </c>
      <c r="W2007" s="0" t="n">
        <v>0</v>
      </c>
      <c r="X2007" s="0" t="n">
        <v>0</v>
      </c>
      <c r="Y2007" s="0" t="n">
        <v>0</v>
      </c>
      <c r="Z2007" s="0" t="s">
        <v>7895</v>
      </c>
      <c r="AA2007" s="0"/>
      <c r="AB2007" s="0"/>
      <c r="AC2007" s="56" t="n">
        <v>0.333333333333333</v>
      </c>
      <c r="AD2007" s="56" t="n">
        <v>0.75</v>
      </c>
      <c r="AE2007" s="56" t="n">
        <v>0.999305555555556</v>
      </c>
      <c r="AF2007" s="56" t="n">
        <v>0.999305555555556</v>
      </c>
      <c r="AG2007" s="0"/>
      <c r="AH2007" s="0"/>
      <c r="AI2007" s="0" t="s">
        <v>4564</v>
      </c>
      <c r="AJ2007" s="0" t="s">
        <v>4261</v>
      </c>
      <c r="AK2007" s="0" t="s">
        <v>4561</v>
      </c>
      <c r="AL2007" s="0"/>
      <c r="AM2007" s="0" t="s">
        <v>21947</v>
      </c>
      <c r="AN2007" s="0" t="n">
        <v>95907</v>
      </c>
      <c r="AO2007" s="0" t="s">
        <v>7897</v>
      </c>
      <c r="AP2007" s="58" t="s">
        <v>22023</v>
      </c>
      <c r="AQ2007" s="0"/>
      <c r="AR2007" s="58" t="s">
        <v>22024</v>
      </c>
      <c r="AS2007" s="58" t="s">
        <v>22025</v>
      </c>
      <c r="AT2007" s="0"/>
    </row>
    <row r="2008" customFormat="false" ht="15" hidden="false" customHeight="false" outlineLevel="0" collapsed="false">
      <c r="A2008" s="0" t="s">
        <v>22026</v>
      </c>
      <c r="B2008" s="0" t="n">
        <v>80814</v>
      </c>
      <c r="C2008" s="55" t="n">
        <v>46213</v>
      </c>
      <c r="D2008" s="0" t="s">
        <v>21205</v>
      </c>
      <c r="E2008" s="0"/>
      <c r="F2008" s="0" t="s">
        <v>21945</v>
      </c>
      <c r="G2008" s="0" t="s">
        <v>22027</v>
      </c>
      <c r="H2008" s="0" t="s">
        <v>4521</v>
      </c>
      <c r="I2008" s="56" t="n">
        <v>0.496527777777778</v>
      </c>
      <c r="J2008" s="56" t="n">
        <v>0.503472222222222</v>
      </c>
      <c r="K2008" s="57" t="n">
        <v>46210.4476388889</v>
      </c>
      <c r="L2008" s="57" t="n">
        <v>46210.4502546296</v>
      </c>
      <c r="M2008" s="0" t="s">
        <v>21205</v>
      </c>
      <c r="N2008" s="56" t="n">
        <v>0.00694444444444444</v>
      </c>
      <c r="O2008" s="56" t="n">
        <v>0.00261574074074074</v>
      </c>
      <c r="P2008" s="56" t="n">
        <v>0.0527777777777778</v>
      </c>
      <c r="Q2008" s="56" t="n">
        <v>0</v>
      </c>
      <c r="R2008" s="0" t="n">
        <v>-23.604066</v>
      </c>
      <c r="S2008" s="0" t="n">
        <v>-46.555017</v>
      </c>
      <c r="T2008" s="0" t="n">
        <v>-23.604348</v>
      </c>
      <c r="U2008" s="0" t="n">
        <v>-46.555346</v>
      </c>
      <c r="V2008" s="0" t="n">
        <v>1</v>
      </c>
      <c r="W2008" s="0" t="n">
        <v>0</v>
      </c>
      <c r="X2008" s="0" t="n">
        <v>0</v>
      </c>
      <c r="Y2008" s="0" t="n">
        <v>0</v>
      </c>
      <c r="Z2008" s="0" t="s">
        <v>7895</v>
      </c>
      <c r="AA2008" s="0"/>
      <c r="AB2008" s="0"/>
      <c r="AC2008" s="56" t="n">
        <v>0.333333333333333</v>
      </c>
      <c r="AD2008" s="56" t="n">
        <v>0.75</v>
      </c>
      <c r="AE2008" s="56" t="n">
        <v>0.999305555555556</v>
      </c>
      <c r="AF2008" s="56" t="n">
        <v>0.999305555555556</v>
      </c>
      <c r="AG2008" s="0"/>
      <c r="AH2008" s="0"/>
      <c r="AI2008" s="0" t="s">
        <v>4522</v>
      </c>
      <c r="AJ2008" s="0" t="s">
        <v>4261</v>
      </c>
      <c r="AK2008" s="0" t="s">
        <v>4517</v>
      </c>
      <c r="AL2008" s="0"/>
      <c r="AM2008" s="0" t="s">
        <v>21947</v>
      </c>
      <c r="AN2008" s="0" t="n">
        <v>95907</v>
      </c>
      <c r="AO2008" s="0" t="s">
        <v>7897</v>
      </c>
      <c r="AP2008" s="58" t="s">
        <v>22028</v>
      </c>
      <c r="AQ2008" s="0"/>
      <c r="AR2008" s="58" t="s">
        <v>22029</v>
      </c>
      <c r="AS2008" s="58" t="s">
        <v>22030</v>
      </c>
      <c r="AT2008" s="0"/>
    </row>
    <row r="2009" customFormat="false" ht="15" hidden="false" customHeight="false" outlineLevel="0" collapsed="false">
      <c r="A2009" s="0" t="s">
        <v>22031</v>
      </c>
      <c r="B2009" s="0" t="n">
        <v>80821</v>
      </c>
      <c r="C2009" s="55" t="n">
        <v>46213</v>
      </c>
      <c r="D2009" s="0" t="s">
        <v>21205</v>
      </c>
      <c r="E2009" s="0"/>
      <c r="F2009" s="0" t="s">
        <v>21945</v>
      </c>
      <c r="G2009" s="0" t="s">
        <v>22032</v>
      </c>
      <c r="H2009" s="0" t="s">
        <v>4572</v>
      </c>
      <c r="I2009" s="56" t="n">
        <v>0.504166666666667</v>
      </c>
      <c r="J2009" s="56" t="n">
        <v>0.511111111111111</v>
      </c>
      <c r="K2009" s="57" t="n">
        <v>46210.4452083333</v>
      </c>
      <c r="L2009" s="57" t="n">
        <v>46210.4456712963</v>
      </c>
      <c r="M2009" s="0" t="s">
        <v>21205</v>
      </c>
      <c r="N2009" s="56" t="n">
        <v>0.00694444444444444</v>
      </c>
      <c r="O2009" s="56" t="n">
        <v>0.000451388888888889</v>
      </c>
      <c r="P2009" s="56" t="n">
        <v>0.0652777777777778</v>
      </c>
      <c r="Q2009" s="56" t="n">
        <v>0</v>
      </c>
      <c r="R2009" s="0" t="n">
        <v>-23.604115</v>
      </c>
      <c r="S2009" s="0" t="n">
        <v>-46.556706</v>
      </c>
      <c r="T2009" s="0" t="n">
        <v>-23.605777</v>
      </c>
      <c r="U2009" s="0" t="n">
        <v>-46.556948</v>
      </c>
      <c r="V2009" s="0" t="n">
        <v>1</v>
      </c>
      <c r="W2009" s="0" t="n">
        <v>0</v>
      </c>
      <c r="X2009" s="0" t="n">
        <v>0</v>
      </c>
      <c r="Y2009" s="0" t="n">
        <v>0</v>
      </c>
      <c r="Z2009" s="0" t="s">
        <v>7895</v>
      </c>
      <c r="AA2009" s="0"/>
      <c r="AB2009" s="0"/>
      <c r="AC2009" s="56" t="n">
        <v>0.333333333333333</v>
      </c>
      <c r="AD2009" s="56" t="n">
        <v>0.75</v>
      </c>
      <c r="AE2009" s="56" t="n">
        <v>0.999305555555556</v>
      </c>
      <c r="AF2009" s="56" t="n">
        <v>0.999305555555556</v>
      </c>
      <c r="AG2009" s="0"/>
      <c r="AH2009" s="0"/>
      <c r="AI2009" s="0" t="s">
        <v>4573</v>
      </c>
      <c r="AJ2009" s="0" t="s">
        <v>4261</v>
      </c>
      <c r="AK2009" s="0" t="s">
        <v>4568</v>
      </c>
      <c r="AL2009" s="0"/>
      <c r="AM2009" s="0" t="s">
        <v>21947</v>
      </c>
      <c r="AN2009" s="0" t="n">
        <v>95907</v>
      </c>
      <c r="AO2009" s="0" t="s">
        <v>7897</v>
      </c>
      <c r="AP2009" s="58" t="s">
        <v>22033</v>
      </c>
      <c r="AQ2009" s="0"/>
      <c r="AR2009" s="58" t="s">
        <v>22034</v>
      </c>
      <c r="AS2009" s="58" t="s">
        <v>22035</v>
      </c>
      <c r="AT2009" s="0"/>
    </row>
    <row r="2010" customFormat="false" ht="15" hidden="false" customHeight="false" outlineLevel="0" collapsed="false">
      <c r="A2010" s="0" t="s">
        <v>22036</v>
      </c>
      <c r="B2010" s="0" t="n">
        <v>80841</v>
      </c>
      <c r="C2010" s="55" t="n">
        <v>46213</v>
      </c>
      <c r="D2010" s="0" t="s">
        <v>21205</v>
      </c>
      <c r="E2010" s="0"/>
      <c r="F2010" s="0" t="s">
        <v>21945</v>
      </c>
      <c r="G2010" s="0" t="s">
        <v>22037</v>
      </c>
      <c r="H2010" s="0" t="s">
        <v>4572</v>
      </c>
      <c r="I2010" s="56" t="n">
        <v>0.511111111111111</v>
      </c>
      <c r="J2010" s="56" t="n">
        <v>0.518055555555556</v>
      </c>
      <c r="K2010" s="57" t="n">
        <v>46210.445775463</v>
      </c>
      <c r="L2010" s="57" t="n">
        <v>46210.4461805556</v>
      </c>
      <c r="M2010" s="0" t="s">
        <v>21205</v>
      </c>
      <c r="N2010" s="56" t="n">
        <v>0.00694444444444444</v>
      </c>
      <c r="O2010" s="56" t="n">
        <v>0.000405092592592593</v>
      </c>
      <c r="P2010" s="56" t="n">
        <v>0.0715277777777778</v>
      </c>
      <c r="Q2010" s="56" t="n">
        <v>0</v>
      </c>
      <c r="R2010" s="0" t="n">
        <v>-23.604115</v>
      </c>
      <c r="S2010" s="0" t="n">
        <v>-46.556706</v>
      </c>
      <c r="T2010" s="0" t="n">
        <v>-23.605753</v>
      </c>
      <c r="U2010" s="0" t="n">
        <v>-46.556894</v>
      </c>
      <c r="V2010" s="0" t="n">
        <v>1</v>
      </c>
      <c r="W2010" s="0" t="n">
        <v>0</v>
      </c>
      <c r="X2010" s="0" t="n">
        <v>0</v>
      </c>
      <c r="Y2010" s="0" t="n">
        <v>0</v>
      </c>
      <c r="Z2010" s="0" t="s">
        <v>7895</v>
      </c>
      <c r="AA2010" s="0"/>
      <c r="AB2010" s="0"/>
      <c r="AC2010" s="56" t="n">
        <v>0.333333333333333</v>
      </c>
      <c r="AD2010" s="56" t="n">
        <v>0.75</v>
      </c>
      <c r="AE2010" s="56" t="n">
        <v>0.999305555555556</v>
      </c>
      <c r="AF2010" s="56" t="n">
        <v>0.999305555555556</v>
      </c>
      <c r="AG2010" s="0"/>
      <c r="AH2010" s="0"/>
      <c r="AI2010" s="0" t="s">
        <v>4715</v>
      </c>
      <c r="AJ2010" s="0" t="s">
        <v>4261</v>
      </c>
      <c r="AK2010" s="0" t="s">
        <v>4568</v>
      </c>
      <c r="AL2010" s="0"/>
      <c r="AM2010" s="0" t="s">
        <v>21947</v>
      </c>
      <c r="AN2010" s="0" t="n">
        <v>95907</v>
      </c>
      <c r="AO2010" s="0" t="s">
        <v>7897</v>
      </c>
      <c r="AP2010" s="58" t="s">
        <v>22038</v>
      </c>
      <c r="AQ2010" s="0"/>
      <c r="AR2010" s="58" t="s">
        <v>22039</v>
      </c>
      <c r="AS2010" s="58" t="s">
        <v>22040</v>
      </c>
      <c r="AT2010" s="0"/>
    </row>
    <row r="2011" customFormat="false" ht="15" hidden="false" customHeight="false" outlineLevel="0" collapsed="false">
      <c r="A2011" s="0" t="s">
        <v>22041</v>
      </c>
      <c r="B2011" s="0" t="n">
        <v>80844</v>
      </c>
      <c r="C2011" s="55" t="n">
        <v>46213</v>
      </c>
      <c r="D2011" s="0" t="s">
        <v>21205</v>
      </c>
      <c r="E2011" s="0"/>
      <c r="F2011" s="0" t="s">
        <v>21945</v>
      </c>
      <c r="G2011" s="0" t="s">
        <v>22042</v>
      </c>
      <c r="H2011" s="0" t="s">
        <v>4740</v>
      </c>
      <c r="I2011" s="56" t="n">
        <v>0.518055555555556</v>
      </c>
      <c r="J2011" s="56" t="n">
        <v>0.525</v>
      </c>
      <c r="K2011" s="57" t="n">
        <v>46210.4362615741</v>
      </c>
      <c r="L2011" s="57" t="n">
        <v>46210.4392824074</v>
      </c>
      <c r="M2011" s="0" t="s">
        <v>21205</v>
      </c>
      <c r="N2011" s="56" t="n">
        <v>0.00694444444444444</v>
      </c>
      <c r="O2011" s="56" t="n">
        <v>0.00300925925925926</v>
      </c>
      <c r="P2011" s="56" t="n">
        <v>0.0854166666666667</v>
      </c>
      <c r="Q2011" s="56" t="n">
        <v>0</v>
      </c>
      <c r="R2011" s="0" t="n">
        <v>-23.604115</v>
      </c>
      <c r="S2011" s="0" t="n">
        <v>-46.556706</v>
      </c>
      <c r="T2011" s="0" t="n">
        <v>-23.606004</v>
      </c>
      <c r="U2011" s="0" t="n">
        <v>-46.556804</v>
      </c>
      <c r="V2011" s="0" t="n">
        <v>1</v>
      </c>
      <c r="W2011" s="0" t="n">
        <v>0</v>
      </c>
      <c r="X2011" s="0" t="n">
        <v>0</v>
      </c>
      <c r="Y2011" s="0" t="n">
        <v>0</v>
      </c>
      <c r="Z2011" s="0" t="s">
        <v>7895</v>
      </c>
      <c r="AA2011" s="0"/>
      <c r="AB2011" s="0"/>
      <c r="AC2011" s="56" t="n">
        <v>0.333333333333333</v>
      </c>
      <c r="AD2011" s="56" t="n">
        <v>0.75</v>
      </c>
      <c r="AE2011" s="56" t="n">
        <v>0.999305555555556</v>
      </c>
      <c r="AF2011" s="56" t="n">
        <v>0.999305555555556</v>
      </c>
      <c r="AG2011" s="0"/>
      <c r="AH2011" s="0"/>
      <c r="AI2011" s="0" t="s">
        <v>4741</v>
      </c>
      <c r="AJ2011" s="0" t="s">
        <v>4261</v>
      </c>
      <c r="AK2011" s="0" t="s">
        <v>4736</v>
      </c>
      <c r="AL2011" s="0"/>
      <c r="AM2011" s="0" t="s">
        <v>21947</v>
      </c>
      <c r="AN2011" s="0" t="n">
        <v>95907</v>
      </c>
      <c r="AO2011" s="0" t="s">
        <v>7897</v>
      </c>
      <c r="AP2011" s="58" t="s">
        <v>22043</v>
      </c>
      <c r="AQ2011" s="0"/>
      <c r="AR2011" s="58" t="s">
        <v>22044</v>
      </c>
      <c r="AS2011" s="58" t="s">
        <v>22045</v>
      </c>
      <c r="AT2011" s="0"/>
    </row>
    <row r="2012" customFormat="false" ht="15" hidden="false" customHeight="false" outlineLevel="0" collapsed="false">
      <c r="A2012" s="0" t="s">
        <v>22046</v>
      </c>
      <c r="B2012" s="0" t="n">
        <v>80839</v>
      </c>
      <c r="C2012" s="55" t="n">
        <v>46213</v>
      </c>
      <c r="D2012" s="0" t="s">
        <v>21205</v>
      </c>
      <c r="E2012" s="0"/>
      <c r="F2012" s="0" t="s">
        <v>21945</v>
      </c>
      <c r="G2012" s="0" t="s">
        <v>22047</v>
      </c>
      <c r="H2012" s="0" t="s">
        <v>4701</v>
      </c>
      <c r="I2012" s="56" t="n">
        <v>0.526388888888889</v>
      </c>
      <c r="J2012" s="56" t="n">
        <v>0.533333333333333</v>
      </c>
      <c r="K2012" s="57" t="n">
        <v>46210.3774189815</v>
      </c>
      <c r="L2012" s="57" t="n">
        <v>46210.3797916667</v>
      </c>
      <c r="M2012" s="0" t="s">
        <v>21205</v>
      </c>
      <c r="N2012" s="56" t="n">
        <v>0.00694444444444444</v>
      </c>
      <c r="O2012" s="56" t="n">
        <v>0.00237268518518519</v>
      </c>
      <c r="P2012" s="56" t="n">
        <v>0.153472222222222</v>
      </c>
      <c r="Q2012" s="56" t="n">
        <v>0</v>
      </c>
      <c r="R2012" s="0" t="n">
        <v>-23.605166</v>
      </c>
      <c r="S2012" s="0" t="n">
        <v>-46.558743</v>
      </c>
      <c r="T2012" s="0" t="n">
        <v>-23.610378</v>
      </c>
      <c r="U2012" s="0" t="n">
        <v>-46.55684</v>
      </c>
      <c r="V2012" s="0" t="n">
        <v>1</v>
      </c>
      <c r="W2012" s="0" t="n">
        <v>0</v>
      </c>
      <c r="X2012" s="0" t="n">
        <v>0</v>
      </c>
      <c r="Y2012" s="0" t="n">
        <v>0</v>
      </c>
      <c r="Z2012" s="0" t="s">
        <v>7895</v>
      </c>
      <c r="AA2012" s="0"/>
      <c r="AB2012" s="0"/>
      <c r="AC2012" s="56" t="n">
        <v>0.333333333333333</v>
      </c>
      <c r="AD2012" s="56" t="n">
        <v>0.75</v>
      </c>
      <c r="AE2012" s="56" t="n">
        <v>0.999305555555556</v>
      </c>
      <c r="AF2012" s="56" t="n">
        <v>0.999305555555556</v>
      </c>
      <c r="AG2012" s="0"/>
      <c r="AH2012" s="0"/>
      <c r="AI2012" s="0" t="s">
        <v>4702</v>
      </c>
      <c r="AJ2012" s="0" t="s">
        <v>4261</v>
      </c>
      <c r="AK2012" s="0" t="s">
        <v>4699</v>
      </c>
      <c r="AL2012" s="0"/>
      <c r="AM2012" s="0" t="s">
        <v>21947</v>
      </c>
      <c r="AN2012" s="0" t="n">
        <v>95907</v>
      </c>
      <c r="AO2012" s="0" t="s">
        <v>7897</v>
      </c>
      <c r="AP2012" s="58" t="s">
        <v>22048</v>
      </c>
      <c r="AQ2012" s="0"/>
      <c r="AR2012" s="58" t="s">
        <v>22049</v>
      </c>
      <c r="AS2012" s="58" t="s">
        <v>22050</v>
      </c>
      <c r="AT2012" s="0"/>
    </row>
    <row r="2013" customFormat="false" ht="15" hidden="false" customHeight="false" outlineLevel="0" collapsed="false">
      <c r="A2013" s="0" t="s">
        <v>22051</v>
      </c>
      <c r="B2013" s="0" t="n">
        <v>80819</v>
      </c>
      <c r="C2013" s="55" t="n">
        <v>46213</v>
      </c>
      <c r="D2013" s="0" t="s">
        <v>21205</v>
      </c>
      <c r="E2013" s="0"/>
      <c r="F2013" s="0" t="s">
        <v>21945</v>
      </c>
      <c r="G2013" s="0" t="s">
        <v>22052</v>
      </c>
      <c r="H2013" s="0" t="s">
        <v>4556</v>
      </c>
      <c r="I2013" s="56" t="n">
        <v>0.534027777777778</v>
      </c>
      <c r="J2013" s="56" t="n">
        <v>0.540972222222222</v>
      </c>
      <c r="K2013" s="57" t="n">
        <v>46210.3868634259</v>
      </c>
      <c r="L2013" s="57" t="n">
        <v>46210.3896875</v>
      </c>
      <c r="M2013" s="0" t="s">
        <v>21205</v>
      </c>
      <c r="N2013" s="56" t="n">
        <v>0.00694444444444444</v>
      </c>
      <c r="O2013" s="56" t="n">
        <v>0.00282407407407407</v>
      </c>
      <c r="P2013" s="56" t="n">
        <v>0.150694444444444</v>
      </c>
      <c r="Q2013" s="56" t="n">
        <v>0</v>
      </c>
      <c r="R2013" s="0" t="n">
        <v>-23.605461</v>
      </c>
      <c r="S2013" s="0" t="n">
        <v>-46.558651</v>
      </c>
      <c r="T2013" s="0" t="n">
        <v>-23.608738</v>
      </c>
      <c r="U2013" s="0" t="n">
        <v>-46.558226</v>
      </c>
      <c r="V2013" s="0" t="n">
        <v>1</v>
      </c>
      <c r="W2013" s="0" t="n">
        <v>0</v>
      </c>
      <c r="X2013" s="0" t="n">
        <v>0</v>
      </c>
      <c r="Y2013" s="0" t="n">
        <v>0</v>
      </c>
      <c r="Z2013" s="0" t="s">
        <v>7895</v>
      </c>
      <c r="AA2013" s="0"/>
      <c r="AB2013" s="0"/>
      <c r="AC2013" s="56" t="n">
        <v>0.333333333333333</v>
      </c>
      <c r="AD2013" s="56" t="n">
        <v>0.75</v>
      </c>
      <c r="AE2013" s="56" t="n">
        <v>0.999305555555556</v>
      </c>
      <c r="AF2013" s="56" t="n">
        <v>0.999305555555556</v>
      </c>
      <c r="AG2013" s="0"/>
      <c r="AH2013" s="0"/>
      <c r="AI2013" s="0" t="s">
        <v>4557</v>
      </c>
      <c r="AJ2013" s="0" t="s">
        <v>4261</v>
      </c>
      <c r="AK2013" s="0" t="s">
        <v>4554</v>
      </c>
      <c r="AL2013" s="0"/>
      <c r="AM2013" s="0" t="s">
        <v>21947</v>
      </c>
      <c r="AN2013" s="0" t="n">
        <v>95907</v>
      </c>
      <c r="AO2013" s="0" t="s">
        <v>7897</v>
      </c>
      <c r="AP2013" s="58" t="s">
        <v>22053</v>
      </c>
      <c r="AQ2013" s="0"/>
      <c r="AR2013" s="58" t="s">
        <v>22054</v>
      </c>
      <c r="AS2013" s="58" t="s">
        <v>22055</v>
      </c>
      <c r="AT2013" s="0"/>
    </row>
    <row r="2014" customFormat="false" ht="15" hidden="false" customHeight="false" outlineLevel="0" collapsed="false">
      <c r="A2014" s="0" t="s">
        <v>22056</v>
      </c>
      <c r="B2014" s="0" t="n">
        <v>80828</v>
      </c>
      <c r="C2014" s="55" t="n">
        <v>46213</v>
      </c>
      <c r="D2014" s="0" t="s">
        <v>21205</v>
      </c>
      <c r="E2014" s="0"/>
      <c r="F2014" s="0" t="s">
        <v>21945</v>
      </c>
      <c r="G2014" s="0" t="s">
        <v>22057</v>
      </c>
      <c r="H2014" s="0" t="s">
        <v>4619</v>
      </c>
      <c r="I2014" s="56" t="n">
        <v>0.540972222222222</v>
      </c>
      <c r="J2014" s="56" t="n">
        <v>0.547916666666667</v>
      </c>
      <c r="K2014" s="57" t="n">
        <v>46210.3834259259</v>
      </c>
      <c r="L2014" s="57" t="n">
        <v>46210.3858912037</v>
      </c>
      <c r="M2014" s="0" t="s">
        <v>21205</v>
      </c>
      <c r="N2014" s="56" t="n">
        <v>0.00694444444444444</v>
      </c>
      <c r="O2014" s="56" t="n">
        <v>0.0024537037037037</v>
      </c>
      <c r="P2014" s="56" t="n">
        <v>0.161805555555556</v>
      </c>
      <c r="Q2014" s="56" t="n">
        <v>0</v>
      </c>
      <c r="R2014" s="0" t="n">
        <v>-23.605461</v>
      </c>
      <c r="S2014" s="0" t="n">
        <v>-46.558651</v>
      </c>
      <c r="T2014" s="0" t="n">
        <v>-23.60862</v>
      </c>
      <c r="U2014" s="0" t="n">
        <v>-46.55826</v>
      </c>
      <c r="V2014" s="0" t="n">
        <v>1</v>
      </c>
      <c r="W2014" s="0" t="n">
        <v>0</v>
      </c>
      <c r="X2014" s="0" t="n">
        <v>0</v>
      </c>
      <c r="Y2014" s="0" t="n">
        <v>0</v>
      </c>
      <c r="Z2014" s="0" t="s">
        <v>7895</v>
      </c>
      <c r="AA2014" s="0"/>
      <c r="AB2014" s="0"/>
      <c r="AC2014" s="56" t="n">
        <v>0.333333333333333</v>
      </c>
      <c r="AD2014" s="56" t="n">
        <v>0.75</v>
      </c>
      <c r="AE2014" s="56" t="n">
        <v>0.999305555555556</v>
      </c>
      <c r="AF2014" s="56" t="n">
        <v>0.999305555555556</v>
      </c>
      <c r="AG2014" s="0"/>
      <c r="AH2014" s="0"/>
      <c r="AI2014" s="0" t="s">
        <v>4620</v>
      </c>
      <c r="AJ2014" s="0" t="s">
        <v>4261</v>
      </c>
      <c r="AK2014" s="0" t="s">
        <v>4617</v>
      </c>
      <c r="AL2014" s="0"/>
      <c r="AM2014" s="0" t="s">
        <v>21947</v>
      </c>
      <c r="AN2014" s="0" t="n">
        <v>95907</v>
      </c>
      <c r="AO2014" s="0" t="s">
        <v>7897</v>
      </c>
      <c r="AP2014" s="58" t="s">
        <v>22058</v>
      </c>
      <c r="AQ2014" s="0"/>
      <c r="AR2014" s="58" t="s">
        <v>22059</v>
      </c>
      <c r="AS2014" s="58" t="s">
        <v>22060</v>
      </c>
      <c r="AT2014" s="0"/>
    </row>
    <row r="2015" customFormat="false" ht="15" hidden="false" customHeight="false" outlineLevel="0" collapsed="false">
      <c r="A2015" s="0" t="s">
        <v>22061</v>
      </c>
      <c r="B2015" s="0" t="n">
        <v>80836</v>
      </c>
      <c r="C2015" s="55" t="n">
        <v>46213</v>
      </c>
      <c r="D2015" s="0" t="s">
        <v>21205</v>
      </c>
      <c r="E2015" s="0"/>
      <c r="F2015" s="0" t="s">
        <v>21945</v>
      </c>
      <c r="G2015" s="0" t="s">
        <v>22062</v>
      </c>
      <c r="H2015" s="0" t="s">
        <v>4682</v>
      </c>
      <c r="I2015" s="56" t="n">
        <v>0.547916666666667</v>
      </c>
      <c r="J2015" s="56" t="n">
        <v>0.554861111111111</v>
      </c>
      <c r="K2015" s="57" t="n">
        <v>46210.3923148148</v>
      </c>
      <c r="L2015" s="57" t="n">
        <v>46210.3964814815</v>
      </c>
      <c r="M2015" s="0" t="s">
        <v>21205</v>
      </c>
      <c r="N2015" s="56" t="n">
        <v>0.00694444444444444</v>
      </c>
      <c r="O2015" s="56" t="n">
        <v>0.00416666666666667</v>
      </c>
      <c r="P2015" s="56" t="n">
        <v>0.158333333333333</v>
      </c>
      <c r="Q2015" s="56" t="n">
        <v>0</v>
      </c>
      <c r="R2015" s="0" t="n">
        <v>-23.605456</v>
      </c>
      <c r="S2015" s="0" t="n">
        <v>-46.55863</v>
      </c>
      <c r="T2015" s="0" t="n">
        <v>-23.60645</v>
      </c>
      <c r="U2015" s="0" t="n">
        <v>-46.557461</v>
      </c>
      <c r="V2015" s="0" t="n">
        <v>1</v>
      </c>
      <c r="W2015" s="0" t="n">
        <v>0</v>
      </c>
      <c r="X2015" s="0" t="n">
        <v>0</v>
      </c>
      <c r="Y2015" s="0" t="n">
        <v>0</v>
      </c>
      <c r="Z2015" s="0" t="s">
        <v>7895</v>
      </c>
      <c r="AA2015" s="0"/>
      <c r="AB2015" s="0"/>
      <c r="AC2015" s="56" t="n">
        <v>0.333333333333333</v>
      </c>
      <c r="AD2015" s="56" t="n">
        <v>0.75</v>
      </c>
      <c r="AE2015" s="56" t="n">
        <v>0.999305555555556</v>
      </c>
      <c r="AF2015" s="56" t="n">
        <v>0.999305555555556</v>
      </c>
      <c r="AG2015" s="0"/>
      <c r="AH2015" s="0"/>
      <c r="AI2015" s="0" t="s">
        <v>4683</v>
      </c>
      <c r="AJ2015" s="0" t="s">
        <v>4261</v>
      </c>
      <c r="AK2015" s="0" t="s">
        <v>4678</v>
      </c>
      <c r="AL2015" s="0"/>
      <c r="AM2015" s="0" t="s">
        <v>21947</v>
      </c>
      <c r="AN2015" s="0" t="n">
        <v>95907</v>
      </c>
      <c r="AO2015" s="0" t="s">
        <v>7897</v>
      </c>
      <c r="AP2015" s="58" t="s">
        <v>22063</v>
      </c>
      <c r="AQ2015" s="0"/>
      <c r="AR2015" s="58" t="s">
        <v>22064</v>
      </c>
      <c r="AS2015" s="58" t="s">
        <v>22065</v>
      </c>
      <c r="AT2015" s="0"/>
    </row>
    <row r="2016" customFormat="false" ht="15" hidden="false" customHeight="false" outlineLevel="0" collapsed="false">
      <c r="A2016" s="0" t="s">
        <v>22066</v>
      </c>
      <c r="B2016" s="0" t="n">
        <v>80840</v>
      </c>
      <c r="C2016" s="55" t="n">
        <v>46213</v>
      </c>
      <c r="D2016" s="0" t="s">
        <v>21205</v>
      </c>
      <c r="E2016" s="0"/>
      <c r="F2016" s="0" t="s">
        <v>21945</v>
      </c>
      <c r="G2016" s="0" t="s">
        <v>22067</v>
      </c>
      <c r="H2016" s="0" t="s">
        <v>4708</v>
      </c>
      <c r="I2016" s="56" t="n">
        <v>0.563194444444444</v>
      </c>
      <c r="J2016" s="56" t="n">
        <v>0.570138888888889</v>
      </c>
      <c r="K2016" s="57" t="n">
        <v>46210.4011458333</v>
      </c>
      <c r="L2016" s="57" t="n">
        <v>46210.4064699074</v>
      </c>
      <c r="M2016" s="0" t="s">
        <v>21205</v>
      </c>
      <c r="N2016" s="56" t="n">
        <v>0.00694444444444444</v>
      </c>
      <c r="O2016" s="56" t="n">
        <v>0.0053125</v>
      </c>
      <c r="P2016" s="56" t="n">
        <v>0.163194444444444</v>
      </c>
      <c r="Q2016" s="56" t="n">
        <v>0</v>
      </c>
      <c r="R2016" s="0" t="n">
        <v>-23.607971</v>
      </c>
      <c r="S2016" s="0" t="n">
        <v>-46.560395</v>
      </c>
      <c r="T2016" s="0" t="n">
        <v>-23.608028</v>
      </c>
      <c r="U2016" s="0" t="n">
        <v>-46.561155</v>
      </c>
      <c r="V2016" s="0" t="n">
        <v>1</v>
      </c>
      <c r="W2016" s="0" t="n">
        <v>0</v>
      </c>
      <c r="X2016" s="0" t="n">
        <v>0</v>
      </c>
      <c r="Y2016" s="0" t="n">
        <v>0</v>
      </c>
      <c r="Z2016" s="0" t="s">
        <v>7895</v>
      </c>
      <c r="AA2016" s="0"/>
      <c r="AB2016" s="0"/>
      <c r="AC2016" s="56" t="n">
        <v>0.333333333333333</v>
      </c>
      <c r="AD2016" s="56" t="n">
        <v>0.75</v>
      </c>
      <c r="AE2016" s="56" t="n">
        <v>0.999305555555556</v>
      </c>
      <c r="AF2016" s="56" t="n">
        <v>0.999305555555556</v>
      </c>
      <c r="AG2016" s="0"/>
      <c r="AH2016" s="0"/>
      <c r="AI2016" s="0" t="s">
        <v>4709</v>
      </c>
      <c r="AJ2016" s="0" t="s">
        <v>4261</v>
      </c>
      <c r="AK2016" s="0" t="s">
        <v>4706</v>
      </c>
      <c r="AL2016" s="0"/>
      <c r="AM2016" s="0" t="s">
        <v>21947</v>
      </c>
      <c r="AN2016" s="0" t="n">
        <v>95907</v>
      </c>
      <c r="AO2016" s="0" t="s">
        <v>7897</v>
      </c>
      <c r="AP2016" s="58" t="s">
        <v>22068</v>
      </c>
      <c r="AQ2016" s="0"/>
      <c r="AR2016" s="58" t="s">
        <v>22069</v>
      </c>
      <c r="AS2016" s="58" t="s">
        <v>22070</v>
      </c>
      <c r="AT2016" s="0"/>
    </row>
    <row r="2017" customFormat="false" ht="15" hidden="false" customHeight="false" outlineLevel="0" collapsed="false">
      <c r="A2017" s="0" t="s">
        <v>22071</v>
      </c>
      <c r="B2017" s="0" t="n">
        <v>80824</v>
      </c>
      <c r="C2017" s="55" t="n">
        <v>46213</v>
      </c>
      <c r="D2017" s="0" t="s">
        <v>21205</v>
      </c>
      <c r="E2017" s="0"/>
      <c r="F2017" s="0" t="s">
        <v>21945</v>
      </c>
      <c r="G2017" s="0" t="s">
        <v>22072</v>
      </c>
      <c r="H2017" s="0" t="s">
        <v>4592</v>
      </c>
      <c r="I2017" s="56" t="n">
        <v>0.55625</v>
      </c>
      <c r="J2017" s="56" t="n">
        <v>0.563194444444444</v>
      </c>
      <c r="K2017" s="57" t="n">
        <v>46210.3985185185</v>
      </c>
      <c r="L2017" s="57" t="n">
        <v>46210.4005324074</v>
      </c>
      <c r="M2017" s="0" t="s">
        <v>21205</v>
      </c>
      <c r="N2017" s="56" t="n">
        <v>0.00694444444444444</v>
      </c>
      <c r="O2017" s="56" t="n">
        <v>0.00201388888888889</v>
      </c>
      <c r="P2017" s="56" t="n">
        <v>0.1625</v>
      </c>
      <c r="Q2017" s="56" t="n">
        <v>0</v>
      </c>
      <c r="R2017" s="0" t="n">
        <v>-23.607971</v>
      </c>
      <c r="S2017" s="0" t="n">
        <v>-46.560395</v>
      </c>
      <c r="T2017" s="0" t="n">
        <v>-23.607956</v>
      </c>
      <c r="U2017" s="0" t="n">
        <v>-46.56054</v>
      </c>
      <c r="V2017" s="0" t="n">
        <v>1</v>
      </c>
      <c r="W2017" s="0" t="n">
        <v>0</v>
      </c>
      <c r="X2017" s="0" t="n">
        <v>0</v>
      </c>
      <c r="Y2017" s="0" t="n">
        <v>0</v>
      </c>
      <c r="Z2017" s="0" t="s">
        <v>7895</v>
      </c>
      <c r="AA2017" s="0"/>
      <c r="AB2017" s="0"/>
      <c r="AC2017" s="56" t="n">
        <v>0.333333333333333</v>
      </c>
      <c r="AD2017" s="56" t="n">
        <v>0.75</v>
      </c>
      <c r="AE2017" s="56" t="n">
        <v>0.999305555555556</v>
      </c>
      <c r="AF2017" s="56" t="n">
        <v>0.999305555555556</v>
      </c>
      <c r="AG2017" s="0"/>
      <c r="AH2017" s="0"/>
      <c r="AI2017" s="0" t="s">
        <v>4593</v>
      </c>
      <c r="AJ2017" s="0" t="s">
        <v>4261</v>
      </c>
      <c r="AK2017" s="0" t="s">
        <v>4590</v>
      </c>
      <c r="AL2017" s="0"/>
      <c r="AM2017" s="0" t="s">
        <v>21947</v>
      </c>
      <c r="AN2017" s="0" t="n">
        <v>95907</v>
      </c>
      <c r="AO2017" s="0" t="s">
        <v>7897</v>
      </c>
      <c r="AP2017" s="58" t="s">
        <v>22073</v>
      </c>
      <c r="AQ2017" s="0"/>
      <c r="AR2017" s="58" t="s">
        <v>22074</v>
      </c>
      <c r="AS2017" s="58" t="s">
        <v>22075</v>
      </c>
      <c r="AT2017" s="0"/>
    </row>
    <row r="2018" customFormat="false" ht="15" hidden="false" customHeight="false" outlineLevel="0" collapsed="false">
      <c r="A2018" s="0" t="s">
        <v>22076</v>
      </c>
      <c r="B2018" s="0" t="n">
        <v>80855</v>
      </c>
      <c r="C2018" s="55" t="n">
        <v>46213</v>
      </c>
      <c r="D2018" s="0" t="s">
        <v>21205</v>
      </c>
      <c r="E2018" s="0"/>
      <c r="F2018" s="0" t="s">
        <v>21945</v>
      </c>
      <c r="G2018" s="0" t="s">
        <v>22077</v>
      </c>
      <c r="H2018" s="0" t="s">
        <v>4818</v>
      </c>
      <c r="I2018" s="56" t="n">
        <v>0.573611111111111</v>
      </c>
      <c r="J2018" s="56" t="n">
        <v>0.580555555555556</v>
      </c>
      <c r="K2018" s="57" t="n">
        <v>46210.4224074074</v>
      </c>
      <c r="L2018" s="57" t="n">
        <v>46210.4328935185</v>
      </c>
      <c r="M2018" s="0" t="s">
        <v>21205</v>
      </c>
      <c r="N2018" s="56" t="n">
        <v>0.00694444444444444</v>
      </c>
      <c r="O2018" s="56" t="n">
        <v>0.010474537037037</v>
      </c>
      <c r="P2018" s="56" t="n">
        <v>0.147222222222222</v>
      </c>
      <c r="Q2018" s="56" t="n">
        <v>0</v>
      </c>
      <c r="R2018" s="0" t="n">
        <v>-23.609188</v>
      </c>
      <c r="S2018" s="0" t="n">
        <v>-46.561938</v>
      </c>
      <c r="T2018" s="0" t="n">
        <v>-23.610161</v>
      </c>
      <c r="U2018" s="0" t="n">
        <v>-46.554338</v>
      </c>
      <c r="V2018" s="0" t="n">
        <v>1</v>
      </c>
      <c r="W2018" s="0" t="n">
        <v>0</v>
      </c>
      <c r="X2018" s="0" t="n">
        <v>0</v>
      </c>
      <c r="Y2018" s="0" t="n">
        <v>0</v>
      </c>
      <c r="Z2018" s="0" t="s">
        <v>7895</v>
      </c>
      <c r="AA2018" s="0"/>
      <c r="AB2018" s="0"/>
      <c r="AC2018" s="56" t="n">
        <v>0.333333333333333</v>
      </c>
      <c r="AD2018" s="56" t="n">
        <v>0.75</v>
      </c>
      <c r="AE2018" s="56" t="n">
        <v>0.999305555555556</v>
      </c>
      <c r="AF2018" s="56" t="n">
        <v>0.999305555555556</v>
      </c>
      <c r="AG2018" s="0"/>
      <c r="AH2018" s="0"/>
      <c r="AI2018" s="0" t="s">
        <v>4819</v>
      </c>
      <c r="AJ2018" s="0" t="s">
        <v>4261</v>
      </c>
      <c r="AK2018" s="0" t="s">
        <v>4816</v>
      </c>
      <c r="AL2018" s="0"/>
      <c r="AM2018" s="0" t="s">
        <v>21947</v>
      </c>
      <c r="AN2018" s="0" t="n">
        <v>95907</v>
      </c>
      <c r="AO2018" s="0" t="s">
        <v>7897</v>
      </c>
      <c r="AP2018" s="58" t="s">
        <v>22078</v>
      </c>
      <c r="AQ2018" s="0"/>
      <c r="AR2018" s="58" t="s">
        <v>22079</v>
      </c>
      <c r="AS2018" s="58" t="s">
        <v>22080</v>
      </c>
      <c r="AT2018" s="0"/>
    </row>
    <row r="2019" customFormat="false" ht="15" hidden="false" customHeight="false" outlineLevel="0" collapsed="false">
      <c r="A2019" s="0" t="s">
        <v>22081</v>
      </c>
      <c r="B2019" s="0" t="n">
        <v>81886</v>
      </c>
      <c r="C2019" s="55" t="n">
        <v>46213</v>
      </c>
      <c r="D2019" s="0" t="s">
        <v>21205</v>
      </c>
      <c r="E2019" s="0"/>
      <c r="F2019" s="0" t="s">
        <v>22082</v>
      </c>
      <c r="G2019" s="0" t="s">
        <v>22083</v>
      </c>
      <c r="H2019" s="0" t="s">
        <v>22084</v>
      </c>
      <c r="I2019" s="56" t="n">
        <v>0.353472222222222</v>
      </c>
      <c r="J2019" s="56" t="n">
        <v>0.360416666666667</v>
      </c>
      <c r="K2019" s="57" t="n">
        <v>46213.4655324074</v>
      </c>
      <c r="L2019" s="57" t="n">
        <v>46213.5552777778</v>
      </c>
      <c r="M2019" s="0" t="s">
        <v>21205</v>
      </c>
      <c r="N2019" s="56" t="n">
        <v>0.00694444444444444</v>
      </c>
      <c r="O2019" s="56" t="n">
        <v>0.0897337962962963</v>
      </c>
      <c r="P2019" s="56" t="n">
        <v>0</v>
      </c>
      <c r="Q2019" s="56" t="n">
        <v>0.194444444444444</v>
      </c>
      <c r="R2019" s="0" t="n">
        <v>-23.659357</v>
      </c>
      <c r="S2019" s="0" t="n">
        <v>-46.78473</v>
      </c>
      <c r="T2019" s="0" t="n">
        <v>-23.657</v>
      </c>
      <c r="U2019" s="0" t="n">
        <v>-46.78216</v>
      </c>
      <c r="V2019" s="0" t="n">
        <v>1</v>
      </c>
      <c r="W2019" s="0" t="n">
        <v>0</v>
      </c>
      <c r="X2019" s="0" t="n">
        <v>0</v>
      </c>
      <c r="Y2019" s="0" t="n">
        <v>0</v>
      </c>
      <c r="Z2019" s="0" t="s">
        <v>7895</v>
      </c>
      <c r="AA2019" s="0"/>
      <c r="AB2019" s="0"/>
      <c r="AC2019" s="56" t="n">
        <v>0.333333333333333</v>
      </c>
      <c r="AD2019" s="56" t="n">
        <v>0.75</v>
      </c>
      <c r="AE2019" s="56" t="n">
        <v>0.999305555555556</v>
      </c>
      <c r="AF2019" s="56" t="n">
        <v>0.999305555555556</v>
      </c>
      <c r="AG2019" s="0"/>
      <c r="AH2019" s="0"/>
      <c r="AI2019" s="0" t="s">
        <v>22085</v>
      </c>
      <c r="AJ2019" s="0" t="s">
        <v>8342</v>
      </c>
      <c r="AK2019" s="0" t="s">
        <v>22086</v>
      </c>
      <c r="AL2019" s="0"/>
      <c r="AM2019" s="0" t="s">
        <v>22087</v>
      </c>
      <c r="AN2019" s="0" t="n">
        <v>95907</v>
      </c>
      <c r="AO2019" s="0" t="s">
        <v>7897</v>
      </c>
      <c r="AP2019" s="58" t="s">
        <v>22088</v>
      </c>
      <c r="AQ2019" s="58" t="s">
        <v>22089</v>
      </c>
      <c r="AR2019" s="58" t="s">
        <v>22090</v>
      </c>
      <c r="AS2019" s="58" t="s">
        <v>22091</v>
      </c>
      <c r="AT2019" s="0" t="s">
        <v>22092</v>
      </c>
    </row>
    <row r="2020" customFormat="false" ht="15" hidden="false" customHeight="false" outlineLevel="0" collapsed="false">
      <c r="A2020" s="0" t="s">
        <v>22093</v>
      </c>
      <c r="B2020" s="0" t="n">
        <v>82260</v>
      </c>
      <c r="C2020" s="55" t="n">
        <v>46213</v>
      </c>
      <c r="D2020" s="0" t="s">
        <v>21205</v>
      </c>
      <c r="E2020" s="0"/>
      <c r="F2020" s="0" t="s">
        <v>22082</v>
      </c>
      <c r="G2020" s="0" t="s">
        <v>22094</v>
      </c>
      <c r="H2020" s="0" t="s">
        <v>22095</v>
      </c>
      <c r="I2020" s="56" t="n">
        <v>0.361805555555556</v>
      </c>
      <c r="J2020" s="56" t="n">
        <v>0.36875</v>
      </c>
      <c r="K2020" s="57" t="n">
        <v>46213.4849305556</v>
      </c>
      <c r="L2020" s="57" t="n">
        <v>46213.4870717593</v>
      </c>
      <c r="M2020" s="0" t="s">
        <v>21205</v>
      </c>
      <c r="N2020" s="56" t="n">
        <v>0.00694444444444444</v>
      </c>
      <c r="O2020" s="56" t="n">
        <v>0.00212962962962963</v>
      </c>
      <c r="P2020" s="56" t="n">
        <v>0</v>
      </c>
      <c r="Q2020" s="56" t="n">
        <v>0.118055555555556</v>
      </c>
      <c r="R2020" s="0" t="n">
        <v>-23.661292</v>
      </c>
      <c r="S2020" s="0" t="n">
        <v>-46.785086</v>
      </c>
      <c r="T2020" s="0" t="n">
        <v>-23.663536</v>
      </c>
      <c r="U2020" s="0" t="n">
        <v>-46.785066</v>
      </c>
      <c r="V2020" s="0" t="n">
        <v>1</v>
      </c>
      <c r="W2020" s="0" t="n">
        <v>0</v>
      </c>
      <c r="X2020" s="0" t="n">
        <v>0</v>
      </c>
      <c r="Y2020" s="0" t="n">
        <v>0</v>
      </c>
      <c r="Z2020" s="0" t="s">
        <v>7895</v>
      </c>
      <c r="AA2020" s="0"/>
      <c r="AB2020" s="0"/>
      <c r="AC2020" s="56" t="n">
        <v>0.333333333333333</v>
      </c>
      <c r="AD2020" s="56" t="n">
        <v>0.75</v>
      </c>
      <c r="AE2020" s="56" t="n">
        <v>0.999305555555556</v>
      </c>
      <c r="AF2020" s="56" t="n">
        <v>0.999305555555556</v>
      </c>
      <c r="AG2020" s="0"/>
      <c r="AH2020" s="0"/>
      <c r="AI2020" s="0" t="s">
        <v>22096</v>
      </c>
      <c r="AJ2020" s="0" t="s">
        <v>8342</v>
      </c>
      <c r="AK2020" s="0" t="s">
        <v>22097</v>
      </c>
      <c r="AL2020" s="0"/>
      <c r="AM2020" s="0" t="s">
        <v>22087</v>
      </c>
      <c r="AN2020" s="0" t="n">
        <v>95907</v>
      </c>
      <c r="AO2020" s="0" t="s">
        <v>7897</v>
      </c>
      <c r="AP2020" s="58" t="s">
        <v>22098</v>
      </c>
      <c r="AQ2020" s="0"/>
      <c r="AR2020" s="58" t="s">
        <v>22099</v>
      </c>
      <c r="AS2020" s="58" t="s">
        <v>22100</v>
      </c>
      <c r="AT2020" s="0"/>
    </row>
    <row r="2021" customFormat="false" ht="15" hidden="false" customHeight="false" outlineLevel="0" collapsed="false">
      <c r="A2021" s="0" t="s">
        <v>22101</v>
      </c>
      <c r="B2021" s="0" t="n">
        <v>82283</v>
      </c>
      <c r="C2021" s="55" t="n">
        <v>46213</v>
      </c>
      <c r="D2021" s="0" t="s">
        <v>21205</v>
      </c>
      <c r="E2021" s="0"/>
      <c r="F2021" s="0" t="s">
        <v>22082</v>
      </c>
      <c r="G2021" s="0" t="s">
        <v>22102</v>
      </c>
      <c r="H2021" s="0" t="s">
        <v>22103</v>
      </c>
      <c r="I2021" s="56" t="n">
        <v>0.369444444444444</v>
      </c>
      <c r="J2021" s="56" t="n">
        <v>0.376388888888889</v>
      </c>
      <c r="K2021" s="57" t="n">
        <v>46213.4788078704</v>
      </c>
      <c r="L2021" s="57" t="n">
        <v>46213.4823726852</v>
      </c>
      <c r="M2021" s="0" t="s">
        <v>21205</v>
      </c>
      <c r="N2021" s="56" t="n">
        <v>0.00694444444444444</v>
      </c>
      <c r="O2021" s="56" t="n">
        <v>0.00355324074074074</v>
      </c>
      <c r="P2021" s="56" t="n">
        <v>0</v>
      </c>
      <c r="Q2021" s="56" t="n">
        <v>0.105555555555556</v>
      </c>
      <c r="R2021" s="0" t="n">
        <v>-23.661899</v>
      </c>
      <c r="S2021" s="0" t="n">
        <v>-46.786</v>
      </c>
      <c r="T2021" s="0" t="n">
        <v>-23.66205</v>
      </c>
      <c r="U2021" s="0" t="n">
        <v>-46.785615</v>
      </c>
      <c r="V2021" s="0" t="n">
        <v>1</v>
      </c>
      <c r="W2021" s="0" t="n">
        <v>0</v>
      </c>
      <c r="X2021" s="0" t="n">
        <v>0</v>
      </c>
      <c r="Y2021" s="0" t="n">
        <v>0</v>
      </c>
      <c r="Z2021" s="0" t="s">
        <v>7895</v>
      </c>
      <c r="AA2021" s="0"/>
      <c r="AB2021" s="0"/>
      <c r="AC2021" s="56" t="n">
        <v>0.333333333333333</v>
      </c>
      <c r="AD2021" s="56" t="n">
        <v>0.75</v>
      </c>
      <c r="AE2021" s="56" t="n">
        <v>0.999305555555556</v>
      </c>
      <c r="AF2021" s="56" t="n">
        <v>0.999305555555556</v>
      </c>
      <c r="AG2021" s="0"/>
      <c r="AH2021" s="0"/>
      <c r="AI2021" s="0" t="s">
        <v>22104</v>
      </c>
      <c r="AJ2021" s="0" t="s">
        <v>8342</v>
      </c>
      <c r="AK2021" s="0" t="s">
        <v>22105</v>
      </c>
      <c r="AL2021" s="0"/>
      <c r="AM2021" s="0" t="s">
        <v>22087</v>
      </c>
      <c r="AN2021" s="0" t="n">
        <v>95907</v>
      </c>
      <c r="AO2021" s="0" t="s">
        <v>7897</v>
      </c>
      <c r="AP2021" s="58" t="s">
        <v>22106</v>
      </c>
      <c r="AQ2021" s="0"/>
      <c r="AR2021" s="58" t="s">
        <v>22107</v>
      </c>
      <c r="AS2021" s="58" t="s">
        <v>22108</v>
      </c>
      <c r="AT2021" s="0"/>
    </row>
    <row r="2022" customFormat="false" ht="15" hidden="false" customHeight="false" outlineLevel="0" collapsed="false">
      <c r="A2022" s="0" t="s">
        <v>22109</v>
      </c>
      <c r="B2022" s="0" t="n">
        <v>82252</v>
      </c>
      <c r="C2022" s="55" t="n">
        <v>46213</v>
      </c>
      <c r="D2022" s="0" t="s">
        <v>21205</v>
      </c>
      <c r="E2022" s="0"/>
      <c r="F2022" s="0" t="s">
        <v>22082</v>
      </c>
      <c r="G2022" s="0" t="s">
        <v>22110</v>
      </c>
      <c r="H2022" s="0" t="s">
        <v>22111</v>
      </c>
      <c r="I2022" s="56" t="n">
        <v>0.377777777777778</v>
      </c>
      <c r="J2022" s="56" t="n">
        <v>0.384722222222222</v>
      </c>
      <c r="K2022" s="57" t="n">
        <v>46213.4884837963</v>
      </c>
      <c r="L2022" s="57" t="n">
        <v>46213.4918981481</v>
      </c>
      <c r="M2022" s="0" t="s">
        <v>21205</v>
      </c>
      <c r="N2022" s="56" t="n">
        <v>0.00694444444444444</v>
      </c>
      <c r="O2022" s="56" t="n">
        <v>0.00341435185185185</v>
      </c>
      <c r="P2022" s="56" t="n">
        <v>0</v>
      </c>
      <c r="Q2022" s="56" t="n">
        <v>0.106944444444444</v>
      </c>
      <c r="R2022" s="0" t="n">
        <v>-23.662595</v>
      </c>
      <c r="S2022" s="0" t="n">
        <v>-46.785648</v>
      </c>
      <c r="T2022" s="0" t="n">
        <v>-23.662901</v>
      </c>
      <c r="U2022" s="0" t="n">
        <v>-46.785712</v>
      </c>
      <c r="V2022" s="0" t="n">
        <v>1</v>
      </c>
      <c r="W2022" s="0" t="n">
        <v>0</v>
      </c>
      <c r="X2022" s="0" t="n">
        <v>0</v>
      </c>
      <c r="Y2022" s="0" t="n">
        <v>0</v>
      </c>
      <c r="Z2022" s="0" t="s">
        <v>7895</v>
      </c>
      <c r="AA2022" s="0"/>
      <c r="AB2022" s="0"/>
      <c r="AC2022" s="56" t="n">
        <v>0.333333333333333</v>
      </c>
      <c r="AD2022" s="56" t="n">
        <v>0.75</v>
      </c>
      <c r="AE2022" s="56" t="n">
        <v>0.999305555555556</v>
      </c>
      <c r="AF2022" s="56" t="n">
        <v>0.999305555555556</v>
      </c>
      <c r="AG2022" s="0"/>
      <c r="AH2022" s="0"/>
      <c r="AI2022" s="0" t="s">
        <v>22112</v>
      </c>
      <c r="AJ2022" s="0" t="s">
        <v>8342</v>
      </c>
      <c r="AK2022" s="0" t="s">
        <v>22113</v>
      </c>
      <c r="AL2022" s="0"/>
      <c r="AM2022" s="0" t="s">
        <v>22087</v>
      </c>
      <c r="AN2022" s="0" t="n">
        <v>95907</v>
      </c>
      <c r="AO2022" s="0" t="s">
        <v>7897</v>
      </c>
      <c r="AP2022" s="58" t="s">
        <v>22114</v>
      </c>
      <c r="AQ2022" s="0"/>
      <c r="AR2022" s="58" t="s">
        <v>22115</v>
      </c>
      <c r="AS2022" s="58" t="s">
        <v>22116</v>
      </c>
      <c r="AT2022" s="0"/>
    </row>
    <row r="2023" customFormat="false" ht="15" hidden="false" customHeight="false" outlineLevel="0" collapsed="false">
      <c r="A2023" s="0" t="s">
        <v>22117</v>
      </c>
      <c r="B2023" s="0" t="n">
        <v>82277</v>
      </c>
      <c r="C2023" s="55" t="n">
        <v>46213</v>
      </c>
      <c r="D2023" s="0" t="s">
        <v>21205</v>
      </c>
      <c r="E2023" s="0"/>
      <c r="F2023" s="0" t="s">
        <v>22082</v>
      </c>
      <c r="G2023" s="0" t="s">
        <v>22118</v>
      </c>
      <c r="H2023" s="0" t="s">
        <v>22119</v>
      </c>
      <c r="I2023" s="56" t="n">
        <v>0.384722222222222</v>
      </c>
      <c r="J2023" s="56" t="n">
        <v>0.391666666666667</v>
      </c>
      <c r="K2023" s="57" t="n">
        <v>46213.4939930556</v>
      </c>
      <c r="L2023" s="57" t="n">
        <v>46213.49625</v>
      </c>
      <c r="M2023" s="0" t="s">
        <v>21205</v>
      </c>
      <c r="N2023" s="56" t="n">
        <v>0.00694444444444444</v>
      </c>
      <c r="O2023" s="56" t="n">
        <v>0.00224537037037037</v>
      </c>
      <c r="P2023" s="56" t="n">
        <v>0</v>
      </c>
      <c r="Q2023" s="56" t="n">
        <v>0.104166666666667</v>
      </c>
      <c r="R2023" s="0" t="n">
        <v>-23.662387</v>
      </c>
      <c r="S2023" s="0" t="n">
        <v>-46.785467</v>
      </c>
      <c r="T2023" s="0" t="n">
        <v>-23.662601</v>
      </c>
      <c r="U2023" s="0" t="n">
        <v>-46.785553</v>
      </c>
      <c r="V2023" s="0" t="n">
        <v>1</v>
      </c>
      <c r="W2023" s="0" t="n">
        <v>0</v>
      </c>
      <c r="X2023" s="0" t="n">
        <v>0</v>
      </c>
      <c r="Y2023" s="0" t="n">
        <v>0</v>
      </c>
      <c r="Z2023" s="0" t="s">
        <v>7895</v>
      </c>
      <c r="AA2023" s="0"/>
      <c r="AB2023" s="0"/>
      <c r="AC2023" s="56" t="n">
        <v>0.333333333333333</v>
      </c>
      <c r="AD2023" s="56" t="n">
        <v>0.75</v>
      </c>
      <c r="AE2023" s="56" t="n">
        <v>0.999305555555556</v>
      </c>
      <c r="AF2023" s="56" t="n">
        <v>0.999305555555556</v>
      </c>
      <c r="AG2023" s="0"/>
      <c r="AH2023" s="0"/>
      <c r="AI2023" s="0" t="s">
        <v>22120</v>
      </c>
      <c r="AJ2023" s="0" t="s">
        <v>8342</v>
      </c>
      <c r="AK2023" s="0" t="s">
        <v>22121</v>
      </c>
      <c r="AL2023" s="0"/>
      <c r="AM2023" s="0" t="s">
        <v>22087</v>
      </c>
      <c r="AN2023" s="0" t="n">
        <v>95907</v>
      </c>
      <c r="AO2023" s="0" t="s">
        <v>7897</v>
      </c>
      <c r="AP2023" s="58" t="s">
        <v>22122</v>
      </c>
      <c r="AQ2023" s="0"/>
      <c r="AR2023" s="58" t="s">
        <v>22123</v>
      </c>
      <c r="AS2023" s="58" t="s">
        <v>22124</v>
      </c>
      <c r="AT2023" s="0"/>
    </row>
    <row r="2024" customFormat="false" ht="15" hidden="false" customHeight="false" outlineLevel="0" collapsed="false">
      <c r="A2024" s="0" t="s">
        <v>22125</v>
      </c>
      <c r="B2024" s="0" t="n">
        <v>82280</v>
      </c>
      <c r="C2024" s="55" t="n">
        <v>46213</v>
      </c>
      <c r="D2024" s="0" t="s">
        <v>21205</v>
      </c>
      <c r="E2024" s="0"/>
      <c r="F2024" s="0" t="s">
        <v>22082</v>
      </c>
      <c r="G2024" s="0" t="s">
        <v>22126</v>
      </c>
      <c r="H2024" s="0" t="s">
        <v>22127</v>
      </c>
      <c r="I2024" s="56" t="n">
        <v>0.391666666666667</v>
      </c>
      <c r="J2024" s="56" t="n">
        <v>0.398611111111111</v>
      </c>
      <c r="K2024" s="57" t="n">
        <v>46213.4974421296</v>
      </c>
      <c r="L2024" s="57" t="n">
        <v>46213.5015740741</v>
      </c>
      <c r="M2024" s="0" t="s">
        <v>21205</v>
      </c>
      <c r="N2024" s="56" t="n">
        <v>0.00694444444444444</v>
      </c>
      <c r="O2024" s="56" t="n">
        <v>0.00412037037037037</v>
      </c>
      <c r="P2024" s="56" t="n">
        <v>0</v>
      </c>
      <c r="Q2024" s="56" t="n">
        <v>0.102777777777778</v>
      </c>
      <c r="R2024" s="0" t="n">
        <v>-23.662387</v>
      </c>
      <c r="S2024" s="0" t="n">
        <v>-46.785467</v>
      </c>
      <c r="T2024" s="0" t="n">
        <v>-23.662601</v>
      </c>
      <c r="U2024" s="0" t="n">
        <v>-46.78647</v>
      </c>
      <c r="V2024" s="0" t="n">
        <v>1</v>
      </c>
      <c r="W2024" s="0" t="n">
        <v>0</v>
      </c>
      <c r="X2024" s="0" t="n">
        <v>0</v>
      </c>
      <c r="Y2024" s="0" t="n">
        <v>0</v>
      </c>
      <c r="Z2024" s="0" t="s">
        <v>7895</v>
      </c>
      <c r="AA2024" s="0"/>
      <c r="AB2024" s="0"/>
      <c r="AC2024" s="56" t="n">
        <v>0.333333333333333</v>
      </c>
      <c r="AD2024" s="56" t="n">
        <v>0.75</v>
      </c>
      <c r="AE2024" s="56" t="n">
        <v>0.999305555555556</v>
      </c>
      <c r="AF2024" s="56" t="n">
        <v>0.999305555555556</v>
      </c>
      <c r="AG2024" s="0"/>
      <c r="AH2024" s="0"/>
      <c r="AI2024" s="0" t="s">
        <v>22128</v>
      </c>
      <c r="AJ2024" s="0" t="s">
        <v>8342</v>
      </c>
      <c r="AK2024" s="0" t="s">
        <v>22129</v>
      </c>
      <c r="AL2024" s="0"/>
      <c r="AM2024" s="0" t="s">
        <v>22087</v>
      </c>
      <c r="AN2024" s="0" t="n">
        <v>95907</v>
      </c>
      <c r="AO2024" s="0" t="s">
        <v>7897</v>
      </c>
      <c r="AP2024" s="58" t="s">
        <v>22130</v>
      </c>
      <c r="AQ2024" s="0"/>
      <c r="AR2024" s="58" t="s">
        <v>22131</v>
      </c>
      <c r="AS2024" s="58" t="s">
        <v>22132</v>
      </c>
      <c r="AT2024" s="0"/>
    </row>
    <row r="2025" customFormat="false" ht="15" hidden="false" customHeight="false" outlineLevel="0" collapsed="false">
      <c r="A2025" s="0" t="s">
        <v>22133</v>
      </c>
      <c r="B2025" s="0" t="n">
        <v>82265</v>
      </c>
      <c r="C2025" s="55" t="n">
        <v>46213</v>
      </c>
      <c r="D2025" s="0" t="s">
        <v>21205</v>
      </c>
      <c r="E2025" s="0"/>
      <c r="F2025" s="0" t="s">
        <v>22082</v>
      </c>
      <c r="G2025" s="0" t="s">
        <v>22134</v>
      </c>
      <c r="H2025" s="0" t="s">
        <v>22135</v>
      </c>
      <c r="I2025" s="56" t="n">
        <v>0.400694444444444</v>
      </c>
      <c r="J2025" s="56" t="n">
        <v>0.407638888888889</v>
      </c>
      <c r="K2025" s="57" t="n">
        <v>46213.5443518519</v>
      </c>
      <c r="L2025" s="57" t="n">
        <v>46213.5446296296</v>
      </c>
      <c r="M2025" s="0" t="s">
        <v>21205</v>
      </c>
      <c r="N2025" s="56" t="n">
        <v>0.00694444444444444</v>
      </c>
      <c r="O2025" s="56" t="n">
        <v>0.000277777777777778</v>
      </c>
      <c r="P2025" s="56" t="n">
        <v>0</v>
      </c>
      <c r="Q2025" s="56" t="n">
        <v>0.136805555555556</v>
      </c>
      <c r="R2025" s="0" t="n">
        <v>-23.663179</v>
      </c>
      <c r="S2025" s="0" t="n">
        <v>-46.784193</v>
      </c>
      <c r="T2025" s="0" t="n">
        <v>-23.663178</v>
      </c>
      <c r="U2025" s="0" t="n">
        <v>-46.783914</v>
      </c>
      <c r="V2025" s="0" t="n">
        <v>1</v>
      </c>
      <c r="W2025" s="0" t="n">
        <v>0</v>
      </c>
      <c r="X2025" s="0" t="n">
        <v>0</v>
      </c>
      <c r="Y2025" s="0" t="n">
        <v>0</v>
      </c>
      <c r="Z2025" s="0" t="s">
        <v>8124</v>
      </c>
      <c r="AA2025" s="0" t="s">
        <v>22136</v>
      </c>
      <c r="AB2025" s="0" t="s">
        <v>25</v>
      </c>
      <c r="AC2025" s="56" t="n">
        <v>0.333333333333333</v>
      </c>
      <c r="AD2025" s="56" t="n">
        <v>0.75</v>
      </c>
      <c r="AE2025" s="56" t="n">
        <v>0.999305555555556</v>
      </c>
      <c r="AF2025" s="56" t="n">
        <v>0.999305555555556</v>
      </c>
      <c r="AG2025" s="0"/>
      <c r="AH2025" s="0"/>
      <c r="AI2025" s="0" t="s">
        <v>22137</v>
      </c>
      <c r="AJ2025" s="0" t="s">
        <v>8342</v>
      </c>
      <c r="AK2025" s="0" t="s">
        <v>22138</v>
      </c>
      <c r="AL2025" s="0"/>
      <c r="AM2025" s="0" t="s">
        <v>22087</v>
      </c>
      <c r="AN2025" s="0" t="n">
        <v>95907</v>
      </c>
      <c r="AO2025" s="0" t="s">
        <v>7897</v>
      </c>
      <c r="AP2025" s="0"/>
      <c r="AQ2025" s="0"/>
      <c r="AR2025" s="58" t="s">
        <v>22139</v>
      </c>
      <c r="AS2025" s="0"/>
      <c r="AT2025" s="0"/>
    </row>
    <row r="2026" customFormat="false" ht="15" hidden="false" customHeight="false" outlineLevel="0" collapsed="false">
      <c r="A2026" s="0" t="s">
        <v>22140</v>
      </c>
      <c r="B2026" s="0" t="n">
        <v>82274</v>
      </c>
      <c r="C2026" s="55" t="n">
        <v>46213</v>
      </c>
      <c r="D2026" s="0" t="s">
        <v>21205</v>
      </c>
      <c r="E2026" s="0"/>
      <c r="F2026" s="0" t="s">
        <v>22082</v>
      </c>
      <c r="G2026" s="0" t="s">
        <v>22141</v>
      </c>
      <c r="H2026" s="0" t="s">
        <v>22142</v>
      </c>
      <c r="I2026" s="56" t="n">
        <v>0.407638888888889</v>
      </c>
      <c r="J2026" s="56" t="n">
        <v>0.414583333333333</v>
      </c>
      <c r="K2026" s="57" t="n">
        <v>46213.543900463</v>
      </c>
      <c r="L2026" s="57" t="n">
        <v>46213.5442013889</v>
      </c>
      <c r="M2026" s="0" t="s">
        <v>21205</v>
      </c>
      <c r="N2026" s="56" t="n">
        <v>0.00694444444444444</v>
      </c>
      <c r="O2026" s="56" t="n">
        <v>0.000300925925925926</v>
      </c>
      <c r="P2026" s="56" t="n">
        <v>0</v>
      </c>
      <c r="Q2026" s="56" t="n">
        <v>0.129166666666667</v>
      </c>
      <c r="R2026" s="0" t="n">
        <v>-23.663179</v>
      </c>
      <c r="S2026" s="0" t="n">
        <v>-46.784193</v>
      </c>
      <c r="T2026" s="0" t="n">
        <v>-23.663178</v>
      </c>
      <c r="U2026" s="0" t="n">
        <v>-46.783914</v>
      </c>
      <c r="V2026" s="0" t="n">
        <v>1</v>
      </c>
      <c r="W2026" s="0" t="n">
        <v>0</v>
      </c>
      <c r="X2026" s="0" t="n">
        <v>0</v>
      </c>
      <c r="Y2026" s="0" t="n">
        <v>0</v>
      </c>
      <c r="Z2026" s="0" t="s">
        <v>8124</v>
      </c>
      <c r="AA2026" s="0" t="s">
        <v>22136</v>
      </c>
      <c r="AB2026" s="0" t="s">
        <v>25</v>
      </c>
      <c r="AC2026" s="56" t="n">
        <v>0.333333333333333</v>
      </c>
      <c r="AD2026" s="56" t="n">
        <v>0.75</v>
      </c>
      <c r="AE2026" s="56" t="n">
        <v>0.999305555555556</v>
      </c>
      <c r="AF2026" s="56" t="n">
        <v>0.999305555555556</v>
      </c>
      <c r="AG2026" s="0"/>
      <c r="AH2026" s="0"/>
      <c r="AI2026" s="0" t="s">
        <v>22137</v>
      </c>
      <c r="AJ2026" s="0" t="s">
        <v>8342</v>
      </c>
      <c r="AK2026" s="0" t="s">
        <v>22138</v>
      </c>
      <c r="AL2026" s="0"/>
      <c r="AM2026" s="0" t="s">
        <v>22087</v>
      </c>
      <c r="AN2026" s="0" t="n">
        <v>95907</v>
      </c>
      <c r="AO2026" s="0" t="s">
        <v>7897</v>
      </c>
      <c r="AP2026" s="0"/>
      <c r="AQ2026" s="0"/>
      <c r="AR2026" s="58" t="s">
        <v>22143</v>
      </c>
      <c r="AS2026" s="0"/>
      <c r="AT2026" s="0"/>
    </row>
    <row r="2027" customFormat="false" ht="15" hidden="false" customHeight="false" outlineLevel="0" collapsed="false">
      <c r="A2027" s="0" t="s">
        <v>22144</v>
      </c>
      <c r="B2027" s="0" t="n">
        <v>82289</v>
      </c>
      <c r="C2027" s="55" t="n">
        <v>46213</v>
      </c>
      <c r="D2027" s="0" t="s">
        <v>21205</v>
      </c>
      <c r="E2027" s="0"/>
      <c r="F2027" s="0" t="s">
        <v>22082</v>
      </c>
      <c r="G2027" s="0" t="s">
        <v>22145</v>
      </c>
      <c r="H2027" s="0" t="s">
        <v>22135</v>
      </c>
      <c r="I2027" s="56" t="n">
        <v>0.414583333333333</v>
      </c>
      <c r="J2027" s="56" t="n">
        <v>0.421527777777778</v>
      </c>
      <c r="K2027" s="57" t="n">
        <v>46213.5433912037</v>
      </c>
      <c r="L2027" s="57" t="n">
        <v>46213.5436226852</v>
      </c>
      <c r="M2027" s="0" t="s">
        <v>21205</v>
      </c>
      <c r="N2027" s="56" t="n">
        <v>0.00694444444444444</v>
      </c>
      <c r="O2027" s="56" t="n">
        <v>0.000231481481481482</v>
      </c>
      <c r="P2027" s="56" t="n">
        <v>0</v>
      </c>
      <c r="Q2027" s="56" t="n">
        <v>0.121527777777778</v>
      </c>
      <c r="R2027" s="0" t="n">
        <v>-23.663179</v>
      </c>
      <c r="S2027" s="0" t="n">
        <v>-46.784193</v>
      </c>
      <c r="T2027" s="0" t="n">
        <v>-23.663178</v>
      </c>
      <c r="U2027" s="0" t="n">
        <v>-46.783914</v>
      </c>
      <c r="V2027" s="0" t="n">
        <v>1</v>
      </c>
      <c r="W2027" s="0" t="n">
        <v>0</v>
      </c>
      <c r="X2027" s="0" t="n">
        <v>0</v>
      </c>
      <c r="Y2027" s="0" t="n">
        <v>0</v>
      </c>
      <c r="Z2027" s="0" t="s">
        <v>8124</v>
      </c>
      <c r="AA2027" s="0" t="s">
        <v>22136</v>
      </c>
      <c r="AB2027" s="0" t="s">
        <v>25</v>
      </c>
      <c r="AC2027" s="56" t="n">
        <v>0.333333333333333</v>
      </c>
      <c r="AD2027" s="56" t="n">
        <v>0.75</v>
      </c>
      <c r="AE2027" s="56" t="n">
        <v>0.999305555555556</v>
      </c>
      <c r="AF2027" s="56" t="n">
        <v>0.999305555555556</v>
      </c>
      <c r="AG2027" s="0"/>
      <c r="AH2027" s="0"/>
      <c r="AI2027" s="0" t="s">
        <v>22137</v>
      </c>
      <c r="AJ2027" s="0" t="s">
        <v>8342</v>
      </c>
      <c r="AK2027" s="0" t="s">
        <v>22138</v>
      </c>
      <c r="AL2027" s="0"/>
      <c r="AM2027" s="0" t="s">
        <v>22087</v>
      </c>
      <c r="AN2027" s="0" t="n">
        <v>95907</v>
      </c>
      <c r="AO2027" s="0" t="s">
        <v>7897</v>
      </c>
      <c r="AP2027" s="0"/>
      <c r="AQ2027" s="0"/>
      <c r="AR2027" s="58" t="s">
        <v>22146</v>
      </c>
      <c r="AS2027" s="0"/>
      <c r="AT2027" s="0"/>
    </row>
    <row r="2028" customFormat="false" ht="15" hidden="false" customHeight="false" outlineLevel="0" collapsed="false">
      <c r="A2028" s="0" t="s">
        <v>22147</v>
      </c>
      <c r="B2028" s="0" t="n">
        <v>82292</v>
      </c>
      <c r="C2028" s="55" t="n">
        <v>46213</v>
      </c>
      <c r="D2028" s="0" t="s">
        <v>21205</v>
      </c>
      <c r="E2028" s="0"/>
      <c r="F2028" s="0" t="s">
        <v>22082</v>
      </c>
      <c r="G2028" s="0" t="s">
        <v>22148</v>
      </c>
      <c r="H2028" s="0" t="s">
        <v>22142</v>
      </c>
      <c r="I2028" s="56" t="n">
        <v>0.421527777777778</v>
      </c>
      <c r="J2028" s="56" t="n">
        <v>0.428472222222222</v>
      </c>
      <c r="K2028" s="57" t="n">
        <v>46213.5431134259</v>
      </c>
      <c r="L2028" s="57" t="n">
        <v>46213.5433333333</v>
      </c>
      <c r="M2028" s="0" t="s">
        <v>21205</v>
      </c>
      <c r="N2028" s="56" t="n">
        <v>0.00694444444444444</v>
      </c>
      <c r="O2028" s="56" t="n">
        <v>0.000219907407407407</v>
      </c>
      <c r="P2028" s="56" t="n">
        <v>0</v>
      </c>
      <c r="Q2028" s="56" t="n">
        <v>0.114583333333333</v>
      </c>
      <c r="R2028" s="0" t="n">
        <v>-23.663179</v>
      </c>
      <c r="S2028" s="0" t="n">
        <v>-46.784193</v>
      </c>
      <c r="T2028" s="0" t="n">
        <v>-23.663178</v>
      </c>
      <c r="U2028" s="0" t="n">
        <v>-46.783914</v>
      </c>
      <c r="V2028" s="0" t="n">
        <v>1</v>
      </c>
      <c r="W2028" s="0" t="n">
        <v>0</v>
      </c>
      <c r="X2028" s="0" t="n">
        <v>0</v>
      </c>
      <c r="Y2028" s="0" t="n">
        <v>0</v>
      </c>
      <c r="Z2028" s="0" t="s">
        <v>8124</v>
      </c>
      <c r="AA2028" s="0" t="s">
        <v>22136</v>
      </c>
      <c r="AB2028" s="0" t="s">
        <v>25</v>
      </c>
      <c r="AC2028" s="56" t="n">
        <v>0.333333333333333</v>
      </c>
      <c r="AD2028" s="56" t="n">
        <v>0.75</v>
      </c>
      <c r="AE2028" s="56" t="n">
        <v>0.999305555555556</v>
      </c>
      <c r="AF2028" s="56" t="n">
        <v>0.999305555555556</v>
      </c>
      <c r="AG2028" s="0"/>
      <c r="AH2028" s="0"/>
      <c r="AI2028" s="0" t="s">
        <v>22137</v>
      </c>
      <c r="AJ2028" s="0" t="s">
        <v>8342</v>
      </c>
      <c r="AK2028" s="0" t="s">
        <v>22138</v>
      </c>
      <c r="AL2028" s="0"/>
      <c r="AM2028" s="0" t="s">
        <v>22087</v>
      </c>
      <c r="AN2028" s="0" t="n">
        <v>95907</v>
      </c>
      <c r="AO2028" s="0" t="s">
        <v>7897</v>
      </c>
      <c r="AP2028" s="0"/>
      <c r="AQ2028" s="0"/>
      <c r="AR2028" s="58" t="s">
        <v>22149</v>
      </c>
      <c r="AS2028" s="0"/>
      <c r="AT2028" s="0"/>
    </row>
    <row r="2029" customFormat="false" ht="15" hidden="false" customHeight="false" outlineLevel="0" collapsed="false">
      <c r="A2029" s="0" t="s">
        <v>22150</v>
      </c>
      <c r="B2029" s="0" t="n">
        <v>82297</v>
      </c>
      <c r="C2029" s="55" t="n">
        <v>46213</v>
      </c>
      <c r="D2029" s="0" t="s">
        <v>21205</v>
      </c>
      <c r="E2029" s="0"/>
      <c r="F2029" s="0" t="s">
        <v>22082</v>
      </c>
      <c r="G2029" s="0" t="s">
        <v>22151</v>
      </c>
      <c r="H2029" s="0" t="s">
        <v>22135</v>
      </c>
      <c r="I2029" s="56" t="n">
        <v>0.428472222222222</v>
      </c>
      <c r="J2029" s="56" t="n">
        <v>0.435416666666667</v>
      </c>
      <c r="K2029" s="57" t="n">
        <v>46213.5423032407</v>
      </c>
      <c r="L2029" s="57" t="n">
        <v>46213.5430439815</v>
      </c>
      <c r="M2029" s="0" t="s">
        <v>21205</v>
      </c>
      <c r="N2029" s="56" t="n">
        <v>0.00694444444444444</v>
      </c>
      <c r="O2029" s="56" t="n">
        <v>0.000729166666666667</v>
      </c>
      <c r="P2029" s="56" t="n">
        <v>0</v>
      </c>
      <c r="Q2029" s="56" t="n">
        <v>0.106944444444444</v>
      </c>
      <c r="R2029" s="0" t="n">
        <v>-23.663179</v>
      </c>
      <c r="S2029" s="0" t="n">
        <v>-46.784193</v>
      </c>
      <c r="T2029" s="0" t="n">
        <v>-23.663178</v>
      </c>
      <c r="U2029" s="0" t="n">
        <v>-46.783914</v>
      </c>
      <c r="V2029" s="0" t="n">
        <v>1</v>
      </c>
      <c r="W2029" s="0" t="n">
        <v>0</v>
      </c>
      <c r="X2029" s="0" t="n">
        <v>0</v>
      </c>
      <c r="Y2029" s="0" t="n">
        <v>0</v>
      </c>
      <c r="Z2029" s="0" t="s">
        <v>8124</v>
      </c>
      <c r="AA2029" s="0" t="s">
        <v>22136</v>
      </c>
      <c r="AB2029" s="0" t="s">
        <v>25</v>
      </c>
      <c r="AC2029" s="56" t="n">
        <v>0.333333333333333</v>
      </c>
      <c r="AD2029" s="56" t="n">
        <v>0.75</v>
      </c>
      <c r="AE2029" s="56" t="n">
        <v>0.999305555555556</v>
      </c>
      <c r="AF2029" s="56" t="n">
        <v>0.999305555555556</v>
      </c>
      <c r="AG2029" s="0"/>
      <c r="AH2029" s="0"/>
      <c r="AI2029" s="0" t="s">
        <v>22137</v>
      </c>
      <c r="AJ2029" s="0" t="s">
        <v>8342</v>
      </c>
      <c r="AK2029" s="0" t="s">
        <v>22138</v>
      </c>
      <c r="AL2029" s="0"/>
      <c r="AM2029" s="0" t="s">
        <v>22087</v>
      </c>
      <c r="AN2029" s="0" t="n">
        <v>95907</v>
      </c>
      <c r="AO2029" s="0" t="s">
        <v>7897</v>
      </c>
      <c r="AP2029" s="0"/>
      <c r="AQ2029" s="0"/>
      <c r="AR2029" s="58" t="s">
        <v>22152</v>
      </c>
      <c r="AS2029" s="0"/>
      <c r="AT2029" s="0"/>
    </row>
    <row r="2030" customFormat="false" ht="15" hidden="false" customHeight="false" outlineLevel="0" collapsed="false">
      <c r="A2030" s="0" t="s">
        <v>22153</v>
      </c>
      <c r="B2030" s="0" t="n">
        <v>82298</v>
      </c>
      <c r="C2030" s="55" t="n">
        <v>46213</v>
      </c>
      <c r="D2030" s="0" t="s">
        <v>21205</v>
      </c>
      <c r="E2030" s="0"/>
      <c r="F2030" s="0" t="s">
        <v>22082</v>
      </c>
      <c r="G2030" s="0" t="s">
        <v>22154</v>
      </c>
      <c r="H2030" s="0" t="s">
        <v>22142</v>
      </c>
      <c r="I2030" s="56" t="n">
        <v>0.435416666666667</v>
      </c>
      <c r="J2030" s="56" t="n">
        <v>0.442361111111111</v>
      </c>
      <c r="K2030" s="57" t="n">
        <v>46213.5386111111</v>
      </c>
      <c r="L2030" s="57" t="n">
        <v>46213.5391666667</v>
      </c>
      <c r="M2030" s="0" t="s">
        <v>21205</v>
      </c>
      <c r="N2030" s="56" t="n">
        <v>0.00694444444444444</v>
      </c>
      <c r="O2030" s="56" t="n">
        <v>0.000555555555555556</v>
      </c>
      <c r="P2030" s="56" t="n">
        <v>0</v>
      </c>
      <c r="Q2030" s="56" t="n">
        <v>0.0965277777777778</v>
      </c>
      <c r="R2030" s="0" t="n">
        <v>-23.663179</v>
      </c>
      <c r="S2030" s="0" t="n">
        <v>-46.784193</v>
      </c>
      <c r="T2030" s="0" t="n">
        <v>-23.663122</v>
      </c>
      <c r="U2030" s="0" t="n">
        <v>-46.783825</v>
      </c>
      <c r="V2030" s="0" t="n">
        <v>1</v>
      </c>
      <c r="W2030" s="0" t="n">
        <v>0</v>
      </c>
      <c r="X2030" s="0" t="n">
        <v>0</v>
      </c>
      <c r="Y2030" s="0" t="n">
        <v>0</v>
      </c>
      <c r="Z2030" s="0" t="s">
        <v>7895</v>
      </c>
      <c r="AA2030" s="0"/>
      <c r="AB2030" s="0"/>
      <c r="AC2030" s="56" t="n">
        <v>0.333333333333333</v>
      </c>
      <c r="AD2030" s="56" t="n">
        <v>0.75</v>
      </c>
      <c r="AE2030" s="56" t="n">
        <v>0.999305555555556</v>
      </c>
      <c r="AF2030" s="56" t="n">
        <v>0.999305555555556</v>
      </c>
      <c r="AG2030" s="0"/>
      <c r="AH2030" s="0"/>
      <c r="AI2030" s="0" t="s">
        <v>22137</v>
      </c>
      <c r="AJ2030" s="0" t="s">
        <v>8342</v>
      </c>
      <c r="AK2030" s="0" t="s">
        <v>22138</v>
      </c>
      <c r="AL2030" s="0"/>
      <c r="AM2030" s="0" t="s">
        <v>22087</v>
      </c>
      <c r="AN2030" s="0" t="n">
        <v>95907</v>
      </c>
      <c r="AO2030" s="0" t="s">
        <v>7897</v>
      </c>
      <c r="AP2030" s="58" t="s">
        <v>22155</v>
      </c>
      <c r="AQ2030" s="0"/>
      <c r="AR2030" s="58" t="s">
        <v>22156</v>
      </c>
      <c r="AS2030" s="58" t="s">
        <v>22157</v>
      </c>
      <c r="AT2030" s="0"/>
    </row>
    <row r="2031" customFormat="false" ht="15" hidden="false" customHeight="false" outlineLevel="0" collapsed="false">
      <c r="A2031" s="0" t="s">
        <v>22158</v>
      </c>
      <c r="B2031" s="0" t="n">
        <v>82267</v>
      </c>
      <c r="C2031" s="55" t="n">
        <v>46213</v>
      </c>
      <c r="D2031" s="0" t="s">
        <v>21205</v>
      </c>
      <c r="E2031" s="0"/>
      <c r="F2031" s="0" t="s">
        <v>22082</v>
      </c>
      <c r="G2031" s="0" t="s">
        <v>22159</v>
      </c>
      <c r="H2031" s="0" t="s">
        <v>22160</v>
      </c>
      <c r="I2031" s="56" t="n">
        <v>0.44375</v>
      </c>
      <c r="J2031" s="56" t="n">
        <v>0.450694444444445</v>
      </c>
      <c r="K2031" s="57" t="n">
        <v>46213.5293865741</v>
      </c>
      <c r="L2031" s="57" t="n">
        <v>46213.5319328704</v>
      </c>
      <c r="M2031" s="0" t="s">
        <v>21205</v>
      </c>
      <c r="N2031" s="56" t="n">
        <v>0.00694444444444444</v>
      </c>
      <c r="O2031" s="56" t="n">
        <v>0.0025462962962963</v>
      </c>
      <c r="P2031" s="56" t="n">
        <v>0</v>
      </c>
      <c r="Q2031" s="56" t="n">
        <v>0.0805555555555556</v>
      </c>
      <c r="R2031" s="0" t="n">
        <v>-23.66634</v>
      </c>
      <c r="S2031" s="0" t="n">
        <v>-46.784085</v>
      </c>
      <c r="T2031" s="0" t="n">
        <v>-23.666432</v>
      </c>
      <c r="U2031" s="0" t="n">
        <v>-46.784095</v>
      </c>
      <c r="V2031" s="0" t="n">
        <v>1</v>
      </c>
      <c r="W2031" s="0" t="n">
        <v>0</v>
      </c>
      <c r="X2031" s="0" t="n">
        <v>0</v>
      </c>
      <c r="Y2031" s="0" t="n">
        <v>0</v>
      </c>
      <c r="Z2031" s="0" t="s">
        <v>7895</v>
      </c>
      <c r="AA2031" s="0"/>
      <c r="AB2031" s="0"/>
      <c r="AC2031" s="56" t="n">
        <v>0.333333333333333</v>
      </c>
      <c r="AD2031" s="56" t="n">
        <v>0.75</v>
      </c>
      <c r="AE2031" s="56" t="n">
        <v>0.999305555555556</v>
      </c>
      <c r="AF2031" s="56" t="n">
        <v>0.999305555555556</v>
      </c>
      <c r="AG2031" s="0"/>
      <c r="AH2031" s="0"/>
      <c r="AI2031" s="0" t="s">
        <v>22161</v>
      </c>
      <c r="AJ2031" s="0" t="s">
        <v>8342</v>
      </c>
      <c r="AK2031" s="0" t="s">
        <v>22162</v>
      </c>
      <c r="AL2031" s="0"/>
      <c r="AM2031" s="0" t="s">
        <v>22087</v>
      </c>
      <c r="AN2031" s="0" t="n">
        <v>95907</v>
      </c>
      <c r="AO2031" s="0" t="s">
        <v>7897</v>
      </c>
      <c r="AP2031" s="58" t="s">
        <v>22163</v>
      </c>
      <c r="AQ2031" s="0"/>
      <c r="AR2031" s="58" t="s">
        <v>22164</v>
      </c>
      <c r="AS2031" s="58" t="s">
        <v>22165</v>
      </c>
      <c r="AT2031" s="0"/>
    </row>
    <row r="2032" customFormat="false" ht="15" hidden="false" customHeight="false" outlineLevel="0" collapsed="false">
      <c r="A2032" s="0" t="s">
        <v>22166</v>
      </c>
      <c r="B2032" s="0" t="n">
        <v>81989</v>
      </c>
      <c r="C2032" s="55" t="n">
        <v>46213</v>
      </c>
      <c r="D2032" s="0" t="s">
        <v>21205</v>
      </c>
      <c r="E2032" s="0"/>
      <c r="F2032" s="0" t="s">
        <v>22082</v>
      </c>
      <c r="G2032" s="0" t="s">
        <v>22167</v>
      </c>
      <c r="H2032" s="0" t="s">
        <v>22168</v>
      </c>
      <c r="I2032" s="56" t="n">
        <v>0.451388888888889</v>
      </c>
      <c r="J2032" s="56" t="n">
        <v>0.458333333333333</v>
      </c>
      <c r="K2032" s="57" t="n">
        <v>46213.521099537</v>
      </c>
      <c r="L2032" s="57" t="n">
        <v>46213.5270138889</v>
      </c>
      <c r="M2032" s="0" t="s">
        <v>21205</v>
      </c>
      <c r="N2032" s="56" t="n">
        <v>0.00694444444444444</v>
      </c>
      <c r="O2032" s="56" t="n">
        <v>0.00591435185185185</v>
      </c>
      <c r="P2032" s="56" t="n">
        <v>0</v>
      </c>
      <c r="Q2032" s="56" t="n">
        <v>0.0680555555555556</v>
      </c>
      <c r="R2032" s="0" t="n">
        <v>-23.666985</v>
      </c>
      <c r="S2032" s="0" t="n">
        <v>-46.783591</v>
      </c>
      <c r="T2032" s="0" t="n">
        <v>-23.666163</v>
      </c>
      <c r="U2032" s="0" t="n">
        <v>-46.792518</v>
      </c>
      <c r="V2032" s="0" t="n">
        <v>1</v>
      </c>
      <c r="W2032" s="0" t="n">
        <v>0</v>
      </c>
      <c r="X2032" s="0" t="n">
        <v>0</v>
      </c>
      <c r="Y2032" s="0" t="n">
        <v>0</v>
      </c>
      <c r="Z2032" s="0" t="s">
        <v>7895</v>
      </c>
      <c r="AA2032" s="0"/>
      <c r="AB2032" s="0"/>
      <c r="AC2032" s="56" t="n">
        <v>0.333333333333333</v>
      </c>
      <c r="AD2032" s="56" t="n">
        <v>0.75</v>
      </c>
      <c r="AE2032" s="56" t="n">
        <v>0.999305555555556</v>
      </c>
      <c r="AF2032" s="56" t="n">
        <v>0.999305555555556</v>
      </c>
      <c r="AG2032" s="0"/>
      <c r="AH2032" s="0"/>
      <c r="AI2032" s="0" t="s">
        <v>22169</v>
      </c>
      <c r="AJ2032" s="0" t="s">
        <v>8342</v>
      </c>
      <c r="AK2032" s="0" t="s">
        <v>22170</v>
      </c>
      <c r="AL2032" s="0"/>
      <c r="AM2032" s="0" t="s">
        <v>22087</v>
      </c>
      <c r="AN2032" s="0" t="n">
        <v>95907</v>
      </c>
      <c r="AO2032" s="0" t="s">
        <v>7897</v>
      </c>
      <c r="AP2032" s="58" t="s">
        <v>22171</v>
      </c>
      <c r="AQ2032" s="0"/>
      <c r="AR2032" s="58" t="s">
        <v>22172</v>
      </c>
      <c r="AS2032" s="58" t="s">
        <v>22173</v>
      </c>
      <c r="AT2032" s="0"/>
    </row>
    <row r="2033" customFormat="false" ht="15" hidden="false" customHeight="false" outlineLevel="0" collapsed="false">
      <c r="A2033" s="0" t="s">
        <v>22174</v>
      </c>
      <c r="B2033" s="0" t="n">
        <v>81994</v>
      </c>
      <c r="C2033" s="55" t="n">
        <v>46213</v>
      </c>
      <c r="D2033" s="0" t="s">
        <v>21205</v>
      </c>
      <c r="E2033" s="0"/>
      <c r="F2033" s="0" t="s">
        <v>22082</v>
      </c>
      <c r="G2033" s="0" t="s">
        <v>22175</v>
      </c>
      <c r="H2033" s="0" t="s">
        <v>22176</v>
      </c>
      <c r="I2033" s="56" t="n">
        <v>0.459722222222222</v>
      </c>
      <c r="J2033" s="56" t="n">
        <v>0.466666666666667</v>
      </c>
      <c r="K2033" s="57" t="n">
        <v>46213.5122106482</v>
      </c>
      <c r="L2033" s="57" t="n">
        <v>46213.5145023148</v>
      </c>
      <c r="M2033" s="0" t="s">
        <v>21205</v>
      </c>
      <c r="N2033" s="56" t="n">
        <v>0.00694444444444444</v>
      </c>
      <c r="O2033" s="56" t="n">
        <v>0.00229166666666667</v>
      </c>
      <c r="P2033" s="56" t="n">
        <v>0</v>
      </c>
      <c r="Q2033" s="56" t="n">
        <v>0.0472222222222222</v>
      </c>
      <c r="R2033" s="0" t="n">
        <v>-23.66759</v>
      </c>
      <c r="S2033" s="0" t="n">
        <v>-46.7866</v>
      </c>
      <c r="T2033" s="0" t="n">
        <v>-23.669747</v>
      </c>
      <c r="U2033" s="0" t="n">
        <v>-46.787631</v>
      </c>
      <c r="V2033" s="0" t="n">
        <v>1</v>
      </c>
      <c r="W2033" s="0" t="n">
        <v>0</v>
      </c>
      <c r="X2033" s="0" t="n">
        <v>0</v>
      </c>
      <c r="Y2033" s="0" t="n">
        <v>0</v>
      </c>
      <c r="Z2033" s="0" t="s">
        <v>7895</v>
      </c>
      <c r="AA2033" s="0"/>
      <c r="AB2033" s="0"/>
      <c r="AC2033" s="56" t="n">
        <v>0.333333333333333</v>
      </c>
      <c r="AD2033" s="56" t="n">
        <v>0.75</v>
      </c>
      <c r="AE2033" s="56" t="n">
        <v>0.999305555555556</v>
      </c>
      <c r="AF2033" s="56" t="n">
        <v>0.999305555555556</v>
      </c>
      <c r="AG2033" s="0"/>
      <c r="AH2033" s="0"/>
      <c r="AI2033" s="0" t="s">
        <v>1458</v>
      </c>
      <c r="AJ2033" s="0" t="s">
        <v>8342</v>
      </c>
      <c r="AK2033" s="0"/>
      <c r="AL2033" s="0"/>
      <c r="AM2033" s="0" t="s">
        <v>22087</v>
      </c>
      <c r="AN2033" s="0" t="n">
        <v>95907</v>
      </c>
      <c r="AO2033" s="0" t="s">
        <v>7897</v>
      </c>
      <c r="AP2033" s="58" t="s">
        <v>22177</v>
      </c>
      <c r="AQ2033" s="0"/>
      <c r="AR2033" s="58" t="s">
        <v>22178</v>
      </c>
      <c r="AS2033" s="58" t="s">
        <v>22179</v>
      </c>
      <c r="AT2033" s="0"/>
    </row>
    <row r="2034" customFormat="false" ht="15" hidden="false" customHeight="false" outlineLevel="0" collapsed="false">
      <c r="A2034" s="0" t="s">
        <v>22180</v>
      </c>
      <c r="B2034" s="0" t="n">
        <v>82258</v>
      </c>
      <c r="C2034" s="55" t="n">
        <v>46213</v>
      </c>
      <c r="D2034" s="0" t="s">
        <v>21205</v>
      </c>
      <c r="E2034" s="0"/>
      <c r="F2034" s="0" t="s">
        <v>22082</v>
      </c>
      <c r="G2034" s="0" t="s">
        <v>22181</v>
      </c>
      <c r="H2034" s="0" t="s">
        <v>22182</v>
      </c>
      <c r="I2034" s="56" t="n">
        <v>0.46875</v>
      </c>
      <c r="J2034" s="56" t="n">
        <v>0.475694444444444</v>
      </c>
      <c r="K2034" s="57" t="n">
        <v>46213.5056365741</v>
      </c>
      <c r="L2034" s="57" t="n">
        <v>46213.5095486111</v>
      </c>
      <c r="M2034" s="0" t="s">
        <v>21205</v>
      </c>
      <c r="N2034" s="56" t="n">
        <v>0.00694444444444444</v>
      </c>
      <c r="O2034" s="56" t="n">
        <v>0.00390046296296296</v>
      </c>
      <c r="P2034" s="56" t="n">
        <v>0</v>
      </c>
      <c r="Q2034" s="56" t="n">
        <v>0.0333333333333333</v>
      </c>
      <c r="R2034" s="0" t="n">
        <v>-23.662443</v>
      </c>
      <c r="S2034" s="0" t="n">
        <v>-46.788377</v>
      </c>
      <c r="T2034" s="0" t="n">
        <v>-23.663518</v>
      </c>
      <c r="U2034" s="0" t="n">
        <v>-46.788502</v>
      </c>
      <c r="V2034" s="0" t="n">
        <v>1</v>
      </c>
      <c r="W2034" s="0" t="n">
        <v>0</v>
      </c>
      <c r="X2034" s="0" t="n">
        <v>0</v>
      </c>
      <c r="Y2034" s="0" t="n">
        <v>0</v>
      </c>
      <c r="Z2034" s="0" t="s">
        <v>7895</v>
      </c>
      <c r="AA2034" s="0"/>
      <c r="AB2034" s="0"/>
      <c r="AC2034" s="56" t="n">
        <v>0.333333333333333</v>
      </c>
      <c r="AD2034" s="56" t="n">
        <v>0.75</v>
      </c>
      <c r="AE2034" s="56" t="n">
        <v>0.999305555555556</v>
      </c>
      <c r="AF2034" s="56" t="n">
        <v>0.999305555555556</v>
      </c>
      <c r="AG2034" s="0"/>
      <c r="AH2034" s="0"/>
      <c r="AI2034" s="0" t="s">
        <v>22183</v>
      </c>
      <c r="AJ2034" s="0" t="s">
        <v>8342</v>
      </c>
      <c r="AK2034" s="0" t="s">
        <v>22184</v>
      </c>
      <c r="AL2034" s="0"/>
      <c r="AM2034" s="0" t="s">
        <v>22087</v>
      </c>
      <c r="AN2034" s="0" t="n">
        <v>95907</v>
      </c>
      <c r="AO2034" s="0" t="s">
        <v>7897</v>
      </c>
      <c r="AP2034" s="58" t="s">
        <v>22185</v>
      </c>
      <c r="AQ2034" s="58" t="s">
        <v>22186</v>
      </c>
      <c r="AR2034" s="58" t="s">
        <v>22187</v>
      </c>
      <c r="AS2034" s="58" t="s">
        <v>22188</v>
      </c>
      <c r="AT2034" s="0" t="s">
        <v>22189</v>
      </c>
    </row>
    <row r="2035" customFormat="false" ht="15" hidden="false" customHeight="false" outlineLevel="0" collapsed="false">
      <c r="A2035" s="0" t="s">
        <v>22190</v>
      </c>
      <c r="B2035" s="0" t="n">
        <v>82253</v>
      </c>
      <c r="C2035" s="55" t="n">
        <v>46213</v>
      </c>
      <c r="D2035" s="0" t="s">
        <v>21205</v>
      </c>
      <c r="E2035" s="0"/>
      <c r="F2035" s="0" t="s">
        <v>22082</v>
      </c>
      <c r="G2035" s="0" t="s">
        <v>22191</v>
      </c>
      <c r="H2035" s="0" t="s">
        <v>22192</v>
      </c>
      <c r="I2035" s="56" t="n">
        <v>0.476388888888889</v>
      </c>
      <c r="J2035" s="56" t="n">
        <v>0.483333333333333</v>
      </c>
      <c r="K2035" s="57" t="n">
        <v>46213.4131365741</v>
      </c>
      <c r="L2035" s="57" t="n">
        <v>46213.4162268519</v>
      </c>
      <c r="M2035" s="0" t="s">
        <v>21205</v>
      </c>
      <c r="N2035" s="56" t="n">
        <v>0.00694444444444444</v>
      </c>
      <c r="O2035" s="56" t="n">
        <v>0.00309027777777778</v>
      </c>
      <c r="P2035" s="56" t="n">
        <v>0.0666666666666667</v>
      </c>
      <c r="Q2035" s="56" t="n">
        <v>0</v>
      </c>
      <c r="R2035" s="0" t="n">
        <v>-23.662133</v>
      </c>
      <c r="S2035" s="0" t="n">
        <v>-46.789152</v>
      </c>
      <c r="T2035" s="0" t="n">
        <v>-23.664003</v>
      </c>
      <c r="U2035" s="0" t="n">
        <v>-46.789088</v>
      </c>
      <c r="V2035" s="0" t="n">
        <v>1</v>
      </c>
      <c r="W2035" s="0" t="n">
        <v>0</v>
      </c>
      <c r="X2035" s="0" t="n">
        <v>0</v>
      </c>
      <c r="Y2035" s="0" t="n">
        <v>0</v>
      </c>
      <c r="Z2035" s="0" t="s">
        <v>7895</v>
      </c>
      <c r="AA2035" s="0"/>
      <c r="AB2035" s="0"/>
      <c r="AC2035" s="56" t="n">
        <v>0.333333333333333</v>
      </c>
      <c r="AD2035" s="56" t="n">
        <v>0.75</v>
      </c>
      <c r="AE2035" s="56" t="n">
        <v>0.999305555555556</v>
      </c>
      <c r="AF2035" s="56" t="n">
        <v>0.999305555555556</v>
      </c>
      <c r="AG2035" s="0"/>
      <c r="AH2035" s="0"/>
      <c r="AI2035" s="0" t="s">
        <v>22193</v>
      </c>
      <c r="AJ2035" s="0" t="s">
        <v>8342</v>
      </c>
      <c r="AK2035" s="0" t="s">
        <v>22194</v>
      </c>
      <c r="AL2035" s="0"/>
      <c r="AM2035" s="0" t="s">
        <v>22087</v>
      </c>
      <c r="AN2035" s="0" t="n">
        <v>95907</v>
      </c>
      <c r="AO2035" s="0" t="s">
        <v>7897</v>
      </c>
      <c r="AP2035" s="58" t="s">
        <v>22195</v>
      </c>
      <c r="AQ2035" s="0"/>
      <c r="AR2035" s="58" t="s">
        <v>22196</v>
      </c>
      <c r="AS2035" s="58" t="s">
        <v>22197</v>
      </c>
      <c r="AT2035" s="0"/>
    </row>
    <row r="2036" customFormat="false" ht="15" hidden="false" customHeight="false" outlineLevel="0" collapsed="false">
      <c r="A2036" s="0" t="s">
        <v>22198</v>
      </c>
      <c r="B2036" s="0" t="n">
        <v>81957</v>
      </c>
      <c r="C2036" s="55" t="n">
        <v>46213</v>
      </c>
      <c r="D2036" s="0" t="s">
        <v>21205</v>
      </c>
      <c r="E2036" s="0"/>
      <c r="F2036" s="0" t="s">
        <v>22082</v>
      </c>
      <c r="G2036" s="0" t="s">
        <v>22199</v>
      </c>
      <c r="H2036" s="0" t="s">
        <v>22200</v>
      </c>
      <c r="I2036" s="56" t="n">
        <v>0.484027777777778</v>
      </c>
      <c r="J2036" s="56" t="n">
        <v>0.490972222222222</v>
      </c>
      <c r="K2036" s="57" t="n">
        <v>46213.4434375</v>
      </c>
      <c r="L2036" s="57" t="n">
        <v>46213.4462384259</v>
      </c>
      <c r="M2036" s="0" t="s">
        <v>21205</v>
      </c>
      <c r="N2036" s="56" t="n">
        <v>0.00694444444444444</v>
      </c>
      <c r="O2036" s="56" t="n">
        <v>0.00278935185185185</v>
      </c>
      <c r="P2036" s="56" t="n">
        <v>0.0444444444444445</v>
      </c>
      <c r="Q2036" s="56" t="n">
        <v>0</v>
      </c>
      <c r="R2036" s="0" t="n">
        <v>-23.661891</v>
      </c>
      <c r="S2036" s="0" t="n">
        <v>-46.788602</v>
      </c>
      <c r="T2036" s="0" t="n">
        <v>-23.65671</v>
      </c>
      <c r="U2036" s="0" t="n">
        <v>-46.791341</v>
      </c>
      <c r="V2036" s="0" t="n">
        <v>1</v>
      </c>
      <c r="W2036" s="0" t="n">
        <v>0</v>
      </c>
      <c r="X2036" s="0" t="n">
        <v>0</v>
      </c>
      <c r="Y2036" s="0" t="n">
        <v>0</v>
      </c>
      <c r="Z2036" s="0" t="s">
        <v>7895</v>
      </c>
      <c r="AA2036" s="0"/>
      <c r="AB2036" s="0"/>
      <c r="AC2036" s="56" t="n">
        <v>0.333333333333333</v>
      </c>
      <c r="AD2036" s="56" t="n">
        <v>0.75</v>
      </c>
      <c r="AE2036" s="56" t="n">
        <v>0.999305555555556</v>
      </c>
      <c r="AF2036" s="56" t="n">
        <v>0.999305555555556</v>
      </c>
      <c r="AG2036" s="0"/>
      <c r="AH2036" s="0"/>
      <c r="AI2036" s="0" t="s">
        <v>22201</v>
      </c>
      <c r="AJ2036" s="0" t="s">
        <v>8342</v>
      </c>
      <c r="AK2036" s="0" t="s">
        <v>22202</v>
      </c>
      <c r="AL2036" s="0"/>
      <c r="AM2036" s="0" t="s">
        <v>22087</v>
      </c>
      <c r="AN2036" s="0" t="n">
        <v>95907</v>
      </c>
      <c r="AO2036" s="0" t="s">
        <v>7897</v>
      </c>
      <c r="AP2036" s="58" t="s">
        <v>22203</v>
      </c>
      <c r="AQ2036" s="0"/>
      <c r="AR2036" s="58" t="s">
        <v>22204</v>
      </c>
      <c r="AS2036" s="58" t="s">
        <v>22205</v>
      </c>
      <c r="AT2036" s="0"/>
    </row>
    <row r="2037" customFormat="false" ht="15" hidden="false" customHeight="false" outlineLevel="0" collapsed="false">
      <c r="A2037" s="0" t="s">
        <v>22206</v>
      </c>
      <c r="B2037" s="0" t="n">
        <v>82259</v>
      </c>
      <c r="C2037" s="55" t="n">
        <v>46213</v>
      </c>
      <c r="D2037" s="0" t="s">
        <v>21205</v>
      </c>
      <c r="E2037" s="0"/>
      <c r="F2037" s="0" t="s">
        <v>22082</v>
      </c>
      <c r="G2037" s="0" t="s">
        <v>22207</v>
      </c>
      <c r="H2037" s="0" t="s">
        <v>22208</v>
      </c>
      <c r="I2037" s="56" t="n">
        <v>0.490972222222222</v>
      </c>
      <c r="J2037" s="56" t="n">
        <v>0.497916666666667</v>
      </c>
      <c r="K2037" s="57" t="n">
        <v>46213.436412037</v>
      </c>
      <c r="L2037" s="57" t="n">
        <v>46213.4412384259</v>
      </c>
      <c r="M2037" s="0" t="s">
        <v>21205</v>
      </c>
      <c r="N2037" s="56" t="n">
        <v>0.00694444444444444</v>
      </c>
      <c r="O2037" s="56" t="n">
        <v>0.00482638888888889</v>
      </c>
      <c r="P2037" s="56" t="n">
        <v>0.05625</v>
      </c>
      <c r="Q2037" s="56" t="n">
        <v>0</v>
      </c>
      <c r="R2037" s="0" t="n">
        <v>-23.661891</v>
      </c>
      <c r="S2037" s="0" t="n">
        <v>-46.788602</v>
      </c>
      <c r="T2037" s="0" t="n">
        <v>-23.657419</v>
      </c>
      <c r="U2037" s="0" t="n">
        <v>-46.790228</v>
      </c>
      <c r="V2037" s="0" t="n">
        <v>1</v>
      </c>
      <c r="W2037" s="0" t="n">
        <v>0</v>
      </c>
      <c r="X2037" s="0" t="n">
        <v>0</v>
      </c>
      <c r="Y2037" s="0" t="n">
        <v>0</v>
      </c>
      <c r="Z2037" s="0" t="s">
        <v>8124</v>
      </c>
      <c r="AA2037" s="0" t="s">
        <v>22209</v>
      </c>
      <c r="AB2037" s="0" t="s">
        <v>27</v>
      </c>
      <c r="AC2037" s="56" t="n">
        <v>0.333333333333333</v>
      </c>
      <c r="AD2037" s="56" t="n">
        <v>0.75</v>
      </c>
      <c r="AE2037" s="56" t="n">
        <v>0.999305555555556</v>
      </c>
      <c r="AF2037" s="56" t="n">
        <v>0.999305555555556</v>
      </c>
      <c r="AG2037" s="0"/>
      <c r="AH2037" s="0"/>
      <c r="AI2037" s="0" t="s">
        <v>22210</v>
      </c>
      <c r="AJ2037" s="0" t="s">
        <v>8342</v>
      </c>
      <c r="AK2037" s="0" t="s">
        <v>22211</v>
      </c>
      <c r="AL2037" s="0"/>
      <c r="AM2037" s="0" t="s">
        <v>22087</v>
      </c>
      <c r="AN2037" s="0" t="n">
        <v>95907</v>
      </c>
      <c r="AO2037" s="0" t="s">
        <v>7897</v>
      </c>
      <c r="AP2037" s="0"/>
      <c r="AQ2037" s="0"/>
      <c r="AR2037" s="58" t="s">
        <v>22212</v>
      </c>
      <c r="AS2037" s="0"/>
      <c r="AT2037" s="0"/>
    </row>
    <row r="2038" customFormat="false" ht="15" hidden="false" customHeight="false" outlineLevel="0" collapsed="false">
      <c r="A2038" s="0" t="s">
        <v>22213</v>
      </c>
      <c r="B2038" s="0" t="n">
        <v>82270</v>
      </c>
      <c r="C2038" s="55" t="n">
        <v>46213</v>
      </c>
      <c r="D2038" s="0" t="s">
        <v>21205</v>
      </c>
      <c r="E2038" s="0"/>
      <c r="F2038" s="0" t="s">
        <v>22082</v>
      </c>
      <c r="G2038" s="0" t="s">
        <v>22214</v>
      </c>
      <c r="H2038" s="0" t="s">
        <v>22215</v>
      </c>
      <c r="I2038" s="56" t="n">
        <v>0.497916666666667</v>
      </c>
      <c r="J2038" s="56" t="n">
        <v>0.504861111111111</v>
      </c>
      <c r="K2038" s="57" t="n">
        <v>46213.429212963</v>
      </c>
      <c r="L2038" s="57" t="n">
        <v>46213.4333217593</v>
      </c>
      <c r="M2038" s="0" t="s">
        <v>21205</v>
      </c>
      <c r="N2038" s="56" t="n">
        <v>0.00694444444444444</v>
      </c>
      <c r="O2038" s="56" t="n">
        <v>0.00409722222222222</v>
      </c>
      <c r="P2038" s="56" t="n">
        <v>0.0715277777777778</v>
      </c>
      <c r="Q2038" s="56" t="n">
        <v>0</v>
      </c>
      <c r="R2038" s="0" t="n">
        <v>-23.660739</v>
      </c>
      <c r="S2038" s="0" t="n">
        <v>-46.788442</v>
      </c>
      <c r="T2038" s="0" t="n">
        <v>-23.661017</v>
      </c>
      <c r="U2038" s="0" t="n">
        <v>-46.788826</v>
      </c>
      <c r="V2038" s="0" t="n">
        <v>1</v>
      </c>
      <c r="W2038" s="0" t="n">
        <v>0</v>
      </c>
      <c r="X2038" s="0" t="n">
        <v>0</v>
      </c>
      <c r="Y2038" s="0" t="n">
        <v>0</v>
      </c>
      <c r="Z2038" s="0" t="s">
        <v>7895</v>
      </c>
      <c r="AA2038" s="0"/>
      <c r="AB2038" s="0"/>
      <c r="AC2038" s="56" t="n">
        <v>0.333333333333333</v>
      </c>
      <c r="AD2038" s="56" t="n">
        <v>0.75</v>
      </c>
      <c r="AE2038" s="56" t="n">
        <v>0.999305555555556</v>
      </c>
      <c r="AF2038" s="56" t="n">
        <v>0.999305555555556</v>
      </c>
      <c r="AG2038" s="0"/>
      <c r="AH2038" s="0"/>
      <c r="AI2038" s="0" t="s">
        <v>22216</v>
      </c>
      <c r="AJ2038" s="0" t="s">
        <v>8342</v>
      </c>
      <c r="AK2038" s="0" t="s">
        <v>22217</v>
      </c>
      <c r="AL2038" s="0"/>
      <c r="AM2038" s="0" t="s">
        <v>22087</v>
      </c>
      <c r="AN2038" s="0" t="n">
        <v>95907</v>
      </c>
      <c r="AO2038" s="0" t="s">
        <v>7897</v>
      </c>
      <c r="AP2038" s="58" t="s">
        <v>22218</v>
      </c>
      <c r="AQ2038" s="0"/>
      <c r="AR2038" s="58" t="s">
        <v>22219</v>
      </c>
      <c r="AS2038" s="58" t="s">
        <v>22220</v>
      </c>
      <c r="AT2038" s="0"/>
    </row>
    <row r="2039" customFormat="false" ht="15" hidden="false" customHeight="false" outlineLevel="0" collapsed="false">
      <c r="A2039" s="0" t="s">
        <v>22221</v>
      </c>
      <c r="B2039" s="0" t="n">
        <v>82293</v>
      </c>
      <c r="C2039" s="55" t="n">
        <v>46213</v>
      </c>
      <c r="D2039" s="0" t="s">
        <v>21205</v>
      </c>
      <c r="E2039" s="0"/>
      <c r="F2039" s="0" t="s">
        <v>22082</v>
      </c>
      <c r="G2039" s="0" t="s">
        <v>22222</v>
      </c>
      <c r="H2039" s="0" t="s">
        <v>22223</v>
      </c>
      <c r="I2039" s="56" t="n">
        <v>0.504861111111111</v>
      </c>
      <c r="J2039" s="56" t="n">
        <v>0.511805555555556</v>
      </c>
      <c r="K2039" s="57" t="n">
        <v>46213.422337963</v>
      </c>
      <c r="L2039" s="57" t="n">
        <v>46213.4285416667</v>
      </c>
      <c r="M2039" s="0" t="s">
        <v>21205</v>
      </c>
      <c r="N2039" s="56" t="n">
        <v>0.00694444444444444</v>
      </c>
      <c r="O2039" s="56" t="n">
        <v>0.00619212962962963</v>
      </c>
      <c r="P2039" s="56" t="n">
        <v>0.0826388888888889</v>
      </c>
      <c r="Q2039" s="56" t="n">
        <v>0</v>
      </c>
      <c r="R2039" s="0" t="n">
        <v>-23.660739</v>
      </c>
      <c r="S2039" s="0" t="n">
        <v>-46.788442</v>
      </c>
      <c r="T2039" s="0" t="n">
        <v>-23.661065</v>
      </c>
      <c r="U2039" s="0" t="n">
        <v>-46.788815</v>
      </c>
      <c r="V2039" s="0" t="n">
        <v>1</v>
      </c>
      <c r="W2039" s="0" t="n">
        <v>0</v>
      </c>
      <c r="X2039" s="0" t="n">
        <v>0</v>
      </c>
      <c r="Y2039" s="0" t="n">
        <v>0</v>
      </c>
      <c r="Z2039" s="0" t="s">
        <v>7895</v>
      </c>
      <c r="AA2039" s="0"/>
      <c r="AB2039" s="0"/>
      <c r="AC2039" s="56" t="n">
        <v>0.333333333333333</v>
      </c>
      <c r="AD2039" s="56" t="n">
        <v>0.75</v>
      </c>
      <c r="AE2039" s="56" t="n">
        <v>0.999305555555556</v>
      </c>
      <c r="AF2039" s="56" t="n">
        <v>0.999305555555556</v>
      </c>
      <c r="AG2039" s="0"/>
      <c r="AH2039" s="0"/>
      <c r="AI2039" s="0" t="s">
        <v>22224</v>
      </c>
      <c r="AJ2039" s="0" t="s">
        <v>8342</v>
      </c>
      <c r="AK2039" s="0" t="s">
        <v>22225</v>
      </c>
      <c r="AL2039" s="0"/>
      <c r="AM2039" s="0" t="s">
        <v>22087</v>
      </c>
      <c r="AN2039" s="0" t="n">
        <v>95907</v>
      </c>
      <c r="AO2039" s="0" t="s">
        <v>7897</v>
      </c>
      <c r="AP2039" s="58" t="s">
        <v>22226</v>
      </c>
      <c r="AQ2039" s="0"/>
      <c r="AR2039" s="58" t="s">
        <v>22227</v>
      </c>
      <c r="AS2039" s="58" t="s">
        <v>22228</v>
      </c>
      <c r="AT2039" s="0"/>
    </row>
    <row r="2040" customFormat="false" ht="15" hidden="false" customHeight="false" outlineLevel="0" collapsed="false">
      <c r="A2040" s="0" t="s">
        <v>22229</v>
      </c>
      <c r="B2040" s="0" t="n">
        <v>82285</v>
      </c>
      <c r="C2040" s="55" t="n">
        <v>46213</v>
      </c>
      <c r="D2040" s="0" t="s">
        <v>21205</v>
      </c>
      <c r="E2040" s="0"/>
      <c r="F2040" s="0" t="s">
        <v>22082</v>
      </c>
      <c r="G2040" s="0" t="s">
        <v>22230</v>
      </c>
      <c r="H2040" s="0" t="s">
        <v>22231</v>
      </c>
      <c r="I2040" s="56" t="n">
        <v>0.5125</v>
      </c>
      <c r="J2040" s="56" t="n">
        <v>0.519444444444445</v>
      </c>
      <c r="K2040" s="57" t="n">
        <v>46213.3825347222</v>
      </c>
      <c r="L2040" s="57" t="n">
        <v>46213.3856597222</v>
      </c>
      <c r="M2040" s="0" t="s">
        <v>21205</v>
      </c>
      <c r="N2040" s="56" t="n">
        <v>0.00694444444444444</v>
      </c>
      <c r="O2040" s="56" t="n">
        <v>0.003125</v>
      </c>
      <c r="P2040" s="56" t="n">
        <v>0.133333333333333</v>
      </c>
      <c r="Q2040" s="56" t="n">
        <v>0</v>
      </c>
      <c r="R2040" s="0" t="n">
        <v>-23.659657</v>
      </c>
      <c r="S2040" s="0" t="n">
        <v>-46.788163</v>
      </c>
      <c r="T2040" s="0" t="n">
        <v>-23.659177</v>
      </c>
      <c r="U2040" s="0" t="n">
        <v>-46.78809</v>
      </c>
      <c r="V2040" s="0" t="n">
        <v>1</v>
      </c>
      <c r="W2040" s="0" t="n">
        <v>0</v>
      </c>
      <c r="X2040" s="0" t="n">
        <v>0</v>
      </c>
      <c r="Y2040" s="0" t="n">
        <v>0</v>
      </c>
      <c r="Z2040" s="0" t="s">
        <v>7895</v>
      </c>
      <c r="AA2040" s="0"/>
      <c r="AB2040" s="0"/>
      <c r="AC2040" s="56" t="n">
        <v>0.333333333333333</v>
      </c>
      <c r="AD2040" s="56" t="n">
        <v>0.75</v>
      </c>
      <c r="AE2040" s="56" t="n">
        <v>0.999305555555556</v>
      </c>
      <c r="AF2040" s="56" t="n">
        <v>0.999305555555556</v>
      </c>
      <c r="AG2040" s="0"/>
      <c r="AH2040" s="0"/>
      <c r="AI2040" s="0" t="s">
        <v>22232</v>
      </c>
      <c r="AJ2040" s="0" t="s">
        <v>8342</v>
      </c>
      <c r="AK2040" s="0" t="s">
        <v>22233</v>
      </c>
      <c r="AL2040" s="0"/>
      <c r="AM2040" s="0" t="s">
        <v>22087</v>
      </c>
      <c r="AN2040" s="0" t="n">
        <v>95907</v>
      </c>
      <c r="AO2040" s="0" t="s">
        <v>7897</v>
      </c>
      <c r="AP2040" s="58" t="s">
        <v>22234</v>
      </c>
      <c r="AQ2040" s="0"/>
      <c r="AR2040" s="58" t="s">
        <v>22235</v>
      </c>
      <c r="AS2040" s="58" t="s">
        <v>22236</v>
      </c>
      <c r="AT2040" s="0"/>
    </row>
    <row r="2041" customFormat="false" ht="15" hidden="false" customHeight="false" outlineLevel="0" collapsed="false">
      <c r="A2041" s="0" t="s">
        <v>22237</v>
      </c>
      <c r="B2041" s="0" t="n">
        <v>82287</v>
      </c>
      <c r="C2041" s="55" t="n">
        <v>46213</v>
      </c>
      <c r="D2041" s="0" t="s">
        <v>21205</v>
      </c>
      <c r="E2041" s="0"/>
      <c r="F2041" s="0" t="s">
        <v>22082</v>
      </c>
      <c r="G2041" s="0" t="s">
        <v>22238</v>
      </c>
      <c r="H2041" s="0" t="s">
        <v>22239</v>
      </c>
      <c r="I2041" s="56" t="n">
        <v>0.519444444444445</v>
      </c>
      <c r="J2041" s="56" t="n">
        <v>0.526388888888889</v>
      </c>
      <c r="K2041" s="57" t="n">
        <v>46213.3596875</v>
      </c>
      <c r="L2041" s="57" t="n">
        <v>46213.3628819444</v>
      </c>
      <c r="M2041" s="0" t="s">
        <v>21205</v>
      </c>
      <c r="N2041" s="56" t="n">
        <v>0.00694444444444444</v>
      </c>
      <c r="O2041" s="56" t="n">
        <v>0.00319444444444445</v>
      </c>
      <c r="P2041" s="56" t="n">
        <v>0.163194444444444</v>
      </c>
      <c r="Q2041" s="56" t="n">
        <v>0</v>
      </c>
      <c r="R2041" s="0" t="n">
        <v>-23.659657</v>
      </c>
      <c r="S2041" s="0" t="n">
        <v>-46.788163</v>
      </c>
      <c r="T2041" s="0" t="n">
        <v>-23.659383</v>
      </c>
      <c r="U2041" s="0" t="n">
        <v>-46.788135</v>
      </c>
      <c r="V2041" s="0" t="n">
        <v>1</v>
      </c>
      <c r="W2041" s="0" t="n">
        <v>0</v>
      </c>
      <c r="X2041" s="0" t="n">
        <v>0</v>
      </c>
      <c r="Y2041" s="0" t="n">
        <v>0</v>
      </c>
      <c r="Z2041" s="0" t="s">
        <v>7895</v>
      </c>
      <c r="AA2041" s="0"/>
      <c r="AB2041" s="0"/>
      <c r="AC2041" s="56" t="n">
        <v>0.333333333333333</v>
      </c>
      <c r="AD2041" s="56" t="n">
        <v>0.75</v>
      </c>
      <c r="AE2041" s="56" t="n">
        <v>0.999305555555556</v>
      </c>
      <c r="AF2041" s="56" t="n">
        <v>0.999305555555556</v>
      </c>
      <c r="AG2041" s="0"/>
      <c r="AH2041" s="0"/>
      <c r="AI2041" s="0" t="s">
        <v>22240</v>
      </c>
      <c r="AJ2041" s="0" t="s">
        <v>8342</v>
      </c>
      <c r="AK2041" s="0" t="s">
        <v>22241</v>
      </c>
      <c r="AL2041" s="0"/>
      <c r="AM2041" s="0" t="s">
        <v>22087</v>
      </c>
      <c r="AN2041" s="0" t="n">
        <v>95907</v>
      </c>
      <c r="AO2041" s="0" t="s">
        <v>7897</v>
      </c>
      <c r="AP2041" s="58" t="s">
        <v>22242</v>
      </c>
      <c r="AQ2041" s="0"/>
      <c r="AR2041" s="58" t="s">
        <v>22243</v>
      </c>
      <c r="AS2041" s="58" t="s">
        <v>22244</v>
      </c>
      <c r="AT2041" s="0"/>
    </row>
    <row r="2042" customFormat="false" ht="15" hidden="false" customHeight="false" outlineLevel="0" collapsed="false">
      <c r="A2042" s="0" t="s">
        <v>22245</v>
      </c>
      <c r="B2042" s="0" t="n">
        <v>82254</v>
      </c>
      <c r="C2042" s="55" t="n">
        <v>46213</v>
      </c>
      <c r="D2042" s="0" t="s">
        <v>21205</v>
      </c>
      <c r="E2042" s="0"/>
      <c r="F2042" s="0" t="s">
        <v>22082</v>
      </c>
      <c r="G2042" s="0" t="s">
        <v>22246</v>
      </c>
      <c r="H2042" s="0" t="s">
        <v>22247</v>
      </c>
      <c r="I2042" s="56" t="n">
        <v>0.527083333333333</v>
      </c>
      <c r="J2042" s="56" t="n">
        <v>0.534027777777778</v>
      </c>
      <c r="K2042" s="57" t="n">
        <v>46213.3883217593</v>
      </c>
      <c r="L2042" s="57" t="n">
        <v>46213.3934722222</v>
      </c>
      <c r="M2042" s="0" t="s">
        <v>21205</v>
      </c>
      <c r="N2042" s="56" t="n">
        <v>0.00694444444444444</v>
      </c>
      <c r="O2042" s="56" t="n">
        <v>0.00513888888888889</v>
      </c>
      <c r="P2042" s="56" t="n">
        <v>0.140277777777778</v>
      </c>
      <c r="Q2042" s="56" t="n">
        <v>0</v>
      </c>
      <c r="R2042" s="0" t="n">
        <v>-23.658989</v>
      </c>
      <c r="S2042" s="0" t="n">
        <v>-46.787455</v>
      </c>
      <c r="T2042" s="0" t="n">
        <v>-23.659109</v>
      </c>
      <c r="U2042" s="0" t="n">
        <v>-46.787528</v>
      </c>
      <c r="V2042" s="0" t="n">
        <v>1</v>
      </c>
      <c r="W2042" s="0" t="n">
        <v>0</v>
      </c>
      <c r="X2042" s="0" t="n">
        <v>0</v>
      </c>
      <c r="Y2042" s="0" t="n">
        <v>0</v>
      </c>
      <c r="Z2042" s="0" t="s">
        <v>7895</v>
      </c>
      <c r="AA2042" s="0"/>
      <c r="AB2042" s="0"/>
      <c r="AC2042" s="56" t="n">
        <v>0.333333333333333</v>
      </c>
      <c r="AD2042" s="56" t="n">
        <v>0.75</v>
      </c>
      <c r="AE2042" s="56" t="n">
        <v>0.999305555555556</v>
      </c>
      <c r="AF2042" s="56" t="n">
        <v>0.999305555555556</v>
      </c>
      <c r="AG2042" s="0"/>
      <c r="AH2042" s="0"/>
      <c r="AI2042" s="0" t="s">
        <v>22248</v>
      </c>
      <c r="AJ2042" s="0" t="s">
        <v>8342</v>
      </c>
      <c r="AK2042" s="0" t="s">
        <v>22249</v>
      </c>
      <c r="AL2042" s="0"/>
      <c r="AM2042" s="0" t="s">
        <v>22087</v>
      </c>
      <c r="AN2042" s="0" t="n">
        <v>95907</v>
      </c>
      <c r="AO2042" s="0" t="s">
        <v>7897</v>
      </c>
      <c r="AP2042" s="58" t="s">
        <v>22250</v>
      </c>
      <c r="AQ2042" s="58" t="s">
        <v>22251</v>
      </c>
      <c r="AR2042" s="58" t="s">
        <v>22252</v>
      </c>
      <c r="AS2042" s="58" t="s">
        <v>22253</v>
      </c>
      <c r="AT2042" s="0" t="s">
        <v>22254</v>
      </c>
    </row>
    <row r="2043" customFormat="false" ht="15" hidden="false" customHeight="false" outlineLevel="0" collapsed="false">
      <c r="A2043" s="0" t="s">
        <v>22255</v>
      </c>
      <c r="B2043" s="0" t="n">
        <v>82275</v>
      </c>
      <c r="C2043" s="55" t="n">
        <v>46213</v>
      </c>
      <c r="D2043" s="0" t="s">
        <v>21205</v>
      </c>
      <c r="E2043" s="0"/>
      <c r="F2043" s="0" t="s">
        <v>22082</v>
      </c>
      <c r="G2043" s="0" t="s">
        <v>22256</v>
      </c>
      <c r="H2043" s="0" t="s">
        <v>22257</v>
      </c>
      <c r="I2043" s="56" t="n">
        <v>0.534027777777778</v>
      </c>
      <c r="J2043" s="56" t="n">
        <v>0.540972222222222</v>
      </c>
      <c r="K2043" s="57" t="n">
        <v>46213.3975810185</v>
      </c>
      <c r="L2043" s="57" t="n">
        <v>46213.4020949074</v>
      </c>
      <c r="M2043" s="0" t="s">
        <v>21205</v>
      </c>
      <c r="N2043" s="56" t="n">
        <v>0.00694444444444444</v>
      </c>
      <c r="O2043" s="56" t="n">
        <v>0.00451388888888889</v>
      </c>
      <c r="P2043" s="56" t="n">
        <v>0.138194444444445</v>
      </c>
      <c r="Q2043" s="56" t="n">
        <v>0</v>
      </c>
      <c r="R2043" s="0" t="n">
        <v>-23.658989</v>
      </c>
      <c r="S2043" s="0" t="n">
        <v>-46.787455</v>
      </c>
      <c r="T2043" s="0" t="n">
        <v>-23.659854</v>
      </c>
      <c r="U2043" s="0" t="n">
        <v>-46.787726</v>
      </c>
      <c r="V2043" s="0" t="n">
        <v>1</v>
      </c>
      <c r="W2043" s="0" t="n">
        <v>0</v>
      </c>
      <c r="X2043" s="0" t="n">
        <v>0</v>
      </c>
      <c r="Y2043" s="0" t="n">
        <v>0</v>
      </c>
      <c r="Z2043" s="0" t="s">
        <v>7895</v>
      </c>
      <c r="AA2043" s="0"/>
      <c r="AB2043" s="0"/>
      <c r="AC2043" s="56" t="n">
        <v>0.333333333333333</v>
      </c>
      <c r="AD2043" s="56" t="n">
        <v>0.75</v>
      </c>
      <c r="AE2043" s="56" t="n">
        <v>0.999305555555556</v>
      </c>
      <c r="AF2043" s="56" t="n">
        <v>0.999305555555556</v>
      </c>
      <c r="AG2043" s="0"/>
      <c r="AH2043" s="0"/>
      <c r="AI2043" s="0" t="s">
        <v>22258</v>
      </c>
      <c r="AJ2043" s="0" t="s">
        <v>8342</v>
      </c>
      <c r="AK2043" s="0" t="s">
        <v>22259</v>
      </c>
      <c r="AL2043" s="0"/>
      <c r="AM2043" s="0" t="s">
        <v>22087</v>
      </c>
      <c r="AN2043" s="0" t="n">
        <v>95907</v>
      </c>
      <c r="AO2043" s="0" t="s">
        <v>7897</v>
      </c>
      <c r="AP2043" s="58" t="s">
        <v>22260</v>
      </c>
      <c r="AQ2043" s="0"/>
      <c r="AR2043" s="58" t="s">
        <v>22261</v>
      </c>
      <c r="AS2043" s="58" t="s">
        <v>22262</v>
      </c>
      <c r="AT2043" s="0"/>
    </row>
    <row r="2044" customFormat="false" ht="15" hidden="false" customHeight="false" outlineLevel="0" collapsed="false">
      <c r="A2044" s="0" t="s">
        <v>22263</v>
      </c>
      <c r="B2044" s="0" t="n">
        <v>82278</v>
      </c>
      <c r="C2044" s="55" t="n">
        <v>46213</v>
      </c>
      <c r="D2044" s="0" t="s">
        <v>21205</v>
      </c>
      <c r="E2044" s="0"/>
      <c r="F2044" s="0" t="s">
        <v>22082</v>
      </c>
      <c r="G2044" s="0" t="s">
        <v>22264</v>
      </c>
      <c r="H2044" s="0" t="s">
        <v>22265</v>
      </c>
      <c r="I2044" s="56" t="n">
        <v>0.540972222222222</v>
      </c>
      <c r="J2044" s="56" t="n">
        <v>0.547916666666667</v>
      </c>
      <c r="K2044" s="57" t="n">
        <v>46213.4036689815</v>
      </c>
      <c r="L2044" s="57" t="n">
        <v>46213.4064351852</v>
      </c>
      <c r="M2044" s="0" t="s">
        <v>21205</v>
      </c>
      <c r="N2044" s="56" t="n">
        <v>0.00694444444444444</v>
      </c>
      <c r="O2044" s="56" t="n">
        <v>0.0027662037037037</v>
      </c>
      <c r="P2044" s="56" t="n">
        <v>0.140972222222222</v>
      </c>
      <c r="Q2044" s="56" t="n">
        <v>0</v>
      </c>
      <c r="R2044" s="0" t="n">
        <v>-23.658989</v>
      </c>
      <c r="S2044" s="0" t="n">
        <v>-46.787455</v>
      </c>
      <c r="T2044" s="0" t="n">
        <v>-23.660733</v>
      </c>
      <c r="U2044" s="0" t="n">
        <v>-46.787876</v>
      </c>
      <c r="V2044" s="0" t="n">
        <v>1</v>
      </c>
      <c r="W2044" s="0" t="n">
        <v>0</v>
      </c>
      <c r="X2044" s="0" t="n">
        <v>0</v>
      </c>
      <c r="Y2044" s="0" t="n">
        <v>0</v>
      </c>
      <c r="Z2044" s="0" t="s">
        <v>7895</v>
      </c>
      <c r="AA2044" s="0"/>
      <c r="AB2044" s="0"/>
      <c r="AC2044" s="56" t="n">
        <v>0.333333333333333</v>
      </c>
      <c r="AD2044" s="56" t="n">
        <v>0.75</v>
      </c>
      <c r="AE2044" s="56" t="n">
        <v>0.999305555555556</v>
      </c>
      <c r="AF2044" s="56" t="n">
        <v>0.999305555555556</v>
      </c>
      <c r="AG2044" s="0"/>
      <c r="AH2044" s="0"/>
      <c r="AI2044" s="0" t="s">
        <v>22266</v>
      </c>
      <c r="AJ2044" s="0" t="s">
        <v>8342</v>
      </c>
      <c r="AK2044" s="0" t="s">
        <v>22267</v>
      </c>
      <c r="AL2044" s="0"/>
      <c r="AM2044" s="0" t="s">
        <v>22087</v>
      </c>
      <c r="AN2044" s="0" t="n">
        <v>95907</v>
      </c>
      <c r="AO2044" s="0" t="s">
        <v>7897</v>
      </c>
      <c r="AP2044" s="58" t="s">
        <v>22268</v>
      </c>
      <c r="AQ2044" s="0"/>
      <c r="AR2044" s="58" t="s">
        <v>22269</v>
      </c>
      <c r="AS2044" s="58" t="s">
        <v>22270</v>
      </c>
      <c r="AT2044" s="0"/>
    </row>
    <row r="2045" customFormat="false" ht="15" hidden="false" customHeight="false" outlineLevel="0" collapsed="false">
      <c r="A2045" s="0" t="s">
        <v>22271</v>
      </c>
      <c r="B2045" s="0" t="n">
        <v>82291</v>
      </c>
      <c r="C2045" s="55" t="n">
        <v>46213</v>
      </c>
      <c r="D2045" s="0" t="s">
        <v>21205</v>
      </c>
      <c r="E2045" s="0"/>
      <c r="F2045" s="0" t="s">
        <v>22082</v>
      </c>
      <c r="G2045" s="0" t="s">
        <v>22272</v>
      </c>
      <c r="H2045" s="0" t="s">
        <v>22273</v>
      </c>
      <c r="I2045" s="56" t="n">
        <v>0.547916666666667</v>
      </c>
      <c r="J2045" s="56" t="n">
        <v>0.554861111111111</v>
      </c>
      <c r="K2045" s="57" t="n">
        <v>46213.394375</v>
      </c>
      <c r="L2045" s="57" t="n">
        <v>46213.3968287037</v>
      </c>
      <c r="M2045" s="0" t="s">
        <v>21205</v>
      </c>
      <c r="N2045" s="56" t="n">
        <v>0.00694444444444444</v>
      </c>
      <c r="O2045" s="56" t="n">
        <v>0.0024537037037037</v>
      </c>
      <c r="P2045" s="56" t="n">
        <v>0.157638888888889</v>
      </c>
      <c r="Q2045" s="56" t="n">
        <v>0</v>
      </c>
      <c r="R2045" s="0" t="n">
        <v>-23.658989</v>
      </c>
      <c r="S2045" s="0" t="n">
        <v>-46.787455</v>
      </c>
      <c r="T2045" s="0" t="n">
        <v>-23.659478</v>
      </c>
      <c r="U2045" s="0" t="n">
        <v>-46.787614</v>
      </c>
      <c r="V2045" s="0" t="n">
        <v>1</v>
      </c>
      <c r="W2045" s="0" t="n">
        <v>0</v>
      </c>
      <c r="X2045" s="0" t="n">
        <v>0</v>
      </c>
      <c r="Y2045" s="0" t="n">
        <v>0</v>
      </c>
      <c r="Z2045" s="0" t="s">
        <v>7895</v>
      </c>
      <c r="AA2045" s="0"/>
      <c r="AB2045" s="0"/>
      <c r="AC2045" s="56" t="n">
        <v>0.333333333333333</v>
      </c>
      <c r="AD2045" s="56" t="n">
        <v>0.75</v>
      </c>
      <c r="AE2045" s="56" t="n">
        <v>0.999305555555556</v>
      </c>
      <c r="AF2045" s="56" t="n">
        <v>0.999305555555556</v>
      </c>
      <c r="AG2045" s="0"/>
      <c r="AH2045" s="0"/>
      <c r="AI2045" s="0" t="s">
        <v>22274</v>
      </c>
      <c r="AJ2045" s="0" t="s">
        <v>8342</v>
      </c>
      <c r="AK2045" s="0" t="s">
        <v>22275</v>
      </c>
      <c r="AL2045" s="0"/>
      <c r="AM2045" s="0" t="s">
        <v>22087</v>
      </c>
      <c r="AN2045" s="0" t="n">
        <v>95907</v>
      </c>
      <c r="AO2045" s="0" t="s">
        <v>7897</v>
      </c>
      <c r="AP2045" s="58" t="s">
        <v>22276</v>
      </c>
      <c r="AQ2045" s="0"/>
      <c r="AR2045" s="58" t="s">
        <v>22277</v>
      </c>
      <c r="AS2045" s="58" t="s">
        <v>22278</v>
      </c>
      <c r="AT2045" s="0"/>
    </row>
    <row r="2046" customFormat="false" ht="15" hidden="false" customHeight="false" outlineLevel="0" collapsed="false">
      <c r="A2046" s="0" t="s">
        <v>22279</v>
      </c>
      <c r="B2046" s="0" t="n">
        <v>82269</v>
      </c>
      <c r="C2046" s="55" t="n">
        <v>46213</v>
      </c>
      <c r="D2046" s="0" t="s">
        <v>21205</v>
      </c>
      <c r="E2046" s="0"/>
      <c r="F2046" s="0" t="s">
        <v>22082</v>
      </c>
      <c r="G2046" s="0" t="s">
        <v>22280</v>
      </c>
      <c r="H2046" s="0" t="s">
        <v>22281</v>
      </c>
      <c r="I2046" s="56" t="n">
        <v>0.555555555555556</v>
      </c>
      <c r="J2046" s="56" t="n">
        <v>0.5625</v>
      </c>
      <c r="K2046" s="57" t="n">
        <v>46213.3516319444</v>
      </c>
      <c r="L2046" s="57" t="n">
        <v>46213.3577662037</v>
      </c>
      <c r="M2046" s="0" t="s">
        <v>21205</v>
      </c>
      <c r="N2046" s="56" t="n">
        <v>0.00694444444444444</v>
      </c>
      <c r="O2046" s="56" t="n">
        <v>0.00613425925925926</v>
      </c>
      <c r="P2046" s="56" t="n">
        <v>0.204166666666667</v>
      </c>
      <c r="Q2046" s="56" t="n">
        <v>0</v>
      </c>
      <c r="R2046" s="0" t="n">
        <v>-23.658669</v>
      </c>
      <c r="S2046" s="0" t="n">
        <v>-46.788178</v>
      </c>
      <c r="T2046" s="0" t="n">
        <v>-23.658769</v>
      </c>
      <c r="U2046" s="0" t="n">
        <v>-46.788071</v>
      </c>
      <c r="V2046" s="0" t="n">
        <v>1</v>
      </c>
      <c r="W2046" s="0" t="n">
        <v>0</v>
      </c>
      <c r="X2046" s="0" t="n">
        <v>0</v>
      </c>
      <c r="Y2046" s="0" t="n">
        <v>0</v>
      </c>
      <c r="Z2046" s="0" t="s">
        <v>7895</v>
      </c>
      <c r="AA2046" s="0"/>
      <c r="AB2046" s="0"/>
      <c r="AC2046" s="56" t="n">
        <v>0.333333333333333</v>
      </c>
      <c r="AD2046" s="56" t="n">
        <v>0.75</v>
      </c>
      <c r="AE2046" s="56" t="n">
        <v>0.999305555555556</v>
      </c>
      <c r="AF2046" s="56" t="n">
        <v>0.999305555555556</v>
      </c>
      <c r="AG2046" s="0"/>
      <c r="AH2046" s="0"/>
      <c r="AI2046" s="0" t="s">
        <v>22282</v>
      </c>
      <c r="AJ2046" s="0" t="s">
        <v>8342</v>
      </c>
      <c r="AK2046" s="0" t="s">
        <v>22283</v>
      </c>
      <c r="AL2046" s="0"/>
      <c r="AM2046" s="0" t="s">
        <v>22087</v>
      </c>
      <c r="AN2046" s="0" t="n">
        <v>95907</v>
      </c>
      <c r="AO2046" s="0" t="s">
        <v>7897</v>
      </c>
      <c r="AP2046" s="58" t="s">
        <v>22284</v>
      </c>
      <c r="AQ2046" s="0"/>
      <c r="AR2046" s="58" t="s">
        <v>22285</v>
      </c>
      <c r="AS2046" s="58" t="s">
        <v>22286</v>
      </c>
      <c r="AT2046" s="0"/>
    </row>
    <row r="2047" customFormat="false" ht="15" hidden="false" customHeight="false" outlineLevel="0" collapsed="false">
      <c r="A2047" s="0" t="s">
        <v>22287</v>
      </c>
      <c r="B2047" s="0" t="n">
        <v>82281</v>
      </c>
      <c r="C2047" s="55" t="n">
        <v>46213</v>
      </c>
      <c r="D2047" s="0" t="s">
        <v>21205</v>
      </c>
      <c r="E2047" s="0"/>
      <c r="F2047" s="0" t="s">
        <v>22082</v>
      </c>
      <c r="G2047" s="0" t="s">
        <v>22288</v>
      </c>
      <c r="H2047" s="0" t="s">
        <v>22289</v>
      </c>
      <c r="I2047" s="56" t="n">
        <v>0.563888888888889</v>
      </c>
      <c r="J2047" s="56" t="n">
        <v>0.570833333333333</v>
      </c>
      <c r="K2047" s="57" t="n">
        <v>46213.3431134259</v>
      </c>
      <c r="L2047" s="57" t="n">
        <v>46213.3703125</v>
      </c>
      <c r="M2047" s="0" t="s">
        <v>21205</v>
      </c>
      <c r="N2047" s="56" t="n">
        <v>0.00694444444444444</v>
      </c>
      <c r="O2047" s="56" t="n">
        <v>0.0271990740740741</v>
      </c>
      <c r="P2047" s="56" t="n">
        <v>0.2</v>
      </c>
      <c r="Q2047" s="56" t="n">
        <v>0</v>
      </c>
      <c r="R2047" s="0" t="n">
        <v>-23.657449</v>
      </c>
      <c r="S2047" s="0" t="n">
        <v>-46.787733</v>
      </c>
      <c r="T2047" s="0" t="n">
        <v>-23.656835</v>
      </c>
      <c r="U2047" s="0" t="n">
        <v>-46.788417</v>
      </c>
      <c r="V2047" s="0" t="n">
        <v>1</v>
      </c>
      <c r="W2047" s="0" t="n">
        <v>0</v>
      </c>
      <c r="X2047" s="0" t="n">
        <v>0</v>
      </c>
      <c r="Y2047" s="0" t="n">
        <v>0</v>
      </c>
      <c r="Z2047" s="0" t="s">
        <v>7895</v>
      </c>
      <c r="AA2047" s="0"/>
      <c r="AB2047" s="0"/>
      <c r="AC2047" s="56" t="n">
        <v>0.333333333333333</v>
      </c>
      <c r="AD2047" s="56" t="n">
        <v>0.75</v>
      </c>
      <c r="AE2047" s="56" t="n">
        <v>0.999305555555556</v>
      </c>
      <c r="AF2047" s="56" t="n">
        <v>0.999305555555556</v>
      </c>
      <c r="AG2047" s="0"/>
      <c r="AH2047" s="0"/>
      <c r="AI2047" s="0" t="s">
        <v>22290</v>
      </c>
      <c r="AJ2047" s="0" t="s">
        <v>8342</v>
      </c>
      <c r="AK2047" s="0" t="s">
        <v>22291</v>
      </c>
      <c r="AL2047" s="0"/>
      <c r="AM2047" s="0" t="s">
        <v>22087</v>
      </c>
      <c r="AN2047" s="0" t="n">
        <v>95907</v>
      </c>
      <c r="AO2047" s="0" t="s">
        <v>7897</v>
      </c>
      <c r="AP2047" s="58" t="s">
        <v>22292</v>
      </c>
      <c r="AQ2047" s="0"/>
      <c r="AR2047" s="58" t="s">
        <v>22293</v>
      </c>
      <c r="AS2047" s="58" t="s">
        <v>22294</v>
      </c>
      <c r="AT2047" s="0"/>
    </row>
    <row r="2048" customFormat="false" ht="15" hidden="false" customHeight="false" outlineLevel="0" collapsed="false">
      <c r="A2048" s="0" t="s">
        <v>22295</v>
      </c>
      <c r="B2048" s="0" t="n">
        <v>78670</v>
      </c>
      <c r="C2048" s="55" t="n">
        <v>46210</v>
      </c>
      <c r="D2048" s="0" t="s">
        <v>22296</v>
      </c>
      <c r="E2048" s="0"/>
      <c r="F2048" s="0" t="s">
        <v>22297</v>
      </c>
      <c r="G2048" s="0" t="s">
        <v>22298</v>
      </c>
      <c r="H2048" s="0" t="s">
        <v>22299</v>
      </c>
      <c r="I2048" s="56" t="n">
        <v>0.354166666666667</v>
      </c>
      <c r="J2048" s="56" t="n">
        <v>0.361111111111111</v>
      </c>
      <c r="K2048" s="57"/>
      <c r="L2048" s="57" t="n">
        <v>46203.3335300926</v>
      </c>
      <c r="M2048" s="0" t="s">
        <v>22296</v>
      </c>
      <c r="N2048" s="56" t="n">
        <v>0.00694444444444444</v>
      </c>
      <c r="O2048" s="56" t="n">
        <v>0</v>
      </c>
      <c r="P2048" s="56" t="n">
        <v>0.0270833333333333</v>
      </c>
      <c r="Q2048" s="56" t="n">
        <v>0</v>
      </c>
      <c r="R2048" s="0" t="n">
        <v>-23.503254</v>
      </c>
      <c r="S2048" s="0" t="n">
        <v>-46.704309</v>
      </c>
      <c r="T2048" s="0" t="n">
        <v>-23.48365</v>
      </c>
      <c r="U2048" s="0" t="n">
        <v>-46.693195</v>
      </c>
      <c r="V2048" s="0" t="n">
        <v>1</v>
      </c>
      <c r="W2048" s="0" t="n">
        <v>0</v>
      </c>
      <c r="X2048" s="0" t="n">
        <v>0</v>
      </c>
      <c r="Y2048" s="0" t="n">
        <v>0</v>
      </c>
      <c r="Z2048" s="0" t="s">
        <v>7895</v>
      </c>
      <c r="AA2048" s="0"/>
      <c r="AB2048" s="0"/>
      <c r="AC2048" s="56" t="n">
        <v>0.333333333333333</v>
      </c>
      <c r="AD2048" s="56" t="n">
        <v>0.75</v>
      </c>
      <c r="AE2048" s="56" t="n">
        <v>0.999305555555556</v>
      </c>
      <c r="AF2048" s="56" t="n">
        <v>0.999305555555556</v>
      </c>
      <c r="AG2048" s="0"/>
      <c r="AH2048" s="0"/>
      <c r="AI2048" s="0" t="s">
        <v>22300</v>
      </c>
      <c r="AJ2048" s="0" t="s">
        <v>22301</v>
      </c>
      <c r="AK2048" s="0" t="s">
        <v>22302</v>
      </c>
      <c r="AL2048" s="0"/>
      <c r="AM2048" s="0" t="s">
        <v>22303</v>
      </c>
      <c r="AN2048" s="0" t="n">
        <v>95907</v>
      </c>
      <c r="AO2048" s="0" t="s">
        <v>7897</v>
      </c>
      <c r="AP2048" s="58" t="s">
        <v>22304</v>
      </c>
      <c r="AQ2048" s="0"/>
      <c r="AR2048" s="58" t="s">
        <v>22305</v>
      </c>
      <c r="AS2048" s="58" t="s">
        <v>22306</v>
      </c>
      <c r="AT2048" s="0"/>
    </row>
    <row r="2049" customFormat="false" ht="15" hidden="false" customHeight="false" outlineLevel="0" collapsed="false">
      <c r="A2049" s="0" t="s">
        <v>22307</v>
      </c>
      <c r="B2049" s="0" t="n">
        <v>78706</v>
      </c>
      <c r="C2049" s="55" t="n">
        <v>46210</v>
      </c>
      <c r="D2049" s="0" t="s">
        <v>22296</v>
      </c>
      <c r="E2049" s="0"/>
      <c r="F2049" s="0" t="s">
        <v>22297</v>
      </c>
      <c r="G2049" s="0" t="s">
        <v>22308</v>
      </c>
      <c r="H2049" s="0" t="s">
        <v>22309</v>
      </c>
      <c r="I2049" s="56" t="n">
        <v>0.363194444444444</v>
      </c>
      <c r="J2049" s="56" t="n">
        <v>0.370138888888889</v>
      </c>
      <c r="K2049" s="57"/>
      <c r="L2049" s="57" t="n">
        <v>46203.4775810185</v>
      </c>
      <c r="M2049" s="0" t="s">
        <v>22296</v>
      </c>
      <c r="N2049" s="56" t="n">
        <v>0.00694444444444444</v>
      </c>
      <c r="O2049" s="56" t="n">
        <v>0</v>
      </c>
      <c r="P2049" s="56" t="n">
        <v>0.892361111111111</v>
      </c>
      <c r="Q2049" s="56" t="n">
        <v>0</v>
      </c>
      <c r="R2049" s="0" t="n">
        <v>-23.501554</v>
      </c>
      <c r="S2049" s="0" t="n">
        <v>-46.699878</v>
      </c>
      <c r="T2049" s="0" t="n">
        <v>-23.488571</v>
      </c>
      <c r="U2049" s="0" t="n">
        <v>-46.719873</v>
      </c>
      <c r="V2049" s="0" t="n">
        <v>1</v>
      </c>
      <c r="W2049" s="0" t="n">
        <v>0</v>
      </c>
      <c r="X2049" s="0" t="n">
        <v>0</v>
      </c>
      <c r="Y2049" s="0" t="n">
        <v>0</v>
      </c>
      <c r="Z2049" s="0" t="s">
        <v>7895</v>
      </c>
      <c r="AA2049" s="0"/>
      <c r="AB2049" s="0"/>
      <c r="AC2049" s="56" t="n">
        <v>0.333333333333333</v>
      </c>
      <c r="AD2049" s="56" t="n">
        <v>0.75</v>
      </c>
      <c r="AE2049" s="56" t="n">
        <v>0.999305555555556</v>
      </c>
      <c r="AF2049" s="56" t="n">
        <v>0.999305555555556</v>
      </c>
      <c r="AG2049" s="0"/>
      <c r="AH2049" s="0"/>
      <c r="AI2049" s="0" t="s">
        <v>22310</v>
      </c>
      <c r="AJ2049" s="0" t="s">
        <v>22311</v>
      </c>
      <c r="AK2049" s="0" t="s">
        <v>22312</v>
      </c>
      <c r="AL2049" s="0"/>
      <c r="AM2049" s="0" t="s">
        <v>22303</v>
      </c>
      <c r="AN2049" s="0" t="n">
        <v>95907</v>
      </c>
      <c r="AO2049" s="0" t="s">
        <v>7897</v>
      </c>
      <c r="AP2049" s="58" t="s">
        <v>22313</v>
      </c>
      <c r="AQ2049" s="0"/>
      <c r="AR2049" s="58" t="s">
        <v>22314</v>
      </c>
      <c r="AS2049" s="58" t="s">
        <v>22315</v>
      </c>
      <c r="AT2049" s="0"/>
    </row>
    <row r="2050" customFormat="false" ht="15" hidden="false" customHeight="false" outlineLevel="0" collapsed="false">
      <c r="A2050" s="0" t="s">
        <v>22316</v>
      </c>
      <c r="B2050" s="0" t="n">
        <v>78723</v>
      </c>
      <c r="C2050" s="55" t="n">
        <v>46210</v>
      </c>
      <c r="D2050" s="0" t="s">
        <v>22296</v>
      </c>
      <c r="E2050" s="0"/>
      <c r="F2050" s="0" t="s">
        <v>22297</v>
      </c>
      <c r="G2050" s="0" t="s">
        <v>22317</v>
      </c>
      <c r="H2050" s="0" t="s">
        <v>22318</v>
      </c>
      <c r="I2050" s="56" t="n">
        <v>0.374305555555556</v>
      </c>
      <c r="J2050" s="56" t="n">
        <v>0.38125</v>
      </c>
      <c r="K2050" s="57" t="n">
        <v>46203.4158217593</v>
      </c>
      <c r="L2050" s="57" t="n">
        <v>46203.4222337963</v>
      </c>
      <c r="M2050" s="0" t="s">
        <v>22296</v>
      </c>
      <c r="N2050" s="56" t="n">
        <v>0.00694444444444444</v>
      </c>
      <c r="O2050" s="56" t="n">
        <v>0.00641203703703704</v>
      </c>
      <c r="P2050" s="56" t="n">
        <v>0.958333333333333</v>
      </c>
      <c r="Q2050" s="56" t="n">
        <v>0</v>
      </c>
      <c r="R2050" s="0" t="n">
        <v>-23.498627</v>
      </c>
      <c r="S2050" s="0" t="n">
        <v>-46.70753</v>
      </c>
      <c r="T2050" s="0" t="n">
        <v>-23.498939</v>
      </c>
      <c r="U2050" s="0" t="n">
        <v>-46.707518</v>
      </c>
      <c r="V2050" s="0" t="n">
        <v>1</v>
      </c>
      <c r="W2050" s="0" t="n">
        <v>0</v>
      </c>
      <c r="X2050" s="0" t="n">
        <v>0</v>
      </c>
      <c r="Y2050" s="0" t="n">
        <v>0</v>
      </c>
      <c r="Z2050" s="0" t="s">
        <v>7895</v>
      </c>
      <c r="AA2050" s="0"/>
      <c r="AB2050" s="0"/>
      <c r="AC2050" s="56" t="n">
        <v>0.333333333333333</v>
      </c>
      <c r="AD2050" s="56" t="n">
        <v>0.75</v>
      </c>
      <c r="AE2050" s="56" t="n">
        <v>0.999305555555556</v>
      </c>
      <c r="AF2050" s="56" t="n">
        <v>0.999305555555556</v>
      </c>
      <c r="AG2050" s="0"/>
      <c r="AH2050" s="0"/>
      <c r="AI2050" s="0" t="s">
        <v>22319</v>
      </c>
      <c r="AJ2050" s="0" t="s">
        <v>22311</v>
      </c>
      <c r="AK2050" s="0" t="s">
        <v>22320</v>
      </c>
      <c r="AL2050" s="0"/>
      <c r="AM2050" s="0" t="s">
        <v>22303</v>
      </c>
      <c r="AN2050" s="0" t="n">
        <v>95907</v>
      </c>
      <c r="AO2050" s="0" t="s">
        <v>7897</v>
      </c>
      <c r="AP2050" s="58" t="s">
        <v>22321</v>
      </c>
      <c r="AQ2050" s="58" t="s">
        <v>22322</v>
      </c>
      <c r="AR2050" s="58" t="s">
        <v>22323</v>
      </c>
      <c r="AS2050" s="58" t="s">
        <v>22324</v>
      </c>
      <c r="AT2050" s="0"/>
    </row>
    <row r="2051" customFormat="false" ht="15" hidden="false" customHeight="false" outlineLevel="0" collapsed="false">
      <c r="A2051" s="0" t="s">
        <v>22325</v>
      </c>
      <c r="B2051" s="0" t="n">
        <v>78676</v>
      </c>
      <c r="C2051" s="55" t="n">
        <v>46210</v>
      </c>
      <c r="D2051" s="0" t="s">
        <v>22296</v>
      </c>
      <c r="E2051" s="0"/>
      <c r="F2051" s="0" t="s">
        <v>22297</v>
      </c>
      <c r="G2051" s="0" t="s">
        <v>22326</v>
      </c>
      <c r="H2051" s="0" t="s">
        <v>22327</v>
      </c>
      <c r="I2051" s="56" t="n">
        <v>0.384027777777778</v>
      </c>
      <c r="J2051" s="56" t="n">
        <v>0.390972222222222</v>
      </c>
      <c r="K2051" s="57" t="n">
        <v>46203.4267939815</v>
      </c>
      <c r="L2051" s="57" t="n">
        <v>46203.4288310185</v>
      </c>
      <c r="M2051" s="0" t="s">
        <v>22296</v>
      </c>
      <c r="N2051" s="56" t="n">
        <v>0.00694444444444444</v>
      </c>
      <c r="O2051" s="56" t="n">
        <v>0.00203703703703704</v>
      </c>
      <c r="P2051" s="56" t="n">
        <v>0.961805555555556</v>
      </c>
      <c r="Q2051" s="56" t="n">
        <v>0</v>
      </c>
      <c r="R2051" s="0" t="n">
        <v>-23.496746</v>
      </c>
      <c r="S2051" s="0" t="n">
        <v>-46.701632</v>
      </c>
      <c r="T2051" s="0" t="n">
        <v>-23.496604</v>
      </c>
      <c r="U2051" s="0" t="n">
        <v>-46.70232</v>
      </c>
      <c r="V2051" s="0" t="n">
        <v>1</v>
      </c>
      <c r="W2051" s="0" t="n">
        <v>0</v>
      </c>
      <c r="X2051" s="0" t="n">
        <v>0</v>
      </c>
      <c r="Y2051" s="0" t="n">
        <v>0</v>
      </c>
      <c r="Z2051" s="0" t="s">
        <v>7895</v>
      </c>
      <c r="AA2051" s="0"/>
      <c r="AB2051" s="0"/>
      <c r="AC2051" s="56" t="n">
        <v>0.333333333333333</v>
      </c>
      <c r="AD2051" s="56" t="n">
        <v>0.75</v>
      </c>
      <c r="AE2051" s="56" t="n">
        <v>0.999305555555556</v>
      </c>
      <c r="AF2051" s="56" t="n">
        <v>0.999305555555556</v>
      </c>
      <c r="AG2051" s="0"/>
      <c r="AH2051" s="0"/>
      <c r="AI2051" s="0" t="s">
        <v>22328</v>
      </c>
      <c r="AJ2051" s="0" t="s">
        <v>22301</v>
      </c>
      <c r="AK2051" s="0" t="s">
        <v>22329</v>
      </c>
      <c r="AL2051" s="0"/>
      <c r="AM2051" s="0" t="s">
        <v>22303</v>
      </c>
      <c r="AN2051" s="0" t="n">
        <v>95907</v>
      </c>
      <c r="AO2051" s="0" t="s">
        <v>7897</v>
      </c>
      <c r="AP2051" s="58" t="s">
        <v>22330</v>
      </c>
      <c r="AQ2051" s="0"/>
      <c r="AR2051" s="58" t="s">
        <v>22331</v>
      </c>
      <c r="AS2051" s="58" t="s">
        <v>22332</v>
      </c>
      <c r="AT2051" s="0"/>
    </row>
    <row r="2052" customFormat="false" ht="15" hidden="false" customHeight="false" outlineLevel="0" collapsed="false">
      <c r="A2052" s="0" t="s">
        <v>22333</v>
      </c>
      <c r="B2052" s="0" t="n">
        <v>78678</v>
      </c>
      <c r="C2052" s="55" t="n">
        <v>46210</v>
      </c>
      <c r="D2052" s="0" t="s">
        <v>22296</v>
      </c>
      <c r="E2052" s="0"/>
      <c r="F2052" s="0" t="s">
        <v>22297</v>
      </c>
      <c r="G2052" s="0" t="s">
        <v>22334</v>
      </c>
      <c r="H2052" s="0" t="s">
        <v>22335</v>
      </c>
      <c r="I2052" s="56" t="n">
        <v>0.392361111111111</v>
      </c>
      <c r="J2052" s="56" t="n">
        <v>0.399305555555556</v>
      </c>
      <c r="K2052" s="57" t="n">
        <v>46203.4268981482</v>
      </c>
      <c r="L2052" s="57" t="n">
        <v>46203.4327546296</v>
      </c>
      <c r="M2052" s="0" t="s">
        <v>22296</v>
      </c>
      <c r="N2052" s="56" t="n">
        <v>0.00694444444444444</v>
      </c>
      <c r="O2052" s="56" t="n">
        <v>0.00585648148148148</v>
      </c>
      <c r="P2052" s="56" t="n">
        <v>0.965972222222222</v>
      </c>
      <c r="Q2052" s="56" t="n">
        <v>0</v>
      </c>
      <c r="R2052" s="0" t="n">
        <v>-23.496825</v>
      </c>
      <c r="S2052" s="0" t="n">
        <v>-46.700739</v>
      </c>
      <c r="T2052" s="0" t="n">
        <v>-23.496843</v>
      </c>
      <c r="U2052" s="0" t="n">
        <v>-46.701024</v>
      </c>
      <c r="V2052" s="0" t="n">
        <v>1</v>
      </c>
      <c r="W2052" s="0" t="n">
        <v>0</v>
      </c>
      <c r="X2052" s="0" t="n">
        <v>0</v>
      </c>
      <c r="Y2052" s="0" t="n">
        <v>0</v>
      </c>
      <c r="Z2052" s="0" t="s">
        <v>7895</v>
      </c>
      <c r="AA2052" s="0"/>
      <c r="AB2052" s="0"/>
      <c r="AC2052" s="56" t="n">
        <v>0.333333333333333</v>
      </c>
      <c r="AD2052" s="56" t="n">
        <v>0.75</v>
      </c>
      <c r="AE2052" s="56" t="n">
        <v>0.999305555555556</v>
      </c>
      <c r="AF2052" s="56" t="n">
        <v>0.999305555555556</v>
      </c>
      <c r="AG2052" s="0"/>
      <c r="AH2052" s="0"/>
      <c r="AI2052" s="0" t="s">
        <v>3126</v>
      </c>
      <c r="AJ2052" s="0" t="s">
        <v>22301</v>
      </c>
      <c r="AK2052" s="0"/>
      <c r="AL2052" s="0"/>
      <c r="AM2052" s="0" t="s">
        <v>22303</v>
      </c>
      <c r="AN2052" s="0" t="n">
        <v>95907</v>
      </c>
      <c r="AO2052" s="0" t="s">
        <v>7897</v>
      </c>
      <c r="AP2052" s="58" t="s">
        <v>22336</v>
      </c>
      <c r="AQ2052" s="0"/>
      <c r="AR2052" s="58" t="s">
        <v>22337</v>
      </c>
      <c r="AS2052" s="58" t="s">
        <v>22338</v>
      </c>
      <c r="AT2052" s="0"/>
    </row>
    <row r="2053" customFormat="false" ht="15" hidden="false" customHeight="false" outlineLevel="0" collapsed="false">
      <c r="A2053" s="0" t="s">
        <v>22339</v>
      </c>
      <c r="B2053" s="0" t="n">
        <v>78665</v>
      </c>
      <c r="C2053" s="55" t="n">
        <v>46210</v>
      </c>
      <c r="D2053" s="0" t="s">
        <v>22296</v>
      </c>
      <c r="E2053" s="0"/>
      <c r="F2053" s="0" t="s">
        <v>22297</v>
      </c>
      <c r="G2053" s="0" t="s">
        <v>22340</v>
      </c>
      <c r="H2053" s="0" t="s">
        <v>22341</v>
      </c>
      <c r="I2053" s="56" t="n">
        <v>0.401388888888889</v>
      </c>
      <c r="J2053" s="56" t="n">
        <v>0.408333333333333</v>
      </c>
      <c r="K2053" s="57" t="n">
        <v>46203.4353472222</v>
      </c>
      <c r="L2053" s="57" t="n">
        <v>46203.4429050926</v>
      </c>
      <c r="M2053" s="0" t="s">
        <v>22296</v>
      </c>
      <c r="N2053" s="56" t="n">
        <v>0.00694444444444444</v>
      </c>
      <c r="O2053" s="56" t="n">
        <v>0.00755787037037037</v>
      </c>
      <c r="P2053" s="56" t="n">
        <v>0.965277777777778</v>
      </c>
      <c r="Q2053" s="56" t="n">
        <v>0</v>
      </c>
      <c r="R2053" s="0" t="n">
        <v>-23.494038</v>
      </c>
      <c r="S2053" s="0" t="n">
        <v>-46.70177</v>
      </c>
      <c r="T2053" s="0" t="n">
        <v>-23.492363</v>
      </c>
      <c r="U2053" s="0" t="n">
        <v>-46.703415</v>
      </c>
      <c r="V2053" s="0" t="n">
        <v>1</v>
      </c>
      <c r="W2053" s="0" t="n">
        <v>0</v>
      </c>
      <c r="X2053" s="0" t="n">
        <v>0</v>
      </c>
      <c r="Y2053" s="0" t="n">
        <v>0</v>
      </c>
      <c r="Z2053" s="0" t="s">
        <v>7895</v>
      </c>
      <c r="AA2053" s="0"/>
      <c r="AB2053" s="0"/>
      <c r="AC2053" s="56" t="n">
        <v>0.333333333333333</v>
      </c>
      <c r="AD2053" s="56" t="n">
        <v>0.75</v>
      </c>
      <c r="AE2053" s="56" t="n">
        <v>0.999305555555556</v>
      </c>
      <c r="AF2053" s="56" t="n">
        <v>0.999305555555556</v>
      </c>
      <c r="AG2053" s="0"/>
      <c r="AH2053" s="0"/>
      <c r="AI2053" s="0" t="s">
        <v>22342</v>
      </c>
      <c r="AJ2053" s="0" t="s">
        <v>22301</v>
      </c>
      <c r="AK2053" s="0" t="s">
        <v>22343</v>
      </c>
      <c r="AL2053" s="0"/>
      <c r="AM2053" s="0" t="s">
        <v>22303</v>
      </c>
      <c r="AN2053" s="0" t="n">
        <v>95907</v>
      </c>
      <c r="AO2053" s="0" t="s">
        <v>7897</v>
      </c>
      <c r="AP2053" s="58" t="s">
        <v>22344</v>
      </c>
      <c r="AQ2053" s="0"/>
      <c r="AR2053" s="58" t="s">
        <v>22345</v>
      </c>
      <c r="AS2053" s="58" t="s">
        <v>22346</v>
      </c>
      <c r="AT2053" s="0"/>
    </row>
    <row r="2054" customFormat="false" ht="15" hidden="false" customHeight="false" outlineLevel="0" collapsed="false">
      <c r="A2054" s="0" t="s">
        <v>22347</v>
      </c>
      <c r="B2054" s="0" t="n">
        <v>78669</v>
      </c>
      <c r="C2054" s="55" t="n">
        <v>46210</v>
      </c>
      <c r="D2054" s="0" t="s">
        <v>22296</v>
      </c>
      <c r="E2054" s="0"/>
      <c r="F2054" s="0" t="s">
        <v>22297</v>
      </c>
      <c r="G2054" s="0" t="s">
        <v>22348</v>
      </c>
      <c r="H2054" s="0" t="s">
        <v>22349</v>
      </c>
      <c r="I2054" s="56" t="n">
        <v>0.4125</v>
      </c>
      <c r="J2054" s="56" t="n">
        <v>0.419444444444445</v>
      </c>
      <c r="K2054" s="57" t="n">
        <v>46203.4445949074</v>
      </c>
      <c r="L2054" s="57" t="n">
        <v>46203.4592013889</v>
      </c>
      <c r="M2054" s="0" t="s">
        <v>22296</v>
      </c>
      <c r="N2054" s="56" t="n">
        <v>0.00694444444444444</v>
      </c>
      <c r="O2054" s="56" t="n">
        <v>0.0146064814814815</v>
      </c>
      <c r="P2054" s="56" t="n">
        <v>0.959722222222222</v>
      </c>
      <c r="Q2054" s="56" t="n">
        <v>0</v>
      </c>
      <c r="R2054" s="0" t="n">
        <v>-23.492058</v>
      </c>
      <c r="S2054" s="0" t="n">
        <v>-46.708382</v>
      </c>
      <c r="T2054" s="0" t="n">
        <v>-23.491157</v>
      </c>
      <c r="U2054" s="0" t="n">
        <v>-46.707677</v>
      </c>
      <c r="V2054" s="0" t="n">
        <v>1</v>
      </c>
      <c r="W2054" s="0" t="n">
        <v>0</v>
      </c>
      <c r="X2054" s="0" t="n">
        <v>0</v>
      </c>
      <c r="Y2054" s="0" t="n">
        <v>0</v>
      </c>
      <c r="Z2054" s="0" t="s">
        <v>7895</v>
      </c>
      <c r="AA2054" s="0"/>
      <c r="AB2054" s="0"/>
      <c r="AC2054" s="56" t="n">
        <v>0.333333333333333</v>
      </c>
      <c r="AD2054" s="56" t="n">
        <v>0.75</v>
      </c>
      <c r="AE2054" s="56" t="n">
        <v>0.999305555555556</v>
      </c>
      <c r="AF2054" s="56" t="n">
        <v>0.999305555555556</v>
      </c>
      <c r="AG2054" s="0"/>
      <c r="AH2054" s="0"/>
      <c r="AI2054" s="0"/>
      <c r="AJ2054" s="0" t="s">
        <v>22301</v>
      </c>
      <c r="AK2054" s="0"/>
      <c r="AL2054" s="0"/>
      <c r="AM2054" s="0" t="s">
        <v>22303</v>
      </c>
      <c r="AN2054" s="0" t="n">
        <v>95907</v>
      </c>
      <c r="AO2054" s="0" t="s">
        <v>7897</v>
      </c>
      <c r="AP2054" s="58" t="s">
        <v>22350</v>
      </c>
      <c r="AQ2054" s="0"/>
      <c r="AR2054" s="58" t="s">
        <v>22351</v>
      </c>
      <c r="AS2054" s="58" t="s">
        <v>22352</v>
      </c>
      <c r="AT2054" s="0"/>
    </row>
    <row r="2055" customFormat="false" ht="15" hidden="false" customHeight="false" outlineLevel="0" collapsed="false">
      <c r="A2055" s="0" t="s">
        <v>22353</v>
      </c>
      <c r="B2055" s="0" t="n">
        <v>78672</v>
      </c>
      <c r="C2055" s="55" t="n">
        <v>46210</v>
      </c>
      <c r="D2055" s="0" t="s">
        <v>22296</v>
      </c>
      <c r="E2055" s="0"/>
      <c r="F2055" s="0" t="s">
        <v>22297</v>
      </c>
      <c r="G2055" s="0" t="s">
        <v>22354</v>
      </c>
      <c r="H2055" s="0" t="s">
        <v>22355</v>
      </c>
      <c r="I2055" s="56" t="n">
        <v>0.422222222222222</v>
      </c>
      <c r="J2055" s="56" t="n">
        <v>0.429166666666667</v>
      </c>
      <c r="K2055" s="57" t="n">
        <v>46203.4405902778</v>
      </c>
      <c r="L2055" s="57" t="n">
        <v>46203.4520717593</v>
      </c>
      <c r="M2055" s="0" t="s">
        <v>22296</v>
      </c>
      <c r="N2055" s="56" t="n">
        <v>0.00694444444444444</v>
      </c>
      <c r="O2055" s="56" t="n">
        <v>0.0114814814814815</v>
      </c>
      <c r="P2055" s="56" t="n">
        <v>0.977083333333333</v>
      </c>
      <c r="Q2055" s="56" t="n">
        <v>0</v>
      </c>
      <c r="R2055" s="0" t="n">
        <v>-23.491265</v>
      </c>
      <c r="S2055" s="0" t="n">
        <v>-46.704456</v>
      </c>
      <c r="T2055" s="0" t="n">
        <v>-23.49186</v>
      </c>
      <c r="U2055" s="0" t="n">
        <v>-46.70545</v>
      </c>
      <c r="V2055" s="0" t="n">
        <v>1</v>
      </c>
      <c r="W2055" s="0" t="n">
        <v>0</v>
      </c>
      <c r="X2055" s="0" t="n">
        <v>0</v>
      </c>
      <c r="Y2055" s="0" t="n">
        <v>0</v>
      </c>
      <c r="Z2055" s="0" t="s">
        <v>7895</v>
      </c>
      <c r="AA2055" s="0"/>
      <c r="AB2055" s="0"/>
      <c r="AC2055" s="56" t="n">
        <v>0.333333333333333</v>
      </c>
      <c r="AD2055" s="56" t="n">
        <v>0.75</v>
      </c>
      <c r="AE2055" s="56" t="n">
        <v>0.999305555555556</v>
      </c>
      <c r="AF2055" s="56" t="n">
        <v>0.999305555555556</v>
      </c>
      <c r="AG2055" s="0"/>
      <c r="AH2055" s="0"/>
      <c r="AI2055" s="0" t="s">
        <v>22356</v>
      </c>
      <c r="AJ2055" s="0" t="s">
        <v>22301</v>
      </c>
      <c r="AK2055" s="0" t="s">
        <v>22357</v>
      </c>
      <c r="AL2055" s="0"/>
      <c r="AM2055" s="0" t="s">
        <v>22303</v>
      </c>
      <c r="AN2055" s="0" t="n">
        <v>95907</v>
      </c>
      <c r="AO2055" s="0" t="s">
        <v>7897</v>
      </c>
      <c r="AP2055" s="58" t="s">
        <v>22358</v>
      </c>
      <c r="AQ2055" s="0"/>
      <c r="AR2055" s="58" t="s">
        <v>22359</v>
      </c>
      <c r="AS2055" s="58" t="s">
        <v>22360</v>
      </c>
      <c r="AT2055" s="0"/>
    </row>
    <row r="2056" customFormat="false" ht="15" hidden="false" customHeight="false" outlineLevel="0" collapsed="false">
      <c r="A2056" s="0" t="s">
        <v>22361</v>
      </c>
      <c r="B2056" s="0" t="n">
        <v>78675</v>
      </c>
      <c r="C2056" s="55" t="n">
        <v>46210</v>
      </c>
      <c r="D2056" s="0" t="s">
        <v>22296</v>
      </c>
      <c r="E2056" s="0"/>
      <c r="F2056" s="0" t="s">
        <v>22297</v>
      </c>
      <c r="G2056" s="0" t="s">
        <v>22362</v>
      </c>
      <c r="H2056" s="0" t="s">
        <v>22363</v>
      </c>
      <c r="I2056" s="56" t="n">
        <v>0.43125</v>
      </c>
      <c r="J2056" s="56" t="n">
        <v>0.438194444444444</v>
      </c>
      <c r="K2056" s="57" t="n">
        <v>46203.4346064815</v>
      </c>
      <c r="L2056" s="57" t="n">
        <v>46203.4393402778</v>
      </c>
      <c r="M2056" s="0" t="s">
        <v>22296</v>
      </c>
      <c r="N2056" s="56" t="n">
        <v>0.00694444444444444</v>
      </c>
      <c r="O2056" s="56" t="n">
        <v>0.0047337962962963</v>
      </c>
      <c r="P2056" s="56" t="n">
        <v>0.998611111111111</v>
      </c>
      <c r="Q2056" s="56" t="n">
        <v>0</v>
      </c>
      <c r="R2056" s="0" t="n">
        <v>-23.491727</v>
      </c>
      <c r="S2056" s="0" t="n">
        <v>-46.700632</v>
      </c>
      <c r="T2056" s="0" t="n">
        <v>-23.49162</v>
      </c>
      <c r="U2056" s="0" t="n">
        <v>-46.701181</v>
      </c>
      <c r="V2056" s="0" t="n">
        <v>1</v>
      </c>
      <c r="W2056" s="0" t="n">
        <v>0</v>
      </c>
      <c r="X2056" s="0" t="n">
        <v>0</v>
      </c>
      <c r="Y2056" s="0" t="n">
        <v>0</v>
      </c>
      <c r="Z2056" s="0" t="s">
        <v>7895</v>
      </c>
      <c r="AA2056" s="0"/>
      <c r="AB2056" s="0"/>
      <c r="AC2056" s="56" t="n">
        <v>0.333333333333333</v>
      </c>
      <c r="AD2056" s="56" t="n">
        <v>0.75</v>
      </c>
      <c r="AE2056" s="56" t="n">
        <v>0.999305555555556</v>
      </c>
      <c r="AF2056" s="56" t="n">
        <v>0.999305555555556</v>
      </c>
      <c r="AG2056" s="0"/>
      <c r="AH2056" s="0"/>
      <c r="AI2056" s="0"/>
      <c r="AJ2056" s="0" t="s">
        <v>22301</v>
      </c>
      <c r="AK2056" s="0"/>
      <c r="AL2056" s="0"/>
      <c r="AM2056" s="0" t="s">
        <v>22303</v>
      </c>
      <c r="AN2056" s="0" t="n">
        <v>95907</v>
      </c>
      <c r="AO2056" s="0" t="s">
        <v>7897</v>
      </c>
      <c r="AP2056" s="58" t="s">
        <v>22364</v>
      </c>
      <c r="AQ2056" s="0"/>
      <c r="AR2056" s="58" t="s">
        <v>22365</v>
      </c>
      <c r="AS2056" s="58" t="s">
        <v>22366</v>
      </c>
      <c r="AT2056" s="0"/>
    </row>
    <row r="2057" customFormat="false" ht="15" hidden="false" customHeight="false" outlineLevel="0" collapsed="false">
      <c r="A2057" s="0" t="s">
        <v>22367</v>
      </c>
      <c r="B2057" s="0" t="n">
        <v>78667</v>
      </c>
      <c r="C2057" s="55" t="n">
        <v>46210</v>
      </c>
      <c r="D2057" s="0" t="s">
        <v>22296</v>
      </c>
      <c r="E2057" s="0"/>
      <c r="F2057" s="0" t="s">
        <v>22297</v>
      </c>
      <c r="G2057" s="0" t="s">
        <v>22368</v>
      </c>
      <c r="H2057" s="0" t="s">
        <v>22369</v>
      </c>
      <c r="I2057" s="56" t="n">
        <v>0.44375</v>
      </c>
      <c r="J2057" s="56" t="n">
        <v>0.450694444444445</v>
      </c>
      <c r="K2057" s="57" t="n">
        <v>46203.3317476852</v>
      </c>
      <c r="L2057" s="57" t="n">
        <v>46203.3376041667</v>
      </c>
      <c r="M2057" s="0" t="s">
        <v>22296</v>
      </c>
      <c r="N2057" s="56" t="n">
        <v>0.00694444444444444</v>
      </c>
      <c r="O2057" s="56" t="n">
        <v>0.00585648148148148</v>
      </c>
      <c r="P2057" s="56" t="n">
        <v>0.1125</v>
      </c>
      <c r="Q2057" s="56" t="n">
        <v>0</v>
      </c>
      <c r="R2057" s="0" t="n">
        <v>-23.484308</v>
      </c>
      <c r="S2057" s="0" t="n">
        <v>-46.692862</v>
      </c>
      <c r="T2057" s="0" t="n">
        <v>-23.483644</v>
      </c>
      <c r="U2057" s="0" t="n">
        <v>-46.69317</v>
      </c>
      <c r="V2057" s="0" t="n">
        <v>1</v>
      </c>
      <c r="W2057" s="0" t="n">
        <v>0</v>
      </c>
      <c r="X2057" s="0" t="n">
        <v>0</v>
      </c>
      <c r="Y2057" s="0" t="n">
        <v>0</v>
      </c>
      <c r="Z2057" s="0" t="s">
        <v>7895</v>
      </c>
      <c r="AA2057" s="0"/>
      <c r="AB2057" s="0"/>
      <c r="AC2057" s="56" t="n">
        <v>0.333333333333333</v>
      </c>
      <c r="AD2057" s="56" t="n">
        <v>0.75</v>
      </c>
      <c r="AE2057" s="56" t="n">
        <v>0.999305555555556</v>
      </c>
      <c r="AF2057" s="56" t="n">
        <v>0.999305555555556</v>
      </c>
      <c r="AG2057" s="0"/>
      <c r="AH2057" s="0"/>
      <c r="AI2057" s="0" t="s">
        <v>22370</v>
      </c>
      <c r="AJ2057" s="0" t="s">
        <v>22301</v>
      </c>
      <c r="AK2057" s="0" t="s">
        <v>22371</v>
      </c>
      <c r="AL2057" s="0"/>
      <c r="AM2057" s="0" t="s">
        <v>22303</v>
      </c>
      <c r="AN2057" s="0" t="n">
        <v>95907</v>
      </c>
      <c r="AO2057" s="0" t="s">
        <v>7897</v>
      </c>
      <c r="AP2057" s="58" t="s">
        <v>22372</v>
      </c>
      <c r="AQ2057" s="0"/>
      <c r="AR2057" s="58" t="s">
        <v>22373</v>
      </c>
      <c r="AS2057" s="58" t="s">
        <v>22374</v>
      </c>
      <c r="AT2057" s="0"/>
    </row>
    <row r="2058" customFormat="false" ht="15" hidden="false" customHeight="false" outlineLevel="0" collapsed="false">
      <c r="A2058" s="0" t="s">
        <v>22375</v>
      </c>
      <c r="B2058" s="0" t="n">
        <v>78659</v>
      </c>
      <c r="C2058" s="55" t="n">
        <v>46210</v>
      </c>
      <c r="D2058" s="0" t="s">
        <v>22296</v>
      </c>
      <c r="E2058" s="0"/>
      <c r="F2058" s="0" t="s">
        <v>22297</v>
      </c>
      <c r="G2058" s="0" t="s">
        <v>22376</v>
      </c>
      <c r="H2058" s="0" t="s">
        <v>22377</v>
      </c>
      <c r="I2058" s="56" t="n">
        <v>0.454166666666667</v>
      </c>
      <c r="J2058" s="56" t="n">
        <v>0.461111111111111</v>
      </c>
      <c r="K2058" s="57" t="n">
        <v>46203.3406134259</v>
      </c>
      <c r="L2058" s="57" t="n">
        <v>46203.3439236111</v>
      </c>
      <c r="M2058" s="0" t="s">
        <v>22296</v>
      </c>
      <c r="N2058" s="56" t="n">
        <v>0.00694444444444444</v>
      </c>
      <c r="O2058" s="56" t="n">
        <v>0.00331018518518519</v>
      </c>
      <c r="P2058" s="56" t="n">
        <v>0.116666666666667</v>
      </c>
      <c r="Q2058" s="56" t="n">
        <v>0</v>
      </c>
      <c r="R2058" s="0" t="n">
        <v>-23.489193</v>
      </c>
      <c r="S2058" s="0" t="n">
        <v>-46.688252</v>
      </c>
      <c r="T2058" s="0" t="n">
        <v>-23.489091</v>
      </c>
      <c r="U2058" s="0" t="n">
        <v>-46.688626</v>
      </c>
      <c r="V2058" s="0" t="n">
        <v>1</v>
      </c>
      <c r="W2058" s="0" t="n">
        <v>0</v>
      </c>
      <c r="X2058" s="0" t="n">
        <v>0</v>
      </c>
      <c r="Y2058" s="0" t="n">
        <v>0</v>
      </c>
      <c r="Z2058" s="0" t="s">
        <v>7895</v>
      </c>
      <c r="AA2058" s="0"/>
      <c r="AB2058" s="0"/>
      <c r="AC2058" s="56" t="n">
        <v>0.333333333333333</v>
      </c>
      <c r="AD2058" s="56" t="n">
        <v>0.75</v>
      </c>
      <c r="AE2058" s="56" t="n">
        <v>0.999305555555556</v>
      </c>
      <c r="AF2058" s="56" t="n">
        <v>0.999305555555556</v>
      </c>
      <c r="AG2058" s="0"/>
      <c r="AH2058" s="0"/>
      <c r="AI2058" s="0" t="s">
        <v>22378</v>
      </c>
      <c r="AJ2058" s="0" t="s">
        <v>22301</v>
      </c>
      <c r="AK2058" s="0" t="s">
        <v>22379</v>
      </c>
      <c r="AL2058" s="0"/>
      <c r="AM2058" s="0" t="s">
        <v>22303</v>
      </c>
      <c r="AN2058" s="0" t="n">
        <v>95907</v>
      </c>
      <c r="AO2058" s="0" t="s">
        <v>7897</v>
      </c>
      <c r="AP2058" s="58" t="s">
        <v>22380</v>
      </c>
      <c r="AQ2058" s="0"/>
      <c r="AR2058" s="58" t="s">
        <v>22381</v>
      </c>
      <c r="AS2058" s="58" t="s">
        <v>22382</v>
      </c>
      <c r="AT2058" s="0"/>
    </row>
    <row r="2059" customFormat="false" ht="15" hidden="false" customHeight="false" outlineLevel="0" collapsed="false">
      <c r="A2059" s="0" t="s">
        <v>22383</v>
      </c>
      <c r="B2059" s="0" t="n">
        <v>78648</v>
      </c>
      <c r="C2059" s="55" t="n">
        <v>46210</v>
      </c>
      <c r="D2059" s="0" t="s">
        <v>22296</v>
      </c>
      <c r="E2059" s="0"/>
      <c r="F2059" s="0" t="s">
        <v>22297</v>
      </c>
      <c r="G2059" s="0" t="s">
        <v>22384</v>
      </c>
      <c r="H2059" s="0" t="s">
        <v>22385</v>
      </c>
      <c r="I2059" s="56" t="n">
        <v>0.463888888888889</v>
      </c>
      <c r="J2059" s="56" t="n">
        <v>0.470833333333333</v>
      </c>
      <c r="K2059" s="57" t="n">
        <v>46203.346412037</v>
      </c>
      <c r="L2059" s="57" t="n">
        <v>46203.3519212963</v>
      </c>
      <c r="M2059" s="0" t="s">
        <v>22296</v>
      </c>
      <c r="N2059" s="56" t="n">
        <v>0.00694444444444444</v>
      </c>
      <c r="O2059" s="56" t="n">
        <v>0.00550925925925926</v>
      </c>
      <c r="P2059" s="56" t="n">
        <v>0.11875</v>
      </c>
      <c r="Q2059" s="56" t="n">
        <v>0</v>
      </c>
      <c r="R2059" s="0" t="n">
        <v>-23.492055</v>
      </c>
      <c r="S2059" s="0" t="n">
        <v>-46.69231</v>
      </c>
      <c r="T2059" s="0" t="n">
        <v>-23.490944</v>
      </c>
      <c r="U2059" s="0" t="n">
        <v>-46.693374</v>
      </c>
      <c r="V2059" s="0" t="n">
        <v>1</v>
      </c>
      <c r="W2059" s="0" t="n">
        <v>0</v>
      </c>
      <c r="X2059" s="0" t="n">
        <v>0</v>
      </c>
      <c r="Y2059" s="0" t="n">
        <v>0</v>
      </c>
      <c r="Z2059" s="0" t="s">
        <v>7895</v>
      </c>
      <c r="AA2059" s="0"/>
      <c r="AB2059" s="0"/>
      <c r="AC2059" s="56" t="n">
        <v>0.333333333333333</v>
      </c>
      <c r="AD2059" s="56" t="n">
        <v>0.75</v>
      </c>
      <c r="AE2059" s="56" t="n">
        <v>0.999305555555556</v>
      </c>
      <c r="AF2059" s="56" t="n">
        <v>0.999305555555556</v>
      </c>
      <c r="AG2059" s="0"/>
      <c r="AH2059" s="0"/>
      <c r="AI2059" s="0" t="s">
        <v>22386</v>
      </c>
      <c r="AJ2059" s="0" t="s">
        <v>22301</v>
      </c>
      <c r="AK2059" s="0" t="s">
        <v>22387</v>
      </c>
      <c r="AL2059" s="0"/>
      <c r="AM2059" s="0" t="s">
        <v>22303</v>
      </c>
      <c r="AN2059" s="0" t="n">
        <v>95907</v>
      </c>
      <c r="AO2059" s="0" t="s">
        <v>7897</v>
      </c>
      <c r="AP2059" s="58" t="s">
        <v>22388</v>
      </c>
      <c r="AQ2059" s="0"/>
      <c r="AR2059" s="58" t="s">
        <v>22389</v>
      </c>
      <c r="AS2059" s="58" t="s">
        <v>22390</v>
      </c>
      <c r="AT2059" s="0"/>
    </row>
    <row r="2060" customFormat="false" ht="15" hidden="false" customHeight="false" outlineLevel="0" collapsed="false">
      <c r="A2060" s="0" t="s">
        <v>22391</v>
      </c>
      <c r="B2060" s="0" t="n">
        <v>78657</v>
      </c>
      <c r="C2060" s="55" t="n">
        <v>46210</v>
      </c>
      <c r="D2060" s="0" t="s">
        <v>22296</v>
      </c>
      <c r="E2060" s="0"/>
      <c r="F2060" s="0" t="s">
        <v>22297</v>
      </c>
      <c r="G2060" s="0" t="s">
        <v>22392</v>
      </c>
      <c r="H2060" s="0" t="s">
        <v>22393</v>
      </c>
      <c r="I2060" s="56" t="n">
        <v>0.476388888888889</v>
      </c>
      <c r="J2060" s="56" t="n">
        <v>0.483333333333333</v>
      </c>
      <c r="K2060" s="57"/>
      <c r="L2060" s="57" t="n">
        <v>46203.362650463</v>
      </c>
      <c r="M2060" s="0" t="s">
        <v>22296</v>
      </c>
      <c r="N2060" s="56" t="n">
        <v>0.00694444444444444</v>
      </c>
      <c r="O2060" s="56" t="n">
        <v>0</v>
      </c>
      <c r="P2060" s="56" t="n">
        <v>0.120138888888889</v>
      </c>
      <c r="Q2060" s="56" t="n">
        <v>0</v>
      </c>
      <c r="R2060" s="0" t="n">
        <v>-23.48195</v>
      </c>
      <c r="S2060" s="0" t="n">
        <v>-46.701456</v>
      </c>
      <c r="T2060" s="0" t="n">
        <v>-23.47651</v>
      </c>
      <c r="U2060" s="0" t="n">
        <v>-46.699422</v>
      </c>
      <c r="V2060" s="0" t="n">
        <v>1</v>
      </c>
      <c r="W2060" s="0" t="n">
        <v>0</v>
      </c>
      <c r="X2060" s="0" t="n">
        <v>0</v>
      </c>
      <c r="Y2060" s="0" t="n">
        <v>0</v>
      </c>
      <c r="Z2060" s="0" t="s">
        <v>7895</v>
      </c>
      <c r="AA2060" s="0"/>
      <c r="AB2060" s="0"/>
      <c r="AC2060" s="56" t="n">
        <v>0.333333333333333</v>
      </c>
      <c r="AD2060" s="56" t="n">
        <v>0.75</v>
      </c>
      <c r="AE2060" s="56" t="n">
        <v>0.999305555555556</v>
      </c>
      <c r="AF2060" s="56" t="n">
        <v>0.999305555555556</v>
      </c>
      <c r="AG2060" s="0"/>
      <c r="AH2060" s="0"/>
      <c r="AI2060" s="0" t="s">
        <v>22394</v>
      </c>
      <c r="AJ2060" s="0" t="s">
        <v>22301</v>
      </c>
      <c r="AK2060" s="0" t="s">
        <v>22395</v>
      </c>
      <c r="AL2060" s="0"/>
      <c r="AM2060" s="0" t="s">
        <v>22303</v>
      </c>
      <c r="AN2060" s="0" t="n">
        <v>95907</v>
      </c>
      <c r="AO2060" s="0" t="s">
        <v>7897</v>
      </c>
      <c r="AP2060" s="58" t="s">
        <v>22396</v>
      </c>
      <c r="AQ2060" s="0"/>
      <c r="AR2060" s="58" t="s">
        <v>22397</v>
      </c>
      <c r="AS2060" s="58" t="s">
        <v>22398</v>
      </c>
      <c r="AT2060" s="0"/>
    </row>
    <row r="2061" customFormat="false" ht="15" hidden="false" customHeight="false" outlineLevel="0" collapsed="false">
      <c r="A2061" s="0" t="s">
        <v>22399</v>
      </c>
      <c r="B2061" s="0" t="n">
        <v>78664</v>
      </c>
      <c r="C2061" s="55" t="n">
        <v>46210</v>
      </c>
      <c r="D2061" s="0" t="s">
        <v>22296</v>
      </c>
      <c r="E2061" s="0"/>
      <c r="F2061" s="0" t="s">
        <v>22297</v>
      </c>
      <c r="G2061" s="0" t="s">
        <v>22400</v>
      </c>
      <c r="H2061" s="0" t="s">
        <v>22401</v>
      </c>
      <c r="I2061" s="56" t="n">
        <v>0.484027777777778</v>
      </c>
      <c r="J2061" s="56" t="n">
        <v>0.490972222222222</v>
      </c>
      <c r="K2061" s="57" t="n">
        <v>46203.3570601852</v>
      </c>
      <c r="L2061" s="57" t="n">
        <v>46203.3677083333</v>
      </c>
      <c r="M2061" s="0" t="s">
        <v>22296</v>
      </c>
      <c r="N2061" s="56" t="n">
        <v>0.00694444444444444</v>
      </c>
      <c r="O2061" s="56" t="n">
        <v>0.0106481481481482</v>
      </c>
      <c r="P2061" s="56" t="n">
        <v>0.122916666666667</v>
      </c>
      <c r="Q2061" s="56" t="n">
        <v>0</v>
      </c>
      <c r="R2061" s="0" t="n">
        <v>-23.477963</v>
      </c>
      <c r="S2061" s="0" t="n">
        <v>-46.700213</v>
      </c>
      <c r="T2061" s="0" t="n">
        <v>-23.476669</v>
      </c>
      <c r="U2061" s="0" t="n">
        <v>-46.700501</v>
      </c>
      <c r="V2061" s="0" t="n">
        <v>1</v>
      </c>
      <c r="W2061" s="0" t="n">
        <v>0</v>
      </c>
      <c r="X2061" s="0" t="n">
        <v>0</v>
      </c>
      <c r="Y2061" s="0" t="n">
        <v>0</v>
      </c>
      <c r="Z2061" s="0" t="s">
        <v>7895</v>
      </c>
      <c r="AA2061" s="0"/>
      <c r="AB2061" s="0"/>
      <c r="AC2061" s="56" t="n">
        <v>0.333333333333333</v>
      </c>
      <c r="AD2061" s="56" t="n">
        <v>0.75</v>
      </c>
      <c r="AE2061" s="56" t="n">
        <v>0.999305555555556</v>
      </c>
      <c r="AF2061" s="56" t="n">
        <v>0.999305555555556</v>
      </c>
      <c r="AG2061" s="0"/>
      <c r="AH2061" s="0"/>
      <c r="AI2061" s="0" t="s">
        <v>22402</v>
      </c>
      <c r="AJ2061" s="0" t="s">
        <v>22301</v>
      </c>
      <c r="AK2061" s="0" t="s">
        <v>22403</v>
      </c>
      <c r="AL2061" s="0"/>
      <c r="AM2061" s="0" t="s">
        <v>22303</v>
      </c>
      <c r="AN2061" s="0" t="n">
        <v>95907</v>
      </c>
      <c r="AO2061" s="0" t="s">
        <v>7897</v>
      </c>
      <c r="AP2061" s="58" t="s">
        <v>22404</v>
      </c>
      <c r="AQ2061" s="0"/>
      <c r="AR2061" s="58" t="s">
        <v>22405</v>
      </c>
      <c r="AS2061" s="58" t="s">
        <v>22406</v>
      </c>
      <c r="AT2061" s="0"/>
    </row>
    <row r="2062" customFormat="false" ht="15" hidden="false" customHeight="false" outlineLevel="0" collapsed="false">
      <c r="A2062" s="0" t="s">
        <v>22407</v>
      </c>
      <c r="B2062" s="0" t="n">
        <v>78656</v>
      </c>
      <c r="C2062" s="55" t="n">
        <v>46210</v>
      </c>
      <c r="D2062" s="0" t="s">
        <v>22296</v>
      </c>
      <c r="E2062" s="0"/>
      <c r="F2062" s="0" t="s">
        <v>22297</v>
      </c>
      <c r="G2062" s="0" t="s">
        <v>22408</v>
      </c>
      <c r="H2062" s="0" t="s">
        <v>22409</v>
      </c>
      <c r="I2062" s="56" t="n">
        <v>0.492361111111111</v>
      </c>
      <c r="J2062" s="56" t="n">
        <v>0.499305555555556</v>
      </c>
      <c r="K2062" s="57" t="n">
        <v>46203.3693518519</v>
      </c>
      <c r="L2062" s="57" t="n">
        <v>46203.3745601852</v>
      </c>
      <c r="M2062" s="0" t="s">
        <v>22296</v>
      </c>
      <c r="N2062" s="56" t="n">
        <v>0.00694444444444444</v>
      </c>
      <c r="O2062" s="56" t="n">
        <v>0.00520833333333333</v>
      </c>
      <c r="P2062" s="56" t="n">
        <v>0.124305555555556</v>
      </c>
      <c r="Q2062" s="56" t="n">
        <v>0</v>
      </c>
      <c r="R2062" s="0" t="n">
        <v>-23.477661</v>
      </c>
      <c r="S2062" s="0" t="n">
        <v>-46.703754</v>
      </c>
      <c r="T2062" s="0" t="n">
        <v>-23.478041</v>
      </c>
      <c r="U2062" s="0" t="n">
        <v>-46.704443</v>
      </c>
      <c r="V2062" s="0" t="n">
        <v>1</v>
      </c>
      <c r="W2062" s="0" t="n">
        <v>0</v>
      </c>
      <c r="X2062" s="0" t="n">
        <v>0</v>
      </c>
      <c r="Y2062" s="0" t="n">
        <v>0</v>
      </c>
      <c r="Z2062" s="0" t="s">
        <v>7895</v>
      </c>
      <c r="AA2062" s="0"/>
      <c r="AB2062" s="0"/>
      <c r="AC2062" s="56" t="n">
        <v>0.333333333333333</v>
      </c>
      <c r="AD2062" s="56" t="n">
        <v>0.75</v>
      </c>
      <c r="AE2062" s="56" t="n">
        <v>0.999305555555556</v>
      </c>
      <c r="AF2062" s="56" t="n">
        <v>0.999305555555556</v>
      </c>
      <c r="AG2062" s="0"/>
      <c r="AH2062" s="0"/>
      <c r="AI2062" s="0" t="s">
        <v>22410</v>
      </c>
      <c r="AJ2062" s="0" t="s">
        <v>22301</v>
      </c>
      <c r="AK2062" s="0" t="s">
        <v>22411</v>
      </c>
      <c r="AL2062" s="0"/>
      <c r="AM2062" s="0" t="s">
        <v>22303</v>
      </c>
      <c r="AN2062" s="0" t="n">
        <v>95907</v>
      </c>
      <c r="AO2062" s="0" t="s">
        <v>7897</v>
      </c>
      <c r="AP2062" s="58" t="s">
        <v>22412</v>
      </c>
      <c r="AQ2062" s="0"/>
      <c r="AR2062" s="58" t="s">
        <v>22413</v>
      </c>
      <c r="AS2062" s="58" t="s">
        <v>22414</v>
      </c>
      <c r="AT2062" s="0"/>
    </row>
    <row r="2063" customFormat="false" ht="15" hidden="false" customHeight="false" outlineLevel="0" collapsed="false">
      <c r="A2063" s="0" t="s">
        <v>22415</v>
      </c>
      <c r="B2063" s="0" t="n">
        <v>78649</v>
      </c>
      <c r="C2063" s="55" t="n">
        <v>46210</v>
      </c>
      <c r="D2063" s="0" t="s">
        <v>22296</v>
      </c>
      <c r="E2063" s="0"/>
      <c r="F2063" s="0" t="s">
        <v>22297</v>
      </c>
      <c r="G2063" s="0" t="s">
        <v>22416</v>
      </c>
      <c r="H2063" s="0" t="s">
        <v>22417</v>
      </c>
      <c r="I2063" s="56" t="n">
        <v>0.502083333333333</v>
      </c>
      <c r="J2063" s="56" t="n">
        <v>0.509027777777778</v>
      </c>
      <c r="K2063" s="57" t="n">
        <v>46203.3788310185</v>
      </c>
      <c r="L2063" s="57" t="n">
        <v>46203.3880324074</v>
      </c>
      <c r="M2063" s="0" t="s">
        <v>22296</v>
      </c>
      <c r="N2063" s="56" t="n">
        <v>0.00694444444444444</v>
      </c>
      <c r="O2063" s="56" t="n">
        <v>0.00920138888888889</v>
      </c>
      <c r="P2063" s="56" t="n">
        <v>0.120833333333333</v>
      </c>
      <c r="Q2063" s="56" t="n">
        <v>0</v>
      </c>
      <c r="R2063" s="0" t="n">
        <v>-23.475348</v>
      </c>
      <c r="S2063" s="0" t="n">
        <v>-46.706431</v>
      </c>
      <c r="T2063" s="0" t="n">
        <v>-23.474878</v>
      </c>
      <c r="U2063" s="0" t="n">
        <v>-46.706361</v>
      </c>
      <c r="V2063" s="0" t="n">
        <v>1</v>
      </c>
      <c r="W2063" s="0" t="n">
        <v>0</v>
      </c>
      <c r="X2063" s="0" t="n">
        <v>0</v>
      </c>
      <c r="Y2063" s="0" t="n">
        <v>0</v>
      </c>
      <c r="Z2063" s="0" t="s">
        <v>7895</v>
      </c>
      <c r="AA2063" s="0"/>
      <c r="AB2063" s="0"/>
      <c r="AC2063" s="56" t="n">
        <v>0.333333333333333</v>
      </c>
      <c r="AD2063" s="56" t="n">
        <v>0.75</v>
      </c>
      <c r="AE2063" s="56" t="n">
        <v>0.999305555555556</v>
      </c>
      <c r="AF2063" s="56" t="n">
        <v>0.999305555555556</v>
      </c>
      <c r="AG2063" s="0"/>
      <c r="AH2063" s="0"/>
      <c r="AI2063" s="0" t="s">
        <v>22418</v>
      </c>
      <c r="AJ2063" s="0" t="s">
        <v>22301</v>
      </c>
      <c r="AK2063" s="0" t="s">
        <v>22419</v>
      </c>
      <c r="AL2063" s="0"/>
      <c r="AM2063" s="0" t="s">
        <v>22303</v>
      </c>
      <c r="AN2063" s="0" t="n">
        <v>95907</v>
      </c>
      <c r="AO2063" s="0" t="s">
        <v>7897</v>
      </c>
      <c r="AP2063" s="58" t="s">
        <v>22420</v>
      </c>
      <c r="AQ2063" s="0"/>
      <c r="AR2063" s="58" t="s">
        <v>22421</v>
      </c>
      <c r="AS2063" s="58" t="s">
        <v>22422</v>
      </c>
      <c r="AT2063" s="0"/>
    </row>
    <row r="2064" customFormat="false" ht="15" hidden="false" customHeight="false" outlineLevel="0" collapsed="false">
      <c r="A2064" s="0" t="s">
        <v>22423</v>
      </c>
      <c r="B2064" s="0" t="n">
        <v>78660</v>
      </c>
      <c r="C2064" s="55" t="n">
        <v>46210</v>
      </c>
      <c r="D2064" s="0" t="s">
        <v>22296</v>
      </c>
      <c r="E2064" s="0"/>
      <c r="F2064" s="0" t="s">
        <v>22297</v>
      </c>
      <c r="G2064" s="0" t="s">
        <v>22424</v>
      </c>
      <c r="H2064" s="0" t="s">
        <v>22425</v>
      </c>
      <c r="I2064" s="56" t="n">
        <v>0.509027777777778</v>
      </c>
      <c r="J2064" s="56" t="n">
        <v>0.515972222222222</v>
      </c>
      <c r="K2064" s="57" t="n">
        <v>46203.3775231482</v>
      </c>
      <c r="L2064" s="57" t="n">
        <v>46203.3825578704</v>
      </c>
      <c r="M2064" s="0" t="s">
        <v>22296</v>
      </c>
      <c r="N2064" s="56" t="n">
        <v>0.00694444444444444</v>
      </c>
      <c r="O2064" s="56" t="n">
        <v>0.00503472222222222</v>
      </c>
      <c r="P2064" s="56" t="n">
        <v>0.133333333333333</v>
      </c>
      <c r="Q2064" s="56" t="n">
        <v>0</v>
      </c>
      <c r="R2064" s="0" t="n">
        <v>-23.47488</v>
      </c>
      <c r="S2064" s="0" t="n">
        <v>-46.707123</v>
      </c>
      <c r="T2064" s="0" t="n">
        <v>-23.473254</v>
      </c>
      <c r="U2064" s="0" t="n">
        <v>-46.707265</v>
      </c>
      <c r="V2064" s="0" t="n">
        <v>1</v>
      </c>
      <c r="W2064" s="0" t="n">
        <v>0</v>
      </c>
      <c r="X2064" s="0" t="n">
        <v>0</v>
      </c>
      <c r="Y2064" s="0" t="n">
        <v>0</v>
      </c>
      <c r="Z2064" s="0" t="s">
        <v>7895</v>
      </c>
      <c r="AA2064" s="0"/>
      <c r="AB2064" s="0"/>
      <c r="AC2064" s="56" t="n">
        <v>0.333333333333333</v>
      </c>
      <c r="AD2064" s="56" t="n">
        <v>0.75</v>
      </c>
      <c r="AE2064" s="56" t="n">
        <v>0.999305555555556</v>
      </c>
      <c r="AF2064" s="56" t="n">
        <v>0.999305555555556</v>
      </c>
      <c r="AG2064" s="0"/>
      <c r="AH2064" s="0"/>
      <c r="AI2064" s="0"/>
      <c r="AJ2064" s="0" t="s">
        <v>22301</v>
      </c>
      <c r="AK2064" s="0"/>
      <c r="AL2064" s="0"/>
      <c r="AM2064" s="0" t="s">
        <v>22303</v>
      </c>
      <c r="AN2064" s="0" t="n">
        <v>95907</v>
      </c>
      <c r="AO2064" s="0" t="s">
        <v>7897</v>
      </c>
      <c r="AP2064" s="58" t="s">
        <v>22426</v>
      </c>
      <c r="AQ2064" s="0"/>
      <c r="AR2064" s="58" t="s">
        <v>22427</v>
      </c>
      <c r="AS2064" s="58" t="s">
        <v>22428</v>
      </c>
      <c r="AT2064" s="0"/>
    </row>
    <row r="2065" customFormat="false" ht="15" hidden="false" customHeight="false" outlineLevel="0" collapsed="false">
      <c r="A2065" s="0" t="s">
        <v>22429</v>
      </c>
      <c r="B2065" s="0" t="n">
        <v>78725</v>
      </c>
      <c r="C2065" s="55" t="n">
        <v>46210</v>
      </c>
      <c r="D2065" s="0" t="s">
        <v>22296</v>
      </c>
      <c r="E2065" s="0"/>
      <c r="F2065" s="0" t="s">
        <v>22297</v>
      </c>
      <c r="G2065" s="0" t="s">
        <v>22430</v>
      </c>
      <c r="H2065" s="0" t="s">
        <v>22431</v>
      </c>
      <c r="I2065" s="56" t="n">
        <v>0.520138888888889</v>
      </c>
      <c r="J2065" s="56" t="n">
        <v>0.527083333333333</v>
      </c>
      <c r="K2065" s="57" t="n">
        <v>46203.3940856482</v>
      </c>
      <c r="L2065" s="57" t="n">
        <v>46203.3981134259</v>
      </c>
      <c r="M2065" s="0" t="s">
        <v>22296</v>
      </c>
      <c r="N2065" s="56" t="n">
        <v>0.00694444444444444</v>
      </c>
      <c r="O2065" s="56" t="n">
        <v>0.00402777777777778</v>
      </c>
      <c r="P2065" s="56" t="n">
        <v>0.128472222222222</v>
      </c>
      <c r="Q2065" s="56" t="n">
        <v>0</v>
      </c>
      <c r="R2065" s="0" t="n">
        <v>-23.482353</v>
      </c>
      <c r="S2065" s="0" t="n">
        <v>-46.710138</v>
      </c>
      <c r="T2065" s="0" t="n">
        <v>-23.482423</v>
      </c>
      <c r="U2065" s="0" t="n">
        <v>-46.710135</v>
      </c>
      <c r="V2065" s="0" t="n">
        <v>1</v>
      </c>
      <c r="W2065" s="0" t="n">
        <v>0</v>
      </c>
      <c r="X2065" s="0" t="n">
        <v>0</v>
      </c>
      <c r="Y2065" s="0" t="n">
        <v>0</v>
      </c>
      <c r="Z2065" s="0" t="s">
        <v>7895</v>
      </c>
      <c r="AA2065" s="0"/>
      <c r="AB2065" s="0"/>
      <c r="AC2065" s="56" t="n">
        <v>0.333333333333333</v>
      </c>
      <c r="AD2065" s="56" t="n">
        <v>0.75</v>
      </c>
      <c r="AE2065" s="56" t="n">
        <v>0.999305555555556</v>
      </c>
      <c r="AF2065" s="56" t="n">
        <v>0.999305555555556</v>
      </c>
      <c r="AG2065" s="0"/>
      <c r="AH2065" s="0"/>
      <c r="AI2065" s="0" t="s">
        <v>22432</v>
      </c>
      <c r="AJ2065" s="0" t="s">
        <v>22311</v>
      </c>
      <c r="AK2065" s="0" t="s">
        <v>22433</v>
      </c>
      <c r="AL2065" s="0"/>
      <c r="AM2065" s="0" t="s">
        <v>22303</v>
      </c>
      <c r="AN2065" s="0" t="n">
        <v>95907</v>
      </c>
      <c r="AO2065" s="0" t="s">
        <v>7897</v>
      </c>
      <c r="AP2065" s="58" t="s">
        <v>22434</v>
      </c>
      <c r="AQ2065" s="0"/>
      <c r="AR2065" s="58" t="s">
        <v>22435</v>
      </c>
      <c r="AS2065" s="58" t="s">
        <v>22436</v>
      </c>
      <c r="AT2065" s="0"/>
    </row>
    <row r="2066" customFormat="false" ht="15" hidden="false" customHeight="false" outlineLevel="0" collapsed="false">
      <c r="A2066" s="0" t="s">
        <v>22437</v>
      </c>
      <c r="B2066" s="0" t="n">
        <v>78715</v>
      </c>
      <c r="C2066" s="55" t="n">
        <v>46210</v>
      </c>
      <c r="D2066" s="0" t="s">
        <v>22296</v>
      </c>
      <c r="E2066" s="0"/>
      <c r="F2066" s="0" t="s">
        <v>22297</v>
      </c>
      <c r="G2066" s="0" t="s">
        <v>22438</v>
      </c>
      <c r="H2066" s="0" t="s">
        <v>22439</v>
      </c>
      <c r="I2066" s="56" t="n">
        <v>0.528472222222222</v>
      </c>
      <c r="J2066" s="56" t="n">
        <v>0.535416666666667</v>
      </c>
      <c r="K2066" s="57" t="n">
        <v>46203.3940856482</v>
      </c>
      <c r="L2066" s="57" t="n">
        <v>46203.4014351852</v>
      </c>
      <c r="M2066" s="0" t="s">
        <v>22296</v>
      </c>
      <c r="N2066" s="56" t="n">
        <v>0.00694444444444444</v>
      </c>
      <c r="O2066" s="56" t="n">
        <v>0.00734953703703704</v>
      </c>
      <c r="P2066" s="56" t="n">
        <v>0.133333333333333</v>
      </c>
      <c r="Q2066" s="56" t="n">
        <v>0</v>
      </c>
      <c r="R2066" s="0" t="n">
        <v>-23.483537</v>
      </c>
      <c r="S2066" s="0" t="n">
        <v>-46.709247</v>
      </c>
      <c r="T2066" s="0" t="n">
        <v>-23.482999</v>
      </c>
      <c r="U2066" s="0" t="n">
        <v>-46.708878</v>
      </c>
      <c r="V2066" s="0" t="n">
        <v>1</v>
      </c>
      <c r="W2066" s="0" t="n">
        <v>0</v>
      </c>
      <c r="X2066" s="0" t="n">
        <v>0</v>
      </c>
      <c r="Y2066" s="0" t="n">
        <v>0</v>
      </c>
      <c r="Z2066" s="0" t="s">
        <v>7895</v>
      </c>
      <c r="AA2066" s="0"/>
      <c r="AB2066" s="0"/>
      <c r="AC2066" s="56" t="n">
        <v>0.333333333333333</v>
      </c>
      <c r="AD2066" s="56" t="n">
        <v>0.75</v>
      </c>
      <c r="AE2066" s="56" t="n">
        <v>0.999305555555556</v>
      </c>
      <c r="AF2066" s="56" t="n">
        <v>0.999305555555556</v>
      </c>
      <c r="AG2066" s="0"/>
      <c r="AH2066" s="0"/>
      <c r="AI2066" s="0" t="s">
        <v>22440</v>
      </c>
      <c r="AJ2066" s="0" t="s">
        <v>22311</v>
      </c>
      <c r="AK2066" s="0" t="s">
        <v>22441</v>
      </c>
      <c r="AL2066" s="0"/>
      <c r="AM2066" s="0" t="s">
        <v>22303</v>
      </c>
      <c r="AN2066" s="0" t="n">
        <v>95907</v>
      </c>
      <c r="AO2066" s="0" t="s">
        <v>7897</v>
      </c>
      <c r="AP2066" s="58" t="s">
        <v>22442</v>
      </c>
      <c r="AQ2066" s="0"/>
      <c r="AR2066" s="58" t="s">
        <v>22443</v>
      </c>
      <c r="AS2066" s="58" t="s">
        <v>22444</v>
      </c>
      <c r="AT2066" s="0"/>
    </row>
    <row r="2067" customFormat="false" ht="15" hidden="false" customHeight="false" outlineLevel="0" collapsed="false">
      <c r="A2067" s="0" t="s">
        <v>22445</v>
      </c>
      <c r="B2067" s="0" t="n">
        <v>78718</v>
      </c>
      <c r="C2067" s="55" t="n">
        <v>46210</v>
      </c>
      <c r="D2067" s="0" t="s">
        <v>22296</v>
      </c>
      <c r="E2067" s="0"/>
      <c r="F2067" s="0" t="s">
        <v>22297</v>
      </c>
      <c r="G2067" s="0" t="s">
        <v>22446</v>
      </c>
      <c r="H2067" s="0" t="s">
        <v>22447</v>
      </c>
      <c r="I2067" s="56" t="n">
        <v>0.538888888888889</v>
      </c>
      <c r="J2067" s="56" t="n">
        <v>0.545833333333333</v>
      </c>
      <c r="K2067" s="57" t="n">
        <v>46203.4048958333</v>
      </c>
      <c r="L2067" s="57" t="n">
        <v>46203.4078587963</v>
      </c>
      <c r="M2067" s="0" t="s">
        <v>22296</v>
      </c>
      <c r="N2067" s="56" t="n">
        <v>0.00694444444444444</v>
      </c>
      <c r="O2067" s="56" t="n">
        <v>0.00296296296296296</v>
      </c>
      <c r="P2067" s="56" t="n">
        <v>0.1375</v>
      </c>
      <c r="Q2067" s="56" t="n">
        <v>0</v>
      </c>
      <c r="R2067" s="0" t="n">
        <v>-23.492729</v>
      </c>
      <c r="S2067" s="0" t="n">
        <v>-46.712413</v>
      </c>
      <c r="T2067" s="0" t="n">
        <v>-23.492885</v>
      </c>
      <c r="U2067" s="0" t="n">
        <v>-46.712357</v>
      </c>
      <c r="V2067" s="0" t="n">
        <v>1</v>
      </c>
      <c r="W2067" s="0" t="n">
        <v>0</v>
      </c>
      <c r="X2067" s="0" t="n">
        <v>0</v>
      </c>
      <c r="Y2067" s="0" t="n">
        <v>0</v>
      </c>
      <c r="Z2067" s="0" t="s">
        <v>7895</v>
      </c>
      <c r="AA2067" s="0"/>
      <c r="AB2067" s="0"/>
      <c r="AC2067" s="56" t="n">
        <v>0.333333333333333</v>
      </c>
      <c r="AD2067" s="56" t="n">
        <v>0.75</v>
      </c>
      <c r="AE2067" s="56" t="n">
        <v>0.999305555555556</v>
      </c>
      <c r="AF2067" s="56" t="n">
        <v>0.999305555555556</v>
      </c>
      <c r="AG2067" s="0"/>
      <c r="AH2067" s="0"/>
      <c r="AI2067" s="0" t="s">
        <v>22448</v>
      </c>
      <c r="AJ2067" s="0" t="s">
        <v>22311</v>
      </c>
      <c r="AK2067" s="0" t="s">
        <v>22449</v>
      </c>
      <c r="AL2067" s="0"/>
      <c r="AM2067" s="0" t="s">
        <v>22303</v>
      </c>
      <c r="AN2067" s="0" t="n">
        <v>95907</v>
      </c>
      <c r="AO2067" s="0" t="s">
        <v>7897</v>
      </c>
      <c r="AP2067" s="58" t="s">
        <v>22450</v>
      </c>
      <c r="AQ2067" s="0"/>
      <c r="AR2067" s="58" t="s">
        <v>22451</v>
      </c>
      <c r="AS2067" s="58" t="s">
        <v>22452</v>
      </c>
      <c r="AT2067" s="0"/>
    </row>
    <row r="2068" customFormat="false" ht="15" hidden="false" customHeight="false" outlineLevel="0" collapsed="false">
      <c r="A2068" s="0" t="s">
        <v>22453</v>
      </c>
      <c r="B2068" s="0" t="n">
        <v>78695</v>
      </c>
      <c r="C2068" s="55" t="n">
        <v>46210</v>
      </c>
      <c r="D2068" s="0" t="s">
        <v>22296</v>
      </c>
      <c r="E2068" s="0"/>
      <c r="F2068" s="0" t="s">
        <v>22297</v>
      </c>
      <c r="G2068" s="0" t="s">
        <v>22454</v>
      </c>
      <c r="H2068" s="0" t="s">
        <v>22455</v>
      </c>
      <c r="I2068" s="56" t="n">
        <v>0.547222222222222</v>
      </c>
      <c r="J2068" s="56" t="n">
        <v>0.554166666666667</v>
      </c>
      <c r="K2068" s="57" t="n">
        <v>46203.4087731482</v>
      </c>
      <c r="L2068" s="57" t="n">
        <v>46203.412349537</v>
      </c>
      <c r="M2068" s="0" t="s">
        <v>22296</v>
      </c>
      <c r="N2068" s="56" t="n">
        <v>0.00694444444444444</v>
      </c>
      <c r="O2068" s="56" t="n">
        <v>0.00357638888888889</v>
      </c>
      <c r="P2068" s="56" t="n">
        <v>0.141666666666667</v>
      </c>
      <c r="Q2068" s="56" t="n">
        <v>0</v>
      </c>
      <c r="R2068" s="0" t="n">
        <v>-23.495062</v>
      </c>
      <c r="S2068" s="0" t="n">
        <v>-46.714027</v>
      </c>
      <c r="T2068" s="0" t="n">
        <v>-23.495786</v>
      </c>
      <c r="U2068" s="0" t="n">
        <v>-46.715334</v>
      </c>
      <c r="V2068" s="0" t="n">
        <v>1</v>
      </c>
      <c r="W2068" s="0" t="n">
        <v>0</v>
      </c>
      <c r="X2068" s="0" t="n">
        <v>0</v>
      </c>
      <c r="Y2068" s="0" t="n">
        <v>0</v>
      </c>
      <c r="Z2068" s="0" t="s">
        <v>7895</v>
      </c>
      <c r="AA2068" s="0"/>
      <c r="AB2068" s="0"/>
      <c r="AC2068" s="56" t="n">
        <v>0.333333333333333</v>
      </c>
      <c r="AD2068" s="56" t="n">
        <v>0.75</v>
      </c>
      <c r="AE2068" s="56" t="n">
        <v>0.999305555555556</v>
      </c>
      <c r="AF2068" s="56" t="n">
        <v>0.999305555555556</v>
      </c>
      <c r="AG2068" s="0"/>
      <c r="AH2068" s="0"/>
      <c r="AI2068" s="0" t="s">
        <v>22456</v>
      </c>
      <c r="AJ2068" s="0" t="s">
        <v>22311</v>
      </c>
      <c r="AK2068" s="0" t="s">
        <v>22457</v>
      </c>
      <c r="AL2068" s="0"/>
      <c r="AM2068" s="0" t="s">
        <v>22303</v>
      </c>
      <c r="AN2068" s="0" t="n">
        <v>95907</v>
      </c>
      <c r="AO2068" s="0" t="s">
        <v>7897</v>
      </c>
      <c r="AP2068" s="58" t="s">
        <v>22458</v>
      </c>
      <c r="AQ2068" s="0"/>
      <c r="AR2068" s="58" t="s">
        <v>22459</v>
      </c>
      <c r="AS2068" s="58" t="s">
        <v>22460</v>
      </c>
      <c r="AT2068" s="0"/>
    </row>
    <row r="2069" customFormat="false" ht="15" hidden="false" customHeight="false" outlineLevel="0" collapsed="false">
      <c r="A2069" s="0" t="s">
        <v>22461</v>
      </c>
      <c r="B2069" s="0" t="n">
        <v>78722</v>
      </c>
      <c r="C2069" s="55" t="n">
        <v>46210</v>
      </c>
      <c r="D2069" s="0" t="s">
        <v>22296</v>
      </c>
      <c r="E2069" s="0"/>
      <c r="F2069" s="0" t="s">
        <v>22297</v>
      </c>
      <c r="G2069" s="0" t="s">
        <v>22462</v>
      </c>
      <c r="H2069" s="0" t="s">
        <v>22463</v>
      </c>
      <c r="I2069" s="56" t="n">
        <v>0.55625</v>
      </c>
      <c r="J2069" s="56" t="n">
        <v>0.563194444444444</v>
      </c>
      <c r="K2069" s="57" t="n">
        <v>46203.4627777778</v>
      </c>
      <c r="L2069" s="57" t="n">
        <v>46203.4699768519</v>
      </c>
      <c r="M2069" s="0" t="s">
        <v>22296</v>
      </c>
      <c r="N2069" s="56" t="n">
        <v>0.00694444444444444</v>
      </c>
      <c r="O2069" s="56" t="n">
        <v>0.00719907407407407</v>
      </c>
      <c r="P2069" s="56" t="n">
        <v>0.0930555555555556</v>
      </c>
      <c r="Q2069" s="56" t="n">
        <v>0</v>
      </c>
      <c r="R2069" s="0" t="n">
        <v>-23.489979</v>
      </c>
      <c r="S2069" s="0" t="n">
        <v>-46.713161</v>
      </c>
      <c r="T2069" s="0" t="n">
        <v>-23.489709</v>
      </c>
      <c r="U2069" s="0" t="n">
        <v>-46.713668</v>
      </c>
      <c r="V2069" s="0" t="n">
        <v>1</v>
      </c>
      <c r="W2069" s="0" t="n">
        <v>0</v>
      </c>
      <c r="X2069" s="0" t="n">
        <v>0</v>
      </c>
      <c r="Y2069" s="0" t="n">
        <v>0</v>
      </c>
      <c r="Z2069" s="0" t="s">
        <v>7895</v>
      </c>
      <c r="AA2069" s="0"/>
      <c r="AB2069" s="0"/>
      <c r="AC2069" s="56" t="n">
        <v>0.333333333333333</v>
      </c>
      <c r="AD2069" s="56" t="n">
        <v>0.75</v>
      </c>
      <c r="AE2069" s="56" t="n">
        <v>0.999305555555556</v>
      </c>
      <c r="AF2069" s="56" t="n">
        <v>0.999305555555556</v>
      </c>
      <c r="AG2069" s="0"/>
      <c r="AH2069" s="0"/>
      <c r="AI2069" s="0" t="s">
        <v>22464</v>
      </c>
      <c r="AJ2069" s="0" t="s">
        <v>22311</v>
      </c>
      <c r="AK2069" s="0" t="s">
        <v>22465</v>
      </c>
      <c r="AL2069" s="0"/>
      <c r="AM2069" s="0" t="s">
        <v>22303</v>
      </c>
      <c r="AN2069" s="0" t="n">
        <v>95907</v>
      </c>
      <c r="AO2069" s="0" t="s">
        <v>7897</v>
      </c>
      <c r="AP2069" s="58" t="s">
        <v>22466</v>
      </c>
      <c r="AQ2069" s="58" t="s">
        <v>22467</v>
      </c>
      <c r="AR2069" s="58" t="s">
        <v>22468</v>
      </c>
      <c r="AS2069" s="58" t="s">
        <v>22469</v>
      </c>
      <c r="AT2069" s="0"/>
    </row>
    <row r="2070" customFormat="false" ht="15" hidden="false" customHeight="false" outlineLevel="0" collapsed="false">
      <c r="A2070" s="0" t="s">
        <v>22470</v>
      </c>
      <c r="B2070" s="0" t="n">
        <v>78721</v>
      </c>
      <c r="C2070" s="55" t="n">
        <v>46210</v>
      </c>
      <c r="D2070" s="0" t="s">
        <v>22296</v>
      </c>
      <c r="E2070" s="0"/>
      <c r="F2070" s="0" t="s">
        <v>22297</v>
      </c>
      <c r="G2070" s="0" t="s">
        <v>22471</v>
      </c>
      <c r="H2070" s="0" t="s">
        <v>22472</v>
      </c>
      <c r="I2070" s="56" t="n">
        <v>0.569444444444444</v>
      </c>
      <c r="J2070" s="56" t="n">
        <v>0.576388888888889</v>
      </c>
      <c r="K2070" s="57" t="n">
        <v>46203.4820949074</v>
      </c>
      <c r="L2070" s="57" t="n">
        <v>46203.4880787037</v>
      </c>
      <c r="M2070" s="0" t="s">
        <v>22296</v>
      </c>
      <c r="N2070" s="56" t="n">
        <v>0.00694444444444444</v>
      </c>
      <c r="O2070" s="56" t="n">
        <v>0.0059837962962963</v>
      </c>
      <c r="P2070" s="56" t="n">
        <v>0.0881944444444445</v>
      </c>
      <c r="Q2070" s="56" t="n">
        <v>0</v>
      </c>
      <c r="R2070" s="0" t="n">
        <v>-23.475269</v>
      </c>
      <c r="S2070" s="0" t="n">
        <v>-46.713806</v>
      </c>
      <c r="T2070" s="0" t="n">
        <v>-23.477648</v>
      </c>
      <c r="U2070" s="0" t="n">
        <v>-46.713749</v>
      </c>
      <c r="V2070" s="0" t="n">
        <v>1</v>
      </c>
      <c r="W2070" s="0" t="n">
        <v>0</v>
      </c>
      <c r="X2070" s="0" t="n">
        <v>0</v>
      </c>
      <c r="Y2070" s="0" t="n">
        <v>0</v>
      </c>
      <c r="Z2070" s="0" t="s">
        <v>7895</v>
      </c>
      <c r="AA2070" s="0"/>
      <c r="AB2070" s="0"/>
      <c r="AC2070" s="56" t="n">
        <v>0.333333333333333</v>
      </c>
      <c r="AD2070" s="56" t="n">
        <v>0.75</v>
      </c>
      <c r="AE2070" s="56" t="n">
        <v>0.999305555555556</v>
      </c>
      <c r="AF2070" s="56" t="n">
        <v>0.999305555555556</v>
      </c>
      <c r="AG2070" s="0"/>
      <c r="AH2070" s="0"/>
      <c r="AI2070" s="0" t="s">
        <v>22473</v>
      </c>
      <c r="AJ2070" s="0" t="s">
        <v>22311</v>
      </c>
      <c r="AK2070" s="0" t="s">
        <v>22474</v>
      </c>
      <c r="AL2070" s="0"/>
      <c r="AM2070" s="0" t="s">
        <v>22303</v>
      </c>
      <c r="AN2070" s="0" t="n">
        <v>95907</v>
      </c>
      <c r="AO2070" s="0" t="s">
        <v>7897</v>
      </c>
      <c r="AP2070" s="58" t="s">
        <v>22475</v>
      </c>
      <c r="AQ2070" s="0"/>
      <c r="AR2070" s="58" t="s">
        <v>22476</v>
      </c>
      <c r="AS2070" s="58" t="s">
        <v>22477</v>
      </c>
      <c r="AT2070" s="0"/>
    </row>
    <row r="2071" customFormat="false" ht="15" hidden="false" customHeight="false" outlineLevel="0" collapsed="false">
      <c r="A2071" s="0" t="s">
        <v>22478</v>
      </c>
      <c r="B2071" s="0" t="n">
        <v>78709</v>
      </c>
      <c r="C2071" s="55" t="n">
        <v>46210</v>
      </c>
      <c r="D2071" s="0" t="s">
        <v>22296</v>
      </c>
      <c r="E2071" s="0"/>
      <c r="F2071" s="0" t="s">
        <v>22297</v>
      </c>
      <c r="G2071" s="0" t="s">
        <v>22479</v>
      </c>
      <c r="H2071" s="0" t="s">
        <v>22480</v>
      </c>
      <c r="I2071" s="56" t="n">
        <v>0.579166666666667</v>
      </c>
      <c r="J2071" s="56" t="n">
        <v>0.586111111111111</v>
      </c>
      <c r="K2071" s="57"/>
      <c r="L2071" s="57" t="n">
        <v>46203.4968981482</v>
      </c>
      <c r="M2071" s="0" t="s">
        <v>22296</v>
      </c>
      <c r="N2071" s="56" t="n">
        <v>0.00694444444444444</v>
      </c>
      <c r="O2071" s="56" t="n">
        <v>0</v>
      </c>
      <c r="P2071" s="56" t="n">
        <v>0.0888888888888889</v>
      </c>
      <c r="Q2071" s="56" t="n">
        <v>0</v>
      </c>
      <c r="R2071" s="0" t="n">
        <v>-23.479129</v>
      </c>
      <c r="S2071" s="0" t="n">
        <v>-46.716033</v>
      </c>
      <c r="T2071" s="0" t="n">
        <v>-23.472069</v>
      </c>
      <c r="U2071" s="0" t="n">
        <v>-46.715184</v>
      </c>
      <c r="V2071" s="0" t="n">
        <v>1</v>
      </c>
      <c r="W2071" s="0" t="n">
        <v>0</v>
      </c>
      <c r="X2071" s="0" t="n">
        <v>0</v>
      </c>
      <c r="Y2071" s="0" t="n">
        <v>0</v>
      </c>
      <c r="Z2071" s="0" t="s">
        <v>7895</v>
      </c>
      <c r="AA2071" s="0"/>
      <c r="AB2071" s="0"/>
      <c r="AC2071" s="56" t="n">
        <v>0.333333333333333</v>
      </c>
      <c r="AD2071" s="56" t="n">
        <v>0.75</v>
      </c>
      <c r="AE2071" s="56" t="n">
        <v>0.999305555555556</v>
      </c>
      <c r="AF2071" s="56" t="n">
        <v>0.999305555555556</v>
      </c>
      <c r="AG2071" s="0"/>
      <c r="AH2071" s="0"/>
      <c r="AI2071" s="0" t="s">
        <v>22481</v>
      </c>
      <c r="AJ2071" s="0" t="s">
        <v>22311</v>
      </c>
      <c r="AK2071" s="0" t="s">
        <v>22482</v>
      </c>
      <c r="AL2071" s="0"/>
      <c r="AM2071" s="0" t="s">
        <v>22303</v>
      </c>
      <c r="AN2071" s="0" t="n">
        <v>95907</v>
      </c>
      <c r="AO2071" s="0" t="s">
        <v>7897</v>
      </c>
      <c r="AP2071" s="58" t="s">
        <v>22483</v>
      </c>
      <c r="AQ2071" s="0"/>
      <c r="AR2071" s="58" t="s">
        <v>22484</v>
      </c>
      <c r="AS2071" s="58" t="s">
        <v>22485</v>
      </c>
      <c r="AT2071" s="0"/>
    </row>
    <row r="2072" customFormat="false" ht="15" hidden="false" customHeight="false" outlineLevel="0" collapsed="false">
      <c r="A2072" s="0" t="s">
        <v>22486</v>
      </c>
      <c r="B2072" s="0" t="n">
        <v>78717</v>
      </c>
      <c r="C2072" s="55" t="n">
        <v>46210</v>
      </c>
      <c r="D2072" s="0" t="s">
        <v>22296</v>
      </c>
      <c r="E2072" s="0"/>
      <c r="F2072" s="0" t="s">
        <v>22297</v>
      </c>
      <c r="G2072" s="0" t="s">
        <v>22487</v>
      </c>
      <c r="H2072" s="0" t="s">
        <v>22488</v>
      </c>
      <c r="I2072" s="56" t="n">
        <v>0.588888888888889</v>
      </c>
      <c r="J2072" s="56" t="n">
        <v>0.595833333333333</v>
      </c>
      <c r="K2072" s="57" t="n">
        <v>46203.5002314815</v>
      </c>
      <c r="L2072" s="57" t="n">
        <v>46203.5042824074</v>
      </c>
      <c r="M2072" s="0" t="s">
        <v>22296</v>
      </c>
      <c r="N2072" s="56" t="n">
        <v>0.00694444444444444</v>
      </c>
      <c r="O2072" s="56" t="n">
        <v>0.00405092592592593</v>
      </c>
      <c r="P2072" s="56" t="n">
        <v>0.0909722222222222</v>
      </c>
      <c r="Q2072" s="56" t="n">
        <v>0</v>
      </c>
      <c r="R2072" s="0" t="n">
        <v>-23.482666</v>
      </c>
      <c r="S2072" s="0" t="n">
        <v>-46.7196</v>
      </c>
      <c r="T2072" s="0" t="n">
        <v>-23.48269</v>
      </c>
      <c r="U2072" s="0" t="n">
        <v>-46.719375</v>
      </c>
      <c r="V2072" s="0" t="n">
        <v>1</v>
      </c>
      <c r="W2072" s="0" t="n">
        <v>0</v>
      </c>
      <c r="X2072" s="0" t="n">
        <v>0</v>
      </c>
      <c r="Y2072" s="0" t="n">
        <v>0</v>
      </c>
      <c r="Z2072" s="0" t="s">
        <v>7895</v>
      </c>
      <c r="AA2072" s="0"/>
      <c r="AB2072" s="0"/>
      <c r="AC2072" s="56" t="n">
        <v>0.333333333333333</v>
      </c>
      <c r="AD2072" s="56" t="n">
        <v>0.75</v>
      </c>
      <c r="AE2072" s="56" t="n">
        <v>0.999305555555556</v>
      </c>
      <c r="AF2072" s="56" t="n">
        <v>0.999305555555556</v>
      </c>
      <c r="AG2072" s="0"/>
      <c r="AH2072" s="0"/>
      <c r="AI2072" s="0" t="s">
        <v>22489</v>
      </c>
      <c r="AJ2072" s="0" t="s">
        <v>22311</v>
      </c>
      <c r="AK2072" s="0" t="s">
        <v>22490</v>
      </c>
      <c r="AL2072" s="0"/>
      <c r="AM2072" s="0" t="s">
        <v>22303</v>
      </c>
      <c r="AN2072" s="0" t="n">
        <v>95907</v>
      </c>
      <c r="AO2072" s="0" t="s">
        <v>7897</v>
      </c>
      <c r="AP2072" s="58" t="s">
        <v>22491</v>
      </c>
      <c r="AQ2072" s="0"/>
      <c r="AR2072" s="58" t="s">
        <v>22492</v>
      </c>
      <c r="AS2072" s="58" t="s">
        <v>22493</v>
      </c>
      <c r="AT2072" s="0"/>
    </row>
    <row r="2073" customFormat="false" ht="15" hidden="false" customHeight="false" outlineLevel="0" collapsed="false">
      <c r="A2073" s="0" t="s">
        <v>22494</v>
      </c>
      <c r="B2073" s="0" t="n">
        <v>78712</v>
      </c>
      <c r="C2073" s="55" t="n">
        <v>46210</v>
      </c>
      <c r="D2073" s="0" t="s">
        <v>22296</v>
      </c>
      <c r="E2073" s="0"/>
      <c r="F2073" s="0" t="s">
        <v>22297</v>
      </c>
      <c r="G2073" s="0" t="s">
        <v>22495</v>
      </c>
      <c r="H2073" s="0" t="s">
        <v>22496</v>
      </c>
      <c r="I2073" s="56" t="n">
        <v>0.602777777777778</v>
      </c>
      <c r="J2073" s="56" t="n">
        <v>0.609722222222222</v>
      </c>
      <c r="K2073" s="57" t="n">
        <v>46203.5323842593</v>
      </c>
      <c r="L2073" s="57" t="n">
        <v>46203.5355555556</v>
      </c>
      <c r="M2073" s="0" t="s">
        <v>22296</v>
      </c>
      <c r="N2073" s="56" t="n">
        <v>0.00694444444444444</v>
      </c>
      <c r="O2073" s="56" t="n">
        <v>0.0031712962962963</v>
      </c>
      <c r="P2073" s="56" t="n">
        <v>0.0736111111111111</v>
      </c>
      <c r="Q2073" s="56" t="n">
        <v>0</v>
      </c>
      <c r="R2073" s="0" t="n">
        <v>-23.480833</v>
      </c>
      <c r="S2073" s="0" t="n">
        <v>-46.740525</v>
      </c>
      <c r="T2073" s="0" t="n">
        <v>-23.480707</v>
      </c>
      <c r="U2073" s="0" t="n">
        <v>-46.740479</v>
      </c>
      <c r="V2073" s="0" t="n">
        <v>1</v>
      </c>
      <c r="W2073" s="0" t="n">
        <v>0</v>
      </c>
      <c r="X2073" s="0" t="n">
        <v>0</v>
      </c>
      <c r="Y2073" s="0" t="n">
        <v>0</v>
      </c>
      <c r="Z2073" s="0" t="s">
        <v>7895</v>
      </c>
      <c r="AA2073" s="0"/>
      <c r="AB2073" s="0"/>
      <c r="AC2073" s="56" t="n">
        <v>0.333333333333333</v>
      </c>
      <c r="AD2073" s="56" t="n">
        <v>0.75</v>
      </c>
      <c r="AE2073" s="56" t="n">
        <v>0.999305555555556</v>
      </c>
      <c r="AF2073" s="56" t="n">
        <v>0.999305555555556</v>
      </c>
      <c r="AG2073" s="0"/>
      <c r="AH2073" s="0"/>
      <c r="AI2073" s="0" t="s">
        <v>22497</v>
      </c>
      <c r="AJ2073" s="0" t="s">
        <v>22311</v>
      </c>
      <c r="AK2073" s="0" t="s">
        <v>22498</v>
      </c>
      <c r="AL2073" s="0"/>
      <c r="AM2073" s="0" t="s">
        <v>22303</v>
      </c>
      <c r="AN2073" s="0" t="n">
        <v>95907</v>
      </c>
      <c r="AO2073" s="0" t="s">
        <v>7897</v>
      </c>
      <c r="AP2073" s="58" t="s">
        <v>22499</v>
      </c>
      <c r="AQ2073" s="0"/>
      <c r="AR2073" s="58" t="s">
        <v>22500</v>
      </c>
      <c r="AS2073" s="58" t="s">
        <v>22501</v>
      </c>
      <c r="AT2073" s="0"/>
    </row>
    <row r="2074" customFormat="false" ht="15" hidden="false" customHeight="false" outlineLevel="0" collapsed="false">
      <c r="A2074" s="0" t="s">
        <v>22502</v>
      </c>
      <c r="B2074" s="0" t="n">
        <v>78683</v>
      </c>
      <c r="C2074" s="55" t="n">
        <v>46210</v>
      </c>
      <c r="D2074" s="0" t="s">
        <v>22296</v>
      </c>
      <c r="E2074" s="0"/>
      <c r="F2074" s="0" t="s">
        <v>22297</v>
      </c>
      <c r="G2074" s="0" t="s">
        <v>22503</v>
      </c>
      <c r="H2074" s="0" t="s">
        <v>22504</v>
      </c>
      <c r="I2074" s="56" t="n">
        <v>0.615277777777778</v>
      </c>
      <c r="J2074" s="56" t="n">
        <v>0.622222222222222</v>
      </c>
      <c r="K2074" s="57" t="n">
        <v>46203.5216319444</v>
      </c>
      <c r="L2074" s="57" t="n">
        <v>46203.5255208333</v>
      </c>
      <c r="M2074" s="0" t="s">
        <v>22296</v>
      </c>
      <c r="N2074" s="56" t="n">
        <v>0.00694444444444444</v>
      </c>
      <c r="O2074" s="56" t="n">
        <v>0.00388888888888889</v>
      </c>
      <c r="P2074" s="56" t="n">
        <v>0.0965277777777778</v>
      </c>
      <c r="Q2074" s="56" t="n">
        <v>0</v>
      </c>
      <c r="R2074" s="0" t="n">
        <v>-23.490324</v>
      </c>
      <c r="S2074" s="0" t="n">
        <v>-46.729627</v>
      </c>
      <c r="T2074" s="0" t="n">
        <v>-23.490407</v>
      </c>
      <c r="U2074" s="0" t="n">
        <v>-46.729644</v>
      </c>
      <c r="V2074" s="0" t="n">
        <v>1</v>
      </c>
      <c r="W2074" s="0" t="n">
        <v>0</v>
      </c>
      <c r="X2074" s="0" t="n">
        <v>0</v>
      </c>
      <c r="Y2074" s="0" t="n">
        <v>0</v>
      </c>
      <c r="Z2074" s="0" t="s">
        <v>7895</v>
      </c>
      <c r="AA2074" s="0"/>
      <c r="AB2074" s="0"/>
      <c r="AC2074" s="56" t="n">
        <v>0.333333333333333</v>
      </c>
      <c r="AD2074" s="56" t="n">
        <v>0.75</v>
      </c>
      <c r="AE2074" s="56" t="n">
        <v>0.999305555555556</v>
      </c>
      <c r="AF2074" s="56" t="n">
        <v>0.999305555555556</v>
      </c>
      <c r="AG2074" s="0"/>
      <c r="AH2074" s="0"/>
      <c r="AI2074" s="0" t="s">
        <v>22505</v>
      </c>
      <c r="AJ2074" s="0" t="s">
        <v>22311</v>
      </c>
      <c r="AK2074" s="0" t="s">
        <v>22506</v>
      </c>
      <c r="AL2074" s="0"/>
      <c r="AM2074" s="0" t="s">
        <v>22303</v>
      </c>
      <c r="AN2074" s="0" t="n">
        <v>95907</v>
      </c>
      <c r="AO2074" s="0" t="s">
        <v>7897</v>
      </c>
      <c r="AP2074" s="58" t="s">
        <v>22507</v>
      </c>
      <c r="AQ2074" s="0"/>
      <c r="AR2074" s="58" t="s">
        <v>22508</v>
      </c>
      <c r="AS2074" s="58" t="s">
        <v>22509</v>
      </c>
      <c r="AT2074" s="0"/>
    </row>
    <row r="2075" customFormat="false" ht="15" hidden="false" customHeight="false" outlineLevel="0" collapsed="false">
      <c r="A2075" s="0" t="s">
        <v>22510</v>
      </c>
      <c r="B2075" s="0" t="n">
        <v>78716</v>
      </c>
      <c r="C2075" s="55" t="n">
        <v>46210</v>
      </c>
      <c r="D2075" s="0" t="s">
        <v>22296</v>
      </c>
      <c r="E2075" s="0"/>
      <c r="F2075" s="0" t="s">
        <v>22297</v>
      </c>
      <c r="G2075" s="0" t="s">
        <v>22511</v>
      </c>
      <c r="H2075" s="0" t="s">
        <v>22512</v>
      </c>
      <c r="I2075" s="56" t="n">
        <v>0.629166666666667</v>
      </c>
      <c r="J2075" s="56" t="n">
        <v>0.636111111111111</v>
      </c>
      <c r="K2075" s="57" t="n">
        <v>46203.5138078704</v>
      </c>
      <c r="L2075" s="57" t="n">
        <v>46203.5179398148</v>
      </c>
      <c r="M2075" s="0" t="s">
        <v>22296</v>
      </c>
      <c r="N2075" s="56" t="n">
        <v>0.00694444444444444</v>
      </c>
      <c r="O2075" s="56" t="n">
        <v>0.00413194444444444</v>
      </c>
      <c r="P2075" s="56" t="n">
        <v>0.118055555555556</v>
      </c>
      <c r="Q2075" s="56" t="n">
        <v>0</v>
      </c>
      <c r="R2075" s="0" t="n">
        <v>-23.496362</v>
      </c>
      <c r="S2075" s="0" t="n">
        <v>-46.718919</v>
      </c>
      <c r="T2075" s="0" t="n">
        <v>-23.496934</v>
      </c>
      <c r="U2075" s="0" t="n">
        <v>-46.720017</v>
      </c>
      <c r="V2075" s="0" t="n">
        <v>1</v>
      </c>
      <c r="W2075" s="0" t="n">
        <v>0</v>
      </c>
      <c r="X2075" s="0" t="n">
        <v>0</v>
      </c>
      <c r="Y2075" s="0" t="n">
        <v>0</v>
      </c>
      <c r="Z2075" s="0" t="s">
        <v>7895</v>
      </c>
      <c r="AA2075" s="0"/>
      <c r="AB2075" s="0"/>
      <c r="AC2075" s="56" t="n">
        <v>0.333333333333333</v>
      </c>
      <c r="AD2075" s="56" t="n">
        <v>0.75</v>
      </c>
      <c r="AE2075" s="56" t="n">
        <v>0.999305555555556</v>
      </c>
      <c r="AF2075" s="56" t="n">
        <v>0.999305555555556</v>
      </c>
      <c r="AG2075" s="0"/>
      <c r="AH2075" s="0"/>
      <c r="AI2075" s="0" t="s">
        <v>22513</v>
      </c>
      <c r="AJ2075" s="0" t="s">
        <v>22311</v>
      </c>
      <c r="AK2075" s="0" t="s">
        <v>22514</v>
      </c>
      <c r="AL2075" s="0"/>
      <c r="AM2075" s="0" t="s">
        <v>22303</v>
      </c>
      <c r="AN2075" s="0" t="n">
        <v>95907</v>
      </c>
      <c r="AO2075" s="0" t="s">
        <v>7897</v>
      </c>
      <c r="AP2075" s="58" t="s">
        <v>22515</v>
      </c>
      <c r="AQ2075" s="0"/>
      <c r="AR2075" s="58" t="s">
        <v>22516</v>
      </c>
      <c r="AS2075" s="58" t="s">
        <v>22517</v>
      </c>
      <c r="AT2075" s="0"/>
    </row>
    <row r="2076" customFormat="false" ht="15" hidden="false" customHeight="false" outlineLevel="0" collapsed="false">
      <c r="A2076" s="0" t="s">
        <v>22518</v>
      </c>
      <c r="B2076" s="0" t="n">
        <v>78870</v>
      </c>
      <c r="C2076" s="55" t="n">
        <v>46210</v>
      </c>
      <c r="D2076" s="0" t="s">
        <v>22296</v>
      </c>
      <c r="E2076" s="0"/>
      <c r="F2076" s="0" t="s">
        <v>22082</v>
      </c>
      <c r="G2076" s="0" t="s">
        <v>22519</v>
      </c>
      <c r="H2076" s="0" t="s">
        <v>22520</v>
      </c>
      <c r="I2076" s="56" t="n">
        <v>0.355555555555556</v>
      </c>
      <c r="J2076" s="56" t="n">
        <v>0.3625</v>
      </c>
      <c r="K2076" s="57" t="n">
        <v>46204.385775463</v>
      </c>
      <c r="L2076" s="57" t="n">
        <v>46204.3893518519</v>
      </c>
      <c r="M2076" s="0" t="s">
        <v>22296</v>
      </c>
      <c r="N2076" s="56" t="n">
        <v>0.00694444444444444</v>
      </c>
      <c r="O2076" s="56" t="n">
        <v>0.00357638888888889</v>
      </c>
      <c r="P2076" s="56" t="n">
        <v>0.972916666666667</v>
      </c>
      <c r="Q2076" s="56" t="n">
        <v>0</v>
      </c>
      <c r="R2076" s="0" t="n">
        <v>-23.534079</v>
      </c>
      <c r="S2076" s="0" t="n">
        <v>-46.649272</v>
      </c>
      <c r="T2076" s="0" t="n">
        <v>-23.534254</v>
      </c>
      <c r="U2076" s="0" t="n">
        <v>-46.649722</v>
      </c>
      <c r="V2076" s="0" t="n">
        <v>1</v>
      </c>
      <c r="W2076" s="0" t="n">
        <v>0</v>
      </c>
      <c r="X2076" s="0" t="n">
        <v>0</v>
      </c>
      <c r="Y2076" s="0" t="n">
        <v>0</v>
      </c>
      <c r="Z2076" s="0" t="s">
        <v>7895</v>
      </c>
      <c r="AA2076" s="0"/>
      <c r="AB2076" s="0"/>
      <c r="AC2076" s="56" t="n">
        <v>0.333333333333333</v>
      </c>
      <c r="AD2076" s="56" t="n">
        <v>0.75</v>
      </c>
      <c r="AE2076" s="56" t="n">
        <v>0.999305555555556</v>
      </c>
      <c r="AF2076" s="56" t="n">
        <v>0.999305555555556</v>
      </c>
      <c r="AG2076" s="0"/>
      <c r="AH2076" s="0"/>
      <c r="AI2076" s="0" t="s">
        <v>22521</v>
      </c>
      <c r="AJ2076" s="0" t="s">
        <v>16105</v>
      </c>
      <c r="AK2076" s="0"/>
      <c r="AL2076" s="0"/>
      <c r="AM2076" s="0" t="s">
        <v>22522</v>
      </c>
      <c r="AN2076" s="0" t="n">
        <v>95907</v>
      </c>
      <c r="AO2076" s="0" t="s">
        <v>7897</v>
      </c>
      <c r="AP2076" s="58" t="s">
        <v>22523</v>
      </c>
      <c r="AQ2076" s="0"/>
      <c r="AR2076" s="58" t="s">
        <v>22524</v>
      </c>
      <c r="AS2076" s="58" t="s">
        <v>22525</v>
      </c>
      <c r="AT2076" s="0"/>
    </row>
    <row r="2077" customFormat="false" ht="15" hidden="false" customHeight="false" outlineLevel="0" collapsed="false">
      <c r="A2077" s="0" t="s">
        <v>22526</v>
      </c>
      <c r="B2077" s="0" t="n">
        <v>78898</v>
      </c>
      <c r="C2077" s="55" t="n">
        <v>46210</v>
      </c>
      <c r="D2077" s="0" t="s">
        <v>22296</v>
      </c>
      <c r="E2077" s="0"/>
      <c r="F2077" s="0" t="s">
        <v>22082</v>
      </c>
      <c r="G2077" s="0" t="s">
        <v>22527</v>
      </c>
      <c r="H2077" s="0" t="s">
        <v>22528</v>
      </c>
      <c r="I2077" s="56" t="n">
        <v>0.365277777777778</v>
      </c>
      <c r="J2077" s="56" t="n">
        <v>0.372222222222222</v>
      </c>
      <c r="K2077" s="57" t="n">
        <v>46204.3985300926</v>
      </c>
      <c r="L2077" s="57" t="n">
        <v>46204.4055092593</v>
      </c>
      <c r="M2077" s="0" t="s">
        <v>22296</v>
      </c>
      <c r="N2077" s="56" t="n">
        <v>0.00694444444444444</v>
      </c>
      <c r="O2077" s="56" t="n">
        <v>0.00697916666666667</v>
      </c>
      <c r="P2077" s="56" t="n">
        <v>0.966666666666667</v>
      </c>
      <c r="Q2077" s="56" t="n">
        <v>0</v>
      </c>
      <c r="R2077" s="0" t="n">
        <v>-23.529726</v>
      </c>
      <c r="S2077" s="0" t="n">
        <v>-46.65137</v>
      </c>
      <c r="T2077" s="0" t="n">
        <v>-23.530238</v>
      </c>
      <c r="U2077" s="0" t="n">
        <v>-46.652188</v>
      </c>
      <c r="V2077" s="0" t="n">
        <v>1</v>
      </c>
      <c r="W2077" s="0" t="n">
        <v>0</v>
      </c>
      <c r="X2077" s="0" t="n">
        <v>0</v>
      </c>
      <c r="Y2077" s="0" t="n">
        <v>0</v>
      </c>
      <c r="Z2077" s="0" t="s">
        <v>7895</v>
      </c>
      <c r="AA2077" s="0"/>
      <c r="AB2077" s="0"/>
      <c r="AC2077" s="56" t="n">
        <v>0.333333333333333</v>
      </c>
      <c r="AD2077" s="56" t="n">
        <v>0.75</v>
      </c>
      <c r="AE2077" s="56" t="n">
        <v>0.999305555555556</v>
      </c>
      <c r="AF2077" s="56" t="n">
        <v>0.999305555555556</v>
      </c>
      <c r="AG2077" s="0"/>
      <c r="AH2077" s="0"/>
      <c r="AI2077" s="0" t="s">
        <v>22529</v>
      </c>
      <c r="AJ2077" s="0" t="s">
        <v>16105</v>
      </c>
      <c r="AK2077" s="0" t="s">
        <v>22530</v>
      </c>
      <c r="AL2077" s="0"/>
      <c r="AM2077" s="0" t="s">
        <v>22522</v>
      </c>
      <c r="AN2077" s="0" t="n">
        <v>95907</v>
      </c>
      <c r="AO2077" s="0" t="s">
        <v>7897</v>
      </c>
      <c r="AP2077" s="58" t="s">
        <v>22531</v>
      </c>
      <c r="AQ2077" s="0"/>
      <c r="AR2077" s="58" t="s">
        <v>22532</v>
      </c>
      <c r="AS2077" s="58" t="s">
        <v>22533</v>
      </c>
      <c r="AT2077" s="0"/>
    </row>
    <row r="2078" customFormat="false" ht="15" hidden="false" customHeight="false" outlineLevel="0" collapsed="false">
      <c r="A2078" s="0" t="s">
        <v>22534</v>
      </c>
      <c r="B2078" s="0" t="n">
        <v>78822</v>
      </c>
      <c r="C2078" s="55" t="n">
        <v>46210</v>
      </c>
      <c r="D2078" s="0" t="s">
        <v>22296</v>
      </c>
      <c r="E2078" s="0"/>
      <c r="F2078" s="0" t="s">
        <v>22082</v>
      </c>
      <c r="G2078" s="0" t="s">
        <v>22535</v>
      </c>
      <c r="H2078" s="0" t="s">
        <v>22536</v>
      </c>
      <c r="I2078" s="56" t="n">
        <v>0.373611111111111</v>
      </c>
      <c r="J2078" s="56" t="n">
        <v>0.380555555555556</v>
      </c>
      <c r="K2078" s="57" t="n">
        <v>46204.3979861111</v>
      </c>
      <c r="L2078" s="57" t="n">
        <v>46204.4021527778</v>
      </c>
      <c r="M2078" s="0" t="s">
        <v>22296</v>
      </c>
      <c r="N2078" s="56" t="n">
        <v>0.00694444444444444</v>
      </c>
      <c r="O2078" s="56" t="n">
        <v>0.00416666666666667</v>
      </c>
      <c r="P2078" s="56" t="n">
        <v>0.977777777777778</v>
      </c>
      <c r="Q2078" s="56" t="n">
        <v>0</v>
      </c>
      <c r="R2078" s="0" t="n">
        <v>-23.531265</v>
      </c>
      <c r="S2078" s="0" t="n">
        <v>-46.652827</v>
      </c>
      <c r="T2078" s="0" t="n">
        <v>-23.531961</v>
      </c>
      <c r="U2078" s="0" t="n">
        <v>-46.65347</v>
      </c>
      <c r="V2078" s="0" t="n">
        <v>1</v>
      </c>
      <c r="W2078" s="0" t="n">
        <v>0</v>
      </c>
      <c r="X2078" s="0" t="n">
        <v>0</v>
      </c>
      <c r="Y2078" s="0" t="n">
        <v>0</v>
      </c>
      <c r="Z2078" s="0" t="s">
        <v>7895</v>
      </c>
      <c r="AA2078" s="0"/>
      <c r="AB2078" s="0"/>
      <c r="AC2078" s="56" t="n">
        <v>0.333333333333333</v>
      </c>
      <c r="AD2078" s="56" t="n">
        <v>0.75</v>
      </c>
      <c r="AE2078" s="56" t="n">
        <v>0.999305555555556</v>
      </c>
      <c r="AF2078" s="56" t="n">
        <v>0.999305555555556</v>
      </c>
      <c r="AG2078" s="0"/>
      <c r="AH2078" s="0"/>
      <c r="AI2078" s="0"/>
      <c r="AJ2078" s="0" t="s">
        <v>16105</v>
      </c>
      <c r="AK2078" s="0"/>
      <c r="AL2078" s="0"/>
      <c r="AM2078" s="0" t="s">
        <v>22522</v>
      </c>
      <c r="AN2078" s="0" t="n">
        <v>95907</v>
      </c>
      <c r="AO2078" s="0" t="s">
        <v>7897</v>
      </c>
      <c r="AP2078" s="58" t="s">
        <v>22537</v>
      </c>
      <c r="AQ2078" s="0"/>
      <c r="AR2078" s="58" t="s">
        <v>22538</v>
      </c>
      <c r="AS2078" s="58" t="s">
        <v>22539</v>
      </c>
      <c r="AT2078" s="0"/>
    </row>
    <row r="2079" customFormat="false" ht="15" hidden="false" customHeight="false" outlineLevel="0" collapsed="false">
      <c r="A2079" s="0" t="s">
        <v>22540</v>
      </c>
      <c r="B2079" s="0" t="n">
        <v>78871</v>
      </c>
      <c r="C2079" s="55" t="n">
        <v>46210</v>
      </c>
      <c r="D2079" s="0" t="s">
        <v>22296</v>
      </c>
      <c r="E2079" s="0"/>
      <c r="F2079" s="0" t="s">
        <v>22082</v>
      </c>
      <c r="G2079" s="0" t="s">
        <v>22541</v>
      </c>
      <c r="H2079" s="0" t="s">
        <v>22542</v>
      </c>
      <c r="I2079" s="56" t="n">
        <v>0.383333333333333</v>
      </c>
      <c r="J2079" s="56" t="n">
        <v>0.390277777777778</v>
      </c>
      <c r="K2079" s="57" t="n">
        <v>46204.3912268519</v>
      </c>
      <c r="L2079" s="57" t="n">
        <v>46204.3959375</v>
      </c>
      <c r="M2079" s="0" t="s">
        <v>22296</v>
      </c>
      <c r="N2079" s="56" t="n">
        <v>0.00694444444444444</v>
      </c>
      <c r="O2079" s="56" t="n">
        <v>0.00471064814814815</v>
      </c>
      <c r="P2079" s="56" t="n">
        <v>0.99375</v>
      </c>
      <c r="Q2079" s="56" t="n">
        <v>0</v>
      </c>
      <c r="R2079" s="0" t="n">
        <v>-23.532598</v>
      </c>
      <c r="S2079" s="0" t="n">
        <v>-46.656282</v>
      </c>
      <c r="T2079" s="0" t="n">
        <v>-23.532536</v>
      </c>
      <c r="U2079" s="0" t="n">
        <v>-46.656656</v>
      </c>
      <c r="V2079" s="0" t="n">
        <v>1</v>
      </c>
      <c r="W2079" s="0" t="n">
        <v>0</v>
      </c>
      <c r="X2079" s="0" t="n">
        <v>0</v>
      </c>
      <c r="Y2079" s="0" t="n">
        <v>0</v>
      </c>
      <c r="Z2079" s="0" t="s">
        <v>7895</v>
      </c>
      <c r="AA2079" s="0"/>
      <c r="AB2079" s="0"/>
      <c r="AC2079" s="56" t="n">
        <v>0.333333333333333</v>
      </c>
      <c r="AD2079" s="56" t="n">
        <v>0.75</v>
      </c>
      <c r="AE2079" s="56" t="n">
        <v>0.999305555555556</v>
      </c>
      <c r="AF2079" s="56" t="n">
        <v>0.999305555555556</v>
      </c>
      <c r="AG2079" s="0"/>
      <c r="AH2079" s="0"/>
      <c r="AI2079" s="0" t="s">
        <v>22543</v>
      </c>
      <c r="AJ2079" s="0" t="s">
        <v>16105</v>
      </c>
      <c r="AK2079" s="0" t="s">
        <v>22544</v>
      </c>
      <c r="AL2079" s="0"/>
      <c r="AM2079" s="0" t="s">
        <v>22522</v>
      </c>
      <c r="AN2079" s="0" t="n">
        <v>95907</v>
      </c>
      <c r="AO2079" s="0" t="s">
        <v>7897</v>
      </c>
      <c r="AP2079" s="58" t="s">
        <v>22545</v>
      </c>
      <c r="AQ2079" s="0"/>
      <c r="AR2079" s="58" t="s">
        <v>22546</v>
      </c>
      <c r="AS2079" s="58" t="s">
        <v>22547</v>
      </c>
      <c r="AT2079" s="0"/>
    </row>
    <row r="2080" customFormat="false" ht="15" hidden="false" customHeight="false" outlineLevel="0" collapsed="false">
      <c r="A2080" s="0" t="s">
        <v>22548</v>
      </c>
      <c r="B2080" s="0" t="n">
        <v>78823</v>
      </c>
      <c r="C2080" s="55" t="n">
        <v>46210</v>
      </c>
      <c r="D2080" s="0" t="s">
        <v>22296</v>
      </c>
      <c r="E2080" s="0"/>
      <c r="F2080" s="0" t="s">
        <v>22082</v>
      </c>
      <c r="G2080" s="0" t="s">
        <v>22549</v>
      </c>
      <c r="H2080" s="0" t="s">
        <v>22550</v>
      </c>
      <c r="I2080" s="56" t="n">
        <v>0.391666666666667</v>
      </c>
      <c r="J2080" s="56" t="n">
        <v>0.398611111111111</v>
      </c>
      <c r="K2080" s="57"/>
      <c r="L2080" s="57" t="n">
        <v>46204.4128125</v>
      </c>
      <c r="M2080" s="0" t="s">
        <v>22296</v>
      </c>
      <c r="N2080" s="56" t="n">
        <v>0.00694444444444444</v>
      </c>
      <c r="O2080" s="56" t="n">
        <v>0</v>
      </c>
      <c r="P2080" s="56" t="n">
        <v>0.985416666666667</v>
      </c>
      <c r="Q2080" s="56" t="n">
        <v>0</v>
      </c>
      <c r="R2080" s="0" t="n">
        <v>-23.535503</v>
      </c>
      <c r="S2080" s="0" t="n">
        <v>-46.652794</v>
      </c>
      <c r="T2080" s="0" t="n">
        <v>-23.533341</v>
      </c>
      <c r="U2080" s="0" t="n">
        <v>-46.656484</v>
      </c>
      <c r="V2080" s="0" t="n">
        <v>1</v>
      </c>
      <c r="W2080" s="0" t="n">
        <v>0</v>
      </c>
      <c r="X2080" s="0" t="n">
        <v>0</v>
      </c>
      <c r="Y2080" s="0" t="n">
        <v>0</v>
      </c>
      <c r="Z2080" s="0" t="s">
        <v>7895</v>
      </c>
      <c r="AA2080" s="0"/>
      <c r="AB2080" s="0"/>
      <c r="AC2080" s="56" t="n">
        <v>0.333333333333333</v>
      </c>
      <c r="AD2080" s="56" t="n">
        <v>0.75</v>
      </c>
      <c r="AE2080" s="56" t="n">
        <v>0.999305555555556</v>
      </c>
      <c r="AF2080" s="56" t="n">
        <v>0.999305555555556</v>
      </c>
      <c r="AG2080" s="0"/>
      <c r="AH2080" s="0"/>
      <c r="AI2080" s="0" t="s">
        <v>22551</v>
      </c>
      <c r="AJ2080" s="0" t="s">
        <v>16105</v>
      </c>
      <c r="AK2080" s="0" t="s">
        <v>22552</v>
      </c>
      <c r="AL2080" s="0"/>
      <c r="AM2080" s="0" t="s">
        <v>22522</v>
      </c>
      <c r="AN2080" s="0" t="n">
        <v>95907</v>
      </c>
      <c r="AO2080" s="0" t="s">
        <v>7897</v>
      </c>
      <c r="AP2080" s="58" t="s">
        <v>22553</v>
      </c>
      <c r="AQ2080" s="0"/>
      <c r="AR2080" s="58" t="s">
        <v>22554</v>
      </c>
      <c r="AS2080" s="58" t="s">
        <v>22555</v>
      </c>
      <c r="AT2080" s="0"/>
    </row>
    <row r="2081" customFormat="false" ht="15" hidden="false" customHeight="false" outlineLevel="0" collapsed="false">
      <c r="A2081" s="0" t="s">
        <v>22556</v>
      </c>
      <c r="B2081" s="0" t="n">
        <v>78867</v>
      </c>
      <c r="C2081" s="55" t="n">
        <v>46210</v>
      </c>
      <c r="D2081" s="0" t="s">
        <v>22296</v>
      </c>
      <c r="E2081" s="0"/>
      <c r="F2081" s="0" t="s">
        <v>22082</v>
      </c>
      <c r="G2081" s="0" t="s">
        <v>22557</v>
      </c>
      <c r="H2081" s="0" t="s">
        <v>22558</v>
      </c>
      <c r="I2081" s="56" t="n">
        <v>0.398611111111111</v>
      </c>
      <c r="J2081" s="56" t="n">
        <v>0.405555555555556</v>
      </c>
      <c r="K2081" s="57" t="n">
        <v>46204.4515972222</v>
      </c>
      <c r="L2081" s="57" t="n">
        <v>46204.4547685185</v>
      </c>
      <c r="M2081" s="0" t="s">
        <v>22296</v>
      </c>
      <c r="N2081" s="56" t="n">
        <v>0.00694444444444444</v>
      </c>
      <c r="O2081" s="56" t="n">
        <v>0.0031712962962963</v>
      </c>
      <c r="P2081" s="56" t="n">
        <v>0.950694444444444</v>
      </c>
      <c r="Q2081" s="56" t="n">
        <v>0</v>
      </c>
      <c r="R2081" s="0" t="n">
        <v>-23.535988</v>
      </c>
      <c r="S2081" s="0" t="n">
        <v>-46.652046</v>
      </c>
      <c r="T2081" s="0" t="n">
        <v>-23.536584</v>
      </c>
      <c r="U2081" s="0" t="n">
        <v>-46.65073</v>
      </c>
      <c r="V2081" s="0" t="n">
        <v>1</v>
      </c>
      <c r="W2081" s="0" t="n">
        <v>0</v>
      </c>
      <c r="X2081" s="0" t="n">
        <v>0</v>
      </c>
      <c r="Y2081" s="0" t="n">
        <v>0</v>
      </c>
      <c r="Z2081" s="0" t="s">
        <v>7895</v>
      </c>
      <c r="AA2081" s="0"/>
      <c r="AB2081" s="0"/>
      <c r="AC2081" s="56" t="n">
        <v>0.333333333333333</v>
      </c>
      <c r="AD2081" s="56" t="n">
        <v>0.75</v>
      </c>
      <c r="AE2081" s="56" t="n">
        <v>0.999305555555556</v>
      </c>
      <c r="AF2081" s="56" t="n">
        <v>0.999305555555556</v>
      </c>
      <c r="AG2081" s="0"/>
      <c r="AH2081" s="0"/>
      <c r="AI2081" s="0" t="s">
        <v>22559</v>
      </c>
      <c r="AJ2081" s="0" t="s">
        <v>16105</v>
      </c>
      <c r="AK2081" s="0"/>
      <c r="AL2081" s="0"/>
      <c r="AM2081" s="0" t="s">
        <v>22522</v>
      </c>
      <c r="AN2081" s="0" t="n">
        <v>95907</v>
      </c>
      <c r="AO2081" s="0" t="s">
        <v>7897</v>
      </c>
      <c r="AP2081" s="58" t="s">
        <v>22560</v>
      </c>
      <c r="AQ2081" s="0"/>
      <c r="AR2081" s="58" t="s">
        <v>22561</v>
      </c>
      <c r="AS2081" s="58" t="s">
        <v>22562</v>
      </c>
      <c r="AT2081" s="0"/>
    </row>
    <row r="2082" customFormat="false" ht="15" hidden="false" customHeight="false" outlineLevel="0" collapsed="false">
      <c r="A2082" s="0" t="s">
        <v>22563</v>
      </c>
      <c r="B2082" s="0" t="n">
        <v>78863</v>
      </c>
      <c r="C2082" s="55" t="n">
        <v>46210</v>
      </c>
      <c r="D2082" s="0" t="s">
        <v>22296</v>
      </c>
      <c r="E2082" s="0"/>
      <c r="F2082" s="0" t="s">
        <v>22082</v>
      </c>
      <c r="G2082" s="0" t="s">
        <v>22564</v>
      </c>
      <c r="H2082" s="0" t="s">
        <v>22565</v>
      </c>
      <c r="I2082" s="56" t="n">
        <v>0.411111111111111</v>
      </c>
      <c r="J2082" s="56" t="n">
        <v>0.418055555555556</v>
      </c>
      <c r="K2082" s="57"/>
      <c r="L2082" s="57" t="n">
        <v>46204.4211805556</v>
      </c>
      <c r="M2082" s="0" t="s">
        <v>22296</v>
      </c>
      <c r="N2082" s="56" t="n">
        <v>0.00694444444444444</v>
      </c>
      <c r="O2082" s="56" t="n">
        <v>0</v>
      </c>
      <c r="P2082" s="56" t="n">
        <v>0.996527777777778</v>
      </c>
      <c r="Q2082" s="56" t="n">
        <v>0</v>
      </c>
      <c r="R2082" s="0" t="n">
        <v>-23.532967</v>
      </c>
      <c r="S2082" s="0" t="n">
        <v>-46.653194</v>
      </c>
      <c r="T2082" s="0" t="n">
        <v>-23.537714</v>
      </c>
      <c r="U2082" s="0" t="n">
        <v>-46.654392</v>
      </c>
      <c r="V2082" s="0" t="n">
        <v>1</v>
      </c>
      <c r="W2082" s="0" t="n">
        <v>0</v>
      </c>
      <c r="X2082" s="0" t="n">
        <v>0</v>
      </c>
      <c r="Y2082" s="0" t="n">
        <v>0</v>
      </c>
      <c r="Z2082" s="0" t="s">
        <v>8124</v>
      </c>
      <c r="AA2082" s="0" t="s">
        <v>22566</v>
      </c>
      <c r="AB2082" s="0" t="s">
        <v>23</v>
      </c>
      <c r="AC2082" s="56" t="n">
        <v>0.333333333333333</v>
      </c>
      <c r="AD2082" s="56" t="n">
        <v>0.75</v>
      </c>
      <c r="AE2082" s="56" t="n">
        <v>0.999305555555556</v>
      </c>
      <c r="AF2082" s="56" t="n">
        <v>0.999305555555556</v>
      </c>
      <c r="AG2082" s="0"/>
      <c r="AH2082" s="0"/>
      <c r="AI2082" s="0" t="s">
        <v>22567</v>
      </c>
      <c r="AJ2082" s="0" t="s">
        <v>16105</v>
      </c>
      <c r="AK2082" s="0"/>
      <c r="AL2082" s="0"/>
      <c r="AM2082" s="0" t="s">
        <v>22522</v>
      </c>
      <c r="AN2082" s="0" t="n">
        <v>95907</v>
      </c>
      <c r="AO2082" s="0" t="s">
        <v>7897</v>
      </c>
      <c r="AP2082" s="0"/>
      <c r="AQ2082" s="0"/>
      <c r="AR2082" s="58" t="s">
        <v>22568</v>
      </c>
      <c r="AS2082" s="0"/>
      <c r="AT2082" s="0"/>
    </row>
    <row r="2083" customFormat="false" ht="15" hidden="false" customHeight="false" outlineLevel="0" collapsed="false">
      <c r="A2083" s="0" t="s">
        <v>22569</v>
      </c>
      <c r="B2083" s="0" t="n">
        <v>78834</v>
      </c>
      <c r="C2083" s="55" t="n">
        <v>46210</v>
      </c>
      <c r="D2083" s="0" t="s">
        <v>22296</v>
      </c>
      <c r="E2083" s="0"/>
      <c r="F2083" s="0" t="s">
        <v>22082</v>
      </c>
      <c r="G2083" s="0" t="s">
        <v>22570</v>
      </c>
      <c r="H2083" s="0" t="s">
        <v>22571</v>
      </c>
      <c r="I2083" s="56" t="n">
        <v>0.419444444444445</v>
      </c>
      <c r="J2083" s="56" t="n">
        <v>0.426388888888889</v>
      </c>
      <c r="K2083" s="57"/>
      <c r="L2083" s="57" t="n">
        <v>46204.4372106481</v>
      </c>
      <c r="M2083" s="0" t="s">
        <v>22296</v>
      </c>
      <c r="N2083" s="56" t="n">
        <v>0.00694444444444444</v>
      </c>
      <c r="O2083" s="56" t="n">
        <v>0</v>
      </c>
      <c r="P2083" s="56" t="n">
        <v>0.988888888888889</v>
      </c>
      <c r="Q2083" s="56" t="n">
        <v>0</v>
      </c>
      <c r="R2083" s="0" t="n">
        <v>-23.536107</v>
      </c>
      <c r="S2083" s="0" t="n">
        <v>-46.652902</v>
      </c>
      <c r="T2083" s="0" t="n">
        <v>-23.540846</v>
      </c>
      <c r="U2083" s="0" t="n">
        <v>-46.654786</v>
      </c>
      <c r="V2083" s="0" t="n">
        <v>1</v>
      </c>
      <c r="W2083" s="0" t="n">
        <v>0</v>
      </c>
      <c r="X2083" s="0" t="n">
        <v>0</v>
      </c>
      <c r="Y2083" s="0" t="n">
        <v>0</v>
      </c>
      <c r="Z2083" s="0" t="s">
        <v>7895</v>
      </c>
      <c r="AA2083" s="0"/>
      <c r="AB2083" s="0"/>
      <c r="AC2083" s="56" t="n">
        <v>0.333333333333333</v>
      </c>
      <c r="AD2083" s="56" t="n">
        <v>0.75</v>
      </c>
      <c r="AE2083" s="56" t="n">
        <v>0.999305555555556</v>
      </c>
      <c r="AF2083" s="56" t="n">
        <v>0.999305555555556</v>
      </c>
      <c r="AG2083" s="0"/>
      <c r="AH2083" s="0"/>
      <c r="AI2083" s="0" t="s">
        <v>22572</v>
      </c>
      <c r="AJ2083" s="0" t="s">
        <v>16105</v>
      </c>
      <c r="AK2083" s="0" t="s">
        <v>22573</v>
      </c>
      <c r="AL2083" s="0"/>
      <c r="AM2083" s="0" t="s">
        <v>22522</v>
      </c>
      <c r="AN2083" s="0" t="n">
        <v>95907</v>
      </c>
      <c r="AO2083" s="0" t="s">
        <v>7897</v>
      </c>
      <c r="AP2083" s="58" t="s">
        <v>22574</v>
      </c>
      <c r="AQ2083" s="0"/>
      <c r="AR2083" s="58" t="s">
        <v>22575</v>
      </c>
      <c r="AS2083" s="58" t="s">
        <v>22576</v>
      </c>
      <c r="AT2083" s="0"/>
    </row>
    <row r="2084" customFormat="false" ht="15" hidden="false" customHeight="false" outlineLevel="0" collapsed="false">
      <c r="A2084" s="0" t="s">
        <v>22577</v>
      </c>
      <c r="B2084" s="0" t="n">
        <v>78878</v>
      </c>
      <c r="C2084" s="55" t="n">
        <v>46210</v>
      </c>
      <c r="D2084" s="0" t="s">
        <v>22296</v>
      </c>
      <c r="E2084" s="0"/>
      <c r="F2084" s="0" t="s">
        <v>22082</v>
      </c>
      <c r="G2084" s="0" t="s">
        <v>22578</v>
      </c>
      <c r="H2084" s="0" t="s">
        <v>22579</v>
      </c>
      <c r="I2084" s="56" t="n">
        <v>0.426388888888889</v>
      </c>
      <c r="J2084" s="56" t="n">
        <v>0.433333333333333</v>
      </c>
      <c r="K2084" s="57"/>
      <c r="L2084" s="57" t="n">
        <v>46204.4420717593</v>
      </c>
      <c r="M2084" s="0" t="s">
        <v>22296</v>
      </c>
      <c r="N2084" s="56" t="n">
        <v>0.00694444444444444</v>
      </c>
      <c r="O2084" s="56" t="n">
        <v>0</v>
      </c>
      <c r="P2084" s="56" t="n">
        <v>0.990972222222222</v>
      </c>
      <c r="Q2084" s="56" t="n">
        <v>0</v>
      </c>
      <c r="R2084" s="0" t="n">
        <v>-23.537613</v>
      </c>
      <c r="S2084" s="0" t="n">
        <v>-46.650992</v>
      </c>
      <c r="T2084" s="0" t="n">
        <v>-23.54133</v>
      </c>
      <c r="U2084" s="0" t="n">
        <v>-46.65446</v>
      </c>
      <c r="V2084" s="0" t="n">
        <v>1</v>
      </c>
      <c r="W2084" s="0" t="n">
        <v>0</v>
      </c>
      <c r="X2084" s="0" t="n">
        <v>0</v>
      </c>
      <c r="Y2084" s="0" t="n">
        <v>0</v>
      </c>
      <c r="Z2084" s="0" t="s">
        <v>7895</v>
      </c>
      <c r="AA2084" s="0"/>
      <c r="AB2084" s="0"/>
      <c r="AC2084" s="56" t="n">
        <v>0.333333333333333</v>
      </c>
      <c r="AD2084" s="56" t="n">
        <v>0.75</v>
      </c>
      <c r="AE2084" s="56" t="n">
        <v>0.999305555555556</v>
      </c>
      <c r="AF2084" s="56" t="n">
        <v>0.999305555555556</v>
      </c>
      <c r="AG2084" s="0"/>
      <c r="AH2084" s="0"/>
      <c r="AI2084" s="0" t="s">
        <v>22580</v>
      </c>
      <c r="AJ2084" s="0" t="s">
        <v>16105</v>
      </c>
      <c r="AK2084" s="0" t="s">
        <v>22581</v>
      </c>
      <c r="AL2084" s="0"/>
      <c r="AM2084" s="0" t="s">
        <v>22522</v>
      </c>
      <c r="AN2084" s="0" t="n">
        <v>95907</v>
      </c>
      <c r="AO2084" s="0" t="s">
        <v>7897</v>
      </c>
      <c r="AP2084" s="58" t="s">
        <v>22582</v>
      </c>
      <c r="AQ2084" s="0"/>
      <c r="AR2084" s="58" t="s">
        <v>22583</v>
      </c>
      <c r="AS2084" s="58" t="s">
        <v>22584</v>
      </c>
      <c r="AT2084" s="0"/>
    </row>
    <row r="2085" customFormat="false" ht="15" hidden="false" customHeight="false" outlineLevel="0" collapsed="false">
      <c r="A2085" s="0" t="s">
        <v>22585</v>
      </c>
      <c r="B2085" s="0" t="n">
        <v>78833</v>
      </c>
      <c r="C2085" s="55" t="n">
        <v>46210</v>
      </c>
      <c r="D2085" s="0" t="s">
        <v>22296</v>
      </c>
      <c r="E2085" s="0"/>
      <c r="F2085" s="0" t="s">
        <v>22082</v>
      </c>
      <c r="G2085" s="0" t="s">
        <v>22586</v>
      </c>
      <c r="H2085" s="0" t="s">
        <v>22587</v>
      </c>
      <c r="I2085" s="56" t="n">
        <v>0.434722222222222</v>
      </c>
      <c r="J2085" s="56" t="n">
        <v>0.441666666666667</v>
      </c>
      <c r="K2085" s="57"/>
      <c r="L2085" s="57" t="n">
        <v>46204.4303125</v>
      </c>
      <c r="M2085" s="0" t="s">
        <v>22296</v>
      </c>
      <c r="N2085" s="56" t="n">
        <v>0.00694444444444444</v>
      </c>
      <c r="O2085" s="56" t="n">
        <v>0</v>
      </c>
      <c r="P2085" s="56" t="n">
        <v>0.0111111111111111</v>
      </c>
      <c r="Q2085" s="56" t="n">
        <v>0</v>
      </c>
      <c r="R2085" s="0" t="n">
        <v>-23.541155</v>
      </c>
      <c r="S2085" s="0" t="n">
        <v>-46.647983</v>
      </c>
      <c r="T2085" s="0" t="n">
        <v>-23.5389</v>
      </c>
      <c r="U2085" s="0" t="n">
        <v>-46.651274</v>
      </c>
      <c r="V2085" s="0" t="n">
        <v>1</v>
      </c>
      <c r="W2085" s="0" t="n">
        <v>0</v>
      </c>
      <c r="X2085" s="0" t="n">
        <v>0</v>
      </c>
      <c r="Y2085" s="0" t="n">
        <v>0</v>
      </c>
      <c r="Z2085" s="0" t="s">
        <v>7895</v>
      </c>
      <c r="AA2085" s="0"/>
      <c r="AB2085" s="0"/>
      <c r="AC2085" s="56" t="n">
        <v>0.333333333333333</v>
      </c>
      <c r="AD2085" s="56" t="n">
        <v>0.75</v>
      </c>
      <c r="AE2085" s="56" t="n">
        <v>0.999305555555556</v>
      </c>
      <c r="AF2085" s="56" t="n">
        <v>0.999305555555556</v>
      </c>
      <c r="AG2085" s="0"/>
      <c r="AH2085" s="0"/>
      <c r="AI2085" s="0"/>
      <c r="AJ2085" s="0" t="s">
        <v>16105</v>
      </c>
      <c r="AK2085" s="0"/>
      <c r="AL2085" s="0"/>
      <c r="AM2085" s="0" t="s">
        <v>22522</v>
      </c>
      <c r="AN2085" s="0" t="n">
        <v>95907</v>
      </c>
      <c r="AO2085" s="0" t="s">
        <v>7897</v>
      </c>
      <c r="AP2085" s="58" t="s">
        <v>22588</v>
      </c>
      <c r="AQ2085" s="0"/>
      <c r="AR2085" s="58" t="s">
        <v>22589</v>
      </c>
      <c r="AS2085" s="58" t="s">
        <v>22590</v>
      </c>
      <c r="AT2085" s="0"/>
    </row>
    <row r="2086" customFormat="false" ht="15" hidden="false" customHeight="false" outlineLevel="0" collapsed="false">
      <c r="A2086" s="0" t="s">
        <v>22591</v>
      </c>
      <c r="B2086" s="0" t="n">
        <v>78869</v>
      </c>
      <c r="C2086" s="55" t="n">
        <v>46210</v>
      </c>
      <c r="D2086" s="0" t="s">
        <v>22296</v>
      </c>
      <c r="E2086" s="0"/>
      <c r="F2086" s="0" t="s">
        <v>22082</v>
      </c>
      <c r="G2086" s="0" t="s">
        <v>22592</v>
      </c>
      <c r="H2086" s="0" t="s">
        <v>22593</v>
      </c>
      <c r="I2086" s="56" t="n">
        <v>0.445138888888889</v>
      </c>
      <c r="J2086" s="56" t="n">
        <v>0.452083333333333</v>
      </c>
      <c r="K2086" s="57" t="n">
        <v>46204.4235532407</v>
      </c>
      <c r="L2086" s="57" t="n">
        <v>46204.4335300926</v>
      </c>
      <c r="M2086" s="0" t="s">
        <v>22296</v>
      </c>
      <c r="N2086" s="56" t="n">
        <v>0.00694444444444444</v>
      </c>
      <c r="O2086" s="56" t="n">
        <v>0.00997685185185185</v>
      </c>
      <c r="P2086" s="56" t="n">
        <v>0.0180555555555556</v>
      </c>
      <c r="Q2086" s="56" t="n">
        <v>0</v>
      </c>
      <c r="R2086" s="0" t="n">
        <v>-23.54064</v>
      </c>
      <c r="S2086" s="0" t="n">
        <v>-46.650601</v>
      </c>
      <c r="T2086" s="0" t="n">
        <v>-23.540101</v>
      </c>
      <c r="U2086" s="0" t="n">
        <v>-46.652685</v>
      </c>
      <c r="V2086" s="0" t="n">
        <v>1</v>
      </c>
      <c r="W2086" s="0" t="n">
        <v>0</v>
      </c>
      <c r="X2086" s="0" t="n">
        <v>0</v>
      </c>
      <c r="Y2086" s="0" t="n">
        <v>0</v>
      </c>
      <c r="Z2086" s="0" t="s">
        <v>7895</v>
      </c>
      <c r="AA2086" s="0"/>
      <c r="AB2086" s="0"/>
      <c r="AC2086" s="56" t="n">
        <v>0.333333333333333</v>
      </c>
      <c r="AD2086" s="56" t="n">
        <v>0.75</v>
      </c>
      <c r="AE2086" s="56" t="n">
        <v>0.999305555555556</v>
      </c>
      <c r="AF2086" s="56" t="n">
        <v>0.999305555555556</v>
      </c>
      <c r="AG2086" s="0"/>
      <c r="AH2086" s="0"/>
      <c r="AI2086" s="0" t="s">
        <v>22594</v>
      </c>
      <c r="AJ2086" s="0" t="s">
        <v>16105</v>
      </c>
      <c r="AK2086" s="0" t="s">
        <v>22595</v>
      </c>
      <c r="AL2086" s="0"/>
      <c r="AM2086" s="0" t="s">
        <v>22522</v>
      </c>
      <c r="AN2086" s="0" t="n">
        <v>95907</v>
      </c>
      <c r="AO2086" s="0" t="s">
        <v>7897</v>
      </c>
      <c r="AP2086" s="58" t="s">
        <v>22596</v>
      </c>
      <c r="AQ2086" s="0"/>
      <c r="AR2086" s="58" t="s">
        <v>22597</v>
      </c>
      <c r="AS2086" s="58" t="s">
        <v>22598</v>
      </c>
      <c r="AT2086" s="0"/>
    </row>
    <row r="2087" customFormat="false" ht="15" hidden="false" customHeight="false" outlineLevel="0" collapsed="false">
      <c r="A2087" s="0" t="s">
        <v>22599</v>
      </c>
      <c r="B2087" s="0" t="n">
        <v>78886</v>
      </c>
      <c r="C2087" s="55" t="n">
        <v>46210</v>
      </c>
      <c r="D2087" s="0" t="s">
        <v>22296</v>
      </c>
      <c r="E2087" s="0"/>
      <c r="F2087" s="0" t="s">
        <v>22082</v>
      </c>
      <c r="G2087" s="0" t="s">
        <v>22600</v>
      </c>
      <c r="H2087" s="0" t="s">
        <v>22601</v>
      </c>
      <c r="I2087" s="56" t="n">
        <v>0.454166666666667</v>
      </c>
      <c r="J2087" s="56" t="n">
        <v>0.461111111111111</v>
      </c>
      <c r="K2087" s="57" t="n">
        <v>46204.4165509259</v>
      </c>
      <c r="L2087" s="57" t="n">
        <v>46204.4274074074</v>
      </c>
      <c r="M2087" s="0" t="s">
        <v>22296</v>
      </c>
      <c r="N2087" s="56" t="n">
        <v>0.00694444444444444</v>
      </c>
      <c r="O2087" s="56" t="n">
        <v>0.0108564814814815</v>
      </c>
      <c r="P2087" s="56" t="n">
        <v>0.0333333333333333</v>
      </c>
      <c r="Q2087" s="56" t="n">
        <v>0</v>
      </c>
      <c r="R2087" s="0" t="n">
        <v>-23.538465</v>
      </c>
      <c r="S2087" s="0" t="n">
        <v>-46.651737</v>
      </c>
      <c r="T2087" s="0" t="n">
        <v>-23.538332</v>
      </c>
      <c r="U2087" s="0" t="n">
        <v>-46.65206</v>
      </c>
      <c r="V2087" s="0" t="n">
        <v>1</v>
      </c>
      <c r="W2087" s="0" t="n">
        <v>0</v>
      </c>
      <c r="X2087" s="0" t="n">
        <v>0</v>
      </c>
      <c r="Y2087" s="0" t="n">
        <v>0</v>
      </c>
      <c r="Z2087" s="0" t="s">
        <v>7895</v>
      </c>
      <c r="AA2087" s="0"/>
      <c r="AB2087" s="0"/>
      <c r="AC2087" s="56" t="n">
        <v>0.333333333333333</v>
      </c>
      <c r="AD2087" s="56" t="n">
        <v>0.75</v>
      </c>
      <c r="AE2087" s="56" t="n">
        <v>0.999305555555556</v>
      </c>
      <c r="AF2087" s="56" t="n">
        <v>0.999305555555556</v>
      </c>
      <c r="AG2087" s="0"/>
      <c r="AH2087" s="0"/>
      <c r="AI2087" s="0" t="s">
        <v>22602</v>
      </c>
      <c r="AJ2087" s="0" t="s">
        <v>16105</v>
      </c>
      <c r="AK2087" s="0"/>
      <c r="AL2087" s="0"/>
      <c r="AM2087" s="0" t="s">
        <v>22522</v>
      </c>
      <c r="AN2087" s="0" t="n">
        <v>95907</v>
      </c>
      <c r="AO2087" s="0" t="s">
        <v>7897</v>
      </c>
      <c r="AP2087" s="58" t="s">
        <v>22603</v>
      </c>
      <c r="AQ2087" s="0"/>
      <c r="AR2087" s="58" t="s">
        <v>22604</v>
      </c>
      <c r="AS2087" s="58" t="s">
        <v>22605</v>
      </c>
      <c r="AT2087" s="0"/>
    </row>
    <row r="2088" customFormat="false" ht="15" hidden="false" customHeight="false" outlineLevel="0" collapsed="false">
      <c r="A2088" s="0" t="s">
        <v>22606</v>
      </c>
      <c r="B2088" s="0" t="n">
        <v>78855</v>
      </c>
      <c r="C2088" s="55" t="n">
        <v>46210</v>
      </c>
      <c r="D2088" s="0" t="s">
        <v>22296</v>
      </c>
      <c r="E2088" s="0"/>
      <c r="F2088" s="0" t="s">
        <v>22082</v>
      </c>
      <c r="G2088" s="0" t="s">
        <v>22607</v>
      </c>
      <c r="H2088" s="0" t="s">
        <v>22608</v>
      </c>
      <c r="I2088" s="56" t="n">
        <v>0.4625</v>
      </c>
      <c r="J2088" s="56" t="n">
        <v>0.469444444444444</v>
      </c>
      <c r="K2088" s="57" t="n">
        <v>46204.4559953704</v>
      </c>
      <c r="L2088" s="57" t="n">
        <v>46204.4590740741</v>
      </c>
      <c r="M2088" s="0" t="s">
        <v>22296</v>
      </c>
      <c r="N2088" s="56" t="n">
        <v>0.00694444444444444</v>
      </c>
      <c r="O2088" s="56" t="n">
        <v>0.0030787037037037</v>
      </c>
      <c r="P2088" s="56" t="n">
        <v>0.00972222222222222</v>
      </c>
      <c r="Q2088" s="56" t="n">
        <v>0</v>
      </c>
      <c r="R2088" s="0" t="n">
        <v>-23.541116</v>
      </c>
      <c r="S2088" s="0" t="n">
        <v>-46.647824</v>
      </c>
      <c r="T2088" s="0" t="n">
        <v>-23.539952</v>
      </c>
      <c r="U2088" s="0" t="n">
        <v>-46.648723</v>
      </c>
      <c r="V2088" s="0" t="n">
        <v>1</v>
      </c>
      <c r="W2088" s="0" t="n">
        <v>0</v>
      </c>
      <c r="X2088" s="0" t="n">
        <v>0</v>
      </c>
      <c r="Y2088" s="0" t="n">
        <v>0</v>
      </c>
      <c r="Z2088" s="0" t="s">
        <v>7895</v>
      </c>
      <c r="AA2088" s="0"/>
      <c r="AB2088" s="0"/>
      <c r="AC2088" s="56" t="n">
        <v>0.333333333333333</v>
      </c>
      <c r="AD2088" s="56" t="n">
        <v>0.75</v>
      </c>
      <c r="AE2088" s="56" t="n">
        <v>0.999305555555556</v>
      </c>
      <c r="AF2088" s="56" t="n">
        <v>0.999305555555556</v>
      </c>
      <c r="AG2088" s="0"/>
      <c r="AH2088" s="0"/>
      <c r="AI2088" s="0" t="s">
        <v>22609</v>
      </c>
      <c r="AJ2088" s="0" t="s">
        <v>16105</v>
      </c>
      <c r="AK2088" s="0" t="s">
        <v>22610</v>
      </c>
      <c r="AL2088" s="0"/>
      <c r="AM2088" s="0" t="s">
        <v>22522</v>
      </c>
      <c r="AN2088" s="0" t="n">
        <v>95907</v>
      </c>
      <c r="AO2088" s="0" t="s">
        <v>7897</v>
      </c>
      <c r="AP2088" s="58" t="s">
        <v>22611</v>
      </c>
      <c r="AQ2088" s="0"/>
      <c r="AR2088" s="58" t="s">
        <v>22612</v>
      </c>
      <c r="AS2088" s="58" t="s">
        <v>22613</v>
      </c>
      <c r="AT2088" s="0"/>
    </row>
    <row r="2089" customFormat="false" ht="15" hidden="false" customHeight="false" outlineLevel="0" collapsed="false">
      <c r="A2089" s="0" t="s">
        <v>22614</v>
      </c>
      <c r="B2089" s="0" t="n">
        <v>78802</v>
      </c>
      <c r="C2089" s="55" t="n">
        <v>46210</v>
      </c>
      <c r="D2089" s="0" t="s">
        <v>22296</v>
      </c>
      <c r="E2089" s="0"/>
      <c r="F2089" s="0" t="s">
        <v>22082</v>
      </c>
      <c r="G2089" s="0" t="s">
        <v>22615</v>
      </c>
      <c r="H2089" s="0" t="s">
        <v>22616</v>
      </c>
      <c r="I2089" s="56" t="n">
        <v>0.471527777777778</v>
      </c>
      <c r="J2089" s="56" t="n">
        <v>0.478472222222222</v>
      </c>
      <c r="K2089" s="57"/>
      <c r="L2089" s="57" t="n">
        <v>46204.4701967593</v>
      </c>
      <c r="M2089" s="0" t="s">
        <v>22296</v>
      </c>
      <c r="N2089" s="56" t="n">
        <v>0.00694444444444444</v>
      </c>
      <c r="O2089" s="56" t="n">
        <v>0</v>
      </c>
      <c r="P2089" s="56" t="n">
        <v>0.00763888888888889</v>
      </c>
      <c r="Q2089" s="56" t="n">
        <v>0</v>
      </c>
      <c r="R2089" s="0" t="n">
        <v>-23.543274</v>
      </c>
      <c r="S2089" s="0" t="n">
        <v>-46.643847</v>
      </c>
      <c r="T2089" s="0" t="n">
        <v>-23.540488</v>
      </c>
      <c r="U2089" s="0" t="n">
        <v>-46.64517</v>
      </c>
      <c r="V2089" s="0" t="n">
        <v>1</v>
      </c>
      <c r="W2089" s="0" t="n">
        <v>0</v>
      </c>
      <c r="X2089" s="0" t="n">
        <v>0</v>
      </c>
      <c r="Y2089" s="0" t="n">
        <v>0</v>
      </c>
      <c r="Z2089" s="0" t="s">
        <v>7895</v>
      </c>
      <c r="AA2089" s="0"/>
      <c r="AB2089" s="0"/>
      <c r="AC2089" s="56" t="n">
        <v>0.333333333333333</v>
      </c>
      <c r="AD2089" s="56" t="n">
        <v>0.75</v>
      </c>
      <c r="AE2089" s="56" t="n">
        <v>0.999305555555556</v>
      </c>
      <c r="AF2089" s="56" t="n">
        <v>0.999305555555556</v>
      </c>
      <c r="AG2089" s="0"/>
      <c r="AH2089" s="0"/>
      <c r="AI2089" s="0" t="s">
        <v>22617</v>
      </c>
      <c r="AJ2089" s="0" t="s">
        <v>16105</v>
      </c>
      <c r="AK2089" s="0" t="s">
        <v>22618</v>
      </c>
      <c r="AL2089" s="0"/>
      <c r="AM2089" s="0" t="s">
        <v>22522</v>
      </c>
      <c r="AN2089" s="0" t="n">
        <v>95907</v>
      </c>
      <c r="AO2089" s="0" t="s">
        <v>7897</v>
      </c>
      <c r="AP2089" s="58" t="s">
        <v>22619</v>
      </c>
      <c r="AQ2089" s="0"/>
      <c r="AR2089" s="58" t="s">
        <v>22620</v>
      </c>
      <c r="AS2089" s="58" t="s">
        <v>22621</v>
      </c>
      <c r="AT2089" s="0"/>
    </row>
    <row r="2090" customFormat="false" ht="15" hidden="false" customHeight="false" outlineLevel="0" collapsed="false">
      <c r="A2090" s="0" t="s">
        <v>22622</v>
      </c>
      <c r="B2090" s="0" t="n">
        <v>78874</v>
      </c>
      <c r="C2090" s="55" t="n">
        <v>46210</v>
      </c>
      <c r="D2090" s="0" t="s">
        <v>22296</v>
      </c>
      <c r="E2090" s="0"/>
      <c r="F2090" s="0" t="s">
        <v>22082</v>
      </c>
      <c r="G2090" s="0" t="s">
        <v>22623</v>
      </c>
      <c r="H2090" s="0" t="s">
        <v>22624</v>
      </c>
      <c r="I2090" s="56" t="n">
        <v>0.482638888888889</v>
      </c>
      <c r="J2090" s="56" t="n">
        <v>0.489583333333333</v>
      </c>
      <c r="K2090" s="57"/>
      <c r="L2090" s="57" t="n">
        <v>46204.4852662037</v>
      </c>
      <c r="M2090" s="0" t="s">
        <v>22296</v>
      </c>
      <c r="N2090" s="56" t="n">
        <v>0.00694444444444444</v>
      </c>
      <c r="O2090" s="56" t="n">
        <v>0</v>
      </c>
      <c r="P2090" s="56" t="n">
        <v>0.00416666666666667</v>
      </c>
      <c r="Q2090" s="56" t="n">
        <v>0</v>
      </c>
      <c r="R2090" s="0" t="n">
        <v>-23.542435</v>
      </c>
      <c r="S2090" s="0" t="n">
        <v>-46.637915</v>
      </c>
      <c r="T2090" s="0" t="n">
        <v>-23.530336</v>
      </c>
      <c r="U2090" s="0" t="n">
        <v>-46.646828</v>
      </c>
      <c r="V2090" s="0" t="n">
        <v>1</v>
      </c>
      <c r="W2090" s="0" t="n">
        <v>0</v>
      </c>
      <c r="X2090" s="0" t="n">
        <v>0</v>
      </c>
      <c r="Y2090" s="0" t="n">
        <v>0</v>
      </c>
      <c r="Z2090" s="0" t="s">
        <v>7895</v>
      </c>
      <c r="AA2090" s="0"/>
      <c r="AB2090" s="0"/>
      <c r="AC2090" s="56" t="n">
        <v>0.333333333333333</v>
      </c>
      <c r="AD2090" s="56" t="n">
        <v>0.75</v>
      </c>
      <c r="AE2090" s="56" t="n">
        <v>0.999305555555556</v>
      </c>
      <c r="AF2090" s="56" t="n">
        <v>0.999305555555556</v>
      </c>
      <c r="AG2090" s="0"/>
      <c r="AH2090" s="0"/>
      <c r="AI2090" s="0" t="s">
        <v>22625</v>
      </c>
      <c r="AJ2090" s="0" t="s">
        <v>16105</v>
      </c>
      <c r="AK2090" s="0"/>
      <c r="AL2090" s="0"/>
      <c r="AM2090" s="0" t="s">
        <v>22522</v>
      </c>
      <c r="AN2090" s="0" t="n">
        <v>95907</v>
      </c>
      <c r="AO2090" s="0" t="s">
        <v>7897</v>
      </c>
      <c r="AP2090" s="58" t="s">
        <v>22626</v>
      </c>
      <c r="AQ2090" s="0"/>
      <c r="AR2090" s="58" t="s">
        <v>22627</v>
      </c>
      <c r="AS2090" s="58" t="s">
        <v>22628</v>
      </c>
      <c r="AT2090" s="0"/>
    </row>
    <row r="2091" customFormat="false" ht="15" hidden="false" customHeight="false" outlineLevel="0" collapsed="false">
      <c r="A2091" s="0" t="s">
        <v>22629</v>
      </c>
      <c r="B2091" s="0" t="n">
        <v>78899</v>
      </c>
      <c r="C2091" s="55" t="n">
        <v>46210</v>
      </c>
      <c r="D2091" s="0" t="s">
        <v>22296</v>
      </c>
      <c r="E2091" s="0"/>
      <c r="F2091" s="0" t="s">
        <v>22082</v>
      </c>
      <c r="G2091" s="0" t="s">
        <v>22630</v>
      </c>
      <c r="H2091" s="0" t="s">
        <v>22631</v>
      </c>
      <c r="I2091" s="56" t="n">
        <v>0.49375</v>
      </c>
      <c r="J2091" s="56" t="n">
        <v>0.500694444444444</v>
      </c>
      <c r="K2091" s="57" t="n">
        <v>46204.4676157407</v>
      </c>
      <c r="L2091" s="57" t="n">
        <v>46204.4764583333</v>
      </c>
      <c r="M2091" s="0" t="s">
        <v>22296</v>
      </c>
      <c r="N2091" s="56" t="n">
        <v>0.00694444444444444</v>
      </c>
      <c r="O2091" s="56" t="n">
        <v>0.00884259259259259</v>
      </c>
      <c r="P2091" s="56" t="n">
        <v>0.0236111111111111</v>
      </c>
      <c r="Q2091" s="56" t="n">
        <v>0</v>
      </c>
      <c r="R2091" s="0" t="n">
        <v>-23.540094</v>
      </c>
      <c r="S2091" s="0" t="n">
        <v>-46.642834</v>
      </c>
      <c r="T2091" s="0" t="n">
        <v>-23.540108</v>
      </c>
      <c r="U2091" s="0" t="n">
        <v>-46.643098</v>
      </c>
      <c r="V2091" s="0" t="n">
        <v>1</v>
      </c>
      <c r="W2091" s="0" t="n">
        <v>0</v>
      </c>
      <c r="X2091" s="0" t="n">
        <v>0</v>
      </c>
      <c r="Y2091" s="0" t="n">
        <v>0</v>
      </c>
      <c r="Z2091" s="0" t="s">
        <v>7895</v>
      </c>
      <c r="AA2091" s="0"/>
      <c r="AB2091" s="0"/>
      <c r="AC2091" s="56" t="n">
        <v>0.333333333333333</v>
      </c>
      <c r="AD2091" s="56" t="n">
        <v>0.75</v>
      </c>
      <c r="AE2091" s="56" t="n">
        <v>0.999305555555556</v>
      </c>
      <c r="AF2091" s="56" t="n">
        <v>0.999305555555556</v>
      </c>
      <c r="AG2091" s="0"/>
      <c r="AH2091" s="0"/>
      <c r="AI2091" s="0" t="s">
        <v>22632</v>
      </c>
      <c r="AJ2091" s="0" t="s">
        <v>16105</v>
      </c>
      <c r="AK2091" s="0"/>
      <c r="AL2091" s="0"/>
      <c r="AM2091" s="0" t="s">
        <v>22522</v>
      </c>
      <c r="AN2091" s="0" t="n">
        <v>95907</v>
      </c>
      <c r="AO2091" s="0" t="s">
        <v>7897</v>
      </c>
      <c r="AP2091" s="58" t="s">
        <v>22633</v>
      </c>
      <c r="AQ2091" s="0"/>
      <c r="AR2091" s="58" t="s">
        <v>22634</v>
      </c>
      <c r="AS2091" s="58" t="s">
        <v>22635</v>
      </c>
      <c r="AT2091" s="0"/>
    </row>
    <row r="2092" customFormat="false" ht="15" hidden="false" customHeight="false" outlineLevel="0" collapsed="false">
      <c r="A2092" s="0" t="s">
        <v>22636</v>
      </c>
      <c r="B2092" s="0" t="n">
        <v>78804</v>
      </c>
      <c r="C2092" s="55" t="n">
        <v>46210</v>
      </c>
      <c r="D2092" s="0" t="s">
        <v>22296</v>
      </c>
      <c r="E2092" s="0"/>
      <c r="F2092" s="0" t="s">
        <v>22082</v>
      </c>
      <c r="G2092" s="0" t="s">
        <v>22637</v>
      </c>
      <c r="H2092" s="0" t="s">
        <v>22638</v>
      </c>
      <c r="I2092" s="56" t="n">
        <v>0.504166666666667</v>
      </c>
      <c r="J2092" s="56" t="n">
        <v>0.511111111111111</v>
      </c>
      <c r="K2092" s="57"/>
      <c r="L2092" s="57" t="n">
        <v>46204.4805439815</v>
      </c>
      <c r="M2092" s="0" t="s">
        <v>22296</v>
      </c>
      <c r="N2092" s="56" t="n">
        <v>0.00694444444444444</v>
      </c>
      <c r="O2092" s="56" t="n">
        <v>0</v>
      </c>
      <c r="P2092" s="56" t="n">
        <v>0.0305555555555556</v>
      </c>
      <c r="Q2092" s="56" t="n">
        <v>0</v>
      </c>
      <c r="R2092" s="0" t="n">
        <v>-23.534606</v>
      </c>
      <c r="S2092" s="0" t="n">
        <v>-46.645183</v>
      </c>
      <c r="T2092" s="0" t="n">
        <v>-23.538632</v>
      </c>
      <c r="U2092" s="0" t="n">
        <v>-46.642098</v>
      </c>
      <c r="V2092" s="0" t="n">
        <v>1</v>
      </c>
      <c r="W2092" s="0" t="n">
        <v>0</v>
      </c>
      <c r="X2092" s="0" t="n">
        <v>0</v>
      </c>
      <c r="Y2092" s="0" t="n">
        <v>0</v>
      </c>
      <c r="Z2092" s="0" t="s">
        <v>7895</v>
      </c>
      <c r="AA2092" s="0"/>
      <c r="AB2092" s="0"/>
      <c r="AC2092" s="56" t="n">
        <v>0.333333333333333</v>
      </c>
      <c r="AD2092" s="56" t="n">
        <v>0.75</v>
      </c>
      <c r="AE2092" s="56" t="n">
        <v>0.999305555555556</v>
      </c>
      <c r="AF2092" s="56" t="n">
        <v>0.999305555555556</v>
      </c>
      <c r="AG2092" s="0"/>
      <c r="AH2092" s="0"/>
      <c r="AI2092" s="0" t="s">
        <v>22639</v>
      </c>
      <c r="AJ2092" s="0" t="s">
        <v>16105</v>
      </c>
      <c r="AK2092" s="0" t="s">
        <v>22640</v>
      </c>
      <c r="AL2092" s="0"/>
      <c r="AM2092" s="0" t="s">
        <v>22522</v>
      </c>
      <c r="AN2092" s="0" t="n">
        <v>95907</v>
      </c>
      <c r="AO2092" s="0" t="s">
        <v>7897</v>
      </c>
      <c r="AP2092" s="58" t="s">
        <v>22641</v>
      </c>
      <c r="AQ2092" s="0"/>
      <c r="AR2092" s="58" t="s">
        <v>22642</v>
      </c>
      <c r="AS2092" s="58" t="s">
        <v>22643</v>
      </c>
      <c r="AT2092" s="0"/>
    </row>
    <row r="2093" customFormat="false" ht="15" hidden="false" customHeight="false" outlineLevel="0" collapsed="false">
      <c r="A2093" s="0" t="s">
        <v>22644</v>
      </c>
      <c r="B2093" s="0" t="n">
        <v>78843</v>
      </c>
      <c r="C2093" s="55" t="n">
        <v>46210</v>
      </c>
      <c r="D2093" s="0" t="s">
        <v>22296</v>
      </c>
      <c r="E2093" s="0"/>
      <c r="F2093" s="0" t="s">
        <v>22082</v>
      </c>
      <c r="G2093" s="0" t="s">
        <v>22645</v>
      </c>
      <c r="H2093" s="0" t="s">
        <v>22646</v>
      </c>
      <c r="I2093" s="56" t="n">
        <v>0.513194444444444</v>
      </c>
      <c r="J2093" s="56" t="n">
        <v>0.520138888888889</v>
      </c>
      <c r="K2093" s="57"/>
      <c r="L2093" s="57" t="n">
        <v>46204.4471990741</v>
      </c>
      <c r="M2093" s="0" t="s">
        <v>22296</v>
      </c>
      <c r="N2093" s="56" t="n">
        <v>0.00694444444444444</v>
      </c>
      <c r="O2093" s="56" t="n">
        <v>0</v>
      </c>
      <c r="P2093" s="56" t="n">
        <v>0.0729166666666667</v>
      </c>
      <c r="Q2093" s="56" t="n">
        <v>0</v>
      </c>
      <c r="R2093" s="0" t="n">
        <v>-23.531993</v>
      </c>
      <c r="S2093" s="0" t="n">
        <v>-46.641978</v>
      </c>
      <c r="T2093" s="0" t="n">
        <v>-23.53723</v>
      </c>
      <c r="U2093" s="0" t="n">
        <v>-46.650537</v>
      </c>
      <c r="V2093" s="0" t="n">
        <v>1</v>
      </c>
      <c r="W2093" s="0" t="n">
        <v>0</v>
      </c>
      <c r="X2093" s="0" t="n">
        <v>0</v>
      </c>
      <c r="Y2093" s="0" t="n">
        <v>0</v>
      </c>
      <c r="Z2093" s="0" t="s">
        <v>7895</v>
      </c>
      <c r="AA2093" s="0"/>
      <c r="AB2093" s="0"/>
      <c r="AC2093" s="56" t="n">
        <v>0.333333333333333</v>
      </c>
      <c r="AD2093" s="56" t="n">
        <v>0.75</v>
      </c>
      <c r="AE2093" s="56" t="n">
        <v>0.999305555555556</v>
      </c>
      <c r="AF2093" s="56" t="n">
        <v>0.999305555555556</v>
      </c>
      <c r="AG2093" s="0"/>
      <c r="AH2093" s="0"/>
      <c r="AI2093" s="0" t="s">
        <v>22647</v>
      </c>
      <c r="AJ2093" s="0" t="s">
        <v>16105</v>
      </c>
      <c r="AK2093" s="0"/>
      <c r="AL2093" s="0"/>
      <c r="AM2093" s="0" t="s">
        <v>22522</v>
      </c>
      <c r="AN2093" s="0" t="n">
        <v>95907</v>
      </c>
      <c r="AO2093" s="0" t="s">
        <v>7897</v>
      </c>
      <c r="AP2093" s="58" t="s">
        <v>22648</v>
      </c>
      <c r="AQ2093" s="0"/>
      <c r="AR2093" s="58" t="s">
        <v>22649</v>
      </c>
      <c r="AS2093" s="58" t="s">
        <v>22650</v>
      </c>
      <c r="AT2093" s="0"/>
    </row>
    <row r="2094" customFormat="false" ht="15" hidden="false" customHeight="false" outlineLevel="0" collapsed="false">
      <c r="A2094" s="0" t="s">
        <v>22651</v>
      </c>
      <c r="B2094" s="0" t="n">
        <v>78846</v>
      </c>
      <c r="C2094" s="55" t="n">
        <v>46210</v>
      </c>
      <c r="D2094" s="0" t="s">
        <v>22296</v>
      </c>
      <c r="E2094" s="0"/>
      <c r="F2094" s="0" t="s">
        <v>22082</v>
      </c>
      <c r="G2094" s="0" t="s">
        <v>22652</v>
      </c>
      <c r="H2094" s="0" t="s">
        <v>22653</v>
      </c>
      <c r="I2094" s="56" t="n">
        <v>0.520138888888889</v>
      </c>
      <c r="J2094" s="56" t="n">
        <v>0.527083333333333</v>
      </c>
      <c r="K2094" s="57"/>
      <c r="L2094" s="57" t="n">
        <v>46204.3845486111</v>
      </c>
      <c r="M2094" s="0" t="s">
        <v>22296</v>
      </c>
      <c r="N2094" s="56" t="n">
        <v>0.00694444444444444</v>
      </c>
      <c r="O2094" s="56" t="n">
        <v>0</v>
      </c>
      <c r="P2094" s="56" t="n">
        <v>0.142361111111111</v>
      </c>
      <c r="Q2094" s="56" t="n">
        <v>0</v>
      </c>
      <c r="R2094" s="0" t="n">
        <v>-23.532996</v>
      </c>
      <c r="S2094" s="0" t="n">
        <v>-46.641374</v>
      </c>
      <c r="T2094" s="0" t="n">
        <v>-23.535996</v>
      </c>
      <c r="U2094" s="0" t="n">
        <v>-46.64565</v>
      </c>
      <c r="V2094" s="0" t="n">
        <v>1</v>
      </c>
      <c r="W2094" s="0" t="n">
        <v>0</v>
      </c>
      <c r="X2094" s="0" t="n">
        <v>0</v>
      </c>
      <c r="Y2094" s="0" t="n">
        <v>0</v>
      </c>
      <c r="Z2094" s="0" t="s">
        <v>7895</v>
      </c>
      <c r="AA2094" s="0"/>
      <c r="AB2094" s="0"/>
      <c r="AC2094" s="56" t="n">
        <v>0.333333333333333</v>
      </c>
      <c r="AD2094" s="56" t="n">
        <v>0.75</v>
      </c>
      <c r="AE2094" s="56" t="n">
        <v>0.999305555555556</v>
      </c>
      <c r="AF2094" s="56" t="n">
        <v>0.999305555555556</v>
      </c>
      <c r="AG2094" s="0"/>
      <c r="AH2094" s="0"/>
      <c r="AI2094" s="0" t="s">
        <v>22654</v>
      </c>
      <c r="AJ2094" s="0" t="s">
        <v>16105</v>
      </c>
      <c r="AK2094" s="0" t="s">
        <v>22655</v>
      </c>
      <c r="AL2094" s="0"/>
      <c r="AM2094" s="0" t="s">
        <v>22522</v>
      </c>
      <c r="AN2094" s="0" t="n">
        <v>95907</v>
      </c>
      <c r="AO2094" s="0" t="s">
        <v>7897</v>
      </c>
      <c r="AP2094" s="58" t="s">
        <v>22656</v>
      </c>
      <c r="AQ2094" s="0"/>
      <c r="AR2094" s="58" t="s">
        <v>22657</v>
      </c>
      <c r="AS2094" s="58" t="s">
        <v>22658</v>
      </c>
      <c r="AT2094" s="0"/>
    </row>
    <row r="2095" customFormat="false" ht="15" hidden="false" customHeight="false" outlineLevel="0" collapsed="false">
      <c r="A2095" s="0" t="s">
        <v>22659</v>
      </c>
      <c r="B2095" s="0" t="n">
        <v>78821</v>
      </c>
      <c r="C2095" s="55" t="n">
        <v>46210</v>
      </c>
      <c r="D2095" s="0" t="s">
        <v>22296</v>
      </c>
      <c r="E2095" s="0"/>
      <c r="F2095" s="0" t="s">
        <v>22082</v>
      </c>
      <c r="G2095" s="0" t="s">
        <v>22660</v>
      </c>
      <c r="H2095" s="0" t="s">
        <v>22661</v>
      </c>
      <c r="I2095" s="56" t="n">
        <v>0.534722222222222</v>
      </c>
      <c r="J2095" s="56" t="n">
        <v>0.541666666666667</v>
      </c>
      <c r="K2095" s="57"/>
      <c r="L2095" s="57" t="n">
        <v>46204.3516435185</v>
      </c>
      <c r="M2095" s="0" t="s">
        <v>22296</v>
      </c>
      <c r="N2095" s="56" t="n">
        <v>0.00694444444444444</v>
      </c>
      <c r="O2095" s="56" t="n">
        <v>0</v>
      </c>
      <c r="P2095" s="56" t="n">
        <v>0.189583333333333</v>
      </c>
      <c r="Q2095" s="56" t="n">
        <v>0</v>
      </c>
      <c r="R2095" s="0" t="n">
        <v>-23.526343</v>
      </c>
      <c r="S2095" s="0" t="n">
        <v>-46.648944</v>
      </c>
      <c r="T2095" s="0" t="n">
        <v>-23.525261</v>
      </c>
      <c r="U2095" s="0" t="n">
        <v>-46.656519</v>
      </c>
      <c r="V2095" s="0" t="n">
        <v>1</v>
      </c>
      <c r="W2095" s="0" t="n">
        <v>0</v>
      </c>
      <c r="X2095" s="0" t="n">
        <v>0</v>
      </c>
      <c r="Y2095" s="0" t="n">
        <v>0</v>
      </c>
      <c r="Z2095" s="0" t="s">
        <v>7895</v>
      </c>
      <c r="AA2095" s="0"/>
      <c r="AB2095" s="0"/>
      <c r="AC2095" s="56" t="n">
        <v>0.333333333333333</v>
      </c>
      <c r="AD2095" s="56" t="n">
        <v>0.75</v>
      </c>
      <c r="AE2095" s="56" t="n">
        <v>0.999305555555556</v>
      </c>
      <c r="AF2095" s="56" t="n">
        <v>0.999305555555556</v>
      </c>
      <c r="AG2095" s="0"/>
      <c r="AH2095" s="0"/>
      <c r="AI2095" s="0" t="s">
        <v>22662</v>
      </c>
      <c r="AJ2095" s="0" t="s">
        <v>16105</v>
      </c>
      <c r="AK2095" s="0"/>
      <c r="AL2095" s="0"/>
      <c r="AM2095" s="0" t="s">
        <v>22522</v>
      </c>
      <c r="AN2095" s="0" t="n">
        <v>95907</v>
      </c>
      <c r="AO2095" s="0" t="s">
        <v>7897</v>
      </c>
      <c r="AP2095" s="58" t="s">
        <v>22663</v>
      </c>
      <c r="AQ2095" s="0"/>
      <c r="AR2095" s="58" t="s">
        <v>22664</v>
      </c>
      <c r="AS2095" s="58" t="s">
        <v>22665</v>
      </c>
      <c r="AT2095" s="0"/>
    </row>
    <row r="2096" customFormat="false" ht="15" hidden="false" customHeight="false" outlineLevel="0" collapsed="false">
      <c r="A2096" s="0" t="s">
        <v>22666</v>
      </c>
      <c r="B2096" s="0" t="n">
        <v>78832</v>
      </c>
      <c r="C2096" s="55" t="n">
        <v>46210</v>
      </c>
      <c r="D2096" s="0" t="s">
        <v>22296</v>
      </c>
      <c r="E2096" s="0"/>
      <c r="F2096" s="0" t="s">
        <v>22082</v>
      </c>
      <c r="G2096" s="0" t="s">
        <v>22667</v>
      </c>
      <c r="H2096" s="0" t="s">
        <v>22661</v>
      </c>
      <c r="I2096" s="56" t="n">
        <v>0.541666666666667</v>
      </c>
      <c r="J2096" s="56" t="n">
        <v>0.548611111111111</v>
      </c>
      <c r="K2096" s="57"/>
      <c r="L2096" s="57" t="n">
        <v>46204.3524884259</v>
      </c>
      <c r="M2096" s="0" t="s">
        <v>22296</v>
      </c>
      <c r="N2096" s="56" t="n">
        <v>0.00694444444444444</v>
      </c>
      <c r="O2096" s="56" t="n">
        <v>0</v>
      </c>
      <c r="P2096" s="56" t="n">
        <v>0.195833333333333</v>
      </c>
      <c r="Q2096" s="56" t="n">
        <v>0</v>
      </c>
      <c r="R2096" s="0" t="n">
        <v>-23.526343</v>
      </c>
      <c r="S2096" s="0" t="n">
        <v>-46.648944</v>
      </c>
      <c r="T2096" s="0" t="n">
        <v>-23.525286</v>
      </c>
      <c r="U2096" s="0" t="n">
        <v>-46.656521</v>
      </c>
      <c r="V2096" s="0" t="n">
        <v>1</v>
      </c>
      <c r="W2096" s="0" t="n">
        <v>0</v>
      </c>
      <c r="X2096" s="0" t="n">
        <v>0</v>
      </c>
      <c r="Y2096" s="0" t="n">
        <v>0</v>
      </c>
      <c r="Z2096" s="0" t="s">
        <v>7895</v>
      </c>
      <c r="AA2096" s="0"/>
      <c r="AB2096" s="0"/>
      <c r="AC2096" s="56" t="n">
        <v>0.333333333333333</v>
      </c>
      <c r="AD2096" s="56" t="n">
        <v>0.75</v>
      </c>
      <c r="AE2096" s="56" t="n">
        <v>0.999305555555556</v>
      </c>
      <c r="AF2096" s="56" t="n">
        <v>0.999305555555556</v>
      </c>
      <c r="AG2096" s="0"/>
      <c r="AH2096" s="0"/>
      <c r="AI2096" s="0" t="s">
        <v>22662</v>
      </c>
      <c r="AJ2096" s="0" t="s">
        <v>16105</v>
      </c>
      <c r="AK2096" s="0"/>
      <c r="AL2096" s="0"/>
      <c r="AM2096" s="0" t="s">
        <v>22522</v>
      </c>
      <c r="AN2096" s="0" t="n">
        <v>95907</v>
      </c>
      <c r="AO2096" s="0" t="s">
        <v>7897</v>
      </c>
      <c r="AP2096" s="58" t="s">
        <v>22668</v>
      </c>
      <c r="AQ2096" s="0"/>
      <c r="AR2096" s="58" t="s">
        <v>22669</v>
      </c>
      <c r="AS2096" s="58" t="s">
        <v>22670</v>
      </c>
      <c r="AT2096" s="0"/>
    </row>
    <row r="2097" customFormat="false" ht="15" hidden="false" customHeight="false" outlineLevel="0" collapsed="false">
      <c r="A2097" s="0" t="s">
        <v>22671</v>
      </c>
      <c r="B2097" s="0" t="n">
        <v>78848</v>
      </c>
      <c r="C2097" s="55" t="n">
        <v>46210</v>
      </c>
      <c r="D2097" s="0" t="s">
        <v>22296</v>
      </c>
      <c r="E2097" s="0"/>
      <c r="F2097" s="0" t="s">
        <v>22082</v>
      </c>
      <c r="G2097" s="0" t="s">
        <v>22672</v>
      </c>
      <c r="H2097" s="0" t="s">
        <v>22661</v>
      </c>
      <c r="I2097" s="56" t="n">
        <v>0.548611111111111</v>
      </c>
      <c r="J2097" s="56" t="n">
        <v>0.555555555555556</v>
      </c>
      <c r="K2097" s="57"/>
      <c r="L2097" s="57" t="n">
        <v>46204.3529050926</v>
      </c>
      <c r="M2097" s="0" t="s">
        <v>22296</v>
      </c>
      <c r="N2097" s="56" t="n">
        <v>0.00694444444444444</v>
      </c>
      <c r="O2097" s="56" t="n">
        <v>0</v>
      </c>
      <c r="P2097" s="56" t="n">
        <v>0.202083333333333</v>
      </c>
      <c r="Q2097" s="56" t="n">
        <v>0</v>
      </c>
      <c r="R2097" s="0" t="n">
        <v>-23.526343</v>
      </c>
      <c r="S2097" s="0" t="n">
        <v>-46.648944</v>
      </c>
      <c r="T2097" s="0" t="n">
        <v>-23.525286</v>
      </c>
      <c r="U2097" s="0" t="n">
        <v>-46.656555</v>
      </c>
      <c r="V2097" s="0" t="n">
        <v>1</v>
      </c>
      <c r="W2097" s="0" t="n">
        <v>0</v>
      </c>
      <c r="X2097" s="0" t="n">
        <v>0</v>
      </c>
      <c r="Y2097" s="0" t="n">
        <v>0</v>
      </c>
      <c r="Z2097" s="0" t="s">
        <v>7895</v>
      </c>
      <c r="AA2097" s="0"/>
      <c r="AB2097" s="0"/>
      <c r="AC2097" s="56" t="n">
        <v>0.333333333333333</v>
      </c>
      <c r="AD2097" s="56" t="n">
        <v>0.75</v>
      </c>
      <c r="AE2097" s="56" t="n">
        <v>0.999305555555556</v>
      </c>
      <c r="AF2097" s="56" t="n">
        <v>0.999305555555556</v>
      </c>
      <c r="AG2097" s="0"/>
      <c r="AH2097" s="0"/>
      <c r="AI2097" s="0" t="s">
        <v>22662</v>
      </c>
      <c r="AJ2097" s="0" t="s">
        <v>16105</v>
      </c>
      <c r="AK2097" s="0"/>
      <c r="AL2097" s="0"/>
      <c r="AM2097" s="0" t="s">
        <v>22522</v>
      </c>
      <c r="AN2097" s="0" t="n">
        <v>95907</v>
      </c>
      <c r="AO2097" s="0" t="s">
        <v>7897</v>
      </c>
      <c r="AP2097" s="58" t="s">
        <v>22673</v>
      </c>
      <c r="AQ2097" s="0"/>
      <c r="AR2097" s="58" t="s">
        <v>22674</v>
      </c>
      <c r="AS2097" s="58" t="s">
        <v>22675</v>
      </c>
      <c r="AT2097" s="0"/>
    </row>
    <row r="2098" customFormat="false" ht="15" hidden="false" customHeight="false" outlineLevel="0" collapsed="false">
      <c r="A2098" s="0" t="s">
        <v>22676</v>
      </c>
      <c r="B2098" s="0" t="n">
        <v>78850</v>
      </c>
      <c r="C2098" s="55" t="n">
        <v>46210</v>
      </c>
      <c r="D2098" s="0" t="s">
        <v>22296</v>
      </c>
      <c r="E2098" s="0"/>
      <c r="F2098" s="0" t="s">
        <v>22082</v>
      </c>
      <c r="G2098" s="0" t="s">
        <v>22677</v>
      </c>
      <c r="H2098" s="0" t="s">
        <v>22661</v>
      </c>
      <c r="I2098" s="56" t="n">
        <v>0.555555555555556</v>
      </c>
      <c r="J2098" s="56" t="n">
        <v>0.5625</v>
      </c>
      <c r="K2098" s="57"/>
      <c r="L2098" s="57" t="n">
        <v>46204.3534837963</v>
      </c>
      <c r="M2098" s="0" t="s">
        <v>22296</v>
      </c>
      <c r="N2098" s="56" t="n">
        <v>0.00694444444444444</v>
      </c>
      <c r="O2098" s="56" t="n">
        <v>0</v>
      </c>
      <c r="P2098" s="56" t="n">
        <v>0.208333333333333</v>
      </c>
      <c r="Q2098" s="56" t="n">
        <v>0</v>
      </c>
      <c r="R2098" s="0" t="n">
        <v>-23.526343</v>
      </c>
      <c r="S2098" s="0" t="n">
        <v>-46.648944</v>
      </c>
      <c r="T2098" s="0" t="n">
        <v>-23.52527</v>
      </c>
      <c r="U2098" s="0" t="n">
        <v>-46.656534</v>
      </c>
      <c r="V2098" s="0" t="n">
        <v>1</v>
      </c>
      <c r="W2098" s="0" t="n">
        <v>0</v>
      </c>
      <c r="X2098" s="0" t="n">
        <v>0</v>
      </c>
      <c r="Y2098" s="0" t="n">
        <v>0</v>
      </c>
      <c r="Z2098" s="0" t="s">
        <v>7895</v>
      </c>
      <c r="AA2098" s="0"/>
      <c r="AB2098" s="0"/>
      <c r="AC2098" s="56" t="n">
        <v>0.333333333333333</v>
      </c>
      <c r="AD2098" s="56" t="n">
        <v>0.75</v>
      </c>
      <c r="AE2098" s="56" t="n">
        <v>0.999305555555556</v>
      </c>
      <c r="AF2098" s="56" t="n">
        <v>0.999305555555556</v>
      </c>
      <c r="AG2098" s="0"/>
      <c r="AH2098" s="0"/>
      <c r="AI2098" s="0" t="s">
        <v>22662</v>
      </c>
      <c r="AJ2098" s="0" t="s">
        <v>16105</v>
      </c>
      <c r="AK2098" s="0"/>
      <c r="AL2098" s="0"/>
      <c r="AM2098" s="0" t="s">
        <v>22522</v>
      </c>
      <c r="AN2098" s="0" t="n">
        <v>95907</v>
      </c>
      <c r="AO2098" s="0" t="s">
        <v>7897</v>
      </c>
      <c r="AP2098" s="58" t="s">
        <v>22678</v>
      </c>
      <c r="AQ2098" s="0"/>
      <c r="AR2098" s="58" t="s">
        <v>22679</v>
      </c>
      <c r="AS2098" s="58" t="s">
        <v>22680</v>
      </c>
      <c r="AT2098" s="0"/>
    </row>
    <row r="2099" customFormat="false" ht="15" hidden="false" customHeight="false" outlineLevel="0" collapsed="false">
      <c r="A2099" s="0" t="s">
        <v>22681</v>
      </c>
      <c r="B2099" s="0" t="n">
        <v>78854</v>
      </c>
      <c r="C2099" s="55" t="n">
        <v>46210</v>
      </c>
      <c r="D2099" s="0" t="s">
        <v>22296</v>
      </c>
      <c r="E2099" s="0"/>
      <c r="F2099" s="0" t="s">
        <v>22082</v>
      </c>
      <c r="G2099" s="0" t="s">
        <v>22682</v>
      </c>
      <c r="H2099" s="0" t="s">
        <v>22661</v>
      </c>
      <c r="I2099" s="56" t="n">
        <v>0.5625</v>
      </c>
      <c r="J2099" s="56" t="n">
        <v>0.569444444444444</v>
      </c>
      <c r="K2099" s="57"/>
      <c r="L2099" s="57" t="n">
        <v>46204.3540277778</v>
      </c>
      <c r="M2099" s="0" t="s">
        <v>22296</v>
      </c>
      <c r="N2099" s="56" t="n">
        <v>0.00694444444444444</v>
      </c>
      <c r="O2099" s="56" t="n">
        <v>0</v>
      </c>
      <c r="P2099" s="56" t="n">
        <v>0.215277777777778</v>
      </c>
      <c r="Q2099" s="56" t="n">
        <v>0</v>
      </c>
      <c r="R2099" s="0" t="n">
        <v>-23.526343</v>
      </c>
      <c r="S2099" s="0" t="n">
        <v>-46.648944</v>
      </c>
      <c r="T2099" s="0" t="n">
        <v>-23.525319</v>
      </c>
      <c r="U2099" s="0" t="n">
        <v>-46.656574</v>
      </c>
      <c r="V2099" s="0" t="n">
        <v>1</v>
      </c>
      <c r="W2099" s="0" t="n">
        <v>0</v>
      </c>
      <c r="X2099" s="0" t="n">
        <v>0</v>
      </c>
      <c r="Y2099" s="0" t="n">
        <v>0</v>
      </c>
      <c r="Z2099" s="0" t="s">
        <v>7895</v>
      </c>
      <c r="AA2099" s="0"/>
      <c r="AB2099" s="0"/>
      <c r="AC2099" s="56" t="n">
        <v>0.333333333333333</v>
      </c>
      <c r="AD2099" s="56" t="n">
        <v>0.75</v>
      </c>
      <c r="AE2099" s="56" t="n">
        <v>0.999305555555556</v>
      </c>
      <c r="AF2099" s="56" t="n">
        <v>0.999305555555556</v>
      </c>
      <c r="AG2099" s="0"/>
      <c r="AH2099" s="0"/>
      <c r="AI2099" s="0" t="s">
        <v>22662</v>
      </c>
      <c r="AJ2099" s="0" t="s">
        <v>16105</v>
      </c>
      <c r="AK2099" s="0"/>
      <c r="AL2099" s="0"/>
      <c r="AM2099" s="0" t="s">
        <v>22522</v>
      </c>
      <c r="AN2099" s="0" t="n">
        <v>95907</v>
      </c>
      <c r="AO2099" s="0" t="s">
        <v>7897</v>
      </c>
      <c r="AP2099" s="58" t="s">
        <v>22683</v>
      </c>
      <c r="AQ2099" s="0"/>
      <c r="AR2099" s="58" t="s">
        <v>22684</v>
      </c>
      <c r="AS2099" s="58" t="s">
        <v>22685</v>
      </c>
      <c r="AT2099" s="0"/>
    </row>
    <row r="2100" customFormat="false" ht="15" hidden="false" customHeight="false" outlineLevel="0" collapsed="false">
      <c r="A2100" s="0" t="s">
        <v>22686</v>
      </c>
      <c r="B2100" s="0" t="n">
        <v>78837</v>
      </c>
      <c r="C2100" s="55" t="n">
        <v>46210</v>
      </c>
      <c r="D2100" s="0" t="s">
        <v>22296</v>
      </c>
      <c r="E2100" s="0"/>
      <c r="F2100" s="0" t="s">
        <v>22082</v>
      </c>
      <c r="G2100" s="0" t="s">
        <v>22687</v>
      </c>
      <c r="H2100" s="0" t="s">
        <v>22661</v>
      </c>
      <c r="I2100" s="56" t="n">
        <v>0.569444444444444</v>
      </c>
      <c r="J2100" s="56" t="n">
        <v>0.576388888888889</v>
      </c>
      <c r="K2100" s="57"/>
      <c r="L2100" s="57" t="n">
        <v>46204.3548842593</v>
      </c>
      <c r="M2100" s="0" t="s">
        <v>22296</v>
      </c>
      <c r="N2100" s="56" t="n">
        <v>0.00694444444444444</v>
      </c>
      <c r="O2100" s="56" t="n">
        <v>0</v>
      </c>
      <c r="P2100" s="56" t="n">
        <v>0.220833333333333</v>
      </c>
      <c r="Q2100" s="56" t="n">
        <v>0</v>
      </c>
      <c r="R2100" s="0" t="n">
        <v>-23.526343</v>
      </c>
      <c r="S2100" s="0" t="n">
        <v>-46.648944</v>
      </c>
      <c r="T2100" s="0" t="n">
        <v>-23.525325</v>
      </c>
      <c r="U2100" s="0" t="n">
        <v>-46.656533</v>
      </c>
      <c r="V2100" s="0" t="n">
        <v>1</v>
      </c>
      <c r="W2100" s="0" t="n">
        <v>0</v>
      </c>
      <c r="X2100" s="0" t="n">
        <v>0</v>
      </c>
      <c r="Y2100" s="0" t="n">
        <v>0</v>
      </c>
      <c r="Z2100" s="0" t="s">
        <v>7895</v>
      </c>
      <c r="AA2100" s="0"/>
      <c r="AB2100" s="0"/>
      <c r="AC2100" s="56" t="n">
        <v>0.333333333333333</v>
      </c>
      <c r="AD2100" s="56" t="n">
        <v>0.75</v>
      </c>
      <c r="AE2100" s="56" t="n">
        <v>0.999305555555556</v>
      </c>
      <c r="AF2100" s="56" t="n">
        <v>0.999305555555556</v>
      </c>
      <c r="AG2100" s="0"/>
      <c r="AH2100" s="0"/>
      <c r="AI2100" s="0" t="s">
        <v>22662</v>
      </c>
      <c r="AJ2100" s="0" t="s">
        <v>16105</v>
      </c>
      <c r="AK2100" s="0"/>
      <c r="AL2100" s="0"/>
      <c r="AM2100" s="0" t="s">
        <v>22522</v>
      </c>
      <c r="AN2100" s="0" t="n">
        <v>95907</v>
      </c>
      <c r="AO2100" s="0" t="s">
        <v>7897</v>
      </c>
      <c r="AP2100" s="58" t="s">
        <v>22688</v>
      </c>
      <c r="AQ2100" s="0"/>
      <c r="AR2100" s="58" t="s">
        <v>22689</v>
      </c>
      <c r="AS2100" s="58" t="s">
        <v>22690</v>
      </c>
      <c r="AT2100" s="0"/>
    </row>
    <row r="2101" customFormat="false" ht="15" hidden="false" customHeight="false" outlineLevel="0" collapsed="false">
      <c r="A2101" s="0" t="s">
        <v>22691</v>
      </c>
      <c r="B2101" s="0" t="n">
        <v>78844</v>
      </c>
      <c r="C2101" s="55" t="n">
        <v>46210</v>
      </c>
      <c r="D2101" s="0" t="s">
        <v>22296</v>
      </c>
      <c r="E2101" s="0"/>
      <c r="F2101" s="0" t="s">
        <v>22082</v>
      </c>
      <c r="G2101" s="0" t="s">
        <v>22692</v>
      </c>
      <c r="H2101" s="0" t="s">
        <v>22661</v>
      </c>
      <c r="I2101" s="56" t="n">
        <v>0.576388888888889</v>
      </c>
      <c r="J2101" s="56" t="n">
        <v>0.583333333333333</v>
      </c>
      <c r="K2101" s="57"/>
      <c r="L2101" s="57" t="n">
        <v>46204.3556134259</v>
      </c>
      <c r="M2101" s="0" t="s">
        <v>22296</v>
      </c>
      <c r="N2101" s="56" t="n">
        <v>0.00694444444444444</v>
      </c>
      <c r="O2101" s="56" t="n">
        <v>0</v>
      </c>
      <c r="P2101" s="56" t="n">
        <v>0.227083333333333</v>
      </c>
      <c r="Q2101" s="56" t="n">
        <v>0</v>
      </c>
      <c r="R2101" s="0" t="n">
        <v>-23.526343</v>
      </c>
      <c r="S2101" s="0" t="n">
        <v>-46.648944</v>
      </c>
      <c r="T2101" s="0" t="n">
        <v>-23.525313</v>
      </c>
      <c r="U2101" s="0" t="n">
        <v>-46.656535</v>
      </c>
      <c r="V2101" s="0" t="n">
        <v>1</v>
      </c>
      <c r="W2101" s="0" t="n">
        <v>0</v>
      </c>
      <c r="X2101" s="0" t="n">
        <v>0</v>
      </c>
      <c r="Y2101" s="0" t="n">
        <v>0</v>
      </c>
      <c r="Z2101" s="0" t="s">
        <v>7895</v>
      </c>
      <c r="AA2101" s="0"/>
      <c r="AB2101" s="0"/>
      <c r="AC2101" s="56" t="n">
        <v>0.333333333333333</v>
      </c>
      <c r="AD2101" s="56" t="n">
        <v>0.75</v>
      </c>
      <c r="AE2101" s="56" t="n">
        <v>0.999305555555556</v>
      </c>
      <c r="AF2101" s="56" t="n">
        <v>0.999305555555556</v>
      </c>
      <c r="AG2101" s="0"/>
      <c r="AH2101" s="0"/>
      <c r="AI2101" s="0" t="s">
        <v>22662</v>
      </c>
      <c r="AJ2101" s="0" t="s">
        <v>16105</v>
      </c>
      <c r="AK2101" s="0"/>
      <c r="AL2101" s="0"/>
      <c r="AM2101" s="0" t="s">
        <v>22522</v>
      </c>
      <c r="AN2101" s="0" t="n">
        <v>95907</v>
      </c>
      <c r="AO2101" s="0" t="s">
        <v>7897</v>
      </c>
      <c r="AP2101" s="58" t="s">
        <v>22693</v>
      </c>
      <c r="AQ2101" s="0"/>
      <c r="AR2101" s="58" t="s">
        <v>22694</v>
      </c>
      <c r="AS2101" s="58" t="s">
        <v>22695</v>
      </c>
      <c r="AT2101" s="0"/>
    </row>
    <row r="2102" customFormat="false" ht="15" hidden="false" customHeight="false" outlineLevel="0" collapsed="false">
      <c r="A2102" s="0" t="s">
        <v>22696</v>
      </c>
      <c r="B2102" s="0" t="n">
        <v>78901</v>
      </c>
      <c r="C2102" s="55" t="n">
        <v>46210</v>
      </c>
      <c r="D2102" s="0" t="s">
        <v>22296</v>
      </c>
      <c r="E2102" s="0"/>
      <c r="F2102" s="0" t="s">
        <v>22082</v>
      </c>
      <c r="G2102" s="0" t="s">
        <v>22697</v>
      </c>
      <c r="H2102" s="0" t="s">
        <v>22661</v>
      </c>
      <c r="I2102" s="56" t="n">
        <v>0.583333333333333</v>
      </c>
      <c r="J2102" s="56" t="n">
        <v>0.590277777777778</v>
      </c>
      <c r="K2102" s="57"/>
      <c r="L2102" s="57" t="n">
        <v>46204.3564236111</v>
      </c>
      <c r="M2102" s="0" t="s">
        <v>22296</v>
      </c>
      <c r="N2102" s="56" t="n">
        <v>0.00694444444444444</v>
      </c>
      <c r="O2102" s="56" t="n">
        <v>0</v>
      </c>
      <c r="P2102" s="56" t="n">
        <v>0.233333333333333</v>
      </c>
      <c r="Q2102" s="56" t="n">
        <v>0</v>
      </c>
      <c r="R2102" s="0" t="n">
        <v>-23.526343</v>
      </c>
      <c r="S2102" s="0" t="n">
        <v>-46.648944</v>
      </c>
      <c r="T2102" s="0" t="n">
        <v>-23.525288</v>
      </c>
      <c r="U2102" s="0" t="n">
        <v>-46.65656</v>
      </c>
      <c r="V2102" s="0" t="n">
        <v>1</v>
      </c>
      <c r="W2102" s="0" t="n">
        <v>0</v>
      </c>
      <c r="X2102" s="0" t="n">
        <v>0</v>
      </c>
      <c r="Y2102" s="0" t="n">
        <v>0</v>
      </c>
      <c r="Z2102" s="0" t="s">
        <v>7895</v>
      </c>
      <c r="AA2102" s="0"/>
      <c r="AB2102" s="0"/>
      <c r="AC2102" s="56" t="n">
        <v>0.333333333333333</v>
      </c>
      <c r="AD2102" s="56" t="n">
        <v>0.75</v>
      </c>
      <c r="AE2102" s="56" t="n">
        <v>0.999305555555556</v>
      </c>
      <c r="AF2102" s="56" t="n">
        <v>0.999305555555556</v>
      </c>
      <c r="AG2102" s="0"/>
      <c r="AH2102" s="0"/>
      <c r="AI2102" s="0" t="s">
        <v>22662</v>
      </c>
      <c r="AJ2102" s="0" t="s">
        <v>16105</v>
      </c>
      <c r="AK2102" s="0"/>
      <c r="AL2102" s="0"/>
      <c r="AM2102" s="0" t="s">
        <v>22522</v>
      </c>
      <c r="AN2102" s="0" t="n">
        <v>95907</v>
      </c>
      <c r="AO2102" s="0" t="s">
        <v>7897</v>
      </c>
      <c r="AP2102" s="58" t="s">
        <v>22698</v>
      </c>
      <c r="AQ2102" s="0"/>
      <c r="AR2102" s="58" t="s">
        <v>22699</v>
      </c>
      <c r="AS2102" s="58" t="s">
        <v>22700</v>
      </c>
      <c r="AT2102" s="0"/>
    </row>
    <row r="2103" customFormat="false" ht="15" hidden="false" customHeight="false" outlineLevel="0" collapsed="false">
      <c r="A2103" s="0" t="s">
        <v>22701</v>
      </c>
      <c r="B2103" s="0" t="n">
        <v>78841</v>
      </c>
      <c r="C2103" s="55" t="n">
        <v>46210</v>
      </c>
      <c r="D2103" s="0" t="s">
        <v>22296</v>
      </c>
      <c r="E2103" s="0"/>
      <c r="F2103" s="0" t="s">
        <v>22082</v>
      </c>
      <c r="G2103" s="0" t="s">
        <v>22702</v>
      </c>
      <c r="H2103" s="0" t="s">
        <v>22703</v>
      </c>
      <c r="I2103" s="56" t="n">
        <v>0.591666666666667</v>
      </c>
      <c r="J2103" s="56" t="n">
        <v>0.598611111111111</v>
      </c>
      <c r="K2103" s="57" t="n">
        <v>46204.3252662037</v>
      </c>
      <c r="L2103" s="57" t="n">
        <v>46204.3398842593</v>
      </c>
      <c r="M2103" s="0" t="s">
        <v>22296</v>
      </c>
      <c r="N2103" s="56" t="n">
        <v>0.00694444444444444</v>
      </c>
      <c r="O2103" s="56" t="n">
        <v>0.0146180555555556</v>
      </c>
      <c r="P2103" s="56" t="n">
        <v>0.258333333333333</v>
      </c>
      <c r="Q2103" s="56" t="n">
        <v>0</v>
      </c>
      <c r="R2103" s="0" t="n">
        <v>-23.527892</v>
      </c>
      <c r="S2103" s="0" t="n">
        <v>-46.651622</v>
      </c>
      <c r="T2103" s="0" t="n">
        <v>-23.527855</v>
      </c>
      <c r="U2103" s="0" t="n">
        <v>-46.653253</v>
      </c>
      <c r="V2103" s="0" t="n">
        <v>1</v>
      </c>
      <c r="W2103" s="0" t="n">
        <v>0</v>
      </c>
      <c r="X2103" s="0" t="n">
        <v>0</v>
      </c>
      <c r="Y2103" s="0" t="n">
        <v>0</v>
      </c>
      <c r="Z2103" s="0" t="s">
        <v>7895</v>
      </c>
      <c r="AA2103" s="0"/>
      <c r="AB2103" s="0"/>
      <c r="AC2103" s="56" t="n">
        <v>0.333333333333333</v>
      </c>
      <c r="AD2103" s="56" t="n">
        <v>0.75</v>
      </c>
      <c r="AE2103" s="56" t="n">
        <v>0.999305555555556</v>
      </c>
      <c r="AF2103" s="56" t="n">
        <v>0.999305555555556</v>
      </c>
      <c r="AG2103" s="0"/>
      <c r="AH2103" s="0"/>
      <c r="AI2103" s="0" t="s">
        <v>22704</v>
      </c>
      <c r="AJ2103" s="0" t="s">
        <v>16105</v>
      </c>
      <c r="AK2103" s="0" t="s">
        <v>22705</v>
      </c>
      <c r="AL2103" s="0"/>
      <c r="AM2103" s="0" t="s">
        <v>22522</v>
      </c>
      <c r="AN2103" s="0" t="n">
        <v>95907</v>
      </c>
      <c r="AO2103" s="0" t="s">
        <v>7897</v>
      </c>
      <c r="AP2103" s="58" t="s">
        <v>22706</v>
      </c>
      <c r="AQ2103" s="0"/>
      <c r="AR2103" s="58" t="s">
        <v>22707</v>
      </c>
      <c r="AS2103" s="58" t="s">
        <v>22708</v>
      </c>
      <c r="AT2103" s="0"/>
    </row>
    <row r="2104" customFormat="false" ht="15" hidden="false" customHeight="false" outlineLevel="0" collapsed="false">
      <c r="A2104" s="0" t="s">
        <v>22709</v>
      </c>
      <c r="B2104" s="0" t="n">
        <v>78680</v>
      </c>
      <c r="C2104" s="55" t="n">
        <v>46210</v>
      </c>
      <c r="D2104" s="0" t="s">
        <v>22296</v>
      </c>
      <c r="E2104" s="0"/>
      <c r="F2104" s="0" t="s">
        <v>22710</v>
      </c>
      <c r="G2104" s="0" t="s">
        <v>22711</v>
      </c>
      <c r="H2104" s="0" t="s">
        <v>22712</v>
      </c>
      <c r="I2104" s="56" t="n">
        <v>0.359027777777778</v>
      </c>
      <c r="J2104" s="56" t="n">
        <v>0.365972222222222</v>
      </c>
      <c r="K2104" s="57"/>
      <c r="L2104" s="57" t="n">
        <v>46205.5792708333</v>
      </c>
      <c r="M2104" s="0" t="s">
        <v>22296</v>
      </c>
      <c r="N2104" s="56" t="n">
        <v>0.00694444444444444</v>
      </c>
      <c r="O2104" s="56" t="n">
        <v>0</v>
      </c>
      <c r="P2104" s="56" t="n">
        <v>0.786111111111111</v>
      </c>
      <c r="Q2104" s="56" t="n">
        <v>0</v>
      </c>
      <c r="R2104" s="0" t="n">
        <v>-23.461713</v>
      </c>
      <c r="S2104" s="0" t="n">
        <v>-46.701365</v>
      </c>
      <c r="T2104" s="0" t="n">
        <v>-23.461079</v>
      </c>
      <c r="U2104" s="0" t="n">
        <v>-46.700706</v>
      </c>
      <c r="V2104" s="0" t="n">
        <v>1</v>
      </c>
      <c r="W2104" s="0" t="n">
        <v>0</v>
      </c>
      <c r="X2104" s="0" t="n">
        <v>0</v>
      </c>
      <c r="Y2104" s="0" t="n">
        <v>0</v>
      </c>
      <c r="Z2104" s="0" t="s">
        <v>7895</v>
      </c>
      <c r="AA2104" s="0"/>
      <c r="AB2104" s="0"/>
      <c r="AC2104" s="56" t="n">
        <v>0.333333333333333</v>
      </c>
      <c r="AD2104" s="56" t="n">
        <v>0.75</v>
      </c>
      <c r="AE2104" s="56" t="n">
        <v>0.999305555555556</v>
      </c>
      <c r="AF2104" s="56" t="n">
        <v>0.999305555555556</v>
      </c>
      <c r="AG2104" s="0"/>
      <c r="AH2104" s="0"/>
      <c r="AI2104" s="0" t="s">
        <v>22713</v>
      </c>
      <c r="AJ2104" s="0" t="s">
        <v>22301</v>
      </c>
      <c r="AK2104" s="0" t="s">
        <v>22714</v>
      </c>
      <c r="AL2104" s="0"/>
      <c r="AM2104" s="0" t="s">
        <v>22715</v>
      </c>
      <c r="AN2104" s="0" t="n">
        <v>95907</v>
      </c>
      <c r="AO2104" s="0" t="s">
        <v>7897</v>
      </c>
      <c r="AP2104" s="58" t="s">
        <v>22716</v>
      </c>
      <c r="AQ2104" s="0"/>
      <c r="AR2104" s="58" t="s">
        <v>22717</v>
      </c>
      <c r="AS2104" s="58" t="s">
        <v>22718</v>
      </c>
      <c r="AT2104" s="0"/>
    </row>
    <row r="2105" customFormat="false" ht="15" hidden="false" customHeight="false" outlineLevel="0" collapsed="false">
      <c r="A2105" s="0" t="s">
        <v>22719</v>
      </c>
      <c r="B2105" s="0" t="n">
        <v>78645</v>
      </c>
      <c r="C2105" s="55" t="n">
        <v>46210</v>
      </c>
      <c r="D2105" s="0" t="s">
        <v>22296</v>
      </c>
      <c r="E2105" s="0"/>
      <c r="F2105" s="0" t="s">
        <v>22710</v>
      </c>
      <c r="G2105" s="0" t="s">
        <v>22720</v>
      </c>
      <c r="H2105" s="0" t="s">
        <v>22721</v>
      </c>
      <c r="I2105" s="56" t="n">
        <v>0.370833333333333</v>
      </c>
      <c r="J2105" s="56" t="n">
        <v>0.377777777777778</v>
      </c>
      <c r="K2105" s="57"/>
      <c r="L2105" s="57" t="n">
        <v>46205.5866087963</v>
      </c>
      <c r="M2105" s="0" t="s">
        <v>22296</v>
      </c>
      <c r="N2105" s="56" t="n">
        <v>0.00694444444444444</v>
      </c>
      <c r="O2105" s="56" t="n">
        <v>0</v>
      </c>
      <c r="P2105" s="56" t="n">
        <v>0.790972222222222</v>
      </c>
      <c r="Q2105" s="56" t="n">
        <v>0</v>
      </c>
      <c r="R2105" s="0" t="n">
        <v>-23.458265</v>
      </c>
      <c r="S2105" s="0" t="n">
        <v>-46.691157</v>
      </c>
      <c r="T2105" s="0" t="n">
        <v>-23.458234</v>
      </c>
      <c r="U2105" s="0" t="n">
        <v>-46.691557</v>
      </c>
      <c r="V2105" s="0" t="n">
        <v>1</v>
      </c>
      <c r="W2105" s="0" t="n">
        <v>0</v>
      </c>
      <c r="X2105" s="0" t="n">
        <v>0</v>
      </c>
      <c r="Y2105" s="0" t="n">
        <v>0</v>
      </c>
      <c r="Z2105" s="0" t="s">
        <v>8124</v>
      </c>
      <c r="AA2105" s="0" t="s">
        <v>22722</v>
      </c>
      <c r="AB2105" s="0" t="s">
        <v>21</v>
      </c>
      <c r="AC2105" s="56" t="n">
        <v>0.333333333333333</v>
      </c>
      <c r="AD2105" s="56" t="n">
        <v>0.75</v>
      </c>
      <c r="AE2105" s="56" t="n">
        <v>0.999305555555556</v>
      </c>
      <c r="AF2105" s="56" t="n">
        <v>0.999305555555556</v>
      </c>
      <c r="AG2105" s="0"/>
      <c r="AH2105" s="0"/>
      <c r="AI2105" s="0" t="s">
        <v>22723</v>
      </c>
      <c r="AJ2105" s="0" t="s">
        <v>22301</v>
      </c>
      <c r="AK2105" s="0" t="s">
        <v>22724</v>
      </c>
      <c r="AL2105" s="0"/>
      <c r="AM2105" s="0" t="s">
        <v>22715</v>
      </c>
      <c r="AN2105" s="0" t="n">
        <v>95907</v>
      </c>
      <c r="AO2105" s="0" t="s">
        <v>7897</v>
      </c>
      <c r="AP2105" s="0"/>
      <c r="AQ2105" s="0"/>
      <c r="AR2105" s="58" t="s">
        <v>22725</v>
      </c>
      <c r="AS2105" s="0"/>
      <c r="AT2105" s="0"/>
    </row>
    <row r="2106" customFormat="false" ht="15" hidden="false" customHeight="false" outlineLevel="0" collapsed="false">
      <c r="A2106" s="0" t="s">
        <v>22726</v>
      </c>
      <c r="B2106" s="0" t="n">
        <v>78641</v>
      </c>
      <c r="C2106" s="55" t="n">
        <v>46210</v>
      </c>
      <c r="D2106" s="0" t="s">
        <v>22296</v>
      </c>
      <c r="E2106" s="0"/>
      <c r="F2106" s="0" t="s">
        <v>22710</v>
      </c>
      <c r="G2106" s="0" t="s">
        <v>22727</v>
      </c>
      <c r="H2106" s="0" t="s">
        <v>22728</v>
      </c>
      <c r="I2106" s="56" t="n">
        <v>0.379861111111111</v>
      </c>
      <c r="J2106" s="56" t="n">
        <v>0.386805555555556</v>
      </c>
      <c r="K2106" s="57"/>
      <c r="L2106" s="57" t="n">
        <v>46205.5693634259</v>
      </c>
      <c r="M2106" s="0" t="s">
        <v>22296</v>
      </c>
      <c r="N2106" s="56" t="n">
        <v>0.00694444444444444</v>
      </c>
      <c r="O2106" s="56" t="n">
        <v>0</v>
      </c>
      <c r="P2106" s="56" t="n">
        <v>0.817361111111111</v>
      </c>
      <c r="Q2106" s="56" t="n">
        <v>0</v>
      </c>
      <c r="R2106" s="0" t="n">
        <v>-23.460812</v>
      </c>
      <c r="S2106" s="0" t="n">
        <v>-46.687977</v>
      </c>
      <c r="T2106" s="0" t="n">
        <v>-23.461179</v>
      </c>
      <c r="U2106" s="0" t="n">
        <v>-46.690187</v>
      </c>
      <c r="V2106" s="0" t="n">
        <v>1</v>
      </c>
      <c r="W2106" s="0" t="n">
        <v>0</v>
      </c>
      <c r="X2106" s="0" t="n">
        <v>0</v>
      </c>
      <c r="Y2106" s="0" t="n">
        <v>0</v>
      </c>
      <c r="Z2106" s="0" t="s">
        <v>7895</v>
      </c>
      <c r="AA2106" s="0"/>
      <c r="AB2106" s="0"/>
      <c r="AC2106" s="56" t="n">
        <v>0.333333333333333</v>
      </c>
      <c r="AD2106" s="56" t="n">
        <v>0.75</v>
      </c>
      <c r="AE2106" s="56" t="n">
        <v>0.999305555555556</v>
      </c>
      <c r="AF2106" s="56" t="n">
        <v>0.999305555555556</v>
      </c>
      <c r="AG2106" s="0"/>
      <c r="AH2106" s="0"/>
      <c r="AI2106" s="0" t="s">
        <v>22729</v>
      </c>
      <c r="AJ2106" s="0" t="s">
        <v>22301</v>
      </c>
      <c r="AK2106" s="0" t="s">
        <v>22730</v>
      </c>
      <c r="AL2106" s="0"/>
      <c r="AM2106" s="0" t="s">
        <v>22715</v>
      </c>
      <c r="AN2106" s="0" t="n">
        <v>95907</v>
      </c>
      <c r="AO2106" s="0" t="s">
        <v>7897</v>
      </c>
      <c r="AP2106" s="58" t="s">
        <v>22731</v>
      </c>
      <c r="AQ2106" s="0"/>
      <c r="AR2106" s="58" t="s">
        <v>22732</v>
      </c>
      <c r="AS2106" s="58" t="s">
        <v>22733</v>
      </c>
      <c r="AT2106" s="0"/>
    </row>
    <row r="2107" customFormat="false" ht="15" hidden="false" customHeight="false" outlineLevel="0" collapsed="false">
      <c r="A2107" s="0" t="s">
        <v>22734</v>
      </c>
      <c r="B2107" s="0" t="n">
        <v>78643</v>
      </c>
      <c r="C2107" s="55" t="n">
        <v>46210</v>
      </c>
      <c r="D2107" s="0" t="s">
        <v>22296</v>
      </c>
      <c r="E2107" s="0"/>
      <c r="F2107" s="0" t="s">
        <v>22710</v>
      </c>
      <c r="G2107" s="0" t="s">
        <v>22735</v>
      </c>
      <c r="H2107" s="0" t="s">
        <v>22736</v>
      </c>
      <c r="I2107" s="56" t="n">
        <v>0.388194444444445</v>
      </c>
      <c r="J2107" s="56" t="n">
        <v>0.395138888888889</v>
      </c>
      <c r="K2107" s="57"/>
      <c r="L2107" s="57" t="n">
        <v>46205.5546875</v>
      </c>
      <c r="M2107" s="0" t="s">
        <v>22296</v>
      </c>
      <c r="N2107" s="56" t="n">
        <v>0.00694444444444444</v>
      </c>
      <c r="O2107" s="56" t="n">
        <v>0</v>
      </c>
      <c r="P2107" s="56" t="n">
        <v>0.840277777777778</v>
      </c>
      <c r="Q2107" s="56" t="n">
        <v>0</v>
      </c>
      <c r="R2107" s="0" t="n">
        <v>-23.464369</v>
      </c>
      <c r="S2107" s="0" t="n">
        <v>-46.685824</v>
      </c>
      <c r="T2107" s="0" t="n">
        <v>-23.463373</v>
      </c>
      <c r="U2107" s="0" t="n">
        <v>-46.685478</v>
      </c>
      <c r="V2107" s="0" t="n">
        <v>1</v>
      </c>
      <c r="W2107" s="0" t="n">
        <v>0</v>
      </c>
      <c r="X2107" s="0" t="n">
        <v>0</v>
      </c>
      <c r="Y2107" s="0" t="n">
        <v>0</v>
      </c>
      <c r="Z2107" s="0" t="s">
        <v>7895</v>
      </c>
      <c r="AA2107" s="0"/>
      <c r="AB2107" s="0"/>
      <c r="AC2107" s="56" t="n">
        <v>0.333333333333333</v>
      </c>
      <c r="AD2107" s="56" t="n">
        <v>0.75</v>
      </c>
      <c r="AE2107" s="56" t="n">
        <v>0.999305555555556</v>
      </c>
      <c r="AF2107" s="56" t="n">
        <v>0.999305555555556</v>
      </c>
      <c r="AG2107" s="0"/>
      <c r="AH2107" s="0"/>
      <c r="AI2107" s="0" t="s">
        <v>22737</v>
      </c>
      <c r="AJ2107" s="0" t="s">
        <v>22301</v>
      </c>
      <c r="AK2107" s="0" t="s">
        <v>22738</v>
      </c>
      <c r="AL2107" s="0"/>
      <c r="AM2107" s="0" t="s">
        <v>22715</v>
      </c>
      <c r="AN2107" s="0" t="n">
        <v>95907</v>
      </c>
      <c r="AO2107" s="0" t="s">
        <v>7897</v>
      </c>
      <c r="AP2107" s="58" t="s">
        <v>22739</v>
      </c>
      <c r="AQ2107" s="0"/>
      <c r="AR2107" s="58" t="s">
        <v>22740</v>
      </c>
      <c r="AS2107" s="58" t="s">
        <v>22741</v>
      </c>
      <c r="AT2107" s="0"/>
    </row>
    <row r="2108" customFormat="false" ht="15" hidden="false" customHeight="false" outlineLevel="0" collapsed="false">
      <c r="A2108" s="0" t="s">
        <v>22742</v>
      </c>
      <c r="B2108" s="0" t="n">
        <v>78699</v>
      </c>
      <c r="C2108" s="55" t="n">
        <v>46210</v>
      </c>
      <c r="D2108" s="0" t="s">
        <v>22296</v>
      </c>
      <c r="E2108" s="0"/>
      <c r="F2108" s="0" t="s">
        <v>22710</v>
      </c>
      <c r="G2108" s="0" t="s">
        <v>22743</v>
      </c>
      <c r="H2108" s="0" t="s">
        <v>22744</v>
      </c>
      <c r="I2108" s="56" t="n">
        <v>0.398611111111111</v>
      </c>
      <c r="J2108" s="56" t="n">
        <v>0.405555555555556</v>
      </c>
      <c r="K2108" s="57"/>
      <c r="L2108" s="57" t="n">
        <v>46205.6890162037</v>
      </c>
      <c r="M2108" s="0" t="s">
        <v>22296</v>
      </c>
      <c r="N2108" s="56" t="n">
        <v>0.00694444444444444</v>
      </c>
      <c r="O2108" s="56" t="n">
        <v>0</v>
      </c>
      <c r="P2108" s="56" t="n">
        <v>0.715972222222222</v>
      </c>
      <c r="Q2108" s="56" t="n">
        <v>0</v>
      </c>
      <c r="R2108" s="0" t="n">
        <v>-23.466086</v>
      </c>
      <c r="S2108" s="0" t="n">
        <v>-46.687607</v>
      </c>
      <c r="T2108" s="0" t="n">
        <v>-23.434711</v>
      </c>
      <c r="U2108" s="0" t="n">
        <v>-46.730387</v>
      </c>
      <c r="V2108" s="0" t="n">
        <v>1</v>
      </c>
      <c r="W2108" s="0" t="n">
        <v>0</v>
      </c>
      <c r="X2108" s="0" t="n">
        <v>0</v>
      </c>
      <c r="Y2108" s="0" t="n">
        <v>0</v>
      </c>
      <c r="Z2108" s="0" t="s">
        <v>7895</v>
      </c>
      <c r="AA2108" s="0"/>
      <c r="AB2108" s="0"/>
      <c r="AC2108" s="56" t="n">
        <v>0.333333333333333</v>
      </c>
      <c r="AD2108" s="56" t="n">
        <v>0.75</v>
      </c>
      <c r="AE2108" s="56" t="n">
        <v>0.999305555555556</v>
      </c>
      <c r="AF2108" s="56" t="n">
        <v>0.999305555555556</v>
      </c>
      <c r="AG2108" s="0"/>
      <c r="AH2108" s="0"/>
      <c r="AI2108" s="0" t="s">
        <v>22745</v>
      </c>
      <c r="AJ2108" s="0" t="s">
        <v>22311</v>
      </c>
      <c r="AK2108" s="0" t="s">
        <v>22746</v>
      </c>
      <c r="AL2108" s="0"/>
      <c r="AM2108" s="0" t="s">
        <v>22715</v>
      </c>
      <c r="AN2108" s="0" t="n">
        <v>95907</v>
      </c>
      <c r="AO2108" s="0" t="s">
        <v>7897</v>
      </c>
      <c r="AP2108" s="58" t="s">
        <v>22747</v>
      </c>
      <c r="AQ2108" s="0"/>
      <c r="AR2108" s="58" t="s">
        <v>22748</v>
      </c>
      <c r="AS2108" s="58" t="s">
        <v>22749</v>
      </c>
      <c r="AT2108" s="0"/>
    </row>
    <row r="2109" customFormat="false" ht="15" hidden="false" customHeight="false" outlineLevel="0" collapsed="false">
      <c r="A2109" s="0" t="s">
        <v>22750</v>
      </c>
      <c r="B2109" s="0" t="n">
        <v>78642</v>
      </c>
      <c r="C2109" s="55" t="n">
        <v>46210</v>
      </c>
      <c r="D2109" s="0" t="s">
        <v>22296</v>
      </c>
      <c r="E2109" s="0"/>
      <c r="F2109" s="0" t="s">
        <v>22710</v>
      </c>
      <c r="G2109" s="0" t="s">
        <v>22751</v>
      </c>
      <c r="H2109" s="0" t="s">
        <v>22752</v>
      </c>
      <c r="I2109" s="56" t="n">
        <v>0.410416666666667</v>
      </c>
      <c r="J2109" s="56" t="n">
        <v>0.417361111111111</v>
      </c>
      <c r="K2109" s="57"/>
      <c r="L2109" s="57" t="n">
        <v>46205.5624652778</v>
      </c>
      <c r="M2109" s="0" t="s">
        <v>22296</v>
      </c>
      <c r="N2109" s="56" t="n">
        <v>0.00694444444444444</v>
      </c>
      <c r="O2109" s="56" t="n">
        <v>0</v>
      </c>
      <c r="P2109" s="56" t="n">
        <v>0.854861111111111</v>
      </c>
      <c r="Q2109" s="56" t="n">
        <v>0</v>
      </c>
      <c r="R2109" s="0" t="n">
        <v>-23.468003</v>
      </c>
      <c r="S2109" s="0" t="n">
        <v>-46.685803</v>
      </c>
      <c r="T2109" s="0" t="n">
        <v>-23.465524</v>
      </c>
      <c r="U2109" s="0" t="n">
        <v>-46.686881</v>
      </c>
      <c r="V2109" s="0" t="n">
        <v>1</v>
      </c>
      <c r="W2109" s="0" t="n">
        <v>0</v>
      </c>
      <c r="X2109" s="0" t="n">
        <v>0</v>
      </c>
      <c r="Y2109" s="0" t="n">
        <v>0</v>
      </c>
      <c r="Z2109" s="0" t="s">
        <v>7895</v>
      </c>
      <c r="AA2109" s="0"/>
      <c r="AB2109" s="0"/>
      <c r="AC2109" s="56" t="n">
        <v>0.333333333333333</v>
      </c>
      <c r="AD2109" s="56" t="n">
        <v>0.75</v>
      </c>
      <c r="AE2109" s="56" t="n">
        <v>0.999305555555556</v>
      </c>
      <c r="AF2109" s="56" t="n">
        <v>0.999305555555556</v>
      </c>
      <c r="AG2109" s="0"/>
      <c r="AH2109" s="0"/>
      <c r="AI2109" s="0" t="s">
        <v>22753</v>
      </c>
      <c r="AJ2109" s="0" t="s">
        <v>22301</v>
      </c>
      <c r="AK2109" s="0" t="s">
        <v>22754</v>
      </c>
      <c r="AL2109" s="0"/>
      <c r="AM2109" s="0" t="s">
        <v>22715</v>
      </c>
      <c r="AN2109" s="0" t="n">
        <v>95907</v>
      </c>
      <c r="AO2109" s="0" t="s">
        <v>7897</v>
      </c>
      <c r="AP2109" s="58" t="s">
        <v>22755</v>
      </c>
      <c r="AQ2109" s="0"/>
      <c r="AR2109" s="58" t="s">
        <v>22756</v>
      </c>
      <c r="AS2109" s="58" t="s">
        <v>22757</v>
      </c>
      <c r="AT2109" s="0"/>
    </row>
    <row r="2110" customFormat="false" ht="15" hidden="false" customHeight="false" outlineLevel="0" collapsed="false">
      <c r="A2110" s="0" t="s">
        <v>22758</v>
      </c>
      <c r="B2110" s="0" t="n">
        <v>78647</v>
      </c>
      <c r="C2110" s="55" t="n">
        <v>46210</v>
      </c>
      <c r="D2110" s="0" t="s">
        <v>22296</v>
      </c>
      <c r="E2110" s="0"/>
      <c r="F2110" s="0" t="s">
        <v>22710</v>
      </c>
      <c r="G2110" s="0" t="s">
        <v>22759</v>
      </c>
      <c r="H2110" s="0" t="s">
        <v>22760</v>
      </c>
      <c r="I2110" s="56" t="n">
        <v>0.420138888888889</v>
      </c>
      <c r="J2110" s="56" t="n">
        <v>0.427083333333333</v>
      </c>
      <c r="K2110" s="57"/>
      <c r="L2110" s="57" t="n">
        <v>46205.3836458333</v>
      </c>
      <c r="M2110" s="0" t="s">
        <v>22296</v>
      </c>
      <c r="N2110" s="56" t="n">
        <v>0.00694444444444444</v>
      </c>
      <c r="O2110" s="56" t="n">
        <v>0</v>
      </c>
      <c r="P2110" s="56" t="n">
        <v>0.0430555555555556</v>
      </c>
      <c r="Q2110" s="56" t="n">
        <v>0</v>
      </c>
      <c r="R2110" s="0" t="n">
        <v>-23.476548</v>
      </c>
      <c r="S2110" s="0" t="n">
        <v>-46.684996</v>
      </c>
      <c r="T2110" s="0" t="n">
        <v>-23.476738</v>
      </c>
      <c r="U2110" s="0" t="n">
        <v>-46.685355</v>
      </c>
      <c r="V2110" s="0" t="n">
        <v>1</v>
      </c>
      <c r="W2110" s="0" t="n">
        <v>0</v>
      </c>
      <c r="X2110" s="0" t="n">
        <v>0</v>
      </c>
      <c r="Y2110" s="0" t="n">
        <v>0</v>
      </c>
      <c r="Z2110" s="0" t="s">
        <v>7895</v>
      </c>
      <c r="AA2110" s="0"/>
      <c r="AB2110" s="0"/>
      <c r="AC2110" s="56" t="n">
        <v>0.333333333333333</v>
      </c>
      <c r="AD2110" s="56" t="n">
        <v>0.75</v>
      </c>
      <c r="AE2110" s="56" t="n">
        <v>0.999305555555556</v>
      </c>
      <c r="AF2110" s="56" t="n">
        <v>0.999305555555556</v>
      </c>
      <c r="AG2110" s="0"/>
      <c r="AH2110" s="0"/>
      <c r="AI2110" s="0" t="s">
        <v>22761</v>
      </c>
      <c r="AJ2110" s="0" t="s">
        <v>22301</v>
      </c>
      <c r="AK2110" s="0" t="s">
        <v>22762</v>
      </c>
      <c r="AL2110" s="0"/>
      <c r="AM2110" s="0" t="s">
        <v>22715</v>
      </c>
      <c r="AN2110" s="0" t="n">
        <v>95907</v>
      </c>
      <c r="AO2110" s="0" t="s">
        <v>7897</v>
      </c>
      <c r="AP2110" s="58" t="s">
        <v>22763</v>
      </c>
      <c r="AQ2110" s="0"/>
      <c r="AR2110" s="58" t="s">
        <v>22764</v>
      </c>
      <c r="AS2110" s="58" t="s">
        <v>22765</v>
      </c>
      <c r="AT2110" s="0"/>
    </row>
    <row r="2111" customFormat="false" ht="15" hidden="false" customHeight="false" outlineLevel="0" collapsed="false">
      <c r="A2111" s="0" t="s">
        <v>22766</v>
      </c>
      <c r="B2111" s="0" t="n">
        <v>78652</v>
      </c>
      <c r="C2111" s="55" t="n">
        <v>46210</v>
      </c>
      <c r="D2111" s="0" t="s">
        <v>22296</v>
      </c>
      <c r="E2111" s="0"/>
      <c r="F2111" s="0" t="s">
        <v>22710</v>
      </c>
      <c r="G2111" s="0" t="s">
        <v>22767</v>
      </c>
      <c r="H2111" s="0" t="s">
        <v>22768</v>
      </c>
      <c r="I2111" s="56" t="n">
        <v>0.428472222222222</v>
      </c>
      <c r="J2111" s="56" t="n">
        <v>0.435416666666667</v>
      </c>
      <c r="K2111" s="57"/>
      <c r="L2111" s="57" t="n">
        <v>46205.3778009259</v>
      </c>
      <c r="M2111" s="0" t="s">
        <v>22296</v>
      </c>
      <c r="N2111" s="56" t="n">
        <v>0.00694444444444444</v>
      </c>
      <c r="O2111" s="56" t="n">
        <v>0</v>
      </c>
      <c r="P2111" s="56" t="n">
        <v>0.0569444444444444</v>
      </c>
      <c r="Q2111" s="56" t="n">
        <v>0</v>
      </c>
      <c r="R2111" s="0" t="n">
        <v>-23.481204</v>
      </c>
      <c r="S2111" s="0" t="n">
        <v>-46.685009</v>
      </c>
      <c r="T2111" s="0" t="n">
        <v>-23.476194</v>
      </c>
      <c r="U2111" s="0" t="n">
        <v>-46.683464</v>
      </c>
      <c r="V2111" s="0" t="n">
        <v>1</v>
      </c>
      <c r="W2111" s="0" t="n">
        <v>0</v>
      </c>
      <c r="X2111" s="0" t="n">
        <v>0</v>
      </c>
      <c r="Y2111" s="0" t="n">
        <v>0</v>
      </c>
      <c r="Z2111" s="0" t="s">
        <v>7895</v>
      </c>
      <c r="AA2111" s="0"/>
      <c r="AB2111" s="0"/>
      <c r="AC2111" s="56" t="n">
        <v>0.333333333333333</v>
      </c>
      <c r="AD2111" s="56" t="n">
        <v>0.75</v>
      </c>
      <c r="AE2111" s="56" t="n">
        <v>0.999305555555556</v>
      </c>
      <c r="AF2111" s="56" t="n">
        <v>0.999305555555556</v>
      </c>
      <c r="AG2111" s="0"/>
      <c r="AH2111" s="0"/>
      <c r="AI2111" s="0" t="s">
        <v>22769</v>
      </c>
      <c r="AJ2111" s="0" t="s">
        <v>22301</v>
      </c>
      <c r="AK2111" s="0" t="s">
        <v>22770</v>
      </c>
      <c r="AL2111" s="0"/>
      <c r="AM2111" s="0" t="s">
        <v>22715</v>
      </c>
      <c r="AN2111" s="0" t="n">
        <v>95907</v>
      </c>
      <c r="AO2111" s="0" t="s">
        <v>7897</v>
      </c>
      <c r="AP2111" s="58" t="s">
        <v>22771</v>
      </c>
      <c r="AQ2111" s="0"/>
      <c r="AR2111" s="58" t="s">
        <v>22772</v>
      </c>
      <c r="AS2111" s="58" t="s">
        <v>22773</v>
      </c>
      <c r="AT2111" s="0"/>
    </row>
    <row r="2112" customFormat="false" ht="15" hidden="false" customHeight="false" outlineLevel="0" collapsed="false">
      <c r="A2112" s="0" t="s">
        <v>22774</v>
      </c>
      <c r="B2112" s="0" t="n">
        <v>78646</v>
      </c>
      <c r="C2112" s="55" t="n">
        <v>46210</v>
      </c>
      <c r="D2112" s="0" t="s">
        <v>22296</v>
      </c>
      <c r="E2112" s="0"/>
      <c r="F2112" s="0" t="s">
        <v>22710</v>
      </c>
      <c r="G2112" s="0" t="s">
        <v>22775</v>
      </c>
      <c r="H2112" s="0" t="s">
        <v>22776</v>
      </c>
      <c r="I2112" s="56" t="n">
        <v>0.436805555555556</v>
      </c>
      <c r="J2112" s="56" t="n">
        <v>0.44375</v>
      </c>
      <c r="K2112" s="57"/>
      <c r="L2112" s="57" t="n">
        <v>46205.5972106482</v>
      </c>
      <c r="M2112" s="0" t="s">
        <v>22296</v>
      </c>
      <c r="N2112" s="56" t="n">
        <v>0.00694444444444444</v>
      </c>
      <c r="O2112" s="56" t="n">
        <v>0</v>
      </c>
      <c r="P2112" s="56" t="n">
        <v>0.846527777777778</v>
      </c>
      <c r="Q2112" s="56" t="n">
        <v>0</v>
      </c>
      <c r="R2112" s="0" t="n">
        <v>-23.47939</v>
      </c>
      <c r="S2112" s="0" t="n">
        <v>-46.685767</v>
      </c>
      <c r="T2112" s="0" t="n">
        <v>-23.481749</v>
      </c>
      <c r="U2112" s="0" t="n">
        <v>-46.686019</v>
      </c>
      <c r="V2112" s="0" t="n">
        <v>1</v>
      </c>
      <c r="W2112" s="0" t="n">
        <v>0</v>
      </c>
      <c r="X2112" s="0" t="n">
        <v>0</v>
      </c>
      <c r="Y2112" s="0" t="n">
        <v>0</v>
      </c>
      <c r="Z2112" s="0" t="s">
        <v>7895</v>
      </c>
      <c r="AA2112" s="0"/>
      <c r="AB2112" s="0"/>
      <c r="AC2112" s="56" t="n">
        <v>0.333333333333333</v>
      </c>
      <c r="AD2112" s="56" t="n">
        <v>0.75</v>
      </c>
      <c r="AE2112" s="56" t="n">
        <v>0.999305555555556</v>
      </c>
      <c r="AF2112" s="56" t="n">
        <v>0.999305555555556</v>
      </c>
      <c r="AG2112" s="0"/>
      <c r="AH2112" s="0"/>
      <c r="AI2112" s="0"/>
      <c r="AJ2112" s="0" t="s">
        <v>22301</v>
      </c>
      <c r="AK2112" s="0"/>
      <c r="AL2112" s="0"/>
      <c r="AM2112" s="0" t="s">
        <v>22715</v>
      </c>
      <c r="AN2112" s="0" t="n">
        <v>95907</v>
      </c>
      <c r="AO2112" s="0" t="s">
        <v>7897</v>
      </c>
      <c r="AP2112" s="58" t="s">
        <v>22777</v>
      </c>
      <c r="AQ2112" s="0"/>
      <c r="AR2112" s="58" t="s">
        <v>22778</v>
      </c>
      <c r="AS2112" s="58" t="s">
        <v>22779</v>
      </c>
      <c r="AT2112" s="0"/>
    </row>
    <row r="2113" customFormat="false" ht="15" hidden="false" customHeight="false" outlineLevel="0" collapsed="false">
      <c r="A2113" s="0" t="s">
        <v>22780</v>
      </c>
      <c r="B2113" s="0" t="n">
        <v>78679</v>
      </c>
      <c r="C2113" s="55" t="n">
        <v>46210</v>
      </c>
      <c r="D2113" s="0" t="s">
        <v>22296</v>
      </c>
      <c r="E2113" s="0"/>
      <c r="F2113" s="0" t="s">
        <v>22710</v>
      </c>
      <c r="G2113" s="0" t="s">
        <v>22781</v>
      </c>
      <c r="H2113" s="0" t="s">
        <v>22782</v>
      </c>
      <c r="I2113" s="56" t="n">
        <v>0.44375</v>
      </c>
      <c r="J2113" s="56" t="n">
        <v>0.450694444444445</v>
      </c>
      <c r="K2113" s="57"/>
      <c r="L2113" s="57" t="n">
        <v>46205.3661226852</v>
      </c>
      <c r="M2113" s="0" t="s">
        <v>22296</v>
      </c>
      <c r="N2113" s="56" t="n">
        <v>0.00694444444444444</v>
      </c>
      <c r="O2113" s="56" t="n">
        <v>0</v>
      </c>
      <c r="P2113" s="56" t="n">
        <v>0.0840277777777778</v>
      </c>
      <c r="Q2113" s="56" t="n">
        <v>0</v>
      </c>
      <c r="R2113" s="0" t="n">
        <v>-23.47939</v>
      </c>
      <c r="S2113" s="0" t="n">
        <v>-46.685767</v>
      </c>
      <c r="T2113" s="0" t="n">
        <v>-23.47968</v>
      </c>
      <c r="U2113" s="0" t="n">
        <v>-46.685916</v>
      </c>
      <c r="V2113" s="0" t="n">
        <v>1</v>
      </c>
      <c r="W2113" s="0" t="n">
        <v>0</v>
      </c>
      <c r="X2113" s="0" t="n">
        <v>0</v>
      </c>
      <c r="Y2113" s="0" t="n">
        <v>0</v>
      </c>
      <c r="Z2113" s="0" t="s">
        <v>7895</v>
      </c>
      <c r="AA2113" s="0"/>
      <c r="AB2113" s="0"/>
      <c r="AC2113" s="56" t="n">
        <v>0.333333333333333</v>
      </c>
      <c r="AD2113" s="56" t="n">
        <v>0.75</v>
      </c>
      <c r="AE2113" s="56" t="n">
        <v>0.999305555555556</v>
      </c>
      <c r="AF2113" s="56" t="n">
        <v>0.999305555555556</v>
      </c>
      <c r="AG2113" s="0"/>
      <c r="AH2113" s="0"/>
      <c r="AI2113" s="0" t="s">
        <v>22783</v>
      </c>
      <c r="AJ2113" s="0" t="s">
        <v>22301</v>
      </c>
      <c r="AK2113" s="0" t="s">
        <v>22784</v>
      </c>
      <c r="AL2113" s="0"/>
      <c r="AM2113" s="0" t="s">
        <v>22715</v>
      </c>
      <c r="AN2113" s="0" t="n">
        <v>95907</v>
      </c>
      <c r="AO2113" s="0" t="s">
        <v>7897</v>
      </c>
      <c r="AP2113" s="58" t="s">
        <v>22785</v>
      </c>
      <c r="AQ2113" s="0"/>
      <c r="AR2113" s="58" t="s">
        <v>22786</v>
      </c>
      <c r="AS2113" s="58" t="s">
        <v>22787</v>
      </c>
      <c r="AT2113" s="0"/>
    </row>
    <row r="2114" customFormat="false" ht="15" hidden="false" customHeight="false" outlineLevel="0" collapsed="false">
      <c r="A2114" s="0" t="s">
        <v>22788</v>
      </c>
      <c r="B2114" s="0" t="n">
        <v>78654</v>
      </c>
      <c r="C2114" s="55" t="n">
        <v>46210</v>
      </c>
      <c r="D2114" s="0" t="s">
        <v>22296</v>
      </c>
      <c r="E2114" s="0"/>
      <c r="F2114" s="0" t="s">
        <v>22710</v>
      </c>
      <c r="G2114" s="0" t="s">
        <v>22789</v>
      </c>
      <c r="H2114" s="0" t="s">
        <v>22790</v>
      </c>
      <c r="I2114" s="56" t="n">
        <v>0.451388888888889</v>
      </c>
      <c r="J2114" s="56" t="n">
        <v>0.458333333333333</v>
      </c>
      <c r="K2114" s="57"/>
      <c r="L2114" s="57" t="n">
        <v>46205.3700347222</v>
      </c>
      <c r="M2114" s="0" t="s">
        <v>22296</v>
      </c>
      <c r="N2114" s="56" t="n">
        <v>0.00694444444444444</v>
      </c>
      <c r="O2114" s="56" t="n">
        <v>0</v>
      </c>
      <c r="P2114" s="56" t="n">
        <v>0.0881944444444445</v>
      </c>
      <c r="Q2114" s="56" t="n">
        <v>0</v>
      </c>
      <c r="R2114" s="0" t="n">
        <v>-23.477102</v>
      </c>
      <c r="S2114" s="0" t="n">
        <v>-46.684472</v>
      </c>
      <c r="T2114" s="0" t="n">
        <v>-23.478739</v>
      </c>
      <c r="U2114" s="0" t="n">
        <v>-46.685153</v>
      </c>
      <c r="V2114" s="0" t="n">
        <v>1</v>
      </c>
      <c r="W2114" s="0" t="n">
        <v>0</v>
      </c>
      <c r="X2114" s="0" t="n">
        <v>0</v>
      </c>
      <c r="Y2114" s="0" t="n">
        <v>0</v>
      </c>
      <c r="Z2114" s="0" t="s">
        <v>7895</v>
      </c>
      <c r="AA2114" s="0"/>
      <c r="AB2114" s="0"/>
      <c r="AC2114" s="56" t="n">
        <v>0.333333333333333</v>
      </c>
      <c r="AD2114" s="56" t="n">
        <v>0.75</v>
      </c>
      <c r="AE2114" s="56" t="n">
        <v>0.999305555555556</v>
      </c>
      <c r="AF2114" s="56" t="n">
        <v>0.999305555555556</v>
      </c>
      <c r="AG2114" s="0"/>
      <c r="AH2114" s="0"/>
      <c r="AI2114" s="0" t="s">
        <v>22791</v>
      </c>
      <c r="AJ2114" s="0" t="s">
        <v>22301</v>
      </c>
      <c r="AK2114" s="0" t="s">
        <v>22792</v>
      </c>
      <c r="AL2114" s="0"/>
      <c r="AM2114" s="0" t="s">
        <v>22715</v>
      </c>
      <c r="AN2114" s="0" t="n">
        <v>95907</v>
      </c>
      <c r="AO2114" s="0" t="s">
        <v>7897</v>
      </c>
      <c r="AP2114" s="58" t="s">
        <v>22793</v>
      </c>
      <c r="AQ2114" s="0"/>
      <c r="AR2114" s="58" t="s">
        <v>22794</v>
      </c>
      <c r="AS2114" s="58" t="s">
        <v>22795</v>
      </c>
      <c r="AT2114" s="0"/>
    </row>
    <row r="2115" customFormat="false" ht="15" hidden="false" customHeight="false" outlineLevel="0" collapsed="false">
      <c r="A2115" s="0" t="s">
        <v>22796</v>
      </c>
      <c r="B2115" s="0" t="n">
        <v>78653</v>
      </c>
      <c r="C2115" s="55" t="n">
        <v>46210</v>
      </c>
      <c r="D2115" s="0" t="s">
        <v>22296</v>
      </c>
      <c r="E2115" s="0"/>
      <c r="F2115" s="0" t="s">
        <v>22710</v>
      </c>
      <c r="G2115" s="0" t="s">
        <v>22797</v>
      </c>
      <c r="H2115" s="0" t="s">
        <v>22798</v>
      </c>
      <c r="I2115" s="56" t="n">
        <v>0.461111111111111</v>
      </c>
      <c r="J2115" s="56" t="n">
        <v>0.468055555555556</v>
      </c>
      <c r="K2115" s="57"/>
      <c r="L2115" s="57" t="n">
        <v>46205.3900578704</v>
      </c>
      <c r="M2115" s="0" t="s">
        <v>22296</v>
      </c>
      <c r="N2115" s="56" t="n">
        <v>0.00694444444444444</v>
      </c>
      <c r="O2115" s="56" t="n">
        <v>0</v>
      </c>
      <c r="P2115" s="56" t="n">
        <v>0.0777777777777778</v>
      </c>
      <c r="Q2115" s="56" t="n">
        <v>0</v>
      </c>
      <c r="R2115" s="0" t="n">
        <v>-23.47932</v>
      </c>
      <c r="S2115" s="0" t="n">
        <v>-46.687294</v>
      </c>
      <c r="T2115" s="0" t="n">
        <v>-23.479635</v>
      </c>
      <c r="U2115" s="0" t="n">
        <v>-46.688576</v>
      </c>
      <c r="V2115" s="0" t="n">
        <v>1</v>
      </c>
      <c r="W2115" s="0" t="n">
        <v>0</v>
      </c>
      <c r="X2115" s="0" t="n">
        <v>0</v>
      </c>
      <c r="Y2115" s="0" t="n">
        <v>0</v>
      </c>
      <c r="Z2115" s="0" t="s">
        <v>7895</v>
      </c>
      <c r="AA2115" s="0"/>
      <c r="AB2115" s="0"/>
      <c r="AC2115" s="56" t="n">
        <v>0.333333333333333</v>
      </c>
      <c r="AD2115" s="56" t="n">
        <v>0.75</v>
      </c>
      <c r="AE2115" s="56" t="n">
        <v>0.999305555555556</v>
      </c>
      <c r="AF2115" s="56" t="n">
        <v>0.999305555555556</v>
      </c>
      <c r="AG2115" s="0"/>
      <c r="AH2115" s="0"/>
      <c r="AI2115" s="0" t="s">
        <v>22799</v>
      </c>
      <c r="AJ2115" s="0" t="s">
        <v>22301</v>
      </c>
      <c r="AK2115" s="0" t="s">
        <v>22800</v>
      </c>
      <c r="AL2115" s="0"/>
      <c r="AM2115" s="0" t="s">
        <v>22715</v>
      </c>
      <c r="AN2115" s="0" t="n">
        <v>95907</v>
      </c>
      <c r="AO2115" s="0" t="s">
        <v>7897</v>
      </c>
      <c r="AP2115" s="58" t="s">
        <v>22801</v>
      </c>
      <c r="AQ2115" s="0"/>
      <c r="AR2115" s="58" t="s">
        <v>22802</v>
      </c>
      <c r="AS2115" s="58" t="s">
        <v>22803</v>
      </c>
      <c r="AT2115" s="0"/>
    </row>
    <row r="2116" customFormat="false" ht="15" hidden="false" customHeight="false" outlineLevel="0" collapsed="false">
      <c r="A2116" s="0" t="s">
        <v>22804</v>
      </c>
      <c r="B2116" s="0" t="n">
        <v>78666</v>
      </c>
      <c r="C2116" s="55" t="n">
        <v>46210</v>
      </c>
      <c r="D2116" s="0" t="s">
        <v>22296</v>
      </c>
      <c r="E2116" s="0"/>
      <c r="F2116" s="0" t="s">
        <v>22710</v>
      </c>
      <c r="G2116" s="0" t="s">
        <v>22805</v>
      </c>
      <c r="H2116" s="0" t="s">
        <v>22806</v>
      </c>
      <c r="I2116" s="56" t="n">
        <v>0.469444444444444</v>
      </c>
      <c r="J2116" s="56" t="n">
        <v>0.476388888888889</v>
      </c>
      <c r="K2116" s="57"/>
      <c r="L2116" s="57" t="n">
        <v>46205.3573842593</v>
      </c>
      <c r="M2116" s="0" t="s">
        <v>22296</v>
      </c>
      <c r="N2116" s="56" t="n">
        <v>0.00694444444444444</v>
      </c>
      <c r="O2116" s="56" t="n">
        <v>0</v>
      </c>
      <c r="P2116" s="56" t="n">
        <v>0.11875</v>
      </c>
      <c r="Q2116" s="56" t="n">
        <v>0</v>
      </c>
      <c r="R2116" s="0" t="n">
        <v>-23.482669</v>
      </c>
      <c r="S2116" s="0" t="n">
        <v>-46.687325</v>
      </c>
      <c r="T2116" s="0" t="n">
        <v>-23.482293</v>
      </c>
      <c r="U2116" s="0" t="n">
        <v>-46.690163</v>
      </c>
      <c r="V2116" s="0" t="n">
        <v>1</v>
      </c>
      <c r="W2116" s="0" t="n">
        <v>0</v>
      </c>
      <c r="X2116" s="0" t="n">
        <v>0</v>
      </c>
      <c r="Y2116" s="0" t="n">
        <v>0</v>
      </c>
      <c r="Z2116" s="0" t="s">
        <v>7895</v>
      </c>
      <c r="AA2116" s="0"/>
      <c r="AB2116" s="0"/>
      <c r="AC2116" s="56" t="n">
        <v>0.333333333333333</v>
      </c>
      <c r="AD2116" s="56" t="n">
        <v>0.75</v>
      </c>
      <c r="AE2116" s="56" t="n">
        <v>0.999305555555556</v>
      </c>
      <c r="AF2116" s="56" t="n">
        <v>0.999305555555556</v>
      </c>
      <c r="AG2116" s="0"/>
      <c r="AH2116" s="0"/>
      <c r="AI2116" s="0" t="s">
        <v>22807</v>
      </c>
      <c r="AJ2116" s="0" t="s">
        <v>22301</v>
      </c>
      <c r="AK2116" s="0" t="s">
        <v>22808</v>
      </c>
      <c r="AL2116" s="0"/>
      <c r="AM2116" s="0" t="s">
        <v>22715</v>
      </c>
      <c r="AN2116" s="0" t="n">
        <v>95907</v>
      </c>
      <c r="AO2116" s="0" t="s">
        <v>7897</v>
      </c>
      <c r="AP2116" s="58" t="s">
        <v>22809</v>
      </c>
      <c r="AQ2116" s="0"/>
      <c r="AR2116" s="58" t="s">
        <v>22810</v>
      </c>
      <c r="AS2116" s="58" t="s">
        <v>22811</v>
      </c>
      <c r="AT2116" s="0"/>
    </row>
    <row r="2117" customFormat="false" ht="15" hidden="false" customHeight="false" outlineLevel="0" collapsed="false">
      <c r="A2117" s="0" t="s">
        <v>22812</v>
      </c>
      <c r="B2117" s="0" t="n">
        <v>78673</v>
      </c>
      <c r="C2117" s="55" t="n">
        <v>46210</v>
      </c>
      <c r="D2117" s="0" t="s">
        <v>22296</v>
      </c>
      <c r="E2117" s="0"/>
      <c r="F2117" s="0" t="s">
        <v>22710</v>
      </c>
      <c r="G2117" s="0" t="s">
        <v>22813</v>
      </c>
      <c r="H2117" s="0" t="s">
        <v>22814</v>
      </c>
      <c r="I2117" s="56" t="n">
        <v>0.476388888888889</v>
      </c>
      <c r="J2117" s="56" t="n">
        <v>0.483333333333333</v>
      </c>
      <c r="K2117" s="57"/>
      <c r="L2117" s="57" t="n">
        <v>46205.3498842593</v>
      </c>
      <c r="M2117" s="0" t="s">
        <v>22296</v>
      </c>
      <c r="N2117" s="56" t="n">
        <v>0.00694444444444444</v>
      </c>
      <c r="O2117" s="56" t="n">
        <v>0</v>
      </c>
      <c r="P2117" s="56" t="n">
        <v>0.133333333333333</v>
      </c>
      <c r="Q2117" s="56" t="n">
        <v>0</v>
      </c>
      <c r="R2117" s="0" t="n">
        <v>-23.482669</v>
      </c>
      <c r="S2117" s="0" t="n">
        <v>-46.687325</v>
      </c>
      <c r="T2117" s="0" t="n">
        <v>-23.48225</v>
      </c>
      <c r="U2117" s="0" t="n">
        <v>-46.690861</v>
      </c>
      <c r="V2117" s="0" t="n">
        <v>1</v>
      </c>
      <c r="W2117" s="0" t="n">
        <v>0</v>
      </c>
      <c r="X2117" s="0" t="n">
        <v>0</v>
      </c>
      <c r="Y2117" s="0" t="n">
        <v>0</v>
      </c>
      <c r="Z2117" s="0" t="s">
        <v>7895</v>
      </c>
      <c r="AA2117" s="0"/>
      <c r="AB2117" s="0"/>
      <c r="AC2117" s="56" t="n">
        <v>0.333333333333333</v>
      </c>
      <c r="AD2117" s="56" t="n">
        <v>0.75</v>
      </c>
      <c r="AE2117" s="56" t="n">
        <v>0.999305555555556</v>
      </c>
      <c r="AF2117" s="56" t="n">
        <v>0.999305555555556</v>
      </c>
      <c r="AG2117" s="0"/>
      <c r="AH2117" s="0"/>
      <c r="AI2117" s="0" t="s">
        <v>22815</v>
      </c>
      <c r="AJ2117" s="0" t="s">
        <v>22301</v>
      </c>
      <c r="AK2117" s="0" t="s">
        <v>22816</v>
      </c>
      <c r="AL2117" s="0"/>
      <c r="AM2117" s="0" t="s">
        <v>22715</v>
      </c>
      <c r="AN2117" s="0" t="n">
        <v>95907</v>
      </c>
      <c r="AO2117" s="0" t="s">
        <v>7897</v>
      </c>
      <c r="AP2117" s="58" t="s">
        <v>22817</v>
      </c>
      <c r="AQ2117" s="0"/>
      <c r="AR2117" s="58" t="s">
        <v>22818</v>
      </c>
      <c r="AS2117" s="58" t="s">
        <v>22819</v>
      </c>
      <c r="AT2117" s="0"/>
    </row>
    <row r="2118" customFormat="false" ht="15" hidden="false" customHeight="false" outlineLevel="0" collapsed="false">
      <c r="A2118" s="0" t="s">
        <v>22820</v>
      </c>
      <c r="B2118" s="0" t="n">
        <v>78636</v>
      </c>
      <c r="C2118" s="55" t="n">
        <v>46210</v>
      </c>
      <c r="D2118" s="0" t="s">
        <v>22296</v>
      </c>
      <c r="E2118" s="0"/>
      <c r="F2118" s="0" t="s">
        <v>22710</v>
      </c>
      <c r="G2118" s="0" t="s">
        <v>22821</v>
      </c>
      <c r="H2118" s="0" t="s">
        <v>22822</v>
      </c>
      <c r="I2118" s="56" t="n">
        <v>0.488194444444444</v>
      </c>
      <c r="J2118" s="56" t="n">
        <v>0.495138888888889</v>
      </c>
      <c r="K2118" s="57"/>
      <c r="L2118" s="57" t="n">
        <v>46205.4040625</v>
      </c>
      <c r="M2118" s="0" t="s">
        <v>22296</v>
      </c>
      <c r="N2118" s="56" t="n">
        <v>0.00694444444444444</v>
      </c>
      <c r="O2118" s="56" t="n">
        <v>0</v>
      </c>
      <c r="P2118" s="56" t="n">
        <v>0.0909722222222222</v>
      </c>
      <c r="Q2118" s="56" t="n">
        <v>0</v>
      </c>
      <c r="R2118" s="0" t="n">
        <v>-23.487937</v>
      </c>
      <c r="S2118" s="0" t="n">
        <v>-46.680969</v>
      </c>
      <c r="T2118" s="0" t="n">
        <v>-23.487573</v>
      </c>
      <c r="U2118" s="0" t="n">
        <v>-46.681061</v>
      </c>
      <c r="V2118" s="0" t="n">
        <v>1</v>
      </c>
      <c r="W2118" s="0" t="n">
        <v>0</v>
      </c>
      <c r="X2118" s="0" t="n">
        <v>0</v>
      </c>
      <c r="Y2118" s="0" t="n">
        <v>0</v>
      </c>
      <c r="Z2118" s="0" t="s">
        <v>7895</v>
      </c>
      <c r="AA2118" s="0"/>
      <c r="AB2118" s="0"/>
      <c r="AC2118" s="56" t="n">
        <v>0.333333333333333</v>
      </c>
      <c r="AD2118" s="56" t="n">
        <v>0.75</v>
      </c>
      <c r="AE2118" s="56" t="n">
        <v>0.999305555555556</v>
      </c>
      <c r="AF2118" s="56" t="n">
        <v>0.999305555555556</v>
      </c>
      <c r="AG2118" s="0"/>
      <c r="AH2118" s="0"/>
      <c r="AI2118" s="0" t="s">
        <v>22823</v>
      </c>
      <c r="AJ2118" s="0" t="s">
        <v>22824</v>
      </c>
      <c r="AK2118" s="0" t="s">
        <v>22825</v>
      </c>
      <c r="AL2118" s="0"/>
      <c r="AM2118" s="0" t="s">
        <v>22715</v>
      </c>
      <c r="AN2118" s="0" t="n">
        <v>95907</v>
      </c>
      <c r="AO2118" s="0" t="s">
        <v>7897</v>
      </c>
      <c r="AP2118" s="58" t="s">
        <v>22826</v>
      </c>
      <c r="AQ2118" s="0"/>
      <c r="AR2118" s="58" t="s">
        <v>22827</v>
      </c>
      <c r="AS2118" s="58" t="s">
        <v>22828</v>
      </c>
      <c r="AT2118" s="0"/>
    </row>
    <row r="2119" customFormat="false" ht="15" hidden="false" customHeight="false" outlineLevel="0" collapsed="false">
      <c r="A2119" s="0" t="s">
        <v>22829</v>
      </c>
      <c r="B2119" s="0" t="n">
        <v>78632</v>
      </c>
      <c r="C2119" s="55" t="n">
        <v>46210</v>
      </c>
      <c r="D2119" s="0" t="s">
        <v>22296</v>
      </c>
      <c r="E2119" s="0"/>
      <c r="F2119" s="0" t="s">
        <v>22710</v>
      </c>
      <c r="G2119" s="0" t="s">
        <v>22830</v>
      </c>
      <c r="H2119" s="0" t="s">
        <v>22831</v>
      </c>
      <c r="I2119" s="56" t="n">
        <v>0.502777777777778</v>
      </c>
      <c r="J2119" s="56" t="n">
        <v>0.509722222222222</v>
      </c>
      <c r="K2119" s="57"/>
      <c r="L2119" s="57" t="n">
        <v>46205.4367013889</v>
      </c>
      <c r="M2119" s="0" t="s">
        <v>22296</v>
      </c>
      <c r="N2119" s="56" t="n">
        <v>0.00694444444444444</v>
      </c>
      <c r="O2119" s="56" t="n">
        <v>0</v>
      </c>
      <c r="P2119" s="56" t="n">
        <v>0.0729166666666667</v>
      </c>
      <c r="Q2119" s="56" t="n">
        <v>0</v>
      </c>
      <c r="R2119" s="0" t="n">
        <v>-23.487527</v>
      </c>
      <c r="S2119" s="0" t="n">
        <v>-46.664787</v>
      </c>
      <c r="T2119" s="0" t="n">
        <v>-23.486836</v>
      </c>
      <c r="U2119" s="0" t="n">
        <v>-46.666918</v>
      </c>
      <c r="V2119" s="0" t="n">
        <v>1</v>
      </c>
      <c r="W2119" s="0" t="n">
        <v>0</v>
      </c>
      <c r="X2119" s="0" t="n">
        <v>0</v>
      </c>
      <c r="Y2119" s="0" t="n">
        <v>0</v>
      </c>
      <c r="Z2119" s="0" t="s">
        <v>7895</v>
      </c>
      <c r="AA2119" s="0"/>
      <c r="AB2119" s="0"/>
      <c r="AC2119" s="56" t="n">
        <v>0.333333333333333</v>
      </c>
      <c r="AD2119" s="56" t="n">
        <v>0.75</v>
      </c>
      <c r="AE2119" s="56" t="n">
        <v>0.999305555555556</v>
      </c>
      <c r="AF2119" s="56" t="n">
        <v>0.999305555555556</v>
      </c>
      <c r="AG2119" s="0"/>
      <c r="AH2119" s="0"/>
      <c r="AI2119" s="0" t="s">
        <v>22832</v>
      </c>
      <c r="AJ2119" s="0" t="s">
        <v>22824</v>
      </c>
      <c r="AK2119" s="0" t="s">
        <v>22833</v>
      </c>
      <c r="AL2119" s="0"/>
      <c r="AM2119" s="0" t="s">
        <v>22715</v>
      </c>
      <c r="AN2119" s="0" t="n">
        <v>95907</v>
      </c>
      <c r="AO2119" s="0" t="s">
        <v>7897</v>
      </c>
      <c r="AP2119" s="58" t="s">
        <v>22834</v>
      </c>
      <c r="AQ2119" s="58" t="s">
        <v>22835</v>
      </c>
      <c r="AR2119" s="58" t="s">
        <v>22836</v>
      </c>
      <c r="AS2119" s="58" t="s">
        <v>22837</v>
      </c>
      <c r="AT2119" s="0"/>
    </row>
    <row r="2120" customFormat="false" ht="15" hidden="false" customHeight="false" outlineLevel="0" collapsed="false">
      <c r="A2120" s="0" t="s">
        <v>22838</v>
      </c>
      <c r="B2120" s="0" t="n">
        <v>78621</v>
      </c>
      <c r="C2120" s="55" t="n">
        <v>46210</v>
      </c>
      <c r="D2120" s="0" t="s">
        <v>22296</v>
      </c>
      <c r="E2120" s="0"/>
      <c r="F2120" s="0" t="s">
        <v>22710</v>
      </c>
      <c r="G2120" s="0" t="s">
        <v>22839</v>
      </c>
      <c r="H2120" s="0" t="s">
        <v>22840</v>
      </c>
      <c r="I2120" s="56" t="n">
        <v>0.513888888888889</v>
      </c>
      <c r="J2120" s="56" t="n">
        <v>0.520833333333333</v>
      </c>
      <c r="K2120" s="57"/>
      <c r="L2120" s="57" t="n">
        <v>46205.4425925926</v>
      </c>
      <c r="M2120" s="0" t="s">
        <v>22296</v>
      </c>
      <c r="N2120" s="56" t="n">
        <v>0.00694444444444444</v>
      </c>
      <c r="O2120" s="56" t="n">
        <v>0</v>
      </c>
      <c r="P2120" s="56" t="n">
        <v>0.0777777777777778</v>
      </c>
      <c r="Q2120" s="56" t="n">
        <v>0</v>
      </c>
      <c r="R2120" s="0" t="n">
        <v>-23.484117</v>
      </c>
      <c r="S2120" s="0" t="n">
        <v>-46.653503</v>
      </c>
      <c r="T2120" s="0" t="n">
        <v>-23.487481</v>
      </c>
      <c r="U2120" s="0" t="n">
        <v>-46.659167</v>
      </c>
      <c r="V2120" s="0" t="n">
        <v>1</v>
      </c>
      <c r="W2120" s="0" t="n">
        <v>0</v>
      </c>
      <c r="X2120" s="0" t="n">
        <v>0</v>
      </c>
      <c r="Y2120" s="0" t="n">
        <v>0</v>
      </c>
      <c r="Z2120" s="0" t="s">
        <v>7895</v>
      </c>
      <c r="AA2120" s="0"/>
      <c r="AB2120" s="0"/>
      <c r="AC2120" s="56" t="n">
        <v>0.333333333333333</v>
      </c>
      <c r="AD2120" s="56" t="n">
        <v>0.75</v>
      </c>
      <c r="AE2120" s="56" t="n">
        <v>0.999305555555556</v>
      </c>
      <c r="AF2120" s="56" t="n">
        <v>0.999305555555556</v>
      </c>
      <c r="AG2120" s="0"/>
      <c r="AH2120" s="0"/>
      <c r="AI2120" s="0" t="s">
        <v>22841</v>
      </c>
      <c r="AJ2120" s="0" t="s">
        <v>22824</v>
      </c>
      <c r="AK2120" s="0" t="s">
        <v>22842</v>
      </c>
      <c r="AL2120" s="0"/>
      <c r="AM2120" s="0" t="s">
        <v>22715</v>
      </c>
      <c r="AN2120" s="0" t="n">
        <v>95907</v>
      </c>
      <c r="AO2120" s="0" t="s">
        <v>7897</v>
      </c>
      <c r="AP2120" s="58" t="s">
        <v>22843</v>
      </c>
      <c r="AQ2120" s="0"/>
      <c r="AR2120" s="58" t="s">
        <v>22844</v>
      </c>
      <c r="AS2120" s="58" t="s">
        <v>22845</v>
      </c>
      <c r="AT2120" s="0"/>
    </row>
    <row r="2121" customFormat="false" ht="15" hidden="false" customHeight="false" outlineLevel="0" collapsed="false">
      <c r="A2121" s="0" t="s">
        <v>22846</v>
      </c>
      <c r="B2121" s="0" t="n">
        <v>78639</v>
      </c>
      <c r="C2121" s="55" t="n">
        <v>46210</v>
      </c>
      <c r="D2121" s="0" t="s">
        <v>22296</v>
      </c>
      <c r="E2121" s="0"/>
      <c r="F2121" s="0" t="s">
        <v>22710</v>
      </c>
      <c r="G2121" s="0" t="s">
        <v>22847</v>
      </c>
      <c r="H2121" s="0" t="s">
        <v>22848</v>
      </c>
      <c r="I2121" s="56" t="n">
        <v>0.526388888888889</v>
      </c>
      <c r="J2121" s="56" t="n">
        <v>0.533333333333333</v>
      </c>
      <c r="K2121" s="57"/>
      <c r="L2121" s="57" t="n">
        <v>46205.4545023148</v>
      </c>
      <c r="M2121" s="0" t="s">
        <v>22296</v>
      </c>
      <c r="N2121" s="56" t="n">
        <v>0.00694444444444444</v>
      </c>
      <c r="O2121" s="56" t="n">
        <v>0</v>
      </c>
      <c r="P2121" s="56" t="n">
        <v>0.0784722222222222</v>
      </c>
      <c r="Q2121" s="56" t="n">
        <v>0</v>
      </c>
      <c r="R2121" s="0" t="n">
        <v>-23.471382</v>
      </c>
      <c r="S2121" s="0" t="n">
        <v>-46.653237</v>
      </c>
      <c r="T2121" s="0" t="n">
        <v>-23.471337</v>
      </c>
      <c r="U2121" s="0" t="n">
        <v>-46.65376</v>
      </c>
      <c r="V2121" s="0" t="n">
        <v>1</v>
      </c>
      <c r="W2121" s="0" t="n">
        <v>0</v>
      </c>
      <c r="X2121" s="0" t="n">
        <v>0</v>
      </c>
      <c r="Y2121" s="0" t="n">
        <v>0</v>
      </c>
      <c r="Z2121" s="0" t="s">
        <v>7895</v>
      </c>
      <c r="AA2121" s="0"/>
      <c r="AB2121" s="0"/>
      <c r="AC2121" s="56" t="n">
        <v>0.333333333333333</v>
      </c>
      <c r="AD2121" s="56" t="n">
        <v>0.75</v>
      </c>
      <c r="AE2121" s="56" t="n">
        <v>0.999305555555556</v>
      </c>
      <c r="AF2121" s="56" t="n">
        <v>0.999305555555556</v>
      </c>
      <c r="AG2121" s="0"/>
      <c r="AH2121" s="0"/>
      <c r="AI2121" s="0" t="s">
        <v>22849</v>
      </c>
      <c r="AJ2121" s="0" t="s">
        <v>22824</v>
      </c>
      <c r="AK2121" s="0" t="s">
        <v>22850</v>
      </c>
      <c r="AL2121" s="0"/>
      <c r="AM2121" s="0" t="s">
        <v>22715</v>
      </c>
      <c r="AN2121" s="0" t="n">
        <v>95907</v>
      </c>
      <c r="AO2121" s="0" t="s">
        <v>7897</v>
      </c>
      <c r="AP2121" s="58" t="s">
        <v>22851</v>
      </c>
      <c r="AQ2121" s="0"/>
      <c r="AR2121" s="58" t="s">
        <v>22852</v>
      </c>
      <c r="AS2121" s="58" t="s">
        <v>22853</v>
      </c>
      <c r="AT2121" s="0"/>
    </row>
    <row r="2122" customFormat="false" ht="15" hidden="false" customHeight="false" outlineLevel="0" collapsed="false">
      <c r="A2122" s="0" t="s">
        <v>22854</v>
      </c>
      <c r="B2122" s="0" t="n">
        <v>78637</v>
      </c>
      <c r="C2122" s="55" t="n">
        <v>46210</v>
      </c>
      <c r="D2122" s="0" t="s">
        <v>22296</v>
      </c>
      <c r="E2122" s="0"/>
      <c r="F2122" s="0" t="s">
        <v>22710</v>
      </c>
      <c r="G2122" s="0" t="s">
        <v>22855</v>
      </c>
      <c r="H2122" s="0" t="s">
        <v>22856</v>
      </c>
      <c r="I2122" s="56" t="n">
        <v>0.541666666666667</v>
      </c>
      <c r="J2122" s="56" t="n">
        <v>0.548611111111111</v>
      </c>
      <c r="K2122" s="57"/>
      <c r="L2122" s="57" t="n">
        <v>46205.4825</v>
      </c>
      <c r="M2122" s="0" t="s">
        <v>22296</v>
      </c>
      <c r="N2122" s="56" t="n">
        <v>0.00694444444444444</v>
      </c>
      <c r="O2122" s="56" t="n">
        <v>0</v>
      </c>
      <c r="P2122" s="56" t="n">
        <v>0.0659722222222222</v>
      </c>
      <c r="Q2122" s="56" t="n">
        <v>0</v>
      </c>
      <c r="R2122" s="0" t="n">
        <v>-23.458769</v>
      </c>
      <c r="S2122" s="0" t="n">
        <v>-46.64977</v>
      </c>
      <c r="T2122" s="0" t="n">
        <v>-23.456361</v>
      </c>
      <c r="U2122" s="0" t="n">
        <v>-46.65014</v>
      </c>
      <c r="V2122" s="0" t="n">
        <v>1</v>
      </c>
      <c r="W2122" s="0" t="n">
        <v>0</v>
      </c>
      <c r="X2122" s="0" t="n">
        <v>0</v>
      </c>
      <c r="Y2122" s="0" t="n">
        <v>0</v>
      </c>
      <c r="Z2122" s="0" t="s">
        <v>7895</v>
      </c>
      <c r="AA2122" s="0"/>
      <c r="AB2122" s="0"/>
      <c r="AC2122" s="56" t="n">
        <v>0.333333333333333</v>
      </c>
      <c r="AD2122" s="56" t="n">
        <v>0.75</v>
      </c>
      <c r="AE2122" s="56" t="n">
        <v>0.999305555555556</v>
      </c>
      <c r="AF2122" s="56" t="n">
        <v>0.999305555555556</v>
      </c>
      <c r="AG2122" s="0"/>
      <c r="AH2122" s="0"/>
      <c r="AI2122" s="0" t="s">
        <v>22857</v>
      </c>
      <c r="AJ2122" s="0" t="s">
        <v>22824</v>
      </c>
      <c r="AK2122" s="0" t="s">
        <v>22858</v>
      </c>
      <c r="AL2122" s="0"/>
      <c r="AM2122" s="0" t="s">
        <v>22715</v>
      </c>
      <c r="AN2122" s="0" t="n">
        <v>95907</v>
      </c>
      <c r="AO2122" s="0" t="s">
        <v>7897</v>
      </c>
      <c r="AP2122" s="58" t="s">
        <v>22859</v>
      </c>
      <c r="AQ2122" s="0"/>
      <c r="AR2122" s="58" t="s">
        <v>22860</v>
      </c>
      <c r="AS2122" s="58" t="s">
        <v>22861</v>
      </c>
      <c r="AT2122" s="0"/>
    </row>
    <row r="2123" customFormat="false" ht="15" hidden="false" customHeight="false" outlineLevel="0" collapsed="false">
      <c r="A2123" s="0" t="s">
        <v>22862</v>
      </c>
      <c r="B2123" s="0" t="n">
        <v>78769</v>
      </c>
      <c r="C2123" s="55" t="n">
        <v>46210</v>
      </c>
      <c r="D2123" s="0" t="s">
        <v>22296</v>
      </c>
      <c r="E2123" s="0"/>
      <c r="F2123" s="0" t="s">
        <v>22710</v>
      </c>
      <c r="G2123" s="0" t="s">
        <v>22863</v>
      </c>
      <c r="H2123" s="0" t="s">
        <v>22864</v>
      </c>
      <c r="I2123" s="56" t="n">
        <v>0.550694444444445</v>
      </c>
      <c r="J2123" s="56" t="n">
        <v>0.557638888888889</v>
      </c>
      <c r="K2123" s="57"/>
      <c r="L2123" s="57" t="n">
        <v>46205.4643171296</v>
      </c>
      <c r="M2123" s="0" t="s">
        <v>22296</v>
      </c>
      <c r="N2123" s="56" t="n">
        <v>0.00694444444444444</v>
      </c>
      <c r="O2123" s="56" t="n">
        <v>0</v>
      </c>
      <c r="P2123" s="56" t="n">
        <v>0.0930555555555556</v>
      </c>
      <c r="Q2123" s="56" t="n">
        <v>0</v>
      </c>
      <c r="R2123" s="0" t="n">
        <v>-23.450311</v>
      </c>
      <c r="S2123" s="0" t="n">
        <v>-46.651533</v>
      </c>
      <c r="T2123" s="0" t="n">
        <v>-23.466116</v>
      </c>
      <c r="U2123" s="0" t="n">
        <v>-46.63207</v>
      </c>
      <c r="V2123" s="0" t="n">
        <v>1</v>
      </c>
      <c r="W2123" s="0" t="n">
        <v>0</v>
      </c>
      <c r="X2123" s="0" t="n">
        <v>0</v>
      </c>
      <c r="Y2123" s="0" t="n">
        <v>0</v>
      </c>
      <c r="Z2123" s="0" t="s">
        <v>7895</v>
      </c>
      <c r="AA2123" s="0"/>
      <c r="AB2123" s="0"/>
      <c r="AC2123" s="56" t="n">
        <v>0.333333333333333</v>
      </c>
      <c r="AD2123" s="56" t="n">
        <v>0.75</v>
      </c>
      <c r="AE2123" s="56" t="n">
        <v>0.999305555555556</v>
      </c>
      <c r="AF2123" s="56" t="n">
        <v>0.999305555555556</v>
      </c>
      <c r="AG2123" s="0"/>
      <c r="AH2123" s="0"/>
      <c r="AI2123" s="0" t="s">
        <v>22865</v>
      </c>
      <c r="AJ2123" s="0" t="s">
        <v>22866</v>
      </c>
      <c r="AK2123" s="0" t="s">
        <v>22867</v>
      </c>
      <c r="AL2123" s="0"/>
      <c r="AM2123" s="0" t="s">
        <v>22715</v>
      </c>
      <c r="AN2123" s="0" t="n">
        <v>95907</v>
      </c>
      <c r="AO2123" s="0" t="s">
        <v>7897</v>
      </c>
      <c r="AP2123" s="58" t="s">
        <v>22868</v>
      </c>
      <c r="AQ2123" s="0"/>
      <c r="AR2123" s="58" t="s">
        <v>22869</v>
      </c>
      <c r="AS2123" s="58" t="s">
        <v>22870</v>
      </c>
      <c r="AT2123" s="0"/>
    </row>
    <row r="2124" customFormat="false" ht="15" hidden="false" customHeight="false" outlineLevel="0" collapsed="false">
      <c r="A2124" s="0" t="s">
        <v>22871</v>
      </c>
      <c r="B2124" s="0" t="n">
        <v>78629</v>
      </c>
      <c r="C2124" s="55" t="n">
        <v>46210</v>
      </c>
      <c r="D2124" s="0" t="s">
        <v>22296</v>
      </c>
      <c r="E2124" s="0"/>
      <c r="F2124" s="0" t="s">
        <v>22710</v>
      </c>
      <c r="G2124" s="0" t="s">
        <v>22872</v>
      </c>
      <c r="H2124" s="0" t="s">
        <v>22873</v>
      </c>
      <c r="I2124" s="56" t="n">
        <v>0.558333333333333</v>
      </c>
      <c r="J2124" s="56" t="n">
        <v>0.565277777777778</v>
      </c>
      <c r="K2124" s="57"/>
      <c r="L2124" s="57" t="n">
        <v>46205.500787037</v>
      </c>
      <c r="M2124" s="0" t="s">
        <v>22296</v>
      </c>
      <c r="N2124" s="56" t="n">
        <v>0.00694444444444444</v>
      </c>
      <c r="O2124" s="56" t="n">
        <v>0</v>
      </c>
      <c r="P2124" s="56" t="n">
        <v>0.0638888888888889</v>
      </c>
      <c r="Q2124" s="56" t="n">
        <v>0</v>
      </c>
      <c r="R2124" s="0" t="n">
        <v>-23.451027</v>
      </c>
      <c r="S2124" s="0" t="n">
        <v>-46.651564</v>
      </c>
      <c r="T2124" s="0" t="n">
        <v>-23.45643</v>
      </c>
      <c r="U2124" s="0" t="n">
        <v>-46.661526</v>
      </c>
      <c r="V2124" s="0" t="n">
        <v>1</v>
      </c>
      <c r="W2124" s="0" t="n">
        <v>0</v>
      </c>
      <c r="X2124" s="0" t="n">
        <v>0</v>
      </c>
      <c r="Y2124" s="0" t="n">
        <v>0</v>
      </c>
      <c r="Z2124" s="0" t="s">
        <v>7895</v>
      </c>
      <c r="AA2124" s="0"/>
      <c r="AB2124" s="0"/>
      <c r="AC2124" s="56" t="n">
        <v>0.333333333333333</v>
      </c>
      <c r="AD2124" s="56" t="n">
        <v>0.75</v>
      </c>
      <c r="AE2124" s="56" t="n">
        <v>0.999305555555556</v>
      </c>
      <c r="AF2124" s="56" t="n">
        <v>0.999305555555556</v>
      </c>
      <c r="AG2124" s="0"/>
      <c r="AH2124" s="0"/>
      <c r="AI2124" s="0" t="s">
        <v>22874</v>
      </c>
      <c r="AJ2124" s="0" t="s">
        <v>22824</v>
      </c>
      <c r="AK2124" s="0" t="s">
        <v>22875</v>
      </c>
      <c r="AL2124" s="0"/>
      <c r="AM2124" s="0" t="s">
        <v>22715</v>
      </c>
      <c r="AN2124" s="0" t="n">
        <v>95907</v>
      </c>
      <c r="AO2124" s="0" t="s">
        <v>7897</v>
      </c>
      <c r="AP2124" s="58" t="s">
        <v>22876</v>
      </c>
      <c r="AQ2124" s="0"/>
      <c r="AR2124" s="58" t="s">
        <v>22877</v>
      </c>
      <c r="AS2124" s="58" t="s">
        <v>22878</v>
      </c>
      <c r="AT2124" s="0"/>
    </row>
    <row r="2125" customFormat="false" ht="15" hidden="false" customHeight="false" outlineLevel="0" collapsed="false">
      <c r="A2125" s="0" t="s">
        <v>22879</v>
      </c>
      <c r="B2125" s="0" t="n">
        <v>78631</v>
      </c>
      <c r="C2125" s="55" t="n">
        <v>46210</v>
      </c>
      <c r="D2125" s="0" t="s">
        <v>22296</v>
      </c>
      <c r="E2125" s="0"/>
      <c r="F2125" s="0" t="s">
        <v>22710</v>
      </c>
      <c r="G2125" s="0" t="s">
        <v>22880</v>
      </c>
      <c r="H2125" s="0" t="s">
        <v>22881</v>
      </c>
      <c r="I2125" s="56" t="n">
        <v>0.567361111111111</v>
      </c>
      <c r="J2125" s="56" t="n">
        <v>0.574305555555556</v>
      </c>
      <c r="K2125" s="57"/>
      <c r="L2125" s="57" t="n">
        <v>46205.4913310185</v>
      </c>
      <c r="M2125" s="0" t="s">
        <v>22296</v>
      </c>
      <c r="N2125" s="56" t="n">
        <v>0.00694444444444444</v>
      </c>
      <c r="O2125" s="56" t="n">
        <v>0</v>
      </c>
      <c r="P2125" s="56" t="n">
        <v>0.0826388888888889</v>
      </c>
      <c r="Q2125" s="56" t="n">
        <v>0</v>
      </c>
      <c r="R2125" s="0" t="n">
        <v>-23.455981</v>
      </c>
      <c r="S2125" s="0" t="n">
        <v>-46.656395</v>
      </c>
      <c r="T2125" s="0" t="n">
        <v>-23.456058</v>
      </c>
      <c r="U2125" s="0" t="n">
        <v>-46.657072</v>
      </c>
      <c r="V2125" s="0" t="n">
        <v>1</v>
      </c>
      <c r="W2125" s="0" t="n">
        <v>0</v>
      </c>
      <c r="X2125" s="0" t="n">
        <v>0</v>
      </c>
      <c r="Y2125" s="0" t="n">
        <v>0</v>
      </c>
      <c r="Z2125" s="0" t="s">
        <v>7895</v>
      </c>
      <c r="AA2125" s="0"/>
      <c r="AB2125" s="0"/>
      <c r="AC2125" s="56" t="n">
        <v>0.333333333333333</v>
      </c>
      <c r="AD2125" s="56" t="n">
        <v>0.75</v>
      </c>
      <c r="AE2125" s="56" t="n">
        <v>0.999305555555556</v>
      </c>
      <c r="AF2125" s="56" t="n">
        <v>0.999305555555556</v>
      </c>
      <c r="AG2125" s="0"/>
      <c r="AH2125" s="0"/>
      <c r="AI2125" s="0" t="s">
        <v>22882</v>
      </c>
      <c r="AJ2125" s="0" t="s">
        <v>22824</v>
      </c>
      <c r="AK2125" s="0" t="s">
        <v>22883</v>
      </c>
      <c r="AL2125" s="0"/>
      <c r="AM2125" s="0" t="s">
        <v>22715</v>
      </c>
      <c r="AN2125" s="0" t="n">
        <v>95907</v>
      </c>
      <c r="AO2125" s="0" t="s">
        <v>7897</v>
      </c>
      <c r="AP2125" s="58" t="s">
        <v>22884</v>
      </c>
      <c r="AQ2125" s="0"/>
      <c r="AR2125" s="58" t="s">
        <v>22885</v>
      </c>
      <c r="AS2125" s="58" t="s">
        <v>22886</v>
      </c>
      <c r="AT2125" s="0"/>
    </row>
    <row r="2126" customFormat="false" ht="15" hidden="false" customHeight="false" outlineLevel="0" collapsed="false">
      <c r="A2126" s="0" t="s">
        <v>22887</v>
      </c>
      <c r="B2126" s="0" t="n">
        <v>78634</v>
      </c>
      <c r="C2126" s="55" t="n">
        <v>46210</v>
      </c>
      <c r="D2126" s="0" t="s">
        <v>22296</v>
      </c>
      <c r="E2126" s="0"/>
      <c r="F2126" s="0" t="s">
        <v>22710</v>
      </c>
      <c r="G2126" s="0" t="s">
        <v>22888</v>
      </c>
      <c r="H2126" s="0" t="s">
        <v>22889</v>
      </c>
      <c r="I2126" s="56" t="n">
        <v>0.583333333333333</v>
      </c>
      <c r="J2126" s="56" t="n">
        <v>0.590277777777778</v>
      </c>
      <c r="K2126" s="57"/>
      <c r="L2126" s="57" t="n">
        <v>46205.5085416667</v>
      </c>
      <c r="M2126" s="0" t="s">
        <v>22296</v>
      </c>
      <c r="N2126" s="56" t="n">
        <v>0.00694444444444444</v>
      </c>
      <c r="O2126" s="56" t="n">
        <v>0</v>
      </c>
      <c r="P2126" s="56" t="n">
        <v>0.08125</v>
      </c>
      <c r="Q2126" s="56" t="n">
        <v>0</v>
      </c>
      <c r="R2126" s="0" t="n">
        <v>-23.456999</v>
      </c>
      <c r="S2126" s="0" t="n">
        <v>-46.669636</v>
      </c>
      <c r="T2126" s="0" t="n">
        <v>-23.457576</v>
      </c>
      <c r="U2126" s="0" t="n">
        <v>-46.670166</v>
      </c>
      <c r="V2126" s="0" t="n">
        <v>1</v>
      </c>
      <c r="W2126" s="0" t="n">
        <v>0</v>
      </c>
      <c r="X2126" s="0" t="n">
        <v>0</v>
      </c>
      <c r="Y2126" s="0" t="n">
        <v>0</v>
      </c>
      <c r="Z2126" s="0" t="s">
        <v>7895</v>
      </c>
      <c r="AA2126" s="0"/>
      <c r="AB2126" s="0"/>
      <c r="AC2126" s="56" t="n">
        <v>0.333333333333333</v>
      </c>
      <c r="AD2126" s="56" t="n">
        <v>0.75</v>
      </c>
      <c r="AE2126" s="56" t="n">
        <v>0.999305555555556</v>
      </c>
      <c r="AF2126" s="56" t="n">
        <v>0.999305555555556</v>
      </c>
      <c r="AG2126" s="0"/>
      <c r="AH2126" s="0"/>
      <c r="AI2126" s="0" t="s">
        <v>22890</v>
      </c>
      <c r="AJ2126" s="0" t="s">
        <v>22824</v>
      </c>
      <c r="AK2126" s="0" t="s">
        <v>22891</v>
      </c>
      <c r="AL2126" s="0"/>
      <c r="AM2126" s="0" t="s">
        <v>22715</v>
      </c>
      <c r="AN2126" s="0" t="n">
        <v>95907</v>
      </c>
      <c r="AO2126" s="0" t="s">
        <v>7897</v>
      </c>
      <c r="AP2126" s="58" t="s">
        <v>22892</v>
      </c>
      <c r="AQ2126" s="0"/>
      <c r="AR2126" s="58" t="s">
        <v>22893</v>
      </c>
      <c r="AS2126" s="58" t="s">
        <v>22894</v>
      </c>
      <c r="AT2126" s="0"/>
    </row>
    <row r="2127" customFormat="false" ht="15" hidden="false" customHeight="false" outlineLevel="0" collapsed="false">
      <c r="A2127" s="0" t="s">
        <v>22895</v>
      </c>
      <c r="B2127" s="0" t="n">
        <v>78662</v>
      </c>
      <c r="C2127" s="55" t="n">
        <v>46210</v>
      </c>
      <c r="D2127" s="0" t="s">
        <v>22296</v>
      </c>
      <c r="E2127" s="0"/>
      <c r="F2127" s="0" t="s">
        <v>22710</v>
      </c>
      <c r="G2127" s="0" t="s">
        <v>22896</v>
      </c>
      <c r="H2127" s="0" t="s">
        <v>22897</v>
      </c>
      <c r="I2127" s="56" t="n">
        <v>0.599305555555556</v>
      </c>
      <c r="J2127" s="56" t="n">
        <v>0.60625</v>
      </c>
      <c r="K2127" s="57"/>
      <c r="L2127" s="57" t="n">
        <v>46205.546400463</v>
      </c>
      <c r="M2127" s="0" t="s">
        <v>22296</v>
      </c>
      <c r="N2127" s="56" t="n">
        <v>0.00694444444444444</v>
      </c>
      <c r="O2127" s="56" t="n">
        <v>0</v>
      </c>
      <c r="P2127" s="56" t="n">
        <v>0.0597222222222222</v>
      </c>
      <c r="Q2127" s="56" t="n">
        <v>0</v>
      </c>
      <c r="R2127" s="0" t="n">
        <v>-23.459761</v>
      </c>
      <c r="S2127" s="0" t="n">
        <v>-46.680226</v>
      </c>
      <c r="T2127" s="0" t="n">
        <v>-23.459936</v>
      </c>
      <c r="U2127" s="0" t="n">
        <v>-46.680991</v>
      </c>
      <c r="V2127" s="0" t="n">
        <v>1</v>
      </c>
      <c r="W2127" s="0" t="n">
        <v>0</v>
      </c>
      <c r="X2127" s="0" t="n">
        <v>0</v>
      </c>
      <c r="Y2127" s="0" t="n">
        <v>0</v>
      </c>
      <c r="Z2127" s="0" t="s">
        <v>7895</v>
      </c>
      <c r="AA2127" s="0"/>
      <c r="AB2127" s="0"/>
      <c r="AC2127" s="56" t="n">
        <v>0.333333333333333</v>
      </c>
      <c r="AD2127" s="56" t="n">
        <v>0.75</v>
      </c>
      <c r="AE2127" s="56" t="n">
        <v>0.999305555555556</v>
      </c>
      <c r="AF2127" s="56" t="n">
        <v>0.999305555555556</v>
      </c>
      <c r="AG2127" s="0"/>
      <c r="AH2127" s="0"/>
      <c r="AI2127" s="0" t="s">
        <v>22898</v>
      </c>
      <c r="AJ2127" s="0" t="s">
        <v>22301</v>
      </c>
      <c r="AK2127" s="0" t="s">
        <v>22899</v>
      </c>
      <c r="AL2127" s="0"/>
      <c r="AM2127" s="0" t="s">
        <v>22715</v>
      </c>
      <c r="AN2127" s="0" t="n">
        <v>95907</v>
      </c>
      <c r="AO2127" s="0" t="s">
        <v>7897</v>
      </c>
      <c r="AP2127" s="58" t="s">
        <v>22900</v>
      </c>
      <c r="AQ2127" s="0"/>
      <c r="AR2127" s="58" t="s">
        <v>22901</v>
      </c>
      <c r="AS2127" s="58" t="s">
        <v>22902</v>
      </c>
      <c r="AT2127" s="0"/>
    </row>
    <row r="2128" customFormat="false" ht="15" hidden="false" customHeight="false" outlineLevel="0" collapsed="false">
      <c r="A2128" s="0" t="s">
        <v>22903</v>
      </c>
      <c r="B2128" s="0" t="n">
        <v>78651</v>
      </c>
      <c r="C2128" s="55" t="n">
        <v>46210</v>
      </c>
      <c r="D2128" s="0" t="s">
        <v>22296</v>
      </c>
      <c r="E2128" s="0"/>
      <c r="F2128" s="0" t="s">
        <v>22710</v>
      </c>
      <c r="G2128" s="0" t="s">
        <v>22904</v>
      </c>
      <c r="H2128" s="0" t="s">
        <v>22905</v>
      </c>
      <c r="I2128" s="56" t="n">
        <v>0.609722222222222</v>
      </c>
      <c r="J2128" s="56" t="n">
        <v>0.616666666666667</v>
      </c>
      <c r="K2128" s="57"/>
      <c r="L2128" s="57" t="n">
        <v>46205.5377430556</v>
      </c>
      <c r="M2128" s="0" t="s">
        <v>22296</v>
      </c>
      <c r="N2128" s="56" t="n">
        <v>0.00694444444444444</v>
      </c>
      <c r="O2128" s="56" t="n">
        <v>0</v>
      </c>
      <c r="P2128" s="56" t="n">
        <v>0.0784722222222222</v>
      </c>
      <c r="Q2128" s="56" t="n">
        <v>0</v>
      </c>
      <c r="R2128" s="0" t="n">
        <v>-23.456685</v>
      </c>
      <c r="S2128" s="0" t="n">
        <v>-46.679207</v>
      </c>
      <c r="T2128" s="0" t="n">
        <v>-23.456492</v>
      </c>
      <c r="U2128" s="0" t="n">
        <v>-46.678174</v>
      </c>
      <c r="V2128" s="0" t="n">
        <v>1</v>
      </c>
      <c r="W2128" s="0" t="n">
        <v>0</v>
      </c>
      <c r="X2128" s="0" t="n">
        <v>0</v>
      </c>
      <c r="Y2128" s="0" t="n">
        <v>0</v>
      </c>
      <c r="Z2128" s="0" t="s">
        <v>7895</v>
      </c>
      <c r="AA2128" s="0"/>
      <c r="AB2128" s="0"/>
      <c r="AC2128" s="56" t="n">
        <v>0.333333333333333</v>
      </c>
      <c r="AD2128" s="56" t="n">
        <v>0.75</v>
      </c>
      <c r="AE2128" s="56" t="n">
        <v>0.999305555555556</v>
      </c>
      <c r="AF2128" s="56" t="n">
        <v>0.999305555555556</v>
      </c>
      <c r="AG2128" s="0"/>
      <c r="AH2128" s="0"/>
      <c r="AI2128" s="0" t="s">
        <v>10457</v>
      </c>
      <c r="AJ2128" s="0" t="s">
        <v>22301</v>
      </c>
      <c r="AK2128" s="0"/>
      <c r="AL2128" s="0"/>
      <c r="AM2128" s="0" t="s">
        <v>22715</v>
      </c>
      <c r="AN2128" s="0" t="n">
        <v>95907</v>
      </c>
      <c r="AO2128" s="0" t="s">
        <v>7897</v>
      </c>
      <c r="AP2128" s="58" t="s">
        <v>22906</v>
      </c>
      <c r="AQ2128" s="0"/>
      <c r="AR2128" s="58" t="s">
        <v>22907</v>
      </c>
      <c r="AS2128" s="58" t="s">
        <v>22908</v>
      </c>
      <c r="AT2128" s="0"/>
    </row>
    <row r="2129" customFormat="false" ht="15" hidden="false" customHeight="false" outlineLevel="0" collapsed="false">
      <c r="A2129" s="0" t="s">
        <v>22909</v>
      </c>
      <c r="B2129" s="0" t="n">
        <v>78644</v>
      </c>
      <c r="C2129" s="55" t="n">
        <v>46210</v>
      </c>
      <c r="D2129" s="0" t="s">
        <v>22296</v>
      </c>
      <c r="E2129" s="0"/>
      <c r="F2129" s="0" t="s">
        <v>22710</v>
      </c>
      <c r="G2129" s="0" t="s">
        <v>22910</v>
      </c>
      <c r="H2129" s="0" t="s">
        <v>22911</v>
      </c>
      <c r="I2129" s="56" t="n">
        <v>0.61875</v>
      </c>
      <c r="J2129" s="56" t="n">
        <v>0.625694444444444</v>
      </c>
      <c r="K2129" s="57"/>
      <c r="L2129" s="57" t="n">
        <v>46205.5285300926</v>
      </c>
      <c r="M2129" s="0" t="s">
        <v>22296</v>
      </c>
      <c r="N2129" s="56" t="n">
        <v>0.00694444444444444</v>
      </c>
      <c r="O2129" s="56" t="n">
        <v>0</v>
      </c>
      <c r="P2129" s="56" t="n">
        <v>0.0965277777777778</v>
      </c>
      <c r="Q2129" s="56" t="n">
        <v>0</v>
      </c>
      <c r="R2129" s="0" t="n">
        <v>-23.453889</v>
      </c>
      <c r="S2129" s="0" t="n">
        <v>-46.681659</v>
      </c>
      <c r="T2129" s="0" t="n">
        <v>-23.454018</v>
      </c>
      <c r="U2129" s="0" t="n">
        <v>-46.681585</v>
      </c>
      <c r="V2129" s="0" t="n">
        <v>1</v>
      </c>
      <c r="W2129" s="0" t="n">
        <v>0</v>
      </c>
      <c r="X2129" s="0" t="n">
        <v>0</v>
      </c>
      <c r="Y2129" s="0" t="n">
        <v>0</v>
      </c>
      <c r="Z2129" s="0" t="s">
        <v>7895</v>
      </c>
      <c r="AA2129" s="0"/>
      <c r="AB2129" s="0"/>
      <c r="AC2129" s="56" t="n">
        <v>0.333333333333333</v>
      </c>
      <c r="AD2129" s="56" t="n">
        <v>0.75</v>
      </c>
      <c r="AE2129" s="56" t="n">
        <v>0.999305555555556</v>
      </c>
      <c r="AF2129" s="56" t="n">
        <v>0.999305555555556</v>
      </c>
      <c r="AG2129" s="0"/>
      <c r="AH2129" s="0"/>
      <c r="AI2129" s="0" t="s">
        <v>22912</v>
      </c>
      <c r="AJ2129" s="0" t="s">
        <v>22301</v>
      </c>
      <c r="AK2129" s="0" t="s">
        <v>22913</v>
      </c>
      <c r="AL2129" s="0"/>
      <c r="AM2129" s="0" t="s">
        <v>22715</v>
      </c>
      <c r="AN2129" s="0" t="n">
        <v>95907</v>
      </c>
      <c r="AO2129" s="0" t="s">
        <v>7897</v>
      </c>
      <c r="AP2129" s="58" t="s">
        <v>22914</v>
      </c>
      <c r="AQ2129" s="0"/>
      <c r="AR2129" s="58" t="s">
        <v>22915</v>
      </c>
      <c r="AS2129" s="58" t="s">
        <v>22916</v>
      </c>
      <c r="AT2129" s="0"/>
    </row>
    <row r="2130" customFormat="false" ht="15" hidden="false" customHeight="false" outlineLevel="0" collapsed="false">
      <c r="A2130" s="0" t="s">
        <v>22917</v>
      </c>
      <c r="B2130" s="0" t="n">
        <v>78640</v>
      </c>
      <c r="C2130" s="55" t="n">
        <v>46210</v>
      </c>
      <c r="D2130" s="0" t="s">
        <v>22296</v>
      </c>
      <c r="E2130" s="0"/>
      <c r="F2130" s="0" t="s">
        <v>22710</v>
      </c>
      <c r="G2130" s="0" t="s">
        <v>22918</v>
      </c>
      <c r="H2130" s="0" t="s">
        <v>22919</v>
      </c>
      <c r="I2130" s="56" t="n">
        <v>0.63125</v>
      </c>
      <c r="J2130" s="56" t="n">
        <v>0.638194444444444</v>
      </c>
      <c r="K2130" s="57"/>
      <c r="L2130" s="57" t="n">
        <v>46205.5199884259</v>
      </c>
      <c r="M2130" s="0" t="s">
        <v>22296</v>
      </c>
      <c r="N2130" s="56" t="n">
        <v>0.00694444444444444</v>
      </c>
      <c r="O2130" s="56" t="n">
        <v>0</v>
      </c>
      <c r="P2130" s="56" t="n">
        <v>0.118055555555556</v>
      </c>
      <c r="Q2130" s="56" t="n">
        <v>0</v>
      </c>
      <c r="R2130" s="0" t="n">
        <v>-23.447375</v>
      </c>
      <c r="S2130" s="0" t="n">
        <v>-46.685629</v>
      </c>
      <c r="T2130" s="0" t="n">
        <v>-23.4474</v>
      </c>
      <c r="U2130" s="0" t="n">
        <v>-46.685526</v>
      </c>
      <c r="V2130" s="0" t="n">
        <v>1</v>
      </c>
      <c r="W2130" s="0" t="n">
        <v>0</v>
      </c>
      <c r="X2130" s="0" t="n">
        <v>0</v>
      </c>
      <c r="Y2130" s="0" t="n">
        <v>0</v>
      </c>
      <c r="Z2130" s="0" t="s">
        <v>7895</v>
      </c>
      <c r="AA2130" s="0"/>
      <c r="AB2130" s="0"/>
      <c r="AC2130" s="56" t="n">
        <v>0.333333333333333</v>
      </c>
      <c r="AD2130" s="56" t="n">
        <v>0.75</v>
      </c>
      <c r="AE2130" s="56" t="n">
        <v>0.999305555555556</v>
      </c>
      <c r="AF2130" s="56" t="n">
        <v>0.999305555555556</v>
      </c>
      <c r="AG2130" s="0"/>
      <c r="AH2130" s="0"/>
      <c r="AI2130" s="0" t="s">
        <v>22920</v>
      </c>
      <c r="AJ2130" s="0" t="s">
        <v>22301</v>
      </c>
      <c r="AK2130" s="0" t="s">
        <v>22921</v>
      </c>
      <c r="AL2130" s="0"/>
      <c r="AM2130" s="0" t="s">
        <v>22715</v>
      </c>
      <c r="AN2130" s="0" t="n">
        <v>95907</v>
      </c>
      <c r="AO2130" s="0" t="s">
        <v>7897</v>
      </c>
      <c r="AP2130" s="58" t="s">
        <v>22922</v>
      </c>
      <c r="AQ2130" s="0"/>
      <c r="AR2130" s="58" t="s">
        <v>22923</v>
      </c>
      <c r="AS2130" s="58" t="s">
        <v>22924</v>
      </c>
      <c r="AT2130" s="0"/>
    </row>
    <row r="2131" customFormat="false" ht="15" hidden="false" customHeight="false" outlineLevel="0" collapsed="false">
      <c r="A2131" s="0" t="s">
        <v>22925</v>
      </c>
      <c r="B2131" s="0" t="n">
        <v>79115</v>
      </c>
      <c r="C2131" s="55" t="n">
        <v>46210</v>
      </c>
      <c r="D2131" s="0" t="s">
        <v>22296</v>
      </c>
      <c r="E2131" s="0"/>
      <c r="F2131" s="0" t="s">
        <v>22926</v>
      </c>
      <c r="G2131" s="0" t="s">
        <v>22927</v>
      </c>
      <c r="H2131" s="0" t="s">
        <v>22928</v>
      </c>
      <c r="I2131" s="56" t="n">
        <v>0.359027777777778</v>
      </c>
      <c r="J2131" s="56" t="n">
        <v>0.365972222222222</v>
      </c>
      <c r="K2131" s="57" t="n">
        <v>46209.6866087963</v>
      </c>
      <c r="L2131" s="57" t="n">
        <v>46209.7016898148</v>
      </c>
      <c r="M2131" s="0" t="s">
        <v>22296</v>
      </c>
      <c r="N2131" s="56" t="n">
        <v>0.00694444444444444</v>
      </c>
      <c r="O2131" s="56" t="n">
        <v>0.0150810185185185</v>
      </c>
      <c r="P2131" s="56" t="n">
        <v>0.663888888888889</v>
      </c>
      <c r="Q2131" s="56" t="n">
        <v>0</v>
      </c>
      <c r="R2131" s="0" t="n">
        <v>-23.571883</v>
      </c>
      <c r="S2131" s="0" t="n">
        <v>-46.613987</v>
      </c>
      <c r="T2131" s="0" t="n">
        <v>-23.572669</v>
      </c>
      <c r="U2131" s="0" t="n">
        <v>-46.613725</v>
      </c>
      <c r="V2131" s="0" t="n">
        <v>1</v>
      </c>
      <c r="W2131" s="0" t="n">
        <v>0</v>
      </c>
      <c r="X2131" s="0" t="n">
        <v>0</v>
      </c>
      <c r="Y2131" s="0" t="n">
        <v>0</v>
      </c>
      <c r="Z2131" s="0" t="s">
        <v>7895</v>
      </c>
      <c r="AA2131" s="0"/>
      <c r="AB2131" s="0"/>
      <c r="AC2131" s="56" t="n">
        <v>0.333333333333333</v>
      </c>
      <c r="AD2131" s="56" t="n">
        <v>0.75</v>
      </c>
      <c r="AE2131" s="56" t="n">
        <v>0.999305555555556</v>
      </c>
      <c r="AF2131" s="56" t="n">
        <v>0.999305555555556</v>
      </c>
      <c r="AG2131" s="0"/>
      <c r="AH2131" s="0"/>
      <c r="AI2131" s="0"/>
      <c r="AJ2131" s="0" t="s">
        <v>71</v>
      </c>
      <c r="AK2131" s="0"/>
      <c r="AL2131" s="0"/>
      <c r="AM2131" s="0" t="s">
        <v>22929</v>
      </c>
      <c r="AN2131" s="0" t="n">
        <v>95907</v>
      </c>
      <c r="AO2131" s="0" t="s">
        <v>7897</v>
      </c>
      <c r="AP2131" s="58" t="s">
        <v>22930</v>
      </c>
      <c r="AQ2131" s="0"/>
      <c r="AR2131" s="58" t="s">
        <v>22931</v>
      </c>
      <c r="AS2131" s="58" t="s">
        <v>22932</v>
      </c>
      <c r="AT2131" s="0"/>
    </row>
    <row r="2132" customFormat="false" ht="15" hidden="false" customHeight="false" outlineLevel="0" collapsed="false">
      <c r="A2132" s="0" t="s">
        <v>22933</v>
      </c>
      <c r="B2132" s="0" t="n">
        <v>79063</v>
      </c>
      <c r="C2132" s="55" t="n">
        <v>46210</v>
      </c>
      <c r="D2132" s="0" t="s">
        <v>22296</v>
      </c>
      <c r="E2132" s="0"/>
      <c r="F2132" s="0" t="s">
        <v>22926</v>
      </c>
      <c r="G2132" s="0" t="s">
        <v>22934</v>
      </c>
      <c r="H2132" s="0" t="s">
        <v>22935</v>
      </c>
      <c r="I2132" s="56" t="n">
        <v>0.372222222222222</v>
      </c>
      <c r="J2132" s="56" t="n">
        <v>0.379166666666667</v>
      </c>
      <c r="K2132" s="57" t="n">
        <v>46209.6799652778</v>
      </c>
      <c r="L2132" s="57" t="n">
        <v>46209.6832291667</v>
      </c>
      <c r="M2132" s="0" t="s">
        <v>22296</v>
      </c>
      <c r="N2132" s="56" t="n">
        <v>0.00694444444444444</v>
      </c>
      <c r="O2132" s="56" t="n">
        <v>0.00326388888888889</v>
      </c>
      <c r="P2132" s="56" t="n">
        <v>0.695833333333333</v>
      </c>
      <c r="Q2132" s="56" t="n">
        <v>0</v>
      </c>
      <c r="R2132" s="0" t="n">
        <v>-23.583679</v>
      </c>
      <c r="S2132" s="0" t="n">
        <v>-46.616746</v>
      </c>
      <c r="T2132" s="0" t="n">
        <v>-23.584151</v>
      </c>
      <c r="U2132" s="0" t="n">
        <v>-46.616476</v>
      </c>
      <c r="V2132" s="0" t="n">
        <v>1</v>
      </c>
      <c r="W2132" s="0" t="n">
        <v>0</v>
      </c>
      <c r="X2132" s="0" t="n">
        <v>0</v>
      </c>
      <c r="Y2132" s="0" t="n">
        <v>0</v>
      </c>
      <c r="Z2132" s="0" t="s">
        <v>7895</v>
      </c>
      <c r="AA2132" s="0"/>
      <c r="AB2132" s="0"/>
      <c r="AC2132" s="56" t="n">
        <v>0.333333333333333</v>
      </c>
      <c r="AD2132" s="56" t="n">
        <v>0.75</v>
      </c>
      <c r="AE2132" s="56" t="n">
        <v>0.999305555555556</v>
      </c>
      <c r="AF2132" s="56" t="n">
        <v>0.999305555555556</v>
      </c>
      <c r="AG2132" s="0"/>
      <c r="AH2132" s="0"/>
      <c r="AI2132" s="0" t="s">
        <v>8114</v>
      </c>
      <c r="AJ2132" s="0" t="s">
        <v>71</v>
      </c>
      <c r="AK2132" s="0"/>
      <c r="AL2132" s="0"/>
      <c r="AM2132" s="0" t="s">
        <v>22929</v>
      </c>
      <c r="AN2132" s="0" t="n">
        <v>95907</v>
      </c>
      <c r="AO2132" s="0" t="s">
        <v>7897</v>
      </c>
      <c r="AP2132" s="58" t="s">
        <v>22936</v>
      </c>
      <c r="AQ2132" s="0"/>
      <c r="AR2132" s="58" t="s">
        <v>22937</v>
      </c>
      <c r="AS2132" s="58" t="s">
        <v>22938</v>
      </c>
      <c r="AT2132" s="0"/>
    </row>
    <row r="2133" customFormat="false" ht="15" hidden="false" customHeight="false" outlineLevel="0" collapsed="false">
      <c r="A2133" s="0" t="s">
        <v>22939</v>
      </c>
      <c r="B2133" s="0" t="n">
        <v>79072</v>
      </c>
      <c r="C2133" s="55" t="n">
        <v>46210</v>
      </c>
      <c r="D2133" s="0" t="s">
        <v>22296</v>
      </c>
      <c r="E2133" s="0"/>
      <c r="F2133" s="0" t="s">
        <v>22926</v>
      </c>
      <c r="G2133" s="0" t="s">
        <v>22940</v>
      </c>
      <c r="H2133" s="0" t="s">
        <v>22941</v>
      </c>
      <c r="I2133" s="56" t="n">
        <v>0.385416666666667</v>
      </c>
      <c r="J2133" s="56" t="n">
        <v>0.392361111111111</v>
      </c>
      <c r="K2133" s="57"/>
      <c r="L2133" s="57" t="n">
        <v>46209.6040972222</v>
      </c>
      <c r="M2133" s="0" t="s">
        <v>22296</v>
      </c>
      <c r="N2133" s="56" t="n">
        <v>0.00694444444444444</v>
      </c>
      <c r="O2133" s="56" t="n">
        <v>0</v>
      </c>
      <c r="P2133" s="56" t="n">
        <v>0.788194444444444</v>
      </c>
      <c r="Q2133" s="56" t="n">
        <v>0</v>
      </c>
      <c r="R2133" s="0" t="n">
        <v>-23.585905</v>
      </c>
      <c r="S2133" s="0" t="n">
        <v>-46.60853</v>
      </c>
      <c r="T2133" s="0" t="n">
        <v>-23.585322</v>
      </c>
      <c r="U2133" s="0" t="n">
        <v>-46.600951</v>
      </c>
      <c r="V2133" s="0" t="n">
        <v>1</v>
      </c>
      <c r="W2133" s="0" t="n">
        <v>0</v>
      </c>
      <c r="X2133" s="0" t="n">
        <v>0</v>
      </c>
      <c r="Y2133" s="0" t="n">
        <v>0</v>
      </c>
      <c r="Z2133" s="0" t="s">
        <v>7895</v>
      </c>
      <c r="AA2133" s="0"/>
      <c r="AB2133" s="0"/>
      <c r="AC2133" s="56" t="n">
        <v>0.333333333333333</v>
      </c>
      <c r="AD2133" s="56" t="n">
        <v>0.75</v>
      </c>
      <c r="AE2133" s="56" t="n">
        <v>0.999305555555556</v>
      </c>
      <c r="AF2133" s="56" t="n">
        <v>0.999305555555556</v>
      </c>
      <c r="AG2133" s="0"/>
      <c r="AH2133" s="0"/>
      <c r="AI2133" s="0"/>
      <c r="AJ2133" s="0" t="s">
        <v>71</v>
      </c>
      <c r="AK2133" s="0"/>
      <c r="AL2133" s="0"/>
      <c r="AM2133" s="0" t="s">
        <v>22929</v>
      </c>
      <c r="AN2133" s="0" t="n">
        <v>95907</v>
      </c>
      <c r="AO2133" s="0" t="s">
        <v>7897</v>
      </c>
      <c r="AP2133" s="58" t="s">
        <v>22942</v>
      </c>
      <c r="AQ2133" s="58" t="s">
        <v>22943</v>
      </c>
      <c r="AR2133" s="58" t="s">
        <v>22944</v>
      </c>
      <c r="AS2133" s="58" t="s">
        <v>22945</v>
      </c>
      <c r="AT2133" s="0" t="s">
        <v>22946</v>
      </c>
    </row>
    <row r="2134" customFormat="false" ht="15" hidden="false" customHeight="false" outlineLevel="0" collapsed="false">
      <c r="A2134" s="0" t="s">
        <v>22947</v>
      </c>
      <c r="B2134" s="0" t="n">
        <v>79097</v>
      </c>
      <c r="C2134" s="55" t="n">
        <v>46210</v>
      </c>
      <c r="D2134" s="0" t="s">
        <v>22296</v>
      </c>
      <c r="E2134" s="0"/>
      <c r="F2134" s="0" t="s">
        <v>22926</v>
      </c>
      <c r="G2134" s="0" t="s">
        <v>22948</v>
      </c>
      <c r="H2134" s="0" t="s">
        <v>22949</v>
      </c>
      <c r="I2134" s="56" t="n">
        <v>0.394444444444444</v>
      </c>
      <c r="J2134" s="56" t="n">
        <v>0.401388888888889</v>
      </c>
      <c r="K2134" s="57"/>
      <c r="L2134" s="57" t="n">
        <v>46210.3997337963</v>
      </c>
      <c r="M2134" s="0" t="s">
        <v>22296</v>
      </c>
      <c r="N2134" s="56" t="n">
        <v>0.00694444444444444</v>
      </c>
      <c r="O2134" s="56" t="n">
        <v>0</v>
      </c>
      <c r="P2134" s="56" t="n">
        <v>0.00138888888888889</v>
      </c>
      <c r="Q2134" s="56" t="n">
        <v>0</v>
      </c>
      <c r="R2134" s="0" t="n">
        <v>-23.588351</v>
      </c>
      <c r="S2134" s="0" t="n">
        <v>-46.6072</v>
      </c>
      <c r="T2134" s="0" t="n">
        <v>-23.507339</v>
      </c>
      <c r="U2134" s="0" t="n">
        <v>-46.71655</v>
      </c>
      <c r="V2134" s="0" t="n">
        <v>1</v>
      </c>
      <c r="W2134" s="0" t="n">
        <v>0</v>
      </c>
      <c r="X2134" s="0" t="n">
        <v>0</v>
      </c>
      <c r="Y2134" s="0" t="n">
        <v>0</v>
      </c>
      <c r="Z2134" s="0" t="s">
        <v>7895</v>
      </c>
      <c r="AA2134" s="0"/>
      <c r="AB2134" s="0"/>
      <c r="AC2134" s="56" t="n">
        <v>0.333333333333333</v>
      </c>
      <c r="AD2134" s="56" t="n">
        <v>0.75</v>
      </c>
      <c r="AE2134" s="56" t="n">
        <v>0.999305555555556</v>
      </c>
      <c r="AF2134" s="56" t="n">
        <v>0.999305555555556</v>
      </c>
      <c r="AG2134" s="0"/>
      <c r="AH2134" s="0"/>
      <c r="AI2134" s="0"/>
      <c r="AJ2134" s="0" t="s">
        <v>71</v>
      </c>
      <c r="AK2134" s="0"/>
      <c r="AL2134" s="0"/>
      <c r="AM2134" s="0" t="s">
        <v>22929</v>
      </c>
      <c r="AN2134" s="0" t="n">
        <v>95907</v>
      </c>
      <c r="AO2134" s="0" t="s">
        <v>7897</v>
      </c>
      <c r="AP2134" s="58" t="s">
        <v>22950</v>
      </c>
      <c r="AQ2134" s="58" t="s">
        <v>22951</v>
      </c>
      <c r="AR2134" s="58" t="s">
        <v>22952</v>
      </c>
      <c r="AS2134" s="58" t="s">
        <v>22953</v>
      </c>
      <c r="AT2134" s="0" t="s">
        <v>22954</v>
      </c>
    </row>
    <row r="2135" customFormat="false" ht="15" hidden="false" customHeight="false" outlineLevel="0" collapsed="false">
      <c r="A2135" s="0" t="s">
        <v>22955</v>
      </c>
      <c r="B2135" s="0" t="n">
        <v>79134</v>
      </c>
      <c r="C2135" s="55" t="n">
        <v>46210</v>
      </c>
      <c r="D2135" s="0" t="s">
        <v>22296</v>
      </c>
      <c r="E2135" s="0"/>
      <c r="F2135" s="0" t="s">
        <v>22926</v>
      </c>
      <c r="G2135" s="0" t="s">
        <v>22956</v>
      </c>
      <c r="H2135" s="0" t="s">
        <v>22957</v>
      </c>
      <c r="I2135" s="56" t="n">
        <v>0.403472222222222</v>
      </c>
      <c r="J2135" s="56" t="n">
        <v>0.410416666666667</v>
      </c>
      <c r="K2135" s="57"/>
      <c r="L2135" s="57" t="n">
        <v>46209.6469560185</v>
      </c>
      <c r="M2135" s="0" t="s">
        <v>22296</v>
      </c>
      <c r="N2135" s="56" t="n">
        <v>0.00694444444444444</v>
      </c>
      <c r="O2135" s="56" t="n">
        <v>0</v>
      </c>
      <c r="P2135" s="56" t="n">
        <v>0.763194444444444</v>
      </c>
      <c r="Q2135" s="56" t="n">
        <v>0</v>
      </c>
      <c r="R2135" s="0" t="n">
        <v>-23.590788</v>
      </c>
      <c r="S2135" s="0" t="n">
        <v>-46.608032</v>
      </c>
      <c r="T2135" s="0" t="n">
        <v>-23.589725</v>
      </c>
      <c r="U2135" s="0" t="n">
        <v>-46.595711</v>
      </c>
      <c r="V2135" s="0" t="n">
        <v>1</v>
      </c>
      <c r="W2135" s="0" t="n">
        <v>0</v>
      </c>
      <c r="X2135" s="0" t="n">
        <v>0</v>
      </c>
      <c r="Y2135" s="0" t="n">
        <v>0</v>
      </c>
      <c r="Z2135" s="0" t="s">
        <v>7895</v>
      </c>
      <c r="AA2135" s="0"/>
      <c r="AB2135" s="0"/>
      <c r="AC2135" s="56" t="n">
        <v>0.333333333333333</v>
      </c>
      <c r="AD2135" s="56" t="n">
        <v>0.75</v>
      </c>
      <c r="AE2135" s="56" t="n">
        <v>0.999305555555556</v>
      </c>
      <c r="AF2135" s="56" t="n">
        <v>0.999305555555556</v>
      </c>
      <c r="AG2135" s="0"/>
      <c r="AH2135" s="0"/>
      <c r="AI2135" s="0"/>
      <c r="AJ2135" s="0" t="s">
        <v>71</v>
      </c>
      <c r="AK2135" s="0"/>
      <c r="AL2135" s="0"/>
      <c r="AM2135" s="0" t="s">
        <v>22929</v>
      </c>
      <c r="AN2135" s="0" t="n">
        <v>95907</v>
      </c>
      <c r="AO2135" s="0" t="s">
        <v>7897</v>
      </c>
      <c r="AP2135" s="58" t="s">
        <v>22958</v>
      </c>
      <c r="AQ2135" s="0"/>
      <c r="AR2135" s="58" t="s">
        <v>22959</v>
      </c>
      <c r="AS2135" s="58" t="s">
        <v>22960</v>
      </c>
      <c r="AT2135" s="0"/>
    </row>
    <row r="2136" customFormat="false" ht="15" hidden="false" customHeight="false" outlineLevel="0" collapsed="false">
      <c r="A2136" s="0" t="s">
        <v>22961</v>
      </c>
      <c r="B2136" s="0" t="n">
        <v>79066</v>
      </c>
      <c r="C2136" s="55" t="n">
        <v>46210</v>
      </c>
      <c r="D2136" s="0" t="s">
        <v>22296</v>
      </c>
      <c r="E2136" s="0"/>
      <c r="F2136" s="0" t="s">
        <v>22926</v>
      </c>
      <c r="G2136" s="0" t="s">
        <v>22962</v>
      </c>
      <c r="H2136" s="0" t="s">
        <v>22963</v>
      </c>
      <c r="I2136" s="56" t="n">
        <v>0.415277777777778</v>
      </c>
      <c r="J2136" s="56" t="n">
        <v>0.422222222222222</v>
      </c>
      <c r="K2136" s="57" t="n">
        <v>46209.6235185185</v>
      </c>
      <c r="L2136" s="57" t="n">
        <v>46209.6267361111</v>
      </c>
      <c r="M2136" s="0" t="s">
        <v>22296</v>
      </c>
      <c r="N2136" s="56" t="n">
        <v>0.00694444444444444</v>
      </c>
      <c r="O2136" s="56" t="n">
        <v>0.00321759259259259</v>
      </c>
      <c r="P2136" s="56" t="n">
        <v>0.795138888888889</v>
      </c>
      <c r="Q2136" s="56" t="n">
        <v>0</v>
      </c>
      <c r="R2136" s="0" t="n">
        <v>-23.597343</v>
      </c>
      <c r="S2136" s="0" t="n">
        <v>-46.60576</v>
      </c>
      <c r="T2136" s="0" t="n">
        <v>-23.597226</v>
      </c>
      <c r="U2136" s="0" t="n">
        <v>-46.604891</v>
      </c>
      <c r="V2136" s="0" t="n">
        <v>1</v>
      </c>
      <c r="W2136" s="0" t="n">
        <v>0</v>
      </c>
      <c r="X2136" s="0" t="n">
        <v>0</v>
      </c>
      <c r="Y2136" s="0" t="n">
        <v>0</v>
      </c>
      <c r="Z2136" s="0" t="s">
        <v>7895</v>
      </c>
      <c r="AA2136" s="0"/>
      <c r="AB2136" s="0"/>
      <c r="AC2136" s="56" t="n">
        <v>0.333333333333333</v>
      </c>
      <c r="AD2136" s="56" t="n">
        <v>0.75</v>
      </c>
      <c r="AE2136" s="56" t="n">
        <v>0.999305555555556</v>
      </c>
      <c r="AF2136" s="56" t="n">
        <v>0.999305555555556</v>
      </c>
      <c r="AG2136" s="0"/>
      <c r="AH2136" s="0"/>
      <c r="AI2136" s="0"/>
      <c r="AJ2136" s="0" t="s">
        <v>71</v>
      </c>
      <c r="AK2136" s="0"/>
      <c r="AL2136" s="0"/>
      <c r="AM2136" s="0" t="s">
        <v>22929</v>
      </c>
      <c r="AN2136" s="0" t="n">
        <v>95907</v>
      </c>
      <c r="AO2136" s="0" t="s">
        <v>7897</v>
      </c>
      <c r="AP2136" s="58" t="s">
        <v>22964</v>
      </c>
      <c r="AQ2136" s="0"/>
      <c r="AR2136" s="58" t="s">
        <v>22965</v>
      </c>
      <c r="AS2136" s="58" t="s">
        <v>22966</v>
      </c>
      <c r="AT2136" s="0"/>
    </row>
    <row r="2137" customFormat="false" ht="15" hidden="false" customHeight="false" outlineLevel="0" collapsed="false">
      <c r="A2137" s="0" t="s">
        <v>22967</v>
      </c>
      <c r="B2137" s="0" t="n">
        <v>79048</v>
      </c>
      <c r="C2137" s="55" t="n">
        <v>46210</v>
      </c>
      <c r="D2137" s="0" t="s">
        <v>22296</v>
      </c>
      <c r="E2137" s="0"/>
      <c r="F2137" s="0" t="s">
        <v>22926</v>
      </c>
      <c r="G2137" s="0" t="s">
        <v>22968</v>
      </c>
      <c r="H2137" s="0" t="s">
        <v>22969</v>
      </c>
      <c r="I2137" s="56" t="n">
        <v>0.427083333333333</v>
      </c>
      <c r="J2137" s="56" t="n">
        <v>0.434027777777778</v>
      </c>
      <c r="K2137" s="57" t="n">
        <v>46209.3234722222</v>
      </c>
      <c r="L2137" s="57" t="n">
        <v>46209.3504861111</v>
      </c>
      <c r="M2137" s="0" t="s">
        <v>22296</v>
      </c>
      <c r="N2137" s="56" t="n">
        <v>0.00694444444444444</v>
      </c>
      <c r="O2137" s="56" t="n">
        <v>0.0270138888888889</v>
      </c>
      <c r="P2137" s="56" t="n">
        <v>0.0833333333333333</v>
      </c>
      <c r="Q2137" s="56" t="n">
        <v>0</v>
      </c>
      <c r="R2137" s="0" t="n">
        <v>-23.606351</v>
      </c>
      <c r="S2137" s="0" t="n">
        <v>-46.602426</v>
      </c>
      <c r="T2137" s="0" t="n">
        <v>-23.607503</v>
      </c>
      <c r="U2137" s="0" t="n">
        <v>-46.604887</v>
      </c>
      <c r="V2137" s="0" t="n">
        <v>1</v>
      </c>
      <c r="W2137" s="0" t="n">
        <v>0</v>
      </c>
      <c r="X2137" s="0" t="n">
        <v>0</v>
      </c>
      <c r="Y2137" s="0" t="n">
        <v>0</v>
      </c>
      <c r="Z2137" s="0" t="s">
        <v>7895</v>
      </c>
      <c r="AA2137" s="0"/>
      <c r="AB2137" s="0"/>
      <c r="AC2137" s="56" t="n">
        <v>0.333333333333333</v>
      </c>
      <c r="AD2137" s="56" t="n">
        <v>0.75</v>
      </c>
      <c r="AE2137" s="56" t="n">
        <v>0.999305555555556</v>
      </c>
      <c r="AF2137" s="56" t="n">
        <v>0.999305555555556</v>
      </c>
      <c r="AG2137" s="0"/>
      <c r="AH2137" s="0"/>
      <c r="AI2137" s="0" t="s">
        <v>6082</v>
      </c>
      <c r="AJ2137" s="0" t="s">
        <v>71</v>
      </c>
      <c r="AK2137" s="0"/>
      <c r="AL2137" s="0"/>
      <c r="AM2137" s="0" t="s">
        <v>22929</v>
      </c>
      <c r="AN2137" s="0" t="n">
        <v>95907</v>
      </c>
      <c r="AO2137" s="0" t="s">
        <v>7897</v>
      </c>
      <c r="AP2137" s="58" t="s">
        <v>22970</v>
      </c>
      <c r="AQ2137" s="0"/>
      <c r="AR2137" s="58" t="s">
        <v>22971</v>
      </c>
      <c r="AS2137" s="58" t="s">
        <v>22972</v>
      </c>
      <c r="AT2137" s="0"/>
    </row>
    <row r="2138" customFormat="false" ht="15" hidden="false" customHeight="false" outlineLevel="0" collapsed="false">
      <c r="A2138" s="0" t="s">
        <v>22973</v>
      </c>
      <c r="B2138" s="0" t="n">
        <v>79052</v>
      </c>
      <c r="C2138" s="55" t="n">
        <v>46210</v>
      </c>
      <c r="D2138" s="0" t="s">
        <v>22296</v>
      </c>
      <c r="E2138" s="0"/>
      <c r="F2138" s="0" t="s">
        <v>22926</v>
      </c>
      <c r="G2138" s="0" t="s">
        <v>22974</v>
      </c>
      <c r="H2138" s="0" t="s">
        <v>22975</v>
      </c>
      <c r="I2138" s="56" t="n">
        <v>0.435416666666667</v>
      </c>
      <c r="J2138" s="56" t="n">
        <v>0.442361111111111</v>
      </c>
      <c r="K2138" s="57" t="n">
        <v>46209.3240046296</v>
      </c>
      <c r="L2138" s="57" t="n">
        <v>46209.3631712963</v>
      </c>
      <c r="M2138" s="0" t="s">
        <v>22296</v>
      </c>
      <c r="N2138" s="56" t="n">
        <v>0.00694444444444444</v>
      </c>
      <c r="O2138" s="56" t="n">
        <v>0.0391666666666667</v>
      </c>
      <c r="P2138" s="56" t="n">
        <v>0.0791666666666667</v>
      </c>
      <c r="Q2138" s="56" t="n">
        <v>0</v>
      </c>
      <c r="R2138" s="0" t="n">
        <v>-23.60777</v>
      </c>
      <c r="S2138" s="0" t="n">
        <v>-46.600809</v>
      </c>
      <c r="T2138" s="0" t="n">
        <v>-23.607567</v>
      </c>
      <c r="U2138" s="0" t="n">
        <v>-46.602055</v>
      </c>
      <c r="V2138" s="0" t="n">
        <v>1</v>
      </c>
      <c r="W2138" s="0" t="n">
        <v>0</v>
      </c>
      <c r="X2138" s="0" t="n">
        <v>0</v>
      </c>
      <c r="Y2138" s="0" t="n">
        <v>0</v>
      </c>
      <c r="Z2138" s="0" t="s">
        <v>7895</v>
      </c>
      <c r="AA2138" s="0" t="s">
        <v>22976</v>
      </c>
      <c r="AB2138" s="0"/>
      <c r="AC2138" s="56" t="n">
        <v>0.333333333333333</v>
      </c>
      <c r="AD2138" s="56" t="n">
        <v>0.75</v>
      </c>
      <c r="AE2138" s="56" t="n">
        <v>0.999305555555556</v>
      </c>
      <c r="AF2138" s="56" t="n">
        <v>0.999305555555556</v>
      </c>
      <c r="AG2138" s="0"/>
      <c r="AH2138" s="0"/>
      <c r="AI2138" s="0"/>
      <c r="AJ2138" s="0" t="s">
        <v>71</v>
      </c>
      <c r="AK2138" s="0"/>
      <c r="AL2138" s="0"/>
      <c r="AM2138" s="0" t="s">
        <v>22929</v>
      </c>
      <c r="AN2138" s="0" t="n">
        <v>95907</v>
      </c>
      <c r="AO2138" s="0" t="s">
        <v>7897</v>
      </c>
      <c r="AP2138" s="58" t="s">
        <v>22977</v>
      </c>
      <c r="AQ2138" s="58" t="s">
        <v>22978</v>
      </c>
      <c r="AR2138" s="58" t="s">
        <v>22979</v>
      </c>
      <c r="AS2138" s="58" t="s">
        <v>22980</v>
      </c>
      <c r="AT2138" s="0" t="s">
        <v>22981</v>
      </c>
    </row>
    <row r="2139" customFormat="false" ht="15" hidden="false" customHeight="false" outlineLevel="0" collapsed="false">
      <c r="A2139" s="0" t="s">
        <v>22982</v>
      </c>
      <c r="B2139" s="0" t="n">
        <v>79149</v>
      </c>
      <c r="C2139" s="55" t="n">
        <v>46210</v>
      </c>
      <c r="D2139" s="0" t="s">
        <v>22296</v>
      </c>
      <c r="E2139" s="0"/>
      <c r="F2139" s="0" t="s">
        <v>22926</v>
      </c>
      <c r="G2139" s="0" t="s">
        <v>22983</v>
      </c>
      <c r="H2139" s="0" t="s">
        <v>22984</v>
      </c>
      <c r="I2139" s="56" t="n">
        <v>0.44375</v>
      </c>
      <c r="J2139" s="56" t="n">
        <v>0.450694444444445</v>
      </c>
      <c r="K2139" s="57" t="n">
        <v>46209.3521296296</v>
      </c>
      <c r="L2139" s="57" t="n">
        <v>46209.3732638889</v>
      </c>
      <c r="M2139" s="0" t="s">
        <v>22296</v>
      </c>
      <c r="N2139" s="56" t="n">
        <v>0.00694444444444444</v>
      </c>
      <c r="O2139" s="56" t="n">
        <v>0.0211342592592593</v>
      </c>
      <c r="P2139" s="56" t="n">
        <v>0.0770833333333333</v>
      </c>
      <c r="Q2139" s="56" t="n">
        <v>0</v>
      </c>
      <c r="R2139" s="0" t="n">
        <v>-23.610163</v>
      </c>
      <c r="S2139" s="0" t="n">
        <v>-46.600031</v>
      </c>
      <c r="T2139" s="0" t="n">
        <v>-23.609801</v>
      </c>
      <c r="U2139" s="0" t="n">
        <v>-46.601459</v>
      </c>
      <c r="V2139" s="0" t="n">
        <v>1</v>
      </c>
      <c r="W2139" s="0" t="n">
        <v>0</v>
      </c>
      <c r="X2139" s="0" t="n">
        <v>0</v>
      </c>
      <c r="Y2139" s="0" t="n">
        <v>0</v>
      </c>
      <c r="Z2139" s="0" t="s">
        <v>7895</v>
      </c>
      <c r="AA2139" s="0"/>
      <c r="AB2139" s="0"/>
      <c r="AC2139" s="56" t="n">
        <v>0.333333333333333</v>
      </c>
      <c r="AD2139" s="56" t="n">
        <v>0.75</v>
      </c>
      <c r="AE2139" s="56" t="n">
        <v>0.999305555555556</v>
      </c>
      <c r="AF2139" s="56" t="n">
        <v>0.999305555555556</v>
      </c>
      <c r="AG2139" s="0"/>
      <c r="AH2139" s="0"/>
      <c r="AI2139" s="0" t="s">
        <v>22985</v>
      </c>
      <c r="AJ2139" s="0" t="s">
        <v>71</v>
      </c>
      <c r="AK2139" s="0"/>
      <c r="AL2139" s="0"/>
      <c r="AM2139" s="0" t="s">
        <v>22929</v>
      </c>
      <c r="AN2139" s="0" t="n">
        <v>95907</v>
      </c>
      <c r="AO2139" s="0" t="s">
        <v>7897</v>
      </c>
      <c r="AP2139" s="58" t="s">
        <v>22986</v>
      </c>
      <c r="AQ2139" s="0"/>
      <c r="AR2139" s="58" t="s">
        <v>22987</v>
      </c>
      <c r="AS2139" s="58" t="s">
        <v>22988</v>
      </c>
      <c r="AT2139" s="0"/>
    </row>
    <row r="2140" customFormat="false" ht="15" hidden="false" customHeight="false" outlineLevel="0" collapsed="false">
      <c r="A2140" s="0" t="s">
        <v>22989</v>
      </c>
      <c r="B2140" s="0" t="n">
        <v>79157</v>
      </c>
      <c r="C2140" s="55" t="n">
        <v>46210</v>
      </c>
      <c r="D2140" s="0" t="s">
        <v>22296</v>
      </c>
      <c r="E2140" s="0"/>
      <c r="F2140" s="0" t="s">
        <v>22926</v>
      </c>
      <c r="G2140" s="0" t="s">
        <v>22990</v>
      </c>
      <c r="H2140" s="0" t="s">
        <v>22991</v>
      </c>
      <c r="I2140" s="56" t="n">
        <v>0.452777777777778</v>
      </c>
      <c r="J2140" s="56" t="n">
        <v>0.459722222222222</v>
      </c>
      <c r="K2140" s="57"/>
      <c r="L2140" s="57" t="n">
        <v>46209.3813773148</v>
      </c>
      <c r="M2140" s="0" t="s">
        <v>22296</v>
      </c>
      <c r="N2140" s="56" t="n">
        <v>0.00694444444444444</v>
      </c>
      <c r="O2140" s="56" t="n">
        <v>0</v>
      </c>
      <c r="P2140" s="56" t="n">
        <v>0.0777777777777778</v>
      </c>
      <c r="Q2140" s="56" t="n">
        <v>0</v>
      </c>
      <c r="R2140" s="0" t="n">
        <v>-23.613961</v>
      </c>
      <c r="S2140" s="0" t="n">
        <v>-46.600858</v>
      </c>
      <c r="T2140" s="0" t="n">
        <v>-23.61393</v>
      </c>
      <c r="U2140" s="0" t="n">
        <v>-46.597563</v>
      </c>
      <c r="V2140" s="0" t="n">
        <v>1</v>
      </c>
      <c r="W2140" s="0" t="n">
        <v>0</v>
      </c>
      <c r="X2140" s="0" t="n">
        <v>0</v>
      </c>
      <c r="Y2140" s="0" t="n">
        <v>0</v>
      </c>
      <c r="Z2140" s="0" t="s">
        <v>7895</v>
      </c>
      <c r="AA2140" s="0"/>
      <c r="AB2140" s="0"/>
      <c r="AC2140" s="56" t="n">
        <v>0.333333333333333</v>
      </c>
      <c r="AD2140" s="56" t="n">
        <v>0.75</v>
      </c>
      <c r="AE2140" s="56" t="n">
        <v>0.999305555555556</v>
      </c>
      <c r="AF2140" s="56" t="n">
        <v>0.999305555555556</v>
      </c>
      <c r="AG2140" s="0"/>
      <c r="AH2140" s="0"/>
      <c r="AI2140" s="0" t="s">
        <v>22992</v>
      </c>
      <c r="AJ2140" s="0" t="s">
        <v>71</v>
      </c>
      <c r="AK2140" s="0"/>
      <c r="AL2140" s="0"/>
      <c r="AM2140" s="0" t="s">
        <v>22929</v>
      </c>
      <c r="AN2140" s="0" t="n">
        <v>95907</v>
      </c>
      <c r="AO2140" s="0" t="s">
        <v>7897</v>
      </c>
      <c r="AP2140" s="58" t="s">
        <v>22993</v>
      </c>
      <c r="AQ2140" s="0"/>
      <c r="AR2140" s="58" t="s">
        <v>22994</v>
      </c>
      <c r="AS2140" s="58" t="s">
        <v>22995</v>
      </c>
      <c r="AT2140" s="0"/>
    </row>
    <row r="2141" customFormat="false" ht="15" hidden="false" customHeight="false" outlineLevel="0" collapsed="false">
      <c r="A2141" s="0" t="s">
        <v>22996</v>
      </c>
      <c r="B2141" s="0" t="n">
        <v>79051</v>
      </c>
      <c r="C2141" s="55" t="n">
        <v>46210</v>
      </c>
      <c r="D2141" s="0" t="s">
        <v>22296</v>
      </c>
      <c r="E2141" s="0"/>
      <c r="F2141" s="0" t="s">
        <v>22926</v>
      </c>
      <c r="G2141" s="0" t="s">
        <v>22997</v>
      </c>
      <c r="H2141" s="0" t="s">
        <v>22998</v>
      </c>
      <c r="I2141" s="56" t="n">
        <v>0.459722222222222</v>
      </c>
      <c r="J2141" s="56" t="n">
        <v>0.466666666666667</v>
      </c>
      <c r="K2141" s="57"/>
      <c r="L2141" s="57" t="n">
        <v>46209.3866319444</v>
      </c>
      <c r="M2141" s="0" t="s">
        <v>22296</v>
      </c>
      <c r="N2141" s="56" t="n">
        <v>0.00694444444444444</v>
      </c>
      <c r="O2141" s="56" t="n">
        <v>0</v>
      </c>
      <c r="P2141" s="56" t="n">
        <v>0.0798611111111111</v>
      </c>
      <c r="Q2141" s="56" t="n">
        <v>0</v>
      </c>
      <c r="R2141" s="0" t="n">
        <v>-23.613961</v>
      </c>
      <c r="S2141" s="0" t="n">
        <v>-46.600858</v>
      </c>
      <c r="T2141" s="0" t="n">
        <v>-23.613623</v>
      </c>
      <c r="U2141" s="0" t="n">
        <v>-46.595196</v>
      </c>
      <c r="V2141" s="0" t="n">
        <v>1</v>
      </c>
      <c r="W2141" s="0" t="n">
        <v>0</v>
      </c>
      <c r="X2141" s="0" t="n">
        <v>0</v>
      </c>
      <c r="Y2141" s="0" t="n">
        <v>0</v>
      </c>
      <c r="Z2141" s="0" t="s">
        <v>7895</v>
      </c>
      <c r="AA2141" s="0"/>
      <c r="AB2141" s="0"/>
      <c r="AC2141" s="56" t="n">
        <v>0.333333333333333</v>
      </c>
      <c r="AD2141" s="56" t="n">
        <v>0.75</v>
      </c>
      <c r="AE2141" s="56" t="n">
        <v>0.999305555555556</v>
      </c>
      <c r="AF2141" s="56" t="n">
        <v>0.999305555555556</v>
      </c>
      <c r="AG2141" s="0"/>
      <c r="AH2141" s="0"/>
      <c r="AI2141" s="0" t="s">
        <v>22999</v>
      </c>
      <c r="AJ2141" s="0" t="s">
        <v>71</v>
      </c>
      <c r="AK2141" s="0" t="s">
        <v>23000</v>
      </c>
      <c r="AL2141" s="0"/>
      <c r="AM2141" s="0" t="s">
        <v>22929</v>
      </c>
      <c r="AN2141" s="0" t="n">
        <v>95907</v>
      </c>
      <c r="AO2141" s="0" t="s">
        <v>7897</v>
      </c>
      <c r="AP2141" s="58" t="s">
        <v>23001</v>
      </c>
      <c r="AQ2141" s="0"/>
      <c r="AR2141" s="58" t="s">
        <v>23002</v>
      </c>
      <c r="AS2141" s="58" t="s">
        <v>23003</v>
      </c>
      <c r="AT2141" s="0"/>
    </row>
    <row r="2142" customFormat="false" ht="15" hidden="false" customHeight="false" outlineLevel="0" collapsed="false">
      <c r="A2142" s="0" t="s">
        <v>23004</v>
      </c>
      <c r="B2142" s="0" t="n">
        <v>79092</v>
      </c>
      <c r="C2142" s="55" t="n">
        <v>46210</v>
      </c>
      <c r="D2142" s="0" t="s">
        <v>22296</v>
      </c>
      <c r="E2142" s="0"/>
      <c r="F2142" s="0" t="s">
        <v>22926</v>
      </c>
      <c r="G2142" s="0" t="s">
        <v>23005</v>
      </c>
      <c r="H2142" s="0" t="s">
        <v>23006</v>
      </c>
      <c r="I2142" s="56" t="n">
        <v>0.470138888888889</v>
      </c>
      <c r="J2142" s="56" t="n">
        <v>0.477083333333333</v>
      </c>
      <c r="K2142" s="57" t="n">
        <v>46209.388900463</v>
      </c>
      <c r="L2142" s="57" t="n">
        <v>46209.4080671296</v>
      </c>
      <c r="M2142" s="0" t="s">
        <v>22296</v>
      </c>
      <c r="N2142" s="56" t="n">
        <v>0.00694444444444444</v>
      </c>
      <c r="O2142" s="56" t="n">
        <v>0.0191666666666667</v>
      </c>
      <c r="P2142" s="56" t="n">
        <v>0.06875</v>
      </c>
      <c r="Q2142" s="56" t="n">
        <v>0</v>
      </c>
      <c r="R2142" s="0" t="n">
        <v>-23.61367</v>
      </c>
      <c r="S2142" s="0" t="n">
        <v>-46.592724</v>
      </c>
      <c r="T2142" s="0" t="n">
        <v>-23.613972</v>
      </c>
      <c r="U2142" s="0" t="n">
        <v>-46.592278</v>
      </c>
      <c r="V2142" s="0" t="n">
        <v>1</v>
      </c>
      <c r="W2142" s="0" t="n">
        <v>0</v>
      </c>
      <c r="X2142" s="0" t="n">
        <v>0</v>
      </c>
      <c r="Y2142" s="0" t="n">
        <v>0</v>
      </c>
      <c r="Z2142" s="0" t="s">
        <v>7895</v>
      </c>
      <c r="AA2142" s="0"/>
      <c r="AB2142" s="0"/>
      <c r="AC2142" s="56" t="n">
        <v>0.333333333333333</v>
      </c>
      <c r="AD2142" s="56" t="n">
        <v>0.75</v>
      </c>
      <c r="AE2142" s="56" t="n">
        <v>0.999305555555556</v>
      </c>
      <c r="AF2142" s="56" t="n">
        <v>0.999305555555556</v>
      </c>
      <c r="AG2142" s="0"/>
      <c r="AH2142" s="0"/>
      <c r="AI2142" s="0"/>
      <c r="AJ2142" s="0" t="s">
        <v>71</v>
      </c>
      <c r="AK2142" s="0"/>
      <c r="AL2142" s="0"/>
      <c r="AM2142" s="0" t="s">
        <v>22929</v>
      </c>
      <c r="AN2142" s="0" t="n">
        <v>95907</v>
      </c>
      <c r="AO2142" s="0" t="s">
        <v>7897</v>
      </c>
      <c r="AP2142" s="58" t="s">
        <v>23007</v>
      </c>
      <c r="AQ2142" s="58" t="s">
        <v>23008</v>
      </c>
      <c r="AR2142" s="58" t="s">
        <v>23009</v>
      </c>
      <c r="AS2142" s="58" t="s">
        <v>23010</v>
      </c>
      <c r="AT2142" s="0"/>
    </row>
    <row r="2143" customFormat="false" ht="15" hidden="false" customHeight="false" outlineLevel="0" collapsed="false">
      <c r="A2143" s="0" t="s">
        <v>23011</v>
      </c>
      <c r="B2143" s="0" t="n">
        <v>79075</v>
      </c>
      <c r="C2143" s="55" t="n">
        <v>46210</v>
      </c>
      <c r="D2143" s="0" t="s">
        <v>22296</v>
      </c>
      <c r="E2143" s="0"/>
      <c r="F2143" s="0" t="s">
        <v>22926</v>
      </c>
      <c r="G2143" s="0" t="s">
        <v>23012</v>
      </c>
      <c r="H2143" s="0" t="s">
        <v>23013</v>
      </c>
      <c r="I2143" s="56" t="n">
        <v>0.477777777777778</v>
      </c>
      <c r="J2143" s="56" t="n">
        <v>0.484722222222222</v>
      </c>
      <c r="K2143" s="57" t="n">
        <v>46209.3829398148</v>
      </c>
      <c r="L2143" s="57" t="n">
        <v>46209.3922453704</v>
      </c>
      <c r="M2143" s="0" t="s">
        <v>22296</v>
      </c>
      <c r="N2143" s="56" t="n">
        <v>0.00694444444444444</v>
      </c>
      <c r="O2143" s="56" t="n">
        <v>0.00930555555555556</v>
      </c>
      <c r="P2143" s="56" t="n">
        <v>0.0923611111111111</v>
      </c>
      <c r="Q2143" s="56" t="n">
        <v>0</v>
      </c>
      <c r="R2143" s="0" t="n">
        <v>-23.61293</v>
      </c>
      <c r="S2143" s="0" t="n">
        <v>-46.592993</v>
      </c>
      <c r="T2143" s="0" t="n">
        <v>-23.613363</v>
      </c>
      <c r="U2143" s="0" t="n">
        <v>-46.592923</v>
      </c>
      <c r="V2143" s="0" t="n">
        <v>1</v>
      </c>
      <c r="W2143" s="0" t="n">
        <v>0</v>
      </c>
      <c r="X2143" s="0" t="n">
        <v>0</v>
      </c>
      <c r="Y2143" s="0" t="n">
        <v>0</v>
      </c>
      <c r="Z2143" s="0" t="s">
        <v>7895</v>
      </c>
      <c r="AA2143" s="0"/>
      <c r="AB2143" s="0"/>
      <c r="AC2143" s="56" t="n">
        <v>0.333333333333333</v>
      </c>
      <c r="AD2143" s="56" t="n">
        <v>0.75</v>
      </c>
      <c r="AE2143" s="56" t="n">
        <v>0.999305555555556</v>
      </c>
      <c r="AF2143" s="56" t="n">
        <v>0.999305555555556</v>
      </c>
      <c r="AG2143" s="0"/>
      <c r="AH2143" s="0"/>
      <c r="AI2143" s="0" t="s">
        <v>23014</v>
      </c>
      <c r="AJ2143" s="0" t="s">
        <v>71</v>
      </c>
      <c r="AK2143" s="0" t="s">
        <v>23015</v>
      </c>
      <c r="AL2143" s="0"/>
      <c r="AM2143" s="0" t="s">
        <v>22929</v>
      </c>
      <c r="AN2143" s="0" t="n">
        <v>95907</v>
      </c>
      <c r="AO2143" s="0" t="s">
        <v>7897</v>
      </c>
      <c r="AP2143" s="58" t="s">
        <v>23016</v>
      </c>
      <c r="AQ2143" s="0"/>
      <c r="AR2143" s="58" t="s">
        <v>23017</v>
      </c>
      <c r="AS2143" s="58" t="s">
        <v>23018</v>
      </c>
      <c r="AT2143" s="0"/>
    </row>
    <row r="2144" customFormat="false" ht="15" hidden="false" customHeight="false" outlineLevel="0" collapsed="false">
      <c r="A2144" s="0" t="s">
        <v>23019</v>
      </c>
      <c r="B2144" s="0" t="n">
        <v>79129</v>
      </c>
      <c r="C2144" s="55" t="n">
        <v>46210</v>
      </c>
      <c r="D2144" s="0" t="s">
        <v>22296</v>
      </c>
      <c r="E2144" s="0"/>
      <c r="F2144" s="0" t="s">
        <v>22926</v>
      </c>
      <c r="G2144" s="0" t="s">
        <v>23020</v>
      </c>
      <c r="H2144" s="0" t="s">
        <v>23021</v>
      </c>
      <c r="I2144" s="56" t="n">
        <v>0.485416666666667</v>
      </c>
      <c r="J2144" s="56" t="n">
        <v>0.492361111111111</v>
      </c>
      <c r="K2144" s="57" t="n">
        <v>46209.3827430556</v>
      </c>
      <c r="L2144" s="57" t="n">
        <v>46209.4249305556</v>
      </c>
      <c r="M2144" s="0" t="s">
        <v>22296</v>
      </c>
      <c r="N2144" s="56" t="n">
        <v>0.00694444444444444</v>
      </c>
      <c r="O2144" s="56" t="n">
        <v>0.0421875</v>
      </c>
      <c r="P2144" s="56" t="n">
        <v>0.0673611111111111</v>
      </c>
      <c r="Q2144" s="56" t="n">
        <v>0</v>
      </c>
      <c r="R2144" s="0" t="n">
        <v>-23.612642</v>
      </c>
      <c r="S2144" s="0" t="n">
        <v>-46.593323</v>
      </c>
      <c r="T2144" s="0" t="n">
        <v>-23.612644</v>
      </c>
      <c r="U2144" s="0" t="n">
        <v>-46.593909</v>
      </c>
      <c r="V2144" s="0" t="n">
        <v>1</v>
      </c>
      <c r="W2144" s="0" t="n">
        <v>0</v>
      </c>
      <c r="X2144" s="0" t="n">
        <v>0</v>
      </c>
      <c r="Y2144" s="0" t="n">
        <v>0</v>
      </c>
      <c r="Z2144" s="0" t="s">
        <v>7895</v>
      </c>
      <c r="AA2144" s="0"/>
      <c r="AB2144" s="0"/>
      <c r="AC2144" s="56" t="n">
        <v>0.333333333333333</v>
      </c>
      <c r="AD2144" s="56" t="n">
        <v>0.75</v>
      </c>
      <c r="AE2144" s="56" t="n">
        <v>0.999305555555556</v>
      </c>
      <c r="AF2144" s="56" t="n">
        <v>0.999305555555556</v>
      </c>
      <c r="AG2144" s="0"/>
      <c r="AH2144" s="0"/>
      <c r="AI2144" s="0" t="s">
        <v>23022</v>
      </c>
      <c r="AJ2144" s="0" t="s">
        <v>71</v>
      </c>
      <c r="AK2144" s="0" t="s">
        <v>23023</v>
      </c>
      <c r="AL2144" s="0"/>
      <c r="AM2144" s="0" t="s">
        <v>22929</v>
      </c>
      <c r="AN2144" s="0" t="n">
        <v>95907</v>
      </c>
      <c r="AO2144" s="0" t="s">
        <v>7897</v>
      </c>
      <c r="AP2144" s="58" t="s">
        <v>23024</v>
      </c>
      <c r="AQ2144" s="0"/>
      <c r="AR2144" s="58" t="s">
        <v>23025</v>
      </c>
      <c r="AS2144" s="58" t="s">
        <v>23026</v>
      </c>
      <c r="AT2144" s="0"/>
    </row>
    <row r="2145" customFormat="false" ht="15" hidden="false" customHeight="false" outlineLevel="0" collapsed="false">
      <c r="A2145" s="0" t="s">
        <v>23027</v>
      </c>
      <c r="B2145" s="0" t="n">
        <v>79152</v>
      </c>
      <c r="C2145" s="55" t="n">
        <v>46210</v>
      </c>
      <c r="D2145" s="0" t="s">
        <v>22296</v>
      </c>
      <c r="E2145" s="0"/>
      <c r="F2145" s="0" t="s">
        <v>22926</v>
      </c>
      <c r="G2145" s="0" t="s">
        <v>23028</v>
      </c>
      <c r="H2145" s="0" t="s">
        <v>23029</v>
      </c>
      <c r="I2145" s="56" t="n">
        <v>0.493055555555556</v>
      </c>
      <c r="J2145" s="56" t="n">
        <v>0.5</v>
      </c>
      <c r="K2145" s="57" t="n">
        <v>46209.388900463</v>
      </c>
      <c r="L2145" s="57" t="n">
        <v>46209.4171759259</v>
      </c>
      <c r="M2145" s="0" t="s">
        <v>22296</v>
      </c>
      <c r="N2145" s="56" t="n">
        <v>0.00694444444444444</v>
      </c>
      <c r="O2145" s="56" t="n">
        <v>0.028275462962963</v>
      </c>
      <c r="P2145" s="56" t="n">
        <v>0.0826388888888889</v>
      </c>
      <c r="Q2145" s="56" t="n">
        <v>0</v>
      </c>
      <c r="R2145" s="0" t="n">
        <v>-23.612493</v>
      </c>
      <c r="S2145" s="0" t="n">
        <v>-46.593086</v>
      </c>
      <c r="T2145" s="0" t="n">
        <v>-23.613144</v>
      </c>
      <c r="U2145" s="0" t="n">
        <v>-46.592281</v>
      </c>
      <c r="V2145" s="0" t="n">
        <v>1</v>
      </c>
      <c r="W2145" s="0" t="n">
        <v>0</v>
      </c>
      <c r="X2145" s="0" t="n">
        <v>0</v>
      </c>
      <c r="Y2145" s="0" t="n">
        <v>0</v>
      </c>
      <c r="Z2145" s="0" t="s">
        <v>7895</v>
      </c>
      <c r="AA2145" s="0"/>
      <c r="AB2145" s="0"/>
      <c r="AC2145" s="56" t="n">
        <v>0.333333333333333</v>
      </c>
      <c r="AD2145" s="56" t="n">
        <v>0.75</v>
      </c>
      <c r="AE2145" s="56" t="n">
        <v>0.999305555555556</v>
      </c>
      <c r="AF2145" s="56" t="n">
        <v>0.999305555555556</v>
      </c>
      <c r="AG2145" s="0"/>
      <c r="AH2145" s="0"/>
      <c r="AI2145" s="0" t="s">
        <v>23030</v>
      </c>
      <c r="AJ2145" s="0" t="s">
        <v>71</v>
      </c>
      <c r="AK2145" s="0" t="s">
        <v>23031</v>
      </c>
      <c r="AL2145" s="0"/>
      <c r="AM2145" s="0" t="s">
        <v>22929</v>
      </c>
      <c r="AN2145" s="0" t="n">
        <v>95907</v>
      </c>
      <c r="AO2145" s="0" t="s">
        <v>7897</v>
      </c>
      <c r="AP2145" s="58" t="s">
        <v>23032</v>
      </c>
      <c r="AQ2145" s="0"/>
      <c r="AR2145" s="58" t="s">
        <v>23033</v>
      </c>
      <c r="AS2145" s="58" t="s">
        <v>23034</v>
      </c>
      <c r="AT2145" s="0"/>
    </row>
    <row r="2146" customFormat="false" ht="15" hidden="false" customHeight="false" outlineLevel="0" collapsed="false">
      <c r="A2146" s="0" t="s">
        <v>23035</v>
      </c>
      <c r="B2146" s="0" t="n">
        <v>79111</v>
      </c>
      <c r="C2146" s="55" t="n">
        <v>46210</v>
      </c>
      <c r="D2146" s="0" t="s">
        <v>22296</v>
      </c>
      <c r="E2146" s="0"/>
      <c r="F2146" s="0" t="s">
        <v>22926</v>
      </c>
      <c r="G2146" s="0" t="s">
        <v>23036</v>
      </c>
      <c r="H2146" s="0" t="s">
        <v>23037</v>
      </c>
      <c r="I2146" s="56" t="n">
        <v>0.5</v>
      </c>
      <c r="J2146" s="56" t="n">
        <v>0.506944444444444</v>
      </c>
      <c r="K2146" s="57" t="n">
        <v>46209.388900463</v>
      </c>
      <c r="L2146" s="57" t="n">
        <v>46209.4153703704</v>
      </c>
      <c r="M2146" s="0" t="s">
        <v>22296</v>
      </c>
      <c r="N2146" s="56" t="n">
        <v>0.00694444444444444</v>
      </c>
      <c r="O2146" s="56" t="n">
        <v>0.0264699074074074</v>
      </c>
      <c r="P2146" s="56" t="n">
        <v>0.0909722222222222</v>
      </c>
      <c r="Q2146" s="56" t="n">
        <v>0</v>
      </c>
      <c r="R2146" s="0" t="n">
        <v>-23.612493</v>
      </c>
      <c r="S2146" s="0" t="n">
        <v>-46.593086</v>
      </c>
      <c r="T2146" s="0" t="n">
        <v>-23.612928</v>
      </c>
      <c r="U2146" s="0" t="n">
        <v>-46.592377</v>
      </c>
      <c r="V2146" s="0" t="n">
        <v>1</v>
      </c>
      <c r="W2146" s="0" t="n">
        <v>0</v>
      </c>
      <c r="X2146" s="0" t="n">
        <v>0</v>
      </c>
      <c r="Y2146" s="0" t="n">
        <v>0</v>
      </c>
      <c r="Z2146" s="0" t="s">
        <v>7895</v>
      </c>
      <c r="AA2146" s="0"/>
      <c r="AB2146" s="0"/>
      <c r="AC2146" s="56" t="n">
        <v>0.333333333333333</v>
      </c>
      <c r="AD2146" s="56" t="n">
        <v>0.75</v>
      </c>
      <c r="AE2146" s="56" t="n">
        <v>0.999305555555556</v>
      </c>
      <c r="AF2146" s="56" t="n">
        <v>0.999305555555556</v>
      </c>
      <c r="AG2146" s="0"/>
      <c r="AH2146" s="0"/>
      <c r="AI2146" s="0" t="s">
        <v>23038</v>
      </c>
      <c r="AJ2146" s="0" t="s">
        <v>71</v>
      </c>
      <c r="AK2146" s="0" t="s">
        <v>23039</v>
      </c>
      <c r="AL2146" s="0"/>
      <c r="AM2146" s="0" t="s">
        <v>22929</v>
      </c>
      <c r="AN2146" s="0" t="n">
        <v>95907</v>
      </c>
      <c r="AO2146" s="0" t="s">
        <v>7897</v>
      </c>
      <c r="AP2146" s="58" t="s">
        <v>23040</v>
      </c>
      <c r="AQ2146" s="0"/>
      <c r="AR2146" s="58" t="s">
        <v>23041</v>
      </c>
      <c r="AS2146" s="58" t="s">
        <v>23042</v>
      </c>
      <c r="AT2146" s="0"/>
    </row>
    <row r="2147" customFormat="false" ht="15" hidden="false" customHeight="false" outlineLevel="0" collapsed="false">
      <c r="A2147" s="0" t="s">
        <v>23043</v>
      </c>
      <c r="B2147" s="0" t="n">
        <v>79074</v>
      </c>
      <c r="C2147" s="55" t="n">
        <v>46210</v>
      </c>
      <c r="D2147" s="0" t="s">
        <v>22296</v>
      </c>
      <c r="E2147" s="0"/>
      <c r="F2147" s="0" t="s">
        <v>22926</v>
      </c>
      <c r="G2147" s="0" t="s">
        <v>23044</v>
      </c>
      <c r="H2147" s="0" t="s">
        <v>23045</v>
      </c>
      <c r="I2147" s="56" t="n">
        <v>0.507638888888889</v>
      </c>
      <c r="J2147" s="56" t="n">
        <v>0.514583333333333</v>
      </c>
      <c r="K2147" s="57" t="n">
        <v>46209.3892592593</v>
      </c>
      <c r="L2147" s="57" t="n">
        <v>46209.4449074074</v>
      </c>
      <c r="M2147" s="0" t="s">
        <v>22296</v>
      </c>
      <c r="N2147" s="56" t="n">
        <v>0.00694444444444444</v>
      </c>
      <c r="O2147" s="56" t="n">
        <v>0.0556481481481482</v>
      </c>
      <c r="P2147" s="56" t="n">
        <v>0.0694444444444445</v>
      </c>
      <c r="Q2147" s="56" t="n">
        <v>0</v>
      </c>
      <c r="R2147" s="0" t="n">
        <v>-23.611867</v>
      </c>
      <c r="S2147" s="0" t="n">
        <v>-46.59222</v>
      </c>
      <c r="T2147" s="0" t="n">
        <v>-23.611775</v>
      </c>
      <c r="U2147" s="0" t="n">
        <v>-46.591832</v>
      </c>
      <c r="V2147" s="0" t="n">
        <v>1</v>
      </c>
      <c r="W2147" s="0" t="n">
        <v>0</v>
      </c>
      <c r="X2147" s="0" t="n">
        <v>0</v>
      </c>
      <c r="Y2147" s="0" t="n">
        <v>0</v>
      </c>
      <c r="Z2147" s="0" t="s">
        <v>7895</v>
      </c>
      <c r="AA2147" s="0"/>
      <c r="AB2147" s="0"/>
      <c r="AC2147" s="56" t="n">
        <v>0.333333333333333</v>
      </c>
      <c r="AD2147" s="56" t="n">
        <v>0.75</v>
      </c>
      <c r="AE2147" s="56" t="n">
        <v>0.999305555555556</v>
      </c>
      <c r="AF2147" s="56" t="n">
        <v>0.999305555555556</v>
      </c>
      <c r="AG2147" s="0"/>
      <c r="AH2147" s="0"/>
      <c r="AI2147" s="0"/>
      <c r="AJ2147" s="0" t="s">
        <v>71</v>
      </c>
      <c r="AK2147" s="0"/>
      <c r="AL2147" s="0"/>
      <c r="AM2147" s="0" t="s">
        <v>22929</v>
      </c>
      <c r="AN2147" s="0" t="n">
        <v>95907</v>
      </c>
      <c r="AO2147" s="0" t="s">
        <v>7897</v>
      </c>
      <c r="AP2147" s="58" t="s">
        <v>23046</v>
      </c>
      <c r="AQ2147" s="58" t="s">
        <v>23047</v>
      </c>
      <c r="AR2147" s="58" t="s">
        <v>23048</v>
      </c>
      <c r="AS2147" s="58" t="s">
        <v>23049</v>
      </c>
      <c r="AT2147" s="0"/>
    </row>
    <row r="2148" customFormat="false" ht="15" hidden="false" customHeight="false" outlineLevel="0" collapsed="false">
      <c r="A2148" s="0" t="s">
        <v>23050</v>
      </c>
      <c r="B2148" s="0" t="n">
        <v>79054</v>
      </c>
      <c r="C2148" s="55" t="n">
        <v>46210</v>
      </c>
      <c r="D2148" s="0" t="s">
        <v>22296</v>
      </c>
      <c r="E2148" s="0"/>
      <c r="F2148" s="0" t="s">
        <v>22926</v>
      </c>
      <c r="G2148" s="0" t="s">
        <v>23051</v>
      </c>
      <c r="H2148" s="0" t="s">
        <v>362</v>
      </c>
      <c r="I2148" s="56" t="n">
        <v>0.517361111111111</v>
      </c>
      <c r="J2148" s="56" t="n">
        <v>0.524305555555556</v>
      </c>
      <c r="K2148" s="57" t="n">
        <v>46209.4549768519</v>
      </c>
      <c r="L2148" s="57" t="n">
        <v>46209.466087963</v>
      </c>
      <c r="M2148" s="0" t="s">
        <v>22296</v>
      </c>
      <c r="N2148" s="56" t="n">
        <v>0.00694444444444444</v>
      </c>
      <c r="O2148" s="56" t="n">
        <v>0.0111111111111111</v>
      </c>
      <c r="P2148" s="56" t="n">
        <v>0.0576388888888889</v>
      </c>
      <c r="Q2148" s="56" t="n">
        <v>0</v>
      </c>
      <c r="R2148" s="0" t="n">
        <v>-23.607215</v>
      </c>
      <c r="S2148" s="0" t="n">
        <v>-46.595745</v>
      </c>
      <c r="T2148" s="0" t="n">
        <v>-23.606976</v>
      </c>
      <c r="U2148" s="0" t="n">
        <v>-46.596225</v>
      </c>
      <c r="V2148" s="0" t="n">
        <v>1</v>
      </c>
      <c r="W2148" s="0" t="n">
        <v>0</v>
      </c>
      <c r="X2148" s="0" t="n">
        <v>0</v>
      </c>
      <c r="Y2148" s="0" t="n">
        <v>0</v>
      </c>
      <c r="Z2148" s="0" t="s">
        <v>7895</v>
      </c>
      <c r="AA2148" s="0"/>
      <c r="AB2148" s="0"/>
      <c r="AC2148" s="56" t="n">
        <v>0.333333333333333</v>
      </c>
      <c r="AD2148" s="56" t="n">
        <v>0.75</v>
      </c>
      <c r="AE2148" s="56" t="n">
        <v>0.999305555555556</v>
      </c>
      <c r="AF2148" s="56" t="n">
        <v>0.999305555555556</v>
      </c>
      <c r="AG2148" s="0"/>
      <c r="AH2148" s="0"/>
      <c r="AI2148" s="0" t="s">
        <v>23052</v>
      </c>
      <c r="AJ2148" s="0" t="s">
        <v>71</v>
      </c>
      <c r="AK2148" s="0"/>
      <c r="AL2148" s="0"/>
      <c r="AM2148" s="0" t="s">
        <v>22929</v>
      </c>
      <c r="AN2148" s="0" t="n">
        <v>95907</v>
      </c>
      <c r="AO2148" s="0" t="s">
        <v>7897</v>
      </c>
      <c r="AP2148" s="58" t="s">
        <v>23053</v>
      </c>
      <c r="AQ2148" s="58" t="s">
        <v>23054</v>
      </c>
      <c r="AR2148" s="58" t="s">
        <v>23055</v>
      </c>
      <c r="AS2148" s="58" t="s">
        <v>23056</v>
      </c>
      <c r="AT2148" s="0" t="s">
        <v>23057</v>
      </c>
    </row>
    <row r="2149" customFormat="false" ht="15" hidden="false" customHeight="false" outlineLevel="0" collapsed="false">
      <c r="A2149" s="0" t="s">
        <v>23058</v>
      </c>
      <c r="B2149" s="0" t="n">
        <v>79100</v>
      </c>
      <c r="C2149" s="55" t="n">
        <v>46210</v>
      </c>
      <c r="D2149" s="0" t="s">
        <v>22296</v>
      </c>
      <c r="E2149" s="0"/>
      <c r="F2149" s="0" t="s">
        <v>22926</v>
      </c>
      <c r="G2149" s="0" t="s">
        <v>23059</v>
      </c>
      <c r="H2149" s="0" t="s">
        <v>23060</v>
      </c>
      <c r="I2149" s="56" t="n">
        <v>0.527083333333333</v>
      </c>
      <c r="J2149" s="56" t="n">
        <v>0.534027777777778</v>
      </c>
      <c r="K2149" s="57"/>
      <c r="L2149" s="57" t="n">
        <v>46209.5098842593</v>
      </c>
      <c r="M2149" s="0" t="s">
        <v>22296</v>
      </c>
      <c r="N2149" s="56" t="n">
        <v>0.00694444444444444</v>
      </c>
      <c r="O2149" s="56" t="n">
        <v>0</v>
      </c>
      <c r="P2149" s="56" t="n">
        <v>0.0236111111111111</v>
      </c>
      <c r="Q2149" s="56" t="n">
        <v>0</v>
      </c>
      <c r="R2149" s="0" t="n">
        <v>-23.601949</v>
      </c>
      <c r="S2149" s="0" t="n">
        <v>-46.598566</v>
      </c>
      <c r="T2149" s="0" t="n">
        <v>-23.605616</v>
      </c>
      <c r="U2149" s="0" t="n">
        <v>-46.59464</v>
      </c>
      <c r="V2149" s="0" t="n">
        <v>1</v>
      </c>
      <c r="W2149" s="0" t="n">
        <v>0</v>
      </c>
      <c r="X2149" s="0" t="n">
        <v>0</v>
      </c>
      <c r="Y2149" s="0" t="n">
        <v>0</v>
      </c>
      <c r="Z2149" s="0" t="s">
        <v>7895</v>
      </c>
      <c r="AA2149" s="0"/>
      <c r="AB2149" s="0"/>
      <c r="AC2149" s="56" t="n">
        <v>0.333333333333333</v>
      </c>
      <c r="AD2149" s="56" t="n">
        <v>0.75</v>
      </c>
      <c r="AE2149" s="56" t="n">
        <v>0.999305555555556</v>
      </c>
      <c r="AF2149" s="56" t="n">
        <v>0.999305555555556</v>
      </c>
      <c r="AG2149" s="0"/>
      <c r="AH2149" s="0"/>
      <c r="AI2149" s="0" t="s">
        <v>23061</v>
      </c>
      <c r="AJ2149" s="0" t="s">
        <v>71</v>
      </c>
      <c r="AK2149" s="0" t="s">
        <v>23062</v>
      </c>
      <c r="AL2149" s="0"/>
      <c r="AM2149" s="0" t="s">
        <v>22929</v>
      </c>
      <c r="AN2149" s="0" t="n">
        <v>95907</v>
      </c>
      <c r="AO2149" s="0" t="s">
        <v>7897</v>
      </c>
      <c r="AP2149" s="58" t="s">
        <v>23063</v>
      </c>
      <c r="AQ2149" s="0"/>
      <c r="AR2149" s="58" t="s">
        <v>23064</v>
      </c>
      <c r="AS2149" s="58" t="s">
        <v>23065</v>
      </c>
      <c r="AT2149" s="0"/>
    </row>
    <row r="2150" customFormat="false" ht="15" hidden="false" customHeight="false" outlineLevel="0" collapsed="false">
      <c r="A2150" s="0" t="s">
        <v>23066</v>
      </c>
      <c r="B2150" s="0" t="n">
        <v>79089</v>
      </c>
      <c r="C2150" s="55" t="n">
        <v>46210</v>
      </c>
      <c r="D2150" s="0" t="s">
        <v>22296</v>
      </c>
      <c r="E2150" s="0"/>
      <c r="F2150" s="0" t="s">
        <v>22926</v>
      </c>
      <c r="G2150" s="0" t="s">
        <v>23067</v>
      </c>
      <c r="H2150" s="0" t="s">
        <v>23068</v>
      </c>
      <c r="I2150" s="56" t="n">
        <v>0.534027777777778</v>
      </c>
      <c r="J2150" s="56" t="n">
        <v>0.540972222222222</v>
      </c>
      <c r="K2150" s="57"/>
      <c r="L2150" s="57" t="n">
        <v>46209.661412037</v>
      </c>
      <c r="M2150" s="0" t="s">
        <v>22296</v>
      </c>
      <c r="N2150" s="56" t="n">
        <v>0.00694444444444444</v>
      </c>
      <c r="O2150" s="56" t="n">
        <v>0</v>
      </c>
      <c r="P2150" s="56" t="n">
        <v>0.879166666666667</v>
      </c>
      <c r="Q2150" s="56" t="n">
        <v>0</v>
      </c>
      <c r="R2150" s="0" t="n">
        <v>-23.601949</v>
      </c>
      <c r="S2150" s="0" t="n">
        <v>-46.598566</v>
      </c>
      <c r="T2150" s="0" t="n">
        <v>-23.613306</v>
      </c>
      <c r="U2150" s="0" t="n">
        <v>-46.582329</v>
      </c>
      <c r="V2150" s="0" t="n">
        <v>1</v>
      </c>
      <c r="W2150" s="0" t="n">
        <v>0</v>
      </c>
      <c r="X2150" s="0" t="n">
        <v>0</v>
      </c>
      <c r="Y2150" s="0" t="n">
        <v>0</v>
      </c>
      <c r="Z2150" s="0" t="s">
        <v>7895</v>
      </c>
      <c r="AA2150" s="0"/>
      <c r="AB2150" s="0"/>
      <c r="AC2150" s="56" t="n">
        <v>0.333333333333333</v>
      </c>
      <c r="AD2150" s="56" t="n">
        <v>0.75</v>
      </c>
      <c r="AE2150" s="56" t="n">
        <v>0.999305555555556</v>
      </c>
      <c r="AF2150" s="56" t="n">
        <v>0.999305555555556</v>
      </c>
      <c r="AG2150" s="0"/>
      <c r="AH2150" s="0"/>
      <c r="AI2150" s="0" t="s">
        <v>23069</v>
      </c>
      <c r="AJ2150" s="0" t="s">
        <v>71</v>
      </c>
      <c r="AK2150" s="0"/>
      <c r="AL2150" s="0"/>
      <c r="AM2150" s="0" t="s">
        <v>22929</v>
      </c>
      <c r="AN2150" s="0" t="n">
        <v>95907</v>
      </c>
      <c r="AO2150" s="0" t="s">
        <v>7897</v>
      </c>
      <c r="AP2150" s="58" t="s">
        <v>23070</v>
      </c>
      <c r="AQ2150" s="58" t="s">
        <v>23071</v>
      </c>
      <c r="AR2150" s="58" t="s">
        <v>23072</v>
      </c>
      <c r="AS2150" s="58" t="s">
        <v>23073</v>
      </c>
      <c r="AT2150" s="0"/>
    </row>
    <row r="2151" customFormat="false" ht="15" hidden="false" customHeight="false" outlineLevel="0" collapsed="false">
      <c r="A2151" s="0" t="s">
        <v>23074</v>
      </c>
      <c r="B2151" s="0" t="n">
        <v>79083</v>
      </c>
      <c r="C2151" s="55" t="n">
        <v>46210</v>
      </c>
      <c r="D2151" s="0" t="s">
        <v>22296</v>
      </c>
      <c r="E2151" s="0"/>
      <c r="F2151" s="0" t="s">
        <v>22926</v>
      </c>
      <c r="G2151" s="0" t="s">
        <v>23075</v>
      </c>
      <c r="H2151" s="0" t="s">
        <v>23076</v>
      </c>
      <c r="I2151" s="56" t="n">
        <v>0.543055555555556</v>
      </c>
      <c r="J2151" s="56" t="n">
        <v>0.55</v>
      </c>
      <c r="K2151" s="57" t="n">
        <v>46209.484224537</v>
      </c>
      <c r="L2151" s="57" t="n">
        <v>46209.4994097222</v>
      </c>
      <c r="M2151" s="0" t="s">
        <v>22296</v>
      </c>
      <c r="N2151" s="56" t="n">
        <v>0.00694444444444444</v>
      </c>
      <c r="O2151" s="56" t="n">
        <v>0.0151851851851852</v>
      </c>
      <c r="P2151" s="56" t="n">
        <v>0.05</v>
      </c>
      <c r="Q2151" s="56" t="n">
        <v>0</v>
      </c>
      <c r="R2151" s="0" t="n">
        <v>-23.602895</v>
      </c>
      <c r="S2151" s="0" t="n">
        <v>-46.59626</v>
      </c>
      <c r="T2151" s="0" t="n">
        <v>-23.602157</v>
      </c>
      <c r="U2151" s="0" t="n">
        <v>-46.596064</v>
      </c>
      <c r="V2151" s="0" t="n">
        <v>1</v>
      </c>
      <c r="W2151" s="0" t="n">
        <v>0</v>
      </c>
      <c r="X2151" s="0" t="n">
        <v>0</v>
      </c>
      <c r="Y2151" s="0" t="n">
        <v>0</v>
      </c>
      <c r="Z2151" s="0" t="s">
        <v>7895</v>
      </c>
      <c r="AA2151" s="0"/>
      <c r="AB2151" s="0"/>
      <c r="AC2151" s="56" t="n">
        <v>0.333333333333333</v>
      </c>
      <c r="AD2151" s="56" t="n">
        <v>0.75</v>
      </c>
      <c r="AE2151" s="56" t="n">
        <v>0.999305555555556</v>
      </c>
      <c r="AF2151" s="56" t="n">
        <v>0.999305555555556</v>
      </c>
      <c r="AG2151" s="0"/>
      <c r="AH2151" s="0"/>
      <c r="AI2151" s="0" t="s">
        <v>23077</v>
      </c>
      <c r="AJ2151" s="0" t="s">
        <v>71</v>
      </c>
      <c r="AK2151" s="0"/>
      <c r="AL2151" s="0"/>
      <c r="AM2151" s="0" t="s">
        <v>22929</v>
      </c>
      <c r="AN2151" s="0" t="n">
        <v>95907</v>
      </c>
      <c r="AO2151" s="0" t="s">
        <v>7897</v>
      </c>
      <c r="AP2151" s="58" t="s">
        <v>23078</v>
      </c>
      <c r="AQ2151" s="0"/>
      <c r="AR2151" s="58" t="s">
        <v>23079</v>
      </c>
      <c r="AS2151" s="58" t="s">
        <v>23080</v>
      </c>
      <c r="AT2151" s="0"/>
    </row>
    <row r="2152" customFormat="false" ht="15" hidden="false" customHeight="false" outlineLevel="0" collapsed="false">
      <c r="A2152" s="0" t="s">
        <v>23081</v>
      </c>
      <c r="B2152" s="0" t="n">
        <v>79170</v>
      </c>
      <c r="C2152" s="55" t="n">
        <v>46210</v>
      </c>
      <c r="D2152" s="0" t="s">
        <v>22296</v>
      </c>
      <c r="E2152" s="0"/>
      <c r="F2152" s="0" t="s">
        <v>22926</v>
      </c>
      <c r="G2152" s="0" t="s">
        <v>23082</v>
      </c>
      <c r="H2152" s="0" t="s">
        <v>23083</v>
      </c>
      <c r="I2152" s="56" t="n">
        <v>0.551388888888889</v>
      </c>
      <c r="J2152" s="56" t="n">
        <v>0.558333333333333</v>
      </c>
      <c r="K2152" s="57"/>
      <c r="L2152" s="57" t="n">
        <v>46209.4814814815</v>
      </c>
      <c r="M2152" s="0" t="s">
        <v>22296</v>
      </c>
      <c r="N2152" s="56" t="n">
        <v>0.00694444444444444</v>
      </c>
      <c r="O2152" s="56" t="n">
        <v>0</v>
      </c>
      <c r="P2152" s="56" t="n">
        <v>0.0763888888888889</v>
      </c>
      <c r="Q2152" s="56" t="n">
        <v>0</v>
      </c>
      <c r="R2152" s="0" t="n">
        <v>-23.600765</v>
      </c>
      <c r="S2152" s="0" t="n">
        <v>-46.595443</v>
      </c>
      <c r="T2152" s="0" t="n">
        <v>-23.602934</v>
      </c>
      <c r="U2152" s="0" t="n">
        <v>-46.592825</v>
      </c>
      <c r="V2152" s="0" t="n">
        <v>1</v>
      </c>
      <c r="W2152" s="0" t="n">
        <v>0</v>
      </c>
      <c r="X2152" s="0" t="n">
        <v>0</v>
      </c>
      <c r="Y2152" s="0" t="n">
        <v>0</v>
      </c>
      <c r="Z2152" s="0" t="s">
        <v>7895</v>
      </c>
      <c r="AA2152" s="0"/>
      <c r="AB2152" s="0"/>
      <c r="AC2152" s="56" t="n">
        <v>0.333333333333333</v>
      </c>
      <c r="AD2152" s="56" t="n">
        <v>0.75</v>
      </c>
      <c r="AE2152" s="56" t="n">
        <v>0.999305555555556</v>
      </c>
      <c r="AF2152" s="56" t="n">
        <v>0.999305555555556</v>
      </c>
      <c r="AG2152" s="0"/>
      <c r="AH2152" s="0"/>
      <c r="AI2152" s="0"/>
      <c r="AJ2152" s="0" t="s">
        <v>71</v>
      </c>
      <c r="AK2152" s="0"/>
      <c r="AL2152" s="0"/>
      <c r="AM2152" s="0" t="s">
        <v>22929</v>
      </c>
      <c r="AN2152" s="0" t="n">
        <v>95907</v>
      </c>
      <c r="AO2152" s="0" t="s">
        <v>7897</v>
      </c>
      <c r="AP2152" s="58" t="s">
        <v>23084</v>
      </c>
      <c r="AQ2152" s="0"/>
      <c r="AR2152" s="58" t="s">
        <v>23085</v>
      </c>
      <c r="AS2152" s="58" t="s">
        <v>23086</v>
      </c>
      <c r="AT2152" s="0"/>
    </row>
    <row r="2153" customFormat="false" ht="15" hidden="false" customHeight="false" outlineLevel="0" collapsed="false">
      <c r="A2153" s="0" t="s">
        <v>23087</v>
      </c>
      <c r="B2153" s="0" t="n">
        <v>79136</v>
      </c>
      <c r="C2153" s="55" t="n">
        <v>46210</v>
      </c>
      <c r="D2153" s="0" t="s">
        <v>22296</v>
      </c>
      <c r="E2153" s="0"/>
      <c r="F2153" s="0" t="s">
        <v>22926</v>
      </c>
      <c r="G2153" s="0" t="s">
        <v>23088</v>
      </c>
      <c r="H2153" s="0" t="s">
        <v>23089</v>
      </c>
      <c r="I2153" s="56" t="n">
        <v>0.5625</v>
      </c>
      <c r="J2153" s="56" t="n">
        <v>0.569444444444444</v>
      </c>
      <c r="K2153" s="57" t="n">
        <v>46209.6340740741</v>
      </c>
      <c r="L2153" s="57" t="n">
        <v>46209.6405092593</v>
      </c>
      <c r="M2153" s="0" t="s">
        <v>22296</v>
      </c>
      <c r="N2153" s="56" t="n">
        <v>0.00694444444444444</v>
      </c>
      <c r="O2153" s="56" t="n">
        <v>0.00643518518518519</v>
      </c>
      <c r="P2153" s="56" t="n">
        <v>0.928472222222222</v>
      </c>
      <c r="Q2153" s="56" t="n">
        <v>0</v>
      </c>
      <c r="R2153" s="0" t="n">
        <v>-23.597212</v>
      </c>
      <c r="S2153" s="0" t="n">
        <v>-46.591773</v>
      </c>
      <c r="T2153" s="0" t="n">
        <v>-23.5968</v>
      </c>
      <c r="U2153" s="0" t="n">
        <v>-46.591236</v>
      </c>
      <c r="V2153" s="0" t="n">
        <v>1</v>
      </c>
      <c r="W2153" s="0" t="n">
        <v>0</v>
      </c>
      <c r="X2153" s="0" t="n">
        <v>0</v>
      </c>
      <c r="Y2153" s="0" t="n">
        <v>0</v>
      </c>
      <c r="Z2153" s="0" t="s">
        <v>7895</v>
      </c>
      <c r="AA2153" s="0"/>
      <c r="AB2153" s="0"/>
      <c r="AC2153" s="56" t="n">
        <v>0.333333333333333</v>
      </c>
      <c r="AD2153" s="56" t="n">
        <v>0.75</v>
      </c>
      <c r="AE2153" s="56" t="n">
        <v>0.999305555555556</v>
      </c>
      <c r="AF2153" s="56" t="n">
        <v>0.999305555555556</v>
      </c>
      <c r="AG2153" s="0"/>
      <c r="AH2153" s="0"/>
      <c r="AI2153" s="0" t="s">
        <v>23090</v>
      </c>
      <c r="AJ2153" s="0" t="s">
        <v>71</v>
      </c>
      <c r="AK2153" s="0" t="s">
        <v>23091</v>
      </c>
      <c r="AL2153" s="0"/>
      <c r="AM2153" s="0" t="s">
        <v>22929</v>
      </c>
      <c r="AN2153" s="0" t="n">
        <v>95907</v>
      </c>
      <c r="AO2153" s="0" t="s">
        <v>7897</v>
      </c>
      <c r="AP2153" s="58" t="s">
        <v>23092</v>
      </c>
      <c r="AQ2153" s="0"/>
      <c r="AR2153" s="58" t="s">
        <v>23093</v>
      </c>
      <c r="AS2153" s="58" t="s">
        <v>23094</v>
      </c>
      <c r="AT2153" s="0"/>
    </row>
    <row r="2154" customFormat="false" ht="61.15" hidden="false" customHeight="false" outlineLevel="0" collapsed="false">
      <c r="A2154" s="0" t="s">
        <v>23095</v>
      </c>
      <c r="B2154" s="0" t="n">
        <v>79050</v>
      </c>
      <c r="C2154" s="55" t="n">
        <v>46210</v>
      </c>
      <c r="D2154" s="0" t="s">
        <v>22296</v>
      </c>
      <c r="E2154" s="0"/>
      <c r="F2154" s="0" t="s">
        <v>22926</v>
      </c>
      <c r="G2154" s="0" t="s">
        <v>23096</v>
      </c>
      <c r="H2154" s="0" t="s">
        <v>23097</v>
      </c>
      <c r="I2154" s="56" t="n">
        <v>0.577083333333333</v>
      </c>
      <c r="J2154" s="56" t="n">
        <v>0.584027777777778</v>
      </c>
      <c r="K2154" s="57" t="n">
        <v>46209.5280902778</v>
      </c>
      <c r="L2154" s="57" t="n">
        <v>46209.5388194444</v>
      </c>
      <c r="M2154" s="0" t="s">
        <v>22296</v>
      </c>
      <c r="N2154" s="56" t="n">
        <v>0.00694444444444444</v>
      </c>
      <c r="O2154" s="56" t="n">
        <v>0.0107291666666667</v>
      </c>
      <c r="P2154" s="56" t="n">
        <v>0.0451388888888889</v>
      </c>
      <c r="Q2154" s="56" t="n">
        <v>0</v>
      </c>
      <c r="R2154" s="0" t="n">
        <v>-23.607551</v>
      </c>
      <c r="S2154" s="0" t="n">
        <v>-46.581834</v>
      </c>
      <c r="T2154" s="0" t="n">
        <v>-23.607871</v>
      </c>
      <c r="U2154" s="0" t="n">
        <v>-46.58213</v>
      </c>
      <c r="V2154" s="0" t="n">
        <v>1</v>
      </c>
      <c r="W2154" s="0" t="n">
        <v>0</v>
      </c>
      <c r="X2154" s="0" t="n">
        <v>0</v>
      </c>
      <c r="Y2154" s="0" t="n">
        <v>0</v>
      </c>
      <c r="Z2154" s="0" t="s">
        <v>8124</v>
      </c>
      <c r="AA2154" s="59" t="s">
        <v>23098</v>
      </c>
      <c r="AB2154" s="0" t="s">
        <v>21</v>
      </c>
      <c r="AC2154" s="56" t="n">
        <v>0.333333333333333</v>
      </c>
      <c r="AD2154" s="56" t="n">
        <v>0.75</v>
      </c>
      <c r="AE2154" s="56" t="n">
        <v>0.999305555555556</v>
      </c>
      <c r="AF2154" s="56" t="n">
        <v>0.999305555555556</v>
      </c>
      <c r="AG2154" s="0"/>
      <c r="AH2154" s="0"/>
      <c r="AI2154" s="0" t="s">
        <v>23099</v>
      </c>
      <c r="AJ2154" s="0" t="s">
        <v>71</v>
      </c>
      <c r="AK2154" s="0" t="s">
        <v>23100</v>
      </c>
      <c r="AL2154" s="0"/>
      <c r="AM2154" s="0" t="s">
        <v>22929</v>
      </c>
      <c r="AN2154" s="0" t="n">
        <v>95907</v>
      </c>
      <c r="AO2154" s="0" t="s">
        <v>7897</v>
      </c>
      <c r="AP2154" s="0"/>
      <c r="AQ2154" s="0"/>
      <c r="AR2154" s="58" t="s">
        <v>23101</v>
      </c>
      <c r="AS2154" s="0"/>
      <c r="AT2154" s="0"/>
    </row>
    <row r="2155" customFormat="false" ht="15" hidden="false" customHeight="false" outlineLevel="0" collapsed="false">
      <c r="A2155" s="0" t="s">
        <v>23102</v>
      </c>
      <c r="B2155" s="0" t="n">
        <v>79532</v>
      </c>
      <c r="C2155" s="55" t="n">
        <v>46210</v>
      </c>
      <c r="D2155" s="0" t="s">
        <v>22296</v>
      </c>
      <c r="E2155" s="0"/>
      <c r="F2155" s="0" t="s">
        <v>22926</v>
      </c>
      <c r="G2155" s="0" t="s">
        <v>23103</v>
      </c>
      <c r="H2155" s="0" t="s">
        <v>23104</v>
      </c>
      <c r="I2155" s="56" t="n">
        <v>0.590277777777778</v>
      </c>
      <c r="J2155" s="56" t="n">
        <v>0.597222222222222</v>
      </c>
      <c r="K2155" s="57" t="n">
        <v>46209.5631944445</v>
      </c>
      <c r="L2155" s="57" t="n">
        <v>46209.5686111111</v>
      </c>
      <c r="M2155" s="0" t="s">
        <v>22296</v>
      </c>
      <c r="N2155" s="56" t="n">
        <v>0.00694444444444444</v>
      </c>
      <c r="O2155" s="56" t="n">
        <v>0.00541666666666667</v>
      </c>
      <c r="P2155" s="56" t="n">
        <v>0.0284722222222222</v>
      </c>
      <c r="Q2155" s="56" t="n">
        <v>0</v>
      </c>
      <c r="R2155" s="0" t="n">
        <v>-23.592142</v>
      </c>
      <c r="S2155" s="0" t="n">
        <v>-46.579457</v>
      </c>
      <c r="T2155" s="0" t="n">
        <v>-23.592627</v>
      </c>
      <c r="U2155" s="0" t="n">
        <v>-46.57687</v>
      </c>
      <c r="V2155" s="0" t="n">
        <v>1</v>
      </c>
      <c r="W2155" s="0" t="n">
        <v>0</v>
      </c>
      <c r="X2155" s="0" t="n">
        <v>0</v>
      </c>
      <c r="Y2155" s="0" t="n">
        <v>0</v>
      </c>
      <c r="Z2155" s="0" t="s">
        <v>7895</v>
      </c>
      <c r="AA2155" s="0"/>
      <c r="AB2155" s="0"/>
      <c r="AC2155" s="56" t="n">
        <v>0.333333333333333</v>
      </c>
      <c r="AD2155" s="56" t="n">
        <v>0.75</v>
      </c>
      <c r="AE2155" s="56" t="n">
        <v>0.999305555555556</v>
      </c>
      <c r="AF2155" s="56" t="n">
        <v>0.999305555555556</v>
      </c>
      <c r="AG2155" s="0"/>
      <c r="AH2155" s="0"/>
      <c r="AI2155" s="0" t="s">
        <v>23105</v>
      </c>
      <c r="AJ2155" s="0" t="s">
        <v>4261</v>
      </c>
      <c r="AK2155" s="0" t="s">
        <v>23106</v>
      </c>
      <c r="AL2155" s="0"/>
      <c r="AM2155" s="0" t="s">
        <v>22929</v>
      </c>
      <c r="AN2155" s="0" t="n">
        <v>95907</v>
      </c>
      <c r="AO2155" s="0" t="s">
        <v>7897</v>
      </c>
      <c r="AP2155" s="58" t="s">
        <v>23107</v>
      </c>
      <c r="AQ2155" s="0"/>
      <c r="AR2155" s="58" t="s">
        <v>23108</v>
      </c>
      <c r="AS2155" s="58" t="s">
        <v>23109</v>
      </c>
      <c r="AT2155" s="0"/>
    </row>
    <row r="2156" customFormat="false" ht="15" hidden="false" customHeight="false" outlineLevel="0" collapsed="false">
      <c r="A2156" s="0" t="s">
        <v>23110</v>
      </c>
      <c r="B2156" s="0" t="n">
        <v>79525</v>
      </c>
      <c r="C2156" s="55" t="n">
        <v>46210</v>
      </c>
      <c r="D2156" s="0" t="s">
        <v>22296</v>
      </c>
      <c r="E2156" s="0"/>
      <c r="F2156" s="0" t="s">
        <v>22926</v>
      </c>
      <c r="G2156" s="0" t="s">
        <v>23111</v>
      </c>
      <c r="H2156" s="0" t="s">
        <v>23112</v>
      </c>
      <c r="I2156" s="56" t="n">
        <v>0.597916666666667</v>
      </c>
      <c r="J2156" s="56" t="n">
        <v>0.604861111111111</v>
      </c>
      <c r="K2156" s="57"/>
      <c r="L2156" s="57" t="n">
        <v>46209.5617708333</v>
      </c>
      <c r="M2156" s="0" t="s">
        <v>22296</v>
      </c>
      <c r="N2156" s="56" t="n">
        <v>0.00694444444444444</v>
      </c>
      <c r="O2156" s="56" t="n">
        <v>0</v>
      </c>
      <c r="P2156" s="56" t="n">
        <v>0.0430555555555556</v>
      </c>
      <c r="Q2156" s="56" t="n">
        <v>0</v>
      </c>
      <c r="R2156" s="0" t="n">
        <v>-23.592365</v>
      </c>
      <c r="S2156" s="0" t="n">
        <v>-46.577305</v>
      </c>
      <c r="T2156" s="0" t="n">
        <v>-23.595389</v>
      </c>
      <c r="U2156" s="0" t="n">
        <v>-46.574535</v>
      </c>
      <c r="V2156" s="0" t="n">
        <v>1</v>
      </c>
      <c r="W2156" s="0" t="n">
        <v>0</v>
      </c>
      <c r="X2156" s="0" t="n">
        <v>0</v>
      </c>
      <c r="Y2156" s="0" t="n">
        <v>0</v>
      </c>
      <c r="Z2156" s="0" t="s">
        <v>7895</v>
      </c>
      <c r="AA2156" s="0"/>
      <c r="AB2156" s="0"/>
      <c r="AC2156" s="56" t="n">
        <v>0.333333333333333</v>
      </c>
      <c r="AD2156" s="56" t="n">
        <v>0.75</v>
      </c>
      <c r="AE2156" s="56" t="n">
        <v>0.999305555555556</v>
      </c>
      <c r="AF2156" s="56" t="n">
        <v>0.999305555555556</v>
      </c>
      <c r="AG2156" s="0"/>
      <c r="AH2156" s="0"/>
      <c r="AI2156" s="0" t="s">
        <v>23113</v>
      </c>
      <c r="AJ2156" s="0" t="s">
        <v>4261</v>
      </c>
      <c r="AK2156" s="0"/>
      <c r="AL2156" s="0"/>
      <c r="AM2156" s="0" t="s">
        <v>22929</v>
      </c>
      <c r="AN2156" s="0" t="n">
        <v>95907</v>
      </c>
      <c r="AO2156" s="0" t="s">
        <v>7897</v>
      </c>
      <c r="AP2156" s="58" t="s">
        <v>23114</v>
      </c>
      <c r="AQ2156" s="0"/>
      <c r="AR2156" s="58" t="s">
        <v>23115</v>
      </c>
      <c r="AS2156" s="58" t="s">
        <v>23116</v>
      </c>
      <c r="AT2156" s="0"/>
    </row>
    <row r="2157" customFormat="false" ht="15" hidden="false" customHeight="false" outlineLevel="0" collapsed="false">
      <c r="A2157" s="0" t="s">
        <v>23117</v>
      </c>
      <c r="B2157" s="0" t="n">
        <v>79526</v>
      </c>
      <c r="C2157" s="55" t="n">
        <v>46210</v>
      </c>
      <c r="D2157" s="0" t="s">
        <v>22296</v>
      </c>
      <c r="E2157" s="0"/>
      <c r="F2157" s="0" t="s">
        <v>22926</v>
      </c>
      <c r="G2157" s="0" t="s">
        <v>23118</v>
      </c>
      <c r="H2157" s="0" t="s">
        <v>23119</v>
      </c>
      <c r="I2157" s="56" t="n">
        <v>0.606944444444444</v>
      </c>
      <c r="J2157" s="56" t="n">
        <v>0.613888888888889</v>
      </c>
      <c r="K2157" s="57" t="n">
        <v>46209.5630787037</v>
      </c>
      <c r="L2157" s="57" t="n">
        <v>46209.5737615741</v>
      </c>
      <c r="M2157" s="0" t="s">
        <v>22296</v>
      </c>
      <c r="N2157" s="56" t="n">
        <v>0.00694444444444444</v>
      </c>
      <c r="O2157" s="56" t="n">
        <v>0.0106828703703704</v>
      </c>
      <c r="P2157" s="56" t="n">
        <v>0.0395833333333333</v>
      </c>
      <c r="Q2157" s="56" t="n">
        <v>0</v>
      </c>
      <c r="R2157" s="0" t="n">
        <v>-23.592083</v>
      </c>
      <c r="S2157" s="0" t="n">
        <v>-46.575112</v>
      </c>
      <c r="T2157" s="0" t="n">
        <v>-23.592187</v>
      </c>
      <c r="U2157" s="0" t="n">
        <v>-46.575174</v>
      </c>
      <c r="V2157" s="0" t="n">
        <v>1</v>
      </c>
      <c r="W2157" s="0" t="n">
        <v>0</v>
      </c>
      <c r="X2157" s="0" t="n">
        <v>0</v>
      </c>
      <c r="Y2157" s="0" t="n">
        <v>0</v>
      </c>
      <c r="Z2157" s="0" t="s">
        <v>7895</v>
      </c>
      <c r="AA2157" s="0"/>
      <c r="AB2157" s="0"/>
      <c r="AC2157" s="56" t="n">
        <v>0.333333333333333</v>
      </c>
      <c r="AD2157" s="56" t="n">
        <v>0.75</v>
      </c>
      <c r="AE2157" s="56" t="n">
        <v>0.999305555555556</v>
      </c>
      <c r="AF2157" s="56" t="n">
        <v>0.999305555555556</v>
      </c>
      <c r="AG2157" s="0"/>
      <c r="AH2157" s="0"/>
      <c r="AI2157" s="0" t="s">
        <v>23120</v>
      </c>
      <c r="AJ2157" s="0" t="s">
        <v>4261</v>
      </c>
      <c r="AK2157" s="0" t="s">
        <v>23121</v>
      </c>
      <c r="AL2157" s="0"/>
      <c r="AM2157" s="0" t="s">
        <v>22929</v>
      </c>
      <c r="AN2157" s="0" t="n">
        <v>95907</v>
      </c>
      <c r="AO2157" s="0" t="s">
        <v>7897</v>
      </c>
      <c r="AP2157" s="58" t="s">
        <v>23122</v>
      </c>
      <c r="AQ2157" s="0"/>
      <c r="AR2157" s="58" t="s">
        <v>23123</v>
      </c>
      <c r="AS2157" s="58" t="s">
        <v>23124</v>
      </c>
      <c r="AT2157" s="0"/>
    </row>
    <row r="2158" customFormat="false" ht="15" hidden="false" customHeight="false" outlineLevel="0" collapsed="false">
      <c r="A2158" s="0" t="s">
        <v>23125</v>
      </c>
      <c r="B2158" s="0" t="n">
        <v>79533</v>
      </c>
      <c r="C2158" s="55" t="n">
        <v>46210</v>
      </c>
      <c r="D2158" s="0" t="s">
        <v>22296</v>
      </c>
      <c r="E2158" s="0"/>
      <c r="F2158" s="0" t="s">
        <v>22926</v>
      </c>
      <c r="G2158" s="0" t="s">
        <v>23126</v>
      </c>
      <c r="H2158" s="0" t="s">
        <v>23127</v>
      </c>
      <c r="I2158" s="56" t="n">
        <v>0.61875</v>
      </c>
      <c r="J2158" s="56" t="n">
        <v>0.625694444444444</v>
      </c>
      <c r="K2158" s="57"/>
      <c r="L2158" s="57" t="n">
        <v>46209.555462963</v>
      </c>
      <c r="M2158" s="0" t="s">
        <v>22296</v>
      </c>
      <c r="N2158" s="56" t="n">
        <v>0.00694444444444444</v>
      </c>
      <c r="O2158" s="56" t="n">
        <v>0</v>
      </c>
      <c r="P2158" s="56" t="n">
        <v>0.0701388888888889</v>
      </c>
      <c r="Q2158" s="56" t="n">
        <v>0</v>
      </c>
      <c r="R2158" s="0" t="n">
        <v>-23.591858</v>
      </c>
      <c r="S2158" s="0" t="n">
        <v>-46.584182</v>
      </c>
      <c r="T2158" s="0" t="n">
        <v>-23.593378</v>
      </c>
      <c r="U2158" s="0" t="n">
        <v>-46.579961</v>
      </c>
      <c r="V2158" s="0" t="n">
        <v>1</v>
      </c>
      <c r="W2158" s="0" t="n">
        <v>0</v>
      </c>
      <c r="X2158" s="0" t="n">
        <v>0</v>
      </c>
      <c r="Y2158" s="0" t="n">
        <v>0</v>
      </c>
      <c r="Z2158" s="0" t="s">
        <v>7895</v>
      </c>
      <c r="AA2158" s="0"/>
      <c r="AB2158" s="0"/>
      <c r="AC2158" s="56" t="n">
        <v>0.333333333333333</v>
      </c>
      <c r="AD2158" s="56" t="n">
        <v>0.75</v>
      </c>
      <c r="AE2158" s="56" t="n">
        <v>0.999305555555556</v>
      </c>
      <c r="AF2158" s="56" t="n">
        <v>0.999305555555556</v>
      </c>
      <c r="AG2158" s="0"/>
      <c r="AH2158" s="0"/>
      <c r="AI2158" s="0" t="s">
        <v>23128</v>
      </c>
      <c r="AJ2158" s="0" t="s">
        <v>4261</v>
      </c>
      <c r="AK2158" s="0" t="s">
        <v>23129</v>
      </c>
      <c r="AL2158" s="0"/>
      <c r="AM2158" s="0" t="s">
        <v>22929</v>
      </c>
      <c r="AN2158" s="0" t="n">
        <v>95907</v>
      </c>
      <c r="AO2158" s="0" t="s">
        <v>7897</v>
      </c>
      <c r="AP2158" s="58" t="s">
        <v>23130</v>
      </c>
      <c r="AQ2158" s="0"/>
      <c r="AR2158" s="58" t="s">
        <v>23131</v>
      </c>
      <c r="AS2158" s="58" t="s">
        <v>23132</v>
      </c>
      <c r="AT2158" s="0"/>
    </row>
    <row r="2159" customFormat="false" ht="15" hidden="false" customHeight="false" outlineLevel="0" collapsed="false">
      <c r="A2159" s="0" t="s">
        <v>23133</v>
      </c>
      <c r="B2159" s="0" t="n">
        <v>79529</v>
      </c>
      <c r="C2159" s="55" t="n">
        <v>46210</v>
      </c>
      <c r="D2159" s="0" t="s">
        <v>22296</v>
      </c>
      <c r="E2159" s="0"/>
      <c r="F2159" s="0" t="s">
        <v>22926</v>
      </c>
      <c r="G2159" s="0" t="s">
        <v>23134</v>
      </c>
      <c r="H2159" s="0" t="s">
        <v>23135</v>
      </c>
      <c r="I2159" s="56" t="n">
        <v>0.627777777777778</v>
      </c>
      <c r="J2159" s="56" t="n">
        <v>0.634722222222222</v>
      </c>
      <c r="K2159" s="57"/>
      <c r="L2159" s="57" t="n">
        <v>46209.5810300926</v>
      </c>
      <c r="M2159" s="0" t="s">
        <v>22296</v>
      </c>
      <c r="N2159" s="56" t="n">
        <v>0.00694444444444444</v>
      </c>
      <c r="O2159" s="56" t="n">
        <v>0</v>
      </c>
      <c r="P2159" s="56" t="n">
        <v>0.0534722222222222</v>
      </c>
      <c r="Q2159" s="56" t="n">
        <v>0</v>
      </c>
      <c r="R2159" s="0" t="n">
        <v>-23.587304</v>
      </c>
      <c r="S2159" s="0" t="n">
        <v>-46.584636</v>
      </c>
      <c r="T2159" s="0" t="n">
        <v>-23.585167</v>
      </c>
      <c r="U2159" s="0" t="n">
        <v>-46.574538</v>
      </c>
      <c r="V2159" s="0" t="n">
        <v>1</v>
      </c>
      <c r="W2159" s="0" t="n">
        <v>0</v>
      </c>
      <c r="X2159" s="0" t="n">
        <v>0</v>
      </c>
      <c r="Y2159" s="0" t="n">
        <v>0</v>
      </c>
      <c r="Z2159" s="0" t="s">
        <v>7895</v>
      </c>
      <c r="AA2159" s="0"/>
      <c r="AB2159" s="0"/>
      <c r="AC2159" s="56" t="n">
        <v>0.333333333333333</v>
      </c>
      <c r="AD2159" s="56" t="n">
        <v>0.75</v>
      </c>
      <c r="AE2159" s="56" t="n">
        <v>0.999305555555556</v>
      </c>
      <c r="AF2159" s="56" t="n">
        <v>0.999305555555556</v>
      </c>
      <c r="AG2159" s="0"/>
      <c r="AH2159" s="0"/>
      <c r="AI2159" s="0" t="s">
        <v>23136</v>
      </c>
      <c r="AJ2159" s="0" t="s">
        <v>4261</v>
      </c>
      <c r="AK2159" s="0" t="s">
        <v>23137</v>
      </c>
      <c r="AL2159" s="0"/>
      <c r="AM2159" s="0" t="s">
        <v>22929</v>
      </c>
      <c r="AN2159" s="0" t="n">
        <v>95907</v>
      </c>
      <c r="AO2159" s="0" t="s">
        <v>7897</v>
      </c>
      <c r="AP2159" s="58" t="s">
        <v>23138</v>
      </c>
      <c r="AQ2159" s="0"/>
      <c r="AR2159" s="58" t="s">
        <v>23139</v>
      </c>
      <c r="AS2159" s="58" t="s">
        <v>23140</v>
      </c>
      <c r="AT2159" s="0"/>
    </row>
    <row r="2160" customFormat="false" ht="15" hidden="false" customHeight="false" outlineLevel="0" collapsed="false">
      <c r="A2160" s="0" t="s">
        <v>23141</v>
      </c>
      <c r="B2160" s="0" t="n">
        <v>79522</v>
      </c>
      <c r="C2160" s="55" t="n">
        <v>46210</v>
      </c>
      <c r="D2160" s="0" t="s">
        <v>22296</v>
      </c>
      <c r="E2160" s="0"/>
      <c r="F2160" s="0" t="s">
        <v>22926</v>
      </c>
      <c r="G2160" s="0" t="s">
        <v>23142</v>
      </c>
      <c r="H2160" s="0" t="s">
        <v>23143</v>
      </c>
      <c r="I2160" s="56" t="n">
        <v>0.638888888888889</v>
      </c>
      <c r="J2160" s="56" t="n">
        <v>0.645833333333333</v>
      </c>
      <c r="K2160" s="57"/>
      <c r="L2160" s="57" t="n">
        <v>46209.5895138889</v>
      </c>
      <c r="M2160" s="0" t="s">
        <v>22296</v>
      </c>
      <c r="N2160" s="56" t="n">
        <v>0.00694444444444444</v>
      </c>
      <c r="O2160" s="56" t="n">
        <v>0</v>
      </c>
      <c r="P2160" s="56" t="n">
        <v>0.05625</v>
      </c>
      <c r="Q2160" s="56" t="n">
        <v>0</v>
      </c>
      <c r="R2160" s="0" t="n">
        <v>-23.581564</v>
      </c>
      <c r="S2160" s="0" t="n">
        <v>-46.579776</v>
      </c>
      <c r="T2160" s="0" t="n">
        <v>-23.579526</v>
      </c>
      <c r="U2160" s="0" t="n">
        <v>-46.575115</v>
      </c>
      <c r="V2160" s="0" t="n">
        <v>1</v>
      </c>
      <c r="W2160" s="0" t="n">
        <v>0</v>
      </c>
      <c r="X2160" s="0" t="n">
        <v>0</v>
      </c>
      <c r="Y2160" s="0" t="n">
        <v>0</v>
      </c>
      <c r="Z2160" s="0" t="s">
        <v>7895</v>
      </c>
      <c r="AA2160" s="0"/>
      <c r="AB2160" s="0"/>
      <c r="AC2160" s="56" t="n">
        <v>0.333333333333333</v>
      </c>
      <c r="AD2160" s="56" t="n">
        <v>0.75</v>
      </c>
      <c r="AE2160" s="56" t="n">
        <v>0.999305555555556</v>
      </c>
      <c r="AF2160" s="56" t="n">
        <v>0.999305555555556</v>
      </c>
      <c r="AG2160" s="0"/>
      <c r="AH2160" s="0"/>
      <c r="AI2160" s="0" t="s">
        <v>23144</v>
      </c>
      <c r="AJ2160" s="0" t="s">
        <v>4261</v>
      </c>
      <c r="AK2160" s="0" t="s">
        <v>23145</v>
      </c>
      <c r="AL2160" s="0"/>
      <c r="AM2160" s="0" t="s">
        <v>22929</v>
      </c>
      <c r="AN2160" s="0" t="n">
        <v>95907</v>
      </c>
      <c r="AO2160" s="0" t="s">
        <v>7897</v>
      </c>
      <c r="AP2160" s="58" t="s">
        <v>23146</v>
      </c>
      <c r="AQ2160" s="0"/>
      <c r="AR2160" s="58" t="s">
        <v>23147</v>
      </c>
      <c r="AS2160" s="58" t="s">
        <v>23148</v>
      </c>
      <c r="AT2160" s="0"/>
    </row>
    <row r="2161" customFormat="false" ht="15" hidden="false" customHeight="false" outlineLevel="0" collapsed="false">
      <c r="A2161" s="0" t="s">
        <v>23149</v>
      </c>
      <c r="B2161" s="0" t="n">
        <v>78949</v>
      </c>
      <c r="C2161" s="55" t="n">
        <v>46210</v>
      </c>
      <c r="D2161" s="0" t="s">
        <v>22296</v>
      </c>
      <c r="E2161" s="0"/>
      <c r="F2161" s="0" t="s">
        <v>23150</v>
      </c>
      <c r="G2161" s="0" t="s">
        <v>23151</v>
      </c>
      <c r="H2161" s="0" t="s">
        <v>23152</v>
      </c>
      <c r="I2161" s="56" t="n">
        <v>0.336111111111111</v>
      </c>
      <c r="J2161" s="56" t="n">
        <v>0.343055555555556</v>
      </c>
      <c r="K2161" s="57"/>
      <c r="L2161" s="57" t="n">
        <v>46206.3610300926</v>
      </c>
      <c r="M2161" s="0" t="s">
        <v>22296</v>
      </c>
      <c r="N2161" s="56" t="n">
        <v>0.00694444444444444</v>
      </c>
      <c r="O2161" s="56" t="n">
        <v>0</v>
      </c>
      <c r="P2161" s="56" t="n">
        <v>0.981944444444444</v>
      </c>
      <c r="Q2161" s="56" t="n">
        <v>0</v>
      </c>
      <c r="R2161" s="0" t="n">
        <v>-23.581255</v>
      </c>
      <c r="S2161" s="0" t="n">
        <v>-46.79105</v>
      </c>
      <c r="T2161" s="0" t="n">
        <v>-23.583299</v>
      </c>
      <c r="U2161" s="0" t="n">
        <v>-46.792752</v>
      </c>
      <c r="V2161" s="0" t="n">
        <v>1</v>
      </c>
      <c r="W2161" s="0" t="n">
        <v>0</v>
      </c>
      <c r="X2161" s="0" t="n">
        <v>0</v>
      </c>
      <c r="Y2161" s="0" t="n">
        <v>0</v>
      </c>
      <c r="Z2161" s="0" t="s">
        <v>7895</v>
      </c>
      <c r="AA2161" s="0"/>
      <c r="AB2161" s="0"/>
      <c r="AC2161" s="56" t="n">
        <v>0.333333333333333</v>
      </c>
      <c r="AD2161" s="56" t="n">
        <v>0.75</v>
      </c>
      <c r="AE2161" s="56" t="n">
        <v>0.999305555555556</v>
      </c>
      <c r="AF2161" s="56" t="n">
        <v>0.999305555555556</v>
      </c>
      <c r="AG2161" s="0"/>
      <c r="AH2161" s="0"/>
      <c r="AI2161" s="0" t="s">
        <v>23153</v>
      </c>
      <c r="AJ2161" s="0" t="s">
        <v>23154</v>
      </c>
      <c r="AK2161" s="0" t="s">
        <v>23155</v>
      </c>
      <c r="AL2161" s="0"/>
      <c r="AM2161" s="0" t="s">
        <v>23156</v>
      </c>
      <c r="AN2161" s="0" t="n">
        <v>95907</v>
      </c>
      <c r="AO2161" s="0" t="s">
        <v>7897</v>
      </c>
      <c r="AP2161" s="58" t="s">
        <v>23157</v>
      </c>
      <c r="AQ2161" s="0"/>
      <c r="AR2161" s="58" t="s">
        <v>23158</v>
      </c>
      <c r="AS2161" s="58" t="s">
        <v>23159</v>
      </c>
      <c r="AT2161" s="0"/>
    </row>
    <row r="2162" customFormat="false" ht="15" hidden="false" customHeight="false" outlineLevel="0" collapsed="false">
      <c r="A2162" s="0" t="s">
        <v>23160</v>
      </c>
      <c r="B2162" s="0" t="n">
        <v>78953</v>
      </c>
      <c r="C2162" s="55" t="n">
        <v>46210</v>
      </c>
      <c r="D2162" s="0" t="s">
        <v>22296</v>
      </c>
      <c r="E2162" s="0"/>
      <c r="F2162" s="0" t="s">
        <v>23150</v>
      </c>
      <c r="G2162" s="0" t="s">
        <v>23161</v>
      </c>
      <c r="H2162" s="0" t="s">
        <v>23162</v>
      </c>
      <c r="I2162" s="56" t="n">
        <v>0.35625</v>
      </c>
      <c r="J2162" s="56" t="n">
        <v>0.363194444444444</v>
      </c>
      <c r="K2162" s="57"/>
      <c r="L2162" s="57" t="n">
        <v>46206.3347916667</v>
      </c>
      <c r="M2162" s="0" t="s">
        <v>22296</v>
      </c>
      <c r="N2162" s="56" t="n">
        <v>0.00694444444444444</v>
      </c>
      <c r="O2162" s="56" t="n">
        <v>0</v>
      </c>
      <c r="P2162" s="56" t="n">
        <v>0.0277777777777778</v>
      </c>
      <c r="Q2162" s="56" t="n">
        <v>0</v>
      </c>
      <c r="R2162" s="0" t="n">
        <v>-23.577497</v>
      </c>
      <c r="S2162" s="0" t="n">
        <v>-46.749581</v>
      </c>
      <c r="T2162" s="0" t="n">
        <v>-23.567771</v>
      </c>
      <c r="U2162" s="0" t="n">
        <v>-46.75468</v>
      </c>
      <c r="V2162" s="0" t="n">
        <v>1</v>
      </c>
      <c r="W2162" s="0" t="n">
        <v>0</v>
      </c>
      <c r="X2162" s="0" t="n">
        <v>0</v>
      </c>
      <c r="Y2162" s="0" t="n">
        <v>0</v>
      </c>
      <c r="Z2162" s="0" t="s">
        <v>7895</v>
      </c>
      <c r="AA2162" s="0"/>
      <c r="AB2162" s="0"/>
      <c r="AC2162" s="56" t="n">
        <v>0.333333333333333</v>
      </c>
      <c r="AD2162" s="56" t="n">
        <v>0.75</v>
      </c>
      <c r="AE2162" s="56" t="n">
        <v>0.999305555555556</v>
      </c>
      <c r="AF2162" s="56" t="n">
        <v>0.999305555555556</v>
      </c>
      <c r="AG2162" s="0"/>
      <c r="AH2162" s="0"/>
      <c r="AI2162" s="0" t="s">
        <v>23163</v>
      </c>
      <c r="AJ2162" s="0" t="s">
        <v>23154</v>
      </c>
      <c r="AK2162" s="0" t="s">
        <v>23164</v>
      </c>
      <c r="AL2162" s="0"/>
      <c r="AM2162" s="0" t="s">
        <v>23156</v>
      </c>
      <c r="AN2162" s="0" t="n">
        <v>95907</v>
      </c>
      <c r="AO2162" s="0" t="s">
        <v>7897</v>
      </c>
      <c r="AP2162" s="58" t="s">
        <v>23165</v>
      </c>
      <c r="AQ2162" s="0"/>
      <c r="AR2162" s="58" t="s">
        <v>23166</v>
      </c>
      <c r="AS2162" s="58" t="s">
        <v>23167</v>
      </c>
      <c r="AT2162" s="0"/>
    </row>
    <row r="2163" customFormat="false" ht="15" hidden="false" customHeight="false" outlineLevel="0" collapsed="false">
      <c r="A2163" s="0" t="s">
        <v>23168</v>
      </c>
      <c r="B2163" s="0" t="n">
        <v>78951</v>
      </c>
      <c r="C2163" s="55" t="n">
        <v>46210</v>
      </c>
      <c r="D2163" s="0" t="s">
        <v>22296</v>
      </c>
      <c r="E2163" s="0"/>
      <c r="F2163" s="0" t="s">
        <v>23150</v>
      </c>
      <c r="G2163" s="0" t="s">
        <v>23169</v>
      </c>
      <c r="H2163" s="0" t="s">
        <v>23170</v>
      </c>
      <c r="I2163" s="56" t="n">
        <v>0.375694444444444</v>
      </c>
      <c r="J2163" s="56" t="n">
        <v>0.382638888888889</v>
      </c>
      <c r="K2163" s="57"/>
      <c r="L2163" s="57" t="n">
        <v>46206.3758449074</v>
      </c>
      <c r="M2163" s="0" t="s">
        <v>22296</v>
      </c>
      <c r="N2163" s="56" t="n">
        <v>0.00694444444444444</v>
      </c>
      <c r="O2163" s="56" t="n">
        <v>0</v>
      </c>
      <c r="P2163" s="56" t="n">
        <v>0.00625</v>
      </c>
      <c r="Q2163" s="56" t="n">
        <v>0</v>
      </c>
      <c r="R2163" s="0" t="n">
        <v>-23.597212</v>
      </c>
      <c r="S2163" s="0" t="n">
        <v>-46.776456</v>
      </c>
      <c r="T2163" s="0" t="n">
        <v>-23.599778</v>
      </c>
      <c r="U2163" s="0" t="n">
        <v>-46.774623</v>
      </c>
      <c r="V2163" s="0" t="n">
        <v>1</v>
      </c>
      <c r="W2163" s="0" t="n">
        <v>0</v>
      </c>
      <c r="X2163" s="0" t="n">
        <v>0</v>
      </c>
      <c r="Y2163" s="0" t="n">
        <v>0</v>
      </c>
      <c r="Z2163" s="0" t="s">
        <v>7895</v>
      </c>
      <c r="AA2163" s="0"/>
      <c r="AB2163" s="0"/>
      <c r="AC2163" s="56" t="n">
        <v>0.333333333333333</v>
      </c>
      <c r="AD2163" s="56" t="n">
        <v>0.75</v>
      </c>
      <c r="AE2163" s="56" t="n">
        <v>0.999305555555556</v>
      </c>
      <c r="AF2163" s="56" t="n">
        <v>0.999305555555556</v>
      </c>
      <c r="AG2163" s="0"/>
      <c r="AH2163" s="0"/>
      <c r="AI2163" s="0" t="s">
        <v>23171</v>
      </c>
      <c r="AJ2163" s="0" t="s">
        <v>23154</v>
      </c>
      <c r="AK2163" s="0" t="s">
        <v>23172</v>
      </c>
      <c r="AL2163" s="0"/>
      <c r="AM2163" s="0" t="s">
        <v>23156</v>
      </c>
      <c r="AN2163" s="0" t="n">
        <v>95907</v>
      </c>
      <c r="AO2163" s="0" t="s">
        <v>7897</v>
      </c>
      <c r="AP2163" s="58" t="s">
        <v>23173</v>
      </c>
      <c r="AQ2163" s="0"/>
      <c r="AR2163" s="58" t="s">
        <v>23174</v>
      </c>
      <c r="AS2163" s="58" t="s">
        <v>23175</v>
      </c>
      <c r="AT2163" s="0"/>
    </row>
    <row r="2164" customFormat="false" ht="15" hidden="false" customHeight="false" outlineLevel="0" collapsed="false">
      <c r="A2164" s="0" t="s">
        <v>23176</v>
      </c>
      <c r="B2164" s="0" t="n">
        <v>78954</v>
      </c>
      <c r="C2164" s="55" t="n">
        <v>46210</v>
      </c>
      <c r="D2164" s="0" t="s">
        <v>22296</v>
      </c>
      <c r="E2164" s="0"/>
      <c r="F2164" s="0" t="s">
        <v>23150</v>
      </c>
      <c r="G2164" s="0" t="s">
        <v>23177</v>
      </c>
      <c r="H2164" s="0" t="s">
        <v>23178</v>
      </c>
      <c r="I2164" s="56" t="n">
        <v>0.388888888888889</v>
      </c>
      <c r="J2164" s="56" t="n">
        <v>0.395833333333333</v>
      </c>
      <c r="K2164" s="57" t="n">
        <v>46206.3783912037</v>
      </c>
      <c r="L2164" s="57" t="n">
        <v>46206.3814814815</v>
      </c>
      <c r="M2164" s="0" t="s">
        <v>22296</v>
      </c>
      <c r="N2164" s="56" t="n">
        <v>0.00694444444444444</v>
      </c>
      <c r="O2164" s="56" t="n">
        <v>0.00309027777777778</v>
      </c>
      <c r="P2164" s="56" t="n">
        <v>0.0138888888888889</v>
      </c>
      <c r="Q2164" s="56" t="n">
        <v>0</v>
      </c>
      <c r="R2164" s="0" t="n">
        <v>-23.587213</v>
      </c>
      <c r="S2164" s="0" t="n">
        <v>-46.770371</v>
      </c>
      <c r="T2164" s="0" t="n">
        <v>-23.587942</v>
      </c>
      <c r="U2164" s="0" t="n">
        <v>-46.770115</v>
      </c>
      <c r="V2164" s="0" t="n">
        <v>1</v>
      </c>
      <c r="W2164" s="0" t="n">
        <v>0</v>
      </c>
      <c r="X2164" s="0" t="n">
        <v>0</v>
      </c>
      <c r="Y2164" s="0" t="n">
        <v>0</v>
      </c>
      <c r="Z2164" s="0" t="s">
        <v>7895</v>
      </c>
      <c r="AA2164" s="0"/>
      <c r="AB2164" s="0"/>
      <c r="AC2164" s="56" t="n">
        <v>0.333333333333333</v>
      </c>
      <c r="AD2164" s="56" t="n">
        <v>0.75</v>
      </c>
      <c r="AE2164" s="56" t="n">
        <v>0.999305555555556</v>
      </c>
      <c r="AF2164" s="56" t="n">
        <v>0.999305555555556</v>
      </c>
      <c r="AG2164" s="0"/>
      <c r="AH2164" s="0"/>
      <c r="AI2164" s="0" t="s">
        <v>23179</v>
      </c>
      <c r="AJ2164" s="0" t="s">
        <v>23154</v>
      </c>
      <c r="AK2164" s="0" t="s">
        <v>23180</v>
      </c>
      <c r="AL2164" s="0"/>
      <c r="AM2164" s="0" t="s">
        <v>23156</v>
      </c>
      <c r="AN2164" s="0" t="n">
        <v>95907</v>
      </c>
      <c r="AO2164" s="0" t="s">
        <v>7897</v>
      </c>
      <c r="AP2164" s="58" t="s">
        <v>23181</v>
      </c>
      <c r="AQ2164" s="0"/>
      <c r="AR2164" s="58" t="s">
        <v>23182</v>
      </c>
      <c r="AS2164" s="58" t="s">
        <v>23183</v>
      </c>
      <c r="AT2164" s="0"/>
    </row>
    <row r="2165" customFormat="false" ht="15" hidden="false" customHeight="false" outlineLevel="0" collapsed="false">
      <c r="A2165" s="0" t="s">
        <v>23184</v>
      </c>
      <c r="B2165" s="0" t="n">
        <v>78950</v>
      </c>
      <c r="C2165" s="55" t="n">
        <v>46210</v>
      </c>
      <c r="D2165" s="0" t="s">
        <v>22296</v>
      </c>
      <c r="E2165" s="0"/>
      <c r="F2165" s="0" t="s">
        <v>23150</v>
      </c>
      <c r="G2165" s="0" t="s">
        <v>23185</v>
      </c>
      <c r="H2165" s="0" t="s">
        <v>23186</v>
      </c>
      <c r="I2165" s="56" t="n">
        <v>0.399305555555556</v>
      </c>
      <c r="J2165" s="56" t="n">
        <v>0.40625</v>
      </c>
      <c r="K2165" s="57" t="n">
        <v>46206.3841435185</v>
      </c>
      <c r="L2165" s="57" t="n">
        <v>46206.3874074074</v>
      </c>
      <c r="M2165" s="0" t="s">
        <v>22296</v>
      </c>
      <c r="N2165" s="56" t="n">
        <v>0.00694444444444444</v>
      </c>
      <c r="O2165" s="56" t="n">
        <v>0.00326388888888889</v>
      </c>
      <c r="P2165" s="56" t="n">
        <v>0.01875</v>
      </c>
      <c r="Q2165" s="56" t="n">
        <v>0</v>
      </c>
      <c r="R2165" s="0" t="n">
        <v>-23.591241</v>
      </c>
      <c r="S2165" s="0" t="n">
        <v>-46.766823</v>
      </c>
      <c r="T2165" s="0" t="n">
        <v>-23.592174</v>
      </c>
      <c r="U2165" s="0" t="n">
        <v>-46.766568</v>
      </c>
      <c r="V2165" s="0" t="n">
        <v>1</v>
      </c>
      <c r="W2165" s="0" t="n">
        <v>0</v>
      </c>
      <c r="X2165" s="0" t="n">
        <v>0</v>
      </c>
      <c r="Y2165" s="0" t="n">
        <v>0</v>
      </c>
      <c r="Z2165" s="0" t="s">
        <v>7895</v>
      </c>
      <c r="AA2165" s="0"/>
      <c r="AB2165" s="0"/>
      <c r="AC2165" s="56" t="n">
        <v>0.333333333333333</v>
      </c>
      <c r="AD2165" s="56" t="n">
        <v>0.75</v>
      </c>
      <c r="AE2165" s="56" t="n">
        <v>0.999305555555556</v>
      </c>
      <c r="AF2165" s="56" t="n">
        <v>0.999305555555556</v>
      </c>
      <c r="AG2165" s="0"/>
      <c r="AH2165" s="0"/>
      <c r="AI2165" s="0" t="s">
        <v>23187</v>
      </c>
      <c r="AJ2165" s="0" t="s">
        <v>23154</v>
      </c>
      <c r="AK2165" s="0" t="s">
        <v>23188</v>
      </c>
      <c r="AL2165" s="0"/>
      <c r="AM2165" s="0" t="s">
        <v>23156</v>
      </c>
      <c r="AN2165" s="0" t="n">
        <v>95907</v>
      </c>
      <c r="AO2165" s="0" t="s">
        <v>7897</v>
      </c>
      <c r="AP2165" s="58" t="s">
        <v>23189</v>
      </c>
      <c r="AQ2165" s="0"/>
      <c r="AR2165" s="58" t="s">
        <v>23190</v>
      </c>
      <c r="AS2165" s="58" t="s">
        <v>23191</v>
      </c>
      <c r="AT2165" s="0"/>
    </row>
    <row r="2166" customFormat="false" ht="15" hidden="false" customHeight="false" outlineLevel="0" collapsed="false">
      <c r="A2166" s="0" t="s">
        <v>23192</v>
      </c>
      <c r="B2166" s="0" t="n">
        <v>78947</v>
      </c>
      <c r="C2166" s="55" t="n">
        <v>46210</v>
      </c>
      <c r="D2166" s="0" t="s">
        <v>22296</v>
      </c>
      <c r="E2166" s="0"/>
      <c r="F2166" s="0" t="s">
        <v>23150</v>
      </c>
      <c r="G2166" s="0" t="s">
        <v>23193</v>
      </c>
      <c r="H2166" s="0" t="s">
        <v>23194</v>
      </c>
      <c r="I2166" s="56" t="n">
        <v>0.411805555555556</v>
      </c>
      <c r="J2166" s="56" t="n">
        <v>0.41875</v>
      </c>
      <c r="K2166" s="57"/>
      <c r="L2166" s="57" t="n">
        <v>46206.3932291667</v>
      </c>
      <c r="M2166" s="0" t="s">
        <v>22296</v>
      </c>
      <c r="N2166" s="56" t="n">
        <v>0.00694444444444444</v>
      </c>
      <c r="O2166" s="56" t="n">
        <v>0</v>
      </c>
      <c r="P2166" s="56" t="n">
        <v>0.025</v>
      </c>
      <c r="Q2166" s="56" t="n">
        <v>0</v>
      </c>
      <c r="R2166" s="0" t="n">
        <v>-23.596656</v>
      </c>
      <c r="S2166" s="0" t="n">
        <v>-46.766616</v>
      </c>
      <c r="T2166" s="0" t="n">
        <v>-23.596749</v>
      </c>
      <c r="U2166" s="0" t="n">
        <v>-46.76221</v>
      </c>
      <c r="V2166" s="0" t="n">
        <v>1</v>
      </c>
      <c r="W2166" s="0" t="n">
        <v>0</v>
      </c>
      <c r="X2166" s="0" t="n">
        <v>0</v>
      </c>
      <c r="Y2166" s="0" t="n">
        <v>0</v>
      </c>
      <c r="Z2166" s="0" t="s">
        <v>7895</v>
      </c>
      <c r="AA2166" s="0"/>
      <c r="AB2166" s="0"/>
      <c r="AC2166" s="56" t="n">
        <v>0.333333333333333</v>
      </c>
      <c r="AD2166" s="56" t="n">
        <v>0.75</v>
      </c>
      <c r="AE2166" s="56" t="n">
        <v>0.999305555555556</v>
      </c>
      <c r="AF2166" s="56" t="n">
        <v>0.999305555555556</v>
      </c>
      <c r="AG2166" s="0"/>
      <c r="AH2166" s="0"/>
      <c r="AI2166" s="0" t="s">
        <v>23195</v>
      </c>
      <c r="AJ2166" s="0" t="s">
        <v>23154</v>
      </c>
      <c r="AK2166" s="0" t="s">
        <v>23196</v>
      </c>
      <c r="AL2166" s="0"/>
      <c r="AM2166" s="0" t="s">
        <v>23156</v>
      </c>
      <c r="AN2166" s="0" t="n">
        <v>95907</v>
      </c>
      <c r="AO2166" s="0" t="s">
        <v>7897</v>
      </c>
      <c r="AP2166" s="58" t="s">
        <v>23197</v>
      </c>
      <c r="AQ2166" s="0"/>
      <c r="AR2166" s="58" t="s">
        <v>23198</v>
      </c>
      <c r="AS2166" s="58" t="s">
        <v>23199</v>
      </c>
      <c r="AT2166" s="0"/>
    </row>
    <row r="2167" customFormat="false" ht="15" hidden="false" customHeight="false" outlineLevel="0" collapsed="false">
      <c r="A2167" s="0" t="s">
        <v>23200</v>
      </c>
      <c r="B2167" s="0" t="n">
        <v>78952</v>
      </c>
      <c r="C2167" s="55" t="n">
        <v>46210</v>
      </c>
      <c r="D2167" s="0" t="s">
        <v>22296</v>
      </c>
      <c r="E2167" s="0"/>
      <c r="F2167" s="0" t="s">
        <v>23150</v>
      </c>
      <c r="G2167" s="0" t="s">
        <v>23201</v>
      </c>
      <c r="H2167" s="0" t="s">
        <v>23202</v>
      </c>
      <c r="I2167" s="56" t="n">
        <v>0.41875</v>
      </c>
      <c r="J2167" s="56" t="n">
        <v>0.425694444444444</v>
      </c>
      <c r="K2167" s="57" t="n">
        <v>46206.3959606482</v>
      </c>
      <c r="L2167" s="57" t="n">
        <v>46206.3995949074</v>
      </c>
      <c r="M2167" s="0" t="s">
        <v>22296</v>
      </c>
      <c r="N2167" s="56" t="n">
        <v>0.00694444444444444</v>
      </c>
      <c r="O2167" s="56" t="n">
        <v>0.00363425925925926</v>
      </c>
      <c r="P2167" s="56" t="n">
        <v>0.0256944444444444</v>
      </c>
      <c r="Q2167" s="56" t="n">
        <v>0</v>
      </c>
      <c r="R2167" s="0" t="n">
        <v>-23.596441</v>
      </c>
      <c r="S2167" s="0" t="n">
        <v>-46.767103</v>
      </c>
      <c r="T2167" s="0" t="n">
        <v>-23.596836</v>
      </c>
      <c r="U2167" s="0" t="n">
        <v>-46.767246</v>
      </c>
      <c r="V2167" s="0" t="n">
        <v>1</v>
      </c>
      <c r="W2167" s="0" t="n">
        <v>0</v>
      </c>
      <c r="X2167" s="0" t="n">
        <v>0</v>
      </c>
      <c r="Y2167" s="0" t="n">
        <v>0</v>
      </c>
      <c r="Z2167" s="0" t="s">
        <v>7895</v>
      </c>
      <c r="AA2167" s="0"/>
      <c r="AB2167" s="0"/>
      <c r="AC2167" s="56" t="n">
        <v>0.333333333333333</v>
      </c>
      <c r="AD2167" s="56" t="n">
        <v>0.75</v>
      </c>
      <c r="AE2167" s="56" t="n">
        <v>0.999305555555556</v>
      </c>
      <c r="AF2167" s="56" t="n">
        <v>0.999305555555556</v>
      </c>
      <c r="AG2167" s="0"/>
      <c r="AH2167" s="0"/>
      <c r="AI2167" s="0" t="s">
        <v>23203</v>
      </c>
      <c r="AJ2167" s="0" t="s">
        <v>23154</v>
      </c>
      <c r="AK2167" s="0" t="s">
        <v>23204</v>
      </c>
      <c r="AL2167" s="0"/>
      <c r="AM2167" s="0" t="s">
        <v>23156</v>
      </c>
      <c r="AN2167" s="0" t="n">
        <v>95907</v>
      </c>
      <c r="AO2167" s="0" t="s">
        <v>7897</v>
      </c>
      <c r="AP2167" s="58" t="s">
        <v>23205</v>
      </c>
      <c r="AQ2167" s="0"/>
      <c r="AR2167" s="58" t="s">
        <v>23206</v>
      </c>
      <c r="AS2167" s="58" t="s">
        <v>23207</v>
      </c>
      <c r="AT2167" s="0"/>
    </row>
    <row r="2168" customFormat="false" ht="15" hidden="false" customHeight="false" outlineLevel="0" collapsed="false">
      <c r="A2168" s="0" t="s">
        <v>23208</v>
      </c>
      <c r="B2168" s="0" t="n">
        <v>79668</v>
      </c>
      <c r="C2168" s="55" t="n">
        <v>46210</v>
      </c>
      <c r="D2168" s="0" t="s">
        <v>22296</v>
      </c>
      <c r="E2168" s="0"/>
      <c r="F2168" s="0" t="s">
        <v>23150</v>
      </c>
      <c r="G2168" s="0" t="s">
        <v>23209</v>
      </c>
      <c r="H2168" s="0" t="s">
        <v>23210</v>
      </c>
      <c r="I2168" s="56" t="n">
        <v>0.434722222222222</v>
      </c>
      <c r="J2168" s="56" t="n">
        <v>0.441666666666667</v>
      </c>
      <c r="K2168" s="57" t="n">
        <v>46206.4086342593</v>
      </c>
      <c r="L2168" s="57" t="n">
        <v>46206.4126967593</v>
      </c>
      <c r="M2168" s="0" t="s">
        <v>22296</v>
      </c>
      <c r="N2168" s="56" t="n">
        <v>0.00694444444444444</v>
      </c>
      <c r="O2168" s="56" t="n">
        <v>0.0040625</v>
      </c>
      <c r="P2168" s="56" t="n">
        <v>0.0284722222222222</v>
      </c>
      <c r="Q2168" s="56" t="n">
        <v>0</v>
      </c>
      <c r="R2168" s="0" t="n">
        <v>-23.613769</v>
      </c>
      <c r="S2168" s="0" t="n">
        <v>-46.756312</v>
      </c>
      <c r="T2168" s="0" t="n">
        <v>-23.61182</v>
      </c>
      <c r="U2168" s="0" t="n">
        <v>-46.754347</v>
      </c>
      <c r="V2168" s="0" t="n">
        <v>1</v>
      </c>
      <c r="W2168" s="0" t="n">
        <v>0</v>
      </c>
      <c r="X2168" s="0" t="n">
        <v>0</v>
      </c>
      <c r="Y2168" s="0" t="n">
        <v>0</v>
      </c>
      <c r="Z2168" s="0" t="s">
        <v>7895</v>
      </c>
      <c r="AA2168" s="0"/>
      <c r="AB2168" s="0"/>
      <c r="AC2168" s="56" t="n">
        <v>0.333333333333333</v>
      </c>
      <c r="AD2168" s="56" t="n">
        <v>0.75</v>
      </c>
      <c r="AE2168" s="56" t="n">
        <v>0.999305555555556</v>
      </c>
      <c r="AF2168" s="56" t="n">
        <v>0.999305555555556</v>
      </c>
      <c r="AG2168" s="0"/>
      <c r="AH2168" s="0"/>
      <c r="AI2168" s="0"/>
      <c r="AJ2168" s="0" t="s">
        <v>8342</v>
      </c>
      <c r="AK2168" s="0"/>
      <c r="AL2168" s="0"/>
      <c r="AM2168" s="0" t="s">
        <v>23156</v>
      </c>
      <c r="AN2168" s="0" t="n">
        <v>95907</v>
      </c>
      <c r="AO2168" s="0" t="s">
        <v>7897</v>
      </c>
      <c r="AP2168" s="58" t="s">
        <v>23211</v>
      </c>
      <c r="AQ2168" s="0"/>
      <c r="AR2168" s="58" t="s">
        <v>23212</v>
      </c>
      <c r="AS2168" s="58" t="s">
        <v>23213</v>
      </c>
      <c r="AT2168" s="0"/>
    </row>
    <row r="2169" customFormat="false" ht="15" hidden="false" customHeight="false" outlineLevel="0" collapsed="false">
      <c r="A2169" s="0" t="s">
        <v>23214</v>
      </c>
      <c r="B2169" s="0" t="n">
        <v>79664</v>
      </c>
      <c r="C2169" s="55" t="n">
        <v>46210</v>
      </c>
      <c r="D2169" s="0" t="s">
        <v>22296</v>
      </c>
      <c r="E2169" s="0"/>
      <c r="F2169" s="0" t="s">
        <v>23150</v>
      </c>
      <c r="G2169" s="0" t="s">
        <v>23215</v>
      </c>
      <c r="H2169" s="0" t="s">
        <v>23216</v>
      </c>
      <c r="I2169" s="56" t="n">
        <v>0.442361111111111</v>
      </c>
      <c r="J2169" s="56" t="n">
        <v>0.449305555555556</v>
      </c>
      <c r="K2169" s="57"/>
      <c r="L2169" s="57" t="n">
        <v>46206.4290856481</v>
      </c>
      <c r="M2169" s="0" t="s">
        <v>22296</v>
      </c>
      <c r="N2169" s="56" t="n">
        <v>0.00694444444444444</v>
      </c>
      <c r="O2169" s="56" t="n">
        <v>0</v>
      </c>
      <c r="P2169" s="56" t="n">
        <v>0.0201388888888889</v>
      </c>
      <c r="Q2169" s="56" t="n">
        <v>0</v>
      </c>
      <c r="R2169" s="0" t="n">
        <v>-23.615725</v>
      </c>
      <c r="S2169" s="0" t="n">
        <v>-46.756117</v>
      </c>
      <c r="T2169" s="0" t="n">
        <v>-23.61942</v>
      </c>
      <c r="U2169" s="0" t="n">
        <v>-46.7495</v>
      </c>
      <c r="V2169" s="0" t="n">
        <v>1</v>
      </c>
      <c r="W2169" s="0" t="n">
        <v>0</v>
      </c>
      <c r="X2169" s="0" t="n">
        <v>0</v>
      </c>
      <c r="Y2169" s="0" t="n">
        <v>0</v>
      </c>
      <c r="Z2169" s="0" t="s">
        <v>7895</v>
      </c>
      <c r="AA2169" s="0" t="s">
        <v>23217</v>
      </c>
      <c r="AB2169" s="0"/>
      <c r="AC2169" s="56" t="n">
        <v>0.333333333333333</v>
      </c>
      <c r="AD2169" s="56" t="n">
        <v>0.75</v>
      </c>
      <c r="AE2169" s="56" t="n">
        <v>0.999305555555556</v>
      </c>
      <c r="AF2169" s="56" t="n">
        <v>0.999305555555556</v>
      </c>
      <c r="AG2169" s="0"/>
      <c r="AH2169" s="0"/>
      <c r="AI2169" s="0" t="s">
        <v>23218</v>
      </c>
      <c r="AJ2169" s="0" t="s">
        <v>8342</v>
      </c>
      <c r="AK2169" s="0" t="s">
        <v>23219</v>
      </c>
      <c r="AL2169" s="0"/>
      <c r="AM2169" s="0" t="s">
        <v>23156</v>
      </c>
      <c r="AN2169" s="0" t="n">
        <v>95907</v>
      </c>
      <c r="AO2169" s="0" t="s">
        <v>7897</v>
      </c>
      <c r="AP2169" s="58" t="s">
        <v>23220</v>
      </c>
      <c r="AQ2169" s="0"/>
      <c r="AR2169" s="58" t="s">
        <v>23221</v>
      </c>
      <c r="AS2169" s="58" t="s">
        <v>23222</v>
      </c>
      <c r="AT2169" s="0"/>
    </row>
    <row r="2170" customFormat="false" ht="15" hidden="false" customHeight="false" outlineLevel="0" collapsed="false">
      <c r="A2170" s="0" t="s">
        <v>23223</v>
      </c>
      <c r="B2170" s="0" t="n">
        <v>79611</v>
      </c>
      <c r="C2170" s="55" t="n">
        <v>46210</v>
      </c>
      <c r="D2170" s="0" t="s">
        <v>22296</v>
      </c>
      <c r="E2170" s="0"/>
      <c r="F2170" s="0" t="s">
        <v>23150</v>
      </c>
      <c r="G2170" s="0" t="s">
        <v>23224</v>
      </c>
      <c r="H2170" s="0" t="s">
        <v>23225</v>
      </c>
      <c r="I2170" s="56" t="n">
        <v>0.450694444444445</v>
      </c>
      <c r="J2170" s="56" t="n">
        <v>0.457638888888889</v>
      </c>
      <c r="K2170" s="57"/>
      <c r="L2170" s="57" t="n">
        <v>46206.4209606481</v>
      </c>
      <c r="M2170" s="0" t="s">
        <v>22296</v>
      </c>
      <c r="N2170" s="56" t="n">
        <v>0.00694444444444444</v>
      </c>
      <c r="O2170" s="56" t="n">
        <v>0</v>
      </c>
      <c r="P2170" s="56" t="n">
        <v>0.0361111111111111</v>
      </c>
      <c r="Q2170" s="56" t="n">
        <v>0</v>
      </c>
      <c r="R2170" s="0" t="n">
        <v>-23.616803</v>
      </c>
      <c r="S2170" s="0" t="n">
        <v>-46.757177</v>
      </c>
      <c r="T2170" s="0" t="n">
        <v>-23.619526</v>
      </c>
      <c r="U2170" s="0" t="n">
        <v>-46.754063</v>
      </c>
      <c r="V2170" s="0" t="n">
        <v>1</v>
      </c>
      <c r="W2170" s="0" t="n">
        <v>0</v>
      </c>
      <c r="X2170" s="0" t="n">
        <v>0</v>
      </c>
      <c r="Y2170" s="0" t="n">
        <v>0</v>
      </c>
      <c r="Z2170" s="0" t="s">
        <v>7895</v>
      </c>
      <c r="AA2170" s="0"/>
      <c r="AB2170" s="0"/>
      <c r="AC2170" s="56" t="n">
        <v>0.333333333333333</v>
      </c>
      <c r="AD2170" s="56" t="n">
        <v>0.75</v>
      </c>
      <c r="AE2170" s="56" t="n">
        <v>0.999305555555556</v>
      </c>
      <c r="AF2170" s="56" t="n">
        <v>0.999305555555556</v>
      </c>
      <c r="AG2170" s="0"/>
      <c r="AH2170" s="0"/>
      <c r="AI2170" s="0" t="s">
        <v>23226</v>
      </c>
      <c r="AJ2170" s="0" t="s">
        <v>8342</v>
      </c>
      <c r="AK2170" s="0" t="s">
        <v>23227</v>
      </c>
      <c r="AL2170" s="0"/>
      <c r="AM2170" s="0" t="s">
        <v>23156</v>
      </c>
      <c r="AN2170" s="0" t="n">
        <v>95907</v>
      </c>
      <c r="AO2170" s="0" t="s">
        <v>7897</v>
      </c>
      <c r="AP2170" s="58" t="s">
        <v>23228</v>
      </c>
      <c r="AQ2170" s="0"/>
      <c r="AR2170" s="58" t="s">
        <v>23229</v>
      </c>
      <c r="AS2170" s="58" t="s">
        <v>23230</v>
      </c>
      <c r="AT2170" s="0"/>
    </row>
    <row r="2171" customFormat="false" ht="15" hidden="false" customHeight="false" outlineLevel="0" collapsed="false">
      <c r="A2171" s="0" t="s">
        <v>23231</v>
      </c>
      <c r="B2171" s="0" t="n">
        <v>79667</v>
      </c>
      <c r="C2171" s="55" t="n">
        <v>46210</v>
      </c>
      <c r="D2171" s="0" t="s">
        <v>22296</v>
      </c>
      <c r="E2171" s="0"/>
      <c r="F2171" s="0" t="s">
        <v>23150</v>
      </c>
      <c r="G2171" s="0" t="s">
        <v>23232</v>
      </c>
      <c r="H2171" s="0" t="s">
        <v>23233</v>
      </c>
      <c r="I2171" s="56" t="n">
        <v>0.457638888888889</v>
      </c>
      <c r="J2171" s="56" t="n">
        <v>0.464583333333333</v>
      </c>
      <c r="K2171" s="57" t="n">
        <v>46206.4140162037</v>
      </c>
      <c r="L2171" s="57" t="n">
        <v>46206.4180555556</v>
      </c>
      <c r="M2171" s="0" t="s">
        <v>22296</v>
      </c>
      <c r="N2171" s="56" t="n">
        <v>0.00694444444444444</v>
      </c>
      <c r="O2171" s="56" t="n">
        <v>0.00403935185185185</v>
      </c>
      <c r="P2171" s="56" t="n">
        <v>0.0465277777777778</v>
      </c>
      <c r="Q2171" s="56" t="n">
        <v>0</v>
      </c>
      <c r="R2171" s="0" t="n">
        <v>-23.616803</v>
      </c>
      <c r="S2171" s="0" t="n">
        <v>-46.757177</v>
      </c>
      <c r="T2171" s="0" t="n">
        <v>-23.617579</v>
      </c>
      <c r="U2171" s="0" t="n">
        <v>-46.755955</v>
      </c>
      <c r="V2171" s="0" t="n">
        <v>1</v>
      </c>
      <c r="W2171" s="0" t="n">
        <v>0</v>
      </c>
      <c r="X2171" s="0" t="n">
        <v>0</v>
      </c>
      <c r="Y2171" s="0" t="n">
        <v>0</v>
      </c>
      <c r="Z2171" s="0" t="s">
        <v>7895</v>
      </c>
      <c r="AA2171" s="0"/>
      <c r="AB2171" s="0"/>
      <c r="AC2171" s="56" t="n">
        <v>0.333333333333333</v>
      </c>
      <c r="AD2171" s="56" t="n">
        <v>0.75</v>
      </c>
      <c r="AE2171" s="56" t="n">
        <v>0.999305555555556</v>
      </c>
      <c r="AF2171" s="56" t="n">
        <v>0.999305555555556</v>
      </c>
      <c r="AG2171" s="0"/>
      <c r="AH2171" s="0"/>
      <c r="AI2171" s="0" t="s">
        <v>23234</v>
      </c>
      <c r="AJ2171" s="0" t="s">
        <v>8342</v>
      </c>
      <c r="AK2171" s="0" t="s">
        <v>23235</v>
      </c>
      <c r="AL2171" s="0"/>
      <c r="AM2171" s="0" t="s">
        <v>23156</v>
      </c>
      <c r="AN2171" s="0" t="n">
        <v>95907</v>
      </c>
      <c r="AO2171" s="0" t="s">
        <v>7897</v>
      </c>
      <c r="AP2171" s="58" t="s">
        <v>23236</v>
      </c>
      <c r="AQ2171" s="0"/>
      <c r="AR2171" s="58" t="s">
        <v>23237</v>
      </c>
      <c r="AS2171" s="58" t="s">
        <v>23238</v>
      </c>
      <c r="AT2171" s="0"/>
    </row>
    <row r="2172" customFormat="false" ht="15" hidden="false" customHeight="false" outlineLevel="0" collapsed="false">
      <c r="A2172" s="0" t="s">
        <v>23239</v>
      </c>
      <c r="B2172" s="0" t="n">
        <v>79669</v>
      </c>
      <c r="C2172" s="55" t="n">
        <v>46210</v>
      </c>
      <c r="D2172" s="0" t="s">
        <v>22296</v>
      </c>
      <c r="E2172" s="0"/>
      <c r="F2172" s="0" t="s">
        <v>23150</v>
      </c>
      <c r="G2172" s="0" t="s">
        <v>23240</v>
      </c>
      <c r="H2172" s="0" t="s">
        <v>23241</v>
      </c>
      <c r="I2172" s="56" t="n">
        <v>0.469444444444444</v>
      </c>
      <c r="J2172" s="56" t="n">
        <v>0.476388888888889</v>
      </c>
      <c r="K2172" s="57" t="n">
        <v>46206.4252314815</v>
      </c>
      <c r="L2172" s="57" t="n">
        <v>46206.4368055556</v>
      </c>
      <c r="M2172" s="0" t="s">
        <v>22296</v>
      </c>
      <c r="N2172" s="56" t="n">
        <v>0.00694444444444444</v>
      </c>
      <c r="O2172" s="56" t="n">
        <v>0.0115740740740741</v>
      </c>
      <c r="P2172" s="56" t="n">
        <v>0.0395833333333333</v>
      </c>
      <c r="Q2172" s="56" t="n">
        <v>0</v>
      </c>
      <c r="R2172" s="0" t="n">
        <v>-23.620109</v>
      </c>
      <c r="S2172" s="0" t="n">
        <v>-46.749013</v>
      </c>
      <c r="T2172" s="0" t="n">
        <v>-23.620521</v>
      </c>
      <c r="U2172" s="0" t="n">
        <v>-46.748347</v>
      </c>
      <c r="V2172" s="0" t="n">
        <v>1</v>
      </c>
      <c r="W2172" s="0" t="n">
        <v>0</v>
      </c>
      <c r="X2172" s="0" t="n">
        <v>0</v>
      </c>
      <c r="Y2172" s="0" t="n">
        <v>0</v>
      </c>
      <c r="Z2172" s="0" t="s">
        <v>7895</v>
      </c>
      <c r="AA2172" s="0"/>
      <c r="AB2172" s="0"/>
      <c r="AC2172" s="56" t="n">
        <v>0.333333333333333</v>
      </c>
      <c r="AD2172" s="56" t="n">
        <v>0.75</v>
      </c>
      <c r="AE2172" s="56" t="n">
        <v>0.999305555555556</v>
      </c>
      <c r="AF2172" s="56" t="n">
        <v>0.999305555555556</v>
      </c>
      <c r="AG2172" s="0"/>
      <c r="AH2172" s="0"/>
      <c r="AI2172" s="0" t="s">
        <v>23242</v>
      </c>
      <c r="AJ2172" s="0" t="s">
        <v>8342</v>
      </c>
      <c r="AK2172" s="0"/>
      <c r="AL2172" s="0"/>
      <c r="AM2172" s="0" t="s">
        <v>23156</v>
      </c>
      <c r="AN2172" s="0" t="n">
        <v>95907</v>
      </c>
      <c r="AO2172" s="0" t="s">
        <v>7897</v>
      </c>
      <c r="AP2172" s="58" t="s">
        <v>23243</v>
      </c>
      <c r="AQ2172" s="0"/>
      <c r="AR2172" s="58" t="s">
        <v>23244</v>
      </c>
      <c r="AS2172" s="58" t="s">
        <v>23245</v>
      </c>
      <c r="AT2172" s="0"/>
    </row>
    <row r="2173" customFormat="false" ht="15" hidden="false" customHeight="false" outlineLevel="0" collapsed="false">
      <c r="A2173" s="0" t="s">
        <v>23246</v>
      </c>
      <c r="B2173" s="0" t="n">
        <v>79662</v>
      </c>
      <c r="C2173" s="55" t="n">
        <v>46210</v>
      </c>
      <c r="D2173" s="0" t="s">
        <v>22296</v>
      </c>
      <c r="E2173" s="0"/>
      <c r="F2173" s="0" t="s">
        <v>23150</v>
      </c>
      <c r="G2173" s="0" t="s">
        <v>23247</v>
      </c>
      <c r="H2173" s="0" t="s">
        <v>23248</v>
      </c>
      <c r="I2173" s="56" t="n">
        <v>0.479166666666667</v>
      </c>
      <c r="J2173" s="56" t="n">
        <v>0.486111111111111</v>
      </c>
      <c r="K2173" s="57" t="n">
        <v>46206.4547685185</v>
      </c>
      <c r="L2173" s="57" t="n">
        <v>46206.4578703704</v>
      </c>
      <c r="M2173" s="0" t="s">
        <v>22296</v>
      </c>
      <c r="N2173" s="56" t="n">
        <v>0.00694444444444444</v>
      </c>
      <c r="O2173" s="56" t="n">
        <v>0.00310185185185185</v>
      </c>
      <c r="P2173" s="56" t="n">
        <v>0.0277777777777778</v>
      </c>
      <c r="Q2173" s="56" t="n">
        <v>0</v>
      </c>
      <c r="R2173" s="0" t="n">
        <v>-23.626808</v>
      </c>
      <c r="S2173" s="0" t="n">
        <v>-46.75037</v>
      </c>
      <c r="T2173" s="0" t="n">
        <v>-23.628478</v>
      </c>
      <c r="U2173" s="0" t="n">
        <v>-46.74879</v>
      </c>
      <c r="V2173" s="0" t="n">
        <v>1</v>
      </c>
      <c r="W2173" s="0" t="n">
        <v>0</v>
      </c>
      <c r="X2173" s="0" t="n">
        <v>0</v>
      </c>
      <c r="Y2173" s="0" t="n">
        <v>0</v>
      </c>
      <c r="Z2173" s="0" t="s">
        <v>7895</v>
      </c>
      <c r="AA2173" s="0"/>
      <c r="AB2173" s="0"/>
      <c r="AC2173" s="56" t="n">
        <v>0.333333333333333</v>
      </c>
      <c r="AD2173" s="56" t="n">
        <v>0.75</v>
      </c>
      <c r="AE2173" s="56" t="n">
        <v>0.999305555555556</v>
      </c>
      <c r="AF2173" s="56" t="n">
        <v>0.999305555555556</v>
      </c>
      <c r="AG2173" s="0"/>
      <c r="AH2173" s="0"/>
      <c r="AI2173" s="0"/>
      <c r="AJ2173" s="0" t="s">
        <v>8342</v>
      </c>
      <c r="AK2173" s="0"/>
      <c r="AL2173" s="0"/>
      <c r="AM2173" s="0" t="s">
        <v>23156</v>
      </c>
      <c r="AN2173" s="0" t="n">
        <v>95907</v>
      </c>
      <c r="AO2173" s="0" t="s">
        <v>7897</v>
      </c>
      <c r="AP2173" s="58" t="s">
        <v>23249</v>
      </c>
      <c r="AQ2173" s="0"/>
      <c r="AR2173" s="58" t="s">
        <v>23250</v>
      </c>
      <c r="AS2173" s="58" t="s">
        <v>23251</v>
      </c>
      <c r="AT2173" s="0"/>
    </row>
    <row r="2174" customFormat="false" ht="15" hidden="false" customHeight="false" outlineLevel="0" collapsed="false">
      <c r="A2174" s="0" t="s">
        <v>23252</v>
      </c>
      <c r="B2174" s="0" t="n">
        <v>79672</v>
      </c>
      <c r="C2174" s="55" t="n">
        <v>46210</v>
      </c>
      <c r="D2174" s="0" t="s">
        <v>22296</v>
      </c>
      <c r="E2174" s="0"/>
      <c r="F2174" s="0" t="s">
        <v>23150</v>
      </c>
      <c r="G2174" s="0" t="s">
        <v>23253</v>
      </c>
      <c r="H2174" s="0" t="s">
        <v>23254</v>
      </c>
      <c r="I2174" s="56" t="n">
        <v>0.488194444444444</v>
      </c>
      <c r="J2174" s="56" t="n">
        <v>0.495138888888889</v>
      </c>
      <c r="K2174" s="57" t="n">
        <v>46206.4381018519</v>
      </c>
      <c r="L2174" s="57" t="n">
        <v>46206.4515393519</v>
      </c>
      <c r="M2174" s="0" t="s">
        <v>22296</v>
      </c>
      <c r="N2174" s="56" t="n">
        <v>0.00694444444444444</v>
      </c>
      <c r="O2174" s="56" t="n">
        <v>0.0134375</v>
      </c>
      <c r="P2174" s="56" t="n">
        <v>0.0430555555555556</v>
      </c>
      <c r="Q2174" s="56" t="n">
        <v>0</v>
      </c>
      <c r="R2174" s="0" t="n">
        <v>-23.624253</v>
      </c>
      <c r="S2174" s="0" t="n">
        <v>-46.750017</v>
      </c>
      <c r="T2174" s="0" t="n">
        <v>-23.624923</v>
      </c>
      <c r="U2174" s="0" t="n">
        <v>-46.750278</v>
      </c>
      <c r="V2174" s="0" t="n">
        <v>1</v>
      </c>
      <c r="W2174" s="0" t="n">
        <v>0</v>
      </c>
      <c r="X2174" s="0" t="n">
        <v>0</v>
      </c>
      <c r="Y2174" s="0" t="n">
        <v>0</v>
      </c>
      <c r="Z2174" s="0" t="s">
        <v>7895</v>
      </c>
      <c r="AA2174" s="0"/>
      <c r="AB2174" s="0"/>
      <c r="AC2174" s="56" t="n">
        <v>0.333333333333333</v>
      </c>
      <c r="AD2174" s="56" t="n">
        <v>0.75</v>
      </c>
      <c r="AE2174" s="56" t="n">
        <v>0.999305555555556</v>
      </c>
      <c r="AF2174" s="56" t="n">
        <v>0.999305555555556</v>
      </c>
      <c r="AG2174" s="0"/>
      <c r="AH2174" s="0"/>
      <c r="AI2174" s="0" t="s">
        <v>23255</v>
      </c>
      <c r="AJ2174" s="0" t="s">
        <v>8342</v>
      </c>
      <c r="AK2174" s="0" t="s">
        <v>23256</v>
      </c>
      <c r="AL2174" s="0"/>
      <c r="AM2174" s="0" t="s">
        <v>23156</v>
      </c>
      <c r="AN2174" s="0" t="n">
        <v>95907</v>
      </c>
      <c r="AO2174" s="0" t="s">
        <v>7897</v>
      </c>
      <c r="AP2174" s="58" t="s">
        <v>23257</v>
      </c>
      <c r="AQ2174" s="58" t="s">
        <v>23258</v>
      </c>
      <c r="AR2174" s="58" t="s">
        <v>23259</v>
      </c>
      <c r="AS2174" s="58" t="s">
        <v>23260</v>
      </c>
      <c r="AT2174" s="0" t="s">
        <v>23261</v>
      </c>
    </row>
    <row r="2175" customFormat="false" ht="15" hidden="false" customHeight="false" outlineLevel="0" collapsed="false">
      <c r="A2175" s="0" t="s">
        <v>23262</v>
      </c>
      <c r="B2175" s="0" t="n">
        <v>79658</v>
      </c>
      <c r="C2175" s="55" t="n">
        <v>46210</v>
      </c>
      <c r="D2175" s="0" t="s">
        <v>22296</v>
      </c>
      <c r="E2175" s="0"/>
      <c r="F2175" s="0" t="s">
        <v>23150</v>
      </c>
      <c r="G2175" s="0" t="s">
        <v>23263</v>
      </c>
      <c r="H2175" s="0" t="s">
        <v>23264</v>
      </c>
      <c r="I2175" s="56" t="n">
        <v>0.495833333333333</v>
      </c>
      <c r="J2175" s="56" t="n">
        <v>0.502777777777778</v>
      </c>
      <c r="K2175" s="57" t="n">
        <v>46206.4381018519</v>
      </c>
      <c r="L2175" s="57" t="n">
        <v>46206.4456712963</v>
      </c>
      <c r="M2175" s="0" t="s">
        <v>22296</v>
      </c>
      <c r="N2175" s="56" t="n">
        <v>0.00694444444444444</v>
      </c>
      <c r="O2175" s="56" t="n">
        <v>0.00756944444444445</v>
      </c>
      <c r="P2175" s="56" t="n">
        <v>0.0569444444444444</v>
      </c>
      <c r="Q2175" s="56" t="n">
        <v>0</v>
      </c>
      <c r="R2175" s="0" t="n">
        <v>-23.623352</v>
      </c>
      <c r="S2175" s="0" t="n">
        <v>-46.750197</v>
      </c>
      <c r="T2175" s="0" t="n">
        <v>-23.6243</v>
      </c>
      <c r="U2175" s="0" t="n">
        <v>-46.750849</v>
      </c>
      <c r="V2175" s="0" t="n">
        <v>1</v>
      </c>
      <c r="W2175" s="0" t="n">
        <v>0</v>
      </c>
      <c r="X2175" s="0" t="n">
        <v>0</v>
      </c>
      <c r="Y2175" s="0" t="n">
        <v>0</v>
      </c>
      <c r="Z2175" s="0" t="s">
        <v>7895</v>
      </c>
      <c r="AA2175" s="0" t="s">
        <v>23265</v>
      </c>
      <c r="AB2175" s="0"/>
      <c r="AC2175" s="56" t="n">
        <v>0.333333333333333</v>
      </c>
      <c r="AD2175" s="56" t="n">
        <v>0.75</v>
      </c>
      <c r="AE2175" s="56" t="n">
        <v>0.999305555555556</v>
      </c>
      <c r="AF2175" s="56" t="n">
        <v>0.999305555555556</v>
      </c>
      <c r="AG2175" s="0"/>
      <c r="AH2175" s="0"/>
      <c r="AI2175" s="0" t="s">
        <v>23266</v>
      </c>
      <c r="AJ2175" s="0" t="s">
        <v>8342</v>
      </c>
      <c r="AK2175" s="0" t="s">
        <v>23267</v>
      </c>
      <c r="AL2175" s="0"/>
      <c r="AM2175" s="0" t="s">
        <v>23156</v>
      </c>
      <c r="AN2175" s="0" t="n">
        <v>95907</v>
      </c>
      <c r="AO2175" s="0" t="s">
        <v>7897</v>
      </c>
      <c r="AP2175" s="58" t="s">
        <v>23268</v>
      </c>
      <c r="AQ2175" s="58" t="s">
        <v>23269</v>
      </c>
      <c r="AR2175" s="58" t="s">
        <v>23270</v>
      </c>
      <c r="AS2175" s="58" t="s">
        <v>23271</v>
      </c>
      <c r="AT2175" s="0" t="s">
        <v>23272</v>
      </c>
    </row>
    <row r="2176" customFormat="false" ht="15" hidden="false" customHeight="false" outlineLevel="0" collapsed="false">
      <c r="A2176" s="0" t="s">
        <v>23273</v>
      </c>
      <c r="B2176" s="0" t="n">
        <v>79568</v>
      </c>
      <c r="C2176" s="55" t="n">
        <v>46210</v>
      </c>
      <c r="D2176" s="0" t="s">
        <v>22296</v>
      </c>
      <c r="E2176" s="0"/>
      <c r="F2176" s="0" t="s">
        <v>23150</v>
      </c>
      <c r="G2176" s="0" t="s">
        <v>23274</v>
      </c>
      <c r="H2176" s="0" t="s">
        <v>23275</v>
      </c>
      <c r="I2176" s="56" t="n">
        <v>0.503472222222222</v>
      </c>
      <c r="J2176" s="56" t="n">
        <v>0.510416666666667</v>
      </c>
      <c r="K2176" s="57" t="n">
        <v>46206.4596990741</v>
      </c>
      <c r="L2176" s="57" t="n">
        <v>46206.4692592593</v>
      </c>
      <c r="M2176" s="0" t="s">
        <v>22296</v>
      </c>
      <c r="N2176" s="56" t="n">
        <v>0.00694444444444444</v>
      </c>
      <c r="O2176" s="56" t="n">
        <v>0.00956018518518519</v>
      </c>
      <c r="P2176" s="56" t="n">
        <v>0.0409722222222222</v>
      </c>
      <c r="Q2176" s="56" t="n">
        <v>0</v>
      </c>
      <c r="R2176" s="0" t="n">
        <v>-23.625155</v>
      </c>
      <c r="S2176" s="0" t="n">
        <v>-46.751638</v>
      </c>
      <c r="T2176" s="0" t="n">
        <v>-23.627209</v>
      </c>
      <c r="U2176" s="0" t="n">
        <v>-46.753138</v>
      </c>
      <c r="V2176" s="0" t="n">
        <v>1</v>
      </c>
      <c r="W2176" s="0" t="n">
        <v>0</v>
      </c>
      <c r="X2176" s="0" t="n">
        <v>0</v>
      </c>
      <c r="Y2176" s="0" t="n">
        <v>0</v>
      </c>
      <c r="Z2176" s="0" t="s">
        <v>7895</v>
      </c>
      <c r="AA2176" s="0" t="s">
        <v>23276</v>
      </c>
      <c r="AB2176" s="0"/>
      <c r="AC2176" s="56" t="n">
        <v>0.333333333333333</v>
      </c>
      <c r="AD2176" s="56" t="n">
        <v>0.75</v>
      </c>
      <c r="AE2176" s="56" t="n">
        <v>0.999305555555556</v>
      </c>
      <c r="AF2176" s="56" t="n">
        <v>0.999305555555556</v>
      </c>
      <c r="AG2176" s="0"/>
      <c r="AH2176" s="0"/>
      <c r="AI2176" s="0"/>
      <c r="AJ2176" s="0" t="s">
        <v>8342</v>
      </c>
      <c r="AK2176" s="0"/>
      <c r="AL2176" s="0"/>
      <c r="AM2176" s="0" t="s">
        <v>23156</v>
      </c>
      <c r="AN2176" s="0" t="n">
        <v>95907</v>
      </c>
      <c r="AO2176" s="0" t="s">
        <v>7897</v>
      </c>
      <c r="AP2176" s="58" t="s">
        <v>23277</v>
      </c>
      <c r="AQ2176" s="0"/>
      <c r="AR2176" s="58" t="s">
        <v>23278</v>
      </c>
      <c r="AS2176" s="58" t="s">
        <v>23279</v>
      </c>
      <c r="AT2176" s="0"/>
    </row>
    <row r="2177" customFormat="false" ht="15" hidden="false" customHeight="false" outlineLevel="0" collapsed="false">
      <c r="A2177" s="0" t="s">
        <v>23280</v>
      </c>
      <c r="B2177" s="0" t="n">
        <v>79545</v>
      </c>
      <c r="C2177" s="55" t="n">
        <v>46210</v>
      </c>
      <c r="D2177" s="0" t="s">
        <v>22296</v>
      </c>
      <c r="E2177" s="0"/>
      <c r="F2177" s="0" t="s">
        <v>23150</v>
      </c>
      <c r="G2177" s="0" t="s">
        <v>23281</v>
      </c>
      <c r="H2177" s="0" t="s">
        <v>23282</v>
      </c>
      <c r="I2177" s="56" t="n">
        <v>0.513194444444444</v>
      </c>
      <c r="J2177" s="56" t="n">
        <v>0.520138888888889</v>
      </c>
      <c r="K2177" s="57" t="n">
        <v>46206.4737384259</v>
      </c>
      <c r="L2177" s="57" t="n">
        <v>46206.4800231482</v>
      </c>
      <c r="M2177" s="0" t="s">
        <v>22296</v>
      </c>
      <c r="N2177" s="56" t="n">
        <v>0.00694444444444444</v>
      </c>
      <c r="O2177" s="56" t="n">
        <v>0.00628472222222222</v>
      </c>
      <c r="P2177" s="56" t="n">
        <v>0.0395833333333333</v>
      </c>
      <c r="Q2177" s="56" t="n">
        <v>0</v>
      </c>
      <c r="R2177" s="0" t="n">
        <v>-23.623761</v>
      </c>
      <c r="S2177" s="0" t="n">
        <v>-46.757514</v>
      </c>
      <c r="T2177" s="0" t="n">
        <v>-23.624242</v>
      </c>
      <c r="U2177" s="0" t="n">
        <v>-46.759967</v>
      </c>
      <c r="V2177" s="0" t="n">
        <v>1</v>
      </c>
      <c r="W2177" s="0" t="n">
        <v>0</v>
      </c>
      <c r="X2177" s="0" t="n">
        <v>0</v>
      </c>
      <c r="Y2177" s="0" t="n">
        <v>0</v>
      </c>
      <c r="Z2177" s="0" t="s">
        <v>7895</v>
      </c>
      <c r="AA2177" s="0"/>
      <c r="AB2177" s="0"/>
      <c r="AC2177" s="56" t="n">
        <v>0.333333333333333</v>
      </c>
      <c r="AD2177" s="56" t="n">
        <v>0.75</v>
      </c>
      <c r="AE2177" s="56" t="n">
        <v>0.999305555555556</v>
      </c>
      <c r="AF2177" s="56" t="n">
        <v>0.999305555555556</v>
      </c>
      <c r="AG2177" s="0"/>
      <c r="AH2177" s="0"/>
      <c r="AI2177" s="0" t="s">
        <v>23283</v>
      </c>
      <c r="AJ2177" s="0" t="s">
        <v>8342</v>
      </c>
      <c r="AK2177" s="0" t="s">
        <v>23284</v>
      </c>
      <c r="AL2177" s="0"/>
      <c r="AM2177" s="0" t="s">
        <v>23156</v>
      </c>
      <c r="AN2177" s="0" t="n">
        <v>95907</v>
      </c>
      <c r="AO2177" s="0" t="s">
        <v>7897</v>
      </c>
      <c r="AP2177" s="58" t="s">
        <v>23285</v>
      </c>
      <c r="AQ2177" s="0"/>
      <c r="AR2177" s="58" t="s">
        <v>23286</v>
      </c>
      <c r="AS2177" s="58" t="s">
        <v>23287</v>
      </c>
      <c r="AT2177" s="0"/>
    </row>
    <row r="2178" customFormat="false" ht="15" hidden="false" customHeight="false" outlineLevel="0" collapsed="false">
      <c r="A2178" s="0" t="s">
        <v>23288</v>
      </c>
      <c r="B2178" s="0" t="n">
        <v>79543</v>
      </c>
      <c r="C2178" s="55" t="n">
        <v>46210</v>
      </c>
      <c r="D2178" s="0" t="s">
        <v>22296</v>
      </c>
      <c r="E2178" s="0"/>
      <c r="F2178" s="0" t="s">
        <v>23150</v>
      </c>
      <c r="G2178" s="0" t="s">
        <v>23289</v>
      </c>
      <c r="H2178" s="0" t="s">
        <v>23290</v>
      </c>
      <c r="I2178" s="56" t="n">
        <v>0.520833333333333</v>
      </c>
      <c r="J2178" s="56" t="n">
        <v>0.527777777777778</v>
      </c>
      <c r="K2178" s="57" t="n">
        <v>46206.473912037</v>
      </c>
      <c r="L2178" s="57" t="n">
        <v>46206.4856365741</v>
      </c>
      <c r="M2178" s="0" t="s">
        <v>22296</v>
      </c>
      <c r="N2178" s="56" t="n">
        <v>0.00694444444444444</v>
      </c>
      <c r="O2178" s="56" t="n">
        <v>0.011724537037037</v>
      </c>
      <c r="P2178" s="56" t="n">
        <v>0.0416666666666667</v>
      </c>
      <c r="Q2178" s="56" t="n">
        <v>0</v>
      </c>
      <c r="R2178" s="0" t="n">
        <v>-23.622461</v>
      </c>
      <c r="S2178" s="0" t="n">
        <v>-46.760495</v>
      </c>
      <c r="T2178" s="0" t="n">
        <v>-23.623414</v>
      </c>
      <c r="U2178" s="0" t="n">
        <v>-46.760404</v>
      </c>
      <c r="V2178" s="0" t="n">
        <v>1</v>
      </c>
      <c r="W2178" s="0" t="n">
        <v>0</v>
      </c>
      <c r="X2178" s="0" t="n">
        <v>0</v>
      </c>
      <c r="Y2178" s="0" t="n">
        <v>0</v>
      </c>
      <c r="Z2178" s="0" t="s">
        <v>7895</v>
      </c>
      <c r="AA2178" s="0"/>
      <c r="AB2178" s="0"/>
      <c r="AC2178" s="56" t="n">
        <v>0.333333333333333</v>
      </c>
      <c r="AD2178" s="56" t="n">
        <v>0.75</v>
      </c>
      <c r="AE2178" s="56" t="n">
        <v>0.999305555555556</v>
      </c>
      <c r="AF2178" s="56" t="n">
        <v>0.999305555555556</v>
      </c>
      <c r="AG2178" s="0"/>
      <c r="AH2178" s="0"/>
      <c r="AI2178" s="0"/>
      <c r="AJ2178" s="0" t="s">
        <v>8342</v>
      </c>
      <c r="AK2178" s="0"/>
      <c r="AL2178" s="0"/>
      <c r="AM2178" s="0" t="s">
        <v>23156</v>
      </c>
      <c r="AN2178" s="0" t="n">
        <v>95907</v>
      </c>
      <c r="AO2178" s="0" t="s">
        <v>7897</v>
      </c>
      <c r="AP2178" s="58" t="s">
        <v>23291</v>
      </c>
      <c r="AQ2178" s="0"/>
      <c r="AR2178" s="58" t="s">
        <v>23292</v>
      </c>
      <c r="AS2178" s="58" t="s">
        <v>23293</v>
      </c>
      <c r="AT2178" s="0"/>
    </row>
    <row r="2179" customFormat="false" ht="15" hidden="false" customHeight="false" outlineLevel="0" collapsed="false">
      <c r="A2179" s="0" t="s">
        <v>23294</v>
      </c>
      <c r="B2179" s="0" t="n">
        <v>79536</v>
      </c>
      <c r="C2179" s="55" t="n">
        <v>46210</v>
      </c>
      <c r="D2179" s="0" t="s">
        <v>22296</v>
      </c>
      <c r="E2179" s="0"/>
      <c r="F2179" s="0" t="s">
        <v>23150</v>
      </c>
      <c r="G2179" s="0" t="s">
        <v>23295</v>
      </c>
      <c r="H2179" s="0" t="s">
        <v>23296</v>
      </c>
      <c r="I2179" s="56" t="n">
        <v>0.529861111111111</v>
      </c>
      <c r="J2179" s="56" t="n">
        <v>0.536805555555556</v>
      </c>
      <c r="K2179" s="57"/>
      <c r="L2179" s="57" t="n">
        <v>46206.5106828704</v>
      </c>
      <c r="M2179" s="0" t="s">
        <v>22296</v>
      </c>
      <c r="N2179" s="56" t="n">
        <v>0.00694444444444444</v>
      </c>
      <c r="O2179" s="56" t="n">
        <v>0</v>
      </c>
      <c r="P2179" s="56" t="n">
        <v>0.0256944444444444</v>
      </c>
      <c r="Q2179" s="56" t="n">
        <v>0</v>
      </c>
      <c r="R2179" s="0" t="n">
        <v>-23.622135</v>
      </c>
      <c r="S2179" s="0" t="n">
        <v>-46.759598</v>
      </c>
      <c r="T2179" s="0" t="n">
        <v>-23.621005</v>
      </c>
      <c r="U2179" s="0" t="n">
        <v>-46.762812</v>
      </c>
      <c r="V2179" s="0" t="n">
        <v>1</v>
      </c>
      <c r="W2179" s="0" t="n">
        <v>0</v>
      </c>
      <c r="X2179" s="0" t="n">
        <v>0</v>
      </c>
      <c r="Y2179" s="0" t="n">
        <v>0</v>
      </c>
      <c r="Z2179" s="0" t="s">
        <v>7895</v>
      </c>
      <c r="AA2179" s="0"/>
      <c r="AB2179" s="0"/>
      <c r="AC2179" s="56" t="n">
        <v>0.333333333333333</v>
      </c>
      <c r="AD2179" s="56" t="n">
        <v>0.75</v>
      </c>
      <c r="AE2179" s="56" t="n">
        <v>0.999305555555556</v>
      </c>
      <c r="AF2179" s="56" t="n">
        <v>0.999305555555556</v>
      </c>
      <c r="AG2179" s="0"/>
      <c r="AH2179" s="0"/>
      <c r="AI2179" s="0" t="s">
        <v>23297</v>
      </c>
      <c r="AJ2179" s="0" t="s">
        <v>8342</v>
      </c>
      <c r="AK2179" s="0"/>
      <c r="AL2179" s="0"/>
      <c r="AM2179" s="0" t="s">
        <v>23156</v>
      </c>
      <c r="AN2179" s="0" t="n">
        <v>95907</v>
      </c>
      <c r="AO2179" s="0" t="s">
        <v>7897</v>
      </c>
      <c r="AP2179" s="58" t="s">
        <v>23298</v>
      </c>
      <c r="AQ2179" s="0"/>
      <c r="AR2179" s="58" t="s">
        <v>23299</v>
      </c>
      <c r="AS2179" s="58" t="s">
        <v>23300</v>
      </c>
      <c r="AT2179" s="0"/>
    </row>
    <row r="2180" customFormat="false" ht="15" hidden="false" customHeight="false" outlineLevel="0" collapsed="false">
      <c r="A2180" s="0" t="s">
        <v>23301</v>
      </c>
      <c r="B2180" s="0" t="n">
        <v>79577</v>
      </c>
      <c r="C2180" s="55" t="n">
        <v>46210</v>
      </c>
      <c r="D2180" s="0" t="s">
        <v>22296</v>
      </c>
      <c r="E2180" s="0"/>
      <c r="F2180" s="0" t="s">
        <v>23150</v>
      </c>
      <c r="G2180" s="0" t="s">
        <v>23302</v>
      </c>
      <c r="H2180" s="0" t="s">
        <v>23296</v>
      </c>
      <c r="I2180" s="56" t="n">
        <v>0.536805555555556</v>
      </c>
      <c r="J2180" s="56" t="n">
        <v>0.54375</v>
      </c>
      <c r="K2180" s="57" t="n">
        <v>46206.4895601852</v>
      </c>
      <c r="L2180" s="57" t="n">
        <v>46206.5046990741</v>
      </c>
      <c r="M2180" s="0" t="s">
        <v>22296</v>
      </c>
      <c r="N2180" s="56" t="n">
        <v>0.00694444444444444</v>
      </c>
      <c r="O2180" s="56" t="n">
        <v>0.0151388888888889</v>
      </c>
      <c r="P2180" s="56" t="n">
        <v>0.0388888888888889</v>
      </c>
      <c r="Q2180" s="56" t="n">
        <v>0</v>
      </c>
      <c r="R2180" s="0" t="n">
        <v>-23.622135</v>
      </c>
      <c r="S2180" s="0" t="n">
        <v>-46.759598</v>
      </c>
      <c r="T2180" s="0" t="n">
        <v>-23.620195</v>
      </c>
      <c r="U2180" s="0" t="n">
        <v>-46.761599</v>
      </c>
      <c r="V2180" s="0" t="n">
        <v>1</v>
      </c>
      <c r="W2180" s="0" t="n">
        <v>0</v>
      </c>
      <c r="X2180" s="0" t="n">
        <v>0</v>
      </c>
      <c r="Y2180" s="0" t="n">
        <v>0</v>
      </c>
      <c r="Z2180" s="0" t="s">
        <v>7895</v>
      </c>
      <c r="AA2180" s="0"/>
      <c r="AB2180" s="0"/>
      <c r="AC2180" s="56" t="n">
        <v>0.333333333333333</v>
      </c>
      <c r="AD2180" s="56" t="n">
        <v>0.75</v>
      </c>
      <c r="AE2180" s="56" t="n">
        <v>0.999305555555556</v>
      </c>
      <c r="AF2180" s="56" t="n">
        <v>0.999305555555556</v>
      </c>
      <c r="AG2180" s="0"/>
      <c r="AH2180" s="0"/>
      <c r="AI2180" s="0" t="s">
        <v>23303</v>
      </c>
      <c r="AJ2180" s="0" t="s">
        <v>8342</v>
      </c>
      <c r="AK2180" s="0" t="s">
        <v>23304</v>
      </c>
      <c r="AL2180" s="0"/>
      <c r="AM2180" s="0" t="s">
        <v>23156</v>
      </c>
      <c r="AN2180" s="0" t="n">
        <v>95907</v>
      </c>
      <c r="AO2180" s="0" t="s">
        <v>7897</v>
      </c>
      <c r="AP2180" s="58" t="s">
        <v>23305</v>
      </c>
      <c r="AQ2180" s="58" t="s">
        <v>23306</v>
      </c>
      <c r="AR2180" s="58" t="s">
        <v>23307</v>
      </c>
      <c r="AS2180" s="58" t="s">
        <v>23308</v>
      </c>
      <c r="AT2180" s="0" t="s">
        <v>23309</v>
      </c>
    </row>
    <row r="2181" customFormat="false" ht="15" hidden="false" customHeight="false" outlineLevel="0" collapsed="false">
      <c r="A2181" s="0" t="s">
        <v>23310</v>
      </c>
      <c r="B2181" s="0" t="n">
        <v>79557</v>
      </c>
      <c r="C2181" s="55" t="n">
        <v>46210</v>
      </c>
      <c r="D2181" s="0" t="s">
        <v>22296</v>
      </c>
      <c r="E2181" s="0"/>
      <c r="F2181" s="0" t="s">
        <v>23150</v>
      </c>
      <c r="G2181" s="0" t="s">
        <v>23311</v>
      </c>
      <c r="H2181" s="0" t="s">
        <v>23312</v>
      </c>
      <c r="I2181" s="56" t="n">
        <v>0.545138888888889</v>
      </c>
      <c r="J2181" s="56" t="n">
        <v>0.552083333333333</v>
      </c>
      <c r="K2181" s="57" t="n">
        <v>46206.4750810185</v>
      </c>
      <c r="L2181" s="57" t="n">
        <v>46206.4925694445</v>
      </c>
      <c r="M2181" s="0" t="s">
        <v>22296</v>
      </c>
      <c r="N2181" s="56" t="n">
        <v>0.00694444444444444</v>
      </c>
      <c r="O2181" s="56" t="n">
        <v>0.0174884259259259</v>
      </c>
      <c r="P2181" s="56" t="n">
        <v>0.0590277777777778</v>
      </c>
      <c r="Q2181" s="56" t="n">
        <v>0</v>
      </c>
      <c r="R2181" s="0" t="n">
        <v>-23.622445</v>
      </c>
      <c r="S2181" s="0" t="n">
        <v>-46.760714</v>
      </c>
      <c r="T2181" s="0" t="n">
        <v>-23.622537</v>
      </c>
      <c r="U2181" s="0" t="n">
        <v>-46.760784</v>
      </c>
      <c r="V2181" s="0" t="n">
        <v>1</v>
      </c>
      <c r="W2181" s="0" t="n">
        <v>0</v>
      </c>
      <c r="X2181" s="0" t="n">
        <v>0</v>
      </c>
      <c r="Y2181" s="0" t="n">
        <v>0</v>
      </c>
      <c r="Z2181" s="0" t="s">
        <v>7895</v>
      </c>
      <c r="AA2181" s="0" t="s">
        <v>23313</v>
      </c>
      <c r="AB2181" s="0"/>
      <c r="AC2181" s="56" t="n">
        <v>0.333333333333333</v>
      </c>
      <c r="AD2181" s="56" t="n">
        <v>0.75</v>
      </c>
      <c r="AE2181" s="56" t="n">
        <v>0.999305555555556</v>
      </c>
      <c r="AF2181" s="56" t="n">
        <v>0.999305555555556</v>
      </c>
      <c r="AG2181" s="0"/>
      <c r="AH2181" s="0"/>
      <c r="AI2181" s="0" t="s">
        <v>23314</v>
      </c>
      <c r="AJ2181" s="0" t="s">
        <v>8342</v>
      </c>
      <c r="AK2181" s="0" t="s">
        <v>23315</v>
      </c>
      <c r="AL2181" s="0"/>
      <c r="AM2181" s="0" t="s">
        <v>23156</v>
      </c>
      <c r="AN2181" s="0" t="n">
        <v>95907</v>
      </c>
      <c r="AO2181" s="0" t="s">
        <v>7897</v>
      </c>
      <c r="AP2181" s="58" t="s">
        <v>23316</v>
      </c>
      <c r="AQ2181" s="0"/>
      <c r="AR2181" s="58" t="s">
        <v>23317</v>
      </c>
      <c r="AS2181" s="58" t="s">
        <v>23318</v>
      </c>
      <c r="AT2181" s="0"/>
    </row>
    <row r="2182" customFormat="false" ht="15" hidden="false" customHeight="false" outlineLevel="0" collapsed="false">
      <c r="A2182" s="0" t="s">
        <v>23319</v>
      </c>
      <c r="B2182" s="0" t="n">
        <v>79592</v>
      </c>
      <c r="C2182" s="55" t="n">
        <v>46210</v>
      </c>
      <c r="D2182" s="0" t="s">
        <v>22296</v>
      </c>
      <c r="E2182" s="0"/>
      <c r="F2182" s="0" t="s">
        <v>23150</v>
      </c>
      <c r="G2182" s="0" t="s">
        <v>23320</v>
      </c>
      <c r="H2182" s="0" t="s">
        <v>23321</v>
      </c>
      <c r="I2182" s="56" t="n">
        <v>0.555555555555556</v>
      </c>
      <c r="J2182" s="56" t="n">
        <v>0.5625</v>
      </c>
      <c r="K2182" s="57" t="n">
        <v>46206.5193981482</v>
      </c>
      <c r="L2182" s="57" t="n">
        <v>46206.5237152778</v>
      </c>
      <c r="M2182" s="0" t="s">
        <v>22296</v>
      </c>
      <c r="N2182" s="56" t="n">
        <v>0.00694444444444444</v>
      </c>
      <c r="O2182" s="56" t="n">
        <v>0.00431712962962963</v>
      </c>
      <c r="P2182" s="56" t="n">
        <v>0.0381944444444445</v>
      </c>
      <c r="Q2182" s="56" t="n">
        <v>0</v>
      </c>
      <c r="R2182" s="0" t="n">
        <v>-23.625748</v>
      </c>
      <c r="S2182" s="0" t="n">
        <v>-46.767846</v>
      </c>
      <c r="T2182" s="0" t="n">
        <v>-23.625933</v>
      </c>
      <c r="U2182" s="0" t="n">
        <v>-46.767862</v>
      </c>
      <c r="V2182" s="0" t="n">
        <v>1</v>
      </c>
      <c r="W2182" s="0" t="n">
        <v>0</v>
      </c>
      <c r="X2182" s="0" t="n">
        <v>0</v>
      </c>
      <c r="Y2182" s="0" t="n">
        <v>0</v>
      </c>
      <c r="Z2182" s="0" t="s">
        <v>7895</v>
      </c>
      <c r="AA2182" s="0"/>
      <c r="AB2182" s="0"/>
      <c r="AC2182" s="56" t="n">
        <v>0.333333333333333</v>
      </c>
      <c r="AD2182" s="56" t="n">
        <v>0.75</v>
      </c>
      <c r="AE2182" s="56" t="n">
        <v>0.999305555555556</v>
      </c>
      <c r="AF2182" s="56" t="n">
        <v>0.999305555555556</v>
      </c>
      <c r="AG2182" s="0"/>
      <c r="AH2182" s="0"/>
      <c r="AI2182" s="0" t="s">
        <v>23322</v>
      </c>
      <c r="AJ2182" s="0" t="s">
        <v>8342</v>
      </c>
      <c r="AK2182" s="0" t="s">
        <v>23323</v>
      </c>
      <c r="AL2182" s="0"/>
      <c r="AM2182" s="0" t="s">
        <v>23156</v>
      </c>
      <c r="AN2182" s="0" t="n">
        <v>95907</v>
      </c>
      <c r="AO2182" s="0" t="s">
        <v>7897</v>
      </c>
      <c r="AP2182" s="58" t="s">
        <v>23324</v>
      </c>
      <c r="AQ2182" s="0"/>
      <c r="AR2182" s="58" t="s">
        <v>23325</v>
      </c>
      <c r="AS2182" s="58" t="s">
        <v>23326</v>
      </c>
      <c r="AT2182" s="0"/>
    </row>
    <row r="2183" customFormat="false" ht="15" hidden="false" customHeight="false" outlineLevel="0" collapsed="false">
      <c r="A2183" s="0" t="s">
        <v>23327</v>
      </c>
      <c r="B2183" s="0" t="n">
        <v>79581</v>
      </c>
      <c r="C2183" s="55" t="n">
        <v>46210</v>
      </c>
      <c r="D2183" s="0" t="s">
        <v>22296</v>
      </c>
      <c r="E2183" s="0"/>
      <c r="F2183" s="0" t="s">
        <v>23150</v>
      </c>
      <c r="G2183" s="0" t="s">
        <v>23328</v>
      </c>
      <c r="H2183" s="0" t="s">
        <v>23329</v>
      </c>
      <c r="I2183" s="56" t="n">
        <v>0.563888888888889</v>
      </c>
      <c r="J2183" s="56" t="n">
        <v>0.570833333333333</v>
      </c>
      <c r="K2183" s="57"/>
      <c r="L2183" s="57" t="n">
        <v>46206.5376736111</v>
      </c>
      <c r="M2183" s="0" t="s">
        <v>22296</v>
      </c>
      <c r="N2183" s="56" t="n">
        <v>0.00694444444444444</v>
      </c>
      <c r="O2183" s="56" t="n">
        <v>0</v>
      </c>
      <c r="P2183" s="56" t="n">
        <v>0.0326388888888889</v>
      </c>
      <c r="Q2183" s="56" t="n">
        <v>0</v>
      </c>
      <c r="R2183" s="0" t="n">
        <v>-23.625058</v>
      </c>
      <c r="S2183" s="0" t="n">
        <v>-46.764865</v>
      </c>
      <c r="T2183" s="0" t="n">
        <v>-23.62792</v>
      </c>
      <c r="U2183" s="0" t="n">
        <v>-46.760908</v>
      </c>
      <c r="V2183" s="0" t="n">
        <v>1</v>
      </c>
      <c r="W2183" s="0" t="n">
        <v>0</v>
      </c>
      <c r="X2183" s="0" t="n">
        <v>0</v>
      </c>
      <c r="Y2183" s="0" t="n">
        <v>0</v>
      </c>
      <c r="Z2183" s="0" t="s">
        <v>7895</v>
      </c>
      <c r="AA2183" s="0"/>
      <c r="AB2183" s="0"/>
      <c r="AC2183" s="56" t="n">
        <v>0.333333333333333</v>
      </c>
      <c r="AD2183" s="56" t="n">
        <v>0.75</v>
      </c>
      <c r="AE2183" s="56" t="n">
        <v>0.999305555555556</v>
      </c>
      <c r="AF2183" s="56" t="n">
        <v>0.999305555555556</v>
      </c>
      <c r="AG2183" s="0"/>
      <c r="AH2183" s="0"/>
      <c r="AI2183" s="0" t="s">
        <v>23330</v>
      </c>
      <c r="AJ2183" s="0" t="s">
        <v>8342</v>
      </c>
      <c r="AK2183" s="0" t="s">
        <v>23331</v>
      </c>
      <c r="AL2183" s="0"/>
      <c r="AM2183" s="0" t="s">
        <v>23156</v>
      </c>
      <c r="AN2183" s="0" t="n">
        <v>95907</v>
      </c>
      <c r="AO2183" s="0" t="s">
        <v>7897</v>
      </c>
      <c r="AP2183" s="58" t="s">
        <v>23332</v>
      </c>
      <c r="AQ2183" s="0"/>
      <c r="AR2183" s="58" t="s">
        <v>23333</v>
      </c>
      <c r="AS2183" s="58" t="s">
        <v>23334</v>
      </c>
      <c r="AT2183" s="0"/>
    </row>
    <row r="2184" customFormat="false" ht="15" hidden="false" customHeight="false" outlineLevel="0" collapsed="false">
      <c r="A2184" s="0" t="s">
        <v>23335</v>
      </c>
      <c r="B2184" s="0" t="n">
        <v>79601</v>
      </c>
      <c r="C2184" s="55" t="n">
        <v>46210</v>
      </c>
      <c r="D2184" s="0" t="s">
        <v>22296</v>
      </c>
      <c r="E2184" s="0"/>
      <c r="F2184" s="0" t="s">
        <v>23150</v>
      </c>
      <c r="G2184" s="0" t="s">
        <v>23336</v>
      </c>
      <c r="H2184" s="0" t="s">
        <v>23337</v>
      </c>
      <c r="I2184" s="56" t="n">
        <v>0.570833333333333</v>
      </c>
      <c r="J2184" s="56" t="n">
        <v>0.577777777777778</v>
      </c>
      <c r="K2184" s="57"/>
      <c r="L2184" s="57" t="n">
        <v>46206.5469560185</v>
      </c>
      <c r="M2184" s="0" t="s">
        <v>22296</v>
      </c>
      <c r="N2184" s="56" t="n">
        <v>0.00694444444444444</v>
      </c>
      <c r="O2184" s="56" t="n">
        <v>0</v>
      </c>
      <c r="P2184" s="56" t="n">
        <v>0.0305555555555556</v>
      </c>
      <c r="Q2184" s="56" t="n">
        <v>0</v>
      </c>
      <c r="R2184" s="0" t="n">
        <v>-23.625058</v>
      </c>
      <c r="S2184" s="0" t="n">
        <v>-46.764865</v>
      </c>
      <c r="T2184" s="0" t="n">
        <v>-23.634353</v>
      </c>
      <c r="U2184" s="0" t="n">
        <v>-46.759016</v>
      </c>
      <c r="V2184" s="0" t="n">
        <v>1</v>
      </c>
      <c r="W2184" s="0" t="n">
        <v>0</v>
      </c>
      <c r="X2184" s="0" t="n">
        <v>0</v>
      </c>
      <c r="Y2184" s="0" t="n">
        <v>0</v>
      </c>
      <c r="Z2184" s="0" t="s">
        <v>7895</v>
      </c>
      <c r="AA2184" s="0"/>
      <c r="AB2184" s="0"/>
      <c r="AC2184" s="56" t="n">
        <v>0.333333333333333</v>
      </c>
      <c r="AD2184" s="56" t="n">
        <v>0.75</v>
      </c>
      <c r="AE2184" s="56" t="n">
        <v>0.999305555555556</v>
      </c>
      <c r="AF2184" s="56" t="n">
        <v>0.999305555555556</v>
      </c>
      <c r="AG2184" s="0"/>
      <c r="AH2184" s="0"/>
      <c r="AI2184" s="0" t="s">
        <v>23338</v>
      </c>
      <c r="AJ2184" s="0" t="s">
        <v>8342</v>
      </c>
      <c r="AK2184" s="0" t="s">
        <v>23339</v>
      </c>
      <c r="AL2184" s="0"/>
      <c r="AM2184" s="0" t="s">
        <v>23156</v>
      </c>
      <c r="AN2184" s="0" t="n">
        <v>95907</v>
      </c>
      <c r="AO2184" s="0" t="s">
        <v>7897</v>
      </c>
      <c r="AP2184" s="58" t="s">
        <v>23340</v>
      </c>
      <c r="AQ2184" s="0"/>
      <c r="AR2184" s="58" t="s">
        <v>23341</v>
      </c>
      <c r="AS2184" s="58" t="s">
        <v>23342</v>
      </c>
      <c r="AT2184" s="0"/>
    </row>
    <row r="2185" customFormat="false" ht="15" hidden="false" customHeight="false" outlineLevel="0" collapsed="false">
      <c r="A2185" s="0" t="s">
        <v>23343</v>
      </c>
      <c r="B2185" s="0" t="n">
        <v>79563</v>
      </c>
      <c r="C2185" s="55" t="n">
        <v>46210</v>
      </c>
      <c r="D2185" s="0" t="s">
        <v>22296</v>
      </c>
      <c r="E2185" s="0"/>
      <c r="F2185" s="0" t="s">
        <v>23150</v>
      </c>
      <c r="G2185" s="0" t="s">
        <v>23344</v>
      </c>
      <c r="H2185" s="0" t="s">
        <v>23345</v>
      </c>
      <c r="I2185" s="56" t="n">
        <v>0.579166666666667</v>
      </c>
      <c r="J2185" s="56" t="n">
        <v>0.586111111111111</v>
      </c>
      <c r="K2185" s="57"/>
      <c r="L2185" s="57" t="n">
        <v>46206.5300925926</v>
      </c>
      <c r="M2185" s="0" t="s">
        <v>22296</v>
      </c>
      <c r="N2185" s="56" t="n">
        <v>0.00694444444444444</v>
      </c>
      <c r="O2185" s="56" t="n">
        <v>0</v>
      </c>
      <c r="P2185" s="56" t="n">
        <v>0.0555555555555556</v>
      </c>
      <c r="Q2185" s="56" t="n">
        <v>0</v>
      </c>
      <c r="R2185" s="0" t="n">
        <v>-23.625746</v>
      </c>
      <c r="S2185" s="0" t="n">
        <v>-46.765447</v>
      </c>
      <c r="T2185" s="0" t="n">
        <v>-23.629002</v>
      </c>
      <c r="U2185" s="0" t="n">
        <v>-46.762236</v>
      </c>
      <c r="V2185" s="0" t="n">
        <v>1</v>
      </c>
      <c r="W2185" s="0" t="n">
        <v>0</v>
      </c>
      <c r="X2185" s="0" t="n">
        <v>0</v>
      </c>
      <c r="Y2185" s="0" t="n">
        <v>0</v>
      </c>
      <c r="Z2185" s="0" t="s">
        <v>7895</v>
      </c>
      <c r="AA2185" s="0"/>
      <c r="AB2185" s="0"/>
      <c r="AC2185" s="56" t="n">
        <v>0.333333333333333</v>
      </c>
      <c r="AD2185" s="56" t="n">
        <v>0.75</v>
      </c>
      <c r="AE2185" s="56" t="n">
        <v>0.999305555555556</v>
      </c>
      <c r="AF2185" s="56" t="n">
        <v>0.999305555555556</v>
      </c>
      <c r="AG2185" s="0"/>
      <c r="AH2185" s="0"/>
      <c r="AI2185" s="0" t="s">
        <v>23346</v>
      </c>
      <c r="AJ2185" s="0" t="s">
        <v>8342</v>
      </c>
      <c r="AK2185" s="0" t="s">
        <v>23347</v>
      </c>
      <c r="AL2185" s="0"/>
      <c r="AM2185" s="0" t="s">
        <v>23156</v>
      </c>
      <c r="AN2185" s="0" t="n">
        <v>95907</v>
      </c>
      <c r="AO2185" s="0" t="s">
        <v>7897</v>
      </c>
      <c r="AP2185" s="58" t="s">
        <v>23348</v>
      </c>
      <c r="AQ2185" s="0"/>
      <c r="AR2185" s="58" t="s">
        <v>23349</v>
      </c>
      <c r="AS2185" s="58" t="s">
        <v>23350</v>
      </c>
      <c r="AT2185" s="0"/>
    </row>
    <row r="2186" customFormat="false" ht="15" hidden="false" customHeight="false" outlineLevel="0" collapsed="false">
      <c r="A2186" s="0" t="s">
        <v>23351</v>
      </c>
      <c r="B2186" s="0" t="n">
        <v>79584</v>
      </c>
      <c r="C2186" s="55" t="n">
        <v>46210</v>
      </c>
      <c r="D2186" s="0" t="s">
        <v>22296</v>
      </c>
      <c r="E2186" s="0"/>
      <c r="F2186" s="0" t="s">
        <v>23150</v>
      </c>
      <c r="G2186" s="0" t="s">
        <v>23352</v>
      </c>
      <c r="H2186" s="0" t="s">
        <v>23353</v>
      </c>
      <c r="I2186" s="56" t="n">
        <v>0.588888888888889</v>
      </c>
      <c r="J2186" s="56" t="n">
        <v>0.595833333333333</v>
      </c>
      <c r="K2186" s="57"/>
      <c r="L2186" s="57" t="n">
        <v>46206.5593055556</v>
      </c>
      <c r="M2186" s="0" t="s">
        <v>22296</v>
      </c>
      <c r="N2186" s="56" t="n">
        <v>0.00694444444444444</v>
      </c>
      <c r="O2186" s="56" t="n">
        <v>0</v>
      </c>
      <c r="P2186" s="56" t="n">
        <v>0.0361111111111111</v>
      </c>
      <c r="Q2186" s="56" t="n">
        <v>0</v>
      </c>
      <c r="R2186" s="0" t="n">
        <v>-23.629241</v>
      </c>
      <c r="S2186" s="0" t="n">
        <v>-46.759084</v>
      </c>
      <c r="T2186" s="0" t="n">
        <v>-23.635143</v>
      </c>
      <c r="U2186" s="0" t="n">
        <v>-46.757975</v>
      </c>
      <c r="V2186" s="0" t="n">
        <v>1</v>
      </c>
      <c r="W2186" s="0" t="n">
        <v>0</v>
      </c>
      <c r="X2186" s="0" t="n">
        <v>0</v>
      </c>
      <c r="Y2186" s="0" t="n">
        <v>0</v>
      </c>
      <c r="Z2186" s="0" t="s">
        <v>7895</v>
      </c>
      <c r="AA2186" s="0"/>
      <c r="AB2186" s="0"/>
      <c r="AC2186" s="56" t="n">
        <v>0.333333333333333</v>
      </c>
      <c r="AD2186" s="56" t="n">
        <v>0.75</v>
      </c>
      <c r="AE2186" s="56" t="n">
        <v>0.999305555555556</v>
      </c>
      <c r="AF2186" s="56" t="n">
        <v>0.999305555555556</v>
      </c>
      <c r="AG2186" s="0"/>
      <c r="AH2186" s="0"/>
      <c r="AI2186" s="0" t="s">
        <v>23354</v>
      </c>
      <c r="AJ2186" s="0" t="s">
        <v>8342</v>
      </c>
      <c r="AK2186" s="0" t="s">
        <v>23355</v>
      </c>
      <c r="AL2186" s="0"/>
      <c r="AM2186" s="0" t="s">
        <v>23156</v>
      </c>
      <c r="AN2186" s="0" t="n">
        <v>95907</v>
      </c>
      <c r="AO2186" s="0" t="s">
        <v>7897</v>
      </c>
      <c r="AP2186" s="58" t="s">
        <v>23356</v>
      </c>
      <c r="AQ2186" s="0"/>
      <c r="AR2186" s="58" t="s">
        <v>23357</v>
      </c>
      <c r="AS2186" s="58" t="s">
        <v>23358</v>
      </c>
      <c r="AT2186" s="0"/>
    </row>
    <row r="2187" customFormat="false" ht="15" hidden="false" customHeight="false" outlineLevel="0" collapsed="false">
      <c r="A2187" s="0" t="s">
        <v>23359</v>
      </c>
      <c r="B2187" s="0" t="n">
        <v>79609</v>
      </c>
      <c r="C2187" s="55" t="n">
        <v>46210</v>
      </c>
      <c r="D2187" s="0" t="s">
        <v>22296</v>
      </c>
      <c r="E2187" s="0"/>
      <c r="F2187" s="0" t="s">
        <v>23150</v>
      </c>
      <c r="G2187" s="0" t="s">
        <v>23360</v>
      </c>
      <c r="H2187" s="0" t="s">
        <v>23361</v>
      </c>
      <c r="I2187" s="56" t="n">
        <v>0.598611111111111</v>
      </c>
      <c r="J2187" s="56" t="n">
        <v>0.605555555555556</v>
      </c>
      <c r="K2187" s="57" t="n">
        <v>46206.5493402778</v>
      </c>
      <c r="L2187" s="57" t="n">
        <v>46206.5539236111</v>
      </c>
      <c r="M2187" s="0" t="s">
        <v>22296</v>
      </c>
      <c r="N2187" s="56" t="n">
        <v>0.00694444444444444</v>
      </c>
      <c r="O2187" s="56" t="n">
        <v>0.00458333333333333</v>
      </c>
      <c r="P2187" s="56" t="n">
        <v>0.0513888888888889</v>
      </c>
      <c r="Q2187" s="56" t="n">
        <v>0</v>
      </c>
      <c r="R2187" s="0" t="n">
        <v>-23.628157</v>
      </c>
      <c r="S2187" s="0" t="n">
        <v>-46.756417</v>
      </c>
      <c r="T2187" s="0" t="n">
        <v>-23.628405</v>
      </c>
      <c r="U2187" s="0" t="n">
        <v>-46.755706</v>
      </c>
      <c r="V2187" s="0" t="n">
        <v>1</v>
      </c>
      <c r="W2187" s="0" t="n">
        <v>0</v>
      </c>
      <c r="X2187" s="0" t="n">
        <v>0</v>
      </c>
      <c r="Y2187" s="0" t="n">
        <v>0</v>
      </c>
      <c r="Z2187" s="0" t="s">
        <v>7895</v>
      </c>
      <c r="AA2187" s="0"/>
      <c r="AB2187" s="0"/>
      <c r="AC2187" s="56" t="n">
        <v>0.333333333333333</v>
      </c>
      <c r="AD2187" s="56" t="n">
        <v>0.75</v>
      </c>
      <c r="AE2187" s="56" t="n">
        <v>0.999305555555556</v>
      </c>
      <c r="AF2187" s="56" t="n">
        <v>0.999305555555556</v>
      </c>
      <c r="AG2187" s="0"/>
      <c r="AH2187" s="0"/>
      <c r="AI2187" s="0"/>
      <c r="AJ2187" s="0" t="s">
        <v>8342</v>
      </c>
      <c r="AK2187" s="0"/>
      <c r="AL2187" s="0"/>
      <c r="AM2187" s="0" t="s">
        <v>23156</v>
      </c>
      <c r="AN2187" s="0" t="n">
        <v>95907</v>
      </c>
      <c r="AO2187" s="0" t="s">
        <v>7897</v>
      </c>
      <c r="AP2187" s="58" t="s">
        <v>23362</v>
      </c>
      <c r="AQ2187" s="0"/>
      <c r="AR2187" s="58" t="s">
        <v>23363</v>
      </c>
      <c r="AS2187" s="58" t="s">
        <v>23364</v>
      </c>
      <c r="AT2187" s="0"/>
    </row>
    <row r="2188" customFormat="false" ht="15" hidden="false" customHeight="false" outlineLevel="0" collapsed="false">
      <c r="A2188" s="0" t="s">
        <v>23365</v>
      </c>
      <c r="B2188" s="0" t="n">
        <v>80554</v>
      </c>
      <c r="C2188" s="55" t="n">
        <v>46213</v>
      </c>
      <c r="D2188" s="0" t="s">
        <v>22296</v>
      </c>
      <c r="E2188" s="0"/>
      <c r="F2188" s="0" t="s">
        <v>23366</v>
      </c>
      <c r="G2188" s="0" t="s">
        <v>23367</v>
      </c>
      <c r="H2188" s="0" t="s">
        <v>2686</v>
      </c>
      <c r="I2188" s="56" t="n">
        <v>0.365972222222222</v>
      </c>
      <c r="J2188" s="56" t="n">
        <v>0.372916666666667</v>
      </c>
      <c r="K2188" s="57"/>
      <c r="L2188" s="57" t="n">
        <v>46210.6364699074</v>
      </c>
      <c r="M2188" s="0" t="s">
        <v>22296</v>
      </c>
      <c r="N2188" s="56" t="n">
        <v>0.00694444444444444</v>
      </c>
      <c r="O2188" s="56" t="n">
        <v>0</v>
      </c>
      <c r="P2188" s="56" t="n">
        <v>0.736111111111111</v>
      </c>
      <c r="Q2188" s="56" t="n">
        <v>0</v>
      </c>
      <c r="R2188" s="0" t="n">
        <v>-23.546051</v>
      </c>
      <c r="S2188" s="0" t="n">
        <v>-46.518975</v>
      </c>
      <c r="T2188" s="0" t="n">
        <v>-23.546133</v>
      </c>
      <c r="U2188" s="0" t="n">
        <v>-46.518805</v>
      </c>
      <c r="V2188" s="0" t="n">
        <v>1</v>
      </c>
      <c r="W2188" s="0" t="n">
        <v>0</v>
      </c>
      <c r="X2188" s="0" t="n">
        <v>0</v>
      </c>
      <c r="Y2188" s="0" t="n">
        <v>0</v>
      </c>
      <c r="Z2188" s="0" t="s">
        <v>7895</v>
      </c>
      <c r="AA2188" s="0"/>
      <c r="AB2188" s="0"/>
      <c r="AC2188" s="56" t="n">
        <v>0.333333333333333</v>
      </c>
      <c r="AD2188" s="56" t="n">
        <v>0.75</v>
      </c>
      <c r="AE2188" s="56" t="n">
        <v>0.999305555555556</v>
      </c>
      <c r="AF2188" s="56" t="n">
        <v>0.999305555555556</v>
      </c>
      <c r="AG2188" s="0"/>
      <c r="AH2188" s="0"/>
      <c r="AI2188" s="0" t="s">
        <v>2687</v>
      </c>
      <c r="AJ2188" s="0" t="s">
        <v>2237</v>
      </c>
      <c r="AK2188" s="0" t="s">
        <v>2682</v>
      </c>
      <c r="AL2188" s="0"/>
      <c r="AM2188" s="0" t="s">
        <v>23368</v>
      </c>
      <c r="AN2188" s="0" t="n">
        <v>95907</v>
      </c>
      <c r="AO2188" s="0" t="s">
        <v>7897</v>
      </c>
      <c r="AP2188" s="58" t="s">
        <v>23369</v>
      </c>
      <c r="AQ2188" s="0"/>
      <c r="AR2188" s="58" t="s">
        <v>23370</v>
      </c>
      <c r="AS2188" s="58" t="s">
        <v>23371</v>
      </c>
      <c r="AT2188" s="0"/>
    </row>
    <row r="2189" customFormat="false" ht="15" hidden="false" customHeight="false" outlineLevel="0" collapsed="false">
      <c r="A2189" s="0" t="s">
        <v>23372</v>
      </c>
      <c r="B2189" s="0" t="n">
        <v>80558</v>
      </c>
      <c r="C2189" s="55" t="n">
        <v>46213</v>
      </c>
      <c r="D2189" s="0" t="s">
        <v>22296</v>
      </c>
      <c r="E2189" s="0"/>
      <c r="F2189" s="0" t="s">
        <v>23366</v>
      </c>
      <c r="G2189" s="0" t="s">
        <v>23373</v>
      </c>
      <c r="H2189" s="0" t="s">
        <v>2713</v>
      </c>
      <c r="I2189" s="56" t="n">
        <v>0.376388888888889</v>
      </c>
      <c r="J2189" s="56" t="n">
        <v>0.383333333333333</v>
      </c>
      <c r="K2189" s="57"/>
      <c r="L2189" s="57" t="n">
        <v>46210.6303009259</v>
      </c>
      <c r="M2189" s="0" t="s">
        <v>22296</v>
      </c>
      <c r="N2189" s="56" t="n">
        <v>0.00694444444444444</v>
      </c>
      <c r="O2189" s="56" t="n">
        <v>0</v>
      </c>
      <c r="P2189" s="56" t="n">
        <v>0.752777777777778</v>
      </c>
      <c r="Q2189" s="56" t="n">
        <v>0</v>
      </c>
      <c r="R2189" s="0" t="n">
        <v>-23.547964</v>
      </c>
      <c r="S2189" s="0" t="n">
        <v>-46.514237</v>
      </c>
      <c r="T2189" s="0" t="n">
        <v>-23.550502</v>
      </c>
      <c r="U2189" s="0" t="n">
        <v>-46.517972</v>
      </c>
      <c r="V2189" s="0" t="n">
        <v>1</v>
      </c>
      <c r="W2189" s="0" t="n">
        <v>0</v>
      </c>
      <c r="X2189" s="0" t="n">
        <v>0</v>
      </c>
      <c r="Y2189" s="0" t="n">
        <v>0</v>
      </c>
      <c r="Z2189" s="0" t="s">
        <v>7895</v>
      </c>
      <c r="AA2189" s="0"/>
      <c r="AB2189" s="0"/>
      <c r="AC2189" s="56" t="n">
        <v>0.333333333333333</v>
      </c>
      <c r="AD2189" s="56" t="n">
        <v>0.75</v>
      </c>
      <c r="AE2189" s="56" t="n">
        <v>0.999305555555556</v>
      </c>
      <c r="AF2189" s="56" t="n">
        <v>0.999305555555556</v>
      </c>
      <c r="AG2189" s="0"/>
      <c r="AH2189" s="0"/>
      <c r="AI2189" s="0" t="s">
        <v>2714</v>
      </c>
      <c r="AJ2189" s="0" t="s">
        <v>2237</v>
      </c>
      <c r="AK2189" s="0" t="s">
        <v>2711</v>
      </c>
      <c r="AL2189" s="0"/>
      <c r="AM2189" s="0" t="s">
        <v>23368</v>
      </c>
      <c r="AN2189" s="0" t="n">
        <v>95907</v>
      </c>
      <c r="AO2189" s="0" t="s">
        <v>7897</v>
      </c>
      <c r="AP2189" s="58" t="s">
        <v>23374</v>
      </c>
      <c r="AQ2189" s="0"/>
      <c r="AR2189" s="58" t="s">
        <v>23375</v>
      </c>
      <c r="AS2189" s="58" t="s">
        <v>23376</v>
      </c>
      <c r="AT2189" s="0"/>
    </row>
    <row r="2190" customFormat="false" ht="15" hidden="false" customHeight="false" outlineLevel="0" collapsed="false">
      <c r="A2190" s="0" t="s">
        <v>23377</v>
      </c>
      <c r="B2190" s="0" t="n">
        <v>80555</v>
      </c>
      <c r="C2190" s="55" t="n">
        <v>46213</v>
      </c>
      <c r="D2190" s="0" t="s">
        <v>22296</v>
      </c>
      <c r="E2190" s="0"/>
      <c r="F2190" s="0" t="s">
        <v>23366</v>
      </c>
      <c r="G2190" s="0" t="s">
        <v>23378</v>
      </c>
      <c r="H2190" s="0" t="s">
        <v>2693</v>
      </c>
      <c r="I2190" s="56" t="n">
        <v>0.385416666666667</v>
      </c>
      <c r="J2190" s="56" t="n">
        <v>0.392361111111111</v>
      </c>
      <c r="K2190" s="57"/>
      <c r="L2190" s="57" t="n">
        <v>46210.6264814815</v>
      </c>
      <c r="M2190" s="0" t="s">
        <v>22296</v>
      </c>
      <c r="N2190" s="56" t="n">
        <v>0.00694444444444444</v>
      </c>
      <c r="O2190" s="56" t="n">
        <v>0</v>
      </c>
      <c r="P2190" s="56" t="n">
        <v>0.765277777777778</v>
      </c>
      <c r="Q2190" s="56" t="n">
        <v>0</v>
      </c>
      <c r="R2190" s="0" t="n">
        <v>-23.547856</v>
      </c>
      <c r="S2190" s="0" t="n">
        <v>-46.511745</v>
      </c>
      <c r="T2190" s="0" t="n">
        <v>-23.552426</v>
      </c>
      <c r="U2190" s="0" t="n">
        <v>-46.516193</v>
      </c>
      <c r="V2190" s="0" t="n">
        <v>1</v>
      </c>
      <c r="W2190" s="0" t="n">
        <v>0</v>
      </c>
      <c r="X2190" s="0" t="n">
        <v>0</v>
      </c>
      <c r="Y2190" s="0" t="n">
        <v>0</v>
      </c>
      <c r="Z2190" s="0" t="s">
        <v>7895</v>
      </c>
      <c r="AA2190" s="0"/>
      <c r="AB2190" s="0"/>
      <c r="AC2190" s="56" t="n">
        <v>0.333333333333333</v>
      </c>
      <c r="AD2190" s="56" t="n">
        <v>0.75</v>
      </c>
      <c r="AE2190" s="56" t="n">
        <v>0.999305555555556</v>
      </c>
      <c r="AF2190" s="56" t="n">
        <v>0.999305555555556</v>
      </c>
      <c r="AG2190" s="0"/>
      <c r="AH2190" s="0"/>
      <c r="AI2190" s="0" t="s">
        <v>2694</v>
      </c>
      <c r="AJ2190" s="0" t="s">
        <v>2237</v>
      </c>
      <c r="AK2190" s="0" t="s">
        <v>2691</v>
      </c>
      <c r="AL2190" s="0"/>
      <c r="AM2190" s="0" t="s">
        <v>23368</v>
      </c>
      <c r="AN2190" s="0" t="n">
        <v>95907</v>
      </c>
      <c r="AO2190" s="0" t="s">
        <v>7897</v>
      </c>
      <c r="AP2190" s="58" t="s">
        <v>23379</v>
      </c>
      <c r="AQ2190" s="0"/>
      <c r="AR2190" s="58" t="s">
        <v>23380</v>
      </c>
      <c r="AS2190" s="58" t="s">
        <v>23381</v>
      </c>
      <c r="AT2190" s="0"/>
    </row>
    <row r="2191" customFormat="false" ht="15" hidden="false" customHeight="false" outlineLevel="0" collapsed="false">
      <c r="A2191" s="0" t="s">
        <v>23382</v>
      </c>
      <c r="B2191" s="0" t="n">
        <v>80552</v>
      </c>
      <c r="C2191" s="55" t="n">
        <v>46213</v>
      </c>
      <c r="D2191" s="0" t="s">
        <v>22296</v>
      </c>
      <c r="E2191" s="0"/>
      <c r="F2191" s="0" t="s">
        <v>23366</v>
      </c>
      <c r="G2191" s="0" t="s">
        <v>23383</v>
      </c>
      <c r="H2191" s="0" t="s">
        <v>2671</v>
      </c>
      <c r="I2191" s="56" t="n">
        <v>0.394444444444444</v>
      </c>
      <c r="J2191" s="56" t="n">
        <v>0.401388888888889</v>
      </c>
      <c r="K2191" s="57"/>
      <c r="L2191" s="57" t="n">
        <v>46210.6201273148</v>
      </c>
      <c r="M2191" s="0" t="s">
        <v>22296</v>
      </c>
      <c r="N2191" s="56" t="n">
        <v>0.00694444444444444</v>
      </c>
      <c r="O2191" s="56" t="n">
        <v>0</v>
      </c>
      <c r="P2191" s="56" t="n">
        <v>0.78125</v>
      </c>
      <c r="Q2191" s="56" t="n">
        <v>0</v>
      </c>
      <c r="R2191" s="0" t="n">
        <v>-23.549417</v>
      </c>
      <c r="S2191" s="0" t="n">
        <v>-46.508806</v>
      </c>
      <c r="T2191" s="0" t="n">
        <v>-23.549487</v>
      </c>
      <c r="U2191" s="0" t="n">
        <v>-46.508945</v>
      </c>
      <c r="V2191" s="0" t="n">
        <v>1</v>
      </c>
      <c r="W2191" s="0" t="n">
        <v>0</v>
      </c>
      <c r="X2191" s="0" t="n">
        <v>0</v>
      </c>
      <c r="Y2191" s="0" t="n">
        <v>0</v>
      </c>
      <c r="Z2191" s="0" t="s">
        <v>7895</v>
      </c>
      <c r="AA2191" s="0"/>
      <c r="AB2191" s="0"/>
      <c r="AC2191" s="56" t="n">
        <v>0.333333333333333</v>
      </c>
      <c r="AD2191" s="56" t="n">
        <v>0.75</v>
      </c>
      <c r="AE2191" s="56" t="n">
        <v>0.999305555555556</v>
      </c>
      <c r="AF2191" s="56" t="n">
        <v>0.999305555555556</v>
      </c>
      <c r="AG2191" s="0"/>
      <c r="AH2191" s="0"/>
      <c r="AI2191" s="0" t="s">
        <v>2672</v>
      </c>
      <c r="AJ2191" s="0" t="s">
        <v>2237</v>
      </c>
      <c r="AK2191" s="0" t="s">
        <v>2667</v>
      </c>
      <c r="AL2191" s="0"/>
      <c r="AM2191" s="0" t="s">
        <v>23368</v>
      </c>
      <c r="AN2191" s="0" t="n">
        <v>95907</v>
      </c>
      <c r="AO2191" s="0" t="s">
        <v>7897</v>
      </c>
      <c r="AP2191" s="58" t="s">
        <v>23384</v>
      </c>
      <c r="AQ2191" s="0"/>
      <c r="AR2191" s="58" t="s">
        <v>23385</v>
      </c>
      <c r="AS2191" s="58" t="s">
        <v>23386</v>
      </c>
      <c r="AT2191" s="0"/>
    </row>
    <row r="2192" customFormat="false" ht="15" hidden="false" customHeight="false" outlineLevel="0" collapsed="false">
      <c r="A2192" s="0" t="s">
        <v>23387</v>
      </c>
      <c r="B2192" s="0" t="n">
        <v>80535</v>
      </c>
      <c r="C2192" s="55" t="n">
        <v>46213</v>
      </c>
      <c r="D2192" s="0" t="s">
        <v>22296</v>
      </c>
      <c r="E2192" s="0"/>
      <c r="F2192" s="0" t="s">
        <v>23366</v>
      </c>
      <c r="G2192" s="0" t="s">
        <v>23388</v>
      </c>
      <c r="H2192" s="0" t="s">
        <v>2548</v>
      </c>
      <c r="I2192" s="56" t="n">
        <v>0.404166666666667</v>
      </c>
      <c r="J2192" s="56" t="n">
        <v>0.411111111111111</v>
      </c>
      <c r="K2192" s="57"/>
      <c r="L2192" s="57" t="n">
        <v>46210.613587963</v>
      </c>
      <c r="M2192" s="0" t="s">
        <v>22296</v>
      </c>
      <c r="N2192" s="56" t="n">
        <v>0.00694444444444444</v>
      </c>
      <c r="O2192" s="56" t="n">
        <v>0</v>
      </c>
      <c r="P2192" s="56" t="n">
        <v>0.797222222222222</v>
      </c>
      <c r="Q2192" s="56" t="n">
        <v>0</v>
      </c>
      <c r="R2192" s="0" t="n">
        <v>-23.547579</v>
      </c>
      <c r="S2192" s="0" t="n">
        <v>-46.501737</v>
      </c>
      <c r="T2192" s="0" t="n">
        <v>-23.549407</v>
      </c>
      <c r="U2192" s="0" t="n">
        <v>-46.497341</v>
      </c>
      <c r="V2192" s="0" t="n">
        <v>1</v>
      </c>
      <c r="W2192" s="0" t="n">
        <v>0</v>
      </c>
      <c r="X2192" s="0" t="n">
        <v>0</v>
      </c>
      <c r="Y2192" s="0" t="n">
        <v>0</v>
      </c>
      <c r="Z2192" s="0" t="s">
        <v>7895</v>
      </c>
      <c r="AA2192" s="0"/>
      <c r="AB2192" s="0"/>
      <c r="AC2192" s="56" t="n">
        <v>0.333333333333333</v>
      </c>
      <c r="AD2192" s="56" t="n">
        <v>0.75</v>
      </c>
      <c r="AE2192" s="56" t="n">
        <v>0.999305555555556</v>
      </c>
      <c r="AF2192" s="56" t="n">
        <v>0.999305555555556</v>
      </c>
      <c r="AG2192" s="0"/>
      <c r="AH2192" s="0"/>
      <c r="AI2192" s="0" t="s">
        <v>2549</v>
      </c>
      <c r="AJ2192" s="0" t="s">
        <v>2237</v>
      </c>
      <c r="AK2192" s="0" t="s">
        <v>2546</v>
      </c>
      <c r="AL2192" s="0"/>
      <c r="AM2192" s="0" t="s">
        <v>23368</v>
      </c>
      <c r="AN2192" s="0" t="n">
        <v>95907</v>
      </c>
      <c r="AO2192" s="0" t="s">
        <v>7897</v>
      </c>
      <c r="AP2192" s="58" t="s">
        <v>23389</v>
      </c>
      <c r="AQ2192" s="0"/>
      <c r="AR2192" s="58" t="s">
        <v>23390</v>
      </c>
      <c r="AS2192" s="58" t="s">
        <v>23391</v>
      </c>
      <c r="AT2192" s="0"/>
    </row>
    <row r="2193" customFormat="false" ht="15" hidden="false" customHeight="false" outlineLevel="0" collapsed="false">
      <c r="A2193" s="0" t="s">
        <v>23392</v>
      </c>
      <c r="B2193" s="0" t="n">
        <v>80533</v>
      </c>
      <c r="C2193" s="55" t="n">
        <v>46213</v>
      </c>
      <c r="D2193" s="0" t="s">
        <v>22296</v>
      </c>
      <c r="E2193" s="0"/>
      <c r="F2193" s="0" t="s">
        <v>23366</v>
      </c>
      <c r="G2193" s="0" t="s">
        <v>23393</v>
      </c>
      <c r="H2193" s="0" t="s">
        <v>2534</v>
      </c>
      <c r="I2193" s="56" t="n">
        <v>0.411805555555556</v>
      </c>
      <c r="J2193" s="56" t="n">
        <v>0.41875</v>
      </c>
      <c r="K2193" s="57"/>
      <c r="L2193" s="57" t="n">
        <v>46210.6102083333</v>
      </c>
      <c r="M2193" s="0" t="s">
        <v>22296</v>
      </c>
      <c r="N2193" s="56" t="n">
        <v>0.00694444444444444</v>
      </c>
      <c r="O2193" s="56" t="n">
        <v>0</v>
      </c>
      <c r="P2193" s="56" t="n">
        <v>0.808333333333333</v>
      </c>
      <c r="Q2193" s="56" t="n">
        <v>0</v>
      </c>
      <c r="R2193" s="0" t="n">
        <v>-23.547867</v>
      </c>
      <c r="S2193" s="0" t="n">
        <v>-46.49985</v>
      </c>
      <c r="T2193" s="0" t="n">
        <v>-23.548823</v>
      </c>
      <c r="U2193" s="0" t="n">
        <v>-46.500088</v>
      </c>
      <c r="V2193" s="0" t="n">
        <v>1</v>
      </c>
      <c r="W2193" s="0" t="n">
        <v>0</v>
      </c>
      <c r="X2193" s="0" t="n">
        <v>0</v>
      </c>
      <c r="Y2193" s="0" t="n">
        <v>0</v>
      </c>
      <c r="Z2193" s="0" t="s">
        <v>7895</v>
      </c>
      <c r="AA2193" s="0"/>
      <c r="AB2193" s="0"/>
      <c r="AC2193" s="56" t="n">
        <v>0.333333333333333</v>
      </c>
      <c r="AD2193" s="56" t="n">
        <v>0.75</v>
      </c>
      <c r="AE2193" s="56" t="n">
        <v>0.999305555555556</v>
      </c>
      <c r="AF2193" s="56" t="n">
        <v>0.999305555555556</v>
      </c>
      <c r="AG2193" s="0"/>
      <c r="AH2193" s="0"/>
      <c r="AI2193" s="0" t="s">
        <v>2535</v>
      </c>
      <c r="AJ2193" s="0" t="s">
        <v>2237</v>
      </c>
      <c r="AK2193" s="0" t="s">
        <v>2532</v>
      </c>
      <c r="AL2193" s="0"/>
      <c r="AM2193" s="0" t="s">
        <v>23368</v>
      </c>
      <c r="AN2193" s="0" t="n">
        <v>95907</v>
      </c>
      <c r="AO2193" s="0" t="s">
        <v>7897</v>
      </c>
      <c r="AP2193" s="58" t="s">
        <v>23394</v>
      </c>
      <c r="AQ2193" s="0"/>
      <c r="AR2193" s="58" t="s">
        <v>23395</v>
      </c>
      <c r="AS2193" s="58" t="s">
        <v>23396</v>
      </c>
      <c r="AT2193" s="0"/>
    </row>
    <row r="2194" customFormat="false" ht="15" hidden="false" customHeight="false" outlineLevel="0" collapsed="false">
      <c r="A2194" s="0" t="s">
        <v>23397</v>
      </c>
      <c r="B2194" s="0" t="n">
        <v>80537</v>
      </c>
      <c r="C2194" s="55" t="n">
        <v>46213</v>
      </c>
      <c r="D2194" s="0" t="s">
        <v>22296</v>
      </c>
      <c r="E2194" s="0"/>
      <c r="F2194" s="0" t="s">
        <v>23366</v>
      </c>
      <c r="G2194" s="0" t="s">
        <v>23398</v>
      </c>
      <c r="H2194" s="0" t="s">
        <v>2562</v>
      </c>
      <c r="I2194" s="56" t="n">
        <v>0.421527777777778</v>
      </c>
      <c r="J2194" s="56" t="n">
        <v>0.428472222222222</v>
      </c>
      <c r="K2194" s="57"/>
      <c r="L2194" s="57" t="n">
        <v>46210.6053472222</v>
      </c>
      <c r="M2194" s="0" t="s">
        <v>22296</v>
      </c>
      <c r="N2194" s="56" t="n">
        <v>0.00694444444444444</v>
      </c>
      <c r="O2194" s="56" t="n">
        <v>0</v>
      </c>
      <c r="P2194" s="56" t="n">
        <v>0.822916666666667</v>
      </c>
      <c r="Q2194" s="56" t="n">
        <v>0</v>
      </c>
      <c r="R2194" s="0" t="n">
        <v>-23.54482</v>
      </c>
      <c r="S2194" s="0" t="n">
        <v>-46.499528</v>
      </c>
      <c r="T2194" s="0" t="n">
        <v>-23.54357</v>
      </c>
      <c r="U2194" s="0" t="n">
        <v>-46.49672</v>
      </c>
      <c r="V2194" s="0" t="n">
        <v>1</v>
      </c>
      <c r="W2194" s="0" t="n">
        <v>0</v>
      </c>
      <c r="X2194" s="0" t="n">
        <v>0</v>
      </c>
      <c r="Y2194" s="0" t="n">
        <v>0</v>
      </c>
      <c r="Z2194" s="0" t="s">
        <v>7895</v>
      </c>
      <c r="AA2194" s="0"/>
      <c r="AB2194" s="0"/>
      <c r="AC2194" s="56" t="n">
        <v>0.333333333333333</v>
      </c>
      <c r="AD2194" s="56" t="n">
        <v>0.75</v>
      </c>
      <c r="AE2194" s="56" t="n">
        <v>0.999305555555556</v>
      </c>
      <c r="AF2194" s="56" t="n">
        <v>0.999305555555556</v>
      </c>
      <c r="AG2194" s="0"/>
      <c r="AH2194" s="0"/>
      <c r="AI2194" s="0" t="s">
        <v>2563</v>
      </c>
      <c r="AJ2194" s="0" t="s">
        <v>2237</v>
      </c>
      <c r="AK2194" s="0" t="s">
        <v>2560</v>
      </c>
      <c r="AL2194" s="0"/>
      <c r="AM2194" s="0" t="s">
        <v>23368</v>
      </c>
      <c r="AN2194" s="0" t="n">
        <v>95907</v>
      </c>
      <c r="AO2194" s="0" t="s">
        <v>7897</v>
      </c>
      <c r="AP2194" s="58" t="s">
        <v>23399</v>
      </c>
      <c r="AQ2194" s="0"/>
      <c r="AR2194" s="58" t="s">
        <v>23400</v>
      </c>
      <c r="AS2194" s="58" t="s">
        <v>23401</v>
      </c>
      <c r="AT2194" s="0"/>
    </row>
    <row r="2195" customFormat="false" ht="15" hidden="false" customHeight="false" outlineLevel="0" collapsed="false">
      <c r="A2195" s="0" t="s">
        <v>23402</v>
      </c>
      <c r="B2195" s="0" t="n">
        <v>80628</v>
      </c>
      <c r="C2195" s="55" t="n">
        <v>46213</v>
      </c>
      <c r="D2195" s="0" t="s">
        <v>22296</v>
      </c>
      <c r="E2195" s="0"/>
      <c r="F2195" s="0" t="s">
        <v>23366</v>
      </c>
      <c r="G2195" s="0" t="s">
        <v>23403</v>
      </c>
      <c r="H2195" s="0" t="s">
        <v>3234</v>
      </c>
      <c r="I2195" s="56" t="n">
        <v>0.432638888888889</v>
      </c>
      <c r="J2195" s="56" t="n">
        <v>0.439583333333333</v>
      </c>
      <c r="K2195" s="57"/>
      <c r="L2195" s="57" t="n">
        <v>46210.5174768519</v>
      </c>
      <c r="M2195" s="0" t="s">
        <v>22296</v>
      </c>
      <c r="N2195" s="56" t="n">
        <v>0.00694444444444444</v>
      </c>
      <c r="O2195" s="56" t="n">
        <v>0</v>
      </c>
      <c r="P2195" s="56" t="n">
        <v>0.921527777777778</v>
      </c>
      <c r="Q2195" s="56" t="n">
        <v>0</v>
      </c>
      <c r="R2195" s="0" t="n">
        <v>-23.537185</v>
      </c>
      <c r="S2195" s="0" t="n">
        <v>-46.502131</v>
      </c>
      <c r="T2195" s="0" t="n">
        <v>-23.537568</v>
      </c>
      <c r="U2195" s="0" t="n">
        <v>-46.507327</v>
      </c>
      <c r="V2195" s="0" t="n">
        <v>1</v>
      </c>
      <c r="W2195" s="0" t="n">
        <v>0</v>
      </c>
      <c r="X2195" s="0" t="n">
        <v>0</v>
      </c>
      <c r="Y2195" s="0" t="n">
        <v>0</v>
      </c>
      <c r="Z2195" s="0" t="s">
        <v>7895</v>
      </c>
      <c r="AA2195" s="0"/>
      <c r="AB2195" s="0"/>
      <c r="AC2195" s="56" t="n">
        <v>0.333333333333333</v>
      </c>
      <c r="AD2195" s="56" t="n">
        <v>0.75</v>
      </c>
      <c r="AE2195" s="56" t="n">
        <v>0.999305555555556</v>
      </c>
      <c r="AF2195" s="56" t="n">
        <v>0.999305555555556</v>
      </c>
      <c r="AG2195" s="0"/>
      <c r="AH2195" s="0"/>
      <c r="AI2195" s="0" t="s">
        <v>3235</v>
      </c>
      <c r="AJ2195" s="0" t="s">
        <v>2237</v>
      </c>
      <c r="AK2195" s="0" t="s">
        <v>3232</v>
      </c>
      <c r="AL2195" s="0"/>
      <c r="AM2195" s="0" t="s">
        <v>23368</v>
      </c>
      <c r="AN2195" s="0" t="n">
        <v>95907</v>
      </c>
      <c r="AO2195" s="0" t="s">
        <v>7897</v>
      </c>
      <c r="AP2195" s="58" t="s">
        <v>23404</v>
      </c>
      <c r="AQ2195" s="0"/>
      <c r="AR2195" s="58" t="s">
        <v>23405</v>
      </c>
      <c r="AS2195" s="58" t="s">
        <v>23406</v>
      </c>
      <c r="AT2195" s="0"/>
    </row>
    <row r="2196" customFormat="false" ht="15" hidden="false" customHeight="false" outlineLevel="0" collapsed="false">
      <c r="A2196" s="0" t="s">
        <v>23407</v>
      </c>
      <c r="B2196" s="0" t="n">
        <v>80640</v>
      </c>
      <c r="C2196" s="55" t="n">
        <v>46213</v>
      </c>
      <c r="D2196" s="0" t="s">
        <v>22296</v>
      </c>
      <c r="E2196" s="0"/>
      <c r="F2196" s="0" t="s">
        <v>23366</v>
      </c>
      <c r="G2196" s="0" t="s">
        <v>23408</v>
      </c>
      <c r="H2196" s="0" t="s">
        <v>3313</v>
      </c>
      <c r="I2196" s="56" t="n">
        <v>0.442361111111111</v>
      </c>
      <c r="J2196" s="56" t="n">
        <v>0.449305555555556</v>
      </c>
      <c r="K2196" s="57"/>
      <c r="L2196" s="57" t="n">
        <v>46210.5018171296</v>
      </c>
      <c r="M2196" s="0" t="s">
        <v>22296</v>
      </c>
      <c r="N2196" s="56" t="n">
        <v>0.00694444444444444</v>
      </c>
      <c r="O2196" s="56" t="n">
        <v>0</v>
      </c>
      <c r="P2196" s="56" t="n">
        <v>0.947222222222222</v>
      </c>
      <c r="Q2196" s="56" t="n">
        <v>0</v>
      </c>
      <c r="R2196" s="0" t="n">
        <v>-23.538666</v>
      </c>
      <c r="S2196" s="0" t="n">
        <v>-46.508249</v>
      </c>
      <c r="T2196" s="0" t="n">
        <v>-23.540794</v>
      </c>
      <c r="U2196" s="0" t="n">
        <v>-46.512339</v>
      </c>
      <c r="V2196" s="0" t="n">
        <v>1</v>
      </c>
      <c r="W2196" s="0" t="n">
        <v>0</v>
      </c>
      <c r="X2196" s="0" t="n">
        <v>0</v>
      </c>
      <c r="Y2196" s="0" t="n">
        <v>0</v>
      </c>
      <c r="Z2196" s="0" t="s">
        <v>7895</v>
      </c>
      <c r="AA2196" s="0"/>
      <c r="AB2196" s="0"/>
      <c r="AC2196" s="56" t="n">
        <v>0.333333333333333</v>
      </c>
      <c r="AD2196" s="56" t="n">
        <v>0.75</v>
      </c>
      <c r="AE2196" s="56" t="n">
        <v>0.999305555555556</v>
      </c>
      <c r="AF2196" s="56" t="n">
        <v>0.999305555555556</v>
      </c>
      <c r="AG2196" s="0"/>
      <c r="AH2196" s="0"/>
      <c r="AI2196" s="0" t="s">
        <v>3314</v>
      </c>
      <c r="AJ2196" s="0" t="s">
        <v>2237</v>
      </c>
      <c r="AK2196" s="0" t="s">
        <v>3311</v>
      </c>
      <c r="AL2196" s="0"/>
      <c r="AM2196" s="0" t="s">
        <v>23368</v>
      </c>
      <c r="AN2196" s="0" t="n">
        <v>95907</v>
      </c>
      <c r="AO2196" s="0" t="s">
        <v>7897</v>
      </c>
      <c r="AP2196" s="58" t="s">
        <v>23409</v>
      </c>
      <c r="AQ2196" s="0"/>
      <c r="AR2196" s="58" t="s">
        <v>23410</v>
      </c>
      <c r="AS2196" s="58" t="s">
        <v>23411</v>
      </c>
      <c r="AT2196" s="0"/>
    </row>
    <row r="2197" customFormat="false" ht="15" hidden="false" customHeight="false" outlineLevel="0" collapsed="false">
      <c r="A2197" s="0" t="s">
        <v>23412</v>
      </c>
      <c r="B2197" s="0" t="n">
        <v>80641</v>
      </c>
      <c r="C2197" s="55" t="n">
        <v>46213</v>
      </c>
      <c r="D2197" s="0" t="s">
        <v>22296</v>
      </c>
      <c r="E2197" s="0"/>
      <c r="F2197" s="0" t="s">
        <v>23366</v>
      </c>
      <c r="G2197" s="0" t="s">
        <v>23413</v>
      </c>
      <c r="H2197" s="0" t="s">
        <v>3313</v>
      </c>
      <c r="I2197" s="56" t="n">
        <v>0.449305555555556</v>
      </c>
      <c r="J2197" s="56" t="n">
        <v>0.45625</v>
      </c>
      <c r="K2197" s="57"/>
      <c r="L2197" s="57" t="n">
        <v>46210.50375</v>
      </c>
      <c r="M2197" s="0" t="s">
        <v>22296</v>
      </c>
      <c r="N2197" s="56" t="n">
        <v>0.00694444444444444</v>
      </c>
      <c r="O2197" s="56" t="n">
        <v>0</v>
      </c>
      <c r="P2197" s="56" t="n">
        <v>0.952083333333333</v>
      </c>
      <c r="Q2197" s="56" t="n">
        <v>0</v>
      </c>
      <c r="R2197" s="0" t="n">
        <v>-23.538666</v>
      </c>
      <c r="S2197" s="0" t="n">
        <v>-46.508249</v>
      </c>
      <c r="T2197" s="0" t="n">
        <v>-23.541033</v>
      </c>
      <c r="U2197" s="0" t="n">
        <v>-46.512426</v>
      </c>
      <c r="V2197" s="0" t="n">
        <v>1</v>
      </c>
      <c r="W2197" s="0" t="n">
        <v>0</v>
      </c>
      <c r="X2197" s="0" t="n">
        <v>0</v>
      </c>
      <c r="Y2197" s="0" t="n">
        <v>0</v>
      </c>
      <c r="Z2197" s="0" t="s">
        <v>7895</v>
      </c>
      <c r="AA2197" s="0"/>
      <c r="AB2197" s="0"/>
      <c r="AC2197" s="56" t="n">
        <v>0.333333333333333</v>
      </c>
      <c r="AD2197" s="56" t="n">
        <v>0.75</v>
      </c>
      <c r="AE2197" s="56" t="n">
        <v>0.999305555555556</v>
      </c>
      <c r="AF2197" s="56" t="n">
        <v>0.999305555555556</v>
      </c>
      <c r="AG2197" s="0"/>
      <c r="AH2197" s="0"/>
      <c r="AI2197" s="0" t="s">
        <v>3320</v>
      </c>
      <c r="AJ2197" s="0" t="s">
        <v>2237</v>
      </c>
      <c r="AK2197" s="0" t="s">
        <v>3318</v>
      </c>
      <c r="AL2197" s="0"/>
      <c r="AM2197" s="0" t="s">
        <v>23368</v>
      </c>
      <c r="AN2197" s="0" t="n">
        <v>95907</v>
      </c>
      <c r="AO2197" s="0" t="s">
        <v>7897</v>
      </c>
      <c r="AP2197" s="58" t="s">
        <v>23414</v>
      </c>
      <c r="AQ2197" s="0"/>
      <c r="AR2197" s="58" t="s">
        <v>23415</v>
      </c>
      <c r="AS2197" s="58" t="s">
        <v>23416</v>
      </c>
      <c r="AT2197" s="0"/>
    </row>
    <row r="2198" customFormat="false" ht="15" hidden="false" customHeight="false" outlineLevel="0" collapsed="false">
      <c r="A2198" s="0" t="s">
        <v>23417</v>
      </c>
      <c r="B2198" s="0" t="n">
        <v>80630</v>
      </c>
      <c r="C2198" s="55" t="n">
        <v>46213</v>
      </c>
      <c r="D2198" s="0" t="s">
        <v>22296</v>
      </c>
      <c r="E2198" s="0"/>
      <c r="F2198" s="0" t="s">
        <v>23366</v>
      </c>
      <c r="G2198" s="0" t="s">
        <v>23418</v>
      </c>
      <c r="H2198" s="0" t="s">
        <v>3247</v>
      </c>
      <c r="I2198" s="56" t="n">
        <v>0.456944444444444</v>
      </c>
      <c r="J2198" s="56" t="n">
        <v>0.463888888888889</v>
      </c>
      <c r="K2198" s="57"/>
      <c r="L2198" s="57" t="n">
        <v>46210.5216782407</v>
      </c>
      <c r="M2198" s="0" t="s">
        <v>22296</v>
      </c>
      <c r="N2198" s="56" t="n">
        <v>0.00694444444444444</v>
      </c>
      <c r="O2198" s="56" t="n">
        <v>0</v>
      </c>
      <c r="P2198" s="56" t="n">
        <v>0.941666666666667</v>
      </c>
      <c r="Q2198" s="56" t="n">
        <v>0</v>
      </c>
      <c r="R2198" s="0" t="n">
        <v>-23.539678</v>
      </c>
      <c r="S2198" s="0" t="n">
        <v>-46.512044</v>
      </c>
      <c r="T2198" s="0" t="n">
        <v>-23.539427</v>
      </c>
      <c r="U2198" s="0" t="n">
        <v>-46.511632</v>
      </c>
      <c r="V2198" s="0" t="n">
        <v>1</v>
      </c>
      <c r="W2198" s="0" t="n">
        <v>0</v>
      </c>
      <c r="X2198" s="0" t="n">
        <v>0</v>
      </c>
      <c r="Y2198" s="0" t="n">
        <v>0</v>
      </c>
      <c r="Z2198" s="0" t="s">
        <v>7895</v>
      </c>
      <c r="AA2198" s="0"/>
      <c r="AB2198" s="0"/>
      <c r="AC2198" s="56" t="n">
        <v>0.333333333333333</v>
      </c>
      <c r="AD2198" s="56" t="n">
        <v>0.75</v>
      </c>
      <c r="AE2198" s="56" t="n">
        <v>0.999305555555556</v>
      </c>
      <c r="AF2198" s="56" t="n">
        <v>0.999305555555556</v>
      </c>
      <c r="AG2198" s="0"/>
      <c r="AH2198" s="0"/>
      <c r="AI2198" s="0" t="s">
        <v>3248</v>
      </c>
      <c r="AJ2198" s="0" t="s">
        <v>2237</v>
      </c>
      <c r="AK2198" s="0" t="s">
        <v>3245</v>
      </c>
      <c r="AL2198" s="0"/>
      <c r="AM2198" s="0" t="s">
        <v>23368</v>
      </c>
      <c r="AN2198" s="0" t="n">
        <v>95907</v>
      </c>
      <c r="AO2198" s="0" t="s">
        <v>7897</v>
      </c>
      <c r="AP2198" s="58" t="s">
        <v>23419</v>
      </c>
      <c r="AQ2198" s="0"/>
      <c r="AR2198" s="58" t="s">
        <v>23420</v>
      </c>
      <c r="AS2198" s="58" t="s">
        <v>23421</v>
      </c>
      <c r="AT2198" s="0"/>
    </row>
    <row r="2199" customFormat="false" ht="15" hidden="false" customHeight="false" outlineLevel="0" collapsed="false">
      <c r="A2199" s="0" t="s">
        <v>23422</v>
      </c>
      <c r="B2199" s="0" t="n">
        <v>80643</v>
      </c>
      <c r="C2199" s="55" t="n">
        <v>46213</v>
      </c>
      <c r="D2199" s="0" t="s">
        <v>22296</v>
      </c>
      <c r="E2199" s="0"/>
      <c r="F2199" s="0" t="s">
        <v>23366</v>
      </c>
      <c r="G2199" s="0" t="s">
        <v>23423</v>
      </c>
      <c r="H2199" s="0" t="s">
        <v>3333</v>
      </c>
      <c r="I2199" s="56" t="n">
        <v>0.464583333333333</v>
      </c>
      <c r="J2199" s="56" t="n">
        <v>0.471527777777778</v>
      </c>
      <c r="K2199" s="57"/>
      <c r="L2199" s="57" t="n">
        <v>46210.5252893519</v>
      </c>
      <c r="M2199" s="0" t="s">
        <v>22296</v>
      </c>
      <c r="N2199" s="56" t="n">
        <v>0.00694444444444444</v>
      </c>
      <c r="O2199" s="56" t="n">
        <v>0</v>
      </c>
      <c r="P2199" s="56" t="n">
        <v>0.945833333333333</v>
      </c>
      <c r="Q2199" s="56" t="n">
        <v>0</v>
      </c>
      <c r="R2199" s="0" t="n">
        <v>-23.539259</v>
      </c>
      <c r="S2199" s="0" t="n">
        <v>-46.512602</v>
      </c>
      <c r="T2199" s="0" t="n">
        <v>-23.538232</v>
      </c>
      <c r="U2199" s="0" t="n">
        <v>-46.511512</v>
      </c>
      <c r="V2199" s="0" t="n">
        <v>1</v>
      </c>
      <c r="W2199" s="0" t="n">
        <v>0</v>
      </c>
      <c r="X2199" s="0" t="n">
        <v>0</v>
      </c>
      <c r="Y2199" s="0" t="n">
        <v>0</v>
      </c>
      <c r="Z2199" s="0" t="s">
        <v>7895</v>
      </c>
      <c r="AA2199" s="0"/>
      <c r="AB2199" s="0"/>
      <c r="AC2199" s="56" t="n">
        <v>0.333333333333333</v>
      </c>
      <c r="AD2199" s="56" t="n">
        <v>0.75</v>
      </c>
      <c r="AE2199" s="56" t="n">
        <v>0.999305555555556</v>
      </c>
      <c r="AF2199" s="56" t="n">
        <v>0.999305555555556</v>
      </c>
      <c r="AG2199" s="0"/>
      <c r="AH2199" s="0"/>
      <c r="AI2199" s="0" t="s">
        <v>3334</v>
      </c>
      <c r="AJ2199" s="0" t="s">
        <v>2237</v>
      </c>
      <c r="AK2199" s="0" t="s">
        <v>3331</v>
      </c>
      <c r="AL2199" s="0"/>
      <c r="AM2199" s="0" t="s">
        <v>23368</v>
      </c>
      <c r="AN2199" s="0" t="n">
        <v>95907</v>
      </c>
      <c r="AO2199" s="0" t="s">
        <v>7897</v>
      </c>
      <c r="AP2199" s="58" t="s">
        <v>23424</v>
      </c>
      <c r="AQ2199" s="0"/>
      <c r="AR2199" s="58" t="s">
        <v>23425</v>
      </c>
      <c r="AS2199" s="58" t="s">
        <v>23426</v>
      </c>
      <c r="AT2199" s="0"/>
    </row>
    <row r="2200" customFormat="false" ht="15" hidden="false" customHeight="false" outlineLevel="0" collapsed="false">
      <c r="A2200" s="0" t="s">
        <v>23427</v>
      </c>
      <c r="B2200" s="0" t="n">
        <v>80632</v>
      </c>
      <c r="C2200" s="55" t="n">
        <v>46213</v>
      </c>
      <c r="D2200" s="0" t="s">
        <v>22296</v>
      </c>
      <c r="E2200" s="0"/>
      <c r="F2200" s="0" t="s">
        <v>23366</v>
      </c>
      <c r="G2200" s="0" t="s">
        <v>23428</v>
      </c>
      <c r="H2200" s="0" t="s">
        <v>3260</v>
      </c>
      <c r="I2200" s="56" t="n">
        <v>0.472222222222222</v>
      </c>
      <c r="J2200" s="56" t="n">
        <v>0.479166666666667</v>
      </c>
      <c r="K2200" s="57"/>
      <c r="L2200" s="57" t="n">
        <v>46210.5332175926</v>
      </c>
      <c r="M2200" s="0" t="s">
        <v>22296</v>
      </c>
      <c r="N2200" s="56" t="n">
        <v>0.00694444444444444</v>
      </c>
      <c r="O2200" s="56" t="n">
        <v>0</v>
      </c>
      <c r="P2200" s="56" t="n">
        <v>0.945833333333333</v>
      </c>
      <c r="Q2200" s="56" t="n">
        <v>0</v>
      </c>
      <c r="R2200" s="0" t="n">
        <v>-23.539314</v>
      </c>
      <c r="S2200" s="0" t="n">
        <v>-46.514911</v>
      </c>
      <c r="T2200" s="0" t="n">
        <v>-23.537528</v>
      </c>
      <c r="U2200" s="0" t="n">
        <v>-46.512745</v>
      </c>
      <c r="V2200" s="0" t="n">
        <v>1</v>
      </c>
      <c r="W2200" s="0" t="n">
        <v>0</v>
      </c>
      <c r="X2200" s="0" t="n">
        <v>0</v>
      </c>
      <c r="Y2200" s="0" t="n">
        <v>0</v>
      </c>
      <c r="Z2200" s="0" t="s">
        <v>7895</v>
      </c>
      <c r="AA2200" s="0"/>
      <c r="AB2200" s="0"/>
      <c r="AC2200" s="56" t="n">
        <v>0.333333333333333</v>
      </c>
      <c r="AD2200" s="56" t="n">
        <v>0.75</v>
      </c>
      <c r="AE2200" s="56" t="n">
        <v>0.999305555555556</v>
      </c>
      <c r="AF2200" s="56" t="n">
        <v>0.999305555555556</v>
      </c>
      <c r="AG2200" s="0"/>
      <c r="AH2200" s="0"/>
      <c r="AI2200" s="0" t="s">
        <v>3261</v>
      </c>
      <c r="AJ2200" s="0" t="s">
        <v>2237</v>
      </c>
      <c r="AK2200" s="0" t="s">
        <v>3258</v>
      </c>
      <c r="AL2200" s="0"/>
      <c r="AM2200" s="0" t="s">
        <v>23368</v>
      </c>
      <c r="AN2200" s="0" t="n">
        <v>95907</v>
      </c>
      <c r="AO2200" s="0" t="s">
        <v>7897</v>
      </c>
      <c r="AP2200" s="58" t="s">
        <v>23429</v>
      </c>
      <c r="AQ2200" s="0"/>
      <c r="AR2200" s="58" t="s">
        <v>23430</v>
      </c>
      <c r="AS2200" s="58" t="s">
        <v>23431</v>
      </c>
      <c r="AT2200" s="0"/>
    </row>
    <row r="2201" customFormat="false" ht="15" hidden="false" customHeight="false" outlineLevel="0" collapsed="false">
      <c r="A2201" s="0" t="s">
        <v>23432</v>
      </c>
      <c r="B2201" s="0" t="n">
        <v>80638</v>
      </c>
      <c r="C2201" s="55" t="n">
        <v>46213</v>
      </c>
      <c r="D2201" s="0" t="s">
        <v>22296</v>
      </c>
      <c r="E2201" s="0"/>
      <c r="F2201" s="0" t="s">
        <v>23366</v>
      </c>
      <c r="G2201" s="0" t="s">
        <v>23433</v>
      </c>
      <c r="H2201" s="0" t="s">
        <v>3300</v>
      </c>
      <c r="I2201" s="56" t="n">
        <v>0.479166666666667</v>
      </c>
      <c r="J2201" s="56" t="n">
        <v>0.486111111111111</v>
      </c>
      <c r="K2201" s="57"/>
      <c r="L2201" s="57" t="n">
        <v>46210.5350462963</v>
      </c>
      <c r="M2201" s="0" t="s">
        <v>22296</v>
      </c>
      <c r="N2201" s="56" t="n">
        <v>0.00694444444444444</v>
      </c>
      <c r="O2201" s="56" t="n">
        <v>0</v>
      </c>
      <c r="P2201" s="56" t="n">
        <v>0.950694444444444</v>
      </c>
      <c r="Q2201" s="56" t="n">
        <v>0</v>
      </c>
      <c r="R2201" s="0" t="n">
        <v>-23.539314</v>
      </c>
      <c r="S2201" s="0" t="n">
        <v>-46.514911</v>
      </c>
      <c r="T2201" s="0" t="n">
        <v>-23.537494</v>
      </c>
      <c r="U2201" s="0" t="n">
        <v>-46.51276</v>
      </c>
      <c r="V2201" s="0" t="n">
        <v>1</v>
      </c>
      <c r="W2201" s="0" t="n">
        <v>0</v>
      </c>
      <c r="X2201" s="0" t="n">
        <v>0</v>
      </c>
      <c r="Y2201" s="0" t="n">
        <v>0</v>
      </c>
      <c r="Z2201" s="0" t="s">
        <v>7895</v>
      </c>
      <c r="AA2201" s="0"/>
      <c r="AB2201" s="0"/>
      <c r="AC2201" s="56" t="n">
        <v>0.333333333333333</v>
      </c>
      <c r="AD2201" s="56" t="n">
        <v>0.75</v>
      </c>
      <c r="AE2201" s="56" t="n">
        <v>0.999305555555556</v>
      </c>
      <c r="AF2201" s="56" t="n">
        <v>0.999305555555556</v>
      </c>
      <c r="AG2201" s="0"/>
      <c r="AH2201" s="0"/>
      <c r="AI2201" s="0" t="s">
        <v>3301</v>
      </c>
      <c r="AJ2201" s="0" t="s">
        <v>2237</v>
      </c>
      <c r="AK2201" s="0" t="s">
        <v>3298</v>
      </c>
      <c r="AL2201" s="0"/>
      <c r="AM2201" s="0" t="s">
        <v>23368</v>
      </c>
      <c r="AN2201" s="0" t="n">
        <v>95907</v>
      </c>
      <c r="AO2201" s="0" t="s">
        <v>7897</v>
      </c>
      <c r="AP2201" s="58" t="s">
        <v>23434</v>
      </c>
      <c r="AQ2201" s="0"/>
      <c r="AR2201" s="58" t="s">
        <v>23435</v>
      </c>
      <c r="AS2201" s="58" t="s">
        <v>23436</v>
      </c>
      <c r="AT2201" s="0"/>
    </row>
    <row r="2202" customFormat="false" ht="15" hidden="false" customHeight="false" outlineLevel="0" collapsed="false">
      <c r="A2202" s="0" t="s">
        <v>23437</v>
      </c>
      <c r="B2202" s="0" t="n">
        <v>80627</v>
      </c>
      <c r="C2202" s="55" t="n">
        <v>46213</v>
      </c>
      <c r="D2202" s="0" t="s">
        <v>22296</v>
      </c>
      <c r="E2202" s="0"/>
      <c r="F2202" s="0" t="s">
        <v>23366</v>
      </c>
      <c r="G2202" s="0" t="s">
        <v>23438</v>
      </c>
      <c r="H2202" s="0" t="s">
        <v>3227</v>
      </c>
      <c r="I2202" s="56" t="n">
        <v>0.486805555555556</v>
      </c>
      <c r="J2202" s="56" t="n">
        <v>0.49375</v>
      </c>
      <c r="K2202" s="57"/>
      <c r="L2202" s="57" t="n">
        <v>46210.5295833333</v>
      </c>
      <c r="M2202" s="0" t="s">
        <v>22296</v>
      </c>
      <c r="N2202" s="56" t="n">
        <v>0.00694444444444444</v>
      </c>
      <c r="O2202" s="56" t="n">
        <v>0</v>
      </c>
      <c r="P2202" s="56" t="n">
        <v>0.963888888888889</v>
      </c>
      <c r="Q2202" s="56" t="n">
        <v>0</v>
      </c>
      <c r="R2202" s="0" t="n">
        <v>-23.5392</v>
      </c>
      <c r="S2202" s="0" t="n">
        <v>-46.513742</v>
      </c>
      <c r="T2202" s="0" t="n">
        <v>-23.539415</v>
      </c>
      <c r="U2202" s="0" t="n">
        <v>-46.513533</v>
      </c>
      <c r="V2202" s="0" t="n">
        <v>1</v>
      </c>
      <c r="W2202" s="0" t="n">
        <v>0</v>
      </c>
      <c r="X2202" s="0" t="n">
        <v>0</v>
      </c>
      <c r="Y2202" s="0" t="n">
        <v>0</v>
      </c>
      <c r="Z2202" s="0" t="s">
        <v>7895</v>
      </c>
      <c r="AA2202" s="0"/>
      <c r="AB2202" s="0"/>
      <c r="AC2202" s="56" t="n">
        <v>0.333333333333333</v>
      </c>
      <c r="AD2202" s="56" t="n">
        <v>0.75</v>
      </c>
      <c r="AE2202" s="56" t="n">
        <v>0.999305555555556</v>
      </c>
      <c r="AF2202" s="56" t="n">
        <v>0.999305555555556</v>
      </c>
      <c r="AG2202" s="0"/>
      <c r="AH2202" s="0"/>
      <c r="AI2202" s="0" t="s">
        <v>3228</v>
      </c>
      <c r="AJ2202" s="0" t="s">
        <v>2237</v>
      </c>
      <c r="AK2202" s="0" t="s">
        <v>3225</v>
      </c>
      <c r="AL2202" s="0"/>
      <c r="AM2202" s="0" t="s">
        <v>23368</v>
      </c>
      <c r="AN2202" s="0" t="n">
        <v>95907</v>
      </c>
      <c r="AO2202" s="0" t="s">
        <v>7897</v>
      </c>
      <c r="AP2202" s="58" t="s">
        <v>23439</v>
      </c>
      <c r="AQ2202" s="0"/>
      <c r="AR2202" s="58" t="s">
        <v>23440</v>
      </c>
      <c r="AS2202" s="58" t="s">
        <v>23441</v>
      </c>
      <c r="AT2202" s="0"/>
    </row>
    <row r="2203" customFormat="false" ht="15" hidden="false" customHeight="false" outlineLevel="0" collapsed="false">
      <c r="A2203" s="0" t="s">
        <v>23442</v>
      </c>
      <c r="B2203" s="0" t="n">
        <v>80642</v>
      </c>
      <c r="C2203" s="55" t="n">
        <v>46213</v>
      </c>
      <c r="D2203" s="0" t="s">
        <v>22296</v>
      </c>
      <c r="E2203" s="0"/>
      <c r="F2203" s="0" t="s">
        <v>23366</v>
      </c>
      <c r="G2203" s="0" t="s">
        <v>23443</v>
      </c>
      <c r="H2203" s="0" t="s">
        <v>3326</v>
      </c>
      <c r="I2203" s="56" t="n">
        <v>0.49375</v>
      </c>
      <c r="J2203" s="56" t="n">
        <v>0.500694444444444</v>
      </c>
      <c r="K2203" s="57"/>
      <c r="L2203" s="57" t="n">
        <v>46210.5289814815</v>
      </c>
      <c r="M2203" s="0" t="s">
        <v>22296</v>
      </c>
      <c r="N2203" s="56" t="n">
        <v>0.00694444444444444</v>
      </c>
      <c r="O2203" s="56" t="n">
        <v>0</v>
      </c>
      <c r="P2203" s="56" t="n">
        <v>0.971527777777778</v>
      </c>
      <c r="Q2203" s="56" t="n">
        <v>0</v>
      </c>
      <c r="R2203" s="0" t="n">
        <v>-23.5392</v>
      </c>
      <c r="S2203" s="0" t="n">
        <v>-46.513742</v>
      </c>
      <c r="T2203" s="0" t="n">
        <v>-23.53942</v>
      </c>
      <c r="U2203" s="0" t="n">
        <v>-46.513522</v>
      </c>
      <c r="V2203" s="0" t="n">
        <v>1</v>
      </c>
      <c r="W2203" s="0" t="n">
        <v>0</v>
      </c>
      <c r="X2203" s="0" t="n">
        <v>0</v>
      </c>
      <c r="Y2203" s="0" t="n">
        <v>0</v>
      </c>
      <c r="Z2203" s="0" t="s">
        <v>7895</v>
      </c>
      <c r="AA2203" s="0"/>
      <c r="AB2203" s="0"/>
      <c r="AC2203" s="56" t="n">
        <v>0.333333333333333</v>
      </c>
      <c r="AD2203" s="56" t="n">
        <v>0.75</v>
      </c>
      <c r="AE2203" s="56" t="n">
        <v>0.999305555555556</v>
      </c>
      <c r="AF2203" s="56" t="n">
        <v>0.999305555555556</v>
      </c>
      <c r="AG2203" s="0"/>
      <c r="AH2203" s="0"/>
      <c r="AI2203" s="0" t="s">
        <v>3327</v>
      </c>
      <c r="AJ2203" s="0" t="s">
        <v>2237</v>
      </c>
      <c r="AK2203" s="0" t="s">
        <v>3324</v>
      </c>
      <c r="AL2203" s="0"/>
      <c r="AM2203" s="0" t="s">
        <v>23368</v>
      </c>
      <c r="AN2203" s="0" t="n">
        <v>95907</v>
      </c>
      <c r="AO2203" s="0" t="s">
        <v>7897</v>
      </c>
      <c r="AP2203" s="58" t="s">
        <v>23444</v>
      </c>
      <c r="AQ2203" s="0"/>
      <c r="AR2203" s="58" t="s">
        <v>23445</v>
      </c>
      <c r="AS2203" s="58" t="s">
        <v>23446</v>
      </c>
      <c r="AT2203" s="0"/>
    </row>
    <row r="2204" customFormat="false" ht="15" hidden="false" customHeight="false" outlineLevel="0" collapsed="false">
      <c r="A2204" s="0" t="s">
        <v>23447</v>
      </c>
      <c r="B2204" s="0" t="n">
        <v>80637</v>
      </c>
      <c r="C2204" s="55" t="n">
        <v>46213</v>
      </c>
      <c r="D2204" s="0" t="s">
        <v>22296</v>
      </c>
      <c r="E2204" s="0"/>
      <c r="F2204" s="0" t="s">
        <v>23366</v>
      </c>
      <c r="G2204" s="0" t="s">
        <v>23448</v>
      </c>
      <c r="H2204" s="0" t="s">
        <v>3294</v>
      </c>
      <c r="I2204" s="56" t="n">
        <v>0.504861111111111</v>
      </c>
      <c r="J2204" s="56" t="n">
        <v>0.511805555555556</v>
      </c>
      <c r="K2204" s="57"/>
      <c r="L2204" s="57" t="n">
        <v>46210.5662847222</v>
      </c>
      <c r="M2204" s="0" t="s">
        <v>22296</v>
      </c>
      <c r="N2204" s="56" t="n">
        <v>0.00694444444444444</v>
      </c>
      <c r="O2204" s="56" t="n">
        <v>0</v>
      </c>
      <c r="P2204" s="56" t="n">
        <v>0.945138888888889</v>
      </c>
      <c r="Q2204" s="56" t="n">
        <v>0</v>
      </c>
      <c r="R2204" s="0" t="n">
        <v>-23.532803</v>
      </c>
      <c r="S2204" s="0" t="n">
        <v>-46.513047</v>
      </c>
      <c r="T2204" s="0" t="n">
        <v>-23.534214</v>
      </c>
      <c r="U2204" s="0" t="n">
        <v>-46.516444</v>
      </c>
      <c r="V2204" s="0" t="n">
        <v>1</v>
      </c>
      <c r="W2204" s="0" t="n">
        <v>0</v>
      </c>
      <c r="X2204" s="0" t="n">
        <v>0</v>
      </c>
      <c r="Y2204" s="0" t="n">
        <v>0</v>
      </c>
      <c r="Z2204" s="0" t="s">
        <v>7895</v>
      </c>
      <c r="AA2204" s="0"/>
      <c r="AB2204" s="0"/>
      <c r="AC2204" s="56" t="n">
        <v>0.333333333333333</v>
      </c>
      <c r="AD2204" s="56" t="n">
        <v>0.75</v>
      </c>
      <c r="AE2204" s="56" t="n">
        <v>0.999305555555556</v>
      </c>
      <c r="AF2204" s="56" t="n">
        <v>0.999305555555556</v>
      </c>
      <c r="AG2204" s="0"/>
      <c r="AH2204" s="0"/>
      <c r="AI2204" s="0" t="s">
        <v>3295</v>
      </c>
      <c r="AJ2204" s="0" t="s">
        <v>2237</v>
      </c>
      <c r="AK2204" s="0" t="s">
        <v>3292</v>
      </c>
      <c r="AL2204" s="0"/>
      <c r="AM2204" s="0" t="s">
        <v>23368</v>
      </c>
      <c r="AN2204" s="0" t="n">
        <v>95907</v>
      </c>
      <c r="AO2204" s="0" t="s">
        <v>7897</v>
      </c>
      <c r="AP2204" s="58" t="s">
        <v>23449</v>
      </c>
      <c r="AQ2204" s="0"/>
      <c r="AR2204" s="58" t="s">
        <v>23450</v>
      </c>
      <c r="AS2204" s="58" t="s">
        <v>23451</v>
      </c>
      <c r="AT2204" s="0"/>
    </row>
    <row r="2205" customFormat="false" ht="15" hidden="false" customHeight="false" outlineLevel="0" collapsed="false">
      <c r="A2205" s="0" t="s">
        <v>23452</v>
      </c>
      <c r="B2205" s="0" t="n">
        <v>80639</v>
      </c>
      <c r="C2205" s="55" t="n">
        <v>46213</v>
      </c>
      <c r="D2205" s="0" t="s">
        <v>22296</v>
      </c>
      <c r="E2205" s="0"/>
      <c r="F2205" s="0" t="s">
        <v>23366</v>
      </c>
      <c r="G2205" s="0" t="s">
        <v>23453</v>
      </c>
      <c r="H2205" s="0" t="s">
        <v>3307</v>
      </c>
      <c r="I2205" s="56" t="n">
        <v>0.513888888888889</v>
      </c>
      <c r="J2205" s="56" t="n">
        <v>0.520833333333333</v>
      </c>
      <c r="K2205" s="57"/>
      <c r="L2205" s="57" t="n">
        <v>46210.5137962963</v>
      </c>
      <c r="M2205" s="0" t="s">
        <v>22296</v>
      </c>
      <c r="N2205" s="56" t="n">
        <v>0.00694444444444444</v>
      </c>
      <c r="O2205" s="56" t="n">
        <v>0</v>
      </c>
      <c r="P2205" s="56" t="n">
        <v>0.00694444444444444</v>
      </c>
      <c r="Q2205" s="56" t="n">
        <v>0</v>
      </c>
      <c r="R2205" s="0" t="n">
        <v>-23.529411</v>
      </c>
      <c r="S2205" s="0" t="n">
        <v>-46.5118</v>
      </c>
      <c r="T2205" s="0" t="n">
        <v>-23.539208</v>
      </c>
      <c r="U2205" s="0" t="n">
        <v>-46.508002</v>
      </c>
      <c r="V2205" s="0" t="n">
        <v>1</v>
      </c>
      <c r="W2205" s="0" t="n">
        <v>0</v>
      </c>
      <c r="X2205" s="0" t="n">
        <v>0</v>
      </c>
      <c r="Y2205" s="0" t="n">
        <v>0</v>
      </c>
      <c r="Z2205" s="0" t="s">
        <v>7895</v>
      </c>
      <c r="AA2205" s="0"/>
      <c r="AB2205" s="0"/>
      <c r="AC2205" s="56" t="n">
        <v>0.333333333333333</v>
      </c>
      <c r="AD2205" s="56" t="n">
        <v>0.75</v>
      </c>
      <c r="AE2205" s="56" t="n">
        <v>0.999305555555556</v>
      </c>
      <c r="AF2205" s="56" t="n">
        <v>0.999305555555556</v>
      </c>
      <c r="AG2205" s="0"/>
      <c r="AH2205" s="0"/>
      <c r="AI2205" s="0" t="s">
        <v>3308</v>
      </c>
      <c r="AJ2205" s="0" t="s">
        <v>2237</v>
      </c>
      <c r="AK2205" s="0" t="s">
        <v>3305</v>
      </c>
      <c r="AL2205" s="0"/>
      <c r="AM2205" s="0" t="s">
        <v>23368</v>
      </c>
      <c r="AN2205" s="0" t="n">
        <v>95907</v>
      </c>
      <c r="AO2205" s="0" t="s">
        <v>7897</v>
      </c>
      <c r="AP2205" s="58" t="s">
        <v>23454</v>
      </c>
      <c r="AQ2205" s="0"/>
      <c r="AR2205" s="58" t="s">
        <v>23455</v>
      </c>
      <c r="AS2205" s="58" t="s">
        <v>23456</v>
      </c>
      <c r="AT2205" s="0"/>
    </row>
    <row r="2206" customFormat="false" ht="15" hidden="false" customHeight="false" outlineLevel="0" collapsed="false">
      <c r="A2206" s="0" t="s">
        <v>23457</v>
      </c>
      <c r="B2206" s="0" t="n">
        <v>80633</v>
      </c>
      <c r="C2206" s="55" t="n">
        <v>46213</v>
      </c>
      <c r="D2206" s="0" t="s">
        <v>22296</v>
      </c>
      <c r="E2206" s="0"/>
      <c r="F2206" s="0" t="s">
        <v>23366</v>
      </c>
      <c r="G2206" s="0" t="s">
        <v>23458</v>
      </c>
      <c r="H2206" s="0" t="s">
        <v>3267</v>
      </c>
      <c r="I2206" s="56" t="n">
        <v>0.522916666666667</v>
      </c>
      <c r="J2206" s="56" t="n">
        <v>0.529861111111111</v>
      </c>
      <c r="K2206" s="57"/>
      <c r="L2206" s="57" t="n">
        <v>46210.5528472222</v>
      </c>
      <c r="M2206" s="0" t="s">
        <v>22296</v>
      </c>
      <c r="N2206" s="56" t="n">
        <v>0.00694444444444444</v>
      </c>
      <c r="O2206" s="56" t="n">
        <v>0</v>
      </c>
      <c r="P2206" s="56" t="n">
        <v>0.976388888888889</v>
      </c>
      <c r="Q2206" s="56" t="n">
        <v>0</v>
      </c>
      <c r="R2206" s="0" t="n">
        <v>-23.52895</v>
      </c>
      <c r="S2206" s="0" t="n">
        <v>-46.514925</v>
      </c>
      <c r="T2206" s="0" t="n">
        <v>-23.530707</v>
      </c>
      <c r="U2206" s="0" t="n">
        <v>-46.514128</v>
      </c>
      <c r="V2206" s="0" t="n">
        <v>1</v>
      </c>
      <c r="W2206" s="0" t="n">
        <v>0</v>
      </c>
      <c r="X2206" s="0" t="n">
        <v>0</v>
      </c>
      <c r="Y2206" s="0" t="n">
        <v>0</v>
      </c>
      <c r="Z2206" s="0" t="s">
        <v>7895</v>
      </c>
      <c r="AA2206" s="0"/>
      <c r="AB2206" s="0"/>
      <c r="AC2206" s="56" t="n">
        <v>0.333333333333333</v>
      </c>
      <c r="AD2206" s="56" t="n">
        <v>0.75</v>
      </c>
      <c r="AE2206" s="56" t="n">
        <v>0.999305555555556</v>
      </c>
      <c r="AF2206" s="56" t="n">
        <v>0.999305555555556</v>
      </c>
      <c r="AG2206" s="0"/>
      <c r="AH2206" s="0"/>
      <c r="AI2206" s="0" t="s">
        <v>3268</v>
      </c>
      <c r="AJ2206" s="0" t="s">
        <v>2237</v>
      </c>
      <c r="AK2206" s="0" t="s">
        <v>3265</v>
      </c>
      <c r="AL2206" s="0"/>
      <c r="AM2206" s="0" t="s">
        <v>23368</v>
      </c>
      <c r="AN2206" s="0" t="n">
        <v>95907</v>
      </c>
      <c r="AO2206" s="0" t="s">
        <v>7897</v>
      </c>
      <c r="AP2206" s="58" t="s">
        <v>23459</v>
      </c>
      <c r="AQ2206" s="0"/>
      <c r="AR2206" s="58" t="s">
        <v>23460</v>
      </c>
      <c r="AS2206" s="58" t="s">
        <v>23461</v>
      </c>
      <c r="AT2206" s="0"/>
    </row>
    <row r="2207" customFormat="false" ht="15" hidden="false" customHeight="false" outlineLevel="0" collapsed="false">
      <c r="A2207" s="0" t="s">
        <v>23462</v>
      </c>
      <c r="B2207" s="0" t="n">
        <v>80629</v>
      </c>
      <c r="C2207" s="55" t="n">
        <v>46213</v>
      </c>
      <c r="D2207" s="0" t="s">
        <v>22296</v>
      </c>
      <c r="E2207" s="0"/>
      <c r="F2207" s="0" t="s">
        <v>23366</v>
      </c>
      <c r="G2207" s="0" t="s">
        <v>23463</v>
      </c>
      <c r="H2207" s="0" t="s">
        <v>3240</v>
      </c>
      <c r="I2207" s="56" t="n">
        <v>0.53125</v>
      </c>
      <c r="J2207" s="56" t="n">
        <v>0.538194444444444</v>
      </c>
      <c r="K2207" s="57"/>
      <c r="L2207" s="57" t="n">
        <v>46210.5612615741</v>
      </c>
      <c r="M2207" s="0" t="s">
        <v>22296</v>
      </c>
      <c r="N2207" s="56" t="n">
        <v>0.00694444444444444</v>
      </c>
      <c r="O2207" s="56" t="n">
        <v>0</v>
      </c>
      <c r="P2207" s="56" t="n">
        <v>0.976388888888889</v>
      </c>
      <c r="Q2207" s="56" t="n">
        <v>0</v>
      </c>
      <c r="R2207" s="0" t="n">
        <v>-23.531352</v>
      </c>
      <c r="S2207" s="0" t="n">
        <v>-46.515251</v>
      </c>
      <c r="T2207" s="0" t="n">
        <v>-23.531429</v>
      </c>
      <c r="U2207" s="0" t="n">
        <v>-46.51461</v>
      </c>
      <c r="V2207" s="0" t="n">
        <v>1</v>
      </c>
      <c r="W2207" s="0" t="n">
        <v>0</v>
      </c>
      <c r="X2207" s="0" t="n">
        <v>0</v>
      </c>
      <c r="Y2207" s="0" t="n">
        <v>0</v>
      </c>
      <c r="Z2207" s="0" t="s">
        <v>7895</v>
      </c>
      <c r="AA2207" s="0"/>
      <c r="AB2207" s="0"/>
      <c r="AC2207" s="56" t="n">
        <v>0.333333333333333</v>
      </c>
      <c r="AD2207" s="56" t="n">
        <v>0.75</v>
      </c>
      <c r="AE2207" s="56" t="n">
        <v>0.999305555555556</v>
      </c>
      <c r="AF2207" s="56" t="n">
        <v>0.999305555555556</v>
      </c>
      <c r="AG2207" s="0"/>
      <c r="AH2207" s="0"/>
      <c r="AI2207" s="0" t="s">
        <v>3241</v>
      </c>
      <c r="AJ2207" s="0" t="s">
        <v>2237</v>
      </c>
      <c r="AK2207" s="0" t="s">
        <v>3238</v>
      </c>
      <c r="AL2207" s="0"/>
      <c r="AM2207" s="0" t="s">
        <v>23368</v>
      </c>
      <c r="AN2207" s="0" t="n">
        <v>95907</v>
      </c>
      <c r="AO2207" s="0" t="s">
        <v>7897</v>
      </c>
      <c r="AP2207" s="58" t="s">
        <v>23464</v>
      </c>
      <c r="AQ2207" s="0"/>
      <c r="AR2207" s="58" t="s">
        <v>23465</v>
      </c>
      <c r="AS2207" s="58" t="s">
        <v>23466</v>
      </c>
      <c r="AT2207" s="0"/>
    </row>
    <row r="2208" customFormat="false" ht="15" hidden="false" customHeight="false" outlineLevel="0" collapsed="false">
      <c r="A2208" s="0" t="s">
        <v>23467</v>
      </c>
      <c r="B2208" s="0" t="n">
        <v>80635</v>
      </c>
      <c r="C2208" s="55" t="n">
        <v>46213</v>
      </c>
      <c r="D2208" s="0" t="s">
        <v>22296</v>
      </c>
      <c r="E2208" s="0"/>
      <c r="F2208" s="0" t="s">
        <v>23366</v>
      </c>
      <c r="G2208" s="0" t="s">
        <v>23468</v>
      </c>
      <c r="H2208" s="0" t="s">
        <v>3281</v>
      </c>
      <c r="I2208" s="56" t="n">
        <v>0.538194444444444</v>
      </c>
      <c r="J2208" s="56" t="n">
        <v>0.545138888888889</v>
      </c>
      <c r="K2208" s="57"/>
      <c r="L2208" s="57" t="n">
        <v>46210.5502430556</v>
      </c>
      <c r="M2208" s="0" t="s">
        <v>22296</v>
      </c>
      <c r="N2208" s="56" t="n">
        <v>0.00694444444444444</v>
      </c>
      <c r="O2208" s="56" t="n">
        <v>0</v>
      </c>
      <c r="P2208" s="56" t="n">
        <v>0.994444444444445</v>
      </c>
      <c r="Q2208" s="56" t="n">
        <v>0</v>
      </c>
      <c r="R2208" s="0" t="n">
        <v>-23.531352</v>
      </c>
      <c r="S2208" s="0" t="n">
        <v>-46.515251</v>
      </c>
      <c r="T2208" s="0" t="n">
        <v>-23.532546</v>
      </c>
      <c r="U2208" s="0" t="n">
        <v>-46.514123</v>
      </c>
      <c r="V2208" s="0" t="n">
        <v>1</v>
      </c>
      <c r="W2208" s="0" t="n">
        <v>0</v>
      </c>
      <c r="X2208" s="0" t="n">
        <v>0</v>
      </c>
      <c r="Y2208" s="0" t="n">
        <v>0</v>
      </c>
      <c r="Z2208" s="0" t="s">
        <v>7895</v>
      </c>
      <c r="AA2208" s="0"/>
      <c r="AB2208" s="0"/>
      <c r="AC2208" s="56" t="n">
        <v>0.333333333333333</v>
      </c>
      <c r="AD2208" s="56" t="n">
        <v>0.75</v>
      </c>
      <c r="AE2208" s="56" t="n">
        <v>0.999305555555556</v>
      </c>
      <c r="AF2208" s="56" t="n">
        <v>0.999305555555556</v>
      </c>
      <c r="AG2208" s="0"/>
      <c r="AH2208" s="0"/>
      <c r="AI2208" s="0" t="s">
        <v>3282</v>
      </c>
      <c r="AJ2208" s="0" t="s">
        <v>2237</v>
      </c>
      <c r="AK2208" s="0" t="s">
        <v>3279</v>
      </c>
      <c r="AL2208" s="0"/>
      <c r="AM2208" s="0" t="s">
        <v>23368</v>
      </c>
      <c r="AN2208" s="0" t="n">
        <v>95907</v>
      </c>
      <c r="AO2208" s="0" t="s">
        <v>7897</v>
      </c>
      <c r="AP2208" s="58" t="s">
        <v>23469</v>
      </c>
      <c r="AQ2208" s="0"/>
      <c r="AR2208" s="58" t="s">
        <v>23470</v>
      </c>
      <c r="AS2208" s="58" t="s">
        <v>23471</v>
      </c>
      <c r="AT2208" s="0"/>
    </row>
    <row r="2209" customFormat="false" ht="15" hidden="false" customHeight="false" outlineLevel="0" collapsed="false">
      <c r="A2209" s="0" t="s">
        <v>23472</v>
      </c>
      <c r="B2209" s="0" t="n">
        <v>80631</v>
      </c>
      <c r="C2209" s="55" t="n">
        <v>46213</v>
      </c>
      <c r="D2209" s="0" t="s">
        <v>22296</v>
      </c>
      <c r="E2209" s="0"/>
      <c r="F2209" s="0" t="s">
        <v>23366</v>
      </c>
      <c r="G2209" s="0" t="s">
        <v>23473</v>
      </c>
      <c r="H2209" s="0" t="s">
        <v>3254</v>
      </c>
      <c r="I2209" s="56" t="n">
        <v>0.545138888888889</v>
      </c>
      <c r="J2209" s="56" t="n">
        <v>0.552083333333333</v>
      </c>
      <c r="K2209" s="57"/>
      <c r="L2209" s="57" t="n">
        <v>46210.5399537037</v>
      </c>
      <c r="M2209" s="0" t="s">
        <v>22296</v>
      </c>
      <c r="N2209" s="56" t="n">
        <v>0.00694444444444444</v>
      </c>
      <c r="O2209" s="56" t="n">
        <v>0</v>
      </c>
      <c r="P2209" s="56" t="n">
        <v>0.0118055555555556</v>
      </c>
      <c r="Q2209" s="56" t="n">
        <v>0</v>
      </c>
      <c r="R2209" s="0" t="n">
        <v>-23.531545</v>
      </c>
      <c r="S2209" s="0" t="n">
        <v>-46.515648</v>
      </c>
      <c r="T2209" s="0" t="n">
        <v>-23.535035</v>
      </c>
      <c r="U2209" s="0" t="n">
        <v>-46.513853</v>
      </c>
      <c r="V2209" s="0" t="n">
        <v>1</v>
      </c>
      <c r="W2209" s="0" t="n">
        <v>0</v>
      </c>
      <c r="X2209" s="0" t="n">
        <v>0</v>
      </c>
      <c r="Y2209" s="0" t="n">
        <v>0</v>
      </c>
      <c r="Z2209" s="0" t="s">
        <v>7895</v>
      </c>
      <c r="AA2209" s="0"/>
      <c r="AB2209" s="0"/>
      <c r="AC2209" s="56" t="n">
        <v>0.333333333333333</v>
      </c>
      <c r="AD2209" s="56" t="n">
        <v>0.75</v>
      </c>
      <c r="AE2209" s="56" t="n">
        <v>0.999305555555556</v>
      </c>
      <c r="AF2209" s="56" t="n">
        <v>0.999305555555556</v>
      </c>
      <c r="AG2209" s="0"/>
      <c r="AH2209" s="0"/>
      <c r="AI2209" s="0" t="s">
        <v>3255</v>
      </c>
      <c r="AJ2209" s="0" t="s">
        <v>2237</v>
      </c>
      <c r="AK2209" s="0" t="s">
        <v>3252</v>
      </c>
      <c r="AL2209" s="0"/>
      <c r="AM2209" s="0" t="s">
        <v>23368</v>
      </c>
      <c r="AN2209" s="0" t="n">
        <v>95907</v>
      </c>
      <c r="AO2209" s="0" t="s">
        <v>7897</v>
      </c>
      <c r="AP2209" s="58" t="s">
        <v>23474</v>
      </c>
      <c r="AQ2209" s="0"/>
      <c r="AR2209" s="58" t="s">
        <v>23475</v>
      </c>
      <c r="AS2209" s="58" t="s">
        <v>23476</v>
      </c>
      <c r="AT2209" s="0"/>
    </row>
    <row r="2210" customFormat="false" ht="15" hidden="false" customHeight="false" outlineLevel="0" collapsed="false">
      <c r="A2210" s="0" t="s">
        <v>23477</v>
      </c>
      <c r="B2210" s="0" t="n">
        <v>80644</v>
      </c>
      <c r="C2210" s="55" t="n">
        <v>46213</v>
      </c>
      <c r="D2210" s="0" t="s">
        <v>22296</v>
      </c>
      <c r="E2210" s="0"/>
      <c r="F2210" s="0" t="s">
        <v>23366</v>
      </c>
      <c r="G2210" s="0" t="s">
        <v>23478</v>
      </c>
      <c r="H2210" s="0" t="s">
        <v>3340</v>
      </c>
      <c r="I2210" s="56" t="n">
        <v>0.552083333333333</v>
      </c>
      <c r="J2210" s="56" t="n">
        <v>0.559027777777778</v>
      </c>
      <c r="K2210" s="57"/>
      <c r="L2210" s="57" t="n">
        <v>46210.5420138889</v>
      </c>
      <c r="M2210" s="0" t="s">
        <v>22296</v>
      </c>
      <c r="N2210" s="56" t="n">
        <v>0.00694444444444444</v>
      </c>
      <c r="O2210" s="56" t="n">
        <v>0</v>
      </c>
      <c r="P2210" s="56" t="n">
        <v>0.0166666666666667</v>
      </c>
      <c r="Q2210" s="56" t="n">
        <v>0</v>
      </c>
      <c r="R2210" s="0" t="n">
        <v>-23.531545</v>
      </c>
      <c r="S2210" s="0" t="n">
        <v>-46.515648</v>
      </c>
      <c r="T2210" s="0" t="n">
        <v>-23.534191</v>
      </c>
      <c r="U2210" s="0" t="n">
        <v>-46.514186</v>
      </c>
      <c r="V2210" s="0" t="n">
        <v>1</v>
      </c>
      <c r="W2210" s="0" t="n">
        <v>0</v>
      </c>
      <c r="X2210" s="0" t="n">
        <v>0</v>
      </c>
      <c r="Y2210" s="0" t="n">
        <v>0</v>
      </c>
      <c r="Z2210" s="0" t="s">
        <v>7895</v>
      </c>
      <c r="AA2210" s="0"/>
      <c r="AB2210" s="0"/>
      <c r="AC2210" s="56" t="n">
        <v>0.333333333333333</v>
      </c>
      <c r="AD2210" s="56" t="n">
        <v>0.75</v>
      </c>
      <c r="AE2210" s="56" t="n">
        <v>0.999305555555556</v>
      </c>
      <c r="AF2210" s="56" t="n">
        <v>0.999305555555556</v>
      </c>
      <c r="AG2210" s="0"/>
      <c r="AH2210" s="0"/>
      <c r="AI2210" s="0" t="s">
        <v>3341</v>
      </c>
      <c r="AJ2210" s="0" t="s">
        <v>2237</v>
      </c>
      <c r="AK2210" s="0" t="s">
        <v>3338</v>
      </c>
      <c r="AL2210" s="0"/>
      <c r="AM2210" s="0" t="s">
        <v>23368</v>
      </c>
      <c r="AN2210" s="0" t="n">
        <v>95907</v>
      </c>
      <c r="AO2210" s="0" t="s">
        <v>7897</v>
      </c>
      <c r="AP2210" s="58" t="s">
        <v>23479</v>
      </c>
      <c r="AQ2210" s="0"/>
      <c r="AR2210" s="58" t="s">
        <v>23480</v>
      </c>
      <c r="AS2210" s="58" t="s">
        <v>23481</v>
      </c>
      <c r="AT2210" s="0"/>
    </row>
    <row r="2211" customFormat="false" ht="15" hidden="false" customHeight="false" outlineLevel="0" collapsed="false">
      <c r="A2211" s="0" t="s">
        <v>23482</v>
      </c>
      <c r="B2211" s="0" t="n">
        <v>80636</v>
      </c>
      <c r="C2211" s="55" t="n">
        <v>46213</v>
      </c>
      <c r="D2211" s="0" t="s">
        <v>22296</v>
      </c>
      <c r="E2211" s="0"/>
      <c r="F2211" s="0" t="s">
        <v>23366</v>
      </c>
      <c r="G2211" s="0" t="s">
        <v>23483</v>
      </c>
      <c r="H2211" s="0" t="s">
        <v>3288</v>
      </c>
      <c r="I2211" s="56" t="n">
        <v>0.560416666666667</v>
      </c>
      <c r="J2211" s="56" t="n">
        <v>0.567361111111111</v>
      </c>
      <c r="K2211" s="57"/>
      <c r="L2211" s="57" t="n">
        <v>46210.5638194445</v>
      </c>
      <c r="M2211" s="0" t="s">
        <v>22296</v>
      </c>
      <c r="N2211" s="56" t="n">
        <v>0.00694444444444444</v>
      </c>
      <c r="O2211" s="56" t="n">
        <v>0</v>
      </c>
      <c r="P2211" s="56" t="n">
        <v>0.00347222222222222</v>
      </c>
      <c r="Q2211" s="56" t="n">
        <v>0</v>
      </c>
      <c r="R2211" s="0" t="n">
        <v>-23.532431</v>
      </c>
      <c r="S2211" s="0" t="n">
        <v>-46.51626</v>
      </c>
      <c r="T2211" s="0" t="n">
        <v>-23.532586</v>
      </c>
      <c r="U2211" s="0" t="n">
        <v>-46.516179</v>
      </c>
      <c r="V2211" s="0" t="n">
        <v>1</v>
      </c>
      <c r="W2211" s="0" t="n">
        <v>0</v>
      </c>
      <c r="X2211" s="0" t="n">
        <v>0</v>
      </c>
      <c r="Y2211" s="0" t="n">
        <v>0</v>
      </c>
      <c r="Z2211" s="0" t="s">
        <v>7895</v>
      </c>
      <c r="AA2211" s="0"/>
      <c r="AB2211" s="0"/>
      <c r="AC2211" s="56" t="n">
        <v>0.333333333333333</v>
      </c>
      <c r="AD2211" s="56" t="n">
        <v>0.75</v>
      </c>
      <c r="AE2211" s="56" t="n">
        <v>0.999305555555556</v>
      </c>
      <c r="AF2211" s="56" t="n">
        <v>0.999305555555556</v>
      </c>
      <c r="AG2211" s="0"/>
      <c r="AH2211" s="0"/>
      <c r="AI2211" s="0" t="s">
        <v>3289</v>
      </c>
      <c r="AJ2211" s="0" t="s">
        <v>2237</v>
      </c>
      <c r="AK2211" s="0" t="s">
        <v>3286</v>
      </c>
      <c r="AL2211" s="0"/>
      <c r="AM2211" s="0" t="s">
        <v>23368</v>
      </c>
      <c r="AN2211" s="0" t="n">
        <v>95907</v>
      </c>
      <c r="AO2211" s="0" t="s">
        <v>7897</v>
      </c>
      <c r="AP2211" s="58" t="s">
        <v>23484</v>
      </c>
      <c r="AQ2211" s="0"/>
      <c r="AR2211" s="58" t="s">
        <v>23485</v>
      </c>
      <c r="AS2211" s="58" t="s">
        <v>23486</v>
      </c>
      <c r="AT2211" s="0"/>
    </row>
    <row r="2212" customFormat="false" ht="15" hidden="false" customHeight="false" outlineLevel="0" collapsed="false">
      <c r="A2212" s="0" t="s">
        <v>23487</v>
      </c>
      <c r="B2212" s="0" t="n">
        <v>80634</v>
      </c>
      <c r="C2212" s="55" t="n">
        <v>46213</v>
      </c>
      <c r="D2212" s="0" t="s">
        <v>22296</v>
      </c>
      <c r="E2212" s="0"/>
      <c r="F2212" s="0" t="s">
        <v>23366</v>
      </c>
      <c r="G2212" s="0" t="s">
        <v>23488</v>
      </c>
      <c r="H2212" s="0" t="s">
        <v>3274</v>
      </c>
      <c r="I2212" s="56" t="n">
        <v>0.570138888888889</v>
      </c>
      <c r="J2212" s="56" t="n">
        <v>0.577083333333333</v>
      </c>
      <c r="K2212" s="57"/>
      <c r="L2212" s="57" t="n">
        <v>46210.5715740741</v>
      </c>
      <c r="M2212" s="0" t="s">
        <v>22296</v>
      </c>
      <c r="N2212" s="56" t="n">
        <v>0.00694444444444444</v>
      </c>
      <c r="O2212" s="56" t="n">
        <v>0</v>
      </c>
      <c r="P2212" s="56" t="n">
        <v>0.00486111111111111</v>
      </c>
      <c r="Q2212" s="56" t="n">
        <v>0</v>
      </c>
      <c r="R2212" s="0" t="n">
        <v>-23.535604</v>
      </c>
      <c r="S2212" s="0" t="n">
        <v>-46.518484</v>
      </c>
      <c r="T2212" s="0" t="n">
        <v>-23.538353</v>
      </c>
      <c r="U2212" s="0" t="n">
        <v>-46.516135</v>
      </c>
      <c r="V2212" s="0" t="n">
        <v>1</v>
      </c>
      <c r="W2212" s="0" t="n">
        <v>0</v>
      </c>
      <c r="X2212" s="0" t="n">
        <v>0</v>
      </c>
      <c r="Y2212" s="0" t="n">
        <v>0</v>
      </c>
      <c r="Z2212" s="0" t="s">
        <v>7895</v>
      </c>
      <c r="AA2212" s="0"/>
      <c r="AB2212" s="0"/>
      <c r="AC2212" s="56" t="n">
        <v>0.333333333333333</v>
      </c>
      <c r="AD2212" s="56" t="n">
        <v>0.75</v>
      </c>
      <c r="AE2212" s="56" t="n">
        <v>0.999305555555556</v>
      </c>
      <c r="AF2212" s="56" t="n">
        <v>0.999305555555556</v>
      </c>
      <c r="AG2212" s="0"/>
      <c r="AH2212" s="0"/>
      <c r="AI2212" s="0" t="s">
        <v>3275</v>
      </c>
      <c r="AJ2212" s="0" t="s">
        <v>2237</v>
      </c>
      <c r="AK2212" s="0" t="s">
        <v>3272</v>
      </c>
      <c r="AL2212" s="0"/>
      <c r="AM2212" s="0" t="s">
        <v>23368</v>
      </c>
      <c r="AN2212" s="0" t="n">
        <v>95907</v>
      </c>
      <c r="AO2212" s="0" t="s">
        <v>7897</v>
      </c>
      <c r="AP2212" s="58" t="s">
        <v>23489</v>
      </c>
      <c r="AQ2212" s="0"/>
      <c r="AR2212" s="58" t="s">
        <v>23490</v>
      </c>
      <c r="AS2212" s="58" t="s">
        <v>23491</v>
      </c>
      <c r="AT2212" s="0"/>
    </row>
    <row r="2213" customFormat="false" ht="15" hidden="false" customHeight="false" outlineLevel="0" collapsed="false">
      <c r="A2213" s="0" t="s">
        <v>23492</v>
      </c>
      <c r="B2213" s="0" t="n">
        <v>80626</v>
      </c>
      <c r="C2213" s="55" t="n">
        <v>46213</v>
      </c>
      <c r="D2213" s="0" t="s">
        <v>22296</v>
      </c>
      <c r="E2213" s="0"/>
      <c r="F2213" s="0" t="s">
        <v>23366</v>
      </c>
      <c r="G2213" s="0" t="s">
        <v>23493</v>
      </c>
      <c r="H2213" s="0" t="s">
        <v>3220</v>
      </c>
      <c r="I2213" s="56" t="n">
        <v>0.578472222222222</v>
      </c>
      <c r="J2213" s="56" t="n">
        <v>0.585416666666667</v>
      </c>
      <c r="K2213" s="57"/>
      <c r="L2213" s="57" t="n">
        <v>46210.5752083333</v>
      </c>
      <c r="M2213" s="0" t="s">
        <v>22296</v>
      </c>
      <c r="N2213" s="56" t="n">
        <v>0.00694444444444444</v>
      </c>
      <c r="O2213" s="56" t="n">
        <v>0</v>
      </c>
      <c r="P2213" s="56" t="n">
        <v>0.00972222222222222</v>
      </c>
      <c r="Q2213" s="56" t="n">
        <v>0</v>
      </c>
      <c r="R2213" s="0" t="n">
        <v>-23.536227</v>
      </c>
      <c r="S2213" s="0" t="n">
        <v>-46.519534</v>
      </c>
      <c r="T2213" s="0" t="n">
        <v>-23.536</v>
      </c>
      <c r="U2213" s="0" t="n">
        <v>-46.519431</v>
      </c>
      <c r="V2213" s="0" t="n">
        <v>1</v>
      </c>
      <c r="W2213" s="0" t="n">
        <v>0</v>
      </c>
      <c r="X2213" s="0" t="n">
        <v>0</v>
      </c>
      <c r="Y2213" s="0" t="n">
        <v>0</v>
      </c>
      <c r="Z2213" s="0" t="s">
        <v>7895</v>
      </c>
      <c r="AA2213" s="0"/>
      <c r="AB2213" s="0"/>
      <c r="AC2213" s="56" t="n">
        <v>0.333333333333333</v>
      </c>
      <c r="AD2213" s="56" t="n">
        <v>0.75</v>
      </c>
      <c r="AE2213" s="56" t="n">
        <v>0.999305555555556</v>
      </c>
      <c r="AF2213" s="56" t="n">
        <v>0.999305555555556</v>
      </c>
      <c r="AG2213" s="0"/>
      <c r="AH2213" s="0"/>
      <c r="AI2213" s="0" t="s">
        <v>3221</v>
      </c>
      <c r="AJ2213" s="0" t="s">
        <v>2237</v>
      </c>
      <c r="AK2213" s="0" t="s">
        <v>3218</v>
      </c>
      <c r="AL2213" s="0"/>
      <c r="AM2213" s="0" t="s">
        <v>23368</v>
      </c>
      <c r="AN2213" s="0" t="n">
        <v>95907</v>
      </c>
      <c r="AO2213" s="0" t="s">
        <v>7897</v>
      </c>
      <c r="AP2213" s="58" t="s">
        <v>23494</v>
      </c>
      <c r="AQ2213" s="0"/>
      <c r="AR2213" s="58" t="s">
        <v>23495</v>
      </c>
      <c r="AS2213" s="58" t="s">
        <v>23496</v>
      </c>
      <c r="AT2213" s="0"/>
    </row>
    <row r="2214" customFormat="false" ht="15" hidden="false" customHeight="false" outlineLevel="0" collapsed="false">
      <c r="A2214" s="0" t="s">
        <v>23497</v>
      </c>
      <c r="B2214" s="0" t="n">
        <v>80589</v>
      </c>
      <c r="C2214" s="55" t="n">
        <v>46213</v>
      </c>
      <c r="D2214" s="0" t="s">
        <v>22296</v>
      </c>
      <c r="E2214" s="0"/>
      <c r="F2214" s="0" t="s">
        <v>23366</v>
      </c>
      <c r="G2214" s="0" t="s">
        <v>23498</v>
      </c>
      <c r="H2214" s="0" t="s">
        <v>2944</v>
      </c>
      <c r="I2214" s="56" t="n">
        <v>0.586111111111111</v>
      </c>
      <c r="J2214" s="56" t="n">
        <v>0.593055555555556</v>
      </c>
      <c r="K2214" s="57"/>
      <c r="L2214" s="57" t="n">
        <v>46210.6432060185</v>
      </c>
      <c r="M2214" s="0" t="s">
        <v>22296</v>
      </c>
      <c r="N2214" s="56" t="n">
        <v>0.00694444444444444</v>
      </c>
      <c r="O2214" s="56" t="n">
        <v>0</v>
      </c>
      <c r="P2214" s="56" t="n">
        <v>0.949305555555556</v>
      </c>
      <c r="Q2214" s="56" t="n">
        <v>0</v>
      </c>
      <c r="R2214" s="0" t="n">
        <v>-23.536285</v>
      </c>
      <c r="S2214" s="0" t="n">
        <v>-46.519327</v>
      </c>
      <c r="T2214" s="0" t="n">
        <v>-23.539373</v>
      </c>
      <c r="U2214" s="0" t="n">
        <v>-46.534323</v>
      </c>
      <c r="V2214" s="0" t="n">
        <v>1</v>
      </c>
      <c r="W2214" s="0" t="n">
        <v>0</v>
      </c>
      <c r="X2214" s="0" t="n">
        <v>0</v>
      </c>
      <c r="Y2214" s="0" t="n">
        <v>0</v>
      </c>
      <c r="Z2214" s="0" t="s">
        <v>7895</v>
      </c>
      <c r="AA2214" s="0"/>
      <c r="AB2214" s="0"/>
      <c r="AC2214" s="56" t="n">
        <v>0.333333333333333</v>
      </c>
      <c r="AD2214" s="56" t="n">
        <v>0.75</v>
      </c>
      <c r="AE2214" s="56" t="n">
        <v>0.999305555555556</v>
      </c>
      <c r="AF2214" s="56" t="n">
        <v>0.999305555555556</v>
      </c>
      <c r="AG2214" s="0"/>
      <c r="AH2214" s="0"/>
      <c r="AI2214" s="0" t="s">
        <v>2945</v>
      </c>
      <c r="AJ2214" s="0" t="s">
        <v>2237</v>
      </c>
      <c r="AK2214" s="0" t="s">
        <v>2942</v>
      </c>
      <c r="AL2214" s="0"/>
      <c r="AM2214" s="0" t="s">
        <v>23368</v>
      </c>
      <c r="AN2214" s="0" t="n">
        <v>95907</v>
      </c>
      <c r="AO2214" s="0" t="s">
        <v>7897</v>
      </c>
      <c r="AP2214" s="58" t="s">
        <v>23499</v>
      </c>
      <c r="AQ2214" s="0"/>
      <c r="AR2214" s="58" t="s">
        <v>23500</v>
      </c>
      <c r="AS2214" s="58" t="s">
        <v>23501</v>
      </c>
      <c r="AT2214" s="0"/>
    </row>
    <row r="2215" customFormat="false" ht="15" hidden="false" customHeight="false" outlineLevel="0" collapsed="false">
      <c r="A2215" s="0" t="s">
        <v>23502</v>
      </c>
      <c r="B2215" s="0" t="n">
        <v>80605</v>
      </c>
      <c r="C2215" s="55" t="n">
        <v>46213</v>
      </c>
      <c r="D2215" s="0" t="s">
        <v>22296</v>
      </c>
      <c r="E2215" s="0"/>
      <c r="F2215" s="0" t="s">
        <v>23366</v>
      </c>
      <c r="G2215" s="0" t="s">
        <v>23503</v>
      </c>
      <c r="H2215" s="0" t="s">
        <v>3064</v>
      </c>
      <c r="I2215" s="56" t="n">
        <v>0.6</v>
      </c>
      <c r="J2215" s="56" t="n">
        <v>0.606944444444444</v>
      </c>
      <c r="K2215" s="57"/>
      <c r="L2215" s="57" t="n">
        <v>46210.5826967593</v>
      </c>
      <c r="M2215" s="0" t="s">
        <v>22296</v>
      </c>
      <c r="N2215" s="56" t="n">
        <v>0.00694444444444444</v>
      </c>
      <c r="O2215" s="56" t="n">
        <v>0</v>
      </c>
      <c r="P2215" s="56" t="n">
        <v>0.0236111111111111</v>
      </c>
      <c r="Q2215" s="56" t="n">
        <v>0</v>
      </c>
      <c r="R2215" s="0" t="n">
        <v>-23.522645</v>
      </c>
      <c r="S2215" s="0" t="n">
        <v>-46.524955</v>
      </c>
      <c r="T2215" s="0" t="n">
        <v>-23.525305</v>
      </c>
      <c r="U2215" s="0" t="n">
        <v>-46.525876</v>
      </c>
      <c r="V2215" s="0" t="n">
        <v>1</v>
      </c>
      <c r="W2215" s="0" t="n">
        <v>0</v>
      </c>
      <c r="X2215" s="0" t="n">
        <v>0</v>
      </c>
      <c r="Y2215" s="0" t="n">
        <v>0</v>
      </c>
      <c r="Z2215" s="0" t="s">
        <v>7895</v>
      </c>
      <c r="AA2215" s="0"/>
      <c r="AB2215" s="0"/>
      <c r="AC2215" s="56" t="n">
        <v>0.333333333333333</v>
      </c>
      <c r="AD2215" s="56" t="n">
        <v>0.75</v>
      </c>
      <c r="AE2215" s="56" t="n">
        <v>0.999305555555556</v>
      </c>
      <c r="AF2215" s="56" t="n">
        <v>0.999305555555556</v>
      </c>
      <c r="AG2215" s="0"/>
      <c r="AH2215" s="0"/>
      <c r="AI2215" s="0" t="s">
        <v>3065</v>
      </c>
      <c r="AJ2215" s="0" t="s">
        <v>2237</v>
      </c>
      <c r="AK2215" s="0"/>
      <c r="AL2215" s="0"/>
      <c r="AM2215" s="0" t="s">
        <v>23368</v>
      </c>
      <c r="AN2215" s="0" t="n">
        <v>95907</v>
      </c>
      <c r="AO2215" s="0" t="s">
        <v>7897</v>
      </c>
      <c r="AP2215" s="58" t="s">
        <v>23504</v>
      </c>
      <c r="AQ2215" s="0"/>
      <c r="AR2215" s="58" t="s">
        <v>23505</v>
      </c>
      <c r="AS2215" s="58" t="s">
        <v>23506</v>
      </c>
      <c r="AT2215" s="0"/>
    </row>
    <row r="2216" customFormat="false" ht="15" hidden="false" customHeight="false" outlineLevel="0" collapsed="false">
      <c r="A2216" s="0" t="s">
        <v>23507</v>
      </c>
      <c r="B2216" s="0" t="n">
        <v>80625</v>
      </c>
      <c r="C2216" s="55" t="n">
        <v>46213</v>
      </c>
      <c r="D2216" s="0" t="s">
        <v>22296</v>
      </c>
      <c r="E2216" s="0"/>
      <c r="F2216" s="0" t="s">
        <v>23366</v>
      </c>
      <c r="G2216" s="0" t="s">
        <v>23508</v>
      </c>
      <c r="H2216" s="0" t="s">
        <v>3212</v>
      </c>
      <c r="I2216" s="56" t="n">
        <v>0.6125</v>
      </c>
      <c r="J2216" s="56" t="n">
        <v>0.619444444444445</v>
      </c>
      <c r="K2216" s="57"/>
      <c r="L2216" s="57" t="n">
        <v>46210.5932175926</v>
      </c>
      <c r="M2216" s="0" t="s">
        <v>22296</v>
      </c>
      <c r="N2216" s="56" t="n">
        <v>0.00694444444444444</v>
      </c>
      <c r="O2216" s="56" t="n">
        <v>0</v>
      </c>
      <c r="P2216" s="56" t="n">
        <v>0.0256944444444444</v>
      </c>
      <c r="Q2216" s="56" t="n">
        <v>0</v>
      </c>
      <c r="R2216" s="0" t="n">
        <v>-23.521259</v>
      </c>
      <c r="S2216" s="0" t="n">
        <v>-46.507634</v>
      </c>
      <c r="T2216" s="0" t="n">
        <v>-23.521289</v>
      </c>
      <c r="U2216" s="0" t="n">
        <v>-46.508209</v>
      </c>
      <c r="V2216" s="0" t="n">
        <v>1</v>
      </c>
      <c r="W2216" s="0" t="n">
        <v>0</v>
      </c>
      <c r="X2216" s="0" t="n">
        <v>0</v>
      </c>
      <c r="Y2216" s="0" t="n">
        <v>0</v>
      </c>
      <c r="Z2216" s="0" t="s">
        <v>7895</v>
      </c>
      <c r="AA2216" s="0"/>
      <c r="AB2216" s="0"/>
      <c r="AC2216" s="56" t="n">
        <v>0.333333333333333</v>
      </c>
      <c r="AD2216" s="56" t="n">
        <v>0.75</v>
      </c>
      <c r="AE2216" s="56" t="n">
        <v>0.999305555555556</v>
      </c>
      <c r="AF2216" s="56" t="n">
        <v>0.999305555555556</v>
      </c>
      <c r="AG2216" s="0"/>
      <c r="AH2216" s="0"/>
      <c r="AI2216" s="0" t="s">
        <v>3213</v>
      </c>
      <c r="AJ2216" s="0" t="s">
        <v>2237</v>
      </c>
      <c r="AK2216" s="0" t="s">
        <v>3210</v>
      </c>
      <c r="AL2216" s="0"/>
      <c r="AM2216" s="0" t="s">
        <v>23368</v>
      </c>
      <c r="AN2216" s="0" t="n">
        <v>95907</v>
      </c>
      <c r="AO2216" s="0" t="s">
        <v>7897</v>
      </c>
      <c r="AP2216" s="58" t="s">
        <v>23509</v>
      </c>
      <c r="AQ2216" s="0"/>
      <c r="AR2216" s="58" t="s">
        <v>23510</v>
      </c>
      <c r="AS2216" s="58" t="s">
        <v>23511</v>
      </c>
      <c r="AT2216" s="0"/>
    </row>
    <row r="2217" customFormat="false" ht="15" hidden="false" customHeight="false" outlineLevel="0" collapsed="false">
      <c r="A2217" s="0" t="s">
        <v>23512</v>
      </c>
      <c r="B2217" s="0" t="n">
        <v>81163</v>
      </c>
      <c r="C2217" s="55" t="n">
        <v>46213</v>
      </c>
      <c r="D2217" s="0" t="s">
        <v>22296</v>
      </c>
      <c r="E2217" s="0"/>
      <c r="F2217" s="0" t="s">
        <v>23513</v>
      </c>
      <c r="G2217" s="0" t="s">
        <v>23514</v>
      </c>
      <c r="H2217" s="0" t="s">
        <v>6957</v>
      </c>
      <c r="I2217" s="56" t="n">
        <v>0.366666666666667</v>
      </c>
      <c r="J2217" s="56" t="n">
        <v>0.373611111111111</v>
      </c>
      <c r="K2217" s="57"/>
      <c r="L2217" s="57" t="n">
        <v>46211.6212384259</v>
      </c>
      <c r="M2217" s="0" t="s">
        <v>22296</v>
      </c>
      <c r="N2217" s="56" t="n">
        <v>0.00694444444444444</v>
      </c>
      <c r="O2217" s="56" t="n">
        <v>0</v>
      </c>
      <c r="P2217" s="56" t="n">
        <v>0.752083333333333</v>
      </c>
      <c r="Q2217" s="56" t="n">
        <v>0</v>
      </c>
      <c r="R2217" s="0" t="n">
        <v>-23.599002</v>
      </c>
      <c r="S2217" s="0" t="n">
        <v>-46.526686</v>
      </c>
      <c r="T2217" s="0" t="n">
        <v>-23.59893</v>
      </c>
      <c r="U2217" s="0" t="n">
        <v>-46.526728</v>
      </c>
      <c r="V2217" s="0" t="n">
        <v>1</v>
      </c>
      <c r="W2217" s="0" t="n">
        <v>0</v>
      </c>
      <c r="X2217" s="0" t="n">
        <v>0</v>
      </c>
      <c r="Y2217" s="0" t="n">
        <v>0</v>
      </c>
      <c r="Z2217" s="0" t="s">
        <v>7895</v>
      </c>
      <c r="AA2217" s="0"/>
      <c r="AB2217" s="0"/>
      <c r="AC2217" s="56" t="n">
        <v>0.333333333333333</v>
      </c>
      <c r="AD2217" s="56" t="n">
        <v>0.75</v>
      </c>
      <c r="AE2217" s="56" t="n">
        <v>0.999305555555556</v>
      </c>
      <c r="AF2217" s="56" t="n">
        <v>0.999305555555556</v>
      </c>
      <c r="AG2217" s="0"/>
      <c r="AH2217" s="0"/>
      <c r="AI2217" s="0" t="s">
        <v>6958</v>
      </c>
      <c r="AJ2217" s="0" t="s">
        <v>4261</v>
      </c>
      <c r="AK2217" s="0" t="s">
        <v>6955</v>
      </c>
      <c r="AL2217" s="0"/>
      <c r="AM2217" s="0" t="s">
        <v>23515</v>
      </c>
      <c r="AN2217" s="0" t="n">
        <v>95907</v>
      </c>
      <c r="AO2217" s="0" t="s">
        <v>7897</v>
      </c>
      <c r="AP2217" s="58" t="s">
        <v>23516</v>
      </c>
      <c r="AQ2217" s="0"/>
      <c r="AR2217" s="58" t="s">
        <v>23517</v>
      </c>
      <c r="AS2217" s="58" t="s">
        <v>23518</v>
      </c>
      <c r="AT2217" s="0"/>
    </row>
    <row r="2218" customFormat="false" ht="15" hidden="false" customHeight="false" outlineLevel="0" collapsed="false">
      <c r="A2218" s="0" t="s">
        <v>23519</v>
      </c>
      <c r="B2218" s="0" t="n">
        <v>81165</v>
      </c>
      <c r="C2218" s="55" t="n">
        <v>46213</v>
      </c>
      <c r="D2218" s="0" t="s">
        <v>22296</v>
      </c>
      <c r="E2218" s="0"/>
      <c r="F2218" s="0" t="s">
        <v>23513</v>
      </c>
      <c r="G2218" s="0" t="s">
        <v>23520</v>
      </c>
      <c r="H2218" s="0" t="s">
        <v>6969</v>
      </c>
      <c r="I2218" s="56" t="n">
        <v>0.376388888888889</v>
      </c>
      <c r="J2218" s="56" t="n">
        <v>0.383333333333333</v>
      </c>
      <c r="K2218" s="57"/>
      <c r="L2218" s="57" t="n">
        <v>46211.6396990741</v>
      </c>
      <c r="M2218" s="0" t="s">
        <v>22296</v>
      </c>
      <c r="N2218" s="56" t="n">
        <v>0.00694444444444444</v>
      </c>
      <c r="O2218" s="56" t="n">
        <v>0</v>
      </c>
      <c r="P2218" s="56" t="n">
        <v>0.743055555555556</v>
      </c>
      <c r="Q2218" s="56" t="n">
        <v>0</v>
      </c>
      <c r="R2218" s="0" t="n">
        <v>-23.602904</v>
      </c>
      <c r="S2218" s="0" t="n">
        <v>-46.525409</v>
      </c>
      <c r="T2218" s="0" t="n">
        <v>-23.602601</v>
      </c>
      <c r="U2218" s="0" t="n">
        <v>-46.525299</v>
      </c>
      <c r="V2218" s="0" t="n">
        <v>1</v>
      </c>
      <c r="W2218" s="0" t="n">
        <v>0</v>
      </c>
      <c r="X2218" s="0" t="n">
        <v>0</v>
      </c>
      <c r="Y2218" s="0" t="n">
        <v>0</v>
      </c>
      <c r="Z2218" s="0" t="s">
        <v>7895</v>
      </c>
      <c r="AA2218" s="0"/>
      <c r="AB2218" s="0"/>
      <c r="AC2218" s="56" t="n">
        <v>0.333333333333333</v>
      </c>
      <c r="AD2218" s="56" t="n">
        <v>0.75</v>
      </c>
      <c r="AE2218" s="56" t="n">
        <v>0.999305555555556</v>
      </c>
      <c r="AF2218" s="56" t="n">
        <v>0.999305555555556</v>
      </c>
      <c r="AG2218" s="0"/>
      <c r="AH2218" s="0"/>
      <c r="AI2218" s="0" t="s">
        <v>6970</v>
      </c>
      <c r="AJ2218" s="0" t="s">
        <v>4261</v>
      </c>
      <c r="AK2218" s="0" t="s">
        <v>6967</v>
      </c>
      <c r="AL2218" s="0"/>
      <c r="AM2218" s="0" t="s">
        <v>23515</v>
      </c>
      <c r="AN2218" s="0" t="n">
        <v>95907</v>
      </c>
      <c r="AO2218" s="0" t="s">
        <v>7897</v>
      </c>
      <c r="AP2218" s="58" t="s">
        <v>23521</v>
      </c>
      <c r="AQ2218" s="0"/>
      <c r="AR2218" s="58" t="s">
        <v>23522</v>
      </c>
      <c r="AS2218" s="58" t="s">
        <v>23523</v>
      </c>
      <c r="AT2218" s="0"/>
    </row>
    <row r="2219" customFormat="false" ht="15" hidden="false" customHeight="false" outlineLevel="0" collapsed="false">
      <c r="A2219" s="0" t="s">
        <v>23524</v>
      </c>
      <c r="B2219" s="0" t="n">
        <v>81144</v>
      </c>
      <c r="C2219" s="55" t="n">
        <v>46213</v>
      </c>
      <c r="D2219" s="0" t="s">
        <v>22296</v>
      </c>
      <c r="E2219" s="0"/>
      <c r="F2219" s="0" t="s">
        <v>23513</v>
      </c>
      <c r="G2219" s="0" t="s">
        <v>23525</v>
      </c>
      <c r="H2219" s="0" t="s">
        <v>6829</v>
      </c>
      <c r="I2219" s="56" t="n">
        <v>0.384722222222222</v>
      </c>
      <c r="J2219" s="56" t="n">
        <v>0.391666666666667</v>
      </c>
      <c r="K2219" s="57"/>
      <c r="L2219" s="57" t="n">
        <v>46211.6360300926</v>
      </c>
      <c r="M2219" s="0" t="s">
        <v>22296</v>
      </c>
      <c r="N2219" s="56" t="n">
        <v>0.00694444444444444</v>
      </c>
      <c r="O2219" s="56" t="n">
        <v>0</v>
      </c>
      <c r="P2219" s="56" t="n">
        <v>0.755555555555556</v>
      </c>
      <c r="Q2219" s="56" t="n">
        <v>0</v>
      </c>
      <c r="R2219" s="0" t="n">
        <v>-23.604248</v>
      </c>
      <c r="S2219" s="0" t="n">
        <v>-46.525258</v>
      </c>
      <c r="T2219" s="0" t="n">
        <v>-23.605638</v>
      </c>
      <c r="U2219" s="0" t="n">
        <v>-46.525853</v>
      </c>
      <c r="V2219" s="0" t="n">
        <v>1</v>
      </c>
      <c r="W2219" s="0" t="n">
        <v>0</v>
      </c>
      <c r="X2219" s="0" t="n">
        <v>0</v>
      </c>
      <c r="Y2219" s="0" t="n">
        <v>0</v>
      </c>
      <c r="Z2219" s="0" t="s">
        <v>7895</v>
      </c>
      <c r="AA2219" s="0"/>
      <c r="AB2219" s="0"/>
      <c r="AC2219" s="56" t="n">
        <v>0.333333333333333</v>
      </c>
      <c r="AD2219" s="56" t="n">
        <v>0.75</v>
      </c>
      <c r="AE2219" s="56" t="n">
        <v>0.999305555555556</v>
      </c>
      <c r="AF2219" s="56" t="n">
        <v>0.999305555555556</v>
      </c>
      <c r="AG2219" s="0"/>
      <c r="AH2219" s="0"/>
      <c r="AI2219" s="0" t="s">
        <v>6830</v>
      </c>
      <c r="AJ2219" s="0" t="s">
        <v>4261</v>
      </c>
      <c r="AK2219" s="0" t="s">
        <v>6827</v>
      </c>
      <c r="AL2219" s="0"/>
      <c r="AM2219" s="0" t="s">
        <v>23515</v>
      </c>
      <c r="AN2219" s="0" t="n">
        <v>95907</v>
      </c>
      <c r="AO2219" s="0" t="s">
        <v>7897</v>
      </c>
      <c r="AP2219" s="58" t="s">
        <v>23526</v>
      </c>
      <c r="AQ2219" s="0"/>
      <c r="AR2219" s="58" t="s">
        <v>23527</v>
      </c>
      <c r="AS2219" s="58" t="s">
        <v>23528</v>
      </c>
      <c r="AT2219" s="0"/>
    </row>
    <row r="2220" customFormat="false" ht="15" hidden="false" customHeight="false" outlineLevel="0" collapsed="false">
      <c r="A2220" s="0" t="s">
        <v>23529</v>
      </c>
      <c r="B2220" s="0" t="n">
        <v>81149</v>
      </c>
      <c r="C2220" s="55" t="n">
        <v>46213</v>
      </c>
      <c r="D2220" s="0" t="s">
        <v>22296</v>
      </c>
      <c r="E2220" s="0"/>
      <c r="F2220" s="0" t="s">
        <v>23513</v>
      </c>
      <c r="G2220" s="0" t="s">
        <v>23530</v>
      </c>
      <c r="H2220" s="0" t="s">
        <v>6864</v>
      </c>
      <c r="I2220" s="56" t="n">
        <v>0.391666666666667</v>
      </c>
      <c r="J2220" s="56" t="n">
        <v>0.398611111111111</v>
      </c>
      <c r="K2220" s="57"/>
      <c r="L2220" s="57" t="n">
        <v>46211.6286574074</v>
      </c>
      <c r="M2220" s="0" t="s">
        <v>22296</v>
      </c>
      <c r="N2220" s="56" t="n">
        <v>0.00694444444444444</v>
      </c>
      <c r="O2220" s="56" t="n">
        <v>0</v>
      </c>
      <c r="P2220" s="56" t="n">
        <v>0.769444444444445</v>
      </c>
      <c r="Q2220" s="56" t="n">
        <v>0</v>
      </c>
      <c r="R2220" s="0" t="n">
        <v>-23.604248</v>
      </c>
      <c r="S2220" s="0" t="n">
        <v>-46.525258</v>
      </c>
      <c r="T2220" s="0" t="n">
        <v>-23.609703</v>
      </c>
      <c r="U2220" s="0" t="n">
        <v>-46.527361</v>
      </c>
      <c r="V2220" s="0" t="n">
        <v>1</v>
      </c>
      <c r="W2220" s="0" t="n">
        <v>0</v>
      </c>
      <c r="X2220" s="0" t="n">
        <v>0</v>
      </c>
      <c r="Y2220" s="0" t="n">
        <v>0</v>
      </c>
      <c r="Z2220" s="0" t="s">
        <v>7895</v>
      </c>
      <c r="AA2220" s="0"/>
      <c r="AB2220" s="0"/>
      <c r="AC2220" s="56" t="n">
        <v>0.333333333333333</v>
      </c>
      <c r="AD2220" s="56" t="n">
        <v>0.75</v>
      </c>
      <c r="AE2220" s="56" t="n">
        <v>0.999305555555556</v>
      </c>
      <c r="AF2220" s="56" t="n">
        <v>0.999305555555556</v>
      </c>
      <c r="AG2220" s="0"/>
      <c r="AH2220" s="0"/>
      <c r="AI2220" s="0" t="s">
        <v>6865</v>
      </c>
      <c r="AJ2220" s="0" t="s">
        <v>4261</v>
      </c>
      <c r="AK2220" s="0" t="s">
        <v>6862</v>
      </c>
      <c r="AL2220" s="0"/>
      <c r="AM2220" s="0" t="s">
        <v>23515</v>
      </c>
      <c r="AN2220" s="0" t="n">
        <v>95907</v>
      </c>
      <c r="AO2220" s="0" t="s">
        <v>7897</v>
      </c>
      <c r="AP2220" s="58" t="s">
        <v>23531</v>
      </c>
      <c r="AQ2220" s="0"/>
      <c r="AR2220" s="58" t="s">
        <v>23532</v>
      </c>
      <c r="AS2220" s="58" t="s">
        <v>23533</v>
      </c>
      <c r="AT2220" s="0"/>
    </row>
    <row r="2221" customFormat="false" ht="15" hidden="false" customHeight="false" outlineLevel="0" collapsed="false">
      <c r="A2221" s="0" t="s">
        <v>23534</v>
      </c>
      <c r="B2221" s="0" t="n">
        <v>81158</v>
      </c>
      <c r="C2221" s="55" t="n">
        <v>46213</v>
      </c>
      <c r="D2221" s="0" t="s">
        <v>22296</v>
      </c>
      <c r="E2221" s="0"/>
      <c r="F2221" s="0" t="s">
        <v>23513</v>
      </c>
      <c r="G2221" s="0" t="s">
        <v>23535</v>
      </c>
      <c r="H2221" s="0" t="s">
        <v>6924</v>
      </c>
      <c r="I2221" s="56" t="n">
        <v>0.398611111111111</v>
      </c>
      <c r="J2221" s="56" t="n">
        <v>0.405555555555556</v>
      </c>
      <c r="K2221" s="57"/>
      <c r="L2221" s="57" t="n">
        <v>46211.6330208333</v>
      </c>
      <c r="M2221" s="0" t="s">
        <v>22296</v>
      </c>
      <c r="N2221" s="56" t="n">
        <v>0.00694444444444444</v>
      </c>
      <c r="O2221" s="56" t="n">
        <v>0</v>
      </c>
      <c r="P2221" s="56" t="n">
        <v>0.772222222222222</v>
      </c>
      <c r="Q2221" s="56" t="n">
        <v>0</v>
      </c>
      <c r="R2221" s="0" t="n">
        <v>-23.604248</v>
      </c>
      <c r="S2221" s="0" t="n">
        <v>-46.525258</v>
      </c>
      <c r="T2221" s="0" t="n">
        <v>-23.608006</v>
      </c>
      <c r="U2221" s="0" t="n">
        <v>-46.526507</v>
      </c>
      <c r="V2221" s="0" t="n">
        <v>1</v>
      </c>
      <c r="W2221" s="0" t="n">
        <v>0</v>
      </c>
      <c r="X2221" s="0" t="n">
        <v>0</v>
      </c>
      <c r="Y2221" s="0" t="n">
        <v>0</v>
      </c>
      <c r="Z2221" s="0" t="s">
        <v>7895</v>
      </c>
      <c r="AA2221" s="0"/>
      <c r="AB2221" s="0"/>
      <c r="AC2221" s="56" t="n">
        <v>0.333333333333333</v>
      </c>
      <c r="AD2221" s="56" t="n">
        <v>0.75</v>
      </c>
      <c r="AE2221" s="56" t="n">
        <v>0.999305555555556</v>
      </c>
      <c r="AF2221" s="56" t="n">
        <v>0.999305555555556</v>
      </c>
      <c r="AG2221" s="0"/>
      <c r="AH2221" s="0"/>
      <c r="AI2221" s="0" t="s">
        <v>6925</v>
      </c>
      <c r="AJ2221" s="0" t="s">
        <v>4261</v>
      </c>
      <c r="AK2221" s="0" t="s">
        <v>6922</v>
      </c>
      <c r="AL2221" s="0"/>
      <c r="AM2221" s="0" t="s">
        <v>23515</v>
      </c>
      <c r="AN2221" s="0" t="n">
        <v>95907</v>
      </c>
      <c r="AO2221" s="0" t="s">
        <v>7897</v>
      </c>
      <c r="AP2221" s="58" t="s">
        <v>23536</v>
      </c>
      <c r="AQ2221" s="0"/>
      <c r="AR2221" s="58" t="s">
        <v>23537</v>
      </c>
      <c r="AS2221" s="58" t="s">
        <v>23538</v>
      </c>
      <c r="AT2221" s="0"/>
    </row>
    <row r="2222" customFormat="false" ht="15" hidden="false" customHeight="false" outlineLevel="0" collapsed="false">
      <c r="A2222" s="0" t="s">
        <v>23539</v>
      </c>
      <c r="B2222" s="0" t="n">
        <v>81164</v>
      </c>
      <c r="C2222" s="55" t="n">
        <v>46213</v>
      </c>
      <c r="D2222" s="0" t="s">
        <v>22296</v>
      </c>
      <c r="E2222" s="0"/>
      <c r="F2222" s="0" t="s">
        <v>23513</v>
      </c>
      <c r="G2222" s="0" t="s">
        <v>23540</v>
      </c>
      <c r="H2222" s="0" t="s">
        <v>6963</v>
      </c>
      <c r="I2222" s="56" t="n">
        <v>0.408333333333333</v>
      </c>
      <c r="J2222" s="56" t="n">
        <v>0.415277777777778</v>
      </c>
      <c r="K2222" s="57"/>
      <c r="L2222" s="57" t="n">
        <v>46211.6443402778</v>
      </c>
      <c r="M2222" s="0" t="s">
        <v>22296</v>
      </c>
      <c r="N2222" s="56" t="n">
        <v>0.00694444444444444</v>
      </c>
      <c r="O2222" s="56" t="n">
        <v>0</v>
      </c>
      <c r="P2222" s="56" t="n">
        <v>0.770833333333333</v>
      </c>
      <c r="Q2222" s="56" t="n">
        <v>0</v>
      </c>
      <c r="R2222" s="0" t="n">
        <v>-23.602757</v>
      </c>
      <c r="S2222" s="0" t="n">
        <v>-46.517681</v>
      </c>
      <c r="T2222" s="0" t="n">
        <v>-23.602829</v>
      </c>
      <c r="U2222" s="0" t="n">
        <v>-46.517659</v>
      </c>
      <c r="V2222" s="0" t="n">
        <v>1</v>
      </c>
      <c r="W2222" s="0" t="n">
        <v>0</v>
      </c>
      <c r="X2222" s="0" t="n">
        <v>0</v>
      </c>
      <c r="Y2222" s="0" t="n">
        <v>0</v>
      </c>
      <c r="Z2222" s="0" t="s">
        <v>7895</v>
      </c>
      <c r="AA2222" s="0"/>
      <c r="AB2222" s="0"/>
      <c r="AC2222" s="56" t="n">
        <v>0.333333333333333</v>
      </c>
      <c r="AD2222" s="56" t="n">
        <v>0.75</v>
      </c>
      <c r="AE2222" s="56" t="n">
        <v>0.999305555555556</v>
      </c>
      <c r="AF2222" s="56" t="n">
        <v>0.999305555555556</v>
      </c>
      <c r="AG2222" s="0"/>
      <c r="AH2222" s="0"/>
      <c r="AI2222" s="0" t="s">
        <v>6964</v>
      </c>
      <c r="AJ2222" s="0" t="s">
        <v>4261</v>
      </c>
      <c r="AK2222" s="0" t="s">
        <v>6961</v>
      </c>
      <c r="AL2222" s="0"/>
      <c r="AM2222" s="0" t="s">
        <v>23515</v>
      </c>
      <c r="AN2222" s="0" t="n">
        <v>95907</v>
      </c>
      <c r="AO2222" s="0" t="s">
        <v>7897</v>
      </c>
      <c r="AP2222" s="58" t="s">
        <v>23541</v>
      </c>
      <c r="AQ2222" s="0"/>
      <c r="AR2222" s="58" t="s">
        <v>23542</v>
      </c>
      <c r="AS2222" s="58" t="s">
        <v>23543</v>
      </c>
      <c r="AT2222" s="0"/>
    </row>
    <row r="2223" customFormat="false" ht="15" hidden="false" customHeight="false" outlineLevel="0" collapsed="false">
      <c r="A2223" s="0" t="s">
        <v>23544</v>
      </c>
      <c r="B2223" s="0" t="n">
        <v>80969</v>
      </c>
      <c r="C2223" s="55" t="n">
        <v>46213</v>
      </c>
      <c r="D2223" s="0" t="s">
        <v>22296</v>
      </c>
      <c r="E2223" s="0"/>
      <c r="F2223" s="0" t="s">
        <v>23513</v>
      </c>
      <c r="G2223" s="0" t="s">
        <v>23545</v>
      </c>
      <c r="H2223" s="0" t="s">
        <v>5620</v>
      </c>
      <c r="I2223" s="56" t="n">
        <v>0.417361111111111</v>
      </c>
      <c r="J2223" s="56" t="n">
        <v>0.424305555555556</v>
      </c>
      <c r="K2223" s="57"/>
      <c r="L2223" s="57" t="n">
        <v>46211.7175810185</v>
      </c>
      <c r="M2223" s="0" t="s">
        <v>22296</v>
      </c>
      <c r="N2223" s="56" t="n">
        <v>0.00694444444444444</v>
      </c>
      <c r="O2223" s="56" t="n">
        <v>0</v>
      </c>
      <c r="P2223" s="56" t="n">
        <v>0.70625</v>
      </c>
      <c r="Q2223" s="56" t="n">
        <v>0</v>
      </c>
      <c r="R2223" s="0" t="n">
        <v>-23.60183</v>
      </c>
      <c r="S2223" s="0" t="n">
        <v>-46.517104</v>
      </c>
      <c r="T2223" s="0" t="n">
        <v>-23.602151</v>
      </c>
      <c r="U2223" s="0" t="n">
        <v>-46.516691</v>
      </c>
      <c r="V2223" s="0" t="n">
        <v>1</v>
      </c>
      <c r="W2223" s="0" t="n">
        <v>0</v>
      </c>
      <c r="X2223" s="0" t="n">
        <v>0</v>
      </c>
      <c r="Y2223" s="0" t="n">
        <v>0</v>
      </c>
      <c r="Z2223" s="0" t="s">
        <v>7895</v>
      </c>
      <c r="AA2223" s="0"/>
      <c r="AB2223" s="0"/>
      <c r="AC2223" s="56" t="n">
        <v>0.333333333333333</v>
      </c>
      <c r="AD2223" s="56" t="n">
        <v>0.75</v>
      </c>
      <c r="AE2223" s="56" t="n">
        <v>0.999305555555556</v>
      </c>
      <c r="AF2223" s="56" t="n">
        <v>0.999305555555556</v>
      </c>
      <c r="AG2223" s="0"/>
      <c r="AH2223" s="0"/>
      <c r="AI2223" s="0" t="s">
        <v>5621</v>
      </c>
      <c r="AJ2223" s="0" t="s">
        <v>4261</v>
      </c>
      <c r="AK2223" s="0" t="s">
        <v>5618</v>
      </c>
      <c r="AL2223" s="0"/>
      <c r="AM2223" s="0" t="s">
        <v>23515</v>
      </c>
      <c r="AN2223" s="0" t="n">
        <v>95907</v>
      </c>
      <c r="AO2223" s="0" t="s">
        <v>7897</v>
      </c>
      <c r="AP2223" s="58" t="s">
        <v>23546</v>
      </c>
      <c r="AQ2223" s="0"/>
      <c r="AR2223" s="58" t="s">
        <v>23547</v>
      </c>
      <c r="AS2223" s="58" t="s">
        <v>23548</v>
      </c>
      <c r="AT2223" s="0"/>
    </row>
    <row r="2224" customFormat="false" ht="15" hidden="false" customHeight="false" outlineLevel="0" collapsed="false">
      <c r="A2224" s="0" t="s">
        <v>23549</v>
      </c>
      <c r="B2224" s="0" t="n">
        <v>80975</v>
      </c>
      <c r="C2224" s="55" t="n">
        <v>46213</v>
      </c>
      <c r="D2224" s="0" t="s">
        <v>22296</v>
      </c>
      <c r="E2224" s="0"/>
      <c r="F2224" s="0" t="s">
        <v>23513</v>
      </c>
      <c r="G2224" s="0" t="s">
        <v>23550</v>
      </c>
      <c r="H2224" s="0" t="s">
        <v>5664</v>
      </c>
      <c r="I2224" s="56" t="n">
        <v>0.425</v>
      </c>
      <c r="J2224" s="56" t="n">
        <v>0.431944444444445</v>
      </c>
      <c r="K2224" s="57"/>
      <c r="L2224" s="57" t="n">
        <v>46211.7072800926</v>
      </c>
      <c r="M2224" s="0" t="s">
        <v>22296</v>
      </c>
      <c r="N2224" s="56" t="n">
        <v>0.00694444444444444</v>
      </c>
      <c r="O2224" s="56" t="n">
        <v>0</v>
      </c>
      <c r="P2224" s="56" t="n">
        <v>0.724305555555556</v>
      </c>
      <c r="Q2224" s="56" t="n">
        <v>0</v>
      </c>
      <c r="R2224" s="0" t="n">
        <v>-23.599325</v>
      </c>
      <c r="S2224" s="0" t="n">
        <v>-46.515216</v>
      </c>
      <c r="T2224" s="0" t="n">
        <v>-23.599711</v>
      </c>
      <c r="U2224" s="0" t="n">
        <v>-46.515419</v>
      </c>
      <c r="V2224" s="0" t="n">
        <v>1</v>
      </c>
      <c r="W2224" s="0" t="n">
        <v>0</v>
      </c>
      <c r="X2224" s="0" t="n">
        <v>0</v>
      </c>
      <c r="Y2224" s="0" t="n">
        <v>0</v>
      </c>
      <c r="Z2224" s="0" t="s">
        <v>7895</v>
      </c>
      <c r="AA2224" s="0"/>
      <c r="AB2224" s="0"/>
      <c r="AC2224" s="56" t="n">
        <v>0.333333333333333</v>
      </c>
      <c r="AD2224" s="56" t="n">
        <v>0.75</v>
      </c>
      <c r="AE2224" s="56" t="n">
        <v>0.999305555555556</v>
      </c>
      <c r="AF2224" s="56" t="n">
        <v>0.999305555555556</v>
      </c>
      <c r="AG2224" s="0"/>
      <c r="AH2224" s="0"/>
      <c r="AI2224" s="0" t="s">
        <v>5665</v>
      </c>
      <c r="AJ2224" s="0" t="s">
        <v>4261</v>
      </c>
      <c r="AK2224" s="0" t="s">
        <v>5662</v>
      </c>
      <c r="AL2224" s="0"/>
      <c r="AM2224" s="0" t="s">
        <v>23515</v>
      </c>
      <c r="AN2224" s="0" t="n">
        <v>95907</v>
      </c>
      <c r="AO2224" s="0" t="s">
        <v>7897</v>
      </c>
      <c r="AP2224" s="58" t="s">
        <v>23551</v>
      </c>
      <c r="AQ2224" s="0"/>
      <c r="AR2224" s="58" t="s">
        <v>23552</v>
      </c>
      <c r="AS2224" s="58" t="s">
        <v>23553</v>
      </c>
      <c r="AT2224" s="0"/>
    </row>
    <row r="2225" customFormat="false" ht="15" hidden="false" customHeight="false" outlineLevel="0" collapsed="false">
      <c r="A2225" s="0" t="s">
        <v>23554</v>
      </c>
      <c r="B2225" s="0" t="n">
        <v>80982</v>
      </c>
      <c r="C2225" s="55" t="n">
        <v>46213</v>
      </c>
      <c r="D2225" s="0" t="s">
        <v>22296</v>
      </c>
      <c r="E2225" s="0"/>
      <c r="F2225" s="0" t="s">
        <v>23513</v>
      </c>
      <c r="G2225" s="0" t="s">
        <v>23555</v>
      </c>
      <c r="H2225" s="0" t="s">
        <v>5717</v>
      </c>
      <c r="I2225" s="56" t="n">
        <v>0.431944444444445</v>
      </c>
      <c r="J2225" s="56" t="n">
        <v>0.438888888888889</v>
      </c>
      <c r="K2225" s="57"/>
      <c r="L2225" s="57" t="n">
        <v>46211.709537037</v>
      </c>
      <c r="M2225" s="0" t="s">
        <v>22296</v>
      </c>
      <c r="N2225" s="56" t="n">
        <v>0.00694444444444444</v>
      </c>
      <c r="O2225" s="56" t="n">
        <v>0</v>
      </c>
      <c r="P2225" s="56" t="n">
        <v>0.729166666666667</v>
      </c>
      <c r="Q2225" s="56" t="n">
        <v>0</v>
      </c>
      <c r="R2225" s="0" t="n">
        <v>-23.599708</v>
      </c>
      <c r="S2225" s="0" t="n">
        <v>-46.514904</v>
      </c>
      <c r="T2225" s="0" t="n">
        <v>-23.599984</v>
      </c>
      <c r="U2225" s="0" t="n">
        <v>-46.514931</v>
      </c>
      <c r="V2225" s="0" t="n">
        <v>1</v>
      </c>
      <c r="W2225" s="0" t="n">
        <v>0</v>
      </c>
      <c r="X2225" s="0" t="n">
        <v>0</v>
      </c>
      <c r="Y2225" s="0" t="n">
        <v>0</v>
      </c>
      <c r="Z2225" s="0" t="s">
        <v>7895</v>
      </c>
      <c r="AA2225" s="0"/>
      <c r="AB2225" s="0"/>
      <c r="AC2225" s="56" t="n">
        <v>0.333333333333333</v>
      </c>
      <c r="AD2225" s="56" t="n">
        <v>0.75</v>
      </c>
      <c r="AE2225" s="56" t="n">
        <v>0.999305555555556</v>
      </c>
      <c r="AF2225" s="56" t="n">
        <v>0.999305555555556</v>
      </c>
      <c r="AG2225" s="0"/>
      <c r="AH2225" s="0"/>
      <c r="AI2225" s="0" t="s">
        <v>5718</v>
      </c>
      <c r="AJ2225" s="0" t="s">
        <v>4261</v>
      </c>
      <c r="AK2225" s="0" t="s">
        <v>5715</v>
      </c>
      <c r="AL2225" s="0"/>
      <c r="AM2225" s="0" t="s">
        <v>23515</v>
      </c>
      <c r="AN2225" s="0" t="n">
        <v>95907</v>
      </c>
      <c r="AO2225" s="0" t="s">
        <v>7897</v>
      </c>
      <c r="AP2225" s="58" t="s">
        <v>23556</v>
      </c>
      <c r="AQ2225" s="0"/>
      <c r="AR2225" s="58" t="s">
        <v>23557</v>
      </c>
      <c r="AS2225" s="58" t="s">
        <v>23558</v>
      </c>
      <c r="AT2225" s="0"/>
    </row>
    <row r="2226" customFormat="false" ht="15" hidden="false" customHeight="false" outlineLevel="0" collapsed="false">
      <c r="A2226" s="0" t="s">
        <v>23559</v>
      </c>
      <c r="B2226" s="0" t="n">
        <v>80972</v>
      </c>
      <c r="C2226" s="55" t="n">
        <v>46213</v>
      </c>
      <c r="D2226" s="0" t="s">
        <v>22296</v>
      </c>
      <c r="E2226" s="0"/>
      <c r="F2226" s="0" t="s">
        <v>23513</v>
      </c>
      <c r="G2226" s="0" t="s">
        <v>23560</v>
      </c>
      <c r="H2226" s="0" t="s">
        <v>5644</v>
      </c>
      <c r="I2226" s="56" t="n">
        <v>0.438888888888889</v>
      </c>
      <c r="J2226" s="56" t="n">
        <v>0.445833333333333</v>
      </c>
      <c r="K2226" s="57"/>
      <c r="L2226" s="57" t="n">
        <v>46211.7115046296</v>
      </c>
      <c r="M2226" s="0" t="s">
        <v>22296</v>
      </c>
      <c r="N2226" s="56" t="n">
        <v>0.00694444444444444</v>
      </c>
      <c r="O2226" s="56" t="n">
        <v>0</v>
      </c>
      <c r="P2226" s="56" t="n">
        <v>0.734027777777778</v>
      </c>
      <c r="Q2226" s="56" t="n">
        <v>0</v>
      </c>
      <c r="R2226" s="0" t="n">
        <v>-23.599708</v>
      </c>
      <c r="S2226" s="0" t="n">
        <v>-46.514904</v>
      </c>
      <c r="T2226" s="0" t="n">
        <v>-23.600677</v>
      </c>
      <c r="U2226" s="0" t="n">
        <v>-46.515584</v>
      </c>
      <c r="V2226" s="0" t="n">
        <v>1</v>
      </c>
      <c r="W2226" s="0" t="n">
        <v>0</v>
      </c>
      <c r="X2226" s="0" t="n">
        <v>0</v>
      </c>
      <c r="Y2226" s="0" t="n">
        <v>0</v>
      </c>
      <c r="Z2226" s="0" t="s">
        <v>7895</v>
      </c>
      <c r="AA2226" s="0"/>
      <c r="AB2226" s="0"/>
      <c r="AC2226" s="56" t="n">
        <v>0.333333333333333</v>
      </c>
      <c r="AD2226" s="56" t="n">
        <v>0.75</v>
      </c>
      <c r="AE2226" s="56" t="n">
        <v>0.999305555555556</v>
      </c>
      <c r="AF2226" s="56" t="n">
        <v>0.999305555555556</v>
      </c>
      <c r="AG2226" s="0"/>
      <c r="AH2226" s="0"/>
      <c r="AI2226" s="0" t="s">
        <v>5645</v>
      </c>
      <c r="AJ2226" s="0" t="s">
        <v>4261</v>
      </c>
      <c r="AK2226" s="0" t="s">
        <v>5640</v>
      </c>
      <c r="AL2226" s="0"/>
      <c r="AM2226" s="0" t="s">
        <v>23515</v>
      </c>
      <c r="AN2226" s="0" t="n">
        <v>95907</v>
      </c>
      <c r="AO2226" s="0" t="s">
        <v>7897</v>
      </c>
      <c r="AP2226" s="58" t="s">
        <v>23561</v>
      </c>
      <c r="AQ2226" s="0"/>
      <c r="AR2226" s="58" t="s">
        <v>23562</v>
      </c>
      <c r="AS2226" s="58" t="s">
        <v>23563</v>
      </c>
      <c r="AT2226" s="0"/>
    </row>
    <row r="2227" customFormat="false" ht="15" hidden="false" customHeight="false" outlineLevel="0" collapsed="false">
      <c r="A2227" s="0" t="s">
        <v>23564</v>
      </c>
      <c r="B2227" s="0" t="n">
        <v>81162</v>
      </c>
      <c r="C2227" s="55" t="n">
        <v>46213</v>
      </c>
      <c r="D2227" s="0" t="s">
        <v>22296</v>
      </c>
      <c r="E2227" s="0"/>
      <c r="F2227" s="0" t="s">
        <v>23513</v>
      </c>
      <c r="G2227" s="0" t="s">
        <v>23565</v>
      </c>
      <c r="H2227" s="0" t="s">
        <v>6951</v>
      </c>
      <c r="I2227" s="56" t="n">
        <v>0.447916666666667</v>
      </c>
      <c r="J2227" s="56" t="n">
        <v>0.454861111111111</v>
      </c>
      <c r="K2227" s="57"/>
      <c r="L2227" s="57" t="n">
        <v>46211.7256597222</v>
      </c>
      <c r="M2227" s="0" t="s">
        <v>22296</v>
      </c>
      <c r="N2227" s="56" t="n">
        <v>0.00694444444444444</v>
      </c>
      <c r="O2227" s="56" t="n">
        <v>0</v>
      </c>
      <c r="P2227" s="56" t="n">
        <v>0.729166666666667</v>
      </c>
      <c r="Q2227" s="56" t="n">
        <v>0</v>
      </c>
      <c r="R2227" s="0" t="n">
        <v>-23.598678</v>
      </c>
      <c r="S2227" s="0" t="n">
        <v>-46.519064</v>
      </c>
      <c r="T2227" s="0" t="n">
        <v>-23.599643</v>
      </c>
      <c r="U2227" s="0" t="n">
        <v>-46.519477</v>
      </c>
      <c r="V2227" s="0" t="n">
        <v>1</v>
      </c>
      <c r="W2227" s="0" t="n">
        <v>0</v>
      </c>
      <c r="X2227" s="0" t="n">
        <v>0</v>
      </c>
      <c r="Y2227" s="0" t="n">
        <v>0</v>
      </c>
      <c r="Z2227" s="0" t="s">
        <v>7895</v>
      </c>
      <c r="AA2227" s="0"/>
      <c r="AB2227" s="0"/>
      <c r="AC2227" s="56" t="n">
        <v>0.333333333333333</v>
      </c>
      <c r="AD2227" s="56" t="n">
        <v>0.75</v>
      </c>
      <c r="AE2227" s="56" t="n">
        <v>0.999305555555556</v>
      </c>
      <c r="AF2227" s="56" t="n">
        <v>0.999305555555556</v>
      </c>
      <c r="AG2227" s="0"/>
      <c r="AH2227" s="0"/>
      <c r="AI2227" s="0" t="s">
        <v>6952</v>
      </c>
      <c r="AJ2227" s="0" t="s">
        <v>4261</v>
      </c>
      <c r="AK2227" s="0" t="s">
        <v>6949</v>
      </c>
      <c r="AL2227" s="0"/>
      <c r="AM2227" s="0" t="s">
        <v>23515</v>
      </c>
      <c r="AN2227" s="0" t="n">
        <v>95907</v>
      </c>
      <c r="AO2227" s="0" t="s">
        <v>7897</v>
      </c>
      <c r="AP2227" s="58" t="s">
        <v>23566</v>
      </c>
      <c r="AQ2227" s="0"/>
      <c r="AR2227" s="58" t="s">
        <v>23567</v>
      </c>
      <c r="AS2227" s="58" t="s">
        <v>23568</v>
      </c>
      <c r="AT2227" s="0"/>
    </row>
    <row r="2228" customFormat="false" ht="15" hidden="false" customHeight="false" outlineLevel="0" collapsed="false">
      <c r="A2228" s="0" t="s">
        <v>23569</v>
      </c>
      <c r="B2228" s="0" t="n">
        <v>80784</v>
      </c>
      <c r="C2228" s="55" t="n">
        <v>46213</v>
      </c>
      <c r="D2228" s="0" t="s">
        <v>22296</v>
      </c>
      <c r="E2228" s="0"/>
      <c r="F2228" s="0" t="s">
        <v>23513</v>
      </c>
      <c r="G2228" s="0" t="s">
        <v>23570</v>
      </c>
      <c r="H2228" s="0" t="s">
        <v>4296</v>
      </c>
      <c r="I2228" s="56" t="n">
        <v>0.455555555555556</v>
      </c>
      <c r="J2228" s="56" t="n">
        <v>0.4625</v>
      </c>
      <c r="K2228" s="57"/>
      <c r="L2228" s="57" t="n">
        <v>46211.7220949074</v>
      </c>
      <c r="M2228" s="0" t="s">
        <v>22296</v>
      </c>
      <c r="N2228" s="56" t="n">
        <v>0.00694444444444444</v>
      </c>
      <c r="O2228" s="56" t="n">
        <v>0</v>
      </c>
      <c r="P2228" s="56" t="n">
        <v>0.740277777777778</v>
      </c>
      <c r="Q2228" s="56" t="n">
        <v>0</v>
      </c>
      <c r="R2228" s="0" t="n">
        <v>-23.599097</v>
      </c>
      <c r="S2228" s="0" t="n">
        <v>-46.51743</v>
      </c>
      <c r="T2228" s="0" t="n">
        <v>-23.601716</v>
      </c>
      <c r="U2228" s="0" t="n">
        <v>-46.518737</v>
      </c>
      <c r="V2228" s="0" t="n">
        <v>1</v>
      </c>
      <c r="W2228" s="0" t="n">
        <v>0</v>
      </c>
      <c r="X2228" s="0" t="n">
        <v>0</v>
      </c>
      <c r="Y2228" s="0" t="n">
        <v>0</v>
      </c>
      <c r="Z2228" s="0" t="s">
        <v>7895</v>
      </c>
      <c r="AA2228" s="0"/>
      <c r="AB2228" s="0"/>
      <c r="AC2228" s="56" t="n">
        <v>0.333333333333333</v>
      </c>
      <c r="AD2228" s="56" t="n">
        <v>0.75</v>
      </c>
      <c r="AE2228" s="56" t="n">
        <v>0.999305555555556</v>
      </c>
      <c r="AF2228" s="56" t="n">
        <v>0.999305555555556</v>
      </c>
      <c r="AG2228" s="0"/>
      <c r="AH2228" s="0"/>
      <c r="AI2228" s="0" t="s">
        <v>4297</v>
      </c>
      <c r="AJ2228" s="0" t="s">
        <v>4261</v>
      </c>
      <c r="AK2228" s="0" t="s">
        <v>4292</v>
      </c>
      <c r="AL2228" s="0"/>
      <c r="AM2228" s="0" t="s">
        <v>23515</v>
      </c>
      <c r="AN2228" s="0" t="n">
        <v>95907</v>
      </c>
      <c r="AO2228" s="0" t="s">
        <v>7897</v>
      </c>
      <c r="AP2228" s="58" t="s">
        <v>23571</v>
      </c>
      <c r="AQ2228" s="0"/>
      <c r="AR2228" s="58" t="s">
        <v>23572</v>
      </c>
      <c r="AS2228" s="58" t="s">
        <v>23573</v>
      </c>
      <c r="AT2228" s="0"/>
    </row>
    <row r="2229" customFormat="false" ht="15" hidden="false" customHeight="false" outlineLevel="0" collapsed="false">
      <c r="A2229" s="0" t="s">
        <v>23574</v>
      </c>
      <c r="B2229" s="0" t="n">
        <v>80970</v>
      </c>
      <c r="C2229" s="55" t="n">
        <v>46213</v>
      </c>
      <c r="D2229" s="0" t="s">
        <v>22296</v>
      </c>
      <c r="E2229" s="0"/>
      <c r="F2229" s="0" t="s">
        <v>23513</v>
      </c>
      <c r="G2229" s="0" t="s">
        <v>23575</v>
      </c>
      <c r="H2229" s="0" t="s">
        <v>5626</v>
      </c>
      <c r="I2229" s="56" t="n">
        <v>0.463888888888889</v>
      </c>
      <c r="J2229" s="56" t="n">
        <v>0.470833333333333</v>
      </c>
      <c r="K2229" s="57"/>
      <c r="L2229" s="57" t="n">
        <v>46211.6948032407</v>
      </c>
      <c r="M2229" s="0" t="s">
        <v>22296</v>
      </c>
      <c r="N2229" s="56" t="n">
        <v>0.00694444444444444</v>
      </c>
      <c r="O2229" s="56" t="n">
        <v>0</v>
      </c>
      <c r="P2229" s="56" t="n">
        <v>0.775694444444445</v>
      </c>
      <c r="Q2229" s="56" t="n">
        <v>0</v>
      </c>
      <c r="R2229" s="0" t="n">
        <v>-23.599223</v>
      </c>
      <c r="S2229" s="0" t="n">
        <v>-46.516075</v>
      </c>
      <c r="T2229" s="0" t="n">
        <v>-23.601486</v>
      </c>
      <c r="U2229" s="0" t="n">
        <v>-46.517639</v>
      </c>
      <c r="V2229" s="0" t="n">
        <v>1</v>
      </c>
      <c r="W2229" s="0" t="n">
        <v>0</v>
      </c>
      <c r="X2229" s="0" t="n">
        <v>0</v>
      </c>
      <c r="Y2229" s="0" t="n">
        <v>0</v>
      </c>
      <c r="Z2229" s="0" t="s">
        <v>8124</v>
      </c>
      <c r="AA2229" s="0" t="s">
        <v>23576</v>
      </c>
      <c r="AB2229" s="0" t="s">
        <v>21</v>
      </c>
      <c r="AC2229" s="56" t="n">
        <v>0.333333333333333</v>
      </c>
      <c r="AD2229" s="56" t="n">
        <v>0.75</v>
      </c>
      <c r="AE2229" s="56" t="n">
        <v>0.999305555555556</v>
      </c>
      <c r="AF2229" s="56" t="n">
        <v>0.999305555555556</v>
      </c>
      <c r="AG2229" s="0"/>
      <c r="AH2229" s="0"/>
      <c r="AI2229" s="0" t="s">
        <v>5627</v>
      </c>
      <c r="AJ2229" s="0" t="s">
        <v>4261</v>
      </c>
      <c r="AK2229" s="0" t="s">
        <v>5624</v>
      </c>
      <c r="AL2229" s="0"/>
      <c r="AM2229" s="0" t="s">
        <v>23515</v>
      </c>
      <c r="AN2229" s="0" t="n">
        <v>95907</v>
      </c>
      <c r="AO2229" s="0" t="s">
        <v>7897</v>
      </c>
      <c r="AP2229" s="0"/>
      <c r="AQ2229" s="0"/>
      <c r="AR2229" s="58" t="s">
        <v>23577</v>
      </c>
      <c r="AS2229" s="0"/>
      <c r="AT2229" s="0"/>
    </row>
    <row r="2230" customFormat="false" ht="15" hidden="false" customHeight="false" outlineLevel="0" collapsed="false">
      <c r="A2230" s="0" t="s">
        <v>23578</v>
      </c>
      <c r="B2230" s="0" t="n">
        <v>80783</v>
      </c>
      <c r="C2230" s="55" t="n">
        <v>46213</v>
      </c>
      <c r="D2230" s="0" t="s">
        <v>22296</v>
      </c>
      <c r="E2230" s="0"/>
      <c r="F2230" s="0" t="s">
        <v>23513</v>
      </c>
      <c r="G2230" s="0" t="s">
        <v>23579</v>
      </c>
      <c r="H2230" s="0" t="s">
        <v>4288</v>
      </c>
      <c r="I2230" s="56" t="n">
        <v>0.471527777777778</v>
      </c>
      <c r="J2230" s="56" t="n">
        <v>0.478472222222222</v>
      </c>
      <c r="K2230" s="57"/>
      <c r="L2230" s="57" t="n">
        <v>46211.7006828704</v>
      </c>
      <c r="M2230" s="0" t="s">
        <v>22296</v>
      </c>
      <c r="N2230" s="56" t="n">
        <v>0.00694444444444444</v>
      </c>
      <c r="O2230" s="56" t="n">
        <v>0</v>
      </c>
      <c r="P2230" s="56" t="n">
        <v>0.777777777777778</v>
      </c>
      <c r="Q2230" s="56" t="n">
        <v>0</v>
      </c>
      <c r="R2230" s="0" t="n">
        <v>-23.598771</v>
      </c>
      <c r="S2230" s="0" t="n">
        <v>-46.516465</v>
      </c>
      <c r="T2230" s="0" t="n">
        <v>-23.597302</v>
      </c>
      <c r="U2230" s="0" t="n">
        <v>-46.516489</v>
      </c>
      <c r="V2230" s="0" t="n">
        <v>1</v>
      </c>
      <c r="W2230" s="0" t="n">
        <v>0</v>
      </c>
      <c r="X2230" s="0" t="n">
        <v>0</v>
      </c>
      <c r="Y2230" s="0" t="n">
        <v>0</v>
      </c>
      <c r="Z2230" s="0" t="s">
        <v>7895</v>
      </c>
      <c r="AA2230" s="0"/>
      <c r="AB2230" s="0"/>
      <c r="AC2230" s="56" t="n">
        <v>0.333333333333333</v>
      </c>
      <c r="AD2230" s="56" t="n">
        <v>0.75</v>
      </c>
      <c r="AE2230" s="56" t="n">
        <v>0.999305555555556</v>
      </c>
      <c r="AF2230" s="56" t="n">
        <v>0.999305555555556</v>
      </c>
      <c r="AG2230" s="0"/>
      <c r="AH2230" s="0"/>
      <c r="AI2230" s="0" t="s">
        <v>4289</v>
      </c>
      <c r="AJ2230" s="0" t="s">
        <v>4261</v>
      </c>
      <c r="AK2230" s="0" t="s">
        <v>4286</v>
      </c>
      <c r="AL2230" s="0"/>
      <c r="AM2230" s="0" t="s">
        <v>23515</v>
      </c>
      <c r="AN2230" s="0" t="n">
        <v>95907</v>
      </c>
      <c r="AO2230" s="0" t="s">
        <v>7897</v>
      </c>
      <c r="AP2230" s="58" t="s">
        <v>23580</v>
      </c>
      <c r="AQ2230" s="0"/>
      <c r="AR2230" s="58" t="s">
        <v>23581</v>
      </c>
      <c r="AS2230" s="58" t="s">
        <v>23582</v>
      </c>
      <c r="AT2230" s="0"/>
    </row>
    <row r="2231" customFormat="false" ht="15" hidden="false" customHeight="false" outlineLevel="0" collapsed="false">
      <c r="A2231" s="0" t="s">
        <v>23583</v>
      </c>
      <c r="B2231" s="0" t="n">
        <v>80786</v>
      </c>
      <c r="C2231" s="55" t="n">
        <v>46213</v>
      </c>
      <c r="D2231" s="0" t="s">
        <v>22296</v>
      </c>
      <c r="E2231" s="0"/>
      <c r="F2231" s="0" t="s">
        <v>23513</v>
      </c>
      <c r="G2231" s="0" t="s">
        <v>23584</v>
      </c>
      <c r="H2231" s="0" t="s">
        <v>4310</v>
      </c>
      <c r="I2231" s="56" t="n">
        <v>0.479861111111111</v>
      </c>
      <c r="J2231" s="56" t="n">
        <v>0.486805555555556</v>
      </c>
      <c r="K2231" s="57"/>
      <c r="L2231" s="57" t="n">
        <v>46211.7291550926</v>
      </c>
      <c r="M2231" s="0" t="s">
        <v>22296</v>
      </c>
      <c r="N2231" s="56" t="n">
        <v>0.00694444444444444</v>
      </c>
      <c r="O2231" s="56" t="n">
        <v>0</v>
      </c>
      <c r="P2231" s="56" t="n">
        <v>0.757638888888889</v>
      </c>
      <c r="Q2231" s="56" t="n">
        <v>0</v>
      </c>
      <c r="R2231" s="0" t="n">
        <v>-23.595643</v>
      </c>
      <c r="S2231" s="0" t="n">
        <v>-46.518015</v>
      </c>
      <c r="T2231" s="0" t="n">
        <v>-23.596342</v>
      </c>
      <c r="U2231" s="0" t="n">
        <v>-46.519226</v>
      </c>
      <c r="V2231" s="0" t="n">
        <v>1</v>
      </c>
      <c r="W2231" s="0" t="n">
        <v>0</v>
      </c>
      <c r="X2231" s="0" t="n">
        <v>0</v>
      </c>
      <c r="Y2231" s="0" t="n">
        <v>0</v>
      </c>
      <c r="Z2231" s="0" t="s">
        <v>7895</v>
      </c>
      <c r="AA2231" s="0"/>
      <c r="AB2231" s="0"/>
      <c r="AC2231" s="56" t="n">
        <v>0.333333333333333</v>
      </c>
      <c r="AD2231" s="56" t="n">
        <v>0.75</v>
      </c>
      <c r="AE2231" s="56" t="n">
        <v>0.999305555555556</v>
      </c>
      <c r="AF2231" s="56" t="n">
        <v>0.999305555555556</v>
      </c>
      <c r="AG2231" s="0"/>
      <c r="AH2231" s="0"/>
      <c r="AI2231" s="0" t="s">
        <v>4311</v>
      </c>
      <c r="AJ2231" s="0" t="s">
        <v>4261</v>
      </c>
      <c r="AK2231" s="0" t="s">
        <v>4308</v>
      </c>
      <c r="AL2231" s="0"/>
      <c r="AM2231" s="0" t="s">
        <v>23515</v>
      </c>
      <c r="AN2231" s="0" t="n">
        <v>95907</v>
      </c>
      <c r="AO2231" s="0" t="s">
        <v>7897</v>
      </c>
      <c r="AP2231" s="58" t="s">
        <v>23585</v>
      </c>
      <c r="AQ2231" s="0"/>
      <c r="AR2231" s="58" t="s">
        <v>23586</v>
      </c>
      <c r="AS2231" s="58" t="s">
        <v>23587</v>
      </c>
      <c r="AT2231" s="0"/>
    </row>
    <row r="2232" customFormat="false" ht="15" hidden="false" customHeight="false" outlineLevel="0" collapsed="false">
      <c r="A2232" s="0" t="s">
        <v>23588</v>
      </c>
      <c r="B2232" s="0" t="n">
        <v>80787</v>
      </c>
      <c r="C2232" s="55" t="n">
        <v>46213</v>
      </c>
      <c r="D2232" s="0" t="s">
        <v>22296</v>
      </c>
      <c r="E2232" s="0"/>
      <c r="F2232" s="0" t="s">
        <v>23513</v>
      </c>
      <c r="G2232" s="0" t="s">
        <v>23589</v>
      </c>
      <c r="H2232" s="0" t="s">
        <v>4317</v>
      </c>
      <c r="I2232" s="56" t="n">
        <v>0.488194444444444</v>
      </c>
      <c r="J2232" s="56" t="n">
        <v>0.495138888888889</v>
      </c>
      <c r="K2232" s="57"/>
      <c r="L2232" s="57" t="n">
        <v>46211.7318518519</v>
      </c>
      <c r="M2232" s="0" t="s">
        <v>22296</v>
      </c>
      <c r="N2232" s="56" t="n">
        <v>0.00694444444444444</v>
      </c>
      <c r="O2232" s="56" t="n">
        <v>0</v>
      </c>
      <c r="P2232" s="56" t="n">
        <v>0.763194444444444</v>
      </c>
      <c r="Q2232" s="56" t="n">
        <v>0</v>
      </c>
      <c r="R2232" s="0" t="n">
        <v>-23.594637</v>
      </c>
      <c r="S2232" s="0" t="n">
        <v>-46.521139</v>
      </c>
      <c r="T2232" s="0" t="n">
        <v>-23.595201</v>
      </c>
      <c r="U2232" s="0" t="n">
        <v>-46.520675</v>
      </c>
      <c r="V2232" s="0" t="n">
        <v>1</v>
      </c>
      <c r="W2232" s="0" t="n">
        <v>0</v>
      </c>
      <c r="X2232" s="0" t="n">
        <v>0</v>
      </c>
      <c r="Y2232" s="0" t="n">
        <v>0</v>
      </c>
      <c r="Z2232" s="0" t="s">
        <v>7895</v>
      </c>
      <c r="AA2232" s="0"/>
      <c r="AB2232" s="0"/>
      <c r="AC2232" s="56" t="n">
        <v>0.333333333333333</v>
      </c>
      <c r="AD2232" s="56" t="n">
        <v>0.75</v>
      </c>
      <c r="AE2232" s="56" t="n">
        <v>0.999305555555556</v>
      </c>
      <c r="AF2232" s="56" t="n">
        <v>0.999305555555556</v>
      </c>
      <c r="AG2232" s="0"/>
      <c r="AH2232" s="0"/>
      <c r="AI2232" s="0" t="s">
        <v>4318</v>
      </c>
      <c r="AJ2232" s="0" t="s">
        <v>4261</v>
      </c>
      <c r="AK2232" s="0" t="s">
        <v>4315</v>
      </c>
      <c r="AL2232" s="0"/>
      <c r="AM2232" s="0" t="s">
        <v>23515</v>
      </c>
      <c r="AN2232" s="0" t="n">
        <v>95907</v>
      </c>
      <c r="AO2232" s="0" t="s">
        <v>7897</v>
      </c>
      <c r="AP2232" s="58" t="s">
        <v>23590</v>
      </c>
      <c r="AQ2232" s="0"/>
      <c r="AR2232" s="58" t="s">
        <v>23591</v>
      </c>
      <c r="AS2232" s="58" t="s">
        <v>23592</v>
      </c>
      <c r="AT2232" s="0"/>
    </row>
    <row r="2233" customFormat="false" ht="15" hidden="false" customHeight="false" outlineLevel="0" collapsed="false">
      <c r="A2233" s="0" t="s">
        <v>23593</v>
      </c>
      <c r="B2233" s="0" t="n">
        <v>80796</v>
      </c>
      <c r="C2233" s="55" t="n">
        <v>46213</v>
      </c>
      <c r="D2233" s="0" t="s">
        <v>22296</v>
      </c>
      <c r="E2233" s="0"/>
      <c r="F2233" s="0" t="s">
        <v>23513</v>
      </c>
      <c r="G2233" s="0" t="s">
        <v>23594</v>
      </c>
      <c r="H2233" s="0" t="s">
        <v>4383</v>
      </c>
      <c r="I2233" s="56" t="n">
        <v>0.498611111111111</v>
      </c>
      <c r="J2233" s="56" t="n">
        <v>0.505555555555556</v>
      </c>
      <c r="K2233" s="57"/>
      <c r="L2233" s="57" t="n">
        <v>46211.7045023148</v>
      </c>
      <c r="M2233" s="0" t="s">
        <v>22296</v>
      </c>
      <c r="N2233" s="56" t="n">
        <v>0.00694444444444444</v>
      </c>
      <c r="O2233" s="56" t="n">
        <v>0</v>
      </c>
      <c r="P2233" s="56" t="n">
        <v>0.800694444444445</v>
      </c>
      <c r="Q2233" s="56" t="n">
        <v>0</v>
      </c>
      <c r="R2233" s="0" t="n">
        <v>-23.597886</v>
      </c>
      <c r="S2233" s="0" t="n">
        <v>-46.514456</v>
      </c>
      <c r="T2233" s="0" t="n">
        <v>-23.597792</v>
      </c>
      <c r="U2233" s="0" t="n">
        <v>-46.514514</v>
      </c>
      <c r="V2233" s="0" t="n">
        <v>1</v>
      </c>
      <c r="W2233" s="0" t="n">
        <v>0</v>
      </c>
      <c r="X2233" s="0" t="n">
        <v>0</v>
      </c>
      <c r="Y2233" s="0" t="n">
        <v>0</v>
      </c>
      <c r="Z2233" s="0" t="s">
        <v>7895</v>
      </c>
      <c r="AA2233" s="0"/>
      <c r="AB2233" s="0"/>
      <c r="AC2233" s="56" t="n">
        <v>0.333333333333333</v>
      </c>
      <c r="AD2233" s="56" t="n">
        <v>0.75</v>
      </c>
      <c r="AE2233" s="56" t="n">
        <v>0.999305555555556</v>
      </c>
      <c r="AF2233" s="56" t="n">
        <v>0.999305555555556</v>
      </c>
      <c r="AG2233" s="0"/>
      <c r="AH2233" s="0"/>
      <c r="AI2233" s="0" t="s">
        <v>4384</v>
      </c>
      <c r="AJ2233" s="0" t="s">
        <v>4261</v>
      </c>
      <c r="AK2233" s="0" t="s">
        <v>4379</v>
      </c>
      <c r="AL2233" s="0"/>
      <c r="AM2233" s="0" t="s">
        <v>23515</v>
      </c>
      <c r="AN2233" s="0" t="n">
        <v>95907</v>
      </c>
      <c r="AO2233" s="0" t="s">
        <v>7897</v>
      </c>
      <c r="AP2233" s="58" t="s">
        <v>23595</v>
      </c>
      <c r="AQ2233" s="0"/>
      <c r="AR2233" s="58" t="s">
        <v>23596</v>
      </c>
      <c r="AS2233" s="58" t="s">
        <v>23597</v>
      </c>
      <c r="AT2233" s="0"/>
    </row>
    <row r="2234" customFormat="false" ht="15" hidden="false" customHeight="false" outlineLevel="0" collapsed="false">
      <c r="A2234" s="0" t="s">
        <v>23598</v>
      </c>
      <c r="B2234" s="0" t="n">
        <v>80985</v>
      </c>
      <c r="C2234" s="55" t="n">
        <v>46213</v>
      </c>
      <c r="D2234" s="0" t="s">
        <v>22296</v>
      </c>
      <c r="E2234" s="0"/>
      <c r="F2234" s="0" t="s">
        <v>23513</v>
      </c>
      <c r="G2234" s="0" t="s">
        <v>23599</v>
      </c>
      <c r="H2234" s="0" t="s">
        <v>5740</v>
      </c>
      <c r="I2234" s="56" t="n">
        <v>0.506944444444444</v>
      </c>
      <c r="J2234" s="56" t="n">
        <v>0.513888888888889</v>
      </c>
      <c r="K2234" s="57"/>
      <c r="L2234" s="57" t="n">
        <v>46211.714849537</v>
      </c>
      <c r="M2234" s="0" t="s">
        <v>22296</v>
      </c>
      <c r="N2234" s="56" t="n">
        <v>0.00694444444444444</v>
      </c>
      <c r="O2234" s="56" t="n">
        <v>0</v>
      </c>
      <c r="P2234" s="56" t="n">
        <v>0.798611111111111</v>
      </c>
      <c r="Q2234" s="56" t="n">
        <v>0</v>
      </c>
      <c r="R2234" s="0" t="n">
        <v>-23.599679</v>
      </c>
      <c r="S2234" s="0" t="n">
        <v>-46.514207</v>
      </c>
      <c r="T2234" s="0" t="n">
        <v>-23.602305</v>
      </c>
      <c r="U2234" s="0" t="n">
        <v>-46.516286</v>
      </c>
      <c r="V2234" s="0" t="n">
        <v>1</v>
      </c>
      <c r="W2234" s="0" t="n">
        <v>0</v>
      </c>
      <c r="X2234" s="0" t="n">
        <v>0</v>
      </c>
      <c r="Y2234" s="0" t="n">
        <v>0</v>
      </c>
      <c r="Z2234" s="0" t="s">
        <v>7895</v>
      </c>
      <c r="AA2234" s="0"/>
      <c r="AB2234" s="0"/>
      <c r="AC2234" s="56" t="n">
        <v>0.333333333333333</v>
      </c>
      <c r="AD2234" s="56" t="n">
        <v>0.75</v>
      </c>
      <c r="AE2234" s="56" t="n">
        <v>0.999305555555556</v>
      </c>
      <c r="AF2234" s="56" t="n">
        <v>0.999305555555556</v>
      </c>
      <c r="AG2234" s="0"/>
      <c r="AH2234" s="0"/>
      <c r="AI2234" s="0" t="s">
        <v>5741</v>
      </c>
      <c r="AJ2234" s="0" t="s">
        <v>4261</v>
      </c>
      <c r="AK2234" s="0" t="s">
        <v>5738</v>
      </c>
      <c r="AL2234" s="0"/>
      <c r="AM2234" s="0" t="s">
        <v>23515</v>
      </c>
      <c r="AN2234" s="0" t="n">
        <v>95907</v>
      </c>
      <c r="AO2234" s="0" t="s">
        <v>7897</v>
      </c>
      <c r="AP2234" s="58" t="s">
        <v>23600</v>
      </c>
      <c r="AQ2234" s="0"/>
      <c r="AR2234" s="58" t="s">
        <v>23601</v>
      </c>
      <c r="AS2234" s="58" t="s">
        <v>23602</v>
      </c>
      <c r="AT2234" s="0"/>
    </row>
    <row r="2235" customFormat="false" ht="15" hidden="false" customHeight="false" outlineLevel="0" collapsed="false">
      <c r="A2235" s="0" t="s">
        <v>23603</v>
      </c>
      <c r="B2235" s="0" t="n">
        <v>80978</v>
      </c>
      <c r="C2235" s="55" t="n">
        <v>46213</v>
      </c>
      <c r="D2235" s="0" t="s">
        <v>22296</v>
      </c>
      <c r="E2235" s="0"/>
      <c r="F2235" s="0" t="s">
        <v>23513</v>
      </c>
      <c r="G2235" s="0" t="s">
        <v>23604</v>
      </c>
      <c r="H2235" s="0" t="s">
        <v>5685</v>
      </c>
      <c r="I2235" s="56" t="n">
        <v>0.513888888888889</v>
      </c>
      <c r="J2235" s="56" t="n">
        <v>0.520833333333333</v>
      </c>
      <c r="K2235" s="57"/>
      <c r="L2235" s="57" t="n">
        <v>46211.7153819444</v>
      </c>
      <c r="M2235" s="0" t="s">
        <v>22296</v>
      </c>
      <c r="N2235" s="56" t="n">
        <v>0.00694444444444444</v>
      </c>
      <c r="O2235" s="56" t="n">
        <v>0</v>
      </c>
      <c r="P2235" s="56" t="n">
        <v>0.804861111111111</v>
      </c>
      <c r="Q2235" s="56" t="n">
        <v>0</v>
      </c>
      <c r="R2235" s="0" t="n">
        <v>-23.599679</v>
      </c>
      <c r="S2235" s="0" t="n">
        <v>-46.514207</v>
      </c>
      <c r="T2235" s="0" t="n">
        <v>-23.602392</v>
      </c>
      <c r="U2235" s="0" t="n">
        <v>-46.516225</v>
      </c>
      <c r="V2235" s="0" t="n">
        <v>1</v>
      </c>
      <c r="W2235" s="0" t="n">
        <v>0</v>
      </c>
      <c r="X2235" s="0" t="n">
        <v>0</v>
      </c>
      <c r="Y2235" s="0" t="n">
        <v>0</v>
      </c>
      <c r="Z2235" s="0" t="s">
        <v>7895</v>
      </c>
      <c r="AA2235" s="0"/>
      <c r="AB2235" s="0"/>
      <c r="AC2235" s="56" t="n">
        <v>0.333333333333333</v>
      </c>
      <c r="AD2235" s="56" t="n">
        <v>0.75</v>
      </c>
      <c r="AE2235" s="56" t="n">
        <v>0.999305555555556</v>
      </c>
      <c r="AF2235" s="56" t="n">
        <v>0.999305555555556</v>
      </c>
      <c r="AG2235" s="0"/>
      <c r="AH2235" s="0"/>
      <c r="AI2235" s="0" t="s">
        <v>5686</v>
      </c>
      <c r="AJ2235" s="0" t="s">
        <v>4261</v>
      </c>
      <c r="AK2235" s="0" t="s">
        <v>5683</v>
      </c>
      <c r="AL2235" s="0"/>
      <c r="AM2235" s="0" t="s">
        <v>23515</v>
      </c>
      <c r="AN2235" s="0" t="n">
        <v>95907</v>
      </c>
      <c r="AO2235" s="0" t="s">
        <v>7897</v>
      </c>
      <c r="AP2235" s="58" t="s">
        <v>23605</v>
      </c>
      <c r="AQ2235" s="0"/>
      <c r="AR2235" s="58" t="s">
        <v>23606</v>
      </c>
      <c r="AS2235" s="58" t="s">
        <v>23607</v>
      </c>
      <c r="AT2235" s="0"/>
    </row>
    <row r="2236" customFormat="false" ht="15" hidden="false" customHeight="false" outlineLevel="0" collapsed="false">
      <c r="A2236" s="0" t="s">
        <v>23608</v>
      </c>
      <c r="B2236" s="0" t="n">
        <v>80983</v>
      </c>
      <c r="C2236" s="55" t="n">
        <v>46213</v>
      </c>
      <c r="D2236" s="0" t="s">
        <v>22296</v>
      </c>
      <c r="E2236" s="0"/>
      <c r="F2236" s="0" t="s">
        <v>23513</v>
      </c>
      <c r="G2236" s="0" t="s">
        <v>23609</v>
      </c>
      <c r="H2236" s="0" t="s">
        <v>5724</v>
      </c>
      <c r="I2236" s="56" t="n">
        <v>0.520833333333333</v>
      </c>
      <c r="J2236" s="56" t="n">
        <v>0.527777777777778</v>
      </c>
      <c r="K2236" s="57"/>
      <c r="L2236" s="57" t="n">
        <v>46211.6477893519</v>
      </c>
      <c r="M2236" s="0" t="s">
        <v>22296</v>
      </c>
      <c r="N2236" s="56" t="n">
        <v>0.00694444444444444</v>
      </c>
      <c r="O2236" s="56" t="n">
        <v>0</v>
      </c>
      <c r="P2236" s="56" t="n">
        <v>0.879861111111111</v>
      </c>
      <c r="Q2236" s="56" t="n">
        <v>0</v>
      </c>
      <c r="R2236" s="0" t="n">
        <v>-23.599844</v>
      </c>
      <c r="S2236" s="0" t="n">
        <v>-46.513741</v>
      </c>
      <c r="T2236" s="0" t="n">
        <v>-23.601363</v>
      </c>
      <c r="U2236" s="0" t="n">
        <v>-46.514959</v>
      </c>
      <c r="V2236" s="0" t="n">
        <v>1</v>
      </c>
      <c r="W2236" s="0" t="n">
        <v>0</v>
      </c>
      <c r="X2236" s="0" t="n">
        <v>0</v>
      </c>
      <c r="Y2236" s="0" t="n">
        <v>0</v>
      </c>
      <c r="Z2236" s="0" t="s">
        <v>7895</v>
      </c>
      <c r="AA2236" s="0"/>
      <c r="AB2236" s="0"/>
      <c r="AC2236" s="56" t="n">
        <v>0.333333333333333</v>
      </c>
      <c r="AD2236" s="56" t="n">
        <v>0.75</v>
      </c>
      <c r="AE2236" s="56" t="n">
        <v>0.999305555555556</v>
      </c>
      <c r="AF2236" s="56" t="n">
        <v>0.999305555555556</v>
      </c>
      <c r="AG2236" s="0"/>
      <c r="AH2236" s="0"/>
      <c r="AI2236" s="0" t="s">
        <v>5725</v>
      </c>
      <c r="AJ2236" s="0" t="s">
        <v>4261</v>
      </c>
      <c r="AK2236" s="0" t="s">
        <v>5722</v>
      </c>
      <c r="AL2236" s="0"/>
      <c r="AM2236" s="0" t="s">
        <v>23515</v>
      </c>
      <c r="AN2236" s="0" t="n">
        <v>95907</v>
      </c>
      <c r="AO2236" s="0" t="s">
        <v>7897</v>
      </c>
      <c r="AP2236" s="58" t="s">
        <v>23610</v>
      </c>
      <c r="AQ2236" s="0"/>
      <c r="AR2236" s="58" t="s">
        <v>23611</v>
      </c>
      <c r="AS2236" s="58" t="s">
        <v>23612</v>
      </c>
      <c r="AT2236" s="0"/>
    </row>
    <row r="2237" customFormat="false" ht="15" hidden="false" customHeight="false" outlineLevel="0" collapsed="false">
      <c r="A2237" s="0" t="s">
        <v>23613</v>
      </c>
      <c r="B2237" s="0" t="n">
        <v>80981</v>
      </c>
      <c r="C2237" s="55" t="n">
        <v>46213</v>
      </c>
      <c r="D2237" s="0" t="s">
        <v>22296</v>
      </c>
      <c r="E2237" s="0"/>
      <c r="F2237" s="0" t="s">
        <v>23513</v>
      </c>
      <c r="G2237" s="0" t="s">
        <v>23614</v>
      </c>
      <c r="H2237" s="0" t="s">
        <v>5710</v>
      </c>
      <c r="I2237" s="56" t="n">
        <v>0.528472222222222</v>
      </c>
      <c r="J2237" s="56" t="n">
        <v>0.535416666666667</v>
      </c>
      <c r="K2237" s="57"/>
      <c r="L2237" s="57" t="n">
        <v>46211.6607523148</v>
      </c>
      <c r="M2237" s="0" t="s">
        <v>22296</v>
      </c>
      <c r="N2237" s="56" t="n">
        <v>0.00694444444444444</v>
      </c>
      <c r="O2237" s="56" t="n">
        <v>0</v>
      </c>
      <c r="P2237" s="56" t="n">
        <v>0.874305555555556</v>
      </c>
      <c r="Q2237" s="56" t="n">
        <v>0</v>
      </c>
      <c r="R2237" s="0" t="n">
        <v>-23.600683</v>
      </c>
      <c r="S2237" s="0" t="n">
        <v>-46.512254</v>
      </c>
      <c r="T2237" s="0" t="n">
        <v>-23.6027</v>
      </c>
      <c r="U2237" s="0" t="n">
        <v>-46.51411</v>
      </c>
      <c r="V2237" s="0" t="n">
        <v>1</v>
      </c>
      <c r="W2237" s="0" t="n">
        <v>0</v>
      </c>
      <c r="X2237" s="0" t="n">
        <v>0</v>
      </c>
      <c r="Y2237" s="0" t="n">
        <v>0</v>
      </c>
      <c r="Z2237" s="0" t="s">
        <v>7895</v>
      </c>
      <c r="AA2237" s="0"/>
      <c r="AB2237" s="0"/>
      <c r="AC2237" s="56" t="n">
        <v>0.333333333333333</v>
      </c>
      <c r="AD2237" s="56" t="n">
        <v>0.75</v>
      </c>
      <c r="AE2237" s="56" t="n">
        <v>0.999305555555556</v>
      </c>
      <c r="AF2237" s="56" t="n">
        <v>0.999305555555556</v>
      </c>
      <c r="AG2237" s="0"/>
      <c r="AH2237" s="0"/>
      <c r="AI2237" s="0" t="s">
        <v>5711</v>
      </c>
      <c r="AJ2237" s="0" t="s">
        <v>4261</v>
      </c>
      <c r="AK2237" s="0" t="s">
        <v>5708</v>
      </c>
      <c r="AL2237" s="0"/>
      <c r="AM2237" s="0" t="s">
        <v>23515</v>
      </c>
      <c r="AN2237" s="0" t="n">
        <v>95907</v>
      </c>
      <c r="AO2237" s="0" t="s">
        <v>7897</v>
      </c>
      <c r="AP2237" s="58" t="s">
        <v>23615</v>
      </c>
      <c r="AQ2237" s="0"/>
      <c r="AR2237" s="58" t="s">
        <v>23616</v>
      </c>
      <c r="AS2237" s="58" t="s">
        <v>23617</v>
      </c>
      <c r="AT2237" s="0"/>
    </row>
    <row r="2238" customFormat="false" ht="15" hidden="false" customHeight="false" outlineLevel="0" collapsed="false">
      <c r="A2238" s="0" t="s">
        <v>23618</v>
      </c>
      <c r="B2238" s="0" t="n">
        <v>80967</v>
      </c>
      <c r="C2238" s="55" t="n">
        <v>46213</v>
      </c>
      <c r="D2238" s="0" t="s">
        <v>22296</v>
      </c>
      <c r="E2238" s="0"/>
      <c r="F2238" s="0" t="s">
        <v>23513</v>
      </c>
      <c r="G2238" s="0" t="s">
        <v>23619</v>
      </c>
      <c r="H2238" s="0" t="s">
        <v>5607</v>
      </c>
      <c r="I2238" s="56" t="n">
        <v>0.535416666666667</v>
      </c>
      <c r="J2238" s="56" t="n">
        <v>0.542361111111111</v>
      </c>
      <c r="K2238" s="57"/>
      <c r="L2238" s="57" t="n">
        <v>46211.6612615741</v>
      </c>
      <c r="M2238" s="0" t="s">
        <v>22296</v>
      </c>
      <c r="N2238" s="56" t="n">
        <v>0.00694444444444444</v>
      </c>
      <c r="O2238" s="56" t="n">
        <v>0</v>
      </c>
      <c r="P2238" s="56" t="n">
        <v>0.880555555555556</v>
      </c>
      <c r="Q2238" s="56" t="n">
        <v>0</v>
      </c>
      <c r="R2238" s="0" t="n">
        <v>-23.600683</v>
      </c>
      <c r="S2238" s="0" t="n">
        <v>-46.512254</v>
      </c>
      <c r="T2238" s="0" t="n">
        <v>-23.602654</v>
      </c>
      <c r="U2238" s="0" t="n">
        <v>-46.514054</v>
      </c>
      <c r="V2238" s="0" t="n">
        <v>1</v>
      </c>
      <c r="W2238" s="0" t="n">
        <v>0</v>
      </c>
      <c r="X2238" s="0" t="n">
        <v>0</v>
      </c>
      <c r="Y2238" s="0" t="n">
        <v>0</v>
      </c>
      <c r="Z2238" s="0" t="s">
        <v>7895</v>
      </c>
      <c r="AA2238" s="0"/>
      <c r="AB2238" s="0"/>
      <c r="AC2238" s="56" t="n">
        <v>0.333333333333333</v>
      </c>
      <c r="AD2238" s="56" t="n">
        <v>0.75</v>
      </c>
      <c r="AE2238" s="56" t="n">
        <v>0.999305555555556</v>
      </c>
      <c r="AF2238" s="56" t="n">
        <v>0.999305555555556</v>
      </c>
      <c r="AG2238" s="0"/>
      <c r="AH2238" s="0"/>
      <c r="AI2238" s="0"/>
      <c r="AJ2238" s="0" t="s">
        <v>4261</v>
      </c>
      <c r="AK2238" s="0"/>
      <c r="AL2238" s="0"/>
      <c r="AM2238" s="0" t="s">
        <v>23515</v>
      </c>
      <c r="AN2238" s="0" t="n">
        <v>95907</v>
      </c>
      <c r="AO2238" s="0" t="s">
        <v>7897</v>
      </c>
      <c r="AP2238" s="58" t="s">
        <v>23620</v>
      </c>
      <c r="AQ2238" s="0"/>
      <c r="AR2238" s="58" t="s">
        <v>23621</v>
      </c>
      <c r="AS2238" s="58" t="s">
        <v>23622</v>
      </c>
      <c r="AT2238" s="0"/>
    </row>
    <row r="2239" customFormat="false" ht="15" hidden="false" customHeight="false" outlineLevel="0" collapsed="false">
      <c r="A2239" s="0" t="s">
        <v>23623</v>
      </c>
      <c r="B2239" s="0" t="n">
        <v>80954</v>
      </c>
      <c r="C2239" s="55" t="n">
        <v>46213</v>
      </c>
      <c r="D2239" s="0" t="s">
        <v>22296</v>
      </c>
      <c r="E2239" s="0"/>
      <c r="F2239" s="0" t="s">
        <v>23513</v>
      </c>
      <c r="G2239" s="0" t="s">
        <v>23624</v>
      </c>
      <c r="H2239" s="0" t="s">
        <v>5514</v>
      </c>
      <c r="I2239" s="56" t="n">
        <v>0.543055555555556</v>
      </c>
      <c r="J2239" s="56" t="n">
        <v>0.55</v>
      </c>
      <c r="K2239" s="57"/>
      <c r="L2239" s="57" t="n">
        <v>46211.6510763889</v>
      </c>
      <c r="M2239" s="0" t="s">
        <v>22296</v>
      </c>
      <c r="N2239" s="56" t="n">
        <v>0.00694444444444444</v>
      </c>
      <c r="O2239" s="56" t="n">
        <v>0</v>
      </c>
      <c r="P2239" s="56" t="n">
        <v>0.898611111111111</v>
      </c>
      <c r="Q2239" s="56" t="n">
        <v>0</v>
      </c>
      <c r="R2239" s="0" t="n">
        <v>-23.600385</v>
      </c>
      <c r="S2239" s="0" t="n">
        <v>-46.512795</v>
      </c>
      <c r="T2239" s="0" t="n">
        <v>-23.600955</v>
      </c>
      <c r="U2239" s="0" t="n">
        <v>-46.513338</v>
      </c>
      <c r="V2239" s="0" t="n">
        <v>1</v>
      </c>
      <c r="W2239" s="0" t="n">
        <v>0</v>
      </c>
      <c r="X2239" s="0" t="n">
        <v>0</v>
      </c>
      <c r="Y2239" s="0" t="n">
        <v>0</v>
      </c>
      <c r="Z2239" s="0" t="s">
        <v>7895</v>
      </c>
      <c r="AA2239" s="0"/>
      <c r="AB2239" s="0"/>
      <c r="AC2239" s="56" t="n">
        <v>0.333333333333333</v>
      </c>
      <c r="AD2239" s="56" t="n">
        <v>0.75</v>
      </c>
      <c r="AE2239" s="56" t="n">
        <v>0.999305555555556</v>
      </c>
      <c r="AF2239" s="56" t="n">
        <v>0.999305555555556</v>
      </c>
      <c r="AG2239" s="0"/>
      <c r="AH2239" s="0"/>
      <c r="AI2239" s="0" t="s">
        <v>5515</v>
      </c>
      <c r="AJ2239" s="0" t="s">
        <v>4261</v>
      </c>
      <c r="AK2239" s="0" t="s">
        <v>5512</v>
      </c>
      <c r="AL2239" s="0"/>
      <c r="AM2239" s="0" t="s">
        <v>23515</v>
      </c>
      <c r="AN2239" s="0" t="n">
        <v>95907</v>
      </c>
      <c r="AO2239" s="0" t="s">
        <v>7897</v>
      </c>
      <c r="AP2239" s="58" t="s">
        <v>23625</v>
      </c>
      <c r="AQ2239" s="0"/>
      <c r="AR2239" s="58" t="s">
        <v>23626</v>
      </c>
      <c r="AS2239" s="58" t="s">
        <v>23627</v>
      </c>
      <c r="AT2239" s="0"/>
    </row>
    <row r="2240" customFormat="false" ht="15" hidden="false" customHeight="false" outlineLevel="0" collapsed="false">
      <c r="A2240" s="0" t="s">
        <v>23628</v>
      </c>
      <c r="B2240" s="0" t="n">
        <v>80987</v>
      </c>
      <c r="C2240" s="55" t="n">
        <v>46213</v>
      </c>
      <c r="D2240" s="0" t="s">
        <v>22296</v>
      </c>
      <c r="E2240" s="0"/>
      <c r="F2240" s="0" t="s">
        <v>23513</v>
      </c>
      <c r="G2240" s="0" t="s">
        <v>23629</v>
      </c>
      <c r="H2240" s="0" t="s">
        <v>5753</v>
      </c>
      <c r="I2240" s="56" t="n">
        <v>0.552083333333333</v>
      </c>
      <c r="J2240" s="56" t="n">
        <v>0.559027777777778</v>
      </c>
      <c r="K2240" s="57"/>
      <c r="L2240" s="57" t="n">
        <v>46211.6561689815</v>
      </c>
      <c r="M2240" s="0" t="s">
        <v>22296</v>
      </c>
      <c r="N2240" s="56" t="n">
        <v>0.00694444444444444</v>
      </c>
      <c r="O2240" s="56" t="n">
        <v>0</v>
      </c>
      <c r="P2240" s="56" t="n">
        <v>0.902777777777778</v>
      </c>
      <c r="Q2240" s="56" t="n">
        <v>0</v>
      </c>
      <c r="R2240" s="0" t="n">
        <v>-23.60299</v>
      </c>
      <c r="S2240" s="0" t="n">
        <v>-46.511954</v>
      </c>
      <c r="T2240" s="0" t="n">
        <v>-23.602794</v>
      </c>
      <c r="U2240" s="0" t="n">
        <v>-46.512903</v>
      </c>
      <c r="V2240" s="0" t="n">
        <v>1</v>
      </c>
      <c r="W2240" s="0" t="n">
        <v>0</v>
      </c>
      <c r="X2240" s="0" t="n">
        <v>0</v>
      </c>
      <c r="Y2240" s="0" t="n">
        <v>0</v>
      </c>
      <c r="Z2240" s="0" t="s">
        <v>8124</v>
      </c>
      <c r="AA2240" s="0" t="s">
        <v>23630</v>
      </c>
      <c r="AB2240" s="0" t="s">
        <v>21</v>
      </c>
      <c r="AC2240" s="56" t="n">
        <v>0.333333333333333</v>
      </c>
      <c r="AD2240" s="56" t="n">
        <v>0.75</v>
      </c>
      <c r="AE2240" s="56" t="n">
        <v>0.999305555555556</v>
      </c>
      <c r="AF2240" s="56" t="n">
        <v>0.999305555555556</v>
      </c>
      <c r="AG2240" s="0"/>
      <c r="AH2240" s="0"/>
      <c r="AI2240" s="0" t="s">
        <v>5754</v>
      </c>
      <c r="AJ2240" s="0" t="s">
        <v>4261</v>
      </c>
      <c r="AK2240" s="0" t="s">
        <v>5751</v>
      </c>
      <c r="AL2240" s="0"/>
      <c r="AM2240" s="0" t="s">
        <v>23515</v>
      </c>
      <c r="AN2240" s="0" t="n">
        <v>95907</v>
      </c>
      <c r="AO2240" s="0" t="s">
        <v>7897</v>
      </c>
      <c r="AP2240" s="0"/>
      <c r="AQ2240" s="0"/>
      <c r="AR2240" s="58" t="s">
        <v>23631</v>
      </c>
      <c r="AS2240" s="0"/>
      <c r="AT2240" s="0"/>
    </row>
    <row r="2241" customFormat="false" ht="15" hidden="false" customHeight="false" outlineLevel="0" collapsed="false">
      <c r="A2241" s="0" t="s">
        <v>23632</v>
      </c>
      <c r="B2241" s="0" t="n">
        <v>80924</v>
      </c>
      <c r="C2241" s="55" t="n">
        <v>46213</v>
      </c>
      <c r="D2241" s="0" t="s">
        <v>22296</v>
      </c>
      <c r="E2241" s="0"/>
      <c r="F2241" s="0" t="s">
        <v>23513</v>
      </c>
      <c r="G2241" s="0" t="s">
        <v>23633</v>
      </c>
      <c r="H2241" s="0" t="s">
        <v>5301</v>
      </c>
      <c r="I2241" s="56" t="n">
        <v>0.561805555555556</v>
      </c>
      <c r="J2241" s="56" t="n">
        <v>0.56875</v>
      </c>
      <c r="K2241" s="57"/>
      <c r="L2241" s="57" t="n">
        <v>46211.6655439815</v>
      </c>
      <c r="M2241" s="0" t="s">
        <v>22296</v>
      </c>
      <c r="N2241" s="56" t="n">
        <v>0.00694444444444444</v>
      </c>
      <c r="O2241" s="56" t="n">
        <v>0</v>
      </c>
      <c r="P2241" s="56" t="n">
        <v>0.902777777777778</v>
      </c>
      <c r="Q2241" s="56" t="n">
        <v>0</v>
      </c>
      <c r="R2241" s="0" t="n">
        <v>-23.605735</v>
      </c>
      <c r="S2241" s="0" t="n">
        <v>-46.51251</v>
      </c>
      <c r="T2241" s="0" t="n">
        <v>-23.607247</v>
      </c>
      <c r="U2241" s="0" t="n">
        <v>-46.511768</v>
      </c>
      <c r="V2241" s="0" t="n">
        <v>1</v>
      </c>
      <c r="W2241" s="0" t="n">
        <v>0</v>
      </c>
      <c r="X2241" s="0" t="n">
        <v>0</v>
      </c>
      <c r="Y2241" s="0" t="n">
        <v>0</v>
      </c>
      <c r="Z2241" s="0" t="s">
        <v>7895</v>
      </c>
      <c r="AA2241" s="0"/>
      <c r="AB2241" s="0"/>
      <c r="AC2241" s="56" t="n">
        <v>0.333333333333333</v>
      </c>
      <c r="AD2241" s="56" t="n">
        <v>0.75</v>
      </c>
      <c r="AE2241" s="56" t="n">
        <v>0.999305555555556</v>
      </c>
      <c r="AF2241" s="56" t="n">
        <v>0.999305555555556</v>
      </c>
      <c r="AG2241" s="0"/>
      <c r="AH2241" s="0"/>
      <c r="AI2241" s="0" t="s">
        <v>5302</v>
      </c>
      <c r="AJ2241" s="0" t="s">
        <v>4261</v>
      </c>
      <c r="AK2241" s="0" t="s">
        <v>5299</v>
      </c>
      <c r="AL2241" s="0"/>
      <c r="AM2241" s="0" t="s">
        <v>23515</v>
      </c>
      <c r="AN2241" s="0" t="n">
        <v>95907</v>
      </c>
      <c r="AO2241" s="0" t="s">
        <v>7897</v>
      </c>
      <c r="AP2241" s="58" t="s">
        <v>23634</v>
      </c>
      <c r="AQ2241" s="0"/>
      <c r="AR2241" s="58" t="s">
        <v>23635</v>
      </c>
      <c r="AS2241" s="58" t="s">
        <v>23636</v>
      </c>
      <c r="AT2241" s="0"/>
    </row>
    <row r="2242" customFormat="false" ht="15" hidden="false" customHeight="false" outlineLevel="0" collapsed="false">
      <c r="A2242" s="0" t="s">
        <v>23637</v>
      </c>
      <c r="B2242" s="0" t="n">
        <v>80918</v>
      </c>
      <c r="C2242" s="55" t="n">
        <v>46213</v>
      </c>
      <c r="D2242" s="0" t="s">
        <v>22296</v>
      </c>
      <c r="E2242" s="0"/>
      <c r="F2242" s="0" t="s">
        <v>23513</v>
      </c>
      <c r="G2242" s="0" t="s">
        <v>23638</v>
      </c>
      <c r="H2242" s="0" t="s">
        <v>5259</v>
      </c>
      <c r="I2242" s="56" t="n">
        <v>0.569444444444444</v>
      </c>
      <c r="J2242" s="56" t="n">
        <v>0.576388888888889</v>
      </c>
      <c r="K2242" s="57"/>
      <c r="L2242" s="57" t="n">
        <v>46211.6686458333</v>
      </c>
      <c r="M2242" s="0" t="s">
        <v>22296</v>
      </c>
      <c r="N2242" s="56" t="n">
        <v>0.00694444444444444</v>
      </c>
      <c r="O2242" s="56" t="n">
        <v>0</v>
      </c>
      <c r="P2242" s="56" t="n">
        <v>0.907638888888889</v>
      </c>
      <c r="Q2242" s="56" t="n">
        <v>0</v>
      </c>
      <c r="R2242" s="0" t="n">
        <v>-23.606418</v>
      </c>
      <c r="S2242" s="0" t="n">
        <v>-46.514249</v>
      </c>
      <c r="T2242" s="0" t="n">
        <v>-23.607587</v>
      </c>
      <c r="U2242" s="0" t="n">
        <v>-46.513717</v>
      </c>
      <c r="V2242" s="0" t="n">
        <v>1</v>
      </c>
      <c r="W2242" s="0" t="n">
        <v>0</v>
      </c>
      <c r="X2242" s="0" t="n">
        <v>0</v>
      </c>
      <c r="Y2242" s="0" t="n">
        <v>0</v>
      </c>
      <c r="Z2242" s="0" t="s">
        <v>7895</v>
      </c>
      <c r="AA2242" s="0"/>
      <c r="AB2242" s="0"/>
      <c r="AC2242" s="56" t="n">
        <v>0.333333333333333</v>
      </c>
      <c r="AD2242" s="56" t="n">
        <v>0.75</v>
      </c>
      <c r="AE2242" s="56" t="n">
        <v>0.999305555555556</v>
      </c>
      <c r="AF2242" s="56" t="n">
        <v>0.999305555555556</v>
      </c>
      <c r="AG2242" s="0"/>
      <c r="AH2242" s="0"/>
      <c r="AI2242" s="0" t="s">
        <v>5260</v>
      </c>
      <c r="AJ2242" s="0" t="s">
        <v>4261</v>
      </c>
      <c r="AK2242" s="0" t="s">
        <v>5255</v>
      </c>
      <c r="AL2242" s="0"/>
      <c r="AM2242" s="0" t="s">
        <v>23515</v>
      </c>
      <c r="AN2242" s="0" t="n">
        <v>95907</v>
      </c>
      <c r="AO2242" s="0" t="s">
        <v>7897</v>
      </c>
      <c r="AP2242" s="58" t="s">
        <v>23639</v>
      </c>
      <c r="AQ2242" s="0"/>
      <c r="AR2242" s="58" t="s">
        <v>23640</v>
      </c>
      <c r="AS2242" s="58" t="s">
        <v>23641</v>
      </c>
      <c r="AT2242" s="0"/>
    </row>
    <row r="2243" customFormat="false" ht="15" hidden="false" customHeight="false" outlineLevel="0" collapsed="false">
      <c r="A2243" s="0" t="s">
        <v>23642</v>
      </c>
      <c r="B2243" s="0" t="n">
        <v>80943</v>
      </c>
      <c r="C2243" s="55" t="n">
        <v>46213</v>
      </c>
      <c r="D2243" s="0" t="s">
        <v>22296</v>
      </c>
      <c r="E2243" s="0"/>
      <c r="F2243" s="0" t="s">
        <v>23513</v>
      </c>
      <c r="G2243" s="0" t="s">
        <v>23643</v>
      </c>
      <c r="H2243" s="0" t="s">
        <v>5441</v>
      </c>
      <c r="I2243" s="56" t="n">
        <v>0.577777777777778</v>
      </c>
      <c r="J2243" s="56" t="n">
        <v>0.584722222222222</v>
      </c>
      <c r="K2243" s="57"/>
      <c r="L2243" s="57" t="n">
        <v>46211.6872453704</v>
      </c>
      <c r="M2243" s="0" t="s">
        <v>22296</v>
      </c>
      <c r="N2243" s="56" t="n">
        <v>0.00694444444444444</v>
      </c>
      <c r="O2243" s="56" t="n">
        <v>0</v>
      </c>
      <c r="P2243" s="56" t="n">
        <v>0.897222222222222</v>
      </c>
      <c r="Q2243" s="56" t="n">
        <v>0</v>
      </c>
      <c r="R2243" s="0" t="n">
        <v>-23.608289</v>
      </c>
      <c r="S2243" s="0" t="n">
        <v>-46.517763</v>
      </c>
      <c r="T2243" s="0" t="n">
        <v>-23.608372</v>
      </c>
      <c r="U2243" s="0" t="n">
        <v>-46.517053</v>
      </c>
      <c r="V2243" s="0" t="n">
        <v>1</v>
      </c>
      <c r="W2243" s="0" t="n">
        <v>0</v>
      </c>
      <c r="X2243" s="0" t="n">
        <v>0</v>
      </c>
      <c r="Y2243" s="0" t="n">
        <v>0</v>
      </c>
      <c r="Z2243" s="0" t="s">
        <v>7895</v>
      </c>
      <c r="AA2243" s="0"/>
      <c r="AB2243" s="0"/>
      <c r="AC2243" s="56" t="n">
        <v>0.333333333333333</v>
      </c>
      <c r="AD2243" s="56" t="n">
        <v>0.75</v>
      </c>
      <c r="AE2243" s="56" t="n">
        <v>0.999305555555556</v>
      </c>
      <c r="AF2243" s="56" t="n">
        <v>0.999305555555556</v>
      </c>
      <c r="AG2243" s="0"/>
      <c r="AH2243" s="0"/>
      <c r="AI2243" s="0" t="s">
        <v>5442</v>
      </c>
      <c r="AJ2243" s="0" t="s">
        <v>4261</v>
      </c>
      <c r="AK2243" s="0" t="s">
        <v>5439</v>
      </c>
      <c r="AL2243" s="0"/>
      <c r="AM2243" s="0" t="s">
        <v>23515</v>
      </c>
      <c r="AN2243" s="0" t="n">
        <v>95907</v>
      </c>
      <c r="AO2243" s="0" t="s">
        <v>7897</v>
      </c>
      <c r="AP2243" s="58" t="s">
        <v>23644</v>
      </c>
      <c r="AQ2243" s="0"/>
      <c r="AR2243" s="58" t="s">
        <v>23645</v>
      </c>
      <c r="AS2243" s="58" t="s">
        <v>23646</v>
      </c>
      <c r="AT2243" s="0"/>
    </row>
    <row r="2244" customFormat="false" ht="15" hidden="false" customHeight="false" outlineLevel="0" collapsed="false">
      <c r="A2244" s="0" t="s">
        <v>23647</v>
      </c>
      <c r="B2244" s="0" t="n">
        <v>80912</v>
      </c>
      <c r="C2244" s="55" t="n">
        <v>46213</v>
      </c>
      <c r="D2244" s="0" t="s">
        <v>22296</v>
      </c>
      <c r="E2244" s="0"/>
      <c r="F2244" s="0" t="s">
        <v>23513</v>
      </c>
      <c r="G2244" s="0" t="s">
        <v>23648</v>
      </c>
      <c r="H2244" s="0" t="s">
        <v>5216</v>
      </c>
      <c r="I2244" s="56" t="n">
        <v>0.586805555555556</v>
      </c>
      <c r="J2244" s="56" t="n">
        <v>0.59375</v>
      </c>
      <c r="K2244" s="57"/>
      <c r="L2244" s="57" t="n">
        <v>46211.6730324074</v>
      </c>
      <c r="M2244" s="0" t="s">
        <v>22296</v>
      </c>
      <c r="N2244" s="56" t="n">
        <v>0.00694444444444444</v>
      </c>
      <c r="O2244" s="56" t="n">
        <v>0</v>
      </c>
      <c r="P2244" s="56" t="n">
        <v>0.920138888888889</v>
      </c>
      <c r="Q2244" s="56" t="n">
        <v>0</v>
      </c>
      <c r="R2244" s="0" t="n">
        <v>-23.610786</v>
      </c>
      <c r="S2244" s="0" t="n">
        <v>-46.51648</v>
      </c>
      <c r="T2244" s="0" t="n">
        <v>-23.607186</v>
      </c>
      <c r="U2244" s="0" t="n">
        <v>-46.512586</v>
      </c>
      <c r="V2244" s="0" t="n">
        <v>1</v>
      </c>
      <c r="W2244" s="0" t="n">
        <v>0</v>
      </c>
      <c r="X2244" s="0" t="n">
        <v>0</v>
      </c>
      <c r="Y2244" s="0" t="n">
        <v>0</v>
      </c>
      <c r="Z2244" s="0" t="s">
        <v>7895</v>
      </c>
      <c r="AA2244" s="0"/>
      <c r="AB2244" s="0"/>
      <c r="AC2244" s="56" t="n">
        <v>0.333333333333333</v>
      </c>
      <c r="AD2244" s="56" t="n">
        <v>0.75</v>
      </c>
      <c r="AE2244" s="56" t="n">
        <v>0.999305555555556</v>
      </c>
      <c r="AF2244" s="56" t="n">
        <v>0.999305555555556</v>
      </c>
      <c r="AG2244" s="0"/>
      <c r="AH2244" s="0"/>
      <c r="AI2244" s="0" t="s">
        <v>5217</v>
      </c>
      <c r="AJ2244" s="0" t="s">
        <v>4261</v>
      </c>
      <c r="AK2244" s="0" t="s">
        <v>5214</v>
      </c>
      <c r="AL2244" s="0"/>
      <c r="AM2244" s="0" t="s">
        <v>23515</v>
      </c>
      <c r="AN2244" s="0" t="n">
        <v>95907</v>
      </c>
      <c r="AO2244" s="0" t="s">
        <v>7897</v>
      </c>
      <c r="AP2244" s="58" t="s">
        <v>23649</v>
      </c>
      <c r="AQ2244" s="0"/>
      <c r="AR2244" s="58" t="s">
        <v>23650</v>
      </c>
      <c r="AS2244" s="58" t="s">
        <v>23651</v>
      </c>
      <c r="AT2244" s="0"/>
    </row>
    <row r="2245" customFormat="false" ht="15" hidden="false" customHeight="false" outlineLevel="0" collapsed="false">
      <c r="A2245" s="0" t="s">
        <v>23652</v>
      </c>
      <c r="B2245" s="0" t="n">
        <v>80911</v>
      </c>
      <c r="C2245" s="55" t="n">
        <v>46213</v>
      </c>
      <c r="D2245" s="0" t="s">
        <v>22296</v>
      </c>
      <c r="E2245" s="0"/>
      <c r="F2245" s="0" t="s">
        <v>23513</v>
      </c>
      <c r="G2245" s="0" t="s">
        <v>23653</v>
      </c>
      <c r="H2245" s="0" t="s">
        <v>5210</v>
      </c>
      <c r="I2245" s="56" t="n">
        <v>0.59375</v>
      </c>
      <c r="J2245" s="56" t="n">
        <v>0.600694444444444</v>
      </c>
      <c r="K2245" s="57"/>
      <c r="L2245" s="57" t="n">
        <v>46211.6778703704</v>
      </c>
      <c r="M2245" s="0" t="s">
        <v>22296</v>
      </c>
      <c r="N2245" s="56" t="n">
        <v>0.00694444444444444</v>
      </c>
      <c r="O2245" s="56" t="n">
        <v>0</v>
      </c>
      <c r="P2245" s="56" t="n">
        <v>0.922222222222222</v>
      </c>
      <c r="Q2245" s="56" t="n">
        <v>0</v>
      </c>
      <c r="R2245" s="0" t="n">
        <v>-23.610786</v>
      </c>
      <c r="S2245" s="0" t="n">
        <v>-46.51648</v>
      </c>
      <c r="T2245" s="0" t="n">
        <v>-23.606793</v>
      </c>
      <c r="U2245" s="0" t="n">
        <v>-46.512727</v>
      </c>
      <c r="V2245" s="0" t="n">
        <v>1</v>
      </c>
      <c r="W2245" s="0" t="n">
        <v>0</v>
      </c>
      <c r="X2245" s="0" t="n">
        <v>0</v>
      </c>
      <c r="Y2245" s="0" t="n">
        <v>0</v>
      </c>
      <c r="Z2245" s="0" t="s">
        <v>7895</v>
      </c>
      <c r="AA2245" s="0"/>
      <c r="AB2245" s="0"/>
      <c r="AC2245" s="56" t="n">
        <v>0.333333333333333</v>
      </c>
      <c r="AD2245" s="56" t="n">
        <v>0.75</v>
      </c>
      <c r="AE2245" s="56" t="n">
        <v>0.999305555555556</v>
      </c>
      <c r="AF2245" s="56" t="n">
        <v>0.999305555555556</v>
      </c>
      <c r="AG2245" s="0"/>
      <c r="AH2245" s="0"/>
      <c r="AI2245" s="0" t="s">
        <v>5211</v>
      </c>
      <c r="AJ2245" s="0" t="s">
        <v>4261</v>
      </c>
      <c r="AK2245" s="0" t="s">
        <v>5208</v>
      </c>
      <c r="AL2245" s="0"/>
      <c r="AM2245" s="0" t="s">
        <v>23515</v>
      </c>
      <c r="AN2245" s="0" t="n">
        <v>95907</v>
      </c>
      <c r="AO2245" s="0" t="s">
        <v>7897</v>
      </c>
      <c r="AP2245" s="58" t="s">
        <v>23654</v>
      </c>
      <c r="AQ2245" s="0"/>
      <c r="AR2245" s="58" t="s">
        <v>23655</v>
      </c>
      <c r="AS2245" s="58" t="s">
        <v>23656</v>
      </c>
      <c r="AT2245" s="0"/>
    </row>
    <row r="2246" customFormat="false" ht="15" hidden="false" customHeight="false" outlineLevel="0" collapsed="false">
      <c r="A2246" s="0" t="s">
        <v>23657</v>
      </c>
      <c r="B2246" s="0" t="n">
        <v>81945</v>
      </c>
      <c r="C2246" s="55" t="n">
        <v>46213</v>
      </c>
      <c r="D2246" s="0" t="s">
        <v>22296</v>
      </c>
      <c r="E2246" s="0"/>
      <c r="F2246" s="0" t="s">
        <v>23658</v>
      </c>
      <c r="G2246" s="0" t="s">
        <v>23659</v>
      </c>
      <c r="H2246" s="0" t="s">
        <v>23660</v>
      </c>
      <c r="I2246" s="56" t="n">
        <v>0.354166666666667</v>
      </c>
      <c r="J2246" s="56" t="n">
        <v>0.361111111111111</v>
      </c>
      <c r="K2246" s="57"/>
      <c r="L2246" s="57" t="n">
        <v>46213.3991666667</v>
      </c>
      <c r="M2246" s="0" t="s">
        <v>22296</v>
      </c>
      <c r="N2246" s="56" t="n">
        <v>0.00694444444444444</v>
      </c>
      <c r="O2246" s="56" t="n">
        <v>0</v>
      </c>
      <c r="P2246" s="56" t="n">
        <v>0</v>
      </c>
      <c r="Q2246" s="56" t="n">
        <v>0.0375</v>
      </c>
      <c r="R2246" s="0" t="n">
        <v>-23.661749</v>
      </c>
      <c r="S2246" s="0" t="n">
        <v>-46.76107</v>
      </c>
      <c r="T2246" s="0" t="n">
        <v>-23.661584</v>
      </c>
      <c r="U2246" s="0" t="n">
        <v>-46.759255</v>
      </c>
      <c r="V2246" s="0" t="n">
        <v>1</v>
      </c>
      <c r="W2246" s="0" t="n">
        <v>0</v>
      </c>
      <c r="X2246" s="0" t="n">
        <v>0</v>
      </c>
      <c r="Y2246" s="0" t="n">
        <v>0</v>
      </c>
      <c r="Z2246" s="0" t="s">
        <v>7895</v>
      </c>
      <c r="AA2246" s="0"/>
      <c r="AB2246" s="0"/>
      <c r="AC2246" s="56" t="n">
        <v>0.333333333333333</v>
      </c>
      <c r="AD2246" s="56" t="n">
        <v>0.75</v>
      </c>
      <c r="AE2246" s="56" t="n">
        <v>0.999305555555556</v>
      </c>
      <c r="AF2246" s="56" t="n">
        <v>0.999305555555556</v>
      </c>
      <c r="AG2246" s="0"/>
      <c r="AH2246" s="0"/>
      <c r="AI2246" s="0" t="s">
        <v>5879</v>
      </c>
      <c r="AJ2246" s="0" t="s">
        <v>8342</v>
      </c>
      <c r="AK2246" s="0"/>
      <c r="AL2246" s="0"/>
      <c r="AM2246" s="0" t="s">
        <v>23661</v>
      </c>
      <c r="AN2246" s="0" t="n">
        <v>95907</v>
      </c>
      <c r="AO2246" s="0" t="s">
        <v>7897</v>
      </c>
      <c r="AP2246" s="58" t="s">
        <v>23662</v>
      </c>
      <c r="AQ2246" s="0"/>
      <c r="AR2246" s="58" t="s">
        <v>23663</v>
      </c>
      <c r="AS2246" s="58" t="s">
        <v>23664</v>
      </c>
      <c r="AT2246" s="0"/>
    </row>
    <row r="2247" customFormat="false" ht="15" hidden="false" customHeight="false" outlineLevel="0" collapsed="false">
      <c r="A2247" s="0" t="s">
        <v>23665</v>
      </c>
      <c r="B2247" s="0" t="n">
        <v>81948</v>
      </c>
      <c r="C2247" s="55" t="n">
        <v>46213</v>
      </c>
      <c r="D2247" s="0" t="s">
        <v>22296</v>
      </c>
      <c r="E2247" s="0"/>
      <c r="F2247" s="0" t="s">
        <v>23658</v>
      </c>
      <c r="G2247" s="0" t="s">
        <v>23666</v>
      </c>
      <c r="H2247" s="0" t="s">
        <v>23667</v>
      </c>
      <c r="I2247" s="56" t="n">
        <v>0.361805555555556</v>
      </c>
      <c r="J2247" s="56" t="n">
        <v>0.36875</v>
      </c>
      <c r="K2247" s="57"/>
      <c r="L2247" s="57" t="n">
        <v>46213.391400463</v>
      </c>
      <c r="M2247" s="0" t="s">
        <v>22296</v>
      </c>
      <c r="N2247" s="56" t="n">
        <v>0.00694444444444444</v>
      </c>
      <c r="O2247" s="56" t="n">
        <v>0</v>
      </c>
      <c r="P2247" s="56" t="n">
        <v>0</v>
      </c>
      <c r="Q2247" s="56" t="n">
        <v>0.0222222222222222</v>
      </c>
      <c r="R2247" s="0" t="n">
        <v>-23.661184</v>
      </c>
      <c r="S2247" s="0" t="n">
        <v>-46.76006</v>
      </c>
      <c r="T2247" s="0" t="n">
        <v>-23.662709</v>
      </c>
      <c r="U2247" s="0" t="n">
        <v>-46.76057</v>
      </c>
      <c r="V2247" s="0" t="n">
        <v>1</v>
      </c>
      <c r="W2247" s="0" t="n">
        <v>0</v>
      </c>
      <c r="X2247" s="0" t="n">
        <v>0</v>
      </c>
      <c r="Y2247" s="0" t="n">
        <v>0</v>
      </c>
      <c r="Z2247" s="0" t="s">
        <v>7895</v>
      </c>
      <c r="AA2247" s="0"/>
      <c r="AB2247" s="0"/>
      <c r="AC2247" s="56" t="n">
        <v>0.333333333333333</v>
      </c>
      <c r="AD2247" s="56" t="n">
        <v>0.75</v>
      </c>
      <c r="AE2247" s="56" t="n">
        <v>0.999305555555556</v>
      </c>
      <c r="AF2247" s="56" t="n">
        <v>0.999305555555556</v>
      </c>
      <c r="AG2247" s="0"/>
      <c r="AH2247" s="0"/>
      <c r="AI2247" s="0"/>
      <c r="AJ2247" s="0" t="s">
        <v>8342</v>
      </c>
      <c r="AK2247" s="0"/>
      <c r="AL2247" s="0"/>
      <c r="AM2247" s="0" t="s">
        <v>23661</v>
      </c>
      <c r="AN2247" s="0" t="n">
        <v>95907</v>
      </c>
      <c r="AO2247" s="0" t="s">
        <v>7897</v>
      </c>
      <c r="AP2247" s="58" t="s">
        <v>23668</v>
      </c>
      <c r="AQ2247" s="0"/>
      <c r="AR2247" s="58" t="s">
        <v>23669</v>
      </c>
      <c r="AS2247" s="58" t="s">
        <v>23670</v>
      </c>
      <c r="AT2247" s="0"/>
    </row>
    <row r="2248" customFormat="false" ht="15" hidden="false" customHeight="false" outlineLevel="0" collapsed="false">
      <c r="A2248" s="0" t="s">
        <v>23671</v>
      </c>
      <c r="B2248" s="0" t="n">
        <v>81906</v>
      </c>
      <c r="C2248" s="55" t="n">
        <v>46213</v>
      </c>
      <c r="D2248" s="0" t="s">
        <v>22296</v>
      </c>
      <c r="E2248" s="0"/>
      <c r="F2248" s="0" t="s">
        <v>23658</v>
      </c>
      <c r="G2248" s="0" t="s">
        <v>23672</v>
      </c>
      <c r="H2248" s="0" t="s">
        <v>23673</v>
      </c>
      <c r="I2248" s="56" t="n">
        <v>0.369444444444444</v>
      </c>
      <c r="J2248" s="56" t="n">
        <v>0.376388888888889</v>
      </c>
      <c r="K2248" s="57"/>
      <c r="L2248" s="57" t="n">
        <v>46213.3449537037</v>
      </c>
      <c r="M2248" s="0" t="s">
        <v>22296</v>
      </c>
      <c r="N2248" s="56" t="n">
        <v>0.00694444444444444</v>
      </c>
      <c r="O2248" s="56" t="n">
        <v>0</v>
      </c>
      <c r="P2248" s="56" t="n">
        <v>0.03125</v>
      </c>
      <c r="Q2248" s="56" t="n">
        <v>0</v>
      </c>
      <c r="R2248" s="0" t="n">
        <v>-23.660243</v>
      </c>
      <c r="S2248" s="0" t="n">
        <v>-46.759229</v>
      </c>
      <c r="T2248" s="0" t="n">
        <v>-23.657774</v>
      </c>
      <c r="U2248" s="0" t="n">
        <v>-46.76314</v>
      </c>
      <c r="V2248" s="0" t="n">
        <v>1</v>
      </c>
      <c r="W2248" s="0" t="n">
        <v>0</v>
      </c>
      <c r="X2248" s="0" t="n">
        <v>0</v>
      </c>
      <c r="Y2248" s="0" t="n">
        <v>0</v>
      </c>
      <c r="Z2248" s="0" t="s">
        <v>7895</v>
      </c>
      <c r="AA2248" s="0"/>
      <c r="AB2248" s="0"/>
      <c r="AC2248" s="56" t="n">
        <v>0.333333333333333</v>
      </c>
      <c r="AD2248" s="56" t="n">
        <v>0.75</v>
      </c>
      <c r="AE2248" s="56" t="n">
        <v>0.999305555555556</v>
      </c>
      <c r="AF2248" s="56" t="n">
        <v>0.999305555555556</v>
      </c>
      <c r="AG2248" s="0"/>
      <c r="AH2248" s="0"/>
      <c r="AI2248" s="0" t="s">
        <v>23674</v>
      </c>
      <c r="AJ2248" s="0" t="s">
        <v>8342</v>
      </c>
      <c r="AK2248" s="0" t="s">
        <v>23675</v>
      </c>
      <c r="AL2248" s="0"/>
      <c r="AM2248" s="0" t="s">
        <v>23661</v>
      </c>
      <c r="AN2248" s="0" t="n">
        <v>95907</v>
      </c>
      <c r="AO2248" s="0" t="s">
        <v>7897</v>
      </c>
      <c r="AP2248" s="58" t="s">
        <v>23676</v>
      </c>
      <c r="AQ2248" s="0"/>
      <c r="AR2248" s="58" t="s">
        <v>23677</v>
      </c>
      <c r="AS2248" s="58" t="s">
        <v>23678</v>
      </c>
      <c r="AT2248" s="0"/>
    </row>
    <row r="2249" customFormat="false" ht="15" hidden="false" customHeight="false" outlineLevel="0" collapsed="false">
      <c r="A2249" s="0" t="s">
        <v>23679</v>
      </c>
      <c r="B2249" s="0" t="n">
        <v>81925</v>
      </c>
      <c r="C2249" s="55" t="n">
        <v>46213</v>
      </c>
      <c r="D2249" s="0" t="s">
        <v>22296</v>
      </c>
      <c r="E2249" s="0"/>
      <c r="F2249" s="0" t="s">
        <v>23658</v>
      </c>
      <c r="G2249" s="0" t="s">
        <v>23680</v>
      </c>
      <c r="H2249" s="0" t="s">
        <v>23681</v>
      </c>
      <c r="I2249" s="56" t="n">
        <v>0.376388888888889</v>
      </c>
      <c r="J2249" s="56" t="n">
        <v>0.383333333333333</v>
      </c>
      <c r="K2249" s="57"/>
      <c r="L2249" s="57" t="n">
        <v>46213.4364699074</v>
      </c>
      <c r="M2249" s="0" t="s">
        <v>22296</v>
      </c>
      <c r="N2249" s="56" t="n">
        <v>0.00694444444444444</v>
      </c>
      <c r="O2249" s="56" t="n">
        <v>0</v>
      </c>
      <c r="P2249" s="56" t="n">
        <v>0</v>
      </c>
      <c r="Q2249" s="56" t="n">
        <v>0.0527777777777778</v>
      </c>
      <c r="R2249" s="0" t="n">
        <v>-23.660243</v>
      </c>
      <c r="S2249" s="0" t="n">
        <v>-46.759229</v>
      </c>
      <c r="T2249" s="0" t="n">
        <v>-23.659491</v>
      </c>
      <c r="U2249" s="0" t="n">
        <v>-46.76142</v>
      </c>
      <c r="V2249" s="0" t="n">
        <v>1</v>
      </c>
      <c r="W2249" s="0" t="n">
        <v>0</v>
      </c>
      <c r="X2249" s="0" t="n">
        <v>0</v>
      </c>
      <c r="Y2249" s="0" t="n">
        <v>0</v>
      </c>
      <c r="Z2249" s="0" t="s">
        <v>7895</v>
      </c>
      <c r="AA2249" s="0"/>
      <c r="AB2249" s="0"/>
      <c r="AC2249" s="56" t="n">
        <v>0.333333333333333</v>
      </c>
      <c r="AD2249" s="56" t="n">
        <v>0.75</v>
      </c>
      <c r="AE2249" s="56" t="n">
        <v>0.999305555555556</v>
      </c>
      <c r="AF2249" s="56" t="n">
        <v>0.999305555555556</v>
      </c>
      <c r="AG2249" s="0"/>
      <c r="AH2249" s="0"/>
      <c r="AI2249" s="0" t="s">
        <v>23682</v>
      </c>
      <c r="AJ2249" s="0" t="s">
        <v>8342</v>
      </c>
      <c r="AK2249" s="0" t="s">
        <v>23683</v>
      </c>
      <c r="AL2249" s="0"/>
      <c r="AM2249" s="0" t="s">
        <v>23661</v>
      </c>
      <c r="AN2249" s="0" t="n">
        <v>95907</v>
      </c>
      <c r="AO2249" s="0" t="s">
        <v>7897</v>
      </c>
      <c r="AP2249" s="58" t="s">
        <v>23684</v>
      </c>
      <c r="AQ2249" s="0"/>
      <c r="AR2249" s="58" t="s">
        <v>23685</v>
      </c>
      <c r="AS2249" s="58" t="s">
        <v>23686</v>
      </c>
      <c r="AT2249" s="0"/>
    </row>
    <row r="2250" customFormat="false" ht="15" hidden="false" customHeight="false" outlineLevel="0" collapsed="false">
      <c r="A2250" s="0" t="s">
        <v>23687</v>
      </c>
      <c r="B2250" s="0" t="n">
        <v>81903</v>
      </c>
      <c r="C2250" s="55" t="n">
        <v>46213</v>
      </c>
      <c r="D2250" s="0" t="s">
        <v>22296</v>
      </c>
      <c r="E2250" s="0"/>
      <c r="F2250" s="0" t="s">
        <v>23658</v>
      </c>
      <c r="G2250" s="0" t="s">
        <v>23688</v>
      </c>
      <c r="H2250" s="0" t="s">
        <v>23689</v>
      </c>
      <c r="I2250" s="56" t="n">
        <v>0.384722222222222</v>
      </c>
      <c r="J2250" s="56" t="n">
        <v>0.391666666666667</v>
      </c>
      <c r="K2250" s="57"/>
      <c r="L2250" s="57" t="n">
        <v>46213.4402546296</v>
      </c>
      <c r="M2250" s="0" t="s">
        <v>22296</v>
      </c>
      <c r="N2250" s="56" t="n">
        <v>0.00694444444444444</v>
      </c>
      <c r="O2250" s="56" t="n">
        <v>0</v>
      </c>
      <c r="P2250" s="56" t="n">
        <v>0</v>
      </c>
      <c r="Q2250" s="56" t="n">
        <v>0.0479166666666667</v>
      </c>
      <c r="R2250" s="0" t="n">
        <v>-23.658652</v>
      </c>
      <c r="S2250" s="0" t="n">
        <v>-46.760944</v>
      </c>
      <c r="T2250" s="0" t="n">
        <v>-23.660455</v>
      </c>
      <c r="U2250" s="0" t="n">
        <v>-46.758301</v>
      </c>
      <c r="V2250" s="0" t="n">
        <v>1</v>
      </c>
      <c r="W2250" s="0" t="n">
        <v>0</v>
      </c>
      <c r="X2250" s="0" t="n">
        <v>0</v>
      </c>
      <c r="Y2250" s="0" t="n">
        <v>0</v>
      </c>
      <c r="Z2250" s="0" t="s">
        <v>7895</v>
      </c>
      <c r="AA2250" s="0"/>
      <c r="AB2250" s="0"/>
      <c r="AC2250" s="56" t="n">
        <v>0.333333333333333</v>
      </c>
      <c r="AD2250" s="56" t="n">
        <v>0.75</v>
      </c>
      <c r="AE2250" s="56" t="n">
        <v>0.999305555555556</v>
      </c>
      <c r="AF2250" s="56" t="n">
        <v>0.999305555555556</v>
      </c>
      <c r="AG2250" s="0"/>
      <c r="AH2250" s="0"/>
      <c r="AI2250" s="0" t="s">
        <v>23690</v>
      </c>
      <c r="AJ2250" s="0" t="s">
        <v>8342</v>
      </c>
      <c r="AK2250" s="0" t="s">
        <v>23691</v>
      </c>
      <c r="AL2250" s="0"/>
      <c r="AM2250" s="0" t="s">
        <v>23661</v>
      </c>
      <c r="AN2250" s="0" t="n">
        <v>95907</v>
      </c>
      <c r="AO2250" s="0" t="s">
        <v>7897</v>
      </c>
      <c r="AP2250" s="58" t="s">
        <v>23692</v>
      </c>
      <c r="AQ2250" s="0"/>
      <c r="AR2250" s="58" t="s">
        <v>23693</v>
      </c>
      <c r="AS2250" s="58" t="s">
        <v>23694</v>
      </c>
      <c r="AT2250" s="0"/>
    </row>
    <row r="2251" customFormat="false" ht="15" hidden="false" customHeight="false" outlineLevel="0" collapsed="false">
      <c r="A2251" s="0" t="s">
        <v>23695</v>
      </c>
      <c r="B2251" s="0" t="n">
        <v>81929</v>
      </c>
      <c r="C2251" s="55" t="n">
        <v>46213</v>
      </c>
      <c r="D2251" s="0" t="s">
        <v>22296</v>
      </c>
      <c r="E2251" s="0"/>
      <c r="F2251" s="0" t="s">
        <v>23658</v>
      </c>
      <c r="G2251" s="0" t="s">
        <v>23696</v>
      </c>
      <c r="H2251" s="0" t="s">
        <v>23697</v>
      </c>
      <c r="I2251" s="56" t="n">
        <v>0.391666666666667</v>
      </c>
      <c r="J2251" s="56" t="n">
        <v>0.398611111111111</v>
      </c>
      <c r="K2251" s="57"/>
      <c r="L2251" s="57" t="n">
        <v>46213.4042013889</v>
      </c>
      <c r="M2251" s="0" t="s">
        <v>22296</v>
      </c>
      <c r="N2251" s="56" t="n">
        <v>0.00694444444444444</v>
      </c>
      <c r="O2251" s="56" t="n">
        <v>0</v>
      </c>
      <c r="P2251" s="56" t="n">
        <v>0</v>
      </c>
      <c r="Q2251" s="56" t="n">
        <v>0.00555555555555556</v>
      </c>
      <c r="R2251" s="0" t="n">
        <v>-23.658652</v>
      </c>
      <c r="S2251" s="0" t="n">
        <v>-46.760944</v>
      </c>
      <c r="T2251" s="0" t="n">
        <v>-23.65979</v>
      </c>
      <c r="U2251" s="0" t="n">
        <v>-46.759877</v>
      </c>
      <c r="V2251" s="0" t="n">
        <v>1</v>
      </c>
      <c r="W2251" s="0" t="n">
        <v>0</v>
      </c>
      <c r="X2251" s="0" t="n">
        <v>0</v>
      </c>
      <c r="Y2251" s="0" t="n">
        <v>0</v>
      </c>
      <c r="Z2251" s="0" t="s">
        <v>7895</v>
      </c>
      <c r="AA2251" s="0"/>
      <c r="AB2251" s="0"/>
      <c r="AC2251" s="56" t="n">
        <v>0.333333333333333</v>
      </c>
      <c r="AD2251" s="56" t="n">
        <v>0.75</v>
      </c>
      <c r="AE2251" s="56" t="n">
        <v>0.999305555555556</v>
      </c>
      <c r="AF2251" s="56" t="n">
        <v>0.999305555555556</v>
      </c>
      <c r="AG2251" s="0"/>
      <c r="AH2251" s="0"/>
      <c r="AI2251" s="0" t="s">
        <v>23698</v>
      </c>
      <c r="AJ2251" s="0" t="s">
        <v>8342</v>
      </c>
      <c r="AK2251" s="0" t="s">
        <v>23699</v>
      </c>
      <c r="AL2251" s="0"/>
      <c r="AM2251" s="0" t="s">
        <v>23661</v>
      </c>
      <c r="AN2251" s="0" t="n">
        <v>95907</v>
      </c>
      <c r="AO2251" s="0" t="s">
        <v>7897</v>
      </c>
      <c r="AP2251" s="58" t="s">
        <v>23700</v>
      </c>
      <c r="AQ2251" s="0"/>
      <c r="AR2251" s="58" t="s">
        <v>23701</v>
      </c>
      <c r="AS2251" s="58" t="s">
        <v>23702</v>
      </c>
      <c r="AT2251" s="0"/>
    </row>
    <row r="2252" customFormat="false" ht="15" hidden="false" customHeight="false" outlineLevel="0" collapsed="false">
      <c r="A2252" s="0" t="s">
        <v>23703</v>
      </c>
      <c r="B2252" s="0" t="n">
        <v>81922</v>
      </c>
      <c r="C2252" s="55" t="n">
        <v>46213</v>
      </c>
      <c r="D2252" s="0" t="s">
        <v>22296</v>
      </c>
      <c r="E2252" s="0"/>
      <c r="F2252" s="0" t="s">
        <v>23658</v>
      </c>
      <c r="G2252" s="0" t="s">
        <v>23704</v>
      </c>
      <c r="H2252" s="0" t="s">
        <v>23705</v>
      </c>
      <c r="I2252" s="56" t="n">
        <v>0.399305555555556</v>
      </c>
      <c r="J2252" s="56" t="n">
        <v>0.40625</v>
      </c>
      <c r="K2252" s="57"/>
      <c r="L2252" s="57" t="n">
        <v>46213.4470833333</v>
      </c>
      <c r="M2252" s="0" t="s">
        <v>22296</v>
      </c>
      <c r="N2252" s="56" t="n">
        <v>0.00694444444444444</v>
      </c>
      <c r="O2252" s="56" t="n">
        <v>0</v>
      </c>
      <c r="P2252" s="56" t="n">
        <v>0</v>
      </c>
      <c r="Q2252" s="56" t="n">
        <v>0.0402777777777778</v>
      </c>
      <c r="R2252" s="0" t="n">
        <v>-23.657329</v>
      </c>
      <c r="S2252" s="0" t="n">
        <v>-46.759584</v>
      </c>
      <c r="T2252" s="0" t="n">
        <v>-23.657009</v>
      </c>
      <c r="U2252" s="0" t="n">
        <v>-46.759334</v>
      </c>
      <c r="V2252" s="0" t="n">
        <v>1</v>
      </c>
      <c r="W2252" s="0" t="n">
        <v>0</v>
      </c>
      <c r="X2252" s="0" t="n">
        <v>0</v>
      </c>
      <c r="Y2252" s="0" t="n">
        <v>0</v>
      </c>
      <c r="Z2252" s="0" t="s">
        <v>7895</v>
      </c>
      <c r="AA2252" s="0"/>
      <c r="AB2252" s="0"/>
      <c r="AC2252" s="56" t="n">
        <v>0.333333333333333</v>
      </c>
      <c r="AD2252" s="56" t="n">
        <v>0.75</v>
      </c>
      <c r="AE2252" s="56" t="n">
        <v>0.999305555555556</v>
      </c>
      <c r="AF2252" s="56" t="n">
        <v>0.999305555555556</v>
      </c>
      <c r="AG2252" s="0"/>
      <c r="AH2252" s="0"/>
      <c r="AI2252" s="0" t="s">
        <v>23706</v>
      </c>
      <c r="AJ2252" s="0" t="s">
        <v>8342</v>
      </c>
      <c r="AK2252" s="0" t="s">
        <v>23707</v>
      </c>
      <c r="AL2252" s="0"/>
      <c r="AM2252" s="0" t="s">
        <v>23661</v>
      </c>
      <c r="AN2252" s="0" t="n">
        <v>95907</v>
      </c>
      <c r="AO2252" s="0" t="s">
        <v>7897</v>
      </c>
      <c r="AP2252" s="58" t="s">
        <v>23708</v>
      </c>
      <c r="AQ2252" s="0"/>
      <c r="AR2252" s="58" t="s">
        <v>23709</v>
      </c>
      <c r="AS2252" s="58" t="s">
        <v>23710</v>
      </c>
      <c r="AT2252" s="0"/>
    </row>
    <row r="2253" customFormat="false" ht="15" hidden="false" customHeight="false" outlineLevel="0" collapsed="false">
      <c r="A2253" s="0" t="s">
        <v>23711</v>
      </c>
      <c r="B2253" s="0" t="n">
        <v>81907</v>
      </c>
      <c r="C2253" s="55" t="n">
        <v>46213</v>
      </c>
      <c r="D2253" s="0" t="s">
        <v>22296</v>
      </c>
      <c r="E2253" s="0"/>
      <c r="F2253" s="0" t="s">
        <v>23658</v>
      </c>
      <c r="G2253" s="0" t="s">
        <v>23712</v>
      </c>
      <c r="H2253" s="0" t="s">
        <v>23713</v>
      </c>
      <c r="I2253" s="56" t="n">
        <v>0.406944444444444</v>
      </c>
      <c r="J2253" s="56" t="n">
        <v>0.413888888888889</v>
      </c>
      <c r="K2253" s="57"/>
      <c r="L2253" s="57" t="n">
        <v>46213.4522453704</v>
      </c>
      <c r="M2253" s="0" t="s">
        <v>22296</v>
      </c>
      <c r="N2253" s="56" t="n">
        <v>0.00694444444444444</v>
      </c>
      <c r="O2253" s="56" t="n">
        <v>0</v>
      </c>
      <c r="P2253" s="56" t="n">
        <v>0</v>
      </c>
      <c r="Q2253" s="56" t="n">
        <v>0.0381944444444445</v>
      </c>
      <c r="R2253" s="0" t="n">
        <v>-23.656252</v>
      </c>
      <c r="S2253" s="0" t="n">
        <v>-46.759624</v>
      </c>
      <c r="T2253" s="0" t="n">
        <v>-23.656861</v>
      </c>
      <c r="U2253" s="0" t="n">
        <v>-46.759941</v>
      </c>
      <c r="V2253" s="0" t="n">
        <v>1</v>
      </c>
      <c r="W2253" s="0" t="n">
        <v>0</v>
      </c>
      <c r="X2253" s="0" t="n">
        <v>0</v>
      </c>
      <c r="Y2253" s="0" t="n">
        <v>0</v>
      </c>
      <c r="Z2253" s="0" t="s">
        <v>7895</v>
      </c>
      <c r="AA2253" s="0"/>
      <c r="AB2253" s="0"/>
      <c r="AC2253" s="56" t="n">
        <v>0.333333333333333</v>
      </c>
      <c r="AD2253" s="56" t="n">
        <v>0.75</v>
      </c>
      <c r="AE2253" s="56" t="n">
        <v>0.999305555555556</v>
      </c>
      <c r="AF2253" s="56" t="n">
        <v>0.999305555555556</v>
      </c>
      <c r="AG2253" s="0"/>
      <c r="AH2253" s="0"/>
      <c r="AI2253" s="0" t="s">
        <v>23714</v>
      </c>
      <c r="AJ2253" s="0" t="s">
        <v>8342</v>
      </c>
      <c r="AK2253" s="0" t="s">
        <v>23715</v>
      </c>
      <c r="AL2253" s="0"/>
      <c r="AM2253" s="0" t="s">
        <v>23661</v>
      </c>
      <c r="AN2253" s="0" t="n">
        <v>95907</v>
      </c>
      <c r="AO2253" s="0" t="s">
        <v>7897</v>
      </c>
      <c r="AP2253" s="58" t="s">
        <v>23716</v>
      </c>
      <c r="AQ2253" s="0"/>
      <c r="AR2253" s="58" t="s">
        <v>23717</v>
      </c>
      <c r="AS2253" s="58" t="s">
        <v>23718</v>
      </c>
      <c r="AT2253" s="0"/>
    </row>
    <row r="2254" customFormat="false" ht="15" hidden="false" customHeight="false" outlineLevel="0" collapsed="false">
      <c r="A2254" s="0" t="s">
        <v>23719</v>
      </c>
      <c r="B2254" s="0" t="n">
        <v>81935</v>
      </c>
      <c r="C2254" s="55" t="n">
        <v>46213</v>
      </c>
      <c r="D2254" s="0" t="s">
        <v>22296</v>
      </c>
      <c r="E2254" s="0"/>
      <c r="F2254" s="0" t="s">
        <v>23658</v>
      </c>
      <c r="G2254" s="0" t="s">
        <v>23720</v>
      </c>
      <c r="H2254" s="0" t="s">
        <v>23713</v>
      </c>
      <c r="I2254" s="56" t="n">
        <v>0.413888888888889</v>
      </c>
      <c r="J2254" s="56" t="n">
        <v>0.420833333333333</v>
      </c>
      <c r="K2254" s="57"/>
      <c r="L2254" s="57" t="n">
        <v>46213.453287037</v>
      </c>
      <c r="M2254" s="0" t="s">
        <v>22296</v>
      </c>
      <c r="N2254" s="56" t="n">
        <v>0.00694444444444444</v>
      </c>
      <c r="O2254" s="56" t="n">
        <v>0</v>
      </c>
      <c r="P2254" s="56" t="n">
        <v>0</v>
      </c>
      <c r="Q2254" s="56" t="n">
        <v>0.0319444444444444</v>
      </c>
      <c r="R2254" s="0" t="n">
        <v>-23.656252</v>
      </c>
      <c r="S2254" s="0" t="n">
        <v>-46.759624</v>
      </c>
      <c r="T2254" s="0" t="n">
        <v>-23.656875</v>
      </c>
      <c r="U2254" s="0" t="n">
        <v>-46.759943</v>
      </c>
      <c r="V2254" s="0" t="n">
        <v>1</v>
      </c>
      <c r="W2254" s="0" t="n">
        <v>0</v>
      </c>
      <c r="X2254" s="0" t="n">
        <v>0</v>
      </c>
      <c r="Y2254" s="0" t="n">
        <v>0</v>
      </c>
      <c r="Z2254" s="0" t="s">
        <v>7895</v>
      </c>
      <c r="AA2254" s="0"/>
      <c r="AB2254" s="0"/>
      <c r="AC2254" s="56" t="n">
        <v>0.333333333333333</v>
      </c>
      <c r="AD2254" s="56" t="n">
        <v>0.75</v>
      </c>
      <c r="AE2254" s="56" t="n">
        <v>0.999305555555556</v>
      </c>
      <c r="AF2254" s="56" t="n">
        <v>0.999305555555556</v>
      </c>
      <c r="AG2254" s="0"/>
      <c r="AH2254" s="0"/>
      <c r="AI2254" s="0" t="s">
        <v>23721</v>
      </c>
      <c r="AJ2254" s="0" t="s">
        <v>8342</v>
      </c>
      <c r="AK2254" s="0" t="s">
        <v>23715</v>
      </c>
      <c r="AL2254" s="0"/>
      <c r="AM2254" s="0" t="s">
        <v>23661</v>
      </c>
      <c r="AN2254" s="0" t="n">
        <v>95907</v>
      </c>
      <c r="AO2254" s="0" t="s">
        <v>7897</v>
      </c>
      <c r="AP2254" s="58" t="s">
        <v>23722</v>
      </c>
      <c r="AQ2254" s="0"/>
      <c r="AR2254" s="58" t="s">
        <v>23723</v>
      </c>
      <c r="AS2254" s="58" t="s">
        <v>23724</v>
      </c>
      <c r="AT2254" s="0"/>
    </row>
    <row r="2255" customFormat="false" ht="15" hidden="false" customHeight="false" outlineLevel="0" collapsed="false">
      <c r="A2255" s="0" t="s">
        <v>23725</v>
      </c>
      <c r="B2255" s="0" t="n">
        <v>81910</v>
      </c>
      <c r="C2255" s="55" t="n">
        <v>46213</v>
      </c>
      <c r="D2255" s="0" t="s">
        <v>22296</v>
      </c>
      <c r="E2255" s="0"/>
      <c r="F2255" s="0" t="s">
        <v>23658</v>
      </c>
      <c r="G2255" s="0" t="s">
        <v>23726</v>
      </c>
      <c r="H2255" s="0" t="s">
        <v>23727</v>
      </c>
      <c r="I2255" s="56" t="n">
        <v>0.421527777777778</v>
      </c>
      <c r="J2255" s="56" t="n">
        <v>0.428472222222222</v>
      </c>
      <c r="K2255" s="57"/>
      <c r="L2255" s="57" t="n">
        <v>46213.4613657407</v>
      </c>
      <c r="M2255" s="0" t="s">
        <v>22296</v>
      </c>
      <c r="N2255" s="56" t="n">
        <v>0.00694444444444444</v>
      </c>
      <c r="O2255" s="56" t="n">
        <v>0</v>
      </c>
      <c r="P2255" s="56" t="n">
        <v>0</v>
      </c>
      <c r="Q2255" s="56" t="n">
        <v>0.0326388888888889</v>
      </c>
      <c r="R2255" s="0" t="n">
        <v>-23.655452</v>
      </c>
      <c r="S2255" s="0" t="n">
        <v>-46.759129</v>
      </c>
      <c r="T2255" s="0" t="n">
        <v>-23.655148</v>
      </c>
      <c r="U2255" s="0" t="n">
        <v>-46.759776</v>
      </c>
      <c r="V2255" s="0" t="n">
        <v>1</v>
      </c>
      <c r="W2255" s="0" t="n">
        <v>0</v>
      </c>
      <c r="X2255" s="0" t="n">
        <v>0</v>
      </c>
      <c r="Y2255" s="0" t="n">
        <v>0</v>
      </c>
      <c r="Z2255" s="0" t="s">
        <v>7895</v>
      </c>
      <c r="AA2255" s="0"/>
      <c r="AB2255" s="0"/>
      <c r="AC2255" s="56" t="n">
        <v>0.333333333333333</v>
      </c>
      <c r="AD2255" s="56" t="n">
        <v>0.75</v>
      </c>
      <c r="AE2255" s="56" t="n">
        <v>0.999305555555556</v>
      </c>
      <c r="AF2255" s="56" t="n">
        <v>0.999305555555556</v>
      </c>
      <c r="AG2255" s="0"/>
      <c r="AH2255" s="0"/>
      <c r="AI2255" s="0"/>
      <c r="AJ2255" s="0" t="s">
        <v>8342</v>
      </c>
      <c r="AK2255" s="0"/>
      <c r="AL2255" s="0"/>
      <c r="AM2255" s="0" t="s">
        <v>23661</v>
      </c>
      <c r="AN2255" s="0" t="n">
        <v>95907</v>
      </c>
      <c r="AO2255" s="0" t="s">
        <v>7897</v>
      </c>
      <c r="AP2255" s="58" t="s">
        <v>23728</v>
      </c>
      <c r="AQ2255" s="0"/>
      <c r="AR2255" s="58" t="s">
        <v>23729</v>
      </c>
      <c r="AS2255" s="58" t="s">
        <v>23730</v>
      </c>
      <c r="AT2255" s="0"/>
    </row>
    <row r="2256" customFormat="false" ht="15" hidden="false" customHeight="false" outlineLevel="0" collapsed="false">
      <c r="A2256" s="0" t="s">
        <v>23731</v>
      </c>
      <c r="B2256" s="0" t="n">
        <v>81921</v>
      </c>
      <c r="C2256" s="55" t="n">
        <v>46213</v>
      </c>
      <c r="D2256" s="0" t="s">
        <v>22296</v>
      </c>
      <c r="E2256" s="0"/>
      <c r="F2256" s="0" t="s">
        <v>23658</v>
      </c>
      <c r="G2256" s="0" t="s">
        <v>23732</v>
      </c>
      <c r="H2256" s="0" t="s">
        <v>23733</v>
      </c>
      <c r="I2256" s="56" t="n">
        <v>0.428472222222222</v>
      </c>
      <c r="J2256" s="56" t="n">
        <v>0.435416666666667</v>
      </c>
      <c r="K2256" s="57"/>
      <c r="L2256" s="57" t="n">
        <v>46213.4642476852</v>
      </c>
      <c r="M2256" s="0" t="s">
        <v>22296</v>
      </c>
      <c r="N2256" s="56" t="n">
        <v>0.00694444444444444</v>
      </c>
      <c r="O2256" s="56" t="n">
        <v>0</v>
      </c>
      <c r="P2256" s="56" t="n">
        <v>0</v>
      </c>
      <c r="Q2256" s="56" t="n">
        <v>0.0284722222222222</v>
      </c>
      <c r="R2256" s="0" t="n">
        <v>-23.655452</v>
      </c>
      <c r="S2256" s="0" t="n">
        <v>-46.759129</v>
      </c>
      <c r="T2256" s="0" t="n">
        <v>-23.655194</v>
      </c>
      <c r="U2256" s="0" t="n">
        <v>-46.759851</v>
      </c>
      <c r="V2256" s="0" t="n">
        <v>1</v>
      </c>
      <c r="W2256" s="0" t="n">
        <v>0</v>
      </c>
      <c r="X2256" s="0" t="n">
        <v>0</v>
      </c>
      <c r="Y2256" s="0" t="n">
        <v>0</v>
      </c>
      <c r="Z2256" s="0" t="s">
        <v>7895</v>
      </c>
      <c r="AA2256" s="0"/>
      <c r="AB2256" s="0"/>
      <c r="AC2256" s="56" t="n">
        <v>0.333333333333333</v>
      </c>
      <c r="AD2256" s="56" t="n">
        <v>0.75</v>
      </c>
      <c r="AE2256" s="56" t="n">
        <v>0.999305555555556</v>
      </c>
      <c r="AF2256" s="56" t="n">
        <v>0.999305555555556</v>
      </c>
      <c r="AG2256" s="0"/>
      <c r="AH2256" s="0"/>
      <c r="AI2256" s="0" t="s">
        <v>23734</v>
      </c>
      <c r="AJ2256" s="0" t="s">
        <v>8342</v>
      </c>
      <c r="AK2256" s="0" t="s">
        <v>23735</v>
      </c>
      <c r="AL2256" s="0"/>
      <c r="AM2256" s="0" t="s">
        <v>23661</v>
      </c>
      <c r="AN2256" s="0" t="n">
        <v>95907</v>
      </c>
      <c r="AO2256" s="0" t="s">
        <v>7897</v>
      </c>
      <c r="AP2256" s="58" t="s">
        <v>23736</v>
      </c>
      <c r="AQ2256" s="0"/>
      <c r="AR2256" s="58" t="s">
        <v>23737</v>
      </c>
      <c r="AS2256" s="58" t="s">
        <v>23738</v>
      </c>
      <c r="AT2256" s="0"/>
    </row>
    <row r="2257" customFormat="false" ht="15" hidden="false" customHeight="false" outlineLevel="0" collapsed="false">
      <c r="A2257" s="0" t="s">
        <v>23739</v>
      </c>
      <c r="B2257" s="0" t="n">
        <v>81917</v>
      </c>
      <c r="C2257" s="55" t="n">
        <v>46213</v>
      </c>
      <c r="D2257" s="0" t="s">
        <v>22296</v>
      </c>
      <c r="E2257" s="0"/>
      <c r="F2257" s="0" t="s">
        <v>23658</v>
      </c>
      <c r="G2257" s="0" t="s">
        <v>23740</v>
      </c>
      <c r="H2257" s="0" t="s">
        <v>23741</v>
      </c>
      <c r="I2257" s="56" t="n">
        <v>0.436111111111111</v>
      </c>
      <c r="J2257" s="56" t="n">
        <v>0.443055555555556</v>
      </c>
      <c r="K2257" s="57"/>
      <c r="L2257" s="57" t="n">
        <v>46213.4564930556</v>
      </c>
      <c r="M2257" s="0" t="s">
        <v>22296</v>
      </c>
      <c r="N2257" s="56" t="n">
        <v>0.00694444444444444</v>
      </c>
      <c r="O2257" s="56" t="n">
        <v>0</v>
      </c>
      <c r="P2257" s="56" t="n">
        <v>0</v>
      </c>
      <c r="Q2257" s="56" t="n">
        <v>0.0131944444444444</v>
      </c>
      <c r="R2257" s="0" t="n">
        <v>-23.655201</v>
      </c>
      <c r="S2257" s="0" t="n">
        <v>-46.760952</v>
      </c>
      <c r="T2257" s="0" t="n">
        <v>-23.655729</v>
      </c>
      <c r="U2257" s="0" t="n">
        <v>-46.760338</v>
      </c>
      <c r="V2257" s="0" t="n">
        <v>1</v>
      </c>
      <c r="W2257" s="0" t="n">
        <v>0</v>
      </c>
      <c r="X2257" s="0" t="n">
        <v>0</v>
      </c>
      <c r="Y2257" s="0" t="n">
        <v>0</v>
      </c>
      <c r="Z2257" s="0" t="s">
        <v>7895</v>
      </c>
      <c r="AA2257" s="0"/>
      <c r="AB2257" s="0"/>
      <c r="AC2257" s="56" t="n">
        <v>0.333333333333333</v>
      </c>
      <c r="AD2257" s="56" t="n">
        <v>0.75</v>
      </c>
      <c r="AE2257" s="56" t="n">
        <v>0.999305555555556</v>
      </c>
      <c r="AF2257" s="56" t="n">
        <v>0.999305555555556</v>
      </c>
      <c r="AG2257" s="0"/>
      <c r="AH2257" s="0"/>
      <c r="AI2257" s="0" t="s">
        <v>23742</v>
      </c>
      <c r="AJ2257" s="0" t="s">
        <v>8342</v>
      </c>
      <c r="AK2257" s="0"/>
      <c r="AL2257" s="0"/>
      <c r="AM2257" s="0" t="s">
        <v>23661</v>
      </c>
      <c r="AN2257" s="0" t="n">
        <v>95907</v>
      </c>
      <c r="AO2257" s="0" t="s">
        <v>7897</v>
      </c>
      <c r="AP2257" s="58" t="s">
        <v>23743</v>
      </c>
      <c r="AQ2257" s="0"/>
      <c r="AR2257" s="58" t="s">
        <v>23744</v>
      </c>
      <c r="AS2257" s="58" t="s">
        <v>23745</v>
      </c>
      <c r="AT2257" s="0"/>
    </row>
    <row r="2258" customFormat="false" ht="15" hidden="false" customHeight="false" outlineLevel="0" collapsed="false">
      <c r="A2258" s="0" t="s">
        <v>23746</v>
      </c>
      <c r="B2258" s="0" t="n">
        <v>81936</v>
      </c>
      <c r="C2258" s="55" t="n">
        <v>46213</v>
      </c>
      <c r="D2258" s="0" t="s">
        <v>22296</v>
      </c>
      <c r="E2258" s="0"/>
      <c r="F2258" s="0" t="s">
        <v>23658</v>
      </c>
      <c r="G2258" s="0" t="s">
        <v>23747</v>
      </c>
      <c r="H2258" s="0" t="s">
        <v>23748</v>
      </c>
      <c r="I2258" s="56" t="n">
        <v>0.443055555555556</v>
      </c>
      <c r="J2258" s="56" t="n">
        <v>0.45</v>
      </c>
      <c r="K2258" s="57"/>
      <c r="L2258" s="57" t="n">
        <v>46213.443287037</v>
      </c>
      <c r="M2258" s="0" t="s">
        <v>22296</v>
      </c>
      <c r="N2258" s="56" t="n">
        <v>0.00694444444444444</v>
      </c>
      <c r="O2258" s="56" t="n">
        <v>0</v>
      </c>
      <c r="P2258" s="56" t="n">
        <v>0.00625</v>
      </c>
      <c r="Q2258" s="56" t="n">
        <v>0</v>
      </c>
      <c r="R2258" s="0" t="n">
        <v>-23.655201</v>
      </c>
      <c r="S2258" s="0" t="n">
        <v>-46.760952</v>
      </c>
      <c r="T2258" s="0" t="n">
        <v>-23.657786</v>
      </c>
      <c r="U2258" s="0" t="n">
        <v>-46.757158</v>
      </c>
      <c r="V2258" s="0" t="n">
        <v>1</v>
      </c>
      <c r="W2258" s="0" t="n">
        <v>0</v>
      </c>
      <c r="X2258" s="0" t="n">
        <v>0</v>
      </c>
      <c r="Y2258" s="0" t="n">
        <v>0</v>
      </c>
      <c r="Z2258" s="0" t="s">
        <v>7895</v>
      </c>
      <c r="AA2258" s="0"/>
      <c r="AB2258" s="0"/>
      <c r="AC2258" s="56" t="n">
        <v>0.333333333333333</v>
      </c>
      <c r="AD2258" s="56" t="n">
        <v>0.75</v>
      </c>
      <c r="AE2258" s="56" t="n">
        <v>0.999305555555556</v>
      </c>
      <c r="AF2258" s="56" t="n">
        <v>0.999305555555556</v>
      </c>
      <c r="AG2258" s="0"/>
      <c r="AH2258" s="0"/>
      <c r="AI2258" s="0" t="s">
        <v>23749</v>
      </c>
      <c r="AJ2258" s="0" t="s">
        <v>8342</v>
      </c>
      <c r="AK2258" s="0" t="s">
        <v>23750</v>
      </c>
      <c r="AL2258" s="0"/>
      <c r="AM2258" s="0" t="s">
        <v>23661</v>
      </c>
      <c r="AN2258" s="0" t="n">
        <v>95907</v>
      </c>
      <c r="AO2258" s="0" t="s">
        <v>7897</v>
      </c>
      <c r="AP2258" s="58" t="s">
        <v>23751</v>
      </c>
      <c r="AQ2258" s="0"/>
      <c r="AR2258" s="58" t="s">
        <v>23752</v>
      </c>
      <c r="AS2258" s="58" t="s">
        <v>23753</v>
      </c>
      <c r="AT2258" s="0"/>
    </row>
    <row r="2259" customFormat="false" ht="15" hidden="false" customHeight="false" outlineLevel="0" collapsed="false">
      <c r="A2259" s="0" t="s">
        <v>23754</v>
      </c>
      <c r="B2259" s="0" t="n">
        <v>81926</v>
      </c>
      <c r="C2259" s="55" t="n">
        <v>46213</v>
      </c>
      <c r="D2259" s="0" t="s">
        <v>22296</v>
      </c>
      <c r="E2259" s="0"/>
      <c r="F2259" s="0" t="s">
        <v>23658</v>
      </c>
      <c r="G2259" s="0" t="s">
        <v>23755</v>
      </c>
      <c r="H2259" s="0" t="s">
        <v>23756</v>
      </c>
      <c r="I2259" s="56" t="n">
        <v>0.450694444444445</v>
      </c>
      <c r="J2259" s="56" t="n">
        <v>0.457638888888889</v>
      </c>
      <c r="K2259" s="57"/>
      <c r="L2259" s="57" t="n">
        <v>46213.3404050926</v>
      </c>
      <c r="M2259" s="0" t="s">
        <v>22296</v>
      </c>
      <c r="N2259" s="56" t="n">
        <v>0.00694444444444444</v>
      </c>
      <c r="O2259" s="56" t="n">
        <v>0</v>
      </c>
      <c r="P2259" s="56" t="n">
        <v>0.116666666666667</v>
      </c>
      <c r="Q2259" s="56" t="n">
        <v>0</v>
      </c>
      <c r="R2259" s="0" t="n">
        <v>-23.655782</v>
      </c>
      <c r="S2259" s="0" t="n">
        <v>-46.76072</v>
      </c>
      <c r="T2259" s="0" t="n">
        <v>-23.657586</v>
      </c>
      <c r="U2259" s="0" t="n">
        <v>-46.762405</v>
      </c>
      <c r="V2259" s="0" t="n">
        <v>1</v>
      </c>
      <c r="W2259" s="0" t="n">
        <v>0</v>
      </c>
      <c r="X2259" s="0" t="n">
        <v>0</v>
      </c>
      <c r="Y2259" s="0" t="n">
        <v>0</v>
      </c>
      <c r="Z2259" s="0" t="s">
        <v>7895</v>
      </c>
      <c r="AA2259" s="0"/>
      <c r="AB2259" s="0"/>
      <c r="AC2259" s="56" t="n">
        <v>0.333333333333333</v>
      </c>
      <c r="AD2259" s="56" t="n">
        <v>0.75</v>
      </c>
      <c r="AE2259" s="56" t="n">
        <v>0.999305555555556</v>
      </c>
      <c r="AF2259" s="56" t="n">
        <v>0.999305555555556</v>
      </c>
      <c r="AG2259" s="0"/>
      <c r="AH2259" s="0"/>
      <c r="AI2259" s="0" t="s">
        <v>23757</v>
      </c>
      <c r="AJ2259" s="0" t="s">
        <v>8342</v>
      </c>
      <c r="AK2259" s="0" t="s">
        <v>23758</v>
      </c>
      <c r="AL2259" s="0"/>
      <c r="AM2259" s="0" t="s">
        <v>23661</v>
      </c>
      <c r="AN2259" s="0" t="n">
        <v>95907</v>
      </c>
      <c r="AO2259" s="0" t="s">
        <v>7897</v>
      </c>
      <c r="AP2259" s="58" t="s">
        <v>23759</v>
      </c>
      <c r="AQ2259" s="0"/>
      <c r="AR2259" s="58" t="s">
        <v>23760</v>
      </c>
      <c r="AS2259" s="58" t="s">
        <v>23761</v>
      </c>
      <c r="AT2259" s="0"/>
    </row>
    <row r="2260" customFormat="false" ht="15" hidden="false" customHeight="false" outlineLevel="0" collapsed="false">
      <c r="A2260" s="0" t="s">
        <v>23762</v>
      </c>
      <c r="B2260" s="0" t="n">
        <v>81899</v>
      </c>
      <c r="C2260" s="55" t="n">
        <v>46213</v>
      </c>
      <c r="D2260" s="0" t="s">
        <v>22296</v>
      </c>
      <c r="E2260" s="0"/>
      <c r="F2260" s="0" t="s">
        <v>23658</v>
      </c>
      <c r="G2260" s="0" t="s">
        <v>23763</v>
      </c>
      <c r="H2260" s="0" t="s">
        <v>23764</v>
      </c>
      <c r="I2260" s="56" t="n">
        <v>0.458333333333333</v>
      </c>
      <c r="J2260" s="56" t="n">
        <v>0.465277777777778</v>
      </c>
      <c r="K2260" s="57"/>
      <c r="L2260" s="57" t="n">
        <v>46213.3348032407</v>
      </c>
      <c r="M2260" s="0" t="s">
        <v>22296</v>
      </c>
      <c r="N2260" s="56" t="n">
        <v>0.00694444444444444</v>
      </c>
      <c r="O2260" s="56" t="n">
        <v>0</v>
      </c>
      <c r="P2260" s="56" t="n">
        <v>0.129861111111111</v>
      </c>
      <c r="Q2260" s="56" t="n">
        <v>0</v>
      </c>
      <c r="R2260" s="0" t="n">
        <v>-23.657183</v>
      </c>
      <c r="S2260" s="0" t="n">
        <v>-46.761978</v>
      </c>
      <c r="T2260" s="0" t="n">
        <v>-23.657126</v>
      </c>
      <c r="U2260" s="0" t="n">
        <v>-46.761933</v>
      </c>
      <c r="V2260" s="0" t="n">
        <v>1</v>
      </c>
      <c r="W2260" s="0" t="n">
        <v>0</v>
      </c>
      <c r="X2260" s="0" t="n">
        <v>0</v>
      </c>
      <c r="Y2260" s="0" t="n">
        <v>0</v>
      </c>
      <c r="Z2260" s="0" t="s">
        <v>7895</v>
      </c>
      <c r="AA2260" s="0"/>
      <c r="AB2260" s="0"/>
      <c r="AC2260" s="56" t="n">
        <v>0.333333333333333</v>
      </c>
      <c r="AD2260" s="56" t="n">
        <v>0.75</v>
      </c>
      <c r="AE2260" s="56" t="n">
        <v>0.999305555555556</v>
      </c>
      <c r="AF2260" s="56" t="n">
        <v>0.999305555555556</v>
      </c>
      <c r="AG2260" s="0"/>
      <c r="AH2260" s="0"/>
      <c r="AI2260" s="0" t="s">
        <v>23765</v>
      </c>
      <c r="AJ2260" s="0" t="s">
        <v>8342</v>
      </c>
      <c r="AK2260" s="0" t="s">
        <v>23766</v>
      </c>
      <c r="AL2260" s="0"/>
      <c r="AM2260" s="0" t="s">
        <v>23661</v>
      </c>
      <c r="AN2260" s="0" t="n">
        <v>95907</v>
      </c>
      <c r="AO2260" s="0" t="s">
        <v>7897</v>
      </c>
      <c r="AP2260" s="58" t="s">
        <v>23767</v>
      </c>
      <c r="AQ2260" s="0"/>
      <c r="AR2260" s="58" t="s">
        <v>23768</v>
      </c>
      <c r="AS2260" s="58" t="s">
        <v>23769</v>
      </c>
      <c r="AT2260" s="0"/>
    </row>
    <row r="2261" customFormat="false" ht="15" hidden="false" customHeight="false" outlineLevel="0" collapsed="false">
      <c r="A2261" s="0" t="s">
        <v>23770</v>
      </c>
      <c r="B2261" s="0" t="n">
        <v>81904</v>
      </c>
      <c r="C2261" s="55" t="n">
        <v>46213</v>
      </c>
      <c r="D2261" s="0" t="s">
        <v>22296</v>
      </c>
      <c r="E2261" s="0"/>
      <c r="F2261" s="0" t="s">
        <v>23658</v>
      </c>
      <c r="G2261" s="0" t="s">
        <v>23771</v>
      </c>
      <c r="H2261" s="0" t="s">
        <v>23764</v>
      </c>
      <c r="I2261" s="56" t="n">
        <v>0.465277777777778</v>
      </c>
      <c r="J2261" s="56" t="n">
        <v>0.472222222222222</v>
      </c>
      <c r="K2261" s="57"/>
      <c r="L2261" s="57" t="n">
        <v>46213.3353819444</v>
      </c>
      <c r="M2261" s="0" t="s">
        <v>22296</v>
      </c>
      <c r="N2261" s="56" t="n">
        <v>0.00694444444444444</v>
      </c>
      <c r="O2261" s="56" t="n">
        <v>0</v>
      </c>
      <c r="P2261" s="56" t="n">
        <v>0.136805555555556</v>
      </c>
      <c r="Q2261" s="56" t="n">
        <v>0</v>
      </c>
      <c r="R2261" s="0" t="n">
        <v>-23.657183</v>
      </c>
      <c r="S2261" s="0" t="n">
        <v>-46.761978</v>
      </c>
      <c r="T2261" s="0" t="n">
        <v>-23.65715</v>
      </c>
      <c r="U2261" s="0" t="n">
        <v>-46.761947</v>
      </c>
      <c r="V2261" s="0" t="n">
        <v>1</v>
      </c>
      <c r="W2261" s="0" t="n">
        <v>0</v>
      </c>
      <c r="X2261" s="0" t="n">
        <v>0</v>
      </c>
      <c r="Y2261" s="0" t="n">
        <v>0</v>
      </c>
      <c r="Z2261" s="0" t="s">
        <v>7895</v>
      </c>
      <c r="AA2261" s="0"/>
      <c r="AB2261" s="0"/>
      <c r="AC2261" s="56" t="n">
        <v>0.333333333333333</v>
      </c>
      <c r="AD2261" s="56" t="n">
        <v>0.75</v>
      </c>
      <c r="AE2261" s="56" t="n">
        <v>0.999305555555556</v>
      </c>
      <c r="AF2261" s="56" t="n">
        <v>0.999305555555556</v>
      </c>
      <c r="AG2261" s="0"/>
      <c r="AH2261" s="0"/>
      <c r="AI2261" s="0" t="s">
        <v>23765</v>
      </c>
      <c r="AJ2261" s="0" t="s">
        <v>8342</v>
      </c>
      <c r="AK2261" s="0" t="s">
        <v>23766</v>
      </c>
      <c r="AL2261" s="0"/>
      <c r="AM2261" s="0" t="s">
        <v>23661</v>
      </c>
      <c r="AN2261" s="0" t="n">
        <v>95907</v>
      </c>
      <c r="AO2261" s="0" t="s">
        <v>7897</v>
      </c>
      <c r="AP2261" s="58" t="s">
        <v>23772</v>
      </c>
      <c r="AQ2261" s="0"/>
      <c r="AR2261" s="58" t="s">
        <v>23773</v>
      </c>
      <c r="AS2261" s="58" t="s">
        <v>23774</v>
      </c>
      <c r="AT2261" s="0"/>
    </row>
    <row r="2262" customFormat="false" ht="15" hidden="false" customHeight="false" outlineLevel="0" collapsed="false">
      <c r="A2262" s="0" t="s">
        <v>23775</v>
      </c>
      <c r="B2262" s="0" t="n">
        <v>81924</v>
      </c>
      <c r="C2262" s="55" t="n">
        <v>46213</v>
      </c>
      <c r="D2262" s="0" t="s">
        <v>22296</v>
      </c>
      <c r="E2262" s="0"/>
      <c r="F2262" s="0" t="s">
        <v>23658</v>
      </c>
      <c r="G2262" s="0" t="s">
        <v>23776</v>
      </c>
      <c r="H2262" s="0" t="s">
        <v>23764</v>
      </c>
      <c r="I2262" s="56" t="n">
        <v>0.472222222222222</v>
      </c>
      <c r="J2262" s="56" t="n">
        <v>0.479166666666667</v>
      </c>
      <c r="K2262" s="57"/>
      <c r="L2262" s="57" t="n">
        <v>46213.3358912037</v>
      </c>
      <c r="M2262" s="0" t="s">
        <v>22296</v>
      </c>
      <c r="N2262" s="56" t="n">
        <v>0.00694444444444444</v>
      </c>
      <c r="O2262" s="56" t="n">
        <v>0</v>
      </c>
      <c r="P2262" s="56" t="n">
        <v>0.143055555555556</v>
      </c>
      <c r="Q2262" s="56" t="n">
        <v>0</v>
      </c>
      <c r="R2262" s="0" t="n">
        <v>-23.657183</v>
      </c>
      <c r="S2262" s="0" t="n">
        <v>-46.761978</v>
      </c>
      <c r="T2262" s="0" t="n">
        <v>-23.656889</v>
      </c>
      <c r="U2262" s="0" t="n">
        <v>-46.761861</v>
      </c>
      <c r="V2262" s="0" t="n">
        <v>1</v>
      </c>
      <c r="W2262" s="0" t="n">
        <v>0</v>
      </c>
      <c r="X2262" s="0" t="n">
        <v>0</v>
      </c>
      <c r="Y2262" s="0" t="n">
        <v>0</v>
      </c>
      <c r="Z2262" s="0" t="s">
        <v>7895</v>
      </c>
      <c r="AA2262" s="0"/>
      <c r="AB2262" s="0"/>
      <c r="AC2262" s="56" t="n">
        <v>0.333333333333333</v>
      </c>
      <c r="AD2262" s="56" t="n">
        <v>0.75</v>
      </c>
      <c r="AE2262" s="56" t="n">
        <v>0.999305555555556</v>
      </c>
      <c r="AF2262" s="56" t="n">
        <v>0.999305555555556</v>
      </c>
      <c r="AG2262" s="0"/>
      <c r="AH2262" s="0"/>
      <c r="AI2262" s="0" t="s">
        <v>23777</v>
      </c>
      <c r="AJ2262" s="0" t="s">
        <v>8342</v>
      </c>
      <c r="AK2262" s="0" t="s">
        <v>23766</v>
      </c>
      <c r="AL2262" s="0"/>
      <c r="AM2262" s="0" t="s">
        <v>23661</v>
      </c>
      <c r="AN2262" s="0" t="n">
        <v>95907</v>
      </c>
      <c r="AO2262" s="0" t="s">
        <v>7897</v>
      </c>
      <c r="AP2262" s="58" t="s">
        <v>23778</v>
      </c>
      <c r="AQ2262" s="0"/>
      <c r="AR2262" s="58" t="s">
        <v>23779</v>
      </c>
      <c r="AS2262" s="58" t="s">
        <v>23780</v>
      </c>
      <c r="AT2262" s="0"/>
    </row>
    <row r="2263" customFormat="false" ht="15" hidden="false" customHeight="false" outlineLevel="0" collapsed="false">
      <c r="A2263" s="0" t="s">
        <v>23781</v>
      </c>
      <c r="B2263" s="0" t="n">
        <v>81927</v>
      </c>
      <c r="C2263" s="55" t="n">
        <v>46213</v>
      </c>
      <c r="D2263" s="0" t="s">
        <v>22296</v>
      </c>
      <c r="E2263" s="0"/>
      <c r="F2263" s="0" t="s">
        <v>23658</v>
      </c>
      <c r="G2263" s="0" t="s">
        <v>23782</v>
      </c>
      <c r="H2263" s="0" t="s">
        <v>23764</v>
      </c>
      <c r="I2263" s="56" t="n">
        <v>0.479166666666667</v>
      </c>
      <c r="J2263" s="56" t="n">
        <v>0.486111111111111</v>
      </c>
      <c r="K2263" s="57"/>
      <c r="L2263" s="57" t="n">
        <v>46213.3364236111</v>
      </c>
      <c r="M2263" s="0" t="s">
        <v>22296</v>
      </c>
      <c r="N2263" s="56" t="n">
        <v>0.00694444444444444</v>
      </c>
      <c r="O2263" s="56" t="n">
        <v>0</v>
      </c>
      <c r="P2263" s="56" t="n">
        <v>0.149305555555556</v>
      </c>
      <c r="Q2263" s="56" t="n">
        <v>0</v>
      </c>
      <c r="R2263" s="0" t="n">
        <v>-23.657183</v>
      </c>
      <c r="S2263" s="0" t="n">
        <v>-46.761978</v>
      </c>
      <c r="T2263" s="0" t="n">
        <v>-23.656993</v>
      </c>
      <c r="U2263" s="0" t="n">
        <v>-46.761813</v>
      </c>
      <c r="V2263" s="0" t="n">
        <v>1</v>
      </c>
      <c r="W2263" s="0" t="n">
        <v>0</v>
      </c>
      <c r="X2263" s="0" t="n">
        <v>0</v>
      </c>
      <c r="Y2263" s="0" t="n">
        <v>0</v>
      </c>
      <c r="Z2263" s="0" t="s">
        <v>7895</v>
      </c>
      <c r="AA2263" s="0"/>
      <c r="AB2263" s="0"/>
      <c r="AC2263" s="56" t="n">
        <v>0.333333333333333</v>
      </c>
      <c r="AD2263" s="56" t="n">
        <v>0.75</v>
      </c>
      <c r="AE2263" s="56" t="n">
        <v>0.999305555555556</v>
      </c>
      <c r="AF2263" s="56" t="n">
        <v>0.999305555555556</v>
      </c>
      <c r="AG2263" s="0"/>
      <c r="AH2263" s="0"/>
      <c r="AI2263" s="0" t="s">
        <v>23765</v>
      </c>
      <c r="AJ2263" s="0" t="s">
        <v>8342</v>
      </c>
      <c r="AK2263" s="0" t="s">
        <v>23766</v>
      </c>
      <c r="AL2263" s="0"/>
      <c r="AM2263" s="0" t="s">
        <v>23661</v>
      </c>
      <c r="AN2263" s="0" t="n">
        <v>95907</v>
      </c>
      <c r="AO2263" s="0" t="s">
        <v>7897</v>
      </c>
      <c r="AP2263" s="58" t="s">
        <v>23783</v>
      </c>
      <c r="AQ2263" s="0"/>
      <c r="AR2263" s="58" t="s">
        <v>23784</v>
      </c>
      <c r="AS2263" s="58" t="s">
        <v>23785</v>
      </c>
      <c r="AT2263" s="0"/>
    </row>
    <row r="2264" customFormat="false" ht="15" hidden="false" customHeight="false" outlineLevel="0" collapsed="false">
      <c r="A2264" s="0" t="s">
        <v>23786</v>
      </c>
      <c r="B2264" s="0" t="n">
        <v>81928</v>
      </c>
      <c r="C2264" s="55" t="n">
        <v>46213</v>
      </c>
      <c r="D2264" s="0" t="s">
        <v>22296</v>
      </c>
      <c r="E2264" s="0"/>
      <c r="F2264" s="0" t="s">
        <v>23658</v>
      </c>
      <c r="G2264" s="0" t="s">
        <v>23787</v>
      </c>
      <c r="H2264" s="0" t="s">
        <v>23764</v>
      </c>
      <c r="I2264" s="56" t="n">
        <v>0.486111111111111</v>
      </c>
      <c r="J2264" s="56" t="n">
        <v>0.493055555555556</v>
      </c>
      <c r="K2264" s="57"/>
      <c r="L2264" s="57" t="n">
        <v>46213.3367824074</v>
      </c>
      <c r="M2264" s="0" t="s">
        <v>22296</v>
      </c>
      <c r="N2264" s="56" t="n">
        <v>0.00694444444444444</v>
      </c>
      <c r="O2264" s="56" t="n">
        <v>0</v>
      </c>
      <c r="P2264" s="56" t="n">
        <v>0.15625</v>
      </c>
      <c r="Q2264" s="56" t="n">
        <v>0</v>
      </c>
      <c r="R2264" s="0" t="n">
        <v>-23.657183</v>
      </c>
      <c r="S2264" s="0" t="n">
        <v>-46.761978</v>
      </c>
      <c r="T2264" s="0" t="n">
        <v>-23.657038</v>
      </c>
      <c r="U2264" s="0" t="n">
        <v>-46.761874</v>
      </c>
      <c r="V2264" s="0" t="n">
        <v>1</v>
      </c>
      <c r="W2264" s="0" t="n">
        <v>0</v>
      </c>
      <c r="X2264" s="0" t="n">
        <v>0</v>
      </c>
      <c r="Y2264" s="0" t="n">
        <v>0</v>
      </c>
      <c r="Z2264" s="0" t="s">
        <v>7895</v>
      </c>
      <c r="AA2264" s="0"/>
      <c r="AB2264" s="0"/>
      <c r="AC2264" s="56" t="n">
        <v>0.333333333333333</v>
      </c>
      <c r="AD2264" s="56" t="n">
        <v>0.75</v>
      </c>
      <c r="AE2264" s="56" t="n">
        <v>0.999305555555556</v>
      </c>
      <c r="AF2264" s="56" t="n">
        <v>0.999305555555556</v>
      </c>
      <c r="AG2264" s="0"/>
      <c r="AH2264" s="0"/>
      <c r="AI2264" s="0" t="s">
        <v>23765</v>
      </c>
      <c r="AJ2264" s="0" t="s">
        <v>8342</v>
      </c>
      <c r="AK2264" s="0" t="s">
        <v>23766</v>
      </c>
      <c r="AL2264" s="0"/>
      <c r="AM2264" s="0" t="s">
        <v>23661</v>
      </c>
      <c r="AN2264" s="0" t="n">
        <v>95907</v>
      </c>
      <c r="AO2264" s="0" t="s">
        <v>7897</v>
      </c>
      <c r="AP2264" s="58" t="s">
        <v>23788</v>
      </c>
      <c r="AQ2264" s="0"/>
      <c r="AR2264" s="58" t="s">
        <v>23789</v>
      </c>
      <c r="AS2264" s="58" t="s">
        <v>23790</v>
      </c>
      <c r="AT2264" s="0"/>
    </row>
    <row r="2265" customFormat="false" ht="15" hidden="false" customHeight="false" outlineLevel="0" collapsed="false">
      <c r="A2265" s="0" t="s">
        <v>23791</v>
      </c>
      <c r="B2265" s="0" t="n">
        <v>81946</v>
      </c>
      <c r="C2265" s="55" t="n">
        <v>46213</v>
      </c>
      <c r="D2265" s="0" t="s">
        <v>22296</v>
      </c>
      <c r="E2265" s="0"/>
      <c r="F2265" s="0" t="s">
        <v>23658</v>
      </c>
      <c r="G2265" s="0" t="s">
        <v>23792</v>
      </c>
      <c r="H2265" s="0" t="s">
        <v>23793</v>
      </c>
      <c r="I2265" s="56" t="n">
        <v>0.49375</v>
      </c>
      <c r="J2265" s="56" t="n">
        <v>0.500694444444444</v>
      </c>
      <c r="K2265" s="57"/>
      <c r="L2265" s="57" t="n">
        <v>46213.3871643519</v>
      </c>
      <c r="M2265" s="0" t="s">
        <v>22296</v>
      </c>
      <c r="N2265" s="56" t="n">
        <v>0.00694444444444444</v>
      </c>
      <c r="O2265" s="56" t="n">
        <v>0</v>
      </c>
      <c r="P2265" s="56" t="n">
        <v>0.113194444444444</v>
      </c>
      <c r="Q2265" s="56" t="n">
        <v>0</v>
      </c>
      <c r="R2265" s="0" t="n">
        <v>-23.658158</v>
      </c>
      <c r="S2265" s="0" t="n">
        <v>-46.762881</v>
      </c>
      <c r="T2265" s="0" t="n">
        <v>-23.661994</v>
      </c>
      <c r="U2265" s="0" t="n">
        <v>-46.764322</v>
      </c>
      <c r="V2265" s="0" t="n">
        <v>1</v>
      </c>
      <c r="W2265" s="0" t="n">
        <v>0</v>
      </c>
      <c r="X2265" s="0" t="n">
        <v>0</v>
      </c>
      <c r="Y2265" s="0" t="n">
        <v>0</v>
      </c>
      <c r="Z2265" s="0" t="s">
        <v>7895</v>
      </c>
      <c r="AA2265" s="0"/>
      <c r="AB2265" s="0"/>
      <c r="AC2265" s="56" t="n">
        <v>0.333333333333333</v>
      </c>
      <c r="AD2265" s="56" t="n">
        <v>0.75</v>
      </c>
      <c r="AE2265" s="56" t="n">
        <v>0.999305555555556</v>
      </c>
      <c r="AF2265" s="56" t="n">
        <v>0.999305555555556</v>
      </c>
      <c r="AG2265" s="0"/>
      <c r="AH2265" s="0"/>
      <c r="AI2265" s="0" t="s">
        <v>23794</v>
      </c>
      <c r="AJ2265" s="0" t="s">
        <v>8342</v>
      </c>
      <c r="AK2265" s="0" t="s">
        <v>23795</v>
      </c>
      <c r="AL2265" s="0"/>
      <c r="AM2265" s="0" t="s">
        <v>23661</v>
      </c>
      <c r="AN2265" s="0" t="n">
        <v>95907</v>
      </c>
      <c r="AO2265" s="0" t="s">
        <v>7897</v>
      </c>
      <c r="AP2265" s="58" t="s">
        <v>23796</v>
      </c>
      <c r="AQ2265" s="0"/>
      <c r="AR2265" s="58" t="s">
        <v>23797</v>
      </c>
      <c r="AS2265" s="58" t="s">
        <v>23798</v>
      </c>
      <c r="AT2265" s="0"/>
    </row>
    <row r="2266" customFormat="false" ht="15" hidden="false" customHeight="false" outlineLevel="0" collapsed="false">
      <c r="A2266" s="0" t="s">
        <v>23799</v>
      </c>
      <c r="B2266" s="0" t="n">
        <v>81905</v>
      </c>
      <c r="C2266" s="55" t="n">
        <v>46213</v>
      </c>
      <c r="D2266" s="0" t="s">
        <v>22296</v>
      </c>
      <c r="E2266" s="0"/>
      <c r="F2266" s="0" t="s">
        <v>23658</v>
      </c>
      <c r="G2266" s="0" t="s">
        <v>23800</v>
      </c>
      <c r="H2266" s="0" t="s">
        <v>23801</v>
      </c>
      <c r="I2266" s="56" t="n">
        <v>0.502083333333333</v>
      </c>
      <c r="J2266" s="56" t="n">
        <v>0.509027777777778</v>
      </c>
      <c r="K2266" s="57"/>
      <c r="L2266" s="57" t="n">
        <v>46213.4230902778</v>
      </c>
      <c r="M2266" s="0" t="s">
        <v>22296</v>
      </c>
      <c r="N2266" s="56" t="n">
        <v>0.00694444444444444</v>
      </c>
      <c r="O2266" s="56" t="n">
        <v>0</v>
      </c>
      <c r="P2266" s="56" t="n">
        <v>0.0854166666666667</v>
      </c>
      <c r="Q2266" s="56" t="n">
        <v>0</v>
      </c>
      <c r="R2266" s="0" t="n">
        <v>-23.656227</v>
      </c>
      <c r="S2266" s="0" t="n">
        <v>-46.762319</v>
      </c>
      <c r="T2266" s="0" t="n">
        <v>-23.661305</v>
      </c>
      <c r="U2266" s="0" t="n">
        <v>-46.758217</v>
      </c>
      <c r="V2266" s="0" t="n">
        <v>1</v>
      </c>
      <c r="W2266" s="0" t="n">
        <v>0</v>
      </c>
      <c r="X2266" s="0" t="n">
        <v>0</v>
      </c>
      <c r="Y2266" s="0" t="n">
        <v>0</v>
      </c>
      <c r="Z2266" s="0" t="s">
        <v>7895</v>
      </c>
      <c r="AA2266" s="0"/>
      <c r="AB2266" s="0"/>
      <c r="AC2266" s="56" t="n">
        <v>0.333333333333333</v>
      </c>
      <c r="AD2266" s="56" t="n">
        <v>0.75</v>
      </c>
      <c r="AE2266" s="56" t="n">
        <v>0.999305555555556</v>
      </c>
      <c r="AF2266" s="56" t="n">
        <v>0.999305555555556</v>
      </c>
      <c r="AG2266" s="0"/>
      <c r="AH2266" s="0"/>
      <c r="AI2266" s="0" t="s">
        <v>23802</v>
      </c>
      <c r="AJ2266" s="0" t="s">
        <v>8342</v>
      </c>
      <c r="AK2266" s="0" t="s">
        <v>23803</v>
      </c>
      <c r="AL2266" s="0"/>
      <c r="AM2266" s="0" t="s">
        <v>23661</v>
      </c>
      <c r="AN2266" s="0" t="n">
        <v>95907</v>
      </c>
      <c r="AO2266" s="0" t="s">
        <v>7897</v>
      </c>
      <c r="AP2266" s="58" t="s">
        <v>23804</v>
      </c>
      <c r="AQ2266" s="0"/>
      <c r="AR2266" s="58" t="s">
        <v>23805</v>
      </c>
      <c r="AS2266" s="58" t="s">
        <v>23806</v>
      </c>
      <c r="AT2266" s="0"/>
    </row>
    <row r="2267" customFormat="false" ht="15" hidden="false" customHeight="false" outlineLevel="0" collapsed="false">
      <c r="A2267" s="0" t="s">
        <v>23807</v>
      </c>
      <c r="B2267" s="0" t="n">
        <v>81914</v>
      </c>
      <c r="C2267" s="55" t="n">
        <v>46213</v>
      </c>
      <c r="D2267" s="0" t="s">
        <v>22296</v>
      </c>
      <c r="E2267" s="0"/>
      <c r="F2267" s="0" t="s">
        <v>23658</v>
      </c>
      <c r="G2267" s="0" t="s">
        <v>23808</v>
      </c>
      <c r="H2267" s="0" t="s">
        <v>23809</v>
      </c>
      <c r="I2267" s="56" t="n">
        <v>0.509027777777778</v>
      </c>
      <c r="J2267" s="56" t="n">
        <v>0.515972222222222</v>
      </c>
      <c r="K2267" s="57"/>
      <c r="L2267" s="57" t="n">
        <v>46213.4113078704</v>
      </c>
      <c r="M2267" s="0" t="s">
        <v>22296</v>
      </c>
      <c r="N2267" s="56" t="n">
        <v>0.00694444444444444</v>
      </c>
      <c r="O2267" s="56" t="n">
        <v>0</v>
      </c>
      <c r="P2267" s="56" t="n">
        <v>0.104166666666667</v>
      </c>
      <c r="Q2267" s="56" t="n">
        <v>0</v>
      </c>
      <c r="R2267" s="0" t="n">
        <v>-23.656227</v>
      </c>
      <c r="S2267" s="0" t="n">
        <v>-46.762319</v>
      </c>
      <c r="T2267" s="0" t="n">
        <v>-23.660376</v>
      </c>
      <c r="U2267" s="0" t="n">
        <v>-46.758192</v>
      </c>
      <c r="V2267" s="0" t="n">
        <v>1</v>
      </c>
      <c r="W2267" s="0" t="n">
        <v>0</v>
      </c>
      <c r="X2267" s="0" t="n">
        <v>0</v>
      </c>
      <c r="Y2267" s="0" t="n">
        <v>0</v>
      </c>
      <c r="Z2267" s="0" t="s">
        <v>7895</v>
      </c>
      <c r="AA2267" s="0"/>
      <c r="AB2267" s="0"/>
      <c r="AC2267" s="56" t="n">
        <v>0.333333333333333</v>
      </c>
      <c r="AD2267" s="56" t="n">
        <v>0.75</v>
      </c>
      <c r="AE2267" s="56" t="n">
        <v>0.999305555555556</v>
      </c>
      <c r="AF2267" s="56" t="n">
        <v>0.999305555555556</v>
      </c>
      <c r="AG2267" s="0"/>
      <c r="AH2267" s="0"/>
      <c r="AI2267" s="0" t="s">
        <v>23810</v>
      </c>
      <c r="AJ2267" s="0" t="s">
        <v>8342</v>
      </c>
      <c r="AK2267" s="0" t="s">
        <v>23811</v>
      </c>
      <c r="AL2267" s="0"/>
      <c r="AM2267" s="0" t="s">
        <v>23661</v>
      </c>
      <c r="AN2267" s="0" t="n">
        <v>95907</v>
      </c>
      <c r="AO2267" s="0" t="s">
        <v>7897</v>
      </c>
      <c r="AP2267" s="58" t="s">
        <v>23812</v>
      </c>
      <c r="AQ2267" s="0"/>
      <c r="AR2267" s="58" t="s">
        <v>23813</v>
      </c>
      <c r="AS2267" s="58" t="s">
        <v>23814</v>
      </c>
      <c r="AT2267" s="0"/>
    </row>
    <row r="2268" customFormat="false" ht="15" hidden="false" customHeight="false" outlineLevel="0" collapsed="false">
      <c r="A2268" s="0" t="s">
        <v>23815</v>
      </c>
      <c r="B2268" s="0" t="n">
        <v>81915</v>
      </c>
      <c r="C2268" s="55" t="n">
        <v>46213</v>
      </c>
      <c r="D2268" s="0" t="s">
        <v>22296</v>
      </c>
      <c r="E2268" s="0"/>
      <c r="F2268" s="0" t="s">
        <v>23658</v>
      </c>
      <c r="G2268" s="0" t="s">
        <v>23816</v>
      </c>
      <c r="H2268" s="0" t="s">
        <v>23801</v>
      </c>
      <c r="I2268" s="56" t="n">
        <v>0.515972222222222</v>
      </c>
      <c r="J2268" s="56" t="n">
        <v>0.522916666666667</v>
      </c>
      <c r="K2268" s="57"/>
      <c r="L2268" s="57" t="n">
        <v>46213.4211574074</v>
      </c>
      <c r="M2268" s="0" t="s">
        <v>22296</v>
      </c>
      <c r="N2268" s="56" t="n">
        <v>0.00694444444444444</v>
      </c>
      <c r="O2268" s="56" t="n">
        <v>0</v>
      </c>
      <c r="P2268" s="56" t="n">
        <v>0.101388888888889</v>
      </c>
      <c r="Q2268" s="56" t="n">
        <v>0</v>
      </c>
      <c r="R2268" s="0" t="n">
        <v>-23.656227</v>
      </c>
      <c r="S2268" s="0" t="n">
        <v>-46.762319</v>
      </c>
      <c r="T2268" s="0" t="n">
        <v>-23.661463</v>
      </c>
      <c r="U2268" s="0" t="n">
        <v>-46.758903</v>
      </c>
      <c r="V2268" s="0" t="n">
        <v>1</v>
      </c>
      <c r="W2268" s="0" t="n">
        <v>0</v>
      </c>
      <c r="X2268" s="0" t="n">
        <v>0</v>
      </c>
      <c r="Y2268" s="0" t="n">
        <v>0</v>
      </c>
      <c r="Z2268" s="0" t="s">
        <v>7895</v>
      </c>
      <c r="AA2268" s="0"/>
      <c r="AB2268" s="0"/>
      <c r="AC2268" s="56" t="n">
        <v>0.333333333333333</v>
      </c>
      <c r="AD2268" s="56" t="n">
        <v>0.75</v>
      </c>
      <c r="AE2268" s="56" t="n">
        <v>0.999305555555556</v>
      </c>
      <c r="AF2268" s="56" t="n">
        <v>0.999305555555556</v>
      </c>
      <c r="AG2268" s="0"/>
      <c r="AH2268" s="0"/>
      <c r="AI2268" s="0" t="s">
        <v>23817</v>
      </c>
      <c r="AJ2268" s="0" t="s">
        <v>8342</v>
      </c>
      <c r="AK2268" s="0" t="s">
        <v>23818</v>
      </c>
      <c r="AL2268" s="0"/>
      <c r="AM2268" s="0" t="s">
        <v>23661</v>
      </c>
      <c r="AN2268" s="0" t="n">
        <v>95907</v>
      </c>
      <c r="AO2268" s="0" t="s">
        <v>7897</v>
      </c>
      <c r="AP2268" s="58" t="s">
        <v>23819</v>
      </c>
      <c r="AQ2268" s="0"/>
      <c r="AR2268" s="58" t="s">
        <v>23820</v>
      </c>
      <c r="AS2268" s="58" t="s">
        <v>23821</v>
      </c>
      <c r="AT2268" s="0"/>
    </row>
    <row r="2269" customFormat="false" ht="15" hidden="false" customHeight="false" outlineLevel="0" collapsed="false">
      <c r="A2269" s="0" t="s">
        <v>23822</v>
      </c>
      <c r="B2269" s="0" t="n">
        <v>81933</v>
      </c>
      <c r="C2269" s="55" t="n">
        <v>46213</v>
      </c>
      <c r="D2269" s="0" t="s">
        <v>22296</v>
      </c>
      <c r="E2269" s="0"/>
      <c r="F2269" s="0" t="s">
        <v>23658</v>
      </c>
      <c r="G2269" s="0" t="s">
        <v>23823</v>
      </c>
      <c r="H2269" s="0" t="s">
        <v>23824</v>
      </c>
      <c r="I2269" s="56" t="n">
        <v>0.522916666666667</v>
      </c>
      <c r="J2269" s="56" t="n">
        <v>0.529861111111111</v>
      </c>
      <c r="K2269" s="57"/>
      <c r="L2269" s="57" t="n">
        <v>46213.4156481482</v>
      </c>
      <c r="M2269" s="0" t="s">
        <v>22296</v>
      </c>
      <c r="N2269" s="56" t="n">
        <v>0.00694444444444444</v>
      </c>
      <c r="O2269" s="56" t="n">
        <v>0</v>
      </c>
      <c r="P2269" s="56" t="n">
        <v>0.113888888888889</v>
      </c>
      <c r="Q2269" s="56" t="n">
        <v>0</v>
      </c>
      <c r="R2269" s="0" t="n">
        <v>-23.656227</v>
      </c>
      <c r="S2269" s="0" t="n">
        <v>-46.762319</v>
      </c>
      <c r="T2269" s="0" t="n">
        <v>-23.660751</v>
      </c>
      <c r="U2269" s="0" t="n">
        <v>-46.757891</v>
      </c>
      <c r="V2269" s="0" t="n">
        <v>1</v>
      </c>
      <c r="W2269" s="0" t="n">
        <v>0</v>
      </c>
      <c r="X2269" s="0" t="n">
        <v>0</v>
      </c>
      <c r="Y2269" s="0" t="n">
        <v>0</v>
      </c>
      <c r="Z2269" s="0" t="s">
        <v>7895</v>
      </c>
      <c r="AA2269" s="0"/>
      <c r="AB2269" s="0"/>
      <c r="AC2269" s="56" t="n">
        <v>0.333333333333333</v>
      </c>
      <c r="AD2269" s="56" t="n">
        <v>0.75</v>
      </c>
      <c r="AE2269" s="56" t="n">
        <v>0.999305555555556</v>
      </c>
      <c r="AF2269" s="56" t="n">
        <v>0.999305555555556</v>
      </c>
      <c r="AG2269" s="0"/>
      <c r="AH2269" s="0"/>
      <c r="AI2269" s="0" t="s">
        <v>23825</v>
      </c>
      <c r="AJ2269" s="0" t="s">
        <v>8342</v>
      </c>
      <c r="AK2269" s="0" t="s">
        <v>23826</v>
      </c>
      <c r="AL2269" s="0"/>
      <c r="AM2269" s="0" t="s">
        <v>23661</v>
      </c>
      <c r="AN2269" s="0" t="n">
        <v>95907</v>
      </c>
      <c r="AO2269" s="0" t="s">
        <v>7897</v>
      </c>
      <c r="AP2269" s="58" t="s">
        <v>23827</v>
      </c>
      <c r="AQ2269" s="0"/>
      <c r="AR2269" s="58" t="s">
        <v>23828</v>
      </c>
      <c r="AS2269" s="58" t="s">
        <v>23829</v>
      </c>
      <c r="AT2269" s="0"/>
    </row>
    <row r="2270" customFormat="false" ht="15" hidden="false" customHeight="false" outlineLevel="0" collapsed="false">
      <c r="A2270" s="0" t="s">
        <v>23830</v>
      </c>
      <c r="B2270" s="0" t="n">
        <v>81930</v>
      </c>
      <c r="C2270" s="55" t="n">
        <v>46213</v>
      </c>
      <c r="D2270" s="0" t="s">
        <v>22296</v>
      </c>
      <c r="E2270" s="0"/>
      <c r="F2270" s="0" t="s">
        <v>23658</v>
      </c>
      <c r="G2270" s="0" t="s">
        <v>23831</v>
      </c>
      <c r="H2270" s="0" t="s">
        <v>23832</v>
      </c>
      <c r="I2270" s="56" t="n">
        <v>0.530555555555556</v>
      </c>
      <c r="J2270" s="56" t="n">
        <v>0.5375</v>
      </c>
      <c r="K2270" s="57"/>
      <c r="L2270" s="57" t="n">
        <v>46213.3542592593</v>
      </c>
      <c r="M2270" s="0" t="s">
        <v>22296</v>
      </c>
      <c r="N2270" s="56" t="n">
        <v>0.00694444444444444</v>
      </c>
      <c r="O2270" s="56" t="n">
        <v>0</v>
      </c>
      <c r="P2270" s="56" t="n">
        <v>0.182638888888889</v>
      </c>
      <c r="Q2270" s="56" t="n">
        <v>0</v>
      </c>
      <c r="R2270" s="0" t="n">
        <v>-23.656616</v>
      </c>
      <c r="S2270" s="0" t="n">
        <v>-46.763404</v>
      </c>
      <c r="T2270" s="0" t="n">
        <v>-23.655568</v>
      </c>
      <c r="U2270" s="0" t="n">
        <v>-46.764678</v>
      </c>
      <c r="V2270" s="0" t="n">
        <v>1</v>
      </c>
      <c r="W2270" s="0" t="n">
        <v>0</v>
      </c>
      <c r="X2270" s="0" t="n">
        <v>0</v>
      </c>
      <c r="Y2270" s="0" t="n">
        <v>0</v>
      </c>
      <c r="Z2270" s="0" t="s">
        <v>7895</v>
      </c>
      <c r="AA2270" s="0"/>
      <c r="AB2270" s="0"/>
      <c r="AC2270" s="56" t="n">
        <v>0.333333333333333</v>
      </c>
      <c r="AD2270" s="56" t="n">
        <v>0.75</v>
      </c>
      <c r="AE2270" s="56" t="n">
        <v>0.999305555555556</v>
      </c>
      <c r="AF2270" s="56" t="n">
        <v>0.999305555555556</v>
      </c>
      <c r="AG2270" s="0"/>
      <c r="AH2270" s="0"/>
      <c r="AI2270" s="0" t="s">
        <v>23833</v>
      </c>
      <c r="AJ2270" s="0" t="s">
        <v>8342</v>
      </c>
      <c r="AK2270" s="0" t="s">
        <v>23834</v>
      </c>
      <c r="AL2270" s="0"/>
      <c r="AM2270" s="0" t="s">
        <v>23661</v>
      </c>
      <c r="AN2270" s="0" t="n">
        <v>95907</v>
      </c>
      <c r="AO2270" s="0" t="s">
        <v>7897</v>
      </c>
      <c r="AP2270" s="58" t="s">
        <v>23835</v>
      </c>
      <c r="AQ2270" s="0"/>
      <c r="AR2270" s="58" t="s">
        <v>23836</v>
      </c>
      <c r="AS2270" s="58" t="s">
        <v>23837</v>
      </c>
      <c r="AT2270" s="0"/>
    </row>
    <row r="2271" customFormat="false" ht="15" hidden="false" customHeight="false" outlineLevel="0" collapsed="false">
      <c r="A2271" s="0" t="s">
        <v>23838</v>
      </c>
      <c r="B2271" s="0" t="n">
        <v>82114</v>
      </c>
      <c r="C2271" s="55" t="n">
        <v>46213</v>
      </c>
      <c r="D2271" s="0" t="s">
        <v>22296</v>
      </c>
      <c r="E2271" s="0"/>
      <c r="F2271" s="0" t="s">
        <v>23658</v>
      </c>
      <c r="G2271" s="0" t="s">
        <v>23839</v>
      </c>
      <c r="H2271" s="0" t="s">
        <v>23840</v>
      </c>
      <c r="I2271" s="56" t="n">
        <v>0.538194444444444</v>
      </c>
      <c r="J2271" s="56" t="n">
        <v>0.545138888888889</v>
      </c>
      <c r="K2271" s="57"/>
      <c r="L2271" s="57" t="n">
        <v>46213.3578587963</v>
      </c>
      <c r="M2271" s="0" t="s">
        <v>22296</v>
      </c>
      <c r="N2271" s="56" t="n">
        <v>0.00694444444444444</v>
      </c>
      <c r="O2271" s="56" t="n">
        <v>0</v>
      </c>
      <c r="P2271" s="56" t="n">
        <v>0.186805555555556</v>
      </c>
      <c r="Q2271" s="56" t="n">
        <v>0</v>
      </c>
      <c r="R2271" s="0" t="n">
        <v>-23.65778</v>
      </c>
      <c r="S2271" s="0" t="n">
        <v>-46.765411</v>
      </c>
      <c r="T2271" s="0" t="n">
        <v>-23.657606</v>
      </c>
      <c r="U2271" s="0" t="n">
        <v>-46.766199</v>
      </c>
      <c r="V2271" s="0" t="n">
        <v>1</v>
      </c>
      <c r="W2271" s="0" t="n">
        <v>0</v>
      </c>
      <c r="X2271" s="0" t="n">
        <v>0</v>
      </c>
      <c r="Y2271" s="0" t="n">
        <v>0</v>
      </c>
      <c r="Z2271" s="0" t="s">
        <v>7895</v>
      </c>
      <c r="AA2271" s="0"/>
      <c r="AB2271" s="0"/>
      <c r="AC2271" s="56" t="n">
        <v>0.333333333333333</v>
      </c>
      <c r="AD2271" s="56" t="n">
        <v>0.75</v>
      </c>
      <c r="AE2271" s="56" t="n">
        <v>0.999305555555556</v>
      </c>
      <c r="AF2271" s="56" t="n">
        <v>0.999305555555556</v>
      </c>
      <c r="AG2271" s="0"/>
      <c r="AH2271" s="0"/>
      <c r="AI2271" s="0" t="s">
        <v>23841</v>
      </c>
      <c r="AJ2271" s="0" t="s">
        <v>8342</v>
      </c>
      <c r="AK2271" s="0" t="s">
        <v>23842</v>
      </c>
      <c r="AL2271" s="0"/>
      <c r="AM2271" s="0" t="s">
        <v>23661</v>
      </c>
      <c r="AN2271" s="0" t="n">
        <v>95907</v>
      </c>
      <c r="AO2271" s="0" t="s">
        <v>7897</v>
      </c>
      <c r="AP2271" s="58" t="s">
        <v>23843</v>
      </c>
      <c r="AQ2271" s="0"/>
      <c r="AR2271" s="58" t="s">
        <v>23844</v>
      </c>
      <c r="AS2271" s="58" t="s">
        <v>23845</v>
      </c>
      <c r="AT2271" s="0"/>
    </row>
    <row r="2272" customFormat="false" ht="15" hidden="false" customHeight="false" outlineLevel="0" collapsed="false">
      <c r="A2272" s="0" t="s">
        <v>23846</v>
      </c>
      <c r="B2272" s="0" t="n">
        <v>82133</v>
      </c>
      <c r="C2272" s="55" t="n">
        <v>46213</v>
      </c>
      <c r="D2272" s="0" t="s">
        <v>22296</v>
      </c>
      <c r="E2272" s="0"/>
      <c r="F2272" s="0" t="s">
        <v>23658</v>
      </c>
      <c r="G2272" s="0" t="s">
        <v>23847</v>
      </c>
      <c r="H2272" s="0" t="s">
        <v>23848</v>
      </c>
      <c r="I2272" s="56" t="n">
        <v>0.545138888888889</v>
      </c>
      <c r="J2272" s="56" t="n">
        <v>0.552083333333333</v>
      </c>
      <c r="K2272" s="57"/>
      <c r="L2272" s="57" t="n">
        <v>46213.3623611111</v>
      </c>
      <c r="M2272" s="0" t="s">
        <v>22296</v>
      </c>
      <c r="N2272" s="56" t="n">
        <v>0.00694444444444444</v>
      </c>
      <c r="O2272" s="56" t="n">
        <v>0</v>
      </c>
      <c r="P2272" s="56" t="n">
        <v>0.189583333333333</v>
      </c>
      <c r="Q2272" s="56" t="n">
        <v>0</v>
      </c>
      <c r="R2272" s="0" t="n">
        <v>-23.65778</v>
      </c>
      <c r="S2272" s="0" t="n">
        <v>-46.765411</v>
      </c>
      <c r="T2272" s="0" t="n">
        <v>-23.657842</v>
      </c>
      <c r="U2272" s="0" t="n">
        <v>-46.766818</v>
      </c>
      <c r="V2272" s="0" t="n">
        <v>1</v>
      </c>
      <c r="W2272" s="0" t="n">
        <v>0</v>
      </c>
      <c r="X2272" s="0" t="n">
        <v>0</v>
      </c>
      <c r="Y2272" s="0" t="n">
        <v>0</v>
      </c>
      <c r="Z2272" s="0" t="s">
        <v>7895</v>
      </c>
      <c r="AA2272" s="0"/>
      <c r="AB2272" s="0"/>
      <c r="AC2272" s="56" t="n">
        <v>0.333333333333333</v>
      </c>
      <c r="AD2272" s="56" t="n">
        <v>0.75</v>
      </c>
      <c r="AE2272" s="56" t="n">
        <v>0.999305555555556</v>
      </c>
      <c r="AF2272" s="56" t="n">
        <v>0.999305555555556</v>
      </c>
      <c r="AG2272" s="0"/>
      <c r="AH2272" s="0"/>
      <c r="AI2272" s="0" t="s">
        <v>23849</v>
      </c>
      <c r="AJ2272" s="0" t="s">
        <v>8342</v>
      </c>
      <c r="AK2272" s="0" t="s">
        <v>23850</v>
      </c>
      <c r="AL2272" s="0"/>
      <c r="AM2272" s="0" t="s">
        <v>23661</v>
      </c>
      <c r="AN2272" s="0" t="n">
        <v>95907</v>
      </c>
      <c r="AO2272" s="0" t="s">
        <v>7897</v>
      </c>
      <c r="AP2272" s="58" t="s">
        <v>23851</v>
      </c>
      <c r="AQ2272" s="0"/>
      <c r="AR2272" s="58" t="s">
        <v>23852</v>
      </c>
      <c r="AS2272" s="58" t="s">
        <v>23853</v>
      </c>
      <c r="AT2272" s="0"/>
    </row>
    <row r="2273" customFormat="false" ht="15" hidden="false" customHeight="false" outlineLevel="0" collapsed="false">
      <c r="A2273" s="0" t="s">
        <v>23854</v>
      </c>
      <c r="B2273" s="0" t="n">
        <v>81947</v>
      </c>
      <c r="C2273" s="55" t="n">
        <v>46213</v>
      </c>
      <c r="D2273" s="0" t="s">
        <v>22296</v>
      </c>
      <c r="E2273" s="0"/>
      <c r="F2273" s="0" t="s">
        <v>23658</v>
      </c>
      <c r="G2273" s="0" t="s">
        <v>23855</v>
      </c>
      <c r="H2273" s="0" t="s">
        <v>23856</v>
      </c>
      <c r="I2273" s="56" t="n">
        <v>0.555555555555556</v>
      </c>
      <c r="J2273" s="56" t="n">
        <v>0.5625</v>
      </c>
      <c r="K2273" s="57"/>
      <c r="L2273" s="57" t="n">
        <v>46213.3814930556</v>
      </c>
      <c r="M2273" s="0" t="s">
        <v>22296</v>
      </c>
      <c r="N2273" s="56" t="n">
        <v>0.00694444444444444</v>
      </c>
      <c r="O2273" s="56" t="n">
        <v>0</v>
      </c>
      <c r="P2273" s="56" t="n">
        <v>0.180555555555556</v>
      </c>
      <c r="Q2273" s="56" t="n">
        <v>0</v>
      </c>
      <c r="R2273" s="0" t="n">
        <v>-23.661973</v>
      </c>
      <c r="S2273" s="0" t="n">
        <v>-46.768465</v>
      </c>
      <c r="T2273" s="0" t="n">
        <v>-23.662253</v>
      </c>
      <c r="U2273" s="0" t="n">
        <v>-46.76812</v>
      </c>
      <c r="V2273" s="0" t="n">
        <v>1</v>
      </c>
      <c r="W2273" s="0" t="n">
        <v>0</v>
      </c>
      <c r="X2273" s="0" t="n">
        <v>0</v>
      </c>
      <c r="Y2273" s="0" t="n">
        <v>0</v>
      </c>
      <c r="Z2273" s="0" t="s">
        <v>7895</v>
      </c>
      <c r="AA2273" s="0"/>
      <c r="AB2273" s="0"/>
      <c r="AC2273" s="56" t="n">
        <v>0.333333333333333</v>
      </c>
      <c r="AD2273" s="56" t="n">
        <v>0.75</v>
      </c>
      <c r="AE2273" s="56" t="n">
        <v>0.999305555555556</v>
      </c>
      <c r="AF2273" s="56" t="n">
        <v>0.999305555555556</v>
      </c>
      <c r="AG2273" s="0"/>
      <c r="AH2273" s="0"/>
      <c r="AI2273" s="0" t="s">
        <v>23857</v>
      </c>
      <c r="AJ2273" s="0" t="s">
        <v>8342</v>
      </c>
      <c r="AK2273" s="0" t="s">
        <v>23858</v>
      </c>
      <c r="AL2273" s="0"/>
      <c r="AM2273" s="0" t="s">
        <v>23661</v>
      </c>
      <c r="AN2273" s="0" t="n">
        <v>95907</v>
      </c>
      <c r="AO2273" s="0" t="s">
        <v>7897</v>
      </c>
      <c r="AP2273" s="58" t="s">
        <v>23859</v>
      </c>
      <c r="AQ2273" s="0"/>
      <c r="AR2273" s="58" t="s">
        <v>23860</v>
      </c>
      <c r="AS2273" s="58" t="s">
        <v>23861</v>
      </c>
      <c r="AT2273" s="0"/>
    </row>
    <row r="2274" customFormat="false" ht="15" hidden="false" customHeight="false" outlineLevel="0" collapsed="false">
      <c r="A2274" s="0" t="s">
        <v>23862</v>
      </c>
      <c r="B2274" s="0" t="n">
        <v>82120</v>
      </c>
      <c r="C2274" s="55" t="n">
        <v>46213</v>
      </c>
      <c r="D2274" s="0" t="s">
        <v>22296</v>
      </c>
      <c r="E2274" s="0"/>
      <c r="F2274" s="0" t="s">
        <v>23658</v>
      </c>
      <c r="G2274" s="0" t="s">
        <v>23863</v>
      </c>
      <c r="H2274" s="0" t="s">
        <v>23864</v>
      </c>
      <c r="I2274" s="56" t="n">
        <v>0.564583333333333</v>
      </c>
      <c r="J2274" s="56" t="n">
        <v>0.571527777777778</v>
      </c>
      <c r="K2274" s="57"/>
      <c r="L2274" s="57" t="n">
        <v>46213.3712268519</v>
      </c>
      <c r="M2274" s="0" t="s">
        <v>22296</v>
      </c>
      <c r="N2274" s="56" t="n">
        <v>0.00694444444444444</v>
      </c>
      <c r="O2274" s="56" t="n">
        <v>0</v>
      </c>
      <c r="P2274" s="56" t="n">
        <v>0.2</v>
      </c>
      <c r="Q2274" s="56" t="n">
        <v>0</v>
      </c>
      <c r="R2274" s="0" t="n">
        <v>-23.658894</v>
      </c>
      <c r="S2274" s="0" t="n">
        <v>-46.768397</v>
      </c>
      <c r="T2274" s="0" t="n">
        <v>-23.659282</v>
      </c>
      <c r="U2274" s="0" t="n">
        <v>-46.769043</v>
      </c>
      <c r="V2274" s="0" t="n">
        <v>1</v>
      </c>
      <c r="W2274" s="0" t="n">
        <v>0</v>
      </c>
      <c r="X2274" s="0" t="n">
        <v>0</v>
      </c>
      <c r="Y2274" s="0" t="n">
        <v>0</v>
      </c>
      <c r="Z2274" s="0" t="s">
        <v>7895</v>
      </c>
      <c r="AA2274" s="0"/>
      <c r="AB2274" s="0"/>
      <c r="AC2274" s="56" t="n">
        <v>0.333333333333333</v>
      </c>
      <c r="AD2274" s="56" t="n">
        <v>0.75</v>
      </c>
      <c r="AE2274" s="56" t="n">
        <v>0.999305555555556</v>
      </c>
      <c r="AF2274" s="56" t="n">
        <v>0.999305555555556</v>
      </c>
      <c r="AG2274" s="0"/>
      <c r="AH2274" s="0"/>
      <c r="AI2274" s="0" t="s">
        <v>23865</v>
      </c>
      <c r="AJ2274" s="0" t="s">
        <v>8342</v>
      </c>
      <c r="AK2274" s="0" t="s">
        <v>23866</v>
      </c>
      <c r="AL2274" s="0"/>
      <c r="AM2274" s="0" t="s">
        <v>23661</v>
      </c>
      <c r="AN2274" s="0" t="n">
        <v>95907</v>
      </c>
      <c r="AO2274" s="0" t="s">
        <v>7897</v>
      </c>
      <c r="AP2274" s="58" t="s">
        <v>23867</v>
      </c>
      <c r="AQ2274" s="0"/>
      <c r="AR2274" s="58" t="s">
        <v>23868</v>
      </c>
      <c r="AS2274" s="58" t="s">
        <v>23869</v>
      </c>
      <c r="AT2274" s="0"/>
    </row>
    <row r="2275" customFormat="false" ht="15" hidden="false" customHeight="false" outlineLevel="0" collapsed="false">
      <c r="A2275" s="0" t="s">
        <v>23870</v>
      </c>
      <c r="B2275" s="0" t="n">
        <v>78719</v>
      </c>
      <c r="C2275" s="55" t="n">
        <v>46210</v>
      </c>
      <c r="D2275" s="0" t="s">
        <v>23871</v>
      </c>
      <c r="E2275" s="0"/>
      <c r="F2275" s="0" t="s">
        <v>23872</v>
      </c>
      <c r="G2275" s="0" t="s">
        <v>23873</v>
      </c>
      <c r="H2275" s="0" t="s">
        <v>23874</v>
      </c>
      <c r="I2275" s="56" t="n">
        <v>0.353472222222222</v>
      </c>
      <c r="J2275" s="56" t="n">
        <v>0.360416666666667</v>
      </c>
      <c r="K2275" s="57" t="n">
        <v>46203.3376157407</v>
      </c>
      <c r="L2275" s="57" t="n">
        <v>46203.3381944444</v>
      </c>
      <c r="M2275" s="0" t="s">
        <v>23871</v>
      </c>
      <c r="N2275" s="56" t="n">
        <v>0.00694444444444444</v>
      </c>
      <c r="O2275" s="56" t="n">
        <v>0.000578703703703704</v>
      </c>
      <c r="P2275" s="56" t="n">
        <v>0.0222222222222222</v>
      </c>
      <c r="Q2275" s="56" t="n">
        <v>0</v>
      </c>
      <c r="R2275" s="0" t="n">
        <v>-23.480871</v>
      </c>
      <c r="S2275" s="0" t="n">
        <v>-46.741845</v>
      </c>
      <c r="T2275" s="0" t="n">
        <v>-23.480728</v>
      </c>
      <c r="U2275" s="0" t="n">
        <v>-46.743334</v>
      </c>
      <c r="V2275" s="0" t="n">
        <v>1</v>
      </c>
      <c r="W2275" s="0" t="n">
        <v>0</v>
      </c>
      <c r="X2275" s="0" t="n">
        <v>0</v>
      </c>
      <c r="Y2275" s="0" t="n">
        <v>0</v>
      </c>
      <c r="Z2275" s="0" t="s">
        <v>7895</v>
      </c>
      <c r="AA2275" s="0" t="s">
        <v>23875</v>
      </c>
      <c r="AB2275" s="0"/>
      <c r="AC2275" s="56" t="n">
        <v>0.333333333333333</v>
      </c>
      <c r="AD2275" s="56" t="n">
        <v>0.75</v>
      </c>
      <c r="AE2275" s="56" t="n">
        <v>0.999305555555556</v>
      </c>
      <c r="AF2275" s="56" t="n">
        <v>0.999305555555556</v>
      </c>
      <c r="AG2275" s="0"/>
      <c r="AH2275" s="0"/>
      <c r="AI2275" s="0" t="s">
        <v>23876</v>
      </c>
      <c r="AJ2275" s="0" t="s">
        <v>22311</v>
      </c>
      <c r="AK2275" s="0" t="s">
        <v>23877</v>
      </c>
      <c r="AL2275" s="0"/>
      <c r="AM2275" s="0" t="s">
        <v>23878</v>
      </c>
      <c r="AN2275" s="0" t="n">
        <v>95907</v>
      </c>
      <c r="AO2275" s="0" t="s">
        <v>7897</v>
      </c>
      <c r="AP2275" s="58" t="s">
        <v>23879</v>
      </c>
      <c r="AQ2275" s="0"/>
      <c r="AR2275" s="58" t="s">
        <v>23880</v>
      </c>
      <c r="AS2275" s="58" t="s">
        <v>23881</v>
      </c>
      <c r="AT2275" s="0"/>
    </row>
    <row r="2276" customFormat="false" ht="15" hidden="false" customHeight="false" outlineLevel="0" collapsed="false">
      <c r="A2276" s="0" t="s">
        <v>23882</v>
      </c>
      <c r="B2276" s="0" t="n">
        <v>78713</v>
      </c>
      <c r="C2276" s="55" t="n">
        <v>46210</v>
      </c>
      <c r="D2276" s="0" t="s">
        <v>23871</v>
      </c>
      <c r="E2276" s="0"/>
      <c r="F2276" s="0" t="s">
        <v>23872</v>
      </c>
      <c r="G2276" s="0" t="s">
        <v>23883</v>
      </c>
      <c r="H2276" s="0" t="s">
        <v>23884</v>
      </c>
      <c r="I2276" s="56" t="n">
        <v>0.36875</v>
      </c>
      <c r="J2276" s="56" t="n">
        <v>0.375694444444444</v>
      </c>
      <c r="K2276" s="57" t="n">
        <v>46203.3504976852</v>
      </c>
      <c r="L2276" s="57" t="n">
        <v>46203.3509490741</v>
      </c>
      <c r="M2276" s="0" t="s">
        <v>23871</v>
      </c>
      <c r="N2276" s="56" t="n">
        <v>0.00694444444444444</v>
      </c>
      <c r="O2276" s="56" t="n">
        <v>0.000439814814814815</v>
      </c>
      <c r="P2276" s="56" t="n">
        <v>0.0243055555555556</v>
      </c>
      <c r="Q2276" s="56" t="n">
        <v>0</v>
      </c>
      <c r="R2276" s="0" t="n">
        <v>-23.479886</v>
      </c>
      <c r="S2276" s="0" t="n">
        <v>-46.758549</v>
      </c>
      <c r="T2276" s="0" t="n">
        <v>-23.479681</v>
      </c>
      <c r="U2276" s="0" t="n">
        <v>-46.759692</v>
      </c>
      <c r="V2276" s="0" t="n">
        <v>1</v>
      </c>
      <c r="W2276" s="0" t="n">
        <v>0</v>
      </c>
      <c r="X2276" s="0" t="n">
        <v>0</v>
      </c>
      <c r="Y2276" s="0" t="n">
        <v>0</v>
      </c>
      <c r="Z2276" s="0" t="s">
        <v>7895</v>
      </c>
      <c r="AA2276" s="0" t="s">
        <v>23875</v>
      </c>
      <c r="AB2276" s="0"/>
      <c r="AC2276" s="56" t="n">
        <v>0.333333333333333</v>
      </c>
      <c r="AD2276" s="56" t="n">
        <v>0.75</v>
      </c>
      <c r="AE2276" s="56" t="n">
        <v>0.999305555555556</v>
      </c>
      <c r="AF2276" s="56" t="n">
        <v>0.999305555555556</v>
      </c>
      <c r="AG2276" s="0"/>
      <c r="AH2276" s="0"/>
      <c r="AI2276" s="0" t="s">
        <v>23885</v>
      </c>
      <c r="AJ2276" s="0" t="s">
        <v>22311</v>
      </c>
      <c r="AK2276" s="0" t="s">
        <v>23886</v>
      </c>
      <c r="AL2276" s="0"/>
      <c r="AM2276" s="0" t="s">
        <v>23878</v>
      </c>
      <c r="AN2276" s="0" t="n">
        <v>95907</v>
      </c>
      <c r="AO2276" s="0" t="s">
        <v>7897</v>
      </c>
      <c r="AP2276" s="58" t="s">
        <v>23887</v>
      </c>
      <c r="AQ2276" s="0"/>
      <c r="AR2276" s="58" t="s">
        <v>23888</v>
      </c>
      <c r="AS2276" s="58" t="s">
        <v>23889</v>
      </c>
      <c r="AT2276" s="0"/>
    </row>
    <row r="2277" customFormat="false" ht="15" hidden="false" customHeight="false" outlineLevel="0" collapsed="false">
      <c r="A2277" s="0" t="s">
        <v>23890</v>
      </c>
      <c r="B2277" s="0" t="n">
        <v>78688</v>
      </c>
      <c r="C2277" s="55" t="n">
        <v>46210</v>
      </c>
      <c r="D2277" s="0" t="s">
        <v>23871</v>
      </c>
      <c r="E2277" s="0"/>
      <c r="F2277" s="0" t="s">
        <v>23872</v>
      </c>
      <c r="G2277" s="0" t="s">
        <v>23891</v>
      </c>
      <c r="H2277" s="0" t="s">
        <v>23892</v>
      </c>
      <c r="I2277" s="56" t="n">
        <v>0.378472222222222</v>
      </c>
      <c r="J2277" s="56" t="n">
        <v>0.385416666666667</v>
      </c>
      <c r="K2277" s="57" t="n">
        <v>46203.355</v>
      </c>
      <c r="L2277" s="57" t="n">
        <v>46203.3553356482</v>
      </c>
      <c r="M2277" s="0" t="s">
        <v>23871</v>
      </c>
      <c r="N2277" s="56" t="n">
        <v>0.00694444444444444</v>
      </c>
      <c r="O2277" s="56" t="n">
        <v>0.000335648148148148</v>
      </c>
      <c r="P2277" s="56" t="n">
        <v>0.0298611111111111</v>
      </c>
      <c r="Q2277" s="56" t="n">
        <v>0</v>
      </c>
      <c r="R2277" s="0" t="n">
        <v>-23.476418</v>
      </c>
      <c r="S2277" s="0" t="n">
        <v>-46.75809</v>
      </c>
      <c r="T2277" s="0" t="n">
        <v>-23.47639</v>
      </c>
      <c r="U2277" s="0" t="n">
        <v>-46.75927</v>
      </c>
      <c r="V2277" s="0" t="n">
        <v>1</v>
      </c>
      <c r="W2277" s="0" t="n">
        <v>0</v>
      </c>
      <c r="X2277" s="0" t="n">
        <v>0</v>
      </c>
      <c r="Y2277" s="0" t="n">
        <v>0</v>
      </c>
      <c r="Z2277" s="0" t="s">
        <v>7895</v>
      </c>
      <c r="AA2277" s="0" t="s">
        <v>23875</v>
      </c>
      <c r="AB2277" s="0"/>
      <c r="AC2277" s="56" t="n">
        <v>0.333333333333333</v>
      </c>
      <c r="AD2277" s="56" t="n">
        <v>0.75</v>
      </c>
      <c r="AE2277" s="56" t="n">
        <v>0.999305555555556</v>
      </c>
      <c r="AF2277" s="56" t="n">
        <v>0.999305555555556</v>
      </c>
      <c r="AG2277" s="0"/>
      <c r="AH2277" s="0"/>
      <c r="AI2277" s="0" t="s">
        <v>23893</v>
      </c>
      <c r="AJ2277" s="0" t="s">
        <v>22311</v>
      </c>
      <c r="AK2277" s="0" t="s">
        <v>23894</v>
      </c>
      <c r="AL2277" s="0"/>
      <c r="AM2277" s="0" t="s">
        <v>23878</v>
      </c>
      <c r="AN2277" s="0" t="n">
        <v>95907</v>
      </c>
      <c r="AO2277" s="0" t="s">
        <v>7897</v>
      </c>
      <c r="AP2277" s="58" t="s">
        <v>23895</v>
      </c>
      <c r="AQ2277" s="0"/>
      <c r="AR2277" s="58" t="s">
        <v>23896</v>
      </c>
      <c r="AS2277" s="58" t="s">
        <v>23897</v>
      </c>
      <c r="AT2277" s="0"/>
    </row>
    <row r="2278" customFormat="false" ht="15" hidden="false" customHeight="false" outlineLevel="0" collapsed="false">
      <c r="A2278" s="0" t="s">
        <v>23898</v>
      </c>
      <c r="B2278" s="0" t="n">
        <v>78700</v>
      </c>
      <c r="C2278" s="55" t="n">
        <v>46210</v>
      </c>
      <c r="D2278" s="0" t="s">
        <v>23871</v>
      </c>
      <c r="E2278" s="0"/>
      <c r="F2278" s="0" t="s">
        <v>23872</v>
      </c>
      <c r="G2278" s="0" t="s">
        <v>23899</v>
      </c>
      <c r="H2278" s="0" t="s">
        <v>23900</v>
      </c>
      <c r="I2278" s="56" t="n">
        <v>0.394444444444444</v>
      </c>
      <c r="J2278" s="56" t="n">
        <v>0.401388888888889</v>
      </c>
      <c r="K2278" s="57" t="n">
        <v>46203.3702777778</v>
      </c>
      <c r="L2278" s="57" t="n">
        <v>46203.3706828704</v>
      </c>
      <c r="M2278" s="0" t="s">
        <v>23871</v>
      </c>
      <c r="N2278" s="56" t="n">
        <v>0.00694444444444444</v>
      </c>
      <c r="O2278" s="56" t="n">
        <v>0.000393518518518519</v>
      </c>
      <c r="P2278" s="56" t="n">
        <v>0.0305555555555556</v>
      </c>
      <c r="Q2278" s="56" t="n">
        <v>0</v>
      </c>
      <c r="R2278" s="0" t="n">
        <v>-23.448667</v>
      </c>
      <c r="S2278" s="0" t="n">
        <v>-46.755421</v>
      </c>
      <c r="T2278" s="0" t="n">
        <v>-23.450377</v>
      </c>
      <c r="U2278" s="0" t="n">
        <v>-46.758118</v>
      </c>
      <c r="V2278" s="0" t="n">
        <v>1</v>
      </c>
      <c r="W2278" s="0" t="n">
        <v>0</v>
      </c>
      <c r="X2278" s="0" t="n">
        <v>0</v>
      </c>
      <c r="Y2278" s="0" t="n">
        <v>0</v>
      </c>
      <c r="Z2278" s="0" t="s">
        <v>7895</v>
      </c>
      <c r="AA2278" s="0" t="s">
        <v>23875</v>
      </c>
      <c r="AB2278" s="0"/>
      <c r="AC2278" s="56" t="n">
        <v>0.333333333333333</v>
      </c>
      <c r="AD2278" s="56" t="n">
        <v>0.75</v>
      </c>
      <c r="AE2278" s="56" t="n">
        <v>0.999305555555556</v>
      </c>
      <c r="AF2278" s="56" t="n">
        <v>0.999305555555556</v>
      </c>
      <c r="AG2278" s="0"/>
      <c r="AH2278" s="0"/>
      <c r="AI2278" s="0" t="s">
        <v>23901</v>
      </c>
      <c r="AJ2278" s="0" t="s">
        <v>22311</v>
      </c>
      <c r="AK2278" s="0" t="s">
        <v>23902</v>
      </c>
      <c r="AL2278" s="0"/>
      <c r="AM2278" s="0" t="s">
        <v>23878</v>
      </c>
      <c r="AN2278" s="0" t="n">
        <v>95907</v>
      </c>
      <c r="AO2278" s="0" t="s">
        <v>7897</v>
      </c>
      <c r="AP2278" s="58" t="s">
        <v>23903</v>
      </c>
      <c r="AQ2278" s="0"/>
      <c r="AR2278" s="58" t="s">
        <v>23904</v>
      </c>
      <c r="AS2278" s="58" t="s">
        <v>23905</v>
      </c>
      <c r="AT2278" s="0"/>
    </row>
    <row r="2279" customFormat="false" ht="15" hidden="false" customHeight="false" outlineLevel="0" collapsed="false">
      <c r="A2279" s="0" t="s">
        <v>23906</v>
      </c>
      <c r="B2279" s="0" t="n">
        <v>78705</v>
      </c>
      <c r="C2279" s="55" t="n">
        <v>46210</v>
      </c>
      <c r="D2279" s="0" t="s">
        <v>23871</v>
      </c>
      <c r="E2279" s="0"/>
      <c r="F2279" s="0" t="s">
        <v>23872</v>
      </c>
      <c r="G2279" s="0" t="s">
        <v>23907</v>
      </c>
      <c r="H2279" s="0" t="s">
        <v>23908</v>
      </c>
      <c r="I2279" s="56" t="n">
        <v>0.40625</v>
      </c>
      <c r="J2279" s="56" t="n">
        <v>0.413194444444444</v>
      </c>
      <c r="K2279" s="57" t="n">
        <v>46203.3813541667</v>
      </c>
      <c r="L2279" s="57" t="n">
        <v>46203.3817013889</v>
      </c>
      <c r="M2279" s="0" t="s">
        <v>23871</v>
      </c>
      <c r="N2279" s="56" t="n">
        <v>0.00694444444444444</v>
      </c>
      <c r="O2279" s="56" t="n">
        <v>0.000347222222222222</v>
      </c>
      <c r="P2279" s="56" t="n">
        <v>0.03125</v>
      </c>
      <c r="Q2279" s="56" t="n">
        <v>0</v>
      </c>
      <c r="R2279" s="0" t="n">
        <v>-23.450541</v>
      </c>
      <c r="S2279" s="0" t="n">
        <v>-46.745179</v>
      </c>
      <c r="T2279" s="0" t="n">
        <v>-23.448307</v>
      </c>
      <c r="U2279" s="0" t="n">
        <v>-46.744144</v>
      </c>
      <c r="V2279" s="0" t="n">
        <v>1</v>
      </c>
      <c r="W2279" s="0" t="n">
        <v>0</v>
      </c>
      <c r="X2279" s="0" t="n">
        <v>0</v>
      </c>
      <c r="Y2279" s="0" t="n">
        <v>0</v>
      </c>
      <c r="Z2279" s="0" t="s">
        <v>7895</v>
      </c>
      <c r="AA2279" s="0" t="s">
        <v>23875</v>
      </c>
      <c r="AB2279" s="0"/>
      <c r="AC2279" s="56" t="n">
        <v>0.333333333333333</v>
      </c>
      <c r="AD2279" s="56" t="n">
        <v>0.75</v>
      </c>
      <c r="AE2279" s="56" t="n">
        <v>0.999305555555556</v>
      </c>
      <c r="AF2279" s="56" t="n">
        <v>0.999305555555556</v>
      </c>
      <c r="AG2279" s="0"/>
      <c r="AH2279" s="0"/>
      <c r="AI2279" s="0" t="s">
        <v>23909</v>
      </c>
      <c r="AJ2279" s="0" t="s">
        <v>22311</v>
      </c>
      <c r="AK2279" s="0" t="s">
        <v>23910</v>
      </c>
      <c r="AL2279" s="0"/>
      <c r="AM2279" s="0" t="s">
        <v>23878</v>
      </c>
      <c r="AN2279" s="0" t="n">
        <v>95907</v>
      </c>
      <c r="AO2279" s="0" t="s">
        <v>7897</v>
      </c>
      <c r="AP2279" s="58" t="s">
        <v>23911</v>
      </c>
      <c r="AQ2279" s="0"/>
      <c r="AR2279" s="58" t="s">
        <v>23912</v>
      </c>
      <c r="AS2279" s="58" t="s">
        <v>23913</v>
      </c>
      <c r="AT2279" s="0"/>
    </row>
    <row r="2280" customFormat="false" ht="15" hidden="false" customHeight="false" outlineLevel="0" collapsed="false">
      <c r="A2280" s="0" t="s">
        <v>23914</v>
      </c>
      <c r="B2280" s="0" t="n">
        <v>78690</v>
      </c>
      <c r="C2280" s="55" t="n">
        <v>46210</v>
      </c>
      <c r="D2280" s="0" t="s">
        <v>23871</v>
      </c>
      <c r="E2280" s="0"/>
      <c r="F2280" s="0" t="s">
        <v>23872</v>
      </c>
      <c r="G2280" s="0" t="s">
        <v>23915</v>
      </c>
      <c r="H2280" s="0" t="s">
        <v>23916</v>
      </c>
      <c r="I2280" s="56" t="n">
        <v>0.416666666666667</v>
      </c>
      <c r="J2280" s="56" t="n">
        <v>0.423611111111111</v>
      </c>
      <c r="K2280" s="57" t="n">
        <v>46203.3863773148</v>
      </c>
      <c r="L2280" s="57" t="n">
        <v>46203.386712963</v>
      </c>
      <c r="M2280" s="0" t="s">
        <v>23871</v>
      </c>
      <c r="N2280" s="56" t="n">
        <v>0.00694444444444444</v>
      </c>
      <c r="O2280" s="56" t="n">
        <v>0.000324074074074074</v>
      </c>
      <c r="P2280" s="56" t="n">
        <v>0.0368055555555556</v>
      </c>
      <c r="Q2280" s="56" t="n">
        <v>0</v>
      </c>
      <c r="R2280" s="0" t="n">
        <v>-23.453574</v>
      </c>
      <c r="S2280" s="0" t="n">
        <v>-46.744147</v>
      </c>
      <c r="T2280" s="0" t="n">
        <v>-23.452499</v>
      </c>
      <c r="U2280" s="0" t="n">
        <v>-46.743327</v>
      </c>
      <c r="V2280" s="0" t="n">
        <v>1</v>
      </c>
      <c r="W2280" s="0" t="n">
        <v>0</v>
      </c>
      <c r="X2280" s="0" t="n">
        <v>0</v>
      </c>
      <c r="Y2280" s="0" t="n">
        <v>0</v>
      </c>
      <c r="Z2280" s="0" t="s">
        <v>7895</v>
      </c>
      <c r="AA2280" s="0" t="s">
        <v>23875</v>
      </c>
      <c r="AB2280" s="0"/>
      <c r="AC2280" s="56" t="n">
        <v>0.333333333333333</v>
      </c>
      <c r="AD2280" s="56" t="n">
        <v>0.75</v>
      </c>
      <c r="AE2280" s="56" t="n">
        <v>0.999305555555556</v>
      </c>
      <c r="AF2280" s="56" t="n">
        <v>0.999305555555556</v>
      </c>
      <c r="AG2280" s="0"/>
      <c r="AH2280" s="0"/>
      <c r="AI2280" s="0" t="s">
        <v>23917</v>
      </c>
      <c r="AJ2280" s="0" t="s">
        <v>22311</v>
      </c>
      <c r="AK2280" s="0" t="s">
        <v>23918</v>
      </c>
      <c r="AL2280" s="0"/>
      <c r="AM2280" s="0" t="s">
        <v>23878</v>
      </c>
      <c r="AN2280" s="0" t="n">
        <v>95907</v>
      </c>
      <c r="AO2280" s="0" t="s">
        <v>7897</v>
      </c>
      <c r="AP2280" s="58" t="s">
        <v>23919</v>
      </c>
      <c r="AQ2280" s="0"/>
      <c r="AR2280" s="58" t="s">
        <v>23920</v>
      </c>
      <c r="AS2280" s="58" t="s">
        <v>23921</v>
      </c>
      <c r="AT2280" s="0"/>
    </row>
    <row r="2281" customFormat="false" ht="15" hidden="false" customHeight="false" outlineLevel="0" collapsed="false">
      <c r="A2281" s="0" t="s">
        <v>23922</v>
      </c>
      <c r="B2281" s="0" t="n">
        <v>78701</v>
      </c>
      <c r="C2281" s="55" t="n">
        <v>46210</v>
      </c>
      <c r="D2281" s="0" t="s">
        <v>23871</v>
      </c>
      <c r="E2281" s="0"/>
      <c r="F2281" s="0" t="s">
        <v>23872</v>
      </c>
      <c r="G2281" s="0" t="s">
        <v>23923</v>
      </c>
      <c r="H2281" s="0" t="s">
        <v>23924</v>
      </c>
      <c r="I2281" s="56" t="n">
        <v>0.426388888888889</v>
      </c>
      <c r="J2281" s="56" t="n">
        <v>0.433333333333333</v>
      </c>
      <c r="K2281" s="57" t="n">
        <v>46203.3948263889</v>
      </c>
      <c r="L2281" s="57" t="n">
        <v>46203.3953240741</v>
      </c>
      <c r="M2281" s="0" t="s">
        <v>23871</v>
      </c>
      <c r="N2281" s="56" t="n">
        <v>0.00694444444444444</v>
      </c>
      <c r="O2281" s="56" t="n">
        <v>0.000497685185185185</v>
      </c>
      <c r="P2281" s="56" t="n">
        <v>0.0375</v>
      </c>
      <c r="Q2281" s="56" t="n">
        <v>0</v>
      </c>
      <c r="R2281" s="0" t="n">
        <v>-23.451682</v>
      </c>
      <c r="S2281" s="0" t="n">
        <v>-46.751514</v>
      </c>
      <c r="T2281" s="0" t="n">
        <v>-23.452257</v>
      </c>
      <c r="U2281" s="0" t="n">
        <v>-46.751016</v>
      </c>
      <c r="V2281" s="0" t="n">
        <v>1</v>
      </c>
      <c r="W2281" s="0" t="n">
        <v>0</v>
      </c>
      <c r="X2281" s="0" t="n">
        <v>0</v>
      </c>
      <c r="Y2281" s="0" t="n">
        <v>0</v>
      </c>
      <c r="Z2281" s="0" t="s">
        <v>7895</v>
      </c>
      <c r="AA2281" s="0" t="s">
        <v>23875</v>
      </c>
      <c r="AB2281" s="0"/>
      <c r="AC2281" s="56" t="n">
        <v>0.333333333333333</v>
      </c>
      <c r="AD2281" s="56" t="n">
        <v>0.75</v>
      </c>
      <c r="AE2281" s="56" t="n">
        <v>0.999305555555556</v>
      </c>
      <c r="AF2281" s="56" t="n">
        <v>0.999305555555556</v>
      </c>
      <c r="AG2281" s="0"/>
      <c r="AH2281" s="0"/>
      <c r="AI2281" s="0" t="s">
        <v>23925</v>
      </c>
      <c r="AJ2281" s="0" t="s">
        <v>22311</v>
      </c>
      <c r="AK2281" s="0" t="s">
        <v>23926</v>
      </c>
      <c r="AL2281" s="0"/>
      <c r="AM2281" s="0" t="s">
        <v>23878</v>
      </c>
      <c r="AN2281" s="0" t="n">
        <v>95907</v>
      </c>
      <c r="AO2281" s="0" t="s">
        <v>7897</v>
      </c>
      <c r="AP2281" s="58" t="s">
        <v>23927</v>
      </c>
      <c r="AQ2281" s="0"/>
      <c r="AR2281" s="58" t="s">
        <v>23928</v>
      </c>
      <c r="AS2281" s="58" t="s">
        <v>23929</v>
      </c>
      <c r="AT2281" s="0"/>
    </row>
    <row r="2282" customFormat="false" ht="15" hidden="false" customHeight="false" outlineLevel="0" collapsed="false">
      <c r="A2282" s="0" t="s">
        <v>23930</v>
      </c>
      <c r="B2282" s="0" t="n">
        <v>78686</v>
      </c>
      <c r="C2282" s="55" t="n">
        <v>46210</v>
      </c>
      <c r="D2282" s="0" t="s">
        <v>23871</v>
      </c>
      <c r="E2282" s="0"/>
      <c r="F2282" s="0" t="s">
        <v>23872</v>
      </c>
      <c r="G2282" s="0" t="s">
        <v>23931</v>
      </c>
      <c r="H2282" s="0" t="s">
        <v>23932</v>
      </c>
      <c r="I2282" s="56" t="n">
        <v>0.438194444444444</v>
      </c>
      <c r="J2282" s="56" t="n">
        <v>0.445138888888889</v>
      </c>
      <c r="K2282" s="57" t="n">
        <v>46203.3978587963</v>
      </c>
      <c r="L2282" s="57" t="n">
        <v>46203.405162037</v>
      </c>
      <c r="M2282" s="0" t="s">
        <v>23871</v>
      </c>
      <c r="N2282" s="56" t="n">
        <v>0.00694444444444444</v>
      </c>
      <c r="O2282" s="56" t="n">
        <v>0.00730324074074074</v>
      </c>
      <c r="P2282" s="56" t="n">
        <v>0.0395833333333333</v>
      </c>
      <c r="Q2282" s="56" t="n">
        <v>0</v>
      </c>
      <c r="R2282" s="0" t="n">
        <v>-23.442463</v>
      </c>
      <c r="S2282" s="0" t="n">
        <v>-46.753653</v>
      </c>
      <c r="T2282" s="0" t="n">
        <v>-23.44259</v>
      </c>
      <c r="U2282" s="0" t="n">
        <v>-46.754078</v>
      </c>
      <c r="V2282" s="0" t="n">
        <v>1</v>
      </c>
      <c r="W2282" s="0" t="n">
        <v>0</v>
      </c>
      <c r="X2282" s="0" t="n">
        <v>0</v>
      </c>
      <c r="Y2282" s="0" t="n">
        <v>0</v>
      </c>
      <c r="Z2282" s="0" t="s">
        <v>8124</v>
      </c>
      <c r="AA2282" s="0" t="s">
        <v>23933</v>
      </c>
      <c r="AB2282" s="0" t="s">
        <v>21</v>
      </c>
      <c r="AC2282" s="56" t="n">
        <v>0.333333333333333</v>
      </c>
      <c r="AD2282" s="56" t="n">
        <v>0.75</v>
      </c>
      <c r="AE2282" s="56" t="n">
        <v>0.999305555555556</v>
      </c>
      <c r="AF2282" s="56" t="n">
        <v>0.999305555555556</v>
      </c>
      <c r="AG2282" s="0"/>
      <c r="AH2282" s="0"/>
      <c r="AI2282" s="0" t="s">
        <v>23934</v>
      </c>
      <c r="AJ2282" s="0" t="s">
        <v>22311</v>
      </c>
      <c r="AK2282" s="0" t="s">
        <v>23935</v>
      </c>
      <c r="AL2282" s="0"/>
      <c r="AM2282" s="0" t="s">
        <v>23878</v>
      </c>
      <c r="AN2282" s="0" t="n">
        <v>95907</v>
      </c>
      <c r="AO2282" s="0" t="s">
        <v>7897</v>
      </c>
      <c r="AP2282" s="0"/>
      <c r="AQ2282" s="0"/>
      <c r="AR2282" s="58" t="s">
        <v>23936</v>
      </c>
      <c r="AS2282" s="0"/>
      <c r="AT2282" s="0"/>
    </row>
    <row r="2283" customFormat="false" ht="15" hidden="false" customHeight="false" outlineLevel="0" collapsed="false">
      <c r="A2283" s="0" t="s">
        <v>23937</v>
      </c>
      <c r="B2283" s="0" t="n">
        <v>78727</v>
      </c>
      <c r="C2283" s="55" t="n">
        <v>46210</v>
      </c>
      <c r="D2283" s="0" t="s">
        <v>23871</v>
      </c>
      <c r="E2283" s="0"/>
      <c r="F2283" s="0" t="s">
        <v>23872</v>
      </c>
      <c r="G2283" s="0" t="s">
        <v>23938</v>
      </c>
      <c r="H2283" s="0" t="s">
        <v>23939</v>
      </c>
      <c r="I2283" s="56" t="n">
        <v>0.456944444444444</v>
      </c>
      <c r="J2283" s="56" t="n">
        <v>0.463888888888889</v>
      </c>
      <c r="K2283" s="57" t="n">
        <v>46203.4172453704</v>
      </c>
      <c r="L2283" s="57" t="n">
        <v>46203.4177546296</v>
      </c>
      <c r="M2283" s="0" t="s">
        <v>23871</v>
      </c>
      <c r="N2283" s="56" t="n">
        <v>0.00694444444444444</v>
      </c>
      <c r="O2283" s="56" t="n">
        <v>0.000497685185185185</v>
      </c>
      <c r="P2283" s="56" t="n">
        <v>0.0458333333333333</v>
      </c>
      <c r="Q2283" s="56" t="n">
        <v>0</v>
      </c>
      <c r="R2283" s="0" t="n">
        <v>-23.413011</v>
      </c>
      <c r="S2283" s="0" t="n">
        <v>-46.753798</v>
      </c>
      <c r="T2283" s="0" t="n">
        <v>-23.412554</v>
      </c>
      <c r="U2283" s="0" t="n">
        <v>-46.755019</v>
      </c>
      <c r="V2283" s="0" t="n">
        <v>1</v>
      </c>
      <c r="W2283" s="0" t="n">
        <v>0</v>
      </c>
      <c r="X2283" s="0" t="n">
        <v>0</v>
      </c>
      <c r="Y2283" s="0" t="n">
        <v>0</v>
      </c>
      <c r="Z2283" s="0" t="s">
        <v>7895</v>
      </c>
      <c r="AA2283" s="0" t="s">
        <v>23875</v>
      </c>
      <c r="AB2283" s="0"/>
      <c r="AC2283" s="56" t="n">
        <v>0.333333333333333</v>
      </c>
      <c r="AD2283" s="56" t="n">
        <v>0.75</v>
      </c>
      <c r="AE2283" s="56" t="n">
        <v>0.999305555555556</v>
      </c>
      <c r="AF2283" s="56" t="n">
        <v>0.999305555555556</v>
      </c>
      <c r="AG2283" s="0"/>
      <c r="AH2283" s="0"/>
      <c r="AI2283" s="0" t="s">
        <v>23940</v>
      </c>
      <c r="AJ2283" s="0" t="s">
        <v>22311</v>
      </c>
      <c r="AK2283" s="0" t="s">
        <v>23941</v>
      </c>
      <c r="AL2283" s="0"/>
      <c r="AM2283" s="0" t="s">
        <v>23878</v>
      </c>
      <c r="AN2283" s="0" t="n">
        <v>95907</v>
      </c>
      <c r="AO2283" s="0" t="s">
        <v>7897</v>
      </c>
      <c r="AP2283" s="58" t="s">
        <v>23942</v>
      </c>
      <c r="AQ2283" s="0"/>
      <c r="AR2283" s="58" t="s">
        <v>23943</v>
      </c>
      <c r="AS2283" s="58" t="s">
        <v>23944</v>
      </c>
      <c r="AT2283" s="0"/>
    </row>
    <row r="2284" customFormat="false" ht="15" hidden="false" customHeight="false" outlineLevel="0" collapsed="false">
      <c r="A2284" s="0" t="s">
        <v>23945</v>
      </c>
      <c r="B2284" s="0" t="n">
        <v>78724</v>
      </c>
      <c r="C2284" s="55" t="n">
        <v>46210</v>
      </c>
      <c r="D2284" s="0" t="s">
        <v>23871</v>
      </c>
      <c r="E2284" s="0"/>
      <c r="F2284" s="0" t="s">
        <v>23872</v>
      </c>
      <c r="G2284" s="0" t="s">
        <v>23946</v>
      </c>
      <c r="H2284" s="0" t="s">
        <v>23947</v>
      </c>
      <c r="I2284" s="56" t="n">
        <v>0.479166666666667</v>
      </c>
      <c r="J2284" s="56" t="n">
        <v>0.486111111111111</v>
      </c>
      <c r="K2284" s="57" t="n">
        <v>46203.4405555556</v>
      </c>
      <c r="L2284" s="57" t="n">
        <v>46203.4410532407</v>
      </c>
      <c r="M2284" s="0" t="s">
        <v>23871</v>
      </c>
      <c r="N2284" s="56" t="n">
        <v>0.00694444444444444</v>
      </c>
      <c r="O2284" s="56" t="n">
        <v>0.000497685185185185</v>
      </c>
      <c r="P2284" s="56" t="n">
        <v>0.0444444444444445</v>
      </c>
      <c r="Q2284" s="56" t="n">
        <v>0</v>
      </c>
      <c r="R2284" s="0" t="n">
        <v>-23.424222</v>
      </c>
      <c r="S2284" s="0" t="n">
        <v>-46.713591</v>
      </c>
      <c r="T2284" s="0" t="n">
        <v>-23.424268</v>
      </c>
      <c r="U2284" s="0" t="n">
        <v>-46.713367</v>
      </c>
      <c r="V2284" s="0" t="n">
        <v>1</v>
      </c>
      <c r="W2284" s="0" t="n">
        <v>0</v>
      </c>
      <c r="X2284" s="0" t="n">
        <v>0</v>
      </c>
      <c r="Y2284" s="0" t="n">
        <v>0</v>
      </c>
      <c r="Z2284" s="0" t="s">
        <v>7895</v>
      </c>
      <c r="AA2284" s="0" t="s">
        <v>23875</v>
      </c>
      <c r="AB2284" s="0"/>
      <c r="AC2284" s="56" t="n">
        <v>0.333333333333333</v>
      </c>
      <c r="AD2284" s="56" t="n">
        <v>0.75</v>
      </c>
      <c r="AE2284" s="56" t="n">
        <v>0.999305555555556</v>
      </c>
      <c r="AF2284" s="56" t="n">
        <v>0.999305555555556</v>
      </c>
      <c r="AG2284" s="0"/>
      <c r="AH2284" s="0"/>
      <c r="AI2284" s="0" t="s">
        <v>23948</v>
      </c>
      <c r="AJ2284" s="0" t="s">
        <v>22311</v>
      </c>
      <c r="AK2284" s="0" t="s">
        <v>23949</v>
      </c>
      <c r="AL2284" s="0"/>
      <c r="AM2284" s="0" t="s">
        <v>23878</v>
      </c>
      <c r="AN2284" s="0" t="n">
        <v>95907</v>
      </c>
      <c r="AO2284" s="0" t="s">
        <v>7897</v>
      </c>
      <c r="AP2284" s="58" t="s">
        <v>23950</v>
      </c>
      <c r="AQ2284" s="0"/>
      <c r="AR2284" s="58" t="s">
        <v>23951</v>
      </c>
      <c r="AS2284" s="58" t="s">
        <v>23952</v>
      </c>
      <c r="AT2284" s="0"/>
    </row>
    <row r="2285" customFormat="false" ht="15" hidden="false" customHeight="false" outlineLevel="0" collapsed="false">
      <c r="A2285" s="0" t="s">
        <v>23953</v>
      </c>
      <c r="B2285" s="0" t="n">
        <v>78692</v>
      </c>
      <c r="C2285" s="55" t="n">
        <v>46210</v>
      </c>
      <c r="D2285" s="0" t="s">
        <v>23871</v>
      </c>
      <c r="E2285" s="0"/>
      <c r="F2285" s="0" t="s">
        <v>23872</v>
      </c>
      <c r="G2285" s="0" t="s">
        <v>23954</v>
      </c>
      <c r="H2285" s="0" t="s">
        <v>23955</v>
      </c>
      <c r="I2285" s="56" t="n">
        <v>0.495833333333333</v>
      </c>
      <c r="J2285" s="56" t="n">
        <v>0.502777777777778</v>
      </c>
      <c r="K2285" s="57" t="n">
        <v>46203.5518634259</v>
      </c>
      <c r="L2285" s="57" t="n">
        <v>46203.5521643519</v>
      </c>
      <c r="M2285" s="0" t="s">
        <v>23871</v>
      </c>
      <c r="N2285" s="56" t="n">
        <v>0.00694444444444444</v>
      </c>
      <c r="O2285" s="56" t="n">
        <v>0.000289351851851852</v>
      </c>
      <c r="P2285" s="56" t="n">
        <v>0.95</v>
      </c>
      <c r="Q2285" s="56" t="n">
        <v>0</v>
      </c>
      <c r="R2285" s="0" t="n">
        <v>-23.440169</v>
      </c>
      <c r="S2285" s="0" t="n">
        <v>-46.720512</v>
      </c>
      <c r="T2285" s="0" t="n">
        <v>-23.440062</v>
      </c>
      <c r="U2285" s="0" t="n">
        <v>-46.720506</v>
      </c>
      <c r="V2285" s="0" t="n">
        <v>1</v>
      </c>
      <c r="W2285" s="0" t="n">
        <v>0</v>
      </c>
      <c r="X2285" s="0" t="n">
        <v>0</v>
      </c>
      <c r="Y2285" s="0" t="n">
        <v>0</v>
      </c>
      <c r="Z2285" s="0" t="s">
        <v>7895</v>
      </c>
      <c r="AA2285" s="0" t="s">
        <v>23875</v>
      </c>
      <c r="AB2285" s="0"/>
      <c r="AC2285" s="56" t="n">
        <v>0.333333333333333</v>
      </c>
      <c r="AD2285" s="56" t="n">
        <v>0.75</v>
      </c>
      <c r="AE2285" s="56" t="n">
        <v>0.999305555555556</v>
      </c>
      <c r="AF2285" s="56" t="n">
        <v>0.999305555555556</v>
      </c>
      <c r="AG2285" s="0"/>
      <c r="AH2285" s="0"/>
      <c r="AI2285" s="0" t="s">
        <v>23956</v>
      </c>
      <c r="AJ2285" s="0" t="s">
        <v>22311</v>
      </c>
      <c r="AK2285" s="0" t="s">
        <v>23957</v>
      </c>
      <c r="AL2285" s="0"/>
      <c r="AM2285" s="0" t="s">
        <v>23878</v>
      </c>
      <c r="AN2285" s="0" t="n">
        <v>95907</v>
      </c>
      <c r="AO2285" s="0" t="s">
        <v>7897</v>
      </c>
      <c r="AP2285" s="58" t="s">
        <v>23958</v>
      </c>
      <c r="AQ2285" s="0"/>
      <c r="AR2285" s="58" t="s">
        <v>23959</v>
      </c>
      <c r="AS2285" s="58" t="s">
        <v>23960</v>
      </c>
      <c r="AT2285" s="0"/>
    </row>
    <row r="2286" customFormat="false" ht="15" hidden="false" customHeight="false" outlineLevel="0" collapsed="false">
      <c r="A2286" s="0" t="s">
        <v>23961</v>
      </c>
      <c r="B2286" s="0" t="n">
        <v>78702</v>
      </c>
      <c r="C2286" s="55" t="n">
        <v>46210</v>
      </c>
      <c r="D2286" s="0" t="s">
        <v>23871</v>
      </c>
      <c r="E2286" s="0"/>
      <c r="F2286" s="0" t="s">
        <v>23872</v>
      </c>
      <c r="G2286" s="0" t="s">
        <v>23962</v>
      </c>
      <c r="H2286" s="0" t="s">
        <v>23963</v>
      </c>
      <c r="I2286" s="56" t="n">
        <v>0.503472222222222</v>
      </c>
      <c r="J2286" s="56" t="n">
        <v>0.510416666666667</v>
      </c>
      <c r="K2286" s="57" t="n">
        <v>46203.5582060185</v>
      </c>
      <c r="L2286" s="57" t="n">
        <v>46203.5585300926</v>
      </c>
      <c r="M2286" s="0" t="s">
        <v>23871</v>
      </c>
      <c r="N2286" s="56" t="n">
        <v>0.00694444444444444</v>
      </c>
      <c r="O2286" s="56" t="n">
        <v>0.0003125</v>
      </c>
      <c r="P2286" s="56" t="n">
        <v>0.951388888888889</v>
      </c>
      <c r="Q2286" s="56" t="n">
        <v>0</v>
      </c>
      <c r="R2286" s="0" t="n">
        <v>-23.438834</v>
      </c>
      <c r="S2286" s="0" t="n">
        <v>-46.72118</v>
      </c>
      <c r="T2286" s="0" t="n">
        <v>-23.447831</v>
      </c>
      <c r="U2286" s="0" t="n">
        <v>-46.722074</v>
      </c>
      <c r="V2286" s="0" t="n">
        <v>1</v>
      </c>
      <c r="W2286" s="0" t="n">
        <v>0</v>
      </c>
      <c r="X2286" s="0" t="n">
        <v>0</v>
      </c>
      <c r="Y2286" s="0" t="n">
        <v>0</v>
      </c>
      <c r="Z2286" s="0" t="s">
        <v>7895</v>
      </c>
      <c r="AA2286" s="0" t="s">
        <v>23875</v>
      </c>
      <c r="AB2286" s="0"/>
      <c r="AC2286" s="56" t="n">
        <v>0.333333333333333</v>
      </c>
      <c r="AD2286" s="56" t="n">
        <v>0.75</v>
      </c>
      <c r="AE2286" s="56" t="n">
        <v>0.999305555555556</v>
      </c>
      <c r="AF2286" s="56" t="n">
        <v>0.999305555555556</v>
      </c>
      <c r="AG2286" s="0"/>
      <c r="AH2286" s="0"/>
      <c r="AI2286" s="0" t="s">
        <v>23964</v>
      </c>
      <c r="AJ2286" s="0" t="s">
        <v>22311</v>
      </c>
      <c r="AK2286" s="0" t="s">
        <v>23965</v>
      </c>
      <c r="AL2286" s="0"/>
      <c r="AM2286" s="0" t="s">
        <v>23878</v>
      </c>
      <c r="AN2286" s="0" t="n">
        <v>95907</v>
      </c>
      <c r="AO2286" s="0" t="s">
        <v>7897</v>
      </c>
      <c r="AP2286" s="58" t="s">
        <v>23966</v>
      </c>
      <c r="AQ2286" s="0"/>
      <c r="AR2286" s="58" t="s">
        <v>23967</v>
      </c>
      <c r="AS2286" s="58" t="s">
        <v>23968</v>
      </c>
      <c r="AT2286" s="0"/>
    </row>
    <row r="2287" customFormat="false" ht="15" hidden="false" customHeight="false" outlineLevel="0" collapsed="false">
      <c r="A2287" s="0" t="s">
        <v>23969</v>
      </c>
      <c r="B2287" s="0" t="n">
        <v>78698</v>
      </c>
      <c r="C2287" s="55" t="n">
        <v>46210</v>
      </c>
      <c r="D2287" s="0" t="s">
        <v>23871</v>
      </c>
      <c r="E2287" s="0"/>
      <c r="F2287" s="0" t="s">
        <v>23872</v>
      </c>
      <c r="G2287" s="0" t="s">
        <v>23970</v>
      </c>
      <c r="H2287" s="0" t="s">
        <v>23971</v>
      </c>
      <c r="I2287" s="56" t="n">
        <v>0.5125</v>
      </c>
      <c r="J2287" s="56" t="n">
        <v>0.519444444444445</v>
      </c>
      <c r="K2287" s="57" t="n">
        <v>46203.6633217593</v>
      </c>
      <c r="L2287" s="57" t="n">
        <v>46203.6635763889</v>
      </c>
      <c r="M2287" s="0" t="s">
        <v>23871</v>
      </c>
      <c r="N2287" s="56" t="n">
        <v>0.00694444444444444</v>
      </c>
      <c r="O2287" s="56" t="n">
        <v>0.00025462962962963</v>
      </c>
      <c r="P2287" s="56" t="n">
        <v>0.855555555555556</v>
      </c>
      <c r="Q2287" s="56" t="n">
        <v>0</v>
      </c>
      <c r="R2287" s="0" t="n">
        <v>-23.435192</v>
      </c>
      <c r="S2287" s="0" t="n">
        <v>-46.71733</v>
      </c>
      <c r="T2287" s="0" t="n">
        <v>-23.432402</v>
      </c>
      <c r="U2287" s="0" t="n">
        <v>-46.717596</v>
      </c>
      <c r="V2287" s="0" t="n">
        <v>1</v>
      </c>
      <c r="W2287" s="0" t="n">
        <v>0</v>
      </c>
      <c r="X2287" s="0" t="n">
        <v>0</v>
      </c>
      <c r="Y2287" s="0" t="n">
        <v>0</v>
      </c>
      <c r="Z2287" s="0" t="s">
        <v>7895</v>
      </c>
      <c r="AA2287" s="0" t="s">
        <v>23875</v>
      </c>
      <c r="AB2287" s="0"/>
      <c r="AC2287" s="56" t="n">
        <v>0.333333333333333</v>
      </c>
      <c r="AD2287" s="56" t="n">
        <v>0.75</v>
      </c>
      <c r="AE2287" s="56" t="n">
        <v>0.999305555555556</v>
      </c>
      <c r="AF2287" s="56" t="n">
        <v>0.999305555555556</v>
      </c>
      <c r="AG2287" s="0"/>
      <c r="AH2287" s="0"/>
      <c r="AI2287" s="0" t="s">
        <v>23972</v>
      </c>
      <c r="AJ2287" s="0" t="s">
        <v>22311</v>
      </c>
      <c r="AK2287" s="0" t="s">
        <v>23973</v>
      </c>
      <c r="AL2287" s="0"/>
      <c r="AM2287" s="0" t="s">
        <v>23878</v>
      </c>
      <c r="AN2287" s="0" t="n">
        <v>95907</v>
      </c>
      <c r="AO2287" s="0" t="s">
        <v>7897</v>
      </c>
      <c r="AP2287" s="58" t="s">
        <v>23974</v>
      </c>
      <c r="AQ2287" s="0"/>
      <c r="AR2287" s="58" t="s">
        <v>23975</v>
      </c>
      <c r="AS2287" s="58" t="s">
        <v>23976</v>
      </c>
      <c r="AT2287" s="0"/>
    </row>
    <row r="2288" customFormat="false" ht="15" hidden="false" customHeight="false" outlineLevel="0" collapsed="false">
      <c r="A2288" s="0" t="s">
        <v>23977</v>
      </c>
      <c r="B2288" s="0" t="n">
        <v>78703</v>
      </c>
      <c r="C2288" s="55" t="n">
        <v>46210</v>
      </c>
      <c r="D2288" s="0" t="s">
        <v>23871</v>
      </c>
      <c r="E2288" s="0"/>
      <c r="F2288" s="0" t="s">
        <v>23872</v>
      </c>
      <c r="G2288" s="0" t="s">
        <v>23978</v>
      </c>
      <c r="H2288" s="0" t="s">
        <v>23979</v>
      </c>
      <c r="I2288" s="56" t="n">
        <v>0.521527777777778</v>
      </c>
      <c r="J2288" s="56" t="n">
        <v>0.528472222222222</v>
      </c>
      <c r="K2288" s="57" t="n">
        <v>46203.6568634259</v>
      </c>
      <c r="L2288" s="57" t="n">
        <v>46203.6571875</v>
      </c>
      <c r="M2288" s="0" t="s">
        <v>23871</v>
      </c>
      <c r="N2288" s="56" t="n">
        <v>0.00694444444444444</v>
      </c>
      <c r="O2288" s="56" t="n">
        <v>0.000324074074074074</v>
      </c>
      <c r="P2288" s="56" t="n">
        <v>0.870833333333333</v>
      </c>
      <c r="Q2288" s="56" t="n">
        <v>0</v>
      </c>
      <c r="R2288" s="0" t="n">
        <v>-23.438112</v>
      </c>
      <c r="S2288" s="0" t="n">
        <v>-46.711565</v>
      </c>
      <c r="T2288" s="0" t="n">
        <v>-23.439225</v>
      </c>
      <c r="U2288" s="0" t="n">
        <v>-46.711361</v>
      </c>
      <c r="V2288" s="0" t="n">
        <v>1</v>
      </c>
      <c r="W2288" s="0" t="n">
        <v>0</v>
      </c>
      <c r="X2288" s="0" t="n">
        <v>0</v>
      </c>
      <c r="Y2288" s="0" t="n">
        <v>0</v>
      </c>
      <c r="Z2288" s="0" t="s">
        <v>7895</v>
      </c>
      <c r="AA2288" s="0" t="s">
        <v>23875</v>
      </c>
      <c r="AB2288" s="0"/>
      <c r="AC2288" s="56" t="n">
        <v>0.333333333333333</v>
      </c>
      <c r="AD2288" s="56" t="n">
        <v>0.75</v>
      </c>
      <c r="AE2288" s="56" t="n">
        <v>0.999305555555556</v>
      </c>
      <c r="AF2288" s="56" t="n">
        <v>0.999305555555556</v>
      </c>
      <c r="AG2288" s="0"/>
      <c r="AH2288" s="0"/>
      <c r="AI2288" s="0" t="s">
        <v>23980</v>
      </c>
      <c r="AJ2288" s="0" t="s">
        <v>22311</v>
      </c>
      <c r="AK2288" s="0" t="s">
        <v>23981</v>
      </c>
      <c r="AL2288" s="0"/>
      <c r="AM2288" s="0" t="s">
        <v>23878</v>
      </c>
      <c r="AN2288" s="0" t="n">
        <v>95907</v>
      </c>
      <c r="AO2288" s="0" t="s">
        <v>7897</v>
      </c>
      <c r="AP2288" s="58" t="s">
        <v>23982</v>
      </c>
      <c r="AQ2288" s="0"/>
      <c r="AR2288" s="58" t="s">
        <v>23983</v>
      </c>
      <c r="AS2288" s="58" t="s">
        <v>23984</v>
      </c>
      <c r="AT2288" s="0"/>
    </row>
    <row r="2289" customFormat="false" ht="15" hidden="false" customHeight="false" outlineLevel="0" collapsed="false">
      <c r="A2289" s="0" t="s">
        <v>23985</v>
      </c>
      <c r="B2289" s="0" t="n">
        <v>78704</v>
      </c>
      <c r="C2289" s="55" t="n">
        <v>46210</v>
      </c>
      <c r="D2289" s="0" t="s">
        <v>23871</v>
      </c>
      <c r="E2289" s="0"/>
      <c r="F2289" s="0" t="s">
        <v>23872</v>
      </c>
      <c r="G2289" s="0" t="s">
        <v>23986</v>
      </c>
      <c r="H2289" s="0" t="s">
        <v>23987</v>
      </c>
      <c r="I2289" s="56" t="n">
        <v>0.528472222222222</v>
      </c>
      <c r="J2289" s="56" t="n">
        <v>0.535416666666667</v>
      </c>
      <c r="K2289" s="57" t="n">
        <v>46203.6573148148</v>
      </c>
      <c r="L2289" s="57" t="n">
        <v>46203.6577199074</v>
      </c>
      <c r="M2289" s="0" t="s">
        <v>23871</v>
      </c>
      <c r="N2289" s="56" t="n">
        <v>0.00694444444444444</v>
      </c>
      <c r="O2289" s="56" t="n">
        <v>0.000393518518518519</v>
      </c>
      <c r="P2289" s="56" t="n">
        <v>0.877083333333333</v>
      </c>
      <c r="Q2289" s="56" t="n">
        <v>0</v>
      </c>
      <c r="R2289" s="0" t="n">
        <v>-23.438112</v>
      </c>
      <c r="S2289" s="0" t="n">
        <v>-46.711565</v>
      </c>
      <c r="T2289" s="0" t="n">
        <v>-23.439239</v>
      </c>
      <c r="U2289" s="0" t="n">
        <v>-46.711363</v>
      </c>
      <c r="V2289" s="0" t="n">
        <v>1</v>
      </c>
      <c r="W2289" s="0" t="n">
        <v>0</v>
      </c>
      <c r="X2289" s="0" t="n">
        <v>0</v>
      </c>
      <c r="Y2289" s="0" t="n">
        <v>0</v>
      </c>
      <c r="Z2289" s="0" t="s">
        <v>7895</v>
      </c>
      <c r="AA2289" s="0" t="s">
        <v>23875</v>
      </c>
      <c r="AB2289" s="0"/>
      <c r="AC2289" s="56" t="n">
        <v>0.333333333333333</v>
      </c>
      <c r="AD2289" s="56" t="n">
        <v>0.75</v>
      </c>
      <c r="AE2289" s="56" t="n">
        <v>0.999305555555556</v>
      </c>
      <c r="AF2289" s="56" t="n">
        <v>0.999305555555556</v>
      </c>
      <c r="AG2289" s="0"/>
      <c r="AH2289" s="0"/>
      <c r="AI2289" s="0" t="s">
        <v>23988</v>
      </c>
      <c r="AJ2289" s="0" t="s">
        <v>22311</v>
      </c>
      <c r="AK2289" s="0" t="s">
        <v>23989</v>
      </c>
      <c r="AL2289" s="0"/>
      <c r="AM2289" s="0" t="s">
        <v>23878</v>
      </c>
      <c r="AN2289" s="0" t="n">
        <v>95907</v>
      </c>
      <c r="AO2289" s="0" t="s">
        <v>7897</v>
      </c>
      <c r="AP2289" s="58" t="s">
        <v>23990</v>
      </c>
      <c r="AQ2289" s="0"/>
      <c r="AR2289" s="58" t="s">
        <v>23991</v>
      </c>
      <c r="AS2289" s="58" t="s">
        <v>23992</v>
      </c>
      <c r="AT2289" s="0"/>
    </row>
    <row r="2290" customFormat="false" ht="15" hidden="false" customHeight="false" outlineLevel="0" collapsed="false">
      <c r="A2290" s="0" t="s">
        <v>23993</v>
      </c>
      <c r="B2290" s="0" t="n">
        <v>78697</v>
      </c>
      <c r="C2290" s="55" t="n">
        <v>46210</v>
      </c>
      <c r="D2290" s="0" t="s">
        <v>23871</v>
      </c>
      <c r="E2290" s="0"/>
      <c r="F2290" s="0" t="s">
        <v>23872</v>
      </c>
      <c r="G2290" s="0" t="s">
        <v>23994</v>
      </c>
      <c r="H2290" s="0" t="s">
        <v>23995</v>
      </c>
      <c r="I2290" s="56" t="n">
        <v>0.541666666666667</v>
      </c>
      <c r="J2290" s="56" t="n">
        <v>0.548611111111111</v>
      </c>
      <c r="K2290" s="57" t="n">
        <v>46203.6468402778</v>
      </c>
      <c r="L2290" s="57" t="n">
        <v>46203.6471875</v>
      </c>
      <c r="M2290" s="0" t="s">
        <v>23871</v>
      </c>
      <c r="N2290" s="56" t="n">
        <v>0.00694444444444444</v>
      </c>
      <c r="O2290" s="56" t="n">
        <v>0.000335648148148148</v>
      </c>
      <c r="P2290" s="56" t="n">
        <v>0.901388888888889</v>
      </c>
      <c r="Q2290" s="56" t="n">
        <v>0</v>
      </c>
      <c r="R2290" s="0" t="n">
        <v>-23.444492</v>
      </c>
      <c r="S2290" s="0" t="n">
        <v>-46.710362</v>
      </c>
      <c r="T2290" s="0" t="n">
        <v>-23.44855</v>
      </c>
      <c r="U2290" s="0" t="n">
        <v>-46.709011</v>
      </c>
      <c r="V2290" s="0" t="n">
        <v>1</v>
      </c>
      <c r="W2290" s="0" t="n">
        <v>0</v>
      </c>
      <c r="X2290" s="0" t="n">
        <v>0</v>
      </c>
      <c r="Y2290" s="0" t="n">
        <v>0</v>
      </c>
      <c r="Z2290" s="0" t="s">
        <v>7895</v>
      </c>
      <c r="AA2290" s="0" t="s">
        <v>23875</v>
      </c>
      <c r="AB2290" s="0"/>
      <c r="AC2290" s="56" t="n">
        <v>0.333333333333333</v>
      </c>
      <c r="AD2290" s="56" t="n">
        <v>0.75</v>
      </c>
      <c r="AE2290" s="56" t="n">
        <v>0.999305555555556</v>
      </c>
      <c r="AF2290" s="56" t="n">
        <v>0.999305555555556</v>
      </c>
      <c r="AG2290" s="0"/>
      <c r="AH2290" s="0"/>
      <c r="AI2290" s="0" t="s">
        <v>23996</v>
      </c>
      <c r="AJ2290" s="0" t="s">
        <v>22311</v>
      </c>
      <c r="AK2290" s="0" t="s">
        <v>23997</v>
      </c>
      <c r="AL2290" s="0"/>
      <c r="AM2290" s="0" t="s">
        <v>23878</v>
      </c>
      <c r="AN2290" s="0" t="n">
        <v>95907</v>
      </c>
      <c r="AO2290" s="0" t="s">
        <v>7897</v>
      </c>
      <c r="AP2290" s="58" t="s">
        <v>23998</v>
      </c>
      <c r="AQ2290" s="0"/>
      <c r="AR2290" s="58" t="s">
        <v>23999</v>
      </c>
      <c r="AS2290" s="58" t="s">
        <v>24000</v>
      </c>
      <c r="AT2290" s="0"/>
    </row>
    <row r="2291" customFormat="false" ht="15" hidden="false" customHeight="false" outlineLevel="0" collapsed="false">
      <c r="A2291" s="0" t="s">
        <v>24001</v>
      </c>
      <c r="B2291" s="0" t="n">
        <v>78714</v>
      </c>
      <c r="C2291" s="55" t="n">
        <v>46210</v>
      </c>
      <c r="D2291" s="0" t="s">
        <v>23871</v>
      </c>
      <c r="E2291" s="0"/>
      <c r="F2291" s="0" t="s">
        <v>23872</v>
      </c>
      <c r="G2291" s="0" t="s">
        <v>24002</v>
      </c>
      <c r="H2291" s="0" t="s">
        <v>24003</v>
      </c>
      <c r="I2291" s="56" t="n">
        <v>0.55625</v>
      </c>
      <c r="J2291" s="56" t="n">
        <v>0.563194444444444</v>
      </c>
      <c r="K2291" s="57" t="n">
        <v>46203.6233217593</v>
      </c>
      <c r="L2291" s="57" t="n">
        <v>46203.6247453704</v>
      </c>
      <c r="M2291" s="0" t="s">
        <v>23871</v>
      </c>
      <c r="N2291" s="56" t="n">
        <v>0.00694444444444444</v>
      </c>
      <c r="O2291" s="56" t="n">
        <v>0.00141203703703704</v>
      </c>
      <c r="P2291" s="56" t="n">
        <v>0.938194444444444</v>
      </c>
      <c r="Q2291" s="56" t="n">
        <v>0</v>
      </c>
      <c r="R2291" s="0" t="n">
        <v>-23.459587</v>
      </c>
      <c r="S2291" s="0" t="n">
        <v>-46.715687</v>
      </c>
      <c r="T2291" s="0" t="n">
        <v>-23.45952</v>
      </c>
      <c r="U2291" s="0" t="n">
        <v>-46.715901</v>
      </c>
      <c r="V2291" s="0" t="n">
        <v>1</v>
      </c>
      <c r="W2291" s="0" t="n">
        <v>0</v>
      </c>
      <c r="X2291" s="0" t="n">
        <v>0</v>
      </c>
      <c r="Y2291" s="0" t="n">
        <v>0</v>
      </c>
      <c r="Z2291" s="0" t="s">
        <v>7895</v>
      </c>
      <c r="AA2291" s="0" t="s">
        <v>23875</v>
      </c>
      <c r="AB2291" s="0"/>
      <c r="AC2291" s="56" t="n">
        <v>0.333333333333333</v>
      </c>
      <c r="AD2291" s="56" t="n">
        <v>0.75</v>
      </c>
      <c r="AE2291" s="56" t="n">
        <v>0.999305555555556</v>
      </c>
      <c r="AF2291" s="56" t="n">
        <v>0.999305555555556</v>
      </c>
      <c r="AG2291" s="0"/>
      <c r="AH2291" s="0"/>
      <c r="AI2291" s="0" t="s">
        <v>24004</v>
      </c>
      <c r="AJ2291" s="0" t="s">
        <v>22311</v>
      </c>
      <c r="AK2291" s="0" t="s">
        <v>24005</v>
      </c>
      <c r="AL2291" s="0"/>
      <c r="AM2291" s="0" t="s">
        <v>23878</v>
      </c>
      <c r="AN2291" s="0" t="n">
        <v>95907</v>
      </c>
      <c r="AO2291" s="0" t="s">
        <v>7897</v>
      </c>
      <c r="AP2291" s="58" t="s">
        <v>24006</v>
      </c>
      <c r="AQ2291" s="0"/>
      <c r="AR2291" s="58" t="s">
        <v>24007</v>
      </c>
      <c r="AS2291" s="58" t="s">
        <v>24008</v>
      </c>
      <c r="AT2291" s="0"/>
    </row>
    <row r="2292" customFormat="false" ht="15" hidden="false" customHeight="false" outlineLevel="0" collapsed="false">
      <c r="A2292" s="0" t="s">
        <v>24009</v>
      </c>
      <c r="B2292" s="0" t="n">
        <v>78693</v>
      </c>
      <c r="C2292" s="55" t="n">
        <v>46210</v>
      </c>
      <c r="D2292" s="0" t="s">
        <v>23871</v>
      </c>
      <c r="E2292" s="0"/>
      <c r="F2292" s="0" t="s">
        <v>23872</v>
      </c>
      <c r="G2292" s="0" t="s">
        <v>24010</v>
      </c>
      <c r="H2292" s="0" t="s">
        <v>24011</v>
      </c>
      <c r="I2292" s="56" t="n">
        <v>0.565972222222222</v>
      </c>
      <c r="J2292" s="56" t="n">
        <v>0.572916666666667</v>
      </c>
      <c r="K2292" s="57" t="n">
        <v>46203.6324421296</v>
      </c>
      <c r="L2292" s="57" t="n">
        <v>46203.6346990741</v>
      </c>
      <c r="M2292" s="0" t="s">
        <v>23871</v>
      </c>
      <c r="N2292" s="56" t="n">
        <v>0.00694444444444444</v>
      </c>
      <c r="O2292" s="56" t="n">
        <v>0.00225694444444444</v>
      </c>
      <c r="P2292" s="56" t="n">
        <v>0.938194444444444</v>
      </c>
      <c r="Q2292" s="56" t="n">
        <v>0</v>
      </c>
      <c r="R2292" s="0" t="n">
        <v>-23.449488</v>
      </c>
      <c r="S2292" s="0" t="n">
        <v>-46.716715</v>
      </c>
      <c r="T2292" s="0" t="n">
        <v>-23.449283</v>
      </c>
      <c r="U2292" s="0" t="n">
        <v>-46.714823</v>
      </c>
      <c r="V2292" s="0" t="n">
        <v>1</v>
      </c>
      <c r="W2292" s="0" t="n">
        <v>0</v>
      </c>
      <c r="X2292" s="0" t="n">
        <v>0</v>
      </c>
      <c r="Y2292" s="0" t="n">
        <v>0</v>
      </c>
      <c r="Z2292" s="0" t="s">
        <v>7895</v>
      </c>
      <c r="AA2292" s="0" t="s">
        <v>23875</v>
      </c>
      <c r="AB2292" s="0"/>
      <c r="AC2292" s="56" t="n">
        <v>0.333333333333333</v>
      </c>
      <c r="AD2292" s="56" t="n">
        <v>0.75</v>
      </c>
      <c r="AE2292" s="56" t="n">
        <v>0.999305555555556</v>
      </c>
      <c r="AF2292" s="56" t="n">
        <v>0.999305555555556</v>
      </c>
      <c r="AG2292" s="0"/>
      <c r="AH2292" s="0"/>
      <c r="AI2292" s="0" t="s">
        <v>24012</v>
      </c>
      <c r="AJ2292" s="0" t="s">
        <v>22311</v>
      </c>
      <c r="AK2292" s="0" t="s">
        <v>24013</v>
      </c>
      <c r="AL2292" s="0"/>
      <c r="AM2292" s="0" t="s">
        <v>23878</v>
      </c>
      <c r="AN2292" s="0" t="n">
        <v>95907</v>
      </c>
      <c r="AO2292" s="0" t="s">
        <v>7897</v>
      </c>
      <c r="AP2292" s="58" t="s">
        <v>24014</v>
      </c>
      <c r="AQ2292" s="0"/>
      <c r="AR2292" s="58" t="s">
        <v>24015</v>
      </c>
      <c r="AS2292" s="58" t="s">
        <v>24016</v>
      </c>
      <c r="AT2292" s="0"/>
    </row>
    <row r="2293" customFormat="false" ht="15" hidden="false" customHeight="false" outlineLevel="0" collapsed="false">
      <c r="A2293" s="0" t="s">
        <v>24017</v>
      </c>
      <c r="B2293" s="0" t="n">
        <v>78696</v>
      </c>
      <c r="C2293" s="55" t="n">
        <v>46210</v>
      </c>
      <c r="D2293" s="0" t="s">
        <v>23871</v>
      </c>
      <c r="E2293" s="0"/>
      <c r="F2293" s="0" t="s">
        <v>23872</v>
      </c>
      <c r="G2293" s="0" t="s">
        <v>24018</v>
      </c>
      <c r="H2293" s="0" t="s">
        <v>24019</v>
      </c>
      <c r="I2293" s="56" t="n">
        <v>0.573611111111111</v>
      </c>
      <c r="J2293" s="56" t="n">
        <v>0.580555555555556</v>
      </c>
      <c r="K2293" s="57" t="n">
        <v>46203.6421643519</v>
      </c>
      <c r="L2293" s="57" t="n">
        <v>46203.6424884259</v>
      </c>
      <c r="M2293" s="0" t="s">
        <v>23871</v>
      </c>
      <c r="N2293" s="56" t="n">
        <v>0.00694444444444444</v>
      </c>
      <c r="O2293" s="56" t="n">
        <v>0.0003125</v>
      </c>
      <c r="P2293" s="56" t="n">
        <v>0.9375</v>
      </c>
      <c r="Q2293" s="56" t="n">
        <v>0</v>
      </c>
      <c r="R2293" s="0" t="n">
        <v>-23.446002</v>
      </c>
      <c r="S2293" s="0" t="n">
        <v>-46.716509</v>
      </c>
      <c r="T2293" s="0" t="n">
        <v>-23.446345</v>
      </c>
      <c r="U2293" s="0" t="n">
        <v>-46.716552</v>
      </c>
      <c r="V2293" s="0" t="n">
        <v>1</v>
      </c>
      <c r="W2293" s="0" t="n">
        <v>0</v>
      </c>
      <c r="X2293" s="0" t="n">
        <v>0</v>
      </c>
      <c r="Y2293" s="0" t="n">
        <v>0</v>
      </c>
      <c r="Z2293" s="0" t="s">
        <v>7895</v>
      </c>
      <c r="AA2293" s="0" t="s">
        <v>23875</v>
      </c>
      <c r="AB2293" s="0"/>
      <c r="AC2293" s="56" t="n">
        <v>0.333333333333333</v>
      </c>
      <c r="AD2293" s="56" t="n">
        <v>0.75</v>
      </c>
      <c r="AE2293" s="56" t="n">
        <v>0.999305555555556</v>
      </c>
      <c r="AF2293" s="56" t="n">
        <v>0.999305555555556</v>
      </c>
      <c r="AG2293" s="0"/>
      <c r="AH2293" s="0"/>
      <c r="AI2293" s="0" t="s">
        <v>24020</v>
      </c>
      <c r="AJ2293" s="0" t="s">
        <v>22311</v>
      </c>
      <c r="AK2293" s="0" t="s">
        <v>24021</v>
      </c>
      <c r="AL2293" s="0"/>
      <c r="AM2293" s="0" t="s">
        <v>23878</v>
      </c>
      <c r="AN2293" s="0" t="n">
        <v>95907</v>
      </c>
      <c r="AO2293" s="0" t="s">
        <v>7897</v>
      </c>
      <c r="AP2293" s="58" t="s">
        <v>24022</v>
      </c>
      <c r="AQ2293" s="0"/>
      <c r="AR2293" s="58" t="s">
        <v>24023</v>
      </c>
      <c r="AS2293" s="58" t="s">
        <v>24024</v>
      </c>
      <c r="AT2293" s="0"/>
    </row>
    <row r="2294" customFormat="false" ht="15" hidden="false" customHeight="false" outlineLevel="0" collapsed="false">
      <c r="A2294" s="0" t="s">
        <v>24025</v>
      </c>
      <c r="B2294" s="0" t="n">
        <v>78691</v>
      </c>
      <c r="C2294" s="55" t="n">
        <v>46210</v>
      </c>
      <c r="D2294" s="0" t="s">
        <v>23871</v>
      </c>
      <c r="E2294" s="0"/>
      <c r="F2294" s="0" t="s">
        <v>23872</v>
      </c>
      <c r="G2294" s="0" t="s">
        <v>24026</v>
      </c>
      <c r="H2294" s="0" t="s">
        <v>24027</v>
      </c>
      <c r="I2294" s="56" t="n">
        <v>0.5875</v>
      </c>
      <c r="J2294" s="56" t="n">
        <v>0.594444444444444</v>
      </c>
      <c r="K2294" s="57" t="n">
        <v>46203.7197337963</v>
      </c>
      <c r="L2294" s="57" t="n">
        <v>46203.7200694445</v>
      </c>
      <c r="M2294" s="0" t="s">
        <v>23871</v>
      </c>
      <c r="N2294" s="56" t="n">
        <v>0.00694444444444444</v>
      </c>
      <c r="O2294" s="56" t="n">
        <v>0.000324074074074074</v>
      </c>
      <c r="P2294" s="56" t="n">
        <v>0.874305555555556</v>
      </c>
      <c r="Q2294" s="56" t="n">
        <v>0</v>
      </c>
      <c r="R2294" s="0" t="n">
        <v>-23.447391</v>
      </c>
      <c r="S2294" s="0" t="n">
        <v>-46.727119</v>
      </c>
      <c r="T2294" s="0" t="n">
        <v>-23.449818</v>
      </c>
      <c r="U2294" s="0" t="n">
        <v>-46.726985</v>
      </c>
      <c r="V2294" s="0" t="n">
        <v>1</v>
      </c>
      <c r="W2294" s="0" t="n">
        <v>0</v>
      </c>
      <c r="X2294" s="0" t="n">
        <v>0</v>
      </c>
      <c r="Y2294" s="0" t="n">
        <v>0</v>
      </c>
      <c r="Z2294" s="0" t="s">
        <v>7895</v>
      </c>
      <c r="AA2294" s="0" t="s">
        <v>23875</v>
      </c>
      <c r="AB2294" s="0"/>
      <c r="AC2294" s="56" t="n">
        <v>0.333333333333333</v>
      </c>
      <c r="AD2294" s="56" t="n">
        <v>0.75</v>
      </c>
      <c r="AE2294" s="56" t="n">
        <v>0.999305555555556</v>
      </c>
      <c r="AF2294" s="56" t="n">
        <v>0.999305555555556</v>
      </c>
      <c r="AG2294" s="0"/>
      <c r="AH2294" s="0"/>
      <c r="AI2294" s="0" t="s">
        <v>24028</v>
      </c>
      <c r="AJ2294" s="0" t="s">
        <v>22311</v>
      </c>
      <c r="AK2294" s="0" t="s">
        <v>24029</v>
      </c>
      <c r="AL2294" s="0"/>
      <c r="AM2294" s="0" t="s">
        <v>23878</v>
      </c>
      <c r="AN2294" s="0" t="n">
        <v>95907</v>
      </c>
      <c r="AO2294" s="0" t="s">
        <v>7897</v>
      </c>
      <c r="AP2294" s="58" t="s">
        <v>24030</v>
      </c>
      <c r="AQ2294" s="0"/>
      <c r="AR2294" s="58" t="s">
        <v>24031</v>
      </c>
      <c r="AS2294" s="58" t="s">
        <v>24032</v>
      </c>
      <c r="AT2294" s="0"/>
    </row>
    <row r="2295" customFormat="false" ht="15" hidden="false" customHeight="false" outlineLevel="0" collapsed="false">
      <c r="A2295" s="0" t="s">
        <v>24033</v>
      </c>
      <c r="B2295" s="0" t="n">
        <v>78685</v>
      </c>
      <c r="C2295" s="55" t="n">
        <v>46210</v>
      </c>
      <c r="D2295" s="0" t="s">
        <v>23871</v>
      </c>
      <c r="E2295" s="0"/>
      <c r="F2295" s="0" t="s">
        <v>23872</v>
      </c>
      <c r="G2295" s="0" t="s">
        <v>24034</v>
      </c>
      <c r="H2295" s="0" t="s">
        <v>24035</v>
      </c>
      <c r="I2295" s="56" t="n">
        <v>0.597916666666667</v>
      </c>
      <c r="J2295" s="56" t="n">
        <v>0.604861111111111</v>
      </c>
      <c r="K2295" s="57" t="n">
        <v>46203.6938657407</v>
      </c>
      <c r="L2295" s="57" t="n">
        <v>46203.6941203704</v>
      </c>
      <c r="M2295" s="0" t="s">
        <v>23871</v>
      </c>
      <c r="N2295" s="56" t="n">
        <v>0.00694444444444444</v>
      </c>
      <c r="O2295" s="56" t="n">
        <v>0.00025462962962963</v>
      </c>
      <c r="P2295" s="56" t="n">
        <v>0.910416666666667</v>
      </c>
      <c r="Q2295" s="56" t="n">
        <v>0</v>
      </c>
      <c r="R2295" s="0" t="n">
        <v>-23.442788</v>
      </c>
      <c r="S2295" s="0" t="n">
        <v>-46.73513</v>
      </c>
      <c r="T2295" s="0" t="n">
        <v>-23.441249</v>
      </c>
      <c r="U2295" s="0" t="n">
        <v>-46.73484</v>
      </c>
      <c r="V2295" s="0" t="n">
        <v>1</v>
      </c>
      <c r="W2295" s="0" t="n">
        <v>0</v>
      </c>
      <c r="X2295" s="0" t="n">
        <v>0</v>
      </c>
      <c r="Y2295" s="0" t="n">
        <v>0</v>
      </c>
      <c r="Z2295" s="0" t="s">
        <v>7895</v>
      </c>
      <c r="AA2295" s="0" t="s">
        <v>23875</v>
      </c>
      <c r="AB2295" s="0"/>
      <c r="AC2295" s="56" t="n">
        <v>0.333333333333333</v>
      </c>
      <c r="AD2295" s="56" t="n">
        <v>0.75</v>
      </c>
      <c r="AE2295" s="56" t="n">
        <v>0.999305555555556</v>
      </c>
      <c r="AF2295" s="56" t="n">
        <v>0.999305555555556</v>
      </c>
      <c r="AG2295" s="0"/>
      <c r="AH2295" s="0"/>
      <c r="AI2295" s="0" t="s">
        <v>24036</v>
      </c>
      <c r="AJ2295" s="0" t="s">
        <v>22311</v>
      </c>
      <c r="AK2295" s="0" t="s">
        <v>24037</v>
      </c>
      <c r="AL2295" s="0"/>
      <c r="AM2295" s="0" t="s">
        <v>23878</v>
      </c>
      <c r="AN2295" s="0" t="n">
        <v>95907</v>
      </c>
      <c r="AO2295" s="0" t="s">
        <v>7897</v>
      </c>
      <c r="AP2295" s="58" t="s">
        <v>24038</v>
      </c>
      <c r="AQ2295" s="0"/>
      <c r="AR2295" s="58" t="s">
        <v>24039</v>
      </c>
      <c r="AS2295" s="58" t="s">
        <v>24040</v>
      </c>
      <c r="AT2295" s="0"/>
    </row>
    <row r="2296" customFormat="false" ht="15" hidden="false" customHeight="false" outlineLevel="0" collapsed="false">
      <c r="A2296" s="0" t="s">
        <v>24041</v>
      </c>
      <c r="B2296" s="0" t="n">
        <v>78689</v>
      </c>
      <c r="C2296" s="55" t="n">
        <v>46210</v>
      </c>
      <c r="D2296" s="0" t="s">
        <v>23871</v>
      </c>
      <c r="E2296" s="0"/>
      <c r="F2296" s="0" t="s">
        <v>23872</v>
      </c>
      <c r="G2296" s="0" t="s">
        <v>24042</v>
      </c>
      <c r="H2296" s="0" t="s">
        <v>24043</v>
      </c>
      <c r="I2296" s="56" t="n">
        <v>0.606944444444444</v>
      </c>
      <c r="J2296" s="56" t="n">
        <v>0.613888888888889</v>
      </c>
      <c r="K2296" s="57" t="n">
        <v>46203.6871875</v>
      </c>
      <c r="L2296" s="57" t="n">
        <v>46203.6875810185</v>
      </c>
      <c r="M2296" s="0" t="s">
        <v>23871</v>
      </c>
      <c r="N2296" s="56" t="n">
        <v>0.00694444444444444</v>
      </c>
      <c r="O2296" s="56" t="n">
        <v>0.000393518518518519</v>
      </c>
      <c r="P2296" s="56" t="n">
        <v>0.925694444444445</v>
      </c>
      <c r="Q2296" s="56" t="n">
        <v>0</v>
      </c>
      <c r="R2296" s="0" t="n">
        <v>-23.43843</v>
      </c>
      <c r="S2296" s="0" t="n">
        <v>-46.729669</v>
      </c>
      <c r="T2296" s="0" t="n">
        <v>-23.435765</v>
      </c>
      <c r="U2296" s="0" t="n">
        <v>-46.730056</v>
      </c>
      <c r="V2296" s="0" t="n">
        <v>1</v>
      </c>
      <c r="W2296" s="0" t="n">
        <v>0</v>
      </c>
      <c r="X2296" s="0" t="n">
        <v>0</v>
      </c>
      <c r="Y2296" s="0" t="n">
        <v>0</v>
      </c>
      <c r="Z2296" s="0" t="s">
        <v>7895</v>
      </c>
      <c r="AA2296" s="0" t="s">
        <v>23875</v>
      </c>
      <c r="AB2296" s="0"/>
      <c r="AC2296" s="56" t="n">
        <v>0.333333333333333</v>
      </c>
      <c r="AD2296" s="56" t="n">
        <v>0.75</v>
      </c>
      <c r="AE2296" s="56" t="n">
        <v>0.999305555555556</v>
      </c>
      <c r="AF2296" s="56" t="n">
        <v>0.999305555555556</v>
      </c>
      <c r="AG2296" s="0"/>
      <c r="AH2296" s="0"/>
      <c r="AI2296" s="0" t="s">
        <v>24044</v>
      </c>
      <c r="AJ2296" s="0" t="s">
        <v>22311</v>
      </c>
      <c r="AK2296" s="0" t="s">
        <v>24045</v>
      </c>
      <c r="AL2296" s="0"/>
      <c r="AM2296" s="0" t="s">
        <v>23878</v>
      </c>
      <c r="AN2296" s="0" t="n">
        <v>95907</v>
      </c>
      <c r="AO2296" s="0" t="s">
        <v>7897</v>
      </c>
      <c r="AP2296" s="58" t="s">
        <v>24046</v>
      </c>
      <c r="AQ2296" s="0"/>
      <c r="AR2296" s="58" t="s">
        <v>24047</v>
      </c>
      <c r="AS2296" s="58" t="s">
        <v>24048</v>
      </c>
      <c r="AT2296" s="0"/>
    </row>
    <row r="2297" customFormat="false" ht="15" hidden="false" customHeight="false" outlineLevel="0" collapsed="false">
      <c r="A2297" s="0" t="s">
        <v>24049</v>
      </c>
      <c r="B2297" s="0" t="n">
        <v>78687</v>
      </c>
      <c r="C2297" s="55" t="n">
        <v>46210</v>
      </c>
      <c r="D2297" s="0" t="s">
        <v>23871</v>
      </c>
      <c r="E2297" s="0"/>
      <c r="F2297" s="0" t="s">
        <v>23872</v>
      </c>
      <c r="G2297" s="0" t="s">
        <v>24050</v>
      </c>
      <c r="H2297" s="0" t="s">
        <v>24051</v>
      </c>
      <c r="I2297" s="56" t="n">
        <v>0.615277777777778</v>
      </c>
      <c r="J2297" s="56" t="n">
        <v>0.622222222222222</v>
      </c>
      <c r="K2297" s="57" t="n">
        <v>46203.6821180556</v>
      </c>
      <c r="L2297" s="57" t="n">
        <v>46203.6824189815</v>
      </c>
      <c r="M2297" s="0" t="s">
        <v>23871</v>
      </c>
      <c r="N2297" s="56" t="n">
        <v>0.00694444444444444</v>
      </c>
      <c r="O2297" s="56" t="n">
        <v>0.000289351851851852</v>
      </c>
      <c r="P2297" s="56" t="n">
        <v>0.939583333333333</v>
      </c>
      <c r="Q2297" s="56" t="n">
        <v>0</v>
      </c>
      <c r="R2297" s="0" t="n">
        <v>-23.437895</v>
      </c>
      <c r="S2297" s="0" t="n">
        <v>-46.727209</v>
      </c>
      <c r="T2297" s="0" t="n">
        <v>-23.438926</v>
      </c>
      <c r="U2297" s="0" t="n">
        <v>-46.72982</v>
      </c>
      <c r="V2297" s="0" t="n">
        <v>1</v>
      </c>
      <c r="W2297" s="0" t="n">
        <v>0</v>
      </c>
      <c r="X2297" s="0" t="n">
        <v>0</v>
      </c>
      <c r="Y2297" s="0" t="n">
        <v>0</v>
      </c>
      <c r="Z2297" s="0" t="s">
        <v>7895</v>
      </c>
      <c r="AA2297" s="0" t="s">
        <v>23875</v>
      </c>
      <c r="AB2297" s="0"/>
      <c r="AC2297" s="56" t="n">
        <v>0.333333333333333</v>
      </c>
      <c r="AD2297" s="56" t="n">
        <v>0.75</v>
      </c>
      <c r="AE2297" s="56" t="n">
        <v>0.999305555555556</v>
      </c>
      <c r="AF2297" s="56" t="n">
        <v>0.999305555555556</v>
      </c>
      <c r="AG2297" s="0"/>
      <c r="AH2297" s="0"/>
      <c r="AI2297" s="0" t="s">
        <v>24052</v>
      </c>
      <c r="AJ2297" s="0" t="s">
        <v>22311</v>
      </c>
      <c r="AK2297" s="0" t="s">
        <v>24053</v>
      </c>
      <c r="AL2297" s="0"/>
      <c r="AM2297" s="0" t="s">
        <v>23878</v>
      </c>
      <c r="AN2297" s="0" t="n">
        <v>95907</v>
      </c>
      <c r="AO2297" s="0" t="s">
        <v>7897</v>
      </c>
      <c r="AP2297" s="58" t="s">
        <v>24054</v>
      </c>
      <c r="AQ2297" s="0"/>
      <c r="AR2297" s="58" t="s">
        <v>24055</v>
      </c>
      <c r="AS2297" s="58" t="s">
        <v>24056</v>
      </c>
      <c r="AT2297" s="0"/>
    </row>
    <row r="2298" customFormat="false" ht="15" hidden="false" customHeight="false" outlineLevel="0" collapsed="false">
      <c r="A2298" s="0" t="s">
        <v>24057</v>
      </c>
      <c r="B2298" s="0" t="n">
        <v>78707</v>
      </c>
      <c r="C2298" s="55" t="n">
        <v>46210</v>
      </c>
      <c r="D2298" s="0" t="s">
        <v>23871</v>
      </c>
      <c r="E2298" s="0"/>
      <c r="F2298" s="0" t="s">
        <v>23872</v>
      </c>
      <c r="G2298" s="0" t="s">
        <v>24058</v>
      </c>
      <c r="H2298" s="0" t="s">
        <v>24059</v>
      </c>
      <c r="I2298" s="56" t="n">
        <v>0.627777777777778</v>
      </c>
      <c r="J2298" s="56" t="n">
        <v>0.634722222222222</v>
      </c>
      <c r="K2298" s="57" t="n">
        <v>46203.6702430556</v>
      </c>
      <c r="L2298" s="57" t="n">
        <v>46203.6764236111</v>
      </c>
      <c r="M2298" s="0" t="s">
        <v>23871</v>
      </c>
      <c r="N2298" s="56" t="n">
        <v>0.00694444444444444</v>
      </c>
      <c r="O2298" s="56" t="n">
        <v>0.00618055555555556</v>
      </c>
      <c r="P2298" s="56" t="n">
        <v>0.957638888888889</v>
      </c>
      <c r="Q2298" s="56" t="n">
        <v>0</v>
      </c>
      <c r="R2298" s="0" t="n">
        <v>-23.4355</v>
      </c>
      <c r="S2298" s="0" t="n">
        <v>-46.730313</v>
      </c>
      <c r="T2298" s="0" t="n">
        <v>-23.43533</v>
      </c>
      <c r="U2298" s="0" t="n">
        <v>-46.730391</v>
      </c>
      <c r="V2298" s="0" t="n">
        <v>1</v>
      </c>
      <c r="W2298" s="0" t="n">
        <v>0</v>
      </c>
      <c r="X2298" s="0" t="n">
        <v>0</v>
      </c>
      <c r="Y2298" s="0" t="n">
        <v>0</v>
      </c>
      <c r="Z2298" s="0" t="s">
        <v>7895</v>
      </c>
      <c r="AA2298" s="0" t="s">
        <v>23875</v>
      </c>
      <c r="AB2298" s="0"/>
      <c r="AC2298" s="56" t="n">
        <v>0.333333333333333</v>
      </c>
      <c r="AD2298" s="56" t="n">
        <v>0.75</v>
      </c>
      <c r="AE2298" s="56" t="n">
        <v>0.999305555555556</v>
      </c>
      <c r="AF2298" s="56" t="n">
        <v>0.999305555555556</v>
      </c>
      <c r="AG2298" s="0"/>
      <c r="AH2298" s="0"/>
      <c r="AI2298" s="0" t="s">
        <v>24060</v>
      </c>
      <c r="AJ2298" s="0" t="s">
        <v>22311</v>
      </c>
      <c r="AK2298" s="0" t="s">
        <v>24061</v>
      </c>
      <c r="AL2298" s="0"/>
      <c r="AM2298" s="0" t="s">
        <v>23878</v>
      </c>
      <c r="AN2298" s="0" t="n">
        <v>95907</v>
      </c>
      <c r="AO2298" s="0" t="s">
        <v>7897</v>
      </c>
      <c r="AP2298" s="58" t="s">
        <v>24062</v>
      </c>
      <c r="AQ2298" s="0"/>
      <c r="AR2298" s="58" t="s">
        <v>24063</v>
      </c>
      <c r="AS2298" s="58" t="s">
        <v>24064</v>
      </c>
      <c r="AT2298" s="0"/>
    </row>
    <row r="2299" customFormat="false" ht="15" hidden="false" customHeight="false" outlineLevel="0" collapsed="false">
      <c r="A2299" s="0" t="s">
        <v>24065</v>
      </c>
      <c r="B2299" s="0" t="n">
        <v>78681</v>
      </c>
      <c r="C2299" s="55" t="n">
        <v>46210</v>
      </c>
      <c r="D2299" s="0" t="s">
        <v>23871</v>
      </c>
      <c r="E2299" s="0"/>
      <c r="F2299" s="0" t="s">
        <v>23872</v>
      </c>
      <c r="G2299" s="0" t="s">
        <v>24066</v>
      </c>
      <c r="H2299" s="0" t="s">
        <v>24067</v>
      </c>
      <c r="I2299" s="56" t="n">
        <v>0.6375</v>
      </c>
      <c r="J2299" s="56" t="n">
        <v>0.644444444444445</v>
      </c>
      <c r="K2299" s="57" t="n">
        <v>46203.6728935185</v>
      </c>
      <c r="L2299" s="57" t="n">
        <v>46203.6731712963</v>
      </c>
      <c r="M2299" s="0" t="s">
        <v>23871</v>
      </c>
      <c r="N2299" s="56" t="n">
        <v>0.00694444444444444</v>
      </c>
      <c r="O2299" s="56" t="n">
        <v>0.000277777777777778</v>
      </c>
      <c r="P2299" s="56" t="n">
        <v>0.970833333333333</v>
      </c>
      <c r="Q2299" s="56" t="n">
        <v>0</v>
      </c>
      <c r="R2299" s="0" t="n">
        <v>-23.435461</v>
      </c>
      <c r="S2299" s="0" t="n">
        <v>-46.7318</v>
      </c>
      <c r="T2299" s="0" t="n">
        <v>-23.433972</v>
      </c>
      <c r="U2299" s="0" t="n">
        <v>-46.730946</v>
      </c>
      <c r="V2299" s="0" t="n">
        <v>1</v>
      </c>
      <c r="W2299" s="0" t="n">
        <v>0</v>
      </c>
      <c r="X2299" s="0" t="n">
        <v>0</v>
      </c>
      <c r="Y2299" s="0" t="n">
        <v>0</v>
      </c>
      <c r="Z2299" s="0" t="s">
        <v>7895</v>
      </c>
      <c r="AA2299" s="0" t="s">
        <v>23875</v>
      </c>
      <c r="AB2299" s="0"/>
      <c r="AC2299" s="56" t="n">
        <v>0.333333333333333</v>
      </c>
      <c r="AD2299" s="56" t="n">
        <v>0.75</v>
      </c>
      <c r="AE2299" s="56" t="n">
        <v>0.999305555555556</v>
      </c>
      <c r="AF2299" s="56" t="n">
        <v>0.999305555555556</v>
      </c>
      <c r="AG2299" s="0"/>
      <c r="AH2299" s="0"/>
      <c r="AI2299" s="0" t="s">
        <v>24068</v>
      </c>
      <c r="AJ2299" s="0" t="s">
        <v>22311</v>
      </c>
      <c r="AK2299" s="0" t="s">
        <v>24069</v>
      </c>
      <c r="AL2299" s="0"/>
      <c r="AM2299" s="0" t="s">
        <v>23878</v>
      </c>
      <c r="AN2299" s="0" t="n">
        <v>95907</v>
      </c>
      <c r="AO2299" s="0" t="s">
        <v>7897</v>
      </c>
      <c r="AP2299" s="58" t="s">
        <v>24070</v>
      </c>
      <c r="AQ2299" s="0"/>
      <c r="AR2299" s="58" t="s">
        <v>24071</v>
      </c>
      <c r="AS2299" s="58" t="s">
        <v>24072</v>
      </c>
      <c r="AT2299" s="0"/>
    </row>
    <row r="2300" customFormat="false" ht="15" hidden="false" customHeight="false" outlineLevel="0" collapsed="false">
      <c r="A2300" s="0" t="s">
        <v>24073</v>
      </c>
      <c r="B2300" s="0" t="n">
        <v>78684</v>
      </c>
      <c r="C2300" s="55" t="n">
        <v>46210</v>
      </c>
      <c r="D2300" s="0" t="s">
        <v>23871</v>
      </c>
      <c r="E2300" s="0"/>
      <c r="F2300" s="0" t="s">
        <v>23872</v>
      </c>
      <c r="G2300" s="0" t="s">
        <v>24074</v>
      </c>
      <c r="H2300" s="0" t="s">
        <v>24075</v>
      </c>
      <c r="I2300" s="56" t="n">
        <v>0.656944444444444</v>
      </c>
      <c r="J2300" s="56" t="n">
        <v>0.663888888888889</v>
      </c>
      <c r="K2300" s="57" t="n">
        <v>46203.6991319444</v>
      </c>
      <c r="L2300" s="57" t="n">
        <v>46203.703587963</v>
      </c>
      <c r="M2300" s="0" t="s">
        <v>23871</v>
      </c>
      <c r="N2300" s="56" t="n">
        <v>0.00694444444444444</v>
      </c>
      <c r="O2300" s="56" t="n">
        <v>0.00444444444444444</v>
      </c>
      <c r="P2300" s="56" t="n">
        <v>0.959722222222222</v>
      </c>
      <c r="Q2300" s="56" t="n">
        <v>0</v>
      </c>
      <c r="R2300" s="0" t="n">
        <v>-23.435867</v>
      </c>
      <c r="S2300" s="0" t="n">
        <v>-46.739347</v>
      </c>
      <c r="T2300" s="0" t="n">
        <v>-23.43544</v>
      </c>
      <c r="U2300" s="0" t="n">
        <v>-46.738561</v>
      </c>
      <c r="V2300" s="0" t="n">
        <v>1</v>
      </c>
      <c r="W2300" s="0" t="n">
        <v>0</v>
      </c>
      <c r="X2300" s="0" t="n">
        <v>0</v>
      </c>
      <c r="Y2300" s="0" t="n">
        <v>0</v>
      </c>
      <c r="Z2300" s="0" t="s">
        <v>7895</v>
      </c>
      <c r="AA2300" s="0" t="s">
        <v>23875</v>
      </c>
      <c r="AB2300" s="0"/>
      <c r="AC2300" s="56" t="n">
        <v>0.333333333333333</v>
      </c>
      <c r="AD2300" s="56" t="n">
        <v>0.75</v>
      </c>
      <c r="AE2300" s="56" t="n">
        <v>0.999305555555556</v>
      </c>
      <c r="AF2300" s="56" t="n">
        <v>0.999305555555556</v>
      </c>
      <c r="AG2300" s="0"/>
      <c r="AH2300" s="0"/>
      <c r="AI2300" s="0" t="s">
        <v>24076</v>
      </c>
      <c r="AJ2300" s="0" t="s">
        <v>22311</v>
      </c>
      <c r="AK2300" s="0" t="s">
        <v>24077</v>
      </c>
      <c r="AL2300" s="0"/>
      <c r="AM2300" s="0" t="s">
        <v>23878</v>
      </c>
      <c r="AN2300" s="0" t="n">
        <v>95907</v>
      </c>
      <c r="AO2300" s="0" t="s">
        <v>7897</v>
      </c>
      <c r="AP2300" s="58" t="s">
        <v>24078</v>
      </c>
      <c r="AQ2300" s="0"/>
      <c r="AR2300" s="58" t="s">
        <v>24079</v>
      </c>
      <c r="AS2300" s="58" t="s">
        <v>24080</v>
      </c>
      <c r="AT2300" s="0"/>
    </row>
    <row r="2301" customFormat="false" ht="15" hidden="false" customHeight="false" outlineLevel="0" collapsed="false">
      <c r="A2301" s="0" t="s">
        <v>24081</v>
      </c>
      <c r="B2301" s="0" t="n">
        <v>78694</v>
      </c>
      <c r="C2301" s="55" t="n">
        <v>46210</v>
      </c>
      <c r="D2301" s="0" t="s">
        <v>23871</v>
      </c>
      <c r="E2301" s="0"/>
      <c r="F2301" s="0" t="s">
        <v>23872</v>
      </c>
      <c r="G2301" s="0" t="s">
        <v>24082</v>
      </c>
      <c r="H2301" s="0" t="s">
        <v>24083</v>
      </c>
      <c r="I2301" s="56" t="n">
        <v>0.665277777777778</v>
      </c>
      <c r="J2301" s="56" t="n">
        <v>0.672222222222222</v>
      </c>
      <c r="K2301" s="57" t="n">
        <v>46203.7067708333</v>
      </c>
      <c r="L2301" s="57" t="n">
        <v>46203.7070138889</v>
      </c>
      <c r="M2301" s="0" t="s">
        <v>23871</v>
      </c>
      <c r="N2301" s="56" t="n">
        <v>0.00694444444444444</v>
      </c>
      <c r="O2301" s="56" t="n">
        <v>0.000243055555555556</v>
      </c>
      <c r="P2301" s="56" t="n">
        <v>0.964583333333333</v>
      </c>
      <c r="Q2301" s="56" t="n">
        <v>0</v>
      </c>
      <c r="R2301" s="0" t="n">
        <v>-23.435312</v>
      </c>
      <c r="S2301" s="0" t="n">
        <v>-46.741066</v>
      </c>
      <c r="T2301" s="0" t="n">
        <v>-23.435389</v>
      </c>
      <c r="U2301" s="0" t="n">
        <v>-46.740968</v>
      </c>
      <c r="V2301" s="0" t="n">
        <v>1</v>
      </c>
      <c r="W2301" s="0" t="n">
        <v>0</v>
      </c>
      <c r="X2301" s="0" t="n">
        <v>0</v>
      </c>
      <c r="Y2301" s="0" t="n">
        <v>0</v>
      </c>
      <c r="Z2301" s="0" t="s">
        <v>7895</v>
      </c>
      <c r="AA2301" s="0" t="s">
        <v>23875</v>
      </c>
      <c r="AB2301" s="0"/>
      <c r="AC2301" s="56" t="n">
        <v>0.333333333333333</v>
      </c>
      <c r="AD2301" s="56" t="n">
        <v>0.75</v>
      </c>
      <c r="AE2301" s="56" t="n">
        <v>0.999305555555556</v>
      </c>
      <c r="AF2301" s="56" t="n">
        <v>0.999305555555556</v>
      </c>
      <c r="AG2301" s="0"/>
      <c r="AH2301" s="0"/>
      <c r="AI2301" s="0" t="s">
        <v>24084</v>
      </c>
      <c r="AJ2301" s="0" t="s">
        <v>22311</v>
      </c>
      <c r="AK2301" s="0" t="s">
        <v>24085</v>
      </c>
      <c r="AL2301" s="0"/>
      <c r="AM2301" s="0" t="s">
        <v>23878</v>
      </c>
      <c r="AN2301" s="0" t="n">
        <v>95907</v>
      </c>
      <c r="AO2301" s="0" t="s">
        <v>7897</v>
      </c>
      <c r="AP2301" s="58" t="s">
        <v>24086</v>
      </c>
      <c r="AQ2301" s="0"/>
      <c r="AR2301" s="58" t="s">
        <v>24087</v>
      </c>
      <c r="AS2301" s="58" t="s">
        <v>24088</v>
      </c>
      <c r="AT2301" s="0"/>
    </row>
    <row r="2302" customFormat="false" ht="15" hidden="false" customHeight="false" outlineLevel="0" collapsed="false">
      <c r="A2302" s="0" t="s">
        <v>24089</v>
      </c>
      <c r="B2302" s="0" t="n">
        <v>78682</v>
      </c>
      <c r="C2302" s="55" t="n">
        <v>46210</v>
      </c>
      <c r="D2302" s="0" t="s">
        <v>23871</v>
      </c>
      <c r="E2302" s="0"/>
      <c r="F2302" s="0" t="s">
        <v>23872</v>
      </c>
      <c r="G2302" s="0" t="s">
        <v>24090</v>
      </c>
      <c r="H2302" s="0" t="s">
        <v>24091</v>
      </c>
      <c r="I2302" s="56" t="n">
        <v>0.676388888888889</v>
      </c>
      <c r="J2302" s="56" t="n">
        <v>0.683333333333333</v>
      </c>
      <c r="K2302" s="57" t="n">
        <v>46203.7106944444</v>
      </c>
      <c r="L2302" s="57" t="n">
        <v>46203.7109837963</v>
      </c>
      <c r="M2302" s="0" t="s">
        <v>23871</v>
      </c>
      <c r="N2302" s="56" t="n">
        <v>0.00694444444444444</v>
      </c>
      <c r="O2302" s="56" t="n">
        <v>0.000277777777777778</v>
      </c>
      <c r="P2302" s="56" t="n">
        <v>0.972222222222222</v>
      </c>
      <c r="Q2302" s="56" t="n">
        <v>0</v>
      </c>
      <c r="R2302" s="0" t="n">
        <v>-23.439576</v>
      </c>
      <c r="S2302" s="0" t="n">
        <v>-46.745488</v>
      </c>
      <c r="T2302" s="0" t="n">
        <v>-23.437711</v>
      </c>
      <c r="U2302" s="0" t="n">
        <v>-46.744757</v>
      </c>
      <c r="V2302" s="0" t="n">
        <v>1</v>
      </c>
      <c r="W2302" s="0" t="n">
        <v>0</v>
      </c>
      <c r="X2302" s="0" t="n">
        <v>0</v>
      </c>
      <c r="Y2302" s="0" t="n">
        <v>0</v>
      </c>
      <c r="Z2302" s="0" t="s">
        <v>7895</v>
      </c>
      <c r="AA2302" s="0" t="s">
        <v>23875</v>
      </c>
      <c r="AB2302" s="0"/>
      <c r="AC2302" s="56" t="n">
        <v>0.333333333333333</v>
      </c>
      <c r="AD2302" s="56" t="n">
        <v>0.75</v>
      </c>
      <c r="AE2302" s="56" t="n">
        <v>0.999305555555556</v>
      </c>
      <c r="AF2302" s="56" t="n">
        <v>0.999305555555556</v>
      </c>
      <c r="AG2302" s="0"/>
      <c r="AH2302" s="0"/>
      <c r="AI2302" s="0" t="s">
        <v>24092</v>
      </c>
      <c r="AJ2302" s="0" t="s">
        <v>22311</v>
      </c>
      <c r="AK2302" s="0" t="s">
        <v>24093</v>
      </c>
      <c r="AL2302" s="0"/>
      <c r="AM2302" s="0" t="s">
        <v>23878</v>
      </c>
      <c r="AN2302" s="0" t="n">
        <v>95907</v>
      </c>
      <c r="AO2302" s="0" t="s">
        <v>7897</v>
      </c>
      <c r="AP2302" s="58" t="s">
        <v>24094</v>
      </c>
      <c r="AQ2302" s="0"/>
      <c r="AR2302" s="58" t="s">
        <v>24095</v>
      </c>
      <c r="AS2302" s="58" t="s">
        <v>24096</v>
      </c>
      <c r="AT2302" s="0"/>
    </row>
    <row r="2303" customFormat="false" ht="15" hidden="false" customHeight="false" outlineLevel="0" collapsed="false">
      <c r="A2303" s="0" t="s">
        <v>24097</v>
      </c>
      <c r="B2303" s="0" t="n">
        <v>78788</v>
      </c>
      <c r="C2303" s="55" t="n">
        <v>46210</v>
      </c>
      <c r="D2303" s="0" t="s">
        <v>23871</v>
      </c>
      <c r="E2303" s="0"/>
      <c r="F2303" s="0" t="s">
        <v>24098</v>
      </c>
      <c r="G2303" s="0" t="s">
        <v>24099</v>
      </c>
      <c r="H2303" s="0" t="s">
        <v>24100</v>
      </c>
      <c r="I2303" s="56" t="n">
        <v>0.361805555555556</v>
      </c>
      <c r="J2303" s="56" t="n">
        <v>0.36875</v>
      </c>
      <c r="K2303" s="57" t="n">
        <v>46204.3282407407</v>
      </c>
      <c r="L2303" s="57" t="n">
        <v>46204.3339814815</v>
      </c>
      <c r="M2303" s="0" t="s">
        <v>23871</v>
      </c>
      <c r="N2303" s="56" t="n">
        <v>0.00694444444444444</v>
      </c>
      <c r="O2303" s="56" t="n">
        <v>0.00574074074074074</v>
      </c>
      <c r="P2303" s="56" t="n">
        <v>0.0347222222222222</v>
      </c>
      <c r="Q2303" s="56" t="n">
        <v>0</v>
      </c>
      <c r="R2303" s="0" t="n">
        <v>-23.551109</v>
      </c>
      <c r="S2303" s="0" t="n">
        <v>-46.643441</v>
      </c>
      <c r="T2303" s="0" t="n">
        <v>-23.557325</v>
      </c>
      <c r="U2303" s="0" t="n">
        <v>-46.642765</v>
      </c>
      <c r="V2303" s="0" t="n">
        <v>1</v>
      </c>
      <c r="W2303" s="0" t="n">
        <v>0</v>
      </c>
      <c r="X2303" s="0" t="n">
        <v>0</v>
      </c>
      <c r="Y2303" s="0" t="n">
        <v>0</v>
      </c>
      <c r="Z2303" s="0" t="s">
        <v>7895</v>
      </c>
      <c r="AA2303" s="0" t="s">
        <v>23875</v>
      </c>
      <c r="AB2303" s="0"/>
      <c r="AC2303" s="56" t="n">
        <v>0.333333333333333</v>
      </c>
      <c r="AD2303" s="56" t="n">
        <v>0.75</v>
      </c>
      <c r="AE2303" s="56" t="n">
        <v>0.999305555555556</v>
      </c>
      <c r="AF2303" s="56" t="n">
        <v>0.999305555555556</v>
      </c>
      <c r="AG2303" s="0"/>
      <c r="AH2303" s="0"/>
      <c r="AI2303" s="0" t="s">
        <v>24101</v>
      </c>
      <c r="AJ2303" s="0" t="s">
        <v>16105</v>
      </c>
      <c r="AK2303" s="0" t="s">
        <v>24102</v>
      </c>
      <c r="AL2303" s="0"/>
      <c r="AM2303" s="0" t="s">
        <v>24103</v>
      </c>
      <c r="AN2303" s="0" t="n">
        <v>95907</v>
      </c>
      <c r="AO2303" s="0" t="s">
        <v>7897</v>
      </c>
      <c r="AP2303" s="58" t="s">
        <v>24104</v>
      </c>
      <c r="AQ2303" s="0"/>
      <c r="AR2303" s="58" t="s">
        <v>24105</v>
      </c>
      <c r="AS2303" s="58" t="s">
        <v>24106</v>
      </c>
      <c r="AT2303" s="0"/>
    </row>
    <row r="2304" customFormat="false" ht="15" hidden="false" customHeight="false" outlineLevel="0" collapsed="false">
      <c r="A2304" s="0" t="s">
        <v>24107</v>
      </c>
      <c r="B2304" s="0" t="n">
        <v>78819</v>
      </c>
      <c r="C2304" s="55" t="n">
        <v>46210</v>
      </c>
      <c r="D2304" s="0" t="s">
        <v>23871</v>
      </c>
      <c r="E2304" s="0"/>
      <c r="F2304" s="0" t="s">
        <v>24098</v>
      </c>
      <c r="G2304" s="0" t="s">
        <v>24108</v>
      </c>
      <c r="H2304" s="0" t="s">
        <v>24109</v>
      </c>
      <c r="I2304" s="56" t="n">
        <v>0.354861111111111</v>
      </c>
      <c r="J2304" s="56" t="n">
        <v>0.361805555555556</v>
      </c>
      <c r="K2304" s="57" t="n">
        <v>46204.3371180556</v>
      </c>
      <c r="L2304" s="57" t="n">
        <v>46204.3374537037</v>
      </c>
      <c r="M2304" s="0" t="s">
        <v>23871</v>
      </c>
      <c r="N2304" s="56" t="n">
        <v>0.00694444444444444</v>
      </c>
      <c r="O2304" s="56" t="n">
        <v>0.000324074074074074</v>
      </c>
      <c r="P2304" s="56" t="n">
        <v>0.0243055555555556</v>
      </c>
      <c r="Q2304" s="56" t="n">
        <v>0</v>
      </c>
      <c r="R2304" s="0" t="n">
        <v>-23.551109</v>
      </c>
      <c r="S2304" s="0" t="n">
        <v>-46.643441</v>
      </c>
      <c r="T2304" s="0" t="n">
        <v>-23.552283</v>
      </c>
      <c r="U2304" s="0" t="n">
        <v>-46.643361</v>
      </c>
      <c r="V2304" s="0" t="n">
        <v>1</v>
      </c>
      <c r="W2304" s="0" t="n">
        <v>0</v>
      </c>
      <c r="X2304" s="0" t="n">
        <v>0</v>
      </c>
      <c r="Y2304" s="0" t="n">
        <v>0</v>
      </c>
      <c r="Z2304" s="0" t="s">
        <v>7895</v>
      </c>
      <c r="AA2304" s="0" t="s">
        <v>23875</v>
      </c>
      <c r="AB2304" s="0"/>
      <c r="AC2304" s="56" t="n">
        <v>0.333333333333333</v>
      </c>
      <c r="AD2304" s="56" t="n">
        <v>0.75</v>
      </c>
      <c r="AE2304" s="56" t="n">
        <v>0.999305555555556</v>
      </c>
      <c r="AF2304" s="56" t="n">
        <v>0.999305555555556</v>
      </c>
      <c r="AG2304" s="0"/>
      <c r="AH2304" s="0"/>
      <c r="AI2304" s="0" t="s">
        <v>24110</v>
      </c>
      <c r="AJ2304" s="0" t="s">
        <v>16105</v>
      </c>
      <c r="AK2304" s="0" t="s">
        <v>24111</v>
      </c>
      <c r="AL2304" s="0"/>
      <c r="AM2304" s="0" t="s">
        <v>24103</v>
      </c>
      <c r="AN2304" s="0" t="n">
        <v>95907</v>
      </c>
      <c r="AO2304" s="0" t="s">
        <v>7897</v>
      </c>
      <c r="AP2304" s="58" t="s">
        <v>24112</v>
      </c>
      <c r="AQ2304" s="0"/>
      <c r="AR2304" s="58" t="s">
        <v>24113</v>
      </c>
      <c r="AS2304" s="58" t="s">
        <v>24114</v>
      </c>
      <c r="AT2304" s="0"/>
    </row>
    <row r="2305" customFormat="false" ht="15" hidden="false" customHeight="false" outlineLevel="0" collapsed="false">
      <c r="A2305" s="0" t="s">
        <v>24115</v>
      </c>
      <c r="B2305" s="0" t="n">
        <v>78786</v>
      </c>
      <c r="C2305" s="55" t="n">
        <v>46210</v>
      </c>
      <c r="D2305" s="0" t="s">
        <v>23871</v>
      </c>
      <c r="E2305" s="0"/>
      <c r="F2305" s="0" t="s">
        <v>24098</v>
      </c>
      <c r="G2305" s="0" t="s">
        <v>24116</v>
      </c>
      <c r="H2305" s="0" t="s">
        <v>24117</v>
      </c>
      <c r="I2305" s="56" t="n">
        <v>0.370138888888889</v>
      </c>
      <c r="J2305" s="56" t="n">
        <v>0.377083333333333</v>
      </c>
      <c r="K2305" s="57" t="n">
        <v>46204.3417708333</v>
      </c>
      <c r="L2305" s="57" t="n">
        <v>46204.3432407407</v>
      </c>
      <c r="M2305" s="0" t="s">
        <v>23871</v>
      </c>
      <c r="N2305" s="56" t="n">
        <v>0.00694444444444444</v>
      </c>
      <c r="O2305" s="56" t="n">
        <v>0.00145833333333333</v>
      </c>
      <c r="P2305" s="56" t="n">
        <v>0.0333333333333333</v>
      </c>
      <c r="Q2305" s="56" t="n">
        <v>0</v>
      </c>
      <c r="R2305" s="0" t="n">
        <v>-23.552671</v>
      </c>
      <c r="S2305" s="0" t="n">
        <v>-46.64226</v>
      </c>
      <c r="T2305" s="0" t="n">
        <v>-23.553261</v>
      </c>
      <c r="U2305" s="0" t="n">
        <v>-46.643532</v>
      </c>
      <c r="V2305" s="0" t="n">
        <v>1</v>
      </c>
      <c r="W2305" s="0" t="n">
        <v>0</v>
      </c>
      <c r="X2305" s="0" t="n">
        <v>0</v>
      </c>
      <c r="Y2305" s="0" t="n">
        <v>0</v>
      </c>
      <c r="Z2305" s="0" t="s">
        <v>7895</v>
      </c>
      <c r="AA2305" s="0" t="s">
        <v>23875</v>
      </c>
      <c r="AB2305" s="0"/>
      <c r="AC2305" s="56" t="n">
        <v>0.333333333333333</v>
      </c>
      <c r="AD2305" s="56" t="n">
        <v>0.75</v>
      </c>
      <c r="AE2305" s="56" t="n">
        <v>0.999305555555556</v>
      </c>
      <c r="AF2305" s="56" t="n">
        <v>0.999305555555556</v>
      </c>
      <c r="AG2305" s="0"/>
      <c r="AH2305" s="0"/>
      <c r="AI2305" s="0" t="s">
        <v>24118</v>
      </c>
      <c r="AJ2305" s="0" t="s">
        <v>16105</v>
      </c>
      <c r="AK2305" s="0" t="s">
        <v>24119</v>
      </c>
      <c r="AL2305" s="0"/>
      <c r="AM2305" s="0" t="s">
        <v>24103</v>
      </c>
      <c r="AN2305" s="0" t="n">
        <v>95907</v>
      </c>
      <c r="AO2305" s="0" t="s">
        <v>7897</v>
      </c>
      <c r="AP2305" s="58" t="s">
        <v>24120</v>
      </c>
      <c r="AQ2305" s="0"/>
      <c r="AR2305" s="58" t="s">
        <v>24121</v>
      </c>
      <c r="AS2305" s="58" t="s">
        <v>24122</v>
      </c>
      <c r="AT2305" s="0"/>
    </row>
    <row r="2306" customFormat="false" ht="15" hidden="false" customHeight="false" outlineLevel="0" collapsed="false">
      <c r="A2306" s="0" t="s">
        <v>24123</v>
      </c>
      <c r="B2306" s="0" t="n">
        <v>78783</v>
      </c>
      <c r="C2306" s="55" t="n">
        <v>46210</v>
      </c>
      <c r="D2306" s="0" t="s">
        <v>23871</v>
      </c>
      <c r="E2306" s="0"/>
      <c r="F2306" s="0" t="s">
        <v>24098</v>
      </c>
      <c r="G2306" s="0" t="s">
        <v>24124</v>
      </c>
      <c r="H2306" s="0" t="s">
        <v>24125</v>
      </c>
      <c r="I2306" s="56" t="n">
        <v>0.377777777777778</v>
      </c>
      <c r="J2306" s="56" t="n">
        <v>0.384722222222222</v>
      </c>
      <c r="K2306" s="57" t="n">
        <v>46204.3488078704</v>
      </c>
      <c r="L2306" s="57" t="n">
        <v>46204.3493634259</v>
      </c>
      <c r="M2306" s="0" t="s">
        <v>23871</v>
      </c>
      <c r="N2306" s="56" t="n">
        <v>0.00694444444444444</v>
      </c>
      <c r="O2306" s="56" t="n">
        <v>0.000555555555555556</v>
      </c>
      <c r="P2306" s="56" t="n">
        <v>0.0347222222222222</v>
      </c>
      <c r="Q2306" s="56" t="n">
        <v>0</v>
      </c>
      <c r="R2306" s="0" t="n">
        <v>-23.555892</v>
      </c>
      <c r="S2306" s="0" t="n">
        <v>-46.641838</v>
      </c>
      <c r="T2306" s="0" t="n">
        <v>-23.559548</v>
      </c>
      <c r="U2306" s="0" t="n">
        <v>-46.639835</v>
      </c>
      <c r="V2306" s="0" t="n">
        <v>1</v>
      </c>
      <c r="W2306" s="0" t="n">
        <v>0</v>
      </c>
      <c r="X2306" s="0" t="n">
        <v>0</v>
      </c>
      <c r="Y2306" s="0" t="n">
        <v>0</v>
      </c>
      <c r="Z2306" s="0" t="s">
        <v>7895</v>
      </c>
      <c r="AA2306" s="0" t="s">
        <v>23875</v>
      </c>
      <c r="AB2306" s="0"/>
      <c r="AC2306" s="56" t="n">
        <v>0.333333333333333</v>
      </c>
      <c r="AD2306" s="56" t="n">
        <v>0.75</v>
      </c>
      <c r="AE2306" s="56" t="n">
        <v>0.999305555555556</v>
      </c>
      <c r="AF2306" s="56" t="n">
        <v>0.999305555555556</v>
      </c>
      <c r="AG2306" s="0"/>
      <c r="AH2306" s="0"/>
      <c r="AI2306" s="0" t="s">
        <v>24126</v>
      </c>
      <c r="AJ2306" s="0" t="s">
        <v>16105</v>
      </c>
      <c r="AK2306" s="0" t="s">
        <v>24127</v>
      </c>
      <c r="AL2306" s="0"/>
      <c r="AM2306" s="0" t="s">
        <v>24103</v>
      </c>
      <c r="AN2306" s="0" t="n">
        <v>95907</v>
      </c>
      <c r="AO2306" s="0" t="s">
        <v>7897</v>
      </c>
      <c r="AP2306" s="58" t="s">
        <v>24128</v>
      </c>
      <c r="AQ2306" s="0"/>
      <c r="AR2306" s="58" t="s">
        <v>24129</v>
      </c>
      <c r="AS2306" s="58" t="s">
        <v>24130</v>
      </c>
      <c r="AT2306" s="0"/>
    </row>
    <row r="2307" customFormat="false" ht="15" hidden="false" customHeight="false" outlineLevel="0" collapsed="false">
      <c r="A2307" s="0" t="s">
        <v>24131</v>
      </c>
      <c r="B2307" s="0" t="n">
        <v>79848</v>
      </c>
      <c r="C2307" s="55" t="n">
        <v>46210</v>
      </c>
      <c r="D2307" s="0" t="s">
        <v>23871</v>
      </c>
      <c r="E2307" s="0"/>
      <c r="F2307" s="0" t="s">
        <v>24132</v>
      </c>
      <c r="G2307" s="0" t="s">
        <v>24133</v>
      </c>
      <c r="H2307" s="0" t="s">
        <v>24134</v>
      </c>
      <c r="I2307" s="56" t="n">
        <v>0.467361111111111</v>
      </c>
      <c r="J2307" s="56" t="n">
        <v>0.474305555555556</v>
      </c>
      <c r="K2307" s="57" t="n">
        <v>46204.3662847222</v>
      </c>
      <c r="L2307" s="57" t="n">
        <v>46206.3411805556</v>
      </c>
      <c r="M2307" s="0" t="s">
        <v>23871</v>
      </c>
      <c r="N2307" s="56" t="n">
        <v>0.00694444444444444</v>
      </c>
      <c r="O2307" s="56" t="n">
        <v>0.974884259259259</v>
      </c>
      <c r="P2307" s="56" t="n">
        <v>0.132638888888889</v>
      </c>
      <c r="Q2307" s="56" t="n">
        <v>0</v>
      </c>
      <c r="R2307" s="0" t="n">
        <v>-23.752582</v>
      </c>
      <c r="S2307" s="0" t="n">
        <v>-46.69089</v>
      </c>
      <c r="T2307" s="0" t="n">
        <v>-23.752687</v>
      </c>
      <c r="U2307" s="0" t="n">
        <v>-46.690868</v>
      </c>
      <c r="V2307" s="0" t="n">
        <v>1</v>
      </c>
      <c r="W2307" s="0" t="n">
        <v>0</v>
      </c>
      <c r="X2307" s="0" t="n">
        <v>0</v>
      </c>
      <c r="Y2307" s="0" t="n">
        <v>0</v>
      </c>
      <c r="Z2307" s="0" t="s">
        <v>7895</v>
      </c>
      <c r="AA2307" s="0" t="s">
        <v>24135</v>
      </c>
      <c r="AB2307" s="0"/>
      <c r="AC2307" s="56" t="n">
        <v>0.333333333333333</v>
      </c>
      <c r="AD2307" s="56" t="n">
        <v>0.75</v>
      </c>
      <c r="AE2307" s="56" t="n">
        <v>0.999305555555556</v>
      </c>
      <c r="AF2307" s="56" t="n">
        <v>0.999305555555556</v>
      </c>
      <c r="AG2307" s="0"/>
      <c r="AH2307" s="0"/>
      <c r="AI2307" s="0" t="s">
        <v>24136</v>
      </c>
      <c r="AJ2307" s="0" t="s">
        <v>11555</v>
      </c>
      <c r="AK2307" s="0" t="s">
        <v>24137</v>
      </c>
      <c r="AL2307" s="0"/>
      <c r="AM2307" s="0" t="s">
        <v>24138</v>
      </c>
      <c r="AN2307" s="0" t="n">
        <v>95907</v>
      </c>
      <c r="AO2307" s="0" t="s">
        <v>7897</v>
      </c>
      <c r="AP2307" s="58" t="s">
        <v>24139</v>
      </c>
      <c r="AQ2307" s="58" t="s">
        <v>24140</v>
      </c>
      <c r="AR2307" s="58" t="s">
        <v>24141</v>
      </c>
      <c r="AS2307" s="58" t="s">
        <v>24142</v>
      </c>
      <c r="AT2307" s="0" t="s">
        <v>24143</v>
      </c>
    </row>
    <row r="2308" customFormat="false" ht="15" hidden="false" customHeight="false" outlineLevel="0" collapsed="false">
      <c r="A2308" s="0" t="s">
        <v>24144</v>
      </c>
      <c r="B2308" s="0" t="n">
        <v>78808</v>
      </c>
      <c r="C2308" s="55" t="n">
        <v>46210</v>
      </c>
      <c r="D2308" s="0" t="s">
        <v>23871</v>
      </c>
      <c r="E2308" s="0"/>
      <c r="F2308" s="0" t="s">
        <v>24098</v>
      </c>
      <c r="G2308" s="0" t="s">
        <v>24145</v>
      </c>
      <c r="H2308" s="0" t="s">
        <v>24146</v>
      </c>
      <c r="I2308" s="56" t="n">
        <v>0.388888888888889</v>
      </c>
      <c r="J2308" s="56" t="n">
        <v>0.395833333333333</v>
      </c>
      <c r="K2308" s="57" t="n">
        <v>46205.6111226852</v>
      </c>
      <c r="L2308" s="57" t="n">
        <v>46205.6114467593</v>
      </c>
      <c r="M2308" s="0" t="s">
        <v>23871</v>
      </c>
      <c r="N2308" s="56" t="n">
        <v>0.00694444444444444</v>
      </c>
      <c r="O2308" s="56" t="n">
        <v>0.0003125</v>
      </c>
      <c r="P2308" s="56" t="n">
        <v>0.784027777777778</v>
      </c>
      <c r="Q2308" s="56" t="n">
        <v>0</v>
      </c>
      <c r="R2308" s="0" t="n">
        <v>-23.551896</v>
      </c>
      <c r="S2308" s="0" t="n">
        <v>-46.639934</v>
      </c>
      <c r="T2308" s="0" t="n">
        <v>-23.552223</v>
      </c>
      <c r="U2308" s="0" t="n">
        <v>-46.639728</v>
      </c>
      <c r="V2308" s="0" t="n">
        <v>1</v>
      </c>
      <c r="W2308" s="0" t="n">
        <v>0</v>
      </c>
      <c r="X2308" s="0" t="n">
        <v>0</v>
      </c>
      <c r="Y2308" s="0" t="n">
        <v>0</v>
      </c>
      <c r="Z2308" s="0" t="s">
        <v>7895</v>
      </c>
      <c r="AA2308" s="0" t="s">
        <v>23875</v>
      </c>
      <c r="AB2308" s="0"/>
      <c r="AC2308" s="56" t="n">
        <v>0.333333333333333</v>
      </c>
      <c r="AD2308" s="56" t="n">
        <v>0.75</v>
      </c>
      <c r="AE2308" s="56" t="n">
        <v>0.999305555555556</v>
      </c>
      <c r="AF2308" s="56" t="n">
        <v>0.999305555555556</v>
      </c>
      <c r="AG2308" s="0"/>
      <c r="AH2308" s="0"/>
      <c r="AI2308" s="0" t="s">
        <v>24147</v>
      </c>
      <c r="AJ2308" s="0" t="s">
        <v>16105</v>
      </c>
      <c r="AK2308" s="0"/>
      <c r="AL2308" s="0"/>
      <c r="AM2308" s="0" t="s">
        <v>24103</v>
      </c>
      <c r="AN2308" s="0" t="n">
        <v>95907</v>
      </c>
      <c r="AO2308" s="0" t="s">
        <v>7897</v>
      </c>
      <c r="AP2308" s="58" t="s">
        <v>24148</v>
      </c>
      <c r="AQ2308" s="0"/>
      <c r="AR2308" s="58" t="s">
        <v>24149</v>
      </c>
      <c r="AS2308" s="58" t="s">
        <v>24150</v>
      </c>
      <c r="AT2308" s="0"/>
    </row>
    <row r="2309" customFormat="false" ht="15" hidden="false" customHeight="false" outlineLevel="0" collapsed="false">
      <c r="A2309" s="0" t="s">
        <v>24151</v>
      </c>
      <c r="B2309" s="0" t="n">
        <v>78816</v>
      </c>
      <c r="C2309" s="55" t="n">
        <v>46210</v>
      </c>
      <c r="D2309" s="0" t="s">
        <v>23871</v>
      </c>
      <c r="E2309" s="0"/>
      <c r="F2309" s="0" t="s">
        <v>24098</v>
      </c>
      <c r="G2309" s="0" t="s">
        <v>24152</v>
      </c>
      <c r="H2309" s="0" t="s">
        <v>24153</v>
      </c>
      <c r="I2309" s="56" t="n">
        <v>0.402083333333333</v>
      </c>
      <c r="J2309" s="56" t="n">
        <v>0.409027777777778</v>
      </c>
      <c r="K2309" s="57" t="n">
        <v>46204.3758449074</v>
      </c>
      <c r="L2309" s="57" t="n">
        <v>46204.3762268519</v>
      </c>
      <c r="M2309" s="0" t="s">
        <v>23871</v>
      </c>
      <c r="N2309" s="56" t="n">
        <v>0.00694444444444444</v>
      </c>
      <c r="O2309" s="56" t="n">
        <v>0.000381944444444445</v>
      </c>
      <c r="P2309" s="56" t="n">
        <v>0.0326388888888889</v>
      </c>
      <c r="Q2309" s="56" t="n">
        <v>0</v>
      </c>
      <c r="R2309" s="0" t="n">
        <v>-23.554772</v>
      </c>
      <c r="S2309" s="0" t="n">
        <v>-46.648907</v>
      </c>
      <c r="T2309" s="0" t="n">
        <v>-23.555765</v>
      </c>
      <c r="U2309" s="0" t="n">
        <v>-46.650771</v>
      </c>
      <c r="V2309" s="0" t="n">
        <v>1</v>
      </c>
      <c r="W2309" s="0" t="n">
        <v>0</v>
      </c>
      <c r="X2309" s="0" t="n">
        <v>0</v>
      </c>
      <c r="Y2309" s="0" t="n">
        <v>0</v>
      </c>
      <c r="Z2309" s="0" t="s">
        <v>7895</v>
      </c>
      <c r="AA2309" s="0" t="s">
        <v>23875</v>
      </c>
      <c r="AB2309" s="0"/>
      <c r="AC2309" s="56" t="n">
        <v>0.333333333333333</v>
      </c>
      <c r="AD2309" s="56" t="n">
        <v>0.75</v>
      </c>
      <c r="AE2309" s="56" t="n">
        <v>0.999305555555556</v>
      </c>
      <c r="AF2309" s="56" t="n">
        <v>0.999305555555556</v>
      </c>
      <c r="AG2309" s="0"/>
      <c r="AH2309" s="0"/>
      <c r="AI2309" s="0" t="s">
        <v>24154</v>
      </c>
      <c r="AJ2309" s="0" t="s">
        <v>16105</v>
      </c>
      <c r="AK2309" s="0" t="s">
        <v>24155</v>
      </c>
      <c r="AL2309" s="0"/>
      <c r="AM2309" s="0" t="s">
        <v>24103</v>
      </c>
      <c r="AN2309" s="0" t="n">
        <v>95907</v>
      </c>
      <c r="AO2309" s="0" t="s">
        <v>7897</v>
      </c>
      <c r="AP2309" s="58" t="s">
        <v>24156</v>
      </c>
      <c r="AQ2309" s="0"/>
      <c r="AR2309" s="58" t="s">
        <v>24157</v>
      </c>
      <c r="AS2309" s="58" t="s">
        <v>24158</v>
      </c>
      <c r="AT2309" s="0"/>
    </row>
    <row r="2310" customFormat="false" ht="15" hidden="false" customHeight="false" outlineLevel="0" collapsed="false">
      <c r="A2310" s="0" t="s">
        <v>24159</v>
      </c>
      <c r="B2310" s="0" t="n">
        <v>78798</v>
      </c>
      <c r="C2310" s="55" t="n">
        <v>46210</v>
      </c>
      <c r="D2310" s="0" t="s">
        <v>23871</v>
      </c>
      <c r="E2310" s="0"/>
      <c r="F2310" s="0" t="s">
        <v>24098</v>
      </c>
      <c r="G2310" s="0" t="s">
        <v>24160</v>
      </c>
      <c r="H2310" s="0" t="s">
        <v>24161</v>
      </c>
      <c r="I2310" s="56" t="n">
        <v>0.411805555555556</v>
      </c>
      <c r="J2310" s="56" t="n">
        <v>0.41875</v>
      </c>
      <c r="K2310" s="57" t="n">
        <v>46204.3871064815</v>
      </c>
      <c r="L2310" s="57" t="n">
        <v>46204.3879513889</v>
      </c>
      <c r="M2310" s="0" t="s">
        <v>23871</v>
      </c>
      <c r="N2310" s="56" t="n">
        <v>0.00694444444444444</v>
      </c>
      <c r="O2310" s="56" t="n">
        <v>0.000833333333333333</v>
      </c>
      <c r="P2310" s="56" t="n">
        <v>0.0305555555555556</v>
      </c>
      <c r="Q2310" s="56" t="n">
        <v>0</v>
      </c>
      <c r="R2310" s="0" t="n">
        <v>-23.557997</v>
      </c>
      <c r="S2310" s="0" t="n">
        <v>-46.647348</v>
      </c>
      <c r="T2310" s="0" t="n">
        <v>-23.559228</v>
      </c>
      <c r="U2310" s="0" t="n">
        <v>-46.647106</v>
      </c>
      <c r="V2310" s="0" t="n">
        <v>1</v>
      </c>
      <c r="W2310" s="0" t="n">
        <v>0</v>
      </c>
      <c r="X2310" s="0" t="n">
        <v>0</v>
      </c>
      <c r="Y2310" s="0" t="n">
        <v>0</v>
      </c>
      <c r="Z2310" s="0" t="s">
        <v>7895</v>
      </c>
      <c r="AA2310" s="0" t="s">
        <v>23875</v>
      </c>
      <c r="AB2310" s="0"/>
      <c r="AC2310" s="56" t="n">
        <v>0.333333333333333</v>
      </c>
      <c r="AD2310" s="56" t="n">
        <v>0.75</v>
      </c>
      <c r="AE2310" s="56" t="n">
        <v>0.999305555555556</v>
      </c>
      <c r="AF2310" s="56" t="n">
        <v>0.999305555555556</v>
      </c>
      <c r="AG2310" s="0"/>
      <c r="AH2310" s="0"/>
      <c r="AI2310" s="0" t="s">
        <v>24162</v>
      </c>
      <c r="AJ2310" s="0" t="s">
        <v>16105</v>
      </c>
      <c r="AK2310" s="0" t="s">
        <v>24163</v>
      </c>
      <c r="AL2310" s="0"/>
      <c r="AM2310" s="0" t="s">
        <v>24103</v>
      </c>
      <c r="AN2310" s="0" t="n">
        <v>95907</v>
      </c>
      <c r="AO2310" s="0" t="s">
        <v>7897</v>
      </c>
      <c r="AP2310" s="58" t="s">
        <v>24164</v>
      </c>
      <c r="AQ2310" s="0"/>
      <c r="AR2310" s="58" t="s">
        <v>24165</v>
      </c>
      <c r="AS2310" s="58" t="s">
        <v>24166</v>
      </c>
      <c r="AT2310" s="0"/>
    </row>
    <row r="2311" customFormat="false" ht="15" hidden="false" customHeight="false" outlineLevel="0" collapsed="false">
      <c r="A2311" s="0" t="s">
        <v>24167</v>
      </c>
      <c r="B2311" s="0" t="n">
        <v>78781</v>
      </c>
      <c r="C2311" s="55" t="n">
        <v>46210</v>
      </c>
      <c r="D2311" s="0" t="s">
        <v>23871</v>
      </c>
      <c r="E2311" s="0"/>
      <c r="F2311" s="0" t="s">
        <v>24098</v>
      </c>
      <c r="G2311" s="0" t="s">
        <v>24168</v>
      </c>
      <c r="H2311" s="0" t="s">
        <v>24169</v>
      </c>
      <c r="I2311" s="56" t="n">
        <v>0.422222222222222</v>
      </c>
      <c r="J2311" s="56" t="n">
        <v>0.429166666666667</v>
      </c>
      <c r="K2311" s="57" t="n">
        <v>46204.3932407407</v>
      </c>
      <c r="L2311" s="57" t="n">
        <v>46204.3935069444</v>
      </c>
      <c r="M2311" s="0" t="s">
        <v>23871</v>
      </c>
      <c r="N2311" s="56" t="n">
        <v>0.00694444444444444</v>
      </c>
      <c r="O2311" s="56" t="n">
        <v>0.000266203703703704</v>
      </c>
      <c r="P2311" s="56" t="n">
        <v>0.0354166666666667</v>
      </c>
      <c r="Q2311" s="56" t="n">
        <v>0</v>
      </c>
      <c r="R2311" s="0" t="n">
        <v>-23.564767</v>
      </c>
      <c r="S2311" s="0" t="n">
        <v>-46.648402</v>
      </c>
      <c r="T2311" s="0" t="n">
        <v>-23.562377</v>
      </c>
      <c r="U2311" s="0" t="n">
        <v>-46.651403</v>
      </c>
      <c r="V2311" s="0" t="n">
        <v>1</v>
      </c>
      <c r="W2311" s="0" t="n">
        <v>0</v>
      </c>
      <c r="X2311" s="0" t="n">
        <v>0</v>
      </c>
      <c r="Y2311" s="0" t="n">
        <v>0</v>
      </c>
      <c r="Z2311" s="0" t="s">
        <v>7895</v>
      </c>
      <c r="AA2311" s="0" t="s">
        <v>23875</v>
      </c>
      <c r="AB2311" s="0"/>
      <c r="AC2311" s="56" t="n">
        <v>0.333333333333333</v>
      </c>
      <c r="AD2311" s="56" t="n">
        <v>0.75</v>
      </c>
      <c r="AE2311" s="56" t="n">
        <v>0.999305555555556</v>
      </c>
      <c r="AF2311" s="56" t="n">
        <v>0.999305555555556</v>
      </c>
      <c r="AG2311" s="0"/>
      <c r="AH2311" s="0"/>
      <c r="AI2311" s="0" t="s">
        <v>24170</v>
      </c>
      <c r="AJ2311" s="0" t="s">
        <v>16105</v>
      </c>
      <c r="AK2311" s="0" t="s">
        <v>24171</v>
      </c>
      <c r="AL2311" s="0"/>
      <c r="AM2311" s="0" t="s">
        <v>24103</v>
      </c>
      <c r="AN2311" s="0" t="n">
        <v>95907</v>
      </c>
      <c r="AO2311" s="0" t="s">
        <v>7897</v>
      </c>
      <c r="AP2311" s="58" t="s">
        <v>24172</v>
      </c>
      <c r="AQ2311" s="0"/>
      <c r="AR2311" s="58" t="s">
        <v>24173</v>
      </c>
      <c r="AS2311" s="58" t="s">
        <v>24174</v>
      </c>
      <c r="AT2311" s="0"/>
    </row>
    <row r="2312" customFormat="false" ht="15" hidden="false" customHeight="false" outlineLevel="0" collapsed="false">
      <c r="A2312" s="0" t="s">
        <v>24175</v>
      </c>
      <c r="B2312" s="0" t="n">
        <v>79442</v>
      </c>
      <c r="C2312" s="55" t="n">
        <v>46210</v>
      </c>
      <c r="D2312" s="0" t="s">
        <v>23871</v>
      </c>
      <c r="E2312" s="0"/>
      <c r="F2312" s="0" t="s">
        <v>24098</v>
      </c>
      <c r="G2312" s="0" t="s">
        <v>24176</v>
      </c>
      <c r="H2312" s="0" t="s">
        <v>24177</v>
      </c>
      <c r="I2312" s="56" t="n">
        <v>0.432638888888889</v>
      </c>
      <c r="J2312" s="56" t="n">
        <v>0.439583333333333</v>
      </c>
      <c r="K2312" s="57" t="n">
        <v>46204.4026851852</v>
      </c>
      <c r="L2312" s="57" t="n">
        <v>46204.403275463</v>
      </c>
      <c r="M2312" s="0" t="s">
        <v>23871</v>
      </c>
      <c r="N2312" s="56" t="n">
        <v>0.00694444444444444</v>
      </c>
      <c r="O2312" s="56" t="n">
        <v>0.000590277777777778</v>
      </c>
      <c r="P2312" s="56" t="n">
        <v>0.0361111111111111</v>
      </c>
      <c r="Q2312" s="56" t="n">
        <v>0</v>
      </c>
      <c r="R2312" s="0" t="n">
        <v>-23.568017</v>
      </c>
      <c r="S2312" s="0" t="n">
        <v>-46.649009</v>
      </c>
      <c r="T2312" s="0" t="n">
        <v>-23.573244</v>
      </c>
      <c r="U2312" s="0" t="n">
        <v>-46.652934</v>
      </c>
      <c r="V2312" s="0" t="n">
        <v>1</v>
      </c>
      <c r="W2312" s="0" t="n">
        <v>0</v>
      </c>
      <c r="X2312" s="0" t="n">
        <v>0</v>
      </c>
      <c r="Y2312" s="0" t="n">
        <v>0</v>
      </c>
      <c r="Z2312" s="0" t="s">
        <v>7895</v>
      </c>
      <c r="AA2312" s="0" t="s">
        <v>23875</v>
      </c>
      <c r="AB2312" s="0"/>
      <c r="AC2312" s="56" t="n">
        <v>0.333333333333333</v>
      </c>
      <c r="AD2312" s="56" t="n">
        <v>0.75</v>
      </c>
      <c r="AE2312" s="56" t="n">
        <v>0.999305555555556</v>
      </c>
      <c r="AF2312" s="56" t="n">
        <v>0.999305555555556</v>
      </c>
      <c r="AG2312" s="0"/>
      <c r="AH2312" s="0"/>
      <c r="AI2312" s="0" t="s">
        <v>24178</v>
      </c>
      <c r="AJ2312" s="0" t="s">
        <v>3399</v>
      </c>
      <c r="AK2312" s="0"/>
      <c r="AL2312" s="0"/>
      <c r="AM2312" s="0" t="s">
        <v>24103</v>
      </c>
      <c r="AN2312" s="0" t="n">
        <v>95907</v>
      </c>
      <c r="AO2312" s="0" t="s">
        <v>7897</v>
      </c>
      <c r="AP2312" s="58" t="s">
        <v>24179</v>
      </c>
      <c r="AQ2312" s="0"/>
      <c r="AR2312" s="58" t="s">
        <v>24180</v>
      </c>
      <c r="AS2312" s="58" t="s">
        <v>24181</v>
      </c>
      <c r="AT2312" s="0"/>
    </row>
    <row r="2313" customFormat="false" ht="15" hidden="false" customHeight="false" outlineLevel="0" collapsed="false">
      <c r="A2313" s="0" t="s">
        <v>24182</v>
      </c>
      <c r="B2313" s="0" t="n">
        <v>78815</v>
      </c>
      <c r="C2313" s="55" t="n">
        <v>46210</v>
      </c>
      <c r="D2313" s="0" t="s">
        <v>23871</v>
      </c>
      <c r="E2313" s="0"/>
      <c r="F2313" s="0" t="s">
        <v>24098</v>
      </c>
      <c r="G2313" s="0" t="s">
        <v>24183</v>
      </c>
      <c r="H2313" s="0" t="s">
        <v>24184</v>
      </c>
      <c r="I2313" s="56" t="n">
        <v>0.446527777777778</v>
      </c>
      <c r="J2313" s="56" t="n">
        <v>0.453472222222222</v>
      </c>
      <c r="K2313" s="57" t="n">
        <v>46204.4224305556</v>
      </c>
      <c r="L2313" s="57" t="n">
        <v>46204.4229050926</v>
      </c>
      <c r="M2313" s="0" t="s">
        <v>23871</v>
      </c>
      <c r="N2313" s="56" t="n">
        <v>0.00694444444444444</v>
      </c>
      <c r="O2313" s="56" t="n">
        <v>0.000462962962962963</v>
      </c>
      <c r="P2313" s="56" t="n">
        <v>0.0305555555555556</v>
      </c>
      <c r="Q2313" s="56" t="n">
        <v>0</v>
      </c>
      <c r="R2313" s="0" t="n">
        <v>-23.563525</v>
      </c>
      <c r="S2313" s="0" t="n">
        <v>-46.641093</v>
      </c>
      <c r="T2313" s="0" t="n">
        <v>-23.562287</v>
      </c>
      <c r="U2313" s="0" t="n">
        <v>-46.642928</v>
      </c>
      <c r="V2313" s="0" t="n">
        <v>1</v>
      </c>
      <c r="W2313" s="0" t="n">
        <v>0</v>
      </c>
      <c r="X2313" s="0" t="n">
        <v>0</v>
      </c>
      <c r="Y2313" s="0" t="n">
        <v>0</v>
      </c>
      <c r="Z2313" s="0" t="s">
        <v>7895</v>
      </c>
      <c r="AA2313" s="0" t="s">
        <v>23875</v>
      </c>
      <c r="AB2313" s="0"/>
      <c r="AC2313" s="56" t="n">
        <v>0.333333333333333</v>
      </c>
      <c r="AD2313" s="56" t="n">
        <v>0.75</v>
      </c>
      <c r="AE2313" s="56" t="n">
        <v>0.999305555555556</v>
      </c>
      <c r="AF2313" s="56" t="n">
        <v>0.999305555555556</v>
      </c>
      <c r="AG2313" s="0"/>
      <c r="AH2313" s="0"/>
      <c r="AI2313" s="0" t="s">
        <v>24185</v>
      </c>
      <c r="AJ2313" s="0" t="s">
        <v>16105</v>
      </c>
      <c r="AK2313" s="0" t="s">
        <v>24186</v>
      </c>
      <c r="AL2313" s="0"/>
      <c r="AM2313" s="0" t="s">
        <v>24103</v>
      </c>
      <c r="AN2313" s="0" t="n">
        <v>95907</v>
      </c>
      <c r="AO2313" s="0" t="s">
        <v>7897</v>
      </c>
      <c r="AP2313" s="58" t="s">
        <v>24187</v>
      </c>
      <c r="AQ2313" s="0"/>
      <c r="AR2313" s="58" t="s">
        <v>24188</v>
      </c>
      <c r="AS2313" s="58" t="s">
        <v>24189</v>
      </c>
      <c r="AT2313" s="0"/>
    </row>
    <row r="2314" customFormat="false" ht="15" hidden="false" customHeight="false" outlineLevel="0" collapsed="false">
      <c r="A2314" s="0" t="s">
        <v>24190</v>
      </c>
      <c r="B2314" s="0" t="n">
        <v>78811</v>
      </c>
      <c r="C2314" s="55" t="n">
        <v>46210</v>
      </c>
      <c r="D2314" s="0" t="s">
        <v>23871</v>
      </c>
      <c r="E2314" s="0"/>
      <c r="F2314" s="0" t="s">
        <v>24098</v>
      </c>
      <c r="G2314" s="0" t="s">
        <v>24191</v>
      </c>
      <c r="H2314" s="0" t="s">
        <v>24192</v>
      </c>
      <c r="I2314" s="56" t="n">
        <v>0.457638888888889</v>
      </c>
      <c r="J2314" s="56" t="n">
        <v>0.464583333333333</v>
      </c>
      <c r="K2314" s="57" t="n">
        <v>46204.4315856482</v>
      </c>
      <c r="L2314" s="57" t="n">
        <v>46204.4319444444</v>
      </c>
      <c r="M2314" s="0" t="s">
        <v>23871</v>
      </c>
      <c r="N2314" s="56" t="n">
        <v>0.00694444444444444</v>
      </c>
      <c r="O2314" s="56" t="n">
        <v>0.000347222222222222</v>
      </c>
      <c r="P2314" s="56" t="n">
        <v>0.0326388888888889</v>
      </c>
      <c r="Q2314" s="56" t="n">
        <v>0</v>
      </c>
      <c r="R2314" s="0" t="n">
        <v>-23.568005</v>
      </c>
      <c r="S2314" s="0" t="n">
        <v>-46.638401</v>
      </c>
      <c r="T2314" s="0" t="n">
        <v>-23.569473</v>
      </c>
      <c r="U2314" s="0" t="n">
        <v>-46.637667</v>
      </c>
      <c r="V2314" s="0" t="n">
        <v>1</v>
      </c>
      <c r="W2314" s="0" t="n">
        <v>0</v>
      </c>
      <c r="X2314" s="0" t="n">
        <v>0</v>
      </c>
      <c r="Y2314" s="0" t="n">
        <v>0</v>
      </c>
      <c r="Z2314" s="0" t="s">
        <v>7895</v>
      </c>
      <c r="AA2314" s="0" t="s">
        <v>23875</v>
      </c>
      <c r="AB2314" s="0"/>
      <c r="AC2314" s="56" t="n">
        <v>0.333333333333333</v>
      </c>
      <c r="AD2314" s="56" t="n">
        <v>0.75</v>
      </c>
      <c r="AE2314" s="56" t="n">
        <v>0.999305555555556</v>
      </c>
      <c r="AF2314" s="56" t="n">
        <v>0.999305555555556</v>
      </c>
      <c r="AG2314" s="0"/>
      <c r="AH2314" s="0"/>
      <c r="AI2314" s="0" t="s">
        <v>24193</v>
      </c>
      <c r="AJ2314" s="0" t="s">
        <v>16105</v>
      </c>
      <c r="AK2314" s="0" t="s">
        <v>24194</v>
      </c>
      <c r="AL2314" s="0"/>
      <c r="AM2314" s="0" t="s">
        <v>24103</v>
      </c>
      <c r="AN2314" s="0" t="n">
        <v>95907</v>
      </c>
      <c r="AO2314" s="0" t="s">
        <v>7897</v>
      </c>
      <c r="AP2314" s="58" t="s">
        <v>24195</v>
      </c>
      <c r="AQ2314" s="0"/>
      <c r="AR2314" s="58" t="s">
        <v>24196</v>
      </c>
      <c r="AS2314" s="58" t="s">
        <v>24197</v>
      </c>
      <c r="AT2314" s="0"/>
    </row>
    <row r="2315" customFormat="false" ht="15" hidden="false" customHeight="false" outlineLevel="0" collapsed="false">
      <c r="A2315" s="0" t="s">
        <v>24198</v>
      </c>
      <c r="B2315" s="0" t="n">
        <v>78818</v>
      </c>
      <c r="C2315" s="55" t="n">
        <v>46210</v>
      </c>
      <c r="D2315" s="0" t="s">
        <v>23871</v>
      </c>
      <c r="E2315" s="0"/>
      <c r="F2315" s="0" t="s">
        <v>24098</v>
      </c>
      <c r="G2315" s="0" t="s">
        <v>24199</v>
      </c>
      <c r="H2315" s="0" t="s">
        <v>24200</v>
      </c>
      <c r="I2315" s="56" t="n">
        <v>0.48125</v>
      </c>
      <c r="J2315" s="56" t="n">
        <v>0.488194444444444</v>
      </c>
      <c r="K2315" s="57" t="n">
        <v>46204.4351967593</v>
      </c>
      <c r="L2315" s="57" t="n">
        <v>46204.4355324074</v>
      </c>
      <c r="M2315" s="0" t="s">
        <v>23871</v>
      </c>
      <c r="N2315" s="56" t="n">
        <v>0.00694444444444444</v>
      </c>
      <c r="O2315" s="56" t="n">
        <v>0.000335648148148148</v>
      </c>
      <c r="P2315" s="56" t="n">
        <v>0.0520833333333333</v>
      </c>
      <c r="Q2315" s="56" t="n">
        <v>0</v>
      </c>
      <c r="R2315" s="0" t="n">
        <v>-23.566348</v>
      </c>
      <c r="S2315" s="0" t="n">
        <v>-46.639631</v>
      </c>
      <c r="T2315" s="0" t="n">
        <v>-23.568232</v>
      </c>
      <c r="U2315" s="0" t="n">
        <v>-46.637498</v>
      </c>
      <c r="V2315" s="0" t="n">
        <v>1</v>
      </c>
      <c r="W2315" s="0" t="n">
        <v>0</v>
      </c>
      <c r="X2315" s="0" t="n">
        <v>0</v>
      </c>
      <c r="Y2315" s="0" t="n">
        <v>0</v>
      </c>
      <c r="Z2315" s="0" t="s">
        <v>7895</v>
      </c>
      <c r="AA2315" s="0" t="s">
        <v>23875</v>
      </c>
      <c r="AB2315" s="0"/>
      <c r="AC2315" s="56" t="n">
        <v>0.333333333333333</v>
      </c>
      <c r="AD2315" s="56" t="n">
        <v>0.75</v>
      </c>
      <c r="AE2315" s="56" t="n">
        <v>0.999305555555556</v>
      </c>
      <c r="AF2315" s="56" t="n">
        <v>0.999305555555556</v>
      </c>
      <c r="AG2315" s="0"/>
      <c r="AH2315" s="0"/>
      <c r="AI2315" s="0" t="s">
        <v>24201</v>
      </c>
      <c r="AJ2315" s="0" t="s">
        <v>16105</v>
      </c>
      <c r="AK2315" s="0" t="s">
        <v>24202</v>
      </c>
      <c r="AL2315" s="0"/>
      <c r="AM2315" s="0" t="s">
        <v>24103</v>
      </c>
      <c r="AN2315" s="0" t="n">
        <v>95907</v>
      </c>
      <c r="AO2315" s="0" t="s">
        <v>7897</v>
      </c>
      <c r="AP2315" s="58" t="s">
        <v>24203</v>
      </c>
      <c r="AQ2315" s="0"/>
      <c r="AR2315" s="58" t="s">
        <v>24204</v>
      </c>
      <c r="AS2315" s="58" t="s">
        <v>24205</v>
      </c>
      <c r="AT2315" s="0"/>
    </row>
    <row r="2316" customFormat="false" ht="15" hidden="false" customHeight="false" outlineLevel="0" collapsed="false">
      <c r="A2316" s="0" t="s">
        <v>24206</v>
      </c>
      <c r="B2316" s="0" t="n">
        <v>78806</v>
      </c>
      <c r="C2316" s="55" t="n">
        <v>46210</v>
      </c>
      <c r="D2316" s="0" t="s">
        <v>23871</v>
      </c>
      <c r="E2316" s="0"/>
      <c r="F2316" s="0" t="s">
        <v>24098</v>
      </c>
      <c r="G2316" s="0" t="s">
        <v>24207</v>
      </c>
      <c r="H2316" s="0" t="s">
        <v>24208</v>
      </c>
      <c r="I2316" s="56" t="n">
        <v>0.474305555555556</v>
      </c>
      <c r="J2316" s="56" t="n">
        <v>0.48125</v>
      </c>
      <c r="K2316" s="57" t="n">
        <v>46204.4402314815</v>
      </c>
      <c r="L2316" s="57" t="n">
        <v>46204.4408101852</v>
      </c>
      <c r="M2316" s="0" t="s">
        <v>23871</v>
      </c>
      <c r="N2316" s="56" t="n">
        <v>0.00694444444444444</v>
      </c>
      <c r="O2316" s="56" t="n">
        <v>0.000578703703703704</v>
      </c>
      <c r="P2316" s="56" t="n">
        <v>0.0402777777777778</v>
      </c>
      <c r="Q2316" s="56" t="n">
        <v>0</v>
      </c>
      <c r="R2316" s="0" t="n">
        <v>-23.566348</v>
      </c>
      <c r="S2316" s="0" t="n">
        <v>-46.639631</v>
      </c>
      <c r="T2316" s="0" t="n">
        <v>-23.56648</v>
      </c>
      <c r="U2316" s="0" t="n">
        <v>-46.639302</v>
      </c>
      <c r="V2316" s="0" t="n">
        <v>1</v>
      </c>
      <c r="W2316" s="0" t="n">
        <v>0</v>
      </c>
      <c r="X2316" s="0" t="n">
        <v>0</v>
      </c>
      <c r="Y2316" s="0" t="n">
        <v>0</v>
      </c>
      <c r="Z2316" s="0" t="s">
        <v>7895</v>
      </c>
      <c r="AA2316" s="0" t="s">
        <v>23875</v>
      </c>
      <c r="AB2316" s="0"/>
      <c r="AC2316" s="56" t="n">
        <v>0.333333333333333</v>
      </c>
      <c r="AD2316" s="56" t="n">
        <v>0.75</v>
      </c>
      <c r="AE2316" s="56" t="n">
        <v>0.999305555555556</v>
      </c>
      <c r="AF2316" s="56" t="n">
        <v>0.999305555555556</v>
      </c>
      <c r="AG2316" s="0"/>
      <c r="AH2316" s="0"/>
      <c r="AI2316" s="0" t="s">
        <v>24209</v>
      </c>
      <c r="AJ2316" s="0" t="s">
        <v>16105</v>
      </c>
      <c r="AK2316" s="0" t="s">
        <v>24210</v>
      </c>
      <c r="AL2316" s="0"/>
      <c r="AM2316" s="0" t="s">
        <v>24103</v>
      </c>
      <c r="AN2316" s="0" t="n">
        <v>95907</v>
      </c>
      <c r="AO2316" s="0" t="s">
        <v>7897</v>
      </c>
      <c r="AP2316" s="58" t="s">
        <v>24211</v>
      </c>
      <c r="AQ2316" s="0"/>
      <c r="AR2316" s="58" t="s">
        <v>24212</v>
      </c>
      <c r="AS2316" s="58" t="s">
        <v>24213</v>
      </c>
      <c r="AT2316" s="0"/>
    </row>
    <row r="2317" customFormat="false" ht="15" hidden="false" customHeight="false" outlineLevel="0" collapsed="false">
      <c r="A2317" s="0" t="s">
        <v>24214</v>
      </c>
      <c r="B2317" s="0" t="n">
        <v>78789</v>
      </c>
      <c r="C2317" s="55" t="n">
        <v>46210</v>
      </c>
      <c r="D2317" s="0" t="s">
        <v>23871</v>
      </c>
      <c r="E2317" s="0"/>
      <c r="F2317" s="0" t="s">
        <v>24098</v>
      </c>
      <c r="G2317" s="0" t="s">
        <v>24215</v>
      </c>
      <c r="H2317" s="0" t="s">
        <v>24216</v>
      </c>
      <c r="I2317" s="56" t="n">
        <v>0.467361111111111</v>
      </c>
      <c r="J2317" s="56" t="n">
        <v>0.474305555555556</v>
      </c>
      <c r="K2317" s="57" t="n">
        <v>46204.4455208333</v>
      </c>
      <c r="L2317" s="57" t="n">
        <v>46204.4491435185</v>
      </c>
      <c r="M2317" s="0" t="s">
        <v>23871</v>
      </c>
      <c r="N2317" s="56" t="n">
        <v>0.00694444444444444</v>
      </c>
      <c r="O2317" s="56" t="n">
        <v>0.00361111111111111</v>
      </c>
      <c r="P2317" s="56" t="n">
        <v>0.025</v>
      </c>
      <c r="Q2317" s="56" t="n">
        <v>0</v>
      </c>
      <c r="R2317" s="0" t="n">
        <v>-23.566348</v>
      </c>
      <c r="S2317" s="0" t="n">
        <v>-46.639631</v>
      </c>
      <c r="T2317" s="0" t="n">
        <v>-23.569715</v>
      </c>
      <c r="U2317" s="0" t="n">
        <v>-46.635992</v>
      </c>
      <c r="V2317" s="0" t="n">
        <v>1</v>
      </c>
      <c r="W2317" s="0" t="n">
        <v>0</v>
      </c>
      <c r="X2317" s="0" t="n">
        <v>0</v>
      </c>
      <c r="Y2317" s="0" t="n">
        <v>0</v>
      </c>
      <c r="Z2317" s="0" t="s">
        <v>8124</v>
      </c>
      <c r="AA2317" s="0" t="s">
        <v>24217</v>
      </c>
      <c r="AB2317" s="0" t="s">
        <v>21</v>
      </c>
      <c r="AC2317" s="56" t="n">
        <v>0.333333333333333</v>
      </c>
      <c r="AD2317" s="56" t="n">
        <v>0.75</v>
      </c>
      <c r="AE2317" s="56" t="n">
        <v>0.999305555555556</v>
      </c>
      <c r="AF2317" s="56" t="n">
        <v>0.999305555555556</v>
      </c>
      <c r="AG2317" s="0"/>
      <c r="AH2317" s="0"/>
      <c r="AI2317" s="0" t="s">
        <v>24218</v>
      </c>
      <c r="AJ2317" s="0" t="s">
        <v>16105</v>
      </c>
      <c r="AK2317" s="0" t="s">
        <v>24219</v>
      </c>
      <c r="AL2317" s="0"/>
      <c r="AM2317" s="0" t="s">
        <v>24103</v>
      </c>
      <c r="AN2317" s="0" t="n">
        <v>95907</v>
      </c>
      <c r="AO2317" s="0" t="s">
        <v>7897</v>
      </c>
      <c r="AP2317" s="0"/>
      <c r="AQ2317" s="0"/>
      <c r="AR2317" s="58" t="s">
        <v>24220</v>
      </c>
      <c r="AS2317" s="0"/>
      <c r="AT2317" s="0"/>
    </row>
    <row r="2318" customFormat="false" ht="15" hidden="false" customHeight="false" outlineLevel="0" collapsed="false">
      <c r="A2318" s="0" t="s">
        <v>24221</v>
      </c>
      <c r="B2318" s="0" t="n">
        <v>78790</v>
      </c>
      <c r="C2318" s="55" t="n">
        <v>46210</v>
      </c>
      <c r="D2318" s="0" t="s">
        <v>23871</v>
      </c>
      <c r="E2318" s="0"/>
      <c r="F2318" s="0" t="s">
        <v>24098</v>
      </c>
      <c r="G2318" s="0" t="s">
        <v>24222</v>
      </c>
      <c r="H2318" s="0" t="s">
        <v>24223</v>
      </c>
      <c r="I2318" s="56" t="n">
        <v>0.489583333333333</v>
      </c>
      <c r="J2318" s="56" t="n">
        <v>0.496527777777778</v>
      </c>
      <c r="K2318" s="57" t="n">
        <v>46204.4530324074</v>
      </c>
      <c r="L2318" s="57" t="n">
        <v>46204.4534259259</v>
      </c>
      <c r="M2318" s="0" t="s">
        <v>23871</v>
      </c>
      <c r="N2318" s="56" t="n">
        <v>0.00694444444444444</v>
      </c>
      <c r="O2318" s="56" t="n">
        <v>0.000381944444444445</v>
      </c>
      <c r="P2318" s="56" t="n">
        <v>0.0430555555555556</v>
      </c>
      <c r="Q2318" s="56" t="n">
        <v>0</v>
      </c>
      <c r="R2318" s="0" t="n">
        <v>-23.566562</v>
      </c>
      <c r="S2318" s="0" t="n">
        <v>-46.636856</v>
      </c>
      <c r="T2318" s="0" t="n">
        <v>-23.570045</v>
      </c>
      <c r="U2318" s="0" t="n">
        <v>-46.633263</v>
      </c>
      <c r="V2318" s="0" t="n">
        <v>1</v>
      </c>
      <c r="W2318" s="0" t="n">
        <v>0</v>
      </c>
      <c r="X2318" s="0" t="n">
        <v>0</v>
      </c>
      <c r="Y2318" s="0" t="n">
        <v>0</v>
      </c>
      <c r="Z2318" s="0" t="s">
        <v>7895</v>
      </c>
      <c r="AA2318" s="0" t="s">
        <v>23875</v>
      </c>
      <c r="AB2318" s="0"/>
      <c r="AC2318" s="56" t="n">
        <v>0.333333333333333</v>
      </c>
      <c r="AD2318" s="56" t="n">
        <v>0.75</v>
      </c>
      <c r="AE2318" s="56" t="n">
        <v>0.999305555555556</v>
      </c>
      <c r="AF2318" s="56" t="n">
        <v>0.999305555555556</v>
      </c>
      <c r="AG2318" s="0"/>
      <c r="AH2318" s="0"/>
      <c r="AI2318" s="0" t="s">
        <v>24224</v>
      </c>
      <c r="AJ2318" s="0" t="s">
        <v>16105</v>
      </c>
      <c r="AK2318" s="0" t="s">
        <v>24225</v>
      </c>
      <c r="AL2318" s="0"/>
      <c r="AM2318" s="0" t="s">
        <v>24103</v>
      </c>
      <c r="AN2318" s="0" t="n">
        <v>95907</v>
      </c>
      <c r="AO2318" s="0" t="s">
        <v>7897</v>
      </c>
      <c r="AP2318" s="58" t="s">
        <v>24226</v>
      </c>
      <c r="AQ2318" s="0"/>
      <c r="AR2318" s="58" t="s">
        <v>24227</v>
      </c>
      <c r="AS2318" s="58" t="s">
        <v>24228</v>
      </c>
      <c r="AT2318" s="0"/>
    </row>
    <row r="2319" customFormat="false" ht="15" hidden="false" customHeight="false" outlineLevel="0" collapsed="false">
      <c r="A2319" s="0" t="s">
        <v>24229</v>
      </c>
      <c r="B2319" s="0" t="n">
        <v>78799</v>
      </c>
      <c r="C2319" s="55" t="n">
        <v>46210</v>
      </c>
      <c r="D2319" s="0" t="s">
        <v>23871</v>
      </c>
      <c r="E2319" s="0"/>
      <c r="F2319" s="0" t="s">
        <v>24098</v>
      </c>
      <c r="G2319" s="0" t="s">
        <v>24230</v>
      </c>
      <c r="H2319" s="0" t="s">
        <v>24231</v>
      </c>
      <c r="I2319" s="56" t="n">
        <v>0.500694444444444</v>
      </c>
      <c r="J2319" s="56" t="n">
        <v>0.507638888888889</v>
      </c>
      <c r="K2319" s="57" t="n">
        <v>46204.4647569444</v>
      </c>
      <c r="L2319" s="57" t="n">
        <v>46204.4672453704</v>
      </c>
      <c r="M2319" s="0" t="s">
        <v>23871</v>
      </c>
      <c r="N2319" s="56" t="n">
        <v>0.00694444444444444</v>
      </c>
      <c r="O2319" s="56" t="n">
        <v>0.00248842592592593</v>
      </c>
      <c r="P2319" s="56" t="n">
        <v>0.0402777777777778</v>
      </c>
      <c r="Q2319" s="56" t="n">
        <v>0</v>
      </c>
      <c r="R2319" s="0" t="n">
        <v>-23.573073</v>
      </c>
      <c r="S2319" s="0" t="n">
        <v>-46.63675</v>
      </c>
      <c r="T2319" s="0" t="n">
        <v>-23.574125</v>
      </c>
      <c r="U2319" s="0" t="n">
        <v>-46.638404</v>
      </c>
      <c r="V2319" s="0" t="n">
        <v>1</v>
      </c>
      <c r="W2319" s="0" t="n">
        <v>0</v>
      </c>
      <c r="X2319" s="0" t="n">
        <v>0</v>
      </c>
      <c r="Y2319" s="0" t="n">
        <v>0</v>
      </c>
      <c r="Z2319" s="0" t="s">
        <v>8124</v>
      </c>
      <c r="AA2319" s="0" t="s">
        <v>24232</v>
      </c>
      <c r="AB2319" s="0" t="s">
        <v>21</v>
      </c>
      <c r="AC2319" s="56" t="n">
        <v>0.333333333333333</v>
      </c>
      <c r="AD2319" s="56" t="n">
        <v>0.75</v>
      </c>
      <c r="AE2319" s="56" t="n">
        <v>0.999305555555556</v>
      </c>
      <c r="AF2319" s="56" t="n">
        <v>0.999305555555556</v>
      </c>
      <c r="AG2319" s="0"/>
      <c r="AH2319" s="0"/>
      <c r="AI2319" s="0" t="s">
        <v>24233</v>
      </c>
      <c r="AJ2319" s="0" t="s">
        <v>16105</v>
      </c>
      <c r="AK2319" s="0" t="s">
        <v>24234</v>
      </c>
      <c r="AL2319" s="0"/>
      <c r="AM2319" s="0" t="s">
        <v>24103</v>
      </c>
      <c r="AN2319" s="0" t="n">
        <v>95907</v>
      </c>
      <c r="AO2319" s="0" t="s">
        <v>7897</v>
      </c>
      <c r="AP2319" s="0"/>
      <c r="AQ2319" s="0"/>
      <c r="AR2319" s="58" t="s">
        <v>24235</v>
      </c>
      <c r="AS2319" s="0"/>
      <c r="AT2319" s="0"/>
    </row>
    <row r="2320" customFormat="false" ht="15" hidden="false" customHeight="false" outlineLevel="0" collapsed="false">
      <c r="A2320" s="0" t="s">
        <v>24236</v>
      </c>
      <c r="B2320" s="0" t="n">
        <v>78778</v>
      </c>
      <c r="C2320" s="55" t="n">
        <v>46210</v>
      </c>
      <c r="D2320" s="0" t="s">
        <v>23871</v>
      </c>
      <c r="E2320" s="0"/>
      <c r="F2320" s="0" t="s">
        <v>24098</v>
      </c>
      <c r="G2320" s="0" t="s">
        <v>24237</v>
      </c>
      <c r="H2320" s="0" t="s">
        <v>24238</v>
      </c>
      <c r="I2320" s="56" t="n">
        <v>0.520138888888889</v>
      </c>
      <c r="J2320" s="56" t="n">
        <v>0.527083333333333</v>
      </c>
      <c r="K2320" s="57" t="n">
        <v>46204.4748032407</v>
      </c>
      <c r="L2320" s="57" t="n">
        <v>46204.4752777778</v>
      </c>
      <c r="M2320" s="0" t="s">
        <v>23871</v>
      </c>
      <c r="N2320" s="56" t="n">
        <v>0.00694444444444444</v>
      </c>
      <c r="O2320" s="56" t="n">
        <v>0.000462962962962963</v>
      </c>
      <c r="P2320" s="56" t="n">
        <v>0.0513888888888889</v>
      </c>
      <c r="Q2320" s="56" t="n">
        <v>0</v>
      </c>
      <c r="R2320" s="0" t="n">
        <v>-23.564883</v>
      </c>
      <c r="S2320" s="0" t="n">
        <v>-46.628891</v>
      </c>
      <c r="T2320" s="0" t="n">
        <v>-23.565528</v>
      </c>
      <c r="U2320" s="0" t="n">
        <v>-46.628117</v>
      </c>
      <c r="V2320" s="0" t="n">
        <v>1</v>
      </c>
      <c r="W2320" s="0" t="n">
        <v>0</v>
      </c>
      <c r="X2320" s="0" t="n">
        <v>0</v>
      </c>
      <c r="Y2320" s="0" t="n">
        <v>0</v>
      </c>
      <c r="Z2320" s="0" t="s">
        <v>7895</v>
      </c>
      <c r="AA2320" s="0" t="s">
        <v>23875</v>
      </c>
      <c r="AB2320" s="0"/>
      <c r="AC2320" s="56" t="n">
        <v>0.333333333333333</v>
      </c>
      <c r="AD2320" s="56" t="n">
        <v>0.75</v>
      </c>
      <c r="AE2320" s="56" t="n">
        <v>0.999305555555556</v>
      </c>
      <c r="AF2320" s="56" t="n">
        <v>0.999305555555556</v>
      </c>
      <c r="AG2320" s="0"/>
      <c r="AH2320" s="0"/>
      <c r="AI2320" s="0" t="s">
        <v>24239</v>
      </c>
      <c r="AJ2320" s="0" t="s">
        <v>16105</v>
      </c>
      <c r="AK2320" s="0" t="s">
        <v>24240</v>
      </c>
      <c r="AL2320" s="0"/>
      <c r="AM2320" s="0" t="s">
        <v>24103</v>
      </c>
      <c r="AN2320" s="0" t="n">
        <v>95907</v>
      </c>
      <c r="AO2320" s="0" t="s">
        <v>7897</v>
      </c>
      <c r="AP2320" s="58" t="s">
        <v>24241</v>
      </c>
      <c r="AQ2320" s="0"/>
      <c r="AR2320" s="58" t="s">
        <v>24242</v>
      </c>
      <c r="AS2320" s="58" t="s">
        <v>24243</v>
      </c>
      <c r="AT2320" s="0"/>
    </row>
    <row r="2321" customFormat="false" ht="15" hidden="false" customHeight="false" outlineLevel="0" collapsed="false">
      <c r="A2321" s="0" t="s">
        <v>24244</v>
      </c>
      <c r="B2321" s="0" t="n">
        <v>78787</v>
      </c>
      <c r="C2321" s="55" t="n">
        <v>46210</v>
      </c>
      <c r="D2321" s="0" t="s">
        <v>23871</v>
      </c>
      <c r="E2321" s="0"/>
      <c r="F2321" s="0" t="s">
        <v>24098</v>
      </c>
      <c r="G2321" s="0" t="s">
        <v>24245</v>
      </c>
      <c r="H2321" s="0" t="s">
        <v>24246</v>
      </c>
      <c r="I2321" s="56" t="n">
        <v>0.513194444444444</v>
      </c>
      <c r="J2321" s="56" t="n">
        <v>0.520138888888889</v>
      </c>
      <c r="K2321" s="57" t="n">
        <v>46204.4754398148</v>
      </c>
      <c r="L2321" s="57" t="n">
        <v>46204.4759837963</v>
      </c>
      <c r="M2321" s="0" t="s">
        <v>23871</v>
      </c>
      <c r="N2321" s="56" t="n">
        <v>0.00694444444444444</v>
      </c>
      <c r="O2321" s="56" t="n">
        <v>0.000532407407407407</v>
      </c>
      <c r="P2321" s="56" t="n">
        <v>0.04375</v>
      </c>
      <c r="Q2321" s="56" t="n">
        <v>0</v>
      </c>
      <c r="R2321" s="0" t="n">
        <v>-23.564883</v>
      </c>
      <c r="S2321" s="0" t="n">
        <v>-46.628891</v>
      </c>
      <c r="T2321" s="0" t="n">
        <v>-23.565629</v>
      </c>
      <c r="U2321" s="0" t="n">
        <v>-46.628057</v>
      </c>
      <c r="V2321" s="0" t="n">
        <v>1</v>
      </c>
      <c r="W2321" s="0" t="n">
        <v>0</v>
      </c>
      <c r="X2321" s="0" t="n">
        <v>0</v>
      </c>
      <c r="Y2321" s="0" t="n">
        <v>0</v>
      </c>
      <c r="Z2321" s="0" t="s">
        <v>7895</v>
      </c>
      <c r="AA2321" s="0" t="s">
        <v>23875</v>
      </c>
      <c r="AB2321" s="0"/>
      <c r="AC2321" s="56" t="n">
        <v>0.333333333333333</v>
      </c>
      <c r="AD2321" s="56" t="n">
        <v>0.75</v>
      </c>
      <c r="AE2321" s="56" t="n">
        <v>0.999305555555556</v>
      </c>
      <c r="AF2321" s="56" t="n">
        <v>0.999305555555556</v>
      </c>
      <c r="AG2321" s="0"/>
      <c r="AH2321" s="0"/>
      <c r="AI2321" s="0" t="s">
        <v>24247</v>
      </c>
      <c r="AJ2321" s="0" t="s">
        <v>16105</v>
      </c>
      <c r="AK2321" s="0" t="s">
        <v>24248</v>
      </c>
      <c r="AL2321" s="0"/>
      <c r="AM2321" s="0" t="s">
        <v>24103</v>
      </c>
      <c r="AN2321" s="0" t="n">
        <v>95907</v>
      </c>
      <c r="AO2321" s="0" t="s">
        <v>7897</v>
      </c>
      <c r="AP2321" s="58" t="s">
        <v>24249</v>
      </c>
      <c r="AQ2321" s="0"/>
      <c r="AR2321" s="58" t="s">
        <v>24250</v>
      </c>
      <c r="AS2321" s="58" t="s">
        <v>24251</v>
      </c>
      <c r="AT2321" s="0"/>
    </row>
    <row r="2322" customFormat="false" ht="15" hidden="false" customHeight="false" outlineLevel="0" collapsed="false">
      <c r="A2322" s="0" t="s">
        <v>24252</v>
      </c>
      <c r="B2322" s="0" t="n">
        <v>78813</v>
      </c>
      <c r="C2322" s="55" t="n">
        <v>46210</v>
      </c>
      <c r="D2322" s="0" t="s">
        <v>23871</v>
      </c>
      <c r="E2322" s="0"/>
      <c r="F2322" s="0" t="s">
        <v>24098</v>
      </c>
      <c r="G2322" s="0" t="s">
        <v>24253</v>
      </c>
      <c r="H2322" s="0" t="s">
        <v>24254</v>
      </c>
      <c r="I2322" s="56" t="n">
        <v>0.529166666666667</v>
      </c>
      <c r="J2322" s="56" t="n">
        <v>0.536111111111111</v>
      </c>
      <c r="K2322" s="57" t="n">
        <v>46204.4824305556</v>
      </c>
      <c r="L2322" s="57" t="n">
        <v>46204.4846990741</v>
      </c>
      <c r="M2322" s="0" t="s">
        <v>23871</v>
      </c>
      <c r="N2322" s="56" t="n">
        <v>0.00694444444444444</v>
      </c>
      <c r="O2322" s="56" t="n">
        <v>0.00225694444444444</v>
      </c>
      <c r="P2322" s="56" t="n">
        <v>0.0513888888888889</v>
      </c>
      <c r="Q2322" s="56" t="n">
        <v>0</v>
      </c>
      <c r="R2322" s="0" t="n">
        <v>-23.564212</v>
      </c>
      <c r="S2322" s="0" t="n">
        <v>-46.628685</v>
      </c>
      <c r="T2322" s="0" t="n">
        <v>-23.564265</v>
      </c>
      <c r="U2322" s="0" t="n">
        <v>-46.628405</v>
      </c>
      <c r="V2322" s="0" t="n">
        <v>1</v>
      </c>
      <c r="W2322" s="0" t="n">
        <v>0</v>
      </c>
      <c r="X2322" s="0" t="n">
        <v>0</v>
      </c>
      <c r="Y2322" s="0" t="n">
        <v>0</v>
      </c>
      <c r="Z2322" s="0" t="s">
        <v>7895</v>
      </c>
      <c r="AA2322" s="0" t="s">
        <v>23875</v>
      </c>
      <c r="AB2322" s="0"/>
      <c r="AC2322" s="56" t="n">
        <v>0.333333333333333</v>
      </c>
      <c r="AD2322" s="56" t="n">
        <v>0.75</v>
      </c>
      <c r="AE2322" s="56" t="n">
        <v>0.999305555555556</v>
      </c>
      <c r="AF2322" s="56" t="n">
        <v>0.999305555555556</v>
      </c>
      <c r="AG2322" s="0"/>
      <c r="AH2322" s="0"/>
      <c r="AI2322" s="0" t="s">
        <v>24255</v>
      </c>
      <c r="AJ2322" s="0" t="s">
        <v>16105</v>
      </c>
      <c r="AK2322" s="0" t="s">
        <v>24256</v>
      </c>
      <c r="AL2322" s="0"/>
      <c r="AM2322" s="0" t="s">
        <v>24103</v>
      </c>
      <c r="AN2322" s="0" t="n">
        <v>95907</v>
      </c>
      <c r="AO2322" s="0" t="s">
        <v>7897</v>
      </c>
      <c r="AP2322" s="58" t="s">
        <v>24257</v>
      </c>
      <c r="AQ2322" s="0"/>
      <c r="AR2322" s="58" t="s">
        <v>24258</v>
      </c>
      <c r="AS2322" s="58" t="s">
        <v>24259</v>
      </c>
      <c r="AT2322" s="0"/>
    </row>
    <row r="2323" customFormat="false" ht="15" hidden="false" customHeight="false" outlineLevel="0" collapsed="false">
      <c r="A2323" s="0" t="s">
        <v>24260</v>
      </c>
      <c r="B2323" s="0" t="n">
        <v>78794</v>
      </c>
      <c r="C2323" s="55" t="n">
        <v>46210</v>
      </c>
      <c r="D2323" s="0" t="s">
        <v>23871</v>
      </c>
      <c r="E2323" s="0"/>
      <c r="F2323" s="0" t="s">
        <v>24098</v>
      </c>
      <c r="G2323" s="0" t="s">
        <v>24261</v>
      </c>
      <c r="H2323" s="0" t="s">
        <v>24262</v>
      </c>
      <c r="I2323" s="56" t="n">
        <v>0.536805555555556</v>
      </c>
      <c r="J2323" s="56" t="n">
        <v>0.54375</v>
      </c>
      <c r="K2323" s="57" t="n">
        <v>46204.4884490741</v>
      </c>
      <c r="L2323" s="57" t="n">
        <v>46204.4887037037</v>
      </c>
      <c r="M2323" s="0" t="s">
        <v>23871</v>
      </c>
      <c r="N2323" s="56" t="n">
        <v>0.00694444444444444</v>
      </c>
      <c r="O2323" s="56" t="n">
        <v>0.000243055555555556</v>
      </c>
      <c r="P2323" s="56" t="n">
        <v>0.0548611111111111</v>
      </c>
      <c r="Q2323" s="56" t="n">
        <v>0</v>
      </c>
      <c r="R2323" s="0" t="n">
        <v>-23.563999</v>
      </c>
      <c r="S2323" s="0" t="n">
        <v>-46.629721</v>
      </c>
      <c r="T2323" s="0" t="n">
        <v>-23.565144</v>
      </c>
      <c r="U2323" s="0" t="n">
        <v>-46.631094</v>
      </c>
      <c r="V2323" s="0" t="n">
        <v>1</v>
      </c>
      <c r="W2323" s="0" t="n">
        <v>0</v>
      </c>
      <c r="X2323" s="0" t="n">
        <v>0</v>
      </c>
      <c r="Y2323" s="0" t="n">
        <v>0</v>
      </c>
      <c r="Z2323" s="0" t="s">
        <v>7895</v>
      </c>
      <c r="AA2323" s="0" t="s">
        <v>23875</v>
      </c>
      <c r="AB2323" s="0"/>
      <c r="AC2323" s="56" t="n">
        <v>0.333333333333333</v>
      </c>
      <c r="AD2323" s="56" t="n">
        <v>0.75</v>
      </c>
      <c r="AE2323" s="56" t="n">
        <v>0.999305555555556</v>
      </c>
      <c r="AF2323" s="56" t="n">
        <v>0.999305555555556</v>
      </c>
      <c r="AG2323" s="0"/>
      <c r="AH2323" s="0"/>
      <c r="AI2323" s="0" t="s">
        <v>24263</v>
      </c>
      <c r="AJ2323" s="0" t="s">
        <v>16105</v>
      </c>
      <c r="AK2323" s="0" t="s">
        <v>24264</v>
      </c>
      <c r="AL2323" s="0"/>
      <c r="AM2323" s="0" t="s">
        <v>24103</v>
      </c>
      <c r="AN2323" s="0" t="n">
        <v>95907</v>
      </c>
      <c r="AO2323" s="0" t="s">
        <v>7897</v>
      </c>
      <c r="AP2323" s="58" t="s">
        <v>24265</v>
      </c>
      <c r="AQ2323" s="0"/>
      <c r="AR2323" s="58" t="s">
        <v>24266</v>
      </c>
      <c r="AS2323" s="58" t="s">
        <v>24267</v>
      </c>
      <c r="AT2323" s="0"/>
    </row>
    <row r="2324" customFormat="false" ht="15" hidden="false" customHeight="false" outlineLevel="0" collapsed="false">
      <c r="A2324" s="0" t="s">
        <v>24268</v>
      </c>
      <c r="B2324" s="0" t="n">
        <v>78800</v>
      </c>
      <c r="C2324" s="55" t="n">
        <v>46210</v>
      </c>
      <c r="D2324" s="0" t="s">
        <v>23871</v>
      </c>
      <c r="E2324" s="0"/>
      <c r="F2324" s="0" t="s">
        <v>24098</v>
      </c>
      <c r="G2324" s="0" t="s">
        <v>24269</v>
      </c>
      <c r="H2324" s="0" t="s">
        <v>24270</v>
      </c>
      <c r="I2324" s="56" t="n">
        <v>0.544444444444444</v>
      </c>
      <c r="J2324" s="56" t="n">
        <v>0.551388888888889</v>
      </c>
      <c r="K2324" s="57" t="n">
        <v>46204.4942824074</v>
      </c>
      <c r="L2324" s="57" t="n">
        <v>46204.4946643519</v>
      </c>
      <c r="M2324" s="0" t="s">
        <v>23871</v>
      </c>
      <c r="N2324" s="56" t="n">
        <v>0.00694444444444444</v>
      </c>
      <c r="O2324" s="56" t="n">
        <v>0.000381944444444445</v>
      </c>
      <c r="P2324" s="56" t="n">
        <v>0.05625</v>
      </c>
      <c r="Q2324" s="56" t="n">
        <v>0</v>
      </c>
      <c r="R2324" s="0" t="n">
        <v>-23.561911</v>
      </c>
      <c r="S2324" s="0" t="n">
        <v>-46.630187</v>
      </c>
      <c r="T2324" s="0" t="n">
        <v>-23.560599</v>
      </c>
      <c r="U2324" s="0" t="n">
        <v>-46.631167</v>
      </c>
      <c r="V2324" s="0" t="n">
        <v>1</v>
      </c>
      <c r="W2324" s="0" t="n">
        <v>0</v>
      </c>
      <c r="X2324" s="0" t="n">
        <v>0</v>
      </c>
      <c r="Y2324" s="0" t="n">
        <v>0</v>
      </c>
      <c r="Z2324" s="0" t="s">
        <v>7895</v>
      </c>
      <c r="AA2324" s="0" t="s">
        <v>23875</v>
      </c>
      <c r="AB2324" s="0"/>
      <c r="AC2324" s="56" t="n">
        <v>0.333333333333333</v>
      </c>
      <c r="AD2324" s="56" t="n">
        <v>0.75</v>
      </c>
      <c r="AE2324" s="56" t="n">
        <v>0.999305555555556</v>
      </c>
      <c r="AF2324" s="56" t="n">
        <v>0.999305555555556</v>
      </c>
      <c r="AG2324" s="0"/>
      <c r="AH2324" s="0"/>
      <c r="AI2324" s="0" t="s">
        <v>24271</v>
      </c>
      <c r="AJ2324" s="0" t="s">
        <v>16105</v>
      </c>
      <c r="AK2324" s="0" t="s">
        <v>24272</v>
      </c>
      <c r="AL2324" s="0"/>
      <c r="AM2324" s="0" t="s">
        <v>24103</v>
      </c>
      <c r="AN2324" s="0" t="n">
        <v>95907</v>
      </c>
      <c r="AO2324" s="0" t="s">
        <v>7897</v>
      </c>
      <c r="AP2324" s="58" t="s">
        <v>24273</v>
      </c>
      <c r="AQ2324" s="0"/>
      <c r="AR2324" s="58" t="s">
        <v>24274</v>
      </c>
      <c r="AS2324" s="58" t="s">
        <v>24275</v>
      </c>
      <c r="AT2324" s="0"/>
    </row>
    <row r="2325" customFormat="false" ht="15" hidden="false" customHeight="false" outlineLevel="0" collapsed="false">
      <c r="A2325" s="0" t="s">
        <v>24276</v>
      </c>
      <c r="B2325" s="0" t="n">
        <v>78795</v>
      </c>
      <c r="C2325" s="55" t="n">
        <v>46210</v>
      </c>
      <c r="D2325" s="0" t="s">
        <v>23871</v>
      </c>
      <c r="E2325" s="0"/>
      <c r="F2325" s="0" t="s">
        <v>24098</v>
      </c>
      <c r="G2325" s="0" t="s">
        <v>24277</v>
      </c>
      <c r="H2325" s="0" t="s">
        <v>24278</v>
      </c>
      <c r="I2325" s="56" t="n">
        <v>0.567361111111111</v>
      </c>
      <c r="J2325" s="56" t="n">
        <v>0.574305555555556</v>
      </c>
      <c r="K2325" s="57" t="n">
        <v>46204.5014583333</v>
      </c>
      <c r="L2325" s="57" t="n">
        <v>46204.5020138889</v>
      </c>
      <c r="M2325" s="0" t="s">
        <v>23871</v>
      </c>
      <c r="N2325" s="56" t="n">
        <v>0.00694444444444444</v>
      </c>
      <c r="O2325" s="56" t="n">
        <v>0.000543981481481481</v>
      </c>
      <c r="P2325" s="56" t="n">
        <v>0.0722222222222222</v>
      </c>
      <c r="Q2325" s="56" t="n">
        <v>0</v>
      </c>
      <c r="R2325" s="0" t="n">
        <v>-23.564272</v>
      </c>
      <c r="S2325" s="0" t="n">
        <v>-46.632507</v>
      </c>
      <c r="T2325" s="0" t="n">
        <v>-23.564348</v>
      </c>
      <c r="U2325" s="0" t="n">
        <v>-46.632608</v>
      </c>
      <c r="V2325" s="0" t="n">
        <v>1</v>
      </c>
      <c r="W2325" s="0" t="n">
        <v>0</v>
      </c>
      <c r="X2325" s="0" t="n">
        <v>0</v>
      </c>
      <c r="Y2325" s="0" t="n">
        <v>0</v>
      </c>
      <c r="Z2325" s="0" t="s">
        <v>7895</v>
      </c>
      <c r="AA2325" s="0" t="s">
        <v>23875</v>
      </c>
      <c r="AB2325" s="0"/>
      <c r="AC2325" s="56" t="n">
        <v>0.333333333333333</v>
      </c>
      <c r="AD2325" s="56" t="n">
        <v>0.75</v>
      </c>
      <c r="AE2325" s="56" t="n">
        <v>0.999305555555556</v>
      </c>
      <c r="AF2325" s="56" t="n">
        <v>0.999305555555556</v>
      </c>
      <c r="AG2325" s="0"/>
      <c r="AH2325" s="0"/>
      <c r="AI2325" s="0" t="s">
        <v>24279</v>
      </c>
      <c r="AJ2325" s="0" t="s">
        <v>16105</v>
      </c>
      <c r="AK2325" s="0" t="s">
        <v>24280</v>
      </c>
      <c r="AL2325" s="0"/>
      <c r="AM2325" s="0" t="s">
        <v>24103</v>
      </c>
      <c r="AN2325" s="0" t="n">
        <v>95907</v>
      </c>
      <c r="AO2325" s="0" t="s">
        <v>7897</v>
      </c>
      <c r="AP2325" s="58" t="s">
        <v>24281</v>
      </c>
      <c r="AQ2325" s="0"/>
      <c r="AR2325" s="58" t="s">
        <v>24282</v>
      </c>
      <c r="AS2325" s="58" t="s">
        <v>24283</v>
      </c>
      <c r="AT2325" s="0"/>
    </row>
    <row r="2326" customFormat="false" ht="15" hidden="false" customHeight="false" outlineLevel="0" collapsed="false">
      <c r="A2326" s="0" t="s">
        <v>24284</v>
      </c>
      <c r="B2326" s="0" t="n">
        <v>78235</v>
      </c>
      <c r="C2326" s="55" t="n">
        <v>46210</v>
      </c>
      <c r="D2326" s="0" t="s">
        <v>23871</v>
      </c>
      <c r="E2326" s="0"/>
      <c r="F2326" s="0" t="s">
        <v>24098</v>
      </c>
      <c r="G2326" s="0" t="s">
        <v>24285</v>
      </c>
      <c r="H2326" s="0" t="s">
        <v>24286</v>
      </c>
      <c r="I2326" s="56" t="n">
        <v>0.560416666666667</v>
      </c>
      <c r="J2326" s="56" t="n">
        <v>0.567361111111111</v>
      </c>
      <c r="K2326" s="57" t="n">
        <v>46204.5059259259</v>
      </c>
      <c r="L2326" s="57" t="n">
        <v>46204.5064699074</v>
      </c>
      <c r="M2326" s="0" t="s">
        <v>23871</v>
      </c>
      <c r="N2326" s="56" t="n">
        <v>0.00694444444444444</v>
      </c>
      <c r="O2326" s="56" t="n">
        <v>0.000532407407407407</v>
      </c>
      <c r="P2326" s="56" t="n">
        <v>0.0604166666666667</v>
      </c>
      <c r="Q2326" s="56" t="n">
        <v>0</v>
      </c>
      <c r="R2326" s="0" t="n">
        <v>-23.564272</v>
      </c>
      <c r="S2326" s="0" t="n">
        <v>-46.632507</v>
      </c>
      <c r="T2326" s="0" t="n">
        <v>-23.564847</v>
      </c>
      <c r="U2326" s="0" t="n">
        <v>-46.633129</v>
      </c>
      <c r="V2326" s="0" t="n">
        <v>1</v>
      </c>
      <c r="W2326" s="0" t="n">
        <v>0</v>
      </c>
      <c r="X2326" s="0" t="n">
        <v>0</v>
      </c>
      <c r="Y2326" s="0" t="n">
        <v>0</v>
      </c>
      <c r="Z2326" s="0" t="s">
        <v>7895</v>
      </c>
      <c r="AA2326" s="0" t="s">
        <v>23875</v>
      </c>
      <c r="AB2326" s="0"/>
      <c r="AC2326" s="56" t="n">
        <v>0.333333333333333</v>
      </c>
      <c r="AD2326" s="56" t="n">
        <v>0.75</v>
      </c>
      <c r="AE2326" s="56" t="n">
        <v>0.999305555555556</v>
      </c>
      <c r="AF2326" s="56" t="n">
        <v>0.999305555555556</v>
      </c>
      <c r="AG2326" s="0"/>
      <c r="AH2326" s="0"/>
      <c r="AI2326" s="0" t="s">
        <v>24287</v>
      </c>
      <c r="AJ2326" s="0" t="s">
        <v>16105</v>
      </c>
      <c r="AK2326" s="0" t="s">
        <v>24288</v>
      </c>
      <c r="AL2326" s="0"/>
      <c r="AM2326" s="0" t="s">
        <v>24103</v>
      </c>
      <c r="AN2326" s="0" t="n">
        <v>95907</v>
      </c>
      <c r="AO2326" s="0" t="s">
        <v>7897</v>
      </c>
      <c r="AP2326" s="58" t="s">
        <v>24289</v>
      </c>
      <c r="AQ2326" s="58" t="s">
        <v>24290</v>
      </c>
      <c r="AR2326" s="58" t="s">
        <v>24291</v>
      </c>
      <c r="AS2326" s="58" t="s">
        <v>24292</v>
      </c>
      <c r="AT2326" s="0" t="s">
        <v>24293</v>
      </c>
    </row>
    <row r="2327" customFormat="false" ht="15" hidden="false" customHeight="false" outlineLevel="0" collapsed="false">
      <c r="A2327" s="0" t="s">
        <v>24294</v>
      </c>
      <c r="B2327" s="0" t="n">
        <v>78232</v>
      </c>
      <c r="C2327" s="55" t="n">
        <v>46210</v>
      </c>
      <c r="D2327" s="0" t="s">
        <v>23871</v>
      </c>
      <c r="E2327" s="0"/>
      <c r="F2327" s="0" t="s">
        <v>24098</v>
      </c>
      <c r="G2327" s="0" t="s">
        <v>24295</v>
      </c>
      <c r="H2327" s="0" t="s">
        <v>24278</v>
      </c>
      <c r="I2327" s="56" t="n">
        <v>0.553472222222222</v>
      </c>
      <c r="J2327" s="56" t="n">
        <v>0.560416666666667</v>
      </c>
      <c r="K2327" s="57" t="n">
        <v>46204.5005787037</v>
      </c>
      <c r="L2327" s="57" t="n">
        <v>46204.501400463</v>
      </c>
      <c r="M2327" s="0" t="s">
        <v>23871</v>
      </c>
      <c r="N2327" s="56" t="n">
        <v>0.00694444444444444</v>
      </c>
      <c r="O2327" s="56" t="n">
        <v>0.000810185185185185</v>
      </c>
      <c r="P2327" s="56" t="n">
        <v>0.0583333333333333</v>
      </c>
      <c r="Q2327" s="56" t="n">
        <v>0</v>
      </c>
      <c r="R2327" s="0" t="n">
        <v>-23.564272</v>
      </c>
      <c r="S2327" s="0" t="n">
        <v>-46.632507</v>
      </c>
      <c r="T2327" s="0" t="n">
        <v>-23.564377</v>
      </c>
      <c r="U2327" s="0" t="n">
        <v>-46.632681</v>
      </c>
      <c r="V2327" s="0" t="n">
        <v>1</v>
      </c>
      <c r="W2327" s="0" t="n">
        <v>0</v>
      </c>
      <c r="X2327" s="0" t="n">
        <v>0</v>
      </c>
      <c r="Y2327" s="0" t="n">
        <v>0</v>
      </c>
      <c r="Z2327" s="0" t="s">
        <v>7895</v>
      </c>
      <c r="AA2327" s="0" t="s">
        <v>23875</v>
      </c>
      <c r="AB2327" s="0"/>
      <c r="AC2327" s="56" t="n">
        <v>0.333333333333333</v>
      </c>
      <c r="AD2327" s="56" t="n">
        <v>0.75</v>
      </c>
      <c r="AE2327" s="56" t="n">
        <v>0.999305555555556</v>
      </c>
      <c r="AF2327" s="56" t="n">
        <v>0.999305555555556</v>
      </c>
      <c r="AG2327" s="0"/>
      <c r="AH2327" s="0"/>
      <c r="AI2327" s="0" t="s">
        <v>24296</v>
      </c>
      <c r="AJ2327" s="0" t="s">
        <v>16105</v>
      </c>
      <c r="AK2327" s="0" t="s">
        <v>24297</v>
      </c>
      <c r="AL2327" s="0"/>
      <c r="AM2327" s="0" t="s">
        <v>24103</v>
      </c>
      <c r="AN2327" s="0" t="n">
        <v>95907</v>
      </c>
      <c r="AO2327" s="0" t="s">
        <v>7897</v>
      </c>
      <c r="AP2327" s="58" t="s">
        <v>24298</v>
      </c>
      <c r="AQ2327" s="58" t="s">
        <v>24299</v>
      </c>
      <c r="AR2327" s="58" t="s">
        <v>24300</v>
      </c>
      <c r="AS2327" s="58" t="s">
        <v>24301</v>
      </c>
      <c r="AT2327" s="0" t="s">
        <v>24302</v>
      </c>
    </row>
    <row r="2328" customFormat="false" ht="15" hidden="false" customHeight="false" outlineLevel="0" collapsed="false">
      <c r="A2328" s="0" t="s">
        <v>24303</v>
      </c>
      <c r="B2328" s="0" t="n">
        <v>78820</v>
      </c>
      <c r="C2328" s="55" t="n">
        <v>46210</v>
      </c>
      <c r="D2328" s="0" t="s">
        <v>23871</v>
      </c>
      <c r="E2328" s="0"/>
      <c r="F2328" s="0" t="s">
        <v>24098</v>
      </c>
      <c r="G2328" s="0" t="s">
        <v>24304</v>
      </c>
      <c r="H2328" s="0" t="s">
        <v>24305</v>
      </c>
      <c r="I2328" s="56" t="n">
        <v>0.578472222222222</v>
      </c>
      <c r="J2328" s="56" t="n">
        <v>0.585416666666667</v>
      </c>
      <c r="K2328" s="57" t="n">
        <v>46204.5107407407</v>
      </c>
      <c r="L2328" s="57" t="n">
        <v>46204.5125694444</v>
      </c>
      <c r="M2328" s="0" t="s">
        <v>23871</v>
      </c>
      <c r="N2328" s="56" t="n">
        <v>0.00694444444444444</v>
      </c>
      <c r="O2328" s="56" t="n">
        <v>0.0018287037037037</v>
      </c>
      <c r="P2328" s="56" t="n">
        <v>0.0722222222222222</v>
      </c>
      <c r="Q2328" s="56" t="n">
        <v>0</v>
      </c>
      <c r="R2328" s="0" t="n">
        <v>-23.569932</v>
      </c>
      <c r="S2328" s="0" t="n">
        <v>-46.625907</v>
      </c>
      <c r="T2328" s="0" t="n">
        <v>-23.570603</v>
      </c>
      <c r="U2328" s="0" t="n">
        <v>-46.626326</v>
      </c>
      <c r="V2328" s="0" t="n">
        <v>1</v>
      </c>
      <c r="W2328" s="0" t="n">
        <v>0</v>
      </c>
      <c r="X2328" s="0" t="n">
        <v>0</v>
      </c>
      <c r="Y2328" s="0" t="n">
        <v>0</v>
      </c>
      <c r="Z2328" s="0" t="s">
        <v>7895</v>
      </c>
      <c r="AA2328" s="0" t="s">
        <v>23875</v>
      </c>
      <c r="AB2328" s="0"/>
      <c r="AC2328" s="56" t="n">
        <v>0.333333333333333</v>
      </c>
      <c r="AD2328" s="56" t="n">
        <v>0.75</v>
      </c>
      <c r="AE2328" s="56" t="n">
        <v>0.999305555555556</v>
      </c>
      <c r="AF2328" s="56" t="n">
        <v>0.999305555555556</v>
      </c>
      <c r="AG2328" s="0"/>
      <c r="AH2328" s="0"/>
      <c r="AI2328" s="0" t="s">
        <v>24306</v>
      </c>
      <c r="AJ2328" s="0" t="s">
        <v>16105</v>
      </c>
      <c r="AK2328" s="0" t="s">
        <v>24307</v>
      </c>
      <c r="AL2328" s="0"/>
      <c r="AM2328" s="0" t="s">
        <v>24103</v>
      </c>
      <c r="AN2328" s="0" t="n">
        <v>95907</v>
      </c>
      <c r="AO2328" s="0" t="s">
        <v>7897</v>
      </c>
      <c r="AP2328" s="58" t="s">
        <v>24308</v>
      </c>
      <c r="AQ2328" s="0"/>
      <c r="AR2328" s="58" t="s">
        <v>24309</v>
      </c>
      <c r="AS2328" s="58" t="s">
        <v>24310</v>
      </c>
      <c r="AT2328" s="0"/>
    </row>
    <row r="2329" customFormat="false" ht="15" hidden="false" customHeight="false" outlineLevel="0" collapsed="false">
      <c r="A2329" s="0" t="s">
        <v>24311</v>
      </c>
      <c r="B2329" s="0" t="n">
        <v>78814</v>
      </c>
      <c r="C2329" s="55" t="n">
        <v>46210</v>
      </c>
      <c r="D2329" s="0" t="s">
        <v>23871</v>
      </c>
      <c r="E2329" s="0"/>
      <c r="F2329" s="0" t="s">
        <v>24098</v>
      </c>
      <c r="G2329" s="0" t="s">
        <v>24312</v>
      </c>
      <c r="H2329" s="0" t="s">
        <v>24313</v>
      </c>
      <c r="I2329" s="56" t="n">
        <v>0.589583333333333</v>
      </c>
      <c r="J2329" s="56" t="n">
        <v>0.596527777777778</v>
      </c>
      <c r="K2329" s="57" t="n">
        <v>46204.5186342593</v>
      </c>
      <c r="L2329" s="57" t="n">
        <v>46204.5189236111</v>
      </c>
      <c r="M2329" s="0" t="s">
        <v>23871</v>
      </c>
      <c r="N2329" s="56" t="n">
        <v>0.00694444444444444</v>
      </c>
      <c r="O2329" s="56" t="n">
        <v>0.000277777777777778</v>
      </c>
      <c r="P2329" s="56" t="n">
        <v>0.0770833333333333</v>
      </c>
      <c r="Q2329" s="56" t="n">
        <v>0</v>
      </c>
      <c r="R2329" s="0" t="n">
        <v>-23.573791</v>
      </c>
      <c r="S2329" s="0" t="n">
        <v>-46.622187</v>
      </c>
      <c r="T2329" s="0" t="n">
        <v>-23.574631</v>
      </c>
      <c r="U2329" s="0" t="n">
        <v>-46.622204</v>
      </c>
      <c r="V2329" s="0" t="n">
        <v>1</v>
      </c>
      <c r="W2329" s="0" t="n">
        <v>0</v>
      </c>
      <c r="X2329" s="0" t="n">
        <v>0</v>
      </c>
      <c r="Y2329" s="0" t="n">
        <v>0</v>
      </c>
      <c r="Z2329" s="0" t="s">
        <v>8124</v>
      </c>
      <c r="AA2329" s="0" t="s">
        <v>24314</v>
      </c>
      <c r="AB2329" s="0" t="s">
        <v>21</v>
      </c>
      <c r="AC2329" s="56" t="n">
        <v>0.333333333333333</v>
      </c>
      <c r="AD2329" s="56" t="n">
        <v>0.75</v>
      </c>
      <c r="AE2329" s="56" t="n">
        <v>0.999305555555556</v>
      </c>
      <c r="AF2329" s="56" t="n">
        <v>0.999305555555556</v>
      </c>
      <c r="AG2329" s="0"/>
      <c r="AH2329" s="0"/>
      <c r="AI2329" s="0" t="s">
        <v>24315</v>
      </c>
      <c r="AJ2329" s="0" t="s">
        <v>16105</v>
      </c>
      <c r="AK2329" s="0" t="s">
        <v>24316</v>
      </c>
      <c r="AL2329" s="0"/>
      <c r="AM2329" s="0" t="s">
        <v>24103</v>
      </c>
      <c r="AN2329" s="0" t="n">
        <v>95907</v>
      </c>
      <c r="AO2329" s="0" t="s">
        <v>7897</v>
      </c>
      <c r="AP2329" s="0"/>
      <c r="AQ2329" s="0"/>
      <c r="AR2329" s="58" t="s">
        <v>24317</v>
      </c>
      <c r="AS2329" s="0"/>
      <c r="AT2329" s="0"/>
    </row>
    <row r="2330" customFormat="false" ht="15" hidden="false" customHeight="false" outlineLevel="0" collapsed="false">
      <c r="A2330" s="0" t="s">
        <v>24318</v>
      </c>
      <c r="B2330" s="0" t="n">
        <v>78807</v>
      </c>
      <c r="C2330" s="55" t="n">
        <v>46210</v>
      </c>
      <c r="D2330" s="0" t="s">
        <v>23871</v>
      </c>
      <c r="E2330" s="0"/>
      <c r="F2330" s="0" t="s">
        <v>24098</v>
      </c>
      <c r="G2330" s="0" t="s">
        <v>24319</v>
      </c>
      <c r="H2330" s="0" t="s">
        <v>24320</v>
      </c>
      <c r="I2330" s="56" t="n">
        <v>0.597222222222222</v>
      </c>
      <c r="J2330" s="56" t="n">
        <v>0.604166666666667</v>
      </c>
      <c r="K2330" s="57" t="n">
        <v>46204.5218518519</v>
      </c>
      <c r="L2330" s="57" t="n">
        <v>46204.5221527778</v>
      </c>
      <c r="M2330" s="0" t="s">
        <v>23871</v>
      </c>
      <c r="N2330" s="56" t="n">
        <v>0.00694444444444444</v>
      </c>
      <c r="O2330" s="56" t="n">
        <v>0.000300925925925926</v>
      </c>
      <c r="P2330" s="56" t="n">
        <v>0.0819444444444444</v>
      </c>
      <c r="Q2330" s="56" t="n">
        <v>0</v>
      </c>
      <c r="R2330" s="0" t="n">
        <v>-23.57255</v>
      </c>
      <c r="S2330" s="0" t="n">
        <v>-46.622124</v>
      </c>
      <c r="T2330" s="0" t="n">
        <v>-23.572995</v>
      </c>
      <c r="U2330" s="0" t="n">
        <v>-46.622203</v>
      </c>
      <c r="V2330" s="0" t="n">
        <v>1</v>
      </c>
      <c r="W2330" s="0" t="n">
        <v>0</v>
      </c>
      <c r="X2330" s="0" t="n">
        <v>0</v>
      </c>
      <c r="Y2330" s="0" t="n">
        <v>0</v>
      </c>
      <c r="Z2330" s="0" t="s">
        <v>7895</v>
      </c>
      <c r="AA2330" s="0" t="s">
        <v>23875</v>
      </c>
      <c r="AB2330" s="0"/>
      <c r="AC2330" s="56" t="n">
        <v>0.333333333333333</v>
      </c>
      <c r="AD2330" s="56" t="n">
        <v>0.75</v>
      </c>
      <c r="AE2330" s="56" t="n">
        <v>0.999305555555556</v>
      </c>
      <c r="AF2330" s="56" t="n">
        <v>0.999305555555556</v>
      </c>
      <c r="AG2330" s="0"/>
      <c r="AH2330" s="0"/>
      <c r="AI2330" s="0" t="s">
        <v>24321</v>
      </c>
      <c r="AJ2330" s="0" t="s">
        <v>16105</v>
      </c>
      <c r="AK2330" s="0" t="s">
        <v>24322</v>
      </c>
      <c r="AL2330" s="0"/>
      <c r="AM2330" s="0" t="s">
        <v>24103</v>
      </c>
      <c r="AN2330" s="0" t="n">
        <v>95907</v>
      </c>
      <c r="AO2330" s="0" t="s">
        <v>7897</v>
      </c>
      <c r="AP2330" s="58" t="s">
        <v>24323</v>
      </c>
      <c r="AQ2330" s="0"/>
      <c r="AR2330" s="58" t="s">
        <v>24324</v>
      </c>
      <c r="AS2330" s="58" t="s">
        <v>24325</v>
      </c>
      <c r="AT2330" s="0"/>
    </row>
    <row r="2331" customFormat="false" ht="15" hidden="false" customHeight="false" outlineLevel="0" collapsed="false">
      <c r="A2331" s="0" t="s">
        <v>24326</v>
      </c>
      <c r="B2331" s="0" t="n">
        <v>78948</v>
      </c>
      <c r="C2331" s="55" t="n">
        <v>46210</v>
      </c>
      <c r="D2331" s="0" t="s">
        <v>23871</v>
      </c>
      <c r="E2331" s="0"/>
      <c r="F2331" s="0" t="s">
        <v>24327</v>
      </c>
      <c r="G2331" s="0" t="s">
        <v>24328</v>
      </c>
      <c r="H2331" s="0" t="s">
        <v>24329</v>
      </c>
      <c r="I2331" s="56" t="n">
        <v>0.346527777777778</v>
      </c>
      <c r="J2331" s="56" t="n">
        <v>0.353472222222222</v>
      </c>
      <c r="K2331" s="57"/>
      <c r="L2331" s="57" t="n">
        <v>46205.2675578704</v>
      </c>
      <c r="M2331" s="0" t="s">
        <v>23871</v>
      </c>
      <c r="N2331" s="56" t="n">
        <v>0.00694444444444444</v>
      </c>
      <c r="O2331" s="56" t="n">
        <v>0</v>
      </c>
      <c r="P2331" s="56" t="n">
        <v>0.0854166666666667</v>
      </c>
      <c r="Q2331" s="56" t="n">
        <v>0</v>
      </c>
      <c r="R2331" s="0" t="n">
        <v>-23.573989</v>
      </c>
      <c r="S2331" s="0" t="n">
        <v>-46.735815</v>
      </c>
      <c r="T2331" s="0" t="n">
        <v>-23.580373</v>
      </c>
      <c r="U2331" s="0" t="n">
        <v>-46.749019</v>
      </c>
      <c r="V2331" s="0" t="n">
        <v>1</v>
      </c>
      <c r="W2331" s="0" t="n">
        <v>0</v>
      </c>
      <c r="X2331" s="0" t="n">
        <v>0</v>
      </c>
      <c r="Y2331" s="0" t="n">
        <v>0</v>
      </c>
      <c r="Z2331" s="0" t="s">
        <v>7895</v>
      </c>
      <c r="AA2331" s="0" t="s">
        <v>23875</v>
      </c>
      <c r="AB2331" s="0"/>
      <c r="AC2331" s="56" t="n">
        <v>0.333333333333333</v>
      </c>
      <c r="AD2331" s="56" t="n">
        <v>0.75</v>
      </c>
      <c r="AE2331" s="56" t="n">
        <v>0.999305555555556</v>
      </c>
      <c r="AF2331" s="56" t="n">
        <v>0.999305555555556</v>
      </c>
      <c r="AG2331" s="0"/>
      <c r="AH2331" s="0"/>
      <c r="AI2331" s="0" t="s">
        <v>24330</v>
      </c>
      <c r="AJ2331" s="0" t="s">
        <v>23154</v>
      </c>
      <c r="AK2331" s="0" t="s">
        <v>24331</v>
      </c>
      <c r="AL2331" s="0"/>
      <c r="AM2331" s="0" t="s">
        <v>24332</v>
      </c>
      <c r="AN2331" s="0" t="n">
        <v>95907</v>
      </c>
      <c r="AO2331" s="0" t="s">
        <v>7897</v>
      </c>
      <c r="AP2331" s="58" t="s">
        <v>24333</v>
      </c>
      <c r="AQ2331" s="0"/>
      <c r="AR2331" s="58" t="s">
        <v>24334</v>
      </c>
      <c r="AS2331" s="58" t="s">
        <v>24335</v>
      </c>
      <c r="AT2331" s="0"/>
    </row>
    <row r="2332" customFormat="false" ht="15" hidden="false" customHeight="false" outlineLevel="0" collapsed="false">
      <c r="A2332" s="0" t="s">
        <v>24336</v>
      </c>
      <c r="B2332" s="0" t="n">
        <v>79032</v>
      </c>
      <c r="C2332" s="55" t="n">
        <v>46210</v>
      </c>
      <c r="D2332" s="0" t="s">
        <v>23871</v>
      </c>
      <c r="E2332" s="0"/>
      <c r="F2332" s="0" t="s">
        <v>24327</v>
      </c>
      <c r="G2332" s="0" t="s">
        <v>24337</v>
      </c>
      <c r="H2332" s="0" t="s">
        <v>24338</v>
      </c>
      <c r="I2332" s="56" t="n">
        <v>0.366666666666667</v>
      </c>
      <c r="J2332" s="56" t="n">
        <v>0.373611111111111</v>
      </c>
      <c r="K2332" s="57"/>
      <c r="L2332" s="57" t="n">
        <v>46205.3334722222</v>
      </c>
      <c r="M2332" s="0" t="s">
        <v>23871</v>
      </c>
      <c r="N2332" s="56" t="n">
        <v>0.00694444444444444</v>
      </c>
      <c r="O2332" s="56" t="n">
        <v>0</v>
      </c>
      <c r="P2332" s="56" t="n">
        <v>0.0395833333333333</v>
      </c>
      <c r="Q2332" s="56" t="n">
        <v>0</v>
      </c>
      <c r="R2332" s="0" t="n">
        <v>-23.546674</v>
      </c>
      <c r="S2332" s="0" t="n">
        <v>-46.741935</v>
      </c>
      <c r="T2332" s="0" t="n">
        <v>-23.543717</v>
      </c>
      <c r="U2332" s="0" t="n">
        <v>-46.741421</v>
      </c>
      <c r="V2332" s="0" t="n">
        <v>1</v>
      </c>
      <c r="W2332" s="0" t="n">
        <v>0</v>
      </c>
      <c r="X2332" s="0" t="n">
        <v>0</v>
      </c>
      <c r="Y2332" s="0" t="n">
        <v>0</v>
      </c>
      <c r="Z2332" s="0" t="s">
        <v>7895</v>
      </c>
      <c r="AA2332" s="0" t="s">
        <v>23875</v>
      </c>
      <c r="AB2332" s="0"/>
      <c r="AC2332" s="56" t="n">
        <v>0.333333333333333</v>
      </c>
      <c r="AD2332" s="56" t="n">
        <v>0.75</v>
      </c>
      <c r="AE2332" s="56" t="n">
        <v>0.999305555555556</v>
      </c>
      <c r="AF2332" s="56" t="n">
        <v>0.999305555555556</v>
      </c>
      <c r="AG2332" s="0"/>
      <c r="AH2332" s="0"/>
      <c r="AI2332" s="0" t="s">
        <v>24339</v>
      </c>
      <c r="AJ2332" s="0" t="s">
        <v>16051</v>
      </c>
      <c r="AK2332" s="0" t="s">
        <v>24340</v>
      </c>
      <c r="AL2332" s="0"/>
      <c r="AM2332" s="0" t="s">
        <v>24332</v>
      </c>
      <c r="AN2332" s="0" t="n">
        <v>95907</v>
      </c>
      <c r="AO2332" s="0" t="s">
        <v>7897</v>
      </c>
      <c r="AP2332" s="58" t="s">
        <v>24341</v>
      </c>
      <c r="AQ2332" s="0"/>
      <c r="AR2332" s="58" t="s">
        <v>24342</v>
      </c>
      <c r="AS2332" s="58" t="s">
        <v>24343</v>
      </c>
      <c r="AT2332" s="0"/>
    </row>
    <row r="2333" customFormat="false" ht="76.1" hidden="false" customHeight="false" outlineLevel="0" collapsed="false">
      <c r="A2333" s="0" t="s">
        <v>24344</v>
      </c>
      <c r="B2333" s="0" t="n">
        <v>79021</v>
      </c>
      <c r="C2333" s="55" t="n">
        <v>46210</v>
      </c>
      <c r="D2333" s="0" t="s">
        <v>23871</v>
      </c>
      <c r="E2333" s="0"/>
      <c r="F2333" s="0" t="s">
        <v>24327</v>
      </c>
      <c r="G2333" s="0" t="s">
        <v>24345</v>
      </c>
      <c r="H2333" s="0" t="s">
        <v>24346</v>
      </c>
      <c r="I2333" s="56" t="n">
        <v>0.379861111111111</v>
      </c>
      <c r="J2333" s="56" t="n">
        <v>0.386805555555556</v>
      </c>
      <c r="K2333" s="57" t="n">
        <v>46205.3476736111</v>
      </c>
      <c r="L2333" s="57" t="n">
        <v>46205.3497453704</v>
      </c>
      <c r="M2333" s="0" t="s">
        <v>23871</v>
      </c>
      <c r="N2333" s="56" t="n">
        <v>0.00694444444444444</v>
      </c>
      <c r="O2333" s="56" t="n">
        <v>0.00206018518518519</v>
      </c>
      <c r="P2333" s="56" t="n">
        <v>0.0368055555555556</v>
      </c>
      <c r="Q2333" s="56" t="n">
        <v>0</v>
      </c>
      <c r="R2333" s="0" t="n">
        <v>-23.547221</v>
      </c>
      <c r="S2333" s="0" t="n">
        <v>-46.735233</v>
      </c>
      <c r="T2333" s="0" t="n">
        <v>-23.547531</v>
      </c>
      <c r="U2333" s="0" t="n">
        <v>-46.735573</v>
      </c>
      <c r="V2333" s="0" t="n">
        <v>1</v>
      </c>
      <c r="W2333" s="0" t="n">
        <v>0</v>
      </c>
      <c r="X2333" s="0" t="n">
        <v>0</v>
      </c>
      <c r="Y2333" s="0" t="n">
        <v>0</v>
      </c>
      <c r="Z2333" s="0" t="s">
        <v>7895</v>
      </c>
      <c r="AA2333" s="59" t="s">
        <v>24347</v>
      </c>
      <c r="AB2333" s="0"/>
      <c r="AC2333" s="56" t="n">
        <v>0.333333333333333</v>
      </c>
      <c r="AD2333" s="56" t="n">
        <v>0.75</v>
      </c>
      <c r="AE2333" s="56" t="n">
        <v>0.999305555555556</v>
      </c>
      <c r="AF2333" s="56" t="n">
        <v>0.999305555555556</v>
      </c>
      <c r="AG2333" s="0"/>
      <c r="AH2333" s="0"/>
      <c r="AI2333" s="0" t="s">
        <v>24348</v>
      </c>
      <c r="AJ2333" s="0" t="s">
        <v>16051</v>
      </c>
      <c r="AK2333" s="0" t="s">
        <v>24349</v>
      </c>
      <c r="AL2333" s="0"/>
      <c r="AM2333" s="0" t="s">
        <v>24332</v>
      </c>
      <c r="AN2333" s="0" t="n">
        <v>95907</v>
      </c>
      <c r="AO2333" s="0" t="s">
        <v>7897</v>
      </c>
      <c r="AP2333" s="58" t="s">
        <v>24350</v>
      </c>
      <c r="AQ2333" s="58" t="s">
        <v>24351</v>
      </c>
      <c r="AR2333" s="58" t="s">
        <v>24352</v>
      </c>
      <c r="AS2333" s="58" t="s">
        <v>24353</v>
      </c>
      <c r="AT2333" s="0" t="s">
        <v>24354</v>
      </c>
    </row>
    <row r="2334" customFormat="false" ht="15" hidden="false" customHeight="false" outlineLevel="0" collapsed="false">
      <c r="A2334" s="0" t="s">
        <v>24355</v>
      </c>
      <c r="B2334" s="0" t="n">
        <v>78970</v>
      </c>
      <c r="C2334" s="55" t="n">
        <v>46210</v>
      </c>
      <c r="D2334" s="0" t="s">
        <v>23871</v>
      </c>
      <c r="E2334" s="0"/>
      <c r="F2334" s="0" t="s">
        <v>24327</v>
      </c>
      <c r="G2334" s="0" t="s">
        <v>24356</v>
      </c>
      <c r="H2334" s="0" t="s">
        <v>24357</v>
      </c>
      <c r="I2334" s="56" t="n">
        <v>0.395138888888889</v>
      </c>
      <c r="J2334" s="56" t="n">
        <v>0.402083333333333</v>
      </c>
      <c r="K2334" s="57" t="n">
        <v>46205.3730902778</v>
      </c>
      <c r="L2334" s="57" t="n">
        <v>46205.3734027778</v>
      </c>
      <c r="M2334" s="0" t="s">
        <v>23871</v>
      </c>
      <c r="N2334" s="56" t="n">
        <v>0.00694444444444444</v>
      </c>
      <c r="O2334" s="56" t="n">
        <v>0.000300925925925926</v>
      </c>
      <c r="P2334" s="56" t="n">
        <v>0.0284722222222222</v>
      </c>
      <c r="Q2334" s="56" t="n">
        <v>0</v>
      </c>
      <c r="R2334" s="0" t="n">
        <v>-23.54985</v>
      </c>
      <c r="S2334" s="0" t="n">
        <v>-46.711167</v>
      </c>
      <c r="T2334" s="0" t="n">
        <v>-23.544493</v>
      </c>
      <c r="U2334" s="0" t="n">
        <v>-46.708128</v>
      </c>
      <c r="V2334" s="0" t="n">
        <v>1</v>
      </c>
      <c r="W2334" s="0" t="n">
        <v>0</v>
      </c>
      <c r="X2334" s="0" t="n">
        <v>0</v>
      </c>
      <c r="Y2334" s="0" t="n">
        <v>0</v>
      </c>
      <c r="Z2334" s="0" t="s">
        <v>7895</v>
      </c>
      <c r="AA2334" s="0" t="s">
        <v>23875</v>
      </c>
      <c r="AB2334" s="0"/>
      <c r="AC2334" s="56" t="n">
        <v>0.333333333333333</v>
      </c>
      <c r="AD2334" s="56" t="n">
        <v>0.75</v>
      </c>
      <c r="AE2334" s="56" t="n">
        <v>0.999305555555556</v>
      </c>
      <c r="AF2334" s="56" t="n">
        <v>0.999305555555556</v>
      </c>
      <c r="AG2334" s="0"/>
      <c r="AH2334" s="0"/>
      <c r="AI2334" s="0" t="s">
        <v>24358</v>
      </c>
      <c r="AJ2334" s="0" t="s">
        <v>16051</v>
      </c>
      <c r="AK2334" s="0" t="s">
        <v>24359</v>
      </c>
      <c r="AL2334" s="0"/>
      <c r="AM2334" s="0" t="s">
        <v>24332</v>
      </c>
      <c r="AN2334" s="0" t="n">
        <v>95907</v>
      </c>
      <c r="AO2334" s="0" t="s">
        <v>7897</v>
      </c>
      <c r="AP2334" s="58" t="s">
        <v>24360</v>
      </c>
      <c r="AQ2334" s="0"/>
      <c r="AR2334" s="58" t="s">
        <v>24361</v>
      </c>
      <c r="AS2334" s="58" t="s">
        <v>24362</v>
      </c>
      <c r="AT2334" s="0"/>
    </row>
    <row r="2335" customFormat="false" ht="15" hidden="false" customHeight="false" outlineLevel="0" collapsed="false">
      <c r="A2335" s="0" t="s">
        <v>24363</v>
      </c>
      <c r="B2335" s="0" t="n">
        <v>78989</v>
      </c>
      <c r="C2335" s="55" t="n">
        <v>46210</v>
      </c>
      <c r="D2335" s="0" t="s">
        <v>23871</v>
      </c>
      <c r="E2335" s="0"/>
      <c r="F2335" s="0" t="s">
        <v>24327</v>
      </c>
      <c r="G2335" s="0" t="s">
        <v>24364</v>
      </c>
      <c r="H2335" s="0" t="s">
        <v>24365</v>
      </c>
      <c r="I2335" s="56" t="n">
        <v>0.404861111111111</v>
      </c>
      <c r="J2335" s="56" t="n">
        <v>0.411805555555556</v>
      </c>
      <c r="K2335" s="57" t="n">
        <v>46205.3836689815</v>
      </c>
      <c r="L2335" s="57" t="n">
        <v>46205.3862384259</v>
      </c>
      <c r="M2335" s="0" t="s">
        <v>23871</v>
      </c>
      <c r="N2335" s="56" t="n">
        <v>0.00694444444444444</v>
      </c>
      <c r="O2335" s="56" t="n">
        <v>0.00255787037037037</v>
      </c>
      <c r="P2335" s="56" t="n">
        <v>0.025</v>
      </c>
      <c r="Q2335" s="56" t="n">
        <v>0</v>
      </c>
      <c r="R2335" s="0" t="n">
        <v>-23.542583</v>
      </c>
      <c r="S2335" s="0" t="n">
        <v>-46.716752</v>
      </c>
      <c r="T2335" s="0" t="n">
        <v>-23.542555</v>
      </c>
      <c r="U2335" s="0" t="n">
        <v>-46.716588</v>
      </c>
      <c r="V2335" s="0" t="n">
        <v>1</v>
      </c>
      <c r="W2335" s="0" t="n">
        <v>0</v>
      </c>
      <c r="X2335" s="0" t="n">
        <v>0</v>
      </c>
      <c r="Y2335" s="0" t="n">
        <v>0</v>
      </c>
      <c r="Z2335" s="0" t="s">
        <v>8124</v>
      </c>
      <c r="AA2335" s="0" t="s">
        <v>24366</v>
      </c>
      <c r="AB2335" s="0" t="s">
        <v>21</v>
      </c>
      <c r="AC2335" s="56" t="n">
        <v>0.333333333333333</v>
      </c>
      <c r="AD2335" s="56" t="n">
        <v>0.75</v>
      </c>
      <c r="AE2335" s="56" t="n">
        <v>0.999305555555556</v>
      </c>
      <c r="AF2335" s="56" t="n">
        <v>0.999305555555556</v>
      </c>
      <c r="AG2335" s="0"/>
      <c r="AH2335" s="0"/>
      <c r="AI2335" s="0" t="s">
        <v>24367</v>
      </c>
      <c r="AJ2335" s="0" t="s">
        <v>16051</v>
      </c>
      <c r="AK2335" s="0" t="s">
        <v>24368</v>
      </c>
      <c r="AL2335" s="0"/>
      <c r="AM2335" s="0" t="s">
        <v>24332</v>
      </c>
      <c r="AN2335" s="0" t="n">
        <v>95907</v>
      </c>
      <c r="AO2335" s="0" t="s">
        <v>7897</v>
      </c>
      <c r="AP2335" s="0"/>
      <c r="AQ2335" s="0"/>
      <c r="AR2335" s="58" t="s">
        <v>24369</v>
      </c>
      <c r="AS2335" s="0"/>
      <c r="AT2335" s="0"/>
    </row>
    <row r="2336" customFormat="false" ht="15" hidden="false" customHeight="false" outlineLevel="0" collapsed="false">
      <c r="A2336" s="0" t="s">
        <v>24370</v>
      </c>
      <c r="B2336" s="0" t="n">
        <v>79008</v>
      </c>
      <c r="C2336" s="55" t="n">
        <v>46210</v>
      </c>
      <c r="D2336" s="0" t="s">
        <v>23871</v>
      </c>
      <c r="E2336" s="0"/>
      <c r="F2336" s="0" t="s">
        <v>24327</v>
      </c>
      <c r="G2336" s="0" t="s">
        <v>24371</v>
      </c>
      <c r="H2336" s="0" t="s">
        <v>24372</v>
      </c>
      <c r="I2336" s="56" t="n">
        <v>0.416666666666667</v>
      </c>
      <c r="J2336" s="56" t="n">
        <v>0.423611111111111</v>
      </c>
      <c r="K2336" s="57" t="n">
        <v>46205.3954976852</v>
      </c>
      <c r="L2336" s="57" t="n">
        <v>46205.3958217593</v>
      </c>
      <c r="M2336" s="0" t="s">
        <v>23871</v>
      </c>
      <c r="N2336" s="56" t="n">
        <v>0.00694444444444444</v>
      </c>
      <c r="O2336" s="56" t="n">
        <v>0.000324074074074074</v>
      </c>
      <c r="P2336" s="56" t="n">
        <v>0.0277777777777778</v>
      </c>
      <c r="Q2336" s="56" t="n">
        <v>0</v>
      </c>
      <c r="R2336" s="0" t="n">
        <v>-23.532483</v>
      </c>
      <c r="S2336" s="0" t="n">
        <v>-46.721876</v>
      </c>
      <c r="T2336" s="0" t="n">
        <v>-23.534645</v>
      </c>
      <c r="U2336" s="0" t="n">
        <v>-46.722767</v>
      </c>
      <c r="V2336" s="0" t="n">
        <v>1</v>
      </c>
      <c r="W2336" s="0" t="n">
        <v>0</v>
      </c>
      <c r="X2336" s="0" t="n">
        <v>0</v>
      </c>
      <c r="Y2336" s="0" t="n">
        <v>0</v>
      </c>
      <c r="Z2336" s="0" t="s">
        <v>7895</v>
      </c>
      <c r="AA2336" s="0" t="s">
        <v>23875</v>
      </c>
      <c r="AB2336" s="0"/>
      <c r="AC2336" s="56" t="n">
        <v>0.333333333333333</v>
      </c>
      <c r="AD2336" s="56" t="n">
        <v>0.75</v>
      </c>
      <c r="AE2336" s="56" t="n">
        <v>0.999305555555556</v>
      </c>
      <c r="AF2336" s="56" t="n">
        <v>0.999305555555556</v>
      </c>
      <c r="AG2336" s="0"/>
      <c r="AH2336" s="0"/>
      <c r="AI2336" s="0" t="s">
        <v>24373</v>
      </c>
      <c r="AJ2336" s="0" t="s">
        <v>16051</v>
      </c>
      <c r="AK2336" s="0" t="s">
        <v>24374</v>
      </c>
      <c r="AL2336" s="0"/>
      <c r="AM2336" s="0" t="s">
        <v>24332</v>
      </c>
      <c r="AN2336" s="0" t="n">
        <v>95907</v>
      </c>
      <c r="AO2336" s="0" t="s">
        <v>7897</v>
      </c>
      <c r="AP2336" s="58" t="s">
        <v>24375</v>
      </c>
      <c r="AQ2336" s="0"/>
      <c r="AR2336" s="58" t="s">
        <v>24376</v>
      </c>
      <c r="AS2336" s="58" t="s">
        <v>24377</v>
      </c>
      <c r="AT2336" s="0"/>
    </row>
    <row r="2337" customFormat="false" ht="15" hidden="false" customHeight="false" outlineLevel="0" collapsed="false">
      <c r="A2337" s="0" t="s">
        <v>24378</v>
      </c>
      <c r="B2337" s="0" t="n">
        <v>78987</v>
      </c>
      <c r="C2337" s="55" t="n">
        <v>46210</v>
      </c>
      <c r="D2337" s="0" t="s">
        <v>23871</v>
      </c>
      <c r="E2337" s="0"/>
      <c r="F2337" s="0" t="s">
        <v>24327</v>
      </c>
      <c r="G2337" s="0" t="s">
        <v>24379</v>
      </c>
      <c r="H2337" s="0" t="s">
        <v>24380</v>
      </c>
      <c r="I2337" s="56" t="n">
        <v>0.429861111111111</v>
      </c>
      <c r="J2337" s="56" t="n">
        <v>0.436805555555556</v>
      </c>
      <c r="K2337" s="57" t="n">
        <v>46205.4032523148</v>
      </c>
      <c r="L2337" s="57" t="n">
        <v>46205.4036342593</v>
      </c>
      <c r="M2337" s="0" t="s">
        <v>23871</v>
      </c>
      <c r="N2337" s="56" t="n">
        <v>0.00694444444444444</v>
      </c>
      <c r="O2337" s="56" t="n">
        <v>0.000381944444444445</v>
      </c>
      <c r="P2337" s="56" t="n">
        <v>0.0326388888888889</v>
      </c>
      <c r="Q2337" s="56" t="n">
        <v>0</v>
      </c>
      <c r="R2337" s="0" t="n">
        <v>-23.53041</v>
      </c>
      <c r="S2337" s="0" t="n">
        <v>-46.735489</v>
      </c>
      <c r="T2337" s="0" t="n">
        <v>-23.529807</v>
      </c>
      <c r="U2337" s="0" t="n">
        <v>-46.734719</v>
      </c>
      <c r="V2337" s="0" t="n">
        <v>1</v>
      </c>
      <c r="W2337" s="0" t="n">
        <v>0</v>
      </c>
      <c r="X2337" s="0" t="n">
        <v>0</v>
      </c>
      <c r="Y2337" s="0" t="n">
        <v>0</v>
      </c>
      <c r="Z2337" s="0" t="s">
        <v>7895</v>
      </c>
      <c r="AA2337" s="0" t="s">
        <v>23875</v>
      </c>
      <c r="AB2337" s="0"/>
      <c r="AC2337" s="56" t="n">
        <v>0.333333333333333</v>
      </c>
      <c r="AD2337" s="56" t="n">
        <v>0.75</v>
      </c>
      <c r="AE2337" s="56" t="n">
        <v>0.999305555555556</v>
      </c>
      <c r="AF2337" s="56" t="n">
        <v>0.999305555555556</v>
      </c>
      <c r="AG2337" s="0"/>
      <c r="AH2337" s="0"/>
      <c r="AI2337" s="0" t="s">
        <v>24381</v>
      </c>
      <c r="AJ2337" s="0" t="s">
        <v>16051</v>
      </c>
      <c r="AK2337" s="0" t="s">
        <v>24382</v>
      </c>
      <c r="AL2337" s="0"/>
      <c r="AM2337" s="0" t="s">
        <v>24332</v>
      </c>
      <c r="AN2337" s="0" t="n">
        <v>95907</v>
      </c>
      <c r="AO2337" s="0" t="s">
        <v>7897</v>
      </c>
      <c r="AP2337" s="58" t="s">
        <v>24383</v>
      </c>
      <c r="AQ2337" s="0"/>
      <c r="AR2337" s="58" t="s">
        <v>24384</v>
      </c>
      <c r="AS2337" s="58" t="s">
        <v>24385</v>
      </c>
      <c r="AT2337" s="0"/>
    </row>
    <row r="2338" customFormat="false" ht="15" hidden="false" customHeight="false" outlineLevel="0" collapsed="false">
      <c r="A2338" s="0" t="s">
        <v>24386</v>
      </c>
      <c r="B2338" s="0" t="n">
        <v>79030</v>
      </c>
      <c r="C2338" s="55" t="n">
        <v>46210</v>
      </c>
      <c r="D2338" s="0" t="s">
        <v>23871</v>
      </c>
      <c r="E2338" s="0"/>
      <c r="F2338" s="0" t="s">
        <v>24327</v>
      </c>
      <c r="G2338" s="0" t="s">
        <v>24387</v>
      </c>
      <c r="H2338" s="0" t="s">
        <v>24388</v>
      </c>
      <c r="I2338" s="56" t="n">
        <v>0.441666666666667</v>
      </c>
      <c r="J2338" s="56" t="n">
        <v>0.448611111111111</v>
      </c>
      <c r="K2338" s="57" t="n">
        <v>46205.4122106481</v>
      </c>
      <c r="L2338" s="57" t="n">
        <v>46205.4126967593</v>
      </c>
      <c r="M2338" s="0" t="s">
        <v>23871</v>
      </c>
      <c r="N2338" s="56" t="n">
        <v>0.00694444444444444</v>
      </c>
      <c r="O2338" s="56" t="n">
        <v>0.000486111111111111</v>
      </c>
      <c r="P2338" s="56" t="n">
        <v>0.0354166666666667</v>
      </c>
      <c r="Q2338" s="56" t="n">
        <v>0</v>
      </c>
      <c r="R2338" s="0" t="n">
        <v>-23.523475</v>
      </c>
      <c r="S2338" s="0" t="n">
        <v>-46.738164</v>
      </c>
      <c r="T2338" s="0" t="n">
        <v>-23.519674</v>
      </c>
      <c r="U2338" s="0" t="n">
        <v>-46.744672</v>
      </c>
      <c r="V2338" s="0" t="n">
        <v>1</v>
      </c>
      <c r="W2338" s="0" t="n">
        <v>0</v>
      </c>
      <c r="X2338" s="0" t="n">
        <v>0</v>
      </c>
      <c r="Y2338" s="0" t="n">
        <v>0</v>
      </c>
      <c r="Z2338" s="0" t="s">
        <v>7895</v>
      </c>
      <c r="AA2338" s="0" t="s">
        <v>23875</v>
      </c>
      <c r="AB2338" s="0"/>
      <c r="AC2338" s="56" t="n">
        <v>0.333333333333333</v>
      </c>
      <c r="AD2338" s="56" t="n">
        <v>0.75</v>
      </c>
      <c r="AE2338" s="56" t="n">
        <v>0.999305555555556</v>
      </c>
      <c r="AF2338" s="56" t="n">
        <v>0.999305555555556</v>
      </c>
      <c r="AG2338" s="0"/>
      <c r="AH2338" s="0"/>
      <c r="AI2338" s="0" t="s">
        <v>24389</v>
      </c>
      <c r="AJ2338" s="0" t="s">
        <v>16051</v>
      </c>
      <c r="AK2338" s="0" t="s">
        <v>24390</v>
      </c>
      <c r="AL2338" s="0"/>
      <c r="AM2338" s="0" t="s">
        <v>24332</v>
      </c>
      <c r="AN2338" s="0" t="n">
        <v>95907</v>
      </c>
      <c r="AO2338" s="0" t="s">
        <v>7897</v>
      </c>
      <c r="AP2338" s="58" t="s">
        <v>24391</v>
      </c>
      <c r="AQ2338" s="0"/>
      <c r="AR2338" s="58" t="s">
        <v>24392</v>
      </c>
      <c r="AS2338" s="58" t="s">
        <v>24393</v>
      </c>
      <c r="AT2338" s="0"/>
    </row>
    <row r="2339" customFormat="false" ht="15" hidden="false" customHeight="false" outlineLevel="0" collapsed="false">
      <c r="A2339" s="0" t="s">
        <v>24394</v>
      </c>
      <c r="B2339" s="0" t="n">
        <v>78997</v>
      </c>
      <c r="C2339" s="55" t="n">
        <v>46210</v>
      </c>
      <c r="D2339" s="0" t="s">
        <v>23871</v>
      </c>
      <c r="E2339" s="0"/>
      <c r="F2339" s="0" t="s">
        <v>24327</v>
      </c>
      <c r="G2339" s="0" t="s">
        <v>24395</v>
      </c>
      <c r="H2339" s="0" t="s">
        <v>24396</v>
      </c>
      <c r="I2339" s="56" t="n">
        <v>0.457638888888889</v>
      </c>
      <c r="J2339" s="56" t="n">
        <v>0.464583333333333</v>
      </c>
      <c r="K2339" s="57" t="n">
        <v>46205.4198263889</v>
      </c>
      <c r="L2339" s="57" t="n">
        <v>46205.4201388889</v>
      </c>
      <c r="M2339" s="0" t="s">
        <v>23871</v>
      </c>
      <c r="N2339" s="56" t="n">
        <v>0.00694444444444444</v>
      </c>
      <c r="O2339" s="56" t="n">
        <v>0.000300925925925926</v>
      </c>
      <c r="P2339" s="56" t="n">
        <v>0.0444444444444445</v>
      </c>
      <c r="Q2339" s="56" t="n">
        <v>0</v>
      </c>
      <c r="R2339" s="0" t="n">
        <v>-23.518129</v>
      </c>
      <c r="S2339" s="0" t="n">
        <v>-46.712246</v>
      </c>
      <c r="T2339" s="0" t="n">
        <v>-23.516308</v>
      </c>
      <c r="U2339" s="0" t="n">
        <v>-46.722467</v>
      </c>
      <c r="V2339" s="0" t="n">
        <v>1</v>
      </c>
      <c r="W2339" s="0" t="n">
        <v>0</v>
      </c>
      <c r="X2339" s="0" t="n">
        <v>0</v>
      </c>
      <c r="Y2339" s="0" t="n">
        <v>0</v>
      </c>
      <c r="Z2339" s="0" t="s">
        <v>7895</v>
      </c>
      <c r="AA2339" s="0" t="s">
        <v>23875</v>
      </c>
      <c r="AB2339" s="0"/>
      <c r="AC2339" s="56" t="n">
        <v>0.333333333333333</v>
      </c>
      <c r="AD2339" s="56" t="n">
        <v>0.75</v>
      </c>
      <c r="AE2339" s="56" t="n">
        <v>0.999305555555556</v>
      </c>
      <c r="AF2339" s="56" t="n">
        <v>0.999305555555556</v>
      </c>
      <c r="AG2339" s="0"/>
      <c r="AH2339" s="0"/>
      <c r="AI2339" s="0" t="s">
        <v>24397</v>
      </c>
      <c r="AJ2339" s="0" t="s">
        <v>16051</v>
      </c>
      <c r="AK2339" s="0" t="s">
        <v>24398</v>
      </c>
      <c r="AL2339" s="0"/>
      <c r="AM2339" s="0" t="s">
        <v>24332</v>
      </c>
      <c r="AN2339" s="0" t="n">
        <v>95907</v>
      </c>
      <c r="AO2339" s="0" t="s">
        <v>7897</v>
      </c>
      <c r="AP2339" s="58" t="s">
        <v>24399</v>
      </c>
      <c r="AQ2339" s="0"/>
      <c r="AR2339" s="58" t="s">
        <v>24400</v>
      </c>
      <c r="AS2339" s="58" t="s">
        <v>24401</v>
      </c>
      <c r="AT2339" s="0"/>
    </row>
    <row r="2340" customFormat="false" ht="15" hidden="false" customHeight="false" outlineLevel="0" collapsed="false">
      <c r="A2340" s="0" t="s">
        <v>24402</v>
      </c>
      <c r="B2340" s="0" t="n">
        <v>79035</v>
      </c>
      <c r="C2340" s="55" t="n">
        <v>46210</v>
      </c>
      <c r="D2340" s="0" t="s">
        <v>23871</v>
      </c>
      <c r="E2340" s="0"/>
      <c r="F2340" s="0" t="s">
        <v>24327</v>
      </c>
      <c r="G2340" s="0" t="s">
        <v>24403</v>
      </c>
      <c r="H2340" s="0" t="s">
        <v>24404</v>
      </c>
      <c r="I2340" s="56" t="n">
        <v>0.467361111111111</v>
      </c>
      <c r="J2340" s="56" t="n">
        <v>0.474305555555556</v>
      </c>
      <c r="K2340" s="57" t="n">
        <v>46205.4277314815</v>
      </c>
      <c r="L2340" s="57" t="n">
        <v>46205.4285300926</v>
      </c>
      <c r="M2340" s="0" t="s">
        <v>23871</v>
      </c>
      <c r="N2340" s="56" t="n">
        <v>0.00694444444444444</v>
      </c>
      <c r="O2340" s="56" t="n">
        <v>0.000787037037037037</v>
      </c>
      <c r="P2340" s="56" t="n">
        <v>0.0451388888888889</v>
      </c>
      <c r="Q2340" s="56" t="n">
        <v>0</v>
      </c>
      <c r="R2340" s="0" t="n">
        <v>-23.520339</v>
      </c>
      <c r="S2340" s="0" t="n">
        <v>-46.711381</v>
      </c>
      <c r="T2340" s="0" t="n">
        <v>-23.513978</v>
      </c>
      <c r="U2340" s="0" t="n">
        <v>-46.713718</v>
      </c>
      <c r="V2340" s="0" t="n">
        <v>1</v>
      </c>
      <c r="W2340" s="0" t="n">
        <v>0</v>
      </c>
      <c r="X2340" s="0" t="n">
        <v>0</v>
      </c>
      <c r="Y2340" s="0" t="n">
        <v>0</v>
      </c>
      <c r="Z2340" s="0" t="s">
        <v>7895</v>
      </c>
      <c r="AA2340" s="0" t="s">
        <v>23875</v>
      </c>
      <c r="AB2340" s="0"/>
      <c r="AC2340" s="56" t="n">
        <v>0.333333333333333</v>
      </c>
      <c r="AD2340" s="56" t="n">
        <v>0.75</v>
      </c>
      <c r="AE2340" s="56" t="n">
        <v>0.999305555555556</v>
      </c>
      <c r="AF2340" s="56" t="n">
        <v>0.999305555555556</v>
      </c>
      <c r="AG2340" s="0"/>
      <c r="AH2340" s="0"/>
      <c r="AI2340" s="0" t="s">
        <v>24405</v>
      </c>
      <c r="AJ2340" s="0" t="s">
        <v>16051</v>
      </c>
      <c r="AK2340" s="0" t="s">
        <v>24406</v>
      </c>
      <c r="AL2340" s="0"/>
      <c r="AM2340" s="0" t="s">
        <v>24332</v>
      </c>
      <c r="AN2340" s="0" t="n">
        <v>95907</v>
      </c>
      <c r="AO2340" s="0" t="s">
        <v>7897</v>
      </c>
      <c r="AP2340" s="58" t="s">
        <v>24407</v>
      </c>
      <c r="AQ2340" s="0"/>
      <c r="AR2340" s="58" t="s">
        <v>24408</v>
      </c>
      <c r="AS2340" s="58" t="s">
        <v>24409</v>
      </c>
      <c r="AT2340" s="0"/>
    </row>
    <row r="2341" customFormat="false" ht="15" hidden="false" customHeight="false" outlineLevel="0" collapsed="false">
      <c r="A2341" s="0" t="s">
        <v>24410</v>
      </c>
      <c r="B2341" s="0" t="n">
        <v>78988</v>
      </c>
      <c r="C2341" s="55" t="n">
        <v>46210</v>
      </c>
      <c r="D2341" s="0" t="s">
        <v>23871</v>
      </c>
      <c r="E2341" s="0"/>
      <c r="F2341" s="0" t="s">
        <v>24327</v>
      </c>
      <c r="G2341" s="0" t="s">
        <v>24411</v>
      </c>
      <c r="H2341" s="0" t="s">
        <v>24412</v>
      </c>
      <c r="I2341" s="56" t="n">
        <v>0.475</v>
      </c>
      <c r="J2341" s="56" t="n">
        <v>0.481944444444445</v>
      </c>
      <c r="K2341" s="57" t="n">
        <v>46205.4379282407</v>
      </c>
      <c r="L2341" s="57" t="n">
        <v>46205.4385648148</v>
      </c>
      <c r="M2341" s="0" t="s">
        <v>23871</v>
      </c>
      <c r="N2341" s="56" t="n">
        <v>0.00694444444444444</v>
      </c>
      <c r="O2341" s="56" t="n">
        <v>0.000636574074074074</v>
      </c>
      <c r="P2341" s="56" t="n">
        <v>0.0430555555555556</v>
      </c>
      <c r="Q2341" s="56" t="n">
        <v>0</v>
      </c>
      <c r="R2341" s="0" t="n">
        <v>-23.521394</v>
      </c>
      <c r="S2341" s="0" t="n">
        <v>-46.711777</v>
      </c>
      <c r="T2341" s="0" t="n">
        <v>-23.522301</v>
      </c>
      <c r="U2341" s="0" t="n">
        <v>-46.711251</v>
      </c>
      <c r="V2341" s="0" t="n">
        <v>1</v>
      </c>
      <c r="W2341" s="0" t="n">
        <v>0</v>
      </c>
      <c r="X2341" s="0" t="n">
        <v>0</v>
      </c>
      <c r="Y2341" s="0" t="n">
        <v>0</v>
      </c>
      <c r="Z2341" s="0" t="s">
        <v>7895</v>
      </c>
      <c r="AA2341" s="0" t="s">
        <v>23875</v>
      </c>
      <c r="AB2341" s="0"/>
      <c r="AC2341" s="56" t="n">
        <v>0.333333333333333</v>
      </c>
      <c r="AD2341" s="56" t="n">
        <v>0.75</v>
      </c>
      <c r="AE2341" s="56" t="n">
        <v>0.999305555555556</v>
      </c>
      <c r="AF2341" s="56" t="n">
        <v>0.999305555555556</v>
      </c>
      <c r="AG2341" s="0"/>
      <c r="AH2341" s="0"/>
      <c r="AI2341" s="0" t="s">
        <v>24413</v>
      </c>
      <c r="AJ2341" s="0" t="s">
        <v>16051</v>
      </c>
      <c r="AK2341" s="0" t="s">
        <v>24414</v>
      </c>
      <c r="AL2341" s="0"/>
      <c r="AM2341" s="0" t="s">
        <v>24332</v>
      </c>
      <c r="AN2341" s="0" t="n">
        <v>95907</v>
      </c>
      <c r="AO2341" s="0" t="s">
        <v>7897</v>
      </c>
      <c r="AP2341" s="58" t="s">
        <v>24415</v>
      </c>
      <c r="AQ2341" s="58" t="s">
        <v>24416</v>
      </c>
      <c r="AR2341" s="58" t="s">
        <v>24417</v>
      </c>
      <c r="AS2341" s="58" t="s">
        <v>24418</v>
      </c>
      <c r="AT2341" s="0" t="s">
        <v>24419</v>
      </c>
    </row>
    <row r="2342" customFormat="false" ht="15" hidden="false" customHeight="false" outlineLevel="0" collapsed="false">
      <c r="A2342" s="0" t="s">
        <v>24420</v>
      </c>
      <c r="B2342" s="0" t="n">
        <v>79015</v>
      </c>
      <c r="C2342" s="55" t="n">
        <v>46210</v>
      </c>
      <c r="D2342" s="0" t="s">
        <v>23871</v>
      </c>
      <c r="E2342" s="0"/>
      <c r="F2342" s="0" t="s">
        <v>24327</v>
      </c>
      <c r="G2342" s="0" t="s">
        <v>24421</v>
      </c>
      <c r="H2342" s="0" t="s">
        <v>24422</v>
      </c>
      <c r="I2342" s="56" t="n">
        <v>0.483333333333333</v>
      </c>
      <c r="J2342" s="56" t="n">
        <v>0.490277777777778</v>
      </c>
      <c r="K2342" s="57" t="n">
        <v>46205.4418402778</v>
      </c>
      <c r="L2342" s="57" t="n">
        <v>46205.4423958333</v>
      </c>
      <c r="M2342" s="0" t="s">
        <v>23871</v>
      </c>
      <c r="N2342" s="56" t="n">
        <v>0.00694444444444444</v>
      </c>
      <c r="O2342" s="56" t="n">
        <v>0.000555555555555556</v>
      </c>
      <c r="P2342" s="56" t="n">
        <v>0.0472222222222222</v>
      </c>
      <c r="Q2342" s="56" t="n">
        <v>0</v>
      </c>
      <c r="R2342" s="0" t="n">
        <v>-23.523927</v>
      </c>
      <c r="S2342" s="0" t="n">
        <v>-46.711481</v>
      </c>
      <c r="T2342" s="0" t="n">
        <v>-23.524686</v>
      </c>
      <c r="U2342" s="0" t="n">
        <v>-46.712429</v>
      </c>
      <c r="V2342" s="0" t="n">
        <v>1</v>
      </c>
      <c r="W2342" s="0" t="n">
        <v>0</v>
      </c>
      <c r="X2342" s="0" t="n">
        <v>0</v>
      </c>
      <c r="Y2342" s="0" t="n">
        <v>0</v>
      </c>
      <c r="Z2342" s="0" t="s">
        <v>7895</v>
      </c>
      <c r="AA2342" s="0" t="s">
        <v>23875</v>
      </c>
      <c r="AB2342" s="0"/>
      <c r="AC2342" s="56" t="n">
        <v>0.333333333333333</v>
      </c>
      <c r="AD2342" s="56" t="n">
        <v>0.75</v>
      </c>
      <c r="AE2342" s="56" t="n">
        <v>0.999305555555556</v>
      </c>
      <c r="AF2342" s="56" t="n">
        <v>0.999305555555556</v>
      </c>
      <c r="AG2342" s="0"/>
      <c r="AH2342" s="0"/>
      <c r="AI2342" s="0" t="s">
        <v>24423</v>
      </c>
      <c r="AJ2342" s="0" t="s">
        <v>16051</v>
      </c>
      <c r="AK2342" s="0" t="s">
        <v>24424</v>
      </c>
      <c r="AL2342" s="0"/>
      <c r="AM2342" s="0" t="s">
        <v>24332</v>
      </c>
      <c r="AN2342" s="0" t="n">
        <v>95907</v>
      </c>
      <c r="AO2342" s="0" t="s">
        <v>7897</v>
      </c>
      <c r="AP2342" s="58" t="s">
        <v>24425</v>
      </c>
      <c r="AQ2342" s="0"/>
      <c r="AR2342" s="58" t="s">
        <v>24426</v>
      </c>
      <c r="AS2342" s="58" t="s">
        <v>24427</v>
      </c>
      <c r="AT2342" s="0"/>
    </row>
    <row r="2343" customFormat="false" ht="15" hidden="false" customHeight="false" outlineLevel="0" collapsed="false">
      <c r="A2343" s="0" t="s">
        <v>24428</v>
      </c>
      <c r="B2343" s="0" t="n">
        <v>78980</v>
      </c>
      <c r="C2343" s="55" t="n">
        <v>46210</v>
      </c>
      <c r="D2343" s="0" t="s">
        <v>23871</v>
      </c>
      <c r="E2343" s="0"/>
      <c r="F2343" s="0" t="s">
        <v>24327</v>
      </c>
      <c r="G2343" s="0" t="s">
        <v>24429</v>
      </c>
      <c r="H2343" s="0" t="s">
        <v>24430</v>
      </c>
      <c r="I2343" s="56" t="n">
        <v>0.494444444444445</v>
      </c>
      <c r="J2343" s="56" t="n">
        <v>0.501388888888889</v>
      </c>
      <c r="K2343" s="57" t="n">
        <v>46205.4476041667</v>
      </c>
      <c r="L2343" s="57" t="n">
        <v>46205.4480092593</v>
      </c>
      <c r="M2343" s="0" t="s">
        <v>23871</v>
      </c>
      <c r="N2343" s="56" t="n">
        <v>0.00694444444444444</v>
      </c>
      <c r="O2343" s="56" t="n">
        <v>0.000393518518518519</v>
      </c>
      <c r="P2343" s="56" t="n">
        <v>0.0527777777777778</v>
      </c>
      <c r="Q2343" s="56" t="n">
        <v>0</v>
      </c>
      <c r="R2343" s="0" t="n">
        <v>-23.526832</v>
      </c>
      <c r="S2343" s="0" t="n">
        <v>-46.705622</v>
      </c>
      <c r="T2343" s="0" t="n">
        <v>-23.525387</v>
      </c>
      <c r="U2343" s="0" t="n">
        <v>-46.706911</v>
      </c>
      <c r="V2343" s="0" t="n">
        <v>1</v>
      </c>
      <c r="W2343" s="0" t="n">
        <v>0</v>
      </c>
      <c r="X2343" s="0" t="n">
        <v>0</v>
      </c>
      <c r="Y2343" s="0" t="n">
        <v>0</v>
      </c>
      <c r="Z2343" s="0" t="s">
        <v>7895</v>
      </c>
      <c r="AA2343" s="0" t="s">
        <v>23875</v>
      </c>
      <c r="AB2343" s="0"/>
      <c r="AC2343" s="56" t="n">
        <v>0.333333333333333</v>
      </c>
      <c r="AD2343" s="56" t="n">
        <v>0.75</v>
      </c>
      <c r="AE2343" s="56" t="n">
        <v>0.999305555555556</v>
      </c>
      <c r="AF2343" s="56" t="n">
        <v>0.999305555555556</v>
      </c>
      <c r="AG2343" s="0"/>
      <c r="AH2343" s="0"/>
      <c r="AI2343" s="0" t="s">
        <v>24431</v>
      </c>
      <c r="AJ2343" s="0" t="s">
        <v>16051</v>
      </c>
      <c r="AK2343" s="0" t="s">
        <v>24432</v>
      </c>
      <c r="AL2343" s="0"/>
      <c r="AM2343" s="0" t="s">
        <v>24332</v>
      </c>
      <c r="AN2343" s="0" t="n">
        <v>95907</v>
      </c>
      <c r="AO2343" s="0" t="s">
        <v>7897</v>
      </c>
      <c r="AP2343" s="58" t="s">
        <v>24433</v>
      </c>
      <c r="AQ2343" s="0"/>
      <c r="AR2343" s="58" t="s">
        <v>24434</v>
      </c>
      <c r="AS2343" s="58" t="s">
        <v>24435</v>
      </c>
      <c r="AT2343" s="0"/>
    </row>
    <row r="2344" customFormat="false" ht="15" hidden="false" customHeight="false" outlineLevel="0" collapsed="false">
      <c r="A2344" s="0" t="s">
        <v>24436</v>
      </c>
      <c r="B2344" s="0" t="n">
        <v>78996</v>
      </c>
      <c r="C2344" s="55" t="n">
        <v>46210</v>
      </c>
      <c r="D2344" s="0" t="s">
        <v>23871</v>
      </c>
      <c r="E2344" s="0"/>
      <c r="F2344" s="0" t="s">
        <v>24327</v>
      </c>
      <c r="G2344" s="0" t="s">
        <v>24437</v>
      </c>
      <c r="H2344" s="0" t="s">
        <v>24438</v>
      </c>
      <c r="I2344" s="56" t="n">
        <v>0.502083333333333</v>
      </c>
      <c r="J2344" s="56" t="n">
        <v>0.509027777777778</v>
      </c>
      <c r="K2344" s="57" t="n">
        <v>46205.4527662037</v>
      </c>
      <c r="L2344" s="57" t="n">
        <v>46205.4530671296</v>
      </c>
      <c r="M2344" s="0" t="s">
        <v>23871</v>
      </c>
      <c r="N2344" s="56" t="n">
        <v>0.00694444444444444</v>
      </c>
      <c r="O2344" s="56" t="n">
        <v>0.000289351851851852</v>
      </c>
      <c r="P2344" s="56" t="n">
        <v>0.0555555555555556</v>
      </c>
      <c r="Q2344" s="56" t="n">
        <v>0</v>
      </c>
      <c r="R2344" s="0" t="n">
        <v>-23.528048</v>
      </c>
      <c r="S2344" s="0" t="n">
        <v>-46.704344</v>
      </c>
      <c r="T2344" s="0" t="n">
        <v>-23.530476</v>
      </c>
      <c r="U2344" s="0" t="n">
        <v>-46.70461</v>
      </c>
      <c r="V2344" s="0" t="n">
        <v>1</v>
      </c>
      <c r="W2344" s="0" t="n">
        <v>0</v>
      </c>
      <c r="X2344" s="0" t="n">
        <v>0</v>
      </c>
      <c r="Y2344" s="0" t="n">
        <v>0</v>
      </c>
      <c r="Z2344" s="0" t="s">
        <v>7895</v>
      </c>
      <c r="AA2344" s="0" t="s">
        <v>23875</v>
      </c>
      <c r="AB2344" s="0"/>
      <c r="AC2344" s="56" t="n">
        <v>0.333333333333333</v>
      </c>
      <c r="AD2344" s="56" t="n">
        <v>0.75</v>
      </c>
      <c r="AE2344" s="56" t="n">
        <v>0.999305555555556</v>
      </c>
      <c r="AF2344" s="56" t="n">
        <v>0.999305555555556</v>
      </c>
      <c r="AG2344" s="0"/>
      <c r="AH2344" s="0"/>
      <c r="AI2344" s="0" t="s">
        <v>24439</v>
      </c>
      <c r="AJ2344" s="0" t="s">
        <v>16051</v>
      </c>
      <c r="AK2344" s="0" t="s">
        <v>24440</v>
      </c>
      <c r="AL2344" s="0"/>
      <c r="AM2344" s="0" t="s">
        <v>24332</v>
      </c>
      <c r="AN2344" s="0" t="n">
        <v>95907</v>
      </c>
      <c r="AO2344" s="0" t="s">
        <v>7897</v>
      </c>
      <c r="AP2344" s="58" t="s">
        <v>24441</v>
      </c>
      <c r="AQ2344" s="0"/>
      <c r="AR2344" s="58" t="s">
        <v>24442</v>
      </c>
      <c r="AS2344" s="58" t="s">
        <v>24443</v>
      </c>
      <c r="AT2344" s="0"/>
    </row>
    <row r="2345" customFormat="false" ht="15" hidden="false" customHeight="false" outlineLevel="0" collapsed="false">
      <c r="A2345" s="0" t="s">
        <v>24444</v>
      </c>
      <c r="B2345" s="0" t="n">
        <v>79028</v>
      </c>
      <c r="C2345" s="55" t="n">
        <v>46210</v>
      </c>
      <c r="D2345" s="0" t="s">
        <v>23871</v>
      </c>
      <c r="E2345" s="0"/>
      <c r="F2345" s="0" t="s">
        <v>24327</v>
      </c>
      <c r="G2345" s="0" t="s">
        <v>24445</v>
      </c>
      <c r="H2345" s="0" t="s">
        <v>24446</v>
      </c>
      <c r="I2345" s="56" t="n">
        <v>0.509722222222222</v>
      </c>
      <c r="J2345" s="56" t="n">
        <v>0.516666666666667</v>
      </c>
      <c r="K2345" s="57" t="n">
        <v>46205.4554976852</v>
      </c>
      <c r="L2345" s="57" t="n">
        <v>46205.4560532407</v>
      </c>
      <c r="M2345" s="0" t="s">
        <v>23871</v>
      </c>
      <c r="N2345" s="56" t="n">
        <v>0.00694444444444444</v>
      </c>
      <c r="O2345" s="56" t="n">
        <v>0.000543981481481481</v>
      </c>
      <c r="P2345" s="56" t="n">
        <v>0.0604166666666667</v>
      </c>
      <c r="Q2345" s="56" t="n">
        <v>0</v>
      </c>
      <c r="R2345" s="0" t="n">
        <v>-23.529128</v>
      </c>
      <c r="S2345" s="0" t="n">
        <v>-46.704331</v>
      </c>
      <c r="T2345" s="0" t="n">
        <v>-23.529106</v>
      </c>
      <c r="U2345" s="0" t="n">
        <v>-46.704733</v>
      </c>
      <c r="V2345" s="0" t="n">
        <v>1</v>
      </c>
      <c r="W2345" s="0" t="n">
        <v>0</v>
      </c>
      <c r="X2345" s="0" t="n">
        <v>0</v>
      </c>
      <c r="Y2345" s="0" t="n">
        <v>0</v>
      </c>
      <c r="Z2345" s="0" t="s">
        <v>7895</v>
      </c>
      <c r="AA2345" s="0" t="s">
        <v>23875</v>
      </c>
      <c r="AB2345" s="0"/>
      <c r="AC2345" s="56" t="n">
        <v>0.333333333333333</v>
      </c>
      <c r="AD2345" s="56" t="n">
        <v>0.75</v>
      </c>
      <c r="AE2345" s="56" t="n">
        <v>0.999305555555556</v>
      </c>
      <c r="AF2345" s="56" t="n">
        <v>0.999305555555556</v>
      </c>
      <c r="AG2345" s="0"/>
      <c r="AH2345" s="0"/>
      <c r="AI2345" s="0" t="s">
        <v>24447</v>
      </c>
      <c r="AJ2345" s="0" t="s">
        <v>16051</v>
      </c>
      <c r="AK2345" s="0" t="s">
        <v>24448</v>
      </c>
      <c r="AL2345" s="0"/>
      <c r="AM2345" s="0" t="s">
        <v>24332</v>
      </c>
      <c r="AN2345" s="0" t="n">
        <v>95907</v>
      </c>
      <c r="AO2345" s="0" t="s">
        <v>7897</v>
      </c>
      <c r="AP2345" s="58" t="s">
        <v>24449</v>
      </c>
      <c r="AQ2345" s="0"/>
      <c r="AR2345" s="58" t="s">
        <v>24450</v>
      </c>
      <c r="AS2345" s="58" t="s">
        <v>24451</v>
      </c>
      <c r="AT2345" s="0"/>
    </row>
    <row r="2346" customFormat="false" ht="15" hidden="false" customHeight="false" outlineLevel="0" collapsed="false">
      <c r="A2346" s="0" t="s">
        <v>24452</v>
      </c>
      <c r="B2346" s="0" t="n">
        <v>78994</v>
      </c>
      <c r="C2346" s="55" t="n">
        <v>46210</v>
      </c>
      <c r="D2346" s="0" t="s">
        <v>23871</v>
      </c>
      <c r="E2346" s="0"/>
      <c r="F2346" s="0" t="s">
        <v>24327</v>
      </c>
      <c r="G2346" s="0" t="s">
        <v>24453</v>
      </c>
      <c r="H2346" s="0" t="s">
        <v>24454</v>
      </c>
      <c r="I2346" s="56" t="n">
        <v>0.520833333333333</v>
      </c>
      <c r="J2346" s="56" t="n">
        <v>0.527777777777778</v>
      </c>
      <c r="K2346" s="57" t="n">
        <v>46205.5209837963</v>
      </c>
      <c r="L2346" s="57" t="n">
        <v>46205.5216203704</v>
      </c>
      <c r="M2346" s="0" t="s">
        <v>23871</v>
      </c>
      <c r="N2346" s="56" t="n">
        <v>0.00694444444444444</v>
      </c>
      <c r="O2346" s="56" t="n">
        <v>0.000625</v>
      </c>
      <c r="P2346" s="56" t="n">
        <v>0.00555555555555556</v>
      </c>
      <c r="Q2346" s="56" t="n">
        <v>0</v>
      </c>
      <c r="R2346" s="0" t="n">
        <v>-23.532507</v>
      </c>
      <c r="S2346" s="0" t="n">
        <v>-46.695464</v>
      </c>
      <c r="T2346" s="0" t="n">
        <v>-23.534312</v>
      </c>
      <c r="U2346" s="0" t="n">
        <v>-46.697439</v>
      </c>
      <c r="V2346" s="0" t="n">
        <v>1</v>
      </c>
      <c r="W2346" s="0" t="n">
        <v>0</v>
      </c>
      <c r="X2346" s="0" t="n">
        <v>0</v>
      </c>
      <c r="Y2346" s="0" t="n">
        <v>0</v>
      </c>
      <c r="Z2346" s="0" t="s">
        <v>7895</v>
      </c>
      <c r="AA2346" s="0" t="s">
        <v>23875</v>
      </c>
      <c r="AB2346" s="0"/>
      <c r="AC2346" s="56" t="n">
        <v>0.333333333333333</v>
      </c>
      <c r="AD2346" s="56" t="n">
        <v>0.75</v>
      </c>
      <c r="AE2346" s="56" t="n">
        <v>0.999305555555556</v>
      </c>
      <c r="AF2346" s="56" t="n">
        <v>0.999305555555556</v>
      </c>
      <c r="AG2346" s="0"/>
      <c r="AH2346" s="0"/>
      <c r="AI2346" s="0" t="s">
        <v>24455</v>
      </c>
      <c r="AJ2346" s="0" t="s">
        <v>16051</v>
      </c>
      <c r="AK2346" s="0" t="s">
        <v>24456</v>
      </c>
      <c r="AL2346" s="0"/>
      <c r="AM2346" s="0" t="s">
        <v>24332</v>
      </c>
      <c r="AN2346" s="0" t="n">
        <v>95907</v>
      </c>
      <c r="AO2346" s="0" t="s">
        <v>7897</v>
      </c>
      <c r="AP2346" s="58" t="s">
        <v>24457</v>
      </c>
      <c r="AQ2346" s="0"/>
      <c r="AR2346" s="58" t="s">
        <v>24458</v>
      </c>
      <c r="AS2346" s="58" t="s">
        <v>24459</v>
      </c>
      <c r="AT2346" s="0"/>
    </row>
    <row r="2347" customFormat="false" ht="15" hidden="false" customHeight="false" outlineLevel="0" collapsed="false">
      <c r="A2347" s="0" t="s">
        <v>24460</v>
      </c>
      <c r="B2347" s="0" t="n">
        <v>79023</v>
      </c>
      <c r="C2347" s="55" t="n">
        <v>46210</v>
      </c>
      <c r="D2347" s="0" t="s">
        <v>23871</v>
      </c>
      <c r="E2347" s="0"/>
      <c r="F2347" s="0" t="s">
        <v>24327</v>
      </c>
      <c r="G2347" s="0" t="s">
        <v>24461</v>
      </c>
      <c r="H2347" s="0" t="s">
        <v>24462</v>
      </c>
      <c r="I2347" s="56" t="n">
        <v>0.534027777777778</v>
      </c>
      <c r="J2347" s="56" t="n">
        <v>0.540972222222222</v>
      </c>
      <c r="K2347" s="57" t="n">
        <v>46205.5270833333</v>
      </c>
      <c r="L2347" s="57" t="n">
        <v>46205.5276388889</v>
      </c>
      <c r="M2347" s="0" t="s">
        <v>23871</v>
      </c>
      <c r="N2347" s="56" t="n">
        <v>0.00694444444444444</v>
      </c>
      <c r="O2347" s="56" t="n">
        <v>0.000555555555555556</v>
      </c>
      <c r="P2347" s="56" t="n">
        <v>0.0131944444444444</v>
      </c>
      <c r="Q2347" s="56" t="n">
        <v>0</v>
      </c>
      <c r="R2347" s="0" t="n">
        <v>-23.540504</v>
      </c>
      <c r="S2347" s="0" t="n">
        <v>-46.693484</v>
      </c>
      <c r="T2347" s="0" t="n">
        <v>-23.539998</v>
      </c>
      <c r="U2347" s="0" t="n">
        <v>-46.694833</v>
      </c>
      <c r="V2347" s="0" t="n">
        <v>1</v>
      </c>
      <c r="W2347" s="0" t="n">
        <v>0</v>
      </c>
      <c r="X2347" s="0" t="n">
        <v>0</v>
      </c>
      <c r="Y2347" s="0" t="n">
        <v>0</v>
      </c>
      <c r="Z2347" s="0" t="s">
        <v>7895</v>
      </c>
      <c r="AA2347" s="0" t="s">
        <v>23875</v>
      </c>
      <c r="AB2347" s="0"/>
      <c r="AC2347" s="56" t="n">
        <v>0.333333333333333</v>
      </c>
      <c r="AD2347" s="56" t="n">
        <v>0.75</v>
      </c>
      <c r="AE2347" s="56" t="n">
        <v>0.999305555555556</v>
      </c>
      <c r="AF2347" s="56" t="n">
        <v>0.999305555555556</v>
      </c>
      <c r="AG2347" s="0"/>
      <c r="AH2347" s="0"/>
      <c r="AI2347" s="0" t="s">
        <v>24463</v>
      </c>
      <c r="AJ2347" s="0" t="s">
        <v>16051</v>
      </c>
      <c r="AK2347" s="0" t="s">
        <v>24464</v>
      </c>
      <c r="AL2347" s="0"/>
      <c r="AM2347" s="0" t="s">
        <v>24332</v>
      </c>
      <c r="AN2347" s="0" t="n">
        <v>95907</v>
      </c>
      <c r="AO2347" s="0" t="s">
        <v>7897</v>
      </c>
      <c r="AP2347" s="58" t="s">
        <v>24465</v>
      </c>
      <c r="AQ2347" s="0"/>
      <c r="AR2347" s="58" t="s">
        <v>24466</v>
      </c>
      <c r="AS2347" s="58" t="s">
        <v>24467</v>
      </c>
      <c r="AT2347" s="0"/>
    </row>
    <row r="2348" customFormat="false" ht="15" hidden="false" customHeight="false" outlineLevel="0" collapsed="false">
      <c r="A2348" s="0" t="s">
        <v>24468</v>
      </c>
      <c r="B2348" s="0" t="n">
        <v>78977</v>
      </c>
      <c r="C2348" s="55" t="n">
        <v>46210</v>
      </c>
      <c r="D2348" s="0" t="s">
        <v>23871</v>
      </c>
      <c r="E2348" s="0"/>
      <c r="F2348" s="0" t="s">
        <v>24327</v>
      </c>
      <c r="G2348" s="0" t="s">
        <v>24469</v>
      </c>
      <c r="H2348" s="0" t="s">
        <v>24470</v>
      </c>
      <c r="I2348" s="56" t="n">
        <v>0.545138888888889</v>
      </c>
      <c r="J2348" s="56" t="n">
        <v>0.552083333333333</v>
      </c>
      <c r="K2348" s="57" t="n">
        <v>46205.5384837963</v>
      </c>
      <c r="L2348" s="57" t="n">
        <v>46205.5389699074</v>
      </c>
      <c r="M2348" s="0" t="s">
        <v>23871</v>
      </c>
      <c r="N2348" s="56" t="n">
        <v>0.00694444444444444</v>
      </c>
      <c r="O2348" s="56" t="n">
        <v>0.000474537037037037</v>
      </c>
      <c r="P2348" s="56" t="n">
        <v>0.0125</v>
      </c>
      <c r="Q2348" s="56" t="n">
        <v>0</v>
      </c>
      <c r="R2348" s="0" t="n">
        <v>-23.545002</v>
      </c>
      <c r="S2348" s="0" t="n">
        <v>-46.692907</v>
      </c>
      <c r="T2348" s="0" t="n">
        <v>-23.54564</v>
      </c>
      <c r="U2348" s="0" t="n">
        <v>-46.69298</v>
      </c>
      <c r="V2348" s="0" t="n">
        <v>1</v>
      </c>
      <c r="W2348" s="0" t="n">
        <v>0</v>
      </c>
      <c r="X2348" s="0" t="n">
        <v>0</v>
      </c>
      <c r="Y2348" s="0" t="n">
        <v>0</v>
      </c>
      <c r="Z2348" s="0" t="s">
        <v>7895</v>
      </c>
      <c r="AA2348" s="0" t="s">
        <v>23875</v>
      </c>
      <c r="AB2348" s="0"/>
      <c r="AC2348" s="56" t="n">
        <v>0.333333333333333</v>
      </c>
      <c r="AD2348" s="56" t="n">
        <v>0.75</v>
      </c>
      <c r="AE2348" s="56" t="n">
        <v>0.999305555555556</v>
      </c>
      <c r="AF2348" s="56" t="n">
        <v>0.999305555555556</v>
      </c>
      <c r="AG2348" s="0"/>
      <c r="AH2348" s="0"/>
      <c r="AI2348" s="0" t="s">
        <v>24471</v>
      </c>
      <c r="AJ2348" s="0" t="s">
        <v>16051</v>
      </c>
      <c r="AK2348" s="0" t="s">
        <v>24472</v>
      </c>
      <c r="AL2348" s="0"/>
      <c r="AM2348" s="0" t="s">
        <v>24332</v>
      </c>
      <c r="AN2348" s="0" t="n">
        <v>95907</v>
      </c>
      <c r="AO2348" s="0" t="s">
        <v>7897</v>
      </c>
      <c r="AP2348" s="58" t="s">
        <v>24473</v>
      </c>
      <c r="AQ2348" s="0"/>
      <c r="AR2348" s="58" t="s">
        <v>24474</v>
      </c>
      <c r="AS2348" s="58" t="s">
        <v>24475</v>
      </c>
      <c r="AT2348" s="0"/>
    </row>
    <row r="2349" customFormat="false" ht="15" hidden="false" customHeight="false" outlineLevel="0" collapsed="false">
      <c r="A2349" s="0" t="s">
        <v>24476</v>
      </c>
      <c r="B2349" s="0" t="n">
        <v>78960</v>
      </c>
      <c r="C2349" s="55" t="n">
        <v>46210</v>
      </c>
      <c r="D2349" s="0" t="s">
        <v>23871</v>
      </c>
      <c r="E2349" s="0"/>
      <c r="F2349" s="0" t="s">
        <v>24327</v>
      </c>
      <c r="G2349" s="0" t="s">
        <v>24477</v>
      </c>
      <c r="H2349" s="0" t="s">
        <v>24478</v>
      </c>
      <c r="I2349" s="56" t="n">
        <v>0.554861111111111</v>
      </c>
      <c r="J2349" s="56" t="n">
        <v>0.561805555555556</v>
      </c>
      <c r="K2349" s="57" t="n">
        <v>46205.5561342593</v>
      </c>
      <c r="L2349" s="57" t="n">
        <v>46205.5565625</v>
      </c>
      <c r="M2349" s="0" t="s">
        <v>23871</v>
      </c>
      <c r="N2349" s="56" t="n">
        <v>0.00694444444444444</v>
      </c>
      <c r="O2349" s="56" t="n">
        <v>0.000428240740740741</v>
      </c>
      <c r="P2349" s="56" t="n">
        <v>0.00486111111111111</v>
      </c>
      <c r="Q2349" s="56" t="n">
        <v>0</v>
      </c>
      <c r="R2349" s="0" t="n">
        <v>-23.540589</v>
      </c>
      <c r="S2349" s="0" t="n">
        <v>-46.697291</v>
      </c>
      <c r="T2349" s="0" t="n">
        <v>-23.535519</v>
      </c>
      <c r="U2349" s="0" t="n">
        <v>-46.716062</v>
      </c>
      <c r="V2349" s="0" t="n">
        <v>1</v>
      </c>
      <c r="W2349" s="0" t="n">
        <v>0</v>
      </c>
      <c r="X2349" s="0" t="n">
        <v>0</v>
      </c>
      <c r="Y2349" s="0" t="n">
        <v>0</v>
      </c>
      <c r="Z2349" s="0" t="s">
        <v>7895</v>
      </c>
      <c r="AA2349" s="0" t="s">
        <v>23875</v>
      </c>
      <c r="AB2349" s="0"/>
      <c r="AC2349" s="56" t="n">
        <v>0.333333333333333</v>
      </c>
      <c r="AD2349" s="56" t="n">
        <v>0.75</v>
      </c>
      <c r="AE2349" s="56" t="n">
        <v>0.999305555555556</v>
      </c>
      <c r="AF2349" s="56" t="n">
        <v>0.999305555555556</v>
      </c>
      <c r="AG2349" s="0"/>
      <c r="AH2349" s="0"/>
      <c r="AI2349" s="0" t="s">
        <v>24479</v>
      </c>
      <c r="AJ2349" s="0" t="s">
        <v>16051</v>
      </c>
      <c r="AK2349" s="0" t="s">
        <v>24480</v>
      </c>
      <c r="AL2349" s="0"/>
      <c r="AM2349" s="0" t="s">
        <v>24332</v>
      </c>
      <c r="AN2349" s="0" t="n">
        <v>95907</v>
      </c>
      <c r="AO2349" s="0" t="s">
        <v>7897</v>
      </c>
      <c r="AP2349" s="58" t="s">
        <v>24481</v>
      </c>
      <c r="AQ2349" s="0"/>
      <c r="AR2349" s="58" t="s">
        <v>24482</v>
      </c>
      <c r="AS2349" s="58" t="s">
        <v>24483</v>
      </c>
      <c r="AT2349" s="0"/>
    </row>
    <row r="2350" customFormat="false" ht="15" hidden="false" customHeight="false" outlineLevel="0" collapsed="false">
      <c r="A2350" s="0" t="s">
        <v>24484</v>
      </c>
      <c r="B2350" s="0" t="n">
        <v>78976</v>
      </c>
      <c r="C2350" s="55" t="n">
        <v>46210</v>
      </c>
      <c r="D2350" s="0" t="s">
        <v>23871</v>
      </c>
      <c r="E2350" s="0"/>
      <c r="F2350" s="0" t="s">
        <v>24327</v>
      </c>
      <c r="G2350" s="0" t="s">
        <v>24485</v>
      </c>
      <c r="H2350" s="0" t="s">
        <v>24486</v>
      </c>
      <c r="I2350" s="56" t="n">
        <v>0.565972222222222</v>
      </c>
      <c r="J2350" s="56" t="n">
        <v>0.572916666666667</v>
      </c>
      <c r="K2350" s="57" t="n">
        <v>46205.5467939815</v>
      </c>
      <c r="L2350" s="57" t="n">
        <v>46205.5472800926</v>
      </c>
      <c r="M2350" s="0" t="s">
        <v>23871</v>
      </c>
      <c r="N2350" s="56" t="n">
        <v>0.00694444444444444</v>
      </c>
      <c r="O2350" s="56" t="n">
        <v>0.000486111111111111</v>
      </c>
      <c r="P2350" s="56" t="n">
        <v>0.025</v>
      </c>
      <c r="Q2350" s="56" t="n">
        <v>0</v>
      </c>
      <c r="R2350" s="0" t="n">
        <v>-23.550168</v>
      </c>
      <c r="S2350" s="0" t="n">
        <v>-46.698256</v>
      </c>
      <c r="T2350" s="0" t="n">
        <v>-23.549391</v>
      </c>
      <c r="U2350" s="0" t="n">
        <v>-46.69791</v>
      </c>
      <c r="V2350" s="0" t="n">
        <v>1</v>
      </c>
      <c r="W2350" s="0" t="n">
        <v>0</v>
      </c>
      <c r="X2350" s="0" t="n">
        <v>0</v>
      </c>
      <c r="Y2350" s="0" t="n">
        <v>0</v>
      </c>
      <c r="Z2350" s="0" t="s">
        <v>7895</v>
      </c>
      <c r="AA2350" s="0" t="s">
        <v>23875</v>
      </c>
      <c r="AB2350" s="0"/>
      <c r="AC2350" s="56" t="n">
        <v>0.333333333333333</v>
      </c>
      <c r="AD2350" s="56" t="n">
        <v>0.75</v>
      </c>
      <c r="AE2350" s="56" t="n">
        <v>0.999305555555556</v>
      </c>
      <c r="AF2350" s="56" t="n">
        <v>0.999305555555556</v>
      </c>
      <c r="AG2350" s="0"/>
      <c r="AH2350" s="0"/>
      <c r="AI2350" s="0" t="s">
        <v>24487</v>
      </c>
      <c r="AJ2350" s="0" t="s">
        <v>16051</v>
      </c>
      <c r="AK2350" s="0" t="s">
        <v>24488</v>
      </c>
      <c r="AL2350" s="0"/>
      <c r="AM2350" s="0" t="s">
        <v>24332</v>
      </c>
      <c r="AN2350" s="0" t="n">
        <v>95907</v>
      </c>
      <c r="AO2350" s="0" t="s">
        <v>7897</v>
      </c>
      <c r="AP2350" s="58" t="s">
        <v>24489</v>
      </c>
      <c r="AQ2350" s="0"/>
      <c r="AR2350" s="58" t="s">
        <v>24490</v>
      </c>
      <c r="AS2350" s="58" t="s">
        <v>24491</v>
      </c>
      <c r="AT2350" s="0"/>
    </row>
    <row r="2351" customFormat="false" ht="15" hidden="false" customHeight="false" outlineLevel="0" collapsed="false">
      <c r="A2351" s="0" t="s">
        <v>24492</v>
      </c>
      <c r="B2351" s="0" t="n">
        <v>79013</v>
      </c>
      <c r="C2351" s="55" t="n">
        <v>46210</v>
      </c>
      <c r="D2351" s="0" t="s">
        <v>23871</v>
      </c>
      <c r="E2351" s="0"/>
      <c r="F2351" s="0" t="s">
        <v>24327</v>
      </c>
      <c r="G2351" s="0" t="s">
        <v>24493</v>
      </c>
      <c r="H2351" s="0" t="s">
        <v>24494</v>
      </c>
      <c r="I2351" s="56" t="n">
        <v>0.584027777777778</v>
      </c>
      <c r="J2351" s="56" t="n">
        <v>0.590972222222222</v>
      </c>
      <c r="K2351" s="57" t="n">
        <v>46205.5153587963</v>
      </c>
      <c r="L2351" s="57" t="n">
        <v>46205.5156481481</v>
      </c>
      <c r="M2351" s="0" t="s">
        <v>23871</v>
      </c>
      <c r="N2351" s="56" t="n">
        <v>0.00694444444444444</v>
      </c>
      <c r="O2351" s="56" t="n">
        <v>0.000277777777777778</v>
      </c>
      <c r="P2351" s="56" t="n">
        <v>0.075</v>
      </c>
      <c r="Q2351" s="56" t="n">
        <v>0</v>
      </c>
      <c r="R2351" s="0" t="n">
        <v>-23.520859</v>
      </c>
      <c r="S2351" s="0" t="n">
        <v>-46.700364</v>
      </c>
      <c r="T2351" s="0" t="n">
        <v>-23.523261</v>
      </c>
      <c r="U2351" s="0" t="n">
        <v>-46.700511</v>
      </c>
      <c r="V2351" s="0" t="n">
        <v>1</v>
      </c>
      <c r="W2351" s="0" t="n">
        <v>0</v>
      </c>
      <c r="X2351" s="0" t="n">
        <v>0</v>
      </c>
      <c r="Y2351" s="0" t="n">
        <v>0</v>
      </c>
      <c r="Z2351" s="0" t="s">
        <v>7895</v>
      </c>
      <c r="AA2351" s="0" t="s">
        <v>23875</v>
      </c>
      <c r="AB2351" s="0"/>
      <c r="AC2351" s="56" t="n">
        <v>0.333333333333333</v>
      </c>
      <c r="AD2351" s="56" t="n">
        <v>0.75</v>
      </c>
      <c r="AE2351" s="56" t="n">
        <v>0.999305555555556</v>
      </c>
      <c r="AF2351" s="56" t="n">
        <v>0.999305555555556</v>
      </c>
      <c r="AG2351" s="0"/>
      <c r="AH2351" s="0"/>
      <c r="AI2351" s="0" t="s">
        <v>24495</v>
      </c>
      <c r="AJ2351" s="0" t="s">
        <v>16051</v>
      </c>
      <c r="AK2351" s="0" t="s">
        <v>24496</v>
      </c>
      <c r="AL2351" s="0"/>
      <c r="AM2351" s="0" t="s">
        <v>24332</v>
      </c>
      <c r="AN2351" s="0" t="n">
        <v>95907</v>
      </c>
      <c r="AO2351" s="0" t="s">
        <v>7897</v>
      </c>
      <c r="AP2351" s="58" t="s">
        <v>24497</v>
      </c>
      <c r="AQ2351" s="0"/>
      <c r="AR2351" s="58" t="s">
        <v>24498</v>
      </c>
      <c r="AS2351" s="58" t="s">
        <v>24499</v>
      </c>
      <c r="AT2351" s="0"/>
    </row>
    <row r="2352" customFormat="false" ht="15" hidden="false" customHeight="false" outlineLevel="0" collapsed="false">
      <c r="A2352" s="0" t="s">
        <v>24500</v>
      </c>
      <c r="B2352" s="0" t="n">
        <v>79004</v>
      </c>
      <c r="C2352" s="55" t="n">
        <v>46210</v>
      </c>
      <c r="D2352" s="0" t="s">
        <v>23871</v>
      </c>
      <c r="E2352" s="0"/>
      <c r="F2352" s="0" t="s">
        <v>24327</v>
      </c>
      <c r="G2352" s="0" t="s">
        <v>24501</v>
      </c>
      <c r="H2352" s="0" t="s">
        <v>24502</v>
      </c>
      <c r="I2352" s="56" t="n">
        <v>0.596527777777778</v>
      </c>
      <c r="J2352" s="56" t="n">
        <v>0.603472222222222</v>
      </c>
      <c r="K2352" s="57" t="n">
        <v>46205.4971643519</v>
      </c>
      <c r="L2352" s="57" t="n">
        <v>46205.5015740741</v>
      </c>
      <c r="M2352" s="0" t="s">
        <v>23871</v>
      </c>
      <c r="N2352" s="56" t="n">
        <v>0.00694444444444444</v>
      </c>
      <c r="O2352" s="56" t="n">
        <v>0.00439814814814815</v>
      </c>
      <c r="P2352" s="56" t="n">
        <v>0.101388888888889</v>
      </c>
      <c r="Q2352" s="56" t="n">
        <v>0</v>
      </c>
      <c r="R2352" s="0" t="n">
        <v>-23.520477</v>
      </c>
      <c r="S2352" s="0" t="n">
        <v>-46.695112</v>
      </c>
      <c r="T2352" s="0" t="n">
        <v>-23.519015</v>
      </c>
      <c r="U2352" s="0" t="n">
        <v>-46.693502</v>
      </c>
      <c r="V2352" s="0" t="n">
        <v>1</v>
      </c>
      <c r="W2352" s="0" t="n">
        <v>0</v>
      </c>
      <c r="X2352" s="0" t="n">
        <v>0</v>
      </c>
      <c r="Y2352" s="0" t="n">
        <v>0</v>
      </c>
      <c r="Z2352" s="0" t="s">
        <v>8124</v>
      </c>
      <c r="AA2352" s="0" t="s">
        <v>24503</v>
      </c>
      <c r="AB2352" s="0" t="s">
        <v>25</v>
      </c>
      <c r="AC2352" s="56" t="n">
        <v>0.333333333333333</v>
      </c>
      <c r="AD2352" s="56" t="n">
        <v>0.75</v>
      </c>
      <c r="AE2352" s="56" t="n">
        <v>0.999305555555556</v>
      </c>
      <c r="AF2352" s="56" t="n">
        <v>0.999305555555556</v>
      </c>
      <c r="AG2352" s="0"/>
      <c r="AH2352" s="0"/>
      <c r="AI2352" s="0" t="s">
        <v>24504</v>
      </c>
      <c r="AJ2352" s="0" t="s">
        <v>16051</v>
      </c>
      <c r="AK2352" s="0" t="s">
        <v>24505</v>
      </c>
      <c r="AL2352" s="0"/>
      <c r="AM2352" s="0" t="s">
        <v>24332</v>
      </c>
      <c r="AN2352" s="0" t="n">
        <v>95907</v>
      </c>
      <c r="AO2352" s="0" t="s">
        <v>7897</v>
      </c>
      <c r="AP2352" s="0"/>
      <c r="AQ2352" s="0"/>
      <c r="AR2352" s="58" t="s">
        <v>24506</v>
      </c>
      <c r="AS2352" s="0"/>
      <c r="AT2352" s="0"/>
    </row>
    <row r="2353" customFormat="false" ht="15" hidden="false" customHeight="false" outlineLevel="0" collapsed="false">
      <c r="A2353" s="0" t="s">
        <v>24507</v>
      </c>
      <c r="B2353" s="0" t="n">
        <v>78985</v>
      </c>
      <c r="C2353" s="55" t="n">
        <v>46210</v>
      </c>
      <c r="D2353" s="0" t="s">
        <v>23871</v>
      </c>
      <c r="E2353" s="0"/>
      <c r="F2353" s="0" t="s">
        <v>24327</v>
      </c>
      <c r="G2353" s="0" t="s">
        <v>24508</v>
      </c>
      <c r="H2353" s="0" t="s">
        <v>24509</v>
      </c>
      <c r="I2353" s="56" t="n">
        <v>0.60625</v>
      </c>
      <c r="J2353" s="56" t="n">
        <v>0.613194444444445</v>
      </c>
      <c r="K2353" s="57" t="n">
        <v>46205.4912615741</v>
      </c>
      <c r="L2353" s="57" t="n">
        <v>46205.4916782407</v>
      </c>
      <c r="M2353" s="0" t="s">
        <v>23871</v>
      </c>
      <c r="N2353" s="56" t="n">
        <v>0.00694444444444444</v>
      </c>
      <c r="O2353" s="56" t="n">
        <v>0.000416666666666667</v>
      </c>
      <c r="P2353" s="56" t="n">
        <v>0.120833333333333</v>
      </c>
      <c r="Q2353" s="56" t="n">
        <v>0</v>
      </c>
      <c r="R2353" s="0" t="n">
        <v>-23.519328</v>
      </c>
      <c r="S2353" s="0" t="n">
        <v>-46.699431</v>
      </c>
      <c r="T2353" s="0" t="n">
        <v>-23.518599</v>
      </c>
      <c r="U2353" s="0" t="n">
        <v>-46.699077</v>
      </c>
      <c r="V2353" s="0" t="n">
        <v>1</v>
      </c>
      <c r="W2353" s="0" t="n">
        <v>0</v>
      </c>
      <c r="X2353" s="0" t="n">
        <v>0</v>
      </c>
      <c r="Y2353" s="0" t="n">
        <v>0</v>
      </c>
      <c r="Z2353" s="0" t="s">
        <v>7895</v>
      </c>
      <c r="AA2353" s="0" t="s">
        <v>23875</v>
      </c>
      <c r="AB2353" s="0"/>
      <c r="AC2353" s="56" t="n">
        <v>0.333333333333333</v>
      </c>
      <c r="AD2353" s="56" t="n">
        <v>0.75</v>
      </c>
      <c r="AE2353" s="56" t="n">
        <v>0.999305555555556</v>
      </c>
      <c r="AF2353" s="56" t="n">
        <v>0.999305555555556</v>
      </c>
      <c r="AG2353" s="0"/>
      <c r="AH2353" s="0"/>
      <c r="AI2353" s="0" t="s">
        <v>24510</v>
      </c>
      <c r="AJ2353" s="0" t="s">
        <v>16051</v>
      </c>
      <c r="AK2353" s="0" t="s">
        <v>24511</v>
      </c>
      <c r="AL2353" s="0"/>
      <c r="AM2353" s="0" t="s">
        <v>24332</v>
      </c>
      <c r="AN2353" s="0" t="n">
        <v>95907</v>
      </c>
      <c r="AO2353" s="0" t="s">
        <v>7897</v>
      </c>
      <c r="AP2353" s="58" t="s">
        <v>24512</v>
      </c>
      <c r="AQ2353" s="0"/>
      <c r="AR2353" s="58" t="s">
        <v>24513</v>
      </c>
      <c r="AS2353" s="58" t="s">
        <v>24514</v>
      </c>
      <c r="AT2353" s="0"/>
    </row>
    <row r="2354" customFormat="false" ht="15" hidden="false" customHeight="false" outlineLevel="0" collapsed="false">
      <c r="A2354" s="0" t="s">
        <v>24515</v>
      </c>
      <c r="B2354" s="0" t="n">
        <v>79022</v>
      </c>
      <c r="C2354" s="55" t="n">
        <v>46210</v>
      </c>
      <c r="D2354" s="0" t="s">
        <v>23871</v>
      </c>
      <c r="E2354" s="0"/>
      <c r="F2354" s="0" t="s">
        <v>24327</v>
      </c>
      <c r="G2354" s="0" t="s">
        <v>24516</v>
      </c>
      <c r="H2354" s="0" t="s">
        <v>24517</v>
      </c>
      <c r="I2354" s="56" t="n">
        <v>0.616666666666667</v>
      </c>
      <c r="J2354" s="56" t="n">
        <v>0.623611111111111</v>
      </c>
      <c r="K2354" s="57" t="n">
        <v>46205.480462963</v>
      </c>
      <c r="L2354" s="57" t="n">
        <v>46205.4809375</v>
      </c>
      <c r="M2354" s="0" t="s">
        <v>23871</v>
      </c>
      <c r="N2354" s="56" t="n">
        <v>0.00694444444444444</v>
      </c>
      <c r="O2354" s="56" t="n">
        <v>0.000462962962962963</v>
      </c>
      <c r="P2354" s="56" t="n">
        <v>0.142361111111111</v>
      </c>
      <c r="Q2354" s="56" t="n">
        <v>0</v>
      </c>
      <c r="R2354" s="0" t="n">
        <v>-23.520515</v>
      </c>
      <c r="S2354" s="0" t="n">
        <v>-46.701867</v>
      </c>
      <c r="T2354" s="0" t="n">
        <v>-23.521689</v>
      </c>
      <c r="U2354" s="0" t="n">
        <v>-46.703409</v>
      </c>
      <c r="V2354" s="0" t="n">
        <v>1</v>
      </c>
      <c r="W2354" s="0" t="n">
        <v>0</v>
      </c>
      <c r="X2354" s="0" t="n">
        <v>0</v>
      </c>
      <c r="Y2354" s="0" t="n">
        <v>0</v>
      </c>
      <c r="Z2354" s="0" t="s">
        <v>7895</v>
      </c>
      <c r="AA2354" s="0" t="s">
        <v>23875</v>
      </c>
      <c r="AB2354" s="0"/>
      <c r="AC2354" s="56" t="n">
        <v>0.333333333333333</v>
      </c>
      <c r="AD2354" s="56" t="n">
        <v>0.75</v>
      </c>
      <c r="AE2354" s="56" t="n">
        <v>0.999305555555556</v>
      </c>
      <c r="AF2354" s="56" t="n">
        <v>0.999305555555556</v>
      </c>
      <c r="AG2354" s="0"/>
      <c r="AH2354" s="0"/>
      <c r="AI2354" s="0" t="s">
        <v>24518</v>
      </c>
      <c r="AJ2354" s="0" t="s">
        <v>16051</v>
      </c>
      <c r="AK2354" s="0" t="s">
        <v>24519</v>
      </c>
      <c r="AL2354" s="0"/>
      <c r="AM2354" s="0" t="s">
        <v>24332</v>
      </c>
      <c r="AN2354" s="0" t="n">
        <v>95907</v>
      </c>
      <c r="AO2354" s="0" t="s">
        <v>7897</v>
      </c>
      <c r="AP2354" s="58" t="s">
        <v>24520</v>
      </c>
      <c r="AQ2354" s="0"/>
      <c r="AR2354" s="58" t="s">
        <v>24521</v>
      </c>
      <c r="AS2354" s="58" t="s">
        <v>24522</v>
      </c>
      <c r="AT2354" s="0"/>
    </row>
    <row r="2355" customFormat="false" ht="15" hidden="false" customHeight="false" outlineLevel="0" collapsed="false">
      <c r="A2355" s="0" t="s">
        <v>24523</v>
      </c>
      <c r="B2355" s="0" t="n">
        <v>79027</v>
      </c>
      <c r="C2355" s="55" t="n">
        <v>46210</v>
      </c>
      <c r="D2355" s="0" t="s">
        <v>23871</v>
      </c>
      <c r="E2355" s="0"/>
      <c r="F2355" s="0" t="s">
        <v>24327</v>
      </c>
      <c r="G2355" s="0" t="s">
        <v>24524</v>
      </c>
      <c r="H2355" s="0" t="s">
        <v>24517</v>
      </c>
      <c r="I2355" s="56" t="n">
        <v>0.623611111111111</v>
      </c>
      <c r="J2355" s="56" t="n">
        <v>0.630555555555556</v>
      </c>
      <c r="K2355" s="57" t="n">
        <v>46205.4810300926</v>
      </c>
      <c r="L2355" s="57" t="n">
        <v>46205.4813888889</v>
      </c>
      <c r="M2355" s="0" t="s">
        <v>23871</v>
      </c>
      <c r="N2355" s="56" t="n">
        <v>0.00694444444444444</v>
      </c>
      <c r="O2355" s="56" t="n">
        <v>0.000347222222222222</v>
      </c>
      <c r="P2355" s="56" t="n">
        <v>0.148611111111111</v>
      </c>
      <c r="Q2355" s="56" t="n">
        <v>0</v>
      </c>
      <c r="R2355" s="0" t="n">
        <v>-23.520515</v>
      </c>
      <c r="S2355" s="0" t="n">
        <v>-46.701867</v>
      </c>
      <c r="T2355" s="0" t="n">
        <v>-23.521687</v>
      </c>
      <c r="U2355" s="0" t="n">
        <v>-46.703445</v>
      </c>
      <c r="V2355" s="0" t="n">
        <v>1</v>
      </c>
      <c r="W2355" s="0" t="n">
        <v>0</v>
      </c>
      <c r="X2355" s="0" t="n">
        <v>0</v>
      </c>
      <c r="Y2355" s="0" t="n">
        <v>0</v>
      </c>
      <c r="Z2355" s="0" t="s">
        <v>7895</v>
      </c>
      <c r="AA2355" s="0" t="s">
        <v>23875</v>
      </c>
      <c r="AB2355" s="0"/>
      <c r="AC2355" s="56" t="n">
        <v>0.333333333333333</v>
      </c>
      <c r="AD2355" s="56" t="n">
        <v>0.75</v>
      </c>
      <c r="AE2355" s="56" t="n">
        <v>0.999305555555556</v>
      </c>
      <c r="AF2355" s="56" t="n">
        <v>0.999305555555556</v>
      </c>
      <c r="AG2355" s="0"/>
      <c r="AH2355" s="0"/>
      <c r="AI2355" s="0" t="s">
        <v>24525</v>
      </c>
      <c r="AJ2355" s="0" t="s">
        <v>16051</v>
      </c>
      <c r="AK2355" s="0" t="s">
        <v>24526</v>
      </c>
      <c r="AL2355" s="0"/>
      <c r="AM2355" s="0" t="s">
        <v>24332</v>
      </c>
      <c r="AN2355" s="0" t="n">
        <v>95907</v>
      </c>
      <c r="AO2355" s="0" t="s">
        <v>7897</v>
      </c>
      <c r="AP2355" s="58" t="s">
        <v>24527</v>
      </c>
      <c r="AQ2355" s="0"/>
      <c r="AR2355" s="58" t="s">
        <v>24528</v>
      </c>
      <c r="AS2355" s="58" t="s">
        <v>24529</v>
      </c>
      <c r="AT2355" s="0"/>
    </row>
    <row r="2356" customFormat="false" ht="15" hidden="false" customHeight="false" outlineLevel="0" collapsed="false">
      <c r="A2356" s="0" t="s">
        <v>24530</v>
      </c>
      <c r="B2356" s="0" t="n">
        <v>79006</v>
      </c>
      <c r="C2356" s="55" t="n">
        <v>46210</v>
      </c>
      <c r="D2356" s="0" t="s">
        <v>23871</v>
      </c>
      <c r="E2356" s="0"/>
      <c r="F2356" s="0" t="s">
        <v>24327</v>
      </c>
      <c r="G2356" s="0" t="s">
        <v>24531</v>
      </c>
      <c r="H2356" s="0" t="s">
        <v>24532</v>
      </c>
      <c r="I2356" s="56" t="n">
        <v>0.633333333333333</v>
      </c>
      <c r="J2356" s="56" t="n">
        <v>0.640277777777778</v>
      </c>
      <c r="K2356" s="57" t="n">
        <v>46205.4681828704</v>
      </c>
      <c r="L2356" s="57" t="n">
        <v>46205.4728125</v>
      </c>
      <c r="M2356" s="0" t="s">
        <v>23871</v>
      </c>
      <c r="N2356" s="56" t="n">
        <v>0.00694444444444444</v>
      </c>
      <c r="O2356" s="56" t="n">
        <v>0.00462962962962963</v>
      </c>
      <c r="P2356" s="56" t="n">
        <v>0.167361111111111</v>
      </c>
      <c r="Q2356" s="56" t="n">
        <v>0</v>
      </c>
      <c r="R2356" s="0" t="n">
        <v>-23.525865</v>
      </c>
      <c r="S2356" s="0" t="n">
        <v>-46.706794</v>
      </c>
      <c r="T2356" s="0" t="n">
        <v>-23.526636</v>
      </c>
      <c r="U2356" s="0" t="n">
        <v>-46.710535</v>
      </c>
      <c r="V2356" s="0" t="n">
        <v>1</v>
      </c>
      <c r="W2356" s="0" t="n">
        <v>0</v>
      </c>
      <c r="X2356" s="0" t="n">
        <v>0</v>
      </c>
      <c r="Y2356" s="0" t="n">
        <v>0</v>
      </c>
      <c r="Z2356" s="0" t="s">
        <v>8124</v>
      </c>
      <c r="AA2356" s="0" t="s">
        <v>24533</v>
      </c>
      <c r="AB2356" s="0" t="s">
        <v>27</v>
      </c>
      <c r="AC2356" s="56" t="n">
        <v>0.333333333333333</v>
      </c>
      <c r="AD2356" s="56" t="n">
        <v>0.75</v>
      </c>
      <c r="AE2356" s="56" t="n">
        <v>0.999305555555556</v>
      </c>
      <c r="AF2356" s="56" t="n">
        <v>0.999305555555556</v>
      </c>
      <c r="AG2356" s="0"/>
      <c r="AH2356" s="0"/>
      <c r="AI2356" s="0" t="s">
        <v>24534</v>
      </c>
      <c r="AJ2356" s="0" t="s">
        <v>16051</v>
      </c>
      <c r="AK2356" s="0" t="s">
        <v>24535</v>
      </c>
      <c r="AL2356" s="0"/>
      <c r="AM2356" s="0" t="s">
        <v>24332</v>
      </c>
      <c r="AN2356" s="0" t="n">
        <v>95907</v>
      </c>
      <c r="AO2356" s="0" t="s">
        <v>7897</v>
      </c>
      <c r="AP2356" s="0"/>
      <c r="AQ2356" s="0"/>
      <c r="AR2356" s="58" t="s">
        <v>24536</v>
      </c>
      <c r="AS2356" s="0"/>
      <c r="AT2356" s="0"/>
    </row>
    <row r="2357" customFormat="false" ht="15" hidden="false" customHeight="false" outlineLevel="0" collapsed="false">
      <c r="A2357" s="0" t="s">
        <v>24537</v>
      </c>
      <c r="B2357" s="0" t="n">
        <v>78995</v>
      </c>
      <c r="C2357" s="55" t="n">
        <v>46210</v>
      </c>
      <c r="D2357" s="0" t="s">
        <v>23871</v>
      </c>
      <c r="E2357" s="0"/>
      <c r="F2357" s="0" t="s">
        <v>24327</v>
      </c>
      <c r="G2357" s="0" t="s">
        <v>24538</v>
      </c>
      <c r="H2357" s="0" t="s">
        <v>24539</v>
      </c>
      <c r="I2357" s="56" t="n">
        <v>0.640972222222222</v>
      </c>
      <c r="J2357" s="56" t="n">
        <v>0.647916666666667</v>
      </c>
      <c r="K2357" s="57" t="n">
        <v>46205.4645486111</v>
      </c>
      <c r="L2357" s="57" t="n">
        <v>46205.4649305556</v>
      </c>
      <c r="M2357" s="0" t="s">
        <v>23871</v>
      </c>
      <c r="N2357" s="56" t="n">
        <v>0.00694444444444444</v>
      </c>
      <c r="O2357" s="56" t="n">
        <v>0.00037037037037037</v>
      </c>
      <c r="P2357" s="56" t="n">
        <v>0.182638888888889</v>
      </c>
      <c r="Q2357" s="56" t="n">
        <v>0</v>
      </c>
      <c r="R2357" s="0" t="n">
        <v>-23.526712</v>
      </c>
      <c r="S2357" s="0" t="n">
        <v>-46.709039</v>
      </c>
      <c r="T2357" s="0" t="n">
        <v>-23.527156</v>
      </c>
      <c r="U2357" s="0" t="n">
        <v>-46.710678</v>
      </c>
      <c r="V2357" s="0" t="n">
        <v>1</v>
      </c>
      <c r="W2357" s="0" t="n">
        <v>0</v>
      </c>
      <c r="X2357" s="0" t="n">
        <v>0</v>
      </c>
      <c r="Y2357" s="0" t="n">
        <v>0</v>
      </c>
      <c r="Z2357" s="0" t="s">
        <v>7895</v>
      </c>
      <c r="AA2357" s="0" t="s">
        <v>23875</v>
      </c>
      <c r="AB2357" s="0"/>
      <c r="AC2357" s="56" t="n">
        <v>0.333333333333333</v>
      </c>
      <c r="AD2357" s="56" t="n">
        <v>0.75</v>
      </c>
      <c r="AE2357" s="56" t="n">
        <v>0.999305555555556</v>
      </c>
      <c r="AF2357" s="56" t="n">
        <v>0.999305555555556</v>
      </c>
      <c r="AG2357" s="0"/>
      <c r="AH2357" s="0"/>
      <c r="AI2357" s="0" t="s">
        <v>24540</v>
      </c>
      <c r="AJ2357" s="0" t="s">
        <v>16051</v>
      </c>
      <c r="AK2357" s="0" t="s">
        <v>24541</v>
      </c>
      <c r="AL2357" s="0"/>
      <c r="AM2357" s="0" t="s">
        <v>24332</v>
      </c>
      <c r="AN2357" s="0" t="n">
        <v>95907</v>
      </c>
      <c r="AO2357" s="0" t="s">
        <v>7897</v>
      </c>
      <c r="AP2357" s="58" t="s">
        <v>24542</v>
      </c>
      <c r="AQ2357" s="0"/>
      <c r="AR2357" s="58" t="s">
        <v>24543</v>
      </c>
      <c r="AS2357" s="58" t="s">
        <v>24544</v>
      </c>
      <c r="AT2357" s="0"/>
    </row>
    <row r="2358" customFormat="false" ht="15" hidden="false" customHeight="false" outlineLevel="0" collapsed="false">
      <c r="A2358" s="0" t="s">
        <v>24545</v>
      </c>
      <c r="B2358" s="0" t="n">
        <v>79443</v>
      </c>
      <c r="C2358" s="55" t="n">
        <v>46210</v>
      </c>
      <c r="D2358" s="0" t="s">
        <v>23871</v>
      </c>
      <c r="E2358" s="0"/>
      <c r="F2358" s="0" t="s">
        <v>24546</v>
      </c>
      <c r="G2358" s="0" t="s">
        <v>24547</v>
      </c>
      <c r="H2358" s="0" t="s">
        <v>24548</v>
      </c>
      <c r="I2358" s="56" t="n">
        <v>0.355555555555556</v>
      </c>
      <c r="J2358" s="56" t="n">
        <v>0.3625</v>
      </c>
      <c r="K2358" s="57" t="n">
        <v>46209.2844328704</v>
      </c>
      <c r="L2358" s="57" t="n">
        <v>46209.3234953704</v>
      </c>
      <c r="M2358" s="0" t="s">
        <v>23871</v>
      </c>
      <c r="N2358" s="56" t="n">
        <v>0.00694444444444444</v>
      </c>
      <c r="O2358" s="56" t="n">
        <v>0.0390625</v>
      </c>
      <c r="P2358" s="56" t="n">
        <v>0.0388888888888889</v>
      </c>
      <c r="Q2358" s="56" t="n">
        <v>0</v>
      </c>
      <c r="R2358" s="0" t="n">
        <v>-23.595571</v>
      </c>
      <c r="S2358" s="0" t="n">
        <v>-46.632843</v>
      </c>
      <c r="T2358" s="0" t="n">
        <v>-23.595743</v>
      </c>
      <c r="U2358" s="0" t="n">
        <v>-46.634462</v>
      </c>
      <c r="V2358" s="0" t="n">
        <v>1</v>
      </c>
      <c r="W2358" s="0" t="n">
        <v>0</v>
      </c>
      <c r="X2358" s="0" t="n">
        <v>0</v>
      </c>
      <c r="Y2358" s="0" t="n">
        <v>0</v>
      </c>
      <c r="Z2358" s="0" t="s">
        <v>7895</v>
      </c>
      <c r="AA2358" s="0" t="s">
        <v>23875</v>
      </c>
      <c r="AB2358" s="0"/>
      <c r="AC2358" s="56" t="n">
        <v>0.333333333333333</v>
      </c>
      <c r="AD2358" s="56" t="n">
        <v>0.75</v>
      </c>
      <c r="AE2358" s="56" t="n">
        <v>0.999305555555556</v>
      </c>
      <c r="AF2358" s="56" t="n">
        <v>0.999305555555556</v>
      </c>
      <c r="AG2358" s="0"/>
      <c r="AH2358" s="0"/>
      <c r="AI2358" s="0" t="s">
        <v>24549</v>
      </c>
      <c r="AJ2358" s="0" t="s">
        <v>3399</v>
      </c>
      <c r="AK2358" s="0" t="s">
        <v>24550</v>
      </c>
      <c r="AL2358" s="0"/>
      <c r="AM2358" s="0" t="s">
        <v>24551</v>
      </c>
      <c r="AN2358" s="0" t="n">
        <v>95907</v>
      </c>
      <c r="AO2358" s="0" t="s">
        <v>7897</v>
      </c>
      <c r="AP2358" s="58" t="s">
        <v>24552</v>
      </c>
      <c r="AQ2358" s="0"/>
      <c r="AR2358" s="58" t="s">
        <v>24553</v>
      </c>
      <c r="AS2358" s="58" t="s">
        <v>24554</v>
      </c>
      <c r="AT2358" s="0"/>
    </row>
    <row r="2359" customFormat="false" ht="15" hidden="false" customHeight="false" outlineLevel="0" collapsed="false">
      <c r="A2359" s="0" t="s">
        <v>24555</v>
      </c>
      <c r="B2359" s="0" t="n">
        <v>79041</v>
      </c>
      <c r="C2359" s="55" t="n">
        <v>46210</v>
      </c>
      <c r="D2359" s="0" t="s">
        <v>23871</v>
      </c>
      <c r="E2359" s="0"/>
      <c r="F2359" s="0" t="s">
        <v>24546</v>
      </c>
      <c r="G2359" s="0" t="s">
        <v>24556</v>
      </c>
      <c r="H2359" s="0" t="s">
        <v>24557</v>
      </c>
      <c r="I2359" s="56" t="n">
        <v>0.368055555555556</v>
      </c>
      <c r="J2359" s="56" t="n">
        <v>0.375</v>
      </c>
      <c r="K2359" s="57" t="n">
        <v>46209.3352662037</v>
      </c>
      <c r="L2359" s="57" t="n">
        <v>46209.3355208333</v>
      </c>
      <c r="M2359" s="0" t="s">
        <v>23871</v>
      </c>
      <c r="N2359" s="56" t="n">
        <v>0.00694444444444444</v>
      </c>
      <c r="O2359" s="56" t="n">
        <v>0.00025462962962963</v>
      </c>
      <c r="P2359" s="56" t="n">
        <v>0.0388888888888889</v>
      </c>
      <c r="Q2359" s="56" t="n">
        <v>0</v>
      </c>
      <c r="R2359" s="0" t="n">
        <v>-23.59405</v>
      </c>
      <c r="S2359" s="0" t="n">
        <v>-46.618263</v>
      </c>
      <c r="T2359" s="0" t="n">
        <v>-23.595263</v>
      </c>
      <c r="U2359" s="0" t="n">
        <v>-46.615619</v>
      </c>
      <c r="V2359" s="0" t="n">
        <v>1</v>
      </c>
      <c r="W2359" s="0" t="n">
        <v>0</v>
      </c>
      <c r="X2359" s="0" t="n">
        <v>0</v>
      </c>
      <c r="Y2359" s="0" t="n">
        <v>0</v>
      </c>
      <c r="Z2359" s="0" t="s">
        <v>7895</v>
      </c>
      <c r="AA2359" s="0" t="s">
        <v>23875</v>
      </c>
      <c r="AB2359" s="0"/>
      <c r="AC2359" s="56" t="n">
        <v>0.333333333333333</v>
      </c>
      <c r="AD2359" s="56" t="n">
        <v>0.75</v>
      </c>
      <c r="AE2359" s="56" t="n">
        <v>0.999305555555556</v>
      </c>
      <c r="AF2359" s="56" t="n">
        <v>0.999305555555556</v>
      </c>
      <c r="AG2359" s="0"/>
      <c r="AH2359" s="0"/>
      <c r="AI2359" s="0"/>
      <c r="AJ2359" s="0" t="s">
        <v>71</v>
      </c>
      <c r="AK2359" s="0"/>
      <c r="AL2359" s="0"/>
      <c r="AM2359" s="0" t="s">
        <v>24551</v>
      </c>
      <c r="AN2359" s="0" t="n">
        <v>95907</v>
      </c>
      <c r="AO2359" s="0" t="s">
        <v>7897</v>
      </c>
      <c r="AP2359" s="58" t="s">
        <v>24558</v>
      </c>
      <c r="AQ2359" s="0"/>
      <c r="AR2359" s="58" t="s">
        <v>24559</v>
      </c>
      <c r="AS2359" s="58" t="s">
        <v>24560</v>
      </c>
      <c r="AT2359" s="0"/>
    </row>
    <row r="2360" customFormat="false" ht="15" hidden="false" customHeight="false" outlineLevel="0" collapsed="false">
      <c r="A2360" s="0" t="s">
        <v>24561</v>
      </c>
      <c r="B2360" s="0" t="n">
        <v>79133</v>
      </c>
      <c r="C2360" s="55" t="n">
        <v>46210</v>
      </c>
      <c r="D2360" s="0" t="s">
        <v>23871</v>
      </c>
      <c r="E2360" s="0"/>
      <c r="F2360" s="0" t="s">
        <v>24546</v>
      </c>
      <c r="G2360" s="0" t="s">
        <v>24562</v>
      </c>
      <c r="H2360" s="0" t="s">
        <v>24563</v>
      </c>
      <c r="I2360" s="56" t="n">
        <v>0.378472222222222</v>
      </c>
      <c r="J2360" s="56" t="n">
        <v>0.385416666666667</v>
      </c>
      <c r="K2360" s="57" t="n">
        <v>46209.3400231482</v>
      </c>
      <c r="L2360" s="57" t="n">
        <v>46209.3436342593</v>
      </c>
      <c r="M2360" s="0" t="s">
        <v>23871</v>
      </c>
      <c r="N2360" s="56" t="n">
        <v>0.00694444444444444</v>
      </c>
      <c r="O2360" s="56" t="n">
        <v>0.00361111111111111</v>
      </c>
      <c r="P2360" s="56" t="n">
        <v>0.0416666666666667</v>
      </c>
      <c r="Q2360" s="56" t="n">
        <v>0</v>
      </c>
      <c r="R2360" s="0" t="n">
        <v>-23.599462</v>
      </c>
      <c r="S2360" s="0" t="n">
        <v>-46.618485</v>
      </c>
      <c r="T2360" s="0" t="n">
        <v>-23.600463</v>
      </c>
      <c r="U2360" s="0" t="n">
        <v>-46.619147</v>
      </c>
      <c r="V2360" s="0" t="n">
        <v>1</v>
      </c>
      <c r="W2360" s="0" t="n">
        <v>0</v>
      </c>
      <c r="X2360" s="0" t="n">
        <v>0</v>
      </c>
      <c r="Y2360" s="0" t="n">
        <v>0</v>
      </c>
      <c r="Z2360" s="0" t="s">
        <v>7895</v>
      </c>
      <c r="AA2360" s="0" t="s">
        <v>23875</v>
      </c>
      <c r="AB2360" s="0"/>
      <c r="AC2360" s="56" t="n">
        <v>0.333333333333333</v>
      </c>
      <c r="AD2360" s="56" t="n">
        <v>0.75</v>
      </c>
      <c r="AE2360" s="56" t="n">
        <v>0.999305555555556</v>
      </c>
      <c r="AF2360" s="56" t="n">
        <v>0.999305555555556</v>
      </c>
      <c r="AG2360" s="0"/>
      <c r="AH2360" s="0"/>
      <c r="AI2360" s="0" t="s">
        <v>24564</v>
      </c>
      <c r="AJ2360" s="0" t="s">
        <v>71</v>
      </c>
      <c r="AK2360" s="0"/>
      <c r="AL2360" s="0"/>
      <c r="AM2360" s="0" t="s">
        <v>24551</v>
      </c>
      <c r="AN2360" s="0" t="n">
        <v>95907</v>
      </c>
      <c r="AO2360" s="0" t="s">
        <v>7897</v>
      </c>
      <c r="AP2360" s="58" t="s">
        <v>24565</v>
      </c>
      <c r="AQ2360" s="0"/>
      <c r="AR2360" s="58" t="s">
        <v>24566</v>
      </c>
      <c r="AS2360" s="58" t="s">
        <v>24567</v>
      </c>
      <c r="AT2360" s="0"/>
    </row>
    <row r="2361" customFormat="false" ht="15" hidden="false" customHeight="false" outlineLevel="0" collapsed="false">
      <c r="A2361" s="0" t="s">
        <v>24568</v>
      </c>
      <c r="B2361" s="0" t="n">
        <v>79037</v>
      </c>
      <c r="C2361" s="55" t="n">
        <v>46210</v>
      </c>
      <c r="D2361" s="0" t="s">
        <v>23871</v>
      </c>
      <c r="E2361" s="0"/>
      <c r="F2361" s="0" t="s">
        <v>24546</v>
      </c>
      <c r="G2361" s="0" t="s">
        <v>24569</v>
      </c>
      <c r="H2361" s="0" t="s">
        <v>24570</v>
      </c>
      <c r="I2361" s="56" t="n">
        <v>0.3875</v>
      </c>
      <c r="J2361" s="56" t="n">
        <v>0.394444444444444</v>
      </c>
      <c r="K2361" s="57" t="n">
        <v>46209.356412037</v>
      </c>
      <c r="L2361" s="57" t="n">
        <v>46209.356712963</v>
      </c>
      <c r="M2361" s="0" t="s">
        <v>23871</v>
      </c>
      <c r="N2361" s="56" t="n">
        <v>0.00694444444444444</v>
      </c>
      <c r="O2361" s="56" t="n">
        <v>0.000289351851851852</v>
      </c>
      <c r="P2361" s="56" t="n">
        <v>0.0375</v>
      </c>
      <c r="Q2361" s="56" t="n">
        <v>0</v>
      </c>
      <c r="R2361" s="0" t="n">
        <v>-23.600608</v>
      </c>
      <c r="S2361" s="0" t="n">
        <v>-46.615421</v>
      </c>
      <c r="T2361" s="0" t="n">
        <v>-23.600022</v>
      </c>
      <c r="U2361" s="0" t="n">
        <v>-46.607714</v>
      </c>
      <c r="V2361" s="0" t="n">
        <v>1</v>
      </c>
      <c r="W2361" s="0" t="n">
        <v>0</v>
      </c>
      <c r="X2361" s="0" t="n">
        <v>0</v>
      </c>
      <c r="Y2361" s="0" t="n">
        <v>0</v>
      </c>
      <c r="Z2361" s="0" t="s">
        <v>7895</v>
      </c>
      <c r="AA2361" s="0" t="s">
        <v>23875</v>
      </c>
      <c r="AB2361" s="0"/>
      <c r="AC2361" s="56" t="n">
        <v>0.333333333333333</v>
      </c>
      <c r="AD2361" s="56" t="n">
        <v>0.75</v>
      </c>
      <c r="AE2361" s="56" t="n">
        <v>0.999305555555556</v>
      </c>
      <c r="AF2361" s="56" t="n">
        <v>0.999305555555556</v>
      </c>
      <c r="AG2361" s="0"/>
      <c r="AH2361" s="0"/>
      <c r="AI2361" s="0" t="s">
        <v>24571</v>
      </c>
      <c r="AJ2361" s="0" t="s">
        <v>71</v>
      </c>
      <c r="AK2361" s="0" t="s">
        <v>24572</v>
      </c>
      <c r="AL2361" s="0"/>
      <c r="AM2361" s="0" t="s">
        <v>24551</v>
      </c>
      <c r="AN2361" s="0" t="n">
        <v>95907</v>
      </c>
      <c r="AO2361" s="0" t="s">
        <v>7897</v>
      </c>
      <c r="AP2361" s="58" t="s">
        <v>24573</v>
      </c>
      <c r="AQ2361" s="0"/>
      <c r="AR2361" s="58" t="s">
        <v>24574</v>
      </c>
      <c r="AS2361" s="58" t="s">
        <v>24575</v>
      </c>
      <c r="AT2361" s="0"/>
    </row>
    <row r="2362" customFormat="false" ht="15" hidden="false" customHeight="false" outlineLevel="0" collapsed="false">
      <c r="A2362" s="0" t="s">
        <v>24576</v>
      </c>
      <c r="B2362" s="0" t="n">
        <v>79138</v>
      </c>
      <c r="C2362" s="55" t="n">
        <v>46210</v>
      </c>
      <c r="D2362" s="0" t="s">
        <v>23871</v>
      </c>
      <c r="E2362" s="0"/>
      <c r="F2362" s="0" t="s">
        <v>24546</v>
      </c>
      <c r="G2362" s="0" t="s">
        <v>24577</v>
      </c>
      <c r="H2362" s="0" t="s">
        <v>24578</v>
      </c>
      <c r="I2362" s="56" t="n">
        <v>0.396527777777778</v>
      </c>
      <c r="J2362" s="56" t="n">
        <v>0.403472222222222</v>
      </c>
      <c r="K2362" s="57" t="n">
        <v>46209.3924305556</v>
      </c>
      <c r="L2362" s="57" t="n">
        <v>46209.3932175926</v>
      </c>
      <c r="M2362" s="0" t="s">
        <v>23871</v>
      </c>
      <c r="N2362" s="56" t="n">
        <v>0.00694444444444444</v>
      </c>
      <c r="O2362" s="56" t="n">
        <v>0.000775462962962963</v>
      </c>
      <c r="P2362" s="56" t="n">
        <v>0.00972222222222222</v>
      </c>
      <c r="Q2362" s="56" t="n">
        <v>0</v>
      </c>
      <c r="R2362" s="0" t="n">
        <v>-23.602854</v>
      </c>
      <c r="S2362" s="0" t="n">
        <v>-46.615578</v>
      </c>
      <c r="T2362" s="0" t="n">
        <v>-23.640413</v>
      </c>
      <c r="U2362" s="0" t="n">
        <v>-46.613796</v>
      </c>
      <c r="V2362" s="0" t="n">
        <v>1</v>
      </c>
      <c r="W2362" s="0" t="n">
        <v>0</v>
      </c>
      <c r="X2362" s="0" t="n">
        <v>0</v>
      </c>
      <c r="Y2362" s="0" t="n">
        <v>0</v>
      </c>
      <c r="Z2362" s="0" t="s">
        <v>7895</v>
      </c>
      <c r="AA2362" s="0" t="s">
        <v>24579</v>
      </c>
      <c r="AB2362" s="0"/>
      <c r="AC2362" s="56" t="n">
        <v>0.333333333333333</v>
      </c>
      <c r="AD2362" s="56" t="n">
        <v>0.75</v>
      </c>
      <c r="AE2362" s="56" t="n">
        <v>0.999305555555556</v>
      </c>
      <c r="AF2362" s="56" t="n">
        <v>0.999305555555556</v>
      </c>
      <c r="AG2362" s="0"/>
      <c r="AH2362" s="0"/>
      <c r="AI2362" s="0" t="s">
        <v>24580</v>
      </c>
      <c r="AJ2362" s="0" t="s">
        <v>71</v>
      </c>
      <c r="AK2362" s="0" t="s">
        <v>24581</v>
      </c>
      <c r="AL2362" s="0"/>
      <c r="AM2362" s="0" t="s">
        <v>24551</v>
      </c>
      <c r="AN2362" s="0" t="n">
        <v>95907</v>
      </c>
      <c r="AO2362" s="0" t="s">
        <v>7897</v>
      </c>
      <c r="AP2362" s="58" t="s">
        <v>24582</v>
      </c>
      <c r="AQ2362" s="0"/>
      <c r="AR2362" s="58" t="s">
        <v>24583</v>
      </c>
      <c r="AS2362" s="58" t="s">
        <v>24584</v>
      </c>
      <c r="AT2362" s="0"/>
    </row>
    <row r="2363" customFormat="false" ht="15" hidden="false" customHeight="false" outlineLevel="0" collapsed="false">
      <c r="A2363" s="0" t="s">
        <v>24585</v>
      </c>
      <c r="B2363" s="0" t="n">
        <v>79078</v>
      </c>
      <c r="C2363" s="55" t="n">
        <v>46210</v>
      </c>
      <c r="D2363" s="0" t="s">
        <v>23871</v>
      </c>
      <c r="E2363" s="0"/>
      <c r="F2363" s="0" t="s">
        <v>24546</v>
      </c>
      <c r="G2363" s="0" t="s">
        <v>24586</v>
      </c>
      <c r="H2363" s="0" t="s">
        <v>24587</v>
      </c>
      <c r="I2363" s="56" t="n">
        <v>0.407638888888889</v>
      </c>
      <c r="J2363" s="56" t="n">
        <v>0.414583333333333</v>
      </c>
      <c r="K2363" s="57" t="n">
        <v>46209.4313078704</v>
      </c>
      <c r="L2363" s="57" t="n">
        <v>46209.4315856482</v>
      </c>
      <c r="M2363" s="0" t="s">
        <v>23871</v>
      </c>
      <c r="N2363" s="56" t="n">
        <v>0.00694444444444444</v>
      </c>
      <c r="O2363" s="56" t="n">
        <v>0.000266203703703704</v>
      </c>
      <c r="P2363" s="56" t="n">
        <v>0.982638888888889</v>
      </c>
      <c r="Q2363" s="56" t="n">
        <v>0</v>
      </c>
      <c r="R2363" s="0" t="n">
        <v>-23.603417</v>
      </c>
      <c r="S2363" s="0" t="n">
        <v>-46.609033</v>
      </c>
      <c r="T2363" s="0" t="n">
        <v>-23.606116</v>
      </c>
      <c r="U2363" s="0" t="n">
        <v>-46.610043</v>
      </c>
      <c r="V2363" s="0" t="n">
        <v>1</v>
      </c>
      <c r="W2363" s="0" t="n">
        <v>0</v>
      </c>
      <c r="X2363" s="0" t="n">
        <v>0</v>
      </c>
      <c r="Y2363" s="0" t="n">
        <v>0</v>
      </c>
      <c r="Z2363" s="0" t="s">
        <v>7895</v>
      </c>
      <c r="AA2363" s="0" t="s">
        <v>23875</v>
      </c>
      <c r="AB2363" s="0"/>
      <c r="AC2363" s="56" t="n">
        <v>0.333333333333333</v>
      </c>
      <c r="AD2363" s="56" t="n">
        <v>0.75</v>
      </c>
      <c r="AE2363" s="56" t="n">
        <v>0.999305555555556</v>
      </c>
      <c r="AF2363" s="56" t="n">
        <v>0.999305555555556</v>
      </c>
      <c r="AG2363" s="0"/>
      <c r="AH2363" s="0"/>
      <c r="AI2363" s="0"/>
      <c r="AJ2363" s="0" t="s">
        <v>71</v>
      </c>
      <c r="AK2363" s="0"/>
      <c r="AL2363" s="0"/>
      <c r="AM2363" s="0" t="s">
        <v>24551</v>
      </c>
      <c r="AN2363" s="0" t="n">
        <v>95907</v>
      </c>
      <c r="AO2363" s="0" t="s">
        <v>7897</v>
      </c>
      <c r="AP2363" s="58" t="s">
        <v>24588</v>
      </c>
      <c r="AQ2363" s="0"/>
      <c r="AR2363" s="58" t="s">
        <v>24589</v>
      </c>
      <c r="AS2363" s="58" t="s">
        <v>24590</v>
      </c>
      <c r="AT2363" s="0"/>
    </row>
    <row r="2364" customFormat="false" ht="15" hidden="false" customHeight="false" outlineLevel="0" collapsed="false">
      <c r="A2364" s="0" t="s">
        <v>24591</v>
      </c>
      <c r="B2364" s="0" t="n">
        <v>79142</v>
      </c>
      <c r="C2364" s="55" t="n">
        <v>46210</v>
      </c>
      <c r="D2364" s="0" t="s">
        <v>23871</v>
      </c>
      <c r="E2364" s="0"/>
      <c r="F2364" s="0" t="s">
        <v>24546</v>
      </c>
      <c r="G2364" s="0" t="s">
        <v>24592</v>
      </c>
      <c r="H2364" s="0" t="s">
        <v>24593</v>
      </c>
      <c r="I2364" s="56" t="n">
        <v>0.41875</v>
      </c>
      <c r="J2364" s="56" t="n">
        <v>0.425694444444444</v>
      </c>
      <c r="K2364" s="57" t="n">
        <v>46209.4261226852</v>
      </c>
      <c r="L2364" s="57" t="n">
        <v>46209.4268055556</v>
      </c>
      <c r="M2364" s="0" t="s">
        <v>23871</v>
      </c>
      <c r="N2364" s="56" t="n">
        <v>0.00694444444444444</v>
      </c>
      <c r="O2364" s="56" t="n">
        <v>0.000671296296296296</v>
      </c>
      <c r="P2364" s="56" t="n">
        <v>0.998611111111111</v>
      </c>
      <c r="Q2364" s="56" t="n">
        <v>0</v>
      </c>
      <c r="R2364" s="0" t="n">
        <v>-23.609073</v>
      </c>
      <c r="S2364" s="0" t="n">
        <v>-46.599766</v>
      </c>
      <c r="T2364" s="0" t="n">
        <v>-23.608256</v>
      </c>
      <c r="U2364" s="0" t="n">
        <v>-46.603776</v>
      </c>
      <c r="V2364" s="0" t="n">
        <v>1</v>
      </c>
      <c r="W2364" s="0" t="n">
        <v>0</v>
      </c>
      <c r="X2364" s="0" t="n">
        <v>0</v>
      </c>
      <c r="Y2364" s="0" t="n">
        <v>0</v>
      </c>
      <c r="Z2364" s="0" t="s">
        <v>7895</v>
      </c>
      <c r="AA2364" s="0" t="s">
        <v>23875</v>
      </c>
      <c r="AB2364" s="0"/>
      <c r="AC2364" s="56" t="n">
        <v>0.333333333333333</v>
      </c>
      <c r="AD2364" s="56" t="n">
        <v>0.75</v>
      </c>
      <c r="AE2364" s="56" t="n">
        <v>0.999305555555556</v>
      </c>
      <c r="AF2364" s="56" t="n">
        <v>0.999305555555556</v>
      </c>
      <c r="AG2364" s="0"/>
      <c r="AH2364" s="0"/>
      <c r="AI2364" s="0"/>
      <c r="AJ2364" s="0" t="s">
        <v>71</v>
      </c>
      <c r="AK2364" s="0"/>
      <c r="AL2364" s="0"/>
      <c r="AM2364" s="0" t="s">
        <v>24551</v>
      </c>
      <c r="AN2364" s="0" t="n">
        <v>95907</v>
      </c>
      <c r="AO2364" s="0" t="s">
        <v>7897</v>
      </c>
      <c r="AP2364" s="58" t="s">
        <v>24594</v>
      </c>
      <c r="AQ2364" s="58" t="s">
        <v>24595</v>
      </c>
      <c r="AR2364" s="58" t="s">
        <v>24596</v>
      </c>
      <c r="AS2364" s="58" t="s">
        <v>24597</v>
      </c>
      <c r="AT2364" s="0" t="s">
        <v>24598</v>
      </c>
    </row>
    <row r="2365" customFormat="false" ht="15" hidden="false" customHeight="false" outlineLevel="0" collapsed="false">
      <c r="A2365" s="0" t="s">
        <v>24599</v>
      </c>
      <c r="B2365" s="0" t="n">
        <v>79132</v>
      </c>
      <c r="C2365" s="55" t="n">
        <v>46210</v>
      </c>
      <c r="D2365" s="0" t="s">
        <v>23871</v>
      </c>
      <c r="E2365" s="0"/>
      <c r="F2365" s="0" t="s">
        <v>24546</v>
      </c>
      <c r="G2365" s="0" t="s">
        <v>24600</v>
      </c>
      <c r="H2365" s="0" t="s">
        <v>24601</v>
      </c>
      <c r="I2365" s="56" t="n">
        <v>0.43125</v>
      </c>
      <c r="J2365" s="56" t="n">
        <v>0.438194444444444</v>
      </c>
      <c r="K2365" s="57" t="n">
        <v>46209.497337963</v>
      </c>
      <c r="L2365" s="57" t="n">
        <v>46209.4978125</v>
      </c>
      <c r="M2365" s="0" t="s">
        <v>23871</v>
      </c>
      <c r="N2365" s="56" t="n">
        <v>0.00694444444444444</v>
      </c>
      <c r="O2365" s="56" t="n">
        <v>0.000462962962962963</v>
      </c>
      <c r="P2365" s="56" t="n">
        <v>0.940277777777778</v>
      </c>
      <c r="Q2365" s="56" t="n">
        <v>0</v>
      </c>
      <c r="R2365" s="0" t="n">
        <v>-23.621162</v>
      </c>
      <c r="S2365" s="0" t="n">
        <v>-46.602687</v>
      </c>
      <c r="T2365" s="0" t="n">
        <v>-23.622842</v>
      </c>
      <c r="U2365" s="0" t="n">
        <v>-46.60516</v>
      </c>
      <c r="V2365" s="0" t="n">
        <v>1</v>
      </c>
      <c r="W2365" s="0" t="n">
        <v>0</v>
      </c>
      <c r="X2365" s="0" t="n">
        <v>0</v>
      </c>
      <c r="Y2365" s="0" t="n">
        <v>0</v>
      </c>
      <c r="Z2365" s="0" t="s">
        <v>7895</v>
      </c>
      <c r="AA2365" s="0" t="s">
        <v>23875</v>
      </c>
      <c r="AB2365" s="0"/>
      <c r="AC2365" s="56" t="n">
        <v>0.333333333333333</v>
      </c>
      <c r="AD2365" s="56" t="n">
        <v>0.75</v>
      </c>
      <c r="AE2365" s="56" t="n">
        <v>0.999305555555556</v>
      </c>
      <c r="AF2365" s="56" t="n">
        <v>0.999305555555556</v>
      </c>
      <c r="AG2365" s="0"/>
      <c r="AH2365" s="0"/>
      <c r="AI2365" s="0"/>
      <c r="AJ2365" s="0" t="s">
        <v>71</v>
      </c>
      <c r="AK2365" s="0"/>
      <c r="AL2365" s="0"/>
      <c r="AM2365" s="0" t="s">
        <v>24551</v>
      </c>
      <c r="AN2365" s="0" t="n">
        <v>95907</v>
      </c>
      <c r="AO2365" s="0" t="s">
        <v>7897</v>
      </c>
      <c r="AP2365" s="58" t="s">
        <v>24602</v>
      </c>
      <c r="AQ2365" s="0"/>
      <c r="AR2365" s="58" t="s">
        <v>24603</v>
      </c>
      <c r="AS2365" s="58" t="s">
        <v>24604</v>
      </c>
      <c r="AT2365" s="0"/>
    </row>
    <row r="2366" customFormat="false" ht="15" hidden="false" customHeight="false" outlineLevel="0" collapsed="false">
      <c r="A2366" s="0" t="s">
        <v>24605</v>
      </c>
      <c r="B2366" s="0" t="n">
        <v>79119</v>
      </c>
      <c r="C2366" s="55" t="n">
        <v>46210</v>
      </c>
      <c r="D2366" s="0" t="s">
        <v>23871</v>
      </c>
      <c r="E2366" s="0"/>
      <c r="F2366" s="0" t="s">
        <v>24546</v>
      </c>
      <c r="G2366" s="0" t="s">
        <v>24606</v>
      </c>
      <c r="H2366" s="0" t="s">
        <v>24607</v>
      </c>
      <c r="I2366" s="56" t="n">
        <v>0.441666666666667</v>
      </c>
      <c r="J2366" s="56" t="n">
        <v>0.448611111111111</v>
      </c>
      <c r="K2366" s="57" t="n">
        <v>46209.4019097222</v>
      </c>
      <c r="L2366" s="57" t="n">
        <v>46209.4196759259</v>
      </c>
      <c r="M2366" s="0" t="s">
        <v>23871</v>
      </c>
      <c r="N2366" s="56" t="n">
        <v>0.00694444444444444</v>
      </c>
      <c r="O2366" s="56" t="n">
        <v>0.0177546296296296</v>
      </c>
      <c r="P2366" s="56" t="n">
        <v>0.0284722222222222</v>
      </c>
      <c r="Q2366" s="56" t="n">
        <v>0</v>
      </c>
      <c r="R2366" s="0" t="n">
        <v>-23.624529</v>
      </c>
      <c r="S2366" s="0" t="n">
        <v>-46.611187</v>
      </c>
      <c r="T2366" s="0" t="n">
        <v>-23.613021</v>
      </c>
      <c r="U2366" s="0" t="n">
        <v>-46.606353</v>
      </c>
      <c r="V2366" s="0" t="n">
        <v>1</v>
      </c>
      <c r="W2366" s="0" t="n">
        <v>0</v>
      </c>
      <c r="X2366" s="0" t="n">
        <v>0</v>
      </c>
      <c r="Y2366" s="0" t="n">
        <v>0</v>
      </c>
      <c r="Z2366" s="0" t="s">
        <v>7895</v>
      </c>
      <c r="AA2366" s="0" t="s">
        <v>24608</v>
      </c>
      <c r="AB2366" s="0"/>
      <c r="AC2366" s="56" t="n">
        <v>0.333333333333333</v>
      </c>
      <c r="AD2366" s="56" t="n">
        <v>0.75</v>
      </c>
      <c r="AE2366" s="56" t="n">
        <v>0.999305555555556</v>
      </c>
      <c r="AF2366" s="56" t="n">
        <v>0.999305555555556</v>
      </c>
      <c r="AG2366" s="0"/>
      <c r="AH2366" s="0"/>
      <c r="AI2366" s="0" t="s">
        <v>24609</v>
      </c>
      <c r="AJ2366" s="0" t="s">
        <v>71</v>
      </c>
      <c r="AK2366" s="0" t="s">
        <v>24610</v>
      </c>
      <c r="AL2366" s="0"/>
      <c r="AM2366" s="0" t="s">
        <v>24551</v>
      </c>
      <c r="AN2366" s="0" t="n">
        <v>95907</v>
      </c>
      <c r="AO2366" s="0" t="s">
        <v>7897</v>
      </c>
      <c r="AP2366" s="58" t="s">
        <v>24611</v>
      </c>
      <c r="AQ2366" s="0"/>
      <c r="AR2366" s="58" t="s">
        <v>24612</v>
      </c>
      <c r="AS2366" s="58" t="s">
        <v>24613</v>
      </c>
      <c r="AT2366" s="0"/>
    </row>
    <row r="2367" customFormat="false" ht="15" hidden="false" customHeight="false" outlineLevel="0" collapsed="false">
      <c r="A2367" s="0" t="s">
        <v>24614</v>
      </c>
      <c r="B2367" s="0" t="n">
        <v>79159</v>
      </c>
      <c r="C2367" s="55" t="n">
        <v>46210</v>
      </c>
      <c r="D2367" s="0" t="s">
        <v>23871</v>
      </c>
      <c r="E2367" s="0"/>
      <c r="F2367" s="0" t="s">
        <v>24546</v>
      </c>
      <c r="G2367" s="0" t="s">
        <v>24615</v>
      </c>
      <c r="H2367" s="0" t="s">
        <v>24616</v>
      </c>
      <c r="I2367" s="56" t="n">
        <v>0.452083333333333</v>
      </c>
      <c r="J2367" s="56" t="n">
        <v>0.459027777777778</v>
      </c>
      <c r="K2367" s="57" t="n">
        <v>46209.5346412037</v>
      </c>
      <c r="L2367" s="57" t="n">
        <v>46209.5349884259</v>
      </c>
      <c r="M2367" s="0" t="s">
        <v>23871</v>
      </c>
      <c r="N2367" s="56" t="n">
        <v>0.00694444444444444</v>
      </c>
      <c r="O2367" s="56" t="n">
        <v>0.000335648148148148</v>
      </c>
      <c r="P2367" s="56" t="n">
        <v>0.923611111111111</v>
      </c>
      <c r="Q2367" s="56" t="n">
        <v>0</v>
      </c>
      <c r="R2367" s="0" t="n">
        <v>-23.625157</v>
      </c>
      <c r="S2367" s="0" t="n">
        <v>-46.617687</v>
      </c>
      <c r="T2367" s="0" t="n">
        <v>-23.630491</v>
      </c>
      <c r="U2367" s="0" t="n">
        <v>-46.616825</v>
      </c>
      <c r="V2367" s="0" t="n">
        <v>1</v>
      </c>
      <c r="W2367" s="0" t="n">
        <v>0</v>
      </c>
      <c r="X2367" s="0" t="n">
        <v>0</v>
      </c>
      <c r="Y2367" s="0" t="n">
        <v>0</v>
      </c>
      <c r="Z2367" s="0" t="s">
        <v>7895</v>
      </c>
      <c r="AA2367" s="0" t="s">
        <v>23875</v>
      </c>
      <c r="AB2367" s="0"/>
      <c r="AC2367" s="56" t="n">
        <v>0.333333333333333</v>
      </c>
      <c r="AD2367" s="56" t="n">
        <v>0.75</v>
      </c>
      <c r="AE2367" s="56" t="n">
        <v>0.999305555555556</v>
      </c>
      <c r="AF2367" s="56" t="n">
        <v>0.999305555555556</v>
      </c>
      <c r="AG2367" s="0"/>
      <c r="AH2367" s="0"/>
      <c r="AI2367" s="0"/>
      <c r="AJ2367" s="0" t="s">
        <v>71</v>
      </c>
      <c r="AK2367" s="0"/>
      <c r="AL2367" s="0"/>
      <c r="AM2367" s="0" t="s">
        <v>24551</v>
      </c>
      <c r="AN2367" s="0" t="n">
        <v>95907</v>
      </c>
      <c r="AO2367" s="0" t="s">
        <v>7897</v>
      </c>
      <c r="AP2367" s="58" t="s">
        <v>24617</v>
      </c>
      <c r="AQ2367" s="0"/>
      <c r="AR2367" s="58" t="s">
        <v>24618</v>
      </c>
      <c r="AS2367" s="58" t="s">
        <v>24619</v>
      </c>
      <c r="AT2367" s="0"/>
    </row>
    <row r="2368" customFormat="false" ht="15" hidden="false" customHeight="false" outlineLevel="0" collapsed="false">
      <c r="A2368" s="0" t="s">
        <v>24620</v>
      </c>
      <c r="B2368" s="0" t="n">
        <v>79125</v>
      </c>
      <c r="C2368" s="55" t="n">
        <v>46210</v>
      </c>
      <c r="D2368" s="0" t="s">
        <v>23871</v>
      </c>
      <c r="E2368" s="0"/>
      <c r="F2368" s="0" t="s">
        <v>24546</v>
      </c>
      <c r="G2368" s="0" t="s">
        <v>24621</v>
      </c>
      <c r="H2368" s="0" t="s">
        <v>24622</v>
      </c>
      <c r="I2368" s="56" t="n">
        <v>0.459027777777778</v>
      </c>
      <c r="J2368" s="56" t="n">
        <v>0.465972222222222</v>
      </c>
      <c r="K2368" s="57" t="n">
        <v>46209.5319560185</v>
      </c>
      <c r="L2368" s="57" t="n">
        <v>46209.5333912037</v>
      </c>
      <c r="M2368" s="0" t="s">
        <v>23871</v>
      </c>
      <c r="N2368" s="56" t="n">
        <v>0.00694444444444444</v>
      </c>
      <c r="O2368" s="56" t="n">
        <v>0.00143518518518519</v>
      </c>
      <c r="P2368" s="56" t="n">
        <v>0.931944444444445</v>
      </c>
      <c r="Q2368" s="56" t="n">
        <v>0</v>
      </c>
      <c r="R2368" s="0" t="n">
        <v>-23.625157</v>
      </c>
      <c r="S2368" s="0" t="n">
        <v>-46.617687</v>
      </c>
      <c r="T2368" s="0" t="n">
        <v>-23.630558</v>
      </c>
      <c r="U2368" s="0" t="n">
        <v>-46.616807</v>
      </c>
      <c r="V2368" s="0" t="n">
        <v>1</v>
      </c>
      <c r="W2368" s="0" t="n">
        <v>0</v>
      </c>
      <c r="X2368" s="0" t="n">
        <v>0</v>
      </c>
      <c r="Y2368" s="0" t="n">
        <v>0</v>
      </c>
      <c r="Z2368" s="0" t="s">
        <v>7895</v>
      </c>
      <c r="AA2368" s="0" t="s">
        <v>23875</v>
      </c>
      <c r="AB2368" s="0"/>
      <c r="AC2368" s="56" t="n">
        <v>0.333333333333333</v>
      </c>
      <c r="AD2368" s="56" t="n">
        <v>0.75</v>
      </c>
      <c r="AE2368" s="56" t="n">
        <v>0.999305555555556</v>
      </c>
      <c r="AF2368" s="56" t="n">
        <v>0.999305555555556</v>
      </c>
      <c r="AG2368" s="0"/>
      <c r="AH2368" s="0"/>
      <c r="AI2368" s="0"/>
      <c r="AJ2368" s="0" t="s">
        <v>71</v>
      </c>
      <c r="AK2368" s="0"/>
      <c r="AL2368" s="0"/>
      <c r="AM2368" s="0" t="s">
        <v>24551</v>
      </c>
      <c r="AN2368" s="0" t="n">
        <v>95907</v>
      </c>
      <c r="AO2368" s="0" t="s">
        <v>7897</v>
      </c>
      <c r="AP2368" s="58" t="s">
        <v>24623</v>
      </c>
      <c r="AQ2368" s="0"/>
      <c r="AR2368" s="58" t="s">
        <v>24624</v>
      </c>
      <c r="AS2368" s="58" t="s">
        <v>24625</v>
      </c>
      <c r="AT2368" s="0"/>
    </row>
    <row r="2369" customFormat="false" ht="15" hidden="false" customHeight="false" outlineLevel="0" collapsed="false">
      <c r="A2369" s="0" t="s">
        <v>24626</v>
      </c>
      <c r="B2369" s="0" t="n">
        <v>79061</v>
      </c>
      <c r="C2369" s="55" t="n">
        <v>46210</v>
      </c>
      <c r="D2369" s="0" t="s">
        <v>23871</v>
      </c>
      <c r="E2369" s="0"/>
      <c r="F2369" s="0" t="s">
        <v>24546</v>
      </c>
      <c r="G2369" s="0" t="s">
        <v>24627</v>
      </c>
      <c r="H2369" s="0" t="s">
        <v>24628</v>
      </c>
      <c r="I2369" s="56" t="n">
        <v>0.465972222222222</v>
      </c>
      <c r="J2369" s="56" t="n">
        <v>0.472916666666667</v>
      </c>
      <c r="K2369" s="57" t="n">
        <v>46209.5270023148</v>
      </c>
      <c r="L2369" s="57" t="n">
        <v>46209.528125</v>
      </c>
      <c r="M2369" s="0" t="s">
        <v>23871</v>
      </c>
      <c r="N2369" s="56" t="n">
        <v>0.00694444444444444</v>
      </c>
      <c r="O2369" s="56" t="n">
        <v>0.00112268518518519</v>
      </c>
      <c r="P2369" s="56" t="n">
        <v>0.944444444444444</v>
      </c>
      <c r="Q2369" s="56" t="n">
        <v>0</v>
      </c>
      <c r="R2369" s="0" t="n">
        <v>-23.625157</v>
      </c>
      <c r="S2369" s="0" t="n">
        <v>-46.617687</v>
      </c>
      <c r="T2369" s="0" t="n">
        <v>-23.638781</v>
      </c>
      <c r="U2369" s="0" t="n">
        <v>-46.612456</v>
      </c>
      <c r="V2369" s="0" t="n">
        <v>1</v>
      </c>
      <c r="W2369" s="0" t="n">
        <v>0</v>
      </c>
      <c r="X2369" s="0" t="n">
        <v>0</v>
      </c>
      <c r="Y2369" s="0" t="n">
        <v>0</v>
      </c>
      <c r="Z2369" s="0" t="s">
        <v>7895</v>
      </c>
      <c r="AA2369" s="0" t="s">
        <v>24629</v>
      </c>
      <c r="AB2369" s="0"/>
      <c r="AC2369" s="56" t="n">
        <v>0.333333333333333</v>
      </c>
      <c r="AD2369" s="56" t="n">
        <v>0.75</v>
      </c>
      <c r="AE2369" s="56" t="n">
        <v>0.999305555555556</v>
      </c>
      <c r="AF2369" s="56" t="n">
        <v>0.999305555555556</v>
      </c>
      <c r="AG2369" s="0"/>
      <c r="AH2369" s="0"/>
      <c r="AI2369" s="0" t="s">
        <v>24630</v>
      </c>
      <c r="AJ2369" s="0" t="s">
        <v>71</v>
      </c>
      <c r="AK2369" s="0"/>
      <c r="AL2369" s="0"/>
      <c r="AM2369" s="0" t="s">
        <v>24551</v>
      </c>
      <c r="AN2369" s="0" t="n">
        <v>95907</v>
      </c>
      <c r="AO2369" s="0" t="s">
        <v>7897</v>
      </c>
      <c r="AP2369" s="58" t="s">
        <v>24631</v>
      </c>
      <c r="AQ2369" s="58" t="s">
        <v>24632</v>
      </c>
      <c r="AR2369" s="58" t="s">
        <v>24633</v>
      </c>
      <c r="AS2369" s="58" t="s">
        <v>24634</v>
      </c>
      <c r="AT2369" s="0" t="s">
        <v>24635</v>
      </c>
    </row>
    <row r="2370" customFormat="false" ht="15" hidden="false" customHeight="false" outlineLevel="0" collapsed="false">
      <c r="A2370" s="0" t="s">
        <v>24636</v>
      </c>
      <c r="B2370" s="0" t="n">
        <v>79065</v>
      </c>
      <c r="C2370" s="55" t="n">
        <v>46210</v>
      </c>
      <c r="D2370" s="0" t="s">
        <v>23871</v>
      </c>
      <c r="E2370" s="0"/>
      <c r="F2370" s="0" t="s">
        <v>24546</v>
      </c>
      <c r="G2370" s="0" t="s">
        <v>24637</v>
      </c>
      <c r="H2370" s="0" t="s">
        <v>24638</v>
      </c>
      <c r="I2370" s="56" t="n">
        <v>0.473611111111111</v>
      </c>
      <c r="J2370" s="56" t="n">
        <v>0.480555555555556</v>
      </c>
      <c r="K2370" s="57" t="n">
        <v>46209.5155439815</v>
      </c>
      <c r="L2370" s="57" t="n">
        <v>46209.5174421296</v>
      </c>
      <c r="M2370" s="0" t="s">
        <v>23871</v>
      </c>
      <c r="N2370" s="56" t="n">
        <v>0.00694444444444444</v>
      </c>
      <c r="O2370" s="56" t="n">
        <v>0.00189814814814815</v>
      </c>
      <c r="P2370" s="56" t="n">
        <v>0.9625</v>
      </c>
      <c r="Q2370" s="56" t="n">
        <v>0</v>
      </c>
      <c r="R2370" s="0" t="n">
        <v>-23.624848</v>
      </c>
      <c r="S2370" s="0" t="n">
        <v>-46.615685</v>
      </c>
      <c r="T2370" s="0" t="n">
        <v>-23.625045</v>
      </c>
      <c r="U2370" s="0" t="n">
        <v>-46.615188</v>
      </c>
      <c r="V2370" s="0" t="n">
        <v>1</v>
      </c>
      <c r="W2370" s="0" t="n">
        <v>0</v>
      </c>
      <c r="X2370" s="0" t="n">
        <v>0</v>
      </c>
      <c r="Y2370" s="0" t="n">
        <v>0</v>
      </c>
      <c r="Z2370" s="0" t="s">
        <v>8124</v>
      </c>
      <c r="AA2370" s="0" t="s">
        <v>24639</v>
      </c>
      <c r="AB2370" s="0" t="s">
        <v>23</v>
      </c>
      <c r="AC2370" s="56" t="n">
        <v>0.333333333333333</v>
      </c>
      <c r="AD2370" s="56" t="n">
        <v>0.75</v>
      </c>
      <c r="AE2370" s="56" t="n">
        <v>0.999305555555556</v>
      </c>
      <c r="AF2370" s="56" t="n">
        <v>0.999305555555556</v>
      </c>
      <c r="AG2370" s="0"/>
      <c r="AH2370" s="0"/>
      <c r="AI2370" s="0" t="s">
        <v>24640</v>
      </c>
      <c r="AJ2370" s="0" t="s">
        <v>71</v>
      </c>
      <c r="AK2370" s="0"/>
      <c r="AL2370" s="0"/>
      <c r="AM2370" s="0" t="s">
        <v>24551</v>
      </c>
      <c r="AN2370" s="0" t="n">
        <v>95907</v>
      </c>
      <c r="AO2370" s="0" t="s">
        <v>7897</v>
      </c>
      <c r="AP2370" s="0"/>
      <c r="AQ2370" s="0"/>
      <c r="AR2370" s="58" t="s">
        <v>24641</v>
      </c>
      <c r="AS2370" s="0"/>
      <c r="AT2370" s="0"/>
    </row>
    <row r="2371" customFormat="false" ht="15" hidden="false" customHeight="false" outlineLevel="0" collapsed="false">
      <c r="A2371" s="0" t="s">
        <v>24642</v>
      </c>
      <c r="B2371" s="0" t="n">
        <v>79091</v>
      </c>
      <c r="C2371" s="55" t="n">
        <v>46210</v>
      </c>
      <c r="D2371" s="0" t="s">
        <v>23871</v>
      </c>
      <c r="E2371" s="0"/>
      <c r="F2371" s="0" t="s">
        <v>24546</v>
      </c>
      <c r="G2371" s="0" t="s">
        <v>24643</v>
      </c>
      <c r="H2371" s="0" t="s">
        <v>24644</v>
      </c>
      <c r="I2371" s="56" t="n">
        <v>0.484027777777778</v>
      </c>
      <c r="J2371" s="56" t="n">
        <v>0.490972222222222</v>
      </c>
      <c r="K2371" s="57" t="n">
        <v>46209.4907060185</v>
      </c>
      <c r="L2371" s="57" t="n">
        <v>46209.4925925926</v>
      </c>
      <c r="M2371" s="0" t="s">
        <v>23871</v>
      </c>
      <c r="N2371" s="56" t="n">
        <v>0.00694444444444444</v>
      </c>
      <c r="O2371" s="56" t="n">
        <v>0.001875</v>
      </c>
      <c r="P2371" s="56" t="n">
        <v>0.997916666666667</v>
      </c>
      <c r="Q2371" s="56" t="n">
        <v>0</v>
      </c>
      <c r="R2371" s="0" t="n">
        <v>-23.619527</v>
      </c>
      <c r="S2371" s="0" t="n">
        <v>-46.609805</v>
      </c>
      <c r="T2371" s="0" t="n">
        <v>-23.625999</v>
      </c>
      <c r="U2371" s="0" t="n">
        <v>-46.609548</v>
      </c>
      <c r="V2371" s="0" t="n">
        <v>1</v>
      </c>
      <c r="W2371" s="0" t="n">
        <v>0</v>
      </c>
      <c r="X2371" s="0" t="n">
        <v>0</v>
      </c>
      <c r="Y2371" s="0" t="n">
        <v>0</v>
      </c>
      <c r="Z2371" s="0" t="s">
        <v>8124</v>
      </c>
      <c r="AA2371" s="0" t="s">
        <v>24645</v>
      </c>
      <c r="AB2371" s="0" t="s">
        <v>21</v>
      </c>
      <c r="AC2371" s="56" t="n">
        <v>0.333333333333333</v>
      </c>
      <c r="AD2371" s="56" t="n">
        <v>0.75</v>
      </c>
      <c r="AE2371" s="56" t="n">
        <v>0.999305555555556</v>
      </c>
      <c r="AF2371" s="56" t="n">
        <v>0.999305555555556</v>
      </c>
      <c r="AG2371" s="0"/>
      <c r="AH2371" s="0"/>
      <c r="AI2371" s="0"/>
      <c r="AJ2371" s="0" t="s">
        <v>71</v>
      </c>
      <c r="AK2371" s="0"/>
      <c r="AL2371" s="0"/>
      <c r="AM2371" s="0" t="s">
        <v>24551</v>
      </c>
      <c r="AN2371" s="0" t="n">
        <v>95907</v>
      </c>
      <c r="AO2371" s="0" t="s">
        <v>7897</v>
      </c>
      <c r="AP2371" s="0"/>
      <c r="AQ2371" s="0"/>
      <c r="AR2371" s="58" t="s">
        <v>24646</v>
      </c>
      <c r="AS2371" s="0"/>
      <c r="AT2371" s="0"/>
    </row>
    <row r="2372" customFormat="false" ht="15" hidden="false" customHeight="false" outlineLevel="0" collapsed="false">
      <c r="A2372" s="0" t="s">
        <v>24647</v>
      </c>
      <c r="B2372" s="0" t="n">
        <v>79105</v>
      </c>
      <c r="C2372" s="55" t="n">
        <v>46210</v>
      </c>
      <c r="D2372" s="0" t="s">
        <v>23871</v>
      </c>
      <c r="E2372" s="0"/>
      <c r="F2372" s="0" t="s">
        <v>24546</v>
      </c>
      <c r="G2372" s="0" t="s">
        <v>24648</v>
      </c>
      <c r="H2372" s="0" t="s">
        <v>24649</v>
      </c>
      <c r="I2372" s="56" t="n">
        <v>0.493055555555556</v>
      </c>
      <c r="J2372" s="56" t="n">
        <v>0.5</v>
      </c>
      <c r="K2372" s="57" t="n">
        <v>46209.4820833333</v>
      </c>
      <c r="L2372" s="57" t="n">
        <v>46209.4851967593</v>
      </c>
      <c r="M2372" s="0" t="s">
        <v>23871</v>
      </c>
      <c r="N2372" s="56" t="n">
        <v>0.00694444444444444</v>
      </c>
      <c r="O2372" s="56" t="n">
        <v>0.00310185185185185</v>
      </c>
      <c r="P2372" s="56" t="n">
        <v>0.0145833333333333</v>
      </c>
      <c r="Q2372" s="56" t="n">
        <v>0</v>
      </c>
      <c r="R2372" s="0" t="n">
        <v>-23.61933</v>
      </c>
      <c r="S2372" s="0" t="n">
        <v>-46.611543</v>
      </c>
      <c r="T2372" s="0" t="n">
        <v>-23.61862</v>
      </c>
      <c r="U2372" s="0" t="n">
        <v>-46.611623</v>
      </c>
      <c r="V2372" s="0" t="n">
        <v>1</v>
      </c>
      <c r="W2372" s="0" t="n">
        <v>0</v>
      </c>
      <c r="X2372" s="0" t="n">
        <v>0</v>
      </c>
      <c r="Y2372" s="0" t="n">
        <v>0</v>
      </c>
      <c r="Z2372" s="0" t="s">
        <v>7895</v>
      </c>
      <c r="AA2372" s="0" t="s">
        <v>23875</v>
      </c>
      <c r="AB2372" s="0"/>
      <c r="AC2372" s="56" t="n">
        <v>0.333333333333333</v>
      </c>
      <c r="AD2372" s="56" t="n">
        <v>0.75</v>
      </c>
      <c r="AE2372" s="56" t="n">
        <v>0.999305555555556</v>
      </c>
      <c r="AF2372" s="56" t="n">
        <v>0.999305555555556</v>
      </c>
      <c r="AG2372" s="0"/>
      <c r="AH2372" s="0"/>
      <c r="AI2372" s="0" t="s">
        <v>8114</v>
      </c>
      <c r="AJ2372" s="0" t="s">
        <v>71</v>
      </c>
      <c r="AK2372" s="0"/>
      <c r="AL2372" s="0"/>
      <c r="AM2372" s="0" t="s">
        <v>24551</v>
      </c>
      <c r="AN2372" s="0" t="n">
        <v>95907</v>
      </c>
      <c r="AO2372" s="0" t="s">
        <v>7897</v>
      </c>
      <c r="AP2372" s="58" t="s">
        <v>24650</v>
      </c>
      <c r="AQ2372" s="0"/>
      <c r="AR2372" s="58" t="s">
        <v>24651</v>
      </c>
      <c r="AS2372" s="58" t="s">
        <v>24652</v>
      </c>
      <c r="AT2372" s="0"/>
    </row>
    <row r="2373" customFormat="false" ht="15" hidden="false" customHeight="false" outlineLevel="0" collapsed="false">
      <c r="A2373" s="0" t="s">
        <v>24653</v>
      </c>
      <c r="B2373" s="0" t="n">
        <v>79139</v>
      </c>
      <c r="C2373" s="55" t="n">
        <v>46210</v>
      </c>
      <c r="D2373" s="0" t="s">
        <v>23871</v>
      </c>
      <c r="E2373" s="0"/>
      <c r="F2373" s="0" t="s">
        <v>24546</v>
      </c>
      <c r="G2373" s="0" t="s">
        <v>24654</v>
      </c>
      <c r="H2373" s="0" t="s">
        <v>24655</v>
      </c>
      <c r="I2373" s="56" t="n">
        <v>0.503472222222222</v>
      </c>
      <c r="J2373" s="56" t="n">
        <v>0.510416666666667</v>
      </c>
      <c r="K2373" s="57" t="n">
        <v>46209.4768865741</v>
      </c>
      <c r="L2373" s="57" t="n">
        <v>46209.4772916667</v>
      </c>
      <c r="M2373" s="0" t="s">
        <v>23871</v>
      </c>
      <c r="N2373" s="56" t="n">
        <v>0.00694444444444444</v>
      </c>
      <c r="O2373" s="56" t="n">
        <v>0.000405092592592593</v>
      </c>
      <c r="P2373" s="56" t="n">
        <v>0.0326388888888889</v>
      </c>
      <c r="Q2373" s="56" t="n">
        <v>0</v>
      </c>
      <c r="R2373" s="0" t="n">
        <v>-23.613862</v>
      </c>
      <c r="S2373" s="0" t="n">
        <v>-46.607536</v>
      </c>
      <c r="T2373" s="0" t="n">
        <v>-23.620463</v>
      </c>
      <c r="U2373" s="0" t="n">
        <v>-46.606852</v>
      </c>
      <c r="V2373" s="0" t="n">
        <v>1</v>
      </c>
      <c r="W2373" s="0" t="n">
        <v>0</v>
      </c>
      <c r="X2373" s="0" t="n">
        <v>0</v>
      </c>
      <c r="Y2373" s="0" t="n">
        <v>0</v>
      </c>
      <c r="Z2373" s="0" t="s">
        <v>7895</v>
      </c>
      <c r="AA2373" s="0" t="s">
        <v>23875</v>
      </c>
      <c r="AB2373" s="0"/>
      <c r="AC2373" s="56" t="n">
        <v>0.333333333333333</v>
      </c>
      <c r="AD2373" s="56" t="n">
        <v>0.75</v>
      </c>
      <c r="AE2373" s="56" t="n">
        <v>0.999305555555556</v>
      </c>
      <c r="AF2373" s="56" t="n">
        <v>0.999305555555556</v>
      </c>
      <c r="AG2373" s="0"/>
      <c r="AH2373" s="0"/>
      <c r="AI2373" s="0" t="s">
        <v>24656</v>
      </c>
      <c r="AJ2373" s="0" t="s">
        <v>71</v>
      </c>
      <c r="AK2373" s="0"/>
      <c r="AL2373" s="0"/>
      <c r="AM2373" s="0" t="s">
        <v>24551</v>
      </c>
      <c r="AN2373" s="0" t="n">
        <v>95907</v>
      </c>
      <c r="AO2373" s="0" t="s">
        <v>7897</v>
      </c>
      <c r="AP2373" s="58" t="s">
        <v>24657</v>
      </c>
      <c r="AQ2373" s="0"/>
      <c r="AR2373" s="58" t="s">
        <v>24658</v>
      </c>
      <c r="AS2373" s="58" t="s">
        <v>24659</v>
      </c>
      <c r="AT2373" s="0"/>
    </row>
    <row r="2374" customFormat="false" ht="15" hidden="false" customHeight="false" outlineLevel="0" collapsed="false">
      <c r="A2374" s="0" t="s">
        <v>24660</v>
      </c>
      <c r="B2374" s="0" t="n">
        <v>79145</v>
      </c>
      <c r="C2374" s="55" t="n">
        <v>46210</v>
      </c>
      <c r="D2374" s="0" t="s">
        <v>23871</v>
      </c>
      <c r="E2374" s="0"/>
      <c r="F2374" s="0" t="s">
        <v>24546</v>
      </c>
      <c r="G2374" s="0" t="s">
        <v>24661</v>
      </c>
      <c r="H2374" s="0" t="s">
        <v>24662</v>
      </c>
      <c r="I2374" s="56" t="n">
        <v>0.514583333333333</v>
      </c>
      <c r="J2374" s="56" t="n">
        <v>0.521527777777778</v>
      </c>
      <c r="K2374" s="57" t="n">
        <v>46209.4706828704</v>
      </c>
      <c r="L2374" s="57" t="n">
        <v>46209.4713773148</v>
      </c>
      <c r="M2374" s="0" t="s">
        <v>23871</v>
      </c>
      <c r="N2374" s="56" t="n">
        <v>0.00694444444444444</v>
      </c>
      <c r="O2374" s="56" t="n">
        <v>0.00068287037037037</v>
      </c>
      <c r="P2374" s="56" t="n">
        <v>0.05</v>
      </c>
      <c r="Q2374" s="56" t="n">
        <v>0</v>
      </c>
      <c r="R2374" s="0" t="n">
        <v>-23.614257</v>
      </c>
      <c r="S2374" s="0" t="n">
        <v>-46.609674</v>
      </c>
      <c r="T2374" s="0" t="n">
        <v>-23.619579</v>
      </c>
      <c r="U2374" s="0" t="n">
        <v>-46.613238</v>
      </c>
      <c r="V2374" s="0" t="n">
        <v>1</v>
      </c>
      <c r="W2374" s="0" t="n">
        <v>0</v>
      </c>
      <c r="X2374" s="0" t="n">
        <v>0</v>
      </c>
      <c r="Y2374" s="0" t="n">
        <v>0</v>
      </c>
      <c r="Z2374" s="0" t="s">
        <v>7895</v>
      </c>
      <c r="AA2374" s="0" t="s">
        <v>23875</v>
      </c>
      <c r="AB2374" s="0"/>
      <c r="AC2374" s="56" t="n">
        <v>0.333333333333333</v>
      </c>
      <c r="AD2374" s="56" t="n">
        <v>0.75</v>
      </c>
      <c r="AE2374" s="56" t="n">
        <v>0.999305555555556</v>
      </c>
      <c r="AF2374" s="56" t="n">
        <v>0.999305555555556</v>
      </c>
      <c r="AG2374" s="0"/>
      <c r="AH2374" s="0"/>
      <c r="AI2374" s="0" t="s">
        <v>24663</v>
      </c>
      <c r="AJ2374" s="0" t="s">
        <v>71</v>
      </c>
      <c r="AK2374" s="0"/>
      <c r="AL2374" s="0"/>
      <c r="AM2374" s="0" t="s">
        <v>24551</v>
      </c>
      <c r="AN2374" s="0" t="n">
        <v>95907</v>
      </c>
      <c r="AO2374" s="0" t="s">
        <v>7897</v>
      </c>
      <c r="AP2374" s="58" t="s">
        <v>24664</v>
      </c>
      <c r="AQ2374" s="0"/>
      <c r="AR2374" s="58" t="s">
        <v>24665</v>
      </c>
      <c r="AS2374" s="58" t="s">
        <v>24666</v>
      </c>
      <c r="AT2374" s="0"/>
    </row>
    <row r="2375" customFormat="false" ht="15" hidden="false" customHeight="false" outlineLevel="0" collapsed="false">
      <c r="A2375" s="0" t="s">
        <v>24667</v>
      </c>
      <c r="B2375" s="0" t="n">
        <v>79045</v>
      </c>
      <c r="C2375" s="55" t="n">
        <v>46210</v>
      </c>
      <c r="D2375" s="0" t="s">
        <v>23871</v>
      </c>
      <c r="E2375" s="0"/>
      <c r="F2375" s="0" t="s">
        <v>24546</v>
      </c>
      <c r="G2375" s="0" t="s">
        <v>24668</v>
      </c>
      <c r="H2375" s="0" t="s">
        <v>24669</v>
      </c>
      <c r="I2375" s="56" t="n">
        <v>0.523611111111111</v>
      </c>
      <c r="J2375" s="56" t="n">
        <v>0.530555555555556</v>
      </c>
      <c r="K2375" s="57" t="n">
        <v>46209.4609953704</v>
      </c>
      <c r="L2375" s="57" t="n">
        <v>46209.461412037</v>
      </c>
      <c r="M2375" s="0" t="s">
        <v>23871</v>
      </c>
      <c r="N2375" s="56" t="n">
        <v>0.00694444444444444</v>
      </c>
      <c r="O2375" s="56" t="n">
        <v>0.000416666666666667</v>
      </c>
      <c r="P2375" s="56" t="n">
        <v>0.06875</v>
      </c>
      <c r="Q2375" s="56" t="n">
        <v>0</v>
      </c>
      <c r="R2375" s="0" t="n">
        <v>-23.611815</v>
      </c>
      <c r="S2375" s="0" t="n">
        <v>-46.610762</v>
      </c>
      <c r="T2375" s="0" t="n">
        <v>-23.612636</v>
      </c>
      <c r="U2375" s="0" t="n">
        <v>-46.610598</v>
      </c>
      <c r="V2375" s="0" t="n">
        <v>1</v>
      </c>
      <c r="W2375" s="0" t="n">
        <v>0</v>
      </c>
      <c r="X2375" s="0" t="n">
        <v>0</v>
      </c>
      <c r="Y2375" s="0" t="n">
        <v>0</v>
      </c>
      <c r="Z2375" s="0" t="s">
        <v>7895</v>
      </c>
      <c r="AA2375" s="0" t="s">
        <v>24670</v>
      </c>
      <c r="AB2375" s="0"/>
      <c r="AC2375" s="56" t="n">
        <v>0.333333333333333</v>
      </c>
      <c r="AD2375" s="56" t="n">
        <v>0.75</v>
      </c>
      <c r="AE2375" s="56" t="n">
        <v>0.999305555555556</v>
      </c>
      <c r="AF2375" s="56" t="n">
        <v>0.999305555555556</v>
      </c>
      <c r="AG2375" s="0"/>
      <c r="AH2375" s="0"/>
      <c r="AI2375" s="0" t="s">
        <v>6082</v>
      </c>
      <c r="AJ2375" s="0" t="s">
        <v>71</v>
      </c>
      <c r="AK2375" s="0"/>
      <c r="AL2375" s="0"/>
      <c r="AM2375" s="0" t="s">
        <v>24551</v>
      </c>
      <c r="AN2375" s="0" t="n">
        <v>95907</v>
      </c>
      <c r="AO2375" s="0" t="s">
        <v>7897</v>
      </c>
      <c r="AP2375" s="58" t="s">
        <v>24671</v>
      </c>
      <c r="AQ2375" s="0"/>
      <c r="AR2375" s="58" t="s">
        <v>24672</v>
      </c>
      <c r="AS2375" s="58" t="s">
        <v>24673</v>
      </c>
      <c r="AT2375" s="0"/>
    </row>
    <row r="2376" customFormat="false" ht="15" hidden="false" customHeight="false" outlineLevel="0" collapsed="false">
      <c r="A2376" s="0" t="s">
        <v>24674</v>
      </c>
      <c r="B2376" s="0" t="n">
        <v>79155</v>
      </c>
      <c r="C2376" s="55" t="n">
        <v>46210</v>
      </c>
      <c r="D2376" s="0" t="s">
        <v>23871</v>
      </c>
      <c r="E2376" s="0"/>
      <c r="F2376" s="0" t="s">
        <v>24546</v>
      </c>
      <c r="G2376" s="0" t="s">
        <v>24675</v>
      </c>
      <c r="H2376" s="0" t="s">
        <v>24676</v>
      </c>
      <c r="I2376" s="56" t="n">
        <v>0.53125</v>
      </c>
      <c r="J2376" s="56" t="n">
        <v>0.538194444444444</v>
      </c>
      <c r="K2376" s="57" t="n">
        <v>46209.4578356482</v>
      </c>
      <c r="L2376" s="57" t="n">
        <v>46209.4581481482</v>
      </c>
      <c r="M2376" s="0" t="s">
        <v>23871</v>
      </c>
      <c r="N2376" s="56" t="n">
        <v>0.00694444444444444</v>
      </c>
      <c r="O2376" s="56" t="n">
        <v>0.000300925925925926</v>
      </c>
      <c r="P2376" s="56" t="n">
        <v>0.0798611111111111</v>
      </c>
      <c r="Q2376" s="56" t="n">
        <v>0</v>
      </c>
      <c r="R2376" s="0" t="n">
        <v>-23.612006</v>
      </c>
      <c r="S2376" s="0" t="n">
        <v>-46.611992</v>
      </c>
      <c r="T2376" s="0" t="n">
        <v>-23.6153</v>
      </c>
      <c r="U2376" s="0" t="n">
        <v>-46.608556</v>
      </c>
      <c r="V2376" s="0" t="n">
        <v>1</v>
      </c>
      <c r="W2376" s="0" t="n">
        <v>0</v>
      </c>
      <c r="X2376" s="0" t="n">
        <v>0</v>
      </c>
      <c r="Y2376" s="0" t="n">
        <v>0</v>
      </c>
      <c r="Z2376" s="0" t="s">
        <v>7895</v>
      </c>
      <c r="AA2376" s="0" t="s">
        <v>23875</v>
      </c>
      <c r="AB2376" s="0"/>
      <c r="AC2376" s="56" t="n">
        <v>0.333333333333333</v>
      </c>
      <c r="AD2376" s="56" t="n">
        <v>0.75</v>
      </c>
      <c r="AE2376" s="56" t="n">
        <v>0.999305555555556</v>
      </c>
      <c r="AF2376" s="56" t="n">
        <v>0.999305555555556</v>
      </c>
      <c r="AG2376" s="0"/>
      <c r="AH2376" s="0"/>
      <c r="AI2376" s="0"/>
      <c r="AJ2376" s="0" t="s">
        <v>71</v>
      </c>
      <c r="AK2376" s="0"/>
      <c r="AL2376" s="0"/>
      <c r="AM2376" s="0" t="s">
        <v>24551</v>
      </c>
      <c r="AN2376" s="0" t="n">
        <v>95907</v>
      </c>
      <c r="AO2376" s="0" t="s">
        <v>7897</v>
      </c>
      <c r="AP2376" s="58" t="s">
        <v>24677</v>
      </c>
      <c r="AQ2376" s="0"/>
      <c r="AR2376" s="58" t="s">
        <v>24678</v>
      </c>
      <c r="AS2376" s="58" t="s">
        <v>24679</v>
      </c>
      <c r="AT2376" s="0"/>
    </row>
    <row r="2377" customFormat="false" ht="15" hidden="false" customHeight="false" outlineLevel="0" collapsed="false">
      <c r="A2377" s="0" t="s">
        <v>24680</v>
      </c>
      <c r="B2377" s="0" t="n">
        <v>79087</v>
      </c>
      <c r="C2377" s="55" t="n">
        <v>46210</v>
      </c>
      <c r="D2377" s="0" t="s">
        <v>23871</v>
      </c>
      <c r="E2377" s="0"/>
      <c r="F2377" s="0" t="s">
        <v>24546</v>
      </c>
      <c r="G2377" s="0" t="s">
        <v>24681</v>
      </c>
      <c r="H2377" s="0" t="s">
        <v>24682</v>
      </c>
      <c r="I2377" s="56" t="n">
        <v>0.538194444444444</v>
      </c>
      <c r="J2377" s="56" t="n">
        <v>0.545138888888889</v>
      </c>
      <c r="K2377" s="57" t="n">
        <v>46209.4543518519</v>
      </c>
      <c r="L2377" s="57" t="n">
        <v>46209.4549652778</v>
      </c>
      <c r="M2377" s="0" t="s">
        <v>23871</v>
      </c>
      <c r="N2377" s="56" t="n">
        <v>0.00694444444444444</v>
      </c>
      <c r="O2377" s="56" t="n">
        <v>0.000601851851851852</v>
      </c>
      <c r="P2377" s="56" t="n">
        <v>0.0895833333333333</v>
      </c>
      <c r="Q2377" s="56" t="n">
        <v>0</v>
      </c>
      <c r="R2377" s="0" t="n">
        <v>-23.612006</v>
      </c>
      <c r="S2377" s="0" t="n">
        <v>-46.611991</v>
      </c>
      <c r="T2377" s="0" t="n">
        <v>-23.611958</v>
      </c>
      <c r="U2377" s="0" t="n">
        <v>-46.612331</v>
      </c>
      <c r="V2377" s="0" t="n">
        <v>1</v>
      </c>
      <c r="W2377" s="0" t="n">
        <v>0</v>
      </c>
      <c r="X2377" s="0" t="n">
        <v>0</v>
      </c>
      <c r="Y2377" s="0" t="n">
        <v>0</v>
      </c>
      <c r="Z2377" s="0" t="s">
        <v>7895</v>
      </c>
      <c r="AA2377" s="0" t="s">
        <v>23875</v>
      </c>
      <c r="AB2377" s="0"/>
      <c r="AC2377" s="56" t="n">
        <v>0.333333333333333</v>
      </c>
      <c r="AD2377" s="56" t="n">
        <v>0.75</v>
      </c>
      <c r="AE2377" s="56" t="n">
        <v>0.999305555555556</v>
      </c>
      <c r="AF2377" s="56" t="n">
        <v>0.999305555555556</v>
      </c>
      <c r="AG2377" s="0"/>
      <c r="AH2377" s="0"/>
      <c r="AI2377" s="0" t="s">
        <v>8153</v>
      </c>
      <c r="AJ2377" s="0" t="s">
        <v>71</v>
      </c>
      <c r="AK2377" s="0"/>
      <c r="AL2377" s="0"/>
      <c r="AM2377" s="0" t="s">
        <v>24551</v>
      </c>
      <c r="AN2377" s="0" t="n">
        <v>95907</v>
      </c>
      <c r="AO2377" s="0" t="s">
        <v>7897</v>
      </c>
      <c r="AP2377" s="58" t="s">
        <v>24683</v>
      </c>
      <c r="AQ2377" s="58" t="s">
        <v>24684</v>
      </c>
      <c r="AR2377" s="58" t="s">
        <v>24685</v>
      </c>
      <c r="AS2377" s="58" t="s">
        <v>24686</v>
      </c>
      <c r="AT2377" s="0" t="s">
        <v>24687</v>
      </c>
    </row>
    <row r="2378" customFormat="false" ht="15" hidden="false" customHeight="false" outlineLevel="0" collapsed="false">
      <c r="A2378" s="0" t="s">
        <v>24688</v>
      </c>
      <c r="B2378" s="0" t="n">
        <v>79073</v>
      </c>
      <c r="C2378" s="55" t="n">
        <v>46210</v>
      </c>
      <c r="D2378" s="0" t="s">
        <v>23871</v>
      </c>
      <c r="E2378" s="0"/>
      <c r="F2378" s="0" t="s">
        <v>24546</v>
      </c>
      <c r="G2378" s="0" t="s">
        <v>24689</v>
      </c>
      <c r="H2378" s="0" t="s">
        <v>24690</v>
      </c>
      <c r="I2378" s="56" t="n">
        <v>0.546527777777778</v>
      </c>
      <c r="J2378" s="56" t="n">
        <v>0.553472222222222</v>
      </c>
      <c r="K2378" s="57" t="n">
        <v>46209.4458449074</v>
      </c>
      <c r="L2378" s="57" t="n">
        <v>46209.4476273148</v>
      </c>
      <c r="M2378" s="0" t="s">
        <v>23871</v>
      </c>
      <c r="N2378" s="56" t="n">
        <v>0.00694444444444444</v>
      </c>
      <c r="O2378" s="56" t="n">
        <v>0.00177083333333333</v>
      </c>
      <c r="P2378" s="56" t="n">
        <v>0.105555555555556</v>
      </c>
      <c r="Q2378" s="56" t="n">
        <v>0</v>
      </c>
      <c r="R2378" s="0" t="n">
        <v>-23.609954</v>
      </c>
      <c r="S2378" s="0" t="n">
        <v>-46.615011</v>
      </c>
      <c r="T2378" s="0" t="n">
        <v>-23.611103</v>
      </c>
      <c r="U2378" s="0" t="n">
        <v>-46.616423</v>
      </c>
      <c r="V2378" s="0" t="n">
        <v>1</v>
      </c>
      <c r="W2378" s="0" t="n">
        <v>0</v>
      </c>
      <c r="X2378" s="0" t="n">
        <v>0</v>
      </c>
      <c r="Y2378" s="0" t="n">
        <v>0</v>
      </c>
      <c r="Z2378" s="0" t="s">
        <v>8124</v>
      </c>
      <c r="AA2378" s="0" t="s">
        <v>24691</v>
      </c>
      <c r="AB2378" s="0" t="s">
        <v>21</v>
      </c>
      <c r="AC2378" s="56" t="n">
        <v>0.333333333333333</v>
      </c>
      <c r="AD2378" s="56" t="n">
        <v>0.75</v>
      </c>
      <c r="AE2378" s="56" t="n">
        <v>0.999305555555556</v>
      </c>
      <c r="AF2378" s="56" t="n">
        <v>0.999305555555556</v>
      </c>
      <c r="AG2378" s="0"/>
      <c r="AH2378" s="0"/>
      <c r="AI2378" s="0"/>
      <c r="AJ2378" s="0" t="s">
        <v>71</v>
      </c>
      <c r="AK2378" s="0"/>
      <c r="AL2378" s="0"/>
      <c r="AM2378" s="0" t="s">
        <v>24551</v>
      </c>
      <c r="AN2378" s="0" t="n">
        <v>95907</v>
      </c>
      <c r="AO2378" s="0" t="s">
        <v>7897</v>
      </c>
      <c r="AP2378" s="0"/>
      <c r="AQ2378" s="0"/>
      <c r="AR2378" s="58" t="s">
        <v>24692</v>
      </c>
      <c r="AS2378" s="0"/>
      <c r="AT2378" s="0"/>
    </row>
    <row r="2379" customFormat="false" ht="15" hidden="false" customHeight="false" outlineLevel="0" collapsed="false">
      <c r="A2379" s="0" t="s">
        <v>24693</v>
      </c>
      <c r="B2379" s="0" t="n">
        <v>79143</v>
      </c>
      <c r="C2379" s="55" t="n">
        <v>46210</v>
      </c>
      <c r="D2379" s="0" t="s">
        <v>23871</v>
      </c>
      <c r="E2379" s="0"/>
      <c r="F2379" s="0" t="s">
        <v>24546</v>
      </c>
      <c r="G2379" s="0" t="s">
        <v>24694</v>
      </c>
      <c r="H2379" s="0" t="s">
        <v>24695</v>
      </c>
      <c r="I2379" s="56" t="n">
        <v>0.554861111111111</v>
      </c>
      <c r="J2379" s="56" t="n">
        <v>0.561805555555556</v>
      </c>
      <c r="K2379" s="57" t="n">
        <v>46209.439837963</v>
      </c>
      <c r="L2379" s="57" t="n">
        <v>46209.4402777778</v>
      </c>
      <c r="M2379" s="0" t="s">
        <v>23871</v>
      </c>
      <c r="N2379" s="56" t="n">
        <v>0.00694444444444444</v>
      </c>
      <c r="O2379" s="56" t="n">
        <v>0.000439814814814815</v>
      </c>
      <c r="P2379" s="56" t="n">
        <v>0.121527777777778</v>
      </c>
      <c r="Q2379" s="56" t="n">
        <v>0</v>
      </c>
      <c r="R2379" s="0" t="n">
        <v>-23.609274</v>
      </c>
      <c r="S2379" s="0" t="n">
        <v>-46.615727</v>
      </c>
      <c r="T2379" s="0" t="n">
        <v>-23.610155</v>
      </c>
      <c r="U2379" s="0" t="n">
        <v>-46.614784</v>
      </c>
      <c r="V2379" s="0" t="n">
        <v>1</v>
      </c>
      <c r="W2379" s="0" t="n">
        <v>0</v>
      </c>
      <c r="X2379" s="0" t="n">
        <v>0</v>
      </c>
      <c r="Y2379" s="0" t="n">
        <v>0</v>
      </c>
      <c r="Z2379" s="0" t="s">
        <v>7895</v>
      </c>
      <c r="AA2379" s="0" t="s">
        <v>23875</v>
      </c>
      <c r="AB2379" s="0"/>
      <c r="AC2379" s="56" t="n">
        <v>0.333333333333333</v>
      </c>
      <c r="AD2379" s="56" t="n">
        <v>0.75</v>
      </c>
      <c r="AE2379" s="56" t="n">
        <v>0.999305555555556</v>
      </c>
      <c r="AF2379" s="56" t="n">
        <v>0.999305555555556</v>
      </c>
      <c r="AG2379" s="0"/>
      <c r="AH2379" s="0"/>
      <c r="AI2379" s="0"/>
      <c r="AJ2379" s="0" t="s">
        <v>71</v>
      </c>
      <c r="AK2379" s="0"/>
      <c r="AL2379" s="0"/>
      <c r="AM2379" s="0" t="s">
        <v>24551</v>
      </c>
      <c r="AN2379" s="0" t="n">
        <v>95907</v>
      </c>
      <c r="AO2379" s="0" t="s">
        <v>7897</v>
      </c>
      <c r="AP2379" s="58" t="s">
        <v>24696</v>
      </c>
      <c r="AQ2379" s="0"/>
      <c r="AR2379" s="58" t="s">
        <v>24697</v>
      </c>
      <c r="AS2379" s="58" t="s">
        <v>24698</v>
      </c>
      <c r="AT2379" s="0"/>
    </row>
    <row r="2380" customFormat="false" ht="15" hidden="false" customHeight="false" outlineLevel="0" collapsed="false">
      <c r="A2380" s="0" t="s">
        <v>24699</v>
      </c>
      <c r="B2380" s="0" t="n">
        <v>79162</v>
      </c>
      <c r="C2380" s="55" t="n">
        <v>46210</v>
      </c>
      <c r="D2380" s="0" t="s">
        <v>23871</v>
      </c>
      <c r="E2380" s="0"/>
      <c r="F2380" s="0" t="s">
        <v>24546</v>
      </c>
      <c r="G2380" s="0" t="s">
        <v>24700</v>
      </c>
      <c r="H2380" s="0" t="s">
        <v>24701</v>
      </c>
      <c r="I2380" s="56" t="n">
        <v>0.566666666666667</v>
      </c>
      <c r="J2380" s="56" t="n">
        <v>0.573611111111111</v>
      </c>
      <c r="K2380" s="57" t="n">
        <v>46209.620150463</v>
      </c>
      <c r="L2380" s="57" t="n">
        <v>46209.6218981482</v>
      </c>
      <c r="M2380" s="0" t="s">
        <v>23871</v>
      </c>
      <c r="N2380" s="56" t="n">
        <v>0.00694444444444444</v>
      </c>
      <c r="O2380" s="56" t="n">
        <v>0.00173611111111111</v>
      </c>
      <c r="P2380" s="56" t="n">
        <v>0.951388888888889</v>
      </c>
      <c r="Q2380" s="56" t="n">
        <v>0</v>
      </c>
      <c r="R2380" s="0" t="n">
        <v>-23.610421</v>
      </c>
      <c r="S2380" s="0" t="n">
        <v>-46.62783</v>
      </c>
      <c r="T2380" s="0" t="n">
        <v>-23.611733</v>
      </c>
      <c r="U2380" s="0" t="n">
        <v>-46.627588</v>
      </c>
      <c r="V2380" s="0" t="n">
        <v>1</v>
      </c>
      <c r="W2380" s="0" t="n">
        <v>0</v>
      </c>
      <c r="X2380" s="0" t="n">
        <v>0</v>
      </c>
      <c r="Y2380" s="0" t="n">
        <v>0</v>
      </c>
      <c r="Z2380" s="0" t="s">
        <v>8124</v>
      </c>
      <c r="AA2380" s="0" t="s">
        <v>24702</v>
      </c>
      <c r="AB2380" s="0" t="s">
        <v>27</v>
      </c>
      <c r="AC2380" s="56" t="n">
        <v>0.333333333333333</v>
      </c>
      <c r="AD2380" s="56" t="n">
        <v>0.75</v>
      </c>
      <c r="AE2380" s="56" t="n">
        <v>0.999305555555556</v>
      </c>
      <c r="AF2380" s="56" t="n">
        <v>0.999305555555556</v>
      </c>
      <c r="AG2380" s="0"/>
      <c r="AH2380" s="0"/>
      <c r="AI2380" s="0" t="s">
        <v>5879</v>
      </c>
      <c r="AJ2380" s="0" t="s">
        <v>71</v>
      </c>
      <c r="AK2380" s="0"/>
      <c r="AL2380" s="0"/>
      <c r="AM2380" s="0" t="s">
        <v>24551</v>
      </c>
      <c r="AN2380" s="0" t="n">
        <v>95907</v>
      </c>
      <c r="AO2380" s="0" t="s">
        <v>7897</v>
      </c>
      <c r="AP2380" s="0"/>
      <c r="AQ2380" s="0"/>
      <c r="AR2380" s="58" t="s">
        <v>24703</v>
      </c>
      <c r="AS2380" s="0"/>
      <c r="AT2380" s="0"/>
    </row>
    <row r="2381" customFormat="false" ht="15" hidden="false" customHeight="false" outlineLevel="0" collapsed="false">
      <c r="A2381" s="0" t="s">
        <v>24704</v>
      </c>
      <c r="B2381" s="0" t="n">
        <v>79118</v>
      </c>
      <c r="C2381" s="55" t="n">
        <v>46210</v>
      </c>
      <c r="D2381" s="0" t="s">
        <v>23871</v>
      </c>
      <c r="E2381" s="0"/>
      <c r="F2381" s="0" t="s">
        <v>24546</v>
      </c>
      <c r="G2381" s="0" t="s">
        <v>24705</v>
      </c>
      <c r="H2381" s="0" t="s">
        <v>24706</v>
      </c>
      <c r="I2381" s="56" t="n">
        <v>0.573611111111111</v>
      </c>
      <c r="J2381" s="56" t="n">
        <v>0.580555555555556</v>
      </c>
      <c r="K2381" s="57" t="n">
        <v>46209.6145833333</v>
      </c>
      <c r="L2381" s="57" t="n">
        <v>46209.6149768519</v>
      </c>
      <c r="M2381" s="0" t="s">
        <v>23871</v>
      </c>
      <c r="N2381" s="56" t="n">
        <v>0.00694444444444444</v>
      </c>
      <c r="O2381" s="56" t="n">
        <v>0.000393518518518519</v>
      </c>
      <c r="P2381" s="56" t="n">
        <v>0.965277777777778</v>
      </c>
      <c r="Q2381" s="56" t="n">
        <v>0</v>
      </c>
      <c r="R2381" s="0" t="n">
        <v>-23.610421</v>
      </c>
      <c r="S2381" s="0" t="n">
        <v>-46.62783</v>
      </c>
      <c r="T2381" s="0" t="n">
        <v>-23.611759</v>
      </c>
      <c r="U2381" s="0" t="n">
        <v>-46.627777</v>
      </c>
      <c r="V2381" s="0" t="n">
        <v>1</v>
      </c>
      <c r="W2381" s="0" t="n">
        <v>0</v>
      </c>
      <c r="X2381" s="0" t="n">
        <v>0</v>
      </c>
      <c r="Y2381" s="0" t="n">
        <v>0</v>
      </c>
      <c r="Z2381" s="0" t="s">
        <v>7895</v>
      </c>
      <c r="AA2381" s="0" t="s">
        <v>23875</v>
      </c>
      <c r="AB2381" s="0"/>
      <c r="AC2381" s="56" t="n">
        <v>0.333333333333333</v>
      </c>
      <c r="AD2381" s="56" t="n">
        <v>0.75</v>
      </c>
      <c r="AE2381" s="56" t="n">
        <v>0.999305555555556</v>
      </c>
      <c r="AF2381" s="56" t="n">
        <v>0.999305555555556</v>
      </c>
      <c r="AG2381" s="0"/>
      <c r="AH2381" s="0"/>
      <c r="AI2381" s="0" t="s">
        <v>24707</v>
      </c>
      <c r="AJ2381" s="0" t="s">
        <v>71</v>
      </c>
      <c r="AK2381" s="0" t="s">
        <v>24708</v>
      </c>
      <c r="AL2381" s="0"/>
      <c r="AM2381" s="0" t="s">
        <v>24551</v>
      </c>
      <c r="AN2381" s="0" t="n">
        <v>95907</v>
      </c>
      <c r="AO2381" s="0" t="s">
        <v>7897</v>
      </c>
      <c r="AP2381" s="58" t="s">
        <v>24709</v>
      </c>
      <c r="AQ2381" s="0"/>
      <c r="AR2381" s="58" t="s">
        <v>24710</v>
      </c>
      <c r="AS2381" s="58" t="s">
        <v>24711</v>
      </c>
      <c r="AT2381" s="0"/>
    </row>
    <row r="2382" customFormat="false" ht="15" hidden="false" customHeight="false" outlineLevel="0" collapsed="false">
      <c r="A2382" s="0" t="s">
        <v>24712</v>
      </c>
      <c r="B2382" s="0" t="n">
        <v>79128</v>
      </c>
      <c r="C2382" s="55" t="n">
        <v>46210</v>
      </c>
      <c r="D2382" s="0" t="s">
        <v>23871</v>
      </c>
      <c r="E2382" s="0"/>
      <c r="F2382" s="0" t="s">
        <v>24546</v>
      </c>
      <c r="G2382" s="0" t="s">
        <v>24713</v>
      </c>
      <c r="H2382" s="0" t="s">
        <v>24714</v>
      </c>
      <c r="I2382" s="56" t="n">
        <v>0.583333333333333</v>
      </c>
      <c r="J2382" s="56" t="n">
        <v>0.590277777777778</v>
      </c>
      <c r="K2382" s="57" t="n">
        <v>46209.6085416667</v>
      </c>
      <c r="L2382" s="57" t="n">
        <v>46209.612037037</v>
      </c>
      <c r="M2382" s="0" t="s">
        <v>23871</v>
      </c>
      <c r="N2382" s="56" t="n">
        <v>0.00694444444444444</v>
      </c>
      <c r="O2382" s="56" t="n">
        <v>0.00349537037037037</v>
      </c>
      <c r="P2382" s="56" t="n">
        <v>0.977777777777778</v>
      </c>
      <c r="Q2382" s="56" t="n">
        <v>0</v>
      </c>
      <c r="R2382" s="0" t="n">
        <v>-23.605516</v>
      </c>
      <c r="S2382" s="0" t="n">
        <v>-46.627773</v>
      </c>
      <c r="T2382" s="0" t="n">
        <v>-23.612268</v>
      </c>
      <c r="U2382" s="0" t="n">
        <v>-46.627352</v>
      </c>
      <c r="V2382" s="0" t="n">
        <v>1</v>
      </c>
      <c r="W2382" s="0" t="n">
        <v>0</v>
      </c>
      <c r="X2382" s="0" t="n">
        <v>0</v>
      </c>
      <c r="Y2382" s="0" t="n">
        <v>0</v>
      </c>
      <c r="Z2382" s="0" t="s">
        <v>8124</v>
      </c>
      <c r="AA2382" s="0" t="s">
        <v>24715</v>
      </c>
      <c r="AB2382" s="0" t="s">
        <v>21</v>
      </c>
      <c r="AC2382" s="56" t="n">
        <v>0.333333333333333</v>
      </c>
      <c r="AD2382" s="56" t="n">
        <v>0.75</v>
      </c>
      <c r="AE2382" s="56" t="n">
        <v>0.999305555555556</v>
      </c>
      <c r="AF2382" s="56" t="n">
        <v>0.999305555555556</v>
      </c>
      <c r="AG2382" s="0"/>
      <c r="AH2382" s="0"/>
      <c r="AI2382" s="0"/>
      <c r="AJ2382" s="0" t="s">
        <v>71</v>
      </c>
      <c r="AK2382" s="0"/>
      <c r="AL2382" s="0"/>
      <c r="AM2382" s="0" t="s">
        <v>24551</v>
      </c>
      <c r="AN2382" s="0" t="n">
        <v>95907</v>
      </c>
      <c r="AO2382" s="0" t="s">
        <v>7897</v>
      </c>
      <c r="AP2382" s="0"/>
      <c r="AQ2382" s="0"/>
      <c r="AR2382" s="58" t="s">
        <v>24716</v>
      </c>
      <c r="AS2382" s="0"/>
      <c r="AT2382" s="0"/>
    </row>
    <row r="2383" customFormat="false" ht="15" hidden="false" customHeight="false" outlineLevel="0" collapsed="false">
      <c r="A2383" s="0" t="s">
        <v>24717</v>
      </c>
      <c r="B2383" s="0" t="n">
        <v>79431</v>
      </c>
      <c r="C2383" s="55" t="n">
        <v>46210</v>
      </c>
      <c r="D2383" s="0" t="s">
        <v>23871</v>
      </c>
      <c r="E2383" s="0"/>
      <c r="F2383" s="0" t="s">
        <v>24546</v>
      </c>
      <c r="G2383" s="0" t="s">
        <v>24718</v>
      </c>
      <c r="H2383" s="0" t="s">
        <v>24719</v>
      </c>
      <c r="I2383" s="56" t="n">
        <v>0.599305555555556</v>
      </c>
      <c r="J2383" s="56" t="n">
        <v>0.60625</v>
      </c>
      <c r="K2383" s="57" t="n">
        <v>46209.5576851852</v>
      </c>
      <c r="L2383" s="57" t="n">
        <v>46209.5580092593</v>
      </c>
      <c r="M2383" s="0" t="s">
        <v>23871</v>
      </c>
      <c r="N2383" s="56" t="n">
        <v>0.00694444444444444</v>
      </c>
      <c r="O2383" s="56" t="n">
        <v>0.000324074074074074</v>
      </c>
      <c r="P2383" s="56" t="n">
        <v>0.0479166666666667</v>
      </c>
      <c r="Q2383" s="56" t="n">
        <v>0</v>
      </c>
      <c r="R2383" s="0" t="n">
        <v>-23.626357</v>
      </c>
      <c r="S2383" s="0" t="n">
        <v>-46.63226</v>
      </c>
      <c r="T2383" s="0" t="n">
        <v>-23.627444</v>
      </c>
      <c r="U2383" s="0" t="n">
        <v>-46.631999</v>
      </c>
      <c r="V2383" s="0" t="n">
        <v>1</v>
      </c>
      <c r="W2383" s="0" t="n">
        <v>0</v>
      </c>
      <c r="X2383" s="0" t="n">
        <v>0</v>
      </c>
      <c r="Y2383" s="0" t="n">
        <v>0</v>
      </c>
      <c r="Z2383" s="0" t="s">
        <v>7895</v>
      </c>
      <c r="AA2383" s="0" t="s">
        <v>23875</v>
      </c>
      <c r="AB2383" s="0"/>
      <c r="AC2383" s="56" t="n">
        <v>0.333333333333333</v>
      </c>
      <c r="AD2383" s="56" t="n">
        <v>0.75</v>
      </c>
      <c r="AE2383" s="56" t="n">
        <v>0.999305555555556</v>
      </c>
      <c r="AF2383" s="56" t="n">
        <v>0.999305555555556</v>
      </c>
      <c r="AG2383" s="0"/>
      <c r="AH2383" s="0"/>
      <c r="AI2383" s="0" t="s">
        <v>24720</v>
      </c>
      <c r="AJ2383" s="0" t="s">
        <v>3399</v>
      </c>
      <c r="AK2383" s="0" t="s">
        <v>24721</v>
      </c>
      <c r="AL2383" s="0"/>
      <c r="AM2383" s="0" t="s">
        <v>24551</v>
      </c>
      <c r="AN2383" s="0" t="n">
        <v>95907</v>
      </c>
      <c r="AO2383" s="0" t="s">
        <v>7897</v>
      </c>
      <c r="AP2383" s="58" t="s">
        <v>24722</v>
      </c>
      <c r="AQ2383" s="0"/>
      <c r="AR2383" s="58" t="s">
        <v>24723</v>
      </c>
      <c r="AS2383" s="58" t="s">
        <v>24724</v>
      </c>
      <c r="AT2383" s="0"/>
    </row>
    <row r="2384" customFormat="false" ht="15" hidden="false" customHeight="false" outlineLevel="0" collapsed="false">
      <c r="A2384" s="0" t="s">
        <v>24725</v>
      </c>
      <c r="B2384" s="0" t="n">
        <v>79427</v>
      </c>
      <c r="C2384" s="55" t="n">
        <v>46210</v>
      </c>
      <c r="D2384" s="0" t="s">
        <v>23871</v>
      </c>
      <c r="E2384" s="0"/>
      <c r="F2384" s="0" t="s">
        <v>24546</v>
      </c>
      <c r="G2384" s="0" t="s">
        <v>24726</v>
      </c>
      <c r="H2384" s="0" t="s">
        <v>24727</v>
      </c>
      <c r="I2384" s="56" t="n">
        <v>0.60625</v>
      </c>
      <c r="J2384" s="56" t="n">
        <v>0.613194444444445</v>
      </c>
      <c r="K2384" s="57" t="n">
        <v>46209.5602546296</v>
      </c>
      <c r="L2384" s="57" t="n">
        <v>46209.5608680556</v>
      </c>
      <c r="M2384" s="0" t="s">
        <v>23871</v>
      </c>
      <c r="N2384" s="56" t="n">
        <v>0.00694444444444444</v>
      </c>
      <c r="O2384" s="56" t="n">
        <v>0.000613425925925926</v>
      </c>
      <c r="P2384" s="56" t="n">
        <v>0.0520833333333333</v>
      </c>
      <c r="Q2384" s="56" t="n">
        <v>0</v>
      </c>
      <c r="R2384" s="0" t="n">
        <v>-23.626357</v>
      </c>
      <c r="S2384" s="0" t="n">
        <v>-46.63226</v>
      </c>
      <c r="T2384" s="0" t="n">
        <v>-23.628086</v>
      </c>
      <c r="U2384" s="0" t="n">
        <v>-46.629961</v>
      </c>
      <c r="V2384" s="0" t="n">
        <v>1</v>
      </c>
      <c r="W2384" s="0" t="n">
        <v>0</v>
      </c>
      <c r="X2384" s="0" t="n">
        <v>0</v>
      </c>
      <c r="Y2384" s="0" t="n">
        <v>0</v>
      </c>
      <c r="Z2384" s="0" t="s">
        <v>7895</v>
      </c>
      <c r="AA2384" s="0" t="s">
        <v>23875</v>
      </c>
      <c r="AB2384" s="0"/>
      <c r="AC2384" s="56" t="n">
        <v>0.333333333333333</v>
      </c>
      <c r="AD2384" s="56" t="n">
        <v>0.75</v>
      </c>
      <c r="AE2384" s="56" t="n">
        <v>0.999305555555556</v>
      </c>
      <c r="AF2384" s="56" t="n">
        <v>0.999305555555556</v>
      </c>
      <c r="AG2384" s="0"/>
      <c r="AH2384" s="0"/>
      <c r="AI2384" s="0" t="s">
        <v>24728</v>
      </c>
      <c r="AJ2384" s="0" t="s">
        <v>3399</v>
      </c>
      <c r="AK2384" s="0" t="s">
        <v>24729</v>
      </c>
      <c r="AL2384" s="0"/>
      <c r="AM2384" s="0" t="s">
        <v>24551</v>
      </c>
      <c r="AN2384" s="0" t="n">
        <v>95907</v>
      </c>
      <c r="AO2384" s="0" t="s">
        <v>7897</v>
      </c>
      <c r="AP2384" s="58" t="s">
        <v>24730</v>
      </c>
      <c r="AQ2384" s="0"/>
      <c r="AR2384" s="58" t="s">
        <v>24731</v>
      </c>
      <c r="AS2384" s="58" t="s">
        <v>24732</v>
      </c>
      <c r="AT2384" s="0"/>
    </row>
    <row r="2385" customFormat="false" ht="15" hidden="false" customHeight="false" outlineLevel="0" collapsed="false">
      <c r="A2385" s="0" t="s">
        <v>24733</v>
      </c>
      <c r="B2385" s="0" t="n">
        <v>79135</v>
      </c>
      <c r="C2385" s="55" t="n">
        <v>46210</v>
      </c>
      <c r="D2385" s="0" t="s">
        <v>23871</v>
      </c>
      <c r="E2385" s="0"/>
      <c r="F2385" s="0" t="s">
        <v>24546</v>
      </c>
      <c r="G2385" s="0" t="s">
        <v>24734</v>
      </c>
      <c r="H2385" s="0" t="s">
        <v>24735</v>
      </c>
      <c r="I2385" s="56" t="n">
        <v>0.614583333333333</v>
      </c>
      <c r="J2385" s="56" t="n">
        <v>0.621527777777778</v>
      </c>
      <c r="K2385" s="57" t="n">
        <v>46209.5443287037</v>
      </c>
      <c r="L2385" s="57" t="n">
        <v>46209.5463773148</v>
      </c>
      <c r="M2385" s="0" t="s">
        <v>23871</v>
      </c>
      <c r="N2385" s="56" t="n">
        <v>0.00694444444444444</v>
      </c>
      <c r="O2385" s="56" t="n">
        <v>0.00204861111111111</v>
      </c>
      <c r="P2385" s="56" t="n">
        <v>0.075</v>
      </c>
      <c r="Q2385" s="56" t="n">
        <v>0</v>
      </c>
      <c r="R2385" s="0" t="n">
        <v>-23.625376</v>
      </c>
      <c r="S2385" s="0" t="n">
        <v>-46.628794</v>
      </c>
      <c r="T2385" s="0" t="n">
        <v>-23.626866</v>
      </c>
      <c r="U2385" s="0" t="n">
        <v>-46.621261</v>
      </c>
      <c r="V2385" s="0" t="n">
        <v>1</v>
      </c>
      <c r="W2385" s="0" t="n">
        <v>0</v>
      </c>
      <c r="X2385" s="0" t="n">
        <v>0</v>
      </c>
      <c r="Y2385" s="0" t="n">
        <v>0</v>
      </c>
      <c r="Z2385" s="0" t="s">
        <v>7895</v>
      </c>
      <c r="AA2385" s="0" t="s">
        <v>23875</v>
      </c>
      <c r="AB2385" s="0"/>
      <c r="AC2385" s="56" t="n">
        <v>0.333333333333333</v>
      </c>
      <c r="AD2385" s="56" t="n">
        <v>0.75</v>
      </c>
      <c r="AE2385" s="56" t="n">
        <v>0.999305555555556</v>
      </c>
      <c r="AF2385" s="56" t="n">
        <v>0.999305555555556</v>
      </c>
      <c r="AG2385" s="0"/>
      <c r="AH2385" s="0"/>
      <c r="AI2385" s="0" t="s">
        <v>24736</v>
      </c>
      <c r="AJ2385" s="0" t="s">
        <v>71</v>
      </c>
      <c r="AK2385" s="0" t="s">
        <v>13059</v>
      </c>
      <c r="AL2385" s="0"/>
      <c r="AM2385" s="0" t="s">
        <v>24551</v>
      </c>
      <c r="AN2385" s="0" t="n">
        <v>95907</v>
      </c>
      <c r="AO2385" s="0" t="s">
        <v>7897</v>
      </c>
      <c r="AP2385" s="58" t="s">
        <v>24737</v>
      </c>
      <c r="AQ2385" s="0"/>
      <c r="AR2385" s="58" t="s">
        <v>24738</v>
      </c>
      <c r="AS2385" s="58" t="s">
        <v>24739</v>
      </c>
      <c r="AT2385" s="0"/>
    </row>
    <row r="2386" customFormat="false" ht="15" hidden="false" customHeight="false" outlineLevel="0" collapsed="false">
      <c r="A2386" s="0" t="s">
        <v>24740</v>
      </c>
      <c r="B2386" s="0" t="n">
        <v>79436</v>
      </c>
      <c r="C2386" s="55" t="n">
        <v>46210</v>
      </c>
      <c r="D2386" s="0" t="s">
        <v>23871</v>
      </c>
      <c r="E2386" s="0"/>
      <c r="F2386" s="0" t="s">
        <v>24546</v>
      </c>
      <c r="G2386" s="0" t="s">
        <v>24741</v>
      </c>
      <c r="H2386" s="0" t="s">
        <v>24742</v>
      </c>
      <c r="I2386" s="56" t="n">
        <v>0.628472222222222</v>
      </c>
      <c r="J2386" s="56" t="n">
        <v>0.635416666666667</v>
      </c>
      <c r="K2386" s="57" t="n">
        <v>46209.6010416667</v>
      </c>
      <c r="L2386" s="57" t="n">
        <v>46209.6014351852</v>
      </c>
      <c r="M2386" s="0" t="s">
        <v>23871</v>
      </c>
      <c r="N2386" s="56" t="n">
        <v>0.00694444444444444</v>
      </c>
      <c r="O2386" s="56" t="n">
        <v>0.000381944444444445</v>
      </c>
      <c r="P2386" s="56" t="n">
        <v>0.0333333333333333</v>
      </c>
      <c r="Q2386" s="56" t="n">
        <v>0</v>
      </c>
      <c r="R2386" s="0" t="n">
        <v>-23.61354</v>
      </c>
      <c r="S2386" s="0" t="n">
        <v>-46.639287</v>
      </c>
      <c r="T2386" s="0" t="n">
        <v>-23.61538</v>
      </c>
      <c r="U2386" s="0" t="n">
        <v>-46.64142</v>
      </c>
      <c r="V2386" s="0" t="n">
        <v>1</v>
      </c>
      <c r="W2386" s="0" t="n">
        <v>0</v>
      </c>
      <c r="X2386" s="0" t="n">
        <v>0</v>
      </c>
      <c r="Y2386" s="0" t="n">
        <v>0</v>
      </c>
      <c r="Z2386" s="0" t="s">
        <v>7895</v>
      </c>
      <c r="AA2386" s="0" t="s">
        <v>23875</v>
      </c>
      <c r="AB2386" s="0"/>
      <c r="AC2386" s="56" t="n">
        <v>0.333333333333333</v>
      </c>
      <c r="AD2386" s="56" t="n">
        <v>0.75</v>
      </c>
      <c r="AE2386" s="56" t="n">
        <v>0.999305555555556</v>
      </c>
      <c r="AF2386" s="56" t="n">
        <v>0.999305555555556</v>
      </c>
      <c r="AG2386" s="0"/>
      <c r="AH2386" s="0"/>
      <c r="AI2386" s="0" t="s">
        <v>24743</v>
      </c>
      <c r="AJ2386" s="0" t="s">
        <v>3399</v>
      </c>
      <c r="AK2386" s="0" t="s">
        <v>24744</v>
      </c>
      <c r="AL2386" s="0"/>
      <c r="AM2386" s="0" t="s">
        <v>24551</v>
      </c>
      <c r="AN2386" s="0" t="n">
        <v>95907</v>
      </c>
      <c r="AO2386" s="0" t="s">
        <v>7897</v>
      </c>
      <c r="AP2386" s="58" t="s">
        <v>24745</v>
      </c>
      <c r="AQ2386" s="0"/>
      <c r="AR2386" s="58" t="s">
        <v>24746</v>
      </c>
      <c r="AS2386" s="58" t="s">
        <v>24747</v>
      </c>
      <c r="AT2386" s="0"/>
    </row>
    <row r="2387" customFormat="false" ht="15" hidden="false" customHeight="false" outlineLevel="0" collapsed="false">
      <c r="A2387" s="0" t="s">
        <v>24748</v>
      </c>
      <c r="B2387" s="0" t="n">
        <v>79693</v>
      </c>
      <c r="C2387" s="55" t="n">
        <v>46210</v>
      </c>
      <c r="D2387" s="0" t="s">
        <v>23871</v>
      </c>
      <c r="E2387" s="0"/>
      <c r="F2387" s="0" t="s">
        <v>24132</v>
      </c>
      <c r="G2387" s="0" t="s">
        <v>24749</v>
      </c>
      <c r="H2387" s="0" t="s">
        <v>24750</v>
      </c>
      <c r="I2387" s="56" t="n">
        <v>0.3625</v>
      </c>
      <c r="J2387" s="56" t="n">
        <v>0.369444444444444</v>
      </c>
      <c r="K2387" s="57" t="n">
        <v>46206.5051851852</v>
      </c>
      <c r="L2387" s="57" t="n">
        <v>46206.5055787037</v>
      </c>
      <c r="M2387" s="0" t="s">
        <v>23871</v>
      </c>
      <c r="N2387" s="56" t="n">
        <v>0.00694444444444444</v>
      </c>
      <c r="O2387" s="56" t="n">
        <v>0.000393518518518519</v>
      </c>
      <c r="P2387" s="56" t="n">
        <v>0.863194444444445</v>
      </c>
      <c r="Q2387" s="56" t="n">
        <v>0</v>
      </c>
      <c r="R2387" s="0" t="n">
        <v>-23.719716</v>
      </c>
      <c r="S2387" s="0" t="n">
        <v>-46.677554</v>
      </c>
      <c r="T2387" s="0" t="n">
        <v>-23.719736</v>
      </c>
      <c r="U2387" s="0" t="n">
        <v>-46.678711</v>
      </c>
      <c r="V2387" s="0" t="n">
        <v>1</v>
      </c>
      <c r="W2387" s="0" t="n">
        <v>0</v>
      </c>
      <c r="X2387" s="0" t="n">
        <v>0</v>
      </c>
      <c r="Y2387" s="0" t="n">
        <v>0</v>
      </c>
      <c r="Z2387" s="0" t="s">
        <v>7895</v>
      </c>
      <c r="AA2387" s="0" t="s">
        <v>23875</v>
      </c>
      <c r="AB2387" s="0"/>
      <c r="AC2387" s="56" t="n">
        <v>0.333333333333333</v>
      </c>
      <c r="AD2387" s="56" t="n">
        <v>0.75</v>
      </c>
      <c r="AE2387" s="56" t="n">
        <v>0.999305555555556</v>
      </c>
      <c r="AF2387" s="56" t="n">
        <v>0.999305555555556</v>
      </c>
      <c r="AG2387" s="0"/>
      <c r="AH2387" s="0"/>
      <c r="AI2387" s="0" t="s">
        <v>24751</v>
      </c>
      <c r="AJ2387" s="0" t="s">
        <v>11555</v>
      </c>
      <c r="AK2387" s="0" t="s">
        <v>24752</v>
      </c>
      <c r="AL2387" s="0"/>
      <c r="AM2387" s="0" t="s">
        <v>24138</v>
      </c>
      <c r="AN2387" s="0" t="n">
        <v>95907</v>
      </c>
      <c r="AO2387" s="0" t="s">
        <v>7897</v>
      </c>
      <c r="AP2387" s="58" t="s">
        <v>24753</v>
      </c>
      <c r="AQ2387" s="0"/>
      <c r="AR2387" s="58" t="s">
        <v>24754</v>
      </c>
      <c r="AS2387" s="58" t="s">
        <v>24755</v>
      </c>
      <c r="AT2387" s="0"/>
    </row>
    <row r="2388" customFormat="false" ht="15" hidden="false" customHeight="false" outlineLevel="0" collapsed="false">
      <c r="A2388" s="0" t="s">
        <v>24756</v>
      </c>
      <c r="B2388" s="0" t="n">
        <v>79762</v>
      </c>
      <c r="C2388" s="55" t="n">
        <v>46210</v>
      </c>
      <c r="D2388" s="0" t="s">
        <v>23871</v>
      </c>
      <c r="E2388" s="0"/>
      <c r="F2388" s="0" t="s">
        <v>24132</v>
      </c>
      <c r="G2388" s="0" t="s">
        <v>24757</v>
      </c>
      <c r="H2388" s="0" t="s">
        <v>24758</v>
      </c>
      <c r="I2388" s="56" t="n">
        <v>0.371527777777778</v>
      </c>
      <c r="J2388" s="56" t="n">
        <v>0.378472222222222</v>
      </c>
      <c r="K2388" s="57" t="n">
        <v>46206.5010416667</v>
      </c>
      <c r="L2388" s="57" t="n">
        <v>46206.5013657407</v>
      </c>
      <c r="M2388" s="0" t="s">
        <v>23871</v>
      </c>
      <c r="N2388" s="56" t="n">
        <v>0.00694444444444444</v>
      </c>
      <c r="O2388" s="56" t="n">
        <v>0.000324074074074074</v>
      </c>
      <c r="P2388" s="56" t="n">
        <v>0.877083333333333</v>
      </c>
      <c r="Q2388" s="56" t="n">
        <v>0</v>
      </c>
      <c r="R2388" s="0" t="n">
        <v>-23.722625</v>
      </c>
      <c r="S2388" s="0" t="n">
        <v>-46.678475</v>
      </c>
      <c r="T2388" s="0" t="n">
        <v>-23.722587</v>
      </c>
      <c r="U2388" s="0" t="n">
        <v>-46.678085</v>
      </c>
      <c r="V2388" s="0" t="n">
        <v>1</v>
      </c>
      <c r="W2388" s="0" t="n">
        <v>0</v>
      </c>
      <c r="X2388" s="0" t="n">
        <v>0</v>
      </c>
      <c r="Y2388" s="0" t="n">
        <v>0</v>
      </c>
      <c r="Z2388" s="0" t="s">
        <v>7895</v>
      </c>
      <c r="AA2388" s="0" t="s">
        <v>23875</v>
      </c>
      <c r="AB2388" s="0"/>
      <c r="AC2388" s="56" t="n">
        <v>0.333333333333333</v>
      </c>
      <c r="AD2388" s="56" t="n">
        <v>0.75</v>
      </c>
      <c r="AE2388" s="56" t="n">
        <v>0.999305555555556</v>
      </c>
      <c r="AF2388" s="56" t="n">
        <v>0.999305555555556</v>
      </c>
      <c r="AG2388" s="0"/>
      <c r="AH2388" s="0"/>
      <c r="AI2388" s="0" t="s">
        <v>24759</v>
      </c>
      <c r="AJ2388" s="0" t="s">
        <v>11555</v>
      </c>
      <c r="AK2388" s="0" t="s">
        <v>24760</v>
      </c>
      <c r="AL2388" s="0"/>
      <c r="AM2388" s="0" t="s">
        <v>24138</v>
      </c>
      <c r="AN2388" s="0" t="n">
        <v>95907</v>
      </c>
      <c r="AO2388" s="0" t="s">
        <v>7897</v>
      </c>
      <c r="AP2388" s="58" t="s">
        <v>24761</v>
      </c>
      <c r="AQ2388" s="0"/>
      <c r="AR2388" s="58" t="s">
        <v>24762</v>
      </c>
      <c r="AS2388" s="58" t="s">
        <v>24763</v>
      </c>
      <c r="AT2388" s="0"/>
    </row>
    <row r="2389" customFormat="false" ht="15" hidden="false" customHeight="false" outlineLevel="0" collapsed="false">
      <c r="A2389" s="0" t="s">
        <v>24764</v>
      </c>
      <c r="B2389" s="0" t="n">
        <v>79698</v>
      </c>
      <c r="C2389" s="55" t="n">
        <v>46210</v>
      </c>
      <c r="D2389" s="0" t="s">
        <v>23871</v>
      </c>
      <c r="E2389" s="0"/>
      <c r="F2389" s="0" t="s">
        <v>24132</v>
      </c>
      <c r="G2389" s="0" t="s">
        <v>24765</v>
      </c>
      <c r="H2389" s="0" t="s">
        <v>24766</v>
      </c>
      <c r="I2389" s="56" t="n">
        <v>0.380555555555556</v>
      </c>
      <c r="J2389" s="56" t="n">
        <v>0.3875</v>
      </c>
      <c r="K2389" s="57" t="n">
        <v>46206.4980671296</v>
      </c>
      <c r="L2389" s="57" t="n">
        <v>46206.4984722222</v>
      </c>
      <c r="M2389" s="0" t="s">
        <v>23871</v>
      </c>
      <c r="N2389" s="56" t="n">
        <v>0.00694444444444444</v>
      </c>
      <c r="O2389" s="56" t="n">
        <v>0.000405092592592593</v>
      </c>
      <c r="P2389" s="56" t="n">
        <v>0.888888888888889</v>
      </c>
      <c r="Q2389" s="56" t="n">
        <v>0</v>
      </c>
      <c r="R2389" s="0" t="n">
        <v>-23.722559</v>
      </c>
      <c r="S2389" s="0" t="n">
        <v>-46.682226</v>
      </c>
      <c r="T2389" s="0" t="n">
        <v>-23.722503</v>
      </c>
      <c r="U2389" s="0" t="n">
        <v>-46.682215</v>
      </c>
      <c r="V2389" s="0" t="n">
        <v>1</v>
      </c>
      <c r="W2389" s="0" t="n">
        <v>0</v>
      </c>
      <c r="X2389" s="0" t="n">
        <v>0</v>
      </c>
      <c r="Y2389" s="0" t="n">
        <v>0</v>
      </c>
      <c r="Z2389" s="0" t="s">
        <v>7895</v>
      </c>
      <c r="AA2389" s="0" t="s">
        <v>23875</v>
      </c>
      <c r="AB2389" s="0"/>
      <c r="AC2389" s="56" t="n">
        <v>0.333333333333333</v>
      </c>
      <c r="AD2389" s="56" t="n">
        <v>0.75</v>
      </c>
      <c r="AE2389" s="56" t="n">
        <v>0.999305555555556</v>
      </c>
      <c r="AF2389" s="56" t="n">
        <v>0.999305555555556</v>
      </c>
      <c r="AG2389" s="0"/>
      <c r="AH2389" s="0"/>
      <c r="AI2389" s="0" t="s">
        <v>24767</v>
      </c>
      <c r="AJ2389" s="0" t="s">
        <v>11555</v>
      </c>
      <c r="AK2389" s="0" t="s">
        <v>24768</v>
      </c>
      <c r="AL2389" s="0"/>
      <c r="AM2389" s="0" t="s">
        <v>24138</v>
      </c>
      <c r="AN2389" s="0" t="n">
        <v>95907</v>
      </c>
      <c r="AO2389" s="0" t="s">
        <v>7897</v>
      </c>
      <c r="AP2389" s="58" t="s">
        <v>24769</v>
      </c>
      <c r="AQ2389" s="0"/>
      <c r="AR2389" s="58" t="s">
        <v>24770</v>
      </c>
      <c r="AS2389" s="58" t="s">
        <v>24771</v>
      </c>
      <c r="AT2389" s="0"/>
    </row>
    <row r="2390" customFormat="false" ht="15" hidden="false" customHeight="false" outlineLevel="0" collapsed="false">
      <c r="A2390" s="0" t="s">
        <v>24772</v>
      </c>
      <c r="B2390" s="0" t="n">
        <v>79730</v>
      </c>
      <c r="C2390" s="55" t="n">
        <v>46210</v>
      </c>
      <c r="D2390" s="0" t="s">
        <v>23871</v>
      </c>
      <c r="E2390" s="0"/>
      <c r="F2390" s="0" t="s">
        <v>24132</v>
      </c>
      <c r="G2390" s="0" t="s">
        <v>24773</v>
      </c>
      <c r="H2390" s="0" t="s">
        <v>24774</v>
      </c>
      <c r="I2390" s="56" t="n">
        <v>0.390277777777778</v>
      </c>
      <c r="J2390" s="56" t="n">
        <v>0.397222222222222</v>
      </c>
      <c r="K2390" s="57" t="n">
        <v>46206.4932291667</v>
      </c>
      <c r="L2390" s="57" t="n">
        <v>46206.493599537</v>
      </c>
      <c r="M2390" s="0" t="s">
        <v>23871</v>
      </c>
      <c r="N2390" s="56" t="n">
        <v>0.00694444444444444</v>
      </c>
      <c r="O2390" s="56" t="n">
        <v>0.00037037037037037</v>
      </c>
      <c r="P2390" s="56" t="n">
        <v>0.903472222222222</v>
      </c>
      <c r="Q2390" s="56" t="n">
        <v>0</v>
      </c>
      <c r="R2390" s="0" t="n">
        <v>-23.721486</v>
      </c>
      <c r="S2390" s="0" t="n">
        <v>-46.688999</v>
      </c>
      <c r="T2390" s="0" t="n">
        <v>-23.722479</v>
      </c>
      <c r="U2390" s="0" t="n">
        <v>-46.688596</v>
      </c>
      <c r="V2390" s="0" t="n">
        <v>1</v>
      </c>
      <c r="W2390" s="0" t="n">
        <v>0</v>
      </c>
      <c r="X2390" s="0" t="n">
        <v>0</v>
      </c>
      <c r="Y2390" s="0" t="n">
        <v>0</v>
      </c>
      <c r="Z2390" s="0" t="s">
        <v>7895</v>
      </c>
      <c r="AA2390" s="0" t="s">
        <v>23875</v>
      </c>
      <c r="AB2390" s="0"/>
      <c r="AC2390" s="56" t="n">
        <v>0.333333333333333</v>
      </c>
      <c r="AD2390" s="56" t="n">
        <v>0.75</v>
      </c>
      <c r="AE2390" s="56" t="n">
        <v>0.999305555555556</v>
      </c>
      <c r="AF2390" s="56" t="n">
        <v>0.999305555555556</v>
      </c>
      <c r="AG2390" s="0"/>
      <c r="AH2390" s="0"/>
      <c r="AI2390" s="0" t="s">
        <v>24775</v>
      </c>
      <c r="AJ2390" s="0" t="s">
        <v>11555</v>
      </c>
      <c r="AK2390" s="0" t="s">
        <v>24776</v>
      </c>
      <c r="AL2390" s="0"/>
      <c r="AM2390" s="0" t="s">
        <v>24138</v>
      </c>
      <c r="AN2390" s="0" t="n">
        <v>95907</v>
      </c>
      <c r="AO2390" s="0" t="s">
        <v>7897</v>
      </c>
      <c r="AP2390" s="58" t="s">
        <v>24777</v>
      </c>
      <c r="AQ2390" s="0"/>
      <c r="AR2390" s="58" t="s">
        <v>24778</v>
      </c>
      <c r="AS2390" s="58" t="s">
        <v>24779</v>
      </c>
      <c r="AT2390" s="0"/>
    </row>
    <row r="2391" customFormat="false" ht="15" hidden="false" customHeight="false" outlineLevel="0" collapsed="false">
      <c r="A2391" s="0" t="s">
        <v>24780</v>
      </c>
      <c r="B2391" s="0" t="n">
        <v>79753</v>
      </c>
      <c r="C2391" s="55" t="n">
        <v>46210</v>
      </c>
      <c r="D2391" s="0" t="s">
        <v>23871</v>
      </c>
      <c r="E2391" s="0"/>
      <c r="F2391" s="0" t="s">
        <v>24132</v>
      </c>
      <c r="G2391" s="0" t="s">
        <v>24781</v>
      </c>
      <c r="H2391" s="0" t="s">
        <v>24782</v>
      </c>
      <c r="I2391" s="56" t="n">
        <v>0.398611111111111</v>
      </c>
      <c r="J2391" s="56" t="n">
        <v>0.405555555555556</v>
      </c>
      <c r="K2391" s="57" t="n">
        <v>46206.4877314815</v>
      </c>
      <c r="L2391" s="57" t="n">
        <v>46206.4881828704</v>
      </c>
      <c r="M2391" s="0" t="s">
        <v>23871</v>
      </c>
      <c r="N2391" s="56" t="n">
        <v>0.00694444444444444</v>
      </c>
      <c r="O2391" s="56" t="n">
        <v>0.000451388888888889</v>
      </c>
      <c r="P2391" s="56" t="n">
        <v>0.917361111111111</v>
      </c>
      <c r="Q2391" s="56" t="n">
        <v>0</v>
      </c>
      <c r="R2391" s="0" t="n">
        <v>-23.721882</v>
      </c>
      <c r="S2391" s="0" t="n">
        <v>-46.693729</v>
      </c>
      <c r="T2391" s="0" t="n">
        <v>-23.721628</v>
      </c>
      <c r="U2391" s="0" t="n">
        <v>-46.693766</v>
      </c>
      <c r="V2391" s="0" t="n">
        <v>1</v>
      </c>
      <c r="W2391" s="0" t="n">
        <v>0</v>
      </c>
      <c r="X2391" s="0" t="n">
        <v>0</v>
      </c>
      <c r="Y2391" s="0" t="n">
        <v>0</v>
      </c>
      <c r="Z2391" s="0" t="s">
        <v>7895</v>
      </c>
      <c r="AA2391" s="0" t="s">
        <v>23875</v>
      </c>
      <c r="AB2391" s="0"/>
      <c r="AC2391" s="56" t="n">
        <v>0.333333333333333</v>
      </c>
      <c r="AD2391" s="56" t="n">
        <v>0.75</v>
      </c>
      <c r="AE2391" s="56" t="n">
        <v>0.999305555555556</v>
      </c>
      <c r="AF2391" s="56" t="n">
        <v>0.999305555555556</v>
      </c>
      <c r="AG2391" s="0"/>
      <c r="AH2391" s="0"/>
      <c r="AI2391" s="0" t="s">
        <v>24783</v>
      </c>
      <c r="AJ2391" s="0" t="s">
        <v>11555</v>
      </c>
      <c r="AK2391" s="0" t="s">
        <v>24784</v>
      </c>
      <c r="AL2391" s="0"/>
      <c r="AM2391" s="0" t="s">
        <v>24138</v>
      </c>
      <c r="AN2391" s="0" t="n">
        <v>95907</v>
      </c>
      <c r="AO2391" s="0" t="s">
        <v>7897</v>
      </c>
      <c r="AP2391" s="58" t="s">
        <v>24785</v>
      </c>
      <c r="AQ2391" s="0"/>
      <c r="AR2391" s="58" t="s">
        <v>24786</v>
      </c>
      <c r="AS2391" s="58" t="s">
        <v>24787</v>
      </c>
      <c r="AT2391" s="0"/>
    </row>
    <row r="2392" customFormat="false" ht="15" hidden="false" customHeight="false" outlineLevel="0" collapsed="false">
      <c r="A2392" s="0" t="s">
        <v>24788</v>
      </c>
      <c r="B2392" s="0" t="n">
        <v>79783</v>
      </c>
      <c r="C2392" s="55" t="n">
        <v>46210</v>
      </c>
      <c r="D2392" s="0" t="s">
        <v>23871</v>
      </c>
      <c r="E2392" s="0"/>
      <c r="F2392" s="0" t="s">
        <v>24132</v>
      </c>
      <c r="G2392" s="0" t="s">
        <v>24789</v>
      </c>
      <c r="H2392" s="0" t="s">
        <v>24790</v>
      </c>
      <c r="I2392" s="56" t="n">
        <v>0.406944444444444</v>
      </c>
      <c r="J2392" s="56" t="n">
        <v>0.413888888888889</v>
      </c>
      <c r="K2392" s="57" t="n">
        <v>46206.4836574074</v>
      </c>
      <c r="L2392" s="57" t="n">
        <v>46206.4842361111</v>
      </c>
      <c r="M2392" s="0" t="s">
        <v>23871</v>
      </c>
      <c r="N2392" s="56" t="n">
        <v>0.00694444444444444</v>
      </c>
      <c r="O2392" s="56" t="n">
        <v>0.00056712962962963</v>
      </c>
      <c r="P2392" s="56" t="n">
        <v>0.929166666666667</v>
      </c>
      <c r="Q2392" s="56" t="n">
        <v>0</v>
      </c>
      <c r="R2392" s="0" t="n">
        <v>-23.723863</v>
      </c>
      <c r="S2392" s="0" t="n">
        <v>-46.692657</v>
      </c>
      <c r="T2392" s="0" t="n">
        <v>-23.724753</v>
      </c>
      <c r="U2392" s="0" t="n">
        <v>-46.693316</v>
      </c>
      <c r="V2392" s="0" t="n">
        <v>1</v>
      </c>
      <c r="W2392" s="0" t="n">
        <v>0</v>
      </c>
      <c r="X2392" s="0" t="n">
        <v>0</v>
      </c>
      <c r="Y2392" s="0" t="n">
        <v>0</v>
      </c>
      <c r="Z2392" s="0" t="s">
        <v>7895</v>
      </c>
      <c r="AA2392" s="0" t="s">
        <v>23875</v>
      </c>
      <c r="AB2392" s="0"/>
      <c r="AC2392" s="56" t="n">
        <v>0.333333333333333</v>
      </c>
      <c r="AD2392" s="56" t="n">
        <v>0.75</v>
      </c>
      <c r="AE2392" s="56" t="n">
        <v>0.999305555555556</v>
      </c>
      <c r="AF2392" s="56" t="n">
        <v>0.999305555555556</v>
      </c>
      <c r="AG2392" s="0"/>
      <c r="AH2392" s="0"/>
      <c r="AI2392" s="0" t="s">
        <v>24791</v>
      </c>
      <c r="AJ2392" s="0" t="s">
        <v>11555</v>
      </c>
      <c r="AK2392" s="0" t="s">
        <v>24792</v>
      </c>
      <c r="AL2392" s="0"/>
      <c r="AM2392" s="0" t="s">
        <v>24138</v>
      </c>
      <c r="AN2392" s="0" t="n">
        <v>95907</v>
      </c>
      <c r="AO2392" s="0" t="s">
        <v>7897</v>
      </c>
      <c r="AP2392" s="58" t="s">
        <v>24793</v>
      </c>
      <c r="AQ2392" s="0"/>
      <c r="AR2392" s="58" t="s">
        <v>24794</v>
      </c>
      <c r="AS2392" s="58" t="s">
        <v>24795</v>
      </c>
      <c r="AT2392" s="0"/>
    </row>
    <row r="2393" customFormat="false" ht="15" hidden="false" customHeight="false" outlineLevel="0" collapsed="false">
      <c r="A2393" s="0" t="s">
        <v>24796</v>
      </c>
      <c r="B2393" s="0" t="n">
        <v>79772</v>
      </c>
      <c r="C2393" s="55" t="n">
        <v>46210</v>
      </c>
      <c r="D2393" s="0" t="s">
        <v>23871</v>
      </c>
      <c r="E2393" s="0"/>
      <c r="F2393" s="0" t="s">
        <v>24132</v>
      </c>
      <c r="G2393" s="0" t="s">
        <v>24797</v>
      </c>
      <c r="H2393" s="0" t="s">
        <v>24798</v>
      </c>
      <c r="I2393" s="56" t="n">
        <v>0.418055555555556</v>
      </c>
      <c r="J2393" s="56" t="n">
        <v>0.425</v>
      </c>
      <c r="K2393" s="57" t="n">
        <v>46206.430474537</v>
      </c>
      <c r="L2393" s="57" t="n">
        <v>46206.4310069445</v>
      </c>
      <c r="M2393" s="0" t="s">
        <v>23871</v>
      </c>
      <c r="N2393" s="56" t="n">
        <v>0.00694444444444444</v>
      </c>
      <c r="O2393" s="56" t="n">
        <v>0.000532407407407407</v>
      </c>
      <c r="P2393" s="56" t="n">
        <v>0.99375</v>
      </c>
      <c r="Q2393" s="56" t="n">
        <v>0</v>
      </c>
      <c r="R2393" s="0" t="n">
        <v>-23.732087</v>
      </c>
      <c r="S2393" s="0" t="n">
        <v>-46.69198</v>
      </c>
      <c r="T2393" s="0" t="n">
        <v>-23.732211</v>
      </c>
      <c r="U2393" s="0" t="n">
        <v>-46.691899</v>
      </c>
      <c r="V2393" s="0" t="n">
        <v>1</v>
      </c>
      <c r="W2393" s="0" t="n">
        <v>0</v>
      </c>
      <c r="X2393" s="0" t="n">
        <v>0</v>
      </c>
      <c r="Y2393" s="0" t="n">
        <v>0</v>
      </c>
      <c r="Z2393" s="0" t="s">
        <v>7895</v>
      </c>
      <c r="AA2393" s="0" t="s">
        <v>24799</v>
      </c>
      <c r="AB2393" s="0"/>
      <c r="AC2393" s="56" t="n">
        <v>0.333333333333333</v>
      </c>
      <c r="AD2393" s="56" t="n">
        <v>0.75</v>
      </c>
      <c r="AE2393" s="56" t="n">
        <v>0.999305555555556</v>
      </c>
      <c r="AF2393" s="56" t="n">
        <v>0.999305555555556</v>
      </c>
      <c r="AG2393" s="0"/>
      <c r="AH2393" s="0"/>
      <c r="AI2393" s="0" t="s">
        <v>24800</v>
      </c>
      <c r="AJ2393" s="0" t="s">
        <v>11555</v>
      </c>
      <c r="AK2393" s="0" t="s">
        <v>24801</v>
      </c>
      <c r="AL2393" s="0"/>
      <c r="AM2393" s="0" t="s">
        <v>24138</v>
      </c>
      <c r="AN2393" s="0" t="n">
        <v>95907</v>
      </c>
      <c r="AO2393" s="0" t="s">
        <v>7897</v>
      </c>
      <c r="AP2393" s="58" t="s">
        <v>24802</v>
      </c>
      <c r="AQ2393" s="0"/>
      <c r="AR2393" s="58" t="s">
        <v>24803</v>
      </c>
      <c r="AS2393" s="58" t="s">
        <v>24804</v>
      </c>
      <c r="AT2393" s="0"/>
    </row>
    <row r="2394" customFormat="false" ht="15" hidden="false" customHeight="false" outlineLevel="0" collapsed="false">
      <c r="A2394" s="0" t="s">
        <v>24805</v>
      </c>
      <c r="B2394" s="0" t="n">
        <v>79724</v>
      </c>
      <c r="C2394" s="55" t="n">
        <v>46210</v>
      </c>
      <c r="D2394" s="0" t="s">
        <v>23871</v>
      </c>
      <c r="E2394" s="0"/>
      <c r="F2394" s="0" t="s">
        <v>24132</v>
      </c>
      <c r="G2394" s="0" t="s">
        <v>24806</v>
      </c>
      <c r="H2394" s="0" t="s">
        <v>24807</v>
      </c>
      <c r="I2394" s="56" t="n">
        <v>0.427083333333333</v>
      </c>
      <c r="J2394" s="56" t="n">
        <v>0.434027777777778</v>
      </c>
      <c r="K2394" s="57" t="n">
        <v>46206.4258796296</v>
      </c>
      <c r="L2394" s="57" t="n">
        <v>46206.4262152778</v>
      </c>
      <c r="M2394" s="0" t="s">
        <v>23871</v>
      </c>
      <c r="N2394" s="56" t="n">
        <v>0.00694444444444444</v>
      </c>
      <c r="O2394" s="56" t="n">
        <v>0.000324074074074074</v>
      </c>
      <c r="P2394" s="56" t="n">
        <v>0.00763888888888889</v>
      </c>
      <c r="Q2394" s="56" t="n">
        <v>0</v>
      </c>
      <c r="R2394" s="0" t="n">
        <v>-23.733555</v>
      </c>
      <c r="S2394" s="0" t="n">
        <v>-46.688828</v>
      </c>
      <c r="T2394" s="0" t="n">
        <v>-23.733482</v>
      </c>
      <c r="U2394" s="0" t="n">
        <v>-46.690193</v>
      </c>
      <c r="V2394" s="0" t="n">
        <v>1</v>
      </c>
      <c r="W2394" s="0" t="n">
        <v>0</v>
      </c>
      <c r="X2394" s="0" t="n">
        <v>0</v>
      </c>
      <c r="Y2394" s="0" t="n">
        <v>0</v>
      </c>
      <c r="Z2394" s="0" t="s">
        <v>7895</v>
      </c>
      <c r="AA2394" s="0" t="s">
        <v>23875</v>
      </c>
      <c r="AB2394" s="0"/>
      <c r="AC2394" s="56" t="n">
        <v>0.333333333333333</v>
      </c>
      <c r="AD2394" s="56" t="n">
        <v>0.75</v>
      </c>
      <c r="AE2394" s="56" t="n">
        <v>0.999305555555556</v>
      </c>
      <c r="AF2394" s="56" t="n">
        <v>0.999305555555556</v>
      </c>
      <c r="AG2394" s="0"/>
      <c r="AH2394" s="0"/>
      <c r="AI2394" s="0" t="s">
        <v>24808</v>
      </c>
      <c r="AJ2394" s="0" t="s">
        <v>11555</v>
      </c>
      <c r="AK2394" s="0" t="s">
        <v>24809</v>
      </c>
      <c r="AL2394" s="0"/>
      <c r="AM2394" s="0" t="s">
        <v>24138</v>
      </c>
      <c r="AN2394" s="0" t="n">
        <v>95907</v>
      </c>
      <c r="AO2394" s="0" t="s">
        <v>7897</v>
      </c>
      <c r="AP2394" s="58" t="s">
        <v>24810</v>
      </c>
      <c r="AQ2394" s="0"/>
      <c r="AR2394" s="58" t="s">
        <v>24811</v>
      </c>
      <c r="AS2394" s="58" t="s">
        <v>24812</v>
      </c>
      <c r="AT2394" s="0"/>
    </row>
    <row r="2395" customFormat="false" ht="15" hidden="false" customHeight="false" outlineLevel="0" collapsed="false">
      <c r="A2395" s="0" t="s">
        <v>24813</v>
      </c>
      <c r="B2395" s="0" t="n">
        <v>79723</v>
      </c>
      <c r="C2395" s="55" t="n">
        <v>46210</v>
      </c>
      <c r="D2395" s="0" t="s">
        <v>23871</v>
      </c>
      <c r="E2395" s="0"/>
      <c r="F2395" s="0" t="s">
        <v>24132</v>
      </c>
      <c r="G2395" s="0" t="s">
        <v>24814</v>
      </c>
      <c r="H2395" s="0" t="s">
        <v>24815</v>
      </c>
      <c r="I2395" s="56" t="n">
        <v>0.434722222222222</v>
      </c>
      <c r="J2395" s="56" t="n">
        <v>0.441666666666667</v>
      </c>
      <c r="K2395" s="57" t="n">
        <v>46206.4219907407</v>
      </c>
      <c r="L2395" s="57" t="n">
        <v>46206.4222800926</v>
      </c>
      <c r="M2395" s="0" t="s">
        <v>23871</v>
      </c>
      <c r="N2395" s="56" t="n">
        <v>0.00694444444444444</v>
      </c>
      <c r="O2395" s="56" t="n">
        <v>0.000289351851851852</v>
      </c>
      <c r="P2395" s="56" t="n">
        <v>0.01875</v>
      </c>
      <c r="Q2395" s="56" t="n">
        <v>0</v>
      </c>
      <c r="R2395" s="0" t="n">
        <v>-23.735396</v>
      </c>
      <c r="S2395" s="0" t="n">
        <v>-46.689898</v>
      </c>
      <c r="T2395" s="0" t="n">
        <v>-23.737794</v>
      </c>
      <c r="U2395" s="0" t="n">
        <v>-46.688932</v>
      </c>
      <c r="V2395" s="0" t="n">
        <v>1</v>
      </c>
      <c r="W2395" s="0" t="n">
        <v>0</v>
      </c>
      <c r="X2395" s="0" t="n">
        <v>0</v>
      </c>
      <c r="Y2395" s="0" t="n">
        <v>0</v>
      </c>
      <c r="Z2395" s="0" t="s">
        <v>7895</v>
      </c>
      <c r="AA2395" s="0" t="s">
        <v>23875</v>
      </c>
      <c r="AB2395" s="0"/>
      <c r="AC2395" s="56" t="n">
        <v>0.333333333333333</v>
      </c>
      <c r="AD2395" s="56" t="n">
        <v>0.75</v>
      </c>
      <c r="AE2395" s="56" t="n">
        <v>0.999305555555556</v>
      </c>
      <c r="AF2395" s="56" t="n">
        <v>0.999305555555556</v>
      </c>
      <c r="AG2395" s="0"/>
      <c r="AH2395" s="0"/>
      <c r="AI2395" s="0" t="s">
        <v>24816</v>
      </c>
      <c r="AJ2395" s="0" t="s">
        <v>11555</v>
      </c>
      <c r="AK2395" s="0" t="s">
        <v>24817</v>
      </c>
      <c r="AL2395" s="0"/>
      <c r="AM2395" s="0" t="s">
        <v>24138</v>
      </c>
      <c r="AN2395" s="0" t="n">
        <v>95907</v>
      </c>
      <c r="AO2395" s="0" t="s">
        <v>7897</v>
      </c>
      <c r="AP2395" s="58" t="s">
        <v>24818</v>
      </c>
      <c r="AQ2395" s="0"/>
      <c r="AR2395" s="58" t="s">
        <v>24819</v>
      </c>
      <c r="AS2395" s="58" t="s">
        <v>24820</v>
      </c>
      <c r="AT2395" s="0"/>
    </row>
    <row r="2396" customFormat="false" ht="15" hidden="false" customHeight="false" outlineLevel="0" collapsed="false">
      <c r="A2396" s="0" t="s">
        <v>24821</v>
      </c>
      <c r="B2396" s="0" t="n">
        <v>79763</v>
      </c>
      <c r="C2396" s="55" t="n">
        <v>46210</v>
      </c>
      <c r="D2396" s="0" t="s">
        <v>23871</v>
      </c>
      <c r="E2396" s="0"/>
      <c r="F2396" s="0" t="s">
        <v>24132</v>
      </c>
      <c r="G2396" s="0" t="s">
        <v>24822</v>
      </c>
      <c r="H2396" s="0" t="s">
        <v>24823</v>
      </c>
      <c r="I2396" s="56" t="n">
        <v>0.445833333333333</v>
      </c>
      <c r="J2396" s="56" t="n">
        <v>0.452777777777778</v>
      </c>
      <c r="K2396" s="57" t="n">
        <v>46206.4107060185</v>
      </c>
      <c r="L2396" s="57" t="n">
        <v>46206.4109722222</v>
      </c>
      <c r="M2396" s="0" t="s">
        <v>23871</v>
      </c>
      <c r="N2396" s="56" t="n">
        <v>0.00694444444444444</v>
      </c>
      <c r="O2396" s="56" t="n">
        <v>0.00025462962962963</v>
      </c>
      <c r="P2396" s="56" t="n">
        <v>0.0416666666666667</v>
      </c>
      <c r="Q2396" s="56" t="n">
        <v>0</v>
      </c>
      <c r="R2396" s="0" t="n">
        <v>-23.73965</v>
      </c>
      <c r="S2396" s="0" t="n">
        <v>-46.694301</v>
      </c>
      <c r="T2396" s="0" t="n">
        <v>-23.739072</v>
      </c>
      <c r="U2396" s="0" t="n">
        <v>-46.694125</v>
      </c>
      <c r="V2396" s="0" t="n">
        <v>1</v>
      </c>
      <c r="W2396" s="0" t="n">
        <v>0</v>
      </c>
      <c r="X2396" s="0" t="n">
        <v>0</v>
      </c>
      <c r="Y2396" s="0" t="n">
        <v>0</v>
      </c>
      <c r="Z2396" s="0" t="s">
        <v>7895</v>
      </c>
      <c r="AA2396" s="0" t="s">
        <v>23875</v>
      </c>
      <c r="AB2396" s="0"/>
      <c r="AC2396" s="56" t="n">
        <v>0.333333333333333</v>
      </c>
      <c r="AD2396" s="56" t="n">
        <v>0.75</v>
      </c>
      <c r="AE2396" s="56" t="n">
        <v>0.999305555555556</v>
      </c>
      <c r="AF2396" s="56" t="n">
        <v>0.999305555555556</v>
      </c>
      <c r="AG2396" s="0"/>
      <c r="AH2396" s="0"/>
      <c r="AI2396" s="0" t="s">
        <v>24824</v>
      </c>
      <c r="AJ2396" s="0" t="s">
        <v>11555</v>
      </c>
      <c r="AK2396" s="0" t="s">
        <v>24825</v>
      </c>
      <c r="AL2396" s="0"/>
      <c r="AM2396" s="0" t="s">
        <v>24138</v>
      </c>
      <c r="AN2396" s="0" t="n">
        <v>95907</v>
      </c>
      <c r="AO2396" s="0" t="s">
        <v>7897</v>
      </c>
      <c r="AP2396" s="58" t="s">
        <v>24826</v>
      </c>
      <c r="AQ2396" s="0"/>
      <c r="AR2396" s="58" t="s">
        <v>24827</v>
      </c>
      <c r="AS2396" s="58" t="s">
        <v>24828</v>
      </c>
      <c r="AT2396" s="0"/>
    </row>
    <row r="2397" customFormat="false" ht="15" hidden="false" customHeight="false" outlineLevel="0" collapsed="false">
      <c r="A2397" s="0" t="s">
        <v>24829</v>
      </c>
      <c r="B2397" s="0" t="n">
        <v>79771</v>
      </c>
      <c r="C2397" s="55" t="n">
        <v>46210</v>
      </c>
      <c r="D2397" s="0" t="s">
        <v>23871</v>
      </c>
      <c r="E2397" s="0"/>
      <c r="F2397" s="0" t="s">
        <v>24132</v>
      </c>
      <c r="G2397" s="0" t="s">
        <v>24830</v>
      </c>
      <c r="H2397" s="0" t="s">
        <v>24831</v>
      </c>
      <c r="I2397" s="56" t="n">
        <v>0.454166666666667</v>
      </c>
      <c r="J2397" s="56" t="n">
        <v>0.461111111111111</v>
      </c>
      <c r="K2397" s="57" t="n">
        <v>46206.4129398148</v>
      </c>
      <c r="L2397" s="57" t="n">
        <v>46206.4159722222</v>
      </c>
      <c r="M2397" s="0" t="s">
        <v>23871</v>
      </c>
      <c r="N2397" s="56" t="n">
        <v>0.00694444444444444</v>
      </c>
      <c r="O2397" s="56" t="n">
        <v>0.00303240740740741</v>
      </c>
      <c r="P2397" s="56" t="n">
        <v>0.0451388888888889</v>
      </c>
      <c r="Q2397" s="56" t="n">
        <v>0</v>
      </c>
      <c r="R2397" s="0" t="n">
        <v>-23.741955</v>
      </c>
      <c r="S2397" s="0" t="n">
        <v>-46.693961</v>
      </c>
      <c r="T2397" s="0" t="n">
        <v>-23.741435</v>
      </c>
      <c r="U2397" s="0" t="n">
        <v>-46.694025</v>
      </c>
      <c r="V2397" s="0" t="n">
        <v>1</v>
      </c>
      <c r="W2397" s="0" t="n">
        <v>0</v>
      </c>
      <c r="X2397" s="0" t="n">
        <v>0</v>
      </c>
      <c r="Y2397" s="0" t="n">
        <v>0</v>
      </c>
      <c r="Z2397" s="0" t="s">
        <v>7895</v>
      </c>
      <c r="AA2397" s="0" t="s">
        <v>23875</v>
      </c>
      <c r="AB2397" s="0"/>
      <c r="AC2397" s="56" t="n">
        <v>0.333333333333333</v>
      </c>
      <c r="AD2397" s="56" t="n">
        <v>0.75</v>
      </c>
      <c r="AE2397" s="56" t="n">
        <v>0.999305555555556</v>
      </c>
      <c r="AF2397" s="56" t="n">
        <v>0.999305555555556</v>
      </c>
      <c r="AG2397" s="0"/>
      <c r="AH2397" s="0"/>
      <c r="AI2397" s="0" t="s">
        <v>24832</v>
      </c>
      <c r="AJ2397" s="0" t="s">
        <v>11555</v>
      </c>
      <c r="AK2397" s="0" t="s">
        <v>24833</v>
      </c>
      <c r="AL2397" s="0"/>
      <c r="AM2397" s="0" t="s">
        <v>24138</v>
      </c>
      <c r="AN2397" s="0" t="n">
        <v>95907</v>
      </c>
      <c r="AO2397" s="0" t="s">
        <v>7897</v>
      </c>
      <c r="AP2397" s="58" t="s">
        <v>24834</v>
      </c>
      <c r="AQ2397" s="0"/>
      <c r="AR2397" s="58" t="s">
        <v>24835</v>
      </c>
      <c r="AS2397" s="58" t="s">
        <v>24836</v>
      </c>
      <c r="AT2397" s="0"/>
    </row>
    <row r="2398" customFormat="false" ht="15" hidden="false" customHeight="false" outlineLevel="0" collapsed="false">
      <c r="A2398" s="0" t="s">
        <v>24837</v>
      </c>
      <c r="B2398" s="0" t="n">
        <v>79774</v>
      </c>
      <c r="C2398" s="55" t="n">
        <v>46210</v>
      </c>
      <c r="D2398" s="0" t="s">
        <v>23871</v>
      </c>
      <c r="E2398" s="0"/>
      <c r="F2398" s="0" t="s">
        <v>24132</v>
      </c>
      <c r="G2398" s="0" t="s">
        <v>24838</v>
      </c>
      <c r="H2398" s="0" t="s">
        <v>24839</v>
      </c>
      <c r="I2398" s="56" t="n">
        <v>0.477777777777778</v>
      </c>
      <c r="J2398" s="56" t="n">
        <v>0.484722222222222</v>
      </c>
      <c r="K2398" s="57" t="n">
        <v>46206.356400463</v>
      </c>
      <c r="L2398" s="57" t="n">
        <v>46209.4135648148</v>
      </c>
      <c r="M2398" s="0" t="s">
        <v>23871</v>
      </c>
      <c r="N2398" s="56" t="n">
        <v>0.00694444444444444</v>
      </c>
      <c r="O2398" s="56" t="n">
        <v>0.0571643518518519</v>
      </c>
      <c r="P2398" s="56" t="n">
        <v>0.0708333333333333</v>
      </c>
      <c r="Q2398" s="56" t="n">
        <v>0</v>
      </c>
      <c r="R2398" s="0" t="n">
        <v>-23.749961</v>
      </c>
      <c r="S2398" s="0" t="n">
        <v>-46.687471</v>
      </c>
      <c r="T2398" s="0" t="n">
        <v>-23.625232</v>
      </c>
      <c r="U2398" s="0" t="n">
        <v>-46.612052</v>
      </c>
      <c r="V2398" s="0" t="n">
        <v>1</v>
      </c>
      <c r="W2398" s="0" t="n">
        <v>0</v>
      </c>
      <c r="X2398" s="0" t="n">
        <v>0</v>
      </c>
      <c r="Y2398" s="0" t="n">
        <v>0</v>
      </c>
      <c r="Z2398" s="0" t="s">
        <v>8124</v>
      </c>
      <c r="AA2398" s="0" t="s">
        <v>21</v>
      </c>
      <c r="AB2398" s="0" t="s">
        <v>21</v>
      </c>
      <c r="AC2398" s="56" t="n">
        <v>0.333333333333333</v>
      </c>
      <c r="AD2398" s="56" t="n">
        <v>0.75</v>
      </c>
      <c r="AE2398" s="56" t="n">
        <v>0.999305555555556</v>
      </c>
      <c r="AF2398" s="56" t="n">
        <v>0.999305555555556</v>
      </c>
      <c r="AG2398" s="0"/>
      <c r="AH2398" s="0"/>
      <c r="AI2398" s="0" t="s">
        <v>24840</v>
      </c>
      <c r="AJ2398" s="0" t="s">
        <v>11555</v>
      </c>
      <c r="AK2398" s="0" t="s">
        <v>24841</v>
      </c>
      <c r="AL2398" s="0"/>
      <c r="AM2398" s="0" t="s">
        <v>24138</v>
      </c>
      <c r="AN2398" s="0" t="n">
        <v>95907</v>
      </c>
      <c r="AO2398" s="0" t="s">
        <v>7897</v>
      </c>
      <c r="AP2398" s="58" t="s">
        <v>24842</v>
      </c>
      <c r="AQ2398" s="0"/>
      <c r="AR2398" s="58" t="s">
        <v>24843</v>
      </c>
      <c r="AS2398" s="58" t="s">
        <v>24844</v>
      </c>
      <c r="AT2398" s="0"/>
    </row>
    <row r="2399" customFormat="false" ht="15" hidden="false" customHeight="false" outlineLevel="0" collapsed="false">
      <c r="A2399" s="0" t="s">
        <v>24845</v>
      </c>
      <c r="B2399" s="0" t="n">
        <v>79709</v>
      </c>
      <c r="C2399" s="55" t="n">
        <v>46210</v>
      </c>
      <c r="D2399" s="0" t="s">
        <v>23871</v>
      </c>
      <c r="E2399" s="0"/>
      <c r="F2399" s="0" t="s">
        <v>24132</v>
      </c>
      <c r="G2399" s="0" t="s">
        <v>24846</v>
      </c>
      <c r="H2399" s="0" t="s">
        <v>24847</v>
      </c>
      <c r="I2399" s="56" t="n">
        <v>0.485416666666667</v>
      </c>
      <c r="J2399" s="56" t="n">
        <v>0.492361111111111</v>
      </c>
      <c r="K2399" s="57" t="n">
        <v>46206.3647453704</v>
      </c>
      <c r="L2399" s="57" t="n">
        <v>46206.3650231482</v>
      </c>
      <c r="M2399" s="0" t="s">
        <v>23871</v>
      </c>
      <c r="N2399" s="56" t="n">
        <v>0.00694444444444444</v>
      </c>
      <c r="O2399" s="56" t="n">
        <v>0.000266203703703704</v>
      </c>
      <c r="P2399" s="56" t="n">
        <v>0.127083333333333</v>
      </c>
      <c r="Q2399" s="56" t="n">
        <v>0</v>
      </c>
      <c r="R2399" s="0" t="n">
        <v>-23.747041</v>
      </c>
      <c r="S2399" s="0" t="n">
        <v>-46.687765</v>
      </c>
      <c r="T2399" s="0" t="n">
        <v>-23.747451</v>
      </c>
      <c r="U2399" s="0" t="n">
        <v>-46.685262</v>
      </c>
      <c r="V2399" s="0" t="n">
        <v>1</v>
      </c>
      <c r="W2399" s="0" t="n">
        <v>0</v>
      </c>
      <c r="X2399" s="0" t="n">
        <v>0</v>
      </c>
      <c r="Y2399" s="0" t="n">
        <v>0</v>
      </c>
      <c r="Z2399" s="0" t="s">
        <v>7895</v>
      </c>
      <c r="AA2399" s="0" t="s">
        <v>23875</v>
      </c>
      <c r="AB2399" s="0"/>
      <c r="AC2399" s="56" t="n">
        <v>0.333333333333333</v>
      </c>
      <c r="AD2399" s="56" t="n">
        <v>0.75</v>
      </c>
      <c r="AE2399" s="56" t="n">
        <v>0.999305555555556</v>
      </c>
      <c r="AF2399" s="56" t="n">
        <v>0.999305555555556</v>
      </c>
      <c r="AG2399" s="0"/>
      <c r="AH2399" s="0"/>
      <c r="AI2399" s="0" t="s">
        <v>24848</v>
      </c>
      <c r="AJ2399" s="0" t="s">
        <v>11555</v>
      </c>
      <c r="AK2399" s="0" t="s">
        <v>24849</v>
      </c>
      <c r="AL2399" s="0"/>
      <c r="AM2399" s="0" t="s">
        <v>24138</v>
      </c>
      <c r="AN2399" s="0" t="n">
        <v>95907</v>
      </c>
      <c r="AO2399" s="0" t="s">
        <v>7897</v>
      </c>
      <c r="AP2399" s="58" t="s">
        <v>24850</v>
      </c>
      <c r="AQ2399" s="0"/>
      <c r="AR2399" s="58" t="s">
        <v>24851</v>
      </c>
      <c r="AS2399" s="58" t="s">
        <v>24852</v>
      </c>
      <c r="AT2399" s="0"/>
    </row>
    <row r="2400" customFormat="false" ht="15" hidden="false" customHeight="false" outlineLevel="0" collapsed="false">
      <c r="A2400" s="0" t="s">
        <v>24853</v>
      </c>
      <c r="B2400" s="0" t="n">
        <v>79773</v>
      </c>
      <c r="C2400" s="55" t="n">
        <v>46210</v>
      </c>
      <c r="D2400" s="0" t="s">
        <v>23871</v>
      </c>
      <c r="E2400" s="0"/>
      <c r="F2400" s="0" t="s">
        <v>24132</v>
      </c>
      <c r="G2400" s="0" t="s">
        <v>24854</v>
      </c>
      <c r="H2400" s="0" t="s">
        <v>24855</v>
      </c>
      <c r="I2400" s="56" t="n">
        <v>0.495138888888889</v>
      </c>
      <c r="J2400" s="56" t="n">
        <v>0.502083333333333</v>
      </c>
      <c r="K2400" s="57" t="n">
        <v>46206.3752893519</v>
      </c>
      <c r="L2400" s="57" t="n">
        <v>46206.3759606482</v>
      </c>
      <c r="M2400" s="0" t="s">
        <v>23871</v>
      </c>
      <c r="N2400" s="56" t="n">
        <v>0.00694444444444444</v>
      </c>
      <c r="O2400" s="56" t="n">
        <v>0.000671296296296296</v>
      </c>
      <c r="P2400" s="56" t="n">
        <v>0.125694444444444</v>
      </c>
      <c r="Q2400" s="56" t="n">
        <v>0</v>
      </c>
      <c r="R2400" s="0" t="n">
        <v>-23.743054</v>
      </c>
      <c r="S2400" s="0" t="n">
        <v>-46.689662</v>
      </c>
      <c r="T2400" s="0" t="n">
        <v>-23.740245</v>
      </c>
      <c r="U2400" s="0" t="n">
        <v>-46.686626</v>
      </c>
      <c r="V2400" s="0" t="n">
        <v>1</v>
      </c>
      <c r="W2400" s="0" t="n">
        <v>0</v>
      </c>
      <c r="X2400" s="0" t="n">
        <v>0</v>
      </c>
      <c r="Y2400" s="0" t="n">
        <v>0</v>
      </c>
      <c r="Z2400" s="0" t="s">
        <v>7895</v>
      </c>
      <c r="AA2400" s="0" t="s">
        <v>23875</v>
      </c>
      <c r="AB2400" s="0"/>
      <c r="AC2400" s="56" t="n">
        <v>0.333333333333333</v>
      </c>
      <c r="AD2400" s="56" t="n">
        <v>0.75</v>
      </c>
      <c r="AE2400" s="56" t="n">
        <v>0.999305555555556</v>
      </c>
      <c r="AF2400" s="56" t="n">
        <v>0.999305555555556</v>
      </c>
      <c r="AG2400" s="0"/>
      <c r="AH2400" s="0"/>
      <c r="AI2400" s="0" t="s">
        <v>24856</v>
      </c>
      <c r="AJ2400" s="0" t="s">
        <v>11555</v>
      </c>
      <c r="AK2400" s="0" t="s">
        <v>24857</v>
      </c>
      <c r="AL2400" s="0"/>
      <c r="AM2400" s="0" t="s">
        <v>24138</v>
      </c>
      <c r="AN2400" s="0" t="n">
        <v>95907</v>
      </c>
      <c r="AO2400" s="0" t="s">
        <v>7897</v>
      </c>
      <c r="AP2400" s="58" t="s">
        <v>24858</v>
      </c>
      <c r="AQ2400" s="58" t="s">
        <v>24859</v>
      </c>
      <c r="AR2400" s="58" t="s">
        <v>24860</v>
      </c>
      <c r="AS2400" s="58" t="s">
        <v>24861</v>
      </c>
      <c r="AT2400" s="0" t="s">
        <v>24862</v>
      </c>
    </row>
    <row r="2401" customFormat="false" ht="15" hidden="false" customHeight="false" outlineLevel="0" collapsed="false">
      <c r="A2401" s="0" t="s">
        <v>24863</v>
      </c>
      <c r="B2401" s="0" t="n">
        <v>79689</v>
      </c>
      <c r="C2401" s="55" t="n">
        <v>46210</v>
      </c>
      <c r="D2401" s="0" t="s">
        <v>23871</v>
      </c>
      <c r="E2401" s="0"/>
      <c r="F2401" s="0" t="s">
        <v>24132</v>
      </c>
      <c r="G2401" s="0" t="s">
        <v>24864</v>
      </c>
      <c r="H2401" s="0" t="s">
        <v>24865</v>
      </c>
      <c r="I2401" s="56" t="n">
        <v>0.503472222222222</v>
      </c>
      <c r="J2401" s="56" t="n">
        <v>0.510416666666667</v>
      </c>
      <c r="K2401" s="57" t="n">
        <v>46206.3811689815</v>
      </c>
      <c r="L2401" s="57" t="n">
        <v>46206.3815972222</v>
      </c>
      <c r="M2401" s="0" t="s">
        <v>23871</v>
      </c>
      <c r="N2401" s="56" t="n">
        <v>0.00694444444444444</v>
      </c>
      <c r="O2401" s="56" t="n">
        <v>0.000428240740740741</v>
      </c>
      <c r="P2401" s="56" t="n">
        <v>0.128472222222222</v>
      </c>
      <c r="Q2401" s="56" t="n">
        <v>0</v>
      </c>
      <c r="R2401" s="0" t="n">
        <v>-23.744498</v>
      </c>
      <c r="S2401" s="0" t="n">
        <v>-46.685793</v>
      </c>
      <c r="T2401" s="0" t="n">
        <v>-23.744523</v>
      </c>
      <c r="U2401" s="0" t="n">
        <v>-46.687937</v>
      </c>
      <c r="V2401" s="0" t="n">
        <v>1</v>
      </c>
      <c r="W2401" s="0" t="n">
        <v>0</v>
      </c>
      <c r="X2401" s="0" t="n">
        <v>0</v>
      </c>
      <c r="Y2401" s="0" t="n">
        <v>0</v>
      </c>
      <c r="Z2401" s="0" t="s">
        <v>7895</v>
      </c>
      <c r="AA2401" s="0" t="s">
        <v>23875</v>
      </c>
      <c r="AB2401" s="0"/>
      <c r="AC2401" s="56" t="n">
        <v>0.333333333333333</v>
      </c>
      <c r="AD2401" s="56" t="n">
        <v>0.75</v>
      </c>
      <c r="AE2401" s="56" t="n">
        <v>0.999305555555556</v>
      </c>
      <c r="AF2401" s="56" t="n">
        <v>0.999305555555556</v>
      </c>
      <c r="AG2401" s="0"/>
      <c r="AH2401" s="0"/>
      <c r="AI2401" s="0" t="s">
        <v>24866</v>
      </c>
      <c r="AJ2401" s="0" t="s">
        <v>11555</v>
      </c>
      <c r="AK2401" s="0" t="s">
        <v>24867</v>
      </c>
      <c r="AL2401" s="0"/>
      <c r="AM2401" s="0" t="s">
        <v>24138</v>
      </c>
      <c r="AN2401" s="0" t="n">
        <v>95907</v>
      </c>
      <c r="AO2401" s="0" t="s">
        <v>7897</v>
      </c>
      <c r="AP2401" s="58" t="s">
        <v>24868</v>
      </c>
      <c r="AQ2401" s="0"/>
      <c r="AR2401" s="58" t="s">
        <v>24869</v>
      </c>
      <c r="AS2401" s="58" t="s">
        <v>24870</v>
      </c>
      <c r="AT2401" s="0"/>
    </row>
    <row r="2402" customFormat="false" ht="15" hidden="false" customHeight="false" outlineLevel="0" collapsed="false">
      <c r="A2402" s="0" t="s">
        <v>24871</v>
      </c>
      <c r="B2402" s="0" t="n">
        <v>79757</v>
      </c>
      <c r="C2402" s="55" t="n">
        <v>46210</v>
      </c>
      <c r="D2402" s="0" t="s">
        <v>23871</v>
      </c>
      <c r="E2402" s="0"/>
      <c r="F2402" s="0" t="s">
        <v>24132</v>
      </c>
      <c r="G2402" s="0" t="s">
        <v>24872</v>
      </c>
      <c r="H2402" s="0" t="s">
        <v>24873</v>
      </c>
      <c r="I2402" s="56" t="n">
        <v>0.5125</v>
      </c>
      <c r="J2402" s="56" t="n">
        <v>0.519444444444445</v>
      </c>
      <c r="K2402" s="57" t="n">
        <v>46206.3860416667</v>
      </c>
      <c r="L2402" s="57" t="n">
        <v>46206.386412037</v>
      </c>
      <c r="M2402" s="0" t="s">
        <v>23871</v>
      </c>
      <c r="N2402" s="56" t="n">
        <v>0.00694444444444444</v>
      </c>
      <c r="O2402" s="56" t="n">
        <v>0.000358796296296296</v>
      </c>
      <c r="P2402" s="56" t="n">
        <v>0.132638888888889</v>
      </c>
      <c r="Q2402" s="56" t="n">
        <v>0</v>
      </c>
      <c r="R2402" s="0" t="n">
        <v>-23.742854</v>
      </c>
      <c r="S2402" s="0" t="n">
        <v>-46.680936</v>
      </c>
      <c r="T2402" s="0" t="n">
        <v>-23.742414</v>
      </c>
      <c r="U2402" s="0" t="n">
        <v>-46.683028</v>
      </c>
      <c r="V2402" s="0" t="n">
        <v>1</v>
      </c>
      <c r="W2402" s="0" t="n">
        <v>0</v>
      </c>
      <c r="X2402" s="0" t="n">
        <v>0</v>
      </c>
      <c r="Y2402" s="0" t="n">
        <v>0</v>
      </c>
      <c r="Z2402" s="0" t="s">
        <v>7895</v>
      </c>
      <c r="AA2402" s="0" t="s">
        <v>23875</v>
      </c>
      <c r="AB2402" s="0"/>
      <c r="AC2402" s="56" t="n">
        <v>0.333333333333333</v>
      </c>
      <c r="AD2402" s="56" t="n">
        <v>0.75</v>
      </c>
      <c r="AE2402" s="56" t="n">
        <v>0.999305555555556</v>
      </c>
      <c r="AF2402" s="56" t="n">
        <v>0.999305555555556</v>
      </c>
      <c r="AG2402" s="0"/>
      <c r="AH2402" s="0"/>
      <c r="AI2402" s="0" t="s">
        <v>24874</v>
      </c>
      <c r="AJ2402" s="0" t="s">
        <v>11555</v>
      </c>
      <c r="AK2402" s="0" t="s">
        <v>24875</v>
      </c>
      <c r="AL2402" s="0"/>
      <c r="AM2402" s="0" t="s">
        <v>24138</v>
      </c>
      <c r="AN2402" s="0" t="n">
        <v>95907</v>
      </c>
      <c r="AO2402" s="0" t="s">
        <v>7897</v>
      </c>
      <c r="AP2402" s="58" t="s">
        <v>24876</v>
      </c>
      <c r="AQ2402" s="0"/>
      <c r="AR2402" s="58" t="s">
        <v>24877</v>
      </c>
      <c r="AS2402" s="58" t="s">
        <v>24878</v>
      </c>
      <c r="AT2402" s="0"/>
    </row>
    <row r="2403" customFormat="false" ht="15" hidden="false" customHeight="false" outlineLevel="0" collapsed="false">
      <c r="A2403" s="0" t="s">
        <v>24879</v>
      </c>
      <c r="B2403" s="0" t="n">
        <v>79714</v>
      </c>
      <c r="C2403" s="55" t="n">
        <v>46210</v>
      </c>
      <c r="D2403" s="0" t="s">
        <v>23871</v>
      </c>
      <c r="E2403" s="0"/>
      <c r="F2403" s="0" t="s">
        <v>24132</v>
      </c>
      <c r="G2403" s="0" t="s">
        <v>24880</v>
      </c>
      <c r="H2403" s="0" t="s">
        <v>24881</v>
      </c>
      <c r="I2403" s="56" t="n">
        <v>0.520833333333333</v>
      </c>
      <c r="J2403" s="56" t="n">
        <v>0.527777777777778</v>
      </c>
      <c r="K2403" s="57" t="n">
        <v>46206.3905324074</v>
      </c>
      <c r="L2403" s="57" t="n">
        <v>46206.3910416667</v>
      </c>
      <c r="M2403" s="0" t="s">
        <v>23871</v>
      </c>
      <c r="N2403" s="56" t="n">
        <v>0.00694444444444444</v>
      </c>
      <c r="O2403" s="56" t="n">
        <v>0.000509259259259259</v>
      </c>
      <c r="P2403" s="56" t="n">
        <v>0.136111111111111</v>
      </c>
      <c r="Q2403" s="56" t="n">
        <v>0</v>
      </c>
      <c r="R2403" s="0" t="n">
        <v>-23.742014</v>
      </c>
      <c r="S2403" s="0" t="n">
        <v>-46.679721</v>
      </c>
      <c r="T2403" s="0" t="n">
        <v>-23.742102</v>
      </c>
      <c r="U2403" s="0" t="n">
        <v>-46.678648</v>
      </c>
      <c r="V2403" s="0" t="n">
        <v>1</v>
      </c>
      <c r="W2403" s="0" t="n">
        <v>0</v>
      </c>
      <c r="X2403" s="0" t="n">
        <v>0</v>
      </c>
      <c r="Y2403" s="0" t="n">
        <v>0</v>
      </c>
      <c r="Z2403" s="0" t="s">
        <v>7895</v>
      </c>
      <c r="AA2403" s="0" t="s">
        <v>23875</v>
      </c>
      <c r="AB2403" s="0"/>
      <c r="AC2403" s="56" t="n">
        <v>0.333333333333333</v>
      </c>
      <c r="AD2403" s="56" t="n">
        <v>0.75</v>
      </c>
      <c r="AE2403" s="56" t="n">
        <v>0.999305555555556</v>
      </c>
      <c r="AF2403" s="56" t="n">
        <v>0.999305555555556</v>
      </c>
      <c r="AG2403" s="0"/>
      <c r="AH2403" s="0"/>
      <c r="AI2403" s="0" t="s">
        <v>24882</v>
      </c>
      <c r="AJ2403" s="0" t="s">
        <v>11555</v>
      </c>
      <c r="AK2403" s="0" t="s">
        <v>24883</v>
      </c>
      <c r="AL2403" s="0"/>
      <c r="AM2403" s="0" t="s">
        <v>24138</v>
      </c>
      <c r="AN2403" s="0" t="n">
        <v>95907</v>
      </c>
      <c r="AO2403" s="0" t="s">
        <v>7897</v>
      </c>
      <c r="AP2403" s="58" t="s">
        <v>24884</v>
      </c>
      <c r="AQ2403" s="0"/>
      <c r="AR2403" s="58" t="s">
        <v>24885</v>
      </c>
      <c r="AS2403" s="58" t="s">
        <v>24886</v>
      </c>
      <c r="AT2403" s="0"/>
    </row>
    <row r="2404" customFormat="false" ht="15" hidden="false" customHeight="false" outlineLevel="0" collapsed="false">
      <c r="A2404" s="0" t="s">
        <v>24887</v>
      </c>
      <c r="B2404" s="0" t="n">
        <v>79700</v>
      </c>
      <c r="C2404" s="55" t="n">
        <v>46210</v>
      </c>
      <c r="D2404" s="0" t="s">
        <v>23871</v>
      </c>
      <c r="E2404" s="0"/>
      <c r="F2404" s="0" t="s">
        <v>24132</v>
      </c>
      <c r="G2404" s="0" t="s">
        <v>24888</v>
      </c>
      <c r="H2404" s="0" t="s">
        <v>24889</v>
      </c>
      <c r="I2404" s="56" t="n">
        <v>0.529861111111111</v>
      </c>
      <c r="J2404" s="56" t="n">
        <v>0.536805555555556</v>
      </c>
      <c r="K2404" s="57" t="n">
        <v>46206.3944907407</v>
      </c>
      <c r="L2404" s="57" t="n">
        <v>46206.3947800926</v>
      </c>
      <c r="M2404" s="0" t="s">
        <v>23871</v>
      </c>
      <c r="N2404" s="56" t="n">
        <v>0.00694444444444444</v>
      </c>
      <c r="O2404" s="56" t="n">
        <v>0.000277777777777778</v>
      </c>
      <c r="P2404" s="56" t="n">
        <v>0.141666666666667</v>
      </c>
      <c r="Q2404" s="56" t="n">
        <v>0</v>
      </c>
      <c r="R2404" s="0" t="n">
        <v>-23.741256</v>
      </c>
      <c r="S2404" s="0" t="n">
        <v>-46.684641</v>
      </c>
      <c r="T2404" s="0" t="n">
        <v>-23.741416</v>
      </c>
      <c r="U2404" s="0" t="n">
        <v>-46.684597</v>
      </c>
      <c r="V2404" s="0" t="n">
        <v>1</v>
      </c>
      <c r="W2404" s="0" t="n">
        <v>0</v>
      </c>
      <c r="X2404" s="0" t="n">
        <v>0</v>
      </c>
      <c r="Y2404" s="0" t="n">
        <v>0</v>
      </c>
      <c r="Z2404" s="0" t="s">
        <v>7895</v>
      </c>
      <c r="AA2404" s="0" t="s">
        <v>23875</v>
      </c>
      <c r="AB2404" s="0"/>
      <c r="AC2404" s="56" t="n">
        <v>0.333333333333333</v>
      </c>
      <c r="AD2404" s="56" t="n">
        <v>0.75</v>
      </c>
      <c r="AE2404" s="56" t="n">
        <v>0.999305555555556</v>
      </c>
      <c r="AF2404" s="56" t="n">
        <v>0.999305555555556</v>
      </c>
      <c r="AG2404" s="0"/>
      <c r="AH2404" s="0"/>
      <c r="AI2404" s="0" t="s">
        <v>24890</v>
      </c>
      <c r="AJ2404" s="0" t="s">
        <v>11555</v>
      </c>
      <c r="AK2404" s="0" t="s">
        <v>24891</v>
      </c>
      <c r="AL2404" s="0"/>
      <c r="AM2404" s="0" t="s">
        <v>24138</v>
      </c>
      <c r="AN2404" s="0" t="n">
        <v>95907</v>
      </c>
      <c r="AO2404" s="0" t="s">
        <v>7897</v>
      </c>
      <c r="AP2404" s="58" t="s">
        <v>24892</v>
      </c>
      <c r="AQ2404" s="0"/>
      <c r="AR2404" s="58" t="s">
        <v>24893</v>
      </c>
      <c r="AS2404" s="58" t="s">
        <v>24894</v>
      </c>
      <c r="AT2404" s="0"/>
    </row>
    <row r="2405" customFormat="false" ht="15" hidden="false" customHeight="false" outlineLevel="0" collapsed="false">
      <c r="A2405" s="0" t="s">
        <v>24895</v>
      </c>
      <c r="B2405" s="0" t="n">
        <v>79736</v>
      </c>
      <c r="C2405" s="55" t="n">
        <v>46210</v>
      </c>
      <c r="D2405" s="0" t="s">
        <v>23871</v>
      </c>
      <c r="E2405" s="0"/>
      <c r="F2405" s="0" t="s">
        <v>24132</v>
      </c>
      <c r="G2405" s="0" t="s">
        <v>24896</v>
      </c>
      <c r="H2405" s="0" t="s">
        <v>24897</v>
      </c>
      <c r="I2405" s="56" t="n">
        <v>0.538194444444444</v>
      </c>
      <c r="J2405" s="56" t="n">
        <v>0.545138888888889</v>
      </c>
      <c r="K2405" s="57" t="n">
        <v>46206.3975462963</v>
      </c>
      <c r="L2405" s="57" t="n">
        <v>46206.397974537</v>
      </c>
      <c r="M2405" s="0" t="s">
        <v>23871</v>
      </c>
      <c r="N2405" s="56" t="n">
        <v>0.00694444444444444</v>
      </c>
      <c r="O2405" s="56" t="n">
        <v>0.000416666666666667</v>
      </c>
      <c r="P2405" s="56" t="n">
        <v>0.146527777777778</v>
      </c>
      <c r="Q2405" s="56" t="n">
        <v>0</v>
      </c>
      <c r="R2405" s="0" t="n">
        <v>-23.739877</v>
      </c>
      <c r="S2405" s="0" t="n">
        <v>-46.68212</v>
      </c>
      <c r="T2405" s="0" t="n">
        <v>-23.740504</v>
      </c>
      <c r="U2405" s="0" t="n">
        <v>-46.683077</v>
      </c>
      <c r="V2405" s="0" t="n">
        <v>1</v>
      </c>
      <c r="W2405" s="0" t="n">
        <v>0</v>
      </c>
      <c r="X2405" s="0" t="n">
        <v>0</v>
      </c>
      <c r="Y2405" s="0" t="n">
        <v>0</v>
      </c>
      <c r="Z2405" s="0" t="s">
        <v>7895</v>
      </c>
      <c r="AA2405" s="0" t="s">
        <v>23875</v>
      </c>
      <c r="AB2405" s="0"/>
      <c r="AC2405" s="56" t="n">
        <v>0.333333333333333</v>
      </c>
      <c r="AD2405" s="56" t="n">
        <v>0.75</v>
      </c>
      <c r="AE2405" s="56" t="n">
        <v>0.999305555555556</v>
      </c>
      <c r="AF2405" s="56" t="n">
        <v>0.999305555555556</v>
      </c>
      <c r="AG2405" s="0"/>
      <c r="AH2405" s="0"/>
      <c r="AI2405" s="0" t="s">
        <v>24898</v>
      </c>
      <c r="AJ2405" s="0" t="s">
        <v>11555</v>
      </c>
      <c r="AK2405" s="0" t="s">
        <v>24899</v>
      </c>
      <c r="AL2405" s="0"/>
      <c r="AM2405" s="0" t="s">
        <v>24138</v>
      </c>
      <c r="AN2405" s="0" t="n">
        <v>95907</v>
      </c>
      <c r="AO2405" s="0" t="s">
        <v>7897</v>
      </c>
      <c r="AP2405" s="58" t="s">
        <v>24900</v>
      </c>
      <c r="AQ2405" s="0"/>
      <c r="AR2405" s="58" t="s">
        <v>24901</v>
      </c>
      <c r="AS2405" s="58" t="s">
        <v>24902</v>
      </c>
      <c r="AT2405" s="0"/>
    </row>
    <row r="2406" customFormat="false" ht="15" hidden="false" customHeight="false" outlineLevel="0" collapsed="false">
      <c r="A2406" s="0" t="s">
        <v>24903</v>
      </c>
      <c r="B2406" s="0" t="n">
        <v>79775</v>
      </c>
      <c r="C2406" s="55" t="n">
        <v>46210</v>
      </c>
      <c r="D2406" s="0" t="s">
        <v>23871</v>
      </c>
      <c r="E2406" s="0"/>
      <c r="F2406" s="0" t="s">
        <v>24132</v>
      </c>
      <c r="G2406" s="0" t="s">
        <v>24904</v>
      </c>
      <c r="H2406" s="0" t="s">
        <v>24905</v>
      </c>
      <c r="I2406" s="56" t="n">
        <v>0.546527777777778</v>
      </c>
      <c r="J2406" s="56" t="n">
        <v>0.553472222222222</v>
      </c>
      <c r="K2406" s="57" t="n">
        <v>46206.4029976852</v>
      </c>
      <c r="L2406" s="57" t="n">
        <v>46206.4032986111</v>
      </c>
      <c r="M2406" s="0" t="s">
        <v>23871</v>
      </c>
      <c r="N2406" s="56" t="n">
        <v>0.00694444444444444</v>
      </c>
      <c r="O2406" s="56" t="n">
        <v>0.000289351851851852</v>
      </c>
      <c r="P2406" s="56" t="n">
        <v>0.15</v>
      </c>
      <c r="Q2406" s="56" t="n">
        <v>0</v>
      </c>
      <c r="R2406" s="0" t="n">
        <v>-23.739326</v>
      </c>
      <c r="S2406" s="0" t="n">
        <v>-46.686037</v>
      </c>
      <c r="T2406" s="0" t="n">
        <v>-23.73892</v>
      </c>
      <c r="U2406" s="0" t="n">
        <v>-46.685201</v>
      </c>
      <c r="V2406" s="0" t="n">
        <v>1</v>
      </c>
      <c r="W2406" s="0" t="n">
        <v>0</v>
      </c>
      <c r="X2406" s="0" t="n">
        <v>0</v>
      </c>
      <c r="Y2406" s="0" t="n">
        <v>0</v>
      </c>
      <c r="Z2406" s="0" t="s">
        <v>7895</v>
      </c>
      <c r="AA2406" s="0" t="s">
        <v>23875</v>
      </c>
      <c r="AB2406" s="0"/>
      <c r="AC2406" s="56" t="n">
        <v>0.333333333333333</v>
      </c>
      <c r="AD2406" s="56" t="n">
        <v>0.75</v>
      </c>
      <c r="AE2406" s="56" t="n">
        <v>0.999305555555556</v>
      </c>
      <c r="AF2406" s="56" t="n">
        <v>0.999305555555556</v>
      </c>
      <c r="AG2406" s="0"/>
      <c r="AH2406" s="0"/>
      <c r="AI2406" s="0" t="s">
        <v>6139</v>
      </c>
      <c r="AJ2406" s="0" t="s">
        <v>11555</v>
      </c>
      <c r="AK2406" s="0"/>
      <c r="AL2406" s="0"/>
      <c r="AM2406" s="0" t="s">
        <v>24138</v>
      </c>
      <c r="AN2406" s="0" t="n">
        <v>95907</v>
      </c>
      <c r="AO2406" s="0" t="s">
        <v>7897</v>
      </c>
      <c r="AP2406" s="58" t="s">
        <v>24906</v>
      </c>
      <c r="AQ2406" s="0"/>
      <c r="AR2406" s="58" t="s">
        <v>24907</v>
      </c>
      <c r="AS2406" s="58" t="s">
        <v>24908</v>
      </c>
      <c r="AT2406" s="0"/>
    </row>
    <row r="2407" customFormat="false" ht="15" hidden="false" customHeight="false" outlineLevel="0" collapsed="false">
      <c r="A2407" s="0" t="s">
        <v>24909</v>
      </c>
      <c r="B2407" s="0" t="n">
        <v>79720</v>
      </c>
      <c r="C2407" s="55" t="n">
        <v>46210</v>
      </c>
      <c r="D2407" s="0" t="s">
        <v>23871</v>
      </c>
      <c r="E2407" s="0"/>
      <c r="F2407" s="0" t="s">
        <v>24132</v>
      </c>
      <c r="G2407" s="0" t="s">
        <v>24910</v>
      </c>
      <c r="H2407" s="0" t="s">
        <v>24911</v>
      </c>
      <c r="I2407" s="56" t="n">
        <v>0.555555555555556</v>
      </c>
      <c r="J2407" s="56" t="n">
        <v>0.5625</v>
      </c>
      <c r="K2407" s="57" t="n">
        <v>46206.4395949074</v>
      </c>
      <c r="L2407" s="57" t="n">
        <v>46206.4412152778</v>
      </c>
      <c r="M2407" s="0" t="s">
        <v>23871</v>
      </c>
      <c r="N2407" s="56" t="n">
        <v>0.00694444444444444</v>
      </c>
      <c r="O2407" s="56" t="n">
        <v>0.00162037037037037</v>
      </c>
      <c r="P2407" s="56" t="n">
        <v>0.120833333333333</v>
      </c>
      <c r="Q2407" s="56" t="n">
        <v>0</v>
      </c>
      <c r="R2407" s="0" t="n">
        <v>-23.734622</v>
      </c>
      <c r="S2407" s="0" t="n">
        <v>-46.684905</v>
      </c>
      <c r="T2407" s="0" t="n">
        <v>-23.734896</v>
      </c>
      <c r="U2407" s="0" t="n">
        <v>-46.684195</v>
      </c>
      <c r="V2407" s="0" t="n">
        <v>1</v>
      </c>
      <c r="W2407" s="0" t="n">
        <v>0</v>
      </c>
      <c r="X2407" s="0" t="n">
        <v>0</v>
      </c>
      <c r="Y2407" s="0" t="n">
        <v>0</v>
      </c>
      <c r="Z2407" s="0" t="s">
        <v>7895</v>
      </c>
      <c r="AA2407" s="0" t="s">
        <v>23875</v>
      </c>
      <c r="AB2407" s="0"/>
      <c r="AC2407" s="56" t="n">
        <v>0.333333333333333</v>
      </c>
      <c r="AD2407" s="56" t="n">
        <v>0.75</v>
      </c>
      <c r="AE2407" s="56" t="n">
        <v>0.999305555555556</v>
      </c>
      <c r="AF2407" s="56" t="n">
        <v>0.999305555555556</v>
      </c>
      <c r="AG2407" s="0"/>
      <c r="AH2407" s="0"/>
      <c r="AI2407" s="0" t="s">
        <v>24912</v>
      </c>
      <c r="AJ2407" s="0" t="s">
        <v>11555</v>
      </c>
      <c r="AK2407" s="0" t="s">
        <v>24913</v>
      </c>
      <c r="AL2407" s="0"/>
      <c r="AM2407" s="0" t="s">
        <v>24138</v>
      </c>
      <c r="AN2407" s="0" t="n">
        <v>95907</v>
      </c>
      <c r="AO2407" s="0" t="s">
        <v>7897</v>
      </c>
      <c r="AP2407" s="58" t="s">
        <v>24914</v>
      </c>
      <c r="AQ2407" s="0"/>
      <c r="AR2407" s="58" t="s">
        <v>24915</v>
      </c>
      <c r="AS2407" s="58" t="s">
        <v>24916</v>
      </c>
      <c r="AT2407" s="0"/>
    </row>
    <row r="2408" customFormat="false" ht="15" hidden="false" customHeight="false" outlineLevel="0" collapsed="false">
      <c r="A2408" s="0" t="s">
        <v>24917</v>
      </c>
      <c r="B2408" s="0" t="n">
        <v>79681</v>
      </c>
      <c r="C2408" s="55" t="n">
        <v>46210</v>
      </c>
      <c r="D2408" s="0" t="s">
        <v>23871</v>
      </c>
      <c r="E2408" s="0"/>
      <c r="F2408" s="0" t="s">
        <v>24132</v>
      </c>
      <c r="G2408" s="0" t="s">
        <v>24918</v>
      </c>
      <c r="H2408" s="0" t="s">
        <v>24919</v>
      </c>
      <c r="I2408" s="56" t="n">
        <v>0.5625</v>
      </c>
      <c r="J2408" s="56" t="n">
        <v>0.569444444444444</v>
      </c>
      <c r="K2408" s="57" t="n">
        <v>46206.4441550926</v>
      </c>
      <c r="L2408" s="57" t="n">
        <v>46206.4444675926</v>
      </c>
      <c r="M2408" s="0" t="s">
        <v>23871</v>
      </c>
      <c r="N2408" s="56" t="n">
        <v>0.00694444444444444</v>
      </c>
      <c r="O2408" s="56" t="n">
        <v>0.0003125</v>
      </c>
      <c r="P2408" s="56" t="n">
        <v>0.124305555555556</v>
      </c>
      <c r="Q2408" s="56" t="n">
        <v>0</v>
      </c>
      <c r="R2408" s="0" t="n">
        <v>-23.73403</v>
      </c>
      <c r="S2408" s="0" t="n">
        <v>-46.684151</v>
      </c>
      <c r="T2408" s="0" t="n">
        <v>-23.734545</v>
      </c>
      <c r="U2408" s="0" t="n">
        <v>-46.684791</v>
      </c>
      <c r="V2408" s="0" t="n">
        <v>1</v>
      </c>
      <c r="W2408" s="0" t="n">
        <v>0</v>
      </c>
      <c r="X2408" s="0" t="n">
        <v>0</v>
      </c>
      <c r="Y2408" s="0" t="n">
        <v>0</v>
      </c>
      <c r="Z2408" s="0" t="s">
        <v>7895</v>
      </c>
      <c r="AA2408" s="0" t="s">
        <v>23875</v>
      </c>
      <c r="AB2408" s="0"/>
      <c r="AC2408" s="56" t="n">
        <v>0.333333333333333</v>
      </c>
      <c r="AD2408" s="56" t="n">
        <v>0.75</v>
      </c>
      <c r="AE2408" s="56" t="n">
        <v>0.999305555555556</v>
      </c>
      <c r="AF2408" s="56" t="n">
        <v>0.999305555555556</v>
      </c>
      <c r="AG2408" s="0"/>
      <c r="AH2408" s="0"/>
      <c r="AI2408" s="0" t="s">
        <v>24920</v>
      </c>
      <c r="AJ2408" s="0" t="s">
        <v>11555</v>
      </c>
      <c r="AK2408" s="0" t="s">
        <v>24921</v>
      </c>
      <c r="AL2408" s="0"/>
      <c r="AM2408" s="0" t="s">
        <v>24138</v>
      </c>
      <c r="AN2408" s="0" t="n">
        <v>95907</v>
      </c>
      <c r="AO2408" s="0" t="s">
        <v>7897</v>
      </c>
      <c r="AP2408" s="58" t="s">
        <v>24922</v>
      </c>
      <c r="AQ2408" s="0"/>
      <c r="AR2408" s="58" t="s">
        <v>24923</v>
      </c>
      <c r="AS2408" s="58" t="s">
        <v>24924</v>
      </c>
      <c r="AT2408" s="0"/>
    </row>
    <row r="2409" customFormat="false" ht="15" hidden="false" customHeight="false" outlineLevel="0" collapsed="false">
      <c r="A2409" s="0" t="s">
        <v>24925</v>
      </c>
      <c r="B2409" s="0" t="n">
        <v>79719</v>
      </c>
      <c r="C2409" s="55" t="n">
        <v>46210</v>
      </c>
      <c r="D2409" s="0" t="s">
        <v>23871</v>
      </c>
      <c r="E2409" s="0"/>
      <c r="F2409" s="0" t="s">
        <v>24132</v>
      </c>
      <c r="G2409" s="0" t="s">
        <v>24926</v>
      </c>
      <c r="H2409" s="0" t="s">
        <v>24927</v>
      </c>
      <c r="I2409" s="56" t="n">
        <v>0.571527777777778</v>
      </c>
      <c r="J2409" s="56" t="n">
        <v>0.578472222222222</v>
      </c>
      <c r="K2409" s="57" t="n">
        <v>46206.4511458333</v>
      </c>
      <c r="L2409" s="57" t="n">
        <v>46206.4514467593</v>
      </c>
      <c r="M2409" s="0" t="s">
        <v>23871</v>
      </c>
      <c r="N2409" s="56" t="n">
        <v>0.00694444444444444</v>
      </c>
      <c r="O2409" s="56" t="n">
        <v>0.000289351851851852</v>
      </c>
      <c r="P2409" s="56" t="n">
        <v>0.126388888888889</v>
      </c>
      <c r="Q2409" s="56" t="n">
        <v>0</v>
      </c>
      <c r="R2409" s="0" t="n">
        <v>-23.731213</v>
      </c>
      <c r="S2409" s="0" t="n">
        <v>-46.685771</v>
      </c>
      <c r="T2409" s="0" t="n">
        <v>-23.732082</v>
      </c>
      <c r="U2409" s="0" t="n">
        <v>-46.685584</v>
      </c>
      <c r="V2409" s="0" t="n">
        <v>1</v>
      </c>
      <c r="W2409" s="0" t="n">
        <v>0</v>
      </c>
      <c r="X2409" s="0" t="n">
        <v>0</v>
      </c>
      <c r="Y2409" s="0" t="n">
        <v>0</v>
      </c>
      <c r="Z2409" s="0" t="s">
        <v>7895</v>
      </c>
      <c r="AA2409" s="0" t="s">
        <v>23875</v>
      </c>
      <c r="AB2409" s="0"/>
      <c r="AC2409" s="56" t="n">
        <v>0.333333333333333</v>
      </c>
      <c r="AD2409" s="56" t="n">
        <v>0.75</v>
      </c>
      <c r="AE2409" s="56" t="n">
        <v>0.999305555555556</v>
      </c>
      <c r="AF2409" s="56" t="n">
        <v>0.999305555555556</v>
      </c>
      <c r="AG2409" s="0"/>
      <c r="AH2409" s="0"/>
      <c r="AI2409" s="0" t="s">
        <v>24928</v>
      </c>
      <c r="AJ2409" s="0" t="s">
        <v>11555</v>
      </c>
      <c r="AK2409" s="0" t="s">
        <v>24929</v>
      </c>
      <c r="AL2409" s="0"/>
      <c r="AM2409" s="0" t="s">
        <v>24138</v>
      </c>
      <c r="AN2409" s="0" t="n">
        <v>95907</v>
      </c>
      <c r="AO2409" s="0" t="s">
        <v>7897</v>
      </c>
      <c r="AP2409" s="58" t="s">
        <v>24930</v>
      </c>
      <c r="AQ2409" s="0"/>
      <c r="AR2409" s="58" t="s">
        <v>24931</v>
      </c>
      <c r="AS2409" s="58" t="s">
        <v>24932</v>
      </c>
      <c r="AT2409" s="0"/>
    </row>
    <row r="2410" customFormat="false" ht="15" hidden="false" customHeight="false" outlineLevel="0" collapsed="false">
      <c r="A2410" s="0" t="s">
        <v>24933</v>
      </c>
      <c r="B2410" s="0" t="n">
        <v>79717</v>
      </c>
      <c r="C2410" s="55" t="n">
        <v>46210</v>
      </c>
      <c r="D2410" s="0" t="s">
        <v>23871</v>
      </c>
      <c r="E2410" s="0"/>
      <c r="F2410" s="0" t="s">
        <v>24132</v>
      </c>
      <c r="G2410" s="0" t="s">
        <v>24934</v>
      </c>
      <c r="H2410" s="0" t="s">
        <v>24935</v>
      </c>
      <c r="I2410" s="56" t="n">
        <v>0.58125</v>
      </c>
      <c r="J2410" s="56" t="n">
        <v>0.588194444444445</v>
      </c>
      <c r="K2410" s="57" t="n">
        <v>46206.4569560185</v>
      </c>
      <c r="L2410" s="57" t="n">
        <v>46206.4572569444</v>
      </c>
      <c r="M2410" s="0" t="s">
        <v>23871</v>
      </c>
      <c r="N2410" s="56" t="n">
        <v>0.00694444444444444</v>
      </c>
      <c r="O2410" s="56" t="n">
        <v>0.000289351851851852</v>
      </c>
      <c r="P2410" s="56" t="n">
        <v>0.130555555555556</v>
      </c>
      <c r="Q2410" s="56" t="n">
        <v>0</v>
      </c>
      <c r="R2410" s="0" t="n">
        <v>-23.73049</v>
      </c>
      <c r="S2410" s="0" t="n">
        <v>-46.681609</v>
      </c>
      <c r="T2410" s="0" t="n">
        <v>-23.730953</v>
      </c>
      <c r="U2410" s="0" t="n">
        <v>-46.681475</v>
      </c>
      <c r="V2410" s="0" t="n">
        <v>1</v>
      </c>
      <c r="W2410" s="0" t="n">
        <v>0</v>
      </c>
      <c r="X2410" s="0" t="n">
        <v>0</v>
      </c>
      <c r="Y2410" s="0" t="n">
        <v>0</v>
      </c>
      <c r="Z2410" s="0" t="s">
        <v>7895</v>
      </c>
      <c r="AA2410" s="0" t="s">
        <v>23875</v>
      </c>
      <c r="AB2410" s="0"/>
      <c r="AC2410" s="56" t="n">
        <v>0.333333333333333</v>
      </c>
      <c r="AD2410" s="56" t="n">
        <v>0.75</v>
      </c>
      <c r="AE2410" s="56" t="n">
        <v>0.999305555555556</v>
      </c>
      <c r="AF2410" s="56" t="n">
        <v>0.999305555555556</v>
      </c>
      <c r="AG2410" s="0"/>
      <c r="AH2410" s="0"/>
      <c r="AI2410" s="0" t="s">
        <v>24936</v>
      </c>
      <c r="AJ2410" s="0" t="s">
        <v>11555</v>
      </c>
      <c r="AK2410" s="0" t="s">
        <v>24937</v>
      </c>
      <c r="AL2410" s="0"/>
      <c r="AM2410" s="0" t="s">
        <v>24138</v>
      </c>
      <c r="AN2410" s="0" t="n">
        <v>95907</v>
      </c>
      <c r="AO2410" s="0" t="s">
        <v>7897</v>
      </c>
      <c r="AP2410" s="58" t="s">
        <v>24938</v>
      </c>
      <c r="AQ2410" s="0"/>
      <c r="AR2410" s="58" t="s">
        <v>24939</v>
      </c>
      <c r="AS2410" s="58" t="s">
        <v>24940</v>
      </c>
      <c r="AT2410" s="0"/>
    </row>
    <row r="2411" customFormat="false" ht="15" hidden="false" customHeight="false" outlineLevel="0" collapsed="false">
      <c r="A2411" s="0" t="s">
        <v>24941</v>
      </c>
      <c r="B2411" s="0" t="n">
        <v>79727</v>
      </c>
      <c r="C2411" s="55" t="n">
        <v>46210</v>
      </c>
      <c r="D2411" s="0" t="s">
        <v>23871</v>
      </c>
      <c r="E2411" s="0"/>
      <c r="F2411" s="0" t="s">
        <v>24132</v>
      </c>
      <c r="G2411" s="0" t="s">
        <v>24942</v>
      </c>
      <c r="H2411" s="0" t="s">
        <v>24943</v>
      </c>
      <c r="I2411" s="56" t="n">
        <v>0.588888888888889</v>
      </c>
      <c r="J2411" s="56" t="n">
        <v>0.595833333333333</v>
      </c>
      <c r="K2411" s="57" t="n">
        <v>46206.4626736111</v>
      </c>
      <c r="L2411" s="57" t="n">
        <v>46206.462962963</v>
      </c>
      <c r="M2411" s="0" t="s">
        <v>23871</v>
      </c>
      <c r="N2411" s="56" t="n">
        <v>0.00694444444444444</v>
      </c>
      <c r="O2411" s="56" t="n">
        <v>0.000277777777777778</v>
      </c>
      <c r="P2411" s="56" t="n">
        <v>0.132638888888889</v>
      </c>
      <c r="Q2411" s="56" t="n">
        <v>0</v>
      </c>
      <c r="R2411" s="0" t="n">
        <v>-23.729869</v>
      </c>
      <c r="S2411" s="0" t="n">
        <v>-46.68264</v>
      </c>
      <c r="T2411" s="0" t="n">
        <v>-23.728625</v>
      </c>
      <c r="U2411" s="0" t="n">
        <v>-46.682067</v>
      </c>
      <c r="V2411" s="0" t="n">
        <v>1</v>
      </c>
      <c r="W2411" s="0" t="n">
        <v>0</v>
      </c>
      <c r="X2411" s="0" t="n">
        <v>0</v>
      </c>
      <c r="Y2411" s="0" t="n">
        <v>0</v>
      </c>
      <c r="Z2411" s="0" t="s">
        <v>7895</v>
      </c>
      <c r="AA2411" s="0" t="s">
        <v>23875</v>
      </c>
      <c r="AB2411" s="0"/>
      <c r="AC2411" s="56" t="n">
        <v>0.333333333333333</v>
      </c>
      <c r="AD2411" s="56" t="n">
        <v>0.75</v>
      </c>
      <c r="AE2411" s="56" t="n">
        <v>0.999305555555556</v>
      </c>
      <c r="AF2411" s="56" t="n">
        <v>0.999305555555556</v>
      </c>
      <c r="AG2411" s="0"/>
      <c r="AH2411" s="0"/>
      <c r="AI2411" s="0" t="s">
        <v>24944</v>
      </c>
      <c r="AJ2411" s="0" t="s">
        <v>11555</v>
      </c>
      <c r="AK2411" s="0" t="s">
        <v>24945</v>
      </c>
      <c r="AL2411" s="0"/>
      <c r="AM2411" s="0" t="s">
        <v>24138</v>
      </c>
      <c r="AN2411" s="0" t="n">
        <v>95907</v>
      </c>
      <c r="AO2411" s="0" t="s">
        <v>7897</v>
      </c>
      <c r="AP2411" s="58" t="s">
        <v>24946</v>
      </c>
      <c r="AQ2411" s="0"/>
      <c r="AR2411" s="58" t="s">
        <v>24947</v>
      </c>
      <c r="AS2411" s="58" t="s">
        <v>24948</v>
      </c>
      <c r="AT2411" s="0"/>
    </row>
    <row r="2412" customFormat="false" ht="15" hidden="false" customHeight="false" outlineLevel="0" collapsed="false">
      <c r="A2412" s="0" t="s">
        <v>24949</v>
      </c>
      <c r="B2412" s="0" t="n">
        <v>79695</v>
      </c>
      <c r="C2412" s="55" t="n">
        <v>46210</v>
      </c>
      <c r="D2412" s="0" t="s">
        <v>23871</v>
      </c>
      <c r="E2412" s="0"/>
      <c r="F2412" s="0" t="s">
        <v>24132</v>
      </c>
      <c r="G2412" s="0" t="s">
        <v>24950</v>
      </c>
      <c r="H2412" s="0" t="s">
        <v>24951</v>
      </c>
      <c r="I2412" s="56" t="n">
        <v>0.597222222222222</v>
      </c>
      <c r="J2412" s="56" t="n">
        <v>0.604166666666667</v>
      </c>
      <c r="K2412" s="57" t="n">
        <v>46206.4669791667</v>
      </c>
      <c r="L2412" s="57" t="n">
        <v>46206.4673148148</v>
      </c>
      <c r="M2412" s="0" t="s">
        <v>23871</v>
      </c>
      <c r="N2412" s="56" t="n">
        <v>0.00694444444444444</v>
      </c>
      <c r="O2412" s="56" t="n">
        <v>0.000335648148148148</v>
      </c>
      <c r="P2412" s="56" t="n">
        <v>0.136805555555556</v>
      </c>
      <c r="Q2412" s="56" t="n">
        <v>0</v>
      </c>
      <c r="R2412" s="0" t="n">
        <v>-23.734416</v>
      </c>
      <c r="S2412" s="0" t="n">
        <v>-46.682693</v>
      </c>
      <c r="T2412" s="0" t="n">
        <v>-23.734333</v>
      </c>
      <c r="U2412" s="0" t="n">
        <v>-46.682786</v>
      </c>
      <c r="V2412" s="0" t="n">
        <v>1</v>
      </c>
      <c r="W2412" s="0" t="n">
        <v>0</v>
      </c>
      <c r="X2412" s="0" t="n">
        <v>0</v>
      </c>
      <c r="Y2412" s="0" t="n">
        <v>0</v>
      </c>
      <c r="Z2412" s="0" t="s">
        <v>7895</v>
      </c>
      <c r="AA2412" s="0" t="s">
        <v>23875</v>
      </c>
      <c r="AB2412" s="0"/>
      <c r="AC2412" s="56" t="n">
        <v>0.333333333333333</v>
      </c>
      <c r="AD2412" s="56" t="n">
        <v>0.75</v>
      </c>
      <c r="AE2412" s="56" t="n">
        <v>0.999305555555556</v>
      </c>
      <c r="AF2412" s="56" t="n">
        <v>0.999305555555556</v>
      </c>
      <c r="AG2412" s="0"/>
      <c r="AH2412" s="0"/>
      <c r="AI2412" s="0" t="s">
        <v>24952</v>
      </c>
      <c r="AJ2412" s="0" t="s">
        <v>11555</v>
      </c>
      <c r="AK2412" s="0" t="s">
        <v>24953</v>
      </c>
      <c r="AL2412" s="0"/>
      <c r="AM2412" s="0" t="s">
        <v>24138</v>
      </c>
      <c r="AN2412" s="0" t="n">
        <v>95907</v>
      </c>
      <c r="AO2412" s="0" t="s">
        <v>7897</v>
      </c>
      <c r="AP2412" s="58" t="s">
        <v>24954</v>
      </c>
      <c r="AQ2412" s="0"/>
      <c r="AR2412" s="58" t="s">
        <v>24955</v>
      </c>
      <c r="AS2412" s="58" t="s">
        <v>24956</v>
      </c>
      <c r="AT2412" s="0"/>
    </row>
    <row r="2413" customFormat="false" ht="15" hidden="false" customHeight="false" outlineLevel="0" collapsed="false">
      <c r="A2413" s="0" t="s">
        <v>24957</v>
      </c>
      <c r="B2413" s="0" t="n">
        <v>79737</v>
      </c>
      <c r="C2413" s="55" t="n">
        <v>46210</v>
      </c>
      <c r="D2413" s="0" t="s">
        <v>23871</v>
      </c>
      <c r="E2413" s="0"/>
      <c r="F2413" s="0" t="s">
        <v>24132</v>
      </c>
      <c r="G2413" s="0" t="s">
        <v>24958</v>
      </c>
      <c r="H2413" s="0" t="s">
        <v>24959</v>
      </c>
      <c r="I2413" s="56" t="n">
        <v>0.609027777777778</v>
      </c>
      <c r="J2413" s="56" t="n">
        <v>0.615972222222222</v>
      </c>
      <c r="K2413" s="57" t="n">
        <v>46206.4727546296</v>
      </c>
      <c r="L2413" s="57" t="n">
        <v>46206.4730671296</v>
      </c>
      <c r="M2413" s="0" t="s">
        <v>23871</v>
      </c>
      <c r="N2413" s="56" t="n">
        <v>0.00694444444444444</v>
      </c>
      <c r="O2413" s="56" t="n">
        <v>0.000300925925925926</v>
      </c>
      <c r="P2413" s="56" t="n">
        <v>0.142361111111111</v>
      </c>
      <c r="Q2413" s="56" t="n">
        <v>0</v>
      </c>
      <c r="R2413" s="0" t="n">
        <v>-23.730306</v>
      </c>
      <c r="S2413" s="0" t="n">
        <v>-46.674653</v>
      </c>
      <c r="T2413" s="0" t="n">
        <v>-23.730699</v>
      </c>
      <c r="U2413" s="0" t="n">
        <v>-46.6754</v>
      </c>
      <c r="V2413" s="0" t="n">
        <v>1</v>
      </c>
      <c r="W2413" s="0" t="n">
        <v>0</v>
      </c>
      <c r="X2413" s="0" t="n">
        <v>0</v>
      </c>
      <c r="Y2413" s="0" t="n">
        <v>0</v>
      </c>
      <c r="Z2413" s="0" t="s">
        <v>7895</v>
      </c>
      <c r="AA2413" s="0" t="s">
        <v>23875</v>
      </c>
      <c r="AB2413" s="0"/>
      <c r="AC2413" s="56" t="n">
        <v>0.333333333333333</v>
      </c>
      <c r="AD2413" s="56" t="n">
        <v>0.75</v>
      </c>
      <c r="AE2413" s="56" t="n">
        <v>0.999305555555556</v>
      </c>
      <c r="AF2413" s="56" t="n">
        <v>0.999305555555556</v>
      </c>
      <c r="AG2413" s="0"/>
      <c r="AH2413" s="0"/>
      <c r="AI2413" s="0" t="s">
        <v>24960</v>
      </c>
      <c r="AJ2413" s="0" t="s">
        <v>11555</v>
      </c>
      <c r="AK2413" s="0" t="s">
        <v>24961</v>
      </c>
      <c r="AL2413" s="0"/>
      <c r="AM2413" s="0" t="s">
        <v>24138</v>
      </c>
      <c r="AN2413" s="0" t="n">
        <v>95907</v>
      </c>
      <c r="AO2413" s="0" t="s">
        <v>7897</v>
      </c>
      <c r="AP2413" s="58" t="s">
        <v>24962</v>
      </c>
      <c r="AQ2413" s="0"/>
      <c r="AR2413" s="58" t="s">
        <v>24963</v>
      </c>
      <c r="AS2413" s="58" t="s">
        <v>24964</v>
      </c>
      <c r="AT2413" s="0"/>
    </row>
    <row r="2414" customFormat="false" ht="15" hidden="false" customHeight="false" outlineLevel="0" collapsed="false">
      <c r="A2414" s="0" t="s">
        <v>24965</v>
      </c>
      <c r="B2414" s="0" t="n">
        <v>80838</v>
      </c>
      <c r="C2414" s="55" t="n">
        <v>46213</v>
      </c>
      <c r="D2414" s="0" t="s">
        <v>23871</v>
      </c>
      <c r="E2414" s="0"/>
      <c r="F2414" s="0" t="s">
        <v>24966</v>
      </c>
      <c r="G2414" s="0" t="s">
        <v>24967</v>
      </c>
      <c r="H2414" s="0" t="s">
        <v>4695</v>
      </c>
      <c r="I2414" s="56" t="n">
        <v>0.363888888888889</v>
      </c>
      <c r="J2414" s="56" t="n">
        <v>0.370833333333333</v>
      </c>
      <c r="K2414" s="57" t="n">
        <v>46210.3343865741</v>
      </c>
      <c r="L2414" s="57" t="n">
        <v>46210.4482407407</v>
      </c>
      <c r="M2414" s="0" t="s">
        <v>23871</v>
      </c>
      <c r="N2414" s="56" t="n">
        <v>0.00694444444444444</v>
      </c>
      <c r="O2414" s="56" t="n">
        <v>0.113854166666667</v>
      </c>
      <c r="P2414" s="56" t="n">
        <v>0.922222222222222</v>
      </c>
      <c r="Q2414" s="56" t="n">
        <v>0</v>
      </c>
      <c r="R2414" s="0" t="n">
        <v>-23.596354</v>
      </c>
      <c r="S2414" s="0" t="n">
        <v>-46.551108</v>
      </c>
      <c r="T2414" s="0" t="n">
        <v>-23.600381</v>
      </c>
      <c r="U2414" s="0" t="n">
        <v>-46.551318</v>
      </c>
      <c r="V2414" s="0" t="n">
        <v>1</v>
      </c>
      <c r="W2414" s="0" t="n">
        <v>0</v>
      </c>
      <c r="X2414" s="0" t="n">
        <v>0</v>
      </c>
      <c r="Y2414" s="0" t="n">
        <v>0</v>
      </c>
      <c r="Z2414" s="0" t="s">
        <v>7895</v>
      </c>
      <c r="AA2414" s="0" t="s">
        <v>23875</v>
      </c>
      <c r="AB2414" s="0"/>
      <c r="AC2414" s="56" t="n">
        <v>0.333333333333333</v>
      </c>
      <c r="AD2414" s="56" t="n">
        <v>0.75</v>
      </c>
      <c r="AE2414" s="56" t="n">
        <v>0.999305555555556</v>
      </c>
      <c r="AF2414" s="56" t="n">
        <v>0.999305555555556</v>
      </c>
      <c r="AG2414" s="0"/>
      <c r="AH2414" s="0"/>
      <c r="AI2414" s="0" t="s">
        <v>4696</v>
      </c>
      <c r="AJ2414" s="0" t="s">
        <v>4261</v>
      </c>
      <c r="AK2414" s="0" t="s">
        <v>4693</v>
      </c>
      <c r="AL2414" s="0"/>
      <c r="AM2414" s="0" t="s">
        <v>24968</v>
      </c>
      <c r="AN2414" s="0" t="n">
        <v>95907</v>
      </c>
      <c r="AO2414" s="0" t="s">
        <v>7897</v>
      </c>
      <c r="AP2414" s="58" t="s">
        <v>24969</v>
      </c>
      <c r="AQ2414" s="0"/>
      <c r="AR2414" s="58" t="s">
        <v>24970</v>
      </c>
      <c r="AS2414" s="58" t="s">
        <v>24971</v>
      </c>
      <c r="AT2414" s="0"/>
    </row>
    <row r="2415" customFormat="false" ht="15" hidden="false" customHeight="false" outlineLevel="0" collapsed="false">
      <c r="A2415" s="0" t="s">
        <v>24972</v>
      </c>
      <c r="B2415" s="0" t="n">
        <v>80853</v>
      </c>
      <c r="C2415" s="55" t="n">
        <v>46213</v>
      </c>
      <c r="D2415" s="0" t="s">
        <v>23871</v>
      </c>
      <c r="E2415" s="0"/>
      <c r="F2415" s="0" t="s">
        <v>24966</v>
      </c>
      <c r="G2415" s="0" t="s">
        <v>24973</v>
      </c>
      <c r="H2415" s="0" t="s">
        <v>4805</v>
      </c>
      <c r="I2415" s="56" t="n">
        <v>0.372222222222222</v>
      </c>
      <c r="J2415" s="56" t="n">
        <v>0.379166666666667</v>
      </c>
      <c r="K2415" s="57" t="n">
        <v>46210.3391550926</v>
      </c>
      <c r="L2415" s="57" t="n">
        <v>46210.3509143519</v>
      </c>
      <c r="M2415" s="0" t="s">
        <v>23871</v>
      </c>
      <c r="N2415" s="56" t="n">
        <v>0.00694444444444444</v>
      </c>
      <c r="O2415" s="56" t="n">
        <v>0.0117592592592593</v>
      </c>
      <c r="P2415" s="56" t="n">
        <v>0.0277777777777778</v>
      </c>
      <c r="Q2415" s="56" t="n">
        <v>0</v>
      </c>
      <c r="R2415" s="0" t="n">
        <v>-23.597652</v>
      </c>
      <c r="S2415" s="0" t="n">
        <v>-46.551983</v>
      </c>
      <c r="T2415" s="0" t="n">
        <v>-23.601958</v>
      </c>
      <c r="U2415" s="0" t="n">
        <v>-46.553163</v>
      </c>
      <c r="V2415" s="0" t="n">
        <v>1</v>
      </c>
      <c r="W2415" s="0" t="n">
        <v>0</v>
      </c>
      <c r="X2415" s="0" t="n">
        <v>0</v>
      </c>
      <c r="Y2415" s="0" t="n">
        <v>0</v>
      </c>
      <c r="Z2415" s="0" t="s">
        <v>7895</v>
      </c>
      <c r="AA2415" s="0" t="s">
        <v>23875</v>
      </c>
      <c r="AB2415" s="0"/>
      <c r="AC2415" s="56" t="n">
        <v>0.333333333333333</v>
      </c>
      <c r="AD2415" s="56" t="n">
        <v>0.75</v>
      </c>
      <c r="AE2415" s="56" t="n">
        <v>0.999305555555556</v>
      </c>
      <c r="AF2415" s="56" t="n">
        <v>0.999305555555556</v>
      </c>
      <c r="AG2415" s="0"/>
      <c r="AH2415" s="0"/>
      <c r="AI2415" s="0" t="s">
        <v>4806</v>
      </c>
      <c r="AJ2415" s="0" t="s">
        <v>4261</v>
      </c>
      <c r="AK2415" s="0" t="s">
        <v>4803</v>
      </c>
      <c r="AL2415" s="0"/>
      <c r="AM2415" s="0" t="s">
        <v>24968</v>
      </c>
      <c r="AN2415" s="0" t="n">
        <v>95907</v>
      </c>
      <c r="AO2415" s="0" t="s">
        <v>7897</v>
      </c>
      <c r="AP2415" s="58" t="s">
        <v>24974</v>
      </c>
      <c r="AQ2415" s="0"/>
      <c r="AR2415" s="58" t="s">
        <v>24975</v>
      </c>
      <c r="AS2415" s="58" t="s">
        <v>24976</v>
      </c>
      <c r="AT2415" s="0"/>
    </row>
    <row r="2416" customFormat="false" ht="15" hidden="false" customHeight="false" outlineLevel="0" collapsed="false">
      <c r="A2416" s="0" t="s">
        <v>24977</v>
      </c>
      <c r="B2416" s="0" t="n">
        <v>80827</v>
      </c>
      <c r="C2416" s="55" t="n">
        <v>46213</v>
      </c>
      <c r="D2416" s="0" t="s">
        <v>23871</v>
      </c>
      <c r="E2416" s="0"/>
      <c r="F2416" s="0" t="s">
        <v>24966</v>
      </c>
      <c r="G2416" s="0" t="s">
        <v>24978</v>
      </c>
      <c r="H2416" s="0" t="s">
        <v>4612</v>
      </c>
      <c r="I2416" s="56" t="n">
        <v>0.379166666666667</v>
      </c>
      <c r="J2416" s="56" t="n">
        <v>0.386111111111111</v>
      </c>
      <c r="K2416" s="57" t="n">
        <v>46210.3498148148</v>
      </c>
      <c r="L2416" s="57" t="n">
        <v>46210.3502083333</v>
      </c>
      <c r="M2416" s="0" t="s">
        <v>23871</v>
      </c>
      <c r="N2416" s="56" t="n">
        <v>0.00694444444444444</v>
      </c>
      <c r="O2416" s="56" t="n">
        <v>0.000381944444444445</v>
      </c>
      <c r="P2416" s="56" t="n">
        <v>0.0354166666666667</v>
      </c>
      <c r="Q2416" s="56" t="n">
        <v>0</v>
      </c>
      <c r="R2416" s="0" t="n">
        <v>-23.597652</v>
      </c>
      <c r="S2416" s="0" t="n">
        <v>-46.551983</v>
      </c>
      <c r="T2416" s="0" t="n">
        <v>-23.601099</v>
      </c>
      <c r="U2416" s="0" t="n">
        <v>-46.552487</v>
      </c>
      <c r="V2416" s="0" t="n">
        <v>1</v>
      </c>
      <c r="W2416" s="0" t="n">
        <v>0</v>
      </c>
      <c r="X2416" s="0" t="n">
        <v>0</v>
      </c>
      <c r="Y2416" s="0" t="n">
        <v>0</v>
      </c>
      <c r="Z2416" s="0" t="s">
        <v>7895</v>
      </c>
      <c r="AA2416" s="0" t="s">
        <v>23875</v>
      </c>
      <c r="AB2416" s="0"/>
      <c r="AC2416" s="56" t="n">
        <v>0.333333333333333</v>
      </c>
      <c r="AD2416" s="56" t="n">
        <v>0.75</v>
      </c>
      <c r="AE2416" s="56" t="n">
        <v>0.999305555555556</v>
      </c>
      <c r="AF2416" s="56" t="n">
        <v>0.999305555555556</v>
      </c>
      <c r="AG2416" s="0"/>
      <c r="AH2416" s="0"/>
      <c r="AI2416" s="0" t="s">
        <v>4613</v>
      </c>
      <c r="AJ2416" s="0" t="s">
        <v>4261</v>
      </c>
      <c r="AK2416" s="0" t="s">
        <v>4610</v>
      </c>
      <c r="AL2416" s="0"/>
      <c r="AM2416" s="0" t="s">
        <v>24968</v>
      </c>
      <c r="AN2416" s="0" t="n">
        <v>95907</v>
      </c>
      <c r="AO2416" s="0" t="s">
        <v>7897</v>
      </c>
      <c r="AP2416" s="58" t="s">
        <v>24979</v>
      </c>
      <c r="AQ2416" s="0"/>
      <c r="AR2416" s="58" t="s">
        <v>24980</v>
      </c>
      <c r="AS2416" s="58" t="s">
        <v>24981</v>
      </c>
      <c r="AT2416" s="0"/>
    </row>
    <row r="2417" customFormat="false" ht="15" hidden="false" customHeight="false" outlineLevel="0" collapsed="false">
      <c r="A2417" s="0" t="s">
        <v>24982</v>
      </c>
      <c r="B2417" s="0" t="n">
        <v>80826</v>
      </c>
      <c r="C2417" s="55" t="n">
        <v>46213</v>
      </c>
      <c r="D2417" s="0" t="s">
        <v>23871</v>
      </c>
      <c r="E2417" s="0"/>
      <c r="F2417" s="0" t="s">
        <v>24966</v>
      </c>
      <c r="G2417" s="0" t="s">
        <v>24983</v>
      </c>
      <c r="H2417" s="0" t="s">
        <v>4605</v>
      </c>
      <c r="I2417" s="56" t="n">
        <v>0.386111111111111</v>
      </c>
      <c r="J2417" s="56" t="n">
        <v>0.393055555555556</v>
      </c>
      <c r="K2417" s="57" t="n">
        <v>46210.3485069444</v>
      </c>
      <c r="L2417" s="57" t="n">
        <v>46210.3494097222</v>
      </c>
      <c r="M2417" s="0" t="s">
        <v>23871</v>
      </c>
      <c r="N2417" s="56" t="n">
        <v>0.00694444444444444</v>
      </c>
      <c r="O2417" s="56" t="n">
        <v>0.000891203703703704</v>
      </c>
      <c r="P2417" s="56" t="n">
        <v>0.0430555555555556</v>
      </c>
      <c r="Q2417" s="56" t="n">
        <v>0</v>
      </c>
      <c r="R2417" s="0" t="n">
        <v>-23.597652</v>
      </c>
      <c r="S2417" s="0" t="n">
        <v>-46.551983</v>
      </c>
      <c r="T2417" s="0" t="n">
        <v>-23.600387</v>
      </c>
      <c r="U2417" s="0" t="n">
        <v>-46.55221</v>
      </c>
      <c r="V2417" s="0" t="n">
        <v>1</v>
      </c>
      <c r="W2417" s="0" t="n">
        <v>0</v>
      </c>
      <c r="X2417" s="0" t="n">
        <v>0</v>
      </c>
      <c r="Y2417" s="0" t="n">
        <v>0</v>
      </c>
      <c r="Z2417" s="0" t="s">
        <v>7895</v>
      </c>
      <c r="AA2417" s="0" t="s">
        <v>24984</v>
      </c>
      <c r="AB2417" s="0"/>
      <c r="AC2417" s="56" t="n">
        <v>0.333333333333333</v>
      </c>
      <c r="AD2417" s="56" t="n">
        <v>0.75</v>
      </c>
      <c r="AE2417" s="56" t="n">
        <v>0.999305555555556</v>
      </c>
      <c r="AF2417" s="56" t="n">
        <v>0.999305555555556</v>
      </c>
      <c r="AG2417" s="0"/>
      <c r="AH2417" s="0"/>
      <c r="AI2417" s="0" t="s">
        <v>4606</v>
      </c>
      <c r="AJ2417" s="0" t="s">
        <v>4261</v>
      </c>
      <c r="AK2417" s="0" t="s">
        <v>4603</v>
      </c>
      <c r="AL2417" s="0"/>
      <c r="AM2417" s="0" t="s">
        <v>24968</v>
      </c>
      <c r="AN2417" s="0" t="n">
        <v>95907</v>
      </c>
      <c r="AO2417" s="0" t="s">
        <v>7897</v>
      </c>
      <c r="AP2417" s="58" t="s">
        <v>24985</v>
      </c>
      <c r="AQ2417" s="0"/>
      <c r="AR2417" s="58" t="s">
        <v>24986</v>
      </c>
      <c r="AS2417" s="58" t="s">
        <v>24987</v>
      </c>
      <c r="AT2417" s="0"/>
    </row>
    <row r="2418" customFormat="false" ht="15" hidden="false" customHeight="false" outlineLevel="0" collapsed="false">
      <c r="A2418" s="0" t="s">
        <v>24988</v>
      </c>
      <c r="B2418" s="0" t="n">
        <v>80845</v>
      </c>
      <c r="C2418" s="55" t="n">
        <v>46213</v>
      </c>
      <c r="D2418" s="0" t="s">
        <v>23871</v>
      </c>
      <c r="E2418" s="0"/>
      <c r="F2418" s="0" t="s">
        <v>24966</v>
      </c>
      <c r="G2418" s="0" t="s">
        <v>24989</v>
      </c>
      <c r="H2418" s="0" t="s">
        <v>4747</v>
      </c>
      <c r="I2418" s="56" t="n">
        <v>0.395138888888889</v>
      </c>
      <c r="J2418" s="56" t="n">
        <v>0.402083333333333</v>
      </c>
      <c r="K2418" s="57" t="n">
        <v>46210.3541319444</v>
      </c>
      <c r="L2418" s="57" t="n">
        <v>46210.3545486111</v>
      </c>
      <c r="M2418" s="0" t="s">
        <v>23871</v>
      </c>
      <c r="N2418" s="56" t="n">
        <v>0.00694444444444444</v>
      </c>
      <c r="O2418" s="56" t="n">
        <v>0.000405092592592593</v>
      </c>
      <c r="P2418" s="56" t="n">
        <v>0.0472222222222222</v>
      </c>
      <c r="Q2418" s="56" t="n">
        <v>0</v>
      </c>
      <c r="R2418" s="0" t="n">
        <v>-23.597143</v>
      </c>
      <c r="S2418" s="0" t="n">
        <v>-46.552979</v>
      </c>
      <c r="T2418" s="0" t="n">
        <v>-23.600241</v>
      </c>
      <c r="U2418" s="0" t="n">
        <v>-46.553151</v>
      </c>
      <c r="V2418" s="0" t="n">
        <v>1</v>
      </c>
      <c r="W2418" s="0" t="n">
        <v>0</v>
      </c>
      <c r="X2418" s="0" t="n">
        <v>0</v>
      </c>
      <c r="Y2418" s="0" t="n">
        <v>0</v>
      </c>
      <c r="Z2418" s="0" t="s">
        <v>7895</v>
      </c>
      <c r="AA2418" s="0" t="s">
        <v>23875</v>
      </c>
      <c r="AB2418" s="0"/>
      <c r="AC2418" s="56" t="n">
        <v>0.333333333333333</v>
      </c>
      <c r="AD2418" s="56" t="n">
        <v>0.75</v>
      </c>
      <c r="AE2418" s="56" t="n">
        <v>0.999305555555556</v>
      </c>
      <c r="AF2418" s="56" t="n">
        <v>0.999305555555556</v>
      </c>
      <c r="AG2418" s="0"/>
      <c r="AH2418" s="0"/>
      <c r="AI2418" s="0" t="s">
        <v>4748</v>
      </c>
      <c r="AJ2418" s="0" t="s">
        <v>4261</v>
      </c>
      <c r="AK2418" s="0" t="s">
        <v>4745</v>
      </c>
      <c r="AL2418" s="0"/>
      <c r="AM2418" s="0" t="s">
        <v>24968</v>
      </c>
      <c r="AN2418" s="0" t="n">
        <v>95907</v>
      </c>
      <c r="AO2418" s="0" t="s">
        <v>7897</v>
      </c>
      <c r="AP2418" s="58" t="s">
        <v>24990</v>
      </c>
      <c r="AQ2418" s="0"/>
      <c r="AR2418" s="58" t="s">
        <v>24991</v>
      </c>
      <c r="AS2418" s="58" t="s">
        <v>24992</v>
      </c>
      <c r="AT2418" s="0"/>
    </row>
    <row r="2419" customFormat="false" ht="15" hidden="false" customHeight="false" outlineLevel="0" collapsed="false">
      <c r="A2419" s="0" t="s">
        <v>24993</v>
      </c>
      <c r="B2419" s="0" t="n">
        <v>80825</v>
      </c>
      <c r="C2419" s="55" t="n">
        <v>46213</v>
      </c>
      <c r="D2419" s="0" t="s">
        <v>23871</v>
      </c>
      <c r="E2419" s="0"/>
      <c r="F2419" s="0" t="s">
        <v>24966</v>
      </c>
      <c r="G2419" s="0" t="s">
        <v>24994</v>
      </c>
      <c r="H2419" s="0" t="s">
        <v>4599</v>
      </c>
      <c r="I2419" s="56" t="n">
        <v>0.402083333333333</v>
      </c>
      <c r="J2419" s="56" t="n">
        <v>0.409027777777778</v>
      </c>
      <c r="K2419" s="57" t="n">
        <v>46210.3579050926</v>
      </c>
      <c r="L2419" s="57" t="n">
        <v>46210.3593981481</v>
      </c>
      <c r="M2419" s="0" t="s">
        <v>23871</v>
      </c>
      <c r="N2419" s="56" t="n">
        <v>0.00694444444444444</v>
      </c>
      <c r="O2419" s="56" t="n">
        <v>0.00149305555555556</v>
      </c>
      <c r="P2419" s="56" t="n">
        <v>0.0493055555555556</v>
      </c>
      <c r="Q2419" s="56" t="n">
        <v>0</v>
      </c>
      <c r="R2419" s="0" t="n">
        <v>-23.596915</v>
      </c>
      <c r="S2419" s="0" t="n">
        <v>-46.553362</v>
      </c>
      <c r="T2419" s="0" t="n">
        <v>-23.600637</v>
      </c>
      <c r="U2419" s="0" t="n">
        <v>-46.55404</v>
      </c>
      <c r="V2419" s="0" t="n">
        <v>1</v>
      </c>
      <c r="W2419" s="0" t="n">
        <v>0</v>
      </c>
      <c r="X2419" s="0" t="n">
        <v>0</v>
      </c>
      <c r="Y2419" s="0" t="n">
        <v>0</v>
      </c>
      <c r="Z2419" s="0" t="s">
        <v>7895</v>
      </c>
      <c r="AA2419" s="0" t="s">
        <v>23875</v>
      </c>
      <c r="AB2419" s="0"/>
      <c r="AC2419" s="56" t="n">
        <v>0.333333333333333</v>
      </c>
      <c r="AD2419" s="56" t="n">
        <v>0.75</v>
      </c>
      <c r="AE2419" s="56" t="n">
        <v>0.999305555555556</v>
      </c>
      <c r="AF2419" s="56" t="n">
        <v>0.999305555555556</v>
      </c>
      <c r="AG2419" s="0"/>
      <c r="AH2419" s="0"/>
      <c r="AI2419" s="0" t="s">
        <v>4600</v>
      </c>
      <c r="AJ2419" s="0" t="s">
        <v>4261</v>
      </c>
      <c r="AK2419" s="0" t="s">
        <v>4597</v>
      </c>
      <c r="AL2419" s="0"/>
      <c r="AM2419" s="0" t="s">
        <v>24968</v>
      </c>
      <c r="AN2419" s="0" t="n">
        <v>95907</v>
      </c>
      <c r="AO2419" s="0" t="s">
        <v>7897</v>
      </c>
      <c r="AP2419" s="58" t="s">
        <v>24995</v>
      </c>
      <c r="AQ2419" s="0"/>
      <c r="AR2419" s="58" t="s">
        <v>24996</v>
      </c>
      <c r="AS2419" s="58" t="s">
        <v>24997</v>
      </c>
      <c r="AT2419" s="0"/>
    </row>
    <row r="2420" customFormat="false" ht="15" hidden="false" customHeight="false" outlineLevel="0" collapsed="false">
      <c r="A2420" s="0" t="s">
        <v>24998</v>
      </c>
      <c r="B2420" s="0" t="n">
        <v>80816</v>
      </c>
      <c r="C2420" s="55" t="n">
        <v>46213</v>
      </c>
      <c r="D2420" s="0" t="s">
        <v>23871</v>
      </c>
      <c r="E2420" s="0"/>
      <c r="F2420" s="0" t="s">
        <v>24966</v>
      </c>
      <c r="G2420" s="0" t="s">
        <v>24999</v>
      </c>
      <c r="H2420" s="0" t="s">
        <v>4536</v>
      </c>
      <c r="I2420" s="56" t="n">
        <v>0.413888888888889</v>
      </c>
      <c r="J2420" s="56" t="n">
        <v>0.420833333333333</v>
      </c>
      <c r="K2420" s="57" t="n">
        <v>46210.3654166667</v>
      </c>
      <c r="L2420" s="57" t="n">
        <v>46210.3657175926</v>
      </c>
      <c r="M2420" s="0" t="s">
        <v>23871</v>
      </c>
      <c r="N2420" s="56" t="n">
        <v>0.00694444444444444</v>
      </c>
      <c r="O2420" s="56" t="n">
        <v>0.000289351851851852</v>
      </c>
      <c r="P2420" s="56" t="n">
        <v>0.0548611111111111</v>
      </c>
      <c r="Q2420" s="56" t="n">
        <v>0</v>
      </c>
      <c r="R2420" s="0" t="n">
        <v>-23.59672</v>
      </c>
      <c r="S2420" s="0" t="n">
        <v>-46.558552</v>
      </c>
      <c r="T2420" s="0" t="n">
        <v>-23.596894</v>
      </c>
      <c r="U2420" s="0" t="n">
        <v>-46.557146</v>
      </c>
      <c r="V2420" s="0" t="n">
        <v>1</v>
      </c>
      <c r="W2420" s="0" t="n">
        <v>0</v>
      </c>
      <c r="X2420" s="0" t="n">
        <v>0</v>
      </c>
      <c r="Y2420" s="0" t="n">
        <v>0</v>
      </c>
      <c r="Z2420" s="0" t="s">
        <v>7895</v>
      </c>
      <c r="AA2420" s="0" t="s">
        <v>23875</v>
      </c>
      <c r="AB2420" s="0"/>
      <c r="AC2420" s="56" t="n">
        <v>0.333333333333333</v>
      </c>
      <c r="AD2420" s="56" t="n">
        <v>0.75</v>
      </c>
      <c r="AE2420" s="56" t="n">
        <v>0.999305555555556</v>
      </c>
      <c r="AF2420" s="56" t="n">
        <v>0.999305555555556</v>
      </c>
      <c r="AG2420" s="0"/>
      <c r="AH2420" s="0"/>
      <c r="AI2420" s="0" t="s">
        <v>4537</v>
      </c>
      <c r="AJ2420" s="0" t="s">
        <v>4261</v>
      </c>
      <c r="AK2420" s="0" t="s">
        <v>4532</v>
      </c>
      <c r="AL2420" s="0"/>
      <c r="AM2420" s="0" t="s">
        <v>24968</v>
      </c>
      <c r="AN2420" s="0" t="n">
        <v>95907</v>
      </c>
      <c r="AO2420" s="0" t="s">
        <v>7897</v>
      </c>
      <c r="AP2420" s="58" t="s">
        <v>25000</v>
      </c>
      <c r="AQ2420" s="0"/>
      <c r="AR2420" s="58" t="s">
        <v>25001</v>
      </c>
      <c r="AS2420" s="58" t="s">
        <v>25002</v>
      </c>
      <c r="AT2420" s="0"/>
    </row>
    <row r="2421" customFormat="false" ht="15" hidden="false" customHeight="false" outlineLevel="0" collapsed="false">
      <c r="A2421" s="0" t="s">
        <v>25003</v>
      </c>
      <c r="B2421" s="0" t="n">
        <v>80843</v>
      </c>
      <c r="C2421" s="55" t="n">
        <v>46213</v>
      </c>
      <c r="D2421" s="0" t="s">
        <v>23871</v>
      </c>
      <c r="E2421" s="0"/>
      <c r="F2421" s="0" t="s">
        <v>24966</v>
      </c>
      <c r="G2421" s="0" t="s">
        <v>25004</v>
      </c>
      <c r="H2421" s="0" t="s">
        <v>4731</v>
      </c>
      <c r="I2421" s="56" t="n">
        <v>0.420833333333333</v>
      </c>
      <c r="J2421" s="56" t="n">
        <v>0.427777777777778</v>
      </c>
      <c r="K2421" s="57" t="n">
        <v>46210.3695601852</v>
      </c>
      <c r="L2421" s="57" t="n">
        <v>46210.3698611111</v>
      </c>
      <c r="M2421" s="0" t="s">
        <v>23871</v>
      </c>
      <c r="N2421" s="56" t="n">
        <v>0.00694444444444444</v>
      </c>
      <c r="O2421" s="56" t="n">
        <v>0.000289351851851852</v>
      </c>
      <c r="P2421" s="56" t="n">
        <v>0.0576388888888889</v>
      </c>
      <c r="Q2421" s="56" t="n">
        <v>0</v>
      </c>
      <c r="R2421" s="0" t="n">
        <v>-23.59672</v>
      </c>
      <c r="S2421" s="0" t="n">
        <v>-46.558552</v>
      </c>
      <c r="T2421" s="0" t="n">
        <v>-23.596588</v>
      </c>
      <c r="U2421" s="0" t="n">
        <v>-46.5574</v>
      </c>
      <c r="V2421" s="0" t="n">
        <v>1</v>
      </c>
      <c r="W2421" s="0" t="n">
        <v>0</v>
      </c>
      <c r="X2421" s="0" t="n">
        <v>0</v>
      </c>
      <c r="Y2421" s="0" t="n">
        <v>0</v>
      </c>
      <c r="Z2421" s="0" t="s">
        <v>7895</v>
      </c>
      <c r="AA2421" s="0" t="s">
        <v>23875</v>
      </c>
      <c r="AB2421" s="0"/>
      <c r="AC2421" s="56" t="n">
        <v>0.333333333333333</v>
      </c>
      <c r="AD2421" s="56" t="n">
        <v>0.75</v>
      </c>
      <c r="AE2421" s="56" t="n">
        <v>0.999305555555556</v>
      </c>
      <c r="AF2421" s="56" t="n">
        <v>0.999305555555556</v>
      </c>
      <c r="AG2421" s="0"/>
      <c r="AH2421" s="0"/>
      <c r="AI2421" s="0" t="s">
        <v>4732</v>
      </c>
      <c r="AJ2421" s="0" t="s">
        <v>4261</v>
      </c>
      <c r="AK2421" s="0" t="s">
        <v>4727</v>
      </c>
      <c r="AL2421" s="0"/>
      <c r="AM2421" s="0" t="s">
        <v>24968</v>
      </c>
      <c r="AN2421" s="0" t="n">
        <v>95907</v>
      </c>
      <c r="AO2421" s="0" t="s">
        <v>7897</v>
      </c>
      <c r="AP2421" s="58" t="s">
        <v>25005</v>
      </c>
      <c r="AQ2421" s="0"/>
      <c r="AR2421" s="58" t="s">
        <v>25006</v>
      </c>
      <c r="AS2421" s="58" t="s">
        <v>25007</v>
      </c>
      <c r="AT2421" s="0"/>
    </row>
    <row r="2422" customFormat="false" ht="15" hidden="false" customHeight="false" outlineLevel="0" collapsed="false">
      <c r="A2422" s="0" t="s">
        <v>25008</v>
      </c>
      <c r="B2422" s="0" t="n">
        <v>80852</v>
      </c>
      <c r="C2422" s="55" t="n">
        <v>46213</v>
      </c>
      <c r="D2422" s="0" t="s">
        <v>23871</v>
      </c>
      <c r="E2422" s="0"/>
      <c r="F2422" s="0" t="s">
        <v>24966</v>
      </c>
      <c r="G2422" s="0" t="s">
        <v>25009</v>
      </c>
      <c r="H2422" s="0" t="s">
        <v>4798</v>
      </c>
      <c r="I2422" s="56" t="n">
        <v>0.427777777777778</v>
      </c>
      <c r="J2422" s="56" t="n">
        <v>0.434722222222222</v>
      </c>
      <c r="K2422" s="57" t="n">
        <v>46210.3715856482</v>
      </c>
      <c r="L2422" s="57" t="n">
        <v>46210.3729398148</v>
      </c>
      <c r="M2422" s="0" t="s">
        <v>23871</v>
      </c>
      <c r="N2422" s="56" t="n">
        <v>0.00694444444444444</v>
      </c>
      <c r="O2422" s="56" t="n">
        <v>0.00134259259259259</v>
      </c>
      <c r="P2422" s="56" t="n">
        <v>0.0611111111111111</v>
      </c>
      <c r="Q2422" s="56" t="n">
        <v>0</v>
      </c>
      <c r="R2422" s="0" t="n">
        <v>-23.59672</v>
      </c>
      <c r="S2422" s="0" t="n">
        <v>-46.558552</v>
      </c>
      <c r="T2422" s="0" t="n">
        <v>-23.596345</v>
      </c>
      <c r="U2422" s="0" t="n">
        <v>-46.558109</v>
      </c>
      <c r="V2422" s="0" t="n">
        <v>1</v>
      </c>
      <c r="W2422" s="0" t="n">
        <v>0</v>
      </c>
      <c r="X2422" s="0" t="n">
        <v>0</v>
      </c>
      <c r="Y2422" s="0" t="n">
        <v>0</v>
      </c>
      <c r="Z2422" s="0" t="s">
        <v>7895</v>
      </c>
      <c r="AA2422" s="0" t="s">
        <v>23875</v>
      </c>
      <c r="AB2422" s="0"/>
      <c r="AC2422" s="56" t="n">
        <v>0.333333333333333</v>
      </c>
      <c r="AD2422" s="56" t="n">
        <v>0.75</v>
      </c>
      <c r="AE2422" s="56" t="n">
        <v>0.999305555555556</v>
      </c>
      <c r="AF2422" s="56" t="n">
        <v>0.999305555555556</v>
      </c>
      <c r="AG2422" s="0"/>
      <c r="AH2422" s="0"/>
      <c r="AI2422" s="0" t="s">
        <v>4799</v>
      </c>
      <c r="AJ2422" s="0" t="s">
        <v>4261</v>
      </c>
      <c r="AK2422" s="0" t="s">
        <v>4794</v>
      </c>
      <c r="AL2422" s="0"/>
      <c r="AM2422" s="0" t="s">
        <v>24968</v>
      </c>
      <c r="AN2422" s="0" t="n">
        <v>95907</v>
      </c>
      <c r="AO2422" s="0" t="s">
        <v>7897</v>
      </c>
      <c r="AP2422" s="58" t="s">
        <v>25010</v>
      </c>
      <c r="AQ2422" s="0"/>
      <c r="AR2422" s="58" t="s">
        <v>25011</v>
      </c>
      <c r="AS2422" s="58" t="s">
        <v>25012</v>
      </c>
      <c r="AT2422" s="0"/>
    </row>
    <row r="2423" customFormat="false" ht="15" hidden="false" customHeight="false" outlineLevel="0" collapsed="false">
      <c r="A2423" s="0" t="s">
        <v>25013</v>
      </c>
      <c r="B2423" s="0" t="n">
        <v>80856</v>
      </c>
      <c r="C2423" s="55" t="n">
        <v>46213</v>
      </c>
      <c r="D2423" s="0" t="s">
        <v>23871</v>
      </c>
      <c r="E2423" s="0"/>
      <c r="F2423" s="0" t="s">
        <v>24966</v>
      </c>
      <c r="G2423" s="0" t="s">
        <v>25014</v>
      </c>
      <c r="H2423" s="0" t="s">
        <v>4825</v>
      </c>
      <c r="I2423" s="56" t="n">
        <v>0.434722222222222</v>
      </c>
      <c r="J2423" s="56" t="n">
        <v>0.441666666666667</v>
      </c>
      <c r="K2423" s="57" t="n">
        <v>46210.3630208333</v>
      </c>
      <c r="L2423" s="57" t="n">
        <v>46210.3633912037</v>
      </c>
      <c r="M2423" s="0" t="s">
        <v>23871</v>
      </c>
      <c r="N2423" s="56" t="n">
        <v>0.00694444444444444</v>
      </c>
      <c r="O2423" s="56" t="n">
        <v>0.000358796296296296</v>
      </c>
      <c r="P2423" s="56" t="n">
        <v>0.0777777777777778</v>
      </c>
      <c r="Q2423" s="56" t="n">
        <v>0</v>
      </c>
      <c r="R2423" s="0" t="n">
        <v>-23.59672</v>
      </c>
      <c r="S2423" s="0" t="n">
        <v>-46.558552</v>
      </c>
      <c r="T2423" s="0" t="n">
        <v>-23.597335</v>
      </c>
      <c r="U2423" s="0" t="n">
        <v>-46.55675</v>
      </c>
      <c r="V2423" s="0" t="n">
        <v>1</v>
      </c>
      <c r="W2423" s="0" t="n">
        <v>0</v>
      </c>
      <c r="X2423" s="0" t="n">
        <v>0</v>
      </c>
      <c r="Y2423" s="0" t="n">
        <v>0</v>
      </c>
      <c r="Z2423" s="0" t="s">
        <v>7895</v>
      </c>
      <c r="AA2423" s="0" t="s">
        <v>23875</v>
      </c>
      <c r="AB2423" s="0"/>
      <c r="AC2423" s="56" t="n">
        <v>0.333333333333333</v>
      </c>
      <c r="AD2423" s="56" t="n">
        <v>0.75</v>
      </c>
      <c r="AE2423" s="56" t="n">
        <v>0.999305555555556</v>
      </c>
      <c r="AF2423" s="56" t="n">
        <v>0.999305555555556</v>
      </c>
      <c r="AG2423" s="0"/>
      <c r="AH2423" s="0"/>
      <c r="AI2423" s="0" t="s">
        <v>4826</v>
      </c>
      <c r="AJ2423" s="0" t="s">
        <v>4261</v>
      </c>
      <c r="AK2423" s="0" t="s">
        <v>4823</v>
      </c>
      <c r="AL2423" s="0"/>
      <c r="AM2423" s="0" t="s">
        <v>24968</v>
      </c>
      <c r="AN2423" s="0" t="n">
        <v>95907</v>
      </c>
      <c r="AO2423" s="0" t="s">
        <v>7897</v>
      </c>
      <c r="AP2423" s="58" t="s">
        <v>25015</v>
      </c>
      <c r="AQ2423" s="0"/>
      <c r="AR2423" s="58" t="s">
        <v>25016</v>
      </c>
      <c r="AS2423" s="58" t="s">
        <v>25017</v>
      </c>
      <c r="AT2423" s="0"/>
    </row>
    <row r="2424" customFormat="false" ht="15" hidden="false" customHeight="false" outlineLevel="0" collapsed="false">
      <c r="A2424" s="0" t="s">
        <v>25018</v>
      </c>
      <c r="B2424" s="0" t="n">
        <v>81208</v>
      </c>
      <c r="C2424" s="55" t="n">
        <v>46213</v>
      </c>
      <c r="D2424" s="0" t="s">
        <v>23871</v>
      </c>
      <c r="E2424" s="0"/>
      <c r="F2424" s="0" t="s">
        <v>24966</v>
      </c>
      <c r="G2424" s="0" t="s">
        <v>25019</v>
      </c>
      <c r="H2424" s="0" t="s">
        <v>7276</v>
      </c>
      <c r="I2424" s="56" t="n">
        <v>0.442361111111111</v>
      </c>
      <c r="J2424" s="56" t="n">
        <v>0.449305555555556</v>
      </c>
      <c r="K2424" s="57" t="n">
        <v>46210.3783333333</v>
      </c>
      <c r="L2424" s="57" t="n">
        <v>46210.3787615741</v>
      </c>
      <c r="M2424" s="0" t="s">
        <v>23871</v>
      </c>
      <c r="N2424" s="56" t="n">
        <v>0.00694444444444444</v>
      </c>
      <c r="O2424" s="56" t="n">
        <v>0.000416666666666667</v>
      </c>
      <c r="P2424" s="56" t="n">
        <v>0.0701388888888889</v>
      </c>
      <c r="Q2424" s="56" t="n">
        <v>0</v>
      </c>
      <c r="R2424" s="0" t="n">
        <v>-23.597784</v>
      </c>
      <c r="S2424" s="0" t="n">
        <v>-46.561163</v>
      </c>
      <c r="T2424" s="0" t="n">
        <v>-23.598823</v>
      </c>
      <c r="U2424" s="0" t="n">
        <v>-46.561474</v>
      </c>
      <c r="V2424" s="0" t="n">
        <v>1</v>
      </c>
      <c r="W2424" s="0" t="n">
        <v>0</v>
      </c>
      <c r="X2424" s="0" t="n">
        <v>0</v>
      </c>
      <c r="Y2424" s="0" t="n">
        <v>0</v>
      </c>
      <c r="Z2424" s="0" t="s">
        <v>7895</v>
      </c>
      <c r="AA2424" s="0" t="s">
        <v>23875</v>
      </c>
      <c r="AB2424" s="0"/>
      <c r="AC2424" s="56" t="n">
        <v>0.333333333333333</v>
      </c>
      <c r="AD2424" s="56" t="n">
        <v>0.75</v>
      </c>
      <c r="AE2424" s="56" t="n">
        <v>0.999305555555556</v>
      </c>
      <c r="AF2424" s="56" t="n">
        <v>0.999305555555556</v>
      </c>
      <c r="AG2424" s="0"/>
      <c r="AH2424" s="0"/>
      <c r="AI2424" s="0" t="s">
        <v>7277</v>
      </c>
      <c r="AJ2424" s="0" t="s">
        <v>4261</v>
      </c>
      <c r="AK2424" s="0" t="s">
        <v>7274</v>
      </c>
      <c r="AL2424" s="0"/>
      <c r="AM2424" s="0" t="s">
        <v>24968</v>
      </c>
      <c r="AN2424" s="0" t="n">
        <v>95907</v>
      </c>
      <c r="AO2424" s="0" t="s">
        <v>7897</v>
      </c>
      <c r="AP2424" s="58" t="s">
        <v>25020</v>
      </c>
      <c r="AQ2424" s="0"/>
      <c r="AR2424" s="58" t="s">
        <v>25021</v>
      </c>
      <c r="AS2424" s="58" t="s">
        <v>25022</v>
      </c>
      <c r="AT2424" s="0"/>
    </row>
    <row r="2425" customFormat="false" ht="15" hidden="false" customHeight="false" outlineLevel="0" collapsed="false">
      <c r="A2425" s="0" t="s">
        <v>25023</v>
      </c>
      <c r="B2425" s="0" t="n">
        <v>81189</v>
      </c>
      <c r="C2425" s="55" t="n">
        <v>46213</v>
      </c>
      <c r="D2425" s="0" t="s">
        <v>23871</v>
      </c>
      <c r="E2425" s="0"/>
      <c r="F2425" s="0" t="s">
        <v>24966</v>
      </c>
      <c r="G2425" s="0" t="s">
        <v>25024</v>
      </c>
      <c r="H2425" s="0" t="s">
        <v>7139</v>
      </c>
      <c r="I2425" s="56" t="n">
        <v>0.449305555555556</v>
      </c>
      <c r="J2425" s="56" t="n">
        <v>0.45625</v>
      </c>
      <c r="K2425" s="57" t="n">
        <v>46210.3831828704</v>
      </c>
      <c r="L2425" s="57" t="n">
        <v>46210.3834953704</v>
      </c>
      <c r="M2425" s="0" t="s">
        <v>23871</v>
      </c>
      <c r="N2425" s="56" t="n">
        <v>0.00694444444444444</v>
      </c>
      <c r="O2425" s="56" t="n">
        <v>0.0003125</v>
      </c>
      <c r="P2425" s="56" t="n">
        <v>0.0722222222222222</v>
      </c>
      <c r="Q2425" s="56" t="n">
        <v>0</v>
      </c>
      <c r="R2425" s="0" t="n">
        <v>-23.597778</v>
      </c>
      <c r="S2425" s="0" t="n">
        <v>-46.559552</v>
      </c>
      <c r="T2425" s="0" t="n">
        <v>-23.600981</v>
      </c>
      <c r="U2425" s="0" t="n">
        <v>-46.563377</v>
      </c>
      <c r="V2425" s="0" t="n">
        <v>1</v>
      </c>
      <c r="W2425" s="0" t="n">
        <v>0</v>
      </c>
      <c r="X2425" s="0" t="n">
        <v>0</v>
      </c>
      <c r="Y2425" s="0" t="n">
        <v>0</v>
      </c>
      <c r="Z2425" s="0" t="s">
        <v>7895</v>
      </c>
      <c r="AA2425" s="0" t="s">
        <v>23875</v>
      </c>
      <c r="AB2425" s="0"/>
      <c r="AC2425" s="56" t="n">
        <v>0.333333333333333</v>
      </c>
      <c r="AD2425" s="56" t="n">
        <v>0.75</v>
      </c>
      <c r="AE2425" s="56" t="n">
        <v>0.999305555555556</v>
      </c>
      <c r="AF2425" s="56" t="n">
        <v>0.999305555555556</v>
      </c>
      <c r="AG2425" s="0"/>
      <c r="AH2425" s="0"/>
      <c r="AI2425" s="0" t="s">
        <v>7140</v>
      </c>
      <c r="AJ2425" s="0" t="s">
        <v>4261</v>
      </c>
      <c r="AK2425" s="0" t="s">
        <v>7137</v>
      </c>
      <c r="AL2425" s="0"/>
      <c r="AM2425" s="0" t="s">
        <v>24968</v>
      </c>
      <c r="AN2425" s="0" t="n">
        <v>95907</v>
      </c>
      <c r="AO2425" s="0" t="s">
        <v>7897</v>
      </c>
      <c r="AP2425" s="58" t="s">
        <v>25025</v>
      </c>
      <c r="AQ2425" s="0"/>
      <c r="AR2425" s="58" t="s">
        <v>25026</v>
      </c>
      <c r="AS2425" s="58" t="s">
        <v>25027</v>
      </c>
      <c r="AT2425" s="0"/>
    </row>
    <row r="2426" customFormat="false" ht="15" hidden="false" customHeight="false" outlineLevel="0" collapsed="false">
      <c r="A2426" s="0" t="s">
        <v>25028</v>
      </c>
      <c r="B2426" s="0" t="n">
        <v>81217</v>
      </c>
      <c r="C2426" s="55" t="n">
        <v>46213</v>
      </c>
      <c r="D2426" s="0" t="s">
        <v>23871</v>
      </c>
      <c r="E2426" s="0"/>
      <c r="F2426" s="0" t="s">
        <v>24966</v>
      </c>
      <c r="G2426" s="0" t="s">
        <v>25029</v>
      </c>
      <c r="H2426" s="0" t="s">
        <v>7339</v>
      </c>
      <c r="I2426" s="56" t="n">
        <v>0.456944444444444</v>
      </c>
      <c r="J2426" s="56" t="n">
        <v>0.463888888888889</v>
      </c>
      <c r="K2426" s="57" t="n">
        <v>46210.3859490741</v>
      </c>
      <c r="L2426" s="57" t="n">
        <v>46210.38625</v>
      </c>
      <c r="M2426" s="0" t="s">
        <v>23871</v>
      </c>
      <c r="N2426" s="56" t="n">
        <v>0.00694444444444444</v>
      </c>
      <c r="O2426" s="56" t="n">
        <v>0.000300925925925926</v>
      </c>
      <c r="P2426" s="56" t="n">
        <v>0.0770833333333333</v>
      </c>
      <c r="Q2426" s="56" t="n">
        <v>0</v>
      </c>
      <c r="R2426" s="0" t="n">
        <v>-23.599228</v>
      </c>
      <c r="S2426" s="0" t="n">
        <v>-46.560927</v>
      </c>
      <c r="T2426" s="0" t="n">
        <v>-23.599445</v>
      </c>
      <c r="U2426" s="0" t="n">
        <v>-46.56079</v>
      </c>
      <c r="V2426" s="0" t="n">
        <v>1</v>
      </c>
      <c r="W2426" s="0" t="n">
        <v>0</v>
      </c>
      <c r="X2426" s="0" t="n">
        <v>0</v>
      </c>
      <c r="Y2426" s="0" t="n">
        <v>0</v>
      </c>
      <c r="Z2426" s="0" t="s">
        <v>7895</v>
      </c>
      <c r="AA2426" s="0" t="s">
        <v>23875</v>
      </c>
      <c r="AB2426" s="0"/>
      <c r="AC2426" s="56" t="n">
        <v>0.333333333333333</v>
      </c>
      <c r="AD2426" s="56" t="n">
        <v>0.75</v>
      </c>
      <c r="AE2426" s="56" t="n">
        <v>0.999305555555556</v>
      </c>
      <c r="AF2426" s="56" t="n">
        <v>0.999305555555556</v>
      </c>
      <c r="AG2426" s="0"/>
      <c r="AH2426" s="0"/>
      <c r="AI2426" s="0" t="s">
        <v>7340</v>
      </c>
      <c r="AJ2426" s="0" t="s">
        <v>4261</v>
      </c>
      <c r="AK2426" s="0" t="s">
        <v>7337</v>
      </c>
      <c r="AL2426" s="0"/>
      <c r="AM2426" s="0" t="s">
        <v>24968</v>
      </c>
      <c r="AN2426" s="0" t="n">
        <v>95907</v>
      </c>
      <c r="AO2426" s="0" t="s">
        <v>7897</v>
      </c>
      <c r="AP2426" s="58" t="s">
        <v>25030</v>
      </c>
      <c r="AQ2426" s="0"/>
      <c r="AR2426" s="58" t="s">
        <v>25031</v>
      </c>
      <c r="AS2426" s="58" t="s">
        <v>25032</v>
      </c>
      <c r="AT2426" s="0"/>
    </row>
    <row r="2427" customFormat="false" ht="15" hidden="false" customHeight="false" outlineLevel="0" collapsed="false">
      <c r="A2427" s="0" t="s">
        <v>25033</v>
      </c>
      <c r="B2427" s="0" t="n">
        <v>81216</v>
      </c>
      <c r="C2427" s="55" t="n">
        <v>46213</v>
      </c>
      <c r="D2427" s="0" t="s">
        <v>23871</v>
      </c>
      <c r="E2427" s="0"/>
      <c r="F2427" s="0" t="s">
        <v>24966</v>
      </c>
      <c r="G2427" s="0" t="s">
        <v>25034</v>
      </c>
      <c r="H2427" s="0" t="s">
        <v>7291</v>
      </c>
      <c r="I2427" s="56" t="n">
        <v>0.465277777777778</v>
      </c>
      <c r="J2427" s="56" t="n">
        <v>0.472222222222222</v>
      </c>
      <c r="K2427" s="57" t="n">
        <v>46210.391400463</v>
      </c>
      <c r="L2427" s="57" t="n">
        <v>46210.3919097222</v>
      </c>
      <c r="M2427" s="0" t="s">
        <v>23871</v>
      </c>
      <c r="N2427" s="56" t="n">
        <v>0.00694444444444444</v>
      </c>
      <c r="O2427" s="56" t="n">
        <v>0.000509259259259259</v>
      </c>
      <c r="P2427" s="56" t="n">
        <v>0.0798611111111111</v>
      </c>
      <c r="Q2427" s="56" t="n">
        <v>0</v>
      </c>
      <c r="R2427" s="0" t="n">
        <v>-23.598481</v>
      </c>
      <c r="S2427" s="0" t="n">
        <v>-46.55878</v>
      </c>
      <c r="T2427" s="0" t="n">
        <v>-23.598139</v>
      </c>
      <c r="U2427" s="0" t="n">
        <v>-46.56427</v>
      </c>
      <c r="V2427" s="0" t="n">
        <v>1</v>
      </c>
      <c r="W2427" s="0" t="n">
        <v>0</v>
      </c>
      <c r="X2427" s="0" t="n">
        <v>0</v>
      </c>
      <c r="Y2427" s="0" t="n">
        <v>0</v>
      </c>
      <c r="Z2427" s="0" t="s">
        <v>7895</v>
      </c>
      <c r="AA2427" s="0" t="s">
        <v>23875</v>
      </c>
      <c r="AB2427" s="0"/>
      <c r="AC2427" s="56" t="n">
        <v>0.333333333333333</v>
      </c>
      <c r="AD2427" s="56" t="n">
        <v>0.75</v>
      </c>
      <c r="AE2427" s="56" t="n">
        <v>0.999305555555556</v>
      </c>
      <c r="AF2427" s="56" t="n">
        <v>0.999305555555556</v>
      </c>
      <c r="AG2427" s="0"/>
      <c r="AH2427" s="0"/>
      <c r="AI2427" s="0" t="s">
        <v>7292</v>
      </c>
      <c r="AJ2427" s="0" t="s">
        <v>4261</v>
      </c>
      <c r="AK2427" s="0" t="s">
        <v>7287</v>
      </c>
      <c r="AL2427" s="0"/>
      <c r="AM2427" s="0" t="s">
        <v>24968</v>
      </c>
      <c r="AN2427" s="0" t="n">
        <v>95907</v>
      </c>
      <c r="AO2427" s="0" t="s">
        <v>7897</v>
      </c>
      <c r="AP2427" s="58" t="s">
        <v>25035</v>
      </c>
      <c r="AQ2427" s="0"/>
      <c r="AR2427" s="58" t="s">
        <v>25036</v>
      </c>
      <c r="AS2427" s="58" t="s">
        <v>25037</v>
      </c>
      <c r="AT2427" s="0"/>
    </row>
    <row r="2428" customFormat="false" ht="15" hidden="false" customHeight="false" outlineLevel="0" collapsed="false">
      <c r="A2428" s="0" t="s">
        <v>25038</v>
      </c>
      <c r="B2428" s="0" t="n">
        <v>81210</v>
      </c>
      <c r="C2428" s="55" t="n">
        <v>46213</v>
      </c>
      <c r="D2428" s="0" t="s">
        <v>23871</v>
      </c>
      <c r="E2428" s="0"/>
      <c r="F2428" s="0" t="s">
        <v>24966</v>
      </c>
      <c r="G2428" s="0" t="s">
        <v>25039</v>
      </c>
      <c r="H2428" s="0" t="s">
        <v>7291</v>
      </c>
      <c r="I2428" s="56" t="n">
        <v>0.472222222222222</v>
      </c>
      <c r="J2428" s="56" t="n">
        <v>0.479166666666667</v>
      </c>
      <c r="K2428" s="57" t="n">
        <v>46210.3695023148</v>
      </c>
      <c r="L2428" s="57" t="n">
        <v>46210.3912847222</v>
      </c>
      <c r="M2428" s="0" t="s">
        <v>23871</v>
      </c>
      <c r="N2428" s="56" t="n">
        <v>0.00694444444444444</v>
      </c>
      <c r="O2428" s="56" t="n">
        <v>0.0217824074074074</v>
      </c>
      <c r="P2428" s="56" t="n">
        <v>0.0875</v>
      </c>
      <c r="Q2428" s="56" t="n">
        <v>0</v>
      </c>
      <c r="R2428" s="0" t="n">
        <v>-23.598481</v>
      </c>
      <c r="S2428" s="0" t="n">
        <v>-46.55878</v>
      </c>
      <c r="T2428" s="0" t="n">
        <v>-23.599113</v>
      </c>
      <c r="U2428" s="0" t="n">
        <v>-46.559657</v>
      </c>
      <c r="V2428" s="0" t="n">
        <v>1</v>
      </c>
      <c r="W2428" s="0" t="n">
        <v>0</v>
      </c>
      <c r="X2428" s="0" t="n">
        <v>0</v>
      </c>
      <c r="Y2428" s="0" t="n">
        <v>0</v>
      </c>
      <c r="Z2428" s="0" t="s">
        <v>7895</v>
      </c>
      <c r="AA2428" s="0" t="s">
        <v>23875</v>
      </c>
      <c r="AB2428" s="0"/>
      <c r="AC2428" s="56" t="n">
        <v>0.333333333333333</v>
      </c>
      <c r="AD2428" s="56" t="n">
        <v>0.75</v>
      </c>
      <c r="AE2428" s="56" t="n">
        <v>0.999305555555556</v>
      </c>
      <c r="AF2428" s="56" t="n">
        <v>0.999305555555556</v>
      </c>
      <c r="AG2428" s="0"/>
      <c r="AH2428" s="0"/>
      <c r="AI2428" s="0" t="s">
        <v>7292</v>
      </c>
      <c r="AJ2428" s="0" t="s">
        <v>4261</v>
      </c>
      <c r="AK2428" s="0" t="s">
        <v>7287</v>
      </c>
      <c r="AL2428" s="0"/>
      <c r="AM2428" s="0" t="s">
        <v>24968</v>
      </c>
      <c r="AN2428" s="0" t="n">
        <v>95907</v>
      </c>
      <c r="AO2428" s="0" t="s">
        <v>7897</v>
      </c>
      <c r="AP2428" s="58" t="s">
        <v>25040</v>
      </c>
      <c r="AQ2428" s="0"/>
      <c r="AR2428" s="58" t="s">
        <v>25041</v>
      </c>
      <c r="AS2428" s="58" t="s">
        <v>25042</v>
      </c>
      <c r="AT2428" s="0"/>
    </row>
    <row r="2429" customFormat="false" ht="15" hidden="false" customHeight="false" outlineLevel="0" collapsed="false">
      <c r="A2429" s="0" t="s">
        <v>25043</v>
      </c>
      <c r="B2429" s="0" t="n">
        <v>81206</v>
      </c>
      <c r="C2429" s="55" t="n">
        <v>46213</v>
      </c>
      <c r="D2429" s="0" t="s">
        <v>23871</v>
      </c>
      <c r="E2429" s="0"/>
      <c r="F2429" s="0" t="s">
        <v>24966</v>
      </c>
      <c r="G2429" s="0" t="s">
        <v>25044</v>
      </c>
      <c r="H2429" s="0" t="s">
        <v>7262</v>
      </c>
      <c r="I2429" s="56" t="n">
        <v>0.479166666666667</v>
      </c>
      <c r="J2429" s="56" t="n">
        <v>0.486111111111111</v>
      </c>
      <c r="K2429" s="57" t="n">
        <v>46210.3979050926</v>
      </c>
      <c r="L2429" s="57" t="n">
        <v>46210.3985648148</v>
      </c>
      <c r="M2429" s="0" t="s">
        <v>23871</v>
      </c>
      <c r="N2429" s="56" t="n">
        <v>0.00694444444444444</v>
      </c>
      <c r="O2429" s="56" t="n">
        <v>0.000659722222222222</v>
      </c>
      <c r="P2429" s="56" t="n">
        <v>0.0875</v>
      </c>
      <c r="Q2429" s="56" t="n">
        <v>0</v>
      </c>
      <c r="R2429" s="0" t="n">
        <v>-23.598481</v>
      </c>
      <c r="S2429" s="0" t="n">
        <v>-46.55878</v>
      </c>
      <c r="T2429" s="0" t="n">
        <v>-23.602133</v>
      </c>
      <c r="U2429" s="0" t="n">
        <v>-46.56376</v>
      </c>
      <c r="V2429" s="0" t="n">
        <v>1</v>
      </c>
      <c r="W2429" s="0" t="n">
        <v>0</v>
      </c>
      <c r="X2429" s="0" t="n">
        <v>0</v>
      </c>
      <c r="Y2429" s="0" t="n">
        <v>0</v>
      </c>
      <c r="Z2429" s="0" t="s">
        <v>7895</v>
      </c>
      <c r="AA2429" s="0" t="s">
        <v>23875</v>
      </c>
      <c r="AB2429" s="0"/>
      <c r="AC2429" s="56" t="n">
        <v>0.333333333333333</v>
      </c>
      <c r="AD2429" s="56" t="n">
        <v>0.75</v>
      </c>
      <c r="AE2429" s="56" t="n">
        <v>0.999305555555556</v>
      </c>
      <c r="AF2429" s="56" t="n">
        <v>0.999305555555556</v>
      </c>
      <c r="AG2429" s="0"/>
      <c r="AH2429" s="0"/>
      <c r="AI2429" s="0" t="s">
        <v>7263</v>
      </c>
      <c r="AJ2429" s="0" t="s">
        <v>4261</v>
      </c>
      <c r="AK2429" s="0" t="s">
        <v>7260</v>
      </c>
      <c r="AL2429" s="0"/>
      <c r="AM2429" s="0" t="s">
        <v>24968</v>
      </c>
      <c r="AN2429" s="0" t="n">
        <v>95907</v>
      </c>
      <c r="AO2429" s="0" t="s">
        <v>7897</v>
      </c>
      <c r="AP2429" s="58" t="s">
        <v>25045</v>
      </c>
      <c r="AQ2429" s="0"/>
      <c r="AR2429" s="58" t="s">
        <v>25046</v>
      </c>
      <c r="AS2429" s="58" t="s">
        <v>25047</v>
      </c>
      <c r="AT2429" s="0"/>
    </row>
    <row r="2430" customFormat="false" ht="15" hidden="false" customHeight="false" outlineLevel="0" collapsed="false">
      <c r="A2430" s="0" t="s">
        <v>25048</v>
      </c>
      <c r="B2430" s="0" t="n">
        <v>80851</v>
      </c>
      <c r="C2430" s="55" t="n">
        <v>46213</v>
      </c>
      <c r="D2430" s="0" t="s">
        <v>23871</v>
      </c>
      <c r="E2430" s="0"/>
      <c r="F2430" s="0" t="s">
        <v>24966</v>
      </c>
      <c r="G2430" s="0" t="s">
        <v>25049</v>
      </c>
      <c r="H2430" s="0" t="s">
        <v>4789</v>
      </c>
      <c r="I2430" s="56" t="n">
        <v>0.486111111111111</v>
      </c>
      <c r="J2430" s="56" t="n">
        <v>0.493055555555556</v>
      </c>
      <c r="K2430" s="57" t="n">
        <v>46210.402337963</v>
      </c>
      <c r="L2430" s="57" t="n">
        <v>46210.4026041667</v>
      </c>
      <c r="M2430" s="0" t="s">
        <v>23871</v>
      </c>
      <c r="N2430" s="56" t="n">
        <v>0.00694444444444444</v>
      </c>
      <c r="O2430" s="56" t="n">
        <v>0.00025462962962963</v>
      </c>
      <c r="P2430" s="56" t="n">
        <v>0.0902777777777778</v>
      </c>
      <c r="Q2430" s="56" t="n">
        <v>0</v>
      </c>
      <c r="R2430" s="0" t="n">
        <v>-23.598894</v>
      </c>
      <c r="S2430" s="0" t="n">
        <v>-46.558383</v>
      </c>
      <c r="T2430" s="0" t="n">
        <v>-23.60052</v>
      </c>
      <c r="U2430" s="0" t="n">
        <v>-46.560328</v>
      </c>
      <c r="V2430" s="0" t="n">
        <v>1</v>
      </c>
      <c r="W2430" s="0" t="n">
        <v>0</v>
      </c>
      <c r="X2430" s="0" t="n">
        <v>0</v>
      </c>
      <c r="Y2430" s="0" t="n">
        <v>0</v>
      </c>
      <c r="Z2430" s="0" t="s">
        <v>7895</v>
      </c>
      <c r="AA2430" s="0" t="s">
        <v>23875</v>
      </c>
      <c r="AB2430" s="0"/>
      <c r="AC2430" s="56" t="n">
        <v>0.333333333333333</v>
      </c>
      <c r="AD2430" s="56" t="n">
        <v>0.75</v>
      </c>
      <c r="AE2430" s="56" t="n">
        <v>0.999305555555556</v>
      </c>
      <c r="AF2430" s="56" t="n">
        <v>0.999305555555556</v>
      </c>
      <c r="AG2430" s="0"/>
      <c r="AH2430" s="0"/>
      <c r="AI2430" s="0" t="s">
        <v>4790</v>
      </c>
      <c r="AJ2430" s="0" t="s">
        <v>4261</v>
      </c>
      <c r="AK2430" s="0" t="s">
        <v>4785</v>
      </c>
      <c r="AL2430" s="0"/>
      <c r="AM2430" s="0" t="s">
        <v>24968</v>
      </c>
      <c r="AN2430" s="0" t="n">
        <v>95907</v>
      </c>
      <c r="AO2430" s="0" t="s">
        <v>7897</v>
      </c>
      <c r="AP2430" s="58" t="s">
        <v>25050</v>
      </c>
      <c r="AQ2430" s="0"/>
      <c r="AR2430" s="58" t="s">
        <v>25051</v>
      </c>
      <c r="AS2430" s="58" t="s">
        <v>25052</v>
      </c>
      <c r="AT2430" s="0"/>
    </row>
    <row r="2431" customFormat="false" ht="15" hidden="false" customHeight="false" outlineLevel="0" collapsed="false">
      <c r="A2431" s="0" t="s">
        <v>25053</v>
      </c>
      <c r="B2431" s="0" t="n">
        <v>80842</v>
      </c>
      <c r="C2431" s="55" t="n">
        <v>46213</v>
      </c>
      <c r="D2431" s="0" t="s">
        <v>23871</v>
      </c>
      <c r="E2431" s="0"/>
      <c r="F2431" s="0" t="s">
        <v>24966</v>
      </c>
      <c r="G2431" s="0" t="s">
        <v>25054</v>
      </c>
      <c r="H2431" s="0" t="s">
        <v>4723</v>
      </c>
      <c r="I2431" s="56" t="n">
        <v>0.493055555555556</v>
      </c>
      <c r="J2431" s="56" t="n">
        <v>0.5</v>
      </c>
      <c r="K2431" s="57" t="n">
        <v>46210.4044791667</v>
      </c>
      <c r="L2431" s="57" t="n">
        <v>46210.4056018519</v>
      </c>
      <c r="M2431" s="0" t="s">
        <v>23871</v>
      </c>
      <c r="N2431" s="56" t="n">
        <v>0.00694444444444444</v>
      </c>
      <c r="O2431" s="56" t="n">
        <v>0.00111111111111111</v>
      </c>
      <c r="P2431" s="56" t="n">
        <v>0.09375</v>
      </c>
      <c r="Q2431" s="56" t="n">
        <v>0</v>
      </c>
      <c r="R2431" s="0" t="n">
        <v>-23.598894</v>
      </c>
      <c r="S2431" s="0" t="n">
        <v>-46.558383</v>
      </c>
      <c r="T2431" s="0" t="n">
        <v>-23.600314</v>
      </c>
      <c r="U2431" s="0" t="n">
        <v>-46.559984</v>
      </c>
      <c r="V2431" s="0" t="n">
        <v>1</v>
      </c>
      <c r="W2431" s="0" t="n">
        <v>0</v>
      </c>
      <c r="X2431" s="0" t="n">
        <v>0</v>
      </c>
      <c r="Y2431" s="0" t="n">
        <v>0</v>
      </c>
      <c r="Z2431" s="0" t="s">
        <v>7895</v>
      </c>
      <c r="AA2431" s="0" t="s">
        <v>23875</v>
      </c>
      <c r="AB2431" s="0"/>
      <c r="AC2431" s="56" t="n">
        <v>0.333333333333333</v>
      </c>
      <c r="AD2431" s="56" t="n">
        <v>0.75</v>
      </c>
      <c r="AE2431" s="56" t="n">
        <v>0.999305555555556</v>
      </c>
      <c r="AF2431" s="56" t="n">
        <v>0.999305555555556</v>
      </c>
      <c r="AG2431" s="0"/>
      <c r="AH2431" s="0"/>
      <c r="AI2431" s="0" t="s">
        <v>4724</v>
      </c>
      <c r="AJ2431" s="0" t="s">
        <v>4261</v>
      </c>
      <c r="AK2431" s="0" t="s">
        <v>4719</v>
      </c>
      <c r="AL2431" s="0"/>
      <c r="AM2431" s="0" t="s">
        <v>24968</v>
      </c>
      <c r="AN2431" s="0" t="n">
        <v>95907</v>
      </c>
      <c r="AO2431" s="0" t="s">
        <v>7897</v>
      </c>
      <c r="AP2431" s="58" t="s">
        <v>25055</v>
      </c>
      <c r="AQ2431" s="0"/>
      <c r="AR2431" s="58" t="s">
        <v>25056</v>
      </c>
      <c r="AS2431" s="58" t="s">
        <v>25057</v>
      </c>
      <c r="AT2431" s="0"/>
    </row>
    <row r="2432" customFormat="false" ht="15" hidden="false" customHeight="false" outlineLevel="0" collapsed="false">
      <c r="A2432" s="0" t="s">
        <v>25058</v>
      </c>
      <c r="B2432" s="0" t="n">
        <v>80847</v>
      </c>
      <c r="C2432" s="55" t="n">
        <v>46213</v>
      </c>
      <c r="D2432" s="0" t="s">
        <v>23871</v>
      </c>
      <c r="E2432" s="0"/>
      <c r="F2432" s="0" t="s">
        <v>24966</v>
      </c>
      <c r="G2432" s="0" t="s">
        <v>25059</v>
      </c>
      <c r="H2432" s="0" t="s">
        <v>4759</v>
      </c>
      <c r="I2432" s="56" t="n">
        <v>0.501388888888889</v>
      </c>
      <c r="J2432" s="56" t="n">
        <v>0.508333333333333</v>
      </c>
      <c r="K2432" s="57" t="n">
        <v>46210.4121875</v>
      </c>
      <c r="L2432" s="57" t="n">
        <v>46210.4126736111</v>
      </c>
      <c r="M2432" s="0" t="s">
        <v>23871</v>
      </c>
      <c r="N2432" s="56" t="n">
        <v>0.00694444444444444</v>
      </c>
      <c r="O2432" s="56" t="n">
        <v>0.000474537037037037</v>
      </c>
      <c r="P2432" s="56" t="n">
        <v>0.0951388888888889</v>
      </c>
      <c r="Q2432" s="56" t="n">
        <v>0</v>
      </c>
      <c r="R2432" s="0" t="n">
        <v>-23.600709</v>
      </c>
      <c r="S2432" s="0" t="n">
        <v>-46.557065</v>
      </c>
      <c r="T2432" s="0" t="n">
        <v>-23.600904</v>
      </c>
      <c r="U2432" s="0" t="n">
        <v>-46.557532</v>
      </c>
      <c r="V2432" s="0" t="n">
        <v>1</v>
      </c>
      <c r="W2432" s="0" t="n">
        <v>0</v>
      </c>
      <c r="X2432" s="0" t="n">
        <v>0</v>
      </c>
      <c r="Y2432" s="0" t="n">
        <v>0</v>
      </c>
      <c r="Z2432" s="0" t="s">
        <v>7895</v>
      </c>
      <c r="AA2432" s="0" t="s">
        <v>23875</v>
      </c>
      <c r="AB2432" s="0"/>
      <c r="AC2432" s="56" t="n">
        <v>0.333333333333333</v>
      </c>
      <c r="AD2432" s="56" t="n">
        <v>0.75</v>
      </c>
      <c r="AE2432" s="56" t="n">
        <v>0.999305555555556</v>
      </c>
      <c r="AF2432" s="56" t="n">
        <v>0.999305555555556</v>
      </c>
      <c r="AG2432" s="0"/>
      <c r="AH2432" s="0"/>
      <c r="AI2432" s="0" t="s">
        <v>4760</v>
      </c>
      <c r="AJ2432" s="0" t="s">
        <v>4261</v>
      </c>
      <c r="AK2432" s="0" t="s">
        <v>4757</v>
      </c>
      <c r="AL2432" s="0"/>
      <c r="AM2432" s="0" t="s">
        <v>24968</v>
      </c>
      <c r="AN2432" s="0" t="n">
        <v>95907</v>
      </c>
      <c r="AO2432" s="0" t="s">
        <v>7897</v>
      </c>
      <c r="AP2432" s="58" t="s">
        <v>25060</v>
      </c>
      <c r="AQ2432" s="0"/>
      <c r="AR2432" s="58" t="s">
        <v>25061</v>
      </c>
      <c r="AS2432" s="58" t="s">
        <v>25062</v>
      </c>
      <c r="AT2432" s="0"/>
    </row>
    <row r="2433" customFormat="false" ht="15" hidden="false" customHeight="false" outlineLevel="0" collapsed="false">
      <c r="A2433" s="0" t="s">
        <v>25063</v>
      </c>
      <c r="B2433" s="0" t="n">
        <v>80830</v>
      </c>
      <c r="C2433" s="55" t="n">
        <v>46213</v>
      </c>
      <c r="D2433" s="0" t="s">
        <v>23871</v>
      </c>
      <c r="E2433" s="0"/>
      <c r="F2433" s="0" t="s">
        <v>24966</v>
      </c>
      <c r="G2433" s="0" t="s">
        <v>25064</v>
      </c>
      <c r="H2433" s="0" t="s">
        <v>4632</v>
      </c>
      <c r="I2433" s="56" t="n">
        <v>0.508333333333333</v>
      </c>
      <c r="J2433" s="56" t="n">
        <v>0.515277777777778</v>
      </c>
      <c r="K2433" s="57" t="n">
        <v>46210.4163888889</v>
      </c>
      <c r="L2433" s="57" t="n">
        <v>46210.4166435185</v>
      </c>
      <c r="M2433" s="0" t="s">
        <v>23871</v>
      </c>
      <c r="N2433" s="56" t="n">
        <v>0.00694444444444444</v>
      </c>
      <c r="O2433" s="56" t="n">
        <v>0.00025462962962963</v>
      </c>
      <c r="P2433" s="56" t="n">
        <v>0.0986111111111111</v>
      </c>
      <c r="Q2433" s="56" t="n">
        <v>0</v>
      </c>
      <c r="R2433" s="0" t="n">
        <v>-23.601793</v>
      </c>
      <c r="S2433" s="0" t="n">
        <v>-46.556973</v>
      </c>
      <c r="T2433" s="0" t="n">
        <v>-23.60267</v>
      </c>
      <c r="U2433" s="0" t="n">
        <v>-46.558439</v>
      </c>
      <c r="V2433" s="0" t="n">
        <v>1</v>
      </c>
      <c r="W2433" s="0" t="n">
        <v>0</v>
      </c>
      <c r="X2433" s="0" t="n">
        <v>0</v>
      </c>
      <c r="Y2433" s="0" t="n">
        <v>0</v>
      </c>
      <c r="Z2433" s="0" t="s">
        <v>7895</v>
      </c>
      <c r="AA2433" s="0" t="s">
        <v>23875</v>
      </c>
      <c r="AB2433" s="0"/>
      <c r="AC2433" s="56" t="n">
        <v>0.333333333333333</v>
      </c>
      <c r="AD2433" s="56" t="n">
        <v>0.75</v>
      </c>
      <c r="AE2433" s="56" t="n">
        <v>0.999305555555556</v>
      </c>
      <c r="AF2433" s="56" t="n">
        <v>0.999305555555556</v>
      </c>
      <c r="AG2433" s="0"/>
      <c r="AH2433" s="0"/>
      <c r="AI2433" s="0" t="s">
        <v>4633</v>
      </c>
      <c r="AJ2433" s="0" t="s">
        <v>4261</v>
      </c>
      <c r="AK2433" s="0" t="s">
        <v>4630</v>
      </c>
      <c r="AL2433" s="0"/>
      <c r="AM2433" s="0" t="s">
        <v>24968</v>
      </c>
      <c r="AN2433" s="0" t="n">
        <v>95907</v>
      </c>
      <c r="AO2433" s="0" t="s">
        <v>7897</v>
      </c>
      <c r="AP2433" s="58" t="s">
        <v>25065</v>
      </c>
      <c r="AQ2433" s="0"/>
      <c r="AR2433" s="58" t="s">
        <v>25066</v>
      </c>
      <c r="AS2433" s="58" t="s">
        <v>25067</v>
      </c>
      <c r="AT2433" s="0"/>
    </row>
    <row r="2434" customFormat="false" ht="15" hidden="false" customHeight="false" outlineLevel="0" collapsed="false">
      <c r="A2434" s="0" t="s">
        <v>25068</v>
      </c>
      <c r="B2434" s="0" t="n">
        <v>80822</v>
      </c>
      <c r="C2434" s="55" t="n">
        <v>46213</v>
      </c>
      <c r="D2434" s="0" t="s">
        <v>23871</v>
      </c>
      <c r="E2434" s="0"/>
      <c r="F2434" s="0" t="s">
        <v>24966</v>
      </c>
      <c r="G2434" s="0" t="s">
        <v>25069</v>
      </c>
      <c r="H2434" s="0" t="s">
        <v>4578</v>
      </c>
      <c r="I2434" s="56" t="n">
        <v>0.515277777777778</v>
      </c>
      <c r="J2434" s="56" t="n">
        <v>0.522222222222222</v>
      </c>
      <c r="K2434" s="57" t="n">
        <v>46210.4254282407</v>
      </c>
      <c r="L2434" s="57" t="n">
        <v>46210.4257638889</v>
      </c>
      <c r="M2434" s="0" t="s">
        <v>23871</v>
      </c>
      <c r="N2434" s="56" t="n">
        <v>0.00694444444444444</v>
      </c>
      <c r="O2434" s="56" t="n">
        <v>0.000324074074074074</v>
      </c>
      <c r="P2434" s="56" t="n">
        <v>0.0958333333333333</v>
      </c>
      <c r="Q2434" s="56" t="n">
        <v>0</v>
      </c>
      <c r="R2434" s="0" t="n">
        <v>-23.601793</v>
      </c>
      <c r="S2434" s="0" t="n">
        <v>-46.556973</v>
      </c>
      <c r="T2434" s="0" t="n">
        <v>-23.601924</v>
      </c>
      <c r="U2434" s="0" t="n">
        <v>-46.557091</v>
      </c>
      <c r="V2434" s="0" t="n">
        <v>1</v>
      </c>
      <c r="W2434" s="0" t="n">
        <v>0</v>
      </c>
      <c r="X2434" s="0" t="n">
        <v>0</v>
      </c>
      <c r="Y2434" s="0" t="n">
        <v>0</v>
      </c>
      <c r="Z2434" s="0" t="s">
        <v>7895</v>
      </c>
      <c r="AA2434" s="0" t="s">
        <v>23875</v>
      </c>
      <c r="AB2434" s="0"/>
      <c r="AC2434" s="56" t="n">
        <v>0.333333333333333</v>
      </c>
      <c r="AD2434" s="56" t="n">
        <v>0.75</v>
      </c>
      <c r="AE2434" s="56" t="n">
        <v>0.999305555555556</v>
      </c>
      <c r="AF2434" s="56" t="n">
        <v>0.999305555555556</v>
      </c>
      <c r="AG2434" s="0"/>
      <c r="AH2434" s="0"/>
      <c r="AI2434" s="0" t="s">
        <v>4579</v>
      </c>
      <c r="AJ2434" s="0" t="s">
        <v>4261</v>
      </c>
      <c r="AK2434" s="0" t="s">
        <v>4576</v>
      </c>
      <c r="AL2434" s="0"/>
      <c r="AM2434" s="0" t="s">
        <v>24968</v>
      </c>
      <c r="AN2434" s="0" t="n">
        <v>95907</v>
      </c>
      <c r="AO2434" s="0" t="s">
        <v>7897</v>
      </c>
      <c r="AP2434" s="58" t="s">
        <v>25070</v>
      </c>
      <c r="AQ2434" s="0"/>
      <c r="AR2434" s="58" t="s">
        <v>25071</v>
      </c>
      <c r="AS2434" s="58" t="s">
        <v>25072</v>
      </c>
      <c r="AT2434" s="0"/>
    </row>
    <row r="2435" customFormat="false" ht="15" hidden="false" customHeight="false" outlineLevel="0" collapsed="false">
      <c r="A2435" s="0" t="s">
        <v>25073</v>
      </c>
      <c r="B2435" s="0" t="n">
        <v>80815</v>
      </c>
      <c r="C2435" s="55" t="n">
        <v>46213</v>
      </c>
      <c r="D2435" s="0" t="s">
        <v>23871</v>
      </c>
      <c r="E2435" s="0"/>
      <c r="F2435" s="0" t="s">
        <v>24966</v>
      </c>
      <c r="G2435" s="0" t="s">
        <v>25074</v>
      </c>
      <c r="H2435" s="0" t="s">
        <v>4527</v>
      </c>
      <c r="I2435" s="56" t="n">
        <v>0.522222222222222</v>
      </c>
      <c r="J2435" s="56" t="n">
        <v>0.529166666666667</v>
      </c>
      <c r="K2435" s="57" t="n">
        <v>46210.4214583333</v>
      </c>
      <c r="L2435" s="57" t="n">
        <v>46210.4218171296</v>
      </c>
      <c r="M2435" s="0" t="s">
        <v>23871</v>
      </c>
      <c r="N2435" s="56" t="n">
        <v>0.00694444444444444</v>
      </c>
      <c r="O2435" s="56" t="n">
        <v>0.000347222222222222</v>
      </c>
      <c r="P2435" s="56" t="n">
        <v>0.106944444444444</v>
      </c>
      <c r="Q2435" s="56" t="n">
        <v>0</v>
      </c>
      <c r="R2435" s="0" t="n">
        <v>-23.601793</v>
      </c>
      <c r="S2435" s="0" t="n">
        <v>-46.556973</v>
      </c>
      <c r="T2435" s="0" t="n">
        <v>-23.602534</v>
      </c>
      <c r="U2435" s="0" t="n">
        <v>-46.558217</v>
      </c>
      <c r="V2435" s="0" t="n">
        <v>1</v>
      </c>
      <c r="W2435" s="0" t="n">
        <v>0</v>
      </c>
      <c r="X2435" s="0" t="n">
        <v>0</v>
      </c>
      <c r="Y2435" s="0" t="n">
        <v>0</v>
      </c>
      <c r="Z2435" s="0" t="s">
        <v>7895</v>
      </c>
      <c r="AA2435" s="0" t="s">
        <v>23875</v>
      </c>
      <c r="AB2435" s="0"/>
      <c r="AC2435" s="56" t="n">
        <v>0.333333333333333</v>
      </c>
      <c r="AD2435" s="56" t="n">
        <v>0.75</v>
      </c>
      <c r="AE2435" s="56" t="n">
        <v>0.999305555555556</v>
      </c>
      <c r="AF2435" s="56" t="n">
        <v>0.999305555555556</v>
      </c>
      <c r="AG2435" s="0"/>
      <c r="AH2435" s="0"/>
      <c r="AI2435" s="0" t="s">
        <v>4528</v>
      </c>
      <c r="AJ2435" s="0" t="s">
        <v>4261</v>
      </c>
      <c r="AK2435" s="0" t="s">
        <v>4525</v>
      </c>
      <c r="AL2435" s="0"/>
      <c r="AM2435" s="0" t="s">
        <v>24968</v>
      </c>
      <c r="AN2435" s="0" t="n">
        <v>95907</v>
      </c>
      <c r="AO2435" s="0" t="s">
        <v>7897</v>
      </c>
      <c r="AP2435" s="58" t="s">
        <v>25075</v>
      </c>
      <c r="AQ2435" s="0"/>
      <c r="AR2435" s="58" t="s">
        <v>25076</v>
      </c>
      <c r="AS2435" s="58" t="s">
        <v>25077</v>
      </c>
      <c r="AT2435" s="0"/>
    </row>
    <row r="2436" customFormat="false" ht="15" hidden="false" customHeight="false" outlineLevel="0" collapsed="false">
      <c r="A2436" s="0" t="s">
        <v>25078</v>
      </c>
      <c r="B2436" s="0" t="n">
        <v>80834</v>
      </c>
      <c r="C2436" s="55" t="n">
        <v>46213</v>
      </c>
      <c r="D2436" s="0" t="s">
        <v>23871</v>
      </c>
      <c r="E2436" s="0"/>
      <c r="F2436" s="0" t="s">
        <v>24966</v>
      </c>
      <c r="G2436" s="0" t="s">
        <v>25079</v>
      </c>
      <c r="H2436" s="0" t="s">
        <v>4666</v>
      </c>
      <c r="I2436" s="56" t="n">
        <v>0.529861111111111</v>
      </c>
      <c r="J2436" s="56" t="n">
        <v>0.536805555555556</v>
      </c>
      <c r="K2436" s="57" t="n">
        <v>46210.4283101852</v>
      </c>
      <c r="L2436" s="57" t="n">
        <v>46210.4285648148</v>
      </c>
      <c r="M2436" s="0" t="s">
        <v>23871</v>
      </c>
      <c r="N2436" s="56" t="n">
        <v>0.00694444444444444</v>
      </c>
      <c r="O2436" s="56" t="n">
        <v>0.000243055555555556</v>
      </c>
      <c r="P2436" s="56" t="n">
        <v>0.107638888888889</v>
      </c>
      <c r="Q2436" s="56" t="n">
        <v>0</v>
      </c>
      <c r="R2436" s="0" t="n">
        <v>-23.602512</v>
      </c>
      <c r="S2436" s="0" t="n">
        <v>-46.557127</v>
      </c>
      <c r="T2436" s="0" t="n">
        <v>-23.622725</v>
      </c>
      <c r="U2436" s="0" t="n">
        <v>-46.541689</v>
      </c>
      <c r="V2436" s="0" t="n">
        <v>1</v>
      </c>
      <c r="W2436" s="0" t="n">
        <v>0</v>
      </c>
      <c r="X2436" s="0" t="n">
        <v>0</v>
      </c>
      <c r="Y2436" s="0" t="n">
        <v>0</v>
      </c>
      <c r="Z2436" s="0" t="s">
        <v>7895</v>
      </c>
      <c r="AA2436" s="0" t="s">
        <v>23875</v>
      </c>
      <c r="AB2436" s="0"/>
      <c r="AC2436" s="56" t="n">
        <v>0.333333333333333</v>
      </c>
      <c r="AD2436" s="56" t="n">
        <v>0.75</v>
      </c>
      <c r="AE2436" s="56" t="n">
        <v>0.999305555555556</v>
      </c>
      <c r="AF2436" s="56" t="n">
        <v>0.999305555555556</v>
      </c>
      <c r="AG2436" s="0"/>
      <c r="AH2436" s="0"/>
      <c r="AI2436" s="0" t="s">
        <v>4667</v>
      </c>
      <c r="AJ2436" s="0" t="s">
        <v>4261</v>
      </c>
      <c r="AK2436" s="0" t="s">
        <v>4664</v>
      </c>
      <c r="AL2436" s="0"/>
      <c r="AM2436" s="0" t="s">
        <v>24968</v>
      </c>
      <c r="AN2436" s="0" t="n">
        <v>95907</v>
      </c>
      <c r="AO2436" s="0" t="s">
        <v>7897</v>
      </c>
      <c r="AP2436" s="58" t="s">
        <v>25080</v>
      </c>
      <c r="AQ2436" s="0"/>
      <c r="AR2436" s="58" t="s">
        <v>25081</v>
      </c>
      <c r="AS2436" s="58" t="s">
        <v>25082</v>
      </c>
      <c r="AT2436" s="0"/>
    </row>
    <row r="2437" customFormat="false" ht="15" hidden="false" customHeight="false" outlineLevel="0" collapsed="false">
      <c r="A2437" s="0" t="s">
        <v>25083</v>
      </c>
      <c r="B2437" s="0" t="n">
        <v>80846</v>
      </c>
      <c r="C2437" s="55" t="n">
        <v>46213</v>
      </c>
      <c r="D2437" s="0" t="s">
        <v>23871</v>
      </c>
      <c r="E2437" s="0"/>
      <c r="F2437" s="0" t="s">
        <v>24966</v>
      </c>
      <c r="G2437" s="0" t="s">
        <v>25084</v>
      </c>
      <c r="H2437" s="0" t="s">
        <v>4753</v>
      </c>
      <c r="I2437" s="56" t="n">
        <v>0.538194444444444</v>
      </c>
      <c r="J2437" s="56" t="n">
        <v>0.545138888888889</v>
      </c>
      <c r="K2437" s="57" t="n">
        <v>46210.4312962963</v>
      </c>
      <c r="L2437" s="57" t="n">
        <v>46210.4315740741</v>
      </c>
      <c r="M2437" s="0" t="s">
        <v>23871</v>
      </c>
      <c r="N2437" s="56" t="n">
        <v>0.00694444444444444</v>
      </c>
      <c r="O2437" s="56" t="n">
        <v>0.000277777777777778</v>
      </c>
      <c r="P2437" s="56" t="n">
        <v>0.113194444444444</v>
      </c>
      <c r="Q2437" s="56" t="n">
        <v>0</v>
      </c>
      <c r="R2437" s="0" t="n">
        <v>-23.600926</v>
      </c>
      <c r="S2437" s="0" t="n">
        <v>-46.558836</v>
      </c>
      <c r="T2437" s="0" t="n">
        <v>-23.603345</v>
      </c>
      <c r="U2437" s="0" t="n">
        <v>-46.557123</v>
      </c>
      <c r="V2437" s="0" t="n">
        <v>1</v>
      </c>
      <c r="W2437" s="0" t="n">
        <v>0</v>
      </c>
      <c r="X2437" s="0" t="n">
        <v>0</v>
      </c>
      <c r="Y2437" s="0" t="n">
        <v>0</v>
      </c>
      <c r="Z2437" s="0" t="s">
        <v>7895</v>
      </c>
      <c r="AA2437" s="0" t="s">
        <v>23875</v>
      </c>
      <c r="AB2437" s="0"/>
      <c r="AC2437" s="56" t="n">
        <v>0.333333333333333</v>
      </c>
      <c r="AD2437" s="56" t="n">
        <v>0.75</v>
      </c>
      <c r="AE2437" s="56" t="n">
        <v>0.999305555555556</v>
      </c>
      <c r="AF2437" s="56" t="n">
        <v>0.999305555555556</v>
      </c>
      <c r="AG2437" s="0"/>
      <c r="AH2437" s="0"/>
      <c r="AI2437" s="0" t="s">
        <v>4754</v>
      </c>
      <c r="AJ2437" s="0" t="s">
        <v>4261</v>
      </c>
      <c r="AK2437" s="0" t="s">
        <v>4751</v>
      </c>
      <c r="AL2437" s="0"/>
      <c r="AM2437" s="0" t="s">
        <v>24968</v>
      </c>
      <c r="AN2437" s="0" t="n">
        <v>95907</v>
      </c>
      <c r="AO2437" s="0" t="s">
        <v>7897</v>
      </c>
      <c r="AP2437" s="58" t="s">
        <v>25085</v>
      </c>
      <c r="AQ2437" s="0"/>
      <c r="AR2437" s="58" t="s">
        <v>25086</v>
      </c>
      <c r="AS2437" s="58" t="s">
        <v>25087</v>
      </c>
      <c r="AT2437" s="0"/>
    </row>
    <row r="2438" customFormat="false" ht="15" hidden="false" customHeight="false" outlineLevel="0" collapsed="false">
      <c r="A2438" s="0" t="s">
        <v>25088</v>
      </c>
      <c r="B2438" s="0" t="n">
        <v>80848</v>
      </c>
      <c r="C2438" s="55" t="n">
        <v>46213</v>
      </c>
      <c r="D2438" s="0" t="s">
        <v>23871</v>
      </c>
      <c r="E2438" s="0"/>
      <c r="F2438" s="0" t="s">
        <v>24966</v>
      </c>
      <c r="G2438" s="0" t="s">
        <v>25089</v>
      </c>
      <c r="H2438" s="0" t="s">
        <v>4766</v>
      </c>
      <c r="I2438" s="56" t="n">
        <v>0.545138888888889</v>
      </c>
      <c r="J2438" s="56" t="n">
        <v>0.552083333333333</v>
      </c>
      <c r="K2438" s="57" t="n">
        <v>46210.4328587963</v>
      </c>
      <c r="L2438" s="57" t="n">
        <v>46210.4332291667</v>
      </c>
      <c r="M2438" s="0" t="s">
        <v>23871</v>
      </c>
      <c r="N2438" s="56" t="n">
        <v>0.00694444444444444</v>
      </c>
      <c r="O2438" s="56" t="n">
        <v>0.00037037037037037</v>
      </c>
      <c r="P2438" s="56" t="n">
        <v>0.11875</v>
      </c>
      <c r="Q2438" s="56" t="n">
        <v>0</v>
      </c>
      <c r="R2438" s="0" t="n">
        <v>-23.600926</v>
      </c>
      <c r="S2438" s="0" t="n">
        <v>-46.558836</v>
      </c>
      <c r="T2438" s="0" t="n">
        <v>-23.60179</v>
      </c>
      <c r="U2438" s="0" t="n">
        <v>-46.557645</v>
      </c>
      <c r="V2438" s="0" t="n">
        <v>1</v>
      </c>
      <c r="W2438" s="0" t="n">
        <v>0</v>
      </c>
      <c r="X2438" s="0" t="n">
        <v>0</v>
      </c>
      <c r="Y2438" s="0" t="n">
        <v>0</v>
      </c>
      <c r="Z2438" s="0" t="s">
        <v>7895</v>
      </c>
      <c r="AA2438" s="0" t="s">
        <v>23875</v>
      </c>
      <c r="AB2438" s="0"/>
      <c r="AC2438" s="56" t="n">
        <v>0.333333333333333</v>
      </c>
      <c r="AD2438" s="56" t="n">
        <v>0.75</v>
      </c>
      <c r="AE2438" s="56" t="n">
        <v>0.999305555555556</v>
      </c>
      <c r="AF2438" s="56" t="n">
        <v>0.999305555555556</v>
      </c>
      <c r="AG2438" s="0"/>
      <c r="AH2438" s="0"/>
      <c r="AI2438" s="0" t="s">
        <v>4767</v>
      </c>
      <c r="AJ2438" s="0" t="s">
        <v>4261</v>
      </c>
      <c r="AK2438" s="0" t="s">
        <v>4764</v>
      </c>
      <c r="AL2438" s="0"/>
      <c r="AM2438" s="0" t="s">
        <v>24968</v>
      </c>
      <c r="AN2438" s="0" t="n">
        <v>95907</v>
      </c>
      <c r="AO2438" s="0" t="s">
        <v>7897</v>
      </c>
      <c r="AP2438" s="58" t="s">
        <v>25090</v>
      </c>
      <c r="AQ2438" s="0"/>
      <c r="AR2438" s="58" t="s">
        <v>25091</v>
      </c>
      <c r="AS2438" s="58" t="s">
        <v>25092</v>
      </c>
      <c r="AT2438" s="0"/>
    </row>
    <row r="2439" customFormat="false" ht="15" hidden="false" customHeight="false" outlineLevel="0" collapsed="false">
      <c r="A2439" s="0" t="s">
        <v>25093</v>
      </c>
      <c r="B2439" s="0" t="n">
        <v>80833</v>
      </c>
      <c r="C2439" s="55" t="n">
        <v>46213</v>
      </c>
      <c r="D2439" s="0" t="s">
        <v>23871</v>
      </c>
      <c r="E2439" s="0"/>
      <c r="F2439" s="0" t="s">
        <v>24966</v>
      </c>
      <c r="G2439" s="0" t="s">
        <v>25094</v>
      </c>
      <c r="H2439" s="0" t="s">
        <v>4660</v>
      </c>
      <c r="I2439" s="56" t="n">
        <v>0.552777777777778</v>
      </c>
      <c r="J2439" s="56" t="n">
        <v>0.559722222222222</v>
      </c>
      <c r="K2439" s="57" t="n">
        <v>46210.4373263889</v>
      </c>
      <c r="L2439" s="57" t="n">
        <v>46210.4376851852</v>
      </c>
      <c r="M2439" s="0" t="s">
        <v>23871</v>
      </c>
      <c r="N2439" s="56" t="n">
        <v>0.00694444444444444</v>
      </c>
      <c r="O2439" s="56" t="n">
        <v>0.000358796296296296</v>
      </c>
      <c r="P2439" s="56" t="n">
        <v>0.121527777777778</v>
      </c>
      <c r="Q2439" s="56" t="n">
        <v>0</v>
      </c>
      <c r="R2439" s="0" t="n">
        <v>-23.602009</v>
      </c>
      <c r="S2439" s="0" t="n">
        <v>-46.559386</v>
      </c>
      <c r="T2439" s="0" t="n">
        <v>-23.603116</v>
      </c>
      <c r="U2439" s="0" t="n">
        <v>-46.55868</v>
      </c>
      <c r="V2439" s="0" t="n">
        <v>1</v>
      </c>
      <c r="W2439" s="0" t="n">
        <v>0</v>
      </c>
      <c r="X2439" s="0" t="n">
        <v>0</v>
      </c>
      <c r="Y2439" s="0" t="n">
        <v>0</v>
      </c>
      <c r="Z2439" s="0" t="s">
        <v>7895</v>
      </c>
      <c r="AA2439" s="0" t="s">
        <v>23875</v>
      </c>
      <c r="AB2439" s="0"/>
      <c r="AC2439" s="56" t="n">
        <v>0.333333333333333</v>
      </c>
      <c r="AD2439" s="56" t="n">
        <v>0.75</v>
      </c>
      <c r="AE2439" s="56" t="n">
        <v>0.999305555555556</v>
      </c>
      <c r="AF2439" s="56" t="n">
        <v>0.999305555555556</v>
      </c>
      <c r="AG2439" s="0"/>
      <c r="AH2439" s="0"/>
      <c r="AI2439" s="0" t="s">
        <v>4661</v>
      </c>
      <c r="AJ2439" s="0" t="s">
        <v>4261</v>
      </c>
      <c r="AK2439" s="0" t="s">
        <v>4656</v>
      </c>
      <c r="AL2439" s="0"/>
      <c r="AM2439" s="0" t="s">
        <v>24968</v>
      </c>
      <c r="AN2439" s="0" t="n">
        <v>95907</v>
      </c>
      <c r="AO2439" s="0" t="s">
        <v>7897</v>
      </c>
      <c r="AP2439" s="58" t="s">
        <v>25095</v>
      </c>
      <c r="AQ2439" s="0"/>
      <c r="AR2439" s="58" t="s">
        <v>25096</v>
      </c>
      <c r="AS2439" s="58" t="s">
        <v>25097</v>
      </c>
      <c r="AT2439" s="0"/>
    </row>
    <row r="2440" customFormat="false" ht="15" hidden="false" customHeight="false" outlineLevel="0" collapsed="false">
      <c r="A2440" s="0" t="s">
        <v>25098</v>
      </c>
      <c r="B2440" s="0" t="n">
        <v>80835</v>
      </c>
      <c r="C2440" s="55" t="n">
        <v>46213</v>
      </c>
      <c r="D2440" s="0" t="s">
        <v>23871</v>
      </c>
      <c r="E2440" s="0"/>
      <c r="F2440" s="0" t="s">
        <v>24966</v>
      </c>
      <c r="G2440" s="0" t="s">
        <v>25099</v>
      </c>
      <c r="H2440" s="0" t="s">
        <v>4673</v>
      </c>
      <c r="I2440" s="56" t="n">
        <v>0.559722222222222</v>
      </c>
      <c r="J2440" s="56" t="n">
        <v>0.566666666666667</v>
      </c>
      <c r="K2440" s="57" t="n">
        <v>46210.4430671296</v>
      </c>
      <c r="L2440" s="57" t="n">
        <v>46210.4433796296</v>
      </c>
      <c r="M2440" s="0" t="s">
        <v>23871</v>
      </c>
      <c r="N2440" s="56" t="n">
        <v>0.00694444444444444</v>
      </c>
      <c r="O2440" s="56" t="n">
        <v>0.0003125</v>
      </c>
      <c r="P2440" s="56" t="n">
        <v>0.122916666666667</v>
      </c>
      <c r="Q2440" s="56" t="n">
        <v>0</v>
      </c>
      <c r="R2440" s="0" t="n">
        <v>-23.602194</v>
      </c>
      <c r="S2440" s="0" t="n">
        <v>-46.559957</v>
      </c>
      <c r="T2440" s="0" t="n">
        <v>-23.601559</v>
      </c>
      <c r="U2440" s="0" t="n">
        <v>-46.560442</v>
      </c>
      <c r="V2440" s="0" t="n">
        <v>1</v>
      </c>
      <c r="W2440" s="0" t="n">
        <v>0</v>
      </c>
      <c r="X2440" s="0" t="n">
        <v>0</v>
      </c>
      <c r="Y2440" s="0" t="n">
        <v>0</v>
      </c>
      <c r="Z2440" s="0" t="s">
        <v>7895</v>
      </c>
      <c r="AA2440" s="0" t="s">
        <v>23875</v>
      </c>
      <c r="AB2440" s="0"/>
      <c r="AC2440" s="56" t="n">
        <v>0.333333333333333</v>
      </c>
      <c r="AD2440" s="56" t="n">
        <v>0.75</v>
      </c>
      <c r="AE2440" s="56" t="n">
        <v>0.999305555555556</v>
      </c>
      <c r="AF2440" s="56" t="n">
        <v>0.999305555555556</v>
      </c>
      <c r="AG2440" s="0"/>
      <c r="AH2440" s="0"/>
      <c r="AI2440" s="0" t="s">
        <v>4674</v>
      </c>
      <c r="AJ2440" s="0" t="s">
        <v>4261</v>
      </c>
      <c r="AK2440" s="0" t="s">
        <v>4671</v>
      </c>
      <c r="AL2440" s="0"/>
      <c r="AM2440" s="0" t="s">
        <v>24968</v>
      </c>
      <c r="AN2440" s="0" t="n">
        <v>95907</v>
      </c>
      <c r="AO2440" s="0" t="s">
        <v>7897</v>
      </c>
      <c r="AP2440" s="58" t="s">
        <v>25100</v>
      </c>
      <c r="AQ2440" s="0"/>
      <c r="AR2440" s="58" t="s">
        <v>25101</v>
      </c>
      <c r="AS2440" s="58" t="s">
        <v>25102</v>
      </c>
      <c r="AT2440" s="0"/>
    </row>
    <row r="2441" customFormat="false" ht="15" hidden="false" customHeight="false" outlineLevel="0" collapsed="false">
      <c r="A2441" s="0" t="s">
        <v>25103</v>
      </c>
      <c r="B2441" s="0" t="n">
        <v>80818</v>
      </c>
      <c r="C2441" s="55" t="n">
        <v>46213</v>
      </c>
      <c r="D2441" s="0" t="s">
        <v>23871</v>
      </c>
      <c r="E2441" s="0"/>
      <c r="F2441" s="0" t="s">
        <v>24966</v>
      </c>
      <c r="G2441" s="0" t="s">
        <v>25104</v>
      </c>
      <c r="H2441" s="0" t="s">
        <v>4550</v>
      </c>
      <c r="I2441" s="56" t="n">
        <v>0.566666666666667</v>
      </c>
      <c r="J2441" s="56" t="n">
        <v>0.573611111111111</v>
      </c>
      <c r="K2441" s="57" t="n">
        <v>46210.4409953704</v>
      </c>
      <c r="L2441" s="57" t="n">
        <v>46210.4413888889</v>
      </c>
      <c r="M2441" s="0" t="s">
        <v>23871</v>
      </c>
      <c r="N2441" s="56" t="n">
        <v>0.00694444444444444</v>
      </c>
      <c r="O2441" s="56" t="n">
        <v>0.000381944444444445</v>
      </c>
      <c r="P2441" s="56" t="n">
        <v>0.131944444444444</v>
      </c>
      <c r="Q2441" s="56" t="n">
        <v>0</v>
      </c>
      <c r="R2441" s="0" t="n">
        <v>-23.602194</v>
      </c>
      <c r="S2441" s="0" t="n">
        <v>-46.559957</v>
      </c>
      <c r="T2441" s="0" t="n">
        <v>-23.601928</v>
      </c>
      <c r="U2441" s="0" t="n">
        <v>-46.560246</v>
      </c>
      <c r="V2441" s="0" t="n">
        <v>1</v>
      </c>
      <c r="W2441" s="0" t="n">
        <v>0</v>
      </c>
      <c r="X2441" s="0" t="n">
        <v>0</v>
      </c>
      <c r="Y2441" s="0" t="n">
        <v>0</v>
      </c>
      <c r="Z2441" s="0" t="s">
        <v>7895</v>
      </c>
      <c r="AA2441" s="0" t="s">
        <v>23875</v>
      </c>
      <c r="AB2441" s="0"/>
      <c r="AC2441" s="56" t="n">
        <v>0.333333333333333</v>
      </c>
      <c r="AD2441" s="56" t="n">
        <v>0.75</v>
      </c>
      <c r="AE2441" s="56" t="n">
        <v>0.999305555555556</v>
      </c>
      <c r="AF2441" s="56" t="n">
        <v>0.999305555555556</v>
      </c>
      <c r="AG2441" s="0"/>
      <c r="AH2441" s="0"/>
      <c r="AI2441" s="0" t="s">
        <v>4551</v>
      </c>
      <c r="AJ2441" s="0" t="s">
        <v>4261</v>
      </c>
      <c r="AK2441" s="0" t="s">
        <v>4548</v>
      </c>
      <c r="AL2441" s="0"/>
      <c r="AM2441" s="0" t="s">
        <v>24968</v>
      </c>
      <c r="AN2441" s="0" t="n">
        <v>95907</v>
      </c>
      <c r="AO2441" s="0" t="s">
        <v>7897</v>
      </c>
      <c r="AP2441" s="58" t="s">
        <v>25105</v>
      </c>
      <c r="AQ2441" s="0"/>
      <c r="AR2441" s="58" t="s">
        <v>25106</v>
      </c>
      <c r="AS2441" s="58" t="s">
        <v>25107</v>
      </c>
      <c r="AT2441" s="0"/>
    </row>
    <row r="2442" customFormat="false" ht="15" hidden="false" customHeight="false" outlineLevel="0" collapsed="false">
      <c r="A2442" s="0" t="s">
        <v>25108</v>
      </c>
      <c r="B2442" s="0" t="n">
        <v>80213</v>
      </c>
      <c r="C2442" s="55" t="n">
        <v>46213</v>
      </c>
      <c r="D2442" s="0" t="s">
        <v>23871</v>
      </c>
      <c r="E2442" s="0"/>
      <c r="F2442" s="0" t="s">
        <v>25109</v>
      </c>
      <c r="G2442" s="0" t="s">
        <v>25110</v>
      </c>
      <c r="H2442" s="0" t="s">
        <v>327</v>
      </c>
      <c r="I2442" s="56" t="n">
        <v>0.358333333333333</v>
      </c>
      <c r="J2442" s="56" t="n">
        <v>0.365277777777778</v>
      </c>
      <c r="K2442" s="57" t="n">
        <v>46213.4940393519</v>
      </c>
      <c r="L2442" s="57" t="n">
        <v>46213.4944328704</v>
      </c>
      <c r="M2442" s="0" t="s">
        <v>23871</v>
      </c>
      <c r="N2442" s="56" t="n">
        <v>0.00694444444444444</v>
      </c>
      <c r="O2442" s="56" t="n">
        <v>0.000393518518518519</v>
      </c>
      <c r="P2442" s="56" t="n">
        <v>0</v>
      </c>
      <c r="Q2442" s="56" t="n">
        <v>0.128472222222222</v>
      </c>
      <c r="R2442" s="0" t="n">
        <v>-23.600396</v>
      </c>
      <c r="S2442" s="0" t="n">
        <v>-46.604345</v>
      </c>
      <c r="T2442" s="0" t="n">
        <v>-23.601414</v>
      </c>
      <c r="U2442" s="0" t="n">
        <v>-46.597826</v>
      </c>
      <c r="V2442" s="0" t="n">
        <v>1</v>
      </c>
      <c r="W2442" s="0" t="n">
        <v>0</v>
      </c>
      <c r="X2442" s="0" t="n">
        <v>0</v>
      </c>
      <c r="Y2442" s="0" t="n">
        <v>0</v>
      </c>
      <c r="Z2442" s="0" t="s">
        <v>7895</v>
      </c>
      <c r="AA2442" s="0" t="s">
        <v>23875</v>
      </c>
      <c r="AB2442" s="0"/>
      <c r="AC2442" s="56" t="n">
        <v>0.333333333333333</v>
      </c>
      <c r="AD2442" s="56" t="n">
        <v>0.75</v>
      </c>
      <c r="AE2442" s="56" t="n">
        <v>0.999305555555556</v>
      </c>
      <c r="AF2442" s="56" t="n">
        <v>0.999305555555556</v>
      </c>
      <c r="AG2442" s="0"/>
      <c r="AH2442" s="0"/>
      <c r="AI2442" s="0" t="s">
        <v>328</v>
      </c>
      <c r="AJ2442" s="0" t="s">
        <v>71</v>
      </c>
      <c r="AK2442" s="0" t="s">
        <v>325</v>
      </c>
      <c r="AL2442" s="0"/>
      <c r="AM2442" s="0" t="s">
        <v>25111</v>
      </c>
      <c r="AN2442" s="0" t="n">
        <v>95907</v>
      </c>
      <c r="AO2442" s="0" t="s">
        <v>7897</v>
      </c>
      <c r="AP2442" s="58" t="s">
        <v>25112</v>
      </c>
      <c r="AQ2442" s="0"/>
      <c r="AR2442" s="58" t="s">
        <v>25113</v>
      </c>
      <c r="AS2442" s="58" t="s">
        <v>25114</v>
      </c>
      <c r="AT2442" s="0"/>
    </row>
    <row r="2443" customFormat="false" ht="15" hidden="false" customHeight="false" outlineLevel="0" collapsed="false">
      <c r="A2443" s="0" t="s">
        <v>25115</v>
      </c>
      <c r="B2443" s="0" t="n">
        <v>80290</v>
      </c>
      <c r="C2443" s="55" t="n">
        <v>46213</v>
      </c>
      <c r="D2443" s="0" t="s">
        <v>23871</v>
      </c>
      <c r="E2443" s="0"/>
      <c r="F2443" s="0" t="s">
        <v>25109</v>
      </c>
      <c r="G2443" s="0" t="s">
        <v>25116</v>
      </c>
      <c r="H2443" s="0" t="s">
        <v>879</v>
      </c>
      <c r="I2443" s="56" t="n">
        <v>0.365277777777778</v>
      </c>
      <c r="J2443" s="56" t="n">
        <v>0.372222222222222</v>
      </c>
      <c r="K2443" s="57" t="n">
        <v>46213.5007523148</v>
      </c>
      <c r="L2443" s="57" t="n">
        <v>46213.5011342593</v>
      </c>
      <c r="M2443" s="0" t="s">
        <v>23871</v>
      </c>
      <c r="N2443" s="56" t="n">
        <v>0.00694444444444444</v>
      </c>
      <c r="O2443" s="56" t="n">
        <v>0.000381944444444445</v>
      </c>
      <c r="P2443" s="56" t="n">
        <v>0</v>
      </c>
      <c r="Q2443" s="56" t="n">
        <v>0.128472222222222</v>
      </c>
      <c r="R2443" s="0" t="n">
        <v>-23.598512</v>
      </c>
      <c r="S2443" s="0" t="n">
        <v>-46.605131</v>
      </c>
      <c r="T2443" s="0" t="n">
        <v>-23.597941</v>
      </c>
      <c r="U2443" s="0" t="n">
        <v>-46.599024</v>
      </c>
      <c r="V2443" s="0" t="n">
        <v>1</v>
      </c>
      <c r="W2443" s="0" t="n">
        <v>0</v>
      </c>
      <c r="X2443" s="0" t="n">
        <v>0</v>
      </c>
      <c r="Y2443" s="0" t="n">
        <v>0</v>
      </c>
      <c r="Z2443" s="0" t="s">
        <v>8124</v>
      </c>
      <c r="AA2443" s="0" t="s">
        <v>25117</v>
      </c>
      <c r="AB2443" s="0" t="s">
        <v>21</v>
      </c>
      <c r="AC2443" s="56" t="n">
        <v>0.333333333333333</v>
      </c>
      <c r="AD2443" s="56" t="n">
        <v>0.75</v>
      </c>
      <c r="AE2443" s="56" t="n">
        <v>0.999305555555556</v>
      </c>
      <c r="AF2443" s="56" t="n">
        <v>0.999305555555556</v>
      </c>
      <c r="AG2443" s="0"/>
      <c r="AH2443" s="0"/>
      <c r="AI2443" s="0" t="s">
        <v>880</v>
      </c>
      <c r="AJ2443" s="0" t="s">
        <v>71</v>
      </c>
      <c r="AK2443" s="0" t="s">
        <v>877</v>
      </c>
      <c r="AL2443" s="0"/>
      <c r="AM2443" s="0" t="s">
        <v>25111</v>
      </c>
      <c r="AN2443" s="0" t="n">
        <v>95907</v>
      </c>
      <c r="AO2443" s="0" t="s">
        <v>7897</v>
      </c>
      <c r="AP2443" s="0"/>
      <c r="AQ2443" s="0"/>
      <c r="AR2443" s="58" t="s">
        <v>25118</v>
      </c>
      <c r="AS2443" s="0"/>
      <c r="AT2443" s="0"/>
    </row>
    <row r="2444" customFormat="false" ht="15" hidden="false" customHeight="false" outlineLevel="0" collapsed="false">
      <c r="A2444" s="0" t="s">
        <v>25119</v>
      </c>
      <c r="B2444" s="0" t="n">
        <v>80291</v>
      </c>
      <c r="C2444" s="55" t="n">
        <v>46213</v>
      </c>
      <c r="D2444" s="0" t="s">
        <v>23871</v>
      </c>
      <c r="E2444" s="0"/>
      <c r="F2444" s="0" t="s">
        <v>25109</v>
      </c>
      <c r="G2444" s="0" t="s">
        <v>25120</v>
      </c>
      <c r="H2444" s="0" t="s">
        <v>886</v>
      </c>
      <c r="I2444" s="56" t="n">
        <v>0.372916666666667</v>
      </c>
      <c r="J2444" s="56" t="n">
        <v>0.379861111111111</v>
      </c>
      <c r="K2444" s="57" t="n">
        <v>46213.5047916667</v>
      </c>
      <c r="L2444" s="57" t="n">
        <v>46213.5051273148</v>
      </c>
      <c r="M2444" s="0" t="s">
        <v>23871</v>
      </c>
      <c r="N2444" s="56" t="n">
        <v>0.00694444444444444</v>
      </c>
      <c r="O2444" s="56" t="n">
        <v>0.000335648148148148</v>
      </c>
      <c r="P2444" s="56" t="n">
        <v>0</v>
      </c>
      <c r="Q2444" s="56" t="n">
        <v>0.125</v>
      </c>
      <c r="R2444" s="0" t="n">
        <v>-23.597343</v>
      </c>
      <c r="S2444" s="0" t="n">
        <v>-46.60576</v>
      </c>
      <c r="T2444" s="0" t="n">
        <v>-23.596987</v>
      </c>
      <c r="U2444" s="0" t="n">
        <v>-46.601817</v>
      </c>
      <c r="V2444" s="0" t="n">
        <v>1</v>
      </c>
      <c r="W2444" s="0" t="n">
        <v>0</v>
      </c>
      <c r="X2444" s="0" t="n">
        <v>0</v>
      </c>
      <c r="Y2444" s="0" t="n">
        <v>0</v>
      </c>
      <c r="Z2444" s="0" t="s">
        <v>7895</v>
      </c>
      <c r="AA2444" s="0" t="s">
        <v>23875</v>
      </c>
      <c r="AB2444" s="0"/>
      <c r="AC2444" s="56" t="n">
        <v>0.333333333333333</v>
      </c>
      <c r="AD2444" s="56" t="n">
        <v>0.75</v>
      </c>
      <c r="AE2444" s="56" t="n">
        <v>0.999305555555556</v>
      </c>
      <c r="AF2444" s="56" t="n">
        <v>0.999305555555556</v>
      </c>
      <c r="AG2444" s="0"/>
      <c r="AH2444" s="0"/>
      <c r="AI2444" s="0" t="s">
        <v>887</v>
      </c>
      <c r="AJ2444" s="0" t="s">
        <v>71</v>
      </c>
      <c r="AK2444" s="0" t="s">
        <v>884</v>
      </c>
      <c r="AL2444" s="0"/>
      <c r="AM2444" s="0" t="s">
        <v>25111</v>
      </c>
      <c r="AN2444" s="0" t="n">
        <v>95907</v>
      </c>
      <c r="AO2444" s="0" t="s">
        <v>7897</v>
      </c>
      <c r="AP2444" s="58" t="s">
        <v>25121</v>
      </c>
      <c r="AQ2444" s="0"/>
      <c r="AR2444" s="58" t="s">
        <v>25122</v>
      </c>
      <c r="AS2444" s="58" t="s">
        <v>25123</v>
      </c>
      <c r="AT2444" s="0"/>
    </row>
    <row r="2445" customFormat="false" ht="15" hidden="false" customHeight="false" outlineLevel="0" collapsed="false">
      <c r="A2445" s="0" t="s">
        <v>25124</v>
      </c>
      <c r="B2445" s="0" t="n">
        <v>80372</v>
      </c>
      <c r="C2445" s="55" t="n">
        <v>46213</v>
      </c>
      <c r="D2445" s="0" t="s">
        <v>23871</v>
      </c>
      <c r="E2445" s="0"/>
      <c r="F2445" s="0" t="s">
        <v>25109</v>
      </c>
      <c r="G2445" s="0" t="s">
        <v>25125</v>
      </c>
      <c r="H2445" s="0" t="s">
        <v>1446</v>
      </c>
      <c r="I2445" s="56" t="n">
        <v>0.382638888888889</v>
      </c>
      <c r="J2445" s="56" t="n">
        <v>0.389583333333333</v>
      </c>
      <c r="K2445" s="57" t="n">
        <v>46213.5076388889</v>
      </c>
      <c r="L2445" s="57" t="n">
        <v>46213.5081018519</v>
      </c>
      <c r="M2445" s="0" t="s">
        <v>23871</v>
      </c>
      <c r="N2445" s="56" t="n">
        <v>0.00694444444444444</v>
      </c>
      <c r="O2445" s="56" t="n">
        <v>0.000462962962962963</v>
      </c>
      <c r="P2445" s="56" t="n">
        <v>0</v>
      </c>
      <c r="Q2445" s="56" t="n">
        <v>0.118055555555556</v>
      </c>
      <c r="R2445" s="0" t="n">
        <v>-23.592624</v>
      </c>
      <c r="S2445" s="0" t="n">
        <v>-46.603753</v>
      </c>
      <c r="T2445" s="0" t="n">
        <v>-23.595548</v>
      </c>
      <c r="U2445" s="0" t="n">
        <v>-46.603363</v>
      </c>
      <c r="V2445" s="0" t="n">
        <v>1</v>
      </c>
      <c r="W2445" s="0" t="n">
        <v>0</v>
      </c>
      <c r="X2445" s="0" t="n">
        <v>0</v>
      </c>
      <c r="Y2445" s="0" t="n">
        <v>0</v>
      </c>
      <c r="Z2445" s="0" t="s">
        <v>7895</v>
      </c>
      <c r="AA2445" s="0" t="s">
        <v>23875</v>
      </c>
      <c r="AB2445" s="0"/>
      <c r="AC2445" s="56" t="n">
        <v>0.333333333333333</v>
      </c>
      <c r="AD2445" s="56" t="n">
        <v>0.75</v>
      </c>
      <c r="AE2445" s="56" t="n">
        <v>0.999305555555556</v>
      </c>
      <c r="AF2445" s="56" t="n">
        <v>0.999305555555556</v>
      </c>
      <c r="AG2445" s="0"/>
      <c r="AH2445" s="0"/>
      <c r="AI2445" s="0" t="s">
        <v>1447</v>
      </c>
      <c r="AJ2445" s="0" t="s">
        <v>71</v>
      </c>
      <c r="AK2445" s="0" t="s">
        <v>1441</v>
      </c>
      <c r="AL2445" s="0"/>
      <c r="AM2445" s="0" t="s">
        <v>25111</v>
      </c>
      <c r="AN2445" s="0" t="n">
        <v>95907</v>
      </c>
      <c r="AO2445" s="0" t="s">
        <v>7897</v>
      </c>
      <c r="AP2445" s="58" t="s">
        <v>25126</v>
      </c>
      <c r="AQ2445" s="0"/>
      <c r="AR2445" s="58" t="s">
        <v>25127</v>
      </c>
      <c r="AS2445" s="58" t="s">
        <v>25128</v>
      </c>
      <c r="AT2445" s="0"/>
    </row>
    <row r="2446" customFormat="false" ht="15" hidden="false" customHeight="false" outlineLevel="0" collapsed="false">
      <c r="A2446" s="0" t="s">
        <v>25129</v>
      </c>
      <c r="B2446" s="0" t="n">
        <v>80244</v>
      </c>
      <c r="C2446" s="55" t="n">
        <v>46213</v>
      </c>
      <c r="D2446" s="0" t="s">
        <v>23871</v>
      </c>
      <c r="E2446" s="0"/>
      <c r="F2446" s="0" t="s">
        <v>25109</v>
      </c>
      <c r="G2446" s="0" t="s">
        <v>25130</v>
      </c>
      <c r="H2446" s="0" t="s">
        <v>548</v>
      </c>
      <c r="I2446" s="56" t="n">
        <v>0.389583333333333</v>
      </c>
      <c r="J2446" s="56" t="n">
        <v>0.396527777777778</v>
      </c>
      <c r="K2446" s="57" t="n">
        <v>46213.5147453704</v>
      </c>
      <c r="L2446" s="57" t="n">
        <v>46213.5156481481</v>
      </c>
      <c r="M2446" s="0" t="s">
        <v>23871</v>
      </c>
      <c r="N2446" s="56" t="n">
        <v>0.00694444444444444</v>
      </c>
      <c r="O2446" s="56" t="n">
        <v>0.000891203703703704</v>
      </c>
      <c r="P2446" s="56" t="n">
        <v>0</v>
      </c>
      <c r="Q2446" s="56" t="n">
        <v>0.11875</v>
      </c>
      <c r="R2446" s="0" t="n">
        <v>-23.592624</v>
      </c>
      <c r="S2446" s="0" t="n">
        <v>-46.603753</v>
      </c>
      <c r="T2446" s="0" t="n">
        <v>-23.583332</v>
      </c>
      <c r="U2446" s="0" t="n">
        <v>-46.60464</v>
      </c>
      <c r="V2446" s="0" t="n">
        <v>1</v>
      </c>
      <c r="W2446" s="0" t="n">
        <v>0</v>
      </c>
      <c r="X2446" s="0" t="n">
        <v>0</v>
      </c>
      <c r="Y2446" s="0" t="n">
        <v>0</v>
      </c>
      <c r="Z2446" s="0" t="s">
        <v>7895</v>
      </c>
      <c r="AA2446" s="0" t="s">
        <v>23875</v>
      </c>
      <c r="AB2446" s="0"/>
      <c r="AC2446" s="56" t="n">
        <v>0.333333333333333</v>
      </c>
      <c r="AD2446" s="56" t="n">
        <v>0.75</v>
      </c>
      <c r="AE2446" s="56" t="n">
        <v>0.999305555555556</v>
      </c>
      <c r="AF2446" s="56" t="n">
        <v>0.999305555555556</v>
      </c>
      <c r="AG2446" s="0"/>
      <c r="AH2446" s="0"/>
      <c r="AI2446" s="0" t="s">
        <v>549</v>
      </c>
      <c r="AJ2446" s="0" t="s">
        <v>71</v>
      </c>
      <c r="AK2446" s="0" t="s">
        <v>546</v>
      </c>
      <c r="AL2446" s="0"/>
      <c r="AM2446" s="0" t="s">
        <v>25111</v>
      </c>
      <c r="AN2446" s="0" t="n">
        <v>95907</v>
      </c>
      <c r="AO2446" s="0" t="s">
        <v>7897</v>
      </c>
      <c r="AP2446" s="58" t="s">
        <v>25131</v>
      </c>
      <c r="AQ2446" s="0"/>
      <c r="AR2446" s="58" t="s">
        <v>25132</v>
      </c>
      <c r="AS2446" s="58" t="s">
        <v>25133</v>
      </c>
      <c r="AT2446" s="0"/>
    </row>
    <row r="2447" customFormat="false" ht="15" hidden="false" customHeight="false" outlineLevel="0" collapsed="false">
      <c r="A2447" s="0" t="s">
        <v>25134</v>
      </c>
      <c r="B2447" s="0" t="n">
        <v>80319</v>
      </c>
      <c r="C2447" s="55" t="n">
        <v>46213</v>
      </c>
      <c r="D2447" s="0" t="s">
        <v>23871</v>
      </c>
      <c r="E2447" s="0"/>
      <c r="F2447" s="0" t="s">
        <v>25109</v>
      </c>
      <c r="G2447" s="0" t="s">
        <v>25135</v>
      </c>
      <c r="H2447" s="0" t="s">
        <v>1084</v>
      </c>
      <c r="I2447" s="56" t="n">
        <v>0.400694444444444</v>
      </c>
      <c r="J2447" s="56" t="n">
        <v>0.407638888888889</v>
      </c>
      <c r="K2447" s="57" t="n">
        <v>46213.4821527778</v>
      </c>
      <c r="L2447" s="57" t="n">
        <v>46213.4839351852</v>
      </c>
      <c r="M2447" s="0" t="s">
        <v>23871</v>
      </c>
      <c r="N2447" s="56" t="n">
        <v>0.00694444444444444</v>
      </c>
      <c r="O2447" s="56" t="n">
        <v>0.00177083333333333</v>
      </c>
      <c r="P2447" s="56" t="n">
        <v>0</v>
      </c>
      <c r="Q2447" s="56" t="n">
        <v>0.0756944444444444</v>
      </c>
      <c r="R2447" s="0" t="n">
        <v>-23.604622</v>
      </c>
      <c r="S2447" s="0" t="n">
        <v>-46.600413</v>
      </c>
      <c r="T2447" s="0" t="n">
        <v>-23.606506</v>
      </c>
      <c r="U2447" s="0" t="n">
        <v>-46.601963</v>
      </c>
      <c r="V2447" s="0" t="n">
        <v>1</v>
      </c>
      <c r="W2447" s="0" t="n">
        <v>0</v>
      </c>
      <c r="X2447" s="0" t="n">
        <v>0</v>
      </c>
      <c r="Y2447" s="0" t="n">
        <v>0</v>
      </c>
      <c r="Z2447" s="0" t="s">
        <v>7895</v>
      </c>
      <c r="AA2447" s="0" t="s">
        <v>23875</v>
      </c>
      <c r="AB2447" s="0"/>
      <c r="AC2447" s="56" t="n">
        <v>0.333333333333333</v>
      </c>
      <c r="AD2447" s="56" t="n">
        <v>0.75</v>
      </c>
      <c r="AE2447" s="56" t="n">
        <v>0.999305555555556</v>
      </c>
      <c r="AF2447" s="56" t="n">
        <v>0.999305555555556</v>
      </c>
      <c r="AG2447" s="0"/>
      <c r="AH2447" s="0"/>
      <c r="AI2447" s="0" t="s">
        <v>1085</v>
      </c>
      <c r="AJ2447" s="0" t="s">
        <v>71</v>
      </c>
      <c r="AK2447" s="0" t="s">
        <v>1082</v>
      </c>
      <c r="AL2447" s="0"/>
      <c r="AM2447" s="0" t="s">
        <v>25111</v>
      </c>
      <c r="AN2447" s="0" t="n">
        <v>95907</v>
      </c>
      <c r="AO2447" s="0" t="s">
        <v>7897</v>
      </c>
      <c r="AP2447" s="58" t="s">
        <v>25136</v>
      </c>
      <c r="AQ2447" s="0"/>
      <c r="AR2447" s="58" t="s">
        <v>25137</v>
      </c>
      <c r="AS2447" s="58" t="s">
        <v>25138</v>
      </c>
      <c r="AT2447" s="0"/>
    </row>
    <row r="2448" customFormat="false" ht="15" hidden="false" customHeight="false" outlineLevel="0" collapsed="false">
      <c r="A2448" s="0" t="s">
        <v>25139</v>
      </c>
      <c r="B2448" s="0" t="n">
        <v>80318</v>
      </c>
      <c r="C2448" s="55" t="n">
        <v>46213</v>
      </c>
      <c r="D2448" s="0" t="s">
        <v>23871</v>
      </c>
      <c r="E2448" s="0"/>
      <c r="F2448" s="0" t="s">
        <v>25109</v>
      </c>
      <c r="G2448" s="0" t="s">
        <v>25140</v>
      </c>
      <c r="H2448" s="0" t="s">
        <v>1077</v>
      </c>
      <c r="I2448" s="56" t="n">
        <v>0.407638888888889</v>
      </c>
      <c r="J2448" s="56" t="n">
        <v>0.414583333333333</v>
      </c>
      <c r="K2448" s="57" t="n">
        <v>46213.4787268519</v>
      </c>
      <c r="L2448" s="57" t="n">
        <v>46213.4903819444</v>
      </c>
      <c r="M2448" s="0" t="s">
        <v>23871</v>
      </c>
      <c r="N2448" s="56" t="n">
        <v>0.00694444444444444</v>
      </c>
      <c r="O2448" s="56" t="n">
        <v>0.0116550925925926</v>
      </c>
      <c r="P2448" s="56" t="n">
        <v>0</v>
      </c>
      <c r="Q2448" s="56" t="n">
        <v>0.0756944444444444</v>
      </c>
      <c r="R2448" s="0" t="n">
        <v>-23.604622</v>
      </c>
      <c r="S2448" s="0" t="n">
        <v>-46.600413</v>
      </c>
      <c r="T2448" s="0" t="n">
        <v>-23.601788</v>
      </c>
      <c r="U2448" s="0" t="n">
        <v>-46.597861</v>
      </c>
      <c r="V2448" s="0" t="n">
        <v>1</v>
      </c>
      <c r="W2448" s="0" t="n">
        <v>0</v>
      </c>
      <c r="X2448" s="0" t="n">
        <v>0</v>
      </c>
      <c r="Y2448" s="0" t="n">
        <v>0</v>
      </c>
      <c r="Z2448" s="0" t="s">
        <v>7895</v>
      </c>
      <c r="AA2448" s="0" t="s">
        <v>25141</v>
      </c>
      <c r="AB2448" s="0"/>
      <c r="AC2448" s="56" t="n">
        <v>0.333333333333333</v>
      </c>
      <c r="AD2448" s="56" t="n">
        <v>0.75</v>
      </c>
      <c r="AE2448" s="56" t="n">
        <v>0.999305555555556</v>
      </c>
      <c r="AF2448" s="56" t="n">
        <v>0.999305555555556</v>
      </c>
      <c r="AG2448" s="0"/>
      <c r="AH2448" s="0"/>
      <c r="AI2448" s="0" t="s">
        <v>1078</v>
      </c>
      <c r="AJ2448" s="0" t="s">
        <v>71</v>
      </c>
      <c r="AK2448" s="0" t="s">
        <v>1075</v>
      </c>
      <c r="AL2448" s="0"/>
      <c r="AM2448" s="0" t="s">
        <v>25111</v>
      </c>
      <c r="AN2448" s="0" t="n">
        <v>95907</v>
      </c>
      <c r="AO2448" s="0" t="s">
        <v>7897</v>
      </c>
      <c r="AP2448" s="58" t="s">
        <v>25142</v>
      </c>
      <c r="AQ2448" s="0"/>
      <c r="AR2448" s="58" t="s">
        <v>25143</v>
      </c>
      <c r="AS2448" s="58" t="s">
        <v>25144</v>
      </c>
      <c r="AT2448" s="0"/>
    </row>
    <row r="2449" customFormat="false" ht="15" hidden="false" customHeight="false" outlineLevel="0" collapsed="false">
      <c r="A2449" s="0" t="s">
        <v>25145</v>
      </c>
      <c r="B2449" s="0" t="n">
        <v>80222</v>
      </c>
      <c r="C2449" s="55" t="n">
        <v>46213</v>
      </c>
      <c r="D2449" s="0" t="s">
        <v>23871</v>
      </c>
      <c r="E2449" s="0"/>
      <c r="F2449" s="0" t="s">
        <v>25109</v>
      </c>
      <c r="G2449" s="0" t="s">
        <v>25146</v>
      </c>
      <c r="H2449" s="0" t="s">
        <v>393</v>
      </c>
      <c r="I2449" s="56" t="n">
        <v>0.420138888888889</v>
      </c>
      <c r="J2449" s="56" t="n">
        <v>0.427083333333333</v>
      </c>
      <c r="K2449" s="57" t="n">
        <v>46213.4685416667</v>
      </c>
      <c r="L2449" s="57" t="n">
        <v>46213.4693171296</v>
      </c>
      <c r="M2449" s="0" t="s">
        <v>23871</v>
      </c>
      <c r="N2449" s="56" t="n">
        <v>0.00694444444444444</v>
      </c>
      <c r="O2449" s="56" t="n">
        <v>0.000775462962962963</v>
      </c>
      <c r="P2449" s="56" t="n">
        <v>0</v>
      </c>
      <c r="Q2449" s="56" t="n">
        <v>0.0416666666666667</v>
      </c>
      <c r="R2449" s="0" t="n">
        <v>-23.603853</v>
      </c>
      <c r="S2449" s="0" t="n">
        <v>-46.597351</v>
      </c>
      <c r="T2449" s="0" t="n">
        <v>-23.606662</v>
      </c>
      <c r="U2449" s="0" t="n">
        <v>-46.595603</v>
      </c>
      <c r="V2449" s="0" t="n">
        <v>1</v>
      </c>
      <c r="W2449" s="0" t="n">
        <v>0</v>
      </c>
      <c r="X2449" s="0" t="n">
        <v>0</v>
      </c>
      <c r="Y2449" s="0" t="n">
        <v>0</v>
      </c>
      <c r="Z2449" s="0" t="s">
        <v>7895</v>
      </c>
      <c r="AA2449" s="0" t="s">
        <v>23875</v>
      </c>
      <c r="AB2449" s="0"/>
      <c r="AC2449" s="56" t="n">
        <v>0.333333333333333</v>
      </c>
      <c r="AD2449" s="56" t="n">
        <v>0.75</v>
      </c>
      <c r="AE2449" s="56" t="n">
        <v>0.999305555555556</v>
      </c>
      <c r="AF2449" s="56" t="n">
        <v>0.999305555555556</v>
      </c>
      <c r="AG2449" s="0"/>
      <c r="AH2449" s="0"/>
      <c r="AI2449" s="0" t="s">
        <v>394</v>
      </c>
      <c r="AJ2449" s="0" t="s">
        <v>71</v>
      </c>
      <c r="AK2449" s="0" t="s">
        <v>391</v>
      </c>
      <c r="AL2449" s="0"/>
      <c r="AM2449" s="0" t="s">
        <v>25111</v>
      </c>
      <c r="AN2449" s="0" t="n">
        <v>95907</v>
      </c>
      <c r="AO2449" s="0" t="s">
        <v>7897</v>
      </c>
      <c r="AP2449" s="58" t="s">
        <v>25147</v>
      </c>
      <c r="AQ2449" s="0"/>
      <c r="AR2449" s="58" t="s">
        <v>25148</v>
      </c>
      <c r="AS2449" s="58" t="s">
        <v>25149</v>
      </c>
      <c r="AT2449" s="0"/>
    </row>
    <row r="2450" customFormat="false" ht="15" hidden="false" customHeight="false" outlineLevel="0" collapsed="false">
      <c r="A2450" s="0" t="s">
        <v>25150</v>
      </c>
      <c r="B2450" s="0" t="n">
        <v>80215</v>
      </c>
      <c r="C2450" s="55" t="n">
        <v>46213</v>
      </c>
      <c r="D2450" s="0" t="s">
        <v>23871</v>
      </c>
      <c r="E2450" s="0"/>
      <c r="F2450" s="0" t="s">
        <v>25109</v>
      </c>
      <c r="G2450" s="0" t="s">
        <v>25151</v>
      </c>
      <c r="H2450" s="0" t="s">
        <v>341</v>
      </c>
      <c r="I2450" s="56" t="n">
        <v>0.427083333333333</v>
      </c>
      <c r="J2450" s="56" t="n">
        <v>0.434027777777778</v>
      </c>
      <c r="K2450" s="57" t="n">
        <v>46213.453912037</v>
      </c>
      <c r="L2450" s="57" t="n">
        <v>46213.4570486111</v>
      </c>
      <c r="M2450" s="0" t="s">
        <v>23871</v>
      </c>
      <c r="N2450" s="56" t="n">
        <v>0.00694444444444444</v>
      </c>
      <c r="O2450" s="56" t="n">
        <v>0.003125</v>
      </c>
      <c r="P2450" s="56" t="n">
        <v>0</v>
      </c>
      <c r="Q2450" s="56" t="n">
        <v>0.0229166666666667</v>
      </c>
      <c r="R2450" s="0" t="n">
        <v>-23.603853</v>
      </c>
      <c r="S2450" s="0" t="n">
        <v>-46.597351</v>
      </c>
      <c r="T2450" s="0" t="n">
        <v>-23.605099</v>
      </c>
      <c r="U2450" s="0" t="n">
        <v>-46.596678</v>
      </c>
      <c r="V2450" s="0" t="n">
        <v>1</v>
      </c>
      <c r="W2450" s="0" t="n">
        <v>0</v>
      </c>
      <c r="X2450" s="0" t="n">
        <v>0</v>
      </c>
      <c r="Y2450" s="0" t="n">
        <v>0</v>
      </c>
      <c r="Z2450" s="0" t="s">
        <v>7895</v>
      </c>
      <c r="AA2450" s="0" t="s">
        <v>23875</v>
      </c>
      <c r="AB2450" s="0"/>
      <c r="AC2450" s="56" t="n">
        <v>0.333333333333333</v>
      </c>
      <c r="AD2450" s="56" t="n">
        <v>0.75</v>
      </c>
      <c r="AE2450" s="56" t="n">
        <v>0.999305555555556</v>
      </c>
      <c r="AF2450" s="56" t="n">
        <v>0.999305555555556</v>
      </c>
      <c r="AG2450" s="0"/>
      <c r="AH2450" s="0"/>
      <c r="AI2450" s="0" t="s">
        <v>342</v>
      </c>
      <c r="AJ2450" s="0" t="s">
        <v>71</v>
      </c>
      <c r="AK2450" s="0" t="s">
        <v>339</v>
      </c>
      <c r="AL2450" s="0"/>
      <c r="AM2450" s="0" t="s">
        <v>25111</v>
      </c>
      <c r="AN2450" s="0" t="n">
        <v>95907</v>
      </c>
      <c r="AO2450" s="0" t="s">
        <v>7897</v>
      </c>
      <c r="AP2450" s="58" t="s">
        <v>25152</v>
      </c>
      <c r="AQ2450" s="0"/>
      <c r="AR2450" s="58" t="s">
        <v>25153</v>
      </c>
      <c r="AS2450" s="58" t="s">
        <v>25154</v>
      </c>
      <c r="AT2450" s="0"/>
    </row>
    <row r="2451" customFormat="false" ht="15" hidden="false" customHeight="false" outlineLevel="0" collapsed="false">
      <c r="A2451" s="0" t="s">
        <v>25155</v>
      </c>
      <c r="B2451" s="0" t="n">
        <v>80221</v>
      </c>
      <c r="C2451" s="55" t="n">
        <v>46213</v>
      </c>
      <c r="D2451" s="0" t="s">
        <v>23871</v>
      </c>
      <c r="E2451" s="0"/>
      <c r="F2451" s="0" t="s">
        <v>25109</v>
      </c>
      <c r="G2451" s="0" t="s">
        <v>25156</v>
      </c>
      <c r="H2451" s="0" t="s">
        <v>386</v>
      </c>
      <c r="I2451" s="56" t="n">
        <v>0.434722222222222</v>
      </c>
      <c r="J2451" s="56" t="n">
        <v>0.441666666666667</v>
      </c>
      <c r="K2451" s="57" t="n">
        <v>46213.4506018519</v>
      </c>
      <c r="L2451" s="57" t="n">
        <v>46213.4508449074</v>
      </c>
      <c r="M2451" s="0" t="s">
        <v>23871</v>
      </c>
      <c r="N2451" s="56" t="n">
        <v>0.00694444444444444</v>
      </c>
      <c r="O2451" s="56" t="n">
        <v>0.000243055555555556</v>
      </c>
      <c r="P2451" s="56" t="n">
        <v>0</v>
      </c>
      <c r="Q2451" s="56" t="n">
        <v>0.00902777777777778</v>
      </c>
      <c r="R2451" s="0" t="n">
        <v>-23.604374</v>
      </c>
      <c r="S2451" s="0" t="n">
        <v>-46.596006</v>
      </c>
      <c r="T2451" s="0" t="n">
        <v>-23.603928</v>
      </c>
      <c r="U2451" s="0" t="n">
        <v>-46.596164</v>
      </c>
      <c r="V2451" s="0" t="n">
        <v>1</v>
      </c>
      <c r="W2451" s="0" t="n">
        <v>0</v>
      </c>
      <c r="X2451" s="0" t="n">
        <v>0</v>
      </c>
      <c r="Y2451" s="0" t="n">
        <v>0</v>
      </c>
      <c r="Z2451" s="0" t="s">
        <v>7895</v>
      </c>
      <c r="AA2451" s="0" t="s">
        <v>23875</v>
      </c>
      <c r="AB2451" s="0"/>
      <c r="AC2451" s="56" t="n">
        <v>0.333333333333333</v>
      </c>
      <c r="AD2451" s="56" t="n">
        <v>0.75</v>
      </c>
      <c r="AE2451" s="56" t="n">
        <v>0.999305555555556</v>
      </c>
      <c r="AF2451" s="56" t="n">
        <v>0.999305555555556</v>
      </c>
      <c r="AG2451" s="0"/>
      <c r="AH2451" s="0"/>
      <c r="AI2451" s="0" t="s">
        <v>387</v>
      </c>
      <c r="AJ2451" s="0" t="s">
        <v>71</v>
      </c>
      <c r="AK2451" s="0" t="s">
        <v>384</v>
      </c>
      <c r="AL2451" s="0"/>
      <c r="AM2451" s="0" t="s">
        <v>25111</v>
      </c>
      <c r="AN2451" s="0" t="n">
        <v>95907</v>
      </c>
      <c r="AO2451" s="0" t="s">
        <v>7897</v>
      </c>
      <c r="AP2451" s="58" t="s">
        <v>25157</v>
      </c>
      <c r="AQ2451" s="0"/>
      <c r="AR2451" s="58" t="s">
        <v>25158</v>
      </c>
      <c r="AS2451" s="58" t="s">
        <v>25159</v>
      </c>
      <c r="AT2451" s="0"/>
    </row>
    <row r="2452" customFormat="false" ht="15" hidden="false" customHeight="false" outlineLevel="0" collapsed="false">
      <c r="A2452" s="0" t="s">
        <v>25160</v>
      </c>
      <c r="B2452" s="0" t="n">
        <v>80214</v>
      </c>
      <c r="C2452" s="55" t="n">
        <v>46213</v>
      </c>
      <c r="D2452" s="0" t="s">
        <v>23871</v>
      </c>
      <c r="E2452" s="0"/>
      <c r="F2452" s="0" t="s">
        <v>25109</v>
      </c>
      <c r="G2452" s="0" t="s">
        <v>25161</v>
      </c>
      <c r="H2452" s="0" t="s">
        <v>334</v>
      </c>
      <c r="I2452" s="56" t="n">
        <v>0.441666666666667</v>
      </c>
      <c r="J2452" s="56" t="n">
        <v>0.448611111111111</v>
      </c>
      <c r="K2452" s="57" t="n">
        <v>46213.4477546296</v>
      </c>
      <c r="L2452" s="57" t="n">
        <v>46213.4481018519</v>
      </c>
      <c r="M2452" s="0" t="s">
        <v>23871</v>
      </c>
      <c r="N2452" s="56" t="n">
        <v>0.00694444444444444</v>
      </c>
      <c r="O2452" s="56" t="n">
        <v>0.000347222222222222</v>
      </c>
      <c r="P2452" s="56" t="n">
        <v>0</v>
      </c>
      <c r="Q2452" s="56" t="n">
        <v>0</v>
      </c>
      <c r="R2452" s="0" t="n">
        <v>-23.604374</v>
      </c>
      <c r="S2452" s="0" t="n">
        <v>-46.596006</v>
      </c>
      <c r="T2452" s="0" t="n">
        <v>-23.602018</v>
      </c>
      <c r="U2452" s="0" t="n">
        <v>-46.595355</v>
      </c>
      <c r="V2452" s="0" t="n">
        <v>1</v>
      </c>
      <c r="W2452" s="0" t="n">
        <v>0</v>
      </c>
      <c r="X2452" s="0" t="n">
        <v>0</v>
      </c>
      <c r="Y2452" s="0" t="n">
        <v>0</v>
      </c>
      <c r="Z2452" s="0" t="s">
        <v>7895</v>
      </c>
      <c r="AA2452" s="0" t="s">
        <v>23875</v>
      </c>
      <c r="AB2452" s="0"/>
      <c r="AC2452" s="56" t="n">
        <v>0.333333333333333</v>
      </c>
      <c r="AD2452" s="56" t="n">
        <v>0.75</v>
      </c>
      <c r="AE2452" s="56" t="n">
        <v>0.999305555555556</v>
      </c>
      <c r="AF2452" s="56" t="n">
        <v>0.999305555555556</v>
      </c>
      <c r="AG2452" s="0"/>
      <c r="AH2452" s="0"/>
      <c r="AI2452" s="0" t="s">
        <v>335</v>
      </c>
      <c r="AJ2452" s="0" t="s">
        <v>71</v>
      </c>
      <c r="AK2452" s="0" t="s">
        <v>332</v>
      </c>
      <c r="AL2452" s="0"/>
      <c r="AM2452" s="0" t="s">
        <v>25111</v>
      </c>
      <c r="AN2452" s="0" t="n">
        <v>95907</v>
      </c>
      <c r="AO2452" s="0" t="s">
        <v>7897</v>
      </c>
      <c r="AP2452" s="58" t="s">
        <v>25162</v>
      </c>
      <c r="AQ2452" s="0"/>
      <c r="AR2452" s="58" t="s">
        <v>25163</v>
      </c>
      <c r="AS2452" s="58" t="s">
        <v>25164</v>
      </c>
      <c r="AT2452" s="0"/>
    </row>
    <row r="2453" customFormat="false" ht="15" hidden="false" customHeight="false" outlineLevel="0" collapsed="false">
      <c r="A2453" s="0" t="s">
        <v>25165</v>
      </c>
      <c r="B2453" s="0" t="n">
        <v>80217</v>
      </c>
      <c r="C2453" s="55" t="n">
        <v>46213</v>
      </c>
      <c r="D2453" s="0" t="s">
        <v>23871</v>
      </c>
      <c r="E2453" s="0"/>
      <c r="F2453" s="0" t="s">
        <v>25109</v>
      </c>
      <c r="G2453" s="0" t="s">
        <v>25166</v>
      </c>
      <c r="H2453" s="0" t="s">
        <v>355</v>
      </c>
      <c r="I2453" s="56" t="n">
        <v>0.448611111111111</v>
      </c>
      <c r="J2453" s="56" t="n">
        <v>0.455555555555556</v>
      </c>
      <c r="K2453" s="57" t="n">
        <v>46213.4407638889</v>
      </c>
      <c r="L2453" s="57" t="n">
        <v>46213.4410532407</v>
      </c>
      <c r="M2453" s="0" t="s">
        <v>23871</v>
      </c>
      <c r="N2453" s="56" t="n">
        <v>0.00694444444444444</v>
      </c>
      <c r="O2453" s="56" t="n">
        <v>0.000277777777777778</v>
      </c>
      <c r="P2453" s="56" t="n">
        <v>0.0138888888888889</v>
      </c>
      <c r="Q2453" s="56" t="n">
        <v>0</v>
      </c>
      <c r="R2453" s="0" t="n">
        <v>-23.6035</v>
      </c>
      <c r="S2453" s="0" t="n">
        <v>-46.596165</v>
      </c>
      <c r="T2453" s="0" t="n">
        <v>-23.603318</v>
      </c>
      <c r="U2453" s="0" t="n">
        <v>-46.595533</v>
      </c>
      <c r="V2453" s="0" t="n">
        <v>1</v>
      </c>
      <c r="W2453" s="0" t="n">
        <v>0</v>
      </c>
      <c r="X2453" s="0" t="n">
        <v>0</v>
      </c>
      <c r="Y2453" s="0" t="n">
        <v>0</v>
      </c>
      <c r="Z2453" s="0" t="s">
        <v>7895</v>
      </c>
      <c r="AA2453" s="0" t="s">
        <v>23875</v>
      </c>
      <c r="AB2453" s="0"/>
      <c r="AC2453" s="56" t="n">
        <v>0.333333333333333</v>
      </c>
      <c r="AD2453" s="56" t="n">
        <v>0.75</v>
      </c>
      <c r="AE2453" s="56" t="n">
        <v>0.999305555555556</v>
      </c>
      <c r="AF2453" s="56" t="n">
        <v>0.999305555555556</v>
      </c>
      <c r="AG2453" s="0"/>
      <c r="AH2453" s="0"/>
      <c r="AI2453" s="0" t="s">
        <v>356</v>
      </c>
      <c r="AJ2453" s="0" t="s">
        <v>71</v>
      </c>
      <c r="AK2453" s="0" t="s">
        <v>353</v>
      </c>
      <c r="AL2453" s="0"/>
      <c r="AM2453" s="0" t="s">
        <v>25111</v>
      </c>
      <c r="AN2453" s="0" t="n">
        <v>95907</v>
      </c>
      <c r="AO2453" s="0" t="s">
        <v>7897</v>
      </c>
      <c r="AP2453" s="58" t="s">
        <v>25167</v>
      </c>
      <c r="AQ2453" s="0"/>
      <c r="AR2453" s="58" t="s">
        <v>25168</v>
      </c>
      <c r="AS2453" s="58" t="s">
        <v>25169</v>
      </c>
      <c r="AT2453" s="0"/>
    </row>
    <row r="2454" customFormat="false" ht="15" hidden="false" customHeight="false" outlineLevel="0" collapsed="false">
      <c r="A2454" s="0" t="s">
        <v>25170</v>
      </c>
      <c r="B2454" s="0" t="n">
        <v>80219</v>
      </c>
      <c r="C2454" s="55" t="n">
        <v>46213</v>
      </c>
      <c r="D2454" s="0" t="s">
        <v>23871</v>
      </c>
      <c r="E2454" s="0"/>
      <c r="F2454" s="0" t="s">
        <v>25109</v>
      </c>
      <c r="G2454" s="0" t="s">
        <v>25171</v>
      </c>
      <c r="H2454" s="0" t="s">
        <v>369</v>
      </c>
      <c r="I2454" s="56" t="n">
        <v>0.456944444444444</v>
      </c>
      <c r="J2454" s="56" t="n">
        <v>0.463888888888889</v>
      </c>
      <c r="K2454" s="57" t="n">
        <v>46213.43625</v>
      </c>
      <c r="L2454" s="57" t="n">
        <v>46213.4367013889</v>
      </c>
      <c r="M2454" s="0" t="s">
        <v>23871</v>
      </c>
      <c r="N2454" s="56" t="n">
        <v>0.00694444444444444</v>
      </c>
      <c r="O2454" s="56" t="n">
        <v>0.000439814814814815</v>
      </c>
      <c r="P2454" s="56" t="n">
        <v>0.0270833333333333</v>
      </c>
      <c r="Q2454" s="56" t="n">
        <v>0</v>
      </c>
      <c r="R2454" s="0" t="n">
        <v>-23.605893</v>
      </c>
      <c r="S2454" s="0" t="n">
        <v>-46.595583</v>
      </c>
      <c r="T2454" s="0" t="n">
        <v>-23.606609</v>
      </c>
      <c r="U2454" s="0" t="n">
        <v>-46.595029</v>
      </c>
      <c r="V2454" s="0" t="n">
        <v>1</v>
      </c>
      <c r="W2454" s="0" t="n">
        <v>0</v>
      </c>
      <c r="X2454" s="0" t="n">
        <v>0</v>
      </c>
      <c r="Y2454" s="0" t="n">
        <v>0</v>
      </c>
      <c r="Z2454" s="0" t="s">
        <v>7895</v>
      </c>
      <c r="AA2454" s="0" t="s">
        <v>25172</v>
      </c>
      <c r="AB2454" s="0"/>
      <c r="AC2454" s="56" t="n">
        <v>0.333333333333333</v>
      </c>
      <c r="AD2454" s="56" t="n">
        <v>0.75</v>
      </c>
      <c r="AE2454" s="56" t="n">
        <v>0.999305555555556</v>
      </c>
      <c r="AF2454" s="56" t="n">
        <v>0.999305555555556</v>
      </c>
      <c r="AG2454" s="0"/>
      <c r="AH2454" s="0"/>
      <c r="AI2454" s="0" t="s">
        <v>370</v>
      </c>
      <c r="AJ2454" s="0" t="s">
        <v>71</v>
      </c>
      <c r="AK2454" s="0" t="s">
        <v>367</v>
      </c>
      <c r="AL2454" s="0"/>
      <c r="AM2454" s="0" t="s">
        <v>25111</v>
      </c>
      <c r="AN2454" s="0" t="n">
        <v>95907</v>
      </c>
      <c r="AO2454" s="0" t="s">
        <v>7897</v>
      </c>
      <c r="AP2454" s="58" t="s">
        <v>25173</v>
      </c>
      <c r="AQ2454" s="0"/>
      <c r="AR2454" s="58" t="s">
        <v>25174</v>
      </c>
      <c r="AS2454" s="58" t="s">
        <v>25175</v>
      </c>
      <c r="AT2454" s="0"/>
    </row>
    <row r="2455" customFormat="false" ht="15" hidden="false" customHeight="false" outlineLevel="0" collapsed="false">
      <c r="A2455" s="0" t="s">
        <v>25176</v>
      </c>
      <c r="B2455" s="0" t="n">
        <v>80218</v>
      </c>
      <c r="C2455" s="55" t="n">
        <v>46213</v>
      </c>
      <c r="D2455" s="0" t="s">
        <v>23871</v>
      </c>
      <c r="E2455" s="0"/>
      <c r="F2455" s="0" t="s">
        <v>25109</v>
      </c>
      <c r="G2455" s="0" t="s">
        <v>25177</v>
      </c>
      <c r="H2455" s="0" t="s">
        <v>362</v>
      </c>
      <c r="I2455" s="56" t="n">
        <v>0.464583333333333</v>
      </c>
      <c r="J2455" s="56" t="n">
        <v>0.471527777777778</v>
      </c>
      <c r="K2455" s="57" t="n">
        <v>46213.4294097222</v>
      </c>
      <c r="L2455" s="57" t="n">
        <v>46213.43</v>
      </c>
      <c r="M2455" s="0" t="s">
        <v>23871</v>
      </c>
      <c r="N2455" s="56" t="n">
        <v>0.00694444444444444</v>
      </c>
      <c r="O2455" s="56" t="n">
        <v>0.000578703703703704</v>
      </c>
      <c r="P2455" s="56" t="n">
        <v>0.0409722222222222</v>
      </c>
      <c r="Q2455" s="56" t="n">
        <v>0</v>
      </c>
      <c r="R2455" s="0" t="n">
        <v>-23.607215</v>
      </c>
      <c r="S2455" s="0" t="n">
        <v>-46.595745</v>
      </c>
      <c r="T2455" s="0" t="n">
        <v>-23.606978</v>
      </c>
      <c r="U2455" s="0" t="n">
        <v>-46.596566</v>
      </c>
      <c r="V2455" s="0" t="n">
        <v>1</v>
      </c>
      <c r="W2455" s="0" t="n">
        <v>0</v>
      </c>
      <c r="X2455" s="0" t="n">
        <v>0</v>
      </c>
      <c r="Y2455" s="0" t="n">
        <v>0</v>
      </c>
      <c r="Z2455" s="0" t="s">
        <v>7895</v>
      </c>
      <c r="AA2455" s="0" t="s">
        <v>23875</v>
      </c>
      <c r="AB2455" s="0"/>
      <c r="AC2455" s="56" t="n">
        <v>0.333333333333333</v>
      </c>
      <c r="AD2455" s="56" t="n">
        <v>0.75</v>
      </c>
      <c r="AE2455" s="56" t="n">
        <v>0.999305555555556</v>
      </c>
      <c r="AF2455" s="56" t="n">
        <v>0.999305555555556</v>
      </c>
      <c r="AG2455" s="0"/>
      <c r="AH2455" s="0"/>
      <c r="AI2455" s="0" t="s">
        <v>363</v>
      </c>
      <c r="AJ2455" s="0" t="s">
        <v>71</v>
      </c>
      <c r="AK2455" s="0" t="s">
        <v>360</v>
      </c>
      <c r="AL2455" s="0"/>
      <c r="AM2455" s="0" t="s">
        <v>25111</v>
      </c>
      <c r="AN2455" s="0" t="n">
        <v>95907</v>
      </c>
      <c r="AO2455" s="0" t="s">
        <v>7897</v>
      </c>
      <c r="AP2455" s="58" t="s">
        <v>25178</v>
      </c>
      <c r="AQ2455" s="0"/>
      <c r="AR2455" s="58" t="s">
        <v>25179</v>
      </c>
      <c r="AS2455" s="58" t="s">
        <v>25180</v>
      </c>
      <c r="AT2455" s="0"/>
    </row>
    <row r="2456" customFormat="false" ht="15" hidden="false" customHeight="false" outlineLevel="0" collapsed="false">
      <c r="A2456" s="0" t="s">
        <v>25181</v>
      </c>
      <c r="B2456" s="0" t="n">
        <v>80278</v>
      </c>
      <c r="C2456" s="55" t="n">
        <v>46213</v>
      </c>
      <c r="D2456" s="0" t="s">
        <v>23871</v>
      </c>
      <c r="E2456" s="0"/>
      <c r="F2456" s="0" t="s">
        <v>25109</v>
      </c>
      <c r="G2456" s="0" t="s">
        <v>25182</v>
      </c>
      <c r="H2456" s="0" t="s">
        <v>793</v>
      </c>
      <c r="I2456" s="56" t="n">
        <v>0.473611111111111</v>
      </c>
      <c r="J2456" s="56" t="n">
        <v>0.480555555555556</v>
      </c>
      <c r="K2456" s="57" t="n">
        <v>46213.4188310185</v>
      </c>
      <c r="L2456" s="57" t="n">
        <v>46213.4191087963</v>
      </c>
      <c r="M2456" s="0" t="s">
        <v>23871</v>
      </c>
      <c r="N2456" s="56" t="n">
        <v>0.00694444444444444</v>
      </c>
      <c r="O2456" s="56" t="n">
        <v>0.000266203703703704</v>
      </c>
      <c r="P2456" s="56" t="n">
        <v>0.0611111111111111</v>
      </c>
      <c r="Q2456" s="56" t="n">
        <v>0</v>
      </c>
      <c r="R2456" s="0" t="n">
        <v>-23.60912</v>
      </c>
      <c r="S2456" s="0" t="n">
        <v>-46.591539</v>
      </c>
      <c r="T2456" s="0" t="n">
        <v>-23.609025</v>
      </c>
      <c r="U2456" s="0" t="n">
        <v>-46.591623</v>
      </c>
      <c r="V2456" s="0" t="n">
        <v>1</v>
      </c>
      <c r="W2456" s="0" t="n">
        <v>0</v>
      </c>
      <c r="X2456" s="0" t="n">
        <v>0</v>
      </c>
      <c r="Y2456" s="0" t="n">
        <v>0</v>
      </c>
      <c r="Z2456" s="0" t="s">
        <v>7895</v>
      </c>
      <c r="AA2456" s="0" t="s">
        <v>23875</v>
      </c>
      <c r="AB2456" s="0"/>
      <c r="AC2456" s="56" t="n">
        <v>0.333333333333333</v>
      </c>
      <c r="AD2456" s="56" t="n">
        <v>0.75</v>
      </c>
      <c r="AE2456" s="56" t="n">
        <v>0.999305555555556</v>
      </c>
      <c r="AF2456" s="56" t="n">
        <v>0.999305555555556</v>
      </c>
      <c r="AG2456" s="0"/>
      <c r="AH2456" s="0"/>
      <c r="AI2456" s="0" t="s">
        <v>794</v>
      </c>
      <c r="AJ2456" s="0" t="s">
        <v>71</v>
      </c>
      <c r="AK2456" s="0" t="s">
        <v>791</v>
      </c>
      <c r="AL2456" s="0"/>
      <c r="AM2456" s="0" t="s">
        <v>25111</v>
      </c>
      <c r="AN2456" s="0" t="n">
        <v>95907</v>
      </c>
      <c r="AO2456" s="0" t="s">
        <v>7897</v>
      </c>
      <c r="AP2456" s="58" t="s">
        <v>25183</v>
      </c>
      <c r="AQ2456" s="0"/>
      <c r="AR2456" s="58" t="s">
        <v>25184</v>
      </c>
      <c r="AS2456" s="58" t="s">
        <v>25185</v>
      </c>
      <c r="AT2456" s="0"/>
    </row>
    <row r="2457" customFormat="false" ht="15" hidden="false" customHeight="false" outlineLevel="0" collapsed="false">
      <c r="A2457" s="0" t="s">
        <v>25186</v>
      </c>
      <c r="B2457" s="0" t="n">
        <v>80289</v>
      </c>
      <c r="C2457" s="55" t="n">
        <v>46213</v>
      </c>
      <c r="D2457" s="0" t="s">
        <v>23871</v>
      </c>
      <c r="E2457" s="0"/>
      <c r="F2457" s="0" t="s">
        <v>25109</v>
      </c>
      <c r="G2457" s="0" t="s">
        <v>25187</v>
      </c>
      <c r="H2457" s="0" t="s">
        <v>872</v>
      </c>
      <c r="I2457" s="56" t="n">
        <v>0.486111111111111</v>
      </c>
      <c r="J2457" s="56" t="n">
        <v>0.493055555555556</v>
      </c>
      <c r="K2457" s="57" t="n">
        <v>46213.4116782407</v>
      </c>
      <c r="L2457" s="57" t="n">
        <v>46213.4119097222</v>
      </c>
      <c r="M2457" s="0" t="s">
        <v>23871</v>
      </c>
      <c r="N2457" s="56" t="n">
        <v>0.00694444444444444</v>
      </c>
      <c r="O2457" s="56" t="n">
        <v>0.000231481481481482</v>
      </c>
      <c r="P2457" s="56" t="n">
        <v>0.0805555555555556</v>
      </c>
      <c r="Q2457" s="56" t="n">
        <v>0</v>
      </c>
      <c r="R2457" s="0" t="n">
        <v>-23.604409</v>
      </c>
      <c r="S2457" s="0" t="n">
        <v>-46.59</v>
      </c>
      <c r="T2457" s="0" t="n">
        <v>-23.602914</v>
      </c>
      <c r="U2457" s="0" t="n">
        <v>-46.586711</v>
      </c>
      <c r="V2457" s="0" t="n">
        <v>1</v>
      </c>
      <c r="W2457" s="0" t="n">
        <v>0</v>
      </c>
      <c r="X2457" s="0" t="n">
        <v>0</v>
      </c>
      <c r="Y2457" s="0" t="n">
        <v>0</v>
      </c>
      <c r="Z2457" s="0" t="s">
        <v>7895</v>
      </c>
      <c r="AA2457" s="0" t="s">
        <v>23875</v>
      </c>
      <c r="AB2457" s="0"/>
      <c r="AC2457" s="56" t="n">
        <v>0.333333333333333</v>
      </c>
      <c r="AD2457" s="56" t="n">
        <v>0.75</v>
      </c>
      <c r="AE2457" s="56" t="n">
        <v>0.999305555555556</v>
      </c>
      <c r="AF2457" s="56" t="n">
        <v>0.999305555555556</v>
      </c>
      <c r="AG2457" s="0"/>
      <c r="AH2457" s="0"/>
      <c r="AI2457" s="0" t="s">
        <v>873</v>
      </c>
      <c r="AJ2457" s="0" t="s">
        <v>71</v>
      </c>
      <c r="AK2457" s="0" t="s">
        <v>870</v>
      </c>
      <c r="AL2457" s="0"/>
      <c r="AM2457" s="0" t="s">
        <v>25111</v>
      </c>
      <c r="AN2457" s="0" t="n">
        <v>95907</v>
      </c>
      <c r="AO2457" s="0" t="s">
        <v>7897</v>
      </c>
      <c r="AP2457" s="58" t="s">
        <v>25188</v>
      </c>
      <c r="AQ2457" s="0"/>
      <c r="AR2457" s="58" t="s">
        <v>25189</v>
      </c>
      <c r="AS2457" s="58" t="s">
        <v>25190</v>
      </c>
      <c r="AT2457" s="0"/>
    </row>
    <row r="2458" customFormat="false" ht="15" hidden="false" customHeight="false" outlineLevel="0" collapsed="false">
      <c r="A2458" s="0" t="s">
        <v>25191</v>
      </c>
      <c r="B2458" s="0" t="n">
        <v>80292</v>
      </c>
      <c r="C2458" s="55" t="n">
        <v>46213</v>
      </c>
      <c r="D2458" s="0" t="s">
        <v>23871</v>
      </c>
      <c r="E2458" s="0"/>
      <c r="F2458" s="0" t="s">
        <v>25109</v>
      </c>
      <c r="G2458" s="0" t="s">
        <v>25192</v>
      </c>
      <c r="H2458" s="0" t="s">
        <v>893</v>
      </c>
      <c r="I2458" s="56" t="n">
        <v>0.496527777777778</v>
      </c>
      <c r="J2458" s="56" t="n">
        <v>0.503472222222222</v>
      </c>
      <c r="K2458" s="57" t="n">
        <v>46213.4055092593</v>
      </c>
      <c r="L2458" s="57" t="n">
        <v>46213.4075810185</v>
      </c>
      <c r="M2458" s="0" t="s">
        <v>23871</v>
      </c>
      <c r="N2458" s="56" t="n">
        <v>0.00694444444444444</v>
      </c>
      <c r="O2458" s="56" t="n">
        <v>0.00206018518518519</v>
      </c>
      <c r="P2458" s="56" t="n">
        <v>0.0958333333333333</v>
      </c>
      <c r="Q2458" s="56" t="n">
        <v>0</v>
      </c>
      <c r="R2458" s="0" t="n">
        <v>-23.597559</v>
      </c>
      <c r="S2458" s="0" t="n">
        <v>-46.595953</v>
      </c>
      <c r="T2458" s="0" t="n">
        <v>-23.600929</v>
      </c>
      <c r="U2458" s="0" t="n">
        <v>-46.592879</v>
      </c>
      <c r="V2458" s="0" t="n">
        <v>1</v>
      </c>
      <c r="W2458" s="0" t="n">
        <v>0</v>
      </c>
      <c r="X2458" s="0" t="n">
        <v>0</v>
      </c>
      <c r="Y2458" s="0" t="n">
        <v>0</v>
      </c>
      <c r="Z2458" s="0" t="s">
        <v>7895</v>
      </c>
      <c r="AA2458" s="0" t="s">
        <v>23875</v>
      </c>
      <c r="AB2458" s="0"/>
      <c r="AC2458" s="56" t="n">
        <v>0.333333333333333</v>
      </c>
      <c r="AD2458" s="56" t="n">
        <v>0.75</v>
      </c>
      <c r="AE2458" s="56" t="n">
        <v>0.999305555555556</v>
      </c>
      <c r="AF2458" s="56" t="n">
        <v>0.999305555555556</v>
      </c>
      <c r="AG2458" s="0"/>
      <c r="AH2458" s="0"/>
      <c r="AI2458" s="0" t="s">
        <v>894</v>
      </c>
      <c r="AJ2458" s="0" t="s">
        <v>71</v>
      </c>
      <c r="AK2458" s="0" t="s">
        <v>891</v>
      </c>
      <c r="AL2458" s="0"/>
      <c r="AM2458" s="0" t="s">
        <v>25111</v>
      </c>
      <c r="AN2458" s="0" t="n">
        <v>95907</v>
      </c>
      <c r="AO2458" s="0" t="s">
        <v>7897</v>
      </c>
      <c r="AP2458" s="58" t="s">
        <v>25193</v>
      </c>
      <c r="AQ2458" s="0"/>
      <c r="AR2458" s="58" t="s">
        <v>25194</v>
      </c>
      <c r="AS2458" s="58" t="s">
        <v>25195</v>
      </c>
      <c r="AT2458" s="0"/>
    </row>
    <row r="2459" customFormat="false" ht="15" hidden="false" customHeight="false" outlineLevel="0" collapsed="false">
      <c r="A2459" s="0" t="s">
        <v>25196</v>
      </c>
      <c r="B2459" s="0" t="n">
        <v>80378</v>
      </c>
      <c r="C2459" s="55" t="n">
        <v>46213</v>
      </c>
      <c r="D2459" s="0" t="s">
        <v>23871</v>
      </c>
      <c r="E2459" s="0"/>
      <c r="F2459" s="0" t="s">
        <v>25109</v>
      </c>
      <c r="G2459" s="0" t="s">
        <v>25197</v>
      </c>
      <c r="H2459" s="0" t="s">
        <v>1478</v>
      </c>
      <c r="I2459" s="56" t="n">
        <v>0.50625</v>
      </c>
      <c r="J2459" s="56" t="n">
        <v>0.513194444444444</v>
      </c>
      <c r="K2459" s="57" t="n">
        <v>46213.4021990741</v>
      </c>
      <c r="L2459" s="57" t="n">
        <v>46213.4025462963</v>
      </c>
      <c r="M2459" s="0" t="s">
        <v>23871</v>
      </c>
      <c r="N2459" s="56" t="n">
        <v>0.00694444444444444</v>
      </c>
      <c r="O2459" s="56" t="n">
        <v>0.000335648148148148</v>
      </c>
      <c r="P2459" s="56" t="n">
        <v>0.110416666666667</v>
      </c>
      <c r="Q2459" s="56" t="n">
        <v>0</v>
      </c>
      <c r="R2459" s="0" t="n">
        <v>-23.596756</v>
      </c>
      <c r="S2459" s="0" t="n">
        <v>-46.594584</v>
      </c>
      <c r="T2459" s="0" t="n">
        <v>-23.596925</v>
      </c>
      <c r="U2459" s="0" t="n">
        <v>-46.594865</v>
      </c>
      <c r="V2459" s="0" t="n">
        <v>1</v>
      </c>
      <c r="W2459" s="0" t="n">
        <v>0</v>
      </c>
      <c r="X2459" s="0" t="n">
        <v>0</v>
      </c>
      <c r="Y2459" s="0" t="n">
        <v>0</v>
      </c>
      <c r="Z2459" s="0" t="s">
        <v>7895</v>
      </c>
      <c r="AA2459" s="0" t="s">
        <v>23875</v>
      </c>
      <c r="AB2459" s="0"/>
      <c r="AC2459" s="56" t="n">
        <v>0.333333333333333</v>
      </c>
      <c r="AD2459" s="56" t="n">
        <v>0.75</v>
      </c>
      <c r="AE2459" s="56" t="n">
        <v>0.999305555555556</v>
      </c>
      <c r="AF2459" s="56" t="n">
        <v>0.999305555555556</v>
      </c>
      <c r="AG2459" s="0"/>
      <c r="AH2459" s="0"/>
      <c r="AI2459" s="0"/>
      <c r="AJ2459" s="0" t="s">
        <v>71</v>
      </c>
      <c r="AK2459" s="0"/>
      <c r="AL2459" s="0"/>
      <c r="AM2459" s="0" t="s">
        <v>25111</v>
      </c>
      <c r="AN2459" s="0" t="n">
        <v>95907</v>
      </c>
      <c r="AO2459" s="0" t="s">
        <v>7897</v>
      </c>
      <c r="AP2459" s="58" t="s">
        <v>25198</v>
      </c>
      <c r="AQ2459" s="0"/>
      <c r="AR2459" s="58" t="s">
        <v>25199</v>
      </c>
      <c r="AS2459" s="58" t="s">
        <v>25200</v>
      </c>
      <c r="AT2459" s="0"/>
    </row>
    <row r="2460" customFormat="false" ht="15" hidden="false" customHeight="false" outlineLevel="0" collapsed="false">
      <c r="A2460" s="0" t="s">
        <v>25201</v>
      </c>
      <c r="B2460" s="0" t="n">
        <v>80288</v>
      </c>
      <c r="C2460" s="55" t="n">
        <v>46213</v>
      </c>
      <c r="D2460" s="0" t="s">
        <v>23871</v>
      </c>
      <c r="E2460" s="0"/>
      <c r="F2460" s="0" t="s">
        <v>25109</v>
      </c>
      <c r="G2460" s="0" t="s">
        <v>25202</v>
      </c>
      <c r="H2460" s="0" t="s">
        <v>865</v>
      </c>
      <c r="I2460" s="56" t="n">
        <v>0.515972222222222</v>
      </c>
      <c r="J2460" s="56" t="n">
        <v>0.522916666666667</v>
      </c>
      <c r="K2460" s="57" t="n">
        <v>46213.3972106481</v>
      </c>
      <c r="L2460" s="57" t="n">
        <v>46213.397662037</v>
      </c>
      <c r="M2460" s="0" t="s">
        <v>23871</v>
      </c>
      <c r="N2460" s="56" t="n">
        <v>0.00694444444444444</v>
      </c>
      <c r="O2460" s="56" t="n">
        <v>0.000439814814814815</v>
      </c>
      <c r="P2460" s="56" t="n">
        <v>0.125</v>
      </c>
      <c r="Q2460" s="56" t="n">
        <v>0</v>
      </c>
      <c r="R2460" s="0" t="n">
        <v>-23.590792</v>
      </c>
      <c r="S2460" s="0" t="n">
        <v>-46.594353</v>
      </c>
      <c r="T2460" s="0" t="n">
        <v>-23.5916</v>
      </c>
      <c r="U2460" s="0" t="n">
        <v>-46.593684</v>
      </c>
      <c r="V2460" s="0" t="n">
        <v>1</v>
      </c>
      <c r="W2460" s="0" t="n">
        <v>0</v>
      </c>
      <c r="X2460" s="0" t="n">
        <v>0</v>
      </c>
      <c r="Y2460" s="0" t="n">
        <v>0</v>
      </c>
      <c r="Z2460" s="0" t="s">
        <v>7895</v>
      </c>
      <c r="AA2460" s="0" t="s">
        <v>23875</v>
      </c>
      <c r="AB2460" s="0"/>
      <c r="AC2460" s="56" t="n">
        <v>0.333333333333333</v>
      </c>
      <c r="AD2460" s="56" t="n">
        <v>0.75</v>
      </c>
      <c r="AE2460" s="56" t="n">
        <v>0.999305555555556</v>
      </c>
      <c r="AF2460" s="56" t="n">
        <v>0.999305555555556</v>
      </c>
      <c r="AG2460" s="0"/>
      <c r="AH2460" s="0"/>
      <c r="AI2460" s="0" t="s">
        <v>866</v>
      </c>
      <c r="AJ2460" s="0" t="s">
        <v>71</v>
      </c>
      <c r="AK2460" s="0" t="s">
        <v>863</v>
      </c>
      <c r="AL2460" s="0"/>
      <c r="AM2460" s="0" t="s">
        <v>25111</v>
      </c>
      <c r="AN2460" s="0" t="n">
        <v>95907</v>
      </c>
      <c r="AO2460" s="0" t="s">
        <v>7897</v>
      </c>
      <c r="AP2460" s="58" t="s">
        <v>25203</v>
      </c>
      <c r="AQ2460" s="0"/>
      <c r="AR2460" s="58" t="s">
        <v>25204</v>
      </c>
      <c r="AS2460" s="58" t="s">
        <v>25205</v>
      </c>
      <c r="AT2460" s="0"/>
    </row>
    <row r="2461" customFormat="false" ht="15" hidden="false" customHeight="false" outlineLevel="0" collapsed="false">
      <c r="A2461" s="0" t="s">
        <v>25206</v>
      </c>
      <c r="B2461" s="0" t="n">
        <v>81219</v>
      </c>
      <c r="C2461" s="55" t="n">
        <v>46213</v>
      </c>
      <c r="D2461" s="0" t="s">
        <v>23871</v>
      </c>
      <c r="E2461" s="0"/>
      <c r="F2461" s="0" t="s">
        <v>25109</v>
      </c>
      <c r="G2461" s="0" t="s">
        <v>25207</v>
      </c>
      <c r="H2461" s="0" t="s">
        <v>7354</v>
      </c>
      <c r="I2461" s="56" t="n">
        <v>0.532638888888889</v>
      </c>
      <c r="J2461" s="56" t="n">
        <v>0.539583333333333</v>
      </c>
      <c r="K2461" s="57" t="n">
        <v>46213.3463541667</v>
      </c>
      <c r="L2461" s="57" t="n">
        <v>46213.3466666667</v>
      </c>
      <c r="M2461" s="0" t="s">
        <v>23871</v>
      </c>
      <c r="N2461" s="56" t="n">
        <v>0.00694444444444444</v>
      </c>
      <c r="O2461" s="56" t="n">
        <v>0.000300925925925926</v>
      </c>
      <c r="P2461" s="56" t="n">
        <v>0.192361111111111</v>
      </c>
      <c r="Q2461" s="56" t="n">
        <v>0</v>
      </c>
      <c r="R2461" s="0" t="n">
        <v>-23.595955</v>
      </c>
      <c r="S2461" s="0" t="n">
        <v>-46.577849</v>
      </c>
      <c r="T2461" s="0" t="n">
        <v>-23.597168</v>
      </c>
      <c r="U2461" s="0" t="n">
        <v>-46.576018</v>
      </c>
      <c r="V2461" s="0" t="n">
        <v>1</v>
      </c>
      <c r="W2461" s="0" t="n">
        <v>0</v>
      </c>
      <c r="X2461" s="0" t="n">
        <v>0</v>
      </c>
      <c r="Y2461" s="0" t="n">
        <v>0</v>
      </c>
      <c r="Z2461" s="0" t="s">
        <v>7895</v>
      </c>
      <c r="AA2461" s="0" t="s">
        <v>23875</v>
      </c>
      <c r="AB2461" s="0"/>
      <c r="AC2461" s="56" t="n">
        <v>0.333333333333333</v>
      </c>
      <c r="AD2461" s="56" t="n">
        <v>0.75</v>
      </c>
      <c r="AE2461" s="56" t="n">
        <v>0.999305555555556</v>
      </c>
      <c r="AF2461" s="56" t="n">
        <v>0.999305555555556</v>
      </c>
      <c r="AG2461" s="0"/>
      <c r="AH2461" s="0"/>
      <c r="AI2461" s="0" t="s">
        <v>7355</v>
      </c>
      <c r="AJ2461" s="0" t="s">
        <v>4261</v>
      </c>
      <c r="AK2461" s="0" t="s">
        <v>7352</v>
      </c>
      <c r="AL2461" s="0"/>
      <c r="AM2461" s="0" t="s">
        <v>25111</v>
      </c>
      <c r="AN2461" s="0" t="n">
        <v>95907</v>
      </c>
      <c r="AO2461" s="0" t="s">
        <v>7897</v>
      </c>
      <c r="AP2461" s="58" t="s">
        <v>25208</v>
      </c>
      <c r="AQ2461" s="0"/>
      <c r="AR2461" s="58" t="s">
        <v>25209</v>
      </c>
      <c r="AS2461" s="58" t="s">
        <v>25210</v>
      </c>
      <c r="AT2461" s="0"/>
    </row>
    <row r="2462" customFormat="false" ht="15" hidden="false" customHeight="false" outlineLevel="0" collapsed="false">
      <c r="A2462" s="0" t="s">
        <v>25211</v>
      </c>
      <c r="B2462" s="0" t="n">
        <v>81196</v>
      </c>
      <c r="C2462" s="55" t="n">
        <v>46213</v>
      </c>
      <c r="D2462" s="0" t="s">
        <v>23871</v>
      </c>
      <c r="E2462" s="0"/>
      <c r="F2462" s="0" t="s">
        <v>25109</v>
      </c>
      <c r="G2462" s="0" t="s">
        <v>25212</v>
      </c>
      <c r="H2462" s="0" t="s">
        <v>7189</v>
      </c>
      <c r="I2462" s="56" t="n">
        <v>0.539583333333333</v>
      </c>
      <c r="J2462" s="56" t="n">
        <v>0.546527777777778</v>
      </c>
      <c r="K2462" s="57" t="n">
        <v>46213.3543171296</v>
      </c>
      <c r="L2462" s="57" t="n">
        <v>46213.3546180556</v>
      </c>
      <c r="M2462" s="0" t="s">
        <v>23871</v>
      </c>
      <c r="N2462" s="56" t="n">
        <v>0.00694444444444444</v>
      </c>
      <c r="O2462" s="56" t="n">
        <v>0.000300925925925926</v>
      </c>
      <c r="P2462" s="56" t="n">
        <v>0.191666666666667</v>
      </c>
      <c r="Q2462" s="56" t="n">
        <v>0</v>
      </c>
      <c r="R2462" s="0" t="n">
        <v>-23.595955</v>
      </c>
      <c r="S2462" s="0" t="n">
        <v>-46.577849</v>
      </c>
      <c r="T2462" s="0" t="n">
        <v>-23.595496</v>
      </c>
      <c r="U2462" s="0" t="n">
        <v>-46.577711</v>
      </c>
      <c r="V2462" s="0" t="n">
        <v>1</v>
      </c>
      <c r="W2462" s="0" t="n">
        <v>0</v>
      </c>
      <c r="X2462" s="0" t="n">
        <v>0</v>
      </c>
      <c r="Y2462" s="0" t="n">
        <v>0</v>
      </c>
      <c r="Z2462" s="0" t="s">
        <v>7895</v>
      </c>
      <c r="AA2462" s="0" t="s">
        <v>23875</v>
      </c>
      <c r="AB2462" s="0"/>
      <c r="AC2462" s="56" t="n">
        <v>0.333333333333333</v>
      </c>
      <c r="AD2462" s="56" t="n">
        <v>0.75</v>
      </c>
      <c r="AE2462" s="56" t="n">
        <v>0.999305555555556</v>
      </c>
      <c r="AF2462" s="56" t="n">
        <v>0.999305555555556</v>
      </c>
      <c r="AG2462" s="0"/>
      <c r="AH2462" s="0"/>
      <c r="AI2462" s="0" t="s">
        <v>7190</v>
      </c>
      <c r="AJ2462" s="0" t="s">
        <v>4261</v>
      </c>
      <c r="AK2462" s="0" t="s">
        <v>7187</v>
      </c>
      <c r="AL2462" s="0"/>
      <c r="AM2462" s="0" t="s">
        <v>25111</v>
      </c>
      <c r="AN2462" s="0" t="n">
        <v>95907</v>
      </c>
      <c r="AO2462" s="0" t="s">
        <v>7897</v>
      </c>
      <c r="AP2462" s="58" t="s">
        <v>25213</v>
      </c>
      <c r="AQ2462" s="0"/>
      <c r="AR2462" s="58" t="s">
        <v>25214</v>
      </c>
      <c r="AS2462" s="58" t="s">
        <v>25215</v>
      </c>
      <c r="AT2462" s="0"/>
    </row>
    <row r="2463" customFormat="false" ht="15" hidden="false" customHeight="false" outlineLevel="0" collapsed="false">
      <c r="A2463" s="0" t="s">
        <v>25216</v>
      </c>
      <c r="B2463" s="0" t="n">
        <v>81212</v>
      </c>
      <c r="C2463" s="55" t="n">
        <v>46213</v>
      </c>
      <c r="D2463" s="0" t="s">
        <v>23871</v>
      </c>
      <c r="E2463" s="0"/>
      <c r="F2463" s="0" t="s">
        <v>25109</v>
      </c>
      <c r="G2463" s="0" t="s">
        <v>25217</v>
      </c>
      <c r="H2463" s="0" t="s">
        <v>7305</v>
      </c>
      <c r="I2463" s="56" t="n">
        <v>0.547222222222222</v>
      </c>
      <c r="J2463" s="56" t="n">
        <v>0.554166666666667</v>
      </c>
      <c r="K2463" s="57" t="n">
        <v>46213.3427546296</v>
      </c>
      <c r="L2463" s="57" t="n">
        <v>46213.3429976852</v>
      </c>
      <c r="M2463" s="0" t="s">
        <v>23871</v>
      </c>
      <c r="N2463" s="56" t="n">
        <v>0.00694444444444444</v>
      </c>
      <c r="O2463" s="56" t="n">
        <v>0.000231481481481482</v>
      </c>
      <c r="P2463" s="56" t="n">
        <v>0.211111111111111</v>
      </c>
      <c r="Q2463" s="56" t="n">
        <v>0</v>
      </c>
      <c r="R2463" s="0" t="n">
        <v>-23.597039</v>
      </c>
      <c r="S2463" s="0" t="n">
        <v>-46.578012</v>
      </c>
      <c r="T2463" s="0" t="n">
        <v>-23.597546</v>
      </c>
      <c r="U2463" s="0" t="n">
        <v>-46.579131</v>
      </c>
      <c r="V2463" s="0" t="n">
        <v>1</v>
      </c>
      <c r="W2463" s="0" t="n">
        <v>0</v>
      </c>
      <c r="X2463" s="0" t="n">
        <v>0</v>
      </c>
      <c r="Y2463" s="0" t="n">
        <v>0</v>
      </c>
      <c r="Z2463" s="0" t="s">
        <v>7895</v>
      </c>
      <c r="AA2463" s="0" t="s">
        <v>23875</v>
      </c>
      <c r="AB2463" s="0"/>
      <c r="AC2463" s="56" t="n">
        <v>0.333333333333333</v>
      </c>
      <c r="AD2463" s="56" t="n">
        <v>0.75</v>
      </c>
      <c r="AE2463" s="56" t="n">
        <v>0.999305555555556</v>
      </c>
      <c r="AF2463" s="56" t="n">
        <v>0.999305555555556</v>
      </c>
      <c r="AG2463" s="0"/>
      <c r="AH2463" s="0"/>
      <c r="AI2463" s="0" t="s">
        <v>7306</v>
      </c>
      <c r="AJ2463" s="0" t="s">
        <v>4261</v>
      </c>
      <c r="AK2463" s="0" t="s">
        <v>7303</v>
      </c>
      <c r="AL2463" s="0"/>
      <c r="AM2463" s="0" t="s">
        <v>25111</v>
      </c>
      <c r="AN2463" s="0" t="n">
        <v>95907</v>
      </c>
      <c r="AO2463" s="0" t="s">
        <v>7897</v>
      </c>
      <c r="AP2463" s="58" t="s">
        <v>25218</v>
      </c>
      <c r="AQ2463" s="0"/>
      <c r="AR2463" s="58" t="s">
        <v>25219</v>
      </c>
      <c r="AS2463" s="58" t="s">
        <v>25220</v>
      </c>
      <c r="AT2463" s="0"/>
    </row>
    <row r="2464" customFormat="false" ht="15" hidden="false" customHeight="false" outlineLevel="0" collapsed="false">
      <c r="A2464" s="0" t="s">
        <v>25221</v>
      </c>
      <c r="B2464" s="0" t="n">
        <v>81215</v>
      </c>
      <c r="C2464" s="55" t="n">
        <v>46213</v>
      </c>
      <c r="D2464" s="0" t="s">
        <v>23871</v>
      </c>
      <c r="E2464" s="0"/>
      <c r="F2464" s="0" t="s">
        <v>25109</v>
      </c>
      <c r="G2464" s="0" t="s">
        <v>25222</v>
      </c>
      <c r="H2464" s="0" t="s">
        <v>7328</v>
      </c>
      <c r="I2464" s="56" t="n">
        <v>0.55625</v>
      </c>
      <c r="J2464" s="56" t="n">
        <v>0.563194444444444</v>
      </c>
      <c r="K2464" s="57" t="n">
        <v>46213.3590740741</v>
      </c>
      <c r="L2464" s="57" t="n">
        <v>46213.3598842593</v>
      </c>
      <c r="M2464" s="0" t="s">
        <v>23871</v>
      </c>
      <c r="N2464" s="56" t="n">
        <v>0.00694444444444444</v>
      </c>
      <c r="O2464" s="56" t="n">
        <v>0.000798611111111111</v>
      </c>
      <c r="P2464" s="56" t="n">
        <v>0.202777777777778</v>
      </c>
      <c r="Q2464" s="56" t="n">
        <v>0</v>
      </c>
      <c r="R2464" s="0" t="n">
        <v>-23.600794</v>
      </c>
      <c r="S2464" s="0" t="n">
        <v>-46.574611</v>
      </c>
      <c r="T2464" s="0" t="n">
        <v>-23.598687</v>
      </c>
      <c r="U2464" s="0" t="n">
        <v>-46.573106</v>
      </c>
      <c r="V2464" s="0" t="n">
        <v>1</v>
      </c>
      <c r="W2464" s="0" t="n">
        <v>0</v>
      </c>
      <c r="X2464" s="0" t="n">
        <v>0</v>
      </c>
      <c r="Y2464" s="0" t="n">
        <v>0</v>
      </c>
      <c r="Z2464" s="0" t="s">
        <v>7895</v>
      </c>
      <c r="AA2464" s="0" t="s">
        <v>23875</v>
      </c>
      <c r="AB2464" s="0"/>
      <c r="AC2464" s="56" t="n">
        <v>0.333333333333333</v>
      </c>
      <c r="AD2464" s="56" t="n">
        <v>0.75</v>
      </c>
      <c r="AE2464" s="56" t="n">
        <v>0.999305555555556</v>
      </c>
      <c r="AF2464" s="56" t="n">
        <v>0.999305555555556</v>
      </c>
      <c r="AG2464" s="0"/>
      <c r="AH2464" s="0"/>
      <c r="AI2464" s="0" t="s">
        <v>7329</v>
      </c>
      <c r="AJ2464" s="0" t="s">
        <v>4261</v>
      </c>
      <c r="AK2464" s="0" t="s">
        <v>7325</v>
      </c>
      <c r="AL2464" s="0"/>
      <c r="AM2464" s="0" t="s">
        <v>25111</v>
      </c>
      <c r="AN2464" s="0" t="n">
        <v>95907</v>
      </c>
      <c r="AO2464" s="0" t="s">
        <v>7897</v>
      </c>
      <c r="AP2464" s="58" t="s">
        <v>25223</v>
      </c>
      <c r="AQ2464" s="0"/>
      <c r="AR2464" s="58" t="s">
        <v>25224</v>
      </c>
      <c r="AS2464" s="58" t="s">
        <v>25225</v>
      </c>
      <c r="AT2464" s="0"/>
    </row>
    <row r="2465" customFormat="false" ht="15" hidden="false" customHeight="false" outlineLevel="0" collapsed="false">
      <c r="A2465" s="0" t="s">
        <v>25226</v>
      </c>
      <c r="B2465" s="0" t="n">
        <v>81200</v>
      </c>
      <c r="C2465" s="55" t="n">
        <v>46213</v>
      </c>
      <c r="D2465" s="0" t="s">
        <v>23871</v>
      </c>
      <c r="E2465" s="0"/>
      <c r="F2465" s="0" t="s">
        <v>25109</v>
      </c>
      <c r="G2465" s="0" t="s">
        <v>25227</v>
      </c>
      <c r="H2465" s="0" t="s">
        <v>7217</v>
      </c>
      <c r="I2465" s="56" t="n">
        <v>0.563194444444444</v>
      </c>
      <c r="J2465" s="56" t="n">
        <v>0.570138888888889</v>
      </c>
      <c r="K2465" s="57" t="n">
        <v>46213.364525463</v>
      </c>
      <c r="L2465" s="57" t="n">
        <v>46213.3647569444</v>
      </c>
      <c r="M2465" s="0" t="s">
        <v>23871</v>
      </c>
      <c r="N2465" s="56" t="n">
        <v>0.00694444444444444</v>
      </c>
      <c r="O2465" s="56" t="n">
        <v>0.000231481481481482</v>
      </c>
      <c r="P2465" s="56" t="n">
        <v>0.204861111111111</v>
      </c>
      <c r="Q2465" s="56" t="n">
        <v>0</v>
      </c>
      <c r="R2465" s="0" t="n">
        <v>-23.600794</v>
      </c>
      <c r="S2465" s="0" t="n">
        <v>-46.574611</v>
      </c>
      <c r="T2465" s="0" t="n">
        <v>-23.597903</v>
      </c>
      <c r="U2465" s="0" t="n">
        <v>-46.572308</v>
      </c>
      <c r="V2465" s="0" t="n">
        <v>1</v>
      </c>
      <c r="W2465" s="0" t="n">
        <v>0</v>
      </c>
      <c r="X2465" s="0" t="n">
        <v>0</v>
      </c>
      <c r="Y2465" s="0" t="n">
        <v>0</v>
      </c>
      <c r="Z2465" s="0" t="s">
        <v>7895</v>
      </c>
      <c r="AA2465" s="0" t="s">
        <v>23875</v>
      </c>
      <c r="AB2465" s="0"/>
      <c r="AC2465" s="56" t="n">
        <v>0.333333333333333</v>
      </c>
      <c r="AD2465" s="56" t="n">
        <v>0.75</v>
      </c>
      <c r="AE2465" s="56" t="n">
        <v>0.999305555555556</v>
      </c>
      <c r="AF2465" s="56" t="n">
        <v>0.999305555555556</v>
      </c>
      <c r="AG2465" s="0"/>
      <c r="AH2465" s="0"/>
      <c r="AI2465" s="0" t="s">
        <v>7218</v>
      </c>
      <c r="AJ2465" s="0" t="s">
        <v>4261</v>
      </c>
      <c r="AK2465" s="0" t="s">
        <v>7215</v>
      </c>
      <c r="AL2465" s="0"/>
      <c r="AM2465" s="0" t="s">
        <v>25111</v>
      </c>
      <c r="AN2465" s="0" t="n">
        <v>95907</v>
      </c>
      <c r="AO2465" s="0" t="s">
        <v>7897</v>
      </c>
      <c r="AP2465" s="58" t="s">
        <v>25228</v>
      </c>
      <c r="AQ2465" s="0"/>
      <c r="AR2465" s="58" t="s">
        <v>25229</v>
      </c>
      <c r="AS2465" s="58" t="s">
        <v>25230</v>
      </c>
      <c r="AT2465" s="0"/>
    </row>
    <row r="2466" customFormat="false" ht="15" hidden="false" customHeight="false" outlineLevel="0" collapsed="false">
      <c r="A2466" s="0" t="s">
        <v>25231</v>
      </c>
      <c r="B2466" s="0" t="n">
        <v>81223</v>
      </c>
      <c r="C2466" s="55" t="n">
        <v>46213</v>
      </c>
      <c r="D2466" s="0" t="s">
        <v>23871</v>
      </c>
      <c r="E2466" s="0"/>
      <c r="F2466" s="0" t="s">
        <v>25109</v>
      </c>
      <c r="G2466" s="0" t="s">
        <v>25232</v>
      </c>
      <c r="H2466" s="0" t="s">
        <v>7388</v>
      </c>
      <c r="I2466" s="56" t="n">
        <v>0.572916666666667</v>
      </c>
      <c r="J2466" s="56" t="n">
        <v>0.579861111111111</v>
      </c>
      <c r="K2466" s="57" t="n">
        <v>46213.3688310185</v>
      </c>
      <c r="L2466" s="57" t="n">
        <v>46213.3690740741</v>
      </c>
      <c r="M2466" s="0" t="s">
        <v>23871</v>
      </c>
      <c r="N2466" s="56" t="n">
        <v>0.00694444444444444</v>
      </c>
      <c r="O2466" s="56" t="n">
        <v>0.000243055555555556</v>
      </c>
      <c r="P2466" s="56" t="n">
        <v>0.210416666666667</v>
      </c>
      <c r="Q2466" s="56" t="n">
        <v>0</v>
      </c>
      <c r="R2466" s="0" t="n">
        <v>-23.598817</v>
      </c>
      <c r="S2466" s="0" t="n">
        <v>-46.57102</v>
      </c>
      <c r="T2466" s="0" t="n">
        <v>-23.601472</v>
      </c>
      <c r="U2466" s="0" t="n">
        <v>-46.573291</v>
      </c>
      <c r="V2466" s="0" t="n">
        <v>1</v>
      </c>
      <c r="W2466" s="0" t="n">
        <v>0</v>
      </c>
      <c r="X2466" s="0" t="n">
        <v>0</v>
      </c>
      <c r="Y2466" s="0" t="n">
        <v>0</v>
      </c>
      <c r="Z2466" s="0" t="s">
        <v>7895</v>
      </c>
      <c r="AA2466" s="0" t="s">
        <v>23875</v>
      </c>
      <c r="AB2466" s="0"/>
      <c r="AC2466" s="56" t="n">
        <v>0.333333333333333</v>
      </c>
      <c r="AD2466" s="56" t="n">
        <v>0.75</v>
      </c>
      <c r="AE2466" s="56" t="n">
        <v>0.999305555555556</v>
      </c>
      <c r="AF2466" s="56" t="n">
        <v>0.999305555555556</v>
      </c>
      <c r="AG2466" s="0"/>
      <c r="AH2466" s="0"/>
      <c r="AI2466" s="0" t="s">
        <v>7389</v>
      </c>
      <c r="AJ2466" s="0" t="s">
        <v>4261</v>
      </c>
      <c r="AK2466" s="0" t="s">
        <v>7384</v>
      </c>
      <c r="AL2466" s="0"/>
      <c r="AM2466" s="0" t="s">
        <v>25111</v>
      </c>
      <c r="AN2466" s="0" t="n">
        <v>95907</v>
      </c>
      <c r="AO2466" s="0" t="s">
        <v>7897</v>
      </c>
      <c r="AP2466" s="58" t="s">
        <v>25233</v>
      </c>
      <c r="AQ2466" s="0"/>
      <c r="AR2466" s="58" t="s">
        <v>25234</v>
      </c>
      <c r="AS2466" s="58" t="s">
        <v>25235</v>
      </c>
      <c r="AT2466" s="0"/>
    </row>
    <row r="2467" customFormat="false" ht="15" hidden="false" customHeight="false" outlineLevel="0" collapsed="false">
      <c r="A2467" s="0" t="s">
        <v>25236</v>
      </c>
      <c r="B2467" s="0" t="n">
        <v>81211</v>
      </c>
      <c r="C2467" s="55" t="n">
        <v>46213</v>
      </c>
      <c r="D2467" s="0" t="s">
        <v>23871</v>
      </c>
      <c r="E2467" s="0"/>
      <c r="F2467" s="0" t="s">
        <v>25109</v>
      </c>
      <c r="G2467" s="0" t="s">
        <v>25237</v>
      </c>
      <c r="H2467" s="0" t="s">
        <v>7298</v>
      </c>
      <c r="I2467" s="56" t="n">
        <v>0.579861111111111</v>
      </c>
      <c r="J2467" s="56" t="n">
        <v>0.586805555555556</v>
      </c>
      <c r="K2467" s="57" t="n">
        <v>46213.375474537</v>
      </c>
      <c r="L2467" s="57" t="n">
        <v>46213.3772453704</v>
      </c>
      <c r="M2467" s="0" t="s">
        <v>23871</v>
      </c>
      <c r="N2467" s="56" t="n">
        <v>0.00694444444444444</v>
      </c>
      <c r="O2467" s="56" t="n">
        <v>0.00177083333333333</v>
      </c>
      <c r="P2467" s="56" t="n">
        <v>0.209027777777778</v>
      </c>
      <c r="Q2467" s="56" t="n">
        <v>0</v>
      </c>
      <c r="R2467" s="0" t="n">
        <v>-23.599608</v>
      </c>
      <c r="S2467" s="0" t="n">
        <v>-46.571326</v>
      </c>
      <c r="T2467" s="0" t="n">
        <v>-23.60147</v>
      </c>
      <c r="U2467" s="0" t="n">
        <v>-46.571489</v>
      </c>
      <c r="V2467" s="0" t="n">
        <v>1</v>
      </c>
      <c r="W2467" s="0" t="n">
        <v>0</v>
      </c>
      <c r="X2467" s="0" t="n">
        <v>0</v>
      </c>
      <c r="Y2467" s="0" t="n">
        <v>0</v>
      </c>
      <c r="Z2467" s="0" t="s">
        <v>7895</v>
      </c>
      <c r="AA2467" s="0" t="s">
        <v>23875</v>
      </c>
      <c r="AB2467" s="0"/>
      <c r="AC2467" s="56" t="n">
        <v>0.333333333333333</v>
      </c>
      <c r="AD2467" s="56" t="n">
        <v>0.75</v>
      </c>
      <c r="AE2467" s="56" t="n">
        <v>0.999305555555556</v>
      </c>
      <c r="AF2467" s="56" t="n">
        <v>0.999305555555556</v>
      </c>
      <c r="AG2467" s="0"/>
      <c r="AH2467" s="0"/>
      <c r="AI2467" s="0" t="s">
        <v>7299</v>
      </c>
      <c r="AJ2467" s="0" t="s">
        <v>4261</v>
      </c>
      <c r="AK2467" s="0" t="s">
        <v>7296</v>
      </c>
      <c r="AL2467" s="0"/>
      <c r="AM2467" s="0" t="s">
        <v>25111</v>
      </c>
      <c r="AN2467" s="0" t="n">
        <v>95907</v>
      </c>
      <c r="AO2467" s="0" t="s">
        <v>7897</v>
      </c>
      <c r="AP2467" s="58" t="s">
        <v>25238</v>
      </c>
      <c r="AQ2467" s="0"/>
      <c r="AR2467" s="58" t="s">
        <v>25239</v>
      </c>
      <c r="AS2467" s="58" t="s">
        <v>25240</v>
      </c>
      <c r="AT2467" s="0"/>
    </row>
    <row r="2468" customFormat="false" ht="15" hidden="false" customHeight="false" outlineLevel="0" collapsed="false">
      <c r="A2468" s="0" t="s">
        <v>25241</v>
      </c>
      <c r="B2468" s="0" t="n">
        <v>80849</v>
      </c>
      <c r="C2468" s="55" t="n">
        <v>46213</v>
      </c>
      <c r="D2468" s="0" t="s">
        <v>23871</v>
      </c>
      <c r="E2468" s="0"/>
      <c r="F2468" s="0" t="s">
        <v>25109</v>
      </c>
      <c r="G2468" s="0" t="s">
        <v>25242</v>
      </c>
      <c r="H2468" s="0" t="s">
        <v>4773</v>
      </c>
      <c r="I2468" s="56" t="n">
        <v>0.590277777777778</v>
      </c>
      <c r="J2468" s="56" t="n">
        <v>0.597222222222222</v>
      </c>
      <c r="K2468" s="57" t="n">
        <v>46213.3863541667</v>
      </c>
      <c r="L2468" s="57" t="n">
        <v>46213.3866319444</v>
      </c>
      <c r="M2468" s="0" t="s">
        <v>23871</v>
      </c>
      <c r="N2468" s="56" t="n">
        <v>0.00694444444444444</v>
      </c>
      <c r="O2468" s="56" t="n">
        <v>0.000266203703703704</v>
      </c>
      <c r="P2468" s="56" t="n">
        <v>0.210416666666667</v>
      </c>
      <c r="Q2468" s="56" t="n">
        <v>0</v>
      </c>
      <c r="R2468" s="0" t="n">
        <v>-23.604343</v>
      </c>
      <c r="S2468" s="0" t="n">
        <v>-46.56797</v>
      </c>
      <c r="T2468" s="0" t="n">
        <v>-23.610922</v>
      </c>
      <c r="U2468" s="0" t="n">
        <v>-46.557647</v>
      </c>
      <c r="V2468" s="0" t="n">
        <v>1</v>
      </c>
      <c r="W2468" s="0" t="n">
        <v>0</v>
      </c>
      <c r="X2468" s="0" t="n">
        <v>0</v>
      </c>
      <c r="Y2468" s="0" t="n">
        <v>0</v>
      </c>
      <c r="Z2468" s="0" t="s">
        <v>7895</v>
      </c>
      <c r="AA2468" s="0" t="s">
        <v>23875</v>
      </c>
      <c r="AB2468" s="0"/>
      <c r="AC2468" s="56" t="n">
        <v>0.333333333333333</v>
      </c>
      <c r="AD2468" s="56" t="n">
        <v>0.75</v>
      </c>
      <c r="AE2468" s="56" t="n">
        <v>0.999305555555556</v>
      </c>
      <c r="AF2468" s="56" t="n">
        <v>0.999305555555556</v>
      </c>
      <c r="AG2468" s="0"/>
      <c r="AH2468" s="0"/>
      <c r="AI2468" s="0" t="s">
        <v>4774</v>
      </c>
      <c r="AJ2468" s="0" t="s">
        <v>4261</v>
      </c>
      <c r="AK2468" s="0" t="s">
        <v>4771</v>
      </c>
      <c r="AL2468" s="0"/>
      <c r="AM2468" s="0" t="s">
        <v>25111</v>
      </c>
      <c r="AN2468" s="0" t="n">
        <v>95907</v>
      </c>
      <c r="AO2468" s="0" t="s">
        <v>7897</v>
      </c>
      <c r="AP2468" s="58" t="s">
        <v>25243</v>
      </c>
      <c r="AQ2468" s="0"/>
      <c r="AR2468" s="58" t="s">
        <v>25244</v>
      </c>
      <c r="AS2468" s="58" t="s">
        <v>25245</v>
      </c>
      <c r="AT2468" s="0"/>
    </row>
    <row r="2469" customFormat="false" ht="15" hidden="false" customHeight="false" outlineLevel="0" collapsed="false">
      <c r="A2469" s="0" t="s">
        <v>25246</v>
      </c>
      <c r="B2469" s="0" t="n">
        <v>81199</v>
      </c>
      <c r="C2469" s="55" t="n">
        <v>46213</v>
      </c>
      <c r="D2469" s="0" t="s">
        <v>23871</v>
      </c>
      <c r="E2469" s="0"/>
      <c r="F2469" s="0" t="s">
        <v>25109</v>
      </c>
      <c r="G2469" s="0" t="s">
        <v>25247</v>
      </c>
      <c r="H2469" s="0" t="s">
        <v>7210</v>
      </c>
      <c r="I2469" s="56" t="n">
        <v>0.604861111111111</v>
      </c>
      <c r="J2469" s="56" t="n">
        <v>0.611805555555556</v>
      </c>
      <c r="K2469" s="57"/>
      <c r="L2469" s="57" t="n">
        <v>46213.3334143519</v>
      </c>
      <c r="M2469" s="0" t="s">
        <v>23871</v>
      </c>
      <c r="N2469" s="56" t="n">
        <v>0.00694444444444444</v>
      </c>
      <c r="O2469" s="56" t="n">
        <v>0</v>
      </c>
      <c r="P2469" s="56" t="n">
        <v>0.277777777777778</v>
      </c>
      <c r="Q2469" s="56" t="n">
        <v>0</v>
      </c>
      <c r="R2469" s="0" t="n">
        <v>-23.58196</v>
      </c>
      <c r="S2469" s="0" t="n">
        <v>-46.585346</v>
      </c>
      <c r="T2469" s="0" t="n">
        <v>-23.59717</v>
      </c>
      <c r="U2469" s="0" t="n">
        <v>-46.577029</v>
      </c>
      <c r="V2469" s="0" t="n">
        <v>1</v>
      </c>
      <c r="W2469" s="0" t="n">
        <v>0</v>
      </c>
      <c r="X2469" s="0" t="n">
        <v>0</v>
      </c>
      <c r="Y2469" s="0" t="n">
        <v>0</v>
      </c>
      <c r="Z2469" s="0" t="s">
        <v>7895</v>
      </c>
      <c r="AA2469" s="0" t="s">
        <v>23875</v>
      </c>
      <c r="AB2469" s="0"/>
      <c r="AC2469" s="56" t="n">
        <v>0.333333333333333</v>
      </c>
      <c r="AD2469" s="56" t="n">
        <v>0.75</v>
      </c>
      <c r="AE2469" s="56" t="n">
        <v>0.999305555555556</v>
      </c>
      <c r="AF2469" s="56" t="n">
        <v>0.999305555555556</v>
      </c>
      <c r="AG2469" s="0"/>
      <c r="AH2469" s="0"/>
      <c r="AI2469" s="0" t="s">
        <v>7211</v>
      </c>
      <c r="AJ2469" s="0" t="s">
        <v>4261</v>
      </c>
      <c r="AK2469" s="0" t="s">
        <v>7208</v>
      </c>
      <c r="AL2469" s="0"/>
      <c r="AM2469" s="0" t="s">
        <v>25111</v>
      </c>
      <c r="AN2469" s="0" t="n">
        <v>95907</v>
      </c>
      <c r="AO2469" s="0" t="s">
        <v>7897</v>
      </c>
      <c r="AP2469" s="58" t="s">
        <v>25248</v>
      </c>
      <c r="AQ2469" s="0"/>
      <c r="AR2469" s="58" t="s">
        <v>25249</v>
      </c>
      <c r="AS2469" s="58" t="s">
        <v>25250</v>
      </c>
      <c r="AT2469" s="0"/>
    </row>
    <row r="2470" customFormat="false" ht="15" hidden="false" customHeight="false" outlineLevel="0" collapsed="false">
      <c r="A2470" s="0" t="s">
        <v>25251</v>
      </c>
      <c r="B2470" s="0" t="n">
        <v>81193</v>
      </c>
      <c r="C2470" s="55" t="n">
        <v>46213</v>
      </c>
      <c r="D2470" s="0" t="s">
        <v>23871</v>
      </c>
      <c r="E2470" s="0"/>
      <c r="F2470" s="0" t="s">
        <v>25109</v>
      </c>
      <c r="G2470" s="0" t="s">
        <v>25252</v>
      </c>
      <c r="H2470" s="0" t="s">
        <v>7169</v>
      </c>
      <c r="I2470" s="56" t="n">
        <v>0.611805555555556</v>
      </c>
      <c r="J2470" s="56" t="n">
        <v>0.61875</v>
      </c>
      <c r="K2470" s="57" t="n">
        <v>46213.3377314815</v>
      </c>
      <c r="L2470" s="57" t="n">
        <v>46213.3381828704</v>
      </c>
      <c r="M2470" s="0" t="s">
        <v>23871</v>
      </c>
      <c r="N2470" s="56" t="n">
        <v>0.00694444444444444</v>
      </c>
      <c r="O2470" s="56" t="n">
        <v>0.000451388888888889</v>
      </c>
      <c r="P2470" s="56" t="n">
        <v>0.280555555555556</v>
      </c>
      <c r="Q2470" s="56" t="n">
        <v>0</v>
      </c>
      <c r="R2470" s="0" t="n">
        <v>-23.58196</v>
      </c>
      <c r="S2470" s="0" t="n">
        <v>-46.585346</v>
      </c>
      <c r="T2470" s="0" t="n">
        <v>-23.597086</v>
      </c>
      <c r="U2470" s="0" t="n">
        <v>-46.577061</v>
      </c>
      <c r="V2470" s="0" t="n">
        <v>1</v>
      </c>
      <c r="W2470" s="0" t="n">
        <v>0</v>
      </c>
      <c r="X2470" s="0" t="n">
        <v>0</v>
      </c>
      <c r="Y2470" s="0" t="n">
        <v>0</v>
      </c>
      <c r="Z2470" s="0" t="s">
        <v>7895</v>
      </c>
      <c r="AA2470" s="0" t="s">
        <v>23875</v>
      </c>
      <c r="AB2470" s="0"/>
      <c r="AC2470" s="56" t="n">
        <v>0.333333333333333</v>
      </c>
      <c r="AD2470" s="56" t="n">
        <v>0.75</v>
      </c>
      <c r="AE2470" s="56" t="n">
        <v>0.999305555555556</v>
      </c>
      <c r="AF2470" s="56" t="n">
        <v>0.999305555555556</v>
      </c>
      <c r="AG2470" s="0"/>
      <c r="AH2470" s="0"/>
      <c r="AI2470" s="0" t="s">
        <v>7170</v>
      </c>
      <c r="AJ2470" s="0" t="s">
        <v>4261</v>
      </c>
      <c r="AK2470" s="0" t="s">
        <v>7167</v>
      </c>
      <c r="AL2470" s="0"/>
      <c r="AM2470" s="0" t="s">
        <v>25111</v>
      </c>
      <c r="AN2470" s="0" t="n">
        <v>95907</v>
      </c>
      <c r="AO2470" s="0" t="s">
        <v>7897</v>
      </c>
      <c r="AP2470" s="58" t="s">
        <v>25253</v>
      </c>
      <c r="AQ2470" s="0"/>
      <c r="AR2470" s="58" t="s">
        <v>25254</v>
      </c>
      <c r="AS2470" s="58" t="s">
        <v>25255</v>
      </c>
      <c r="AT2470" s="0"/>
    </row>
    <row r="2471" customFormat="false" ht="15" hidden="false" customHeight="false" outlineLevel="0" collapsed="false">
      <c r="A2471" s="0" t="s">
        <v>25256</v>
      </c>
      <c r="B2471" s="0" t="n">
        <v>78865</v>
      </c>
      <c r="C2471" s="55" t="n">
        <v>46210</v>
      </c>
      <c r="D2471" s="0" t="s">
        <v>25257</v>
      </c>
      <c r="E2471" s="0"/>
      <c r="F2471" s="0" t="s">
        <v>25258</v>
      </c>
      <c r="G2471" s="0" t="s">
        <v>25259</v>
      </c>
      <c r="H2471" s="0" t="s">
        <v>25260</v>
      </c>
      <c r="I2471" s="56" t="n">
        <v>0.356944444444444</v>
      </c>
      <c r="J2471" s="56" t="n">
        <v>0.363888888888889</v>
      </c>
      <c r="K2471" s="57" t="n">
        <v>46203.3489467593</v>
      </c>
      <c r="L2471" s="57" t="n">
        <v>46203.3520486111</v>
      </c>
      <c r="M2471" s="0" t="s">
        <v>25257</v>
      </c>
      <c r="N2471" s="56" t="n">
        <v>0.00694444444444444</v>
      </c>
      <c r="O2471" s="56" t="n">
        <v>0.00310185185185185</v>
      </c>
      <c r="P2471" s="56" t="n">
        <v>0.0118055555555556</v>
      </c>
      <c r="Q2471" s="56" t="n">
        <v>0</v>
      </c>
      <c r="R2471" s="0" t="n">
        <v>-23.519789</v>
      </c>
      <c r="S2471" s="0" t="n">
        <v>-46.651913</v>
      </c>
      <c r="T2471" s="0" t="n">
        <v>-23.519177</v>
      </c>
      <c r="U2471" s="0" t="n">
        <v>-46.651241</v>
      </c>
      <c r="V2471" s="0" t="n">
        <v>1</v>
      </c>
      <c r="W2471" s="0" t="n">
        <v>0</v>
      </c>
      <c r="X2471" s="0" t="n">
        <v>0</v>
      </c>
      <c r="Y2471" s="0" t="n">
        <v>0</v>
      </c>
      <c r="Z2471" s="0" t="s">
        <v>7895</v>
      </c>
      <c r="AA2471" s="0"/>
      <c r="AB2471" s="0"/>
      <c r="AC2471" s="56" t="n">
        <v>0.333333333333333</v>
      </c>
      <c r="AD2471" s="56" t="n">
        <v>0.75</v>
      </c>
      <c r="AE2471" s="56" t="n">
        <v>0.999305555555556</v>
      </c>
      <c r="AF2471" s="56" t="n">
        <v>0.999305555555556</v>
      </c>
      <c r="AG2471" s="0"/>
      <c r="AH2471" s="0"/>
      <c r="AI2471" s="0" t="s">
        <v>25261</v>
      </c>
      <c r="AJ2471" s="0" t="s">
        <v>16105</v>
      </c>
      <c r="AK2471" s="0" t="s">
        <v>25262</v>
      </c>
      <c r="AL2471" s="0"/>
      <c r="AM2471" s="0" t="s">
        <v>25263</v>
      </c>
      <c r="AN2471" s="0" t="n">
        <v>95907</v>
      </c>
      <c r="AO2471" s="0" t="s">
        <v>7897</v>
      </c>
      <c r="AP2471" s="58" t="s">
        <v>25264</v>
      </c>
      <c r="AQ2471" s="0"/>
      <c r="AR2471" s="58" t="s">
        <v>25265</v>
      </c>
      <c r="AS2471" s="58" t="s">
        <v>25266</v>
      </c>
      <c r="AT2471" s="0"/>
    </row>
    <row r="2472" customFormat="false" ht="15" hidden="false" customHeight="false" outlineLevel="0" collapsed="false">
      <c r="A2472" s="0" t="s">
        <v>25267</v>
      </c>
      <c r="B2472" s="0" t="n">
        <v>78829</v>
      </c>
      <c r="C2472" s="55" t="n">
        <v>46210</v>
      </c>
      <c r="D2472" s="0" t="s">
        <v>25257</v>
      </c>
      <c r="E2472" s="0"/>
      <c r="F2472" s="0" t="s">
        <v>25258</v>
      </c>
      <c r="G2472" s="0" t="s">
        <v>25268</v>
      </c>
      <c r="H2472" s="0" t="s">
        <v>25269</v>
      </c>
      <c r="I2472" s="56" t="n">
        <v>0.369444444444444</v>
      </c>
      <c r="J2472" s="56" t="n">
        <v>0.376388888888889</v>
      </c>
      <c r="K2472" s="57" t="n">
        <v>46203.3971527778</v>
      </c>
      <c r="L2472" s="57" t="n">
        <v>46203.3975115741</v>
      </c>
      <c r="M2472" s="0" t="s">
        <v>25257</v>
      </c>
      <c r="N2472" s="56" t="n">
        <v>0.00694444444444444</v>
      </c>
      <c r="O2472" s="56" t="n">
        <v>0.000347222222222222</v>
      </c>
      <c r="P2472" s="56" t="n">
        <v>0.978472222222222</v>
      </c>
      <c r="Q2472" s="56" t="n">
        <v>0</v>
      </c>
      <c r="R2472" s="0" t="n">
        <v>-23.522062</v>
      </c>
      <c r="S2472" s="0" t="n">
        <v>-46.64422</v>
      </c>
      <c r="T2472" s="0" t="n">
        <v>-23.521596</v>
      </c>
      <c r="U2472" s="0" t="n">
        <v>-46.644521</v>
      </c>
      <c r="V2472" s="0" t="n">
        <v>1</v>
      </c>
      <c r="W2472" s="0" t="n">
        <v>0</v>
      </c>
      <c r="X2472" s="0" t="n">
        <v>0</v>
      </c>
      <c r="Y2472" s="0" t="n">
        <v>0</v>
      </c>
      <c r="Z2472" s="0" t="s">
        <v>7895</v>
      </c>
      <c r="AA2472" s="0"/>
      <c r="AB2472" s="0"/>
      <c r="AC2472" s="56" t="n">
        <v>0.333333333333333</v>
      </c>
      <c r="AD2472" s="56" t="n">
        <v>0.75</v>
      </c>
      <c r="AE2472" s="56" t="n">
        <v>0.999305555555556</v>
      </c>
      <c r="AF2472" s="56" t="n">
        <v>0.999305555555556</v>
      </c>
      <c r="AG2472" s="0"/>
      <c r="AH2472" s="0"/>
      <c r="AI2472" s="0" t="s">
        <v>25270</v>
      </c>
      <c r="AJ2472" s="0" t="s">
        <v>16105</v>
      </c>
      <c r="AK2472" s="0"/>
      <c r="AL2472" s="0"/>
      <c r="AM2472" s="0" t="s">
        <v>25263</v>
      </c>
      <c r="AN2472" s="0" t="n">
        <v>95907</v>
      </c>
      <c r="AO2472" s="0" t="s">
        <v>7897</v>
      </c>
      <c r="AP2472" s="58" t="s">
        <v>25271</v>
      </c>
      <c r="AQ2472" s="0"/>
      <c r="AR2472" s="58" t="s">
        <v>25272</v>
      </c>
      <c r="AS2472" s="58" t="s">
        <v>25273</v>
      </c>
      <c r="AT2472" s="0"/>
    </row>
    <row r="2473" customFormat="false" ht="15" hidden="false" customHeight="false" outlineLevel="0" collapsed="false">
      <c r="A2473" s="0" t="s">
        <v>25274</v>
      </c>
      <c r="B2473" s="0" t="n">
        <v>78835</v>
      </c>
      <c r="C2473" s="55" t="n">
        <v>46210</v>
      </c>
      <c r="D2473" s="0" t="s">
        <v>25257</v>
      </c>
      <c r="E2473" s="0"/>
      <c r="F2473" s="0" t="s">
        <v>25258</v>
      </c>
      <c r="G2473" s="0" t="s">
        <v>25275</v>
      </c>
      <c r="H2473" s="0" t="s">
        <v>25269</v>
      </c>
      <c r="I2473" s="56" t="n">
        <v>0.376388888888889</v>
      </c>
      <c r="J2473" s="56" t="n">
        <v>0.383333333333333</v>
      </c>
      <c r="K2473" s="57" t="n">
        <v>46203.3966087963</v>
      </c>
      <c r="L2473" s="57" t="n">
        <v>46203.3969328704</v>
      </c>
      <c r="M2473" s="0" t="s">
        <v>25257</v>
      </c>
      <c r="N2473" s="56" t="n">
        <v>0.00694444444444444</v>
      </c>
      <c r="O2473" s="56" t="n">
        <v>0.0003125</v>
      </c>
      <c r="P2473" s="56" t="n">
        <v>0.986111111111111</v>
      </c>
      <c r="Q2473" s="56" t="n">
        <v>0</v>
      </c>
      <c r="R2473" s="0" t="n">
        <v>-23.522062</v>
      </c>
      <c r="S2473" s="0" t="n">
        <v>-46.64422</v>
      </c>
      <c r="T2473" s="0" t="n">
        <v>-23.521596</v>
      </c>
      <c r="U2473" s="0" t="n">
        <v>-46.644521</v>
      </c>
      <c r="V2473" s="0" t="n">
        <v>1</v>
      </c>
      <c r="W2473" s="0" t="n">
        <v>0</v>
      </c>
      <c r="X2473" s="0" t="n">
        <v>0</v>
      </c>
      <c r="Y2473" s="0" t="n">
        <v>0</v>
      </c>
      <c r="Z2473" s="0" t="s">
        <v>7895</v>
      </c>
      <c r="AA2473" s="0"/>
      <c r="AB2473" s="0"/>
      <c r="AC2473" s="56" t="n">
        <v>0.333333333333333</v>
      </c>
      <c r="AD2473" s="56" t="n">
        <v>0.75</v>
      </c>
      <c r="AE2473" s="56" t="n">
        <v>0.999305555555556</v>
      </c>
      <c r="AF2473" s="56" t="n">
        <v>0.999305555555556</v>
      </c>
      <c r="AG2473" s="0"/>
      <c r="AH2473" s="0"/>
      <c r="AI2473" s="0" t="s">
        <v>25270</v>
      </c>
      <c r="AJ2473" s="0" t="s">
        <v>16105</v>
      </c>
      <c r="AK2473" s="0"/>
      <c r="AL2473" s="0"/>
      <c r="AM2473" s="0" t="s">
        <v>25263</v>
      </c>
      <c r="AN2473" s="0" t="n">
        <v>95907</v>
      </c>
      <c r="AO2473" s="0" t="s">
        <v>7897</v>
      </c>
      <c r="AP2473" s="58" t="s">
        <v>25276</v>
      </c>
      <c r="AQ2473" s="0"/>
      <c r="AR2473" s="58" t="s">
        <v>25277</v>
      </c>
      <c r="AS2473" s="58" t="s">
        <v>25278</v>
      </c>
      <c r="AT2473" s="0"/>
    </row>
    <row r="2474" customFormat="false" ht="15" hidden="false" customHeight="false" outlineLevel="0" collapsed="false">
      <c r="A2474" s="0" t="s">
        <v>25279</v>
      </c>
      <c r="B2474" s="0" t="n">
        <v>78845</v>
      </c>
      <c r="C2474" s="55" t="n">
        <v>46210</v>
      </c>
      <c r="D2474" s="0" t="s">
        <v>25257</v>
      </c>
      <c r="E2474" s="0"/>
      <c r="F2474" s="0" t="s">
        <v>25258</v>
      </c>
      <c r="G2474" s="0" t="s">
        <v>25280</v>
      </c>
      <c r="H2474" s="0" t="s">
        <v>25269</v>
      </c>
      <c r="I2474" s="56" t="n">
        <v>0.383333333333333</v>
      </c>
      <c r="J2474" s="56" t="n">
        <v>0.390277777777778</v>
      </c>
      <c r="K2474" s="57" t="n">
        <v>46203.3960069444</v>
      </c>
      <c r="L2474" s="57" t="n">
        <v>46203.396400463</v>
      </c>
      <c r="M2474" s="0" t="s">
        <v>25257</v>
      </c>
      <c r="N2474" s="56" t="n">
        <v>0.00694444444444444</v>
      </c>
      <c r="O2474" s="56" t="n">
        <v>0.000381944444444445</v>
      </c>
      <c r="P2474" s="56" t="n">
        <v>0.99375</v>
      </c>
      <c r="Q2474" s="56" t="n">
        <v>0</v>
      </c>
      <c r="R2474" s="0" t="n">
        <v>-23.522062</v>
      </c>
      <c r="S2474" s="0" t="n">
        <v>-46.64422</v>
      </c>
      <c r="T2474" s="0" t="n">
        <v>-23.521625</v>
      </c>
      <c r="U2474" s="0" t="n">
        <v>-46.64452</v>
      </c>
      <c r="V2474" s="0" t="n">
        <v>1</v>
      </c>
      <c r="W2474" s="0" t="n">
        <v>0</v>
      </c>
      <c r="X2474" s="0" t="n">
        <v>0</v>
      </c>
      <c r="Y2474" s="0" t="n">
        <v>0</v>
      </c>
      <c r="Z2474" s="0" t="s">
        <v>7895</v>
      </c>
      <c r="AA2474" s="0"/>
      <c r="AB2474" s="0"/>
      <c r="AC2474" s="56" t="n">
        <v>0.333333333333333</v>
      </c>
      <c r="AD2474" s="56" t="n">
        <v>0.75</v>
      </c>
      <c r="AE2474" s="56" t="n">
        <v>0.999305555555556</v>
      </c>
      <c r="AF2474" s="56" t="n">
        <v>0.999305555555556</v>
      </c>
      <c r="AG2474" s="0"/>
      <c r="AH2474" s="0"/>
      <c r="AI2474" s="0" t="s">
        <v>25270</v>
      </c>
      <c r="AJ2474" s="0" t="s">
        <v>16105</v>
      </c>
      <c r="AK2474" s="0"/>
      <c r="AL2474" s="0"/>
      <c r="AM2474" s="0" t="s">
        <v>25263</v>
      </c>
      <c r="AN2474" s="0" t="n">
        <v>95907</v>
      </c>
      <c r="AO2474" s="0" t="s">
        <v>7897</v>
      </c>
      <c r="AP2474" s="58" t="s">
        <v>25281</v>
      </c>
      <c r="AQ2474" s="0"/>
      <c r="AR2474" s="58" t="s">
        <v>25282</v>
      </c>
      <c r="AS2474" s="58" t="s">
        <v>25283</v>
      </c>
      <c r="AT2474" s="0"/>
    </row>
    <row r="2475" customFormat="false" ht="15" hidden="false" customHeight="false" outlineLevel="0" collapsed="false">
      <c r="A2475" s="0" t="s">
        <v>25284</v>
      </c>
      <c r="B2475" s="0" t="n">
        <v>78849</v>
      </c>
      <c r="C2475" s="55" t="n">
        <v>46210</v>
      </c>
      <c r="D2475" s="0" t="s">
        <v>25257</v>
      </c>
      <c r="E2475" s="0"/>
      <c r="F2475" s="0" t="s">
        <v>25258</v>
      </c>
      <c r="G2475" s="0" t="s">
        <v>25285</v>
      </c>
      <c r="H2475" s="0" t="s">
        <v>25269</v>
      </c>
      <c r="I2475" s="56" t="n">
        <v>0.390277777777778</v>
      </c>
      <c r="J2475" s="56" t="n">
        <v>0.397222222222222</v>
      </c>
      <c r="K2475" s="57" t="n">
        <v>46203.3954050926</v>
      </c>
      <c r="L2475" s="57" t="n">
        <v>46203.395787037</v>
      </c>
      <c r="M2475" s="0" t="s">
        <v>25257</v>
      </c>
      <c r="N2475" s="56" t="n">
        <v>0.00694444444444444</v>
      </c>
      <c r="O2475" s="56" t="n">
        <v>0.00037037037037037</v>
      </c>
      <c r="P2475" s="56" t="n">
        <v>0.00138888888888889</v>
      </c>
      <c r="Q2475" s="56" t="n">
        <v>0</v>
      </c>
      <c r="R2475" s="0" t="n">
        <v>-23.522062</v>
      </c>
      <c r="S2475" s="0" t="n">
        <v>-46.64422</v>
      </c>
      <c r="T2475" s="0" t="n">
        <v>-23.521625</v>
      </c>
      <c r="U2475" s="0" t="n">
        <v>-46.64452</v>
      </c>
      <c r="V2475" s="0" t="n">
        <v>1</v>
      </c>
      <c r="W2475" s="0" t="n">
        <v>0</v>
      </c>
      <c r="X2475" s="0" t="n">
        <v>0</v>
      </c>
      <c r="Y2475" s="0" t="n">
        <v>0</v>
      </c>
      <c r="Z2475" s="0" t="s">
        <v>7895</v>
      </c>
      <c r="AA2475" s="0"/>
      <c r="AB2475" s="0"/>
      <c r="AC2475" s="56" t="n">
        <v>0.333333333333333</v>
      </c>
      <c r="AD2475" s="56" t="n">
        <v>0.75</v>
      </c>
      <c r="AE2475" s="56" t="n">
        <v>0.999305555555556</v>
      </c>
      <c r="AF2475" s="56" t="n">
        <v>0.999305555555556</v>
      </c>
      <c r="AG2475" s="0"/>
      <c r="AH2475" s="0"/>
      <c r="AI2475" s="0" t="s">
        <v>25270</v>
      </c>
      <c r="AJ2475" s="0" t="s">
        <v>16105</v>
      </c>
      <c r="AK2475" s="0"/>
      <c r="AL2475" s="0"/>
      <c r="AM2475" s="0" t="s">
        <v>25263</v>
      </c>
      <c r="AN2475" s="0" t="n">
        <v>95907</v>
      </c>
      <c r="AO2475" s="0" t="s">
        <v>7897</v>
      </c>
      <c r="AP2475" s="58" t="s">
        <v>25286</v>
      </c>
      <c r="AQ2475" s="0"/>
      <c r="AR2475" s="58" t="s">
        <v>25287</v>
      </c>
      <c r="AS2475" s="58" t="s">
        <v>25288</v>
      </c>
      <c r="AT2475" s="0"/>
    </row>
    <row r="2476" customFormat="false" ht="15" hidden="false" customHeight="false" outlineLevel="0" collapsed="false">
      <c r="A2476" s="0" t="s">
        <v>25289</v>
      </c>
      <c r="B2476" s="0" t="n">
        <v>78857</v>
      </c>
      <c r="C2476" s="55" t="n">
        <v>46210</v>
      </c>
      <c r="D2476" s="0" t="s">
        <v>25257</v>
      </c>
      <c r="E2476" s="0"/>
      <c r="F2476" s="0" t="s">
        <v>25258</v>
      </c>
      <c r="G2476" s="0" t="s">
        <v>25290</v>
      </c>
      <c r="H2476" s="0" t="s">
        <v>25269</v>
      </c>
      <c r="I2476" s="56" t="n">
        <v>0.397222222222222</v>
      </c>
      <c r="J2476" s="56" t="n">
        <v>0.404166666666667</v>
      </c>
      <c r="K2476" s="57" t="n">
        <v>46203.3899652778</v>
      </c>
      <c r="L2476" s="57" t="n">
        <v>46203.390625</v>
      </c>
      <c r="M2476" s="0" t="s">
        <v>25257</v>
      </c>
      <c r="N2476" s="56" t="n">
        <v>0.00694444444444444</v>
      </c>
      <c r="O2476" s="56" t="n">
        <v>0.000648148148148148</v>
      </c>
      <c r="P2476" s="56" t="n">
        <v>0.0131944444444444</v>
      </c>
      <c r="Q2476" s="56" t="n">
        <v>0</v>
      </c>
      <c r="R2476" s="0" t="n">
        <v>-23.522062</v>
      </c>
      <c r="S2476" s="0" t="n">
        <v>-46.64422</v>
      </c>
      <c r="T2476" s="0" t="n">
        <v>-23.521639</v>
      </c>
      <c r="U2476" s="0" t="n">
        <v>-46.6445</v>
      </c>
      <c r="V2476" s="0" t="n">
        <v>1</v>
      </c>
      <c r="W2476" s="0" t="n">
        <v>0</v>
      </c>
      <c r="X2476" s="0" t="n">
        <v>0</v>
      </c>
      <c r="Y2476" s="0" t="n">
        <v>0</v>
      </c>
      <c r="Z2476" s="0" t="s">
        <v>7895</v>
      </c>
      <c r="AA2476" s="0"/>
      <c r="AB2476" s="0"/>
      <c r="AC2476" s="56" t="n">
        <v>0.333333333333333</v>
      </c>
      <c r="AD2476" s="56" t="n">
        <v>0.75</v>
      </c>
      <c r="AE2476" s="56" t="n">
        <v>0.999305555555556</v>
      </c>
      <c r="AF2476" s="56" t="n">
        <v>0.999305555555556</v>
      </c>
      <c r="AG2476" s="0"/>
      <c r="AH2476" s="0"/>
      <c r="AI2476" s="0" t="s">
        <v>25270</v>
      </c>
      <c r="AJ2476" s="0" t="s">
        <v>16105</v>
      </c>
      <c r="AK2476" s="0"/>
      <c r="AL2476" s="0"/>
      <c r="AM2476" s="0" t="s">
        <v>25263</v>
      </c>
      <c r="AN2476" s="0" t="n">
        <v>95907</v>
      </c>
      <c r="AO2476" s="0" t="s">
        <v>7897</v>
      </c>
      <c r="AP2476" s="58" t="s">
        <v>25291</v>
      </c>
      <c r="AQ2476" s="0"/>
      <c r="AR2476" s="58" t="s">
        <v>25292</v>
      </c>
      <c r="AS2476" s="58" t="s">
        <v>25293</v>
      </c>
      <c r="AT2476" s="0"/>
    </row>
    <row r="2477" customFormat="false" ht="15" hidden="false" customHeight="false" outlineLevel="0" collapsed="false">
      <c r="A2477" s="0" t="s">
        <v>25294</v>
      </c>
      <c r="B2477" s="0" t="n">
        <v>78866</v>
      </c>
      <c r="C2477" s="55" t="n">
        <v>46210</v>
      </c>
      <c r="D2477" s="0" t="s">
        <v>25257</v>
      </c>
      <c r="E2477" s="0"/>
      <c r="F2477" s="0" t="s">
        <v>25258</v>
      </c>
      <c r="G2477" s="0" t="s">
        <v>25295</v>
      </c>
      <c r="H2477" s="0" t="s">
        <v>25269</v>
      </c>
      <c r="I2477" s="56" t="n">
        <v>0.404166666666667</v>
      </c>
      <c r="J2477" s="56" t="n">
        <v>0.411111111111111</v>
      </c>
      <c r="K2477" s="57" t="n">
        <v>46203.3948032407</v>
      </c>
      <c r="L2477" s="57" t="n">
        <v>46203.3951736111</v>
      </c>
      <c r="M2477" s="0" t="s">
        <v>25257</v>
      </c>
      <c r="N2477" s="56" t="n">
        <v>0.00694444444444444</v>
      </c>
      <c r="O2477" s="56" t="n">
        <v>0.00037037037037037</v>
      </c>
      <c r="P2477" s="56" t="n">
        <v>0.0152777777777778</v>
      </c>
      <c r="Q2477" s="56" t="n">
        <v>0</v>
      </c>
      <c r="R2477" s="0" t="n">
        <v>-23.522062</v>
      </c>
      <c r="S2477" s="0" t="n">
        <v>-46.64422</v>
      </c>
      <c r="T2477" s="0" t="n">
        <v>-23.521625</v>
      </c>
      <c r="U2477" s="0" t="n">
        <v>-46.64452</v>
      </c>
      <c r="V2477" s="0" t="n">
        <v>1</v>
      </c>
      <c r="W2477" s="0" t="n">
        <v>0</v>
      </c>
      <c r="X2477" s="0" t="n">
        <v>0</v>
      </c>
      <c r="Y2477" s="0" t="n">
        <v>0</v>
      </c>
      <c r="Z2477" s="0" t="s">
        <v>7895</v>
      </c>
      <c r="AA2477" s="0"/>
      <c r="AB2477" s="0"/>
      <c r="AC2477" s="56" t="n">
        <v>0.333333333333333</v>
      </c>
      <c r="AD2477" s="56" t="n">
        <v>0.75</v>
      </c>
      <c r="AE2477" s="56" t="n">
        <v>0.999305555555556</v>
      </c>
      <c r="AF2477" s="56" t="n">
        <v>0.999305555555556</v>
      </c>
      <c r="AG2477" s="0"/>
      <c r="AH2477" s="0"/>
      <c r="AI2477" s="0" t="s">
        <v>25270</v>
      </c>
      <c r="AJ2477" s="0" t="s">
        <v>16105</v>
      </c>
      <c r="AK2477" s="0"/>
      <c r="AL2477" s="0"/>
      <c r="AM2477" s="0" t="s">
        <v>25263</v>
      </c>
      <c r="AN2477" s="0" t="n">
        <v>95907</v>
      </c>
      <c r="AO2477" s="0" t="s">
        <v>7897</v>
      </c>
      <c r="AP2477" s="58" t="s">
        <v>25296</v>
      </c>
      <c r="AQ2477" s="0"/>
      <c r="AR2477" s="58" t="s">
        <v>25297</v>
      </c>
      <c r="AS2477" s="58" t="s">
        <v>25298</v>
      </c>
      <c r="AT2477" s="0"/>
    </row>
    <row r="2478" customFormat="false" ht="15" hidden="false" customHeight="false" outlineLevel="0" collapsed="false">
      <c r="A2478" s="0" t="s">
        <v>25299</v>
      </c>
      <c r="B2478" s="0" t="n">
        <v>78888</v>
      </c>
      <c r="C2478" s="55" t="n">
        <v>46210</v>
      </c>
      <c r="D2478" s="0" t="s">
        <v>25257</v>
      </c>
      <c r="E2478" s="0"/>
      <c r="F2478" s="0" t="s">
        <v>25258</v>
      </c>
      <c r="G2478" s="0" t="s">
        <v>25300</v>
      </c>
      <c r="H2478" s="0" t="s">
        <v>25269</v>
      </c>
      <c r="I2478" s="56" t="n">
        <v>0.411111111111111</v>
      </c>
      <c r="J2478" s="56" t="n">
        <v>0.418055555555556</v>
      </c>
      <c r="K2478" s="57" t="n">
        <v>46203.3907523148</v>
      </c>
      <c r="L2478" s="57" t="n">
        <v>46203.39125</v>
      </c>
      <c r="M2478" s="0" t="s">
        <v>25257</v>
      </c>
      <c r="N2478" s="56" t="n">
        <v>0.00694444444444444</v>
      </c>
      <c r="O2478" s="56" t="n">
        <v>0.000497685185185185</v>
      </c>
      <c r="P2478" s="56" t="n">
        <v>0.0263888888888889</v>
      </c>
      <c r="Q2478" s="56" t="n">
        <v>0</v>
      </c>
      <c r="R2478" s="0" t="n">
        <v>-23.522062</v>
      </c>
      <c r="S2478" s="0" t="n">
        <v>-46.64422</v>
      </c>
      <c r="T2478" s="0" t="n">
        <v>-23.521648</v>
      </c>
      <c r="U2478" s="0" t="n">
        <v>-46.644481</v>
      </c>
      <c r="V2478" s="0" t="n">
        <v>1</v>
      </c>
      <c r="W2478" s="0" t="n">
        <v>0</v>
      </c>
      <c r="X2478" s="0" t="n">
        <v>0</v>
      </c>
      <c r="Y2478" s="0" t="n">
        <v>0</v>
      </c>
      <c r="Z2478" s="0" t="s">
        <v>7895</v>
      </c>
      <c r="AA2478" s="0"/>
      <c r="AB2478" s="0"/>
      <c r="AC2478" s="56" t="n">
        <v>0.333333333333333</v>
      </c>
      <c r="AD2478" s="56" t="n">
        <v>0.75</v>
      </c>
      <c r="AE2478" s="56" t="n">
        <v>0.999305555555556</v>
      </c>
      <c r="AF2478" s="56" t="n">
        <v>0.999305555555556</v>
      </c>
      <c r="AG2478" s="0"/>
      <c r="AH2478" s="0"/>
      <c r="AI2478" s="0" t="s">
        <v>25270</v>
      </c>
      <c r="AJ2478" s="0" t="s">
        <v>16105</v>
      </c>
      <c r="AK2478" s="0"/>
      <c r="AL2478" s="0"/>
      <c r="AM2478" s="0" t="s">
        <v>25263</v>
      </c>
      <c r="AN2478" s="0" t="n">
        <v>95907</v>
      </c>
      <c r="AO2478" s="0" t="s">
        <v>7897</v>
      </c>
      <c r="AP2478" s="58" t="s">
        <v>25301</v>
      </c>
      <c r="AQ2478" s="0"/>
      <c r="AR2478" s="58" t="s">
        <v>25302</v>
      </c>
      <c r="AS2478" s="58" t="s">
        <v>25303</v>
      </c>
      <c r="AT2478" s="0"/>
    </row>
    <row r="2479" customFormat="false" ht="15" hidden="false" customHeight="false" outlineLevel="0" collapsed="false">
      <c r="A2479" s="0" t="s">
        <v>25304</v>
      </c>
      <c r="B2479" s="0" t="n">
        <v>78890</v>
      </c>
      <c r="C2479" s="55" t="n">
        <v>46210</v>
      </c>
      <c r="D2479" s="0" t="s">
        <v>25257</v>
      </c>
      <c r="E2479" s="0"/>
      <c r="F2479" s="0" t="s">
        <v>25258</v>
      </c>
      <c r="G2479" s="0" t="s">
        <v>25305</v>
      </c>
      <c r="H2479" s="0" t="s">
        <v>25269</v>
      </c>
      <c r="I2479" s="56" t="n">
        <v>0.418055555555556</v>
      </c>
      <c r="J2479" s="56" t="n">
        <v>0.425</v>
      </c>
      <c r="K2479" s="57" t="n">
        <v>46203.3941666667</v>
      </c>
      <c r="L2479" s="57" t="n">
        <v>46203.3945949074</v>
      </c>
      <c r="M2479" s="0" t="s">
        <v>25257</v>
      </c>
      <c r="N2479" s="56" t="n">
        <v>0.00694444444444444</v>
      </c>
      <c r="O2479" s="56" t="n">
        <v>0.000416666666666667</v>
      </c>
      <c r="P2479" s="56" t="n">
        <v>0.0298611111111111</v>
      </c>
      <c r="Q2479" s="56" t="n">
        <v>0</v>
      </c>
      <c r="R2479" s="0" t="n">
        <v>-23.522062</v>
      </c>
      <c r="S2479" s="0" t="n">
        <v>-46.64422</v>
      </c>
      <c r="T2479" s="0" t="n">
        <v>-23.521625</v>
      </c>
      <c r="U2479" s="0" t="n">
        <v>-46.64452</v>
      </c>
      <c r="V2479" s="0" t="n">
        <v>1</v>
      </c>
      <c r="W2479" s="0" t="n">
        <v>0</v>
      </c>
      <c r="X2479" s="0" t="n">
        <v>0</v>
      </c>
      <c r="Y2479" s="0" t="n">
        <v>0</v>
      </c>
      <c r="Z2479" s="0" t="s">
        <v>7895</v>
      </c>
      <c r="AA2479" s="0"/>
      <c r="AB2479" s="0"/>
      <c r="AC2479" s="56" t="n">
        <v>0.333333333333333</v>
      </c>
      <c r="AD2479" s="56" t="n">
        <v>0.75</v>
      </c>
      <c r="AE2479" s="56" t="n">
        <v>0.999305555555556</v>
      </c>
      <c r="AF2479" s="56" t="n">
        <v>0.999305555555556</v>
      </c>
      <c r="AG2479" s="0"/>
      <c r="AH2479" s="0"/>
      <c r="AI2479" s="0" t="s">
        <v>25270</v>
      </c>
      <c r="AJ2479" s="0" t="s">
        <v>16105</v>
      </c>
      <c r="AK2479" s="0"/>
      <c r="AL2479" s="0"/>
      <c r="AM2479" s="0" t="s">
        <v>25263</v>
      </c>
      <c r="AN2479" s="0" t="n">
        <v>95907</v>
      </c>
      <c r="AO2479" s="0" t="s">
        <v>7897</v>
      </c>
      <c r="AP2479" s="58" t="s">
        <v>25306</v>
      </c>
      <c r="AQ2479" s="0"/>
      <c r="AR2479" s="58" t="s">
        <v>25307</v>
      </c>
      <c r="AS2479" s="58" t="s">
        <v>25308</v>
      </c>
      <c r="AT2479" s="0"/>
    </row>
    <row r="2480" customFormat="false" ht="15" hidden="false" customHeight="false" outlineLevel="0" collapsed="false">
      <c r="A2480" s="0" t="s">
        <v>25309</v>
      </c>
      <c r="B2480" s="0" t="n">
        <v>78891</v>
      </c>
      <c r="C2480" s="55" t="n">
        <v>46210</v>
      </c>
      <c r="D2480" s="0" t="s">
        <v>25257</v>
      </c>
      <c r="E2480" s="0"/>
      <c r="F2480" s="0" t="s">
        <v>25258</v>
      </c>
      <c r="G2480" s="0" t="s">
        <v>25310</v>
      </c>
      <c r="H2480" s="0" t="s">
        <v>25269</v>
      </c>
      <c r="I2480" s="56" t="n">
        <v>0.425</v>
      </c>
      <c r="J2480" s="56" t="n">
        <v>0.431944444444445</v>
      </c>
      <c r="K2480" s="57" t="n">
        <v>46203.3936458333</v>
      </c>
      <c r="L2480" s="57" t="n">
        <v>46203.3940046296</v>
      </c>
      <c r="M2480" s="0" t="s">
        <v>25257</v>
      </c>
      <c r="N2480" s="56" t="n">
        <v>0.00694444444444444</v>
      </c>
      <c r="O2480" s="56" t="n">
        <v>0.000347222222222222</v>
      </c>
      <c r="P2480" s="56" t="n">
        <v>0.0375</v>
      </c>
      <c r="Q2480" s="56" t="n">
        <v>0</v>
      </c>
      <c r="R2480" s="0" t="n">
        <v>-23.522062</v>
      </c>
      <c r="S2480" s="0" t="n">
        <v>-46.64422</v>
      </c>
      <c r="T2480" s="0" t="n">
        <v>-23.521625</v>
      </c>
      <c r="U2480" s="0" t="n">
        <v>-46.64452</v>
      </c>
      <c r="V2480" s="0" t="n">
        <v>1</v>
      </c>
      <c r="W2480" s="0" t="n">
        <v>0</v>
      </c>
      <c r="X2480" s="0" t="n">
        <v>0</v>
      </c>
      <c r="Y2480" s="0" t="n">
        <v>0</v>
      </c>
      <c r="Z2480" s="0" t="s">
        <v>7895</v>
      </c>
      <c r="AA2480" s="0"/>
      <c r="AB2480" s="0"/>
      <c r="AC2480" s="56" t="n">
        <v>0.333333333333333</v>
      </c>
      <c r="AD2480" s="56" t="n">
        <v>0.75</v>
      </c>
      <c r="AE2480" s="56" t="n">
        <v>0.999305555555556</v>
      </c>
      <c r="AF2480" s="56" t="n">
        <v>0.999305555555556</v>
      </c>
      <c r="AG2480" s="0"/>
      <c r="AH2480" s="0"/>
      <c r="AI2480" s="0" t="s">
        <v>25270</v>
      </c>
      <c r="AJ2480" s="0" t="s">
        <v>16105</v>
      </c>
      <c r="AK2480" s="0"/>
      <c r="AL2480" s="0"/>
      <c r="AM2480" s="0" t="s">
        <v>25263</v>
      </c>
      <c r="AN2480" s="0" t="n">
        <v>95907</v>
      </c>
      <c r="AO2480" s="0" t="s">
        <v>7897</v>
      </c>
      <c r="AP2480" s="58" t="s">
        <v>25311</v>
      </c>
      <c r="AQ2480" s="0"/>
      <c r="AR2480" s="58" t="s">
        <v>25312</v>
      </c>
      <c r="AS2480" s="58" t="s">
        <v>25313</v>
      </c>
      <c r="AT2480" s="0"/>
    </row>
    <row r="2481" customFormat="false" ht="15" hidden="false" customHeight="false" outlineLevel="0" collapsed="false">
      <c r="A2481" s="0" t="s">
        <v>25314</v>
      </c>
      <c r="B2481" s="0" t="n">
        <v>78895</v>
      </c>
      <c r="C2481" s="55" t="n">
        <v>46210</v>
      </c>
      <c r="D2481" s="0" t="s">
        <v>25257</v>
      </c>
      <c r="E2481" s="0"/>
      <c r="F2481" s="0" t="s">
        <v>25258</v>
      </c>
      <c r="G2481" s="0" t="s">
        <v>25315</v>
      </c>
      <c r="H2481" s="0" t="s">
        <v>25269</v>
      </c>
      <c r="I2481" s="56" t="n">
        <v>0.431944444444445</v>
      </c>
      <c r="J2481" s="56" t="n">
        <v>0.438888888888889</v>
      </c>
      <c r="K2481" s="57" t="n">
        <v>46203.3931597222</v>
      </c>
      <c r="L2481" s="57" t="n">
        <v>46203.3934722222</v>
      </c>
      <c r="M2481" s="0" t="s">
        <v>25257</v>
      </c>
      <c r="N2481" s="56" t="n">
        <v>0.00694444444444444</v>
      </c>
      <c r="O2481" s="56" t="n">
        <v>0.0003125</v>
      </c>
      <c r="P2481" s="56" t="n">
        <v>0.0451388888888889</v>
      </c>
      <c r="Q2481" s="56" t="n">
        <v>0</v>
      </c>
      <c r="R2481" s="0" t="n">
        <v>-23.522062</v>
      </c>
      <c r="S2481" s="0" t="n">
        <v>-46.64422</v>
      </c>
      <c r="T2481" s="0" t="n">
        <v>-23.521625</v>
      </c>
      <c r="U2481" s="0" t="n">
        <v>-46.64452</v>
      </c>
      <c r="V2481" s="0" t="n">
        <v>1</v>
      </c>
      <c r="W2481" s="0" t="n">
        <v>0</v>
      </c>
      <c r="X2481" s="0" t="n">
        <v>0</v>
      </c>
      <c r="Y2481" s="0" t="n">
        <v>0</v>
      </c>
      <c r="Z2481" s="0" t="s">
        <v>7895</v>
      </c>
      <c r="AA2481" s="0"/>
      <c r="AB2481" s="0"/>
      <c r="AC2481" s="56" t="n">
        <v>0.333333333333333</v>
      </c>
      <c r="AD2481" s="56" t="n">
        <v>0.75</v>
      </c>
      <c r="AE2481" s="56" t="n">
        <v>0.999305555555556</v>
      </c>
      <c r="AF2481" s="56" t="n">
        <v>0.999305555555556</v>
      </c>
      <c r="AG2481" s="0"/>
      <c r="AH2481" s="0"/>
      <c r="AI2481" s="0" t="s">
        <v>25270</v>
      </c>
      <c r="AJ2481" s="0" t="s">
        <v>16105</v>
      </c>
      <c r="AK2481" s="0"/>
      <c r="AL2481" s="0"/>
      <c r="AM2481" s="0" t="s">
        <v>25263</v>
      </c>
      <c r="AN2481" s="0" t="n">
        <v>95907</v>
      </c>
      <c r="AO2481" s="0" t="s">
        <v>7897</v>
      </c>
      <c r="AP2481" s="58" t="s">
        <v>25316</v>
      </c>
      <c r="AQ2481" s="0"/>
      <c r="AR2481" s="58" t="s">
        <v>25317</v>
      </c>
      <c r="AS2481" s="58" t="s">
        <v>25318</v>
      </c>
      <c r="AT2481" s="0"/>
    </row>
    <row r="2482" customFormat="false" ht="15" hidden="false" customHeight="false" outlineLevel="0" collapsed="false">
      <c r="A2482" s="0" t="s">
        <v>25319</v>
      </c>
      <c r="B2482" s="0" t="n">
        <v>78896</v>
      </c>
      <c r="C2482" s="55" t="n">
        <v>46210</v>
      </c>
      <c r="D2482" s="0" t="s">
        <v>25257</v>
      </c>
      <c r="E2482" s="0"/>
      <c r="F2482" s="0" t="s">
        <v>25258</v>
      </c>
      <c r="G2482" s="0" t="s">
        <v>25320</v>
      </c>
      <c r="H2482" s="0" t="s">
        <v>25269</v>
      </c>
      <c r="I2482" s="56" t="n">
        <v>0.438888888888889</v>
      </c>
      <c r="J2482" s="56" t="n">
        <v>0.445833333333333</v>
      </c>
      <c r="K2482" s="57" t="n">
        <v>46203.3925810185</v>
      </c>
      <c r="L2482" s="57" t="n">
        <v>46203.3929861111</v>
      </c>
      <c r="M2482" s="0" t="s">
        <v>25257</v>
      </c>
      <c r="N2482" s="56" t="n">
        <v>0.00694444444444444</v>
      </c>
      <c r="O2482" s="56" t="n">
        <v>0.000393518518518519</v>
      </c>
      <c r="P2482" s="56" t="n">
        <v>0.0527777777777778</v>
      </c>
      <c r="Q2482" s="56" t="n">
        <v>0</v>
      </c>
      <c r="R2482" s="0" t="n">
        <v>-23.522062</v>
      </c>
      <c r="S2482" s="0" t="n">
        <v>-46.64422</v>
      </c>
      <c r="T2482" s="0" t="n">
        <v>-23.521613</v>
      </c>
      <c r="U2482" s="0" t="n">
        <v>-46.64453</v>
      </c>
      <c r="V2482" s="0" t="n">
        <v>1</v>
      </c>
      <c r="W2482" s="0" t="n">
        <v>0</v>
      </c>
      <c r="X2482" s="0" t="n">
        <v>0</v>
      </c>
      <c r="Y2482" s="0" t="n">
        <v>0</v>
      </c>
      <c r="Z2482" s="0" t="s">
        <v>7895</v>
      </c>
      <c r="AA2482" s="0"/>
      <c r="AB2482" s="0"/>
      <c r="AC2482" s="56" t="n">
        <v>0.333333333333333</v>
      </c>
      <c r="AD2482" s="56" t="n">
        <v>0.75</v>
      </c>
      <c r="AE2482" s="56" t="n">
        <v>0.999305555555556</v>
      </c>
      <c r="AF2482" s="56" t="n">
        <v>0.999305555555556</v>
      </c>
      <c r="AG2482" s="0"/>
      <c r="AH2482" s="0"/>
      <c r="AI2482" s="0" t="s">
        <v>25270</v>
      </c>
      <c r="AJ2482" s="0" t="s">
        <v>16105</v>
      </c>
      <c r="AK2482" s="0"/>
      <c r="AL2482" s="0"/>
      <c r="AM2482" s="0" t="s">
        <v>25263</v>
      </c>
      <c r="AN2482" s="0" t="n">
        <v>95907</v>
      </c>
      <c r="AO2482" s="0" t="s">
        <v>7897</v>
      </c>
      <c r="AP2482" s="58" t="s">
        <v>25321</v>
      </c>
      <c r="AQ2482" s="0"/>
      <c r="AR2482" s="58" t="s">
        <v>25322</v>
      </c>
      <c r="AS2482" s="58" t="s">
        <v>25323</v>
      </c>
      <c r="AT2482" s="0"/>
    </row>
    <row r="2483" customFormat="false" ht="15" hidden="false" customHeight="false" outlineLevel="0" collapsed="false">
      <c r="A2483" s="0" t="s">
        <v>25324</v>
      </c>
      <c r="B2483" s="0" t="n">
        <v>78903</v>
      </c>
      <c r="C2483" s="55" t="n">
        <v>46210</v>
      </c>
      <c r="D2483" s="0" t="s">
        <v>25257</v>
      </c>
      <c r="E2483" s="0"/>
      <c r="F2483" s="0" t="s">
        <v>25258</v>
      </c>
      <c r="G2483" s="0" t="s">
        <v>25325</v>
      </c>
      <c r="H2483" s="0" t="s">
        <v>25269</v>
      </c>
      <c r="I2483" s="56" t="n">
        <v>0.445833333333333</v>
      </c>
      <c r="J2483" s="56" t="n">
        <v>0.452777777777778</v>
      </c>
      <c r="K2483" s="57" t="n">
        <v>46203.392037037</v>
      </c>
      <c r="L2483" s="57" t="n">
        <v>46203.3924074074</v>
      </c>
      <c r="M2483" s="0" t="s">
        <v>25257</v>
      </c>
      <c r="N2483" s="56" t="n">
        <v>0.00694444444444444</v>
      </c>
      <c r="O2483" s="56" t="n">
        <v>0.00037037037037037</v>
      </c>
      <c r="P2483" s="56" t="n">
        <v>0.0597222222222222</v>
      </c>
      <c r="Q2483" s="56" t="n">
        <v>0</v>
      </c>
      <c r="R2483" s="0" t="n">
        <v>-23.522062</v>
      </c>
      <c r="S2483" s="0" t="n">
        <v>-46.64422</v>
      </c>
      <c r="T2483" s="0" t="n">
        <v>-23.521671</v>
      </c>
      <c r="U2483" s="0" t="n">
        <v>-46.644511</v>
      </c>
      <c r="V2483" s="0" t="n">
        <v>1</v>
      </c>
      <c r="W2483" s="0" t="n">
        <v>0</v>
      </c>
      <c r="X2483" s="0" t="n">
        <v>0</v>
      </c>
      <c r="Y2483" s="0" t="n">
        <v>0</v>
      </c>
      <c r="Z2483" s="0" t="s">
        <v>7895</v>
      </c>
      <c r="AA2483" s="0"/>
      <c r="AB2483" s="0"/>
      <c r="AC2483" s="56" t="n">
        <v>0.333333333333333</v>
      </c>
      <c r="AD2483" s="56" t="n">
        <v>0.75</v>
      </c>
      <c r="AE2483" s="56" t="n">
        <v>0.999305555555556</v>
      </c>
      <c r="AF2483" s="56" t="n">
        <v>0.999305555555556</v>
      </c>
      <c r="AG2483" s="0"/>
      <c r="AH2483" s="0"/>
      <c r="AI2483" s="0" t="s">
        <v>25270</v>
      </c>
      <c r="AJ2483" s="0" t="s">
        <v>16105</v>
      </c>
      <c r="AK2483" s="0"/>
      <c r="AL2483" s="0"/>
      <c r="AM2483" s="0" t="s">
        <v>25263</v>
      </c>
      <c r="AN2483" s="0" t="n">
        <v>95907</v>
      </c>
      <c r="AO2483" s="0" t="s">
        <v>7897</v>
      </c>
      <c r="AP2483" s="58" t="s">
        <v>25326</v>
      </c>
      <c r="AQ2483" s="0"/>
      <c r="AR2483" s="58" t="s">
        <v>25327</v>
      </c>
      <c r="AS2483" s="58" t="s">
        <v>25328</v>
      </c>
      <c r="AT2483" s="0"/>
    </row>
    <row r="2484" customFormat="false" ht="15" hidden="false" customHeight="false" outlineLevel="0" collapsed="false">
      <c r="A2484" s="0" t="s">
        <v>25329</v>
      </c>
      <c r="B2484" s="0" t="n">
        <v>78904</v>
      </c>
      <c r="C2484" s="55" t="n">
        <v>46210</v>
      </c>
      <c r="D2484" s="0" t="s">
        <v>25257</v>
      </c>
      <c r="E2484" s="0"/>
      <c r="F2484" s="0" t="s">
        <v>25258</v>
      </c>
      <c r="G2484" s="0" t="s">
        <v>25330</v>
      </c>
      <c r="H2484" s="0" t="s">
        <v>25269</v>
      </c>
      <c r="I2484" s="56" t="n">
        <v>0.452777777777778</v>
      </c>
      <c r="J2484" s="56" t="n">
        <v>0.459722222222222</v>
      </c>
      <c r="K2484" s="57" t="n">
        <v>46203.3914930556</v>
      </c>
      <c r="L2484" s="57" t="n">
        <v>46203.3918865741</v>
      </c>
      <c r="M2484" s="0" t="s">
        <v>25257</v>
      </c>
      <c r="N2484" s="56" t="n">
        <v>0.00694444444444444</v>
      </c>
      <c r="O2484" s="56" t="n">
        <v>0.000393518518518519</v>
      </c>
      <c r="P2484" s="56" t="n">
        <v>0.0673611111111111</v>
      </c>
      <c r="Q2484" s="56" t="n">
        <v>0</v>
      </c>
      <c r="R2484" s="0" t="n">
        <v>-23.522062</v>
      </c>
      <c r="S2484" s="0" t="n">
        <v>-46.64422</v>
      </c>
      <c r="T2484" s="0" t="n">
        <v>-23.521603</v>
      </c>
      <c r="U2484" s="0" t="n">
        <v>-46.644503</v>
      </c>
      <c r="V2484" s="0" t="n">
        <v>1</v>
      </c>
      <c r="W2484" s="0" t="n">
        <v>0</v>
      </c>
      <c r="X2484" s="0" t="n">
        <v>0</v>
      </c>
      <c r="Y2484" s="0" t="n">
        <v>0</v>
      </c>
      <c r="Z2484" s="0" t="s">
        <v>7895</v>
      </c>
      <c r="AA2484" s="0"/>
      <c r="AB2484" s="0"/>
      <c r="AC2484" s="56" t="n">
        <v>0.333333333333333</v>
      </c>
      <c r="AD2484" s="56" t="n">
        <v>0.75</v>
      </c>
      <c r="AE2484" s="56" t="n">
        <v>0.999305555555556</v>
      </c>
      <c r="AF2484" s="56" t="n">
        <v>0.999305555555556</v>
      </c>
      <c r="AG2484" s="0"/>
      <c r="AH2484" s="0"/>
      <c r="AI2484" s="0" t="s">
        <v>25270</v>
      </c>
      <c r="AJ2484" s="0" t="s">
        <v>16105</v>
      </c>
      <c r="AK2484" s="0"/>
      <c r="AL2484" s="0"/>
      <c r="AM2484" s="0" t="s">
        <v>25263</v>
      </c>
      <c r="AN2484" s="0" t="n">
        <v>95907</v>
      </c>
      <c r="AO2484" s="0" t="s">
        <v>7897</v>
      </c>
      <c r="AP2484" s="58" t="s">
        <v>25331</v>
      </c>
      <c r="AQ2484" s="0"/>
      <c r="AR2484" s="58" t="s">
        <v>25332</v>
      </c>
      <c r="AS2484" s="58" t="s">
        <v>25333</v>
      </c>
      <c r="AT2484" s="0"/>
    </row>
    <row r="2485" customFormat="false" ht="15" hidden="false" customHeight="false" outlineLevel="0" collapsed="false">
      <c r="A2485" s="0" t="s">
        <v>25334</v>
      </c>
      <c r="B2485" s="0" t="n">
        <v>78872</v>
      </c>
      <c r="C2485" s="55" t="n">
        <v>46210</v>
      </c>
      <c r="D2485" s="0" t="s">
        <v>25257</v>
      </c>
      <c r="E2485" s="0"/>
      <c r="F2485" s="0" t="s">
        <v>25258</v>
      </c>
      <c r="G2485" s="0" t="s">
        <v>25335</v>
      </c>
      <c r="H2485" s="0" t="s">
        <v>25336</v>
      </c>
      <c r="I2485" s="56" t="n">
        <v>0.461111111111111</v>
      </c>
      <c r="J2485" s="56" t="n">
        <v>0.468055555555556</v>
      </c>
      <c r="K2485" s="57" t="n">
        <v>46203.3593518519</v>
      </c>
      <c r="L2485" s="57" t="n">
        <v>46203.3617824074</v>
      </c>
      <c r="M2485" s="0" t="s">
        <v>25257</v>
      </c>
      <c r="N2485" s="56" t="n">
        <v>0.00694444444444444</v>
      </c>
      <c r="O2485" s="56" t="n">
        <v>0.00241898148148148</v>
      </c>
      <c r="P2485" s="56" t="n">
        <v>0.10625</v>
      </c>
      <c r="Q2485" s="56" t="n">
        <v>0</v>
      </c>
      <c r="R2485" s="0" t="n">
        <v>-23.520899</v>
      </c>
      <c r="S2485" s="0" t="n">
        <v>-46.642644</v>
      </c>
      <c r="T2485" s="0" t="n">
        <v>-23.521876</v>
      </c>
      <c r="U2485" s="0" t="n">
        <v>-46.64487</v>
      </c>
      <c r="V2485" s="0" t="n">
        <v>1</v>
      </c>
      <c r="W2485" s="0" t="n">
        <v>0</v>
      </c>
      <c r="X2485" s="0" t="n">
        <v>0</v>
      </c>
      <c r="Y2485" s="0" t="n">
        <v>0</v>
      </c>
      <c r="Z2485" s="0" t="s">
        <v>7895</v>
      </c>
      <c r="AA2485" s="0"/>
      <c r="AB2485" s="0"/>
      <c r="AC2485" s="56" t="n">
        <v>0.333333333333333</v>
      </c>
      <c r="AD2485" s="56" t="n">
        <v>0.75</v>
      </c>
      <c r="AE2485" s="56" t="n">
        <v>0.999305555555556</v>
      </c>
      <c r="AF2485" s="56" t="n">
        <v>0.999305555555556</v>
      </c>
      <c r="AG2485" s="0"/>
      <c r="AH2485" s="0"/>
      <c r="AI2485" s="0" t="s">
        <v>25337</v>
      </c>
      <c r="AJ2485" s="0" t="s">
        <v>16105</v>
      </c>
      <c r="AK2485" s="0" t="s">
        <v>25338</v>
      </c>
      <c r="AL2485" s="0"/>
      <c r="AM2485" s="0" t="s">
        <v>25263</v>
      </c>
      <c r="AN2485" s="0" t="n">
        <v>95907</v>
      </c>
      <c r="AO2485" s="0" t="s">
        <v>7897</v>
      </c>
      <c r="AP2485" s="58" t="s">
        <v>25339</v>
      </c>
      <c r="AQ2485" s="0"/>
      <c r="AR2485" s="58" t="s">
        <v>25340</v>
      </c>
      <c r="AS2485" s="58" t="s">
        <v>25341</v>
      </c>
      <c r="AT2485" s="0"/>
    </row>
    <row r="2486" customFormat="false" ht="15" hidden="false" customHeight="false" outlineLevel="0" collapsed="false">
      <c r="A2486" s="0" t="s">
        <v>25342</v>
      </c>
      <c r="B2486" s="0" t="n">
        <v>78889</v>
      </c>
      <c r="C2486" s="55" t="n">
        <v>46210</v>
      </c>
      <c r="D2486" s="0" t="s">
        <v>25257</v>
      </c>
      <c r="E2486" s="0"/>
      <c r="F2486" s="0" t="s">
        <v>25258</v>
      </c>
      <c r="G2486" s="0" t="s">
        <v>25343</v>
      </c>
      <c r="H2486" s="0" t="s">
        <v>25344</v>
      </c>
      <c r="I2486" s="56" t="n">
        <v>0.471527777777778</v>
      </c>
      <c r="J2486" s="56" t="n">
        <v>0.478472222222222</v>
      </c>
      <c r="K2486" s="57" t="n">
        <v>46203.4019791667</v>
      </c>
      <c r="L2486" s="57" t="n">
        <v>46203.4045138889</v>
      </c>
      <c r="M2486" s="0" t="s">
        <v>25257</v>
      </c>
      <c r="N2486" s="56" t="n">
        <v>0.00694444444444444</v>
      </c>
      <c r="O2486" s="56" t="n">
        <v>0.00252314814814815</v>
      </c>
      <c r="P2486" s="56" t="n">
        <v>0.0736111111111111</v>
      </c>
      <c r="Q2486" s="56" t="n">
        <v>0</v>
      </c>
      <c r="R2486" s="0" t="n">
        <v>-23.525404</v>
      </c>
      <c r="S2486" s="0" t="n">
        <v>-46.631236</v>
      </c>
      <c r="T2486" s="0" t="n">
        <v>-23.525099</v>
      </c>
      <c r="U2486" s="0" t="n">
        <v>-46.631673</v>
      </c>
      <c r="V2486" s="0" t="n">
        <v>1</v>
      </c>
      <c r="W2486" s="0" t="n">
        <v>0</v>
      </c>
      <c r="X2486" s="0" t="n">
        <v>0</v>
      </c>
      <c r="Y2486" s="0" t="n">
        <v>0</v>
      </c>
      <c r="Z2486" s="0" t="s">
        <v>7895</v>
      </c>
      <c r="AA2486" s="0"/>
      <c r="AB2486" s="0"/>
      <c r="AC2486" s="56" t="n">
        <v>0.333333333333333</v>
      </c>
      <c r="AD2486" s="56" t="n">
        <v>0.75</v>
      </c>
      <c r="AE2486" s="56" t="n">
        <v>0.999305555555556</v>
      </c>
      <c r="AF2486" s="56" t="n">
        <v>0.999305555555556</v>
      </c>
      <c r="AG2486" s="0"/>
      <c r="AH2486" s="0"/>
      <c r="AI2486" s="0" t="s">
        <v>25345</v>
      </c>
      <c r="AJ2486" s="0" t="s">
        <v>16105</v>
      </c>
      <c r="AK2486" s="0" t="s">
        <v>25346</v>
      </c>
      <c r="AL2486" s="0"/>
      <c r="AM2486" s="0" t="s">
        <v>25263</v>
      </c>
      <c r="AN2486" s="0" t="n">
        <v>95907</v>
      </c>
      <c r="AO2486" s="0" t="s">
        <v>7897</v>
      </c>
      <c r="AP2486" s="58" t="s">
        <v>25347</v>
      </c>
      <c r="AQ2486" s="0"/>
      <c r="AR2486" s="58" t="s">
        <v>25348</v>
      </c>
      <c r="AS2486" s="58" t="s">
        <v>25349</v>
      </c>
      <c r="AT2486" s="0"/>
    </row>
    <row r="2487" customFormat="false" ht="15" hidden="false" customHeight="false" outlineLevel="0" collapsed="false">
      <c r="A2487" s="0" t="s">
        <v>25350</v>
      </c>
      <c r="B2487" s="0" t="n">
        <v>79177</v>
      </c>
      <c r="C2487" s="55" t="n">
        <v>46210</v>
      </c>
      <c r="D2487" s="0" t="s">
        <v>25257</v>
      </c>
      <c r="E2487" s="0"/>
      <c r="F2487" s="0" t="s">
        <v>25258</v>
      </c>
      <c r="G2487" s="0" t="s">
        <v>25351</v>
      </c>
      <c r="H2487" s="0" t="s">
        <v>25352</v>
      </c>
      <c r="I2487" s="56" t="n">
        <v>0.484722222222222</v>
      </c>
      <c r="J2487" s="56" t="n">
        <v>0.491666666666667</v>
      </c>
      <c r="K2487" s="57" t="n">
        <v>46203.4234722222</v>
      </c>
      <c r="L2487" s="57" t="n">
        <v>46203.4257523148</v>
      </c>
      <c r="M2487" s="0" t="s">
        <v>25257</v>
      </c>
      <c r="N2487" s="56" t="n">
        <v>0.00694444444444444</v>
      </c>
      <c r="O2487" s="56" t="n">
        <v>0.00226851851851852</v>
      </c>
      <c r="P2487" s="56" t="n">
        <v>0.0652777777777778</v>
      </c>
      <c r="Q2487" s="56" t="n">
        <v>0</v>
      </c>
      <c r="R2487" s="0" t="n">
        <v>-23.524076</v>
      </c>
      <c r="S2487" s="0" t="n">
        <v>-46.628763</v>
      </c>
      <c r="T2487" s="0" t="n">
        <v>-23.524569</v>
      </c>
      <c r="U2487" s="0" t="n">
        <v>-46.624928</v>
      </c>
      <c r="V2487" s="0" t="n">
        <v>1</v>
      </c>
      <c r="W2487" s="0" t="n">
        <v>0</v>
      </c>
      <c r="X2487" s="0" t="n">
        <v>0</v>
      </c>
      <c r="Y2487" s="0" t="n">
        <v>0</v>
      </c>
      <c r="Z2487" s="0" t="s">
        <v>7895</v>
      </c>
      <c r="AA2487" s="0"/>
      <c r="AB2487" s="0"/>
      <c r="AC2487" s="56" t="n">
        <v>0.333333333333333</v>
      </c>
      <c r="AD2487" s="56" t="n">
        <v>0.75</v>
      </c>
      <c r="AE2487" s="56" t="n">
        <v>0.999305555555556</v>
      </c>
      <c r="AF2487" s="56" t="n">
        <v>0.999305555555556</v>
      </c>
      <c r="AG2487" s="0"/>
      <c r="AH2487" s="0"/>
      <c r="AI2487" s="0" t="s">
        <v>25353</v>
      </c>
      <c r="AJ2487" s="0" t="s">
        <v>1676</v>
      </c>
      <c r="AK2487" s="0" t="s">
        <v>25354</v>
      </c>
      <c r="AL2487" s="0"/>
      <c r="AM2487" s="0" t="s">
        <v>25263</v>
      </c>
      <c r="AN2487" s="0" t="n">
        <v>95907</v>
      </c>
      <c r="AO2487" s="0" t="s">
        <v>7897</v>
      </c>
      <c r="AP2487" s="58" t="s">
        <v>25355</v>
      </c>
      <c r="AQ2487" s="0"/>
      <c r="AR2487" s="58" t="s">
        <v>25356</v>
      </c>
      <c r="AS2487" s="58" t="s">
        <v>25357</v>
      </c>
      <c r="AT2487" s="0"/>
    </row>
    <row r="2488" customFormat="false" ht="15" hidden="false" customHeight="false" outlineLevel="0" collapsed="false">
      <c r="A2488" s="0" t="s">
        <v>25358</v>
      </c>
      <c r="B2488" s="0" t="n">
        <v>78773</v>
      </c>
      <c r="C2488" s="55" t="n">
        <v>46210</v>
      </c>
      <c r="D2488" s="0" t="s">
        <v>25257</v>
      </c>
      <c r="E2488" s="0"/>
      <c r="F2488" s="0" t="s">
        <v>25258</v>
      </c>
      <c r="G2488" s="0" t="s">
        <v>25359</v>
      </c>
      <c r="H2488" s="0" t="s">
        <v>25360</v>
      </c>
      <c r="I2488" s="56" t="n">
        <v>0.498611111111111</v>
      </c>
      <c r="J2488" s="56" t="n">
        <v>0.505555555555556</v>
      </c>
      <c r="K2488" s="57" t="n">
        <v>46203.4311111111</v>
      </c>
      <c r="L2488" s="57" t="n">
        <v>46203.4359953704</v>
      </c>
      <c r="M2488" s="0" t="s">
        <v>25257</v>
      </c>
      <c r="N2488" s="56" t="n">
        <v>0.00694444444444444</v>
      </c>
      <c r="O2488" s="56" t="n">
        <v>0.00487268518518519</v>
      </c>
      <c r="P2488" s="56" t="n">
        <v>0.0694444444444445</v>
      </c>
      <c r="Q2488" s="56" t="n">
        <v>0</v>
      </c>
      <c r="R2488" s="0" t="n">
        <v>-23.50957</v>
      </c>
      <c r="S2488" s="0" t="n">
        <v>-46.623919</v>
      </c>
      <c r="T2488" s="0" t="n">
        <v>-23.509696</v>
      </c>
      <c r="U2488" s="0" t="n">
        <v>-46.619083</v>
      </c>
      <c r="V2488" s="0" t="n">
        <v>1</v>
      </c>
      <c r="W2488" s="0" t="n">
        <v>0</v>
      </c>
      <c r="X2488" s="0" t="n">
        <v>0</v>
      </c>
      <c r="Y2488" s="0" t="n">
        <v>0</v>
      </c>
      <c r="Z2488" s="0" t="s">
        <v>7895</v>
      </c>
      <c r="AA2488" s="0"/>
      <c r="AB2488" s="0"/>
      <c r="AC2488" s="56" t="n">
        <v>0.333333333333333</v>
      </c>
      <c r="AD2488" s="56" t="n">
        <v>0.75</v>
      </c>
      <c r="AE2488" s="56" t="n">
        <v>0.999305555555556</v>
      </c>
      <c r="AF2488" s="56" t="n">
        <v>0.999305555555556</v>
      </c>
      <c r="AG2488" s="0"/>
      <c r="AH2488" s="0"/>
      <c r="AI2488" s="0" t="s">
        <v>25361</v>
      </c>
      <c r="AJ2488" s="0" t="s">
        <v>22866</v>
      </c>
      <c r="AK2488" s="0" t="s">
        <v>25362</v>
      </c>
      <c r="AL2488" s="0"/>
      <c r="AM2488" s="0" t="s">
        <v>25263</v>
      </c>
      <c r="AN2488" s="0" t="n">
        <v>95907</v>
      </c>
      <c r="AO2488" s="0" t="s">
        <v>7897</v>
      </c>
      <c r="AP2488" s="58" t="s">
        <v>25363</v>
      </c>
      <c r="AQ2488" s="0"/>
      <c r="AR2488" s="58" t="s">
        <v>25364</v>
      </c>
      <c r="AS2488" s="58" t="s">
        <v>25365</v>
      </c>
      <c r="AT2488" s="0"/>
    </row>
    <row r="2489" customFormat="false" ht="15" hidden="false" customHeight="false" outlineLevel="0" collapsed="false">
      <c r="A2489" s="0" t="s">
        <v>25366</v>
      </c>
      <c r="B2489" s="0" t="n">
        <v>78767</v>
      </c>
      <c r="C2489" s="55" t="n">
        <v>46210</v>
      </c>
      <c r="D2489" s="0" t="s">
        <v>25257</v>
      </c>
      <c r="E2489" s="0"/>
      <c r="F2489" s="0" t="s">
        <v>25258</v>
      </c>
      <c r="G2489" s="0" t="s">
        <v>25367</v>
      </c>
      <c r="H2489" s="0" t="s">
        <v>25368</v>
      </c>
      <c r="I2489" s="56" t="n">
        <v>0.511805555555556</v>
      </c>
      <c r="J2489" s="56" t="n">
        <v>0.51875</v>
      </c>
      <c r="K2489" s="57" t="n">
        <v>46203.536875</v>
      </c>
      <c r="L2489" s="57" t="n">
        <v>46203.5402430556</v>
      </c>
      <c r="M2489" s="0" t="s">
        <v>25257</v>
      </c>
      <c r="N2489" s="56" t="n">
        <v>0.00694444444444444</v>
      </c>
      <c r="O2489" s="56" t="n">
        <v>0.00335648148148148</v>
      </c>
      <c r="P2489" s="56" t="n">
        <v>0.978472222222222</v>
      </c>
      <c r="Q2489" s="56" t="n">
        <v>0</v>
      </c>
      <c r="R2489" s="0" t="n">
        <v>-23.498438</v>
      </c>
      <c r="S2489" s="0" t="n">
        <v>-46.613852</v>
      </c>
      <c r="T2489" s="0" t="n">
        <v>-23.498945</v>
      </c>
      <c r="U2489" s="0" t="n">
        <v>-46.614267</v>
      </c>
      <c r="V2489" s="0" t="n">
        <v>1</v>
      </c>
      <c r="W2489" s="0" t="n">
        <v>0</v>
      </c>
      <c r="X2489" s="0" t="n">
        <v>0</v>
      </c>
      <c r="Y2489" s="0" t="n">
        <v>0</v>
      </c>
      <c r="Z2489" s="0" t="s">
        <v>7895</v>
      </c>
      <c r="AA2489" s="0"/>
      <c r="AB2489" s="0"/>
      <c r="AC2489" s="56" t="n">
        <v>0.333333333333333</v>
      </c>
      <c r="AD2489" s="56" t="n">
        <v>0.75</v>
      </c>
      <c r="AE2489" s="56" t="n">
        <v>0.999305555555556</v>
      </c>
      <c r="AF2489" s="56" t="n">
        <v>0.999305555555556</v>
      </c>
      <c r="AG2489" s="0"/>
      <c r="AH2489" s="0"/>
      <c r="AI2489" s="0" t="s">
        <v>25369</v>
      </c>
      <c r="AJ2489" s="0" t="s">
        <v>22866</v>
      </c>
      <c r="AK2489" s="0" t="s">
        <v>25370</v>
      </c>
      <c r="AL2489" s="0"/>
      <c r="AM2489" s="0" t="s">
        <v>25263</v>
      </c>
      <c r="AN2489" s="0" t="n">
        <v>95907</v>
      </c>
      <c r="AO2489" s="0" t="s">
        <v>7897</v>
      </c>
      <c r="AP2489" s="58" t="s">
        <v>25371</v>
      </c>
      <c r="AQ2489" s="0"/>
      <c r="AR2489" s="58" t="s">
        <v>25372</v>
      </c>
      <c r="AS2489" s="58" t="s">
        <v>25373</v>
      </c>
      <c r="AT2489" s="0"/>
    </row>
    <row r="2490" customFormat="false" ht="15" hidden="false" customHeight="false" outlineLevel="0" collapsed="false">
      <c r="A2490" s="0" t="s">
        <v>25374</v>
      </c>
      <c r="B2490" s="0" t="n">
        <v>78775</v>
      </c>
      <c r="C2490" s="55" t="n">
        <v>46210</v>
      </c>
      <c r="D2490" s="0" t="s">
        <v>25257</v>
      </c>
      <c r="E2490" s="0"/>
      <c r="F2490" s="0" t="s">
        <v>25258</v>
      </c>
      <c r="G2490" s="0" t="s">
        <v>25375</v>
      </c>
      <c r="H2490" s="0" t="s">
        <v>25376</v>
      </c>
      <c r="I2490" s="56" t="n">
        <v>0.527083333333333</v>
      </c>
      <c r="J2490" s="56" t="n">
        <v>0.534027777777778</v>
      </c>
      <c r="K2490" s="57" t="n">
        <v>46203.5275810185</v>
      </c>
      <c r="L2490" s="57" t="n">
        <v>46203.5306944445</v>
      </c>
      <c r="M2490" s="0" t="s">
        <v>25257</v>
      </c>
      <c r="N2490" s="56" t="n">
        <v>0.00694444444444444</v>
      </c>
      <c r="O2490" s="56" t="n">
        <v>0.00310185185185185</v>
      </c>
      <c r="P2490" s="56" t="n">
        <v>0.00277777777777778</v>
      </c>
      <c r="Q2490" s="56" t="n">
        <v>0</v>
      </c>
      <c r="R2490" s="0" t="n">
        <v>-23.484588</v>
      </c>
      <c r="S2490" s="0" t="n">
        <v>-46.623513</v>
      </c>
      <c r="T2490" s="0" t="n">
        <v>-23.484697</v>
      </c>
      <c r="U2490" s="0" t="n">
        <v>-46.62424</v>
      </c>
      <c r="V2490" s="0" t="n">
        <v>1</v>
      </c>
      <c r="W2490" s="0" t="n">
        <v>0</v>
      </c>
      <c r="X2490" s="0" t="n">
        <v>0</v>
      </c>
      <c r="Y2490" s="0" t="n">
        <v>0</v>
      </c>
      <c r="Z2490" s="0" t="s">
        <v>7895</v>
      </c>
      <c r="AA2490" s="0"/>
      <c r="AB2490" s="0"/>
      <c r="AC2490" s="56" t="n">
        <v>0.333333333333333</v>
      </c>
      <c r="AD2490" s="56" t="n">
        <v>0.75</v>
      </c>
      <c r="AE2490" s="56" t="n">
        <v>0.999305555555556</v>
      </c>
      <c r="AF2490" s="56" t="n">
        <v>0.999305555555556</v>
      </c>
      <c r="AG2490" s="0"/>
      <c r="AH2490" s="0"/>
      <c r="AI2490" s="0" t="s">
        <v>25377</v>
      </c>
      <c r="AJ2490" s="0" t="s">
        <v>22866</v>
      </c>
      <c r="AK2490" s="0" t="s">
        <v>25378</v>
      </c>
      <c r="AL2490" s="0"/>
      <c r="AM2490" s="0" t="s">
        <v>25263</v>
      </c>
      <c r="AN2490" s="0" t="n">
        <v>95907</v>
      </c>
      <c r="AO2490" s="0" t="s">
        <v>7897</v>
      </c>
      <c r="AP2490" s="58" t="s">
        <v>25379</v>
      </c>
      <c r="AQ2490" s="0"/>
      <c r="AR2490" s="58" t="s">
        <v>25380</v>
      </c>
      <c r="AS2490" s="58" t="s">
        <v>25381</v>
      </c>
      <c r="AT2490" s="0"/>
    </row>
    <row r="2491" customFormat="false" ht="15" hidden="false" customHeight="false" outlineLevel="0" collapsed="false">
      <c r="A2491" s="0" t="s">
        <v>25382</v>
      </c>
      <c r="B2491" s="0" t="n">
        <v>78772</v>
      </c>
      <c r="C2491" s="55" t="n">
        <v>46210</v>
      </c>
      <c r="D2491" s="0" t="s">
        <v>25257</v>
      </c>
      <c r="E2491" s="0"/>
      <c r="F2491" s="0" t="s">
        <v>25258</v>
      </c>
      <c r="G2491" s="0" t="s">
        <v>25383</v>
      </c>
      <c r="H2491" s="0" t="s">
        <v>25384</v>
      </c>
      <c r="I2491" s="56" t="n">
        <v>0.539583333333333</v>
      </c>
      <c r="J2491" s="56" t="n">
        <v>0.546527777777778</v>
      </c>
      <c r="K2491" s="57" t="n">
        <v>46203.5197222222</v>
      </c>
      <c r="L2491" s="57" t="n">
        <v>46203.5224652778</v>
      </c>
      <c r="M2491" s="0" t="s">
        <v>25257</v>
      </c>
      <c r="N2491" s="56" t="n">
        <v>0.00694444444444444</v>
      </c>
      <c r="O2491" s="56" t="n">
        <v>0.00273148148148148</v>
      </c>
      <c r="P2491" s="56" t="n">
        <v>0.0236111111111111</v>
      </c>
      <c r="Q2491" s="56" t="n">
        <v>0</v>
      </c>
      <c r="R2491" s="0" t="n">
        <v>-23.479248</v>
      </c>
      <c r="S2491" s="0" t="n">
        <v>-46.631319</v>
      </c>
      <c r="T2491" s="0" t="n">
        <v>-23.479118</v>
      </c>
      <c r="U2491" s="0" t="n">
        <v>-46.631812</v>
      </c>
      <c r="V2491" s="0" t="n">
        <v>1</v>
      </c>
      <c r="W2491" s="0" t="n">
        <v>0</v>
      </c>
      <c r="X2491" s="0" t="n">
        <v>0</v>
      </c>
      <c r="Y2491" s="0" t="n">
        <v>0</v>
      </c>
      <c r="Z2491" s="0" t="s">
        <v>7895</v>
      </c>
      <c r="AA2491" s="0"/>
      <c r="AB2491" s="0"/>
      <c r="AC2491" s="56" t="n">
        <v>0.333333333333333</v>
      </c>
      <c r="AD2491" s="56" t="n">
        <v>0.75</v>
      </c>
      <c r="AE2491" s="56" t="n">
        <v>0.999305555555556</v>
      </c>
      <c r="AF2491" s="56" t="n">
        <v>0.999305555555556</v>
      </c>
      <c r="AG2491" s="0"/>
      <c r="AH2491" s="0"/>
      <c r="AI2491" s="0" t="s">
        <v>25385</v>
      </c>
      <c r="AJ2491" s="0" t="s">
        <v>22866</v>
      </c>
      <c r="AK2491" s="0" t="s">
        <v>25386</v>
      </c>
      <c r="AL2491" s="0"/>
      <c r="AM2491" s="0" t="s">
        <v>25263</v>
      </c>
      <c r="AN2491" s="0" t="n">
        <v>95907</v>
      </c>
      <c r="AO2491" s="0" t="s">
        <v>7897</v>
      </c>
      <c r="AP2491" s="58" t="s">
        <v>25387</v>
      </c>
      <c r="AQ2491" s="0"/>
      <c r="AR2491" s="58" t="s">
        <v>25388</v>
      </c>
      <c r="AS2491" s="58" t="s">
        <v>25389</v>
      </c>
      <c r="AT2491" s="0"/>
    </row>
    <row r="2492" customFormat="false" ht="15" hidden="false" customHeight="false" outlineLevel="0" collapsed="false">
      <c r="A2492" s="0" t="s">
        <v>25390</v>
      </c>
      <c r="B2492" s="0" t="n">
        <v>78774</v>
      </c>
      <c r="C2492" s="55" t="n">
        <v>46210</v>
      </c>
      <c r="D2492" s="0" t="s">
        <v>25257</v>
      </c>
      <c r="E2492" s="0"/>
      <c r="F2492" s="0" t="s">
        <v>25258</v>
      </c>
      <c r="G2492" s="0" t="s">
        <v>25391</v>
      </c>
      <c r="H2492" s="0" t="s">
        <v>25392</v>
      </c>
      <c r="I2492" s="56" t="n">
        <v>0.55</v>
      </c>
      <c r="J2492" s="56" t="n">
        <v>0.556944444444445</v>
      </c>
      <c r="K2492" s="57" t="n">
        <v>46203.5126041667</v>
      </c>
      <c r="L2492" s="57" t="n">
        <v>46203.5145833333</v>
      </c>
      <c r="M2492" s="0" t="s">
        <v>25257</v>
      </c>
      <c r="N2492" s="56" t="n">
        <v>0.00694444444444444</v>
      </c>
      <c r="O2492" s="56" t="n">
        <v>0.00197916666666667</v>
      </c>
      <c r="P2492" s="56" t="n">
        <v>0.0423611111111111</v>
      </c>
      <c r="Q2492" s="56" t="n">
        <v>0</v>
      </c>
      <c r="R2492" s="0" t="n">
        <v>-23.477481</v>
      </c>
      <c r="S2492" s="0" t="n">
        <v>-46.64047</v>
      </c>
      <c r="T2492" s="0" t="n">
        <v>-23.478271</v>
      </c>
      <c r="U2492" s="0" t="n">
        <v>-46.639726</v>
      </c>
      <c r="V2492" s="0" t="n">
        <v>1</v>
      </c>
      <c r="W2492" s="0" t="n">
        <v>0</v>
      </c>
      <c r="X2492" s="0" t="n">
        <v>0</v>
      </c>
      <c r="Y2492" s="0" t="n">
        <v>0</v>
      </c>
      <c r="Z2492" s="0" t="s">
        <v>7895</v>
      </c>
      <c r="AA2492" s="0"/>
      <c r="AB2492" s="0"/>
      <c r="AC2492" s="56" t="n">
        <v>0.333333333333333</v>
      </c>
      <c r="AD2492" s="56" t="n">
        <v>0.75</v>
      </c>
      <c r="AE2492" s="56" t="n">
        <v>0.999305555555556</v>
      </c>
      <c r="AF2492" s="56" t="n">
        <v>0.999305555555556</v>
      </c>
      <c r="AG2492" s="0"/>
      <c r="AH2492" s="0"/>
      <c r="AI2492" s="0" t="s">
        <v>25393</v>
      </c>
      <c r="AJ2492" s="0" t="s">
        <v>22866</v>
      </c>
      <c r="AK2492" s="0" t="s">
        <v>25394</v>
      </c>
      <c r="AL2492" s="0"/>
      <c r="AM2492" s="0" t="s">
        <v>25263</v>
      </c>
      <c r="AN2492" s="0" t="n">
        <v>95907</v>
      </c>
      <c r="AO2492" s="0" t="s">
        <v>7897</v>
      </c>
      <c r="AP2492" s="58" t="s">
        <v>25395</v>
      </c>
      <c r="AQ2492" s="0"/>
      <c r="AR2492" s="58" t="s">
        <v>25396</v>
      </c>
      <c r="AS2492" s="58" t="s">
        <v>25397</v>
      </c>
      <c r="AT2492" s="0"/>
    </row>
    <row r="2493" customFormat="false" ht="15" hidden="false" customHeight="false" outlineLevel="0" collapsed="false">
      <c r="A2493" s="0" t="s">
        <v>25398</v>
      </c>
      <c r="B2493" s="0" t="n">
        <v>78768</v>
      </c>
      <c r="C2493" s="55" t="n">
        <v>46210</v>
      </c>
      <c r="D2493" s="0" t="s">
        <v>25257</v>
      </c>
      <c r="E2493" s="0"/>
      <c r="F2493" s="0" t="s">
        <v>25258</v>
      </c>
      <c r="G2493" s="0" t="s">
        <v>25399</v>
      </c>
      <c r="H2493" s="0" t="s">
        <v>25400</v>
      </c>
      <c r="I2493" s="56" t="n">
        <v>0.559722222222222</v>
      </c>
      <c r="J2493" s="56" t="n">
        <v>0.566666666666667</v>
      </c>
      <c r="K2493" s="57" t="n">
        <v>46203.4969097222</v>
      </c>
      <c r="L2493" s="57" t="n">
        <v>46203.4984259259</v>
      </c>
      <c r="M2493" s="0" t="s">
        <v>25257</v>
      </c>
      <c r="N2493" s="56" t="n">
        <v>0.00694444444444444</v>
      </c>
      <c r="O2493" s="56" t="n">
        <v>0.0015162037037037</v>
      </c>
      <c r="P2493" s="56" t="n">
        <v>0.0680555555555556</v>
      </c>
      <c r="Q2493" s="56" t="n">
        <v>0</v>
      </c>
      <c r="R2493" s="0" t="n">
        <v>-23.481399</v>
      </c>
      <c r="S2493" s="0" t="n">
        <v>-46.639009</v>
      </c>
      <c r="T2493" s="0" t="n">
        <v>-23.481714</v>
      </c>
      <c r="U2493" s="0" t="n">
        <v>-46.638337</v>
      </c>
      <c r="V2493" s="0" t="n">
        <v>1</v>
      </c>
      <c r="W2493" s="0" t="n">
        <v>0</v>
      </c>
      <c r="X2493" s="0" t="n">
        <v>0</v>
      </c>
      <c r="Y2493" s="0" t="n">
        <v>0</v>
      </c>
      <c r="Z2493" s="0" t="s">
        <v>7895</v>
      </c>
      <c r="AA2493" s="0"/>
      <c r="AB2493" s="0"/>
      <c r="AC2493" s="56" t="n">
        <v>0.333333333333333</v>
      </c>
      <c r="AD2493" s="56" t="n">
        <v>0.75</v>
      </c>
      <c r="AE2493" s="56" t="n">
        <v>0.999305555555556</v>
      </c>
      <c r="AF2493" s="56" t="n">
        <v>0.999305555555556</v>
      </c>
      <c r="AG2493" s="0"/>
      <c r="AH2493" s="0"/>
      <c r="AI2493" s="0" t="s">
        <v>25401</v>
      </c>
      <c r="AJ2493" s="0" t="s">
        <v>22866</v>
      </c>
      <c r="AK2493" s="0" t="s">
        <v>25402</v>
      </c>
      <c r="AL2493" s="0"/>
      <c r="AM2493" s="0" t="s">
        <v>25263</v>
      </c>
      <c r="AN2493" s="0" t="n">
        <v>95907</v>
      </c>
      <c r="AO2493" s="0" t="s">
        <v>7897</v>
      </c>
      <c r="AP2493" s="58" t="s">
        <v>25403</v>
      </c>
      <c r="AQ2493" s="0"/>
      <c r="AR2493" s="58" t="s">
        <v>25404</v>
      </c>
      <c r="AS2493" s="58" t="s">
        <v>25405</v>
      </c>
      <c r="AT2493" s="0"/>
    </row>
    <row r="2494" customFormat="false" ht="15" hidden="false" customHeight="false" outlineLevel="0" collapsed="false">
      <c r="A2494" s="0" t="s">
        <v>25406</v>
      </c>
      <c r="B2494" s="0" t="n">
        <v>78633</v>
      </c>
      <c r="C2494" s="55" t="n">
        <v>46210</v>
      </c>
      <c r="D2494" s="0" t="s">
        <v>25257</v>
      </c>
      <c r="E2494" s="0"/>
      <c r="F2494" s="0" t="s">
        <v>25258</v>
      </c>
      <c r="G2494" s="0" t="s">
        <v>25407</v>
      </c>
      <c r="H2494" s="0" t="s">
        <v>25408</v>
      </c>
      <c r="I2494" s="56" t="n">
        <v>0.572222222222222</v>
      </c>
      <c r="J2494" s="56" t="n">
        <v>0.579166666666667</v>
      </c>
      <c r="K2494" s="57" t="n">
        <v>46203.4791087963</v>
      </c>
      <c r="L2494" s="57" t="n">
        <v>46203.4809027778</v>
      </c>
      <c r="M2494" s="0" t="s">
        <v>25257</v>
      </c>
      <c r="N2494" s="56" t="n">
        <v>0.00694444444444444</v>
      </c>
      <c r="O2494" s="56" t="n">
        <v>0.00179398148148148</v>
      </c>
      <c r="P2494" s="56" t="n">
        <v>0.0979166666666667</v>
      </c>
      <c r="Q2494" s="56" t="n">
        <v>0</v>
      </c>
      <c r="R2494" s="0" t="n">
        <v>-23.486417</v>
      </c>
      <c r="S2494" s="0" t="n">
        <v>-46.653053</v>
      </c>
      <c r="T2494" s="0" t="n">
        <v>-23.479063</v>
      </c>
      <c r="U2494" s="0" t="n">
        <v>-46.662388</v>
      </c>
      <c r="V2494" s="0" t="n">
        <v>1</v>
      </c>
      <c r="W2494" s="0" t="n">
        <v>0</v>
      </c>
      <c r="X2494" s="0" t="n">
        <v>0</v>
      </c>
      <c r="Y2494" s="0" t="n">
        <v>0</v>
      </c>
      <c r="Z2494" s="0" t="s">
        <v>7895</v>
      </c>
      <c r="AA2494" s="0"/>
      <c r="AB2494" s="0"/>
      <c r="AC2494" s="56" t="n">
        <v>0.333333333333333</v>
      </c>
      <c r="AD2494" s="56" t="n">
        <v>0.75</v>
      </c>
      <c r="AE2494" s="56" t="n">
        <v>0.999305555555556</v>
      </c>
      <c r="AF2494" s="56" t="n">
        <v>0.999305555555556</v>
      </c>
      <c r="AG2494" s="0"/>
      <c r="AH2494" s="0"/>
      <c r="AI2494" s="0" t="s">
        <v>25409</v>
      </c>
      <c r="AJ2494" s="0" t="s">
        <v>22824</v>
      </c>
      <c r="AK2494" s="0" t="s">
        <v>25410</v>
      </c>
      <c r="AL2494" s="0"/>
      <c r="AM2494" s="0" t="s">
        <v>25263</v>
      </c>
      <c r="AN2494" s="0" t="n">
        <v>95907</v>
      </c>
      <c r="AO2494" s="0" t="s">
        <v>7897</v>
      </c>
      <c r="AP2494" s="58" t="s">
        <v>25411</v>
      </c>
      <c r="AQ2494" s="0"/>
      <c r="AR2494" s="58" t="s">
        <v>25412</v>
      </c>
      <c r="AS2494" s="58" t="s">
        <v>25413</v>
      </c>
      <c r="AT2494" s="0"/>
    </row>
    <row r="2495" customFormat="false" ht="15" hidden="false" customHeight="false" outlineLevel="0" collapsed="false">
      <c r="A2495" s="0" t="s">
        <v>25414</v>
      </c>
      <c r="B2495" s="0" t="n">
        <v>78766</v>
      </c>
      <c r="C2495" s="55" t="n">
        <v>46210</v>
      </c>
      <c r="D2495" s="0" t="s">
        <v>25257</v>
      </c>
      <c r="E2495" s="0"/>
      <c r="F2495" s="0" t="s">
        <v>25258</v>
      </c>
      <c r="G2495" s="0" t="s">
        <v>25415</v>
      </c>
      <c r="H2495" s="0" t="s">
        <v>25416</v>
      </c>
      <c r="I2495" s="56" t="n">
        <v>0.579861111111111</v>
      </c>
      <c r="J2495" s="56" t="n">
        <v>0.586805555555556</v>
      </c>
      <c r="K2495" s="57" t="n">
        <v>46203.4867592593</v>
      </c>
      <c r="L2495" s="57" t="n">
        <v>46203.4913078704</v>
      </c>
      <c r="M2495" s="0" t="s">
        <v>25257</v>
      </c>
      <c r="N2495" s="56" t="n">
        <v>0.00694444444444444</v>
      </c>
      <c r="O2495" s="56" t="n">
        <v>0.00453703703703704</v>
      </c>
      <c r="P2495" s="56" t="n">
        <v>0.0951388888888889</v>
      </c>
      <c r="Q2495" s="56" t="n">
        <v>0</v>
      </c>
      <c r="R2495" s="0" t="n">
        <v>-23.487886</v>
      </c>
      <c r="S2495" s="0" t="n">
        <v>-46.653527</v>
      </c>
      <c r="T2495" s="0" t="n">
        <v>-23.483903</v>
      </c>
      <c r="U2495" s="0" t="n">
        <v>-46.650619</v>
      </c>
      <c r="V2495" s="0" t="n">
        <v>1</v>
      </c>
      <c r="W2495" s="0" t="n">
        <v>0</v>
      </c>
      <c r="X2495" s="0" t="n">
        <v>0</v>
      </c>
      <c r="Y2495" s="0" t="n">
        <v>0</v>
      </c>
      <c r="Z2495" s="0" t="s">
        <v>7895</v>
      </c>
      <c r="AA2495" s="0"/>
      <c r="AB2495" s="0"/>
      <c r="AC2495" s="56" t="n">
        <v>0.333333333333333</v>
      </c>
      <c r="AD2495" s="56" t="n">
        <v>0.75</v>
      </c>
      <c r="AE2495" s="56" t="n">
        <v>0.999305555555556</v>
      </c>
      <c r="AF2495" s="56" t="n">
        <v>0.999305555555556</v>
      </c>
      <c r="AG2495" s="0"/>
      <c r="AH2495" s="0"/>
      <c r="AI2495" s="0" t="s">
        <v>25417</v>
      </c>
      <c r="AJ2495" s="0" t="s">
        <v>22866</v>
      </c>
      <c r="AK2495" s="0" t="s">
        <v>25418</v>
      </c>
      <c r="AL2495" s="0"/>
      <c r="AM2495" s="0" t="s">
        <v>25263</v>
      </c>
      <c r="AN2495" s="0" t="n">
        <v>95907</v>
      </c>
      <c r="AO2495" s="0" t="s">
        <v>7897</v>
      </c>
      <c r="AP2495" s="58" t="s">
        <v>25419</v>
      </c>
      <c r="AQ2495" s="0"/>
      <c r="AR2495" s="58" t="s">
        <v>25420</v>
      </c>
      <c r="AS2495" s="58" t="s">
        <v>25421</v>
      </c>
      <c r="AT2495" s="0"/>
    </row>
    <row r="2496" customFormat="false" ht="15" hidden="false" customHeight="false" outlineLevel="0" collapsed="false">
      <c r="A2496" s="0" t="s">
        <v>25422</v>
      </c>
      <c r="B2496" s="0" t="n">
        <v>78625</v>
      </c>
      <c r="C2496" s="55" t="n">
        <v>46210</v>
      </c>
      <c r="D2496" s="0" t="s">
        <v>25257</v>
      </c>
      <c r="E2496" s="0"/>
      <c r="F2496" s="0" t="s">
        <v>25258</v>
      </c>
      <c r="G2496" s="0" t="s">
        <v>25423</v>
      </c>
      <c r="H2496" s="0" t="s">
        <v>25424</v>
      </c>
      <c r="I2496" s="56" t="n">
        <v>0.591666666666667</v>
      </c>
      <c r="J2496" s="56" t="n">
        <v>0.598611111111111</v>
      </c>
      <c r="K2496" s="57" t="n">
        <v>46203.4694560185</v>
      </c>
      <c r="L2496" s="57" t="n">
        <v>46203.4728125</v>
      </c>
      <c r="M2496" s="0" t="s">
        <v>25257</v>
      </c>
      <c r="N2496" s="56" t="n">
        <v>0.00694444444444444</v>
      </c>
      <c r="O2496" s="56" t="n">
        <v>0.00335648148148148</v>
      </c>
      <c r="P2496" s="56" t="n">
        <v>0.125694444444444</v>
      </c>
      <c r="Q2496" s="56" t="n">
        <v>0</v>
      </c>
      <c r="R2496" s="0" t="n">
        <v>-23.491077</v>
      </c>
      <c r="S2496" s="0" t="n">
        <v>-46.661438</v>
      </c>
      <c r="T2496" s="0" t="n">
        <v>-23.488381</v>
      </c>
      <c r="U2496" s="0" t="n">
        <v>-46.671104</v>
      </c>
      <c r="V2496" s="0" t="n">
        <v>1</v>
      </c>
      <c r="W2496" s="0" t="n">
        <v>0</v>
      </c>
      <c r="X2496" s="0" t="n">
        <v>0</v>
      </c>
      <c r="Y2496" s="0" t="n">
        <v>0</v>
      </c>
      <c r="Z2496" s="0" t="s">
        <v>7895</v>
      </c>
      <c r="AA2496" s="0"/>
      <c r="AB2496" s="0"/>
      <c r="AC2496" s="56" t="n">
        <v>0.333333333333333</v>
      </c>
      <c r="AD2496" s="56" t="n">
        <v>0.75</v>
      </c>
      <c r="AE2496" s="56" t="n">
        <v>0.999305555555556</v>
      </c>
      <c r="AF2496" s="56" t="n">
        <v>0.999305555555556</v>
      </c>
      <c r="AG2496" s="0"/>
      <c r="AH2496" s="0"/>
      <c r="AI2496" s="0" t="s">
        <v>25425</v>
      </c>
      <c r="AJ2496" s="0" t="s">
        <v>22824</v>
      </c>
      <c r="AK2496" s="0" t="s">
        <v>25426</v>
      </c>
      <c r="AL2496" s="0"/>
      <c r="AM2496" s="0" t="s">
        <v>25263</v>
      </c>
      <c r="AN2496" s="0" t="n">
        <v>95907</v>
      </c>
      <c r="AO2496" s="0" t="s">
        <v>7897</v>
      </c>
      <c r="AP2496" s="58" t="s">
        <v>25427</v>
      </c>
      <c r="AQ2496" s="0"/>
      <c r="AR2496" s="58" t="s">
        <v>25428</v>
      </c>
      <c r="AS2496" s="58" t="s">
        <v>25429</v>
      </c>
      <c r="AT2496" s="0"/>
    </row>
    <row r="2497" customFormat="false" ht="15" hidden="false" customHeight="false" outlineLevel="0" collapsed="false">
      <c r="A2497" s="0" t="s">
        <v>25430</v>
      </c>
      <c r="B2497" s="0" t="n">
        <v>78627</v>
      </c>
      <c r="C2497" s="55" t="n">
        <v>46210</v>
      </c>
      <c r="D2497" s="0" t="s">
        <v>25257</v>
      </c>
      <c r="E2497" s="0"/>
      <c r="F2497" s="0" t="s">
        <v>25258</v>
      </c>
      <c r="G2497" s="0" t="s">
        <v>25431</v>
      </c>
      <c r="H2497" s="0" t="s">
        <v>25432</v>
      </c>
      <c r="I2497" s="56" t="n">
        <v>0.60625</v>
      </c>
      <c r="J2497" s="56" t="n">
        <v>0.613194444444445</v>
      </c>
      <c r="K2497" s="57" t="n">
        <v>46203.4590740741</v>
      </c>
      <c r="L2497" s="57" t="n">
        <v>46203.4629861111</v>
      </c>
      <c r="M2497" s="0" t="s">
        <v>25257</v>
      </c>
      <c r="N2497" s="56" t="n">
        <v>0.00694444444444444</v>
      </c>
      <c r="O2497" s="56" t="n">
        <v>0.00391203703703704</v>
      </c>
      <c r="P2497" s="56" t="n">
        <v>0.15</v>
      </c>
      <c r="Q2497" s="56" t="n">
        <v>0</v>
      </c>
      <c r="R2497" s="0" t="n">
        <v>-23.503938</v>
      </c>
      <c r="S2497" s="0" t="n">
        <v>-46.653648</v>
      </c>
      <c r="T2497" s="0" t="n">
        <v>-23.498697</v>
      </c>
      <c r="U2497" s="0" t="n">
        <v>-46.659951</v>
      </c>
      <c r="V2497" s="0" t="n">
        <v>1</v>
      </c>
      <c r="W2497" s="0" t="n">
        <v>0</v>
      </c>
      <c r="X2497" s="0" t="n">
        <v>0</v>
      </c>
      <c r="Y2497" s="0" t="n">
        <v>0</v>
      </c>
      <c r="Z2497" s="0" t="s">
        <v>7895</v>
      </c>
      <c r="AA2497" s="0"/>
      <c r="AB2497" s="0"/>
      <c r="AC2497" s="56" t="n">
        <v>0.333333333333333</v>
      </c>
      <c r="AD2497" s="56" t="n">
        <v>0.75</v>
      </c>
      <c r="AE2497" s="56" t="n">
        <v>0.999305555555556</v>
      </c>
      <c r="AF2497" s="56" t="n">
        <v>0.999305555555556</v>
      </c>
      <c r="AG2497" s="0"/>
      <c r="AH2497" s="0"/>
      <c r="AI2497" s="0" t="s">
        <v>25433</v>
      </c>
      <c r="AJ2497" s="0" t="s">
        <v>22824</v>
      </c>
      <c r="AK2497" s="0" t="s">
        <v>25434</v>
      </c>
      <c r="AL2497" s="0"/>
      <c r="AM2497" s="0" t="s">
        <v>25263</v>
      </c>
      <c r="AN2497" s="0" t="n">
        <v>95907</v>
      </c>
      <c r="AO2497" s="0" t="s">
        <v>7897</v>
      </c>
      <c r="AP2497" s="58" t="s">
        <v>25435</v>
      </c>
      <c r="AQ2497" s="0"/>
      <c r="AR2497" s="58" t="s">
        <v>25436</v>
      </c>
      <c r="AS2497" s="58" t="s">
        <v>25437</v>
      </c>
      <c r="AT2497" s="0"/>
    </row>
    <row r="2498" customFormat="false" ht="15" hidden="false" customHeight="false" outlineLevel="0" collapsed="false">
      <c r="A2498" s="0" t="s">
        <v>25438</v>
      </c>
      <c r="B2498" s="0" t="n">
        <v>78777</v>
      </c>
      <c r="C2498" s="55" t="n">
        <v>46210</v>
      </c>
      <c r="D2498" s="0" t="s">
        <v>25257</v>
      </c>
      <c r="E2498" s="0"/>
      <c r="F2498" s="0" t="s">
        <v>25258</v>
      </c>
      <c r="G2498" s="0" t="s">
        <v>25439</v>
      </c>
      <c r="H2498" s="0" t="s">
        <v>25440</v>
      </c>
      <c r="I2498" s="56" t="n">
        <v>0.61875</v>
      </c>
      <c r="J2498" s="56" t="n">
        <v>0.625694444444444</v>
      </c>
      <c r="K2498" s="57" t="n">
        <v>46203.4514699074</v>
      </c>
      <c r="L2498" s="57" t="n">
        <v>46203.452974537</v>
      </c>
      <c r="M2498" s="0" t="s">
        <v>25257</v>
      </c>
      <c r="N2498" s="56" t="n">
        <v>0.00694444444444444</v>
      </c>
      <c r="O2498" s="56" t="n">
        <v>0.00149305555555556</v>
      </c>
      <c r="P2498" s="56" t="n">
        <v>0.172222222222222</v>
      </c>
      <c r="Q2498" s="56" t="n">
        <v>0</v>
      </c>
      <c r="R2498" s="0" t="n">
        <v>-23.492903</v>
      </c>
      <c r="S2498" s="0" t="n">
        <v>-46.64385</v>
      </c>
      <c r="T2498" s="0" t="n">
        <v>-23.492891</v>
      </c>
      <c r="U2498" s="0" t="n">
        <v>-46.643908</v>
      </c>
      <c r="V2498" s="0" t="n">
        <v>1</v>
      </c>
      <c r="W2498" s="0" t="n">
        <v>0</v>
      </c>
      <c r="X2498" s="0" t="n">
        <v>0</v>
      </c>
      <c r="Y2498" s="0" t="n">
        <v>0</v>
      </c>
      <c r="Z2498" s="0" t="s">
        <v>7895</v>
      </c>
      <c r="AA2498" s="0"/>
      <c r="AB2498" s="0"/>
      <c r="AC2498" s="56" t="n">
        <v>0.333333333333333</v>
      </c>
      <c r="AD2498" s="56" t="n">
        <v>0.75</v>
      </c>
      <c r="AE2498" s="56" t="n">
        <v>0.999305555555556</v>
      </c>
      <c r="AF2498" s="56" t="n">
        <v>0.999305555555556</v>
      </c>
      <c r="AG2498" s="0"/>
      <c r="AH2498" s="0"/>
      <c r="AI2498" s="0" t="s">
        <v>25441</v>
      </c>
      <c r="AJ2498" s="0" t="s">
        <v>22866</v>
      </c>
      <c r="AK2498" s="0" t="s">
        <v>25442</v>
      </c>
      <c r="AL2498" s="0"/>
      <c r="AM2498" s="0" t="s">
        <v>25263</v>
      </c>
      <c r="AN2498" s="0" t="n">
        <v>95907</v>
      </c>
      <c r="AO2498" s="0" t="s">
        <v>7897</v>
      </c>
      <c r="AP2498" s="58" t="s">
        <v>25443</v>
      </c>
      <c r="AQ2498" s="0"/>
      <c r="AR2498" s="58" t="s">
        <v>25444</v>
      </c>
      <c r="AS2498" s="58" t="s">
        <v>25445</v>
      </c>
      <c r="AT2498" s="0"/>
    </row>
    <row r="2499" customFormat="false" ht="15" hidden="false" customHeight="false" outlineLevel="0" collapsed="false">
      <c r="A2499" s="0" t="s">
        <v>25446</v>
      </c>
      <c r="B2499" s="0" t="n">
        <v>78732</v>
      </c>
      <c r="C2499" s="55" t="n">
        <v>46210</v>
      </c>
      <c r="D2499" s="0" t="s">
        <v>25257</v>
      </c>
      <c r="E2499" s="0"/>
      <c r="F2499" s="0" t="s">
        <v>25447</v>
      </c>
      <c r="G2499" s="0" t="s">
        <v>25448</v>
      </c>
      <c r="H2499" s="0" t="s">
        <v>25449</v>
      </c>
      <c r="I2499" s="56" t="n">
        <v>0.365972222222222</v>
      </c>
      <c r="J2499" s="56" t="n">
        <v>0.372916666666667</v>
      </c>
      <c r="K2499" s="57" t="n">
        <v>46204.3453703704</v>
      </c>
      <c r="L2499" s="57" t="n">
        <v>46204.3457986111</v>
      </c>
      <c r="M2499" s="0" t="s">
        <v>25257</v>
      </c>
      <c r="N2499" s="56" t="n">
        <v>0.00694444444444444</v>
      </c>
      <c r="O2499" s="56" t="n">
        <v>0.000416666666666667</v>
      </c>
      <c r="P2499" s="56" t="n">
        <v>0.0270833333333333</v>
      </c>
      <c r="Q2499" s="56" t="n">
        <v>0</v>
      </c>
      <c r="R2499" s="0" t="n">
        <v>-23.447119</v>
      </c>
      <c r="S2499" s="0" t="n">
        <v>-46.625035</v>
      </c>
      <c r="T2499" s="0" t="n">
        <v>-23.447236</v>
      </c>
      <c r="U2499" s="0" t="n">
        <v>-46.625538</v>
      </c>
      <c r="V2499" s="0" t="n">
        <v>1</v>
      </c>
      <c r="W2499" s="0" t="n">
        <v>0</v>
      </c>
      <c r="X2499" s="0" t="n">
        <v>0</v>
      </c>
      <c r="Y2499" s="0" t="n">
        <v>0</v>
      </c>
      <c r="Z2499" s="0" t="s">
        <v>7895</v>
      </c>
      <c r="AA2499" s="0"/>
      <c r="AB2499" s="0"/>
      <c r="AC2499" s="56" t="n">
        <v>0.333333333333333</v>
      </c>
      <c r="AD2499" s="56" t="n">
        <v>0.75</v>
      </c>
      <c r="AE2499" s="56" t="n">
        <v>0.999305555555556</v>
      </c>
      <c r="AF2499" s="56" t="n">
        <v>0.999305555555556</v>
      </c>
      <c r="AG2499" s="0"/>
      <c r="AH2499" s="0"/>
      <c r="AI2499" s="0" t="s">
        <v>25450</v>
      </c>
      <c r="AJ2499" s="0" t="s">
        <v>22866</v>
      </c>
      <c r="AK2499" s="0" t="s">
        <v>25451</v>
      </c>
      <c r="AL2499" s="0"/>
      <c r="AM2499" s="0" t="s">
        <v>25452</v>
      </c>
      <c r="AN2499" s="0" t="n">
        <v>95907</v>
      </c>
      <c r="AO2499" s="0" t="s">
        <v>7897</v>
      </c>
      <c r="AP2499" s="58" t="s">
        <v>25453</v>
      </c>
      <c r="AQ2499" s="0"/>
      <c r="AR2499" s="58" t="s">
        <v>25454</v>
      </c>
      <c r="AS2499" s="58" t="s">
        <v>25455</v>
      </c>
      <c r="AT2499" s="0"/>
    </row>
    <row r="2500" customFormat="false" ht="15" hidden="false" customHeight="false" outlineLevel="0" collapsed="false">
      <c r="A2500" s="0" t="s">
        <v>25456</v>
      </c>
      <c r="B2500" s="0" t="n">
        <v>78735</v>
      </c>
      <c r="C2500" s="55" t="n">
        <v>46210</v>
      </c>
      <c r="D2500" s="0" t="s">
        <v>25257</v>
      </c>
      <c r="E2500" s="0"/>
      <c r="F2500" s="0" t="s">
        <v>25447</v>
      </c>
      <c r="G2500" s="0" t="s">
        <v>25457</v>
      </c>
      <c r="H2500" s="0" t="s">
        <v>25458</v>
      </c>
      <c r="I2500" s="56" t="n">
        <v>0.378472222222222</v>
      </c>
      <c r="J2500" s="56" t="n">
        <v>0.385416666666667</v>
      </c>
      <c r="K2500" s="57" t="n">
        <v>46204.3860763889</v>
      </c>
      <c r="L2500" s="57" t="n">
        <v>46204.3888657407</v>
      </c>
      <c r="M2500" s="0" t="s">
        <v>25257</v>
      </c>
      <c r="N2500" s="56" t="n">
        <v>0.00694444444444444</v>
      </c>
      <c r="O2500" s="56" t="n">
        <v>0.00278935185185185</v>
      </c>
      <c r="P2500" s="56" t="n">
        <v>0.996527777777778</v>
      </c>
      <c r="Q2500" s="56" t="n">
        <v>0</v>
      </c>
      <c r="R2500" s="0" t="n">
        <v>-23.452484</v>
      </c>
      <c r="S2500" s="0" t="n">
        <v>-46.631783</v>
      </c>
      <c r="T2500" s="0" t="n">
        <v>-23.451814</v>
      </c>
      <c r="U2500" s="0" t="n">
        <v>-46.631712</v>
      </c>
      <c r="V2500" s="0" t="n">
        <v>1</v>
      </c>
      <c r="W2500" s="0" t="n">
        <v>0</v>
      </c>
      <c r="X2500" s="0" t="n">
        <v>0</v>
      </c>
      <c r="Y2500" s="0" t="n">
        <v>0</v>
      </c>
      <c r="Z2500" s="0" t="s">
        <v>7895</v>
      </c>
      <c r="AA2500" s="0"/>
      <c r="AB2500" s="0"/>
      <c r="AC2500" s="56" t="n">
        <v>0.333333333333333</v>
      </c>
      <c r="AD2500" s="56" t="n">
        <v>0.75</v>
      </c>
      <c r="AE2500" s="56" t="n">
        <v>0.999305555555556</v>
      </c>
      <c r="AF2500" s="56" t="n">
        <v>0.999305555555556</v>
      </c>
      <c r="AG2500" s="0"/>
      <c r="AH2500" s="0"/>
      <c r="AI2500" s="0" t="s">
        <v>25459</v>
      </c>
      <c r="AJ2500" s="0" t="s">
        <v>22866</v>
      </c>
      <c r="AK2500" s="0" t="s">
        <v>25460</v>
      </c>
      <c r="AL2500" s="0"/>
      <c r="AM2500" s="0" t="s">
        <v>25452</v>
      </c>
      <c r="AN2500" s="0" t="n">
        <v>95907</v>
      </c>
      <c r="AO2500" s="0" t="s">
        <v>7897</v>
      </c>
      <c r="AP2500" s="58" t="s">
        <v>25461</v>
      </c>
      <c r="AQ2500" s="0"/>
      <c r="AR2500" s="58" t="s">
        <v>25462</v>
      </c>
      <c r="AS2500" s="58" t="s">
        <v>25463</v>
      </c>
      <c r="AT2500" s="0"/>
    </row>
    <row r="2501" customFormat="false" ht="15" hidden="false" customHeight="false" outlineLevel="0" collapsed="false">
      <c r="A2501" s="0" t="s">
        <v>25464</v>
      </c>
      <c r="B2501" s="0" t="n">
        <v>78734</v>
      </c>
      <c r="C2501" s="55" t="n">
        <v>46210</v>
      </c>
      <c r="D2501" s="0" t="s">
        <v>25257</v>
      </c>
      <c r="E2501" s="0"/>
      <c r="F2501" s="0" t="s">
        <v>25447</v>
      </c>
      <c r="G2501" s="0" t="s">
        <v>25465</v>
      </c>
      <c r="H2501" s="0" t="s">
        <v>25466</v>
      </c>
      <c r="I2501" s="56" t="n">
        <v>0.389583333333333</v>
      </c>
      <c r="J2501" s="56" t="n">
        <v>0.396527777777778</v>
      </c>
      <c r="K2501" s="57" t="n">
        <v>46204.3613541667</v>
      </c>
      <c r="L2501" s="57" t="n">
        <v>46204.3640046296</v>
      </c>
      <c r="M2501" s="0" t="s">
        <v>25257</v>
      </c>
      <c r="N2501" s="56" t="n">
        <v>0.00694444444444444</v>
      </c>
      <c r="O2501" s="56" t="n">
        <v>0.00263888888888889</v>
      </c>
      <c r="P2501" s="56" t="n">
        <v>0.0319444444444444</v>
      </c>
      <c r="Q2501" s="56" t="n">
        <v>0</v>
      </c>
      <c r="R2501" s="0" t="n">
        <v>-23.457784</v>
      </c>
      <c r="S2501" s="0" t="n">
        <v>-46.626877</v>
      </c>
      <c r="T2501" s="0" t="n">
        <v>-23.456847</v>
      </c>
      <c r="U2501" s="0" t="n">
        <v>-46.627867</v>
      </c>
      <c r="V2501" s="0" t="n">
        <v>1</v>
      </c>
      <c r="W2501" s="0" t="n">
        <v>0</v>
      </c>
      <c r="X2501" s="0" t="n">
        <v>0</v>
      </c>
      <c r="Y2501" s="0" t="n">
        <v>0</v>
      </c>
      <c r="Z2501" s="0" t="s">
        <v>7895</v>
      </c>
      <c r="AA2501" s="0"/>
      <c r="AB2501" s="0"/>
      <c r="AC2501" s="56" t="n">
        <v>0.333333333333333</v>
      </c>
      <c r="AD2501" s="56" t="n">
        <v>0.75</v>
      </c>
      <c r="AE2501" s="56" t="n">
        <v>0.999305555555556</v>
      </c>
      <c r="AF2501" s="56" t="n">
        <v>0.999305555555556</v>
      </c>
      <c r="AG2501" s="0"/>
      <c r="AH2501" s="0"/>
      <c r="AI2501" s="0"/>
      <c r="AJ2501" s="0" t="s">
        <v>22866</v>
      </c>
      <c r="AK2501" s="0"/>
      <c r="AL2501" s="0"/>
      <c r="AM2501" s="0" t="s">
        <v>25452</v>
      </c>
      <c r="AN2501" s="0" t="n">
        <v>95907</v>
      </c>
      <c r="AO2501" s="0" t="s">
        <v>7897</v>
      </c>
      <c r="AP2501" s="58" t="s">
        <v>25467</v>
      </c>
      <c r="AQ2501" s="0"/>
      <c r="AR2501" s="58" t="s">
        <v>25468</v>
      </c>
      <c r="AS2501" s="58" t="s">
        <v>25469</v>
      </c>
      <c r="AT2501" s="0"/>
    </row>
    <row r="2502" customFormat="false" ht="15" hidden="false" customHeight="false" outlineLevel="0" collapsed="false">
      <c r="A2502" s="0" t="s">
        <v>25470</v>
      </c>
      <c r="B2502" s="0" t="n">
        <v>78739</v>
      </c>
      <c r="C2502" s="55" t="n">
        <v>46210</v>
      </c>
      <c r="D2502" s="0" t="s">
        <v>25257</v>
      </c>
      <c r="E2502" s="0"/>
      <c r="F2502" s="0" t="s">
        <v>25447</v>
      </c>
      <c r="G2502" s="0" t="s">
        <v>25471</v>
      </c>
      <c r="H2502" s="0" t="s">
        <v>25472</v>
      </c>
      <c r="I2502" s="56" t="n">
        <v>0.398611111111111</v>
      </c>
      <c r="J2502" s="56" t="n">
        <v>0.405555555555556</v>
      </c>
      <c r="K2502" s="57" t="n">
        <v>46204.353287037</v>
      </c>
      <c r="L2502" s="57" t="n">
        <v>46204.3561111111</v>
      </c>
      <c r="M2502" s="0" t="s">
        <v>25257</v>
      </c>
      <c r="N2502" s="56" t="n">
        <v>0.00694444444444444</v>
      </c>
      <c r="O2502" s="56" t="n">
        <v>0.00282407407407407</v>
      </c>
      <c r="P2502" s="56" t="n">
        <v>0.0493055555555556</v>
      </c>
      <c r="Q2502" s="56" t="n">
        <v>0</v>
      </c>
      <c r="R2502" s="0" t="n">
        <v>-23.457504</v>
      </c>
      <c r="S2502" s="0" t="n">
        <v>-46.62334</v>
      </c>
      <c r="T2502" s="0" t="n">
        <v>-23.453302</v>
      </c>
      <c r="U2502" s="0" t="n">
        <v>-46.621449</v>
      </c>
      <c r="V2502" s="0" t="n">
        <v>1</v>
      </c>
      <c r="W2502" s="0" t="n">
        <v>0</v>
      </c>
      <c r="X2502" s="0" t="n">
        <v>0</v>
      </c>
      <c r="Y2502" s="0" t="n">
        <v>0</v>
      </c>
      <c r="Z2502" s="0" t="s">
        <v>7895</v>
      </c>
      <c r="AA2502" s="0"/>
      <c r="AB2502" s="0"/>
      <c r="AC2502" s="56" t="n">
        <v>0.333333333333333</v>
      </c>
      <c r="AD2502" s="56" t="n">
        <v>0.75</v>
      </c>
      <c r="AE2502" s="56" t="n">
        <v>0.999305555555556</v>
      </c>
      <c r="AF2502" s="56" t="n">
        <v>0.999305555555556</v>
      </c>
      <c r="AG2502" s="0"/>
      <c r="AH2502" s="0"/>
      <c r="AI2502" s="0" t="s">
        <v>25473</v>
      </c>
      <c r="AJ2502" s="0" t="s">
        <v>22866</v>
      </c>
      <c r="AK2502" s="0" t="s">
        <v>25474</v>
      </c>
      <c r="AL2502" s="0"/>
      <c r="AM2502" s="0" t="s">
        <v>25452</v>
      </c>
      <c r="AN2502" s="0" t="n">
        <v>95907</v>
      </c>
      <c r="AO2502" s="0" t="s">
        <v>7897</v>
      </c>
      <c r="AP2502" s="58" t="s">
        <v>25475</v>
      </c>
      <c r="AQ2502" s="0"/>
      <c r="AR2502" s="58" t="s">
        <v>25476</v>
      </c>
      <c r="AS2502" s="58" t="s">
        <v>25477</v>
      </c>
      <c r="AT2502" s="0"/>
    </row>
    <row r="2503" customFormat="false" ht="15" hidden="false" customHeight="false" outlineLevel="0" collapsed="false">
      <c r="A2503" s="0" t="s">
        <v>25478</v>
      </c>
      <c r="B2503" s="0" t="n">
        <v>78733</v>
      </c>
      <c r="C2503" s="55" t="n">
        <v>46210</v>
      </c>
      <c r="D2503" s="0" t="s">
        <v>25257</v>
      </c>
      <c r="E2503" s="0"/>
      <c r="F2503" s="0" t="s">
        <v>25447</v>
      </c>
      <c r="G2503" s="0" t="s">
        <v>25479</v>
      </c>
      <c r="H2503" s="0" t="s">
        <v>25480</v>
      </c>
      <c r="I2503" s="56" t="n">
        <v>0.414583333333333</v>
      </c>
      <c r="J2503" s="56" t="n">
        <v>0.421527777777778</v>
      </c>
      <c r="K2503" s="57" t="n">
        <v>46204.4008449074</v>
      </c>
      <c r="L2503" s="57" t="n">
        <v>46204.4039583333</v>
      </c>
      <c r="M2503" s="0" t="s">
        <v>25257</v>
      </c>
      <c r="N2503" s="56" t="n">
        <v>0.00694444444444444</v>
      </c>
      <c r="O2503" s="56" t="n">
        <v>0.00311342592592593</v>
      </c>
      <c r="P2503" s="56" t="n">
        <v>0.0173611111111111</v>
      </c>
      <c r="Q2503" s="56" t="n">
        <v>0</v>
      </c>
      <c r="R2503" s="0" t="n">
        <v>-23.471301</v>
      </c>
      <c r="S2503" s="0" t="n">
        <v>-46.6033</v>
      </c>
      <c r="T2503" s="0" t="n">
        <v>-23.47129</v>
      </c>
      <c r="U2503" s="0" t="n">
        <v>-46.602752</v>
      </c>
      <c r="V2503" s="0" t="n">
        <v>1</v>
      </c>
      <c r="W2503" s="0" t="n">
        <v>0</v>
      </c>
      <c r="X2503" s="0" t="n">
        <v>0</v>
      </c>
      <c r="Y2503" s="0" t="n">
        <v>0</v>
      </c>
      <c r="Z2503" s="0" t="s">
        <v>7895</v>
      </c>
      <c r="AA2503" s="0"/>
      <c r="AB2503" s="0"/>
      <c r="AC2503" s="56" t="n">
        <v>0.333333333333333</v>
      </c>
      <c r="AD2503" s="56" t="n">
        <v>0.75</v>
      </c>
      <c r="AE2503" s="56" t="n">
        <v>0.999305555555556</v>
      </c>
      <c r="AF2503" s="56" t="n">
        <v>0.999305555555556</v>
      </c>
      <c r="AG2503" s="0"/>
      <c r="AH2503" s="0"/>
      <c r="AI2503" s="0" t="s">
        <v>25481</v>
      </c>
      <c r="AJ2503" s="0" t="s">
        <v>22866</v>
      </c>
      <c r="AK2503" s="0" t="s">
        <v>25482</v>
      </c>
      <c r="AL2503" s="0"/>
      <c r="AM2503" s="0" t="s">
        <v>25452</v>
      </c>
      <c r="AN2503" s="0" t="n">
        <v>95907</v>
      </c>
      <c r="AO2503" s="0" t="s">
        <v>7897</v>
      </c>
      <c r="AP2503" s="58" t="s">
        <v>25483</v>
      </c>
      <c r="AQ2503" s="0"/>
      <c r="AR2503" s="58" t="s">
        <v>25484</v>
      </c>
      <c r="AS2503" s="58" t="s">
        <v>25485</v>
      </c>
      <c r="AT2503" s="0"/>
    </row>
    <row r="2504" customFormat="false" ht="15" hidden="false" customHeight="false" outlineLevel="0" collapsed="false">
      <c r="A2504" s="0" t="s">
        <v>25486</v>
      </c>
      <c r="B2504" s="0" t="n">
        <v>78740</v>
      </c>
      <c r="C2504" s="55" t="n">
        <v>46210</v>
      </c>
      <c r="D2504" s="0" t="s">
        <v>25257</v>
      </c>
      <c r="E2504" s="0"/>
      <c r="F2504" s="0" t="s">
        <v>25447</v>
      </c>
      <c r="G2504" s="0" t="s">
        <v>25487</v>
      </c>
      <c r="H2504" s="0" t="s">
        <v>25488</v>
      </c>
      <c r="I2504" s="56" t="n">
        <v>0.427777777777778</v>
      </c>
      <c r="J2504" s="56" t="n">
        <v>0.434722222222222</v>
      </c>
      <c r="K2504" s="57" t="n">
        <v>46204.4136689815</v>
      </c>
      <c r="L2504" s="57" t="n">
        <v>46204.4192013889</v>
      </c>
      <c r="M2504" s="0" t="s">
        <v>25257</v>
      </c>
      <c r="N2504" s="56" t="n">
        <v>0.00694444444444444</v>
      </c>
      <c r="O2504" s="56" t="n">
        <v>0.00552083333333333</v>
      </c>
      <c r="P2504" s="56" t="n">
        <v>0.0152777777777778</v>
      </c>
      <c r="Q2504" s="56" t="n">
        <v>0</v>
      </c>
      <c r="R2504" s="0" t="n">
        <v>-23.451897</v>
      </c>
      <c r="S2504" s="0" t="n">
        <v>-46.599011</v>
      </c>
      <c r="T2504" s="0" t="n">
        <v>-23.451076</v>
      </c>
      <c r="U2504" s="0" t="n">
        <v>-46.596446</v>
      </c>
      <c r="V2504" s="0" t="n">
        <v>1</v>
      </c>
      <c r="W2504" s="0" t="n">
        <v>0</v>
      </c>
      <c r="X2504" s="0" t="n">
        <v>0</v>
      </c>
      <c r="Y2504" s="0" t="n">
        <v>0</v>
      </c>
      <c r="Z2504" s="0" t="s">
        <v>7895</v>
      </c>
      <c r="AA2504" s="0"/>
      <c r="AB2504" s="0"/>
      <c r="AC2504" s="56" t="n">
        <v>0.333333333333333</v>
      </c>
      <c r="AD2504" s="56" t="n">
        <v>0.75</v>
      </c>
      <c r="AE2504" s="56" t="n">
        <v>0.999305555555556</v>
      </c>
      <c r="AF2504" s="56" t="n">
        <v>0.999305555555556</v>
      </c>
      <c r="AG2504" s="0"/>
      <c r="AH2504" s="0"/>
      <c r="AI2504" s="0" t="s">
        <v>25489</v>
      </c>
      <c r="AJ2504" s="0" t="s">
        <v>22866</v>
      </c>
      <c r="AK2504" s="0" t="s">
        <v>25490</v>
      </c>
      <c r="AL2504" s="0"/>
      <c r="AM2504" s="0" t="s">
        <v>25452</v>
      </c>
      <c r="AN2504" s="0" t="n">
        <v>95907</v>
      </c>
      <c r="AO2504" s="0" t="s">
        <v>7897</v>
      </c>
      <c r="AP2504" s="58" t="s">
        <v>25491</v>
      </c>
      <c r="AQ2504" s="0"/>
      <c r="AR2504" s="58" t="s">
        <v>25492</v>
      </c>
      <c r="AS2504" s="58" t="s">
        <v>25493</v>
      </c>
      <c r="AT2504" s="0"/>
    </row>
    <row r="2505" customFormat="false" ht="15" hidden="false" customHeight="false" outlineLevel="0" collapsed="false">
      <c r="A2505" s="0" t="s">
        <v>25494</v>
      </c>
      <c r="B2505" s="0" t="n">
        <v>78738</v>
      </c>
      <c r="C2505" s="55" t="n">
        <v>46210</v>
      </c>
      <c r="D2505" s="0" t="s">
        <v>25257</v>
      </c>
      <c r="E2505" s="0"/>
      <c r="F2505" s="0" t="s">
        <v>25447</v>
      </c>
      <c r="G2505" s="0" t="s">
        <v>25495</v>
      </c>
      <c r="H2505" s="0" t="s">
        <v>25496</v>
      </c>
      <c r="I2505" s="56" t="n">
        <v>0.438194444444444</v>
      </c>
      <c r="J2505" s="56" t="n">
        <v>0.445138888888889</v>
      </c>
      <c r="K2505" s="57" t="n">
        <v>46204.4220138889</v>
      </c>
      <c r="L2505" s="57" t="n">
        <v>46204.4262615741</v>
      </c>
      <c r="M2505" s="0" t="s">
        <v>25257</v>
      </c>
      <c r="N2505" s="56" t="n">
        <v>0.00694444444444444</v>
      </c>
      <c r="O2505" s="56" t="n">
        <v>0.00423611111111111</v>
      </c>
      <c r="P2505" s="56" t="n">
        <v>0.01875</v>
      </c>
      <c r="Q2505" s="56" t="n">
        <v>0</v>
      </c>
      <c r="R2505" s="0" t="n">
        <v>-23.449464</v>
      </c>
      <c r="S2505" s="0" t="n">
        <v>-46.590705</v>
      </c>
      <c r="T2505" s="0" t="n">
        <v>-23.448861</v>
      </c>
      <c r="U2505" s="0" t="n">
        <v>-46.590628</v>
      </c>
      <c r="V2505" s="0" t="n">
        <v>1</v>
      </c>
      <c r="W2505" s="0" t="n">
        <v>0</v>
      </c>
      <c r="X2505" s="0" t="n">
        <v>0</v>
      </c>
      <c r="Y2505" s="0" t="n">
        <v>0</v>
      </c>
      <c r="Z2505" s="0" t="s">
        <v>7895</v>
      </c>
      <c r="AA2505" s="0"/>
      <c r="AB2505" s="0"/>
      <c r="AC2505" s="56" t="n">
        <v>0.333333333333333</v>
      </c>
      <c r="AD2505" s="56" t="n">
        <v>0.75</v>
      </c>
      <c r="AE2505" s="56" t="n">
        <v>0.999305555555556</v>
      </c>
      <c r="AF2505" s="56" t="n">
        <v>0.999305555555556</v>
      </c>
      <c r="AG2505" s="0"/>
      <c r="AH2505" s="0"/>
      <c r="AI2505" s="0" t="s">
        <v>25497</v>
      </c>
      <c r="AJ2505" s="0" t="s">
        <v>22866</v>
      </c>
      <c r="AK2505" s="0" t="s">
        <v>25498</v>
      </c>
      <c r="AL2505" s="0"/>
      <c r="AM2505" s="0" t="s">
        <v>25452</v>
      </c>
      <c r="AN2505" s="0" t="n">
        <v>95907</v>
      </c>
      <c r="AO2505" s="0" t="s">
        <v>7897</v>
      </c>
      <c r="AP2505" s="58" t="s">
        <v>25499</v>
      </c>
      <c r="AQ2505" s="0"/>
      <c r="AR2505" s="58" t="s">
        <v>25500</v>
      </c>
      <c r="AS2505" s="58" t="s">
        <v>25501</v>
      </c>
      <c r="AT2505" s="0"/>
    </row>
    <row r="2506" customFormat="false" ht="15" hidden="false" customHeight="false" outlineLevel="0" collapsed="false">
      <c r="A2506" s="0" t="s">
        <v>25502</v>
      </c>
      <c r="B2506" s="0" t="n">
        <v>78741</v>
      </c>
      <c r="C2506" s="55" t="n">
        <v>46210</v>
      </c>
      <c r="D2506" s="0" t="s">
        <v>25257</v>
      </c>
      <c r="E2506" s="0"/>
      <c r="F2506" s="0" t="s">
        <v>25447</v>
      </c>
      <c r="G2506" s="0" t="s">
        <v>25503</v>
      </c>
      <c r="H2506" s="0" t="s">
        <v>25504</v>
      </c>
      <c r="I2506" s="56" t="n">
        <v>0.447916666666667</v>
      </c>
      <c r="J2506" s="56" t="n">
        <v>0.454861111111111</v>
      </c>
      <c r="K2506" s="57" t="n">
        <v>46204.4310185185</v>
      </c>
      <c r="L2506" s="57" t="n">
        <v>46204.4347800926</v>
      </c>
      <c r="M2506" s="0" t="s">
        <v>25257</v>
      </c>
      <c r="N2506" s="56" t="n">
        <v>0.00694444444444444</v>
      </c>
      <c r="O2506" s="56" t="n">
        <v>0.00375</v>
      </c>
      <c r="P2506" s="56" t="n">
        <v>0.0194444444444444</v>
      </c>
      <c r="Q2506" s="56" t="n">
        <v>0</v>
      </c>
      <c r="R2506" s="0" t="n">
        <v>-23.444671</v>
      </c>
      <c r="S2506" s="0" t="n">
        <v>-46.590172</v>
      </c>
      <c r="T2506" s="0" t="n">
        <v>-23.444431</v>
      </c>
      <c r="U2506" s="0" t="n">
        <v>-46.590741</v>
      </c>
      <c r="V2506" s="0" t="n">
        <v>1</v>
      </c>
      <c r="W2506" s="0" t="n">
        <v>0</v>
      </c>
      <c r="X2506" s="0" t="n">
        <v>0</v>
      </c>
      <c r="Y2506" s="0" t="n">
        <v>0</v>
      </c>
      <c r="Z2506" s="0" t="s">
        <v>7895</v>
      </c>
      <c r="AA2506" s="0"/>
      <c r="AB2506" s="0"/>
      <c r="AC2506" s="56" t="n">
        <v>0.333333333333333</v>
      </c>
      <c r="AD2506" s="56" t="n">
        <v>0.75</v>
      </c>
      <c r="AE2506" s="56" t="n">
        <v>0.999305555555556</v>
      </c>
      <c r="AF2506" s="56" t="n">
        <v>0.999305555555556</v>
      </c>
      <c r="AG2506" s="0"/>
      <c r="AH2506" s="0"/>
      <c r="AI2506" s="0" t="s">
        <v>25505</v>
      </c>
      <c r="AJ2506" s="0" t="s">
        <v>22866</v>
      </c>
      <c r="AK2506" s="0" t="s">
        <v>25506</v>
      </c>
      <c r="AL2506" s="0"/>
      <c r="AM2506" s="0" t="s">
        <v>25452</v>
      </c>
      <c r="AN2506" s="0" t="n">
        <v>95907</v>
      </c>
      <c r="AO2506" s="0" t="s">
        <v>7897</v>
      </c>
      <c r="AP2506" s="58" t="s">
        <v>25507</v>
      </c>
      <c r="AQ2506" s="0"/>
      <c r="AR2506" s="58" t="s">
        <v>25508</v>
      </c>
      <c r="AS2506" s="58" t="s">
        <v>25509</v>
      </c>
      <c r="AT2506" s="0"/>
    </row>
    <row r="2507" customFormat="false" ht="15" hidden="false" customHeight="false" outlineLevel="0" collapsed="false">
      <c r="A2507" s="0" t="s">
        <v>25510</v>
      </c>
      <c r="B2507" s="0" t="n">
        <v>78742</v>
      </c>
      <c r="C2507" s="55" t="n">
        <v>46210</v>
      </c>
      <c r="D2507" s="0" t="s">
        <v>25257</v>
      </c>
      <c r="E2507" s="0"/>
      <c r="F2507" s="0" t="s">
        <v>25447</v>
      </c>
      <c r="G2507" s="0" t="s">
        <v>25511</v>
      </c>
      <c r="H2507" s="0" t="s">
        <v>25512</v>
      </c>
      <c r="I2507" s="56" t="n">
        <v>0.456944444444444</v>
      </c>
      <c r="J2507" s="56" t="n">
        <v>0.463888888888889</v>
      </c>
      <c r="K2507" s="57" t="n">
        <v>46204.4380208333</v>
      </c>
      <c r="L2507" s="57" t="n">
        <v>46204.4432986111</v>
      </c>
      <c r="M2507" s="0" t="s">
        <v>25257</v>
      </c>
      <c r="N2507" s="56" t="n">
        <v>0.00694444444444444</v>
      </c>
      <c r="O2507" s="56" t="n">
        <v>0.0052662037037037</v>
      </c>
      <c r="P2507" s="56" t="n">
        <v>0.0201388888888889</v>
      </c>
      <c r="Q2507" s="56" t="n">
        <v>0</v>
      </c>
      <c r="R2507" s="0" t="n">
        <v>-23.443066</v>
      </c>
      <c r="S2507" s="0" t="n">
        <v>-46.593364</v>
      </c>
      <c r="T2507" s="0" t="n">
        <v>-23.443849</v>
      </c>
      <c r="U2507" s="0" t="n">
        <v>-46.593209</v>
      </c>
      <c r="V2507" s="0" t="n">
        <v>1</v>
      </c>
      <c r="W2507" s="0" t="n">
        <v>0</v>
      </c>
      <c r="X2507" s="0" t="n">
        <v>0</v>
      </c>
      <c r="Y2507" s="0" t="n">
        <v>0</v>
      </c>
      <c r="Z2507" s="0" t="s">
        <v>7895</v>
      </c>
      <c r="AA2507" s="0"/>
      <c r="AB2507" s="0"/>
      <c r="AC2507" s="56" t="n">
        <v>0.333333333333333</v>
      </c>
      <c r="AD2507" s="56" t="n">
        <v>0.75</v>
      </c>
      <c r="AE2507" s="56" t="n">
        <v>0.999305555555556</v>
      </c>
      <c r="AF2507" s="56" t="n">
        <v>0.999305555555556</v>
      </c>
      <c r="AG2507" s="0"/>
      <c r="AH2507" s="0"/>
      <c r="AI2507" s="0" t="s">
        <v>25513</v>
      </c>
      <c r="AJ2507" s="0" t="s">
        <v>22866</v>
      </c>
      <c r="AK2507" s="0" t="s">
        <v>25514</v>
      </c>
      <c r="AL2507" s="0"/>
      <c r="AM2507" s="0" t="s">
        <v>25452</v>
      </c>
      <c r="AN2507" s="0" t="n">
        <v>95907</v>
      </c>
      <c r="AO2507" s="0" t="s">
        <v>7897</v>
      </c>
      <c r="AP2507" s="58" t="s">
        <v>25515</v>
      </c>
      <c r="AQ2507" s="0"/>
      <c r="AR2507" s="58" t="s">
        <v>25516</v>
      </c>
      <c r="AS2507" s="58" t="s">
        <v>25517</v>
      </c>
      <c r="AT2507" s="0"/>
    </row>
    <row r="2508" customFormat="false" ht="15" hidden="false" customHeight="false" outlineLevel="0" collapsed="false">
      <c r="A2508" s="0" t="s">
        <v>25518</v>
      </c>
      <c r="B2508" s="0" t="n">
        <v>78731</v>
      </c>
      <c r="C2508" s="55" t="n">
        <v>46210</v>
      </c>
      <c r="D2508" s="0" t="s">
        <v>25257</v>
      </c>
      <c r="E2508" s="0"/>
      <c r="F2508" s="0" t="s">
        <v>25447</v>
      </c>
      <c r="G2508" s="0" t="s">
        <v>25519</v>
      </c>
      <c r="H2508" s="0" t="s">
        <v>25520</v>
      </c>
      <c r="I2508" s="56" t="n">
        <v>0.465277777777778</v>
      </c>
      <c r="J2508" s="56" t="n">
        <v>0.472222222222222</v>
      </c>
      <c r="K2508" s="57" t="n">
        <v>46204.4495601852</v>
      </c>
      <c r="L2508" s="57" t="n">
        <v>46204.4536574074</v>
      </c>
      <c r="M2508" s="0" t="s">
        <v>25257</v>
      </c>
      <c r="N2508" s="56" t="n">
        <v>0.00694444444444444</v>
      </c>
      <c r="O2508" s="56" t="n">
        <v>0.00408564814814815</v>
      </c>
      <c r="P2508" s="56" t="n">
        <v>0.0180555555555556</v>
      </c>
      <c r="Q2508" s="56" t="n">
        <v>0</v>
      </c>
      <c r="R2508" s="0" t="n">
        <v>-23.439531</v>
      </c>
      <c r="S2508" s="0" t="n">
        <v>-46.587273</v>
      </c>
      <c r="T2508" s="0" t="n">
        <v>-23.439802</v>
      </c>
      <c r="U2508" s="0" t="n">
        <v>-46.586056</v>
      </c>
      <c r="V2508" s="0" t="n">
        <v>1</v>
      </c>
      <c r="W2508" s="0" t="n">
        <v>0</v>
      </c>
      <c r="X2508" s="0" t="n">
        <v>0</v>
      </c>
      <c r="Y2508" s="0" t="n">
        <v>0</v>
      </c>
      <c r="Z2508" s="0" t="s">
        <v>7895</v>
      </c>
      <c r="AA2508" s="0"/>
      <c r="AB2508" s="0"/>
      <c r="AC2508" s="56" t="n">
        <v>0.333333333333333</v>
      </c>
      <c r="AD2508" s="56" t="n">
        <v>0.75</v>
      </c>
      <c r="AE2508" s="56" t="n">
        <v>0.999305555555556</v>
      </c>
      <c r="AF2508" s="56" t="n">
        <v>0.999305555555556</v>
      </c>
      <c r="AG2508" s="0"/>
      <c r="AH2508" s="0"/>
      <c r="AI2508" s="0" t="s">
        <v>25521</v>
      </c>
      <c r="AJ2508" s="0" t="s">
        <v>22866</v>
      </c>
      <c r="AK2508" s="0" t="s">
        <v>25522</v>
      </c>
      <c r="AL2508" s="0"/>
      <c r="AM2508" s="0" t="s">
        <v>25452</v>
      </c>
      <c r="AN2508" s="0" t="n">
        <v>95907</v>
      </c>
      <c r="AO2508" s="0" t="s">
        <v>7897</v>
      </c>
      <c r="AP2508" s="58" t="s">
        <v>25523</v>
      </c>
      <c r="AQ2508" s="0"/>
      <c r="AR2508" s="58" t="s">
        <v>25524</v>
      </c>
      <c r="AS2508" s="58" t="s">
        <v>25525</v>
      </c>
      <c r="AT2508" s="0"/>
    </row>
    <row r="2509" customFormat="false" ht="15" hidden="false" customHeight="false" outlineLevel="0" collapsed="false">
      <c r="A2509" s="0" t="s">
        <v>25526</v>
      </c>
      <c r="B2509" s="0" t="n">
        <v>78729</v>
      </c>
      <c r="C2509" s="55" t="n">
        <v>46210</v>
      </c>
      <c r="D2509" s="0" t="s">
        <v>25257</v>
      </c>
      <c r="E2509" s="0"/>
      <c r="F2509" s="0" t="s">
        <v>25447</v>
      </c>
      <c r="G2509" s="0" t="s">
        <v>25527</v>
      </c>
      <c r="H2509" s="0" t="s">
        <v>25528</v>
      </c>
      <c r="I2509" s="56" t="n">
        <v>0.475694444444444</v>
      </c>
      <c r="J2509" s="56" t="n">
        <v>0.482638888888889</v>
      </c>
      <c r="K2509" s="57" t="n">
        <v>46204.4583449074</v>
      </c>
      <c r="L2509" s="57" t="n">
        <v>46204.4605324074</v>
      </c>
      <c r="M2509" s="0" t="s">
        <v>25257</v>
      </c>
      <c r="N2509" s="56" t="n">
        <v>0.00694444444444444</v>
      </c>
      <c r="O2509" s="56" t="n">
        <v>0.00217592592592593</v>
      </c>
      <c r="P2509" s="56" t="n">
        <v>0.0215277777777778</v>
      </c>
      <c r="Q2509" s="56" t="n">
        <v>0</v>
      </c>
      <c r="R2509" s="0" t="n">
        <v>-23.433006</v>
      </c>
      <c r="S2509" s="0" t="n">
        <v>-46.583886</v>
      </c>
      <c r="T2509" s="0" t="n">
        <v>-23.432227</v>
      </c>
      <c r="U2509" s="0" t="n">
        <v>-46.582344</v>
      </c>
      <c r="V2509" s="0" t="n">
        <v>1</v>
      </c>
      <c r="W2509" s="0" t="n">
        <v>0</v>
      </c>
      <c r="X2509" s="0" t="n">
        <v>0</v>
      </c>
      <c r="Y2509" s="0" t="n">
        <v>0</v>
      </c>
      <c r="Z2509" s="0" t="s">
        <v>7895</v>
      </c>
      <c r="AA2509" s="0"/>
      <c r="AB2509" s="0"/>
      <c r="AC2509" s="56" t="n">
        <v>0.333333333333333</v>
      </c>
      <c r="AD2509" s="56" t="n">
        <v>0.75</v>
      </c>
      <c r="AE2509" s="56" t="n">
        <v>0.999305555555556</v>
      </c>
      <c r="AF2509" s="56" t="n">
        <v>0.999305555555556</v>
      </c>
      <c r="AG2509" s="0"/>
      <c r="AH2509" s="0"/>
      <c r="AI2509" s="0"/>
      <c r="AJ2509" s="0" t="s">
        <v>22866</v>
      </c>
      <c r="AK2509" s="0"/>
      <c r="AL2509" s="0"/>
      <c r="AM2509" s="0" t="s">
        <v>25452</v>
      </c>
      <c r="AN2509" s="0" t="n">
        <v>95907</v>
      </c>
      <c r="AO2509" s="0" t="s">
        <v>7897</v>
      </c>
      <c r="AP2509" s="58" t="s">
        <v>25529</v>
      </c>
      <c r="AQ2509" s="0"/>
      <c r="AR2509" s="58" t="s">
        <v>25530</v>
      </c>
      <c r="AS2509" s="58" t="s">
        <v>25531</v>
      </c>
      <c r="AT2509" s="0"/>
    </row>
    <row r="2510" customFormat="false" ht="15" hidden="false" customHeight="false" outlineLevel="0" collapsed="false">
      <c r="A2510" s="0" t="s">
        <v>25532</v>
      </c>
      <c r="B2510" s="0" t="n">
        <v>78747</v>
      </c>
      <c r="C2510" s="55" t="n">
        <v>46210</v>
      </c>
      <c r="D2510" s="0" t="s">
        <v>25257</v>
      </c>
      <c r="E2510" s="0"/>
      <c r="F2510" s="0" t="s">
        <v>25447</v>
      </c>
      <c r="G2510" s="0" t="s">
        <v>25533</v>
      </c>
      <c r="H2510" s="0" t="s">
        <v>25534</v>
      </c>
      <c r="I2510" s="56" t="n">
        <v>0.490277777777778</v>
      </c>
      <c r="J2510" s="56" t="n">
        <v>0.497222222222222</v>
      </c>
      <c r="K2510" s="57" t="n">
        <v>46204.5687037037</v>
      </c>
      <c r="L2510" s="57" t="n">
        <v>46204.5701736111</v>
      </c>
      <c r="M2510" s="0" t="s">
        <v>25257</v>
      </c>
      <c r="N2510" s="56" t="n">
        <v>0.00694444444444444</v>
      </c>
      <c r="O2510" s="56" t="n">
        <v>0.00145833333333333</v>
      </c>
      <c r="P2510" s="56" t="n">
        <v>0.926388888888889</v>
      </c>
      <c r="Q2510" s="56" t="n">
        <v>0</v>
      </c>
      <c r="R2510" s="0" t="n">
        <v>-23.435921</v>
      </c>
      <c r="S2510" s="0" t="n">
        <v>-46.566531</v>
      </c>
      <c r="T2510" s="0" t="n">
        <v>-23.448301</v>
      </c>
      <c r="U2510" s="0" t="n">
        <v>-46.570659</v>
      </c>
      <c r="V2510" s="0" t="n">
        <v>1</v>
      </c>
      <c r="W2510" s="0" t="n">
        <v>0</v>
      </c>
      <c r="X2510" s="0" t="n">
        <v>0</v>
      </c>
      <c r="Y2510" s="0" t="n">
        <v>0</v>
      </c>
      <c r="Z2510" s="0" t="s">
        <v>7895</v>
      </c>
      <c r="AA2510" s="0"/>
      <c r="AB2510" s="0"/>
      <c r="AC2510" s="56" t="n">
        <v>0.333333333333333</v>
      </c>
      <c r="AD2510" s="56" t="n">
        <v>0.75</v>
      </c>
      <c r="AE2510" s="56" t="n">
        <v>0.999305555555556</v>
      </c>
      <c r="AF2510" s="56" t="n">
        <v>0.999305555555556</v>
      </c>
      <c r="AG2510" s="0"/>
      <c r="AH2510" s="0"/>
      <c r="AI2510" s="0" t="s">
        <v>25535</v>
      </c>
      <c r="AJ2510" s="0" t="s">
        <v>22866</v>
      </c>
      <c r="AK2510" s="0" t="s">
        <v>25536</v>
      </c>
      <c r="AL2510" s="0"/>
      <c r="AM2510" s="0" t="s">
        <v>25452</v>
      </c>
      <c r="AN2510" s="0" t="n">
        <v>95907</v>
      </c>
      <c r="AO2510" s="0" t="s">
        <v>7897</v>
      </c>
      <c r="AP2510" s="58" t="s">
        <v>25537</v>
      </c>
      <c r="AQ2510" s="0"/>
      <c r="AR2510" s="58" t="s">
        <v>25538</v>
      </c>
      <c r="AS2510" s="58" t="s">
        <v>25539</v>
      </c>
      <c r="AT2510" s="0"/>
    </row>
    <row r="2511" customFormat="false" ht="15" hidden="false" customHeight="false" outlineLevel="0" collapsed="false">
      <c r="A2511" s="0" t="s">
        <v>25540</v>
      </c>
      <c r="B2511" s="0" t="n">
        <v>78728</v>
      </c>
      <c r="C2511" s="55" t="n">
        <v>46210</v>
      </c>
      <c r="D2511" s="0" t="s">
        <v>25257</v>
      </c>
      <c r="E2511" s="0"/>
      <c r="F2511" s="0" t="s">
        <v>25447</v>
      </c>
      <c r="G2511" s="0" t="s">
        <v>25541</v>
      </c>
      <c r="H2511" s="0" t="s">
        <v>25542</v>
      </c>
      <c r="I2511" s="56" t="n">
        <v>0.499305555555556</v>
      </c>
      <c r="J2511" s="56" t="n">
        <v>0.50625</v>
      </c>
      <c r="K2511" s="57" t="n">
        <v>46204.4715856482</v>
      </c>
      <c r="L2511" s="57" t="n">
        <v>46204.47375</v>
      </c>
      <c r="M2511" s="0" t="s">
        <v>25257</v>
      </c>
      <c r="N2511" s="56" t="n">
        <v>0.00694444444444444</v>
      </c>
      <c r="O2511" s="56" t="n">
        <v>0.00216435185185185</v>
      </c>
      <c r="P2511" s="56" t="n">
        <v>0.0319444444444444</v>
      </c>
      <c r="Q2511" s="56" t="n">
        <v>0</v>
      </c>
      <c r="R2511" s="0" t="n">
        <v>-23.439832</v>
      </c>
      <c r="S2511" s="0" t="n">
        <v>-46.57182</v>
      </c>
      <c r="T2511" s="0" t="n">
        <v>-23.440893</v>
      </c>
      <c r="U2511" s="0" t="n">
        <v>-46.572596</v>
      </c>
      <c r="V2511" s="0" t="n">
        <v>1</v>
      </c>
      <c r="W2511" s="0" t="n">
        <v>0</v>
      </c>
      <c r="X2511" s="0" t="n">
        <v>0</v>
      </c>
      <c r="Y2511" s="0" t="n">
        <v>0</v>
      </c>
      <c r="Z2511" s="0" t="s">
        <v>7895</v>
      </c>
      <c r="AA2511" s="0"/>
      <c r="AB2511" s="0"/>
      <c r="AC2511" s="56" t="n">
        <v>0.333333333333333</v>
      </c>
      <c r="AD2511" s="56" t="n">
        <v>0.75</v>
      </c>
      <c r="AE2511" s="56" t="n">
        <v>0.999305555555556</v>
      </c>
      <c r="AF2511" s="56" t="n">
        <v>0.999305555555556</v>
      </c>
      <c r="AG2511" s="0"/>
      <c r="AH2511" s="0"/>
      <c r="AI2511" s="0" t="s">
        <v>25543</v>
      </c>
      <c r="AJ2511" s="0" t="s">
        <v>22866</v>
      </c>
      <c r="AK2511" s="0" t="s">
        <v>25544</v>
      </c>
      <c r="AL2511" s="0"/>
      <c r="AM2511" s="0" t="s">
        <v>25452</v>
      </c>
      <c r="AN2511" s="0" t="n">
        <v>95907</v>
      </c>
      <c r="AO2511" s="0" t="s">
        <v>7897</v>
      </c>
      <c r="AP2511" s="58" t="s">
        <v>25545</v>
      </c>
      <c r="AQ2511" s="0"/>
      <c r="AR2511" s="58" t="s">
        <v>25546</v>
      </c>
      <c r="AS2511" s="58" t="s">
        <v>25547</v>
      </c>
      <c r="AT2511" s="0"/>
    </row>
    <row r="2512" customFormat="false" ht="15" hidden="false" customHeight="false" outlineLevel="0" collapsed="false">
      <c r="A2512" s="0" t="s">
        <v>25548</v>
      </c>
      <c r="B2512" s="0" t="n">
        <v>78750</v>
      </c>
      <c r="C2512" s="55" t="n">
        <v>46210</v>
      </c>
      <c r="D2512" s="0" t="s">
        <v>25257</v>
      </c>
      <c r="E2512" s="0"/>
      <c r="F2512" s="0" t="s">
        <v>25447</v>
      </c>
      <c r="G2512" s="0" t="s">
        <v>25549</v>
      </c>
      <c r="H2512" s="0" t="s">
        <v>25550</v>
      </c>
      <c r="I2512" s="56" t="n">
        <v>0.509722222222222</v>
      </c>
      <c r="J2512" s="56" t="n">
        <v>0.516666666666667</v>
      </c>
      <c r="K2512" s="57" t="n">
        <v>46204.4772800926</v>
      </c>
      <c r="L2512" s="57" t="n">
        <v>46204.4797569444</v>
      </c>
      <c r="M2512" s="0" t="s">
        <v>25257</v>
      </c>
      <c r="N2512" s="56" t="n">
        <v>0.00694444444444444</v>
      </c>
      <c r="O2512" s="56" t="n">
        <v>0.00246527777777778</v>
      </c>
      <c r="P2512" s="56" t="n">
        <v>0.0368055555555556</v>
      </c>
      <c r="Q2512" s="56" t="n">
        <v>0</v>
      </c>
      <c r="R2512" s="0" t="n">
        <v>-23.448497</v>
      </c>
      <c r="S2512" s="0" t="n">
        <v>-46.575189</v>
      </c>
      <c r="T2512" s="0" t="n">
        <v>-23.445582</v>
      </c>
      <c r="U2512" s="0" t="n">
        <v>-46.57476</v>
      </c>
      <c r="V2512" s="0" t="n">
        <v>1</v>
      </c>
      <c r="W2512" s="0" t="n">
        <v>0</v>
      </c>
      <c r="X2512" s="0" t="n">
        <v>0</v>
      </c>
      <c r="Y2512" s="0" t="n">
        <v>0</v>
      </c>
      <c r="Z2512" s="0" t="s">
        <v>7895</v>
      </c>
      <c r="AA2512" s="0"/>
      <c r="AB2512" s="0"/>
      <c r="AC2512" s="56" t="n">
        <v>0.333333333333333</v>
      </c>
      <c r="AD2512" s="56" t="n">
        <v>0.75</v>
      </c>
      <c r="AE2512" s="56" t="n">
        <v>0.999305555555556</v>
      </c>
      <c r="AF2512" s="56" t="n">
        <v>0.999305555555556</v>
      </c>
      <c r="AG2512" s="0"/>
      <c r="AH2512" s="0"/>
      <c r="AI2512" s="0" t="s">
        <v>25551</v>
      </c>
      <c r="AJ2512" s="0" t="s">
        <v>22866</v>
      </c>
      <c r="AK2512" s="0" t="s">
        <v>25552</v>
      </c>
      <c r="AL2512" s="0"/>
      <c r="AM2512" s="0" t="s">
        <v>25452</v>
      </c>
      <c r="AN2512" s="0" t="n">
        <v>95907</v>
      </c>
      <c r="AO2512" s="0" t="s">
        <v>7897</v>
      </c>
      <c r="AP2512" s="58" t="s">
        <v>25553</v>
      </c>
      <c r="AQ2512" s="0"/>
      <c r="AR2512" s="58" t="s">
        <v>25554</v>
      </c>
      <c r="AS2512" s="58" t="s">
        <v>25555</v>
      </c>
      <c r="AT2512" s="0"/>
    </row>
    <row r="2513" customFormat="false" ht="15" hidden="false" customHeight="false" outlineLevel="0" collapsed="false">
      <c r="A2513" s="0" t="s">
        <v>25556</v>
      </c>
      <c r="B2513" s="0" t="n">
        <v>78751</v>
      </c>
      <c r="C2513" s="55" t="n">
        <v>46210</v>
      </c>
      <c r="D2513" s="0" t="s">
        <v>25257</v>
      </c>
      <c r="E2513" s="0"/>
      <c r="F2513" s="0" t="s">
        <v>25447</v>
      </c>
      <c r="G2513" s="0" t="s">
        <v>25557</v>
      </c>
      <c r="H2513" s="0" t="s">
        <v>25558</v>
      </c>
      <c r="I2513" s="56" t="n">
        <v>0.519444444444445</v>
      </c>
      <c r="J2513" s="56" t="n">
        <v>0.526388888888889</v>
      </c>
      <c r="K2513" s="57" t="n">
        <v>46204.4955208333</v>
      </c>
      <c r="L2513" s="57" t="n">
        <v>46204.4972453704</v>
      </c>
      <c r="M2513" s="0" t="s">
        <v>25257</v>
      </c>
      <c r="N2513" s="56" t="n">
        <v>0.00694444444444444</v>
      </c>
      <c r="O2513" s="56" t="n">
        <v>0.00171296296296296</v>
      </c>
      <c r="P2513" s="56" t="n">
        <v>0.0284722222222222</v>
      </c>
      <c r="Q2513" s="56" t="n">
        <v>0</v>
      </c>
      <c r="R2513" s="0" t="n">
        <v>-23.449089</v>
      </c>
      <c r="S2513" s="0" t="n">
        <v>-46.579489</v>
      </c>
      <c r="T2513" s="0" t="n">
        <v>-23.448994</v>
      </c>
      <c r="U2513" s="0" t="n">
        <v>-46.579085</v>
      </c>
      <c r="V2513" s="0" t="n">
        <v>1</v>
      </c>
      <c r="W2513" s="0" t="n">
        <v>0</v>
      </c>
      <c r="X2513" s="0" t="n">
        <v>0</v>
      </c>
      <c r="Y2513" s="0" t="n">
        <v>0</v>
      </c>
      <c r="Z2513" s="0" t="s">
        <v>7895</v>
      </c>
      <c r="AA2513" s="0"/>
      <c r="AB2513" s="0"/>
      <c r="AC2513" s="56" t="n">
        <v>0.333333333333333</v>
      </c>
      <c r="AD2513" s="56" t="n">
        <v>0.75</v>
      </c>
      <c r="AE2513" s="56" t="n">
        <v>0.999305555555556</v>
      </c>
      <c r="AF2513" s="56" t="n">
        <v>0.999305555555556</v>
      </c>
      <c r="AG2513" s="0"/>
      <c r="AH2513" s="0"/>
      <c r="AI2513" s="0" t="s">
        <v>25559</v>
      </c>
      <c r="AJ2513" s="0" t="s">
        <v>22866</v>
      </c>
      <c r="AK2513" s="0" t="s">
        <v>25560</v>
      </c>
      <c r="AL2513" s="0"/>
      <c r="AM2513" s="0" t="s">
        <v>25452</v>
      </c>
      <c r="AN2513" s="0" t="n">
        <v>95907</v>
      </c>
      <c r="AO2513" s="0" t="s">
        <v>7897</v>
      </c>
      <c r="AP2513" s="58" t="s">
        <v>25561</v>
      </c>
      <c r="AQ2513" s="0"/>
      <c r="AR2513" s="58" t="s">
        <v>25562</v>
      </c>
      <c r="AS2513" s="58" t="s">
        <v>25563</v>
      </c>
      <c r="AT2513" s="0"/>
    </row>
    <row r="2514" customFormat="false" ht="15" hidden="false" customHeight="false" outlineLevel="0" collapsed="false">
      <c r="A2514" s="0" t="s">
        <v>25564</v>
      </c>
      <c r="B2514" s="0" t="n">
        <v>78758</v>
      </c>
      <c r="C2514" s="55" t="n">
        <v>46210</v>
      </c>
      <c r="D2514" s="0" t="s">
        <v>25257</v>
      </c>
      <c r="E2514" s="0"/>
      <c r="F2514" s="0" t="s">
        <v>25447</v>
      </c>
      <c r="G2514" s="0" t="s">
        <v>25565</v>
      </c>
      <c r="H2514" s="0" t="s">
        <v>25566</v>
      </c>
      <c r="I2514" s="56" t="n">
        <v>0.526388888888889</v>
      </c>
      <c r="J2514" s="56" t="n">
        <v>0.533333333333333</v>
      </c>
      <c r="K2514" s="57" t="n">
        <v>46204.4874768519</v>
      </c>
      <c r="L2514" s="57" t="n">
        <v>46204.4902199074</v>
      </c>
      <c r="M2514" s="0" t="s">
        <v>25257</v>
      </c>
      <c r="N2514" s="56" t="n">
        <v>0.00694444444444444</v>
      </c>
      <c r="O2514" s="56" t="n">
        <v>0.00273148148148148</v>
      </c>
      <c r="P2514" s="56" t="n">
        <v>0.0430555555555556</v>
      </c>
      <c r="Q2514" s="56" t="n">
        <v>0</v>
      </c>
      <c r="R2514" s="0" t="n">
        <v>-23.448956</v>
      </c>
      <c r="S2514" s="0" t="n">
        <v>-46.578796</v>
      </c>
      <c r="T2514" s="0" t="n">
        <v>-23.446952</v>
      </c>
      <c r="U2514" s="0" t="n">
        <v>-46.580239</v>
      </c>
      <c r="V2514" s="0" t="n">
        <v>1</v>
      </c>
      <c r="W2514" s="0" t="n">
        <v>0</v>
      </c>
      <c r="X2514" s="0" t="n">
        <v>0</v>
      </c>
      <c r="Y2514" s="0" t="n">
        <v>0</v>
      </c>
      <c r="Z2514" s="0" t="s">
        <v>7895</v>
      </c>
      <c r="AA2514" s="0"/>
      <c r="AB2514" s="0"/>
      <c r="AC2514" s="56" t="n">
        <v>0.333333333333333</v>
      </c>
      <c r="AD2514" s="56" t="n">
        <v>0.75</v>
      </c>
      <c r="AE2514" s="56" t="n">
        <v>0.999305555555556</v>
      </c>
      <c r="AF2514" s="56" t="n">
        <v>0.999305555555556</v>
      </c>
      <c r="AG2514" s="0"/>
      <c r="AH2514" s="0"/>
      <c r="AI2514" s="0" t="s">
        <v>25567</v>
      </c>
      <c r="AJ2514" s="0" t="s">
        <v>22866</v>
      </c>
      <c r="AK2514" s="0" t="s">
        <v>25568</v>
      </c>
      <c r="AL2514" s="0"/>
      <c r="AM2514" s="0" t="s">
        <v>25452</v>
      </c>
      <c r="AN2514" s="0" t="n">
        <v>95907</v>
      </c>
      <c r="AO2514" s="0" t="s">
        <v>7897</v>
      </c>
      <c r="AP2514" s="58" t="s">
        <v>25569</v>
      </c>
      <c r="AQ2514" s="0"/>
      <c r="AR2514" s="58" t="s">
        <v>25570</v>
      </c>
      <c r="AS2514" s="58" t="s">
        <v>25571</v>
      </c>
      <c r="AT2514" s="0"/>
    </row>
    <row r="2515" customFormat="false" ht="15" hidden="false" customHeight="false" outlineLevel="0" collapsed="false">
      <c r="A2515" s="0" t="s">
        <v>25572</v>
      </c>
      <c r="B2515" s="0" t="n">
        <v>78765</v>
      </c>
      <c r="C2515" s="55" t="n">
        <v>46210</v>
      </c>
      <c r="D2515" s="0" t="s">
        <v>25257</v>
      </c>
      <c r="E2515" s="0"/>
      <c r="F2515" s="0" t="s">
        <v>25447</v>
      </c>
      <c r="G2515" s="0" t="s">
        <v>25573</v>
      </c>
      <c r="H2515" s="0" t="s">
        <v>25574</v>
      </c>
      <c r="I2515" s="56" t="n">
        <v>0.5375</v>
      </c>
      <c r="J2515" s="56" t="n">
        <v>0.544444444444444</v>
      </c>
      <c r="K2515" s="57" t="n">
        <v>46204.5045717593</v>
      </c>
      <c r="L2515" s="57" t="n">
        <v>46204.5076967593</v>
      </c>
      <c r="M2515" s="0" t="s">
        <v>25257</v>
      </c>
      <c r="N2515" s="56" t="n">
        <v>0.00694444444444444</v>
      </c>
      <c r="O2515" s="56" t="n">
        <v>0.00311342592592593</v>
      </c>
      <c r="P2515" s="56" t="n">
        <v>0.0361111111111111</v>
      </c>
      <c r="Q2515" s="56" t="n">
        <v>0</v>
      </c>
      <c r="R2515" s="0" t="n">
        <v>-23.450865</v>
      </c>
      <c r="S2515" s="0" t="n">
        <v>-46.577961</v>
      </c>
      <c r="T2515" s="0" t="n">
        <v>-23.451081</v>
      </c>
      <c r="U2515" s="0" t="n">
        <v>-46.577818</v>
      </c>
      <c r="V2515" s="0" t="n">
        <v>1</v>
      </c>
      <c r="W2515" s="0" t="n">
        <v>0</v>
      </c>
      <c r="X2515" s="0" t="n">
        <v>0</v>
      </c>
      <c r="Y2515" s="0" t="n">
        <v>0</v>
      </c>
      <c r="Z2515" s="0" t="s">
        <v>7895</v>
      </c>
      <c r="AA2515" s="0"/>
      <c r="AB2515" s="0"/>
      <c r="AC2515" s="56" t="n">
        <v>0.333333333333333</v>
      </c>
      <c r="AD2515" s="56" t="n">
        <v>0.75</v>
      </c>
      <c r="AE2515" s="56" t="n">
        <v>0.999305555555556</v>
      </c>
      <c r="AF2515" s="56" t="n">
        <v>0.999305555555556</v>
      </c>
      <c r="AG2515" s="0"/>
      <c r="AH2515" s="0"/>
      <c r="AI2515" s="0" t="s">
        <v>25575</v>
      </c>
      <c r="AJ2515" s="0" t="s">
        <v>22866</v>
      </c>
      <c r="AK2515" s="0" t="s">
        <v>25576</v>
      </c>
      <c r="AL2515" s="0"/>
      <c r="AM2515" s="0" t="s">
        <v>25452</v>
      </c>
      <c r="AN2515" s="0" t="n">
        <v>95907</v>
      </c>
      <c r="AO2515" s="0" t="s">
        <v>7897</v>
      </c>
      <c r="AP2515" s="58" t="s">
        <v>25577</v>
      </c>
      <c r="AQ2515" s="0"/>
      <c r="AR2515" s="58" t="s">
        <v>25578</v>
      </c>
      <c r="AS2515" s="58" t="s">
        <v>25579</v>
      </c>
      <c r="AT2515" s="0"/>
    </row>
    <row r="2516" customFormat="false" ht="15" hidden="false" customHeight="false" outlineLevel="0" collapsed="false">
      <c r="A2516" s="0" t="s">
        <v>25580</v>
      </c>
      <c r="B2516" s="0" t="n">
        <v>78756</v>
      </c>
      <c r="C2516" s="55" t="n">
        <v>46210</v>
      </c>
      <c r="D2516" s="0" t="s">
        <v>25257</v>
      </c>
      <c r="E2516" s="0"/>
      <c r="F2516" s="0" t="s">
        <v>25447</v>
      </c>
      <c r="G2516" s="0" t="s">
        <v>25581</v>
      </c>
      <c r="H2516" s="0" t="s">
        <v>25582</v>
      </c>
      <c r="I2516" s="56" t="n">
        <v>0.546527777777778</v>
      </c>
      <c r="J2516" s="56" t="n">
        <v>0.553472222222222</v>
      </c>
      <c r="K2516" s="57" t="n">
        <v>46204.5107523148</v>
      </c>
      <c r="L2516" s="57" t="n">
        <v>46204.5132986111</v>
      </c>
      <c r="M2516" s="0" t="s">
        <v>25257</v>
      </c>
      <c r="N2516" s="56" t="n">
        <v>0.00694444444444444</v>
      </c>
      <c r="O2516" s="56" t="n">
        <v>0.00253472222222222</v>
      </c>
      <c r="P2516" s="56" t="n">
        <v>0.0395833333333333</v>
      </c>
      <c r="Q2516" s="56" t="n">
        <v>0</v>
      </c>
      <c r="R2516" s="0" t="n">
        <v>-23.452435</v>
      </c>
      <c r="S2516" s="0" t="n">
        <v>-46.575276</v>
      </c>
      <c r="T2516" s="0" t="n">
        <v>-23.452609</v>
      </c>
      <c r="U2516" s="0" t="n">
        <v>-46.575522</v>
      </c>
      <c r="V2516" s="0" t="n">
        <v>1</v>
      </c>
      <c r="W2516" s="0" t="n">
        <v>0</v>
      </c>
      <c r="X2516" s="0" t="n">
        <v>0</v>
      </c>
      <c r="Y2516" s="0" t="n">
        <v>0</v>
      </c>
      <c r="Z2516" s="0" t="s">
        <v>7895</v>
      </c>
      <c r="AA2516" s="0"/>
      <c r="AB2516" s="0"/>
      <c r="AC2516" s="56" t="n">
        <v>0.333333333333333</v>
      </c>
      <c r="AD2516" s="56" t="n">
        <v>0.75</v>
      </c>
      <c r="AE2516" s="56" t="n">
        <v>0.999305555555556</v>
      </c>
      <c r="AF2516" s="56" t="n">
        <v>0.999305555555556</v>
      </c>
      <c r="AG2516" s="0"/>
      <c r="AH2516" s="0"/>
      <c r="AI2516" s="0"/>
      <c r="AJ2516" s="0" t="s">
        <v>22866</v>
      </c>
      <c r="AK2516" s="0"/>
      <c r="AL2516" s="0"/>
      <c r="AM2516" s="0" t="s">
        <v>25452</v>
      </c>
      <c r="AN2516" s="0" t="n">
        <v>95907</v>
      </c>
      <c r="AO2516" s="0" t="s">
        <v>7897</v>
      </c>
      <c r="AP2516" s="58" t="s">
        <v>25583</v>
      </c>
      <c r="AQ2516" s="0"/>
      <c r="AR2516" s="58" t="s">
        <v>25584</v>
      </c>
      <c r="AS2516" s="58" t="s">
        <v>25585</v>
      </c>
      <c r="AT2516" s="0"/>
    </row>
    <row r="2517" customFormat="false" ht="15" hidden="false" customHeight="false" outlineLevel="0" collapsed="false">
      <c r="A2517" s="0" t="s">
        <v>25586</v>
      </c>
      <c r="B2517" s="0" t="n">
        <v>78736</v>
      </c>
      <c r="C2517" s="55" t="n">
        <v>46210</v>
      </c>
      <c r="D2517" s="0" t="s">
        <v>25257</v>
      </c>
      <c r="E2517" s="0"/>
      <c r="F2517" s="0" t="s">
        <v>25447</v>
      </c>
      <c r="G2517" s="0" t="s">
        <v>25587</v>
      </c>
      <c r="H2517" s="0" t="s">
        <v>25588</v>
      </c>
      <c r="I2517" s="56" t="n">
        <v>0.556944444444445</v>
      </c>
      <c r="J2517" s="56" t="n">
        <v>0.563888888888889</v>
      </c>
      <c r="K2517" s="57" t="n">
        <v>46204.5218055556</v>
      </c>
      <c r="L2517" s="57" t="n">
        <v>46204.5263425926</v>
      </c>
      <c r="M2517" s="0" t="s">
        <v>25257</v>
      </c>
      <c r="N2517" s="56" t="n">
        <v>0.00694444444444444</v>
      </c>
      <c r="O2517" s="56" t="n">
        <v>0.00453703703703704</v>
      </c>
      <c r="P2517" s="56" t="n">
        <v>0.0375</v>
      </c>
      <c r="Q2517" s="56" t="n">
        <v>0</v>
      </c>
      <c r="R2517" s="0" t="n">
        <v>-23.454642</v>
      </c>
      <c r="S2517" s="0" t="n">
        <v>-46.580081</v>
      </c>
      <c r="T2517" s="0" t="n">
        <v>-23.454706</v>
      </c>
      <c r="U2517" s="0" t="n">
        <v>-46.578935</v>
      </c>
      <c r="V2517" s="0" t="n">
        <v>1</v>
      </c>
      <c r="W2517" s="0" t="n">
        <v>0</v>
      </c>
      <c r="X2517" s="0" t="n">
        <v>0</v>
      </c>
      <c r="Y2517" s="0" t="n">
        <v>0</v>
      </c>
      <c r="Z2517" s="0" t="s">
        <v>7895</v>
      </c>
      <c r="AA2517" s="0"/>
      <c r="AB2517" s="0"/>
      <c r="AC2517" s="56" t="n">
        <v>0.333333333333333</v>
      </c>
      <c r="AD2517" s="56" t="n">
        <v>0.75</v>
      </c>
      <c r="AE2517" s="56" t="n">
        <v>0.999305555555556</v>
      </c>
      <c r="AF2517" s="56" t="n">
        <v>0.999305555555556</v>
      </c>
      <c r="AG2517" s="0"/>
      <c r="AH2517" s="0"/>
      <c r="AI2517" s="0" t="s">
        <v>25589</v>
      </c>
      <c r="AJ2517" s="0" t="s">
        <v>22866</v>
      </c>
      <c r="AK2517" s="0" t="s">
        <v>25590</v>
      </c>
      <c r="AL2517" s="0"/>
      <c r="AM2517" s="0" t="s">
        <v>25452</v>
      </c>
      <c r="AN2517" s="0" t="n">
        <v>95907</v>
      </c>
      <c r="AO2517" s="0" t="s">
        <v>7897</v>
      </c>
      <c r="AP2517" s="58" t="s">
        <v>25591</v>
      </c>
      <c r="AQ2517" s="0"/>
      <c r="AR2517" s="58" t="s">
        <v>25592</v>
      </c>
      <c r="AS2517" s="58" t="s">
        <v>25593</v>
      </c>
      <c r="AT2517" s="0"/>
    </row>
    <row r="2518" customFormat="false" ht="15" hidden="false" customHeight="false" outlineLevel="0" collapsed="false">
      <c r="A2518" s="0" t="s">
        <v>25594</v>
      </c>
      <c r="B2518" s="0" t="n">
        <v>78754</v>
      </c>
      <c r="C2518" s="55" t="n">
        <v>46210</v>
      </c>
      <c r="D2518" s="0" t="s">
        <v>25257</v>
      </c>
      <c r="E2518" s="0"/>
      <c r="F2518" s="0" t="s">
        <v>25447</v>
      </c>
      <c r="G2518" s="0" t="s">
        <v>25595</v>
      </c>
      <c r="H2518" s="0" t="s">
        <v>25596</v>
      </c>
      <c r="I2518" s="56" t="n">
        <v>0.567361111111111</v>
      </c>
      <c r="J2518" s="56" t="n">
        <v>0.574305555555556</v>
      </c>
      <c r="K2518" s="57" t="n">
        <v>46204.5429976852</v>
      </c>
      <c r="L2518" s="57" t="n">
        <v>46204.5449074074</v>
      </c>
      <c r="M2518" s="0" t="s">
        <v>25257</v>
      </c>
      <c r="N2518" s="56" t="n">
        <v>0.00694444444444444</v>
      </c>
      <c r="O2518" s="56" t="n">
        <v>0.00190972222222222</v>
      </c>
      <c r="P2518" s="56" t="n">
        <v>0.0291666666666667</v>
      </c>
      <c r="Q2518" s="56" t="n">
        <v>0</v>
      </c>
      <c r="R2518" s="0" t="n">
        <v>-23.457265</v>
      </c>
      <c r="S2518" s="0" t="n">
        <v>-46.577488</v>
      </c>
      <c r="T2518" s="0" t="n">
        <v>-23.457195</v>
      </c>
      <c r="U2518" s="0" t="n">
        <v>-46.57828</v>
      </c>
      <c r="V2518" s="0" t="n">
        <v>1</v>
      </c>
      <c r="W2518" s="0" t="n">
        <v>0</v>
      </c>
      <c r="X2518" s="0" t="n">
        <v>0</v>
      </c>
      <c r="Y2518" s="0" t="n">
        <v>0</v>
      </c>
      <c r="Z2518" s="0" t="s">
        <v>7895</v>
      </c>
      <c r="AA2518" s="0"/>
      <c r="AB2518" s="0"/>
      <c r="AC2518" s="56" t="n">
        <v>0.333333333333333</v>
      </c>
      <c r="AD2518" s="56" t="n">
        <v>0.75</v>
      </c>
      <c r="AE2518" s="56" t="n">
        <v>0.999305555555556</v>
      </c>
      <c r="AF2518" s="56" t="n">
        <v>0.999305555555556</v>
      </c>
      <c r="AG2518" s="0"/>
      <c r="AH2518" s="0"/>
      <c r="AI2518" s="0" t="s">
        <v>25597</v>
      </c>
      <c r="AJ2518" s="0" t="s">
        <v>22866</v>
      </c>
      <c r="AK2518" s="0" t="s">
        <v>25598</v>
      </c>
      <c r="AL2518" s="0"/>
      <c r="AM2518" s="0" t="s">
        <v>25452</v>
      </c>
      <c r="AN2518" s="0" t="n">
        <v>95907</v>
      </c>
      <c r="AO2518" s="0" t="s">
        <v>7897</v>
      </c>
      <c r="AP2518" s="58" t="s">
        <v>25599</v>
      </c>
      <c r="AQ2518" s="0"/>
      <c r="AR2518" s="58" t="s">
        <v>25600</v>
      </c>
      <c r="AS2518" s="58" t="s">
        <v>25601</v>
      </c>
      <c r="AT2518" s="0"/>
    </row>
    <row r="2519" customFormat="false" ht="15" hidden="false" customHeight="false" outlineLevel="0" collapsed="false">
      <c r="A2519" s="0" t="s">
        <v>25602</v>
      </c>
      <c r="B2519" s="0" t="n">
        <v>78755</v>
      </c>
      <c r="C2519" s="55" t="n">
        <v>46210</v>
      </c>
      <c r="D2519" s="0" t="s">
        <v>25257</v>
      </c>
      <c r="E2519" s="0"/>
      <c r="F2519" s="0" t="s">
        <v>25447</v>
      </c>
      <c r="G2519" s="0" t="s">
        <v>25603</v>
      </c>
      <c r="H2519" s="0" t="s">
        <v>25604</v>
      </c>
      <c r="I2519" s="56" t="n">
        <v>0.574305555555556</v>
      </c>
      <c r="J2519" s="56" t="n">
        <v>0.58125</v>
      </c>
      <c r="K2519" s="57" t="n">
        <v>46204.5511111111</v>
      </c>
      <c r="L2519" s="57" t="n">
        <v>46204.5535648148</v>
      </c>
      <c r="M2519" s="0" t="s">
        <v>25257</v>
      </c>
      <c r="N2519" s="56" t="n">
        <v>0.00694444444444444</v>
      </c>
      <c r="O2519" s="56" t="n">
        <v>0.00244212962962963</v>
      </c>
      <c r="P2519" s="56" t="n">
        <v>0.0270833333333333</v>
      </c>
      <c r="Q2519" s="56" t="n">
        <v>0</v>
      </c>
      <c r="R2519" s="0" t="n">
        <v>-23.457155</v>
      </c>
      <c r="S2519" s="0" t="n">
        <v>-46.577239</v>
      </c>
      <c r="T2519" s="0" t="n">
        <v>-23.457098</v>
      </c>
      <c r="U2519" s="0" t="n">
        <v>-46.577243</v>
      </c>
      <c r="V2519" s="0" t="n">
        <v>1</v>
      </c>
      <c r="W2519" s="0" t="n">
        <v>0</v>
      </c>
      <c r="X2519" s="0" t="n">
        <v>0</v>
      </c>
      <c r="Y2519" s="0" t="n">
        <v>0</v>
      </c>
      <c r="Z2519" s="0" t="s">
        <v>7895</v>
      </c>
      <c r="AA2519" s="0"/>
      <c r="AB2519" s="0"/>
      <c r="AC2519" s="56" t="n">
        <v>0.333333333333333</v>
      </c>
      <c r="AD2519" s="56" t="n">
        <v>0.75</v>
      </c>
      <c r="AE2519" s="56" t="n">
        <v>0.999305555555556</v>
      </c>
      <c r="AF2519" s="56" t="n">
        <v>0.999305555555556</v>
      </c>
      <c r="AG2519" s="0"/>
      <c r="AH2519" s="0"/>
      <c r="AI2519" s="0" t="s">
        <v>25605</v>
      </c>
      <c r="AJ2519" s="0" t="s">
        <v>22866</v>
      </c>
      <c r="AK2519" s="0" t="s">
        <v>25606</v>
      </c>
      <c r="AL2519" s="0"/>
      <c r="AM2519" s="0" t="s">
        <v>25452</v>
      </c>
      <c r="AN2519" s="0" t="n">
        <v>95907</v>
      </c>
      <c r="AO2519" s="0" t="s">
        <v>7897</v>
      </c>
      <c r="AP2519" s="58" t="s">
        <v>25607</v>
      </c>
      <c r="AQ2519" s="0"/>
      <c r="AR2519" s="58" t="s">
        <v>25608</v>
      </c>
      <c r="AS2519" s="58" t="s">
        <v>25609</v>
      </c>
      <c r="AT2519" s="0"/>
    </row>
    <row r="2520" customFormat="false" ht="15" hidden="false" customHeight="false" outlineLevel="0" collapsed="false">
      <c r="A2520" s="0" t="s">
        <v>25610</v>
      </c>
      <c r="B2520" s="0" t="n">
        <v>78743</v>
      </c>
      <c r="C2520" s="55" t="n">
        <v>46210</v>
      </c>
      <c r="D2520" s="0" t="s">
        <v>25257</v>
      </c>
      <c r="E2520" s="0"/>
      <c r="F2520" s="0" t="s">
        <v>25447</v>
      </c>
      <c r="G2520" s="0" t="s">
        <v>25611</v>
      </c>
      <c r="H2520" s="0" t="s">
        <v>25612</v>
      </c>
      <c r="I2520" s="56" t="n">
        <v>0.581944444444445</v>
      </c>
      <c r="J2520" s="56" t="n">
        <v>0.588888888888889</v>
      </c>
      <c r="K2520" s="57" t="n">
        <v>46204.5562152778</v>
      </c>
      <c r="L2520" s="57" t="n">
        <v>46204.5590740741</v>
      </c>
      <c r="M2520" s="0" t="s">
        <v>25257</v>
      </c>
      <c r="N2520" s="56" t="n">
        <v>0.00694444444444444</v>
      </c>
      <c r="O2520" s="56" t="n">
        <v>0.00284722222222222</v>
      </c>
      <c r="P2520" s="56" t="n">
        <v>0.0291666666666667</v>
      </c>
      <c r="Q2520" s="56" t="n">
        <v>0</v>
      </c>
      <c r="R2520" s="0" t="n">
        <v>-23.456186</v>
      </c>
      <c r="S2520" s="0" t="n">
        <v>-46.576231</v>
      </c>
      <c r="T2520" s="0" t="n">
        <v>-23.456281</v>
      </c>
      <c r="U2520" s="0" t="n">
        <v>-46.576365</v>
      </c>
      <c r="V2520" s="0" t="n">
        <v>1</v>
      </c>
      <c r="W2520" s="0" t="n">
        <v>0</v>
      </c>
      <c r="X2520" s="0" t="n">
        <v>0</v>
      </c>
      <c r="Y2520" s="0" t="n">
        <v>0</v>
      </c>
      <c r="Z2520" s="0" t="s">
        <v>7895</v>
      </c>
      <c r="AA2520" s="0"/>
      <c r="AB2520" s="0"/>
      <c r="AC2520" s="56" t="n">
        <v>0.333333333333333</v>
      </c>
      <c r="AD2520" s="56" t="n">
        <v>0.75</v>
      </c>
      <c r="AE2520" s="56" t="n">
        <v>0.999305555555556</v>
      </c>
      <c r="AF2520" s="56" t="n">
        <v>0.999305555555556</v>
      </c>
      <c r="AG2520" s="0"/>
      <c r="AH2520" s="0"/>
      <c r="AI2520" s="0" t="s">
        <v>25613</v>
      </c>
      <c r="AJ2520" s="0" t="s">
        <v>22866</v>
      </c>
      <c r="AK2520" s="0" t="s">
        <v>25614</v>
      </c>
      <c r="AL2520" s="0"/>
      <c r="AM2520" s="0" t="s">
        <v>25452</v>
      </c>
      <c r="AN2520" s="0" t="n">
        <v>95907</v>
      </c>
      <c r="AO2520" s="0" t="s">
        <v>7897</v>
      </c>
      <c r="AP2520" s="58" t="s">
        <v>25615</v>
      </c>
      <c r="AQ2520" s="0"/>
      <c r="AR2520" s="58" t="s">
        <v>25616</v>
      </c>
      <c r="AS2520" s="58" t="s">
        <v>25617</v>
      </c>
      <c r="AT2520" s="0"/>
    </row>
    <row r="2521" customFormat="false" ht="15" hidden="false" customHeight="false" outlineLevel="0" collapsed="false">
      <c r="A2521" s="0" t="s">
        <v>25618</v>
      </c>
      <c r="B2521" s="0" t="n">
        <v>78761</v>
      </c>
      <c r="C2521" s="55" t="n">
        <v>46210</v>
      </c>
      <c r="D2521" s="0" t="s">
        <v>25257</v>
      </c>
      <c r="E2521" s="0"/>
      <c r="F2521" s="0" t="s">
        <v>25447</v>
      </c>
      <c r="G2521" s="0" t="s">
        <v>25619</v>
      </c>
      <c r="H2521" s="0" t="s">
        <v>25620</v>
      </c>
      <c r="I2521" s="56" t="n">
        <v>0.589583333333333</v>
      </c>
      <c r="J2521" s="56" t="n">
        <v>0.596527777777778</v>
      </c>
      <c r="K2521" s="57" t="n">
        <v>46204.5603356482</v>
      </c>
      <c r="L2521" s="57" t="n">
        <v>46204.5620023148</v>
      </c>
      <c r="M2521" s="0" t="s">
        <v>25257</v>
      </c>
      <c r="N2521" s="56" t="n">
        <v>0.00694444444444444</v>
      </c>
      <c r="O2521" s="56" t="n">
        <v>0.00166666666666667</v>
      </c>
      <c r="P2521" s="56" t="n">
        <v>0.0340277777777778</v>
      </c>
      <c r="Q2521" s="56" t="n">
        <v>0</v>
      </c>
      <c r="R2521" s="0" t="n">
        <v>-23.455227</v>
      </c>
      <c r="S2521" s="0" t="n">
        <v>-46.57595</v>
      </c>
      <c r="T2521" s="0" t="n">
        <v>-23.45509</v>
      </c>
      <c r="U2521" s="0" t="n">
        <v>-46.576062</v>
      </c>
      <c r="V2521" s="0" t="n">
        <v>1</v>
      </c>
      <c r="W2521" s="0" t="n">
        <v>0</v>
      </c>
      <c r="X2521" s="0" t="n">
        <v>0</v>
      </c>
      <c r="Y2521" s="0" t="n">
        <v>0</v>
      </c>
      <c r="Z2521" s="0" t="s">
        <v>7895</v>
      </c>
      <c r="AA2521" s="0"/>
      <c r="AB2521" s="0"/>
      <c r="AC2521" s="56" t="n">
        <v>0.333333333333333</v>
      </c>
      <c r="AD2521" s="56" t="n">
        <v>0.75</v>
      </c>
      <c r="AE2521" s="56" t="n">
        <v>0.999305555555556</v>
      </c>
      <c r="AF2521" s="56" t="n">
        <v>0.999305555555556</v>
      </c>
      <c r="AG2521" s="0"/>
      <c r="AH2521" s="0"/>
      <c r="AI2521" s="0" t="s">
        <v>25621</v>
      </c>
      <c r="AJ2521" s="0" t="s">
        <v>22866</v>
      </c>
      <c r="AK2521" s="0" t="s">
        <v>25622</v>
      </c>
      <c r="AL2521" s="0"/>
      <c r="AM2521" s="0" t="s">
        <v>25452</v>
      </c>
      <c r="AN2521" s="0" t="n">
        <v>95907</v>
      </c>
      <c r="AO2521" s="0" t="s">
        <v>7897</v>
      </c>
      <c r="AP2521" s="58" t="s">
        <v>25623</v>
      </c>
      <c r="AQ2521" s="0"/>
      <c r="AR2521" s="58" t="s">
        <v>25624</v>
      </c>
      <c r="AS2521" s="58" t="s">
        <v>25625</v>
      </c>
      <c r="AT2521" s="0"/>
    </row>
    <row r="2522" customFormat="false" ht="15" hidden="false" customHeight="false" outlineLevel="0" collapsed="false">
      <c r="A2522" s="0" t="s">
        <v>25626</v>
      </c>
      <c r="B2522" s="0" t="n">
        <v>78730</v>
      </c>
      <c r="C2522" s="55" t="n">
        <v>46210</v>
      </c>
      <c r="D2522" s="0" t="s">
        <v>25257</v>
      </c>
      <c r="E2522" s="0"/>
      <c r="F2522" s="0" t="s">
        <v>25447</v>
      </c>
      <c r="G2522" s="0" t="s">
        <v>25627</v>
      </c>
      <c r="H2522" s="0" t="s">
        <v>25628</v>
      </c>
      <c r="I2522" s="56" t="n">
        <v>0.6</v>
      </c>
      <c r="J2522" s="56" t="n">
        <v>0.606944444444444</v>
      </c>
      <c r="K2522" s="57" t="n">
        <v>46204.5308912037</v>
      </c>
      <c r="L2522" s="57" t="n">
        <v>46204.537662037</v>
      </c>
      <c r="M2522" s="0" t="s">
        <v>25257</v>
      </c>
      <c r="N2522" s="56" t="n">
        <v>0.00694444444444444</v>
      </c>
      <c r="O2522" s="56" t="n">
        <v>0.00675925925925926</v>
      </c>
      <c r="P2522" s="56" t="n">
        <v>0.06875</v>
      </c>
      <c r="Q2522" s="56" t="n">
        <v>0</v>
      </c>
      <c r="R2522" s="0" t="n">
        <v>-23.456142</v>
      </c>
      <c r="S2522" s="0" t="n">
        <v>-46.585051</v>
      </c>
      <c r="T2522" s="0" t="n">
        <v>-23.455866</v>
      </c>
      <c r="U2522" s="0" t="n">
        <v>-46.58681</v>
      </c>
      <c r="V2522" s="0" t="n">
        <v>1</v>
      </c>
      <c r="W2522" s="0" t="n">
        <v>0</v>
      </c>
      <c r="X2522" s="0" t="n">
        <v>0</v>
      </c>
      <c r="Y2522" s="0" t="n">
        <v>0</v>
      </c>
      <c r="Z2522" s="0" t="s">
        <v>7895</v>
      </c>
      <c r="AA2522" s="0"/>
      <c r="AB2522" s="0"/>
      <c r="AC2522" s="56" t="n">
        <v>0.333333333333333</v>
      </c>
      <c r="AD2522" s="56" t="n">
        <v>0.75</v>
      </c>
      <c r="AE2522" s="56" t="n">
        <v>0.999305555555556</v>
      </c>
      <c r="AF2522" s="56" t="n">
        <v>0.999305555555556</v>
      </c>
      <c r="AG2522" s="0"/>
      <c r="AH2522" s="0"/>
      <c r="AI2522" s="0"/>
      <c r="AJ2522" s="0" t="s">
        <v>22866</v>
      </c>
      <c r="AK2522" s="0"/>
      <c r="AL2522" s="0"/>
      <c r="AM2522" s="0" t="s">
        <v>25452</v>
      </c>
      <c r="AN2522" s="0" t="n">
        <v>95907</v>
      </c>
      <c r="AO2522" s="0" t="s">
        <v>7897</v>
      </c>
      <c r="AP2522" s="58" t="s">
        <v>25629</v>
      </c>
      <c r="AQ2522" s="0"/>
      <c r="AR2522" s="58" t="s">
        <v>25630</v>
      </c>
      <c r="AS2522" s="58" t="s">
        <v>25631</v>
      </c>
      <c r="AT2522" s="0"/>
    </row>
    <row r="2523" customFormat="false" ht="15" hidden="false" customHeight="false" outlineLevel="0" collapsed="false">
      <c r="A2523" s="0" t="s">
        <v>25632</v>
      </c>
      <c r="B2523" s="0" t="n">
        <v>78757</v>
      </c>
      <c r="C2523" s="55" t="n">
        <v>46210</v>
      </c>
      <c r="D2523" s="0" t="s">
        <v>25257</v>
      </c>
      <c r="E2523" s="0"/>
      <c r="F2523" s="0" t="s">
        <v>25447</v>
      </c>
      <c r="G2523" s="0" t="s">
        <v>25633</v>
      </c>
      <c r="H2523" s="0" t="s">
        <v>25634</v>
      </c>
      <c r="I2523" s="56" t="n">
        <v>0.609722222222222</v>
      </c>
      <c r="J2523" s="56" t="n">
        <v>0.616666666666667</v>
      </c>
      <c r="K2523" s="57" t="n">
        <v>46204.5867476852</v>
      </c>
      <c r="L2523" s="57" t="n">
        <v>46204.5888541667</v>
      </c>
      <c r="M2523" s="0" t="s">
        <v>25257</v>
      </c>
      <c r="N2523" s="56" t="n">
        <v>0.00694444444444444</v>
      </c>
      <c r="O2523" s="56" t="n">
        <v>0.00210648148148148</v>
      </c>
      <c r="P2523" s="56" t="n">
        <v>0.0277777777777778</v>
      </c>
      <c r="Q2523" s="56" t="n">
        <v>0</v>
      </c>
      <c r="R2523" s="0" t="n">
        <v>-23.464932</v>
      </c>
      <c r="S2523" s="0" t="n">
        <v>-46.583241</v>
      </c>
      <c r="T2523" s="0" t="n">
        <v>-23.463603</v>
      </c>
      <c r="U2523" s="0" t="n">
        <v>-46.577124</v>
      </c>
      <c r="V2523" s="0" t="n">
        <v>1</v>
      </c>
      <c r="W2523" s="0" t="n">
        <v>0</v>
      </c>
      <c r="X2523" s="0" t="n">
        <v>0</v>
      </c>
      <c r="Y2523" s="0" t="n">
        <v>0</v>
      </c>
      <c r="Z2523" s="0" t="s">
        <v>7895</v>
      </c>
      <c r="AA2523" s="0"/>
      <c r="AB2523" s="0"/>
      <c r="AC2523" s="56" t="n">
        <v>0.333333333333333</v>
      </c>
      <c r="AD2523" s="56" t="n">
        <v>0.75</v>
      </c>
      <c r="AE2523" s="56" t="n">
        <v>0.999305555555556</v>
      </c>
      <c r="AF2523" s="56" t="n">
        <v>0.999305555555556</v>
      </c>
      <c r="AG2523" s="0"/>
      <c r="AH2523" s="0"/>
      <c r="AI2523" s="0" t="s">
        <v>25635</v>
      </c>
      <c r="AJ2523" s="0" t="s">
        <v>22866</v>
      </c>
      <c r="AK2523" s="0" t="s">
        <v>25636</v>
      </c>
      <c r="AL2523" s="0"/>
      <c r="AM2523" s="0" t="s">
        <v>25452</v>
      </c>
      <c r="AN2523" s="0" t="n">
        <v>95907</v>
      </c>
      <c r="AO2523" s="0" t="s">
        <v>7897</v>
      </c>
      <c r="AP2523" s="58" t="s">
        <v>25637</v>
      </c>
      <c r="AQ2523" s="0"/>
      <c r="AR2523" s="58" t="s">
        <v>25638</v>
      </c>
      <c r="AS2523" s="58" t="s">
        <v>25639</v>
      </c>
      <c r="AT2523" s="0"/>
    </row>
    <row r="2524" customFormat="false" ht="15" hidden="false" customHeight="false" outlineLevel="0" collapsed="false">
      <c r="A2524" s="0" t="s">
        <v>25640</v>
      </c>
      <c r="B2524" s="0" t="n">
        <v>78753</v>
      </c>
      <c r="C2524" s="55" t="n">
        <v>46210</v>
      </c>
      <c r="D2524" s="0" t="s">
        <v>25257</v>
      </c>
      <c r="E2524" s="0"/>
      <c r="F2524" s="0" t="s">
        <v>25447</v>
      </c>
      <c r="G2524" s="0" t="s">
        <v>25641</v>
      </c>
      <c r="H2524" s="0" t="s">
        <v>25642</v>
      </c>
      <c r="I2524" s="56" t="n">
        <v>0.620138888888889</v>
      </c>
      <c r="J2524" s="56" t="n">
        <v>0.627083333333333</v>
      </c>
      <c r="K2524" s="57" t="n">
        <v>46204.5946527778</v>
      </c>
      <c r="L2524" s="57" t="n">
        <v>46204.5959143519</v>
      </c>
      <c r="M2524" s="0" t="s">
        <v>25257</v>
      </c>
      <c r="N2524" s="56" t="n">
        <v>0.00694444444444444</v>
      </c>
      <c r="O2524" s="56" t="n">
        <v>0.00126157407407407</v>
      </c>
      <c r="P2524" s="56" t="n">
        <v>0.0305555555555556</v>
      </c>
      <c r="Q2524" s="56" t="n">
        <v>0</v>
      </c>
      <c r="R2524" s="0" t="n">
        <v>-23.470271</v>
      </c>
      <c r="S2524" s="0" t="n">
        <v>-46.584884</v>
      </c>
      <c r="T2524" s="0" t="n">
        <v>-23.473855</v>
      </c>
      <c r="U2524" s="0" t="n">
        <v>-46.580615</v>
      </c>
      <c r="V2524" s="0" t="n">
        <v>1</v>
      </c>
      <c r="W2524" s="0" t="n">
        <v>0</v>
      </c>
      <c r="X2524" s="0" t="n">
        <v>0</v>
      </c>
      <c r="Y2524" s="0" t="n">
        <v>0</v>
      </c>
      <c r="Z2524" s="0" t="s">
        <v>7895</v>
      </c>
      <c r="AA2524" s="0"/>
      <c r="AB2524" s="0"/>
      <c r="AC2524" s="56" t="n">
        <v>0.333333333333333</v>
      </c>
      <c r="AD2524" s="56" t="n">
        <v>0.75</v>
      </c>
      <c r="AE2524" s="56" t="n">
        <v>0.999305555555556</v>
      </c>
      <c r="AF2524" s="56" t="n">
        <v>0.999305555555556</v>
      </c>
      <c r="AG2524" s="0"/>
      <c r="AH2524" s="0"/>
      <c r="AI2524" s="0" t="s">
        <v>25643</v>
      </c>
      <c r="AJ2524" s="0" t="s">
        <v>22866</v>
      </c>
      <c r="AK2524" s="0" t="s">
        <v>25644</v>
      </c>
      <c r="AL2524" s="0"/>
      <c r="AM2524" s="0" t="s">
        <v>25452</v>
      </c>
      <c r="AN2524" s="0" t="n">
        <v>95907</v>
      </c>
      <c r="AO2524" s="0" t="s">
        <v>7897</v>
      </c>
      <c r="AP2524" s="58" t="s">
        <v>25645</v>
      </c>
      <c r="AQ2524" s="0"/>
      <c r="AR2524" s="58" t="s">
        <v>25646</v>
      </c>
      <c r="AS2524" s="58" t="s">
        <v>25647</v>
      </c>
      <c r="AT2524" s="0"/>
    </row>
    <row r="2525" customFormat="false" ht="15" hidden="false" customHeight="false" outlineLevel="0" collapsed="false">
      <c r="A2525" s="0" t="s">
        <v>25648</v>
      </c>
      <c r="B2525" s="0" t="n">
        <v>78748</v>
      </c>
      <c r="C2525" s="55" t="n">
        <v>46210</v>
      </c>
      <c r="D2525" s="0" t="s">
        <v>25257</v>
      </c>
      <c r="E2525" s="0"/>
      <c r="F2525" s="0" t="s">
        <v>25447</v>
      </c>
      <c r="G2525" s="0" t="s">
        <v>25649</v>
      </c>
      <c r="H2525" s="0" t="s">
        <v>25650</v>
      </c>
      <c r="I2525" s="56" t="n">
        <v>0.629861111111111</v>
      </c>
      <c r="J2525" s="56" t="n">
        <v>0.636805555555556</v>
      </c>
      <c r="K2525" s="57" t="n">
        <v>46204.583912037</v>
      </c>
      <c r="L2525" s="57" t="n">
        <v>46204.5855324074</v>
      </c>
      <c r="M2525" s="0" t="s">
        <v>25257</v>
      </c>
      <c r="N2525" s="56" t="n">
        <v>0.00694444444444444</v>
      </c>
      <c r="O2525" s="56" t="n">
        <v>0.00162037037037037</v>
      </c>
      <c r="P2525" s="56" t="n">
        <v>0.0506944444444444</v>
      </c>
      <c r="Q2525" s="56" t="n">
        <v>0</v>
      </c>
      <c r="R2525" s="0" t="n">
        <v>-23.461698</v>
      </c>
      <c r="S2525" s="0" t="n">
        <v>-46.576454</v>
      </c>
      <c r="T2525" s="0" t="n">
        <v>-23.462151</v>
      </c>
      <c r="U2525" s="0" t="n">
        <v>-46.576266</v>
      </c>
      <c r="V2525" s="0" t="n">
        <v>1</v>
      </c>
      <c r="W2525" s="0" t="n">
        <v>0</v>
      </c>
      <c r="X2525" s="0" t="n">
        <v>0</v>
      </c>
      <c r="Y2525" s="0" t="n">
        <v>0</v>
      </c>
      <c r="Z2525" s="0" t="s">
        <v>7895</v>
      </c>
      <c r="AA2525" s="0"/>
      <c r="AB2525" s="0"/>
      <c r="AC2525" s="56" t="n">
        <v>0.333333333333333</v>
      </c>
      <c r="AD2525" s="56" t="n">
        <v>0.75</v>
      </c>
      <c r="AE2525" s="56" t="n">
        <v>0.999305555555556</v>
      </c>
      <c r="AF2525" s="56" t="n">
        <v>0.999305555555556</v>
      </c>
      <c r="AG2525" s="0"/>
      <c r="AH2525" s="0"/>
      <c r="AI2525" s="0"/>
      <c r="AJ2525" s="0" t="s">
        <v>22866</v>
      </c>
      <c r="AK2525" s="0"/>
      <c r="AL2525" s="0"/>
      <c r="AM2525" s="0" t="s">
        <v>25452</v>
      </c>
      <c r="AN2525" s="0" t="n">
        <v>95907</v>
      </c>
      <c r="AO2525" s="0" t="s">
        <v>7897</v>
      </c>
      <c r="AP2525" s="58" t="s">
        <v>25651</v>
      </c>
      <c r="AQ2525" s="0"/>
      <c r="AR2525" s="58" t="s">
        <v>25652</v>
      </c>
      <c r="AS2525" s="58" t="s">
        <v>25653</v>
      </c>
      <c r="AT2525" s="0"/>
    </row>
    <row r="2526" customFormat="false" ht="15" hidden="false" customHeight="false" outlineLevel="0" collapsed="false">
      <c r="A2526" s="0" t="s">
        <v>25654</v>
      </c>
      <c r="B2526" s="0" t="n">
        <v>78737</v>
      </c>
      <c r="C2526" s="55" t="n">
        <v>46210</v>
      </c>
      <c r="D2526" s="0" t="s">
        <v>25257</v>
      </c>
      <c r="E2526" s="0"/>
      <c r="F2526" s="0" t="s">
        <v>25655</v>
      </c>
      <c r="G2526" s="0" t="s">
        <v>25656</v>
      </c>
      <c r="H2526" s="0" t="s">
        <v>25657</v>
      </c>
      <c r="I2526" s="56" t="n">
        <v>0.363888888888889</v>
      </c>
      <c r="J2526" s="56" t="n">
        <v>0.370833333333333</v>
      </c>
      <c r="K2526" s="57" t="n">
        <v>46205.3401736111</v>
      </c>
      <c r="L2526" s="57" t="n">
        <v>46205.3405439815</v>
      </c>
      <c r="M2526" s="0" t="s">
        <v>25257</v>
      </c>
      <c r="N2526" s="56" t="n">
        <v>0.00694444444444444</v>
      </c>
      <c r="O2526" s="56" t="n">
        <v>0.000358796296296296</v>
      </c>
      <c r="P2526" s="56" t="n">
        <v>0.0298611111111111</v>
      </c>
      <c r="Q2526" s="56" t="n">
        <v>0</v>
      </c>
      <c r="R2526" s="0" t="n">
        <v>-23.473521</v>
      </c>
      <c r="S2526" s="0" t="n">
        <v>-46.604069</v>
      </c>
      <c r="T2526" s="0" t="n">
        <v>-23.474319</v>
      </c>
      <c r="U2526" s="0" t="n">
        <v>-46.603626</v>
      </c>
      <c r="V2526" s="0" t="n">
        <v>1</v>
      </c>
      <c r="W2526" s="0" t="n">
        <v>0</v>
      </c>
      <c r="X2526" s="0" t="n">
        <v>0</v>
      </c>
      <c r="Y2526" s="0" t="n">
        <v>0</v>
      </c>
      <c r="Z2526" s="0" t="s">
        <v>7895</v>
      </c>
      <c r="AA2526" s="0"/>
      <c r="AB2526" s="0"/>
      <c r="AC2526" s="56" t="n">
        <v>0.333333333333333</v>
      </c>
      <c r="AD2526" s="56" t="n">
        <v>0.75</v>
      </c>
      <c r="AE2526" s="56" t="n">
        <v>0.999305555555556</v>
      </c>
      <c r="AF2526" s="56" t="n">
        <v>0.999305555555556</v>
      </c>
      <c r="AG2526" s="0"/>
      <c r="AH2526" s="0"/>
      <c r="AI2526" s="0" t="s">
        <v>25658</v>
      </c>
      <c r="AJ2526" s="0" t="s">
        <v>22866</v>
      </c>
      <c r="AK2526" s="0" t="s">
        <v>25659</v>
      </c>
      <c r="AL2526" s="0"/>
      <c r="AM2526" s="0" t="s">
        <v>25660</v>
      </c>
      <c r="AN2526" s="0" t="n">
        <v>95907</v>
      </c>
      <c r="AO2526" s="0" t="s">
        <v>7897</v>
      </c>
      <c r="AP2526" s="58" t="s">
        <v>25661</v>
      </c>
      <c r="AQ2526" s="0"/>
      <c r="AR2526" s="58" t="s">
        <v>25662</v>
      </c>
      <c r="AS2526" s="58" t="s">
        <v>25663</v>
      </c>
      <c r="AT2526" s="0"/>
    </row>
    <row r="2527" customFormat="false" ht="61.15" hidden="false" customHeight="false" outlineLevel="0" collapsed="false">
      <c r="A2527" s="0" t="s">
        <v>25664</v>
      </c>
      <c r="B2527" s="0" t="n">
        <v>78770</v>
      </c>
      <c r="C2527" s="55" t="n">
        <v>46210</v>
      </c>
      <c r="D2527" s="0" t="s">
        <v>25257</v>
      </c>
      <c r="E2527" s="0"/>
      <c r="F2527" s="0" t="s">
        <v>25655</v>
      </c>
      <c r="G2527" s="0" t="s">
        <v>25665</v>
      </c>
      <c r="H2527" s="0" t="s">
        <v>25666</v>
      </c>
      <c r="I2527" s="56" t="n">
        <v>0.377083333333333</v>
      </c>
      <c r="J2527" s="56" t="n">
        <v>0.384027777777778</v>
      </c>
      <c r="K2527" s="57" t="n">
        <v>46205.4214236111</v>
      </c>
      <c r="L2527" s="57" t="n">
        <v>46205.4260185185</v>
      </c>
      <c r="M2527" s="0" t="s">
        <v>25257</v>
      </c>
      <c r="N2527" s="56" t="n">
        <v>0.00694444444444444</v>
      </c>
      <c r="O2527" s="56" t="n">
        <v>0.00458333333333333</v>
      </c>
      <c r="P2527" s="56" t="n">
        <v>0.957638888888889</v>
      </c>
      <c r="Q2527" s="56" t="n">
        <v>0</v>
      </c>
      <c r="R2527" s="0" t="n">
        <v>-23.482585</v>
      </c>
      <c r="S2527" s="0" t="n">
        <v>-46.597425</v>
      </c>
      <c r="T2527" s="0" t="n">
        <v>-23.48301</v>
      </c>
      <c r="U2527" s="0" t="n">
        <v>-46.592036</v>
      </c>
      <c r="V2527" s="0" t="n">
        <v>1</v>
      </c>
      <c r="W2527" s="0" t="n">
        <v>0</v>
      </c>
      <c r="X2527" s="0" t="n">
        <v>0</v>
      </c>
      <c r="Y2527" s="0" t="n">
        <v>0</v>
      </c>
      <c r="Z2527" s="0" t="s">
        <v>8124</v>
      </c>
      <c r="AA2527" s="59" t="s">
        <v>25667</v>
      </c>
      <c r="AB2527" s="0" t="s">
        <v>21</v>
      </c>
      <c r="AC2527" s="56" t="n">
        <v>0.333333333333333</v>
      </c>
      <c r="AD2527" s="56" t="n">
        <v>0.75</v>
      </c>
      <c r="AE2527" s="56" t="n">
        <v>0.999305555555556</v>
      </c>
      <c r="AF2527" s="56" t="n">
        <v>0.999305555555556</v>
      </c>
      <c r="AG2527" s="0"/>
      <c r="AH2527" s="0"/>
      <c r="AI2527" s="0" t="s">
        <v>25668</v>
      </c>
      <c r="AJ2527" s="0" t="s">
        <v>22866</v>
      </c>
      <c r="AK2527" s="0" t="s">
        <v>25669</v>
      </c>
      <c r="AL2527" s="0"/>
      <c r="AM2527" s="0" t="s">
        <v>25660</v>
      </c>
      <c r="AN2527" s="0" t="n">
        <v>95907</v>
      </c>
      <c r="AO2527" s="0" t="s">
        <v>7897</v>
      </c>
      <c r="AP2527" s="0"/>
      <c r="AQ2527" s="0"/>
      <c r="AR2527" s="58" t="s">
        <v>25670</v>
      </c>
      <c r="AS2527" s="0"/>
      <c r="AT2527" s="0"/>
    </row>
    <row r="2528" customFormat="false" ht="76.1" hidden="false" customHeight="false" outlineLevel="0" collapsed="false">
      <c r="A2528" s="0" t="s">
        <v>25671</v>
      </c>
      <c r="B2528" s="0" t="n">
        <v>78914</v>
      </c>
      <c r="C2528" s="55" t="n">
        <v>46210</v>
      </c>
      <c r="D2528" s="0" t="s">
        <v>25257</v>
      </c>
      <c r="E2528" s="0"/>
      <c r="F2528" s="0" t="s">
        <v>25655</v>
      </c>
      <c r="G2528" s="0" t="s">
        <v>25672</v>
      </c>
      <c r="H2528" s="0" t="s">
        <v>25673</v>
      </c>
      <c r="I2528" s="56" t="n">
        <v>0.384027777777778</v>
      </c>
      <c r="J2528" s="56" t="n">
        <v>0.390972222222222</v>
      </c>
      <c r="K2528" s="57" t="n">
        <v>46205.4134606481</v>
      </c>
      <c r="L2528" s="57" t="n">
        <v>46205.4163541667</v>
      </c>
      <c r="M2528" s="0" t="s">
        <v>25257</v>
      </c>
      <c r="N2528" s="56" t="n">
        <v>0.00694444444444444</v>
      </c>
      <c r="O2528" s="56" t="n">
        <v>0.00289351851851852</v>
      </c>
      <c r="P2528" s="56" t="n">
        <v>0.974305555555556</v>
      </c>
      <c r="Q2528" s="56" t="n">
        <v>0</v>
      </c>
      <c r="R2528" s="0" t="n">
        <v>-23.482585</v>
      </c>
      <c r="S2528" s="0" t="n">
        <v>-46.597425</v>
      </c>
      <c r="T2528" s="0" t="n">
        <v>-23.484672</v>
      </c>
      <c r="U2528" s="0" t="n">
        <v>-46.587657</v>
      </c>
      <c r="V2528" s="0" t="n">
        <v>1</v>
      </c>
      <c r="W2528" s="0" t="n">
        <v>0</v>
      </c>
      <c r="X2528" s="0" t="n">
        <v>0</v>
      </c>
      <c r="Y2528" s="0" t="n">
        <v>0</v>
      </c>
      <c r="Z2528" s="0" t="s">
        <v>8124</v>
      </c>
      <c r="AA2528" s="59" t="s">
        <v>25674</v>
      </c>
      <c r="AB2528" s="0" t="s">
        <v>21</v>
      </c>
      <c r="AC2528" s="56" t="n">
        <v>0.333333333333333</v>
      </c>
      <c r="AD2528" s="56" t="n">
        <v>0.75</v>
      </c>
      <c r="AE2528" s="56" t="n">
        <v>0.999305555555556</v>
      </c>
      <c r="AF2528" s="56" t="n">
        <v>0.999305555555556</v>
      </c>
      <c r="AG2528" s="0"/>
      <c r="AH2528" s="0"/>
      <c r="AI2528" s="0" t="s">
        <v>25675</v>
      </c>
      <c r="AJ2528" s="0" t="s">
        <v>25676</v>
      </c>
      <c r="AK2528" s="0" t="s">
        <v>25677</v>
      </c>
      <c r="AL2528" s="0"/>
      <c r="AM2528" s="0" t="s">
        <v>25660</v>
      </c>
      <c r="AN2528" s="0" t="n">
        <v>95907</v>
      </c>
      <c r="AO2528" s="0" t="s">
        <v>7897</v>
      </c>
      <c r="AP2528" s="0"/>
      <c r="AQ2528" s="0"/>
      <c r="AR2528" s="58" t="s">
        <v>25678</v>
      </c>
      <c r="AS2528" s="0"/>
      <c r="AT2528" s="0"/>
    </row>
    <row r="2529" customFormat="false" ht="15" hidden="false" customHeight="false" outlineLevel="0" collapsed="false">
      <c r="A2529" s="0" t="s">
        <v>25679</v>
      </c>
      <c r="B2529" s="0" t="n">
        <v>78776</v>
      </c>
      <c r="C2529" s="55" t="n">
        <v>46210</v>
      </c>
      <c r="D2529" s="0" t="s">
        <v>25257</v>
      </c>
      <c r="E2529" s="0"/>
      <c r="F2529" s="0" t="s">
        <v>25655</v>
      </c>
      <c r="G2529" s="0" t="s">
        <v>25680</v>
      </c>
      <c r="H2529" s="0" t="s">
        <v>25681</v>
      </c>
      <c r="I2529" s="56" t="n">
        <v>0.393055555555556</v>
      </c>
      <c r="J2529" s="56" t="n">
        <v>0.4</v>
      </c>
      <c r="K2529" s="57" t="n">
        <v>46205.3537152778</v>
      </c>
      <c r="L2529" s="57" t="n">
        <v>46205.3600810185</v>
      </c>
      <c r="M2529" s="0" t="s">
        <v>25257</v>
      </c>
      <c r="N2529" s="56" t="n">
        <v>0.00694444444444444</v>
      </c>
      <c r="O2529" s="56" t="n">
        <v>0.00636574074074074</v>
      </c>
      <c r="P2529" s="56" t="n">
        <v>0.0395833333333333</v>
      </c>
      <c r="Q2529" s="56" t="n">
        <v>0</v>
      </c>
      <c r="R2529" s="0" t="n">
        <v>-23.479196</v>
      </c>
      <c r="S2529" s="0" t="n">
        <v>-46.599237</v>
      </c>
      <c r="T2529" s="0" t="n">
        <v>-23.478647</v>
      </c>
      <c r="U2529" s="0" t="n">
        <v>-46.596578</v>
      </c>
      <c r="V2529" s="0" t="n">
        <v>1</v>
      </c>
      <c r="W2529" s="0" t="n">
        <v>0</v>
      </c>
      <c r="X2529" s="0" t="n">
        <v>0</v>
      </c>
      <c r="Y2529" s="0" t="n">
        <v>0</v>
      </c>
      <c r="Z2529" s="0" t="s">
        <v>7895</v>
      </c>
      <c r="AA2529" s="0"/>
      <c r="AB2529" s="0"/>
      <c r="AC2529" s="56" t="n">
        <v>0.333333333333333</v>
      </c>
      <c r="AD2529" s="56" t="n">
        <v>0.75</v>
      </c>
      <c r="AE2529" s="56" t="n">
        <v>0.999305555555556</v>
      </c>
      <c r="AF2529" s="56" t="n">
        <v>0.999305555555556</v>
      </c>
      <c r="AG2529" s="0"/>
      <c r="AH2529" s="0"/>
      <c r="AI2529" s="0" t="s">
        <v>25682</v>
      </c>
      <c r="AJ2529" s="0" t="s">
        <v>22866</v>
      </c>
      <c r="AK2529" s="0" t="s">
        <v>25683</v>
      </c>
      <c r="AL2529" s="0"/>
      <c r="AM2529" s="0" t="s">
        <v>25660</v>
      </c>
      <c r="AN2529" s="0" t="n">
        <v>95907</v>
      </c>
      <c r="AO2529" s="0" t="s">
        <v>7897</v>
      </c>
      <c r="AP2529" s="58" t="s">
        <v>25684</v>
      </c>
      <c r="AQ2529" s="0"/>
      <c r="AR2529" s="58" t="s">
        <v>25685</v>
      </c>
      <c r="AS2529" s="58" t="s">
        <v>25686</v>
      </c>
      <c r="AT2529" s="0"/>
    </row>
    <row r="2530" customFormat="false" ht="15" hidden="false" customHeight="false" outlineLevel="0" collapsed="false">
      <c r="A2530" s="0" t="s">
        <v>25687</v>
      </c>
      <c r="B2530" s="0" t="n">
        <v>78771</v>
      </c>
      <c r="C2530" s="55" t="n">
        <v>46210</v>
      </c>
      <c r="D2530" s="0" t="s">
        <v>25257</v>
      </c>
      <c r="E2530" s="0"/>
      <c r="F2530" s="0" t="s">
        <v>25655</v>
      </c>
      <c r="G2530" s="0" t="s">
        <v>25688</v>
      </c>
      <c r="H2530" s="0" t="s">
        <v>25689</v>
      </c>
      <c r="I2530" s="56" t="n">
        <v>0.402777777777778</v>
      </c>
      <c r="J2530" s="56" t="n">
        <v>0.409722222222222</v>
      </c>
      <c r="K2530" s="57" t="n">
        <v>46205.3667708333</v>
      </c>
      <c r="L2530" s="57" t="n">
        <v>46205.3693171296</v>
      </c>
      <c r="M2530" s="0" t="s">
        <v>25257</v>
      </c>
      <c r="N2530" s="56" t="n">
        <v>0.00694444444444444</v>
      </c>
      <c r="O2530" s="56" t="n">
        <v>0.00253472222222222</v>
      </c>
      <c r="P2530" s="56" t="n">
        <v>0.0402777777777778</v>
      </c>
      <c r="Q2530" s="56" t="n">
        <v>0</v>
      </c>
      <c r="R2530" s="0" t="n">
        <v>-23.488903</v>
      </c>
      <c r="S2530" s="0" t="n">
        <v>-46.599386</v>
      </c>
      <c r="T2530" s="0" t="n">
        <v>-23.489057</v>
      </c>
      <c r="U2530" s="0" t="n">
        <v>-46.599171</v>
      </c>
      <c r="V2530" s="0" t="n">
        <v>1</v>
      </c>
      <c r="W2530" s="0" t="n">
        <v>0</v>
      </c>
      <c r="X2530" s="0" t="n">
        <v>0</v>
      </c>
      <c r="Y2530" s="0" t="n">
        <v>0</v>
      </c>
      <c r="Z2530" s="0" t="s">
        <v>7895</v>
      </c>
      <c r="AA2530" s="0"/>
      <c r="AB2530" s="0"/>
      <c r="AC2530" s="56" t="n">
        <v>0.333333333333333</v>
      </c>
      <c r="AD2530" s="56" t="n">
        <v>0.75</v>
      </c>
      <c r="AE2530" s="56" t="n">
        <v>0.999305555555556</v>
      </c>
      <c r="AF2530" s="56" t="n">
        <v>0.999305555555556</v>
      </c>
      <c r="AG2530" s="0"/>
      <c r="AH2530" s="0"/>
      <c r="AI2530" s="0" t="s">
        <v>25690</v>
      </c>
      <c r="AJ2530" s="0" t="s">
        <v>22866</v>
      </c>
      <c r="AK2530" s="0" t="s">
        <v>25691</v>
      </c>
      <c r="AL2530" s="0"/>
      <c r="AM2530" s="0" t="s">
        <v>25660</v>
      </c>
      <c r="AN2530" s="0" t="n">
        <v>95907</v>
      </c>
      <c r="AO2530" s="0" t="s">
        <v>7897</v>
      </c>
      <c r="AP2530" s="58" t="s">
        <v>25692</v>
      </c>
      <c r="AQ2530" s="0"/>
      <c r="AR2530" s="58" t="s">
        <v>25693</v>
      </c>
      <c r="AS2530" s="58" t="s">
        <v>25694</v>
      </c>
      <c r="AT2530" s="0"/>
    </row>
    <row r="2531" customFormat="false" ht="15" hidden="false" customHeight="false" outlineLevel="0" collapsed="false">
      <c r="A2531" s="0" t="s">
        <v>25695</v>
      </c>
      <c r="B2531" s="0" t="n">
        <v>78915</v>
      </c>
      <c r="C2531" s="55" t="n">
        <v>46210</v>
      </c>
      <c r="D2531" s="0" t="s">
        <v>25257</v>
      </c>
      <c r="E2531" s="0"/>
      <c r="F2531" s="0" t="s">
        <v>25655</v>
      </c>
      <c r="G2531" s="0" t="s">
        <v>25696</v>
      </c>
      <c r="H2531" s="0" t="s">
        <v>25697</v>
      </c>
      <c r="I2531" s="56" t="n">
        <v>0.413194444444444</v>
      </c>
      <c r="J2531" s="56" t="n">
        <v>0.420138888888889</v>
      </c>
      <c r="K2531" s="57" t="n">
        <v>46205.3897685185</v>
      </c>
      <c r="L2531" s="57" t="n">
        <v>46205.3925810185</v>
      </c>
      <c r="M2531" s="0" t="s">
        <v>25257</v>
      </c>
      <c r="N2531" s="56" t="n">
        <v>0.00694444444444444</v>
      </c>
      <c r="O2531" s="56" t="n">
        <v>0.0028125</v>
      </c>
      <c r="P2531" s="56" t="n">
        <v>0.0270833333333333</v>
      </c>
      <c r="Q2531" s="56" t="n">
        <v>0</v>
      </c>
      <c r="R2531" s="0" t="n">
        <v>-23.495048</v>
      </c>
      <c r="S2531" s="0" t="n">
        <v>-46.593739</v>
      </c>
      <c r="T2531" s="0" t="n">
        <v>-23.493918</v>
      </c>
      <c r="U2531" s="0" t="n">
        <v>-46.592915</v>
      </c>
      <c r="V2531" s="0" t="n">
        <v>1</v>
      </c>
      <c r="W2531" s="0" t="n">
        <v>0</v>
      </c>
      <c r="X2531" s="0" t="n">
        <v>0</v>
      </c>
      <c r="Y2531" s="0" t="n">
        <v>0</v>
      </c>
      <c r="Z2531" s="0" t="s">
        <v>7895</v>
      </c>
      <c r="AA2531" s="0"/>
      <c r="AB2531" s="0"/>
      <c r="AC2531" s="56" t="n">
        <v>0.333333333333333</v>
      </c>
      <c r="AD2531" s="56" t="n">
        <v>0.75</v>
      </c>
      <c r="AE2531" s="56" t="n">
        <v>0.999305555555556</v>
      </c>
      <c r="AF2531" s="56" t="n">
        <v>0.999305555555556</v>
      </c>
      <c r="AG2531" s="0"/>
      <c r="AH2531" s="0"/>
      <c r="AI2531" s="0" t="s">
        <v>25698</v>
      </c>
      <c r="AJ2531" s="0" t="s">
        <v>25676</v>
      </c>
      <c r="AK2531" s="0" t="s">
        <v>25699</v>
      </c>
      <c r="AL2531" s="0"/>
      <c r="AM2531" s="0" t="s">
        <v>25660</v>
      </c>
      <c r="AN2531" s="0" t="n">
        <v>95907</v>
      </c>
      <c r="AO2531" s="0" t="s">
        <v>7897</v>
      </c>
      <c r="AP2531" s="58" t="s">
        <v>25700</v>
      </c>
      <c r="AQ2531" s="0"/>
      <c r="AR2531" s="58" t="s">
        <v>25701</v>
      </c>
      <c r="AS2531" s="58" t="s">
        <v>25702</v>
      </c>
      <c r="AT2531" s="0"/>
    </row>
    <row r="2532" customFormat="false" ht="15" hidden="false" customHeight="false" outlineLevel="0" collapsed="false">
      <c r="A2532" s="0" t="s">
        <v>25703</v>
      </c>
      <c r="B2532" s="0" t="n">
        <v>78935</v>
      </c>
      <c r="C2532" s="55" t="n">
        <v>46210</v>
      </c>
      <c r="D2532" s="0" t="s">
        <v>25257</v>
      </c>
      <c r="E2532" s="0"/>
      <c r="F2532" s="0" t="s">
        <v>25655</v>
      </c>
      <c r="G2532" s="0" t="s">
        <v>25704</v>
      </c>
      <c r="H2532" s="0" t="s">
        <v>25705</v>
      </c>
      <c r="I2532" s="56" t="n">
        <v>0.420833333333333</v>
      </c>
      <c r="J2532" s="56" t="n">
        <v>0.427777777777778</v>
      </c>
      <c r="K2532" s="57" t="n">
        <v>46205.3804976852</v>
      </c>
      <c r="L2532" s="57" t="n">
        <v>46205.3836689815</v>
      </c>
      <c r="M2532" s="0" t="s">
        <v>25257</v>
      </c>
      <c r="N2532" s="56" t="n">
        <v>0.00694444444444444</v>
      </c>
      <c r="O2532" s="56" t="n">
        <v>0.00315972222222222</v>
      </c>
      <c r="P2532" s="56" t="n">
        <v>0.04375</v>
      </c>
      <c r="Q2532" s="56" t="n">
        <v>0</v>
      </c>
      <c r="R2532" s="0" t="n">
        <v>-23.496217</v>
      </c>
      <c r="S2532" s="0" t="n">
        <v>-46.593368</v>
      </c>
      <c r="T2532" s="0" t="n">
        <v>-23.49648</v>
      </c>
      <c r="U2532" s="0" t="n">
        <v>-46.592763</v>
      </c>
      <c r="V2532" s="0" t="n">
        <v>1</v>
      </c>
      <c r="W2532" s="0" t="n">
        <v>0</v>
      </c>
      <c r="X2532" s="0" t="n">
        <v>0</v>
      </c>
      <c r="Y2532" s="0" t="n">
        <v>0</v>
      </c>
      <c r="Z2532" s="0" t="s">
        <v>7895</v>
      </c>
      <c r="AA2532" s="0"/>
      <c r="AB2532" s="0"/>
      <c r="AC2532" s="56" t="n">
        <v>0.333333333333333</v>
      </c>
      <c r="AD2532" s="56" t="n">
        <v>0.75</v>
      </c>
      <c r="AE2532" s="56" t="n">
        <v>0.999305555555556</v>
      </c>
      <c r="AF2532" s="56" t="n">
        <v>0.999305555555556</v>
      </c>
      <c r="AG2532" s="0"/>
      <c r="AH2532" s="0"/>
      <c r="AI2532" s="0" t="s">
        <v>25706</v>
      </c>
      <c r="AJ2532" s="0" t="s">
        <v>25676</v>
      </c>
      <c r="AK2532" s="0" t="s">
        <v>25707</v>
      </c>
      <c r="AL2532" s="0"/>
      <c r="AM2532" s="0" t="s">
        <v>25660</v>
      </c>
      <c r="AN2532" s="0" t="n">
        <v>95907</v>
      </c>
      <c r="AO2532" s="0" t="s">
        <v>7897</v>
      </c>
      <c r="AP2532" s="58" t="s">
        <v>25708</v>
      </c>
      <c r="AQ2532" s="0"/>
      <c r="AR2532" s="58" t="s">
        <v>25709</v>
      </c>
      <c r="AS2532" s="58" t="s">
        <v>25710</v>
      </c>
      <c r="AT2532" s="0"/>
    </row>
    <row r="2533" customFormat="false" ht="15" hidden="false" customHeight="false" outlineLevel="0" collapsed="false">
      <c r="A2533" s="0" t="s">
        <v>25711</v>
      </c>
      <c r="B2533" s="0" t="n">
        <v>78945</v>
      </c>
      <c r="C2533" s="55" t="n">
        <v>46210</v>
      </c>
      <c r="D2533" s="0" t="s">
        <v>25257</v>
      </c>
      <c r="E2533" s="0"/>
      <c r="F2533" s="0" t="s">
        <v>25655</v>
      </c>
      <c r="G2533" s="0" t="s">
        <v>25712</v>
      </c>
      <c r="H2533" s="0" t="s">
        <v>25713</v>
      </c>
      <c r="I2533" s="56" t="n">
        <v>0.430555555555556</v>
      </c>
      <c r="J2533" s="56" t="n">
        <v>0.4375</v>
      </c>
      <c r="K2533" s="57" t="n">
        <v>46205.3967708333</v>
      </c>
      <c r="L2533" s="57" t="n">
        <v>46205.3984722222</v>
      </c>
      <c r="M2533" s="0" t="s">
        <v>25257</v>
      </c>
      <c r="N2533" s="56" t="n">
        <v>0.00694444444444444</v>
      </c>
      <c r="O2533" s="56" t="n">
        <v>0.00168981481481482</v>
      </c>
      <c r="P2533" s="56" t="n">
        <v>0.0388888888888889</v>
      </c>
      <c r="Q2533" s="56" t="n">
        <v>0</v>
      </c>
      <c r="R2533" s="0" t="n">
        <v>-23.491245</v>
      </c>
      <c r="S2533" s="0" t="n">
        <v>-46.587923</v>
      </c>
      <c r="T2533" s="0" t="n">
        <v>-23.490958</v>
      </c>
      <c r="U2533" s="0" t="n">
        <v>-46.587766</v>
      </c>
      <c r="V2533" s="0" t="n">
        <v>1</v>
      </c>
      <c r="W2533" s="0" t="n">
        <v>0</v>
      </c>
      <c r="X2533" s="0" t="n">
        <v>0</v>
      </c>
      <c r="Y2533" s="0" t="n">
        <v>0</v>
      </c>
      <c r="Z2533" s="0" t="s">
        <v>7895</v>
      </c>
      <c r="AA2533" s="0"/>
      <c r="AB2533" s="0"/>
      <c r="AC2533" s="56" t="n">
        <v>0.333333333333333</v>
      </c>
      <c r="AD2533" s="56" t="n">
        <v>0.75</v>
      </c>
      <c r="AE2533" s="56" t="n">
        <v>0.999305555555556</v>
      </c>
      <c r="AF2533" s="56" t="n">
        <v>0.999305555555556</v>
      </c>
      <c r="AG2533" s="0"/>
      <c r="AH2533" s="0"/>
      <c r="AI2533" s="0" t="s">
        <v>25714</v>
      </c>
      <c r="AJ2533" s="0" t="s">
        <v>25676</v>
      </c>
      <c r="AK2533" s="0" t="s">
        <v>25715</v>
      </c>
      <c r="AL2533" s="0"/>
      <c r="AM2533" s="0" t="s">
        <v>25660</v>
      </c>
      <c r="AN2533" s="0" t="n">
        <v>95907</v>
      </c>
      <c r="AO2533" s="0" t="s">
        <v>7897</v>
      </c>
      <c r="AP2533" s="58" t="s">
        <v>25716</v>
      </c>
      <c r="AQ2533" s="0"/>
      <c r="AR2533" s="58" t="s">
        <v>25717</v>
      </c>
      <c r="AS2533" s="58" t="s">
        <v>25718</v>
      </c>
      <c r="AT2533" s="0"/>
    </row>
    <row r="2534" customFormat="false" ht="15" hidden="false" customHeight="false" outlineLevel="0" collapsed="false">
      <c r="A2534" s="0" t="s">
        <v>25719</v>
      </c>
      <c r="B2534" s="0" t="n">
        <v>78931</v>
      </c>
      <c r="C2534" s="55" t="n">
        <v>46210</v>
      </c>
      <c r="D2534" s="0" t="s">
        <v>25257</v>
      </c>
      <c r="E2534" s="0"/>
      <c r="F2534" s="0" t="s">
        <v>25655</v>
      </c>
      <c r="G2534" s="0" t="s">
        <v>25720</v>
      </c>
      <c r="H2534" s="0" t="s">
        <v>25721</v>
      </c>
      <c r="I2534" s="56" t="n">
        <v>0.438888888888889</v>
      </c>
      <c r="J2534" s="56" t="n">
        <v>0.445833333333333</v>
      </c>
      <c r="K2534" s="57" t="n">
        <v>46205.4006481482</v>
      </c>
      <c r="L2534" s="57" t="n">
        <v>46205.4023958333</v>
      </c>
      <c r="M2534" s="0" t="s">
        <v>25257</v>
      </c>
      <c r="N2534" s="56" t="n">
        <v>0.00694444444444444</v>
      </c>
      <c r="O2534" s="56" t="n">
        <v>0.00174768518518519</v>
      </c>
      <c r="P2534" s="56" t="n">
        <v>0.0430555555555556</v>
      </c>
      <c r="Q2534" s="56" t="n">
        <v>0</v>
      </c>
      <c r="R2534" s="0" t="n">
        <v>-23.488581</v>
      </c>
      <c r="S2534" s="0" t="n">
        <v>-46.589186</v>
      </c>
      <c r="T2534" s="0" t="n">
        <v>-23.48875</v>
      </c>
      <c r="U2534" s="0" t="n">
        <v>-46.588711</v>
      </c>
      <c r="V2534" s="0" t="n">
        <v>1</v>
      </c>
      <c r="W2534" s="0" t="n">
        <v>0</v>
      </c>
      <c r="X2534" s="0" t="n">
        <v>0</v>
      </c>
      <c r="Y2534" s="0" t="n">
        <v>0</v>
      </c>
      <c r="Z2534" s="0" t="s">
        <v>7895</v>
      </c>
      <c r="AA2534" s="0"/>
      <c r="AB2534" s="0"/>
      <c r="AC2534" s="56" t="n">
        <v>0.333333333333333</v>
      </c>
      <c r="AD2534" s="56" t="n">
        <v>0.75</v>
      </c>
      <c r="AE2534" s="56" t="n">
        <v>0.999305555555556</v>
      </c>
      <c r="AF2534" s="56" t="n">
        <v>0.999305555555556</v>
      </c>
      <c r="AG2534" s="0"/>
      <c r="AH2534" s="0"/>
      <c r="AI2534" s="0" t="s">
        <v>25722</v>
      </c>
      <c r="AJ2534" s="0" t="s">
        <v>25676</v>
      </c>
      <c r="AK2534" s="0" t="s">
        <v>25723</v>
      </c>
      <c r="AL2534" s="0"/>
      <c r="AM2534" s="0" t="s">
        <v>25660</v>
      </c>
      <c r="AN2534" s="0" t="n">
        <v>95907</v>
      </c>
      <c r="AO2534" s="0" t="s">
        <v>7897</v>
      </c>
      <c r="AP2534" s="58" t="s">
        <v>25724</v>
      </c>
      <c r="AQ2534" s="0"/>
      <c r="AR2534" s="58" t="s">
        <v>25725</v>
      </c>
      <c r="AS2534" s="58" t="s">
        <v>25726</v>
      </c>
      <c r="AT2534" s="0"/>
    </row>
    <row r="2535" customFormat="false" ht="15" hidden="false" customHeight="false" outlineLevel="0" collapsed="false">
      <c r="A2535" s="0" t="s">
        <v>25727</v>
      </c>
      <c r="B2535" s="0" t="n">
        <v>78926</v>
      </c>
      <c r="C2535" s="55" t="n">
        <v>46210</v>
      </c>
      <c r="D2535" s="0" t="s">
        <v>25257</v>
      </c>
      <c r="E2535" s="0"/>
      <c r="F2535" s="0" t="s">
        <v>25655</v>
      </c>
      <c r="G2535" s="0" t="s">
        <v>25728</v>
      </c>
      <c r="H2535" s="0" t="s">
        <v>25729</v>
      </c>
      <c r="I2535" s="56" t="n">
        <v>0.447916666666667</v>
      </c>
      <c r="J2535" s="56" t="n">
        <v>0.454861111111111</v>
      </c>
      <c r="K2535" s="57" t="n">
        <v>46205.4053703704</v>
      </c>
      <c r="L2535" s="57" t="n">
        <v>46205.408900463</v>
      </c>
      <c r="M2535" s="0" t="s">
        <v>25257</v>
      </c>
      <c r="N2535" s="56" t="n">
        <v>0.00694444444444444</v>
      </c>
      <c r="O2535" s="56" t="n">
        <v>0.00353009259259259</v>
      </c>
      <c r="P2535" s="56" t="n">
        <v>0.0458333333333333</v>
      </c>
      <c r="Q2535" s="56" t="n">
        <v>0</v>
      </c>
      <c r="R2535" s="0" t="n">
        <v>-23.486638</v>
      </c>
      <c r="S2535" s="0" t="n">
        <v>-46.587787</v>
      </c>
      <c r="T2535" s="0" t="n">
        <v>-23.486897</v>
      </c>
      <c r="U2535" s="0" t="n">
        <v>-46.587744</v>
      </c>
      <c r="V2535" s="0" t="n">
        <v>1</v>
      </c>
      <c r="W2535" s="0" t="n">
        <v>0</v>
      </c>
      <c r="X2535" s="0" t="n">
        <v>0</v>
      </c>
      <c r="Y2535" s="0" t="n">
        <v>0</v>
      </c>
      <c r="Z2535" s="0" t="s">
        <v>7895</v>
      </c>
      <c r="AA2535" s="0"/>
      <c r="AB2535" s="0"/>
      <c r="AC2535" s="56" t="n">
        <v>0.333333333333333</v>
      </c>
      <c r="AD2535" s="56" t="n">
        <v>0.75</v>
      </c>
      <c r="AE2535" s="56" t="n">
        <v>0.999305555555556</v>
      </c>
      <c r="AF2535" s="56" t="n">
        <v>0.999305555555556</v>
      </c>
      <c r="AG2535" s="0"/>
      <c r="AH2535" s="0"/>
      <c r="AI2535" s="0" t="s">
        <v>25730</v>
      </c>
      <c r="AJ2535" s="0" t="s">
        <v>25676</v>
      </c>
      <c r="AK2535" s="0" t="s">
        <v>25731</v>
      </c>
      <c r="AL2535" s="0"/>
      <c r="AM2535" s="0" t="s">
        <v>25660</v>
      </c>
      <c r="AN2535" s="0" t="n">
        <v>95907</v>
      </c>
      <c r="AO2535" s="0" t="s">
        <v>7897</v>
      </c>
      <c r="AP2535" s="58" t="s">
        <v>25732</v>
      </c>
      <c r="AQ2535" s="0"/>
      <c r="AR2535" s="58" t="s">
        <v>25733</v>
      </c>
      <c r="AS2535" s="58" t="s">
        <v>25734</v>
      </c>
      <c r="AT2535" s="0"/>
    </row>
    <row r="2536" customFormat="false" ht="15" hidden="false" customHeight="false" outlineLevel="0" collapsed="false">
      <c r="A2536" s="0" t="s">
        <v>25735</v>
      </c>
      <c r="B2536" s="0" t="n">
        <v>78936</v>
      </c>
      <c r="C2536" s="55" t="n">
        <v>46210</v>
      </c>
      <c r="D2536" s="0" t="s">
        <v>25257</v>
      </c>
      <c r="E2536" s="0"/>
      <c r="F2536" s="0" t="s">
        <v>25655</v>
      </c>
      <c r="G2536" s="0" t="s">
        <v>25736</v>
      </c>
      <c r="H2536" s="0" t="s">
        <v>25737</v>
      </c>
      <c r="I2536" s="56" t="n">
        <v>0.456944444444444</v>
      </c>
      <c r="J2536" s="56" t="n">
        <v>0.463888888888889</v>
      </c>
      <c r="K2536" s="57" t="n">
        <v>46205.5278472222</v>
      </c>
      <c r="L2536" s="57" t="n">
        <v>46205.5295486111</v>
      </c>
      <c r="M2536" s="0" t="s">
        <v>25257</v>
      </c>
      <c r="N2536" s="56" t="n">
        <v>0.00694444444444444</v>
      </c>
      <c r="O2536" s="56" t="n">
        <v>0.00170138888888889</v>
      </c>
      <c r="P2536" s="56" t="n">
        <v>0.934027777777778</v>
      </c>
      <c r="Q2536" s="56" t="n">
        <v>0</v>
      </c>
      <c r="R2536" s="0" t="n">
        <v>-23.488724</v>
      </c>
      <c r="S2536" s="0" t="n">
        <v>-46.584181</v>
      </c>
      <c r="T2536" s="0" t="n">
        <v>-23.488642</v>
      </c>
      <c r="U2536" s="0" t="n">
        <v>-46.584455</v>
      </c>
      <c r="V2536" s="0" t="n">
        <v>1</v>
      </c>
      <c r="W2536" s="0" t="n">
        <v>0</v>
      </c>
      <c r="X2536" s="0" t="n">
        <v>0</v>
      </c>
      <c r="Y2536" s="0" t="n">
        <v>0</v>
      </c>
      <c r="Z2536" s="0" t="s">
        <v>7895</v>
      </c>
      <c r="AA2536" s="0"/>
      <c r="AB2536" s="0"/>
      <c r="AC2536" s="56" t="n">
        <v>0.333333333333333</v>
      </c>
      <c r="AD2536" s="56" t="n">
        <v>0.75</v>
      </c>
      <c r="AE2536" s="56" t="n">
        <v>0.999305555555556</v>
      </c>
      <c r="AF2536" s="56" t="n">
        <v>0.999305555555556</v>
      </c>
      <c r="AG2536" s="0"/>
      <c r="AH2536" s="0"/>
      <c r="AI2536" s="0" t="s">
        <v>25738</v>
      </c>
      <c r="AJ2536" s="0" t="s">
        <v>25676</v>
      </c>
      <c r="AK2536" s="0" t="s">
        <v>25739</v>
      </c>
      <c r="AL2536" s="0"/>
      <c r="AM2536" s="0" t="s">
        <v>25660</v>
      </c>
      <c r="AN2536" s="0" t="n">
        <v>95907</v>
      </c>
      <c r="AO2536" s="0" t="s">
        <v>7897</v>
      </c>
      <c r="AP2536" s="58" t="s">
        <v>25740</v>
      </c>
      <c r="AQ2536" s="0"/>
      <c r="AR2536" s="58" t="s">
        <v>25741</v>
      </c>
      <c r="AS2536" s="58" t="s">
        <v>25742</v>
      </c>
      <c r="AT2536" s="0"/>
    </row>
    <row r="2537" customFormat="false" ht="15" hidden="false" customHeight="false" outlineLevel="0" collapsed="false">
      <c r="A2537" s="0" t="s">
        <v>25743</v>
      </c>
      <c r="B2537" s="0" t="n">
        <v>78939</v>
      </c>
      <c r="C2537" s="55" t="n">
        <v>46210</v>
      </c>
      <c r="D2537" s="0" t="s">
        <v>25257</v>
      </c>
      <c r="E2537" s="0"/>
      <c r="F2537" s="0" t="s">
        <v>25655</v>
      </c>
      <c r="G2537" s="0" t="s">
        <v>25744</v>
      </c>
      <c r="H2537" s="0" t="s">
        <v>25745</v>
      </c>
      <c r="I2537" s="56" t="n">
        <v>0.465277777777778</v>
      </c>
      <c r="J2537" s="56" t="n">
        <v>0.472222222222222</v>
      </c>
      <c r="K2537" s="57" t="n">
        <v>46205.5329050926</v>
      </c>
      <c r="L2537" s="57" t="n">
        <v>46205.5350231482</v>
      </c>
      <c r="M2537" s="0" t="s">
        <v>25257</v>
      </c>
      <c r="N2537" s="56" t="n">
        <v>0.00694444444444444</v>
      </c>
      <c r="O2537" s="56" t="n">
        <v>0.00211805555555556</v>
      </c>
      <c r="P2537" s="56" t="n">
        <v>0.936805555555556</v>
      </c>
      <c r="Q2537" s="56" t="n">
        <v>0</v>
      </c>
      <c r="R2537" s="0" t="n">
        <v>-23.491515</v>
      </c>
      <c r="S2537" s="0" t="n">
        <v>-46.582005</v>
      </c>
      <c r="T2537" s="0" t="n">
        <v>-23.490509</v>
      </c>
      <c r="U2537" s="0" t="n">
        <v>-46.580996</v>
      </c>
      <c r="V2537" s="0" t="n">
        <v>1</v>
      </c>
      <c r="W2537" s="0" t="n">
        <v>0</v>
      </c>
      <c r="X2537" s="0" t="n">
        <v>0</v>
      </c>
      <c r="Y2537" s="0" t="n">
        <v>0</v>
      </c>
      <c r="Z2537" s="0" t="s">
        <v>7895</v>
      </c>
      <c r="AA2537" s="0"/>
      <c r="AB2537" s="0"/>
      <c r="AC2537" s="56" t="n">
        <v>0.333333333333333</v>
      </c>
      <c r="AD2537" s="56" t="n">
        <v>0.75</v>
      </c>
      <c r="AE2537" s="56" t="n">
        <v>0.999305555555556</v>
      </c>
      <c r="AF2537" s="56" t="n">
        <v>0.999305555555556</v>
      </c>
      <c r="AG2537" s="0"/>
      <c r="AH2537" s="0"/>
      <c r="AI2537" s="0" t="s">
        <v>25746</v>
      </c>
      <c r="AJ2537" s="0" t="s">
        <v>25676</v>
      </c>
      <c r="AK2537" s="0" t="s">
        <v>25747</v>
      </c>
      <c r="AL2537" s="0"/>
      <c r="AM2537" s="0" t="s">
        <v>25660</v>
      </c>
      <c r="AN2537" s="0" t="n">
        <v>95907</v>
      </c>
      <c r="AO2537" s="0" t="s">
        <v>7897</v>
      </c>
      <c r="AP2537" s="58" t="s">
        <v>25748</v>
      </c>
      <c r="AQ2537" s="0"/>
      <c r="AR2537" s="58" t="s">
        <v>25749</v>
      </c>
      <c r="AS2537" s="58" t="s">
        <v>25750</v>
      </c>
      <c r="AT2537" s="0"/>
    </row>
    <row r="2538" customFormat="false" ht="15" hidden="false" customHeight="false" outlineLevel="0" collapsed="false">
      <c r="A2538" s="0" t="s">
        <v>25751</v>
      </c>
      <c r="B2538" s="0" t="n">
        <v>78943</v>
      </c>
      <c r="C2538" s="55" t="n">
        <v>46210</v>
      </c>
      <c r="D2538" s="0" t="s">
        <v>25257</v>
      </c>
      <c r="E2538" s="0"/>
      <c r="F2538" s="0" t="s">
        <v>25655</v>
      </c>
      <c r="G2538" s="0" t="s">
        <v>25752</v>
      </c>
      <c r="H2538" s="0" t="s">
        <v>25753</v>
      </c>
      <c r="I2538" s="56" t="n">
        <v>0.475</v>
      </c>
      <c r="J2538" s="56" t="n">
        <v>0.481944444444445</v>
      </c>
      <c r="K2538" s="57" t="n">
        <v>46205.5366898148</v>
      </c>
      <c r="L2538" s="57" t="n">
        <v>46205.5496643519</v>
      </c>
      <c r="M2538" s="0" t="s">
        <v>25257</v>
      </c>
      <c r="N2538" s="56" t="n">
        <v>0.00694444444444444</v>
      </c>
      <c r="O2538" s="56" t="n">
        <v>0.012962962962963</v>
      </c>
      <c r="P2538" s="56" t="n">
        <v>0.931944444444445</v>
      </c>
      <c r="Q2538" s="56" t="n">
        <v>0</v>
      </c>
      <c r="R2538" s="0" t="n">
        <v>-23.494951</v>
      </c>
      <c r="S2538" s="0" t="n">
        <v>-46.584521</v>
      </c>
      <c r="T2538" s="0" t="n">
        <v>-23.490207</v>
      </c>
      <c r="U2538" s="0" t="n">
        <v>-46.579668</v>
      </c>
      <c r="V2538" s="0" t="n">
        <v>1</v>
      </c>
      <c r="W2538" s="0" t="n">
        <v>0</v>
      </c>
      <c r="X2538" s="0" t="n">
        <v>0</v>
      </c>
      <c r="Y2538" s="0" t="n">
        <v>0</v>
      </c>
      <c r="Z2538" s="0" t="s">
        <v>7895</v>
      </c>
      <c r="AA2538" s="0"/>
      <c r="AB2538" s="0"/>
      <c r="AC2538" s="56" t="n">
        <v>0.333333333333333</v>
      </c>
      <c r="AD2538" s="56" t="n">
        <v>0.75</v>
      </c>
      <c r="AE2538" s="56" t="n">
        <v>0.999305555555556</v>
      </c>
      <c r="AF2538" s="56" t="n">
        <v>0.999305555555556</v>
      </c>
      <c r="AG2538" s="0"/>
      <c r="AH2538" s="0"/>
      <c r="AI2538" s="0" t="s">
        <v>25754</v>
      </c>
      <c r="AJ2538" s="0" t="s">
        <v>25676</v>
      </c>
      <c r="AK2538" s="0" t="s">
        <v>25755</v>
      </c>
      <c r="AL2538" s="0"/>
      <c r="AM2538" s="0" t="s">
        <v>25660</v>
      </c>
      <c r="AN2538" s="0" t="n">
        <v>95907</v>
      </c>
      <c r="AO2538" s="0" t="s">
        <v>7897</v>
      </c>
      <c r="AP2538" s="58" t="s">
        <v>25756</v>
      </c>
      <c r="AQ2538" s="58" t="s">
        <v>25757</v>
      </c>
      <c r="AR2538" s="58" t="s">
        <v>25758</v>
      </c>
      <c r="AS2538" s="58" t="s">
        <v>25759</v>
      </c>
      <c r="AT2538" s="0" t="s">
        <v>25760</v>
      </c>
    </row>
    <row r="2539" customFormat="false" ht="15" hidden="false" customHeight="false" outlineLevel="0" collapsed="false">
      <c r="A2539" s="0" t="s">
        <v>25761</v>
      </c>
      <c r="B2539" s="0" t="n">
        <v>78938</v>
      </c>
      <c r="C2539" s="55" t="n">
        <v>46210</v>
      </c>
      <c r="D2539" s="0" t="s">
        <v>25257</v>
      </c>
      <c r="E2539" s="0"/>
      <c r="F2539" s="0" t="s">
        <v>25655</v>
      </c>
      <c r="G2539" s="0" t="s">
        <v>25762</v>
      </c>
      <c r="H2539" s="0" t="s">
        <v>25763</v>
      </c>
      <c r="I2539" s="56" t="n">
        <v>0.484027777777778</v>
      </c>
      <c r="J2539" s="56" t="n">
        <v>0.490972222222222</v>
      </c>
      <c r="K2539" s="57" t="n">
        <v>46205.5561111111</v>
      </c>
      <c r="L2539" s="57" t="n">
        <v>46205.5611458333</v>
      </c>
      <c r="M2539" s="0" t="s">
        <v>25257</v>
      </c>
      <c r="N2539" s="56" t="n">
        <v>0.00694444444444444</v>
      </c>
      <c r="O2539" s="56" t="n">
        <v>0.00503472222222222</v>
      </c>
      <c r="P2539" s="56" t="n">
        <v>0.929166666666667</v>
      </c>
      <c r="Q2539" s="56" t="n">
        <v>0</v>
      </c>
      <c r="R2539" s="0" t="n">
        <v>-23.4925</v>
      </c>
      <c r="S2539" s="0" t="n">
        <v>-46.582057</v>
      </c>
      <c r="T2539" s="0" t="n">
        <v>-23.493058</v>
      </c>
      <c r="U2539" s="0" t="n">
        <v>-46.581347</v>
      </c>
      <c r="V2539" s="0" t="n">
        <v>1</v>
      </c>
      <c r="W2539" s="0" t="n">
        <v>0</v>
      </c>
      <c r="X2539" s="0" t="n">
        <v>0</v>
      </c>
      <c r="Y2539" s="0" t="n">
        <v>0</v>
      </c>
      <c r="Z2539" s="0" t="s">
        <v>7895</v>
      </c>
      <c r="AA2539" s="0"/>
      <c r="AB2539" s="0"/>
      <c r="AC2539" s="56" t="n">
        <v>0.333333333333333</v>
      </c>
      <c r="AD2539" s="56" t="n">
        <v>0.75</v>
      </c>
      <c r="AE2539" s="56" t="n">
        <v>0.999305555555556</v>
      </c>
      <c r="AF2539" s="56" t="n">
        <v>0.999305555555556</v>
      </c>
      <c r="AG2539" s="0"/>
      <c r="AH2539" s="0"/>
      <c r="AI2539" s="0" t="s">
        <v>25764</v>
      </c>
      <c r="AJ2539" s="0" t="s">
        <v>25676</v>
      </c>
      <c r="AK2539" s="0" t="s">
        <v>25765</v>
      </c>
      <c r="AL2539" s="0"/>
      <c r="AM2539" s="0" t="s">
        <v>25660</v>
      </c>
      <c r="AN2539" s="0" t="n">
        <v>95907</v>
      </c>
      <c r="AO2539" s="0" t="s">
        <v>7897</v>
      </c>
      <c r="AP2539" s="58" t="s">
        <v>25766</v>
      </c>
      <c r="AQ2539" s="0"/>
      <c r="AR2539" s="58" t="s">
        <v>25767</v>
      </c>
      <c r="AS2539" s="58" t="s">
        <v>25768</v>
      </c>
      <c r="AT2539" s="0"/>
    </row>
    <row r="2540" customFormat="false" ht="15" hidden="false" customHeight="false" outlineLevel="0" collapsed="false">
      <c r="A2540" s="0" t="s">
        <v>25769</v>
      </c>
      <c r="B2540" s="0" t="n">
        <v>78942</v>
      </c>
      <c r="C2540" s="55" t="n">
        <v>46210</v>
      </c>
      <c r="D2540" s="0" t="s">
        <v>25257</v>
      </c>
      <c r="E2540" s="0"/>
      <c r="F2540" s="0" t="s">
        <v>25655</v>
      </c>
      <c r="G2540" s="0" t="s">
        <v>25770</v>
      </c>
      <c r="H2540" s="0" t="s">
        <v>25771</v>
      </c>
      <c r="I2540" s="56" t="n">
        <v>0.490972222222222</v>
      </c>
      <c r="J2540" s="56" t="n">
        <v>0.497916666666667</v>
      </c>
      <c r="K2540" s="57" t="n">
        <v>46205.551712963</v>
      </c>
      <c r="L2540" s="57" t="n">
        <v>46205.5541319444</v>
      </c>
      <c r="M2540" s="0" t="s">
        <v>25257</v>
      </c>
      <c r="N2540" s="56" t="n">
        <v>0.00694444444444444</v>
      </c>
      <c r="O2540" s="56" t="n">
        <v>0.00240740740740741</v>
      </c>
      <c r="P2540" s="56" t="n">
        <v>0.94375</v>
      </c>
      <c r="Q2540" s="56" t="n">
        <v>0</v>
      </c>
      <c r="R2540" s="0" t="n">
        <v>-23.491661</v>
      </c>
      <c r="S2540" s="0" t="n">
        <v>-46.580795</v>
      </c>
      <c r="T2540" s="0" t="n">
        <v>-23.492032</v>
      </c>
      <c r="U2540" s="0" t="n">
        <v>-46.580272</v>
      </c>
      <c r="V2540" s="0" t="n">
        <v>1</v>
      </c>
      <c r="W2540" s="0" t="n">
        <v>0</v>
      </c>
      <c r="X2540" s="0" t="n">
        <v>0</v>
      </c>
      <c r="Y2540" s="0" t="n">
        <v>0</v>
      </c>
      <c r="Z2540" s="0" t="s">
        <v>7895</v>
      </c>
      <c r="AA2540" s="0"/>
      <c r="AB2540" s="0"/>
      <c r="AC2540" s="56" t="n">
        <v>0.333333333333333</v>
      </c>
      <c r="AD2540" s="56" t="n">
        <v>0.75</v>
      </c>
      <c r="AE2540" s="56" t="n">
        <v>0.999305555555556</v>
      </c>
      <c r="AF2540" s="56" t="n">
        <v>0.999305555555556</v>
      </c>
      <c r="AG2540" s="0"/>
      <c r="AH2540" s="0"/>
      <c r="AI2540" s="0" t="s">
        <v>25772</v>
      </c>
      <c r="AJ2540" s="0" t="s">
        <v>25676</v>
      </c>
      <c r="AK2540" s="0" t="s">
        <v>25773</v>
      </c>
      <c r="AL2540" s="0"/>
      <c r="AM2540" s="0" t="s">
        <v>25660</v>
      </c>
      <c r="AN2540" s="0" t="n">
        <v>95907</v>
      </c>
      <c r="AO2540" s="0" t="s">
        <v>7897</v>
      </c>
      <c r="AP2540" s="58" t="s">
        <v>25774</v>
      </c>
      <c r="AQ2540" s="0"/>
      <c r="AR2540" s="58" t="s">
        <v>25775</v>
      </c>
      <c r="AS2540" s="58" t="s">
        <v>25776</v>
      </c>
      <c r="AT2540" s="0"/>
    </row>
    <row r="2541" customFormat="false" ht="61.15" hidden="false" customHeight="false" outlineLevel="0" collapsed="false">
      <c r="A2541" s="0" t="s">
        <v>25777</v>
      </c>
      <c r="B2541" s="0" t="n">
        <v>78946</v>
      </c>
      <c r="C2541" s="55" t="n">
        <v>46210</v>
      </c>
      <c r="D2541" s="0" t="s">
        <v>25257</v>
      </c>
      <c r="E2541" s="0"/>
      <c r="F2541" s="0" t="s">
        <v>25655</v>
      </c>
      <c r="G2541" s="0" t="s">
        <v>25778</v>
      </c>
      <c r="H2541" s="0" t="s">
        <v>25779</v>
      </c>
      <c r="I2541" s="56" t="n">
        <v>0.499305555555556</v>
      </c>
      <c r="J2541" s="56" t="n">
        <v>0.50625</v>
      </c>
      <c r="K2541" s="57" t="n">
        <v>46205.5638425926</v>
      </c>
      <c r="L2541" s="57" t="n">
        <v>46205.5663194444</v>
      </c>
      <c r="M2541" s="0" t="s">
        <v>25257</v>
      </c>
      <c r="N2541" s="56" t="n">
        <v>0.00694444444444444</v>
      </c>
      <c r="O2541" s="56" t="n">
        <v>0.00247685185185185</v>
      </c>
      <c r="P2541" s="56" t="n">
        <v>0.939583333333333</v>
      </c>
      <c r="Q2541" s="56" t="n">
        <v>0</v>
      </c>
      <c r="R2541" s="0" t="n">
        <v>-23.491667</v>
      </c>
      <c r="S2541" s="0" t="n">
        <v>-46.580227</v>
      </c>
      <c r="T2541" s="0" t="n">
        <v>-23.491514</v>
      </c>
      <c r="U2541" s="0" t="n">
        <v>-46.58011</v>
      </c>
      <c r="V2541" s="0" t="n">
        <v>1</v>
      </c>
      <c r="W2541" s="0" t="n">
        <v>0</v>
      </c>
      <c r="X2541" s="0" t="n">
        <v>0</v>
      </c>
      <c r="Y2541" s="0" t="n">
        <v>0</v>
      </c>
      <c r="Z2541" s="0" t="s">
        <v>8124</v>
      </c>
      <c r="AA2541" s="59" t="s">
        <v>25780</v>
      </c>
      <c r="AB2541" s="0" t="s">
        <v>21</v>
      </c>
      <c r="AC2541" s="56" t="n">
        <v>0.333333333333333</v>
      </c>
      <c r="AD2541" s="56" t="n">
        <v>0.75</v>
      </c>
      <c r="AE2541" s="56" t="n">
        <v>0.999305555555556</v>
      </c>
      <c r="AF2541" s="56" t="n">
        <v>0.999305555555556</v>
      </c>
      <c r="AG2541" s="0"/>
      <c r="AH2541" s="0"/>
      <c r="AI2541" s="0" t="s">
        <v>25781</v>
      </c>
      <c r="AJ2541" s="0" t="s">
        <v>25676</v>
      </c>
      <c r="AK2541" s="0" t="s">
        <v>25782</v>
      </c>
      <c r="AL2541" s="0"/>
      <c r="AM2541" s="0" t="s">
        <v>25660</v>
      </c>
      <c r="AN2541" s="0" t="n">
        <v>95907</v>
      </c>
      <c r="AO2541" s="0" t="s">
        <v>7897</v>
      </c>
      <c r="AP2541" s="0"/>
      <c r="AQ2541" s="0"/>
      <c r="AR2541" s="58" t="s">
        <v>25783</v>
      </c>
      <c r="AS2541" s="0"/>
      <c r="AT2541" s="0"/>
    </row>
    <row r="2542" customFormat="false" ht="15" hidden="false" customHeight="false" outlineLevel="0" collapsed="false">
      <c r="A2542" s="0" t="s">
        <v>25784</v>
      </c>
      <c r="B2542" s="0" t="n">
        <v>78930</v>
      </c>
      <c r="C2542" s="55" t="n">
        <v>46210</v>
      </c>
      <c r="D2542" s="0" t="s">
        <v>25257</v>
      </c>
      <c r="E2542" s="0"/>
      <c r="F2542" s="0" t="s">
        <v>25655</v>
      </c>
      <c r="G2542" s="0" t="s">
        <v>25785</v>
      </c>
      <c r="H2542" s="0" t="s">
        <v>25786</v>
      </c>
      <c r="I2542" s="56" t="n">
        <v>0.508333333333333</v>
      </c>
      <c r="J2542" s="56" t="n">
        <v>0.515277777777778</v>
      </c>
      <c r="K2542" s="57" t="n">
        <v>46205.5236111111</v>
      </c>
      <c r="L2542" s="57" t="n">
        <v>46205.5251736111</v>
      </c>
      <c r="M2542" s="0" t="s">
        <v>25257</v>
      </c>
      <c r="N2542" s="56" t="n">
        <v>0.00694444444444444</v>
      </c>
      <c r="O2542" s="56" t="n">
        <v>0.00155092592592593</v>
      </c>
      <c r="P2542" s="56" t="n">
        <v>0.989583333333333</v>
      </c>
      <c r="Q2542" s="56" t="n">
        <v>0</v>
      </c>
      <c r="R2542" s="0" t="n">
        <v>-23.486887</v>
      </c>
      <c r="S2542" s="0" t="n">
        <v>-46.584168</v>
      </c>
      <c r="T2542" s="0" t="n">
        <v>-23.486632</v>
      </c>
      <c r="U2542" s="0" t="n">
        <v>-46.583965</v>
      </c>
      <c r="V2542" s="0" t="n">
        <v>1</v>
      </c>
      <c r="W2542" s="0" t="n">
        <v>0</v>
      </c>
      <c r="X2542" s="0" t="n">
        <v>0</v>
      </c>
      <c r="Y2542" s="0" t="n">
        <v>0</v>
      </c>
      <c r="Z2542" s="0" t="s">
        <v>7895</v>
      </c>
      <c r="AA2542" s="0"/>
      <c r="AB2542" s="0"/>
      <c r="AC2542" s="56" t="n">
        <v>0.333333333333333</v>
      </c>
      <c r="AD2542" s="56" t="n">
        <v>0.75</v>
      </c>
      <c r="AE2542" s="56" t="n">
        <v>0.999305555555556</v>
      </c>
      <c r="AF2542" s="56" t="n">
        <v>0.999305555555556</v>
      </c>
      <c r="AG2542" s="0"/>
      <c r="AH2542" s="0"/>
      <c r="AI2542" s="0" t="s">
        <v>25787</v>
      </c>
      <c r="AJ2542" s="0" t="s">
        <v>25676</v>
      </c>
      <c r="AK2542" s="0" t="s">
        <v>25788</v>
      </c>
      <c r="AL2542" s="0"/>
      <c r="AM2542" s="0" t="s">
        <v>25660</v>
      </c>
      <c r="AN2542" s="0" t="n">
        <v>95907</v>
      </c>
      <c r="AO2542" s="0" t="s">
        <v>7897</v>
      </c>
      <c r="AP2542" s="58" t="s">
        <v>25789</v>
      </c>
      <c r="AQ2542" s="0"/>
      <c r="AR2542" s="58" t="s">
        <v>25790</v>
      </c>
      <c r="AS2542" s="58" t="s">
        <v>25791</v>
      </c>
      <c r="AT2542" s="0"/>
    </row>
    <row r="2543" customFormat="false" ht="15" hidden="false" customHeight="false" outlineLevel="0" collapsed="false">
      <c r="A2543" s="0" t="s">
        <v>25792</v>
      </c>
      <c r="B2543" s="0" t="n">
        <v>78923</v>
      </c>
      <c r="C2543" s="55" t="n">
        <v>46210</v>
      </c>
      <c r="D2543" s="0" t="s">
        <v>25257</v>
      </c>
      <c r="E2543" s="0"/>
      <c r="F2543" s="0" t="s">
        <v>25655</v>
      </c>
      <c r="G2543" s="0" t="s">
        <v>25793</v>
      </c>
      <c r="H2543" s="0" t="s">
        <v>25794</v>
      </c>
      <c r="I2543" s="56" t="n">
        <v>0.516666666666667</v>
      </c>
      <c r="J2543" s="56" t="n">
        <v>0.523611111111111</v>
      </c>
      <c r="K2543" s="57" t="n">
        <v>46205.5031481482</v>
      </c>
      <c r="L2543" s="57" t="n">
        <v>46205.5201967593</v>
      </c>
      <c r="M2543" s="0" t="s">
        <v>25257</v>
      </c>
      <c r="N2543" s="56" t="n">
        <v>0.00694444444444444</v>
      </c>
      <c r="O2543" s="56" t="n">
        <v>0.017037037037037</v>
      </c>
      <c r="P2543" s="56" t="n">
        <v>0.00277777777777778</v>
      </c>
      <c r="Q2543" s="56" t="n">
        <v>0</v>
      </c>
      <c r="R2543" s="0" t="n">
        <v>-23.486574</v>
      </c>
      <c r="S2543" s="0" t="n">
        <v>-46.585623</v>
      </c>
      <c r="T2543" s="0" t="n">
        <v>-23.486342</v>
      </c>
      <c r="U2543" s="0" t="n">
        <v>-46.58562</v>
      </c>
      <c r="V2543" s="0" t="n">
        <v>1</v>
      </c>
      <c r="W2543" s="0" t="n">
        <v>0</v>
      </c>
      <c r="X2543" s="0" t="n">
        <v>0</v>
      </c>
      <c r="Y2543" s="0" t="n">
        <v>0</v>
      </c>
      <c r="Z2543" s="0" t="s">
        <v>8124</v>
      </c>
      <c r="AA2543" s="0" t="s">
        <v>25795</v>
      </c>
      <c r="AB2543" s="0" t="s">
        <v>26</v>
      </c>
      <c r="AC2543" s="56" t="n">
        <v>0.333333333333333</v>
      </c>
      <c r="AD2543" s="56" t="n">
        <v>0.75</v>
      </c>
      <c r="AE2543" s="56" t="n">
        <v>0.999305555555556</v>
      </c>
      <c r="AF2543" s="56" t="n">
        <v>0.999305555555556</v>
      </c>
      <c r="AG2543" s="0"/>
      <c r="AH2543" s="0"/>
      <c r="AI2543" s="0" t="s">
        <v>25796</v>
      </c>
      <c r="AJ2543" s="0" t="s">
        <v>25676</v>
      </c>
      <c r="AK2543" s="0" t="s">
        <v>25797</v>
      </c>
      <c r="AL2543" s="0"/>
      <c r="AM2543" s="0" t="s">
        <v>25660</v>
      </c>
      <c r="AN2543" s="0" t="n">
        <v>95907</v>
      </c>
      <c r="AO2543" s="0" t="s">
        <v>7897</v>
      </c>
      <c r="AP2543" s="0"/>
      <c r="AQ2543" s="0"/>
      <c r="AR2543" s="58" t="s">
        <v>25798</v>
      </c>
      <c r="AS2543" s="0"/>
      <c r="AT2543" s="0"/>
    </row>
    <row r="2544" customFormat="false" ht="15" hidden="false" customHeight="false" outlineLevel="0" collapsed="false">
      <c r="A2544" s="0" t="s">
        <v>25799</v>
      </c>
      <c r="B2544" s="0" t="n">
        <v>78929</v>
      </c>
      <c r="C2544" s="55" t="n">
        <v>46210</v>
      </c>
      <c r="D2544" s="0" t="s">
        <v>25257</v>
      </c>
      <c r="E2544" s="0"/>
      <c r="F2544" s="0" t="s">
        <v>25655</v>
      </c>
      <c r="G2544" s="0" t="s">
        <v>25800</v>
      </c>
      <c r="H2544" s="0" t="s">
        <v>25801</v>
      </c>
      <c r="I2544" s="56" t="n">
        <v>0.525</v>
      </c>
      <c r="J2544" s="56" t="n">
        <v>0.531944444444444</v>
      </c>
      <c r="K2544" s="57" t="n">
        <v>46205.4955787037</v>
      </c>
      <c r="L2544" s="57" t="n">
        <v>46205.4973263889</v>
      </c>
      <c r="M2544" s="0" t="s">
        <v>25257</v>
      </c>
      <c r="N2544" s="56" t="n">
        <v>0.00694444444444444</v>
      </c>
      <c r="O2544" s="56" t="n">
        <v>0.00173611111111111</v>
      </c>
      <c r="P2544" s="56" t="n">
        <v>0.0340277777777778</v>
      </c>
      <c r="Q2544" s="56" t="n">
        <v>0</v>
      </c>
      <c r="R2544" s="0" t="n">
        <v>-23.48459</v>
      </c>
      <c r="S2544" s="0" t="n">
        <v>-46.582542</v>
      </c>
      <c r="T2544" s="0" t="n">
        <v>-23.48425</v>
      </c>
      <c r="U2544" s="0" t="n">
        <v>-46.582971</v>
      </c>
      <c r="V2544" s="0" t="n">
        <v>1</v>
      </c>
      <c r="W2544" s="0" t="n">
        <v>0</v>
      </c>
      <c r="X2544" s="0" t="n">
        <v>0</v>
      </c>
      <c r="Y2544" s="0" t="n">
        <v>0</v>
      </c>
      <c r="Z2544" s="0" t="s">
        <v>7895</v>
      </c>
      <c r="AA2544" s="0"/>
      <c r="AB2544" s="0"/>
      <c r="AC2544" s="56" t="n">
        <v>0.333333333333333</v>
      </c>
      <c r="AD2544" s="56" t="n">
        <v>0.75</v>
      </c>
      <c r="AE2544" s="56" t="n">
        <v>0.999305555555556</v>
      </c>
      <c r="AF2544" s="56" t="n">
        <v>0.999305555555556</v>
      </c>
      <c r="AG2544" s="0"/>
      <c r="AH2544" s="0"/>
      <c r="AI2544" s="0" t="s">
        <v>25802</v>
      </c>
      <c r="AJ2544" s="0" t="s">
        <v>25676</v>
      </c>
      <c r="AK2544" s="0" t="s">
        <v>25803</v>
      </c>
      <c r="AL2544" s="0"/>
      <c r="AM2544" s="0" t="s">
        <v>25660</v>
      </c>
      <c r="AN2544" s="0" t="n">
        <v>95907</v>
      </c>
      <c r="AO2544" s="0" t="s">
        <v>7897</v>
      </c>
      <c r="AP2544" s="58" t="s">
        <v>25804</v>
      </c>
      <c r="AQ2544" s="0"/>
      <c r="AR2544" s="58" t="s">
        <v>25805</v>
      </c>
      <c r="AS2544" s="58" t="s">
        <v>25806</v>
      </c>
      <c r="AT2544" s="0"/>
    </row>
    <row r="2545" customFormat="false" ht="15" hidden="false" customHeight="false" outlineLevel="0" collapsed="false">
      <c r="A2545" s="0" t="s">
        <v>25807</v>
      </c>
      <c r="B2545" s="0" t="n">
        <v>78912</v>
      </c>
      <c r="C2545" s="55" t="n">
        <v>46210</v>
      </c>
      <c r="D2545" s="0" t="s">
        <v>25257</v>
      </c>
      <c r="E2545" s="0"/>
      <c r="F2545" s="0" t="s">
        <v>25655</v>
      </c>
      <c r="G2545" s="0" t="s">
        <v>25808</v>
      </c>
      <c r="H2545" s="0" t="s">
        <v>25809</v>
      </c>
      <c r="I2545" s="56" t="n">
        <v>0.533333333333333</v>
      </c>
      <c r="J2545" s="56" t="n">
        <v>0.540277777777778</v>
      </c>
      <c r="K2545" s="57" t="n">
        <v>46205.4918634259</v>
      </c>
      <c r="L2545" s="57" t="n">
        <v>46205.4933217593</v>
      </c>
      <c r="M2545" s="0" t="s">
        <v>25257</v>
      </c>
      <c r="N2545" s="56" t="n">
        <v>0.00694444444444444</v>
      </c>
      <c r="O2545" s="56" t="n">
        <v>0.00144675925925926</v>
      </c>
      <c r="P2545" s="56" t="n">
        <v>0.0465277777777778</v>
      </c>
      <c r="Q2545" s="56" t="n">
        <v>0</v>
      </c>
      <c r="R2545" s="0" t="n">
        <v>-23.483455</v>
      </c>
      <c r="S2545" s="0" t="n">
        <v>-46.585885</v>
      </c>
      <c r="T2545" s="0" t="n">
        <v>-23.48335</v>
      </c>
      <c r="U2545" s="0" t="n">
        <v>-46.585661</v>
      </c>
      <c r="V2545" s="0" t="n">
        <v>1</v>
      </c>
      <c r="W2545" s="0" t="n">
        <v>0</v>
      </c>
      <c r="X2545" s="0" t="n">
        <v>0</v>
      </c>
      <c r="Y2545" s="0" t="n">
        <v>0</v>
      </c>
      <c r="Z2545" s="0" t="s">
        <v>7895</v>
      </c>
      <c r="AA2545" s="0"/>
      <c r="AB2545" s="0"/>
      <c r="AC2545" s="56" t="n">
        <v>0.333333333333333</v>
      </c>
      <c r="AD2545" s="56" t="n">
        <v>0.75</v>
      </c>
      <c r="AE2545" s="56" t="n">
        <v>0.999305555555556</v>
      </c>
      <c r="AF2545" s="56" t="n">
        <v>0.999305555555556</v>
      </c>
      <c r="AG2545" s="0"/>
      <c r="AH2545" s="0"/>
      <c r="AI2545" s="0" t="s">
        <v>25810</v>
      </c>
      <c r="AJ2545" s="0" t="s">
        <v>25676</v>
      </c>
      <c r="AK2545" s="0" t="s">
        <v>25811</v>
      </c>
      <c r="AL2545" s="0"/>
      <c r="AM2545" s="0" t="s">
        <v>25660</v>
      </c>
      <c r="AN2545" s="0" t="n">
        <v>95907</v>
      </c>
      <c r="AO2545" s="0" t="s">
        <v>7897</v>
      </c>
      <c r="AP2545" s="58" t="s">
        <v>25812</v>
      </c>
      <c r="AQ2545" s="58" t="s">
        <v>25813</v>
      </c>
      <c r="AR2545" s="58" t="s">
        <v>25814</v>
      </c>
      <c r="AS2545" s="58" t="s">
        <v>25815</v>
      </c>
      <c r="AT2545" s="0" t="s">
        <v>25816</v>
      </c>
    </row>
    <row r="2546" customFormat="false" ht="15" hidden="false" customHeight="false" outlineLevel="0" collapsed="false">
      <c r="A2546" s="0" t="s">
        <v>25817</v>
      </c>
      <c r="B2546" s="0" t="n">
        <v>78762</v>
      </c>
      <c r="C2546" s="55" t="n">
        <v>46210</v>
      </c>
      <c r="D2546" s="0" t="s">
        <v>25257</v>
      </c>
      <c r="E2546" s="0"/>
      <c r="F2546" s="0" t="s">
        <v>25655</v>
      </c>
      <c r="G2546" s="0" t="s">
        <v>25818</v>
      </c>
      <c r="H2546" s="0" t="s">
        <v>25819</v>
      </c>
      <c r="I2546" s="56" t="n">
        <v>0.54375</v>
      </c>
      <c r="J2546" s="56" t="n">
        <v>0.550694444444445</v>
      </c>
      <c r="K2546" s="57" t="n">
        <v>46205.432662037</v>
      </c>
      <c r="L2546" s="57" t="n">
        <v>46205.4352430556</v>
      </c>
      <c r="M2546" s="0" t="s">
        <v>25257</v>
      </c>
      <c r="N2546" s="56" t="n">
        <v>0.00694444444444444</v>
      </c>
      <c r="O2546" s="56" t="n">
        <v>0.00258101851851852</v>
      </c>
      <c r="P2546" s="56" t="n">
        <v>0.115277777777778</v>
      </c>
      <c r="Q2546" s="56" t="n">
        <v>0</v>
      </c>
      <c r="R2546" s="0" t="n">
        <v>-23.476919</v>
      </c>
      <c r="S2546" s="0" t="n">
        <v>-46.583003</v>
      </c>
      <c r="T2546" s="0" t="n">
        <v>-23.476615</v>
      </c>
      <c r="U2546" s="0" t="n">
        <v>-46.582801</v>
      </c>
      <c r="V2546" s="0" t="n">
        <v>1</v>
      </c>
      <c r="W2546" s="0" t="n">
        <v>0</v>
      </c>
      <c r="X2546" s="0" t="n">
        <v>0</v>
      </c>
      <c r="Y2546" s="0" t="n">
        <v>0</v>
      </c>
      <c r="Z2546" s="0" t="s">
        <v>7895</v>
      </c>
      <c r="AA2546" s="0"/>
      <c r="AB2546" s="0"/>
      <c r="AC2546" s="56" t="n">
        <v>0.333333333333333</v>
      </c>
      <c r="AD2546" s="56" t="n">
        <v>0.75</v>
      </c>
      <c r="AE2546" s="56" t="n">
        <v>0.999305555555556</v>
      </c>
      <c r="AF2546" s="56" t="n">
        <v>0.999305555555556</v>
      </c>
      <c r="AG2546" s="0"/>
      <c r="AH2546" s="0"/>
      <c r="AI2546" s="0" t="s">
        <v>25820</v>
      </c>
      <c r="AJ2546" s="0" t="s">
        <v>22866</v>
      </c>
      <c r="AK2546" s="0" t="s">
        <v>25821</v>
      </c>
      <c r="AL2546" s="0"/>
      <c r="AM2546" s="0" t="s">
        <v>25660</v>
      </c>
      <c r="AN2546" s="0" t="n">
        <v>95907</v>
      </c>
      <c r="AO2546" s="0" t="s">
        <v>7897</v>
      </c>
      <c r="AP2546" s="58" t="s">
        <v>25822</v>
      </c>
      <c r="AQ2546" s="0"/>
      <c r="AR2546" s="58" t="s">
        <v>25823</v>
      </c>
      <c r="AS2546" s="58" t="s">
        <v>25824</v>
      </c>
      <c r="AT2546" s="0"/>
    </row>
    <row r="2547" customFormat="false" ht="15" hidden="false" customHeight="false" outlineLevel="0" collapsed="false">
      <c r="A2547" s="0" t="s">
        <v>25825</v>
      </c>
      <c r="B2547" s="0" t="n">
        <v>78749</v>
      </c>
      <c r="C2547" s="55" t="n">
        <v>46210</v>
      </c>
      <c r="D2547" s="0" t="s">
        <v>25257</v>
      </c>
      <c r="E2547" s="0"/>
      <c r="F2547" s="0" t="s">
        <v>25655</v>
      </c>
      <c r="G2547" s="0" t="s">
        <v>25826</v>
      </c>
      <c r="H2547" s="0" t="s">
        <v>25827</v>
      </c>
      <c r="I2547" s="56" t="n">
        <v>0.552083333333333</v>
      </c>
      <c r="J2547" s="56" t="n">
        <v>0.559027777777778</v>
      </c>
      <c r="K2547" s="57" t="n">
        <v>46205.4407175926</v>
      </c>
      <c r="L2547" s="57" t="n">
        <v>46205.4432986111</v>
      </c>
      <c r="M2547" s="0" t="s">
        <v>25257</v>
      </c>
      <c r="N2547" s="56" t="n">
        <v>0.00694444444444444</v>
      </c>
      <c r="O2547" s="56" t="n">
        <v>0.00258101851851852</v>
      </c>
      <c r="P2547" s="56" t="n">
        <v>0.115277777777778</v>
      </c>
      <c r="Q2547" s="56" t="n">
        <v>0</v>
      </c>
      <c r="R2547" s="0" t="n">
        <v>-23.479203</v>
      </c>
      <c r="S2547" s="0" t="n">
        <v>-46.582185</v>
      </c>
      <c r="T2547" s="0" t="n">
        <v>-23.471342</v>
      </c>
      <c r="U2547" s="0" t="n">
        <v>-46.568584</v>
      </c>
      <c r="V2547" s="0" t="n">
        <v>1</v>
      </c>
      <c r="W2547" s="0" t="n">
        <v>0</v>
      </c>
      <c r="X2547" s="0" t="n">
        <v>0</v>
      </c>
      <c r="Y2547" s="0" t="n">
        <v>0</v>
      </c>
      <c r="Z2547" s="0" t="s">
        <v>7895</v>
      </c>
      <c r="AA2547" s="0"/>
      <c r="AB2547" s="0"/>
      <c r="AC2547" s="56" t="n">
        <v>0.333333333333333</v>
      </c>
      <c r="AD2547" s="56" t="n">
        <v>0.75</v>
      </c>
      <c r="AE2547" s="56" t="n">
        <v>0.999305555555556</v>
      </c>
      <c r="AF2547" s="56" t="n">
        <v>0.999305555555556</v>
      </c>
      <c r="AG2547" s="0"/>
      <c r="AH2547" s="0"/>
      <c r="AI2547" s="0" t="s">
        <v>25828</v>
      </c>
      <c r="AJ2547" s="0" t="s">
        <v>22866</v>
      </c>
      <c r="AK2547" s="0" t="s">
        <v>25829</v>
      </c>
      <c r="AL2547" s="0"/>
      <c r="AM2547" s="0" t="s">
        <v>25660</v>
      </c>
      <c r="AN2547" s="0" t="n">
        <v>95907</v>
      </c>
      <c r="AO2547" s="0" t="s">
        <v>7897</v>
      </c>
      <c r="AP2547" s="58" t="s">
        <v>25830</v>
      </c>
      <c r="AQ2547" s="0"/>
      <c r="AR2547" s="58" t="s">
        <v>25831</v>
      </c>
      <c r="AS2547" s="58" t="s">
        <v>25832</v>
      </c>
      <c r="AT2547" s="0"/>
    </row>
    <row r="2548" customFormat="false" ht="15" hidden="false" customHeight="false" outlineLevel="0" collapsed="false">
      <c r="A2548" s="0" t="s">
        <v>25833</v>
      </c>
      <c r="B2548" s="0" t="n">
        <v>78918</v>
      </c>
      <c r="C2548" s="55" t="n">
        <v>46210</v>
      </c>
      <c r="D2548" s="0" t="s">
        <v>25257</v>
      </c>
      <c r="E2548" s="0"/>
      <c r="F2548" s="0" t="s">
        <v>25655</v>
      </c>
      <c r="G2548" s="0" t="s">
        <v>25834</v>
      </c>
      <c r="H2548" s="0" t="s">
        <v>25835</v>
      </c>
      <c r="I2548" s="56" t="n">
        <v>0.560416666666667</v>
      </c>
      <c r="J2548" s="56" t="n">
        <v>0.567361111111111</v>
      </c>
      <c r="K2548" s="57" t="n">
        <v>46205.4769560185</v>
      </c>
      <c r="L2548" s="57" t="n">
        <v>46205.4786342593</v>
      </c>
      <c r="M2548" s="0" t="s">
        <v>25257</v>
      </c>
      <c r="N2548" s="56" t="n">
        <v>0.00694444444444444</v>
      </c>
      <c r="O2548" s="56" t="n">
        <v>0.00166666666666667</v>
      </c>
      <c r="P2548" s="56" t="n">
        <v>0.0881944444444445</v>
      </c>
      <c r="Q2548" s="56" t="n">
        <v>0</v>
      </c>
      <c r="R2548" s="0" t="n">
        <v>-23.480653</v>
      </c>
      <c r="S2548" s="0" t="n">
        <v>-46.578661</v>
      </c>
      <c r="T2548" s="0" t="n">
        <v>-23.480031</v>
      </c>
      <c r="U2548" s="0" t="n">
        <v>-46.577545</v>
      </c>
      <c r="V2548" s="0" t="n">
        <v>1</v>
      </c>
      <c r="W2548" s="0" t="n">
        <v>0</v>
      </c>
      <c r="X2548" s="0" t="n">
        <v>0</v>
      </c>
      <c r="Y2548" s="0" t="n">
        <v>0</v>
      </c>
      <c r="Z2548" s="0" t="s">
        <v>7895</v>
      </c>
      <c r="AA2548" s="0"/>
      <c r="AB2548" s="0"/>
      <c r="AC2548" s="56" t="n">
        <v>0.333333333333333</v>
      </c>
      <c r="AD2548" s="56" t="n">
        <v>0.75</v>
      </c>
      <c r="AE2548" s="56" t="n">
        <v>0.999305555555556</v>
      </c>
      <c r="AF2548" s="56" t="n">
        <v>0.999305555555556</v>
      </c>
      <c r="AG2548" s="0"/>
      <c r="AH2548" s="0"/>
      <c r="AI2548" s="0" t="s">
        <v>25836</v>
      </c>
      <c r="AJ2548" s="0" t="s">
        <v>25676</v>
      </c>
      <c r="AK2548" s="0" t="s">
        <v>25837</v>
      </c>
      <c r="AL2548" s="0"/>
      <c r="AM2548" s="0" t="s">
        <v>25660</v>
      </c>
      <c r="AN2548" s="0" t="n">
        <v>95907</v>
      </c>
      <c r="AO2548" s="0" t="s">
        <v>7897</v>
      </c>
      <c r="AP2548" s="58" t="s">
        <v>25838</v>
      </c>
      <c r="AQ2548" s="0"/>
      <c r="AR2548" s="58" t="s">
        <v>25839</v>
      </c>
      <c r="AS2548" s="58" t="s">
        <v>25840</v>
      </c>
      <c r="AT2548" s="0"/>
    </row>
    <row r="2549" customFormat="false" ht="15" hidden="false" customHeight="false" outlineLevel="0" collapsed="false">
      <c r="A2549" s="0" t="s">
        <v>25841</v>
      </c>
      <c r="B2549" s="0" t="n">
        <v>78922</v>
      </c>
      <c r="C2549" s="55" t="n">
        <v>46210</v>
      </c>
      <c r="D2549" s="0" t="s">
        <v>25257</v>
      </c>
      <c r="E2549" s="0"/>
      <c r="F2549" s="0" t="s">
        <v>25655</v>
      </c>
      <c r="G2549" s="0" t="s">
        <v>25842</v>
      </c>
      <c r="H2549" s="0" t="s">
        <v>25843</v>
      </c>
      <c r="I2549" s="56" t="n">
        <v>0.569444444444444</v>
      </c>
      <c r="J2549" s="56" t="n">
        <v>0.576388888888889</v>
      </c>
      <c r="K2549" s="57" t="n">
        <v>46205.4618518519</v>
      </c>
      <c r="L2549" s="57" t="n">
        <v>46205.4670833333</v>
      </c>
      <c r="M2549" s="0" t="s">
        <v>25257</v>
      </c>
      <c r="N2549" s="56" t="n">
        <v>0.00694444444444444</v>
      </c>
      <c r="O2549" s="56" t="n">
        <v>0.00521990740740741</v>
      </c>
      <c r="P2549" s="56" t="n">
        <v>0.109027777777778</v>
      </c>
      <c r="Q2549" s="56" t="n">
        <v>0</v>
      </c>
      <c r="R2549" s="0" t="n">
        <v>-23.47707</v>
      </c>
      <c r="S2549" s="0" t="n">
        <v>-46.577688</v>
      </c>
      <c r="T2549" s="0" t="n">
        <v>-23.481285</v>
      </c>
      <c r="U2549" s="0" t="n">
        <v>-46.57494</v>
      </c>
      <c r="V2549" s="0" t="n">
        <v>1</v>
      </c>
      <c r="W2549" s="0" t="n">
        <v>0</v>
      </c>
      <c r="X2549" s="0" t="n">
        <v>0</v>
      </c>
      <c r="Y2549" s="0" t="n">
        <v>0</v>
      </c>
      <c r="Z2549" s="0" t="s">
        <v>7895</v>
      </c>
      <c r="AA2549" s="0"/>
      <c r="AB2549" s="0"/>
      <c r="AC2549" s="56" t="n">
        <v>0.333333333333333</v>
      </c>
      <c r="AD2549" s="56" t="n">
        <v>0.75</v>
      </c>
      <c r="AE2549" s="56" t="n">
        <v>0.999305555555556</v>
      </c>
      <c r="AF2549" s="56" t="n">
        <v>0.999305555555556</v>
      </c>
      <c r="AG2549" s="0"/>
      <c r="AH2549" s="0"/>
      <c r="AI2549" s="0" t="s">
        <v>25844</v>
      </c>
      <c r="AJ2549" s="0" t="s">
        <v>25676</v>
      </c>
      <c r="AK2549" s="0" t="s">
        <v>25845</v>
      </c>
      <c r="AL2549" s="0"/>
      <c r="AM2549" s="0" t="s">
        <v>25660</v>
      </c>
      <c r="AN2549" s="0" t="n">
        <v>95907</v>
      </c>
      <c r="AO2549" s="0" t="s">
        <v>7897</v>
      </c>
      <c r="AP2549" s="58" t="s">
        <v>25846</v>
      </c>
      <c r="AQ2549" s="0"/>
      <c r="AR2549" s="58" t="s">
        <v>25847</v>
      </c>
      <c r="AS2549" s="58" t="s">
        <v>25848</v>
      </c>
      <c r="AT2549" s="0"/>
    </row>
    <row r="2550" customFormat="false" ht="15" hidden="false" customHeight="false" outlineLevel="0" collapsed="false">
      <c r="A2550" s="0" t="s">
        <v>25849</v>
      </c>
      <c r="B2550" s="0" t="n">
        <v>78909</v>
      </c>
      <c r="C2550" s="55" t="n">
        <v>46210</v>
      </c>
      <c r="D2550" s="0" t="s">
        <v>25257</v>
      </c>
      <c r="E2550" s="0"/>
      <c r="F2550" s="0" t="s">
        <v>25655</v>
      </c>
      <c r="G2550" s="0" t="s">
        <v>25850</v>
      </c>
      <c r="H2550" s="0" t="s">
        <v>25851</v>
      </c>
      <c r="I2550" s="56" t="n">
        <v>0.579166666666667</v>
      </c>
      <c r="J2550" s="56" t="n">
        <v>0.586111111111111</v>
      </c>
      <c r="K2550" s="57" t="n">
        <v>46205.4563888889</v>
      </c>
      <c r="L2550" s="57" t="n">
        <v>46205.4586689815</v>
      </c>
      <c r="M2550" s="0" t="s">
        <v>25257</v>
      </c>
      <c r="N2550" s="56" t="n">
        <v>0.00694444444444444</v>
      </c>
      <c r="O2550" s="56" t="n">
        <v>0.00226851851851852</v>
      </c>
      <c r="P2550" s="56" t="n">
        <v>0.127083333333333</v>
      </c>
      <c r="Q2550" s="56" t="n">
        <v>0</v>
      </c>
      <c r="R2550" s="0" t="n">
        <v>-23.478755</v>
      </c>
      <c r="S2550" s="0" t="n">
        <v>-46.572861</v>
      </c>
      <c r="T2550" s="0" t="n">
        <v>-23.478356</v>
      </c>
      <c r="U2550" s="0" t="n">
        <v>-46.571937</v>
      </c>
      <c r="V2550" s="0" t="n">
        <v>1</v>
      </c>
      <c r="W2550" s="0" t="n">
        <v>0</v>
      </c>
      <c r="X2550" s="0" t="n">
        <v>0</v>
      </c>
      <c r="Y2550" s="0" t="n">
        <v>0</v>
      </c>
      <c r="Z2550" s="0" t="s">
        <v>7895</v>
      </c>
      <c r="AA2550" s="0"/>
      <c r="AB2550" s="0"/>
      <c r="AC2550" s="56" t="n">
        <v>0.333333333333333</v>
      </c>
      <c r="AD2550" s="56" t="n">
        <v>0.75</v>
      </c>
      <c r="AE2550" s="56" t="n">
        <v>0.999305555555556</v>
      </c>
      <c r="AF2550" s="56" t="n">
        <v>0.999305555555556</v>
      </c>
      <c r="AG2550" s="0"/>
      <c r="AH2550" s="0"/>
      <c r="AI2550" s="0" t="s">
        <v>25852</v>
      </c>
      <c r="AJ2550" s="0" t="s">
        <v>25676</v>
      </c>
      <c r="AK2550" s="0" t="s">
        <v>25853</v>
      </c>
      <c r="AL2550" s="0"/>
      <c r="AM2550" s="0" t="s">
        <v>25660</v>
      </c>
      <c r="AN2550" s="0" t="n">
        <v>95907</v>
      </c>
      <c r="AO2550" s="0" t="s">
        <v>7897</v>
      </c>
      <c r="AP2550" s="58" t="s">
        <v>25854</v>
      </c>
      <c r="AQ2550" s="0"/>
      <c r="AR2550" s="58" t="s">
        <v>25855</v>
      </c>
      <c r="AS2550" s="58" t="s">
        <v>25856</v>
      </c>
      <c r="AT2550" s="0"/>
    </row>
    <row r="2551" customFormat="false" ht="15" hidden="false" customHeight="false" outlineLevel="0" collapsed="false">
      <c r="A2551" s="0" t="s">
        <v>25857</v>
      </c>
      <c r="B2551" s="0" t="n">
        <v>78911</v>
      </c>
      <c r="C2551" s="55" t="n">
        <v>46210</v>
      </c>
      <c r="D2551" s="0" t="s">
        <v>25257</v>
      </c>
      <c r="E2551" s="0"/>
      <c r="F2551" s="0" t="s">
        <v>25655</v>
      </c>
      <c r="G2551" s="0" t="s">
        <v>25858</v>
      </c>
      <c r="H2551" s="0" t="s">
        <v>25859</v>
      </c>
      <c r="I2551" s="56" t="n">
        <v>0.588888888888889</v>
      </c>
      <c r="J2551" s="56" t="n">
        <v>0.595833333333333</v>
      </c>
      <c r="K2551" s="57"/>
      <c r="L2551" s="57" t="n">
        <v>46205.3359606481</v>
      </c>
      <c r="M2551" s="0" t="s">
        <v>25257</v>
      </c>
      <c r="N2551" s="56" t="n">
        <v>0.00694444444444444</v>
      </c>
      <c r="O2551" s="56" t="n">
        <v>0</v>
      </c>
      <c r="P2551" s="56" t="n">
        <v>0.259722222222222</v>
      </c>
      <c r="Q2551" s="56" t="n">
        <v>0</v>
      </c>
      <c r="R2551" s="0" t="n">
        <v>-23.470739</v>
      </c>
      <c r="S2551" s="0" t="n">
        <v>-46.578562</v>
      </c>
      <c r="T2551" s="0" t="n">
        <v>-23.47403</v>
      </c>
      <c r="U2551" s="0" t="n">
        <v>-46.603515</v>
      </c>
      <c r="V2551" s="0" t="n">
        <v>1</v>
      </c>
      <c r="W2551" s="0" t="n">
        <v>0</v>
      </c>
      <c r="X2551" s="0" t="n">
        <v>0</v>
      </c>
      <c r="Y2551" s="0" t="n">
        <v>0</v>
      </c>
      <c r="Z2551" s="0" t="s">
        <v>8124</v>
      </c>
      <c r="AA2551" s="0" t="s">
        <v>25860</v>
      </c>
      <c r="AB2551" s="0" t="s">
        <v>25861</v>
      </c>
      <c r="AC2551" s="56" t="n">
        <v>0.333333333333333</v>
      </c>
      <c r="AD2551" s="56" t="n">
        <v>0.75</v>
      </c>
      <c r="AE2551" s="56" t="n">
        <v>0.999305555555556</v>
      </c>
      <c r="AF2551" s="56" t="n">
        <v>0.999305555555556</v>
      </c>
      <c r="AG2551" s="0"/>
      <c r="AH2551" s="0"/>
      <c r="AI2551" s="0" t="s">
        <v>25862</v>
      </c>
      <c r="AJ2551" s="0" t="s">
        <v>25676</v>
      </c>
      <c r="AK2551" s="0" t="s">
        <v>25863</v>
      </c>
      <c r="AL2551" s="0"/>
      <c r="AM2551" s="0" t="s">
        <v>25660</v>
      </c>
      <c r="AN2551" s="0" t="n">
        <v>95907</v>
      </c>
      <c r="AO2551" s="0" t="s">
        <v>7897</v>
      </c>
      <c r="AP2551" s="0"/>
      <c r="AQ2551" s="0"/>
      <c r="AR2551" s="58" t="s">
        <v>25864</v>
      </c>
      <c r="AS2551" s="0"/>
      <c r="AT2551" s="0"/>
    </row>
    <row r="2552" customFormat="false" ht="15" hidden="false" customHeight="false" outlineLevel="0" collapsed="false">
      <c r="A2552" s="0" t="s">
        <v>25865</v>
      </c>
      <c r="B2552" s="0" t="n">
        <v>78764</v>
      </c>
      <c r="C2552" s="55" t="n">
        <v>46210</v>
      </c>
      <c r="D2552" s="0" t="s">
        <v>25257</v>
      </c>
      <c r="E2552" s="0"/>
      <c r="F2552" s="0" t="s">
        <v>25655</v>
      </c>
      <c r="G2552" s="0" t="s">
        <v>25866</v>
      </c>
      <c r="H2552" s="0" t="s">
        <v>25867</v>
      </c>
      <c r="I2552" s="56" t="n">
        <v>0.599305555555556</v>
      </c>
      <c r="J2552" s="56" t="n">
        <v>0.60625</v>
      </c>
      <c r="K2552" s="57" t="n">
        <v>46205.4465162037</v>
      </c>
      <c r="L2552" s="57" t="n">
        <v>46205.4507986111</v>
      </c>
      <c r="M2552" s="0" t="s">
        <v>25257</v>
      </c>
      <c r="N2552" s="56" t="n">
        <v>0.00694444444444444</v>
      </c>
      <c r="O2552" s="56" t="n">
        <v>0.00428240740740741</v>
      </c>
      <c r="P2552" s="56" t="n">
        <v>0.154861111111111</v>
      </c>
      <c r="Q2552" s="56" t="n">
        <v>0</v>
      </c>
      <c r="R2552" s="0" t="n">
        <v>-23.471038</v>
      </c>
      <c r="S2552" s="0" t="n">
        <v>-46.572293</v>
      </c>
      <c r="T2552" s="0" t="n">
        <v>-23.470637</v>
      </c>
      <c r="U2552" s="0" t="n">
        <v>-46.571573</v>
      </c>
      <c r="V2552" s="0" t="n">
        <v>1</v>
      </c>
      <c r="W2552" s="0" t="n">
        <v>0</v>
      </c>
      <c r="X2552" s="0" t="n">
        <v>0</v>
      </c>
      <c r="Y2552" s="0" t="n">
        <v>0</v>
      </c>
      <c r="Z2552" s="0" t="s">
        <v>7895</v>
      </c>
      <c r="AA2552" s="0"/>
      <c r="AB2552" s="0"/>
      <c r="AC2552" s="56" t="n">
        <v>0.333333333333333</v>
      </c>
      <c r="AD2552" s="56" t="n">
        <v>0.75</v>
      </c>
      <c r="AE2552" s="56" t="n">
        <v>0.999305555555556</v>
      </c>
      <c r="AF2552" s="56" t="n">
        <v>0.999305555555556</v>
      </c>
      <c r="AG2552" s="0"/>
      <c r="AH2552" s="0"/>
      <c r="AI2552" s="0" t="s">
        <v>25868</v>
      </c>
      <c r="AJ2552" s="0" t="s">
        <v>22866</v>
      </c>
      <c r="AK2552" s="0" t="s">
        <v>25869</v>
      </c>
      <c r="AL2552" s="0"/>
      <c r="AM2552" s="0" t="s">
        <v>25660</v>
      </c>
      <c r="AN2552" s="0" t="n">
        <v>95907</v>
      </c>
      <c r="AO2552" s="0" t="s">
        <v>7897</v>
      </c>
      <c r="AP2552" s="58" t="s">
        <v>25870</v>
      </c>
      <c r="AQ2552" s="0"/>
      <c r="AR2552" s="58" t="s">
        <v>25871</v>
      </c>
      <c r="AS2552" s="58" t="s">
        <v>25872</v>
      </c>
      <c r="AT2552" s="0"/>
    </row>
    <row r="2553" customFormat="false" ht="15" hidden="false" customHeight="false" outlineLevel="0" collapsed="false">
      <c r="A2553" s="0" t="s">
        <v>25873</v>
      </c>
      <c r="B2553" s="0" t="n">
        <v>79369</v>
      </c>
      <c r="C2553" s="55" t="n">
        <v>46210</v>
      </c>
      <c r="D2553" s="0" t="s">
        <v>25257</v>
      </c>
      <c r="E2553" s="0"/>
      <c r="F2553" s="0" t="s">
        <v>25874</v>
      </c>
      <c r="G2553" s="0" t="s">
        <v>25875</v>
      </c>
      <c r="H2553" s="0" t="s">
        <v>25876</v>
      </c>
      <c r="I2553" s="56" t="n">
        <v>0.3625</v>
      </c>
      <c r="J2553" s="56" t="n">
        <v>0.369444444444444</v>
      </c>
      <c r="K2553" s="57" t="n">
        <v>46206.5018055556</v>
      </c>
      <c r="L2553" s="57" t="n">
        <v>46206.5021759259</v>
      </c>
      <c r="M2553" s="0" t="s">
        <v>25257</v>
      </c>
      <c r="N2553" s="56" t="n">
        <v>0.00694444444444444</v>
      </c>
      <c r="O2553" s="56" t="n">
        <v>0.000358796296296296</v>
      </c>
      <c r="P2553" s="56" t="n">
        <v>0.866666666666667</v>
      </c>
      <c r="Q2553" s="56" t="n">
        <v>0</v>
      </c>
      <c r="R2553" s="0" t="n">
        <v>-23.514592</v>
      </c>
      <c r="S2553" s="0" t="n">
        <v>-46.5512</v>
      </c>
      <c r="T2553" s="0" t="n">
        <v>-23.514819</v>
      </c>
      <c r="U2553" s="0" t="n">
        <v>-46.550759</v>
      </c>
      <c r="V2553" s="0" t="n">
        <v>1</v>
      </c>
      <c r="W2553" s="0" t="n">
        <v>0</v>
      </c>
      <c r="X2553" s="0" t="n">
        <v>0</v>
      </c>
      <c r="Y2553" s="0" t="n">
        <v>0</v>
      </c>
      <c r="Z2553" s="0" t="s">
        <v>7895</v>
      </c>
      <c r="AA2553" s="0"/>
      <c r="AB2553" s="0"/>
      <c r="AC2553" s="56" t="n">
        <v>0.333333333333333</v>
      </c>
      <c r="AD2553" s="56" t="n">
        <v>0.75</v>
      </c>
      <c r="AE2553" s="56" t="n">
        <v>0.999305555555556</v>
      </c>
      <c r="AF2553" s="56" t="n">
        <v>0.999305555555556</v>
      </c>
      <c r="AG2553" s="0"/>
      <c r="AH2553" s="0"/>
      <c r="AI2553" s="0" t="s">
        <v>25877</v>
      </c>
      <c r="AJ2553" s="0" t="s">
        <v>2237</v>
      </c>
      <c r="AK2553" s="0"/>
      <c r="AL2553" s="0"/>
      <c r="AM2553" s="0" t="s">
        <v>25878</v>
      </c>
      <c r="AN2553" s="0" t="n">
        <v>95907</v>
      </c>
      <c r="AO2553" s="0" t="s">
        <v>7897</v>
      </c>
      <c r="AP2553" s="58" t="s">
        <v>25879</v>
      </c>
      <c r="AQ2553" s="0"/>
      <c r="AR2553" s="58" t="s">
        <v>25880</v>
      </c>
      <c r="AS2553" s="58" t="s">
        <v>25881</v>
      </c>
      <c r="AT2553" s="0"/>
    </row>
    <row r="2554" customFormat="false" ht="15" hidden="false" customHeight="false" outlineLevel="0" collapsed="false">
      <c r="A2554" s="0" t="s">
        <v>25882</v>
      </c>
      <c r="B2554" s="0" t="n">
        <v>79364</v>
      </c>
      <c r="C2554" s="55" t="n">
        <v>46210</v>
      </c>
      <c r="D2554" s="0" t="s">
        <v>25257</v>
      </c>
      <c r="E2554" s="0"/>
      <c r="F2554" s="0" t="s">
        <v>25874</v>
      </c>
      <c r="G2554" s="0" t="s">
        <v>25883</v>
      </c>
      <c r="H2554" s="0" t="s">
        <v>25884</v>
      </c>
      <c r="I2554" s="56" t="n">
        <v>0.373611111111111</v>
      </c>
      <c r="J2554" s="56" t="n">
        <v>0.380555555555556</v>
      </c>
      <c r="K2554" s="57" t="n">
        <v>46206.5078240741</v>
      </c>
      <c r="L2554" s="57" t="n">
        <v>46206.5104398148</v>
      </c>
      <c r="M2554" s="0" t="s">
        <v>25257</v>
      </c>
      <c r="N2554" s="56" t="n">
        <v>0.00694444444444444</v>
      </c>
      <c r="O2554" s="56" t="n">
        <v>0.00260416666666667</v>
      </c>
      <c r="P2554" s="56" t="n">
        <v>0.869444444444445</v>
      </c>
      <c r="Q2554" s="56" t="n">
        <v>0</v>
      </c>
      <c r="R2554" s="0" t="n">
        <v>-23.510724</v>
      </c>
      <c r="S2554" s="0" t="n">
        <v>-46.544641</v>
      </c>
      <c r="T2554" s="0" t="n">
        <v>-23.508796</v>
      </c>
      <c r="U2554" s="0" t="n">
        <v>-46.540051</v>
      </c>
      <c r="V2554" s="0" t="n">
        <v>1</v>
      </c>
      <c r="W2554" s="0" t="n">
        <v>0</v>
      </c>
      <c r="X2554" s="0" t="n">
        <v>0</v>
      </c>
      <c r="Y2554" s="0" t="n">
        <v>0</v>
      </c>
      <c r="Z2554" s="0" t="s">
        <v>7895</v>
      </c>
      <c r="AA2554" s="0"/>
      <c r="AB2554" s="0"/>
      <c r="AC2554" s="56" t="n">
        <v>0.333333333333333</v>
      </c>
      <c r="AD2554" s="56" t="n">
        <v>0.75</v>
      </c>
      <c r="AE2554" s="56" t="n">
        <v>0.999305555555556</v>
      </c>
      <c r="AF2554" s="56" t="n">
        <v>0.999305555555556</v>
      </c>
      <c r="AG2554" s="0"/>
      <c r="AH2554" s="0"/>
      <c r="AI2554" s="0" t="s">
        <v>25885</v>
      </c>
      <c r="AJ2554" s="0" t="s">
        <v>2237</v>
      </c>
      <c r="AK2554" s="0" t="s">
        <v>25886</v>
      </c>
      <c r="AL2554" s="0"/>
      <c r="AM2554" s="0" t="s">
        <v>25878</v>
      </c>
      <c r="AN2554" s="0" t="n">
        <v>95907</v>
      </c>
      <c r="AO2554" s="0" t="s">
        <v>7897</v>
      </c>
      <c r="AP2554" s="58" t="s">
        <v>25887</v>
      </c>
      <c r="AQ2554" s="0"/>
      <c r="AR2554" s="58" t="s">
        <v>25888</v>
      </c>
      <c r="AS2554" s="58" t="s">
        <v>25889</v>
      </c>
      <c r="AT2554" s="0"/>
    </row>
    <row r="2555" customFormat="false" ht="31.3" hidden="false" customHeight="false" outlineLevel="0" collapsed="false">
      <c r="A2555" s="0" t="s">
        <v>25890</v>
      </c>
      <c r="B2555" s="0" t="n">
        <v>78910</v>
      </c>
      <c r="C2555" s="55" t="n">
        <v>46210</v>
      </c>
      <c r="D2555" s="0" t="s">
        <v>25257</v>
      </c>
      <c r="E2555" s="0"/>
      <c r="F2555" s="0" t="s">
        <v>25874</v>
      </c>
      <c r="G2555" s="0" t="s">
        <v>25891</v>
      </c>
      <c r="H2555" s="0" t="s">
        <v>25892</v>
      </c>
      <c r="I2555" s="56" t="n">
        <v>0.392361111111111</v>
      </c>
      <c r="J2555" s="56" t="n">
        <v>0.399305555555556</v>
      </c>
      <c r="K2555" s="57" t="n">
        <v>46206.475474537</v>
      </c>
      <c r="L2555" s="57" t="n">
        <v>46206.4893981482</v>
      </c>
      <c r="M2555" s="0" t="s">
        <v>25257</v>
      </c>
      <c r="N2555" s="56" t="n">
        <v>0.00694444444444444</v>
      </c>
      <c r="O2555" s="56" t="n">
        <v>0.0139236111111111</v>
      </c>
      <c r="P2555" s="56" t="n">
        <v>0.909722222222222</v>
      </c>
      <c r="Q2555" s="56" t="n">
        <v>0</v>
      </c>
      <c r="R2555" s="0" t="n">
        <v>-23.516385</v>
      </c>
      <c r="S2555" s="0" t="n">
        <v>-46.566612</v>
      </c>
      <c r="T2555" s="0" t="n">
        <v>-23.516203</v>
      </c>
      <c r="U2555" s="0" t="n">
        <v>-46.566434</v>
      </c>
      <c r="V2555" s="0" t="n">
        <v>1</v>
      </c>
      <c r="W2555" s="0" t="n">
        <v>0</v>
      </c>
      <c r="X2555" s="0" t="n">
        <v>0</v>
      </c>
      <c r="Y2555" s="0" t="n">
        <v>0</v>
      </c>
      <c r="Z2555" s="0" t="s">
        <v>7895</v>
      </c>
      <c r="AA2555" s="0"/>
      <c r="AB2555" s="0"/>
      <c r="AC2555" s="56" t="n">
        <v>0.333333333333333</v>
      </c>
      <c r="AD2555" s="56" t="n">
        <v>0.75</v>
      </c>
      <c r="AE2555" s="56" t="n">
        <v>0.999305555555556</v>
      </c>
      <c r="AF2555" s="56" t="n">
        <v>0.999305555555556</v>
      </c>
      <c r="AG2555" s="0"/>
      <c r="AH2555" s="0"/>
      <c r="AI2555" s="59" t="s">
        <v>25893</v>
      </c>
      <c r="AJ2555" s="0" t="s">
        <v>25676</v>
      </c>
      <c r="AK2555" s="0" t="s">
        <v>25894</v>
      </c>
      <c r="AL2555" s="0"/>
      <c r="AM2555" s="0" t="s">
        <v>25878</v>
      </c>
      <c r="AN2555" s="0" t="n">
        <v>95907</v>
      </c>
      <c r="AO2555" s="0" t="s">
        <v>7897</v>
      </c>
      <c r="AP2555" s="58" t="s">
        <v>25895</v>
      </c>
      <c r="AQ2555" s="58" t="s">
        <v>25896</v>
      </c>
      <c r="AR2555" s="58" t="s">
        <v>25897</v>
      </c>
      <c r="AS2555" s="58" t="s">
        <v>25898</v>
      </c>
      <c r="AT2555" s="0"/>
    </row>
    <row r="2556" customFormat="false" ht="31.3" hidden="false" customHeight="false" outlineLevel="0" collapsed="false">
      <c r="A2556" s="0" t="s">
        <v>25899</v>
      </c>
      <c r="B2556" s="0" t="n">
        <v>78921</v>
      </c>
      <c r="C2556" s="55" t="n">
        <v>46210</v>
      </c>
      <c r="D2556" s="0" t="s">
        <v>25257</v>
      </c>
      <c r="E2556" s="0"/>
      <c r="F2556" s="0" t="s">
        <v>25874</v>
      </c>
      <c r="G2556" s="0" t="s">
        <v>25900</v>
      </c>
      <c r="H2556" s="0" t="s">
        <v>25901</v>
      </c>
      <c r="I2556" s="56" t="n">
        <v>0.402777777777778</v>
      </c>
      <c r="J2556" s="56" t="n">
        <v>0.409722222222222</v>
      </c>
      <c r="K2556" s="57" t="n">
        <v>46206.47</v>
      </c>
      <c r="L2556" s="57" t="n">
        <v>46206.471099537</v>
      </c>
      <c r="M2556" s="0" t="s">
        <v>25257</v>
      </c>
      <c r="N2556" s="56" t="n">
        <v>0.00694444444444444</v>
      </c>
      <c r="O2556" s="56" t="n">
        <v>0.00109953703703704</v>
      </c>
      <c r="P2556" s="56" t="n">
        <v>0.938194444444444</v>
      </c>
      <c r="Q2556" s="56" t="n">
        <v>0</v>
      </c>
      <c r="R2556" s="0" t="n">
        <v>-23.521518</v>
      </c>
      <c r="S2556" s="0" t="n">
        <v>-46.570591</v>
      </c>
      <c r="T2556" s="0" t="n">
        <v>-23.521621</v>
      </c>
      <c r="U2556" s="0" t="n">
        <v>-46.570488</v>
      </c>
      <c r="V2556" s="0" t="n">
        <v>1</v>
      </c>
      <c r="W2556" s="0" t="n">
        <v>0</v>
      </c>
      <c r="X2556" s="0" t="n">
        <v>0</v>
      </c>
      <c r="Y2556" s="0" t="n">
        <v>0</v>
      </c>
      <c r="Z2556" s="0" t="s">
        <v>8124</v>
      </c>
      <c r="AA2556" s="59" t="s">
        <v>25902</v>
      </c>
      <c r="AB2556" s="0" t="s">
        <v>21</v>
      </c>
      <c r="AC2556" s="56" t="n">
        <v>0.333333333333333</v>
      </c>
      <c r="AD2556" s="56" t="n">
        <v>0.75</v>
      </c>
      <c r="AE2556" s="56" t="n">
        <v>0.999305555555556</v>
      </c>
      <c r="AF2556" s="56" t="n">
        <v>0.999305555555556</v>
      </c>
      <c r="AG2556" s="0"/>
      <c r="AH2556" s="0"/>
      <c r="AI2556" s="0" t="s">
        <v>25903</v>
      </c>
      <c r="AJ2556" s="0" t="s">
        <v>25676</v>
      </c>
      <c r="AK2556" s="0" t="s">
        <v>25904</v>
      </c>
      <c r="AL2556" s="0"/>
      <c r="AM2556" s="0" t="s">
        <v>25878</v>
      </c>
      <c r="AN2556" s="0" t="n">
        <v>95907</v>
      </c>
      <c r="AO2556" s="0" t="s">
        <v>7897</v>
      </c>
      <c r="AP2556" s="0"/>
      <c r="AQ2556" s="0"/>
      <c r="AR2556" s="58" t="s">
        <v>25905</v>
      </c>
      <c r="AS2556" s="0"/>
      <c r="AT2556" s="0"/>
    </row>
    <row r="2557" customFormat="false" ht="15" hidden="false" customHeight="false" outlineLevel="0" collapsed="false">
      <c r="A2557" s="0" t="s">
        <v>25906</v>
      </c>
      <c r="B2557" s="0" t="n">
        <v>79230</v>
      </c>
      <c r="C2557" s="55" t="n">
        <v>46210</v>
      </c>
      <c r="D2557" s="0" t="s">
        <v>25257</v>
      </c>
      <c r="E2557" s="0"/>
      <c r="F2557" s="0" t="s">
        <v>25874</v>
      </c>
      <c r="G2557" s="0" t="s">
        <v>25907</v>
      </c>
      <c r="H2557" s="0" t="s">
        <v>25908</v>
      </c>
      <c r="I2557" s="56" t="n">
        <v>0.413888888888889</v>
      </c>
      <c r="J2557" s="56" t="n">
        <v>0.420833333333333</v>
      </c>
      <c r="K2557" s="57" t="n">
        <v>46206.334224537</v>
      </c>
      <c r="L2557" s="57" t="n">
        <v>46206.3372453704</v>
      </c>
      <c r="M2557" s="0" t="s">
        <v>25257</v>
      </c>
      <c r="N2557" s="56" t="n">
        <v>0.00694444444444444</v>
      </c>
      <c r="O2557" s="56" t="n">
        <v>0.00300925925925926</v>
      </c>
      <c r="P2557" s="56" t="n">
        <v>0.0833333333333333</v>
      </c>
      <c r="Q2557" s="56" t="n">
        <v>0</v>
      </c>
      <c r="R2557" s="0" t="n">
        <v>-23.522119</v>
      </c>
      <c r="S2557" s="0" t="n">
        <v>-46.57405</v>
      </c>
      <c r="T2557" s="0" t="n">
        <v>-23.548226</v>
      </c>
      <c r="U2557" s="0" t="n">
        <v>-46.573683</v>
      </c>
      <c r="V2557" s="0" t="n">
        <v>1</v>
      </c>
      <c r="W2557" s="0" t="n">
        <v>0</v>
      </c>
      <c r="X2557" s="0" t="n">
        <v>0</v>
      </c>
      <c r="Y2557" s="0" t="n">
        <v>0</v>
      </c>
      <c r="Z2557" s="0" t="s">
        <v>7895</v>
      </c>
      <c r="AA2557" s="0"/>
      <c r="AB2557" s="0"/>
      <c r="AC2557" s="56" t="n">
        <v>0.333333333333333</v>
      </c>
      <c r="AD2557" s="56" t="n">
        <v>0.75</v>
      </c>
      <c r="AE2557" s="56" t="n">
        <v>0.999305555555556</v>
      </c>
      <c r="AF2557" s="56" t="n">
        <v>0.999305555555556</v>
      </c>
      <c r="AG2557" s="0"/>
      <c r="AH2557" s="0"/>
      <c r="AI2557" s="0" t="s">
        <v>25909</v>
      </c>
      <c r="AJ2557" s="0" t="s">
        <v>1676</v>
      </c>
      <c r="AK2557" s="0" t="s">
        <v>25910</v>
      </c>
      <c r="AL2557" s="0"/>
      <c r="AM2557" s="0" t="s">
        <v>25878</v>
      </c>
      <c r="AN2557" s="0" t="n">
        <v>95907</v>
      </c>
      <c r="AO2557" s="0" t="s">
        <v>7897</v>
      </c>
      <c r="AP2557" s="58" t="s">
        <v>25911</v>
      </c>
      <c r="AQ2557" s="0"/>
      <c r="AR2557" s="58" t="s">
        <v>25912</v>
      </c>
      <c r="AS2557" s="58" t="s">
        <v>25913</v>
      </c>
      <c r="AT2557" s="0"/>
    </row>
    <row r="2558" customFormat="false" ht="15" hidden="false" customHeight="false" outlineLevel="0" collapsed="false">
      <c r="A2558" s="0" t="s">
        <v>25914</v>
      </c>
      <c r="B2558" s="0" t="n">
        <v>78934</v>
      </c>
      <c r="C2558" s="55" t="n">
        <v>46210</v>
      </c>
      <c r="D2558" s="0" t="s">
        <v>25257</v>
      </c>
      <c r="E2558" s="0"/>
      <c r="F2558" s="0" t="s">
        <v>25874</v>
      </c>
      <c r="G2558" s="0" t="s">
        <v>25915</v>
      </c>
      <c r="H2558" s="0" t="s">
        <v>25916</v>
      </c>
      <c r="I2558" s="56" t="n">
        <v>0.426388888888889</v>
      </c>
      <c r="J2558" s="56" t="n">
        <v>0.433333333333333</v>
      </c>
      <c r="K2558" s="57" t="n">
        <v>46206.3468171296</v>
      </c>
      <c r="L2558" s="57" t="n">
        <v>46206.3518981482</v>
      </c>
      <c r="M2558" s="0" t="s">
        <v>25257</v>
      </c>
      <c r="N2558" s="56" t="n">
        <v>0.00694444444444444</v>
      </c>
      <c r="O2558" s="56" t="n">
        <v>0.00506944444444444</v>
      </c>
      <c r="P2558" s="56" t="n">
        <v>0.08125</v>
      </c>
      <c r="Q2558" s="56" t="n">
        <v>0</v>
      </c>
      <c r="R2558" s="0" t="n">
        <v>-23.52514</v>
      </c>
      <c r="S2558" s="0" t="n">
        <v>-46.58369</v>
      </c>
      <c r="T2558" s="0" t="n">
        <v>-23.525046</v>
      </c>
      <c r="U2558" s="0" t="n">
        <v>-46.584302</v>
      </c>
      <c r="V2558" s="0" t="n">
        <v>1</v>
      </c>
      <c r="W2558" s="0" t="n">
        <v>0</v>
      </c>
      <c r="X2558" s="0" t="n">
        <v>0</v>
      </c>
      <c r="Y2558" s="0" t="n">
        <v>0</v>
      </c>
      <c r="Z2558" s="0" t="s">
        <v>7895</v>
      </c>
      <c r="AA2558" s="0"/>
      <c r="AB2558" s="0"/>
      <c r="AC2558" s="56" t="n">
        <v>0.333333333333333</v>
      </c>
      <c r="AD2558" s="56" t="n">
        <v>0.75</v>
      </c>
      <c r="AE2558" s="56" t="n">
        <v>0.999305555555556</v>
      </c>
      <c r="AF2558" s="56" t="n">
        <v>0.999305555555556</v>
      </c>
      <c r="AG2558" s="0"/>
      <c r="AH2558" s="0"/>
      <c r="AI2558" s="0" t="s">
        <v>25917</v>
      </c>
      <c r="AJ2558" s="0" t="s">
        <v>25676</v>
      </c>
      <c r="AK2558" s="0" t="s">
        <v>25918</v>
      </c>
      <c r="AL2558" s="0"/>
      <c r="AM2558" s="0" t="s">
        <v>25878</v>
      </c>
      <c r="AN2558" s="0" t="n">
        <v>95907</v>
      </c>
      <c r="AO2558" s="0" t="s">
        <v>7897</v>
      </c>
      <c r="AP2558" s="58" t="s">
        <v>25919</v>
      </c>
      <c r="AQ2558" s="0"/>
      <c r="AR2558" s="58" t="s">
        <v>25920</v>
      </c>
      <c r="AS2558" s="58" t="s">
        <v>25921</v>
      </c>
      <c r="AT2558" s="0"/>
    </row>
    <row r="2559" customFormat="false" ht="15" hidden="false" customHeight="false" outlineLevel="0" collapsed="false">
      <c r="A2559" s="0" t="s">
        <v>25922</v>
      </c>
      <c r="B2559" s="0" t="n">
        <v>78932</v>
      </c>
      <c r="C2559" s="55" t="n">
        <v>46210</v>
      </c>
      <c r="D2559" s="0" t="s">
        <v>25257</v>
      </c>
      <c r="E2559" s="0"/>
      <c r="F2559" s="0" t="s">
        <v>25874</v>
      </c>
      <c r="G2559" s="0" t="s">
        <v>25923</v>
      </c>
      <c r="H2559" s="0" t="s">
        <v>25924</v>
      </c>
      <c r="I2559" s="56" t="n">
        <v>0.4375</v>
      </c>
      <c r="J2559" s="56" t="n">
        <v>0.444444444444444</v>
      </c>
      <c r="K2559" s="57" t="n">
        <v>46206.4567592593</v>
      </c>
      <c r="L2559" s="57" t="n">
        <v>46206.4655208333</v>
      </c>
      <c r="M2559" s="0" t="s">
        <v>25257</v>
      </c>
      <c r="N2559" s="56" t="n">
        <v>0.00694444444444444</v>
      </c>
      <c r="O2559" s="56" t="n">
        <v>0.00876157407407407</v>
      </c>
      <c r="P2559" s="56" t="n">
        <v>0.978472222222222</v>
      </c>
      <c r="Q2559" s="56" t="n">
        <v>0</v>
      </c>
      <c r="R2559" s="0" t="n">
        <v>-23.513464</v>
      </c>
      <c r="S2559" s="0" t="n">
        <v>-46.57636</v>
      </c>
      <c r="T2559" s="0" t="n">
        <v>-23.517038</v>
      </c>
      <c r="U2559" s="0" t="n">
        <v>-46.572634</v>
      </c>
      <c r="V2559" s="0" t="n">
        <v>1</v>
      </c>
      <c r="W2559" s="0" t="n">
        <v>0</v>
      </c>
      <c r="X2559" s="0" t="n">
        <v>0</v>
      </c>
      <c r="Y2559" s="0" t="n">
        <v>0</v>
      </c>
      <c r="Z2559" s="0" t="s">
        <v>7895</v>
      </c>
      <c r="AA2559" s="0"/>
      <c r="AB2559" s="0"/>
      <c r="AC2559" s="56" t="n">
        <v>0.333333333333333</v>
      </c>
      <c r="AD2559" s="56" t="n">
        <v>0.75</v>
      </c>
      <c r="AE2559" s="56" t="n">
        <v>0.999305555555556</v>
      </c>
      <c r="AF2559" s="56" t="n">
        <v>0.999305555555556</v>
      </c>
      <c r="AG2559" s="0"/>
      <c r="AH2559" s="0"/>
      <c r="AI2559" s="0" t="s">
        <v>25925</v>
      </c>
      <c r="AJ2559" s="0" t="s">
        <v>25676</v>
      </c>
      <c r="AK2559" s="0" t="s">
        <v>25926</v>
      </c>
      <c r="AL2559" s="0"/>
      <c r="AM2559" s="0" t="s">
        <v>25878</v>
      </c>
      <c r="AN2559" s="0" t="n">
        <v>95907</v>
      </c>
      <c r="AO2559" s="0" t="s">
        <v>7897</v>
      </c>
      <c r="AP2559" s="58" t="s">
        <v>25927</v>
      </c>
      <c r="AQ2559" s="0"/>
      <c r="AR2559" s="58" t="s">
        <v>25928</v>
      </c>
      <c r="AS2559" s="58" t="s">
        <v>25929</v>
      </c>
      <c r="AT2559" s="0"/>
    </row>
    <row r="2560" customFormat="false" ht="15" hidden="false" customHeight="false" outlineLevel="0" collapsed="false">
      <c r="A2560" s="0" t="s">
        <v>25930</v>
      </c>
      <c r="B2560" s="0" t="n">
        <v>78906</v>
      </c>
      <c r="C2560" s="55" t="n">
        <v>46210</v>
      </c>
      <c r="D2560" s="0" t="s">
        <v>25257</v>
      </c>
      <c r="E2560" s="0"/>
      <c r="F2560" s="0" t="s">
        <v>25874</v>
      </c>
      <c r="G2560" s="0" t="s">
        <v>25931</v>
      </c>
      <c r="H2560" s="0" t="s">
        <v>25932</v>
      </c>
      <c r="I2560" s="56" t="n">
        <v>0.448611111111111</v>
      </c>
      <c r="J2560" s="56" t="n">
        <v>0.455555555555556</v>
      </c>
      <c r="K2560" s="57" t="n">
        <v>46206.3565393519</v>
      </c>
      <c r="L2560" s="57" t="n">
        <v>46206.3596412037</v>
      </c>
      <c r="M2560" s="0" t="s">
        <v>25257</v>
      </c>
      <c r="N2560" s="56" t="n">
        <v>0.00694444444444444</v>
      </c>
      <c r="O2560" s="56" t="n">
        <v>0.00309027777777778</v>
      </c>
      <c r="P2560" s="56" t="n">
        <v>0.0958333333333333</v>
      </c>
      <c r="Q2560" s="56" t="n">
        <v>0</v>
      </c>
      <c r="R2560" s="0" t="n">
        <v>-23.520528</v>
      </c>
      <c r="S2560" s="0" t="n">
        <v>-46.575828</v>
      </c>
      <c r="T2560" s="0" t="n">
        <v>-23.52171</v>
      </c>
      <c r="U2560" s="0" t="n">
        <v>-46.575936</v>
      </c>
      <c r="V2560" s="0" t="n">
        <v>1</v>
      </c>
      <c r="W2560" s="0" t="n">
        <v>0</v>
      </c>
      <c r="X2560" s="0" t="n">
        <v>0</v>
      </c>
      <c r="Y2560" s="0" t="n">
        <v>0</v>
      </c>
      <c r="Z2560" s="0" t="s">
        <v>7895</v>
      </c>
      <c r="AA2560" s="0"/>
      <c r="AB2560" s="0"/>
      <c r="AC2560" s="56" t="n">
        <v>0.333333333333333</v>
      </c>
      <c r="AD2560" s="56" t="n">
        <v>0.75</v>
      </c>
      <c r="AE2560" s="56" t="n">
        <v>0.999305555555556</v>
      </c>
      <c r="AF2560" s="56" t="n">
        <v>0.999305555555556</v>
      </c>
      <c r="AG2560" s="0"/>
      <c r="AH2560" s="0"/>
      <c r="AI2560" s="0" t="s">
        <v>25933</v>
      </c>
      <c r="AJ2560" s="0" t="s">
        <v>25676</v>
      </c>
      <c r="AK2560" s="0" t="s">
        <v>25934</v>
      </c>
      <c r="AL2560" s="0"/>
      <c r="AM2560" s="0" t="s">
        <v>25878</v>
      </c>
      <c r="AN2560" s="0" t="n">
        <v>95907</v>
      </c>
      <c r="AO2560" s="0" t="s">
        <v>7897</v>
      </c>
      <c r="AP2560" s="58" t="s">
        <v>25935</v>
      </c>
      <c r="AQ2560" s="0"/>
      <c r="AR2560" s="58" t="s">
        <v>25936</v>
      </c>
      <c r="AS2560" s="58" t="s">
        <v>25937</v>
      </c>
      <c r="AT2560" s="0"/>
    </row>
    <row r="2561" customFormat="false" ht="15" hidden="false" customHeight="false" outlineLevel="0" collapsed="false">
      <c r="A2561" s="0" t="s">
        <v>25938</v>
      </c>
      <c r="B2561" s="0" t="n">
        <v>78933</v>
      </c>
      <c r="C2561" s="55" t="n">
        <v>46210</v>
      </c>
      <c r="D2561" s="0" t="s">
        <v>25257</v>
      </c>
      <c r="E2561" s="0"/>
      <c r="F2561" s="0" t="s">
        <v>25874</v>
      </c>
      <c r="G2561" s="0" t="s">
        <v>25939</v>
      </c>
      <c r="H2561" s="0" t="s">
        <v>25940</v>
      </c>
      <c r="I2561" s="56" t="n">
        <v>0.461111111111111</v>
      </c>
      <c r="J2561" s="56" t="n">
        <v>0.468055555555556</v>
      </c>
      <c r="K2561" s="57" t="n">
        <v>46206.3944907407</v>
      </c>
      <c r="L2561" s="57" t="n">
        <v>46206.3976388889</v>
      </c>
      <c r="M2561" s="0" t="s">
        <v>25257</v>
      </c>
      <c r="N2561" s="56" t="n">
        <v>0.00694444444444444</v>
      </c>
      <c r="O2561" s="56" t="n">
        <v>0.00313657407407407</v>
      </c>
      <c r="P2561" s="56" t="n">
        <v>0.0701388888888889</v>
      </c>
      <c r="Q2561" s="56" t="n">
        <v>0</v>
      </c>
      <c r="R2561" s="0" t="n">
        <v>-23.514526</v>
      </c>
      <c r="S2561" s="0" t="n">
        <v>-46.582105</v>
      </c>
      <c r="T2561" s="0" t="n">
        <v>-23.507239</v>
      </c>
      <c r="U2561" s="0" t="n">
        <v>-46.578017</v>
      </c>
      <c r="V2561" s="0" t="n">
        <v>1</v>
      </c>
      <c r="W2561" s="0" t="n">
        <v>0</v>
      </c>
      <c r="X2561" s="0" t="n">
        <v>0</v>
      </c>
      <c r="Y2561" s="0" t="n">
        <v>0</v>
      </c>
      <c r="Z2561" s="0" t="s">
        <v>7895</v>
      </c>
      <c r="AA2561" s="0"/>
      <c r="AB2561" s="0"/>
      <c r="AC2561" s="56" t="n">
        <v>0.333333333333333</v>
      </c>
      <c r="AD2561" s="56" t="n">
        <v>0.75</v>
      </c>
      <c r="AE2561" s="56" t="n">
        <v>0.999305555555556</v>
      </c>
      <c r="AF2561" s="56" t="n">
        <v>0.999305555555556</v>
      </c>
      <c r="AG2561" s="0"/>
      <c r="AH2561" s="0"/>
      <c r="AI2561" s="0" t="s">
        <v>25941</v>
      </c>
      <c r="AJ2561" s="0" t="s">
        <v>25676</v>
      </c>
      <c r="AK2561" s="0" t="s">
        <v>25942</v>
      </c>
      <c r="AL2561" s="0"/>
      <c r="AM2561" s="0" t="s">
        <v>25878</v>
      </c>
      <c r="AN2561" s="0" t="n">
        <v>95907</v>
      </c>
      <c r="AO2561" s="0" t="s">
        <v>7897</v>
      </c>
      <c r="AP2561" s="58" t="s">
        <v>25943</v>
      </c>
      <c r="AQ2561" s="0"/>
      <c r="AR2561" s="58" t="s">
        <v>25944</v>
      </c>
      <c r="AS2561" s="58" t="s">
        <v>25945</v>
      </c>
      <c r="AT2561" s="0"/>
    </row>
    <row r="2562" customFormat="false" ht="15" hidden="false" customHeight="false" outlineLevel="0" collapsed="false">
      <c r="A2562" s="0" t="s">
        <v>25946</v>
      </c>
      <c r="B2562" s="0" t="n">
        <v>80153</v>
      </c>
      <c r="C2562" s="55" t="n">
        <v>46210</v>
      </c>
      <c r="D2562" s="0" t="s">
        <v>25257</v>
      </c>
      <c r="E2562" s="0"/>
      <c r="F2562" s="0" t="s">
        <v>25874</v>
      </c>
      <c r="G2562" s="0" t="s">
        <v>25947</v>
      </c>
      <c r="H2562" s="0" t="s">
        <v>25948</v>
      </c>
      <c r="I2562" s="56" t="n">
        <v>0.468055555555556</v>
      </c>
      <c r="J2562" s="56" t="n">
        <v>0.475</v>
      </c>
      <c r="K2562" s="57" t="n">
        <v>46206.3734722222</v>
      </c>
      <c r="L2562" s="57" t="n">
        <v>46206.3753819445</v>
      </c>
      <c r="M2562" s="0" t="s">
        <v>25257</v>
      </c>
      <c r="N2562" s="56" t="n">
        <v>0.00694444444444444</v>
      </c>
      <c r="O2562" s="56" t="n">
        <v>0.00190972222222222</v>
      </c>
      <c r="P2562" s="56" t="n">
        <v>0.0993055555555556</v>
      </c>
      <c r="Q2562" s="56" t="n">
        <v>0</v>
      </c>
      <c r="R2562" s="0" t="n">
        <v>-23.512869</v>
      </c>
      <c r="S2562" s="0" t="n">
        <v>-46.580513</v>
      </c>
      <c r="T2562" s="0" t="n">
        <v>-23.509102</v>
      </c>
      <c r="U2562" s="0" t="n">
        <v>-46.582351</v>
      </c>
      <c r="V2562" s="0" t="n">
        <v>1</v>
      </c>
      <c r="W2562" s="0" t="n">
        <v>0</v>
      </c>
      <c r="X2562" s="0" t="n">
        <v>0</v>
      </c>
      <c r="Y2562" s="0" t="n">
        <v>0</v>
      </c>
      <c r="Z2562" s="0" t="s">
        <v>7895</v>
      </c>
      <c r="AA2562" s="0"/>
      <c r="AB2562" s="0"/>
      <c r="AC2562" s="56" t="n">
        <v>0.333333333333333</v>
      </c>
      <c r="AD2562" s="56" t="n">
        <v>0.75</v>
      </c>
      <c r="AE2562" s="56" t="n">
        <v>0.999305555555556</v>
      </c>
      <c r="AF2562" s="56" t="n">
        <v>0.999305555555556</v>
      </c>
      <c r="AG2562" s="0"/>
      <c r="AH2562" s="0"/>
      <c r="AI2562" s="0" t="s">
        <v>25949</v>
      </c>
      <c r="AJ2562" s="0" t="s">
        <v>25676</v>
      </c>
      <c r="AK2562" s="0" t="s">
        <v>25950</v>
      </c>
      <c r="AL2562" s="0"/>
      <c r="AM2562" s="0" t="s">
        <v>25878</v>
      </c>
      <c r="AN2562" s="0" t="n">
        <v>95907</v>
      </c>
      <c r="AO2562" s="0" t="s">
        <v>7897</v>
      </c>
      <c r="AP2562" s="58" t="s">
        <v>25951</v>
      </c>
      <c r="AQ2562" s="0"/>
      <c r="AR2562" s="58" t="s">
        <v>25952</v>
      </c>
      <c r="AS2562" s="58" t="s">
        <v>25953</v>
      </c>
      <c r="AT2562" s="0"/>
    </row>
    <row r="2563" customFormat="false" ht="15" hidden="false" customHeight="false" outlineLevel="0" collapsed="false">
      <c r="A2563" s="0" t="s">
        <v>25954</v>
      </c>
      <c r="B2563" s="0" t="n">
        <v>78928</v>
      </c>
      <c r="C2563" s="55" t="n">
        <v>46210</v>
      </c>
      <c r="D2563" s="0" t="s">
        <v>25257</v>
      </c>
      <c r="E2563" s="0"/>
      <c r="F2563" s="0" t="s">
        <v>25874</v>
      </c>
      <c r="G2563" s="0" t="s">
        <v>25955</v>
      </c>
      <c r="H2563" s="0" t="s">
        <v>25956</v>
      </c>
      <c r="I2563" s="56" t="n">
        <v>0.477083333333333</v>
      </c>
      <c r="J2563" s="56" t="n">
        <v>0.484027777777778</v>
      </c>
      <c r="K2563" s="57" t="n">
        <v>46206.3677546296</v>
      </c>
      <c r="L2563" s="57" t="n">
        <v>46206.3701273148</v>
      </c>
      <c r="M2563" s="0" t="s">
        <v>25257</v>
      </c>
      <c r="N2563" s="56" t="n">
        <v>0.00694444444444444</v>
      </c>
      <c r="O2563" s="56" t="n">
        <v>0.00236111111111111</v>
      </c>
      <c r="P2563" s="56" t="n">
        <v>0.113888888888889</v>
      </c>
      <c r="Q2563" s="56" t="n">
        <v>0</v>
      </c>
      <c r="R2563" s="0" t="n">
        <v>-23.51107</v>
      </c>
      <c r="S2563" s="0" t="n">
        <v>-46.584096</v>
      </c>
      <c r="T2563" s="0" t="n">
        <v>-23.507512</v>
      </c>
      <c r="U2563" s="0" t="n">
        <v>-46.586623</v>
      </c>
      <c r="V2563" s="0" t="n">
        <v>1</v>
      </c>
      <c r="W2563" s="0" t="n">
        <v>0</v>
      </c>
      <c r="X2563" s="0" t="n">
        <v>0</v>
      </c>
      <c r="Y2563" s="0" t="n">
        <v>0</v>
      </c>
      <c r="Z2563" s="0" t="s">
        <v>7895</v>
      </c>
      <c r="AA2563" s="0"/>
      <c r="AB2563" s="0"/>
      <c r="AC2563" s="56" t="n">
        <v>0.333333333333333</v>
      </c>
      <c r="AD2563" s="56" t="n">
        <v>0.75</v>
      </c>
      <c r="AE2563" s="56" t="n">
        <v>0.999305555555556</v>
      </c>
      <c r="AF2563" s="56" t="n">
        <v>0.999305555555556</v>
      </c>
      <c r="AG2563" s="0"/>
      <c r="AH2563" s="0"/>
      <c r="AI2563" s="0" t="s">
        <v>25957</v>
      </c>
      <c r="AJ2563" s="0" t="s">
        <v>25676</v>
      </c>
      <c r="AK2563" s="0" t="s">
        <v>25958</v>
      </c>
      <c r="AL2563" s="0"/>
      <c r="AM2563" s="0" t="s">
        <v>25878</v>
      </c>
      <c r="AN2563" s="0" t="n">
        <v>95907</v>
      </c>
      <c r="AO2563" s="0" t="s">
        <v>7897</v>
      </c>
      <c r="AP2563" s="58" t="s">
        <v>25959</v>
      </c>
      <c r="AQ2563" s="0"/>
      <c r="AR2563" s="58" t="s">
        <v>25960</v>
      </c>
      <c r="AS2563" s="58" t="s">
        <v>25961</v>
      </c>
      <c r="AT2563" s="0"/>
    </row>
    <row r="2564" customFormat="false" ht="15" hidden="false" customHeight="false" outlineLevel="0" collapsed="false">
      <c r="A2564" s="0" t="s">
        <v>25962</v>
      </c>
      <c r="B2564" s="0" t="n">
        <v>78941</v>
      </c>
      <c r="C2564" s="55" t="n">
        <v>46210</v>
      </c>
      <c r="D2564" s="0" t="s">
        <v>25257</v>
      </c>
      <c r="E2564" s="0"/>
      <c r="F2564" s="0" t="s">
        <v>25874</v>
      </c>
      <c r="G2564" s="0" t="s">
        <v>25963</v>
      </c>
      <c r="H2564" s="0" t="s">
        <v>25964</v>
      </c>
      <c r="I2564" s="56" t="n">
        <v>0.488888888888889</v>
      </c>
      <c r="J2564" s="56" t="n">
        <v>0.495833333333333</v>
      </c>
      <c r="K2564" s="57" t="n">
        <v>46206.3893055556</v>
      </c>
      <c r="L2564" s="57" t="n">
        <v>46206.3914467593</v>
      </c>
      <c r="M2564" s="0" t="s">
        <v>25257</v>
      </c>
      <c r="N2564" s="56" t="n">
        <v>0.00694444444444444</v>
      </c>
      <c r="O2564" s="56" t="n">
        <v>0.0021412037037037</v>
      </c>
      <c r="P2564" s="56" t="n">
        <v>0.104166666666667</v>
      </c>
      <c r="Q2564" s="56" t="n">
        <v>0</v>
      </c>
      <c r="R2564" s="0" t="n">
        <v>-23.503566</v>
      </c>
      <c r="S2564" s="0" t="n">
        <v>-46.583552</v>
      </c>
      <c r="T2564" s="0" t="n">
        <v>-23.505037</v>
      </c>
      <c r="U2564" s="0" t="n">
        <v>-46.580943</v>
      </c>
      <c r="V2564" s="0" t="n">
        <v>1</v>
      </c>
      <c r="W2564" s="0" t="n">
        <v>0</v>
      </c>
      <c r="X2564" s="0" t="n">
        <v>0</v>
      </c>
      <c r="Y2564" s="0" t="n">
        <v>0</v>
      </c>
      <c r="Z2564" s="0" t="s">
        <v>7895</v>
      </c>
      <c r="AA2564" s="0"/>
      <c r="AB2564" s="0"/>
      <c r="AC2564" s="56" t="n">
        <v>0.333333333333333</v>
      </c>
      <c r="AD2564" s="56" t="n">
        <v>0.75</v>
      </c>
      <c r="AE2564" s="56" t="n">
        <v>0.999305555555556</v>
      </c>
      <c r="AF2564" s="56" t="n">
        <v>0.999305555555556</v>
      </c>
      <c r="AG2564" s="0"/>
      <c r="AH2564" s="0"/>
      <c r="AI2564" s="0" t="s">
        <v>25965</v>
      </c>
      <c r="AJ2564" s="0" t="s">
        <v>25676</v>
      </c>
      <c r="AK2564" s="0" t="s">
        <v>25966</v>
      </c>
      <c r="AL2564" s="0"/>
      <c r="AM2564" s="0" t="s">
        <v>25878</v>
      </c>
      <c r="AN2564" s="0" t="n">
        <v>95907</v>
      </c>
      <c r="AO2564" s="0" t="s">
        <v>7897</v>
      </c>
      <c r="AP2564" s="58" t="s">
        <v>25967</v>
      </c>
      <c r="AQ2564" s="0"/>
      <c r="AR2564" s="58" t="s">
        <v>25968</v>
      </c>
      <c r="AS2564" s="58" t="s">
        <v>25969</v>
      </c>
      <c r="AT2564" s="0"/>
    </row>
    <row r="2565" customFormat="false" ht="15" hidden="false" customHeight="false" outlineLevel="0" collapsed="false">
      <c r="A2565" s="0" t="s">
        <v>25970</v>
      </c>
      <c r="B2565" s="0" t="n">
        <v>78944</v>
      </c>
      <c r="C2565" s="55" t="n">
        <v>46210</v>
      </c>
      <c r="D2565" s="0" t="s">
        <v>25257</v>
      </c>
      <c r="E2565" s="0"/>
      <c r="F2565" s="0" t="s">
        <v>25874</v>
      </c>
      <c r="G2565" s="0" t="s">
        <v>25971</v>
      </c>
      <c r="H2565" s="0" t="s">
        <v>25972</v>
      </c>
      <c r="I2565" s="56" t="n">
        <v>0.498611111111111</v>
      </c>
      <c r="J2565" s="56" t="n">
        <v>0.505555555555556</v>
      </c>
      <c r="K2565" s="57" t="n">
        <v>46206.3873263889</v>
      </c>
      <c r="L2565" s="57" t="n">
        <v>46206.3877430556</v>
      </c>
      <c r="M2565" s="0" t="s">
        <v>25257</v>
      </c>
      <c r="N2565" s="56" t="n">
        <v>0.00694444444444444</v>
      </c>
      <c r="O2565" s="56" t="n">
        <v>0.000416666666666667</v>
      </c>
      <c r="P2565" s="56" t="n">
        <v>0.117361111111111</v>
      </c>
      <c r="Q2565" s="56" t="n">
        <v>0</v>
      </c>
      <c r="R2565" s="0" t="n">
        <v>-23.507118</v>
      </c>
      <c r="S2565" s="0" t="n">
        <v>-46.581946</v>
      </c>
      <c r="T2565" s="0" t="n">
        <v>-23.506296</v>
      </c>
      <c r="U2565" s="0" t="n">
        <v>-46.57944</v>
      </c>
      <c r="V2565" s="0" t="n">
        <v>1</v>
      </c>
      <c r="W2565" s="0" t="n">
        <v>0</v>
      </c>
      <c r="X2565" s="0" t="n">
        <v>0</v>
      </c>
      <c r="Y2565" s="0" t="n">
        <v>0</v>
      </c>
      <c r="Z2565" s="0" t="s">
        <v>7895</v>
      </c>
      <c r="AA2565" s="0"/>
      <c r="AB2565" s="0"/>
      <c r="AC2565" s="56" t="n">
        <v>0.333333333333333</v>
      </c>
      <c r="AD2565" s="56" t="n">
        <v>0.75</v>
      </c>
      <c r="AE2565" s="56" t="n">
        <v>0.999305555555556</v>
      </c>
      <c r="AF2565" s="56" t="n">
        <v>0.999305555555556</v>
      </c>
      <c r="AG2565" s="0"/>
      <c r="AH2565" s="0"/>
      <c r="AI2565" s="0"/>
      <c r="AJ2565" s="0" t="s">
        <v>25676</v>
      </c>
      <c r="AK2565" s="0"/>
      <c r="AL2565" s="0"/>
      <c r="AM2565" s="0" t="s">
        <v>25878</v>
      </c>
      <c r="AN2565" s="0" t="n">
        <v>95907</v>
      </c>
      <c r="AO2565" s="0" t="s">
        <v>7897</v>
      </c>
      <c r="AP2565" s="58" t="s">
        <v>25973</v>
      </c>
      <c r="AQ2565" s="0"/>
      <c r="AR2565" s="58" t="s">
        <v>25974</v>
      </c>
      <c r="AS2565" s="58" t="s">
        <v>25975</v>
      </c>
      <c r="AT2565" s="0"/>
    </row>
    <row r="2566" customFormat="false" ht="15" hidden="false" customHeight="false" outlineLevel="0" collapsed="false">
      <c r="A2566" s="0" t="s">
        <v>25976</v>
      </c>
      <c r="B2566" s="0" t="n">
        <v>78940</v>
      </c>
      <c r="C2566" s="55" t="n">
        <v>46210</v>
      </c>
      <c r="D2566" s="0" t="s">
        <v>25257</v>
      </c>
      <c r="E2566" s="0"/>
      <c r="F2566" s="0" t="s">
        <v>25874</v>
      </c>
      <c r="G2566" s="0" t="s">
        <v>25977</v>
      </c>
      <c r="H2566" s="0" t="s">
        <v>25978</v>
      </c>
      <c r="I2566" s="56" t="n">
        <v>0.511111111111111</v>
      </c>
      <c r="J2566" s="56" t="n">
        <v>0.518055555555556</v>
      </c>
      <c r="K2566" s="57" t="n">
        <v>46206.4317013889</v>
      </c>
      <c r="L2566" s="57" t="n">
        <v>46206.437037037</v>
      </c>
      <c r="M2566" s="0" t="s">
        <v>25257</v>
      </c>
      <c r="N2566" s="56" t="n">
        <v>0.00694444444444444</v>
      </c>
      <c r="O2566" s="56" t="n">
        <v>0.00532407407407407</v>
      </c>
      <c r="P2566" s="56" t="n">
        <v>0.0805555555555556</v>
      </c>
      <c r="Q2566" s="56" t="n">
        <v>0</v>
      </c>
      <c r="R2566" s="0" t="n">
        <v>-23.505169</v>
      </c>
      <c r="S2566" s="0" t="n">
        <v>-46.569833</v>
      </c>
      <c r="T2566" s="0" t="n">
        <v>-23.505149</v>
      </c>
      <c r="U2566" s="0" t="n">
        <v>-46.570119</v>
      </c>
      <c r="V2566" s="0" t="n">
        <v>1</v>
      </c>
      <c r="W2566" s="0" t="n">
        <v>0</v>
      </c>
      <c r="X2566" s="0" t="n">
        <v>0</v>
      </c>
      <c r="Y2566" s="0" t="n">
        <v>0</v>
      </c>
      <c r="Z2566" s="0" t="s">
        <v>7895</v>
      </c>
      <c r="AA2566" s="0"/>
      <c r="AB2566" s="0"/>
      <c r="AC2566" s="56" t="n">
        <v>0.333333333333333</v>
      </c>
      <c r="AD2566" s="56" t="n">
        <v>0.75</v>
      </c>
      <c r="AE2566" s="56" t="n">
        <v>0.999305555555556</v>
      </c>
      <c r="AF2566" s="56" t="n">
        <v>0.999305555555556</v>
      </c>
      <c r="AG2566" s="0"/>
      <c r="AH2566" s="0"/>
      <c r="AI2566" s="0" t="s">
        <v>25979</v>
      </c>
      <c r="AJ2566" s="0" t="s">
        <v>25676</v>
      </c>
      <c r="AK2566" s="0" t="s">
        <v>25980</v>
      </c>
      <c r="AL2566" s="0"/>
      <c r="AM2566" s="0" t="s">
        <v>25878</v>
      </c>
      <c r="AN2566" s="0" t="n">
        <v>95907</v>
      </c>
      <c r="AO2566" s="0" t="s">
        <v>7897</v>
      </c>
      <c r="AP2566" s="58" t="s">
        <v>25981</v>
      </c>
      <c r="AQ2566" s="0"/>
      <c r="AR2566" s="58" t="s">
        <v>25982</v>
      </c>
      <c r="AS2566" s="58" t="s">
        <v>25983</v>
      </c>
      <c r="AT2566" s="0"/>
    </row>
    <row r="2567" customFormat="false" ht="15" hidden="false" customHeight="false" outlineLevel="0" collapsed="false">
      <c r="A2567" s="0" t="s">
        <v>25984</v>
      </c>
      <c r="B2567" s="0" t="n">
        <v>78920</v>
      </c>
      <c r="C2567" s="55" t="n">
        <v>46210</v>
      </c>
      <c r="D2567" s="0" t="s">
        <v>25257</v>
      </c>
      <c r="E2567" s="0"/>
      <c r="F2567" s="0" t="s">
        <v>25874</v>
      </c>
      <c r="G2567" s="0" t="s">
        <v>25985</v>
      </c>
      <c r="H2567" s="0" t="s">
        <v>25986</v>
      </c>
      <c r="I2567" s="56" t="n">
        <v>0.522222222222222</v>
      </c>
      <c r="J2567" s="56" t="n">
        <v>0.529166666666667</v>
      </c>
      <c r="K2567" s="57" t="n">
        <v>46206.4250925926</v>
      </c>
      <c r="L2567" s="57" t="n">
        <v>46206.4271990741</v>
      </c>
      <c r="M2567" s="0" t="s">
        <v>25257</v>
      </c>
      <c r="N2567" s="56" t="n">
        <v>0.00694444444444444</v>
      </c>
      <c r="O2567" s="56" t="n">
        <v>0.00210648148148148</v>
      </c>
      <c r="P2567" s="56" t="n">
        <v>0.101388888888889</v>
      </c>
      <c r="Q2567" s="56" t="n">
        <v>0</v>
      </c>
      <c r="R2567" s="0" t="n">
        <v>-23.499045</v>
      </c>
      <c r="S2567" s="0" t="n">
        <v>-46.57189</v>
      </c>
      <c r="T2567" s="0" t="n">
        <v>-23.498505</v>
      </c>
      <c r="U2567" s="0" t="n">
        <v>-46.571473</v>
      </c>
      <c r="V2567" s="0" t="n">
        <v>1</v>
      </c>
      <c r="W2567" s="0" t="n">
        <v>0</v>
      </c>
      <c r="X2567" s="0" t="n">
        <v>0</v>
      </c>
      <c r="Y2567" s="0" t="n">
        <v>0</v>
      </c>
      <c r="Z2567" s="0" t="s">
        <v>7895</v>
      </c>
      <c r="AA2567" s="0"/>
      <c r="AB2567" s="0"/>
      <c r="AC2567" s="56" t="n">
        <v>0.333333333333333</v>
      </c>
      <c r="AD2567" s="56" t="n">
        <v>0.75</v>
      </c>
      <c r="AE2567" s="56" t="n">
        <v>0.999305555555556</v>
      </c>
      <c r="AF2567" s="56" t="n">
        <v>0.999305555555556</v>
      </c>
      <c r="AG2567" s="0"/>
      <c r="AH2567" s="0"/>
      <c r="AI2567" s="0" t="s">
        <v>25987</v>
      </c>
      <c r="AJ2567" s="0" t="s">
        <v>25676</v>
      </c>
      <c r="AK2567" s="0" t="s">
        <v>25988</v>
      </c>
      <c r="AL2567" s="0"/>
      <c r="AM2567" s="0" t="s">
        <v>25878</v>
      </c>
      <c r="AN2567" s="0" t="n">
        <v>95907</v>
      </c>
      <c r="AO2567" s="0" t="s">
        <v>7897</v>
      </c>
      <c r="AP2567" s="58" t="s">
        <v>25989</v>
      </c>
      <c r="AQ2567" s="0"/>
      <c r="AR2567" s="58" t="s">
        <v>25990</v>
      </c>
      <c r="AS2567" s="58" t="s">
        <v>25991</v>
      </c>
      <c r="AT2567" s="0"/>
    </row>
    <row r="2568" customFormat="false" ht="15" hidden="false" customHeight="false" outlineLevel="0" collapsed="false">
      <c r="A2568" s="0" t="s">
        <v>25992</v>
      </c>
      <c r="B2568" s="0" t="n">
        <v>78907</v>
      </c>
      <c r="C2568" s="55" t="n">
        <v>46210</v>
      </c>
      <c r="D2568" s="0" t="s">
        <v>25257</v>
      </c>
      <c r="E2568" s="0"/>
      <c r="F2568" s="0" t="s">
        <v>25874</v>
      </c>
      <c r="G2568" s="0" t="s">
        <v>25993</v>
      </c>
      <c r="H2568" s="0" t="s">
        <v>25994</v>
      </c>
      <c r="I2568" s="56" t="n">
        <v>0.533333333333333</v>
      </c>
      <c r="J2568" s="56" t="n">
        <v>0.540277777777778</v>
      </c>
      <c r="K2568" s="57" t="n">
        <v>46206.5928819444</v>
      </c>
      <c r="L2568" s="57" t="n">
        <v>46206.5952777778</v>
      </c>
      <c r="M2568" s="0" t="s">
        <v>25257</v>
      </c>
      <c r="N2568" s="56" t="n">
        <v>0.00694444444444444</v>
      </c>
      <c r="O2568" s="56" t="n">
        <v>0.00238425925925926</v>
      </c>
      <c r="P2568" s="56" t="n">
        <v>0.944444444444444</v>
      </c>
      <c r="Q2568" s="56" t="n">
        <v>0</v>
      </c>
      <c r="R2568" s="0" t="n">
        <v>-23.491205</v>
      </c>
      <c r="S2568" s="0" t="n">
        <v>-46.570182</v>
      </c>
      <c r="T2568" s="0" t="n">
        <v>-23.491528</v>
      </c>
      <c r="U2568" s="0" t="n">
        <v>-46.568827</v>
      </c>
      <c r="V2568" s="0" t="n">
        <v>1</v>
      </c>
      <c r="W2568" s="0" t="n">
        <v>0</v>
      </c>
      <c r="X2568" s="0" t="n">
        <v>0</v>
      </c>
      <c r="Y2568" s="0" t="n">
        <v>0</v>
      </c>
      <c r="Z2568" s="0" t="s">
        <v>7895</v>
      </c>
      <c r="AA2568" s="0"/>
      <c r="AB2568" s="0"/>
      <c r="AC2568" s="56" t="n">
        <v>0.333333333333333</v>
      </c>
      <c r="AD2568" s="56" t="n">
        <v>0.75</v>
      </c>
      <c r="AE2568" s="56" t="n">
        <v>0.999305555555556</v>
      </c>
      <c r="AF2568" s="56" t="n">
        <v>0.999305555555556</v>
      </c>
      <c r="AG2568" s="0"/>
      <c r="AH2568" s="0"/>
      <c r="AI2568" s="0" t="s">
        <v>25995</v>
      </c>
      <c r="AJ2568" s="0" t="s">
        <v>25676</v>
      </c>
      <c r="AK2568" s="0" t="s">
        <v>25996</v>
      </c>
      <c r="AL2568" s="0"/>
      <c r="AM2568" s="0" t="s">
        <v>25878</v>
      </c>
      <c r="AN2568" s="0" t="n">
        <v>95907</v>
      </c>
      <c r="AO2568" s="0" t="s">
        <v>7897</v>
      </c>
      <c r="AP2568" s="58" t="s">
        <v>25997</v>
      </c>
      <c r="AQ2568" s="0"/>
      <c r="AR2568" s="58" t="s">
        <v>25998</v>
      </c>
      <c r="AS2568" s="58" t="s">
        <v>25999</v>
      </c>
      <c r="AT2568" s="0"/>
    </row>
    <row r="2569" customFormat="false" ht="15" hidden="false" customHeight="false" outlineLevel="0" collapsed="false">
      <c r="A2569" s="0" t="s">
        <v>26000</v>
      </c>
      <c r="B2569" s="0" t="n">
        <v>78919</v>
      </c>
      <c r="C2569" s="55" t="n">
        <v>46210</v>
      </c>
      <c r="D2569" s="0" t="s">
        <v>25257</v>
      </c>
      <c r="E2569" s="0"/>
      <c r="F2569" s="0" t="s">
        <v>25874</v>
      </c>
      <c r="G2569" s="0" t="s">
        <v>26001</v>
      </c>
      <c r="H2569" s="0" t="s">
        <v>26002</v>
      </c>
      <c r="I2569" s="56" t="n">
        <v>0.540277777777778</v>
      </c>
      <c r="J2569" s="56" t="n">
        <v>0.547222222222222</v>
      </c>
      <c r="K2569" s="57" t="n">
        <v>46206.5978356482</v>
      </c>
      <c r="L2569" s="57" t="n">
        <v>46206.5999537037</v>
      </c>
      <c r="M2569" s="0" t="s">
        <v>25257</v>
      </c>
      <c r="N2569" s="56" t="n">
        <v>0.00694444444444444</v>
      </c>
      <c r="O2569" s="56" t="n">
        <v>0.00210648148148148</v>
      </c>
      <c r="P2569" s="56" t="n">
        <v>0.947222222222222</v>
      </c>
      <c r="Q2569" s="56" t="n">
        <v>0</v>
      </c>
      <c r="R2569" s="0" t="n">
        <v>-23.491205</v>
      </c>
      <c r="S2569" s="0" t="n">
        <v>-46.570182</v>
      </c>
      <c r="T2569" s="0" t="n">
        <v>-23.491449</v>
      </c>
      <c r="U2569" s="0" t="n">
        <v>-46.569772</v>
      </c>
      <c r="V2569" s="0" t="n">
        <v>1</v>
      </c>
      <c r="W2569" s="0" t="n">
        <v>0</v>
      </c>
      <c r="X2569" s="0" t="n">
        <v>0</v>
      </c>
      <c r="Y2569" s="0" t="n">
        <v>0</v>
      </c>
      <c r="Z2569" s="0" t="s">
        <v>7895</v>
      </c>
      <c r="AA2569" s="0"/>
      <c r="AB2569" s="0"/>
      <c r="AC2569" s="56" t="n">
        <v>0.333333333333333</v>
      </c>
      <c r="AD2569" s="56" t="n">
        <v>0.75</v>
      </c>
      <c r="AE2569" s="56" t="n">
        <v>0.999305555555556</v>
      </c>
      <c r="AF2569" s="56" t="n">
        <v>0.999305555555556</v>
      </c>
      <c r="AG2569" s="0"/>
      <c r="AH2569" s="0"/>
      <c r="AI2569" s="0" t="s">
        <v>26003</v>
      </c>
      <c r="AJ2569" s="0" t="s">
        <v>25676</v>
      </c>
      <c r="AK2569" s="0" t="s">
        <v>26004</v>
      </c>
      <c r="AL2569" s="0"/>
      <c r="AM2569" s="0" t="s">
        <v>25878</v>
      </c>
      <c r="AN2569" s="0" t="n">
        <v>95907</v>
      </c>
      <c r="AO2569" s="0" t="s">
        <v>7897</v>
      </c>
      <c r="AP2569" s="58" t="s">
        <v>26005</v>
      </c>
      <c r="AQ2569" s="0"/>
      <c r="AR2569" s="58" t="s">
        <v>26006</v>
      </c>
      <c r="AS2569" s="58" t="s">
        <v>26007</v>
      </c>
      <c r="AT2569" s="0"/>
    </row>
    <row r="2570" customFormat="false" ht="15" hidden="false" customHeight="false" outlineLevel="0" collapsed="false">
      <c r="A2570" s="0" t="s">
        <v>26008</v>
      </c>
      <c r="B2570" s="0" t="n">
        <v>78925</v>
      </c>
      <c r="C2570" s="55" t="n">
        <v>46210</v>
      </c>
      <c r="D2570" s="0" t="s">
        <v>25257</v>
      </c>
      <c r="E2570" s="0"/>
      <c r="F2570" s="0" t="s">
        <v>25874</v>
      </c>
      <c r="G2570" s="0" t="s">
        <v>26009</v>
      </c>
      <c r="H2570" s="0" t="s">
        <v>26010</v>
      </c>
      <c r="I2570" s="56" t="n">
        <v>0.547222222222222</v>
      </c>
      <c r="J2570" s="56" t="n">
        <v>0.554166666666667</v>
      </c>
      <c r="K2570" s="57" t="n">
        <v>46206.5843865741</v>
      </c>
      <c r="L2570" s="57" t="n">
        <v>46206.589837963</v>
      </c>
      <c r="M2570" s="0" t="s">
        <v>25257</v>
      </c>
      <c r="N2570" s="56" t="n">
        <v>0.00694444444444444</v>
      </c>
      <c r="O2570" s="56" t="n">
        <v>0.00543981481481482</v>
      </c>
      <c r="P2570" s="56" t="n">
        <v>0.963888888888889</v>
      </c>
      <c r="Q2570" s="56" t="n">
        <v>0</v>
      </c>
      <c r="R2570" s="0" t="n">
        <v>-23.491387</v>
      </c>
      <c r="S2570" s="0" t="n">
        <v>-46.570217</v>
      </c>
      <c r="T2570" s="0" t="n">
        <v>-23.486779</v>
      </c>
      <c r="U2570" s="0" t="n">
        <v>-46.567463</v>
      </c>
      <c r="V2570" s="0" t="n">
        <v>1</v>
      </c>
      <c r="W2570" s="0" t="n">
        <v>0</v>
      </c>
      <c r="X2570" s="0" t="n">
        <v>0</v>
      </c>
      <c r="Y2570" s="0" t="n">
        <v>0</v>
      </c>
      <c r="Z2570" s="0" t="s">
        <v>7895</v>
      </c>
      <c r="AA2570" s="0"/>
      <c r="AB2570" s="0"/>
      <c r="AC2570" s="56" t="n">
        <v>0.333333333333333</v>
      </c>
      <c r="AD2570" s="56" t="n">
        <v>0.75</v>
      </c>
      <c r="AE2570" s="56" t="n">
        <v>0.999305555555556</v>
      </c>
      <c r="AF2570" s="56" t="n">
        <v>0.999305555555556</v>
      </c>
      <c r="AG2570" s="0"/>
      <c r="AH2570" s="0"/>
      <c r="AI2570" s="0" t="s">
        <v>26011</v>
      </c>
      <c r="AJ2570" s="0" t="s">
        <v>25676</v>
      </c>
      <c r="AK2570" s="0" t="s">
        <v>26012</v>
      </c>
      <c r="AL2570" s="0"/>
      <c r="AM2570" s="0" t="s">
        <v>25878</v>
      </c>
      <c r="AN2570" s="0" t="n">
        <v>95907</v>
      </c>
      <c r="AO2570" s="0" t="s">
        <v>7897</v>
      </c>
      <c r="AP2570" s="58" t="s">
        <v>26013</v>
      </c>
      <c r="AQ2570" s="0"/>
      <c r="AR2570" s="58" t="s">
        <v>26014</v>
      </c>
      <c r="AS2570" s="58" t="s">
        <v>26015</v>
      </c>
      <c r="AT2570" s="0"/>
    </row>
    <row r="2571" customFormat="false" ht="15" hidden="false" customHeight="false" outlineLevel="0" collapsed="false">
      <c r="A2571" s="0" t="s">
        <v>26016</v>
      </c>
      <c r="B2571" s="0" t="n">
        <v>78913</v>
      </c>
      <c r="C2571" s="55" t="n">
        <v>46210</v>
      </c>
      <c r="D2571" s="0" t="s">
        <v>25257</v>
      </c>
      <c r="E2571" s="0"/>
      <c r="F2571" s="0" t="s">
        <v>25874</v>
      </c>
      <c r="G2571" s="0" t="s">
        <v>26017</v>
      </c>
      <c r="H2571" s="0" t="s">
        <v>26018</v>
      </c>
      <c r="I2571" s="56" t="n">
        <v>0.556944444444445</v>
      </c>
      <c r="J2571" s="56" t="n">
        <v>0.563888888888889</v>
      </c>
      <c r="K2571" s="57" t="n">
        <v>46206.5755324074</v>
      </c>
      <c r="L2571" s="57" t="n">
        <v>46206.5778472222</v>
      </c>
      <c r="M2571" s="0" t="s">
        <v>25257</v>
      </c>
      <c r="N2571" s="56" t="n">
        <v>0.00694444444444444</v>
      </c>
      <c r="O2571" s="56" t="n">
        <v>0.00230324074074074</v>
      </c>
      <c r="P2571" s="56" t="n">
        <v>0.985416666666667</v>
      </c>
      <c r="Q2571" s="56" t="n">
        <v>0</v>
      </c>
      <c r="R2571" s="0" t="n">
        <v>-23.492106</v>
      </c>
      <c r="S2571" s="0" t="n">
        <v>-46.573242</v>
      </c>
      <c r="T2571" s="0" t="n">
        <v>-23.480042</v>
      </c>
      <c r="U2571" s="0" t="n">
        <v>-46.576921</v>
      </c>
      <c r="V2571" s="0" t="n">
        <v>1</v>
      </c>
      <c r="W2571" s="0" t="n">
        <v>0</v>
      </c>
      <c r="X2571" s="0" t="n">
        <v>0</v>
      </c>
      <c r="Y2571" s="0" t="n">
        <v>0</v>
      </c>
      <c r="Z2571" s="0" t="s">
        <v>7895</v>
      </c>
      <c r="AA2571" s="0"/>
      <c r="AB2571" s="0"/>
      <c r="AC2571" s="56" t="n">
        <v>0.333333333333333</v>
      </c>
      <c r="AD2571" s="56" t="n">
        <v>0.75</v>
      </c>
      <c r="AE2571" s="56" t="n">
        <v>0.999305555555556</v>
      </c>
      <c r="AF2571" s="56" t="n">
        <v>0.999305555555556</v>
      </c>
      <c r="AG2571" s="0"/>
      <c r="AH2571" s="0"/>
      <c r="AI2571" s="0" t="s">
        <v>26019</v>
      </c>
      <c r="AJ2571" s="0" t="s">
        <v>25676</v>
      </c>
      <c r="AK2571" s="0" t="s">
        <v>26020</v>
      </c>
      <c r="AL2571" s="0"/>
      <c r="AM2571" s="0" t="s">
        <v>25878</v>
      </c>
      <c r="AN2571" s="0" t="n">
        <v>95907</v>
      </c>
      <c r="AO2571" s="0" t="s">
        <v>7897</v>
      </c>
      <c r="AP2571" s="58" t="s">
        <v>26021</v>
      </c>
      <c r="AQ2571" s="0"/>
      <c r="AR2571" s="58" t="s">
        <v>26022</v>
      </c>
      <c r="AS2571" s="58" t="s">
        <v>26023</v>
      </c>
      <c r="AT2571" s="0"/>
    </row>
    <row r="2572" customFormat="false" ht="15" hidden="false" customHeight="false" outlineLevel="0" collapsed="false">
      <c r="A2572" s="0" t="s">
        <v>26024</v>
      </c>
      <c r="B2572" s="0" t="n">
        <v>78908</v>
      </c>
      <c r="C2572" s="55" t="n">
        <v>46210</v>
      </c>
      <c r="D2572" s="0" t="s">
        <v>25257</v>
      </c>
      <c r="E2572" s="0"/>
      <c r="F2572" s="0" t="s">
        <v>25874</v>
      </c>
      <c r="G2572" s="0" t="s">
        <v>26025</v>
      </c>
      <c r="H2572" s="0" t="s">
        <v>26026</v>
      </c>
      <c r="I2572" s="56" t="n">
        <v>0.567361111111111</v>
      </c>
      <c r="J2572" s="56" t="n">
        <v>0.574305555555556</v>
      </c>
      <c r="K2572" s="57" t="n">
        <v>46206.5696527778</v>
      </c>
      <c r="L2572" s="57" t="n">
        <v>46206.5740162037</v>
      </c>
      <c r="M2572" s="0" t="s">
        <v>25257</v>
      </c>
      <c r="N2572" s="56" t="n">
        <v>0.00694444444444444</v>
      </c>
      <c r="O2572" s="56" t="n">
        <v>0.00435185185185185</v>
      </c>
      <c r="P2572" s="56" t="n">
        <v>0</v>
      </c>
      <c r="Q2572" s="56" t="n">
        <v>0</v>
      </c>
      <c r="R2572" s="0" t="n">
        <v>-23.485707</v>
      </c>
      <c r="S2572" s="0" t="n">
        <v>-46.575925</v>
      </c>
      <c r="T2572" s="0" t="n">
        <v>-23.482818</v>
      </c>
      <c r="U2572" s="0" t="n">
        <v>-46.577575</v>
      </c>
      <c r="V2572" s="0" t="n">
        <v>1</v>
      </c>
      <c r="W2572" s="0" t="n">
        <v>0</v>
      </c>
      <c r="X2572" s="0" t="n">
        <v>0</v>
      </c>
      <c r="Y2572" s="0" t="n">
        <v>0</v>
      </c>
      <c r="Z2572" s="0" t="s">
        <v>7895</v>
      </c>
      <c r="AA2572" s="0"/>
      <c r="AB2572" s="0"/>
      <c r="AC2572" s="56" t="n">
        <v>0.333333333333333</v>
      </c>
      <c r="AD2572" s="56" t="n">
        <v>0.75</v>
      </c>
      <c r="AE2572" s="56" t="n">
        <v>0.999305555555556</v>
      </c>
      <c r="AF2572" s="56" t="n">
        <v>0.999305555555556</v>
      </c>
      <c r="AG2572" s="0"/>
      <c r="AH2572" s="0"/>
      <c r="AI2572" s="0" t="s">
        <v>26027</v>
      </c>
      <c r="AJ2572" s="0" t="s">
        <v>25676</v>
      </c>
      <c r="AK2572" s="0" t="s">
        <v>26028</v>
      </c>
      <c r="AL2572" s="0"/>
      <c r="AM2572" s="0" t="s">
        <v>25878</v>
      </c>
      <c r="AN2572" s="0" t="n">
        <v>95907</v>
      </c>
      <c r="AO2572" s="0" t="s">
        <v>7897</v>
      </c>
      <c r="AP2572" s="58" t="s">
        <v>26029</v>
      </c>
      <c r="AQ2572" s="0"/>
      <c r="AR2572" s="58" t="s">
        <v>26030</v>
      </c>
      <c r="AS2572" s="58" t="s">
        <v>26031</v>
      </c>
      <c r="AT2572" s="0"/>
    </row>
    <row r="2573" customFormat="false" ht="15" hidden="false" customHeight="false" outlineLevel="0" collapsed="false">
      <c r="A2573" s="0" t="s">
        <v>26032</v>
      </c>
      <c r="B2573" s="0" t="n">
        <v>78924</v>
      </c>
      <c r="C2573" s="55" t="n">
        <v>46210</v>
      </c>
      <c r="D2573" s="0" t="s">
        <v>25257</v>
      </c>
      <c r="E2573" s="0"/>
      <c r="F2573" s="0" t="s">
        <v>25874</v>
      </c>
      <c r="G2573" s="0" t="s">
        <v>26033</v>
      </c>
      <c r="H2573" s="0" t="s">
        <v>26034</v>
      </c>
      <c r="I2573" s="56" t="n">
        <v>0.575694444444444</v>
      </c>
      <c r="J2573" s="56" t="n">
        <v>0.582638888888889</v>
      </c>
      <c r="K2573" s="57" t="n">
        <v>46206.5650347222</v>
      </c>
      <c r="L2573" s="57" t="n">
        <v>46206.5674189815</v>
      </c>
      <c r="M2573" s="0" t="s">
        <v>25257</v>
      </c>
      <c r="N2573" s="56" t="n">
        <v>0.00694444444444444</v>
      </c>
      <c r="O2573" s="56" t="n">
        <v>0.00237268518518519</v>
      </c>
      <c r="P2573" s="56" t="n">
        <v>0.0145833333333333</v>
      </c>
      <c r="Q2573" s="56" t="n">
        <v>0</v>
      </c>
      <c r="R2573" s="0" t="n">
        <v>-23.483965</v>
      </c>
      <c r="S2573" s="0" t="n">
        <v>-46.573534</v>
      </c>
      <c r="T2573" s="0" t="n">
        <v>-23.483992</v>
      </c>
      <c r="U2573" s="0" t="n">
        <v>-46.573075</v>
      </c>
      <c r="V2573" s="0" t="n">
        <v>1</v>
      </c>
      <c r="W2573" s="0" t="n">
        <v>0</v>
      </c>
      <c r="X2573" s="0" t="n">
        <v>0</v>
      </c>
      <c r="Y2573" s="0" t="n">
        <v>0</v>
      </c>
      <c r="Z2573" s="0" t="s">
        <v>7895</v>
      </c>
      <c r="AA2573" s="0"/>
      <c r="AB2573" s="0"/>
      <c r="AC2573" s="56" t="n">
        <v>0.333333333333333</v>
      </c>
      <c r="AD2573" s="56" t="n">
        <v>0.75</v>
      </c>
      <c r="AE2573" s="56" t="n">
        <v>0.999305555555556</v>
      </c>
      <c r="AF2573" s="56" t="n">
        <v>0.999305555555556</v>
      </c>
      <c r="AG2573" s="0"/>
      <c r="AH2573" s="0"/>
      <c r="AI2573" s="0" t="s">
        <v>26035</v>
      </c>
      <c r="AJ2573" s="0" t="s">
        <v>25676</v>
      </c>
      <c r="AK2573" s="0" t="s">
        <v>26036</v>
      </c>
      <c r="AL2573" s="0"/>
      <c r="AM2573" s="0" t="s">
        <v>25878</v>
      </c>
      <c r="AN2573" s="0" t="n">
        <v>95907</v>
      </c>
      <c r="AO2573" s="0" t="s">
        <v>7897</v>
      </c>
      <c r="AP2573" s="58" t="s">
        <v>26037</v>
      </c>
      <c r="AQ2573" s="0"/>
      <c r="AR2573" s="58" t="s">
        <v>26038</v>
      </c>
      <c r="AS2573" s="58" t="s">
        <v>26039</v>
      </c>
      <c r="AT2573" s="0"/>
    </row>
    <row r="2574" customFormat="false" ht="15" hidden="false" customHeight="false" outlineLevel="0" collapsed="false">
      <c r="A2574" s="0" t="s">
        <v>26040</v>
      </c>
      <c r="B2574" s="0" t="n">
        <v>78937</v>
      </c>
      <c r="C2574" s="55" t="n">
        <v>46210</v>
      </c>
      <c r="D2574" s="0" t="s">
        <v>25257</v>
      </c>
      <c r="E2574" s="0"/>
      <c r="F2574" s="0" t="s">
        <v>25874</v>
      </c>
      <c r="G2574" s="0" t="s">
        <v>26041</v>
      </c>
      <c r="H2574" s="0" t="s">
        <v>26042</v>
      </c>
      <c r="I2574" s="56" t="n">
        <v>0.586111111111111</v>
      </c>
      <c r="J2574" s="56" t="n">
        <v>0.593055555555556</v>
      </c>
      <c r="K2574" s="57" t="n">
        <v>46206.5589351852</v>
      </c>
      <c r="L2574" s="57" t="n">
        <v>46206.5620717593</v>
      </c>
      <c r="M2574" s="0" t="s">
        <v>25257</v>
      </c>
      <c r="N2574" s="56" t="n">
        <v>0.00694444444444444</v>
      </c>
      <c r="O2574" s="56" t="n">
        <v>0.003125</v>
      </c>
      <c r="P2574" s="56" t="n">
        <v>0.0305555555555556</v>
      </c>
      <c r="Q2574" s="56" t="n">
        <v>0</v>
      </c>
      <c r="R2574" s="0" t="n">
        <v>-23.48442</v>
      </c>
      <c r="S2574" s="0" t="n">
        <v>-46.566806</v>
      </c>
      <c r="T2574" s="0" t="n">
        <v>-23.483844</v>
      </c>
      <c r="U2574" s="0" t="n">
        <v>-46.567738</v>
      </c>
      <c r="V2574" s="0" t="n">
        <v>1</v>
      </c>
      <c r="W2574" s="0" t="n">
        <v>0</v>
      </c>
      <c r="X2574" s="0" t="n">
        <v>0</v>
      </c>
      <c r="Y2574" s="0" t="n">
        <v>0</v>
      </c>
      <c r="Z2574" s="0" t="s">
        <v>7895</v>
      </c>
      <c r="AA2574" s="0"/>
      <c r="AB2574" s="0"/>
      <c r="AC2574" s="56" t="n">
        <v>0.333333333333333</v>
      </c>
      <c r="AD2574" s="56" t="n">
        <v>0.75</v>
      </c>
      <c r="AE2574" s="56" t="n">
        <v>0.999305555555556</v>
      </c>
      <c r="AF2574" s="56" t="n">
        <v>0.999305555555556</v>
      </c>
      <c r="AG2574" s="0"/>
      <c r="AH2574" s="0"/>
      <c r="AI2574" s="0" t="s">
        <v>26043</v>
      </c>
      <c r="AJ2574" s="0" t="s">
        <v>25676</v>
      </c>
      <c r="AK2574" s="0" t="s">
        <v>26044</v>
      </c>
      <c r="AL2574" s="0"/>
      <c r="AM2574" s="0" t="s">
        <v>25878</v>
      </c>
      <c r="AN2574" s="0" t="n">
        <v>95907</v>
      </c>
      <c r="AO2574" s="0" t="s">
        <v>7897</v>
      </c>
      <c r="AP2574" s="58" t="s">
        <v>26045</v>
      </c>
      <c r="AQ2574" s="0"/>
      <c r="AR2574" s="58" t="s">
        <v>26046</v>
      </c>
      <c r="AS2574" s="58" t="s">
        <v>26047</v>
      </c>
      <c r="AT2574" s="0"/>
    </row>
    <row r="2575" customFormat="false" ht="15" hidden="false" customHeight="false" outlineLevel="0" collapsed="false">
      <c r="A2575" s="0" t="s">
        <v>26048</v>
      </c>
      <c r="B2575" s="0" t="n">
        <v>78745</v>
      </c>
      <c r="C2575" s="55" t="n">
        <v>46210</v>
      </c>
      <c r="D2575" s="0" t="s">
        <v>25257</v>
      </c>
      <c r="E2575" s="0"/>
      <c r="F2575" s="0" t="s">
        <v>25874</v>
      </c>
      <c r="G2575" s="0" t="s">
        <v>26049</v>
      </c>
      <c r="H2575" s="0" t="s">
        <v>26050</v>
      </c>
      <c r="I2575" s="56" t="n">
        <v>0.595138888888889</v>
      </c>
      <c r="J2575" s="56" t="n">
        <v>0.602083333333333</v>
      </c>
      <c r="K2575" s="57" t="n">
        <v>46206.5554861111</v>
      </c>
      <c r="L2575" s="57" t="n">
        <v>46206.5570949074</v>
      </c>
      <c r="M2575" s="0" t="s">
        <v>25257</v>
      </c>
      <c r="N2575" s="56" t="n">
        <v>0.00694444444444444</v>
      </c>
      <c r="O2575" s="56" t="n">
        <v>0.00159722222222222</v>
      </c>
      <c r="P2575" s="56" t="n">
        <v>0.0444444444444445</v>
      </c>
      <c r="Q2575" s="56" t="n">
        <v>0</v>
      </c>
      <c r="R2575" s="0" t="n">
        <v>-23.480312</v>
      </c>
      <c r="S2575" s="0" t="n">
        <v>-46.565011</v>
      </c>
      <c r="T2575" s="0" t="n">
        <v>-23.483018</v>
      </c>
      <c r="U2575" s="0" t="n">
        <v>-46.56336</v>
      </c>
      <c r="V2575" s="0" t="n">
        <v>1</v>
      </c>
      <c r="W2575" s="0" t="n">
        <v>0</v>
      </c>
      <c r="X2575" s="0" t="n">
        <v>0</v>
      </c>
      <c r="Y2575" s="0" t="n">
        <v>0</v>
      </c>
      <c r="Z2575" s="0" t="s">
        <v>7895</v>
      </c>
      <c r="AA2575" s="0"/>
      <c r="AB2575" s="0"/>
      <c r="AC2575" s="56" t="n">
        <v>0.333333333333333</v>
      </c>
      <c r="AD2575" s="56" t="n">
        <v>0.75</v>
      </c>
      <c r="AE2575" s="56" t="n">
        <v>0.999305555555556</v>
      </c>
      <c r="AF2575" s="56" t="n">
        <v>0.999305555555556</v>
      </c>
      <c r="AG2575" s="0"/>
      <c r="AH2575" s="0"/>
      <c r="AI2575" s="0" t="s">
        <v>26051</v>
      </c>
      <c r="AJ2575" s="0" t="s">
        <v>22866</v>
      </c>
      <c r="AK2575" s="0" t="s">
        <v>26052</v>
      </c>
      <c r="AL2575" s="0"/>
      <c r="AM2575" s="0" t="s">
        <v>25878</v>
      </c>
      <c r="AN2575" s="0" t="n">
        <v>95907</v>
      </c>
      <c r="AO2575" s="0" t="s">
        <v>7897</v>
      </c>
      <c r="AP2575" s="58" t="s">
        <v>26053</v>
      </c>
      <c r="AQ2575" s="0"/>
      <c r="AR2575" s="58" t="s">
        <v>26054</v>
      </c>
      <c r="AS2575" s="58" t="s">
        <v>26055</v>
      </c>
      <c r="AT2575" s="0"/>
    </row>
    <row r="2576" customFormat="false" ht="15" hidden="false" customHeight="false" outlineLevel="0" collapsed="false">
      <c r="A2576" s="0" t="s">
        <v>26056</v>
      </c>
      <c r="B2576" s="0" t="n">
        <v>78752</v>
      </c>
      <c r="C2576" s="55" t="n">
        <v>46210</v>
      </c>
      <c r="D2576" s="0" t="s">
        <v>25257</v>
      </c>
      <c r="E2576" s="0"/>
      <c r="F2576" s="0" t="s">
        <v>25874</v>
      </c>
      <c r="G2576" s="0" t="s">
        <v>26057</v>
      </c>
      <c r="H2576" s="0" t="s">
        <v>26058</v>
      </c>
      <c r="I2576" s="56" t="n">
        <v>0.602777777777778</v>
      </c>
      <c r="J2576" s="56" t="n">
        <v>0.609722222222222</v>
      </c>
      <c r="K2576" s="57" t="n">
        <v>46206.5512962963</v>
      </c>
      <c r="L2576" s="57" t="n">
        <v>46206.5533217593</v>
      </c>
      <c r="M2576" s="0" t="s">
        <v>25257</v>
      </c>
      <c r="N2576" s="56" t="n">
        <v>0.00694444444444444</v>
      </c>
      <c r="O2576" s="56" t="n">
        <v>0.00201388888888889</v>
      </c>
      <c r="P2576" s="56" t="n">
        <v>0.05625</v>
      </c>
      <c r="Q2576" s="56" t="n">
        <v>0</v>
      </c>
      <c r="R2576" s="0" t="n">
        <v>-23.480262</v>
      </c>
      <c r="S2576" s="0" t="n">
        <v>-46.563819</v>
      </c>
      <c r="T2576" s="0" t="n">
        <v>-23.483664</v>
      </c>
      <c r="U2576" s="0" t="n">
        <v>-46.561952</v>
      </c>
      <c r="V2576" s="0" t="n">
        <v>1</v>
      </c>
      <c r="W2576" s="0" t="n">
        <v>0</v>
      </c>
      <c r="X2576" s="0" t="n">
        <v>0</v>
      </c>
      <c r="Y2576" s="0" t="n">
        <v>0</v>
      </c>
      <c r="Z2576" s="0" t="s">
        <v>7895</v>
      </c>
      <c r="AA2576" s="0"/>
      <c r="AB2576" s="0"/>
      <c r="AC2576" s="56" t="n">
        <v>0.333333333333333</v>
      </c>
      <c r="AD2576" s="56" t="n">
        <v>0.75</v>
      </c>
      <c r="AE2576" s="56" t="n">
        <v>0.999305555555556</v>
      </c>
      <c r="AF2576" s="56" t="n">
        <v>0.999305555555556</v>
      </c>
      <c r="AG2576" s="0"/>
      <c r="AH2576" s="0"/>
      <c r="AI2576" s="0" t="s">
        <v>26059</v>
      </c>
      <c r="AJ2576" s="0" t="s">
        <v>22866</v>
      </c>
      <c r="AK2576" s="0" t="s">
        <v>26060</v>
      </c>
      <c r="AL2576" s="0"/>
      <c r="AM2576" s="0" t="s">
        <v>25878</v>
      </c>
      <c r="AN2576" s="0" t="n">
        <v>95907</v>
      </c>
      <c r="AO2576" s="0" t="s">
        <v>7897</v>
      </c>
      <c r="AP2576" s="58" t="s">
        <v>26061</v>
      </c>
      <c r="AQ2576" s="0"/>
      <c r="AR2576" s="58" t="s">
        <v>26062</v>
      </c>
      <c r="AS2576" s="58" t="s">
        <v>26063</v>
      </c>
      <c r="AT2576" s="0"/>
    </row>
    <row r="2577" customFormat="false" ht="15" hidden="false" customHeight="false" outlineLevel="0" collapsed="false">
      <c r="A2577" s="0" t="s">
        <v>26064</v>
      </c>
      <c r="B2577" s="0" t="n">
        <v>78746</v>
      </c>
      <c r="C2577" s="55" t="n">
        <v>46210</v>
      </c>
      <c r="D2577" s="0" t="s">
        <v>25257</v>
      </c>
      <c r="E2577" s="0"/>
      <c r="F2577" s="0" t="s">
        <v>25874</v>
      </c>
      <c r="G2577" s="0" t="s">
        <v>26065</v>
      </c>
      <c r="H2577" s="0" t="s">
        <v>26066</v>
      </c>
      <c r="I2577" s="56" t="n">
        <v>0.610416666666667</v>
      </c>
      <c r="J2577" s="56" t="n">
        <v>0.617361111111111</v>
      </c>
      <c r="K2577" s="57" t="n">
        <v>46206.5374537037</v>
      </c>
      <c r="L2577" s="57" t="n">
        <v>46206.5394212963</v>
      </c>
      <c r="M2577" s="0" t="s">
        <v>25257</v>
      </c>
      <c r="N2577" s="56" t="n">
        <v>0.00694444444444444</v>
      </c>
      <c r="O2577" s="56" t="n">
        <v>0.00195601851851852</v>
      </c>
      <c r="P2577" s="56" t="n">
        <v>0.0777777777777778</v>
      </c>
      <c r="Q2577" s="56" t="n">
        <v>0</v>
      </c>
      <c r="R2577" s="0" t="n">
        <v>-23.480879</v>
      </c>
      <c r="S2577" s="0" t="n">
        <v>-46.562439</v>
      </c>
      <c r="T2577" s="0" t="n">
        <v>-23.475819</v>
      </c>
      <c r="U2577" s="0" t="n">
        <v>-46.565249</v>
      </c>
      <c r="V2577" s="0" t="n">
        <v>1</v>
      </c>
      <c r="W2577" s="0" t="n">
        <v>0</v>
      </c>
      <c r="X2577" s="0" t="n">
        <v>0</v>
      </c>
      <c r="Y2577" s="0" t="n">
        <v>0</v>
      </c>
      <c r="Z2577" s="0" t="s">
        <v>7895</v>
      </c>
      <c r="AA2577" s="0"/>
      <c r="AB2577" s="0"/>
      <c r="AC2577" s="56" t="n">
        <v>0.333333333333333</v>
      </c>
      <c r="AD2577" s="56" t="n">
        <v>0.75</v>
      </c>
      <c r="AE2577" s="56" t="n">
        <v>0.999305555555556</v>
      </c>
      <c r="AF2577" s="56" t="n">
        <v>0.999305555555556</v>
      </c>
      <c r="AG2577" s="0"/>
      <c r="AH2577" s="0"/>
      <c r="AI2577" s="0" t="s">
        <v>26067</v>
      </c>
      <c r="AJ2577" s="0" t="s">
        <v>22866</v>
      </c>
      <c r="AK2577" s="0" t="s">
        <v>26068</v>
      </c>
      <c r="AL2577" s="0"/>
      <c r="AM2577" s="0" t="s">
        <v>25878</v>
      </c>
      <c r="AN2577" s="0" t="n">
        <v>95907</v>
      </c>
      <c r="AO2577" s="0" t="s">
        <v>7897</v>
      </c>
      <c r="AP2577" s="58" t="s">
        <v>26069</v>
      </c>
      <c r="AQ2577" s="0"/>
      <c r="AR2577" s="58" t="s">
        <v>26070</v>
      </c>
      <c r="AS2577" s="58" t="s">
        <v>26071</v>
      </c>
      <c r="AT2577" s="0"/>
    </row>
    <row r="2578" customFormat="false" ht="15" hidden="false" customHeight="false" outlineLevel="0" collapsed="false">
      <c r="A2578" s="0" t="s">
        <v>26072</v>
      </c>
      <c r="B2578" s="0" t="n">
        <v>78763</v>
      </c>
      <c r="C2578" s="55" t="n">
        <v>46210</v>
      </c>
      <c r="D2578" s="0" t="s">
        <v>25257</v>
      </c>
      <c r="E2578" s="0"/>
      <c r="F2578" s="0" t="s">
        <v>25874</v>
      </c>
      <c r="G2578" s="0" t="s">
        <v>26073</v>
      </c>
      <c r="H2578" s="0" t="s">
        <v>26074</v>
      </c>
      <c r="I2578" s="56" t="n">
        <v>0.61875</v>
      </c>
      <c r="J2578" s="56" t="n">
        <v>0.625694444444444</v>
      </c>
      <c r="K2578" s="57" t="n">
        <v>46206.5447685185</v>
      </c>
      <c r="L2578" s="57" t="n">
        <v>46206.5477662037</v>
      </c>
      <c r="M2578" s="0" t="s">
        <v>25257</v>
      </c>
      <c r="N2578" s="56" t="n">
        <v>0.00694444444444444</v>
      </c>
      <c r="O2578" s="56" t="n">
        <v>0.00299768518518519</v>
      </c>
      <c r="P2578" s="56" t="n">
        <v>0.0777777777777778</v>
      </c>
      <c r="Q2578" s="56" t="n">
        <v>0</v>
      </c>
      <c r="R2578" s="0" t="n">
        <v>-23.476985</v>
      </c>
      <c r="S2578" s="0" t="n">
        <v>-46.562536</v>
      </c>
      <c r="T2578" s="0" t="n">
        <v>-23.476575</v>
      </c>
      <c r="U2578" s="0" t="n">
        <v>-46.5614</v>
      </c>
      <c r="V2578" s="0" t="n">
        <v>1</v>
      </c>
      <c r="W2578" s="0" t="n">
        <v>0</v>
      </c>
      <c r="X2578" s="0" t="n">
        <v>0</v>
      </c>
      <c r="Y2578" s="0" t="n">
        <v>0</v>
      </c>
      <c r="Z2578" s="0" t="s">
        <v>7895</v>
      </c>
      <c r="AA2578" s="0"/>
      <c r="AB2578" s="0"/>
      <c r="AC2578" s="56" t="n">
        <v>0.333333333333333</v>
      </c>
      <c r="AD2578" s="56" t="n">
        <v>0.75</v>
      </c>
      <c r="AE2578" s="56" t="n">
        <v>0.999305555555556</v>
      </c>
      <c r="AF2578" s="56" t="n">
        <v>0.999305555555556</v>
      </c>
      <c r="AG2578" s="0"/>
      <c r="AH2578" s="0"/>
      <c r="AI2578" s="0" t="s">
        <v>26075</v>
      </c>
      <c r="AJ2578" s="0" t="s">
        <v>22866</v>
      </c>
      <c r="AK2578" s="0" t="s">
        <v>26076</v>
      </c>
      <c r="AL2578" s="0"/>
      <c r="AM2578" s="0" t="s">
        <v>25878</v>
      </c>
      <c r="AN2578" s="0" t="n">
        <v>95907</v>
      </c>
      <c r="AO2578" s="0" t="s">
        <v>7897</v>
      </c>
      <c r="AP2578" s="58" t="s">
        <v>26077</v>
      </c>
      <c r="AQ2578" s="0"/>
      <c r="AR2578" s="58" t="s">
        <v>26078</v>
      </c>
      <c r="AS2578" s="58" t="s">
        <v>26079</v>
      </c>
      <c r="AT2578" s="0"/>
    </row>
    <row r="2579" customFormat="false" ht="15" hidden="false" customHeight="false" outlineLevel="0" collapsed="false">
      <c r="A2579" s="0" t="s">
        <v>26080</v>
      </c>
      <c r="B2579" s="0" t="n">
        <v>78744</v>
      </c>
      <c r="C2579" s="55" t="n">
        <v>46210</v>
      </c>
      <c r="D2579" s="0" t="s">
        <v>25257</v>
      </c>
      <c r="E2579" s="0"/>
      <c r="F2579" s="0" t="s">
        <v>25874</v>
      </c>
      <c r="G2579" s="0" t="s">
        <v>26081</v>
      </c>
      <c r="H2579" s="0" t="s">
        <v>26082</v>
      </c>
      <c r="I2579" s="56" t="n">
        <v>0.627777777777778</v>
      </c>
      <c r="J2579" s="56" t="n">
        <v>0.634722222222222</v>
      </c>
      <c r="K2579" s="57" t="n">
        <v>46206.5407291667</v>
      </c>
      <c r="L2579" s="57" t="n">
        <v>46206.5427430556</v>
      </c>
      <c r="M2579" s="0" t="s">
        <v>25257</v>
      </c>
      <c r="N2579" s="56" t="n">
        <v>0.00694444444444444</v>
      </c>
      <c r="O2579" s="56" t="n">
        <v>0.00201388888888889</v>
      </c>
      <c r="P2579" s="56" t="n">
        <v>0.0916666666666667</v>
      </c>
      <c r="Q2579" s="56" t="n">
        <v>0</v>
      </c>
      <c r="R2579" s="0" t="n">
        <v>-23.477616</v>
      </c>
      <c r="S2579" s="0" t="n">
        <v>-46.566141</v>
      </c>
      <c r="T2579" s="0" t="n">
        <v>-23.478462</v>
      </c>
      <c r="U2579" s="0" t="n">
        <v>-46.565022</v>
      </c>
      <c r="V2579" s="0" t="n">
        <v>1</v>
      </c>
      <c r="W2579" s="0" t="n">
        <v>0</v>
      </c>
      <c r="X2579" s="0" t="n">
        <v>0</v>
      </c>
      <c r="Y2579" s="0" t="n">
        <v>0</v>
      </c>
      <c r="Z2579" s="0" t="s">
        <v>7895</v>
      </c>
      <c r="AA2579" s="0"/>
      <c r="AB2579" s="0"/>
      <c r="AC2579" s="56" t="n">
        <v>0.333333333333333</v>
      </c>
      <c r="AD2579" s="56" t="n">
        <v>0.75</v>
      </c>
      <c r="AE2579" s="56" t="n">
        <v>0.999305555555556</v>
      </c>
      <c r="AF2579" s="56" t="n">
        <v>0.999305555555556</v>
      </c>
      <c r="AG2579" s="0"/>
      <c r="AH2579" s="0"/>
      <c r="AI2579" s="0" t="s">
        <v>26083</v>
      </c>
      <c r="AJ2579" s="0" t="s">
        <v>22866</v>
      </c>
      <c r="AK2579" s="0" t="s">
        <v>26084</v>
      </c>
      <c r="AL2579" s="0"/>
      <c r="AM2579" s="0" t="s">
        <v>25878</v>
      </c>
      <c r="AN2579" s="0" t="n">
        <v>95907</v>
      </c>
      <c r="AO2579" s="0" t="s">
        <v>7897</v>
      </c>
      <c r="AP2579" s="58" t="s">
        <v>26085</v>
      </c>
      <c r="AQ2579" s="0"/>
      <c r="AR2579" s="58" t="s">
        <v>26086</v>
      </c>
      <c r="AS2579" s="58" t="s">
        <v>26087</v>
      </c>
      <c r="AT2579" s="0"/>
    </row>
    <row r="2580" customFormat="false" ht="15" hidden="false" customHeight="false" outlineLevel="0" collapsed="false">
      <c r="A2580" s="0" t="s">
        <v>26088</v>
      </c>
      <c r="B2580" s="0" t="n">
        <v>78760</v>
      </c>
      <c r="C2580" s="55" t="n">
        <v>46210</v>
      </c>
      <c r="D2580" s="0" t="s">
        <v>25257</v>
      </c>
      <c r="E2580" s="0"/>
      <c r="F2580" s="0" t="s">
        <v>25874</v>
      </c>
      <c r="G2580" s="0" t="s">
        <v>26089</v>
      </c>
      <c r="H2580" s="0" t="s">
        <v>26090</v>
      </c>
      <c r="I2580" s="56" t="n">
        <v>0.636111111111111</v>
      </c>
      <c r="J2580" s="56" t="n">
        <v>0.643055555555556</v>
      </c>
      <c r="K2580" s="57" t="n">
        <v>46206.5313657407</v>
      </c>
      <c r="L2580" s="57" t="n">
        <v>46206.5335763889</v>
      </c>
      <c r="M2580" s="0" t="s">
        <v>25257</v>
      </c>
      <c r="N2580" s="56" t="n">
        <v>0.00694444444444444</v>
      </c>
      <c r="O2580" s="56" t="n">
        <v>0.00221064814814815</v>
      </c>
      <c r="P2580" s="56" t="n">
        <v>0.109027777777778</v>
      </c>
      <c r="Q2580" s="56" t="n">
        <v>0</v>
      </c>
      <c r="R2580" s="0" t="n">
        <v>-23.474314</v>
      </c>
      <c r="S2580" s="0" t="n">
        <v>-46.570535</v>
      </c>
      <c r="T2580" s="0" t="n">
        <v>-23.472988</v>
      </c>
      <c r="U2580" s="0" t="n">
        <v>-46.566993</v>
      </c>
      <c r="V2580" s="0" t="n">
        <v>1</v>
      </c>
      <c r="W2580" s="0" t="n">
        <v>0</v>
      </c>
      <c r="X2580" s="0" t="n">
        <v>0</v>
      </c>
      <c r="Y2580" s="0" t="n">
        <v>0</v>
      </c>
      <c r="Z2580" s="0" t="s">
        <v>7895</v>
      </c>
      <c r="AA2580" s="0"/>
      <c r="AB2580" s="0"/>
      <c r="AC2580" s="56" t="n">
        <v>0.333333333333333</v>
      </c>
      <c r="AD2580" s="56" t="n">
        <v>0.75</v>
      </c>
      <c r="AE2580" s="56" t="n">
        <v>0.999305555555556</v>
      </c>
      <c r="AF2580" s="56" t="n">
        <v>0.999305555555556</v>
      </c>
      <c r="AG2580" s="0"/>
      <c r="AH2580" s="0"/>
      <c r="AI2580" s="0" t="s">
        <v>26091</v>
      </c>
      <c r="AJ2580" s="0" t="s">
        <v>22866</v>
      </c>
      <c r="AK2580" s="0" t="s">
        <v>26092</v>
      </c>
      <c r="AL2580" s="0"/>
      <c r="AM2580" s="0" t="s">
        <v>25878</v>
      </c>
      <c r="AN2580" s="0" t="n">
        <v>95907</v>
      </c>
      <c r="AO2580" s="0" t="s">
        <v>7897</v>
      </c>
      <c r="AP2580" s="58" t="s">
        <v>26093</v>
      </c>
      <c r="AQ2580" s="0"/>
      <c r="AR2580" s="58" t="s">
        <v>26094</v>
      </c>
      <c r="AS2580" s="58" t="s">
        <v>26095</v>
      </c>
      <c r="AT2580" s="0"/>
    </row>
    <row r="2581" customFormat="false" ht="15" hidden="false" customHeight="false" outlineLevel="0" collapsed="false">
      <c r="A2581" s="0" t="s">
        <v>26096</v>
      </c>
      <c r="B2581" s="0" t="n">
        <v>78759</v>
      </c>
      <c r="C2581" s="55" t="n">
        <v>46210</v>
      </c>
      <c r="D2581" s="0" t="s">
        <v>25257</v>
      </c>
      <c r="E2581" s="0"/>
      <c r="F2581" s="0" t="s">
        <v>25874</v>
      </c>
      <c r="G2581" s="0" t="s">
        <v>26097</v>
      </c>
      <c r="H2581" s="0" t="s">
        <v>26098</v>
      </c>
      <c r="I2581" s="56" t="n">
        <v>0.654166666666667</v>
      </c>
      <c r="J2581" s="56" t="n">
        <v>0.661111111111111</v>
      </c>
      <c r="K2581" s="57" t="n">
        <v>46206.5239930556</v>
      </c>
      <c r="L2581" s="57" t="n">
        <v>46206.5261689815</v>
      </c>
      <c r="M2581" s="0" t="s">
        <v>25257</v>
      </c>
      <c r="N2581" s="56" t="n">
        <v>0.00694444444444444</v>
      </c>
      <c r="O2581" s="56" t="n">
        <v>0.00216435185185185</v>
      </c>
      <c r="P2581" s="56" t="n">
        <v>0.134722222222222</v>
      </c>
      <c r="Q2581" s="56" t="n">
        <v>0</v>
      </c>
      <c r="R2581" s="0" t="n">
        <v>-23.470797</v>
      </c>
      <c r="S2581" s="0" t="n">
        <v>-46.564774</v>
      </c>
      <c r="T2581" s="0" t="n">
        <v>-23.470917</v>
      </c>
      <c r="U2581" s="0" t="n">
        <v>-46.564766</v>
      </c>
      <c r="V2581" s="0" t="n">
        <v>1</v>
      </c>
      <c r="W2581" s="0" t="n">
        <v>0</v>
      </c>
      <c r="X2581" s="0" t="n">
        <v>0</v>
      </c>
      <c r="Y2581" s="0" t="n">
        <v>0</v>
      </c>
      <c r="Z2581" s="0" t="s">
        <v>7895</v>
      </c>
      <c r="AA2581" s="0"/>
      <c r="AB2581" s="0"/>
      <c r="AC2581" s="56" t="n">
        <v>0.333333333333333</v>
      </c>
      <c r="AD2581" s="56" t="n">
        <v>0.75</v>
      </c>
      <c r="AE2581" s="56" t="n">
        <v>0.999305555555556</v>
      </c>
      <c r="AF2581" s="56" t="n">
        <v>0.999305555555556</v>
      </c>
      <c r="AG2581" s="0"/>
      <c r="AH2581" s="0"/>
      <c r="AI2581" s="0" t="s">
        <v>26099</v>
      </c>
      <c r="AJ2581" s="0" t="s">
        <v>22866</v>
      </c>
      <c r="AK2581" s="0" t="s">
        <v>26100</v>
      </c>
      <c r="AL2581" s="0"/>
      <c r="AM2581" s="0" t="s">
        <v>25878</v>
      </c>
      <c r="AN2581" s="0" t="n">
        <v>95907</v>
      </c>
      <c r="AO2581" s="0" t="s">
        <v>7897</v>
      </c>
      <c r="AP2581" s="58" t="s">
        <v>26101</v>
      </c>
      <c r="AQ2581" s="0"/>
      <c r="AR2581" s="58" t="s">
        <v>26102</v>
      </c>
      <c r="AS2581" s="58" t="s">
        <v>26103</v>
      </c>
      <c r="AT2581" s="0"/>
    </row>
    <row r="2582" customFormat="false" ht="15" hidden="false" customHeight="false" outlineLevel="0" collapsed="false">
      <c r="A2582" s="0" t="s">
        <v>26104</v>
      </c>
      <c r="B2582" s="0" t="n">
        <v>80177</v>
      </c>
      <c r="C2582" s="55" t="n">
        <v>46210</v>
      </c>
      <c r="D2582" s="0" t="s">
        <v>25257</v>
      </c>
      <c r="E2582" s="0"/>
      <c r="F2582" s="0" t="s">
        <v>26105</v>
      </c>
      <c r="G2582" s="0" t="s">
        <v>26106</v>
      </c>
      <c r="H2582" s="0" t="s">
        <v>26107</v>
      </c>
      <c r="I2582" s="56" t="n">
        <v>0.363888888888889</v>
      </c>
      <c r="J2582" s="56" t="n">
        <v>0.370833333333333</v>
      </c>
      <c r="K2582" s="57" t="n">
        <v>46209.8069328704</v>
      </c>
      <c r="L2582" s="57" t="n">
        <v>46209.8149652778</v>
      </c>
      <c r="M2582" s="0" t="s">
        <v>25257</v>
      </c>
      <c r="N2582" s="56" t="n">
        <v>0.00694444444444444</v>
      </c>
      <c r="O2582" s="56" t="n">
        <v>0.00803240740740741</v>
      </c>
      <c r="P2582" s="56" t="n">
        <v>0.555555555555556</v>
      </c>
      <c r="Q2582" s="56" t="n">
        <v>0</v>
      </c>
      <c r="R2582" s="0" t="n">
        <v>-23.51037</v>
      </c>
      <c r="S2582" s="0" t="n">
        <v>-46.538763</v>
      </c>
      <c r="T2582" s="0" t="n">
        <v>-23.511902</v>
      </c>
      <c r="U2582" s="0" t="n">
        <v>-46.539226</v>
      </c>
      <c r="V2582" s="0" t="n">
        <v>1</v>
      </c>
      <c r="W2582" s="0" t="n">
        <v>0</v>
      </c>
      <c r="X2582" s="0" t="n">
        <v>0</v>
      </c>
      <c r="Y2582" s="0" t="n">
        <v>0</v>
      </c>
      <c r="Z2582" s="0" t="s">
        <v>7895</v>
      </c>
      <c r="AA2582" s="0"/>
      <c r="AB2582" s="0"/>
      <c r="AC2582" s="56" t="n">
        <v>0.333333333333333</v>
      </c>
      <c r="AD2582" s="56" t="n">
        <v>0.75</v>
      </c>
      <c r="AE2582" s="56" t="n">
        <v>0.999305555555556</v>
      </c>
      <c r="AF2582" s="56" t="n">
        <v>0.999305555555556</v>
      </c>
      <c r="AG2582" s="0"/>
      <c r="AH2582" s="0"/>
      <c r="AI2582" s="0"/>
      <c r="AJ2582" s="0" t="s">
        <v>2237</v>
      </c>
      <c r="AK2582" s="0"/>
      <c r="AL2582" s="0"/>
      <c r="AM2582" s="0" t="s">
        <v>26108</v>
      </c>
      <c r="AN2582" s="0" t="n">
        <v>95907</v>
      </c>
      <c r="AO2582" s="0" t="s">
        <v>7897</v>
      </c>
      <c r="AP2582" s="58" t="s">
        <v>26109</v>
      </c>
      <c r="AQ2582" s="58" t="s">
        <v>26110</v>
      </c>
      <c r="AR2582" s="58" t="s">
        <v>26111</v>
      </c>
      <c r="AS2582" s="58" t="s">
        <v>26112</v>
      </c>
      <c r="AT2582" s="0" t="s">
        <v>26113</v>
      </c>
    </row>
    <row r="2583" customFormat="false" ht="15" hidden="false" customHeight="false" outlineLevel="0" collapsed="false">
      <c r="A2583" s="0" t="s">
        <v>26114</v>
      </c>
      <c r="B2583" s="0" t="n">
        <v>80172</v>
      </c>
      <c r="C2583" s="55" t="n">
        <v>46210</v>
      </c>
      <c r="D2583" s="0" t="s">
        <v>25257</v>
      </c>
      <c r="E2583" s="0"/>
      <c r="F2583" s="0" t="s">
        <v>26105</v>
      </c>
      <c r="G2583" s="0" t="s">
        <v>26115</v>
      </c>
      <c r="H2583" s="0" t="s">
        <v>26116</v>
      </c>
      <c r="I2583" s="56" t="n">
        <v>0.381944444444444</v>
      </c>
      <c r="J2583" s="56" t="n">
        <v>0.388888888888889</v>
      </c>
      <c r="K2583" s="57" t="n">
        <v>46209.6603819444</v>
      </c>
      <c r="L2583" s="57" t="n">
        <v>46209.6687615741</v>
      </c>
      <c r="M2583" s="0" t="s">
        <v>25257</v>
      </c>
      <c r="N2583" s="56" t="n">
        <v>0.00694444444444444</v>
      </c>
      <c r="O2583" s="56" t="n">
        <v>0.00836805555555556</v>
      </c>
      <c r="P2583" s="56" t="n">
        <v>0.719444444444444</v>
      </c>
      <c r="Q2583" s="56" t="n">
        <v>0</v>
      </c>
      <c r="R2583" s="0" t="n">
        <v>-23.528121</v>
      </c>
      <c r="S2583" s="0" t="n">
        <v>-46.526652</v>
      </c>
      <c r="T2583" s="0" t="n">
        <v>-23.527959</v>
      </c>
      <c r="U2583" s="0" t="n">
        <v>-46.527509</v>
      </c>
      <c r="V2583" s="0" t="n">
        <v>1</v>
      </c>
      <c r="W2583" s="0" t="n">
        <v>0</v>
      </c>
      <c r="X2583" s="0" t="n">
        <v>0</v>
      </c>
      <c r="Y2583" s="0" t="n">
        <v>0</v>
      </c>
      <c r="Z2583" s="0" t="s">
        <v>7895</v>
      </c>
      <c r="AA2583" s="0"/>
      <c r="AB2583" s="0"/>
      <c r="AC2583" s="56" t="n">
        <v>0.333333333333333</v>
      </c>
      <c r="AD2583" s="56" t="n">
        <v>0.75</v>
      </c>
      <c r="AE2583" s="56" t="n">
        <v>0.999305555555556</v>
      </c>
      <c r="AF2583" s="56" t="n">
        <v>0.999305555555556</v>
      </c>
      <c r="AG2583" s="0"/>
      <c r="AH2583" s="0"/>
      <c r="AI2583" s="0"/>
      <c r="AJ2583" s="0" t="s">
        <v>2237</v>
      </c>
      <c r="AK2583" s="0"/>
      <c r="AL2583" s="0"/>
      <c r="AM2583" s="0" t="s">
        <v>26108</v>
      </c>
      <c r="AN2583" s="0" t="n">
        <v>95907</v>
      </c>
      <c r="AO2583" s="0" t="s">
        <v>7897</v>
      </c>
      <c r="AP2583" s="58" t="s">
        <v>26117</v>
      </c>
      <c r="AQ2583" s="58" t="s">
        <v>26118</v>
      </c>
      <c r="AR2583" s="58" t="s">
        <v>26119</v>
      </c>
      <c r="AS2583" s="58" t="s">
        <v>26120</v>
      </c>
      <c r="AT2583" s="0" t="s">
        <v>26121</v>
      </c>
    </row>
    <row r="2584" customFormat="false" ht="15" hidden="false" customHeight="false" outlineLevel="0" collapsed="false">
      <c r="A2584" s="0" t="s">
        <v>26122</v>
      </c>
      <c r="B2584" s="0" t="n">
        <v>80175</v>
      </c>
      <c r="C2584" s="55" t="n">
        <v>46210</v>
      </c>
      <c r="D2584" s="0" t="s">
        <v>25257</v>
      </c>
      <c r="E2584" s="0"/>
      <c r="F2584" s="0" t="s">
        <v>26105</v>
      </c>
      <c r="G2584" s="0" t="s">
        <v>26123</v>
      </c>
      <c r="H2584" s="0" t="s">
        <v>26124</v>
      </c>
      <c r="I2584" s="56" t="n">
        <v>0.394444444444444</v>
      </c>
      <c r="J2584" s="56" t="n">
        <v>0.401388888888889</v>
      </c>
      <c r="K2584" s="57" t="n">
        <v>46209.6739583333</v>
      </c>
      <c r="L2584" s="57" t="n">
        <v>46209.6787962963</v>
      </c>
      <c r="M2584" s="0" t="s">
        <v>25257</v>
      </c>
      <c r="N2584" s="56" t="n">
        <v>0.00694444444444444</v>
      </c>
      <c r="O2584" s="56" t="n">
        <v>0.00483796296296296</v>
      </c>
      <c r="P2584" s="56" t="n">
        <v>0.722222222222222</v>
      </c>
      <c r="Q2584" s="56" t="n">
        <v>0</v>
      </c>
      <c r="R2584" s="0" t="n">
        <v>-23.52043</v>
      </c>
      <c r="S2584" s="0" t="n">
        <v>-46.521561</v>
      </c>
      <c r="T2584" s="0" t="n">
        <v>-23.519543</v>
      </c>
      <c r="U2584" s="0" t="n">
        <v>-46.523704</v>
      </c>
      <c r="V2584" s="0" t="n">
        <v>1</v>
      </c>
      <c r="W2584" s="0" t="n">
        <v>0</v>
      </c>
      <c r="X2584" s="0" t="n">
        <v>0</v>
      </c>
      <c r="Y2584" s="0" t="n">
        <v>0</v>
      </c>
      <c r="Z2584" s="0" t="s">
        <v>7895</v>
      </c>
      <c r="AA2584" s="0"/>
      <c r="AB2584" s="0"/>
      <c r="AC2584" s="56" t="n">
        <v>0.333333333333333</v>
      </c>
      <c r="AD2584" s="56" t="n">
        <v>0.75</v>
      </c>
      <c r="AE2584" s="56" t="n">
        <v>0.999305555555556</v>
      </c>
      <c r="AF2584" s="56" t="n">
        <v>0.999305555555556</v>
      </c>
      <c r="AG2584" s="0"/>
      <c r="AH2584" s="0"/>
      <c r="AI2584" s="0"/>
      <c r="AJ2584" s="0" t="s">
        <v>2237</v>
      </c>
      <c r="AK2584" s="0"/>
      <c r="AL2584" s="0"/>
      <c r="AM2584" s="0" t="s">
        <v>26108</v>
      </c>
      <c r="AN2584" s="0" t="n">
        <v>95907</v>
      </c>
      <c r="AO2584" s="0" t="s">
        <v>7897</v>
      </c>
      <c r="AP2584" s="58" t="s">
        <v>26125</v>
      </c>
      <c r="AQ2584" s="58" t="s">
        <v>26126</v>
      </c>
      <c r="AR2584" s="58" t="s">
        <v>26127</v>
      </c>
      <c r="AS2584" s="58" t="s">
        <v>26128</v>
      </c>
      <c r="AT2584" s="0" t="s">
        <v>26129</v>
      </c>
    </row>
    <row r="2585" customFormat="false" ht="15" hidden="false" customHeight="false" outlineLevel="0" collapsed="false">
      <c r="A2585" s="0" t="s">
        <v>26130</v>
      </c>
      <c r="B2585" s="0" t="n">
        <v>80176</v>
      </c>
      <c r="C2585" s="55" t="n">
        <v>46210</v>
      </c>
      <c r="D2585" s="0" t="s">
        <v>25257</v>
      </c>
      <c r="E2585" s="0"/>
      <c r="F2585" s="0" t="s">
        <v>26105</v>
      </c>
      <c r="G2585" s="0" t="s">
        <v>26131</v>
      </c>
      <c r="H2585" s="0" t="s">
        <v>26132</v>
      </c>
      <c r="I2585" s="56" t="n">
        <v>0.40625</v>
      </c>
      <c r="J2585" s="56" t="n">
        <v>0.413194444444444</v>
      </c>
      <c r="K2585" s="57" t="n">
        <v>46209.6860648148</v>
      </c>
      <c r="L2585" s="57" t="n">
        <v>46209.6938541667</v>
      </c>
      <c r="M2585" s="0" t="s">
        <v>25257</v>
      </c>
      <c r="N2585" s="56" t="n">
        <v>0.00694444444444444</v>
      </c>
      <c r="O2585" s="56" t="n">
        <v>0.00777777777777778</v>
      </c>
      <c r="P2585" s="56" t="n">
        <v>0.71875</v>
      </c>
      <c r="Q2585" s="56" t="n">
        <v>0</v>
      </c>
      <c r="R2585" s="0" t="n">
        <v>-23.523922</v>
      </c>
      <c r="S2585" s="0" t="n">
        <v>-46.5106</v>
      </c>
      <c r="T2585" s="0" t="n">
        <v>-23.524494</v>
      </c>
      <c r="U2585" s="0" t="n">
        <v>-46.510547</v>
      </c>
      <c r="V2585" s="0" t="n">
        <v>1</v>
      </c>
      <c r="W2585" s="0" t="n">
        <v>0</v>
      </c>
      <c r="X2585" s="0" t="n">
        <v>0</v>
      </c>
      <c r="Y2585" s="0" t="n">
        <v>0</v>
      </c>
      <c r="Z2585" s="0" t="s">
        <v>7895</v>
      </c>
      <c r="AA2585" s="0"/>
      <c r="AB2585" s="0"/>
      <c r="AC2585" s="56" t="n">
        <v>0.333333333333333</v>
      </c>
      <c r="AD2585" s="56" t="n">
        <v>0.75</v>
      </c>
      <c r="AE2585" s="56" t="n">
        <v>0.999305555555556</v>
      </c>
      <c r="AF2585" s="56" t="n">
        <v>0.999305555555556</v>
      </c>
      <c r="AG2585" s="0"/>
      <c r="AH2585" s="0"/>
      <c r="AI2585" s="0"/>
      <c r="AJ2585" s="0" t="s">
        <v>2237</v>
      </c>
      <c r="AK2585" s="0"/>
      <c r="AL2585" s="0"/>
      <c r="AM2585" s="0" t="s">
        <v>26108</v>
      </c>
      <c r="AN2585" s="0" t="n">
        <v>95907</v>
      </c>
      <c r="AO2585" s="0" t="s">
        <v>7897</v>
      </c>
      <c r="AP2585" s="58" t="s">
        <v>26133</v>
      </c>
      <c r="AQ2585" s="58" t="s">
        <v>26134</v>
      </c>
      <c r="AR2585" s="58" t="s">
        <v>26135</v>
      </c>
      <c r="AS2585" s="58" t="s">
        <v>26136</v>
      </c>
      <c r="AT2585" s="0" t="s">
        <v>26137</v>
      </c>
    </row>
    <row r="2586" customFormat="false" ht="15" hidden="false" customHeight="false" outlineLevel="0" collapsed="false">
      <c r="A2586" s="0" t="s">
        <v>26138</v>
      </c>
      <c r="B2586" s="0" t="n">
        <v>80173</v>
      </c>
      <c r="C2586" s="55" t="n">
        <v>46210</v>
      </c>
      <c r="D2586" s="0" t="s">
        <v>25257</v>
      </c>
      <c r="E2586" s="0"/>
      <c r="F2586" s="0" t="s">
        <v>26105</v>
      </c>
      <c r="G2586" s="0" t="s">
        <v>26139</v>
      </c>
      <c r="H2586" s="0" t="s">
        <v>26140</v>
      </c>
      <c r="I2586" s="56" t="n">
        <v>0.415972222222222</v>
      </c>
      <c r="J2586" s="56" t="n">
        <v>0.422916666666667</v>
      </c>
      <c r="K2586" s="57" t="n">
        <v>46209.6990972222</v>
      </c>
      <c r="L2586" s="57" t="n">
        <v>46209.707025463</v>
      </c>
      <c r="M2586" s="0" t="s">
        <v>25257</v>
      </c>
      <c r="N2586" s="56" t="n">
        <v>0.00694444444444444</v>
      </c>
      <c r="O2586" s="56" t="n">
        <v>0.00791666666666667</v>
      </c>
      <c r="P2586" s="56" t="n">
        <v>0.715277777777778</v>
      </c>
      <c r="Q2586" s="56" t="n">
        <v>0</v>
      </c>
      <c r="R2586" s="0" t="n">
        <v>-23.52569</v>
      </c>
      <c r="S2586" s="0" t="n">
        <v>-46.503934</v>
      </c>
      <c r="T2586" s="0" t="n">
        <v>-23.524787</v>
      </c>
      <c r="U2586" s="0" t="n">
        <v>-46.50346</v>
      </c>
      <c r="V2586" s="0" t="n">
        <v>1</v>
      </c>
      <c r="W2586" s="0" t="n">
        <v>0</v>
      </c>
      <c r="X2586" s="0" t="n">
        <v>0</v>
      </c>
      <c r="Y2586" s="0" t="n">
        <v>0</v>
      </c>
      <c r="Z2586" s="0" t="s">
        <v>7895</v>
      </c>
      <c r="AA2586" s="0"/>
      <c r="AB2586" s="0"/>
      <c r="AC2586" s="56" t="n">
        <v>0.333333333333333</v>
      </c>
      <c r="AD2586" s="56" t="n">
        <v>0.75</v>
      </c>
      <c r="AE2586" s="56" t="n">
        <v>0.999305555555556</v>
      </c>
      <c r="AF2586" s="56" t="n">
        <v>0.999305555555556</v>
      </c>
      <c r="AG2586" s="0"/>
      <c r="AH2586" s="0"/>
      <c r="AI2586" s="0" t="s">
        <v>6139</v>
      </c>
      <c r="AJ2586" s="0" t="s">
        <v>2237</v>
      </c>
      <c r="AK2586" s="0"/>
      <c r="AL2586" s="0"/>
      <c r="AM2586" s="0" t="s">
        <v>26108</v>
      </c>
      <c r="AN2586" s="0" t="n">
        <v>95907</v>
      </c>
      <c r="AO2586" s="0" t="s">
        <v>7897</v>
      </c>
      <c r="AP2586" s="58" t="s">
        <v>26141</v>
      </c>
      <c r="AQ2586" s="58" t="s">
        <v>26142</v>
      </c>
      <c r="AR2586" s="58" t="s">
        <v>26143</v>
      </c>
      <c r="AS2586" s="58" t="s">
        <v>26144</v>
      </c>
      <c r="AT2586" s="0" t="s">
        <v>26145</v>
      </c>
    </row>
    <row r="2587" customFormat="false" ht="15" hidden="false" customHeight="false" outlineLevel="0" collapsed="false">
      <c r="A2587" s="0" t="s">
        <v>26146</v>
      </c>
      <c r="B2587" s="0" t="n">
        <v>80174</v>
      </c>
      <c r="C2587" s="55" t="n">
        <v>46210</v>
      </c>
      <c r="D2587" s="0" t="s">
        <v>25257</v>
      </c>
      <c r="E2587" s="0"/>
      <c r="F2587" s="0" t="s">
        <v>26105</v>
      </c>
      <c r="G2587" s="0" t="s">
        <v>26147</v>
      </c>
      <c r="H2587" s="0" t="s">
        <v>26148</v>
      </c>
      <c r="I2587" s="56" t="n">
        <v>0.423611111111111</v>
      </c>
      <c r="J2587" s="56" t="n">
        <v>0.430555555555556</v>
      </c>
      <c r="K2587" s="57" t="n">
        <v>46209.7111226852</v>
      </c>
      <c r="L2587" s="57" t="n">
        <v>46209.7242476852</v>
      </c>
      <c r="M2587" s="0" t="s">
        <v>25257</v>
      </c>
      <c r="N2587" s="56" t="n">
        <v>0.00694444444444444</v>
      </c>
      <c r="O2587" s="56" t="n">
        <v>0.0131134259259259</v>
      </c>
      <c r="P2587" s="56" t="n">
        <v>0.70625</v>
      </c>
      <c r="Q2587" s="56" t="n">
        <v>0</v>
      </c>
      <c r="R2587" s="0" t="n">
        <v>-23.524805</v>
      </c>
      <c r="S2587" s="0" t="n">
        <v>-46.503124</v>
      </c>
      <c r="T2587" s="0" t="n">
        <v>-23.524903</v>
      </c>
      <c r="U2587" s="0" t="n">
        <v>-46.503099</v>
      </c>
      <c r="V2587" s="0" t="n">
        <v>1</v>
      </c>
      <c r="W2587" s="0" t="n">
        <v>0</v>
      </c>
      <c r="X2587" s="0" t="n">
        <v>0</v>
      </c>
      <c r="Y2587" s="0" t="n">
        <v>0</v>
      </c>
      <c r="Z2587" s="0" t="s">
        <v>7895</v>
      </c>
      <c r="AA2587" s="0"/>
      <c r="AB2587" s="0"/>
      <c r="AC2587" s="56" t="n">
        <v>0.333333333333333</v>
      </c>
      <c r="AD2587" s="56" t="n">
        <v>0.75</v>
      </c>
      <c r="AE2587" s="56" t="n">
        <v>0.999305555555556</v>
      </c>
      <c r="AF2587" s="56" t="n">
        <v>0.999305555555556</v>
      </c>
      <c r="AG2587" s="0"/>
      <c r="AH2587" s="0"/>
      <c r="AI2587" s="0"/>
      <c r="AJ2587" s="0" t="s">
        <v>2237</v>
      </c>
      <c r="AK2587" s="0"/>
      <c r="AL2587" s="0"/>
      <c r="AM2587" s="0" t="s">
        <v>26108</v>
      </c>
      <c r="AN2587" s="0" t="n">
        <v>95907</v>
      </c>
      <c r="AO2587" s="0" t="s">
        <v>7897</v>
      </c>
      <c r="AP2587" s="58" t="s">
        <v>26149</v>
      </c>
      <c r="AQ2587" s="58" t="s">
        <v>26150</v>
      </c>
      <c r="AR2587" s="58" t="s">
        <v>26151</v>
      </c>
      <c r="AS2587" s="58" t="s">
        <v>26152</v>
      </c>
      <c r="AT2587" s="0" t="s">
        <v>26153</v>
      </c>
    </row>
    <row r="2588" customFormat="false" ht="15" hidden="false" customHeight="false" outlineLevel="0" collapsed="false">
      <c r="A2588" s="0" t="s">
        <v>26154</v>
      </c>
      <c r="B2588" s="0" t="n">
        <v>80160</v>
      </c>
      <c r="C2588" s="55" t="n">
        <v>46210</v>
      </c>
      <c r="D2588" s="0" t="s">
        <v>25257</v>
      </c>
      <c r="E2588" s="0"/>
      <c r="F2588" s="0" t="s">
        <v>26105</v>
      </c>
      <c r="G2588" s="0" t="s">
        <v>26155</v>
      </c>
      <c r="H2588" s="0" t="s">
        <v>26156</v>
      </c>
      <c r="I2588" s="56" t="n">
        <v>0.438888888888889</v>
      </c>
      <c r="J2588" s="56" t="n">
        <v>0.445833333333333</v>
      </c>
      <c r="K2588" s="57" t="n">
        <v>46209.7869791667</v>
      </c>
      <c r="L2588" s="57" t="n">
        <v>46209.7876967593</v>
      </c>
      <c r="M2588" s="0" t="s">
        <v>25257</v>
      </c>
      <c r="N2588" s="56" t="n">
        <v>0.00694444444444444</v>
      </c>
      <c r="O2588" s="56" t="n">
        <v>0.000717592592592593</v>
      </c>
      <c r="P2588" s="56" t="n">
        <v>0.657638888888889</v>
      </c>
      <c r="Q2588" s="56" t="n">
        <v>0</v>
      </c>
      <c r="R2588" s="0" t="n">
        <v>-23.51079</v>
      </c>
      <c r="S2588" s="0" t="n">
        <v>-46.50856</v>
      </c>
      <c r="T2588" s="0" t="n">
        <v>-23.509287</v>
      </c>
      <c r="U2588" s="0" t="n">
        <v>-46.509068</v>
      </c>
      <c r="V2588" s="0" t="n">
        <v>1</v>
      </c>
      <c r="W2588" s="0" t="n">
        <v>0</v>
      </c>
      <c r="X2588" s="0" t="n">
        <v>0</v>
      </c>
      <c r="Y2588" s="0" t="n">
        <v>0</v>
      </c>
      <c r="Z2588" s="0" t="s">
        <v>7895</v>
      </c>
      <c r="AA2588" s="0"/>
      <c r="AB2588" s="0"/>
      <c r="AC2588" s="56" t="n">
        <v>0.333333333333333</v>
      </c>
      <c r="AD2588" s="56" t="n">
        <v>0.75</v>
      </c>
      <c r="AE2588" s="56" t="n">
        <v>0.999305555555556</v>
      </c>
      <c r="AF2588" s="56" t="n">
        <v>0.999305555555556</v>
      </c>
      <c r="AG2588" s="0"/>
      <c r="AH2588" s="0"/>
      <c r="AI2588" s="0"/>
      <c r="AJ2588" s="0" t="s">
        <v>14389</v>
      </c>
      <c r="AK2588" s="0"/>
      <c r="AL2588" s="0"/>
      <c r="AM2588" s="0" t="s">
        <v>26108</v>
      </c>
      <c r="AN2588" s="0" t="n">
        <v>95907</v>
      </c>
      <c r="AO2588" s="0" t="s">
        <v>7897</v>
      </c>
      <c r="AP2588" s="58" t="s">
        <v>26157</v>
      </c>
      <c r="AQ2588" s="58" t="s">
        <v>26158</v>
      </c>
      <c r="AR2588" s="58" t="s">
        <v>26159</v>
      </c>
      <c r="AS2588" s="58" t="s">
        <v>26160</v>
      </c>
      <c r="AT2588" s="0" t="s">
        <v>26161</v>
      </c>
    </row>
    <row r="2589" customFormat="false" ht="15" hidden="false" customHeight="false" outlineLevel="0" collapsed="false">
      <c r="A2589" s="0" t="s">
        <v>26162</v>
      </c>
      <c r="B2589" s="0" t="n">
        <v>80162</v>
      </c>
      <c r="C2589" s="55" t="n">
        <v>46210</v>
      </c>
      <c r="D2589" s="0" t="s">
        <v>25257</v>
      </c>
      <c r="E2589" s="0"/>
      <c r="F2589" s="0" t="s">
        <v>26105</v>
      </c>
      <c r="G2589" s="0" t="s">
        <v>26163</v>
      </c>
      <c r="H2589" s="0" t="s">
        <v>26164</v>
      </c>
      <c r="I2589" s="56" t="n">
        <v>0.448611111111111</v>
      </c>
      <c r="J2589" s="56" t="n">
        <v>0.455555555555556</v>
      </c>
      <c r="K2589" s="57" t="n">
        <v>46209.7903587963</v>
      </c>
      <c r="L2589" s="57" t="n">
        <v>46209.7943055556</v>
      </c>
      <c r="M2589" s="0" t="s">
        <v>25257</v>
      </c>
      <c r="N2589" s="56" t="n">
        <v>0.00694444444444444</v>
      </c>
      <c r="O2589" s="56" t="n">
        <v>0.00394675925925926</v>
      </c>
      <c r="P2589" s="56" t="n">
        <v>0.661111111111111</v>
      </c>
      <c r="Q2589" s="56" t="n">
        <v>0</v>
      </c>
      <c r="R2589" s="0" t="n">
        <v>-23.511055</v>
      </c>
      <c r="S2589" s="0" t="n">
        <v>-46.514442</v>
      </c>
      <c r="T2589" s="0" t="n">
        <v>-23.51032</v>
      </c>
      <c r="U2589" s="0" t="n">
        <v>-46.512335</v>
      </c>
      <c r="V2589" s="0" t="n">
        <v>1</v>
      </c>
      <c r="W2589" s="0" t="n">
        <v>0</v>
      </c>
      <c r="X2589" s="0" t="n">
        <v>0</v>
      </c>
      <c r="Y2589" s="0" t="n">
        <v>0</v>
      </c>
      <c r="Z2589" s="0" t="s">
        <v>7895</v>
      </c>
      <c r="AA2589" s="0"/>
      <c r="AB2589" s="0"/>
      <c r="AC2589" s="56" t="n">
        <v>0.333333333333333</v>
      </c>
      <c r="AD2589" s="56" t="n">
        <v>0.75</v>
      </c>
      <c r="AE2589" s="56" t="n">
        <v>0.999305555555556</v>
      </c>
      <c r="AF2589" s="56" t="n">
        <v>0.999305555555556</v>
      </c>
      <c r="AG2589" s="0"/>
      <c r="AH2589" s="0"/>
      <c r="AI2589" s="0"/>
      <c r="AJ2589" s="0" t="s">
        <v>14389</v>
      </c>
      <c r="AK2589" s="0"/>
      <c r="AL2589" s="0"/>
      <c r="AM2589" s="0" t="s">
        <v>26108</v>
      </c>
      <c r="AN2589" s="0" t="n">
        <v>95907</v>
      </c>
      <c r="AO2589" s="0" t="s">
        <v>7897</v>
      </c>
      <c r="AP2589" s="58" t="s">
        <v>26165</v>
      </c>
      <c r="AQ2589" s="58" t="s">
        <v>26166</v>
      </c>
      <c r="AR2589" s="58" t="s">
        <v>26167</v>
      </c>
      <c r="AS2589" s="58" t="s">
        <v>26168</v>
      </c>
      <c r="AT2589" s="0" t="s">
        <v>26169</v>
      </c>
    </row>
    <row r="2590" customFormat="false" ht="15" hidden="false" customHeight="false" outlineLevel="0" collapsed="false">
      <c r="A2590" s="0" t="s">
        <v>26170</v>
      </c>
      <c r="B2590" s="0" t="n">
        <v>80161</v>
      </c>
      <c r="C2590" s="55" t="n">
        <v>46210</v>
      </c>
      <c r="D2590" s="0" t="s">
        <v>25257</v>
      </c>
      <c r="E2590" s="0"/>
      <c r="F2590" s="0" t="s">
        <v>26105</v>
      </c>
      <c r="G2590" s="0" t="s">
        <v>26171</v>
      </c>
      <c r="H2590" s="0" t="s">
        <v>26172</v>
      </c>
      <c r="I2590" s="56" t="n">
        <v>0.45625</v>
      </c>
      <c r="J2590" s="56" t="n">
        <v>0.463194444444444</v>
      </c>
      <c r="K2590" s="57" t="n">
        <v>46209.7958796296</v>
      </c>
      <c r="L2590" s="57" t="n">
        <v>46209.8012847222</v>
      </c>
      <c r="M2590" s="0" t="s">
        <v>25257</v>
      </c>
      <c r="N2590" s="56" t="n">
        <v>0.00694444444444444</v>
      </c>
      <c r="O2590" s="56" t="n">
        <v>0.00540509259259259</v>
      </c>
      <c r="P2590" s="56" t="n">
        <v>0.661805555555556</v>
      </c>
      <c r="Q2590" s="56" t="n">
        <v>0</v>
      </c>
      <c r="R2590" s="0" t="n">
        <v>-23.509014</v>
      </c>
      <c r="S2590" s="0" t="n">
        <v>-46.515317</v>
      </c>
      <c r="T2590" s="0" t="n">
        <v>-23.510177</v>
      </c>
      <c r="U2590" s="0" t="n">
        <v>-46.514894</v>
      </c>
      <c r="V2590" s="0" t="n">
        <v>1</v>
      </c>
      <c r="W2590" s="0" t="n">
        <v>0</v>
      </c>
      <c r="X2590" s="0" t="n">
        <v>0</v>
      </c>
      <c r="Y2590" s="0" t="n">
        <v>0</v>
      </c>
      <c r="Z2590" s="0" t="s">
        <v>7895</v>
      </c>
      <c r="AA2590" s="0"/>
      <c r="AB2590" s="0"/>
      <c r="AC2590" s="56" t="n">
        <v>0.333333333333333</v>
      </c>
      <c r="AD2590" s="56" t="n">
        <v>0.75</v>
      </c>
      <c r="AE2590" s="56" t="n">
        <v>0.999305555555556</v>
      </c>
      <c r="AF2590" s="56" t="n">
        <v>0.999305555555556</v>
      </c>
      <c r="AG2590" s="0"/>
      <c r="AH2590" s="0"/>
      <c r="AI2590" s="0"/>
      <c r="AJ2590" s="0" t="s">
        <v>14389</v>
      </c>
      <c r="AK2590" s="0"/>
      <c r="AL2590" s="0"/>
      <c r="AM2590" s="0" t="s">
        <v>26108</v>
      </c>
      <c r="AN2590" s="0" t="n">
        <v>95907</v>
      </c>
      <c r="AO2590" s="0" t="s">
        <v>7897</v>
      </c>
      <c r="AP2590" s="58" t="s">
        <v>26173</v>
      </c>
      <c r="AQ2590" s="58" t="s">
        <v>26174</v>
      </c>
      <c r="AR2590" s="58" t="s">
        <v>26175</v>
      </c>
      <c r="AS2590" s="58" t="s">
        <v>26176</v>
      </c>
      <c r="AT2590" s="0" t="s">
        <v>26177</v>
      </c>
    </row>
    <row r="2591" customFormat="false" ht="15" hidden="false" customHeight="false" outlineLevel="0" collapsed="false">
      <c r="A2591" s="0" t="s">
        <v>26178</v>
      </c>
      <c r="B2591" s="0" t="n">
        <v>80157</v>
      </c>
      <c r="C2591" s="55" t="n">
        <v>46210</v>
      </c>
      <c r="D2591" s="0" t="s">
        <v>25257</v>
      </c>
      <c r="E2591" s="0"/>
      <c r="F2591" s="0" t="s">
        <v>26105</v>
      </c>
      <c r="G2591" s="0" t="s">
        <v>26179</v>
      </c>
      <c r="H2591" s="0" t="s">
        <v>26180</v>
      </c>
      <c r="I2591" s="56" t="n">
        <v>0.470833333333333</v>
      </c>
      <c r="J2591" s="56" t="n">
        <v>0.477777777777778</v>
      </c>
      <c r="K2591" s="57" t="n">
        <v>46209.7712962963</v>
      </c>
      <c r="L2591" s="57" t="n">
        <v>46209.7763541667</v>
      </c>
      <c r="M2591" s="0" t="s">
        <v>25257</v>
      </c>
      <c r="N2591" s="56" t="n">
        <v>0.00694444444444444</v>
      </c>
      <c r="O2591" s="56" t="n">
        <v>0.0050462962962963</v>
      </c>
      <c r="P2591" s="56" t="n">
        <v>0.701388888888889</v>
      </c>
      <c r="Q2591" s="56" t="n">
        <v>0</v>
      </c>
      <c r="R2591" s="0" t="n">
        <v>-23.508086</v>
      </c>
      <c r="S2591" s="0" t="n">
        <v>-46.49806</v>
      </c>
      <c r="T2591" s="0" t="n">
        <v>-23.50798</v>
      </c>
      <c r="U2591" s="0" t="n">
        <v>-46.498357</v>
      </c>
      <c r="V2591" s="0" t="n">
        <v>1</v>
      </c>
      <c r="W2591" s="0" t="n">
        <v>0</v>
      </c>
      <c r="X2591" s="0" t="n">
        <v>0</v>
      </c>
      <c r="Y2591" s="0" t="n">
        <v>0</v>
      </c>
      <c r="Z2591" s="0" t="s">
        <v>7895</v>
      </c>
      <c r="AA2591" s="0"/>
      <c r="AB2591" s="0"/>
      <c r="AC2591" s="56" t="n">
        <v>0.333333333333333</v>
      </c>
      <c r="AD2591" s="56" t="n">
        <v>0.75</v>
      </c>
      <c r="AE2591" s="56" t="n">
        <v>0.999305555555556</v>
      </c>
      <c r="AF2591" s="56" t="n">
        <v>0.999305555555556</v>
      </c>
      <c r="AG2591" s="0"/>
      <c r="AH2591" s="0"/>
      <c r="AI2591" s="0"/>
      <c r="AJ2591" s="0" t="s">
        <v>14389</v>
      </c>
      <c r="AK2591" s="0"/>
      <c r="AL2591" s="0"/>
      <c r="AM2591" s="0" t="s">
        <v>26108</v>
      </c>
      <c r="AN2591" s="0" t="n">
        <v>95907</v>
      </c>
      <c r="AO2591" s="0" t="s">
        <v>7897</v>
      </c>
      <c r="AP2591" s="58" t="s">
        <v>26181</v>
      </c>
      <c r="AQ2591" s="58" t="s">
        <v>26182</v>
      </c>
      <c r="AR2591" s="58" t="s">
        <v>26183</v>
      </c>
      <c r="AS2591" s="58" t="s">
        <v>26184</v>
      </c>
      <c r="AT2591" s="0" t="s">
        <v>26185</v>
      </c>
    </row>
    <row r="2592" customFormat="false" ht="15" hidden="false" customHeight="false" outlineLevel="0" collapsed="false">
      <c r="A2592" s="0" t="s">
        <v>26186</v>
      </c>
      <c r="B2592" s="0" t="n">
        <v>80163</v>
      </c>
      <c r="C2592" s="55" t="n">
        <v>46210</v>
      </c>
      <c r="D2592" s="0" t="s">
        <v>25257</v>
      </c>
      <c r="E2592" s="0"/>
      <c r="F2592" s="0" t="s">
        <v>26105</v>
      </c>
      <c r="G2592" s="0" t="s">
        <v>26187</v>
      </c>
      <c r="H2592" s="0" t="s">
        <v>26188</v>
      </c>
      <c r="I2592" s="56" t="n">
        <v>0.483333333333333</v>
      </c>
      <c r="J2592" s="56" t="n">
        <v>0.490277777777778</v>
      </c>
      <c r="K2592" s="57" t="n">
        <v>46209.7492939815</v>
      </c>
      <c r="L2592" s="57" t="n">
        <v>46209.7606944444</v>
      </c>
      <c r="M2592" s="0" t="s">
        <v>25257</v>
      </c>
      <c r="N2592" s="56" t="n">
        <v>0.00694444444444444</v>
      </c>
      <c r="O2592" s="56" t="n">
        <v>0.0113888888888889</v>
      </c>
      <c r="P2592" s="56" t="n">
        <v>0.729166666666667</v>
      </c>
      <c r="Q2592" s="56" t="n">
        <v>0</v>
      </c>
      <c r="R2592" s="0" t="n">
        <v>-23.512233</v>
      </c>
      <c r="S2592" s="0" t="n">
        <v>-46.4872</v>
      </c>
      <c r="T2592" s="0" t="n">
        <v>-23.514506</v>
      </c>
      <c r="U2592" s="0" t="n">
        <v>-46.487187</v>
      </c>
      <c r="V2592" s="0" t="n">
        <v>1</v>
      </c>
      <c r="W2592" s="0" t="n">
        <v>0</v>
      </c>
      <c r="X2592" s="0" t="n">
        <v>0</v>
      </c>
      <c r="Y2592" s="0" t="n">
        <v>0</v>
      </c>
      <c r="Z2592" s="0" t="s">
        <v>7895</v>
      </c>
      <c r="AA2592" s="0"/>
      <c r="AB2592" s="0"/>
      <c r="AC2592" s="56" t="n">
        <v>0.333333333333333</v>
      </c>
      <c r="AD2592" s="56" t="n">
        <v>0.75</v>
      </c>
      <c r="AE2592" s="56" t="n">
        <v>0.999305555555556</v>
      </c>
      <c r="AF2592" s="56" t="n">
        <v>0.999305555555556</v>
      </c>
      <c r="AG2592" s="0"/>
      <c r="AH2592" s="0"/>
      <c r="AI2592" s="0"/>
      <c r="AJ2592" s="0" t="s">
        <v>14389</v>
      </c>
      <c r="AK2592" s="0"/>
      <c r="AL2592" s="0"/>
      <c r="AM2592" s="0" t="s">
        <v>26108</v>
      </c>
      <c r="AN2592" s="0" t="n">
        <v>95907</v>
      </c>
      <c r="AO2592" s="0" t="s">
        <v>7897</v>
      </c>
      <c r="AP2592" s="58" t="s">
        <v>26189</v>
      </c>
      <c r="AQ2592" s="58" t="s">
        <v>26190</v>
      </c>
      <c r="AR2592" s="58" t="s">
        <v>26191</v>
      </c>
      <c r="AS2592" s="58" t="s">
        <v>26192</v>
      </c>
      <c r="AT2592" s="0" t="s">
        <v>26193</v>
      </c>
    </row>
    <row r="2593" customFormat="false" ht="46.25" hidden="false" customHeight="false" outlineLevel="0" collapsed="false">
      <c r="A2593" s="0" t="s">
        <v>26194</v>
      </c>
      <c r="B2593" s="0" t="n">
        <v>80158</v>
      </c>
      <c r="C2593" s="55" t="n">
        <v>46210</v>
      </c>
      <c r="D2593" s="0" t="s">
        <v>25257</v>
      </c>
      <c r="E2593" s="0"/>
      <c r="F2593" s="0" t="s">
        <v>26105</v>
      </c>
      <c r="G2593" s="0" t="s">
        <v>26195</v>
      </c>
      <c r="H2593" s="0" t="s">
        <v>26196</v>
      </c>
      <c r="I2593" s="56" t="n">
        <v>0.490972222222222</v>
      </c>
      <c r="J2593" s="56" t="n">
        <v>0.497916666666667</v>
      </c>
      <c r="K2593" s="57" t="n">
        <v>46209.7657638889</v>
      </c>
      <c r="L2593" s="57" t="n">
        <v>46209.7663194445</v>
      </c>
      <c r="M2593" s="0" t="s">
        <v>25257</v>
      </c>
      <c r="N2593" s="56" t="n">
        <v>0.00694444444444444</v>
      </c>
      <c r="O2593" s="56" t="n">
        <v>0.000555555555555556</v>
      </c>
      <c r="P2593" s="56" t="n">
        <v>0.73125</v>
      </c>
      <c r="Q2593" s="56" t="n">
        <v>0</v>
      </c>
      <c r="R2593" s="0" t="n">
        <v>-23.512841</v>
      </c>
      <c r="S2593" s="0" t="n">
        <v>-46.48484</v>
      </c>
      <c r="T2593" s="0" t="n">
        <v>-23.511617</v>
      </c>
      <c r="U2593" s="0" t="n">
        <v>-46.484415</v>
      </c>
      <c r="V2593" s="0" t="n">
        <v>1</v>
      </c>
      <c r="W2593" s="0" t="n">
        <v>0</v>
      </c>
      <c r="X2593" s="0" t="n">
        <v>0</v>
      </c>
      <c r="Y2593" s="0" t="n">
        <v>0</v>
      </c>
      <c r="Z2593" s="0" t="s">
        <v>8124</v>
      </c>
      <c r="AA2593" s="59" t="s">
        <v>26197</v>
      </c>
      <c r="AB2593" s="0" t="s">
        <v>21</v>
      </c>
      <c r="AC2593" s="56" t="n">
        <v>0.333333333333333</v>
      </c>
      <c r="AD2593" s="56" t="n">
        <v>0.75</v>
      </c>
      <c r="AE2593" s="56" t="n">
        <v>0.999305555555556</v>
      </c>
      <c r="AF2593" s="56" t="n">
        <v>0.999305555555556</v>
      </c>
      <c r="AG2593" s="0"/>
      <c r="AH2593" s="0"/>
      <c r="AI2593" s="0"/>
      <c r="AJ2593" s="0" t="s">
        <v>14389</v>
      </c>
      <c r="AK2593" s="0"/>
      <c r="AL2593" s="0"/>
      <c r="AM2593" s="0" t="s">
        <v>26108</v>
      </c>
      <c r="AN2593" s="0" t="n">
        <v>95907</v>
      </c>
      <c r="AO2593" s="0" t="s">
        <v>7897</v>
      </c>
      <c r="AP2593" s="0"/>
      <c r="AQ2593" s="0"/>
      <c r="AR2593" s="58" t="s">
        <v>26198</v>
      </c>
      <c r="AS2593" s="0"/>
      <c r="AT2593" s="0"/>
    </row>
    <row r="2594" customFormat="false" ht="15" hidden="false" customHeight="false" outlineLevel="0" collapsed="false">
      <c r="A2594" s="0" t="s">
        <v>26199</v>
      </c>
      <c r="B2594" s="0" t="n">
        <v>80164</v>
      </c>
      <c r="C2594" s="55" t="n">
        <v>46210</v>
      </c>
      <c r="D2594" s="0" t="s">
        <v>25257</v>
      </c>
      <c r="E2594" s="0"/>
      <c r="F2594" s="0" t="s">
        <v>26105</v>
      </c>
      <c r="G2594" s="0" t="s">
        <v>26200</v>
      </c>
      <c r="H2594" s="0" t="s">
        <v>26201</v>
      </c>
      <c r="I2594" s="56" t="n">
        <v>0.501388888888889</v>
      </c>
      <c r="J2594" s="56" t="n">
        <v>0.508333333333333</v>
      </c>
      <c r="K2594" s="57" t="n">
        <v>46209.7300231482</v>
      </c>
      <c r="L2594" s="57" t="n">
        <v>46209.7345601852</v>
      </c>
      <c r="M2594" s="0" t="s">
        <v>25257</v>
      </c>
      <c r="N2594" s="56" t="n">
        <v>0.00694444444444444</v>
      </c>
      <c r="O2594" s="56" t="n">
        <v>0.00453703703703704</v>
      </c>
      <c r="P2594" s="56" t="n">
        <v>0.773611111111111</v>
      </c>
      <c r="Q2594" s="56" t="n">
        <v>0</v>
      </c>
      <c r="R2594" s="0" t="n">
        <v>-23.518266</v>
      </c>
      <c r="S2594" s="0" t="n">
        <v>-46.487262</v>
      </c>
      <c r="T2594" s="0" t="n">
        <v>-23.521017</v>
      </c>
      <c r="U2594" s="0" t="n">
        <v>-46.490256</v>
      </c>
      <c r="V2594" s="0" t="n">
        <v>1</v>
      </c>
      <c r="W2594" s="0" t="n">
        <v>0</v>
      </c>
      <c r="X2594" s="0" t="n">
        <v>0</v>
      </c>
      <c r="Y2594" s="0" t="n">
        <v>0</v>
      </c>
      <c r="Z2594" s="0" t="s">
        <v>7895</v>
      </c>
      <c r="AA2594" s="0"/>
      <c r="AB2594" s="0"/>
      <c r="AC2594" s="56" t="n">
        <v>0.333333333333333</v>
      </c>
      <c r="AD2594" s="56" t="n">
        <v>0.75</v>
      </c>
      <c r="AE2594" s="56" t="n">
        <v>0.999305555555556</v>
      </c>
      <c r="AF2594" s="56" t="n">
        <v>0.999305555555556</v>
      </c>
      <c r="AG2594" s="0"/>
      <c r="AH2594" s="0"/>
      <c r="AI2594" s="0" t="s">
        <v>26202</v>
      </c>
      <c r="AJ2594" s="0" t="s">
        <v>14389</v>
      </c>
      <c r="AK2594" s="0"/>
      <c r="AL2594" s="0"/>
      <c r="AM2594" s="0" t="s">
        <v>26108</v>
      </c>
      <c r="AN2594" s="0" t="n">
        <v>95907</v>
      </c>
      <c r="AO2594" s="0" t="s">
        <v>7897</v>
      </c>
      <c r="AP2594" s="58" t="s">
        <v>26203</v>
      </c>
      <c r="AQ2594" s="58" t="s">
        <v>26204</v>
      </c>
      <c r="AR2594" s="58" t="s">
        <v>26205</v>
      </c>
      <c r="AS2594" s="58" t="s">
        <v>26206</v>
      </c>
      <c r="AT2594" s="0" t="s">
        <v>26207</v>
      </c>
    </row>
    <row r="2595" customFormat="false" ht="15" hidden="false" customHeight="false" outlineLevel="0" collapsed="false">
      <c r="A2595" s="0" t="s">
        <v>26208</v>
      </c>
      <c r="B2595" s="0" t="n">
        <v>80159</v>
      </c>
      <c r="C2595" s="55" t="n">
        <v>46210</v>
      </c>
      <c r="D2595" s="0" t="s">
        <v>25257</v>
      </c>
      <c r="E2595" s="0"/>
      <c r="F2595" s="0" t="s">
        <v>26105</v>
      </c>
      <c r="G2595" s="0" t="s">
        <v>26209</v>
      </c>
      <c r="H2595" s="0" t="s">
        <v>26210</v>
      </c>
      <c r="I2595" s="56" t="n">
        <v>0.511805555555556</v>
      </c>
      <c r="J2595" s="56" t="n">
        <v>0.51875</v>
      </c>
      <c r="K2595" s="57" t="n">
        <v>46209.7380439815</v>
      </c>
      <c r="L2595" s="57" t="n">
        <v>46209.7445023148</v>
      </c>
      <c r="M2595" s="0" t="s">
        <v>25257</v>
      </c>
      <c r="N2595" s="56" t="n">
        <v>0.00694444444444444</v>
      </c>
      <c r="O2595" s="56" t="n">
        <v>0.00645833333333333</v>
      </c>
      <c r="P2595" s="56" t="n">
        <v>0.773611111111111</v>
      </c>
      <c r="Q2595" s="56" t="n">
        <v>0</v>
      </c>
      <c r="R2595" s="0" t="n">
        <v>-23.522623</v>
      </c>
      <c r="S2595" s="0" t="n">
        <v>-46.485039</v>
      </c>
      <c r="T2595" s="0" t="n">
        <v>-23.522041</v>
      </c>
      <c r="U2595" s="0" t="n">
        <v>-46.485466</v>
      </c>
      <c r="V2595" s="0" t="n">
        <v>1</v>
      </c>
      <c r="W2595" s="0" t="n">
        <v>0</v>
      </c>
      <c r="X2595" s="0" t="n">
        <v>0</v>
      </c>
      <c r="Y2595" s="0" t="n">
        <v>0</v>
      </c>
      <c r="Z2595" s="0" t="s">
        <v>7895</v>
      </c>
      <c r="AA2595" s="0"/>
      <c r="AB2595" s="0"/>
      <c r="AC2595" s="56" t="n">
        <v>0.333333333333333</v>
      </c>
      <c r="AD2595" s="56" t="n">
        <v>0.75</v>
      </c>
      <c r="AE2595" s="56" t="n">
        <v>0.999305555555556</v>
      </c>
      <c r="AF2595" s="56" t="n">
        <v>0.999305555555556</v>
      </c>
      <c r="AG2595" s="0"/>
      <c r="AH2595" s="0"/>
      <c r="AI2595" s="0"/>
      <c r="AJ2595" s="0" t="s">
        <v>14389</v>
      </c>
      <c r="AK2595" s="0"/>
      <c r="AL2595" s="0"/>
      <c r="AM2595" s="0" t="s">
        <v>26108</v>
      </c>
      <c r="AN2595" s="0" t="n">
        <v>95907</v>
      </c>
      <c r="AO2595" s="0" t="s">
        <v>7897</v>
      </c>
      <c r="AP2595" s="58" t="s">
        <v>26211</v>
      </c>
      <c r="AQ2595" s="58" t="s">
        <v>26212</v>
      </c>
      <c r="AR2595" s="58" t="s">
        <v>26213</v>
      </c>
      <c r="AS2595" s="58" t="s">
        <v>26214</v>
      </c>
      <c r="AT2595" s="0" t="s">
        <v>26215</v>
      </c>
    </row>
    <row r="2596" customFormat="false" ht="15" hidden="false" customHeight="false" outlineLevel="0" collapsed="false">
      <c r="A2596" s="0" t="s">
        <v>26216</v>
      </c>
      <c r="B2596" s="0" t="n">
        <v>80165</v>
      </c>
      <c r="C2596" s="55" t="n">
        <v>46210</v>
      </c>
      <c r="D2596" s="0" t="s">
        <v>25257</v>
      </c>
      <c r="E2596" s="0"/>
      <c r="F2596" s="0" t="s">
        <v>26105</v>
      </c>
      <c r="G2596" s="0" t="s">
        <v>26217</v>
      </c>
      <c r="H2596" s="0" t="s">
        <v>26218</v>
      </c>
      <c r="I2596" s="56" t="n">
        <v>0.538888888888889</v>
      </c>
      <c r="J2596" s="56" t="n">
        <v>0.545833333333333</v>
      </c>
      <c r="K2596" s="57" t="n">
        <v>46209.5018518519</v>
      </c>
      <c r="L2596" s="57" t="n">
        <v>46209.5072569444</v>
      </c>
      <c r="M2596" s="0" t="s">
        <v>25257</v>
      </c>
      <c r="N2596" s="56" t="n">
        <v>0.00694444444444444</v>
      </c>
      <c r="O2596" s="56" t="n">
        <v>0.00540509259259259</v>
      </c>
      <c r="P2596" s="56" t="n">
        <v>0.0381944444444445</v>
      </c>
      <c r="Q2596" s="56" t="n">
        <v>0</v>
      </c>
      <c r="R2596" s="0" t="n">
        <v>-23.602434</v>
      </c>
      <c r="S2596" s="0" t="n">
        <v>-46.486776</v>
      </c>
      <c r="T2596" s="0" t="n">
        <v>-23.602514</v>
      </c>
      <c r="U2596" s="0" t="n">
        <v>-46.487757</v>
      </c>
      <c r="V2596" s="0" t="n">
        <v>1</v>
      </c>
      <c r="W2596" s="0" t="n">
        <v>0</v>
      </c>
      <c r="X2596" s="0" t="n">
        <v>0</v>
      </c>
      <c r="Y2596" s="0" t="n">
        <v>0</v>
      </c>
      <c r="Z2596" s="0" t="s">
        <v>7895</v>
      </c>
      <c r="AA2596" s="0"/>
      <c r="AB2596" s="0"/>
      <c r="AC2596" s="56" t="n">
        <v>0.333333333333333</v>
      </c>
      <c r="AD2596" s="56" t="n">
        <v>0.75</v>
      </c>
      <c r="AE2596" s="56" t="n">
        <v>0.999305555555556</v>
      </c>
      <c r="AF2596" s="56" t="n">
        <v>0.999305555555556</v>
      </c>
      <c r="AG2596" s="0"/>
      <c r="AH2596" s="0"/>
      <c r="AI2596" s="0" t="s">
        <v>26219</v>
      </c>
      <c r="AJ2596" s="0" t="s">
        <v>10197</v>
      </c>
      <c r="AK2596" s="0" t="s">
        <v>26220</v>
      </c>
      <c r="AL2596" s="0"/>
      <c r="AM2596" s="0" t="s">
        <v>26108</v>
      </c>
      <c r="AN2596" s="0" t="n">
        <v>95907</v>
      </c>
      <c r="AO2596" s="0" t="s">
        <v>7897</v>
      </c>
      <c r="AP2596" s="58" t="s">
        <v>26221</v>
      </c>
      <c r="AQ2596" s="58" t="s">
        <v>26222</v>
      </c>
      <c r="AR2596" s="58" t="s">
        <v>26223</v>
      </c>
      <c r="AS2596" s="58" t="s">
        <v>26224</v>
      </c>
      <c r="AT2596" s="0" t="s">
        <v>26225</v>
      </c>
    </row>
    <row r="2597" customFormat="false" ht="15" hidden="false" customHeight="false" outlineLevel="0" collapsed="false">
      <c r="A2597" s="0" t="s">
        <v>26226</v>
      </c>
      <c r="B2597" s="0" t="n">
        <v>80168</v>
      </c>
      <c r="C2597" s="55" t="n">
        <v>46210</v>
      </c>
      <c r="D2597" s="0" t="s">
        <v>25257</v>
      </c>
      <c r="E2597" s="0"/>
      <c r="F2597" s="0" t="s">
        <v>26105</v>
      </c>
      <c r="G2597" s="0" t="s">
        <v>26227</v>
      </c>
      <c r="H2597" s="0" t="s">
        <v>26228</v>
      </c>
      <c r="I2597" s="56" t="n">
        <v>0.55</v>
      </c>
      <c r="J2597" s="56" t="n">
        <v>0.556944444444445</v>
      </c>
      <c r="K2597" s="57" t="n">
        <v>46209.4952430556</v>
      </c>
      <c r="L2597" s="57" t="n">
        <v>46209.4960069444</v>
      </c>
      <c r="M2597" s="0" t="s">
        <v>25257</v>
      </c>
      <c r="N2597" s="56" t="n">
        <v>0.00694444444444444</v>
      </c>
      <c r="O2597" s="56" t="n">
        <v>0.000752314814814815</v>
      </c>
      <c r="P2597" s="56" t="n">
        <v>0.0604166666666667</v>
      </c>
      <c r="Q2597" s="56" t="n">
        <v>0</v>
      </c>
      <c r="R2597" s="0" t="n">
        <v>-23.608571</v>
      </c>
      <c r="S2597" s="0" t="n">
        <v>-46.481473</v>
      </c>
      <c r="T2597" s="0" t="n">
        <v>-23.608608</v>
      </c>
      <c r="U2597" s="0" t="n">
        <v>-46.48162</v>
      </c>
      <c r="V2597" s="0" t="n">
        <v>1</v>
      </c>
      <c r="W2597" s="0" t="n">
        <v>0</v>
      </c>
      <c r="X2597" s="0" t="n">
        <v>0</v>
      </c>
      <c r="Y2597" s="0" t="n">
        <v>0</v>
      </c>
      <c r="Z2597" s="0" t="s">
        <v>7895</v>
      </c>
      <c r="AA2597" s="0"/>
      <c r="AB2597" s="0"/>
      <c r="AC2597" s="56" t="n">
        <v>0.333333333333333</v>
      </c>
      <c r="AD2597" s="56" t="n">
        <v>0.75</v>
      </c>
      <c r="AE2597" s="56" t="n">
        <v>0.999305555555556</v>
      </c>
      <c r="AF2597" s="56" t="n">
        <v>0.999305555555556</v>
      </c>
      <c r="AG2597" s="0"/>
      <c r="AH2597" s="0"/>
      <c r="AI2597" s="0" t="s">
        <v>26229</v>
      </c>
      <c r="AJ2597" s="0" t="s">
        <v>10197</v>
      </c>
      <c r="AK2597" s="0" t="s">
        <v>26230</v>
      </c>
      <c r="AL2597" s="0"/>
      <c r="AM2597" s="0" t="s">
        <v>26108</v>
      </c>
      <c r="AN2597" s="0" t="n">
        <v>95907</v>
      </c>
      <c r="AO2597" s="0" t="s">
        <v>7897</v>
      </c>
      <c r="AP2597" s="58" t="s">
        <v>26231</v>
      </c>
      <c r="AQ2597" s="58" t="s">
        <v>26232</v>
      </c>
      <c r="AR2597" s="58" t="s">
        <v>26233</v>
      </c>
      <c r="AS2597" s="58" t="s">
        <v>26234</v>
      </c>
      <c r="AT2597" s="0" t="s">
        <v>26235</v>
      </c>
    </row>
    <row r="2598" customFormat="false" ht="15" hidden="false" customHeight="false" outlineLevel="0" collapsed="false">
      <c r="A2598" s="0" t="s">
        <v>26236</v>
      </c>
      <c r="B2598" s="0" t="n">
        <v>80167</v>
      </c>
      <c r="C2598" s="55" t="n">
        <v>46210</v>
      </c>
      <c r="D2598" s="0" t="s">
        <v>25257</v>
      </c>
      <c r="E2598" s="0"/>
      <c r="F2598" s="0" t="s">
        <v>26105</v>
      </c>
      <c r="G2598" s="0" t="s">
        <v>26237</v>
      </c>
      <c r="H2598" s="0" t="s">
        <v>26238</v>
      </c>
      <c r="I2598" s="56" t="n">
        <v>0.566666666666667</v>
      </c>
      <c r="J2598" s="56" t="n">
        <v>0.573611111111111</v>
      </c>
      <c r="K2598" s="57" t="n">
        <v>46209.467974537</v>
      </c>
      <c r="L2598" s="57" t="n">
        <v>46209.4765856481</v>
      </c>
      <c r="M2598" s="0" t="s">
        <v>25257</v>
      </c>
      <c r="N2598" s="56" t="n">
        <v>0.00694444444444444</v>
      </c>
      <c r="O2598" s="56" t="n">
        <v>0.00859953703703704</v>
      </c>
      <c r="P2598" s="56" t="n">
        <v>0.0965277777777778</v>
      </c>
      <c r="Q2598" s="56" t="n">
        <v>0</v>
      </c>
      <c r="R2598" s="0" t="n">
        <v>-23.598274</v>
      </c>
      <c r="S2598" s="0" t="n">
        <v>-46.459212</v>
      </c>
      <c r="T2598" s="0" t="n">
        <v>-23.602297</v>
      </c>
      <c r="U2598" s="0" t="n">
        <v>-46.45213</v>
      </c>
      <c r="V2598" s="0" t="n">
        <v>1</v>
      </c>
      <c r="W2598" s="0" t="n">
        <v>0</v>
      </c>
      <c r="X2598" s="0" t="n">
        <v>0</v>
      </c>
      <c r="Y2598" s="0" t="n">
        <v>0</v>
      </c>
      <c r="Z2598" s="0" t="s">
        <v>7895</v>
      </c>
      <c r="AA2598" s="0"/>
      <c r="AB2598" s="0"/>
      <c r="AC2598" s="56" t="n">
        <v>0.333333333333333</v>
      </c>
      <c r="AD2598" s="56" t="n">
        <v>0.75</v>
      </c>
      <c r="AE2598" s="56" t="n">
        <v>0.999305555555556</v>
      </c>
      <c r="AF2598" s="56" t="n">
        <v>0.999305555555556</v>
      </c>
      <c r="AG2598" s="0"/>
      <c r="AH2598" s="0"/>
      <c r="AI2598" s="0" t="s">
        <v>26239</v>
      </c>
      <c r="AJ2598" s="0" t="s">
        <v>10197</v>
      </c>
      <c r="AK2598" s="0" t="s">
        <v>26240</v>
      </c>
      <c r="AL2598" s="0"/>
      <c r="AM2598" s="0" t="s">
        <v>26108</v>
      </c>
      <c r="AN2598" s="0" t="n">
        <v>95907</v>
      </c>
      <c r="AO2598" s="0" t="s">
        <v>7897</v>
      </c>
      <c r="AP2598" s="58" t="s">
        <v>26241</v>
      </c>
      <c r="AQ2598" s="58" t="s">
        <v>26242</v>
      </c>
      <c r="AR2598" s="58" t="s">
        <v>26243</v>
      </c>
      <c r="AS2598" s="58" t="s">
        <v>26244</v>
      </c>
      <c r="AT2598" s="0" t="s">
        <v>26245</v>
      </c>
    </row>
    <row r="2599" customFormat="false" ht="15" hidden="false" customHeight="false" outlineLevel="0" collapsed="false">
      <c r="A2599" s="0" t="s">
        <v>26246</v>
      </c>
      <c r="B2599" s="0" t="n">
        <v>80169</v>
      </c>
      <c r="C2599" s="55" t="n">
        <v>46210</v>
      </c>
      <c r="D2599" s="0" t="s">
        <v>25257</v>
      </c>
      <c r="E2599" s="0"/>
      <c r="F2599" s="0" t="s">
        <v>26105</v>
      </c>
      <c r="G2599" s="0" t="s">
        <v>26247</v>
      </c>
      <c r="H2599" s="0" t="s">
        <v>26248</v>
      </c>
      <c r="I2599" s="56" t="n">
        <v>0.579861111111111</v>
      </c>
      <c r="J2599" s="56" t="n">
        <v>0.586805555555556</v>
      </c>
      <c r="K2599" s="57" t="n">
        <v>46209.4561574074</v>
      </c>
      <c r="L2599" s="57" t="n">
        <v>46209.4635185185</v>
      </c>
      <c r="M2599" s="0" t="s">
        <v>25257</v>
      </c>
      <c r="N2599" s="56" t="n">
        <v>0.00694444444444444</v>
      </c>
      <c r="O2599" s="56" t="n">
        <v>0.00736111111111111</v>
      </c>
      <c r="P2599" s="56" t="n">
        <v>0.122916666666667</v>
      </c>
      <c r="Q2599" s="56" t="n">
        <v>0</v>
      </c>
      <c r="R2599" s="0" t="n">
        <v>-23.606664</v>
      </c>
      <c r="S2599" s="0" t="n">
        <v>-46.442693</v>
      </c>
      <c r="T2599" s="0" t="n">
        <v>-23.607563</v>
      </c>
      <c r="U2599" s="0" t="n">
        <v>-46.446768</v>
      </c>
      <c r="V2599" s="0" t="n">
        <v>1</v>
      </c>
      <c r="W2599" s="0" t="n">
        <v>0</v>
      </c>
      <c r="X2599" s="0" t="n">
        <v>0</v>
      </c>
      <c r="Y2599" s="0" t="n">
        <v>0</v>
      </c>
      <c r="Z2599" s="0" t="s">
        <v>7895</v>
      </c>
      <c r="AA2599" s="0"/>
      <c r="AB2599" s="0"/>
      <c r="AC2599" s="56" t="n">
        <v>0.333333333333333</v>
      </c>
      <c r="AD2599" s="56" t="n">
        <v>0.75</v>
      </c>
      <c r="AE2599" s="56" t="n">
        <v>0.999305555555556</v>
      </c>
      <c r="AF2599" s="56" t="n">
        <v>0.999305555555556</v>
      </c>
      <c r="AG2599" s="0"/>
      <c r="AH2599" s="0"/>
      <c r="AI2599" s="0" t="s">
        <v>26249</v>
      </c>
      <c r="AJ2599" s="0" t="s">
        <v>10197</v>
      </c>
      <c r="AK2599" s="0" t="s">
        <v>26250</v>
      </c>
      <c r="AL2599" s="0"/>
      <c r="AM2599" s="0" t="s">
        <v>26108</v>
      </c>
      <c r="AN2599" s="0" t="n">
        <v>95907</v>
      </c>
      <c r="AO2599" s="0" t="s">
        <v>7897</v>
      </c>
      <c r="AP2599" s="58" t="s">
        <v>26251</v>
      </c>
      <c r="AQ2599" s="58" t="s">
        <v>26252</v>
      </c>
      <c r="AR2599" s="58" t="s">
        <v>26253</v>
      </c>
      <c r="AS2599" s="58" t="s">
        <v>26254</v>
      </c>
      <c r="AT2599" s="0" t="s">
        <v>26255</v>
      </c>
    </row>
    <row r="2600" customFormat="false" ht="15" hidden="false" customHeight="false" outlineLevel="0" collapsed="false">
      <c r="A2600" s="0" t="s">
        <v>26256</v>
      </c>
      <c r="B2600" s="0" t="n">
        <v>80171</v>
      </c>
      <c r="C2600" s="55" t="n">
        <v>46210</v>
      </c>
      <c r="D2600" s="0" t="s">
        <v>25257</v>
      </c>
      <c r="E2600" s="0"/>
      <c r="F2600" s="0" t="s">
        <v>26105</v>
      </c>
      <c r="G2600" s="0" t="s">
        <v>26257</v>
      </c>
      <c r="H2600" s="0" t="s">
        <v>26258</v>
      </c>
      <c r="I2600" s="56" t="n">
        <v>0.597916666666667</v>
      </c>
      <c r="J2600" s="56" t="n">
        <v>0.604861111111111</v>
      </c>
      <c r="K2600" s="57" t="n">
        <v>46209.3458796296</v>
      </c>
      <c r="L2600" s="57" t="n">
        <v>46209.3893634259</v>
      </c>
      <c r="M2600" s="0" t="s">
        <v>25257</v>
      </c>
      <c r="N2600" s="56" t="n">
        <v>0.00694444444444444</v>
      </c>
      <c r="O2600" s="56" t="n">
        <v>0.0434837962962963</v>
      </c>
      <c r="P2600" s="56" t="n">
        <v>0.215277777777778</v>
      </c>
      <c r="Q2600" s="56" t="n">
        <v>0</v>
      </c>
      <c r="R2600" s="0" t="n">
        <v>-23.638867</v>
      </c>
      <c r="S2600" s="0" t="n">
        <v>-46.449809</v>
      </c>
      <c r="T2600" s="0" t="n">
        <v>-23.639739</v>
      </c>
      <c r="U2600" s="0" t="n">
        <v>-46.448644</v>
      </c>
      <c r="V2600" s="0" t="n">
        <v>1</v>
      </c>
      <c r="W2600" s="0" t="n">
        <v>0</v>
      </c>
      <c r="X2600" s="0" t="n">
        <v>0</v>
      </c>
      <c r="Y2600" s="0" t="n">
        <v>0</v>
      </c>
      <c r="Z2600" s="0" t="s">
        <v>7895</v>
      </c>
      <c r="AA2600" s="0"/>
      <c r="AB2600" s="0"/>
      <c r="AC2600" s="56" t="n">
        <v>0.333333333333333</v>
      </c>
      <c r="AD2600" s="56" t="n">
        <v>0.75</v>
      </c>
      <c r="AE2600" s="56" t="n">
        <v>0.999305555555556</v>
      </c>
      <c r="AF2600" s="56" t="n">
        <v>0.999305555555556</v>
      </c>
      <c r="AG2600" s="0"/>
      <c r="AH2600" s="0"/>
      <c r="AI2600" s="0" t="s">
        <v>26259</v>
      </c>
      <c r="AJ2600" s="0" t="s">
        <v>10197</v>
      </c>
      <c r="AK2600" s="0" t="s">
        <v>26260</v>
      </c>
      <c r="AL2600" s="0"/>
      <c r="AM2600" s="0" t="s">
        <v>26108</v>
      </c>
      <c r="AN2600" s="0" t="n">
        <v>95907</v>
      </c>
      <c r="AO2600" s="0" t="s">
        <v>7897</v>
      </c>
      <c r="AP2600" s="58" t="s">
        <v>26261</v>
      </c>
      <c r="AQ2600" s="58" t="s">
        <v>26262</v>
      </c>
      <c r="AR2600" s="58" t="s">
        <v>26263</v>
      </c>
      <c r="AS2600" s="58" t="s">
        <v>26264</v>
      </c>
      <c r="AT2600" s="0" t="s">
        <v>26265</v>
      </c>
    </row>
    <row r="2601" customFormat="false" ht="15" hidden="false" customHeight="false" outlineLevel="0" collapsed="false">
      <c r="A2601" s="0" t="s">
        <v>26266</v>
      </c>
      <c r="B2601" s="0" t="n">
        <v>80166</v>
      </c>
      <c r="C2601" s="55" t="n">
        <v>46210</v>
      </c>
      <c r="D2601" s="0" t="s">
        <v>25257</v>
      </c>
      <c r="E2601" s="0"/>
      <c r="F2601" s="0" t="s">
        <v>26105</v>
      </c>
      <c r="G2601" s="0" t="s">
        <v>26267</v>
      </c>
      <c r="H2601" s="0" t="s">
        <v>26268</v>
      </c>
      <c r="I2601" s="56" t="n">
        <v>0.619444444444445</v>
      </c>
      <c r="J2601" s="56" t="n">
        <v>0.626388888888889</v>
      </c>
      <c r="K2601" s="57" t="n">
        <v>46209.4111111111</v>
      </c>
      <c r="L2601" s="57" t="n">
        <v>46209.4164236111</v>
      </c>
      <c r="M2601" s="0" t="s">
        <v>25257</v>
      </c>
      <c r="N2601" s="56" t="n">
        <v>0.00694444444444444</v>
      </c>
      <c r="O2601" s="56" t="n">
        <v>0.0053125</v>
      </c>
      <c r="P2601" s="56" t="n">
        <v>0.209722222222222</v>
      </c>
      <c r="Q2601" s="56" t="n">
        <v>0</v>
      </c>
      <c r="R2601" s="0" t="n">
        <v>-23.619533</v>
      </c>
      <c r="S2601" s="0" t="n">
        <v>-46.418655</v>
      </c>
      <c r="T2601" s="0" t="n">
        <v>-23.618799</v>
      </c>
      <c r="U2601" s="0" t="n">
        <v>-46.418435</v>
      </c>
      <c r="V2601" s="0" t="n">
        <v>1</v>
      </c>
      <c r="W2601" s="0" t="n">
        <v>0</v>
      </c>
      <c r="X2601" s="0" t="n">
        <v>0</v>
      </c>
      <c r="Y2601" s="0" t="n">
        <v>0</v>
      </c>
      <c r="Z2601" s="0" t="s">
        <v>7895</v>
      </c>
      <c r="AA2601" s="0"/>
      <c r="AB2601" s="0"/>
      <c r="AC2601" s="56" t="n">
        <v>0.333333333333333</v>
      </c>
      <c r="AD2601" s="56" t="n">
        <v>0.75</v>
      </c>
      <c r="AE2601" s="56" t="n">
        <v>0.999305555555556</v>
      </c>
      <c r="AF2601" s="56" t="n">
        <v>0.999305555555556</v>
      </c>
      <c r="AG2601" s="0"/>
      <c r="AH2601" s="0"/>
      <c r="AI2601" s="0" t="s">
        <v>26269</v>
      </c>
      <c r="AJ2601" s="0" t="s">
        <v>10197</v>
      </c>
      <c r="AK2601" s="0" t="s">
        <v>26270</v>
      </c>
      <c r="AL2601" s="0"/>
      <c r="AM2601" s="0" t="s">
        <v>26108</v>
      </c>
      <c r="AN2601" s="0" t="n">
        <v>95907</v>
      </c>
      <c r="AO2601" s="0" t="s">
        <v>7897</v>
      </c>
      <c r="AP2601" s="58" t="s">
        <v>26271</v>
      </c>
      <c r="AQ2601" s="58" t="s">
        <v>26272</v>
      </c>
      <c r="AR2601" s="58" t="s">
        <v>26273</v>
      </c>
      <c r="AS2601" s="58" t="s">
        <v>26274</v>
      </c>
      <c r="AT2601" s="0" t="s">
        <v>26275</v>
      </c>
    </row>
    <row r="2602" customFormat="false" ht="15" hidden="false" customHeight="false" outlineLevel="0" collapsed="false">
      <c r="A2602" s="0" t="s">
        <v>26276</v>
      </c>
      <c r="B2602" s="0" t="n">
        <v>80170</v>
      </c>
      <c r="C2602" s="55" t="n">
        <v>46210</v>
      </c>
      <c r="D2602" s="0" t="s">
        <v>25257</v>
      </c>
      <c r="E2602" s="0"/>
      <c r="F2602" s="0" t="s">
        <v>26105</v>
      </c>
      <c r="G2602" s="0" t="s">
        <v>26277</v>
      </c>
      <c r="H2602" s="0" t="s">
        <v>26278</v>
      </c>
      <c r="I2602" s="56" t="n">
        <v>0.630555555555556</v>
      </c>
      <c r="J2602" s="56" t="n">
        <v>0.6375</v>
      </c>
      <c r="K2602" s="57" t="n">
        <v>46209.4239583333</v>
      </c>
      <c r="L2602" s="57" t="n">
        <v>46209.4325578704</v>
      </c>
      <c r="M2602" s="0" t="s">
        <v>25257</v>
      </c>
      <c r="N2602" s="56" t="n">
        <v>0.00694444444444444</v>
      </c>
      <c r="O2602" s="56" t="n">
        <v>0.00859953703703704</v>
      </c>
      <c r="P2602" s="56" t="n">
        <v>0.204861111111111</v>
      </c>
      <c r="Q2602" s="56" t="n">
        <v>0</v>
      </c>
      <c r="R2602" s="0" t="n">
        <v>-23.615253</v>
      </c>
      <c r="S2602" s="0" t="n">
        <v>-46.417894</v>
      </c>
      <c r="T2602" s="0" t="n">
        <v>-23.614539</v>
      </c>
      <c r="U2602" s="0" t="n">
        <v>-46.414905</v>
      </c>
      <c r="V2602" s="0" t="n">
        <v>1</v>
      </c>
      <c r="W2602" s="0" t="n">
        <v>0</v>
      </c>
      <c r="X2602" s="0" t="n">
        <v>0</v>
      </c>
      <c r="Y2602" s="0" t="n">
        <v>0</v>
      </c>
      <c r="Z2602" s="0" t="s">
        <v>7895</v>
      </c>
      <c r="AA2602" s="0"/>
      <c r="AB2602" s="0"/>
      <c r="AC2602" s="56" t="n">
        <v>0.333333333333333</v>
      </c>
      <c r="AD2602" s="56" t="n">
        <v>0.75</v>
      </c>
      <c r="AE2602" s="56" t="n">
        <v>0.999305555555556</v>
      </c>
      <c r="AF2602" s="56" t="n">
        <v>0.999305555555556</v>
      </c>
      <c r="AG2602" s="0"/>
      <c r="AH2602" s="0"/>
      <c r="AI2602" s="0" t="s">
        <v>26279</v>
      </c>
      <c r="AJ2602" s="0" t="s">
        <v>10197</v>
      </c>
      <c r="AK2602" s="0" t="s">
        <v>26280</v>
      </c>
      <c r="AL2602" s="0"/>
      <c r="AM2602" s="0" t="s">
        <v>26108</v>
      </c>
      <c r="AN2602" s="0" t="n">
        <v>95907</v>
      </c>
      <c r="AO2602" s="0" t="s">
        <v>7897</v>
      </c>
      <c r="AP2602" s="58" t="s">
        <v>26281</v>
      </c>
      <c r="AQ2602" s="58" t="s">
        <v>26282</v>
      </c>
      <c r="AR2602" s="58" t="s">
        <v>26283</v>
      </c>
      <c r="AS2602" s="58" t="s">
        <v>26284</v>
      </c>
      <c r="AT2602" s="0" t="s">
        <v>26285</v>
      </c>
    </row>
    <row r="2603" customFormat="false" ht="15" hidden="false" customHeight="false" outlineLevel="0" collapsed="false">
      <c r="A2603" s="0" t="s">
        <v>26286</v>
      </c>
      <c r="B2603" s="0" t="n">
        <v>80458</v>
      </c>
      <c r="C2603" s="55" t="n">
        <v>46213</v>
      </c>
      <c r="D2603" s="0" t="s">
        <v>25257</v>
      </c>
      <c r="E2603" s="0"/>
      <c r="F2603" s="0" t="s">
        <v>26287</v>
      </c>
      <c r="G2603" s="0" t="s">
        <v>26288</v>
      </c>
      <c r="H2603" s="0" t="s">
        <v>2043</v>
      </c>
      <c r="I2603" s="56" t="n">
        <v>0.364583333333333</v>
      </c>
      <c r="J2603" s="56" t="n">
        <v>0.371527777777778</v>
      </c>
      <c r="K2603" s="57" t="n">
        <v>46211.3400462963</v>
      </c>
      <c r="L2603" s="57" t="n">
        <v>46211.3424189815</v>
      </c>
      <c r="M2603" s="0" t="s">
        <v>25257</v>
      </c>
      <c r="N2603" s="56" t="n">
        <v>0.00694444444444444</v>
      </c>
      <c r="O2603" s="56" t="n">
        <v>0.00236111111111111</v>
      </c>
      <c r="P2603" s="56" t="n">
        <v>0.0284722222222222</v>
      </c>
      <c r="Q2603" s="56" t="n">
        <v>0</v>
      </c>
      <c r="R2603" s="0" t="n">
        <v>-23.562022</v>
      </c>
      <c r="S2603" s="0" t="n">
        <v>-46.534024</v>
      </c>
      <c r="T2603" s="0" t="n">
        <v>-23.554951</v>
      </c>
      <c r="U2603" s="0" t="n">
        <v>-46.529742</v>
      </c>
      <c r="V2603" s="0" t="n">
        <v>1</v>
      </c>
      <c r="W2603" s="0" t="n">
        <v>0</v>
      </c>
      <c r="X2603" s="0" t="n">
        <v>0</v>
      </c>
      <c r="Y2603" s="0" t="n">
        <v>0</v>
      </c>
      <c r="Z2603" s="0" t="s">
        <v>7895</v>
      </c>
      <c r="AA2603" s="0" t="s">
        <v>26289</v>
      </c>
      <c r="AB2603" s="0"/>
      <c r="AC2603" s="56" t="n">
        <v>0.333333333333333</v>
      </c>
      <c r="AD2603" s="56" t="n">
        <v>0.75</v>
      </c>
      <c r="AE2603" s="56" t="n">
        <v>0.999305555555556</v>
      </c>
      <c r="AF2603" s="56" t="n">
        <v>0.999305555555556</v>
      </c>
      <c r="AG2603" s="0"/>
      <c r="AH2603" s="0"/>
      <c r="AI2603" s="0" t="s">
        <v>2044</v>
      </c>
      <c r="AJ2603" s="0" t="s">
        <v>1676</v>
      </c>
      <c r="AK2603" s="0" t="s">
        <v>2041</v>
      </c>
      <c r="AL2603" s="0"/>
      <c r="AM2603" s="0" t="s">
        <v>26290</v>
      </c>
      <c r="AN2603" s="0" t="n">
        <v>95907</v>
      </c>
      <c r="AO2603" s="0" t="s">
        <v>7897</v>
      </c>
      <c r="AP2603" s="58" t="s">
        <v>26291</v>
      </c>
      <c r="AQ2603" s="0"/>
      <c r="AR2603" s="58" t="s">
        <v>26292</v>
      </c>
      <c r="AS2603" s="58" t="s">
        <v>26293</v>
      </c>
      <c r="AT2603" s="0"/>
    </row>
    <row r="2604" customFormat="false" ht="15" hidden="false" customHeight="false" outlineLevel="0" collapsed="false">
      <c r="A2604" s="0" t="s">
        <v>26294</v>
      </c>
      <c r="B2604" s="0" t="n">
        <v>80451</v>
      </c>
      <c r="C2604" s="55" t="n">
        <v>46213</v>
      </c>
      <c r="D2604" s="0" t="s">
        <v>25257</v>
      </c>
      <c r="E2604" s="0"/>
      <c r="F2604" s="0" t="s">
        <v>26287</v>
      </c>
      <c r="G2604" s="0" t="s">
        <v>26295</v>
      </c>
      <c r="H2604" s="0" t="s">
        <v>1994</v>
      </c>
      <c r="I2604" s="56" t="n">
        <v>0.375694444444444</v>
      </c>
      <c r="J2604" s="56" t="n">
        <v>0.382638888888889</v>
      </c>
      <c r="K2604" s="57" t="n">
        <v>46211.4306365741</v>
      </c>
      <c r="L2604" s="57" t="n">
        <v>46211.4388541667</v>
      </c>
      <c r="M2604" s="0" t="s">
        <v>25257</v>
      </c>
      <c r="N2604" s="56" t="n">
        <v>0.00694444444444444</v>
      </c>
      <c r="O2604" s="56" t="n">
        <v>0.00821759259259259</v>
      </c>
      <c r="P2604" s="56" t="n">
        <v>0.94375</v>
      </c>
      <c r="Q2604" s="56" t="n">
        <v>0</v>
      </c>
      <c r="R2604" s="0" t="n">
        <v>-23.570945</v>
      </c>
      <c r="S2604" s="0" t="n">
        <v>-46.534216</v>
      </c>
      <c r="T2604" s="0" t="n">
        <v>-23.571206</v>
      </c>
      <c r="U2604" s="0" t="n">
        <v>-46.534097</v>
      </c>
      <c r="V2604" s="0" t="n">
        <v>1</v>
      </c>
      <c r="W2604" s="0" t="n">
        <v>0</v>
      </c>
      <c r="X2604" s="0" t="n">
        <v>0</v>
      </c>
      <c r="Y2604" s="0" t="n">
        <v>0</v>
      </c>
      <c r="Z2604" s="0" t="s">
        <v>7895</v>
      </c>
      <c r="AA2604" s="0"/>
      <c r="AB2604" s="0"/>
      <c r="AC2604" s="56" t="n">
        <v>0.333333333333333</v>
      </c>
      <c r="AD2604" s="56" t="n">
        <v>0.75</v>
      </c>
      <c r="AE2604" s="56" t="n">
        <v>0.999305555555556</v>
      </c>
      <c r="AF2604" s="56" t="n">
        <v>0.999305555555556</v>
      </c>
      <c r="AG2604" s="0"/>
      <c r="AH2604" s="0"/>
      <c r="AI2604" s="0" t="s">
        <v>1995</v>
      </c>
      <c r="AJ2604" s="0" t="s">
        <v>1676</v>
      </c>
      <c r="AK2604" s="0" t="s">
        <v>1992</v>
      </c>
      <c r="AL2604" s="0"/>
      <c r="AM2604" s="0" t="s">
        <v>26290</v>
      </c>
      <c r="AN2604" s="0" t="n">
        <v>95907</v>
      </c>
      <c r="AO2604" s="0" t="s">
        <v>7897</v>
      </c>
      <c r="AP2604" s="58" t="s">
        <v>26296</v>
      </c>
      <c r="AQ2604" s="0"/>
      <c r="AR2604" s="58" t="s">
        <v>26297</v>
      </c>
      <c r="AS2604" s="58" t="s">
        <v>26298</v>
      </c>
      <c r="AT2604" s="0"/>
    </row>
    <row r="2605" customFormat="false" ht="15" hidden="false" customHeight="false" outlineLevel="0" collapsed="false">
      <c r="A2605" s="0" t="s">
        <v>26299</v>
      </c>
      <c r="B2605" s="0" t="n">
        <v>80418</v>
      </c>
      <c r="C2605" s="55" t="n">
        <v>46213</v>
      </c>
      <c r="D2605" s="0" t="s">
        <v>25257</v>
      </c>
      <c r="E2605" s="0"/>
      <c r="F2605" s="0" t="s">
        <v>26287</v>
      </c>
      <c r="G2605" s="0" t="s">
        <v>26300</v>
      </c>
      <c r="H2605" s="0" t="s">
        <v>1752</v>
      </c>
      <c r="I2605" s="56" t="n">
        <v>0.386805555555556</v>
      </c>
      <c r="J2605" s="56" t="n">
        <v>0.39375</v>
      </c>
      <c r="K2605" s="57" t="n">
        <v>46211.4239814815</v>
      </c>
      <c r="L2605" s="57" t="n">
        <v>46211.4260763889</v>
      </c>
      <c r="M2605" s="0" t="s">
        <v>25257</v>
      </c>
      <c r="N2605" s="56" t="n">
        <v>0.00694444444444444</v>
      </c>
      <c r="O2605" s="56" t="n">
        <v>0.00208333333333333</v>
      </c>
      <c r="P2605" s="56" t="n">
        <v>0.967361111111111</v>
      </c>
      <c r="Q2605" s="56" t="n">
        <v>0</v>
      </c>
      <c r="R2605" s="0" t="n">
        <v>-23.56698</v>
      </c>
      <c r="S2605" s="0" t="n">
        <v>-46.525351</v>
      </c>
      <c r="T2605" s="0" t="n">
        <v>-23.571862</v>
      </c>
      <c r="U2605" s="0" t="n">
        <v>-46.525383</v>
      </c>
      <c r="V2605" s="0" t="n">
        <v>1</v>
      </c>
      <c r="W2605" s="0" t="n">
        <v>0</v>
      </c>
      <c r="X2605" s="0" t="n">
        <v>0</v>
      </c>
      <c r="Y2605" s="0" t="n">
        <v>0</v>
      </c>
      <c r="Z2605" s="0" t="s">
        <v>7895</v>
      </c>
      <c r="AA2605" s="0"/>
      <c r="AB2605" s="0"/>
      <c r="AC2605" s="56" t="n">
        <v>0.333333333333333</v>
      </c>
      <c r="AD2605" s="56" t="n">
        <v>0.75</v>
      </c>
      <c r="AE2605" s="56" t="n">
        <v>0.999305555555556</v>
      </c>
      <c r="AF2605" s="56" t="n">
        <v>0.999305555555556</v>
      </c>
      <c r="AG2605" s="0"/>
      <c r="AH2605" s="0"/>
      <c r="AI2605" s="0"/>
      <c r="AJ2605" s="0" t="s">
        <v>1676</v>
      </c>
      <c r="AK2605" s="0"/>
      <c r="AL2605" s="0"/>
      <c r="AM2605" s="0" t="s">
        <v>26290</v>
      </c>
      <c r="AN2605" s="0" t="n">
        <v>95907</v>
      </c>
      <c r="AO2605" s="0" t="s">
        <v>7897</v>
      </c>
      <c r="AP2605" s="58" t="s">
        <v>26301</v>
      </c>
      <c r="AQ2605" s="0"/>
      <c r="AR2605" s="58" t="s">
        <v>26302</v>
      </c>
      <c r="AS2605" s="58" t="s">
        <v>26303</v>
      </c>
      <c r="AT2605" s="0"/>
    </row>
    <row r="2606" customFormat="false" ht="15" hidden="false" customHeight="false" outlineLevel="0" collapsed="false">
      <c r="A2606" s="0" t="s">
        <v>26304</v>
      </c>
      <c r="B2606" s="0" t="n">
        <v>80424</v>
      </c>
      <c r="C2606" s="55" t="n">
        <v>46213</v>
      </c>
      <c r="D2606" s="0" t="s">
        <v>25257</v>
      </c>
      <c r="E2606" s="0"/>
      <c r="F2606" s="0" t="s">
        <v>26287</v>
      </c>
      <c r="G2606" s="0" t="s">
        <v>26305</v>
      </c>
      <c r="H2606" s="0" t="s">
        <v>1793</v>
      </c>
      <c r="I2606" s="56" t="n">
        <v>0.394444444444444</v>
      </c>
      <c r="J2606" s="56" t="n">
        <v>0.401388888888889</v>
      </c>
      <c r="K2606" s="57" t="n">
        <v>46211.4190162037</v>
      </c>
      <c r="L2606" s="57" t="n">
        <v>46211.4221412037</v>
      </c>
      <c r="M2606" s="0" t="s">
        <v>25257</v>
      </c>
      <c r="N2606" s="56" t="n">
        <v>0.00694444444444444</v>
      </c>
      <c r="O2606" s="56" t="n">
        <v>0.003125</v>
      </c>
      <c r="P2606" s="56" t="n">
        <v>0.979166666666667</v>
      </c>
      <c r="Q2606" s="56" t="n">
        <v>0</v>
      </c>
      <c r="R2606" s="0" t="n">
        <v>-23.567129</v>
      </c>
      <c r="S2606" s="0" t="n">
        <v>-46.524921</v>
      </c>
      <c r="T2606" s="0" t="n">
        <v>-23.57539</v>
      </c>
      <c r="U2606" s="0" t="n">
        <v>-46.524905</v>
      </c>
      <c r="V2606" s="0" t="n">
        <v>1</v>
      </c>
      <c r="W2606" s="0" t="n">
        <v>0</v>
      </c>
      <c r="X2606" s="0" t="n">
        <v>0</v>
      </c>
      <c r="Y2606" s="0" t="n">
        <v>0</v>
      </c>
      <c r="Z2606" s="0" t="s">
        <v>7895</v>
      </c>
      <c r="AA2606" s="0"/>
      <c r="AB2606" s="0"/>
      <c r="AC2606" s="56" t="n">
        <v>0.333333333333333</v>
      </c>
      <c r="AD2606" s="56" t="n">
        <v>0.75</v>
      </c>
      <c r="AE2606" s="56" t="n">
        <v>0.999305555555556</v>
      </c>
      <c r="AF2606" s="56" t="n">
        <v>0.999305555555556</v>
      </c>
      <c r="AG2606" s="0"/>
      <c r="AH2606" s="0"/>
      <c r="AI2606" s="0" t="s">
        <v>1794</v>
      </c>
      <c r="AJ2606" s="0" t="s">
        <v>1676</v>
      </c>
      <c r="AK2606" s="0" t="s">
        <v>1791</v>
      </c>
      <c r="AL2606" s="0"/>
      <c r="AM2606" s="0" t="s">
        <v>26290</v>
      </c>
      <c r="AN2606" s="0" t="n">
        <v>95907</v>
      </c>
      <c r="AO2606" s="0" t="s">
        <v>7897</v>
      </c>
      <c r="AP2606" s="58" t="s">
        <v>26306</v>
      </c>
      <c r="AQ2606" s="0"/>
      <c r="AR2606" s="58" t="s">
        <v>26307</v>
      </c>
      <c r="AS2606" s="58" t="s">
        <v>26308</v>
      </c>
      <c r="AT2606" s="0"/>
    </row>
    <row r="2607" customFormat="false" ht="15" hidden="false" customHeight="false" outlineLevel="0" collapsed="false">
      <c r="A2607" s="0" t="s">
        <v>26309</v>
      </c>
      <c r="B2607" s="0" t="n">
        <v>80420</v>
      </c>
      <c r="C2607" s="55" t="n">
        <v>46213</v>
      </c>
      <c r="D2607" s="0" t="s">
        <v>25257</v>
      </c>
      <c r="E2607" s="0"/>
      <c r="F2607" s="0" t="s">
        <v>26287</v>
      </c>
      <c r="G2607" s="0" t="s">
        <v>26310</v>
      </c>
      <c r="H2607" s="0" t="s">
        <v>1765</v>
      </c>
      <c r="I2607" s="56" t="n">
        <v>0.401388888888889</v>
      </c>
      <c r="J2607" s="56" t="n">
        <v>0.408333333333333</v>
      </c>
      <c r="K2607" s="57" t="n">
        <v>46211.4444907407</v>
      </c>
      <c r="L2607" s="57" t="n">
        <v>46211.4469907407</v>
      </c>
      <c r="M2607" s="0" t="s">
        <v>25257</v>
      </c>
      <c r="N2607" s="56" t="n">
        <v>0.00694444444444444</v>
      </c>
      <c r="O2607" s="56" t="n">
        <v>0.00248842592592593</v>
      </c>
      <c r="P2607" s="56" t="n">
        <v>0.961111111111111</v>
      </c>
      <c r="Q2607" s="56" t="n">
        <v>0</v>
      </c>
      <c r="R2607" s="0" t="n">
        <v>-23.567129</v>
      </c>
      <c r="S2607" s="0" t="n">
        <v>-46.524921</v>
      </c>
      <c r="T2607" s="0" t="n">
        <v>-23.570276</v>
      </c>
      <c r="U2607" s="0" t="n">
        <v>-46.5248</v>
      </c>
      <c r="V2607" s="0" t="n">
        <v>1</v>
      </c>
      <c r="W2607" s="0" t="n">
        <v>0</v>
      </c>
      <c r="X2607" s="0" t="n">
        <v>0</v>
      </c>
      <c r="Y2607" s="0" t="n">
        <v>0</v>
      </c>
      <c r="Z2607" s="0" t="s">
        <v>7895</v>
      </c>
      <c r="AA2607" s="0"/>
      <c r="AB2607" s="0"/>
      <c r="AC2607" s="56" t="n">
        <v>0.333333333333333</v>
      </c>
      <c r="AD2607" s="56" t="n">
        <v>0.75</v>
      </c>
      <c r="AE2607" s="56" t="n">
        <v>0.999305555555556</v>
      </c>
      <c r="AF2607" s="56" t="n">
        <v>0.999305555555556</v>
      </c>
      <c r="AG2607" s="0"/>
      <c r="AH2607" s="0"/>
      <c r="AI2607" s="0" t="s">
        <v>1766</v>
      </c>
      <c r="AJ2607" s="0" t="s">
        <v>1676</v>
      </c>
      <c r="AK2607" s="0" t="s">
        <v>1763</v>
      </c>
      <c r="AL2607" s="0"/>
      <c r="AM2607" s="0" t="s">
        <v>26290</v>
      </c>
      <c r="AN2607" s="0" t="n">
        <v>95907</v>
      </c>
      <c r="AO2607" s="0" t="s">
        <v>7897</v>
      </c>
      <c r="AP2607" s="58" t="s">
        <v>26311</v>
      </c>
      <c r="AQ2607" s="0"/>
      <c r="AR2607" s="58" t="s">
        <v>26312</v>
      </c>
      <c r="AS2607" s="58" t="s">
        <v>26313</v>
      </c>
      <c r="AT2607" s="0"/>
    </row>
    <row r="2608" customFormat="false" ht="15" hidden="false" customHeight="false" outlineLevel="0" collapsed="false">
      <c r="A2608" s="0" t="s">
        <v>26314</v>
      </c>
      <c r="B2608" s="0" t="n">
        <v>80422</v>
      </c>
      <c r="C2608" s="55" t="n">
        <v>46213</v>
      </c>
      <c r="D2608" s="0" t="s">
        <v>25257</v>
      </c>
      <c r="E2608" s="0"/>
      <c r="F2608" s="0" t="s">
        <v>26287</v>
      </c>
      <c r="G2608" s="0" t="s">
        <v>26315</v>
      </c>
      <c r="H2608" s="0" t="s">
        <v>1779</v>
      </c>
      <c r="I2608" s="56" t="n">
        <v>0.409027777777778</v>
      </c>
      <c r="J2608" s="56" t="n">
        <v>0.415972222222222</v>
      </c>
      <c r="K2608" s="57" t="n">
        <v>46211.471087963</v>
      </c>
      <c r="L2608" s="57" t="n">
        <v>46211.4736805556</v>
      </c>
      <c r="M2608" s="0" t="s">
        <v>25257</v>
      </c>
      <c r="N2608" s="56" t="n">
        <v>0.00694444444444444</v>
      </c>
      <c r="O2608" s="56" t="n">
        <v>0.00258101851851852</v>
      </c>
      <c r="P2608" s="56" t="n">
        <v>0.941666666666667</v>
      </c>
      <c r="Q2608" s="56" t="n">
        <v>0</v>
      </c>
      <c r="R2608" s="0" t="n">
        <v>-23.567392</v>
      </c>
      <c r="S2608" s="0" t="n">
        <v>-46.523646</v>
      </c>
      <c r="T2608" s="0" t="n">
        <v>-23.567544</v>
      </c>
      <c r="U2608" s="0" t="n">
        <v>-46.523295</v>
      </c>
      <c r="V2608" s="0" t="n">
        <v>1</v>
      </c>
      <c r="W2608" s="0" t="n">
        <v>0</v>
      </c>
      <c r="X2608" s="0" t="n">
        <v>0</v>
      </c>
      <c r="Y2608" s="0" t="n">
        <v>0</v>
      </c>
      <c r="Z2608" s="0" t="s">
        <v>7895</v>
      </c>
      <c r="AA2608" s="0"/>
      <c r="AB2608" s="0"/>
      <c r="AC2608" s="56" t="n">
        <v>0.333333333333333</v>
      </c>
      <c r="AD2608" s="56" t="n">
        <v>0.75</v>
      </c>
      <c r="AE2608" s="56" t="n">
        <v>0.999305555555556</v>
      </c>
      <c r="AF2608" s="56" t="n">
        <v>0.999305555555556</v>
      </c>
      <c r="AG2608" s="0"/>
      <c r="AH2608" s="0"/>
      <c r="AI2608" s="0" t="s">
        <v>1780</v>
      </c>
      <c r="AJ2608" s="0" t="s">
        <v>1676</v>
      </c>
      <c r="AK2608" s="0" t="s">
        <v>1777</v>
      </c>
      <c r="AL2608" s="0"/>
      <c r="AM2608" s="0" t="s">
        <v>26290</v>
      </c>
      <c r="AN2608" s="0" t="n">
        <v>95907</v>
      </c>
      <c r="AO2608" s="0" t="s">
        <v>7897</v>
      </c>
      <c r="AP2608" s="58" t="s">
        <v>26316</v>
      </c>
      <c r="AQ2608" s="0"/>
      <c r="AR2608" s="58" t="s">
        <v>26317</v>
      </c>
      <c r="AS2608" s="58" t="s">
        <v>26318</v>
      </c>
      <c r="AT2608" s="0"/>
    </row>
    <row r="2609" customFormat="false" ht="15" hidden="false" customHeight="false" outlineLevel="0" collapsed="false">
      <c r="A2609" s="0" t="s">
        <v>26319</v>
      </c>
      <c r="B2609" s="0" t="n">
        <v>80426</v>
      </c>
      <c r="C2609" s="55" t="n">
        <v>46213</v>
      </c>
      <c r="D2609" s="0" t="s">
        <v>25257</v>
      </c>
      <c r="E2609" s="0"/>
      <c r="F2609" s="0" t="s">
        <v>26287</v>
      </c>
      <c r="G2609" s="0" t="s">
        <v>26320</v>
      </c>
      <c r="H2609" s="0" t="s">
        <v>1807</v>
      </c>
      <c r="I2609" s="56" t="n">
        <v>0.417361111111111</v>
      </c>
      <c r="J2609" s="56" t="n">
        <v>0.424305555555556</v>
      </c>
      <c r="K2609" s="57" t="n">
        <v>46211.4606712963</v>
      </c>
      <c r="L2609" s="57" t="n">
        <v>46211.464525463</v>
      </c>
      <c r="M2609" s="0" t="s">
        <v>25257</v>
      </c>
      <c r="N2609" s="56" t="n">
        <v>0.00694444444444444</v>
      </c>
      <c r="O2609" s="56" t="n">
        <v>0.00384259259259259</v>
      </c>
      <c r="P2609" s="56" t="n">
        <v>0.959722222222222</v>
      </c>
      <c r="Q2609" s="56" t="n">
        <v>0</v>
      </c>
      <c r="R2609" s="0" t="n">
        <v>-23.567477</v>
      </c>
      <c r="S2609" s="0" t="n">
        <v>-46.521611</v>
      </c>
      <c r="T2609" s="0" t="n">
        <v>-23.567998</v>
      </c>
      <c r="U2609" s="0" t="n">
        <v>-46.520353</v>
      </c>
      <c r="V2609" s="0" t="n">
        <v>1</v>
      </c>
      <c r="W2609" s="0" t="n">
        <v>0</v>
      </c>
      <c r="X2609" s="0" t="n">
        <v>0</v>
      </c>
      <c r="Y2609" s="0" t="n">
        <v>0</v>
      </c>
      <c r="Z2609" s="0" t="s">
        <v>7895</v>
      </c>
      <c r="AA2609" s="0"/>
      <c r="AB2609" s="0"/>
      <c r="AC2609" s="56" t="n">
        <v>0.333333333333333</v>
      </c>
      <c r="AD2609" s="56" t="n">
        <v>0.75</v>
      </c>
      <c r="AE2609" s="56" t="n">
        <v>0.999305555555556</v>
      </c>
      <c r="AF2609" s="56" t="n">
        <v>0.999305555555556</v>
      </c>
      <c r="AG2609" s="0"/>
      <c r="AH2609" s="0"/>
      <c r="AI2609" s="0" t="s">
        <v>1808</v>
      </c>
      <c r="AJ2609" s="0" t="s">
        <v>1676</v>
      </c>
      <c r="AK2609" s="0" t="s">
        <v>1805</v>
      </c>
      <c r="AL2609" s="0"/>
      <c r="AM2609" s="0" t="s">
        <v>26290</v>
      </c>
      <c r="AN2609" s="0" t="n">
        <v>95907</v>
      </c>
      <c r="AO2609" s="0" t="s">
        <v>7897</v>
      </c>
      <c r="AP2609" s="58" t="s">
        <v>26321</v>
      </c>
      <c r="AQ2609" s="0"/>
      <c r="AR2609" s="58" t="s">
        <v>26322</v>
      </c>
      <c r="AS2609" s="58" t="s">
        <v>26323</v>
      </c>
      <c r="AT2609" s="0"/>
    </row>
    <row r="2610" customFormat="false" ht="15" hidden="false" customHeight="false" outlineLevel="0" collapsed="false">
      <c r="A2610" s="0" t="s">
        <v>26324</v>
      </c>
      <c r="B2610" s="0" t="n">
        <v>80419</v>
      </c>
      <c r="C2610" s="55" t="n">
        <v>46213</v>
      </c>
      <c r="D2610" s="0" t="s">
        <v>25257</v>
      </c>
      <c r="E2610" s="0"/>
      <c r="F2610" s="0" t="s">
        <v>26287</v>
      </c>
      <c r="G2610" s="0" t="s">
        <v>26325</v>
      </c>
      <c r="H2610" s="0" t="s">
        <v>1758</v>
      </c>
      <c r="I2610" s="56" t="n">
        <v>0.426388888888889</v>
      </c>
      <c r="J2610" s="56" t="n">
        <v>0.433333333333333</v>
      </c>
      <c r="K2610" s="57" t="n">
        <v>46211.4564814815</v>
      </c>
      <c r="L2610" s="57" t="n">
        <v>46211.4588541667</v>
      </c>
      <c r="M2610" s="0" t="s">
        <v>25257</v>
      </c>
      <c r="N2610" s="56" t="n">
        <v>0.00694444444444444</v>
      </c>
      <c r="O2610" s="56" t="n">
        <v>0.00236111111111111</v>
      </c>
      <c r="P2610" s="56" t="n">
        <v>0.974305555555556</v>
      </c>
      <c r="Q2610" s="56" t="n">
        <v>0</v>
      </c>
      <c r="R2610" s="0" t="n">
        <v>-23.569449</v>
      </c>
      <c r="S2610" s="0" t="n">
        <v>-46.521307</v>
      </c>
      <c r="T2610" s="0" t="n">
        <v>-23.569463</v>
      </c>
      <c r="U2610" s="0" t="n">
        <v>-46.521154</v>
      </c>
      <c r="V2610" s="0" t="n">
        <v>1</v>
      </c>
      <c r="W2610" s="0" t="n">
        <v>0</v>
      </c>
      <c r="X2610" s="0" t="n">
        <v>0</v>
      </c>
      <c r="Y2610" s="0" t="n">
        <v>0</v>
      </c>
      <c r="Z2610" s="0" t="s">
        <v>7895</v>
      </c>
      <c r="AA2610" s="0"/>
      <c r="AB2610" s="0"/>
      <c r="AC2610" s="56" t="n">
        <v>0.333333333333333</v>
      </c>
      <c r="AD2610" s="56" t="n">
        <v>0.75</v>
      </c>
      <c r="AE2610" s="56" t="n">
        <v>0.999305555555556</v>
      </c>
      <c r="AF2610" s="56" t="n">
        <v>0.999305555555556</v>
      </c>
      <c r="AG2610" s="0"/>
      <c r="AH2610" s="0"/>
      <c r="AI2610" s="0" t="s">
        <v>1759</v>
      </c>
      <c r="AJ2610" s="0" t="s">
        <v>1676</v>
      </c>
      <c r="AK2610" s="0" t="s">
        <v>1756</v>
      </c>
      <c r="AL2610" s="0"/>
      <c r="AM2610" s="0" t="s">
        <v>26290</v>
      </c>
      <c r="AN2610" s="0" t="n">
        <v>95907</v>
      </c>
      <c r="AO2610" s="0" t="s">
        <v>7897</v>
      </c>
      <c r="AP2610" s="58" t="s">
        <v>26326</v>
      </c>
      <c r="AQ2610" s="0"/>
      <c r="AR2610" s="58" t="s">
        <v>26327</v>
      </c>
      <c r="AS2610" s="58" t="s">
        <v>26328</v>
      </c>
      <c r="AT2610" s="0"/>
    </row>
    <row r="2611" customFormat="false" ht="15" hidden="false" customHeight="false" outlineLevel="0" collapsed="false">
      <c r="A2611" s="0" t="s">
        <v>26329</v>
      </c>
      <c r="B2611" s="0" t="n">
        <v>80423</v>
      </c>
      <c r="C2611" s="55" t="n">
        <v>46213</v>
      </c>
      <c r="D2611" s="0" t="s">
        <v>25257</v>
      </c>
      <c r="E2611" s="0"/>
      <c r="F2611" s="0" t="s">
        <v>26287</v>
      </c>
      <c r="G2611" s="0" t="s">
        <v>26330</v>
      </c>
      <c r="H2611" s="0" t="s">
        <v>1786</v>
      </c>
      <c r="I2611" s="56" t="n">
        <v>0.434722222222222</v>
      </c>
      <c r="J2611" s="56" t="n">
        <v>0.441666666666667</v>
      </c>
      <c r="K2611" s="57" t="n">
        <v>46211.4521064815</v>
      </c>
      <c r="L2611" s="57" t="n">
        <v>46211.4542708333</v>
      </c>
      <c r="M2611" s="0" t="s">
        <v>25257</v>
      </c>
      <c r="N2611" s="56" t="n">
        <v>0.00694444444444444</v>
      </c>
      <c r="O2611" s="56" t="n">
        <v>0.00215277777777778</v>
      </c>
      <c r="P2611" s="56" t="n">
        <v>0.986805555555556</v>
      </c>
      <c r="Q2611" s="56" t="n">
        <v>0</v>
      </c>
      <c r="R2611" s="0" t="n">
        <v>-23.570681</v>
      </c>
      <c r="S2611" s="0" t="n">
        <v>-46.520074</v>
      </c>
      <c r="T2611" s="0" t="n">
        <v>-23.572012</v>
      </c>
      <c r="U2611" s="0" t="n">
        <v>-46.521086</v>
      </c>
      <c r="V2611" s="0" t="n">
        <v>1</v>
      </c>
      <c r="W2611" s="0" t="n">
        <v>0</v>
      </c>
      <c r="X2611" s="0" t="n">
        <v>0</v>
      </c>
      <c r="Y2611" s="0" t="n">
        <v>0</v>
      </c>
      <c r="Z2611" s="0" t="s">
        <v>7895</v>
      </c>
      <c r="AA2611" s="0"/>
      <c r="AB2611" s="0"/>
      <c r="AC2611" s="56" t="n">
        <v>0.333333333333333</v>
      </c>
      <c r="AD2611" s="56" t="n">
        <v>0.75</v>
      </c>
      <c r="AE2611" s="56" t="n">
        <v>0.999305555555556</v>
      </c>
      <c r="AF2611" s="56" t="n">
        <v>0.999305555555556</v>
      </c>
      <c r="AG2611" s="0"/>
      <c r="AH2611" s="0"/>
      <c r="AI2611" s="0" t="s">
        <v>1787</v>
      </c>
      <c r="AJ2611" s="0" t="s">
        <v>1676</v>
      </c>
      <c r="AK2611" s="0" t="s">
        <v>1784</v>
      </c>
      <c r="AL2611" s="0"/>
      <c r="AM2611" s="0" t="s">
        <v>26290</v>
      </c>
      <c r="AN2611" s="0" t="n">
        <v>95907</v>
      </c>
      <c r="AO2611" s="0" t="s">
        <v>7897</v>
      </c>
      <c r="AP2611" s="58" t="s">
        <v>26331</v>
      </c>
      <c r="AQ2611" s="0"/>
      <c r="AR2611" s="58" t="s">
        <v>26332</v>
      </c>
      <c r="AS2611" s="58" t="s">
        <v>26333</v>
      </c>
      <c r="AT2611" s="0"/>
    </row>
    <row r="2612" customFormat="false" ht="15" hidden="false" customHeight="false" outlineLevel="0" collapsed="false">
      <c r="A2612" s="0" t="s">
        <v>26334</v>
      </c>
      <c r="B2612" s="0" t="n">
        <v>80430</v>
      </c>
      <c r="C2612" s="55" t="n">
        <v>46213</v>
      </c>
      <c r="D2612" s="0" t="s">
        <v>25257</v>
      </c>
      <c r="E2612" s="0"/>
      <c r="F2612" s="0" t="s">
        <v>26287</v>
      </c>
      <c r="G2612" s="0" t="s">
        <v>26335</v>
      </c>
      <c r="H2612" s="0" t="s">
        <v>1839</v>
      </c>
      <c r="I2612" s="56" t="n">
        <v>0.444444444444444</v>
      </c>
      <c r="J2612" s="56" t="n">
        <v>0.451388888888889</v>
      </c>
      <c r="K2612" s="57" t="n">
        <v>46211.4124421296</v>
      </c>
      <c r="L2612" s="57" t="n">
        <v>46211.4156828704</v>
      </c>
      <c r="M2612" s="0" t="s">
        <v>25257</v>
      </c>
      <c r="N2612" s="56" t="n">
        <v>0.00694444444444444</v>
      </c>
      <c r="O2612" s="56" t="n">
        <v>0.00322916666666667</v>
      </c>
      <c r="P2612" s="56" t="n">
        <v>0.0354166666666667</v>
      </c>
      <c r="Q2612" s="56" t="n">
        <v>0</v>
      </c>
      <c r="R2612" s="0" t="n">
        <v>-23.567353</v>
      </c>
      <c r="S2612" s="0" t="n">
        <v>-46.517766</v>
      </c>
      <c r="T2612" s="0" t="n">
        <v>-23.571178</v>
      </c>
      <c r="U2612" s="0" t="n">
        <v>-46.519359</v>
      </c>
      <c r="V2612" s="0" t="n">
        <v>1</v>
      </c>
      <c r="W2612" s="0" t="n">
        <v>0</v>
      </c>
      <c r="X2612" s="0" t="n">
        <v>0</v>
      </c>
      <c r="Y2612" s="0" t="n">
        <v>0</v>
      </c>
      <c r="Z2612" s="0" t="s">
        <v>7895</v>
      </c>
      <c r="AA2612" s="0"/>
      <c r="AB2612" s="0"/>
      <c r="AC2612" s="56" t="n">
        <v>0.333333333333333</v>
      </c>
      <c r="AD2612" s="56" t="n">
        <v>0.75</v>
      </c>
      <c r="AE2612" s="56" t="n">
        <v>0.999305555555556</v>
      </c>
      <c r="AF2612" s="56" t="n">
        <v>0.999305555555556</v>
      </c>
      <c r="AG2612" s="0"/>
      <c r="AH2612" s="0"/>
      <c r="AI2612" s="0" t="s">
        <v>1840</v>
      </c>
      <c r="AJ2612" s="0" t="s">
        <v>1676</v>
      </c>
      <c r="AK2612" s="0" t="s">
        <v>1837</v>
      </c>
      <c r="AL2612" s="0"/>
      <c r="AM2612" s="0" t="s">
        <v>26290</v>
      </c>
      <c r="AN2612" s="0" t="n">
        <v>95907</v>
      </c>
      <c r="AO2612" s="0" t="s">
        <v>7897</v>
      </c>
      <c r="AP2612" s="58" t="s">
        <v>26336</v>
      </c>
      <c r="AQ2612" s="0"/>
      <c r="AR2612" s="58" t="s">
        <v>26337</v>
      </c>
      <c r="AS2612" s="58" t="s">
        <v>26338</v>
      </c>
      <c r="AT2612" s="0"/>
    </row>
    <row r="2613" customFormat="false" ht="15" hidden="false" customHeight="false" outlineLevel="0" collapsed="false">
      <c r="A2613" s="0" t="s">
        <v>26339</v>
      </c>
      <c r="B2613" s="0" t="n">
        <v>80428</v>
      </c>
      <c r="C2613" s="55" t="n">
        <v>46213</v>
      </c>
      <c r="D2613" s="0" t="s">
        <v>25257</v>
      </c>
      <c r="E2613" s="0"/>
      <c r="F2613" s="0" t="s">
        <v>26287</v>
      </c>
      <c r="G2613" s="0" t="s">
        <v>26340</v>
      </c>
      <c r="H2613" s="0" t="s">
        <v>1821</v>
      </c>
      <c r="I2613" s="56" t="n">
        <v>0.455555555555556</v>
      </c>
      <c r="J2613" s="56" t="n">
        <v>0.4625</v>
      </c>
      <c r="K2613" s="57" t="n">
        <v>46211.3927199074</v>
      </c>
      <c r="L2613" s="57" t="n">
        <v>46211.3950231482</v>
      </c>
      <c r="M2613" s="0" t="s">
        <v>25257</v>
      </c>
      <c r="N2613" s="56" t="n">
        <v>0.00694444444444444</v>
      </c>
      <c r="O2613" s="56" t="n">
        <v>0.00230324074074074</v>
      </c>
      <c r="P2613" s="56" t="n">
        <v>0.0673611111111111</v>
      </c>
      <c r="Q2613" s="56" t="n">
        <v>0</v>
      </c>
      <c r="R2613" s="0" t="n">
        <v>-23.572837</v>
      </c>
      <c r="S2613" s="0" t="n">
        <v>-46.519441</v>
      </c>
      <c r="T2613" s="0" t="n">
        <v>-23.57435</v>
      </c>
      <c r="U2613" s="0" t="n">
        <v>-46.517711</v>
      </c>
      <c r="V2613" s="0" t="n">
        <v>1</v>
      </c>
      <c r="W2613" s="0" t="n">
        <v>0</v>
      </c>
      <c r="X2613" s="0" t="n">
        <v>0</v>
      </c>
      <c r="Y2613" s="0" t="n">
        <v>0</v>
      </c>
      <c r="Z2613" s="0" t="s">
        <v>7895</v>
      </c>
      <c r="AA2613" s="0"/>
      <c r="AB2613" s="0"/>
      <c r="AC2613" s="56" t="n">
        <v>0.333333333333333</v>
      </c>
      <c r="AD2613" s="56" t="n">
        <v>0.75</v>
      </c>
      <c r="AE2613" s="56" t="n">
        <v>0.999305555555556</v>
      </c>
      <c r="AF2613" s="56" t="n">
        <v>0.999305555555556</v>
      </c>
      <c r="AG2613" s="0"/>
      <c r="AH2613" s="0"/>
      <c r="AI2613" s="0" t="s">
        <v>1822</v>
      </c>
      <c r="AJ2613" s="0" t="s">
        <v>1676</v>
      </c>
      <c r="AK2613" s="0" t="s">
        <v>1819</v>
      </c>
      <c r="AL2613" s="0"/>
      <c r="AM2613" s="0" t="s">
        <v>26290</v>
      </c>
      <c r="AN2613" s="0" t="n">
        <v>95907</v>
      </c>
      <c r="AO2613" s="0" t="s">
        <v>7897</v>
      </c>
      <c r="AP2613" s="58" t="s">
        <v>26341</v>
      </c>
      <c r="AQ2613" s="0"/>
      <c r="AR2613" s="58" t="s">
        <v>26342</v>
      </c>
      <c r="AS2613" s="58" t="s">
        <v>26343</v>
      </c>
      <c r="AT2613" s="0"/>
    </row>
    <row r="2614" customFormat="false" ht="15" hidden="false" customHeight="false" outlineLevel="0" collapsed="false">
      <c r="A2614" s="0" t="s">
        <v>26344</v>
      </c>
      <c r="B2614" s="0" t="n">
        <v>80427</v>
      </c>
      <c r="C2614" s="55" t="n">
        <v>46213</v>
      </c>
      <c r="D2614" s="0" t="s">
        <v>25257</v>
      </c>
      <c r="E2614" s="0"/>
      <c r="F2614" s="0" t="s">
        <v>26287</v>
      </c>
      <c r="G2614" s="0" t="s">
        <v>26345</v>
      </c>
      <c r="H2614" s="0" t="s">
        <v>1814</v>
      </c>
      <c r="I2614" s="56" t="n">
        <v>0.463194444444444</v>
      </c>
      <c r="J2614" s="56" t="n">
        <v>0.470138888888889</v>
      </c>
      <c r="K2614" s="57" t="n">
        <v>46211.4042476852</v>
      </c>
      <c r="L2614" s="57" t="n">
        <v>46211.4079513889</v>
      </c>
      <c r="M2614" s="0" t="s">
        <v>25257</v>
      </c>
      <c r="N2614" s="56" t="n">
        <v>0.00694444444444444</v>
      </c>
      <c r="O2614" s="56" t="n">
        <v>0.0037037037037037</v>
      </c>
      <c r="P2614" s="56" t="n">
        <v>0.0618055555555556</v>
      </c>
      <c r="Q2614" s="56" t="n">
        <v>0</v>
      </c>
      <c r="R2614" s="0" t="n">
        <v>-23.569142</v>
      </c>
      <c r="S2614" s="0" t="n">
        <v>-46.51835</v>
      </c>
      <c r="T2614" s="0" t="n">
        <v>-23.570821</v>
      </c>
      <c r="U2614" s="0" t="n">
        <v>-46.516648</v>
      </c>
      <c r="V2614" s="0" t="n">
        <v>1</v>
      </c>
      <c r="W2614" s="0" t="n">
        <v>0</v>
      </c>
      <c r="X2614" s="0" t="n">
        <v>0</v>
      </c>
      <c r="Y2614" s="0" t="n">
        <v>0</v>
      </c>
      <c r="Z2614" s="0" t="s">
        <v>7895</v>
      </c>
      <c r="AA2614" s="0"/>
      <c r="AB2614" s="0"/>
      <c r="AC2614" s="56" t="n">
        <v>0.333333333333333</v>
      </c>
      <c r="AD2614" s="56" t="n">
        <v>0.75</v>
      </c>
      <c r="AE2614" s="56" t="n">
        <v>0.999305555555556</v>
      </c>
      <c r="AF2614" s="56" t="n">
        <v>0.999305555555556</v>
      </c>
      <c r="AG2614" s="0"/>
      <c r="AH2614" s="0"/>
      <c r="AI2614" s="0" t="s">
        <v>1815</v>
      </c>
      <c r="AJ2614" s="0" t="s">
        <v>1676</v>
      </c>
      <c r="AK2614" s="0" t="s">
        <v>1812</v>
      </c>
      <c r="AL2614" s="0"/>
      <c r="AM2614" s="0" t="s">
        <v>26290</v>
      </c>
      <c r="AN2614" s="0" t="n">
        <v>95907</v>
      </c>
      <c r="AO2614" s="0" t="s">
        <v>7897</v>
      </c>
      <c r="AP2614" s="58" t="s">
        <v>26346</v>
      </c>
      <c r="AQ2614" s="0"/>
      <c r="AR2614" s="58" t="s">
        <v>26347</v>
      </c>
      <c r="AS2614" s="58" t="s">
        <v>26348</v>
      </c>
      <c r="AT2614" s="0"/>
    </row>
    <row r="2615" customFormat="false" ht="15" hidden="false" customHeight="false" outlineLevel="0" collapsed="false">
      <c r="A2615" s="0" t="s">
        <v>26349</v>
      </c>
      <c r="B2615" s="0" t="n">
        <v>80482</v>
      </c>
      <c r="C2615" s="55" t="n">
        <v>46213</v>
      </c>
      <c r="D2615" s="0" t="s">
        <v>25257</v>
      </c>
      <c r="E2615" s="0"/>
      <c r="F2615" s="0" t="s">
        <v>26287</v>
      </c>
      <c r="G2615" s="0" t="s">
        <v>26350</v>
      </c>
      <c r="H2615" s="0" t="s">
        <v>2213</v>
      </c>
      <c r="I2615" s="56" t="n">
        <v>0.470833333333333</v>
      </c>
      <c r="J2615" s="56" t="n">
        <v>0.477777777777778</v>
      </c>
      <c r="K2615" s="57" t="n">
        <v>46211.3757291667</v>
      </c>
      <c r="L2615" s="57" t="n">
        <v>46211.3779513889</v>
      </c>
      <c r="M2615" s="0" t="s">
        <v>25257</v>
      </c>
      <c r="N2615" s="56" t="n">
        <v>0.00694444444444444</v>
      </c>
      <c r="O2615" s="56" t="n">
        <v>0.00221064814814815</v>
      </c>
      <c r="P2615" s="56" t="n">
        <v>0.0993055555555556</v>
      </c>
      <c r="Q2615" s="56" t="n">
        <v>0</v>
      </c>
      <c r="R2615" s="0" t="n">
        <v>-23.56832</v>
      </c>
      <c r="S2615" s="0" t="n">
        <v>-46.517737</v>
      </c>
      <c r="T2615" s="0" t="n">
        <v>-23.575317</v>
      </c>
      <c r="U2615" s="0" t="n">
        <v>-46.510253</v>
      </c>
      <c r="V2615" s="0" t="n">
        <v>1</v>
      </c>
      <c r="W2615" s="0" t="n">
        <v>0</v>
      </c>
      <c r="X2615" s="0" t="n">
        <v>0</v>
      </c>
      <c r="Y2615" s="0" t="n">
        <v>0</v>
      </c>
      <c r="Z2615" s="0" t="s">
        <v>7895</v>
      </c>
      <c r="AA2615" s="0"/>
      <c r="AB2615" s="0"/>
      <c r="AC2615" s="56" t="n">
        <v>0.333333333333333</v>
      </c>
      <c r="AD2615" s="56" t="n">
        <v>0.75</v>
      </c>
      <c r="AE2615" s="56" t="n">
        <v>0.999305555555556</v>
      </c>
      <c r="AF2615" s="56" t="n">
        <v>0.999305555555556</v>
      </c>
      <c r="AG2615" s="0"/>
      <c r="AH2615" s="0"/>
      <c r="AI2615" s="0" t="s">
        <v>2214</v>
      </c>
      <c r="AJ2615" s="0" t="s">
        <v>1676</v>
      </c>
      <c r="AK2615" s="0" t="s">
        <v>2211</v>
      </c>
      <c r="AL2615" s="0"/>
      <c r="AM2615" s="0" t="s">
        <v>26290</v>
      </c>
      <c r="AN2615" s="0" t="n">
        <v>95907</v>
      </c>
      <c r="AO2615" s="0" t="s">
        <v>7897</v>
      </c>
      <c r="AP2615" s="58" t="s">
        <v>26351</v>
      </c>
      <c r="AQ2615" s="0"/>
      <c r="AR2615" s="58" t="s">
        <v>26352</v>
      </c>
      <c r="AS2615" s="58" t="s">
        <v>26353</v>
      </c>
      <c r="AT2615" s="0"/>
    </row>
    <row r="2616" customFormat="false" ht="15" hidden="false" customHeight="false" outlineLevel="0" collapsed="false">
      <c r="A2616" s="0" t="s">
        <v>26354</v>
      </c>
      <c r="B2616" s="0" t="n">
        <v>80429</v>
      </c>
      <c r="C2616" s="55" t="n">
        <v>46213</v>
      </c>
      <c r="D2616" s="0" t="s">
        <v>25257</v>
      </c>
      <c r="E2616" s="0"/>
      <c r="F2616" s="0" t="s">
        <v>26287</v>
      </c>
      <c r="G2616" s="0" t="s">
        <v>26355</v>
      </c>
      <c r="H2616" s="0" t="s">
        <v>1831</v>
      </c>
      <c r="I2616" s="56" t="n">
        <v>0.480555555555556</v>
      </c>
      <c r="J2616" s="56" t="n">
        <v>0.4875</v>
      </c>
      <c r="K2616" s="57" t="n">
        <v>46211.3656134259</v>
      </c>
      <c r="L2616" s="57" t="n">
        <v>46211.3681944445</v>
      </c>
      <c r="M2616" s="0" t="s">
        <v>25257</v>
      </c>
      <c r="N2616" s="56" t="n">
        <v>0.00694444444444444</v>
      </c>
      <c r="O2616" s="56" t="n">
        <v>0.00256944444444445</v>
      </c>
      <c r="P2616" s="56" t="n">
        <v>0.11875</v>
      </c>
      <c r="Q2616" s="56" t="n">
        <v>0</v>
      </c>
      <c r="R2616" s="0" t="n">
        <v>-23.570936</v>
      </c>
      <c r="S2616" s="0" t="n">
        <v>-46.511778</v>
      </c>
      <c r="T2616" s="0" t="n">
        <v>-23.571261</v>
      </c>
      <c r="U2616" s="0" t="n">
        <v>-46.512122</v>
      </c>
      <c r="V2616" s="0" t="n">
        <v>1</v>
      </c>
      <c r="W2616" s="0" t="n">
        <v>0</v>
      </c>
      <c r="X2616" s="0" t="n">
        <v>0</v>
      </c>
      <c r="Y2616" s="0" t="n">
        <v>0</v>
      </c>
      <c r="Z2616" s="0" t="s">
        <v>7895</v>
      </c>
      <c r="AA2616" s="0"/>
      <c r="AB2616" s="0"/>
      <c r="AC2616" s="56" t="n">
        <v>0.333333333333333</v>
      </c>
      <c r="AD2616" s="56" t="n">
        <v>0.75</v>
      </c>
      <c r="AE2616" s="56" t="n">
        <v>0.999305555555556</v>
      </c>
      <c r="AF2616" s="56" t="n">
        <v>0.999305555555556</v>
      </c>
      <c r="AG2616" s="0"/>
      <c r="AH2616" s="0"/>
      <c r="AI2616" s="0" t="s">
        <v>1832</v>
      </c>
      <c r="AJ2616" s="0" t="s">
        <v>1676</v>
      </c>
      <c r="AK2616" s="0" t="s">
        <v>1826</v>
      </c>
      <c r="AL2616" s="0"/>
      <c r="AM2616" s="0" t="s">
        <v>26290</v>
      </c>
      <c r="AN2616" s="0" t="n">
        <v>95907</v>
      </c>
      <c r="AO2616" s="0" t="s">
        <v>7897</v>
      </c>
      <c r="AP2616" s="58" t="s">
        <v>26356</v>
      </c>
      <c r="AQ2616" s="0"/>
      <c r="AR2616" s="58" t="s">
        <v>26357</v>
      </c>
      <c r="AS2616" s="58" t="s">
        <v>26358</v>
      </c>
      <c r="AT2616" s="0"/>
    </row>
    <row r="2617" customFormat="false" ht="15" hidden="false" customHeight="false" outlineLevel="0" collapsed="false">
      <c r="A2617" s="0" t="s">
        <v>26359</v>
      </c>
      <c r="B2617" s="0" t="n">
        <v>80431</v>
      </c>
      <c r="C2617" s="55" t="n">
        <v>46213</v>
      </c>
      <c r="D2617" s="0" t="s">
        <v>25257</v>
      </c>
      <c r="E2617" s="0"/>
      <c r="F2617" s="0" t="s">
        <v>26287</v>
      </c>
      <c r="G2617" s="0" t="s">
        <v>26360</v>
      </c>
      <c r="H2617" s="0" t="s">
        <v>1846</v>
      </c>
      <c r="I2617" s="56" t="n">
        <v>0.488194444444444</v>
      </c>
      <c r="J2617" s="56" t="n">
        <v>0.495138888888889</v>
      </c>
      <c r="K2617" s="57" t="n">
        <v>46211.3700115741</v>
      </c>
      <c r="L2617" s="57" t="n">
        <v>46211.373287037</v>
      </c>
      <c r="M2617" s="0" t="s">
        <v>25257</v>
      </c>
      <c r="N2617" s="56" t="n">
        <v>0.00694444444444444</v>
      </c>
      <c r="O2617" s="56" t="n">
        <v>0.00326388888888889</v>
      </c>
      <c r="P2617" s="56" t="n">
        <v>0.121527777777778</v>
      </c>
      <c r="Q2617" s="56" t="n">
        <v>0</v>
      </c>
      <c r="R2617" s="0" t="n">
        <v>-23.571386</v>
      </c>
      <c r="S2617" s="0" t="n">
        <v>-46.511309</v>
      </c>
      <c r="T2617" s="0" t="n">
        <v>-23.572919</v>
      </c>
      <c r="U2617" s="0" t="n">
        <v>-46.513034</v>
      </c>
      <c r="V2617" s="0" t="n">
        <v>1</v>
      </c>
      <c r="W2617" s="0" t="n">
        <v>0</v>
      </c>
      <c r="X2617" s="0" t="n">
        <v>0</v>
      </c>
      <c r="Y2617" s="0" t="n">
        <v>0</v>
      </c>
      <c r="Z2617" s="0" t="s">
        <v>7895</v>
      </c>
      <c r="AA2617" s="0"/>
      <c r="AB2617" s="0"/>
      <c r="AC2617" s="56" t="n">
        <v>0.333333333333333</v>
      </c>
      <c r="AD2617" s="56" t="n">
        <v>0.75</v>
      </c>
      <c r="AE2617" s="56" t="n">
        <v>0.999305555555556</v>
      </c>
      <c r="AF2617" s="56" t="n">
        <v>0.999305555555556</v>
      </c>
      <c r="AG2617" s="0"/>
      <c r="AH2617" s="0"/>
      <c r="AI2617" s="0" t="s">
        <v>1847</v>
      </c>
      <c r="AJ2617" s="0" t="s">
        <v>1676</v>
      </c>
      <c r="AK2617" s="0" t="s">
        <v>1844</v>
      </c>
      <c r="AL2617" s="0"/>
      <c r="AM2617" s="0" t="s">
        <v>26290</v>
      </c>
      <c r="AN2617" s="0" t="n">
        <v>95907</v>
      </c>
      <c r="AO2617" s="0" t="s">
        <v>7897</v>
      </c>
      <c r="AP2617" s="58" t="s">
        <v>26361</v>
      </c>
      <c r="AQ2617" s="0"/>
      <c r="AR2617" s="58" t="s">
        <v>26362</v>
      </c>
      <c r="AS2617" s="58" t="s">
        <v>26363</v>
      </c>
      <c r="AT2617" s="0"/>
    </row>
    <row r="2618" customFormat="false" ht="15" hidden="false" customHeight="false" outlineLevel="0" collapsed="false">
      <c r="A2618" s="0" t="s">
        <v>26364</v>
      </c>
      <c r="B2618" s="0" t="n">
        <v>80483</v>
      </c>
      <c r="C2618" s="55" t="n">
        <v>46213</v>
      </c>
      <c r="D2618" s="0" t="s">
        <v>25257</v>
      </c>
      <c r="E2618" s="0"/>
      <c r="F2618" s="0" t="s">
        <v>26287</v>
      </c>
      <c r="G2618" s="0" t="s">
        <v>26365</v>
      </c>
      <c r="H2618" s="0" t="s">
        <v>2220</v>
      </c>
      <c r="I2618" s="56" t="n">
        <v>0.497916666666667</v>
      </c>
      <c r="J2618" s="56" t="n">
        <v>0.504861111111111</v>
      </c>
      <c r="K2618" s="57" t="n">
        <v>46211.3804282407</v>
      </c>
      <c r="L2618" s="57" t="n">
        <v>46211.3829513889</v>
      </c>
      <c r="M2618" s="0" t="s">
        <v>25257</v>
      </c>
      <c r="N2618" s="56" t="n">
        <v>0.00694444444444444</v>
      </c>
      <c r="O2618" s="56" t="n">
        <v>0.00251157407407407</v>
      </c>
      <c r="P2618" s="56" t="n">
        <v>0.121527777777778</v>
      </c>
      <c r="Q2618" s="56" t="n">
        <v>0</v>
      </c>
      <c r="R2618" s="0" t="n">
        <v>-23.57637</v>
      </c>
      <c r="S2618" s="0" t="n">
        <v>-46.510577</v>
      </c>
      <c r="T2618" s="0" t="n">
        <v>-23.575961</v>
      </c>
      <c r="U2618" s="0" t="n">
        <v>-46.510242</v>
      </c>
      <c r="V2618" s="0" t="n">
        <v>1</v>
      </c>
      <c r="W2618" s="0" t="n">
        <v>0</v>
      </c>
      <c r="X2618" s="0" t="n">
        <v>0</v>
      </c>
      <c r="Y2618" s="0" t="n">
        <v>0</v>
      </c>
      <c r="Z2618" s="0" t="s">
        <v>7895</v>
      </c>
      <c r="AA2618" s="0"/>
      <c r="AB2618" s="0"/>
      <c r="AC2618" s="56" t="n">
        <v>0.333333333333333</v>
      </c>
      <c r="AD2618" s="56" t="n">
        <v>0.75</v>
      </c>
      <c r="AE2618" s="56" t="n">
        <v>0.999305555555556</v>
      </c>
      <c r="AF2618" s="56" t="n">
        <v>0.999305555555556</v>
      </c>
      <c r="AG2618" s="0"/>
      <c r="AH2618" s="0"/>
      <c r="AI2618" s="0" t="s">
        <v>2221</v>
      </c>
      <c r="AJ2618" s="0" t="s">
        <v>1676</v>
      </c>
      <c r="AK2618" s="0" t="s">
        <v>2218</v>
      </c>
      <c r="AL2618" s="0"/>
      <c r="AM2618" s="0" t="s">
        <v>26290</v>
      </c>
      <c r="AN2618" s="0" t="n">
        <v>95907</v>
      </c>
      <c r="AO2618" s="0" t="s">
        <v>7897</v>
      </c>
      <c r="AP2618" s="58" t="s">
        <v>26366</v>
      </c>
      <c r="AQ2618" s="0"/>
      <c r="AR2618" s="58" t="s">
        <v>26367</v>
      </c>
      <c r="AS2618" s="58" t="s">
        <v>26368</v>
      </c>
      <c r="AT2618" s="0"/>
    </row>
    <row r="2619" customFormat="false" ht="15" hidden="false" customHeight="false" outlineLevel="0" collapsed="false">
      <c r="A2619" s="0" t="s">
        <v>26369</v>
      </c>
      <c r="B2619" s="0" t="n">
        <v>80485</v>
      </c>
      <c r="C2619" s="55" t="n">
        <v>46213</v>
      </c>
      <c r="D2619" s="0" t="s">
        <v>25257</v>
      </c>
      <c r="E2619" s="0"/>
      <c r="F2619" s="0" t="s">
        <v>26287</v>
      </c>
      <c r="G2619" s="0" t="s">
        <v>26370</v>
      </c>
      <c r="H2619" s="0" t="s">
        <v>2231</v>
      </c>
      <c r="I2619" s="56" t="n">
        <v>0.50625</v>
      </c>
      <c r="J2619" s="56" t="n">
        <v>0.513194444444444</v>
      </c>
      <c r="K2619" s="57" t="n">
        <v>46211.3867592593</v>
      </c>
      <c r="L2619" s="57" t="n">
        <v>46211.3892824074</v>
      </c>
      <c r="M2619" s="0" t="s">
        <v>25257</v>
      </c>
      <c r="N2619" s="56" t="n">
        <v>0.00694444444444444</v>
      </c>
      <c r="O2619" s="56" t="n">
        <v>0.00252314814814815</v>
      </c>
      <c r="P2619" s="56" t="n">
        <v>0.123611111111111</v>
      </c>
      <c r="Q2619" s="56" t="n">
        <v>0</v>
      </c>
      <c r="R2619" s="0" t="n">
        <v>-23.573957</v>
      </c>
      <c r="S2619" s="0" t="n">
        <v>-46.510095</v>
      </c>
      <c r="T2619" s="0" t="n">
        <v>-23.576479</v>
      </c>
      <c r="U2619" s="0" t="n">
        <v>-46.513019</v>
      </c>
      <c r="V2619" s="0" t="n">
        <v>1</v>
      </c>
      <c r="W2619" s="0" t="n">
        <v>0</v>
      </c>
      <c r="X2619" s="0" t="n">
        <v>0</v>
      </c>
      <c r="Y2619" s="0" t="n">
        <v>0</v>
      </c>
      <c r="Z2619" s="0" t="s">
        <v>7895</v>
      </c>
      <c r="AA2619" s="0"/>
      <c r="AB2619" s="0"/>
      <c r="AC2619" s="56" t="n">
        <v>0.333333333333333</v>
      </c>
      <c r="AD2619" s="56" t="n">
        <v>0.75</v>
      </c>
      <c r="AE2619" s="56" t="n">
        <v>0.999305555555556</v>
      </c>
      <c r="AF2619" s="56" t="n">
        <v>0.999305555555556</v>
      </c>
      <c r="AG2619" s="0"/>
      <c r="AH2619" s="0"/>
      <c r="AI2619" s="0" t="s">
        <v>2232</v>
      </c>
      <c r="AJ2619" s="0" t="s">
        <v>1676</v>
      </c>
      <c r="AK2619" s="0" t="s">
        <v>2229</v>
      </c>
      <c r="AL2619" s="0"/>
      <c r="AM2619" s="0" t="s">
        <v>26290</v>
      </c>
      <c r="AN2619" s="0" t="n">
        <v>95907</v>
      </c>
      <c r="AO2619" s="0" t="s">
        <v>7897</v>
      </c>
      <c r="AP2619" s="58" t="s">
        <v>26371</v>
      </c>
      <c r="AQ2619" s="0"/>
      <c r="AR2619" s="58" t="s">
        <v>26372</v>
      </c>
      <c r="AS2619" s="58" t="s">
        <v>26373</v>
      </c>
      <c r="AT2619" s="0"/>
    </row>
    <row r="2620" customFormat="false" ht="15" hidden="false" customHeight="false" outlineLevel="0" collapsed="false">
      <c r="A2620" s="0" t="s">
        <v>26374</v>
      </c>
      <c r="B2620" s="0" t="n">
        <v>80425</v>
      </c>
      <c r="C2620" s="55" t="n">
        <v>46213</v>
      </c>
      <c r="D2620" s="0" t="s">
        <v>25257</v>
      </c>
      <c r="E2620" s="0"/>
      <c r="F2620" s="0" t="s">
        <v>26287</v>
      </c>
      <c r="G2620" s="0" t="s">
        <v>26375</v>
      </c>
      <c r="H2620" s="0" t="s">
        <v>1800</v>
      </c>
      <c r="I2620" s="56" t="n">
        <v>0.514583333333333</v>
      </c>
      <c r="J2620" s="56" t="n">
        <v>0.521527777777778</v>
      </c>
      <c r="K2620" s="57" t="n">
        <v>46211.4904050926</v>
      </c>
      <c r="L2620" s="57" t="n">
        <v>46211.4925115741</v>
      </c>
      <c r="M2620" s="0" t="s">
        <v>25257</v>
      </c>
      <c r="N2620" s="56" t="n">
        <v>0.00694444444444444</v>
      </c>
      <c r="O2620" s="56" t="n">
        <v>0.00210648148148148</v>
      </c>
      <c r="P2620" s="56" t="n">
        <v>0.0284722222222222</v>
      </c>
      <c r="Q2620" s="56" t="n">
        <v>0</v>
      </c>
      <c r="R2620" s="0" t="n">
        <v>-23.572881</v>
      </c>
      <c r="S2620" s="0" t="n">
        <v>-46.507824</v>
      </c>
      <c r="T2620" s="0" t="n">
        <v>-23.563384</v>
      </c>
      <c r="U2620" s="0" t="n">
        <v>-46.519201</v>
      </c>
      <c r="V2620" s="0" t="n">
        <v>1</v>
      </c>
      <c r="W2620" s="0" t="n">
        <v>0</v>
      </c>
      <c r="X2620" s="0" t="n">
        <v>0</v>
      </c>
      <c r="Y2620" s="0" t="n">
        <v>0</v>
      </c>
      <c r="Z2620" s="0" t="s">
        <v>7895</v>
      </c>
      <c r="AA2620" s="0"/>
      <c r="AB2620" s="0"/>
      <c r="AC2620" s="56" t="n">
        <v>0.333333333333333</v>
      </c>
      <c r="AD2620" s="56" t="n">
        <v>0.75</v>
      </c>
      <c r="AE2620" s="56" t="n">
        <v>0.999305555555556</v>
      </c>
      <c r="AF2620" s="56" t="n">
        <v>0.999305555555556</v>
      </c>
      <c r="AG2620" s="0"/>
      <c r="AH2620" s="0"/>
      <c r="AI2620" s="0" t="s">
        <v>1801</v>
      </c>
      <c r="AJ2620" s="0" t="s">
        <v>1676</v>
      </c>
      <c r="AK2620" s="0" t="s">
        <v>1798</v>
      </c>
      <c r="AL2620" s="0"/>
      <c r="AM2620" s="0" t="s">
        <v>26290</v>
      </c>
      <c r="AN2620" s="0" t="n">
        <v>95907</v>
      </c>
      <c r="AO2620" s="0" t="s">
        <v>7897</v>
      </c>
      <c r="AP2620" s="58" t="s">
        <v>26376</v>
      </c>
      <c r="AQ2620" s="0"/>
      <c r="AR2620" s="58" t="s">
        <v>26377</v>
      </c>
      <c r="AS2620" s="58" t="s">
        <v>26378</v>
      </c>
      <c r="AT2620" s="0"/>
    </row>
    <row r="2621" customFormat="false" ht="15" hidden="false" customHeight="false" outlineLevel="0" collapsed="false">
      <c r="A2621" s="0" t="s">
        <v>26379</v>
      </c>
      <c r="B2621" s="0" t="n">
        <v>80486</v>
      </c>
      <c r="C2621" s="55" t="n">
        <v>46213</v>
      </c>
      <c r="D2621" s="0" t="s">
        <v>25257</v>
      </c>
      <c r="E2621" s="0"/>
      <c r="F2621" s="0" t="s">
        <v>26287</v>
      </c>
      <c r="G2621" s="0" t="s">
        <v>26380</v>
      </c>
      <c r="H2621" s="0" t="s">
        <v>2236</v>
      </c>
      <c r="I2621" s="56" t="n">
        <v>0.524305555555556</v>
      </c>
      <c r="J2621" s="56" t="n">
        <v>0.53125</v>
      </c>
      <c r="K2621" s="57" t="n">
        <v>46211.3612268519</v>
      </c>
      <c r="L2621" s="57" t="n">
        <v>46211.3633217593</v>
      </c>
      <c r="M2621" s="0" t="s">
        <v>25257</v>
      </c>
      <c r="N2621" s="56" t="n">
        <v>0.00694444444444444</v>
      </c>
      <c r="O2621" s="56" t="n">
        <v>0.00209490740740741</v>
      </c>
      <c r="P2621" s="56" t="n">
        <v>0.167361111111111</v>
      </c>
      <c r="Q2621" s="56" t="n">
        <v>0</v>
      </c>
      <c r="R2621" s="0" t="n">
        <v>-23.568839</v>
      </c>
      <c r="S2621" s="0" t="n">
        <v>-46.507929</v>
      </c>
      <c r="T2621" s="0" t="n">
        <v>-23.568792</v>
      </c>
      <c r="U2621" s="0" t="n">
        <v>-46.50816</v>
      </c>
      <c r="V2621" s="0" t="n">
        <v>1</v>
      </c>
      <c r="W2621" s="0" t="n">
        <v>0</v>
      </c>
      <c r="X2621" s="0" t="n">
        <v>0</v>
      </c>
      <c r="Y2621" s="0" t="n">
        <v>0</v>
      </c>
      <c r="Z2621" s="0" t="s">
        <v>7895</v>
      </c>
      <c r="AA2621" s="0"/>
      <c r="AB2621" s="0"/>
      <c r="AC2621" s="56" t="n">
        <v>0.333333333333333</v>
      </c>
      <c r="AD2621" s="56" t="n">
        <v>0.75</v>
      </c>
      <c r="AE2621" s="56" t="n">
        <v>0.999305555555556</v>
      </c>
      <c r="AF2621" s="56" t="n">
        <v>0.999305555555556</v>
      </c>
      <c r="AG2621" s="0"/>
      <c r="AH2621" s="0"/>
      <c r="AI2621" s="0"/>
      <c r="AJ2621" s="0" t="s">
        <v>1676</v>
      </c>
      <c r="AK2621" s="0"/>
      <c r="AL2621" s="0"/>
      <c r="AM2621" s="0" t="s">
        <v>26290</v>
      </c>
      <c r="AN2621" s="0" t="n">
        <v>95907</v>
      </c>
      <c r="AO2621" s="0" t="s">
        <v>7897</v>
      </c>
      <c r="AP2621" s="58" t="s">
        <v>26381</v>
      </c>
      <c r="AQ2621" s="0"/>
      <c r="AR2621" s="58" t="s">
        <v>26382</v>
      </c>
      <c r="AS2621" s="58" t="s">
        <v>26383</v>
      </c>
      <c r="AT2621" s="0"/>
    </row>
    <row r="2622" customFormat="false" ht="15" hidden="false" customHeight="false" outlineLevel="0" collapsed="false">
      <c r="A2622" s="0" t="s">
        <v>26384</v>
      </c>
      <c r="B2622" s="0" t="n">
        <v>80421</v>
      </c>
      <c r="C2622" s="55" t="n">
        <v>46213</v>
      </c>
      <c r="D2622" s="0" t="s">
        <v>25257</v>
      </c>
      <c r="E2622" s="0"/>
      <c r="F2622" s="0" t="s">
        <v>26287</v>
      </c>
      <c r="G2622" s="0" t="s">
        <v>26385</v>
      </c>
      <c r="H2622" s="0" t="s">
        <v>1772</v>
      </c>
      <c r="I2622" s="56" t="n">
        <v>0.534722222222222</v>
      </c>
      <c r="J2622" s="56" t="n">
        <v>0.541666666666667</v>
      </c>
      <c r="K2622" s="57" t="n">
        <v>46211.4755208333</v>
      </c>
      <c r="L2622" s="57" t="n">
        <v>46211.4773958333</v>
      </c>
      <c r="M2622" s="0" t="s">
        <v>25257</v>
      </c>
      <c r="N2622" s="56" t="n">
        <v>0.00694444444444444</v>
      </c>
      <c r="O2622" s="56" t="n">
        <v>0.00186342592592593</v>
      </c>
      <c r="P2622" s="56" t="n">
        <v>0.0638888888888889</v>
      </c>
      <c r="Q2622" s="56" t="n">
        <v>0</v>
      </c>
      <c r="R2622" s="0" t="n">
        <v>-23.561122</v>
      </c>
      <c r="S2622" s="0" t="n">
        <v>-46.518914</v>
      </c>
      <c r="T2622" s="0" t="n">
        <v>-23.565519</v>
      </c>
      <c r="U2622" s="0" t="n">
        <v>-46.521946</v>
      </c>
      <c r="V2622" s="0" t="n">
        <v>1</v>
      </c>
      <c r="W2622" s="0" t="n">
        <v>0</v>
      </c>
      <c r="X2622" s="0" t="n">
        <v>0</v>
      </c>
      <c r="Y2622" s="0" t="n">
        <v>0</v>
      </c>
      <c r="Z2622" s="0" t="s">
        <v>7895</v>
      </c>
      <c r="AA2622" s="0"/>
      <c r="AB2622" s="0"/>
      <c r="AC2622" s="56" t="n">
        <v>0.333333333333333</v>
      </c>
      <c r="AD2622" s="56" t="n">
        <v>0.75</v>
      </c>
      <c r="AE2622" s="56" t="n">
        <v>0.999305555555556</v>
      </c>
      <c r="AF2622" s="56" t="n">
        <v>0.999305555555556</v>
      </c>
      <c r="AG2622" s="0"/>
      <c r="AH2622" s="0"/>
      <c r="AI2622" s="0" t="s">
        <v>1773</v>
      </c>
      <c r="AJ2622" s="0" t="s">
        <v>1676</v>
      </c>
      <c r="AK2622" s="0" t="s">
        <v>1770</v>
      </c>
      <c r="AL2622" s="0"/>
      <c r="AM2622" s="0" t="s">
        <v>26290</v>
      </c>
      <c r="AN2622" s="0" t="n">
        <v>95907</v>
      </c>
      <c r="AO2622" s="0" t="s">
        <v>7897</v>
      </c>
      <c r="AP2622" s="58" t="s">
        <v>26386</v>
      </c>
      <c r="AQ2622" s="0"/>
      <c r="AR2622" s="58" t="s">
        <v>26387</v>
      </c>
      <c r="AS2622" s="58" t="s">
        <v>26388</v>
      </c>
      <c r="AT2622" s="0"/>
    </row>
    <row r="2623" customFormat="false" ht="15" hidden="false" customHeight="false" outlineLevel="0" collapsed="false">
      <c r="A2623" s="0" t="s">
        <v>26389</v>
      </c>
      <c r="B2623" s="0" t="n">
        <v>80452</v>
      </c>
      <c r="C2623" s="55" t="n">
        <v>46213</v>
      </c>
      <c r="D2623" s="0" t="s">
        <v>25257</v>
      </c>
      <c r="E2623" s="0"/>
      <c r="F2623" s="0" t="s">
        <v>26287</v>
      </c>
      <c r="G2623" s="0" t="s">
        <v>26390</v>
      </c>
      <c r="H2623" s="0" t="s">
        <v>2001</v>
      </c>
      <c r="I2623" s="56" t="n">
        <v>0.544444444444444</v>
      </c>
      <c r="J2623" s="56" t="n">
        <v>0.551388888888889</v>
      </c>
      <c r="K2623" s="57" t="n">
        <v>46211.5440046296</v>
      </c>
      <c r="L2623" s="57" t="n">
        <v>46211.5471759259</v>
      </c>
      <c r="M2623" s="0" t="s">
        <v>25257</v>
      </c>
      <c r="N2623" s="56" t="n">
        <v>0.00694444444444444</v>
      </c>
      <c r="O2623" s="56" t="n">
        <v>0.00315972222222222</v>
      </c>
      <c r="P2623" s="56" t="n">
        <v>0.00416666666666667</v>
      </c>
      <c r="Q2623" s="56" t="n">
        <v>0</v>
      </c>
      <c r="R2623" s="0" t="n">
        <v>-23.559351</v>
      </c>
      <c r="S2623" s="0" t="n">
        <v>-46.518671</v>
      </c>
      <c r="T2623" s="0" t="n">
        <v>-23.558964</v>
      </c>
      <c r="U2623" s="0" t="n">
        <v>-46.518327</v>
      </c>
      <c r="V2623" s="0" t="n">
        <v>1</v>
      </c>
      <c r="W2623" s="0" t="n">
        <v>0</v>
      </c>
      <c r="X2623" s="0" t="n">
        <v>0</v>
      </c>
      <c r="Y2623" s="0" t="n">
        <v>0</v>
      </c>
      <c r="Z2623" s="0" t="s">
        <v>7895</v>
      </c>
      <c r="AA2623" s="0"/>
      <c r="AB2623" s="0"/>
      <c r="AC2623" s="56" t="n">
        <v>0.333333333333333</v>
      </c>
      <c r="AD2623" s="56" t="n">
        <v>0.75</v>
      </c>
      <c r="AE2623" s="56" t="n">
        <v>0.999305555555556</v>
      </c>
      <c r="AF2623" s="56" t="n">
        <v>0.999305555555556</v>
      </c>
      <c r="AG2623" s="0"/>
      <c r="AH2623" s="0"/>
      <c r="AI2623" s="0" t="s">
        <v>2002</v>
      </c>
      <c r="AJ2623" s="0" t="s">
        <v>1676</v>
      </c>
      <c r="AK2623" s="0" t="s">
        <v>1999</v>
      </c>
      <c r="AL2623" s="0"/>
      <c r="AM2623" s="0" t="s">
        <v>26290</v>
      </c>
      <c r="AN2623" s="0" t="n">
        <v>95907</v>
      </c>
      <c r="AO2623" s="0" t="s">
        <v>7897</v>
      </c>
      <c r="AP2623" s="58" t="s">
        <v>26391</v>
      </c>
      <c r="AQ2623" s="0"/>
      <c r="AR2623" s="58" t="s">
        <v>26392</v>
      </c>
      <c r="AS2623" s="58" t="s">
        <v>26393</v>
      </c>
      <c r="AT2623" s="0"/>
    </row>
    <row r="2624" customFormat="false" ht="15" hidden="false" customHeight="false" outlineLevel="0" collapsed="false">
      <c r="A2624" s="0" t="s">
        <v>26394</v>
      </c>
      <c r="B2624" s="0" t="n">
        <v>80455</v>
      </c>
      <c r="C2624" s="55" t="n">
        <v>46213</v>
      </c>
      <c r="D2624" s="0" t="s">
        <v>25257</v>
      </c>
      <c r="E2624" s="0"/>
      <c r="F2624" s="0" t="s">
        <v>26287</v>
      </c>
      <c r="G2624" s="0" t="s">
        <v>26395</v>
      </c>
      <c r="H2624" s="0" t="s">
        <v>2022</v>
      </c>
      <c r="I2624" s="56" t="n">
        <v>0.554166666666667</v>
      </c>
      <c r="J2624" s="56" t="n">
        <v>0.561111111111111</v>
      </c>
      <c r="K2624" s="57" t="n">
        <v>46211.3499884259</v>
      </c>
      <c r="L2624" s="57" t="n">
        <v>46211.3519907407</v>
      </c>
      <c r="M2624" s="0" t="s">
        <v>25257</v>
      </c>
      <c r="N2624" s="56" t="n">
        <v>0.00694444444444444</v>
      </c>
      <c r="O2624" s="56" t="n">
        <v>0.00200231481481482</v>
      </c>
      <c r="P2624" s="56" t="n">
        <v>0.209027777777778</v>
      </c>
      <c r="Q2624" s="56" t="n">
        <v>0</v>
      </c>
      <c r="R2624" s="0" t="n">
        <v>-23.556995</v>
      </c>
      <c r="S2624" s="0" t="n">
        <v>-46.524651</v>
      </c>
      <c r="T2624" s="0" t="n">
        <v>-23.554894</v>
      </c>
      <c r="U2624" s="0" t="n">
        <v>-46.523969</v>
      </c>
      <c r="V2624" s="0" t="n">
        <v>1</v>
      </c>
      <c r="W2624" s="0" t="n">
        <v>0</v>
      </c>
      <c r="X2624" s="0" t="n">
        <v>0</v>
      </c>
      <c r="Y2624" s="0" t="n">
        <v>0</v>
      </c>
      <c r="Z2624" s="0" t="s">
        <v>7895</v>
      </c>
      <c r="AA2624" s="0"/>
      <c r="AB2624" s="0"/>
      <c r="AC2624" s="56" t="n">
        <v>0.333333333333333</v>
      </c>
      <c r="AD2624" s="56" t="n">
        <v>0.75</v>
      </c>
      <c r="AE2624" s="56" t="n">
        <v>0.999305555555556</v>
      </c>
      <c r="AF2624" s="56" t="n">
        <v>0.999305555555556</v>
      </c>
      <c r="AG2624" s="0"/>
      <c r="AH2624" s="0"/>
      <c r="AI2624" s="0" t="s">
        <v>2023</v>
      </c>
      <c r="AJ2624" s="0" t="s">
        <v>1676</v>
      </c>
      <c r="AK2624" s="0" t="s">
        <v>2020</v>
      </c>
      <c r="AL2624" s="0"/>
      <c r="AM2624" s="0" t="s">
        <v>26290</v>
      </c>
      <c r="AN2624" s="0" t="n">
        <v>95907</v>
      </c>
      <c r="AO2624" s="0" t="s">
        <v>7897</v>
      </c>
      <c r="AP2624" s="58" t="s">
        <v>26396</v>
      </c>
      <c r="AQ2624" s="0"/>
      <c r="AR2624" s="58" t="s">
        <v>26397</v>
      </c>
      <c r="AS2624" s="58" t="s">
        <v>26398</v>
      </c>
      <c r="AT2624" s="0"/>
    </row>
    <row r="2625" customFormat="false" ht="15" hidden="false" customHeight="false" outlineLevel="0" collapsed="false">
      <c r="A2625" s="0" t="s">
        <v>26399</v>
      </c>
      <c r="B2625" s="0" t="n">
        <v>80462</v>
      </c>
      <c r="C2625" s="55" t="n">
        <v>46213</v>
      </c>
      <c r="D2625" s="0" t="s">
        <v>25257</v>
      </c>
      <c r="E2625" s="0"/>
      <c r="F2625" s="0" t="s">
        <v>26287</v>
      </c>
      <c r="G2625" s="0" t="s">
        <v>26400</v>
      </c>
      <c r="H2625" s="0" t="s">
        <v>2069</v>
      </c>
      <c r="I2625" s="56" t="n">
        <v>0.5625</v>
      </c>
      <c r="J2625" s="56" t="n">
        <v>0.569444444444444</v>
      </c>
      <c r="K2625" s="57" t="n">
        <v>46211.3464351852</v>
      </c>
      <c r="L2625" s="57" t="n">
        <v>46211.3489467593</v>
      </c>
      <c r="M2625" s="0" t="s">
        <v>25257</v>
      </c>
      <c r="N2625" s="56" t="n">
        <v>0.00694444444444444</v>
      </c>
      <c r="O2625" s="56" t="n">
        <v>0.0025</v>
      </c>
      <c r="P2625" s="56" t="n">
        <v>0.220138888888889</v>
      </c>
      <c r="Q2625" s="56" t="n">
        <v>0</v>
      </c>
      <c r="R2625" s="0" t="n">
        <v>-23.553792</v>
      </c>
      <c r="S2625" s="0" t="n">
        <v>-46.5248</v>
      </c>
      <c r="T2625" s="0" t="n">
        <v>-23.554164</v>
      </c>
      <c r="U2625" s="0" t="n">
        <v>-46.524073</v>
      </c>
      <c r="V2625" s="0" t="n">
        <v>1</v>
      </c>
      <c r="W2625" s="0" t="n">
        <v>0</v>
      </c>
      <c r="X2625" s="0" t="n">
        <v>0</v>
      </c>
      <c r="Y2625" s="0" t="n">
        <v>0</v>
      </c>
      <c r="Z2625" s="0" t="s">
        <v>7895</v>
      </c>
      <c r="AA2625" s="0"/>
      <c r="AB2625" s="0"/>
      <c r="AC2625" s="56" t="n">
        <v>0.333333333333333</v>
      </c>
      <c r="AD2625" s="56" t="n">
        <v>0.75</v>
      </c>
      <c r="AE2625" s="56" t="n">
        <v>0.999305555555556</v>
      </c>
      <c r="AF2625" s="56" t="n">
        <v>0.999305555555556</v>
      </c>
      <c r="AG2625" s="0"/>
      <c r="AH2625" s="0"/>
      <c r="AI2625" s="0" t="s">
        <v>2070</v>
      </c>
      <c r="AJ2625" s="0" t="s">
        <v>1676</v>
      </c>
      <c r="AK2625" s="0" t="s">
        <v>2067</v>
      </c>
      <c r="AL2625" s="0"/>
      <c r="AM2625" s="0" t="s">
        <v>26290</v>
      </c>
      <c r="AN2625" s="0" t="n">
        <v>95907</v>
      </c>
      <c r="AO2625" s="0" t="s">
        <v>7897</v>
      </c>
      <c r="AP2625" s="58" t="s">
        <v>26401</v>
      </c>
      <c r="AQ2625" s="0"/>
      <c r="AR2625" s="58" t="s">
        <v>26402</v>
      </c>
      <c r="AS2625" s="58" t="s">
        <v>26403</v>
      </c>
      <c r="AT2625" s="0"/>
    </row>
    <row r="2626" customFormat="false" ht="15" hidden="false" customHeight="false" outlineLevel="0" collapsed="false">
      <c r="A2626" s="0" t="s">
        <v>26404</v>
      </c>
      <c r="B2626" s="0" t="n">
        <v>80461</v>
      </c>
      <c r="C2626" s="55" t="n">
        <v>46213</v>
      </c>
      <c r="D2626" s="0" t="s">
        <v>25257</v>
      </c>
      <c r="E2626" s="0"/>
      <c r="F2626" s="0" t="s">
        <v>26287</v>
      </c>
      <c r="G2626" s="0" t="s">
        <v>26405</v>
      </c>
      <c r="H2626" s="0" t="s">
        <v>2063</v>
      </c>
      <c r="I2626" s="56" t="n">
        <v>0.572222222222222</v>
      </c>
      <c r="J2626" s="56" t="n">
        <v>0.579166666666667</v>
      </c>
      <c r="K2626" s="57" t="n">
        <v>46211.5499189815</v>
      </c>
      <c r="L2626" s="57" t="n">
        <v>46211.5525462963</v>
      </c>
      <c r="M2626" s="0" t="s">
        <v>25257</v>
      </c>
      <c r="N2626" s="56" t="n">
        <v>0.00694444444444444</v>
      </c>
      <c r="O2626" s="56" t="n">
        <v>0.00261574074074074</v>
      </c>
      <c r="P2626" s="56" t="n">
        <v>0.0263888888888889</v>
      </c>
      <c r="Q2626" s="56" t="n">
        <v>0</v>
      </c>
      <c r="R2626" s="0" t="n">
        <v>-23.556167</v>
      </c>
      <c r="S2626" s="0" t="n">
        <v>-46.521586</v>
      </c>
      <c r="T2626" s="0" t="n">
        <v>-23.556632</v>
      </c>
      <c r="U2626" s="0" t="n">
        <v>-46.520761</v>
      </c>
      <c r="V2626" s="0" t="n">
        <v>1</v>
      </c>
      <c r="W2626" s="0" t="n">
        <v>0</v>
      </c>
      <c r="X2626" s="0" t="n">
        <v>0</v>
      </c>
      <c r="Y2626" s="0" t="n">
        <v>0</v>
      </c>
      <c r="Z2626" s="0" t="s">
        <v>7895</v>
      </c>
      <c r="AA2626" s="0"/>
      <c r="AB2626" s="0"/>
      <c r="AC2626" s="56" t="n">
        <v>0.333333333333333</v>
      </c>
      <c r="AD2626" s="56" t="n">
        <v>0.75</v>
      </c>
      <c r="AE2626" s="56" t="n">
        <v>0.999305555555556</v>
      </c>
      <c r="AF2626" s="56" t="n">
        <v>0.999305555555556</v>
      </c>
      <c r="AG2626" s="0"/>
      <c r="AH2626" s="0"/>
      <c r="AI2626" s="0" t="s">
        <v>2064</v>
      </c>
      <c r="AJ2626" s="0" t="s">
        <v>1676</v>
      </c>
      <c r="AK2626" s="0" t="s">
        <v>2061</v>
      </c>
      <c r="AL2626" s="0"/>
      <c r="AM2626" s="0" t="s">
        <v>26290</v>
      </c>
      <c r="AN2626" s="0" t="n">
        <v>95907</v>
      </c>
      <c r="AO2626" s="0" t="s">
        <v>7897</v>
      </c>
      <c r="AP2626" s="58" t="s">
        <v>26406</v>
      </c>
      <c r="AQ2626" s="0"/>
      <c r="AR2626" s="58" t="s">
        <v>26407</v>
      </c>
      <c r="AS2626" s="58" t="s">
        <v>26408</v>
      </c>
      <c r="AT2626" s="0"/>
    </row>
    <row r="2627" customFormat="false" ht="15" hidden="false" customHeight="false" outlineLevel="0" collapsed="false">
      <c r="A2627" s="0" t="s">
        <v>26409</v>
      </c>
      <c r="B2627" s="0" t="n">
        <v>80450</v>
      </c>
      <c r="C2627" s="55" t="n">
        <v>46213</v>
      </c>
      <c r="D2627" s="0" t="s">
        <v>25257</v>
      </c>
      <c r="E2627" s="0"/>
      <c r="F2627" s="0" t="s">
        <v>26287</v>
      </c>
      <c r="G2627" s="0" t="s">
        <v>26410</v>
      </c>
      <c r="H2627" s="0" t="s">
        <v>1988</v>
      </c>
      <c r="I2627" s="56" t="n">
        <v>0.581944444444445</v>
      </c>
      <c r="J2627" s="56" t="n">
        <v>0.588888888888889</v>
      </c>
      <c r="K2627" s="57" t="n">
        <v>46211.5601388889</v>
      </c>
      <c r="L2627" s="57" t="n">
        <v>46211.5617592593</v>
      </c>
      <c r="M2627" s="0" t="s">
        <v>25257</v>
      </c>
      <c r="N2627" s="56" t="n">
        <v>0.00694444444444444</v>
      </c>
      <c r="O2627" s="56" t="n">
        <v>0.00162037037037037</v>
      </c>
      <c r="P2627" s="56" t="n">
        <v>0.0270833333333333</v>
      </c>
      <c r="Q2627" s="56" t="n">
        <v>0</v>
      </c>
      <c r="R2627" s="0" t="n">
        <v>-23.556228</v>
      </c>
      <c r="S2627" s="0" t="n">
        <v>-46.518657</v>
      </c>
      <c r="T2627" s="0" t="n">
        <v>-23.556165</v>
      </c>
      <c r="U2627" s="0" t="n">
        <v>-46.518583</v>
      </c>
      <c r="V2627" s="0" t="n">
        <v>1</v>
      </c>
      <c r="W2627" s="0" t="n">
        <v>0</v>
      </c>
      <c r="X2627" s="0" t="n">
        <v>0</v>
      </c>
      <c r="Y2627" s="0" t="n">
        <v>0</v>
      </c>
      <c r="Z2627" s="0" t="s">
        <v>7895</v>
      </c>
      <c r="AA2627" s="0"/>
      <c r="AB2627" s="0"/>
      <c r="AC2627" s="56" t="n">
        <v>0.333333333333333</v>
      </c>
      <c r="AD2627" s="56" t="n">
        <v>0.75</v>
      </c>
      <c r="AE2627" s="56" t="n">
        <v>0.999305555555556</v>
      </c>
      <c r="AF2627" s="56" t="n">
        <v>0.999305555555556</v>
      </c>
      <c r="AG2627" s="0"/>
      <c r="AH2627" s="0"/>
      <c r="AI2627" s="0" t="s">
        <v>1989</v>
      </c>
      <c r="AJ2627" s="0" t="s">
        <v>1676</v>
      </c>
      <c r="AK2627" s="0" t="s">
        <v>1986</v>
      </c>
      <c r="AL2627" s="0"/>
      <c r="AM2627" s="0" t="s">
        <v>26290</v>
      </c>
      <c r="AN2627" s="0" t="n">
        <v>95907</v>
      </c>
      <c r="AO2627" s="0" t="s">
        <v>7897</v>
      </c>
      <c r="AP2627" s="58" t="s">
        <v>26411</v>
      </c>
      <c r="AQ2627" s="0"/>
      <c r="AR2627" s="58" t="s">
        <v>26412</v>
      </c>
      <c r="AS2627" s="58" t="s">
        <v>26413</v>
      </c>
      <c r="AT2627" s="0"/>
    </row>
    <row r="2628" customFormat="false" ht="15" hidden="false" customHeight="false" outlineLevel="0" collapsed="false">
      <c r="A2628" s="0" t="s">
        <v>26414</v>
      </c>
      <c r="B2628" s="0" t="n">
        <v>80556</v>
      </c>
      <c r="C2628" s="55" t="n">
        <v>46213</v>
      </c>
      <c r="D2628" s="0" t="s">
        <v>25257</v>
      </c>
      <c r="E2628" s="0"/>
      <c r="F2628" s="0" t="s">
        <v>26287</v>
      </c>
      <c r="G2628" s="0" t="s">
        <v>26415</v>
      </c>
      <c r="H2628" s="0" t="s">
        <v>2699</v>
      </c>
      <c r="I2628" s="56" t="n">
        <v>0.592361111111111</v>
      </c>
      <c r="J2628" s="56" t="n">
        <v>0.599305555555556</v>
      </c>
      <c r="K2628" s="57" t="n">
        <v>46211.5344907407</v>
      </c>
      <c r="L2628" s="57" t="n">
        <v>46211.5378819444</v>
      </c>
      <c r="M2628" s="0" t="s">
        <v>25257</v>
      </c>
      <c r="N2628" s="56" t="n">
        <v>0.00694444444444444</v>
      </c>
      <c r="O2628" s="56" t="n">
        <v>0.00337962962962963</v>
      </c>
      <c r="P2628" s="56" t="n">
        <v>0.0611111111111111</v>
      </c>
      <c r="Q2628" s="56" t="n">
        <v>0</v>
      </c>
      <c r="R2628" s="0" t="n">
        <v>-23.552336</v>
      </c>
      <c r="S2628" s="0" t="n">
        <v>-46.515664</v>
      </c>
      <c r="T2628" s="0" t="n">
        <v>-23.553909</v>
      </c>
      <c r="U2628" s="0" t="n">
        <v>-46.515334</v>
      </c>
      <c r="V2628" s="0" t="n">
        <v>1</v>
      </c>
      <c r="W2628" s="0" t="n">
        <v>0</v>
      </c>
      <c r="X2628" s="0" t="n">
        <v>0</v>
      </c>
      <c r="Y2628" s="0" t="n">
        <v>0</v>
      </c>
      <c r="Z2628" s="0" t="s">
        <v>7895</v>
      </c>
      <c r="AA2628" s="0"/>
      <c r="AB2628" s="0"/>
      <c r="AC2628" s="56" t="n">
        <v>0.333333333333333</v>
      </c>
      <c r="AD2628" s="56" t="n">
        <v>0.75</v>
      </c>
      <c r="AE2628" s="56" t="n">
        <v>0.999305555555556</v>
      </c>
      <c r="AF2628" s="56" t="n">
        <v>0.999305555555556</v>
      </c>
      <c r="AG2628" s="0"/>
      <c r="AH2628" s="0"/>
      <c r="AI2628" s="0" t="s">
        <v>2700</v>
      </c>
      <c r="AJ2628" s="0" t="s">
        <v>2237</v>
      </c>
      <c r="AK2628" s="0" t="s">
        <v>2697</v>
      </c>
      <c r="AL2628" s="0"/>
      <c r="AM2628" s="0" t="s">
        <v>26290</v>
      </c>
      <c r="AN2628" s="0" t="n">
        <v>95907</v>
      </c>
      <c r="AO2628" s="0" t="s">
        <v>7897</v>
      </c>
      <c r="AP2628" s="58" t="s">
        <v>26416</v>
      </c>
      <c r="AQ2628" s="0"/>
      <c r="AR2628" s="58" t="s">
        <v>26417</v>
      </c>
      <c r="AS2628" s="58" t="s">
        <v>26418</v>
      </c>
      <c r="AT2628" s="0"/>
    </row>
    <row r="2629" customFormat="false" ht="15" hidden="false" customHeight="false" outlineLevel="0" collapsed="false">
      <c r="A2629" s="0" t="s">
        <v>26419</v>
      </c>
      <c r="B2629" s="0" t="n">
        <v>80553</v>
      </c>
      <c r="C2629" s="55" t="n">
        <v>46213</v>
      </c>
      <c r="D2629" s="0" t="s">
        <v>25257</v>
      </c>
      <c r="E2629" s="0"/>
      <c r="F2629" s="0" t="s">
        <v>26287</v>
      </c>
      <c r="G2629" s="0" t="s">
        <v>26420</v>
      </c>
      <c r="H2629" s="0" t="s">
        <v>2677</v>
      </c>
      <c r="I2629" s="56" t="n">
        <v>0.601388888888889</v>
      </c>
      <c r="J2629" s="56" t="n">
        <v>0.608333333333333</v>
      </c>
      <c r="K2629" s="57" t="n">
        <v>46211.5080902778</v>
      </c>
      <c r="L2629" s="57" t="n">
        <v>46211.510787037</v>
      </c>
      <c r="M2629" s="0" t="s">
        <v>25257</v>
      </c>
      <c r="N2629" s="56" t="n">
        <v>0.00694444444444444</v>
      </c>
      <c r="O2629" s="56" t="n">
        <v>0.00268518518518519</v>
      </c>
      <c r="P2629" s="56" t="n">
        <v>0.0972222222222222</v>
      </c>
      <c r="Q2629" s="56" t="n">
        <v>0</v>
      </c>
      <c r="R2629" s="0" t="n">
        <v>-23.551016</v>
      </c>
      <c r="S2629" s="0" t="n">
        <v>-46.516314</v>
      </c>
      <c r="T2629" s="0" t="n">
        <v>-23.550865</v>
      </c>
      <c r="U2629" s="0" t="n">
        <v>-46.516814</v>
      </c>
      <c r="V2629" s="0" t="n">
        <v>1</v>
      </c>
      <c r="W2629" s="0" t="n">
        <v>0</v>
      </c>
      <c r="X2629" s="0" t="n">
        <v>0</v>
      </c>
      <c r="Y2629" s="0" t="n">
        <v>0</v>
      </c>
      <c r="Z2629" s="0" t="s">
        <v>7895</v>
      </c>
      <c r="AA2629" s="0"/>
      <c r="AB2629" s="0"/>
      <c r="AC2629" s="56" t="n">
        <v>0.333333333333333</v>
      </c>
      <c r="AD2629" s="56" t="n">
        <v>0.75</v>
      </c>
      <c r="AE2629" s="56" t="n">
        <v>0.999305555555556</v>
      </c>
      <c r="AF2629" s="56" t="n">
        <v>0.999305555555556</v>
      </c>
      <c r="AG2629" s="0"/>
      <c r="AH2629" s="0"/>
      <c r="AI2629" s="0" t="s">
        <v>2678</v>
      </c>
      <c r="AJ2629" s="0" t="s">
        <v>2237</v>
      </c>
      <c r="AK2629" s="0" t="s">
        <v>2675</v>
      </c>
      <c r="AL2629" s="0"/>
      <c r="AM2629" s="0" t="s">
        <v>26290</v>
      </c>
      <c r="AN2629" s="0" t="n">
        <v>95907</v>
      </c>
      <c r="AO2629" s="0" t="s">
        <v>7897</v>
      </c>
      <c r="AP2629" s="58" t="s">
        <v>26421</v>
      </c>
      <c r="AQ2629" s="0"/>
      <c r="AR2629" s="58" t="s">
        <v>26422</v>
      </c>
      <c r="AS2629" s="58" t="s">
        <v>26423</v>
      </c>
      <c r="AT2629" s="0"/>
    </row>
    <row r="2630" customFormat="false" ht="15" hidden="false" customHeight="false" outlineLevel="0" collapsed="false">
      <c r="A2630" s="0" t="s">
        <v>26424</v>
      </c>
      <c r="B2630" s="0" t="n">
        <v>80560</v>
      </c>
      <c r="C2630" s="55" t="n">
        <v>46213</v>
      </c>
      <c r="D2630" s="0" t="s">
        <v>25257</v>
      </c>
      <c r="E2630" s="0"/>
      <c r="F2630" s="0" t="s">
        <v>26287</v>
      </c>
      <c r="G2630" s="0" t="s">
        <v>26425</v>
      </c>
      <c r="H2630" s="0" t="s">
        <v>2728</v>
      </c>
      <c r="I2630" s="56" t="n">
        <v>0.611111111111111</v>
      </c>
      <c r="J2630" s="56" t="n">
        <v>0.618055555555556</v>
      </c>
      <c r="K2630" s="57" t="n">
        <v>46211.5159953704</v>
      </c>
      <c r="L2630" s="57" t="n">
        <v>46211.5228125</v>
      </c>
      <c r="M2630" s="0" t="s">
        <v>25257</v>
      </c>
      <c r="N2630" s="56" t="n">
        <v>0.00694444444444444</v>
      </c>
      <c r="O2630" s="56" t="n">
        <v>0.00681712962962963</v>
      </c>
      <c r="P2630" s="56" t="n">
        <v>0.0951388888888889</v>
      </c>
      <c r="Q2630" s="56" t="n">
        <v>0</v>
      </c>
      <c r="R2630" s="0" t="n">
        <v>-23.551088</v>
      </c>
      <c r="S2630" s="0" t="n">
        <v>-46.51287</v>
      </c>
      <c r="T2630" s="0" t="n">
        <v>-23.550863</v>
      </c>
      <c r="U2630" s="0" t="n">
        <v>-46.512742</v>
      </c>
      <c r="V2630" s="0" t="n">
        <v>1</v>
      </c>
      <c r="W2630" s="0" t="n">
        <v>0</v>
      </c>
      <c r="X2630" s="0" t="n">
        <v>0</v>
      </c>
      <c r="Y2630" s="0" t="n">
        <v>0</v>
      </c>
      <c r="Z2630" s="0" t="s">
        <v>7895</v>
      </c>
      <c r="AA2630" s="0"/>
      <c r="AB2630" s="0"/>
      <c r="AC2630" s="56" t="n">
        <v>0.333333333333333</v>
      </c>
      <c r="AD2630" s="56" t="n">
        <v>0.75</v>
      </c>
      <c r="AE2630" s="56" t="n">
        <v>0.999305555555556</v>
      </c>
      <c r="AF2630" s="56" t="n">
        <v>0.999305555555556</v>
      </c>
      <c r="AG2630" s="0"/>
      <c r="AH2630" s="0"/>
      <c r="AI2630" s="0" t="s">
        <v>2729</v>
      </c>
      <c r="AJ2630" s="0" t="s">
        <v>2237</v>
      </c>
      <c r="AK2630" s="0" t="s">
        <v>2726</v>
      </c>
      <c r="AL2630" s="0"/>
      <c r="AM2630" s="0" t="s">
        <v>26290</v>
      </c>
      <c r="AN2630" s="0" t="n">
        <v>95907</v>
      </c>
      <c r="AO2630" s="0" t="s">
        <v>7897</v>
      </c>
      <c r="AP2630" s="58" t="s">
        <v>26426</v>
      </c>
      <c r="AQ2630" s="0"/>
      <c r="AR2630" s="58" t="s">
        <v>26427</v>
      </c>
      <c r="AS2630" s="58" t="s">
        <v>26428</v>
      </c>
      <c r="AT2630" s="0"/>
    </row>
    <row r="2631" customFormat="false" ht="15" hidden="false" customHeight="false" outlineLevel="0" collapsed="false">
      <c r="A2631" s="0" t="s">
        <v>26429</v>
      </c>
      <c r="B2631" s="0" t="n">
        <v>80557</v>
      </c>
      <c r="C2631" s="55" t="n">
        <v>46213</v>
      </c>
      <c r="D2631" s="0" t="s">
        <v>25257</v>
      </c>
      <c r="E2631" s="0"/>
      <c r="F2631" s="0" t="s">
        <v>26287</v>
      </c>
      <c r="G2631" s="0" t="s">
        <v>26430</v>
      </c>
      <c r="H2631" s="0" t="s">
        <v>2707</v>
      </c>
      <c r="I2631" s="56" t="n">
        <v>0.61875</v>
      </c>
      <c r="J2631" s="56" t="n">
        <v>0.625694444444444</v>
      </c>
      <c r="K2631" s="57" t="n">
        <v>46211.5286458333</v>
      </c>
      <c r="L2631" s="57" t="n">
        <v>46211.5309143519</v>
      </c>
      <c r="M2631" s="0" t="s">
        <v>25257</v>
      </c>
      <c r="N2631" s="56" t="n">
        <v>0.00694444444444444</v>
      </c>
      <c r="O2631" s="56" t="n">
        <v>0.00225694444444444</v>
      </c>
      <c r="P2631" s="56" t="n">
        <v>0.0944444444444444</v>
      </c>
      <c r="Q2631" s="56" t="n">
        <v>0</v>
      </c>
      <c r="R2631" s="0" t="n">
        <v>-23.552579</v>
      </c>
      <c r="S2631" s="0" t="n">
        <v>-46.514189</v>
      </c>
      <c r="T2631" s="0" t="n">
        <v>-23.552841</v>
      </c>
      <c r="U2631" s="0" t="n">
        <v>-46.514343</v>
      </c>
      <c r="V2631" s="0" t="n">
        <v>1</v>
      </c>
      <c r="W2631" s="0" t="n">
        <v>0</v>
      </c>
      <c r="X2631" s="0" t="n">
        <v>0</v>
      </c>
      <c r="Y2631" s="0" t="n">
        <v>0</v>
      </c>
      <c r="Z2631" s="0" t="s">
        <v>7895</v>
      </c>
      <c r="AA2631" s="0"/>
      <c r="AB2631" s="0"/>
      <c r="AC2631" s="56" t="n">
        <v>0.333333333333333</v>
      </c>
      <c r="AD2631" s="56" t="n">
        <v>0.75</v>
      </c>
      <c r="AE2631" s="56" t="n">
        <v>0.999305555555556</v>
      </c>
      <c r="AF2631" s="56" t="n">
        <v>0.999305555555556</v>
      </c>
      <c r="AG2631" s="0"/>
      <c r="AH2631" s="0"/>
      <c r="AI2631" s="0" t="s">
        <v>2708</v>
      </c>
      <c r="AJ2631" s="0" t="s">
        <v>2237</v>
      </c>
      <c r="AK2631" s="0" t="s">
        <v>2704</v>
      </c>
      <c r="AL2631" s="0"/>
      <c r="AM2631" s="0" t="s">
        <v>26290</v>
      </c>
      <c r="AN2631" s="0" t="n">
        <v>95907</v>
      </c>
      <c r="AO2631" s="0" t="s">
        <v>7897</v>
      </c>
      <c r="AP2631" s="58" t="s">
        <v>26431</v>
      </c>
      <c r="AQ2631" s="0"/>
      <c r="AR2631" s="58" t="s">
        <v>26432</v>
      </c>
      <c r="AS2631" s="58" t="s">
        <v>26433</v>
      </c>
      <c r="AT2631" s="0"/>
    </row>
    <row r="2632" customFormat="false" ht="15" hidden="false" customHeight="false" outlineLevel="0" collapsed="false">
      <c r="A2632" s="0" t="s">
        <v>26434</v>
      </c>
      <c r="B2632" s="0" t="n">
        <v>80441</v>
      </c>
      <c r="C2632" s="55" t="n">
        <v>46213</v>
      </c>
      <c r="D2632" s="0" t="s">
        <v>25257</v>
      </c>
      <c r="E2632" s="0"/>
      <c r="F2632" s="0" t="s">
        <v>26435</v>
      </c>
      <c r="G2632" s="0" t="s">
        <v>26436</v>
      </c>
      <c r="H2632" s="0" t="s">
        <v>1925</v>
      </c>
      <c r="I2632" s="56" t="n">
        <v>0.363888888888889</v>
      </c>
      <c r="J2632" s="56" t="n">
        <v>0.370833333333333</v>
      </c>
      <c r="K2632" s="57" t="n">
        <v>46213.3309722222</v>
      </c>
      <c r="L2632" s="57" t="n">
        <v>46213.3337152778</v>
      </c>
      <c r="M2632" s="0" t="s">
        <v>25257</v>
      </c>
      <c r="N2632" s="56" t="n">
        <v>0.00694444444444444</v>
      </c>
      <c r="O2632" s="56" t="n">
        <v>0.00274305555555556</v>
      </c>
      <c r="P2632" s="56" t="n">
        <v>0.0368055555555556</v>
      </c>
      <c r="Q2632" s="56" t="n">
        <v>0</v>
      </c>
      <c r="R2632" s="0" t="n">
        <v>-23.573386</v>
      </c>
      <c r="S2632" s="0" t="n">
        <v>-46.537701</v>
      </c>
      <c r="T2632" s="0" t="n">
        <v>-23.573371</v>
      </c>
      <c r="U2632" s="0" t="n">
        <v>-46.537914</v>
      </c>
      <c r="V2632" s="0" t="n">
        <v>1</v>
      </c>
      <c r="W2632" s="0" t="n">
        <v>0</v>
      </c>
      <c r="X2632" s="0" t="n">
        <v>0</v>
      </c>
      <c r="Y2632" s="0" t="n">
        <v>0</v>
      </c>
      <c r="Z2632" s="0" t="s">
        <v>7895</v>
      </c>
      <c r="AA2632" s="0"/>
      <c r="AB2632" s="0"/>
      <c r="AC2632" s="56" t="n">
        <v>0.333333333333333</v>
      </c>
      <c r="AD2632" s="56" t="n">
        <v>0.75</v>
      </c>
      <c r="AE2632" s="56" t="n">
        <v>0.999305555555556</v>
      </c>
      <c r="AF2632" s="56" t="n">
        <v>0.999305555555556</v>
      </c>
      <c r="AG2632" s="0"/>
      <c r="AH2632" s="0"/>
      <c r="AI2632" s="0" t="s">
        <v>1926</v>
      </c>
      <c r="AJ2632" s="0" t="s">
        <v>1676</v>
      </c>
      <c r="AK2632" s="0" t="s">
        <v>1923</v>
      </c>
      <c r="AL2632" s="0"/>
      <c r="AM2632" s="0" t="s">
        <v>26437</v>
      </c>
      <c r="AN2632" s="0" t="n">
        <v>95907</v>
      </c>
      <c r="AO2632" s="0" t="s">
        <v>7897</v>
      </c>
      <c r="AP2632" s="58" t="s">
        <v>26438</v>
      </c>
      <c r="AQ2632" s="0"/>
      <c r="AR2632" s="58" t="s">
        <v>26439</v>
      </c>
      <c r="AS2632" s="58" t="s">
        <v>26440</v>
      </c>
      <c r="AT2632" s="0"/>
    </row>
    <row r="2633" customFormat="false" ht="15" hidden="false" customHeight="false" outlineLevel="0" collapsed="false">
      <c r="A2633" s="0" t="s">
        <v>26441</v>
      </c>
      <c r="B2633" s="0" t="n">
        <v>80477</v>
      </c>
      <c r="C2633" s="55" t="n">
        <v>46213</v>
      </c>
      <c r="D2633" s="0" t="s">
        <v>25257</v>
      </c>
      <c r="E2633" s="0"/>
      <c r="F2633" s="0" t="s">
        <v>26435</v>
      </c>
      <c r="G2633" s="0" t="s">
        <v>26442</v>
      </c>
      <c r="H2633" s="0" t="s">
        <v>2180</v>
      </c>
      <c r="I2633" s="56" t="n">
        <v>0.373611111111111</v>
      </c>
      <c r="J2633" s="56" t="n">
        <v>0.380555555555556</v>
      </c>
      <c r="K2633" s="57" t="n">
        <v>46213.3622685185</v>
      </c>
      <c r="L2633" s="57" t="n">
        <v>46213.364837963</v>
      </c>
      <c r="M2633" s="0" t="s">
        <v>25257</v>
      </c>
      <c r="N2633" s="56" t="n">
        <v>0.00694444444444444</v>
      </c>
      <c r="O2633" s="56" t="n">
        <v>0.00256944444444445</v>
      </c>
      <c r="P2633" s="56" t="n">
        <v>0.0152777777777778</v>
      </c>
      <c r="Q2633" s="56" t="n">
        <v>0</v>
      </c>
      <c r="R2633" s="0" t="n">
        <v>-23.575537</v>
      </c>
      <c r="S2633" s="0" t="n">
        <v>-46.53174</v>
      </c>
      <c r="T2633" s="0" t="n">
        <v>-23.575884</v>
      </c>
      <c r="U2633" s="0" t="n">
        <v>-46.531988</v>
      </c>
      <c r="V2633" s="0" t="n">
        <v>1</v>
      </c>
      <c r="W2633" s="0" t="n">
        <v>0</v>
      </c>
      <c r="X2633" s="0" t="n">
        <v>0</v>
      </c>
      <c r="Y2633" s="0" t="n">
        <v>0</v>
      </c>
      <c r="Z2633" s="0" t="s">
        <v>7895</v>
      </c>
      <c r="AA2633" s="0"/>
      <c r="AB2633" s="0"/>
      <c r="AC2633" s="56" t="n">
        <v>0.333333333333333</v>
      </c>
      <c r="AD2633" s="56" t="n">
        <v>0.75</v>
      </c>
      <c r="AE2633" s="56" t="n">
        <v>0.999305555555556</v>
      </c>
      <c r="AF2633" s="56" t="n">
        <v>0.999305555555556</v>
      </c>
      <c r="AG2633" s="0"/>
      <c r="AH2633" s="0"/>
      <c r="AI2633" s="0" t="s">
        <v>2181</v>
      </c>
      <c r="AJ2633" s="0" t="s">
        <v>1676</v>
      </c>
      <c r="AK2633" s="0" t="s">
        <v>2178</v>
      </c>
      <c r="AL2633" s="0"/>
      <c r="AM2633" s="0" t="s">
        <v>26437</v>
      </c>
      <c r="AN2633" s="0" t="n">
        <v>95907</v>
      </c>
      <c r="AO2633" s="0" t="s">
        <v>7897</v>
      </c>
      <c r="AP2633" s="58" t="s">
        <v>26443</v>
      </c>
      <c r="AQ2633" s="0"/>
      <c r="AR2633" s="58" t="s">
        <v>26444</v>
      </c>
      <c r="AS2633" s="58" t="s">
        <v>26445</v>
      </c>
      <c r="AT2633" s="0"/>
    </row>
    <row r="2634" customFormat="false" ht="15" hidden="false" customHeight="false" outlineLevel="0" collapsed="false">
      <c r="A2634" s="0" t="s">
        <v>26446</v>
      </c>
      <c r="B2634" s="0" t="n">
        <v>80474</v>
      </c>
      <c r="C2634" s="55" t="n">
        <v>46213</v>
      </c>
      <c r="D2634" s="0" t="s">
        <v>25257</v>
      </c>
      <c r="E2634" s="0"/>
      <c r="F2634" s="0" t="s">
        <v>26435</v>
      </c>
      <c r="G2634" s="0" t="s">
        <v>26447</v>
      </c>
      <c r="H2634" s="0" t="s">
        <v>2156</v>
      </c>
      <c r="I2634" s="56" t="n">
        <v>0.38125</v>
      </c>
      <c r="J2634" s="56" t="n">
        <v>0.388194444444445</v>
      </c>
      <c r="K2634" s="57" t="n">
        <v>46213.3666319444</v>
      </c>
      <c r="L2634" s="57" t="n">
        <v>46213.370775463</v>
      </c>
      <c r="M2634" s="0" t="s">
        <v>25257</v>
      </c>
      <c r="N2634" s="56" t="n">
        <v>0.00694444444444444</v>
      </c>
      <c r="O2634" s="56" t="n">
        <v>0.00413194444444444</v>
      </c>
      <c r="P2634" s="56" t="n">
        <v>0.0173611111111111</v>
      </c>
      <c r="Q2634" s="56" t="n">
        <v>0</v>
      </c>
      <c r="R2634" s="0" t="n">
        <v>-23.576159</v>
      </c>
      <c r="S2634" s="0" t="n">
        <v>-46.531303</v>
      </c>
      <c r="T2634" s="0" t="n">
        <v>-23.576417</v>
      </c>
      <c r="U2634" s="0" t="n">
        <v>-46.530733</v>
      </c>
      <c r="V2634" s="0" t="n">
        <v>1</v>
      </c>
      <c r="W2634" s="0" t="n">
        <v>0</v>
      </c>
      <c r="X2634" s="0" t="n">
        <v>0</v>
      </c>
      <c r="Y2634" s="0" t="n">
        <v>0</v>
      </c>
      <c r="Z2634" s="0" t="s">
        <v>7895</v>
      </c>
      <c r="AA2634" s="0"/>
      <c r="AB2634" s="0"/>
      <c r="AC2634" s="56" t="n">
        <v>0.333333333333333</v>
      </c>
      <c r="AD2634" s="56" t="n">
        <v>0.75</v>
      </c>
      <c r="AE2634" s="56" t="n">
        <v>0.999305555555556</v>
      </c>
      <c r="AF2634" s="56" t="n">
        <v>0.999305555555556</v>
      </c>
      <c r="AG2634" s="0"/>
      <c r="AH2634" s="0"/>
      <c r="AI2634" s="0" t="s">
        <v>2144</v>
      </c>
      <c r="AJ2634" s="0" t="s">
        <v>1676</v>
      </c>
      <c r="AK2634" s="0" t="s">
        <v>2141</v>
      </c>
      <c r="AL2634" s="0"/>
      <c r="AM2634" s="0" t="s">
        <v>26437</v>
      </c>
      <c r="AN2634" s="0" t="n">
        <v>95907</v>
      </c>
      <c r="AO2634" s="0" t="s">
        <v>7897</v>
      </c>
      <c r="AP2634" s="58" t="s">
        <v>26448</v>
      </c>
      <c r="AQ2634" s="0"/>
      <c r="AR2634" s="58" t="s">
        <v>26449</v>
      </c>
      <c r="AS2634" s="58" t="s">
        <v>26450</v>
      </c>
      <c r="AT2634" s="0"/>
    </row>
    <row r="2635" customFormat="false" ht="15" hidden="false" customHeight="false" outlineLevel="0" collapsed="false">
      <c r="A2635" s="0" t="s">
        <v>26451</v>
      </c>
      <c r="B2635" s="0" t="n">
        <v>80471</v>
      </c>
      <c r="C2635" s="55" t="n">
        <v>46213</v>
      </c>
      <c r="D2635" s="0" t="s">
        <v>25257</v>
      </c>
      <c r="E2635" s="0"/>
      <c r="F2635" s="0" t="s">
        <v>26435</v>
      </c>
      <c r="G2635" s="0" t="s">
        <v>26452</v>
      </c>
      <c r="H2635" s="0" t="s">
        <v>2136</v>
      </c>
      <c r="I2635" s="56" t="n">
        <v>0.389583333333333</v>
      </c>
      <c r="J2635" s="56" t="n">
        <v>0.396527777777778</v>
      </c>
      <c r="K2635" s="57" t="n">
        <v>46213.3522453704</v>
      </c>
      <c r="L2635" s="57" t="n">
        <v>46213.356099537</v>
      </c>
      <c r="M2635" s="0" t="s">
        <v>25257</v>
      </c>
      <c r="N2635" s="56" t="n">
        <v>0.00694444444444444</v>
      </c>
      <c r="O2635" s="56" t="n">
        <v>0.00384259259259259</v>
      </c>
      <c r="P2635" s="56" t="n">
        <v>0.0402777777777778</v>
      </c>
      <c r="Q2635" s="56" t="n">
        <v>0</v>
      </c>
      <c r="R2635" s="0" t="n">
        <v>-23.576353</v>
      </c>
      <c r="S2635" s="0" t="n">
        <v>-46.53334</v>
      </c>
      <c r="T2635" s="0" t="n">
        <v>-23.576306</v>
      </c>
      <c r="U2635" s="0" t="n">
        <v>-46.532828</v>
      </c>
      <c r="V2635" s="0" t="n">
        <v>1</v>
      </c>
      <c r="W2635" s="0" t="n">
        <v>0</v>
      </c>
      <c r="X2635" s="0" t="n">
        <v>0</v>
      </c>
      <c r="Y2635" s="0" t="n">
        <v>0</v>
      </c>
      <c r="Z2635" s="0" t="s">
        <v>7895</v>
      </c>
      <c r="AA2635" s="0"/>
      <c r="AB2635" s="0"/>
      <c r="AC2635" s="56" t="n">
        <v>0.333333333333333</v>
      </c>
      <c r="AD2635" s="56" t="n">
        <v>0.75</v>
      </c>
      <c r="AE2635" s="56" t="n">
        <v>0.999305555555556</v>
      </c>
      <c r="AF2635" s="56" t="n">
        <v>0.999305555555556</v>
      </c>
      <c r="AG2635" s="0"/>
      <c r="AH2635" s="0"/>
      <c r="AI2635" s="0" t="s">
        <v>2137</v>
      </c>
      <c r="AJ2635" s="0" t="s">
        <v>1676</v>
      </c>
      <c r="AK2635" s="0" t="s">
        <v>2132</v>
      </c>
      <c r="AL2635" s="0"/>
      <c r="AM2635" s="0" t="s">
        <v>26437</v>
      </c>
      <c r="AN2635" s="0" t="n">
        <v>95907</v>
      </c>
      <c r="AO2635" s="0" t="s">
        <v>7897</v>
      </c>
      <c r="AP2635" s="58" t="s">
        <v>26453</v>
      </c>
      <c r="AQ2635" s="0"/>
      <c r="AR2635" s="58" t="s">
        <v>26454</v>
      </c>
      <c r="AS2635" s="58" t="s">
        <v>26455</v>
      </c>
      <c r="AT2635" s="0"/>
    </row>
    <row r="2636" customFormat="false" ht="15" hidden="false" customHeight="false" outlineLevel="0" collapsed="false">
      <c r="A2636" s="0" t="s">
        <v>26456</v>
      </c>
      <c r="B2636" s="0" t="n">
        <v>80479</v>
      </c>
      <c r="C2636" s="55" t="n">
        <v>46213</v>
      </c>
      <c r="D2636" s="0" t="s">
        <v>25257</v>
      </c>
      <c r="E2636" s="0"/>
      <c r="F2636" s="0" t="s">
        <v>26435</v>
      </c>
      <c r="G2636" s="0" t="s">
        <v>26457</v>
      </c>
      <c r="H2636" s="0" t="s">
        <v>2190</v>
      </c>
      <c r="I2636" s="56" t="n">
        <v>0.398611111111111</v>
      </c>
      <c r="J2636" s="56" t="n">
        <v>0.405555555555556</v>
      </c>
      <c r="K2636" s="57" t="n">
        <v>46213.3380902778</v>
      </c>
      <c r="L2636" s="57" t="n">
        <v>46213.3425231481</v>
      </c>
      <c r="M2636" s="0" t="s">
        <v>25257</v>
      </c>
      <c r="N2636" s="56" t="n">
        <v>0.00694444444444444</v>
      </c>
      <c r="O2636" s="56" t="n">
        <v>0.0044212962962963</v>
      </c>
      <c r="P2636" s="56" t="n">
        <v>0.0625</v>
      </c>
      <c r="Q2636" s="56" t="n">
        <v>0</v>
      </c>
      <c r="R2636" s="0" t="n">
        <v>-23.578981</v>
      </c>
      <c r="S2636" s="0" t="n">
        <v>-46.533781</v>
      </c>
      <c r="T2636" s="0" t="n">
        <v>-23.578836</v>
      </c>
      <c r="U2636" s="0" t="n">
        <v>-46.53378</v>
      </c>
      <c r="V2636" s="0" t="n">
        <v>1</v>
      </c>
      <c r="W2636" s="0" t="n">
        <v>0</v>
      </c>
      <c r="X2636" s="0" t="n">
        <v>0</v>
      </c>
      <c r="Y2636" s="0" t="n">
        <v>0</v>
      </c>
      <c r="Z2636" s="0" t="s">
        <v>7895</v>
      </c>
      <c r="AA2636" s="0"/>
      <c r="AB2636" s="0"/>
      <c r="AC2636" s="56" t="n">
        <v>0.333333333333333</v>
      </c>
      <c r="AD2636" s="56" t="n">
        <v>0.75</v>
      </c>
      <c r="AE2636" s="56" t="n">
        <v>0.999305555555556</v>
      </c>
      <c r="AF2636" s="56" t="n">
        <v>0.999305555555556</v>
      </c>
      <c r="AG2636" s="0"/>
      <c r="AH2636" s="0"/>
      <c r="AI2636" s="0" t="s">
        <v>2191</v>
      </c>
      <c r="AJ2636" s="0" t="s">
        <v>1676</v>
      </c>
      <c r="AK2636" s="0" t="s">
        <v>2141</v>
      </c>
      <c r="AL2636" s="0"/>
      <c r="AM2636" s="0" t="s">
        <v>26437</v>
      </c>
      <c r="AN2636" s="0" t="n">
        <v>95907</v>
      </c>
      <c r="AO2636" s="0" t="s">
        <v>7897</v>
      </c>
      <c r="AP2636" s="58" t="s">
        <v>26458</v>
      </c>
      <c r="AQ2636" s="0"/>
      <c r="AR2636" s="58" t="s">
        <v>26459</v>
      </c>
      <c r="AS2636" s="58" t="s">
        <v>26460</v>
      </c>
      <c r="AT2636" s="0"/>
    </row>
    <row r="2637" customFormat="false" ht="15" hidden="false" customHeight="false" outlineLevel="0" collapsed="false">
      <c r="A2637" s="0" t="s">
        <v>26461</v>
      </c>
      <c r="B2637" s="0" t="n">
        <v>80440</v>
      </c>
      <c r="C2637" s="55" t="n">
        <v>46213</v>
      </c>
      <c r="D2637" s="0" t="s">
        <v>25257</v>
      </c>
      <c r="E2637" s="0"/>
      <c r="F2637" s="0" t="s">
        <v>26435</v>
      </c>
      <c r="G2637" s="0" t="s">
        <v>26462</v>
      </c>
      <c r="H2637" s="0" t="s">
        <v>1919</v>
      </c>
      <c r="I2637" s="56" t="n">
        <v>0.409027777777778</v>
      </c>
      <c r="J2637" s="56" t="n">
        <v>0.415972222222222</v>
      </c>
      <c r="K2637" s="57" t="n">
        <v>46213.3907407407</v>
      </c>
      <c r="L2637" s="57" t="n">
        <v>46213.3944328704</v>
      </c>
      <c r="M2637" s="0" t="s">
        <v>25257</v>
      </c>
      <c r="N2637" s="56" t="n">
        <v>0.00694444444444444</v>
      </c>
      <c r="O2637" s="56" t="n">
        <v>0.00368055555555556</v>
      </c>
      <c r="P2637" s="56" t="n">
        <v>0.0215277777777778</v>
      </c>
      <c r="Q2637" s="56" t="n">
        <v>0</v>
      </c>
      <c r="R2637" s="0" t="n">
        <v>-23.575945</v>
      </c>
      <c r="S2637" s="0" t="n">
        <v>-46.528695</v>
      </c>
      <c r="T2637" s="0" t="n">
        <v>-23.577469</v>
      </c>
      <c r="U2637" s="0" t="n">
        <v>-46.525395</v>
      </c>
      <c r="V2637" s="0" t="n">
        <v>1</v>
      </c>
      <c r="W2637" s="0" t="n">
        <v>0</v>
      </c>
      <c r="X2637" s="0" t="n">
        <v>0</v>
      </c>
      <c r="Y2637" s="0" t="n">
        <v>0</v>
      </c>
      <c r="Z2637" s="0" t="s">
        <v>7895</v>
      </c>
      <c r="AA2637" s="0"/>
      <c r="AB2637" s="0"/>
      <c r="AC2637" s="56" t="n">
        <v>0.333333333333333</v>
      </c>
      <c r="AD2637" s="56" t="n">
        <v>0.75</v>
      </c>
      <c r="AE2637" s="56" t="n">
        <v>0.999305555555556</v>
      </c>
      <c r="AF2637" s="56" t="n">
        <v>0.999305555555556</v>
      </c>
      <c r="AG2637" s="0"/>
      <c r="AH2637" s="0"/>
      <c r="AI2637" s="0" t="s">
        <v>1920</v>
      </c>
      <c r="AJ2637" s="0" t="s">
        <v>1676</v>
      </c>
      <c r="AK2637" s="0" t="s">
        <v>1914</v>
      </c>
      <c r="AL2637" s="0"/>
      <c r="AM2637" s="0" t="s">
        <v>26437</v>
      </c>
      <c r="AN2637" s="0" t="n">
        <v>95907</v>
      </c>
      <c r="AO2637" s="0" t="s">
        <v>7897</v>
      </c>
      <c r="AP2637" s="58" t="s">
        <v>26463</v>
      </c>
      <c r="AQ2637" s="0"/>
      <c r="AR2637" s="58" t="s">
        <v>26464</v>
      </c>
      <c r="AS2637" s="58" t="s">
        <v>26465</v>
      </c>
      <c r="AT2637" s="0"/>
    </row>
    <row r="2638" customFormat="false" ht="15" hidden="false" customHeight="false" outlineLevel="0" collapsed="false">
      <c r="A2638" s="0" t="s">
        <v>26466</v>
      </c>
      <c r="B2638" s="0" t="n">
        <v>80442</v>
      </c>
      <c r="C2638" s="55" t="n">
        <v>46213</v>
      </c>
      <c r="D2638" s="0" t="s">
        <v>25257</v>
      </c>
      <c r="E2638" s="0"/>
      <c r="F2638" s="0" t="s">
        <v>26435</v>
      </c>
      <c r="G2638" s="0" t="s">
        <v>26467</v>
      </c>
      <c r="H2638" s="0" t="s">
        <v>1932</v>
      </c>
      <c r="I2638" s="56" t="n">
        <v>0.417361111111111</v>
      </c>
      <c r="J2638" s="56" t="n">
        <v>0.424305555555556</v>
      </c>
      <c r="K2638" s="57" t="n">
        <v>46213.380162037</v>
      </c>
      <c r="L2638" s="57" t="n">
        <v>46213.3826041667</v>
      </c>
      <c r="M2638" s="0" t="s">
        <v>25257</v>
      </c>
      <c r="N2638" s="56" t="n">
        <v>0.00694444444444444</v>
      </c>
      <c r="O2638" s="56" t="n">
        <v>0.00244212962962963</v>
      </c>
      <c r="P2638" s="56" t="n">
        <v>0.0416666666666667</v>
      </c>
      <c r="Q2638" s="56" t="n">
        <v>0</v>
      </c>
      <c r="R2638" s="0" t="n">
        <v>-23.574842</v>
      </c>
      <c r="S2638" s="0" t="n">
        <v>-46.528274</v>
      </c>
      <c r="T2638" s="0" t="n">
        <v>-23.574432</v>
      </c>
      <c r="U2638" s="0" t="n">
        <v>-46.528768</v>
      </c>
      <c r="V2638" s="0" t="n">
        <v>1</v>
      </c>
      <c r="W2638" s="0" t="n">
        <v>0</v>
      </c>
      <c r="X2638" s="0" t="n">
        <v>0</v>
      </c>
      <c r="Y2638" s="0" t="n">
        <v>0</v>
      </c>
      <c r="Z2638" s="0" t="s">
        <v>7895</v>
      </c>
      <c r="AA2638" s="0"/>
      <c r="AB2638" s="0"/>
      <c r="AC2638" s="56" t="n">
        <v>0.333333333333333</v>
      </c>
      <c r="AD2638" s="56" t="n">
        <v>0.75</v>
      </c>
      <c r="AE2638" s="56" t="n">
        <v>0.999305555555556</v>
      </c>
      <c r="AF2638" s="56" t="n">
        <v>0.999305555555556</v>
      </c>
      <c r="AG2638" s="0"/>
      <c r="AH2638" s="0"/>
      <c r="AI2638" s="0" t="s">
        <v>1933</v>
      </c>
      <c r="AJ2638" s="0" t="s">
        <v>1676</v>
      </c>
      <c r="AK2638" s="0" t="s">
        <v>1930</v>
      </c>
      <c r="AL2638" s="0"/>
      <c r="AM2638" s="0" t="s">
        <v>26437</v>
      </c>
      <c r="AN2638" s="0" t="n">
        <v>95907</v>
      </c>
      <c r="AO2638" s="0" t="s">
        <v>7897</v>
      </c>
      <c r="AP2638" s="58" t="s">
        <v>26468</v>
      </c>
      <c r="AQ2638" s="0"/>
      <c r="AR2638" s="58" t="s">
        <v>26469</v>
      </c>
      <c r="AS2638" s="58" t="s">
        <v>26470</v>
      </c>
      <c r="AT2638" s="0"/>
    </row>
    <row r="2639" customFormat="false" ht="15" hidden="false" customHeight="false" outlineLevel="0" collapsed="false">
      <c r="A2639" s="0" t="s">
        <v>26471</v>
      </c>
      <c r="B2639" s="0" t="n">
        <v>80478</v>
      </c>
      <c r="C2639" s="55" t="n">
        <v>46213</v>
      </c>
      <c r="D2639" s="0" t="s">
        <v>25257</v>
      </c>
      <c r="E2639" s="0"/>
      <c r="F2639" s="0" t="s">
        <v>26435</v>
      </c>
      <c r="G2639" s="0" t="s">
        <v>26472</v>
      </c>
      <c r="H2639" s="0" t="s">
        <v>2185</v>
      </c>
      <c r="I2639" s="56" t="n">
        <v>0.426388888888889</v>
      </c>
      <c r="J2639" s="56" t="n">
        <v>0.433333333333333</v>
      </c>
      <c r="K2639" s="57" t="n">
        <v>46213.3964351852</v>
      </c>
      <c r="L2639" s="57" t="n">
        <v>46213.4010648148</v>
      </c>
      <c r="M2639" s="0" t="s">
        <v>25257</v>
      </c>
      <c r="N2639" s="56" t="n">
        <v>0.00694444444444444</v>
      </c>
      <c r="O2639" s="56" t="n">
        <v>0.00462962962962963</v>
      </c>
      <c r="P2639" s="56" t="n">
        <v>0.0319444444444444</v>
      </c>
      <c r="Q2639" s="56" t="n">
        <v>0</v>
      </c>
      <c r="R2639" s="0" t="n">
        <v>-23.577563</v>
      </c>
      <c r="S2639" s="0" t="n">
        <v>-46.523088</v>
      </c>
      <c r="T2639" s="0" t="n">
        <v>-23.578049</v>
      </c>
      <c r="U2639" s="0" t="n">
        <v>-46.523143</v>
      </c>
      <c r="V2639" s="0" t="n">
        <v>1</v>
      </c>
      <c r="W2639" s="0" t="n">
        <v>0</v>
      </c>
      <c r="X2639" s="0" t="n">
        <v>0</v>
      </c>
      <c r="Y2639" s="0" t="n">
        <v>0</v>
      </c>
      <c r="Z2639" s="0" t="s">
        <v>7895</v>
      </c>
      <c r="AA2639" s="0"/>
      <c r="AB2639" s="0"/>
      <c r="AC2639" s="56" t="n">
        <v>0.333333333333333</v>
      </c>
      <c r="AD2639" s="56" t="n">
        <v>0.75</v>
      </c>
      <c r="AE2639" s="56" t="n">
        <v>0.999305555555556</v>
      </c>
      <c r="AF2639" s="56" t="n">
        <v>0.999305555555556</v>
      </c>
      <c r="AG2639" s="0"/>
      <c r="AH2639" s="0"/>
      <c r="AI2639" s="0"/>
      <c r="AJ2639" s="0" t="s">
        <v>1676</v>
      </c>
      <c r="AK2639" s="0"/>
      <c r="AL2639" s="0"/>
      <c r="AM2639" s="0" t="s">
        <v>26437</v>
      </c>
      <c r="AN2639" s="0" t="n">
        <v>95907</v>
      </c>
      <c r="AO2639" s="0" t="s">
        <v>7897</v>
      </c>
      <c r="AP2639" s="58" t="s">
        <v>26473</v>
      </c>
      <c r="AQ2639" s="0"/>
      <c r="AR2639" s="58" t="s">
        <v>26474</v>
      </c>
      <c r="AS2639" s="58" t="s">
        <v>26475</v>
      </c>
      <c r="AT2639" s="0"/>
    </row>
    <row r="2640" customFormat="false" ht="15" hidden="false" customHeight="false" outlineLevel="0" collapsed="false">
      <c r="A2640" s="0" t="s">
        <v>26476</v>
      </c>
      <c r="B2640" s="0" t="n">
        <v>80446</v>
      </c>
      <c r="C2640" s="55" t="n">
        <v>46213</v>
      </c>
      <c r="D2640" s="0" t="s">
        <v>25257</v>
      </c>
      <c r="E2640" s="0"/>
      <c r="F2640" s="0" t="s">
        <v>26435</v>
      </c>
      <c r="G2640" s="0" t="s">
        <v>26477</v>
      </c>
      <c r="H2640" s="0" t="s">
        <v>1956</v>
      </c>
      <c r="I2640" s="56" t="n">
        <v>0.436805555555556</v>
      </c>
      <c r="J2640" s="56" t="n">
        <v>0.44375</v>
      </c>
      <c r="K2640" s="57" t="n">
        <v>46213.5112384259</v>
      </c>
      <c r="L2640" s="57" t="n">
        <v>46213.512974537</v>
      </c>
      <c r="M2640" s="0" t="s">
        <v>25257</v>
      </c>
      <c r="N2640" s="56" t="n">
        <v>0.00694444444444444</v>
      </c>
      <c r="O2640" s="56" t="n">
        <v>0.00172453703703704</v>
      </c>
      <c r="P2640" s="56" t="n">
        <v>0</v>
      </c>
      <c r="Q2640" s="56" t="n">
        <v>0.06875</v>
      </c>
      <c r="R2640" s="0" t="n">
        <v>-23.581747</v>
      </c>
      <c r="S2640" s="0" t="n">
        <v>-46.520458</v>
      </c>
      <c r="T2640" s="0" t="n">
        <v>-23.581717</v>
      </c>
      <c r="U2640" s="0" t="n">
        <v>-46.520875</v>
      </c>
      <c r="V2640" s="0" t="n">
        <v>1</v>
      </c>
      <c r="W2640" s="0" t="n">
        <v>0</v>
      </c>
      <c r="X2640" s="0" t="n">
        <v>0</v>
      </c>
      <c r="Y2640" s="0" t="n">
        <v>0</v>
      </c>
      <c r="Z2640" s="0" t="s">
        <v>7895</v>
      </c>
      <c r="AA2640" s="0"/>
      <c r="AB2640" s="0"/>
      <c r="AC2640" s="56" t="n">
        <v>0.333333333333333</v>
      </c>
      <c r="AD2640" s="56" t="n">
        <v>0.75</v>
      </c>
      <c r="AE2640" s="56" t="n">
        <v>0.999305555555556</v>
      </c>
      <c r="AF2640" s="56" t="n">
        <v>0.999305555555556</v>
      </c>
      <c r="AG2640" s="0"/>
      <c r="AH2640" s="0"/>
      <c r="AI2640" s="0" t="s">
        <v>1957</v>
      </c>
      <c r="AJ2640" s="0" t="s">
        <v>1676</v>
      </c>
      <c r="AK2640" s="0" t="s">
        <v>1952</v>
      </c>
      <c r="AL2640" s="0"/>
      <c r="AM2640" s="0" t="s">
        <v>26437</v>
      </c>
      <c r="AN2640" s="0" t="n">
        <v>95907</v>
      </c>
      <c r="AO2640" s="0" t="s">
        <v>7897</v>
      </c>
      <c r="AP2640" s="58" t="s">
        <v>26478</v>
      </c>
      <c r="AQ2640" s="0"/>
      <c r="AR2640" s="58" t="s">
        <v>26479</v>
      </c>
      <c r="AS2640" s="58" t="s">
        <v>26480</v>
      </c>
      <c r="AT2640" s="0"/>
    </row>
    <row r="2641" customFormat="false" ht="15" hidden="false" customHeight="false" outlineLevel="0" collapsed="false">
      <c r="A2641" s="0" t="s">
        <v>26481</v>
      </c>
      <c r="B2641" s="0" t="n">
        <v>80801</v>
      </c>
      <c r="C2641" s="55" t="n">
        <v>46213</v>
      </c>
      <c r="D2641" s="0" t="s">
        <v>25257</v>
      </c>
      <c r="E2641" s="0"/>
      <c r="F2641" s="0" t="s">
        <v>26435</v>
      </c>
      <c r="G2641" s="0" t="s">
        <v>26482</v>
      </c>
      <c r="H2641" s="0" t="s">
        <v>4421</v>
      </c>
      <c r="I2641" s="56" t="n">
        <v>0.445833333333333</v>
      </c>
      <c r="J2641" s="56" t="n">
        <v>0.452777777777778</v>
      </c>
      <c r="K2641" s="57" t="n">
        <v>46213.5192592593</v>
      </c>
      <c r="L2641" s="57" t="n">
        <v>46213.5220023148</v>
      </c>
      <c r="M2641" s="0" t="s">
        <v>25257</v>
      </c>
      <c r="N2641" s="56" t="n">
        <v>0.00694444444444444</v>
      </c>
      <c r="O2641" s="56" t="n">
        <v>0.00273148148148148</v>
      </c>
      <c r="P2641" s="56" t="n">
        <v>0</v>
      </c>
      <c r="Q2641" s="56" t="n">
        <v>0.06875</v>
      </c>
      <c r="R2641" s="0" t="n">
        <v>-23.585765</v>
      </c>
      <c r="S2641" s="0" t="n">
        <v>-46.519286</v>
      </c>
      <c r="T2641" s="0" t="n">
        <v>-23.586936</v>
      </c>
      <c r="U2641" s="0" t="n">
        <v>-46.520172</v>
      </c>
      <c r="V2641" s="0" t="n">
        <v>1</v>
      </c>
      <c r="W2641" s="0" t="n">
        <v>0</v>
      </c>
      <c r="X2641" s="0" t="n">
        <v>0</v>
      </c>
      <c r="Y2641" s="0" t="n">
        <v>0</v>
      </c>
      <c r="Z2641" s="0" t="s">
        <v>7895</v>
      </c>
      <c r="AA2641" s="0"/>
      <c r="AB2641" s="0"/>
      <c r="AC2641" s="56" t="n">
        <v>0.333333333333333</v>
      </c>
      <c r="AD2641" s="56" t="n">
        <v>0.75</v>
      </c>
      <c r="AE2641" s="56" t="n">
        <v>0.999305555555556</v>
      </c>
      <c r="AF2641" s="56" t="n">
        <v>0.999305555555556</v>
      </c>
      <c r="AG2641" s="0"/>
      <c r="AH2641" s="0"/>
      <c r="AI2641" s="0"/>
      <c r="AJ2641" s="0" t="s">
        <v>4261</v>
      </c>
      <c r="AK2641" s="0"/>
      <c r="AL2641" s="0"/>
      <c r="AM2641" s="0" t="s">
        <v>26437</v>
      </c>
      <c r="AN2641" s="0" t="n">
        <v>95907</v>
      </c>
      <c r="AO2641" s="0" t="s">
        <v>7897</v>
      </c>
      <c r="AP2641" s="58" t="s">
        <v>26483</v>
      </c>
      <c r="AQ2641" s="0"/>
      <c r="AR2641" s="58" t="s">
        <v>26484</v>
      </c>
      <c r="AS2641" s="58" t="s">
        <v>26485</v>
      </c>
      <c r="AT2641" s="0"/>
    </row>
    <row r="2642" customFormat="false" ht="15" hidden="false" customHeight="false" outlineLevel="0" collapsed="false">
      <c r="A2642" s="0" t="s">
        <v>26486</v>
      </c>
      <c r="B2642" s="0" t="n">
        <v>80443</v>
      </c>
      <c r="C2642" s="55" t="n">
        <v>46213</v>
      </c>
      <c r="D2642" s="0" t="s">
        <v>25257</v>
      </c>
      <c r="E2642" s="0"/>
      <c r="F2642" s="0" t="s">
        <v>26435</v>
      </c>
      <c r="G2642" s="0" t="s">
        <v>26487</v>
      </c>
      <c r="H2642" s="0" t="s">
        <v>1938</v>
      </c>
      <c r="I2642" s="56" t="n">
        <v>0.455555555555556</v>
      </c>
      <c r="J2642" s="56" t="n">
        <v>0.4625</v>
      </c>
      <c r="K2642" s="57" t="n">
        <v>46213.5255439815</v>
      </c>
      <c r="L2642" s="57" t="n">
        <v>46213.5278356482</v>
      </c>
      <c r="M2642" s="0" t="s">
        <v>25257</v>
      </c>
      <c r="N2642" s="56" t="n">
        <v>0.00694444444444444</v>
      </c>
      <c r="O2642" s="56" t="n">
        <v>0.00229166666666667</v>
      </c>
      <c r="P2642" s="56" t="n">
        <v>0</v>
      </c>
      <c r="Q2642" s="56" t="n">
        <v>0.0652777777777778</v>
      </c>
      <c r="R2642" s="0" t="n">
        <v>-23.583719</v>
      </c>
      <c r="S2642" s="0" t="n">
        <v>-46.513109</v>
      </c>
      <c r="T2642" s="0" t="n">
        <v>-23.583916</v>
      </c>
      <c r="U2642" s="0" t="n">
        <v>-46.513452</v>
      </c>
      <c r="V2642" s="0" t="n">
        <v>1</v>
      </c>
      <c r="W2642" s="0" t="n">
        <v>0</v>
      </c>
      <c r="X2642" s="0" t="n">
        <v>0</v>
      </c>
      <c r="Y2642" s="0" t="n">
        <v>0</v>
      </c>
      <c r="Z2642" s="0" t="s">
        <v>7895</v>
      </c>
      <c r="AA2642" s="0"/>
      <c r="AB2642" s="0"/>
      <c r="AC2642" s="56" t="n">
        <v>0.333333333333333</v>
      </c>
      <c r="AD2642" s="56" t="n">
        <v>0.75</v>
      </c>
      <c r="AE2642" s="56" t="n">
        <v>0.999305555555556</v>
      </c>
      <c r="AF2642" s="56" t="n">
        <v>0.999305555555556</v>
      </c>
      <c r="AG2642" s="0"/>
      <c r="AH2642" s="0"/>
      <c r="AI2642" s="0"/>
      <c r="AJ2642" s="0" t="s">
        <v>1676</v>
      </c>
      <c r="AK2642" s="0"/>
      <c r="AL2642" s="0"/>
      <c r="AM2642" s="0" t="s">
        <v>26437</v>
      </c>
      <c r="AN2642" s="0" t="n">
        <v>95907</v>
      </c>
      <c r="AO2642" s="0" t="s">
        <v>7897</v>
      </c>
      <c r="AP2642" s="58" t="s">
        <v>26488</v>
      </c>
      <c r="AQ2642" s="0"/>
      <c r="AR2642" s="58" t="s">
        <v>26489</v>
      </c>
      <c r="AS2642" s="58" t="s">
        <v>26490</v>
      </c>
      <c r="AT2642" s="0"/>
    </row>
    <row r="2643" customFormat="false" ht="15" hidden="false" customHeight="false" outlineLevel="0" collapsed="false">
      <c r="A2643" s="0" t="s">
        <v>26491</v>
      </c>
      <c r="B2643" s="0" t="n">
        <v>80475</v>
      </c>
      <c r="C2643" s="55" t="n">
        <v>46213</v>
      </c>
      <c r="D2643" s="0" t="s">
        <v>25257</v>
      </c>
      <c r="E2643" s="0"/>
      <c r="F2643" s="0" t="s">
        <v>26435</v>
      </c>
      <c r="G2643" s="0" t="s">
        <v>26492</v>
      </c>
      <c r="H2643" s="0" t="s">
        <v>2164</v>
      </c>
      <c r="I2643" s="56" t="n">
        <v>0.468055555555556</v>
      </c>
      <c r="J2643" s="56" t="n">
        <v>0.475</v>
      </c>
      <c r="K2643" s="57" t="n">
        <v>46213.41125</v>
      </c>
      <c r="L2643" s="57" t="n">
        <v>46213.4134953704</v>
      </c>
      <c r="M2643" s="0" t="s">
        <v>25257</v>
      </c>
      <c r="N2643" s="56" t="n">
        <v>0.00694444444444444</v>
      </c>
      <c r="O2643" s="56" t="n">
        <v>0.00224537037037037</v>
      </c>
      <c r="P2643" s="56" t="n">
        <v>0.0611111111111111</v>
      </c>
      <c r="Q2643" s="56" t="n">
        <v>0</v>
      </c>
      <c r="R2643" s="0" t="n">
        <v>-23.581326</v>
      </c>
      <c r="S2643" s="0" t="n">
        <v>-46.526162</v>
      </c>
      <c r="T2643" s="0" t="n">
        <v>-23.581524</v>
      </c>
      <c r="U2643" s="0" t="n">
        <v>-46.525382</v>
      </c>
      <c r="V2643" s="0" t="n">
        <v>1</v>
      </c>
      <c r="W2643" s="0" t="n">
        <v>0</v>
      </c>
      <c r="X2643" s="0" t="n">
        <v>0</v>
      </c>
      <c r="Y2643" s="0" t="n">
        <v>0</v>
      </c>
      <c r="Z2643" s="0" t="s">
        <v>7895</v>
      </c>
      <c r="AA2643" s="0"/>
      <c r="AB2643" s="0"/>
      <c r="AC2643" s="56" t="n">
        <v>0.333333333333333</v>
      </c>
      <c r="AD2643" s="56" t="n">
        <v>0.75</v>
      </c>
      <c r="AE2643" s="56" t="n">
        <v>0.999305555555556</v>
      </c>
      <c r="AF2643" s="56" t="n">
        <v>0.999305555555556</v>
      </c>
      <c r="AG2643" s="0"/>
      <c r="AH2643" s="0"/>
      <c r="AI2643" s="0" t="s">
        <v>2165</v>
      </c>
      <c r="AJ2643" s="0" t="s">
        <v>1676</v>
      </c>
      <c r="AK2643" s="0" t="s">
        <v>2160</v>
      </c>
      <c r="AL2643" s="0"/>
      <c r="AM2643" s="0" t="s">
        <v>26437</v>
      </c>
      <c r="AN2643" s="0" t="n">
        <v>95907</v>
      </c>
      <c r="AO2643" s="0" t="s">
        <v>7897</v>
      </c>
      <c r="AP2643" s="58" t="s">
        <v>26493</v>
      </c>
      <c r="AQ2643" s="0"/>
      <c r="AR2643" s="58" t="s">
        <v>26494</v>
      </c>
      <c r="AS2643" s="58" t="s">
        <v>26495</v>
      </c>
      <c r="AT2643" s="0"/>
    </row>
    <row r="2644" customFormat="false" ht="15" hidden="false" customHeight="false" outlineLevel="0" collapsed="false">
      <c r="A2644" s="0" t="s">
        <v>26496</v>
      </c>
      <c r="B2644" s="0" t="n">
        <v>80476</v>
      </c>
      <c r="C2644" s="55" t="n">
        <v>46213</v>
      </c>
      <c r="D2644" s="0" t="s">
        <v>25257</v>
      </c>
      <c r="E2644" s="0"/>
      <c r="F2644" s="0" t="s">
        <v>26435</v>
      </c>
      <c r="G2644" s="0" t="s">
        <v>26497</v>
      </c>
      <c r="H2644" s="0" t="s">
        <v>2173</v>
      </c>
      <c r="I2644" s="56" t="n">
        <v>0.477777777777778</v>
      </c>
      <c r="J2644" s="56" t="n">
        <v>0.484722222222222</v>
      </c>
      <c r="K2644" s="57" t="n">
        <v>46213.4043287037</v>
      </c>
      <c r="L2644" s="57" t="n">
        <v>46213.407337963</v>
      </c>
      <c r="M2644" s="0" t="s">
        <v>25257</v>
      </c>
      <c r="N2644" s="56" t="n">
        <v>0.00694444444444444</v>
      </c>
      <c r="O2644" s="56" t="n">
        <v>0.00300925925925926</v>
      </c>
      <c r="P2644" s="56" t="n">
        <v>0.0770833333333333</v>
      </c>
      <c r="Q2644" s="56" t="n">
        <v>0</v>
      </c>
      <c r="R2644" s="0" t="n">
        <v>-23.579248</v>
      </c>
      <c r="S2644" s="0" t="n">
        <v>-46.528439</v>
      </c>
      <c r="T2644" s="0" t="n">
        <v>-23.579611</v>
      </c>
      <c r="U2644" s="0" t="n">
        <v>-46.527449</v>
      </c>
      <c r="V2644" s="0" t="n">
        <v>1</v>
      </c>
      <c r="W2644" s="0" t="n">
        <v>0</v>
      </c>
      <c r="X2644" s="0" t="n">
        <v>0</v>
      </c>
      <c r="Y2644" s="0" t="n">
        <v>0</v>
      </c>
      <c r="Z2644" s="0" t="s">
        <v>7895</v>
      </c>
      <c r="AA2644" s="0"/>
      <c r="AB2644" s="0"/>
      <c r="AC2644" s="56" t="n">
        <v>0.333333333333333</v>
      </c>
      <c r="AD2644" s="56" t="n">
        <v>0.75</v>
      </c>
      <c r="AE2644" s="56" t="n">
        <v>0.999305555555556</v>
      </c>
      <c r="AF2644" s="56" t="n">
        <v>0.999305555555556</v>
      </c>
      <c r="AG2644" s="0"/>
      <c r="AH2644" s="0"/>
      <c r="AI2644" s="0" t="s">
        <v>2174</v>
      </c>
      <c r="AJ2644" s="0" t="s">
        <v>1676</v>
      </c>
      <c r="AK2644" s="0" t="s">
        <v>2169</v>
      </c>
      <c r="AL2644" s="0"/>
      <c r="AM2644" s="0" t="s">
        <v>26437</v>
      </c>
      <c r="AN2644" s="0" t="n">
        <v>95907</v>
      </c>
      <c r="AO2644" s="0" t="s">
        <v>7897</v>
      </c>
      <c r="AP2644" s="58" t="s">
        <v>26498</v>
      </c>
      <c r="AQ2644" s="0"/>
      <c r="AR2644" s="58" t="s">
        <v>26499</v>
      </c>
      <c r="AS2644" s="58" t="s">
        <v>26500</v>
      </c>
      <c r="AT2644" s="0"/>
    </row>
    <row r="2645" customFormat="false" ht="15" hidden="false" customHeight="false" outlineLevel="0" collapsed="false">
      <c r="A2645" s="0" t="s">
        <v>26501</v>
      </c>
      <c r="B2645" s="0" t="n">
        <v>80472</v>
      </c>
      <c r="C2645" s="55" t="n">
        <v>46213</v>
      </c>
      <c r="D2645" s="0" t="s">
        <v>25257</v>
      </c>
      <c r="E2645" s="0"/>
      <c r="F2645" s="0" t="s">
        <v>26435</v>
      </c>
      <c r="G2645" s="0" t="s">
        <v>26502</v>
      </c>
      <c r="H2645" s="0" t="s">
        <v>2143</v>
      </c>
      <c r="I2645" s="56" t="n">
        <v>0.486111111111111</v>
      </c>
      <c r="J2645" s="56" t="n">
        <v>0.493055555555556</v>
      </c>
      <c r="K2645" s="57" t="n">
        <v>46213.4158564815</v>
      </c>
      <c r="L2645" s="57" t="n">
        <v>46213.4180671296</v>
      </c>
      <c r="M2645" s="0" t="s">
        <v>25257</v>
      </c>
      <c r="N2645" s="56" t="n">
        <v>0.00694444444444444</v>
      </c>
      <c r="O2645" s="56" t="n">
        <v>0.00219907407407407</v>
      </c>
      <c r="P2645" s="56" t="n">
        <v>0.0743055555555556</v>
      </c>
      <c r="Q2645" s="56" t="n">
        <v>0</v>
      </c>
      <c r="R2645" s="0" t="n">
        <v>-23.581376</v>
      </c>
      <c r="S2645" s="0" t="n">
        <v>-46.526343</v>
      </c>
      <c r="T2645" s="0" t="n">
        <v>-23.581026</v>
      </c>
      <c r="U2645" s="0" t="n">
        <v>-46.527381</v>
      </c>
      <c r="V2645" s="0" t="n">
        <v>1</v>
      </c>
      <c r="W2645" s="0" t="n">
        <v>0</v>
      </c>
      <c r="X2645" s="0" t="n">
        <v>0</v>
      </c>
      <c r="Y2645" s="0" t="n">
        <v>0</v>
      </c>
      <c r="Z2645" s="0" t="s">
        <v>7895</v>
      </c>
      <c r="AA2645" s="0"/>
      <c r="AB2645" s="0"/>
      <c r="AC2645" s="56" t="n">
        <v>0.333333333333333</v>
      </c>
      <c r="AD2645" s="56" t="n">
        <v>0.75</v>
      </c>
      <c r="AE2645" s="56" t="n">
        <v>0.999305555555556</v>
      </c>
      <c r="AF2645" s="56" t="n">
        <v>0.999305555555556</v>
      </c>
      <c r="AG2645" s="0"/>
      <c r="AH2645" s="0"/>
      <c r="AI2645" s="0" t="s">
        <v>2144</v>
      </c>
      <c r="AJ2645" s="0" t="s">
        <v>1676</v>
      </c>
      <c r="AK2645" s="0" t="s">
        <v>2141</v>
      </c>
      <c r="AL2645" s="0"/>
      <c r="AM2645" s="0" t="s">
        <v>26437</v>
      </c>
      <c r="AN2645" s="0" t="n">
        <v>95907</v>
      </c>
      <c r="AO2645" s="0" t="s">
        <v>7897</v>
      </c>
      <c r="AP2645" s="58" t="s">
        <v>26503</v>
      </c>
      <c r="AQ2645" s="0"/>
      <c r="AR2645" s="58" t="s">
        <v>26504</v>
      </c>
      <c r="AS2645" s="58" t="s">
        <v>26505</v>
      </c>
      <c r="AT2645" s="0"/>
    </row>
    <row r="2646" customFormat="false" ht="15" hidden="false" customHeight="false" outlineLevel="0" collapsed="false">
      <c r="A2646" s="0" t="s">
        <v>26506</v>
      </c>
      <c r="B2646" s="0" t="n">
        <v>80968</v>
      </c>
      <c r="C2646" s="55" t="n">
        <v>46213</v>
      </c>
      <c r="D2646" s="0" t="s">
        <v>25257</v>
      </c>
      <c r="E2646" s="0"/>
      <c r="F2646" s="0" t="s">
        <v>26435</v>
      </c>
      <c r="G2646" s="0" t="s">
        <v>26507</v>
      </c>
      <c r="H2646" s="0" t="s">
        <v>5613</v>
      </c>
      <c r="I2646" s="56" t="n">
        <v>0.49375</v>
      </c>
      <c r="J2646" s="56" t="n">
        <v>0.500694444444444</v>
      </c>
      <c r="K2646" s="57" t="n">
        <v>46213.5395717593</v>
      </c>
      <c r="L2646" s="57" t="n">
        <v>46213.5419097222</v>
      </c>
      <c r="M2646" s="0" t="s">
        <v>25257</v>
      </c>
      <c r="N2646" s="56" t="n">
        <v>0.00694444444444444</v>
      </c>
      <c r="O2646" s="56" t="n">
        <v>0.00232638888888889</v>
      </c>
      <c r="P2646" s="56" t="n">
        <v>0</v>
      </c>
      <c r="Q2646" s="56" t="n">
        <v>0.0409722222222222</v>
      </c>
      <c r="R2646" s="0" t="n">
        <v>-23.583517</v>
      </c>
      <c r="S2646" s="0" t="n">
        <v>-46.527717</v>
      </c>
      <c r="T2646" s="0" t="n">
        <v>-23.602875</v>
      </c>
      <c r="U2646" s="0" t="n">
        <v>-46.510314</v>
      </c>
      <c r="V2646" s="0" t="n">
        <v>1</v>
      </c>
      <c r="W2646" s="0" t="n">
        <v>0</v>
      </c>
      <c r="X2646" s="0" t="n">
        <v>0</v>
      </c>
      <c r="Y2646" s="0" t="n">
        <v>0</v>
      </c>
      <c r="Z2646" s="0" t="s">
        <v>7895</v>
      </c>
      <c r="AA2646" s="0"/>
      <c r="AB2646" s="0"/>
      <c r="AC2646" s="56" t="n">
        <v>0.333333333333333</v>
      </c>
      <c r="AD2646" s="56" t="n">
        <v>0.75</v>
      </c>
      <c r="AE2646" s="56" t="n">
        <v>0.999305555555556</v>
      </c>
      <c r="AF2646" s="56" t="n">
        <v>0.999305555555556</v>
      </c>
      <c r="AG2646" s="0"/>
      <c r="AH2646" s="0"/>
      <c r="AI2646" s="0" t="s">
        <v>5614</v>
      </c>
      <c r="AJ2646" s="0" t="s">
        <v>4261</v>
      </c>
      <c r="AK2646" s="0" t="s">
        <v>5611</v>
      </c>
      <c r="AL2646" s="0"/>
      <c r="AM2646" s="0" t="s">
        <v>26437</v>
      </c>
      <c r="AN2646" s="0" t="n">
        <v>95907</v>
      </c>
      <c r="AO2646" s="0" t="s">
        <v>7897</v>
      </c>
      <c r="AP2646" s="58" t="s">
        <v>26508</v>
      </c>
      <c r="AQ2646" s="0"/>
      <c r="AR2646" s="58" t="s">
        <v>26509</v>
      </c>
      <c r="AS2646" s="58" t="s">
        <v>26510</v>
      </c>
      <c r="AT2646" s="0"/>
    </row>
    <row r="2647" customFormat="false" ht="15" hidden="false" customHeight="false" outlineLevel="0" collapsed="false">
      <c r="A2647" s="0" t="s">
        <v>26511</v>
      </c>
      <c r="B2647" s="0" t="n">
        <v>80823</v>
      </c>
      <c r="C2647" s="55" t="n">
        <v>46213</v>
      </c>
      <c r="D2647" s="0" t="s">
        <v>25257</v>
      </c>
      <c r="E2647" s="0"/>
      <c r="F2647" s="0" t="s">
        <v>26435</v>
      </c>
      <c r="G2647" s="0" t="s">
        <v>26512</v>
      </c>
      <c r="H2647" s="0" t="s">
        <v>4586</v>
      </c>
      <c r="I2647" s="56" t="n">
        <v>0.500694444444444</v>
      </c>
      <c r="J2647" s="56" t="n">
        <v>0.507638888888889</v>
      </c>
      <c r="K2647" s="57" t="n">
        <v>46213.4321643519</v>
      </c>
      <c r="L2647" s="57" t="n">
        <v>46213.4351851852</v>
      </c>
      <c r="M2647" s="0" t="s">
        <v>25257</v>
      </c>
      <c r="N2647" s="56" t="n">
        <v>0.00694444444444444</v>
      </c>
      <c r="O2647" s="56" t="n">
        <v>0.00302083333333333</v>
      </c>
      <c r="P2647" s="56" t="n">
        <v>0.0722222222222222</v>
      </c>
      <c r="Q2647" s="56" t="n">
        <v>0</v>
      </c>
      <c r="R2647" s="0" t="n">
        <v>-23.583517</v>
      </c>
      <c r="S2647" s="0" t="n">
        <v>-46.527717</v>
      </c>
      <c r="T2647" s="0" t="n">
        <v>-23.585723</v>
      </c>
      <c r="U2647" s="0" t="n">
        <v>-46.533503</v>
      </c>
      <c r="V2647" s="0" t="n">
        <v>1</v>
      </c>
      <c r="W2647" s="0" t="n">
        <v>0</v>
      </c>
      <c r="X2647" s="0" t="n">
        <v>0</v>
      </c>
      <c r="Y2647" s="0" t="n">
        <v>0</v>
      </c>
      <c r="Z2647" s="0" t="s">
        <v>7895</v>
      </c>
      <c r="AA2647" s="0"/>
      <c r="AB2647" s="0"/>
      <c r="AC2647" s="56" t="n">
        <v>0.333333333333333</v>
      </c>
      <c r="AD2647" s="56" t="n">
        <v>0.75</v>
      </c>
      <c r="AE2647" s="56" t="n">
        <v>0.999305555555556</v>
      </c>
      <c r="AF2647" s="56" t="n">
        <v>0.999305555555556</v>
      </c>
      <c r="AG2647" s="0"/>
      <c r="AH2647" s="0"/>
      <c r="AI2647" s="0" t="s">
        <v>4587</v>
      </c>
      <c r="AJ2647" s="0" t="s">
        <v>4261</v>
      </c>
      <c r="AK2647" s="0" t="s">
        <v>4583</v>
      </c>
      <c r="AL2647" s="0"/>
      <c r="AM2647" s="0" t="s">
        <v>26437</v>
      </c>
      <c r="AN2647" s="0" t="n">
        <v>95907</v>
      </c>
      <c r="AO2647" s="0" t="s">
        <v>7897</v>
      </c>
      <c r="AP2647" s="58" t="s">
        <v>26513</v>
      </c>
      <c r="AQ2647" s="0"/>
      <c r="AR2647" s="58" t="s">
        <v>26514</v>
      </c>
      <c r="AS2647" s="58" t="s">
        <v>26515</v>
      </c>
      <c r="AT2647" s="0"/>
    </row>
    <row r="2648" customFormat="false" ht="15" hidden="false" customHeight="false" outlineLevel="0" collapsed="false">
      <c r="A2648" s="0" t="s">
        <v>26516</v>
      </c>
      <c r="B2648" s="0" t="n">
        <v>81257</v>
      </c>
      <c r="C2648" s="55" t="n">
        <v>46213</v>
      </c>
      <c r="D2648" s="0" t="s">
        <v>25257</v>
      </c>
      <c r="E2648" s="0"/>
      <c r="F2648" s="0" t="s">
        <v>26435</v>
      </c>
      <c r="G2648" s="0" t="s">
        <v>26517</v>
      </c>
      <c r="H2648" s="0" t="s">
        <v>7645</v>
      </c>
      <c r="I2648" s="56" t="n">
        <v>0.509027777777778</v>
      </c>
      <c r="J2648" s="56" t="n">
        <v>0.515972222222222</v>
      </c>
      <c r="K2648" s="57" t="n">
        <v>46213.4209837963</v>
      </c>
      <c r="L2648" s="57" t="n">
        <v>46213.4252777778</v>
      </c>
      <c r="M2648" s="0" t="s">
        <v>25257</v>
      </c>
      <c r="N2648" s="56" t="n">
        <v>0.00694444444444444</v>
      </c>
      <c r="O2648" s="56" t="n">
        <v>0.00429398148148148</v>
      </c>
      <c r="P2648" s="56" t="n">
        <v>0.0902777777777778</v>
      </c>
      <c r="Q2648" s="56" t="n">
        <v>0</v>
      </c>
      <c r="R2648" s="0" t="n">
        <v>-23.584149</v>
      </c>
      <c r="S2648" s="0" t="n">
        <v>-46.52935</v>
      </c>
      <c r="T2648" s="0" t="n">
        <v>-23.584437</v>
      </c>
      <c r="U2648" s="0" t="n">
        <v>-46.529818</v>
      </c>
      <c r="V2648" s="0" t="n">
        <v>1</v>
      </c>
      <c r="W2648" s="0" t="n">
        <v>0</v>
      </c>
      <c r="X2648" s="0" t="n">
        <v>0</v>
      </c>
      <c r="Y2648" s="0" t="n">
        <v>0</v>
      </c>
      <c r="Z2648" s="0" t="s">
        <v>7895</v>
      </c>
      <c r="AA2648" s="0"/>
      <c r="AB2648" s="0"/>
      <c r="AC2648" s="56" t="n">
        <v>0.333333333333333</v>
      </c>
      <c r="AD2648" s="56" t="n">
        <v>0.75</v>
      </c>
      <c r="AE2648" s="56" t="n">
        <v>0.999305555555556</v>
      </c>
      <c r="AF2648" s="56" t="n">
        <v>0.999305555555556</v>
      </c>
      <c r="AG2648" s="0"/>
      <c r="AH2648" s="0"/>
      <c r="AI2648" s="0" t="s">
        <v>7646</v>
      </c>
      <c r="AJ2648" s="0" t="s">
        <v>4261</v>
      </c>
      <c r="AK2648" s="0" t="s">
        <v>7643</v>
      </c>
      <c r="AL2648" s="0"/>
      <c r="AM2648" s="0" t="s">
        <v>26437</v>
      </c>
      <c r="AN2648" s="0" t="n">
        <v>95907</v>
      </c>
      <c r="AO2648" s="0" t="s">
        <v>7897</v>
      </c>
      <c r="AP2648" s="58" t="s">
        <v>26518</v>
      </c>
      <c r="AQ2648" s="0"/>
      <c r="AR2648" s="58" t="s">
        <v>26519</v>
      </c>
      <c r="AS2648" s="58" t="s">
        <v>26520</v>
      </c>
      <c r="AT2648" s="0"/>
    </row>
    <row r="2649" customFormat="false" ht="15" hidden="false" customHeight="false" outlineLevel="0" collapsed="false">
      <c r="A2649" s="0" t="s">
        <v>26521</v>
      </c>
      <c r="B2649" s="0" t="n">
        <v>80785</v>
      </c>
      <c r="C2649" s="55" t="n">
        <v>46213</v>
      </c>
      <c r="D2649" s="0" t="s">
        <v>25257</v>
      </c>
      <c r="E2649" s="0"/>
      <c r="F2649" s="0" t="s">
        <v>26435</v>
      </c>
      <c r="G2649" s="0" t="s">
        <v>26522</v>
      </c>
      <c r="H2649" s="0" t="s">
        <v>4303</v>
      </c>
      <c r="I2649" s="56" t="n">
        <v>0.517361111111111</v>
      </c>
      <c r="J2649" s="56" t="n">
        <v>0.524305555555556</v>
      </c>
      <c r="K2649" s="57" t="n">
        <v>46213.5155671296</v>
      </c>
      <c r="L2649" s="57" t="n">
        <v>46213.5172800926</v>
      </c>
      <c r="M2649" s="0" t="s">
        <v>25257</v>
      </c>
      <c r="N2649" s="56" t="n">
        <v>0.00694444444444444</v>
      </c>
      <c r="O2649" s="56" t="n">
        <v>0.00171296296296296</v>
      </c>
      <c r="P2649" s="56" t="n">
        <v>0.00694444444444444</v>
      </c>
      <c r="Q2649" s="56" t="n">
        <v>0</v>
      </c>
      <c r="R2649" s="0" t="n">
        <v>-23.583927</v>
      </c>
      <c r="S2649" s="0" t="n">
        <v>-46.533383</v>
      </c>
      <c r="T2649" s="0" t="n">
        <v>-23.584588</v>
      </c>
      <c r="U2649" s="0" t="n">
        <v>-46.520946</v>
      </c>
      <c r="V2649" s="0" t="n">
        <v>1</v>
      </c>
      <c r="W2649" s="0" t="n">
        <v>0</v>
      </c>
      <c r="X2649" s="0" t="n">
        <v>0</v>
      </c>
      <c r="Y2649" s="0" t="n">
        <v>0</v>
      </c>
      <c r="Z2649" s="0" t="s">
        <v>7895</v>
      </c>
      <c r="AA2649" s="0"/>
      <c r="AB2649" s="0"/>
      <c r="AC2649" s="56" t="n">
        <v>0.333333333333333</v>
      </c>
      <c r="AD2649" s="56" t="n">
        <v>0.75</v>
      </c>
      <c r="AE2649" s="56" t="n">
        <v>0.999305555555556</v>
      </c>
      <c r="AF2649" s="56" t="n">
        <v>0.999305555555556</v>
      </c>
      <c r="AG2649" s="0"/>
      <c r="AH2649" s="0"/>
      <c r="AI2649" s="0" t="s">
        <v>4304</v>
      </c>
      <c r="AJ2649" s="0" t="s">
        <v>4261</v>
      </c>
      <c r="AK2649" s="0" t="s">
        <v>4301</v>
      </c>
      <c r="AL2649" s="0"/>
      <c r="AM2649" s="0" t="s">
        <v>26437</v>
      </c>
      <c r="AN2649" s="0" t="n">
        <v>95907</v>
      </c>
      <c r="AO2649" s="0" t="s">
        <v>7897</v>
      </c>
      <c r="AP2649" s="58" t="s">
        <v>26523</v>
      </c>
      <c r="AQ2649" s="0"/>
      <c r="AR2649" s="58" t="s">
        <v>26524</v>
      </c>
      <c r="AS2649" s="58" t="s">
        <v>26525</v>
      </c>
      <c r="AT2649" s="0"/>
    </row>
    <row r="2650" customFormat="false" ht="15" hidden="false" customHeight="false" outlineLevel="0" collapsed="false">
      <c r="A2650" s="0" t="s">
        <v>26526</v>
      </c>
      <c r="B2650" s="0" t="n">
        <v>80804</v>
      </c>
      <c r="C2650" s="55" t="n">
        <v>46213</v>
      </c>
      <c r="D2650" s="0" t="s">
        <v>25257</v>
      </c>
      <c r="E2650" s="0"/>
      <c r="F2650" s="0" t="s">
        <v>26435</v>
      </c>
      <c r="G2650" s="0" t="s">
        <v>26527</v>
      </c>
      <c r="H2650" s="0" t="s">
        <v>4444</v>
      </c>
      <c r="I2650" s="56" t="n">
        <v>0.524305555555556</v>
      </c>
      <c r="J2650" s="56" t="n">
        <v>0.53125</v>
      </c>
      <c r="K2650" s="57" t="n">
        <v>46213.5301388889</v>
      </c>
      <c r="L2650" s="57" t="n">
        <v>46213.5314930556</v>
      </c>
      <c r="M2650" s="0" t="s">
        <v>25257</v>
      </c>
      <c r="N2650" s="56" t="n">
        <v>0.00694444444444444</v>
      </c>
      <c r="O2650" s="56" t="n">
        <v>0.00134259259259259</v>
      </c>
      <c r="P2650" s="56" t="n">
        <v>0</v>
      </c>
      <c r="Q2650" s="56" t="n">
        <v>0</v>
      </c>
      <c r="R2650" s="0" t="n">
        <v>-23.583927</v>
      </c>
      <c r="S2650" s="0" t="n">
        <v>-46.533383</v>
      </c>
      <c r="T2650" s="0" t="n">
        <v>-23.587039</v>
      </c>
      <c r="U2650" s="0" t="n">
        <v>-46.513133</v>
      </c>
      <c r="V2650" s="0" t="n">
        <v>1</v>
      </c>
      <c r="W2650" s="0" t="n">
        <v>0</v>
      </c>
      <c r="X2650" s="0" t="n">
        <v>0</v>
      </c>
      <c r="Y2650" s="0" t="n">
        <v>0</v>
      </c>
      <c r="Z2650" s="0" t="s">
        <v>7895</v>
      </c>
      <c r="AA2650" s="0"/>
      <c r="AB2650" s="0"/>
      <c r="AC2650" s="56" t="n">
        <v>0.333333333333333</v>
      </c>
      <c r="AD2650" s="56" t="n">
        <v>0.75</v>
      </c>
      <c r="AE2650" s="56" t="n">
        <v>0.999305555555556</v>
      </c>
      <c r="AF2650" s="56" t="n">
        <v>0.999305555555556</v>
      </c>
      <c r="AG2650" s="0"/>
      <c r="AH2650" s="0"/>
      <c r="AI2650" s="0" t="s">
        <v>4445</v>
      </c>
      <c r="AJ2650" s="0" t="s">
        <v>4261</v>
      </c>
      <c r="AK2650" s="0" t="s">
        <v>4440</v>
      </c>
      <c r="AL2650" s="0"/>
      <c r="AM2650" s="0" t="s">
        <v>26437</v>
      </c>
      <c r="AN2650" s="0" t="n">
        <v>95907</v>
      </c>
      <c r="AO2650" s="0" t="s">
        <v>7897</v>
      </c>
      <c r="AP2650" s="58" t="s">
        <v>26528</v>
      </c>
      <c r="AQ2650" s="0"/>
      <c r="AR2650" s="58" t="s">
        <v>26529</v>
      </c>
      <c r="AS2650" s="58" t="s">
        <v>26530</v>
      </c>
      <c r="AT2650" s="0"/>
    </row>
    <row r="2651" customFormat="false" ht="15" hidden="false" customHeight="false" outlineLevel="0" collapsed="false">
      <c r="A2651" s="0" t="s">
        <v>26531</v>
      </c>
      <c r="B2651" s="0" t="n">
        <v>80481</v>
      </c>
      <c r="C2651" s="55" t="n">
        <v>46213</v>
      </c>
      <c r="D2651" s="0" t="s">
        <v>25257</v>
      </c>
      <c r="E2651" s="0"/>
      <c r="F2651" s="0" t="s">
        <v>26435</v>
      </c>
      <c r="G2651" s="0" t="s">
        <v>26532</v>
      </c>
      <c r="H2651" s="0" t="s">
        <v>2206</v>
      </c>
      <c r="I2651" s="56" t="n">
        <v>0.532638888888889</v>
      </c>
      <c r="J2651" s="56" t="n">
        <v>0.539583333333333</v>
      </c>
      <c r="K2651" s="57" t="n">
        <v>46213.3457060185</v>
      </c>
      <c r="L2651" s="57" t="n">
        <v>46213.3492476852</v>
      </c>
      <c r="M2651" s="0" t="s">
        <v>25257</v>
      </c>
      <c r="N2651" s="56" t="n">
        <v>0.00694444444444444</v>
      </c>
      <c r="O2651" s="56" t="n">
        <v>0.00354166666666667</v>
      </c>
      <c r="P2651" s="56" t="n">
        <v>0.190277777777778</v>
      </c>
      <c r="Q2651" s="56" t="n">
        <v>0</v>
      </c>
      <c r="R2651" s="0" t="n">
        <v>-23.581823</v>
      </c>
      <c r="S2651" s="0" t="n">
        <v>-46.536445</v>
      </c>
      <c r="T2651" s="0" t="n">
        <v>-23.57728</v>
      </c>
      <c r="U2651" s="0" t="n">
        <v>-46.53347</v>
      </c>
      <c r="V2651" s="0" t="n">
        <v>1</v>
      </c>
      <c r="W2651" s="0" t="n">
        <v>0</v>
      </c>
      <c r="X2651" s="0" t="n">
        <v>0</v>
      </c>
      <c r="Y2651" s="0" t="n">
        <v>0</v>
      </c>
      <c r="Z2651" s="0" t="s">
        <v>7895</v>
      </c>
      <c r="AA2651" s="0"/>
      <c r="AB2651" s="0"/>
      <c r="AC2651" s="56" t="n">
        <v>0.333333333333333</v>
      </c>
      <c r="AD2651" s="56" t="n">
        <v>0.75</v>
      </c>
      <c r="AE2651" s="56" t="n">
        <v>0.999305555555556</v>
      </c>
      <c r="AF2651" s="56" t="n">
        <v>0.999305555555556</v>
      </c>
      <c r="AG2651" s="0"/>
      <c r="AH2651" s="0"/>
      <c r="AI2651" s="0" t="s">
        <v>2207</v>
      </c>
      <c r="AJ2651" s="0" t="s">
        <v>1676</v>
      </c>
      <c r="AK2651" s="0" t="s">
        <v>2202</v>
      </c>
      <c r="AL2651" s="0"/>
      <c r="AM2651" s="0" t="s">
        <v>26437</v>
      </c>
      <c r="AN2651" s="0" t="n">
        <v>95907</v>
      </c>
      <c r="AO2651" s="0" t="s">
        <v>7897</v>
      </c>
      <c r="AP2651" s="58" t="s">
        <v>26533</v>
      </c>
      <c r="AQ2651" s="0"/>
      <c r="AR2651" s="58" t="s">
        <v>26534</v>
      </c>
      <c r="AS2651" s="58" t="s">
        <v>26535</v>
      </c>
      <c r="AT2651" s="0"/>
    </row>
    <row r="2652" customFormat="false" ht="15" hidden="false" customHeight="false" outlineLevel="0" collapsed="false">
      <c r="A2652" s="0" t="s">
        <v>26536</v>
      </c>
      <c r="B2652" s="0" t="n">
        <v>80795</v>
      </c>
      <c r="C2652" s="55" t="n">
        <v>46213</v>
      </c>
      <c r="D2652" s="0" t="s">
        <v>25257</v>
      </c>
      <c r="E2652" s="0"/>
      <c r="F2652" s="0" t="s">
        <v>26435</v>
      </c>
      <c r="G2652" s="0" t="s">
        <v>26537</v>
      </c>
      <c r="H2652" s="0" t="s">
        <v>4374</v>
      </c>
      <c r="I2652" s="56" t="n">
        <v>0.542361111111111</v>
      </c>
      <c r="J2652" s="56" t="n">
        <v>0.549305555555556</v>
      </c>
      <c r="K2652" s="57" t="n">
        <v>46213.4275578704</v>
      </c>
      <c r="L2652" s="57" t="n">
        <v>46213.4307407407</v>
      </c>
      <c r="M2652" s="0" t="s">
        <v>25257</v>
      </c>
      <c r="N2652" s="56" t="n">
        <v>0.00694444444444444</v>
      </c>
      <c r="O2652" s="56" t="n">
        <v>0.0031712962962963</v>
      </c>
      <c r="P2652" s="56" t="n">
        <v>0.118055555555556</v>
      </c>
      <c r="Q2652" s="56" t="n">
        <v>0</v>
      </c>
      <c r="R2652" s="0" t="n">
        <v>-23.585542</v>
      </c>
      <c r="S2652" s="0" t="n">
        <v>-46.533536</v>
      </c>
      <c r="T2652" s="0" t="n">
        <v>-23.584747</v>
      </c>
      <c r="U2652" s="0" t="n">
        <v>-46.531876</v>
      </c>
      <c r="V2652" s="0" t="n">
        <v>1</v>
      </c>
      <c r="W2652" s="0" t="n">
        <v>0</v>
      </c>
      <c r="X2652" s="0" t="n">
        <v>0</v>
      </c>
      <c r="Y2652" s="0" t="n">
        <v>0</v>
      </c>
      <c r="Z2652" s="0" t="s">
        <v>7895</v>
      </c>
      <c r="AA2652" s="0"/>
      <c r="AB2652" s="0"/>
      <c r="AC2652" s="56" t="n">
        <v>0.333333333333333</v>
      </c>
      <c r="AD2652" s="56" t="n">
        <v>0.75</v>
      </c>
      <c r="AE2652" s="56" t="n">
        <v>0.999305555555556</v>
      </c>
      <c r="AF2652" s="56" t="n">
        <v>0.999305555555556</v>
      </c>
      <c r="AG2652" s="0"/>
      <c r="AH2652" s="0"/>
      <c r="AI2652" s="0" t="s">
        <v>4375</v>
      </c>
      <c r="AJ2652" s="0" t="s">
        <v>4261</v>
      </c>
      <c r="AK2652" s="0" t="s">
        <v>4372</v>
      </c>
      <c r="AL2652" s="0"/>
      <c r="AM2652" s="0" t="s">
        <v>26437</v>
      </c>
      <c r="AN2652" s="0" t="n">
        <v>95907</v>
      </c>
      <c r="AO2652" s="0" t="s">
        <v>7897</v>
      </c>
      <c r="AP2652" s="58" t="s">
        <v>26538</v>
      </c>
      <c r="AQ2652" s="0"/>
      <c r="AR2652" s="58" t="s">
        <v>26539</v>
      </c>
      <c r="AS2652" s="58" t="s">
        <v>26540</v>
      </c>
      <c r="AT2652" s="0"/>
    </row>
    <row r="2653" customFormat="false" ht="15" hidden="false" customHeight="false" outlineLevel="0" collapsed="false">
      <c r="A2653" s="0" t="s">
        <v>26541</v>
      </c>
      <c r="B2653" s="0" t="n">
        <v>81252</v>
      </c>
      <c r="C2653" s="55" t="n">
        <v>46213</v>
      </c>
      <c r="D2653" s="0" t="s">
        <v>25257</v>
      </c>
      <c r="E2653" s="0"/>
      <c r="F2653" s="0" t="s">
        <v>26435</v>
      </c>
      <c r="G2653" s="0" t="s">
        <v>26542</v>
      </c>
      <c r="H2653" s="0" t="s">
        <v>7615</v>
      </c>
      <c r="I2653" s="56" t="n">
        <v>0.552083333333333</v>
      </c>
      <c r="J2653" s="56" t="n">
        <v>0.559027777777778</v>
      </c>
      <c r="K2653" s="57" t="n">
        <v>46213.4418055556</v>
      </c>
      <c r="L2653" s="57" t="n">
        <v>46213.4446643519</v>
      </c>
      <c r="M2653" s="0" t="s">
        <v>25257</v>
      </c>
      <c r="N2653" s="56" t="n">
        <v>0.00694444444444444</v>
      </c>
      <c r="O2653" s="56" t="n">
        <v>0.0028587962962963</v>
      </c>
      <c r="P2653" s="56" t="n">
        <v>0.113888888888889</v>
      </c>
      <c r="Q2653" s="56" t="n">
        <v>0</v>
      </c>
      <c r="R2653" s="0" t="n">
        <v>-23.588688</v>
      </c>
      <c r="S2653" s="0" t="n">
        <v>-46.535845</v>
      </c>
      <c r="T2653" s="0" t="n">
        <v>-23.5888</v>
      </c>
      <c r="U2653" s="0" t="n">
        <v>-46.535546</v>
      </c>
      <c r="V2653" s="0" t="n">
        <v>1</v>
      </c>
      <c r="W2653" s="0" t="n">
        <v>0</v>
      </c>
      <c r="X2653" s="0" t="n">
        <v>0</v>
      </c>
      <c r="Y2653" s="0" t="n">
        <v>0</v>
      </c>
      <c r="Z2653" s="0" t="s">
        <v>7895</v>
      </c>
      <c r="AA2653" s="0"/>
      <c r="AB2653" s="0"/>
      <c r="AC2653" s="56" t="n">
        <v>0.333333333333333</v>
      </c>
      <c r="AD2653" s="56" t="n">
        <v>0.75</v>
      </c>
      <c r="AE2653" s="56" t="n">
        <v>0.999305555555556</v>
      </c>
      <c r="AF2653" s="56" t="n">
        <v>0.999305555555556</v>
      </c>
      <c r="AG2653" s="0"/>
      <c r="AH2653" s="0"/>
      <c r="AI2653" s="0" t="s">
        <v>7616</v>
      </c>
      <c r="AJ2653" s="0" t="s">
        <v>4261</v>
      </c>
      <c r="AK2653" s="0" t="s">
        <v>7613</v>
      </c>
      <c r="AL2653" s="0"/>
      <c r="AM2653" s="0" t="s">
        <v>26437</v>
      </c>
      <c r="AN2653" s="0" t="n">
        <v>95907</v>
      </c>
      <c r="AO2653" s="0" t="s">
        <v>7897</v>
      </c>
      <c r="AP2653" s="58" t="s">
        <v>26543</v>
      </c>
      <c r="AQ2653" s="0"/>
      <c r="AR2653" s="58" t="s">
        <v>26544</v>
      </c>
      <c r="AS2653" s="58" t="s">
        <v>26545</v>
      </c>
      <c r="AT2653" s="0"/>
    </row>
    <row r="2654" customFormat="false" ht="15" hidden="false" customHeight="false" outlineLevel="0" collapsed="false">
      <c r="A2654" s="0" t="s">
        <v>26546</v>
      </c>
      <c r="B2654" s="0" t="n">
        <v>81255</v>
      </c>
      <c r="C2654" s="55" t="n">
        <v>46213</v>
      </c>
      <c r="D2654" s="0" t="s">
        <v>25257</v>
      </c>
      <c r="E2654" s="0"/>
      <c r="F2654" s="0" t="s">
        <v>26435</v>
      </c>
      <c r="G2654" s="0" t="s">
        <v>26547</v>
      </c>
      <c r="H2654" s="0" t="s">
        <v>7632</v>
      </c>
      <c r="I2654" s="56" t="n">
        <v>0.561805555555556</v>
      </c>
      <c r="J2654" s="56" t="n">
        <v>0.56875</v>
      </c>
      <c r="K2654" s="57" t="n">
        <v>46213.4484143519</v>
      </c>
      <c r="L2654" s="57" t="n">
        <v>46213.4516319444</v>
      </c>
      <c r="M2654" s="0" t="s">
        <v>25257</v>
      </c>
      <c r="N2654" s="56" t="n">
        <v>0.00694444444444444</v>
      </c>
      <c r="O2654" s="56" t="n">
        <v>0.00320601851851852</v>
      </c>
      <c r="P2654" s="56" t="n">
        <v>0.116666666666667</v>
      </c>
      <c r="Q2654" s="56" t="n">
        <v>0</v>
      </c>
      <c r="R2654" s="0" t="n">
        <v>-23.59101</v>
      </c>
      <c r="S2654" s="0" t="n">
        <v>-46.531054</v>
      </c>
      <c r="T2654" s="0" t="n">
        <v>-23.593406</v>
      </c>
      <c r="U2654" s="0" t="n">
        <v>-46.532181</v>
      </c>
      <c r="V2654" s="0" t="n">
        <v>1</v>
      </c>
      <c r="W2654" s="0" t="n">
        <v>0</v>
      </c>
      <c r="X2654" s="0" t="n">
        <v>0</v>
      </c>
      <c r="Y2654" s="0" t="n">
        <v>0</v>
      </c>
      <c r="Z2654" s="0" t="s">
        <v>7895</v>
      </c>
      <c r="AA2654" s="0"/>
      <c r="AB2654" s="0"/>
      <c r="AC2654" s="56" t="n">
        <v>0.333333333333333</v>
      </c>
      <c r="AD2654" s="56" t="n">
        <v>0.75</v>
      </c>
      <c r="AE2654" s="56" t="n">
        <v>0.999305555555556</v>
      </c>
      <c r="AF2654" s="56" t="n">
        <v>0.999305555555556</v>
      </c>
      <c r="AG2654" s="0"/>
      <c r="AH2654" s="0"/>
      <c r="AI2654" s="0" t="s">
        <v>7633</v>
      </c>
      <c r="AJ2654" s="0" t="s">
        <v>4261</v>
      </c>
      <c r="AK2654" s="0" t="s">
        <v>7630</v>
      </c>
      <c r="AL2654" s="0"/>
      <c r="AM2654" s="0" t="s">
        <v>26437</v>
      </c>
      <c r="AN2654" s="0" t="n">
        <v>95907</v>
      </c>
      <c r="AO2654" s="0" t="s">
        <v>7897</v>
      </c>
      <c r="AP2654" s="58" t="s">
        <v>26548</v>
      </c>
      <c r="AQ2654" s="0"/>
      <c r="AR2654" s="58" t="s">
        <v>26549</v>
      </c>
      <c r="AS2654" s="58" t="s">
        <v>26550</v>
      </c>
      <c r="AT2654" s="0"/>
    </row>
    <row r="2655" customFormat="false" ht="15" hidden="false" customHeight="false" outlineLevel="0" collapsed="false">
      <c r="A2655" s="0" t="s">
        <v>26551</v>
      </c>
      <c r="B2655" s="0" t="n">
        <v>81256</v>
      </c>
      <c r="C2655" s="55" t="n">
        <v>46213</v>
      </c>
      <c r="D2655" s="0" t="s">
        <v>25257</v>
      </c>
      <c r="E2655" s="0"/>
      <c r="F2655" s="0" t="s">
        <v>26435</v>
      </c>
      <c r="G2655" s="0" t="s">
        <v>26552</v>
      </c>
      <c r="H2655" s="0" t="s">
        <v>7638</v>
      </c>
      <c r="I2655" s="56" t="n">
        <v>0.569444444444444</v>
      </c>
      <c r="J2655" s="56" t="n">
        <v>0.576388888888889</v>
      </c>
      <c r="K2655" s="57" t="n">
        <v>46213.4541319445</v>
      </c>
      <c r="L2655" s="57" t="n">
        <v>46213.4567013889</v>
      </c>
      <c r="M2655" s="0" t="s">
        <v>25257</v>
      </c>
      <c r="N2655" s="56" t="n">
        <v>0.00694444444444444</v>
      </c>
      <c r="O2655" s="56" t="n">
        <v>0.00256944444444445</v>
      </c>
      <c r="P2655" s="56" t="n">
        <v>0.119444444444445</v>
      </c>
      <c r="Q2655" s="56" t="n">
        <v>0</v>
      </c>
      <c r="R2655" s="0" t="n">
        <v>-23.592339</v>
      </c>
      <c r="S2655" s="0" t="n">
        <v>-46.530586</v>
      </c>
      <c r="T2655" s="0" t="n">
        <v>-23.593696</v>
      </c>
      <c r="U2655" s="0" t="n">
        <v>-46.531</v>
      </c>
      <c r="V2655" s="0" t="n">
        <v>1</v>
      </c>
      <c r="W2655" s="0" t="n">
        <v>0</v>
      </c>
      <c r="X2655" s="0" t="n">
        <v>0</v>
      </c>
      <c r="Y2655" s="0" t="n">
        <v>0</v>
      </c>
      <c r="Z2655" s="0" t="s">
        <v>7895</v>
      </c>
      <c r="AA2655" s="0"/>
      <c r="AB2655" s="0"/>
      <c r="AC2655" s="56" t="n">
        <v>0.333333333333333</v>
      </c>
      <c r="AD2655" s="56" t="n">
        <v>0.75</v>
      </c>
      <c r="AE2655" s="56" t="n">
        <v>0.999305555555556</v>
      </c>
      <c r="AF2655" s="56" t="n">
        <v>0.999305555555556</v>
      </c>
      <c r="AG2655" s="0"/>
      <c r="AH2655" s="0"/>
      <c r="AI2655" s="0" t="s">
        <v>7639</v>
      </c>
      <c r="AJ2655" s="0" t="s">
        <v>4261</v>
      </c>
      <c r="AK2655" s="0" t="s">
        <v>7636</v>
      </c>
      <c r="AL2655" s="0"/>
      <c r="AM2655" s="0" t="s">
        <v>26437</v>
      </c>
      <c r="AN2655" s="0" t="n">
        <v>95907</v>
      </c>
      <c r="AO2655" s="0" t="s">
        <v>7897</v>
      </c>
      <c r="AP2655" s="58" t="s">
        <v>26553</v>
      </c>
      <c r="AQ2655" s="0"/>
      <c r="AR2655" s="58" t="s">
        <v>26554</v>
      </c>
      <c r="AS2655" s="58" t="s">
        <v>26555</v>
      </c>
      <c r="AT2655" s="0"/>
    </row>
    <row r="2656" customFormat="false" ht="15" hidden="false" customHeight="false" outlineLevel="0" collapsed="false">
      <c r="A2656" s="0" t="s">
        <v>26556</v>
      </c>
      <c r="B2656" s="0" t="n">
        <v>80791</v>
      </c>
      <c r="C2656" s="55" t="n">
        <v>46213</v>
      </c>
      <c r="D2656" s="0" t="s">
        <v>25257</v>
      </c>
      <c r="E2656" s="0"/>
      <c r="F2656" s="0" t="s">
        <v>26435</v>
      </c>
      <c r="G2656" s="0" t="s">
        <v>26557</v>
      </c>
      <c r="H2656" s="0" t="s">
        <v>4347</v>
      </c>
      <c r="I2656" s="56" t="n">
        <v>0.579166666666667</v>
      </c>
      <c r="J2656" s="56" t="n">
        <v>0.586111111111111</v>
      </c>
      <c r="K2656" s="57" t="n">
        <v>46213.4601273148</v>
      </c>
      <c r="L2656" s="57" t="n">
        <v>46213.462962963</v>
      </c>
      <c r="M2656" s="0" t="s">
        <v>25257</v>
      </c>
      <c r="N2656" s="56" t="n">
        <v>0.00694444444444444</v>
      </c>
      <c r="O2656" s="56" t="n">
        <v>0.00283564814814815</v>
      </c>
      <c r="P2656" s="56" t="n">
        <v>0.122916666666667</v>
      </c>
      <c r="Q2656" s="56" t="n">
        <v>0</v>
      </c>
      <c r="R2656" s="0" t="n">
        <v>-23.590029</v>
      </c>
      <c r="S2656" s="0" t="n">
        <v>-46.530827</v>
      </c>
      <c r="T2656" s="0" t="n">
        <v>-23.594521</v>
      </c>
      <c r="U2656" s="0" t="n">
        <v>-46.52582</v>
      </c>
      <c r="V2656" s="0" t="n">
        <v>1</v>
      </c>
      <c r="W2656" s="0" t="n">
        <v>0</v>
      </c>
      <c r="X2656" s="0" t="n">
        <v>0</v>
      </c>
      <c r="Y2656" s="0" t="n">
        <v>0</v>
      </c>
      <c r="Z2656" s="0" t="s">
        <v>7895</v>
      </c>
      <c r="AA2656" s="0"/>
      <c r="AB2656" s="0"/>
      <c r="AC2656" s="56" t="n">
        <v>0.333333333333333</v>
      </c>
      <c r="AD2656" s="56" t="n">
        <v>0.75</v>
      </c>
      <c r="AE2656" s="56" t="n">
        <v>0.999305555555556</v>
      </c>
      <c r="AF2656" s="56" t="n">
        <v>0.999305555555556</v>
      </c>
      <c r="AG2656" s="0"/>
      <c r="AH2656" s="0"/>
      <c r="AI2656" s="0" t="s">
        <v>4348</v>
      </c>
      <c r="AJ2656" s="0" t="s">
        <v>4261</v>
      </c>
      <c r="AK2656" s="0" t="s">
        <v>4343</v>
      </c>
      <c r="AL2656" s="0"/>
      <c r="AM2656" s="0" t="s">
        <v>26437</v>
      </c>
      <c r="AN2656" s="0" t="n">
        <v>95907</v>
      </c>
      <c r="AO2656" s="0" t="s">
        <v>7897</v>
      </c>
      <c r="AP2656" s="58" t="s">
        <v>26558</v>
      </c>
      <c r="AQ2656" s="0"/>
      <c r="AR2656" s="58" t="s">
        <v>26559</v>
      </c>
      <c r="AS2656" s="58" t="s">
        <v>26560</v>
      </c>
      <c r="AT2656" s="0"/>
    </row>
    <row r="2657" customFormat="false" ht="15" hidden="false" customHeight="false" outlineLevel="0" collapsed="false">
      <c r="A2657" s="0" t="s">
        <v>26561</v>
      </c>
      <c r="B2657" s="0" t="n">
        <v>81250</v>
      </c>
      <c r="C2657" s="55" t="n">
        <v>46213</v>
      </c>
      <c r="D2657" s="0" t="s">
        <v>25257</v>
      </c>
      <c r="E2657" s="0"/>
      <c r="F2657" s="0" t="s">
        <v>26435</v>
      </c>
      <c r="G2657" s="0" t="s">
        <v>26562</v>
      </c>
      <c r="H2657" s="0" t="s">
        <v>7601</v>
      </c>
      <c r="I2657" s="56" t="n">
        <v>0.588888888888889</v>
      </c>
      <c r="J2657" s="56" t="n">
        <v>0.595833333333333</v>
      </c>
      <c r="K2657" s="57" t="n">
        <v>46213.5045486111</v>
      </c>
      <c r="L2657" s="57" t="n">
        <v>46213.5075</v>
      </c>
      <c r="M2657" s="0" t="s">
        <v>25257</v>
      </c>
      <c r="N2657" s="56" t="n">
        <v>0.00694444444444444</v>
      </c>
      <c r="O2657" s="56" t="n">
        <v>0.00293981481481482</v>
      </c>
      <c r="P2657" s="56" t="n">
        <v>0.0881944444444445</v>
      </c>
      <c r="Q2657" s="56" t="n">
        <v>0</v>
      </c>
      <c r="R2657" s="0" t="n">
        <v>-23.585915</v>
      </c>
      <c r="S2657" s="0" t="n">
        <v>-46.529345</v>
      </c>
      <c r="T2657" s="0" t="n">
        <v>-23.585681</v>
      </c>
      <c r="U2657" s="0" t="n">
        <v>-46.528771</v>
      </c>
      <c r="V2657" s="0" t="n">
        <v>1</v>
      </c>
      <c r="W2657" s="0" t="n">
        <v>0</v>
      </c>
      <c r="X2657" s="0" t="n">
        <v>0</v>
      </c>
      <c r="Y2657" s="0" t="n">
        <v>0</v>
      </c>
      <c r="Z2657" s="0" t="s">
        <v>7895</v>
      </c>
      <c r="AA2657" s="0"/>
      <c r="AB2657" s="0"/>
      <c r="AC2657" s="56" t="n">
        <v>0.333333333333333</v>
      </c>
      <c r="AD2657" s="56" t="n">
        <v>0.75</v>
      </c>
      <c r="AE2657" s="56" t="n">
        <v>0.999305555555556</v>
      </c>
      <c r="AF2657" s="56" t="n">
        <v>0.999305555555556</v>
      </c>
      <c r="AG2657" s="0"/>
      <c r="AH2657" s="0"/>
      <c r="AI2657" s="0" t="s">
        <v>7602</v>
      </c>
      <c r="AJ2657" s="0" t="s">
        <v>4261</v>
      </c>
      <c r="AK2657" s="0" t="s">
        <v>7599</v>
      </c>
      <c r="AL2657" s="0"/>
      <c r="AM2657" s="0" t="s">
        <v>26437</v>
      </c>
      <c r="AN2657" s="0" t="n">
        <v>95907</v>
      </c>
      <c r="AO2657" s="0" t="s">
        <v>7897</v>
      </c>
      <c r="AP2657" s="58" t="s">
        <v>26563</v>
      </c>
      <c r="AQ2657" s="0"/>
      <c r="AR2657" s="58" t="s">
        <v>26564</v>
      </c>
      <c r="AS2657" s="58" t="s">
        <v>26565</v>
      </c>
      <c r="AT2657" s="0"/>
    </row>
    <row r="2658" customFormat="false" ht="15" hidden="false" customHeight="false" outlineLevel="0" collapsed="false">
      <c r="A2658" s="0" t="s">
        <v>26566</v>
      </c>
      <c r="B2658" s="0" t="n">
        <v>80792</v>
      </c>
      <c r="C2658" s="55" t="n">
        <v>46213</v>
      </c>
      <c r="D2658" s="0" t="s">
        <v>25257</v>
      </c>
      <c r="E2658" s="0"/>
      <c r="F2658" s="0" t="s">
        <v>26435</v>
      </c>
      <c r="G2658" s="0" t="s">
        <v>26567</v>
      </c>
      <c r="H2658" s="0" t="s">
        <v>4352</v>
      </c>
      <c r="I2658" s="56" t="n">
        <v>0.597222222222222</v>
      </c>
      <c r="J2658" s="56" t="n">
        <v>0.604166666666667</v>
      </c>
      <c r="K2658" s="57" t="n">
        <v>46213.4997800926</v>
      </c>
      <c r="L2658" s="57" t="n">
        <v>46213.5022800926</v>
      </c>
      <c r="M2658" s="0" t="s">
        <v>25257</v>
      </c>
      <c r="N2658" s="56" t="n">
        <v>0.00694444444444444</v>
      </c>
      <c r="O2658" s="56" t="n">
        <v>0.0025</v>
      </c>
      <c r="P2658" s="56" t="n">
        <v>0.101388888888889</v>
      </c>
      <c r="Q2658" s="56" t="n">
        <v>0</v>
      </c>
      <c r="R2658" s="0" t="n">
        <v>-23.586862</v>
      </c>
      <c r="S2658" s="0" t="n">
        <v>-46.527863</v>
      </c>
      <c r="T2658" s="0" t="n">
        <v>-23.587655</v>
      </c>
      <c r="U2658" s="0" t="n">
        <v>-46.527822</v>
      </c>
      <c r="V2658" s="0" t="n">
        <v>1</v>
      </c>
      <c r="W2658" s="0" t="n">
        <v>0</v>
      </c>
      <c r="X2658" s="0" t="n">
        <v>0</v>
      </c>
      <c r="Y2658" s="0" t="n">
        <v>0</v>
      </c>
      <c r="Z2658" s="0" t="s">
        <v>7895</v>
      </c>
      <c r="AA2658" s="0"/>
      <c r="AB2658" s="0"/>
      <c r="AC2658" s="56" t="n">
        <v>0.333333333333333</v>
      </c>
      <c r="AD2658" s="56" t="n">
        <v>0.75</v>
      </c>
      <c r="AE2658" s="56" t="n">
        <v>0.999305555555556</v>
      </c>
      <c r="AF2658" s="56" t="n">
        <v>0.999305555555556</v>
      </c>
      <c r="AG2658" s="0"/>
      <c r="AH2658" s="0"/>
      <c r="AI2658" s="0"/>
      <c r="AJ2658" s="0" t="s">
        <v>4261</v>
      </c>
      <c r="AK2658" s="0"/>
      <c r="AL2658" s="0"/>
      <c r="AM2658" s="0" t="s">
        <v>26437</v>
      </c>
      <c r="AN2658" s="0" t="n">
        <v>95907</v>
      </c>
      <c r="AO2658" s="0" t="s">
        <v>7897</v>
      </c>
      <c r="AP2658" s="58" t="s">
        <v>26568</v>
      </c>
      <c r="AQ2658" s="0"/>
      <c r="AR2658" s="58" t="s">
        <v>26569</v>
      </c>
      <c r="AS2658" s="58" t="s">
        <v>26570</v>
      </c>
      <c r="AT2658" s="0"/>
    </row>
    <row r="2659" customFormat="false" ht="15" hidden="false" customHeight="false" outlineLevel="0" collapsed="false">
      <c r="A2659" s="0" t="s">
        <v>26571</v>
      </c>
      <c r="B2659" s="0" t="n">
        <v>80797</v>
      </c>
      <c r="C2659" s="55" t="n">
        <v>46213</v>
      </c>
      <c r="D2659" s="0" t="s">
        <v>25257</v>
      </c>
      <c r="E2659" s="0"/>
      <c r="F2659" s="0" t="s">
        <v>26435</v>
      </c>
      <c r="G2659" s="0" t="s">
        <v>26572</v>
      </c>
      <c r="H2659" s="0" t="s">
        <v>4390</v>
      </c>
      <c r="I2659" s="56" t="n">
        <v>0.604166666666667</v>
      </c>
      <c r="J2659" s="56" t="n">
        <v>0.611111111111111</v>
      </c>
      <c r="K2659" s="57" t="n">
        <v>46213.4953703704</v>
      </c>
      <c r="L2659" s="57" t="n">
        <v>46213.4983912037</v>
      </c>
      <c r="M2659" s="0" t="s">
        <v>25257</v>
      </c>
      <c r="N2659" s="56" t="n">
        <v>0.00694444444444444</v>
      </c>
      <c r="O2659" s="56" t="n">
        <v>0.00302083333333333</v>
      </c>
      <c r="P2659" s="56" t="n">
        <v>0.1125</v>
      </c>
      <c r="Q2659" s="56" t="n">
        <v>0</v>
      </c>
      <c r="R2659" s="0" t="n">
        <v>-23.586862</v>
      </c>
      <c r="S2659" s="0" t="n">
        <v>-46.527863</v>
      </c>
      <c r="T2659" s="0" t="n">
        <v>-23.588759</v>
      </c>
      <c r="U2659" s="0" t="n">
        <v>-46.527738</v>
      </c>
      <c r="V2659" s="0" t="n">
        <v>1</v>
      </c>
      <c r="W2659" s="0" t="n">
        <v>0</v>
      </c>
      <c r="X2659" s="0" t="n">
        <v>0</v>
      </c>
      <c r="Y2659" s="0" t="n">
        <v>0</v>
      </c>
      <c r="Z2659" s="0" t="s">
        <v>7895</v>
      </c>
      <c r="AA2659" s="0"/>
      <c r="AB2659" s="0"/>
      <c r="AC2659" s="56" t="n">
        <v>0.333333333333333</v>
      </c>
      <c r="AD2659" s="56" t="n">
        <v>0.75</v>
      </c>
      <c r="AE2659" s="56" t="n">
        <v>0.999305555555556</v>
      </c>
      <c r="AF2659" s="56" t="n">
        <v>0.999305555555556</v>
      </c>
      <c r="AG2659" s="0"/>
      <c r="AH2659" s="0"/>
      <c r="AI2659" s="0" t="s">
        <v>4391</v>
      </c>
      <c r="AJ2659" s="0" t="s">
        <v>4261</v>
      </c>
      <c r="AK2659" s="0" t="s">
        <v>4388</v>
      </c>
      <c r="AL2659" s="0"/>
      <c r="AM2659" s="0" t="s">
        <v>26437</v>
      </c>
      <c r="AN2659" s="0" t="n">
        <v>95907</v>
      </c>
      <c r="AO2659" s="0" t="s">
        <v>7897</v>
      </c>
      <c r="AP2659" s="58" t="s">
        <v>26573</v>
      </c>
      <c r="AQ2659" s="0"/>
      <c r="AR2659" s="58" t="s">
        <v>26574</v>
      </c>
      <c r="AS2659" s="58" t="s">
        <v>26575</v>
      </c>
      <c r="AT2659" s="0"/>
    </row>
    <row r="2660" customFormat="false" ht="46.25" hidden="false" customHeight="false" outlineLevel="0" collapsed="false">
      <c r="A2660" s="0" t="s">
        <v>26576</v>
      </c>
      <c r="B2660" s="0" t="n">
        <v>80793</v>
      </c>
      <c r="C2660" s="55" t="n">
        <v>46213</v>
      </c>
      <c r="D2660" s="0" t="s">
        <v>25257</v>
      </c>
      <c r="E2660" s="0"/>
      <c r="F2660" s="0" t="s">
        <v>26435</v>
      </c>
      <c r="G2660" s="0" t="s">
        <v>26577</v>
      </c>
      <c r="H2660" s="0" t="s">
        <v>4361</v>
      </c>
      <c r="I2660" s="56" t="n">
        <v>0.6125</v>
      </c>
      <c r="J2660" s="56" t="n">
        <v>0.619444444444445</v>
      </c>
      <c r="K2660" s="57" t="n">
        <v>46213.4648726852</v>
      </c>
      <c r="L2660" s="57" t="n">
        <v>46213.4851157407</v>
      </c>
      <c r="M2660" s="0" t="s">
        <v>25257</v>
      </c>
      <c r="N2660" s="56" t="n">
        <v>0.00694444444444444</v>
      </c>
      <c r="O2660" s="56" t="n">
        <v>0.0202314814814815</v>
      </c>
      <c r="P2660" s="56" t="n">
        <v>0.134027777777778</v>
      </c>
      <c r="Q2660" s="56" t="n">
        <v>0</v>
      </c>
      <c r="R2660" s="0" t="n">
        <v>-23.589418</v>
      </c>
      <c r="S2660" s="0" t="n">
        <v>-46.526052</v>
      </c>
      <c r="T2660" s="0" t="n">
        <v>-23.591573</v>
      </c>
      <c r="U2660" s="0" t="n">
        <v>-46.527139</v>
      </c>
      <c r="V2660" s="0" t="n">
        <v>1</v>
      </c>
      <c r="W2660" s="0" t="n">
        <v>0</v>
      </c>
      <c r="X2660" s="0" t="n">
        <v>0</v>
      </c>
      <c r="Y2660" s="0" t="n">
        <v>0</v>
      </c>
      <c r="Z2660" s="0" t="s">
        <v>8124</v>
      </c>
      <c r="AA2660" s="59" t="s">
        <v>26578</v>
      </c>
      <c r="AB2660" s="0" t="s">
        <v>21</v>
      </c>
      <c r="AC2660" s="56" t="n">
        <v>0.333333333333333</v>
      </c>
      <c r="AD2660" s="56" t="n">
        <v>0.75</v>
      </c>
      <c r="AE2660" s="56" t="n">
        <v>0.999305555555556</v>
      </c>
      <c r="AF2660" s="56" t="n">
        <v>0.999305555555556</v>
      </c>
      <c r="AG2660" s="0"/>
      <c r="AH2660" s="0"/>
      <c r="AI2660" s="0" t="s">
        <v>4362</v>
      </c>
      <c r="AJ2660" s="0" t="s">
        <v>4261</v>
      </c>
      <c r="AK2660" s="0" t="s">
        <v>4356</v>
      </c>
      <c r="AL2660" s="0"/>
      <c r="AM2660" s="0" t="s">
        <v>26437</v>
      </c>
      <c r="AN2660" s="0" t="n">
        <v>95907</v>
      </c>
      <c r="AO2660" s="0" t="s">
        <v>7897</v>
      </c>
      <c r="AP2660" s="0"/>
      <c r="AQ2660" s="0"/>
      <c r="AR2660" s="58" t="s">
        <v>26579</v>
      </c>
      <c r="AS2660" s="0"/>
      <c r="AT2660" s="0"/>
    </row>
    <row r="2661" customFormat="false" ht="15" hidden="false" customHeight="false" outlineLevel="0" collapsed="false">
      <c r="A2661" s="0" t="s">
        <v>26580</v>
      </c>
      <c r="B2661" s="0" t="n">
        <v>80467</v>
      </c>
      <c r="C2661" s="55" t="n">
        <v>46213</v>
      </c>
      <c r="D2661" s="0" t="s">
        <v>25257</v>
      </c>
      <c r="E2661" s="0"/>
      <c r="F2661" s="0" t="s">
        <v>26581</v>
      </c>
      <c r="G2661" s="0" t="s">
        <v>26582</v>
      </c>
      <c r="H2661" s="0" t="s">
        <v>2105</v>
      </c>
      <c r="I2661" s="56" t="n">
        <v>0.363194444444444</v>
      </c>
      <c r="J2661" s="56" t="n">
        <v>0.370138888888889</v>
      </c>
      <c r="K2661" s="57" t="n">
        <v>46210.3334027778</v>
      </c>
      <c r="L2661" s="57" t="n">
        <v>46210.3338425926</v>
      </c>
      <c r="M2661" s="0" t="s">
        <v>25257</v>
      </c>
      <c r="N2661" s="56" t="n">
        <v>0.00694444444444444</v>
      </c>
      <c r="O2661" s="56" t="n">
        <v>0.000439814814814815</v>
      </c>
      <c r="P2661" s="56" t="n">
        <v>0.0361111111111111</v>
      </c>
      <c r="Q2661" s="56" t="n">
        <v>0</v>
      </c>
      <c r="R2661" s="0" t="n">
        <v>-23.566531</v>
      </c>
      <c r="S2661" s="0" t="n">
        <v>-46.548782</v>
      </c>
      <c r="T2661" s="0" t="n">
        <v>-23.566215</v>
      </c>
      <c r="U2661" s="0" t="n">
        <v>-46.548001</v>
      </c>
      <c r="V2661" s="0" t="n">
        <v>1</v>
      </c>
      <c r="W2661" s="0" t="n">
        <v>0</v>
      </c>
      <c r="X2661" s="0" t="n">
        <v>0</v>
      </c>
      <c r="Y2661" s="0" t="n">
        <v>0</v>
      </c>
      <c r="Z2661" s="0" t="s">
        <v>7895</v>
      </c>
      <c r="AA2661" s="0"/>
      <c r="AB2661" s="0"/>
      <c r="AC2661" s="56" t="n">
        <v>0.333333333333333</v>
      </c>
      <c r="AD2661" s="56" t="n">
        <v>0.75</v>
      </c>
      <c r="AE2661" s="56" t="n">
        <v>0.999305555555556</v>
      </c>
      <c r="AF2661" s="56" t="n">
        <v>0.999305555555556</v>
      </c>
      <c r="AG2661" s="0"/>
      <c r="AH2661" s="0"/>
      <c r="AI2661" s="0" t="s">
        <v>2106</v>
      </c>
      <c r="AJ2661" s="0" t="s">
        <v>1676</v>
      </c>
      <c r="AK2661" s="0" t="s">
        <v>2103</v>
      </c>
      <c r="AL2661" s="0"/>
      <c r="AM2661" s="0" t="s">
        <v>26583</v>
      </c>
      <c r="AN2661" s="0" t="n">
        <v>95907</v>
      </c>
      <c r="AO2661" s="0" t="s">
        <v>7897</v>
      </c>
      <c r="AP2661" s="58" t="s">
        <v>26584</v>
      </c>
      <c r="AQ2661" s="0"/>
      <c r="AR2661" s="58" t="s">
        <v>26585</v>
      </c>
      <c r="AS2661" s="58" t="s">
        <v>26586</v>
      </c>
      <c r="AT2661" s="0"/>
    </row>
    <row r="2662" customFormat="false" ht="15" hidden="false" customHeight="false" outlineLevel="0" collapsed="false">
      <c r="A2662" s="0" t="s">
        <v>26587</v>
      </c>
      <c r="B2662" s="0" t="n">
        <v>80465</v>
      </c>
      <c r="C2662" s="55" t="n">
        <v>46213</v>
      </c>
      <c r="D2662" s="0" t="s">
        <v>25257</v>
      </c>
      <c r="E2662" s="0"/>
      <c r="F2662" s="0" t="s">
        <v>26581</v>
      </c>
      <c r="G2662" s="0" t="s">
        <v>26588</v>
      </c>
      <c r="H2662" s="0" t="s">
        <v>2091</v>
      </c>
      <c r="I2662" s="56" t="n">
        <v>0.372222222222222</v>
      </c>
      <c r="J2662" s="56" t="n">
        <v>0.379166666666667</v>
      </c>
      <c r="K2662" s="57" t="n">
        <v>46210.3373958333</v>
      </c>
      <c r="L2662" s="57" t="n">
        <v>46210.3443287037</v>
      </c>
      <c r="M2662" s="0" t="s">
        <v>25257</v>
      </c>
      <c r="N2662" s="56" t="n">
        <v>0.00694444444444444</v>
      </c>
      <c r="O2662" s="56" t="n">
        <v>0.00693287037037037</v>
      </c>
      <c r="P2662" s="56" t="n">
        <v>0.0347222222222222</v>
      </c>
      <c r="Q2662" s="56" t="n">
        <v>0</v>
      </c>
      <c r="R2662" s="0" t="n">
        <v>-23.565476</v>
      </c>
      <c r="S2662" s="0" t="n">
        <v>-46.544812</v>
      </c>
      <c r="T2662" s="0" t="n">
        <v>-23.566517</v>
      </c>
      <c r="U2662" s="0" t="n">
        <v>-46.546003</v>
      </c>
      <c r="V2662" s="0" t="n">
        <v>1</v>
      </c>
      <c r="W2662" s="0" t="n">
        <v>0</v>
      </c>
      <c r="X2662" s="0" t="n">
        <v>0</v>
      </c>
      <c r="Y2662" s="0" t="n">
        <v>0</v>
      </c>
      <c r="Z2662" s="0" t="s">
        <v>7895</v>
      </c>
      <c r="AA2662" s="0"/>
      <c r="AB2662" s="0"/>
      <c r="AC2662" s="56" t="n">
        <v>0.333333333333333</v>
      </c>
      <c r="AD2662" s="56" t="n">
        <v>0.75</v>
      </c>
      <c r="AE2662" s="56" t="n">
        <v>0.999305555555556</v>
      </c>
      <c r="AF2662" s="56" t="n">
        <v>0.999305555555556</v>
      </c>
      <c r="AG2662" s="0"/>
      <c r="AH2662" s="0"/>
      <c r="AI2662" s="0" t="s">
        <v>2092</v>
      </c>
      <c r="AJ2662" s="0" t="s">
        <v>1676</v>
      </c>
      <c r="AK2662" s="0" t="s">
        <v>2089</v>
      </c>
      <c r="AL2662" s="0"/>
      <c r="AM2662" s="0" t="s">
        <v>26583</v>
      </c>
      <c r="AN2662" s="0" t="n">
        <v>95907</v>
      </c>
      <c r="AO2662" s="0" t="s">
        <v>7897</v>
      </c>
      <c r="AP2662" s="58" t="s">
        <v>26589</v>
      </c>
      <c r="AQ2662" s="0"/>
      <c r="AR2662" s="58" t="s">
        <v>26590</v>
      </c>
      <c r="AS2662" s="58" t="s">
        <v>26591</v>
      </c>
      <c r="AT2662" s="0"/>
    </row>
    <row r="2663" customFormat="false" ht="15" hidden="false" customHeight="false" outlineLevel="0" collapsed="false">
      <c r="A2663" s="0" t="s">
        <v>26592</v>
      </c>
      <c r="B2663" s="0" t="n">
        <v>80457</v>
      </c>
      <c r="C2663" s="55" t="n">
        <v>46213</v>
      </c>
      <c r="D2663" s="0" t="s">
        <v>25257</v>
      </c>
      <c r="E2663" s="0"/>
      <c r="F2663" s="0" t="s">
        <v>26581</v>
      </c>
      <c r="G2663" s="0" t="s">
        <v>26593</v>
      </c>
      <c r="H2663" s="0" t="s">
        <v>2036</v>
      </c>
      <c r="I2663" s="56" t="n">
        <v>0.380555555555556</v>
      </c>
      <c r="J2663" s="56" t="n">
        <v>0.3875</v>
      </c>
      <c r="K2663" s="57" t="n">
        <v>46210.3564930556</v>
      </c>
      <c r="L2663" s="57" t="n">
        <v>46210.3585416667</v>
      </c>
      <c r="M2663" s="0" t="s">
        <v>25257</v>
      </c>
      <c r="N2663" s="56" t="n">
        <v>0.00694444444444444</v>
      </c>
      <c r="O2663" s="56" t="n">
        <v>0.00203703703703704</v>
      </c>
      <c r="P2663" s="56" t="n">
        <v>0.0284722222222222</v>
      </c>
      <c r="Q2663" s="56" t="n">
        <v>0</v>
      </c>
      <c r="R2663" s="0" t="n">
        <v>-23.562968</v>
      </c>
      <c r="S2663" s="0" t="n">
        <v>-46.542453</v>
      </c>
      <c r="T2663" s="0" t="n">
        <v>-23.560646</v>
      </c>
      <c r="U2663" s="0" t="n">
        <v>-46.537676</v>
      </c>
      <c r="V2663" s="0" t="n">
        <v>1</v>
      </c>
      <c r="W2663" s="0" t="n">
        <v>0</v>
      </c>
      <c r="X2663" s="0" t="n">
        <v>0</v>
      </c>
      <c r="Y2663" s="0" t="n">
        <v>0</v>
      </c>
      <c r="Z2663" s="0" t="s">
        <v>7895</v>
      </c>
      <c r="AA2663" s="0"/>
      <c r="AB2663" s="0"/>
      <c r="AC2663" s="56" t="n">
        <v>0.333333333333333</v>
      </c>
      <c r="AD2663" s="56" t="n">
        <v>0.75</v>
      </c>
      <c r="AE2663" s="56" t="n">
        <v>0.999305555555556</v>
      </c>
      <c r="AF2663" s="56" t="n">
        <v>0.999305555555556</v>
      </c>
      <c r="AG2663" s="0"/>
      <c r="AH2663" s="0"/>
      <c r="AI2663" s="0" t="s">
        <v>2037</v>
      </c>
      <c r="AJ2663" s="0" t="s">
        <v>1676</v>
      </c>
      <c r="AK2663" s="0" t="s">
        <v>2034</v>
      </c>
      <c r="AL2663" s="0"/>
      <c r="AM2663" s="0" t="s">
        <v>26583</v>
      </c>
      <c r="AN2663" s="0" t="n">
        <v>95907</v>
      </c>
      <c r="AO2663" s="0" t="s">
        <v>7897</v>
      </c>
      <c r="AP2663" s="58" t="s">
        <v>26594</v>
      </c>
      <c r="AQ2663" s="0"/>
      <c r="AR2663" s="58" t="s">
        <v>26595</v>
      </c>
      <c r="AS2663" s="58" t="s">
        <v>26596</v>
      </c>
      <c r="AT2663" s="0"/>
    </row>
    <row r="2664" customFormat="false" ht="15" hidden="false" customHeight="false" outlineLevel="0" collapsed="false">
      <c r="A2664" s="0" t="s">
        <v>26597</v>
      </c>
      <c r="B2664" s="0" t="n">
        <v>80459</v>
      </c>
      <c r="C2664" s="55" t="n">
        <v>46213</v>
      </c>
      <c r="D2664" s="0" t="s">
        <v>25257</v>
      </c>
      <c r="E2664" s="0"/>
      <c r="F2664" s="0" t="s">
        <v>26581</v>
      </c>
      <c r="G2664" s="0" t="s">
        <v>26598</v>
      </c>
      <c r="H2664" s="0" t="s">
        <v>2049</v>
      </c>
      <c r="I2664" s="56" t="n">
        <v>0.391666666666667</v>
      </c>
      <c r="J2664" s="56" t="n">
        <v>0.398611111111111</v>
      </c>
      <c r="K2664" s="57" t="n">
        <v>46210.3608101852</v>
      </c>
      <c r="L2664" s="57" t="n">
        <v>46210.3633333333</v>
      </c>
      <c r="M2664" s="0" t="s">
        <v>25257</v>
      </c>
      <c r="N2664" s="56" t="n">
        <v>0.00694444444444444</v>
      </c>
      <c r="O2664" s="56" t="n">
        <v>0.00251157407407407</v>
      </c>
      <c r="P2664" s="56" t="n">
        <v>0.0347222222222222</v>
      </c>
      <c r="Q2664" s="56" t="n">
        <v>0</v>
      </c>
      <c r="R2664" s="0" t="n">
        <v>-23.559509</v>
      </c>
      <c r="S2664" s="0" t="n">
        <v>-46.534935</v>
      </c>
      <c r="T2664" s="0" t="n">
        <v>-23.559593</v>
      </c>
      <c r="U2664" s="0" t="n">
        <v>-46.5344</v>
      </c>
      <c r="V2664" s="0" t="n">
        <v>1</v>
      </c>
      <c r="W2664" s="0" t="n">
        <v>0</v>
      </c>
      <c r="X2664" s="0" t="n">
        <v>0</v>
      </c>
      <c r="Y2664" s="0" t="n">
        <v>0</v>
      </c>
      <c r="Z2664" s="0" t="s">
        <v>7895</v>
      </c>
      <c r="AA2664" s="0"/>
      <c r="AB2664" s="0"/>
      <c r="AC2664" s="56" t="n">
        <v>0.333333333333333</v>
      </c>
      <c r="AD2664" s="56" t="n">
        <v>0.75</v>
      </c>
      <c r="AE2664" s="56" t="n">
        <v>0.999305555555556</v>
      </c>
      <c r="AF2664" s="56" t="n">
        <v>0.999305555555556</v>
      </c>
      <c r="AG2664" s="0"/>
      <c r="AH2664" s="0"/>
      <c r="AI2664" s="0" t="s">
        <v>2050</v>
      </c>
      <c r="AJ2664" s="0" t="s">
        <v>1676</v>
      </c>
      <c r="AK2664" s="0" t="s">
        <v>2047</v>
      </c>
      <c r="AL2664" s="0"/>
      <c r="AM2664" s="0" t="s">
        <v>26583</v>
      </c>
      <c r="AN2664" s="0" t="n">
        <v>95907</v>
      </c>
      <c r="AO2664" s="0" t="s">
        <v>7897</v>
      </c>
      <c r="AP2664" s="58" t="s">
        <v>26599</v>
      </c>
      <c r="AQ2664" s="0"/>
      <c r="AR2664" s="58" t="s">
        <v>26600</v>
      </c>
      <c r="AS2664" s="58" t="s">
        <v>26601</v>
      </c>
      <c r="AT2664" s="0"/>
    </row>
    <row r="2665" customFormat="false" ht="15" hidden="false" customHeight="false" outlineLevel="0" collapsed="false">
      <c r="A2665" s="0" t="s">
        <v>26602</v>
      </c>
      <c r="B2665" s="0" t="n">
        <v>80449</v>
      </c>
      <c r="C2665" s="55" t="n">
        <v>46213</v>
      </c>
      <c r="D2665" s="0" t="s">
        <v>25257</v>
      </c>
      <c r="E2665" s="0"/>
      <c r="F2665" s="0" t="s">
        <v>26581</v>
      </c>
      <c r="G2665" s="0" t="s">
        <v>26603</v>
      </c>
      <c r="H2665" s="0" t="s">
        <v>1981</v>
      </c>
      <c r="I2665" s="56" t="n">
        <v>0.402083333333333</v>
      </c>
      <c r="J2665" s="56" t="n">
        <v>0.409027777777778</v>
      </c>
      <c r="K2665" s="57" t="n">
        <v>46210.3682986111</v>
      </c>
      <c r="L2665" s="57" t="n">
        <v>46210.3733912037</v>
      </c>
      <c r="M2665" s="0" t="s">
        <v>25257</v>
      </c>
      <c r="N2665" s="56" t="n">
        <v>0.00694444444444444</v>
      </c>
      <c r="O2665" s="56" t="n">
        <v>0.00509259259259259</v>
      </c>
      <c r="P2665" s="56" t="n">
        <v>0.0354166666666667</v>
      </c>
      <c r="Q2665" s="56" t="n">
        <v>0</v>
      </c>
      <c r="R2665" s="0" t="n">
        <v>-23.550769</v>
      </c>
      <c r="S2665" s="0" t="n">
        <v>-46.532552</v>
      </c>
      <c r="T2665" s="0" t="n">
        <v>-23.551037</v>
      </c>
      <c r="U2665" s="0" t="n">
        <v>-46.530033</v>
      </c>
      <c r="V2665" s="0" t="n">
        <v>1</v>
      </c>
      <c r="W2665" s="0" t="n">
        <v>0</v>
      </c>
      <c r="X2665" s="0" t="n">
        <v>0</v>
      </c>
      <c r="Y2665" s="0" t="n">
        <v>0</v>
      </c>
      <c r="Z2665" s="0" t="s">
        <v>7895</v>
      </c>
      <c r="AA2665" s="0"/>
      <c r="AB2665" s="0"/>
      <c r="AC2665" s="56" t="n">
        <v>0.333333333333333</v>
      </c>
      <c r="AD2665" s="56" t="n">
        <v>0.75</v>
      </c>
      <c r="AE2665" s="56" t="n">
        <v>0.999305555555556</v>
      </c>
      <c r="AF2665" s="56" t="n">
        <v>0.999305555555556</v>
      </c>
      <c r="AG2665" s="0"/>
      <c r="AH2665" s="0"/>
      <c r="AI2665" s="0" t="s">
        <v>1982</v>
      </c>
      <c r="AJ2665" s="0" t="s">
        <v>1676</v>
      </c>
      <c r="AK2665" s="0"/>
      <c r="AL2665" s="0"/>
      <c r="AM2665" s="0" t="s">
        <v>26583</v>
      </c>
      <c r="AN2665" s="0" t="n">
        <v>95907</v>
      </c>
      <c r="AO2665" s="0" t="s">
        <v>7897</v>
      </c>
      <c r="AP2665" s="58" t="s">
        <v>26604</v>
      </c>
      <c r="AQ2665" s="0"/>
      <c r="AR2665" s="58" t="s">
        <v>26605</v>
      </c>
      <c r="AS2665" s="58" t="s">
        <v>26606</v>
      </c>
      <c r="AT2665" s="0"/>
    </row>
    <row r="2666" customFormat="false" ht="15" hidden="false" customHeight="false" outlineLevel="0" collapsed="false">
      <c r="A2666" s="0" t="s">
        <v>26607</v>
      </c>
      <c r="B2666" s="0" t="n">
        <v>80456</v>
      </c>
      <c r="C2666" s="55" t="n">
        <v>46213</v>
      </c>
      <c r="D2666" s="0" t="s">
        <v>25257</v>
      </c>
      <c r="E2666" s="0"/>
      <c r="F2666" s="0" t="s">
        <v>26581</v>
      </c>
      <c r="G2666" s="0" t="s">
        <v>26608</v>
      </c>
      <c r="H2666" s="0" t="s">
        <v>2029</v>
      </c>
      <c r="I2666" s="56" t="n">
        <v>0.411111111111111</v>
      </c>
      <c r="J2666" s="56" t="n">
        <v>0.418055555555556</v>
      </c>
      <c r="K2666" s="57" t="n">
        <v>46210.3759953704</v>
      </c>
      <c r="L2666" s="57" t="n">
        <v>46210.378900463</v>
      </c>
      <c r="M2666" s="0" t="s">
        <v>25257</v>
      </c>
      <c r="N2666" s="56" t="n">
        <v>0.00694444444444444</v>
      </c>
      <c r="O2666" s="56" t="n">
        <v>0.00289351851851852</v>
      </c>
      <c r="P2666" s="56" t="n">
        <v>0.0388888888888889</v>
      </c>
      <c r="Q2666" s="56" t="n">
        <v>0</v>
      </c>
      <c r="R2666" s="0" t="n">
        <v>-23.552127</v>
      </c>
      <c r="S2666" s="0" t="n">
        <v>-46.526224</v>
      </c>
      <c r="T2666" s="0" t="n">
        <v>-23.55254</v>
      </c>
      <c r="U2666" s="0" t="n">
        <v>-46.52545</v>
      </c>
      <c r="V2666" s="0" t="n">
        <v>1</v>
      </c>
      <c r="W2666" s="0" t="n">
        <v>0</v>
      </c>
      <c r="X2666" s="0" t="n">
        <v>0</v>
      </c>
      <c r="Y2666" s="0" t="n">
        <v>0</v>
      </c>
      <c r="Z2666" s="0" t="s">
        <v>7895</v>
      </c>
      <c r="AA2666" s="0"/>
      <c r="AB2666" s="0"/>
      <c r="AC2666" s="56" t="n">
        <v>0.333333333333333</v>
      </c>
      <c r="AD2666" s="56" t="n">
        <v>0.75</v>
      </c>
      <c r="AE2666" s="56" t="n">
        <v>0.999305555555556</v>
      </c>
      <c r="AF2666" s="56" t="n">
        <v>0.999305555555556</v>
      </c>
      <c r="AG2666" s="0"/>
      <c r="AH2666" s="0"/>
      <c r="AI2666" s="0" t="s">
        <v>2030</v>
      </c>
      <c r="AJ2666" s="0" t="s">
        <v>1676</v>
      </c>
      <c r="AK2666" s="0" t="s">
        <v>2027</v>
      </c>
      <c r="AL2666" s="0"/>
      <c r="AM2666" s="0" t="s">
        <v>26583</v>
      </c>
      <c r="AN2666" s="0" t="n">
        <v>95907</v>
      </c>
      <c r="AO2666" s="0" t="s">
        <v>7897</v>
      </c>
      <c r="AP2666" s="58" t="s">
        <v>26609</v>
      </c>
      <c r="AQ2666" s="0"/>
      <c r="AR2666" s="58" t="s">
        <v>26610</v>
      </c>
      <c r="AS2666" s="58" t="s">
        <v>26611</v>
      </c>
      <c r="AT2666" s="0"/>
    </row>
    <row r="2667" customFormat="false" ht="15" hidden="false" customHeight="false" outlineLevel="0" collapsed="false">
      <c r="A2667" s="0" t="s">
        <v>26612</v>
      </c>
      <c r="B2667" s="0" t="n">
        <v>80454</v>
      </c>
      <c r="C2667" s="55" t="n">
        <v>46213</v>
      </c>
      <c r="D2667" s="0" t="s">
        <v>25257</v>
      </c>
      <c r="E2667" s="0"/>
      <c r="F2667" s="0" t="s">
        <v>26581</v>
      </c>
      <c r="G2667" s="0" t="s">
        <v>26613</v>
      </c>
      <c r="H2667" s="0" t="s">
        <v>2015</v>
      </c>
      <c r="I2667" s="56" t="n">
        <v>0.41875</v>
      </c>
      <c r="J2667" s="56" t="n">
        <v>0.425694444444444</v>
      </c>
      <c r="K2667" s="57" t="n">
        <v>46210.3850462963</v>
      </c>
      <c r="L2667" s="57" t="n">
        <v>46210.3877430556</v>
      </c>
      <c r="M2667" s="0" t="s">
        <v>25257</v>
      </c>
      <c r="N2667" s="56" t="n">
        <v>0.00694444444444444</v>
      </c>
      <c r="O2667" s="56" t="n">
        <v>0.00269675925925926</v>
      </c>
      <c r="P2667" s="56" t="n">
        <v>0.0375</v>
      </c>
      <c r="Q2667" s="56" t="n">
        <v>0</v>
      </c>
      <c r="R2667" s="0" t="n">
        <v>-23.552313</v>
      </c>
      <c r="S2667" s="0" t="n">
        <v>-46.525501</v>
      </c>
      <c r="T2667" s="0" t="n">
        <v>-23.552359</v>
      </c>
      <c r="U2667" s="0" t="n">
        <v>-46.525645</v>
      </c>
      <c r="V2667" s="0" t="n">
        <v>1</v>
      </c>
      <c r="W2667" s="0" t="n">
        <v>0</v>
      </c>
      <c r="X2667" s="0" t="n">
        <v>0</v>
      </c>
      <c r="Y2667" s="0" t="n">
        <v>0</v>
      </c>
      <c r="Z2667" s="0" t="s">
        <v>7895</v>
      </c>
      <c r="AA2667" s="0"/>
      <c r="AB2667" s="0"/>
      <c r="AC2667" s="56" t="n">
        <v>0.333333333333333</v>
      </c>
      <c r="AD2667" s="56" t="n">
        <v>0.75</v>
      </c>
      <c r="AE2667" s="56" t="n">
        <v>0.999305555555556</v>
      </c>
      <c r="AF2667" s="56" t="n">
        <v>0.999305555555556</v>
      </c>
      <c r="AG2667" s="0"/>
      <c r="AH2667" s="0"/>
      <c r="AI2667" s="0" t="s">
        <v>2016</v>
      </c>
      <c r="AJ2667" s="0" t="s">
        <v>1676</v>
      </c>
      <c r="AK2667" s="0" t="s">
        <v>2013</v>
      </c>
      <c r="AL2667" s="0"/>
      <c r="AM2667" s="0" t="s">
        <v>26583</v>
      </c>
      <c r="AN2667" s="0" t="n">
        <v>95907</v>
      </c>
      <c r="AO2667" s="0" t="s">
        <v>7897</v>
      </c>
      <c r="AP2667" s="58" t="s">
        <v>26614</v>
      </c>
      <c r="AQ2667" s="0"/>
      <c r="AR2667" s="58" t="s">
        <v>26615</v>
      </c>
      <c r="AS2667" s="58" t="s">
        <v>26616</v>
      </c>
      <c r="AT2667" s="0"/>
    </row>
    <row r="2668" customFormat="false" ht="15" hidden="false" customHeight="false" outlineLevel="0" collapsed="false">
      <c r="A2668" s="0" t="s">
        <v>26617</v>
      </c>
      <c r="B2668" s="0" t="n">
        <v>80646</v>
      </c>
      <c r="C2668" s="55" t="n">
        <v>46213</v>
      </c>
      <c r="D2668" s="0" t="s">
        <v>25257</v>
      </c>
      <c r="E2668" s="0"/>
      <c r="F2668" s="0" t="s">
        <v>26581</v>
      </c>
      <c r="G2668" s="0" t="s">
        <v>26618</v>
      </c>
      <c r="H2668" s="0" t="s">
        <v>3355</v>
      </c>
      <c r="I2668" s="56" t="n">
        <v>0.429166666666667</v>
      </c>
      <c r="J2668" s="56" t="n">
        <v>0.436111111111111</v>
      </c>
      <c r="K2668" s="57" t="n">
        <v>46210.4405671296</v>
      </c>
      <c r="L2668" s="57" t="n">
        <v>46210.443275463</v>
      </c>
      <c r="M2668" s="0" t="s">
        <v>25257</v>
      </c>
      <c r="N2668" s="56" t="n">
        <v>0.00694444444444444</v>
      </c>
      <c r="O2668" s="56" t="n">
        <v>0.00269675925925926</v>
      </c>
      <c r="P2668" s="56" t="n">
        <v>0.992361111111111</v>
      </c>
      <c r="Q2668" s="56" t="n">
        <v>0</v>
      </c>
      <c r="R2668" s="0" t="n">
        <v>-23.545596</v>
      </c>
      <c r="S2668" s="0" t="n">
        <v>-46.526967</v>
      </c>
      <c r="T2668" s="0" t="n">
        <v>-23.54544</v>
      </c>
      <c r="U2668" s="0" t="n">
        <v>-46.526919</v>
      </c>
      <c r="V2668" s="0" t="n">
        <v>1</v>
      </c>
      <c r="W2668" s="0" t="n">
        <v>0</v>
      </c>
      <c r="X2668" s="0" t="n">
        <v>0</v>
      </c>
      <c r="Y2668" s="0" t="n">
        <v>0</v>
      </c>
      <c r="Z2668" s="0" t="s">
        <v>7895</v>
      </c>
      <c r="AA2668" s="0"/>
      <c r="AB2668" s="0"/>
      <c r="AC2668" s="56" t="n">
        <v>0.333333333333333</v>
      </c>
      <c r="AD2668" s="56" t="n">
        <v>0.75</v>
      </c>
      <c r="AE2668" s="56" t="n">
        <v>0.999305555555556</v>
      </c>
      <c r="AF2668" s="56" t="n">
        <v>0.999305555555556</v>
      </c>
      <c r="AG2668" s="0"/>
      <c r="AH2668" s="0"/>
      <c r="AI2668" s="0" t="s">
        <v>3356</v>
      </c>
      <c r="AJ2668" s="0" t="s">
        <v>2237</v>
      </c>
      <c r="AK2668" s="0" t="s">
        <v>3353</v>
      </c>
      <c r="AL2668" s="0"/>
      <c r="AM2668" s="0" t="s">
        <v>26583</v>
      </c>
      <c r="AN2668" s="0" t="n">
        <v>95907</v>
      </c>
      <c r="AO2668" s="0" t="s">
        <v>7897</v>
      </c>
      <c r="AP2668" s="58" t="s">
        <v>26619</v>
      </c>
      <c r="AQ2668" s="0"/>
      <c r="AR2668" s="58" t="s">
        <v>26620</v>
      </c>
      <c r="AS2668" s="58" t="s">
        <v>26621</v>
      </c>
      <c r="AT2668" s="0"/>
    </row>
    <row r="2669" customFormat="false" ht="15" hidden="false" customHeight="false" outlineLevel="0" collapsed="false">
      <c r="A2669" s="0" t="s">
        <v>26622</v>
      </c>
      <c r="B2669" s="0" t="n">
        <v>80651</v>
      </c>
      <c r="C2669" s="55" t="n">
        <v>46213</v>
      </c>
      <c r="D2669" s="0" t="s">
        <v>25257</v>
      </c>
      <c r="E2669" s="0"/>
      <c r="F2669" s="0" t="s">
        <v>26581</v>
      </c>
      <c r="G2669" s="0" t="s">
        <v>26623</v>
      </c>
      <c r="H2669" s="0" t="s">
        <v>3390</v>
      </c>
      <c r="I2669" s="56" t="n">
        <v>0.436805555555556</v>
      </c>
      <c r="J2669" s="56" t="n">
        <v>0.44375</v>
      </c>
      <c r="K2669" s="57" t="n">
        <v>46210.4450925926</v>
      </c>
      <c r="L2669" s="57" t="n">
        <v>46210.4496643519</v>
      </c>
      <c r="M2669" s="0" t="s">
        <v>25257</v>
      </c>
      <c r="N2669" s="56" t="n">
        <v>0.00694444444444444</v>
      </c>
      <c r="O2669" s="56" t="n">
        <v>0.00457175925925926</v>
      </c>
      <c r="P2669" s="56" t="n">
        <v>0.99375</v>
      </c>
      <c r="Q2669" s="56" t="n">
        <v>0</v>
      </c>
      <c r="R2669" s="0" t="n">
        <v>-23.546883</v>
      </c>
      <c r="S2669" s="0" t="n">
        <v>-46.526979</v>
      </c>
      <c r="T2669" s="0" t="n">
        <v>-23.543249</v>
      </c>
      <c r="U2669" s="0" t="n">
        <v>-46.525452</v>
      </c>
      <c r="V2669" s="0" t="n">
        <v>1</v>
      </c>
      <c r="W2669" s="0" t="n">
        <v>0</v>
      </c>
      <c r="X2669" s="0" t="n">
        <v>0</v>
      </c>
      <c r="Y2669" s="0" t="n">
        <v>0</v>
      </c>
      <c r="Z2669" s="0" t="s">
        <v>7895</v>
      </c>
      <c r="AA2669" s="0"/>
      <c r="AB2669" s="0"/>
      <c r="AC2669" s="56" t="n">
        <v>0.333333333333333</v>
      </c>
      <c r="AD2669" s="56" t="n">
        <v>0.75</v>
      </c>
      <c r="AE2669" s="56" t="n">
        <v>0.999305555555556</v>
      </c>
      <c r="AF2669" s="56" t="n">
        <v>0.999305555555556</v>
      </c>
      <c r="AG2669" s="0"/>
      <c r="AH2669" s="0"/>
      <c r="AI2669" s="0" t="s">
        <v>3391</v>
      </c>
      <c r="AJ2669" s="0" t="s">
        <v>2237</v>
      </c>
      <c r="AK2669" s="0" t="s">
        <v>3388</v>
      </c>
      <c r="AL2669" s="0"/>
      <c r="AM2669" s="0" t="s">
        <v>26583</v>
      </c>
      <c r="AN2669" s="0" t="n">
        <v>95907</v>
      </c>
      <c r="AO2669" s="0" t="s">
        <v>7897</v>
      </c>
      <c r="AP2669" s="58" t="s">
        <v>26624</v>
      </c>
      <c r="AQ2669" s="0"/>
      <c r="AR2669" s="58" t="s">
        <v>26625</v>
      </c>
      <c r="AS2669" s="58" t="s">
        <v>26626</v>
      </c>
      <c r="AT2669" s="0"/>
    </row>
    <row r="2670" customFormat="false" ht="15" hidden="false" customHeight="false" outlineLevel="0" collapsed="false">
      <c r="A2670" s="0" t="s">
        <v>26627</v>
      </c>
      <c r="B2670" s="0" t="n">
        <v>80649</v>
      </c>
      <c r="C2670" s="55" t="n">
        <v>46213</v>
      </c>
      <c r="D2670" s="0" t="s">
        <v>25257</v>
      </c>
      <c r="E2670" s="0"/>
      <c r="F2670" s="0" t="s">
        <v>26581</v>
      </c>
      <c r="G2670" s="0" t="s">
        <v>26628</v>
      </c>
      <c r="H2670" s="0" t="s">
        <v>3376</v>
      </c>
      <c r="I2670" s="56" t="n">
        <v>0.44375</v>
      </c>
      <c r="J2670" s="56" t="n">
        <v>0.450694444444445</v>
      </c>
      <c r="K2670" s="57" t="n">
        <v>46210.454537037</v>
      </c>
      <c r="L2670" s="57" t="n">
        <v>46210.4569791667</v>
      </c>
      <c r="M2670" s="0" t="s">
        <v>25257</v>
      </c>
      <c r="N2670" s="56" t="n">
        <v>0.00694444444444444</v>
      </c>
      <c r="O2670" s="56" t="n">
        <v>0.00244212962962963</v>
      </c>
      <c r="P2670" s="56" t="n">
        <v>0.993055555555556</v>
      </c>
      <c r="Q2670" s="56" t="n">
        <v>0</v>
      </c>
      <c r="R2670" s="0" t="n">
        <v>-23.546883</v>
      </c>
      <c r="S2670" s="0" t="n">
        <v>-46.526979</v>
      </c>
      <c r="T2670" s="0" t="n">
        <v>-23.542741</v>
      </c>
      <c r="U2670" s="0" t="n">
        <v>-46.525289</v>
      </c>
      <c r="V2670" s="0" t="n">
        <v>1</v>
      </c>
      <c r="W2670" s="0" t="n">
        <v>0</v>
      </c>
      <c r="X2670" s="0" t="n">
        <v>0</v>
      </c>
      <c r="Y2670" s="0" t="n">
        <v>0</v>
      </c>
      <c r="Z2670" s="0" t="s">
        <v>7895</v>
      </c>
      <c r="AA2670" s="0"/>
      <c r="AB2670" s="0"/>
      <c r="AC2670" s="56" t="n">
        <v>0.333333333333333</v>
      </c>
      <c r="AD2670" s="56" t="n">
        <v>0.75</v>
      </c>
      <c r="AE2670" s="56" t="n">
        <v>0.999305555555556</v>
      </c>
      <c r="AF2670" s="56" t="n">
        <v>0.999305555555556</v>
      </c>
      <c r="AG2670" s="0"/>
      <c r="AH2670" s="0"/>
      <c r="AI2670" s="0" t="s">
        <v>3377</v>
      </c>
      <c r="AJ2670" s="0" t="s">
        <v>2237</v>
      </c>
      <c r="AK2670" s="0" t="s">
        <v>3374</v>
      </c>
      <c r="AL2670" s="0"/>
      <c r="AM2670" s="0" t="s">
        <v>26583</v>
      </c>
      <c r="AN2670" s="0" t="n">
        <v>95907</v>
      </c>
      <c r="AO2670" s="0" t="s">
        <v>7897</v>
      </c>
      <c r="AP2670" s="58" t="s">
        <v>26629</v>
      </c>
      <c r="AQ2670" s="0"/>
      <c r="AR2670" s="58" t="s">
        <v>26630</v>
      </c>
      <c r="AS2670" s="58" t="s">
        <v>26631</v>
      </c>
      <c r="AT2670" s="0"/>
    </row>
    <row r="2671" customFormat="false" ht="15" hidden="false" customHeight="false" outlineLevel="0" collapsed="false">
      <c r="A2671" s="0" t="s">
        <v>26632</v>
      </c>
      <c r="B2671" s="0" t="n">
        <v>80594</v>
      </c>
      <c r="C2671" s="55" t="n">
        <v>46213</v>
      </c>
      <c r="D2671" s="0" t="s">
        <v>25257</v>
      </c>
      <c r="E2671" s="0"/>
      <c r="F2671" s="0" t="s">
        <v>26581</v>
      </c>
      <c r="G2671" s="0" t="s">
        <v>26633</v>
      </c>
      <c r="H2671" s="0" t="s">
        <v>2979</v>
      </c>
      <c r="I2671" s="56" t="n">
        <v>0.452777777777778</v>
      </c>
      <c r="J2671" s="56" t="n">
        <v>0.459722222222222</v>
      </c>
      <c r="K2671" s="57" t="n">
        <v>46210.4747800926</v>
      </c>
      <c r="L2671" s="57" t="n">
        <v>46210.4769444445</v>
      </c>
      <c r="M2671" s="0" t="s">
        <v>25257</v>
      </c>
      <c r="N2671" s="56" t="n">
        <v>0.00694444444444444</v>
      </c>
      <c r="O2671" s="56" t="n">
        <v>0.00216435185185185</v>
      </c>
      <c r="P2671" s="56" t="n">
        <v>0.982638888888889</v>
      </c>
      <c r="Q2671" s="56" t="n">
        <v>0</v>
      </c>
      <c r="R2671" s="0" t="n">
        <v>-23.543017</v>
      </c>
      <c r="S2671" s="0" t="n">
        <v>-46.530459</v>
      </c>
      <c r="T2671" s="0" t="n">
        <v>-23.540116</v>
      </c>
      <c r="U2671" s="0" t="n">
        <v>-46.531466</v>
      </c>
      <c r="V2671" s="0" t="n">
        <v>1</v>
      </c>
      <c r="W2671" s="0" t="n">
        <v>0</v>
      </c>
      <c r="X2671" s="0" t="n">
        <v>0</v>
      </c>
      <c r="Y2671" s="0" t="n">
        <v>0</v>
      </c>
      <c r="Z2671" s="0" t="s">
        <v>7895</v>
      </c>
      <c r="AA2671" s="0"/>
      <c r="AB2671" s="0"/>
      <c r="AC2671" s="56" t="n">
        <v>0.333333333333333</v>
      </c>
      <c r="AD2671" s="56" t="n">
        <v>0.75</v>
      </c>
      <c r="AE2671" s="56" t="n">
        <v>0.999305555555556</v>
      </c>
      <c r="AF2671" s="56" t="n">
        <v>0.999305555555556</v>
      </c>
      <c r="AG2671" s="0"/>
      <c r="AH2671" s="0"/>
      <c r="AI2671" s="0" t="s">
        <v>2980</v>
      </c>
      <c r="AJ2671" s="0" t="s">
        <v>2237</v>
      </c>
      <c r="AK2671" s="0" t="s">
        <v>2977</v>
      </c>
      <c r="AL2671" s="0"/>
      <c r="AM2671" s="0" t="s">
        <v>26583</v>
      </c>
      <c r="AN2671" s="0" t="n">
        <v>95907</v>
      </c>
      <c r="AO2671" s="0" t="s">
        <v>7897</v>
      </c>
      <c r="AP2671" s="58" t="s">
        <v>26634</v>
      </c>
      <c r="AQ2671" s="0"/>
      <c r="AR2671" s="58" t="s">
        <v>26635</v>
      </c>
      <c r="AS2671" s="58" t="s">
        <v>26636</v>
      </c>
      <c r="AT2671" s="0"/>
    </row>
    <row r="2672" customFormat="false" ht="15" hidden="false" customHeight="false" outlineLevel="0" collapsed="false">
      <c r="A2672" s="0" t="s">
        <v>26637</v>
      </c>
      <c r="B2672" s="0" t="n">
        <v>80561</v>
      </c>
      <c r="C2672" s="55" t="n">
        <v>46213</v>
      </c>
      <c r="D2672" s="0" t="s">
        <v>25257</v>
      </c>
      <c r="E2672" s="0"/>
      <c r="F2672" s="0" t="s">
        <v>26581</v>
      </c>
      <c r="G2672" s="0" t="s">
        <v>26638</v>
      </c>
      <c r="H2672" s="0" t="s">
        <v>2735</v>
      </c>
      <c r="I2672" s="56" t="n">
        <v>0.4625</v>
      </c>
      <c r="J2672" s="56" t="n">
        <v>0.469444444444444</v>
      </c>
      <c r="K2672" s="57" t="n">
        <v>46210.4084606482</v>
      </c>
      <c r="L2672" s="57" t="n">
        <v>46210.4101967593</v>
      </c>
      <c r="M2672" s="0" t="s">
        <v>25257</v>
      </c>
      <c r="N2672" s="56" t="n">
        <v>0.00694444444444444</v>
      </c>
      <c r="O2672" s="56" t="n">
        <v>0.00172453703703704</v>
      </c>
      <c r="P2672" s="56" t="n">
        <v>0.0590277777777778</v>
      </c>
      <c r="Q2672" s="56" t="n">
        <v>0</v>
      </c>
      <c r="R2672" s="0" t="n">
        <v>-23.540942</v>
      </c>
      <c r="S2672" s="0" t="n">
        <v>-46.524705</v>
      </c>
      <c r="T2672" s="0" t="n">
        <v>-23.548014</v>
      </c>
      <c r="U2672" s="0" t="n">
        <v>-46.509792</v>
      </c>
      <c r="V2672" s="0" t="n">
        <v>1</v>
      </c>
      <c r="W2672" s="0" t="n">
        <v>0</v>
      </c>
      <c r="X2672" s="0" t="n">
        <v>0</v>
      </c>
      <c r="Y2672" s="0" t="n">
        <v>0</v>
      </c>
      <c r="Z2672" s="0" t="s">
        <v>7895</v>
      </c>
      <c r="AA2672" s="0"/>
      <c r="AB2672" s="0"/>
      <c r="AC2672" s="56" t="n">
        <v>0.333333333333333</v>
      </c>
      <c r="AD2672" s="56" t="n">
        <v>0.75</v>
      </c>
      <c r="AE2672" s="56" t="n">
        <v>0.999305555555556</v>
      </c>
      <c r="AF2672" s="56" t="n">
        <v>0.999305555555556</v>
      </c>
      <c r="AG2672" s="0"/>
      <c r="AH2672" s="0"/>
      <c r="AI2672" s="0" t="s">
        <v>2736</v>
      </c>
      <c r="AJ2672" s="0" t="s">
        <v>2237</v>
      </c>
      <c r="AK2672" s="0" t="s">
        <v>2732</v>
      </c>
      <c r="AL2672" s="0"/>
      <c r="AM2672" s="0" t="s">
        <v>26583</v>
      </c>
      <c r="AN2672" s="0" t="n">
        <v>95907</v>
      </c>
      <c r="AO2672" s="0" t="s">
        <v>7897</v>
      </c>
      <c r="AP2672" s="58" t="s">
        <v>26639</v>
      </c>
      <c r="AQ2672" s="0"/>
      <c r="AR2672" s="58" t="s">
        <v>26640</v>
      </c>
      <c r="AS2672" s="58" t="s">
        <v>26641</v>
      </c>
      <c r="AT2672" s="0"/>
    </row>
    <row r="2673" customFormat="false" ht="15" hidden="false" customHeight="false" outlineLevel="0" collapsed="false">
      <c r="A2673" s="0" t="s">
        <v>26642</v>
      </c>
      <c r="B2673" s="0" t="n">
        <v>80652</v>
      </c>
      <c r="C2673" s="55" t="n">
        <v>46213</v>
      </c>
      <c r="D2673" s="0" t="s">
        <v>25257</v>
      </c>
      <c r="E2673" s="0"/>
      <c r="F2673" s="0" t="s">
        <v>26581</v>
      </c>
      <c r="G2673" s="0" t="s">
        <v>26643</v>
      </c>
      <c r="H2673" s="0" t="s">
        <v>3397</v>
      </c>
      <c r="I2673" s="56" t="n">
        <v>0.471527777777778</v>
      </c>
      <c r="J2673" s="56" t="n">
        <v>0.478472222222222</v>
      </c>
      <c r="K2673" s="57" t="n">
        <v>46210.4284259259</v>
      </c>
      <c r="L2673" s="57" t="n">
        <v>46210.4307986111</v>
      </c>
      <c r="M2673" s="0" t="s">
        <v>25257</v>
      </c>
      <c r="N2673" s="56" t="n">
        <v>0.00694444444444444</v>
      </c>
      <c r="O2673" s="56" t="n">
        <v>0.00236111111111111</v>
      </c>
      <c r="P2673" s="56" t="n">
        <v>0.0472222222222222</v>
      </c>
      <c r="Q2673" s="56" t="n">
        <v>0</v>
      </c>
      <c r="R2673" s="0" t="n">
        <v>-23.54335</v>
      </c>
      <c r="S2673" s="0" t="n">
        <v>-46.522798</v>
      </c>
      <c r="T2673" s="0" t="n">
        <v>-23.544113</v>
      </c>
      <c r="U2673" s="0" t="n">
        <v>-46.523312</v>
      </c>
      <c r="V2673" s="0" t="n">
        <v>1</v>
      </c>
      <c r="W2673" s="0" t="n">
        <v>0</v>
      </c>
      <c r="X2673" s="0" t="n">
        <v>0</v>
      </c>
      <c r="Y2673" s="0" t="n">
        <v>0</v>
      </c>
      <c r="Z2673" s="0" t="s">
        <v>7895</v>
      </c>
      <c r="AA2673" s="0"/>
      <c r="AB2673" s="0"/>
      <c r="AC2673" s="56" t="n">
        <v>0.333333333333333</v>
      </c>
      <c r="AD2673" s="56" t="n">
        <v>0.75</v>
      </c>
      <c r="AE2673" s="56" t="n">
        <v>0.999305555555556</v>
      </c>
      <c r="AF2673" s="56" t="n">
        <v>0.999305555555556</v>
      </c>
      <c r="AG2673" s="0"/>
      <c r="AH2673" s="0"/>
      <c r="AI2673" s="0" t="s">
        <v>3398</v>
      </c>
      <c r="AJ2673" s="0" t="s">
        <v>2237</v>
      </c>
      <c r="AK2673" s="0" t="s">
        <v>3395</v>
      </c>
      <c r="AL2673" s="0"/>
      <c r="AM2673" s="0" t="s">
        <v>26583</v>
      </c>
      <c r="AN2673" s="0" t="n">
        <v>95907</v>
      </c>
      <c r="AO2673" s="0" t="s">
        <v>7897</v>
      </c>
      <c r="AP2673" s="58" t="s">
        <v>26644</v>
      </c>
      <c r="AQ2673" s="0"/>
      <c r="AR2673" s="58" t="s">
        <v>26645</v>
      </c>
      <c r="AS2673" s="58" t="s">
        <v>26646</v>
      </c>
      <c r="AT2673" s="0"/>
    </row>
    <row r="2674" customFormat="false" ht="15" hidden="false" customHeight="false" outlineLevel="0" collapsed="false">
      <c r="A2674" s="0" t="s">
        <v>26647</v>
      </c>
      <c r="B2674" s="0" t="n">
        <v>80650</v>
      </c>
      <c r="C2674" s="55" t="n">
        <v>46213</v>
      </c>
      <c r="D2674" s="0" t="s">
        <v>25257</v>
      </c>
      <c r="E2674" s="0"/>
      <c r="F2674" s="0" t="s">
        <v>26581</v>
      </c>
      <c r="G2674" s="0" t="s">
        <v>26648</v>
      </c>
      <c r="H2674" s="0" t="s">
        <v>3383</v>
      </c>
      <c r="I2674" s="56" t="n">
        <v>0.479166666666667</v>
      </c>
      <c r="J2674" s="56" t="n">
        <v>0.486111111111111</v>
      </c>
      <c r="K2674" s="57" t="n">
        <v>46210.4322685185</v>
      </c>
      <c r="L2674" s="57" t="n">
        <v>46210.4363310185</v>
      </c>
      <c r="M2674" s="0" t="s">
        <v>25257</v>
      </c>
      <c r="N2674" s="56" t="n">
        <v>0.00694444444444444</v>
      </c>
      <c r="O2674" s="56" t="n">
        <v>0.00405092592592593</v>
      </c>
      <c r="P2674" s="56" t="n">
        <v>0.0493055555555556</v>
      </c>
      <c r="Q2674" s="56" t="n">
        <v>0</v>
      </c>
      <c r="R2674" s="0" t="n">
        <v>-23.542994</v>
      </c>
      <c r="S2674" s="0" t="n">
        <v>-46.523765</v>
      </c>
      <c r="T2674" s="0" t="n">
        <v>-23.544696</v>
      </c>
      <c r="U2674" s="0" t="n">
        <v>-46.524045</v>
      </c>
      <c r="V2674" s="0" t="n">
        <v>1</v>
      </c>
      <c r="W2674" s="0" t="n">
        <v>0</v>
      </c>
      <c r="X2674" s="0" t="n">
        <v>0</v>
      </c>
      <c r="Y2674" s="0" t="n">
        <v>0</v>
      </c>
      <c r="Z2674" s="0" t="s">
        <v>7895</v>
      </c>
      <c r="AA2674" s="0"/>
      <c r="AB2674" s="0"/>
      <c r="AC2674" s="56" t="n">
        <v>0.333333333333333</v>
      </c>
      <c r="AD2674" s="56" t="n">
        <v>0.75</v>
      </c>
      <c r="AE2674" s="56" t="n">
        <v>0.999305555555556</v>
      </c>
      <c r="AF2674" s="56" t="n">
        <v>0.999305555555556</v>
      </c>
      <c r="AG2674" s="0"/>
      <c r="AH2674" s="0"/>
      <c r="AI2674" s="0" t="s">
        <v>3384</v>
      </c>
      <c r="AJ2674" s="0" t="s">
        <v>2237</v>
      </c>
      <c r="AK2674" s="0" t="s">
        <v>3381</v>
      </c>
      <c r="AL2674" s="0"/>
      <c r="AM2674" s="0" t="s">
        <v>26583</v>
      </c>
      <c r="AN2674" s="0" t="n">
        <v>95907</v>
      </c>
      <c r="AO2674" s="0" t="s">
        <v>7897</v>
      </c>
      <c r="AP2674" s="58" t="s">
        <v>26649</v>
      </c>
      <c r="AQ2674" s="0"/>
      <c r="AR2674" s="58" t="s">
        <v>26650</v>
      </c>
      <c r="AS2674" s="58" t="s">
        <v>26651</v>
      </c>
      <c r="AT2674" s="0"/>
    </row>
    <row r="2675" customFormat="false" ht="15" hidden="false" customHeight="false" outlineLevel="0" collapsed="false">
      <c r="A2675" s="0" t="s">
        <v>26652</v>
      </c>
      <c r="B2675" s="0" t="n">
        <v>80559</v>
      </c>
      <c r="C2675" s="55" t="n">
        <v>46213</v>
      </c>
      <c r="D2675" s="0" t="s">
        <v>25257</v>
      </c>
      <c r="E2675" s="0"/>
      <c r="F2675" s="0" t="s">
        <v>26581</v>
      </c>
      <c r="G2675" s="0" t="s">
        <v>26653</v>
      </c>
      <c r="H2675" s="0" t="s">
        <v>2722</v>
      </c>
      <c r="I2675" s="56" t="n">
        <v>0.488194444444444</v>
      </c>
      <c r="J2675" s="56" t="n">
        <v>0.495138888888889</v>
      </c>
      <c r="K2675" s="57" t="n">
        <v>46210.4136689815</v>
      </c>
      <c r="L2675" s="57" t="n">
        <v>46210.4178587963</v>
      </c>
      <c r="M2675" s="0" t="s">
        <v>25257</v>
      </c>
      <c r="N2675" s="56" t="n">
        <v>0.00694444444444444</v>
      </c>
      <c r="O2675" s="56" t="n">
        <v>0.00418981481481482</v>
      </c>
      <c r="P2675" s="56" t="n">
        <v>0.0770833333333333</v>
      </c>
      <c r="Q2675" s="56" t="n">
        <v>0</v>
      </c>
      <c r="R2675" s="0" t="n">
        <v>-23.542442</v>
      </c>
      <c r="S2675" s="0" t="n">
        <v>-46.521612</v>
      </c>
      <c r="T2675" s="0" t="n">
        <v>-23.543666</v>
      </c>
      <c r="U2675" s="0" t="n">
        <v>-46.515153</v>
      </c>
      <c r="V2675" s="0" t="n">
        <v>1</v>
      </c>
      <c r="W2675" s="0" t="n">
        <v>0</v>
      </c>
      <c r="X2675" s="0" t="n">
        <v>0</v>
      </c>
      <c r="Y2675" s="0" t="n">
        <v>0</v>
      </c>
      <c r="Z2675" s="0" t="s">
        <v>7895</v>
      </c>
      <c r="AA2675" s="0"/>
      <c r="AB2675" s="0"/>
      <c r="AC2675" s="56" t="n">
        <v>0.333333333333333</v>
      </c>
      <c r="AD2675" s="56" t="n">
        <v>0.75</v>
      </c>
      <c r="AE2675" s="56" t="n">
        <v>0.999305555555556</v>
      </c>
      <c r="AF2675" s="56" t="n">
        <v>0.999305555555556</v>
      </c>
      <c r="AG2675" s="0"/>
      <c r="AH2675" s="0"/>
      <c r="AI2675" s="0" t="s">
        <v>2723</v>
      </c>
      <c r="AJ2675" s="0" t="s">
        <v>2237</v>
      </c>
      <c r="AK2675" s="0" t="s">
        <v>2718</v>
      </c>
      <c r="AL2675" s="0"/>
      <c r="AM2675" s="0" t="s">
        <v>26583</v>
      </c>
      <c r="AN2675" s="0" t="n">
        <v>95907</v>
      </c>
      <c r="AO2675" s="0" t="s">
        <v>7897</v>
      </c>
      <c r="AP2675" s="58" t="s">
        <v>26654</v>
      </c>
      <c r="AQ2675" s="0"/>
      <c r="AR2675" s="58" t="s">
        <v>26655</v>
      </c>
      <c r="AS2675" s="58" t="s">
        <v>26656</v>
      </c>
      <c r="AT2675" s="0"/>
    </row>
    <row r="2676" customFormat="false" ht="15" hidden="false" customHeight="false" outlineLevel="0" collapsed="false">
      <c r="A2676" s="0" t="s">
        <v>26657</v>
      </c>
      <c r="B2676" s="0" t="n">
        <v>80648</v>
      </c>
      <c r="C2676" s="55" t="n">
        <v>46213</v>
      </c>
      <c r="D2676" s="0" t="s">
        <v>25257</v>
      </c>
      <c r="E2676" s="0"/>
      <c r="F2676" s="0" t="s">
        <v>26581</v>
      </c>
      <c r="G2676" s="0" t="s">
        <v>26658</v>
      </c>
      <c r="H2676" s="0" t="s">
        <v>3369</v>
      </c>
      <c r="I2676" s="56" t="n">
        <v>0.500694444444444</v>
      </c>
      <c r="J2676" s="56" t="n">
        <v>0.507638888888889</v>
      </c>
      <c r="K2676" s="57" t="n">
        <v>46210.4607638889</v>
      </c>
      <c r="L2676" s="57" t="n">
        <v>46210.4631828704</v>
      </c>
      <c r="M2676" s="0" t="s">
        <v>25257</v>
      </c>
      <c r="N2676" s="56" t="n">
        <v>0.00694444444444444</v>
      </c>
      <c r="O2676" s="56" t="n">
        <v>0.00241898148148148</v>
      </c>
      <c r="P2676" s="56" t="n">
        <v>0.0444444444444445</v>
      </c>
      <c r="Q2676" s="56" t="n">
        <v>0</v>
      </c>
      <c r="R2676" s="0" t="n">
        <v>-23.533664</v>
      </c>
      <c r="S2676" s="0" t="n">
        <v>-46.529072</v>
      </c>
      <c r="T2676" s="0" t="n">
        <v>-23.535358</v>
      </c>
      <c r="U2676" s="0" t="n">
        <v>-46.524718</v>
      </c>
      <c r="V2676" s="0" t="n">
        <v>1</v>
      </c>
      <c r="W2676" s="0" t="n">
        <v>0</v>
      </c>
      <c r="X2676" s="0" t="n">
        <v>0</v>
      </c>
      <c r="Y2676" s="0" t="n">
        <v>0</v>
      </c>
      <c r="Z2676" s="0" t="s">
        <v>7895</v>
      </c>
      <c r="AA2676" s="0"/>
      <c r="AB2676" s="0"/>
      <c r="AC2676" s="56" t="n">
        <v>0.333333333333333</v>
      </c>
      <c r="AD2676" s="56" t="n">
        <v>0.75</v>
      </c>
      <c r="AE2676" s="56" t="n">
        <v>0.999305555555556</v>
      </c>
      <c r="AF2676" s="56" t="n">
        <v>0.999305555555556</v>
      </c>
      <c r="AG2676" s="0"/>
      <c r="AH2676" s="0"/>
      <c r="AI2676" s="0" t="s">
        <v>3370</v>
      </c>
      <c r="AJ2676" s="0" t="s">
        <v>2237</v>
      </c>
      <c r="AK2676" s="0" t="s">
        <v>3366</v>
      </c>
      <c r="AL2676" s="0"/>
      <c r="AM2676" s="0" t="s">
        <v>26583</v>
      </c>
      <c r="AN2676" s="0" t="n">
        <v>95907</v>
      </c>
      <c r="AO2676" s="0" t="s">
        <v>7897</v>
      </c>
      <c r="AP2676" s="58" t="s">
        <v>26659</v>
      </c>
      <c r="AQ2676" s="0"/>
      <c r="AR2676" s="58" t="s">
        <v>26660</v>
      </c>
      <c r="AS2676" s="58" t="s">
        <v>26661</v>
      </c>
      <c r="AT2676" s="0"/>
    </row>
    <row r="2677" customFormat="false" ht="15" hidden="false" customHeight="false" outlineLevel="0" collapsed="false">
      <c r="A2677" s="0" t="s">
        <v>26662</v>
      </c>
      <c r="B2677" s="0" t="n">
        <v>80614</v>
      </c>
      <c r="C2677" s="55" t="n">
        <v>46213</v>
      </c>
      <c r="D2677" s="0" t="s">
        <v>25257</v>
      </c>
      <c r="E2677" s="0"/>
      <c r="F2677" s="0" t="s">
        <v>26581</v>
      </c>
      <c r="G2677" s="0" t="s">
        <v>26663</v>
      </c>
      <c r="H2677" s="0" t="s">
        <v>3133</v>
      </c>
      <c r="I2677" s="56" t="n">
        <v>0.511805555555556</v>
      </c>
      <c r="J2677" s="56" t="n">
        <v>0.51875</v>
      </c>
      <c r="K2677" s="57" t="n">
        <v>46210.5201388889</v>
      </c>
      <c r="L2677" s="57" t="n">
        <v>46210.5239236111</v>
      </c>
      <c r="M2677" s="0" t="s">
        <v>25257</v>
      </c>
      <c r="N2677" s="56" t="n">
        <v>0.00694444444444444</v>
      </c>
      <c r="O2677" s="56" t="n">
        <v>0.00377314814814815</v>
      </c>
      <c r="P2677" s="56" t="n">
        <v>0.994444444444445</v>
      </c>
      <c r="Q2677" s="56" t="n">
        <v>0</v>
      </c>
      <c r="R2677" s="0" t="n">
        <v>-23.531277</v>
      </c>
      <c r="S2677" s="0" t="n">
        <v>-46.530572</v>
      </c>
      <c r="T2677" s="0" t="n">
        <v>-23.524102</v>
      </c>
      <c r="U2677" s="0" t="n">
        <v>-46.53219</v>
      </c>
      <c r="V2677" s="0" t="n">
        <v>1</v>
      </c>
      <c r="W2677" s="0" t="n">
        <v>0</v>
      </c>
      <c r="X2677" s="0" t="n">
        <v>0</v>
      </c>
      <c r="Y2677" s="0" t="n">
        <v>0</v>
      </c>
      <c r="Z2677" s="0" t="s">
        <v>7895</v>
      </c>
      <c r="AA2677" s="0"/>
      <c r="AB2677" s="0"/>
      <c r="AC2677" s="56" t="n">
        <v>0.333333333333333</v>
      </c>
      <c r="AD2677" s="56" t="n">
        <v>0.75</v>
      </c>
      <c r="AE2677" s="56" t="n">
        <v>0.999305555555556</v>
      </c>
      <c r="AF2677" s="56" t="n">
        <v>0.999305555555556</v>
      </c>
      <c r="AG2677" s="0"/>
      <c r="AH2677" s="0"/>
      <c r="AI2677" s="0" t="s">
        <v>3134</v>
      </c>
      <c r="AJ2677" s="0" t="s">
        <v>2237</v>
      </c>
      <c r="AK2677" s="0" t="s">
        <v>3129</v>
      </c>
      <c r="AL2677" s="0"/>
      <c r="AM2677" s="0" t="s">
        <v>26583</v>
      </c>
      <c r="AN2677" s="0" t="n">
        <v>95907</v>
      </c>
      <c r="AO2677" s="0" t="s">
        <v>7897</v>
      </c>
      <c r="AP2677" s="58" t="s">
        <v>26664</v>
      </c>
      <c r="AQ2677" s="0"/>
      <c r="AR2677" s="58" t="s">
        <v>26665</v>
      </c>
      <c r="AS2677" s="58" t="s">
        <v>26666</v>
      </c>
      <c r="AT2677" s="0"/>
    </row>
    <row r="2678" customFormat="false" ht="15" hidden="false" customHeight="false" outlineLevel="0" collapsed="false">
      <c r="A2678" s="0" t="s">
        <v>26667</v>
      </c>
      <c r="B2678" s="0" t="n">
        <v>80601</v>
      </c>
      <c r="C2678" s="55" t="n">
        <v>46213</v>
      </c>
      <c r="D2678" s="0" t="s">
        <v>25257</v>
      </c>
      <c r="E2678" s="0"/>
      <c r="F2678" s="0" t="s">
        <v>26581</v>
      </c>
      <c r="G2678" s="0" t="s">
        <v>26668</v>
      </c>
      <c r="H2678" s="0" t="s">
        <v>3034</v>
      </c>
      <c r="I2678" s="56" t="n">
        <v>0.520833333333333</v>
      </c>
      <c r="J2678" s="56" t="n">
        <v>0.527777777777778</v>
      </c>
      <c r="K2678" s="57" t="n">
        <v>46210.5284490741</v>
      </c>
      <c r="L2678" s="57" t="n">
        <v>46210.530625</v>
      </c>
      <c r="M2678" s="0" t="s">
        <v>25257</v>
      </c>
      <c r="N2678" s="56" t="n">
        <v>0.00694444444444444</v>
      </c>
      <c r="O2678" s="56" t="n">
        <v>0.00217592592592593</v>
      </c>
      <c r="P2678" s="56" t="n">
        <v>0.996527777777778</v>
      </c>
      <c r="Q2678" s="56" t="n">
        <v>0</v>
      </c>
      <c r="R2678" s="0" t="n">
        <v>-23.530823</v>
      </c>
      <c r="S2678" s="0" t="n">
        <v>-46.536681</v>
      </c>
      <c r="T2678" s="0" t="n">
        <v>-23.530544</v>
      </c>
      <c r="U2678" s="0" t="n">
        <v>-46.536679</v>
      </c>
      <c r="V2678" s="0" t="n">
        <v>1</v>
      </c>
      <c r="W2678" s="0" t="n">
        <v>0</v>
      </c>
      <c r="X2678" s="0" t="n">
        <v>0</v>
      </c>
      <c r="Y2678" s="0" t="n">
        <v>0</v>
      </c>
      <c r="Z2678" s="0" t="s">
        <v>7895</v>
      </c>
      <c r="AA2678" s="0"/>
      <c r="AB2678" s="0"/>
      <c r="AC2678" s="56" t="n">
        <v>0.333333333333333</v>
      </c>
      <c r="AD2678" s="56" t="n">
        <v>0.75</v>
      </c>
      <c r="AE2678" s="56" t="n">
        <v>0.999305555555556</v>
      </c>
      <c r="AF2678" s="56" t="n">
        <v>0.999305555555556</v>
      </c>
      <c r="AG2678" s="0"/>
      <c r="AH2678" s="0"/>
      <c r="AI2678" s="0" t="s">
        <v>3035</v>
      </c>
      <c r="AJ2678" s="0" t="s">
        <v>2237</v>
      </c>
      <c r="AK2678" s="0" t="s">
        <v>3032</v>
      </c>
      <c r="AL2678" s="0"/>
      <c r="AM2678" s="0" t="s">
        <v>26583</v>
      </c>
      <c r="AN2678" s="0" t="n">
        <v>95907</v>
      </c>
      <c r="AO2678" s="0" t="s">
        <v>7897</v>
      </c>
      <c r="AP2678" s="58" t="s">
        <v>26669</v>
      </c>
      <c r="AQ2678" s="0"/>
      <c r="AR2678" s="58" t="s">
        <v>26670</v>
      </c>
      <c r="AS2678" s="58" t="s">
        <v>26671</v>
      </c>
      <c r="AT2678" s="0"/>
    </row>
    <row r="2679" customFormat="false" ht="15" hidden="false" customHeight="false" outlineLevel="0" collapsed="false">
      <c r="A2679" s="0" t="s">
        <v>26672</v>
      </c>
      <c r="B2679" s="0" t="n">
        <v>80596</v>
      </c>
      <c r="C2679" s="55" t="n">
        <v>46213</v>
      </c>
      <c r="D2679" s="0" t="s">
        <v>25257</v>
      </c>
      <c r="E2679" s="0"/>
      <c r="F2679" s="0" t="s">
        <v>26581</v>
      </c>
      <c r="G2679" s="0" t="s">
        <v>26673</v>
      </c>
      <c r="H2679" s="0" t="s">
        <v>2994</v>
      </c>
      <c r="I2679" s="56" t="n">
        <v>0.531944444444444</v>
      </c>
      <c r="J2679" s="56" t="n">
        <v>0.538888888888889</v>
      </c>
      <c r="K2679" s="57" t="n">
        <v>46210.5092476852</v>
      </c>
      <c r="L2679" s="57" t="n">
        <v>46210.5120833333</v>
      </c>
      <c r="M2679" s="0" t="s">
        <v>25257</v>
      </c>
      <c r="N2679" s="56" t="n">
        <v>0.00694444444444444</v>
      </c>
      <c r="O2679" s="56" t="n">
        <v>0.00283564814814815</v>
      </c>
      <c r="P2679" s="56" t="n">
        <v>0.0263888888888889</v>
      </c>
      <c r="Q2679" s="56" t="n">
        <v>0</v>
      </c>
      <c r="R2679" s="0" t="n">
        <v>-23.526463</v>
      </c>
      <c r="S2679" s="0" t="n">
        <v>-46.5295</v>
      </c>
      <c r="T2679" s="0" t="n">
        <v>-23.526237</v>
      </c>
      <c r="U2679" s="0" t="n">
        <v>-46.525437</v>
      </c>
      <c r="V2679" s="0" t="n">
        <v>1</v>
      </c>
      <c r="W2679" s="0" t="n">
        <v>0</v>
      </c>
      <c r="X2679" s="0" t="n">
        <v>0</v>
      </c>
      <c r="Y2679" s="0" t="n">
        <v>0</v>
      </c>
      <c r="Z2679" s="0" t="s">
        <v>7895</v>
      </c>
      <c r="AA2679" s="0"/>
      <c r="AB2679" s="0"/>
      <c r="AC2679" s="56" t="n">
        <v>0.333333333333333</v>
      </c>
      <c r="AD2679" s="56" t="n">
        <v>0.75</v>
      </c>
      <c r="AE2679" s="56" t="n">
        <v>0.999305555555556</v>
      </c>
      <c r="AF2679" s="56" t="n">
        <v>0.999305555555556</v>
      </c>
      <c r="AG2679" s="0"/>
      <c r="AH2679" s="0"/>
      <c r="AI2679" s="0" t="s">
        <v>2995</v>
      </c>
      <c r="AJ2679" s="0" t="s">
        <v>2237</v>
      </c>
      <c r="AK2679" s="0" t="s">
        <v>2992</v>
      </c>
      <c r="AL2679" s="0"/>
      <c r="AM2679" s="0" t="s">
        <v>26583</v>
      </c>
      <c r="AN2679" s="0" t="n">
        <v>95907</v>
      </c>
      <c r="AO2679" s="0" t="s">
        <v>7897</v>
      </c>
      <c r="AP2679" s="58" t="s">
        <v>26674</v>
      </c>
      <c r="AQ2679" s="0"/>
      <c r="AR2679" s="58" t="s">
        <v>26675</v>
      </c>
      <c r="AS2679" s="58" t="s">
        <v>26676</v>
      </c>
      <c r="AT2679" s="0"/>
    </row>
    <row r="2680" customFormat="false" ht="15" hidden="false" customHeight="false" outlineLevel="0" collapsed="false">
      <c r="A2680" s="0" t="s">
        <v>26677</v>
      </c>
      <c r="B2680" s="0" t="n">
        <v>80647</v>
      </c>
      <c r="C2680" s="55" t="n">
        <v>46213</v>
      </c>
      <c r="D2680" s="0" t="s">
        <v>25257</v>
      </c>
      <c r="E2680" s="0"/>
      <c r="F2680" s="0" t="s">
        <v>26581</v>
      </c>
      <c r="G2680" s="0" t="s">
        <v>26678</v>
      </c>
      <c r="H2680" s="0" t="s">
        <v>3362</v>
      </c>
      <c r="I2680" s="56" t="n">
        <v>0.542361111111111</v>
      </c>
      <c r="J2680" s="56" t="n">
        <v>0.549305555555556</v>
      </c>
      <c r="K2680" s="57" t="n">
        <v>46210.4228935185</v>
      </c>
      <c r="L2680" s="57" t="n">
        <v>46210.4252662037</v>
      </c>
      <c r="M2680" s="0" t="s">
        <v>25257</v>
      </c>
      <c r="N2680" s="56" t="n">
        <v>0.00694444444444444</v>
      </c>
      <c r="O2680" s="56" t="n">
        <v>0.00237268518518519</v>
      </c>
      <c r="P2680" s="56" t="n">
        <v>0.123611111111111</v>
      </c>
      <c r="Q2680" s="56" t="n">
        <v>0</v>
      </c>
      <c r="R2680" s="0" t="n">
        <v>-23.533083</v>
      </c>
      <c r="S2680" s="0" t="n">
        <v>-46.525944</v>
      </c>
      <c r="T2680" s="0" t="n">
        <v>-23.541249</v>
      </c>
      <c r="U2680" s="0" t="n">
        <v>-46.523085</v>
      </c>
      <c r="V2680" s="0" t="n">
        <v>1</v>
      </c>
      <c r="W2680" s="0" t="n">
        <v>0</v>
      </c>
      <c r="X2680" s="0" t="n">
        <v>0</v>
      </c>
      <c r="Y2680" s="0" t="n">
        <v>0</v>
      </c>
      <c r="Z2680" s="0" t="s">
        <v>7895</v>
      </c>
      <c r="AA2680" s="0"/>
      <c r="AB2680" s="0"/>
      <c r="AC2680" s="56" t="n">
        <v>0.333333333333333</v>
      </c>
      <c r="AD2680" s="56" t="n">
        <v>0.75</v>
      </c>
      <c r="AE2680" s="56" t="n">
        <v>0.999305555555556</v>
      </c>
      <c r="AF2680" s="56" t="n">
        <v>0.999305555555556</v>
      </c>
      <c r="AG2680" s="0"/>
      <c r="AH2680" s="0"/>
      <c r="AI2680" s="0" t="s">
        <v>3363</v>
      </c>
      <c r="AJ2680" s="0" t="s">
        <v>2237</v>
      </c>
      <c r="AK2680" s="0" t="s">
        <v>3360</v>
      </c>
      <c r="AL2680" s="0"/>
      <c r="AM2680" s="0" t="s">
        <v>26583</v>
      </c>
      <c r="AN2680" s="0" t="n">
        <v>95907</v>
      </c>
      <c r="AO2680" s="0" t="s">
        <v>7897</v>
      </c>
      <c r="AP2680" s="58" t="s">
        <v>26679</v>
      </c>
      <c r="AQ2680" s="0"/>
      <c r="AR2680" s="58" t="s">
        <v>26680</v>
      </c>
      <c r="AS2680" s="58" t="s">
        <v>26681</v>
      </c>
      <c r="AT2680" s="0"/>
    </row>
    <row r="2681" customFormat="false" ht="15" hidden="false" customHeight="false" outlineLevel="0" collapsed="false">
      <c r="A2681" s="0" t="s">
        <v>26682</v>
      </c>
      <c r="B2681" s="0" t="n">
        <v>80645</v>
      </c>
      <c r="C2681" s="55" t="n">
        <v>46213</v>
      </c>
      <c r="D2681" s="0" t="s">
        <v>25257</v>
      </c>
      <c r="E2681" s="0"/>
      <c r="F2681" s="0" t="s">
        <v>26581</v>
      </c>
      <c r="G2681" s="0" t="s">
        <v>26683</v>
      </c>
      <c r="H2681" s="0" t="s">
        <v>3348</v>
      </c>
      <c r="I2681" s="56" t="n">
        <v>0.554166666666667</v>
      </c>
      <c r="J2681" s="56" t="n">
        <v>0.561111111111111</v>
      </c>
      <c r="K2681" s="57" t="n">
        <v>46210.467650463</v>
      </c>
      <c r="L2681" s="57" t="n">
        <v>46210.4716319444</v>
      </c>
      <c r="M2681" s="0" t="s">
        <v>25257</v>
      </c>
      <c r="N2681" s="56" t="n">
        <v>0.00694444444444444</v>
      </c>
      <c r="O2681" s="56" t="n">
        <v>0.00398148148148148</v>
      </c>
      <c r="P2681" s="56" t="n">
        <v>0.0888888888888889</v>
      </c>
      <c r="Q2681" s="56" t="n">
        <v>0</v>
      </c>
      <c r="R2681" s="0" t="n">
        <v>-23.538452</v>
      </c>
      <c r="S2681" s="0" t="n">
        <v>-46.529005</v>
      </c>
      <c r="T2681" s="0" t="n">
        <v>-23.540212</v>
      </c>
      <c r="U2681" s="0" t="n">
        <v>-46.529917</v>
      </c>
      <c r="V2681" s="0" t="n">
        <v>1</v>
      </c>
      <c r="W2681" s="0" t="n">
        <v>0</v>
      </c>
      <c r="X2681" s="0" t="n">
        <v>0</v>
      </c>
      <c r="Y2681" s="0" t="n">
        <v>0</v>
      </c>
      <c r="Z2681" s="0" t="s">
        <v>7895</v>
      </c>
      <c r="AA2681" s="0"/>
      <c r="AB2681" s="0"/>
      <c r="AC2681" s="56" t="n">
        <v>0.333333333333333</v>
      </c>
      <c r="AD2681" s="56" t="n">
        <v>0.75</v>
      </c>
      <c r="AE2681" s="56" t="n">
        <v>0.999305555555556</v>
      </c>
      <c r="AF2681" s="56" t="n">
        <v>0.999305555555556</v>
      </c>
      <c r="AG2681" s="0"/>
      <c r="AH2681" s="0"/>
      <c r="AI2681" s="0" t="s">
        <v>3349</v>
      </c>
      <c r="AJ2681" s="0" t="s">
        <v>2237</v>
      </c>
      <c r="AK2681" s="0" t="s">
        <v>3346</v>
      </c>
      <c r="AL2681" s="0"/>
      <c r="AM2681" s="0" t="s">
        <v>26583</v>
      </c>
      <c r="AN2681" s="0" t="n">
        <v>95907</v>
      </c>
      <c r="AO2681" s="0" t="s">
        <v>7897</v>
      </c>
      <c r="AP2681" s="58" t="s">
        <v>26684</v>
      </c>
      <c r="AQ2681" s="0"/>
      <c r="AR2681" s="58" t="s">
        <v>26685</v>
      </c>
      <c r="AS2681" s="58" t="s">
        <v>26686</v>
      </c>
      <c r="AT2681" s="0"/>
    </row>
    <row r="2682" customFormat="false" ht="15" hidden="false" customHeight="false" outlineLevel="0" collapsed="false">
      <c r="A2682" s="0" t="s">
        <v>26687</v>
      </c>
      <c r="B2682" s="0" t="n">
        <v>80591</v>
      </c>
      <c r="C2682" s="55" t="n">
        <v>46213</v>
      </c>
      <c r="D2682" s="0" t="s">
        <v>25257</v>
      </c>
      <c r="E2682" s="0"/>
      <c r="F2682" s="0" t="s">
        <v>26581</v>
      </c>
      <c r="G2682" s="0" t="s">
        <v>26688</v>
      </c>
      <c r="H2682" s="0" t="s">
        <v>2958</v>
      </c>
      <c r="I2682" s="56" t="n">
        <v>0.563194444444444</v>
      </c>
      <c r="J2682" s="56" t="n">
        <v>0.570138888888889</v>
      </c>
      <c r="K2682" s="57" t="n">
        <v>46210.4802430556</v>
      </c>
      <c r="L2682" s="57" t="n">
        <v>46210.4829976852</v>
      </c>
      <c r="M2682" s="0" t="s">
        <v>25257</v>
      </c>
      <c r="N2682" s="56" t="n">
        <v>0.00694444444444444</v>
      </c>
      <c r="O2682" s="56" t="n">
        <v>0.00275462962962963</v>
      </c>
      <c r="P2682" s="56" t="n">
        <v>0.0868055555555556</v>
      </c>
      <c r="Q2682" s="56" t="n">
        <v>0</v>
      </c>
      <c r="R2682" s="0" t="n">
        <v>-23.538522</v>
      </c>
      <c r="S2682" s="0" t="n">
        <v>-46.535304</v>
      </c>
      <c r="T2682" s="0" t="n">
        <v>-23.538951</v>
      </c>
      <c r="U2682" s="0" t="n">
        <v>-46.535253</v>
      </c>
      <c r="V2682" s="0" t="n">
        <v>1</v>
      </c>
      <c r="W2682" s="0" t="n">
        <v>0</v>
      </c>
      <c r="X2682" s="0" t="n">
        <v>0</v>
      </c>
      <c r="Y2682" s="0" t="n">
        <v>0</v>
      </c>
      <c r="Z2682" s="0" t="s">
        <v>7895</v>
      </c>
      <c r="AA2682" s="0"/>
      <c r="AB2682" s="0"/>
      <c r="AC2682" s="56" t="n">
        <v>0.333333333333333</v>
      </c>
      <c r="AD2682" s="56" t="n">
        <v>0.75</v>
      </c>
      <c r="AE2682" s="56" t="n">
        <v>0.999305555555556</v>
      </c>
      <c r="AF2682" s="56" t="n">
        <v>0.999305555555556</v>
      </c>
      <c r="AG2682" s="0"/>
      <c r="AH2682" s="0"/>
      <c r="AI2682" s="0" t="s">
        <v>2959</v>
      </c>
      <c r="AJ2682" s="0" t="s">
        <v>2237</v>
      </c>
      <c r="AK2682" s="0" t="s">
        <v>2956</v>
      </c>
      <c r="AL2682" s="0"/>
      <c r="AM2682" s="0" t="s">
        <v>26583</v>
      </c>
      <c r="AN2682" s="0" t="n">
        <v>95907</v>
      </c>
      <c r="AO2682" s="0" t="s">
        <v>7897</v>
      </c>
      <c r="AP2682" s="58" t="s">
        <v>26689</v>
      </c>
      <c r="AQ2682" s="0"/>
      <c r="AR2682" s="58" t="s">
        <v>26690</v>
      </c>
      <c r="AS2682" s="58" t="s">
        <v>26691</v>
      </c>
      <c r="AT2682" s="0"/>
    </row>
    <row r="2683" customFormat="false" ht="15" hidden="false" customHeight="false" outlineLevel="0" collapsed="false">
      <c r="A2683" s="0" t="s">
        <v>26692</v>
      </c>
      <c r="B2683" s="0" t="n">
        <v>80595</v>
      </c>
      <c r="C2683" s="55" t="n">
        <v>46213</v>
      </c>
      <c r="D2683" s="0" t="s">
        <v>25257</v>
      </c>
      <c r="E2683" s="0"/>
      <c r="F2683" s="0" t="s">
        <v>26581</v>
      </c>
      <c r="G2683" s="0" t="s">
        <v>26693</v>
      </c>
      <c r="H2683" s="0" t="s">
        <v>2986</v>
      </c>
      <c r="I2683" s="56" t="n">
        <v>0.572222222222222</v>
      </c>
      <c r="J2683" s="56" t="n">
        <v>0.579166666666667</v>
      </c>
      <c r="K2683" s="57" t="n">
        <v>46210.4966319444</v>
      </c>
      <c r="L2683" s="57" t="n">
        <v>46210.4987152778</v>
      </c>
      <c r="M2683" s="0" t="s">
        <v>25257</v>
      </c>
      <c r="N2683" s="56" t="n">
        <v>0.00694444444444444</v>
      </c>
      <c r="O2683" s="56" t="n">
        <v>0.00207175925925926</v>
      </c>
      <c r="P2683" s="56" t="n">
        <v>0.0798611111111111</v>
      </c>
      <c r="Q2683" s="56" t="n">
        <v>0</v>
      </c>
      <c r="R2683" s="0" t="n">
        <v>-23.53967</v>
      </c>
      <c r="S2683" s="0" t="n">
        <v>-46.537815</v>
      </c>
      <c r="T2683" s="0" t="n">
        <v>-23.537034</v>
      </c>
      <c r="U2683" s="0" t="n">
        <v>-46.538539</v>
      </c>
      <c r="V2683" s="0" t="n">
        <v>1</v>
      </c>
      <c r="W2683" s="0" t="n">
        <v>0</v>
      </c>
      <c r="X2683" s="0" t="n">
        <v>0</v>
      </c>
      <c r="Y2683" s="0" t="n">
        <v>0</v>
      </c>
      <c r="Z2683" s="0" t="s">
        <v>7895</v>
      </c>
      <c r="AA2683" s="0"/>
      <c r="AB2683" s="0"/>
      <c r="AC2683" s="56" t="n">
        <v>0.333333333333333</v>
      </c>
      <c r="AD2683" s="56" t="n">
        <v>0.75</v>
      </c>
      <c r="AE2683" s="56" t="n">
        <v>0.999305555555556</v>
      </c>
      <c r="AF2683" s="56" t="n">
        <v>0.999305555555556</v>
      </c>
      <c r="AG2683" s="0"/>
      <c r="AH2683" s="0"/>
      <c r="AI2683" s="0" t="s">
        <v>2987</v>
      </c>
      <c r="AJ2683" s="0" t="s">
        <v>2237</v>
      </c>
      <c r="AK2683" s="0" t="s">
        <v>2984</v>
      </c>
      <c r="AL2683" s="0"/>
      <c r="AM2683" s="0" t="s">
        <v>26583</v>
      </c>
      <c r="AN2683" s="0" t="n">
        <v>95907</v>
      </c>
      <c r="AO2683" s="0" t="s">
        <v>7897</v>
      </c>
      <c r="AP2683" s="58" t="s">
        <v>26694</v>
      </c>
      <c r="AQ2683" s="0"/>
      <c r="AR2683" s="58" t="s">
        <v>26695</v>
      </c>
      <c r="AS2683" s="58" t="s">
        <v>26696</v>
      </c>
      <c r="AT2683" s="0"/>
    </row>
    <row r="2684" customFormat="false" ht="15" hidden="false" customHeight="false" outlineLevel="0" collapsed="false">
      <c r="A2684" s="0" t="s">
        <v>26697</v>
      </c>
      <c r="B2684" s="0" t="n">
        <v>80453</v>
      </c>
      <c r="C2684" s="55" t="n">
        <v>46213</v>
      </c>
      <c r="D2684" s="0" t="s">
        <v>25257</v>
      </c>
      <c r="E2684" s="0"/>
      <c r="F2684" s="0" t="s">
        <v>26581</v>
      </c>
      <c r="G2684" s="0" t="s">
        <v>26698</v>
      </c>
      <c r="H2684" s="0" t="s">
        <v>2008</v>
      </c>
      <c r="I2684" s="56" t="n">
        <v>0.583333333333333</v>
      </c>
      <c r="J2684" s="56" t="n">
        <v>0.590277777777778</v>
      </c>
      <c r="K2684" s="57" t="n">
        <v>46210.3482638889</v>
      </c>
      <c r="L2684" s="57" t="n">
        <v>46210.3541319444</v>
      </c>
      <c r="M2684" s="0" t="s">
        <v>25257</v>
      </c>
      <c r="N2684" s="56" t="n">
        <v>0.00694444444444444</v>
      </c>
      <c r="O2684" s="56" t="n">
        <v>0.00585648148148148</v>
      </c>
      <c r="P2684" s="56" t="n">
        <v>0.236111111111111</v>
      </c>
      <c r="Q2684" s="56" t="n">
        <v>0</v>
      </c>
      <c r="R2684" s="0" t="n">
        <v>-23.544359</v>
      </c>
      <c r="S2684" s="0" t="n">
        <v>-46.539472</v>
      </c>
      <c r="T2684" s="0" t="n">
        <v>-23.558934</v>
      </c>
      <c r="U2684" s="0" t="n">
        <v>-46.541283</v>
      </c>
      <c r="V2684" s="0" t="n">
        <v>1</v>
      </c>
      <c r="W2684" s="0" t="n">
        <v>0</v>
      </c>
      <c r="X2684" s="0" t="n">
        <v>0</v>
      </c>
      <c r="Y2684" s="0" t="n">
        <v>0</v>
      </c>
      <c r="Z2684" s="0" t="s">
        <v>7895</v>
      </c>
      <c r="AA2684" s="0"/>
      <c r="AB2684" s="0"/>
      <c r="AC2684" s="56" t="n">
        <v>0.333333333333333</v>
      </c>
      <c r="AD2684" s="56" t="n">
        <v>0.75</v>
      </c>
      <c r="AE2684" s="56" t="n">
        <v>0.999305555555556</v>
      </c>
      <c r="AF2684" s="56" t="n">
        <v>0.999305555555556</v>
      </c>
      <c r="AG2684" s="0"/>
      <c r="AH2684" s="0"/>
      <c r="AI2684" s="0" t="s">
        <v>2009</v>
      </c>
      <c r="AJ2684" s="0" t="s">
        <v>1676</v>
      </c>
      <c r="AK2684" s="0" t="s">
        <v>2006</v>
      </c>
      <c r="AL2684" s="0"/>
      <c r="AM2684" s="0" t="s">
        <v>26583</v>
      </c>
      <c r="AN2684" s="0" t="n">
        <v>95907</v>
      </c>
      <c r="AO2684" s="0" t="s">
        <v>7897</v>
      </c>
      <c r="AP2684" s="58" t="s">
        <v>26699</v>
      </c>
      <c r="AQ2684" s="0"/>
      <c r="AR2684" s="58" t="s">
        <v>26700</v>
      </c>
      <c r="AS2684" s="58" t="s">
        <v>26701</v>
      </c>
      <c r="AT2684" s="0"/>
    </row>
    <row r="2685" customFormat="false" ht="15" hidden="false" customHeight="false" outlineLevel="0" collapsed="false">
      <c r="A2685" s="0" t="s">
        <v>26702</v>
      </c>
      <c r="B2685" s="0" t="n">
        <v>80593</v>
      </c>
      <c r="C2685" s="55" t="n">
        <v>46213</v>
      </c>
      <c r="D2685" s="0" t="s">
        <v>25257</v>
      </c>
      <c r="E2685" s="0"/>
      <c r="F2685" s="0" t="s">
        <v>26581</v>
      </c>
      <c r="G2685" s="0" t="s">
        <v>26703</v>
      </c>
      <c r="H2685" s="0" t="s">
        <v>2972</v>
      </c>
      <c r="I2685" s="56" t="n">
        <v>0.591666666666667</v>
      </c>
      <c r="J2685" s="56" t="n">
        <v>0.598611111111111</v>
      </c>
      <c r="K2685" s="57" t="n">
        <v>46210.485150463</v>
      </c>
      <c r="L2685" s="57" t="n">
        <v>46210.4871527778</v>
      </c>
      <c r="M2685" s="0" t="s">
        <v>25257</v>
      </c>
      <c r="N2685" s="56" t="n">
        <v>0.00694444444444444</v>
      </c>
      <c r="O2685" s="56" t="n">
        <v>0.00199074074074074</v>
      </c>
      <c r="P2685" s="56" t="n">
        <v>0.111111111111111</v>
      </c>
      <c r="Q2685" s="56" t="n">
        <v>0</v>
      </c>
      <c r="R2685" s="0" t="n">
        <v>-23.542749</v>
      </c>
      <c r="S2685" s="0" t="n">
        <v>-46.5369</v>
      </c>
      <c r="T2685" s="0" t="n">
        <v>-23.54035</v>
      </c>
      <c r="U2685" s="0" t="n">
        <v>-46.537753</v>
      </c>
      <c r="V2685" s="0" t="n">
        <v>1</v>
      </c>
      <c r="W2685" s="0" t="n">
        <v>0</v>
      </c>
      <c r="X2685" s="0" t="n">
        <v>0</v>
      </c>
      <c r="Y2685" s="0" t="n">
        <v>0</v>
      </c>
      <c r="Z2685" s="0" t="s">
        <v>7895</v>
      </c>
      <c r="AA2685" s="0"/>
      <c r="AB2685" s="0"/>
      <c r="AC2685" s="56" t="n">
        <v>0.333333333333333</v>
      </c>
      <c r="AD2685" s="56" t="n">
        <v>0.75</v>
      </c>
      <c r="AE2685" s="56" t="n">
        <v>0.999305555555556</v>
      </c>
      <c r="AF2685" s="56" t="n">
        <v>0.999305555555556</v>
      </c>
      <c r="AG2685" s="0"/>
      <c r="AH2685" s="0"/>
      <c r="AI2685" s="0" t="s">
        <v>2973</v>
      </c>
      <c r="AJ2685" s="0" t="s">
        <v>2237</v>
      </c>
      <c r="AK2685" s="0" t="s">
        <v>2969</v>
      </c>
      <c r="AL2685" s="0"/>
      <c r="AM2685" s="0" t="s">
        <v>26583</v>
      </c>
      <c r="AN2685" s="0" t="n">
        <v>95907</v>
      </c>
      <c r="AO2685" s="0" t="s">
        <v>7897</v>
      </c>
      <c r="AP2685" s="58" t="s">
        <v>26704</v>
      </c>
      <c r="AQ2685" s="0"/>
      <c r="AR2685" s="58" t="s">
        <v>26705</v>
      </c>
      <c r="AS2685" s="58" t="s">
        <v>26706</v>
      </c>
      <c r="AT2685" s="0"/>
    </row>
    <row r="2686" customFormat="false" ht="15" hidden="false" customHeight="false" outlineLevel="0" collapsed="false">
      <c r="A2686" s="0" t="s">
        <v>26707</v>
      </c>
      <c r="B2686" s="0" t="n">
        <v>80460</v>
      </c>
      <c r="C2686" s="55" t="n">
        <v>46213</v>
      </c>
      <c r="D2686" s="0" t="s">
        <v>25257</v>
      </c>
      <c r="E2686" s="0"/>
      <c r="F2686" s="0" t="s">
        <v>26581</v>
      </c>
      <c r="G2686" s="0" t="s">
        <v>26708</v>
      </c>
      <c r="H2686" s="0" t="s">
        <v>2056</v>
      </c>
      <c r="I2686" s="56" t="n">
        <v>0.604861111111111</v>
      </c>
      <c r="J2686" s="56" t="n">
        <v>0.611805555555556</v>
      </c>
      <c r="K2686" s="57" t="n">
        <v>46210.3916782407</v>
      </c>
      <c r="L2686" s="57" t="n">
        <v>46210.3964814815</v>
      </c>
      <c r="M2686" s="0" t="s">
        <v>25257</v>
      </c>
      <c r="N2686" s="56" t="n">
        <v>0.00694444444444444</v>
      </c>
      <c r="O2686" s="56" t="n">
        <v>0.00480324074074074</v>
      </c>
      <c r="P2686" s="56" t="n">
        <v>0.215277777777778</v>
      </c>
      <c r="Q2686" s="56" t="n">
        <v>0</v>
      </c>
      <c r="R2686" s="0" t="n">
        <v>-23.537332</v>
      </c>
      <c r="S2686" s="0" t="n">
        <v>-46.547737</v>
      </c>
      <c r="T2686" s="0" t="n">
        <v>-23.556698</v>
      </c>
      <c r="U2686" s="0" t="n">
        <v>-46.516571</v>
      </c>
      <c r="V2686" s="0" t="n">
        <v>1</v>
      </c>
      <c r="W2686" s="0" t="n">
        <v>0</v>
      </c>
      <c r="X2686" s="0" t="n">
        <v>0</v>
      </c>
      <c r="Y2686" s="0" t="n">
        <v>0</v>
      </c>
      <c r="Z2686" s="0" t="s">
        <v>7895</v>
      </c>
      <c r="AA2686" s="0"/>
      <c r="AB2686" s="0"/>
      <c r="AC2686" s="56" t="n">
        <v>0.333333333333333</v>
      </c>
      <c r="AD2686" s="56" t="n">
        <v>0.75</v>
      </c>
      <c r="AE2686" s="56" t="n">
        <v>0.999305555555556</v>
      </c>
      <c r="AF2686" s="56" t="n">
        <v>0.999305555555556</v>
      </c>
      <c r="AG2686" s="0"/>
      <c r="AH2686" s="0"/>
      <c r="AI2686" s="0" t="s">
        <v>2057</v>
      </c>
      <c r="AJ2686" s="0" t="s">
        <v>1676</v>
      </c>
      <c r="AK2686" s="0" t="s">
        <v>2054</v>
      </c>
      <c r="AL2686" s="0"/>
      <c r="AM2686" s="0" t="s">
        <v>26583</v>
      </c>
      <c r="AN2686" s="0" t="n">
        <v>95907</v>
      </c>
      <c r="AO2686" s="0" t="s">
        <v>7897</v>
      </c>
      <c r="AP2686" s="58" t="s">
        <v>26709</v>
      </c>
      <c r="AQ2686" s="0"/>
      <c r="AR2686" s="58" t="s">
        <v>26710</v>
      </c>
      <c r="AS2686" s="58" t="s">
        <v>26711</v>
      </c>
      <c r="AT2686" s="0"/>
    </row>
    <row r="2687" customFormat="false" ht="15" hidden="false" customHeight="false" outlineLevel="0" collapsed="false">
      <c r="A2687" s="0" t="s">
        <v>26712</v>
      </c>
      <c r="B2687" s="0" t="n">
        <v>80590</v>
      </c>
      <c r="C2687" s="55" t="n">
        <v>46213</v>
      </c>
      <c r="D2687" s="0" t="s">
        <v>25257</v>
      </c>
      <c r="E2687" s="0"/>
      <c r="F2687" s="0" t="s">
        <v>26581</v>
      </c>
      <c r="G2687" s="0" t="s">
        <v>26713</v>
      </c>
      <c r="H2687" s="0" t="s">
        <v>2951</v>
      </c>
      <c r="I2687" s="56" t="n">
        <v>0.614583333333333</v>
      </c>
      <c r="J2687" s="56" t="n">
        <v>0.621527777777778</v>
      </c>
      <c r="K2687" s="57" t="n">
        <v>46210.5004976852</v>
      </c>
      <c r="L2687" s="57" t="n">
        <v>46210.5041550926</v>
      </c>
      <c r="M2687" s="0" t="s">
        <v>25257</v>
      </c>
      <c r="N2687" s="56" t="n">
        <v>0.00694444444444444</v>
      </c>
      <c r="O2687" s="56" t="n">
        <v>0.00365740740740741</v>
      </c>
      <c r="P2687" s="56" t="n">
        <v>0.117361111111111</v>
      </c>
      <c r="Q2687" s="56" t="n">
        <v>0</v>
      </c>
      <c r="R2687" s="0" t="n">
        <v>-23.536598</v>
      </c>
      <c r="S2687" s="0" t="n">
        <v>-46.546382</v>
      </c>
      <c r="T2687" s="0" t="n">
        <v>-23.535036</v>
      </c>
      <c r="U2687" s="0" t="n">
        <v>-46.537689</v>
      </c>
      <c r="V2687" s="0" t="n">
        <v>1</v>
      </c>
      <c r="W2687" s="0" t="n">
        <v>0</v>
      </c>
      <c r="X2687" s="0" t="n">
        <v>0</v>
      </c>
      <c r="Y2687" s="0" t="n">
        <v>0</v>
      </c>
      <c r="Z2687" s="0" t="s">
        <v>7895</v>
      </c>
      <c r="AA2687" s="0"/>
      <c r="AB2687" s="0"/>
      <c r="AC2687" s="56" t="n">
        <v>0.333333333333333</v>
      </c>
      <c r="AD2687" s="56" t="n">
        <v>0.75</v>
      </c>
      <c r="AE2687" s="56" t="n">
        <v>0.999305555555556</v>
      </c>
      <c r="AF2687" s="56" t="n">
        <v>0.999305555555556</v>
      </c>
      <c r="AG2687" s="0"/>
      <c r="AH2687" s="0"/>
      <c r="AI2687" s="0" t="s">
        <v>2952</v>
      </c>
      <c r="AJ2687" s="0" t="s">
        <v>2237</v>
      </c>
      <c r="AK2687" s="0" t="s">
        <v>2949</v>
      </c>
      <c r="AL2687" s="0"/>
      <c r="AM2687" s="0" t="s">
        <v>26583</v>
      </c>
      <c r="AN2687" s="0" t="n">
        <v>95907</v>
      </c>
      <c r="AO2687" s="0" t="s">
        <v>7897</v>
      </c>
      <c r="AP2687" s="58" t="s">
        <v>26714</v>
      </c>
      <c r="AQ2687" s="0"/>
      <c r="AR2687" s="58" t="s">
        <v>26715</v>
      </c>
      <c r="AS2687" s="58" t="s">
        <v>26716</v>
      </c>
      <c r="AT2687" s="0"/>
    </row>
    <row r="2688" customFormat="false" ht="15" hidden="false" customHeight="false" outlineLevel="0" collapsed="false">
      <c r="A2688" s="0" t="s">
        <v>26717</v>
      </c>
      <c r="B2688" s="0" t="n">
        <v>80592</v>
      </c>
      <c r="C2688" s="55" t="n">
        <v>46213</v>
      </c>
      <c r="D2688" s="0" t="s">
        <v>25257</v>
      </c>
      <c r="E2688" s="0"/>
      <c r="F2688" s="0" t="s">
        <v>26581</v>
      </c>
      <c r="G2688" s="0" t="s">
        <v>26718</v>
      </c>
      <c r="H2688" s="0" t="s">
        <v>2965</v>
      </c>
      <c r="I2688" s="56" t="n">
        <v>0.622916666666667</v>
      </c>
      <c r="J2688" s="56" t="n">
        <v>0.629861111111111</v>
      </c>
      <c r="K2688" s="57" t="n">
        <v>46210.4909490741</v>
      </c>
      <c r="L2688" s="57" t="n">
        <v>46210.4947569444</v>
      </c>
      <c r="M2688" s="0" t="s">
        <v>25257</v>
      </c>
      <c r="N2688" s="56" t="n">
        <v>0.00694444444444444</v>
      </c>
      <c r="O2688" s="56" t="n">
        <v>0.00380787037037037</v>
      </c>
      <c r="P2688" s="56" t="n">
        <v>0.134722222222222</v>
      </c>
      <c r="Q2688" s="56" t="n">
        <v>0</v>
      </c>
      <c r="R2688" s="0" t="n">
        <v>-23.538361</v>
      </c>
      <c r="S2688" s="0" t="n">
        <v>-46.545169</v>
      </c>
      <c r="T2688" s="0" t="n">
        <v>-23.537149</v>
      </c>
      <c r="U2688" s="0" t="n">
        <v>-46.539084</v>
      </c>
      <c r="V2688" s="0" t="n">
        <v>1</v>
      </c>
      <c r="W2688" s="0" t="n">
        <v>0</v>
      </c>
      <c r="X2688" s="0" t="n">
        <v>0</v>
      </c>
      <c r="Y2688" s="0" t="n">
        <v>0</v>
      </c>
      <c r="Z2688" s="0" t="s">
        <v>7895</v>
      </c>
      <c r="AA2688" s="0"/>
      <c r="AB2688" s="0"/>
      <c r="AC2688" s="56" t="n">
        <v>0.333333333333333</v>
      </c>
      <c r="AD2688" s="56" t="n">
        <v>0.75</v>
      </c>
      <c r="AE2688" s="56" t="n">
        <v>0.999305555555556</v>
      </c>
      <c r="AF2688" s="56" t="n">
        <v>0.999305555555556</v>
      </c>
      <c r="AG2688" s="0"/>
      <c r="AH2688" s="0"/>
      <c r="AI2688" s="0" t="s">
        <v>2966</v>
      </c>
      <c r="AJ2688" s="0" t="s">
        <v>2237</v>
      </c>
      <c r="AK2688" s="0" t="s">
        <v>2963</v>
      </c>
      <c r="AL2688" s="0"/>
      <c r="AM2688" s="0" t="s">
        <v>26583</v>
      </c>
      <c r="AN2688" s="0" t="n">
        <v>95907</v>
      </c>
      <c r="AO2688" s="0" t="s">
        <v>7897</v>
      </c>
      <c r="AP2688" s="58" t="s">
        <v>26719</v>
      </c>
      <c r="AQ2688" s="0"/>
      <c r="AR2688" s="58" t="s">
        <v>26720</v>
      </c>
      <c r="AS2688" s="58" t="s">
        <v>26721</v>
      </c>
      <c r="AT2688" s="0"/>
    </row>
    <row r="2689" customFormat="false" ht="15" hidden="false" customHeight="false" outlineLevel="0" collapsed="false">
      <c r="A2689" s="0" t="s">
        <v>26722</v>
      </c>
      <c r="B2689" s="0" t="n">
        <v>81286</v>
      </c>
      <c r="C2689" s="55" t="n">
        <v>46210</v>
      </c>
      <c r="D2689" s="0" t="s">
        <v>25257</v>
      </c>
      <c r="E2689" s="0"/>
      <c r="F2689" s="0" t="s">
        <v>26723</v>
      </c>
      <c r="G2689" s="0" t="s">
        <v>26724</v>
      </c>
      <c r="H2689" s="0" t="s">
        <v>26725</v>
      </c>
      <c r="I2689" s="56" t="n">
        <v>0.365972222222222</v>
      </c>
      <c r="J2689" s="56" t="n">
        <v>0.372916666666667</v>
      </c>
      <c r="K2689" s="57" t="n">
        <v>46209.8286921296</v>
      </c>
      <c r="L2689" s="57" t="n">
        <v>46209.8330555556</v>
      </c>
      <c r="M2689" s="0" t="s">
        <v>25257</v>
      </c>
      <c r="N2689" s="56" t="n">
        <v>0.00694444444444444</v>
      </c>
      <c r="O2689" s="56" t="n">
        <v>0.00435185185185185</v>
      </c>
      <c r="P2689" s="56" t="n">
        <v>0.539583333333333</v>
      </c>
      <c r="Q2689" s="56" t="n">
        <v>0</v>
      </c>
      <c r="R2689" s="0" t="n">
        <v>-23.462574</v>
      </c>
      <c r="S2689" s="0" t="n">
        <v>-46.576543</v>
      </c>
      <c r="T2689" s="0" t="n">
        <v>-23.462484</v>
      </c>
      <c r="U2689" s="0" t="n">
        <v>-46.576703</v>
      </c>
      <c r="V2689" s="0" t="n">
        <v>1</v>
      </c>
      <c r="W2689" s="0" t="n">
        <v>0</v>
      </c>
      <c r="X2689" s="0" t="n">
        <v>0</v>
      </c>
      <c r="Y2689" s="0" t="n">
        <v>0</v>
      </c>
      <c r="Z2689" s="0" t="s">
        <v>7895</v>
      </c>
      <c r="AA2689" s="0"/>
      <c r="AB2689" s="0"/>
      <c r="AC2689" s="56" t="n">
        <v>0.333333333333333</v>
      </c>
      <c r="AD2689" s="56" t="n">
        <v>0.75</v>
      </c>
      <c r="AE2689" s="56" t="n">
        <v>0.999305555555556</v>
      </c>
      <c r="AF2689" s="56" t="n">
        <v>0.999305555555556</v>
      </c>
      <c r="AG2689" s="0"/>
      <c r="AH2689" s="0"/>
      <c r="AI2689" s="0" t="s">
        <v>26726</v>
      </c>
      <c r="AJ2689" s="0" t="s">
        <v>26727</v>
      </c>
      <c r="AK2689" s="0" t="s">
        <v>26728</v>
      </c>
      <c r="AL2689" s="0"/>
      <c r="AM2689" s="0" t="s">
        <v>26729</v>
      </c>
      <c r="AN2689" s="0" t="n">
        <v>95907</v>
      </c>
      <c r="AO2689" s="0" t="s">
        <v>7897</v>
      </c>
      <c r="AP2689" s="58" t="s">
        <v>26730</v>
      </c>
      <c r="AQ2689" s="58" t="s">
        <v>26731</v>
      </c>
      <c r="AR2689" s="58" t="s">
        <v>26732</v>
      </c>
      <c r="AS2689" s="58" t="s">
        <v>26733</v>
      </c>
      <c r="AT2689" s="0" t="s">
        <v>26734</v>
      </c>
    </row>
    <row r="2690" customFormat="false" ht="15" hidden="false" customHeight="false" outlineLevel="0" collapsed="false">
      <c r="A2690" s="0" t="s">
        <v>26735</v>
      </c>
      <c r="B2690" s="0" t="n">
        <v>81287</v>
      </c>
      <c r="C2690" s="55" t="n">
        <v>46210</v>
      </c>
      <c r="D2690" s="0" t="s">
        <v>25257</v>
      </c>
      <c r="E2690" s="0"/>
      <c r="F2690" s="0" t="s">
        <v>26723</v>
      </c>
      <c r="G2690" s="0" t="s">
        <v>26736</v>
      </c>
      <c r="H2690" s="0" t="s">
        <v>26737</v>
      </c>
      <c r="I2690" s="56" t="n">
        <v>0.378472222222222</v>
      </c>
      <c r="J2690" s="56" t="n">
        <v>0.385416666666667</v>
      </c>
      <c r="K2690" s="57" t="n">
        <v>46209.8380208333</v>
      </c>
      <c r="L2690" s="57" t="n">
        <v>46209.8428240741</v>
      </c>
      <c r="M2690" s="0" t="s">
        <v>25257</v>
      </c>
      <c r="N2690" s="56" t="n">
        <v>0.00694444444444444</v>
      </c>
      <c r="O2690" s="56" t="n">
        <v>0.00480324074074074</v>
      </c>
      <c r="P2690" s="56" t="n">
        <v>0.542361111111111</v>
      </c>
      <c r="Q2690" s="56" t="n">
        <v>0</v>
      </c>
      <c r="R2690" s="0" t="n">
        <v>-23.473068</v>
      </c>
      <c r="S2690" s="0" t="n">
        <v>-46.567949</v>
      </c>
      <c r="T2690" s="0" t="n">
        <v>-23.473093</v>
      </c>
      <c r="U2690" s="0" t="n">
        <v>-46.568315</v>
      </c>
      <c r="V2690" s="0" t="n">
        <v>1</v>
      </c>
      <c r="W2690" s="0" t="n">
        <v>0</v>
      </c>
      <c r="X2690" s="0" t="n">
        <v>0</v>
      </c>
      <c r="Y2690" s="0" t="n">
        <v>0</v>
      </c>
      <c r="Z2690" s="0" t="s">
        <v>7895</v>
      </c>
      <c r="AA2690" s="0"/>
      <c r="AB2690" s="0"/>
      <c r="AC2690" s="56" t="n">
        <v>0.333333333333333</v>
      </c>
      <c r="AD2690" s="56" t="n">
        <v>0.75</v>
      </c>
      <c r="AE2690" s="56" t="n">
        <v>0.999305555555556</v>
      </c>
      <c r="AF2690" s="56" t="n">
        <v>0.999305555555556</v>
      </c>
      <c r="AG2690" s="0"/>
      <c r="AH2690" s="0"/>
      <c r="AI2690" s="0" t="s">
        <v>26738</v>
      </c>
      <c r="AJ2690" s="0" t="s">
        <v>26727</v>
      </c>
      <c r="AK2690" s="0" t="s">
        <v>26739</v>
      </c>
      <c r="AL2690" s="0"/>
      <c r="AM2690" s="0" t="s">
        <v>26729</v>
      </c>
      <c r="AN2690" s="0" t="n">
        <v>95907</v>
      </c>
      <c r="AO2690" s="0" t="s">
        <v>7897</v>
      </c>
      <c r="AP2690" s="58" t="s">
        <v>26740</v>
      </c>
      <c r="AQ2690" s="58" t="s">
        <v>26741</v>
      </c>
      <c r="AR2690" s="58" t="s">
        <v>26742</v>
      </c>
      <c r="AS2690" s="58" t="s">
        <v>26743</v>
      </c>
      <c r="AT2690" s="0" t="s">
        <v>26744</v>
      </c>
    </row>
    <row r="2691" customFormat="false" ht="15" hidden="false" customHeight="false" outlineLevel="0" collapsed="false">
      <c r="A2691" s="0" t="s">
        <v>26745</v>
      </c>
      <c r="B2691" s="0" t="n">
        <v>81291</v>
      </c>
      <c r="C2691" s="55" t="n">
        <v>46210</v>
      </c>
      <c r="D2691" s="0" t="s">
        <v>25257</v>
      </c>
      <c r="E2691" s="0"/>
      <c r="F2691" s="0" t="s">
        <v>26723</v>
      </c>
      <c r="G2691" s="0" t="s">
        <v>26746</v>
      </c>
      <c r="H2691" s="0" t="s">
        <v>26747</v>
      </c>
      <c r="I2691" s="56" t="n">
        <v>0.402777777777778</v>
      </c>
      <c r="J2691" s="56" t="n">
        <v>0.409722222222222</v>
      </c>
      <c r="K2691" s="57" t="n">
        <v>46209.5278472222</v>
      </c>
      <c r="L2691" s="57" t="n">
        <v>46209.5333101852</v>
      </c>
      <c r="M2691" s="0" t="s">
        <v>25257</v>
      </c>
      <c r="N2691" s="56" t="n">
        <v>0.00694444444444444</v>
      </c>
      <c r="O2691" s="56" t="n">
        <v>0.00546296296296296</v>
      </c>
      <c r="P2691" s="56" t="n">
        <v>0.876388888888889</v>
      </c>
      <c r="Q2691" s="56" t="n">
        <v>0</v>
      </c>
      <c r="R2691" s="0" t="n">
        <v>-23.548282</v>
      </c>
      <c r="S2691" s="0" t="n">
        <v>-46.522666</v>
      </c>
      <c r="T2691" s="0" t="n">
        <v>-23.548322</v>
      </c>
      <c r="U2691" s="0" t="n">
        <v>-46.522744</v>
      </c>
      <c r="V2691" s="0" t="n">
        <v>1</v>
      </c>
      <c r="W2691" s="0" t="n">
        <v>0</v>
      </c>
      <c r="X2691" s="0" t="n">
        <v>0</v>
      </c>
      <c r="Y2691" s="0" t="n">
        <v>0</v>
      </c>
      <c r="Z2691" s="0" t="s">
        <v>7895</v>
      </c>
      <c r="AA2691" s="0"/>
      <c r="AB2691" s="0"/>
      <c r="AC2691" s="56" t="n">
        <v>0.333333333333333</v>
      </c>
      <c r="AD2691" s="56" t="n">
        <v>0.75</v>
      </c>
      <c r="AE2691" s="56" t="n">
        <v>0.999305555555556</v>
      </c>
      <c r="AF2691" s="56" t="n">
        <v>0.999305555555556</v>
      </c>
      <c r="AG2691" s="0"/>
      <c r="AH2691" s="0"/>
      <c r="AI2691" s="0" t="s">
        <v>26748</v>
      </c>
      <c r="AJ2691" s="0" t="s">
        <v>26749</v>
      </c>
      <c r="AK2691" s="0" t="s">
        <v>26750</v>
      </c>
      <c r="AL2691" s="0"/>
      <c r="AM2691" s="0" t="s">
        <v>26729</v>
      </c>
      <c r="AN2691" s="0" t="n">
        <v>95907</v>
      </c>
      <c r="AO2691" s="0" t="s">
        <v>7897</v>
      </c>
      <c r="AP2691" s="58" t="s">
        <v>26751</v>
      </c>
      <c r="AQ2691" s="58" t="s">
        <v>26752</v>
      </c>
      <c r="AR2691" s="58" t="s">
        <v>26753</v>
      </c>
      <c r="AS2691" s="58" t="s">
        <v>26754</v>
      </c>
      <c r="AT2691" s="0" t="s">
        <v>26755</v>
      </c>
    </row>
    <row r="2692" customFormat="false" ht="15" hidden="false" customHeight="false" outlineLevel="0" collapsed="false">
      <c r="A2692" s="0" t="s">
        <v>26756</v>
      </c>
      <c r="B2692" s="0" t="n">
        <v>81294</v>
      </c>
      <c r="C2692" s="55" t="n">
        <v>46210</v>
      </c>
      <c r="D2692" s="0" t="s">
        <v>25257</v>
      </c>
      <c r="E2692" s="0"/>
      <c r="F2692" s="0" t="s">
        <v>26723</v>
      </c>
      <c r="G2692" s="0" t="s">
        <v>26757</v>
      </c>
      <c r="H2692" s="0" t="s">
        <v>26758</v>
      </c>
      <c r="I2692" s="56" t="n">
        <v>0.413194444444444</v>
      </c>
      <c r="J2692" s="56" t="n">
        <v>0.420138888888889</v>
      </c>
      <c r="K2692" s="57" t="n">
        <v>46209.5389236111</v>
      </c>
      <c r="L2692" s="57" t="n">
        <v>46209.5548032407</v>
      </c>
      <c r="M2692" s="0" t="s">
        <v>25257</v>
      </c>
      <c r="N2692" s="56" t="n">
        <v>0.00694444444444444</v>
      </c>
      <c r="O2692" s="56" t="n">
        <v>0.0158680555555556</v>
      </c>
      <c r="P2692" s="56" t="n">
        <v>0.865277777777778</v>
      </c>
      <c r="Q2692" s="56" t="n">
        <v>0</v>
      </c>
      <c r="R2692" s="0" t="n">
        <v>-23.545567</v>
      </c>
      <c r="S2692" s="0" t="n">
        <v>-46.515186</v>
      </c>
      <c r="T2692" s="0" t="n">
        <v>-23.546869</v>
      </c>
      <c r="U2692" s="0" t="n">
        <v>-46.512631</v>
      </c>
      <c r="V2692" s="0" t="n">
        <v>1</v>
      </c>
      <c r="W2692" s="0" t="n">
        <v>0</v>
      </c>
      <c r="X2692" s="0" t="n">
        <v>0</v>
      </c>
      <c r="Y2692" s="0" t="n">
        <v>0</v>
      </c>
      <c r="Z2692" s="0" t="s">
        <v>7895</v>
      </c>
      <c r="AA2692" s="0"/>
      <c r="AB2692" s="0"/>
      <c r="AC2692" s="56" t="n">
        <v>0.333333333333333</v>
      </c>
      <c r="AD2692" s="56" t="n">
        <v>0.75</v>
      </c>
      <c r="AE2692" s="56" t="n">
        <v>0.999305555555556</v>
      </c>
      <c r="AF2692" s="56" t="n">
        <v>0.999305555555556</v>
      </c>
      <c r="AG2692" s="0"/>
      <c r="AH2692" s="0"/>
      <c r="AI2692" s="0" t="s">
        <v>26759</v>
      </c>
      <c r="AJ2692" s="0" t="s">
        <v>26749</v>
      </c>
      <c r="AK2692" s="0" t="s">
        <v>26760</v>
      </c>
      <c r="AL2692" s="0"/>
      <c r="AM2692" s="0" t="s">
        <v>26729</v>
      </c>
      <c r="AN2692" s="0" t="n">
        <v>95907</v>
      </c>
      <c r="AO2692" s="0" t="s">
        <v>7897</v>
      </c>
      <c r="AP2692" s="58" t="s">
        <v>26761</v>
      </c>
      <c r="AQ2692" s="58" t="s">
        <v>26762</v>
      </c>
      <c r="AR2692" s="58" t="s">
        <v>26763</v>
      </c>
      <c r="AS2692" s="58" t="s">
        <v>26764</v>
      </c>
      <c r="AT2692" s="0" t="s">
        <v>26765</v>
      </c>
    </row>
    <row r="2693" customFormat="false" ht="15" hidden="false" customHeight="false" outlineLevel="0" collapsed="false">
      <c r="A2693" s="0" t="s">
        <v>26766</v>
      </c>
      <c r="B2693" s="0" t="n">
        <v>81288</v>
      </c>
      <c r="C2693" s="55" t="n">
        <v>46210</v>
      </c>
      <c r="D2693" s="0" t="s">
        <v>25257</v>
      </c>
      <c r="E2693" s="0"/>
      <c r="F2693" s="0" t="s">
        <v>26723</v>
      </c>
      <c r="G2693" s="0" t="s">
        <v>26767</v>
      </c>
      <c r="H2693" s="0" t="s">
        <v>26768</v>
      </c>
      <c r="I2693" s="56" t="n">
        <v>0.422222222222222</v>
      </c>
      <c r="J2693" s="56" t="n">
        <v>0.429166666666667</v>
      </c>
      <c r="K2693" s="57" t="n">
        <v>46209.5585416667</v>
      </c>
      <c r="L2693" s="57" t="n">
        <v>46209.57375</v>
      </c>
      <c r="M2693" s="0" t="s">
        <v>25257</v>
      </c>
      <c r="N2693" s="56" t="n">
        <v>0.00694444444444444</v>
      </c>
      <c r="O2693" s="56" t="n">
        <v>0.0152083333333333</v>
      </c>
      <c r="P2693" s="56" t="n">
        <v>0.854861111111111</v>
      </c>
      <c r="Q2693" s="56" t="n">
        <v>0</v>
      </c>
      <c r="R2693" s="0" t="n">
        <v>-23.542581</v>
      </c>
      <c r="S2693" s="0" t="n">
        <v>-46.51397</v>
      </c>
      <c r="T2693" s="0" t="n">
        <v>-23.543218</v>
      </c>
      <c r="U2693" s="0" t="n">
        <v>-46.512436</v>
      </c>
      <c r="V2693" s="0" t="n">
        <v>1</v>
      </c>
      <c r="W2693" s="0" t="n">
        <v>0</v>
      </c>
      <c r="X2693" s="0" t="n">
        <v>0</v>
      </c>
      <c r="Y2693" s="0" t="n">
        <v>0</v>
      </c>
      <c r="Z2693" s="0" t="s">
        <v>7895</v>
      </c>
      <c r="AA2693" s="0"/>
      <c r="AB2693" s="0"/>
      <c r="AC2693" s="56" t="n">
        <v>0.333333333333333</v>
      </c>
      <c r="AD2693" s="56" t="n">
        <v>0.75</v>
      </c>
      <c r="AE2693" s="56" t="n">
        <v>0.999305555555556</v>
      </c>
      <c r="AF2693" s="56" t="n">
        <v>0.999305555555556</v>
      </c>
      <c r="AG2693" s="0"/>
      <c r="AH2693" s="0"/>
      <c r="AI2693" s="0" t="s">
        <v>26769</v>
      </c>
      <c r="AJ2693" s="0" t="s">
        <v>26749</v>
      </c>
      <c r="AK2693" s="0" t="s">
        <v>26770</v>
      </c>
      <c r="AL2693" s="0"/>
      <c r="AM2693" s="0" t="s">
        <v>26729</v>
      </c>
      <c r="AN2693" s="0" t="n">
        <v>95907</v>
      </c>
      <c r="AO2693" s="0" t="s">
        <v>7897</v>
      </c>
      <c r="AP2693" s="58" t="s">
        <v>26771</v>
      </c>
      <c r="AQ2693" s="58" t="s">
        <v>26772</v>
      </c>
      <c r="AR2693" s="58" t="s">
        <v>26773</v>
      </c>
      <c r="AS2693" s="58" t="s">
        <v>26774</v>
      </c>
      <c r="AT2693" s="0" t="s">
        <v>26775</v>
      </c>
    </row>
    <row r="2694" customFormat="false" ht="15" hidden="false" customHeight="false" outlineLevel="0" collapsed="false">
      <c r="A2694" s="0" t="s">
        <v>26776</v>
      </c>
      <c r="B2694" s="0" t="n">
        <v>81290</v>
      </c>
      <c r="C2694" s="55" t="n">
        <v>46210</v>
      </c>
      <c r="D2694" s="0" t="s">
        <v>25257</v>
      </c>
      <c r="E2694" s="0"/>
      <c r="F2694" s="0" t="s">
        <v>26723</v>
      </c>
      <c r="G2694" s="0" t="s">
        <v>26777</v>
      </c>
      <c r="H2694" s="0" t="s">
        <v>26778</v>
      </c>
      <c r="I2694" s="56" t="n">
        <v>0.433333333333333</v>
      </c>
      <c r="J2694" s="56" t="n">
        <v>0.440277777777778</v>
      </c>
      <c r="K2694" s="57" t="n">
        <v>46209.5856481481</v>
      </c>
      <c r="L2694" s="57" t="n">
        <v>46209.5905092593</v>
      </c>
      <c r="M2694" s="0" t="s">
        <v>25257</v>
      </c>
      <c r="N2694" s="56" t="n">
        <v>0.00694444444444444</v>
      </c>
      <c r="O2694" s="56" t="n">
        <v>0.00486111111111111</v>
      </c>
      <c r="P2694" s="56" t="n">
        <v>0.849305555555556</v>
      </c>
      <c r="Q2694" s="56" t="n">
        <v>0</v>
      </c>
      <c r="R2694" s="0" t="n">
        <v>-23.540985</v>
      </c>
      <c r="S2694" s="0" t="n">
        <v>-46.505654</v>
      </c>
      <c r="T2694" s="0" t="n">
        <v>-23.542093</v>
      </c>
      <c r="U2694" s="0" t="n">
        <v>-46.50454</v>
      </c>
      <c r="V2694" s="0" t="n">
        <v>1</v>
      </c>
      <c r="W2694" s="0" t="n">
        <v>0</v>
      </c>
      <c r="X2694" s="0" t="n">
        <v>0</v>
      </c>
      <c r="Y2694" s="0" t="n">
        <v>0</v>
      </c>
      <c r="Z2694" s="0" t="s">
        <v>7895</v>
      </c>
      <c r="AA2694" s="0" t="s">
        <v>26779</v>
      </c>
      <c r="AB2694" s="0"/>
      <c r="AC2694" s="56" t="n">
        <v>0.333333333333333</v>
      </c>
      <c r="AD2694" s="56" t="n">
        <v>0.75</v>
      </c>
      <c r="AE2694" s="56" t="n">
        <v>0.999305555555556</v>
      </c>
      <c r="AF2694" s="56" t="n">
        <v>0.999305555555556</v>
      </c>
      <c r="AG2694" s="0"/>
      <c r="AH2694" s="0"/>
      <c r="AI2694" s="0" t="s">
        <v>26780</v>
      </c>
      <c r="AJ2694" s="0" t="s">
        <v>26749</v>
      </c>
      <c r="AK2694" s="0" t="s">
        <v>26781</v>
      </c>
      <c r="AL2694" s="0"/>
      <c r="AM2694" s="0" t="s">
        <v>26729</v>
      </c>
      <c r="AN2694" s="0" t="n">
        <v>95907</v>
      </c>
      <c r="AO2694" s="0" t="s">
        <v>7897</v>
      </c>
      <c r="AP2694" s="58" t="s">
        <v>26782</v>
      </c>
      <c r="AQ2694" s="58" t="s">
        <v>26783</v>
      </c>
      <c r="AR2694" s="58" t="s">
        <v>26784</v>
      </c>
      <c r="AS2694" s="58" t="s">
        <v>26785</v>
      </c>
      <c r="AT2694" s="0" t="s">
        <v>26786</v>
      </c>
    </row>
    <row r="2695" customFormat="false" ht="15" hidden="false" customHeight="false" outlineLevel="0" collapsed="false">
      <c r="A2695" s="0" t="s">
        <v>26787</v>
      </c>
      <c r="B2695" s="0" t="n">
        <v>81289</v>
      </c>
      <c r="C2695" s="55" t="n">
        <v>46210</v>
      </c>
      <c r="D2695" s="0" t="s">
        <v>25257</v>
      </c>
      <c r="E2695" s="0"/>
      <c r="F2695" s="0" t="s">
        <v>26723</v>
      </c>
      <c r="G2695" s="0" t="s">
        <v>26788</v>
      </c>
      <c r="H2695" s="0" t="s">
        <v>26789</v>
      </c>
      <c r="I2695" s="56" t="n">
        <v>0.443055555555556</v>
      </c>
      <c r="J2695" s="56" t="n">
        <v>0.45</v>
      </c>
      <c r="K2695" s="57" t="n">
        <v>46209.5954976852</v>
      </c>
      <c r="L2695" s="57" t="n">
        <v>46209.6075578704</v>
      </c>
      <c r="M2695" s="0" t="s">
        <v>25257</v>
      </c>
      <c r="N2695" s="56" t="n">
        <v>0.00694444444444444</v>
      </c>
      <c r="O2695" s="56" t="n">
        <v>0.0120601851851852</v>
      </c>
      <c r="P2695" s="56" t="n">
        <v>0.842361111111111</v>
      </c>
      <c r="Q2695" s="56" t="n">
        <v>0</v>
      </c>
      <c r="R2695" s="0" t="n">
        <v>-23.534764</v>
      </c>
      <c r="S2695" s="0" t="n">
        <v>-46.510306</v>
      </c>
      <c r="T2695" s="0" t="n">
        <v>-23.534277</v>
      </c>
      <c r="U2695" s="0" t="n">
        <v>-46.510178</v>
      </c>
      <c r="V2695" s="0" t="n">
        <v>1</v>
      </c>
      <c r="W2695" s="0" t="n">
        <v>0</v>
      </c>
      <c r="X2695" s="0" t="n">
        <v>0</v>
      </c>
      <c r="Y2695" s="0" t="n">
        <v>0</v>
      </c>
      <c r="Z2695" s="0" t="s">
        <v>7895</v>
      </c>
      <c r="AA2695" s="0"/>
      <c r="AB2695" s="0"/>
      <c r="AC2695" s="56" t="n">
        <v>0.333333333333333</v>
      </c>
      <c r="AD2695" s="56" t="n">
        <v>0.75</v>
      </c>
      <c r="AE2695" s="56" t="n">
        <v>0.999305555555556</v>
      </c>
      <c r="AF2695" s="56" t="n">
        <v>0.999305555555556</v>
      </c>
      <c r="AG2695" s="0"/>
      <c r="AH2695" s="0"/>
      <c r="AI2695" s="0" t="s">
        <v>26790</v>
      </c>
      <c r="AJ2695" s="0" t="s">
        <v>26749</v>
      </c>
      <c r="AK2695" s="0" t="s">
        <v>26791</v>
      </c>
      <c r="AL2695" s="0"/>
      <c r="AM2695" s="0" t="s">
        <v>26729</v>
      </c>
      <c r="AN2695" s="0" t="n">
        <v>95907</v>
      </c>
      <c r="AO2695" s="0" t="s">
        <v>7897</v>
      </c>
      <c r="AP2695" s="58" t="s">
        <v>26792</v>
      </c>
      <c r="AQ2695" s="58" t="s">
        <v>26793</v>
      </c>
      <c r="AR2695" s="58" t="s">
        <v>26794</v>
      </c>
      <c r="AS2695" s="58" t="s">
        <v>26795</v>
      </c>
      <c r="AT2695" s="0" t="s">
        <v>26796</v>
      </c>
    </row>
    <row r="2696" customFormat="false" ht="15" hidden="false" customHeight="false" outlineLevel="0" collapsed="false">
      <c r="A2696" s="0" t="s">
        <v>26797</v>
      </c>
      <c r="B2696" s="0" t="n">
        <v>81292</v>
      </c>
      <c r="C2696" s="55" t="n">
        <v>46210</v>
      </c>
      <c r="D2696" s="0" t="s">
        <v>25257</v>
      </c>
      <c r="E2696" s="0"/>
      <c r="F2696" s="0" t="s">
        <v>26723</v>
      </c>
      <c r="G2696" s="0" t="s">
        <v>26798</v>
      </c>
      <c r="H2696" s="0" t="s">
        <v>26799</v>
      </c>
      <c r="I2696" s="56" t="n">
        <v>0.452777777777778</v>
      </c>
      <c r="J2696" s="56" t="n">
        <v>0.459722222222222</v>
      </c>
      <c r="K2696" s="57" t="n">
        <v>46209.6311921296</v>
      </c>
      <c r="L2696" s="57" t="n">
        <v>46209.641400463</v>
      </c>
      <c r="M2696" s="0" t="s">
        <v>25257</v>
      </c>
      <c r="N2696" s="56" t="n">
        <v>0.00694444444444444</v>
      </c>
      <c r="O2696" s="56" t="n">
        <v>0.0101967592592593</v>
      </c>
      <c r="P2696" s="56" t="n">
        <v>0.818055555555556</v>
      </c>
      <c r="Q2696" s="56" t="n">
        <v>0</v>
      </c>
      <c r="R2696" s="0" t="n">
        <v>-23.532179</v>
      </c>
      <c r="S2696" s="0" t="n">
        <v>-46.516582</v>
      </c>
      <c r="T2696" s="0" t="n">
        <v>-23.53479</v>
      </c>
      <c r="U2696" s="0" t="n">
        <v>-46.516107</v>
      </c>
      <c r="V2696" s="0" t="n">
        <v>1</v>
      </c>
      <c r="W2696" s="0" t="n">
        <v>0</v>
      </c>
      <c r="X2696" s="0" t="n">
        <v>0</v>
      </c>
      <c r="Y2696" s="0" t="n">
        <v>0</v>
      </c>
      <c r="Z2696" s="0" t="s">
        <v>7895</v>
      </c>
      <c r="AA2696" s="0"/>
      <c r="AB2696" s="0"/>
      <c r="AC2696" s="56" t="n">
        <v>0.333333333333333</v>
      </c>
      <c r="AD2696" s="56" t="n">
        <v>0.75</v>
      </c>
      <c r="AE2696" s="56" t="n">
        <v>0.999305555555556</v>
      </c>
      <c r="AF2696" s="56" t="n">
        <v>0.999305555555556</v>
      </c>
      <c r="AG2696" s="0"/>
      <c r="AH2696" s="0"/>
      <c r="AI2696" s="0" t="s">
        <v>26800</v>
      </c>
      <c r="AJ2696" s="0" t="s">
        <v>26749</v>
      </c>
      <c r="AK2696" s="0" t="s">
        <v>26801</v>
      </c>
      <c r="AL2696" s="0"/>
      <c r="AM2696" s="0" t="s">
        <v>26729</v>
      </c>
      <c r="AN2696" s="0" t="n">
        <v>95907</v>
      </c>
      <c r="AO2696" s="0" t="s">
        <v>7897</v>
      </c>
      <c r="AP2696" s="58" t="s">
        <v>26802</v>
      </c>
      <c r="AQ2696" s="58" t="s">
        <v>26803</v>
      </c>
      <c r="AR2696" s="58" t="s">
        <v>26804</v>
      </c>
      <c r="AS2696" s="58" t="s">
        <v>26805</v>
      </c>
      <c r="AT2696" s="0" t="s">
        <v>26806</v>
      </c>
    </row>
    <row r="2697" customFormat="false" ht="15" hidden="false" customHeight="false" outlineLevel="0" collapsed="false">
      <c r="A2697" s="0" t="s">
        <v>26807</v>
      </c>
      <c r="B2697" s="0" t="n">
        <v>81293</v>
      </c>
      <c r="C2697" s="55" t="n">
        <v>46210</v>
      </c>
      <c r="D2697" s="0" t="s">
        <v>25257</v>
      </c>
      <c r="E2697" s="0"/>
      <c r="F2697" s="0" t="s">
        <v>26723</v>
      </c>
      <c r="G2697" s="0" t="s">
        <v>26808</v>
      </c>
      <c r="H2697" s="0" t="s">
        <v>26809</v>
      </c>
      <c r="I2697" s="56" t="n">
        <v>0.4625</v>
      </c>
      <c r="J2697" s="56" t="n">
        <v>0.469444444444444</v>
      </c>
      <c r="K2697" s="57" t="n">
        <v>46209.6122222222</v>
      </c>
      <c r="L2697" s="57" t="n">
        <v>46209.6266087963</v>
      </c>
      <c r="M2697" s="0" t="s">
        <v>25257</v>
      </c>
      <c r="N2697" s="56" t="n">
        <v>0.00694444444444444</v>
      </c>
      <c r="O2697" s="56" t="n">
        <v>0.0143865740740741</v>
      </c>
      <c r="P2697" s="56" t="n">
        <v>0.842361111111111</v>
      </c>
      <c r="Q2697" s="56" t="n">
        <v>0</v>
      </c>
      <c r="R2697" s="0" t="n">
        <v>-23.536646</v>
      </c>
      <c r="S2697" s="0" t="n">
        <v>-46.517441</v>
      </c>
      <c r="T2697" s="0" t="n">
        <v>-23.534425</v>
      </c>
      <c r="U2697" s="0" t="n">
        <v>-46.513359</v>
      </c>
      <c r="V2697" s="0" t="n">
        <v>1</v>
      </c>
      <c r="W2697" s="0" t="n">
        <v>0</v>
      </c>
      <c r="X2697" s="0" t="n">
        <v>0</v>
      </c>
      <c r="Y2697" s="0" t="n">
        <v>0</v>
      </c>
      <c r="Z2697" s="0" t="s">
        <v>7895</v>
      </c>
      <c r="AA2697" s="0"/>
      <c r="AB2697" s="0"/>
      <c r="AC2697" s="56" t="n">
        <v>0.333333333333333</v>
      </c>
      <c r="AD2697" s="56" t="n">
        <v>0.75</v>
      </c>
      <c r="AE2697" s="56" t="n">
        <v>0.999305555555556</v>
      </c>
      <c r="AF2697" s="56" t="n">
        <v>0.999305555555556</v>
      </c>
      <c r="AG2697" s="0"/>
      <c r="AH2697" s="0"/>
      <c r="AI2697" s="0" t="s">
        <v>26810</v>
      </c>
      <c r="AJ2697" s="0" t="s">
        <v>26749</v>
      </c>
      <c r="AK2697" s="0" t="s">
        <v>26811</v>
      </c>
      <c r="AL2697" s="0"/>
      <c r="AM2697" s="0" t="s">
        <v>26729</v>
      </c>
      <c r="AN2697" s="0" t="n">
        <v>95907</v>
      </c>
      <c r="AO2697" s="0" t="s">
        <v>7897</v>
      </c>
      <c r="AP2697" s="58" t="s">
        <v>26812</v>
      </c>
      <c r="AQ2697" s="58" t="s">
        <v>26813</v>
      </c>
      <c r="AR2697" s="58" t="s">
        <v>26814</v>
      </c>
      <c r="AS2697" s="58" t="s">
        <v>26815</v>
      </c>
      <c r="AT2697" s="0" t="s">
        <v>26816</v>
      </c>
    </row>
    <row r="2698" customFormat="false" ht="15" hidden="false" customHeight="false" outlineLevel="0" collapsed="false">
      <c r="A2698" s="0" t="s">
        <v>26817</v>
      </c>
      <c r="B2698" s="0" t="n">
        <v>81295</v>
      </c>
      <c r="C2698" s="55" t="n">
        <v>46210</v>
      </c>
      <c r="D2698" s="0" t="s">
        <v>25257</v>
      </c>
      <c r="E2698" s="0"/>
      <c r="F2698" s="0" t="s">
        <v>26723</v>
      </c>
      <c r="G2698" s="0" t="s">
        <v>26818</v>
      </c>
      <c r="H2698" s="0" t="s">
        <v>26819</v>
      </c>
      <c r="I2698" s="56" t="n">
        <v>0.474305555555556</v>
      </c>
      <c r="J2698" s="56" t="n">
        <v>0.48125</v>
      </c>
      <c r="K2698" s="57" t="n">
        <v>46209.646724537</v>
      </c>
      <c r="L2698" s="57" t="n">
        <v>46209.6526736111</v>
      </c>
      <c r="M2698" s="0" t="s">
        <v>25257</v>
      </c>
      <c r="N2698" s="56" t="n">
        <v>0.00694444444444444</v>
      </c>
      <c r="O2698" s="56" t="n">
        <v>0.00594907407407407</v>
      </c>
      <c r="P2698" s="56" t="n">
        <v>0.828472222222222</v>
      </c>
      <c r="Q2698" s="56" t="n">
        <v>0</v>
      </c>
      <c r="R2698" s="0" t="n">
        <v>-23.538078</v>
      </c>
      <c r="S2698" s="0" t="n">
        <v>-46.526698</v>
      </c>
      <c r="T2698" s="0" t="n">
        <v>-23.535642</v>
      </c>
      <c r="U2698" s="0" t="n">
        <v>-46.527062</v>
      </c>
      <c r="V2698" s="0" t="n">
        <v>1</v>
      </c>
      <c r="W2698" s="0" t="n">
        <v>0</v>
      </c>
      <c r="X2698" s="0" t="n">
        <v>0</v>
      </c>
      <c r="Y2698" s="0" t="n">
        <v>0</v>
      </c>
      <c r="Z2698" s="0" t="s">
        <v>7895</v>
      </c>
      <c r="AA2698" s="0"/>
      <c r="AB2698" s="0"/>
      <c r="AC2698" s="56" t="n">
        <v>0.333333333333333</v>
      </c>
      <c r="AD2698" s="56" t="n">
        <v>0.75</v>
      </c>
      <c r="AE2698" s="56" t="n">
        <v>0.999305555555556</v>
      </c>
      <c r="AF2698" s="56" t="n">
        <v>0.999305555555556</v>
      </c>
      <c r="AG2698" s="0"/>
      <c r="AH2698" s="0"/>
      <c r="AI2698" s="0" t="s">
        <v>26820</v>
      </c>
      <c r="AJ2698" s="0" t="s">
        <v>26749</v>
      </c>
      <c r="AK2698" s="0" t="s">
        <v>26821</v>
      </c>
      <c r="AL2698" s="0"/>
      <c r="AM2698" s="0" t="s">
        <v>26729</v>
      </c>
      <c r="AN2698" s="0" t="n">
        <v>95907</v>
      </c>
      <c r="AO2698" s="0" t="s">
        <v>7897</v>
      </c>
      <c r="AP2698" s="58" t="s">
        <v>26822</v>
      </c>
      <c r="AQ2698" s="58" t="s">
        <v>26823</v>
      </c>
      <c r="AR2698" s="58" t="s">
        <v>26824</v>
      </c>
      <c r="AS2698" s="58" t="s">
        <v>26825</v>
      </c>
      <c r="AT2698" s="0" t="s">
        <v>26826</v>
      </c>
    </row>
    <row r="2699" customFormat="false" ht="15" hidden="false" customHeight="false" outlineLevel="0" collapsed="false">
      <c r="A2699" s="0" t="s">
        <v>26827</v>
      </c>
      <c r="B2699" s="0" t="n">
        <v>79777</v>
      </c>
      <c r="C2699" s="55" t="n">
        <v>46210</v>
      </c>
      <c r="D2699" s="0" t="s">
        <v>26828</v>
      </c>
      <c r="E2699" s="0"/>
      <c r="F2699" s="0" t="s">
        <v>23658</v>
      </c>
      <c r="G2699" s="0" t="s">
        <v>26829</v>
      </c>
      <c r="H2699" s="0" t="s">
        <v>26830</v>
      </c>
      <c r="I2699" s="56" t="n">
        <v>0.363888888888889</v>
      </c>
      <c r="J2699" s="56" t="n">
        <v>0.370833333333333</v>
      </c>
      <c r="K2699" s="57"/>
      <c r="L2699" s="57" t="n">
        <v>46203.3517708333</v>
      </c>
      <c r="M2699" s="0" t="s">
        <v>26828</v>
      </c>
      <c r="N2699" s="56" t="n">
        <v>0.00694444444444444</v>
      </c>
      <c r="O2699" s="56" t="n">
        <v>0</v>
      </c>
      <c r="P2699" s="56" t="n">
        <v>0.01875</v>
      </c>
      <c r="Q2699" s="56" t="n">
        <v>0</v>
      </c>
      <c r="R2699" s="0" t="n">
        <v>-23.755173</v>
      </c>
      <c r="S2699" s="0" t="n">
        <v>-46.713776</v>
      </c>
      <c r="T2699" s="0" t="n">
        <v>-23.756621</v>
      </c>
      <c r="U2699" s="0" t="n">
        <v>-46.714863</v>
      </c>
      <c r="V2699" s="0" t="n">
        <v>1</v>
      </c>
      <c r="W2699" s="0" t="n">
        <v>0</v>
      </c>
      <c r="X2699" s="0" t="n">
        <v>0</v>
      </c>
      <c r="Y2699" s="0" t="n">
        <v>0</v>
      </c>
      <c r="Z2699" s="0" t="s">
        <v>7895</v>
      </c>
      <c r="AA2699" s="0"/>
      <c r="AB2699" s="0"/>
      <c r="AC2699" s="56" t="n">
        <v>0.333333333333333</v>
      </c>
      <c r="AD2699" s="56" t="n">
        <v>0.75</v>
      </c>
      <c r="AE2699" s="56" t="n">
        <v>0.999305555555556</v>
      </c>
      <c r="AF2699" s="56" t="n">
        <v>0.999305555555556</v>
      </c>
      <c r="AG2699" s="0"/>
      <c r="AH2699" s="0"/>
      <c r="AI2699" s="0" t="s">
        <v>26831</v>
      </c>
      <c r="AJ2699" s="0" t="s">
        <v>11555</v>
      </c>
      <c r="AK2699" s="0" t="s">
        <v>26832</v>
      </c>
      <c r="AL2699" s="0"/>
      <c r="AM2699" s="0" t="s">
        <v>26833</v>
      </c>
      <c r="AN2699" s="0" t="n">
        <v>95907</v>
      </c>
      <c r="AO2699" s="0" t="s">
        <v>7897</v>
      </c>
      <c r="AP2699" s="58" t="s">
        <v>26834</v>
      </c>
      <c r="AQ2699" s="58" t="s">
        <v>26835</v>
      </c>
      <c r="AR2699" s="58" t="s">
        <v>26836</v>
      </c>
      <c r="AS2699" s="58" t="s">
        <v>26837</v>
      </c>
      <c r="AT2699" s="0" t="s">
        <v>26838</v>
      </c>
    </row>
    <row r="2700" customFormat="false" ht="15" hidden="false" customHeight="false" outlineLevel="0" collapsed="false">
      <c r="A2700" s="0" t="s">
        <v>26839</v>
      </c>
      <c r="B2700" s="0" t="n">
        <v>79705</v>
      </c>
      <c r="C2700" s="55" t="n">
        <v>46210</v>
      </c>
      <c r="D2700" s="0" t="s">
        <v>26828</v>
      </c>
      <c r="E2700" s="0"/>
      <c r="F2700" s="0" t="s">
        <v>23658</v>
      </c>
      <c r="G2700" s="0" t="s">
        <v>26840</v>
      </c>
      <c r="H2700" s="0" t="s">
        <v>26841</v>
      </c>
      <c r="I2700" s="56" t="n">
        <v>0.370833333333333</v>
      </c>
      <c r="J2700" s="56" t="n">
        <v>0.377777777777778</v>
      </c>
      <c r="K2700" s="57"/>
      <c r="L2700" s="57" t="n">
        <v>46203.3365046296</v>
      </c>
      <c r="M2700" s="0" t="s">
        <v>26828</v>
      </c>
      <c r="N2700" s="56" t="n">
        <v>0.00694444444444444</v>
      </c>
      <c r="O2700" s="56" t="n">
        <v>0</v>
      </c>
      <c r="P2700" s="56" t="n">
        <v>0.0409722222222222</v>
      </c>
      <c r="Q2700" s="56" t="n">
        <v>0</v>
      </c>
      <c r="R2700" s="0" t="n">
        <v>-23.755173</v>
      </c>
      <c r="S2700" s="0" t="n">
        <v>-46.713776</v>
      </c>
      <c r="T2700" s="0" t="n">
        <v>-23.755473</v>
      </c>
      <c r="U2700" s="0" t="n">
        <v>-46.71395</v>
      </c>
      <c r="V2700" s="0" t="n">
        <v>1</v>
      </c>
      <c r="W2700" s="0" t="n">
        <v>0</v>
      </c>
      <c r="X2700" s="0" t="n">
        <v>0</v>
      </c>
      <c r="Y2700" s="0" t="n">
        <v>0</v>
      </c>
      <c r="Z2700" s="0" t="s">
        <v>7895</v>
      </c>
      <c r="AA2700" s="0"/>
      <c r="AB2700" s="0"/>
      <c r="AC2700" s="56" t="n">
        <v>0.333333333333333</v>
      </c>
      <c r="AD2700" s="56" t="n">
        <v>0.75</v>
      </c>
      <c r="AE2700" s="56" t="n">
        <v>0.999305555555556</v>
      </c>
      <c r="AF2700" s="56" t="n">
        <v>0.999305555555556</v>
      </c>
      <c r="AG2700" s="0"/>
      <c r="AH2700" s="0"/>
      <c r="AI2700" s="0" t="s">
        <v>26842</v>
      </c>
      <c r="AJ2700" s="0" t="s">
        <v>11555</v>
      </c>
      <c r="AK2700" s="0" t="s">
        <v>26843</v>
      </c>
      <c r="AL2700" s="0"/>
      <c r="AM2700" s="0" t="s">
        <v>26833</v>
      </c>
      <c r="AN2700" s="0" t="n">
        <v>95907</v>
      </c>
      <c r="AO2700" s="0" t="s">
        <v>7897</v>
      </c>
      <c r="AP2700" s="58" t="s">
        <v>26844</v>
      </c>
      <c r="AQ2700" s="0"/>
      <c r="AR2700" s="58" t="s">
        <v>26845</v>
      </c>
      <c r="AS2700" s="58" t="s">
        <v>26846</v>
      </c>
      <c r="AT2700" s="0"/>
    </row>
    <row r="2701" customFormat="false" ht="15" hidden="false" customHeight="false" outlineLevel="0" collapsed="false">
      <c r="A2701" s="0" t="s">
        <v>26847</v>
      </c>
      <c r="B2701" s="0" t="n">
        <v>79794</v>
      </c>
      <c r="C2701" s="55" t="n">
        <v>46210</v>
      </c>
      <c r="D2701" s="0" t="s">
        <v>26828</v>
      </c>
      <c r="E2701" s="0"/>
      <c r="F2701" s="0" t="s">
        <v>23658</v>
      </c>
      <c r="G2701" s="0" t="s">
        <v>26848</v>
      </c>
      <c r="H2701" s="0" t="s">
        <v>26849</v>
      </c>
      <c r="I2701" s="56" t="n">
        <v>0.382638888888889</v>
      </c>
      <c r="J2701" s="56" t="n">
        <v>0.389583333333333</v>
      </c>
      <c r="K2701" s="57"/>
      <c r="L2701" s="57" t="n">
        <v>46203.3680208333</v>
      </c>
      <c r="M2701" s="0" t="s">
        <v>26828</v>
      </c>
      <c r="N2701" s="56" t="n">
        <v>0.00694444444444444</v>
      </c>
      <c r="O2701" s="56" t="n">
        <v>0</v>
      </c>
      <c r="P2701" s="56" t="n">
        <v>0.0215277777777778</v>
      </c>
      <c r="Q2701" s="56" t="n">
        <v>0</v>
      </c>
      <c r="R2701" s="0" t="n">
        <v>-23.768875</v>
      </c>
      <c r="S2701" s="0" t="n">
        <v>-46.71588</v>
      </c>
      <c r="T2701" s="0" t="n">
        <v>-23.773445</v>
      </c>
      <c r="U2701" s="0" t="n">
        <v>-46.704495</v>
      </c>
      <c r="V2701" s="0" t="n">
        <v>1</v>
      </c>
      <c r="W2701" s="0" t="n">
        <v>0</v>
      </c>
      <c r="X2701" s="0" t="n">
        <v>0</v>
      </c>
      <c r="Y2701" s="0" t="n">
        <v>0</v>
      </c>
      <c r="Z2701" s="0" t="s">
        <v>7895</v>
      </c>
      <c r="AA2701" s="0"/>
      <c r="AB2701" s="0"/>
      <c r="AC2701" s="56" t="n">
        <v>0.333333333333333</v>
      </c>
      <c r="AD2701" s="56" t="n">
        <v>0.75</v>
      </c>
      <c r="AE2701" s="56" t="n">
        <v>0.999305555555556</v>
      </c>
      <c r="AF2701" s="56" t="n">
        <v>0.999305555555556</v>
      </c>
      <c r="AG2701" s="0"/>
      <c r="AH2701" s="0"/>
      <c r="AI2701" s="0" t="s">
        <v>26850</v>
      </c>
      <c r="AJ2701" s="0" t="s">
        <v>11555</v>
      </c>
      <c r="AK2701" s="0" t="s">
        <v>26851</v>
      </c>
      <c r="AL2701" s="0"/>
      <c r="AM2701" s="0" t="s">
        <v>26833</v>
      </c>
      <c r="AN2701" s="0" t="n">
        <v>95907</v>
      </c>
      <c r="AO2701" s="0" t="s">
        <v>7897</v>
      </c>
      <c r="AP2701" s="58" t="s">
        <v>26852</v>
      </c>
      <c r="AQ2701" s="58" t="s">
        <v>26853</v>
      </c>
      <c r="AR2701" s="58" t="s">
        <v>26854</v>
      </c>
      <c r="AS2701" s="58" t="s">
        <v>26855</v>
      </c>
      <c r="AT2701" s="0" t="s">
        <v>26856</v>
      </c>
    </row>
    <row r="2702" customFormat="false" ht="15" hidden="false" customHeight="false" outlineLevel="0" collapsed="false">
      <c r="A2702" s="0" t="s">
        <v>26857</v>
      </c>
      <c r="B2702" s="0" t="n">
        <v>79828</v>
      </c>
      <c r="C2702" s="55" t="n">
        <v>46210</v>
      </c>
      <c r="D2702" s="0" t="s">
        <v>26828</v>
      </c>
      <c r="E2702" s="0"/>
      <c r="F2702" s="0" t="s">
        <v>23658</v>
      </c>
      <c r="G2702" s="0" t="s">
        <v>26858</v>
      </c>
      <c r="H2702" s="0" t="s">
        <v>26859</v>
      </c>
      <c r="I2702" s="56" t="n">
        <v>0.392361111111111</v>
      </c>
      <c r="J2702" s="56" t="n">
        <v>0.399305555555556</v>
      </c>
      <c r="K2702" s="57"/>
      <c r="L2702" s="57" t="n">
        <v>46203.3765277778</v>
      </c>
      <c r="M2702" s="0" t="s">
        <v>26828</v>
      </c>
      <c r="N2702" s="56" t="n">
        <v>0.00694444444444444</v>
      </c>
      <c r="O2702" s="56" t="n">
        <v>0</v>
      </c>
      <c r="P2702" s="56" t="n">
        <v>0.0222222222222222</v>
      </c>
      <c r="Q2702" s="56" t="n">
        <v>0</v>
      </c>
      <c r="R2702" s="0" t="n">
        <v>-23.773615</v>
      </c>
      <c r="S2702" s="0" t="n">
        <v>-46.7059</v>
      </c>
      <c r="T2702" s="0" t="n">
        <v>-23.773159</v>
      </c>
      <c r="U2702" s="0" t="n">
        <v>-46.704336</v>
      </c>
      <c r="V2702" s="0" t="n">
        <v>1</v>
      </c>
      <c r="W2702" s="0" t="n">
        <v>0</v>
      </c>
      <c r="X2702" s="0" t="n">
        <v>0</v>
      </c>
      <c r="Y2702" s="0" t="n">
        <v>0</v>
      </c>
      <c r="Z2702" s="0" t="s">
        <v>7895</v>
      </c>
      <c r="AA2702" s="0"/>
      <c r="AB2702" s="0"/>
      <c r="AC2702" s="56" t="n">
        <v>0.333333333333333</v>
      </c>
      <c r="AD2702" s="56" t="n">
        <v>0.75</v>
      </c>
      <c r="AE2702" s="56" t="n">
        <v>0.999305555555556</v>
      </c>
      <c r="AF2702" s="56" t="n">
        <v>0.999305555555556</v>
      </c>
      <c r="AG2702" s="0"/>
      <c r="AH2702" s="0"/>
      <c r="AI2702" s="0" t="s">
        <v>26860</v>
      </c>
      <c r="AJ2702" s="0" t="s">
        <v>11555</v>
      </c>
      <c r="AK2702" s="0" t="s">
        <v>26861</v>
      </c>
      <c r="AL2702" s="0"/>
      <c r="AM2702" s="0" t="s">
        <v>26833</v>
      </c>
      <c r="AN2702" s="0" t="n">
        <v>95907</v>
      </c>
      <c r="AO2702" s="0" t="s">
        <v>7897</v>
      </c>
      <c r="AP2702" s="58" t="s">
        <v>26862</v>
      </c>
      <c r="AQ2702" s="0"/>
      <c r="AR2702" s="58" t="s">
        <v>26863</v>
      </c>
      <c r="AS2702" s="58" t="s">
        <v>26864</v>
      </c>
      <c r="AT2702" s="0"/>
    </row>
    <row r="2703" customFormat="false" ht="15" hidden="false" customHeight="false" outlineLevel="0" collapsed="false">
      <c r="A2703" s="0" t="s">
        <v>26865</v>
      </c>
      <c r="B2703" s="0" t="n">
        <v>79786</v>
      </c>
      <c r="C2703" s="55" t="n">
        <v>46210</v>
      </c>
      <c r="D2703" s="0" t="s">
        <v>26828</v>
      </c>
      <c r="E2703" s="0"/>
      <c r="F2703" s="0" t="s">
        <v>23658</v>
      </c>
      <c r="G2703" s="0" t="s">
        <v>26866</v>
      </c>
      <c r="H2703" s="0" t="s">
        <v>26867</v>
      </c>
      <c r="I2703" s="56" t="n">
        <v>0.4</v>
      </c>
      <c r="J2703" s="56" t="n">
        <v>0.406944444444444</v>
      </c>
      <c r="K2703" s="57"/>
      <c r="L2703" s="57" t="n">
        <v>46203.3821527778</v>
      </c>
      <c r="M2703" s="0" t="s">
        <v>26828</v>
      </c>
      <c r="N2703" s="56" t="n">
        <v>0.00694444444444444</v>
      </c>
      <c r="O2703" s="56" t="n">
        <v>0</v>
      </c>
      <c r="P2703" s="56" t="n">
        <v>0.0243055555555556</v>
      </c>
      <c r="Q2703" s="56" t="n">
        <v>0</v>
      </c>
      <c r="R2703" s="0" t="n">
        <v>-23.772507</v>
      </c>
      <c r="S2703" s="0" t="n">
        <v>-46.705682</v>
      </c>
      <c r="T2703" s="0" t="n">
        <v>-23.772466</v>
      </c>
      <c r="U2703" s="0" t="n">
        <v>-46.705414</v>
      </c>
      <c r="V2703" s="0" t="n">
        <v>1</v>
      </c>
      <c r="W2703" s="0" t="n">
        <v>0</v>
      </c>
      <c r="X2703" s="0" t="n">
        <v>0</v>
      </c>
      <c r="Y2703" s="0" t="n">
        <v>0</v>
      </c>
      <c r="Z2703" s="0" t="s">
        <v>7895</v>
      </c>
      <c r="AA2703" s="0"/>
      <c r="AB2703" s="0"/>
      <c r="AC2703" s="56" t="n">
        <v>0.333333333333333</v>
      </c>
      <c r="AD2703" s="56" t="n">
        <v>0.75</v>
      </c>
      <c r="AE2703" s="56" t="n">
        <v>0.999305555555556</v>
      </c>
      <c r="AF2703" s="56" t="n">
        <v>0.999305555555556</v>
      </c>
      <c r="AG2703" s="0"/>
      <c r="AH2703" s="0"/>
      <c r="AI2703" s="0" t="s">
        <v>26868</v>
      </c>
      <c r="AJ2703" s="0" t="s">
        <v>11555</v>
      </c>
      <c r="AK2703" s="0" t="s">
        <v>26869</v>
      </c>
      <c r="AL2703" s="0"/>
      <c r="AM2703" s="0" t="s">
        <v>26833</v>
      </c>
      <c r="AN2703" s="0" t="n">
        <v>95907</v>
      </c>
      <c r="AO2703" s="0" t="s">
        <v>7897</v>
      </c>
      <c r="AP2703" s="58" t="s">
        <v>26870</v>
      </c>
      <c r="AQ2703" s="0"/>
      <c r="AR2703" s="58" t="s">
        <v>26871</v>
      </c>
      <c r="AS2703" s="58" t="s">
        <v>26872</v>
      </c>
      <c r="AT2703" s="0"/>
    </row>
    <row r="2704" customFormat="false" ht="15" hidden="false" customHeight="false" outlineLevel="0" collapsed="false">
      <c r="A2704" s="0" t="s">
        <v>26873</v>
      </c>
      <c r="B2704" s="0" t="n">
        <v>79820</v>
      </c>
      <c r="C2704" s="55" t="n">
        <v>46210</v>
      </c>
      <c r="D2704" s="0" t="s">
        <v>26828</v>
      </c>
      <c r="E2704" s="0"/>
      <c r="F2704" s="0" t="s">
        <v>23658</v>
      </c>
      <c r="G2704" s="0" t="s">
        <v>26874</v>
      </c>
      <c r="H2704" s="0" t="s">
        <v>26875</v>
      </c>
      <c r="I2704" s="56" t="n">
        <v>0.409027777777778</v>
      </c>
      <c r="J2704" s="56" t="n">
        <v>0.415972222222222</v>
      </c>
      <c r="K2704" s="57"/>
      <c r="L2704" s="57" t="n">
        <v>46203.3923726852</v>
      </c>
      <c r="M2704" s="0" t="s">
        <v>26828</v>
      </c>
      <c r="N2704" s="56" t="n">
        <v>0.00694444444444444</v>
      </c>
      <c r="O2704" s="56" t="n">
        <v>0</v>
      </c>
      <c r="P2704" s="56" t="n">
        <v>0.0229166666666667</v>
      </c>
      <c r="Q2704" s="56" t="n">
        <v>0</v>
      </c>
      <c r="R2704" s="0" t="n">
        <v>-23.77018</v>
      </c>
      <c r="S2704" s="0" t="n">
        <v>-46.706528</v>
      </c>
      <c r="T2704" s="0" t="n">
        <v>-23.77201</v>
      </c>
      <c r="U2704" s="0" t="n">
        <v>-46.706748</v>
      </c>
      <c r="V2704" s="0" t="n">
        <v>1</v>
      </c>
      <c r="W2704" s="0" t="n">
        <v>0</v>
      </c>
      <c r="X2704" s="0" t="n">
        <v>0</v>
      </c>
      <c r="Y2704" s="0" t="n">
        <v>0</v>
      </c>
      <c r="Z2704" s="0" t="s">
        <v>7895</v>
      </c>
      <c r="AA2704" s="0"/>
      <c r="AB2704" s="0"/>
      <c r="AC2704" s="56" t="n">
        <v>0.333333333333333</v>
      </c>
      <c r="AD2704" s="56" t="n">
        <v>0.75</v>
      </c>
      <c r="AE2704" s="56" t="n">
        <v>0.999305555555556</v>
      </c>
      <c r="AF2704" s="56" t="n">
        <v>0.999305555555556</v>
      </c>
      <c r="AG2704" s="0"/>
      <c r="AH2704" s="0"/>
      <c r="AI2704" s="0" t="s">
        <v>26876</v>
      </c>
      <c r="AJ2704" s="0" t="s">
        <v>11555</v>
      </c>
      <c r="AK2704" s="0" t="s">
        <v>26877</v>
      </c>
      <c r="AL2704" s="0"/>
      <c r="AM2704" s="0" t="s">
        <v>26833</v>
      </c>
      <c r="AN2704" s="0" t="n">
        <v>95907</v>
      </c>
      <c r="AO2704" s="0" t="s">
        <v>7897</v>
      </c>
      <c r="AP2704" s="58" t="s">
        <v>26878</v>
      </c>
      <c r="AQ2704" s="58" t="s">
        <v>26879</v>
      </c>
      <c r="AR2704" s="58" t="s">
        <v>26880</v>
      </c>
      <c r="AS2704" s="58" t="s">
        <v>26881</v>
      </c>
      <c r="AT2704" s="0" t="s">
        <v>26882</v>
      </c>
    </row>
    <row r="2705" customFormat="false" ht="15" hidden="false" customHeight="false" outlineLevel="0" collapsed="false">
      <c r="A2705" s="0" t="s">
        <v>26883</v>
      </c>
      <c r="B2705" s="0" t="n">
        <v>79833</v>
      </c>
      <c r="C2705" s="55" t="n">
        <v>46210</v>
      </c>
      <c r="D2705" s="0" t="s">
        <v>26828</v>
      </c>
      <c r="E2705" s="0"/>
      <c r="F2705" s="0" t="s">
        <v>23658</v>
      </c>
      <c r="G2705" s="0" t="s">
        <v>26884</v>
      </c>
      <c r="H2705" s="0" t="s">
        <v>26885</v>
      </c>
      <c r="I2705" s="56" t="n">
        <v>0.41875</v>
      </c>
      <c r="J2705" s="56" t="n">
        <v>0.425694444444444</v>
      </c>
      <c r="K2705" s="57"/>
      <c r="L2705" s="57" t="n">
        <v>46203.3969444444</v>
      </c>
      <c r="M2705" s="0" t="s">
        <v>26828</v>
      </c>
      <c r="N2705" s="56" t="n">
        <v>0.00694444444444444</v>
      </c>
      <c r="O2705" s="56" t="n">
        <v>0</v>
      </c>
      <c r="P2705" s="56" t="n">
        <v>0.0284722222222222</v>
      </c>
      <c r="Q2705" s="56" t="n">
        <v>0</v>
      </c>
      <c r="R2705" s="0" t="n">
        <v>-23.767394</v>
      </c>
      <c r="S2705" s="0" t="n">
        <v>-46.703726</v>
      </c>
      <c r="T2705" s="0" t="n">
        <v>-23.767608</v>
      </c>
      <c r="U2705" s="0" t="n">
        <v>-46.704047</v>
      </c>
      <c r="V2705" s="0" t="n">
        <v>1</v>
      </c>
      <c r="W2705" s="0" t="n">
        <v>0</v>
      </c>
      <c r="X2705" s="0" t="n">
        <v>0</v>
      </c>
      <c r="Y2705" s="0" t="n">
        <v>0</v>
      </c>
      <c r="Z2705" s="0" t="s">
        <v>7895</v>
      </c>
      <c r="AA2705" s="0"/>
      <c r="AB2705" s="0"/>
      <c r="AC2705" s="56" t="n">
        <v>0.333333333333333</v>
      </c>
      <c r="AD2705" s="56" t="n">
        <v>0.75</v>
      </c>
      <c r="AE2705" s="56" t="n">
        <v>0.999305555555556</v>
      </c>
      <c r="AF2705" s="56" t="n">
        <v>0.999305555555556</v>
      </c>
      <c r="AG2705" s="0"/>
      <c r="AH2705" s="0"/>
      <c r="AI2705" s="0" t="s">
        <v>26886</v>
      </c>
      <c r="AJ2705" s="0" t="s">
        <v>11555</v>
      </c>
      <c r="AK2705" s="0" t="s">
        <v>26887</v>
      </c>
      <c r="AL2705" s="0"/>
      <c r="AM2705" s="0" t="s">
        <v>26833</v>
      </c>
      <c r="AN2705" s="0" t="n">
        <v>95907</v>
      </c>
      <c r="AO2705" s="0" t="s">
        <v>7897</v>
      </c>
      <c r="AP2705" s="58" t="s">
        <v>26888</v>
      </c>
      <c r="AQ2705" s="0"/>
      <c r="AR2705" s="58" t="s">
        <v>26889</v>
      </c>
      <c r="AS2705" s="58" t="s">
        <v>26890</v>
      </c>
      <c r="AT2705" s="0"/>
    </row>
    <row r="2706" customFormat="false" ht="15" hidden="false" customHeight="false" outlineLevel="0" collapsed="false">
      <c r="A2706" s="0" t="s">
        <v>26891</v>
      </c>
      <c r="B2706" s="0" t="n">
        <v>79836</v>
      </c>
      <c r="C2706" s="55" t="n">
        <v>46210</v>
      </c>
      <c r="D2706" s="0" t="s">
        <v>26828</v>
      </c>
      <c r="E2706" s="0"/>
      <c r="F2706" s="0" t="s">
        <v>23658</v>
      </c>
      <c r="G2706" s="0" t="s">
        <v>26892</v>
      </c>
      <c r="H2706" s="0" t="s">
        <v>26893</v>
      </c>
      <c r="I2706" s="56" t="n">
        <v>0.427083333333333</v>
      </c>
      <c r="J2706" s="56" t="n">
        <v>0.434027777777778</v>
      </c>
      <c r="K2706" s="57"/>
      <c r="L2706" s="57" t="n">
        <v>46203.4006712963</v>
      </c>
      <c r="M2706" s="0" t="s">
        <v>26828</v>
      </c>
      <c r="N2706" s="56" t="n">
        <v>0.00694444444444444</v>
      </c>
      <c r="O2706" s="56" t="n">
        <v>0</v>
      </c>
      <c r="P2706" s="56" t="n">
        <v>0.0333333333333333</v>
      </c>
      <c r="Q2706" s="56" t="n">
        <v>0</v>
      </c>
      <c r="R2706" s="0" t="n">
        <v>-23.766352</v>
      </c>
      <c r="S2706" s="0" t="n">
        <v>-46.7027</v>
      </c>
      <c r="T2706" s="0" t="n">
        <v>-23.766519</v>
      </c>
      <c r="U2706" s="0" t="n">
        <v>-46.702575</v>
      </c>
      <c r="V2706" s="0" t="n">
        <v>1</v>
      </c>
      <c r="W2706" s="0" t="n">
        <v>0</v>
      </c>
      <c r="X2706" s="0" t="n">
        <v>0</v>
      </c>
      <c r="Y2706" s="0" t="n">
        <v>0</v>
      </c>
      <c r="Z2706" s="0" t="s">
        <v>7895</v>
      </c>
      <c r="AA2706" s="0"/>
      <c r="AB2706" s="0"/>
      <c r="AC2706" s="56" t="n">
        <v>0.333333333333333</v>
      </c>
      <c r="AD2706" s="56" t="n">
        <v>0.75</v>
      </c>
      <c r="AE2706" s="56" t="n">
        <v>0.999305555555556</v>
      </c>
      <c r="AF2706" s="56" t="n">
        <v>0.999305555555556</v>
      </c>
      <c r="AG2706" s="0"/>
      <c r="AH2706" s="0"/>
      <c r="AI2706" s="0" t="s">
        <v>26894</v>
      </c>
      <c r="AJ2706" s="0" t="s">
        <v>11555</v>
      </c>
      <c r="AK2706" s="0" t="s">
        <v>26895</v>
      </c>
      <c r="AL2706" s="0"/>
      <c r="AM2706" s="0" t="s">
        <v>26833</v>
      </c>
      <c r="AN2706" s="0" t="n">
        <v>95907</v>
      </c>
      <c r="AO2706" s="0" t="s">
        <v>7897</v>
      </c>
      <c r="AP2706" s="58" t="s">
        <v>26896</v>
      </c>
      <c r="AQ2706" s="0"/>
      <c r="AR2706" s="58" t="s">
        <v>26897</v>
      </c>
      <c r="AS2706" s="58" t="s">
        <v>26898</v>
      </c>
      <c r="AT2706" s="0"/>
    </row>
    <row r="2707" customFormat="false" ht="15" hidden="false" customHeight="false" outlineLevel="0" collapsed="false">
      <c r="A2707" s="0" t="s">
        <v>26899</v>
      </c>
      <c r="B2707" s="0" t="n">
        <v>79844</v>
      </c>
      <c r="C2707" s="55" t="n">
        <v>46210</v>
      </c>
      <c r="D2707" s="0" t="s">
        <v>26828</v>
      </c>
      <c r="E2707" s="0"/>
      <c r="F2707" s="0" t="s">
        <v>23658</v>
      </c>
      <c r="G2707" s="0" t="s">
        <v>26900</v>
      </c>
      <c r="H2707" s="0" t="s">
        <v>26901</v>
      </c>
      <c r="I2707" s="56" t="n">
        <v>0.436111111111111</v>
      </c>
      <c r="J2707" s="56" t="n">
        <v>0.443055555555556</v>
      </c>
      <c r="K2707" s="57"/>
      <c r="L2707" s="57" t="n">
        <v>46203.4149305556</v>
      </c>
      <c r="M2707" s="0" t="s">
        <v>26828</v>
      </c>
      <c r="N2707" s="56" t="n">
        <v>0.00694444444444444</v>
      </c>
      <c r="O2707" s="56" t="n">
        <v>0</v>
      </c>
      <c r="P2707" s="56" t="n">
        <v>0.0277777777777778</v>
      </c>
      <c r="Q2707" s="56" t="n">
        <v>0</v>
      </c>
      <c r="R2707" s="0" t="n">
        <v>-23.767252</v>
      </c>
      <c r="S2707" s="0" t="n">
        <v>-46.706246</v>
      </c>
      <c r="T2707" s="0" t="n">
        <v>-23.767232</v>
      </c>
      <c r="U2707" s="0" t="n">
        <v>-46.706428</v>
      </c>
      <c r="V2707" s="0" t="n">
        <v>1</v>
      </c>
      <c r="W2707" s="0" t="n">
        <v>0</v>
      </c>
      <c r="X2707" s="0" t="n">
        <v>0</v>
      </c>
      <c r="Y2707" s="0" t="n">
        <v>0</v>
      </c>
      <c r="Z2707" s="0" t="s">
        <v>7895</v>
      </c>
      <c r="AA2707" s="0"/>
      <c r="AB2707" s="0"/>
      <c r="AC2707" s="56" t="n">
        <v>0.333333333333333</v>
      </c>
      <c r="AD2707" s="56" t="n">
        <v>0.75</v>
      </c>
      <c r="AE2707" s="56" t="n">
        <v>0.999305555555556</v>
      </c>
      <c r="AF2707" s="56" t="n">
        <v>0.999305555555556</v>
      </c>
      <c r="AG2707" s="0"/>
      <c r="AH2707" s="0"/>
      <c r="AI2707" s="0" t="s">
        <v>26902</v>
      </c>
      <c r="AJ2707" s="0" t="s">
        <v>11555</v>
      </c>
      <c r="AK2707" s="0" t="s">
        <v>26903</v>
      </c>
      <c r="AL2707" s="0"/>
      <c r="AM2707" s="0" t="s">
        <v>26833</v>
      </c>
      <c r="AN2707" s="0" t="n">
        <v>95907</v>
      </c>
      <c r="AO2707" s="0" t="s">
        <v>7897</v>
      </c>
      <c r="AP2707" s="58" t="s">
        <v>26904</v>
      </c>
      <c r="AQ2707" s="0"/>
      <c r="AR2707" s="58" t="s">
        <v>26905</v>
      </c>
      <c r="AS2707" s="58" t="s">
        <v>26906</v>
      </c>
      <c r="AT2707" s="0"/>
    </row>
    <row r="2708" customFormat="false" ht="15" hidden="false" customHeight="false" outlineLevel="0" collapsed="false">
      <c r="A2708" s="0" t="s">
        <v>26907</v>
      </c>
      <c r="B2708" s="0" t="n">
        <v>79835</v>
      </c>
      <c r="C2708" s="55" t="n">
        <v>46210</v>
      </c>
      <c r="D2708" s="0" t="s">
        <v>26828</v>
      </c>
      <c r="E2708" s="0"/>
      <c r="F2708" s="0" t="s">
        <v>23658</v>
      </c>
      <c r="G2708" s="0" t="s">
        <v>26908</v>
      </c>
      <c r="H2708" s="0" t="s">
        <v>26909</v>
      </c>
      <c r="I2708" s="56" t="n">
        <v>0.445138888888889</v>
      </c>
      <c r="J2708" s="56" t="n">
        <v>0.452083333333333</v>
      </c>
      <c r="K2708" s="57"/>
      <c r="L2708" s="57" t="n">
        <v>46203.4196643519</v>
      </c>
      <c r="M2708" s="0" t="s">
        <v>26828</v>
      </c>
      <c r="N2708" s="56" t="n">
        <v>0.00694444444444444</v>
      </c>
      <c r="O2708" s="56" t="n">
        <v>0</v>
      </c>
      <c r="P2708" s="56" t="n">
        <v>0.0319444444444444</v>
      </c>
      <c r="Q2708" s="56" t="n">
        <v>0</v>
      </c>
      <c r="R2708" s="0" t="n">
        <v>-23.765226</v>
      </c>
      <c r="S2708" s="0" t="n">
        <v>-46.708383</v>
      </c>
      <c r="T2708" s="0" t="n">
        <v>-23.76363</v>
      </c>
      <c r="U2708" s="0" t="n">
        <v>-46.704985</v>
      </c>
      <c r="V2708" s="0" t="n">
        <v>1</v>
      </c>
      <c r="W2708" s="0" t="n">
        <v>0</v>
      </c>
      <c r="X2708" s="0" t="n">
        <v>0</v>
      </c>
      <c r="Y2708" s="0" t="n">
        <v>0</v>
      </c>
      <c r="Z2708" s="0" t="s">
        <v>7895</v>
      </c>
      <c r="AA2708" s="0"/>
      <c r="AB2708" s="0"/>
      <c r="AC2708" s="56" t="n">
        <v>0.333333333333333</v>
      </c>
      <c r="AD2708" s="56" t="n">
        <v>0.75</v>
      </c>
      <c r="AE2708" s="56" t="n">
        <v>0.999305555555556</v>
      </c>
      <c r="AF2708" s="56" t="n">
        <v>0.999305555555556</v>
      </c>
      <c r="AG2708" s="0"/>
      <c r="AH2708" s="0"/>
      <c r="AI2708" s="0" t="s">
        <v>26910</v>
      </c>
      <c r="AJ2708" s="0" t="s">
        <v>11555</v>
      </c>
      <c r="AK2708" s="0" t="s">
        <v>26911</v>
      </c>
      <c r="AL2708" s="0"/>
      <c r="AM2708" s="0" t="s">
        <v>26833</v>
      </c>
      <c r="AN2708" s="0" t="n">
        <v>95907</v>
      </c>
      <c r="AO2708" s="0" t="s">
        <v>7897</v>
      </c>
      <c r="AP2708" s="58" t="s">
        <v>26912</v>
      </c>
      <c r="AQ2708" s="0"/>
      <c r="AR2708" s="58" t="s">
        <v>26913</v>
      </c>
      <c r="AS2708" s="58" t="s">
        <v>26914</v>
      </c>
      <c r="AT2708" s="0"/>
    </row>
    <row r="2709" customFormat="false" ht="15" hidden="false" customHeight="false" outlineLevel="0" collapsed="false">
      <c r="A2709" s="0" t="s">
        <v>26915</v>
      </c>
      <c r="B2709" s="0" t="n">
        <v>79802</v>
      </c>
      <c r="C2709" s="55" t="n">
        <v>46210</v>
      </c>
      <c r="D2709" s="0" t="s">
        <v>26828</v>
      </c>
      <c r="E2709" s="0"/>
      <c r="F2709" s="0" t="s">
        <v>23658</v>
      </c>
      <c r="G2709" s="0" t="s">
        <v>26916</v>
      </c>
      <c r="H2709" s="0" t="s">
        <v>26917</v>
      </c>
      <c r="I2709" s="56" t="n">
        <v>0.452083333333333</v>
      </c>
      <c r="J2709" s="56" t="n">
        <v>0.459027777777778</v>
      </c>
      <c r="K2709" s="57"/>
      <c r="L2709" s="57" t="n">
        <v>46203.4333449074</v>
      </c>
      <c r="M2709" s="0" t="s">
        <v>26828</v>
      </c>
      <c r="N2709" s="56" t="n">
        <v>0.00694444444444444</v>
      </c>
      <c r="O2709" s="56" t="n">
        <v>0</v>
      </c>
      <c r="P2709" s="56" t="n">
        <v>0.025</v>
      </c>
      <c r="Q2709" s="56" t="n">
        <v>0</v>
      </c>
      <c r="R2709" s="0" t="n">
        <v>-23.765226</v>
      </c>
      <c r="S2709" s="0" t="n">
        <v>-46.708383</v>
      </c>
      <c r="T2709" s="0" t="n">
        <v>-23.764079</v>
      </c>
      <c r="U2709" s="0" t="n">
        <v>-46.706753</v>
      </c>
      <c r="V2709" s="0" t="n">
        <v>1</v>
      </c>
      <c r="W2709" s="0" t="n">
        <v>0</v>
      </c>
      <c r="X2709" s="0" t="n">
        <v>0</v>
      </c>
      <c r="Y2709" s="0" t="n">
        <v>0</v>
      </c>
      <c r="Z2709" s="0" t="s">
        <v>7895</v>
      </c>
      <c r="AA2709" s="0"/>
      <c r="AB2709" s="0"/>
      <c r="AC2709" s="56" t="n">
        <v>0.333333333333333</v>
      </c>
      <c r="AD2709" s="56" t="n">
        <v>0.75</v>
      </c>
      <c r="AE2709" s="56" t="n">
        <v>0.999305555555556</v>
      </c>
      <c r="AF2709" s="56" t="n">
        <v>0.999305555555556</v>
      </c>
      <c r="AG2709" s="0"/>
      <c r="AH2709" s="0"/>
      <c r="AI2709" s="0" t="s">
        <v>26918</v>
      </c>
      <c r="AJ2709" s="0" t="s">
        <v>11555</v>
      </c>
      <c r="AK2709" s="0" t="s">
        <v>26919</v>
      </c>
      <c r="AL2709" s="0"/>
      <c r="AM2709" s="0" t="s">
        <v>26833</v>
      </c>
      <c r="AN2709" s="0" t="n">
        <v>95907</v>
      </c>
      <c r="AO2709" s="0" t="s">
        <v>7897</v>
      </c>
      <c r="AP2709" s="58" t="s">
        <v>26920</v>
      </c>
      <c r="AQ2709" s="0"/>
      <c r="AR2709" s="58" t="s">
        <v>26921</v>
      </c>
      <c r="AS2709" s="58" t="s">
        <v>26922</v>
      </c>
      <c r="AT2709" s="0"/>
    </row>
    <row r="2710" customFormat="false" ht="15" hidden="false" customHeight="false" outlineLevel="0" collapsed="false">
      <c r="A2710" s="0" t="s">
        <v>26923</v>
      </c>
      <c r="B2710" s="0" t="n">
        <v>79795</v>
      </c>
      <c r="C2710" s="55" t="n">
        <v>46210</v>
      </c>
      <c r="D2710" s="0" t="s">
        <v>26828</v>
      </c>
      <c r="E2710" s="0"/>
      <c r="F2710" s="0" t="s">
        <v>23658</v>
      </c>
      <c r="G2710" s="0" t="s">
        <v>26924</v>
      </c>
      <c r="H2710" s="0" t="s">
        <v>26925</v>
      </c>
      <c r="I2710" s="56" t="n">
        <v>0.460416666666667</v>
      </c>
      <c r="J2710" s="56" t="n">
        <v>0.467361111111111</v>
      </c>
      <c r="K2710" s="57"/>
      <c r="L2710" s="57" t="n">
        <v>46203.4264699074</v>
      </c>
      <c r="M2710" s="0" t="s">
        <v>26828</v>
      </c>
      <c r="N2710" s="56" t="n">
        <v>0.00694444444444444</v>
      </c>
      <c r="O2710" s="56" t="n">
        <v>0</v>
      </c>
      <c r="P2710" s="56" t="n">
        <v>0.0402777777777778</v>
      </c>
      <c r="Q2710" s="56" t="n">
        <v>0</v>
      </c>
      <c r="R2710" s="0" t="n">
        <v>-23.763011</v>
      </c>
      <c r="S2710" s="0" t="n">
        <v>-46.708304</v>
      </c>
      <c r="T2710" s="0" t="n">
        <v>-23.765048</v>
      </c>
      <c r="U2710" s="0" t="n">
        <v>-46.710898</v>
      </c>
      <c r="V2710" s="0" t="n">
        <v>1</v>
      </c>
      <c r="W2710" s="0" t="n">
        <v>0</v>
      </c>
      <c r="X2710" s="0" t="n">
        <v>0</v>
      </c>
      <c r="Y2710" s="0" t="n">
        <v>0</v>
      </c>
      <c r="Z2710" s="0" t="s">
        <v>7895</v>
      </c>
      <c r="AA2710" s="0"/>
      <c r="AB2710" s="0"/>
      <c r="AC2710" s="56" t="n">
        <v>0.333333333333333</v>
      </c>
      <c r="AD2710" s="56" t="n">
        <v>0.75</v>
      </c>
      <c r="AE2710" s="56" t="n">
        <v>0.999305555555556</v>
      </c>
      <c r="AF2710" s="56" t="n">
        <v>0.999305555555556</v>
      </c>
      <c r="AG2710" s="0"/>
      <c r="AH2710" s="0"/>
      <c r="AI2710" s="0" t="s">
        <v>26926</v>
      </c>
      <c r="AJ2710" s="0" t="s">
        <v>11555</v>
      </c>
      <c r="AK2710" s="0" t="s">
        <v>26927</v>
      </c>
      <c r="AL2710" s="0"/>
      <c r="AM2710" s="0" t="s">
        <v>26833</v>
      </c>
      <c r="AN2710" s="0" t="n">
        <v>95907</v>
      </c>
      <c r="AO2710" s="0" t="s">
        <v>7897</v>
      </c>
      <c r="AP2710" s="58" t="s">
        <v>26928</v>
      </c>
      <c r="AQ2710" s="0"/>
      <c r="AR2710" s="58" t="s">
        <v>26929</v>
      </c>
      <c r="AS2710" s="58" t="s">
        <v>26930</v>
      </c>
      <c r="AT2710" s="0"/>
    </row>
    <row r="2711" customFormat="false" ht="15" hidden="false" customHeight="false" outlineLevel="0" collapsed="false">
      <c r="A2711" s="0" t="s">
        <v>26931</v>
      </c>
      <c r="B2711" s="0" t="n">
        <v>79870</v>
      </c>
      <c r="C2711" s="55" t="n">
        <v>46210</v>
      </c>
      <c r="D2711" s="0" t="s">
        <v>26828</v>
      </c>
      <c r="E2711" s="0"/>
      <c r="F2711" s="0" t="s">
        <v>23658</v>
      </c>
      <c r="G2711" s="0" t="s">
        <v>26932</v>
      </c>
      <c r="H2711" s="0" t="s">
        <v>26933</v>
      </c>
      <c r="I2711" s="56" t="n">
        <v>0.46875</v>
      </c>
      <c r="J2711" s="56" t="n">
        <v>0.475694444444444</v>
      </c>
      <c r="K2711" s="57"/>
      <c r="L2711" s="57" t="n">
        <v>46203.4456944445</v>
      </c>
      <c r="M2711" s="0" t="s">
        <v>26828</v>
      </c>
      <c r="N2711" s="56" t="n">
        <v>0.00694444444444444</v>
      </c>
      <c r="O2711" s="56" t="n">
        <v>0</v>
      </c>
      <c r="P2711" s="56" t="n">
        <v>0.0298611111111111</v>
      </c>
      <c r="Q2711" s="56" t="n">
        <v>0</v>
      </c>
      <c r="R2711" s="0" t="n">
        <v>-23.762765</v>
      </c>
      <c r="S2711" s="0" t="n">
        <v>-46.706072</v>
      </c>
      <c r="T2711" s="0" t="n">
        <v>-23.762898</v>
      </c>
      <c r="U2711" s="0" t="n">
        <v>-46.706546</v>
      </c>
      <c r="V2711" s="0" t="n">
        <v>1</v>
      </c>
      <c r="W2711" s="0" t="n">
        <v>0</v>
      </c>
      <c r="X2711" s="0" t="n">
        <v>0</v>
      </c>
      <c r="Y2711" s="0" t="n">
        <v>0</v>
      </c>
      <c r="Z2711" s="0" t="s">
        <v>7895</v>
      </c>
      <c r="AA2711" s="0"/>
      <c r="AB2711" s="0"/>
      <c r="AC2711" s="56" t="n">
        <v>0.333333333333333</v>
      </c>
      <c r="AD2711" s="56" t="n">
        <v>0.75</v>
      </c>
      <c r="AE2711" s="56" t="n">
        <v>0.999305555555556</v>
      </c>
      <c r="AF2711" s="56" t="n">
        <v>0.999305555555556</v>
      </c>
      <c r="AG2711" s="0"/>
      <c r="AH2711" s="0"/>
      <c r="AI2711" s="0" t="s">
        <v>26934</v>
      </c>
      <c r="AJ2711" s="0" t="s">
        <v>11555</v>
      </c>
      <c r="AK2711" s="0" t="s">
        <v>26935</v>
      </c>
      <c r="AL2711" s="0"/>
      <c r="AM2711" s="0" t="s">
        <v>26833</v>
      </c>
      <c r="AN2711" s="0" t="n">
        <v>95907</v>
      </c>
      <c r="AO2711" s="0" t="s">
        <v>7897</v>
      </c>
      <c r="AP2711" s="58" t="s">
        <v>26936</v>
      </c>
      <c r="AQ2711" s="0"/>
      <c r="AR2711" s="58" t="s">
        <v>26937</v>
      </c>
      <c r="AS2711" s="58" t="s">
        <v>26938</v>
      </c>
      <c r="AT2711" s="0"/>
    </row>
    <row r="2712" customFormat="false" ht="15" hidden="false" customHeight="false" outlineLevel="0" collapsed="false">
      <c r="A2712" s="0" t="s">
        <v>26939</v>
      </c>
      <c r="B2712" s="0" t="n">
        <v>79871</v>
      </c>
      <c r="C2712" s="55" t="n">
        <v>46210</v>
      </c>
      <c r="D2712" s="0" t="s">
        <v>26828</v>
      </c>
      <c r="E2712" s="0"/>
      <c r="F2712" s="0" t="s">
        <v>23658</v>
      </c>
      <c r="G2712" s="0" t="s">
        <v>26940</v>
      </c>
      <c r="H2712" s="0" t="s">
        <v>26941</v>
      </c>
      <c r="I2712" s="56" t="n">
        <v>0.476388888888889</v>
      </c>
      <c r="J2712" s="56" t="n">
        <v>0.483333333333333</v>
      </c>
      <c r="K2712" s="57"/>
      <c r="L2712" s="57" t="n">
        <v>46203.4576388889</v>
      </c>
      <c r="M2712" s="0" t="s">
        <v>26828</v>
      </c>
      <c r="N2712" s="56" t="n">
        <v>0.00694444444444444</v>
      </c>
      <c r="O2712" s="56" t="n">
        <v>0</v>
      </c>
      <c r="P2712" s="56" t="n">
        <v>0.0256944444444444</v>
      </c>
      <c r="Q2712" s="56" t="n">
        <v>0</v>
      </c>
      <c r="R2712" s="0" t="n">
        <v>-23.761447</v>
      </c>
      <c r="S2712" s="0" t="n">
        <v>-46.704868</v>
      </c>
      <c r="T2712" s="0" t="n">
        <v>-23.761201</v>
      </c>
      <c r="U2712" s="0" t="n">
        <v>-46.702512</v>
      </c>
      <c r="V2712" s="0" t="n">
        <v>1</v>
      </c>
      <c r="W2712" s="0" t="n">
        <v>0</v>
      </c>
      <c r="X2712" s="0" t="n">
        <v>0</v>
      </c>
      <c r="Y2712" s="0" t="n">
        <v>0</v>
      </c>
      <c r="Z2712" s="0" t="s">
        <v>7895</v>
      </c>
      <c r="AA2712" s="0"/>
      <c r="AB2712" s="0"/>
      <c r="AC2712" s="56" t="n">
        <v>0.333333333333333</v>
      </c>
      <c r="AD2712" s="56" t="n">
        <v>0.75</v>
      </c>
      <c r="AE2712" s="56" t="n">
        <v>0.999305555555556</v>
      </c>
      <c r="AF2712" s="56" t="n">
        <v>0.999305555555556</v>
      </c>
      <c r="AG2712" s="0"/>
      <c r="AH2712" s="0"/>
      <c r="AI2712" s="0" t="s">
        <v>26942</v>
      </c>
      <c r="AJ2712" s="0" t="s">
        <v>11555</v>
      </c>
      <c r="AK2712" s="0" t="s">
        <v>26943</v>
      </c>
      <c r="AL2712" s="0"/>
      <c r="AM2712" s="0" t="s">
        <v>26833</v>
      </c>
      <c r="AN2712" s="0" t="n">
        <v>95907</v>
      </c>
      <c r="AO2712" s="0" t="s">
        <v>7897</v>
      </c>
      <c r="AP2712" s="58" t="s">
        <v>26944</v>
      </c>
      <c r="AQ2712" s="0"/>
      <c r="AR2712" s="58" t="s">
        <v>26945</v>
      </c>
      <c r="AS2712" s="58" t="s">
        <v>26946</v>
      </c>
      <c r="AT2712" s="0"/>
    </row>
    <row r="2713" customFormat="false" ht="15" hidden="false" customHeight="false" outlineLevel="0" collapsed="false">
      <c r="A2713" s="0" t="s">
        <v>26947</v>
      </c>
      <c r="B2713" s="0" t="n">
        <v>79791</v>
      </c>
      <c r="C2713" s="55" t="n">
        <v>46210</v>
      </c>
      <c r="D2713" s="0" t="s">
        <v>26828</v>
      </c>
      <c r="E2713" s="0"/>
      <c r="F2713" s="0" t="s">
        <v>23658</v>
      </c>
      <c r="G2713" s="0" t="s">
        <v>26948</v>
      </c>
      <c r="H2713" s="0" t="s">
        <v>26949</v>
      </c>
      <c r="I2713" s="56" t="n">
        <v>0.484722222222222</v>
      </c>
      <c r="J2713" s="56" t="n">
        <v>0.491666666666667</v>
      </c>
      <c r="K2713" s="57"/>
      <c r="L2713" s="57" t="n">
        <v>46203.4605555556</v>
      </c>
      <c r="M2713" s="0" t="s">
        <v>26828</v>
      </c>
      <c r="N2713" s="56" t="n">
        <v>0.00694444444444444</v>
      </c>
      <c r="O2713" s="56" t="n">
        <v>0</v>
      </c>
      <c r="P2713" s="56" t="n">
        <v>0.0305555555555556</v>
      </c>
      <c r="Q2713" s="56" t="n">
        <v>0</v>
      </c>
      <c r="R2713" s="0" t="n">
        <v>-23.761264</v>
      </c>
      <c r="S2713" s="0" t="n">
        <v>-46.702235</v>
      </c>
      <c r="T2713" s="0" t="n">
        <v>-23.762371</v>
      </c>
      <c r="U2713" s="0" t="n">
        <v>-46.703067</v>
      </c>
      <c r="V2713" s="0" t="n">
        <v>1</v>
      </c>
      <c r="W2713" s="0" t="n">
        <v>0</v>
      </c>
      <c r="X2713" s="0" t="n">
        <v>0</v>
      </c>
      <c r="Y2713" s="0" t="n">
        <v>0</v>
      </c>
      <c r="Z2713" s="0" t="s">
        <v>7895</v>
      </c>
      <c r="AA2713" s="0"/>
      <c r="AB2713" s="0"/>
      <c r="AC2713" s="56" t="n">
        <v>0.333333333333333</v>
      </c>
      <c r="AD2713" s="56" t="n">
        <v>0.75</v>
      </c>
      <c r="AE2713" s="56" t="n">
        <v>0.999305555555556</v>
      </c>
      <c r="AF2713" s="56" t="n">
        <v>0.999305555555556</v>
      </c>
      <c r="AG2713" s="0"/>
      <c r="AH2713" s="0"/>
      <c r="AI2713" s="0" t="s">
        <v>26950</v>
      </c>
      <c r="AJ2713" s="0" t="s">
        <v>11555</v>
      </c>
      <c r="AK2713" s="0" t="s">
        <v>26951</v>
      </c>
      <c r="AL2713" s="0"/>
      <c r="AM2713" s="0" t="s">
        <v>26833</v>
      </c>
      <c r="AN2713" s="0" t="n">
        <v>95907</v>
      </c>
      <c r="AO2713" s="0" t="s">
        <v>7897</v>
      </c>
      <c r="AP2713" s="58" t="s">
        <v>26952</v>
      </c>
      <c r="AQ2713" s="0"/>
      <c r="AR2713" s="58" t="s">
        <v>26953</v>
      </c>
      <c r="AS2713" s="58" t="s">
        <v>26954</v>
      </c>
      <c r="AT2713" s="0"/>
    </row>
    <row r="2714" customFormat="false" ht="15" hidden="false" customHeight="false" outlineLevel="0" collapsed="false">
      <c r="A2714" s="0" t="s">
        <v>26955</v>
      </c>
      <c r="B2714" s="0" t="n">
        <v>79806</v>
      </c>
      <c r="C2714" s="55" t="n">
        <v>46210</v>
      </c>
      <c r="D2714" s="0" t="s">
        <v>26828</v>
      </c>
      <c r="E2714" s="0"/>
      <c r="F2714" s="0" t="s">
        <v>23658</v>
      </c>
      <c r="G2714" s="0" t="s">
        <v>26956</v>
      </c>
      <c r="H2714" s="0" t="s">
        <v>26957</v>
      </c>
      <c r="I2714" s="56" t="n">
        <v>0.492361111111111</v>
      </c>
      <c r="J2714" s="56" t="n">
        <v>0.499305555555556</v>
      </c>
      <c r="K2714" s="57"/>
      <c r="L2714" s="57" t="n">
        <v>46203.4389583333</v>
      </c>
      <c r="M2714" s="0" t="s">
        <v>26828</v>
      </c>
      <c r="N2714" s="56" t="n">
        <v>0.00694444444444444</v>
      </c>
      <c r="O2714" s="56" t="n">
        <v>0</v>
      </c>
      <c r="P2714" s="56" t="n">
        <v>0.0597222222222222</v>
      </c>
      <c r="Q2714" s="56" t="n">
        <v>0</v>
      </c>
      <c r="R2714" s="0" t="n">
        <v>-23.761245</v>
      </c>
      <c r="S2714" s="0" t="n">
        <v>-46.703042</v>
      </c>
      <c r="T2714" s="0" t="n">
        <v>-23.768086</v>
      </c>
      <c r="U2714" s="0" t="n">
        <v>-46.711064</v>
      </c>
      <c r="V2714" s="0" t="n">
        <v>1</v>
      </c>
      <c r="W2714" s="0" t="n">
        <v>0</v>
      </c>
      <c r="X2714" s="0" t="n">
        <v>0</v>
      </c>
      <c r="Y2714" s="0" t="n">
        <v>0</v>
      </c>
      <c r="Z2714" s="0" t="s">
        <v>7895</v>
      </c>
      <c r="AA2714" s="0"/>
      <c r="AB2714" s="0"/>
      <c r="AC2714" s="56" t="n">
        <v>0.333333333333333</v>
      </c>
      <c r="AD2714" s="56" t="n">
        <v>0.75</v>
      </c>
      <c r="AE2714" s="56" t="n">
        <v>0.999305555555556</v>
      </c>
      <c r="AF2714" s="56" t="n">
        <v>0.999305555555556</v>
      </c>
      <c r="AG2714" s="0"/>
      <c r="AH2714" s="0"/>
      <c r="AI2714" s="0" t="s">
        <v>26958</v>
      </c>
      <c r="AJ2714" s="0" t="s">
        <v>11555</v>
      </c>
      <c r="AK2714" s="0" t="s">
        <v>26959</v>
      </c>
      <c r="AL2714" s="0"/>
      <c r="AM2714" s="0" t="s">
        <v>26833</v>
      </c>
      <c r="AN2714" s="0" t="n">
        <v>95907</v>
      </c>
      <c r="AO2714" s="0" t="s">
        <v>7897</v>
      </c>
      <c r="AP2714" s="58" t="s">
        <v>26960</v>
      </c>
      <c r="AQ2714" s="0"/>
      <c r="AR2714" s="58" t="s">
        <v>26961</v>
      </c>
      <c r="AS2714" s="58" t="s">
        <v>26962</v>
      </c>
      <c r="AT2714" s="0"/>
    </row>
    <row r="2715" customFormat="false" ht="15" hidden="false" customHeight="false" outlineLevel="0" collapsed="false">
      <c r="A2715" s="0" t="s">
        <v>26963</v>
      </c>
      <c r="B2715" s="0" t="n">
        <v>79840</v>
      </c>
      <c r="C2715" s="55" t="n">
        <v>46210</v>
      </c>
      <c r="D2715" s="0" t="s">
        <v>26828</v>
      </c>
      <c r="E2715" s="0"/>
      <c r="F2715" s="0" t="s">
        <v>23658</v>
      </c>
      <c r="G2715" s="0" t="s">
        <v>26964</v>
      </c>
      <c r="H2715" s="0" t="s">
        <v>26965</v>
      </c>
      <c r="I2715" s="56" t="n">
        <v>0.501388888888889</v>
      </c>
      <c r="J2715" s="56" t="n">
        <v>0.508333333333333</v>
      </c>
      <c r="K2715" s="57"/>
      <c r="L2715" s="57" t="n">
        <v>46203.4654166667</v>
      </c>
      <c r="M2715" s="0" t="s">
        <v>26828</v>
      </c>
      <c r="N2715" s="56" t="n">
        <v>0.00694444444444444</v>
      </c>
      <c r="O2715" s="56" t="n">
        <v>0</v>
      </c>
      <c r="P2715" s="56" t="n">
        <v>0.0423611111111111</v>
      </c>
      <c r="Q2715" s="56" t="n">
        <v>0</v>
      </c>
      <c r="R2715" s="0" t="n">
        <v>-23.758832</v>
      </c>
      <c r="S2715" s="0" t="n">
        <v>-46.70596</v>
      </c>
      <c r="T2715" s="0" t="n">
        <v>-23.758862</v>
      </c>
      <c r="U2715" s="0" t="n">
        <v>-46.70601</v>
      </c>
      <c r="V2715" s="0" t="n">
        <v>1</v>
      </c>
      <c r="W2715" s="0" t="n">
        <v>0</v>
      </c>
      <c r="X2715" s="0" t="n">
        <v>0</v>
      </c>
      <c r="Y2715" s="0" t="n">
        <v>0</v>
      </c>
      <c r="Z2715" s="0" t="s">
        <v>7895</v>
      </c>
      <c r="AA2715" s="0"/>
      <c r="AB2715" s="0"/>
      <c r="AC2715" s="56" t="n">
        <v>0.333333333333333</v>
      </c>
      <c r="AD2715" s="56" t="n">
        <v>0.75</v>
      </c>
      <c r="AE2715" s="56" t="n">
        <v>0.999305555555556</v>
      </c>
      <c r="AF2715" s="56" t="n">
        <v>0.999305555555556</v>
      </c>
      <c r="AG2715" s="0"/>
      <c r="AH2715" s="0"/>
      <c r="AI2715" s="0" t="s">
        <v>26966</v>
      </c>
      <c r="AJ2715" s="0" t="s">
        <v>11555</v>
      </c>
      <c r="AK2715" s="0" t="s">
        <v>26967</v>
      </c>
      <c r="AL2715" s="0"/>
      <c r="AM2715" s="0" t="s">
        <v>26833</v>
      </c>
      <c r="AN2715" s="0" t="n">
        <v>95907</v>
      </c>
      <c r="AO2715" s="0" t="s">
        <v>7897</v>
      </c>
      <c r="AP2715" s="58" t="s">
        <v>26968</v>
      </c>
      <c r="AQ2715" s="0"/>
      <c r="AR2715" s="58" t="s">
        <v>26969</v>
      </c>
      <c r="AS2715" s="58" t="s">
        <v>26970</v>
      </c>
      <c r="AT2715" s="0"/>
    </row>
    <row r="2716" customFormat="false" ht="15" hidden="false" customHeight="false" outlineLevel="0" collapsed="false">
      <c r="A2716" s="0" t="s">
        <v>26971</v>
      </c>
      <c r="B2716" s="0" t="n">
        <v>79821</v>
      </c>
      <c r="C2716" s="55" t="n">
        <v>46210</v>
      </c>
      <c r="D2716" s="0" t="s">
        <v>26828</v>
      </c>
      <c r="E2716" s="0"/>
      <c r="F2716" s="0" t="s">
        <v>23658</v>
      </c>
      <c r="G2716" s="0" t="s">
        <v>26972</v>
      </c>
      <c r="H2716" s="0" t="s">
        <v>26973</v>
      </c>
      <c r="I2716" s="56" t="n">
        <v>0.509027777777778</v>
      </c>
      <c r="J2716" s="56" t="n">
        <v>0.515972222222222</v>
      </c>
      <c r="K2716" s="57"/>
      <c r="L2716" s="57" t="n">
        <v>46203.4502199074</v>
      </c>
      <c r="M2716" s="0" t="s">
        <v>26828</v>
      </c>
      <c r="N2716" s="56" t="n">
        <v>0.00694444444444444</v>
      </c>
      <c r="O2716" s="56" t="n">
        <v>0</v>
      </c>
      <c r="P2716" s="56" t="n">
        <v>0.0652777777777778</v>
      </c>
      <c r="Q2716" s="56" t="n">
        <v>0</v>
      </c>
      <c r="R2716" s="0" t="n">
        <v>-23.758813</v>
      </c>
      <c r="S2716" s="0" t="n">
        <v>-46.706831</v>
      </c>
      <c r="T2716" s="0" t="n">
        <v>-23.761346</v>
      </c>
      <c r="U2716" s="0" t="n">
        <v>-46.70555</v>
      </c>
      <c r="V2716" s="0" t="n">
        <v>1</v>
      </c>
      <c r="W2716" s="0" t="n">
        <v>0</v>
      </c>
      <c r="X2716" s="0" t="n">
        <v>0</v>
      </c>
      <c r="Y2716" s="0" t="n">
        <v>0</v>
      </c>
      <c r="Z2716" s="0" t="s">
        <v>7895</v>
      </c>
      <c r="AA2716" s="0"/>
      <c r="AB2716" s="0"/>
      <c r="AC2716" s="56" t="n">
        <v>0.333333333333333</v>
      </c>
      <c r="AD2716" s="56" t="n">
        <v>0.75</v>
      </c>
      <c r="AE2716" s="56" t="n">
        <v>0.999305555555556</v>
      </c>
      <c r="AF2716" s="56" t="n">
        <v>0.999305555555556</v>
      </c>
      <c r="AG2716" s="0"/>
      <c r="AH2716" s="0"/>
      <c r="AI2716" s="0" t="s">
        <v>26974</v>
      </c>
      <c r="AJ2716" s="0" t="s">
        <v>11555</v>
      </c>
      <c r="AK2716" s="0" t="s">
        <v>26975</v>
      </c>
      <c r="AL2716" s="0"/>
      <c r="AM2716" s="0" t="s">
        <v>26833</v>
      </c>
      <c r="AN2716" s="0" t="n">
        <v>95907</v>
      </c>
      <c r="AO2716" s="0" t="s">
        <v>7897</v>
      </c>
      <c r="AP2716" s="58" t="s">
        <v>26976</v>
      </c>
      <c r="AQ2716" s="0"/>
      <c r="AR2716" s="58" t="s">
        <v>26977</v>
      </c>
      <c r="AS2716" s="58" t="s">
        <v>26978</v>
      </c>
      <c r="AT2716" s="0"/>
    </row>
    <row r="2717" customFormat="false" ht="15" hidden="false" customHeight="false" outlineLevel="0" collapsed="false">
      <c r="A2717" s="0" t="s">
        <v>26979</v>
      </c>
      <c r="B2717" s="0" t="n">
        <v>79787</v>
      </c>
      <c r="C2717" s="55" t="n">
        <v>46210</v>
      </c>
      <c r="D2717" s="0" t="s">
        <v>26828</v>
      </c>
      <c r="E2717" s="0"/>
      <c r="F2717" s="0" t="s">
        <v>23658</v>
      </c>
      <c r="G2717" s="0" t="s">
        <v>26980</v>
      </c>
      <c r="H2717" s="0" t="s">
        <v>26981</v>
      </c>
      <c r="I2717" s="56" t="n">
        <v>0.519444444444445</v>
      </c>
      <c r="J2717" s="56" t="n">
        <v>0.526388888888889</v>
      </c>
      <c r="K2717" s="57"/>
      <c r="L2717" s="57" t="n">
        <v>46203.4742939815</v>
      </c>
      <c r="M2717" s="0" t="s">
        <v>26828</v>
      </c>
      <c r="N2717" s="56" t="n">
        <v>0.00694444444444444</v>
      </c>
      <c r="O2717" s="56" t="n">
        <v>0</v>
      </c>
      <c r="P2717" s="56" t="n">
        <v>0.0520833333333333</v>
      </c>
      <c r="Q2717" s="56" t="n">
        <v>0</v>
      </c>
      <c r="R2717" s="0" t="n">
        <v>-23.759085</v>
      </c>
      <c r="S2717" s="0" t="n">
        <v>-46.701114</v>
      </c>
      <c r="T2717" s="0" t="n">
        <v>-23.759051</v>
      </c>
      <c r="U2717" s="0" t="n">
        <v>-46.701136</v>
      </c>
      <c r="V2717" s="0" t="n">
        <v>1</v>
      </c>
      <c r="W2717" s="0" t="n">
        <v>0</v>
      </c>
      <c r="X2717" s="0" t="n">
        <v>0</v>
      </c>
      <c r="Y2717" s="0" t="n">
        <v>0</v>
      </c>
      <c r="Z2717" s="0" t="s">
        <v>7895</v>
      </c>
      <c r="AA2717" s="0"/>
      <c r="AB2717" s="0"/>
      <c r="AC2717" s="56" t="n">
        <v>0.333333333333333</v>
      </c>
      <c r="AD2717" s="56" t="n">
        <v>0.75</v>
      </c>
      <c r="AE2717" s="56" t="n">
        <v>0.999305555555556</v>
      </c>
      <c r="AF2717" s="56" t="n">
        <v>0.999305555555556</v>
      </c>
      <c r="AG2717" s="0"/>
      <c r="AH2717" s="0"/>
      <c r="AI2717" s="0" t="s">
        <v>26982</v>
      </c>
      <c r="AJ2717" s="0" t="s">
        <v>11555</v>
      </c>
      <c r="AK2717" s="0" t="s">
        <v>26983</v>
      </c>
      <c r="AL2717" s="0"/>
      <c r="AM2717" s="0" t="s">
        <v>26833</v>
      </c>
      <c r="AN2717" s="0" t="n">
        <v>95907</v>
      </c>
      <c r="AO2717" s="0" t="s">
        <v>7897</v>
      </c>
      <c r="AP2717" s="58" t="s">
        <v>26984</v>
      </c>
      <c r="AQ2717" s="0"/>
      <c r="AR2717" s="58" t="s">
        <v>26985</v>
      </c>
      <c r="AS2717" s="58" t="s">
        <v>26986</v>
      </c>
      <c r="AT2717" s="0"/>
    </row>
    <row r="2718" customFormat="false" ht="15" hidden="false" customHeight="false" outlineLevel="0" collapsed="false">
      <c r="A2718" s="0" t="s">
        <v>26987</v>
      </c>
      <c r="B2718" s="0" t="n">
        <v>79819</v>
      </c>
      <c r="C2718" s="55" t="n">
        <v>46210</v>
      </c>
      <c r="D2718" s="0" t="s">
        <v>26828</v>
      </c>
      <c r="E2718" s="0"/>
      <c r="F2718" s="0" t="s">
        <v>23658</v>
      </c>
      <c r="G2718" s="0" t="s">
        <v>26988</v>
      </c>
      <c r="H2718" s="0" t="s">
        <v>26989</v>
      </c>
      <c r="I2718" s="56" t="n">
        <v>0.527083333333333</v>
      </c>
      <c r="J2718" s="56" t="n">
        <v>0.534027777777778</v>
      </c>
      <c r="K2718" s="57"/>
      <c r="L2718" s="57" t="n">
        <v>46203.469837963</v>
      </c>
      <c r="M2718" s="0" t="s">
        <v>26828</v>
      </c>
      <c r="N2718" s="56" t="n">
        <v>0.00694444444444444</v>
      </c>
      <c r="O2718" s="56" t="n">
        <v>0</v>
      </c>
      <c r="P2718" s="56" t="n">
        <v>0.0638888888888889</v>
      </c>
      <c r="Q2718" s="56" t="n">
        <v>0</v>
      </c>
      <c r="R2718" s="0" t="n">
        <v>-23.759397</v>
      </c>
      <c r="S2718" s="0" t="n">
        <v>-46.701093</v>
      </c>
      <c r="T2718" s="0" t="n">
        <v>-23.759518</v>
      </c>
      <c r="U2718" s="0" t="n">
        <v>-46.701999</v>
      </c>
      <c r="V2718" s="0" t="n">
        <v>1</v>
      </c>
      <c r="W2718" s="0" t="n">
        <v>0</v>
      </c>
      <c r="X2718" s="0" t="n">
        <v>0</v>
      </c>
      <c r="Y2718" s="0" t="n">
        <v>0</v>
      </c>
      <c r="Z2718" s="0" t="s">
        <v>7895</v>
      </c>
      <c r="AA2718" s="0"/>
      <c r="AB2718" s="0"/>
      <c r="AC2718" s="56" t="n">
        <v>0.333333333333333</v>
      </c>
      <c r="AD2718" s="56" t="n">
        <v>0.75</v>
      </c>
      <c r="AE2718" s="56" t="n">
        <v>0.999305555555556</v>
      </c>
      <c r="AF2718" s="56" t="n">
        <v>0.999305555555556</v>
      </c>
      <c r="AG2718" s="0"/>
      <c r="AH2718" s="0"/>
      <c r="AI2718" s="0" t="s">
        <v>26990</v>
      </c>
      <c r="AJ2718" s="0" t="s">
        <v>11555</v>
      </c>
      <c r="AK2718" s="0" t="s">
        <v>26991</v>
      </c>
      <c r="AL2718" s="0"/>
      <c r="AM2718" s="0" t="s">
        <v>26833</v>
      </c>
      <c r="AN2718" s="0" t="n">
        <v>95907</v>
      </c>
      <c r="AO2718" s="0" t="s">
        <v>7897</v>
      </c>
      <c r="AP2718" s="58" t="s">
        <v>26992</v>
      </c>
      <c r="AQ2718" s="0"/>
      <c r="AR2718" s="58" t="s">
        <v>26993</v>
      </c>
      <c r="AS2718" s="58" t="s">
        <v>26994</v>
      </c>
      <c r="AT2718" s="0"/>
    </row>
    <row r="2719" customFormat="false" ht="15" hidden="false" customHeight="false" outlineLevel="0" collapsed="false">
      <c r="A2719" s="0" t="s">
        <v>26995</v>
      </c>
      <c r="B2719" s="0" t="n">
        <v>79811</v>
      </c>
      <c r="C2719" s="55" t="n">
        <v>46210</v>
      </c>
      <c r="D2719" s="0" t="s">
        <v>26828</v>
      </c>
      <c r="E2719" s="0"/>
      <c r="F2719" s="0" t="s">
        <v>23658</v>
      </c>
      <c r="G2719" s="0" t="s">
        <v>26996</v>
      </c>
      <c r="H2719" s="0" t="s">
        <v>26997</v>
      </c>
      <c r="I2719" s="56" t="n">
        <v>0.534722222222222</v>
      </c>
      <c r="J2719" s="56" t="n">
        <v>0.541666666666667</v>
      </c>
      <c r="K2719" s="57"/>
      <c r="L2719" s="57" t="n">
        <v>46203.4798842593</v>
      </c>
      <c r="M2719" s="0" t="s">
        <v>26828</v>
      </c>
      <c r="N2719" s="56" t="n">
        <v>0.00694444444444444</v>
      </c>
      <c r="O2719" s="56" t="n">
        <v>0</v>
      </c>
      <c r="P2719" s="56" t="n">
        <v>0.0611111111111111</v>
      </c>
      <c r="Q2719" s="56" t="n">
        <v>0</v>
      </c>
      <c r="R2719" s="0" t="n">
        <v>-23.75871</v>
      </c>
      <c r="S2719" s="0" t="n">
        <v>-46.700814</v>
      </c>
      <c r="T2719" s="0" t="n">
        <v>-23.758851</v>
      </c>
      <c r="U2719" s="0" t="n">
        <v>-46.700508</v>
      </c>
      <c r="V2719" s="0" t="n">
        <v>1</v>
      </c>
      <c r="W2719" s="0" t="n">
        <v>0</v>
      </c>
      <c r="X2719" s="0" t="n">
        <v>0</v>
      </c>
      <c r="Y2719" s="0" t="n">
        <v>0</v>
      </c>
      <c r="Z2719" s="0" t="s">
        <v>7895</v>
      </c>
      <c r="AA2719" s="0"/>
      <c r="AB2719" s="0"/>
      <c r="AC2719" s="56" t="n">
        <v>0.333333333333333</v>
      </c>
      <c r="AD2719" s="56" t="n">
        <v>0.75</v>
      </c>
      <c r="AE2719" s="56" t="n">
        <v>0.999305555555556</v>
      </c>
      <c r="AF2719" s="56" t="n">
        <v>0.999305555555556</v>
      </c>
      <c r="AG2719" s="0"/>
      <c r="AH2719" s="0"/>
      <c r="AI2719" s="0" t="s">
        <v>26998</v>
      </c>
      <c r="AJ2719" s="0" t="s">
        <v>11555</v>
      </c>
      <c r="AK2719" s="0" t="s">
        <v>26999</v>
      </c>
      <c r="AL2719" s="0"/>
      <c r="AM2719" s="0" t="s">
        <v>26833</v>
      </c>
      <c r="AN2719" s="0" t="n">
        <v>95907</v>
      </c>
      <c r="AO2719" s="0" t="s">
        <v>7897</v>
      </c>
      <c r="AP2719" s="58" t="s">
        <v>27000</v>
      </c>
      <c r="AQ2719" s="0"/>
      <c r="AR2719" s="58" t="s">
        <v>27001</v>
      </c>
      <c r="AS2719" s="58" t="s">
        <v>27002</v>
      </c>
      <c r="AT2719" s="0"/>
    </row>
    <row r="2720" customFormat="false" ht="15" hidden="false" customHeight="false" outlineLevel="0" collapsed="false">
      <c r="A2720" s="0" t="s">
        <v>27003</v>
      </c>
      <c r="B2720" s="0" t="n">
        <v>79845</v>
      </c>
      <c r="C2720" s="55" t="n">
        <v>46210</v>
      </c>
      <c r="D2720" s="0" t="s">
        <v>26828</v>
      </c>
      <c r="E2720" s="0"/>
      <c r="F2720" s="0" t="s">
        <v>23658</v>
      </c>
      <c r="G2720" s="0" t="s">
        <v>27004</v>
      </c>
      <c r="H2720" s="0" t="s">
        <v>27005</v>
      </c>
      <c r="I2720" s="56" t="n">
        <v>0.544444444444444</v>
      </c>
      <c r="J2720" s="56" t="n">
        <v>0.551388888888889</v>
      </c>
      <c r="K2720" s="57"/>
      <c r="L2720" s="57" t="n">
        <v>46203.4839467593</v>
      </c>
      <c r="M2720" s="0" t="s">
        <v>26828</v>
      </c>
      <c r="N2720" s="56" t="n">
        <v>0.00694444444444444</v>
      </c>
      <c r="O2720" s="56" t="n">
        <v>0</v>
      </c>
      <c r="P2720" s="56" t="n">
        <v>0.0673611111111111</v>
      </c>
      <c r="Q2720" s="56" t="n">
        <v>0</v>
      </c>
      <c r="R2720" s="0" t="n">
        <v>-23.762346</v>
      </c>
      <c r="S2720" s="0" t="n">
        <v>-46.697698</v>
      </c>
      <c r="T2720" s="0" t="n">
        <v>-23.761565</v>
      </c>
      <c r="U2720" s="0" t="n">
        <v>-46.701016</v>
      </c>
      <c r="V2720" s="0" t="n">
        <v>1</v>
      </c>
      <c r="W2720" s="0" t="n">
        <v>0</v>
      </c>
      <c r="X2720" s="0" t="n">
        <v>0</v>
      </c>
      <c r="Y2720" s="0" t="n">
        <v>0</v>
      </c>
      <c r="Z2720" s="0" t="s">
        <v>7895</v>
      </c>
      <c r="AA2720" s="0"/>
      <c r="AB2720" s="0"/>
      <c r="AC2720" s="56" t="n">
        <v>0.333333333333333</v>
      </c>
      <c r="AD2720" s="56" t="n">
        <v>0.75</v>
      </c>
      <c r="AE2720" s="56" t="n">
        <v>0.999305555555556</v>
      </c>
      <c r="AF2720" s="56" t="n">
        <v>0.999305555555556</v>
      </c>
      <c r="AG2720" s="0"/>
      <c r="AH2720" s="0"/>
      <c r="AI2720" s="0" t="s">
        <v>27006</v>
      </c>
      <c r="AJ2720" s="0" t="s">
        <v>11555</v>
      </c>
      <c r="AK2720" s="0" t="s">
        <v>27007</v>
      </c>
      <c r="AL2720" s="0"/>
      <c r="AM2720" s="0" t="s">
        <v>26833</v>
      </c>
      <c r="AN2720" s="0" t="n">
        <v>95907</v>
      </c>
      <c r="AO2720" s="0" t="s">
        <v>7897</v>
      </c>
      <c r="AP2720" s="58" t="s">
        <v>27008</v>
      </c>
      <c r="AQ2720" s="0"/>
      <c r="AR2720" s="58" t="s">
        <v>27009</v>
      </c>
      <c r="AS2720" s="58" t="s">
        <v>27010</v>
      </c>
      <c r="AT2720" s="0"/>
    </row>
    <row r="2721" customFormat="false" ht="15" hidden="false" customHeight="false" outlineLevel="0" collapsed="false">
      <c r="A2721" s="0" t="s">
        <v>27011</v>
      </c>
      <c r="B2721" s="0" t="n">
        <v>79807</v>
      </c>
      <c r="C2721" s="55" t="n">
        <v>46210</v>
      </c>
      <c r="D2721" s="0" t="s">
        <v>26828</v>
      </c>
      <c r="E2721" s="0"/>
      <c r="F2721" s="0" t="s">
        <v>23658</v>
      </c>
      <c r="G2721" s="0" t="s">
        <v>27012</v>
      </c>
      <c r="H2721" s="0" t="s">
        <v>27013</v>
      </c>
      <c r="I2721" s="56" t="n">
        <v>0.554861111111111</v>
      </c>
      <c r="J2721" s="56" t="n">
        <v>0.561805555555556</v>
      </c>
      <c r="K2721" s="57"/>
      <c r="L2721" s="57" t="n">
        <v>46203.4910185185</v>
      </c>
      <c r="M2721" s="0" t="s">
        <v>26828</v>
      </c>
      <c r="N2721" s="56" t="n">
        <v>0.00694444444444444</v>
      </c>
      <c r="O2721" s="56" t="n">
        <v>0</v>
      </c>
      <c r="P2721" s="56" t="n">
        <v>0.0701388888888889</v>
      </c>
      <c r="Q2721" s="56" t="n">
        <v>0</v>
      </c>
      <c r="R2721" s="0" t="n">
        <v>-23.757055</v>
      </c>
      <c r="S2721" s="0" t="n">
        <v>-46.696038</v>
      </c>
      <c r="T2721" s="0" t="n">
        <v>-23.768861</v>
      </c>
      <c r="U2721" s="0" t="n">
        <v>-46.698665</v>
      </c>
      <c r="V2721" s="0" t="n">
        <v>1</v>
      </c>
      <c r="W2721" s="0" t="n">
        <v>0</v>
      </c>
      <c r="X2721" s="0" t="n">
        <v>0</v>
      </c>
      <c r="Y2721" s="0" t="n">
        <v>0</v>
      </c>
      <c r="Z2721" s="0" t="s">
        <v>7895</v>
      </c>
      <c r="AA2721" s="0"/>
      <c r="AB2721" s="0"/>
      <c r="AC2721" s="56" t="n">
        <v>0.333333333333333</v>
      </c>
      <c r="AD2721" s="56" t="n">
        <v>0.75</v>
      </c>
      <c r="AE2721" s="56" t="n">
        <v>0.999305555555556</v>
      </c>
      <c r="AF2721" s="56" t="n">
        <v>0.999305555555556</v>
      </c>
      <c r="AG2721" s="0"/>
      <c r="AH2721" s="0"/>
      <c r="AI2721" s="0" t="s">
        <v>27014</v>
      </c>
      <c r="AJ2721" s="0" t="s">
        <v>11555</v>
      </c>
      <c r="AK2721" s="0" t="s">
        <v>27015</v>
      </c>
      <c r="AL2721" s="0"/>
      <c r="AM2721" s="0" t="s">
        <v>26833</v>
      </c>
      <c r="AN2721" s="0" t="n">
        <v>95907</v>
      </c>
      <c r="AO2721" s="0" t="s">
        <v>7897</v>
      </c>
      <c r="AP2721" s="58" t="s">
        <v>27016</v>
      </c>
      <c r="AQ2721" s="0"/>
      <c r="AR2721" s="58" t="s">
        <v>27017</v>
      </c>
      <c r="AS2721" s="58" t="s">
        <v>27018</v>
      </c>
      <c r="AT2721" s="0"/>
    </row>
    <row r="2722" customFormat="false" ht="15" hidden="false" customHeight="false" outlineLevel="0" collapsed="false">
      <c r="A2722" s="0" t="s">
        <v>27019</v>
      </c>
      <c r="B2722" s="0" t="n">
        <v>79769</v>
      </c>
      <c r="C2722" s="55" t="n">
        <v>46210</v>
      </c>
      <c r="D2722" s="0" t="s">
        <v>26828</v>
      </c>
      <c r="E2722" s="0"/>
      <c r="F2722" s="0" t="s">
        <v>23658</v>
      </c>
      <c r="G2722" s="0" t="s">
        <v>27020</v>
      </c>
      <c r="H2722" s="0" t="s">
        <v>27021</v>
      </c>
      <c r="I2722" s="56" t="n">
        <v>0.561805555555556</v>
      </c>
      <c r="J2722" s="56" t="n">
        <v>0.56875</v>
      </c>
      <c r="K2722" s="57"/>
      <c r="L2722" s="57" t="n">
        <v>46203.4992824074</v>
      </c>
      <c r="M2722" s="0" t="s">
        <v>26828</v>
      </c>
      <c r="N2722" s="56" t="n">
        <v>0.00694444444444444</v>
      </c>
      <c r="O2722" s="56" t="n">
        <v>0</v>
      </c>
      <c r="P2722" s="56" t="n">
        <v>0.0694444444444445</v>
      </c>
      <c r="Q2722" s="56" t="n">
        <v>0</v>
      </c>
      <c r="R2722" s="0" t="n">
        <v>-23.757055</v>
      </c>
      <c r="S2722" s="0" t="n">
        <v>-46.696038</v>
      </c>
      <c r="T2722" s="0" t="n">
        <v>-23.766639</v>
      </c>
      <c r="U2722" s="0" t="n">
        <v>-46.697603</v>
      </c>
      <c r="V2722" s="0" t="n">
        <v>1</v>
      </c>
      <c r="W2722" s="0" t="n">
        <v>0</v>
      </c>
      <c r="X2722" s="0" t="n">
        <v>0</v>
      </c>
      <c r="Y2722" s="0" t="n">
        <v>0</v>
      </c>
      <c r="Z2722" s="0" t="s">
        <v>7895</v>
      </c>
      <c r="AA2722" s="0"/>
      <c r="AB2722" s="0"/>
      <c r="AC2722" s="56" t="n">
        <v>0.333333333333333</v>
      </c>
      <c r="AD2722" s="56" t="n">
        <v>0.75</v>
      </c>
      <c r="AE2722" s="56" t="n">
        <v>0.999305555555556</v>
      </c>
      <c r="AF2722" s="56" t="n">
        <v>0.999305555555556</v>
      </c>
      <c r="AG2722" s="0"/>
      <c r="AH2722" s="0"/>
      <c r="AI2722" s="0" t="s">
        <v>27022</v>
      </c>
      <c r="AJ2722" s="0" t="s">
        <v>11555</v>
      </c>
      <c r="AK2722" s="0" t="s">
        <v>27023</v>
      </c>
      <c r="AL2722" s="0"/>
      <c r="AM2722" s="0" t="s">
        <v>26833</v>
      </c>
      <c r="AN2722" s="0" t="n">
        <v>95907</v>
      </c>
      <c r="AO2722" s="0" t="s">
        <v>7897</v>
      </c>
      <c r="AP2722" s="58" t="s">
        <v>27024</v>
      </c>
      <c r="AQ2722" s="0"/>
      <c r="AR2722" s="58" t="s">
        <v>27025</v>
      </c>
      <c r="AS2722" s="58" t="s">
        <v>27026</v>
      </c>
      <c r="AT2722" s="0"/>
    </row>
    <row r="2723" customFormat="false" ht="15" hidden="false" customHeight="false" outlineLevel="0" collapsed="false">
      <c r="A2723" s="0" t="s">
        <v>27027</v>
      </c>
      <c r="B2723" s="0" t="n">
        <v>79851</v>
      </c>
      <c r="C2723" s="55" t="n">
        <v>46210</v>
      </c>
      <c r="D2723" s="0" t="s">
        <v>26828</v>
      </c>
      <c r="E2723" s="0"/>
      <c r="F2723" s="0" t="s">
        <v>23658</v>
      </c>
      <c r="G2723" s="0" t="s">
        <v>27028</v>
      </c>
      <c r="H2723" s="0" t="s">
        <v>27029</v>
      </c>
      <c r="I2723" s="56" t="n">
        <v>0.570138888888889</v>
      </c>
      <c r="J2723" s="56" t="n">
        <v>0.577083333333333</v>
      </c>
      <c r="K2723" s="57"/>
      <c r="L2723" s="57" t="n">
        <v>46203.5061689815</v>
      </c>
      <c r="M2723" s="0" t="s">
        <v>26828</v>
      </c>
      <c r="N2723" s="56" t="n">
        <v>0.00694444444444444</v>
      </c>
      <c r="O2723" s="56" t="n">
        <v>0</v>
      </c>
      <c r="P2723" s="56" t="n">
        <v>0.0708333333333333</v>
      </c>
      <c r="Q2723" s="56" t="n">
        <v>0</v>
      </c>
      <c r="R2723" s="0" t="n">
        <v>-23.754941</v>
      </c>
      <c r="S2723" s="0" t="n">
        <v>-46.696115</v>
      </c>
      <c r="T2723" s="0" t="n">
        <v>-23.755079</v>
      </c>
      <c r="U2723" s="0" t="n">
        <v>-46.69376</v>
      </c>
      <c r="V2723" s="0" t="n">
        <v>1</v>
      </c>
      <c r="W2723" s="0" t="n">
        <v>0</v>
      </c>
      <c r="X2723" s="0" t="n">
        <v>0</v>
      </c>
      <c r="Y2723" s="0" t="n">
        <v>0</v>
      </c>
      <c r="Z2723" s="0" t="s">
        <v>7895</v>
      </c>
      <c r="AA2723" s="0"/>
      <c r="AB2723" s="0"/>
      <c r="AC2723" s="56" t="n">
        <v>0.333333333333333</v>
      </c>
      <c r="AD2723" s="56" t="n">
        <v>0.75</v>
      </c>
      <c r="AE2723" s="56" t="n">
        <v>0.999305555555556</v>
      </c>
      <c r="AF2723" s="56" t="n">
        <v>0.999305555555556</v>
      </c>
      <c r="AG2723" s="0"/>
      <c r="AH2723" s="0"/>
      <c r="AI2723" s="0" t="s">
        <v>27030</v>
      </c>
      <c r="AJ2723" s="0" t="s">
        <v>11555</v>
      </c>
      <c r="AK2723" s="0" t="s">
        <v>27031</v>
      </c>
      <c r="AL2723" s="0"/>
      <c r="AM2723" s="0" t="s">
        <v>26833</v>
      </c>
      <c r="AN2723" s="0" t="n">
        <v>95907</v>
      </c>
      <c r="AO2723" s="0" t="s">
        <v>7897</v>
      </c>
      <c r="AP2723" s="58" t="s">
        <v>27032</v>
      </c>
      <c r="AQ2723" s="0"/>
      <c r="AR2723" s="58" t="s">
        <v>27033</v>
      </c>
      <c r="AS2723" s="58" t="s">
        <v>27034</v>
      </c>
      <c r="AT2723" s="0"/>
    </row>
    <row r="2724" customFormat="false" ht="15" hidden="false" customHeight="false" outlineLevel="0" collapsed="false">
      <c r="A2724" s="0" t="s">
        <v>27035</v>
      </c>
      <c r="B2724" s="0" t="n">
        <v>80020</v>
      </c>
      <c r="C2724" s="55" t="n">
        <v>46210</v>
      </c>
      <c r="D2724" s="0" t="s">
        <v>26828</v>
      </c>
      <c r="E2724" s="0"/>
      <c r="F2724" s="0" t="s">
        <v>23658</v>
      </c>
      <c r="G2724" s="0" t="s">
        <v>27036</v>
      </c>
      <c r="H2724" s="0" t="s">
        <v>27037</v>
      </c>
      <c r="I2724" s="56" t="n">
        <v>0.580555555555556</v>
      </c>
      <c r="J2724" s="56" t="n">
        <v>0.5875</v>
      </c>
      <c r="K2724" s="57"/>
      <c r="L2724" s="57" t="n">
        <v>46203.5136111111</v>
      </c>
      <c r="M2724" s="0" t="s">
        <v>26828</v>
      </c>
      <c r="N2724" s="56" t="n">
        <v>0.00694444444444444</v>
      </c>
      <c r="O2724" s="56" t="n">
        <v>0</v>
      </c>
      <c r="P2724" s="56" t="n">
        <v>0.0736111111111111</v>
      </c>
      <c r="Q2724" s="56" t="n">
        <v>0</v>
      </c>
      <c r="R2724" s="0" t="n">
        <v>-23.751083</v>
      </c>
      <c r="S2724" s="0" t="n">
        <v>-46.700768</v>
      </c>
      <c r="T2724" s="0" t="n">
        <v>-23.753287</v>
      </c>
      <c r="U2724" s="0" t="n">
        <v>-46.703658</v>
      </c>
      <c r="V2724" s="0" t="n">
        <v>1</v>
      </c>
      <c r="W2724" s="0" t="n">
        <v>0</v>
      </c>
      <c r="X2724" s="0" t="n">
        <v>0</v>
      </c>
      <c r="Y2724" s="0" t="n">
        <v>0</v>
      </c>
      <c r="Z2724" s="0" t="s">
        <v>7895</v>
      </c>
      <c r="AA2724" s="0"/>
      <c r="AB2724" s="0"/>
      <c r="AC2724" s="56" t="n">
        <v>0.333333333333333</v>
      </c>
      <c r="AD2724" s="56" t="n">
        <v>0.75</v>
      </c>
      <c r="AE2724" s="56" t="n">
        <v>0.999305555555556</v>
      </c>
      <c r="AF2724" s="56" t="n">
        <v>0.999305555555556</v>
      </c>
      <c r="AG2724" s="0"/>
      <c r="AH2724" s="0"/>
      <c r="AI2724" s="0" t="s">
        <v>27038</v>
      </c>
      <c r="AJ2724" s="0" t="s">
        <v>17606</v>
      </c>
      <c r="AK2724" s="0" t="s">
        <v>27039</v>
      </c>
      <c r="AL2724" s="0"/>
      <c r="AM2724" s="0" t="s">
        <v>26833</v>
      </c>
      <c r="AN2724" s="0" t="n">
        <v>95907</v>
      </c>
      <c r="AO2724" s="0" t="s">
        <v>7897</v>
      </c>
      <c r="AP2724" s="58" t="s">
        <v>27040</v>
      </c>
      <c r="AQ2724" s="0"/>
      <c r="AR2724" s="58" t="s">
        <v>27041</v>
      </c>
      <c r="AS2724" s="58" t="s">
        <v>27042</v>
      </c>
      <c r="AT2724" s="0"/>
    </row>
    <row r="2725" customFormat="false" ht="15" hidden="false" customHeight="false" outlineLevel="0" collapsed="false">
      <c r="A2725" s="0" t="s">
        <v>27043</v>
      </c>
      <c r="B2725" s="0" t="n">
        <v>79850</v>
      </c>
      <c r="C2725" s="55" t="n">
        <v>46210</v>
      </c>
      <c r="D2725" s="0" t="s">
        <v>26828</v>
      </c>
      <c r="E2725" s="0"/>
      <c r="F2725" s="0" t="s">
        <v>23658</v>
      </c>
      <c r="G2725" s="0" t="s">
        <v>27044</v>
      </c>
      <c r="H2725" s="0" t="s">
        <v>27045</v>
      </c>
      <c r="I2725" s="56" t="n">
        <v>0.5875</v>
      </c>
      <c r="J2725" s="56" t="n">
        <v>0.594444444444444</v>
      </c>
      <c r="K2725" s="57"/>
      <c r="L2725" s="57" t="n">
        <v>46203.5285300926</v>
      </c>
      <c r="M2725" s="0" t="s">
        <v>26828</v>
      </c>
      <c r="N2725" s="56" t="n">
        <v>0.00694444444444444</v>
      </c>
      <c r="O2725" s="56" t="n">
        <v>0</v>
      </c>
      <c r="P2725" s="56" t="n">
        <v>0.0652777777777778</v>
      </c>
      <c r="Q2725" s="56" t="n">
        <v>0</v>
      </c>
      <c r="R2725" s="0" t="n">
        <v>-23.751083</v>
      </c>
      <c r="S2725" s="0" t="n">
        <v>-46.700768</v>
      </c>
      <c r="T2725" s="0" t="n">
        <v>-23.754612</v>
      </c>
      <c r="U2725" s="0" t="n">
        <v>-46.705479</v>
      </c>
      <c r="V2725" s="0" t="n">
        <v>1</v>
      </c>
      <c r="W2725" s="0" t="n">
        <v>0</v>
      </c>
      <c r="X2725" s="0" t="n">
        <v>0</v>
      </c>
      <c r="Y2725" s="0" t="n">
        <v>0</v>
      </c>
      <c r="Z2725" s="0" t="s">
        <v>7895</v>
      </c>
      <c r="AA2725" s="0"/>
      <c r="AB2725" s="0"/>
      <c r="AC2725" s="56" t="n">
        <v>0.333333333333333</v>
      </c>
      <c r="AD2725" s="56" t="n">
        <v>0.75</v>
      </c>
      <c r="AE2725" s="56" t="n">
        <v>0.999305555555556</v>
      </c>
      <c r="AF2725" s="56" t="n">
        <v>0.999305555555556</v>
      </c>
      <c r="AG2725" s="0"/>
      <c r="AH2725" s="0"/>
      <c r="AI2725" s="0" t="s">
        <v>27046</v>
      </c>
      <c r="AJ2725" s="0" t="s">
        <v>11555</v>
      </c>
      <c r="AK2725" s="0" t="s">
        <v>27047</v>
      </c>
      <c r="AL2725" s="0"/>
      <c r="AM2725" s="0" t="s">
        <v>26833</v>
      </c>
      <c r="AN2725" s="0" t="n">
        <v>95907</v>
      </c>
      <c r="AO2725" s="0" t="s">
        <v>7897</v>
      </c>
      <c r="AP2725" s="58" t="s">
        <v>27048</v>
      </c>
      <c r="AQ2725" s="58" t="s">
        <v>27049</v>
      </c>
      <c r="AR2725" s="58" t="s">
        <v>27050</v>
      </c>
      <c r="AS2725" s="58" t="s">
        <v>27051</v>
      </c>
      <c r="AT2725" s="0" t="s">
        <v>27052</v>
      </c>
    </row>
    <row r="2726" customFormat="false" ht="15" hidden="false" customHeight="false" outlineLevel="0" collapsed="false">
      <c r="A2726" s="0" t="s">
        <v>27053</v>
      </c>
      <c r="B2726" s="0" t="n">
        <v>79849</v>
      </c>
      <c r="C2726" s="55" t="n">
        <v>46210</v>
      </c>
      <c r="D2726" s="0" t="s">
        <v>26828</v>
      </c>
      <c r="E2726" s="0"/>
      <c r="F2726" s="0" t="s">
        <v>23658</v>
      </c>
      <c r="G2726" s="0" t="s">
        <v>27054</v>
      </c>
      <c r="H2726" s="0" t="s">
        <v>27045</v>
      </c>
      <c r="I2726" s="56" t="n">
        <v>0.594444444444444</v>
      </c>
      <c r="J2726" s="56" t="n">
        <v>0.601388888888889</v>
      </c>
      <c r="K2726" s="57"/>
      <c r="L2726" s="57" t="n">
        <v>46203.5294212963</v>
      </c>
      <c r="M2726" s="0" t="s">
        <v>26828</v>
      </c>
      <c r="N2726" s="56" t="n">
        <v>0.00694444444444444</v>
      </c>
      <c r="O2726" s="56" t="n">
        <v>0</v>
      </c>
      <c r="P2726" s="56" t="n">
        <v>0.0715277777777778</v>
      </c>
      <c r="Q2726" s="56" t="n">
        <v>0</v>
      </c>
      <c r="R2726" s="0" t="n">
        <v>-23.751083</v>
      </c>
      <c r="S2726" s="0" t="n">
        <v>-46.700768</v>
      </c>
      <c r="T2726" s="0" t="n">
        <v>-23.754612</v>
      </c>
      <c r="U2726" s="0" t="n">
        <v>-46.705495</v>
      </c>
      <c r="V2726" s="0" t="n">
        <v>1</v>
      </c>
      <c r="W2726" s="0" t="n">
        <v>0</v>
      </c>
      <c r="X2726" s="0" t="n">
        <v>0</v>
      </c>
      <c r="Y2726" s="0" t="n">
        <v>0</v>
      </c>
      <c r="Z2726" s="0" t="s">
        <v>7895</v>
      </c>
      <c r="AA2726" s="0" t="s">
        <v>27055</v>
      </c>
      <c r="AB2726" s="0"/>
      <c r="AC2726" s="56" t="n">
        <v>0.333333333333333</v>
      </c>
      <c r="AD2726" s="56" t="n">
        <v>0.75</v>
      </c>
      <c r="AE2726" s="56" t="n">
        <v>0.999305555555556</v>
      </c>
      <c r="AF2726" s="56" t="n">
        <v>0.999305555555556</v>
      </c>
      <c r="AG2726" s="0"/>
      <c r="AH2726" s="0"/>
      <c r="AI2726" s="0" t="s">
        <v>27056</v>
      </c>
      <c r="AJ2726" s="0" t="s">
        <v>11555</v>
      </c>
      <c r="AK2726" s="0" t="s">
        <v>27057</v>
      </c>
      <c r="AL2726" s="0"/>
      <c r="AM2726" s="0" t="s">
        <v>26833</v>
      </c>
      <c r="AN2726" s="0" t="n">
        <v>95907</v>
      </c>
      <c r="AO2726" s="0" t="s">
        <v>7897</v>
      </c>
      <c r="AP2726" s="58" t="s">
        <v>27058</v>
      </c>
      <c r="AQ2726" s="0"/>
      <c r="AR2726" s="58" t="s">
        <v>27059</v>
      </c>
      <c r="AS2726" s="58" t="s">
        <v>27060</v>
      </c>
      <c r="AT2726" s="0"/>
    </row>
    <row r="2727" customFormat="false" ht="15" hidden="false" customHeight="false" outlineLevel="0" collapsed="false">
      <c r="A2727" s="0" t="s">
        <v>27061</v>
      </c>
      <c r="B2727" s="0" t="n">
        <v>80008</v>
      </c>
      <c r="C2727" s="55" t="n">
        <v>46210</v>
      </c>
      <c r="D2727" s="0" t="s">
        <v>26828</v>
      </c>
      <c r="E2727" s="0"/>
      <c r="F2727" s="0" t="s">
        <v>27062</v>
      </c>
      <c r="G2727" s="0" t="s">
        <v>27063</v>
      </c>
      <c r="H2727" s="0" t="s">
        <v>27064</v>
      </c>
      <c r="I2727" s="56" t="n">
        <v>0.365277777777778</v>
      </c>
      <c r="J2727" s="56" t="n">
        <v>0.372222222222222</v>
      </c>
      <c r="K2727" s="57"/>
      <c r="L2727" s="57" t="n">
        <v>46209.3385763889</v>
      </c>
      <c r="M2727" s="0" t="s">
        <v>26828</v>
      </c>
      <c r="N2727" s="56" t="n">
        <v>0.00694444444444444</v>
      </c>
      <c r="O2727" s="56" t="n">
        <v>0</v>
      </c>
      <c r="P2727" s="56" t="n">
        <v>0.0333333333333333</v>
      </c>
      <c r="Q2727" s="56" t="n">
        <v>0</v>
      </c>
      <c r="R2727" s="0" t="n">
        <v>-23.771089</v>
      </c>
      <c r="S2727" s="0" t="n">
        <v>-46.726617</v>
      </c>
      <c r="T2727" s="0" t="n">
        <v>-23.773116</v>
      </c>
      <c r="U2727" s="0" t="n">
        <v>-46.723626</v>
      </c>
      <c r="V2727" s="0" t="n">
        <v>1</v>
      </c>
      <c r="W2727" s="0" t="n">
        <v>0</v>
      </c>
      <c r="X2727" s="0" t="n">
        <v>0</v>
      </c>
      <c r="Y2727" s="0" t="n">
        <v>0</v>
      </c>
      <c r="Z2727" s="0" t="s">
        <v>7895</v>
      </c>
      <c r="AA2727" s="0"/>
      <c r="AB2727" s="0"/>
      <c r="AC2727" s="56" t="n">
        <v>0.333333333333333</v>
      </c>
      <c r="AD2727" s="56" t="n">
        <v>0.75</v>
      </c>
      <c r="AE2727" s="56" t="n">
        <v>0.999305555555556</v>
      </c>
      <c r="AF2727" s="56" t="n">
        <v>0.999305555555556</v>
      </c>
      <c r="AG2727" s="0"/>
      <c r="AH2727" s="0"/>
      <c r="AI2727" s="0" t="s">
        <v>27065</v>
      </c>
      <c r="AJ2727" s="0" t="s">
        <v>17606</v>
      </c>
      <c r="AK2727" s="0" t="s">
        <v>27066</v>
      </c>
      <c r="AL2727" s="0"/>
      <c r="AM2727" s="0" t="s">
        <v>27067</v>
      </c>
      <c r="AN2727" s="0" t="n">
        <v>95907</v>
      </c>
      <c r="AO2727" s="0" t="s">
        <v>7897</v>
      </c>
      <c r="AP2727" s="58" t="s">
        <v>27068</v>
      </c>
      <c r="AQ2727" s="0"/>
      <c r="AR2727" s="58" t="s">
        <v>27069</v>
      </c>
      <c r="AS2727" s="58" t="s">
        <v>27070</v>
      </c>
      <c r="AT2727" s="0"/>
    </row>
    <row r="2728" customFormat="false" ht="15" hidden="false" customHeight="false" outlineLevel="0" collapsed="false">
      <c r="A2728" s="0" t="s">
        <v>27071</v>
      </c>
      <c r="B2728" s="0" t="n">
        <v>79983</v>
      </c>
      <c r="C2728" s="55" t="n">
        <v>46210</v>
      </c>
      <c r="D2728" s="0" t="s">
        <v>26828</v>
      </c>
      <c r="E2728" s="0"/>
      <c r="F2728" s="0" t="s">
        <v>27062</v>
      </c>
      <c r="G2728" s="0" t="s">
        <v>27072</v>
      </c>
      <c r="H2728" s="0" t="s">
        <v>27073</v>
      </c>
      <c r="I2728" s="56" t="n">
        <v>0.375</v>
      </c>
      <c r="J2728" s="56" t="n">
        <v>0.381944444444444</v>
      </c>
      <c r="K2728" s="57" t="n">
        <v>46209.3406365741</v>
      </c>
      <c r="L2728" s="57" t="n">
        <v>46209.3444212963</v>
      </c>
      <c r="M2728" s="0" t="s">
        <v>26828</v>
      </c>
      <c r="N2728" s="56" t="n">
        <v>0.00694444444444444</v>
      </c>
      <c r="O2728" s="56" t="n">
        <v>0.00378472222222222</v>
      </c>
      <c r="P2728" s="56" t="n">
        <v>0.0375</v>
      </c>
      <c r="Q2728" s="56" t="n">
        <v>0</v>
      </c>
      <c r="R2728" s="0" t="n">
        <v>-23.768637</v>
      </c>
      <c r="S2728" s="0" t="n">
        <v>-46.720227</v>
      </c>
      <c r="T2728" s="0" t="n">
        <v>-23.768743</v>
      </c>
      <c r="U2728" s="0" t="n">
        <v>-46.720268</v>
      </c>
      <c r="V2728" s="0" t="n">
        <v>1</v>
      </c>
      <c r="W2728" s="0" t="n">
        <v>0</v>
      </c>
      <c r="X2728" s="0" t="n">
        <v>0</v>
      </c>
      <c r="Y2728" s="0" t="n">
        <v>0</v>
      </c>
      <c r="Z2728" s="0" t="s">
        <v>7895</v>
      </c>
      <c r="AA2728" s="0"/>
      <c r="AB2728" s="0"/>
      <c r="AC2728" s="56" t="n">
        <v>0.333333333333333</v>
      </c>
      <c r="AD2728" s="56" t="n">
        <v>0.75</v>
      </c>
      <c r="AE2728" s="56" t="n">
        <v>0.999305555555556</v>
      </c>
      <c r="AF2728" s="56" t="n">
        <v>0.999305555555556</v>
      </c>
      <c r="AG2728" s="0"/>
      <c r="AH2728" s="0"/>
      <c r="AI2728" s="0" t="s">
        <v>27074</v>
      </c>
      <c r="AJ2728" s="0" t="s">
        <v>17606</v>
      </c>
      <c r="AK2728" s="0" t="s">
        <v>27075</v>
      </c>
      <c r="AL2728" s="0"/>
      <c r="AM2728" s="0" t="s">
        <v>27067</v>
      </c>
      <c r="AN2728" s="0" t="n">
        <v>95907</v>
      </c>
      <c r="AO2728" s="0" t="s">
        <v>7897</v>
      </c>
      <c r="AP2728" s="58" t="s">
        <v>27076</v>
      </c>
      <c r="AQ2728" s="0"/>
      <c r="AR2728" s="58" t="s">
        <v>27077</v>
      </c>
      <c r="AS2728" s="58" t="s">
        <v>27078</v>
      </c>
      <c r="AT2728" s="0"/>
    </row>
    <row r="2729" customFormat="false" ht="15" hidden="false" customHeight="false" outlineLevel="0" collapsed="false">
      <c r="A2729" s="0" t="s">
        <v>27079</v>
      </c>
      <c r="B2729" s="0" t="n">
        <v>79991</v>
      </c>
      <c r="C2729" s="55" t="n">
        <v>46210</v>
      </c>
      <c r="D2729" s="0" t="s">
        <v>26828</v>
      </c>
      <c r="E2729" s="0"/>
      <c r="F2729" s="0" t="s">
        <v>27062</v>
      </c>
      <c r="G2729" s="0" t="s">
        <v>27080</v>
      </c>
      <c r="H2729" s="0" t="s">
        <v>27081</v>
      </c>
      <c r="I2729" s="56" t="n">
        <v>0.384722222222222</v>
      </c>
      <c r="J2729" s="56" t="n">
        <v>0.391666666666667</v>
      </c>
      <c r="K2729" s="57" t="n">
        <v>46209.3459027778</v>
      </c>
      <c r="L2729" s="57" t="n">
        <v>46209.3492013889</v>
      </c>
      <c r="M2729" s="0" t="s">
        <v>26828</v>
      </c>
      <c r="N2729" s="56" t="n">
        <v>0.00694444444444444</v>
      </c>
      <c r="O2729" s="56" t="n">
        <v>0.00329861111111111</v>
      </c>
      <c r="P2729" s="56" t="n">
        <v>0.0423611111111111</v>
      </c>
      <c r="Q2729" s="56" t="n">
        <v>0</v>
      </c>
      <c r="R2729" s="0" t="n">
        <v>-23.771865</v>
      </c>
      <c r="S2729" s="0" t="n">
        <v>-46.71905</v>
      </c>
      <c r="T2729" s="0" t="n">
        <v>-23.772797</v>
      </c>
      <c r="U2729" s="0" t="n">
        <v>-46.718113</v>
      </c>
      <c r="V2729" s="0" t="n">
        <v>1</v>
      </c>
      <c r="W2729" s="0" t="n">
        <v>0</v>
      </c>
      <c r="X2729" s="0" t="n">
        <v>0</v>
      </c>
      <c r="Y2729" s="0" t="n">
        <v>0</v>
      </c>
      <c r="Z2729" s="0" t="s">
        <v>7895</v>
      </c>
      <c r="AA2729" s="0"/>
      <c r="AB2729" s="0"/>
      <c r="AC2729" s="56" t="n">
        <v>0.333333333333333</v>
      </c>
      <c r="AD2729" s="56" t="n">
        <v>0.75</v>
      </c>
      <c r="AE2729" s="56" t="n">
        <v>0.999305555555556</v>
      </c>
      <c r="AF2729" s="56" t="n">
        <v>0.999305555555556</v>
      </c>
      <c r="AG2729" s="0"/>
      <c r="AH2729" s="0"/>
      <c r="AI2729" s="0" t="s">
        <v>27082</v>
      </c>
      <c r="AJ2729" s="0" t="s">
        <v>17606</v>
      </c>
      <c r="AK2729" s="0" t="s">
        <v>27083</v>
      </c>
      <c r="AL2729" s="0"/>
      <c r="AM2729" s="0" t="s">
        <v>27067</v>
      </c>
      <c r="AN2729" s="0" t="n">
        <v>95907</v>
      </c>
      <c r="AO2729" s="0" t="s">
        <v>7897</v>
      </c>
      <c r="AP2729" s="58" t="s">
        <v>27084</v>
      </c>
      <c r="AQ2729" s="0"/>
      <c r="AR2729" s="58" t="s">
        <v>27085</v>
      </c>
      <c r="AS2729" s="58" t="s">
        <v>27086</v>
      </c>
      <c r="AT2729" s="0"/>
    </row>
    <row r="2730" customFormat="false" ht="15" hidden="false" customHeight="false" outlineLevel="0" collapsed="false">
      <c r="A2730" s="0" t="s">
        <v>27087</v>
      </c>
      <c r="B2730" s="0" t="n">
        <v>79801</v>
      </c>
      <c r="C2730" s="55" t="n">
        <v>46210</v>
      </c>
      <c r="D2730" s="0" t="s">
        <v>26828</v>
      </c>
      <c r="E2730" s="0"/>
      <c r="F2730" s="0" t="s">
        <v>27062</v>
      </c>
      <c r="G2730" s="0" t="s">
        <v>27088</v>
      </c>
      <c r="H2730" s="0" t="s">
        <v>27089</v>
      </c>
      <c r="I2730" s="56" t="n">
        <v>0.393055555555556</v>
      </c>
      <c r="J2730" s="56" t="n">
        <v>0.4</v>
      </c>
      <c r="K2730" s="57"/>
      <c r="L2730" s="57" t="n">
        <v>46209.5742592593</v>
      </c>
      <c r="M2730" s="0" t="s">
        <v>26828</v>
      </c>
      <c r="N2730" s="56" t="n">
        <v>0.00694444444444444</v>
      </c>
      <c r="O2730" s="56" t="n">
        <v>0</v>
      </c>
      <c r="P2730" s="56" t="n">
        <v>0.825694444444444</v>
      </c>
      <c r="Q2730" s="56" t="n">
        <v>0</v>
      </c>
      <c r="R2730" s="0" t="n">
        <v>-23.768875</v>
      </c>
      <c r="S2730" s="0" t="n">
        <v>-46.71588</v>
      </c>
      <c r="T2730" s="0" t="n">
        <v>-23.817462</v>
      </c>
      <c r="U2730" s="0" t="n">
        <v>-46.677705</v>
      </c>
      <c r="V2730" s="0" t="n">
        <v>1</v>
      </c>
      <c r="W2730" s="0" t="n">
        <v>0</v>
      </c>
      <c r="X2730" s="0" t="n">
        <v>0</v>
      </c>
      <c r="Y2730" s="0" t="n">
        <v>0</v>
      </c>
      <c r="Z2730" s="0" t="s">
        <v>7895</v>
      </c>
      <c r="AA2730" s="0"/>
      <c r="AB2730" s="0"/>
      <c r="AC2730" s="56" t="n">
        <v>0.333333333333333</v>
      </c>
      <c r="AD2730" s="56" t="n">
        <v>0.75</v>
      </c>
      <c r="AE2730" s="56" t="n">
        <v>0.999305555555556</v>
      </c>
      <c r="AF2730" s="56" t="n">
        <v>0.999305555555556</v>
      </c>
      <c r="AG2730" s="0"/>
      <c r="AH2730" s="0"/>
      <c r="AI2730" s="0" t="s">
        <v>27090</v>
      </c>
      <c r="AJ2730" s="0" t="s">
        <v>11555</v>
      </c>
      <c r="AK2730" s="0" t="s">
        <v>27091</v>
      </c>
      <c r="AL2730" s="0"/>
      <c r="AM2730" s="0" t="s">
        <v>27067</v>
      </c>
      <c r="AN2730" s="0" t="n">
        <v>95907</v>
      </c>
      <c r="AO2730" s="0" t="s">
        <v>7897</v>
      </c>
      <c r="AP2730" s="58" t="s">
        <v>27092</v>
      </c>
      <c r="AQ2730" s="0"/>
      <c r="AR2730" s="58" t="s">
        <v>27093</v>
      </c>
      <c r="AS2730" s="58" t="s">
        <v>27094</v>
      </c>
      <c r="AT2730" s="0"/>
    </row>
    <row r="2731" customFormat="false" ht="15" hidden="false" customHeight="false" outlineLevel="0" collapsed="false">
      <c r="A2731" s="0" t="s">
        <v>27095</v>
      </c>
      <c r="B2731" s="0" t="n">
        <v>80023</v>
      </c>
      <c r="C2731" s="55" t="n">
        <v>46210</v>
      </c>
      <c r="D2731" s="0" t="s">
        <v>26828</v>
      </c>
      <c r="E2731" s="0"/>
      <c r="F2731" s="0" t="s">
        <v>27062</v>
      </c>
      <c r="G2731" s="0" t="s">
        <v>27096</v>
      </c>
      <c r="H2731" s="0" t="s">
        <v>27097</v>
      </c>
      <c r="I2731" s="56" t="n">
        <v>0.400694444444444</v>
      </c>
      <c r="J2731" s="56" t="n">
        <v>0.407638888888889</v>
      </c>
      <c r="K2731" s="57" t="n">
        <v>46209.352037037</v>
      </c>
      <c r="L2731" s="57" t="n">
        <v>46209.3548842593</v>
      </c>
      <c r="M2731" s="0" t="s">
        <v>26828</v>
      </c>
      <c r="N2731" s="56" t="n">
        <v>0.00694444444444444</v>
      </c>
      <c r="O2731" s="56" t="n">
        <v>0.00284722222222222</v>
      </c>
      <c r="P2731" s="56" t="n">
        <v>0.0520833333333333</v>
      </c>
      <c r="Q2731" s="56" t="n">
        <v>0</v>
      </c>
      <c r="R2731" s="0" t="n">
        <v>-23.771303</v>
      </c>
      <c r="S2731" s="0" t="n">
        <v>-46.713688</v>
      </c>
      <c r="T2731" s="0" t="n">
        <v>-23.7711</v>
      </c>
      <c r="U2731" s="0" t="n">
        <v>-46.713998</v>
      </c>
      <c r="V2731" s="0" t="n">
        <v>1</v>
      </c>
      <c r="W2731" s="0" t="n">
        <v>0</v>
      </c>
      <c r="X2731" s="0" t="n">
        <v>0</v>
      </c>
      <c r="Y2731" s="0" t="n">
        <v>0</v>
      </c>
      <c r="Z2731" s="0" t="s">
        <v>7895</v>
      </c>
      <c r="AA2731" s="0"/>
      <c r="AB2731" s="0"/>
      <c r="AC2731" s="56" t="n">
        <v>0.333333333333333</v>
      </c>
      <c r="AD2731" s="56" t="n">
        <v>0.75</v>
      </c>
      <c r="AE2731" s="56" t="n">
        <v>0.999305555555556</v>
      </c>
      <c r="AF2731" s="56" t="n">
        <v>0.999305555555556</v>
      </c>
      <c r="AG2731" s="0"/>
      <c r="AH2731" s="0"/>
      <c r="AI2731" s="0" t="s">
        <v>27098</v>
      </c>
      <c r="AJ2731" s="0" t="s">
        <v>17606</v>
      </c>
      <c r="AK2731" s="0" t="s">
        <v>27099</v>
      </c>
      <c r="AL2731" s="0"/>
      <c r="AM2731" s="0" t="s">
        <v>27067</v>
      </c>
      <c r="AN2731" s="0" t="n">
        <v>95907</v>
      </c>
      <c r="AO2731" s="0" t="s">
        <v>7897</v>
      </c>
      <c r="AP2731" s="58" t="s">
        <v>27100</v>
      </c>
      <c r="AQ2731" s="0"/>
      <c r="AR2731" s="58" t="s">
        <v>27101</v>
      </c>
      <c r="AS2731" s="58" t="s">
        <v>27102</v>
      </c>
      <c r="AT2731" s="0"/>
    </row>
    <row r="2732" customFormat="false" ht="15" hidden="false" customHeight="false" outlineLevel="0" collapsed="false">
      <c r="A2732" s="0" t="s">
        <v>27103</v>
      </c>
      <c r="B2732" s="0" t="n">
        <v>80029</v>
      </c>
      <c r="C2732" s="55" t="n">
        <v>46210</v>
      </c>
      <c r="D2732" s="0" t="s">
        <v>26828</v>
      </c>
      <c r="E2732" s="0"/>
      <c r="F2732" s="0" t="s">
        <v>27062</v>
      </c>
      <c r="G2732" s="0" t="s">
        <v>27104</v>
      </c>
      <c r="H2732" s="0" t="s">
        <v>27105</v>
      </c>
      <c r="I2732" s="56" t="n">
        <v>0.409027777777778</v>
      </c>
      <c r="J2732" s="56" t="n">
        <v>0.415972222222222</v>
      </c>
      <c r="K2732" s="57" t="n">
        <v>46209.5127430556</v>
      </c>
      <c r="L2732" s="57" t="n">
        <v>46209.5176388889</v>
      </c>
      <c r="M2732" s="0" t="s">
        <v>26828</v>
      </c>
      <c r="N2732" s="56" t="n">
        <v>0.00694444444444444</v>
      </c>
      <c r="O2732" s="56" t="n">
        <v>0.00489583333333333</v>
      </c>
      <c r="P2732" s="56" t="n">
        <v>0.897916666666667</v>
      </c>
      <c r="Q2732" s="56" t="n">
        <v>0</v>
      </c>
      <c r="R2732" s="0" t="n">
        <v>-23.772128</v>
      </c>
      <c r="S2732" s="0" t="n">
        <v>-46.713824</v>
      </c>
      <c r="T2732" s="0" t="n">
        <v>-23.771966</v>
      </c>
      <c r="U2732" s="0" t="n">
        <v>-46.714497</v>
      </c>
      <c r="V2732" s="0" t="n">
        <v>1</v>
      </c>
      <c r="W2732" s="0" t="n">
        <v>0</v>
      </c>
      <c r="X2732" s="0" t="n">
        <v>0</v>
      </c>
      <c r="Y2732" s="0" t="n">
        <v>0</v>
      </c>
      <c r="Z2732" s="0" t="s">
        <v>7895</v>
      </c>
      <c r="AA2732" s="0"/>
      <c r="AB2732" s="0"/>
      <c r="AC2732" s="56" t="n">
        <v>0.333333333333333</v>
      </c>
      <c r="AD2732" s="56" t="n">
        <v>0.75</v>
      </c>
      <c r="AE2732" s="56" t="n">
        <v>0.999305555555556</v>
      </c>
      <c r="AF2732" s="56" t="n">
        <v>0.999305555555556</v>
      </c>
      <c r="AG2732" s="0"/>
      <c r="AH2732" s="0"/>
      <c r="AI2732" s="0" t="s">
        <v>27106</v>
      </c>
      <c r="AJ2732" s="0" t="s">
        <v>17606</v>
      </c>
      <c r="AK2732" s="0" t="s">
        <v>27107</v>
      </c>
      <c r="AL2732" s="0"/>
      <c r="AM2732" s="0" t="s">
        <v>27067</v>
      </c>
      <c r="AN2732" s="0" t="n">
        <v>95907</v>
      </c>
      <c r="AO2732" s="0" t="s">
        <v>7897</v>
      </c>
      <c r="AP2732" s="58" t="s">
        <v>27108</v>
      </c>
      <c r="AQ2732" s="0"/>
      <c r="AR2732" s="58" t="s">
        <v>27109</v>
      </c>
      <c r="AS2732" s="58" t="s">
        <v>27110</v>
      </c>
      <c r="AT2732" s="0"/>
    </row>
    <row r="2733" customFormat="false" ht="15" hidden="false" customHeight="false" outlineLevel="0" collapsed="false">
      <c r="A2733" s="0" t="s">
        <v>27111</v>
      </c>
      <c r="B2733" s="0" t="n">
        <v>79995</v>
      </c>
      <c r="C2733" s="55" t="n">
        <v>46210</v>
      </c>
      <c r="D2733" s="0" t="s">
        <v>26828</v>
      </c>
      <c r="E2733" s="0"/>
      <c r="F2733" s="0" t="s">
        <v>27062</v>
      </c>
      <c r="G2733" s="0" t="s">
        <v>27112</v>
      </c>
      <c r="H2733" s="0" t="s">
        <v>27113</v>
      </c>
      <c r="I2733" s="56" t="n">
        <v>0.416666666666667</v>
      </c>
      <c r="J2733" s="56" t="n">
        <v>0.423611111111111</v>
      </c>
      <c r="K2733" s="57" t="n">
        <v>46209.3558564815</v>
      </c>
      <c r="L2733" s="57" t="n">
        <v>46209.3608449074</v>
      </c>
      <c r="M2733" s="0" t="s">
        <v>26828</v>
      </c>
      <c r="N2733" s="56" t="n">
        <v>0.00694444444444444</v>
      </c>
      <c r="O2733" s="56" t="n">
        <v>0.00498842592592593</v>
      </c>
      <c r="P2733" s="56" t="n">
        <v>0.0625</v>
      </c>
      <c r="Q2733" s="56" t="n">
        <v>0</v>
      </c>
      <c r="R2733" s="0" t="n">
        <v>-23.772941</v>
      </c>
      <c r="S2733" s="0" t="n">
        <v>-46.714721</v>
      </c>
      <c r="T2733" s="0" t="n">
        <v>-23.773624</v>
      </c>
      <c r="U2733" s="0" t="n">
        <v>-46.714507</v>
      </c>
      <c r="V2733" s="0" t="n">
        <v>1</v>
      </c>
      <c r="W2733" s="0" t="n">
        <v>0</v>
      </c>
      <c r="X2733" s="0" t="n">
        <v>0</v>
      </c>
      <c r="Y2733" s="0" t="n">
        <v>0</v>
      </c>
      <c r="Z2733" s="0" t="s">
        <v>7895</v>
      </c>
      <c r="AA2733" s="0"/>
      <c r="AB2733" s="0"/>
      <c r="AC2733" s="56" t="n">
        <v>0.333333333333333</v>
      </c>
      <c r="AD2733" s="56" t="n">
        <v>0.75</v>
      </c>
      <c r="AE2733" s="56" t="n">
        <v>0.999305555555556</v>
      </c>
      <c r="AF2733" s="56" t="n">
        <v>0.999305555555556</v>
      </c>
      <c r="AG2733" s="0"/>
      <c r="AH2733" s="0"/>
      <c r="AI2733" s="0" t="s">
        <v>27114</v>
      </c>
      <c r="AJ2733" s="0" t="s">
        <v>17606</v>
      </c>
      <c r="AK2733" s="0" t="s">
        <v>27115</v>
      </c>
      <c r="AL2733" s="0"/>
      <c r="AM2733" s="0" t="s">
        <v>27067</v>
      </c>
      <c r="AN2733" s="0" t="n">
        <v>95907</v>
      </c>
      <c r="AO2733" s="0" t="s">
        <v>7897</v>
      </c>
      <c r="AP2733" s="58" t="s">
        <v>27116</v>
      </c>
      <c r="AQ2733" s="0"/>
      <c r="AR2733" s="58" t="s">
        <v>27117</v>
      </c>
      <c r="AS2733" s="58" t="s">
        <v>27118</v>
      </c>
      <c r="AT2733" s="0"/>
    </row>
    <row r="2734" customFormat="false" ht="15" hidden="false" customHeight="false" outlineLevel="0" collapsed="false">
      <c r="A2734" s="0" t="s">
        <v>27119</v>
      </c>
      <c r="B2734" s="0" t="n">
        <v>80011</v>
      </c>
      <c r="C2734" s="55" t="n">
        <v>46210</v>
      </c>
      <c r="D2734" s="0" t="s">
        <v>26828</v>
      </c>
      <c r="E2734" s="0"/>
      <c r="F2734" s="0" t="s">
        <v>27062</v>
      </c>
      <c r="G2734" s="0" t="s">
        <v>27120</v>
      </c>
      <c r="H2734" s="0" t="s">
        <v>27121</v>
      </c>
      <c r="I2734" s="56" t="n">
        <v>0.427083333333333</v>
      </c>
      <c r="J2734" s="56" t="n">
        <v>0.434027777777778</v>
      </c>
      <c r="K2734" s="57"/>
      <c r="L2734" s="57" t="n">
        <v>46209.5583333333</v>
      </c>
      <c r="M2734" s="0" t="s">
        <v>26828</v>
      </c>
      <c r="N2734" s="56" t="n">
        <v>0.00694444444444444</v>
      </c>
      <c r="O2734" s="56" t="n">
        <v>0</v>
      </c>
      <c r="P2734" s="56" t="n">
        <v>0.875694444444444</v>
      </c>
      <c r="Q2734" s="56" t="n">
        <v>0</v>
      </c>
      <c r="R2734" s="0" t="n">
        <v>-23.77692</v>
      </c>
      <c r="S2734" s="0" t="n">
        <v>-46.717475</v>
      </c>
      <c r="T2734" s="0" t="n">
        <v>-23.8092</v>
      </c>
      <c r="U2734" s="0" t="n">
        <v>-46.714648</v>
      </c>
      <c r="V2734" s="0" t="n">
        <v>1</v>
      </c>
      <c r="W2734" s="0" t="n">
        <v>0</v>
      </c>
      <c r="X2734" s="0" t="n">
        <v>0</v>
      </c>
      <c r="Y2734" s="0" t="n">
        <v>0</v>
      </c>
      <c r="Z2734" s="0" t="s">
        <v>7895</v>
      </c>
      <c r="AA2734" s="0"/>
      <c r="AB2734" s="0"/>
      <c r="AC2734" s="56" t="n">
        <v>0.333333333333333</v>
      </c>
      <c r="AD2734" s="56" t="n">
        <v>0.75</v>
      </c>
      <c r="AE2734" s="56" t="n">
        <v>0.999305555555556</v>
      </c>
      <c r="AF2734" s="56" t="n">
        <v>0.999305555555556</v>
      </c>
      <c r="AG2734" s="0"/>
      <c r="AH2734" s="0"/>
      <c r="AI2734" s="0" t="s">
        <v>27122</v>
      </c>
      <c r="AJ2734" s="0" t="s">
        <v>17606</v>
      </c>
      <c r="AK2734" s="0" t="s">
        <v>27123</v>
      </c>
      <c r="AL2734" s="0"/>
      <c r="AM2734" s="0" t="s">
        <v>27067</v>
      </c>
      <c r="AN2734" s="0" t="n">
        <v>95907</v>
      </c>
      <c r="AO2734" s="0" t="s">
        <v>7897</v>
      </c>
      <c r="AP2734" s="58" t="s">
        <v>27124</v>
      </c>
      <c r="AQ2734" s="0"/>
      <c r="AR2734" s="58" t="s">
        <v>27125</v>
      </c>
      <c r="AS2734" s="58" t="s">
        <v>27126</v>
      </c>
      <c r="AT2734" s="0"/>
    </row>
    <row r="2735" customFormat="false" ht="15" hidden="false" customHeight="false" outlineLevel="0" collapsed="false">
      <c r="A2735" s="0" t="s">
        <v>27127</v>
      </c>
      <c r="B2735" s="0" t="n">
        <v>80042</v>
      </c>
      <c r="C2735" s="55" t="n">
        <v>46210</v>
      </c>
      <c r="D2735" s="0" t="s">
        <v>26828</v>
      </c>
      <c r="E2735" s="0"/>
      <c r="F2735" s="0" t="s">
        <v>27062</v>
      </c>
      <c r="G2735" s="0" t="s">
        <v>27128</v>
      </c>
      <c r="H2735" s="0" t="s">
        <v>27129</v>
      </c>
      <c r="I2735" s="56" t="n">
        <v>0.434027777777778</v>
      </c>
      <c r="J2735" s="56" t="n">
        <v>0.440972222222222</v>
      </c>
      <c r="K2735" s="57"/>
      <c r="L2735" s="57" t="n">
        <v>46209.5263541667</v>
      </c>
      <c r="M2735" s="0" t="s">
        <v>26828</v>
      </c>
      <c r="N2735" s="56" t="n">
        <v>0.00694444444444444</v>
      </c>
      <c r="O2735" s="56" t="n">
        <v>0</v>
      </c>
      <c r="P2735" s="56" t="n">
        <v>0.914583333333333</v>
      </c>
      <c r="Q2735" s="56" t="n">
        <v>0</v>
      </c>
      <c r="R2735" s="0" t="n">
        <v>-23.77692</v>
      </c>
      <c r="S2735" s="0" t="n">
        <v>-46.717475</v>
      </c>
      <c r="T2735" s="0" t="n">
        <v>-23.785076</v>
      </c>
      <c r="U2735" s="0" t="n">
        <v>-46.714252</v>
      </c>
      <c r="V2735" s="0" t="n">
        <v>1</v>
      </c>
      <c r="W2735" s="0" t="n">
        <v>0</v>
      </c>
      <c r="X2735" s="0" t="n">
        <v>0</v>
      </c>
      <c r="Y2735" s="0" t="n">
        <v>0</v>
      </c>
      <c r="Z2735" s="0" t="s">
        <v>7895</v>
      </c>
      <c r="AA2735" s="0"/>
      <c r="AB2735" s="0"/>
      <c r="AC2735" s="56" t="n">
        <v>0.333333333333333</v>
      </c>
      <c r="AD2735" s="56" t="n">
        <v>0.75</v>
      </c>
      <c r="AE2735" s="56" t="n">
        <v>0.999305555555556</v>
      </c>
      <c r="AF2735" s="56" t="n">
        <v>0.999305555555556</v>
      </c>
      <c r="AG2735" s="0"/>
      <c r="AH2735" s="0"/>
      <c r="AI2735" s="0" t="s">
        <v>27130</v>
      </c>
      <c r="AJ2735" s="0" t="s">
        <v>17606</v>
      </c>
      <c r="AK2735" s="0" t="s">
        <v>27131</v>
      </c>
      <c r="AL2735" s="0"/>
      <c r="AM2735" s="0" t="s">
        <v>27067</v>
      </c>
      <c r="AN2735" s="0" t="n">
        <v>95907</v>
      </c>
      <c r="AO2735" s="0" t="s">
        <v>7897</v>
      </c>
      <c r="AP2735" s="58" t="s">
        <v>27132</v>
      </c>
      <c r="AQ2735" s="0"/>
      <c r="AR2735" s="58" t="s">
        <v>27133</v>
      </c>
      <c r="AS2735" s="58" t="s">
        <v>27134</v>
      </c>
      <c r="AT2735" s="0"/>
    </row>
    <row r="2736" customFormat="false" ht="15" hidden="false" customHeight="false" outlineLevel="0" collapsed="false">
      <c r="A2736" s="0" t="s">
        <v>27135</v>
      </c>
      <c r="B2736" s="0" t="n">
        <v>80004</v>
      </c>
      <c r="C2736" s="55" t="n">
        <v>46210</v>
      </c>
      <c r="D2736" s="0" t="s">
        <v>26828</v>
      </c>
      <c r="E2736" s="0"/>
      <c r="F2736" s="0" t="s">
        <v>27062</v>
      </c>
      <c r="G2736" s="0" t="s">
        <v>27136</v>
      </c>
      <c r="H2736" s="0" t="s">
        <v>27137</v>
      </c>
      <c r="I2736" s="56" t="n">
        <v>0.440972222222222</v>
      </c>
      <c r="J2736" s="56" t="n">
        <v>0.447916666666667</v>
      </c>
      <c r="K2736" s="57"/>
      <c r="L2736" s="57" t="n">
        <v>46209.5522569444</v>
      </c>
      <c r="M2736" s="0" t="s">
        <v>26828</v>
      </c>
      <c r="N2736" s="56" t="n">
        <v>0.00694444444444444</v>
      </c>
      <c r="O2736" s="56" t="n">
        <v>0</v>
      </c>
      <c r="P2736" s="56" t="n">
        <v>0.895138888888889</v>
      </c>
      <c r="Q2736" s="56" t="n">
        <v>0</v>
      </c>
      <c r="R2736" s="0" t="n">
        <v>-23.77692</v>
      </c>
      <c r="S2736" s="0" t="n">
        <v>-46.717475</v>
      </c>
      <c r="T2736" s="0" t="n">
        <v>-23.795534</v>
      </c>
      <c r="U2736" s="0" t="n">
        <v>-46.707255</v>
      </c>
      <c r="V2736" s="0" t="n">
        <v>1</v>
      </c>
      <c r="W2736" s="0" t="n">
        <v>0</v>
      </c>
      <c r="X2736" s="0" t="n">
        <v>0</v>
      </c>
      <c r="Y2736" s="0" t="n">
        <v>0</v>
      </c>
      <c r="Z2736" s="0" t="s">
        <v>7895</v>
      </c>
      <c r="AA2736" s="0"/>
      <c r="AB2736" s="0"/>
      <c r="AC2736" s="56" t="n">
        <v>0.333333333333333</v>
      </c>
      <c r="AD2736" s="56" t="n">
        <v>0.75</v>
      </c>
      <c r="AE2736" s="56" t="n">
        <v>0.999305555555556</v>
      </c>
      <c r="AF2736" s="56" t="n">
        <v>0.999305555555556</v>
      </c>
      <c r="AG2736" s="0"/>
      <c r="AH2736" s="0"/>
      <c r="AI2736" s="0" t="s">
        <v>27138</v>
      </c>
      <c r="AJ2736" s="0" t="s">
        <v>17606</v>
      </c>
      <c r="AK2736" s="0" t="s">
        <v>27139</v>
      </c>
      <c r="AL2736" s="0"/>
      <c r="AM2736" s="0" t="s">
        <v>27067</v>
      </c>
      <c r="AN2736" s="0" t="n">
        <v>95907</v>
      </c>
      <c r="AO2736" s="0" t="s">
        <v>7897</v>
      </c>
      <c r="AP2736" s="58" t="s">
        <v>27140</v>
      </c>
      <c r="AQ2736" s="0"/>
      <c r="AR2736" s="58" t="s">
        <v>27141</v>
      </c>
      <c r="AS2736" s="58" t="s">
        <v>27142</v>
      </c>
      <c r="AT2736" s="0"/>
    </row>
    <row r="2737" customFormat="false" ht="15" hidden="false" customHeight="false" outlineLevel="0" collapsed="false">
      <c r="A2737" s="0" t="s">
        <v>27143</v>
      </c>
      <c r="B2737" s="0" t="n">
        <v>79975</v>
      </c>
      <c r="C2737" s="55" t="n">
        <v>46210</v>
      </c>
      <c r="D2737" s="0" t="s">
        <v>26828</v>
      </c>
      <c r="E2737" s="0"/>
      <c r="F2737" s="0" t="s">
        <v>27062</v>
      </c>
      <c r="G2737" s="0" t="s">
        <v>27144</v>
      </c>
      <c r="H2737" s="0" t="s">
        <v>27145</v>
      </c>
      <c r="I2737" s="56" t="n">
        <v>0.447916666666667</v>
      </c>
      <c r="J2737" s="56" t="n">
        <v>0.454861111111111</v>
      </c>
      <c r="K2737" s="57"/>
      <c r="L2737" s="57" t="n">
        <v>46209.5453819444</v>
      </c>
      <c r="M2737" s="0" t="s">
        <v>26828</v>
      </c>
      <c r="N2737" s="56" t="n">
        <v>0.00694444444444444</v>
      </c>
      <c r="O2737" s="56" t="n">
        <v>0</v>
      </c>
      <c r="P2737" s="56" t="n">
        <v>0.909027777777778</v>
      </c>
      <c r="Q2737" s="56" t="n">
        <v>0</v>
      </c>
      <c r="R2737" s="0" t="n">
        <v>-23.77692</v>
      </c>
      <c r="S2737" s="0" t="n">
        <v>-46.717475</v>
      </c>
      <c r="T2737" s="0" t="n">
        <v>-23.785742</v>
      </c>
      <c r="U2737" s="0" t="n">
        <v>-46.713686</v>
      </c>
      <c r="V2737" s="0" t="n">
        <v>1</v>
      </c>
      <c r="W2737" s="0" t="n">
        <v>0</v>
      </c>
      <c r="X2737" s="0" t="n">
        <v>0</v>
      </c>
      <c r="Y2737" s="0" t="n">
        <v>0</v>
      </c>
      <c r="Z2737" s="0" t="s">
        <v>7895</v>
      </c>
      <c r="AA2737" s="0"/>
      <c r="AB2737" s="0"/>
      <c r="AC2737" s="56" t="n">
        <v>0.333333333333333</v>
      </c>
      <c r="AD2737" s="56" t="n">
        <v>0.75</v>
      </c>
      <c r="AE2737" s="56" t="n">
        <v>0.999305555555556</v>
      </c>
      <c r="AF2737" s="56" t="n">
        <v>0.999305555555556</v>
      </c>
      <c r="AG2737" s="0"/>
      <c r="AH2737" s="0"/>
      <c r="AI2737" s="0" t="s">
        <v>27146</v>
      </c>
      <c r="AJ2737" s="0" t="s">
        <v>17606</v>
      </c>
      <c r="AK2737" s="0" t="s">
        <v>27147</v>
      </c>
      <c r="AL2737" s="0"/>
      <c r="AM2737" s="0" t="s">
        <v>27067</v>
      </c>
      <c r="AN2737" s="0" t="n">
        <v>95907</v>
      </c>
      <c r="AO2737" s="0" t="s">
        <v>7897</v>
      </c>
      <c r="AP2737" s="58" t="s">
        <v>27148</v>
      </c>
      <c r="AQ2737" s="58" t="s">
        <v>27149</v>
      </c>
      <c r="AR2737" s="58" t="s">
        <v>27150</v>
      </c>
      <c r="AS2737" s="58" t="s">
        <v>27151</v>
      </c>
      <c r="AT2737" s="0"/>
    </row>
    <row r="2738" customFormat="false" ht="15" hidden="false" customHeight="false" outlineLevel="0" collapsed="false">
      <c r="A2738" s="0" t="s">
        <v>27152</v>
      </c>
      <c r="B2738" s="0" t="n">
        <v>79993</v>
      </c>
      <c r="C2738" s="55" t="n">
        <v>46210</v>
      </c>
      <c r="D2738" s="0" t="s">
        <v>26828</v>
      </c>
      <c r="E2738" s="0"/>
      <c r="F2738" s="0" t="s">
        <v>27062</v>
      </c>
      <c r="G2738" s="0" t="s">
        <v>27153</v>
      </c>
      <c r="H2738" s="0" t="s">
        <v>27154</v>
      </c>
      <c r="I2738" s="56" t="n">
        <v>0.459027777777778</v>
      </c>
      <c r="J2738" s="56" t="n">
        <v>0.465972222222222</v>
      </c>
      <c r="K2738" s="57" t="n">
        <v>46209.3640162037</v>
      </c>
      <c r="L2738" s="57" t="n">
        <v>46209.3675</v>
      </c>
      <c r="M2738" s="0" t="s">
        <v>26828</v>
      </c>
      <c r="N2738" s="56" t="n">
        <v>0.00694444444444444</v>
      </c>
      <c r="O2738" s="56" t="n">
        <v>0.0034837962962963</v>
      </c>
      <c r="P2738" s="56" t="n">
        <v>0.0979166666666667</v>
      </c>
      <c r="Q2738" s="56" t="n">
        <v>0</v>
      </c>
      <c r="R2738" s="0" t="n">
        <v>-23.783195</v>
      </c>
      <c r="S2738" s="0" t="n">
        <v>-46.710167</v>
      </c>
      <c r="T2738" s="0" t="n">
        <v>-23.783069</v>
      </c>
      <c r="U2738" s="0" t="n">
        <v>-46.712357</v>
      </c>
      <c r="V2738" s="0" t="n">
        <v>1</v>
      </c>
      <c r="W2738" s="0" t="n">
        <v>0</v>
      </c>
      <c r="X2738" s="0" t="n">
        <v>0</v>
      </c>
      <c r="Y2738" s="0" t="n">
        <v>0</v>
      </c>
      <c r="Z2738" s="0" t="s">
        <v>7895</v>
      </c>
      <c r="AA2738" s="0"/>
      <c r="AB2738" s="0"/>
      <c r="AC2738" s="56" t="n">
        <v>0.333333333333333</v>
      </c>
      <c r="AD2738" s="56" t="n">
        <v>0.75</v>
      </c>
      <c r="AE2738" s="56" t="n">
        <v>0.999305555555556</v>
      </c>
      <c r="AF2738" s="56" t="n">
        <v>0.999305555555556</v>
      </c>
      <c r="AG2738" s="0"/>
      <c r="AH2738" s="0"/>
      <c r="AI2738" s="0" t="s">
        <v>27155</v>
      </c>
      <c r="AJ2738" s="0" t="s">
        <v>17606</v>
      </c>
      <c r="AK2738" s="0" t="s">
        <v>27156</v>
      </c>
      <c r="AL2738" s="0"/>
      <c r="AM2738" s="0" t="s">
        <v>27067</v>
      </c>
      <c r="AN2738" s="0" t="n">
        <v>95907</v>
      </c>
      <c r="AO2738" s="0" t="s">
        <v>7897</v>
      </c>
      <c r="AP2738" s="58" t="s">
        <v>27157</v>
      </c>
      <c r="AQ2738" s="0"/>
      <c r="AR2738" s="58" t="s">
        <v>27158</v>
      </c>
      <c r="AS2738" s="58" t="s">
        <v>27159</v>
      </c>
      <c r="AT2738" s="0"/>
    </row>
    <row r="2739" customFormat="false" ht="15" hidden="false" customHeight="false" outlineLevel="0" collapsed="false">
      <c r="A2739" s="0" t="s">
        <v>27160</v>
      </c>
      <c r="B2739" s="0" t="n">
        <v>80000</v>
      </c>
      <c r="C2739" s="55" t="n">
        <v>46210</v>
      </c>
      <c r="D2739" s="0" t="s">
        <v>26828</v>
      </c>
      <c r="E2739" s="0"/>
      <c r="F2739" s="0" t="s">
        <v>27062</v>
      </c>
      <c r="G2739" s="0" t="s">
        <v>27161</v>
      </c>
      <c r="H2739" s="0" t="s">
        <v>27162</v>
      </c>
      <c r="I2739" s="56" t="n">
        <v>0.468055555555556</v>
      </c>
      <c r="J2739" s="56" t="n">
        <v>0.475</v>
      </c>
      <c r="K2739" s="57" t="n">
        <v>46209.3691087963</v>
      </c>
      <c r="L2739" s="57" t="n">
        <v>46209.3753703704</v>
      </c>
      <c r="M2739" s="0" t="s">
        <v>26828</v>
      </c>
      <c r="N2739" s="56" t="n">
        <v>0.00694444444444444</v>
      </c>
      <c r="O2739" s="56" t="n">
        <v>0.00626157407407407</v>
      </c>
      <c r="P2739" s="56" t="n">
        <v>0.0993055555555556</v>
      </c>
      <c r="Q2739" s="56" t="n">
        <v>0</v>
      </c>
      <c r="R2739" s="0" t="n">
        <v>-23.786453</v>
      </c>
      <c r="S2739" s="0" t="n">
        <v>-46.714151</v>
      </c>
      <c r="T2739" s="0" t="n">
        <v>-23.786984</v>
      </c>
      <c r="U2739" s="0" t="n">
        <v>-46.71181</v>
      </c>
      <c r="V2739" s="0" t="n">
        <v>1</v>
      </c>
      <c r="W2739" s="0" t="n">
        <v>0</v>
      </c>
      <c r="X2739" s="0" t="n">
        <v>0</v>
      </c>
      <c r="Y2739" s="0" t="n">
        <v>0</v>
      </c>
      <c r="Z2739" s="0" t="s">
        <v>7895</v>
      </c>
      <c r="AA2739" s="0"/>
      <c r="AB2739" s="0"/>
      <c r="AC2739" s="56" t="n">
        <v>0.333333333333333</v>
      </c>
      <c r="AD2739" s="56" t="n">
        <v>0.75</v>
      </c>
      <c r="AE2739" s="56" t="n">
        <v>0.999305555555556</v>
      </c>
      <c r="AF2739" s="56" t="n">
        <v>0.999305555555556</v>
      </c>
      <c r="AG2739" s="0"/>
      <c r="AH2739" s="0"/>
      <c r="AI2739" s="0" t="s">
        <v>27163</v>
      </c>
      <c r="AJ2739" s="0" t="s">
        <v>17606</v>
      </c>
      <c r="AK2739" s="0" t="s">
        <v>27164</v>
      </c>
      <c r="AL2739" s="0"/>
      <c r="AM2739" s="0" t="s">
        <v>27067</v>
      </c>
      <c r="AN2739" s="0" t="n">
        <v>95907</v>
      </c>
      <c r="AO2739" s="0" t="s">
        <v>7897</v>
      </c>
      <c r="AP2739" s="58" t="s">
        <v>27165</v>
      </c>
      <c r="AQ2739" s="0"/>
      <c r="AR2739" s="58" t="s">
        <v>27166</v>
      </c>
      <c r="AS2739" s="58" t="s">
        <v>27167</v>
      </c>
      <c r="AT2739" s="0"/>
    </row>
    <row r="2740" customFormat="false" ht="15" hidden="false" customHeight="false" outlineLevel="0" collapsed="false">
      <c r="A2740" s="0" t="s">
        <v>27168</v>
      </c>
      <c r="B2740" s="0" t="n">
        <v>79978</v>
      </c>
      <c r="C2740" s="55" t="n">
        <v>46210</v>
      </c>
      <c r="D2740" s="0" t="s">
        <v>26828</v>
      </c>
      <c r="E2740" s="0"/>
      <c r="F2740" s="0" t="s">
        <v>27062</v>
      </c>
      <c r="G2740" s="0" t="s">
        <v>27169</v>
      </c>
      <c r="H2740" s="0" t="s">
        <v>27170</v>
      </c>
      <c r="I2740" s="56" t="n">
        <v>0.475</v>
      </c>
      <c r="J2740" s="56" t="n">
        <v>0.481944444444445</v>
      </c>
      <c r="K2740" s="57" t="n">
        <v>46209.3688541667</v>
      </c>
      <c r="L2740" s="57" t="n">
        <v>46209.3828240741</v>
      </c>
      <c r="M2740" s="0" t="s">
        <v>26828</v>
      </c>
      <c r="N2740" s="56" t="n">
        <v>0.00694444444444444</v>
      </c>
      <c r="O2740" s="56" t="n">
        <v>0.0139699074074074</v>
      </c>
      <c r="P2740" s="56" t="n">
        <v>0.0986111111111111</v>
      </c>
      <c r="Q2740" s="56" t="n">
        <v>0</v>
      </c>
      <c r="R2740" s="0" t="n">
        <v>-23.786453</v>
      </c>
      <c r="S2740" s="0" t="n">
        <v>-46.714151</v>
      </c>
      <c r="T2740" s="0" t="n">
        <v>-23.786496</v>
      </c>
      <c r="U2740" s="0" t="n">
        <v>-46.713989</v>
      </c>
      <c r="V2740" s="0" t="n">
        <v>1</v>
      </c>
      <c r="W2740" s="0" t="n">
        <v>0</v>
      </c>
      <c r="X2740" s="0" t="n">
        <v>0</v>
      </c>
      <c r="Y2740" s="0" t="n">
        <v>0</v>
      </c>
      <c r="Z2740" s="0" t="s">
        <v>7895</v>
      </c>
      <c r="AA2740" s="0"/>
      <c r="AB2740" s="0"/>
      <c r="AC2740" s="56" t="n">
        <v>0.333333333333333</v>
      </c>
      <c r="AD2740" s="56" t="n">
        <v>0.75</v>
      </c>
      <c r="AE2740" s="56" t="n">
        <v>0.999305555555556</v>
      </c>
      <c r="AF2740" s="56" t="n">
        <v>0.999305555555556</v>
      </c>
      <c r="AG2740" s="0"/>
      <c r="AH2740" s="0"/>
      <c r="AI2740" s="0" t="s">
        <v>27171</v>
      </c>
      <c r="AJ2740" s="0" t="s">
        <v>17606</v>
      </c>
      <c r="AK2740" s="0" t="s">
        <v>27172</v>
      </c>
      <c r="AL2740" s="0"/>
      <c r="AM2740" s="0" t="s">
        <v>27067</v>
      </c>
      <c r="AN2740" s="0" t="n">
        <v>95907</v>
      </c>
      <c r="AO2740" s="0" t="s">
        <v>7897</v>
      </c>
      <c r="AP2740" s="58" t="s">
        <v>27173</v>
      </c>
      <c r="AQ2740" s="0"/>
      <c r="AR2740" s="58" t="s">
        <v>27174</v>
      </c>
      <c r="AS2740" s="58" t="s">
        <v>27175</v>
      </c>
      <c r="AT2740" s="0"/>
    </row>
    <row r="2741" customFormat="false" ht="15" hidden="false" customHeight="false" outlineLevel="0" collapsed="false">
      <c r="A2741" s="0" t="s">
        <v>27176</v>
      </c>
      <c r="B2741" s="0" t="n">
        <v>80012</v>
      </c>
      <c r="C2741" s="55" t="n">
        <v>46210</v>
      </c>
      <c r="D2741" s="0" t="s">
        <v>26828</v>
      </c>
      <c r="E2741" s="0"/>
      <c r="F2741" s="0" t="s">
        <v>27062</v>
      </c>
      <c r="G2741" s="0" t="s">
        <v>27177</v>
      </c>
      <c r="H2741" s="0" t="s">
        <v>27178</v>
      </c>
      <c r="I2741" s="56" t="n">
        <v>0.485416666666667</v>
      </c>
      <c r="J2741" s="56" t="n">
        <v>0.492361111111111</v>
      </c>
      <c r="K2741" s="57" t="n">
        <v>46209.3884259259</v>
      </c>
      <c r="L2741" s="57" t="n">
        <v>46209.3981481481</v>
      </c>
      <c r="M2741" s="0" t="s">
        <v>26828</v>
      </c>
      <c r="N2741" s="56" t="n">
        <v>0.00694444444444444</v>
      </c>
      <c r="O2741" s="56" t="n">
        <v>0.00972222222222222</v>
      </c>
      <c r="P2741" s="56" t="n">
        <v>0.09375</v>
      </c>
      <c r="Q2741" s="56" t="n">
        <v>0</v>
      </c>
      <c r="R2741" s="0" t="n">
        <v>-23.788874</v>
      </c>
      <c r="S2741" s="0" t="n">
        <v>-46.720067</v>
      </c>
      <c r="T2741" s="0" t="n">
        <v>-23.788537</v>
      </c>
      <c r="U2741" s="0" t="n">
        <v>-46.719908</v>
      </c>
      <c r="V2741" s="0" t="n">
        <v>1</v>
      </c>
      <c r="W2741" s="0" t="n">
        <v>0</v>
      </c>
      <c r="X2741" s="0" t="n">
        <v>0</v>
      </c>
      <c r="Y2741" s="0" t="n">
        <v>0</v>
      </c>
      <c r="Z2741" s="0" t="s">
        <v>7895</v>
      </c>
      <c r="AA2741" s="0"/>
      <c r="AB2741" s="0"/>
      <c r="AC2741" s="56" t="n">
        <v>0.333333333333333</v>
      </c>
      <c r="AD2741" s="56" t="n">
        <v>0.75</v>
      </c>
      <c r="AE2741" s="56" t="n">
        <v>0.999305555555556</v>
      </c>
      <c r="AF2741" s="56" t="n">
        <v>0.999305555555556</v>
      </c>
      <c r="AG2741" s="0"/>
      <c r="AH2741" s="0"/>
      <c r="AI2741" s="0" t="s">
        <v>27179</v>
      </c>
      <c r="AJ2741" s="0" t="s">
        <v>17606</v>
      </c>
      <c r="AK2741" s="0" t="s">
        <v>27180</v>
      </c>
      <c r="AL2741" s="0"/>
      <c r="AM2741" s="0" t="s">
        <v>27067</v>
      </c>
      <c r="AN2741" s="0" t="n">
        <v>95907</v>
      </c>
      <c r="AO2741" s="0" t="s">
        <v>7897</v>
      </c>
      <c r="AP2741" s="58" t="s">
        <v>27181</v>
      </c>
      <c r="AQ2741" s="0"/>
      <c r="AR2741" s="58" t="s">
        <v>27182</v>
      </c>
      <c r="AS2741" s="58" t="s">
        <v>27183</v>
      </c>
      <c r="AT2741" s="0"/>
    </row>
    <row r="2742" customFormat="false" ht="15" hidden="false" customHeight="false" outlineLevel="0" collapsed="false">
      <c r="A2742" s="0" t="s">
        <v>27184</v>
      </c>
      <c r="B2742" s="0" t="n">
        <v>80038</v>
      </c>
      <c r="C2742" s="55" t="n">
        <v>46210</v>
      </c>
      <c r="D2742" s="0" t="s">
        <v>26828</v>
      </c>
      <c r="E2742" s="0"/>
      <c r="F2742" s="0" t="s">
        <v>27062</v>
      </c>
      <c r="G2742" s="0" t="s">
        <v>27185</v>
      </c>
      <c r="H2742" s="0" t="s">
        <v>27186</v>
      </c>
      <c r="I2742" s="56" t="n">
        <v>0.498611111111111</v>
      </c>
      <c r="J2742" s="56" t="n">
        <v>0.505555555555556</v>
      </c>
      <c r="K2742" s="57" t="n">
        <v>46209.4018518519</v>
      </c>
      <c r="L2742" s="57" t="n">
        <v>46209.4066087963</v>
      </c>
      <c r="M2742" s="0" t="s">
        <v>26828</v>
      </c>
      <c r="N2742" s="56" t="n">
        <v>0.00694444444444444</v>
      </c>
      <c r="O2742" s="56" t="n">
        <v>0.00475694444444445</v>
      </c>
      <c r="P2742" s="56" t="n">
        <v>0.0986111111111111</v>
      </c>
      <c r="Q2742" s="56" t="n">
        <v>0</v>
      </c>
      <c r="R2742" s="0" t="n">
        <v>-23.79043</v>
      </c>
      <c r="S2742" s="0" t="n">
        <v>-46.733444</v>
      </c>
      <c r="T2742" s="0" t="n">
        <v>-23.790119</v>
      </c>
      <c r="U2742" s="0" t="n">
        <v>-46.733519</v>
      </c>
      <c r="V2742" s="0" t="n">
        <v>1</v>
      </c>
      <c r="W2742" s="0" t="n">
        <v>0</v>
      </c>
      <c r="X2742" s="0" t="n">
        <v>0</v>
      </c>
      <c r="Y2742" s="0" t="n">
        <v>0</v>
      </c>
      <c r="Z2742" s="0" t="s">
        <v>7895</v>
      </c>
      <c r="AA2742" s="0"/>
      <c r="AB2742" s="0"/>
      <c r="AC2742" s="56" t="n">
        <v>0.333333333333333</v>
      </c>
      <c r="AD2742" s="56" t="n">
        <v>0.75</v>
      </c>
      <c r="AE2742" s="56" t="n">
        <v>0.999305555555556</v>
      </c>
      <c r="AF2742" s="56" t="n">
        <v>0.999305555555556</v>
      </c>
      <c r="AG2742" s="0"/>
      <c r="AH2742" s="0"/>
      <c r="AI2742" s="0" t="s">
        <v>27187</v>
      </c>
      <c r="AJ2742" s="0" t="s">
        <v>17606</v>
      </c>
      <c r="AK2742" s="0" t="s">
        <v>27188</v>
      </c>
      <c r="AL2742" s="0"/>
      <c r="AM2742" s="0" t="s">
        <v>27067</v>
      </c>
      <c r="AN2742" s="0" t="n">
        <v>95907</v>
      </c>
      <c r="AO2742" s="0" t="s">
        <v>7897</v>
      </c>
      <c r="AP2742" s="58" t="s">
        <v>27189</v>
      </c>
      <c r="AQ2742" s="0"/>
      <c r="AR2742" s="58" t="s">
        <v>27190</v>
      </c>
      <c r="AS2742" s="58" t="s">
        <v>27191</v>
      </c>
      <c r="AT2742" s="0"/>
    </row>
    <row r="2743" customFormat="false" ht="15" hidden="false" customHeight="false" outlineLevel="0" collapsed="false">
      <c r="A2743" s="0" t="s">
        <v>27192</v>
      </c>
      <c r="B2743" s="0" t="n">
        <v>79985</v>
      </c>
      <c r="C2743" s="55" t="n">
        <v>46210</v>
      </c>
      <c r="D2743" s="0" t="s">
        <v>26828</v>
      </c>
      <c r="E2743" s="0"/>
      <c r="F2743" s="0" t="s">
        <v>27062</v>
      </c>
      <c r="G2743" s="0" t="s">
        <v>27193</v>
      </c>
      <c r="H2743" s="0" t="s">
        <v>27194</v>
      </c>
      <c r="I2743" s="56" t="n">
        <v>0.50625</v>
      </c>
      <c r="J2743" s="56" t="n">
        <v>0.513194444444444</v>
      </c>
      <c r="K2743" s="57" t="n">
        <v>46209.4019907407</v>
      </c>
      <c r="L2743" s="57" t="n">
        <v>46209.4091782407</v>
      </c>
      <c r="M2743" s="0" t="s">
        <v>26828</v>
      </c>
      <c r="N2743" s="56" t="n">
        <v>0.00694444444444444</v>
      </c>
      <c r="O2743" s="56" t="n">
        <v>0.0071875</v>
      </c>
      <c r="P2743" s="56" t="n">
        <v>0.103472222222222</v>
      </c>
      <c r="Q2743" s="56" t="n">
        <v>0</v>
      </c>
      <c r="R2743" s="0" t="n">
        <v>-23.790063</v>
      </c>
      <c r="S2743" s="0" t="n">
        <v>-46.734044</v>
      </c>
      <c r="T2743" s="0" t="n">
        <v>-23.79006</v>
      </c>
      <c r="U2743" s="0" t="n">
        <v>-46.73407</v>
      </c>
      <c r="V2743" s="0" t="n">
        <v>1</v>
      </c>
      <c r="W2743" s="0" t="n">
        <v>0</v>
      </c>
      <c r="X2743" s="0" t="n">
        <v>0</v>
      </c>
      <c r="Y2743" s="0" t="n">
        <v>0</v>
      </c>
      <c r="Z2743" s="0" t="s">
        <v>7895</v>
      </c>
      <c r="AA2743" s="0"/>
      <c r="AB2743" s="0"/>
      <c r="AC2743" s="56" t="n">
        <v>0.333333333333333</v>
      </c>
      <c r="AD2743" s="56" t="n">
        <v>0.75</v>
      </c>
      <c r="AE2743" s="56" t="n">
        <v>0.999305555555556</v>
      </c>
      <c r="AF2743" s="56" t="n">
        <v>0.999305555555556</v>
      </c>
      <c r="AG2743" s="0"/>
      <c r="AH2743" s="0"/>
      <c r="AI2743" s="0" t="s">
        <v>27195</v>
      </c>
      <c r="AJ2743" s="0" t="s">
        <v>17606</v>
      </c>
      <c r="AK2743" s="0" t="s">
        <v>27196</v>
      </c>
      <c r="AL2743" s="0"/>
      <c r="AM2743" s="0" t="s">
        <v>27067</v>
      </c>
      <c r="AN2743" s="0" t="n">
        <v>95907</v>
      </c>
      <c r="AO2743" s="0" t="s">
        <v>7897</v>
      </c>
      <c r="AP2743" s="58" t="s">
        <v>27197</v>
      </c>
      <c r="AQ2743" s="0"/>
      <c r="AR2743" s="58" t="s">
        <v>27198</v>
      </c>
      <c r="AS2743" s="58" t="s">
        <v>27199</v>
      </c>
      <c r="AT2743" s="0"/>
    </row>
    <row r="2744" customFormat="false" ht="15" hidden="false" customHeight="false" outlineLevel="0" collapsed="false">
      <c r="A2744" s="0" t="s">
        <v>27200</v>
      </c>
      <c r="B2744" s="0" t="n">
        <v>80013</v>
      </c>
      <c r="C2744" s="55" t="n">
        <v>46210</v>
      </c>
      <c r="D2744" s="0" t="s">
        <v>26828</v>
      </c>
      <c r="E2744" s="0"/>
      <c r="F2744" s="0" t="s">
        <v>27062</v>
      </c>
      <c r="G2744" s="0" t="s">
        <v>27201</v>
      </c>
      <c r="H2744" s="0" t="s">
        <v>27202</v>
      </c>
      <c r="I2744" s="56" t="n">
        <v>0.514583333333333</v>
      </c>
      <c r="J2744" s="56" t="n">
        <v>0.521527777777778</v>
      </c>
      <c r="K2744" s="57" t="n">
        <v>46209.4415509259</v>
      </c>
      <c r="L2744" s="57" t="n">
        <v>46209.4448032407</v>
      </c>
      <c r="M2744" s="0" t="s">
        <v>26828</v>
      </c>
      <c r="N2744" s="56" t="n">
        <v>0.00694444444444444</v>
      </c>
      <c r="O2744" s="56" t="n">
        <v>0.00325231481481482</v>
      </c>
      <c r="P2744" s="56" t="n">
        <v>0.0763888888888889</v>
      </c>
      <c r="Q2744" s="56" t="n">
        <v>0</v>
      </c>
      <c r="R2744" s="0" t="n">
        <v>-23.792412</v>
      </c>
      <c r="S2744" s="0" t="n">
        <v>-46.73522</v>
      </c>
      <c r="T2744" s="0" t="n">
        <v>-23.794434</v>
      </c>
      <c r="U2744" s="0" t="n">
        <v>-46.735844</v>
      </c>
      <c r="V2744" s="0" t="n">
        <v>1</v>
      </c>
      <c r="W2744" s="0" t="n">
        <v>0</v>
      </c>
      <c r="X2744" s="0" t="n">
        <v>0</v>
      </c>
      <c r="Y2744" s="0" t="n">
        <v>0</v>
      </c>
      <c r="Z2744" s="0" t="s">
        <v>7895</v>
      </c>
      <c r="AA2744" s="0"/>
      <c r="AB2744" s="0"/>
      <c r="AC2744" s="56" t="n">
        <v>0.333333333333333</v>
      </c>
      <c r="AD2744" s="56" t="n">
        <v>0.75</v>
      </c>
      <c r="AE2744" s="56" t="n">
        <v>0.999305555555556</v>
      </c>
      <c r="AF2744" s="56" t="n">
        <v>0.999305555555556</v>
      </c>
      <c r="AG2744" s="0"/>
      <c r="AH2744" s="0"/>
      <c r="AI2744" s="0" t="s">
        <v>27203</v>
      </c>
      <c r="AJ2744" s="0" t="s">
        <v>17606</v>
      </c>
      <c r="AK2744" s="0" t="s">
        <v>27204</v>
      </c>
      <c r="AL2744" s="0"/>
      <c r="AM2744" s="0" t="s">
        <v>27067</v>
      </c>
      <c r="AN2744" s="0" t="n">
        <v>95907</v>
      </c>
      <c r="AO2744" s="0" t="s">
        <v>7897</v>
      </c>
      <c r="AP2744" s="58" t="s">
        <v>27205</v>
      </c>
      <c r="AQ2744" s="0"/>
      <c r="AR2744" s="58" t="s">
        <v>27206</v>
      </c>
      <c r="AS2744" s="58" t="s">
        <v>27207</v>
      </c>
      <c r="AT2744" s="0"/>
    </row>
    <row r="2745" customFormat="false" ht="15" hidden="false" customHeight="false" outlineLevel="0" collapsed="false">
      <c r="A2745" s="0" t="s">
        <v>27208</v>
      </c>
      <c r="B2745" s="0" t="n">
        <v>79997</v>
      </c>
      <c r="C2745" s="55" t="n">
        <v>46210</v>
      </c>
      <c r="D2745" s="0" t="s">
        <v>26828</v>
      </c>
      <c r="E2745" s="0"/>
      <c r="F2745" s="0" t="s">
        <v>27062</v>
      </c>
      <c r="G2745" s="0" t="s">
        <v>27209</v>
      </c>
      <c r="H2745" s="0" t="s">
        <v>27210</v>
      </c>
      <c r="I2745" s="56" t="n">
        <v>0.521527777777778</v>
      </c>
      <c r="J2745" s="56" t="n">
        <v>0.528472222222222</v>
      </c>
      <c r="K2745" s="57"/>
      <c r="L2745" s="57" t="n">
        <v>46209.4399189815</v>
      </c>
      <c r="M2745" s="0" t="s">
        <v>26828</v>
      </c>
      <c r="N2745" s="56" t="n">
        <v>0.00694444444444444</v>
      </c>
      <c r="O2745" s="56" t="n">
        <v>0</v>
      </c>
      <c r="P2745" s="56" t="n">
        <v>0.0881944444444445</v>
      </c>
      <c r="Q2745" s="56" t="n">
        <v>0</v>
      </c>
      <c r="R2745" s="0" t="n">
        <v>-23.792412</v>
      </c>
      <c r="S2745" s="0" t="n">
        <v>-46.73522</v>
      </c>
      <c r="T2745" s="0" t="n">
        <v>-23.797878</v>
      </c>
      <c r="U2745" s="0" t="n">
        <v>-46.737395</v>
      </c>
      <c r="V2745" s="0" t="n">
        <v>1</v>
      </c>
      <c r="W2745" s="0" t="n">
        <v>0</v>
      </c>
      <c r="X2745" s="0" t="n">
        <v>0</v>
      </c>
      <c r="Y2745" s="0" t="n">
        <v>0</v>
      </c>
      <c r="Z2745" s="0" t="s">
        <v>7895</v>
      </c>
      <c r="AA2745" s="0"/>
      <c r="AB2745" s="0"/>
      <c r="AC2745" s="56" t="n">
        <v>0.333333333333333</v>
      </c>
      <c r="AD2745" s="56" t="n">
        <v>0.75</v>
      </c>
      <c r="AE2745" s="56" t="n">
        <v>0.999305555555556</v>
      </c>
      <c r="AF2745" s="56" t="n">
        <v>0.999305555555556</v>
      </c>
      <c r="AG2745" s="0"/>
      <c r="AH2745" s="0"/>
      <c r="AI2745" s="0" t="s">
        <v>27211</v>
      </c>
      <c r="AJ2745" s="0" t="s">
        <v>17606</v>
      </c>
      <c r="AK2745" s="0" t="s">
        <v>27212</v>
      </c>
      <c r="AL2745" s="0"/>
      <c r="AM2745" s="0" t="s">
        <v>27067</v>
      </c>
      <c r="AN2745" s="0" t="n">
        <v>95907</v>
      </c>
      <c r="AO2745" s="0" t="s">
        <v>7897</v>
      </c>
      <c r="AP2745" s="58" t="s">
        <v>27213</v>
      </c>
      <c r="AQ2745" s="0"/>
      <c r="AR2745" s="58" t="s">
        <v>27214</v>
      </c>
      <c r="AS2745" s="58" t="s">
        <v>27215</v>
      </c>
      <c r="AT2745" s="0"/>
    </row>
    <row r="2746" customFormat="false" ht="15" hidden="false" customHeight="false" outlineLevel="0" collapsed="false">
      <c r="A2746" s="0" t="s">
        <v>27216</v>
      </c>
      <c r="B2746" s="0" t="n">
        <v>80014</v>
      </c>
      <c r="C2746" s="55" t="n">
        <v>46210</v>
      </c>
      <c r="D2746" s="0" t="s">
        <v>26828</v>
      </c>
      <c r="E2746" s="0"/>
      <c r="F2746" s="0" t="s">
        <v>27062</v>
      </c>
      <c r="G2746" s="0" t="s">
        <v>27217</v>
      </c>
      <c r="H2746" s="0" t="s">
        <v>27218</v>
      </c>
      <c r="I2746" s="56" t="n">
        <v>0.529166666666667</v>
      </c>
      <c r="J2746" s="56" t="n">
        <v>0.536111111111111</v>
      </c>
      <c r="K2746" s="57"/>
      <c r="L2746" s="57" t="n">
        <v>46209.4283912037</v>
      </c>
      <c r="M2746" s="0" t="s">
        <v>26828</v>
      </c>
      <c r="N2746" s="56" t="n">
        <v>0.00694444444444444</v>
      </c>
      <c r="O2746" s="56" t="n">
        <v>0</v>
      </c>
      <c r="P2746" s="56" t="n">
        <v>0.107638888888889</v>
      </c>
      <c r="Q2746" s="56" t="n">
        <v>0</v>
      </c>
      <c r="R2746" s="0" t="n">
        <v>-23.794339</v>
      </c>
      <c r="S2746" s="0" t="n">
        <v>-46.736045</v>
      </c>
      <c r="T2746" s="0" t="n">
        <v>-23.796114</v>
      </c>
      <c r="U2746" s="0" t="n">
        <v>-46.738369</v>
      </c>
      <c r="V2746" s="0" t="n">
        <v>1</v>
      </c>
      <c r="W2746" s="0" t="n">
        <v>0</v>
      </c>
      <c r="X2746" s="0" t="n">
        <v>0</v>
      </c>
      <c r="Y2746" s="0" t="n">
        <v>0</v>
      </c>
      <c r="Z2746" s="0" t="s">
        <v>7895</v>
      </c>
      <c r="AA2746" s="0"/>
      <c r="AB2746" s="0"/>
      <c r="AC2746" s="56" t="n">
        <v>0.333333333333333</v>
      </c>
      <c r="AD2746" s="56" t="n">
        <v>0.75</v>
      </c>
      <c r="AE2746" s="56" t="n">
        <v>0.999305555555556</v>
      </c>
      <c r="AF2746" s="56" t="n">
        <v>0.999305555555556</v>
      </c>
      <c r="AG2746" s="0"/>
      <c r="AH2746" s="0"/>
      <c r="AI2746" s="0" t="s">
        <v>27219</v>
      </c>
      <c r="AJ2746" s="0" t="s">
        <v>17606</v>
      </c>
      <c r="AK2746" s="0" t="s">
        <v>27220</v>
      </c>
      <c r="AL2746" s="0"/>
      <c r="AM2746" s="0" t="s">
        <v>27067</v>
      </c>
      <c r="AN2746" s="0" t="n">
        <v>95907</v>
      </c>
      <c r="AO2746" s="0" t="s">
        <v>7897</v>
      </c>
      <c r="AP2746" s="58" t="s">
        <v>27221</v>
      </c>
      <c r="AQ2746" s="0"/>
      <c r="AR2746" s="58" t="s">
        <v>27222</v>
      </c>
      <c r="AS2746" s="58" t="s">
        <v>27223</v>
      </c>
      <c r="AT2746" s="0"/>
    </row>
    <row r="2747" customFormat="false" ht="15" hidden="false" customHeight="false" outlineLevel="0" collapsed="false">
      <c r="A2747" s="0" t="s">
        <v>27224</v>
      </c>
      <c r="B2747" s="0" t="n">
        <v>80033</v>
      </c>
      <c r="C2747" s="55" t="n">
        <v>46210</v>
      </c>
      <c r="D2747" s="0" t="s">
        <v>26828</v>
      </c>
      <c r="E2747" s="0"/>
      <c r="F2747" s="0" t="s">
        <v>27062</v>
      </c>
      <c r="G2747" s="0" t="s">
        <v>27225</v>
      </c>
      <c r="H2747" s="0" t="s">
        <v>27226</v>
      </c>
      <c r="I2747" s="56" t="n">
        <v>0.536111111111111</v>
      </c>
      <c r="J2747" s="56" t="n">
        <v>0.543055555555556</v>
      </c>
      <c r="K2747" s="57"/>
      <c r="L2747" s="57" t="n">
        <v>46209.4209722222</v>
      </c>
      <c r="M2747" s="0" t="s">
        <v>26828</v>
      </c>
      <c r="N2747" s="56" t="n">
        <v>0.00694444444444444</v>
      </c>
      <c r="O2747" s="56" t="n">
        <v>0</v>
      </c>
      <c r="P2747" s="56" t="n">
        <v>0.121527777777778</v>
      </c>
      <c r="Q2747" s="56" t="n">
        <v>0</v>
      </c>
      <c r="R2747" s="0" t="n">
        <v>-23.794339</v>
      </c>
      <c r="S2747" s="0" t="n">
        <v>-46.736045</v>
      </c>
      <c r="T2747" s="0" t="n">
        <v>-23.796643</v>
      </c>
      <c r="U2747" s="0" t="n">
        <v>-46.740791</v>
      </c>
      <c r="V2747" s="0" t="n">
        <v>1</v>
      </c>
      <c r="W2747" s="0" t="n">
        <v>0</v>
      </c>
      <c r="X2747" s="0" t="n">
        <v>0</v>
      </c>
      <c r="Y2747" s="0" t="n">
        <v>0</v>
      </c>
      <c r="Z2747" s="0" t="s">
        <v>7895</v>
      </c>
      <c r="AA2747" s="0"/>
      <c r="AB2747" s="0"/>
      <c r="AC2747" s="56" t="n">
        <v>0.333333333333333</v>
      </c>
      <c r="AD2747" s="56" t="n">
        <v>0.75</v>
      </c>
      <c r="AE2747" s="56" t="n">
        <v>0.999305555555556</v>
      </c>
      <c r="AF2747" s="56" t="n">
        <v>0.999305555555556</v>
      </c>
      <c r="AG2747" s="0"/>
      <c r="AH2747" s="0"/>
      <c r="AI2747" s="0" t="s">
        <v>27227</v>
      </c>
      <c r="AJ2747" s="0" t="s">
        <v>17606</v>
      </c>
      <c r="AK2747" s="0" t="s">
        <v>27228</v>
      </c>
      <c r="AL2747" s="0"/>
      <c r="AM2747" s="0" t="s">
        <v>27067</v>
      </c>
      <c r="AN2747" s="0" t="n">
        <v>95907</v>
      </c>
      <c r="AO2747" s="0" t="s">
        <v>7897</v>
      </c>
      <c r="AP2747" s="58" t="s">
        <v>27229</v>
      </c>
      <c r="AQ2747" s="0"/>
      <c r="AR2747" s="58" t="s">
        <v>27230</v>
      </c>
      <c r="AS2747" s="58" t="s">
        <v>27231</v>
      </c>
      <c r="AT2747" s="0"/>
    </row>
    <row r="2748" customFormat="false" ht="15" hidden="false" customHeight="false" outlineLevel="0" collapsed="false">
      <c r="A2748" s="0" t="s">
        <v>27232</v>
      </c>
      <c r="B2748" s="0" t="n">
        <v>80022</v>
      </c>
      <c r="C2748" s="55" t="n">
        <v>46210</v>
      </c>
      <c r="D2748" s="0" t="s">
        <v>26828</v>
      </c>
      <c r="E2748" s="0"/>
      <c r="F2748" s="0" t="s">
        <v>27062</v>
      </c>
      <c r="G2748" s="0" t="s">
        <v>27233</v>
      </c>
      <c r="H2748" s="0" t="s">
        <v>27234</v>
      </c>
      <c r="I2748" s="56" t="n">
        <v>0.543055555555556</v>
      </c>
      <c r="J2748" s="56" t="n">
        <v>0.55</v>
      </c>
      <c r="K2748" s="57"/>
      <c r="L2748" s="57" t="n">
        <v>46209.4325810185</v>
      </c>
      <c r="M2748" s="0" t="s">
        <v>26828</v>
      </c>
      <c r="N2748" s="56" t="n">
        <v>0.00694444444444444</v>
      </c>
      <c r="O2748" s="56" t="n">
        <v>0</v>
      </c>
      <c r="P2748" s="56" t="n">
        <v>0.117361111111111</v>
      </c>
      <c r="Q2748" s="56" t="n">
        <v>0</v>
      </c>
      <c r="R2748" s="0" t="n">
        <v>-23.794339</v>
      </c>
      <c r="S2748" s="0" t="n">
        <v>-46.736045</v>
      </c>
      <c r="T2748" s="0" t="n">
        <v>-23.796712</v>
      </c>
      <c r="U2748" s="0" t="n">
        <v>-46.738785</v>
      </c>
      <c r="V2748" s="0" t="n">
        <v>1</v>
      </c>
      <c r="W2748" s="0" t="n">
        <v>0</v>
      </c>
      <c r="X2748" s="0" t="n">
        <v>0</v>
      </c>
      <c r="Y2748" s="0" t="n">
        <v>0</v>
      </c>
      <c r="Z2748" s="0" t="s">
        <v>7895</v>
      </c>
      <c r="AA2748" s="0"/>
      <c r="AB2748" s="0"/>
      <c r="AC2748" s="56" t="n">
        <v>0.333333333333333</v>
      </c>
      <c r="AD2748" s="56" t="n">
        <v>0.75</v>
      </c>
      <c r="AE2748" s="56" t="n">
        <v>0.999305555555556</v>
      </c>
      <c r="AF2748" s="56" t="n">
        <v>0.999305555555556</v>
      </c>
      <c r="AG2748" s="0"/>
      <c r="AH2748" s="0"/>
      <c r="AI2748" s="0" t="s">
        <v>27235</v>
      </c>
      <c r="AJ2748" s="0" t="s">
        <v>17606</v>
      </c>
      <c r="AK2748" s="0" t="s">
        <v>27236</v>
      </c>
      <c r="AL2748" s="0"/>
      <c r="AM2748" s="0" t="s">
        <v>27067</v>
      </c>
      <c r="AN2748" s="0" t="n">
        <v>95907</v>
      </c>
      <c r="AO2748" s="0" t="s">
        <v>7897</v>
      </c>
      <c r="AP2748" s="58" t="s">
        <v>27237</v>
      </c>
      <c r="AQ2748" s="0"/>
      <c r="AR2748" s="58" t="s">
        <v>27238</v>
      </c>
      <c r="AS2748" s="58" t="s">
        <v>27239</v>
      </c>
      <c r="AT2748" s="0"/>
    </row>
    <row r="2749" customFormat="false" ht="15" hidden="false" customHeight="false" outlineLevel="0" collapsed="false">
      <c r="A2749" s="0" t="s">
        <v>27240</v>
      </c>
      <c r="B2749" s="0" t="n">
        <v>79987</v>
      </c>
      <c r="C2749" s="55" t="n">
        <v>46210</v>
      </c>
      <c r="D2749" s="0" t="s">
        <v>26828</v>
      </c>
      <c r="E2749" s="0"/>
      <c r="F2749" s="0" t="s">
        <v>27062</v>
      </c>
      <c r="G2749" s="0" t="s">
        <v>27241</v>
      </c>
      <c r="H2749" s="0" t="s">
        <v>27242</v>
      </c>
      <c r="I2749" s="56" t="n">
        <v>0.552777777777778</v>
      </c>
      <c r="J2749" s="56" t="n">
        <v>0.559722222222222</v>
      </c>
      <c r="K2749" s="57" t="n">
        <v>46209.449849537</v>
      </c>
      <c r="L2749" s="57" t="n">
        <v>46209.4534837963</v>
      </c>
      <c r="M2749" s="0" t="s">
        <v>26828</v>
      </c>
      <c r="N2749" s="56" t="n">
        <v>0.00694444444444444</v>
      </c>
      <c r="O2749" s="56" t="n">
        <v>0.00363425925925926</v>
      </c>
      <c r="P2749" s="56" t="n">
        <v>0.105555555555556</v>
      </c>
      <c r="Q2749" s="56" t="n">
        <v>0</v>
      </c>
      <c r="R2749" s="0" t="n">
        <v>-23.791708</v>
      </c>
      <c r="S2749" s="0" t="n">
        <v>-46.738561</v>
      </c>
      <c r="T2749" s="0" t="n">
        <v>-23.791563</v>
      </c>
      <c r="U2749" s="0" t="n">
        <v>-46.741469</v>
      </c>
      <c r="V2749" s="0" t="n">
        <v>1</v>
      </c>
      <c r="W2749" s="0" t="n">
        <v>0</v>
      </c>
      <c r="X2749" s="0" t="n">
        <v>0</v>
      </c>
      <c r="Y2749" s="0" t="n">
        <v>0</v>
      </c>
      <c r="Z2749" s="0" t="s">
        <v>7895</v>
      </c>
      <c r="AA2749" s="0"/>
      <c r="AB2749" s="0"/>
      <c r="AC2749" s="56" t="n">
        <v>0.333333333333333</v>
      </c>
      <c r="AD2749" s="56" t="n">
        <v>0.75</v>
      </c>
      <c r="AE2749" s="56" t="n">
        <v>0.999305555555556</v>
      </c>
      <c r="AF2749" s="56" t="n">
        <v>0.999305555555556</v>
      </c>
      <c r="AG2749" s="0"/>
      <c r="AH2749" s="0"/>
      <c r="AI2749" s="0" t="s">
        <v>27243</v>
      </c>
      <c r="AJ2749" s="0" t="s">
        <v>17606</v>
      </c>
      <c r="AK2749" s="0" t="s">
        <v>27244</v>
      </c>
      <c r="AL2749" s="0"/>
      <c r="AM2749" s="0" t="s">
        <v>27067</v>
      </c>
      <c r="AN2749" s="0" t="n">
        <v>95907</v>
      </c>
      <c r="AO2749" s="0" t="s">
        <v>7897</v>
      </c>
      <c r="AP2749" s="58" t="s">
        <v>27245</v>
      </c>
      <c r="AQ2749" s="0"/>
      <c r="AR2749" s="58" t="s">
        <v>27246</v>
      </c>
      <c r="AS2749" s="58" t="s">
        <v>27247</v>
      </c>
      <c r="AT2749" s="0"/>
    </row>
    <row r="2750" customFormat="false" ht="15" hidden="false" customHeight="false" outlineLevel="0" collapsed="false">
      <c r="A2750" s="0" t="s">
        <v>27248</v>
      </c>
      <c r="B2750" s="0" t="n">
        <v>79998</v>
      </c>
      <c r="C2750" s="55" t="n">
        <v>46210</v>
      </c>
      <c r="D2750" s="0" t="s">
        <v>26828</v>
      </c>
      <c r="E2750" s="0"/>
      <c r="F2750" s="0" t="s">
        <v>27062</v>
      </c>
      <c r="G2750" s="0" t="s">
        <v>27249</v>
      </c>
      <c r="H2750" s="0" t="s">
        <v>27250</v>
      </c>
      <c r="I2750" s="56" t="n">
        <v>0.5625</v>
      </c>
      <c r="J2750" s="56" t="n">
        <v>0.569444444444444</v>
      </c>
      <c r="K2750" s="57"/>
      <c r="L2750" s="57" t="n">
        <v>46209.4624421296</v>
      </c>
      <c r="M2750" s="0" t="s">
        <v>26828</v>
      </c>
      <c r="N2750" s="56" t="n">
        <v>0.00694444444444444</v>
      </c>
      <c r="O2750" s="56" t="n">
        <v>0</v>
      </c>
      <c r="P2750" s="56" t="n">
        <v>0.106944444444444</v>
      </c>
      <c r="Q2750" s="56" t="n">
        <v>0</v>
      </c>
      <c r="R2750" s="0" t="n">
        <v>-23.794674</v>
      </c>
      <c r="S2750" s="0" t="n">
        <v>-46.74402</v>
      </c>
      <c r="T2750" s="0" t="n">
        <v>-23.792454</v>
      </c>
      <c r="U2750" s="0" t="n">
        <v>-46.746026</v>
      </c>
      <c r="V2750" s="0" t="n">
        <v>1</v>
      </c>
      <c r="W2750" s="0" t="n">
        <v>0</v>
      </c>
      <c r="X2750" s="0" t="n">
        <v>0</v>
      </c>
      <c r="Y2750" s="0" t="n">
        <v>0</v>
      </c>
      <c r="Z2750" s="0" t="s">
        <v>7895</v>
      </c>
      <c r="AA2750" s="0"/>
      <c r="AB2750" s="0"/>
      <c r="AC2750" s="56" t="n">
        <v>0.333333333333333</v>
      </c>
      <c r="AD2750" s="56" t="n">
        <v>0.75</v>
      </c>
      <c r="AE2750" s="56" t="n">
        <v>0.999305555555556</v>
      </c>
      <c r="AF2750" s="56" t="n">
        <v>0.999305555555556</v>
      </c>
      <c r="AG2750" s="0"/>
      <c r="AH2750" s="0"/>
      <c r="AI2750" s="0" t="s">
        <v>27251</v>
      </c>
      <c r="AJ2750" s="0" t="s">
        <v>17606</v>
      </c>
      <c r="AK2750" s="0" t="s">
        <v>27252</v>
      </c>
      <c r="AL2750" s="0"/>
      <c r="AM2750" s="0" t="s">
        <v>27067</v>
      </c>
      <c r="AN2750" s="0" t="n">
        <v>95907</v>
      </c>
      <c r="AO2750" s="0" t="s">
        <v>7897</v>
      </c>
      <c r="AP2750" s="58" t="s">
        <v>27253</v>
      </c>
      <c r="AQ2750" s="0"/>
      <c r="AR2750" s="58" t="s">
        <v>27254</v>
      </c>
      <c r="AS2750" s="58" t="s">
        <v>27255</v>
      </c>
      <c r="AT2750" s="0"/>
    </row>
    <row r="2751" customFormat="false" ht="15" hidden="false" customHeight="false" outlineLevel="0" collapsed="false">
      <c r="A2751" s="0" t="s">
        <v>27256</v>
      </c>
      <c r="B2751" s="0" t="n">
        <v>80035</v>
      </c>
      <c r="C2751" s="55" t="n">
        <v>46210</v>
      </c>
      <c r="D2751" s="0" t="s">
        <v>26828</v>
      </c>
      <c r="E2751" s="0"/>
      <c r="F2751" s="0" t="s">
        <v>27062</v>
      </c>
      <c r="G2751" s="0" t="s">
        <v>27257</v>
      </c>
      <c r="H2751" s="0" t="s">
        <v>27258</v>
      </c>
      <c r="I2751" s="56" t="n">
        <v>0.582638888888889</v>
      </c>
      <c r="J2751" s="56" t="n">
        <v>0.589583333333333</v>
      </c>
      <c r="K2751" s="57" t="n">
        <v>46209.4696180556</v>
      </c>
      <c r="L2751" s="57" t="n">
        <v>46209.4754976852</v>
      </c>
      <c r="M2751" s="0" t="s">
        <v>26828</v>
      </c>
      <c r="N2751" s="56" t="n">
        <v>0.00694444444444444</v>
      </c>
      <c r="O2751" s="56" t="n">
        <v>0.00587962962962963</v>
      </c>
      <c r="P2751" s="56" t="n">
        <v>0.113888888888889</v>
      </c>
      <c r="Q2751" s="56" t="n">
        <v>0</v>
      </c>
      <c r="R2751" s="0" t="n">
        <v>-23.772803</v>
      </c>
      <c r="S2751" s="0" t="n">
        <v>-46.733466</v>
      </c>
      <c r="T2751" s="0" t="n">
        <v>-23.772489</v>
      </c>
      <c r="U2751" s="0" t="n">
        <v>-46.733736</v>
      </c>
      <c r="V2751" s="0" t="n">
        <v>1</v>
      </c>
      <c r="W2751" s="0" t="n">
        <v>0</v>
      </c>
      <c r="X2751" s="0" t="n">
        <v>0</v>
      </c>
      <c r="Y2751" s="0" t="n">
        <v>0</v>
      </c>
      <c r="Z2751" s="0" t="s">
        <v>7895</v>
      </c>
      <c r="AA2751" s="0"/>
      <c r="AB2751" s="0"/>
      <c r="AC2751" s="56" t="n">
        <v>0.333333333333333</v>
      </c>
      <c r="AD2751" s="56" t="n">
        <v>0.75</v>
      </c>
      <c r="AE2751" s="56" t="n">
        <v>0.999305555555556</v>
      </c>
      <c r="AF2751" s="56" t="n">
        <v>0.999305555555556</v>
      </c>
      <c r="AG2751" s="0"/>
      <c r="AH2751" s="0"/>
      <c r="AI2751" s="0" t="s">
        <v>27259</v>
      </c>
      <c r="AJ2751" s="0" t="s">
        <v>17606</v>
      </c>
      <c r="AK2751" s="0" t="s">
        <v>27260</v>
      </c>
      <c r="AL2751" s="0"/>
      <c r="AM2751" s="0" t="s">
        <v>27067</v>
      </c>
      <c r="AN2751" s="0" t="n">
        <v>95907</v>
      </c>
      <c r="AO2751" s="0" t="s">
        <v>7897</v>
      </c>
      <c r="AP2751" s="58" t="s">
        <v>27261</v>
      </c>
      <c r="AQ2751" s="0"/>
      <c r="AR2751" s="58" t="s">
        <v>27262</v>
      </c>
      <c r="AS2751" s="58" t="s">
        <v>27263</v>
      </c>
      <c r="AT2751" s="0"/>
    </row>
    <row r="2752" customFormat="false" ht="15" hidden="false" customHeight="false" outlineLevel="0" collapsed="false">
      <c r="A2752" s="0" t="s">
        <v>27264</v>
      </c>
      <c r="B2752" s="0" t="n">
        <v>80001</v>
      </c>
      <c r="C2752" s="55" t="n">
        <v>46210</v>
      </c>
      <c r="D2752" s="0" t="s">
        <v>26828</v>
      </c>
      <c r="E2752" s="0"/>
      <c r="F2752" s="0" t="s">
        <v>27062</v>
      </c>
      <c r="G2752" s="0" t="s">
        <v>27265</v>
      </c>
      <c r="H2752" s="0" t="s">
        <v>27266</v>
      </c>
      <c r="I2752" s="56" t="n">
        <v>0.602777777777778</v>
      </c>
      <c r="J2752" s="56" t="n">
        <v>0.609722222222222</v>
      </c>
      <c r="K2752" s="57" t="n">
        <v>46209.4959143519</v>
      </c>
      <c r="L2752" s="57" t="n">
        <v>46209.4983217593</v>
      </c>
      <c r="M2752" s="0" t="s">
        <v>26828</v>
      </c>
      <c r="N2752" s="56" t="n">
        <v>0.00694444444444444</v>
      </c>
      <c r="O2752" s="56" t="n">
        <v>0.00240740740740741</v>
      </c>
      <c r="P2752" s="56" t="n">
        <v>0.111111111111111</v>
      </c>
      <c r="Q2752" s="56" t="n">
        <v>0</v>
      </c>
      <c r="R2752" s="0" t="n">
        <v>-23.762824</v>
      </c>
      <c r="S2752" s="0" t="n">
        <v>-46.761587</v>
      </c>
      <c r="T2752" s="0" t="n">
        <v>-23.763037</v>
      </c>
      <c r="U2752" s="0" t="n">
        <v>-46.761051</v>
      </c>
      <c r="V2752" s="0" t="n">
        <v>1</v>
      </c>
      <c r="W2752" s="0" t="n">
        <v>0</v>
      </c>
      <c r="X2752" s="0" t="n">
        <v>0</v>
      </c>
      <c r="Y2752" s="0" t="n">
        <v>0</v>
      </c>
      <c r="Z2752" s="0" t="s">
        <v>7895</v>
      </c>
      <c r="AA2752" s="0"/>
      <c r="AB2752" s="0"/>
      <c r="AC2752" s="56" t="n">
        <v>0.333333333333333</v>
      </c>
      <c r="AD2752" s="56" t="n">
        <v>0.75</v>
      </c>
      <c r="AE2752" s="56" t="n">
        <v>0.999305555555556</v>
      </c>
      <c r="AF2752" s="56" t="n">
        <v>0.999305555555556</v>
      </c>
      <c r="AG2752" s="0"/>
      <c r="AH2752" s="0"/>
      <c r="AI2752" s="0" t="s">
        <v>27267</v>
      </c>
      <c r="AJ2752" s="0" t="s">
        <v>17606</v>
      </c>
      <c r="AK2752" s="0" t="s">
        <v>27268</v>
      </c>
      <c r="AL2752" s="0"/>
      <c r="AM2752" s="0" t="s">
        <v>27067</v>
      </c>
      <c r="AN2752" s="0" t="n">
        <v>95907</v>
      </c>
      <c r="AO2752" s="0" t="s">
        <v>7897</v>
      </c>
      <c r="AP2752" s="58" t="s">
        <v>27269</v>
      </c>
      <c r="AQ2752" s="0"/>
      <c r="AR2752" s="58" t="s">
        <v>27270</v>
      </c>
      <c r="AS2752" s="58" t="s">
        <v>27271</v>
      </c>
      <c r="AT2752" s="0"/>
    </row>
    <row r="2753" customFormat="false" ht="15" hidden="false" customHeight="false" outlineLevel="0" collapsed="false">
      <c r="A2753" s="0" t="s">
        <v>27272</v>
      </c>
      <c r="B2753" s="0" t="n">
        <v>79992</v>
      </c>
      <c r="C2753" s="55" t="n">
        <v>46210</v>
      </c>
      <c r="D2753" s="0" t="s">
        <v>26828</v>
      </c>
      <c r="E2753" s="0"/>
      <c r="F2753" s="0" t="s">
        <v>27062</v>
      </c>
      <c r="G2753" s="0" t="s">
        <v>27273</v>
      </c>
      <c r="H2753" s="0" t="s">
        <v>27274</v>
      </c>
      <c r="I2753" s="56" t="n">
        <v>0.621527777777778</v>
      </c>
      <c r="J2753" s="56" t="n">
        <v>0.628472222222222</v>
      </c>
      <c r="K2753" s="57"/>
      <c r="L2753" s="57" t="n">
        <v>46209.4919791667</v>
      </c>
      <c r="M2753" s="0" t="s">
        <v>26828</v>
      </c>
      <c r="N2753" s="56" t="n">
        <v>0.00694444444444444</v>
      </c>
      <c r="O2753" s="56" t="n">
        <v>0</v>
      </c>
      <c r="P2753" s="56" t="n">
        <v>0.136111111111111</v>
      </c>
      <c r="Q2753" s="56" t="n">
        <v>0</v>
      </c>
      <c r="R2753" s="0" t="n">
        <v>-23.745767</v>
      </c>
      <c r="S2753" s="0" t="n">
        <v>-46.752419</v>
      </c>
      <c r="T2753" s="0" t="n">
        <v>-23.751347</v>
      </c>
      <c r="U2753" s="0" t="n">
        <v>-46.75213</v>
      </c>
      <c r="V2753" s="0" t="n">
        <v>1</v>
      </c>
      <c r="W2753" s="0" t="n">
        <v>0</v>
      </c>
      <c r="X2753" s="0" t="n">
        <v>0</v>
      </c>
      <c r="Y2753" s="0" t="n">
        <v>0</v>
      </c>
      <c r="Z2753" s="0" t="s">
        <v>7895</v>
      </c>
      <c r="AA2753" s="0"/>
      <c r="AB2753" s="0"/>
      <c r="AC2753" s="56" t="n">
        <v>0.333333333333333</v>
      </c>
      <c r="AD2753" s="56" t="n">
        <v>0.75</v>
      </c>
      <c r="AE2753" s="56" t="n">
        <v>0.999305555555556</v>
      </c>
      <c r="AF2753" s="56" t="n">
        <v>0.999305555555556</v>
      </c>
      <c r="AG2753" s="0"/>
      <c r="AH2753" s="0"/>
      <c r="AI2753" s="0" t="s">
        <v>27275</v>
      </c>
      <c r="AJ2753" s="0" t="s">
        <v>17606</v>
      </c>
      <c r="AK2753" s="0" t="s">
        <v>27276</v>
      </c>
      <c r="AL2753" s="0"/>
      <c r="AM2753" s="0" t="s">
        <v>27067</v>
      </c>
      <c r="AN2753" s="0" t="n">
        <v>95907</v>
      </c>
      <c r="AO2753" s="0" t="s">
        <v>7897</v>
      </c>
      <c r="AP2753" s="58" t="s">
        <v>27277</v>
      </c>
      <c r="AQ2753" s="0"/>
      <c r="AR2753" s="58" t="s">
        <v>27278</v>
      </c>
      <c r="AS2753" s="58" t="s">
        <v>27279</v>
      </c>
      <c r="AT2753" s="0"/>
    </row>
    <row r="2754" customFormat="false" ht="15" hidden="false" customHeight="false" outlineLevel="0" collapsed="false">
      <c r="A2754" s="0" t="s">
        <v>27280</v>
      </c>
      <c r="B2754" s="0" t="n">
        <v>79868</v>
      </c>
      <c r="C2754" s="55" t="n">
        <v>46210</v>
      </c>
      <c r="D2754" s="0" t="s">
        <v>26828</v>
      </c>
      <c r="E2754" s="0"/>
      <c r="F2754" s="0" t="s">
        <v>27281</v>
      </c>
      <c r="G2754" s="0" t="s">
        <v>27282</v>
      </c>
      <c r="H2754" s="0" t="s">
        <v>27283</v>
      </c>
      <c r="I2754" s="56" t="n">
        <v>0.515972222222222</v>
      </c>
      <c r="J2754" s="56" t="n">
        <v>0.522916666666667</v>
      </c>
      <c r="K2754" s="57"/>
      <c r="L2754" s="57" t="n">
        <v>46204.659837963</v>
      </c>
      <c r="M2754" s="0" t="s">
        <v>26828</v>
      </c>
      <c r="N2754" s="56" t="n">
        <v>0.00694444444444444</v>
      </c>
      <c r="O2754" s="56" t="n">
        <v>0</v>
      </c>
      <c r="P2754" s="56" t="n">
        <v>0.8625</v>
      </c>
      <c r="Q2754" s="56" t="n">
        <v>0</v>
      </c>
      <c r="R2754" s="0" t="n">
        <v>-23.698713</v>
      </c>
      <c r="S2754" s="0" t="n">
        <v>-46.70287</v>
      </c>
      <c r="T2754" s="0" t="n">
        <v>-23.633348</v>
      </c>
      <c r="U2754" s="0" t="n">
        <v>-46.947708</v>
      </c>
      <c r="V2754" s="0" t="n">
        <v>1</v>
      </c>
      <c r="W2754" s="0" t="n">
        <v>0</v>
      </c>
      <c r="X2754" s="0" t="n">
        <v>0</v>
      </c>
      <c r="Y2754" s="0" t="n">
        <v>0</v>
      </c>
      <c r="Z2754" s="0" t="s">
        <v>7895</v>
      </c>
      <c r="AA2754" s="0" t="s">
        <v>27284</v>
      </c>
      <c r="AB2754" s="0"/>
      <c r="AC2754" s="56" t="n">
        <v>0.333333333333333</v>
      </c>
      <c r="AD2754" s="56" t="n">
        <v>0.75</v>
      </c>
      <c r="AE2754" s="56" t="n">
        <v>0.999305555555556</v>
      </c>
      <c r="AF2754" s="56" t="n">
        <v>0.999305555555556</v>
      </c>
      <c r="AG2754" s="0"/>
      <c r="AH2754" s="0"/>
      <c r="AI2754" s="0" t="s">
        <v>27285</v>
      </c>
      <c r="AJ2754" s="0" t="s">
        <v>11555</v>
      </c>
      <c r="AK2754" s="0" t="s">
        <v>27286</v>
      </c>
      <c r="AL2754" s="0"/>
      <c r="AM2754" s="0" t="s">
        <v>27287</v>
      </c>
      <c r="AN2754" s="0" t="n">
        <v>95907</v>
      </c>
      <c r="AO2754" s="0" t="s">
        <v>7897</v>
      </c>
      <c r="AP2754" s="58" t="s">
        <v>27288</v>
      </c>
      <c r="AQ2754" s="0"/>
      <c r="AR2754" s="58" t="s">
        <v>27289</v>
      </c>
      <c r="AS2754" s="58" t="s">
        <v>27290</v>
      </c>
      <c r="AT2754" s="0"/>
    </row>
    <row r="2755" customFormat="false" ht="15" hidden="false" customHeight="false" outlineLevel="0" collapsed="false">
      <c r="A2755" s="0" t="s">
        <v>27291</v>
      </c>
      <c r="B2755" s="0" t="n">
        <v>79864</v>
      </c>
      <c r="C2755" s="55" t="n">
        <v>46210</v>
      </c>
      <c r="D2755" s="0" t="s">
        <v>26828</v>
      </c>
      <c r="E2755" s="0"/>
      <c r="F2755" s="0" t="s">
        <v>27281</v>
      </c>
      <c r="G2755" s="0" t="s">
        <v>27292</v>
      </c>
      <c r="H2755" s="0" t="s">
        <v>27293</v>
      </c>
      <c r="I2755" s="56" t="n">
        <v>0.507638888888889</v>
      </c>
      <c r="J2755" s="56" t="n">
        <v>0.514583333333333</v>
      </c>
      <c r="K2755" s="57"/>
      <c r="L2755" s="57" t="n">
        <v>46204.5211689815</v>
      </c>
      <c r="M2755" s="0" t="s">
        <v>26828</v>
      </c>
      <c r="N2755" s="56" t="n">
        <v>0.00694444444444444</v>
      </c>
      <c r="O2755" s="56" t="n">
        <v>0</v>
      </c>
      <c r="P2755" s="56" t="n">
        <v>0.993055555555556</v>
      </c>
      <c r="Q2755" s="56" t="n">
        <v>0</v>
      </c>
      <c r="R2755" s="0" t="n">
        <v>-23.700549</v>
      </c>
      <c r="S2755" s="0" t="n">
        <v>-46.701975</v>
      </c>
      <c r="T2755" s="0" t="n">
        <v>-23.700338</v>
      </c>
      <c r="U2755" s="0" t="n">
        <v>-46.703687</v>
      </c>
      <c r="V2755" s="0" t="n">
        <v>1</v>
      </c>
      <c r="W2755" s="0" t="n">
        <v>0</v>
      </c>
      <c r="X2755" s="0" t="n">
        <v>0</v>
      </c>
      <c r="Y2755" s="0" t="n">
        <v>0</v>
      </c>
      <c r="Z2755" s="0" t="s">
        <v>7895</v>
      </c>
      <c r="AA2755" s="0"/>
      <c r="AB2755" s="0"/>
      <c r="AC2755" s="56" t="n">
        <v>0.333333333333333</v>
      </c>
      <c r="AD2755" s="56" t="n">
        <v>0.75</v>
      </c>
      <c r="AE2755" s="56" t="n">
        <v>0.999305555555556</v>
      </c>
      <c r="AF2755" s="56" t="n">
        <v>0.999305555555556</v>
      </c>
      <c r="AG2755" s="0"/>
      <c r="AH2755" s="0"/>
      <c r="AI2755" s="0" t="s">
        <v>27294</v>
      </c>
      <c r="AJ2755" s="0" t="s">
        <v>11555</v>
      </c>
      <c r="AK2755" s="0" t="s">
        <v>27295</v>
      </c>
      <c r="AL2755" s="0"/>
      <c r="AM2755" s="0" t="s">
        <v>27287</v>
      </c>
      <c r="AN2755" s="0" t="n">
        <v>95907</v>
      </c>
      <c r="AO2755" s="0" t="s">
        <v>7897</v>
      </c>
      <c r="AP2755" s="58" t="s">
        <v>27296</v>
      </c>
      <c r="AQ2755" s="0"/>
      <c r="AR2755" s="58" t="s">
        <v>27297</v>
      </c>
      <c r="AS2755" s="58" t="s">
        <v>27298</v>
      </c>
      <c r="AT2755" s="0"/>
    </row>
    <row r="2756" customFormat="false" ht="15" hidden="false" customHeight="false" outlineLevel="0" collapsed="false">
      <c r="A2756" s="0" t="s">
        <v>27299</v>
      </c>
      <c r="B2756" s="0" t="n">
        <v>79744</v>
      </c>
      <c r="C2756" s="55" t="n">
        <v>46210</v>
      </c>
      <c r="D2756" s="0" t="s">
        <v>26828</v>
      </c>
      <c r="E2756" s="0"/>
      <c r="F2756" s="0" t="s">
        <v>27281</v>
      </c>
      <c r="G2756" s="0" t="s">
        <v>27300</v>
      </c>
      <c r="H2756" s="0" t="s">
        <v>27301</v>
      </c>
      <c r="I2756" s="56" t="n">
        <v>0.525694444444445</v>
      </c>
      <c r="J2756" s="56" t="n">
        <v>0.532638888888889</v>
      </c>
      <c r="K2756" s="57"/>
      <c r="L2756" s="57" t="n">
        <v>46204.516724537</v>
      </c>
      <c r="M2756" s="0" t="s">
        <v>26828</v>
      </c>
      <c r="N2756" s="56" t="n">
        <v>0.00694444444444444</v>
      </c>
      <c r="O2756" s="56" t="n">
        <v>0</v>
      </c>
      <c r="P2756" s="56" t="n">
        <v>0.0152777777777778</v>
      </c>
      <c r="Q2756" s="56" t="n">
        <v>0</v>
      </c>
      <c r="R2756" s="0" t="n">
        <v>-23.705459</v>
      </c>
      <c r="S2756" s="0" t="n">
        <v>-46.702256</v>
      </c>
      <c r="T2756" s="0" t="n">
        <v>-23.706459</v>
      </c>
      <c r="U2756" s="0" t="n">
        <v>-46.700496</v>
      </c>
      <c r="V2756" s="0" t="n">
        <v>1</v>
      </c>
      <c r="W2756" s="0" t="n">
        <v>0</v>
      </c>
      <c r="X2756" s="0" t="n">
        <v>0</v>
      </c>
      <c r="Y2756" s="0" t="n">
        <v>0</v>
      </c>
      <c r="Z2756" s="0" t="s">
        <v>7895</v>
      </c>
      <c r="AA2756" s="0"/>
      <c r="AB2756" s="0"/>
      <c r="AC2756" s="56" t="n">
        <v>0.333333333333333</v>
      </c>
      <c r="AD2756" s="56" t="n">
        <v>0.75</v>
      </c>
      <c r="AE2756" s="56" t="n">
        <v>0.999305555555556</v>
      </c>
      <c r="AF2756" s="56" t="n">
        <v>0.999305555555556</v>
      </c>
      <c r="AG2756" s="0"/>
      <c r="AH2756" s="0"/>
      <c r="AI2756" s="0" t="s">
        <v>27302</v>
      </c>
      <c r="AJ2756" s="0" t="s">
        <v>11555</v>
      </c>
      <c r="AK2756" s="0" t="s">
        <v>27303</v>
      </c>
      <c r="AL2756" s="0"/>
      <c r="AM2756" s="0" t="s">
        <v>27287</v>
      </c>
      <c r="AN2756" s="0" t="n">
        <v>95907</v>
      </c>
      <c r="AO2756" s="0" t="s">
        <v>7897</v>
      </c>
      <c r="AP2756" s="58" t="s">
        <v>27304</v>
      </c>
      <c r="AQ2756" s="0"/>
      <c r="AR2756" s="58" t="s">
        <v>27305</v>
      </c>
      <c r="AS2756" s="58" t="s">
        <v>27306</v>
      </c>
      <c r="AT2756" s="0"/>
    </row>
    <row r="2757" customFormat="false" ht="15" hidden="false" customHeight="false" outlineLevel="0" collapsed="false">
      <c r="A2757" s="0" t="s">
        <v>27307</v>
      </c>
      <c r="B2757" s="0" t="n">
        <v>79752</v>
      </c>
      <c r="C2757" s="55" t="n">
        <v>46210</v>
      </c>
      <c r="D2757" s="0" t="s">
        <v>26828</v>
      </c>
      <c r="E2757" s="0"/>
      <c r="F2757" s="0" t="s">
        <v>27281</v>
      </c>
      <c r="G2757" s="0" t="s">
        <v>27308</v>
      </c>
      <c r="H2757" s="0" t="s">
        <v>27309</v>
      </c>
      <c r="I2757" s="56" t="n">
        <v>0.497916666666667</v>
      </c>
      <c r="J2757" s="56" t="n">
        <v>0.504861111111111</v>
      </c>
      <c r="K2757" s="57"/>
      <c r="L2757" s="57" t="n">
        <v>46204.5062268519</v>
      </c>
      <c r="M2757" s="0" t="s">
        <v>26828</v>
      </c>
      <c r="N2757" s="56" t="n">
        <v>0.00694444444444444</v>
      </c>
      <c r="O2757" s="56" t="n">
        <v>0</v>
      </c>
      <c r="P2757" s="56" t="n">
        <v>0.998611111111111</v>
      </c>
      <c r="Q2757" s="56" t="n">
        <v>0</v>
      </c>
      <c r="R2757" s="0" t="n">
        <v>-23.709167</v>
      </c>
      <c r="S2757" s="0" t="n">
        <v>-46.701958</v>
      </c>
      <c r="T2757" s="0" t="n">
        <v>-23.713174</v>
      </c>
      <c r="U2757" s="0" t="n">
        <v>-46.701715</v>
      </c>
      <c r="V2757" s="0" t="n">
        <v>1</v>
      </c>
      <c r="W2757" s="0" t="n">
        <v>0</v>
      </c>
      <c r="X2757" s="0" t="n">
        <v>0</v>
      </c>
      <c r="Y2757" s="0" t="n">
        <v>0</v>
      </c>
      <c r="Z2757" s="0" t="s">
        <v>7895</v>
      </c>
      <c r="AA2757" s="0"/>
      <c r="AB2757" s="0"/>
      <c r="AC2757" s="56" t="n">
        <v>0.333333333333333</v>
      </c>
      <c r="AD2757" s="56" t="n">
        <v>0.75</v>
      </c>
      <c r="AE2757" s="56" t="n">
        <v>0.999305555555556</v>
      </c>
      <c r="AF2757" s="56" t="n">
        <v>0.999305555555556</v>
      </c>
      <c r="AG2757" s="0"/>
      <c r="AH2757" s="0"/>
      <c r="AI2757" s="0" t="s">
        <v>27310</v>
      </c>
      <c r="AJ2757" s="0" t="s">
        <v>11555</v>
      </c>
      <c r="AK2757" s="0" t="s">
        <v>27311</v>
      </c>
      <c r="AL2757" s="0"/>
      <c r="AM2757" s="0" t="s">
        <v>27287</v>
      </c>
      <c r="AN2757" s="0" t="n">
        <v>95907</v>
      </c>
      <c r="AO2757" s="0" t="s">
        <v>7897</v>
      </c>
      <c r="AP2757" s="58" t="s">
        <v>27312</v>
      </c>
      <c r="AQ2757" s="0"/>
      <c r="AR2757" s="58" t="s">
        <v>27313</v>
      </c>
      <c r="AS2757" s="58" t="s">
        <v>27314</v>
      </c>
      <c r="AT2757" s="0"/>
    </row>
    <row r="2758" customFormat="false" ht="15" hidden="false" customHeight="false" outlineLevel="0" collapsed="false">
      <c r="A2758" s="0" t="s">
        <v>27315</v>
      </c>
      <c r="B2758" s="0" t="n">
        <v>79686</v>
      </c>
      <c r="C2758" s="55" t="n">
        <v>46210</v>
      </c>
      <c r="D2758" s="0" t="s">
        <v>26828</v>
      </c>
      <c r="E2758" s="0"/>
      <c r="F2758" s="0" t="s">
        <v>27281</v>
      </c>
      <c r="G2758" s="0" t="s">
        <v>27316</v>
      </c>
      <c r="H2758" s="0" t="s">
        <v>27317</v>
      </c>
      <c r="I2758" s="56" t="n">
        <v>0.488888888888889</v>
      </c>
      <c r="J2758" s="56" t="n">
        <v>0.495833333333333</v>
      </c>
      <c r="K2758" s="57"/>
      <c r="L2758" s="57" t="n">
        <v>46204.5118634259</v>
      </c>
      <c r="M2758" s="0" t="s">
        <v>26828</v>
      </c>
      <c r="N2758" s="56" t="n">
        <v>0.00694444444444444</v>
      </c>
      <c r="O2758" s="56" t="n">
        <v>0</v>
      </c>
      <c r="P2758" s="56" t="n">
        <v>0.983333333333333</v>
      </c>
      <c r="Q2758" s="56" t="n">
        <v>0</v>
      </c>
      <c r="R2758" s="0" t="n">
        <v>-23.70615</v>
      </c>
      <c r="S2758" s="0" t="n">
        <v>-46.702672</v>
      </c>
      <c r="T2758" s="0" t="n">
        <v>-23.707968</v>
      </c>
      <c r="U2758" s="0" t="n">
        <v>-46.698535</v>
      </c>
      <c r="V2758" s="0" t="n">
        <v>1</v>
      </c>
      <c r="W2758" s="0" t="n">
        <v>0</v>
      </c>
      <c r="X2758" s="0" t="n">
        <v>0</v>
      </c>
      <c r="Y2758" s="0" t="n">
        <v>0</v>
      </c>
      <c r="Z2758" s="0" t="s">
        <v>7895</v>
      </c>
      <c r="AA2758" s="0"/>
      <c r="AB2758" s="0"/>
      <c r="AC2758" s="56" t="n">
        <v>0.333333333333333</v>
      </c>
      <c r="AD2758" s="56" t="n">
        <v>0.75</v>
      </c>
      <c r="AE2758" s="56" t="n">
        <v>0.999305555555556</v>
      </c>
      <c r="AF2758" s="56" t="n">
        <v>0.999305555555556</v>
      </c>
      <c r="AG2758" s="0"/>
      <c r="AH2758" s="0"/>
      <c r="AI2758" s="0" t="s">
        <v>27318</v>
      </c>
      <c r="AJ2758" s="0" t="s">
        <v>11555</v>
      </c>
      <c r="AK2758" s="0" t="s">
        <v>27319</v>
      </c>
      <c r="AL2758" s="0"/>
      <c r="AM2758" s="0" t="s">
        <v>27287</v>
      </c>
      <c r="AN2758" s="0" t="n">
        <v>95907</v>
      </c>
      <c r="AO2758" s="0" t="s">
        <v>7897</v>
      </c>
      <c r="AP2758" s="58" t="s">
        <v>27320</v>
      </c>
      <c r="AQ2758" s="0"/>
      <c r="AR2758" s="58" t="s">
        <v>27321</v>
      </c>
      <c r="AS2758" s="58" t="s">
        <v>27322</v>
      </c>
      <c r="AT2758" s="0"/>
    </row>
    <row r="2759" customFormat="false" ht="15" hidden="false" customHeight="false" outlineLevel="0" collapsed="false">
      <c r="A2759" s="0" t="s">
        <v>27323</v>
      </c>
      <c r="B2759" s="0" t="n">
        <v>79716</v>
      </c>
      <c r="C2759" s="55" t="n">
        <v>46210</v>
      </c>
      <c r="D2759" s="0" t="s">
        <v>26828</v>
      </c>
      <c r="E2759" s="0"/>
      <c r="F2759" s="0" t="s">
        <v>27281</v>
      </c>
      <c r="G2759" s="0" t="s">
        <v>27324</v>
      </c>
      <c r="H2759" s="0" t="s">
        <v>27325</v>
      </c>
      <c r="I2759" s="56" t="n">
        <v>0.46875</v>
      </c>
      <c r="J2759" s="56" t="n">
        <v>0.475694444444444</v>
      </c>
      <c r="K2759" s="57"/>
      <c r="L2759" s="57" t="n">
        <v>46204.4942824074</v>
      </c>
      <c r="M2759" s="0" t="s">
        <v>26828</v>
      </c>
      <c r="N2759" s="56" t="n">
        <v>0.00694444444444444</v>
      </c>
      <c r="O2759" s="56" t="n">
        <v>0</v>
      </c>
      <c r="P2759" s="56" t="n">
        <v>0.98125</v>
      </c>
      <c r="Q2759" s="56" t="n">
        <v>0</v>
      </c>
      <c r="R2759" s="0" t="n">
        <v>-23.717025</v>
      </c>
      <c r="S2759" s="0" t="n">
        <v>-46.70399</v>
      </c>
      <c r="T2759" s="0" t="n">
        <v>-23.717467</v>
      </c>
      <c r="U2759" s="0" t="n">
        <v>-46.703276</v>
      </c>
      <c r="V2759" s="0" t="n">
        <v>1</v>
      </c>
      <c r="W2759" s="0" t="n">
        <v>0</v>
      </c>
      <c r="X2759" s="0" t="n">
        <v>0</v>
      </c>
      <c r="Y2759" s="0" t="n">
        <v>0</v>
      </c>
      <c r="Z2759" s="0" t="s">
        <v>7895</v>
      </c>
      <c r="AA2759" s="0"/>
      <c r="AB2759" s="0"/>
      <c r="AC2759" s="56" t="n">
        <v>0.333333333333333</v>
      </c>
      <c r="AD2759" s="56" t="n">
        <v>0.75</v>
      </c>
      <c r="AE2759" s="56" t="n">
        <v>0.999305555555556</v>
      </c>
      <c r="AF2759" s="56" t="n">
        <v>0.999305555555556</v>
      </c>
      <c r="AG2759" s="0"/>
      <c r="AH2759" s="0"/>
      <c r="AI2759" s="0" t="s">
        <v>27326</v>
      </c>
      <c r="AJ2759" s="0" t="s">
        <v>11555</v>
      </c>
      <c r="AK2759" s="0" t="s">
        <v>27327</v>
      </c>
      <c r="AL2759" s="0"/>
      <c r="AM2759" s="0" t="s">
        <v>27287</v>
      </c>
      <c r="AN2759" s="0" t="n">
        <v>95907</v>
      </c>
      <c r="AO2759" s="0" t="s">
        <v>7897</v>
      </c>
      <c r="AP2759" s="58" t="s">
        <v>27328</v>
      </c>
      <c r="AQ2759" s="0"/>
      <c r="AR2759" s="58" t="s">
        <v>27329</v>
      </c>
      <c r="AS2759" s="58" t="s">
        <v>27330</v>
      </c>
      <c r="AT2759" s="0"/>
    </row>
    <row r="2760" customFormat="false" ht="15" hidden="false" customHeight="false" outlineLevel="0" collapsed="false">
      <c r="A2760" s="0" t="s">
        <v>27331</v>
      </c>
      <c r="B2760" s="0" t="n">
        <v>79690</v>
      </c>
      <c r="C2760" s="55" t="n">
        <v>46210</v>
      </c>
      <c r="D2760" s="0" t="s">
        <v>26828</v>
      </c>
      <c r="E2760" s="0"/>
      <c r="F2760" s="0" t="s">
        <v>27281</v>
      </c>
      <c r="G2760" s="0" t="s">
        <v>27332</v>
      </c>
      <c r="H2760" s="0" t="s">
        <v>27333</v>
      </c>
      <c r="I2760" s="56" t="n">
        <v>0.477777777777778</v>
      </c>
      <c r="J2760" s="56" t="n">
        <v>0.484722222222222</v>
      </c>
      <c r="K2760" s="57"/>
      <c r="L2760" s="57" t="n">
        <v>46204.4895949074</v>
      </c>
      <c r="M2760" s="0" t="s">
        <v>26828</v>
      </c>
      <c r="N2760" s="56" t="n">
        <v>0.00694444444444444</v>
      </c>
      <c r="O2760" s="56" t="n">
        <v>0</v>
      </c>
      <c r="P2760" s="56" t="n">
        <v>0.994444444444445</v>
      </c>
      <c r="Q2760" s="56" t="n">
        <v>0</v>
      </c>
      <c r="R2760" s="0" t="n">
        <v>-23.715585</v>
      </c>
      <c r="S2760" s="0" t="n">
        <v>-46.702719</v>
      </c>
      <c r="T2760" s="0" t="n">
        <v>-23.715467</v>
      </c>
      <c r="U2760" s="0" t="n">
        <v>-46.702871</v>
      </c>
      <c r="V2760" s="0" t="n">
        <v>1</v>
      </c>
      <c r="W2760" s="0" t="n">
        <v>0</v>
      </c>
      <c r="X2760" s="0" t="n">
        <v>0</v>
      </c>
      <c r="Y2760" s="0" t="n">
        <v>0</v>
      </c>
      <c r="Z2760" s="0" t="s">
        <v>7895</v>
      </c>
      <c r="AA2760" s="0"/>
      <c r="AB2760" s="0"/>
      <c r="AC2760" s="56" t="n">
        <v>0.333333333333333</v>
      </c>
      <c r="AD2760" s="56" t="n">
        <v>0.75</v>
      </c>
      <c r="AE2760" s="56" t="n">
        <v>0.999305555555556</v>
      </c>
      <c r="AF2760" s="56" t="n">
        <v>0.999305555555556</v>
      </c>
      <c r="AG2760" s="0"/>
      <c r="AH2760" s="0"/>
      <c r="AI2760" s="0" t="s">
        <v>27334</v>
      </c>
      <c r="AJ2760" s="0" t="s">
        <v>11555</v>
      </c>
      <c r="AK2760" s="0" t="s">
        <v>27335</v>
      </c>
      <c r="AL2760" s="0"/>
      <c r="AM2760" s="0" t="s">
        <v>27287</v>
      </c>
      <c r="AN2760" s="0" t="n">
        <v>95907</v>
      </c>
      <c r="AO2760" s="0" t="s">
        <v>7897</v>
      </c>
      <c r="AP2760" s="58" t="s">
        <v>27336</v>
      </c>
      <c r="AQ2760" s="0"/>
      <c r="AR2760" s="58" t="s">
        <v>27337</v>
      </c>
      <c r="AS2760" s="58" t="s">
        <v>27338</v>
      </c>
      <c r="AT2760" s="0"/>
    </row>
    <row r="2761" customFormat="false" ht="15" hidden="false" customHeight="false" outlineLevel="0" collapsed="false">
      <c r="A2761" s="0" t="s">
        <v>27339</v>
      </c>
      <c r="B2761" s="0" t="n">
        <v>79764</v>
      </c>
      <c r="C2761" s="55" t="n">
        <v>46210</v>
      </c>
      <c r="D2761" s="0" t="s">
        <v>26828</v>
      </c>
      <c r="E2761" s="0"/>
      <c r="F2761" s="0" t="s">
        <v>27281</v>
      </c>
      <c r="G2761" s="0" t="s">
        <v>27340</v>
      </c>
      <c r="H2761" s="0" t="s">
        <v>27341</v>
      </c>
      <c r="I2761" s="56" t="n">
        <v>0.459722222222222</v>
      </c>
      <c r="J2761" s="56" t="n">
        <v>0.466666666666667</v>
      </c>
      <c r="K2761" s="57"/>
      <c r="L2761" s="57" t="n">
        <v>46204.4835532407</v>
      </c>
      <c r="M2761" s="0" t="s">
        <v>26828</v>
      </c>
      <c r="N2761" s="56" t="n">
        <v>0.00694444444444444</v>
      </c>
      <c r="O2761" s="56" t="n">
        <v>0</v>
      </c>
      <c r="P2761" s="56" t="n">
        <v>0.982638888888889</v>
      </c>
      <c r="Q2761" s="56" t="n">
        <v>0</v>
      </c>
      <c r="R2761" s="0" t="n">
        <v>-23.718989</v>
      </c>
      <c r="S2761" s="0" t="n">
        <v>-46.700773</v>
      </c>
      <c r="T2761" s="0" t="n">
        <v>-23.720408</v>
      </c>
      <c r="U2761" s="0" t="n">
        <v>-46.698855</v>
      </c>
      <c r="V2761" s="0" t="n">
        <v>1</v>
      </c>
      <c r="W2761" s="0" t="n">
        <v>0</v>
      </c>
      <c r="X2761" s="0" t="n">
        <v>0</v>
      </c>
      <c r="Y2761" s="0" t="n">
        <v>0</v>
      </c>
      <c r="Z2761" s="0" t="s">
        <v>7895</v>
      </c>
      <c r="AA2761" s="0"/>
      <c r="AB2761" s="0"/>
      <c r="AC2761" s="56" t="n">
        <v>0.333333333333333</v>
      </c>
      <c r="AD2761" s="56" t="n">
        <v>0.75</v>
      </c>
      <c r="AE2761" s="56" t="n">
        <v>0.999305555555556</v>
      </c>
      <c r="AF2761" s="56" t="n">
        <v>0.999305555555556</v>
      </c>
      <c r="AG2761" s="0"/>
      <c r="AH2761" s="0"/>
      <c r="AI2761" s="0" t="s">
        <v>27342</v>
      </c>
      <c r="AJ2761" s="0" t="s">
        <v>11555</v>
      </c>
      <c r="AK2761" s="0" t="s">
        <v>27343</v>
      </c>
      <c r="AL2761" s="0"/>
      <c r="AM2761" s="0" t="s">
        <v>27287</v>
      </c>
      <c r="AN2761" s="0" t="n">
        <v>95907</v>
      </c>
      <c r="AO2761" s="0" t="s">
        <v>7897</v>
      </c>
      <c r="AP2761" s="58" t="s">
        <v>27344</v>
      </c>
      <c r="AQ2761" s="0"/>
      <c r="AR2761" s="58" t="s">
        <v>27345</v>
      </c>
      <c r="AS2761" s="58" t="s">
        <v>27346</v>
      </c>
      <c r="AT2761" s="0"/>
    </row>
    <row r="2762" customFormat="false" ht="15" hidden="false" customHeight="false" outlineLevel="0" collapsed="false">
      <c r="A2762" s="0" t="s">
        <v>27347</v>
      </c>
      <c r="B2762" s="0" t="n">
        <v>79715</v>
      </c>
      <c r="C2762" s="55" t="n">
        <v>46210</v>
      </c>
      <c r="D2762" s="0" t="s">
        <v>26828</v>
      </c>
      <c r="E2762" s="0"/>
      <c r="F2762" s="0" t="s">
        <v>27281</v>
      </c>
      <c r="G2762" s="0" t="s">
        <v>27348</v>
      </c>
      <c r="H2762" s="0" t="s">
        <v>27349</v>
      </c>
      <c r="I2762" s="56" t="n">
        <v>0.45</v>
      </c>
      <c r="J2762" s="56" t="n">
        <v>0.456944444444444</v>
      </c>
      <c r="K2762" s="57"/>
      <c r="L2762" s="57" t="n">
        <v>46204.4721064815</v>
      </c>
      <c r="M2762" s="0" t="s">
        <v>26828</v>
      </c>
      <c r="N2762" s="56" t="n">
        <v>0.00694444444444444</v>
      </c>
      <c r="O2762" s="56" t="n">
        <v>0</v>
      </c>
      <c r="P2762" s="56" t="n">
        <v>0.984722222222222</v>
      </c>
      <c r="Q2762" s="56" t="n">
        <v>0</v>
      </c>
      <c r="R2762" s="0" t="n">
        <v>-23.717398</v>
      </c>
      <c r="S2762" s="0" t="n">
        <v>-46.694447</v>
      </c>
      <c r="T2762" s="0" t="n">
        <v>-23.717276</v>
      </c>
      <c r="U2762" s="0" t="n">
        <v>-46.694948</v>
      </c>
      <c r="V2762" s="0" t="n">
        <v>1</v>
      </c>
      <c r="W2762" s="0" t="n">
        <v>0</v>
      </c>
      <c r="X2762" s="0" t="n">
        <v>0</v>
      </c>
      <c r="Y2762" s="0" t="n">
        <v>0</v>
      </c>
      <c r="Z2762" s="0" t="s">
        <v>7895</v>
      </c>
      <c r="AA2762" s="0"/>
      <c r="AB2762" s="0"/>
      <c r="AC2762" s="56" t="n">
        <v>0.333333333333333</v>
      </c>
      <c r="AD2762" s="56" t="n">
        <v>0.75</v>
      </c>
      <c r="AE2762" s="56" t="n">
        <v>0.999305555555556</v>
      </c>
      <c r="AF2762" s="56" t="n">
        <v>0.999305555555556</v>
      </c>
      <c r="AG2762" s="0"/>
      <c r="AH2762" s="0"/>
      <c r="AI2762" s="0" t="s">
        <v>27350</v>
      </c>
      <c r="AJ2762" s="0" t="s">
        <v>11555</v>
      </c>
      <c r="AK2762" s="0" t="s">
        <v>27351</v>
      </c>
      <c r="AL2762" s="0"/>
      <c r="AM2762" s="0" t="s">
        <v>27287</v>
      </c>
      <c r="AN2762" s="0" t="n">
        <v>95907</v>
      </c>
      <c r="AO2762" s="0" t="s">
        <v>7897</v>
      </c>
      <c r="AP2762" s="58" t="s">
        <v>27352</v>
      </c>
      <c r="AQ2762" s="0"/>
      <c r="AR2762" s="58" t="s">
        <v>27353</v>
      </c>
      <c r="AS2762" s="58" t="s">
        <v>27354</v>
      </c>
      <c r="AT2762" s="0"/>
    </row>
    <row r="2763" customFormat="false" ht="15" hidden="false" customHeight="false" outlineLevel="0" collapsed="false">
      <c r="A2763" s="0" t="s">
        <v>27355</v>
      </c>
      <c r="B2763" s="0" t="n">
        <v>79756</v>
      </c>
      <c r="C2763" s="55" t="n">
        <v>46210</v>
      </c>
      <c r="D2763" s="0" t="s">
        <v>26828</v>
      </c>
      <c r="E2763" s="0"/>
      <c r="F2763" s="0" t="s">
        <v>27281</v>
      </c>
      <c r="G2763" s="0" t="s">
        <v>27356</v>
      </c>
      <c r="H2763" s="0" t="s">
        <v>27357</v>
      </c>
      <c r="I2763" s="56" t="n">
        <v>0.438194444444444</v>
      </c>
      <c r="J2763" s="56" t="n">
        <v>0.445138888888889</v>
      </c>
      <c r="K2763" s="57"/>
      <c r="L2763" s="57" t="n">
        <v>46204.4652893519</v>
      </c>
      <c r="M2763" s="0" t="s">
        <v>26828</v>
      </c>
      <c r="N2763" s="56" t="n">
        <v>0.00694444444444444</v>
      </c>
      <c r="O2763" s="56" t="n">
        <v>0</v>
      </c>
      <c r="P2763" s="56" t="n">
        <v>0.979166666666667</v>
      </c>
      <c r="Q2763" s="56" t="n">
        <v>0</v>
      </c>
      <c r="R2763" s="0" t="n">
        <v>-23.719889</v>
      </c>
      <c r="S2763" s="0" t="n">
        <v>-46.68597</v>
      </c>
      <c r="T2763" s="0" t="n">
        <v>-23.720613</v>
      </c>
      <c r="U2763" s="0" t="n">
        <v>-46.688149</v>
      </c>
      <c r="V2763" s="0" t="n">
        <v>1</v>
      </c>
      <c r="W2763" s="0" t="n">
        <v>0</v>
      </c>
      <c r="X2763" s="0" t="n">
        <v>0</v>
      </c>
      <c r="Y2763" s="0" t="n">
        <v>0</v>
      </c>
      <c r="Z2763" s="0" t="s">
        <v>8124</v>
      </c>
      <c r="AA2763" s="0" t="s">
        <v>27358</v>
      </c>
      <c r="AB2763" s="0" t="s">
        <v>21</v>
      </c>
      <c r="AC2763" s="56" t="n">
        <v>0.333333333333333</v>
      </c>
      <c r="AD2763" s="56" t="n">
        <v>0.75</v>
      </c>
      <c r="AE2763" s="56" t="n">
        <v>0.999305555555556</v>
      </c>
      <c r="AF2763" s="56" t="n">
        <v>0.999305555555556</v>
      </c>
      <c r="AG2763" s="0"/>
      <c r="AH2763" s="0"/>
      <c r="AI2763" s="0" t="s">
        <v>27359</v>
      </c>
      <c r="AJ2763" s="0" t="s">
        <v>11555</v>
      </c>
      <c r="AK2763" s="0" t="s">
        <v>27360</v>
      </c>
      <c r="AL2763" s="0"/>
      <c r="AM2763" s="0" t="s">
        <v>27287</v>
      </c>
      <c r="AN2763" s="0" t="n">
        <v>95907</v>
      </c>
      <c r="AO2763" s="0" t="s">
        <v>7897</v>
      </c>
      <c r="AP2763" s="0"/>
      <c r="AQ2763" s="0"/>
      <c r="AR2763" s="58" t="s">
        <v>27361</v>
      </c>
      <c r="AS2763" s="0"/>
      <c r="AT2763" s="0"/>
    </row>
    <row r="2764" customFormat="false" ht="15" hidden="false" customHeight="false" outlineLevel="0" collapsed="false">
      <c r="A2764" s="0" t="s">
        <v>27362</v>
      </c>
      <c r="B2764" s="0" t="n">
        <v>79749</v>
      </c>
      <c r="C2764" s="55" t="n">
        <v>46210</v>
      </c>
      <c r="D2764" s="0" t="s">
        <v>26828</v>
      </c>
      <c r="E2764" s="0"/>
      <c r="F2764" s="0" t="s">
        <v>27281</v>
      </c>
      <c r="G2764" s="0" t="s">
        <v>27363</v>
      </c>
      <c r="H2764" s="0" t="s">
        <v>27364</v>
      </c>
      <c r="I2764" s="56" t="n">
        <v>0.428472222222222</v>
      </c>
      <c r="J2764" s="56" t="n">
        <v>0.435416666666667</v>
      </c>
      <c r="K2764" s="57"/>
      <c r="L2764" s="57" t="n">
        <v>46204.4570023148</v>
      </c>
      <c r="M2764" s="0" t="s">
        <v>26828</v>
      </c>
      <c r="N2764" s="56" t="n">
        <v>0.00694444444444444</v>
      </c>
      <c r="O2764" s="56" t="n">
        <v>0</v>
      </c>
      <c r="P2764" s="56" t="n">
        <v>0.977777777777778</v>
      </c>
      <c r="Q2764" s="56" t="n">
        <v>0</v>
      </c>
      <c r="R2764" s="0" t="n">
        <v>-23.717923</v>
      </c>
      <c r="S2764" s="0" t="n">
        <v>-46.687391</v>
      </c>
      <c r="T2764" s="0" t="n">
        <v>-23.718069</v>
      </c>
      <c r="U2764" s="0" t="n">
        <v>-46.686836</v>
      </c>
      <c r="V2764" s="0" t="n">
        <v>1</v>
      </c>
      <c r="W2764" s="0" t="n">
        <v>0</v>
      </c>
      <c r="X2764" s="0" t="n">
        <v>0</v>
      </c>
      <c r="Y2764" s="0" t="n">
        <v>0</v>
      </c>
      <c r="Z2764" s="0" t="s">
        <v>7895</v>
      </c>
      <c r="AA2764" s="0"/>
      <c r="AB2764" s="0"/>
      <c r="AC2764" s="56" t="n">
        <v>0.333333333333333</v>
      </c>
      <c r="AD2764" s="56" t="n">
        <v>0.75</v>
      </c>
      <c r="AE2764" s="56" t="n">
        <v>0.999305555555556</v>
      </c>
      <c r="AF2764" s="56" t="n">
        <v>0.999305555555556</v>
      </c>
      <c r="AG2764" s="0"/>
      <c r="AH2764" s="0"/>
      <c r="AI2764" s="0" t="s">
        <v>27365</v>
      </c>
      <c r="AJ2764" s="0" t="s">
        <v>11555</v>
      </c>
      <c r="AK2764" s="0" t="s">
        <v>27366</v>
      </c>
      <c r="AL2764" s="0"/>
      <c r="AM2764" s="0" t="s">
        <v>27287</v>
      </c>
      <c r="AN2764" s="0" t="n">
        <v>95907</v>
      </c>
      <c r="AO2764" s="0" t="s">
        <v>7897</v>
      </c>
      <c r="AP2764" s="58" t="s">
        <v>27367</v>
      </c>
      <c r="AQ2764" s="0"/>
      <c r="AR2764" s="58" t="s">
        <v>27368</v>
      </c>
      <c r="AS2764" s="58" t="s">
        <v>27369</v>
      </c>
      <c r="AT2764" s="0"/>
    </row>
    <row r="2765" customFormat="false" ht="15" hidden="false" customHeight="false" outlineLevel="0" collapsed="false">
      <c r="A2765" s="0" t="s">
        <v>27370</v>
      </c>
      <c r="B2765" s="0" t="n">
        <v>79711</v>
      </c>
      <c r="C2765" s="55" t="n">
        <v>46210</v>
      </c>
      <c r="D2765" s="0" t="s">
        <v>26828</v>
      </c>
      <c r="E2765" s="0"/>
      <c r="F2765" s="0" t="s">
        <v>27281</v>
      </c>
      <c r="G2765" s="0" t="s">
        <v>27371</v>
      </c>
      <c r="H2765" s="0" t="s">
        <v>27372</v>
      </c>
      <c r="I2765" s="56" t="n">
        <v>0.403472222222222</v>
      </c>
      <c r="J2765" s="56" t="n">
        <v>0.410416666666667</v>
      </c>
      <c r="K2765" s="57"/>
      <c r="L2765" s="57" t="n">
        <v>46204.4524305556</v>
      </c>
      <c r="M2765" s="0" t="s">
        <v>26828</v>
      </c>
      <c r="N2765" s="56" t="n">
        <v>0.00694444444444444</v>
      </c>
      <c r="O2765" s="56" t="n">
        <v>0</v>
      </c>
      <c r="P2765" s="56" t="n">
        <v>0.957638888888889</v>
      </c>
      <c r="Q2765" s="56" t="n">
        <v>0</v>
      </c>
      <c r="R2765" s="0" t="n">
        <v>-23.714818</v>
      </c>
      <c r="S2765" s="0" t="n">
        <v>-46.687862</v>
      </c>
      <c r="T2765" s="0" t="n">
        <v>-23.713884</v>
      </c>
      <c r="U2765" s="0" t="n">
        <v>-46.688356</v>
      </c>
      <c r="V2765" s="0" t="n">
        <v>1</v>
      </c>
      <c r="W2765" s="0" t="n">
        <v>0</v>
      </c>
      <c r="X2765" s="0" t="n">
        <v>0</v>
      </c>
      <c r="Y2765" s="0" t="n">
        <v>0</v>
      </c>
      <c r="Z2765" s="0" t="s">
        <v>7895</v>
      </c>
      <c r="AA2765" s="0"/>
      <c r="AB2765" s="0"/>
      <c r="AC2765" s="56" t="n">
        <v>0.333333333333333</v>
      </c>
      <c r="AD2765" s="56" t="n">
        <v>0.75</v>
      </c>
      <c r="AE2765" s="56" t="n">
        <v>0.999305555555556</v>
      </c>
      <c r="AF2765" s="56" t="n">
        <v>0.999305555555556</v>
      </c>
      <c r="AG2765" s="0"/>
      <c r="AH2765" s="0"/>
      <c r="AI2765" s="0" t="s">
        <v>27373</v>
      </c>
      <c r="AJ2765" s="0" t="s">
        <v>11555</v>
      </c>
      <c r="AK2765" s="0" t="s">
        <v>27374</v>
      </c>
      <c r="AL2765" s="0"/>
      <c r="AM2765" s="0" t="s">
        <v>27287</v>
      </c>
      <c r="AN2765" s="0" t="n">
        <v>95907</v>
      </c>
      <c r="AO2765" s="0" t="s">
        <v>7897</v>
      </c>
      <c r="AP2765" s="58" t="s">
        <v>27375</v>
      </c>
      <c r="AQ2765" s="0"/>
      <c r="AR2765" s="58" t="s">
        <v>27376</v>
      </c>
      <c r="AS2765" s="58" t="s">
        <v>27377</v>
      </c>
      <c r="AT2765" s="0"/>
    </row>
    <row r="2766" customFormat="false" ht="15" hidden="false" customHeight="false" outlineLevel="0" collapsed="false">
      <c r="A2766" s="0" t="s">
        <v>27378</v>
      </c>
      <c r="B2766" s="0" t="n">
        <v>79739</v>
      </c>
      <c r="C2766" s="55" t="n">
        <v>46210</v>
      </c>
      <c r="D2766" s="0" t="s">
        <v>26828</v>
      </c>
      <c r="E2766" s="0"/>
      <c r="F2766" s="0" t="s">
        <v>27281</v>
      </c>
      <c r="G2766" s="0" t="s">
        <v>27379</v>
      </c>
      <c r="H2766" s="0" t="s">
        <v>27380</v>
      </c>
      <c r="I2766" s="56" t="n">
        <v>0.4125</v>
      </c>
      <c r="J2766" s="56" t="n">
        <v>0.419444444444445</v>
      </c>
      <c r="K2766" s="57"/>
      <c r="L2766" s="57" t="n">
        <v>46204.4489351852</v>
      </c>
      <c r="M2766" s="0" t="s">
        <v>26828</v>
      </c>
      <c r="N2766" s="56" t="n">
        <v>0.00694444444444444</v>
      </c>
      <c r="O2766" s="56" t="n">
        <v>0</v>
      </c>
      <c r="P2766" s="56" t="n">
        <v>0.970138888888889</v>
      </c>
      <c r="Q2766" s="56" t="n">
        <v>0</v>
      </c>
      <c r="R2766" s="0" t="n">
        <v>-23.714117</v>
      </c>
      <c r="S2766" s="0" t="n">
        <v>-46.684483</v>
      </c>
      <c r="T2766" s="0" t="n">
        <v>-23.714491</v>
      </c>
      <c r="U2766" s="0" t="n">
        <v>-46.685289</v>
      </c>
      <c r="V2766" s="0" t="n">
        <v>1</v>
      </c>
      <c r="W2766" s="0" t="n">
        <v>0</v>
      </c>
      <c r="X2766" s="0" t="n">
        <v>0</v>
      </c>
      <c r="Y2766" s="0" t="n">
        <v>0</v>
      </c>
      <c r="Z2766" s="0" t="s">
        <v>7895</v>
      </c>
      <c r="AA2766" s="0" t="s">
        <v>27381</v>
      </c>
      <c r="AB2766" s="0"/>
      <c r="AC2766" s="56" t="n">
        <v>0.333333333333333</v>
      </c>
      <c r="AD2766" s="56" t="n">
        <v>0.75</v>
      </c>
      <c r="AE2766" s="56" t="n">
        <v>0.999305555555556</v>
      </c>
      <c r="AF2766" s="56" t="n">
        <v>0.999305555555556</v>
      </c>
      <c r="AG2766" s="0"/>
      <c r="AH2766" s="0"/>
      <c r="AI2766" s="0" t="s">
        <v>27382</v>
      </c>
      <c r="AJ2766" s="0" t="s">
        <v>11555</v>
      </c>
      <c r="AK2766" s="0" t="s">
        <v>27383</v>
      </c>
      <c r="AL2766" s="0"/>
      <c r="AM2766" s="0" t="s">
        <v>27287</v>
      </c>
      <c r="AN2766" s="0" t="n">
        <v>95907</v>
      </c>
      <c r="AO2766" s="0" t="s">
        <v>7897</v>
      </c>
      <c r="AP2766" s="58" t="s">
        <v>27384</v>
      </c>
      <c r="AQ2766" s="58" t="s">
        <v>27385</v>
      </c>
      <c r="AR2766" s="58" t="s">
        <v>27386</v>
      </c>
      <c r="AS2766" s="58" t="s">
        <v>27387</v>
      </c>
      <c r="AT2766" s="0" t="s">
        <v>27388</v>
      </c>
    </row>
    <row r="2767" customFormat="false" ht="15" hidden="false" customHeight="false" outlineLevel="0" collapsed="false">
      <c r="A2767" s="0" t="s">
        <v>27389</v>
      </c>
      <c r="B2767" s="0" t="n">
        <v>79701</v>
      </c>
      <c r="C2767" s="55" t="n">
        <v>46210</v>
      </c>
      <c r="D2767" s="0" t="s">
        <v>26828</v>
      </c>
      <c r="E2767" s="0"/>
      <c r="F2767" s="0" t="s">
        <v>27281</v>
      </c>
      <c r="G2767" s="0" t="s">
        <v>27390</v>
      </c>
      <c r="H2767" s="0" t="s">
        <v>27391</v>
      </c>
      <c r="I2767" s="56" t="n">
        <v>0.419444444444445</v>
      </c>
      <c r="J2767" s="56" t="n">
        <v>0.426388888888889</v>
      </c>
      <c r="K2767" s="57"/>
      <c r="L2767" s="57" t="n">
        <v>46204.4432060185</v>
      </c>
      <c r="M2767" s="0" t="s">
        <v>26828</v>
      </c>
      <c r="N2767" s="56" t="n">
        <v>0.00694444444444444</v>
      </c>
      <c r="O2767" s="56" t="n">
        <v>0</v>
      </c>
      <c r="P2767" s="56" t="n">
        <v>0.982638888888889</v>
      </c>
      <c r="Q2767" s="56" t="n">
        <v>0</v>
      </c>
      <c r="R2767" s="0" t="n">
        <v>-23.714878</v>
      </c>
      <c r="S2767" s="0" t="n">
        <v>-46.684328</v>
      </c>
      <c r="T2767" s="0" t="n">
        <v>-23.714835</v>
      </c>
      <c r="U2767" s="0" t="n">
        <v>-46.684265</v>
      </c>
      <c r="V2767" s="0" t="n">
        <v>1</v>
      </c>
      <c r="W2767" s="0" t="n">
        <v>0</v>
      </c>
      <c r="X2767" s="0" t="n">
        <v>0</v>
      </c>
      <c r="Y2767" s="0" t="n">
        <v>0</v>
      </c>
      <c r="Z2767" s="0" t="s">
        <v>7895</v>
      </c>
      <c r="AA2767" s="0"/>
      <c r="AB2767" s="0"/>
      <c r="AC2767" s="56" t="n">
        <v>0.333333333333333</v>
      </c>
      <c r="AD2767" s="56" t="n">
        <v>0.75</v>
      </c>
      <c r="AE2767" s="56" t="n">
        <v>0.999305555555556</v>
      </c>
      <c r="AF2767" s="56" t="n">
        <v>0.999305555555556</v>
      </c>
      <c r="AG2767" s="0"/>
      <c r="AH2767" s="0"/>
      <c r="AI2767" s="0" t="s">
        <v>27392</v>
      </c>
      <c r="AJ2767" s="0" t="s">
        <v>11555</v>
      </c>
      <c r="AK2767" s="0" t="s">
        <v>27393</v>
      </c>
      <c r="AL2767" s="0"/>
      <c r="AM2767" s="0" t="s">
        <v>27287</v>
      </c>
      <c r="AN2767" s="0" t="n">
        <v>95907</v>
      </c>
      <c r="AO2767" s="0" t="s">
        <v>7897</v>
      </c>
      <c r="AP2767" s="58" t="s">
        <v>27394</v>
      </c>
      <c r="AQ2767" s="0"/>
      <c r="AR2767" s="58" t="s">
        <v>27395</v>
      </c>
      <c r="AS2767" s="58" t="s">
        <v>27396</v>
      </c>
      <c r="AT2767" s="0"/>
    </row>
    <row r="2768" customFormat="false" ht="15" hidden="false" customHeight="false" outlineLevel="0" collapsed="false">
      <c r="A2768" s="0" t="s">
        <v>27397</v>
      </c>
      <c r="B2768" s="0" t="n">
        <v>79680</v>
      </c>
      <c r="C2768" s="55" t="n">
        <v>46210</v>
      </c>
      <c r="D2768" s="0" t="s">
        <v>26828</v>
      </c>
      <c r="E2768" s="0"/>
      <c r="F2768" s="0" t="s">
        <v>27281</v>
      </c>
      <c r="G2768" s="0" t="s">
        <v>27398</v>
      </c>
      <c r="H2768" s="0" t="s">
        <v>27399</v>
      </c>
      <c r="I2768" s="56" t="n">
        <v>0.359722222222222</v>
      </c>
      <c r="J2768" s="56" t="n">
        <v>0.366666666666667</v>
      </c>
      <c r="K2768" s="57"/>
      <c r="L2768" s="57" t="n">
        <v>46204.4311342593</v>
      </c>
      <c r="M2768" s="0" t="s">
        <v>26828</v>
      </c>
      <c r="N2768" s="56" t="n">
        <v>0.00694444444444444</v>
      </c>
      <c r="O2768" s="56" t="n">
        <v>0</v>
      </c>
      <c r="P2768" s="56" t="n">
        <v>0.935416666666667</v>
      </c>
      <c r="Q2768" s="56" t="n">
        <v>0</v>
      </c>
      <c r="R2768" s="0" t="n">
        <v>-23.708662</v>
      </c>
      <c r="S2768" s="0" t="n">
        <v>-46.685697</v>
      </c>
      <c r="T2768" s="0" t="n">
        <v>-23.709053</v>
      </c>
      <c r="U2768" s="0" t="n">
        <v>-46.684997</v>
      </c>
      <c r="V2768" s="0" t="n">
        <v>1</v>
      </c>
      <c r="W2768" s="0" t="n">
        <v>0</v>
      </c>
      <c r="X2768" s="0" t="n">
        <v>0</v>
      </c>
      <c r="Y2768" s="0" t="n">
        <v>0</v>
      </c>
      <c r="Z2768" s="0" t="s">
        <v>7895</v>
      </c>
      <c r="AA2768" s="0"/>
      <c r="AB2768" s="0"/>
      <c r="AC2768" s="56" t="n">
        <v>0.333333333333333</v>
      </c>
      <c r="AD2768" s="56" t="n">
        <v>0.75</v>
      </c>
      <c r="AE2768" s="56" t="n">
        <v>0.999305555555556</v>
      </c>
      <c r="AF2768" s="56" t="n">
        <v>0.999305555555556</v>
      </c>
      <c r="AG2768" s="0"/>
      <c r="AH2768" s="0"/>
      <c r="AI2768" s="0" t="s">
        <v>27400</v>
      </c>
      <c r="AJ2768" s="0" t="s">
        <v>11555</v>
      </c>
      <c r="AK2768" s="0" t="s">
        <v>27401</v>
      </c>
      <c r="AL2768" s="0"/>
      <c r="AM2768" s="0" t="s">
        <v>27287</v>
      </c>
      <c r="AN2768" s="0" t="n">
        <v>95907</v>
      </c>
      <c r="AO2768" s="0" t="s">
        <v>7897</v>
      </c>
      <c r="AP2768" s="58" t="s">
        <v>27402</v>
      </c>
      <c r="AQ2768" s="0"/>
      <c r="AR2768" s="58" t="s">
        <v>27403</v>
      </c>
      <c r="AS2768" s="58" t="s">
        <v>27404</v>
      </c>
      <c r="AT2768" s="0"/>
    </row>
    <row r="2769" customFormat="false" ht="15" hidden="false" customHeight="false" outlineLevel="0" collapsed="false">
      <c r="A2769" s="0" t="s">
        <v>27405</v>
      </c>
      <c r="B2769" s="0" t="n">
        <v>79706</v>
      </c>
      <c r="C2769" s="55" t="n">
        <v>46210</v>
      </c>
      <c r="D2769" s="0" t="s">
        <v>26828</v>
      </c>
      <c r="E2769" s="0"/>
      <c r="F2769" s="0" t="s">
        <v>27281</v>
      </c>
      <c r="G2769" s="0" t="s">
        <v>27406</v>
      </c>
      <c r="H2769" s="0" t="s">
        <v>27407</v>
      </c>
      <c r="I2769" s="56" t="n">
        <v>0.366666666666667</v>
      </c>
      <c r="J2769" s="56" t="n">
        <v>0.373611111111111</v>
      </c>
      <c r="K2769" s="57"/>
      <c r="L2769" s="57" t="n">
        <v>46204.4277083333</v>
      </c>
      <c r="M2769" s="0" t="s">
        <v>26828</v>
      </c>
      <c r="N2769" s="56" t="n">
        <v>0.00694444444444444</v>
      </c>
      <c r="O2769" s="56" t="n">
        <v>0</v>
      </c>
      <c r="P2769" s="56" t="n">
        <v>0.945833333333333</v>
      </c>
      <c r="Q2769" s="56" t="n">
        <v>0</v>
      </c>
      <c r="R2769" s="0" t="n">
        <v>-23.708662</v>
      </c>
      <c r="S2769" s="0" t="n">
        <v>-46.685697</v>
      </c>
      <c r="T2769" s="0" t="n">
        <v>-23.708721</v>
      </c>
      <c r="U2769" s="0" t="n">
        <v>-46.685444</v>
      </c>
      <c r="V2769" s="0" t="n">
        <v>1</v>
      </c>
      <c r="W2769" s="0" t="n">
        <v>0</v>
      </c>
      <c r="X2769" s="0" t="n">
        <v>0</v>
      </c>
      <c r="Y2769" s="0" t="n">
        <v>0</v>
      </c>
      <c r="Z2769" s="0" t="s">
        <v>7895</v>
      </c>
      <c r="AA2769" s="0"/>
      <c r="AB2769" s="0"/>
      <c r="AC2769" s="56" t="n">
        <v>0.333333333333333</v>
      </c>
      <c r="AD2769" s="56" t="n">
        <v>0.75</v>
      </c>
      <c r="AE2769" s="56" t="n">
        <v>0.999305555555556</v>
      </c>
      <c r="AF2769" s="56" t="n">
        <v>0.999305555555556</v>
      </c>
      <c r="AG2769" s="0"/>
      <c r="AH2769" s="0"/>
      <c r="AI2769" s="0" t="s">
        <v>27408</v>
      </c>
      <c r="AJ2769" s="0" t="s">
        <v>11555</v>
      </c>
      <c r="AK2769" s="0" t="s">
        <v>27409</v>
      </c>
      <c r="AL2769" s="0"/>
      <c r="AM2769" s="0" t="s">
        <v>27287</v>
      </c>
      <c r="AN2769" s="0" t="n">
        <v>95907</v>
      </c>
      <c r="AO2769" s="0" t="s">
        <v>7897</v>
      </c>
      <c r="AP2769" s="58" t="s">
        <v>27410</v>
      </c>
      <c r="AQ2769" s="0"/>
      <c r="AR2769" s="58" t="s">
        <v>27411</v>
      </c>
      <c r="AS2769" s="58" t="s">
        <v>27412</v>
      </c>
      <c r="AT2769" s="0"/>
    </row>
    <row r="2770" customFormat="false" ht="15" hidden="false" customHeight="false" outlineLevel="0" collapsed="false">
      <c r="A2770" s="0" t="s">
        <v>27413</v>
      </c>
      <c r="B2770" s="0" t="n">
        <v>79761</v>
      </c>
      <c r="C2770" s="55" t="n">
        <v>46210</v>
      </c>
      <c r="D2770" s="0" t="s">
        <v>26828</v>
      </c>
      <c r="E2770" s="0"/>
      <c r="F2770" s="0" t="s">
        <v>27281</v>
      </c>
      <c r="G2770" s="0" t="s">
        <v>27414</v>
      </c>
      <c r="H2770" s="0" t="s">
        <v>27415</v>
      </c>
      <c r="I2770" s="56" t="n">
        <v>0.375</v>
      </c>
      <c r="J2770" s="56" t="n">
        <v>0.381944444444444</v>
      </c>
      <c r="K2770" s="57"/>
      <c r="L2770" s="57" t="n">
        <v>46204.4215856481</v>
      </c>
      <c r="M2770" s="0" t="s">
        <v>26828</v>
      </c>
      <c r="N2770" s="56" t="n">
        <v>0.00694444444444444</v>
      </c>
      <c r="O2770" s="56" t="n">
        <v>0</v>
      </c>
      <c r="P2770" s="56" t="n">
        <v>0.959722222222222</v>
      </c>
      <c r="Q2770" s="56" t="n">
        <v>0</v>
      </c>
      <c r="R2770" s="0" t="n">
        <v>-23.706357</v>
      </c>
      <c r="S2770" s="0" t="n">
        <v>-46.684593</v>
      </c>
      <c r="T2770" s="0" t="n">
        <v>-23.706957</v>
      </c>
      <c r="U2770" s="0" t="n">
        <v>-46.685253</v>
      </c>
      <c r="V2770" s="0" t="n">
        <v>1</v>
      </c>
      <c r="W2770" s="0" t="n">
        <v>0</v>
      </c>
      <c r="X2770" s="0" t="n">
        <v>0</v>
      </c>
      <c r="Y2770" s="0" t="n">
        <v>0</v>
      </c>
      <c r="Z2770" s="0" t="s">
        <v>7895</v>
      </c>
      <c r="AA2770" s="0"/>
      <c r="AB2770" s="0"/>
      <c r="AC2770" s="56" t="n">
        <v>0.333333333333333</v>
      </c>
      <c r="AD2770" s="56" t="n">
        <v>0.75</v>
      </c>
      <c r="AE2770" s="56" t="n">
        <v>0.999305555555556</v>
      </c>
      <c r="AF2770" s="56" t="n">
        <v>0.999305555555556</v>
      </c>
      <c r="AG2770" s="0"/>
      <c r="AH2770" s="0"/>
      <c r="AI2770" s="0" t="s">
        <v>27416</v>
      </c>
      <c r="AJ2770" s="0" t="s">
        <v>11555</v>
      </c>
      <c r="AK2770" s="0" t="s">
        <v>27417</v>
      </c>
      <c r="AL2770" s="0"/>
      <c r="AM2770" s="0" t="s">
        <v>27287</v>
      </c>
      <c r="AN2770" s="0" t="n">
        <v>95907</v>
      </c>
      <c r="AO2770" s="0" t="s">
        <v>7897</v>
      </c>
      <c r="AP2770" s="58" t="s">
        <v>27418</v>
      </c>
      <c r="AQ2770" s="0"/>
      <c r="AR2770" s="58" t="s">
        <v>27419</v>
      </c>
      <c r="AS2770" s="58" t="s">
        <v>27420</v>
      </c>
      <c r="AT2770" s="0"/>
    </row>
    <row r="2771" customFormat="false" ht="15" hidden="false" customHeight="false" outlineLevel="0" collapsed="false">
      <c r="A2771" s="0" t="s">
        <v>27421</v>
      </c>
      <c r="B2771" s="0" t="n">
        <v>79712</v>
      </c>
      <c r="C2771" s="55" t="n">
        <v>46210</v>
      </c>
      <c r="D2771" s="0" t="s">
        <v>26828</v>
      </c>
      <c r="E2771" s="0"/>
      <c r="F2771" s="0" t="s">
        <v>27281</v>
      </c>
      <c r="G2771" s="0" t="s">
        <v>27422</v>
      </c>
      <c r="H2771" s="0" t="s">
        <v>27423</v>
      </c>
      <c r="I2771" s="56" t="n">
        <v>0.394444444444444</v>
      </c>
      <c r="J2771" s="56" t="n">
        <v>0.401388888888889</v>
      </c>
      <c r="K2771" s="57"/>
      <c r="L2771" s="57" t="n">
        <v>46204.4179976852</v>
      </c>
      <c r="M2771" s="0" t="s">
        <v>26828</v>
      </c>
      <c r="N2771" s="56" t="n">
        <v>0.00694444444444444</v>
      </c>
      <c r="O2771" s="56" t="n">
        <v>0</v>
      </c>
      <c r="P2771" s="56" t="n">
        <v>0.983333333333333</v>
      </c>
      <c r="Q2771" s="56" t="n">
        <v>0</v>
      </c>
      <c r="R2771" s="0" t="n">
        <v>-23.709265</v>
      </c>
      <c r="S2771" s="0" t="n">
        <v>-46.689139</v>
      </c>
      <c r="T2771" s="0" t="n">
        <v>-23.710487</v>
      </c>
      <c r="U2771" s="0" t="n">
        <v>-46.688823</v>
      </c>
      <c r="V2771" s="0" t="n">
        <v>1</v>
      </c>
      <c r="W2771" s="0" t="n">
        <v>0</v>
      </c>
      <c r="X2771" s="0" t="n">
        <v>0</v>
      </c>
      <c r="Y2771" s="0" t="n">
        <v>0</v>
      </c>
      <c r="Z2771" s="0" t="s">
        <v>7895</v>
      </c>
      <c r="AA2771" s="0"/>
      <c r="AB2771" s="0"/>
      <c r="AC2771" s="56" t="n">
        <v>0.333333333333333</v>
      </c>
      <c r="AD2771" s="56" t="n">
        <v>0.75</v>
      </c>
      <c r="AE2771" s="56" t="n">
        <v>0.999305555555556</v>
      </c>
      <c r="AF2771" s="56" t="n">
        <v>0.999305555555556</v>
      </c>
      <c r="AG2771" s="0"/>
      <c r="AH2771" s="0"/>
      <c r="AI2771" s="0" t="s">
        <v>27424</v>
      </c>
      <c r="AJ2771" s="0" t="s">
        <v>11555</v>
      </c>
      <c r="AK2771" s="0" t="s">
        <v>27425</v>
      </c>
      <c r="AL2771" s="0"/>
      <c r="AM2771" s="0" t="s">
        <v>27287</v>
      </c>
      <c r="AN2771" s="0" t="n">
        <v>95907</v>
      </c>
      <c r="AO2771" s="0" t="s">
        <v>7897</v>
      </c>
      <c r="AP2771" s="58" t="s">
        <v>27426</v>
      </c>
      <c r="AQ2771" s="0"/>
      <c r="AR2771" s="58" t="s">
        <v>27427</v>
      </c>
      <c r="AS2771" s="58" t="s">
        <v>27428</v>
      </c>
      <c r="AT2771" s="0"/>
    </row>
    <row r="2772" customFormat="false" ht="15" hidden="false" customHeight="false" outlineLevel="0" collapsed="false">
      <c r="A2772" s="0" t="s">
        <v>27429</v>
      </c>
      <c r="B2772" s="0" t="n">
        <v>79728</v>
      </c>
      <c r="C2772" s="55" t="n">
        <v>46210</v>
      </c>
      <c r="D2772" s="0" t="s">
        <v>26828</v>
      </c>
      <c r="E2772" s="0"/>
      <c r="F2772" s="0" t="s">
        <v>27281</v>
      </c>
      <c r="G2772" s="0" t="s">
        <v>27430</v>
      </c>
      <c r="H2772" s="0" t="s">
        <v>27431</v>
      </c>
      <c r="I2772" s="56" t="n">
        <v>0.386111111111111</v>
      </c>
      <c r="J2772" s="56" t="n">
        <v>0.393055555555556</v>
      </c>
      <c r="K2772" s="57"/>
      <c r="L2772" s="57" t="n">
        <v>46204.4105092593</v>
      </c>
      <c r="M2772" s="0" t="s">
        <v>26828</v>
      </c>
      <c r="N2772" s="56" t="n">
        <v>0.00694444444444444</v>
      </c>
      <c r="O2772" s="56" t="n">
        <v>0</v>
      </c>
      <c r="P2772" s="56" t="n">
        <v>0.981944444444444</v>
      </c>
      <c r="Q2772" s="56" t="n">
        <v>0</v>
      </c>
      <c r="R2772" s="0" t="n">
        <v>-23.7088</v>
      </c>
      <c r="S2772" s="0" t="n">
        <v>-46.691069</v>
      </c>
      <c r="T2772" s="0" t="n">
        <v>-23.709572</v>
      </c>
      <c r="U2772" s="0" t="n">
        <v>-46.691478</v>
      </c>
      <c r="V2772" s="0" t="n">
        <v>1</v>
      </c>
      <c r="W2772" s="0" t="n">
        <v>0</v>
      </c>
      <c r="X2772" s="0" t="n">
        <v>0</v>
      </c>
      <c r="Y2772" s="0" t="n">
        <v>0</v>
      </c>
      <c r="Z2772" s="0" t="s">
        <v>7895</v>
      </c>
      <c r="AA2772" s="0"/>
      <c r="AB2772" s="0"/>
      <c r="AC2772" s="56" t="n">
        <v>0.333333333333333</v>
      </c>
      <c r="AD2772" s="56" t="n">
        <v>0.75</v>
      </c>
      <c r="AE2772" s="56" t="n">
        <v>0.999305555555556</v>
      </c>
      <c r="AF2772" s="56" t="n">
        <v>0.999305555555556</v>
      </c>
      <c r="AG2772" s="0"/>
      <c r="AH2772" s="0"/>
      <c r="AI2772" s="0" t="s">
        <v>27432</v>
      </c>
      <c r="AJ2772" s="0" t="s">
        <v>11555</v>
      </c>
      <c r="AK2772" s="0" t="s">
        <v>27433</v>
      </c>
      <c r="AL2772" s="0"/>
      <c r="AM2772" s="0" t="s">
        <v>27287</v>
      </c>
      <c r="AN2772" s="0" t="n">
        <v>95907</v>
      </c>
      <c r="AO2772" s="0" t="s">
        <v>7897</v>
      </c>
      <c r="AP2772" s="58" t="s">
        <v>27434</v>
      </c>
      <c r="AQ2772" s="0"/>
      <c r="AR2772" s="58" t="s">
        <v>27435</v>
      </c>
      <c r="AS2772" s="58" t="s">
        <v>27436</v>
      </c>
      <c r="AT2772" s="0"/>
    </row>
    <row r="2773" customFormat="false" ht="15" hidden="false" customHeight="false" outlineLevel="0" collapsed="false">
      <c r="A2773" s="0" t="s">
        <v>27437</v>
      </c>
      <c r="B2773" s="0" t="n">
        <v>79750</v>
      </c>
      <c r="C2773" s="55" t="n">
        <v>46210</v>
      </c>
      <c r="D2773" s="0" t="s">
        <v>26828</v>
      </c>
      <c r="E2773" s="0"/>
      <c r="F2773" s="0" t="s">
        <v>27281</v>
      </c>
      <c r="G2773" s="0" t="s">
        <v>27438</v>
      </c>
      <c r="H2773" s="0" t="s">
        <v>27439</v>
      </c>
      <c r="I2773" s="56" t="n">
        <v>0.538888888888889</v>
      </c>
      <c r="J2773" s="56" t="n">
        <v>0.545833333333333</v>
      </c>
      <c r="K2773" s="57"/>
      <c r="L2773" s="57" t="n">
        <v>46204.4036574074</v>
      </c>
      <c r="M2773" s="0" t="s">
        <v>26828</v>
      </c>
      <c r="N2773" s="56" t="n">
        <v>0.00694444444444444</v>
      </c>
      <c r="O2773" s="56" t="n">
        <v>0</v>
      </c>
      <c r="P2773" s="56" t="n">
        <v>0.141666666666667</v>
      </c>
      <c r="Q2773" s="56" t="n">
        <v>0</v>
      </c>
      <c r="R2773" s="0" t="n">
        <v>-23.699887</v>
      </c>
      <c r="S2773" s="0" t="n">
        <v>-46.692518</v>
      </c>
      <c r="T2773" s="0" t="n">
        <v>-23.700638</v>
      </c>
      <c r="U2773" s="0" t="n">
        <v>-46.692865</v>
      </c>
      <c r="V2773" s="0" t="n">
        <v>1</v>
      </c>
      <c r="W2773" s="0" t="n">
        <v>0</v>
      </c>
      <c r="X2773" s="0" t="n">
        <v>0</v>
      </c>
      <c r="Y2773" s="0" t="n">
        <v>0</v>
      </c>
      <c r="Z2773" s="0" t="s">
        <v>7895</v>
      </c>
      <c r="AA2773" s="0"/>
      <c r="AB2773" s="0"/>
      <c r="AC2773" s="56" t="n">
        <v>0.333333333333333</v>
      </c>
      <c r="AD2773" s="56" t="n">
        <v>0.75</v>
      </c>
      <c r="AE2773" s="56" t="n">
        <v>0.999305555555556</v>
      </c>
      <c r="AF2773" s="56" t="n">
        <v>0.999305555555556</v>
      </c>
      <c r="AG2773" s="0"/>
      <c r="AH2773" s="0"/>
      <c r="AI2773" s="0" t="s">
        <v>27440</v>
      </c>
      <c r="AJ2773" s="0" t="s">
        <v>11555</v>
      </c>
      <c r="AK2773" s="0" t="s">
        <v>27441</v>
      </c>
      <c r="AL2773" s="0"/>
      <c r="AM2773" s="0" t="s">
        <v>27287</v>
      </c>
      <c r="AN2773" s="0" t="n">
        <v>95907</v>
      </c>
      <c r="AO2773" s="0" t="s">
        <v>7897</v>
      </c>
      <c r="AP2773" s="58" t="s">
        <v>27442</v>
      </c>
      <c r="AQ2773" s="0"/>
      <c r="AR2773" s="58" t="s">
        <v>27443</v>
      </c>
      <c r="AS2773" s="58" t="s">
        <v>27444</v>
      </c>
      <c r="AT2773" s="0"/>
    </row>
    <row r="2774" customFormat="false" ht="15" hidden="false" customHeight="false" outlineLevel="0" collapsed="false">
      <c r="A2774" s="0" t="s">
        <v>27445</v>
      </c>
      <c r="B2774" s="0" t="n">
        <v>80055</v>
      </c>
      <c r="C2774" s="55" t="n">
        <v>46210</v>
      </c>
      <c r="D2774" s="0" t="s">
        <v>26828</v>
      </c>
      <c r="E2774" s="0"/>
      <c r="F2774" s="0" t="s">
        <v>27281</v>
      </c>
      <c r="G2774" s="0" t="s">
        <v>27446</v>
      </c>
      <c r="H2774" s="0" t="s">
        <v>27447</v>
      </c>
      <c r="I2774" s="56" t="n">
        <v>0.560416666666667</v>
      </c>
      <c r="J2774" s="56" t="n">
        <v>0.567361111111111</v>
      </c>
      <c r="K2774" s="57"/>
      <c r="L2774" s="57" t="n">
        <v>46204.3345949074</v>
      </c>
      <c r="M2774" s="0" t="s">
        <v>26828</v>
      </c>
      <c r="N2774" s="56" t="n">
        <v>0.00694444444444444</v>
      </c>
      <c r="O2774" s="56" t="n">
        <v>0</v>
      </c>
      <c r="P2774" s="56" t="n">
        <v>0.232638888888889</v>
      </c>
      <c r="Q2774" s="56" t="n">
        <v>0</v>
      </c>
      <c r="R2774" s="0" t="n">
        <v>-23.716312</v>
      </c>
      <c r="S2774" s="0" t="n">
        <v>-46.629201</v>
      </c>
      <c r="T2774" s="0" t="n">
        <v>-23.702227</v>
      </c>
      <c r="U2774" s="0" t="n">
        <v>-46.645192</v>
      </c>
      <c r="V2774" s="0" t="n">
        <v>1</v>
      </c>
      <c r="W2774" s="0" t="n">
        <v>0</v>
      </c>
      <c r="X2774" s="0" t="n">
        <v>0</v>
      </c>
      <c r="Y2774" s="0" t="n">
        <v>0</v>
      </c>
      <c r="Z2774" s="0" t="s">
        <v>7895</v>
      </c>
      <c r="AA2774" s="0"/>
      <c r="AB2774" s="0"/>
      <c r="AC2774" s="56" t="n">
        <v>0.333333333333333</v>
      </c>
      <c r="AD2774" s="56" t="n">
        <v>0.75</v>
      </c>
      <c r="AE2774" s="56" t="n">
        <v>0.999305555555556</v>
      </c>
      <c r="AF2774" s="56" t="n">
        <v>0.999305555555556</v>
      </c>
      <c r="AG2774" s="0"/>
      <c r="AH2774" s="0"/>
      <c r="AI2774" s="0" t="s">
        <v>27448</v>
      </c>
      <c r="AJ2774" s="0" t="s">
        <v>11246</v>
      </c>
      <c r="AK2774" s="0" t="s">
        <v>27449</v>
      </c>
      <c r="AL2774" s="0"/>
      <c r="AM2774" s="0" t="s">
        <v>27287</v>
      </c>
      <c r="AN2774" s="0" t="n">
        <v>95907</v>
      </c>
      <c r="AO2774" s="0" t="s">
        <v>7897</v>
      </c>
      <c r="AP2774" s="58" t="s">
        <v>27450</v>
      </c>
      <c r="AQ2774" s="0"/>
      <c r="AR2774" s="58" t="s">
        <v>27451</v>
      </c>
      <c r="AS2774" s="58" t="s">
        <v>27452</v>
      </c>
      <c r="AT2774" s="0"/>
    </row>
    <row r="2775" customFormat="false" ht="15" hidden="false" customHeight="false" outlineLevel="0" collapsed="false">
      <c r="A2775" s="0" t="s">
        <v>27453</v>
      </c>
      <c r="B2775" s="0" t="n">
        <v>80066</v>
      </c>
      <c r="C2775" s="55" t="n">
        <v>46210</v>
      </c>
      <c r="D2775" s="0" t="s">
        <v>26828</v>
      </c>
      <c r="E2775" s="0"/>
      <c r="F2775" s="0" t="s">
        <v>27281</v>
      </c>
      <c r="G2775" s="0" t="s">
        <v>27454</v>
      </c>
      <c r="H2775" s="0" t="s">
        <v>27455</v>
      </c>
      <c r="I2775" s="56" t="n">
        <v>0.569444444444444</v>
      </c>
      <c r="J2775" s="56" t="n">
        <v>0.576388888888889</v>
      </c>
      <c r="K2775" s="57"/>
      <c r="L2775" s="57" t="n">
        <v>46204.339537037</v>
      </c>
      <c r="M2775" s="0" t="s">
        <v>26828</v>
      </c>
      <c r="N2775" s="56" t="n">
        <v>0.00694444444444444</v>
      </c>
      <c r="O2775" s="56" t="n">
        <v>0</v>
      </c>
      <c r="P2775" s="56" t="n">
        <v>0.236805555555556</v>
      </c>
      <c r="Q2775" s="56" t="n">
        <v>0</v>
      </c>
      <c r="R2775" s="0" t="n">
        <v>-23.710901</v>
      </c>
      <c r="S2775" s="0" t="n">
        <v>-46.63802</v>
      </c>
      <c r="T2775" s="0" t="n">
        <v>-23.707564</v>
      </c>
      <c r="U2775" s="0" t="n">
        <v>-46.649128</v>
      </c>
      <c r="V2775" s="0" t="n">
        <v>1</v>
      </c>
      <c r="W2775" s="0" t="n">
        <v>0</v>
      </c>
      <c r="X2775" s="0" t="n">
        <v>0</v>
      </c>
      <c r="Y2775" s="0" t="n">
        <v>0</v>
      </c>
      <c r="Z2775" s="0" t="s">
        <v>7895</v>
      </c>
      <c r="AA2775" s="0"/>
      <c r="AB2775" s="0"/>
      <c r="AC2775" s="56" t="n">
        <v>0.333333333333333</v>
      </c>
      <c r="AD2775" s="56" t="n">
        <v>0.75</v>
      </c>
      <c r="AE2775" s="56" t="n">
        <v>0.999305555555556</v>
      </c>
      <c r="AF2775" s="56" t="n">
        <v>0.999305555555556</v>
      </c>
      <c r="AG2775" s="0"/>
      <c r="AH2775" s="0"/>
      <c r="AI2775" s="0" t="s">
        <v>27456</v>
      </c>
      <c r="AJ2775" s="0" t="s">
        <v>11246</v>
      </c>
      <c r="AK2775" s="0" t="s">
        <v>27457</v>
      </c>
      <c r="AL2775" s="0"/>
      <c r="AM2775" s="0" t="s">
        <v>27287</v>
      </c>
      <c r="AN2775" s="0" t="n">
        <v>95907</v>
      </c>
      <c r="AO2775" s="0" t="s">
        <v>7897</v>
      </c>
      <c r="AP2775" s="58" t="s">
        <v>27458</v>
      </c>
      <c r="AQ2775" s="0"/>
      <c r="AR2775" s="58" t="s">
        <v>27459</v>
      </c>
      <c r="AS2775" s="58" t="s">
        <v>27460</v>
      </c>
      <c r="AT2775" s="0"/>
    </row>
    <row r="2776" customFormat="false" ht="15" hidden="false" customHeight="false" outlineLevel="0" collapsed="false">
      <c r="A2776" s="0" t="s">
        <v>27461</v>
      </c>
      <c r="B2776" s="0" t="n">
        <v>80091</v>
      </c>
      <c r="C2776" s="55" t="n">
        <v>46210</v>
      </c>
      <c r="D2776" s="0" t="s">
        <v>26828</v>
      </c>
      <c r="E2776" s="0"/>
      <c r="F2776" s="0" t="s">
        <v>27281</v>
      </c>
      <c r="G2776" s="0" t="s">
        <v>27462</v>
      </c>
      <c r="H2776" s="0" t="s">
        <v>27463</v>
      </c>
      <c r="I2776" s="56" t="n">
        <v>0.58125</v>
      </c>
      <c r="J2776" s="56" t="n">
        <v>0.588194444444445</v>
      </c>
      <c r="K2776" s="57"/>
      <c r="L2776" s="57" t="n">
        <v>46204.3442708333</v>
      </c>
      <c r="M2776" s="0" t="s">
        <v>26828</v>
      </c>
      <c r="N2776" s="56" t="n">
        <v>0.00694444444444444</v>
      </c>
      <c r="O2776" s="56" t="n">
        <v>0</v>
      </c>
      <c r="P2776" s="56" t="n">
        <v>0.24375</v>
      </c>
      <c r="Q2776" s="56" t="n">
        <v>0</v>
      </c>
      <c r="R2776" s="0" t="n">
        <v>-23.705979</v>
      </c>
      <c r="S2776" s="0" t="n">
        <v>-46.651943</v>
      </c>
      <c r="T2776" s="0" t="n">
        <v>-23.70749</v>
      </c>
      <c r="U2776" s="0" t="n">
        <v>-46.649512</v>
      </c>
      <c r="V2776" s="0" t="n">
        <v>1</v>
      </c>
      <c r="W2776" s="0" t="n">
        <v>0</v>
      </c>
      <c r="X2776" s="0" t="n">
        <v>0</v>
      </c>
      <c r="Y2776" s="0" t="n">
        <v>0</v>
      </c>
      <c r="Z2776" s="0" t="s">
        <v>7895</v>
      </c>
      <c r="AA2776" s="0"/>
      <c r="AB2776" s="0"/>
      <c r="AC2776" s="56" t="n">
        <v>0.333333333333333</v>
      </c>
      <c r="AD2776" s="56" t="n">
        <v>0.75</v>
      </c>
      <c r="AE2776" s="56" t="n">
        <v>0.999305555555556</v>
      </c>
      <c r="AF2776" s="56" t="n">
        <v>0.999305555555556</v>
      </c>
      <c r="AG2776" s="0"/>
      <c r="AH2776" s="0"/>
      <c r="AI2776" s="0" t="s">
        <v>27464</v>
      </c>
      <c r="AJ2776" s="0" t="s">
        <v>11246</v>
      </c>
      <c r="AK2776" s="0" t="s">
        <v>27465</v>
      </c>
      <c r="AL2776" s="0"/>
      <c r="AM2776" s="0" t="s">
        <v>27287</v>
      </c>
      <c r="AN2776" s="0" t="n">
        <v>95907</v>
      </c>
      <c r="AO2776" s="0" t="s">
        <v>7897</v>
      </c>
      <c r="AP2776" s="58" t="s">
        <v>27466</v>
      </c>
      <c r="AQ2776" s="0"/>
      <c r="AR2776" s="58" t="s">
        <v>27467</v>
      </c>
      <c r="AS2776" s="58" t="s">
        <v>27468</v>
      </c>
      <c r="AT2776" s="0"/>
    </row>
    <row r="2777" customFormat="false" ht="15" hidden="false" customHeight="false" outlineLevel="0" collapsed="false">
      <c r="A2777" s="0" t="s">
        <v>27469</v>
      </c>
      <c r="B2777" s="0" t="n">
        <v>80090</v>
      </c>
      <c r="C2777" s="55" t="n">
        <v>46210</v>
      </c>
      <c r="D2777" s="0" t="s">
        <v>26828</v>
      </c>
      <c r="E2777" s="0"/>
      <c r="F2777" s="0" t="s">
        <v>27281</v>
      </c>
      <c r="G2777" s="0" t="s">
        <v>27470</v>
      </c>
      <c r="H2777" s="0" t="s">
        <v>27471</v>
      </c>
      <c r="I2777" s="56" t="n">
        <v>0.592361111111111</v>
      </c>
      <c r="J2777" s="56" t="n">
        <v>0.599305555555556</v>
      </c>
      <c r="K2777" s="57"/>
      <c r="L2777" s="57" t="n">
        <v>46204.3772685185</v>
      </c>
      <c r="M2777" s="0" t="s">
        <v>26828</v>
      </c>
      <c r="N2777" s="56" t="n">
        <v>0.00694444444444444</v>
      </c>
      <c r="O2777" s="56" t="n">
        <v>0</v>
      </c>
      <c r="P2777" s="56" t="n">
        <v>0.221527777777778</v>
      </c>
      <c r="Q2777" s="56" t="n">
        <v>0</v>
      </c>
      <c r="R2777" s="0" t="n">
        <v>-23.711191</v>
      </c>
      <c r="S2777" s="0" t="n">
        <v>-46.654033</v>
      </c>
      <c r="T2777" s="0" t="n">
        <v>-23.711917</v>
      </c>
      <c r="U2777" s="0" t="n">
        <v>-46.655341</v>
      </c>
      <c r="V2777" s="0" t="n">
        <v>1</v>
      </c>
      <c r="W2777" s="0" t="n">
        <v>0</v>
      </c>
      <c r="X2777" s="0" t="n">
        <v>0</v>
      </c>
      <c r="Y2777" s="0" t="n">
        <v>0</v>
      </c>
      <c r="Z2777" s="0" t="s">
        <v>7895</v>
      </c>
      <c r="AA2777" s="0"/>
      <c r="AB2777" s="0"/>
      <c r="AC2777" s="56" t="n">
        <v>0.333333333333333</v>
      </c>
      <c r="AD2777" s="56" t="n">
        <v>0.75</v>
      </c>
      <c r="AE2777" s="56" t="n">
        <v>0.999305555555556</v>
      </c>
      <c r="AF2777" s="56" t="n">
        <v>0.999305555555556</v>
      </c>
      <c r="AG2777" s="0"/>
      <c r="AH2777" s="0"/>
      <c r="AI2777" s="0" t="s">
        <v>27472</v>
      </c>
      <c r="AJ2777" s="0" t="s">
        <v>11246</v>
      </c>
      <c r="AK2777" s="0" t="s">
        <v>27473</v>
      </c>
      <c r="AL2777" s="0"/>
      <c r="AM2777" s="0" t="s">
        <v>27287</v>
      </c>
      <c r="AN2777" s="0" t="n">
        <v>95907</v>
      </c>
      <c r="AO2777" s="0" t="s">
        <v>7897</v>
      </c>
      <c r="AP2777" s="58" t="s">
        <v>27474</v>
      </c>
      <c r="AQ2777" s="0"/>
      <c r="AR2777" s="58" t="s">
        <v>27475</v>
      </c>
      <c r="AS2777" s="58" t="s">
        <v>27476</v>
      </c>
      <c r="AT2777" s="0"/>
    </row>
    <row r="2778" customFormat="false" ht="15" hidden="false" customHeight="false" outlineLevel="0" collapsed="false">
      <c r="A2778" s="0" t="s">
        <v>27477</v>
      </c>
      <c r="B2778" s="0" t="n">
        <v>80102</v>
      </c>
      <c r="C2778" s="55" t="n">
        <v>46210</v>
      </c>
      <c r="D2778" s="0" t="s">
        <v>26828</v>
      </c>
      <c r="E2778" s="0"/>
      <c r="F2778" s="0" t="s">
        <v>27281</v>
      </c>
      <c r="G2778" s="0" t="s">
        <v>27478</v>
      </c>
      <c r="H2778" s="0" t="s">
        <v>27479</v>
      </c>
      <c r="I2778" s="56" t="n">
        <v>0.601388888888889</v>
      </c>
      <c r="J2778" s="56" t="n">
        <v>0.608333333333333</v>
      </c>
      <c r="K2778" s="57"/>
      <c r="L2778" s="57" t="n">
        <v>46204.3721527778</v>
      </c>
      <c r="M2778" s="0" t="s">
        <v>26828</v>
      </c>
      <c r="N2778" s="56" t="n">
        <v>0.00694444444444444</v>
      </c>
      <c r="O2778" s="56" t="n">
        <v>0</v>
      </c>
      <c r="P2778" s="56" t="n">
        <v>0.236111111111111</v>
      </c>
      <c r="Q2778" s="56" t="n">
        <v>0</v>
      </c>
      <c r="R2778" s="0" t="n">
        <v>-23.713575</v>
      </c>
      <c r="S2778" s="0" t="n">
        <v>-46.653504</v>
      </c>
      <c r="T2778" s="0" t="n">
        <v>-23.709005</v>
      </c>
      <c r="U2778" s="0" t="n">
        <v>-46.651973</v>
      </c>
      <c r="V2778" s="0" t="n">
        <v>1</v>
      </c>
      <c r="W2778" s="0" t="n">
        <v>0</v>
      </c>
      <c r="X2778" s="0" t="n">
        <v>0</v>
      </c>
      <c r="Y2778" s="0" t="n">
        <v>0</v>
      </c>
      <c r="Z2778" s="0" t="s">
        <v>7895</v>
      </c>
      <c r="AA2778" s="0"/>
      <c r="AB2778" s="0"/>
      <c r="AC2778" s="56" t="n">
        <v>0.333333333333333</v>
      </c>
      <c r="AD2778" s="56" t="n">
        <v>0.75</v>
      </c>
      <c r="AE2778" s="56" t="n">
        <v>0.999305555555556</v>
      </c>
      <c r="AF2778" s="56" t="n">
        <v>0.999305555555556</v>
      </c>
      <c r="AG2778" s="0"/>
      <c r="AH2778" s="0"/>
      <c r="AI2778" s="0" t="s">
        <v>27480</v>
      </c>
      <c r="AJ2778" s="0" t="s">
        <v>11246</v>
      </c>
      <c r="AK2778" s="0" t="s">
        <v>27481</v>
      </c>
      <c r="AL2778" s="0"/>
      <c r="AM2778" s="0" t="s">
        <v>27287</v>
      </c>
      <c r="AN2778" s="0" t="n">
        <v>95907</v>
      </c>
      <c r="AO2778" s="0" t="s">
        <v>7897</v>
      </c>
      <c r="AP2778" s="58" t="s">
        <v>27482</v>
      </c>
      <c r="AQ2778" s="0"/>
      <c r="AR2778" s="58" t="s">
        <v>27483</v>
      </c>
      <c r="AS2778" s="58" t="s">
        <v>27484</v>
      </c>
      <c r="AT2778" s="0"/>
    </row>
    <row r="2779" customFormat="false" ht="15" hidden="false" customHeight="false" outlineLevel="0" collapsed="false">
      <c r="A2779" s="0" t="s">
        <v>27485</v>
      </c>
      <c r="B2779" s="0" t="n">
        <v>80059</v>
      </c>
      <c r="C2779" s="55" t="n">
        <v>46210</v>
      </c>
      <c r="D2779" s="0" t="s">
        <v>26828</v>
      </c>
      <c r="E2779" s="0"/>
      <c r="F2779" s="0" t="s">
        <v>27281</v>
      </c>
      <c r="G2779" s="0" t="s">
        <v>27486</v>
      </c>
      <c r="H2779" s="0" t="s">
        <v>27487</v>
      </c>
      <c r="I2779" s="56" t="n">
        <v>0.613888888888889</v>
      </c>
      <c r="J2779" s="56" t="n">
        <v>0.620833333333333</v>
      </c>
      <c r="K2779" s="57"/>
      <c r="L2779" s="57" t="n">
        <v>46204.3574305556</v>
      </c>
      <c r="M2779" s="0" t="s">
        <v>26828</v>
      </c>
      <c r="N2779" s="56" t="n">
        <v>0.00694444444444444</v>
      </c>
      <c r="O2779" s="56" t="n">
        <v>0</v>
      </c>
      <c r="P2779" s="56" t="n">
        <v>0.263194444444445</v>
      </c>
      <c r="Q2779" s="56" t="n">
        <v>0</v>
      </c>
      <c r="R2779" s="0" t="n">
        <v>-23.709005</v>
      </c>
      <c r="S2779" s="0" t="n">
        <v>-46.651871</v>
      </c>
      <c r="T2779" s="0" t="n">
        <v>-23.708454</v>
      </c>
      <c r="U2779" s="0" t="n">
        <v>-46.652595</v>
      </c>
      <c r="V2779" s="0" t="n">
        <v>1</v>
      </c>
      <c r="W2779" s="0" t="n">
        <v>0</v>
      </c>
      <c r="X2779" s="0" t="n">
        <v>0</v>
      </c>
      <c r="Y2779" s="0" t="n">
        <v>0</v>
      </c>
      <c r="Z2779" s="0" t="s">
        <v>7895</v>
      </c>
      <c r="AA2779" s="0"/>
      <c r="AB2779" s="0"/>
      <c r="AC2779" s="56" t="n">
        <v>0.333333333333333</v>
      </c>
      <c r="AD2779" s="56" t="n">
        <v>0.75</v>
      </c>
      <c r="AE2779" s="56" t="n">
        <v>0.999305555555556</v>
      </c>
      <c r="AF2779" s="56" t="n">
        <v>0.999305555555556</v>
      </c>
      <c r="AG2779" s="0"/>
      <c r="AH2779" s="0"/>
      <c r="AI2779" s="0" t="s">
        <v>27488</v>
      </c>
      <c r="AJ2779" s="0" t="s">
        <v>11246</v>
      </c>
      <c r="AK2779" s="0" t="s">
        <v>27489</v>
      </c>
      <c r="AL2779" s="0"/>
      <c r="AM2779" s="0" t="s">
        <v>27287</v>
      </c>
      <c r="AN2779" s="0" t="n">
        <v>95907</v>
      </c>
      <c r="AO2779" s="0" t="s">
        <v>7897</v>
      </c>
      <c r="AP2779" s="58" t="s">
        <v>27490</v>
      </c>
      <c r="AQ2779" s="58" t="s">
        <v>27491</v>
      </c>
      <c r="AR2779" s="58" t="s">
        <v>27492</v>
      </c>
      <c r="AS2779" s="58" t="s">
        <v>27493</v>
      </c>
      <c r="AT2779" s="0" t="s">
        <v>27494</v>
      </c>
    </row>
    <row r="2780" customFormat="false" ht="15" hidden="false" customHeight="false" outlineLevel="0" collapsed="false">
      <c r="A2780" s="0" t="s">
        <v>27495</v>
      </c>
      <c r="B2780" s="0" t="n">
        <v>79954</v>
      </c>
      <c r="C2780" s="55" t="n">
        <v>46210</v>
      </c>
      <c r="D2780" s="0" t="s">
        <v>26828</v>
      </c>
      <c r="E2780" s="0"/>
      <c r="F2780" s="0" t="s">
        <v>27496</v>
      </c>
      <c r="G2780" s="0" t="s">
        <v>27497</v>
      </c>
      <c r="H2780" s="0" t="s">
        <v>27498</v>
      </c>
      <c r="I2780" s="56" t="n">
        <v>0.355555555555556</v>
      </c>
      <c r="J2780" s="56" t="n">
        <v>0.3625</v>
      </c>
      <c r="K2780" s="57"/>
      <c r="L2780" s="57" t="n">
        <v>46205.3194328704</v>
      </c>
      <c r="M2780" s="0" t="s">
        <v>26828</v>
      </c>
      <c r="N2780" s="56" t="n">
        <v>0.00694444444444444</v>
      </c>
      <c r="O2780" s="56" t="n">
        <v>0</v>
      </c>
      <c r="P2780" s="56" t="n">
        <v>0.0430555555555556</v>
      </c>
      <c r="Q2780" s="56" t="n">
        <v>0</v>
      </c>
      <c r="R2780" s="0" t="n">
        <v>-23.675791</v>
      </c>
      <c r="S2780" s="0" t="n">
        <v>-46.736324</v>
      </c>
      <c r="T2780" s="0" t="n">
        <v>-23.675717</v>
      </c>
      <c r="U2780" s="0" t="n">
        <v>-46.736534</v>
      </c>
      <c r="V2780" s="0" t="n">
        <v>1</v>
      </c>
      <c r="W2780" s="0" t="n">
        <v>0</v>
      </c>
      <c r="X2780" s="0" t="n">
        <v>0</v>
      </c>
      <c r="Y2780" s="0" t="n">
        <v>0</v>
      </c>
      <c r="Z2780" s="0" t="s">
        <v>7895</v>
      </c>
      <c r="AA2780" s="0"/>
      <c r="AB2780" s="0"/>
      <c r="AC2780" s="56" t="n">
        <v>0.333333333333333</v>
      </c>
      <c r="AD2780" s="56" t="n">
        <v>0.75</v>
      </c>
      <c r="AE2780" s="56" t="n">
        <v>0.999305555555556</v>
      </c>
      <c r="AF2780" s="56" t="n">
        <v>0.999305555555556</v>
      </c>
      <c r="AG2780" s="0"/>
      <c r="AH2780" s="0"/>
      <c r="AI2780" s="0" t="s">
        <v>27499</v>
      </c>
      <c r="AJ2780" s="0" t="s">
        <v>8410</v>
      </c>
      <c r="AK2780" s="0" t="s">
        <v>27500</v>
      </c>
      <c r="AL2780" s="0"/>
      <c r="AM2780" s="0" t="s">
        <v>27501</v>
      </c>
      <c r="AN2780" s="0" t="n">
        <v>95907</v>
      </c>
      <c r="AO2780" s="0" t="s">
        <v>7897</v>
      </c>
      <c r="AP2780" s="58" t="s">
        <v>27502</v>
      </c>
      <c r="AQ2780" s="0"/>
      <c r="AR2780" s="58" t="s">
        <v>27503</v>
      </c>
      <c r="AS2780" s="58" t="s">
        <v>27504</v>
      </c>
      <c r="AT2780" s="0"/>
    </row>
    <row r="2781" customFormat="false" ht="15" hidden="false" customHeight="false" outlineLevel="0" collapsed="false">
      <c r="A2781" s="0" t="s">
        <v>27505</v>
      </c>
      <c r="B2781" s="0" t="n">
        <v>79945</v>
      </c>
      <c r="C2781" s="55" t="n">
        <v>46210</v>
      </c>
      <c r="D2781" s="0" t="s">
        <v>26828</v>
      </c>
      <c r="E2781" s="0"/>
      <c r="F2781" s="0" t="s">
        <v>27496</v>
      </c>
      <c r="G2781" s="0" t="s">
        <v>27506</v>
      </c>
      <c r="H2781" s="0" t="s">
        <v>27507</v>
      </c>
      <c r="I2781" s="56" t="n">
        <v>0.3625</v>
      </c>
      <c r="J2781" s="56" t="n">
        <v>0.369444444444444</v>
      </c>
      <c r="K2781" s="57"/>
      <c r="L2781" s="57" t="n">
        <v>46205.3338425926</v>
      </c>
      <c r="M2781" s="0" t="s">
        <v>26828</v>
      </c>
      <c r="N2781" s="56" t="n">
        <v>0.00694444444444444</v>
      </c>
      <c r="O2781" s="56" t="n">
        <v>0</v>
      </c>
      <c r="P2781" s="56" t="n">
        <v>0.0354166666666667</v>
      </c>
      <c r="Q2781" s="56" t="n">
        <v>0</v>
      </c>
      <c r="R2781" s="0" t="n">
        <v>-23.67598</v>
      </c>
      <c r="S2781" s="0" t="n">
        <v>-46.73665</v>
      </c>
      <c r="T2781" s="0" t="n">
        <v>-23.676795</v>
      </c>
      <c r="U2781" s="0" t="n">
        <v>-46.736892</v>
      </c>
      <c r="V2781" s="0" t="n">
        <v>1</v>
      </c>
      <c r="W2781" s="0" t="n">
        <v>0</v>
      </c>
      <c r="X2781" s="0" t="n">
        <v>0</v>
      </c>
      <c r="Y2781" s="0" t="n">
        <v>0</v>
      </c>
      <c r="Z2781" s="0" t="s">
        <v>7895</v>
      </c>
      <c r="AA2781" s="0"/>
      <c r="AB2781" s="0"/>
      <c r="AC2781" s="56" t="n">
        <v>0.333333333333333</v>
      </c>
      <c r="AD2781" s="56" t="n">
        <v>0.75</v>
      </c>
      <c r="AE2781" s="56" t="n">
        <v>0.999305555555556</v>
      </c>
      <c r="AF2781" s="56" t="n">
        <v>0.999305555555556</v>
      </c>
      <c r="AG2781" s="0"/>
      <c r="AH2781" s="0"/>
      <c r="AI2781" s="0" t="s">
        <v>27508</v>
      </c>
      <c r="AJ2781" s="0" t="s">
        <v>8410</v>
      </c>
      <c r="AK2781" s="0" t="s">
        <v>27509</v>
      </c>
      <c r="AL2781" s="0"/>
      <c r="AM2781" s="0" t="s">
        <v>27501</v>
      </c>
      <c r="AN2781" s="0" t="n">
        <v>95907</v>
      </c>
      <c r="AO2781" s="0" t="s">
        <v>7897</v>
      </c>
      <c r="AP2781" s="58" t="s">
        <v>27510</v>
      </c>
      <c r="AQ2781" s="0"/>
      <c r="AR2781" s="58" t="s">
        <v>27511</v>
      </c>
      <c r="AS2781" s="58" t="s">
        <v>27512</v>
      </c>
      <c r="AT2781" s="0"/>
    </row>
    <row r="2782" customFormat="false" ht="15" hidden="false" customHeight="false" outlineLevel="0" collapsed="false">
      <c r="A2782" s="0" t="s">
        <v>27513</v>
      </c>
      <c r="B2782" s="0" t="n">
        <v>79959</v>
      </c>
      <c r="C2782" s="55" t="n">
        <v>46210</v>
      </c>
      <c r="D2782" s="0" t="s">
        <v>26828</v>
      </c>
      <c r="E2782" s="0"/>
      <c r="F2782" s="0" t="s">
        <v>27496</v>
      </c>
      <c r="G2782" s="0" t="s">
        <v>27514</v>
      </c>
      <c r="H2782" s="0" t="s">
        <v>27515</v>
      </c>
      <c r="I2782" s="56" t="n">
        <v>0.372222222222222</v>
      </c>
      <c r="J2782" s="56" t="n">
        <v>0.379166666666667</v>
      </c>
      <c r="K2782" s="57"/>
      <c r="L2782" s="57" t="n">
        <v>46205.3410648148</v>
      </c>
      <c r="M2782" s="0" t="s">
        <v>26828</v>
      </c>
      <c r="N2782" s="56" t="n">
        <v>0.00694444444444444</v>
      </c>
      <c r="O2782" s="56" t="n">
        <v>0</v>
      </c>
      <c r="P2782" s="56" t="n">
        <v>0.0375</v>
      </c>
      <c r="Q2782" s="56" t="n">
        <v>0</v>
      </c>
      <c r="R2782" s="0" t="n">
        <v>-23.680421</v>
      </c>
      <c r="S2782" s="0" t="n">
        <v>-46.738381</v>
      </c>
      <c r="T2782" s="0" t="n">
        <v>-23.680771</v>
      </c>
      <c r="U2782" s="0" t="n">
        <v>-46.738289</v>
      </c>
      <c r="V2782" s="0" t="n">
        <v>1</v>
      </c>
      <c r="W2782" s="0" t="n">
        <v>0</v>
      </c>
      <c r="X2782" s="0" t="n">
        <v>0</v>
      </c>
      <c r="Y2782" s="0" t="n">
        <v>0</v>
      </c>
      <c r="Z2782" s="0" t="s">
        <v>7895</v>
      </c>
      <c r="AA2782" s="0"/>
      <c r="AB2782" s="0"/>
      <c r="AC2782" s="56" t="n">
        <v>0.333333333333333</v>
      </c>
      <c r="AD2782" s="56" t="n">
        <v>0.75</v>
      </c>
      <c r="AE2782" s="56" t="n">
        <v>0.999305555555556</v>
      </c>
      <c r="AF2782" s="56" t="n">
        <v>0.999305555555556</v>
      </c>
      <c r="AG2782" s="0"/>
      <c r="AH2782" s="0"/>
      <c r="AI2782" s="0" t="s">
        <v>27516</v>
      </c>
      <c r="AJ2782" s="0" t="s">
        <v>8410</v>
      </c>
      <c r="AK2782" s="0" t="s">
        <v>27517</v>
      </c>
      <c r="AL2782" s="0"/>
      <c r="AM2782" s="0" t="s">
        <v>27501</v>
      </c>
      <c r="AN2782" s="0" t="n">
        <v>95907</v>
      </c>
      <c r="AO2782" s="0" t="s">
        <v>7897</v>
      </c>
      <c r="AP2782" s="58" t="s">
        <v>27518</v>
      </c>
      <c r="AQ2782" s="0"/>
      <c r="AR2782" s="58" t="s">
        <v>27519</v>
      </c>
      <c r="AS2782" s="58" t="s">
        <v>27520</v>
      </c>
      <c r="AT2782" s="0"/>
    </row>
    <row r="2783" customFormat="false" ht="15" hidden="false" customHeight="false" outlineLevel="0" collapsed="false">
      <c r="A2783" s="0" t="s">
        <v>27521</v>
      </c>
      <c r="B2783" s="0" t="n">
        <v>79931</v>
      </c>
      <c r="C2783" s="55" t="n">
        <v>46210</v>
      </c>
      <c r="D2783" s="0" t="s">
        <v>26828</v>
      </c>
      <c r="E2783" s="0"/>
      <c r="F2783" s="0" t="s">
        <v>27496</v>
      </c>
      <c r="G2783" s="0" t="s">
        <v>27522</v>
      </c>
      <c r="H2783" s="0" t="s">
        <v>27523</v>
      </c>
      <c r="I2783" s="56" t="n">
        <v>0.384722222222222</v>
      </c>
      <c r="J2783" s="56" t="n">
        <v>0.391666666666667</v>
      </c>
      <c r="K2783" s="57"/>
      <c r="L2783" s="57" t="n">
        <v>46205.3690393519</v>
      </c>
      <c r="M2783" s="0" t="s">
        <v>26828</v>
      </c>
      <c r="N2783" s="56" t="n">
        <v>0.00694444444444444</v>
      </c>
      <c r="O2783" s="56" t="n">
        <v>0</v>
      </c>
      <c r="P2783" s="56" t="n">
        <v>0.0222222222222222</v>
      </c>
      <c r="Q2783" s="56" t="n">
        <v>0</v>
      </c>
      <c r="R2783" s="0" t="n">
        <v>-23.681041</v>
      </c>
      <c r="S2783" s="0" t="n">
        <v>-46.740603</v>
      </c>
      <c r="T2783" s="0" t="n">
        <v>-23.679407</v>
      </c>
      <c r="U2783" s="0" t="n">
        <v>-46.742751</v>
      </c>
      <c r="V2783" s="0" t="n">
        <v>1</v>
      </c>
      <c r="W2783" s="0" t="n">
        <v>0</v>
      </c>
      <c r="X2783" s="0" t="n">
        <v>0</v>
      </c>
      <c r="Y2783" s="0" t="n">
        <v>0</v>
      </c>
      <c r="Z2783" s="0" t="s">
        <v>7895</v>
      </c>
      <c r="AA2783" s="0"/>
      <c r="AB2783" s="0"/>
      <c r="AC2783" s="56" t="n">
        <v>0.333333333333333</v>
      </c>
      <c r="AD2783" s="56" t="n">
        <v>0.75</v>
      </c>
      <c r="AE2783" s="56" t="n">
        <v>0.999305555555556</v>
      </c>
      <c r="AF2783" s="56" t="n">
        <v>0.999305555555556</v>
      </c>
      <c r="AG2783" s="0"/>
      <c r="AH2783" s="0"/>
      <c r="AI2783" s="0" t="s">
        <v>27524</v>
      </c>
      <c r="AJ2783" s="0" t="s">
        <v>8410</v>
      </c>
      <c r="AK2783" s="0" t="s">
        <v>27525</v>
      </c>
      <c r="AL2783" s="0"/>
      <c r="AM2783" s="0" t="s">
        <v>27501</v>
      </c>
      <c r="AN2783" s="0" t="n">
        <v>95907</v>
      </c>
      <c r="AO2783" s="0" t="s">
        <v>7897</v>
      </c>
      <c r="AP2783" s="58" t="s">
        <v>27526</v>
      </c>
      <c r="AQ2783" s="0"/>
      <c r="AR2783" s="58" t="s">
        <v>27527</v>
      </c>
      <c r="AS2783" s="58" t="s">
        <v>27528</v>
      </c>
      <c r="AT2783" s="0"/>
    </row>
    <row r="2784" customFormat="false" ht="15" hidden="false" customHeight="false" outlineLevel="0" collapsed="false">
      <c r="A2784" s="0" t="s">
        <v>27529</v>
      </c>
      <c r="B2784" s="0" t="n">
        <v>79938</v>
      </c>
      <c r="C2784" s="55" t="n">
        <v>46210</v>
      </c>
      <c r="D2784" s="0" t="s">
        <v>26828</v>
      </c>
      <c r="E2784" s="0"/>
      <c r="F2784" s="0" t="s">
        <v>27496</v>
      </c>
      <c r="G2784" s="0" t="s">
        <v>27530</v>
      </c>
      <c r="H2784" s="0" t="s">
        <v>27531</v>
      </c>
      <c r="I2784" s="56" t="n">
        <v>0.396527777777778</v>
      </c>
      <c r="J2784" s="56" t="n">
        <v>0.403472222222222</v>
      </c>
      <c r="K2784" s="57"/>
      <c r="L2784" s="57" t="n">
        <v>46205.3547222222</v>
      </c>
      <c r="M2784" s="0" t="s">
        <v>26828</v>
      </c>
      <c r="N2784" s="56" t="n">
        <v>0.00694444444444444</v>
      </c>
      <c r="O2784" s="56" t="n">
        <v>0</v>
      </c>
      <c r="P2784" s="56" t="n">
        <v>0.0486111111111111</v>
      </c>
      <c r="Q2784" s="56" t="n">
        <v>0</v>
      </c>
      <c r="R2784" s="0" t="n">
        <v>-23.685652</v>
      </c>
      <c r="S2784" s="0" t="n">
        <v>-46.744574</v>
      </c>
      <c r="T2784" s="0" t="n">
        <v>-23.686906</v>
      </c>
      <c r="U2784" s="0" t="n">
        <v>-46.745435</v>
      </c>
      <c r="V2784" s="0" t="n">
        <v>1</v>
      </c>
      <c r="W2784" s="0" t="n">
        <v>0</v>
      </c>
      <c r="X2784" s="0" t="n">
        <v>0</v>
      </c>
      <c r="Y2784" s="0" t="n">
        <v>0</v>
      </c>
      <c r="Z2784" s="0" t="s">
        <v>7895</v>
      </c>
      <c r="AA2784" s="0"/>
      <c r="AB2784" s="0"/>
      <c r="AC2784" s="56" t="n">
        <v>0.333333333333333</v>
      </c>
      <c r="AD2784" s="56" t="n">
        <v>0.75</v>
      </c>
      <c r="AE2784" s="56" t="n">
        <v>0.999305555555556</v>
      </c>
      <c r="AF2784" s="56" t="n">
        <v>0.999305555555556</v>
      </c>
      <c r="AG2784" s="0"/>
      <c r="AH2784" s="0"/>
      <c r="AI2784" s="0" t="s">
        <v>27532</v>
      </c>
      <c r="AJ2784" s="0" t="s">
        <v>8410</v>
      </c>
      <c r="AK2784" s="0" t="s">
        <v>27533</v>
      </c>
      <c r="AL2784" s="0"/>
      <c r="AM2784" s="0" t="s">
        <v>27501</v>
      </c>
      <c r="AN2784" s="0" t="n">
        <v>95907</v>
      </c>
      <c r="AO2784" s="0" t="s">
        <v>7897</v>
      </c>
      <c r="AP2784" s="58" t="s">
        <v>27534</v>
      </c>
      <c r="AQ2784" s="0"/>
      <c r="AR2784" s="58" t="s">
        <v>27535</v>
      </c>
      <c r="AS2784" s="58" t="s">
        <v>27536</v>
      </c>
      <c r="AT2784" s="0"/>
    </row>
    <row r="2785" customFormat="false" ht="15" hidden="false" customHeight="false" outlineLevel="0" collapsed="false">
      <c r="A2785" s="0" t="s">
        <v>27537</v>
      </c>
      <c r="B2785" s="0" t="n">
        <v>79967</v>
      </c>
      <c r="C2785" s="55" t="n">
        <v>46210</v>
      </c>
      <c r="D2785" s="0" t="s">
        <v>26828</v>
      </c>
      <c r="E2785" s="0"/>
      <c r="F2785" s="0" t="s">
        <v>27496</v>
      </c>
      <c r="G2785" s="0" t="s">
        <v>27538</v>
      </c>
      <c r="H2785" s="0" t="s">
        <v>27539</v>
      </c>
      <c r="I2785" s="56" t="n">
        <v>0.406944444444444</v>
      </c>
      <c r="J2785" s="56" t="n">
        <v>0.413888888888889</v>
      </c>
      <c r="K2785" s="57"/>
      <c r="L2785" s="57" t="n">
        <v>46205.3484837963</v>
      </c>
      <c r="M2785" s="0" t="s">
        <v>26828</v>
      </c>
      <c r="N2785" s="56" t="n">
        <v>0.00694444444444444</v>
      </c>
      <c r="O2785" s="56" t="n">
        <v>0</v>
      </c>
      <c r="P2785" s="56" t="n">
        <v>0.0652777777777778</v>
      </c>
      <c r="Q2785" s="56" t="n">
        <v>0</v>
      </c>
      <c r="R2785" s="0" t="n">
        <v>-23.682896</v>
      </c>
      <c r="S2785" s="0" t="n">
        <v>-46.738497</v>
      </c>
      <c r="T2785" s="0" t="n">
        <v>-23.684964</v>
      </c>
      <c r="U2785" s="0" t="n">
        <v>-46.739345</v>
      </c>
      <c r="V2785" s="0" t="n">
        <v>1</v>
      </c>
      <c r="W2785" s="0" t="n">
        <v>0</v>
      </c>
      <c r="X2785" s="0" t="n">
        <v>0</v>
      </c>
      <c r="Y2785" s="0" t="n">
        <v>0</v>
      </c>
      <c r="Z2785" s="0" t="s">
        <v>7895</v>
      </c>
      <c r="AA2785" s="0"/>
      <c r="AB2785" s="0"/>
      <c r="AC2785" s="56" t="n">
        <v>0.333333333333333</v>
      </c>
      <c r="AD2785" s="56" t="n">
        <v>0.75</v>
      </c>
      <c r="AE2785" s="56" t="n">
        <v>0.999305555555556</v>
      </c>
      <c r="AF2785" s="56" t="n">
        <v>0.999305555555556</v>
      </c>
      <c r="AG2785" s="0"/>
      <c r="AH2785" s="0"/>
      <c r="AI2785" s="0" t="s">
        <v>27540</v>
      </c>
      <c r="AJ2785" s="0" t="s">
        <v>8410</v>
      </c>
      <c r="AK2785" s="0" t="s">
        <v>27541</v>
      </c>
      <c r="AL2785" s="0"/>
      <c r="AM2785" s="0" t="s">
        <v>27501</v>
      </c>
      <c r="AN2785" s="0" t="n">
        <v>95907</v>
      </c>
      <c r="AO2785" s="0" t="s">
        <v>7897</v>
      </c>
      <c r="AP2785" s="58" t="s">
        <v>27542</v>
      </c>
      <c r="AQ2785" s="0"/>
      <c r="AR2785" s="58" t="s">
        <v>27543</v>
      </c>
      <c r="AS2785" s="58" t="s">
        <v>27544</v>
      </c>
      <c r="AT2785" s="0"/>
    </row>
    <row r="2786" customFormat="false" ht="15" hidden="false" customHeight="false" outlineLevel="0" collapsed="false">
      <c r="A2786" s="0" t="s">
        <v>27545</v>
      </c>
      <c r="B2786" s="0" t="n">
        <v>79935</v>
      </c>
      <c r="C2786" s="55" t="n">
        <v>46210</v>
      </c>
      <c r="D2786" s="0" t="s">
        <v>26828</v>
      </c>
      <c r="E2786" s="0"/>
      <c r="F2786" s="0" t="s">
        <v>27496</v>
      </c>
      <c r="G2786" s="0" t="s">
        <v>27546</v>
      </c>
      <c r="H2786" s="0" t="s">
        <v>27547</v>
      </c>
      <c r="I2786" s="56" t="n">
        <v>0.421527777777778</v>
      </c>
      <c r="J2786" s="56" t="n">
        <v>0.428472222222222</v>
      </c>
      <c r="K2786" s="57"/>
      <c r="L2786" s="57" t="n">
        <v>46205.3822106481</v>
      </c>
      <c r="M2786" s="0" t="s">
        <v>26828</v>
      </c>
      <c r="N2786" s="56" t="n">
        <v>0.00694444444444444</v>
      </c>
      <c r="O2786" s="56" t="n">
        <v>0</v>
      </c>
      <c r="P2786" s="56" t="n">
        <v>0.0458333333333333</v>
      </c>
      <c r="Q2786" s="56" t="n">
        <v>0</v>
      </c>
      <c r="R2786" s="0" t="n">
        <v>-23.675098</v>
      </c>
      <c r="S2786" s="0" t="n">
        <v>-46.745443</v>
      </c>
      <c r="T2786" s="0" t="n">
        <v>-23.677711</v>
      </c>
      <c r="U2786" s="0" t="n">
        <v>-46.746099</v>
      </c>
      <c r="V2786" s="0" t="n">
        <v>1</v>
      </c>
      <c r="W2786" s="0" t="n">
        <v>0</v>
      </c>
      <c r="X2786" s="0" t="n">
        <v>0</v>
      </c>
      <c r="Y2786" s="0" t="n">
        <v>0</v>
      </c>
      <c r="Z2786" s="0" t="s">
        <v>7895</v>
      </c>
      <c r="AA2786" s="0"/>
      <c r="AB2786" s="0"/>
      <c r="AC2786" s="56" t="n">
        <v>0.333333333333333</v>
      </c>
      <c r="AD2786" s="56" t="n">
        <v>0.75</v>
      </c>
      <c r="AE2786" s="56" t="n">
        <v>0.999305555555556</v>
      </c>
      <c r="AF2786" s="56" t="n">
        <v>0.999305555555556</v>
      </c>
      <c r="AG2786" s="0"/>
      <c r="AH2786" s="0"/>
      <c r="AI2786" s="0" t="s">
        <v>27548</v>
      </c>
      <c r="AJ2786" s="0" t="s">
        <v>8410</v>
      </c>
      <c r="AK2786" s="0" t="s">
        <v>27549</v>
      </c>
      <c r="AL2786" s="0"/>
      <c r="AM2786" s="0" t="s">
        <v>27501</v>
      </c>
      <c r="AN2786" s="0" t="n">
        <v>95907</v>
      </c>
      <c r="AO2786" s="0" t="s">
        <v>7897</v>
      </c>
      <c r="AP2786" s="58" t="s">
        <v>27550</v>
      </c>
      <c r="AQ2786" s="0"/>
      <c r="AR2786" s="58" t="s">
        <v>27551</v>
      </c>
      <c r="AS2786" s="58" t="s">
        <v>27552</v>
      </c>
      <c r="AT2786" s="0"/>
    </row>
    <row r="2787" customFormat="false" ht="15" hidden="false" customHeight="false" outlineLevel="0" collapsed="false">
      <c r="A2787" s="0" t="s">
        <v>27553</v>
      </c>
      <c r="B2787" s="0" t="n">
        <v>79950</v>
      </c>
      <c r="C2787" s="55" t="n">
        <v>46210</v>
      </c>
      <c r="D2787" s="0" t="s">
        <v>26828</v>
      </c>
      <c r="E2787" s="0"/>
      <c r="F2787" s="0" t="s">
        <v>27496</v>
      </c>
      <c r="G2787" s="0" t="s">
        <v>27554</v>
      </c>
      <c r="H2787" s="0" t="s">
        <v>27555</v>
      </c>
      <c r="I2787" s="56" t="n">
        <v>0.433333333333333</v>
      </c>
      <c r="J2787" s="56" t="n">
        <v>0.440277777777778</v>
      </c>
      <c r="K2787" s="57"/>
      <c r="L2787" s="57" t="n">
        <v>46205.4087152778</v>
      </c>
      <c r="M2787" s="0" t="s">
        <v>26828</v>
      </c>
      <c r="N2787" s="56" t="n">
        <v>0.00694444444444444</v>
      </c>
      <c r="O2787" s="56" t="n">
        <v>0</v>
      </c>
      <c r="P2787" s="56" t="n">
        <v>0.03125</v>
      </c>
      <c r="Q2787" s="56" t="n">
        <v>0</v>
      </c>
      <c r="R2787" s="0" t="n">
        <v>-23.669296</v>
      </c>
      <c r="S2787" s="0" t="n">
        <v>-46.739817</v>
      </c>
      <c r="T2787" s="0" t="n">
        <v>-23.670418</v>
      </c>
      <c r="U2787" s="0" t="n">
        <v>-46.739941</v>
      </c>
      <c r="V2787" s="0" t="n">
        <v>1</v>
      </c>
      <c r="W2787" s="0" t="n">
        <v>0</v>
      </c>
      <c r="X2787" s="0" t="n">
        <v>0</v>
      </c>
      <c r="Y2787" s="0" t="n">
        <v>0</v>
      </c>
      <c r="Z2787" s="0" t="s">
        <v>7895</v>
      </c>
      <c r="AA2787" s="0"/>
      <c r="AB2787" s="0"/>
      <c r="AC2787" s="56" t="n">
        <v>0.333333333333333</v>
      </c>
      <c r="AD2787" s="56" t="n">
        <v>0.75</v>
      </c>
      <c r="AE2787" s="56" t="n">
        <v>0.999305555555556</v>
      </c>
      <c r="AF2787" s="56" t="n">
        <v>0.999305555555556</v>
      </c>
      <c r="AG2787" s="0"/>
      <c r="AH2787" s="0"/>
      <c r="AI2787" s="0" t="s">
        <v>27556</v>
      </c>
      <c r="AJ2787" s="0" t="s">
        <v>8410</v>
      </c>
      <c r="AK2787" s="0" t="s">
        <v>27557</v>
      </c>
      <c r="AL2787" s="0"/>
      <c r="AM2787" s="0" t="s">
        <v>27501</v>
      </c>
      <c r="AN2787" s="0" t="n">
        <v>95907</v>
      </c>
      <c r="AO2787" s="0" t="s">
        <v>7897</v>
      </c>
      <c r="AP2787" s="58" t="s">
        <v>27558</v>
      </c>
      <c r="AQ2787" s="0"/>
      <c r="AR2787" s="58" t="s">
        <v>27559</v>
      </c>
      <c r="AS2787" s="58" t="s">
        <v>27560</v>
      </c>
      <c r="AT2787" s="0"/>
    </row>
    <row r="2788" customFormat="false" ht="15" hidden="false" customHeight="false" outlineLevel="0" collapsed="false">
      <c r="A2788" s="0" t="s">
        <v>27561</v>
      </c>
      <c r="B2788" s="0" t="n">
        <v>79953</v>
      </c>
      <c r="C2788" s="55" t="n">
        <v>46210</v>
      </c>
      <c r="D2788" s="0" t="s">
        <v>26828</v>
      </c>
      <c r="E2788" s="0"/>
      <c r="F2788" s="0" t="s">
        <v>27496</v>
      </c>
      <c r="G2788" s="0" t="s">
        <v>27562</v>
      </c>
      <c r="H2788" s="0" t="s">
        <v>27563</v>
      </c>
      <c r="I2788" s="56" t="n">
        <v>0.442361111111111</v>
      </c>
      <c r="J2788" s="56" t="n">
        <v>0.449305555555556</v>
      </c>
      <c r="K2788" s="57"/>
      <c r="L2788" s="57" t="n">
        <v>46205.4030671296</v>
      </c>
      <c r="M2788" s="0" t="s">
        <v>26828</v>
      </c>
      <c r="N2788" s="56" t="n">
        <v>0.00694444444444444</v>
      </c>
      <c r="O2788" s="56" t="n">
        <v>0</v>
      </c>
      <c r="P2788" s="56" t="n">
        <v>0.0458333333333333</v>
      </c>
      <c r="Q2788" s="56" t="n">
        <v>0</v>
      </c>
      <c r="R2788" s="0" t="n">
        <v>-23.667915</v>
      </c>
      <c r="S2788" s="0" t="n">
        <v>-46.738042</v>
      </c>
      <c r="T2788" s="0" t="n">
        <v>-23.670849</v>
      </c>
      <c r="U2788" s="0" t="n">
        <v>-46.741395</v>
      </c>
      <c r="V2788" s="0" t="n">
        <v>1</v>
      </c>
      <c r="W2788" s="0" t="n">
        <v>0</v>
      </c>
      <c r="X2788" s="0" t="n">
        <v>0</v>
      </c>
      <c r="Y2788" s="0" t="n">
        <v>0</v>
      </c>
      <c r="Z2788" s="0" t="s">
        <v>7895</v>
      </c>
      <c r="AA2788" s="0"/>
      <c r="AB2788" s="0"/>
      <c r="AC2788" s="56" t="n">
        <v>0.333333333333333</v>
      </c>
      <c r="AD2788" s="56" t="n">
        <v>0.75</v>
      </c>
      <c r="AE2788" s="56" t="n">
        <v>0.999305555555556</v>
      </c>
      <c r="AF2788" s="56" t="n">
        <v>0.999305555555556</v>
      </c>
      <c r="AG2788" s="0"/>
      <c r="AH2788" s="0"/>
      <c r="AI2788" s="0" t="s">
        <v>27564</v>
      </c>
      <c r="AJ2788" s="0" t="s">
        <v>8410</v>
      </c>
      <c r="AK2788" s="0" t="s">
        <v>27565</v>
      </c>
      <c r="AL2788" s="0"/>
      <c r="AM2788" s="0" t="s">
        <v>27501</v>
      </c>
      <c r="AN2788" s="0" t="n">
        <v>95907</v>
      </c>
      <c r="AO2788" s="0" t="s">
        <v>7897</v>
      </c>
      <c r="AP2788" s="58" t="s">
        <v>27566</v>
      </c>
      <c r="AQ2788" s="58" t="s">
        <v>27567</v>
      </c>
      <c r="AR2788" s="58" t="s">
        <v>27568</v>
      </c>
      <c r="AS2788" s="58" t="s">
        <v>27569</v>
      </c>
      <c r="AT2788" s="0" t="s">
        <v>27570</v>
      </c>
    </row>
    <row r="2789" customFormat="false" ht="31.3" hidden="false" customHeight="false" outlineLevel="0" collapsed="false">
      <c r="A2789" s="0" t="s">
        <v>27571</v>
      </c>
      <c r="B2789" s="0" t="n">
        <v>79699</v>
      </c>
      <c r="C2789" s="55" t="n">
        <v>46210</v>
      </c>
      <c r="D2789" s="0" t="s">
        <v>26828</v>
      </c>
      <c r="E2789" s="0"/>
      <c r="F2789" s="0" t="s">
        <v>27496</v>
      </c>
      <c r="G2789" s="0" t="s">
        <v>27572</v>
      </c>
      <c r="H2789" s="0" t="s">
        <v>27573</v>
      </c>
      <c r="I2789" s="56" t="n">
        <v>0.461111111111111</v>
      </c>
      <c r="J2789" s="56" t="n">
        <v>0.468055555555556</v>
      </c>
      <c r="K2789" s="57"/>
      <c r="L2789" s="57" t="n">
        <v>46205.4330902778</v>
      </c>
      <c r="M2789" s="0" t="s">
        <v>26828</v>
      </c>
      <c r="N2789" s="56" t="n">
        <v>0.00694444444444444</v>
      </c>
      <c r="O2789" s="56" t="n">
        <v>0</v>
      </c>
      <c r="P2789" s="56" t="n">
        <v>0.0347222222222222</v>
      </c>
      <c r="Q2789" s="56" t="n">
        <v>0</v>
      </c>
      <c r="R2789" s="0" t="n">
        <v>-23.680224</v>
      </c>
      <c r="S2789" s="0" t="n">
        <v>-46.712159</v>
      </c>
      <c r="T2789" s="0" t="n">
        <v>-23.683614</v>
      </c>
      <c r="U2789" s="0" t="n">
        <v>-46.71373</v>
      </c>
      <c r="V2789" s="0" t="n">
        <v>1</v>
      </c>
      <c r="W2789" s="0" t="n">
        <v>0</v>
      </c>
      <c r="X2789" s="0" t="n">
        <v>0</v>
      </c>
      <c r="Y2789" s="0" t="n">
        <v>0</v>
      </c>
      <c r="Z2789" s="0" t="s">
        <v>8124</v>
      </c>
      <c r="AA2789" s="59" t="s">
        <v>27574</v>
      </c>
      <c r="AB2789" s="0" t="s">
        <v>27</v>
      </c>
      <c r="AC2789" s="56" t="n">
        <v>0.333333333333333</v>
      </c>
      <c r="AD2789" s="56" t="n">
        <v>0.75</v>
      </c>
      <c r="AE2789" s="56" t="n">
        <v>0.999305555555556</v>
      </c>
      <c r="AF2789" s="56" t="n">
        <v>0.999305555555556</v>
      </c>
      <c r="AG2789" s="0"/>
      <c r="AH2789" s="0"/>
      <c r="AI2789" s="0" t="s">
        <v>27575</v>
      </c>
      <c r="AJ2789" s="0" t="s">
        <v>11555</v>
      </c>
      <c r="AK2789" s="0" t="s">
        <v>27576</v>
      </c>
      <c r="AL2789" s="0"/>
      <c r="AM2789" s="0" t="s">
        <v>27501</v>
      </c>
      <c r="AN2789" s="0" t="n">
        <v>95907</v>
      </c>
      <c r="AO2789" s="0" t="s">
        <v>7897</v>
      </c>
      <c r="AP2789" s="0"/>
      <c r="AQ2789" s="0"/>
      <c r="AR2789" s="58" t="s">
        <v>27577</v>
      </c>
      <c r="AS2789" s="0"/>
      <c r="AT2789" s="0"/>
    </row>
    <row r="2790" customFormat="false" ht="15" hidden="false" customHeight="false" outlineLevel="0" collapsed="false">
      <c r="A2790" s="0" t="s">
        <v>27578</v>
      </c>
      <c r="B2790" s="0" t="n">
        <v>79859</v>
      </c>
      <c r="C2790" s="55" t="n">
        <v>46210</v>
      </c>
      <c r="D2790" s="0" t="s">
        <v>26828</v>
      </c>
      <c r="E2790" s="0"/>
      <c r="F2790" s="0" t="s">
        <v>27496</v>
      </c>
      <c r="G2790" s="0" t="s">
        <v>27579</v>
      </c>
      <c r="H2790" s="0" t="s">
        <v>27580</v>
      </c>
      <c r="I2790" s="56" t="n">
        <v>0.46875</v>
      </c>
      <c r="J2790" s="56" t="n">
        <v>0.475694444444444</v>
      </c>
      <c r="K2790" s="57"/>
      <c r="L2790" s="57" t="n">
        <v>46205.420474537</v>
      </c>
      <c r="M2790" s="0" t="s">
        <v>26828</v>
      </c>
      <c r="N2790" s="56" t="n">
        <v>0.00694444444444444</v>
      </c>
      <c r="O2790" s="56" t="n">
        <v>0</v>
      </c>
      <c r="P2790" s="56" t="n">
        <v>0.0548611111111111</v>
      </c>
      <c r="Q2790" s="56" t="n">
        <v>0</v>
      </c>
      <c r="R2790" s="0" t="n">
        <v>-23.680395</v>
      </c>
      <c r="S2790" s="0" t="n">
        <v>-46.712963</v>
      </c>
      <c r="T2790" s="0" t="n">
        <v>-23.680199</v>
      </c>
      <c r="U2790" s="0" t="n">
        <v>-46.717085</v>
      </c>
      <c r="V2790" s="0" t="n">
        <v>1</v>
      </c>
      <c r="W2790" s="0" t="n">
        <v>0</v>
      </c>
      <c r="X2790" s="0" t="n">
        <v>0</v>
      </c>
      <c r="Y2790" s="0" t="n">
        <v>0</v>
      </c>
      <c r="Z2790" s="0" t="s">
        <v>7895</v>
      </c>
      <c r="AA2790" s="0"/>
      <c r="AB2790" s="0"/>
      <c r="AC2790" s="56" t="n">
        <v>0.333333333333333</v>
      </c>
      <c r="AD2790" s="56" t="n">
        <v>0.75</v>
      </c>
      <c r="AE2790" s="56" t="n">
        <v>0.999305555555556</v>
      </c>
      <c r="AF2790" s="56" t="n">
        <v>0.999305555555556</v>
      </c>
      <c r="AG2790" s="0"/>
      <c r="AH2790" s="0"/>
      <c r="AI2790" s="0" t="s">
        <v>27581</v>
      </c>
      <c r="AJ2790" s="0" t="s">
        <v>11555</v>
      </c>
      <c r="AK2790" s="0" t="s">
        <v>27582</v>
      </c>
      <c r="AL2790" s="0"/>
      <c r="AM2790" s="0" t="s">
        <v>27501</v>
      </c>
      <c r="AN2790" s="0" t="n">
        <v>95907</v>
      </c>
      <c r="AO2790" s="0" t="s">
        <v>7897</v>
      </c>
      <c r="AP2790" s="58" t="s">
        <v>27583</v>
      </c>
      <c r="AQ2790" s="0"/>
      <c r="AR2790" s="58" t="s">
        <v>27584</v>
      </c>
      <c r="AS2790" s="58" t="s">
        <v>27585</v>
      </c>
      <c r="AT2790" s="0"/>
    </row>
    <row r="2791" customFormat="false" ht="15" hidden="false" customHeight="false" outlineLevel="0" collapsed="false">
      <c r="A2791" s="0" t="s">
        <v>27586</v>
      </c>
      <c r="B2791" s="0" t="n">
        <v>79704</v>
      </c>
      <c r="C2791" s="55" t="n">
        <v>46210</v>
      </c>
      <c r="D2791" s="0" t="s">
        <v>26828</v>
      </c>
      <c r="E2791" s="0"/>
      <c r="F2791" s="0" t="s">
        <v>27496</v>
      </c>
      <c r="G2791" s="0" t="s">
        <v>27587</v>
      </c>
      <c r="H2791" s="0" t="s">
        <v>27588</v>
      </c>
      <c r="I2791" s="56" t="n">
        <v>0.476388888888889</v>
      </c>
      <c r="J2791" s="56" t="n">
        <v>0.483333333333333</v>
      </c>
      <c r="K2791" s="57"/>
      <c r="L2791" s="57" t="n">
        <v>46205.4375</v>
      </c>
      <c r="M2791" s="0" t="s">
        <v>26828</v>
      </c>
      <c r="N2791" s="56" t="n">
        <v>0.00694444444444444</v>
      </c>
      <c r="O2791" s="56" t="n">
        <v>0</v>
      </c>
      <c r="P2791" s="56" t="n">
        <v>0.0458333333333333</v>
      </c>
      <c r="Q2791" s="56" t="n">
        <v>0</v>
      </c>
      <c r="R2791" s="0" t="n">
        <v>-23.679106</v>
      </c>
      <c r="S2791" s="0" t="n">
        <v>-46.712449</v>
      </c>
      <c r="T2791" s="0" t="n">
        <v>-23.681821</v>
      </c>
      <c r="U2791" s="0" t="n">
        <v>-46.712145</v>
      </c>
      <c r="V2791" s="0" t="n">
        <v>1</v>
      </c>
      <c r="W2791" s="0" t="n">
        <v>0</v>
      </c>
      <c r="X2791" s="0" t="n">
        <v>0</v>
      </c>
      <c r="Y2791" s="0" t="n">
        <v>0</v>
      </c>
      <c r="Z2791" s="0" t="s">
        <v>7895</v>
      </c>
      <c r="AA2791" s="0"/>
      <c r="AB2791" s="0"/>
      <c r="AC2791" s="56" t="n">
        <v>0.333333333333333</v>
      </c>
      <c r="AD2791" s="56" t="n">
        <v>0.75</v>
      </c>
      <c r="AE2791" s="56" t="n">
        <v>0.999305555555556</v>
      </c>
      <c r="AF2791" s="56" t="n">
        <v>0.999305555555556</v>
      </c>
      <c r="AG2791" s="0"/>
      <c r="AH2791" s="0"/>
      <c r="AI2791" s="0" t="s">
        <v>27589</v>
      </c>
      <c r="AJ2791" s="0" t="s">
        <v>11555</v>
      </c>
      <c r="AK2791" s="0" t="s">
        <v>27590</v>
      </c>
      <c r="AL2791" s="0"/>
      <c r="AM2791" s="0" t="s">
        <v>27501</v>
      </c>
      <c r="AN2791" s="0" t="n">
        <v>95907</v>
      </c>
      <c r="AO2791" s="0" t="s">
        <v>7897</v>
      </c>
      <c r="AP2791" s="58" t="s">
        <v>27591</v>
      </c>
      <c r="AQ2791" s="0"/>
      <c r="AR2791" s="58" t="s">
        <v>27592</v>
      </c>
      <c r="AS2791" s="58" t="s">
        <v>27593</v>
      </c>
      <c r="AT2791" s="0"/>
    </row>
    <row r="2792" customFormat="false" ht="15" hidden="false" customHeight="false" outlineLevel="0" collapsed="false">
      <c r="A2792" s="0" t="s">
        <v>27594</v>
      </c>
      <c r="B2792" s="0" t="n">
        <v>79718</v>
      </c>
      <c r="C2792" s="55" t="n">
        <v>46210</v>
      </c>
      <c r="D2792" s="0" t="s">
        <v>26828</v>
      </c>
      <c r="E2792" s="0"/>
      <c r="F2792" s="0" t="s">
        <v>27496</v>
      </c>
      <c r="G2792" s="0" t="s">
        <v>27595</v>
      </c>
      <c r="H2792" s="0" t="s">
        <v>27596</v>
      </c>
      <c r="I2792" s="56" t="n">
        <v>0.484027777777778</v>
      </c>
      <c r="J2792" s="56" t="n">
        <v>0.490972222222222</v>
      </c>
      <c r="K2792" s="57"/>
      <c r="L2792" s="57" t="n">
        <v>46205.4463773148</v>
      </c>
      <c r="M2792" s="0" t="s">
        <v>26828</v>
      </c>
      <c r="N2792" s="56" t="n">
        <v>0.00694444444444444</v>
      </c>
      <c r="O2792" s="56" t="n">
        <v>0</v>
      </c>
      <c r="P2792" s="56" t="n">
        <v>0.0444444444444445</v>
      </c>
      <c r="Q2792" s="56" t="n">
        <v>0</v>
      </c>
      <c r="R2792" s="0" t="n">
        <v>-23.677554</v>
      </c>
      <c r="S2792" s="0" t="n">
        <v>-46.711624</v>
      </c>
      <c r="T2792" s="0" t="n">
        <v>-23.680919</v>
      </c>
      <c r="U2792" s="0" t="n">
        <v>-46.707517</v>
      </c>
      <c r="V2792" s="0" t="n">
        <v>1</v>
      </c>
      <c r="W2792" s="0" t="n">
        <v>0</v>
      </c>
      <c r="X2792" s="0" t="n">
        <v>0</v>
      </c>
      <c r="Y2792" s="0" t="n">
        <v>0</v>
      </c>
      <c r="Z2792" s="0" t="s">
        <v>7895</v>
      </c>
      <c r="AA2792" s="0"/>
      <c r="AB2792" s="0"/>
      <c r="AC2792" s="56" t="n">
        <v>0.333333333333333</v>
      </c>
      <c r="AD2792" s="56" t="n">
        <v>0.75</v>
      </c>
      <c r="AE2792" s="56" t="n">
        <v>0.999305555555556</v>
      </c>
      <c r="AF2792" s="56" t="n">
        <v>0.999305555555556</v>
      </c>
      <c r="AG2792" s="0"/>
      <c r="AH2792" s="0"/>
      <c r="AI2792" s="0" t="s">
        <v>27597</v>
      </c>
      <c r="AJ2792" s="0" t="s">
        <v>11555</v>
      </c>
      <c r="AK2792" s="0" t="s">
        <v>27598</v>
      </c>
      <c r="AL2792" s="0"/>
      <c r="AM2792" s="0" t="s">
        <v>27501</v>
      </c>
      <c r="AN2792" s="0" t="n">
        <v>95907</v>
      </c>
      <c r="AO2792" s="0" t="s">
        <v>7897</v>
      </c>
      <c r="AP2792" s="58" t="s">
        <v>27599</v>
      </c>
      <c r="AQ2792" s="0"/>
      <c r="AR2792" s="58" t="s">
        <v>27600</v>
      </c>
      <c r="AS2792" s="58" t="s">
        <v>27601</v>
      </c>
      <c r="AT2792" s="0"/>
    </row>
    <row r="2793" customFormat="false" ht="15" hidden="false" customHeight="false" outlineLevel="0" collapsed="false">
      <c r="A2793" s="0" t="s">
        <v>27602</v>
      </c>
      <c r="B2793" s="0" t="n">
        <v>79865</v>
      </c>
      <c r="C2793" s="55" t="n">
        <v>46210</v>
      </c>
      <c r="D2793" s="0" t="s">
        <v>26828</v>
      </c>
      <c r="E2793" s="0"/>
      <c r="F2793" s="0" t="s">
        <v>27496</v>
      </c>
      <c r="G2793" s="0" t="s">
        <v>27603</v>
      </c>
      <c r="H2793" s="0" t="s">
        <v>27604</v>
      </c>
      <c r="I2793" s="56" t="n">
        <v>0.492361111111111</v>
      </c>
      <c r="J2793" s="56" t="n">
        <v>0.499305555555556</v>
      </c>
      <c r="K2793" s="57"/>
      <c r="L2793" s="57" t="n">
        <v>46205.4419675926</v>
      </c>
      <c r="M2793" s="0" t="s">
        <v>26828</v>
      </c>
      <c r="N2793" s="56" t="n">
        <v>0.00694444444444444</v>
      </c>
      <c r="O2793" s="56" t="n">
        <v>0</v>
      </c>
      <c r="P2793" s="56" t="n">
        <v>0.0569444444444444</v>
      </c>
      <c r="Q2793" s="56" t="n">
        <v>0</v>
      </c>
      <c r="R2793" s="0" t="n">
        <v>-23.681609</v>
      </c>
      <c r="S2793" s="0" t="n">
        <v>-46.710144</v>
      </c>
      <c r="T2793" s="0" t="n">
        <v>-23.682039</v>
      </c>
      <c r="U2793" s="0" t="n">
        <v>-46.709646</v>
      </c>
      <c r="V2793" s="0" t="n">
        <v>1</v>
      </c>
      <c r="W2793" s="0" t="n">
        <v>0</v>
      </c>
      <c r="X2793" s="0" t="n">
        <v>0</v>
      </c>
      <c r="Y2793" s="0" t="n">
        <v>0</v>
      </c>
      <c r="Z2793" s="0" t="s">
        <v>7895</v>
      </c>
      <c r="AA2793" s="0"/>
      <c r="AB2793" s="0"/>
      <c r="AC2793" s="56" t="n">
        <v>0.333333333333333</v>
      </c>
      <c r="AD2793" s="56" t="n">
        <v>0.75</v>
      </c>
      <c r="AE2793" s="56" t="n">
        <v>0.999305555555556</v>
      </c>
      <c r="AF2793" s="56" t="n">
        <v>0.999305555555556</v>
      </c>
      <c r="AG2793" s="0"/>
      <c r="AH2793" s="0"/>
      <c r="AI2793" s="0" t="s">
        <v>27605</v>
      </c>
      <c r="AJ2793" s="0" t="s">
        <v>11555</v>
      </c>
      <c r="AK2793" s="0" t="s">
        <v>27606</v>
      </c>
      <c r="AL2793" s="0"/>
      <c r="AM2793" s="0" t="s">
        <v>27501</v>
      </c>
      <c r="AN2793" s="0" t="n">
        <v>95907</v>
      </c>
      <c r="AO2793" s="0" t="s">
        <v>7897</v>
      </c>
      <c r="AP2793" s="58" t="s">
        <v>27607</v>
      </c>
      <c r="AQ2793" s="0"/>
      <c r="AR2793" s="58" t="s">
        <v>27608</v>
      </c>
      <c r="AS2793" s="58" t="s">
        <v>27609</v>
      </c>
      <c r="AT2793" s="0"/>
    </row>
    <row r="2794" customFormat="false" ht="15" hidden="false" customHeight="false" outlineLevel="0" collapsed="false">
      <c r="A2794" s="0" t="s">
        <v>27610</v>
      </c>
      <c r="B2794" s="0" t="n">
        <v>79754</v>
      </c>
      <c r="C2794" s="55" t="n">
        <v>46210</v>
      </c>
      <c r="D2794" s="0" t="s">
        <v>26828</v>
      </c>
      <c r="E2794" s="0"/>
      <c r="F2794" s="0" t="s">
        <v>27496</v>
      </c>
      <c r="G2794" s="0" t="s">
        <v>27611</v>
      </c>
      <c r="H2794" s="0" t="s">
        <v>27612</v>
      </c>
      <c r="I2794" s="56" t="n">
        <v>0.501388888888889</v>
      </c>
      <c r="J2794" s="56" t="n">
        <v>0.508333333333333</v>
      </c>
      <c r="K2794" s="57"/>
      <c r="L2794" s="57" t="n">
        <v>46205.4504861111</v>
      </c>
      <c r="M2794" s="0" t="s">
        <v>26828</v>
      </c>
      <c r="N2794" s="56" t="n">
        <v>0.00694444444444444</v>
      </c>
      <c r="O2794" s="56" t="n">
        <v>0</v>
      </c>
      <c r="P2794" s="56" t="n">
        <v>0.0576388888888889</v>
      </c>
      <c r="Q2794" s="56" t="n">
        <v>0</v>
      </c>
      <c r="R2794" s="0" t="n">
        <v>-23.685215</v>
      </c>
      <c r="S2794" s="0" t="n">
        <v>-46.710042</v>
      </c>
      <c r="T2794" s="0" t="n">
        <v>-23.685742</v>
      </c>
      <c r="U2794" s="0" t="n">
        <v>-46.709793</v>
      </c>
      <c r="V2794" s="0" t="n">
        <v>1</v>
      </c>
      <c r="W2794" s="0" t="n">
        <v>0</v>
      </c>
      <c r="X2794" s="0" t="n">
        <v>0</v>
      </c>
      <c r="Y2794" s="0" t="n">
        <v>0</v>
      </c>
      <c r="Z2794" s="0" t="s">
        <v>7895</v>
      </c>
      <c r="AA2794" s="0"/>
      <c r="AB2794" s="0"/>
      <c r="AC2794" s="56" t="n">
        <v>0.333333333333333</v>
      </c>
      <c r="AD2794" s="56" t="n">
        <v>0.75</v>
      </c>
      <c r="AE2794" s="56" t="n">
        <v>0.999305555555556</v>
      </c>
      <c r="AF2794" s="56" t="n">
        <v>0.999305555555556</v>
      </c>
      <c r="AG2794" s="0"/>
      <c r="AH2794" s="0"/>
      <c r="AI2794" s="0" t="s">
        <v>27613</v>
      </c>
      <c r="AJ2794" s="0" t="s">
        <v>11555</v>
      </c>
      <c r="AK2794" s="0" t="s">
        <v>27614</v>
      </c>
      <c r="AL2794" s="0"/>
      <c r="AM2794" s="0" t="s">
        <v>27501</v>
      </c>
      <c r="AN2794" s="0" t="n">
        <v>95907</v>
      </c>
      <c r="AO2794" s="0" t="s">
        <v>7897</v>
      </c>
      <c r="AP2794" s="58" t="s">
        <v>27615</v>
      </c>
      <c r="AQ2794" s="0"/>
      <c r="AR2794" s="58" t="s">
        <v>27616</v>
      </c>
      <c r="AS2794" s="58" t="s">
        <v>27617</v>
      </c>
      <c r="AT2794" s="0"/>
    </row>
    <row r="2795" customFormat="false" ht="15" hidden="false" customHeight="false" outlineLevel="0" collapsed="false">
      <c r="A2795" s="0" t="s">
        <v>27618</v>
      </c>
      <c r="B2795" s="0" t="n">
        <v>79742</v>
      </c>
      <c r="C2795" s="55" t="n">
        <v>46210</v>
      </c>
      <c r="D2795" s="0" t="s">
        <v>26828</v>
      </c>
      <c r="E2795" s="0"/>
      <c r="F2795" s="0" t="s">
        <v>27496</v>
      </c>
      <c r="G2795" s="0" t="s">
        <v>27619</v>
      </c>
      <c r="H2795" s="0" t="s">
        <v>27620</v>
      </c>
      <c r="I2795" s="56" t="n">
        <v>0.511111111111111</v>
      </c>
      <c r="J2795" s="56" t="n">
        <v>0.518055555555556</v>
      </c>
      <c r="K2795" s="57"/>
      <c r="L2795" s="57" t="n">
        <v>46205.464837963</v>
      </c>
      <c r="M2795" s="0" t="s">
        <v>26828</v>
      </c>
      <c r="N2795" s="56" t="n">
        <v>0.00694444444444444</v>
      </c>
      <c r="O2795" s="56" t="n">
        <v>0</v>
      </c>
      <c r="P2795" s="56" t="n">
        <v>0.0527777777777778</v>
      </c>
      <c r="Q2795" s="56" t="n">
        <v>0</v>
      </c>
      <c r="R2795" s="0" t="n">
        <v>-23.683556</v>
      </c>
      <c r="S2795" s="0" t="n">
        <v>-46.706118</v>
      </c>
      <c r="T2795" s="0" t="n">
        <v>-23.680212</v>
      </c>
      <c r="U2795" s="0" t="n">
        <v>-46.706909</v>
      </c>
      <c r="V2795" s="0" t="n">
        <v>1</v>
      </c>
      <c r="W2795" s="0" t="n">
        <v>0</v>
      </c>
      <c r="X2795" s="0" t="n">
        <v>0</v>
      </c>
      <c r="Y2795" s="0" t="n">
        <v>0</v>
      </c>
      <c r="Z2795" s="0" t="s">
        <v>7895</v>
      </c>
      <c r="AA2795" s="0"/>
      <c r="AB2795" s="0"/>
      <c r="AC2795" s="56" t="n">
        <v>0.333333333333333</v>
      </c>
      <c r="AD2795" s="56" t="n">
        <v>0.75</v>
      </c>
      <c r="AE2795" s="56" t="n">
        <v>0.999305555555556</v>
      </c>
      <c r="AF2795" s="56" t="n">
        <v>0.999305555555556</v>
      </c>
      <c r="AG2795" s="0"/>
      <c r="AH2795" s="0"/>
      <c r="AI2795" s="0" t="s">
        <v>27621</v>
      </c>
      <c r="AJ2795" s="0" t="s">
        <v>11555</v>
      </c>
      <c r="AK2795" s="0" t="s">
        <v>27622</v>
      </c>
      <c r="AL2795" s="0"/>
      <c r="AM2795" s="0" t="s">
        <v>27501</v>
      </c>
      <c r="AN2795" s="0" t="n">
        <v>95907</v>
      </c>
      <c r="AO2795" s="0" t="s">
        <v>7897</v>
      </c>
      <c r="AP2795" s="58" t="s">
        <v>27623</v>
      </c>
      <c r="AQ2795" s="0"/>
      <c r="AR2795" s="58" t="s">
        <v>27624</v>
      </c>
      <c r="AS2795" s="58" t="s">
        <v>27625</v>
      </c>
      <c r="AT2795" s="0"/>
    </row>
    <row r="2796" customFormat="false" ht="15" hidden="false" customHeight="false" outlineLevel="0" collapsed="false">
      <c r="A2796" s="0" t="s">
        <v>27626</v>
      </c>
      <c r="B2796" s="0" t="n">
        <v>79691</v>
      </c>
      <c r="C2796" s="55" t="n">
        <v>46210</v>
      </c>
      <c r="D2796" s="0" t="s">
        <v>26828</v>
      </c>
      <c r="E2796" s="0"/>
      <c r="F2796" s="0" t="s">
        <v>27496</v>
      </c>
      <c r="G2796" s="0" t="s">
        <v>27627</v>
      </c>
      <c r="H2796" s="0" t="s">
        <v>27628</v>
      </c>
      <c r="I2796" s="56" t="n">
        <v>0.519444444444445</v>
      </c>
      <c r="J2796" s="56" t="n">
        <v>0.526388888888889</v>
      </c>
      <c r="K2796" s="57"/>
      <c r="L2796" s="57" t="n">
        <v>46205.4783564815</v>
      </c>
      <c r="M2796" s="0" t="s">
        <v>26828</v>
      </c>
      <c r="N2796" s="56" t="n">
        <v>0.00694444444444444</v>
      </c>
      <c r="O2796" s="56" t="n">
        <v>0</v>
      </c>
      <c r="P2796" s="56" t="n">
        <v>0.0479166666666667</v>
      </c>
      <c r="Q2796" s="56" t="n">
        <v>0</v>
      </c>
      <c r="R2796" s="0" t="n">
        <v>-23.680557</v>
      </c>
      <c r="S2796" s="0" t="n">
        <v>-46.706498</v>
      </c>
      <c r="T2796" s="0" t="n">
        <v>-23.691968</v>
      </c>
      <c r="U2796" s="0" t="n">
        <v>-46.703684</v>
      </c>
      <c r="V2796" s="0" t="n">
        <v>1</v>
      </c>
      <c r="W2796" s="0" t="n">
        <v>0</v>
      </c>
      <c r="X2796" s="0" t="n">
        <v>0</v>
      </c>
      <c r="Y2796" s="0" t="n">
        <v>0</v>
      </c>
      <c r="Z2796" s="0" t="s">
        <v>7895</v>
      </c>
      <c r="AA2796" s="0"/>
      <c r="AB2796" s="0"/>
      <c r="AC2796" s="56" t="n">
        <v>0.333333333333333</v>
      </c>
      <c r="AD2796" s="56" t="n">
        <v>0.75</v>
      </c>
      <c r="AE2796" s="56" t="n">
        <v>0.999305555555556</v>
      </c>
      <c r="AF2796" s="56" t="n">
        <v>0.999305555555556</v>
      </c>
      <c r="AG2796" s="0"/>
      <c r="AH2796" s="0"/>
      <c r="AI2796" s="0" t="s">
        <v>27629</v>
      </c>
      <c r="AJ2796" s="0" t="s">
        <v>11555</v>
      </c>
      <c r="AK2796" s="0" t="s">
        <v>27630</v>
      </c>
      <c r="AL2796" s="0"/>
      <c r="AM2796" s="0" t="s">
        <v>27501</v>
      </c>
      <c r="AN2796" s="0" t="n">
        <v>95907</v>
      </c>
      <c r="AO2796" s="0" t="s">
        <v>7897</v>
      </c>
      <c r="AP2796" s="58" t="s">
        <v>27631</v>
      </c>
      <c r="AQ2796" s="0"/>
      <c r="AR2796" s="58" t="s">
        <v>27632</v>
      </c>
      <c r="AS2796" s="58" t="s">
        <v>27633</v>
      </c>
      <c r="AT2796" s="0"/>
    </row>
    <row r="2797" customFormat="false" ht="15" hidden="false" customHeight="false" outlineLevel="0" collapsed="false">
      <c r="A2797" s="0" t="s">
        <v>27634</v>
      </c>
      <c r="B2797" s="0" t="n">
        <v>79710</v>
      </c>
      <c r="C2797" s="55" t="n">
        <v>46210</v>
      </c>
      <c r="D2797" s="0" t="s">
        <v>26828</v>
      </c>
      <c r="E2797" s="0"/>
      <c r="F2797" s="0" t="s">
        <v>27496</v>
      </c>
      <c r="G2797" s="0" t="s">
        <v>27635</v>
      </c>
      <c r="H2797" s="0" t="s">
        <v>27636</v>
      </c>
      <c r="I2797" s="56" t="n">
        <v>0.526388888888889</v>
      </c>
      <c r="J2797" s="56" t="n">
        <v>0.533333333333333</v>
      </c>
      <c r="K2797" s="57"/>
      <c r="L2797" s="57" t="n">
        <v>46205.461087963</v>
      </c>
      <c r="M2797" s="0" t="s">
        <v>26828</v>
      </c>
      <c r="N2797" s="56" t="n">
        <v>0.00694444444444444</v>
      </c>
      <c r="O2797" s="56" t="n">
        <v>0</v>
      </c>
      <c r="P2797" s="56" t="n">
        <v>0.0722222222222222</v>
      </c>
      <c r="Q2797" s="56" t="n">
        <v>0</v>
      </c>
      <c r="R2797" s="0" t="n">
        <v>-23.680064</v>
      </c>
      <c r="S2797" s="0" t="n">
        <v>-46.706249</v>
      </c>
      <c r="T2797" s="0" t="n">
        <v>-23.682695</v>
      </c>
      <c r="U2797" s="0" t="n">
        <v>-46.709139</v>
      </c>
      <c r="V2797" s="0" t="n">
        <v>1</v>
      </c>
      <c r="W2797" s="0" t="n">
        <v>0</v>
      </c>
      <c r="X2797" s="0" t="n">
        <v>0</v>
      </c>
      <c r="Y2797" s="0" t="n">
        <v>0</v>
      </c>
      <c r="Z2797" s="0" t="s">
        <v>7895</v>
      </c>
      <c r="AA2797" s="0"/>
      <c r="AB2797" s="0"/>
      <c r="AC2797" s="56" t="n">
        <v>0.333333333333333</v>
      </c>
      <c r="AD2797" s="56" t="n">
        <v>0.75</v>
      </c>
      <c r="AE2797" s="56" t="n">
        <v>0.999305555555556</v>
      </c>
      <c r="AF2797" s="56" t="n">
        <v>0.999305555555556</v>
      </c>
      <c r="AG2797" s="0"/>
      <c r="AH2797" s="0"/>
      <c r="AI2797" s="0" t="s">
        <v>27637</v>
      </c>
      <c r="AJ2797" s="0" t="s">
        <v>11555</v>
      </c>
      <c r="AK2797" s="0" t="s">
        <v>27638</v>
      </c>
      <c r="AL2797" s="0"/>
      <c r="AM2797" s="0" t="s">
        <v>27501</v>
      </c>
      <c r="AN2797" s="0" t="n">
        <v>95907</v>
      </c>
      <c r="AO2797" s="0" t="s">
        <v>7897</v>
      </c>
      <c r="AP2797" s="58" t="s">
        <v>27639</v>
      </c>
      <c r="AQ2797" s="0"/>
      <c r="AR2797" s="58" t="s">
        <v>27640</v>
      </c>
      <c r="AS2797" s="58" t="s">
        <v>27641</v>
      </c>
      <c r="AT2797" s="0"/>
    </row>
    <row r="2798" customFormat="false" ht="15" hidden="false" customHeight="false" outlineLevel="0" collapsed="false">
      <c r="A2798" s="0" t="s">
        <v>27642</v>
      </c>
      <c r="B2798" s="0" t="n">
        <v>79733</v>
      </c>
      <c r="C2798" s="55" t="n">
        <v>46210</v>
      </c>
      <c r="D2798" s="0" t="s">
        <v>26828</v>
      </c>
      <c r="E2798" s="0"/>
      <c r="F2798" s="0" t="s">
        <v>27496</v>
      </c>
      <c r="G2798" s="0" t="s">
        <v>27643</v>
      </c>
      <c r="H2798" s="0" t="s">
        <v>27644</v>
      </c>
      <c r="I2798" s="56" t="n">
        <v>0.536111111111111</v>
      </c>
      <c r="J2798" s="56" t="n">
        <v>0.543055555555556</v>
      </c>
      <c r="K2798" s="57"/>
      <c r="L2798" s="57" t="n">
        <v>46205.4741550926</v>
      </c>
      <c r="M2798" s="0" t="s">
        <v>26828</v>
      </c>
      <c r="N2798" s="56" t="n">
        <v>0.00694444444444444</v>
      </c>
      <c r="O2798" s="56" t="n">
        <v>0</v>
      </c>
      <c r="P2798" s="56" t="n">
        <v>0.06875</v>
      </c>
      <c r="Q2798" s="56" t="n">
        <v>0</v>
      </c>
      <c r="R2798" s="0" t="n">
        <v>-23.690666</v>
      </c>
      <c r="S2798" s="0" t="n">
        <v>-46.701653</v>
      </c>
      <c r="T2798" s="0" t="n">
        <v>-23.690832</v>
      </c>
      <c r="U2798" s="0" t="n">
        <v>-46.702332</v>
      </c>
      <c r="V2798" s="0" t="n">
        <v>1</v>
      </c>
      <c r="W2798" s="0" t="n">
        <v>0</v>
      </c>
      <c r="X2798" s="0" t="n">
        <v>0</v>
      </c>
      <c r="Y2798" s="0" t="n">
        <v>0</v>
      </c>
      <c r="Z2798" s="0" t="s">
        <v>7895</v>
      </c>
      <c r="AA2798" s="0"/>
      <c r="AB2798" s="0"/>
      <c r="AC2798" s="56" t="n">
        <v>0.333333333333333</v>
      </c>
      <c r="AD2798" s="56" t="n">
        <v>0.75</v>
      </c>
      <c r="AE2798" s="56" t="n">
        <v>0.999305555555556</v>
      </c>
      <c r="AF2798" s="56" t="n">
        <v>0.999305555555556</v>
      </c>
      <c r="AG2798" s="0"/>
      <c r="AH2798" s="0"/>
      <c r="AI2798" s="0" t="s">
        <v>27645</v>
      </c>
      <c r="AJ2798" s="0" t="s">
        <v>11555</v>
      </c>
      <c r="AK2798" s="0" t="s">
        <v>27646</v>
      </c>
      <c r="AL2798" s="0"/>
      <c r="AM2798" s="0" t="s">
        <v>27501</v>
      </c>
      <c r="AN2798" s="0" t="n">
        <v>95907</v>
      </c>
      <c r="AO2798" s="0" t="s">
        <v>7897</v>
      </c>
      <c r="AP2798" s="58" t="s">
        <v>27647</v>
      </c>
      <c r="AQ2798" s="0"/>
      <c r="AR2798" s="58" t="s">
        <v>27648</v>
      </c>
      <c r="AS2798" s="58" t="s">
        <v>27649</v>
      </c>
      <c r="AT2798" s="0"/>
    </row>
    <row r="2799" customFormat="false" ht="15" hidden="false" customHeight="false" outlineLevel="0" collapsed="false">
      <c r="A2799" s="0" t="s">
        <v>27650</v>
      </c>
      <c r="B2799" s="0" t="n">
        <v>79866</v>
      </c>
      <c r="C2799" s="55" t="n">
        <v>46210</v>
      </c>
      <c r="D2799" s="0" t="s">
        <v>26828</v>
      </c>
      <c r="E2799" s="0"/>
      <c r="F2799" s="0" t="s">
        <v>27496</v>
      </c>
      <c r="G2799" s="0" t="s">
        <v>27651</v>
      </c>
      <c r="H2799" s="0" t="s">
        <v>27652</v>
      </c>
      <c r="I2799" s="56" t="n">
        <v>0.545833333333333</v>
      </c>
      <c r="J2799" s="56" t="n">
        <v>0.552777777777778</v>
      </c>
      <c r="K2799" s="57"/>
      <c r="L2799" s="57" t="n">
        <v>46205.486400463</v>
      </c>
      <c r="M2799" s="0" t="s">
        <v>26828</v>
      </c>
      <c r="N2799" s="56" t="n">
        <v>0.00694444444444444</v>
      </c>
      <c r="O2799" s="56" t="n">
        <v>0</v>
      </c>
      <c r="P2799" s="56" t="n">
        <v>0.0659722222222222</v>
      </c>
      <c r="Q2799" s="56" t="n">
        <v>0</v>
      </c>
      <c r="R2799" s="0" t="n">
        <v>-23.692341</v>
      </c>
      <c r="S2799" s="0" t="n">
        <v>-46.698467</v>
      </c>
      <c r="T2799" s="0" t="n">
        <v>-23.691921</v>
      </c>
      <c r="U2799" s="0" t="n">
        <v>-46.699112</v>
      </c>
      <c r="V2799" s="0" t="n">
        <v>1</v>
      </c>
      <c r="W2799" s="0" t="n">
        <v>0</v>
      </c>
      <c r="X2799" s="0" t="n">
        <v>0</v>
      </c>
      <c r="Y2799" s="0" t="n">
        <v>0</v>
      </c>
      <c r="Z2799" s="0" t="s">
        <v>7895</v>
      </c>
      <c r="AA2799" s="0"/>
      <c r="AB2799" s="0"/>
      <c r="AC2799" s="56" t="n">
        <v>0.333333333333333</v>
      </c>
      <c r="AD2799" s="56" t="n">
        <v>0.75</v>
      </c>
      <c r="AE2799" s="56" t="n">
        <v>0.999305555555556</v>
      </c>
      <c r="AF2799" s="56" t="n">
        <v>0.999305555555556</v>
      </c>
      <c r="AG2799" s="0"/>
      <c r="AH2799" s="0"/>
      <c r="AI2799" s="0" t="s">
        <v>27653</v>
      </c>
      <c r="AJ2799" s="0" t="s">
        <v>11555</v>
      </c>
      <c r="AK2799" s="0" t="s">
        <v>27654</v>
      </c>
      <c r="AL2799" s="0"/>
      <c r="AM2799" s="0" t="s">
        <v>27501</v>
      </c>
      <c r="AN2799" s="0" t="n">
        <v>95907</v>
      </c>
      <c r="AO2799" s="0" t="s">
        <v>7897</v>
      </c>
      <c r="AP2799" s="58" t="s">
        <v>27655</v>
      </c>
      <c r="AQ2799" s="0"/>
      <c r="AR2799" s="58" t="s">
        <v>27656</v>
      </c>
      <c r="AS2799" s="58" t="s">
        <v>27657</v>
      </c>
      <c r="AT2799" s="0"/>
    </row>
    <row r="2800" customFormat="false" ht="15" hidden="false" customHeight="false" outlineLevel="0" collapsed="false">
      <c r="A2800" s="0" t="s">
        <v>27658</v>
      </c>
      <c r="B2800" s="0" t="n">
        <v>79688</v>
      </c>
      <c r="C2800" s="55" t="n">
        <v>46210</v>
      </c>
      <c r="D2800" s="0" t="s">
        <v>26828</v>
      </c>
      <c r="E2800" s="0"/>
      <c r="F2800" s="0" t="s">
        <v>27496</v>
      </c>
      <c r="G2800" s="0" t="s">
        <v>27659</v>
      </c>
      <c r="H2800" s="0" t="s">
        <v>27660</v>
      </c>
      <c r="I2800" s="56" t="n">
        <v>0.552777777777778</v>
      </c>
      <c r="J2800" s="56" t="n">
        <v>0.559722222222222</v>
      </c>
      <c r="K2800" s="57"/>
      <c r="L2800" s="57" t="n">
        <v>46205.5323032407</v>
      </c>
      <c r="M2800" s="0" t="s">
        <v>26828</v>
      </c>
      <c r="N2800" s="56" t="n">
        <v>0.00694444444444444</v>
      </c>
      <c r="O2800" s="56" t="n">
        <v>0</v>
      </c>
      <c r="P2800" s="56" t="n">
        <v>0.0270833333333333</v>
      </c>
      <c r="Q2800" s="56" t="n">
        <v>0</v>
      </c>
      <c r="R2800" s="0" t="n">
        <v>-23.692341</v>
      </c>
      <c r="S2800" s="0" t="n">
        <v>-46.698467</v>
      </c>
      <c r="T2800" s="0" t="n">
        <v>-23.69076</v>
      </c>
      <c r="U2800" s="0" t="n">
        <v>-46.699797</v>
      </c>
      <c r="V2800" s="0" t="n">
        <v>1</v>
      </c>
      <c r="W2800" s="0" t="n">
        <v>0</v>
      </c>
      <c r="X2800" s="0" t="n">
        <v>0</v>
      </c>
      <c r="Y2800" s="0" t="n">
        <v>0</v>
      </c>
      <c r="Z2800" s="0" t="s">
        <v>7895</v>
      </c>
      <c r="AA2800" s="0"/>
      <c r="AB2800" s="0"/>
      <c r="AC2800" s="56" t="n">
        <v>0.333333333333333</v>
      </c>
      <c r="AD2800" s="56" t="n">
        <v>0.75</v>
      </c>
      <c r="AE2800" s="56" t="n">
        <v>0.999305555555556</v>
      </c>
      <c r="AF2800" s="56" t="n">
        <v>0.999305555555556</v>
      </c>
      <c r="AG2800" s="0"/>
      <c r="AH2800" s="0"/>
      <c r="AI2800" s="0" t="s">
        <v>27661</v>
      </c>
      <c r="AJ2800" s="0" t="s">
        <v>11555</v>
      </c>
      <c r="AK2800" s="0" t="s">
        <v>27662</v>
      </c>
      <c r="AL2800" s="0"/>
      <c r="AM2800" s="0" t="s">
        <v>27501</v>
      </c>
      <c r="AN2800" s="0" t="n">
        <v>95907</v>
      </c>
      <c r="AO2800" s="0" t="s">
        <v>7897</v>
      </c>
      <c r="AP2800" s="58" t="s">
        <v>27663</v>
      </c>
      <c r="AQ2800" s="0"/>
      <c r="AR2800" s="58" t="s">
        <v>27664</v>
      </c>
      <c r="AS2800" s="58" t="s">
        <v>27665</v>
      </c>
      <c r="AT2800" s="0"/>
    </row>
    <row r="2801" customFormat="false" ht="15" hidden="false" customHeight="false" outlineLevel="0" collapsed="false">
      <c r="A2801" s="0" t="s">
        <v>27666</v>
      </c>
      <c r="B2801" s="0" t="n">
        <v>79861</v>
      </c>
      <c r="C2801" s="55" t="n">
        <v>46210</v>
      </c>
      <c r="D2801" s="0" t="s">
        <v>26828</v>
      </c>
      <c r="E2801" s="0"/>
      <c r="F2801" s="0" t="s">
        <v>27496</v>
      </c>
      <c r="G2801" s="0" t="s">
        <v>27667</v>
      </c>
      <c r="H2801" s="0" t="s">
        <v>27668</v>
      </c>
      <c r="I2801" s="56" t="n">
        <v>0.561111111111111</v>
      </c>
      <c r="J2801" s="56" t="n">
        <v>0.568055555555556</v>
      </c>
      <c r="K2801" s="57"/>
      <c r="L2801" s="57" t="n">
        <v>46205.4924074074</v>
      </c>
      <c r="M2801" s="0" t="s">
        <v>26828</v>
      </c>
      <c r="N2801" s="56" t="n">
        <v>0.00694444444444444</v>
      </c>
      <c r="O2801" s="56" t="n">
        <v>0</v>
      </c>
      <c r="P2801" s="56" t="n">
        <v>0.075</v>
      </c>
      <c r="Q2801" s="56" t="n">
        <v>0</v>
      </c>
      <c r="R2801" s="0" t="n">
        <v>-23.694211</v>
      </c>
      <c r="S2801" s="0" t="n">
        <v>-46.701289</v>
      </c>
      <c r="T2801" s="0" t="n">
        <v>-23.694082</v>
      </c>
      <c r="U2801" s="0" t="n">
        <v>-46.700898</v>
      </c>
      <c r="V2801" s="0" t="n">
        <v>1</v>
      </c>
      <c r="W2801" s="0" t="n">
        <v>0</v>
      </c>
      <c r="X2801" s="0" t="n">
        <v>0</v>
      </c>
      <c r="Y2801" s="0" t="n">
        <v>0</v>
      </c>
      <c r="Z2801" s="0" t="s">
        <v>7895</v>
      </c>
      <c r="AA2801" s="0"/>
      <c r="AB2801" s="0"/>
      <c r="AC2801" s="56" t="n">
        <v>0.333333333333333</v>
      </c>
      <c r="AD2801" s="56" t="n">
        <v>0.75</v>
      </c>
      <c r="AE2801" s="56" t="n">
        <v>0.999305555555556</v>
      </c>
      <c r="AF2801" s="56" t="n">
        <v>0.999305555555556</v>
      </c>
      <c r="AG2801" s="0"/>
      <c r="AH2801" s="0"/>
      <c r="AI2801" s="0" t="s">
        <v>27669</v>
      </c>
      <c r="AJ2801" s="0" t="s">
        <v>11555</v>
      </c>
      <c r="AK2801" s="0" t="s">
        <v>27670</v>
      </c>
      <c r="AL2801" s="0"/>
      <c r="AM2801" s="0" t="s">
        <v>27501</v>
      </c>
      <c r="AN2801" s="0" t="n">
        <v>95907</v>
      </c>
      <c r="AO2801" s="0" t="s">
        <v>7897</v>
      </c>
      <c r="AP2801" s="58" t="s">
        <v>27671</v>
      </c>
      <c r="AQ2801" s="0"/>
      <c r="AR2801" s="58" t="s">
        <v>27672</v>
      </c>
      <c r="AS2801" s="58" t="s">
        <v>27673</v>
      </c>
      <c r="AT2801" s="0"/>
    </row>
    <row r="2802" customFormat="false" ht="15" hidden="false" customHeight="false" outlineLevel="0" collapsed="false">
      <c r="A2802" s="0" t="s">
        <v>27674</v>
      </c>
      <c r="B2802" s="0" t="n">
        <v>79687</v>
      </c>
      <c r="C2802" s="55" t="n">
        <v>46210</v>
      </c>
      <c r="D2802" s="0" t="s">
        <v>26828</v>
      </c>
      <c r="E2802" s="0"/>
      <c r="F2802" s="0" t="s">
        <v>27496</v>
      </c>
      <c r="G2802" s="0" t="s">
        <v>27675</v>
      </c>
      <c r="H2802" s="0" t="s">
        <v>27676</v>
      </c>
      <c r="I2802" s="56" t="n">
        <v>0.569444444444444</v>
      </c>
      <c r="J2802" s="56" t="n">
        <v>0.576388888888889</v>
      </c>
      <c r="K2802" s="57"/>
      <c r="L2802" s="57" t="n">
        <v>46205.5035069444</v>
      </c>
      <c r="M2802" s="0" t="s">
        <v>26828</v>
      </c>
      <c r="N2802" s="56" t="n">
        <v>0.00694444444444444</v>
      </c>
      <c r="O2802" s="56" t="n">
        <v>0</v>
      </c>
      <c r="P2802" s="56" t="n">
        <v>0.0722222222222222</v>
      </c>
      <c r="Q2802" s="56" t="n">
        <v>0</v>
      </c>
      <c r="R2802" s="0" t="n">
        <v>-23.693819</v>
      </c>
      <c r="S2802" s="0" t="n">
        <v>-46.704105</v>
      </c>
      <c r="T2802" s="0" t="n">
        <v>-23.693382</v>
      </c>
      <c r="U2802" s="0" t="n">
        <v>-46.703892</v>
      </c>
      <c r="V2802" s="0" t="n">
        <v>1</v>
      </c>
      <c r="W2802" s="0" t="n">
        <v>0</v>
      </c>
      <c r="X2802" s="0" t="n">
        <v>0</v>
      </c>
      <c r="Y2802" s="0" t="n">
        <v>0</v>
      </c>
      <c r="Z2802" s="0" t="s">
        <v>7895</v>
      </c>
      <c r="AA2802" s="0"/>
      <c r="AB2802" s="0"/>
      <c r="AC2802" s="56" t="n">
        <v>0.333333333333333</v>
      </c>
      <c r="AD2802" s="56" t="n">
        <v>0.75</v>
      </c>
      <c r="AE2802" s="56" t="n">
        <v>0.999305555555556</v>
      </c>
      <c r="AF2802" s="56" t="n">
        <v>0.999305555555556</v>
      </c>
      <c r="AG2802" s="0"/>
      <c r="AH2802" s="0"/>
      <c r="AI2802" s="0" t="s">
        <v>27677</v>
      </c>
      <c r="AJ2802" s="0" t="s">
        <v>11555</v>
      </c>
      <c r="AK2802" s="0" t="s">
        <v>27678</v>
      </c>
      <c r="AL2802" s="0"/>
      <c r="AM2802" s="0" t="s">
        <v>27501</v>
      </c>
      <c r="AN2802" s="0" t="n">
        <v>95907</v>
      </c>
      <c r="AO2802" s="0" t="s">
        <v>7897</v>
      </c>
      <c r="AP2802" s="58" t="s">
        <v>27679</v>
      </c>
      <c r="AQ2802" s="0"/>
      <c r="AR2802" s="58" t="s">
        <v>27680</v>
      </c>
      <c r="AS2802" s="58" t="s">
        <v>27681</v>
      </c>
      <c r="AT2802" s="0"/>
    </row>
    <row r="2803" customFormat="false" ht="15" hidden="false" customHeight="false" outlineLevel="0" collapsed="false">
      <c r="A2803" s="0" t="s">
        <v>27682</v>
      </c>
      <c r="B2803" s="0" t="n">
        <v>79863</v>
      </c>
      <c r="C2803" s="55" t="n">
        <v>46210</v>
      </c>
      <c r="D2803" s="0" t="s">
        <v>26828</v>
      </c>
      <c r="E2803" s="0"/>
      <c r="F2803" s="0" t="s">
        <v>27496</v>
      </c>
      <c r="G2803" s="0" t="s">
        <v>27683</v>
      </c>
      <c r="H2803" s="0" t="s">
        <v>27684</v>
      </c>
      <c r="I2803" s="56" t="n">
        <v>0.577083333333333</v>
      </c>
      <c r="J2803" s="56" t="n">
        <v>0.584027777777778</v>
      </c>
      <c r="K2803" s="57"/>
      <c r="L2803" s="57" t="n">
        <v>46205.4973032407</v>
      </c>
      <c r="M2803" s="0" t="s">
        <v>26828</v>
      </c>
      <c r="N2803" s="56" t="n">
        <v>0.00694444444444444</v>
      </c>
      <c r="O2803" s="56" t="n">
        <v>0</v>
      </c>
      <c r="P2803" s="56" t="n">
        <v>0.0861111111111111</v>
      </c>
      <c r="Q2803" s="56" t="n">
        <v>0</v>
      </c>
      <c r="R2803" s="0" t="n">
        <v>-23.694639</v>
      </c>
      <c r="S2803" s="0" t="n">
        <v>-46.703432</v>
      </c>
      <c r="T2803" s="0" t="n">
        <v>-23.696154</v>
      </c>
      <c r="U2803" s="0" t="n">
        <v>-46.703088</v>
      </c>
      <c r="V2803" s="0" t="n">
        <v>1</v>
      </c>
      <c r="W2803" s="0" t="n">
        <v>0</v>
      </c>
      <c r="X2803" s="0" t="n">
        <v>0</v>
      </c>
      <c r="Y2803" s="0" t="n">
        <v>0</v>
      </c>
      <c r="Z2803" s="0" t="s">
        <v>7895</v>
      </c>
      <c r="AA2803" s="0"/>
      <c r="AB2803" s="0"/>
      <c r="AC2803" s="56" t="n">
        <v>0.333333333333333</v>
      </c>
      <c r="AD2803" s="56" t="n">
        <v>0.75</v>
      </c>
      <c r="AE2803" s="56" t="n">
        <v>0.999305555555556</v>
      </c>
      <c r="AF2803" s="56" t="n">
        <v>0.999305555555556</v>
      </c>
      <c r="AG2803" s="0"/>
      <c r="AH2803" s="0"/>
      <c r="AI2803" s="0" t="s">
        <v>27685</v>
      </c>
      <c r="AJ2803" s="0" t="s">
        <v>11555</v>
      </c>
      <c r="AK2803" s="0" t="s">
        <v>27686</v>
      </c>
      <c r="AL2803" s="0"/>
      <c r="AM2803" s="0" t="s">
        <v>27501</v>
      </c>
      <c r="AN2803" s="0" t="n">
        <v>95907</v>
      </c>
      <c r="AO2803" s="0" t="s">
        <v>7897</v>
      </c>
      <c r="AP2803" s="58" t="s">
        <v>27687</v>
      </c>
      <c r="AQ2803" s="0"/>
      <c r="AR2803" s="58" t="s">
        <v>27688</v>
      </c>
      <c r="AS2803" s="58" t="s">
        <v>27689</v>
      </c>
      <c r="AT2803" s="0"/>
    </row>
    <row r="2804" customFormat="false" ht="15" hidden="false" customHeight="false" outlineLevel="0" collapsed="false">
      <c r="A2804" s="0" t="s">
        <v>27690</v>
      </c>
      <c r="B2804" s="0" t="n">
        <v>79869</v>
      </c>
      <c r="C2804" s="55" t="n">
        <v>46210</v>
      </c>
      <c r="D2804" s="0" t="s">
        <v>26828</v>
      </c>
      <c r="E2804" s="0"/>
      <c r="F2804" s="0" t="s">
        <v>27496</v>
      </c>
      <c r="G2804" s="0" t="s">
        <v>27691</v>
      </c>
      <c r="H2804" s="0" t="s">
        <v>27692</v>
      </c>
      <c r="I2804" s="56" t="n">
        <v>0.5875</v>
      </c>
      <c r="J2804" s="56" t="n">
        <v>0.594444444444444</v>
      </c>
      <c r="K2804" s="57"/>
      <c r="L2804" s="57" t="n">
        <v>46205.5209259259</v>
      </c>
      <c r="M2804" s="0" t="s">
        <v>26828</v>
      </c>
      <c r="N2804" s="56" t="n">
        <v>0.00694444444444444</v>
      </c>
      <c r="O2804" s="56" t="n">
        <v>0</v>
      </c>
      <c r="P2804" s="56" t="n">
        <v>0.0729166666666667</v>
      </c>
      <c r="Q2804" s="56" t="n">
        <v>0</v>
      </c>
      <c r="R2804" s="0" t="n">
        <v>-23.696811</v>
      </c>
      <c r="S2804" s="0" t="n">
        <v>-46.709767</v>
      </c>
      <c r="T2804" s="0" t="n">
        <v>-23.694927</v>
      </c>
      <c r="U2804" s="0" t="n">
        <v>-46.709565</v>
      </c>
      <c r="V2804" s="0" t="n">
        <v>1</v>
      </c>
      <c r="W2804" s="0" t="n">
        <v>0</v>
      </c>
      <c r="X2804" s="0" t="n">
        <v>0</v>
      </c>
      <c r="Y2804" s="0" t="n">
        <v>0</v>
      </c>
      <c r="Z2804" s="0" t="s">
        <v>7895</v>
      </c>
      <c r="AA2804" s="0"/>
      <c r="AB2804" s="0"/>
      <c r="AC2804" s="56" t="n">
        <v>0.333333333333333</v>
      </c>
      <c r="AD2804" s="56" t="n">
        <v>0.75</v>
      </c>
      <c r="AE2804" s="56" t="n">
        <v>0.999305555555556</v>
      </c>
      <c r="AF2804" s="56" t="n">
        <v>0.999305555555556</v>
      </c>
      <c r="AG2804" s="0"/>
      <c r="AH2804" s="0"/>
      <c r="AI2804" s="0" t="s">
        <v>27693</v>
      </c>
      <c r="AJ2804" s="0" t="s">
        <v>11555</v>
      </c>
      <c r="AK2804" s="0" t="s">
        <v>27694</v>
      </c>
      <c r="AL2804" s="0"/>
      <c r="AM2804" s="0" t="s">
        <v>27501</v>
      </c>
      <c r="AN2804" s="0" t="n">
        <v>95907</v>
      </c>
      <c r="AO2804" s="0" t="s">
        <v>7897</v>
      </c>
      <c r="AP2804" s="58" t="s">
        <v>27695</v>
      </c>
      <c r="AQ2804" s="0"/>
      <c r="AR2804" s="58" t="s">
        <v>27696</v>
      </c>
      <c r="AS2804" s="58" t="s">
        <v>27697</v>
      </c>
      <c r="AT2804" s="0"/>
    </row>
    <row r="2805" customFormat="false" ht="15" hidden="false" customHeight="false" outlineLevel="0" collapsed="false">
      <c r="A2805" s="0" t="s">
        <v>27698</v>
      </c>
      <c r="B2805" s="0" t="n">
        <v>79748</v>
      </c>
      <c r="C2805" s="55" t="n">
        <v>46210</v>
      </c>
      <c r="D2805" s="0" t="s">
        <v>26828</v>
      </c>
      <c r="E2805" s="0"/>
      <c r="F2805" s="0" t="s">
        <v>27496</v>
      </c>
      <c r="G2805" s="0" t="s">
        <v>27699</v>
      </c>
      <c r="H2805" s="0" t="s">
        <v>27700</v>
      </c>
      <c r="I2805" s="56" t="n">
        <v>0.596527777777778</v>
      </c>
      <c r="J2805" s="56" t="n">
        <v>0.603472222222222</v>
      </c>
      <c r="K2805" s="57"/>
      <c r="L2805" s="57" t="n">
        <v>46205.5469907407</v>
      </c>
      <c r="M2805" s="0" t="s">
        <v>26828</v>
      </c>
      <c r="N2805" s="56" t="n">
        <v>0.00694444444444444</v>
      </c>
      <c r="O2805" s="56" t="n">
        <v>0</v>
      </c>
      <c r="P2805" s="56" t="n">
        <v>0.05625</v>
      </c>
      <c r="Q2805" s="56" t="n">
        <v>0</v>
      </c>
      <c r="R2805" s="0" t="n">
        <v>-23.691644</v>
      </c>
      <c r="S2805" s="0" t="n">
        <v>-46.707621</v>
      </c>
      <c r="T2805" s="0" t="n">
        <v>-23.691545</v>
      </c>
      <c r="U2805" s="0" t="n">
        <v>-46.707536</v>
      </c>
      <c r="V2805" s="0" t="n">
        <v>1</v>
      </c>
      <c r="W2805" s="0" t="n">
        <v>0</v>
      </c>
      <c r="X2805" s="0" t="n">
        <v>0</v>
      </c>
      <c r="Y2805" s="0" t="n">
        <v>0</v>
      </c>
      <c r="Z2805" s="0" t="s">
        <v>7895</v>
      </c>
      <c r="AA2805" s="0"/>
      <c r="AB2805" s="0"/>
      <c r="AC2805" s="56" t="n">
        <v>0.333333333333333</v>
      </c>
      <c r="AD2805" s="56" t="n">
        <v>0.75</v>
      </c>
      <c r="AE2805" s="56" t="n">
        <v>0.999305555555556</v>
      </c>
      <c r="AF2805" s="56" t="n">
        <v>0.999305555555556</v>
      </c>
      <c r="AG2805" s="0"/>
      <c r="AH2805" s="0"/>
      <c r="AI2805" s="0" t="s">
        <v>27701</v>
      </c>
      <c r="AJ2805" s="0" t="s">
        <v>11555</v>
      </c>
      <c r="AK2805" s="0" t="s">
        <v>27702</v>
      </c>
      <c r="AL2805" s="0"/>
      <c r="AM2805" s="0" t="s">
        <v>27501</v>
      </c>
      <c r="AN2805" s="0" t="n">
        <v>95907</v>
      </c>
      <c r="AO2805" s="0" t="s">
        <v>7897</v>
      </c>
      <c r="AP2805" s="58" t="s">
        <v>27703</v>
      </c>
      <c r="AQ2805" s="0"/>
      <c r="AR2805" s="58" t="s">
        <v>27704</v>
      </c>
      <c r="AS2805" s="58" t="s">
        <v>27705</v>
      </c>
      <c r="AT2805" s="0"/>
    </row>
    <row r="2806" customFormat="false" ht="15" hidden="false" customHeight="false" outlineLevel="0" collapsed="false">
      <c r="A2806" s="0" t="s">
        <v>27706</v>
      </c>
      <c r="B2806" s="0" t="n">
        <v>79858</v>
      </c>
      <c r="C2806" s="55" t="n">
        <v>46210</v>
      </c>
      <c r="D2806" s="0" t="s">
        <v>26828</v>
      </c>
      <c r="E2806" s="0"/>
      <c r="F2806" s="0" t="s">
        <v>27496</v>
      </c>
      <c r="G2806" s="0" t="s">
        <v>27707</v>
      </c>
      <c r="H2806" s="0" t="s">
        <v>27708</v>
      </c>
      <c r="I2806" s="56" t="n">
        <v>0.603472222222222</v>
      </c>
      <c r="J2806" s="56" t="n">
        <v>0.610416666666667</v>
      </c>
      <c r="K2806" s="57"/>
      <c r="L2806" s="57" t="n">
        <v>46205.5156944444</v>
      </c>
      <c r="M2806" s="0" t="s">
        <v>26828</v>
      </c>
      <c r="N2806" s="56" t="n">
        <v>0.00694444444444444</v>
      </c>
      <c r="O2806" s="56" t="n">
        <v>0</v>
      </c>
      <c r="P2806" s="56" t="n">
        <v>0.0944444444444444</v>
      </c>
      <c r="Q2806" s="56" t="n">
        <v>0</v>
      </c>
      <c r="R2806" s="0" t="n">
        <v>-23.69086</v>
      </c>
      <c r="S2806" s="0" t="n">
        <v>-46.707931</v>
      </c>
      <c r="T2806" s="0" t="n">
        <v>-23.690891</v>
      </c>
      <c r="U2806" s="0" t="n">
        <v>-46.707835</v>
      </c>
      <c r="V2806" s="0" t="n">
        <v>1</v>
      </c>
      <c r="W2806" s="0" t="n">
        <v>0</v>
      </c>
      <c r="X2806" s="0" t="n">
        <v>0</v>
      </c>
      <c r="Y2806" s="0" t="n">
        <v>0</v>
      </c>
      <c r="Z2806" s="0" t="s">
        <v>7895</v>
      </c>
      <c r="AA2806" s="0"/>
      <c r="AB2806" s="0"/>
      <c r="AC2806" s="56" t="n">
        <v>0.333333333333333</v>
      </c>
      <c r="AD2806" s="56" t="n">
        <v>0.75</v>
      </c>
      <c r="AE2806" s="56" t="n">
        <v>0.999305555555556</v>
      </c>
      <c r="AF2806" s="56" t="n">
        <v>0.999305555555556</v>
      </c>
      <c r="AG2806" s="0"/>
      <c r="AH2806" s="0"/>
      <c r="AI2806" s="0" t="s">
        <v>27709</v>
      </c>
      <c r="AJ2806" s="0" t="s">
        <v>11555</v>
      </c>
      <c r="AK2806" s="0" t="s">
        <v>27710</v>
      </c>
      <c r="AL2806" s="0"/>
      <c r="AM2806" s="0" t="s">
        <v>27501</v>
      </c>
      <c r="AN2806" s="0" t="n">
        <v>95907</v>
      </c>
      <c r="AO2806" s="0" t="s">
        <v>7897</v>
      </c>
      <c r="AP2806" s="58" t="s">
        <v>27711</v>
      </c>
      <c r="AQ2806" s="0"/>
      <c r="AR2806" s="58" t="s">
        <v>27712</v>
      </c>
      <c r="AS2806" s="58" t="s">
        <v>27713</v>
      </c>
      <c r="AT2806" s="0"/>
    </row>
    <row r="2807" customFormat="false" ht="15" hidden="false" customHeight="false" outlineLevel="0" collapsed="false">
      <c r="A2807" s="0" t="s">
        <v>27714</v>
      </c>
      <c r="B2807" s="0" t="n">
        <v>79841</v>
      </c>
      <c r="C2807" s="55" t="n">
        <v>46210</v>
      </c>
      <c r="D2807" s="0" t="s">
        <v>26828</v>
      </c>
      <c r="E2807" s="0"/>
      <c r="F2807" s="0" t="s">
        <v>27715</v>
      </c>
      <c r="G2807" s="0" t="s">
        <v>27716</v>
      </c>
      <c r="H2807" s="0" t="s">
        <v>27717</v>
      </c>
      <c r="I2807" s="56" t="n">
        <v>0.366666666666667</v>
      </c>
      <c r="J2807" s="56" t="n">
        <v>0.373611111111111</v>
      </c>
      <c r="K2807" s="57" t="n">
        <v>46206.3224421296</v>
      </c>
      <c r="L2807" s="57" t="n">
        <v>46206.3320949074</v>
      </c>
      <c r="M2807" s="0" t="s">
        <v>26828</v>
      </c>
      <c r="N2807" s="56" t="n">
        <v>0.00694444444444444</v>
      </c>
      <c r="O2807" s="56" t="n">
        <v>0.00965277777777778</v>
      </c>
      <c r="P2807" s="56" t="n">
        <v>0.0409722222222222</v>
      </c>
      <c r="Q2807" s="56" t="n">
        <v>0</v>
      </c>
      <c r="R2807" s="0" t="n">
        <v>-23.771078</v>
      </c>
      <c r="S2807" s="0" t="n">
        <v>-46.674676</v>
      </c>
      <c r="T2807" s="0" t="n">
        <v>-23.770431</v>
      </c>
      <c r="U2807" s="0" t="n">
        <v>-46.67573</v>
      </c>
      <c r="V2807" s="0" t="n">
        <v>1</v>
      </c>
      <c r="W2807" s="0" t="n">
        <v>0</v>
      </c>
      <c r="X2807" s="0" t="n">
        <v>0</v>
      </c>
      <c r="Y2807" s="0" t="n">
        <v>0</v>
      </c>
      <c r="Z2807" s="0" t="s">
        <v>7895</v>
      </c>
      <c r="AA2807" s="0"/>
      <c r="AB2807" s="0"/>
      <c r="AC2807" s="56" t="n">
        <v>0.333333333333333</v>
      </c>
      <c r="AD2807" s="56" t="n">
        <v>0.75</v>
      </c>
      <c r="AE2807" s="56" t="n">
        <v>0.999305555555556</v>
      </c>
      <c r="AF2807" s="56" t="n">
        <v>0.999305555555556</v>
      </c>
      <c r="AG2807" s="0"/>
      <c r="AH2807" s="0"/>
      <c r="AI2807" s="0" t="s">
        <v>27718</v>
      </c>
      <c r="AJ2807" s="0" t="s">
        <v>11555</v>
      </c>
      <c r="AK2807" s="0" t="s">
        <v>27719</v>
      </c>
      <c r="AL2807" s="0"/>
      <c r="AM2807" s="0" t="s">
        <v>27720</v>
      </c>
      <c r="AN2807" s="0" t="n">
        <v>95907</v>
      </c>
      <c r="AO2807" s="0" t="s">
        <v>7897</v>
      </c>
      <c r="AP2807" s="58" t="s">
        <v>27721</v>
      </c>
      <c r="AQ2807" s="0"/>
      <c r="AR2807" s="58" t="s">
        <v>27722</v>
      </c>
      <c r="AS2807" s="58" t="s">
        <v>27723</v>
      </c>
      <c r="AT2807" s="0"/>
    </row>
    <row r="2808" customFormat="false" ht="15" hidden="false" customHeight="false" outlineLevel="0" collapsed="false">
      <c r="A2808" s="0" t="s">
        <v>27724</v>
      </c>
      <c r="B2808" s="0" t="n">
        <v>79818</v>
      </c>
      <c r="C2808" s="55" t="n">
        <v>46210</v>
      </c>
      <c r="D2808" s="0" t="s">
        <v>26828</v>
      </c>
      <c r="E2808" s="0"/>
      <c r="F2808" s="0" t="s">
        <v>27715</v>
      </c>
      <c r="G2808" s="0" t="s">
        <v>27725</v>
      </c>
      <c r="H2808" s="0" t="s">
        <v>27726</v>
      </c>
      <c r="I2808" s="56" t="n">
        <v>0.376388888888889</v>
      </c>
      <c r="J2808" s="56" t="n">
        <v>0.383333333333333</v>
      </c>
      <c r="K2808" s="57"/>
      <c r="L2808" s="57" t="n">
        <v>46206.3380208333</v>
      </c>
      <c r="M2808" s="0" t="s">
        <v>26828</v>
      </c>
      <c r="N2808" s="56" t="n">
        <v>0.00694444444444444</v>
      </c>
      <c r="O2808" s="56" t="n">
        <v>0</v>
      </c>
      <c r="P2808" s="56" t="n">
        <v>0.0451388888888889</v>
      </c>
      <c r="Q2808" s="56" t="n">
        <v>0</v>
      </c>
      <c r="R2808" s="0" t="n">
        <v>-23.765362</v>
      </c>
      <c r="S2808" s="0" t="n">
        <v>-46.674978</v>
      </c>
      <c r="T2808" s="0" t="n">
        <v>-23.76683</v>
      </c>
      <c r="U2808" s="0" t="n">
        <v>-46.677553</v>
      </c>
      <c r="V2808" s="0" t="n">
        <v>1</v>
      </c>
      <c r="W2808" s="0" t="n">
        <v>0</v>
      </c>
      <c r="X2808" s="0" t="n">
        <v>0</v>
      </c>
      <c r="Y2808" s="0" t="n">
        <v>0</v>
      </c>
      <c r="Z2808" s="0" t="s">
        <v>7895</v>
      </c>
      <c r="AA2808" s="0"/>
      <c r="AB2808" s="0"/>
      <c r="AC2808" s="56" t="n">
        <v>0.333333333333333</v>
      </c>
      <c r="AD2808" s="56" t="n">
        <v>0.75</v>
      </c>
      <c r="AE2808" s="56" t="n">
        <v>0.999305555555556</v>
      </c>
      <c r="AF2808" s="56" t="n">
        <v>0.999305555555556</v>
      </c>
      <c r="AG2808" s="0"/>
      <c r="AH2808" s="0"/>
      <c r="AI2808" s="0" t="s">
        <v>27727</v>
      </c>
      <c r="AJ2808" s="0" t="s">
        <v>11555</v>
      </c>
      <c r="AK2808" s="0" t="s">
        <v>27728</v>
      </c>
      <c r="AL2808" s="0"/>
      <c r="AM2808" s="0" t="s">
        <v>27720</v>
      </c>
      <c r="AN2808" s="0" t="n">
        <v>95907</v>
      </c>
      <c r="AO2808" s="0" t="s">
        <v>7897</v>
      </c>
      <c r="AP2808" s="58" t="s">
        <v>27729</v>
      </c>
      <c r="AQ2808" s="0"/>
      <c r="AR2808" s="58" t="s">
        <v>27730</v>
      </c>
      <c r="AS2808" s="58" t="s">
        <v>27731</v>
      </c>
      <c r="AT2808" s="0"/>
    </row>
    <row r="2809" customFormat="false" ht="15" hidden="false" customHeight="false" outlineLevel="0" collapsed="false">
      <c r="A2809" s="0" t="s">
        <v>27732</v>
      </c>
      <c r="B2809" s="0" t="n">
        <v>79804</v>
      </c>
      <c r="C2809" s="55" t="n">
        <v>46210</v>
      </c>
      <c r="D2809" s="0" t="s">
        <v>26828</v>
      </c>
      <c r="E2809" s="0"/>
      <c r="F2809" s="0" t="s">
        <v>27715</v>
      </c>
      <c r="G2809" s="0" t="s">
        <v>27733</v>
      </c>
      <c r="H2809" s="0" t="s">
        <v>27734</v>
      </c>
      <c r="I2809" s="56" t="n">
        <v>0.386805555555556</v>
      </c>
      <c r="J2809" s="56" t="n">
        <v>0.39375</v>
      </c>
      <c r="K2809" s="57" t="n">
        <v>46206.3451273148</v>
      </c>
      <c r="L2809" s="57" t="n">
        <v>46206.3494791667</v>
      </c>
      <c r="M2809" s="0" t="s">
        <v>26828</v>
      </c>
      <c r="N2809" s="56" t="n">
        <v>0.00694444444444444</v>
      </c>
      <c r="O2809" s="56" t="n">
        <v>0.00435185185185185</v>
      </c>
      <c r="P2809" s="56" t="n">
        <v>0.04375</v>
      </c>
      <c r="Q2809" s="56" t="n">
        <v>0</v>
      </c>
      <c r="R2809" s="0" t="n">
        <v>-23.774148</v>
      </c>
      <c r="S2809" s="0" t="n">
        <v>-46.678378</v>
      </c>
      <c r="T2809" s="0" t="n">
        <v>-23.774313</v>
      </c>
      <c r="U2809" s="0" t="n">
        <v>-46.678412</v>
      </c>
      <c r="V2809" s="0" t="n">
        <v>1</v>
      </c>
      <c r="W2809" s="0" t="n">
        <v>0</v>
      </c>
      <c r="X2809" s="0" t="n">
        <v>0</v>
      </c>
      <c r="Y2809" s="0" t="n">
        <v>0</v>
      </c>
      <c r="Z2809" s="0" t="s">
        <v>7895</v>
      </c>
      <c r="AA2809" s="0"/>
      <c r="AB2809" s="0"/>
      <c r="AC2809" s="56" t="n">
        <v>0.333333333333333</v>
      </c>
      <c r="AD2809" s="56" t="n">
        <v>0.75</v>
      </c>
      <c r="AE2809" s="56" t="n">
        <v>0.999305555555556</v>
      </c>
      <c r="AF2809" s="56" t="n">
        <v>0.999305555555556</v>
      </c>
      <c r="AG2809" s="0"/>
      <c r="AH2809" s="0"/>
      <c r="AI2809" s="0" t="s">
        <v>27735</v>
      </c>
      <c r="AJ2809" s="0" t="s">
        <v>11555</v>
      </c>
      <c r="AK2809" s="0" t="s">
        <v>27736</v>
      </c>
      <c r="AL2809" s="0"/>
      <c r="AM2809" s="0" t="s">
        <v>27720</v>
      </c>
      <c r="AN2809" s="0" t="n">
        <v>95907</v>
      </c>
      <c r="AO2809" s="0" t="s">
        <v>7897</v>
      </c>
      <c r="AP2809" s="58" t="s">
        <v>27737</v>
      </c>
      <c r="AQ2809" s="0"/>
      <c r="AR2809" s="58" t="s">
        <v>27738</v>
      </c>
      <c r="AS2809" s="58" t="s">
        <v>27739</v>
      </c>
      <c r="AT2809" s="0"/>
    </row>
    <row r="2810" customFormat="false" ht="15" hidden="false" customHeight="false" outlineLevel="0" collapsed="false">
      <c r="A2810" s="0" t="s">
        <v>27740</v>
      </c>
      <c r="B2810" s="0" t="n">
        <v>79826</v>
      </c>
      <c r="C2810" s="55" t="n">
        <v>46210</v>
      </c>
      <c r="D2810" s="0" t="s">
        <v>26828</v>
      </c>
      <c r="E2810" s="0"/>
      <c r="F2810" s="0" t="s">
        <v>27715</v>
      </c>
      <c r="G2810" s="0" t="s">
        <v>27741</v>
      </c>
      <c r="H2810" s="0" t="s">
        <v>27742</v>
      </c>
      <c r="I2810" s="56" t="n">
        <v>0.398611111111111</v>
      </c>
      <c r="J2810" s="56" t="n">
        <v>0.405555555555556</v>
      </c>
      <c r="K2810" s="57" t="n">
        <v>46206.3537384259</v>
      </c>
      <c r="L2810" s="57" t="n">
        <v>46206.3647222222</v>
      </c>
      <c r="M2810" s="0" t="s">
        <v>26828</v>
      </c>
      <c r="N2810" s="56" t="n">
        <v>0.00694444444444444</v>
      </c>
      <c r="O2810" s="56" t="n">
        <v>0.0109837962962963</v>
      </c>
      <c r="P2810" s="56" t="n">
        <v>0.0402777777777778</v>
      </c>
      <c r="Q2810" s="56" t="n">
        <v>0</v>
      </c>
      <c r="R2810" s="0" t="n">
        <v>-23.765854</v>
      </c>
      <c r="S2810" s="0" t="n">
        <v>-46.682835</v>
      </c>
      <c r="T2810" s="0" t="n">
        <v>-23.764854</v>
      </c>
      <c r="U2810" s="0" t="n">
        <v>-46.681929</v>
      </c>
      <c r="V2810" s="0" t="n">
        <v>1</v>
      </c>
      <c r="W2810" s="0" t="n">
        <v>0</v>
      </c>
      <c r="X2810" s="0" t="n">
        <v>0</v>
      </c>
      <c r="Y2810" s="0" t="n">
        <v>0</v>
      </c>
      <c r="Z2810" s="0" t="s">
        <v>8124</v>
      </c>
      <c r="AA2810" s="0" t="s">
        <v>27743</v>
      </c>
      <c r="AB2810" s="0" t="s">
        <v>21</v>
      </c>
      <c r="AC2810" s="56" t="n">
        <v>0.333333333333333</v>
      </c>
      <c r="AD2810" s="56" t="n">
        <v>0.75</v>
      </c>
      <c r="AE2810" s="56" t="n">
        <v>0.999305555555556</v>
      </c>
      <c r="AF2810" s="56" t="n">
        <v>0.999305555555556</v>
      </c>
      <c r="AG2810" s="0"/>
      <c r="AH2810" s="0"/>
      <c r="AI2810" s="0" t="s">
        <v>27744</v>
      </c>
      <c r="AJ2810" s="0" t="s">
        <v>11555</v>
      </c>
      <c r="AK2810" s="0" t="s">
        <v>27745</v>
      </c>
      <c r="AL2810" s="0"/>
      <c r="AM2810" s="0" t="s">
        <v>27720</v>
      </c>
      <c r="AN2810" s="0" t="n">
        <v>95907</v>
      </c>
      <c r="AO2810" s="0" t="s">
        <v>7897</v>
      </c>
      <c r="AP2810" s="0"/>
      <c r="AQ2810" s="0"/>
      <c r="AR2810" s="58" t="s">
        <v>27746</v>
      </c>
      <c r="AS2810" s="0"/>
      <c r="AT2810" s="0"/>
    </row>
    <row r="2811" customFormat="false" ht="15" hidden="false" customHeight="false" outlineLevel="0" collapsed="false">
      <c r="A2811" s="0" t="s">
        <v>27747</v>
      </c>
      <c r="B2811" s="0" t="n">
        <v>79843</v>
      </c>
      <c r="C2811" s="55" t="n">
        <v>46210</v>
      </c>
      <c r="D2811" s="0" t="s">
        <v>26828</v>
      </c>
      <c r="E2811" s="0"/>
      <c r="F2811" s="0" t="s">
        <v>27715</v>
      </c>
      <c r="G2811" s="0" t="s">
        <v>27748</v>
      </c>
      <c r="H2811" s="0" t="s">
        <v>27749</v>
      </c>
      <c r="I2811" s="56" t="n">
        <v>0.407638888888889</v>
      </c>
      <c r="J2811" s="56" t="n">
        <v>0.414583333333333</v>
      </c>
      <c r="K2811" s="57" t="n">
        <v>46206.3668518519</v>
      </c>
      <c r="L2811" s="57" t="n">
        <v>46206.3702430556</v>
      </c>
      <c r="M2811" s="0" t="s">
        <v>26828</v>
      </c>
      <c r="N2811" s="56" t="n">
        <v>0.00694444444444444</v>
      </c>
      <c r="O2811" s="56" t="n">
        <v>0.0033912037037037</v>
      </c>
      <c r="P2811" s="56" t="n">
        <v>0.04375</v>
      </c>
      <c r="Q2811" s="56" t="n">
        <v>0</v>
      </c>
      <c r="R2811" s="0" t="n">
        <v>-23.764504</v>
      </c>
      <c r="S2811" s="0" t="n">
        <v>-46.685985</v>
      </c>
      <c r="T2811" s="0" t="n">
        <v>-23.76456</v>
      </c>
      <c r="U2811" s="0" t="n">
        <v>-46.686527</v>
      </c>
      <c r="V2811" s="0" t="n">
        <v>1</v>
      </c>
      <c r="W2811" s="0" t="n">
        <v>0</v>
      </c>
      <c r="X2811" s="0" t="n">
        <v>0</v>
      </c>
      <c r="Y2811" s="0" t="n">
        <v>0</v>
      </c>
      <c r="Z2811" s="0" t="s">
        <v>7895</v>
      </c>
      <c r="AA2811" s="0"/>
      <c r="AB2811" s="0"/>
      <c r="AC2811" s="56" t="n">
        <v>0.333333333333333</v>
      </c>
      <c r="AD2811" s="56" t="n">
        <v>0.75</v>
      </c>
      <c r="AE2811" s="56" t="n">
        <v>0.999305555555556</v>
      </c>
      <c r="AF2811" s="56" t="n">
        <v>0.999305555555556</v>
      </c>
      <c r="AG2811" s="0"/>
      <c r="AH2811" s="0"/>
      <c r="AI2811" s="0" t="s">
        <v>27750</v>
      </c>
      <c r="AJ2811" s="0" t="s">
        <v>11555</v>
      </c>
      <c r="AK2811" s="0" t="s">
        <v>27751</v>
      </c>
      <c r="AL2811" s="0"/>
      <c r="AM2811" s="0" t="s">
        <v>27720</v>
      </c>
      <c r="AN2811" s="0" t="n">
        <v>95907</v>
      </c>
      <c r="AO2811" s="0" t="s">
        <v>7897</v>
      </c>
      <c r="AP2811" s="58" t="s">
        <v>27752</v>
      </c>
      <c r="AQ2811" s="0"/>
      <c r="AR2811" s="58" t="s">
        <v>27753</v>
      </c>
      <c r="AS2811" s="58" t="s">
        <v>27754</v>
      </c>
      <c r="AT2811" s="0"/>
    </row>
    <row r="2812" customFormat="false" ht="15" hidden="false" customHeight="false" outlineLevel="0" collapsed="false">
      <c r="A2812" s="0" t="s">
        <v>27755</v>
      </c>
      <c r="B2812" s="0" t="n">
        <v>79852</v>
      </c>
      <c r="C2812" s="55" t="n">
        <v>46210</v>
      </c>
      <c r="D2812" s="0" t="s">
        <v>26828</v>
      </c>
      <c r="E2812" s="0"/>
      <c r="F2812" s="0" t="s">
        <v>27715</v>
      </c>
      <c r="G2812" s="0" t="s">
        <v>27756</v>
      </c>
      <c r="H2812" s="0" t="s">
        <v>27757</v>
      </c>
      <c r="I2812" s="56" t="n">
        <v>0.416666666666667</v>
      </c>
      <c r="J2812" s="56" t="n">
        <v>0.423611111111111</v>
      </c>
      <c r="K2812" s="57" t="n">
        <v>46206.3742592593</v>
      </c>
      <c r="L2812" s="57" t="n">
        <v>46206.3769791667</v>
      </c>
      <c r="M2812" s="0" t="s">
        <v>26828</v>
      </c>
      <c r="N2812" s="56" t="n">
        <v>0.00694444444444444</v>
      </c>
      <c r="O2812" s="56" t="n">
        <v>0.00271990740740741</v>
      </c>
      <c r="P2812" s="56" t="n">
        <v>0.0465277777777778</v>
      </c>
      <c r="Q2812" s="56" t="n">
        <v>0</v>
      </c>
      <c r="R2812" s="0" t="n">
        <v>-23.768127</v>
      </c>
      <c r="S2812" s="0" t="n">
        <v>-46.688608</v>
      </c>
      <c r="T2812" s="0" t="n">
        <v>-23.768231</v>
      </c>
      <c r="U2812" s="0" t="n">
        <v>-46.688634</v>
      </c>
      <c r="V2812" s="0" t="n">
        <v>1</v>
      </c>
      <c r="W2812" s="0" t="n">
        <v>0</v>
      </c>
      <c r="X2812" s="0" t="n">
        <v>0</v>
      </c>
      <c r="Y2812" s="0" t="n">
        <v>0</v>
      </c>
      <c r="Z2812" s="0" t="s">
        <v>7895</v>
      </c>
      <c r="AA2812" s="0"/>
      <c r="AB2812" s="0"/>
      <c r="AC2812" s="56" t="n">
        <v>0.333333333333333</v>
      </c>
      <c r="AD2812" s="56" t="n">
        <v>0.75</v>
      </c>
      <c r="AE2812" s="56" t="n">
        <v>0.999305555555556</v>
      </c>
      <c r="AF2812" s="56" t="n">
        <v>0.999305555555556</v>
      </c>
      <c r="AG2812" s="0"/>
      <c r="AH2812" s="0"/>
      <c r="AI2812" s="0" t="s">
        <v>27758</v>
      </c>
      <c r="AJ2812" s="0" t="s">
        <v>11555</v>
      </c>
      <c r="AK2812" s="0" t="s">
        <v>27759</v>
      </c>
      <c r="AL2812" s="0"/>
      <c r="AM2812" s="0" t="s">
        <v>27720</v>
      </c>
      <c r="AN2812" s="0" t="n">
        <v>95907</v>
      </c>
      <c r="AO2812" s="0" t="s">
        <v>7897</v>
      </c>
      <c r="AP2812" s="58" t="s">
        <v>27760</v>
      </c>
      <c r="AQ2812" s="0"/>
      <c r="AR2812" s="58" t="s">
        <v>27761</v>
      </c>
      <c r="AS2812" s="58" t="s">
        <v>27762</v>
      </c>
      <c r="AT2812" s="0"/>
    </row>
    <row r="2813" customFormat="false" ht="15" hidden="false" customHeight="false" outlineLevel="0" collapsed="false">
      <c r="A2813" s="0" t="s">
        <v>27763</v>
      </c>
      <c r="B2813" s="0" t="n">
        <v>79825</v>
      </c>
      <c r="C2813" s="55" t="n">
        <v>46210</v>
      </c>
      <c r="D2813" s="0" t="s">
        <v>26828</v>
      </c>
      <c r="E2813" s="0"/>
      <c r="F2813" s="0" t="s">
        <v>27715</v>
      </c>
      <c r="G2813" s="0" t="s">
        <v>27764</v>
      </c>
      <c r="H2813" s="0" t="s">
        <v>27765</v>
      </c>
      <c r="I2813" s="56" t="n">
        <v>0.425694444444444</v>
      </c>
      <c r="J2813" s="56" t="n">
        <v>0.432638888888889</v>
      </c>
      <c r="K2813" s="57" t="n">
        <v>46206.3786458333</v>
      </c>
      <c r="L2813" s="57" t="n">
        <v>46206.3816319444</v>
      </c>
      <c r="M2813" s="0" t="s">
        <v>26828</v>
      </c>
      <c r="N2813" s="56" t="n">
        <v>0.00694444444444444</v>
      </c>
      <c r="O2813" s="56" t="n">
        <v>0.00298611111111111</v>
      </c>
      <c r="P2813" s="56" t="n">
        <v>0.0506944444444444</v>
      </c>
      <c r="Q2813" s="56" t="n">
        <v>0</v>
      </c>
      <c r="R2813" s="0" t="n">
        <v>-23.770097</v>
      </c>
      <c r="S2813" s="0" t="n">
        <v>-46.68973</v>
      </c>
      <c r="T2813" s="0" t="n">
        <v>-23.770354</v>
      </c>
      <c r="U2813" s="0" t="n">
        <v>-46.690078</v>
      </c>
      <c r="V2813" s="0" t="n">
        <v>1</v>
      </c>
      <c r="W2813" s="0" t="n">
        <v>0</v>
      </c>
      <c r="X2813" s="0" t="n">
        <v>0</v>
      </c>
      <c r="Y2813" s="0" t="n">
        <v>0</v>
      </c>
      <c r="Z2813" s="0" t="s">
        <v>7895</v>
      </c>
      <c r="AA2813" s="0"/>
      <c r="AB2813" s="0"/>
      <c r="AC2813" s="56" t="n">
        <v>0.333333333333333</v>
      </c>
      <c r="AD2813" s="56" t="n">
        <v>0.75</v>
      </c>
      <c r="AE2813" s="56" t="n">
        <v>0.999305555555556</v>
      </c>
      <c r="AF2813" s="56" t="n">
        <v>0.999305555555556</v>
      </c>
      <c r="AG2813" s="0"/>
      <c r="AH2813" s="0"/>
      <c r="AI2813" s="0" t="s">
        <v>27766</v>
      </c>
      <c r="AJ2813" s="0" t="s">
        <v>11555</v>
      </c>
      <c r="AK2813" s="0" t="s">
        <v>27767</v>
      </c>
      <c r="AL2813" s="0"/>
      <c r="AM2813" s="0" t="s">
        <v>27720</v>
      </c>
      <c r="AN2813" s="0" t="n">
        <v>95907</v>
      </c>
      <c r="AO2813" s="0" t="s">
        <v>7897</v>
      </c>
      <c r="AP2813" s="58" t="s">
        <v>27768</v>
      </c>
      <c r="AQ2813" s="0"/>
      <c r="AR2813" s="58" t="s">
        <v>27769</v>
      </c>
      <c r="AS2813" s="58" t="s">
        <v>27770</v>
      </c>
      <c r="AT2813" s="0"/>
    </row>
    <row r="2814" customFormat="false" ht="15" hidden="false" customHeight="false" outlineLevel="0" collapsed="false">
      <c r="A2814" s="0" t="s">
        <v>27771</v>
      </c>
      <c r="B2814" s="0" t="n">
        <v>79797</v>
      </c>
      <c r="C2814" s="55" t="n">
        <v>46210</v>
      </c>
      <c r="D2814" s="0" t="s">
        <v>26828</v>
      </c>
      <c r="E2814" s="0"/>
      <c r="F2814" s="0" t="s">
        <v>27715</v>
      </c>
      <c r="G2814" s="0" t="s">
        <v>27772</v>
      </c>
      <c r="H2814" s="0" t="s">
        <v>27773</v>
      </c>
      <c r="I2814" s="56" t="n">
        <v>0.434722222222222</v>
      </c>
      <c r="J2814" s="56" t="n">
        <v>0.441666666666667</v>
      </c>
      <c r="K2814" s="57" t="n">
        <v>46206.3792013889</v>
      </c>
      <c r="L2814" s="57" t="n">
        <v>46206.3870138889</v>
      </c>
      <c r="M2814" s="0" t="s">
        <v>26828</v>
      </c>
      <c r="N2814" s="56" t="n">
        <v>0.00694444444444444</v>
      </c>
      <c r="O2814" s="56" t="n">
        <v>0.0078125</v>
      </c>
      <c r="P2814" s="56" t="n">
        <v>0.0541666666666667</v>
      </c>
      <c r="Q2814" s="56" t="n">
        <v>0</v>
      </c>
      <c r="R2814" s="0" t="n">
        <v>-23.769256</v>
      </c>
      <c r="S2814" s="0" t="n">
        <v>-46.692871</v>
      </c>
      <c r="T2814" s="0" t="n">
        <v>-23.771686</v>
      </c>
      <c r="U2814" s="0" t="n">
        <v>-46.691824</v>
      </c>
      <c r="V2814" s="0" t="n">
        <v>1</v>
      </c>
      <c r="W2814" s="0" t="n">
        <v>0</v>
      </c>
      <c r="X2814" s="0" t="n">
        <v>0</v>
      </c>
      <c r="Y2814" s="0" t="n">
        <v>0</v>
      </c>
      <c r="Z2814" s="0" t="s">
        <v>7895</v>
      </c>
      <c r="AA2814" s="0"/>
      <c r="AB2814" s="0"/>
      <c r="AC2814" s="56" t="n">
        <v>0.333333333333333</v>
      </c>
      <c r="AD2814" s="56" t="n">
        <v>0.75</v>
      </c>
      <c r="AE2814" s="56" t="n">
        <v>0.999305555555556</v>
      </c>
      <c r="AF2814" s="56" t="n">
        <v>0.999305555555556</v>
      </c>
      <c r="AG2814" s="0"/>
      <c r="AH2814" s="0"/>
      <c r="AI2814" s="0" t="s">
        <v>27774</v>
      </c>
      <c r="AJ2814" s="0" t="s">
        <v>11555</v>
      </c>
      <c r="AK2814" s="0" t="s">
        <v>27775</v>
      </c>
      <c r="AL2814" s="0"/>
      <c r="AM2814" s="0" t="s">
        <v>27720</v>
      </c>
      <c r="AN2814" s="0" t="n">
        <v>95907</v>
      </c>
      <c r="AO2814" s="0" t="s">
        <v>7897</v>
      </c>
      <c r="AP2814" s="58" t="s">
        <v>27776</v>
      </c>
      <c r="AQ2814" s="0"/>
      <c r="AR2814" s="58" t="s">
        <v>27777</v>
      </c>
      <c r="AS2814" s="58" t="s">
        <v>27778</v>
      </c>
      <c r="AT2814" s="0"/>
    </row>
    <row r="2815" customFormat="false" ht="15" hidden="false" customHeight="false" outlineLevel="0" collapsed="false">
      <c r="A2815" s="0" t="s">
        <v>27779</v>
      </c>
      <c r="B2815" s="0" t="n">
        <v>79814</v>
      </c>
      <c r="C2815" s="55" t="n">
        <v>46210</v>
      </c>
      <c r="D2815" s="0" t="s">
        <v>26828</v>
      </c>
      <c r="E2815" s="0"/>
      <c r="F2815" s="0" t="s">
        <v>27715</v>
      </c>
      <c r="G2815" s="0" t="s">
        <v>27780</v>
      </c>
      <c r="H2815" s="0" t="s">
        <v>27781</v>
      </c>
      <c r="I2815" s="56" t="n">
        <v>0.445138888888889</v>
      </c>
      <c r="J2815" s="56" t="n">
        <v>0.452083333333333</v>
      </c>
      <c r="K2815" s="57"/>
      <c r="L2815" s="57" t="n">
        <v>46206.398900463</v>
      </c>
      <c r="M2815" s="0" t="s">
        <v>26828</v>
      </c>
      <c r="N2815" s="56" t="n">
        <v>0.00694444444444444</v>
      </c>
      <c r="O2815" s="56" t="n">
        <v>0</v>
      </c>
      <c r="P2815" s="56" t="n">
        <v>0.0527777777777778</v>
      </c>
      <c r="Q2815" s="56" t="n">
        <v>0</v>
      </c>
      <c r="R2815" s="0" t="n">
        <v>-23.763672</v>
      </c>
      <c r="S2815" s="0" t="n">
        <v>-46.696155</v>
      </c>
      <c r="T2815" s="0" t="n">
        <v>-23.775835</v>
      </c>
      <c r="U2815" s="0" t="n">
        <v>-46.691162</v>
      </c>
      <c r="V2815" s="0" t="n">
        <v>1</v>
      </c>
      <c r="W2815" s="0" t="n">
        <v>0</v>
      </c>
      <c r="X2815" s="0" t="n">
        <v>0</v>
      </c>
      <c r="Y2815" s="0" t="n">
        <v>0</v>
      </c>
      <c r="Z2815" s="0" t="s">
        <v>7895</v>
      </c>
      <c r="AA2815" s="0"/>
      <c r="AB2815" s="0"/>
      <c r="AC2815" s="56" t="n">
        <v>0.333333333333333</v>
      </c>
      <c r="AD2815" s="56" t="n">
        <v>0.75</v>
      </c>
      <c r="AE2815" s="56" t="n">
        <v>0.999305555555556</v>
      </c>
      <c r="AF2815" s="56" t="n">
        <v>0.999305555555556</v>
      </c>
      <c r="AG2815" s="0"/>
      <c r="AH2815" s="0"/>
      <c r="AI2815" s="0" t="s">
        <v>27782</v>
      </c>
      <c r="AJ2815" s="0" t="s">
        <v>11555</v>
      </c>
      <c r="AK2815" s="0" t="s">
        <v>27783</v>
      </c>
      <c r="AL2815" s="0"/>
      <c r="AM2815" s="0" t="s">
        <v>27720</v>
      </c>
      <c r="AN2815" s="0" t="n">
        <v>95907</v>
      </c>
      <c r="AO2815" s="0" t="s">
        <v>7897</v>
      </c>
      <c r="AP2815" s="58" t="s">
        <v>27784</v>
      </c>
      <c r="AQ2815" s="0"/>
      <c r="AR2815" s="58" t="s">
        <v>27785</v>
      </c>
      <c r="AS2815" s="58" t="s">
        <v>27786</v>
      </c>
      <c r="AT2815" s="0"/>
    </row>
    <row r="2816" customFormat="false" ht="15" hidden="false" customHeight="false" outlineLevel="0" collapsed="false">
      <c r="A2816" s="0" t="s">
        <v>27787</v>
      </c>
      <c r="B2816" s="0" t="n">
        <v>79788</v>
      </c>
      <c r="C2816" s="55" t="n">
        <v>46210</v>
      </c>
      <c r="D2816" s="0" t="s">
        <v>26828</v>
      </c>
      <c r="E2816" s="0"/>
      <c r="F2816" s="0" t="s">
        <v>27715</v>
      </c>
      <c r="G2816" s="0" t="s">
        <v>27788</v>
      </c>
      <c r="H2816" s="0" t="s">
        <v>27789</v>
      </c>
      <c r="I2816" s="56" t="n">
        <v>0.452083333333333</v>
      </c>
      <c r="J2816" s="56" t="n">
        <v>0.459027777777778</v>
      </c>
      <c r="K2816" s="57" t="n">
        <v>46206.4031134259</v>
      </c>
      <c r="L2816" s="57" t="n">
        <v>46206.4081481482</v>
      </c>
      <c r="M2816" s="0" t="s">
        <v>26828</v>
      </c>
      <c r="N2816" s="56" t="n">
        <v>0.00694444444444444</v>
      </c>
      <c r="O2816" s="56" t="n">
        <v>0.00503472222222222</v>
      </c>
      <c r="P2816" s="56" t="n">
        <v>0.0506944444444444</v>
      </c>
      <c r="Q2816" s="56" t="n">
        <v>0</v>
      </c>
      <c r="R2816" s="0" t="n">
        <v>-23.763303</v>
      </c>
      <c r="S2816" s="0" t="n">
        <v>-46.696869</v>
      </c>
      <c r="T2816" s="0" t="n">
        <v>-23.763696</v>
      </c>
      <c r="U2816" s="0" t="n">
        <v>-46.696028</v>
      </c>
      <c r="V2816" s="0" t="n">
        <v>1</v>
      </c>
      <c r="W2816" s="0" t="n">
        <v>0</v>
      </c>
      <c r="X2816" s="0" t="n">
        <v>0</v>
      </c>
      <c r="Y2816" s="0" t="n">
        <v>0</v>
      </c>
      <c r="Z2816" s="0" t="s">
        <v>7895</v>
      </c>
      <c r="AA2816" s="0"/>
      <c r="AB2816" s="0"/>
      <c r="AC2816" s="56" t="n">
        <v>0.333333333333333</v>
      </c>
      <c r="AD2816" s="56" t="n">
        <v>0.75</v>
      </c>
      <c r="AE2816" s="56" t="n">
        <v>0.999305555555556</v>
      </c>
      <c r="AF2816" s="56" t="n">
        <v>0.999305555555556</v>
      </c>
      <c r="AG2816" s="0"/>
      <c r="AH2816" s="0"/>
      <c r="AI2816" s="0" t="s">
        <v>27790</v>
      </c>
      <c r="AJ2816" s="0" t="s">
        <v>11555</v>
      </c>
      <c r="AK2816" s="0" t="s">
        <v>27791</v>
      </c>
      <c r="AL2816" s="0"/>
      <c r="AM2816" s="0" t="s">
        <v>27720</v>
      </c>
      <c r="AN2816" s="0" t="n">
        <v>95907</v>
      </c>
      <c r="AO2816" s="0" t="s">
        <v>7897</v>
      </c>
      <c r="AP2816" s="58" t="s">
        <v>27792</v>
      </c>
      <c r="AQ2816" s="0"/>
      <c r="AR2816" s="58" t="s">
        <v>27793</v>
      </c>
      <c r="AS2816" s="58" t="s">
        <v>27794</v>
      </c>
      <c r="AT2816" s="0"/>
    </row>
    <row r="2817" customFormat="false" ht="15" hidden="false" customHeight="false" outlineLevel="0" collapsed="false">
      <c r="A2817" s="0" t="s">
        <v>27795</v>
      </c>
      <c r="B2817" s="0" t="n">
        <v>79798</v>
      </c>
      <c r="C2817" s="55" t="n">
        <v>46210</v>
      </c>
      <c r="D2817" s="0" t="s">
        <v>26828</v>
      </c>
      <c r="E2817" s="0"/>
      <c r="F2817" s="0" t="s">
        <v>27715</v>
      </c>
      <c r="G2817" s="0" t="s">
        <v>27796</v>
      </c>
      <c r="H2817" s="0" t="s">
        <v>27797</v>
      </c>
      <c r="I2817" s="56" t="n">
        <v>0.459027777777778</v>
      </c>
      <c r="J2817" s="56" t="n">
        <v>0.465972222222222</v>
      </c>
      <c r="K2817" s="57"/>
      <c r="L2817" s="57" t="n">
        <v>46206.4121180556</v>
      </c>
      <c r="M2817" s="0" t="s">
        <v>26828</v>
      </c>
      <c r="N2817" s="56" t="n">
        <v>0.00694444444444444</v>
      </c>
      <c r="O2817" s="56" t="n">
        <v>0</v>
      </c>
      <c r="P2817" s="56" t="n">
        <v>0.0534722222222222</v>
      </c>
      <c r="Q2817" s="56" t="n">
        <v>0</v>
      </c>
      <c r="R2817" s="0" t="n">
        <v>-23.763303</v>
      </c>
      <c r="S2817" s="0" t="n">
        <v>-46.696869</v>
      </c>
      <c r="T2817" s="0" t="n">
        <v>-23.762358</v>
      </c>
      <c r="U2817" s="0" t="n">
        <v>-46.701919</v>
      </c>
      <c r="V2817" s="0" t="n">
        <v>1</v>
      </c>
      <c r="W2817" s="0" t="n">
        <v>0</v>
      </c>
      <c r="X2817" s="0" t="n">
        <v>0</v>
      </c>
      <c r="Y2817" s="0" t="n">
        <v>0</v>
      </c>
      <c r="Z2817" s="0" t="s">
        <v>7895</v>
      </c>
      <c r="AA2817" s="0"/>
      <c r="AB2817" s="0"/>
      <c r="AC2817" s="56" t="n">
        <v>0.333333333333333</v>
      </c>
      <c r="AD2817" s="56" t="n">
        <v>0.75</v>
      </c>
      <c r="AE2817" s="56" t="n">
        <v>0.999305555555556</v>
      </c>
      <c r="AF2817" s="56" t="n">
        <v>0.999305555555556</v>
      </c>
      <c r="AG2817" s="0"/>
      <c r="AH2817" s="0"/>
      <c r="AI2817" s="0" t="s">
        <v>27798</v>
      </c>
      <c r="AJ2817" s="0" t="s">
        <v>11555</v>
      </c>
      <c r="AK2817" s="0" t="s">
        <v>27799</v>
      </c>
      <c r="AL2817" s="0"/>
      <c r="AM2817" s="0" t="s">
        <v>27720</v>
      </c>
      <c r="AN2817" s="0" t="n">
        <v>95907</v>
      </c>
      <c r="AO2817" s="0" t="s">
        <v>7897</v>
      </c>
      <c r="AP2817" s="58" t="s">
        <v>27800</v>
      </c>
      <c r="AQ2817" s="0"/>
      <c r="AR2817" s="58" t="s">
        <v>27801</v>
      </c>
      <c r="AS2817" s="58" t="s">
        <v>27802</v>
      </c>
      <c r="AT2817" s="0"/>
    </row>
    <row r="2818" customFormat="false" ht="15" hidden="false" customHeight="false" outlineLevel="0" collapsed="false">
      <c r="A2818" s="0" t="s">
        <v>27803</v>
      </c>
      <c r="B2818" s="0" t="n">
        <v>79810</v>
      </c>
      <c r="C2818" s="55" t="n">
        <v>46210</v>
      </c>
      <c r="D2818" s="0" t="s">
        <v>26828</v>
      </c>
      <c r="E2818" s="0"/>
      <c r="F2818" s="0" t="s">
        <v>27715</v>
      </c>
      <c r="G2818" s="0" t="s">
        <v>27804</v>
      </c>
      <c r="H2818" s="0" t="s">
        <v>27805</v>
      </c>
      <c r="I2818" s="56" t="n">
        <v>0.468055555555556</v>
      </c>
      <c r="J2818" s="56" t="n">
        <v>0.475</v>
      </c>
      <c r="K2818" s="57" t="n">
        <v>46206.3892939815</v>
      </c>
      <c r="L2818" s="57" t="n">
        <v>46206.3929282407</v>
      </c>
      <c r="M2818" s="0" t="s">
        <v>26828</v>
      </c>
      <c r="N2818" s="56" t="n">
        <v>0.00694444444444444</v>
      </c>
      <c r="O2818" s="56" t="n">
        <v>0.00363425925925926</v>
      </c>
      <c r="P2818" s="56" t="n">
        <v>0.0819444444444444</v>
      </c>
      <c r="Q2818" s="56" t="n">
        <v>0</v>
      </c>
      <c r="R2818" s="0" t="n">
        <v>-23.768994</v>
      </c>
      <c r="S2818" s="0" t="n">
        <v>-46.69729</v>
      </c>
      <c r="T2818" s="0" t="n">
        <v>-23.771375</v>
      </c>
      <c r="U2818" s="0" t="n">
        <v>-46.695998</v>
      </c>
      <c r="V2818" s="0" t="n">
        <v>1</v>
      </c>
      <c r="W2818" s="0" t="n">
        <v>0</v>
      </c>
      <c r="X2818" s="0" t="n">
        <v>0</v>
      </c>
      <c r="Y2818" s="0" t="n">
        <v>0</v>
      </c>
      <c r="Z2818" s="0" t="s">
        <v>7895</v>
      </c>
      <c r="AA2818" s="0"/>
      <c r="AB2818" s="0"/>
      <c r="AC2818" s="56" t="n">
        <v>0.333333333333333</v>
      </c>
      <c r="AD2818" s="56" t="n">
        <v>0.75</v>
      </c>
      <c r="AE2818" s="56" t="n">
        <v>0.999305555555556</v>
      </c>
      <c r="AF2818" s="56" t="n">
        <v>0.999305555555556</v>
      </c>
      <c r="AG2818" s="0"/>
      <c r="AH2818" s="0"/>
      <c r="AI2818" s="0" t="s">
        <v>27806</v>
      </c>
      <c r="AJ2818" s="0" t="s">
        <v>11555</v>
      </c>
      <c r="AK2818" s="0" t="s">
        <v>27807</v>
      </c>
      <c r="AL2818" s="0"/>
      <c r="AM2818" s="0" t="s">
        <v>27720</v>
      </c>
      <c r="AN2818" s="0" t="n">
        <v>95907</v>
      </c>
      <c r="AO2818" s="0" t="s">
        <v>7897</v>
      </c>
      <c r="AP2818" s="58" t="s">
        <v>27808</v>
      </c>
      <c r="AQ2818" s="0"/>
      <c r="AR2818" s="58" t="s">
        <v>27809</v>
      </c>
      <c r="AS2818" s="58" t="s">
        <v>27810</v>
      </c>
      <c r="AT2818" s="0"/>
    </row>
    <row r="2819" customFormat="false" ht="15" hidden="false" customHeight="false" outlineLevel="0" collapsed="false">
      <c r="A2819" s="0" t="s">
        <v>27811</v>
      </c>
      <c r="B2819" s="0" t="n">
        <v>79812</v>
      </c>
      <c r="C2819" s="55" t="n">
        <v>46210</v>
      </c>
      <c r="D2819" s="0" t="s">
        <v>26828</v>
      </c>
      <c r="E2819" s="0"/>
      <c r="F2819" s="0" t="s">
        <v>27715</v>
      </c>
      <c r="G2819" s="0" t="s">
        <v>27812</v>
      </c>
      <c r="H2819" s="0" t="s">
        <v>27813</v>
      </c>
      <c r="I2819" s="56" t="n">
        <v>0.477777777777778</v>
      </c>
      <c r="J2819" s="56" t="n">
        <v>0.484722222222222</v>
      </c>
      <c r="K2819" s="57" t="n">
        <v>46206.4311805556</v>
      </c>
      <c r="L2819" s="57" t="n">
        <v>46206.4343287037</v>
      </c>
      <c r="M2819" s="0" t="s">
        <v>26828</v>
      </c>
      <c r="N2819" s="56" t="n">
        <v>0.00694444444444444</v>
      </c>
      <c r="O2819" s="56" t="n">
        <v>0.00314814814814815</v>
      </c>
      <c r="P2819" s="56" t="n">
        <v>0.05</v>
      </c>
      <c r="Q2819" s="56" t="n">
        <v>0</v>
      </c>
      <c r="R2819" s="0" t="n">
        <v>-23.77272</v>
      </c>
      <c r="S2819" s="0" t="n">
        <v>-46.694572</v>
      </c>
      <c r="T2819" s="0" t="n">
        <v>-23.772255</v>
      </c>
      <c r="U2819" s="0" t="n">
        <v>-46.694832</v>
      </c>
      <c r="V2819" s="0" t="n">
        <v>1</v>
      </c>
      <c r="W2819" s="0" t="n">
        <v>0</v>
      </c>
      <c r="X2819" s="0" t="n">
        <v>0</v>
      </c>
      <c r="Y2819" s="0" t="n">
        <v>0</v>
      </c>
      <c r="Z2819" s="0" t="s">
        <v>7895</v>
      </c>
      <c r="AA2819" s="0"/>
      <c r="AB2819" s="0"/>
      <c r="AC2819" s="56" t="n">
        <v>0.333333333333333</v>
      </c>
      <c r="AD2819" s="56" t="n">
        <v>0.75</v>
      </c>
      <c r="AE2819" s="56" t="n">
        <v>0.999305555555556</v>
      </c>
      <c r="AF2819" s="56" t="n">
        <v>0.999305555555556</v>
      </c>
      <c r="AG2819" s="0"/>
      <c r="AH2819" s="0"/>
      <c r="AI2819" s="0" t="s">
        <v>27814</v>
      </c>
      <c r="AJ2819" s="0" t="s">
        <v>11555</v>
      </c>
      <c r="AK2819" s="0" t="s">
        <v>27815</v>
      </c>
      <c r="AL2819" s="0"/>
      <c r="AM2819" s="0" t="s">
        <v>27720</v>
      </c>
      <c r="AN2819" s="0" t="n">
        <v>95907</v>
      </c>
      <c r="AO2819" s="0" t="s">
        <v>7897</v>
      </c>
      <c r="AP2819" s="58" t="s">
        <v>27816</v>
      </c>
      <c r="AQ2819" s="0"/>
      <c r="AR2819" s="58" t="s">
        <v>27817</v>
      </c>
      <c r="AS2819" s="58" t="s">
        <v>27818</v>
      </c>
      <c r="AT2819" s="0"/>
    </row>
    <row r="2820" customFormat="false" ht="15" hidden="false" customHeight="false" outlineLevel="0" collapsed="false">
      <c r="A2820" s="0" t="s">
        <v>27819</v>
      </c>
      <c r="B2820" s="0" t="n">
        <v>79722</v>
      </c>
      <c r="C2820" s="55" t="n">
        <v>46210</v>
      </c>
      <c r="D2820" s="0" t="s">
        <v>26828</v>
      </c>
      <c r="E2820" s="0"/>
      <c r="F2820" s="0" t="s">
        <v>27715</v>
      </c>
      <c r="G2820" s="0" t="s">
        <v>27820</v>
      </c>
      <c r="H2820" s="0" t="s">
        <v>27821</v>
      </c>
      <c r="I2820" s="56" t="n">
        <v>0.486111111111111</v>
      </c>
      <c r="J2820" s="56" t="n">
        <v>0.493055555555556</v>
      </c>
      <c r="K2820" s="57" t="n">
        <v>46206.4357060185</v>
      </c>
      <c r="L2820" s="57" t="n">
        <v>46206.4389467593</v>
      </c>
      <c r="M2820" s="0" t="s">
        <v>26828</v>
      </c>
      <c r="N2820" s="56" t="n">
        <v>0.00694444444444444</v>
      </c>
      <c r="O2820" s="56" t="n">
        <v>0.00324074074074074</v>
      </c>
      <c r="P2820" s="56" t="n">
        <v>0.0534722222222222</v>
      </c>
      <c r="Q2820" s="56" t="n">
        <v>0</v>
      </c>
      <c r="R2820" s="0" t="n">
        <v>-23.770862</v>
      </c>
      <c r="S2820" s="0" t="n">
        <v>-46.697305</v>
      </c>
      <c r="T2820" s="0" t="n">
        <v>-23.771335</v>
      </c>
      <c r="U2820" s="0" t="n">
        <v>-46.697514</v>
      </c>
      <c r="V2820" s="0" t="n">
        <v>1</v>
      </c>
      <c r="W2820" s="0" t="n">
        <v>0</v>
      </c>
      <c r="X2820" s="0" t="n">
        <v>0</v>
      </c>
      <c r="Y2820" s="0" t="n">
        <v>0</v>
      </c>
      <c r="Z2820" s="0" t="s">
        <v>7895</v>
      </c>
      <c r="AA2820" s="0"/>
      <c r="AB2820" s="0"/>
      <c r="AC2820" s="56" t="n">
        <v>0.333333333333333</v>
      </c>
      <c r="AD2820" s="56" t="n">
        <v>0.75</v>
      </c>
      <c r="AE2820" s="56" t="n">
        <v>0.999305555555556</v>
      </c>
      <c r="AF2820" s="56" t="n">
        <v>0.999305555555556</v>
      </c>
      <c r="AG2820" s="0"/>
      <c r="AH2820" s="0"/>
      <c r="AI2820" s="0" t="s">
        <v>27822</v>
      </c>
      <c r="AJ2820" s="0" t="s">
        <v>11555</v>
      </c>
      <c r="AK2820" s="0" t="s">
        <v>27823</v>
      </c>
      <c r="AL2820" s="0"/>
      <c r="AM2820" s="0" t="s">
        <v>27720</v>
      </c>
      <c r="AN2820" s="0" t="n">
        <v>95907</v>
      </c>
      <c r="AO2820" s="0" t="s">
        <v>7897</v>
      </c>
      <c r="AP2820" s="58" t="s">
        <v>27824</v>
      </c>
      <c r="AQ2820" s="0"/>
      <c r="AR2820" s="58" t="s">
        <v>27825</v>
      </c>
      <c r="AS2820" s="58" t="s">
        <v>27826</v>
      </c>
      <c r="AT2820" s="0"/>
    </row>
    <row r="2821" customFormat="false" ht="15" hidden="false" customHeight="false" outlineLevel="0" collapsed="false">
      <c r="A2821" s="0" t="s">
        <v>27827</v>
      </c>
      <c r="B2821" s="0" t="n">
        <v>79793</v>
      </c>
      <c r="C2821" s="55" t="n">
        <v>46210</v>
      </c>
      <c r="D2821" s="0" t="s">
        <v>26828</v>
      </c>
      <c r="E2821" s="0"/>
      <c r="F2821" s="0" t="s">
        <v>27715</v>
      </c>
      <c r="G2821" s="0" t="s">
        <v>27828</v>
      </c>
      <c r="H2821" s="0" t="s">
        <v>27829</v>
      </c>
      <c r="I2821" s="56" t="n">
        <v>0.497916666666667</v>
      </c>
      <c r="J2821" s="56" t="n">
        <v>0.504861111111111</v>
      </c>
      <c r="K2821" s="57"/>
      <c r="L2821" s="57" t="n">
        <v>46206.4468287037</v>
      </c>
      <c r="M2821" s="0" t="s">
        <v>26828</v>
      </c>
      <c r="N2821" s="56" t="n">
        <v>0.00694444444444444</v>
      </c>
      <c r="O2821" s="56" t="n">
        <v>0</v>
      </c>
      <c r="P2821" s="56" t="n">
        <v>0.0576388888888889</v>
      </c>
      <c r="Q2821" s="56" t="n">
        <v>0</v>
      </c>
      <c r="R2821" s="0" t="n">
        <v>-23.778151</v>
      </c>
      <c r="S2821" s="0" t="n">
        <v>-46.700206</v>
      </c>
      <c r="T2821" s="0" t="n">
        <v>-23.782057</v>
      </c>
      <c r="U2821" s="0" t="n">
        <v>-46.701374</v>
      </c>
      <c r="V2821" s="0" t="n">
        <v>1</v>
      </c>
      <c r="W2821" s="0" t="n">
        <v>0</v>
      </c>
      <c r="X2821" s="0" t="n">
        <v>0</v>
      </c>
      <c r="Y2821" s="0" t="n">
        <v>0</v>
      </c>
      <c r="Z2821" s="0" t="s">
        <v>7895</v>
      </c>
      <c r="AA2821" s="0"/>
      <c r="AB2821" s="0"/>
      <c r="AC2821" s="56" t="n">
        <v>0.333333333333333</v>
      </c>
      <c r="AD2821" s="56" t="n">
        <v>0.75</v>
      </c>
      <c r="AE2821" s="56" t="n">
        <v>0.999305555555556</v>
      </c>
      <c r="AF2821" s="56" t="n">
        <v>0.999305555555556</v>
      </c>
      <c r="AG2821" s="0"/>
      <c r="AH2821" s="0"/>
      <c r="AI2821" s="0" t="s">
        <v>27830</v>
      </c>
      <c r="AJ2821" s="0" t="s">
        <v>11555</v>
      </c>
      <c r="AK2821" s="0" t="s">
        <v>27831</v>
      </c>
      <c r="AL2821" s="0"/>
      <c r="AM2821" s="0" t="s">
        <v>27720</v>
      </c>
      <c r="AN2821" s="0" t="n">
        <v>95907</v>
      </c>
      <c r="AO2821" s="0" t="s">
        <v>7897</v>
      </c>
      <c r="AP2821" s="58" t="s">
        <v>27832</v>
      </c>
      <c r="AQ2821" s="0"/>
      <c r="AR2821" s="58" t="s">
        <v>27833</v>
      </c>
      <c r="AS2821" s="58" t="s">
        <v>27834</v>
      </c>
      <c r="AT2821" s="0"/>
    </row>
    <row r="2822" customFormat="false" ht="15" hidden="false" customHeight="false" outlineLevel="0" collapsed="false">
      <c r="A2822" s="0" t="s">
        <v>27835</v>
      </c>
      <c r="B2822" s="0" t="n">
        <v>79834</v>
      </c>
      <c r="C2822" s="55" t="n">
        <v>46210</v>
      </c>
      <c r="D2822" s="0" t="s">
        <v>26828</v>
      </c>
      <c r="E2822" s="0"/>
      <c r="F2822" s="0" t="s">
        <v>27715</v>
      </c>
      <c r="G2822" s="0" t="s">
        <v>27836</v>
      </c>
      <c r="H2822" s="0" t="s">
        <v>27837</v>
      </c>
      <c r="I2822" s="56" t="n">
        <v>0.507638888888889</v>
      </c>
      <c r="J2822" s="56" t="n">
        <v>0.514583333333333</v>
      </c>
      <c r="K2822" s="57" t="n">
        <v>46206.4479166667</v>
      </c>
      <c r="L2822" s="57" t="n">
        <v>46206.4505208333</v>
      </c>
      <c r="M2822" s="0" t="s">
        <v>26828</v>
      </c>
      <c r="N2822" s="56" t="n">
        <v>0.00694444444444444</v>
      </c>
      <c r="O2822" s="56" t="n">
        <v>0.00260416666666667</v>
      </c>
      <c r="P2822" s="56" t="n">
        <v>0.0638888888888889</v>
      </c>
      <c r="Q2822" s="56" t="n">
        <v>0</v>
      </c>
      <c r="R2822" s="0" t="n">
        <v>-23.779184</v>
      </c>
      <c r="S2822" s="0" t="n">
        <v>-46.697461</v>
      </c>
      <c r="T2822" s="0" t="n">
        <v>-23.779467</v>
      </c>
      <c r="U2822" s="0" t="n">
        <v>-46.697921</v>
      </c>
      <c r="V2822" s="0" t="n">
        <v>1</v>
      </c>
      <c r="W2822" s="0" t="n">
        <v>0</v>
      </c>
      <c r="X2822" s="0" t="n">
        <v>0</v>
      </c>
      <c r="Y2822" s="0" t="n">
        <v>0</v>
      </c>
      <c r="Z2822" s="0" t="s">
        <v>7895</v>
      </c>
      <c r="AA2822" s="0"/>
      <c r="AB2822" s="0"/>
      <c r="AC2822" s="56" t="n">
        <v>0.333333333333333</v>
      </c>
      <c r="AD2822" s="56" t="n">
        <v>0.75</v>
      </c>
      <c r="AE2822" s="56" t="n">
        <v>0.999305555555556</v>
      </c>
      <c r="AF2822" s="56" t="n">
        <v>0.999305555555556</v>
      </c>
      <c r="AG2822" s="0"/>
      <c r="AH2822" s="0"/>
      <c r="AI2822" s="0" t="s">
        <v>27838</v>
      </c>
      <c r="AJ2822" s="0" t="s">
        <v>11555</v>
      </c>
      <c r="AK2822" s="0" t="s">
        <v>27839</v>
      </c>
      <c r="AL2822" s="0"/>
      <c r="AM2822" s="0" t="s">
        <v>27720</v>
      </c>
      <c r="AN2822" s="0" t="n">
        <v>95907</v>
      </c>
      <c r="AO2822" s="0" t="s">
        <v>7897</v>
      </c>
      <c r="AP2822" s="58" t="s">
        <v>27840</v>
      </c>
      <c r="AQ2822" s="0"/>
      <c r="AR2822" s="58" t="s">
        <v>27841</v>
      </c>
      <c r="AS2822" s="58" t="s">
        <v>27842</v>
      </c>
      <c r="AT2822" s="0"/>
    </row>
    <row r="2823" customFormat="false" ht="15" hidden="false" customHeight="false" outlineLevel="0" collapsed="false">
      <c r="A2823" s="0" t="s">
        <v>27843</v>
      </c>
      <c r="B2823" s="0" t="n">
        <v>79803</v>
      </c>
      <c r="C2823" s="55" t="n">
        <v>46210</v>
      </c>
      <c r="D2823" s="0" t="s">
        <v>26828</v>
      </c>
      <c r="E2823" s="0"/>
      <c r="F2823" s="0" t="s">
        <v>27715</v>
      </c>
      <c r="G2823" s="0" t="s">
        <v>27844</v>
      </c>
      <c r="H2823" s="0" t="s">
        <v>27845</v>
      </c>
      <c r="I2823" s="56" t="n">
        <v>0.516666666666667</v>
      </c>
      <c r="J2823" s="56" t="n">
        <v>0.523611111111111</v>
      </c>
      <c r="K2823" s="57" t="n">
        <v>46206.4512037037</v>
      </c>
      <c r="L2823" s="57" t="n">
        <v>46206.4554861111</v>
      </c>
      <c r="M2823" s="0" t="s">
        <v>26828</v>
      </c>
      <c r="N2823" s="56" t="n">
        <v>0.00694444444444444</v>
      </c>
      <c r="O2823" s="56" t="n">
        <v>0.00428240740740741</v>
      </c>
      <c r="P2823" s="56" t="n">
        <v>0.0680555555555556</v>
      </c>
      <c r="Q2823" s="56" t="n">
        <v>0</v>
      </c>
      <c r="R2823" s="0" t="n">
        <v>-23.776735</v>
      </c>
      <c r="S2823" s="0" t="n">
        <v>-46.69378</v>
      </c>
      <c r="T2823" s="0" t="n">
        <v>-23.776449</v>
      </c>
      <c r="U2823" s="0" t="n">
        <v>-46.696094</v>
      </c>
      <c r="V2823" s="0" t="n">
        <v>1</v>
      </c>
      <c r="W2823" s="0" t="n">
        <v>0</v>
      </c>
      <c r="X2823" s="0" t="n">
        <v>0</v>
      </c>
      <c r="Y2823" s="0" t="n">
        <v>0</v>
      </c>
      <c r="Z2823" s="0" t="s">
        <v>7895</v>
      </c>
      <c r="AA2823" s="0"/>
      <c r="AB2823" s="0"/>
      <c r="AC2823" s="56" t="n">
        <v>0.333333333333333</v>
      </c>
      <c r="AD2823" s="56" t="n">
        <v>0.75</v>
      </c>
      <c r="AE2823" s="56" t="n">
        <v>0.999305555555556</v>
      </c>
      <c r="AF2823" s="56" t="n">
        <v>0.999305555555556</v>
      </c>
      <c r="AG2823" s="0"/>
      <c r="AH2823" s="0"/>
      <c r="AI2823" s="0" t="s">
        <v>27846</v>
      </c>
      <c r="AJ2823" s="0" t="s">
        <v>11555</v>
      </c>
      <c r="AK2823" s="0" t="s">
        <v>27847</v>
      </c>
      <c r="AL2823" s="0"/>
      <c r="AM2823" s="0" t="s">
        <v>27720</v>
      </c>
      <c r="AN2823" s="0" t="n">
        <v>95907</v>
      </c>
      <c r="AO2823" s="0" t="s">
        <v>7897</v>
      </c>
      <c r="AP2823" s="58" t="s">
        <v>27848</v>
      </c>
      <c r="AQ2823" s="0"/>
      <c r="AR2823" s="58" t="s">
        <v>27849</v>
      </c>
      <c r="AS2823" s="58" t="s">
        <v>27850</v>
      </c>
      <c r="AT2823" s="0"/>
    </row>
    <row r="2824" customFormat="false" ht="15" hidden="false" customHeight="false" outlineLevel="0" collapsed="false">
      <c r="A2824" s="0" t="s">
        <v>27851</v>
      </c>
      <c r="B2824" s="0" t="n">
        <v>79792</v>
      </c>
      <c r="C2824" s="55" t="n">
        <v>46210</v>
      </c>
      <c r="D2824" s="0" t="s">
        <v>26828</v>
      </c>
      <c r="E2824" s="0"/>
      <c r="F2824" s="0" t="s">
        <v>27715</v>
      </c>
      <c r="G2824" s="0" t="s">
        <v>27852</v>
      </c>
      <c r="H2824" s="0" t="s">
        <v>27853</v>
      </c>
      <c r="I2824" s="56" t="n">
        <v>0.523611111111111</v>
      </c>
      <c r="J2824" s="56" t="n">
        <v>0.530555555555556</v>
      </c>
      <c r="K2824" s="57" t="n">
        <v>46206.4533333333</v>
      </c>
      <c r="L2824" s="57" t="n">
        <v>46206.4592361111</v>
      </c>
      <c r="M2824" s="0" t="s">
        <v>26828</v>
      </c>
      <c r="N2824" s="56" t="n">
        <v>0.00694444444444444</v>
      </c>
      <c r="O2824" s="56" t="n">
        <v>0.00590277777777778</v>
      </c>
      <c r="P2824" s="56" t="n">
        <v>0.0708333333333333</v>
      </c>
      <c r="Q2824" s="56" t="n">
        <v>0</v>
      </c>
      <c r="R2824" s="0" t="n">
        <v>-23.776735</v>
      </c>
      <c r="S2824" s="0" t="n">
        <v>-46.69378</v>
      </c>
      <c r="T2824" s="0" t="n">
        <v>-23.776882</v>
      </c>
      <c r="U2824" s="0" t="n">
        <v>-46.693745</v>
      </c>
      <c r="V2824" s="0" t="n">
        <v>1</v>
      </c>
      <c r="W2824" s="0" t="n">
        <v>0</v>
      </c>
      <c r="X2824" s="0" t="n">
        <v>0</v>
      </c>
      <c r="Y2824" s="0" t="n">
        <v>0</v>
      </c>
      <c r="Z2824" s="0" t="s">
        <v>7895</v>
      </c>
      <c r="AA2824" s="0"/>
      <c r="AB2824" s="0"/>
      <c r="AC2824" s="56" t="n">
        <v>0.333333333333333</v>
      </c>
      <c r="AD2824" s="56" t="n">
        <v>0.75</v>
      </c>
      <c r="AE2824" s="56" t="n">
        <v>0.999305555555556</v>
      </c>
      <c r="AF2824" s="56" t="n">
        <v>0.999305555555556</v>
      </c>
      <c r="AG2824" s="0"/>
      <c r="AH2824" s="0"/>
      <c r="AI2824" s="0" t="s">
        <v>27854</v>
      </c>
      <c r="AJ2824" s="0" t="s">
        <v>11555</v>
      </c>
      <c r="AK2824" s="0" t="s">
        <v>27855</v>
      </c>
      <c r="AL2824" s="0"/>
      <c r="AM2824" s="0" t="s">
        <v>27720</v>
      </c>
      <c r="AN2824" s="0" t="n">
        <v>95907</v>
      </c>
      <c r="AO2824" s="0" t="s">
        <v>7897</v>
      </c>
      <c r="AP2824" s="58" t="s">
        <v>27856</v>
      </c>
      <c r="AQ2824" s="0"/>
      <c r="AR2824" s="58" t="s">
        <v>27857</v>
      </c>
      <c r="AS2824" s="58" t="s">
        <v>27858</v>
      </c>
      <c r="AT2824" s="0"/>
    </row>
    <row r="2825" customFormat="false" ht="15" hidden="false" customHeight="false" outlineLevel="0" collapsed="false">
      <c r="A2825" s="0" t="s">
        <v>27859</v>
      </c>
      <c r="B2825" s="0" t="n">
        <v>79805</v>
      </c>
      <c r="C2825" s="55" t="n">
        <v>46210</v>
      </c>
      <c r="D2825" s="0" t="s">
        <v>26828</v>
      </c>
      <c r="E2825" s="0"/>
      <c r="F2825" s="0" t="s">
        <v>27715</v>
      </c>
      <c r="G2825" s="0" t="s">
        <v>27860</v>
      </c>
      <c r="H2825" s="0" t="s">
        <v>27861</v>
      </c>
      <c r="I2825" s="56" t="n">
        <v>0.533333333333333</v>
      </c>
      <c r="J2825" s="56" t="n">
        <v>0.540277777777778</v>
      </c>
      <c r="K2825" s="57"/>
      <c r="L2825" s="57" t="n">
        <v>46206.4286226852</v>
      </c>
      <c r="M2825" s="0" t="s">
        <v>26828</v>
      </c>
      <c r="N2825" s="56" t="n">
        <v>0.00694444444444444</v>
      </c>
      <c r="O2825" s="56" t="n">
        <v>0</v>
      </c>
      <c r="P2825" s="56" t="n">
        <v>0.111111111111111</v>
      </c>
      <c r="Q2825" s="56" t="n">
        <v>0</v>
      </c>
      <c r="R2825" s="0" t="n">
        <v>-23.780753</v>
      </c>
      <c r="S2825" s="0" t="n">
        <v>-46.690564</v>
      </c>
      <c r="T2825" s="0" t="n">
        <v>-23.769217</v>
      </c>
      <c r="U2825" s="0" t="n">
        <v>-46.689335</v>
      </c>
      <c r="V2825" s="0" t="n">
        <v>1</v>
      </c>
      <c r="W2825" s="0" t="n">
        <v>0</v>
      </c>
      <c r="X2825" s="0" t="n">
        <v>0</v>
      </c>
      <c r="Y2825" s="0" t="n">
        <v>0</v>
      </c>
      <c r="Z2825" s="0" t="s">
        <v>7895</v>
      </c>
      <c r="AA2825" s="0"/>
      <c r="AB2825" s="0"/>
      <c r="AC2825" s="56" t="n">
        <v>0.333333333333333</v>
      </c>
      <c r="AD2825" s="56" t="n">
        <v>0.75</v>
      </c>
      <c r="AE2825" s="56" t="n">
        <v>0.999305555555556</v>
      </c>
      <c r="AF2825" s="56" t="n">
        <v>0.999305555555556</v>
      </c>
      <c r="AG2825" s="0"/>
      <c r="AH2825" s="0"/>
      <c r="AI2825" s="0"/>
      <c r="AJ2825" s="0" t="s">
        <v>11555</v>
      </c>
      <c r="AK2825" s="0"/>
      <c r="AL2825" s="0"/>
      <c r="AM2825" s="0" t="s">
        <v>27720</v>
      </c>
      <c r="AN2825" s="0" t="n">
        <v>95907</v>
      </c>
      <c r="AO2825" s="0" t="s">
        <v>7897</v>
      </c>
      <c r="AP2825" s="58" t="s">
        <v>27862</v>
      </c>
      <c r="AQ2825" s="0"/>
      <c r="AR2825" s="58" t="s">
        <v>27863</v>
      </c>
      <c r="AS2825" s="58" t="s">
        <v>27864</v>
      </c>
      <c r="AT2825" s="0"/>
    </row>
    <row r="2826" customFormat="false" ht="15" hidden="false" customHeight="false" outlineLevel="0" collapsed="false">
      <c r="A2826" s="0" t="s">
        <v>27865</v>
      </c>
      <c r="B2826" s="0" t="n">
        <v>79813</v>
      </c>
      <c r="C2826" s="55" t="n">
        <v>46210</v>
      </c>
      <c r="D2826" s="0" t="s">
        <v>26828</v>
      </c>
      <c r="E2826" s="0"/>
      <c r="F2826" s="0" t="s">
        <v>27715</v>
      </c>
      <c r="G2826" s="0" t="s">
        <v>27866</v>
      </c>
      <c r="H2826" s="0" t="s">
        <v>27867</v>
      </c>
      <c r="I2826" s="56" t="n">
        <v>0.541666666666667</v>
      </c>
      <c r="J2826" s="56" t="n">
        <v>0.548611111111111</v>
      </c>
      <c r="K2826" s="57" t="n">
        <v>46206.4620601852</v>
      </c>
      <c r="L2826" s="57" t="n">
        <v>46206.465462963</v>
      </c>
      <c r="M2826" s="0" t="s">
        <v>26828</v>
      </c>
      <c r="N2826" s="56" t="n">
        <v>0.00694444444444444</v>
      </c>
      <c r="O2826" s="56" t="n">
        <v>0.00340277777777778</v>
      </c>
      <c r="P2826" s="56" t="n">
        <v>0.0826388888888889</v>
      </c>
      <c r="Q2826" s="56" t="n">
        <v>0</v>
      </c>
      <c r="R2826" s="0" t="n">
        <v>-23.779683</v>
      </c>
      <c r="S2826" s="0" t="n">
        <v>-46.692291</v>
      </c>
      <c r="T2826" s="0" t="n">
        <v>-23.779821</v>
      </c>
      <c r="U2826" s="0" t="n">
        <v>-46.692318</v>
      </c>
      <c r="V2826" s="0" t="n">
        <v>1</v>
      </c>
      <c r="W2826" s="0" t="n">
        <v>0</v>
      </c>
      <c r="X2826" s="0" t="n">
        <v>0</v>
      </c>
      <c r="Y2826" s="0" t="n">
        <v>0</v>
      </c>
      <c r="Z2826" s="0" t="s">
        <v>7895</v>
      </c>
      <c r="AA2826" s="0"/>
      <c r="AB2826" s="0"/>
      <c r="AC2826" s="56" t="n">
        <v>0.333333333333333</v>
      </c>
      <c r="AD2826" s="56" t="n">
        <v>0.75</v>
      </c>
      <c r="AE2826" s="56" t="n">
        <v>0.999305555555556</v>
      </c>
      <c r="AF2826" s="56" t="n">
        <v>0.999305555555556</v>
      </c>
      <c r="AG2826" s="0"/>
      <c r="AH2826" s="0"/>
      <c r="AI2826" s="0" t="s">
        <v>27868</v>
      </c>
      <c r="AJ2826" s="0" t="s">
        <v>11555</v>
      </c>
      <c r="AK2826" s="0" t="s">
        <v>27869</v>
      </c>
      <c r="AL2826" s="0"/>
      <c r="AM2826" s="0" t="s">
        <v>27720</v>
      </c>
      <c r="AN2826" s="0" t="n">
        <v>95907</v>
      </c>
      <c r="AO2826" s="0" t="s">
        <v>7897</v>
      </c>
      <c r="AP2826" s="58" t="s">
        <v>27870</v>
      </c>
      <c r="AQ2826" s="0"/>
      <c r="AR2826" s="58" t="s">
        <v>27871</v>
      </c>
      <c r="AS2826" s="58" t="s">
        <v>27872</v>
      </c>
      <c r="AT2826" s="0"/>
    </row>
    <row r="2827" customFormat="false" ht="15" hidden="false" customHeight="false" outlineLevel="0" collapsed="false">
      <c r="A2827" s="0" t="s">
        <v>27873</v>
      </c>
      <c r="B2827" s="0" t="n">
        <v>79784</v>
      </c>
      <c r="C2827" s="55" t="n">
        <v>46210</v>
      </c>
      <c r="D2827" s="0" t="s">
        <v>26828</v>
      </c>
      <c r="E2827" s="0"/>
      <c r="F2827" s="0" t="s">
        <v>27715</v>
      </c>
      <c r="G2827" s="0" t="s">
        <v>27874</v>
      </c>
      <c r="H2827" s="0" t="s">
        <v>27875</v>
      </c>
      <c r="I2827" s="56" t="n">
        <v>0.550694444444445</v>
      </c>
      <c r="J2827" s="56" t="n">
        <v>0.557638888888889</v>
      </c>
      <c r="K2827" s="57" t="n">
        <v>46206.4664236111</v>
      </c>
      <c r="L2827" s="57" t="n">
        <v>46206.476099537</v>
      </c>
      <c r="M2827" s="0" t="s">
        <v>26828</v>
      </c>
      <c r="N2827" s="56" t="n">
        <v>0.00694444444444444</v>
      </c>
      <c r="O2827" s="56" t="n">
        <v>0.00967592592592593</v>
      </c>
      <c r="P2827" s="56" t="n">
        <v>0.08125</v>
      </c>
      <c r="Q2827" s="56" t="n">
        <v>0</v>
      </c>
      <c r="R2827" s="0" t="n">
        <v>-23.782175</v>
      </c>
      <c r="S2827" s="0" t="n">
        <v>-46.694571</v>
      </c>
      <c r="T2827" s="0" t="n">
        <v>-23.782446</v>
      </c>
      <c r="U2827" s="0" t="n">
        <v>-46.694827</v>
      </c>
      <c r="V2827" s="0" t="n">
        <v>1</v>
      </c>
      <c r="W2827" s="0" t="n">
        <v>0</v>
      </c>
      <c r="X2827" s="0" t="n">
        <v>0</v>
      </c>
      <c r="Y2827" s="0" t="n">
        <v>0</v>
      </c>
      <c r="Z2827" s="0" t="s">
        <v>7895</v>
      </c>
      <c r="AA2827" s="0" t="s">
        <v>27876</v>
      </c>
      <c r="AB2827" s="0"/>
      <c r="AC2827" s="56" t="n">
        <v>0.333333333333333</v>
      </c>
      <c r="AD2827" s="56" t="n">
        <v>0.75</v>
      </c>
      <c r="AE2827" s="56" t="n">
        <v>0.999305555555556</v>
      </c>
      <c r="AF2827" s="56" t="n">
        <v>0.999305555555556</v>
      </c>
      <c r="AG2827" s="0"/>
      <c r="AH2827" s="0"/>
      <c r="AI2827" s="0" t="s">
        <v>27877</v>
      </c>
      <c r="AJ2827" s="0" t="s">
        <v>11555</v>
      </c>
      <c r="AK2827" s="0" t="s">
        <v>27878</v>
      </c>
      <c r="AL2827" s="0"/>
      <c r="AM2827" s="0" t="s">
        <v>27720</v>
      </c>
      <c r="AN2827" s="0" t="n">
        <v>95907</v>
      </c>
      <c r="AO2827" s="0" t="s">
        <v>7897</v>
      </c>
      <c r="AP2827" s="58" t="s">
        <v>27879</v>
      </c>
      <c r="AQ2827" s="58" t="s">
        <v>27880</v>
      </c>
      <c r="AR2827" s="58" t="s">
        <v>27881</v>
      </c>
      <c r="AS2827" s="58" t="s">
        <v>27882</v>
      </c>
      <c r="AT2827" s="0" t="s">
        <v>27883</v>
      </c>
    </row>
    <row r="2828" customFormat="false" ht="15" hidden="false" customHeight="false" outlineLevel="0" collapsed="false">
      <c r="A2828" s="0" t="s">
        <v>27884</v>
      </c>
      <c r="B2828" s="0" t="n">
        <v>79830</v>
      </c>
      <c r="C2828" s="55" t="n">
        <v>46210</v>
      </c>
      <c r="D2828" s="0" t="s">
        <v>26828</v>
      </c>
      <c r="E2828" s="0"/>
      <c r="F2828" s="0" t="s">
        <v>27715</v>
      </c>
      <c r="G2828" s="0" t="s">
        <v>27885</v>
      </c>
      <c r="H2828" s="0" t="s">
        <v>27886</v>
      </c>
      <c r="I2828" s="56" t="n">
        <v>0.561111111111111</v>
      </c>
      <c r="J2828" s="56" t="n">
        <v>0.568055555555556</v>
      </c>
      <c r="K2828" s="57" t="n">
        <v>46206.4775231482</v>
      </c>
      <c r="L2828" s="57" t="n">
        <v>46206.4812384259</v>
      </c>
      <c r="M2828" s="0" t="s">
        <v>26828</v>
      </c>
      <c r="N2828" s="56" t="n">
        <v>0.00694444444444444</v>
      </c>
      <c r="O2828" s="56" t="n">
        <v>0.00371527777777778</v>
      </c>
      <c r="P2828" s="56" t="n">
        <v>0.0868055555555556</v>
      </c>
      <c r="Q2828" s="56" t="n">
        <v>0</v>
      </c>
      <c r="R2828" s="0" t="n">
        <v>-23.784546</v>
      </c>
      <c r="S2828" s="0" t="n">
        <v>-46.688114</v>
      </c>
      <c r="T2828" s="0" t="n">
        <v>-23.784916</v>
      </c>
      <c r="U2828" s="0" t="n">
        <v>-46.687553</v>
      </c>
      <c r="V2828" s="0" t="n">
        <v>1</v>
      </c>
      <c r="W2828" s="0" t="n">
        <v>0</v>
      </c>
      <c r="X2828" s="0" t="n">
        <v>0</v>
      </c>
      <c r="Y2828" s="0" t="n">
        <v>0</v>
      </c>
      <c r="Z2828" s="0" t="s">
        <v>7895</v>
      </c>
      <c r="AA2828" s="0"/>
      <c r="AB2828" s="0"/>
      <c r="AC2828" s="56" t="n">
        <v>0.333333333333333</v>
      </c>
      <c r="AD2828" s="56" t="n">
        <v>0.75</v>
      </c>
      <c r="AE2828" s="56" t="n">
        <v>0.999305555555556</v>
      </c>
      <c r="AF2828" s="56" t="n">
        <v>0.999305555555556</v>
      </c>
      <c r="AG2828" s="0"/>
      <c r="AH2828" s="0"/>
      <c r="AI2828" s="0" t="s">
        <v>27887</v>
      </c>
      <c r="AJ2828" s="0" t="s">
        <v>11555</v>
      </c>
      <c r="AK2828" s="0" t="s">
        <v>27888</v>
      </c>
      <c r="AL2828" s="0"/>
      <c r="AM2828" s="0" t="s">
        <v>27720</v>
      </c>
      <c r="AN2828" s="0" t="n">
        <v>95907</v>
      </c>
      <c r="AO2828" s="0" t="s">
        <v>7897</v>
      </c>
      <c r="AP2828" s="58" t="s">
        <v>27889</v>
      </c>
      <c r="AQ2828" s="0"/>
      <c r="AR2828" s="58" t="s">
        <v>27890</v>
      </c>
      <c r="AS2828" s="58" t="s">
        <v>27891</v>
      </c>
      <c r="AT2828" s="0"/>
    </row>
    <row r="2829" customFormat="false" ht="15" hidden="false" customHeight="false" outlineLevel="0" collapsed="false">
      <c r="A2829" s="0" t="s">
        <v>27892</v>
      </c>
      <c r="B2829" s="0" t="n">
        <v>79822</v>
      </c>
      <c r="C2829" s="55" t="n">
        <v>46210</v>
      </c>
      <c r="D2829" s="0" t="s">
        <v>26828</v>
      </c>
      <c r="E2829" s="0"/>
      <c r="F2829" s="0" t="s">
        <v>27715</v>
      </c>
      <c r="G2829" s="0" t="s">
        <v>27893</v>
      </c>
      <c r="H2829" s="0" t="s">
        <v>27894</v>
      </c>
      <c r="I2829" s="56" t="n">
        <v>0.572916666666667</v>
      </c>
      <c r="J2829" s="56" t="n">
        <v>0.579861111111111</v>
      </c>
      <c r="K2829" s="57" t="n">
        <v>46206.4870601852</v>
      </c>
      <c r="L2829" s="57" t="n">
        <v>46206.4896759259</v>
      </c>
      <c r="M2829" s="0" t="s">
        <v>26828</v>
      </c>
      <c r="N2829" s="56" t="n">
        <v>0.00694444444444444</v>
      </c>
      <c r="O2829" s="56" t="n">
        <v>0.00261574074074074</v>
      </c>
      <c r="P2829" s="56" t="n">
        <v>0.0895833333333333</v>
      </c>
      <c r="Q2829" s="56" t="n">
        <v>0</v>
      </c>
      <c r="R2829" s="0" t="n">
        <v>-23.78735</v>
      </c>
      <c r="S2829" s="0" t="n">
        <v>-46.680023</v>
      </c>
      <c r="T2829" s="0" t="n">
        <v>-23.787753</v>
      </c>
      <c r="U2829" s="0" t="n">
        <v>-46.679976</v>
      </c>
      <c r="V2829" s="0" t="n">
        <v>1</v>
      </c>
      <c r="W2829" s="0" t="n">
        <v>0</v>
      </c>
      <c r="X2829" s="0" t="n">
        <v>0</v>
      </c>
      <c r="Y2829" s="0" t="n">
        <v>0</v>
      </c>
      <c r="Z2829" s="0" t="s">
        <v>7895</v>
      </c>
      <c r="AA2829" s="0"/>
      <c r="AB2829" s="0"/>
      <c r="AC2829" s="56" t="n">
        <v>0.333333333333333</v>
      </c>
      <c r="AD2829" s="56" t="n">
        <v>0.75</v>
      </c>
      <c r="AE2829" s="56" t="n">
        <v>0.999305555555556</v>
      </c>
      <c r="AF2829" s="56" t="n">
        <v>0.999305555555556</v>
      </c>
      <c r="AG2829" s="0"/>
      <c r="AH2829" s="0"/>
      <c r="AI2829" s="0" t="s">
        <v>27895</v>
      </c>
      <c r="AJ2829" s="0" t="s">
        <v>11555</v>
      </c>
      <c r="AK2829" s="0" t="s">
        <v>27896</v>
      </c>
      <c r="AL2829" s="0"/>
      <c r="AM2829" s="0" t="s">
        <v>27720</v>
      </c>
      <c r="AN2829" s="0" t="n">
        <v>95907</v>
      </c>
      <c r="AO2829" s="0" t="s">
        <v>7897</v>
      </c>
      <c r="AP2829" s="58" t="s">
        <v>27897</v>
      </c>
      <c r="AQ2829" s="0"/>
      <c r="AR2829" s="58" t="s">
        <v>27898</v>
      </c>
      <c r="AS2829" s="58" t="s">
        <v>27899</v>
      </c>
      <c r="AT2829" s="0"/>
    </row>
    <row r="2830" customFormat="false" ht="15" hidden="false" customHeight="false" outlineLevel="0" collapsed="false">
      <c r="A2830" s="0" t="s">
        <v>27900</v>
      </c>
      <c r="B2830" s="0" t="n">
        <v>79809</v>
      </c>
      <c r="C2830" s="55" t="n">
        <v>46210</v>
      </c>
      <c r="D2830" s="0" t="s">
        <v>26828</v>
      </c>
      <c r="E2830" s="0"/>
      <c r="F2830" s="0" t="s">
        <v>27715</v>
      </c>
      <c r="G2830" s="0" t="s">
        <v>27901</v>
      </c>
      <c r="H2830" s="0" t="s">
        <v>27902</v>
      </c>
      <c r="I2830" s="56" t="n">
        <v>0.583333333333333</v>
      </c>
      <c r="J2830" s="56" t="n">
        <v>0.590277777777778</v>
      </c>
      <c r="K2830" s="57" t="n">
        <v>46206.4914930556</v>
      </c>
      <c r="L2830" s="57" t="n">
        <v>46206.4994675926</v>
      </c>
      <c r="M2830" s="0" t="s">
        <v>26828</v>
      </c>
      <c r="N2830" s="56" t="n">
        <v>0.00694444444444444</v>
      </c>
      <c r="O2830" s="56" t="n">
        <v>0.00797453703703704</v>
      </c>
      <c r="P2830" s="56" t="n">
        <v>0.0902777777777778</v>
      </c>
      <c r="Q2830" s="56" t="n">
        <v>0</v>
      </c>
      <c r="R2830" s="0" t="n">
        <v>-23.784412</v>
      </c>
      <c r="S2830" s="0" t="n">
        <v>-46.68042</v>
      </c>
      <c r="T2830" s="0" t="n">
        <v>-23.784344</v>
      </c>
      <c r="U2830" s="0" t="n">
        <v>-46.680603</v>
      </c>
      <c r="V2830" s="0" t="n">
        <v>1</v>
      </c>
      <c r="W2830" s="0" t="n">
        <v>0</v>
      </c>
      <c r="X2830" s="0" t="n">
        <v>0</v>
      </c>
      <c r="Y2830" s="0" t="n">
        <v>0</v>
      </c>
      <c r="Z2830" s="0" t="s">
        <v>7895</v>
      </c>
      <c r="AA2830" s="0" t="s">
        <v>27903</v>
      </c>
      <c r="AB2830" s="0"/>
      <c r="AC2830" s="56" t="n">
        <v>0.333333333333333</v>
      </c>
      <c r="AD2830" s="56" t="n">
        <v>0.75</v>
      </c>
      <c r="AE2830" s="56" t="n">
        <v>0.999305555555556</v>
      </c>
      <c r="AF2830" s="56" t="n">
        <v>0.999305555555556</v>
      </c>
      <c r="AG2830" s="0"/>
      <c r="AH2830" s="0"/>
      <c r="AI2830" s="0" t="s">
        <v>27904</v>
      </c>
      <c r="AJ2830" s="0" t="s">
        <v>11555</v>
      </c>
      <c r="AK2830" s="0" t="s">
        <v>27905</v>
      </c>
      <c r="AL2830" s="0"/>
      <c r="AM2830" s="0" t="s">
        <v>27720</v>
      </c>
      <c r="AN2830" s="0" t="n">
        <v>95907</v>
      </c>
      <c r="AO2830" s="0" t="s">
        <v>7897</v>
      </c>
      <c r="AP2830" s="58" t="s">
        <v>27906</v>
      </c>
      <c r="AQ2830" s="0"/>
      <c r="AR2830" s="58" t="s">
        <v>27907</v>
      </c>
      <c r="AS2830" s="58" t="s">
        <v>27908</v>
      </c>
      <c r="AT2830" s="0"/>
    </row>
    <row r="2831" customFormat="false" ht="15" hidden="false" customHeight="false" outlineLevel="0" collapsed="false">
      <c r="A2831" s="0" t="s">
        <v>27909</v>
      </c>
      <c r="B2831" s="0" t="n">
        <v>79799</v>
      </c>
      <c r="C2831" s="55" t="n">
        <v>46210</v>
      </c>
      <c r="D2831" s="0" t="s">
        <v>26828</v>
      </c>
      <c r="E2831" s="0"/>
      <c r="F2831" s="0" t="s">
        <v>27715</v>
      </c>
      <c r="G2831" s="0" t="s">
        <v>27910</v>
      </c>
      <c r="H2831" s="0" t="s">
        <v>27911</v>
      </c>
      <c r="I2831" s="56" t="n">
        <v>0.593055555555556</v>
      </c>
      <c r="J2831" s="56" t="n">
        <v>0.6</v>
      </c>
      <c r="K2831" s="57" t="n">
        <v>46206.5022106482</v>
      </c>
      <c r="L2831" s="57" t="n">
        <v>46206.5063541667</v>
      </c>
      <c r="M2831" s="0" t="s">
        <v>26828</v>
      </c>
      <c r="N2831" s="56" t="n">
        <v>0.00694444444444444</v>
      </c>
      <c r="O2831" s="56" t="n">
        <v>0.00414351851851852</v>
      </c>
      <c r="P2831" s="56" t="n">
        <v>0.0930555555555556</v>
      </c>
      <c r="Q2831" s="56" t="n">
        <v>0</v>
      </c>
      <c r="R2831" s="0" t="n">
        <v>-23.782203</v>
      </c>
      <c r="S2831" s="0" t="n">
        <v>-46.683513</v>
      </c>
      <c r="T2831" s="0" t="n">
        <v>-23.781778</v>
      </c>
      <c r="U2831" s="0" t="n">
        <v>-46.682965</v>
      </c>
      <c r="V2831" s="0" t="n">
        <v>1</v>
      </c>
      <c r="W2831" s="0" t="n">
        <v>0</v>
      </c>
      <c r="X2831" s="0" t="n">
        <v>0</v>
      </c>
      <c r="Y2831" s="0" t="n">
        <v>0</v>
      </c>
      <c r="Z2831" s="0" t="s">
        <v>7895</v>
      </c>
      <c r="AA2831" s="0"/>
      <c r="AB2831" s="0"/>
      <c r="AC2831" s="56" t="n">
        <v>0.333333333333333</v>
      </c>
      <c r="AD2831" s="56" t="n">
        <v>0.75</v>
      </c>
      <c r="AE2831" s="56" t="n">
        <v>0.999305555555556</v>
      </c>
      <c r="AF2831" s="56" t="n">
        <v>0.999305555555556</v>
      </c>
      <c r="AG2831" s="0"/>
      <c r="AH2831" s="0"/>
      <c r="AI2831" s="0" t="s">
        <v>27912</v>
      </c>
      <c r="AJ2831" s="0" t="s">
        <v>11555</v>
      </c>
      <c r="AK2831" s="0" t="s">
        <v>27913</v>
      </c>
      <c r="AL2831" s="0"/>
      <c r="AM2831" s="0" t="s">
        <v>27720</v>
      </c>
      <c r="AN2831" s="0" t="n">
        <v>95907</v>
      </c>
      <c r="AO2831" s="0" t="s">
        <v>7897</v>
      </c>
      <c r="AP2831" s="58" t="s">
        <v>27914</v>
      </c>
      <c r="AQ2831" s="0"/>
      <c r="AR2831" s="58" t="s">
        <v>27915</v>
      </c>
      <c r="AS2831" s="58" t="s">
        <v>27916</v>
      </c>
      <c r="AT2831" s="0"/>
    </row>
    <row r="2832" customFormat="false" ht="15" hidden="false" customHeight="false" outlineLevel="0" collapsed="false">
      <c r="A2832" s="0" t="s">
        <v>27917</v>
      </c>
      <c r="B2832" s="0" t="n">
        <v>79827</v>
      </c>
      <c r="C2832" s="55" t="n">
        <v>46210</v>
      </c>
      <c r="D2832" s="0" t="s">
        <v>26828</v>
      </c>
      <c r="E2832" s="0"/>
      <c r="F2832" s="0" t="s">
        <v>27715</v>
      </c>
      <c r="G2832" s="0" t="s">
        <v>27918</v>
      </c>
      <c r="H2832" s="0" t="s">
        <v>27919</v>
      </c>
      <c r="I2832" s="56" t="n">
        <v>0.600694444444444</v>
      </c>
      <c r="J2832" s="56" t="n">
        <v>0.607638888888889</v>
      </c>
      <c r="K2832" s="57" t="n">
        <v>46206.5016898148</v>
      </c>
      <c r="L2832" s="57" t="n">
        <v>46206.5101041667</v>
      </c>
      <c r="M2832" s="0" t="s">
        <v>26828</v>
      </c>
      <c r="N2832" s="56" t="n">
        <v>0.00694444444444444</v>
      </c>
      <c r="O2832" s="56" t="n">
        <v>0.00841435185185185</v>
      </c>
      <c r="P2832" s="56" t="n">
        <v>0.0972222222222222</v>
      </c>
      <c r="Q2832" s="56" t="n">
        <v>0</v>
      </c>
      <c r="R2832" s="0" t="n">
        <v>-23.781517</v>
      </c>
      <c r="S2832" s="0" t="n">
        <v>-46.683704</v>
      </c>
      <c r="T2832" s="0" t="n">
        <v>-23.781828</v>
      </c>
      <c r="U2832" s="0" t="n">
        <v>-46.683642</v>
      </c>
      <c r="V2832" s="0" t="n">
        <v>1</v>
      </c>
      <c r="W2832" s="0" t="n">
        <v>0</v>
      </c>
      <c r="X2832" s="0" t="n">
        <v>0</v>
      </c>
      <c r="Y2832" s="0" t="n">
        <v>0</v>
      </c>
      <c r="Z2832" s="0" t="s">
        <v>7895</v>
      </c>
      <c r="AA2832" s="0"/>
      <c r="AB2832" s="0"/>
      <c r="AC2832" s="56" t="n">
        <v>0.333333333333333</v>
      </c>
      <c r="AD2832" s="56" t="n">
        <v>0.75</v>
      </c>
      <c r="AE2832" s="56" t="n">
        <v>0.999305555555556</v>
      </c>
      <c r="AF2832" s="56" t="n">
        <v>0.999305555555556</v>
      </c>
      <c r="AG2832" s="0"/>
      <c r="AH2832" s="0"/>
      <c r="AI2832" s="0" t="s">
        <v>27920</v>
      </c>
      <c r="AJ2832" s="0" t="s">
        <v>11555</v>
      </c>
      <c r="AK2832" s="0" t="s">
        <v>27921</v>
      </c>
      <c r="AL2832" s="0"/>
      <c r="AM2832" s="0" t="s">
        <v>27720</v>
      </c>
      <c r="AN2832" s="0" t="n">
        <v>95907</v>
      </c>
      <c r="AO2832" s="0" t="s">
        <v>7897</v>
      </c>
      <c r="AP2832" s="58" t="s">
        <v>27922</v>
      </c>
      <c r="AQ2832" s="0"/>
      <c r="AR2832" s="58" t="s">
        <v>27923</v>
      </c>
      <c r="AS2832" s="58" t="s">
        <v>27924</v>
      </c>
      <c r="AT2832" s="0"/>
    </row>
    <row r="2833" customFormat="false" ht="15" hidden="false" customHeight="false" outlineLevel="0" collapsed="false">
      <c r="A2833" s="0" t="s">
        <v>27925</v>
      </c>
      <c r="B2833" s="0" t="n">
        <v>79789</v>
      </c>
      <c r="C2833" s="55" t="n">
        <v>46210</v>
      </c>
      <c r="D2833" s="0" t="s">
        <v>26828</v>
      </c>
      <c r="E2833" s="0"/>
      <c r="F2833" s="0" t="s">
        <v>27715</v>
      </c>
      <c r="G2833" s="0" t="s">
        <v>27926</v>
      </c>
      <c r="H2833" s="0" t="s">
        <v>27927</v>
      </c>
      <c r="I2833" s="56" t="n">
        <v>0.616666666666667</v>
      </c>
      <c r="J2833" s="56" t="n">
        <v>0.623611111111111</v>
      </c>
      <c r="K2833" s="57"/>
      <c r="L2833" s="57" t="n">
        <v>46206.5146643519</v>
      </c>
      <c r="M2833" s="0" t="s">
        <v>26828</v>
      </c>
      <c r="N2833" s="56" t="n">
        <v>0.00694444444444444</v>
      </c>
      <c r="O2833" s="56" t="n">
        <v>0</v>
      </c>
      <c r="P2833" s="56" t="n">
        <v>0.108333333333333</v>
      </c>
      <c r="Q2833" s="56" t="n">
        <v>0</v>
      </c>
      <c r="R2833" s="0" t="n">
        <v>-23.775768</v>
      </c>
      <c r="S2833" s="0" t="n">
        <v>-46.659328</v>
      </c>
      <c r="T2833" s="0" t="n">
        <v>-23.778058</v>
      </c>
      <c r="U2833" s="0" t="n">
        <v>-46.681922</v>
      </c>
      <c r="V2833" s="0" t="n">
        <v>1</v>
      </c>
      <c r="W2833" s="0" t="n">
        <v>0</v>
      </c>
      <c r="X2833" s="0" t="n">
        <v>0</v>
      </c>
      <c r="Y2833" s="0" t="n">
        <v>0</v>
      </c>
      <c r="Z2833" s="0" t="s">
        <v>7895</v>
      </c>
      <c r="AA2833" s="0"/>
      <c r="AB2833" s="0"/>
      <c r="AC2833" s="56" t="n">
        <v>0.333333333333333</v>
      </c>
      <c r="AD2833" s="56" t="n">
        <v>0.75</v>
      </c>
      <c r="AE2833" s="56" t="n">
        <v>0.999305555555556</v>
      </c>
      <c r="AF2833" s="56" t="n">
        <v>0.999305555555556</v>
      </c>
      <c r="AG2833" s="0"/>
      <c r="AH2833" s="0"/>
      <c r="AI2833" s="0" t="s">
        <v>27928</v>
      </c>
      <c r="AJ2833" s="0" t="s">
        <v>11555</v>
      </c>
      <c r="AK2833" s="0" t="s">
        <v>27929</v>
      </c>
      <c r="AL2833" s="0"/>
      <c r="AM2833" s="0" t="s">
        <v>27720</v>
      </c>
      <c r="AN2833" s="0" t="n">
        <v>95907</v>
      </c>
      <c r="AO2833" s="0" t="s">
        <v>7897</v>
      </c>
      <c r="AP2833" s="58" t="s">
        <v>27930</v>
      </c>
      <c r="AQ2833" s="0"/>
      <c r="AR2833" s="58" t="s">
        <v>27931</v>
      </c>
      <c r="AS2833" s="58" t="s">
        <v>27932</v>
      </c>
      <c r="AT2833" s="0"/>
    </row>
    <row r="2834" customFormat="false" ht="15" hidden="false" customHeight="false" outlineLevel="0" collapsed="false">
      <c r="A2834" s="0" t="s">
        <v>27933</v>
      </c>
      <c r="B2834" s="0" t="n">
        <v>79790</v>
      </c>
      <c r="C2834" s="55" t="n">
        <v>46210</v>
      </c>
      <c r="D2834" s="0" t="s">
        <v>26828</v>
      </c>
      <c r="E2834" s="0"/>
      <c r="F2834" s="0" t="s">
        <v>27715</v>
      </c>
      <c r="G2834" s="0" t="s">
        <v>27934</v>
      </c>
      <c r="H2834" s="0" t="s">
        <v>27935</v>
      </c>
      <c r="I2834" s="56" t="n">
        <v>0.636805555555556</v>
      </c>
      <c r="J2834" s="56" t="n">
        <v>0.64375</v>
      </c>
      <c r="K2834" s="57" t="n">
        <v>46206.5256018519</v>
      </c>
      <c r="L2834" s="57" t="n">
        <v>46206.5314699074</v>
      </c>
      <c r="M2834" s="0" t="s">
        <v>26828</v>
      </c>
      <c r="N2834" s="56" t="n">
        <v>0.00694444444444444</v>
      </c>
      <c r="O2834" s="56" t="n">
        <v>0.00586805555555556</v>
      </c>
      <c r="P2834" s="56" t="n">
        <v>0.111805555555556</v>
      </c>
      <c r="Q2834" s="56" t="n">
        <v>0</v>
      </c>
      <c r="R2834" s="0" t="n">
        <v>-23.758526</v>
      </c>
      <c r="S2834" s="0" t="n">
        <v>-46.679132</v>
      </c>
      <c r="T2834" s="0" t="n">
        <v>-23.757531</v>
      </c>
      <c r="U2834" s="0" t="n">
        <v>-46.678923</v>
      </c>
      <c r="V2834" s="0" t="n">
        <v>1</v>
      </c>
      <c r="W2834" s="0" t="n">
        <v>0</v>
      </c>
      <c r="X2834" s="0" t="n">
        <v>0</v>
      </c>
      <c r="Y2834" s="0" t="n">
        <v>0</v>
      </c>
      <c r="Z2834" s="0" t="s">
        <v>7895</v>
      </c>
      <c r="AA2834" s="0"/>
      <c r="AB2834" s="0"/>
      <c r="AC2834" s="56" t="n">
        <v>0.333333333333333</v>
      </c>
      <c r="AD2834" s="56" t="n">
        <v>0.75</v>
      </c>
      <c r="AE2834" s="56" t="n">
        <v>0.999305555555556</v>
      </c>
      <c r="AF2834" s="56" t="n">
        <v>0.999305555555556</v>
      </c>
      <c r="AG2834" s="0"/>
      <c r="AH2834" s="0"/>
      <c r="AI2834" s="0" t="s">
        <v>27936</v>
      </c>
      <c r="AJ2834" s="0" t="s">
        <v>11555</v>
      </c>
      <c r="AK2834" s="0" t="s">
        <v>27937</v>
      </c>
      <c r="AL2834" s="0"/>
      <c r="AM2834" s="0" t="s">
        <v>27720</v>
      </c>
      <c r="AN2834" s="0" t="n">
        <v>95907</v>
      </c>
      <c r="AO2834" s="0" t="s">
        <v>7897</v>
      </c>
      <c r="AP2834" s="58" t="s">
        <v>27938</v>
      </c>
      <c r="AQ2834" s="0"/>
      <c r="AR2834" s="58" t="s">
        <v>27939</v>
      </c>
      <c r="AS2834" s="58" t="s">
        <v>27940</v>
      </c>
      <c r="AT2834" s="0"/>
    </row>
    <row r="2835" customFormat="false" ht="15" hidden="false" customHeight="false" outlineLevel="0" collapsed="false">
      <c r="A2835" s="0" t="s">
        <v>27941</v>
      </c>
      <c r="B2835" s="0" t="n">
        <v>79817</v>
      </c>
      <c r="C2835" s="55" t="n">
        <v>46210</v>
      </c>
      <c r="D2835" s="0" t="s">
        <v>26828</v>
      </c>
      <c r="E2835" s="0"/>
      <c r="F2835" s="0" t="s">
        <v>27715</v>
      </c>
      <c r="G2835" s="0" t="s">
        <v>27942</v>
      </c>
      <c r="H2835" s="0" t="s">
        <v>27943</v>
      </c>
      <c r="I2835" s="56" t="n">
        <v>0.647222222222222</v>
      </c>
      <c r="J2835" s="56" t="n">
        <v>0.654166666666667</v>
      </c>
      <c r="K2835" s="57" t="n">
        <v>46206.5208564815</v>
      </c>
      <c r="L2835" s="57" t="n">
        <v>46206.5236111111</v>
      </c>
      <c r="M2835" s="0" t="s">
        <v>26828</v>
      </c>
      <c r="N2835" s="56" t="n">
        <v>0.00694444444444444</v>
      </c>
      <c r="O2835" s="56" t="n">
        <v>0.00275462962962963</v>
      </c>
      <c r="P2835" s="56" t="n">
        <v>0.130555555555556</v>
      </c>
      <c r="Q2835" s="56" t="n">
        <v>0</v>
      </c>
      <c r="R2835" s="0" t="n">
        <v>-23.759483</v>
      </c>
      <c r="S2835" s="0" t="n">
        <v>-46.674627</v>
      </c>
      <c r="T2835" s="0" t="n">
        <v>-23.759335</v>
      </c>
      <c r="U2835" s="0" t="n">
        <v>-46.675135</v>
      </c>
      <c r="V2835" s="0" t="n">
        <v>1</v>
      </c>
      <c r="W2835" s="0" t="n">
        <v>0</v>
      </c>
      <c r="X2835" s="0" t="n">
        <v>0</v>
      </c>
      <c r="Y2835" s="0" t="n">
        <v>0</v>
      </c>
      <c r="Z2835" s="0" t="s">
        <v>7895</v>
      </c>
      <c r="AA2835" s="0"/>
      <c r="AB2835" s="0"/>
      <c r="AC2835" s="56" t="n">
        <v>0.333333333333333</v>
      </c>
      <c r="AD2835" s="56" t="n">
        <v>0.75</v>
      </c>
      <c r="AE2835" s="56" t="n">
        <v>0.999305555555556</v>
      </c>
      <c r="AF2835" s="56" t="n">
        <v>0.999305555555556</v>
      </c>
      <c r="AG2835" s="0"/>
      <c r="AH2835" s="0"/>
      <c r="AI2835" s="0" t="s">
        <v>27944</v>
      </c>
      <c r="AJ2835" s="0" t="s">
        <v>11555</v>
      </c>
      <c r="AK2835" s="0" t="s">
        <v>27945</v>
      </c>
      <c r="AL2835" s="0"/>
      <c r="AM2835" s="0" t="s">
        <v>27720</v>
      </c>
      <c r="AN2835" s="0" t="n">
        <v>95907</v>
      </c>
      <c r="AO2835" s="0" t="s">
        <v>7897</v>
      </c>
      <c r="AP2835" s="58" t="s">
        <v>27946</v>
      </c>
      <c r="AQ2835" s="0"/>
      <c r="AR2835" s="58" t="s">
        <v>27947</v>
      </c>
      <c r="AS2835" s="58" t="s">
        <v>27948</v>
      </c>
      <c r="AT2835" s="0"/>
    </row>
    <row r="2836" customFormat="false" ht="15" hidden="false" customHeight="false" outlineLevel="0" collapsed="false">
      <c r="A2836" s="0" t="s">
        <v>27949</v>
      </c>
      <c r="B2836" s="0" t="n">
        <v>80691</v>
      </c>
      <c r="C2836" s="55" t="n">
        <v>46213</v>
      </c>
      <c r="D2836" s="0" t="s">
        <v>26828</v>
      </c>
      <c r="E2836" s="0"/>
      <c r="F2836" s="0" t="s">
        <v>27950</v>
      </c>
      <c r="G2836" s="0" t="s">
        <v>27951</v>
      </c>
      <c r="H2836" s="0" t="s">
        <v>3661</v>
      </c>
      <c r="I2836" s="56" t="n">
        <v>0.352777777777778</v>
      </c>
      <c r="J2836" s="56" t="n">
        <v>0.359722222222222</v>
      </c>
      <c r="K2836" s="57"/>
      <c r="L2836" s="57" t="n">
        <v>46210.3064930556</v>
      </c>
      <c r="M2836" s="0" t="s">
        <v>26828</v>
      </c>
      <c r="N2836" s="56" t="n">
        <v>0.00694444444444444</v>
      </c>
      <c r="O2836" s="56" t="n">
        <v>0</v>
      </c>
      <c r="P2836" s="56" t="n">
        <v>0.0527777777777778</v>
      </c>
      <c r="Q2836" s="56" t="n">
        <v>0</v>
      </c>
      <c r="R2836" s="0" t="n">
        <v>-23.640654</v>
      </c>
      <c r="S2836" s="0" t="n">
        <v>-46.661923</v>
      </c>
      <c r="T2836" s="0" t="n">
        <v>-23.644827</v>
      </c>
      <c r="U2836" s="0" t="n">
        <v>-46.660746</v>
      </c>
      <c r="V2836" s="0" t="n">
        <v>1</v>
      </c>
      <c r="W2836" s="0" t="n">
        <v>0</v>
      </c>
      <c r="X2836" s="0" t="n">
        <v>0</v>
      </c>
      <c r="Y2836" s="0" t="n">
        <v>0</v>
      </c>
      <c r="Z2836" s="0" t="s">
        <v>7895</v>
      </c>
      <c r="AA2836" s="0"/>
      <c r="AB2836" s="0"/>
      <c r="AC2836" s="56" t="n">
        <v>0.333333333333333</v>
      </c>
      <c r="AD2836" s="56" t="n">
        <v>0.75</v>
      </c>
      <c r="AE2836" s="56" t="n">
        <v>0.999305555555556</v>
      </c>
      <c r="AF2836" s="56" t="n">
        <v>0.999305555555556</v>
      </c>
      <c r="AG2836" s="0"/>
      <c r="AH2836" s="0"/>
      <c r="AI2836" s="0" t="s">
        <v>3662</v>
      </c>
      <c r="AJ2836" s="0" t="s">
        <v>3399</v>
      </c>
      <c r="AK2836" s="0" t="s">
        <v>3659</v>
      </c>
      <c r="AL2836" s="0"/>
      <c r="AM2836" s="0" t="s">
        <v>27952</v>
      </c>
      <c r="AN2836" s="0" t="n">
        <v>95907</v>
      </c>
      <c r="AO2836" s="0" t="s">
        <v>7897</v>
      </c>
      <c r="AP2836" s="58" t="s">
        <v>27953</v>
      </c>
      <c r="AQ2836" s="0"/>
      <c r="AR2836" s="58" t="s">
        <v>27954</v>
      </c>
      <c r="AS2836" s="58" t="s">
        <v>27955</v>
      </c>
      <c r="AT2836" s="0"/>
    </row>
    <row r="2837" customFormat="false" ht="15" hidden="false" customHeight="false" outlineLevel="0" collapsed="false">
      <c r="A2837" s="0" t="s">
        <v>27956</v>
      </c>
      <c r="B2837" s="0" t="n">
        <v>80750</v>
      </c>
      <c r="C2837" s="55" t="n">
        <v>46213</v>
      </c>
      <c r="D2837" s="0" t="s">
        <v>26828</v>
      </c>
      <c r="E2837" s="0"/>
      <c r="F2837" s="0" t="s">
        <v>27950</v>
      </c>
      <c r="G2837" s="0" t="s">
        <v>27957</v>
      </c>
      <c r="H2837" s="0" t="s">
        <v>4059</v>
      </c>
      <c r="I2837" s="56" t="n">
        <v>0.365277777777778</v>
      </c>
      <c r="J2837" s="56" t="n">
        <v>0.372222222222222</v>
      </c>
      <c r="K2837" s="57"/>
      <c r="L2837" s="57" t="n">
        <v>46210.3340625</v>
      </c>
      <c r="M2837" s="0" t="s">
        <v>26828</v>
      </c>
      <c r="N2837" s="56" t="n">
        <v>0.00694444444444444</v>
      </c>
      <c r="O2837" s="56" t="n">
        <v>0</v>
      </c>
      <c r="P2837" s="56" t="n">
        <v>0.0375</v>
      </c>
      <c r="Q2837" s="56" t="n">
        <v>0</v>
      </c>
      <c r="R2837" s="0" t="n">
        <v>-23.649442</v>
      </c>
      <c r="S2837" s="0" t="n">
        <v>-46.664216</v>
      </c>
      <c r="T2837" s="0" t="n">
        <v>-23.652595</v>
      </c>
      <c r="U2837" s="0" t="n">
        <v>-46.664147</v>
      </c>
      <c r="V2837" s="0" t="n">
        <v>1</v>
      </c>
      <c r="W2837" s="0" t="n">
        <v>0</v>
      </c>
      <c r="X2837" s="0" t="n">
        <v>0</v>
      </c>
      <c r="Y2837" s="0" t="n">
        <v>0</v>
      </c>
      <c r="Z2837" s="0" t="s">
        <v>7895</v>
      </c>
      <c r="AA2837" s="0"/>
      <c r="AB2837" s="0"/>
      <c r="AC2837" s="56" t="n">
        <v>0.333333333333333</v>
      </c>
      <c r="AD2837" s="56" t="n">
        <v>0.75</v>
      </c>
      <c r="AE2837" s="56" t="n">
        <v>0.999305555555556</v>
      </c>
      <c r="AF2837" s="56" t="n">
        <v>0.999305555555556</v>
      </c>
      <c r="AG2837" s="0"/>
      <c r="AH2837" s="0"/>
      <c r="AI2837" s="0" t="s">
        <v>4060</v>
      </c>
      <c r="AJ2837" s="0" t="s">
        <v>3399</v>
      </c>
      <c r="AK2837" s="0" t="s">
        <v>4057</v>
      </c>
      <c r="AL2837" s="0"/>
      <c r="AM2837" s="0" t="s">
        <v>27952</v>
      </c>
      <c r="AN2837" s="0" t="n">
        <v>95907</v>
      </c>
      <c r="AO2837" s="0" t="s">
        <v>7897</v>
      </c>
      <c r="AP2837" s="58" t="s">
        <v>27958</v>
      </c>
      <c r="AQ2837" s="0"/>
      <c r="AR2837" s="58" t="s">
        <v>27959</v>
      </c>
      <c r="AS2837" s="58" t="s">
        <v>27960</v>
      </c>
      <c r="AT2837" s="0"/>
    </row>
    <row r="2838" customFormat="false" ht="15" hidden="false" customHeight="false" outlineLevel="0" collapsed="false">
      <c r="A2838" s="0" t="s">
        <v>27961</v>
      </c>
      <c r="B2838" s="0" t="n">
        <v>80746</v>
      </c>
      <c r="C2838" s="55" t="n">
        <v>46213</v>
      </c>
      <c r="D2838" s="0" t="s">
        <v>26828</v>
      </c>
      <c r="E2838" s="0"/>
      <c r="F2838" s="0" t="s">
        <v>27950</v>
      </c>
      <c r="G2838" s="0" t="s">
        <v>27962</v>
      </c>
      <c r="H2838" s="0" t="s">
        <v>4032</v>
      </c>
      <c r="I2838" s="56" t="n">
        <v>0.373611111111111</v>
      </c>
      <c r="J2838" s="56" t="n">
        <v>0.380555555555556</v>
      </c>
      <c r="K2838" s="57"/>
      <c r="L2838" s="57" t="n">
        <v>46210.3366203704</v>
      </c>
      <c r="M2838" s="0" t="s">
        <v>26828</v>
      </c>
      <c r="N2838" s="56" t="n">
        <v>0.00694444444444444</v>
      </c>
      <c r="O2838" s="56" t="n">
        <v>0</v>
      </c>
      <c r="P2838" s="56" t="n">
        <v>0.04375</v>
      </c>
      <c r="Q2838" s="56" t="n">
        <v>0</v>
      </c>
      <c r="R2838" s="0" t="n">
        <v>-23.649788</v>
      </c>
      <c r="S2838" s="0" t="n">
        <v>-46.666465</v>
      </c>
      <c r="T2838" s="0" t="n">
        <v>-23.652658</v>
      </c>
      <c r="U2838" s="0" t="n">
        <v>-46.664088</v>
      </c>
      <c r="V2838" s="0" t="n">
        <v>1</v>
      </c>
      <c r="W2838" s="0" t="n">
        <v>0</v>
      </c>
      <c r="X2838" s="0" t="n">
        <v>0</v>
      </c>
      <c r="Y2838" s="0" t="n">
        <v>0</v>
      </c>
      <c r="Z2838" s="0" t="s">
        <v>7895</v>
      </c>
      <c r="AA2838" s="0"/>
      <c r="AB2838" s="0"/>
      <c r="AC2838" s="56" t="n">
        <v>0.333333333333333</v>
      </c>
      <c r="AD2838" s="56" t="n">
        <v>0.75</v>
      </c>
      <c r="AE2838" s="56" t="n">
        <v>0.999305555555556</v>
      </c>
      <c r="AF2838" s="56" t="n">
        <v>0.999305555555556</v>
      </c>
      <c r="AG2838" s="0"/>
      <c r="AH2838" s="0"/>
      <c r="AI2838" s="0" t="s">
        <v>4033</v>
      </c>
      <c r="AJ2838" s="0" t="s">
        <v>3399</v>
      </c>
      <c r="AK2838" s="0" t="s">
        <v>4030</v>
      </c>
      <c r="AL2838" s="0"/>
      <c r="AM2838" s="0" t="s">
        <v>27952</v>
      </c>
      <c r="AN2838" s="0" t="n">
        <v>95907</v>
      </c>
      <c r="AO2838" s="0" t="s">
        <v>7897</v>
      </c>
      <c r="AP2838" s="58" t="s">
        <v>27963</v>
      </c>
      <c r="AQ2838" s="0"/>
      <c r="AR2838" s="58" t="s">
        <v>27964</v>
      </c>
      <c r="AS2838" s="58" t="s">
        <v>27965</v>
      </c>
      <c r="AT2838" s="0"/>
    </row>
    <row r="2839" customFormat="false" ht="15" hidden="false" customHeight="false" outlineLevel="0" collapsed="false">
      <c r="A2839" s="0" t="s">
        <v>27966</v>
      </c>
      <c r="B2839" s="0" t="n">
        <v>80752</v>
      </c>
      <c r="C2839" s="55" t="n">
        <v>46213</v>
      </c>
      <c r="D2839" s="0" t="s">
        <v>26828</v>
      </c>
      <c r="E2839" s="0"/>
      <c r="F2839" s="0" t="s">
        <v>27950</v>
      </c>
      <c r="G2839" s="0" t="s">
        <v>27967</v>
      </c>
      <c r="H2839" s="0" t="s">
        <v>4076</v>
      </c>
      <c r="I2839" s="56" t="n">
        <v>0.38125</v>
      </c>
      <c r="J2839" s="56" t="n">
        <v>0.388194444444445</v>
      </c>
      <c r="K2839" s="57"/>
      <c r="L2839" s="57" t="n">
        <v>46210.3353009259</v>
      </c>
      <c r="M2839" s="0" t="s">
        <v>26828</v>
      </c>
      <c r="N2839" s="56" t="n">
        <v>0.00694444444444444</v>
      </c>
      <c r="O2839" s="56" t="n">
        <v>0</v>
      </c>
      <c r="P2839" s="56" t="n">
        <v>0.0527777777777778</v>
      </c>
      <c r="Q2839" s="56" t="n">
        <v>0</v>
      </c>
      <c r="R2839" s="0" t="n">
        <v>-23.650009</v>
      </c>
      <c r="S2839" s="0" t="n">
        <v>-46.668003</v>
      </c>
      <c r="T2839" s="0" t="n">
        <v>-23.652594</v>
      </c>
      <c r="U2839" s="0" t="n">
        <v>-46.664161</v>
      </c>
      <c r="V2839" s="0" t="n">
        <v>1</v>
      </c>
      <c r="W2839" s="0" t="n">
        <v>0</v>
      </c>
      <c r="X2839" s="0" t="n">
        <v>0</v>
      </c>
      <c r="Y2839" s="0" t="n">
        <v>0</v>
      </c>
      <c r="Z2839" s="0" t="s">
        <v>7895</v>
      </c>
      <c r="AA2839" s="0"/>
      <c r="AB2839" s="0"/>
      <c r="AC2839" s="56" t="n">
        <v>0.333333333333333</v>
      </c>
      <c r="AD2839" s="56" t="n">
        <v>0.75</v>
      </c>
      <c r="AE2839" s="56" t="n">
        <v>0.999305555555556</v>
      </c>
      <c r="AF2839" s="56" t="n">
        <v>0.999305555555556</v>
      </c>
      <c r="AG2839" s="0"/>
      <c r="AH2839" s="0"/>
      <c r="AI2839" s="0" t="s">
        <v>4077</v>
      </c>
      <c r="AJ2839" s="0" t="s">
        <v>3399</v>
      </c>
      <c r="AK2839" s="0" t="s">
        <v>4074</v>
      </c>
      <c r="AL2839" s="0"/>
      <c r="AM2839" s="0" t="s">
        <v>27952</v>
      </c>
      <c r="AN2839" s="0" t="n">
        <v>95907</v>
      </c>
      <c r="AO2839" s="0" t="s">
        <v>7897</v>
      </c>
      <c r="AP2839" s="58" t="s">
        <v>27968</v>
      </c>
      <c r="AQ2839" s="0"/>
      <c r="AR2839" s="58" t="s">
        <v>27969</v>
      </c>
      <c r="AS2839" s="58" t="s">
        <v>27970</v>
      </c>
      <c r="AT2839" s="0"/>
    </row>
    <row r="2840" customFormat="false" ht="15" hidden="false" customHeight="false" outlineLevel="0" collapsed="false">
      <c r="A2840" s="0" t="s">
        <v>27971</v>
      </c>
      <c r="B2840" s="0" t="n">
        <v>80743</v>
      </c>
      <c r="C2840" s="55" t="n">
        <v>46213</v>
      </c>
      <c r="D2840" s="0" t="s">
        <v>26828</v>
      </c>
      <c r="E2840" s="0"/>
      <c r="F2840" s="0" t="s">
        <v>27950</v>
      </c>
      <c r="G2840" s="0" t="s">
        <v>27972</v>
      </c>
      <c r="H2840" s="0" t="s">
        <v>4013</v>
      </c>
      <c r="I2840" s="56" t="n">
        <v>0.390277777777778</v>
      </c>
      <c r="J2840" s="56" t="n">
        <v>0.397222222222222</v>
      </c>
      <c r="K2840" s="57"/>
      <c r="L2840" s="57" t="n">
        <v>46210.3453125</v>
      </c>
      <c r="M2840" s="0" t="s">
        <v>26828</v>
      </c>
      <c r="N2840" s="56" t="n">
        <v>0.00694444444444444</v>
      </c>
      <c r="O2840" s="56" t="n">
        <v>0</v>
      </c>
      <c r="P2840" s="56" t="n">
        <v>0.0513888888888889</v>
      </c>
      <c r="Q2840" s="56" t="n">
        <v>0</v>
      </c>
      <c r="R2840" s="0" t="n">
        <v>-23.653968</v>
      </c>
      <c r="S2840" s="0" t="n">
        <v>-46.666938</v>
      </c>
      <c r="T2840" s="0" t="n">
        <v>-23.657437</v>
      </c>
      <c r="U2840" s="0" t="n">
        <v>-46.663648</v>
      </c>
      <c r="V2840" s="0" t="n">
        <v>1</v>
      </c>
      <c r="W2840" s="0" t="n">
        <v>0</v>
      </c>
      <c r="X2840" s="0" t="n">
        <v>0</v>
      </c>
      <c r="Y2840" s="0" t="n">
        <v>0</v>
      </c>
      <c r="Z2840" s="0" t="s">
        <v>7895</v>
      </c>
      <c r="AA2840" s="0"/>
      <c r="AB2840" s="0"/>
      <c r="AC2840" s="56" t="n">
        <v>0.333333333333333</v>
      </c>
      <c r="AD2840" s="56" t="n">
        <v>0.75</v>
      </c>
      <c r="AE2840" s="56" t="n">
        <v>0.999305555555556</v>
      </c>
      <c r="AF2840" s="56" t="n">
        <v>0.999305555555556</v>
      </c>
      <c r="AG2840" s="0"/>
      <c r="AH2840" s="0"/>
      <c r="AI2840" s="0" t="s">
        <v>4014</v>
      </c>
      <c r="AJ2840" s="0" t="s">
        <v>3399</v>
      </c>
      <c r="AK2840" s="0" t="s">
        <v>4011</v>
      </c>
      <c r="AL2840" s="0"/>
      <c r="AM2840" s="0" t="s">
        <v>27952</v>
      </c>
      <c r="AN2840" s="0" t="n">
        <v>95907</v>
      </c>
      <c r="AO2840" s="0" t="s">
        <v>7897</v>
      </c>
      <c r="AP2840" s="58" t="s">
        <v>27973</v>
      </c>
      <c r="AQ2840" s="0"/>
      <c r="AR2840" s="58" t="s">
        <v>27974</v>
      </c>
      <c r="AS2840" s="58" t="s">
        <v>27975</v>
      </c>
      <c r="AT2840" s="0"/>
    </row>
    <row r="2841" customFormat="false" ht="15" hidden="false" customHeight="false" outlineLevel="0" collapsed="false">
      <c r="A2841" s="0" t="s">
        <v>27976</v>
      </c>
      <c r="B2841" s="0" t="n">
        <v>80747</v>
      </c>
      <c r="C2841" s="55" t="n">
        <v>46213</v>
      </c>
      <c r="D2841" s="0" t="s">
        <v>26828</v>
      </c>
      <c r="E2841" s="0"/>
      <c r="F2841" s="0" t="s">
        <v>27950</v>
      </c>
      <c r="G2841" s="0" t="s">
        <v>27977</v>
      </c>
      <c r="H2841" s="0" t="s">
        <v>4039</v>
      </c>
      <c r="I2841" s="56" t="n">
        <v>0.398611111111111</v>
      </c>
      <c r="J2841" s="56" t="n">
        <v>0.405555555555556</v>
      </c>
      <c r="K2841" s="57" t="n">
        <v>46210.3464699074</v>
      </c>
      <c r="L2841" s="57" t="n">
        <v>46210.3502430556</v>
      </c>
      <c r="M2841" s="0" t="s">
        <v>26828</v>
      </c>
      <c r="N2841" s="56" t="n">
        <v>0.00694444444444444</v>
      </c>
      <c r="O2841" s="56" t="n">
        <v>0.00377314814814815</v>
      </c>
      <c r="P2841" s="56" t="n">
        <v>0.0548611111111111</v>
      </c>
      <c r="Q2841" s="56" t="n">
        <v>0</v>
      </c>
      <c r="R2841" s="0" t="n">
        <v>-23.654653</v>
      </c>
      <c r="S2841" s="0" t="n">
        <v>-46.663829</v>
      </c>
      <c r="T2841" s="0" t="n">
        <v>-23.655051</v>
      </c>
      <c r="U2841" s="0" t="n">
        <v>-46.663439</v>
      </c>
      <c r="V2841" s="0" t="n">
        <v>1</v>
      </c>
      <c r="W2841" s="0" t="n">
        <v>0</v>
      </c>
      <c r="X2841" s="0" t="n">
        <v>0</v>
      </c>
      <c r="Y2841" s="0" t="n">
        <v>0</v>
      </c>
      <c r="Z2841" s="0" t="s">
        <v>7895</v>
      </c>
      <c r="AA2841" s="0"/>
      <c r="AB2841" s="0"/>
      <c r="AC2841" s="56" t="n">
        <v>0.333333333333333</v>
      </c>
      <c r="AD2841" s="56" t="n">
        <v>0.75</v>
      </c>
      <c r="AE2841" s="56" t="n">
        <v>0.999305555555556</v>
      </c>
      <c r="AF2841" s="56" t="n">
        <v>0.999305555555556</v>
      </c>
      <c r="AG2841" s="0"/>
      <c r="AH2841" s="0"/>
      <c r="AI2841" s="0" t="s">
        <v>4040</v>
      </c>
      <c r="AJ2841" s="0" t="s">
        <v>3399</v>
      </c>
      <c r="AK2841" s="0" t="s">
        <v>4037</v>
      </c>
      <c r="AL2841" s="0"/>
      <c r="AM2841" s="0" t="s">
        <v>27952</v>
      </c>
      <c r="AN2841" s="0" t="n">
        <v>95907</v>
      </c>
      <c r="AO2841" s="0" t="s">
        <v>7897</v>
      </c>
      <c r="AP2841" s="58" t="s">
        <v>27978</v>
      </c>
      <c r="AQ2841" s="0"/>
      <c r="AR2841" s="58" t="s">
        <v>27979</v>
      </c>
      <c r="AS2841" s="58" t="s">
        <v>27980</v>
      </c>
      <c r="AT2841" s="0"/>
    </row>
    <row r="2842" customFormat="false" ht="15" hidden="false" customHeight="false" outlineLevel="0" collapsed="false">
      <c r="A2842" s="0" t="s">
        <v>27981</v>
      </c>
      <c r="B2842" s="0" t="n">
        <v>80751</v>
      </c>
      <c r="C2842" s="55" t="n">
        <v>46213</v>
      </c>
      <c r="D2842" s="0" t="s">
        <v>26828</v>
      </c>
      <c r="E2842" s="0"/>
      <c r="F2842" s="0" t="s">
        <v>27950</v>
      </c>
      <c r="G2842" s="0" t="s">
        <v>27982</v>
      </c>
      <c r="H2842" s="0" t="s">
        <v>4069</v>
      </c>
      <c r="I2842" s="56" t="n">
        <v>0.40625</v>
      </c>
      <c r="J2842" s="56" t="n">
        <v>0.413194444444444</v>
      </c>
      <c r="K2842" s="57" t="n">
        <v>46210.3464699074</v>
      </c>
      <c r="L2842" s="57" t="n">
        <v>46210.3535300926</v>
      </c>
      <c r="M2842" s="0" t="s">
        <v>26828</v>
      </c>
      <c r="N2842" s="56" t="n">
        <v>0.00694444444444444</v>
      </c>
      <c r="O2842" s="56" t="n">
        <v>0.00706018518518519</v>
      </c>
      <c r="P2842" s="56" t="n">
        <v>0.0590277777777778</v>
      </c>
      <c r="Q2842" s="56" t="n">
        <v>0</v>
      </c>
      <c r="R2842" s="0" t="n">
        <v>-23.654171</v>
      </c>
      <c r="S2842" s="0" t="n">
        <v>-46.662806</v>
      </c>
      <c r="T2842" s="0" t="n">
        <v>-23.654585</v>
      </c>
      <c r="U2842" s="0" t="n">
        <v>-46.662497</v>
      </c>
      <c r="V2842" s="0" t="n">
        <v>1</v>
      </c>
      <c r="W2842" s="0" t="n">
        <v>0</v>
      </c>
      <c r="X2842" s="0" t="n">
        <v>0</v>
      </c>
      <c r="Y2842" s="0" t="n">
        <v>0</v>
      </c>
      <c r="Z2842" s="0" t="s">
        <v>7895</v>
      </c>
      <c r="AA2842" s="0"/>
      <c r="AB2842" s="0"/>
      <c r="AC2842" s="56" t="n">
        <v>0.333333333333333</v>
      </c>
      <c r="AD2842" s="56" t="n">
        <v>0.75</v>
      </c>
      <c r="AE2842" s="56" t="n">
        <v>0.999305555555556</v>
      </c>
      <c r="AF2842" s="56" t="n">
        <v>0.999305555555556</v>
      </c>
      <c r="AG2842" s="0"/>
      <c r="AH2842" s="0"/>
      <c r="AI2842" s="0" t="s">
        <v>4070</v>
      </c>
      <c r="AJ2842" s="0" t="s">
        <v>3399</v>
      </c>
      <c r="AK2842" s="0" t="s">
        <v>4064</v>
      </c>
      <c r="AL2842" s="0"/>
      <c r="AM2842" s="0" t="s">
        <v>27952</v>
      </c>
      <c r="AN2842" s="0" t="n">
        <v>95907</v>
      </c>
      <c r="AO2842" s="0" t="s">
        <v>7897</v>
      </c>
      <c r="AP2842" s="58" t="s">
        <v>27983</v>
      </c>
      <c r="AQ2842" s="0"/>
      <c r="AR2842" s="58" t="s">
        <v>27984</v>
      </c>
      <c r="AS2842" s="58" t="s">
        <v>27985</v>
      </c>
      <c r="AT2842" s="0"/>
    </row>
    <row r="2843" customFormat="false" ht="15" hidden="false" customHeight="false" outlineLevel="0" collapsed="false">
      <c r="A2843" s="0" t="s">
        <v>27986</v>
      </c>
      <c r="B2843" s="0" t="n">
        <v>80753</v>
      </c>
      <c r="C2843" s="55" t="n">
        <v>46213</v>
      </c>
      <c r="D2843" s="0" t="s">
        <v>26828</v>
      </c>
      <c r="E2843" s="0"/>
      <c r="F2843" s="0" t="s">
        <v>27950</v>
      </c>
      <c r="G2843" s="0" t="s">
        <v>27987</v>
      </c>
      <c r="H2843" s="0" t="s">
        <v>4082</v>
      </c>
      <c r="I2843" s="56" t="n">
        <v>0.413194444444444</v>
      </c>
      <c r="J2843" s="56" t="n">
        <v>0.420138888888889</v>
      </c>
      <c r="K2843" s="57" t="n">
        <v>46210.3467939815</v>
      </c>
      <c r="L2843" s="57" t="n">
        <v>46210.35875</v>
      </c>
      <c r="M2843" s="0" t="s">
        <v>26828</v>
      </c>
      <c r="N2843" s="56" t="n">
        <v>0.00694444444444444</v>
      </c>
      <c r="O2843" s="56" t="n">
        <v>0.0119560185185185</v>
      </c>
      <c r="P2843" s="56" t="n">
        <v>0.0611111111111111</v>
      </c>
      <c r="Q2843" s="56" t="n">
        <v>0</v>
      </c>
      <c r="R2843" s="0" t="n">
        <v>-23.653911</v>
      </c>
      <c r="S2843" s="0" t="n">
        <v>-46.662485</v>
      </c>
      <c r="T2843" s="0" t="n">
        <v>-23.653597</v>
      </c>
      <c r="U2843" s="0" t="n">
        <v>-46.662501</v>
      </c>
      <c r="V2843" s="0" t="n">
        <v>1</v>
      </c>
      <c r="W2843" s="0" t="n">
        <v>0</v>
      </c>
      <c r="X2843" s="0" t="n">
        <v>0</v>
      </c>
      <c r="Y2843" s="0" t="n">
        <v>0</v>
      </c>
      <c r="Z2843" s="0" t="s">
        <v>7895</v>
      </c>
      <c r="AA2843" s="0"/>
      <c r="AB2843" s="0"/>
      <c r="AC2843" s="56" t="n">
        <v>0.333333333333333</v>
      </c>
      <c r="AD2843" s="56" t="n">
        <v>0.75</v>
      </c>
      <c r="AE2843" s="56" t="n">
        <v>0.999305555555556</v>
      </c>
      <c r="AF2843" s="56" t="n">
        <v>0.999305555555556</v>
      </c>
      <c r="AG2843" s="0"/>
      <c r="AH2843" s="0"/>
      <c r="AI2843" s="0" t="s">
        <v>4083</v>
      </c>
      <c r="AJ2843" s="0" t="s">
        <v>3399</v>
      </c>
      <c r="AK2843" s="0" t="s">
        <v>4080</v>
      </c>
      <c r="AL2843" s="0"/>
      <c r="AM2843" s="0" t="s">
        <v>27952</v>
      </c>
      <c r="AN2843" s="0" t="n">
        <v>95907</v>
      </c>
      <c r="AO2843" s="0" t="s">
        <v>7897</v>
      </c>
      <c r="AP2843" s="58" t="s">
        <v>27988</v>
      </c>
      <c r="AQ2843" s="0"/>
      <c r="AR2843" s="58" t="s">
        <v>27989</v>
      </c>
      <c r="AS2843" s="58" t="s">
        <v>27990</v>
      </c>
      <c r="AT2843" s="0"/>
    </row>
    <row r="2844" customFormat="false" ht="15" hidden="false" customHeight="false" outlineLevel="0" collapsed="false">
      <c r="A2844" s="0" t="s">
        <v>27991</v>
      </c>
      <c r="B2844" s="0" t="n">
        <v>80749</v>
      </c>
      <c r="C2844" s="55" t="n">
        <v>46213</v>
      </c>
      <c r="D2844" s="0" t="s">
        <v>26828</v>
      </c>
      <c r="E2844" s="0"/>
      <c r="F2844" s="0" t="s">
        <v>27950</v>
      </c>
      <c r="G2844" s="0" t="s">
        <v>27992</v>
      </c>
      <c r="H2844" s="0" t="s">
        <v>4052</v>
      </c>
      <c r="I2844" s="56" t="n">
        <v>0.422222222222222</v>
      </c>
      <c r="J2844" s="56" t="n">
        <v>0.429166666666667</v>
      </c>
      <c r="K2844" s="57" t="n">
        <v>46210.3593518519</v>
      </c>
      <c r="L2844" s="57" t="n">
        <v>46210.3616203704</v>
      </c>
      <c r="M2844" s="0" t="s">
        <v>26828</v>
      </c>
      <c r="N2844" s="56" t="n">
        <v>0.00694444444444444</v>
      </c>
      <c r="O2844" s="56" t="n">
        <v>0.00226851851851852</v>
      </c>
      <c r="P2844" s="56" t="n">
        <v>0.0673611111111111</v>
      </c>
      <c r="Q2844" s="56" t="n">
        <v>0</v>
      </c>
      <c r="R2844" s="0" t="n">
        <v>-23.651534</v>
      </c>
      <c r="S2844" s="0" t="n">
        <v>-46.661038</v>
      </c>
      <c r="T2844" s="0" t="n">
        <v>-23.652003</v>
      </c>
      <c r="U2844" s="0" t="n">
        <v>-46.6604</v>
      </c>
      <c r="V2844" s="0" t="n">
        <v>1</v>
      </c>
      <c r="W2844" s="0" t="n">
        <v>0</v>
      </c>
      <c r="X2844" s="0" t="n">
        <v>0</v>
      </c>
      <c r="Y2844" s="0" t="n">
        <v>0</v>
      </c>
      <c r="Z2844" s="0" t="s">
        <v>7895</v>
      </c>
      <c r="AA2844" s="0"/>
      <c r="AB2844" s="0"/>
      <c r="AC2844" s="56" t="n">
        <v>0.333333333333333</v>
      </c>
      <c r="AD2844" s="56" t="n">
        <v>0.75</v>
      </c>
      <c r="AE2844" s="56" t="n">
        <v>0.999305555555556</v>
      </c>
      <c r="AF2844" s="56" t="n">
        <v>0.999305555555556</v>
      </c>
      <c r="AG2844" s="0"/>
      <c r="AH2844" s="0"/>
      <c r="AI2844" s="0" t="s">
        <v>4053</v>
      </c>
      <c r="AJ2844" s="0" t="s">
        <v>3399</v>
      </c>
      <c r="AK2844" s="0" t="s">
        <v>4050</v>
      </c>
      <c r="AL2844" s="0"/>
      <c r="AM2844" s="0" t="s">
        <v>27952</v>
      </c>
      <c r="AN2844" s="0" t="n">
        <v>95907</v>
      </c>
      <c r="AO2844" s="0" t="s">
        <v>7897</v>
      </c>
      <c r="AP2844" s="58" t="s">
        <v>27993</v>
      </c>
      <c r="AQ2844" s="0"/>
      <c r="AR2844" s="58" t="s">
        <v>27994</v>
      </c>
      <c r="AS2844" s="58" t="s">
        <v>27995</v>
      </c>
      <c r="AT2844" s="0"/>
    </row>
    <row r="2845" customFormat="false" ht="15" hidden="false" customHeight="false" outlineLevel="0" collapsed="false">
      <c r="A2845" s="0" t="s">
        <v>27996</v>
      </c>
      <c r="B2845" s="0" t="n">
        <v>80745</v>
      </c>
      <c r="C2845" s="55" t="n">
        <v>46213</v>
      </c>
      <c r="D2845" s="0" t="s">
        <v>26828</v>
      </c>
      <c r="E2845" s="0"/>
      <c r="F2845" s="0" t="s">
        <v>27950</v>
      </c>
      <c r="G2845" s="0" t="s">
        <v>27997</v>
      </c>
      <c r="H2845" s="0" t="s">
        <v>4025</v>
      </c>
      <c r="I2845" s="56" t="n">
        <v>0.429166666666667</v>
      </c>
      <c r="J2845" s="56" t="n">
        <v>0.436111111111111</v>
      </c>
      <c r="K2845" s="57"/>
      <c r="L2845" s="57" t="n">
        <v>46210.3653125</v>
      </c>
      <c r="M2845" s="0" t="s">
        <v>26828</v>
      </c>
      <c r="N2845" s="56" t="n">
        <v>0.00694444444444444</v>
      </c>
      <c r="O2845" s="56" t="n">
        <v>0</v>
      </c>
      <c r="P2845" s="56" t="n">
        <v>0.0701388888888889</v>
      </c>
      <c r="Q2845" s="56" t="n">
        <v>0</v>
      </c>
      <c r="R2845" s="0" t="n">
        <v>-23.651534</v>
      </c>
      <c r="S2845" s="0" t="n">
        <v>-46.661038</v>
      </c>
      <c r="T2845" s="0" t="n">
        <v>-23.656439</v>
      </c>
      <c r="U2845" s="0" t="n">
        <v>-46.656304</v>
      </c>
      <c r="V2845" s="0" t="n">
        <v>1</v>
      </c>
      <c r="W2845" s="0" t="n">
        <v>0</v>
      </c>
      <c r="X2845" s="0" t="n">
        <v>0</v>
      </c>
      <c r="Y2845" s="0" t="n">
        <v>0</v>
      </c>
      <c r="Z2845" s="0" t="s">
        <v>7895</v>
      </c>
      <c r="AA2845" s="0"/>
      <c r="AB2845" s="0"/>
      <c r="AC2845" s="56" t="n">
        <v>0.333333333333333</v>
      </c>
      <c r="AD2845" s="56" t="n">
        <v>0.75</v>
      </c>
      <c r="AE2845" s="56" t="n">
        <v>0.999305555555556</v>
      </c>
      <c r="AF2845" s="56" t="n">
        <v>0.999305555555556</v>
      </c>
      <c r="AG2845" s="0"/>
      <c r="AH2845" s="0"/>
      <c r="AI2845" s="0" t="s">
        <v>4026</v>
      </c>
      <c r="AJ2845" s="0" t="s">
        <v>3399</v>
      </c>
      <c r="AK2845" s="0" t="s">
        <v>4023</v>
      </c>
      <c r="AL2845" s="0"/>
      <c r="AM2845" s="0" t="s">
        <v>27952</v>
      </c>
      <c r="AN2845" s="0" t="n">
        <v>95907</v>
      </c>
      <c r="AO2845" s="0" t="s">
        <v>7897</v>
      </c>
      <c r="AP2845" s="58" t="s">
        <v>27998</v>
      </c>
      <c r="AQ2845" s="0"/>
      <c r="AR2845" s="58" t="s">
        <v>27999</v>
      </c>
      <c r="AS2845" s="58" t="s">
        <v>28000</v>
      </c>
      <c r="AT2845" s="0"/>
    </row>
    <row r="2846" customFormat="false" ht="15" hidden="false" customHeight="false" outlineLevel="0" collapsed="false">
      <c r="A2846" s="0" t="s">
        <v>28001</v>
      </c>
      <c r="B2846" s="0" t="n">
        <v>80748</v>
      </c>
      <c r="C2846" s="55" t="n">
        <v>46213</v>
      </c>
      <c r="D2846" s="0" t="s">
        <v>26828</v>
      </c>
      <c r="E2846" s="0"/>
      <c r="F2846" s="0" t="s">
        <v>27950</v>
      </c>
      <c r="G2846" s="0" t="s">
        <v>28002</v>
      </c>
      <c r="H2846" s="0" t="s">
        <v>4046</v>
      </c>
      <c r="I2846" s="56" t="n">
        <v>0.438888888888889</v>
      </c>
      <c r="J2846" s="56" t="n">
        <v>0.445833333333333</v>
      </c>
      <c r="K2846" s="57" t="n">
        <v>46210.3626157407</v>
      </c>
      <c r="L2846" s="57" t="n">
        <v>46210.3698958333</v>
      </c>
      <c r="M2846" s="0" t="s">
        <v>26828</v>
      </c>
      <c r="N2846" s="56" t="n">
        <v>0.00694444444444444</v>
      </c>
      <c r="O2846" s="56" t="n">
        <v>0.00728009259259259</v>
      </c>
      <c r="P2846" s="56" t="n">
        <v>0.0756944444444444</v>
      </c>
      <c r="Q2846" s="56" t="n">
        <v>0</v>
      </c>
      <c r="R2846" s="0" t="n">
        <v>-23.656476</v>
      </c>
      <c r="S2846" s="0" t="n">
        <v>-46.656786</v>
      </c>
      <c r="T2846" s="0" t="n">
        <v>-23.657054</v>
      </c>
      <c r="U2846" s="0" t="n">
        <v>-46.658005</v>
      </c>
      <c r="V2846" s="0" t="n">
        <v>1</v>
      </c>
      <c r="W2846" s="0" t="n">
        <v>0</v>
      </c>
      <c r="X2846" s="0" t="n">
        <v>0</v>
      </c>
      <c r="Y2846" s="0" t="n">
        <v>0</v>
      </c>
      <c r="Z2846" s="0" t="s">
        <v>7895</v>
      </c>
      <c r="AA2846" s="0"/>
      <c r="AB2846" s="0"/>
      <c r="AC2846" s="56" t="n">
        <v>0.333333333333333</v>
      </c>
      <c r="AD2846" s="56" t="n">
        <v>0.75</v>
      </c>
      <c r="AE2846" s="56" t="n">
        <v>0.999305555555556</v>
      </c>
      <c r="AF2846" s="56" t="n">
        <v>0.999305555555556</v>
      </c>
      <c r="AG2846" s="0"/>
      <c r="AH2846" s="0"/>
      <c r="AI2846" s="0" t="s">
        <v>4047</v>
      </c>
      <c r="AJ2846" s="0" t="s">
        <v>3399</v>
      </c>
      <c r="AK2846" s="0" t="s">
        <v>4044</v>
      </c>
      <c r="AL2846" s="0"/>
      <c r="AM2846" s="0" t="s">
        <v>27952</v>
      </c>
      <c r="AN2846" s="0" t="n">
        <v>95907</v>
      </c>
      <c r="AO2846" s="0" t="s">
        <v>7897</v>
      </c>
      <c r="AP2846" s="58" t="s">
        <v>28003</v>
      </c>
      <c r="AQ2846" s="0"/>
      <c r="AR2846" s="58" t="s">
        <v>28004</v>
      </c>
      <c r="AS2846" s="58" t="s">
        <v>28005</v>
      </c>
      <c r="AT2846" s="0"/>
    </row>
    <row r="2847" customFormat="false" ht="15" hidden="false" customHeight="false" outlineLevel="0" collapsed="false">
      <c r="A2847" s="0" t="s">
        <v>28006</v>
      </c>
      <c r="B2847" s="0" t="n">
        <v>80734</v>
      </c>
      <c r="C2847" s="55" t="n">
        <v>46213</v>
      </c>
      <c r="D2847" s="0" t="s">
        <v>26828</v>
      </c>
      <c r="E2847" s="0"/>
      <c r="F2847" s="0" t="s">
        <v>27950</v>
      </c>
      <c r="G2847" s="0" t="s">
        <v>28007</v>
      </c>
      <c r="H2847" s="0" t="s">
        <v>3954</v>
      </c>
      <c r="I2847" s="56" t="n">
        <v>0.449305555555556</v>
      </c>
      <c r="J2847" s="56" t="n">
        <v>0.45625</v>
      </c>
      <c r="K2847" s="57" t="n">
        <v>46210.3844907407</v>
      </c>
      <c r="L2847" s="57" t="n">
        <v>46210.3991898148</v>
      </c>
      <c r="M2847" s="0" t="s">
        <v>26828</v>
      </c>
      <c r="N2847" s="56" t="n">
        <v>0.00694444444444444</v>
      </c>
      <c r="O2847" s="56" t="n">
        <v>0.0146990740740741</v>
      </c>
      <c r="P2847" s="56" t="n">
        <v>0.0569444444444444</v>
      </c>
      <c r="Q2847" s="56" t="n">
        <v>0</v>
      </c>
      <c r="R2847" s="0" t="n">
        <v>-23.661501</v>
      </c>
      <c r="S2847" s="0" t="n">
        <v>-46.654434</v>
      </c>
      <c r="T2847" s="0" t="n">
        <v>-23.661074</v>
      </c>
      <c r="U2847" s="0" t="n">
        <v>-46.654605</v>
      </c>
      <c r="V2847" s="0" t="n">
        <v>1</v>
      </c>
      <c r="W2847" s="0" t="n">
        <v>0</v>
      </c>
      <c r="X2847" s="0" t="n">
        <v>0</v>
      </c>
      <c r="Y2847" s="0" t="n">
        <v>0</v>
      </c>
      <c r="Z2847" s="0" t="s">
        <v>7895</v>
      </c>
      <c r="AA2847" s="0"/>
      <c r="AB2847" s="0"/>
      <c r="AC2847" s="56" t="n">
        <v>0.333333333333333</v>
      </c>
      <c r="AD2847" s="56" t="n">
        <v>0.75</v>
      </c>
      <c r="AE2847" s="56" t="n">
        <v>0.999305555555556</v>
      </c>
      <c r="AF2847" s="56" t="n">
        <v>0.999305555555556</v>
      </c>
      <c r="AG2847" s="0"/>
      <c r="AH2847" s="0"/>
      <c r="AI2847" s="0" t="s">
        <v>3955</v>
      </c>
      <c r="AJ2847" s="0" t="s">
        <v>3399</v>
      </c>
      <c r="AK2847" s="0" t="s">
        <v>3952</v>
      </c>
      <c r="AL2847" s="0"/>
      <c r="AM2847" s="0" t="s">
        <v>27952</v>
      </c>
      <c r="AN2847" s="0" t="n">
        <v>95907</v>
      </c>
      <c r="AO2847" s="0" t="s">
        <v>7897</v>
      </c>
      <c r="AP2847" s="58" t="s">
        <v>28008</v>
      </c>
      <c r="AQ2847" s="0"/>
      <c r="AR2847" s="58" t="s">
        <v>28009</v>
      </c>
      <c r="AS2847" s="58" t="s">
        <v>28010</v>
      </c>
      <c r="AT2847" s="0"/>
    </row>
    <row r="2848" customFormat="false" ht="15" hidden="false" customHeight="false" outlineLevel="0" collapsed="false">
      <c r="A2848" s="0" t="s">
        <v>28011</v>
      </c>
      <c r="B2848" s="0" t="n">
        <v>80726</v>
      </c>
      <c r="C2848" s="55" t="n">
        <v>46213</v>
      </c>
      <c r="D2848" s="0" t="s">
        <v>26828</v>
      </c>
      <c r="E2848" s="0"/>
      <c r="F2848" s="0" t="s">
        <v>27950</v>
      </c>
      <c r="G2848" s="0" t="s">
        <v>28012</v>
      </c>
      <c r="H2848" s="0" t="s">
        <v>3897</v>
      </c>
      <c r="I2848" s="56" t="n">
        <v>0.456944444444444</v>
      </c>
      <c r="J2848" s="56" t="n">
        <v>0.463888888888889</v>
      </c>
      <c r="K2848" s="57" t="n">
        <v>46210.3736689815</v>
      </c>
      <c r="L2848" s="57" t="n">
        <v>46210.3944907407</v>
      </c>
      <c r="M2848" s="0" t="s">
        <v>26828</v>
      </c>
      <c r="N2848" s="56" t="n">
        <v>0.00694444444444444</v>
      </c>
      <c r="O2848" s="56" t="n">
        <v>0.0208217592592593</v>
      </c>
      <c r="P2848" s="56" t="n">
        <v>0.06875</v>
      </c>
      <c r="Q2848" s="56" t="n">
        <v>0</v>
      </c>
      <c r="R2848" s="0" t="n">
        <v>-23.662468</v>
      </c>
      <c r="S2848" s="0" t="n">
        <v>-46.654769</v>
      </c>
      <c r="T2848" s="0" t="n">
        <v>-23.661881</v>
      </c>
      <c r="U2848" s="0" t="n">
        <v>-46.656931</v>
      </c>
      <c r="V2848" s="0" t="n">
        <v>1</v>
      </c>
      <c r="W2848" s="0" t="n">
        <v>0</v>
      </c>
      <c r="X2848" s="0" t="n">
        <v>0</v>
      </c>
      <c r="Y2848" s="0" t="n">
        <v>0</v>
      </c>
      <c r="Z2848" s="0" t="s">
        <v>7895</v>
      </c>
      <c r="AA2848" s="0"/>
      <c r="AB2848" s="0"/>
      <c r="AC2848" s="56" t="n">
        <v>0.333333333333333</v>
      </c>
      <c r="AD2848" s="56" t="n">
        <v>0.75</v>
      </c>
      <c r="AE2848" s="56" t="n">
        <v>0.999305555555556</v>
      </c>
      <c r="AF2848" s="56" t="n">
        <v>0.999305555555556</v>
      </c>
      <c r="AG2848" s="0"/>
      <c r="AH2848" s="0"/>
      <c r="AI2848" s="0" t="s">
        <v>3898</v>
      </c>
      <c r="AJ2848" s="0" t="s">
        <v>3399</v>
      </c>
      <c r="AK2848" s="0" t="s">
        <v>3895</v>
      </c>
      <c r="AL2848" s="0"/>
      <c r="AM2848" s="0" t="s">
        <v>27952</v>
      </c>
      <c r="AN2848" s="0" t="n">
        <v>95907</v>
      </c>
      <c r="AO2848" s="0" t="s">
        <v>7897</v>
      </c>
      <c r="AP2848" s="58" t="s">
        <v>28013</v>
      </c>
      <c r="AQ2848" s="0"/>
      <c r="AR2848" s="58" t="s">
        <v>28014</v>
      </c>
      <c r="AS2848" s="58" t="s">
        <v>28015</v>
      </c>
      <c r="AT2848" s="0"/>
    </row>
    <row r="2849" customFormat="false" ht="15" hidden="false" customHeight="false" outlineLevel="0" collapsed="false">
      <c r="A2849" s="0" t="s">
        <v>28016</v>
      </c>
      <c r="B2849" s="0" t="n">
        <v>80742</v>
      </c>
      <c r="C2849" s="55" t="n">
        <v>46213</v>
      </c>
      <c r="D2849" s="0" t="s">
        <v>26828</v>
      </c>
      <c r="E2849" s="0"/>
      <c r="F2849" s="0" t="s">
        <v>27950</v>
      </c>
      <c r="G2849" s="0" t="s">
        <v>28017</v>
      </c>
      <c r="H2849" s="0" t="s">
        <v>4006</v>
      </c>
      <c r="I2849" s="56" t="n">
        <v>0.463888888888889</v>
      </c>
      <c r="J2849" s="56" t="n">
        <v>0.470833333333333</v>
      </c>
      <c r="K2849" s="57" t="n">
        <v>46210.3844907407</v>
      </c>
      <c r="L2849" s="57" t="n">
        <v>46210.4087268519</v>
      </c>
      <c r="M2849" s="0" t="s">
        <v>26828</v>
      </c>
      <c r="N2849" s="56" t="n">
        <v>0.00694444444444444</v>
      </c>
      <c r="O2849" s="56" t="n">
        <v>0.0242361111111111</v>
      </c>
      <c r="P2849" s="56" t="n">
        <v>0.0618055555555556</v>
      </c>
      <c r="Q2849" s="56" t="n">
        <v>0</v>
      </c>
      <c r="R2849" s="0" t="n">
        <v>-23.662471</v>
      </c>
      <c r="S2849" s="0" t="n">
        <v>-46.65477</v>
      </c>
      <c r="T2849" s="0" t="n">
        <v>-23.66238</v>
      </c>
      <c r="U2849" s="0" t="n">
        <v>-46.654673</v>
      </c>
      <c r="V2849" s="0" t="n">
        <v>1</v>
      </c>
      <c r="W2849" s="0" t="n">
        <v>0</v>
      </c>
      <c r="X2849" s="0" t="n">
        <v>0</v>
      </c>
      <c r="Y2849" s="0" t="n">
        <v>0</v>
      </c>
      <c r="Z2849" s="0" t="s">
        <v>7895</v>
      </c>
      <c r="AA2849" s="0"/>
      <c r="AB2849" s="0"/>
      <c r="AC2849" s="56" t="n">
        <v>0.333333333333333</v>
      </c>
      <c r="AD2849" s="56" t="n">
        <v>0.75</v>
      </c>
      <c r="AE2849" s="56" t="n">
        <v>0.999305555555556</v>
      </c>
      <c r="AF2849" s="56" t="n">
        <v>0.999305555555556</v>
      </c>
      <c r="AG2849" s="0"/>
      <c r="AH2849" s="0"/>
      <c r="AI2849" s="0" t="s">
        <v>4007</v>
      </c>
      <c r="AJ2849" s="0" t="s">
        <v>3399</v>
      </c>
      <c r="AK2849" s="0" t="s">
        <v>4004</v>
      </c>
      <c r="AL2849" s="0"/>
      <c r="AM2849" s="0" t="s">
        <v>27952</v>
      </c>
      <c r="AN2849" s="0" t="n">
        <v>95907</v>
      </c>
      <c r="AO2849" s="0" t="s">
        <v>7897</v>
      </c>
      <c r="AP2849" s="58" t="s">
        <v>28018</v>
      </c>
      <c r="AQ2849" s="0"/>
      <c r="AR2849" s="58" t="s">
        <v>28019</v>
      </c>
      <c r="AS2849" s="58" t="s">
        <v>28020</v>
      </c>
      <c r="AT2849" s="0"/>
    </row>
    <row r="2850" customFormat="false" ht="15" hidden="false" customHeight="false" outlineLevel="0" collapsed="false">
      <c r="A2850" s="0" t="s">
        <v>28021</v>
      </c>
      <c r="B2850" s="0" t="n">
        <v>80730</v>
      </c>
      <c r="C2850" s="55" t="n">
        <v>46213</v>
      </c>
      <c r="D2850" s="0" t="s">
        <v>26828</v>
      </c>
      <c r="E2850" s="0"/>
      <c r="F2850" s="0" t="s">
        <v>27950</v>
      </c>
      <c r="G2850" s="0" t="s">
        <v>28022</v>
      </c>
      <c r="H2850" s="0" t="s">
        <v>3925</v>
      </c>
      <c r="I2850" s="56" t="n">
        <v>0.472916666666667</v>
      </c>
      <c r="J2850" s="56" t="n">
        <v>0.479861111111111</v>
      </c>
      <c r="K2850" s="57" t="n">
        <v>46210.3738310185</v>
      </c>
      <c r="L2850" s="57" t="n">
        <v>46210.4144907407</v>
      </c>
      <c r="M2850" s="0" t="s">
        <v>26828</v>
      </c>
      <c r="N2850" s="56" t="n">
        <v>0.00694444444444444</v>
      </c>
      <c r="O2850" s="56" t="n">
        <v>0.0406597222222222</v>
      </c>
      <c r="P2850" s="56" t="n">
        <v>0.0652777777777778</v>
      </c>
      <c r="Q2850" s="56" t="n">
        <v>0</v>
      </c>
      <c r="R2850" s="0" t="n">
        <v>-23.662224</v>
      </c>
      <c r="S2850" s="0" t="n">
        <v>-46.656588</v>
      </c>
      <c r="T2850" s="0" t="n">
        <v>-23.662366</v>
      </c>
      <c r="U2850" s="0" t="n">
        <v>-46.656647</v>
      </c>
      <c r="V2850" s="0" t="n">
        <v>1</v>
      </c>
      <c r="W2850" s="0" t="n">
        <v>0</v>
      </c>
      <c r="X2850" s="0" t="n">
        <v>0</v>
      </c>
      <c r="Y2850" s="0" t="n">
        <v>0</v>
      </c>
      <c r="Z2850" s="0" t="s">
        <v>7895</v>
      </c>
      <c r="AA2850" s="0"/>
      <c r="AB2850" s="0"/>
      <c r="AC2850" s="56" t="n">
        <v>0.333333333333333</v>
      </c>
      <c r="AD2850" s="56" t="n">
        <v>0.75</v>
      </c>
      <c r="AE2850" s="56" t="n">
        <v>0.999305555555556</v>
      </c>
      <c r="AF2850" s="56" t="n">
        <v>0.999305555555556</v>
      </c>
      <c r="AG2850" s="0"/>
      <c r="AH2850" s="0"/>
      <c r="AI2850" s="0" t="s">
        <v>3926</v>
      </c>
      <c r="AJ2850" s="0" t="s">
        <v>3399</v>
      </c>
      <c r="AK2850" s="0" t="s">
        <v>3923</v>
      </c>
      <c r="AL2850" s="0"/>
      <c r="AM2850" s="0" t="s">
        <v>27952</v>
      </c>
      <c r="AN2850" s="0" t="n">
        <v>95907</v>
      </c>
      <c r="AO2850" s="0" t="s">
        <v>7897</v>
      </c>
      <c r="AP2850" s="58" t="s">
        <v>28023</v>
      </c>
      <c r="AQ2850" s="0"/>
      <c r="AR2850" s="58" t="s">
        <v>28024</v>
      </c>
      <c r="AS2850" s="58" t="s">
        <v>28025</v>
      </c>
      <c r="AT2850" s="0"/>
    </row>
    <row r="2851" customFormat="false" ht="15" hidden="false" customHeight="false" outlineLevel="0" collapsed="false">
      <c r="A2851" s="0" t="s">
        <v>28026</v>
      </c>
      <c r="B2851" s="0" t="n">
        <v>80736</v>
      </c>
      <c r="C2851" s="55" t="n">
        <v>46213</v>
      </c>
      <c r="D2851" s="0" t="s">
        <v>26828</v>
      </c>
      <c r="E2851" s="0"/>
      <c r="F2851" s="0" t="s">
        <v>27950</v>
      </c>
      <c r="G2851" s="0" t="s">
        <v>28027</v>
      </c>
      <c r="H2851" s="0" t="s">
        <v>3967</v>
      </c>
      <c r="I2851" s="56" t="n">
        <v>0.483333333333333</v>
      </c>
      <c r="J2851" s="56" t="n">
        <v>0.490277777777778</v>
      </c>
      <c r="K2851" s="57"/>
      <c r="L2851" s="57" t="n">
        <v>46210.3782638889</v>
      </c>
      <c r="M2851" s="0" t="s">
        <v>26828</v>
      </c>
      <c r="N2851" s="56" t="n">
        <v>0.00694444444444444</v>
      </c>
      <c r="O2851" s="56" t="n">
        <v>0</v>
      </c>
      <c r="P2851" s="56" t="n">
        <v>0.111805555555556</v>
      </c>
      <c r="Q2851" s="56" t="n">
        <v>0</v>
      </c>
      <c r="R2851" s="0" t="n">
        <v>-23.661061</v>
      </c>
      <c r="S2851" s="0" t="n">
        <v>-46.660553</v>
      </c>
      <c r="T2851" s="0" t="n">
        <v>-23.660048</v>
      </c>
      <c r="U2851" s="0" t="n">
        <v>-46.656086</v>
      </c>
      <c r="V2851" s="0" t="n">
        <v>1</v>
      </c>
      <c r="W2851" s="0" t="n">
        <v>0</v>
      </c>
      <c r="X2851" s="0" t="n">
        <v>0</v>
      </c>
      <c r="Y2851" s="0" t="n">
        <v>0</v>
      </c>
      <c r="Z2851" s="0" t="s">
        <v>7895</v>
      </c>
      <c r="AA2851" s="0"/>
      <c r="AB2851" s="0"/>
      <c r="AC2851" s="56" t="n">
        <v>0.333333333333333</v>
      </c>
      <c r="AD2851" s="56" t="n">
        <v>0.75</v>
      </c>
      <c r="AE2851" s="56" t="n">
        <v>0.999305555555556</v>
      </c>
      <c r="AF2851" s="56" t="n">
        <v>0.999305555555556</v>
      </c>
      <c r="AG2851" s="0"/>
      <c r="AH2851" s="0"/>
      <c r="AI2851" s="0" t="s">
        <v>3968</v>
      </c>
      <c r="AJ2851" s="0" t="s">
        <v>3399</v>
      </c>
      <c r="AK2851" s="0" t="s">
        <v>3965</v>
      </c>
      <c r="AL2851" s="0"/>
      <c r="AM2851" s="0" t="s">
        <v>27952</v>
      </c>
      <c r="AN2851" s="0" t="n">
        <v>95907</v>
      </c>
      <c r="AO2851" s="0" t="s">
        <v>7897</v>
      </c>
      <c r="AP2851" s="58" t="s">
        <v>28028</v>
      </c>
      <c r="AQ2851" s="0"/>
      <c r="AR2851" s="58" t="s">
        <v>28029</v>
      </c>
      <c r="AS2851" s="58" t="s">
        <v>28030</v>
      </c>
      <c r="AT2851" s="0"/>
    </row>
    <row r="2852" customFormat="false" ht="15" hidden="false" customHeight="false" outlineLevel="0" collapsed="false">
      <c r="A2852" s="0" t="s">
        <v>28031</v>
      </c>
      <c r="B2852" s="0" t="n">
        <v>80741</v>
      </c>
      <c r="C2852" s="55" t="n">
        <v>46213</v>
      </c>
      <c r="D2852" s="0" t="s">
        <v>26828</v>
      </c>
      <c r="E2852" s="0"/>
      <c r="F2852" s="0" t="s">
        <v>27950</v>
      </c>
      <c r="G2852" s="0" t="s">
        <v>28032</v>
      </c>
      <c r="H2852" s="0" t="s">
        <v>4000</v>
      </c>
      <c r="I2852" s="56" t="n">
        <v>0.490277777777778</v>
      </c>
      <c r="J2852" s="56" t="n">
        <v>0.497222222222222</v>
      </c>
      <c r="K2852" s="57"/>
      <c r="L2852" s="57" t="n">
        <v>46210.3834375</v>
      </c>
      <c r="M2852" s="0" t="s">
        <v>26828</v>
      </c>
      <c r="N2852" s="56" t="n">
        <v>0.00694444444444444</v>
      </c>
      <c r="O2852" s="56" t="n">
        <v>0</v>
      </c>
      <c r="P2852" s="56" t="n">
        <v>0.113194444444444</v>
      </c>
      <c r="Q2852" s="56" t="n">
        <v>0</v>
      </c>
      <c r="R2852" s="0" t="n">
        <v>-23.661061</v>
      </c>
      <c r="S2852" s="0" t="n">
        <v>-46.660553</v>
      </c>
      <c r="T2852" s="0" t="n">
        <v>-23.660539</v>
      </c>
      <c r="U2852" s="0" t="n">
        <v>-46.656909</v>
      </c>
      <c r="V2852" s="0" t="n">
        <v>1</v>
      </c>
      <c r="W2852" s="0" t="n">
        <v>0</v>
      </c>
      <c r="X2852" s="0" t="n">
        <v>0</v>
      </c>
      <c r="Y2852" s="0" t="n">
        <v>0</v>
      </c>
      <c r="Z2852" s="0" t="s">
        <v>7895</v>
      </c>
      <c r="AA2852" s="0"/>
      <c r="AB2852" s="0"/>
      <c r="AC2852" s="56" t="n">
        <v>0.333333333333333</v>
      </c>
      <c r="AD2852" s="56" t="n">
        <v>0.75</v>
      </c>
      <c r="AE2852" s="56" t="n">
        <v>0.999305555555556</v>
      </c>
      <c r="AF2852" s="56" t="n">
        <v>0.999305555555556</v>
      </c>
      <c r="AG2852" s="0"/>
      <c r="AH2852" s="0"/>
      <c r="AI2852" s="0" t="s">
        <v>4001</v>
      </c>
      <c r="AJ2852" s="0" t="s">
        <v>3399</v>
      </c>
      <c r="AK2852" s="0" t="s">
        <v>3998</v>
      </c>
      <c r="AL2852" s="0"/>
      <c r="AM2852" s="0" t="s">
        <v>27952</v>
      </c>
      <c r="AN2852" s="0" t="n">
        <v>95907</v>
      </c>
      <c r="AO2852" s="0" t="s">
        <v>7897</v>
      </c>
      <c r="AP2852" s="58" t="s">
        <v>28033</v>
      </c>
      <c r="AQ2852" s="0"/>
      <c r="AR2852" s="58" t="s">
        <v>28034</v>
      </c>
      <c r="AS2852" s="58" t="s">
        <v>28035</v>
      </c>
      <c r="AT2852" s="0"/>
    </row>
    <row r="2853" customFormat="false" ht="15" hidden="false" customHeight="false" outlineLevel="0" collapsed="false">
      <c r="A2853" s="0" t="s">
        <v>28036</v>
      </c>
      <c r="B2853" s="0" t="n">
        <v>80733</v>
      </c>
      <c r="C2853" s="55" t="n">
        <v>46213</v>
      </c>
      <c r="D2853" s="0" t="s">
        <v>26828</v>
      </c>
      <c r="E2853" s="0"/>
      <c r="F2853" s="0" t="s">
        <v>27950</v>
      </c>
      <c r="G2853" s="0" t="s">
        <v>28037</v>
      </c>
      <c r="H2853" s="0" t="s">
        <v>3948</v>
      </c>
      <c r="I2853" s="56" t="n">
        <v>0.500694444444444</v>
      </c>
      <c r="J2853" s="56" t="n">
        <v>0.507638888888889</v>
      </c>
      <c r="K2853" s="57"/>
      <c r="L2853" s="57" t="n">
        <v>46210.423900463</v>
      </c>
      <c r="M2853" s="0" t="s">
        <v>26828</v>
      </c>
      <c r="N2853" s="56" t="n">
        <v>0.00694444444444444</v>
      </c>
      <c r="O2853" s="56" t="n">
        <v>0</v>
      </c>
      <c r="P2853" s="56" t="n">
        <v>0.0833333333333333</v>
      </c>
      <c r="Q2853" s="56" t="n">
        <v>0</v>
      </c>
      <c r="R2853" s="0" t="n">
        <v>-23.657354</v>
      </c>
      <c r="S2853" s="0" t="n">
        <v>-46.651483</v>
      </c>
      <c r="T2853" s="0" t="n">
        <v>-23.659161</v>
      </c>
      <c r="U2853" s="0" t="n">
        <v>-46.648311</v>
      </c>
      <c r="V2853" s="0" t="n">
        <v>1</v>
      </c>
      <c r="W2853" s="0" t="n">
        <v>0</v>
      </c>
      <c r="X2853" s="0" t="n">
        <v>0</v>
      </c>
      <c r="Y2853" s="0" t="n">
        <v>0</v>
      </c>
      <c r="Z2853" s="0" t="s">
        <v>7895</v>
      </c>
      <c r="AA2853" s="0"/>
      <c r="AB2853" s="0"/>
      <c r="AC2853" s="56" t="n">
        <v>0.333333333333333</v>
      </c>
      <c r="AD2853" s="56" t="n">
        <v>0.75</v>
      </c>
      <c r="AE2853" s="56" t="n">
        <v>0.999305555555556</v>
      </c>
      <c r="AF2853" s="56" t="n">
        <v>0.999305555555556</v>
      </c>
      <c r="AG2853" s="0"/>
      <c r="AH2853" s="0"/>
      <c r="AI2853" s="0" t="s">
        <v>3949</v>
      </c>
      <c r="AJ2853" s="0" t="s">
        <v>3399</v>
      </c>
      <c r="AK2853" s="0" t="s">
        <v>3943</v>
      </c>
      <c r="AL2853" s="0"/>
      <c r="AM2853" s="0" t="s">
        <v>27952</v>
      </c>
      <c r="AN2853" s="0" t="n">
        <v>95907</v>
      </c>
      <c r="AO2853" s="0" t="s">
        <v>7897</v>
      </c>
      <c r="AP2853" s="58" t="s">
        <v>28038</v>
      </c>
      <c r="AQ2853" s="0"/>
      <c r="AR2853" s="58" t="s">
        <v>28039</v>
      </c>
      <c r="AS2853" s="58" t="s">
        <v>28040</v>
      </c>
      <c r="AT2853" s="0"/>
    </row>
    <row r="2854" customFormat="false" ht="15" hidden="false" customHeight="false" outlineLevel="0" collapsed="false">
      <c r="A2854" s="0" t="s">
        <v>28041</v>
      </c>
      <c r="B2854" s="0" t="n">
        <v>80732</v>
      </c>
      <c r="C2854" s="55" t="n">
        <v>46213</v>
      </c>
      <c r="D2854" s="0" t="s">
        <v>26828</v>
      </c>
      <c r="E2854" s="0"/>
      <c r="F2854" s="0" t="s">
        <v>27950</v>
      </c>
      <c r="G2854" s="0" t="s">
        <v>28042</v>
      </c>
      <c r="H2854" s="0" t="s">
        <v>3939</v>
      </c>
      <c r="I2854" s="56" t="n">
        <v>0.507638888888889</v>
      </c>
      <c r="J2854" s="56" t="n">
        <v>0.514583333333333</v>
      </c>
      <c r="K2854" s="57"/>
      <c r="L2854" s="57" t="n">
        <v>46210.424375</v>
      </c>
      <c r="M2854" s="0" t="s">
        <v>26828</v>
      </c>
      <c r="N2854" s="56" t="n">
        <v>0.00694444444444444</v>
      </c>
      <c r="O2854" s="56" t="n">
        <v>0</v>
      </c>
      <c r="P2854" s="56" t="n">
        <v>0.0895833333333333</v>
      </c>
      <c r="Q2854" s="56" t="n">
        <v>0</v>
      </c>
      <c r="R2854" s="0" t="n">
        <v>-23.657354</v>
      </c>
      <c r="S2854" s="0" t="n">
        <v>-46.651483</v>
      </c>
      <c r="T2854" s="0" t="n">
        <v>-23.659122</v>
      </c>
      <c r="U2854" s="0" t="n">
        <v>-46.648378</v>
      </c>
      <c r="V2854" s="0" t="n">
        <v>1</v>
      </c>
      <c r="W2854" s="0" t="n">
        <v>0</v>
      </c>
      <c r="X2854" s="0" t="n">
        <v>0</v>
      </c>
      <c r="Y2854" s="0" t="n">
        <v>0</v>
      </c>
      <c r="Z2854" s="0" t="s">
        <v>7895</v>
      </c>
      <c r="AA2854" s="0"/>
      <c r="AB2854" s="0"/>
      <c r="AC2854" s="56" t="n">
        <v>0.333333333333333</v>
      </c>
      <c r="AD2854" s="56" t="n">
        <v>0.75</v>
      </c>
      <c r="AE2854" s="56" t="n">
        <v>0.999305555555556</v>
      </c>
      <c r="AF2854" s="56" t="n">
        <v>0.999305555555556</v>
      </c>
      <c r="AG2854" s="0"/>
      <c r="AH2854" s="0"/>
      <c r="AI2854" s="0" t="s">
        <v>3940</v>
      </c>
      <c r="AJ2854" s="0" t="s">
        <v>3399</v>
      </c>
      <c r="AK2854" s="0" t="s">
        <v>3935</v>
      </c>
      <c r="AL2854" s="0"/>
      <c r="AM2854" s="0" t="s">
        <v>27952</v>
      </c>
      <c r="AN2854" s="0" t="n">
        <v>95907</v>
      </c>
      <c r="AO2854" s="0" t="s">
        <v>7897</v>
      </c>
      <c r="AP2854" s="58" t="s">
        <v>28043</v>
      </c>
      <c r="AQ2854" s="0"/>
      <c r="AR2854" s="58" t="s">
        <v>28044</v>
      </c>
      <c r="AS2854" s="58" t="s">
        <v>28045</v>
      </c>
      <c r="AT2854" s="0"/>
    </row>
    <row r="2855" customFormat="false" ht="15" hidden="false" customHeight="false" outlineLevel="0" collapsed="false">
      <c r="A2855" s="0" t="s">
        <v>28046</v>
      </c>
      <c r="B2855" s="0" t="n">
        <v>80727</v>
      </c>
      <c r="C2855" s="55" t="n">
        <v>46213</v>
      </c>
      <c r="D2855" s="0" t="s">
        <v>26828</v>
      </c>
      <c r="E2855" s="0"/>
      <c r="F2855" s="0" t="s">
        <v>27950</v>
      </c>
      <c r="G2855" s="0" t="s">
        <v>28047</v>
      </c>
      <c r="H2855" s="0" t="s">
        <v>3904</v>
      </c>
      <c r="I2855" s="56" t="n">
        <v>0.514583333333333</v>
      </c>
      <c r="J2855" s="56" t="n">
        <v>0.521527777777778</v>
      </c>
      <c r="K2855" s="57" t="n">
        <v>46210.4193518519</v>
      </c>
      <c r="L2855" s="57" t="n">
        <v>46210.4338078704</v>
      </c>
      <c r="M2855" s="0" t="s">
        <v>26828</v>
      </c>
      <c r="N2855" s="56" t="n">
        <v>0.00694444444444444</v>
      </c>
      <c r="O2855" s="56" t="n">
        <v>0.0144560185185185</v>
      </c>
      <c r="P2855" s="56" t="n">
        <v>0.0875</v>
      </c>
      <c r="Q2855" s="56" t="n">
        <v>0</v>
      </c>
      <c r="R2855" s="0" t="n">
        <v>-23.657354</v>
      </c>
      <c r="S2855" s="0" t="n">
        <v>-46.651483</v>
      </c>
      <c r="T2855" s="0" t="n">
        <v>-23.658812</v>
      </c>
      <c r="U2855" s="0" t="n">
        <v>-46.649152</v>
      </c>
      <c r="V2855" s="0" t="n">
        <v>1</v>
      </c>
      <c r="W2855" s="0" t="n">
        <v>0</v>
      </c>
      <c r="X2855" s="0" t="n">
        <v>0</v>
      </c>
      <c r="Y2855" s="0" t="n">
        <v>0</v>
      </c>
      <c r="Z2855" s="0" t="s">
        <v>7895</v>
      </c>
      <c r="AA2855" s="0"/>
      <c r="AB2855" s="0"/>
      <c r="AC2855" s="56" t="n">
        <v>0.333333333333333</v>
      </c>
      <c r="AD2855" s="56" t="n">
        <v>0.75</v>
      </c>
      <c r="AE2855" s="56" t="n">
        <v>0.999305555555556</v>
      </c>
      <c r="AF2855" s="56" t="n">
        <v>0.999305555555556</v>
      </c>
      <c r="AG2855" s="0"/>
      <c r="AH2855" s="0"/>
      <c r="AI2855" s="0" t="s">
        <v>3905</v>
      </c>
      <c r="AJ2855" s="0" t="s">
        <v>3399</v>
      </c>
      <c r="AK2855" s="0" t="s">
        <v>3902</v>
      </c>
      <c r="AL2855" s="0"/>
      <c r="AM2855" s="0" t="s">
        <v>27952</v>
      </c>
      <c r="AN2855" s="0" t="n">
        <v>95907</v>
      </c>
      <c r="AO2855" s="0" t="s">
        <v>7897</v>
      </c>
      <c r="AP2855" s="58" t="s">
        <v>28048</v>
      </c>
      <c r="AQ2855" s="0"/>
      <c r="AR2855" s="58" t="s">
        <v>28049</v>
      </c>
      <c r="AS2855" s="58" t="s">
        <v>28050</v>
      </c>
      <c r="AT2855" s="0"/>
    </row>
    <row r="2856" customFormat="false" ht="15" hidden="false" customHeight="false" outlineLevel="0" collapsed="false">
      <c r="A2856" s="0" t="s">
        <v>28051</v>
      </c>
      <c r="B2856" s="0" t="n">
        <v>80778</v>
      </c>
      <c r="C2856" s="55" t="n">
        <v>46213</v>
      </c>
      <c r="D2856" s="0" t="s">
        <v>26828</v>
      </c>
      <c r="E2856" s="0"/>
      <c r="F2856" s="0" t="s">
        <v>27950</v>
      </c>
      <c r="G2856" s="0" t="s">
        <v>28052</v>
      </c>
      <c r="H2856" s="0" t="s">
        <v>4253</v>
      </c>
      <c r="I2856" s="56" t="n">
        <v>0.525</v>
      </c>
      <c r="J2856" s="56" t="n">
        <v>0.531944444444444</v>
      </c>
      <c r="K2856" s="57" t="n">
        <v>46210.4351157407</v>
      </c>
      <c r="L2856" s="57" t="n">
        <v>46210.4381712963</v>
      </c>
      <c r="M2856" s="0" t="s">
        <v>26828</v>
      </c>
      <c r="N2856" s="56" t="n">
        <v>0.00694444444444444</v>
      </c>
      <c r="O2856" s="56" t="n">
        <v>0.00305555555555556</v>
      </c>
      <c r="P2856" s="56" t="n">
        <v>0.09375</v>
      </c>
      <c r="Q2856" s="56" t="n">
        <v>0</v>
      </c>
      <c r="R2856" s="0" t="n">
        <v>-23.651867</v>
      </c>
      <c r="S2856" s="0" t="n">
        <v>-46.652334</v>
      </c>
      <c r="T2856" s="0" t="n">
        <v>-23.652657</v>
      </c>
      <c r="U2856" s="0" t="n">
        <v>-46.650505</v>
      </c>
      <c r="V2856" s="0" t="n">
        <v>1</v>
      </c>
      <c r="W2856" s="0" t="n">
        <v>0</v>
      </c>
      <c r="X2856" s="0" t="n">
        <v>0</v>
      </c>
      <c r="Y2856" s="0" t="n">
        <v>0</v>
      </c>
      <c r="Z2856" s="0" t="s">
        <v>7895</v>
      </c>
      <c r="AA2856" s="0"/>
      <c r="AB2856" s="0"/>
      <c r="AC2856" s="56" t="n">
        <v>0.333333333333333</v>
      </c>
      <c r="AD2856" s="56" t="n">
        <v>0.75</v>
      </c>
      <c r="AE2856" s="56" t="n">
        <v>0.999305555555556</v>
      </c>
      <c r="AF2856" s="56" t="n">
        <v>0.999305555555556</v>
      </c>
      <c r="AG2856" s="0"/>
      <c r="AH2856" s="0"/>
      <c r="AI2856" s="0" t="s">
        <v>4254</v>
      </c>
      <c r="AJ2856" s="0" t="s">
        <v>3399</v>
      </c>
      <c r="AK2856" s="0" t="s">
        <v>4251</v>
      </c>
      <c r="AL2856" s="0"/>
      <c r="AM2856" s="0" t="s">
        <v>27952</v>
      </c>
      <c r="AN2856" s="0" t="n">
        <v>95907</v>
      </c>
      <c r="AO2856" s="0" t="s">
        <v>7897</v>
      </c>
      <c r="AP2856" s="58" t="s">
        <v>28053</v>
      </c>
      <c r="AQ2856" s="0"/>
      <c r="AR2856" s="58" t="s">
        <v>28054</v>
      </c>
      <c r="AS2856" s="58" t="s">
        <v>28055</v>
      </c>
      <c r="AT2856" s="0"/>
    </row>
    <row r="2857" customFormat="false" ht="15" hidden="false" customHeight="false" outlineLevel="0" collapsed="false">
      <c r="A2857" s="0" t="s">
        <v>28056</v>
      </c>
      <c r="B2857" s="0" t="n">
        <v>80693</v>
      </c>
      <c r="C2857" s="55" t="n">
        <v>46213</v>
      </c>
      <c r="D2857" s="0" t="s">
        <v>26828</v>
      </c>
      <c r="E2857" s="0"/>
      <c r="F2857" s="0" t="s">
        <v>27950</v>
      </c>
      <c r="G2857" s="0" t="s">
        <v>28057</v>
      </c>
      <c r="H2857" s="0" t="s">
        <v>3675</v>
      </c>
      <c r="I2857" s="56" t="n">
        <v>0.5375</v>
      </c>
      <c r="J2857" s="56" t="n">
        <v>0.544444444444444</v>
      </c>
      <c r="K2857" s="57"/>
      <c r="L2857" s="57" t="n">
        <v>46210.4442708333</v>
      </c>
      <c r="M2857" s="0" t="s">
        <v>26828</v>
      </c>
      <c r="N2857" s="56" t="n">
        <v>0.00694444444444444</v>
      </c>
      <c r="O2857" s="56" t="n">
        <v>0</v>
      </c>
      <c r="P2857" s="56" t="n">
        <v>0.1</v>
      </c>
      <c r="Q2857" s="56" t="n">
        <v>0</v>
      </c>
      <c r="R2857" s="0" t="n">
        <v>-23.644976</v>
      </c>
      <c r="S2857" s="0" t="n">
        <v>-46.65724</v>
      </c>
      <c r="T2857" s="0" t="n">
        <v>-23.648461</v>
      </c>
      <c r="U2857" s="0" t="n">
        <v>-46.659832</v>
      </c>
      <c r="V2857" s="0" t="n">
        <v>1</v>
      </c>
      <c r="W2857" s="0" t="n">
        <v>0</v>
      </c>
      <c r="X2857" s="0" t="n">
        <v>0</v>
      </c>
      <c r="Y2857" s="0" t="n">
        <v>0</v>
      </c>
      <c r="Z2857" s="0" t="s">
        <v>7895</v>
      </c>
      <c r="AA2857" s="0"/>
      <c r="AB2857" s="0"/>
      <c r="AC2857" s="56" t="n">
        <v>0.333333333333333</v>
      </c>
      <c r="AD2857" s="56" t="n">
        <v>0.75</v>
      </c>
      <c r="AE2857" s="56" t="n">
        <v>0.999305555555556</v>
      </c>
      <c r="AF2857" s="56" t="n">
        <v>0.999305555555556</v>
      </c>
      <c r="AG2857" s="0"/>
      <c r="AH2857" s="0"/>
      <c r="AI2857" s="0" t="s">
        <v>3676</v>
      </c>
      <c r="AJ2857" s="0" t="s">
        <v>3399</v>
      </c>
      <c r="AK2857" s="0" t="s">
        <v>3673</v>
      </c>
      <c r="AL2857" s="0"/>
      <c r="AM2857" s="0" t="s">
        <v>27952</v>
      </c>
      <c r="AN2857" s="0" t="n">
        <v>95907</v>
      </c>
      <c r="AO2857" s="0" t="s">
        <v>7897</v>
      </c>
      <c r="AP2857" s="58" t="s">
        <v>28058</v>
      </c>
      <c r="AQ2857" s="0"/>
      <c r="AR2857" s="58" t="s">
        <v>28059</v>
      </c>
      <c r="AS2857" s="58" t="s">
        <v>28060</v>
      </c>
      <c r="AT2857" s="0"/>
    </row>
    <row r="2858" customFormat="false" ht="15" hidden="false" customHeight="false" outlineLevel="0" collapsed="false">
      <c r="A2858" s="0" t="s">
        <v>28061</v>
      </c>
      <c r="B2858" s="0" t="n">
        <v>80692</v>
      </c>
      <c r="C2858" s="55" t="n">
        <v>46213</v>
      </c>
      <c r="D2858" s="0" t="s">
        <v>26828</v>
      </c>
      <c r="E2858" s="0"/>
      <c r="F2858" s="0" t="s">
        <v>27950</v>
      </c>
      <c r="G2858" s="0" t="s">
        <v>28062</v>
      </c>
      <c r="H2858" s="0" t="s">
        <v>3668</v>
      </c>
      <c r="I2858" s="56" t="n">
        <v>0.547916666666667</v>
      </c>
      <c r="J2858" s="56" t="n">
        <v>0.554861111111111</v>
      </c>
      <c r="K2858" s="57" t="n">
        <v>46210.4464699074</v>
      </c>
      <c r="L2858" s="57" t="n">
        <v>46210.4496875</v>
      </c>
      <c r="M2858" s="0" t="s">
        <v>26828</v>
      </c>
      <c r="N2858" s="56" t="n">
        <v>0.00694444444444444</v>
      </c>
      <c r="O2858" s="56" t="n">
        <v>0.00321759259259259</v>
      </c>
      <c r="P2858" s="56" t="n">
        <v>0.104861111111111</v>
      </c>
      <c r="Q2858" s="56" t="n">
        <v>0</v>
      </c>
      <c r="R2858" s="0" t="n">
        <v>-23.644889</v>
      </c>
      <c r="S2858" s="0" t="n">
        <v>-46.652249</v>
      </c>
      <c r="T2858" s="0" t="n">
        <v>-23.645165</v>
      </c>
      <c r="U2858" s="0" t="n">
        <v>-46.652516</v>
      </c>
      <c r="V2858" s="0" t="n">
        <v>1</v>
      </c>
      <c r="W2858" s="0" t="n">
        <v>0</v>
      </c>
      <c r="X2858" s="0" t="n">
        <v>0</v>
      </c>
      <c r="Y2858" s="0" t="n">
        <v>0</v>
      </c>
      <c r="Z2858" s="0" t="s">
        <v>7895</v>
      </c>
      <c r="AA2858" s="0"/>
      <c r="AB2858" s="0"/>
      <c r="AC2858" s="56" t="n">
        <v>0.333333333333333</v>
      </c>
      <c r="AD2858" s="56" t="n">
        <v>0.75</v>
      </c>
      <c r="AE2858" s="56" t="n">
        <v>0.999305555555556</v>
      </c>
      <c r="AF2858" s="56" t="n">
        <v>0.999305555555556</v>
      </c>
      <c r="AG2858" s="0"/>
      <c r="AH2858" s="0"/>
      <c r="AI2858" s="0" t="s">
        <v>3669</v>
      </c>
      <c r="AJ2858" s="0" t="s">
        <v>3399</v>
      </c>
      <c r="AK2858" s="0" t="s">
        <v>3666</v>
      </c>
      <c r="AL2858" s="0"/>
      <c r="AM2858" s="0" t="s">
        <v>27952</v>
      </c>
      <c r="AN2858" s="0" t="n">
        <v>95907</v>
      </c>
      <c r="AO2858" s="0" t="s">
        <v>7897</v>
      </c>
      <c r="AP2858" s="58" t="s">
        <v>28063</v>
      </c>
      <c r="AQ2858" s="0"/>
      <c r="AR2858" s="58" t="s">
        <v>28064</v>
      </c>
      <c r="AS2858" s="58" t="s">
        <v>28065</v>
      </c>
      <c r="AT2858" s="0"/>
    </row>
    <row r="2859" customFormat="false" ht="15" hidden="false" customHeight="false" outlineLevel="0" collapsed="false">
      <c r="A2859" s="0" t="s">
        <v>28066</v>
      </c>
      <c r="B2859" s="0" t="n">
        <v>80779</v>
      </c>
      <c r="C2859" s="55" t="n">
        <v>46213</v>
      </c>
      <c r="D2859" s="0" t="s">
        <v>26828</v>
      </c>
      <c r="E2859" s="0"/>
      <c r="F2859" s="0" t="s">
        <v>27950</v>
      </c>
      <c r="G2859" s="0" t="s">
        <v>28067</v>
      </c>
      <c r="H2859" s="0" t="s">
        <v>4259</v>
      </c>
      <c r="I2859" s="56" t="n">
        <v>0.557638888888889</v>
      </c>
      <c r="J2859" s="56" t="n">
        <v>0.564583333333333</v>
      </c>
      <c r="K2859" s="57" t="n">
        <v>46210.4555092593</v>
      </c>
      <c r="L2859" s="57" t="n">
        <v>46210.4602546296</v>
      </c>
      <c r="M2859" s="0" t="s">
        <v>26828</v>
      </c>
      <c r="N2859" s="56" t="n">
        <v>0.00694444444444444</v>
      </c>
      <c r="O2859" s="56" t="n">
        <v>0.00474537037037037</v>
      </c>
      <c r="P2859" s="56" t="n">
        <v>0.104166666666667</v>
      </c>
      <c r="Q2859" s="56" t="n">
        <v>0</v>
      </c>
      <c r="R2859" s="0" t="n">
        <v>-23.648147</v>
      </c>
      <c r="S2859" s="0" t="n">
        <v>-46.652251</v>
      </c>
      <c r="T2859" s="0" t="n">
        <v>-23.648677</v>
      </c>
      <c r="U2859" s="0" t="n">
        <v>-46.651153</v>
      </c>
      <c r="V2859" s="0" t="n">
        <v>1</v>
      </c>
      <c r="W2859" s="0" t="n">
        <v>0</v>
      </c>
      <c r="X2859" s="0" t="n">
        <v>0</v>
      </c>
      <c r="Y2859" s="0" t="n">
        <v>0</v>
      </c>
      <c r="Z2859" s="0" t="s">
        <v>7895</v>
      </c>
      <c r="AA2859" s="0"/>
      <c r="AB2859" s="0"/>
      <c r="AC2859" s="56" t="n">
        <v>0.333333333333333</v>
      </c>
      <c r="AD2859" s="56" t="n">
        <v>0.75</v>
      </c>
      <c r="AE2859" s="56" t="n">
        <v>0.999305555555556</v>
      </c>
      <c r="AF2859" s="56" t="n">
        <v>0.999305555555556</v>
      </c>
      <c r="AG2859" s="0"/>
      <c r="AH2859" s="0"/>
      <c r="AI2859" s="0" t="s">
        <v>4260</v>
      </c>
      <c r="AJ2859" s="0" t="s">
        <v>3399</v>
      </c>
      <c r="AK2859" s="0" t="s">
        <v>4257</v>
      </c>
      <c r="AL2859" s="0"/>
      <c r="AM2859" s="0" t="s">
        <v>27952</v>
      </c>
      <c r="AN2859" s="0" t="n">
        <v>95907</v>
      </c>
      <c r="AO2859" s="0" t="s">
        <v>7897</v>
      </c>
      <c r="AP2859" s="58" t="s">
        <v>28068</v>
      </c>
      <c r="AQ2859" s="0"/>
      <c r="AR2859" s="58" t="s">
        <v>28069</v>
      </c>
      <c r="AS2859" s="58" t="s">
        <v>28070</v>
      </c>
      <c r="AT2859" s="0"/>
    </row>
    <row r="2860" customFormat="false" ht="15" hidden="false" customHeight="false" outlineLevel="0" collapsed="false">
      <c r="A2860" s="0" t="s">
        <v>28071</v>
      </c>
      <c r="B2860" s="0" t="n">
        <v>80685</v>
      </c>
      <c r="C2860" s="55" t="n">
        <v>46213</v>
      </c>
      <c r="D2860" s="0" t="s">
        <v>26828</v>
      </c>
      <c r="E2860" s="0"/>
      <c r="F2860" s="0" t="s">
        <v>27950</v>
      </c>
      <c r="G2860" s="0" t="s">
        <v>28072</v>
      </c>
      <c r="H2860" s="0" t="s">
        <v>3615</v>
      </c>
      <c r="I2860" s="56" t="n">
        <v>0.566666666666667</v>
      </c>
      <c r="J2860" s="56" t="n">
        <v>0.573611111111111</v>
      </c>
      <c r="K2860" s="57"/>
      <c r="L2860" s="57" t="n">
        <v>46210.454537037</v>
      </c>
      <c r="M2860" s="0" t="s">
        <v>26828</v>
      </c>
      <c r="N2860" s="56" t="n">
        <v>0.00694444444444444</v>
      </c>
      <c r="O2860" s="56" t="n">
        <v>0</v>
      </c>
      <c r="P2860" s="56" t="n">
        <v>0.11875</v>
      </c>
      <c r="Q2860" s="56" t="n">
        <v>0</v>
      </c>
      <c r="R2860" s="0" t="n">
        <v>-23.645911</v>
      </c>
      <c r="S2860" s="0" t="n">
        <v>-46.647305</v>
      </c>
      <c r="T2860" s="0" t="n">
        <v>-23.644272</v>
      </c>
      <c r="U2860" s="0" t="n">
        <v>-46.649929</v>
      </c>
      <c r="V2860" s="0" t="n">
        <v>1</v>
      </c>
      <c r="W2860" s="0" t="n">
        <v>0</v>
      </c>
      <c r="X2860" s="0" t="n">
        <v>0</v>
      </c>
      <c r="Y2860" s="0" t="n">
        <v>0</v>
      </c>
      <c r="Z2860" s="0" t="s">
        <v>7895</v>
      </c>
      <c r="AA2860" s="0"/>
      <c r="AB2860" s="0"/>
      <c r="AC2860" s="56" t="n">
        <v>0.333333333333333</v>
      </c>
      <c r="AD2860" s="56" t="n">
        <v>0.75</v>
      </c>
      <c r="AE2860" s="56" t="n">
        <v>0.999305555555556</v>
      </c>
      <c r="AF2860" s="56" t="n">
        <v>0.999305555555556</v>
      </c>
      <c r="AG2860" s="0"/>
      <c r="AH2860" s="0"/>
      <c r="AI2860" s="0" t="s">
        <v>3616</v>
      </c>
      <c r="AJ2860" s="0" t="s">
        <v>3399</v>
      </c>
      <c r="AK2860" s="0" t="s">
        <v>3613</v>
      </c>
      <c r="AL2860" s="0"/>
      <c r="AM2860" s="0" t="s">
        <v>27952</v>
      </c>
      <c r="AN2860" s="0" t="n">
        <v>95907</v>
      </c>
      <c r="AO2860" s="0" t="s">
        <v>7897</v>
      </c>
      <c r="AP2860" s="58" t="s">
        <v>28073</v>
      </c>
      <c r="AQ2860" s="0"/>
      <c r="AR2860" s="58" t="s">
        <v>28074</v>
      </c>
      <c r="AS2860" s="58" t="s">
        <v>28075</v>
      </c>
      <c r="AT2860" s="0"/>
    </row>
    <row r="2861" customFormat="false" ht="15" hidden="false" customHeight="false" outlineLevel="0" collapsed="false">
      <c r="A2861" s="0" t="s">
        <v>28076</v>
      </c>
      <c r="B2861" s="0" t="n">
        <v>80777</v>
      </c>
      <c r="C2861" s="55" t="n">
        <v>46213</v>
      </c>
      <c r="D2861" s="0" t="s">
        <v>26828</v>
      </c>
      <c r="E2861" s="0"/>
      <c r="F2861" s="0" t="s">
        <v>27950</v>
      </c>
      <c r="G2861" s="0" t="s">
        <v>28077</v>
      </c>
      <c r="H2861" s="0" t="s">
        <v>4246</v>
      </c>
      <c r="I2861" s="56" t="n">
        <v>0.575694444444444</v>
      </c>
      <c r="J2861" s="56" t="n">
        <v>0.582638888888889</v>
      </c>
      <c r="K2861" s="57" t="n">
        <v>46210.461400463</v>
      </c>
      <c r="L2861" s="57" t="n">
        <v>46210.4666666667</v>
      </c>
      <c r="M2861" s="0" t="s">
        <v>26828</v>
      </c>
      <c r="N2861" s="56" t="n">
        <v>0.00694444444444444</v>
      </c>
      <c r="O2861" s="56" t="n">
        <v>0.0052662037037037</v>
      </c>
      <c r="P2861" s="56" t="n">
        <v>0.115972222222222</v>
      </c>
      <c r="Q2861" s="56" t="n">
        <v>0</v>
      </c>
      <c r="R2861" s="0" t="n">
        <v>-23.650965</v>
      </c>
      <c r="S2861" s="0" t="n">
        <v>-46.647973</v>
      </c>
      <c r="T2861" s="0" t="n">
        <v>-23.651102</v>
      </c>
      <c r="U2861" s="0" t="n">
        <v>-46.648829</v>
      </c>
      <c r="V2861" s="0" t="n">
        <v>1</v>
      </c>
      <c r="W2861" s="0" t="n">
        <v>0</v>
      </c>
      <c r="X2861" s="0" t="n">
        <v>0</v>
      </c>
      <c r="Y2861" s="0" t="n">
        <v>0</v>
      </c>
      <c r="Z2861" s="0" t="s">
        <v>7895</v>
      </c>
      <c r="AA2861" s="0"/>
      <c r="AB2861" s="0"/>
      <c r="AC2861" s="56" t="n">
        <v>0.333333333333333</v>
      </c>
      <c r="AD2861" s="56" t="n">
        <v>0.75</v>
      </c>
      <c r="AE2861" s="56" t="n">
        <v>0.999305555555556</v>
      </c>
      <c r="AF2861" s="56" t="n">
        <v>0.999305555555556</v>
      </c>
      <c r="AG2861" s="0"/>
      <c r="AH2861" s="0"/>
      <c r="AI2861" s="0" t="s">
        <v>4247</v>
      </c>
      <c r="AJ2861" s="0" t="s">
        <v>3399</v>
      </c>
      <c r="AK2861" s="0" t="s">
        <v>4244</v>
      </c>
      <c r="AL2861" s="0"/>
      <c r="AM2861" s="0" t="s">
        <v>27952</v>
      </c>
      <c r="AN2861" s="0" t="n">
        <v>95907</v>
      </c>
      <c r="AO2861" s="0" t="s">
        <v>7897</v>
      </c>
      <c r="AP2861" s="58" t="s">
        <v>28078</v>
      </c>
      <c r="AQ2861" s="0"/>
      <c r="AR2861" s="58" t="s">
        <v>28079</v>
      </c>
      <c r="AS2861" s="58" t="s">
        <v>28080</v>
      </c>
      <c r="AT2861" s="0"/>
    </row>
    <row r="2862" customFormat="false" ht="15" hidden="false" customHeight="false" outlineLevel="0" collapsed="false">
      <c r="A2862" s="0" t="s">
        <v>28081</v>
      </c>
      <c r="B2862" s="0" t="n">
        <v>80776</v>
      </c>
      <c r="C2862" s="55" t="n">
        <v>46213</v>
      </c>
      <c r="D2862" s="0" t="s">
        <v>26828</v>
      </c>
      <c r="E2862" s="0"/>
      <c r="F2862" s="0" t="s">
        <v>27950</v>
      </c>
      <c r="G2862" s="0" t="s">
        <v>28082</v>
      </c>
      <c r="H2862" s="0" t="s">
        <v>4240</v>
      </c>
      <c r="I2862" s="56" t="n">
        <v>0.582638888888889</v>
      </c>
      <c r="J2862" s="56" t="n">
        <v>0.589583333333333</v>
      </c>
      <c r="K2862" s="57" t="n">
        <v>46210.4612037037</v>
      </c>
      <c r="L2862" s="57" t="n">
        <v>46210.4635185185</v>
      </c>
      <c r="M2862" s="0" t="s">
        <v>26828</v>
      </c>
      <c r="N2862" s="56" t="n">
        <v>0.00694444444444444</v>
      </c>
      <c r="O2862" s="56" t="n">
        <v>0.00231481481481482</v>
      </c>
      <c r="P2862" s="56" t="n">
        <v>0.125694444444444</v>
      </c>
      <c r="Q2862" s="56" t="n">
        <v>0</v>
      </c>
      <c r="R2862" s="0" t="n">
        <v>-23.650965</v>
      </c>
      <c r="S2862" s="0" t="n">
        <v>-46.647973</v>
      </c>
      <c r="T2862" s="0" t="n">
        <v>-23.65065</v>
      </c>
      <c r="U2862" s="0" t="n">
        <v>-46.650431</v>
      </c>
      <c r="V2862" s="0" t="n">
        <v>1</v>
      </c>
      <c r="W2862" s="0" t="n">
        <v>0</v>
      </c>
      <c r="X2862" s="0" t="n">
        <v>0</v>
      </c>
      <c r="Y2862" s="0" t="n">
        <v>0</v>
      </c>
      <c r="Z2862" s="0" t="s">
        <v>7895</v>
      </c>
      <c r="AA2862" s="0"/>
      <c r="AB2862" s="0"/>
      <c r="AC2862" s="56" t="n">
        <v>0.333333333333333</v>
      </c>
      <c r="AD2862" s="56" t="n">
        <v>0.75</v>
      </c>
      <c r="AE2862" s="56" t="n">
        <v>0.999305555555556</v>
      </c>
      <c r="AF2862" s="56" t="n">
        <v>0.999305555555556</v>
      </c>
      <c r="AG2862" s="0"/>
      <c r="AH2862" s="0"/>
      <c r="AI2862" s="0" t="s">
        <v>4241</v>
      </c>
      <c r="AJ2862" s="0" t="s">
        <v>3399</v>
      </c>
      <c r="AK2862" s="0" t="s">
        <v>4238</v>
      </c>
      <c r="AL2862" s="0"/>
      <c r="AM2862" s="0" t="s">
        <v>27952</v>
      </c>
      <c r="AN2862" s="0" t="n">
        <v>95907</v>
      </c>
      <c r="AO2862" s="0" t="s">
        <v>7897</v>
      </c>
      <c r="AP2862" s="58" t="s">
        <v>28083</v>
      </c>
      <c r="AQ2862" s="0"/>
      <c r="AR2862" s="58" t="s">
        <v>28084</v>
      </c>
      <c r="AS2862" s="58" t="s">
        <v>28085</v>
      </c>
      <c r="AT2862" s="0"/>
    </row>
    <row r="2863" customFormat="false" ht="15" hidden="false" customHeight="false" outlineLevel="0" collapsed="false">
      <c r="A2863" s="0" t="s">
        <v>28086</v>
      </c>
      <c r="B2863" s="0" t="n">
        <v>80669</v>
      </c>
      <c r="C2863" s="55" t="n">
        <v>46213</v>
      </c>
      <c r="D2863" s="0" t="s">
        <v>26828</v>
      </c>
      <c r="E2863" s="0"/>
      <c r="F2863" s="0" t="s">
        <v>27950</v>
      </c>
      <c r="G2863" s="0" t="s">
        <v>28087</v>
      </c>
      <c r="H2863" s="0" t="s">
        <v>3514</v>
      </c>
      <c r="I2863" s="56" t="n">
        <v>0.593055555555556</v>
      </c>
      <c r="J2863" s="56" t="n">
        <v>0.6</v>
      </c>
      <c r="K2863" s="57" t="n">
        <v>46210.467962963</v>
      </c>
      <c r="L2863" s="57" t="n">
        <v>46210.4718055556</v>
      </c>
      <c r="M2863" s="0" t="s">
        <v>26828</v>
      </c>
      <c r="N2863" s="56" t="n">
        <v>0.00694444444444444</v>
      </c>
      <c r="O2863" s="56" t="n">
        <v>0.00384259259259259</v>
      </c>
      <c r="P2863" s="56" t="n">
        <v>0.127777777777778</v>
      </c>
      <c r="Q2863" s="56" t="n">
        <v>0</v>
      </c>
      <c r="R2863" s="0" t="n">
        <v>-23.648931</v>
      </c>
      <c r="S2863" s="0" t="n">
        <v>-46.642288</v>
      </c>
      <c r="T2863" s="0" t="n">
        <v>-23.649138</v>
      </c>
      <c r="U2863" s="0" t="n">
        <v>-46.642982</v>
      </c>
      <c r="V2863" s="0" t="n">
        <v>1</v>
      </c>
      <c r="W2863" s="0" t="n">
        <v>0</v>
      </c>
      <c r="X2863" s="0" t="n">
        <v>0</v>
      </c>
      <c r="Y2863" s="0" t="n">
        <v>0</v>
      </c>
      <c r="Z2863" s="0" t="s">
        <v>7895</v>
      </c>
      <c r="AA2863" s="0"/>
      <c r="AB2863" s="0"/>
      <c r="AC2863" s="56" t="n">
        <v>0.333333333333333</v>
      </c>
      <c r="AD2863" s="56" t="n">
        <v>0.75</v>
      </c>
      <c r="AE2863" s="56" t="n">
        <v>0.999305555555556</v>
      </c>
      <c r="AF2863" s="56" t="n">
        <v>0.999305555555556</v>
      </c>
      <c r="AG2863" s="0"/>
      <c r="AH2863" s="0"/>
      <c r="AI2863" s="0" t="s">
        <v>3515</v>
      </c>
      <c r="AJ2863" s="0" t="s">
        <v>3399</v>
      </c>
      <c r="AK2863" s="0" t="s">
        <v>3512</v>
      </c>
      <c r="AL2863" s="0"/>
      <c r="AM2863" s="0" t="s">
        <v>27952</v>
      </c>
      <c r="AN2863" s="0" t="n">
        <v>95907</v>
      </c>
      <c r="AO2863" s="0" t="s">
        <v>7897</v>
      </c>
      <c r="AP2863" s="58" t="s">
        <v>28088</v>
      </c>
      <c r="AQ2863" s="0"/>
      <c r="AR2863" s="58" t="s">
        <v>28089</v>
      </c>
      <c r="AS2863" s="58" t="s">
        <v>28090</v>
      </c>
      <c r="AT2863" s="0"/>
    </row>
    <row r="2864" customFormat="false" ht="15" hidden="false" customHeight="false" outlineLevel="0" collapsed="false">
      <c r="A2864" s="0" t="s">
        <v>28091</v>
      </c>
      <c r="B2864" s="0" t="n">
        <v>80334</v>
      </c>
      <c r="C2864" s="55" t="n">
        <v>46213</v>
      </c>
      <c r="D2864" s="0" t="s">
        <v>26828</v>
      </c>
      <c r="E2864" s="0"/>
      <c r="F2864" s="0" t="s">
        <v>28092</v>
      </c>
      <c r="G2864" s="0" t="s">
        <v>28093</v>
      </c>
      <c r="H2864" s="0" t="s">
        <v>1185</v>
      </c>
      <c r="I2864" s="56" t="n">
        <v>0.358333333333333</v>
      </c>
      <c r="J2864" s="56" t="n">
        <v>0.365277777777778</v>
      </c>
      <c r="K2864" s="57"/>
      <c r="L2864" s="57" t="n">
        <v>46211.3334837963</v>
      </c>
      <c r="M2864" s="0" t="s">
        <v>26828</v>
      </c>
      <c r="N2864" s="56" t="n">
        <v>0.00694444444444444</v>
      </c>
      <c r="O2864" s="56" t="n">
        <v>0</v>
      </c>
      <c r="P2864" s="56" t="n">
        <v>0.03125</v>
      </c>
      <c r="Q2864" s="56" t="n">
        <v>0</v>
      </c>
      <c r="R2864" s="0" t="n">
        <v>-23.62027</v>
      </c>
      <c r="S2864" s="0" t="n">
        <v>-46.60096</v>
      </c>
      <c r="T2864" s="0" t="n">
        <v>-23.62031</v>
      </c>
      <c r="U2864" s="0" t="n">
        <v>-46.596865</v>
      </c>
      <c r="V2864" s="0" t="n">
        <v>1</v>
      </c>
      <c r="W2864" s="0" t="n">
        <v>0</v>
      </c>
      <c r="X2864" s="0" t="n">
        <v>0</v>
      </c>
      <c r="Y2864" s="0" t="n">
        <v>0</v>
      </c>
      <c r="Z2864" s="0" t="s">
        <v>7895</v>
      </c>
      <c r="AA2864" s="0"/>
      <c r="AB2864" s="0"/>
      <c r="AC2864" s="56" t="n">
        <v>0.333333333333333</v>
      </c>
      <c r="AD2864" s="56" t="n">
        <v>0.75</v>
      </c>
      <c r="AE2864" s="56" t="n">
        <v>0.999305555555556</v>
      </c>
      <c r="AF2864" s="56" t="n">
        <v>0.999305555555556</v>
      </c>
      <c r="AG2864" s="0"/>
      <c r="AH2864" s="0"/>
      <c r="AI2864" s="0" t="s">
        <v>1186</v>
      </c>
      <c r="AJ2864" s="0" t="s">
        <v>71</v>
      </c>
      <c r="AK2864" s="0" t="s">
        <v>1183</v>
      </c>
      <c r="AL2864" s="0"/>
      <c r="AM2864" s="0" t="s">
        <v>28094</v>
      </c>
      <c r="AN2864" s="0" t="n">
        <v>95907</v>
      </c>
      <c r="AO2864" s="0" t="s">
        <v>7897</v>
      </c>
      <c r="AP2864" s="58" t="s">
        <v>28095</v>
      </c>
      <c r="AQ2864" s="0"/>
      <c r="AR2864" s="58" t="s">
        <v>28096</v>
      </c>
      <c r="AS2864" s="58" t="s">
        <v>28097</v>
      </c>
      <c r="AT2864" s="0"/>
    </row>
    <row r="2865" customFormat="false" ht="15" hidden="false" customHeight="false" outlineLevel="0" collapsed="false">
      <c r="A2865" s="0" t="s">
        <v>28098</v>
      </c>
      <c r="B2865" s="0" t="n">
        <v>80347</v>
      </c>
      <c r="C2865" s="55" t="n">
        <v>46213</v>
      </c>
      <c r="D2865" s="0" t="s">
        <v>26828</v>
      </c>
      <c r="E2865" s="0"/>
      <c r="F2865" s="0" t="s">
        <v>28092</v>
      </c>
      <c r="G2865" s="0" t="s">
        <v>28099</v>
      </c>
      <c r="H2865" s="0" t="s">
        <v>1274</v>
      </c>
      <c r="I2865" s="56" t="n">
        <v>0.367361111111111</v>
      </c>
      <c r="J2865" s="56" t="n">
        <v>0.374305555555556</v>
      </c>
      <c r="K2865" s="57" t="n">
        <v>46211.3102083333</v>
      </c>
      <c r="L2865" s="57" t="n">
        <v>46211.3370138889</v>
      </c>
      <c r="M2865" s="0" t="s">
        <v>26828</v>
      </c>
      <c r="N2865" s="56" t="n">
        <v>0.00694444444444444</v>
      </c>
      <c r="O2865" s="56" t="n">
        <v>0.0268055555555556</v>
      </c>
      <c r="P2865" s="56" t="n">
        <v>0.0368055555555556</v>
      </c>
      <c r="Q2865" s="56" t="n">
        <v>0</v>
      </c>
      <c r="R2865" s="0" t="n">
        <v>-23.621472</v>
      </c>
      <c r="S2865" s="0" t="n">
        <v>-46.600355</v>
      </c>
      <c r="T2865" s="0" t="n">
        <v>-23.621516</v>
      </c>
      <c r="U2865" s="0" t="n">
        <v>-46.599203</v>
      </c>
      <c r="V2865" s="0" t="n">
        <v>1</v>
      </c>
      <c r="W2865" s="0" t="n">
        <v>0</v>
      </c>
      <c r="X2865" s="0" t="n">
        <v>0</v>
      </c>
      <c r="Y2865" s="0" t="n">
        <v>0</v>
      </c>
      <c r="Z2865" s="0" t="s">
        <v>7895</v>
      </c>
      <c r="AA2865" s="0"/>
      <c r="AB2865" s="0"/>
      <c r="AC2865" s="56" t="n">
        <v>0.333333333333333</v>
      </c>
      <c r="AD2865" s="56" t="n">
        <v>0.75</v>
      </c>
      <c r="AE2865" s="56" t="n">
        <v>0.999305555555556</v>
      </c>
      <c r="AF2865" s="56" t="n">
        <v>0.999305555555556</v>
      </c>
      <c r="AG2865" s="0"/>
      <c r="AH2865" s="0"/>
      <c r="AI2865" s="0" t="s">
        <v>1275</v>
      </c>
      <c r="AJ2865" s="0" t="s">
        <v>71</v>
      </c>
      <c r="AK2865" s="0" t="s">
        <v>1272</v>
      </c>
      <c r="AL2865" s="0"/>
      <c r="AM2865" s="0" t="s">
        <v>28094</v>
      </c>
      <c r="AN2865" s="0" t="n">
        <v>95907</v>
      </c>
      <c r="AO2865" s="0" t="s">
        <v>7897</v>
      </c>
      <c r="AP2865" s="58" t="s">
        <v>28100</v>
      </c>
      <c r="AQ2865" s="0"/>
      <c r="AR2865" s="58" t="s">
        <v>28101</v>
      </c>
      <c r="AS2865" s="58" t="s">
        <v>28102</v>
      </c>
      <c r="AT2865" s="0"/>
    </row>
    <row r="2866" customFormat="false" ht="15" hidden="false" customHeight="false" outlineLevel="0" collapsed="false">
      <c r="A2866" s="0" t="s">
        <v>28103</v>
      </c>
      <c r="B2866" s="0" t="n">
        <v>80359</v>
      </c>
      <c r="C2866" s="55" t="n">
        <v>46213</v>
      </c>
      <c r="D2866" s="0" t="s">
        <v>26828</v>
      </c>
      <c r="E2866" s="0"/>
      <c r="F2866" s="0" t="s">
        <v>28092</v>
      </c>
      <c r="G2866" s="0" t="s">
        <v>28104</v>
      </c>
      <c r="H2866" s="0" t="s">
        <v>1361</v>
      </c>
      <c r="I2866" s="56" t="n">
        <v>0.378472222222222</v>
      </c>
      <c r="J2866" s="56" t="n">
        <v>0.385416666666667</v>
      </c>
      <c r="K2866" s="57"/>
      <c r="L2866" s="57" t="n">
        <v>46211.349537037</v>
      </c>
      <c r="M2866" s="0" t="s">
        <v>26828</v>
      </c>
      <c r="N2866" s="56" t="n">
        <v>0.00694444444444444</v>
      </c>
      <c r="O2866" s="56" t="n">
        <v>0</v>
      </c>
      <c r="P2866" s="56" t="n">
        <v>0.0354166666666667</v>
      </c>
      <c r="Q2866" s="56" t="n">
        <v>0</v>
      </c>
      <c r="R2866" s="0" t="n">
        <v>-23.624711</v>
      </c>
      <c r="S2866" s="0" t="n">
        <v>-46.595194</v>
      </c>
      <c r="T2866" s="0" t="n">
        <v>-23.629277</v>
      </c>
      <c r="U2866" s="0" t="n">
        <v>-46.592408</v>
      </c>
      <c r="V2866" s="0" t="n">
        <v>1</v>
      </c>
      <c r="W2866" s="0" t="n">
        <v>0</v>
      </c>
      <c r="X2866" s="0" t="n">
        <v>0</v>
      </c>
      <c r="Y2866" s="0" t="n">
        <v>0</v>
      </c>
      <c r="Z2866" s="0" t="s">
        <v>7895</v>
      </c>
      <c r="AA2866" s="0"/>
      <c r="AB2866" s="0"/>
      <c r="AC2866" s="56" t="n">
        <v>0.333333333333333</v>
      </c>
      <c r="AD2866" s="56" t="n">
        <v>0.75</v>
      </c>
      <c r="AE2866" s="56" t="n">
        <v>0.999305555555556</v>
      </c>
      <c r="AF2866" s="56" t="n">
        <v>0.999305555555556</v>
      </c>
      <c r="AG2866" s="0"/>
      <c r="AH2866" s="0"/>
      <c r="AI2866" s="0" t="s">
        <v>1362</v>
      </c>
      <c r="AJ2866" s="0" t="s">
        <v>71</v>
      </c>
      <c r="AK2866" s="0" t="s">
        <v>1359</v>
      </c>
      <c r="AL2866" s="0"/>
      <c r="AM2866" s="0" t="s">
        <v>28094</v>
      </c>
      <c r="AN2866" s="0" t="n">
        <v>95907</v>
      </c>
      <c r="AO2866" s="0" t="s">
        <v>7897</v>
      </c>
      <c r="AP2866" s="58" t="s">
        <v>28105</v>
      </c>
      <c r="AQ2866" s="0"/>
      <c r="AR2866" s="58" t="s">
        <v>28106</v>
      </c>
      <c r="AS2866" s="58" t="s">
        <v>28107</v>
      </c>
      <c r="AT2866" s="0"/>
    </row>
    <row r="2867" customFormat="false" ht="15" hidden="false" customHeight="false" outlineLevel="0" collapsed="false">
      <c r="A2867" s="0" t="s">
        <v>28108</v>
      </c>
      <c r="B2867" s="0" t="n">
        <v>80358</v>
      </c>
      <c r="C2867" s="55" t="n">
        <v>46213</v>
      </c>
      <c r="D2867" s="0" t="s">
        <v>26828</v>
      </c>
      <c r="E2867" s="0"/>
      <c r="F2867" s="0" t="s">
        <v>28092</v>
      </c>
      <c r="G2867" s="0" t="s">
        <v>28109</v>
      </c>
      <c r="H2867" s="0" t="s">
        <v>1354</v>
      </c>
      <c r="I2867" s="56" t="n">
        <v>0.386111111111111</v>
      </c>
      <c r="J2867" s="56" t="n">
        <v>0.393055555555556</v>
      </c>
      <c r="K2867" s="57" t="n">
        <v>46211.339375</v>
      </c>
      <c r="L2867" s="57" t="n">
        <v>46211.3457523148</v>
      </c>
      <c r="M2867" s="0" t="s">
        <v>26828</v>
      </c>
      <c r="N2867" s="56" t="n">
        <v>0.00694444444444444</v>
      </c>
      <c r="O2867" s="56" t="n">
        <v>0.00637731481481482</v>
      </c>
      <c r="P2867" s="56" t="n">
        <v>0.0472222222222222</v>
      </c>
      <c r="Q2867" s="56" t="n">
        <v>0</v>
      </c>
      <c r="R2867" s="0" t="n">
        <v>-23.627962</v>
      </c>
      <c r="S2867" s="0" t="n">
        <v>-46.593885</v>
      </c>
      <c r="T2867" s="0" t="n">
        <v>-23.627481</v>
      </c>
      <c r="U2867" s="0" t="n">
        <v>-46.592705</v>
      </c>
      <c r="V2867" s="0" t="n">
        <v>1</v>
      </c>
      <c r="W2867" s="0" t="n">
        <v>0</v>
      </c>
      <c r="X2867" s="0" t="n">
        <v>0</v>
      </c>
      <c r="Y2867" s="0" t="n">
        <v>0</v>
      </c>
      <c r="Z2867" s="0" t="s">
        <v>7895</v>
      </c>
      <c r="AA2867" s="0"/>
      <c r="AB2867" s="0"/>
      <c r="AC2867" s="56" t="n">
        <v>0.333333333333333</v>
      </c>
      <c r="AD2867" s="56" t="n">
        <v>0.75</v>
      </c>
      <c r="AE2867" s="56" t="n">
        <v>0.999305555555556</v>
      </c>
      <c r="AF2867" s="56" t="n">
        <v>0.999305555555556</v>
      </c>
      <c r="AG2867" s="0"/>
      <c r="AH2867" s="0"/>
      <c r="AI2867" s="0" t="s">
        <v>1355</v>
      </c>
      <c r="AJ2867" s="0" t="s">
        <v>71</v>
      </c>
      <c r="AK2867" s="0" t="s">
        <v>1352</v>
      </c>
      <c r="AL2867" s="0"/>
      <c r="AM2867" s="0" t="s">
        <v>28094</v>
      </c>
      <c r="AN2867" s="0" t="n">
        <v>95907</v>
      </c>
      <c r="AO2867" s="0" t="s">
        <v>7897</v>
      </c>
      <c r="AP2867" s="58" t="s">
        <v>28110</v>
      </c>
      <c r="AQ2867" s="0"/>
      <c r="AR2867" s="58" t="s">
        <v>28111</v>
      </c>
      <c r="AS2867" s="58" t="s">
        <v>28112</v>
      </c>
      <c r="AT2867" s="0"/>
    </row>
    <row r="2868" customFormat="false" ht="15" hidden="false" customHeight="false" outlineLevel="0" collapsed="false">
      <c r="A2868" s="0" t="s">
        <v>28113</v>
      </c>
      <c r="B2868" s="0" t="n">
        <v>80369</v>
      </c>
      <c r="C2868" s="55" t="n">
        <v>46213</v>
      </c>
      <c r="D2868" s="0" t="s">
        <v>26828</v>
      </c>
      <c r="E2868" s="0"/>
      <c r="F2868" s="0" t="s">
        <v>28092</v>
      </c>
      <c r="G2868" s="0" t="s">
        <v>28114</v>
      </c>
      <c r="H2868" s="0" t="s">
        <v>1392</v>
      </c>
      <c r="I2868" s="56" t="n">
        <v>0.395138888888889</v>
      </c>
      <c r="J2868" s="56" t="n">
        <v>0.402083333333333</v>
      </c>
      <c r="K2868" s="57" t="n">
        <v>46211.3506134259</v>
      </c>
      <c r="L2868" s="57" t="n">
        <v>46211.3570138889</v>
      </c>
      <c r="M2868" s="0" t="s">
        <v>26828</v>
      </c>
      <c r="N2868" s="56" t="n">
        <v>0.00694444444444444</v>
      </c>
      <c r="O2868" s="56" t="n">
        <v>0.00640046296296296</v>
      </c>
      <c r="P2868" s="56" t="n">
        <v>0.0444444444444445</v>
      </c>
      <c r="Q2868" s="56" t="n">
        <v>0</v>
      </c>
      <c r="R2868" s="0" t="n">
        <v>-23.628639</v>
      </c>
      <c r="S2868" s="0" t="n">
        <v>-46.589656</v>
      </c>
      <c r="T2868" s="0" t="n">
        <v>-23.628703</v>
      </c>
      <c r="U2868" s="0" t="n">
        <v>-46.589287</v>
      </c>
      <c r="V2868" s="0" t="n">
        <v>1</v>
      </c>
      <c r="W2868" s="0" t="n">
        <v>0</v>
      </c>
      <c r="X2868" s="0" t="n">
        <v>0</v>
      </c>
      <c r="Y2868" s="0" t="n">
        <v>0</v>
      </c>
      <c r="Z2868" s="0" t="s">
        <v>7895</v>
      </c>
      <c r="AA2868" s="0"/>
      <c r="AB2868" s="0"/>
      <c r="AC2868" s="56" t="n">
        <v>0.333333333333333</v>
      </c>
      <c r="AD2868" s="56" t="n">
        <v>0.75</v>
      </c>
      <c r="AE2868" s="56" t="n">
        <v>0.999305555555556</v>
      </c>
      <c r="AF2868" s="56" t="n">
        <v>0.999305555555556</v>
      </c>
      <c r="AG2868" s="0"/>
      <c r="AH2868" s="0"/>
      <c r="AI2868" s="0"/>
      <c r="AJ2868" s="0" t="s">
        <v>71</v>
      </c>
      <c r="AK2868" s="0"/>
      <c r="AL2868" s="0"/>
      <c r="AM2868" s="0" t="s">
        <v>28094</v>
      </c>
      <c r="AN2868" s="0" t="n">
        <v>95907</v>
      </c>
      <c r="AO2868" s="0" t="s">
        <v>7897</v>
      </c>
      <c r="AP2868" s="58" t="s">
        <v>28115</v>
      </c>
      <c r="AQ2868" s="0"/>
      <c r="AR2868" s="58" t="s">
        <v>28116</v>
      </c>
      <c r="AS2868" s="58" t="s">
        <v>28117</v>
      </c>
      <c r="AT2868" s="0"/>
    </row>
    <row r="2869" customFormat="false" ht="15" hidden="false" customHeight="false" outlineLevel="0" collapsed="false">
      <c r="A2869" s="0" t="s">
        <v>28118</v>
      </c>
      <c r="B2869" s="0" t="n">
        <v>80364</v>
      </c>
      <c r="C2869" s="55" t="n">
        <v>46213</v>
      </c>
      <c r="D2869" s="0" t="s">
        <v>26828</v>
      </c>
      <c r="E2869" s="0"/>
      <c r="F2869" s="0" t="s">
        <v>28092</v>
      </c>
      <c r="G2869" s="0" t="s">
        <v>28119</v>
      </c>
      <c r="H2869" s="0" t="s">
        <v>1392</v>
      </c>
      <c r="I2869" s="56" t="n">
        <v>0.402083333333333</v>
      </c>
      <c r="J2869" s="56" t="n">
        <v>0.409027777777778</v>
      </c>
      <c r="K2869" s="57" t="n">
        <v>46211.3506134259</v>
      </c>
      <c r="L2869" s="57" t="n">
        <v>46211.3575115741</v>
      </c>
      <c r="M2869" s="0" t="s">
        <v>26828</v>
      </c>
      <c r="N2869" s="56" t="n">
        <v>0.00694444444444444</v>
      </c>
      <c r="O2869" s="56" t="n">
        <v>0.00689814814814815</v>
      </c>
      <c r="P2869" s="56" t="n">
        <v>0.0513888888888889</v>
      </c>
      <c r="Q2869" s="56" t="n">
        <v>0</v>
      </c>
      <c r="R2869" s="0" t="n">
        <v>-23.628639</v>
      </c>
      <c r="S2869" s="0" t="n">
        <v>-46.589656</v>
      </c>
      <c r="T2869" s="0" t="n">
        <v>-23.628703</v>
      </c>
      <c r="U2869" s="0" t="n">
        <v>-46.589284</v>
      </c>
      <c r="V2869" s="0" t="n">
        <v>1</v>
      </c>
      <c r="W2869" s="0" t="n">
        <v>0</v>
      </c>
      <c r="X2869" s="0" t="n">
        <v>0</v>
      </c>
      <c r="Y2869" s="0" t="n">
        <v>0</v>
      </c>
      <c r="Z2869" s="0" t="s">
        <v>7895</v>
      </c>
      <c r="AA2869" s="0"/>
      <c r="AB2869" s="0"/>
      <c r="AC2869" s="56" t="n">
        <v>0.333333333333333</v>
      </c>
      <c r="AD2869" s="56" t="n">
        <v>0.75</v>
      </c>
      <c r="AE2869" s="56" t="n">
        <v>0.999305555555556</v>
      </c>
      <c r="AF2869" s="56" t="n">
        <v>0.999305555555556</v>
      </c>
      <c r="AG2869" s="0"/>
      <c r="AH2869" s="0"/>
      <c r="AI2869" s="0" t="s">
        <v>1393</v>
      </c>
      <c r="AJ2869" s="0" t="s">
        <v>71</v>
      </c>
      <c r="AK2869" s="0" t="s">
        <v>1390</v>
      </c>
      <c r="AL2869" s="0"/>
      <c r="AM2869" s="0" t="s">
        <v>28094</v>
      </c>
      <c r="AN2869" s="0" t="n">
        <v>95907</v>
      </c>
      <c r="AO2869" s="0" t="s">
        <v>7897</v>
      </c>
      <c r="AP2869" s="58" t="s">
        <v>28120</v>
      </c>
      <c r="AQ2869" s="0"/>
      <c r="AR2869" s="58" t="s">
        <v>28121</v>
      </c>
      <c r="AS2869" s="58" t="s">
        <v>28122</v>
      </c>
      <c r="AT2869" s="0"/>
    </row>
    <row r="2870" customFormat="false" ht="15" hidden="false" customHeight="false" outlineLevel="0" collapsed="false">
      <c r="A2870" s="0" t="s">
        <v>28123</v>
      </c>
      <c r="B2870" s="0" t="n">
        <v>80366</v>
      </c>
      <c r="C2870" s="55" t="n">
        <v>46213</v>
      </c>
      <c r="D2870" s="0" t="s">
        <v>26828</v>
      </c>
      <c r="E2870" s="0"/>
      <c r="F2870" s="0" t="s">
        <v>28092</v>
      </c>
      <c r="G2870" s="0" t="s">
        <v>28124</v>
      </c>
      <c r="H2870" s="0" t="s">
        <v>1406</v>
      </c>
      <c r="I2870" s="56" t="n">
        <v>0.409027777777778</v>
      </c>
      <c r="J2870" s="56" t="n">
        <v>0.415972222222222</v>
      </c>
      <c r="K2870" s="57" t="n">
        <v>46211.3511921296</v>
      </c>
      <c r="L2870" s="57" t="n">
        <v>46211.3635069444</v>
      </c>
      <c r="M2870" s="0" t="s">
        <v>26828</v>
      </c>
      <c r="N2870" s="56" t="n">
        <v>0.00694444444444444</v>
      </c>
      <c r="O2870" s="56" t="n">
        <v>0.0123148148148148</v>
      </c>
      <c r="P2870" s="56" t="n">
        <v>0.0520833333333333</v>
      </c>
      <c r="Q2870" s="56" t="n">
        <v>0</v>
      </c>
      <c r="R2870" s="0" t="n">
        <v>-23.628336</v>
      </c>
      <c r="S2870" s="0" t="n">
        <v>-46.589658</v>
      </c>
      <c r="T2870" s="0" t="n">
        <v>-23.628421</v>
      </c>
      <c r="U2870" s="0" t="n">
        <v>-46.588789</v>
      </c>
      <c r="V2870" s="0" t="n">
        <v>1</v>
      </c>
      <c r="W2870" s="0" t="n">
        <v>0</v>
      </c>
      <c r="X2870" s="0" t="n">
        <v>0</v>
      </c>
      <c r="Y2870" s="0" t="n">
        <v>0</v>
      </c>
      <c r="Z2870" s="0" t="s">
        <v>7895</v>
      </c>
      <c r="AA2870" s="0"/>
      <c r="AB2870" s="0"/>
      <c r="AC2870" s="56" t="n">
        <v>0.333333333333333</v>
      </c>
      <c r="AD2870" s="56" t="n">
        <v>0.75</v>
      </c>
      <c r="AE2870" s="56" t="n">
        <v>0.999305555555556</v>
      </c>
      <c r="AF2870" s="56" t="n">
        <v>0.999305555555556</v>
      </c>
      <c r="AG2870" s="0"/>
      <c r="AH2870" s="0"/>
      <c r="AI2870" s="0" t="s">
        <v>1407</v>
      </c>
      <c r="AJ2870" s="0" t="s">
        <v>71</v>
      </c>
      <c r="AK2870" s="0" t="s">
        <v>1404</v>
      </c>
      <c r="AL2870" s="0"/>
      <c r="AM2870" s="0" t="s">
        <v>28094</v>
      </c>
      <c r="AN2870" s="0" t="n">
        <v>95907</v>
      </c>
      <c r="AO2870" s="0" t="s">
        <v>7897</v>
      </c>
      <c r="AP2870" s="58" t="s">
        <v>28125</v>
      </c>
      <c r="AQ2870" s="0"/>
      <c r="AR2870" s="58" t="s">
        <v>28126</v>
      </c>
      <c r="AS2870" s="58" t="s">
        <v>28127</v>
      </c>
      <c r="AT2870" s="0"/>
    </row>
    <row r="2871" customFormat="false" ht="15" hidden="false" customHeight="false" outlineLevel="0" collapsed="false">
      <c r="A2871" s="0" t="s">
        <v>28128</v>
      </c>
      <c r="B2871" s="0" t="n">
        <v>80365</v>
      </c>
      <c r="C2871" s="55" t="n">
        <v>46213</v>
      </c>
      <c r="D2871" s="0" t="s">
        <v>26828</v>
      </c>
      <c r="E2871" s="0"/>
      <c r="F2871" s="0" t="s">
        <v>28092</v>
      </c>
      <c r="G2871" s="0" t="s">
        <v>28129</v>
      </c>
      <c r="H2871" s="0" t="s">
        <v>1399</v>
      </c>
      <c r="I2871" s="56" t="n">
        <v>0.415972222222222</v>
      </c>
      <c r="J2871" s="56" t="n">
        <v>0.422916666666667</v>
      </c>
      <c r="K2871" s="57" t="n">
        <v>46211.3511921296</v>
      </c>
      <c r="L2871" s="57" t="n">
        <v>46211.3609027778</v>
      </c>
      <c r="M2871" s="0" t="s">
        <v>26828</v>
      </c>
      <c r="N2871" s="56" t="n">
        <v>0.00694444444444444</v>
      </c>
      <c r="O2871" s="56" t="n">
        <v>0.00971064814814815</v>
      </c>
      <c r="P2871" s="56" t="n">
        <v>0.0618055555555556</v>
      </c>
      <c r="Q2871" s="56" t="n">
        <v>0</v>
      </c>
      <c r="R2871" s="0" t="n">
        <v>-23.628336</v>
      </c>
      <c r="S2871" s="0" t="n">
        <v>-46.589658</v>
      </c>
      <c r="T2871" s="0" t="n">
        <v>-23.628428</v>
      </c>
      <c r="U2871" s="0" t="n">
        <v>-46.588712</v>
      </c>
      <c r="V2871" s="0" t="n">
        <v>1</v>
      </c>
      <c r="W2871" s="0" t="n">
        <v>0</v>
      </c>
      <c r="X2871" s="0" t="n">
        <v>0</v>
      </c>
      <c r="Y2871" s="0" t="n">
        <v>0</v>
      </c>
      <c r="Z2871" s="0" t="s">
        <v>7895</v>
      </c>
      <c r="AA2871" s="0"/>
      <c r="AB2871" s="0"/>
      <c r="AC2871" s="56" t="n">
        <v>0.333333333333333</v>
      </c>
      <c r="AD2871" s="56" t="n">
        <v>0.75</v>
      </c>
      <c r="AE2871" s="56" t="n">
        <v>0.999305555555556</v>
      </c>
      <c r="AF2871" s="56" t="n">
        <v>0.999305555555556</v>
      </c>
      <c r="AG2871" s="0"/>
      <c r="AH2871" s="0"/>
      <c r="AI2871" s="0" t="s">
        <v>1400</v>
      </c>
      <c r="AJ2871" s="0" t="s">
        <v>71</v>
      </c>
      <c r="AK2871" s="0" t="s">
        <v>1397</v>
      </c>
      <c r="AL2871" s="0"/>
      <c r="AM2871" s="0" t="s">
        <v>28094</v>
      </c>
      <c r="AN2871" s="0" t="n">
        <v>95907</v>
      </c>
      <c r="AO2871" s="0" t="s">
        <v>7897</v>
      </c>
      <c r="AP2871" s="58" t="s">
        <v>28130</v>
      </c>
      <c r="AQ2871" s="0"/>
      <c r="AR2871" s="58" t="s">
        <v>28131</v>
      </c>
      <c r="AS2871" s="58" t="s">
        <v>28132</v>
      </c>
      <c r="AT2871" s="0"/>
    </row>
    <row r="2872" customFormat="false" ht="15" hidden="false" customHeight="false" outlineLevel="0" collapsed="false">
      <c r="A2872" s="0" t="s">
        <v>28133</v>
      </c>
      <c r="B2872" s="0" t="n">
        <v>80284</v>
      </c>
      <c r="C2872" s="55" t="n">
        <v>46213</v>
      </c>
      <c r="D2872" s="0" t="s">
        <v>26828</v>
      </c>
      <c r="E2872" s="0"/>
      <c r="F2872" s="0" t="s">
        <v>28092</v>
      </c>
      <c r="G2872" s="0" t="s">
        <v>28134</v>
      </c>
      <c r="H2872" s="0" t="s">
        <v>836</v>
      </c>
      <c r="I2872" s="56" t="n">
        <v>0.425</v>
      </c>
      <c r="J2872" s="56" t="n">
        <v>0.431944444444445</v>
      </c>
      <c r="K2872" s="57" t="n">
        <v>46211.3514583333</v>
      </c>
      <c r="L2872" s="57" t="n">
        <v>46211.3693518519</v>
      </c>
      <c r="M2872" s="0" t="s">
        <v>26828</v>
      </c>
      <c r="N2872" s="56" t="n">
        <v>0.00694444444444444</v>
      </c>
      <c r="O2872" s="56" t="n">
        <v>0.0178935185185185</v>
      </c>
      <c r="P2872" s="56" t="n">
        <v>0.0625</v>
      </c>
      <c r="Q2872" s="56" t="n">
        <v>0</v>
      </c>
      <c r="R2872" s="0" t="n">
        <v>-23.627151</v>
      </c>
      <c r="S2872" s="0" t="n">
        <v>-46.589214</v>
      </c>
      <c r="T2872" s="0" t="n">
        <v>-23.627454</v>
      </c>
      <c r="U2872" s="0" t="n">
        <v>-46.588552</v>
      </c>
      <c r="V2872" s="0" t="n">
        <v>1</v>
      </c>
      <c r="W2872" s="0" t="n">
        <v>0</v>
      </c>
      <c r="X2872" s="0" t="n">
        <v>0</v>
      </c>
      <c r="Y2872" s="0" t="n">
        <v>0</v>
      </c>
      <c r="Z2872" s="0" t="s">
        <v>7895</v>
      </c>
      <c r="AA2872" s="0"/>
      <c r="AB2872" s="0"/>
      <c r="AC2872" s="56" t="n">
        <v>0.333333333333333</v>
      </c>
      <c r="AD2872" s="56" t="n">
        <v>0.75</v>
      </c>
      <c r="AE2872" s="56" t="n">
        <v>0.999305555555556</v>
      </c>
      <c r="AF2872" s="56" t="n">
        <v>0.999305555555556</v>
      </c>
      <c r="AG2872" s="0"/>
      <c r="AH2872" s="0"/>
      <c r="AI2872" s="0" t="s">
        <v>837</v>
      </c>
      <c r="AJ2872" s="0" t="s">
        <v>71</v>
      </c>
      <c r="AK2872" s="0" t="s">
        <v>834</v>
      </c>
      <c r="AL2872" s="0"/>
      <c r="AM2872" s="0" t="s">
        <v>28094</v>
      </c>
      <c r="AN2872" s="0" t="n">
        <v>95907</v>
      </c>
      <c r="AO2872" s="0" t="s">
        <v>7897</v>
      </c>
      <c r="AP2872" s="58" t="s">
        <v>28135</v>
      </c>
      <c r="AQ2872" s="0"/>
      <c r="AR2872" s="58" t="s">
        <v>28136</v>
      </c>
      <c r="AS2872" s="58" t="s">
        <v>28137</v>
      </c>
      <c r="AT2872" s="0"/>
    </row>
    <row r="2873" customFormat="false" ht="15" hidden="false" customHeight="false" outlineLevel="0" collapsed="false">
      <c r="A2873" s="0" t="s">
        <v>28138</v>
      </c>
      <c r="B2873" s="0" t="n">
        <v>80362</v>
      </c>
      <c r="C2873" s="55" t="n">
        <v>46213</v>
      </c>
      <c r="D2873" s="0" t="s">
        <v>26828</v>
      </c>
      <c r="E2873" s="0"/>
      <c r="F2873" s="0" t="s">
        <v>28092</v>
      </c>
      <c r="G2873" s="0" t="s">
        <v>28139</v>
      </c>
      <c r="H2873" s="0" t="s">
        <v>1381</v>
      </c>
      <c r="I2873" s="56" t="n">
        <v>0.434722222222222</v>
      </c>
      <c r="J2873" s="56" t="n">
        <v>0.441666666666667</v>
      </c>
      <c r="K2873" s="57" t="n">
        <v>46211.3705787037</v>
      </c>
      <c r="L2873" s="57" t="n">
        <v>46211.3721180556</v>
      </c>
      <c r="M2873" s="0" t="s">
        <v>26828</v>
      </c>
      <c r="N2873" s="56" t="n">
        <v>0.00694444444444444</v>
      </c>
      <c r="O2873" s="56" t="n">
        <v>0.00153935185185185</v>
      </c>
      <c r="P2873" s="56" t="n">
        <v>0.0694444444444445</v>
      </c>
      <c r="Q2873" s="56" t="n">
        <v>0</v>
      </c>
      <c r="R2873" s="0" t="n">
        <v>-23.627787</v>
      </c>
      <c r="S2873" s="0" t="n">
        <v>-46.58367</v>
      </c>
      <c r="T2873" s="0" t="n">
        <v>-23.627548</v>
      </c>
      <c r="U2873" s="0" t="n">
        <v>-46.583329</v>
      </c>
      <c r="V2873" s="0" t="n">
        <v>1</v>
      </c>
      <c r="W2873" s="0" t="n">
        <v>0</v>
      </c>
      <c r="X2873" s="0" t="n">
        <v>0</v>
      </c>
      <c r="Y2873" s="0" t="n">
        <v>0</v>
      </c>
      <c r="Z2873" s="0" t="s">
        <v>7895</v>
      </c>
      <c r="AA2873" s="0"/>
      <c r="AB2873" s="0"/>
      <c r="AC2873" s="56" t="n">
        <v>0.333333333333333</v>
      </c>
      <c r="AD2873" s="56" t="n">
        <v>0.75</v>
      </c>
      <c r="AE2873" s="56" t="n">
        <v>0.999305555555556</v>
      </c>
      <c r="AF2873" s="56" t="n">
        <v>0.999305555555556</v>
      </c>
      <c r="AG2873" s="0"/>
      <c r="AH2873" s="0"/>
      <c r="AI2873" s="0" t="s">
        <v>1382</v>
      </c>
      <c r="AJ2873" s="0" t="s">
        <v>71</v>
      </c>
      <c r="AK2873" s="0" t="s">
        <v>1379</v>
      </c>
      <c r="AL2873" s="0"/>
      <c r="AM2873" s="0" t="s">
        <v>28094</v>
      </c>
      <c r="AN2873" s="0" t="n">
        <v>95907</v>
      </c>
      <c r="AO2873" s="0" t="s">
        <v>7897</v>
      </c>
      <c r="AP2873" s="58" t="s">
        <v>28140</v>
      </c>
      <c r="AQ2873" s="0"/>
      <c r="AR2873" s="58" t="s">
        <v>28141</v>
      </c>
      <c r="AS2873" s="58" t="s">
        <v>28142</v>
      </c>
      <c r="AT2873" s="0"/>
    </row>
    <row r="2874" customFormat="false" ht="15" hidden="false" customHeight="false" outlineLevel="0" collapsed="false">
      <c r="A2874" s="0" t="s">
        <v>28143</v>
      </c>
      <c r="B2874" s="0" t="n">
        <v>80285</v>
      </c>
      <c r="C2874" s="55" t="n">
        <v>46213</v>
      </c>
      <c r="D2874" s="0" t="s">
        <v>26828</v>
      </c>
      <c r="E2874" s="0"/>
      <c r="F2874" s="0" t="s">
        <v>28092</v>
      </c>
      <c r="G2874" s="0" t="s">
        <v>28144</v>
      </c>
      <c r="H2874" s="0" t="s">
        <v>843</v>
      </c>
      <c r="I2874" s="56" t="n">
        <v>0.444444444444444</v>
      </c>
      <c r="J2874" s="56" t="n">
        <v>0.451388888888889</v>
      </c>
      <c r="K2874" s="57" t="n">
        <v>46211.373912037</v>
      </c>
      <c r="L2874" s="57" t="n">
        <v>46211.3762731482</v>
      </c>
      <c r="M2874" s="0" t="s">
        <v>26828</v>
      </c>
      <c r="N2874" s="56" t="n">
        <v>0.00694444444444444</v>
      </c>
      <c r="O2874" s="56" t="n">
        <v>0.00236111111111111</v>
      </c>
      <c r="P2874" s="56" t="n">
        <v>0.075</v>
      </c>
      <c r="Q2874" s="56" t="n">
        <v>0</v>
      </c>
      <c r="R2874" s="0" t="n">
        <v>-23.625425</v>
      </c>
      <c r="S2874" s="0" t="n">
        <v>-46.587981</v>
      </c>
      <c r="T2874" s="0" t="n">
        <v>-23.625667</v>
      </c>
      <c r="U2874" s="0" t="n">
        <v>-46.587067</v>
      </c>
      <c r="V2874" s="0" t="n">
        <v>1</v>
      </c>
      <c r="W2874" s="0" t="n">
        <v>0</v>
      </c>
      <c r="X2874" s="0" t="n">
        <v>0</v>
      </c>
      <c r="Y2874" s="0" t="n">
        <v>0</v>
      </c>
      <c r="Z2874" s="0" t="s">
        <v>7895</v>
      </c>
      <c r="AA2874" s="0"/>
      <c r="AB2874" s="0"/>
      <c r="AC2874" s="56" t="n">
        <v>0.333333333333333</v>
      </c>
      <c r="AD2874" s="56" t="n">
        <v>0.75</v>
      </c>
      <c r="AE2874" s="56" t="n">
        <v>0.999305555555556</v>
      </c>
      <c r="AF2874" s="56" t="n">
        <v>0.999305555555556</v>
      </c>
      <c r="AG2874" s="0"/>
      <c r="AH2874" s="0"/>
      <c r="AI2874" s="0" t="s">
        <v>844</v>
      </c>
      <c r="AJ2874" s="0" t="s">
        <v>71</v>
      </c>
      <c r="AK2874" s="0" t="s">
        <v>841</v>
      </c>
      <c r="AL2874" s="0"/>
      <c r="AM2874" s="0" t="s">
        <v>28094</v>
      </c>
      <c r="AN2874" s="0" t="n">
        <v>95907</v>
      </c>
      <c r="AO2874" s="0" t="s">
        <v>7897</v>
      </c>
      <c r="AP2874" s="58" t="s">
        <v>28145</v>
      </c>
      <c r="AQ2874" s="0"/>
      <c r="AR2874" s="58" t="s">
        <v>28146</v>
      </c>
      <c r="AS2874" s="58" t="s">
        <v>28147</v>
      </c>
      <c r="AT2874" s="0"/>
    </row>
    <row r="2875" customFormat="false" ht="15" hidden="false" customHeight="false" outlineLevel="0" collapsed="false">
      <c r="A2875" s="0" t="s">
        <v>28148</v>
      </c>
      <c r="B2875" s="0" t="n">
        <v>80282</v>
      </c>
      <c r="C2875" s="55" t="n">
        <v>46213</v>
      </c>
      <c r="D2875" s="0" t="s">
        <v>26828</v>
      </c>
      <c r="E2875" s="0"/>
      <c r="F2875" s="0" t="s">
        <v>28092</v>
      </c>
      <c r="G2875" s="0" t="s">
        <v>28149</v>
      </c>
      <c r="H2875" s="0" t="s">
        <v>822</v>
      </c>
      <c r="I2875" s="56" t="n">
        <v>0.454166666666667</v>
      </c>
      <c r="J2875" s="56" t="n">
        <v>0.461111111111111</v>
      </c>
      <c r="K2875" s="57"/>
      <c r="L2875" s="57" t="n">
        <v>46211.3824421296</v>
      </c>
      <c r="M2875" s="0" t="s">
        <v>26828</v>
      </c>
      <c r="N2875" s="56" t="n">
        <v>0.00694444444444444</v>
      </c>
      <c r="O2875" s="56" t="n">
        <v>0</v>
      </c>
      <c r="P2875" s="56" t="n">
        <v>0.0784722222222222</v>
      </c>
      <c r="Q2875" s="56" t="n">
        <v>0</v>
      </c>
      <c r="R2875" s="0" t="n">
        <v>-23.622228</v>
      </c>
      <c r="S2875" s="0" t="n">
        <v>-46.589619</v>
      </c>
      <c r="T2875" s="0" t="n">
        <v>-23.617881</v>
      </c>
      <c r="U2875" s="0" t="n">
        <v>-46.584977</v>
      </c>
      <c r="V2875" s="0" t="n">
        <v>1</v>
      </c>
      <c r="W2875" s="0" t="n">
        <v>0</v>
      </c>
      <c r="X2875" s="0" t="n">
        <v>0</v>
      </c>
      <c r="Y2875" s="0" t="n">
        <v>0</v>
      </c>
      <c r="Z2875" s="0" t="s">
        <v>7895</v>
      </c>
      <c r="AA2875" s="0"/>
      <c r="AB2875" s="0"/>
      <c r="AC2875" s="56" t="n">
        <v>0.333333333333333</v>
      </c>
      <c r="AD2875" s="56" t="n">
        <v>0.75</v>
      </c>
      <c r="AE2875" s="56" t="n">
        <v>0.999305555555556</v>
      </c>
      <c r="AF2875" s="56" t="n">
        <v>0.999305555555556</v>
      </c>
      <c r="AG2875" s="0"/>
      <c r="AH2875" s="0"/>
      <c r="AI2875" s="0" t="s">
        <v>823</v>
      </c>
      <c r="AJ2875" s="0" t="s">
        <v>71</v>
      </c>
      <c r="AK2875" s="0" t="s">
        <v>820</v>
      </c>
      <c r="AL2875" s="0"/>
      <c r="AM2875" s="0" t="s">
        <v>28094</v>
      </c>
      <c r="AN2875" s="0" t="n">
        <v>95907</v>
      </c>
      <c r="AO2875" s="0" t="s">
        <v>7897</v>
      </c>
      <c r="AP2875" s="58" t="s">
        <v>28150</v>
      </c>
      <c r="AQ2875" s="0"/>
      <c r="AR2875" s="58" t="s">
        <v>28151</v>
      </c>
      <c r="AS2875" s="58" t="s">
        <v>28152</v>
      </c>
      <c r="AT2875" s="0"/>
    </row>
    <row r="2876" customFormat="false" ht="15" hidden="false" customHeight="false" outlineLevel="0" collapsed="false">
      <c r="A2876" s="0" t="s">
        <v>28153</v>
      </c>
      <c r="B2876" s="0" t="n">
        <v>80286</v>
      </c>
      <c r="C2876" s="55" t="n">
        <v>46213</v>
      </c>
      <c r="D2876" s="0" t="s">
        <v>26828</v>
      </c>
      <c r="E2876" s="0"/>
      <c r="F2876" s="0" t="s">
        <v>28092</v>
      </c>
      <c r="G2876" s="0" t="s">
        <v>28154</v>
      </c>
      <c r="H2876" s="0" t="s">
        <v>850</v>
      </c>
      <c r="I2876" s="56" t="n">
        <v>0.461111111111111</v>
      </c>
      <c r="J2876" s="56" t="n">
        <v>0.468055555555556</v>
      </c>
      <c r="K2876" s="57" t="n">
        <v>46211.3991782407</v>
      </c>
      <c r="L2876" s="57" t="n">
        <v>46211.4049305556</v>
      </c>
      <c r="M2876" s="0" t="s">
        <v>26828</v>
      </c>
      <c r="N2876" s="56" t="n">
        <v>0.00694444444444444</v>
      </c>
      <c r="O2876" s="56" t="n">
        <v>0.00575231481481482</v>
      </c>
      <c r="P2876" s="56" t="n">
        <v>0.0625</v>
      </c>
      <c r="Q2876" s="56" t="n">
        <v>0</v>
      </c>
      <c r="R2876" s="0" t="n">
        <v>-23.621665</v>
      </c>
      <c r="S2876" s="0" t="n">
        <v>-46.588353</v>
      </c>
      <c r="T2876" s="0" t="n">
        <v>-23.622159</v>
      </c>
      <c r="U2876" s="0" t="n">
        <v>-46.586181</v>
      </c>
      <c r="V2876" s="0" t="n">
        <v>1</v>
      </c>
      <c r="W2876" s="0" t="n">
        <v>0</v>
      </c>
      <c r="X2876" s="0" t="n">
        <v>0</v>
      </c>
      <c r="Y2876" s="0" t="n">
        <v>0</v>
      </c>
      <c r="Z2876" s="0" t="s">
        <v>7895</v>
      </c>
      <c r="AA2876" s="0"/>
      <c r="AB2876" s="0"/>
      <c r="AC2876" s="56" t="n">
        <v>0.333333333333333</v>
      </c>
      <c r="AD2876" s="56" t="n">
        <v>0.75</v>
      </c>
      <c r="AE2876" s="56" t="n">
        <v>0.999305555555556</v>
      </c>
      <c r="AF2876" s="56" t="n">
        <v>0.999305555555556</v>
      </c>
      <c r="AG2876" s="0"/>
      <c r="AH2876" s="0"/>
      <c r="AI2876" s="0" t="s">
        <v>851</v>
      </c>
      <c r="AJ2876" s="0" t="s">
        <v>71</v>
      </c>
      <c r="AK2876" s="0" t="s">
        <v>848</v>
      </c>
      <c r="AL2876" s="0"/>
      <c r="AM2876" s="0" t="s">
        <v>28094</v>
      </c>
      <c r="AN2876" s="0" t="n">
        <v>95907</v>
      </c>
      <c r="AO2876" s="0" t="s">
        <v>7897</v>
      </c>
      <c r="AP2876" s="58" t="s">
        <v>28155</v>
      </c>
      <c r="AQ2876" s="0"/>
      <c r="AR2876" s="58" t="s">
        <v>28156</v>
      </c>
      <c r="AS2876" s="58" t="s">
        <v>28157</v>
      </c>
      <c r="AT2876" s="0"/>
    </row>
    <row r="2877" customFormat="false" ht="15" hidden="false" customHeight="false" outlineLevel="0" collapsed="false">
      <c r="A2877" s="0" t="s">
        <v>28158</v>
      </c>
      <c r="B2877" s="0" t="n">
        <v>80287</v>
      </c>
      <c r="C2877" s="55" t="n">
        <v>46213</v>
      </c>
      <c r="D2877" s="0" t="s">
        <v>26828</v>
      </c>
      <c r="E2877" s="0"/>
      <c r="F2877" s="0" t="s">
        <v>28092</v>
      </c>
      <c r="G2877" s="0" t="s">
        <v>28159</v>
      </c>
      <c r="H2877" s="0" t="s">
        <v>857</v>
      </c>
      <c r="I2877" s="56" t="n">
        <v>0.472222222222222</v>
      </c>
      <c r="J2877" s="56" t="n">
        <v>0.479166666666667</v>
      </c>
      <c r="K2877" s="57" t="n">
        <v>46211.3934375</v>
      </c>
      <c r="L2877" s="57" t="n">
        <v>46211.4010069444</v>
      </c>
      <c r="M2877" s="0" t="s">
        <v>26828</v>
      </c>
      <c r="N2877" s="56" t="n">
        <v>0.00694444444444444</v>
      </c>
      <c r="O2877" s="56" t="n">
        <v>0.00756944444444445</v>
      </c>
      <c r="P2877" s="56" t="n">
        <v>0.0777777777777778</v>
      </c>
      <c r="Q2877" s="56" t="n">
        <v>0</v>
      </c>
      <c r="R2877" s="0" t="n">
        <v>-23.619965</v>
      </c>
      <c r="S2877" s="0" t="n">
        <v>-46.585138</v>
      </c>
      <c r="T2877" s="0" t="n">
        <v>-23.620458</v>
      </c>
      <c r="U2877" s="0" t="n">
        <v>-46.583862</v>
      </c>
      <c r="V2877" s="0" t="n">
        <v>1</v>
      </c>
      <c r="W2877" s="0" t="n">
        <v>0</v>
      </c>
      <c r="X2877" s="0" t="n">
        <v>0</v>
      </c>
      <c r="Y2877" s="0" t="n">
        <v>0</v>
      </c>
      <c r="Z2877" s="0" t="s">
        <v>7895</v>
      </c>
      <c r="AA2877" s="0"/>
      <c r="AB2877" s="0"/>
      <c r="AC2877" s="56" t="n">
        <v>0.333333333333333</v>
      </c>
      <c r="AD2877" s="56" t="n">
        <v>0.75</v>
      </c>
      <c r="AE2877" s="56" t="n">
        <v>0.999305555555556</v>
      </c>
      <c r="AF2877" s="56" t="n">
        <v>0.999305555555556</v>
      </c>
      <c r="AG2877" s="0"/>
      <c r="AH2877" s="0"/>
      <c r="AI2877" s="0" t="s">
        <v>858</v>
      </c>
      <c r="AJ2877" s="0" t="s">
        <v>71</v>
      </c>
      <c r="AK2877" s="0" t="s">
        <v>855</v>
      </c>
      <c r="AL2877" s="0"/>
      <c r="AM2877" s="0" t="s">
        <v>28094</v>
      </c>
      <c r="AN2877" s="0" t="n">
        <v>95907</v>
      </c>
      <c r="AO2877" s="0" t="s">
        <v>7897</v>
      </c>
      <c r="AP2877" s="58" t="s">
        <v>28160</v>
      </c>
      <c r="AQ2877" s="0"/>
      <c r="AR2877" s="58" t="s">
        <v>28161</v>
      </c>
      <c r="AS2877" s="58" t="s">
        <v>28162</v>
      </c>
      <c r="AT2877" s="0"/>
    </row>
    <row r="2878" customFormat="false" ht="15" hidden="false" customHeight="false" outlineLevel="0" collapsed="false">
      <c r="A2878" s="0" t="s">
        <v>28163</v>
      </c>
      <c r="B2878" s="0" t="n">
        <v>80279</v>
      </c>
      <c r="C2878" s="55" t="n">
        <v>46213</v>
      </c>
      <c r="D2878" s="0" t="s">
        <v>26828</v>
      </c>
      <c r="E2878" s="0"/>
      <c r="F2878" s="0" t="s">
        <v>28092</v>
      </c>
      <c r="G2878" s="0" t="s">
        <v>28164</v>
      </c>
      <c r="H2878" s="0" t="s">
        <v>801</v>
      </c>
      <c r="I2878" s="56" t="n">
        <v>0.479166666666667</v>
      </c>
      <c r="J2878" s="56" t="n">
        <v>0.486111111111111</v>
      </c>
      <c r="K2878" s="57" t="n">
        <v>46211.3790625</v>
      </c>
      <c r="L2878" s="57" t="n">
        <v>46211.3966666667</v>
      </c>
      <c r="M2878" s="0" t="s">
        <v>26828</v>
      </c>
      <c r="N2878" s="56" t="n">
        <v>0.00694444444444444</v>
      </c>
      <c r="O2878" s="56" t="n">
        <v>0.0176041666666667</v>
      </c>
      <c r="P2878" s="56" t="n">
        <v>0.0888888888888889</v>
      </c>
      <c r="Q2878" s="56" t="n">
        <v>0</v>
      </c>
      <c r="R2878" s="0" t="n">
        <v>-23.619353</v>
      </c>
      <c r="S2878" s="0" t="n">
        <v>-46.584853</v>
      </c>
      <c r="T2878" s="0" t="n">
        <v>-23.619473</v>
      </c>
      <c r="U2878" s="0" t="n">
        <v>-46.583987</v>
      </c>
      <c r="V2878" s="0" t="n">
        <v>1</v>
      </c>
      <c r="W2878" s="0" t="n">
        <v>0</v>
      </c>
      <c r="X2878" s="0" t="n">
        <v>0</v>
      </c>
      <c r="Y2878" s="0" t="n">
        <v>0</v>
      </c>
      <c r="Z2878" s="0" t="s">
        <v>7895</v>
      </c>
      <c r="AA2878" s="0"/>
      <c r="AB2878" s="0"/>
      <c r="AC2878" s="56" t="n">
        <v>0.333333333333333</v>
      </c>
      <c r="AD2878" s="56" t="n">
        <v>0.75</v>
      </c>
      <c r="AE2878" s="56" t="n">
        <v>0.999305555555556</v>
      </c>
      <c r="AF2878" s="56" t="n">
        <v>0.999305555555556</v>
      </c>
      <c r="AG2878" s="0"/>
      <c r="AH2878" s="0"/>
      <c r="AI2878" s="0" t="s">
        <v>802</v>
      </c>
      <c r="AJ2878" s="0" t="s">
        <v>71</v>
      </c>
      <c r="AK2878" s="0" t="s">
        <v>799</v>
      </c>
      <c r="AL2878" s="0"/>
      <c r="AM2878" s="0" t="s">
        <v>28094</v>
      </c>
      <c r="AN2878" s="0" t="n">
        <v>95907</v>
      </c>
      <c r="AO2878" s="0" t="s">
        <v>7897</v>
      </c>
      <c r="AP2878" s="58" t="s">
        <v>28165</v>
      </c>
      <c r="AQ2878" s="0"/>
      <c r="AR2878" s="58" t="s">
        <v>28166</v>
      </c>
      <c r="AS2878" s="58" t="s">
        <v>28167</v>
      </c>
      <c r="AT2878" s="0"/>
    </row>
    <row r="2879" customFormat="false" ht="15" hidden="false" customHeight="false" outlineLevel="0" collapsed="false">
      <c r="A2879" s="0" t="s">
        <v>28168</v>
      </c>
      <c r="B2879" s="0" t="n">
        <v>80281</v>
      </c>
      <c r="C2879" s="55" t="n">
        <v>46213</v>
      </c>
      <c r="D2879" s="0" t="s">
        <v>26828</v>
      </c>
      <c r="E2879" s="0"/>
      <c r="F2879" s="0" t="s">
        <v>28092</v>
      </c>
      <c r="G2879" s="0" t="s">
        <v>28169</v>
      </c>
      <c r="H2879" s="0" t="s">
        <v>815</v>
      </c>
      <c r="I2879" s="56" t="n">
        <v>0.4875</v>
      </c>
      <c r="J2879" s="56" t="n">
        <v>0.494444444444445</v>
      </c>
      <c r="K2879" s="57" t="n">
        <v>46211.3791782407</v>
      </c>
      <c r="L2879" s="57" t="n">
        <v>46211.3915393519</v>
      </c>
      <c r="M2879" s="0" t="s">
        <v>26828</v>
      </c>
      <c r="N2879" s="56" t="n">
        <v>0.00694444444444444</v>
      </c>
      <c r="O2879" s="56" t="n">
        <v>0.0123611111111111</v>
      </c>
      <c r="P2879" s="56" t="n">
        <v>0.102777777777778</v>
      </c>
      <c r="Q2879" s="56" t="n">
        <v>0</v>
      </c>
      <c r="R2879" s="0" t="n">
        <v>-23.61748</v>
      </c>
      <c r="S2879" s="0" t="n">
        <v>-46.585567</v>
      </c>
      <c r="T2879" s="0" t="n">
        <v>-23.618086</v>
      </c>
      <c r="U2879" s="0" t="n">
        <v>-46.583657</v>
      </c>
      <c r="V2879" s="0" t="n">
        <v>1</v>
      </c>
      <c r="W2879" s="0" t="n">
        <v>0</v>
      </c>
      <c r="X2879" s="0" t="n">
        <v>0</v>
      </c>
      <c r="Y2879" s="0" t="n">
        <v>0</v>
      </c>
      <c r="Z2879" s="0" t="s">
        <v>7895</v>
      </c>
      <c r="AA2879" s="0"/>
      <c r="AB2879" s="0"/>
      <c r="AC2879" s="56" t="n">
        <v>0.333333333333333</v>
      </c>
      <c r="AD2879" s="56" t="n">
        <v>0.75</v>
      </c>
      <c r="AE2879" s="56" t="n">
        <v>0.999305555555556</v>
      </c>
      <c r="AF2879" s="56" t="n">
        <v>0.999305555555556</v>
      </c>
      <c r="AG2879" s="0"/>
      <c r="AH2879" s="0"/>
      <c r="AI2879" s="0" t="s">
        <v>816</v>
      </c>
      <c r="AJ2879" s="0" t="s">
        <v>71</v>
      </c>
      <c r="AK2879" s="0" t="s">
        <v>813</v>
      </c>
      <c r="AL2879" s="0"/>
      <c r="AM2879" s="0" t="s">
        <v>28094</v>
      </c>
      <c r="AN2879" s="0" t="n">
        <v>95907</v>
      </c>
      <c r="AO2879" s="0" t="s">
        <v>7897</v>
      </c>
      <c r="AP2879" s="58" t="s">
        <v>28170</v>
      </c>
      <c r="AQ2879" s="0"/>
      <c r="AR2879" s="58" t="s">
        <v>28171</v>
      </c>
      <c r="AS2879" s="58" t="s">
        <v>28172</v>
      </c>
      <c r="AT2879" s="0"/>
    </row>
    <row r="2880" customFormat="false" ht="15" hidden="false" customHeight="false" outlineLevel="0" collapsed="false">
      <c r="A2880" s="0" t="s">
        <v>28173</v>
      </c>
      <c r="B2880" s="0" t="n">
        <v>80280</v>
      </c>
      <c r="C2880" s="55" t="n">
        <v>46213</v>
      </c>
      <c r="D2880" s="0" t="s">
        <v>26828</v>
      </c>
      <c r="E2880" s="0"/>
      <c r="F2880" s="0" t="s">
        <v>28092</v>
      </c>
      <c r="G2880" s="0" t="s">
        <v>28174</v>
      </c>
      <c r="H2880" s="0" t="s">
        <v>808</v>
      </c>
      <c r="I2880" s="56" t="n">
        <v>0.496527777777778</v>
      </c>
      <c r="J2880" s="56" t="n">
        <v>0.503472222222222</v>
      </c>
      <c r="K2880" s="57" t="n">
        <v>46211.4068171296</v>
      </c>
      <c r="L2880" s="57" t="n">
        <v>46211.4122800926</v>
      </c>
      <c r="M2880" s="0" t="s">
        <v>26828</v>
      </c>
      <c r="N2880" s="56" t="n">
        <v>0.00694444444444444</v>
      </c>
      <c r="O2880" s="56" t="n">
        <v>0.00546296296296296</v>
      </c>
      <c r="P2880" s="56" t="n">
        <v>0.0909722222222222</v>
      </c>
      <c r="Q2880" s="56" t="n">
        <v>0</v>
      </c>
      <c r="R2880" s="0" t="n">
        <v>-23.617936</v>
      </c>
      <c r="S2880" s="0" t="n">
        <v>-46.589374</v>
      </c>
      <c r="T2880" s="0" t="n">
        <v>-23.618023</v>
      </c>
      <c r="U2880" s="0" t="n">
        <v>-46.589692</v>
      </c>
      <c r="V2880" s="0" t="n">
        <v>1</v>
      </c>
      <c r="W2880" s="0" t="n">
        <v>0</v>
      </c>
      <c r="X2880" s="0" t="n">
        <v>0</v>
      </c>
      <c r="Y2880" s="0" t="n">
        <v>0</v>
      </c>
      <c r="Z2880" s="0" t="s">
        <v>7895</v>
      </c>
      <c r="AA2880" s="0"/>
      <c r="AB2880" s="0"/>
      <c r="AC2880" s="56" t="n">
        <v>0.333333333333333</v>
      </c>
      <c r="AD2880" s="56" t="n">
        <v>0.75</v>
      </c>
      <c r="AE2880" s="56" t="n">
        <v>0.999305555555556</v>
      </c>
      <c r="AF2880" s="56" t="n">
        <v>0.999305555555556</v>
      </c>
      <c r="AG2880" s="0"/>
      <c r="AH2880" s="0"/>
      <c r="AI2880" s="0" t="s">
        <v>809</v>
      </c>
      <c r="AJ2880" s="0" t="s">
        <v>71</v>
      </c>
      <c r="AK2880" s="0" t="s">
        <v>806</v>
      </c>
      <c r="AL2880" s="0"/>
      <c r="AM2880" s="0" t="s">
        <v>28094</v>
      </c>
      <c r="AN2880" s="0" t="n">
        <v>95907</v>
      </c>
      <c r="AO2880" s="0" t="s">
        <v>7897</v>
      </c>
      <c r="AP2880" s="58" t="s">
        <v>28175</v>
      </c>
      <c r="AQ2880" s="0"/>
      <c r="AR2880" s="58" t="s">
        <v>28176</v>
      </c>
      <c r="AS2880" s="58" t="s">
        <v>28177</v>
      </c>
      <c r="AT2880" s="0"/>
    </row>
    <row r="2881" customFormat="false" ht="15" hidden="false" customHeight="false" outlineLevel="0" collapsed="false">
      <c r="A2881" s="0" t="s">
        <v>28178</v>
      </c>
      <c r="B2881" s="0" t="n">
        <v>80333</v>
      </c>
      <c r="C2881" s="55" t="n">
        <v>46213</v>
      </c>
      <c r="D2881" s="0" t="s">
        <v>26828</v>
      </c>
      <c r="E2881" s="0"/>
      <c r="F2881" s="0" t="s">
        <v>28092</v>
      </c>
      <c r="G2881" s="0" t="s">
        <v>28179</v>
      </c>
      <c r="H2881" s="0" t="s">
        <v>1179</v>
      </c>
      <c r="I2881" s="56" t="n">
        <v>0.504861111111111</v>
      </c>
      <c r="J2881" s="56" t="n">
        <v>0.511805555555556</v>
      </c>
      <c r="K2881" s="57" t="n">
        <v>46211.4246643519</v>
      </c>
      <c r="L2881" s="57" t="n">
        <v>46211.4282060185</v>
      </c>
      <c r="M2881" s="0" t="s">
        <v>26828</v>
      </c>
      <c r="N2881" s="56" t="n">
        <v>0.00694444444444444</v>
      </c>
      <c r="O2881" s="56" t="n">
        <v>0.00354166666666667</v>
      </c>
      <c r="P2881" s="56" t="n">
        <v>0.0833333333333333</v>
      </c>
      <c r="Q2881" s="56" t="n">
        <v>0</v>
      </c>
      <c r="R2881" s="0" t="n">
        <v>-23.617786</v>
      </c>
      <c r="S2881" s="0" t="n">
        <v>-46.590572</v>
      </c>
      <c r="T2881" s="0" t="n">
        <v>-23.617555</v>
      </c>
      <c r="U2881" s="0" t="n">
        <v>-46.590334</v>
      </c>
      <c r="V2881" s="0" t="n">
        <v>1</v>
      </c>
      <c r="W2881" s="0" t="n">
        <v>0</v>
      </c>
      <c r="X2881" s="0" t="n">
        <v>0</v>
      </c>
      <c r="Y2881" s="0" t="n">
        <v>0</v>
      </c>
      <c r="Z2881" s="0" t="s">
        <v>7895</v>
      </c>
      <c r="AA2881" s="0"/>
      <c r="AB2881" s="0"/>
      <c r="AC2881" s="56" t="n">
        <v>0.333333333333333</v>
      </c>
      <c r="AD2881" s="56" t="n">
        <v>0.75</v>
      </c>
      <c r="AE2881" s="56" t="n">
        <v>0.999305555555556</v>
      </c>
      <c r="AF2881" s="56" t="n">
        <v>0.999305555555556</v>
      </c>
      <c r="AG2881" s="0"/>
      <c r="AH2881" s="0"/>
      <c r="AI2881" s="0" t="s">
        <v>1180</v>
      </c>
      <c r="AJ2881" s="0" t="s">
        <v>71</v>
      </c>
      <c r="AK2881" s="0" t="s">
        <v>1177</v>
      </c>
      <c r="AL2881" s="0"/>
      <c r="AM2881" s="0" t="s">
        <v>28094</v>
      </c>
      <c r="AN2881" s="0" t="n">
        <v>95907</v>
      </c>
      <c r="AO2881" s="0" t="s">
        <v>7897</v>
      </c>
      <c r="AP2881" s="58" t="s">
        <v>28180</v>
      </c>
      <c r="AQ2881" s="0"/>
      <c r="AR2881" s="58" t="s">
        <v>28181</v>
      </c>
      <c r="AS2881" s="58" t="s">
        <v>28182</v>
      </c>
      <c r="AT2881" s="0"/>
    </row>
    <row r="2882" customFormat="false" ht="15" hidden="false" customHeight="false" outlineLevel="0" collapsed="false">
      <c r="A2882" s="0" t="s">
        <v>28183</v>
      </c>
      <c r="B2882" s="0" t="n">
        <v>80283</v>
      </c>
      <c r="C2882" s="55" t="n">
        <v>46213</v>
      </c>
      <c r="D2882" s="0" t="s">
        <v>26828</v>
      </c>
      <c r="E2882" s="0"/>
      <c r="F2882" s="0" t="s">
        <v>28092</v>
      </c>
      <c r="G2882" s="0" t="s">
        <v>28184</v>
      </c>
      <c r="H2882" s="0" t="s">
        <v>829</v>
      </c>
      <c r="I2882" s="56" t="n">
        <v>0.5125</v>
      </c>
      <c r="J2882" s="56" t="n">
        <v>0.519444444444445</v>
      </c>
      <c r="K2882" s="57" t="n">
        <v>46211.4070023148</v>
      </c>
      <c r="L2882" s="57" t="n">
        <v>46211.4168055556</v>
      </c>
      <c r="M2882" s="0" t="s">
        <v>26828</v>
      </c>
      <c r="N2882" s="56" t="n">
        <v>0.00694444444444444</v>
      </c>
      <c r="O2882" s="56" t="n">
        <v>0.00980324074074074</v>
      </c>
      <c r="P2882" s="56" t="n">
        <v>0.102083333333333</v>
      </c>
      <c r="Q2882" s="56" t="n">
        <v>0</v>
      </c>
      <c r="R2882" s="0" t="n">
        <v>-23.618779</v>
      </c>
      <c r="S2882" s="0" t="n">
        <v>-46.590809</v>
      </c>
      <c r="T2882" s="0" t="n">
        <v>-23.618792</v>
      </c>
      <c r="U2882" s="0" t="n">
        <v>-46.590733</v>
      </c>
      <c r="V2882" s="0" t="n">
        <v>1</v>
      </c>
      <c r="W2882" s="0" t="n">
        <v>0</v>
      </c>
      <c r="X2882" s="0" t="n">
        <v>0</v>
      </c>
      <c r="Y2882" s="0" t="n">
        <v>0</v>
      </c>
      <c r="Z2882" s="0" t="s">
        <v>7895</v>
      </c>
      <c r="AA2882" s="0"/>
      <c r="AB2882" s="0"/>
      <c r="AC2882" s="56" t="n">
        <v>0.333333333333333</v>
      </c>
      <c r="AD2882" s="56" t="n">
        <v>0.75</v>
      </c>
      <c r="AE2882" s="56" t="n">
        <v>0.999305555555556</v>
      </c>
      <c r="AF2882" s="56" t="n">
        <v>0.999305555555556</v>
      </c>
      <c r="AG2882" s="0"/>
      <c r="AH2882" s="0"/>
      <c r="AI2882" s="0" t="s">
        <v>830</v>
      </c>
      <c r="AJ2882" s="0" t="s">
        <v>71</v>
      </c>
      <c r="AK2882" s="0" t="s">
        <v>827</v>
      </c>
      <c r="AL2882" s="0"/>
      <c r="AM2882" s="0" t="s">
        <v>28094</v>
      </c>
      <c r="AN2882" s="0" t="n">
        <v>95907</v>
      </c>
      <c r="AO2882" s="0" t="s">
        <v>7897</v>
      </c>
      <c r="AP2882" s="58" t="s">
        <v>28185</v>
      </c>
      <c r="AQ2882" s="0"/>
      <c r="AR2882" s="58" t="s">
        <v>28186</v>
      </c>
      <c r="AS2882" s="58" t="s">
        <v>28187</v>
      </c>
      <c r="AT2882" s="0"/>
    </row>
    <row r="2883" customFormat="false" ht="15" hidden="false" customHeight="false" outlineLevel="0" collapsed="false">
      <c r="A2883" s="0" t="s">
        <v>28188</v>
      </c>
      <c r="B2883" s="0" t="n">
        <v>80352</v>
      </c>
      <c r="C2883" s="55" t="n">
        <v>46213</v>
      </c>
      <c r="D2883" s="0" t="s">
        <v>26828</v>
      </c>
      <c r="E2883" s="0"/>
      <c r="F2883" s="0" t="s">
        <v>28092</v>
      </c>
      <c r="G2883" s="0" t="s">
        <v>28189</v>
      </c>
      <c r="H2883" s="0" t="s">
        <v>1312</v>
      </c>
      <c r="I2883" s="56" t="n">
        <v>0.519444444444445</v>
      </c>
      <c r="J2883" s="56" t="n">
        <v>0.526388888888889</v>
      </c>
      <c r="K2883" s="57" t="n">
        <v>46211.4071180556</v>
      </c>
      <c r="L2883" s="57" t="n">
        <v>46211.4320717593</v>
      </c>
      <c r="M2883" s="0" t="s">
        <v>26828</v>
      </c>
      <c r="N2883" s="56" t="n">
        <v>0.00694444444444444</v>
      </c>
      <c r="O2883" s="56" t="n">
        <v>0.0249537037037037</v>
      </c>
      <c r="P2883" s="56" t="n">
        <v>0.09375</v>
      </c>
      <c r="Q2883" s="56" t="n">
        <v>0</v>
      </c>
      <c r="R2883" s="0" t="n">
        <v>-23.618246</v>
      </c>
      <c r="S2883" s="0" t="n">
        <v>-46.591071</v>
      </c>
      <c r="T2883" s="0" t="n">
        <v>-23.618501</v>
      </c>
      <c r="U2883" s="0" t="n">
        <v>-46.59136</v>
      </c>
      <c r="V2883" s="0" t="n">
        <v>1</v>
      </c>
      <c r="W2883" s="0" t="n">
        <v>0</v>
      </c>
      <c r="X2883" s="0" t="n">
        <v>0</v>
      </c>
      <c r="Y2883" s="0" t="n">
        <v>0</v>
      </c>
      <c r="Z2883" s="0" t="s">
        <v>7895</v>
      </c>
      <c r="AA2883" s="0"/>
      <c r="AB2883" s="0"/>
      <c r="AC2883" s="56" t="n">
        <v>0.333333333333333</v>
      </c>
      <c r="AD2883" s="56" t="n">
        <v>0.75</v>
      </c>
      <c r="AE2883" s="56" t="n">
        <v>0.999305555555556</v>
      </c>
      <c r="AF2883" s="56" t="n">
        <v>0.999305555555556</v>
      </c>
      <c r="AG2883" s="0"/>
      <c r="AH2883" s="0"/>
      <c r="AI2883" s="0" t="s">
        <v>1313</v>
      </c>
      <c r="AJ2883" s="0" t="s">
        <v>71</v>
      </c>
      <c r="AK2883" s="0" t="s">
        <v>1307</v>
      </c>
      <c r="AL2883" s="0"/>
      <c r="AM2883" s="0" t="s">
        <v>28094</v>
      </c>
      <c r="AN2883" s="0" t="n">
        <v>95907</v>
      </c>
      <c r="AO2883" s="0" t="s">
        <v>7897</v>
      </c>
      <c r="AP2883" s="58" t="s">
        <v>28190</v>
      </c>
      <c r="AQ2883" s="0"/>
      <c r="AR2883" s="58" t="s">
        <v>28191</v>
      </c>
      <c r="AS2883" s="58" t="s">
        <v>28192</v>
      </c>
      <c r="AT2883" s="0"/>
    </row>
    <row r="2884" customFormat="false" ht="15" hidden="false" customHeight="false" outlineLevel="0" collapsed="false">
      <c r="A2884" s="0" t="s">
        <v>28193</v>
      </c>
      <c r="B2884" s="0" t="n">
        <v>80344</v>
      </c>
      <c r="C2884" s="55" t="n">
        <v>46213</v>
      </c>
      <c r="D2884" s="0" t="s">
        <v>26828</v>
      </c>
      <c r="E2884" s="0"/>
      <c r="F2884" s="0" t="s">
        <v>28092</v>
      </c>
      <c r="G2884" s="0" t="s">
        <v>28194</v>
      </c>
      <c r="H2884" s="0" t="s">
        <v>1253</v>
      </c>
      <c r="I2884" s="56" t="n">
        <v>0.527777777777778</v>
      </c>
      <c r="J2884" s="56" t="n">
        <v>0.534722222222222</v>
      </c>
      <c r="K2884" s="57" t="n">
        <v>46211.4075115741</v>
      </c>
      <c r="L2884" s="57" t="n">
        <v>46211.4441550926</v>
      </c>
      <c r="M2884" s="0" t="s">
        <v>26828</v>
      </c>
      <c r="N2884" s="56" t="n">
        <v>0.00694444444444444</v>
      </c>
      <c r="O2884" s="56" t="n">
        <v>0.0366435185185185</v>
      </c>
      <c r="P2884" s="56" t="n">
        <v>0.0902777777777778</v>
      </c>
      <c r="Q2884" s="56" t="n">
        <v>0</v>
      </c>
      <c r="R2884" s="0" t="n">
        <v>-23.617438</v>
      </c>
      <c r="S2884" s="0" t="n">
        <v>-46.592224</v>
      </c>
      <c r="T2884" s="0" t="n">
        <v>-23.618436</v>
      </c>
      <c r="U2884" s="0" t="n">
        <v>-46.591956</v>
      </c>
      <c r="V2884" s="0" t="n">
        <v>1</v>
      </c>
      <c r="W2884" s="0" t="n">
        <v>0</v>
      </c>
      <c r="X2884" s="0" t="n">
        <v>0</v>
      </c>
      <c r="Y2884" s="0" t="n">
        <v>0</v>
      </c>
      <c r="Z2884" s="0" t="s">
        <v>7895</v>
      </c>
      <c r="AA2884" s="0"/>
      <c r="AB2884" s="0"/>
      <c r="AC2884" s="56" t="n">
        <v>0.333333333333333</v>
      </c>
      <c r="AD2884" s="56" t="n">
        <v>0.75</v>
      </c>
      <c r="AE2884" s="56" t="n">
        <v>0.999305555555556</v>
      </c>
      <c r="AF2884" s="56" t="n">
        <v>0.999305555555556</v>
      </c>
      <c r="AG2884" s="0"/>
      <c r="AH2884" s="0"/>
      <c r="AI2884" s="0" t="s">
        <v>1254</v>
      </c>
      <c r="AJ2884" s="0" t="s">
        <v>71</v>
      </c>
      <c r="AK2884" s="0" t="s">
        <v>1251</v>
      </c>
      <c r="AL2884" s="0"/>
      <c r="AM2884" s="0" t="s">
        <v>28094</v>
      </c>
      <c r="AN2884" s="0" t="n">
        <v>95907</v>
      </c>
      <c r="AO2884" s="0" t="s">
        <v>7897</v>
      </c>
      <c r="AP2884" s="58" t="s">
        <v>28195</v>
      </c>
      <c r="AQ2884" s="0"/>
      <c r="AR2884" s="58" t="s">
        <v>28196</v>
      </c>
      <c r="AS2884" s="58" t="s">
        <v>28197</v>
      </c>
      <c r="AT2884" s="0"/>
    </row>
    <row r="2885" customFormat="false" ht="15" hidden="false" customHeight="false" outlineLevel="0" collapsed="false">
      <c r="A2885" s="0" t="s">
        <v>28198</v>
      </c>
      <c r="B2885" s="0" t="n">
        <v>80330</v>
      </c>
      <c r="C2885" s="55" t="n">
        <v>46213</v>
      </c>
      <c r="D2885" s="0" t="s">
        <v>26828</v>
      </c>
      <c r="E2885" s="0"/>
      <c r="F2885" s="0" t="s">
        <v>28092</v>
      </c>
      <c r="G2885" s="0" t="s">
        <v>28199</v>
      </c>
      <c r="H2885" s="0" t="s">
        <v>1159</v>
      </c>
      <c r="I2885" s="56" t="n">
        <v>0.534722222222222</v>
      </c>
      <c r="J2885" s="56" t="n">
        <v>0.541666666666667</v>
      </c>
      <c r="K2885" s="57" t="n">
        <v>46211.4140162037</v>
      </c>
      <c r="L2885" s="57" t="n">
        <v>46211.4382986111</v>
      </c>
      <c r="M2885" s="0" t="s">
        <v>26828</v>
      </c>
      <c r="N2885" s="56" t="n">
        <v>0.00694444444444444</v>
      </c>
      <c r="O2885" s="56" t="n">
        <v>0.0242824074074074</v>
      </c>
      <c r="P2885" s="56" t="n">
        <v>0.102777777777778</v>
      </c>
      <c r="Q2885" s="56" t="n">
        <v>0</v>
      </c>
      <c r="R2885" s="0" t="n">
        <v>-23.617438</v>
      </c>
      <c r="S2885" s="0" t="n">
        <v>-46.592224</v>
      </c>
      <c r="T2885" s="0" t="n">
        <v>-23.617348</v>
      </c>
      <c r="U2885" s="0" t="n">
        <v>-46.592159</v>
      </c>
      <c r="V2885" s="0" t="n">
        <v>1</v>
      </c>
      <c r="W2885" s="0" t="n">
        <v>0</v>
      </c>
      <c r="X2885" s="0" t="n">
        <v>0</v>
      </c>
      <c r="Y2885" s="0" t="n">
        <v>0</v>
      </c>
      <c r="Z2885" s="0" t="s">
        <v>7895</v>
      </c>
      <c r="AA2885" s="0" t="s">
        <v>28200</v>
      </c>
      <c r="AB2885" s="0"/>
      <c r="AC2885" s="56" t="n">
        <v>0.333333333333333</v>
      </c>
      <c r="AD2885" s="56" t="n">
        <v>0.75</v>
      </c>
      <c r="AE2885" s="56" t="n">
        <v>0.999305555555556</v>
      </c>
      <c r="AF2885" s="56" t="n">
        <v>0.999305555555556</v>
      </c>
      <c r="AG2885" s="0"/>
      <c r="AH2885" s="0"/>
      <c r="AI2885" s="0" t="s">
        <v>1160</v>
      </c>
      <c r="AJ2885" s="0" t="s">
        <v>71</v>
      </c>
      <c r="AK2885" s="0" t="s">
        <v>1157</v>
      </c>
      <c r="AL2885" s="0"/>
      <c r="AM2885" s="0" t="s">
        <v>28094</v>
      </c>
      <c r="AN2885" s="0" t="n">
        <v>95907</v>
      </c>
      <c r="AO2885" s="0" t="s">
        <v>7897</v>
      </c>
      <c r="AP2885" s="58" t="s">
        <v>28201</v>
      </c>
      <c r="AQ2885" s="0"/>
      <c r="AR2885" s="58" t="s">
        <v>28202</v>
      </c>
      <c r="AS2885" s="58" t="s">
        <v>28203</v>
      </c>
      <c r="AT2885" s="0"/>
    </row>
    <row r="2886" customFormat="false" ht="15" hidden="false" customHeight="false" outlineLevel="0" collapsed="false">
      <c r="A2886" s="0" t="s">
        <v>28204</v>
      </c>
      <c r="B2886" s="0" t="n">
        <v>80354</v>
      </c>
      <c r="C2886" s="55" t="n">
        <v>46213</v>
      </c>
      <c r="D2886" s="0" t="s">
        <v>26828</v>
      </c>
      <c r="E2886" s="0"/>
      <c r="F2886" s="0" t="s">
        <v>28092</v>
      </c>
      <c r="G2886" s="0" t="s">
        <v>28205</v>
      </c>
      <c r="H2886" s="0" t="s">
        <v>1325</v>
      </c>
      <c r="I2886" s="56" t="n">
        <v>0.542361111111111</v>
      </c>
      <c r="J2886" s="56" t="n">
        <v>0.549305555555556</v>
      </c>
      <c r="K2886" s="57" t="n">
        <v>46211.4495601852</v>
      </c>
      <c r="L2886" s="57" t="n">
        <v>46211.4549884259</v>
      </c>
      <c r="M2886" s="0" t="s">
        <v>26828</v>
      </c>
      <c r="N2886" s="56" t="n">
        <v>0.00694444444444444</v>
      </c>
      <c r="O2886" s="56" t="n">
        <v>0.00542824074074074</v>
      </c>
      <c r="P2886" s="56" t="n">
        <v>0.09375</v>
      </c>
      <c r="Q2886" s="56" t="n">
        <v>0</v>
      </c>
      <c r="R2886" s="0" t="n">
        <v>-23.616737</v>
      </c>
      <c r="S2886" s="0" t="n">
        <v>-46.592726</v>
      </c>
      <c r="T2886" s="0" t="n">
        <v>-23.614534</v>
      </c>
      <c r="U2886" s="0" t="n">
        <v>-46.592834</v>
      </c>
      <c r="V2886" s="0" t="n">
        <v>1</v>
      </c>
      <c r="W2886" s="0" t="n">
        <v>0</v>
      </c>
      <c r="X2886" s="0" t="n">
        <v>0</v>
      </c>
      <c r="Y2886" s="0" t="n">
        <v>0</v>
      </c>
      <c r="Z2886" s="0" t="s">
        <v>7895</v>
      </c>
      <c r="AA2886" s="0"/>
      <c r="AB2886" s="0"/>
      <c r="AC2886" s="56" t="n">
        <v>0.333333333333333</v>
      </c>
      <c r="AD2886" s="56" t="n">
        <v>0.75</v>
      </c>
      <c r="AE2886" s="56" t="n">
        <v>0.999305555555556</v>
      </c>
      <c r="AF2886" s="56" t="n">
        <v>0.999305555555556</v>
      </c>
      <c r="AG2886" s="0"/>
      <c r="AH2886" s="0"/>
      <c r="AI2886" s="0" t="s">
        <v>1326</v>
      </c>
      <c r="AJ2886" s="0" t="s">
        <v>71</v>
      </c>
      <c r="AK2886" s="0" t="s">
        <v>1323</v>
      </c>
      <c r="AL2886" s="0"/>
      <c r="AM2886" s="0" t="s">
        <v>28094</v>
      </c>
      <c r="AN2886" s="0" t="n">
        <v>95907</v>
      </c>
      <c r="AO2886" s="0" t="s">
        <v>7897</v>
      </c>
      <c r="AP2886" s="58" t="s">
        <v>28206</v>
      </c>
      <c r="AQ2886" s="0"/>
      <c r="AR2886" s="58" t="s">
        <v>28207</v>
      </c>
      <c r="AS2886" s="58" t="s">
        <v>28208</v>
      </c>
      <c r="AT2886" s="0"/>
    </row>
    <row r="2887" customFormat="false" ht="15" hidden="false" customHeight="false" outlineLevel="0" collapsed="false">
      <c r="A2887" s="0" t="s">
        <v>28209</v>
      </c>
      <c r="B2887" s="0" t="n">
        <v>80349</v>
      </c>
      <c r="C2887" s="55" t="n">
        <v>46213</v>
      </c>
      <c r="D2887" s="0" t="s">
        <v>26828</v>
      </c>
      <c r="E2887" s="0"/>
      <c r="F2887" s="0" t="s">
        <v>28092</v>
      </c>
      <c r="G2887" s="0" t="s">
        <v>28210</v>
      </c>
      <c r="H2887" s="0" t="s">
        <v>1288</v>
      </c>
      <c r="I2887" s="56" t="n">
        <v>0.549305555555556</v>
      </c>
      <c r="J2887" s="56" t="n">
        <v>0.55625</v>
      </c>
      <c r="K2887" s="57" t="n">
        <v>46211.4612152778</v>
      </c>
      <c r="L2887" s="57" t="n">
        <v>46211.4653240741</v>
      </c>
      <c r="M2887" s="0" t="s">
        <v>26828</v>
      </c>
      <c r="N2887" s="56" t="n">
        <v>0.00694444444444444</v>
      </c>
      <c r="O2887" s="56" t="n">
        <v>0.0041087962962963</v>
      </c>
      <c r="P2887" s="56" t="n">
        <v>0.0902777777777778</v>
      </c>
      <c r="Q2887" s="56" t="n">
        <v>0</v>
      </c>
      <c r="R2887" s="0" t="n">
        <v>-23.617112</v>
      </c>
      <c r="S2887" s="0" t="n">
        <v>-46.59254</v>
      </c>
      <c r="T2887" s="0" t="n">
        <v>-23.617482</v>
      </c>
      <c r="U2887" s="0" t="n">
        <v>-46.592501</v>
      </c>
      <c r="V2887" s="0" t="n">
        <v>1</v>
      </c>
      <c r="W2887" s="0" t="n">
        <v>0</v>
      </c>
      <c r="X2887" s="0" t="n">
        <v>0</v>
      </c>
      <c r="Y2887" s="0" t="n">
        <v>0</v>
      </c>
      <c r="Z2887" s="0" t="s">
        <v>7895</v>
      </c>
      <c r="AA2887" s="0"/>
      <c r="AB2887" s="0"/>
      <c r="AC2887" s="56" t="n">
        <v>0.333333333333333</v>
      </c>
      <c r="AD2887" s="56" t="n">
        <v>0.75</v>
      </c>
      <c r="AE2887" s="56" t="n">
        <v>0.999305555555556</v>
      </c>
      <c r="AF2887" s="56" t="n">
        <v>0.999305555555556</v>
      </c>
      <c r="AG2887" s="0"/>
      <c r="AH2887" s="0"/>
      <c r="AI2887" s="0" t="s">
        <v>1289</v>
      </c>
      <c r="AJ2887" s="0" t="s">
        <v>71</v>
      </c>
      <c r="AK2887" s="0" t="s">
        <v>1286</v>
      </c>
      <c r="AL2887" s="0"/>
      <c r="AM2887" s="0" t="s">
        <v>28094</v>
      </c>
      <c r="AN2887" s="0" t="n">
        <v>95907</v>
      </c>
      <c r="AO2887" s="0" t="s">
        <v>7897</v>
      </c>
      <c r="AP2887" s="58" t="s">
        <v>28211</v>
      </c>
      <c r="AQ2887" s="0"/>
      <c r="AR2887" s="58" t="s">
        <v>28212</v>
      </c>
      <c r="AS2887" s="58" t="s">
        <v>28213</v>
      </c>
      <c r="AT2887" s="0"/>
    </row>
    <row r="2888" customFormat="false" ht="15" hidden="false" customHeight="false" outlineLevel="0" collapsed="false">
      <c r="A2888" s="0" t="s">
        <v>28214</v>
      </c>
      <c r="B2888" s="0" t="n">
        <v>80339</v>
      </c>
      <c r="C2888" s="55" t="n">
        <v>46213</v>
      </c>
      <c r="D2888" s="0" t="s">
        <v>26828</v>
      </c>
      <c r="E2888" s="0"/>
      <c r="F2888" s="0" t="s">
        <v>28092</v>
      </c>
      <c r="G2888" s="0" t="s">
        <v>28215</v>
      </c>
      <c r="H2888" s="0" t="s">
        <v>1219</v>
      </c>
      <c r="I2888" s="56" t="n">
        <v>0.556944444444445</v>
      </c>
      <c r="J2888" s="56" t="n">
        <v>0.563888888888889</v>
      </c>
      <c r="K2888" s="57" t="n">
        <v>46211.4610763889</v>
      </c>
      <c r="L2888" s="57" t="n">
        <v>46211.4708912037</v>
      </c>
      <c r="M2888" s="0" t="s">
        <v>26828</v>
      </c>
      <c r="N2888" s="56" t="n">
        <v>0.00694444444444444</v>
      </c>
      <c r="O2888" s="56" t="n">
        <v>0.00981481481481481</v>
      </c>
      <c r="P2888" s="56" t="n">
        <v>0.0923611111111111</v>
      </c>
      <c r="Q2888" s="56" t="n">
        <v>0</v>
      </c>
      <c r="R2888" s="0" t="n">
        <v>-23.616723</v>
      </c>
      <c r="S2888" s="0" t="n">
        <v>-46.591935</v>
      </c>
      <c r="T2888" s="0" t="n">
        <v>-23.616782</v>
      </c>
      <c r="U2888" s="0" t="n">
        <v>-46.591846</v>
      </c>
      <c r="V2888" s="0" t="n">
        <v>1</v>
      </c>
      <c r="W2888" s="0" t="n">
        <v>0</v>
      </c>
      <c r="X2888" s="0" t="n">
        <v>0</v>
      </c>
      <c r="Y2888" s="0" t="n">
        <v>0</v>
      </c>
      <c r="Z2888" s="0" t="s">
        <v>7895</v>
      </c>
      <c r="AA2888" s="0"/>
      <c r="AB2888" s="0"/>
      <c r="AC2888" s="56" t="n">
        <v>0.333333333333333</v>
      </c>
      <c r="AD2888" s="56" t="n">
        <v>0.75</v>
      </c>
      <c r="AE2888" s="56" t="n">
        <v>0.999305555555556</v>
      </c>
      <c r="AF2888" s="56" t="n">
        <v>0.999305555555556</v>
      </c>
      <c r="AG2888" s="0"/>
      <c r="AH2888" s="0"/>
      <c r="AI2888" s="0" t="s">
        <v>1220</v>
      </c>
      <c r="AJ2888" s="0" t="s">
        <v>71</v>
      </c>
      <c r="AK2888" s="0" t="s">
        <v>1217</v>
      </c>
      <c r="AL2888" s="0"/>
      <c r="AM2888" s="0" t="s">
        <v>28094</v>
      </c>
      <c r="AN2888" s="0" t="n">
        <v>95907</v>
      </c>
      <c r="AO2888" s="0" t="s">
        <v>7897</v>
      </c>
      <c r="AP2888" s="58" t="s">
        <v>28216</v>
      </c>
      <c r="AQ2888" s="0"/>
      <c r="AR2888" s="58" t="s">
        <v>28217</v>
      </c>
      <c r="AS2888" s="58" t="s">
        <v>28218</v>
      </c>
      <c r="AT2888" s="0"/>
    </row>
    <row r="2889" customFormat="false" ht="15" hidden="false" customHeight="false" outlineLevel="0" collapsed="false">
      <c r="A2889" s="0" t="s">
        <v>28219</v>
      </c>
      <c r="B2889" s="0" t="n">
        <v>80351</v>
      </c>
      <c r="C2889" s="55" t="n">
        <v>46213</v>
      </c>
      <c r="D2889" s="0" t="s">
        <v>26828</v>
      </c>
      <c r="E2889" s="0"/>
      <c r="F2889" s="0" t="s">
        <v>28092</v>
      </c>
      <c r="G2889" s="0" t="s">
        <v>28220</v>
      </c>
      <c r="H2889" s="0" t="s">
        <v>1302</v>
      </c>
      <c r="I2889" s="56" t="n">
        <v>0.564583333333333</v>
      </c>
      <c r="J2889" s="56" t="n">
        <v>0.571527777777778</v>
      </c>
      <c r="K2889" s="57" t="n">
        <v>46211.4247800926</v>
      </c>
      <c r="L2889" s="57" t="n">
        <v>46211.4742476852</v>
      </c>
      <c r="M2889" s="0" t="s">
        <v>26828</v>
      </c>
      <c r="N2889" s="56" t="n">
        <v>0.00694444444444444</v>
      </c>
      <c r="O2889" s="56" t="n">
        <v>0.0494675925925926</v>
      </c>
      <c r="P2889" s="56" t="n">
        <v>0.0972222222222222</v>
      </c>
      <c r="Q2889" s="56" t="n">
        <v>0</v>
      </c>
      <c r="R2889" s="0" t="n">
        <v>-23.615738</v>
      </c>
      <c r="S2889" s="0" t="n">
        <v>-46.59215</v>
      </c>
      <c r="T2889" s="0" t="n">
        <v>-23.616125</v>
      </c>
      <c r="U2889" s="0" t="n">
        <v>-46.591888</v>
      </c>
      <c r="V2889" s="0" t="n">
        <v>1</v>
      </c>
      <c r="W2889" s="0" t="n">
        <v>0</v>
      </c>
      <c r="X2889" s="0" t="n">
        <v>0</v>
      </c>
      <c r="Y2889" s="0" t="n">
        <v>0</v>
      </c>
      <c r="Z2889" s="0" t="s">
        <v>7895</v>
      </c>
      <c r="AA2889" s="0"/>
      <c r="AB2889" s="0"/>
      <c r="AC2889" s="56" t="n">
        <v>0.333333333333333</v>
      </c>
      <c r="AD2889" s="56" t="n">
        <v>0.75</v>
      </c>
      <c r="AE2889" s="56" t="n">
        <v>0.999305555555556</v>
      </c>
      <c r="AF2889" s="56" t="n">
        <v>0.999305555555556</v>
      </c>
      <c r="AG2889" s="0"/>
      <c r="AH2889" s="0"/>
      <c r="AI2889" s="0" t="s">
        <v>1303</v>
      </c>
      <c r="AJ2889" s="0" t="s">
        <v>71</v>
      </c>
      <c r="AK2889" s="0" t="s">
        <v>1300</v>
      </c>
      <c r="AL2889" s="0"/>
      <c r="AM2889" s="0" t="s">
        <v>28094</v>
      </c>
      <c r="AN2889" s="0" t="n">
        <v>95907</v>
      </c>
      <c r="AO2889" s="0" t="s">
        <v>7897</v>
      </c>
      <c r="AP2889" s="58" t="s">
        <v>28221</v>
      </c>
      <c r="AQ2889" s="0"/>
      <c r="AR2889" s="58" t="s">
        <v>28222</v>
      </c>
      <c r="AS2889" s="58" t="s">
        <v>28223</v>
      </c>
      <c r="AT2889" s="0"/>
    </row>
    <row r="2890" customFormat="false" ht="15" hidden="false" customHeight="false" outlineLevel="0" collapsed="false">
      <c r="A2890" s="0" t="s">
        <v>28224</v>
      </c>
      <c r="B2890" s="0" t="n">
        <v>80335</v>
      </c>
      <c r="C2890" s="55" t="n">
        <v>46213</v>
      </c>
      <c r="D2890" s="0" t="s">
        <v>26828</v>
      </c>
      <c r="E2890" s="0"/>
      <c r="F2890" s="0" t="s">
        <v>28092</v>
      </c>
      <c r="G2890" s="0" t="s">
        <v>28225</v>
      </c>
      <c r="H2890" s="0" t="s">
        <v>1192</v>
      </c>
      <c r="I2890" s="56" t="n">
        <v>0.573611111111111</v>
      </c>
      <c r="J2890" s="56" t="n">
        <v>0.580555555555556</v>
      </c>
      <c r="K2890" s="57" t="n">
        <v>46211.476087963</v>
      </c>
      <c r="L2890" s="57" t="n">
        <v>46211.4789351852</v>
      </c>
      <c r="M2890" s="0" t="s">
        <v>26828</v>
      </c>
      <c r="N2890" s="56" t="n">
        <v>0.00694444444444444</v>
      </c>
      <c r="O2890" s="56" t="n">
        <v>0.00284722222222222</v>
      </c>
      <c r="P2890" s="56" t="n">
        <v>0.101388888888889</v>
      </c>
      <c r="Q2890" s="56" t="n">
        <v>0</v>
      </c>
      <c r="R2890" s="0" t="n">
        <v>-23.614398</v>
      </c>
      <c r="S2890" s="0" t="n">
        <v>-46.5897</v>
      </c>
      <c r="T2890" s="0" t="n">
        <v>-23.614344</v>
      </c>
      <c r="U2890" s="0" t="n">
        <v>-46.589789</v>
      </c>
      <c r="V2890" s="0" t="n">
        <v>1</v>
      </c>
      <c r="W2890" s="0" t="n">
        <v>0</v>
      </c>
      <c r="X2890" s="0" t="n">
        <v>0</v>
      </c>
      <c r="Y2890" s="0" t="n">
        <v>0</v>
      </c>
      <c r="Z2890" s="0" t="s">
        <v>7895</v>
      </c>
      <c r="AA2890" s="0"/>
      <c r="AB2890" s="0"/>
      <c r="AC2890" s="56" t="n">
        <v>0.333333333333333</v>
      </c>
      <c r="AD2890" s="56" t="n">
        <v>0.75</v>
      </c>
      <c r="AE2890" s="56" t="n">
        <v>0.999305555555556</v>
      </c>
      <c r="AF2890" s="56" t="n">
        <v>0.999305555555556</v>
      </c>
      <c r="AG2890" s="0"/>
      <c r="AH2890" s="0"/>
      <c r="AI2890" s="0" t="s">
        <v>1193</v>
      </c>
      <c r="AJ2890" s="0" t="s">
        <v>71</v>
      </c>
      <c r="AK2890" s="0" t="s">
        <v>1190</v>
      </c>
      <c r="AL2890" s="0"/>
      <c r="AM2890" s="0" t="s">
        <v>28094</v>
      </c>
      <c r="AN2890" s="0" t="n">
        <v>95907</v>
      </c>
      <c r="AO2890" s="0" t="s">
        <v>7897</v>
      </c>
      <c r="AP2890" s="58" t="s">
        <v>28226</v>
      </c>
      <c r="AQ2890" s="0"/>
      <c r="AR2890" s="58" t="s">
        <v>28227</v>
      </c>
      <c r="AS2890" s="58" t="s">
        <v>28228</v>
      </c>
      <c r="AT2890" s="0"/>
    </row>
    <row r="2891" customFormat="false" ht="15" hidden="false" customHeight="false" outlineLevel="0" collapsed="false">
      <c r="A2891" s="0" t="s">
        <v>28229</v>
      </c>
      <c r="B2891" s="0" t="n">
        <v>80337</v>
      </c>
      <c r="C2891" s="55" t="n">
        <v>46213</v>
      </c>
      <c r="D2891" s="0" t="s">
        <v>26828</v>
      </c>
      <c r="E2891" s="0"/>
      <c r="F2891" s="0" t="s">
        <v>28092</v>
      </c>
      <c r="G2891" s="0" t="s">
        <v>28230</v>
      </c>
      <c r="H2891" s="0" t="s">
        <v>1206</v>
      </c>
      <c r="I2891" s="56" t="n">
        <v>0.58125</v>
      </c>
      <c r="J2891" s="56" t="n">
        <v>0.588194444444445</v>
      </c>
      <c r="K2891" s="57" t="n">
        <v>46211.4767476852</v>
      </c>
      <c r="L2891" s="57" t="n">
        <v>46211.4884259259</v>
      </c>
      <c r="M2891" s="0" t="s">
        <v>26828</v>
      </c>
      <c r="N2891" s="56" t="n">
        <v>0.00694444444444444</v>
      </c>
      <c r="O2891" s="56" t="n">
        <v>0.0116782407407407</v>
      </c>
      <c r="P2891" s="56" t="n">
        <v>0.0993055555555556</v>
      </c>
      <c r="Q2891" s="56" t="n">
        <v>0</v>
      </c>
      <c r="R2891" s="0" t="n">
        <v>-23.613254</v>
      </c>
      <c r="S2891" s="0" t="n">
        <v>-46.589059</v>
      </c>
      <c r="T2891" s="0" t="n">
        <v>-23.613305</v>
      </c>
      <c r="U2891" s="0" t="n">
        <v>-46.589454</v>
      </c>
      <c r="V2891" s="0" t="n">
        <v>1</v>
      </c>
      <c r="W2891" s="0" t="n">
        <v>0</v>
      </c>
      <c r="X2891" s="0" t="n">
        <v>0</v>
      </c>
      <c r="Y2891" s="0" t="n">
        <v>0</v>
      </c>
      <c r="Z2891" s="0" t="s">
        <v>7895</v>
      </c>
      <c r="AA2891" s="0"/>
      <c r="AB2891" s="0"/>
      <c r="AC2891" s="56" t="n">
        <v>0.333333333333333</v>
      </c>
      <c r="AD2891" s="56" t="n">
        <v>0.75</v>
      </c>
      <c r="AE2891" s="56" t="n">
        <v>0.999305555555556</v>
      </c>
      <c r="AF2891" s="56" t="n">
        <v>0.999305555555556</v>
      </c>
      <c r="AG2891" s="0"/>
      <c r="AH2891" s="0"/>
      <c r="AI2891" s="0" t="s">
        <v>1207</v>
      </c>
      <c r="AJ2891" s="0" t="s">
        <v>71</v>
      </c>
      <c r="AK2891" s="0" t="s">
        <v>1204</v>
      </c>
      <c r="AL2891" s="0"/>
      <c r="AM2891" s="0" t="s">
        <v>28094</v>
      </c>
      <c r="AN2891" s="0" t="n">
        <v>95907</v>
      </c>
      <c r="AO2891" s="0" t="s">
        <v>7897</v>
      </c>
      <c r="AP2891" s="58" t="s">
        <v>28231</v>
      </c>
      <c r="AQ2891" s="0"/>
      <c r="AR2891" s="58" t="s">
        <v>28232</v>
      </c>
      <c r="AS2891" s="58" t="s">
        <v>28233</v>
      </c>
      <c r="AT2891" s="0"/>
    </row>
    <row r="2892" customFormat="false" ht="15" hidden="false" customHeight="false" outlineLevel="0" collapsed="false">
      <c r="A2892" s="0" t="s">
        <v>28234</v>
      </c>
      <c r="B2892" s="0" t="n">
        <v>81932</v>
      </c>
      <c r="C2892" s="55" t="n">
        <v>46213</v>
      </c>
      <c r="D2892" s="0" t="s">
        <v>26828</v>
      </c>
      <c r="E2892" s="0"/>
      <c r="F2892" s="0" t="s">
        <v>27281</v>
      </c>
      <c r="G2892" s="0" t="s">
        <v>28235</v>
      </c>
      <c r="H2892" s="0" t="s">
        <v>28236</v>
      </c>
      <c r="I2892" s="56" t="n">
        <v>0.353472222222222</v>
      </c>
      <c r="J2892" s="56" t="n">
        <v>0.360416666666667</v>
      </c>
      <c r="K2892" s="57"/>
      <c r="L2892" s="57" t="n">
        <v>46213.3336805556</v>
      </c>
      <c r="M2892" s="0" t="s">
        <v>26828</v>
      </c>
      <c r="N2892" s="56" t="n">
        <v>0.00694444444444444</v>
      </c>
      <c r="O2892" s="56" t="n">
        <v>0</v>
      </c>
      <c r="P2892" s="56" t="n">
        <v>0.0263888888888889</v>
      </c>
      <c r="Q2892" s="56" t="n">
        <v>0</v>
      </c>
      <c r="R2892" s="0" t="n">
        <v>-23.653223</v>
      </c>
      <c r="S2892" s="0" t="n">
        <v>-46.757469</v>
      </c>
      <c r="T2892" s="0" t="n">
        <v>-23.653496</v>
      </c>
      <c r="U2892" s="0" t="n">
        <v>-46.755983</v>
      </c>
      <c r="V2892" s="0" t="n">
        <v>1</v>
      </c>
      <c r="W2892" s="0" t="n">
        <v>0</v>
      </c>
      <c r="X2892" s="0" t="n">
        <v>0</v>
      </c>
      <c r="Y2892" s="0" t="n">
        <v>0</v>
      </c>
      <c r="Z2892" s="0" t="s">
        <v>7895</v>
      </c>
      <c r="AA2892" s="0"/>
      <c r="AB2892" s="0"/>
      <c r="AC2892" s="56" t="n">
        <v>0.333333333333333</v>
      </c>
      <c r="AD2892" s="56" t="n">
        <v>0.75</v>
      </c>
      <c r="AE2892" s="56" t="n">
        <v>0.999305555555556</v>
      </c>
      <c r="AF2892" s="56" t="n">
        <v>0.999305555555556</v>
      </c>
      <c r="AG2892" s="0"/>
      <c r="AH2892" s="0"/>
      <c r="AI2892" s="0" t="s">
        <v>28237</v>
      </c>
      <c r="AJ2892" s="0" t="s">
        <v>8342</v>
      </c>
      <c r="AK2892" s="0" t="s">
        <v>28238</v>
      </c>
      <c r="AL2892" s="0"/>
      <c r="AM2892" s="0" t="s">
        <v>28239</v>
      </c>
      <c r="AN2892" s="0" t="n">
        <v>95907</v>
      </c>
      <c r="AO2892" s="0" t="s">
        <v>7897</v>
      </c>
      <c r="AP2892" s="58" t="s">
        <v>28240</v>
      </c>
      <c r="AQ2892" s="0"/>
      <c r="AR2892" s="58" t="s">
        <v>28241</v>
      </c>
      <c r="AS2892" s="58" t="s">
        <v>28242</v>
      </c>
      <c r="AT2892" s="0"/>
    </row>
    <row r="2893" customFormat="false" ht="15" hidden="false" customHeight="false" outlineLevel="0" collapsed="false">
      <c r="A2893" s="0" t="s">
        <v>28243</v>
      </c>
      <c r="B2893" s="0" t="n">
        <v>81919</v>
      </c>
      <c r="C2893" s="55" t="n">
        <v>46213</v>
      </c>
      <c r="D2893" s="0" t="s">
        <v>26828</v>
      </c>
      <c r="E2893" s="0"/>
      <c r="F2893" s="0" t="s">
        <v>27281</v>
      </c>
      <c r="G2893" s="0" t="s">
        <v>28244</v>
      </c>
      <c r="H2893" s="0" t="s">
        <v>28245</v>
      </c>
      <c r="I2893" s="56" t="n">
        <v>0.361111111111111</v>
      </c>
      <c r="J2893" s="56" t="n">
        <v>0.368055555555556</v>
      </c>
      <c r="K2893" s="57"/>
      <c r="L2893" s="57" t="n">
        <v>46213.3343981481</v>
      </c>
      <c r="M2893" s="0" t="s">
        <v>26828</v>
      </c>
      <c r="N2893" s="56" t="n">
        <v>0.00694444444444444</v>
      </c>
      <c r="O2893" s="56" t="n">
        <v>0</v>
      </c>
      <c r="P2893" s="56" t="n">
        <v>0.0333333333333333</v>
      </c>
      <c r="Q2893" s="56" t="n">
        <v>0</v>
      </c>
      <c r="R2893" s="0" t="n">
        <v>-23.653523</v>
      </c>
      <c r="S2893" s="0" t="n">
        <v>-46.755892</v>
      </c>
      <c r="T2893" s="0" t="n">
        <v>-23.653511</v>
      </c>
      <c r="U2893" s="0" t="n">
        <v>-46.75593</v>
      </c>
      <c r="V2893" s="0" t="n">
        <v>1</v>
      </c>
      <c r="W2893" s="0" t="n">
        <v>0</v>
      </c>
      <c r="X2893" s="0" t="n">
        <v>0</v>
      </c>
      <c r="Y2893" s="0" t="n">
        <v>0</v>
      </c>
      <c r="Z2893" s="0" t="s">
        <v>7895</v>
      </c>
      <c r="AA2893" s="0"/>
      <c r="AB2893" s="0"/>
      <c r="AC2893" s="56" t="n">
        <v>0.333333333333333</v>
      </c>
      <c r="AD2893" s="56" t="n">
        <v>0.75</v>
      </c>
      <c r="AE2893" s="56" t="n">
        <v>0.999305555555556</v>
      </c>
      <c r="AF2893" s="56" t="n">
        <v>0.999305555555556</v>
      </c>
      <c r="AG2893" s="0"/>
      <c r="AH2893" s="0"/>
      <c r="AI2893" s="0" t="s">
        <v>28246</v>
      </c>
      <c r="AJ2893" s="0" t="s">
        <v>8342</v>
      </c>
      <c r="AK2893" s="0" t="s">
        <v>28247</v>
      </c>
      <c r="AL2893" s="0"/>
      <c r="AM2893" s="0" t="s">
        <v>28239</v>
      </c>
      <c r="AN2893" s="0" t="n">
        <v>95907</v>
      </c>
      <c r="AO2893" s="0" t="s">
        <v>7897</v>
      </c>
      <c r="AP2893" s="58" t="s">
        <v>28248</v>
      </c>
      <c r="AQ2893" s="0"/>
      <c r="AR2893" s="58" t="s">
        <v>28249</v>
      </c>
      <c r="AS2893" s="58" t="s">
        <v>28250</v>
      </c>
      <c r="AT2893" s="0"/>
    </row>
    <row r="2894" customFormat="false" ht="15" hidden="false" customHeight="false" outlineLevel="0" collapsed="false">
      <c r="A2894" s="0" t="s">
        <v>28251</v>
      </c>
      <c r="B2894" s="0" t="n">
        <v>82895</v>
      </c>
      <c r="C2894" s="55" t="n">
        <v>46213</v>
      </c>
      <c r="D2894" s="0" t="s">
        <v>26828</v>
      </c>
      <c r="E2894" s="0"/>
      <c r="F2894" s="0" t="s">
        <v>27281</v>
      </c>
      <c r="G2894" s="0" t="s">
        <v>28252</v>
      </c>
      <c r="H2894" s="0" t="s">
        <v>28253</v>
      </c>
      <c r="I2894" s="56" t="n">
        <v>0.369444444444444</v>
      </c>
      <c r="J2894" s="56" t="n">
        <v>0.376388888888889</v>
      </c>
      <c r="K2894" s="57"/>
      <c r="L2894" s="57" t="n">
        <v>46213.3505671296</v>
      </c>
      <c r="M2894" s="0" t="s">
        <v>26828</v>
      </c>
      <c r="N2894" s="56" t="n">
        <v>0.00694444444444444</v>
      </c>
      <c r="O2894" s="56" t="n">
        <v>0</v>
      </c>
      <c r="P2894" s="56" t="n">
        <v>0.0256944444444444</v>
      </c>
      <c r="Q2894" s="56" t="n">
        <v>0</v>
      </c>
      <c r="R2894" s="0" t="n">
        <v>-23.653525</v>
      </c>
      <c r="S2894" s="0" t="n">
        <v>-46.755071</v>
      </c>
      <c r="T2894" s="0" t="n">
        <v>-23.656727</v>
      </c>
      <c r="U2894" s="0" t="n">
        <v>-46.751036</v>
      </c>
      <c r="V2894" s="0" t="n">
        <v>1</v>
      </c>
      <c r="W2894" s="0" t="n">
        <v>0</v>
      </c>
      <c r="X2894" s="0" t="n">
        <v>0</v>
      </c>
      <c r="Y2894" s="0" t="n">
        <v>0</v>
      </c>
      <c r="Z2894" s="0" t="s">
        <v>7895</v>
      </c>
      <c r="AA2894" s="0"/>
      <c r="AB2894" s="0"/>
      <c r="AC2894" s="56" t="n">
        <v>0.333333333333333</v>
      </c>
      <c r="AD2894" s="56" t="n">
        <v>0.75</v>
      </c>
      <c r="AE2894" s="56" t="n">
        <v>0.999305555555556</v>
      </c>
      <c r="AF2894" s="56" t="n">
        <v>0.999305555555556</v>
      </c>
      <c r="AG2894" s="0"/>
      <c r="AH2894" s="0"/>
      <c r="AI2894" s="0" t="s">
        <v>28254</v>
      </c>
      <c r="AJ2894" s="0" t="s">
        <v>8410</v>
      </c>
      <c r="AK2894" s="0" t="s">
        <v>28255</v>
      </c>
      <c r="AL2894" s="0"/>
      <c r="AM2894" s="0" t="s">
        <v>28239</v>
      </c>
      <c r="AN2894" s="0" t="n">
        <v>95907</v>
      </c>
      <c r="AO2894" s="0" t="s">
        <v>7897</v>
      </c>
      <c r="AP2894" s="58" t="s">
        <v>28256</v>
      </c>
      <c r="AQ2894" s="0"/>
      <c r="AR2894" s="58" t="s">
        <v>28257</v>
      </c>
      <c r="AS2894" s="58" t="s">
        <v>28258</v>
      </c>
      <c r="AT2894" s="0"/>
    </row>
    <row r="2895" customFormat="false" ht="15" hidden="false" customHeight="false" outlineLevel="0" collapsed="false">
      <c r="A2895" s="0" t="s">
        <v>28259</v>
      </c>
      <c r="B2895" s="0" t="n">
        <v>83035</v>
      </c>
      <c r="C2895" s="55" t="n">
        <v>46213</v>
      </c>
      <c r="D2895" s="0" t="s">
        <v>26828</v>
      </c>
      <c r="E2895" s="0"/>
      <c r="F2895" s="0" t="s">
        <v>27281</v>
      </c>
      <c r="G2895" s="0" t="s">
        <v>28260</v>
      </c>
      <c r="H2895" s="0" t="s">
        <v>28261</v>
      </c>
      <c r="I2895" s="56" t="n">
        <v>0.379166666666667</v>
      </c>
      <c r="J2895" s="56" t="n">
        <v>0.386111111111111</v>
      </c>
      <c r="K2895" s="57"/>
      <c r="L2895" s="57" t="n">
        <v>46213.3439236111</v>
      </c>
      <c r="M2895" s="0" t="s">
        <v>26828</v>
      </c>
      <c r="N2895" s="56" t="n">
        <v>0.00694444444444444</v>
      </c>
      <c r="O2895" s="56" t="n">
        <v>0</v>
      </c>
      <c r="P2895" s="56" t="n">
        <v>0.0416666666666667</v>
      </c>
      <c r="Q2895" s="56" t="n">
        <v>0</v>
      </c>
      <c r="R2895" s="0" t="n">
        <v>-23.652523</v>
      </c>
      <c r="S2895" s="0" t="n">
        <v>-46.751864</v>
      </c>
      <c r="T2895" s="0" t="n">
        <v>-23.652587</v>
      </c>
      <c r="U2895" s="0" t="n">
        <v>-46.751899</v>
      </c>
      <c r="V2895" s="0" t="n">
        <v>1</v>
      </c>
      <c r="W2895" s="0" t="n">
        <v>0</v>
      </c>
      <c r="X2895" s="0" t="n">
        <v>0</v>
      </c>
      <c r="Y2895" s="0" t="n">
        <v>0</v>
      </c>
      <c r="Z2895" s="0" t="s">
        <v>7895</v>
      </c>
      <c r="AA2895" s="0"/>
      <c r="AB2895" s="0"/>
      <c r="AC2895" s="56" t="n">
        <v>0.333333333333333</v>
      </c>
      <c r="AD2895" s="56" t="n">
        <v>0.75</v>
      </c>
      <c r="AE2895" s="56" t="n">
        <v>0.999305555555556</v>
      </c>
      <c r="AF2895" s="56" t="n">
        <v>0.999305555555556</v>
      </c>
      <c r="AG2895" s="0"/>
      <c r="AH2895" s="0"/>
      <c r="AI2895" s="0" t="s">
        <v>28262</v>
      </c>
      <c r="AJ2895" s="0" t="s">
        <v>8410</v>
      </c>
      <c r="AK2895" s="0" t="s">
        <v>28263</v>
      </c>
      <c r="AL2895" s="0"/>
      <c r="AM2895" s="0" t="s">
        <v>28239</v>
      </c>
      <c r="AN2895" s="0" t="n">
        <v>95907</v>
      </c>
      <c r="AO2895" s="0" t="s">
        <v>7897</v>
      </c>
      <c r="AP2895" s="58" t="s">
        <v>28264</v>
      </c>
      <c r="AQ2895" s="0"/>
      <c r="AR2895" s="58" t="s">
        <v>28265</v>
      </c>
      <c r="AS2895" s="58" t="s">
        <v>28266</v>
      </c>
      <c r="AT2895" s="0"/>
    </row>
    <row r="2896" customFormat="false" ht="15" hidden="false" customHeight="false" outlineLevel="0" collapsed="false">
      <c r="A2896" s="0" t="s">
        <v>28267</v>
      </c>
      <c r="B2896" s="0" t="n">
        <v>81934</v>
      </c>
      <c r="C2896" s="55" t="n">
        <v>46213</v>
      </c>
      <c r="D2896" s="0" t="s">
        <v>26828</v>
      </c>
      <c r="E2896" s="0"/>
      <c r="F2896" s="0" t="s">
        <v>27281</v>
      </c>
      <c r="G2896" s="0" t="s">
        <v>28268</v>
      </c>
      <c r="H2896" s="0" t="s">
        <v>28269</v>
      </c>
      <c r="I2896" s="56" t="n">
        <v>0.388888888888889</v>
      </c>
      <c r="J2896" s="56" t="n">
        <v>0.395833333333333</v>
      </c>
      <c r="K2896" s="57"/>
      <c r="L2896" s="57" t="n">
        <v>46213.3383796296</v>
      </c>
      <c r="M2896" s="0" t="s">
        <v>26828</v>
      </c>
      <c r="N2896" s="56" t="n">
        <v>0.00694444444444444</v>
      </c>
      <c r="O2896" s="56" t="n">
        <v>0</v>
      </c>
      <c r="P2896" s="56" t="n">
        <v>0.0569444444444444</v>
      </c>
      <c r="Q2896" s="56" t="n">
        <v>0</v>
      </c>
      <c r="R2896" s="0" t="n">
        <v>-23.652013</v>
      </c>
      <c r="S2896" s="0" t="n">
        <v>-46.753893</v>
      </c>
      <c r="T2896" s="0" t="n">
        <v>-23.651257</v>
      </c>
      <c r="U2896" s="0" t="n">
        <v>-46.754363</v>
      </c>
      <c r="V2896" s="0" t="n">
        <v>1</v>
      </c>
      <c r="W2896" s="0" t="n">
        <v>0</v>
      </c>
      <c r="X2896" s="0" t="n">
        <v>0</v>
      </c>
      <c r="Y2896" s="0" t="n">
        <v>0</v>
      </c>
      <c r="Z2896" s="0" t="s">
        <v>7895</v>
      </c>
      <c r="AA2896" s="0"/>
      <c r="AB2896" s="0"/>
      <c r="AC2896" s="56" t="n">
        <v>0.333333333333333</v>
      </c>
      <c r="AD2896" s="56" t="n">
        <v>0.75</v>
      </c>
      <c r="AE2896" s="56" t="n">
        <v>0.999305555555556</v>
      </c>
      <c r="AF2896" s="56" t="n">
        <v>0.999305555555556</v>
      </c>
      <c r="AG2896" s="0"/>
      <c r="AH2896" s="0"/>
      <c r="AI2896" s="0" t="s">
        <v>28270</v>
      </c>
      <c r="AJ2896" s="0" t="s">
        <v>8342</v>
      </c>
      <c r="AK2896" s="0" t="s">
        <v>28271</v>
      </c>
      <c r="AL2896" s="0"/>
      <c r="AM2896" s="0" t="s">
        <v>28239</v>
      </c>
      <c r="AN2896" s="0" t="n">
        <v>95907</v>
      </c>
      <c r="AO2896" s="0" t="s">
        <v>7897</v>
      </c>
      <c r="AP2896" s="58" t="s">
        <v>28272</v>
      </c>
      <c r="AQ2896" s="0"/>
      <c r="AR2896" s="58" t="s">
        <v>28273</v>
      </c>
      <c r="AS2896" s="58" t="s">
        <v>28274</v>
      </c>
      <c r="AT2896" s="0"/>
    </row>
    <row r="2897" customFormat="false" ht="15" hidden="false" customHeight="false" outlineLevel="0" collapsed="false">
      <c r="A2897" s="0" t="s">
        <v>28275</v>
      </c>
      <c r="B2897" s="0" t="n">
        <v>82859</v>
      </c>
      <c r="C2897" s="55" t="n">
        <v>46213</v>
      </c>
      <c r="D2897" s="0" t="s">
        <v>26828</v>
      </c>
      <c r="E2897" s="0"/>
      <c r="F2897" s="0" t="s">
        <v>27281</v>
      </c>
      <c r="G2897" s="0" t="s">
        <v>28276</v>
      </c>
      <c r="H2897" s="0" t="s">
        <v>28277</v>
      </c>
      <c r="I2897" s="56" t="n">
        <v>0.399305555555556</v>
      </c>
      <c r="J2897" s="56" t="n">
        <v>0.40625</v>
      </c>
      <c r="K2897" s="57"/>
      <c r="L2897" s="57" t="n">
        <v>46213.3602430556</v>
      </c>
      <c r="M2897" s="0" t="s">
        <v>26828</v>
      </c>
      <c r="N2897" s="56" t="n">
        <v>0.00694444444444444</v>
      </c>
      <c r="O2897" s="56" t="n">
        <v>0</v>
      </c>
      <c r="P2897" s="56" t="n">
        <v>0.0458333333333333</v>
      </c>
      <c r="Q2897" s="56" t="n">
        <v>0</v>
      </c>
      <c r="R2897" s="0" t="n">
        <v>-23.656973</v>
      </c>
      <c r="S2897" s="0" t="n">
        <v>-46.754178</v>
      </c>
      <c r="T2897" s="0" t="n">
        <v>-23.656548</v>
      </c>
      <c r="U2897" s="0" t="n">
        <v>-46.754323</v>
      </c>
      <c r="V2897" s="0" t="n">
        <v>1</v>
      </c>
      <c r="W2897" s="0" t="n">
        <v>0</v>
      </c>
      <c r="X2897" s="0" t="n">
        <v>0</v>
      </c>
      <c r="Y2897" s="0" t="n">
        <v>0</v>
      </c>
      <c r="Z2897" s="0" t="s">
        <v>7895</v>
      </c>
      <c r="AA2897" s="0"/>
      <c r="AB2897" s="0"/>
      <c r="AC2897" s="56" t="n">
        <v>0.333333333333333</v>
      </c>
      <c r="AD2897" s="56" t="n">
        <v>0.75</v>
      </c>
      <c r="AE2897" s="56" t="n">
        <v>0.999305555555556</v>
      </c>
      <c r="AF2897" s="56" t="n">
        <v>0.999305555555556</v>
      </c>
      <c r="AG2897" s="0"/>
      <c r="AH2897" s="0"/>
      <c r="AI2897" s="0" t="s">
        <v>28278</v>
      </c>
      <c r="AJ2897" s="0" t="s">
        <v>11555</v>
      </c>
      <c r="AK2897" s="0" t="s">
        <v>28279</v>
      </c>
      <c r="AL2897" s="0"/>
      <c r="AM2897" s="0" t="s">
        <v>28239</v>
      </c>
      <c r="AN2897" s="0" t="n">
        <v>95907</v>
      </c>
      <c r="AO2897" s="0" t="s">
        <v>7897</v>
      </c>
      <c r="AP2897" s="58" t="s">
        <v>28280</v>
      </c>
      <c r="AQ2897" s="0"/>
      <c r="AR2897" s="58" t="s">
        <v>28281</v>
      </c>
      <c r="AS2897" s="58" t="s">
        <v>28282</v>
      </c>
      <c r="AT2897" s="0"/>
    </row>
    <row r="2898" customFormat="false" ht="15" hidden="false" customHeight="false" outlineLevel="0" collapsed="false">
      <c r="A2898" s="0" t="s">
        <v>28283</v>
      </c>
      <c r="B2898" s="0" t="n">
        <v>82898</v>
      </c>
      <c r="C2898" s="55" t="n">
        <v>46213</v>
      </c>
      <c r="D2898" s="0" t="s">
        <v>26828</v>
      </c>
      <c r="E2898" s="0"/>
      <c r="F2898" s="0" t="s">
        <v>27281</v>
      </c>
      <c r="G2898" s="0" t="s">
        <v>28284</v>
      </c>
      <c r="H2898" s="0" t="s">
        <v>28285</v>
      </c>
      <c r="I2898" s="56" t="n">
        <v>0.40625</v>
      </c>
      <c r="J2898" s="56" t="n">
        <v>0.413194444444444</v>
      </c>
      <c r="K2898" s="57"/>
      <c r="L2898" s="57" t="n">
        <v>46213.37625</v>
      </c>
      <c r="M2898" s="0" t="s">
        <v>26828</v>
      </c>
      <c r="N2898" s="56" t="n">
        <v>0.00694444444444444</v>
      </c>
      <c r="O2898" s="56" t="n">
        <v>0</v>
      </c>
      <c r="P2898" s="56" t="n">
        <v>0.0368055555555556</v>
      </c>
      <c r="Q2898" s="56" t="n">
        <v>0</v>
      </c>
      <c r="R2898" s="0" t="n">
        <v>-23.6568</v>
      </c>
      <c r="S2898" s="0" t="n">
        <v>-46.754433</v>
      </c>
      <c r="T2898" s="0" t="n">
        <v>-23.658394</v>
      </c>
      <c r="U2898" s="0" t="n">
        <v>-46.755681</v>
      </c>
      <c r="V2898" s="0" t="n">
        <v>1</v>
      </c>
      <c r="W2898" s="0" t="n">
        <v>0</v>
      </c>
      <c r="X2898" s="0" t="n">
        <v>0</v>
      </c>
      <c r="Y2898" s="0" t="n">
        <v>0</v>
      </c>
      <c r="Z2898" s="0" t="s">
        <v>7895</v>
      </c>
      <c r="AA2898" s="0"/>
      <c r="AB2898" s="0"/>
      <c r="AC2898" s="56" t="n">
        <v>0.333333333333333</v>
      </c>
      <c r="AD2898" s="56" t="n">
        <v>0.75</v>
      </c>
      <c r="AE2898" s="56" t="n">
        <v>0.999305555555556</v>
      </c>
      <c r="AF2898" s="56" t="n">
        <v>0.999305555555556</v>
      </c>
      <c r="AG2898" s="0"/>
      <c r="AH2898" s="0"/>
      <c r="AI2898" s="0" t="s">
        <v>28286</v>
      </c>
      <c r="AJ2898" s="0" t="s">
        <v>8410</v>
      </c>
      <c r="AK2898" s="0" t="s">
        <v>28287</v>
      </c>
      <c r="AL2898" s="0"/>
      <c r="AM2898" s="0" t="s">
        <v>28239</v>
      </c>
      <c r="AN2898" s="0" t="n">
        <v>95907</v>
      </c>
      <c r="AO2898" s="0" t="s">
        <v>7897</v>
      </c>
      <c r="AP2898" s="58" t="s">
        <v>28288</v>
      </c>
      <c r="AQ2898" s="0"/>
      <c r="AR2898" s="58" t="s">
        <v>28289</v>
      </c>
      <c r="AS2898" s="58" t="s">
        <v>28290</v>
      </c>
      <c r="AT2898" s="0"/>
    </row>
    <row r="2899" customFormat="false" ht="15" hidden="false" customHeight="false" outlineLevel="0" collapsed="false">
      <c r="A2899" s="0" t="s">
        <v>28291</v>
      </c>
      <c r="B2899" s="0" t="n">
        <v>82890</v>
      </c>
      <c r="C2899" s="55" t="n">
        <v>46213</v>
      </c>
      <c r="D2899" s="0" t="s">
        <v>26828</v>
      </c>
      <c r="E2899" s="0"/>
      <c r="F2899" s="0" t="s">
        <v>27281</v>
      </c>
      <c r="G2899" s="0" t="s">
        <v>28292</v>
      </c>
      <c r="H2899" s="0" t="s">
        <v>28293</v>
      </c>
      <c r="I2899" s="56" t="n">
        <v>0.413888888888889</v>
      </c>
      <c r="J2899" s="56" t="n">
        <v>0.420833333333333</v>
      </c>
      <c r="K2899" s="57"/>
      <c r="L2899" s="57" t="n">
        <v>46213.3923611111</v>
      </c>
      <c r="M2899" s="0" t="s">
        <v>26828</v>
      </c>
      <c r="N2899" s="56" t="n">
        <v>0.00694444444444444</v>
      </c>
      <c r="O2899" s="56" t="n">
        <v>0</v>
      </c>
      <c r="P2899" s="56" t="n">
        <v>0.0284722222222222</v>
      </c>
      <c r="Q2899" s="56" t="n">
        <v>0</v>
      </c>
      <c r="R2899" s="0" t="n">
        <v>-23.657165</v>
      </c>
      <c r="S2899" s="0" t="n">
        <v>-46.754821</v>
      </c>
      <c r="T2899" s="0" t="n">
        <v>-23.66002</v>
      </c>
      <c r="U2899" s="0" t="n">
        <v>-46.754166</v>
      </c>
      <c r="V2899" s="0" t="n">
        <v>1</v>
      </c>
      <c r="W2899" s="0" t="n">
        <v>0</v>
      </c>
      <c r="X2899" s="0" t="n">
        <v>0</v>
      </c>
      <c r="Y2899" s="0" t="n">
        <v>0</v>
      </c>
      <c r="Z2899" s="0" t="s">
        <v>7895</v>
      </c>
      <c r="AA2899" s="0"/>
      <c r="AB2899" s="0"/>
      <c r="AC2899" s="56" t="n">
        <v>0.333333333333333</v>
      </c>
      <c r="AD2899" s="56" t="n">
        <v>0.75</v>
      </c>
      <c r="AE2899" s="56" t="n">
        <v>0.999305555555556</v>
      </c>
      <c r="AF2899" s="56" t="n">
        <v>0.999305555555556</v>
      </c>
      <c r="AG2899" s="0"/>
      <c r="AH2899" s="0"/>
      <c r="AI2899" s="0" t="s">
        <v>28294</v>
      </c>
      <c r="AJ2899" s="0" t="s">
        <v>8410</v>
      </c>
      <c r="AK2899" s="0" t="s">
        <v>28295</v>
      </c>
      <c r="AL2899" s="0"/>
      <c r="AM2899" s="0" t="s">
        <v>28239</v>
      </c>
      <c r="AN2899" s="0" t="n">
        <v>95907</v>
      </c>
      <c r="AO2899" s="0" t="s">
        <v>7897</v>
      </c>
      <c r="AP2899" s="58" t="s">
        <v>28296</v>
      </c>
      <c r="AQ2899" s="0"/>
      <c r="AR2899" s="58" t="s">
        <v>28297</v>
      </c>
      <c r="AS2899" s="58" t="s">
        <v>28298</v>
      </c>
      <c r="AT2899" s="0"/>
    </row>
    <row r="2900" customFormat="false" ht="15" hidden="false" customHeight="false" outlineLevel="0" collapsed="false">
      <c r="A2900" s="0" t="s">
        <v>28299</v>
      </c>
      <c r="B2900" s="0" t="n">
        <v>82897</v>
      </c>
      <c r="C2900" s="55" t="n">
        <v>46213</v>
      </c>
      <c r="D2900" s="0" t="s">
        <v>26828</v>
      </c>
      <c r="E2900" s="0"/>
      <c r="F2900" s="0" t="s">
        <v>27281</v>
      </c>
      <c r="G2900" s="0" t="s">
        <v>28300</v>
      </c>
      <c r="H2900" s="0" t="s">
        <v>28301</v>
      </c>
      <c r="I2900" s="56" t="n">
        <v>0.420833333333333</v>
      </c>
      <c r="J2900" s="56" t="n">
        <v>0.427777777777778</v>
      </c>
      <c r="K2900" s="57"/>
      <c r="L2900" s="57" t="n">
        <v>46213.3868634259</v>
      </c>
      <c r="M2900" s="0" t="s">
        <v>26828</v>
      </c>
      <c r="N2900" s="56" t="n">
        <v>0.00694444444444444</v>
      </c>
      <c r="O2900" s="56" t="n">
        <v>0</v>
      </c>
      <c r="P2900" s="56" t="n">
        <v>0.0402777777777778</v>
      </c>
      <c r="Q2900" s="56" t="n">
        <v>0</v>
      </c>
      <c r="R2900" s="0" t="n">
        <v>-23.657165</v>
      </c>
      <c r="S2900" s="0" t="n">
        <v>-46.754821</v>
      </c>
      <c r="T2900" s="0" t="n">
        <v>-23.659555</v>
      </c>
      <c r="U2900" s="0" t="n">
        <v>-46.754363</v>
      </c>
      <c r="V2900" s="0" t="n">
        <v>1</v>
      </c>
      <c r="W2900" s="0" t="n">
        <v>0</v>
      </c>
      <c r="X2900" s="0" t="n">
        <v>0</v>
      </c>
      <c r="Y2900" s="0" t="n">
        <v>0</v>
      </c>
      <c r="Z2900" s="0" t="s">
        <v>7895</v>
      </c>
      <c r="AA2900" s="0"/>
      <c r="AB2900" s="0"/>
      <c r="AC2900" s="56" t="n">
        <v>0.333333333333333</v>
      </c>
      <c r="AD2900" s="56" t="n">
        <v>0.75</v>
      </c>
      <c r="AE2900" s="56" t="n">
        <v>0.999305555555556</v>
      </c>
      <c r="AF2900" s="56" t="n">
        <v>0.999305555555556</v>
      </c>
      <c r="AG2900" s="0"/>
      <c r="AH2900" s="0"/>
      <c r="AI2900" s="0" t="s">
        <v>28302</v>
      </c>
      <c r="AJ2900" s="0" t="s">
        <v>8410</v>
      </c>
      <c r="AK2900" s="0" t="s">
        <v>28303</v>
      </c>
      <c r="AL2900" s="0"/>
      <c r="AM2900" s="0" t="s">
        <v>28239</v>
      </c>
      <c r="AN2900" s="0" t="n">
        <v>95907</v>
      </c>
      <c r="AO2900" s="0" t="s">
        <v>7897</v>
      </c>
      <c r="AP2900" s="58" t="s">
        <v>28304</v>
      </c>
      <c r="AQ2900" s="0"/>
      <c r="AR2900" s="58" t="s">
        <v>28305</v>
      </c>
      <c r="AS2900" s="58" t="s">
        <v>28306</v>
      </c>
      <c r="AT2900" s="0"/>
    </row>
    <row r="2901" customFormat="false" ht="15" hidden="false" customHeight="false" outlineLevel="0" collapsed="false">
      <c r="A2901" s="0" t="s">
        <v>28307</v>
      </c>
      <c r="B2901" s="0" t="n">
        <v>82899</v>
      </c>
      <c r="C2901" s="55" t="n">
        <v>46213</v>
      </c>
      <c r="D2901" s="0" t="s">
        <v>26828</v>
      </c>
      <c r="E2901" s="0"/>
      <c r="F2901" s="0" t="s">
        <v>27281</v>
      </c>
      <c r="G2901" s="0" t="s">
        <v>28308</v>
      </c>
      <c r="H2901" s="0" t="s">
        <v>28309</v>
      </c>
      <c r="I2901" s="56" t="n">
        <v>0.428472222222222</v>
      </c>
      <c r="J2901" s="56" t="n">
        <v>0.435416666666667</v>
      </c>
      <c r="K2901" s="57"/>
      <c r="L2901" s="57" t="n">
        <v>46213.3705439815</v>
      </c>
      <c r="M2901" s="0" t="s">
        <v>26828</v>
      </c>
      <c r="N2901" s="56" t="n">
        <v>0.00694444444444444</v>
      </c>
      <c r="O2901" s="56" t="n">
        <v>0</v>
      </c>
      <c r="P2901" s="56" t="n">
        <v>0.0645833333333333</v>
      </c>
      <c r="Q2901" s="56" t="n">
        <v>0</v>
      </c>
      <c r="R2901" s="0" t="n">
        <v>-23.657202</v>
      </c>
      <c r="S2901" s="0" t="n">
        <v>-46.755493</v>
      </c>
      <c r="T2901" s="0" t="n">
        <v>-23.656634</v>
      </c>
      <c r="U2901" s="0" t="n">
        <v>-46.755733</v>
      </c>
      <c r="V2901" s="0" t="n">
        <v>1</v>
      </c>
      <c r="W2901" s="0" t="n">
        <v>0</v>
      </c>
      <c r="X2901" s="0" t="n">
        <v>0</v>
      </c>
      <c r="Y2901" s="0" t="n">
        <v>0</v>
      </c>
      <c r="Z2901" s="0" t="s">
        <v>7895</v>
      </c>
      <c r="AA2901" s="0"/>
      <c r="AB2901" s="0"/>
      <c r="AC2901" s="56" t="n">
        <v>0.333333333333333</v>
      </c>
      <c r="AD2901" s="56" t="n">
        <v>0.75</v>
      </c>
      <c r="AE2901" s="56" t="n">
        <v>0.999305555555556</v>
      </c>
      <c r="AF2901" s="56" t="n">
        <v>0.999305555555556</v>
      </c>
      <c r="AG2901" s="0"/>
      <c r="AH2901" s="0"/>
      <c r="AI2901" s="0" t="s">
        <v>28310</v>
      </c>
      <c r="AJ2901" s="0" t="s">
        <v>8410</v>
      </c>
      <c r="AK2901" s="0" t="s">
        <v>28311</v>
      </c>
      <c r="AL2901" s="0"/>
      <c r="AM2901" s="0" t="s">
        <v>28239</v>
      </c>
      <c r="AN2901" s="0" t="n">
        <v>95907</v>
      </c>
      <c r="AO2901" s="0" t="s">
        <v>7897</v>
      </c>
      <c r="AP2901" s="58" t="s">
        <v>28312</v>
      </c>
      <c r="AQ2901" s="0"/>
      <c r="AR2901" s="58" t="s">
        <v>28313</v>
      </c>
      <c r="AS2901" s="58" t="s">
        <v>28314</v>
      </c>
      <c r="AT2901" s="0"/>
    </row>
    <row r="2902" customFormat="false" ht="15" hidden="false" customHeight="false" outlineLevel="0" collapsed="false">
      <c r="A2902" s="0" t="s">
        <v>28315</v>
      </c>
      <c r="B2902" s="0" t="n">
        <v>81902</v>
      </c>
      <c r="C2902" s="55" t="n">
        <v>46213</v>
      </c>
      <c r="D2902" s="0" t="s">
        <v>26828</v>
      </c>
      <c r="E2902" s="0"/>
      <c r="F2902" s="0" t="s">
        <v>27281</v>
      </c>
      <c r="G2902" s="0" t="s">
        <v>28316</v>
      </c>
      <c r="H2902" s="0" t="s">
        <v>28317</v>
      </c>
      <c r="I2902" s="56" t="n">
        <v>0.4375</v>
      </c>
      <c r="J2902" s="56" t="n">
        <v>0.444444444444444</v>
      </c>
      <c r="K2902" s="57"/>
      <c r="L2902" s="57" t="n">
        <v>46213.3975810185</v>
      </c>
      <c r="M2902" s="0" t="s">
        <v>26828</v>
      </c>
      <c r="N2902" s="56" t="n">
        <v>0.00694444444444444</v>
      </c>
      <c r="O2902" s="56" t="n">
        <v>0</v>
      </c>
      <c r="P2902" s="56" t="n">
        <v>0.0465277777777778</v>
      </c>
      <c r="Q2902" s="56" t="n">
        <v>0</v>
      </c>
      <c r="R2902" s="0" t="n">
        <v>-23.655634</v>
      </c>
      <c r="S2902" s="0" t="n">
        <v>-46.75602</v>
      </c>
      <c r="T2902" s="0" t="n">
        <v>-23.659541</v>
      </c>
      <c r="U2902" s="0" t="n">
        <v>-46.758504</v>
      </c>
      <c r="V2902" s="0" t="n">
        <v>1</v>
      </c>
      <c r="W2902" s="0" t="n">
        <v>0</v>
      </c>
      <c r="X2902" s="0" t="n">
        <v>0</v>
      </c>
      <c r="Y2902" s="0" t="n">
        <v>0</v>
      </c>
      <c r="Z2902" s="0" t="s">
        <v>7895</v>
      </c>
      <c r="AA2902" s="0"/>
      <c r="AB2902" s="0"/>
      <c r="AC2902" s="56" t="n">
        <v>0.333333333333333</v>
      </c>
      <c r="AD2902" s="56" t="n">
        <v>0.75</v>
      </c>
      <c r="AE2902" s="56" t="n">
        <v>0.999305555555556</v>
      </c>
      <c r="AF2902" s="56" t="n">
        <v>0.999305555555556</v>
      </c>
      <c r="AG2902" s="0"/>
      <c r="AH2902" s="0"/>
      <c r="AI2902" s="0" t="s">
        <v>28318</v>
      </c>
      <c r="AJ2902" s="0" t="s">
        <v>8342</v>
      </c>
      <c r="AK2902" s="0" t="s">
        <v>28319</v>
      </c>
      <c r="AL2902" s="0"/>
      <c r="AM2902" s="0" t="s">
        <v>28239</v>
      </c>
      <c r="AN2902" s="0" t="n">
        <v>95907</v>
      </c>
      <c r="AO2902" s="0" t="s">
        <v>7897</v>
      </c>
      <c r="AP2902" s="58" t="s">
        <v>28320</v>
      </c>
      <c r="AQ2902" s="0"/>
      <c r="AR2902" s="58" t="s">
        <v>28321</v>
      </c>
      <c r="AS2902" s="58" t="s">
        <v>28322</v>
      </c>
      <c r="AT2902" s="0"/>
    </row>
    <row r="2903" customFormat="false" ht="15" hidden="false" customHeight="false" outlineLevel="0" collapsed="false">
      <c r="A2903" s="0" t="s">
        <v>28323</v>
      </c>
      <c r="B2903" s="0" t="n">
        <v>81918</v>
      </c>
      <c r="C2903" s="55" t="n">
        <v>46213</v>
      </c>
      <c r="D2903" s="0" t="s">
        <v>26828</v>
      </c>
      <c r="E2903" s="0"/>
      <c r="F2903" s="0" t="s">
        <v>27281</v>
      </c>
      <c r="G2903" s="0" t="s">
        <v>28324</v>
      </c>
      <c r="H2903" s="0" t="s">
        <v>28325</v>
      </c>
      <c r="I2903" s="56" t="n">
        <v>0.444444444444444</v>
      </c>
      <c r="J2903" s="56" t="n">
        <v>0.451388888888889</v>
      </c>
      <c r="K2903" s="57"/>
      <c r="L2903" s="57" t="n">
        <v>46213.4014930556</v>
      </c>
      <c r="M2903" s="0" t="s">
        <v>26828</v>
      </c>
      <c r="N2903" s="56" t="n">
        <v>0.00694444444444444</v>
      </c>
      <c r="O2903" s="56" t="n">
        <v>0</v>
      </c>
      <c r="P2903" s="56" t="n">
        <v>0.0493055555555556</v>
      </c>
      <c r="Q2903" s="56" t="n">
        <v>0</v>
      </c>
      <c r="R2903" s="0" t="n">
        <v>-23.655634</v>
      </c>
      <c r="S2903" s="0" t="n">
        <v>-46.75602</v>
      </c>
      <c r="T2903" s="0" t="n">
        <v>-23.658296</v>
      </c>
      <c r="U2903" s="0" t="n">
        <v>-46.757908</v>
      </c>
      <c r="V2903" s="0" t="n">
        <v>1</v>
      </c>
      <c r="W2903" s="0" t="n">
        <v>0</v>
      </c>
      <c r="X2903" s="0" t="n">
        <v>0</v>
      </c>
      <c r="Y2903" s="0" t="n">
        <v>0</v>
      </c>
      <c r="Z2903" s="0" t="s">
        <v>7895</v>
      </c>
      <c r="AA2903" s="0"/>
      <c r="AB2903" s="0"/>
      <c r="AC2903" s="56" t="n">
        <v>0.333333333333333</v>
      </c>
      <c r="AD2903" s="56" t="n">
        <v>0.75</v>
      </c>
      <c r="AE2903" s="56" t="n">
        <v>0.999305555555556</v>
      </c>
      <c r="AF2903" s="56" t="n">
        <v>0.999305555555556</v>
      </c>
      <c r="AG2903" s="0"/>
      <c r="AH2903" s="0"/>
      <c r="AI2903" s="0"/>
      <c r="AJ2903" s="0" t="s">
        <v>8342</v>
      </c>
      <c r="AK2903" s="0"/>
      <c r="AL2903" s="0"/>
      <c r="AM2903" s="0" t="s">
        <v>28239</v>
      </c>
      <c r="AN2903" s="0" t="n">
        <v>95907</v>
      </c>
      <c r="AO2903" s="0" t="s">
        <v>7897</v>
      </c>
      <c r="AP2903" s="58" t="s">
        <v>28326</v>
      </c>
      <c r="AQ2903" s="0"/>
      <c r="AR2903" s="58" t="s">
        <v>28327</v>
      </c>
      <c r="AS2903" s="58" t="s">
        <v>28328</v>
      </c>
      <c r="AT2903" s="0"/>
    </row>
    <row r="2904" customFormat="false" ht="15" hidden="false" customHeight="false" outlineLevel="0" collapsed="false">
      <c r="A2904" s="0" t="s">
        <v>28329</v>
      </c>
      <c r="B2904" s="0" t="n">
        <v>81931</v>
      </c>
      <c r="C2904" s="55" t="n">
        <v>46213</v>
      </c>
      <c r="D2904" s="0" t="s">
        <v>26828</v>
      </c>
      <c r="E2904" s="0"/>
      <c r="F2904" s="0" t="s">
        <v>27281</v>
      </c>
      <c r="G2904" s="0" t="s">
        <v>28330</v>
      </c>
      <c r="H2904" s="0" t="s">
        <v>28331</v>
      </c>
      <c r="I2904" s="56" t="n">
        <v>0.452777777777778</v>
      </c>
      <c r="J2904" s="56" t="n">
        <v>0.459722222222222</v>
      </c>
      <c r="K2904" s="57"/>
      <c r="L2904" s="57" t="n">
        <v>46213.4103935185</v>
      </c>
      <c r="M2904" s="0" t="s">
        <v>26828</v>
      </c>
      <c r="N2904" s="56" t="n">
        <v>0.00694444444444444</v>
      </c>
      <c r="O2904" s="56" t="n">
        <v>0</v>
      </c>
      <c r="P2904" s="56" t="n">
        <v>0.0493055555555556</v>
      </c>
      <c r="Q2904" s="56" t="n">
        <v>0</v>
      </c>
      <c r="R2904" s="0" t="n">
        <v>-23.656558</v>
      </c>
      <c r="S2904" s="0" t="n">
        <v>-46.757579</v>
      </c>
      <c r="T2904" s="0" t="n">
        <v>-23.656869</v>
      </c>
      <c r="U2904" s="0" t="n">
        <v>-46.757959</v>
      </c>
      <c r="V2904" s="0" t="n">
        <v>1</v>
      </c>
      <c r="W2904" s="0" t="n">
        <v>0</v>
      </c>
      <c r="X2904" s="0" t="n">
        <v>0</v>
      </c>
      <c r="Y2904" s="0" t="n">
        <v>0</v>
      </c>
      <c r="Z2904" s="0" t="s">
        <v>7895</v>
      </c>
      <c r="AA2904" s="0"/>
      <c r="AB2904" s="0"/>
      <c r="AC2904" s="56" t="n">
        <v>0.333333333333333</v>
      </c>
      <c r="AD2904" s="56" t="n">
        <v>0.75</v>
      </c>
      <c r="AE2904" s="56" t="n">
        <v>0.999305555555556</v>
      </c>
      <c r="AF2904" s="56" t="n">
        <v>0.999305555555556</v>
      </c>
      <c r="AG2904" s="0"/>
      <c r="AH2904" s="0"/>
      <c r="AI2904" s="0" t="s">
        <v>28332</v>
      </c>
      <c r="AJ2904" s="0" t="s">
        <v>8342</v>
      </c>
      <c r="AK2904" s="0" t="s">
        <v>28333</v>
      </c>
      <c r="AL2904" s="0"/>
      <c r="AM2904" s="0" t="s">
        <v>28239</v>
      </c>
      <c r="AN2904" s="0" t="n">
        <v>95907</v>
      </c>
      <c r="AO2904" s="0" t="s">
        <v>7897</v>
      </c>
      <c r="AP2904" s="58" t="s">
        <v>28334</v>
      </c>
      <c r="AQ2904" s="0"/>
      <c r="AR2904" s="58" t="s">
        <v>28335</v>
      </c>
      <c r="AS2904" s="58" t="s">
        <v>28336</v>
      </c>
      <c r="AT2904" s="0"/>
    </row>
    <row r="2905" customFormat="false" ht="15" hidden="false" customHeight="false" outlineLevel="0" collapsed="false">
      <c r="A2905" s="0" t="s">
        <v>28337</v>
      </c>
      <c r="B2905" s="0" t="n">
        <v>81909</v>
      </c>
      <c r="C2905" s="55" t="n">
        <v>46213</v>
      </c>
      <c r="D2905" s="0" t="s">
        <v>26828</v>
      </c>
      <c r="E2905" s="0"/>
      <c r="F2905" s="0" t="s">
        <v>27281</v>
      </c>
      <c r="G2905" s="0" t="s">
        <v>28338</v>
      </c>
      <c r="H2905" s="0" t="s">
        <v>28339</v>
      </c>
      <c r="I2905" s="56" t="n">
        <v>0.460416666666667</v>
      </c>
      <c r="J2905" s="56" t="n">
        <v>0.467361111111111</v>
      </c>
      <c r="K2905" s="57"/>
      <c r="L2905" s="57" t="n">
        <v>46213.4135416667</v>
      </c>
      <c r="M2905" s="0" t="s">
        <v>26828</v>
      </c>
      <c r="N2905" s="56" t="n">
        <v>0.00694444444444444</v>
      </c>
      <c r="O2905" s="56" t="n">
        <v>0</v>
      </c>
      <c r="P2905" s="56" t="n">
        <v>0.0534722222222222</v>
      </c>
      <c r="Q2905" s="56" t="n">
        <v>0</v>
      </c>
      <c r="R2905" s="0" t="n">
        <v>-23.657285</v>
      </c>
      <c r="S2905" s="0" t="n">
        <v>-46.758065</v>
      </c>
      <c r="T2905" s="0" t="n">
        <v>-23.658326</v>
      </c>
      <c r="U2905" s="0" t="n">
        <v>-46.758659</v>
      </c>
      <c r="V2905" s="0" t="n">
        <v>1</v>
      </c>
      <c r="W2905" s="0" t="n">
        <v>0</v>
      </c>
      <c r="X2905" s="0" t="n">
        <v>0</v>
      </c>
      <c r="Y2905" s="0" t="n">
        <v>0</v>
      </c>
      <c r="Z2905" s="0" t="s">
        <v>7895</v>
      </c>
      <c r="AA2905" s="0"/>
      <c r="AB2905" s="0"/>
      <c r="AC2905" s="56" t="n">
        <v>0.333333333333333</v>
      </c>
      <c r="AD2905" s="56" t="n">
        <v>0.75</v>
      </c>
      <c r="AE2905" s="56" t="n">
        <v>0.999305555555556</v>
      </c>
      <c r="AF2905" s="56" t="n">
        <v>0.999305555555556</v>
      </c>
      <c r="AG2905" s="0"/>
      <c r="AH2905" s="0"/>
      <c r="AI2905" s="0" t="s">
        <v>28340</v>
      </c>
      <c r="AJ2905" s="0" t="s">
        <v>8342</v>
      </c>
      <c r="AK2905" s="0" t="s">
        <v>28341</v>
      </c>
      <c r="AL2905" s="0"/>
      <c r="AM2905" s="0" t="s">
        <v>28239</v>
      </c>
      <c r="AN2905" s="0" t="n">
        <v>95907</v>
      </c>
      <c r="AO2905" s="0" t="s">
        <v>7897</v>
      </c>
      <c r="AP2905" s="58" t="s">
        <v>28342</v>
      </c>
      <c r="AQ2905" s="0"/>
      <c r="AR2905" s="58" t="s">
        <v>28343</v>
      </c>
      <c r="AS2905" s="58" t="s">
        <v>28344</v>
      </c>
      <c r="AT2905" s="0"/>
    </row>
    <row r="2906" customFormat="false" ht="15" hidden="false" customHeight="false" outlineLevel="0" collapsed="false">
      <c r="A2906" s="0" t="s">
        <v>28345</v>
      </c>
      <c r="B2906" s="0" t="n">
        <v>82889</v>
      </c>
      <c r="C2906" s="55" t="n">
        <v>46213</v>
      </c>
      <c r="D2906" s="0" t="s">
        <v>26828</v>
      </c>
      <c r="E2906" s="0"/>
      <c r="F2906" s="0" t="s">
        <v>27281</v>
      </c>
      <c r="G2906" s="0" t="s">
        <v>28346</v>
      </c>
      <c r="H2906" s="0" t="s">
        <v>28347</v>
      </c>
      <c r="I2906" s="56" t="n">
        <v>0.46875</v>
      </c>
      <c r="J2906" s="56" t="n">
        <v>0.475694444444444</v>
      </c>
      <c r="K2906" s="57"/>
      <c r="L2906" s="57" t="n">
        <v>46213.4186574074</v>
      </c>
      <c r="M2906" s="0" t="s">
        <v>26828</v>
      </c>
      <c r="N2906" s="56" t="n">
        <v>0.00694444444444444</v>
      </c>
      <c r="O2906" s="56" t="n">
        <v>0</v>
      </c>
      <c r="P2906" s="56" t="n">
        <v>0.0569444444444444</v>
      </c>
      <c r="Q2906" s="56" t="n">
        <v>0</v>
      </c>
      <c r="R2906" s="0" t="n">
        <v>-23.659389</v>
      </c>
      <c r="S2906" s="0" t="n">
        <v>-46.756908</v>
      </c>
      <c r="T2906" s="0" t="n">
        <v>-23.660589</v>
      </c>
      <c r="U2906" s="0" t="n">
        <v>-46.757279</v>
      </c>
      <c r="V2906" s="0" t="n">
        <v>1</v>
      </c>
      <c r="W2906" s="0" t="n">
        <v>0</v>
      </c>
      <c r="X2906" s="0" t="n">
        <v>0</v>
      </c>
      <c r="Y2906" s="0" t="n">
        <v>0</v>
      </c>
      <c r="Z2906" s="0" t="s">
        <v>7895</v>
      </c>
      <c r="AA2906" s="0"/>
      <c r="AB2906" s="0"/>
      <c r="AC2906" s="56" t="n">
        <v>0.333333333333333</v>
      </c>
      <c r="AD2906" s="56" t="n">
        <v>0.75</v>
      </c>
      <c r="AE2906" s="56" t="n">
        <v>0.999305555555556</v>
      </c>
      <c r="AF2906" s="56" t="n">
        <v>0.999305555555556</v>
      </c>
      <c r="AG2906" s="0"/>
      <c r="AH2906" s="0"/>
      <c r="AI2906" s="0" t="s">
        <v>28348</v>
      </c>
      <c r="AJ2906" s="0" t="s">
        <v>8410</v>
      </c>
      <c r="AK2906" s="0" t="s">
        <v>28349</v>
      </c>
      <c r="AL2906" s="0"/>
      <c r="AM2906" s="0" t="s">
        <v>28239</v>
      </c>
      <c r="AN2906" s="0" t="n">
        <v>95907</v>
      </c>
      <c r="AO2906" s="0" t="s">
        <v>7897</v>
      </c>
      <c r="AP2906" s="58" t="s">
        <v>28350</v>
      </c>
      <c r="AQ2906" s="0"/>
      <c r="AR2906" s="58" t="s">
        <v>28351</v>
      </c>
      <c r="AS2906" s="58" t="s">
        <v>28352</v>
      </c>
      <c r="AT2906" s="0"/>
    </row>
    <row r="2907" customFormat="false" ht="15" hidden="false" customHeight="false" outlineLevel="0" collapsed="false">
      <c r="A2907" s="0" t="s">
        <v>28353</v>
      </c>
      <c r="B2907" s="0" t="n">
        <v>82893</v>
      </c>
      <c r="C2907" s="55" t="n">
        <v>46213</v>
      </c>
      <c r="D2907" s="0" t="s">
        <v>26828</v>
      </c>
      <c r="E2907" s="0"/>
      <c r="F2907" s="0" t="s">
        <v>27281</v>
      </c>
      <c r="G2907" s="0" t="s">
        <v>28354</v>
      </c>
      <c r="H2907" s="0" t="s">
        <v>28355</v>
      </c>
      <c r="I2907" s="56" t="n">
        <v>0.476388888888889</v>
      </c>
      <c r="J2907" s="56" t="n">
        <v>0.483333333333333</v>
      </c>
      <c r="K2907" s="57"/>
      <c r="L2907" s="57" t="n">
        <v>46213.426087963</v>
      </c>
      <c r="M2907" s="0" t="s">
        <v>26828</v>
      </c>
      <c r="N2907" s="56" t="n">
        <v>0.00694444444444444</v>
      </c>
      <c r="O2907" s="56" t="n">
        <v>0</v>
      </c>
      <c r="P2907" s="56" t="n">
        <v>0.0569444444444444</v>
      </c>
      <c r="Q2907" s="56" t="n">
        <v>0</v>
      </c>
      <c r="R2907" s="0" t="n">
        <v>-23.660424</v>
      </c>
      <c r="S2907" s="0" t="n">
        <v>-46.756551</v>
      </c>
      <c r="T2907" s="0" t="n">
        <v>-23.66044</v>
      </c>
      <c r="U2907" s="0" t="n">
        <v>-46.756556</v>
      </c>
      <c r="V2907" s="0" t="n">
        <v>1</v>
      </c>
      <c r="W2907" s="0" t="n">
        <v>0</v>
      </c>
      <c r="X2907" s="0" t="n">
        <v>0</v>
      </c>
      <c r="Y2907" s="0" t="n">
        <v>0</v>
      </c>
      <c r="Z2907" s="0" t="s">
        <v>7895</v>
      </c>
      <c r="AA2907" s="0"/>
      <c r="AB2907" s="0"/>
      <c r="AC2907" s="56" t="n">
        <v>0.333333333333333</v>
      </c>
      <c r="AD2907" s="56" t="n">
        <v>0.75</v>
      </c>
      <c r="AE2907" s="56" t="n">
        <v>0.999305555555556</v>
      </c>
      <c r="AF2907" s="56" t="n">
        <v>0.999305555555556</v>
      </c>
      <c r="AG2907" s="0"/>
      <c r="AH2907" s="0"/>
      <c r="AI2907" s="0" t="s">
        <v>28356</v>
      </c>
      <c r="AJ2907" s="0" t="s">
        <v>8410</v>
      </c>
      <c r="AK2907" s="0"/>
      <c r="AL2907" s="0"/>
      <c r="AM2907" s="0" t="s">
        <v>28239</v>
      </c>
      <c r="AN2907" s="0" t="n">
        <v>95907</v>
      </c>
      <c r="AO2907" s="0" t="s">
        <v>7897</v>
      </c>
      <c r="AP2907" s="58" t="s">
        <v>28357</v>
      </c>
      <c r="AQ2907" s="0"/>
      <c r="AR2907" s="58" t="s">
        <v>28358</v>
      </c>
      <c r="AS2907" s="58" t="s">
        <v>28359</v>
      </c>
      <c r="AT2907" s="0"/>
    </row>
    <row r="2908" customFormat="false" ht="15" hidden="false" customHeight="false" outlineLevel="0" collapsed="false">
      <c r="A2908" s="0" t="s">
        <v>28360</v>
      </c>
      <c r="B2908" s="0" t="n">
        <v>81949</v>
      </c>
      <c r="C2908" s="55" t="n">
        <v>46213</v>
      </c>
      <c r="D2908" s="0" t="s">
        <v>26828</v>
      </c>
      <c r="E2908" s="0"/>
      <c r="F2908" s="0" t="s">
        <v>27281</v>
      </c>
      <c r="G2908" s="0" t="s">
        <v>28361</v>
      </c>
      <c r="H2908" s="0" t="s">
        <v>28362</v>
      </c>
      <c r="I2908" s="56" t="n">
        <v>0.485416666666667</v>
      </c>
      <c r="J2908" s="56" t="n">
        <v>0.492361111111111</v>
      </c>
      <c r="K2908" s="57"/>
      <c r="L2908" s="57" t="n">
        <v>46213.4321990741</v>
      </c>
      <c r="M2908" s="0" t="s">
        <v>26828</v>
      </c>
      <c r="N2908" s="56" t="n">
        <v>0.00694444444444444</v>
      </c>
      <c r="O2908" s="56" t="n">
        <v>0</v>
      </c>
      <c r="P2908" s="56" t="n">
        <v>0.0597222222222222</v>
      </c>
      <c r="Q2908" s="56" t="n">
        <v>0</v>
      </c>
      <c r="R2908" s="0" t="n">
        <v>-23.662452</v>
      </c>
      <c r="S2908" s="0" t="n">
        <v>-46.759164</v>
      </c>
      <c r="T2908" s="0" t="n">
        <v>-23.662452</v>
      </c>
      <c r="U2908" s="0" t="n">
        <v>-46.759369</v>
      </c>
      <c r="V2908" s="0" t="n">
        <v>1</v>
      </c>
      <c r="W2908" s="0" t="n">
        <v>0</v>
      </c>
      <c r="X2908" s="0" t="n">
        <v>0</v>
      </c>
      <c r="Y2908" s="0" t="n">
        <v>0</v>
      </c>
      <c r="Z2908" s="0" t="s">
        <v>7895</v>
      </c>
      <c r="AA2908" s="0"/>
      <c r="AB2908" s="0"/>
      <c r="AC2908" s="56" t="n">
        <v>0.333333333333333</v>
      </c>
      <c r="AD2908" s="56" t="n">
        <v>0.75</v>
      </c>
      <c r="AE2908" s="56" t="n">
        <v>0.999305555555556</v>
      </c>
      <c r="AF2908" s="56" t="n">
        <v>0.999305555555556</v>
      </c>
      <c r="AG2908" s="0"/>
      <c r="AH2908" s="0"/>
      <c r="AI2908" s="0" t="s">
        <v>28363</v>
      </c>
      <c r="AJ2908" s="0" t="s">
        <v>8342</v>
      </c>
      <c r="AK2908" s="0"/>
      <c r="AL2908" s="0"/>
      <c r="AM2908" s="0" t="s">
        <v>28239</v>
      </c>
      <c r="AN2908" s="0" t="n">
        <v>95907</v>
      </c>
      <c r="AO2908" s="0" t="s">
        <v>7897</v>
      </c>
      <c r="AP2908" s="58" t="s">
        <v>28364</v>
      </c>
      <c r="AQ2908" s="0"/>
      <c r="AR2908" s="58" t="s">
        <v>28365</v>
      </c>
      <c r="AS2908" s="58" t="s">
        <v>28366</v>
      </c>
      <c r="AT2908" s="0"/>
    </row>
    <row r="2909" customFormat="false" ht="15" hidden="false" customHeight="false" outlineLevel="0" collapsed="false">
      <c r="A2909" s="0" t="s">
        <v>28367</v>
      </c>
      <c r="B2909" s="0" t="n">
        <v>83001</v>
      </c>
      <c r="C2909" s="55" t="n">
        <v>46213</v>
      </c>
      <c r="D2909" s="0" t="s">
        <v>26828</v>
      </c>
      <c r="E2909" s="0"/>
      <c r="F2909" s="0" t="s">
        <v>27281</v>
      </c>
      <c r="G2909" s="0" t="s">
        <v>28368</v>
      </c>
      <c r="H2909" s="0" t="s">
        <v>28369</v>
      </c>
      <c r="I2909" s="56" t="n">
        <v>0.493055555555556</v>
      </c>
      <c r="J2909" s="56" t="n">
        <v>0.5</v>
      </c>
      <c r="K2909" s="57"/>
      <c r="L2909" s="57" t="n">
        <v>46213.437349537</v>
      </c>
      <c r="M2909" s="0" t="s">
        <v>26828</v>
      </c>
      <c r="N2909" s="56" t="n">
        <v>0.00694444444444444</v>
      </c>
      <c r="O2909" s="56" t="n">
        <v>0</v>
      </c>
      <c r="P2909" s="56" t="n">
        <v>0.0625</v>
      </c>
      <c r="Q2909" s="56" t="n">
        <v>0</v>
      </c>
      <c r="R2909" s="0" t="n">
        <v>-23.663541</v>
      </c>
      <c r="S2909" s="0" t="n">
        <v>-46.758869</v>
      </c>
      <c r="T2909" s="0" t="n">
        <v>-23.664227</v>
      </c>
      <c r="U2909" s="0" t="n">
        <v>-46.759519</v>
      </c>
      <c r="V2909" s="0" t="n">
        <v>1</v>
      </c>
      <c r="W2909" s="0" t="n">
        <v>0</v>
      </c>
      <c r="X2909" s="0" t="n">
        <v>0</v>
      </c>
      <c r="Y2909" s="0" t="n">
        <v>0</v>
      </c>
      <c r="Z2909" s="0" t="s">
        <v>7895</v>
      </c>
      <c r="AA2909" s="0"/>
      <c r="AB2909" s="0"/>
      <c r="AC2909" s="56" t="n">
        <v>0.333333333333333</v>
      </c>
      <c r="AD2909" s="56" t="n">
        <v>0.75</v>
      </c>
      <c r="AE2909" s="56" t="n">
        <v>0.999305555555556</v>
      </c>
      <c r="AF2909" s="56" t="n">
        <v>0.999305555555556</v>
      </c>
      <c r="AG2909" s="0"/>
      <c r="AH2909" s="0"/>
      <c r="AI2909" s="0" t="s">
        <v>28370</v>
      </c>
      <c r="AJ2909" s="0" t="s">
        <v>8410</v>
      </c>
      <c r="AK2909" s="0" t="s">
        <v>28371</v>
      </c>
      <c r="AL2909" s="0"/>
      <c r="AM2909" s="0" t="s">
        <v>28239</v>
      </c>
      <c r="AN2909" s="0" t="n">
        <v>95907</v>
      </c>
      <c r="AO2909" s="0" t="s">
        <v>7897</v>
      </c>
      <c r="AP2909" s="58" t="s">
        <v>28372</v>
      </c>
      <c r="AQ2909" s="0"/>
      <c r="AR2909" s="58" t="s">
        <v>28373</v>
      </c>
      <c r="AS2909" s="58" t="s">
        <v>28374</v>
      </c>
      <c r="AT2909" s="0"/>
    </row>
    <row r="2910" customFormat="false" ht="15" hidden="false" customHeight="false" outlineLevel="0" collapsed="false">
      <c r="A2910" s="0" t="s">
        <v>28375</v>
      </c>
      <c r="B2910" s="0" t="n">
        <v>83002</v>
      </c>
      <c r="C2910" s="55" t="n">
        <v>46213</v>
      </c>
      <c r="D2910" s="0" t="s">
        <v>26828</v>
      </c>
      <c r="E2910" s="0"/>
      <c r="F2910" s="0" t="s">
        <v>27281</v>
      </c>
      <c r="G2910" s="0" t="s">
        <v>28376</v>
      </c>
      <c r="H2910" s="0" t="s">
        <v>28377</v>
      </c>
      <c r="I2910" s="56" t="n">
        <v>0.5</v>
      </c>
      <c r="J2910" s="56" t="n">
        <v>0.506944444444444</v>
      </c>
      <c r="K2910" s="57"/>
      <c r="L2910" s="57" t="n">
        <v>46213.4428587963</v>
      </c>
      <c r="M2910" s="0" t="s">
        <v>26828</v>
      </c>
      <c r="N2910" s="56" t="n">
        <v>0.00694444444444444</v>
      </c>
      <c r="O2910" s="56" t="n">
        <v>0</v>
      </c>
      <c r="P2910" s="56" t="n">
        <v>0.0638888888888889</v>
      </c>
      <c r="Q2910" s="56" t="n">
        <v>0</v>
      </c>
      <c r="R2910" s="0" t="n">
        <v>-23.663541</v>
      </c>
      <c r="S2910" s="0" t="n">
        <v>-46.758869</v>
      </c>
      <c r="T2910" s="0" t="n">
        <v>-23.665225</v>
      </c>
      <c r="U2910" s="0" t="n">
        <v>-46.760102</v>
      </c>
      <c r="V2910" s="0" t="n">
        <v>1</v>
      </c>
      <c r="W2910" s="0" t="n">
        <v>0</v>
      </c>
      <c r="X2910" s="0" t="n">
        <v>0</v>
      </c>
      <c r="Y2910" s="0" t="n">
        <v>0</v>
      </c>
      <c r="Z2910" s="0" t="s">
        <v>7895</v>
      </c>
      <c r="AA2910" s="0"/>
      <c r="AB2910" s="0"/>
      <c r="AC2910" s="56" t="n">
        <v>0.333333333333333</v>
      </c>
      <c r="AD2910" s="56" t="n">
        <v>0.75</v>
      </c>
      <c r="AE2910" s="56" t="n">
        <v>0.999305555555556</v>
      </c>
      <c r="AF2910" s="56" t="n">
        <v>0.999305555555556</v>
      </c>
      <c r="AG2910" s="0"/>
      <c r="AH2910" s="0"/>
      <c r="AI2910" s="0" t="s">
        <v>28378</v>
      </c>
      <c r="AJ2910" s="0" t="s">
        <v>8410</v>
      </c>
      <c r="AK2910" s="0"/>
      <c r="AL2910" s="0"/>
      <c r="AM2910" s="0" t="s">
        <v>28239</v>
      </c>
      <c r="AN2910" s="0" t="n">
        <v>95907</v>
      </c>
      <c r="AO2910" s="0" t="s">
        <v>7897</v>
      </c>
      <c r="AP2910" s="58" t="s">
        <v>28379</v>
      </c>
      <c r="AQ2910" s="0"/>
      <c r="AR2910" s="58" t="s">
        <v>28380</v>
      </c>
      <c r="AS2910" s="58" t="s">
        <v>28381</v>
      </c>
      <c r="AT2910" s="0"/>
    </row>
    <row r="2911" customFormat="false" ht="15" hidden="false" customHeight="false" outlineLevel="0" collapsed="false">
      <c r="A2911" s="0" t="s">
        <v>28382</v>
      </c>
      <c r="B2911" s="0" t="n">
        <v>83000</v>
      </c>
      <c r="C2911" s="55" t="n">
        <v>46213</v>
      </c>
      <c r="D2911" s="0" t="s">
        <v>26828</v>
      </c>
      <c r="E2911" s="0"/>
      <c r="F2911" s="0" t="s">
        <v>27281</v>
      </c>
      <c r="G2911" s="0" t="s">
        <v>28383</v>
      </c>
      <c r="H2911" s="0" t="s">
        <v>28384</v>
      </c>
      <c r="I2911" s="56" t="n">
        <v>0.509027777777778</v>
      </c>
      <c r="J2911" s="56" t="n">
        <v>0.515972222222222</v>
      </c>
      <c r="K2911" s="57"/>
      <c r="L2911" s="57" t="n">
        <v>46213.4468171296</v>
      </c>
      <c r="M2911" s="0" t="s">
        <v>26828</v>
      </c>
      <c r="N2911" s="56" t="n">
        <v>0.00694444444444444</v>
      </c>
      <c r="O2911" s="56" t="n">
        <v>0</v>
      </c>
      <c r="P2911" s="56" t="n">
        <v>0.06875</v>
      </c>
      <c r="Q2911" s="56" t="n">
        <v>0</v>
      </c>
      <c r="R2911" s="0" t="n">
        <v>-23.664146</v>
      </c>
      <c r="S2911" s="0" t="n">
        <v>-46.755245</v>
      </c>
      <c r="T2911" s="0" t="n">
        <v>-23.664429</v>
      </c>
      <c r="U2911" s="0" t="n">
        <v>-46.758987</v>
      </c>
      <c r="V2911" s="0" t="n">
        <v>1</v>
      </c>
      <c r="W2911" s="0" t="n">
        <v>0</v>
      </c>
      <c r="X2911" s="0" t="n">
        <v>0</v>
      </c>
      <c r="Y2911" s="0" t="n">
        <v>0</v>
      </c>
      <c r="Z2911" s="0" t="s">
        <v>7895</v>
      </c>
      <c r="AA2911" s="0"/>
      <c r="AB2911" s="0"/>
      <c r="AC2911" s="56" t="n">
        <v>0.333333333333333</v>
      </c>
      <c r="AD2911" s="56" t="n">
        <v>0.75</v>
      </c>
      <c r="AE2911" s="56" t="n">
        <v>0.999305555555556</v>
      </c>
      <c r="AF2911" s="56" t="n">
        <v>0.999305555555556</v>
      </c>
      <c r="AG2911" s="0"/>
      <c r="AH2911" s="0"/>
      <c r="AI2911" s="0" t="s">
        <v>28385</v>
      </c>
      <c r="AJ2911" s="0" t="s">
        <v>8410</v>
      </c>
      <c r="AK2911" s="0" t="s">
        <v>28386</v>
      </c>
      <c r="AL2911" s="0"/>
      <c r="AM2911" s="0" t="s">
        <v>28239</v>
      </c>
      <c r="AN2911" s="0" t="n">
        <v>95907</v>
      </c>
      <c r="AO2911" s="0" t="s">
        <v>7897</v>
      </c>
      <c r="AP2911" s="58" t="s">
        <v>28387</v>
      </c>
      <c r="AQ2911" s="0"/>
      <c r="AR2911" s="58" t="s">
        <v>28388</v>
      </c>
      <c r="AS2911" s="58" t="s">
        <v>28389</v>
      </c>
      <c r="AT2911" s="0"/>
    </row>
    <row r="2912" customFormat="false" ht="15" hidden="false" customHeight="false" outlineLevel="0" collapsed="false">
      <c r="A2912" s="0" t="s">
        <v>28390</v>
      </c>
      <c r="B2912" s="0" t="n">
        <v>82888</v>
      </c>
      <c r="C2912" s="55" t="n">
        <v>46213</v>
      </c>
      <c r="D2912" s="0" t="s">
        <v>26828</v>
      </c>
      <c r="E2912" s="0"/>
      <c r="F2912" s="0" t="s">
        <v>27281</v>
      </c>
      <c r="G2912" s="0" t="s">
        <v>28391</v>
      </c>
      <c r="H2912" s="0" t="s">
        <v>28392</v>
      </c>
      <c r="I2912" s="56" t="n">
        <v>0.516666666666667</v>
      </c>
      <c r="J2912" s="56" t="n">
        <v>0.523611111111111</v>
      </c>
      <c r="K2912" s="57"/>
      <c r="L2912" s="57" t="n">
        <v>46213.4575810185</v>
      </c>
      <c r="M2912" s="0" t="s">
        <v>26828</v>
      </c>
      <c r="N2912" s="56" t="n">
        <v>0.00694444444444444</v>
      </c>
      <c r="O2912" s="56" t="n">
        <v>0</v>
      </c>
      <c r="P2912" s="56" t="n">
        <v>0.0659722222222222</v>
      </c>
      <c r="Q2912" s="56" t="n">
        <v>0</v>
      </c>
      <c r="R2912" s="0" t="n">
        <v>-23.664701</v>
      </c>
      <c r="S2912" s="0" t="n">
        <v>-46.756152</v>
      </c>
      <c r="T2912" s="0" t="n">
        <v>-23.664721</v>
      </c>
      <c r="U2912" s="0" t="n">
        <v>-46.756497</v>
      </c>
      <c r="V2912" s="0" t="n">
        <v>1</v>
      </c>
      <c r="W2912" s="0" t="n">
        <v>0</v>
      </c>
      <c r="X2912" s="0" t="n">
        <v>0</v>
      </c>
      <c r="Y2912" s="0" t="n">
        <v>0</v>
      </c>
      <c r="Z2912" s="0" t="s">
        <v>7895</v>
      </c>
      <c r="AA2912" s="0"/>
      <c r="AB2912" s="0"/>
      <c r="AC2912" s="56" t="n">
        <v>0.333333333333333</v>
      </c>
      <c r="AD2912" s="56" t="n">
        <v>0.75</v>
      </c>
      <c r="AE2912" s="56" t="n">
        <v>0.999305555555556</v>
      </c>
      <c r="AF2912" s="56" t="n">
        <v>0.999305555555556</v>
      </c>
      <c r="AG2912" s="0"/>
      <c r="AH2912" s="0"/>
      <c r="AI2912" s="0" t="s">
        <v>28393</v>
      </c>
      <c r="AJ2912" s="0" t="s">
        <v>8410</v>
      </c>
      <c r="AK2912" s="0" t="s">
        <v>28394</v>
      </c>
      <c r="AL2912" s="0"/>
      <c r="AM2912" s="0" t="s">
        <v>28239</v>
      </c>
      <c r="AN2912" s="0" t="n">
        <v>95907</v>
      </c>
      <c r="AO2912" s="0" t="s">
        <v>7897</v>
      </c>
      <c r="AP2912" s="58" t="s">
        <v>28395</v>
      </c>
      <c r="AQ2912" s="0"/>
      <c r="AR2912" s="58" t="s">
        <v>28396</v>
      </c>
      <c r="AS2912" s="58" t="s">
        <v>28397</v>
      </c>
      <c r="AT2912" s="0"/>
    </row>
    <row r="2913" customFormat="false" ht="15" hidden="false" customHeight="false" outlineLevel="0" collapsed="false">
      <c r="A2913" s="0" t="s">
        <v>28398</v>
      </c>
      <c r="B2913" s="0" t="n">
        <v>82896</v>
      </c>
      <c r="C2913" s="55" t="n">
        <v>46213</v>
      </c>
      <c r="D2913" s="0" t="s">
        <v>26828</v>
      </c>
      <c r="E2913" s="0"/>
      <c r="F2913" s="0" t="s">
        <v>27281</v>
      </c>
      <c r="G2913" s="0" t="s">
        <v>28399</v>
      </c>
      <c r="H2913" s="0" t="s">
        <v>28400</v>
      </c>
      <c r="I2913" s="56" t="n">
        <v>0.525</v>
      </c>
      <c r="J2913" s="56" t="n">
        <v>0.531944444444444</v>
      </c>
      <c r="K2913" s="57"/>
      <c r="L2913" s="57" t="n">
        <v>46213.4507638889</v>
      </c>
      <c r="M2913" s="0" t="s">
        <v>26828</v>
      </c>
      <c r="N2913" s="56" t="n">
        <v>0.00694444444444444</v>
      </c>
      <c r="O2913" s="56" t="n">
        <v>0</v>
      </c>
      <c r="P2913" s="56" t="n">
        <v>0.0805555555555556</v>
      </c>
      <c r="Q2913" s="56" t="n">
        <v>0</v>
      </c>
      <c r="R2913" s="0" t="n">
        <v>-23.66659</v>
      </c>
      <c r="S2913" s="0" t="n">
        <v>-46.754873</v>
      </c>
      <c r="T2913" s="0" t="n">
        <v>-23.665918</v>
      </c>
      <c r="U2913" s="0" t="n">
        <v>-46.756577</v>
      </c>
      <c r="V2913" s="0" t="n">
        <v>1</v>
      </c>
      <c r="W2913" s="0" t="n">
        <v>0</v>
      </c>
      <c r="X2913" s="0" t="n">
        <v>0</v>
      </c>
      <c r="Y2913" s="0" t="n">
        <v>0</v>
      </c>
      <c r="Z2913" s="0" t="s">
        <v>7895</v>
      </c>
      <c r="AA2913" s="0"/>
      <c r="AB2913" s="0"/>
      <c r="AC2913" s="56" t="n">
        <v>0.333333333333333</v>
      </c>
      <c r="AD2913" s="56" t="n">
        <v>0.75</v>
      </c>
      <c r="AE2913" s="56" t="n">
        <v>0.999305555555556</v>
      </c>
      <c r="AF2913" s="56" t="n">
        <v>0.999305555555556</v>
      </c>
      <c r="AG2913" s="0"/>
      <c r="AH2913" s="0"/>
      <c r="AI2913" s="0" t="s">
        <v>28401</v>
      </c>
      <c r="AJ2913" s="0" t="s">
        <v>8410</v>
      </c>
      <c r="AK2913" s="0" t="s">
        <v>28402</v>
      </c>
      <c r="AL2913" s="0"/>
      <c r="AM2913" s="0" t="s">
        <v>28239</v>
      </c>
      <c r="AN2913" s="0" t="n">
        <v>95907</v>
      </c>
      <c r="AO2913" s="0" t="s">
        <v>7897</v>
      </c>
      <c r="AP2913" s="58" t="s">
        <v>28403</v>
      </c>
      <c r="AQ2913" s="0"/>
      <c r="AR2913" s="58" t="s">
        <v>28404</v>
      </c>
      <c r="AS2913" s="58" t="s">
        <v>28405</v>
      </c>
      <c r="AT2913" s="0"/>
    </row>
    <row r="2914" customFormat="false" ht="15" hidden="false" customHeight="false" outlineLevel="0" collapsed="false">
      <c r="A2914" s="0" t="s">
        <v>28406</v>
      </c>
      <c r="B2914" s="0" t="n">
        <v>82998</v>
      </c>
      <c r="C2914" s="55" t="n">
        <v>46213</v>
      </c>
      <c r="D2914" s="0" t="s">
        <v>26828</v>
      </c>
      <c r="E2914" s="0"/>
      <c r="F2914" s="0" t="s">
        <v>27281</v>
      </c>
      <c r="G2914" s="0" t="s">
        <v>28407</v>
      </c>
      <c r="H2914" s="0" t="s">
        <v>28408</v>
      </c>
      <c r="I2914" s="56" t="n">
        <v>0.532638888888889</v>
      </c>
      <c r="J2914" s="56" t="n">
        <v>0.539583333333333</v>
      </c>
      <c r="K2914" s="57"/>
      <c r="L2914" s="57" t="n">
        <v>46213.4634722222</v>
      </c>
      <c r="M2914" s="0" t="s">
        <v>26828</v>
      </c>
      <c r="N2914" s="56" t="n">
        <v>0.00694444444444444</v>
      </c>
      <c r="O2914" s="56" t="n">
        <v>0</v>
      </c>
      <c r="P2914" s="56" t="n">
        <v>0.0756944444444444</v>
      </c>
      <c r="Q2914" s="56" t="n">
        <v>0</v>
      </c>
      <c r="R2914" s="0" t="n">
        <v>-23.664379</v>
      </c>
      <c r="S2914" s="0" t="n">
        <v>-46.753438</v>
      </c>
      <c r="T2914" s="0" t="n">
        <v>-23.672183</v>
      </c>
      <c r="U2914" s="0" t="n">
        <v>-46.758315</v>
      </c>
      <c r="V2914" s="0" t="n">
        <v>1</v>
      </c>
      <c r="W2914" s="0" t="n">
        <v>0</v>
      </c>
      <c r="X2914" s="0" t="n">
        <v>0</v>
      </c>
      <c r="Y2914" s="0" t="n">
        <v>0</v>
      </c>
      <c r="Z2914" s="0" t="s">
        <v>7895</v>
      </c>
      <c r="AA2914" s="0"/>
      <c r="AB2914" s="0"/>
      <c r="AC2914" s="56" t="n">
        <v>0.333333333333333</v>
      </c>
      <c r="AD2914" s="56" t="n">
        <v>0.75</v>
      </c>
      <c r="AE2914" s="56" t="n">
        <v>0.999305555555556</v>
      </c>
      <c r="AF2914" s="56" t="n">
        <v>0.999305555555556</v>
      </c>
      <c r="AG2914" s="0"/>
      <c r="AH2914" s="0"/>
      <c r="AI2914" s="0" t="s">
        <v>28409</v>
      </c>
      <c r="AJ2914" s="0" t="s">
        <v>8410</v>
      </c>
      <c r="AK2914" s="0" t="s">
        <v>28410</v>
      </c>
      <c r="AL2914" s="0"/>
      <c r="AM2914" s="0" t="s">
        <v>28239</v>
      </c>
      <c r="AN2914" s="0" t="n">
        <v>95907</v>
      </c>
      <c r="AO2914" s="0" t="s">
        <v>7897</v>
      </c>
      <c r="AP2914" s="58" t="s">
        <v>28411</v>
      </c>
      <c r="AQ2914" s="0"/>
      <c r="AR2914" s="58" t="s">
        <v>28412</v>
      </c>
      <c r="AS2914" s="58" t="s">
        <v>28413</v>
      </c>
      <c r="AT2914" s="0"/>
    </row>
    <row r="2915" customFormat="false" ht="15" hidden="false" customHeight="false" outlineLevel="0" collapsed="false">
      <c r="A2915" s="0" t="s">
        <v>28414</v>
      </c>
      <c r="B2915" s="0" t="n">
        <v>83031</v>
      </c>
      <c r="C2915" s="55" t="n">
        <v>46213</v>
      </c>
      <c r="D2915" s="0" t="s">
        <v>26828</v>
      </c>
      <c r="E2915" s="0"/>
      <c r="F2915" s="0" t="s">
        <v>27281</v>
      </c>
      <c r="G2915" s="0" t="s">
        <v>28415</v>
      </c>
      <c r="H2915" s="0" t="s">
        <v>28416</v>
      </c>
      <c r="I2915" s="56" t="n">
        <v>0.542361111111111</v>
      </c>
      <c r="J2915" s="56" t="n">
        <v>0.549305555555556</v>
      </c>
      <c r="K2915" s="57"/>
      <c r="L2915" s="57" t="n">
        <v>46213.4692592593</v>
      </c>
      <c r="M2915" s="0" t="s">
        <v>26828</v>
      </c>
      <c r="N2915" s="56" t="n">
        <v>0.00694444444444444</v>
      </c>
      <c r="O2915" s="56" t="n">
        <v>0</v>
      </c>
      <c r="P2915" s="56" t="n">
        <v>0.0798611111111111</v>
      </c>
      <c r="Q2915" s="56" t="n">
        <v>0</v>
      </c>
      <c r="R2915" s="0" t="n">
        <v>-23.664558</v>
      </c>
      <c r="S2915" s="0" t="n">
        <v>-46.750575</v>
      </c>
      <c r="T2915" s="0" t="n">
        <v>-23.664673</v>
      </c>
      <c r="U2915" s="0" t="n">
        <v>-46.751476</v>
      </c>
      <c r="V2915" s="0" t="n">
        <v>1</v>
      </c>
      <c r="W2915" s="0" t="n">
        <v>0</v>
      </c>
      <c r="X2915" s="0" t="n">
        <v>0</v>
      </c>
      <c r="Y2915" s="0" t="n">
        <v>0</v>
      </c>
      <c r="Z2915" s="0" t="s">
        <v>7895</v>
      </c>
      <c r="AA2915" s="0"/>
      <c r="AB2915" s="0"/>
      <c r="AC2915" s="56" t="n">
        <v>0.333333333333333</v>
      </c>
      <c r="AD2915" s="56" t="n">
        <v>0.75</v>
      </c>
      <c r="AE2915" s="56" t="n">
        <v>0.999305555555556</v>
      </c>
      <c r="AF2915" s="56" t="n">
        <v>0.999305555555556</v>
      </c>
      <c r="AG2915" s="0"/>
      <c r="AH2915" s="0"/>
      <c r="AI2915" s="0" t="s">
        <v>28417</v>
      </c>
      <c r="AJ2915" s="0" t="s">
        <v>8410</v>
      </c>
      <c r="AK2915" s="0" t="s">
        <v>28418</v>
      </c>
      <c r="AL2915" s="0"/>
      <c r="AM2915" s="0" t="s">
        <v>28239</v>
      </c>
      <c r="AN2915" s="0" t="n">
        <v>95907</v>
      </c>
      <c r="AO2915" s="0" t="s">
        <v>7897</v>
      </c>
      <c r="AP2915" s="58" t="s">
        <v>28419</v>
      </c>
      <c r="AQ2915" s="0"/>
      <c r="AR2915" s="58" t="s">
        <v>28420</v>
      </c>
      <c r="AS2915" s="58" t="s">
        <v>28421</v>
      </c>
      <c r="AT2915" s="0"/>
    </row>
    <row r="2916" customFormat="false" ht="15" hidden="false" customHeight="false" outlineLevel="0" collapsed="false">
      <c r="A2916" s="0" t="s">
        <v>28422</v>
      </c>
      <c r="B2916" s="0" t="n">
        <v>81578</v>
      </c>
      <c r="C2916" s="55" t="n">
        <v>46213</v>
      </c>
      <c r="D2916" s="0" t="s">
        <v>26828</v>
      </c>
      <c r="E2916" s="0"/>
      <c r="F2916" s="0" t="s">
        <v>27281</v>
      </c>
      <c r="G2916" s="0" t="s">
        <v>28423</v>
      </c>
      <c r="H2916" s="0" t="s">
        <v>28424</v>
      </c>
      <c r="I2916" s="56" t="n">
        <v>0.552083333333333</v>
      </c>
      <c r="J2916" s="56" t="n">
        <v>0.559027777777778</v>
      </c>
      <c r="K2916" s="57"/>
      <c r="L2916" s="57" t="n">
        <v>46213.4904976852</v>
      </c>
      <c r="M2916" s="0" t="s">
        <v>26828</v>
      </c>
      <c r="N2916" s="56" t="n">
        <v>0.00694444444444444</v>
      </c>
      <c r="O2916" s="56" t="n">
        <v>0</v>
      </c>
      <c r="P2916" s="56" t="n">
        <v>0.0680555555555556</v>
      </c>
      <c r="Q2916" s="56" t="n">
        <v>0</v>
      </c>
      <c r="R2916" s="0" t="n">
        <v>-23.658177</v>
      </c>
      <c r="S2916" s="0" t="n">
        <v>-46.746973</v>
      </c>
      <c r="T2916" s="0" t="n">
        <v>-23.657987</v>
      </c>
      <c r="U2916" s="0" t="n">
        <v>-46.747516</v>
      </c>
      <c r="V2916" s="0" t="n">
        <v>1</v>
      </c>
      <c r="W2916" s="0" t="n">
        <v>0</v>
      </c>
      <c r="X2916" s="0" t="n">
        <v>0</v>
      </c>
      <c r="Y2916" s="0" t="n">
        <v>0</v>
      </c>
      <c r="Z2916" s="0" t="s">
        <v>7895</v>
      </c>
      <c r="AA2916" s="0"/>
      <c r="AB2916" s="0"/>
      <c r="AC2916" s="56" t="n">
        <v>0.333333333333333</v>
      </c>
      <c r="AD2916" s="56" t="n">
        <v>0.75</v>
      </c>
      <c r="AE2916" s="56" t="n">
        <v>0.999305555555556</v>
      </c>
      <c r="AF2916" s="56" t="n">
        <v>0.999305555555556</v>
      </c>
      <c r="AG2916" s="0"/>
      <c r="AH2916" s="0"/>
      <c r="AI2916" s="0" t="s">
        <v>28425</v>
      </c>
      <c r="AJ2916" s="0" t="s">
        <v>9955</v>
      </c>
      <c r="AK2916" s="0" t="s">
        <v>28426</v>
      </c>
      <c r="AL2916" s="0"/>
      <c r="AM2916" s="0" t="s">
        <v>28239</v>
      </c>
      <c r="AN2916" s="0" t="n">
        <v>95907</v>
      </c>
      <c r="AO2916" s="0" t="s">
        <v>7897</v>
      </c>
      <c r="AP2916" s="58" t="s">
        <v>28427</v>
      </c>
      <c r="AQ2916" s="0"/>
      <c r="AR2916" s="58" t="s">
        <v>28428</v>
      </c>
      <c r="AS2916" s="58" t="s">
        <v>28429</v>
      </c>
      <c r="AT2916" s="0"/>
    </row>
    <row r="2917" customFormat="false" ht="15" hidden="false" customHeight="false" outlineLevel="0" collapsed="false">
      <c r="A2917" s="0" t="s">
        <v>28430</v>
      </c>
      <c r="B2917" s="0" t="n">
        <v>81583</v>
      </c>
      <c r="C2917" s="55" t="n">
        <v>46213</v>
      </c>
      <c r="D2917" s="0" t="s">
        <v>26828</v>
      </c>
      <c r="E2917" s="0"/>
      <c r="F2917" s="0" t="s">
        <v>27281</v>
      </c>
      <c r="G2917" s="0" t="s">
        <v>28431</v>
      </c>
      <c r="H2917" s="0" t="s">
        <v>28432</v>
      </c>
      <c r="I2917" s="56" t="n">
        <v>0.559027777777778</v>
      </c>
      <c r="J2917" s="56" t="n">
        <v>0.565972222222222</v>
      </c>
      <c r="K2917" s="57"/>
      <c r="L2917" s="57" t="n">
        <v>46213.4933217593</v>
      </c>
      <c r="M2917" s="0" t="s">
        <v>26828</v>
      </c>
      <c r="N2917" s="56" t="n">
        <v>0.00694444444444444</v>
      </c>
      <c r="O2917" s="56" t="n">
        <v>0</v>
      </c>
      <c r="P2917" s="56" t="n">
        <v>0.0722222222222222</v>
      </c>
      <c r="Q2917" s="56" t="n">
        <v>0</v>
      </c>
      <c r="R2917" s="0" t="n">
        <v>-23.658177</v>
      </c>
      <c r="S2917" s="0" t="n">
        <v>-46.746973</v>
      </c>
      <c r="T2917" s="0" t="n">
        <v>-23.657963</v>
      </c>
      <c r="U2917" s="0" t="n">
        <v>-46.747836</v>
      </c>
      <c r="V2917" s="0" t="n">
        <v>1</v>
      </c>
      <c r="W2917" s="0" t="n">
        <v>0</v>
      </c>
      <c r="X2917" s="0" t="n">
        <v>0</v>
      </c>
      <c r="Y2917" s="0" t="n">
        <v>0</v>
      </c>
      <c r="Z2917" s="0" t="s">
        <v>7895</v>
      </c>
      <c r="AA2917" s="0"/>
      <c r="AB2917" s="0"/>
      <c r="AC2917" s="56" t="n">
        <v>0.333333333333333</v>
      </c>
      <c r="AD2917" s="56" t="n">
        <v>0.75</v>
      </c>
      <c r="AE2917" s="56" t="n">
        <v>0.999305555555556</v>
      </c>
      <c r="AF2917" s="56" t="n">
        <v>0.999305555555556</v>
      </c>
      <c r="AG2917" s="0"/>
      <c r="AH2917" s="0"/>
      <c r="AI2917" s="0" t="s">
        <v>28433</v>
      </c>
      <c r="AJ2917" s="0" t="s">
        <v>9955</v>
      </c>
      <c r="AK2917" s="0" t="s">
        <v>28434</v>
      </c>
      <c r="AL2917" s="0"/>
      <c r="AM2917" s="0" t="s">
        <v>28239</v>
      </c>
      <c r="AN2917" s="0" t="n">
        <v>95907</v>
      </c>
      <c r="AO2917" s="0" t="s">
        <v>7897</v>
      </c>
      <c r="AP2917" s="58" t="s">
        <v>28435</v>
      </c>
      <c r="AQ2917" s="0"/>
      <c r="AR2917" s="58" t="s">
        <v>28436</v>
      </c>
      <c r="AS2917" s="58" t="s">
        <v>28437</v>
      </c>
      <c r="AT2917" s="0"/>
    </row>
    <row r="2918" customFormat="false" ht="15" hidden="false" customHeight="false" outlineLevel="0" collapsed="false">
      <c r="A2918" s="0" t="s">
        <v>28438</v>
      </c>
      <c r="B2918" s="0" t="n">
        <v>83036</v>
      </c>
      <c r="C2918" s="55" t="n">
        <v>46213</v>
      </c>
      <c r="D2918" s="0" t="s">
        <v>26828</v>
      </c>
      <c r="E2918" s="0"/>
      <c r="F2918" s="0" t="s">
        <v>27281</v>
      </c>
      <c r="G2918" s="0" t="s">
        <v>28439</v>
      </c>
      <c r="H2918" s="0" t="s">
        <v>28440</v>
      </c>
      <c r="I2918" s="56" t="n">
        <v>0.568055555555556</v>
      </c>
      <c r="J2918" s="56" t="n">
        <v>0.575</v>
      </c>
      <c r="K2918" s="57"/>
      <c r="L2918" s="57" t="n">
        <v>46213.4847337963</v>
      </c>
      <c r="M2918" s="0" t="s">
        <v>26828</v>
      </c>
      <c r="N2918" s="56" t="n">
        <v>0.00694444444444444</v>
      </c>
      <c r="O2918" s="56" t="n">
        <v>0</v>
      </c>
      <c r="P2918" s="56" t="n">
        <v>0.0895833333333333</v>
      </c>
      <c r="Q2918" s="56" t="n">
        <v>0</v>
      </c>
      <c r="R2918" s="0" t="n">
        <v>-23.659174</v>
      </c>
      <c r="S2918" s="0" t="n">
        <v>-46.749721</v>
      </c>
      <c r="T2918" s="0" t="n">
        <v>-23.65927</v>
      </c>
      <c r="U2918" s="0" t="n">
        <v>-46.749688</v>
      </c>
      <c r="V2918" s="0" t="n">
        <v>1</v>
      </c>
      <c r="W2918" s="0" t="n">
        <v>0</v>
      </c>
      <c r="X2918" s="0" t="n">
        <v>0</v>
      </c>
      <c r="Y2918" s="0" t="n">
        <v>0</v>
      </c>
      <c r="Z2918" s="0" t="s">
        <v>7895</v>
      </c>
      <c r="AA2918" s="0"/>
      <c r="AB2918" s="0"/>
      <c r="AC2918" s="56" t="n">
        <v>0.333333333333333</v>
      </c>
      <c r="AD2918" s="56" t="n">
        <v>0.75</v>
      </c>
      <c r="AE2918" s="56" t="n">
        <v>0.999305555555556</v>
      </c>
      <c r="AF2918" s="56" t="n">
        <v>0.999305555555556</v>
      </c>
      <c r="AG2918" s="0"/>
      <c r="AH2918" s="0"/>
      <c r="AI2918" s="0" t="s">
        <v>28441</v>
      </c>
      <c r="AJ2918" s="0" t="s">
        <v>8410</v>
      </c>
      <c r="AK2918" s="0" t="s">
        <v>28442</v>
      </c>
      <c r="AL2918" s="0"/>
      <c r="AM2918" s="0" t="s">
        <v>28239</v>
      </c>
      <c r="AN2918" s="0" t="n">
        <v>95907</v>
      </c>
      <c r="AO2918" s="0" t="s">
        <v>7897</v>
      </c>
      <c r="AP2918" s="58" t="s">
        <v>28443</v>
      </c>
      <c r="AQ2918" s="0"/>
      <c r="AR2918" s="58" t="s">
        <v>28444</v>
      </c>
      <c r="AS2918" s="58" t="s">
        <v>28445</v>
      </c>
      <c r="AT2918" s="0"/>
    </row>
    <row r="2919" customFormat="false" ht="15" hidden="false" customHeight="false" outlineLevel="0" collapsed="false">
      <c r="A2919" s="0" t="s">
        <v>28446</v>
      </c>
      <c r="B2919" s="0" t="n">
        <v>83030</v>
      </c>
      <c r="C2919" s="55" t="n">
        <v>46213</v>
      </c>
      <c r="D2919" s="0" t="s">
        <v>26828</v>
      </c>
      <c r="E2919" s="0"/>
      <c r="F2919" s="0" t="s">
        <v>27281</v>
      </c>
      <c r="G2919" s="0" t="s">
        <v>28447</v>
      </c>
      <c r="H2919" s="0" t="s">
        <v>28448</v>
      </c>
      <c r="I2919" s="56" t="n">
        <v>0.577083333333333</v>
      </c>
      <c r="J2919" s="56" t="n">
        <v>0.584027777777778</v>
      </c>
      <c r="K2919" s="57"/>
      <c r="L2919" s="57" t="n">
        <v>46213.4803935185</v>
      </c>
      <c r="M2919" s="0" t="s">
        <v>26828</v>
      </c>
      <c r="N2919" s="56" t="n">
        <v>0.00694444444444444</v>
      </c>
      <c r="O2919" s="56" t="n">
        <v>0</v>
      </c>
      <c r="P2919" s="56" t="n">
        <v>0.103472222222222</v>
      </c>
      <c r="Q2919" s="56" t="n">
        <v>0</v>
      </c>
      <c r="R2919" s="0" t="n">
        <v>-23.660784</v>
      </c>
      <c r="S2919" s="0" t="n">
        <v>-46.750679</v>
      </c>
      <c r="T2919" s="0" t="n">
        <v>-23.659434</v>
      </c>
      <c r="U2919" s="0" t="n">
        <v>-46.751525</v>
      </c>
      <c r="V2919" s="0" t="n">
        <v>1</v>
      </c>
      <c r="W2919" s="0" t="n">
        <v>0</v>
      </c>
      <c r="X2919" s="0" t="n">
        <v>0</v>
      </c>
      <c r="Y2919" s="0" t="n">
        <v>0</v>
      </c>
      <c r="Z2919" s="0" t="s">
        <v>7895</v>
      </c>
      <c r="AA2919" s="0"/>
      <c r="AB2919" s="0"/>
      <c r="AC2919" s="56" t="n">
        <v>0.333333333333333</v>
      </c>
      <c r="AD2919" s="56" t="n">
        <v>0.75</v>
      </c>
      <c r="AE2919" s="56" t="n">
        <v>0.999305555555556</v>
      </c>
      <c r="AF2919" s="56" t="n">
        <v>0.999305555555556</v>
      </c>
      <c r="AG2919" s="0"/>
      <c r="AH2919" s="0"/>
      <c r="AI2919" s="0" t="s">
        <v>28449</v>
      </c>
      <c r="AJ2919" s="0" t="s">
        <v>8410</v>
      </c>
      <c r="AK2919" s="0" t="s">
        <v>28450</v>
      </c>
      <c r="AL2919" s="0"/>
      <c r="AM2919" s="0" t="s">
        <v>28239</v>
      </c>
      <c r="AN2919" s="0" t="n">
        <v>95907</v>
      </c>
      <c r="AO2919" s="0" t="s">
        <v>7897</v>
      </c>
      <c r="AP2919" s="58" t="s">
        <v>28451</v>
      </c>
      <c r="AQ2919" s="0"/>
      <c r="AR2919" s="58" t="s">
        <v>28452</v>
      </c>
      <c r="AS2919" s="58" t="s">
        <v>28453</v>
      </c>
      <c r="AT2919" s="0"/>
    </row>
    <row r="2920" customFormat="false" ht="15" hidden="false" customHeight="false" outlineLevel="0" collapsed="false">
      <c r="A2920" s="0" t="s">
        <v>28454</v>
      </c>
      <c r="B2920" s="0" t="n">
        <v>83033</v>
      </c>
      <c r="C2920" s="55" t="n">
        <v>46213</v>
      </c>
      <c r="D2920" s="0" t="s">
        <v>26828</v>
      </c>
      <c r="E2920" s="0"/>
      <c r="F2920" s="0" t="s">
        <v>27281</v>
      </c>
      <c r="G2920" s="0" t="s">
        <v>28455</v>
      </c>
      <c r="H2920" s="0" t="s">
        <v>28456</v>
      </c>
      <c r="I2920" s="56" t="n">
        <v>0.586111111111111</v>
      </c>
      <c r="J2920" s="56" t="n">
        <v>0.593055555555556</v>
      </c>
      <c r="K2920" s="57"/>
      <c r="L2920" s="57" t="n">
        <v>46213.4756597222</v>
      </c>
      <c r="M2920" s="0" t="s">
        <v>26828</v>
      </c>
      <c r="N2920" s="56" t="n">
        <v>0.00694444444444444</v>
      </c>
      <c r="O2920" s="56" t="n">
        <v>0</v>
      </c>
      <c r="P2920" s="56" t="n">
        <v>0.117361111111111</v>
      </c>
      <c r="Q2920" s="56" t="n">
        <v>0</v>
      </c>
      <c r="R2920" s="0" t="n">
        <v>-23.658915</v>
      </c>
      <c r="S2920" s="0" t="n">
        <v>-46.753087</v>
      </c>
      <c r="T2920" s="0" t="n">
        <v>-23.65888</v>
      </c>
      <c r="U2920" s="0" t="n">
        <v>-46.753144</v>
      </c>
      <c r="V2920" s="0" t="n">
        <v>1</v>
      </c>
      <c r="W2920" s="0" t="n">
        <v>0</v>
      </c>
      <c r="X2920" s="0" t="n">
        <v>0</v>
      </c>
      <c r="Y2920" s="0" t="n">
        <v>0</v>
      </c>
      <c r="Z2920" s="0" t="s">
        <v>7895</v>
      </c>
      <c r="AA2920" s="0"/>
      <c r="AB2920" s="0"/>
      <c r="AC2920" s="56" t="n">
        <v>0.333333333333333</v>
      </c>
      <c r="AD2920" s="56" t="n">
        <v>0.75</v>
      </c>
      <c r="AE2920" s="56" t="n">
        <v>0.999305555555556</v>
      </c>
      <c r="AF2920" s="56" t="n">
        <v>0.999305555555556</v>
      </c>
      <c r="AG2920" s="0"/>
      <c r="AH2920" s="0"/>
      <c r="AI2920" s="0" t="s">
        <v>28457</v>
      </c>
      <c r="AJ2920" s="0" t="s">
        <v>8410</v>
      </c>
      <c r="AK2920" s="0" t="s">
        <v>28458</v>
      </c>
      <c r="AL2920" s="0"/>
      <c r="AM2920" s="0" t="s">
        <v>28239</v>
      </c>
      <c r="AN2920" s="0" t="n">
        <v>95907</v>
      </c>
      <c r="AO2920" s="0" t="s">
        <v>7897</v>
      </c>
      <c r="AP2920" s="58" t="s">
        <v>28459</v>
      </c>
      <c r="AQ2920" s="0"/>
      <c r="AR2920" s="58" t="s">
        <v>28460</v>
      </c>
      <c r="AS2920" s="58" t="s">
        <v>28461</v>
      </c>
      <c r="AT2920" s="0"/>
    </row>
    <row r="2921" customFormat="false" ht="15" hidden="false" customHeight="false" outlineLevel="0" collapsed="false">
      <c r="A2921" s="0" t="s">
        <v>28462</v>
      </c>
      <c r="B2921" s="0" t="n">
        <v>78860</v>
      </c>
      <c r="C2921" s="55" t="n">
        <v>46210</v>
      </c>
      <c r="D2921" s="0" t="s">
        <v>28463</v>
      </c>
      <c r="E2921" s="0"/>
      <c r="F2921" s="0" t="s">
        <v>28464</v>
      </c>
      <c r="G2921" s="0" t="s">
        <v>28465</v>
      </c>
      <c r="H2921" s="0" t="s">
        <v>28466</v>
      </c>
      <c r="I2921" s="56" t="n">
        <v>0.354861111111111</v>
      </c>
      <c r="J2921" s="56" t="n">
        <v>0.361805555555556</v>
      </c>
      <c r="K2921" s="57" t="n">
        <v>46204.3278356481</v>
      </c>
      <c r="L2921" s="57" t="n">
        <v>46204.3350578704</v>
      </c>
      <c r="M2921" s="0" t="s">
        <v>28463</v>
      </c>
      <c r="N2921" s="56" t="n">
        <v>0.00694444444444444</v>
      </c>
      <c r="O2921" s="56" t="n">
        <v>0.00722222222222222</v>
      </c>
      <c r="P2921" s="56" t="n">
        <v>0.0263888888888889</v>
      </c>
      <c r="Q2921" s="56" t="n">
        <v>0</v>
      </c>
      <c r="R2921" s="0" t="n">
        <v>-23.520218</v>
      </c>
      <c r="S2921" s="0" t="n">
        <v>-46.665883</v>
      </c>
      <c r="T2921" s="0" t="n">
        <v>-23.5198</v>
      </c>
      <c r="U2921" s="0" t="n">
        <v>-46.665638</v>
      </c>
      <c r="V2921" s="0" t="n">
        <v>1</v>
      </c>
      <c r="W2921" s="0" t="n">
        <v>0</v>
      </c>
      <c r="X2921" s="0" t="n">
        <v>0</v>
      </c>
      <c r="Y2921" s="0" t="n">
        <v>0</v>
      </c>
      <c r="Z2921" s="0" t="s">
        <v>7895</v>
      </c>
      <c r="AA2921" s="0"/>
      <c r="AB2921" s="0"/>
      <c r="AC2921" s="56" t="n">
        <v>0.333333333333333</v>
      </c>
      <c r="AD2921" s="56" t="n">
        <v>0.75</v>
      </c>
      <c r="AE2921" s="56" t="n">
        <v>0.999305555555556</v>
      </c>
      <c r="AF2921" s="56" t="n">
        <v>0.999305555555556</v>
      </c>
      <c r="AG2921" s="0"/>
      <c r="AH2921" s="0"/>
      <c r="AI2921" s="0" t="s">
        <v>28467</v>
      </c>
      <c r="AJ2921" s="0" t="s">
        <v>16105</v>
      </c>
      <c r="AK2921" s="0" t="s">
        <v>28468</v>
      </c>
      <c r="AL2921" s="0"/>
      <c r="AM2921" s="0" t="s">
        <v>28469</v>
      </c>
      <c r="AN2921" s="0" t="n">
        <v>95907</v>
      </c>
      <c r="AO2921" s="0" t="s">
        <v>7897</v>
      </c>
      <c r="AP2921" s="58" t="s">
        <v>28470</v>
      </c>
      <c r="AQ2921" s="0"/>
      <c r="AR2921" s="58" t="s">
        <v>28471</v>
      </c>
      <c r="AS2921" s="58" t="s">
        <v>28472</v>
      </c>
      <c r="AT2921" s="0"/>
    </row>
    <row r="2922" customFormat="false" ht="15" hidden="false" customHeight="false" outlineLevel="0" collapsed="false">
      <c r="A2922" s="0" t="s">
        <v>28473</v>
      </c>
      <c r="B2922" s="0" t="n">
        <v>78827</v>
      </c>
      <c r="C2922" s="55" t="n">
        <v>46210</v>
      </c>
      <c r="D2922" s="0" t="s">
        <v>28463</v>
      </c>
      <c r="E2922" s="0"/>
      <c r="F2922" s="0" t="s">
        <v>28464</v>
      </c>
      <c r="G2922" s="0" t="s">
        <v>28474</v>
      </c>
      <c r="H2922" s="0" t="s">
        <v>28475</v>
      </c>
      <c r="I2922" s="56" t="n">
        <v>0.36875</v>
      </c>
      <c r="J2922" s="56" t="n">
        <v>0.375694444444444</v>
      </c>
      <c r="K2922" s="57" t="n">
        <v>46204.3412731482</v>
      </c>
      <c r="L2922" s="57" t="n">
        <v>46204.3448263889</v>
      </c>
      <c r="M2922" s="0" t="s">
        <v>28463</v>
      </c>
      <c r="N2922" s="56" t="n">
        <v>0.00694444444444444</v>
      </c>
      <c r="O2922" s="56" t="n">
        <v>0.00355324074074074</v>
      </c>
      <c r="P2922" s="56" t="n">
        <v>0.0305555555555556</v>
      </c>
      <c r="Q2922" s="56" t="n">
        <v>0</v>
      </c>
      <c r="R2922" s="0" t="n">
        <v>-23.521887</v>
      </c>
      <c r="S2922" s="0" t="n">
        <v>-46.651439</v>
      </c>
      <c r="T2922" s="0" t="n">
        <v>-23.521994</v>
      </c>
      <c r="U2922" s="0" t="n">
        <v>-46.65325</v>
      </c>
      <c r="V2922" s="0" t="n">
        <v>1</v>
      </c>
      <c r="W2922" s="0" t="n">
        <v>0</v>
      </c>
      <c r="X2922" s="0" t="n">
        <v>0</v>
      </c>
      <c r="Y2922" s="0" t="n">
        <v>0</v>
      </c>
      <c r="Z2922" s="0" t="s">
        <v>7895</v>
      </c>
      <c r="AA2922" s="0"/>
      <c r="AB2922" s="0"/>
      <c r="AC2922" s="56" t="n">
        <v>0.333333333333333</v>
      </c>
      <c r="AD2922" s="56" t="n">
        <v>0.75</v>
      </c>
      <c r="AE2922" s="56" t="n">
        <v>0.999305555555556</v>
      </c>
      <c r="AF2922" s="56" t="n">
        <v>0.999305555555556</v>
      </c>
      <c r="AG2922" s="0"/>
      <c r="AH2922" s="0"/>
      <c r="AI2922" s="0" t="s">
        <v>28476</v>
      </c>
      <c r="AJ2922" s="0" t="s">
        <v>16105</v>
      </c>
      <c r="AK2922" s="0" t="s">
        <v>28477</v>
      </c>
      <c r="AL2922" s="0"/>
      <c r="AM2922" s="0" t="s">
        <v>28469</v>
      </c>
      <c r="AN2922" s="0" t="n">
        <v>95907</v>
      </c>
      <c r="AO2922" s="0" t="s">
        <v>7897</v>
      </c>
      <c r="AP2922" s="58" t="s">
        <v>28478</v>
      </c>
      <c r="AQ2922" s="0"/>
      <c r="AR2922" s="58" t="s">
        <v>28479</v>
      </c>
      <c r="AS2922" s="58" t="s">
        <v>28480</v>
      </c>
      <c r="AT2922" s="0"/>
    </row>
    <row r="2923" customFormat="false" ht="15" hidden="false" customHeight="false" outlineLevel="0" collapsed="false">
      <c r="A2923" s="0" t="s">
        <v>28481</v>
      </c>
      <c r="B2923" s="0" t="n">
        <v>78858</v>
      </c>
      <c r="C2923" s="55" t="n">
        <v>46210</v>
      </c>
      <c r="D2923" s="0" t="s">
        <v>28463</v>
      </c>
      <c r="E2923" s="0"/>
      <c r="F2923" s="0" t="s">
        <v>28464</v>
      </c>
      <c r="G2923" s="0" t="s">
        <v>28482</v>
      </c>
      <c r="H2923" s="0" t="s">
        <v>28483</v>
      </c>
      <c r="I2923" s="56" t="n">
        <v>0.375694444444444</v>
      </c>
      <c r="J2923" s="56" t="n">
        <v>0.382638888888889</v>
      </c>
      <c r="K2923" s="57" t="n">
        <v>46204.3412731482</v>
      </c>
      <c r="L2923" s="57" t="n">
        <v>46204.3453472222</v>
      </c>
      <c r="M2923" s="0" t="s">
        <v>28463</v>
      </c>
      <c r="N2923" s="56" t="n">
        <v>0.00694444444444444</v>
      </c>
      <c r="O2923" s="56" t="n">
        <v>0.00407407407407407</v>
      </c>
      <c r="P2923" s="56" t="n">
        <v>0.0368055555555556</v>
      </c>
      <c r="Q2923" s="56" t="n">
        <v>0</v>
      </c>
      <c r="R2923" s="0" t="n">
        <v>-23.521887</v>
      </c>
      <c r="S2923" s="0" t="n">
        <v>-46.651439</v>
      </c>
      <c r="T2923" s="0" t="n">
        <v>-23.521971</v>
      </c>
      <c r="U2923" s="0" t="n">
        <v>-46.653246</v>
      </c>
      <c r="V2923" s="0" t="n">
        <v>1</v>
      </c>
      <c r="W2923" s="0" t="n">
        <v>0</v>
      </c>
      <c r="X2923" s="0" t="n">
        <v>0</v>
      </c>
      <c r="Y2923" s="0" t="n">
        <v>0</v>
      </c>
      <c r="Z2923" s="0" t="s">
        <v>7895</v>
      </c>
      <c r="AA2923" s="0"/>
      <c r="AB2923" s="0"/>
      <c r="AC2923" s="56" t="n">
        <v>0.333333333333333</v>
      </c>
      <c r="AD2923" s="56" t="n">
        <v>0.75</v>
      </c>
      <c r="AE2923" s="56" t="n">
        <v>0.999305555555556</v>
      </c>
      <c r="AF2923" s="56" t="n">
        <v>0.999305555555556</v>
      </c>
      <c r="AG2923" s="0"/>
      <c r="AH2923" s="0"/>
      <c r="AI2923" s="0" t="s">
        <v>28484</v>
      </c>
      <c r="AJ2923" s="0" t="s">
        <v>16105</v>
      </c>
      <c r="AK2923" s="0" t="s">
        <v>28485</v>
      </c>
      <c r="AL2923" s="0"/>
      <c r="AM2923" s="0" t="s">
        <v>28469</v>
      </c>
      <c r="AN2923" s="0" t="n">
        <v>95907</v>
      </c>
      <c r="AO2923" s="0" t="s">
        <v>7897</v>
      </c>
      <c r="AP2923" s="58" t="s">
        <v>28486</v>
      </c>
      <c r="AQ2923" s="0"/>
      <c r="AR2923" s="58" t="s">
        <v>28487</v>
      </c>
      <c r="AS2923" s="58" t="s">
        <v>28488</v>
      </c>
      <c r="AT2923" s="0"/>
    </row>
    <row r="2924" customFormat="false" ht="15" hidden="false" customHeight="false" outlineLevel="0" collapsed="false">
      <c r="A2924" s="0" t="s">
        <v>28489</v>
      </c>
      <c r="B2924" s="0" t="n">
        <v>78828</v>
      </c>
      <c r="C2924" s="55" t="n">
        <v>46210</v>
      </c>
      <c r="D2924" s="0" t="s">
        <v>28463</v>
      </c>
      <c r="E2924" s="0"/>
      <c r="F2924" s="0" t="s">
        <v>28464</v>
      </c>
      <c r="G2924" s="0" t="s">
        <v>28490</v>
      </c>
      <c r="H2924" s="0" t="s">
        <v>22661</v>
      </c>
      <c r="I2924" s="56" t="n">
        <v>0.385416666666667</v>
      </c>
      <c r="J2924" s="56" t="n">
        <v>0.392361111111111</v>
      </c>
      <c r="K2924" s="57"/>
      <c r="L2924" s="57" t="n">
        <v>46204.3562962963</v>
      </c>
      <c r="M2924" s="0" t="s">
        <v>28463</v>
      </c>
      <c r="N2924" s="56" t="n">
        <v>0.00694444444444444</v>
      </c>
      <c r="O2924" s="56" t="n">
        <v>0</v>
      </c>
      <c r="P2924" s="56" t="n">
        <v>0.0354166666666667</v>
      </c>
      <c r="Q2924" s="56" t="n">
        <v>0</v>
      </c>
      <c r="R2924" s="0" t="n">
        <v>-23.526343</v>
      </c>
      <c r="S2924" s="0" t="n">
        <v>-46.648944</v>
      </c>
      <c r="T2924" s="0" t="n">
        <v>-23.525704</v>
      </c>
      <c r="U2924" s="0" t="n">
        <v>-46.656677</v>
      </c>
      <c r="V2924" s="0" t="n">
        <v>1</v>
      </c>
      <c r="W2924" s="0" t="n">
        <v>0</v>
      </c>
      <c r="X2924" s="0" t="n">
        <v>0</v>
      </c>
      <c r="Y2924" s="0" t="n">
        <v>0</v>
      </c>
      <c r="Z2924" s="0" t="s">
        <v>7895</v>
      </c>
      <c r="AA2924" s="0"/>
      <c r="AB2924" s="0"/>
      <c r="AC2924" s="56" t="n">
        <v>0.333333333333333</v>
      </c>
      <c r="AD2924" s="56" t="n">
        <v>0.75</v>
      </c>
      <c r="AE2924" s="56" t="n">
        <v>0.999305555555556</v>
      </c>
      <c r="AF2924" s="56" t="n">
        <v>0.999305555555556</v>
      </c>
      <c r="AG2924" s="0"/>
      <c r="AH2924" s="0"/>
      <c r="AI2924" s="0" t="s">
        <v>22662</v>
      </c>
      <c r="AJ2924" s="0" t="s">
        <v>16105</v>
      </c>
      <c r="AK2924" s="0"/>
      <c r="AL2924" s="0"/>
      <c r="AM2924" s="0" t="s">
        <v>28469</v>
      </c>
      <c r="AN2924" s="0" t="n">
        <v>95907</v>
      </c>
      <c r="AO2924" s="0" t="s">
        <v>7897</v>
      </c>
      <c r="AP2924" s="58" t="s">
        <v>28491</v>
      </c>
      <c r="AQ2924" s="0"/>
      <c r="AR2924" s="58" t="s">
        <v>28492</v>
      </c>
      <c r="AS2924" s="58" t="s">
        <v>28493</v>
      </c>
      <c r="AT2924" s="0"/>
    </row>
    <row r="2925" customFormat="false" ht="15" hidden="false" customHeight="false" outlineLevel="0" collapsed="false">
      <c r="A2925" s="0" t="s">
        <v>28494</v>
      </c>
      <c r="B2925" s="0" t="n">
        <v>78830</v>
      </c>
      <c r="C2925" s="55" t="n">
        <v>46210</v>
      </c>
      <c r="D2925" s="0" t="s">
        <v>28463</v>
      </c>
      <c r="E2925" s="0"/>
      <c r="F2925" s="0" t="s">
        <v>28464</v>
      </c>
      <c r="G2925" s="0" t="s">
        <v>28495</v>
      </c>
      <c r="H2925" s="0" t="s">
        <v>22661</v>
      </c>
      <c r="I2925" s="56" t="n">
        <v>0.392361111111111</v>
      </c>
      <c r="J2925" s="56" t="n">
        <v>0.399305555555556</v>
      </c>
      <c r="K2925" s="57"/>
      <c r="L2925" s="57" t="n">
        <v>46204.3575578704</v>
      </c>
      <c r="M2925" s="0" t="s">
        <v>28463</v>
      </c>
      <c r="N2925" s="56" t="n">
        <v>0.00694444444444444</v>
      </c>
      <c r="O2925" s="56" t="n">
        <v>0</v>
      </c>
      <c r="P2925" s="56" t="n">
        <v>0.0416666666666667</v>
      </c>
      <c r="Q2925" s="56" t="n">
        <v>0</v>
      </c>
      <c r="R2925" s="0" t="n">
        <v>-23.526343</v>
      </c>
      <c r="S2925" s="0" t="n">
        <v>-46.648944</v>
      </c>
      <c r="T2925" s="0" t="n">
        <v>-23.525572</v>
      </c>
      <c r="U2925" s="0" t="n">
        <v>-46.656503</v>
      </c>
      <c r="V2925" s="0" t="n">
        <v>1</v>
      </c>
      <c r="W2925" s="0" t="n">
        <v>0</v>
      </c>
      <c r="X2925" s="0" t="n">
        <v>0</v>
      </c>
      <c r="Y2925" s="0" t="n">
        <v>0</v>
      </c>
      <c r="Z2925" s="0" t="s">
        <v>7895</v>
      </c>
      <c r="AA2925" s="0"/>
      <c r="AB2925" s="0"/>
      <c r="AC2925" s="56" t="n">
        <v>0.333333333333333</v>
      </c>
      <c r="AD2925" s="56" t="n">
        <v>0.75</v>
      </c>
      <c r="AE2925" s="56" t="n">
        <v>0.999305555555556</v>
      </c>
      <c r="AF2925" s="56" t="n">
        <v>0.999305555555556</v>
      </c>
      <c r="AG2925" s="0"/>
      <c r="AH2925" s="0"/>
      <c r="AI2925" s="0" t="s">
        <v>22662</v>
      </c>
      <c r="AJ2925" s="0" t="s">
        <v>16105</v>
      </c>
      <c r="AK2925" s="0"/>
      <c r="AL2925" s="0"/>
      <c r="AM2925" s="0" t="s">
        <v>28469</v>
      </c>
      <c r="AN2925" s="0" t="n">
        <v>95907</v>
      </c>
      <c r="AO2925" s="0" t="s">
        <v>7897</v>
      </c>
      <c r="AP2925" s="58" t="s">
        <v>28496</v>
      </c>
      <c r="AQ2925" s="0"/>
      <c r="AR2925" s="58" t="s">
        <v>28497</v>
      </c>
      <c r="AS2925" s="58" t="s">
        <v>28498</v>
      </c>
      <c r="AT2925" s="0"/>
    </row>
    <row r="2926" customFormat="false" ht="15" hidden="false" customHeight="false" outlineLevel="0" collapsed="false">
      <c r="A2926" s="0" t="s">
        <v>28499</v>
      </c>
      <c r="B2926" s="0" t="n">
        <v>78838</v>
      </c>
      <c r="C2926" s="55" t="n">
        <v>46210</v>
      </c>
      <c r="D2926" s="0" t="s">
        <v>28463</v>
      </c>
      <c r="E2926" s="0"/>
      <c r="F2926" s="0" t="s">
        <v>28464</v>
      </c>
      <c r="G2926" s="0" t="s">
        <v>28500</v>
      </c>
      <c r="H2926" s="0" t="s">
        <v>22661</v>
      </c>
      <c r="I2926" s="56" t="n">
        <v>0.399305555555556</v>
      </c>
      <c r="J2926" s="56" t="n">
        <v>0.40625</v>
      </c>
      <c r="K2926" s="57"/>
      <c r="L2926" s="57" t="n">
        <v>46204.3581365741</v>
      </c>
      <c r="M2926" s="0" t="s">
        <v>28463</v>
      </c>
      <c r="N2926" s="56" t="n">
        <v>0.00694444444444444</v>
      </c>
      <c r="O2926" s="56" t="n">
        <v>0</v>
      </c>
      <c r="P2926" s="56" t="n">
        <v>0.0479166666666667</v>
      </c>
      <c r="Q2926" s="56" t="n">
        <v>0</v>
      </c>
      <c r="R2926" s="0" t="n">
        <v>-23.526343</v>
      </c>
      <c r="S2926" s="0" t="n">
        <v>-46.648944</v>
      </c>
      <c r="T2926" s="0" t="n">
        <v>-23.525537</v>
      </c>
      <c r="U2926" s="0" t="n">
        <v>-46.656605</v>
      </c>
      <c r="V2926" s="0" t="n">
        <v>1</v>
      </c>
      <c r="W2926" s="0" t="n">
        <v>0</v>
      </c>
      <c r="X2926" s="0" t="n">
        <v>0</v>
      </c>
      <c r="Y2926" s="0" t="n">
        <v>0</v>
      </c>
      <c r="Z2926" s="0" t="s">
        <v>7895</v>
      </c>
      <c r="AA2926" s="0"/>
      <c r="AB2926" s="0"/>
      <c r="AC2926" s="56" t="n">
        <v>0.333333333333333</v>
      </c>
      <c r="AD2926" s="56" t="n">
        <v>0.75</v>
      </c>
      <c r="AE2926" s="56" t="n">
        <v>0.999305555555556</v>
      </c>
      <c r="AF2926" s="56" t="n">
        <v>0.999305555555556</v>
      </c>
      <c r="AG2926" s="0"/>
      <c r="AH2926" s="0"/>
      <c r="AI2926" s="0" t="s">
        <v>22662</v>
      </c>
      <c r="AJ2926" s="0" t="s">
        <v>16105</v>
      </c>
      <c r="AK2926" s="0"/>
      <c r="AL2926" s="0"/>
      <c r="AM2926" s="0" t="s">
        <v>28469</v>
      </c>
      <c r="AN2926" s="0" t="n">
        <v>95907</v>
      </c>
      <c r="AO2926" s="0" t="s">
        <v>7897</v>
      </c>
      <c r="AP2926" s="58" t="s">
        <v>28501</v>
      </c>
      <c r="AQ2926" s="0"/>
      <c r="AR2926" s="58" t="s">
        <v>28502</v>
      </c>
      <c r="AS2926" s="58" t="s">
        <v>28503</v>
      </c>
      <c r="AT2926" s="0"/>
    </row>
    <row r="2927" customFormat="false" ht="15" hidden="false" customHeight="false" outlineLevel="0" collapsed="false">
      <c r="A2927" s="0" t="s">
        <v>28504</v>
      </c>
      <c r="B2927" s="0" t="n">
        <v>78839</v>
      </c>
      <c r="C2927" s="55" t="n">
        <v>46210</v>
      </c>
      <c r="D2927" s="0" t="s">
        <v>28463</v>
      </c>
      <c r="E2927" s="0"/>
      <c r="F2927" s="0" t="s">
        <v>28464</v>
      </c>
      <c r="G2927" s="0" t="s">
        <v>28505</v>
      </c>
      <c r="H2927" s="0" t="s">
        <v>22661</v>
      </c>
      <c r="I2927" s="56" t="n">
        <v>0.40625</v>
      </c>
      <c r="J2927" s="56" t="n">
        <v>0.413194444444444</v>
      </c>
      <c r="K2927" s="57"/>
      <c r="L2927" s="57" t="n">
        <v>46204.3590625</v>
      </c>
      <c r="M2927" s="0" t="s">
        <v>28463</v>
      </c>
      <c r="N2927" s="56" t="n">
        <v>0.00694444444444444</v>
      </c>
      <c r="O2927" s="56" t="n">
        <v>0</v>
      </c>
      <c r="P2927" s="56" t="n">
        <v>0.0534722222222222</v>
      </c>
      <c r="Q2927" s="56" t="n">
        <v>0</v>
      </c>
      <c r="R2927" s="0" t="n">
        <v>-23.526343</v>
      </c>
      <c r="S2927" s="0" t="n">
        <v>-46.648944</v>
      </c>
      <c r="T2927" s="0" t="n">
        <v>-23.525535</v>
      </c>
      <c r="U2927" s="0" t="n">
        <v>-46.656604</v>
      </c>
      <c r="V2927" s="0" t="n">
        <v>1</v>
      </c>
      <c r="W2927" s="0" t="n">
        <v>0</v>
      </c>
      <c r="X2927" s="0" t="n">
        <v>0</v>
      </c>
      <c r="Y2927" s="0" t="n">
        <v>0</v>
      </c>
      <c r="Z2927" s="0" t="s">
        <v>7895</v>
      </c>
      <c r="AA2927" s="0"/>
      <c r="AB2927" s="0"/>
      <c r="AC2927" s="56" t="n">
        <v>0.333333333333333</v>
      </c>
      <c r="AD2927" s="56" t="n">
        <v>0.75</v>
      </c>
      <c r="AE2927" s="56" t="n">
        <v>0.999305555555556</v>
      </c>
      <c r="AF2927" s="56" t="n">
        <v>0.999305555555556</v>
      </c>
      <c r="AG2927" s="0"/>
      <c r="AH2927" s="0"/>
      <c r="AI2927" s="0" t="s">
        <v>28506</v>
      </c>
      <c r="AJ2927" s="0" t="s">
        <v>16105</v>
      </c>
      <c r="AK2927" s="0"/>
      <c r="AL2927" s="0"/>
      <c r="AM2927" s="0" t="s">
        <v>28469</v>
      </c>
      <c r="AN2927" s="0" t="n">
        <v>95907</v>
      </c>
      <c r="AO2927" s="0" t="s">
        <v>7897</v>
      </c>
      <c r="AP2927" s="58" t="s">
        <v>28507</v>
      </c>
      <c r="AQ2927" s="0"/>
      <c r="AR2927" s="58" t="s">
        <v>28508</v>
      </c>
      <c r="AS2927" s="58" t="s">
        <v>28509</v>
      </c>
      <c r="AT2927" s="0"/>
    </row>
    <row r="2928" customFormat="false" ht="15" hidden="false" customHeight="false" outlineLevel="0" collapsed="false">
      <c r="A2928" s="0" t="s">
        <v>28510</v>
      </c>
      <c r="B2928" s="0" t="n">
        <v>78851</v>
      </c>
      <c r="C2928" s="55" t="n">
        <v>46210</v>
      </c>
      <c r="D2928" s="0" t="s">
        <v>28463</v>
      </c>
      <c r="E2928" s="0"/>
      <c r="F2928" s="0" t="s">
        <v>28464</v>
      </c>
      <c r="G2928" s="0" t="s">
        <v>28511</v>
      </c>
      <c r="H2928" s="0" t="s">
        <v>22661</v>
      </c>
      <c r="I2928" s="56" t="n">
        <v>0.413194444444444</v>
      </c>
      <c r="J2928" s="56" t="n">
        <v>0.420138888888889</v>
      </c>
      <c r="K2928" s="57"/>
      <c r="L2928" s="57" t="n">
        <v>46204.3598611111</v>
      </c>
      <c r="M2928" s="0" t="s">
        <v>28463</v>
      </c>
      <c r="N2928" s="56" t="n">
        <v>0.00694444444444444</v>
      </c>
      <c r="O2928" s="56" t="n">
        <v>0</v>
      </c>
      <c r="P2928" s="56" t="n">
        <v>0.0597222222222222</v>
      </c>
      <c r="Q2928" s="56" t="n">
        <v>0</v>
      </c>
      <c r="R2928" s="0" t="n">
        <v>-23.526343</v>
      </c>
      <c r="S2928" s="0" t="n">
        <v>-46.648944</v>
      </c>
      <c r="T2928" s="0" t="n">
        <v>-23.525639</v>
      </c>
      <c r="U2928" s="0" t="n">
        <v>-46.65665</v>
      </c>
      <c r="V2928" s="0" t="n">
        <v>1</v>
      </c>
      <c r="W2928" s="0" t="n">
        <v>0</v>
      </c>
      <c r="X2928" s="0" t="n">
        <v>0</v>
      </c>
      <c r="Y2928" s="0" t="n">
        <v>0</v>
      </c>
      <c r="Z2928" s="0" t="s">
        <v>7895</v>
      </c>
      <c r="AA2928" s="0"/>
      <c r="AB2928" s="0"/>
      <c r="AC2928" s="56" t="n">
        <v>0.333333333333333</v>
      </c>
      <c r="AD2928" s="56" t="n">
        <v>0.75</v>
      </c>
      <c r="AE2928" s="56" t="n">
        <v>0.999305555555556</v>
      </c>
      <c r="AF2928" s="56" t="n">
        <v>0.999305555555556</v>
      </c>
      <c r="AG2928" s="0"/>
      <c r="AH2928" s="0"/>
      <c r="AI2928" s="0" t="s">
        <v>22662</v>
      </c>
      <c r="AJ2928" s="0" t="s">
        <v>16105</v>
      </c>
      <c r="AK2928" s="0"/>
      <c r="AL2928" s="0"/>
      <c r="AM2928" s="0" t="s">
        <v>28469</v>
      </c>
      <c r="AN2928" s="0" t="n">
        <v>95907</v>
      </c>
      <c r="AO2928" s="0" t="s">
        <v>7897</v>
      </c>
      <c r="AP2928" s="58" t="s">
        <v>28512</v>
      </c>
      <c r="AQ2928" s="0"/>
      <c r="AR2928" s="58" t="s">
        <v>28513</v>
      </c>
      <c r="AS2928" s="58" t="s">
        <v>28514</v>
      </c>
      <c r="AT2928" s="0"/>
    </row>
    <row r="2929" customFormat="false" ht="15" hidden="false" customHeight="false" outlineLevel="0" collapsed="false">
      <c r="A2929" s="0" t="s">
        <v>28515</v>
      </c>
      <c r="B2929" s="0" t="n">
        <v>78856</v>
      </c>
      <c r="C2929" s="55" t="n">
        <v>46210</v>
      </c>
      <c r="D2929" s="0" t="s">
        <v>28463</v>
      </c>
      <c r="E2929" s="0"/>
      <c r="F2929" s="0" t="s">
        <v>28464</v>
      </c>
      <c r="G2929" s="0" t="s">
        <v>28516</v>
      </c>
      <c r="H2929" s="0" t="s">
        <v>22661</v>
      </c>
      <c r="I2929" s="56" t="n">
        <v>0.420138888888889</v>
      </c>
      <c r="J2929" s="56" t="n">
        <v>0.427083333333333</v>
      </c>
      <c r="K2929" s="57"/>
      <c r="L2929" s="57" t="n">
        <v>46204.3605902778</v>
      </c>
      <c r="M2929" s="0" t="s">
        <v>28463</v>
      </c>
      <c r="N2929" s="56" t="n">
        <v>0.00694444444444444</v>
      </c>
      <c r="O2929" s="56" t="n">
        <v>0</v>
      </c>
      <c r="P2929" s="56" t="n">
        <v>0.0659722222222222</v>
      </c>
      <c r="Q2929" s="56" t="n">
        <v>0</v>
      </c>
      <c r="R2929" s="0" t="n">
        <v>-23.526343</v>
      </c>
      <c r="S2929" s="0" t="n">
        <v>-46.648944</v>
      </c>
      <c r="T2929" s="0" t="n">
        <v>-23.525468</v>
      </c>
      <c r="U2929" s="0" t="n">
        <v>-46.656201</v>
      </c>
      <c r="V2929" s="0" t="n">
        <v>1</v>
      </c>
      <c r="W2929" s="0" t="n">
        <v>0</v>
      </c>
      <c r="X2929" s="0" t="n">
        <v>0</v>
      </c>
      <c r="Y2929" s="0" t="n">
        <v>0</v>
      </c>
      <c r="Z2929" s="0" t="s">
        <v>7895</v>
      </c>
      <c r="AA2929" s="0"/>
      <c r="AB2929" s="0"/>
      <c r="AC2929" s="56" t="n">
        <v>0.333333333333333</v>
      </c>
      <c r="AD2929" s="56" t="n">
        <v>0.75</v>
      </c>
      <c r="AE2929" s="56" t="n">
        <v>0.999305555555556</v>
      </c>
      <c r="AF2929" s="56" t="n">
        <v>0.999305555555556</v>
      </c>
      <c r="AG2929" s="0"/>
      <c r="AH2929" s="0"/>
      <c r="AI2929" s="0" t="s">
        <v>22662</v>
      </c>
      <c r="AJ2929" s="0" t="s">
        <v>16105</v>
      </c>
      <c r="AK2929" s="0"/>
      <c r="AL2929" s="0"/>
      <c r="AM2929" s="0" t="s">
        <v>28469</v>
      </c>
      <c r="AN2929" s="0" t="n">
        <v>95907</v>
      </c>
      <c r="AO2929" s="0" t="s">
        <v>7897</v>
      </c>
      <c r="AP2929" s="58" t="s">
        <v>28517</v>
      </c>
      <c r="AQ2929" s="0"/>
      <c r="AR2929" s="58" t="s">
        <v>28518</v>
      </c>
      <c r="AS2929" s="58" t="s">
        <v>28519</v>
      </c>
      <c r="AT2929" s="0"/>
    </row>
    <row r="2930" customFormat="false" ht="15" hidden="false" customHeight="false" outlineLevel="0" collapsed="false">
      <c r="A2930" s="0" t="s">
        <v>28520</v>
      </c>
      <c r="B2930" s="0" t="n">
        <v>78859</v>
      </c>
      <c r="C2930" s="55" t="n">
        <v>46210</v>
      </c>
      <c r="D2930" s="0" t="s">
        <v>28463</v>
      </c>
      <c r="E2930" s="0"/>
      <c r="F2930" s="0" t="s">
        <v>28464</v>
      </c>
      <c r="G2930" s="0" t="s">
        <v>28521</v>
      </c>
      <c r="H2930" s="0" t="s">
        <v>22661</v>
      </c>
      <c r="I2930" s="56" t="n">
        <v>0.427083333333333</v>
      </c>
      <c r="J2930" s="56" t="n">
        <v>0.434027777777778</v>
      </c>
      <c r="K2930" s="57"/>
      <c r="L2930" s="57" t="n">
        <v>46204.3610416667</v>
      </c>
      <c r="M2930" s="0" t="s">
        <v>28463</v>
      </c>
      <c r="N2930" s="56" t="n">
        <v>0.00694444444444444</v>
      </c>
      <c r="O2930" s="56" t="n">
        <v>0</v>
      </c>
      <c r="P2930" s="56" t="n">
        <v>0.0729166666666667</v>
      </c>
      <c r="Q2930" s="56" t="n">
        <v>0</v>
      </c>
      <c r="R2930" s="0" t="n">
        <v>-23.526343</v>
      </c>
      <c r="S2930" s="0" t="n">
        <v>-46.648944</v>
      </c>
      <c r="T2930" s="0" t="n">
        <v>-23.525536</v>
      </c>
      <c r="U2930" s="0" t="n">
        <v>-46.65661</v>
      </c>
      <c r="V2930" s="0" t="n">
        <v>1</v>
      </c>
      <c r="W2930" s="0" t="n">
        <v>0</v>
      </c>
      <c r="X2930" s="0" t="n">
        <v>0</v>
      </c>
      <c r="Y2930" s="0" t="n">
        <v>0</v>
      </c>
      <c r="Z2930" s="0" t="s">
        <v>7895</v>
      </c>
      <c r="AA2930" s="0"/>
      <c r="AB2930" s="0"/>
      <c r="AC2930" s="56" t="n">
        <v>0.333333333333333</v>
      </c>
      <c r="AD2930" s="56" t="n">
        <v>0.75</v>
      </c>
      <c r="AE2930" s="56" t="n">
        <v>0.999305555555556</v>
      </c>
      <c r="AF2930" s="56" t="n">
        <v>0.999305555555556</v>
      </c>
      <c r="AG2930" s="0"/>
      <c r="AH2930" s="0"/>
      <c r="AI2930" s="0" t="s">
        <v>22662</v>
      </c>
      <c r="AJ2930" s="0" t="s">
        <v>16105</v>
      </c>
      <c r="AK2930" s="0"/>
      <c r="AL2930" s="0"/>
      <c r="AM2930" s="0" t="s">
        <v>28469</v>
      </c>
      <c r="AN2930" s="0" t="n">
        <v>95907</v>
      </c>
      <c r="AO2930" s="0" t="s">
        <v>7897</v>
      </c>
      <c r="AP2930" s="58" t="s">
        <v>28522</v>
      </c>
      <c r="AQ2930" s="0"/>
      <c r="AR2930" s="58" t="s">
        <v>28523</v>
      </c>
      <c r="AS2930" s="58" t="s">
        <v>28524</v>
      </c>
      <c r="AT2930" s="0"/>
    </row>
    <row r="2931" customFormat="false" ht="15" hidden="false" customHeight="false" outlineLevel="0" collapsed="false">
      <c r="A2931" s="0" t="s">
        <v>28525</v>
      </c>
      <c r="B2931" s="0" t="n">
        <v>78861</v>
      </c>
      <c r="C2931" s="55" t="n">
        <v>46210</v>
      </c>
      <c r="D2931" s="0" t="s">
        <v>28463</v>
      </c>
      <c r="E2931" s="0"/>
      <c r="F2931" s="0" t="s">
        <v>28464</v>
      </c>
      <c r="G2931" s="0" t="s">
        <v>28526</v>
      </c>
      <c r="H2931" s="0" t="s">
        <v>22661</v>
      </c>
      <c r="I2931" s="56" t="n">
        <v>0.434027777777778</v>
      </c>
      <c r="J2931" s="56" t="n">
        <v>0.440972222222222</v>
      </c>
      <c r="K2931" s="57"/>
      <c r="L2931" s="57" t="n">
        <v>46204.3621759259</v>
      </c>
      <c r="M2931" s="0" t="s">
        <v>28463</v>
      </c>
      <c r="N2931" s="56" t="n">
        <v>0.00694444444444444</v>
      </c>
      <c r="O2931" s="56" t="n">
        <v>0</v>
      </c>
      <c r="P2931" s="56" t="n">
        <v>0.0784722222222222</v>
      </c>
      <c r="Q2931" s="56" t="n">
        <v>0</v>
      </c>
      <c r="R2931" s="0" t="n">
        <v>-23.526343</v>
      </c>
      <c r="S2931" s="0" t="n">
        <v>-46.648944</v>
      </c>
      <c r="T2931" s="0" t="n">
        <v>-23.525556</v>
      </c>
      <c r="U2931" s="0" t="n">
        <v>-46.656598</v>
      </c>
      <c r="V2931" s="0" t="n">
        <v>1</v>
      </c>
      <c r="W2931" s="0" t="n">
        <v>0</v>
      </c>
      <c r="X2931" s="0" t="n">
        <v>0</v>
      </c>
      <c r="Y2931" s="0" t="n">
        <v>0</v>
      </c>
      <c r="Z2931" s="0" t="s">
        <v>7895</v>
      </c>
      <c r="AA2931" s="0"/>
      <c r="AB2931" s="0"/>
      <c r="AC2931" s="56" t="n">
        <v>0.333333333333333</v>
      </c>
      <c r="AD2931" s="56" t="n">
        <v>0.75</v>
      </c>
      <c r="AE2931" s="56" t="n">
        <v>0.999305555555556</v>
      </c>
      <c r="AF2931" s="56" t="n">
        <v>0.999305555555556</v>
      </c>
      <c r="AG2931" s="0"/>
      <c r="AH2931" s="0"/>
      <c r="AI2931" s="0" t="s">
        <v>28506</v>
      </c>
      <c r="AJ2931" s="0" t="s">
        <v>16105</v>
      </c>
      <c r="AK2931" s="0"/>
      <c r="AL2931" s="0"/>
      <c r="AM2931" s="0" t="s">
        <v>28469</v>
      </c>
      <c r="AN2931" s="0" t="n">
        <v>95907</v>
      </c>
      <c r="AO2931" s="0" t="s">
        <v>7897</v>
      </c>
      <c r="AP2931" s="58" t="s">
        <v>28527</v>
      </c>
      <c r="AQ2931" s="0"/>
      <c r="AR2931" s="58" t="s">
        <v>28528</v>
      </c>
      <c r="AS2931" s="58" t="s">
        <v>28529</v>
      </c>
      <c r="AT2931" s="0"/>
    </row>
    <row r="2932" customFormat="false" ht="15" hidden="false" customHeight="false" outlineLevel="0" collapsed="false">
      <c r="A2932" s="0" t="s">
        <v>28530</v>
      </c>
      <c r="B2932" s="0" t="n">
        <v>78864</v>
      </c>
      <c r="C2932" s="55" t="n">
        <v>46210</v>
      </c>
      <c r="D2932" s="0" t="s">
        <v>28463</v>
      </c>
      <c r="E2932" s="0"/>
      <c r="F2932" s="0" t="s">
        <v>28464</v>
      </c>
      <c r="G2932" s="0" t="s">
        <v>28531</v>
      </c>
      <c r="H2932" s="0" t="s">
        <v>22661</v>
      </c>
      <c r="I2932" s="56" t="n">
        <v>0.440972222222222</v>
      </c>
      <c r="J2932" s="56" t="n">
        <v>0.447916666666667</v>
      </c>
      <c r="K2932" s="57"/>
      <c r="L2932" s="57" t="n">
        <v>46204.3627893519</v>
      </c>
      <c r="M2932" s="0" t="s">
        <v>28463</v>
      </c>
      <c r="N2932" s="56" t="n">
        <v>0.00694444444444444</v>
      </c>
      <c r="O2932" s="56" t="n">
        <v>0</v>
      </c>
      <c r="P2932" s="56" t="n">
        <v>0.0847222222222222</v>
      </c>
      <c r="Q2932" s="56" t="n">
        <v>0</v>
      </c>
      <c r="R2932" s="0" t="n">
        <v>-23.526343</v>
      </c>
      <c r="S2932" s="0" t="n">
        <v>-46.648944</v>
      </c>
      <c r="T2932" s="0" t="n">
        <v>-23.525549</v>
      </c>
      <c r="U2932" s="0" t="n">
        <v>-46.65659</v>
      </c>
      <c r="V2932" s="0" t="n">
        <v>1</v>
      </c>
      <c r="W2932" s="0" t="n">
        <v>0</v>
      </c>
      <c r="X2932" s="0" t="n">
        <v>0</v>
      </c>
      <c r="Y2932" s="0" t="n">
        <v>0</v>
      </c>
      <c r="Z2932" s="0" t="s">
        <v>7895</v>
      </c>
      <c r="AA2932" s="0"/>
      <c r="AB2932" s="0"/>
      <c r="AC2932" s="56" t="n">
        <v>0.333333333333333</v>
      </c>
      <c r="AD2932" s="56" t="n">
        <v>0.75</v>
      </c>
      <c r="AE2932" s="56" t="n">
        <v>0.999305555555556</v>
      </c>
      <c r="AF2932" s="56" t="n">
        <v>0.999305555555556</v>
      </c>
      <c r="AG2932" s="0"/>
      <c r="AH2932" s="0"/>
      <c r="AI2932" s="0" t="s">
        <v>22662</v>
      </c>
      <c r="AJ2932" s="0" t="s">
        <v>16105</v>
      </c>
      <c r="AK2932" s="0"/>
      <c r="AL2932" s="0"/>
      <c r="AM2932" s="0" t="s">
        <v>28469</v>
      </c>
      <c r="AN2932" s="0" t="n">
        <v>95907</v>
      </c>
      <c r="AO2932" s="0" t="s">
        <v>7897</v>
      </c>
      <c r="AP2932" s="58" t="s">
        <v>28532</v>
      </c>
      <c r="AQ2932" s="0"/>
      <c r="AR2932" s="58" t="s">
        <v>28533</v>
      </c>
      <c r="AS2932" s="58" t="s">
        <v>28534</v>
      </c>
      <c r="AT2932" s="0"/>
    </row>
    <row r="2933" customFormat="false" ht="15" hidden="false" customHeight="false" outlineLevel="0" collapsed="false">
      <c r="A2933" s="0" t="s">
        <v>28535</v>
      </c>
      <c r="B2933" s="0" t="n">
        <v>78868</v>
      </c>
      <c r="C2933" s="55" t="n">
        <v>46210</v>
      </c>
      <c r="D2933" s="0" t="s">
        <v>28463</v>
      </c>
      <c r="E2933" s="0"/>
      <c r="F2933" s="0" t="s">
        <v>28464</v>
      </c>
      <c r="G2933" s="0" t="s">
        <v>28536</v>
      </c>
      <c r="H2933" s="0" t="s">
        <v>22661</v>
      </c>
      <c r="I2933" s="56" t="n">
        <v>0.447916666666667</v>
      </c>
      <c r="J2933" s="56" t="n">
        <v>0.454861111111111</v>
      </c>
      <c r="K2933" s="57"/>
      <c r="L2933" s="57" t="n">
        <v>46204.3664583333</v>
      </c>
      <c r="M2933" s="0" t="s">
        <v>28463</v>
      </c>
      <c r="N2933" s="56" t="n">
        <v>0.00694444444444444</v>
      </c>
      <c r="O2933" s="56" t="n">
        <v>0</v>
      </c>
      <c r="P2933" s="56" t="n">
        <v>0.0881944444444445</v>
      </c>
      <c r="Q2933" s="56" t="n">
        <v>0</v>
      </c>
      <c r="R2933" s="0" t="n">
        <v>-23.526343</v>
      </c>
      <c r="S2933" s="0" t="n">
        <v>-46.648944</v>
      </c>
      <c r="T2933" s="0" t="n">
        <v>-23.525583</v>
      </c>
      <c r="U2933" s="0" t="n">
        <v>-46.656629</v>
      </c>
      <c r="V2933" s="0" t="n">
        <v>1</v>
      </c>
      <c r="W2933" s="0" t="n">
        <v>0</v>
      </c>
      <c r="X2933" s="0" t="n">
        <v>0</v>
      </c>
      <c r="Y2933" s="0" t="n">
        <v>0</v>
      </c>
      <c r="Z2933" s="0" t="s">
        <v>7895</v>
      </c>
      <c r="AA2933" s="0"/>
      <c r="AB2933" s="0"/>
      <c r="AC2933" s="56" t="n">
        <v>0.333333333333333</v>
      </c>
      <c r="AD2933" s="56" t="n">
        <v>0.75</v>
      </c>
      <c r="AE2933" s="56" t="n">
        <v>0.999305555555556</v>
      </c>
      <c r="AF2933" s="56" t="n">
        <v>0.999305555555556</v>
      </c>
      <c r="AG2933" s="0"/>
      <c r="AH2933" s="0"/>
      <c r="AI2933" s="0" t="s">
        <v>22662</v>
      </c>
      <c r="AJ2933" s="0" t="s">
        <v>16105</v>
      </c>
      <c r="AK2933" s="0"/>
      <c r="AL2933" s="0"/>
      <c r="AM2933" s="0" t="s">
        <v>28469</v>
      </c>
      <c r="AN2933" s="0" t="n">
        <v>95907</v>
      </c>
      <c r="AO2933" s="0" t="s">
        <v>7897</v>
      </c>
      <c r="AP2933" s="58" t="s">
        <v>28537</v>
      </c>
      <c r="AQ2933" s="0"/>
      <c r="AR2933" s="58" t="s">
        <v>28538</v>
      </c>
      <c r="AS2933" s="58" t="s">
        <v>28539</v>
      </c>
      <c r="AT2933" s="0"/>
    </row>
    <row r="2934" customFormat="false" ht="15" hidden="false" customHeight="false" outlineLevel="0" collapsed="false">
      <c r="A2934" s="0" t="s">
        <v>28540</v>
      </c>
      <c r="B2934" s="0" t="n">
        <v>78875</v>
      </c>
      <c r="C2934" s="55" t="n">
        <v>46210</v>
      </c>
      <c r="D2934" s="0" t="s">
        <v>28463</v>
      </c>
      <c r="E2934" s="0"/>
      <c r="F2934" s="0" t="s">
        <v>28464</v>
      </c>
      <c r="G2934" s="0" t="s">
        <v>28541</v>
      </c>
      <c r="H2934" s="0" t="s">
        <v>22661</v>
      </c>
      <c r="I2934" s="56" t="n">
        <v>0.454861111111111</v>
      </c>
      <c r="J2934" s="56" t="n">
        <v>0.461805555555556</v>
      </c>
      <c r="K2934" s="57"/>
      <c r="L2934" s="57" t="n">
        <v>46204.3669444444</v>
      </c>
      <c r="M2934" s="0" t="s">
        <v>28463</v>
      </c>
      <c r="N2934" s="56" t="n">
        <v>0.00694444444444444</v>
      </c>
      <c r="O2934" s="56" t="n">
        <v>0</v>
      </c>
      <c r="P2934" s="56" t="n">
        <v>0.0944444444444444</v>
      </c>
      <c r="Q2934" s="56" t="n">
        <v>0</v>
      </c>
      <c r="R2934" s="0" t="n">
        <v>-23.526343</v>
      </c>
      <c r="S2934" s="0" t="n">
        <v>-46.648944</v>
      </c>
      <c r="T2934" s="0" t="n">
        <v>-23.525545</v>
      </c>
      <c r="U2934" s="0" t="n">
        <v>-46.656601</v>
      </c>
      <c r="V2934" s="0" t="n">
        <v>1</v>
      </c>
      <c r="W2934" s="0" t="n">
        <v>0</v>
      </c>
      <c r="X2934" s="0" t="n">
        <v>0</v>
      </c>
      <c r="Y2934" s="0" t="n">
        <v>0</v>
      </c>
      <c r="Z2934" s="0" t="s">
        <v>7895</v>
      </c>
      <c r="AA2934" s="0"/>
      <c r="AB2934" s="0"/>
      <c r="AC2934" s="56" t="n">
        <v>0.333333333333333</v>
      </c>
      <c r="AD2934" s="56" t="n">
        <v>0.75</v>
      </c>
      <c r="AE2934" s="56" t="n">
        <v>0.999305555555556</v>
      </c>
      <c r="AF2934" s="56" t="n">
        <v>0.999305555555556</v>
      </c>
      <c r="AG2934" s="0"/>
      <c r="AH2934" s="0"/>
      <c r="AI2934" s="0" t="s">
        <v>22662</v>
      </c>
      <c r="AJ2934" s="0" t="s">
        <v>16105</v>
      </c>
      <c r="AK2934" s="0"/>
      <c r="AL2934" s="0"/>
      <c r="AM2934" s="0" t="s">
        <v>28469</v>
      </c>
      <c r="AN2934" s="0" t="n">
        <v>95907</v>
      </c>
      <c r="AO2934" s="0" t="s">
        <v>7897</v>
      </c>
      <c r="AP2934" s="58" t="s">
        <v>28542</v>
      </c>
      <c r="AQ2934" s="0"/>
      <c r="AR2934" s="58" t="s">
        <v>28543</v>
      </c>
      <c r="AS2934" s="58" t="s">
        <v>28544</v>
      </c>
      <c r="AT2934" s="0"/>
    </row>
    <row r="2935" customFormat="false" ht="15" hidden="false" customHeight="false" outlineLevel="0" collapsed="false">
      <c r="A2935" s="0" t="s">
        <v>28545</v>
      </c>
      <c r="B2935" s="0" t="n">
        <v>78876</v>
      </c>
      <c r="C2935" s="55" t="n">
        <v>46210</v>
      </c>
      <c r="D2935" s="0" t="s">
        <v>28463</v>
      </c>
      <c r="E2935" s="0"/>
      <c r="F2935" s="0" t="s">
        <v>28464</v>
      </c>
      <c r="G2935" s="0" t="s">
        <v>28546</v>
      </c>
      <c r="H2935" s="0" t="s">
        <v>22661</v>
      </c>
      <c r="I2935" s="56" t="n">
        <v>0.461805555555556</v>
      </c>
      <c r="J2935" s="56" t="n">
        <v>0.46875</v>
      </c>
      <c r="K2935" s="57"/>
      <c r="L2935" s="57" t="n">
        <v>46204.3676041667</v>
      </c>
      <c r="M2935" s="0" t="s">
        <v>28463</v>
      </c>
      <c r="N2935" s="56" t="n">
        <v>0.00694444444444444</v>
      </c>
      <c r="O2935" s="56" t="n">
        <v>0</v>
      </c>
      <c r="P2935" s="56" t="n">
        <v>0.100694444444444</v>
      </c>
      <c r="Q2935" s="56" t="n">
        <v>0</v>
      </c>
      <c r="R2935" s="0" t="n">
        <v>-23.526343</v>
      </c>
      <c r="S2935" s="0" t="n">
        <v>-46.648944</v>
      </c>
      <c r="T2935" s="0" t="n">
        <v>-23.525611</v>
      </c>
      <c r="U2935" s="0" t="n">
        <v>-46.656648</v>
      </c>
      <c r="V2935" s="0" t="n">
        <v>1</v>
      </c>
      <c r="W2935" s="0" t="n">
        <v>0</v>
      </c>
      <c r="X2935" s="0" t="n">
        <v>0</v>
      </c>
      <c r="Y2935" s="0" t="n">
        <v>0</v>
      </c>
      <c r="Z2935" s="0" t="s">
        <v>7895</v>
      </c>
      <c r="AA2935" s="0"/>
      <c r="AB2935" s="0"/>
      <c r="AC2935" s="56" t="n">
        <v>0.333333333333333</v>
      </c>
      <c r="AD2935" s="56" t="n">
        <v>0.75</v>
      </c>
      <c r="AE2935" s="56" t="n">
        <v>0.999305555555556</v>
      </c>
      <c r="AF2935" s="56" t="n">
        <v>0.999305555555556</v>
      </c>
      <c r="AG2935" s="0"/>
      <c r="AH2935" s="0"/>
      <c r="AI2935" s="0" t="s">
        <v>22662</v>
      </c>
      <c r="AJ2935" s="0" t="s">
        <v>16105</v>
      </c>
      <c r="AK2935" s="0"/>
      <c r="AL2935" s="0"/>
      <c r="AM2935" s="0" t="s">
        <v>28469</v>
      </c>
      <c r="AN2935" s="0" t="n">
        <v>95907</v>
      </c>
      <c r="AO2935" s="0" t="s">
        <v>7897</v>
      </c>
      <c r="AP2935" s="58" t="s">
        <v>28547</v>
      </c>
      <c r="AQ2935" s="0"/>
      <c r="AR2935" s="58" t="s">
        <v>28548</v>
      </c>
      <c r="AS2935" s="58" t="s">
        <v>28549</v>
      </c>
      <c r="AT2935" s="0"/>
    </row>
    <row r="2936" customFormat="false" ht="15" hidden="false" customHeight="false" outlineLevel="0" collapsed="false">
      <c r="A2936" s="0" t="s">
        <v>28550</v>
      </c>
      <c r="B2936" s="0" t="n">
        <v>78879</v>
      </c>
      <c r="C2936" s="55" t="n">
        <v>46210</v>
      </c>
      <c r="D2936" s="0" t="s">
        <v>28463</v>
      </c>
      <c r="E2936" s="0"/>
      <c r="F2936" s="0" t="s">
        <v>28464</v>
      </c>
      <c r="G2936" s="0" t="s">
        <v>28551</v>
      </c>
      <c r="H2936" s="0" t="s">
        <v>22661</v>
      </c>
      <c r="I2936" s="56" t="n">
        <v>0.46875</v>
      </c>
      <c r="J2936" s="56" t="n">
        <v>0.475694444444444</v>
      </c>
      <c r="K2936" s="57"/>
      <c r="L2936" s="57" t="n">
        <v>46204.3682291667</v>
      </c>
      <c r="M2936" s="0" t="s">
        <v>28463</v>
      </c>
      <c r="N2936" s="56" t="n">
        <v>0.00694444444444444</v>
      </c>
      <c r="O2936" s="56" t="n">
        <v>0</v>
      </c>
      <c r="P2936" s="56" t="n">
        <v>0.106944444444444</v>
      </c>
      <c r="Q2936" s="56" t="n">
        <v>0</v>
      </c>
      <c r="R2936" s="0" t="n">
        <v>-23.526343</v>
      </c>
      <c r="S2936" s="0" t="n">
        <v>-46.648944</v>
      </c>
      <c r="T2936" s="0" t="n">
        <v>-23.525533</v>
      </c>
      <c r="U2936" s="0" t="n">
        <v>-46.656605</v>
      </c>
      <c r="V2936" s="0" t="n">
        <v>1</v>
      </c>
      <c r="W2936" s="0" t="n">
        <v>0</v>
      </c>
      <c r="X2936" s="0" t="n">
        <v>0</v>
      </c>
      <c r="Y2936" s="0" t="n">
        <v>0</v>
      </c>
      <c r="Z2936" s="0" t="s">
        <v>7895</v>
      </c>
      <c r="AA2936" s="0"/>
      <c r="AB2936" s="0"/>
      <c r="AC2936" s="56" t="n">
        <v>0.333333333333333</v>
      </c>
      <c r="AD2936" s="56" t="n">
        <v>0.75</v>
      </c>
      <c r="AE2936" s="56" t="n">
        <v>0.999305555555556</v>
      </c>
      <c r="AF2936" s="56" t="n">
        <v>0.999305555555556</v>
      </c>
      <c r="AG2936" s="0"/>
      <c r="AH2936" s="0"/>
      <c r="AI2936" s="0" t="s">
        <v>22662</v>
      </c>
      <c r="AJ2936" s="0" t="s">
        <v>16105</v>
      </c>
      <c r="AK2936" s="0"/>
      <c r="AL2936" s="0"/>
      <c r="AM2936" s="0" t="s">
        <v>28469</v>
      </c>
      <c r="AN2936" s="0" t="n">
        <v>95907</v>
      </c>
      <c r="AO2936" s="0" t="s">
        <v>7897</v>
      </c>
      <c r="AP2936" s="58" t="s">
        <v>28552</v>
      </c>
      <c r="AQ2936" s="0"/>
      <c r="AR2936" s="58" t="s">
        <v>28553</v>
      </c>
      <c r="AS2936" s="58" t="s">
        <v>28554</v>
      </c>
      <c r="AT2936" s="0"/>
    </row>
    <row r="2937" customFormat="false" ht="15" hidden="false" customHeight="false" outlineLevel="0" collapsed="false">
      <c r="A2937" s="0" t="s">
        <v>28555</v>
      </c>
      <c r="B2937" s="0" t="n">
        <v>78880</v>
      </c>
      <c r="C2937" s="55" t="n">
        <v>46210</v>
      </c>
      <c r="D2937" s="0" t="s">
        <v>28463</v>
      </c>
      <c r="E2937" s="0"/>
      <c r="F2937" s="0" t="s">
        <v>28464</v>
      </c>
      <c r="G2937" s="0" t="s">
        <v>28556</v>
      </c>
      <c r="H2937" s="0" t="s">
        <v>22661</v>
      </c>
      <c r="I2937" s="56" t="n">
        <v>0.475694444444444</v>
      </c>
      <c r="J2937" s="56" t="n">
        <v>0.482638888888889</v>
      </c>
      <c r="K2937" s="57"/>
      <c r="L2937" s="57" t="n">
        <v>46204.3687731482</v>
      </c>
      <c r="M2937" s="0" t="s">
        <v>28463</v>
      </c>
      <c r="N2937" s="56" t="n">
        <v>0.00694444444444444</v>
      </c>
      <c r="O2937" s="56" t="n">
        <v>0</v>
      </c>
      <c r="P2937" s="56" t="n">
        <v>0.113194444444444</v>
      </c>
      <c r="Q2937" s="56" t="n">
        <v>0</v>
      </c>
      <c r="R2937" s="0" t="n">
        <v>-23.526343</v>
      </c>
      <c r="S2937" s="0" t="n">
        <v>-46.648944</v>
      </c>
      <c r="T2937" s="0" t="n">
        <v>-23.525668</v>
      </c>
      <c r="U2937" s="0" t="n">
        <v>-46.656671</v>
      </c>
      <c r="V2937" s="0" t="n">
        <v>1</v>
      </c>
      <c r="W2937" s="0" t="n">
        <v>0</v>
      </c>
      <c r="X2937" s="0" t="n">
        <v>0</v>
      </c>
      <c r="Y2937" s="0" t="n">
        <v>0</v>
      </c>
      <c r="Z2937" s="0" t="s">
        <v>7895</v>
      </c>
      <c r="AA2937" s="0"/>
      <c r="AB2937" s="0"/>
      <c r="AC2937" s="56" t="n">
        <v>0.333333333333333</v>
      </c>
      <c r="AD2937" s="56" t="n">
        <v>0.75</v>
      </c>
      <c r="AE2937" s="56" t="n">
        <v>0.999305555555556</v>
      </c>
      <c r="AF2937" s="56" t="n">
        <v>0.999305555555556</v>
      </c>
      <c r="AG2937" s="0"/>
      <c r="AH2937" s="0"/>
      <c r="AI2937" s="0" t="s">
        <v>22662</v>
      </c>
      <c r="AJ2937" s="0" t="s">
        <v>16105</v>
      </c>
      <c r="AK2937" s="0"/>
      <c r="AL2937" s="0"/>
      <c r="AM2937" s="0" t="s">
        <v>28469</v>
      </c>
      <c r="AN2937" s="0" t="n">
        <v>95907</v>
      </c>
      <c r="AO2937" s="0" t="s">
        <v>7897</v>
      </c>
      <c r="AP2937" s="58" t="s">
        <v>28557</v>
      </c>
      <c r="AQ2937" s="0"/>
      <c r="AR2937" s="58" t="s">
        <v>28558</v>
      </c>
      <c r="AS2937" s="58" t="s">
        <v>28559</v>
      </c>
      <c r="AT2937" s="0"/>
    </row>
    <row r="2938" customFormat="false" ht="15" hidden="false" customHeight="false" outlineLevel="0" collapsed="false">
      <c r="A2938" s="0" t="s">
        <v>28560</v>
      </c>
      <c r="B2938" s="0" t="n">
        <v>78881</v>
      </c>
      <c r="C2938" s="55" t="n">
        <v>46210</v>
      </c>
      <c r="D2938" s="0" t="s">
        <v>28463</v>
      </c>
      <c r="E2938" s="0"/>
      <c r="F2938" s="0" t="s">
        <v>28464</v>
      </c>
      <c r="G2938" s="0" t="s">
        <v>28561</v>
      </c>
      <c r="H2938" s="0" t="s">
        <v>22661</v>
      </c>
      <c r="I2938" s="56" t="n">
        <v>0.482638888888889</v>
      </c>
      <c r="J2938" s="56" t="n">
        <v>0.489583333333333</v>
      </c>
      <c r="K2938" s="57"/>
      <c r="L2938" s="57" t="n">
        <v>46204.3695023148</v>
      </c>
      <c r="M2938" s="0" t="s">
        <v>28463</v>
      </c>
      <c r="N2938" s="56" t="n">
        <v>0.00694444444444444</v>
      </c>
      <c r="O2938" s="56" t="n">
        <v>0</v>
      </c>
      <c r="P2938" s="56" t="n">
        <v>0.119444444444445</v>
      </c>
      <c r="Q2938" s="56" t="n">
        <v>0</v>
      </c>
      <c r="R2938" s="0" t="n">
        <v>-23.526343</v>
      </c>
      <c r="S2938" s="0" t="n">
        <v>-46.648944</v>
      </c>
      <c r="T2938" s="0" t="n">
        <v>-23.525542</v>
      </c>
      <c r="U2938" s="0" t="n">
        <v>-46.656608</v>
      </c>
      <c r="V2938" s="0" t="n">
        <v>1</v>
      </c>
      <c r="W2938" s="0" t="n">
        <v>0</v>
      </c>
      <c r="X2938" s="0" t="n">
        <v>0</v>
      </c>
      <c r="Y2938" s="0" t="n">
        <v>0</v>
      </c>
      <c r="Z2938" s="0" t="s">
        <v>7895</v>
      </c>
      <c r="AA2938" s="0"/>
      <c r="AB2938" s="0"/>
      <c r="AC2938" s="56" t="n">
        <v>0.333333333333333</v>
      </c>
      <c r="AD2938" s="56" t="n">
        <v>0.75</v>
      </c>
      <c r="AE2938" s="56" t="n">
        <v>0.999305555555556</v>
      </c>
      <c r="AF2938" s="56" t="n">
        <v>0.999305555555556</v>
      </c>
      <c r="AG2938" s="0"/>
      <c r="AH2938" s="0"/>
      <c r="AI2938" s="0" t="s">
        <v>22662</v>
      </c>
      <c r="AJ2938" s="0" t="s">
        <v>16105</v>
      </c>
      <c r="AK2938" s="0"/>
      <c r="AL2938" s="0"/>
      <c r="AM2938" s="0" t="s">
        <v>28469</v>
      </c>
      <c r="AN2938" s="0" t="n">
        <v>95907</v>
      </c>
      <c r="AO2938" s="0" t="s">
        <v>7897</v>
      </c>
      <c r="AP2938" s="58" t="s">
        <v>28562</v>
      </c>
      <c r="AQ2938" s="0"/>
      <c r="AR2938" s="58" t="s">
        <v>28563</v>
      </c>
      <c r="AS2938" s="58" t="s">
        <v>28564</v>
      </c>
      <c r="AT2938" s="0"/>
    </row>
    <row r="2939" customFormat="false" ht="15" hidden="false" customHeight="false" outlineLevel="0" collapsed="false">
      <c r="A2939" s="0" t="s">
        <v>28565</v>
      </c>
      <c r="B2939" s="0" t="n">
        <v>78883</v>
      </c>
      <c r="C2939" s="55" t="n">
        <v>46210</v>
      </c>
      <c r="D2939" s="0" t="s">
        <v>28463</v>
      </c>
      <c r="E2939" s="0"/>
      <c r="F2939" s="0" t="s">
        <v>28464</v>
      </c>
      <c r="G2939" s="0" t="s">
        <v>28566</v>
      </c>
      <c r="H2939" s="0" t="s">
        <v>22661</v>
      </c>
      <c r="I2939" s="56" t="n">
        <v>0.489583333333333</v>
      </c>
      <c r="J2939" s="56" t="n">
        <v>0.496527777777778</v>
      </c>
      <c r="K2939" s="57"/>
      <c r="L2939" s="57" t="n">
        <v>46204.3714351852</v>
      </c>
      <c r="M2939" s="0" t="s">
        <v>28463</v>
      </c>
      <c r="N2939" s="56" t="n">
        <v>0.00694444444444444</v>
      </c>
      <c r="O2939" s="56" t="n">
        <v>0</v>
      </c>
      <c r="P2939" s="56" t="n">
        <v>0.125</v>
      </c>
      <c r="Q2939" s="56" t="n">
        <v>0</v>
      </c>
      <c r="R2939" s="0" t="n">
        <v>-23.526343</v>
      </c>
      <c r="S2939" s="0" t="n">
        <v>-46.648944</v>
      </c>
      <c r="T2939" s="0" t="n">
        <v>-23.525704</v>
      </c>
      <c r="U2939" s="0" t="n">
        <v>-46.656691</v>
      </c>
      <c r="V2939" s="0" t="n">
        <v>1</v>
      </c>
      <c r="W2939" s="0" t="n">
        <v>0</v>
      </c>
      <c r="X2939" s="0" t="n">
        <v>0</v>
      </c>
      <c r="Y2939" s="0" t="n">
        <v>0</v>
      </c>
      <c r="Z2939" s="0" t="s">
        <v>7895</v>
      </c>
      <c r="AA2939" s="0"/>
      <c r="AB2939" s="0"/>
      <c r="AC2939" s="56" t="n">
        <v>0.333333333333333</v>
      </c>
      <c r="AD2939" s="56" t="n">
        <v>0.75</v>
      </c>
      <c r="AE2939" s="56" t="n">
        <v>0.999305555555556</v>
      </c>
      <c r="AF2939" s="56" t="n">
        <v>0.999305555555556</v>
      </c>
      <c r="AG2939" s="0"/>
      <c r="AH2939" s="0"/>
      <c r="AI2939" s="0" t="s">
        <v>22662</v>
      </c>
      <c r="AJ2939" s="0" t="s">
        <v>16105</v>
      </c>
      <c r="AK2939" s="0"/>
      <c r="AL2939" s="0"/>
      <c r="AM2939" s="0" t="s">
        <v>28469</v>
      </c>
      <c r="AN2939" s="0" t="n">
        <v>95907</v>
      </c>
      <c r="AO2939" s="0" t="s">
        <v>7897</v>
      </c>
      <c r="AP2939" s="58" t="s">
        <v>28567</v>
      </c>
      <c r="AQ2939" s="0"/>
      <c r="AR2939" s="58" t="s">
        <v>28568</v>
      </c>
      <c r="AS2939" s="58" t="s">
        <v>28569</v>
      </c>
      <c r="AT2939" s="0"/>
    </row>
    <row r="2940" customFormat="false" ht="15" hidden="false" customHeight="false" outlineLevel="0" collapsed="false">
      <c r="A2940" s="0" t="s">
        <v>28570</v>
      </c>
      <c r="B2940" s="0" t="n">
        <v>78885</v>
      </c>
      <c r="C2940" s="55" t="n">
        <v>46210</v>
      </c>
      <c r="D2940" s="0" t="s">
        <v>28463</v>
      </c>
      <c r="E2940" s="0"/>
      <c r="F2940" s="0" t="s">
        <v>28464</v>
      </c>
      <c r="G2940" s="0" t="s">
        <v>28571</v>
      </c>
      <c r="H2940" s="0" t="s">
        <v>22661</v>
      </c>
      <c r="I2940" s="56" t="n">
        <v>0.496527777777778</v>
      </c>
      <c r="J2940" s="56" t="n">
        <v>0.503472222222222</v>
      </c>
      <c r="K2940" s="57"/>
      <c r="L2940" s="57" t="n">
        <v>46204.372650463</v>
      </c>
      <c r="M2940" s="0" t="s">
        <v>28463</v>
      </c>
      <c r="N2940" s="56" t="n">
        <v>0.00694444444444444</v>
      </c>
      <c r="O2940" s="56" t="n">
        <v>0</v>
      </c>
      <c r="P2940" s="56" t="n">
        <v>0.130555555555556</v>
      </c>
      <c r="Q2940" s="56" t="n">
        <v>0</v>
      </c>
      <c r="R2940" s="0" t="n">
        <v>-23.526343</v>
      </c>
      <c r="S2940" s="0" t="n">
        <v>-46.648944</v>
      </c>
      <c r="T2940" s="0" t="n">
        <v>-23.525648</v>
      </c>
      <c r="U2940" s="0" t="n">
        <v>-46.656668</v>
      </c>
      <c r="V2940" s="0" t="n">
        <v>1</v>
      </c>
      <c r="W2940" s="0" t="n">
        <v>0</v>
      </c>
      <c r="X2940" s="0" t="n">
        <v>0</v>
      </c>
      <c r="Y2940" s="0" t="n">
        <v>0</v>
      </c>
      <c r="Z2940" s="0" t="s">
        <v>7895</v>
      </c>
      <c r="AA2940" s="0"/>
      <c r="AB2940" s="0"/>
      <c r="AC2940" s="56" t="n">
        <v>0.333333333333333</v>
      </c>
      <c r="AD2940" s="56" t="n">
        <v>0.75</v>
      </c>
      <c r="AE2940" s="56" t="n">
        <v>0.999305555555556</v>
      </c>
      <c r="AF2940" s="56" t="n">
        <v>0.999305555555556</v>
      </c>
      <c r="AG2940" s="0"/>
      <c r="AH2940" s="0"/>
      <c r="AI2940" s="0" t="s">
        <v>22662</v>
      </c>
      <c r="AJ2940" s="0" t="s">
        <v>16105</v>
      </c>
      <c r="AK2940" s="0"/>
      <c r="AL2940" s="0"/>
      <c r="AM2940" s="0" t="s">
        <v>28469</v>
      </c>
      <c r="AN2940" s="0" t="n">
        <v>95907</v>
      </c>
      <c r="AO2940" s="0" t="s">
        <v>7897</v>
      </c>
      <c r="AP2940" s="58" t="s">
        <v>28572</v>
      </c>
      <c r="AQ2940" s="0"/>
      <c r="AR2940" s="58" t="s">
        <v>28573</v>
      </c>
      <c r="AS2940" s="58" t="s">
        <v>28574</v>
      </c>
      <c r="AT2940" s="0"/>
    </row>
    <row r="2941" customFormat="false" ht="15" hidden="false" customHeight="false" outlineLevel="0" collapsed="false">
      <c r="A2941" s="0" t="s">
        <v>28575</v>
      </c>
      <c r="B2941" s="0" t="n">
        <v>78887</v>
      </c>
      <c r="C2941" s="55" t="n">
        <v>46210</v>
      </c>
      <c r="D2941" s="0" t="s">
        <v>28463</v>
      </c>
      <c r="E2941" s="0"/>
      <c r="F2941" s="0" t="s">
        <v>28464</v>
      </c>
      <c r="G2941" s="0" t="s">
        <v>28576</v>
      </c>
      <c r="H2941" s="0" t="s">
        <v>22661</v>
      </c>
      <c r="I2941" s="56" t="n">
        <v>0.503472222222222</v>
      </c>
      <c r="J2941" s="56" t="n">
        <v>0.510416666666667</v>
      </c>
      <c r="K2941" s="57"/>
      <c r="L2941" s="57" t="n">
        <v>46204.3718981482</v>
      </c>
      <c r="M2941" s="0" t="s">
        <v>28463</v>
      </c>
      <c r="N2941" s="56" t="n">
        <v>0.00694444444444444</v>
      </c>
      <c r="O2941" s="56" t="n">
        <v>0</v>
      </c>
      <c r="P2941" s="56" t="n">
        <v>0.138194444444445</v>
      </c>
      <c r="Q2941" s="56" t="n">
        <v>0</v>
      </c>
      <c r="R2941" s="0" t="n">
        <v>-23.526343</v>
      </c>
      <c r="S2941" s="0" t="n">
        <v>-46.648944</v>
      </c>
      <c r="T2941" s="0" t="n">
        <v>-23.525536</v>
      </c>
      <c r="U2941" s="0" t="n">
        <v>-46.656606</v>
      </c>
      <c r="V2941" s="0" t="n">
        <v>1</v>
      </c>
      <c r="W2941" s="0" t="n">
        <v>0</v>
      </c>
      <c r="X2941" s="0" t="n">
        <v>0</v>
      </c>
      <c r="Y2941" s="0" t="n">
        <v>0</v>
      </c>
      <c r="Z2941" s="0" t="s">
        <v>7895</v>
      </c>
      <c r="AA2941" s="0"/>
      <c r="AB2941" s="0"/>
      <c r="AC2941" s="56" t="n">
        <v>0.333333333333333</v>
      </c>
      <c r="AD2941" s="56" t="n">
        <v>0.75</v>
      </c>
      <c r="AE2941" s="56" t="n">
        <v>0.999305555555556</v>
      </c>
      <c r="AF2941" s="56" t="n">
        <v>0.999305555555556</v>
      </c>
      <c r="AG2941" s="0"/>
      <c r="AH2941" s="0"/>
      <c r="AI2941" s="0" t="s">
        <v>22662</v>
      </c>
      <c r="AJ2941" s="0" t="s">
        <v>16105</v>
      </c>
      <c r="AK2941" s="0"/>
      <c r="AL2941" s="0"/>
      <c r="AM2941" s="0" t="s">
        <v>28469</v>
      </c>
      <c r="AN2941" s="0" t="n">
        <v>95907</v>
      </c>
      <c r="AO2941" s="0" t="s">
        <v>7897</v>
      </c>
      <c r="AP2941" s="58" t="s">
        <v>28577</v>
      </c>
      <c r="AQ2941" s="0"/>
      <c r="AR2941" s="58" t="s">
        <v>28578</v>
      </c>
      <c r="AS2941" s="58" t="s">
        <v>28579</v>
      </c>
      <c r="AT2941" s="0"/>
    </row>
    <row r="2942" customFormat="false" ht="15" hidden="false" customHeight="false" outlineLevel="0" collapsed="false">
      <c r="A2942" s="0" t="s">
        <v>28580</v>
      </c>
      <c r="B2942" s="0" t="n">
        <v>78892</v>
      </c>
      <c r="C2942" s="55" t="n">
        <v>46210</v>
      </c>
      <c r="D2942" s="0" t="s">
        <v>28463</v>
      </c>
      <c r="E2942" s="0"/>
      <c r="F2942" s="0" t="s">
        <v>28464</v>
      </c>
      <c r="G2942" s="0" t="s">
        <v>28581</v>
      </c>
      <c r="H2942" s="0" t="s">
        <v>22661</v>
      </c>
      <c r="I2942" s="56" t="n">
        <v>0.510416666666667</v>
      </c>
      <c r="J2942" s="56" t="n">
        <v>0.517361111111111</v>
      </c>
      <c r="K2942" s="57"/>
      <c r="L2942" s="57" t="n">
        <v>46204.3730324074</v>
      </c>
      <c r="M2942" s="0" t="s">
        <v>28463</v>
      </c>
      <c r="N2942" s="56" t="n">
        <v>0.00694444444444444</v>
      </c>
      <c r="O2942" s="56" t="n">
        <v>0</v>
      </c>
      <c r="P2942" s="56" t="n">
        <v>0.14375</v>
      </c>
      <c r="Q2942" s="56" t="n">
        <v>0</v>
      </c>
      <c r="R2942" s="0" t="n">
        <v>-23.526343</v>
      </c>
      <c r="S2942" s="0" t="n">
        <v>-46.648944</v>
      </c>
      <c r="T2942" s="0" t="n">
        <v>-23.525536</v>
      </c>
      <c r="U2942" s="0" t="n">
        <v>-46.6566</v>
      </c>
      <c r="V2942" s="0" t="n">
        <v>1</v>
      </c>
      <c r="W2942" s="0" t="n">
        <v>0</v>
      </c>
      <c r="X2942" s="0" t="n">
        <v>0</v>
      </c>
      <c r="Y2942" s="0" t="n">
        <v>0</v>
      </c>
      <c r="Z2942" s="0" t="s">
        <v>7895</v>
      </c>
      <c r="AA2942" s="0"/>
      <c r="AB2942" s="0"/>
      <c r="AC2942" s="56" t="n">
        <v>0.333333333333333</v>
      </c>
      <c r="AD2942" s="56" t="n">
        <v>0.75</v>
      </c>
      <c r="AE2942" s="56" t="n">
        <v>0.999305555555556</v>
      </c>
      <c r="AF2942" s="56" t="n">
        <v>0.999305555555556</v>
      </c>
      <c r="AG2942" s="0"/>
      <c r="AH2942" s="0"/>
      <c r="AI2942" s="0" t="s">
        <v>22662</v>
      </c>
      <c r="AJ2942" s="0" t="s">
        <v>16105</v>
      </c>
      <c r="AK2942" s="0"/>
      <c r="AL2942" s="0"/>
      <c r="AM2942" s="0" t="s">
        <v>28469</v>
      </c>
      <c r="AN2942" s="0" t="n">
        <v>95907</v>
      </c>
      <c r="AO2942" s="0" t="s">
        <v>7897</v>
      </c>
      <c r="AP2942" s="58" t="s">
        <v>28582</v>
      </c>
      <c r="AQ2942" s="0"/>
      <c r="AR2942" s="58" t="s">
        <v>28583</v>
      </c>
      <c r="AS2942" s="58" t="s">
        <v>28584</v>
      </c>
      <c r="AT2942" s="0"/>
    </row>
    <row r="2943" customFormat="false" ht="15" hidden="false" customHeight="false" outlineLevel="0" collapsed="false">
      <c r="A2943" s="0" t="s">
        <v>28585</v>
      </c>
      <c r="B2943" s="0" t="n">
        <v>78893</v>
      </c>
      <c r="C2943" s="55" t="n">
        <v>46210</v>
      </c>
      <c r="D2943" s="0" t="s">
        <v>28463</v>
      </c>
      <c r="E2943" s="0"/>
      <c r="F2943" s="0" t="s">
        <v>28464</v>
      </c>
      <c r="G2943" s="0" t="s">
        <v>28586</v>
      </c>
      <c r="H2943" s="0" t="s">
        <v>22661</v>
      </c>
      <c r="I2943" s="56" t="n">
        <v>0.517361111111111</v>
      </c>
      <c r="J2943" s="56" t="n">
        <v>0.524305555555556</v>
      </c>
      <c r="K2943" s="57"/>
      <c r="L2943" s="57" t="n">
        <v>46204.3736226852</v>
      </c>
      <c r="M2943" s="0" t="s">
        <v>28463</v>
      </c>
      <c r="N2943" s="56" t="n">
        <v>0.00694444444444444</v>
      </c>
      <c r="O2943" s="56" t="n">
        <v>0</v>
      </c>
      <c r="P2943" s="56" t="n">
        <v>0.15</v>
      </c>
      <c r="Q2943" s="56" t="n">
        <v>0</v>
      </c>
      <c r="R2943" s="0" t="n">
        <v>-23.526343</v>
      </c>
      <c r="S2943" s="0" t="n">
        <v>-46.648944</v>
      </c>
      <c r="T2943" s="0" t="n">
        <v>-23.525566</v>
      </c>
      <c r="U2943" s="0" t="n">
        <v>-46.656606</v>
      </c>
      <c r="V2943" s="0" t="n">
        <v>1</v>
      </c>
      <c r="W2943" s="0" t="n">
        <v>0</v>
      </c>
      <c r="X2943" s="0" t="n">
        <v>0</v>
      </c>
      <c r="Y2943" s="0" t="n">
        <v>0</v>
      </c>
      <c r="Z2943" s="0" t="s">
        <v>7895</v>
      </c>
      <c r="AA2943" s="0"/>
      <c r="AB2943" s="0"/>
      <c r="AC2943" s="56" t="n">
        <v>0.333333333333333</v>
      </c>
      <c r="AD2943" s="56" t="n">
        <v>0.75</v>
      </c>
      <c r="AE2943" s="56" t="n">
        <v>0.999305555555556</v>
      </c>
      <c r="AF2943" s="56" t="n">
        <v>0.999305555555556</v>
      </c>
      <c r="AG2943" s="0"/>
      <c r="AH2943" s="0"/>
      <c r="AI2943" s="0" t="s">
        <v>22662</v>
      </c>
      <c r="AJ2943" s="0" t="s">
        <v>16105</v>
      </c>
      <c r="AK2943" s="0"/>
      <c r="AL2943" s="0"/>
      <c r="AM2943" s="0" t="s">
        <v>28469</v>
      </c>
      <c r="AN2943" s="0" t="n">
        <v>95907</v>
      </c>
      <c r="AO2943" s="0" t="s">
        <v>7897</v>
      </c>
      <c r="AP2943" s="58" t="s">
        <v>28587</v>
      </c>
      <c r="AQ2943" s="0"/>
      <c r="AR2943" s="58" t="s">
        <v>28588</v>
      </c>
      <c r="AS2943" s="58" t="s">
        <v>28589</v>
      </c>
      <c r="AT2943" s="0"/>
    </row>
    <row r="2944" customFormat="false" ht="15" hidden="false" customHeight="false" outlineLevel="0" collapsed="false">
      <c r="A2944" s="0" t="s">
        <v>28590</v>
      </c>
      <c r="B2944" s="0" t="n">
        <v>78894</v>
      </c>
      <c r="C2944" s="55" t="n">
        <v>46210</v>
      </c>
      <c r="D2944" s="0" t="s">
        <v>28463</v>
      </c>
      <c r="E2944" s="0"/>
      <c r="F2944" s="0" t="s">
        <v>28464</v>
      </c>
      <c r="G2944" s="0" t="s">
        <v>28591</v>
      </c>
      <c r="H2944" s="0" t="s">
        <v>22661</v>
      </c>
      <c r="I2944" s="56" t="n">
        <v>0.524305555555556</v>
      </c>
      <c r="J2944" s="56" t="n">
        <v>0.53125</v>
      </c>
      <c r="K2944" s="57"/>
      <c r="L2944" s="57" t="n">
        <v>46204.3743518519</v>
      </c>
      <c r="M2944" s="0" t="s">
        <v>28463</v>
      </c>
      <c r="N2944" s="56" t="n">
        <v>0.00694444444444444</v>
      </c>
      <c r="O2944" s="56" t="n">
        <v>0</v>
      </c>
      <c r="P2944" s="56" t="n">
        <v>0.15625</v>
      </c>
      <c r="Q2944" s="56" t="n">
        <v>0</v>
      </c>
      <c r="R2944" s="0" t="n">
        <v>-23.526343</v>
      </c>
      <c r="S2944" s="0" t="n">
        <v>-46.648944</v>
      </c>
      <c r="T2944" s="0" t="n">
        <v>-23.525541</v>
      </c>
      <c r="U2944" s="0" t="n">
        <v>-46.656607</v>
      </c>
      <c r="V2944" s="0" t="n">
        <v>1</v>
      </c>
      <c r="W2944" s="0" t="n">
        <v>0</v>
      </c>
      <c r="X2944" s="0" t="n">
        <v>0</v>
      </c>
      <c r="Y2944" s="0" t="n">
        <v>0</v>
      </c>
      <c r="Z2944" s="0" t="s">
        <v>7895</v>
      </c>
      <c r="AA2944" s="0"/>
      <c r="AB2944" s="0"/>
      <c r="AC2944" s="56" t="n">
        <v>0.333333333333333</v>
      </c>
      <c r="AD2944" s="56" t="n">
        <v>0.75</v>
      </c>
      <c r="AE2944" s="56" t="n">
        <v>0.999305555555556</v>
      </c>
      <c r="AF2944" s="56" t="n">
        <v>0.999305555555556</v>
      </c>
      <c r="AG2944" s="0"/>
      <c r="AH2944" s="0"/>
      <c r="AI2944" s="0" t="s">
        <v>22662</v>
      </c>
      <c r="AJ2944" s="0" t="s">
        <v>16105</v>
      </c>
      <c r="AK2944" s="0"/>
      <c r="AL2944" s="0"/>
      <c r="AM2944" s="0" t="s">
        <v>28469</v>
      </c>
      <c r="AN2944" s="0" t="n">
        <v>95907</v>
      </c>
      <c r="AO2944" s="0" t="s">
        <v>7897</v>
      </c>
      <c r="AP2944" s="58" t="s">
        <v>28592</v>
      </c>
      <c r="AQ2944" s="0"/>
      <c r="AR2944" s="58" t="s">
        <v>28593</v>
      </c>
      <c r="AS2944" s="58" t="s">
        <v>28594</v>
      </c>
      <c r="AT2944" s="0"/>
    </row>
    <row r="2945" customFormat="false" ht="15" hidden="false" customHeight="false" outlineLevel="0" collapsed="false">
      <c r="A2945" s="0" t="s">
        <v>28595</v>
      </c>
      <c r="B2945" s="0" t="n">
        <v>78897</v>
      </c>
      <c r="C2945" s="55" t="n">
        <v>46210</v>
      </c>
      <c r="D2945" s="0" t="s">
        <v>28463</v>
      </c>
      <c r="E2945" s="0"/>
      <c r="F2945" s="0" t="s">
        <v>28464</v>
      </c>
      <c r="G2945" s="0" t="s">
        <v>28596</v>
      </c>
      <c r="H2945" s="0" t="s">
        <v>22661</v>
      </c>
      <c r="I2945" s="56" t="n">
        <v>0.53125</v>
      </c>
      <c r="J2945" s="56" t="n">
        <v>0.538194444444444</v>
      </c>
      <c r="K2945" s="57"/>
      <c r="L2945" s="57" t="n">
        <v>46204.375162037</v>
      </c>
      <c r="M2945" s="0" t="s">
        <v>28463</v>
      </c>
      <c r="N2945" s="56" t="n">
        <v>0.00694444444444444</v>
      </c>
      <c r="O2945" s="56" t="n">
        <v>0</v>
      </c>
      <c r="P2945" s="56" t="n">
        <v>0.1625</v>
      </c>
      <c r="Q2945" s="56" t="n">
        <v>0</v>
      </c>
      <c r="R2945" s="0" t="n">
        <v>-23.526343</v>
      </c>
      <c r="S2945" s="0" t="n">
        <v>-46.648944</v>
      </c>
      <c r="T2945" s="0" t="n">
        <v>-23.525583</v>
      </c>
      <c r="U2945" s="0" t="n">
        <v>-46.656615</v>
      </c>
      <c r="V2945" s="0" t="n">
        <v>1</v>
      </c>
      <c r="W2945" s="0" t="n">
        <v>0</v>
      </c>
      <c r="X2945" s="0" t="n">
        <v>0</v>
      </c>
      <c r="Y2945" s="0" t="n">
        <v>0</v>
      </c>
      <c r="Z2945" s="0" t="s">
        <v>7895</v>
      </c>
      <c r="AA2945" s="0"/>
      <c r="AB2945" s="0"/>
      <c r="AC2945" s="56" t="n">
        <v>0.333333333333333</v>
      </c>
      <c r="AD2945" s="56" t="n">
        <v>0.75</v>
      </c>
      <c r="AE2945" s="56" t="n">
        <v>0.999305555555556</v>
      </c>
      <c r="AF2945" s="56" t="n">
        <v>0.999305555555556</v>
      </c>
      <c r="AG2945" s="0"/>
      <c r="AH2945" s="0"/>
      <c r="AI2945" s="0" t="s">
        <v>22662</v>
      </c>
      <c r="AJ2945" s="0" t="s">
        <v>16105</v>
      </c>
      <c r="AK2945" s="0"/>
      <c r="AL2945" s="0"/>
      <c r="AM2945" s="0" t="s">
        <v>28469</v>
      </c>
      <c r="AN2945" s="0" t="n">
        <v>95907</v>
      </c>
      <c r="AO2945" s="0" t="s">
        <v>7897</v>
      </c>
      <c r="AP2945" s="58" t="s">
        <v>28597</v>
      </c>
      <c r="AQ2945" s="0"/>
      <c r="AR2945" s="58" t="s">
        <v>28598</v>
      </c>
      <c r="AS2945" s="58" t="s">
        <v>28599</v>
      </c>
      <c r="AT2945" s="0"/>
    </row>
    <row r="2946" customFormat="false" ht="15" hidden="false" customHeight="false" outlineLevel="0" collapsed="false">
      <c r="A2946" s="0" t="s">
        <v>28600</v>
      </c>
      <c r="B2946" s="0" t="n">
        <v>78900</v>
      </c>
      <c r="C2946" s="55" t="n">
        <v>46210</v>
      </c>
      <c r="D2946" s="0" t="s">
        <v>28463</v>
      </c>
      <c r="E2946" s="0"/>
      <c r="F2946" s="0" t="s">
        <v>28464</v>
      </c>
      <c r="G2946" s="0" t="s">
        <v>28601</v>
      </c>
      <c r="H2946" s="0" t="s">
        <v>22661</v>
      </c>
      <c r="I2946" s="56" t="n">
        <v>0.538194444444444</v>
      </c>
      <c r="J2946" s="56" t="n">
        <v>0.545138888888889</v>
      </c>
      <c r="K2946" s="57"/>
      <c r="L2946" s="57" t="n">
        <v>46204.3757175926</v>
      </c>
      <c r="M2946" s="0" t="s">
        <v>28463</v>
      </c>
      <c r="N2946" s="56" t="n">
        <v>0.00694444444444444</v>
      </c>
      <c r="O2946" s="56" t="n">
        <v>0</v>
      </c>
      <c r="P2946" s="56" t="n">
        <v>0.16875</v>
      </c>
      <c r="Q2946" s="56" t="n">
        <v>0</v>
      </c>
      <c r="R2946" s="0" t="n">
        <v>-23.526343</v>
      </c>
      <c r="S2946" s="0" t="n">
        <v>-46.648944</v>
      </c>
      <c r="T2946" s="0" t="n">
        <v>-23.525531</v>
      </c>
      <c r="U2946" s="0" t="n">
        <v>-46.65661</v>
      </c>
      <c r="V2946" s="0" t="n">
        <v>1</v>
      </c>
      <c r="W2946" s="0" t="n">
        <v>0</v>
      </c>
      <c r="X2946" s="0" t="n">
        <v>0</v>
      </c>
      <c r="Y2946" s="0" t="n">
        <v>0</v>
      </c>
      <c r="Z2946" s="0" t="s">
        <v>7895</v>
      </c>
      <c r="AA2946" s="0"/>
      <c r="AB2946" s="0"/>
      <c r="AC2946" s="56" t="n">
        <v>0.333333333333333</v>
      </c>
      <c r="AD2946" s="56" t="n">
        <v>0.75</v>
      </c>
      <c r="AE2946" s="56" t="n">
        <v>0.999305555555556</v>
      </c>
      <c r="AF2946" s="56" t="n">
        <v>0.999305555555556</v>
      </c>
      <c r="AG2946" s="0"/>
      <c r="AH2946" s="0"/>
      <c r="AI2946" s="0" t="s">
        <v>22662</v>
      </c>
      <c r="AJ2946" s="0" t="s">
        <v>16105</v>
      </c>
      <c r="AK2946" s="0"/>
      <c r="AL2946" s="0"/>
      <c r="AM2946" s="0" t="s">
        <v>28469</v>
      </c>
      <c r="AN2946" s="0" t="n">
        <v>95907</v>
      </c>
      <c r="AO2946" s="0" t="s">
        <v>7897</v>
      </c>
      <c r="AP2946" s="58" t="s">
        <v>28602</v>
      </c>
      <c r="AQ2946" s="0"/>
      <c r="AR2946" s="58" t="s">
        <v>28603</v>
      </c>
      <c r="AS2946" s="58" t="s">
        <v>28604</v>
      </c>
      <c r="AT2946" s="0"/>
    </row>
    <row r="2947" customFormat="false" ht="15" hidden="false" customHeight="false" outlineLevel="0" collapsed="false">
      <c r="A2947" s="0" t="s">
        <v>28605</v>
      </c>
      <c r="B2947" s="0" t="n">
        <v>78825</v>
      </c>
      <c r="C2947" s="55" t="n">
        <v>46210</v>
      </c>
      <c r="D2947" s="0" t="s">
        <v>28463</v>
      </c>
      <c r="E2947" s="0"/>
      <c r="F2947" s="0" t="s">
        <v>28464</v>
      </c>
      <c r="G2947" s="0" t="s">
        <v>28606</v>
      </c>
      <c r="H2947" s="0" t="s">
        <v>22661</v>
      </c>
      <c r="I2947" s="56" t="n">
        <v>0.545138888888889</v>
      </c>
      <c r="J2947" s="56" t="n">
        <v>0.552083333333333</v>
      </c>
      <c r="K2947" s="57"/>
      <c r="L2947" s="57" t="n">
        <v>46204.3768055556</v>
      </c>
      <c r="M2947" s="0" t="s">
        <v>28463</v>
      </c>
      <c r="N2947" s="56" t="n">
        <v>0.00694444444444444</v>
      </c>
      <c r="O2947" s="56" t="n">
        <v>0</v>
      </c>
      <c r="P2947" s="56" t="n">
        <v>0.175</v>
      </c>
      <c r="Q2947" s="56" t="n">
        <v>0</v>
      </c>
      <c r="R2947" s="0" t="n">
        <v>-23.526343</v>
      </c>
      <c r="S2947" s="0" t="n">
        <v>-46.648944</v>
      </c>
      <c r="T2947" s="0" t="n">
        <v>-23.52559</v>
      </c>
      <c r="U2947" s="0" t="n">
        <v>-46.656622</v>
      </c>
      <c r="V2947" s="0" t="n">
        <v>1</v>
      </c>
      <c r="W2947" s="0" t="n">
        <v>0</v>
      </c>
      <c r="X2947" s="0" t="n">
        <v>0</v>
      </c>
      <c r="Y2947" s="0" t="n">
        <v>0</v>
      </c>
      <c r="Z2947" s="0" t="s">
        <v>7895</v>
      </c>
      <c r="AA2947" s="0"/>
      <c r="AB2947" s="0"/>
      <c r="AC2947" s="56" t="n">
        <v>0.333333333333333</v>
      </c>
      <c r="AD2947" s="56" t="n">
        <v>0.75</v>
      </c>
      <c r="AE2947" s="56" t="n">
        <v>0.999305555555556</v>
      </c>
      <c r="AF2947" s="56" t="n">
        <v>0.999305555555556</v>
      </c>
      <c r="AG2947" s="0"/>
      <c r="AH2947" s="0"/>
      <c r="AI2947" s="0" t="s">
        <v>22662</v>
      </c>
      <c r="AJ2947" s="0" t="s">
        <v>16105</v>
      </c>
      <c r="AK2947" s="0"/>
      <c r="AL2947" s="0"/>
      <c r="AM2947" s="0" t="s">
        <v>28469</v>
      </c>
      <c r="AN2947" s="0" t="n">
        <v>95907</v>
      </c>
      <c r="AO2947" s="0" t="s">
        <v>7897</v>
      </c>
      <c r="AP2947" s="58" t="s">
        <v>28607</v>
      </c>
      <c r="AQ2947" s="0"/>
      <c r="AR2947" s="58" t="s">
        <v>28608</v>
      </c>
      <c r="AS2947" s="58" t="s">
        <v>28609</v>
      </c>
      <c r="AT2947" s="0"/>
    </row>
    <row r="2948" customFormat="false" ht="15" hidden="false" customHeight="false" outlineLevel="0" collapsed="false">
      <c r="A2948" s="0" t="s">
        <v>28610</v>
      </c>
      <c r="B2948" s="0" t="n">
        <v>78826</v>
      </c>
      <c r="C2948" s="55" t="n">
        <v>46210</v>
      </c>
      <c r="D2948" s="0" t="s">
        <v>28463</v>
      </c>
      <c r="E2948" s="0"/>
      <c r="F2948" s="0" t="s">
        <v>28464</v>
      </c>
      <c r="G2948" s="0" t="s">
        <v>28611</v>
      </c>
      <c r="H2948" s="0" t="s">
        <v>22661</v>
      </c>
      <c r="I2948" s="56" t="n">
        <v>0.552083333333333</v>
      </c>
      <c r="J2948" s="56" t="n">
        <v>0.559027777777778</v>
      </c>
      <c r="K2948" s="57"/>
      <c r="L2948" s="57" t="n">
        <v>46204.3772337963</v>
      </c>
      <c r="M2948" s="0" t="s">
        <v>28463</v>
      </c>
      <c r="N2948" s="56" t="n">
        <v>0.00694444444444444</v>
      </c>
      <c r="O2948" s="56" t="n">
        <v>0</v>
      </c>
      <c r="P2948" s="56" t="n">
        <v>0.18125</v>
      </c>
      <c r="Q2948" s="56" t="n">
        <v>0</v>
      </c>
      <c r="R2948" s="0" t="n">
        <v>-23.526343</v>
      </c>
      <c r="S2948" s="0" t="n">
        <v>-46.648944</v>
      </c>
      <c r="T2948" s="0" t="n">
        <v>-23.52553</v>
      </c>
      <c r="U2948" s="0" t="n">
        <v>-46.656597</v>
      </c>
      <c r="V2948" s="0" t="n">
        <v>1</v>
      </c>
      <c r="W2948" s="0" t="n">
        <v>0</v>
      </c>
      <c r="X2948" s="0" t="n">
        <v>0</v>
      </c>
      <c r="Y2948" s="0" t="n">
        <v>0</v>
      </c>
      <c r="Z2948" s="0" t="s">
        <v>7895</v>
      </c>
      <c r="AA2948" s="0"/>
      <c r="AB2948" s="0"/>
      <c r="AC2948" s="56" t="n">
        <v>0.333333333333333</v>
      </c>
      <c r="AD2948" s="56" t="n">
        <v>0.75</v>
      </c>
      <c r="AE2948" s="56" t="n">
        <v>0.999305555555556</v>
      </c>
      <c r="AF2948" s="56" t="n">
        <v>0.999305555555556</v>
      </c>
      <c r="AG2948" s="0"/>
      <c r="AH2948" s="0"/>
      <c r="AI2948" s="0" t="s">
        <v>22662</v>
      </c>
      <c r="AJ2948" s="0" t="s">
        <v>16105</v>
      </c>
      <c r="AK2948" s="0"/>
      <c r="AL2948" s="0"/>
      <c r="AM2948" s="0" t="s">
        <v>28469</v>
      </c>
      <c r="AN2948" s="0" t="n">
        <v>95907</v>
      </c>
      <c r="AO2948" s="0" t="s">
        <v>7897</v>
      </c>
      <c r="AP2948" s="58" t="s">
        <v>28612</v>
      </c>
      <c r="AQ2948" s="0"/>
      <c r="AR2948" s="58" t="s">
        <v>28613</v>
      </c>
      <c r="AS2948" s="58" t="s">
        <v>28614</v>
      </c>
      <c r="AT2948" s="0"/>
    </row>
    <row r="2949" customFormat="false" ht="15" hidden="false" customHeight="false" outlineLevel="0" collapsed="false">
      <c r="A2949" s="0" t="s">
        <v>28615</v>
      </c>
      <c r="B2949" s="0" t="n">
        <v>79012</v>
      </c>
      <c r="C2949" s="55" t="n">
        <v>46210</v>
      </c>
      <c r="D2949" s="0" t="s">
        <v>28463</v>
      </c>
      <c r="E2949" s="0"/>
      <c r="F2949" s="0" t="s">
        <v>28616</v>
      </c>
      <c r="G2949" s="0" t="s">
        <v>28617</v>
      </c>
      <c r="H2949" s="0" t="s">
        <v>28618</v>
      </c>
      <c r="I2949" s="56" t="n">
        <v>0.345833333333333</v>
      </c>
      <c r="J2949" s="56" t="n">
        <v>0.352777777777778</v>
      </c>
      <c r="K2949" s="57" t="n">
        <v>46205.5729861111</v>
      </c>
      <c r="L2949" s="57" t="n">
        <v>46205.5737037037</v>
      </c>
      <c r="M2949" s="0" t="s">
        <v>28463</v>
      </c>
      <c r="N2949" s="56" t="n">
        <v>0.00694444444444444</v>
      </c>
      <c r="O2949" s="56" t="n">
        <v>0.000717592592592593</v>
      </c>
      <c r="P2949" s="56" t="n">
        <v>0.778472222222222</v>
      </c>
      <c r="Q2949" s="56" t="n">
        <v>0</v>
      </c>
      <c r="R2949" s="0" t="n">
        <v>-23.559081</v>
      </c>
      <c r="S2949" s="0" t="n">
        <v>-46.747203</v>
      </c>
      <c r="T2949" s="0" t="n">
        <v>-23.557063</v>
      </c>
      <c r="U2949" s="0" t="n">
        <v>-46.745247</v>
      </c>
      <c r="V2949" s="0" t="n">
        <v>1</v>
      </c>
      <c r="W2949" s="0" t="n">
        <v>0</v>
      </c>
      <c r="X2949" s="0" t="n">
        <v>0</v>
      </c>
      <c r="Y2949" s="0" t="n">
        <v>0</v>
      </c>
      <c r="Z2949" s="0" t="s">
        <v>7895</v>
      </c>
      <c r="AA2949" s="0"/>
      <c r="AB2949" s="0"/>
      <c r="AC2949" s="56" t="n">
        <v>0.333333333333333</v>
      </c>
      <c r="AD2949" s="56" t="n">
        <v>0.75</v>
      </c>
      <c r="AE2949" s="56" t="n">
        <v>0.999305555555556</v>
      </c>
      <c r="AF2949" s="56" t="n">
        <v>0.999305555555556</v>
      </c>
      <c r="AG2949" s="0"/>
      <c r="AH2949" s="0"/>
      <c r="AI2949" s="0" t="s">
        <v>28619</v>
      </c>
      <c r="AJ2949" s="0" t="s">
        <v>16051</v>
      </c>
      <c r="AK2949" s="0" t="s">
        <v>28620</v>
      </c>
      <c r="AL2949" s="0"/>
      <c r="AM2949" s="0" t="s">
        <v>28621</v>
      </c>
      <c r="AN2949" s="0" t="n">
        <v>95907</v>
      </c>
      <c r="AO2949" s="0" t="s">
        <v>7897</v>
      </c>
      <c r="AP2949" s="58" t="s">
        <v>28622</v>
      </c>
      <c r="AQ2949" s="0"/>
      <c r="AR2949" s="58" t="s">
        <v>28623</v>
      </c>
      <c r="AS2949" s="58" t="s">
        <v>28624</v>
      </c>
      <c r="AT2949" s="0"/>
    </row>
    <row r="2950" customFormat="false" ht="15" hidden="false" customHeight="false" outlineLevel="0" collapsed="false">
      <c r="A2950" s="0" t="s">
        <v>28625</v>
      </c>
      <c r="B2950" s="0" t="n">
        <v>79016</v>
      </c>
      <c r="C2950" s="55" t="n">
        <v>46210</v>
      </c>
      <c r="D2950" s="0" t="s">
        <v>28463</v>
      </c>
      <c r="E2950" s="0"/>
      <c r="F2950" s="0" t="s">
        <v>28616</v>
      </c>
      <c r="G2950" s="0" t="s">
        <v>28626</v>
      </c>
      <c r="H2950" s="0" t="s">
        <v>28627</v>
      </c>
      <c r="I2950" s="56" t="n">
        <v>0.352777777777778</v>
      </c>
      <c r="J2950" s="56" t="n">
        <v>0.359722222222222</v>
      </c>
      <c r="K2950" s="57"/>
      <c r="L2950" s="57" t="n">
        <v>46205.5524768519</v>
      </c>
      <c r="M2950" s="0" t="s">
        <v>28463</v>
      </c>
      <c r="N2950" s="56" t="n">
        <v>0.00694444444444444</v>
      </c>
      <c r="O2950" s="56" t="n">
        <v>0</v>
      </c>
      <c r="P2950" s="56" t="n">
        <v>0.806944444444445</v>
      </c>
      <c r="Q2950" s="56" t="n">
        <v>0</v>
      </c>
      <c r="R2950" s="0" t="n">
        <v>-23.559081</v>
      </c>
      <c r="S2950" s="0" t="n">
        <v>-46.747203</v>
      </c>
      <c r="T2950" s="0" t="n">
        <v>-23.554088</v>
      </c>
      <c r="U2950" s="0" t="n">
        <v>-46.743466</v>
      </c>
      <c r="V2950" s="0" t="n">
        <v>1</v>
      </c>
      <c r="W2950" s="0" t="n">
        <v>0</v>
      </c>
      <c r="X2950" s="0" t="n">
        <v>0</v>
      </c>
      <c r="Y2950" s="0" t="n">
        <v>0</v>
      </c>
      <c r="Z2950" s="0" t="s">
        <v>7895</v>
      </c>
      <c r="AA2950" s="0"/>
      <c r="AB2950" s="0"/>
      <c r="AC2950" s="56" t="n">
        <v>0.333333333333333</v>
      </c>
      <c r="AD2950" s="56" t="n">
        <v>0.75</v>
      </c>
      <c r="AE2950" s="56" t="n">
        <v>0.999305555555556</v>
      </c>
      <c r="AF2950" s="56" t="n">
        <v>0.999305555555556</v>
      </c>
      <c r="AG2950" s="0"/>
      <c r="AH2950" s="0"/>
      <c r="AI2950" s="0" t="s">
        <v>28628</v>
      </c>
      <c r="AJ2950" s="0" t="s">
        <v>16051</v>
      </c>
      <c r="AK2950" s="0" t="s">
        <v>28629</v>
      </c>
      <c r="AL2950" s="0"/>
      <c r="AM2950" s="0" t="s">
        <v>28621</v>
      </c>
      <c r="AN2950" s="0" t="n">
        <v>95907</v>
      </c>
      <c r="AO2950" s="0" t="s">
        <v>7897</v>
      </c>
      <c r="AP2950" s="58" t="s">
        <v>28630</v>
      </c>
      <c r="AQ2950" s="58" t="s">
        <v>28631</v>
      </c>
      <c r="AR2950" s="58" t="s">
        <v>28632</v>
      </c>
      <c r="AS2950" s="58" t="s">
        <v>28633</v>
      </c>
      <c r="AT2950" s="0" t="s">
        <v>28634</v>
      </c>
    </row>
    <row r="2951" customFormat="false" ht="15" hidden="false" customHeight="false" outlineLevel="0" collapsed="false">
      <c r="A2951" s="0" t="s">
        <v>28635</v>
      </c>
      <c r="B2951" s="0" t="n">
        <v>78986</v>
      </c>
      <c r="C2951" s="55" t="n">
        <v>46210</v>
      </c>
      <c r="D2951" s="0" t="s">
        <v>28463</v>
      </c>
      <c r="E2951" s="0"/>
      <c r="F2951" s="0" t="s">
        <v>28616</v>
      </c>
      <c r="G2951" s="0" t="s">
        <v>28636</v>
      </c>
      <c r="H2951" s="0" t="s">
        <v>28637</v>
      </c>
      <c r="I2951" s="56" t="n">
        <v>0.361805555555556</v>
      </c>
      <c r="J2951" s="56" t="n">
        <v>0.36875</v>
      </c>
      <c r="K2951" s="57"/>
      <c r="L2951" s="57" t="n">
        <v>46205.6141435185</v>
      </c>
      <c r="M2951" s="0" t="s">
        <v>28463</v>
      </c>
      <c r="N2951" s="56" t="n">
        <v>0.00694444444444444</v>
      </c>
      <c r="O2951" s="56" t="n">
        <v>0</v>
      </c>
      <c r="P2951" s="56" t="n">
        <v>0.754166666666667</v>
      </c>
      <c r="Q2951" s="56" t="n">
        <v>0</v>
      </c>
      <c r="R2951" s="0" t="n">
        <v>-23.55485</v>
      </c>
      <c r="S2951" s="0" t="n">
        <v>-46.751451</v>
      </c>
      <c r="T2951" s="0" t="n">
        <v>-23.541682</v>
      </c>
      <c r="U2951" s="0" t="n">
        <v>-46.753175</v>
      </c>
      <c r="V2951" s="0" t="n">
        <v>1</v>
      </c>
      <c r="W2951" s="0" t="n">
        <v>0</v>
      </c>
      <c r="X2951" s="0" t="n">
        <v>0</v>
      </c>
      <c r="Y2951" s="0" t="n">
        <v>0</v>
      </c>
      <c r="Z2951" s="0" t="s">
        <v>7895</v>
      </c>
      <c r="AA2951" s="0"/>
      <c r="AB2951" s="0"/>
      <c r="AC2951" s="56" t="n">
        <v>0.333333333333333</v>
      </c>
      <c r="AD2951" s="56" t="n">
        <v>0.75</v>
      </c>
      <c r="AE2951" s="56" t="n">
        <v>0.999305555555556</v>
      </c>
      <c r="AF2951" s="56" t="n">
        <v>0.999305555555556</v>
      </c>
      <c r="AG2951" s="0"/>
      <c r="AH2951" s="0"/>
      <c r="AI2951" s="0" t="s">
        <v>28638</v>
      </c>
      <c r="AJ2951" s="0" t="s">
        <v>16051</v>
      </c>
      <c r="AK2951" s="0" t="s">
        <v>28639</v>
      </c>
      <c r="AL2951" s="0"/>
      <c r="AM2951" s="0" t="s">
        <v>28621</v>
      </c>
      <c r="AN2951" s="0" t="n">
        <v>95907</v>
      </c>
      <c r="AO2951" s="0" t="s">
        <v>7897</v>
      </c>
      <c r="AP2951" s="58" t="s">
        <v>28640</v>
      </c>
      <c r="AQ2951" s="0"/>
      <c r="AR2951" s="58" t="s">
        <v>28641</v>
      </c>
      <c r="AS2951" s="58" t="s">
        <v>28642</v>
      </c>
      <c r="AT2951" s="0"/>
    </row>
    <row r="2952" customFormat="false" ht="15" hidden="false" customHeight="false" outlineLevel="0" collapsed="false">
      <c r="A2952" s="0" t="s">
        <v>28643</v>
      </c>
      <c r="B2952" s="0" t="n">
        <v>78999</v>
      </c>
      <c r="C2952" s="55" t="n">
        <v>46210</v>
      </c>
      <c r="D2952" s="0" t="s">
        <v>28463</v>
      </c>
      <c r="E2952" s="0"/>
      <c r="F2952" s="0" t="s">
        <v>28616</v>
      </c>
      <c r="G2952" s="0" t="s">
        <v>28644</v>
      </c>
      <c r="H2952" s="0" t="s">
        <v>28645</v>
      </c>
      <c r="I2952" s="56" t="n">
        <v>0.370833333333333</v>
      </c>
      <c r="J2952" s="56" t="n">
        <v>0.377777777777778</v>
      </c>
      <c r="K2952" s="57" t="n">
        <v>46205.5753240741</v>
      </c>
      <c r="L2952" s="57" t="n">
        <v>46205.5784027778</v>
      </c>
      <c r="M2952" s="0" t="s">
        <v>28463</v>
      </c>
      <c r="N2952" s="56" t="n">
        <v>0.00694444444444444</v>
      </c>
      <c r="O2952" s="56" t="n">
        <v>0.0030787037037037</v>
      </c>
      <c r="P2952" s="56" t="n">
        <v>0.799305555555556</v>
      </c>
      <c r="Q2952" s="56" t="n">
        <v>0</v>
      </c>
      <c r="R2952" s="0" t="n">
        <v>-23.552889</v>
      </c>
      <c r="S2952" s="0" t="n">
        <v>-46.755532</v>
      </c>
      <c r="T2952" s="0" t="n">
        <v>-23.552741</v>
      </c>
      <c r="U2952" s="0" t="n">
        <v>-46.75561</v>
      </c>
      <c r="V2952" s="0" t="n">
        <v>1</v>
      </c>
      <c r="W2952" s="0" t="n">
        <v>0</v>
      </c>
      <c r="X2952" s="0" t="n">
        <v>0</v>
      </c>
      <c r="Y2952" s="0" t="n">
        <v>0</v>
      </c>
      <c r="Z2952" s="0" t="s">
        <v>7895</v>
      </c>
      <c r="AA2952" s="0"/>
      <c r="AB2952" s="0"/>
      <c r="AC2952" s="56" t="n">
        <v>0.333333333333333</v>
      </c>
      <c r="AD2952" s="56" t="n">
        <v>0.75</v>
      </c>
      <c r="AE2952" s="56" t="n">
        <v>0.999305555555556</v>
      </c>
      <c r="AF2952" s="56" t="n">
        <v>0.999305555555556</v>
      </c>
      <c r="AG2952" s="0"/>
      <c r="AH2952" s="0"/>
      <c r="AI2952" s="0" t="s">
        <v>28646</v>
      </c>
      <c r="AJ2952" s="0" t="s">
        <v>16051</v>
      </c>
      <c r="AK2952" s="0" t="s">
        <v>28647</v>
      </c>
      <c r="AL2952" s="0"/>
      <c r="AM2952" s="0" t="s">
        <v>28621</v>
      </c>
      <c r="AN2952" s="0" t="n">
        <v>95907</v>
      </c>
      <c r="AO2952" s="0" t="s">
        <v>7897</v>
      </c>
      <c r="AP2952" s="58" t="s">
        <v>28648</v>
      </c>
      <c r="AQ2952" s="0"/>
      <c r="AR2952" s="58" t="s">
        <v>28649</v>
      </c>
      <c r="AS2952" s="58" t="s">
        <v>28650</v>
      </c>
      <c r="AT2952" s="0"/>
    </row>
    <row r="2953" customFormat="false" ht="15" hidden="false" customHeight="false" outlineLevel="0" collapsed="false">
      <c r="A2953" s="0" t="s">
        <v>28651</v>
      </c>
      <c r="B2953" s="0" t="n">
        <v>79034</v>
      </c>
      <c r="C2953" s="55" t="n">
        <v>46210</v>
      </c>
      <c r="D2953" s="0" t="s">
        <v>28463</v>
      </c>
      <c r="E2953" s="0"/>
      <c r="F2953" s="0" t="s">
        <v>28616</v>
      </c>
      <c r="G2953" s="0" t="s">
        <v>28652</v>
      </c>
      <c r="H2953" s="0" t="s">
        <v>28653</v>
      </c>
      <c r="I2953" s="56" t="n">
        <v>0.380555555555556</v>
      </c>
      <c r="J2953" s="56" t="n">
        <v>0.3875</v>
      </c>
      <c r="K2953" s="57"/>
      <c r="L2953" s="57" t="n">
        <v>46205.5858564815</v>
      </c>
      <c r="M2953" s="0" t="s">
        <v>28463</v>
      </c>
      <c r="N2953" s="56" t="n">
        <v>0.00694444444444444</v>
      </c>
      <c r="O2953" s="56" t="n">
        <v>0</v>
      </c>
      <c r="P2953" s="56" t="n">
        <v>0.801388888888889</v>
      </c>
      <c r="Q2953" s="56" t="n">
        <v>0</v>
      </c>
      <c r="R2953" s="0" t="n">
        <v>-23.550389</v>
      </c>
      <c r="S2953" s="0" t="n">
        <v>-46.751919</v>
      </c>
      <c r="T2953" s="0" t="n">
        <v>-23.555107</v>
      </c>
      <c r="U2953" s="0" t="n">
        <v>-46.757673</v>
      </c>
      <c r="V2953" s="0" t="n">
        <v>1</v>
      </c>
      <c r="W2953" s="0" t="n">
        <v>0</v>
      </c>
      <c r="X2953" s="0" t="n">
        <v>0</v>
      </c>
      <c r="Y2953" s="0" t="n">
        <v>0</v>
      </c>
      <c r="Z2953" s="0" t="s">
        <v>7895</v>
      </c>
      <c r="AA2953" s="0"/>
      <c r="AB2953" s="0"/>
      <c r="AC2953" s="56" t="n">
        <v>0.333333333333333</v>
      </c>
      <c r="AD2953" s="56" t="n">
        <v>0.75</v>
      </c>
      <c r="AE2953" s="56" t="n">
        <v>0.999305555555556</v>
      </c>
      <c r="AF2953" s="56" t="n">
        <v>0.999305555555556</v>
      </c>
      <c r="AG2953" s="0"/>
      <c r="AH2953" s="0"/>
      <c r="AI2953" s="0" t="s">
        <v>28654</v>
      </c>
      <c r="AJ2953" s="0" t="s">
        <v>16051</v>
      </c>
      <c r="AK2953" s="0" t="s">
        <v>28655</v>
      </c>
      <c r="AL2953" s="0"/>
      <c r="AM2953" s="0" t="s">
        <v>28621</v>
      </c>
      <c r="AN2953" s="0" t="n">
        <v>95907</v>
      </c>
      <c r="AO2953" s="0" t="s">
        <v>7897</v>
      </c>
      <c r="AP2953" s="58" t="s">
        <v>28656</v>
      </c>
      <c r="AQ2953" s="0"/>
      <c r="AR2953" s="58" t="s">
        <v>28657</v>
      </c>
      <c r="AS2953" s="58" t="s">
        <v>28658</v>
      </c>
      <c r="AT2953" s="0"/>
    </row>
    <row r="2954" customFormat="false" ht="15" hidden="false" customHeight="false" outlineLevel="0" collapsed="false">
      <c r="A2954" s="0" t="s">
        <v>28659</v>
      </c>
      <c r="B2954" s="0" t="n">
        <v>78982</v>
      </c>
      <c r="C2954" s="55" t="n">
        <v>46210</v>
      </c>
      <c r="D2954" s="0" t="s">
        <v>28463</v>
      </c>
      <c r="E2954" s="0"/>
      <c r="F2954" s="0" t="s">
        <v>28616</v>
      </c>
      <c r="G2954" s="0" t="s">
        <v>28660</v>
      </c>
      <c r="H2954" s="0" t="s">
        <v>28661</v>
      </c>
      <c r="I2954" s="56" t="n">
        <v>0.388888888888889</v>
      </c>
      <c r="J2954" s="56" t="n">
        <v>0.395833333333333</v>
      </c>
      <c r="K2954" s="57" t="n">
        <v>46205.5802314815</v>
      </c>
      <c r="L2954" s="57" t="n">
        <v>46205.5987268519</v>
      </c>
      <c r="M2954" s="0" t="s">
        <v>28463</v>
      </c>
      <c r="N2954" s="56" t="n">
        <v>0.00694444444444444</v>
      </c>
      <c r="O2954" s="56" t="n">
        <v>0.0184953703703704</v>
      </c>
      <c r="P2954" s="56" t="n">
        <v>0.796527777777778</v>
      </c>
      <c r="Q2954" s="56" t="n">
        <v>0</v>
      </c>
      <c r="R2954" s="0" t="n">
        <v>-23.548165</v>
      </c>
      <c r="S2954" s="0" t="n">
        <v>-46.751831</v>
      </c>
      <c r="T2954" s="0" t="n">
        <v>-23.549084</v>
      </c>
      <c r="U2954" s="0" t="n">
        <v>-46.750821</v>
      </c>
      <c r="V2954" s="0" t="n">
        <v>1</v>
      </c>
      <c r="W2954" s="0" t="n">
        <v>0</v>
      </c>
      <c r="X2954" s="0" t="n">
        <v>0</v>
      </c>
      <c r="Y2954" s="0" t="n">
        <v>0</v>
      </c>
      <c r="Z2954" s="0" t="s">
        <v>7895</v>
      </c>
      <c r="AA2954" s="0"/>
      <c r="AB2954" s="0"/>
      <c r="AC2954" s="56" t="n">
        <v>0.333333333333333</v>
      </c>
      <c r="AD2954" s="56" t="n">
        <v>0.75</v>
      </c>
      <c r="AE2954" s="56" t="n">
        <v>0.999305555555556</v>
      </c>
      <c r="AF2954" s="56" t="n">
        <v>0.999305555555556</v>
      </c>
      <c r="AG2954" s="0"/>
      <c r="AH2954" s="0"/>
      <c r="AI2954" s="0" t="s">
        <v>28662</v>
      </c>
      <c r="AJ2954" s="0" t="s">
        <v>16051</v>
      </c>
      <c r="AK2954" s="0" t="s">
        <v>28663</v>
      </c>
      <c r="AL2954" s="0"/>
      <c r="AM2954" s="0" t="s">
        <v>28621</v>
      </c>
      <c r="AN2954" s="0" t="n">
        <v>95907</v>
      </c>
      <c r="AO2954" s="0" t="s">
        <v>7897</v>
      </c>
      <c r="AP2954" s="58" t="s">
        <v>28664</v>
      </c>
      <c r="AQ2954" s="0"/>
      <c r="AR2954" s="58" t="s">
        <v>28665</v>
      </c>
      <c r="AS2954" s="58" t="s">
        <v>28666</v>
      </c>
      <c r="AT2954" s="0"/>
    </row>
    <row r="2955" customFormat="false" ht="15" hidden="false" customHeight="false" outlineLevel="0" collapsed="false">
      <c r="A2955" s="0" t="s">
        <v>28667</v>
      </c>
      <c r="B2955" s="0" t="n">
        <v>79000</v>
      </c>
      <c r="C2955" s="55" t="n">
        <v>46210</v>
      </c>
      <c r="D2955" s="0" t="s">
        <v>28463</v>
      </c>
      <c r="E2955" s="0"/>
      <c r="F2955" s="0" t="s">
        <v>28616</v>
      </c>
      <c r="G2955" s="0" t="s">
        <v>28668</v>
      </c>
      <c r="H2955" s="0" t="s">
        <v>28669</v>
      </c>
      <c r="I2955" s="56" t="n">
        <v>0.397916666666667</v>
      </c>
      <c r="J2955" s="56" t="n">
        <v>0.404861111111111</v>
      </c>
      <c r="K2955" s="57" t="n">
        <v>46205.6037615741</v>
      </c>
      <c r="L2955" s="57" t="n">
        <v>46205.6088657407</v>
      </c>
      <c r="M2955" s="0" t="s">
        <v>28463</v>
      </c>
      <c r="N2955" s="56" t="n">
        <v>0.00694444444444444</v>
      </c>
      <c r="O2955" s="56" t="n">
        <v>0.00510416666666667</v>
      </c>
      <c r="P2955" s="56" t="n">
        <v>0.795833333333333</v>
      </c>
      <c r="Q2955" s="56" t="n">
        <v>0</v>
      </c>
      <c r="R2955" s="0" t="n">
        <v>-23.545639</v>
      </c>
      <c r="S2955" s="0" t="n">
        <v>-46.75085</v>
      </c>
      <c r="T2955" s="0" t="n">
        <v>-23.543875</v>
      </c>
      <c r="U2955" s="0" t="n">
        <v>-46.752975</v>
      </c>
      <c r="V2955" s="0" t="n">
        <v>1</v>
      </c>
      <c r="W2955" s="0" t="n">
        <v>0</v>
      </c>
      <c r="X2955" s="0" t="n">
        <v>0</v>
      </c>
      <c r="Y2955" s="0" t="n">
        <v>0</v>
      </c>
      <c r="Z2955" s="0" t="s">
        <v>7895</v>
      </c>
      <c r="AA2955" s="0"/>
      <c r="AB2955" s="0"/>
      <c r="AC2955" s="56" t="n">
        <v>0.333333333333333</v>
      </c>
      <c r="AD2955" s="56" t="n">
        <v>0.75</v>
      </c>
      <c r="AE2955" s="56" t="n">
        <v>0.999305555555556</v>
      </c>
      <c r="AF2955" s="56" t="n">
        <v>0.999305555555556</v>
      </c>
      <c r="AG2955" s="0"/>
      <c r="AH2955" s="0"/>
      <c r="AI2955" s="0" t="s">
        <v>28670</v>
      </c>
      <c r="AJ2955" s="0" t="s">
        <v>16051</v>
      </c>
      <c r="AK2955" s="0" t="s">
        <v>28671</v>
      </c>
      <c r="AL2955" s="0"/>
      <c r="AM2955" s="0" t="s">
        <v>28621</v>
      </c>
      <c r="AN2955" s="0" t="n">
        <v>95907</v>
      </c>
      <c r="AO2955" s="0" t="s">
        <v>7897</v>
      </c>
      <c r="AP2955" s="58" t="s">
        <v>28672</v>
      </c>
      <c r="AQ2955" s="0"/>
      <c r="AR2955" s="58" t="s">
        <v>28673</v>
      </c>
      <c r="AS2955" s="58" t="s">
        <v>28674</v>
      </c>
      <c r="AT2955" s="0"/>
    </row>
    <row r="2956" customFormat="false" ht="15" hidden="false" customHeight="false" outlineLevel="0" collapsed="false">
      <c r="A2956" s="0" t="s">
        <v>28675</v>
      </c>
      <c r="B2956" s="0" t="n">
        <v>79026</v>
      </c>
      <c r="C2956" s="55" t="n">
        <v>46210</v>
      </c>
      <c r="D2956" s="0" t="s">
        <v>28463</v>
      </c>
      <c r="E2956" s="0"/>
      <c r="F2956" s="0" t="s">
        <v>28616</v>
      </c>
      <c r="G2956" s="0" t="s">
        <v>28676</v>
      </c>
      <c r="H2956" s="0" t="s">
        <v>28677</v>
      </c>
      <c r="I2956" s="56" t="n">
        <v>0.404861111111111</v>
      </c>
      <c r="J2956" s="56" t="n">
        <v>0.411805555555556</v>
      </c>
      <c r="K2956" s="57" t="n">
        <v>46205.6037615741</v>
      </c>
      <c r="L2956" s="57" t="n">
        <v>46205.6096412037</v>
      </c>
      <c r="M2956" s="0" t="s">
        <v>28463</v>
      </c>
      <c r="N2956" s="56" t="n">
        <v>0.00694444444444444</v>
      </c>
      <c r="O2956" s="56" t="n">
        <v>0.00587962962962963</v>
      </c>
      <c r="P2956" s="56" t="n">
        <v>0.802083333333333</v>
      </c>
      <c r="Q2956" s="56" t="n">
        <v>0</v>
      </c>
      <c r="R2956" s="0" t="n">
        <v>-23.545639</v>
      </c>
      <c r="S2956" s="0" t="n">
        <v>-46.75085</v>
      </c>
      <c r="T2956" s="0" t="n">
        <v>-23.543584</v>
      </c>
      <c r="U2956" s="0" t="n">
        <v>-46.751929</v>
      </c>
      <c r="V2956" s="0" t="n">
        <v>1</v>
      </c>
      <c r="W2956" s="0" t="n">
        <v>0</v>
      </c>
      <c r="X2956" s="0" t="n">
        <v>0</v>
      </c>
      <c r="Y2956" s="0" t="n">
        <v>0</v>
      </c>
      <c r="Z2956" s="0" t="s">
        <v>7895</v>
      </c>
      <c r="AA2956" s="0"/>
      <c r="AB2956" s="0"/>
      <c r="AC2956" s="56" t="n">
        <v>0.333333333333333</v>
      </c>
      <c r="AD2956" s="56" t="n">
        <v>0.75</v>
      </c>
      <c r="AE2956" s="56" t="n">
        <v>0.999305555555556</v>
      </c>
      <c r="AF2956" s="56" t="n">
        <v>0.999305555555556</v>
      </c>
      <c r="AG2956" s="0"/>
      <c r="AH2956" s="0"/>
      <c r="AI2956" s="0" t="s">
        <v>28678</v>
      </c>
      <c r="AJ2956" s="0" t="s">
        <v>16051</v>
      </c>
      <c r="AK2956" s="0" t="s">
        <v>28679</v>
      </c>
      <c r="AL2956" s="0"/>
      <c r="AM2956" s="0" t="s">
        <v>28621</v>
      </c>
      <c r="AN2956" s="0" t="n">
        <v>95907</v>
      </c>
      <c r="AO2956" s="0" t="s">
        <v>7897</v>
      </c>
      <c r="AP2956" s="58" t="s">
        <v>28680</v>
      </c>
      <c r="AQ2956" s="0"/>
      <c r="AR2956" s="58" t="s">
        <v>28681</v>
      </c>
      <c r="AS2956" s="58" t="s">
        <v>28682</v>
      </c>
      <c r="AT2956" s="0"/>
    </row>
    <row r="2957" customFormat="false" ht="15" hidden="false" customHeight="false" outlineLevel="0" collapsed="false">
      <c r="A2957" s="0" t="s">
        <v>28683</v>
      </c>
      <c r="B2957" s="0" t="n">
        <v>79033</v>
      </c>
      <c r="C2957" s="55" t="n">
        <v>46210</v>
      </c>
      <c r="D2957" s="0" t="s">
        <v>28463</v>
      </c>
      <c r="E2957" s="0"/>
      <c r="F2957" s="0" t="s">
        <v>28616</v>
      </c>
      <c r="G2957" s="0" t="s">
        <v>28684</v>
      </c>
      <c r="H2957" s="0" t="s">
        <v>28685</v>
      </c>
      <c r="I2957" s="56" t="n">
        <v>0.413888888888889</v>
      </c>
      <c r="J2957" s="56" t="n">
        <v>0.420833333333333</v>
      </c>
      <c r="K2957" s="57" t="n">
        <v>46205.6153240741</v>
      </c>
      <c r="L2957" s="57" t="n">
        <v>46205.6185300926</v>
      </c>
      <c r="M2957" s="0" t="s">
        <v>28463</v>
      </c>
      <c r="N2957" s="56" t="n">
        <v>0.00694444444444444</v>
      </c>
      <c r="O2957" s="56" t="n">
        <v>0.00320601851851852</v>
      </c>
      <c r="P2957" s="56" t="n">
        <v>0.802083333333333</v>
      </c>
      <c r="Q2957" s="56" t="n">
        <v>0</v>
      </c>
      <c r="R2957" s="0" t="n">
        <v>-23.544421</v>
      </c>
      <c r="S2957" s="0" t="n">
        <v>-46.748608</v>
      </c>
      <c r="T2957" s="0" t="n">
        <v>-23.542999</v>
      </c>
      <c r="U2957" s="0" t="n">
        <v>-46.748025</v>
      </c>
      <c r="V2957" s="0" t="n">
        <v>1</v>
      </c>
      <c r="W2957" s="0" t="n">
        <v>0</v>
      </c>
      <c r="X2957" s="0" t="n">
        <v>0</v>
      </c>
      <c r="Y2957" s="0" t="n">
        <v>0</v>
      </c>
      <c r="Z2957" s="0" t="s">
        <v>7895</v>
      </c>
      <c r="AA2957" s="0"/>
      <c r="AB2957" s="0"/>
      <c r="AC2957" s="56" t="n">
        <v>0.333333333333333</v>
      </c>
      <c r="AD2957" s="56" t="n">
        <v>0.75</v>
      </c>
      <c r="AE2957" s="56" t="n">
        <v>0.999305555555556</v>
      </c>
      <c r="AF2957" s="56" t="n">
        <v>0.999305555555556</v>
      </c>
      <c r="AG2957" s="0"/>
      <c r="AH2957" s="0"/>
      <c r="AI2957" s="0" t="s">
        <v>28686</v>
      </c>
      <c r="AJ2957" s="0" t="s">
        <v>16051</v>
      </c>
      <c r="AK2957" s="0" t="s">
        <v>28687</v>
      </c>
      <c r="AL2957" s="0"/>
      <c r="AM2957" s="0" t="s">
        <v>28621</v>
      </c>
      <c r="AN2957" s="0" t="n">
        <v>95907</v>
      </c>
      <c r="AO2957" s="0" t="s">
        <v>7897</v>
      </c>
      <c r="AP2957" s="58" t="s">
        <v>28688</v>
      </c>
      <c r="AQ2957" s="58" t="s">
        <v>28689</v>
      </c>
      <c r="AR2957" s="58" t="s">
        <v>28690</v>
      </c>
      <c r="AS2957" s="58" t="s">
        <v>28691</v>
      </c>
      <c r="AT2957" s="0" t="s">
        <v>28692</v>
      </c>
    </row>
    <row r="2958" customFormat="false" ht="15" hidden="false" customHeight="false" outlineLevel="0" collapsed="false">
      <c r="A2958" s="0" t="s">
        <v>28693</v>
      </c>
      <c r="B2958" s="0" t="n">
        <v>79007</v>
      </c>
      <c r="C2958" s="55" t="n">
        <v>46210</v>
      </c>
      <c r="D2958" s="0" t="s">
        <v>28463</v>
      </c>
      <c r="E2958" s="0"/>
      <c r="F2958" s="0" t="s">
        <v>28616</v>
      </c>
      <c r="G2958" s="0" t="s">
        <v>28694</v>
      </c>
      <c r="H2958" s="0" t="s">
        <v>28695</v>
      </c>
      <c r="I2958" s="56" t="n">
        <v>0.421527777777778</v>
      </c>
      <c r="J2958" s="56" t="n">
        <v>0.428472222222222</v>
      </c>
      <c r="K2958" s="57"/>
      <c r="L2958" s="57" t="n">
        <v>46205.5374074074</v>
      </c>
      <c r="M2958" s="0" t="s">
        <v>28463</v>
      </c>
      <c r="N2958" s="56" t="n">
        <v>0.00694444444444444</v>
      </c>
      <c r="O2958" s="56" t="n">
        <v>0</v>
      </c>
      <c r="P2958" s="56" t="n">
        <v>0.890972222222222</v>
      </c>
      <c r="Q2958" s="56" t="n">
        <v>0</v>
      </c>
      <c r="R2958" s="0" t="n">
        <v>-23.544356</v>
      </c>
      <c r="S2958" s="0" t="n">
        <v>-46.74593</v>
      </c>
      <c r="T2958" s="0" t="n">
        <v>-23.549601</v>
      </c>
      <c r="U2958" s="0" t="n">
        <v>-46.74256</v>
      </c>
      <c r="V2958" s="0" t="n">
        <v>1</v>
      </c>
      <c r="W2958" s="0" t="n">
        <v>0</v>
      </c>
      <c r="X2958" s="0" t="n">
        <v>0</v>
      </c>
      <c r="Y2958" s="0" t="n">
        <v>0</v>
      </c>
      <c r="Z2958" s="0" t="s">
        <v>7895</v>
      </c>
      <c r="AA2958" s="0"/>
      <c r="AB2958" s="0"/>
      <c r="AC2958" s="56" t="n">
        <v>0.333333333333333</v>
      </c>
      <c r="AD2958" s="56" t="n">
        <v>0.75</v>
      </c>
      <c r="AE2958" s="56" t="n">
        <v>0.999305555555556</v>
      </c>
      <c r="AF2958" s="56" t="n">
        <v>0.999305555555556</v>
      </c>
      <c r="AG2958" s="0"/>
      <c r="AH2958" s="0"/>
      <c r="AI2958" s="0" t="s">
        <v>28696</v>
      </c>
      <c r="AJ2958" s="0" t="s">
        <v>16051</v>
      </c>
      <c r="AK2958" s="0" t="s">
        <v>28697</v>
      </c>
      <c r="AL2958" s="0"/>
      <c r="AM2958" s="0" t="s">
        <v>28621</v>
      </c>
      <c r="AN2958" s="0" t="n">
        <v>95907</v>
      </c>
      <c r="AO2958" s="0" t="s">
        <v>7897</v>
      </c>
      <c r="AP2958" s="58" t="s">
        <v>28698</v>
      </c>
      <c r="AQ2958" s="0"/>
      <c r="AR2958" s="58" t="s">
        <v>28699</v>
      </c>
      <c r="AS2958" s="58" t="s">
        <v>28700</v>
      </c>
      <c r="AT2958" s="0"/>
    </row>
    <row r="2959" customFormat="false" ht="15" hidden="false" customHeight="false" outlineLevel="0" collapsed="false">
      <c r="A2959" s="0" t="s">
        <v>28701</v>
      </c>
      <c r="B2959" s="0" t="n">
        <v>79011</v>
      </c>
      <c r="C2959" s="55" t="n">
        <v>46210</v>
      </c>
      <c r="D2959" s="0" t="s">
        <v>28463</v>
      </c>
      <c r="E2959" s="0"/>
      <c r="F2959" s="0" t="s">
        <v>28616</v>
      </c>
      <c r="G2959" s="0" t="s">
        <v>28702</v>
      </c>
      <c r="H2959" s="0" t="s">
        <v>28703</v>
      </c>
      <c r="I2959" s="56" t="n">
        <v>0.429166666666667</v>
      </c>
      <c r="J2959" s="56" t="n">
        <v>0.436111111111111</v>
      </c>
      <c r="K2959" s="57"/>
      <c r="L2959" s="57" t="n">
        <v>46205.5238425926</v>
      </c>
      <c r="M2959" s="0" t="s">
        <v>28463</v>
      </c>
      <c r="N2959" s="56" t="n">
        <v>0.00694444444444444</v>
      </c>
      <c r="O2959" s="56" t="n">
        <v>0</v>
      </c>
      <c r="P2959" s="56" t="n">
        <v>0.911805555555556</v>
      </c>
      <c r="Q2959" s="56" t="n">
        <v>0</v>
      </c>
      <c r="R2959" s="0" t="n">
        <v>-23.544557</v>
      </c>
      <c r="S2959" s="0" t="n">
        <v>-46.746051</v>
      </c>
      <c r="T2959" s="0" t="n">
        <v>-23.542836</v>
      </c>
      <c r="U2959" s="0" t="n">
        <v>-46.742344</v>
      </c>
      <c r="V2959" s="0" t="n">
        <v>1</v>
      </c>
      <c r="W2959" s="0" t="n">
        <v>0</v>
      </c>
      <c r="X2959" s="0" t="n">
        <v>0</v>
      </c>
      <c r="Y2959" s="0" t="n">
        <v>0</v>
      </c>
      <c r="Z2959" s="0" t="s">
        <v>7895</v>
      </c>
      <c r="AA2959" s="0"/>
      <c r="AB2959" s="0"/>
      <c r="AC2959" s="56" t="n">
        <v>0.333333333333333</v>
      </c>
      <c r="AD2959" s="56" t="n">
        <v>0.75</v>
      </c>
      <c r="AE2959" s="56" t="n">
        <v>0.999305555555556</v>
      </c>
      <c r="AF2959" s="56" t="n">
        <v>0.999305555555556</v>
      </c>
      <c r="AG2959" s="0"/>
      <c r="AH2959" s="0"/>
      <c r="AI2959" s="0" t="s">
        <v>28704</v>
      </c>
      <c r="AJ2959" s="0" t="s">
        <v>16051</v>
      </c>
      <c r="AK2959" s="0" t="s">
        <v>28705</v>
      </c>
      <c r="AL2959" s="0"/>
      <c r="AM2959" s="0" t="s">
        <v>28621</v>
      </c>
      <c r="AN2959" s="0" t="n">
        <v>95907</v>
      </c>
      <c r="AO2959" s="0" t="s">
        <v>7897</v>
      </c>
      <c r="AP2959" s="58" t="s">
        <v>28706</v>
      </c>
      <c r="AQ2959" s="0"/>
      <c r="AR2959" s="58" t="s">
        <v>28707</v>
      </c>
      <c r="AS2959" s="58" t="s">
        <v>28708</v>
      </c>
      <c r="AT2959" s="0"/>
    </row>
    <row r="2960" customFormat="false" ht="15" hidden="false" customHeight="false" outlineLevel="0" collapsed="false">
      <c r="A2960" s="0" t="s">
        <v>28709</v>
      </c>
      <c r="B2960" s="0" t="n">
        <v>79014</v>
      </c>
      <c r="C2960" s="55" t="n">
        <v>46210</v>
      </c>
      <c r="D2960" s="0" t="s">
        <v>28463</v>
      </c>
      <c r="E2960" s="0"/>
      <c r="F2960" s="0" t="s">
        <v>28616</v>
      </c>
      <c r="G2960" s="0" t="s">
        <v>28710</v>
      </c>
      <c r="H2960" s="0" t="s">
        <v>28711</v>
      </c>
      <c r="I2960" s="56" t="n">
        <v>0.436111111111111</v>
      </c>
      <c r="J2960" s="56" t="n">
        <v>0.443055555555556</v>
      </c>
      <c r="K2960" s="57" t="n">
        <v>46205.5261805556</v>
      </c>
      <c r="L2960" s="57" t="n">
        <v>46205.5309143519</v>
      </c>
      <c r="M2960" s="0" t="s">
        <v>28463</v>
      </c>
      <c r="N2960" s="56" t="n">
        <v>0.00694444444444444</v>
      </c>
      <c r="O2960" s="56" t="n">
        <v>0.0047337962962963</v>
      </c>
      <c r="P2960" s="56" t="n">
        <v>0.911805555555556</v>
      </c>
      <c r="Q2960" s="56" t="n">
        <v>0</v>
      </c>
      <c r="R2960" s="0" t="n">
        <v>-23.544557</v>
      </c>
      <c r="S2960" s="0" t="n">
        <v>-46.746051</v>
      </c>
      <c r="T2960" s="0" t="n">
        <v>-23.544819</v>
      </c>
      <c r="U2960" s="0" t="n">
        <v>-46.74416</v>
      </c>
      <c r="V2960" s="0" t="n">
        <v>1</v>
      </c>
      <c r="W2960" s="0" t="n">
        <v>0</v>
      </c>
      <c r="X2960" s="0" t="n">
        <v>0</v>
      </c>
      <c r="Y2960" s="0" t="n">
        <v>0</v>
      </c>
      <c r="Z2960" s="0" t="s">
        <v>7895</v>
      </c>
      <c r="AA2960" s="0"/>
      <c r="AB2960" s="0"/>
      <c r="AC2960" s="56" t="n">
        <v>0.333333333333333</v>
      </c>
      <c r="AD2960" s="56" t="n">
        <v>0.75</v>
      </c>
      <c r="AE2960" s="56" t="n">
        <v>0.999305555555556</v>
      </c>
      <c r="AF2960" s="56" t="n">
        <v>0.999305555555556</v>
      </c>
      <c r="AG2960" s="0"/>
      <c r="AH2960" s="0"/>
      <c r="AI2960" s="0" t="s">
        <v>28712</v>
      </c>
      <c r="AJ2960" s="0" t="s">
        <v>16051</v>
      </c>
      <c r="AK2960" s="0" t="s">
        <v>28713</v>
      </c>
      <c r="AL2960" s="0"/>
      <c r="AM2960" s="0" t="s">
        <v>28621</v>
      </c>
      <c r="AN2960" s="0" t="n">
        <v>95907</v>
      </c>
      <c r="AO2960" s="0" t="s">
        <v>7897</v>
      </c>
      <c r="AP2960" s="58" t="s">
        <v>28714</v>
      </c>
      <c r="AQ2960" s="0"/>
      <c r="AR2960" s="58" t="s">
        <v>28715</v>
      </c>
      <c r="AS2960" s="58" t="s">
        <v>28716</v>
      </c>
      <c r="AT2960" s="0"/>
    </row>
    <row r="2961" customFormat="false" ht="15" hidden="false" customHeight="false" outlineLevel="0" collapsed="false">
      <c r="A2961" s="0" t="s">
        <v>28717</v>
      </c>
      <c r="B2961" s="0" t="n">
        <v>79025</v>
      </c>
      <c r="C2961" s="55" t="n">
        <v>46210</v>
      </c>
      <c r="D2961" s="0" t="s">
        <v>28463</v>
      </c>
      <c r="E2961" s="0"/>
      <c r="F2961" s="0" t="s">
        <v>28616</v>
      </c>
      <c r="G2961" s="0" t="s">
        <v>28718</v>
      </c>
      <c r="H2961" s="0" t="s">
        <v>28719</v>
      </c>
      <c r="I2961" s="56" t="n">
        <v>0.445138888888889</v>
      </c>
      <c r="J2961" s="56" t="n">
        <v>0.452083333333333</v>
      </c>
      <c r="K2961" s="57" t="n">
        <v>46205.5392824074</v>
      </c>
      <c r="L2961" s="57" t="n">
        <v>46205.5434606482</v>
      </c>
      <c r="M2961" s="0" t="s">
        <v>28463</v>
      </c>
      <c r="N2961" s="56" t="n">
        <v>0.00694444444444444</v>
      </c>
      <c r="O2961" s="56" t="n">
        <v>0.00417824074074074</v>
      </c>
      <c r="P2961" s="56" t="n">
        <v>0.908333333333333</v>
      </c>
      <c r="Q2961" s="56" t="n">
        <v>0</v>
      </c>
      <c r="R2961" s="0" t="n">
        <v>-23.54821</v>
      </c>
      <c r="S2961" s="0" t="n">
        <v>-46.74672</v>
      </c>
      <c r="T2961" s="0" t="n">
        <v>-23.547629</v>
      </c>
      <c r="U2961" s="0" t="n">
        <v>-46.746542</v>
      </c>
      <c r="V2961" s="0" t="n">
        <v>1</v>
      </c>
      <c r="W2961" s="0" t="n">
        <v>0</v>
      </c>
      <c r="X2961" s="0" t="n">
        <v>0</v>
      </c>
      <c r="Y2961" s="0" t="n">
        <v>0</v>
      </c>
      <c r="Z2961" s="0" t="s">
        <v>7895</v>
      </c>
      <c r="AA2961" s="0"/>
      <c r="AB2961" s="0"/>
      <c r="AC2961" s="56" t="n">
        <v>0.333333333333333</v>
      </c>
      <c r="AD2961" s="56" t="n">
        <v>0.75</v>
      </c>
      <c r="AE2961" s="56" t="n">
        <v>0.999305555555556</v>
      </c>
      <c r="AF2961" s="56" t="n">
        <v>0.999305555555556</v>
      </c>
      <c r="AG2961" s="0"/>
      <c r="AH2961" s="0"/>
      <c r="AI2961" s="0" t="s">
        <v>28720</v>
      </c>
      <c r="AJ2961" s="0" t="s">
        <v>16051</v>
      </c>
      <c r="AK2961" s="0" t="s">
        <v>28721</v>
      </c>
      <c r="AL2961" s="0"/>
      <c r="AM2961" s="0" t="s">
        <v>28621</v>
      </c>
      <c r="AN2961" s="0" t="n">
        <v>95907</v>
      </c>
      <c r="AO2961" s="0" t="s">
        <v>7897</v>
      </c>
      <c r="AP2961" s="58" t="s">
        <v>28722</v>
      </c>
      <c r="AQ2961" s="0"/>
      <c r="AR2961" s="58" t="s">
        <v>28723</v>
      </c>
      <c r="AS2961" s="58" t="s">
        <v>28724</v>
      </c>
      <c r="AT2961" s="0"/>
    </row>
    <row r="2962" customFormat="false" ht="15" hidden="false" customHeight="false" outlineLevel="0" collapsed="false">
      <c r="A2962" s="0" t="s">
        <v>28725</v>
      </c>
      <c r="B2962" s="0" t="n">
        <v>78981</v>
      </c>
      <c r="C2962" s="55" t="n">
        <v>46210</v>
      </c>
      <c r="D2962" s="0" t="s">
        <v>28463</v>
      </c>
      <c r="E2962" s="0"/>
      <c r="F2962" s="0" t="s">
        <v>28616</v>
      </c>
      <c r="G2962" s="0" t="s">
        <v>28726</v>
      </c>
      <c r="H2962" s="0" t="s">
        <v>28727</v>
      </c>
      <c r="I2962" s="56" t="n">
        <v>0.468055555555556</v>
      </c>
      <c r="J2962" s="56" t="n">
        <v>0.475</v>
      </c>
      <c r="K2962" s="57" t="n">
        <v>46205.466875</v>
      </c>
      <c r="L2962" s="57" t="n">
        <v>46205.4706712963</v>
      </c>
      <c r="M2962" s="0" t="s">
        <v>28463</v>
      </c>
      <c r="N2962" s="56" t="n">
        <v>0.00694444444444444</v>
      </c>
      <c r="O2962" s="56" t="n">
        <v>0.0037962962962963</v>
      </c>
      <c r="P2962" s="56" t="n">
        <v>0.00416666666666667</v>
      </c>
      <c r="Q2962" s="56" t="n">
        <v>0</v>
      </c>
      <c r="R2962" s="0" t="n">
        <v>-23.501154</v>
      </c>
      <c r="S2962" s="0" t="n">
        <v>-46.755336</v>
      </c>
      <c r="T2962" s="0" t="n">
        <v>-23.500771</v>
      </c>
      <c r="U2962" s="0" t="n">
        <v>-46.756083</v>
      </c>
      <c r="V2962" s="0" t="n">
        <v>1</v>
      </c>
      <c r="W2962" s="0" t="n">
        <v>0</v>
      </c>
      <c r="X2962" s="0" t="n">
        <v>0</v>
      </c>
      <c r="Y2962" s="0" t="n">
        <v>0</v>
      </c>
      <c r="Z2962" s="0" t="s">
        <v>7895</v>
      </c>
      <c r="AA2962" s="0"/>
      <c r="AB2962" s="0"/>
      <c r="AC2962" s="56" t="n">
        <v>0.333333333333333</v>
      </c>
      <c r="AD2962" s="56" t="n">
        <v>0.75</v>
      </c>
      <c r="AE2962" s="56" t="n">
        <v>0.999305555555556</v>
      </c>
      <c r="AF2962" s="56" t="n">
        <v>0.999305555555556</v>
      </c>
      <c r="AG2962" s="0"/>
      <c r="AH2962" s="0"/>
      <c r="AI2962" s="0" t="s">
        <v>28728</v>
      </c>
      <c r="AJ2962" s="0" t="s">
        <v>16051</v>
      </c>
      <c r="AK2962" s="0" t="s">
        <v>28729</v>
      </c>
      <c r="AL2962" s="0"/>
      <c r="AM2962" s="0" t="s">
        <v>28621</v>
      </c>
      <c r="AN2962" s="0" t="n">
        <v>95907</v>
      </c>
      <c r="AO2962" s="0" t="s">
        <v>7897</v>
      </c>
      <c r="AP2962" s="58" t="s">
        <v>28730</v>
      </c>
      <c r="AQ2962" s="0"/>
      <c r="AR2962" s="58" t="s">
        <v>28731</v>
      </c>
      <c r="AS2962" s="58" t="s">
        <v>28732</v>
      </c>
      <c r="AT2962" s="0"/>
    </row>
    <row r="2963" customFormat="false" ht="15" hidden="false" customHeight="false" outlineLevel="0" collapsed="false">
      <c r="A2963" s="0" t="s">
        <v>28733</v>
      </c>
      <c r="B2963" s="0" t="n">
        <v>78983</v>
      </c>
      <c r="C2963" s="55" t="n">
        <v>46210</v>
      </c>
      <c r="D2963" s="0" t="s">
        <v>28463</v>
      </c>
      <c r="E2963" s="0"/>
      <c r="F2963" s="0" t="s">
        <v>28616</v>
      </c>
      <c r="G2963" s="0" t="s">
        <v>28734</v>
      </c>
      <c r="H2963" s="0" t="s">
        <v>28735</v>
      </c>
      <c r="I2963" s="56" t="n">
        <v>0.475694444444444</v>
      </c>
      <c r="J2963" s="56" t="n">
        <v>0.482638888888889</v>
      </c>
      <c r="K2963" s="57"/>
      <c r="L2963" s="57" t="n">
        <v>46205.3339467593</v>
      </c>
      <c r="M2963" s="0" t="s">
        <v>28463</v>
      </c>
      <c r="N2963" s="56" t="n">
        <v>0.00694444444444444</v>
      </c>
      <c r="O2963" s="56" t="n">
        <v>0</v>
      </c>
      <c r="P2963" s="56" t="n">
        <v>0.148611111111111</v>
      </c>
      <c r="Q2963" s="56" t="n">
        <v>0</v>
      </c>
      <c r="R2963" s="0" t="n">
        <v>-23.503198</v>
      </c>
      <c r="S2963" s="0" t="n">
        <v>-46.757529</v>
      </c>
      <c r="T2963" s="0" t="n">
        <v>-23.500369</v>
      </c>
      <c r="U2963" s="0" t="n">
        <v>-46.758837</v>
      </c>
      <c r="V2963" s="0" t="n">
        <v>1</v>
      </c>
      <c r="W2963" s="0" t="n">
        <v>0</v>
      </c>
      <c r="X2963" s="0" t="n">
        <v>0</v>
      </c>
      <c r="Y2963" s="0" t="n">
        <v>0</v>
      </c>
      <c r="Z2963" s="0" t="s">
        <v>7895</v>
      </c>
      <c r="AA2963" s="0"/>
      <c r="AB2963" s="0"/>
      <c r="AC2963" s="56" t="n">
        <v>0.333333333333333</v>
      </c>
      <c r="AD2963" s="56" t="n">
        <v>0.75</v>
      </c>
      <c r="AE2963" s="56" t="n">
        <v>0.999305555555556</v>
      </c>
      <c r="AF2963" s="56" t="n">
        <v>0.999305555555556</v>
      </c>
      <c r="AG2963" s="0"/>
      <c r="AH2963" s="0"/>
      <c r="AI2963" s="0" t="s">
        <v>28736</v>
      </c>
      <c r="AJ2963" s="0" t="s">
        <v>16051</v>
      </c>
      <c r="AK2963" s="0" t="s">
        <v>28737</v>
      </c>
      <c r="AL2963" s="0"/>
      <c r="AM2963" s="0" t="s">
        <v>28621</v>
      </c>
      <c r="AN2963" s="0" t="n">
        <v>95907</v>
      </c>
      <c r="AO2963" s="0" t="s">
        <v>7897</v>
      </c>
      <c r="AP2963" s="58" t="s">
        <v>28738</v>
      </c>
      <c r="AQ2963" s="0"/>
      <c r="AR2963" s="58" t="s">
        <v>28739</v>
      </c>
      <c r="AS2963" s="58" t="s">
        <v>28740</v>
      </c>
      <c r="AT2963" s="0"/>
    </row>
    <row r="2964" customFormat="false" ht="15" hidden="false" customHeight="false" outlineLevel="0" collapsed="false">
      <c r="A2964" s="0" t="s">
        <v>28741</v>
      </c>
      <c r="B2964" s="0" t="n">
        <v>78984</v>
      </c>
      <c r="C2964" s="55" t="n">
        <v>46210</v>
      </c>
      <c r="D2964" s="0" t="s">
        <v>28463</v>
      </c>
      <c r="E2964" s="0"/>
      <c r="F2964" s="0" t="s">
        <v>28616</v>
      </c>
      <c r="G2964" s="0" t="s">
        <v>28742</v>
      </c>
      <c r="H2964" s="0" t="s">
        <v>28743</v>
      </c>
      <c r="I2964" s="56" t="n">
        <v>0.482638888888889</v>
      </c>
      <c r="J2964" s="56" t="n">
        <v>0.489583333333333</v>
      </c>
      <c r="K2964" s="57"/>
      <c r="L2964" s="57" t="n">
        <v>46205.3345023148</v>
      </c>
      <c r="M2964" s="0" t="s">
        <v>28463</v>
      </c>
      <c r="N2964" s="56" t="n">
        <v>0.00694444444444444</v>
      </c>
      <c r="O2964" s="56" t="n">
        <v>0</v>
      </c>
      <c r="P2964" s="56" t="n">
        <v>0.154861111111111</v>
      </c>
      <c r="Q2964" s="56" t="n">
        <v>0</v>
      </c>
      <c r="R2964" s="0" t="n">
        <v>-23.503198</v>
      </c>
      <c r="S2964" s="0" t="n">
        <v>-46.757529</v>
      </c>
      <c r="T2964" s="0" t="n">
        <v>-23.503668</v>
      </c>
      <c r="U2964" s="0" t="n">
        <v>-46.761603</v>
      </c>
      <c r="V2964" s="0" t="n">
        <v>1</v>
      </c>
      <c r="W2964" s="0" t="n">
        <v>0</v>
      </c>
      <c r="X2964" s="0" t="n">
        <v>0</v>
      </c>
      <c r="Y2964" s="0" t="n">
        <v>0</v>
      </c>
      <c r="Z2964" s="0" t="s">
        <v>7895</v>
      </c>
      <c r="AA2964" s="0"/>
      <c r="AB2964" s="0"/>
      <c r="AC2964" s="56" t="n">
        <v>0.333333333333333</v>
      </c>
      <c r="AD2964" s="56" t="n">
        <v>0.75</v>
      </c>
      <c r="AE2964" s="56" t="n">
        <v>0.999305555555556</v>
      </c>
      <c r="AF2964" s="56" t="n">
        <v>0.999305555555556</v>
      </c>
      <c r="AG2964" s="0"/>
      <c r="AH2964" s="0"/>
      <c r="AI2964" s="0" t="s">
        <v>28744</v>
      </c>
      <c r="AJ2964" s="0" t="s">
        <v>16051</v>
      </c>
      <c r="AK2964" s="0" t="s">
        <v>28745</v>
      </c>
      <c r="AL2964" s="0"/>
      <c r="AM2964" s="0" t="s">
        <v>28621</v>
      </c>
      <c r="AN2964" s="0" t="n">
        <v>95907</v>
      </c>
      <c r="AO2964" s="0" t="s">
        <v>7897</v>
      </c>
      <c r="AP2964" s="58" t="s">
        <v>28746</v>
      </c>
      <c r="AQ2964" s="0"/>
      <c r="AR2964" s="58" t="s">
        <v>28747</v>
      </c>
      <c r="AS2964" s="58" t="s">
        <v>28748</v>
      </c>
      <c r="AT2964" s="0"/>
    </row>
    <row r="2965" customFormat="false" ht="15" hidden="false" customHeight="false" outlineLevel="0" collapsed="false">
      <c r="A2965" s="0" t="s">
        <v>28749</v>
      </c>
      <c r="B2965" s="0" t="n">
        <v>79019</v>
      </c>
      <c r="C2965" s="55" t="n">
        <v>46210</v>
      </c>
      <c r="D2965" s="0" t="s">
        <v>28463</v>
      </c>
      <c r="E2965" s="0"/>
      <c r="F2965" s="0" t="s">
        <v>28616</v>
      </c>
      <c r="G2965" s="0" t="s">
        <v>28750</v>
      </c>
      <c r="H2965" s="0" t="s">
        <v>28751</v>
      </c>
      <c r="I2965" s="56" t="n">
        <v>0.494444444444445</v>
      </c>
      <c r="J2965" s="56" t="n">
        <v>0.501388888888889</v>
      </c>
      <c r="K2965" s="57" t="n">
        <v>46205.4801157407</v>
      </c>
      <c r="L2965" s="57" t="n">
        <v>46205.4825347222</v>
      </c>
      <c r="M2965" s="0" t="s">
        <v>28463</v>
      </c>
      <c r="N2965" s="56" t="n">
        <v>0.00694444444444444</v>
      </c>
      <c r="O2965" s="56" t="n">
        <v>0.00241898148148148</v>
      </c>
      <c r="P2965" s="56" t="n">
        <v>0.01875</v>
      </c>
      <c r="Q2965" s="56" t="n">
        <v>0</v>
      </c>
      <c r="R2965" s="0" t="n">
        <v>-23.516975</v>
      </c>
      <c r="S2965" s="0" t="n">
        <v>-46.753521</v>
      </c>
      <c r="T2965" s="0" t="n">
        <v>-23.514439</v>
      </c>
      <c r="U2965" s="0" t="n">
        <v>-46.753889</v>
      </c>
      <c r="V2965" s="0" t="n">
        <v>1</v>
      </c>
      <c r="W2965" s="0" t="n">
        <v>0</v>
      </c>
      <c r="X2965" s="0" t="n">
        <v>0</v>
      </c>
      <c r="Y2965" s="0" t="n">
        <v>0</v>
      </c>
      <c r="Z2965" s="0" t="s">
        <v>7895</v>
      </c>
      <c r="AA2965" s="0"/>
      <c r="AB2965" s="0"/>
      <c r="AC2965" s="56" t="n">
        <v>0.333333333333333</v>
      </c>
      <c r="AD2965" s="56" t="n">
        <v>0.75</v>
      </c>
      <c r="AE2965" s="56" t="n">
        <v>0.999305555555556</v>
      </c>
      <c r="AF2965" s="56" t="n">
        <v>0.999305555555556</v>
      </c>
      <c r="AG2965" s="0"/>
      <c r="AH2965" s="0"/>
      <c r="AI2965" s="0" t="s">
        <v>28752</v>
      </c>
      <c r="AJ2965" s="0" t="s">
        <v>16051</v>
      </c>
      <c r="AK2965" s="0" t="s">
        <v>28753</v>
      </c>
      <c r="AL2965" s="0"/>
      <c r="AM2965" s="0" t="s">
        <v>28621</v>
      </c>
      <c r="AN2965" s="0" t="n">
        <v>95907</v>
      </c>
      <c r="AO2965" s="0" t="s">
        <v>7897</v>
      </c>
      <c r="AP2965" s="58" t="s">
        <v>28754</v>
      </c>
      <c r="AQ2965" s="0"/>
      <c r="AR2965" s="58" t="s">
        <v>28755</v>
      </c>
      <c r="AS2965" s="58" t="s">
        <v>28756</v>
      </c>
      <c r="AT2965" s="0"/>
    </row>
    <row r="2966" customFormat="false" ht="15" hidden="false" customHeight="false" outlineLevel="0" collapsed="false">
      <c r="A2966" s="0" t="s">
        <v>28757</v>
      </c>
      <c r="B2966" s="0" t="n">
        <v>79018</v>
      </c>
      <c r="C2966" s="55" t="n">
        <v>46210</v>
      </c>
      <c r="D2966" s="0" t="s">
        <v>28463</v>
      </c>
      <c r="E2966" s="0"/>
      <c r="F2966" s="0" t="s">
        <v>28616</v>
      </c>
      <c r="G2966" s="0" t="s">
        <v>28758</v>
      </c>
      <c r="H2966" s="0" t="s">
        <v>28759</v>
      </c>
      <c r="I2966" s="56" t="n">
        <v>0.502083333333333</v>
      </c>
      <c r="J2966" s="56" t="n">
        <v>0.509027777777778</v>
      </c>
      <c r="K2966" s="57" t="n">
        <v>46205.4802199074</v>
      </c>
      <c r="L2966" s="57" t="n">
        <v>46205.4986574074</v>
      </c>
      <c r="M2966" s="0" t="s">
        <v>28463</v>
      </c>
      <c r="N2966" s="56" t="n">
        <v>0.00694444444444444</v>
      </c>
      <c r="O2966" s="56" t="n">
        <v>0.0184375</v>
      </c>
      <c r="P2966" s="56" t="n">
        <v>0.00972222222222222</v>
      </c>
      <c r="Q2966" s="56" t="n">
        <v>0</v>
      </c>
      <c r="R2966" s="0" t="n">
        <v>-23.516405</v>
      </c>
      <c r="S2966" s="0" t="n">
        <v>-46.753637</v>
      </c>
      <c r="T2966" s="0" t="n">
        <v>-23.514044</v>
      </c>
      <c r="U2966" s="0" t="n">
        <v>-46.75236</v>
      </c>
      <c r="V2966" s="0" t="n">
        <v>1</v>
      </c>
      <c r="W2966" s="0" t="n">
        <v>0</v>
      </c>
      <c r="X2966" s="0" t="n">
        <v>0</v>
      </c>
      <c r="Y2966" s="0" t="n">
        <v>0</v>
      </c>
      <c r="Z2966" s="0" t="s">
        <v>8124</v>
      </c>
      <c r="AA2966" s="0" t="s">
        <v>13393</v>
      </c>
      <c r="AB2966" s="0" t="s">
        <v>21</v>
      </c>
      <c r="AC2966" s="56" t="n">
        <v>0.333333333333333</v>
      </c>
      <c r="AD2966" s="56" t="n">
        <v>0.75</v>
      </c>
      <c r="AE2966" s="56" t="n">
        <v>0.999305555555556</v>
      </c>
      <c r="AF2966" s="56" t="n">
        <v>0.999305555555556</v>
      </c>
      <c r="AG2966" s="0"/>
      <c r="AH2966" s="0"/>
      <c r="AI2966" s="0" t="s">
        <v>28760</v>
      </c>
      <c r="AJ2966" s="0" t="s">
        <v>16051</v>
      </c>
      <c r="AK2966" s="0" t="s">
        <v>28761</v>
      </c>
      <c r="AL2966" s="0"/>
      <c r="AM2966" s="0" t="s">
        <v>28621</v>
      </c>
      <c r="AN2966" s="0" t="n">
        <v>95907</v>
      </c>
      <c r="AO2966" s="0" t="s">
        <v>7897</v>
      </c>
      <c r="AP2966" s="0"/>
      <c r="AQ2966" s="0"/>
      <c r="AR2966" s="58" t="s">
        <v>28762</v>
      </c>
      <c r="AS2966" s="0"/>
      <c r="AT2966" s="0"/>
    </row>
    <row r="2967" customFormat="false" ht="15" hidden="false" customHeight="false" outlineLevel="0" collapsed="false">
      <c r="A2967" s="0" t="s">
        <v>28763</v>
      </c>
      <c r="B2967" s="0" t="n">
        <v>79020</v>
      </c>
      <c r="C2967" s="55" t="n">
        <v>46210</v>
      </c>
      <c r="D2967" s="0" t="s">
        <v>28463</v>
      </c>
      <c r="E2967" s="0"/>
      <c r="F2967" s="0" t="s">
        <v>28616</v>
      </c>
      <c r="G2967" s="0" t="s">
        <v>28764</v>
      </c>
      <c r="H2967" s="0" t="s">
        <v>28765</v>
      </c>
      <c r="I2967" s="56" t="n">
        <v>0.509722222222222</v>
      </c>
      <c r="J2967" s="56" t="n">
        <v>0.516666666666667</v>
      </c>
      <c r="K2967" s="57" t="n">
        <v>46205.4804861111</v>
      </c>
      <c r="L2967" s="57" t="n">
        <v>46205.4935416667</v>
      </c>
      <c r="M2967" s="0" t="s">
        <v>28463</v>
      </c>
      <c r="N2967" s="56" t="n">
        <v>0.00694444444444444</v>
      </c>
      <c r="O2967" s="56" t="n">
        <v>0.0130555555555556</v>
      </c>
      <c r="P2967" s="56" t="n">
        <v>0.0229166666666667</v>
      </c>
      <c r="Q2967" s="56" t="n">
        <v>0</v>
      </c>
      <c r="R2967" s="0" t="n">
        <v>-23.516194</v>
      </c>
      <c r="S2967" s="0" t="n">
        <v>-46.752438</v>
      </c>
      <c r="T2967" s="0" t="n">
        <v>-23.516015</v>
      </c>
      <c r="U2967" s="0" t="n">
        <v>-46.7526</v>
      </c>
      <c r="V2967" s="0" t="n">
        <v>1</v>
      </c>
      <c r="W2967" s="0" t="n">
        <v>0</v>
      </c>
      <c r="X2967" s="0" t="n">
        <v>0</v>
      </c>
      <c r="Y2967" s="0" t="n">
        <v>0</v>
      </c>
      <c r="Z2967" s="0" t="s">
        <v>7895</v>
      </c>
      <c r="AA2967" s="0"/>
      <c r="AB2967" s="0"/>
      <c r="AC2967" s="56" t="n">
        <v>0.333333333333333</v>
      </c>
      <c r="AD2967" s="56" t="n">
        <v>0.75</v>
      </c>
      <c r="AE2967" s="56" t="n">
        <v>0.999305555555556</v>
      </c>
      <c r="AF2967" s="56" t="n">
        <v>0.999305555555556</v>
      </c>
      <c r="AG2967" s="0"/>
      <c r="AH2967" s="0"/>
      <c r="AI2967" s="0" t="s">
        <v>28766</v>
      </c>
      <c r="AJ2967" s="0" t="s">
        <v>16051</v>
      </c>
      <c r="AK2967" s="0" t="s">
        <v>28767</v>
      </c>
      <c r="AL2967" s="0"/>
      <c r="AM2967" s="0" t="s">
        <v>28621</v>
      </c>
      <c r="AN2967" s="0" t="n">
        <v>95907</v>
      </c>
      <c r="AO2967" s="0" t="s">
        <v>7897</v>
      </c>
      <c r="AP2967" s="58" t="s">
        <v>28768</v>
      </c>
      <c r="AQ2967" s="0"/>
      <c r="AR2967" s="58" t="s">
        <v>28769</v>
      </c>
      <c r="AS2967" s="58" t="s">
        <v>28770</v>
      </c>
      <c r="AT2967" s="0"/>
    </row>
    <row r="2968" customFormat="false" ht="15" hidden="false" customHeight="false" outlineLevel="0" collapsed="false">
      <c r="A2968" s="0" t="s">
        <v>28771</v>
      </c>
      <c r="B2968" s="0" t="n">
        <v>79001</v>
      </c>
      <c r="C2968" s="55" t="n">
        <v>46210</v>
      </c>
      <c r="D2968" s="0" t="s">
        <v>28463</v>
      </c>
      <c r="E2968" s="0"/>
      <c r="F2968" s="0" t="s">
        <v>28616</v>
      </c>
      <c r="G2968" s="0" t="s">
        <v>28772</v>
      </c>
      <c r="H2968" s="0" t="s">
        <v>28773</v>
      </c>
      <c r="I2968" s="56" t="n">
        <v>0.51875</v>
      </c>
      <c r="J2968" s="56" t="n">
        <v>0.525694444444445</v>
      </c>
      <c r="K2968" s="57" t="n">
        <v>46205.5025</v>
      </c>
      <c r="L2968" s="57" t="n">
        <v>46205.5065509259</v>
      </c>
      <c r="M2968" s="0" t="s">
        <v>28463</v>
      </c>
      <c r="N2968" s="56" t="n">
        <v>0.00694444444444444</v>
      </c>
      <c r="O2968" s="56" t="n">
        <v>0.00405092592592593</v>
      </c>
      <c r="P2968" s="56" t="n">
        <v>0.01875</v>
      </c>
      <c r="Q2968" s="56" t="n">
        <v>0</v>
      </c>
      <c r="R2968" s="0" t="n">
        <v>-23.518814</v>
      </c>
      <c r="S2968" s="0" t="n">
        <v>-46.749511</v>
      </c>
      <c r="T2968" s="0" t="n">
        <v>-23.520267</v>
      </c>
      <c r="U2968" s="0" t="n">
        <v>-46.748302</v>
      </c>
      <c r="V2968" s="0" t="n">
        <v>1</v>
      </c>
      <c r="W2968" s="0" t="n">
        <v>0</v>
      </c>
      <c r="X2968" s="0" t="n">
        <v>0</v>
      </c>
      <c r="Y2968" s="0" t="n">
        <v>0</v>
      </c>
      <c r="Z2968" s="0" t="s">
        <v>8124</v>
      </c>
      <c r="AA2968" s="0"/>
      <c r="AB2968" s="0" t="s">
        <v>21</v>
      </c>
      <c r="AC2968" s="56" t="n">
        <v>0.333333333333333</v>
      </c>
      <c r="AD2968" s="56" t="n">
        <v>0.75</v>
      </c>
      <c r="AE2968" s="56" t="n">
        <v>0.999305555555556</v>
      </c>
      <c r="AF2968" s="56" t="n">
        <v>0.999305555555556</v>
      </c>
      <c r="AG2968" s="0"/>
      <c r="AH2968" s="0"/>
      <c r="AI2968" s="0" t="s">
        <v>28774</v>
      </c>
      <c r="AJ2968" s="0" t="s">
        <v>16051</v>
      </c>
      <c r="AK2968" s="0" t="s">
        <v>28775</v>
      </c>
      <c r="AL2968" s="0"/>
      <c r="AM2968" s="0" t="s">
        <v>28621</v>
      </c>
      <c r="AN2968" s="0" t="n">
        <v>95907</v>
      </c>
      <c r="AO2968" s="0" t="s">
        <v>7897</v>
      </c>
      <c r="AP2968" s="0"/>
      <c r="AQ2968" s="0"/>
      <c r="AR2968" s="58" t="s">
        <v>28776</v>
      </c>
      <c r="AS2968" s="0"/>
      <c r="AT2968" s="0"/>
    </row>
    <row r="2969" customFormat="false" ht="15" hidden="false" customHeight="false" outlineLevel="0" collapsed="false">
      <c r="A2969" s="0" t="s">
        <v>28777</v>
      </c>
      <c r="B2969" s="0" t="n">
        <v>78990</v>
      </c>
      <c r="C2969" s="55" t="n">
        <v>46210</v>
      </c>
      <c r="D2969" s="0" t="s">
        <v>28463</v>
      </c>
      <c r="E2969" s="0"/>
      <c r="F2969" s="0" t="s">
        <v>28616</v>
      </c>
      <c r="G2969" s="0" t="s">
        <v>28778</v>
      </c>
      <c r="H2969" s="0" t="s">
        <v>28779</v>
      </c>
      <c r="I2969" s="56" t="n">
        <v>0.528472222222222</v>
      </c>
      <c r="J2969" s="56" t="n">
        <v>0.535416666666667</v>
      </c>
      <c r="K2969" s="57"/>
      <c r="L2969" s="57" t="n">
        <v>46205.5125925926</v>
      </c>
      <c r="M2969" s="0" t="s">
        <v>28463</v>
      </c>
      <c r="N2969" s="56" t="n">
        <v>0.00694444444444444</v>
      </c>
      <c r="O2969" s="56" t="n">
        <v>0</v>
      </c>
      <c r="P2969" s="56" t="n">
        <v>0.0222222222222222</v>
      </c>
      <c r="Q2969" s="56" t="n">
        <v>0</v>
      </c>
      <c r="R2969" s="0" t="n">
        <v>-23.514503</v>
      </c>
      <c r="S2969" s="0" t="n">
        <v>-46.746305</v>
      </c>
      <c r="T2969" s="0" t="n">
        <v>-23.518512</v>
      </c>
      <c r="U2969" s="0" t="n">
        <v>-46.744071</v>
      </c>
      <c r="V2969" s="0" t="n">
        <v>1</v>
      </c>
      <c r="W2969" s="0" t="n">
        <v>0</v>
      </c>
      <c r="X2969" s="0" t="n">
        <v>0</v>
      </c>
      <c r="Y2969" s="0" t="n">
        <v>0</v>
      </c>
      <c r="Z2969" s="0" t="s">
        <v>7895</v>
      </c>
      <c r="AA2969" s="0"/>
      <c r="AB2969" s="0"/>
      <c r="AC2969" s="56" t="n">
        <v>0.333333333333333</v>
      </c>
      <c r="AD2969" s="56" t="n">
        <v>0.75</v>
      </c>
      <c r="AE2969" s="56" t="n">
        <v>0.999305555555556</v>
      </c>
      <c r="AF2969" s="56" t="n">
        <v>0.999305555555556</v>
      </c>
      <c r="AG2969" s="0"/>
      <c r="AH2969" s="0"/>
      <c r="AI2969" s="0" t="s">
        <v>28780</v>
      </c>
      <c r="AJ2969" s="0" t="s">
        <v>16051</v>
      </c>
      <c r="AK2969" s="0" t="s">
        <v>28781</v>
      </c>
      <c r="AL2969" s="0"/>
      <c r="AM2969" s="0" t="s">
        <v>28621</v>
      </c>
      <c r="AN2969" s="0" t="n">
        <v>95907</v>
      </c>
      <c r="AO2969" s="0" t="s">
        <v>7897</v>
      </c>
      <c r="AP2969" s="58" t="s">
        <v>28782</v>
      </c>
      <c r="AQ2969" s="0"/>
      <c r="AR2969" s="58" t="s">
        <v>28783</v>
      </c>
      <c r="AS2969" s="58" t="s">
        <v>28784</v>
      </c>
      <c r="AT2969" s="0"/>
    </row>
    <row r="2970" customFormat="false" ht="15" hidden="false" customHeight="false" outlineLevel="0" collapsed="false">
      <c r="A2970" s="0" t="s">
        <v>28785</v>
      </c>
      <c r="B2970" s="0" t="n">
        <v>79009</v>
      </c>
      <c r="C2970" s="55" t="n">
        <v>46210</v>
      </c>
      <c r="D2970" s="0" t="s">
        <v>28463</v>
      </c>
      <c r="E2970" s="0"/>
      <c r="F2970" s="0" t="s">
        <v>28616</v>
      </c>
      <c r="G2970" s="0" t="s">
        <v>28786</v>
      </c>
      <c r="H2970" s="0" t="s">
        <v>28787</v>
      </c>
      <c r="I2970" s="56" t="n">
        <v>0.540972222222222</v>
      </c>
      <c r="J2970" s="56" t="n">
        <v>0.547916666666667</v>
      </c>
      <c r="K2970" s="57" t="n">
        <v>46205.4745717593</v>
      </c>
      <c r="L2970" s="57" t="n">
        <v>46205.4775462963</v>
      </c>
      <c r="M2970" s="0" t="s">
        <v>28463</v>
      </c>
      <c r="N2970" s="56" t="n">
        <v>0.00694444444444444</v>
      </c>
      <c r="O2970" s="56" t="n">
        <v>0.00297453703703704</v>
      </c>
      <c r="P2970" s="56" t="n">
        <v>0.0701388888888889</v>
      </c>
      <c r="Q2970" s="56" t="n">
        <v>0</v>
      </c>
      <c r="R2970" s="0" t="n">
        <v>-23.507968</v>
      </c>
      <c r="S2970" s="0" t="n">
        <v>-46.747813</v>
      </c>
      <c r="T2970" s="0" t="n">
        <v>-23.510021</v>
      </c>
      <c r="U2970" s="0" t="n">
        <v>-46.7478</v>
      </c>
      <c r="V2970" s="0" t="n">
        <v>1</v>
      </c>
      <c r="W2970" s="0" t="n">
        <v>0</v>
      </c>
      <c r="X2970" s="0" t="n">
        <v>0</v>
      </c>
      <c r="Y2970" s="0" t="n">
        <v>0</v>
      </c>
      <c r="Z2970" s="0" t="s">
        <v>7895</v>
      </c>
      <c r="AA2970" s="0"/>
      <c r="AB2970" s="0"/>
      <c r="AC2970" s="56" t="n">
        <v>0.333333333333333</v>
      </c>
      <c r="AD2970" s="56" t="n">
        <v>0.75</v>
      </c>
      <c r="AE2970" s="56" t="n">
        <v>0.999305555555556</v>
      </c>
      <c r="AF2970" s="56" t="n">
        <v>0.999305555555556</v>
      </c>
      <c r="AG2970" s="0"/>
      <c r="AH2970" s="0"/>
      <c r="AI2970" s="0" t="s">
        <v>28788</v>
      </c>
      <c r="AJ2970" s="0" t="s">
        <v>16051</v>
      </c>
      <c r="AK2970" s="0" t="s">
        <v>28789</v>
      </c>
      <c r="AL2970" s="0"/>
      <c r="AM2970" s="0" t="s">
        <v>28621</v>
      </c>
      <c r="AN2970" s="0" t="n">
        <v>95907</v>
      </c>
      <c r="AO2970" s="0" t="s">
        <v>7897</v>
      </c>
      <c r="AP2970" s="58" t="s">
        <v>28790</v>
      </c>
      <c r="AQ2970" s="0"/>
      <c r="AR2970" s="58" t="s">
        <v>28791</v>
      </c>
      <c r="AS2970" s="58" t="s">
        <v>28792</v>
      </c>
      <c r="AT2970" s="0"/>
    </row>
    <row r="2971" customFormat="false" ht="15" hidden="false" customHeight="false" outlineLevel="0" collapsed="false">
      <c r="A2971" s="0" t="s">
        <v>28793</v>
      </c>
      <c r="B2971" s="0" t="n">
        <v>78726</v>
      </c>
      <c r="C2971" s="55" t="n">
        <v>46210</v>
      </c>
      <c r="D2971" s="0" t="s">
        <v>28463</v>
      </c>
      <c r="E2971" s="0"/>
      <c r="F2971" s="0" t="s">
        <v>28616</v>
      </c>
      <c r="G2971" s="0" t="s">
        <v>28794</v>
      </c>
      <c r="H2971" s="0" t="s">
        <v>28795</v>
      </c>
      <c r="I2971" s="56" t="n">
        <v>0.55</v>
      </c>
      <c r="J2971" s="56" t="n">
        <v>0.556944444444445</v>
      </c>
      <c r="K2971" s="57"/>
      <c r="L2971" s="57" t="n">
        <v>46206.6243055556</v>
      </c>
      <c r="M2971" s="0" t="s">
        <v>28463</v>
      </c>
      <c r="N2971" s="56" t="n">
        <v>0.00694444444444444</v>
      </c>
      <c r="O2971" s="56" t="n">
        <v>0</v>
      </c>
      <c r="P2971" s="56" t="n">
        <v>0.932638888888889</v>
      </c>
      <c r="Q2971" s="56" t="n">
        <v>0</v>
      </c>
      <c r="R2971" s="0" t="n">
        <v>-23.503507</v>
      </c>
      <c r="S2971" s="0" t="n">
        <v>-46.747567</v>
      </c>
      <c r="T2971" s="0" t="n">
        <v>-23.50531</v>
      </c>
      <c r="U2971" s="0" t="n">
        <v>-46.747613</v>
      </c>
      <c r="V2971" s="0" t="n">
        <v>1</v>
      </c>
      <c r="W2971" s="0" t="n">
        <v>0</v>
      </c>
      <c r="X2971" s="0" t="n">
        <v>0</v>
      </c>
      <c r="Y2971" s="0" t="n">
        <v>0</v>
      </c>
      <c r="Z2971" s="0" t="s">
        <v>7895</v>
      </c>
      <c r="AA2971" s="0"/>
      <c r="AB2971" s="0"/>
      <c r="AC2971" s="56" t="n">
        <v>0.333333333333333</v>
      </c>
      <c r="AD2971" s="56" t="n">
        <v>0.75</v>
      </c>
      <c r="AE2971" s="56" t="n">
        <v>0.999305555555556</v>
      </c>
      <c r="AF2971" s="56" t="n">
        <v>0.999305555555556</v>
      </c>
      <c r="AG2971" s="0"/>
      <c r="AH2971" s="0"/>
      <c r="AI2971" s="0" t="s">
        <v>28796</v>
      </c>
      <c r="AJ2971" s="0" t="s">
        <v>22311</v>
      </c>
      <c r="AK2971" s="0" t="s">
        <v>28797</v>
      </c>
      <c r="AL2971" s="0"/>
      <c r="AM2971" s="0" t="s">
        <v>28621</v>
      </c>
      <c r="AN2971" s="0" t="n">
        <v>95907</v>
      </c>
      <c r="AO2971" s="0" t="s">
        <v>7897</v>
      </c>
      <c r="AP2971" s="58" t="s">
        <v>28798</v>
      </c>
      <c r="AQ2971" s="0"/>
      <c r="AR2971" s="58" t="s">
        <v>28799</v>
      </c>
      <c r="AS2971" s="58" t="s">
        <v>28800</v>
      </c>
      <c r="AT2971" s="0"/>
    </row>
    <row r="2972" customFormat="false" ht="15" hidden="false" customHeight="false" outlineLevel="0" collapsed="false">
      <c r="A2972" s="0" t="s">
        <v>28801</v>
      </c>
      <c r="B2972" s="0" t="n">
        <v>78708</v>
      </c>
      <c r="C2972" s="55" t="n">
        <v>46210</v>
      </c>
      <c r="D2972" s="0" t="s">
        <v>28463</v>
      </c>
      <c r="E2972" s="0"/>
      <c r="F2972" s="0" t="s">
        <v>28616</v>
      </c>
      <c r="G2972" s="0" t="s">
        <v>28802</v>
      </c>
      <c r="H2972" s="0" t="s">
        <v>28803</v>
      </c>
      <c r="I2972" s="56" t="n">
        <v>0.561111111111111</v>
      </c>
      <c r="J2972" s="56" t="n">
        <v>0.568055555555556</v>
      </c>
      <c r="K2972" s="57" t="n">
        <v>46205.3636574074</v>
      </c>
      <c r="L2972" s="57" t="n">
        <v>46205.3686342593</v>
      </c>
      <c r="M2972" s="0" t="s">
        <v>28463</v>
      </c>
      <c r="N2972" s="56" t="n">
        <v>0.00694444444444444</v>
      </c>
      <c r="O2972" s="56" t="n">
        <v>0.00497685185185185</v>
      </c>
      <c r="P2972" s="56" t="n">
        <v>0.199305555555556</v>
      </c>
      <c r="Q2972" s="56" t="n">
        <v>0</v>
      </c>
      <c r="R2972" s="0" t="n">
        <v>-23.487244</v>
      </c>
      <c r="S2972" s="0" t="n">
        <v>-46.744203</v>
      </c>
      <c r="T2972" s="0" t="n">
        <v>-23.485421</v>
      </c>
      <c r="U2972" s="0" t="n">
        <v>-46.74494</v>
      </c>
      <c r="V2972" s="0" t="n">
        <v>1</v>
      </c>
      <c r="W2972" s="0" t="n">
        <v>0</v>
      </c>
      <c r="X2972" s="0" t="n">
        <v>0</v>
      </c>
      <c r="Y2972" s="0" t="n">
        <v>0</v>
      </c>
      <c r="Z2972" s="0" t="s">
        <v>7895</v>
      </c>
      <c r="AA2972" s="0"/>
      <c r="AB2972" s="0"/>
      <c r="AC2972" s="56" t="n">
        <v>0.333333333333333</v>
      </c>
      <c r="AD2972" s="56" t="n">
        <v>0.75</v>
      </c>
      <c r="AE2972" s="56" t="n">
        <v>0.999305555555556</v>
      </c>
      <c r="AF2972" s="56" t="n">
        <v>0.999305555555556</v>
      </c>
      <c r="AG2972" s="0"/>
      <c r="AH2972" s="0"/>
      <c r="AI2972" s="0" t="s">
        <v>28804</v>
      </c>
      <c r="AJ2972" s="0" t="s">
        <v>22311</v>
      </c>
      <c r="AK2972" s="0" t="s">
        <v>28805</v>
      </c>
      <c r="AL2972" s="0"/>
      <c r="AM2972" s="0" t="s">
        <v>28621</v>
      </c>
      <c r="AN2972" s="0" t="n">
        <v>95907</v>
      </c>
      <c r="AO2972" s="0" t="s">
        <v>7897</v>
      </c>
      <c r="AP2972" s="58" t="s">
        <v>28806</v>
      </c>
      <c r="AQ2972" s="0"/>
      <c r="AR2972" s="58" t="s">
        <v>28807</v>
      </c>
      <c r="AS2972" s="58" t="s">
        <v>28808</v>
      </c>
      <c r="AT2972" s="0"/>
    </row>
    <row r="2973" customFormat="false" ht="15" hidden="false" customHeight="false" outlineLevel="0" collapsed="false">
      <c r="A2973" s="0" t="s">
        <v>28809</v>
      </c>
      <c r="B2973" s="0" t="n">
        <v>78710</v>
      </c>
      <c r="C2973" s="55" t="n">
        <v>46210</v>
      </c>
      <c r="D2973" s="0" t="s">
        <v>28463</v>
      </c>
      <c r="E2973" s="0"/>
      <c r="F2973" s="0" t="s">
        <v>28616</v>
      </c>
      <c r="G2973" s="0" t="s">
        <v>28810</v>
      </c>
      <c r="H2973" s="0" t="s">
        <v>28811</v>
      </c>
      <c r="I2973" s="56" t="n">
        <v>0.571527777777778</v>
      </c>
      <c r="J2973" s="56" t="n">
        <v>0.578472222222222</v>
      </c>
      <c r="K2973" s="57" t="n">
        <v>46205.3588773148</v>
      </c>
      <c r="L2973" s="57" t="n">
        <v>46205.3615625</v>
      </c>
      <c r="M2973" s="0" t="s">
        <v>28463</v>
      </c>
      <c r="N2973" s="56" t="n">
        <v>0.00694444444444444</v>
      </c>
      <c r="O2973" s="56" t="n">
        <v>0.00268518518518519</v>
      </c>
      <c r="P2973" s="56" t="n">
        <v>0.216666666666667</v>
      </c>
      <c r="Q2973" s="56" t="n">
        <v>0</v>
      </c>
      <c r="R2973" s="0" t="n">
        <v>-23.484336</v>
      </c>
      <c r="S2973" s="0" t="n">
        <v>-46.75071</v>
      </c>
      <c r="T2973" s="0" t="n">
        <v>-23.483308</v>
      </c>
      <c r="U2973" s="0" t="n">
        <v>-46.750689</v>
      </c>
      <c r="V2973" s="0" t="n">
        <v>1</v>
      </c>
      <c r="W2973" s="0" t="n">
        <v>0</v>
      </c>
      <c r="X2973" s="0" t="n">
        <v>0</v>
      </c>
      <c r="Y2973" s="0" t="n">
        <v>0</v>
      </c>
      <c r="Z2973" s="0" t="s">
        <v>7895</v>
      </c>
      <c r="AA2973" s="0"/>
      <c r="AB2973" s="0"/>
      <c r="AC2973" s="56" t="n">
        <v>0.333333333333333</v>
      </c>
      <c r="AD2973" s="56" t="n">
        <v>0.75</v>
      </c>
      <c r="AE2973" s="56" t="n">
        <v>0.999305555555556</v>
      </c>
      <c r="AF2973" s="56" t="n">
        <v>0.999305555555556</v>
      </c>
      <c r="AG2973" s="0"/>
      <c r="AH2973" s="0"/>
      <c r="AI2973" s="0" t="s">
        <v>28812</v>
      </c>
      <c r="AJ2973" s="0" t="s">
        <v>22311</v>
      </c>
      <c r="AK2973" s="0" t="s">
        <v>28813</v>
      </c>
      <c r="AL2973" s="0"/>
      <c r="AM2973" s="0" t="s">
        <v>28621</v>
      </c>
      <c r="AN2973" s="0" t="n">
        <v>95907</v>
      </c>
      <c r="AO2973" s="0" t="s">
        <v>7897</v>
      </c>
      <c r="AP2973" s="58" t="s">
        <v>28814</v>
      </c>
      <c r="AQ2973" s="0"/>
      <c r="AR2973" s="58" t="s">
        <v>28815</v>
      </c>
      <c r="AS2973" s="58" t="s">
        <v>28816</v>
      </c>
      <c r="AT2973" s="0"/>
    </row>
    <row r="2974" customFormat="false" ht="15" hidden="false" customHeight="false" outlineLevel="0" collapsed="false">
      <c r="A2974" s="0" t="s">
        <v>28817</v>
      </c>
      <c r="B2974" s="0" t="n">
        <v>78711</v>
      </c>
      <c r="C2974" s="55" t="n">
        <v>46210</v>
      </c>
      <c r="D2974" s="0" t="s">
        <v>28463</v>
      </c>
      <c r="E2974" s="0"/>
      <c r="F2974" s="0" t="s">
        <v>28616</v>
      </c>
      <c r="G2974" s="0" t="s">
        <v>28818</v>
      </c>
      <c r="H2974" s="0" t="s">
        <v>28819</v>
      </c>
      <c r="I2974" s="56" t="n">
        <v>0.579861111111111</v>
      </c>
      <c r="J2974" s="56" t="n">
        <v>0.586805555555556</v>
      </c>
      <c r="K2974" s="57" t="n">
        <v>46205.3502199074</v>
      </c>
      <c r="L2974" s="57" t="n">
        <v>46205.3574884259</v>
      </c>
      <c r="M2974" s="0" t="s">
        <v>28463</v>
      </c>
      <c r="N2974" s="56" t="n">
        <v>0.00694444444444444</v>
      </c>
      <c r="O2974" s="56" t="n">
        <v>0.00726851851851852</v>
      </c>
      <c r="P2974" s="56" t="n">
        <v>0.229166666666667</v>
      </c>
      <c r="Q2974" s="56" t="n">
        <v>0</v>
      </c>
      <c r="R2974" s="0" t="n">
        <v>-23.483017</v>
      </c>
      <c r="S2974" s="0" t="n">
        <v>-46.754277</v>
      </c>
      <c r="T2974" s="0" t="n">
        <v>-23.481303</v>
      </c>
      <c r="U2974" s="0" t="n">
        <v>-46.753755</v>
      </c>
      <c r="V2974" s="0" t="n">
        <v>1</v>
      </c>
      <c r="W2974" s="0" t="n">
        <v>0</v>
      </c>
      <c r="X2974" s="0" t="n">
        <v>0</v>
      </c>
      <c r="Y2974" s="0" t="n">
        <v>0</v>
      </c>
      <c r="Z2974" s="0" t="s">
        <v>7895</v>
      </c>
      <c r="AA2974" s="0"/>
      <c r="AB2974" s="0"/>
      <c r="AC2974" s="56" t="n">
        <v>0.333333333333333</v>
      </c>
      <c r="AD2974" s="56" t="n">
        <v>0.75</v>
      </c>
      <c r="AE2974" s="56" t="n">
        <v>0.999305555555556</v>
      </c>
      <c r="AF2974" s="56" t="n">
        <v>0.999305555555556</v>
      </c>
      <c r="AG2974" s="0"/>
      <c r="AH2974" s="0"/>
      <c r="AI2974" s="0" t="s">
        <v>28820</v>
      </c>
      <c r="AJ2974" s="0" t="s">
        <v>22311</v>
      </c>
      <c r="AK2974" s="0" t="s">
        <v>28821</v>
      </c>
      <c r="AL2974" s="0"/>
      <c r="AM2974" s="0" t="s">
        <v>28621</v>
      </c>
      <c r="AN2974" s="0" t="n">
        <v>95907</v>
      </c>
      <c r="AO2974" s="0" t="s">
        <v>7897</v>
      </c>
      <c r="AP2974" s="58" t="s">
        <v>28822</v>
      </c>
      <c r="AQ2974" s="0"/>
      <c r="AR2974" s="58" t="s">
        <v>28823</v>
      </c>
      <c r="AS2974" s="58" t="s">
        <v>28824</v>
      </c>
      <c r="AT2974" s="0"/>
    </row>
    <row r="2975" customFormat="false" ht="15" hidden="false" customHeight="false" outlineLevel="0" collapsed="false">
      <c r="A2975" s="0" t="s">
        <v>28825</v>
      </c>
      <c r="B2975" s="0" t="n">
        <v>78720</v>
      </c>
      <c r="C2975" s="55" t="n">
        <v>46210</v>
      </c>
      <c r="D2975" s="0" t="s">
        <v>28463</v>
      </c>
      <c r="E2975" s="0"/>
      <c r="F2975" s="0" t="s">
        <v>28616</v>
      </c>
      <c r="G2975" s="0" t="s">
        <v>28826</v>
      </c>
      <c r="H2975" s="0" t="s">
        <v>28827</v>
      </c>
      <c r="I2975" s="56" t="n">
        <v>0.5875</v>
      </c>
      <c r="J2975" s="56" t="n">
        <v>0.594444444444444</v>
      </c>
      <c r="K2975" s="57" t="n">
        <v>46205.3462615741</v>
      </c>
      <c r="L2975" s="57" t="n">
        <v>46205.3490740741</v>
      </c>
      <c r="M2975" s="0" t="s">
        <v>28463</v>
      </c>
      <c r="N2975" s="56" t="n">
        <v>0.00694444444444444</v>
      </c>
      <c r="O2975" s="56" t="n">
        <v>0.0028125</v>
      </c>
      <c r="P2975" s="56" t="n">
        <v>0.245138888888889</v>
      </c>
      <c r="Q2975" s="56" t="n">
        <v>0</v>
      </c>
      <c r="R2975" s="0" t="n">
        <v>-23.483088</v>
      </c>
      <c r="S2975" s="0" t="n">
        <v>-46.755633</v>
      </c>
      <c r="T2975" s="0" t="n">
        <v>-23.482075</v>
      </c>
      <c r="U2975" s="0" t="n">
        <v>-46.757963</v>
      </c>
      <c r="V2975" s="0" t="n">
        <v>1</v>
      </c>
      <c r="W2975" s="0" t="n">
        <v>0</v>
      </c>
      <c r="X2975" s="0" t="n">
        <v>0</v>
      </c>
      <c r="Y2975" s="0" t="n">
        <v>0</v>
      </c>
      <c r="Z2975" s="0" t="s">
        <v>7895</v>
      </c>
      <c r="AA2975" s="0"/>
      <c r="AB2975" s="0"/>
      <c r="AC2975" s="56" t="n">
        <v>0.333333333333333</v>
      </c>
      <c r="AD2975" s="56" t="n">
        <v>0.75</v>
      </c>
      <c r="AE2975" s="56" t="n">
        <v>0.999305555555556</v>
      </c>
      <c r="AF2975" s="56" t="n">
        <v>0.999305555555556</v>
      </c>
      <c r="AG2975" s="0"/>
      <c r="AH2975" s="0"/>
      <c r="AI2975" s="0" t="s">
        <v>28828</v>
      </c>
      <c r="AJ2975" s="0" t="s">
        <v>22311</v>
      </c>
      <c r="AK2975" s="0" t="s">
        <v>28829</v>
      </c>
      <c r="AL2975" s="0"/>
      <c r="AM2975" s="0" t="s">
        <v>28621</v>
      </c>
      <c r="AN2975" s="0" t="n">
        <v>95907</v>
      </c>
      <c r="AO2975" s="0" t="s">
        <v>7897</v>
      </c>
      <c r="AP2975" s="58" t="s">
        <v>28830</v>
      </c>
      <c r="AQ2975" s="0"/>
      <c r="AR2975" s="58" t="s">
        <v>28831</v>
      </c>
      <c r="AS2975" s="58" t="s">
        <v>28832</v>
      </c>
      <c r="AT2975" s="0"/>
    </row>
    <row r="2976" customFormat="false" ht="15" hidden="false" customHeight="false" outlineLevel="0" collapsed="false">
      <c r="A2976" s="0" t="s">
        <v>28833</v>
      </c>
      <c r="B2976" s="0" t="n">
        <v>78853</v>
      </c>
      <c r="C2976" s="55" t="n">
        <v>46210</v>
      </c>
      <c r="D2976" s="0" t="s">
        <v>28463</v>
      </c>
      <c r="E2976" s="0"/>
      <c r="F2976" s="0" t="s">
        <v>28834</v>
      </c>
      <c r="G2976" s="0" t="s">
        <v>28835</v>
      </c>
      <c r="H2976" s="0" t="s">
        <v>28836</v>
      </c>
      <c r="I2976" s="56" t="n">
        <v>0.354861111111111</v>
      </c>
      <c r="J2976" s="56" t="n">
        <v>0.361805555555556</v>
      </c>
      <c r="K2976" s="57"/>
      <c r="L2976" s="57" t="n">
        <v>46206.5699884259</v>
      </c>
      <c r="M2976" s="0" t="s">
        <v>28463</v>
      </c>
      <c r="N2976" s="56" t="n">
        <v>0.00694444444444444</v>
      </c>
      <c r="O2976" s="56" t="n">
        <v>0</v>
      </c>
      <c r="P2976" s="56" t="n">
        <v>0.791666666666667</v>
      </c>
      <c r="Q2976" s="56" t="n">
        <v>0</v>
      </c>
      <c r="R2976" s="0" t="n">
        <v>-23.512259</v>
      </c>
      <c r="S2976" s="0" t="n">
        <v>-46.690273</v>
      </c>
      <c r="T2976" s="0" t="n">
        <v>-23.512695</v>
      </c>
      <c r="U2976" s="0" t="n">
        <v>-46.687002</v>
      </c>
      <c r="V2976" s="0" t="n">
        <v>1</v>
      </c>
      <c r="W2976" s="0" t="n">
        <v>0</v>
      </c>
      <c r="X2976" s="0" t="n">
        <v>0</v>
      </c>
      <c r="Y2976" s="0" t="n">
        <v>0</v>
      </c>
      <c r="Z2976" s="0" t="s">
        <v>7895</v>
      </c>
      <c r="AA2976" s="0"/>
      <c r="AB2976" s="0"/>
      <c r="AC2976" s="56" t="n">
        <v>0.333333333333333</v>
      </c>
      <c r="AD2976" s="56" t="n">
        <v>0.75</v>
      </c>
      <c r="AE2976" s="56" t="n">
        <v>0.999305555555556</v>
      </c>
      <c r="AF2976" s="56" t="n">
        <v>0.999305555555556</v>
      </c>
      <c r="AG2976" s="0"/>
      <c r="AH2976" s="0"/>
      <c r="AI2976" s="0" t="s">
        <v>28837</v>
      </c>
      <c r="AJ2976" s="0" t="s">
        <v>16105</v>
      </c>
      <c r="AK2976" s="0" t="s">
        <v>28838</v>
      </c>
      <c r="AL2976" s="0"/>
      <c r="AM2976" s="0" t="s">
        <v>28839</v>
      </c>
      <c r="AN2976" s="0" t="n">
        <v>95907</v>
      </c>
      <c r="AO2976" s="0" t="s">
        <v>7897</v>
      </c>
      <c r="AP2976" s="58" t="s">
        <v>28840</v>
      </c>
      <c r="AQ2976" s="0"/>
      <c r="AR2976" s="58" t="s">
        <v>28841</v>
      </c>
      <c r="AS2976" s="58" t="s">
        <v>28842</v>
      </c>
      <c r="AT2976" s="0"/>
    </row>
    <row r="2977" customFormat="false" ht="15" hidden="false" customHeight="false" outlineLevel="0" collapsed="false">
      <c r="A2977" s="0" t="s">
        <v>28843</v>
      </c>
      <c r="B2977" s="0" t="n">
        <v>78882</v>
      </c>
      <c r="C2977" s="55" t="n">
        <v>46210</v>
      </c>
      <c r="D2977" s="0" t="s">
        <v>28463</v>
      </c>
      <c r="E2977" s="0"/>
      <c r="F2977" s="0" t="s">
        <v>28834</v>
      </c>
      <c r="G2977" s="0" t="s">
        <v>28844</v>
      </c>
      <c r="H2977" s="0" t="s">
        <v>28845</v>
      </c>
      <c r="I2977" s="56" t="n">
        <v>0.365972222222222</v>
      </c>
      <c r="J2977" s="56" t="n">
        <v>0.372916666666667</v>
      </c>
      <c r="K2977" s="57"/>
      <c r="L2977" s="57" t="n">
        <v>46206.5794212963</v>
      </c>
      <c r="M2977" s="0" t="s">
        <v>28463</v>
      </c>
      <c r="N2977" s="56" t="n">
        <v>0.00694444444444444</v>
      </c>
      <c r="O2977" s="56" t="n">
        <v>0</v>
      </c>
      <c r="P2977" s="56" t="n">
        <v>0.793055555555556</v>
      </c>
      <c r="Q2977" s="56" t="n">
        <v>0</v>
      </c>
      <c r="R2977" s="0" t="n">
        <v>-23.513893</v>
      </c>
      <c r="S2977" s="0" t="n">
        <v>-46.686504</v>
      </c>
      <c r="T2977" s="0" t="n">
        <v>-23.512657</v>
      </c>
      <c r="U2977" s="0" t="n">
        <v>-46.686365</v>
      </c>
      <c r="V2977" s="0" t="n">
        <v>1</v>
      </c>
      <c r="W2977" s="0" t="n">
        <v>0</v>
      </c>
      <c r="X2977" s="0" t="n">
        <v>0</v>
      </c>
      <c r="Y2977" s="0" t="n">
        <v>0</v>
      </c>
      <c r="Z2977" s="0" t="s">
        <v>7895</v>
      </c>
      <c r="AA2977" s="0"/>
      <c r="AB2977" s="0"/>
      <c r="AC2977" s="56" t="n">
        <v>0.333333333333333</v>
      </c>
      <c r="AD2977" s="56" t="n">
        <v>0.75</v>
      </c>
      <c r="AE2977" s="56" t="n">
        <v>0.999305555555556</v>
      </c>
      <c r="AF2977" s="56" t="n">
        <v>0.999305555555556</v>
      </c>
      <c r="AG2977" s="0"/>
      <c r="AH2977" s="0"/>
      <c r="AI2977" s="0" t="s">
        <v>28846</v>
      </c>
      <c r="AJ2977" s="0" t="s">
        <v>16105</v>
      </c>
      <c r="AK2977" s="0" t="s">
        <v>28847</v>
      </c>
      <c r="AL2977" s="0"/>
      <c r="AM2977" s="0" t="s">
        <v>28839</v>
      </c>
      <c r="AN2977" s="0" t="n">
        <v>95907</v>
      </c>
      <c r="AO2977" s="0" t="s">
        <v>7897</v>
      </c>
      <c r="AP2977" s="58" t="s">
        <v>28848</v>
      </c>
      <c r="AQ2977" s="0"/>
      <c r="AR2977" s="58" t="s">
        <v>28849</v>
      </c>
      <c r="AS2977" s="58" t="s">
        <v>28850</v>
      </c>
      <c r="AT2977" s="0"/>
    </row>
    <row r="2978" customFormat="false" ht="15" hidden="false" customHeight="false" outlineLevel="0" collapsed="false">
      <c r="A2978" s="0" t="s">
        <v>28851</v>
      </c>
      <c r="B2978" s="0" t="n">
        <v>78884</v>
      </c>
      <c r="C2978" s="55" t="n">
        <v>46210</v>
      </c>
      <c r="D2978" s="0" t="s">
        <v>28463</v>
      </c>
      <c r="E2978" s="0"/>
      <c r="F2978" s="0" t="s">
        <v>28834</v>
      </c>
      <c r="G2978" s="0" t="s">
        <v>28852</v>
      </c>
      <c r="H2978" s="0" t="s">
        <v>28853</v>
      </c>
      <c r="I2978" s="56" t="n">
        <v>0.372916666666667</v>
      </c>
      <c r="J2978" s="56" t="n">
        <v>0.379861111111111</v>
      </c>
      <c r="K2978" s="57"/>
      <c r="L2978" s="57" t="n">
        <v>46206.5835069444</v>
      </c>
      <c r="M2978" s="0" t="s">
        <v>28463</v>
      </c>
      <c r="N2978" s="56" t="n">
        <v>0.00694444444444444</v>
      </c>
      <c r="O2978" s="56" t="n">
        <v>0</v>
      </c>
      <c r="P2978" s="56" t="n">
        <v>0.795833333333333</v>
      </c>
      <c r="Q2978" s="56" t="n">
        <v>0</v>
      </c>
      <c r="R2978" s="0" t="n">
        <v>-23.513893</v>
      </c>
      <c r="S2978" s="0" t="n">
        <v>-46.686504</v>
      </c>
      <c r="T2978" s="0" t="n">
        <v>-23.514234</v>
      </c>
      <c r="U2978" s="0" t="n">
        <v>-46.686219</v>
      </c>
      <c r="V2978" s="0" t="n">
        <v>1</v>
      </c>
      <c r="W2978" s="0" t="n">
        <v>0</v>
      </c>
      <c r="X2978" s="0" t="n">
        <v>0</v>
      </c>
      <c r="Y2978" s="0" t="n">
        <v>0</v>
      </c>
      <c r="Z2978" s="0" t="s">
        <v>7895</v>
      </c>
      <c r="AA2978" s="0"/>
      <c r="AB2978" s="0"/>
      <c r="AC2978" s="56" t="n">
        <v>0.333333333333333</v>
      </c>
      <c r="AD2978" s="56" t="n">
        <v>0.75</v>
      </c>
      <c r="AE2978" s="56" t="n">
        <v>0.999305555555556</v>
      </c>
      <c r="AF2978" s="56" t="n">
        <v>0.999305555555556</v>
      </c>
      <c r="AG2978" s="0"/>
      <c r="AH2978" s="0"/>
      <c r="AI2978" s="0"/>
      <c r="AJ2978" s="0" t="s">
        <v>16105</v>
      </c>
      <c r="AK2978" s="0"/>
      <c r="AL2978" s="0"/>
      <c r="AM2978" s="0" t="s">
        <v>28839</v>
      </c>
      <c r="AN2978" s="0" t="n">
        <v>95907</v>
      </c>
      <c r="AO2978" s="0" t="s">
        <v>7897</v>
      </c>
      <c r="AP2978" s="58" t="s">
        <v>28854</v>
      </c>
      <c r="AQ2978" s="0"/>
      <c r="AR2978" s="58" t="s">
        <v>28855</v>
      </c>
      <c r="AS2978" s="58" t="s">
        <v>28856</v>
      </c>
      <c r="AT2978" s="0"/>
    </row>
    <row r="2979" customFormat="false" ht="15" hidden="false" customHeight="false" outlineLevel="0" collapsed="false">
      <c r="A2979" s="0" t="s">
        <v>28857</v>
      </c>
      <c r="B2979" s="0" t="n">
        <v>78674</v>
      </c>
      <c r="C2979" s="55" t="n">
        <v>46210</v>
      </c>
      <c r="D2979" s="0" t="s">
        <v>28463</v>
      </c>
      <c r="E2979" s="0"/>
      <c r="F2979" s="0" t="s">
        <v>28834</v>
      </c>
      <c r="G2979" s="0" t="s">
        <v>28858</v>
      </c>
      <c r="H2979" s="0" t="s">
        <v>28859</v>
      </c>
      <c r="I2979" s="56" t="n">
        <v>0.386805555555556</v>
      </c>
      <c r="J2979" s="56" t="n">
        <v>0.39375</v>
      </c>
      <c r="K2979" s="57"/>
      <c r="L2979" s="57" t="n">
        <v>46206.3340277778</v>
      </c>
      <c r="M2979" s="0" t="s">
        <v>28463</v>
      </c>
      <c r="N2979" s="56" t="n">
        <v>0.00694444444444444</v>
      </c>
      <c r="O2979" s="56" t="n">
        <v>0</v>
      </c>
      <c r="P2979" s="56" t="n">
        <v>0.0597222222222222</v>
      </c>
      <c r="Q2979" s="56" t="n">
        <v>0</v>
      </c>
      <c r="R2979" s="0" t="n">
        <v>-23.504776</v>
      </c>
      <c r="S2979" s="0" t="n">
        <v>-46.693632</v>
      </c>
      <c r="T2979" s="0" t="n">
        <v>-23.497524</v>
      </c>
      <c r="U2979" s="0" t="n">
        <v>-46.691718</v>
      </c>
      <c r="V2979" s="0" t="n">
        <v>1</v>
      </c>
      <c r="W2979" s="0" t="n">
        <v>0</v>
      </c>
      <c r="X2979" s="0" t="n">
        <v>0</v>
      </c>
      <c r="Y2979" s="0" t="n">
        <v>0</v>
      </c>
      <c r="Z2979" s="0" t="s">
        <v>7895</v>
      </c>
      <c r="AA2979" s="0"/>
      <c r="AB2979" s="0"/>
      <c r="AC2979" s="56" t="n">
        <v>0.333333333333333</v>
      </c>
      <c r="AD2979" s="56" t="n">
        <v>0.75</v>
      </c>
      <c r="AE2979" s="56" t="n">
        <v>0.999305555555556</v>
      </c>
      <c r="AF2979" s="56" t="n">
        <v>0.999305555555556</v>
      </c>
      <c r="AG2979" s="0"/>
      <c r="AH2979" s="0"/>
      <c r="AI2979" s="0" t="s">
        <v>28860</v>
      </c>
      <c r="AJ2979" s="0" t="s">
        <v>22301</v>
      </c>
      <c r="AK2979" s="0" t="s">
        <v>28861</v>
      </c>
      <c r="AL2979" s="0"/>
      <c r="AM2979" s="0" t="s">
        <v>28839</v>
      </c>
      <c r="AN2979" s="0" t="n">
        <v>95907</v>
      </c>
      <c r="AO2979" s="0" t="s">
        <v>7897</v>
      </c>
      <c r="AP2979" s="58" t="s">
        <v>28862</v>
      </c>
      <c r="AQ2979" s="0"/>
      <c r="AR2979" s="58" t="s">
        <v>28863</v>
      </c>
      <c r="AS2979" s="58" t="s">
        <v>28864</v>
      </c>
      <c r="AT2979" s="0"/>
    </row>
    <row r="2980" customFormat="false" ht="15" hidden="false" customHeight="false" outlineLevel="0" collapsed="false">
      <c r="A2980" s="0" t="s">
        <v>28865</v>
      </c>
      <c r="B2980" s="0" t="n">
        <v>78661</v>
      </c>
      <c r="C2980" s="55" t="n">
        <v>46210</v>
      </c>
      <c r="D2980" s="0" t="s">
        <v>28463</v>
      </c>
      <c r="E2980" s="0"/>
      <c r="F2980" s="0" t="s">
        <v>28834</v>
      </c>
      <c r="G2980" s="0" t="s">
        <v>28866</v>
      </c>
      <c r="H2980" s="0" t="s">
        <v>28867</v>
      </c>
      <c r="I2980" s="56" t="n">
        <v>0.397222222222222</v>
      </c>
      <c r="J2980" s="56" t="n">
        <v>0.404166666666667</v>
      </c>
      <c r="K2980" s="57" t="n">
        <v>46206.3591203704</v>
      </c>
      <c r="L2980" s="57" t="n">
        <v>46206.3664699074</v>
      </c>
      <c r="M2980" s="0" t="s">
        <v>28463</v>
      </c>
      <c r="N2980" s="56" t="n">
        <v>0.00694444444444444</v>
      </c>
      <c r="O2980" s="56" t="n">
        <v>0.00734953703703704</v>
      </c>
      <c r="P2980" s="56" t="n">
        <v>0.0375</v>
      </c>
      <c r="Q2980" s="56" t="n">
        <v>0</v>
      </c>
      <c r="R2980" s="0" t="n">
        <v>-23.499119</v>
      </c>
      <c r="S2980" s="0" t="n">
        <v>-46.692745</v>
      </c>
      <c r="T2980" s="0" t="n">
        <v>-23.498467</v>
      </c>
      <c r="U2980" s="0" t="n">
        <v>-46.695273</v>
      </c>
      <c r="V2980" s="0" t="n">
        <v>1</v>
      </c>
      <c r="W2980" s="0" t="n">
        <v>0</v>
      </c>
      <c r="X2980" s="0" t="n">
        <v>0</v>
      </c>
      <c r="Y2980" s="0" t="n">
        <v>0</v>
      </c>
      <c r="Z2980" s="0" t="s">
        <v>7895</v>
      </c>
      <c r="AA2980" s="0"/>
      <c r="AB2980" s="0"/>
      <c r="AC2980" s="56" t="n">
        <v>0.333333333333333</v>
      </c>
      <c r="AD2980" s="56" t="n">
        <v>0.75</v>
      </c>
      <c r="AE2980" s="56" t="n">
        <v>0.999305555555556</v>
      </c>
      <c r="AF2980" s="56" t="n">
        <v>0.999305555555556</v>
      </c>
      <c r="AG2980" s="0"/>
      <c r="AH2980" s="0"/>
      <c r="AI2980" s="0" t="s">
        <v>28868</v>
      </c>
      <c r="AJ2980" s="0" t="s">
        <v>22301</v>
      </c>
      <c r="AK2980" s="0" t="s">
        <v>28869</v>
      </c>
      <c r="AL2980" s="0"/>
      <c r="AM2980" s="0" t="s">
        <v>28839</v>
      </c>
      <c r="AN2980" s="0" t="n">
        <v>95907</v>
      </c>
      <c r="AO2980" s="0" t="s">
        <v>7897</v>
      </c>
      <c r="AP2980" s="58" t="s">
        <v>28870</v>
      </c>
      <c r="AQ2980" s="0"/>
      <c r="AR2980" s="58" t="s">
        <v>28871</v>
      </c>
      <c r="AS2980" s="58" t="s">
        <v>28872</v>
      </c>
      <c r="AT2980" s="0"/>
    </row>
    <row r="2981" customFormat="false" ht="31.3" hidden="false" customHeight="false" outlineLevel="0" collapsed="false">
      <c r="A2981" s="0" t="s">
        <v>28873</v>
      </c>
      <c r="B2981" s="0" t="n">
        <v>78650</v>
      </c>
      <c r="C2981" s="55" t="n">
        <v>46210</v>
      </c>
      <c r="D2981" s="0" t="s">
        <v>28463</v>
      </c>
      <c r="E2981" s="0"/>
      <c r="F2981" s="0" t="s">
        <v>28834</v>
      </c>
      <c r="G2981" s="0" t="s">
        <v>28874</v>
      </c>
      <c r="H2981" s="0" t="s">
        <v>28875</v>
      </c>
      <c r="I2981" s="56" t="n">
        <v>0.404861111111111</v>
      </c>
      <c r="J2981" s="56" t="n">
        <v>0.411805555555556</v>
      </c>
      <c r="K2981" s="57" t="n">
        <v>46206.3336342593</v>
      </c>
      <c r="L2981" s="57" t="n">
        <v>46206.3417361111</v>
      </c>
      <c r="M2981" s="0" t="s">
        <v>28463</v>
      </c>
      <c r="N2981" s="56" t="n">
        <v>0.00694444444444444</v>
      </c>
      <c r="O2981" s="56" t="n">
        <v>0.00810185185185185</v>
      </c>
      <c r="P2981" s="56" t="n">
        <v>0.0694444444444445</v>
      </c>
      <c r="Q2981" s="56" t="n">
        <v>0</v>
      </c>
      <c r="R2981" s="0" t="n">
        <v>-23.497362</v>
      </c>
      <c r="S2981" s="0" t="n">
        <v>-46.691234</v>
      </c>
      <c r="T2981" s="0" t="n">
        <v>-23.497104</v>
      </c>
      <c r="U2981" s="0" t="n">
        <v>-46.691216</v>
      </c>
      <c r="V2981" s="0" t="n">
        <v>1</v>
      </c>
      <c r="W2981" s="0" t="n">
        <v>0</v>
      </c>
      <c r="X2981" s="0" t="n">
        <v>0</v>
      </c>
      <c r="Y2981" s="0" t="n">
        <v>0</v>
      </c>
      <c r="Z2981" s="0" t="s">
        <v>8124</v>
      </c>
      <c r="AA2981" s="59" t="s">
        <v>28876</v>
      </c>
      <c r="AB2981" s="0" t="s">
        <v>21</v>
      </c>
      <c r="AC2981" s="56" t="n">
        <v>0.333333333333333</v>
      </c>
      <c r="AD2981" s="56" t="n">
        <v>0.75</v>
      </c>
      <c r="AE2981" s="56" t="n">
        <v>0.999305555555556</v>
      </c>
      <c r="AF2981" s="56" t="n">
        <v>0.999305555555556</v>
      </c>
      <c r="AG2981" s="0"/>
      <c r="AH2981" s="0"/>
      <c r="AI2981" s="0" t="s">
        <v>28877</v>
      </c>
      <c r="AJ2981" s="0" t="s">
        <v>22301</v>
      </c>
      <c r="AK2981" s="0" t="s">
        <v>28878</v>
      </c>
      <c r="AL2981" s="0"/>
      <c r="AM2981" s="0" t="s">
        <v>28839</v>
      </c>
      <c r="AN2981" s="0" t="n">
        <v>95907</v>
      </c>
      <c r="AO2981" s="0" t="s">
        <v>7897</v>
      </c>
      <c r="AP2981" s="0"/>
      <c r="AQ2981" s="0"/>
      <c r="AR2981" s="58" t="s">
        <v>28879</v>
      </c>
      <c r="AS2981" s="0"/>
      <c r="AT2981" s="0"/>
    </row>
    <row r="2982" customFormat="false" ht="15" hidden="false" customHeight="false" outlineLevel="0" collapsed="false">
      <c r="A2982" s="0" t="s">
        <v>28880</v>
      </c>
      <c r="B2982" s="0" t="n">
        <v>78658</v>
      </c>
      <c r="C2982" s="55" t="n">
        <v>46210</v>
      </c>
      <c r="D2982" s="0" t="s">
        <v>28463</v>
      </c>
      <c r="E2982" s="0"/>
      <c r="F2982" s="0" t="s">
        <v>28834</v>
      </c>
      <c r="G2982" s="0" t="s">
        <v>28881</v>
      </c>
      <c r="H2982" s="0" t="s">
        <v>28882</v>
      </c>
      <c r="I2982" s="56" t="n">
        <v>0.413194444444444</v>
      </c>
      <c r="J2982" s="56" t="n">
        <v>0.420138888888889</v>
      </c>
      <c r="K2982" s="57" t="n">
        <v>46206.3438657407</v>
      </c>
      <c r="L2982" s="57" t="n">
        <v>46206.6053356482</v>
      </c>
      <c r="M2982" s="0" t="s">
        <v>28463</v>
      </c>
      <c r="N2982" s="56" t="n">
        <v>0.00694444444444444</v>
      </c>
      <c r="O2982" s="56" t="n">
        <v>0.261469907407407</v>
      </c>
      <c r="P2982" s="56" t="n">
        <v>0.814583333333333</v>
      </c>
      <c r="Q2982" s="56" t="n">
        <v>0</v>
      </c>
      <c r="R2982" s="0" t="n">
        <v>-23.498067</v>
      </c>
      <c r="S2982" s="0" t="n">
        <v>-46.691629</v>
      </c>
      <c r="T2982" s="0" t="n">
        <v>-23.500641</v>
      </c>
      <c r="U2982" s="0" t="n">
        <v>-46.69199</v>
      </c>
      <c r="V2982" s="0" t="n">
        <v>1</v>
      </c>
      <c r="W2982" s="0" t="n">
        <v>0</v>
      </c>
      <c r="X2982" s="0" t="n">
        <v>0</v>
      </c>
      <c r="Y2982" s="0" t="n">
        <v>0</v>
      </c>
      <c r="Z2982" s="0" t="s">
        <v>7895</v>
      </c>
      <c r="AA2982" s="0"/>
      <c r="AB2982" s="0"/>
      <c r="AC2982" s="56" t="n">
        <v>0.333333333333333</v>
      </c>
      <c r="AD2982" s="56" t="n">
        <v>0.75</v>
      </c>
      <c r="AE2982" s="56" t="n">
        <v>0.999305555555556</v>
      </c>
      <c r="AF2982" s="56" t="n">
        <v>0.999305555555556</v>
      </c>
      <c r="AG2982" s="0"/>
      <c r="AH2982" s="0"/>
      <c r="AI2982" s="0" t="s">
        <v>28883</v>
      </c>
      <c r="AJ2982" s="0" t="s">
        <v>22301</v>
      </c>
      <c r="AK2982" s="0" t="s">
        <v>28884</v>
      </c>
      <c r="AL2982" s="0"/>
      <c r="AM2982" s="0" t="s">
        <v>28839</v>
      </c>
      <c r="AN2982" s="0" t="n">
        <v>95907</v>
      </c>
      <c r="AO2982" s="0" t="s">
        <v>7897</v>
      </c>
      <c r="AP2982" s="58" t="s">
        <v>28885</v>
      </c>
      <c r="AQ2982" s="0"/>
      <c r="AR2982" s="58" t="s">
        <v>28886</v>
      </c>
      <c r="AS2982" s="58" t="s">
        <v>28887</v>
      </c>
      <c r="AT2982" s="0"/>
    </row>
    <row r="2983" customFormat="false" ht="15" hidden="false" customHeight="false" outlineLevel="0" collapsed="false">
      <c r="A2983" s="0" t="s">
        <v>28888</v>
      </c>
      <c r="B2983" s="0" t="n">
        <v>78668</v>
      </c>
      <c r="C2983" s="55" t="n">
        <v>46210</v>
      </c>
      <c r="D2983" s="0" t="s">
        <v>28463</v>
      </c>
      <c r="E2983" s="0"/>
      <c r="F2983" s="0" t="s">
        <v>28834</v>
      </c>
      <c r="G2983" s="0" t="s">
        <v>28889</v>
      </c>
      <c r="H2983" s="0" t="s">
        <v>28890</v>
      </c>
      <c r="I2983" s="56" t="n">
        <v>0.420138888888889</v>
      </c>
      <c r="J2983" s="56" t="n">
        <v>0.427083333333333</v>
      </c>
      <c r="K2983" s="57" t="n">
        <v>46206.3438657407</v>
      </c>
      <c r="L2983" s="57" t="n">
        <v>46206.3480787037</v>
      </c>
      <c r="M2983" s="0" t="s">
        <v>28463</v>
      </c>
      <c r="N2983" s="56" t="n">
        <v>0.00694444444444444</v>
      </c>
      <c r="O2983" s="56" t="n">
        <v>0.00421296296296296</v>
      </c>
      <c r="P2983" s="56" t="n">
        <v>0.0784722222222222</v>
      </c>
      <c r="Q2983" s="56" t="n">
        <v>0</v>
      </c>
      <c r="R2983" s="0" t="n">
        <v>-23.498067</v>
      </c>
      <c r="S2983" s="0" t="n">
        <v>-46.691629</v>
      </c>
      <c r="T2983" s="0" t="n">
        <v>-23.500151</v>
      </c>
      <c r="U2983" s="0" t="n">
        <v>-46.691727</v>
      </c>
      <c r="V2983" s="0" t="n">
        <v>1</v>
      </c>
      <c r="W2983" s="0" t="n">
        <v>0</v>
      </c>
      <c r="X2983" s="0" t="n">
        <v>0</v>
      </c>
      <c r="Y2983" s="0" t="n">
        <v>0</v>
      </c>
      <c r="Z2983" s="0" t="s">
        <v>7895</v>
      </c>
      <c r="AA2983" s="0"/>
      <c r="AB2983" s="0"/>
      <c r="AC2983" s="56" t="n">
        <v>0.333333333333333</v>
      </c>
      <c r="AD2983" s="56" t="n">
        <v>0.75</v>
      </c>
      <c r="AE2983" s="56" t="n">
        <v>0.999305555555556</v>
      </c>
      <c r="AF2983" s="56" t="n">
        <v>0.999305555555556</v>
      </c>
      <c r="AG2983" s="0"/>
      <c r="AH2983" s="0"/>
      <c r="AI2983" s="0"/>
      <c r="AJ2983" s="0" t="s">
        <v>22301</v>
      </c>
      <c r="AK2983" s="0"/>
      <c r="AL2983" s="0"/>
      <c r="AM2983" s="0" t="s">
        <v>28839</v>
      </c>
      <c r="AN2983" s="0" t="n">
        <v>95907</v>
      </c>
      <c r="AO2983" s="0" t="s">
        <v>7897</v>
      </c>
      <c r="AP2983" s="58" t="s">
        <v>28891</v>
      </c>
      <c r="AQ2983" s="0"/>
      <c r="AR2983" s="58" t="s">
        <v>28892</v>
      </c>
      <c r="AS2983" s="58" t="s">
        <v>28893</v>
      </c>
      <c r="AT2983" s="0"/>
    </row>
    <row r="2984" customFormat="false" ht="15" hidden="false" customHeight="false" outlineLevel="0" collapsed="false">
      <c r="A2984" s="0" t="s">
        <v>28894</v>
      </c>
      <c r="B2984" s="0" t="n">
        <v>78677</v>
      </c>
      <c r="C2984" s="55" t="n">
        <v>46210</v>
      </c>
      <c r="D2984" s="0" t="s">
        <v>28463</v>
      </c>
      <c r="E2984" s="0"/>
      <c r="F2984" s="0" t="s">
        <v>28834</v>
      </c>
      <c r="G2984" s="0" t="s">
        <v>28895</v>
      </c>
      <c r="H2984" s="0" t="s">
        <v>28896</v>
      </c>
      <c r="I2984" s="56" t="n">
        <v>0.43125</v>
      </c>
      <c r="J2984" s="56" t="n">
        <v>0.438194444444444</v>
      </c>
      <c r="K2984" s="57" t="n">
        <v>46206.3717708333</v>
      </c>
      <c r="L2984" s="57" t="n">
        <v>46206.3776041667</v>
      </c>
      <c r="M2984" s="0" t="s">
        <v>28463</v>
      </c>
      <c r="N2984" s="56" t="n">
        <v>0.00694444444444444</v>
      </c>
      <c r="O2984" s="56" t="n">
        <v>0.00583333333333333</v>
      </c>
      <c r="P2984" s="56" t="n">
        <v>0.0604166666666667</v>
      </c>
      <c r="Q2984" s="56" t="n">
        <v>0</v>
      </c>
      <c r="R2984" s="0" t="n">
        <v>-23.491959</v>
      </c>
      <c r="S2984" s="0" t="n">
        <v>-46.686621</v>
      </c>
      <c r="T2984" s="0" t="n">
        <v>-23.491944</v>
      </c>
      <c r="U2984" s="0" t="n">
        <v>-46.686722</v>
      </c>
      <c r="V2984" s="0" t="n">
        <v>1</v>
      </c>
      <c r="W2984" s="0" t="n">
        <v>0</v>
      </c>
      <c r="X2984" s="0" t="n">
        <v>0</v>
      </c>
      <c r="Y2984" s="0" t="n">
        <v>0</v>
      </c>
      <c r="Z2984" s="0" t="s">
        <v>7895</v>
      </c>
      <c r="AA2984" s="0"/>
      <c r="AB2984" s="0"/>
      <c r="AC2984" s="56" t="n">
        <v>0.333333333333333</v>
      </c>
      <c r="AD2984" s="56" t="n">
        <v>0.75</v>
      </c>
      <c r="AE2984" s="56" t="n">
        <v>0.999305555555556</v>
      </c>
      <c r="AF2984" s="56" t="n">
        <v>0.999305555555556</v>
      </c>
      <c r="AG2984" s="0"/>
      <c r="AH2984" s="0"/>
      <c r="AI2984" s="0" t="s">
        <v>28897</v>
      </c>
      <c r="AJ2984" s="0" t="s">
        <v>22301</v>
      </c>
      <c r="AK2984" s="0" t="s">
        <v>28898</v>
      </c>
      <c r="AL2984" s="0"/>
      <c r="AM2984" s="0" t="s">
        <v>28839</v>
      </c>
      <c r="AN2984" s="0" t="n">
        <v>95907</v>
      </c>
      <c r="AO2984" s="0" t="s">
        <v>7897</v>
      </c>
      <c r="AP2984" s="58" t="s">
        <v>28899</v>
      </c>
      <c r="AQ2984" s="0"/>
      <c r="AR2984" s="58" t="s">
        <v>28900</v>
      </c>
      <c r="AS2984" s="58" t="s">
        <v>28901</v>
      </c>
      <c r="AT2984" s="0"/>
    </row>
    <row r="2985" customFormat="false" ht="15" hidden="false" customHeight="false" outlineLevel="0" collapsed="false">
      <c r="A2985" s="0" t="s">
        <v>28902</v>
      </c>
      <c r="B2985" s="0" t="n">
        <v>78671</v>
      </c>
      <c r="C2985" s="55" t="n">
        <v>46210</v>
      </c>
      <c r="D2985" s="0" t="s">
        <v>28463</v>
      </c>
      <c r="E2985" s="0"/>
      <c r="F2985" s="0" t="s">
        <v>28834</v>
      </c>
      <c r="G2985" s="0" t="s">
        <v>28903</v>
      </c>
      <c r="H2985" s="0" t="s">
        <v>28904</v>
      </c>
      <c r="I2985" s="56" t="n">
        <v>0.440277777777778</v>
      </c>
      <c r="J2985" s="56" t="n">
        <v>0.447222222222222</v>
      </c>
      <c r="K2985" s="57" t="n">
        <v>46206.3715046296</v>
      </c>
      <c r="L2985" s="57" t="n">
        <v>46206.3839814815</v>
      </c>
      <c r="M2985" s="0" t="s">
        <v>28463</v>
      </c>
      <c r="N2985" s="56" t="n">
        <v>0.00694444444444444</v>
      </c>
      <c r="O2985" s="56" t="n">
        <v>0.0124768518518519</v>
      </c>
      <c r="P2985" s="56" t="n">
        <v>0.0631944444444444</v>
      </c>
      <c r="Q2985" s="56" t="n">
        <v>0</v>
      </c>
      <c r="R2985" s="0" t="n">
        <v>-23.49482</v>
      </c>
      <c r="S2985" s="0" t="n">
        <v>-46.688296</v>
      </c>
      <c r="T2985" s="0" t="n">
        <v>-23.492559</v>
      </c>
      <c r="U2985" s="0" t="n">
        <v>-46.687527</v>
      </c>
      <c r="V2985" s="0" t="n">
        <v>1</v>
      </c>
      <c r="W2985" s="0" t="n">
        <v>0</v>
      </c>
      <c r="X2985" s="0" t="n">
        <v>0</v>
      </c>
      <c r="Y2985" s="0" t="n">
        <v>0</v>
      </c>
      <c r="Z2985" s="0" t="s">
        <v>7895</v>
      </c>
      <c r="AA2985" s="0"/>
      <c r="AB2985" s="0"/>
      <c r="AC2985" s="56" t="n">
        <v>0.333333333333333</v>
      </c>
      <c r="AD2985" s="56" t="n">
        <v>0.75</v>
      </c>
      <c r="AE2985" s="56" t="n">
        <v>0.999305555555556</v>
      </c>
      <c r="AF2985" s="56" t="n">
        <v>0.999305555555556</v>
      </c>
      <c r="AG2985" s="0"/>
      <c r="AH2985" s="0"/>
      <c r="AI2985" s="0"/>
      <c r="AJ2985" s="0" t="s">
        <v>22301</v>
      </c>
      <c r="AK2985" s="0"/>
      <c r="AL2985" s="0"/>
      <c r="AM2985" s="0" t="s">
        <v>28839</v>
      </c>
      <c r="AN2985" s="0" t="n">
        <v>95907</v>
      </c>
      <c r="AO2985" s="0" t="s">
        <v>7897</v>
      </c>
      <c r="AP2985" s="58" t="s">
        <v>28905</v>
      </c>
      <c r="AQ2985" s="0"/>
      <c r="AR2985" s="58" t="s">
        <v>28906</v>
      </c>
      <c r="AS2985" s="58" t="s">
        <v>28907</v>
      </c>
      <c r="AT2985" s="0"/>
    </row>
    <row r="2986" customFormat="false" ht="15" hidden="false" customHeight="false" outlineLevel="0" collapsed="false">
      <c r="A2986" s="0" t="s">
        <v>28908</v>
      </c>
      <c r="B2986" s="0" t="n">
        <v>78655</v>
      </c>
      <c r="C2986" s="55" t="n">
        <v>46210</v>
      </c>
      <c r="D2986" s="0" t="s">
        <v>28463</v>
      </c>
      <c r="E2986" s="0"/>
      <c r="F2986" s="0" t="s">
        <v>28834</v>
      </c>
      <c r="G2986" s="0" t="s">
        <v>28909</v>
      </c>
      <c r="H2986" s="0" t="s">
        <v>28910</v>
      </c>
      <c r="I2986" s="56" t="n">
        <v>0.448611111111111</v>
      </c>
      <c r="J2986" s="56" t="n">
        <v>0.455555555555556</v>
      </c>
      <c r="K2986" s="57"/>
      <c r="L2986" s="57" t="n">
        <v>46206.3910416667</v>
      </c>
      <c r="M2986" s="0" t="s">
        <v>28463</v>
      </c>
      <c r="N2986" s="56" t="n">
        <v>0.00694444444444444</v>
      </c>
      <c r="O2986" s="56" t="n">
        <v>0</v>
      </c>
      <c r="P2986" s="56" t="n">
        <v>0.0638888888888889</v>
      </c>
      <c r="Q2986" s="56" t="n">
        <v>0</v>
      </c>
      <c r="R2986" s="0" t="n">
        <v>-23.496238</v>
      </c>
      <c r="S2986" s="0" t="n">
        <v>-46.687025</v>
      </c>
      <c r="T2986" s="0" t="n">
        <v>-23.49269</v>
      </c>
      <c r="U2986" s="0" t="n">
        <v>-46.686961</v>
      </c>
      <c r="V2986" s="0" t="n">
        <v>1</v>
      </c>
      <c r="W2986" s="0" t="n">
        <v>0</v>
      </c>
      <c r="X2986" s="0" t="n">
        <v>0</v>
      </c>
      <c r="Y2986" s="0" t="n">
        <v>0</v>
      </c>
      <c r="Z2986" s="0" t="s">
        <v>7895</v>
      </c>
      <c r="AA2986" s="0"/>
      <c r="AB2986" s="0"/>
      <c r="AC2986" s="56" t="n">
        <v>0.333333333333333</v>
      </c>
      <c r="AD2986" s="56" t="n">
        <v>0.75</v>
      </c>
      <c r="AE2986" s="56" t="n">
        <v>0.999305555555556</v>
      </c>
      <c r="AF2986" s="56" t="n">
        <v>0.999305555555556</v>
      </c>
      <c r="AG2986" s="0"/>
      <c r="AH2986" s="0"/>
      <c r="AI2986" s="0" t="s">
        <v>28911</v>
      </c>
      <c r="AJ2986" s="0" t="s">
        <v>22301</v>
      </c>
      <c r="AK2986" s="0" t="s">
        <v>28912</v>
      </c>
      <c r="AL2986" s="0"/>
      <c r="AM2986" s="0" t="s">
        <v>28839</v>
      </c>
      <c r="AN2986" s="0" t="n">
        <v>95907</v>
      </c>
      <c r="AO2986" s="0" t="s">
        <v>7897</v>
      </c>
      <c r="AP2986" s="58" t="s">
        <v>28913</v>
      </c>
      <c r="AQ2986" s="0"/>
      <c r="AR2986" s="58" t="s">
        <v>28914</v>
      </c>
      <c r="AS2986" s="58" t="s">
        <v>28915</v>
      </c>
      <c r="AT2986" s="0"/>
    </row>
    <row r="2987" customFormat="false" ht="15" hidden="false" customHeight="false" outlineLevel="0" collapsed="false">
      <c r="A2987" s="0" t="s">
        <v>28916</v>
      </c>
      <c r="B2987" s="0" t="n">
        <v>78663</v>
      </c>
      <c r="C2987" s="55" t="n">
        <v>46210</v>
      </c>
      <c r="D2987" s="0" t="s">
        <v>28463</v>
      </c>
      <c r="E2987" s="0"/>
      <c r="F2987" s="0" t="s">
        <v>28834</v>
      </c>
      <c r="G2987" s="0" t="s">
        <v>28917</v>
      </c>
      <c r="H2987" s="0" t="s">
        <v>28918</v>
      </c>
      <c r="I2987" s="56" t="n">
        <v>0.461111111111111</v>
      </c>
      <c r="J2987" s="56" t="n">
        <v>0.468055555555556</v>
      </c>
      <c r="K2987" s="57" t="n">
        <v>46206.3940046296</v>
      </c>
      <c r="L2987" s="57" t="n">
        <v>46206.3976967593</v>
      </c>
      <c r="M2987" s="0" t="s">
        <v>28463</v>
      </c>
      <c r="N2987" s="56" t="n">
        <v>0.00694444444444444</v>
      </c>
      <c r="O2987" s="56" t="n">
        <v>0.00369212962962963</v>
      </c>
      <c r="P2987" s="56" t="n">
        <v>0.0701388888888889</v>
      </c>
      <c r="Q2987" s="56" t="n">
        <v>0</v>
      </c>
      <c r="R2987" s="0" t="n">
        <v>-23.489208</v>
      </c>
      <c r="S2987" s="0" t="n">
        <v>-46.684637</v>
      </c>
      <c r="T2987" s="0" t="n">
        <v>-23.487847</v>
      </c>
      <c r="U2987" s="0" t="n">
        <v>-46.684645</v>
      </c>
      <c r="V2987" s="0" t="n">
        <v>1</v>
      </c>
      <c r="W2987" s="0" t="n">
        <v>0</v>
      </c>
      <c r="X2987" s="0" t="n">
        <v>0</v>
      </c>
      <c r="Y2987" s="0" t="n">
        <v>0</v>
      </c>
      <c r="Z2987" s="0" t="s">
        <v>7895</v>
      </c>
      <c r="AA2987" s="0"/>
      <c r="AB2987" s="0"/>
      <c r="AC2987" s="56" t="n">
        <v>0.333333333333333</v>
      </c>
      <c r="AD2987" s="56" t="n">
        <v>0.75</v>
      </c>
      <c r="AE2987" s="56" t="n">
        <v>0.999305555555556</v>
      </c>
      <c r="AF2987" s="56" t="n">
        <v>0.999305555555556</v>
      </c>
      <c r="AG2987" s="0"/>
      <c r="AH2987" s="0"/>
      <c r="AI2987" s="0" t="s">
        <v>28919</v>
      </c>
      <c r="AJ2987" s="0" t="s">
        <v>22301</v>
      </c>
      <c r="AK2987" s="0" t="s">
        <v>28920</v>
      </c>
      <c r="AL2987" s="0"/>
      <c r="AM2987" s="0" t="s">
        <v>28839</v>
      </c>
      <c r="AN2987" s="0" t="n">
        <v>95907</v>
      </c>
      <c r="AO2987" s="0" t="s">
        <v>7897</v>
      </c>
      <c r="AP2987" s="58" t="s">
        <v>28921</v>
      </c>
      <c r="AQ2987" s="0"/>
      <c r="AR2987" s="58" t="s">
        <v>28922</v>
      </c>
      <c r="AS2987" s="58" t="s">
        <v>28923</v>
      </c>
      <c r="AT2987" s="0"/>
    </row>
    <row r="2988" customFormat="false" ht="15" hidden="false" customHeight="false" outlineLevel="0" collapsed="false">
      <c r="A2988" s="0" t="s">
        <v>28924</v>
      </c>
      <c r="B2988" s="0" t="n">
        <v>78622</v>
      </c>
      <c r="C2988" s="55" t="n">
        <v>46210</v>
      </c>
      <c r="D2988" s="0" t="s">
        <v>28463</v>
      </c>
      <c r="E2988" s="0"/>
      <c r="F2988" s="0" t="s">
        <v>28834</v>
      </c>
      <c r="G2988" s="0" t="s">
        <v>28925</v>
      </c>
      <c r="H2988" s="0" t="s">
        <v>28926</v>
      </c>
      <c r="I2988" s="56" t="n">
        <v>0.470833333333333</v>
      </c>
      <c r="J2988" s="56" t="n">
        <v>0.477777777777778</v>
      </c>
      <c r="K2988" s="57" t="n">
        <v>46206.4153587963</v>
      </c>
      <c r="L2988" s="57" t="n">
        <v>46206.4216319444</v>
      </c>
      <c r="M2988" s="0" t="s">
        <v>28463</v>
      </c>
      <c r="N2988" s="56" t="n">
        <v>0.00694444444444444</v>
      </c>
      <c r="O2988" s="56" t="n">
        <v>0.00627314814814815</v>
      </c>
      <c r="P2988" s="56" t="n">
        <v>0.0555555555555556</v>
      </c>
      <c r="Q2988" s="56" t="n">
        <v>0</v>
      </c>
      <c r="R2988" s="0" t="n">
        <v>-23.494655</v>
      </c>
      <c r="S2988" s="0" t="n">
        <v>-46.682287</v>
      </c>
      <c r="T2988" s="0" t="n">
        <v>-23.494016</v>
      </c>
      <c r="U2988" s="0" t="n">
        <v>-46.68366</v>
      </c>
      <c r="V2988" s="0" t="n">
        <v>1</v>
      </c>
      <c r="W2988" s="0" t="n">
        <v>0</v>
      </c>
      <c r="X2988" s="0" t="n">
        <v>0</v>
      </c>
      <c r="Y2988" s="0" t="n">
        <v>0</v>
      </c>
      <c r="Z2988" s="0" t="s">
        <v>7895</v>
      </c>
      <c r="AA2988" s="0"/>
      <c r="AB2988" s="0"/>
      <c r="AC2988" s="56" t="n">
        <v>0.333333333333333</v>
      </c>
      <c r="AD2988" s="56" t="n">
        <v>0.75</v>
      </c>
      <c r="AE2988" s="56" t="n">
        <v>0.999305555555556</v>
      </c>
      <c r="AF2988" s="56" t="n">
        <v>0.999305555555556</v>
      </c>
      <c r="AG2988" s="0"/>
      <c r="AH2988" s="0"/>
      <c r="AI2988" s="0" t="s">
        <v>28927</v>
      </c>
      <c r="AJ2988" s="0" t="s">
        <v>22824</v>
      </c>
      <c r="AK2988" s="0" t="s">
        <v>28928</v>
      </c>
      <c r="AL2988" s="0"/>
      <c r="AM2988" s="0" t="s">
        <v>28839</v>
      </c>
      <c r="AN2988" s="0" t="n">
        <v>95907</v>
      </c>
      <c r="AO2988" s="0" t="s">
        <v>7897</v>
      </c>
      <c r="AP2988" s="58" t="s">
        <v>28929</v>
      </c>
      <c r="AQ2988" s="0"/>
      <c r="AR2988" s="58" t="s">
        <v>28930</v>
      </c>
      <c r="AS2988" s="58" t="s">
        <v>28931</v>
      </c>
      <c r="AT2988" s="0"/>
    </row>
    <row r="2989" customFormat="false" ht="15" hidden="false" customHeight="false" outlineLevel="0" collapsed="false">
      <c r="A2989" s="0" t="s">
        <v>28932</v>
      </c>
      <c r="B2989" s="0" t="n">
        <v>78635</v>
      </c>
      <c r="C2989" s="55" t="n">
        <v>46210</v>
      </c>
      <c r="D2989" s="0" t="s">
        <v>28463</v>
      </c>
      <c r="E2989" s="0"/>
      <c r="F2989" s="0" t="s">
        <v>28834</v>
      </c>
      <c r="G2989" s="0" t="s">
        <v>28933</v>
      </c>
      <c r="H2989" s="0" t="s">
        <v>28934</v>
      </c>
      <c r="I2989" s="56" t="n">
        <v>0.48125</v>
      </c>
      <c r="J2989" s="56" t="n">
        <v>0.488194444444444</v>
      </c>
      <c r="K2989" s="57" t="n">
        <v>46206.4230787037</v>
      </c>
      <c r="L2989" s="57" t="n">
        <v>46206.4269675926</v>
      </c>
      <c r="M2989" s="0" t="s">
        <v>28463</v>
      </c>
      <c r="N2989" s="56" t="n">
        <v>0.00694444444444444</v>
      </c>
      <c r="O2989" s="56" t="n">
        <v>0.00388888888888889</v>
      </c>
      <c r="P2989" s="56" t="n">
        <v>0.0611111111111111</v>
      </c>
      <c r="Q2989" s="56" t="n">
        <v>0</v>
      </c>
      <c r="R2989" s="0" t="n">
        <v>-23.499432</v>
      </c>
      <c r="S2989" s="0" t="n">
        <v>-46.680871</v>
      </c>
      <c r="T2989" s="0" t="n">
        <v>-23.498993</v>
      </c>
      <c r="U2989" s="0" t="n">
        <v>-46.6821</v>
      </c>
      <c r="V2989" s="0" t="n">
        <v>1</v>
      </c>
      <c r="W2989" s="0" t="n">
        <v>0</v>
      </c>
      <c r="X2989" s="0" t="n">
        <v>0</v>
      </c>
      <c r="Y2989" s="0" t="n">
        <v>0</v>
      </c>
      <c r="Z2989" s="0" t="s">
        <v>7895</v>
      </c>
      <c r="AA2989" s="0"/>
      <c r="AB2989" s="0"/>
      <c r="AC2989" s="56" t="n">
        <v>0.333333333333333</v>
      </c>
      <c r="AD2989" s="56" t="n">
        <v>0.75</v>
      </c>
      <c r="AE2989" s="56" t="n">
        <v>0.999305555555556</v>
      </c>
      <c r="AF2989" s="56" t="n">
        <v>0.999305555555556</v>
      </c>
      <c r="AG2989" s="0"/>
      <c r="AH2989" s="0"/>
      <c r="AI2989" s="0" t="s">
        <v>28935</v>
      </c>
      <c r="AJ2989" s="0" t="s">
        <v>22824</v>
      </c>
      <c r="AK2989" s="0" t="s">
        <v>28936</v>
      </c>
      <c r="AL2989" s="0"/>
      <c r="AM2989" s="0" t="s">
        <v>28839</v>
      </c>
      <c r="AN2989" s="0" t="n">
        <v>95907</v>
      </c>
      <c r="AO2989" s="0" t="s">
        <v>7897</v>
      </c>
      <c r="AP2989" s="58" t="s">
        <v>28937</v>
      </c>
      <c r="AQ2989" s="0"/>
      <c r="AR2989" s="58" t="s">
        <v>28938</v>
      </c>
      <c r="AS2989" s="58" t="s">
        <v>28939</v>
      </c>
      <c r="AT2989" s="0"/>
    </row>
    <row r="2990" customFormat="false" ht="15" hidden="false" customHeight="false" outlineLevel="0" collapsed="false">
      <c r="A2990" s="0" t="s">
        <v>28940</v>
      </c>
      <c r="B2990" s="0" t="n">
        <v>78623</v>
      </c>
      <c r="C2990" s="55" t="n">
        <v>46210</v>
      </c>
      <c r="D2990" s="0" t="s">
        <v>28463</v>
      </c>
      <c r="E2990" s="0"/>
      <c r="F2990" s="0" t="s">
        <v>28834</v>
      </c>
      <c r="G2990" s="0" t="s">
        <v>28941</v>
      </c>
      <c r="H2990" s="0" t="s">
        <v>28942</v>
      </c>
      <c r="I2990" s="56" t="n">
        <v>0.490277777777778</v>
      </c>
      <c r="J2990" s="56" t="n">
        <v>0.497222222222222</v>
      </c>
      <c r="K2990" s="57" t="n">
        <v>46206.4362152778</v>
      </c>
      <c r="L2990" s="57" t="n">
        <v>46206.4404398148</v>
      </c>
      <c r="M2990" s="0" t="s">
        <v>28463</v>
      </c>
      <c r="N2990" s="56" t="n">
        <v>0.00694444444444444</v>
      </c>
      <c r="O2990" s="56" t="n">
        <v>0.00422453703703704</v>
      </c>
      <c r="P2990" s="56" t="n">
        <v>0.05625</v>
      </c>
      <c r="Q2990" s="56" t="n">
        <v>0</v>
      </c>
      <c r="R2990" s="0" t="n">
        <v>-23.498876</v>
      </c>
      <c r="S2990" s="0" t="n">
        <v>-46.677578</v>
      </c>
      <c r="T2990" s="0" t="n">
        <v>-23.499027</v>
      </c>
      <c r="U2990" s="0" t="n">
        <v>-46.676171</v>
      </c>
      <c r="V2990" s="0" t="n">
        <v>1</v>
      </c>
      <c r="W2990" s="0" t="n">
        <v>0</v>
      </c>
      <c r="X2990" s="0" t="n">
        <v>0</v>
      </c>
      <c r="Y2990" s="0" t="n">
        <v>0</v>
      </c>
      <c r="Z2990" s="0" t="s">
        <v>7895</v>
      </c>
      <c r="AA2990" s="0"/>
      <c r="AB2990" s="0"/>
      <c r="AC2990" s="56" t="n">
        <v>0.333333333333333</v>
      </c>
      <c r="AD2990" s="56" t="n">
        <v>0.75</v>
      </c>
      <c r="AE2990" s="56" t="n">
        <v>0.999305555555556</v>
      </c>
      <c r="AF2990" s="56" t="n">
        <v>0.999305555555556</v>
      </c>
      <c r="AG2990" s="0"/>
      <c r="AH2990" s="0"/>
      <c r="AI2990" s="0" t="s">
        <v>28943</v>
      </c>
      <c r="AJ2990" s="0" t="s">
        <v>22824</v>
      </c>
      <c r="AK2990" s="0" t="s">
        <v>28944</v>
      </c>
      <c r="AL2990" s="0"/>
      <c r="AM2990" s="0" t="s">
        <v>28839</v>
      </c>
      <c r="AN2990" s="0" t="n">
        <v>95907</v>
      </c>
      <c r="AO2990" s="0" t="s">
        <v>7897</v>
      </c>
      <c r="AP2990" s="58" t="s">
        <v>28945</v>
      </c>
      <c r="AQ2990" s="0"/>
      <c r="AR2990" s="58" t="s">
        <v>28946</v>
      </c>
      <c r="AS2990" s="58" t="s">
        <v>28947</v>
      </c>
      <c r="AT2990" s="0"/>
    </row>
    <row r="2991" customFormat="false" ht="15" hidden="false" customHeight="false" outlineLevel="0" collapsed="false">
      <c r="A2991" s="0" t="s">
        <v>28948</v>
      </c>
      <c r="B2991" s="0" t="n">
        <v>78630</v>
      </c>
      <c r="C2991" s="55" t="n">
        <v>46210</v>
      </c>
      <c r="D2991" s="0" t="s">
        <v>28463</v>
      </c>
      <c r="E2991" s="0"/>
      <c r="F2991" s="0" t="s">
        <v>28834</v>
      </c>
      <c r="G2991" s="0" t="s">
        <v>28949</v>
      </c>
      <c r="H2991" s="0" t="s">
        <v>28950</v>
      </c>
      <c r="I2991" s="56" t="n">
        <v>0.502083333333333</v>
      </c>
      <c r="J2991" s="56" t="n">
        <v>0.509027777777778</v>
      </c>
      <c r="K2991" s="57"/>
      <c r="L2991" s="57" t="n">
        <v>46206.4078587963</v>
      </c>
      <c r="M2991" s="0" t="s">
        <v>28463</v>
      </c>
      <c r="N2991" s="56" t="n">
        <v>0.00694444444444444</v>
      </c>
      <c r="O2991" s="56" t="n">
        <v>0</v>
      </c>
      <c r="P2991" s="56" t="n">
        <v>0.100694444444444</v>
      </c>
      <c r="Q2991" s="56" t="n">
        <v>0</v>
      </c>
      <c r="R2991" s="0" t="n">
        <v>-23.489531</v>
      </c>
      <c r="S2991" s="0" t="n">
        <v>-46.672701</v>
      </c>
      <c r="T2991" s="0" t="n">
        <v>-23.484649</v>
      </c>
      <c r="U2991" s="0" t="n">
        <v>-46.670932</v>
      </c>
      <c r="V2991" s="0" t="n">
        <v>1</v>
      </c>
      <c r="W2991" s="0" t="n">
        <v>0</v>
      </c>
      <c r="X2991" s="0" t="n">
        <v>0</v>
      </c>
      <c r="Y2991" s="0" t="n">
        <v>0</v>
      </c>
      <c r="Z2991" s="0" t="s">
        <v>7895</v>
      </c>
      <c r="AA2991" s="0"/>
      <c r="AB2991" s="0"/>
      <c r="AC2991" s="56" t="n">
        <v>0.333333333333333</v>
      </c>
      <c r="AD2991" s="56" t="n">
        <v>0.75</v>
      </c>
      <c r="AE2991" s="56" t="n">
        <v>0.999305555555556</v>
      </c>
      <c r="AF2991" s="56" t="n">
        <v>0.999305555555556</v>
      </c>
      <c r="AG2991" s="0"/>
      <c r="AH2991" s="0"/>
      <c r="AI2991" s="0" t="s">
        <v>28951</v>
      </c>
      <c r="AJ2991" s="0" t="s">
        <v>22824</v>
      </c>
      <c r="AK2991" s="0" t="s">
        <v>28952</v>
      </c>
      <c r="AL2991" s="0"/>
      <c r="AM2991" s="0" t="s">
        <v>28839</v>
      </c>
      <c r="AN2991" s="0" t="n">
        <v>95907</v>
      </c>
      <c r="AO2991" s="0" t="s">
        <v>7897</v>
      </c>
      <c r="AP2991" s="58" t="s">
        <v>28953</v>
      </c>
      <c r="AQ2991" s="0"/>
      <c r="AR2991" s="58" t="s">
        <v>28954</v>
      </c>
      <c r="AS2991" s="58" t="s">
        <v>28955</v>
      </c>
      <c r="AT2991" s="0"/>
    </row>
    <row r="2992" customFormat="false" ht="15" hidden="false" customHeight="false" outlineLevel="0" collapsed="false">
      <c r="A2992" s="0" t="s">
        <v>28956</v>
      </c>
      <c r="B2992" s="0" t="n">
        <v>78626</v>
      </c>
      <c r="C2992" s="55" t="n">
        <v>46210</v>
      </c>
      <c r="D2992" s="0" t="s">
        <v>28463</v>
      </c>
      <c r="E2992" s="0"/>
      <c r="F2992" s="0" t="s">
        <v>28834</v>
      </c>
      <c r="G2992" s="0" t="s">
        <v>28957</v>
      </c>
      <c r="H2992" s="0" t="s">
        <v>28958</v>
      </c>
      <c r="I2992" s="56" t="n">
        <v>0.511805555555556</v>
      </c>
      <c r="J2992" s="56" t="n">
        <v>0.51875</v>
      </c>
      <c r="K2992" s="57" t="n">
        <v>46206.4444791667</v>
      </c>
      <c r="L2992" s="57" t="n">
        <v>46206.4519444444</v>
      </c>
      <c r="M2992" s="0" t="s">
        <v>28463</v>
      </c>
      <c r="N2992" s="56" t="n">
        <v>0.00694444444444444</v>
      </c>
      <c r="O2992" s="56" t="n">
        <v>0.00746527777777778</v>
      </c>
      <c r="P2992" s="56" t="n">
        <v>0.0666666666666667</v>
      </c>
      <c r="Q2992" s="56" t="n">
        <v>0</v>
      </c>
      <c r="R2992" s="0" t="n">
        <v>-23.495408</v>
      </c>
      <c r="S2992" s="0" t="n">
        <v>-46.672315</v>
      </c>
      <c r="T2992" s="0" t="n">
        <v>-23.496094</v>
      </c>
      <c r="U2992" s="0" t="n">
        <v>-46.670943</v>
      </c>
      <c r="V2992" s="0" t="n">
        <v>1</v>
      </c>
      <c r="W2992" s="0" t="n">
        <v>0</v>
      </c>
      <c r="X2992" s="0" t="n">
        <v>0</v>
      </c>
      <c r="Y2992" s="0" t="n">
        <v>0</v>
      </c>
      <c r="Z2992" s="0" t="s">
        <v>7895</v>
      </c>
      <c r="AA2992" s="0"/>
      <c r="AB2992" s="0"/>
      <c r="AC2992" s="56" t="n">
        <v>0.333333333333333</v>
      </c>
      <c r="AD2992" s="56" t="n">
        <v>0.75</v>
      </c>
      <c r="AE2992" s="56" t="n">
        <v>0.999305555555556</v>
      </c>
      <c r="AF2992" s="56" t="n">
        <v>0.999305555555556</v>
      </c>
      <c r="AG2992" s="0"/>
      <c r="AH2992" s="0"/>
      <c r="AI2992" s="0" t="s">
        <v>28959</v>
      </c>
      <c r="AJ2992" s="0" t="s">
        <v>22824</v>
      </c>
      <c r="AK2992" s="0" t="s">
        <v>28960</v>
      </c>
      <c r="AL2992" s="0"/>
      <c r="AM2992" s="0" t="s">
        <v>28839</v>
      </c>
      <c r="AN2992" s="0" t="n">
        <v>95907</v>
      </c>
      <c r="AO2992" s="0" t="s">
        <v>7897</v>
      </c>
      <c r="AP2992" s="58" t="s">
        <v>28961</v>
      </c>
      <c r="AQ2992" s="0"/>
      <c r="AR2992" s="58" t="s">
        <v>28962</v>
      </c>
      <c r="AS2992" s="58" t="s">
        <v>28963</v>
      </c>
      <c r="AT2992" s="0"/>
    </row>
    <row r="2993" customFormat="false" ht="15" hidden="false" customHeight="false" outlineLevel="0" collapsed="false">
      <c r="A2993" s="0" t="s">
        <v>28964</v>
      </c>
      <c r="B2993" s="0" t="n">
        <v>78628</v>
      </c>
      <c r="C2993" s="55" t="n">
        <v>46210</v>
      </c>
      <c r="D2993" s="0" t="s">
        <v>28463</v>
      </c>
      <c r="E2993" s="0"/>
      <c r="F2993" s="0" t="s">
        <v>28834</v>
      </c>
      <c r="G2993" s="0" t="s">
        <v>28965</v>
      </c>
      <c r="H2993" s="0" t="s">
        <v>28966</v>
      </c>
      <c r="I2993" s="56" t="n">
        <v>0.520833333333333</v>
      </c>
      <c r="J2993" s="56" t="n">
        <v>0.527777777777778</v>
      </c>
      <c r="K2993" s="57" t="n">
        <v>46206.4437962963</v>
      </c>
      <c r="L2993" s="57" t="n">
        <v>46206.4606944444</v>
      </c>
      <c r="M2993" s="0" t="s">
        <v>28463</v>
      </c>
      <c r="N2993" s="56" t="n">
        <v>0.00694444444444444</v>
      </c>
      <c r="O2993" s="56" t="n">
        <v>0.0168981481481482</v>
      </c>
      <c r="P2993" s="56" t="n">
        <v>0.0666666666666667</v>
      </c>
      <c r="Q2993" s="56" t="n">
        <v>0</v>
      </c>
      <c r="R2993" s="0" t="n">
        <v>-23.497334</v>
      </c>
      <c r="S2993" s="0" t="n">
        <v>-46.672928</v>
      </c>
      <c r="T2993" s="0" t="n">
        <v>-23.497317</v>
      </c>
      <c r="U2993" s="0" t="n">
        <v>-46.672441</v>
      </c>
      <c r="V2993" s="0" t="n">
        <v>1</v>
      </c>
      <c r="W2993" s="0" t="n">
        <v>0</v>
      </c>
      <c r="X2993" s="0" t="n">
        <v>0</v>
      </c>
      <c r="Y2993" s="0" t="n">
        <v>0</v>
      </c>
      <c r="Z2993" s="0" t="s">
        <v>7895</v>
      </c>
      <c r="AA2993" s="0"/>
      <c r="AB2993" s="0"/>
      <c r="AC2993" s="56" t="n">
        <v>0.333333333333333</v>
      </c>
      <c r="AD2993" s="56" t="n">
        <v>0.75</v>
      </c>
      <c r="AE2993" s="56" t="n">
        <v>0.999305555555556</v>
      </c>
      <c r="AF2993" s="56" t="n">
        <v>0.999305555555556</v>
      </c>
      <c r="AG2993" s="0"/>
      <c r="AH2993" s="0"/>
      <c r="AI2993" s="0" t="s">
        <v>28967</v>
      </c>
      <c r="AJ2993" s="0" t="s">
        <v>22824</v>
      </c>
      <c r="AK2993" s="0" t="s">
        <v>28968</v>
      </c>
      <c r="AL2993" s="0"/>
      <c r="AM2993" s="0" t="s">
        <v>28839</v>
      </c>
      <c r="AN2993" s="0" t="n">
        <v>95907</v>
      </c>
      <c r="AO2993" s="0" t="s">
        <v>7897</v>
      </c>
      <c r="AP2993" s="58" t="s">
        <v>28969</v>
      </c>
      <c r="AQ2993" s="58" t="s">
        <v>28970</v>
      </c>
      <c r="AR2993" s="58" t="s">
        <v>28971</v>
      </c>
      <c r="AS2993" s="58" t="s">
        <v>28972</v>
      </c>
      <c r="AT2993" s="0"/>
    </row>
    <row r="2994" customFormat="false" ht="15" hidden="false" customHeight="false" outlineLevel="0" collapsed="false">
      <c r="A2994" s="0" t="s">
        <v>28973</v>
      </c>
      <c r="B2994" s="0" t="n">
        <v>78619</v>
      </c>
      <c r="C2994" s="55" t="n">
        <v>46210</v>
      </c>
      <c r="D2994" s="0" t="s">
        <v>28463</v>
      </c>
      <c r="E2994" s="0"/>
      <c r="F2994" s="0" t="s">
        <v>28834</v>
      </c>
      <c r="G2994" s="0" t="s">
        <v>28974</v>
      </c>
      <c r="H2994" s="0" t="s">
        <v>28975</v>
      </c>
      <c r="I2994" s="56" t="n">
        <v>0.530555555555556</v>
      </c>
      <c r="J2994" s="56" t="n">
        <v>0.5375</v>
      </c>
      <c r="K2994" s="57"/>
      <c r="L2994" s="57" t="n">
        <v>46206.4679861111</v>
      </c>
      <c r="M2994" s="0" t="s">
        <v>28463</v>
      </c>
      <c r="N2994" s="56" t="n">
        <v>0.00694444444444444</v>
      </c>
      <c r="O2994" s="56" t="n">
        <v>0</v>
      </c>
      <c r="P2994" s="56" t="n">
        <v>0.0694444444444445</v>
      </c>
      <c r="Q2994" s="56" t="n">
        <v>0</v>
      </c>
      <c r="R2994" s="0" t="n">
        <v>-23.502973</v>
      </c>
      <c r="S2994" s="0" t="n">
        <v>-46.672465</v>
      </c>
      <c r="T2994" s="0" t="n">
        <v>-23.502472</v>
      </c>
      <c r="U2994" s="0" t="n">
        <v>-46.67571</v>
      </c>
      <c r="V2994" s="0" t="n">
        <v>1</v>
      </c>
      <c r="W2994" s="0" t="n">
        <v>0</v>
      </c>
      <c r="X2994" s="0" t="n">
        <v>0</v>
      </c>
      <c r="Y2994" s="0" t="n">
        <v>0</v>
      </c>
      <c r="Z2994" s="0" t="s">
        <v>7895</v>
      </c>
      <c r="AA2994" s="0"/>
      <c r="AB2994" s="0"/>
      <c r="AC2994" s="56" t="n">
        <v>0.333333333333333</v>
      </c>
      <c r="AD2994" s="56" t="n">
        <v>0.75</v>
      </c>
      <c r="AE2994" s="56" t="n">
        <v>0.999305555555556</v>
      </c>
      <c r="AF2994" s="56" t="n">
        <v>0.999305555555556</v>
      </c>
      <c r="AG2994" s="0"/>
      <c r="AH2994" s="0"/>
      <c r="AI2994" s="0" t="s">
        <v>28976</v>
      </c>
      <c r="AJ2994" s="0" t="s">
        <v>22824</v>
      </c>
      <c r="AK2994" s="0" t="s">
        <v>28977</v>
      </c>
      <c r="AL2994" s="0"/>
      <c r="AM2994" s="0" t="s">
        <v>28839</v>
      </c>
      <c r="AN2994" s="0" t="n">
        <v>95907</v>
      </c>
      <c r="AO2994" s="0" t="s">
        <v>7897</v>
      </c>
      <c r="AP2994" s="58" t="s">
        <v>28978</v>
      </c>
      <c r="AQ2994" s="0"/>
      <c r="AR2994" s="58" t="s">
        <v>28979</v>
      </c>
      <c r="AS2994" s="58" t="s">
        <v>28980</v>
      </c>
      <c r="AT2994" s="0"/>
    </row>
    <row r="2995" customFormat="false" ht="15" hidden="false" customHeight="false" outlineLevel="0" collapsed="false">
      <c r="A2995" s="0" t="s">
        <v>28981</v>
      </c>
      <c r="B2995" s="0" t="n">
        <v>78624</v>
      </c>
      <c r="C2995" s="55" t="n">
        <v>46210</v>
      </c>
      <c r="D2995" s="0" t="s">
        <v>28463</v>
      </c>
      <c r="E2995" s="0"/>
      <c r="F2995" s="0" t="s">
        <v>28834</v>
      </c>
      <c r="G2995" s="0" t="s">
        <v>28982</v>
      </c>
      <c r="H2995" s="0" t="s">
        <v>28983</v>
      </c>
      <c r="I2995" s="56" t="n">
        <v>0.539583333333333</v>
      </c>
      <c r="J2995" s="56" t="n">
        <v>0.546527777777778</v>
      </c>
      <c r="K2995" s="57" t="n">
        <v>46206.4282523148</v>
      </c>
      <c r="L2995" s="57" t="n">
        <v>46206.4318865741</v>
      </c>
      <c r="M2995" s="0" t="s">
        <v>28463</v>
      </c>
      <c r="N2995" s="56" t="n">
        <v>0.00694444444444444</v>
      </c>
      <c r="O2995" s="56" t="n">
        <v>0.00363425925925926</v>
      </c>
      <c r="P2995" s="56" t="n">
        <v>0.114583333333333</v>
      </c>
      <c r="Q2995" s="56" t="n">
        <v>0</v>
      </c>
      <c r="R2995" s="0" t="n">
        <v>-23.503863</v>
      </c>
      <c r="S2995" s="0" t="n">
        <v>-46.680674</v>
      </c>
      <c r="T2995" s="0" t="n">
        <v>-23.501702</v>
      </c>
      <c r="U2995" s="0" t="n">
        <v>-46.680812</v>
      </c>
      <c r="V2995" s="0" t="n">
        <v>1</v>
      </c>
      <c r="W2995" s="0" t="n">
        <v>0</v>
      </c>
      <c r="X2995" s="0" t="n">
        <v>0</v>
      </c>
      <c r="Y2995" s="0" t="n">
        <v>0</v>
      </c>
      <c r="Z2995" s="0" t="s">
        <v>7895</v>
      </c>
      <c r="AA2995" s="0"/>
      <c r="AB2995" s="0"/>
      <c r="AC2995" s="56" t="n">
        <v>0.333333333333333</v>
      </c>
      <c r="AD2995" s="56" t="n">
        <v>0.75</v>
      </c>
      <c r="AE2995" s="56" t="n">
        <v>0.999305555555556</v>
      </c>
      <c r="AF2995" s="56" t="n">
        <v>0.999305555555556</v>
      </c>
      <c r="AG2995" s="0"/>
      <c r="AH2995" s="0"/>
      <c r="AI2995" s="0" t="s">
        <v>28984</v>
      </c>
      <c r="AJ2995" s="0" t="s">
        <v>22824</v>
      </c>
      <c r="AK2995" s="0" t="s">
        <v>28985</v>
      </c>
      <c r="AL2995" s="0"/>
      <c r="AM2995" s="0" t="s">
        <v>28839</v>
      </c>
      <c r="AN2995" s="0" t="n">
        <v>95907</v>
      </c>
      <c r="AO2995" s="0" t="s">
        <v>7897</v>
      </c>
      <c r="AP2995" s="58" t="s">
        <v>28986</v>
      </c>
      <c r="AQ2995" s="0"/>
      <c r="AR2995" s="58" t="s">
        <v>28987</v>
      </c>
      <c r="AS2995" s="58" t="s">
        <v>28988</v>
      </c>
      <c r="AT2995" s="0"/>
    </row>
    <row r="2996" customFormat="false" ht="15" hidden="false" customHeight="false" outlineLevel="0" collapsed="false">
      <c r="A2996" s="0" t="s">
        <v>28989</v>
      </c>
      <c r="B2996" s="0" t="n">
        <v>78620</v>
      </c>
      <c r="C2996" s="55" t="n">
        <v>46210</v>
      </c>
      <c r="D2996" s="0" t="s">
        <v>28463</v>
      </c>
      <c r="E2996" s="0"/>
      <c r="F2996" s="0" t="s">
        <v>28834</v>
      </c>
      <c r="G2996" s="0" t="s">
        <v>28990</v>
      </c>
      <c r="H2996" s="0" t="s">
        <v>28991</v>
      </c>
      <c r="I2996" s="56" t="n">
        <v>0.547916666666667</v>
      </c>
      <c r="J2996" s="56" t="n">
        <v>0.554861111111111</v>
      </c>
      <c r="K2996" s="57"/>
      <c r="L2996" s="57" t="n">
        <v>46206.4358217593</v>
      </c>
      <c r="M2996" s="0" t="s">
        <v>28463</v>
      </c>
      <c r="N2996" s="56" t="n">
        <v>0.00694444444444444</v>
      </c>
      <c r="O2996" s="56" t="n">
        <v>0</v>
      </c>
      <c r="P2996" s="56" t="n">
        <v>0.11875</v>
      </c>
      <c r="Q2996" s="56" t="n">
        <v>0</v>
      </c>
      <c r="R2996" s="0" t="n">
        <v>-23.5037</v>
      </c>
      <c r="S2996" s="0" t="n">
        <v>-46.67956</v>
      </c>
      <c r="T2996" s="0" t="n">
        <v>-23.50047</v>
      </c>
      <c r="U2996" s="0" t="n">
        <v>-46.679129</v>
      </c>
      <c r="V2996" s="0" t="n">
        <v>1</v>
      </c>
      <c r="W2996" s="0" t="n">
        <v>0</v>
      </c>
      <c r="X2996" s="0" t="n">
        <v>0</v>
      </c>
      <c r="Y2996" s="0" t="n">
        <v>0</v>
      </c>
      <c r="Z2996" s="0" t="s">
        <v>7895</v>
      </c>
      <c r="AA2996" s="0"/>
      <c r="AB2996" s="0"/>
      <c r="AC2996" s="56" t="n">
        <v>0.333333333333333</v>
      </c>
      <c r="AD2996" s="56" t="n">
        <v>0.75</v>
      </c>
      <c r="AE2996" s="56" t="n">
        <v>0.999305555555556</v>
      </c>
      <c r="AF2996" s="56" t="n">
        <v>0.999305555555556</v>
      </c>
      <c r="AG2996" s="0"/>
      <c r="AH2996" s="0"/>
      <c r="AI2996" s="0" t="s">
        <v>28992</v>
      </c>
      <c r="AJ2996" s="0" t="s">
        <v>22824</v>
      </c>
      <c r="AK2996" s="0" t="s">
        <v>28993</v>
      </c>
      <c r="AL2996" s="0"/>
      <c r="AM2996" s="0" t="s">
        <v>28839</v>
      </c>
      <c r="AN2996" s="0" t="n">
        <v>95907</v>
      </c>
      <c r="AO2996" s="0" t="s">
        <v>7897</v>
      </c>
      <c r="AP2996" s="58" t="s">
        <v>28994</v>
      </c>
      <c r="AQ2996" s="0"/>
      <c r="AR2996" s="58" t="s">
        <v>28995</v>
      </c>
      <c r="AS2996" s="58" t="s">
        <v>28996</v>
      </c>
      <c r="AT2996" s="0"/>
    </row>
    <row r="2997" customFormat="false" ht="15" hidden="false" customHeight="false" outlineLevel="0" collapsed="false">
      <c r="A2997" s="0" t="s">
        <v>28997</v>
      </c>
      <c r="B2997" s="0" t="n">
        <v>78638</v>
      </c>
      <c r="C2997" s="55" t="n">
        <v>46210</v>
      </c>
      <c r="D2997" s="0" t="s">
        <v>28463</v>
      </c>
      <c r="E2997" s="0"/>
      <c r="F2997" s="0" t="s">
        <v>28834</v>
      </c>
      <c r="G2997" s="0" t="s">
        <v>28998</v>
      </c>
      <c r="H2997" s="0" t="s">
        <v>28999</v>
      </c>
      <c r="I2997" s="56" t="n">
        <v>0.558333333333333</v>
      </c>
      <c r="J2997" s="56" t="n">
        <v>0.565277777777778</v>
      </c>
      <c r="K2997" s="57"/>
      <c r="L2997" s="57" t="n">
        <v>46206.4789583333</v>
      </c>
      <c r="M2997" s="0" t="s">
        <v>28463</v>
      </c>
      <c r="N2997" s="56" t="n">
        <v>0.00694444444444444</v>
      </c>
      <c r="O2997" s="56" t="n">
        <v>0</v>
      </c>
      <c r="P2997" s="56" t="n">
        <v>0.0861111111111111</v>
      </c>
      <c r="Q2997" s="56" t="n">
        <v>0</v>
      </c>
      <c r="R2997" s="0" t="n">
        <v>-23.509426</v>
      </c>
      <c r="S2997" s="0" t="n">
        <v>-46.673487</v>
      </c>
      <c r="T2997" s="0" t="n">
        <v>-23.51263</v>
      </c>
      <c r="U2997" s="0" t="n">
        <v>-46.676592</v>
      </c>
      <c r="V2997" s="0" t="n">
        <v>1</v>
      </c>
      <c r="W2997" s="0" t="n">
        <v>0</v>
      </c>
      <c r="X2997" s="0" t="n">
        <v>0</v>
      </c>
      <c r="Y2997" s="0" t="n">
        <v>0</v>
      </c>
      <c r="Z2997" s="0" t="s">
        <v>7895</v>
      </c>
      <c r="AA2997" s="0"/>
      <c r="AB2997" s="0"/>
      <c r="AC2997" s="56" t="n">
        <v>0.333333333333333</v>
      </c>
      <c r="AD2997" s="56" t="n">
        <v>0.75</v>
      </c>
      <c r="AE2997" s="56" t="n">
        <v>0.999305555555556</v>
      </c>
      <c r="AF2997" s="56" t="n">
        <v>0.999305555555556</v>
      </c>
      <c r="AG2997" s="0"/>
      <c r="AH2997" s="0"/>
      <c r="AI2997" s="0" t="s">
        <v>29000</v>
      </c>
      <c r="AJ2997" s="0" t="s">
        <v>22824</v>
      </c>
      <c r="AK2997" s="0" t="s">
        <v>29001</v>
      </c>
      <c r="AL2997" s="0"/>
      <c r="AM2997" s="0" t="s">
        <v>28839</v>
      </c>
      <c r="AN2997" s="0" t="n">
        <v>95907</v>
      </c>
      <c r="AO2997" s="0" t="s">
        <v>7897</v>
      </c>
      <c r="AP2997" s="58" t="s">
        <v>29002</v>
      </c>
      <c r="AQ2997" s="0"/>
      <c r="AR2997" s="58" t="s">
        <v>29003</v>
      </c>
      <c r="AS2997" s="58" t="s">
        <v>29004</v>
      </c>
      <c r="AT2997" s="0"/>
    </row>
    <row r="2998" customFormat="false" ht="15" hidden="false" customHeight="false" outlineLevel="0" collapsed="false">
      <c r="A2998" s="0" t="s">
        <v>29005</v>
      </c>
      <c r="B2998" s="0" t="n">
        <v>78847</v>
      </c>
      <c r="C2998" s="55" t="n">
        <v>46210</v>
      </c>
      <c r="D2998" s="0" t="s">
        <v>28463</v>
      </c>
      <c r="E2998" s="0"/>
      <c r="F2998" s="0" t="s">
        <v>28834</v>
      </c>
      <c r="G2998" s="0" t="s">
        <v>29006</v>
      </c>
      <c r="H2998" s="0" t="s">
        <v>28466</v>
      </c>
      <c r="I2998" s="56" t="n">
        <v>0.572222222222222</v>
      </c>
      <c r="J2998" s="56" t="n">
        <v>0.579166666666667</v>
      </c>
      <c r="K2998" s="57"/>
      <c r="L2998" s="57" t="n">
        <v>46206.4968171296</v>
      </c>
      <c r="M2998" s="0" t="s">
        <v>28463</v>
      </c>
      <c r="N2998" s="56" t="n">
        <v>0.00694444444444444</v>
      </c>
      <c r="O2998" s="56" t="n">
        <v>0</v>
      </c>
      <c r="P2998" s="56" t="n">
        <v>0.0819444444444444</v>
      </c>
      <c r="Q2998" s="56" t="n">
        <v>0</v>
      </c>
      <c r="R2998" s="0" t="n">
        <v>-23.520218</v>
      </c>
      <c r="S2998" s="0" t="n">
        <v>-46.665883</v>
      </c>
      <c r="T2998" s="0" t="n">
        <v>-23.520136</v>
      </c>
      <c r="U2998" s="0" t="n">
        <v>-46.665995</v>
      </c>
      <c r="V2998" s="0" t="n">
        <v>1</v>
      </c>
      <c r="W2998" s="0" t="n">
        <v>0</v>
      </c>
      <c r="X2998" s="0" t="n">
        <v>0</v>
      </c>
      <c r="Y2998" s="0" t="n">
        <v>0</v>
      </c>
      <c r="Z2998" s="0" t="s">
        <v>7895</v>
      </c>
      <c r="AA2998" s="0"/>
      <c r="AB2998" s="0"/>
      <c r="AC2998" s="56" t="n">
        <v>0.333333333333333</v>
      </c>
      <c r="AD2998" s="56" t="n">
        <v>0.75</v>
      </c>
      <c r="AE2998" s="56" t="n">
        <v>0.999305555555556</v>
      </c>
      <c r="AF2998" s="56" t="n">
        <v>0.999305555555556</v>
      </c>
      <c r="AG2998" s="0"/>
      <c r="AH2998" s="0"/>
      <c r="AI2998" s="0" t="s">
        <v>29007</v>
      </c>
      <c r="AJ2998" s="0" t="s">
        <v>16105</v>
      </c>
      <c r="AK2998" s="0"/>
      <c r="AL2998" s="0"/>
      <c r="AM2998" s="0" t="s">
        <v>28839</v>
      </c>
      <c r="AN2998" s="0" t="n">
        <v>95907</v>
      </c>
      <c r="AO2998" s="0" t="s">
        <v>7897</v>
      </c>
      <c r="AP2998" s="58" t="s">
        <v>29008</v>
      </c>
      <c r="AQ2998" s="0"/>
      <c r="AR2998" s="58" t="s">
        <v>29009</v>
      </c>
      <c r="AS2998" s="58" t="s">
        <v>29010</v>
      </c>
      <c r="AT2998" s="0"/>
    </row>
    <row r="2999" customFormat="false" ht="15" hidden="false" customHeight="false" outlineLevel="0" collapsed="false">
      <c r="A2999" s="0" t="s">
        <v>29011</v>
      </c>
      <c r="B2999" s="0" t="n">
        <v>78831</v>
      </c>
      <c r="C2999" s="55" t="n">
        <v>46210</v>
      </c>
      <c r="D2999" s="0" t="s">
        <v>28463</v>
      </c>
      <c r="E2999" s="0"/>
      <c r="F2999" s="0" t="s">
        <v>28834</v>
      </c>
      <c r="G2999" s="0" t="s">
        <v>29012</v>
      </c>
      <c r="H2999" s="0" t="s">
        <v>29013</v>
      </c>
      <c r="I2999" s="56" t="n">
        <v>0.586805555555556</v>
      </c>
      <c r="J2999" s="56" t="n">
        <v>0.59375</v>
      </c>
      <c r="K2999" s="57"/>
      <c r="L2999" s="57" t="n">
        <v>46206.5221064815</v>
      </c>
      <c r="M2999" s="0" t="s">
        <v>28463</v>
      </c>
      <c r="N2999" s="56" t="n">
        <v>0.00694444444444444</v>
      </c>
      <c r="O2999" s="56" t="n">
        <v>0</v>
      </c>
      <c r="P2999" s="56" t="n">
        <v>0.0715277777777778</v>
      </c>
      <c r="Q2999" s="56" t="n">
        <v>0</v>
      </c>
      <c r="R2999" s="0" t="n">
        <v>-23.518004</v>
      </c>
      <c r="S2999" s="0" t="n">
        <v>-46.683026</v>
      </c>
      <c r="T2999" s="0" t="n">
        <v>-23.521034</v>
      </c>
      <c r="U2999" s="0" t="n">
        <v>-46.681398</v>
      </c>
      <c r="V2999" s="0" t="n">
        <v>1</v>
      </c>
      <c r="W2999" s="0" t="n">
        <v>0</v>
      </c>
      <c r="X2999" s="0" t="n">
        <v>0</v>
      </c>
      <c r="Y2999" s="0" t="n">
        <v>0</v>
      </c>
      <c r="Z2999" s="0" t="s">
        <v>7895</v>
      </c>
      <c r="AA2999" s="0"/>
      <c r="AB2999" s="0"/>
      <c r="AC2999" s="56" t="n">
        <v>0.333333333333333</v>
      </c>
      <c r="AD2999" s="56" t="n">
        <v>0.75</v>
      </c>
      <c r="AE2999" s="56" t="n">
        <v>0.999305555555556</v>
      </c>
      <c r="AF2999" s="56" t="n">
        <v>0.999305555555556</v>
      </c>
      <c r="AG2999" s="0"/>
      <c r="AH2999" s="0"/>
      <c r="AI2999" s="0" t="s">
        <v>29014</v>
      </c>
      <c r="AJ2999" s="0" t="s">
        <v>16105</v>
      </c>
      <c r="AK2999" s="0"/>
      <c r="AL2999" s="0"/>
      <c r="AM2999" s="0" t="s">
        <v>28839</v>
      </c>
      <c r="AN2999" s="0" t="n">
        <v>95907</v>
      </c>
      <c r="AO2999" s="0" t="s">
        <v>7897</v>
      </c>
      <c r="AP2999" s="58" t="s">
        <v>29015</v>
      </c>
      <c r="AQ2999" s="0"/>
      <c r="AR2999" s="58" t="s">
        <v>29016</v>
      </c>
      <c r="AS2999" s="58" t="s">
        <v>29017</v>
      </c>
      <c r="AT2999" s="0"/>
    </row>
    <row r="3000" customFormat="false" ht="15" hidden="false" customHeight="false" outlineLevel="0" collapsed="false">
      <c r="A3000" s="0" t="s">
        <v>29018</v>
      </c>
      <c r="B3000" s="0" t="n">
        <v>78991</v>
      </c>
      <c r="C3000" s="55" t="n">
        <v>46210</v>
      </c>
      <c r="D3000" s="0" t="s">
        <v>28463</v>
      </c>
      <c r="E3000" s="0"/>
      <c r="F3000" s="0" t="s">
        <v>28834</v>
      </c>
      <c r="G3000" s="0" t="s">
        <v>29019</v>
      </c>
      <c r="H3000" s="0" t="s">
        <v>29020</v>
      </c>
      <c r="I3000" s="56" t="n">
        <v>0.599305555555556</v>
      </c>
      <c r="J3000" s="56" t="n">
        <v>0.60625</v>
      </c>
      <c r="K3000" s="57"/>
      <c r="L3000" s="57" t="n">
        <v>46206.5517824074</v>
      </c>
      <c r="M3000" s="0" t="s">
        <v>28463</v>
      </c>
      <c r="N3000" s="56" t="n">
        <v>0.00694444444444444</v>
      </c>
      <c r="O3000" s="56" t="n">
        <v>0</v>
      </c>
      <c r="P3000" s="56" t="n">
        <v>0.0541666666666667</v>
      </c>
      <c r="Q3000" s="56" t="n">
        <v>0</v>
      </c>
      <c r="R3000" s="0" t="n">
        <v>-23.525058</v>
      </c>
      <c r="S3000" s="0" t="n">
        <v>-46.683954</v>
      </c>
      <c r="T3000" s="0" t="n">
        <v>-23.532733</v>
      </c>
      <c r="U3000" s="0" t="n">
        <v>-46.688145</v>
      </c>
      <c r="V3000" s="0" t="n">
        <v>1</v>
      </c>
      <c r="W3000" s="0" t="n">
        <v>0</v>
      </c>
      <c r="X3000" s="0" t="n">
        <v>0</v>
      </c>
      <c r="Y3000" s="0" t="n">
        <v>0</v>
      </c>
      <c r="Z3000" s="0" t="s">
        <v>7895</v>
      </c>
      <c r="AA3000" s="0"/>
      <c r="AB3000" s="0"/>
      <c r="AC3000" s="56" t="n">
        <v>0.333333333333333</v>
      </c>
      <c r="AD3000" s="56" t="n">
        <v>0.75</v>
      </c>
      <c r="AE3000" s="56" t="n">
        <v>0.999305555555556</v>
      </c>
      <c r="AF3000" s="56" t="n">
        <v>0.999305555555556</v>
      </c>
      <c r="AG3000" s="0"/>
      <c r="AH3000" s="0"/>
      <c r="AI3000" s="0" t="s">
        <v>29021</v>
      </c>
      <c r="AJ3000" s="0" t="s">
        <v>16051</v>
      </c>
      <c r="AK3000" s="0" t="s">
        <v>29022</v>
      </c>
      <c r="AL3000" s="0"/>
      <c r="AM3000" s="0" t="s">
        <v>28839</v>
      </c>
      <c r="AN3000" s="0" t="n">
        <v>95907</v>
      </c>
      <c r="AO3000" s="0" t="s">
        <v>7897</v>
      </c>
      <c r="AP3000" s="58" t="s">
        <v>29023</v>
      </c>
      <c r="AQ3000" s="0"/>
      <c r="AR3000" s="58" t="s">
        <v>29024</v>
      </c>
      <c r="AS3000" s="58" t="s">
        <v>29025</v>
      </c>
      <c r="AT3000" s="0"/>
    </row>
    <row r="3001" customFormat="false" ht="15" hidden="false" customHeight="false" outlineLevel="0" collapsed="false">
      <c r="A3001" s="0" t="s">
        <v>29026</v>
      </c>
      <c r="B3001" s="0" t="n">
        <v>78905</v>
      </c>
      <c r="C3001" s="55" t="n">
        <v>46210</v>
      </c>
      <c r="D3001" s="0" t="s">
        <v>28463</v>
      </c>
      <c r="E3001" s="0"/>
      <c r="F3001" s="0" t="s">
        <v>28834</v>
      </c>
      <c r="G3001" s="0" t="s">
        <v>29027</v>
      </c>
      <c r="H3001" s="0" t="s">
        <v>29028</v>
      </c>
      <c r="I3001" s="56" t="n">
        <v>0.607638888888889</v>
      </c>
      <c r="J3001" s="56" t="n">
        <v>0.614583333333333</v>
      </c>
      <c r="K3001" s="57"/>
      <c r="L3001" s="57" t="n">
        <v>46206.5355208333</v>
      </c>
      <c r="M3001" s="0" t="s">
        <v>28463</v>
      </c>
      <c r="N3001" s="56" t="n">
        <v>0.00694444444444444</v>
      </c>
      <c r="O3001" s="56" t="n">
        <v>0</v>
      </c>
      <c r="P3001" s="56" t="n">
        <v>0.0784722222222222</v>
      </c>
      <c r="Q3001" s="56" t="n">
        <v>0</v>
      </c>
      <c r="R3001" s="0" t="n">
        <v>-23.52405</v>
      </c>
      <c r="S3001" s="0" t="n">
        <v>-46.68414</v>
      </c>
      <c r="T3001" s="0" t="n">
        <v>-23.523101</v>
      </c>
      <c r="U3001" s="0" t="n">
        <v>-46.683764</v>
      </c>
      <c r="V3001" s="0" t="n">
        <v>1</v>
      </c>
      <c r="W3001" s="0" t="n">
        <v>0</v>
      </c>
      <c r="X3001" s="0" t="n">
        <v>0</v>
      </c>
      <c r="Y3001" s="0" t="n">
        <v>0</v>
      </c>
      <c r="Z3001" s="0" t="s">
        <v>7895</v>
      </c>
      <c r="AA3001" s="0"/>
      <c r="AB3001" s="0"/>
      <c r="AC3001" s="56" t="n">
        <v>0.333333333333333</v>
      </c>
      <c r="AD3001" s="56" t="n">
        <v>0.75</v>
      </c>
      <c r="AE3001" s="56" t="n">
        <v>0.999305555555556</v>
      </c>
      <c r="AF3001" s="56" t="n">
        <v>0.999305555555556</v>
      </c>
      <c r="AG3001" s="0"/>
      <c r="AH3001" s="0"/>
      <c r="AI3001" s="0" t="s">
        <v>29029</v>
      </c>
      <c r="AJ3001" s="0" t="s">
        <v>16105</v>
      </c>
      <c r="AK3001" s="0"/>
      <c r="AL3001" s="0"/>
      <c r="AM3001" s="0" t="s">
        <v>28839</v>
      </c>
      <c r="AN3001" s="0" t="n">
        <v>95907</v>
      </c>
      <c r="AO3001" s="0" t="s">
        <v>7897</v>
      </c>
      <c r="AP3001" s="58" t="s">
        <v>29030</v>
      </c>
      <c r="AQ3001" s="0"/>
      <c r="AR3001" s="58" t="s">
        <v>29031</v>
      </c>
      <c r="AS3001" s="58" t="s">
        <v>29032</v>
      </c>
      <c r="AT3001" s="0"/>
    </row>
    <row r="3002" customFormat="false" ht="15" hidden="false" customHeight="false" outlineLevel="0" collapsed="false">
      <c r="A3002" s="0" t="s">
        <v>29033</v>
      </c>
      <c r="B3002" s="0" t="n">
        <v>78998</v>
      </c>
      <c r="C3002" s="55" t="n">
        <v>46210</v>
      </c>
      <c r="D3002" s="0" t="s">
        <v>28463</v>
      </c>
      <c r="E3002" s="0"/>
      <c r="F3002" s="0" t="s">
        <v>28834</v>
      </c>
      <c r="G3002" s="0" t="s">
        <v>29034</v>
      </c>
      <c r="H3002" s="0" t="s">
        <v>29035</v>
      </c>
      <c r="I3002" s="56" t="n">
        <v>0.615972222222222</v>
      </c>
      <c r="J3002" s="56" t="n">
        <v>0.622916666666667</v>
      </c>
      <c r="K3002" s="57"/>
      <c r="L3002" s="57" t="n">
        <v>46206.542962963</v>
      </c>
      <c r="M3002" s="0" t="s">
        <v>28463</v>
      </c>
      <c r="N3002" s="56" t="n">
        <v>0.00694444444444444</v>
      </c>
      <c r="O3002" s="56" t="n">
        <v>0</v>
      </c>
      <c r="P3002" s="56" t="n">
        <v>0.0798611111111111</v>
      </c>
      <c r="Q3002" s="56" t="n">
        <v>0</v>
      </c>
      <c r="R3002" s="0" t="n">
        <v>-23.523298</v>
      </c>
      <c r="S3002" s="0" t="n">
        <v>-46.687009</v>
      </c>
      <c r="T3002" s="0" t="n">
        <v>-23.524082</v>
      </c>
      <c r="U3002" s="0" t="n">
        <v>-46.687075</v>
      </c>
      <c r="V3002" s="0" t="n">
        <v>1</v>
      </c>
      <c r="W3002" s="0" t="n">
        <v>0</v>
      </c>
      <c r="X3002" s="0" t="n">
        <v>0</v>
      </c>
      <c r="Y3002" s="0" t="n">
        <v>0</v>
      </c>
      <c r="Z3002" s="0" t="s">
        <v>7895</v>
      </c>
      <c r="AA3002" s="0"/>
      <c r="AB3002" s="0"/>
      <c r="AC3002" s="56" t="n">
        <v>0.333333333333333</v>
      </c>
      <c r="AD3002" s="56" t="n">
        <v>0.75</v>
      </c>
      <c r="AE3002" s="56" t="n">
        <v>0.999305555555556</v>
      </c>
      <c r="AF3002" s="56" t="n">
        <v>0.999305555555556</v>
      </c>
      <c r="AG3002" s="0"/>
      <c r="AH3002" s="0"/>
      <c r="AI3002" s="0" t="s">
        <v>29036</v>
      </c>
      <c r="AJ3002" s="0" t="s">
        <v>16051</v>
      </c>
      <c r="AK3002" s="0" t="s">
        <v>29037</v>
      </c>
      <c r="AL3002" s="0"/>
      <c r="AM3002" s="0" t="s">
        <v>28839</v>
      </c>
      <c r="AN3002" s="0" t="n">
        <v>95907</v>
      </c>
      <c r="AO3002" s="0" t="s">
        <v>7897</v>
      </c>
      <c r="AP3002" s="58" t="s">
        <v>29038</v>
      </c>
      <c r="AQ3002" s="0"/>
      <c r="AR3002" s="58" t="s">
        <v>29039</v>
      </c>
      <c r="AS3002" s="58" t="s">
        <v>29040</v>
      </c>
      <c r="AT3002" s="0"/>
    </row>
    <row r="3003" customFormat="false" ht="15" hidden="false" customHeight="false" outlineLevel="0" collapsed="false">
      <c r="A3003" s="0" t="s">
        <v>29041</v>
      </c>
      <c r="B3003" s="0" t="n">
        <v>80521</v>
      </c>
      <c r="C3003" s="55" t="n">
        <v>46213</v>
      </c>
      <c r="D3003" s="0" t="s">
        <v>28463</v>
      </c>
      <c r="E3003" s="0"/>
      <c r="F3003" s="0" t="s">
        <v>29042</v>
      </c>
      <c r="G3003" s="0" t="s">
        <v>29043</v>
      </c>
      <c r="H3003" s="0" t="s">
        <v>2450</v>
      </c>
      <c r="I3003" s="56" t="n">
        <v>0.363194444444444</v>
      </c>
      <c r="J3003" s="56" t="n">
        <v>0.370138888888889</v>
      </c>
      <c r="K3003" s="57" t="n">
        <v>46211.3510416667</v>
      </c>
      <c r="L3003" s="57" t="n">
        <v>46211.3541550926</v>
      </c>
      <c r="M3003" s="0" t="s">
        <v>28463</v>
      </c>
      <c r="N3003" s="56" t="n">
        <v>0.00694444444444444</v>
      </c>
      <c r="O3003" s="56" t="n">
        <v>0.00311342592592593</v>
      </c>
      <c r="P3003" s="56" t="n">
        <v>0.0159722222222222</v>
      </c>
      <c r="Q3003" s="56" t="n">
        <v>0</v>
      </c>
      <c r="R3003" s="0" t="n">
        <v>-23.513085</v>
      </c>
      <c r="S3003" s="0" t="n">
        <v>-46.534614</v>
      </c>
      <c r="T3003" s="0" t="n">
        <v>-23.513193</v>
      </c>
      <c r="U3003" s="0" t="n">
        <v>-46.533444</v>
      </c>
      <c r="V3003" s="0" t="n">
        <v>1</v>
      </c>
      <c r="W3003" s="0" t="n">
        <v>0</v>
      </c>
      <c r="X3003" s="0" t="n">
        <v>0</v>
      </c>
      <c r="Y3003" s="0" t="n">
        <v>0</v>
      </c>
      <c r="Z3003" s="0" t="s">
        <v>7895</v>
      </c>
      <c r="AA3003" s="0"/>
      <c r="AB3003" s="0"/>
      <c r="AC3003" s="56" t="n">
        <v>0.333333333333333</v>
      </c>
      <c r="AD3003" s="56" t="n">
        <v>0.75</v>
      </c>
      <c r="AE3003" s="56" t="n">
        <v>0.999305555555556</v>
      </c>
      <c r="AF3003" s="56" t="n">
        <v>0.999305555555556</v>
      </c>
      <c r="AG3003" s="0"/>
      <c r="AH3003" s="0"/>
      <c r="AI3003" s="0" t="s">
        <v>2451</v>
      </c>
      <c r="AJ3003" s="0" t="s">
        <v>2237</v>
      </c>
      <c r="AK3003" s="0" t="s">
        <v>2448</v>
      </c>
      <c r="AL3003" s="0"/>
      <c r="AM3003" s="0" t="s">
        <v>29044</v>
      </c>
      <c r="AN3003" s="0" t="n">
        <v>95907</v>
      </c>
      <c r="AO3003" s="0" t="s">
        <v>7897</v>
      </c>
      <c r="AP3003" s="58" t="s">
        <v>29045</v>
      </c>
      <c r="AQ3003" s="0"/>
      <c r="AR3003" s="58" t="s">
        <v>29046</v>
      </c>
      <c r="AS3003" s="58" t="s">
        <v>29047</v>
      </c>
      <c r="AT3003" s="0"/>
    </row>
    <row r="3004" customFormat="false" ht="15" hidden="false" customHeight="false" outlineLevel="0" collapsed="false">
      <c r="A3004" s="0" t="s">
        <v>29048</v>
      </c>
      <c r="B3004" s="0" t="n">
        <v>80494</v>
      </c>
      <c r="C3004" s="55" t="n">
        <v>46213</v>
      </c>
      <c r="D3004" s="0" t="s">
        <v>28463</v>
      </c>
      <c r="E3004" s="0"/>
      <c r="F3004" s="0" t="s">
        <v>29042</v>
      </c>
      <c r="G3004" s="0" t="s">
        <v>29049</v>
      </c>
      <c r="H3004" s="0" t="s">
        <v>2285</v>
      </c>
      <c r="I3004" s="56" t="n">
        <v>0.372916666666667</v>
      </c>
      <c r="J3004" s="56" t="n">
        <v>0.379861111111111</v>
      </c>
      <c r="K3004" s="57" t="n">
        <v>46211.3329513889</v>
      </c>
      <c r="L3004" s="57" t="n">
        <v>46211.3345949074</v>
      </c>
      <c r="M3004" s="0" t="s">
        <v>28463</v>
      </c>
      <c r="N3004" s="56" t="n">
        <v>0.00694444444444444</v>
      </c>
      <c r="O3004" s="56" t="n">
        <v>0.00164351851851852</v>
      </c>
      <c r="P3004" s="56" t="n">
        <v>0.0451388888888889</v>
      </c>
      <c r="Q3004" s="56" t="n">
        <v>0</v>
      </c>
      <c r="R3004" s="0" t="n">
        <v>-23.510483</v>
      </c>
      <c r="S3004" s="0" t="n">
        <v>-46.537401</v>
      </c>
      <c r="T3004" s="0" t="n">
        <v>-23.50908</v>
      </c>
      <c r="U3004" s="0" t="n">
        <v>-46.536573</v>
      </c>
      <c r="V3004" s="0" t="n">
        <v>1</v>
      </c>
      <c r="W3004" s="0" t="n">
        <v>0</v>
      </c>
      <c r="X3004" s="0" t="n">
        <v>0</v>
      </c>
      <c r="Y3004" s="0" t="n">
        <v>0</v>
      </c>
      <c r="Z3004" s="0" t="s">
        <v>7895</v>
      </c>
      <c r="AA3004" s="0"/>
      <c r="AB3004" s="0"/>
      <c r="AC3004" s="56" t="n">
        <v>0.333333333333333</v>
      </c>
      <c r="AD3004" s="56" t="n">
        <v>0.75</v>
      </c>
      <c r="AE3004" s="56" t="n">
        <v>0.999305555555556</v>
      </c>
      <c r="AF3004" s="56" t="n">
        <v>0.999305555555556</v>
      </c>
      <c r="AG3004" s="0"/>
      <c r="AH3004" s="0"/>
      <c r="AI3004" s="0" t="s">
        <v>2286</v>
      </c>
      <c r="AJ3004" s="0" t="s">
        <v>2237</v>
      </c>
      <c r="AK3004" s="0" t="s">
        <v>2283</v>
      </c>
      <c r="AL3004" s="0"/>
      <c r="AM3004" s="0" t="s">
        <v>29044</v>
      </c>
      <c r="AN3004" s="0" t="n">
        <v>95907</v>
      </c>
      <c r="AO3004" s="0" t="s">
        <v>7897</v>
      </c>
      <c r="AP3004" s="58" t="s">
        <v>29050</v>
      </c>
      <c r="AQ3004" s="0"/>
      <c r="AR3004" s="58" t="s">
        <v>29051</v>
      </c>
      <c r="AS3004" s="58" t="s">
        <v>29052</v>
      </c>
      <c r="AT3004" s="0"/>
    </row>
    <row r="3005" customFormat="false" ht="15" hidden="false" customHeight="false" outlineLevel="0" collapsed="false">
      <c r="A3005" s="0" t="s">
        <v>29053</v>
      </c>
      <c r="B3005" s="0" t="n">
        <v>80548</v>
      </c>
      <c r="C3005" s="55" t="n">
        <v>46213</v>
      </c>
      <c r="D3005" s="0" t="s">
        <v>28463</v>
      </c>
      <c r="E3005" s="0"/>
      <c r="F3005" s="0" t="s">
        <v>29042</v>
      </c>
      <c r="G3005" s="0" t="s">
        <v>29054</v>
      </c>
      <c r="H3005" s="0" t="s">
        <v>2641</v>
      </c>
      <c r="I3005" s="56" t="n">
        <v>0.379861111111111</v>
      </c>
      <c r="J3005" s="56" t="n">
        <v>0.386805555555556</v>
      </c>
      <c r="K3005" s="57" t="n">
        <v>46211.3367824074</v>
      </c>
      <c r="L3005" s="57" t="n">
        <v>46211.3400347222</v>
      </c>
      <c r="M3005" s="0" t="s">
        <v>28463</v>
      </c>
      <c r="N3005" s="56" t="n">
        <v>0.00694444444444444</v>
      </c>
      <c r="O3005" s="56" t="n">
        <v>0.00325231481481482</v>
      </c>
      <c r="P3005" s="56" t="n">
        <v>0.0465277777777778</v>
      </c>
      <c r="Q3005" s="56" t="n">
        <v>0</v>
      </c>
      <c r="R3005" s="0" t="n">
        <v>-23.510561</v>
      </c>
      <c r="S3005" s="0" t="n">
        <v>-46.537474</v>
      </c>
      <c r="T3005" s="0" t="n">
        <v>-23.511022</v>
      </c>
      <c r="U3005" s="0" t="n">
        <v>-46.535968</v>
      </c>
      <c r="V3005" s="0" t="n">
        <v>1</v>
      </c>
      <c r="W3005" s="0" t="n">
        <v>0</v>
      </c>
      <c r="X3005" s="0" t="n">
        <v>0</v>
      </c>
      <c r="Y3005" s="0" t="n">
        <v>0</v>
      </c>
      <c r="Z3005" s="0" t="s">
        <v>7895</v>
      </c>
      <c r="AA3005" s="0"/>
      <c r="AB3005" s="0"/>
      <c r="AC3005" s="56" t="n">
        <v>0.333333333333333</v>
      </c>
      <c r="AD3005" s="56" t="n">
        <v>0.75</v>
      </c>
      <c r="AE3005" s="56" t="n">
        <v>0.999305555555556</v>
      </c>
      <c r="AF3005" s="56" t="n">
        <v>0.999305555555556</v>
      </c>
      <c r="AG3005" s="0"/>
      <c r="AH3005" s="0"/>
      <c r="AI3005" s="0" t="s">
        <v>2642</v>
      </c>
      <c r="AJ3005" s="0" t="s">
        <v>2237</v>
      </c>
      <c r="AK3005" s="0" t="s">
        <v>2639</v>
      </c>
      <c r="AL3005" s="0"/>
      <c r="AM3005" s="0" t="s">
        <v>29044</v>
      </c>
      <c r="AN3005" s="0" t="n">
        <v>95907</v>
      </c>
      <c r="AO3005" s="0" t="s">
        <v>7897</v>
      </c>
      <c r="AP3005" s="58" t="s">
        <v>29055</v>
      </c>
      <c r="AQ3005" s="0"/>
      <c r="AR3005" s="58" t="s">
        <v>29056</v>
      </c>
      <c r="AS3005" s="58" t="s">
        <v>29057</v>
      </c>
      <c r="AT3005" s="0"/>
    </row>
    <row r="3006" customFormat="false" ht="15" hidden="false" customHeight="false" outlineLevel="0" collapsed="false">
      <c r="A3006" s="0" t="s">
        <v>29058</v>
      </c>
      <c r="B3006" s="0" t="n">
        <v>80523</v>
      </c>
      <c r="C3006" s="55" t="n">
        <v>46213</v>
      </c>
      <c r="D3006" s="0" t="s">
        <v>28463</v>
      </c>
      <c r="E3006" s="0"/>
      <c r="F3006" s="0" t="s">
        <v>29042</v>
      </c>
      <c r="G3006" s="0" t="s">
        <v>29059</v>
      </c>
      <c r="H3006" s="0" t="s">
        <v>2464</v>
      </c>
      <c r="I3006" s="56" t="n">
        <v>0.388888888888889</v>
      </c>
      <c r="J3006" s="56" t="n">
        <v>0.395833333333333</v>
      </c>
      <c r="K3006" s="57" t="n">
        <v>46211.3434259259</v>
      </c>
      <c r="L3006" s="57" t="n">
        <v>46211.3474884259</v>
      </c>
      <c r="M3006" s="0" t="s">
        <v>28463</v>
      </c>
      <c r="N3006" s="56" t="n">
        <v>0.00694444444444444</v>
      </c>
      <c r="O3006" s="56" t="n">
        <v>0.0040625</v>
      </c>
      <c r="P3006" s="56" t="n">
        <v>0.0479166666666667</v>
      </c>
      <c r="Q3006" s="56" t="n">
        <v>0</v>
      </c>
      <c r="R3006" s="0" t="n">
        <v>-23.507895</v>
      </c>
      <c r="S3006" s="0" t="n">
        <v>-46.532722</v>
      </c>
      <c r="T3006" s="0" t="n">
        <v>-23.510344</v>
      </c>
      <c r="U3006" s="0" t="n">
        <v>-46.531619</v>
      </c>
      <c r="V3006" s="0" t="n">
        <v>1</v>
      </c>
      <c r="W3006" s="0" t="n">
        <v>0</v>
      </c>
      <c r="X3006" s="0" t="n">
        <v>0</v>
      </c>
      <c r="Y3006" s="0" t="n">
        <v>0</v>
      </c>
      <c r="Z3006" s="0" t="s">
        <v>7895</v>
      </c>
      <c r="AA3006" s="0"/>
      <c r="AB3006" s="0"/>
      <c r="AC3006" s="56" t="n">
        <v>0.333333333333333</v>
      </c>
      <c r="AD3006" s="56" t="n">
        <v>0.75</v>
      </c>
      <c r="AE3006" s="56" t="n">
        <v>0.999305555555556</v>
      </c>
      <c r="AF3006" s="56" t="n">
        <v>0.999305555555556</v>
      </c>
      <c r="AG3006" s="0"/>
      <c r="AH3006" s="0"/>
      <c r="AI3006" s="0" t="s">
        <v>2465</v>
      </c>
      <c r="AJ3006" s="0" t="s">
        <v>2237</v>
      </c>
      <c r="AK3006" s="0" t="s">
        <v>2462</v>
      </c>
      <c r="AL3006" s="0"/>
      <c r="AM3006" s="0" t="s">
        <v>29044</v>
      </c>
      <c r="AN3006" s="0" t="n">
        <v>95907</v>
      </c>
      <c r="AO3006" s="0" t="s">
        <v>7897</v>
      </c>
      <c r="AP3006" s="58" t="s">
        <v>29060</v>
      </c>
      <c r="AQ3006" s="0"/>
      <c r="AR3006" s="58" t="s">
        <v>29061</v>
      </c>
      <c r="AS3006" s="58" t="s">
        <v>29062</v>
      </c>
      <c r="AT3006" s="0"/>
    </row>
    <row r="3007" customFormat="false" ht="15" hidden="false" customHeight="false" outlineLevel="0" collapsed="false">
      <c r="A3007" s="0" t="s">
        <v>29063</v>
      </c>
      <c r="B3007" s="0" t="n">
        <v>80512</v>
      </c>
      <c r="C3007" s="55" t="n">
        <v>46213</v>
      </c>
      <c r="D3007" s="0" t="s">
        <v>28463</v>
      </c>
      <c r="E3007" s="0"/>
      <c r="F3007" s="0" t="s">
        <v>29042</v>
      </c>
      <c r="G3007" s="0" t="s">
        <v>29064</v>
      </c>
      <c r="H3007" s="0" t="s">
        <v>2390</v>
      </c>
      <c r="I3007" s="56" t="n">
        <v>0.4</v>
      </c>
      <c r="J3007" s="56" t="n">
        <v>0.406944444444444</v>
      </c>
      <c r="K3007" s="57" t="n">
        <v>46211.4864699074</v>
      </c>
      <c r="L3007" s="57" t="n">
        <v>46211.4956365741</v>
      </c>
      <c r="M3007" s="0" t="s">
        <v>28463</v>
      </c>
      <c r="N3007" s="56" t="n">
        <v>0.00694444444444444</v>
      </c>
      <c r="O3007" s="56" t="n">
        <v>0.00916666666666667</v>
      </c>
      <c r="P3007" s="56" t="n">
        <v>0.911111111111111</v>
      </c>
      <c r="Q3007" s="56" t="n">
        <v>0</v>
      </c>
      <c r="R3007" s="0" t="n">
        <v>-23.50774</v>
      </c>
      <c r="S3007" s="0" t="n">
        <v>-46.527782</v>
      </c>
      <c r="T3007" s="0" t="n">
        <v>-23.507941</v>
      </c>
      <c r="U3007" s="0" t="n">
        <v>-46.528156</v>
      </c>
      <c r="V3007" s="0" t="n">
        <v>1</v>
      </c>
      <c r="W3007" s="0" t="n">
        <v>0</v>
      </c>
      <c r="X3007" s="0" t="n">
        <v>0</v>
      </c>
      <c r="Y3007" s="0" t="n">
        <v>0</v>
      </c>
      <c r="Z3007" s="0" t="s">
        <v>7895</v>
      </c>
      <c r="AA3007" s="0"/>
      <c r="AB3007" s="0"/>
      <c r="AC3007" s="56" t="n">
        <v>0.333333333333333</v>
      </c>
      <c r="AD3007" s="56" t="n">
        <v>0.75</v>
      </c>
      <c r="AE3007" s="56" t="n">
        <v>0.999305555555556</v>
      </c>
      <c r="AF3007" s="56" t="n">
        <v>0.999305555555556</v>
      </c>
      <c r="AG3007" s="0"/>
      <c r="AH3007" s="0"/>
      <c r="AI3007" s="0" t="s">
        <v>2391</v>
      </c>
      <c r="AJ3007" s="0" t="s">
        <v>2237</v>
      </c>
      <c r="AK3007" s="0" t="s">
        <v>2388</v>
      </c>
      <c r="AL3007" s="0"/>
      <c r="AM3007" s="0" t="s">
        <v>29044</v>
      </c>
      <c r="AN3007" s="0" t="n">
        <v>95907</v>
      </c>
      <c r="AO3007" s="0" t="s">
        <v>7897</v>
      </c>
      <c r="AP3007" s="58" t="s">
        <v>29065</v>
      </c>
      <c r="AQ3007" s="0"/>
      <c r="AR3007" s="58" t="s">
        <v>29066</v>
      </c>
      <c r="AS3007" s="58" t="s">
        <v>29067</v>
      </c>
      <c r="AT3007" s="0"/>
    </row>
    <row r="3008" customFormat="false" ht="15" hidden="false" customHeight="false" outlineLevel="0" collapsed="false">
      <c r="A3008" s="0" t="s">
        <v>29068</v>
      </c>
      <c r="B3008" s="0" t="n">
        <v>80507</v>
      </c>
      <c r="C3008" s="55" t="n">
        <v>46213</v>
      </c>
      <c r="D3008" s="0" t="s">
        <v>28463</v>
      </c>
      <c r="E3008" s="0"/>
      <c r="F3008" s="0" t="s">
        <v>29042</v>
      </c>
      <c r="G3008" s="0" t="s">
        <v>29069</v>
      </c>
      <c r="H3008" s="0" t="s">
        <v>2359</v>
      </c>
      <c r="I3008" s="56" t="n">
        <v>0.407638888888889</v>
      </c>
      <c r="J3008" s="56" t="n">
        <v>0.414583333333333</v>
      </c>
      <c r="K3008" s="57" t="n">
        <v>46211.4863657407</v>
      </c>
      <c r="L3008" s="57" t="n">
        <v>46211.4917361111</v>
      </c>
      <c r="M3008" s="0" t="s">
        <v>28463</v>
      </c>
      <c r="N3008" s="56" t="n">
        <v>0.00694444444444444</v>
      </c>
      <c r="O3008" s="56" t="n">
        <v>0.00537037037037037</v>
      </c>
      <c r="P3008" s="56" t="n">
        <v>0.922222222222222</v>
      </c>
      <c r="Q3008" s="56" t="n">
        <v>0</v>
      </c>
      <c r="R3008" s="0" t="n">
        <v>-23.509153</v>
      </c>
      <c r="S3008" s="0" t="n">
        <v>-46.5275</v>
      </c>
      <c r="T3008" s="0" t="n">
        <v>-23.508851</v>
      </c>
      <c r="U3008" s="0" t="n">
        <v>-46.529049</v>
      </c>
      <c r="V3008" s="0" t="n">
        <v>1</v>
      </c>
      <c r="W3008" s="0" t="n">
        <v>0</v>
      </c>
      <c r="X3008" s="0" t="n">
        <v>0</v>
      </c>
      <c r="Y3008" s="0" t="n">
        <v>0</v>
      </c>
      <c r="Z3008" s="0" t="s">
        <v>7895</v>
      </c>
      <c r="AA3008" s="0"/>
      <c r="AB3008" s="0"/>
      <c r="AC3008" s="56" t="n">
        <v>0.333333333333333</v>
      </c>
      <c r="AD3008" s="56" t="n">
        <v>0.75</v>
      </c>
      <c r="AE3008" s="56" t="n">
        <v>0.999305555555556</v>
      </c>
      <c r="AF3008" s="56" t="n">
        <v>0.999305555555556</v>
      </c>
      <c r="AG3008" s="0"/>
      <c r="AH3008" s="0"/>
      <c r="AI3008" s="0" t="s">
        <v>2360</v>
      </c>
      <c r="AJ3008" s="0" t="s">
        <v>2237</v>
      </c>
      <c r="AK3008" s="0" t="s">
        <v>2357</v>
      </c>
      <c r="AL3008" s="0"/>
      <c r="AM3008" s="0" t="s">
        <v>29044</v>
      </c>
      <c r="AN3008" s="0" t="n">
        <v>95907</v>
      </c>
      <c r="AO3008" s="0" t="s">
        <v>7897</v>
      </c>
      <c r="AP3008" s="58" t="s">
        <v>29070</v>
      </c>
      <c r="AQ3008" s="0"/>
      <c r="AR3008" s="58" t="s">
        <v>29071</v>
      </c>
      <c r="AS3008" s="58" t="s">
        <v>29072</v>
      </c>
      <c r="AT3008" s="0"/>
    </row>
    <row r="3009" customFormat="false" ht="15" hidden="false" customHeight="false" outlineLevel="0" collapsed="false">
      <c r="A3009" s="0" t="s">
        <v>29073</v>
      </c>
      <c r="B3009" s="0" t="n">
        <v>80497</v>
      </c>
      <c r="C3009" s="55" t="n">
        <v>46213</v>
      </c>
      <c r="D3009" s="0" t="s">
        <v>28463</v>
      </c>
      <c r="E3009" s="0"/>
      <c r="F3009" s="0" t="s">
        <v>29042</v>
      </c>
      <c r="G3009" s="0" t="s">
        <v>29074</v>
      </c>
      <c r="H3009" s="0" t="s">
        <v>2299</v>
      </c>
      <c r="I3009" s="56" t="n">
        <v>0.415277777777778</v>
      </c>
      <c r="J3009" s="56" t="n">
        <v>0.422222222222222</v>
      </c>
      <c r="K3009" s="57" t="n">
        <v>46211.4857060185</v>
      </c>
      <c r="L3009" s="57" t="n">
        <v>46211.4883333333</v>
      </c>
      <c r="M3009" s="0" t="s">
        <v>28463</v>
      </c>
      <c r="N3009" s="56" t="n">
        <v>0.00694444444444444</v>
      </c>
      <c r="O3009" s="56" t="n">
        <v>0.00262731481481482</v>
      </c>
      <c r="P3009" s="56" t="n">
        <v>0.933333333333333</v>
      </c>
      <c r="Q3009" s="56" t="n">
        <v>0</v>
      </c>
      <c r="R3009" s="0" t="n">
        <v>-23.509187</v>
      </c>
      <c r="S3009" s="0" t="n">
        <v>-46.527436</v>
      </c>
      <c r="T3009" s="0" t="n">
        <v>-23.509325</v>
      </c>
      <c r="U3009" s="0" t="n">
        <v>-46.528037</v>
      </c>
      <c r="V3009" s="0" t="n">
        <v>1</v>
      </c>
      <c r="W3009" s="0" t="n">
        <v>0</v>
      </c>
      <c r="X3009" s="0" t="n">
        <v>0</v>
      </c>
      <c r="Y3009" s="0" t="n">
        <v>0</v>
      </c>
      <c r="Z3009" s="0" t="s">
        <v>7895</v>
      </c>
      <c r="AA3009" s="0"/>
      <c r="AB3009" s="0"/>
      <c r="AC3009" s="56" t="n">
        <v>0.333333333333333</v>
      </c>
      <c r="AD3009" s="56" t="n">
        <v>0.75</v>
      </c>
      <c r="AE3009" s="56" t="n">
        <v>0.999305555555556</v>
      </c>
      <c r="AF3009" s="56" t="n">
        <v>0.999305555555556</v>
      </c>
      <c r="AG3009" s="0"/>
      <c r="AH3009" s="0"/>
      <c r="AI3009" s="0" t="s">
        <v>2300</v>
      </c>
      <c r="AJ3009" s="0" t="s">
        <v>2237</v>
      </c>
      <c r="AK3009" s="0" t="s">
        <v>2297</v>
      </c>
      <c r="AL3009" s="0"/>
      <c r="AM3009" s="0" t="s">
        <v>29044</v>
      </c>
      <c r="AN3009" s="0" t="n">
        <v>95907</v>
      </c>
      <c r="AO3009" s="0" t="s">
        <v>7897</v>
      </c>
      <c r="AP3009" s="58" t="s">
        <v>29075</v>
      </c>
      <c r="AQ3009" s="0"/>
      <c r="AR3009" s="58" t="s">
        <v>29076</v>
      </c>
      <c r="AS3009" s="58" t="s">
        <v>29077</v>
      </c>
      <c r="AT3009" s="0"/>
    </row>
    <row r="3010" customFormat="false" ht="15" hidden="false" customHeight="false" outlineLevel="0" collapsed="false">
      <c r="A3010" s="0" t="s">
        <v>29078</v>
      </c>
      <c r="B3010" s="0" t="n">
        <v>80518</v>
      </c>
      <c r="C3010" s="55" t="n">
        <v>46213</v>
      </c>
      <c r="D3010" s="0" t="s">
        <v>28463</v>
      </c>
      <c r="E3010" s="0"/>
      <c r="F3010" s="0" t="s">
        <v>29042</v>
      </c>
      <c r="G3010" s="0" t="s">
        <v>29079</v>
      </c>
      <c r="H3010" s="0" t="s">
        <v>2429</v>
      </c>
      <c r="I3010" s="56" t="n">
        <v>0.425</v>
      </c>
      <c r="J3010" s="56" t="n">
        <v>0.431944444444445</v>
      </c>
      <c r="K3010" s="57" t="n">
        <v>46211.4932175926</v>
      </c>
      <c r="L3010" s="57" t="n">
        <v>46211.4997453704</v>
      </c>
      <c r="M3010" s="0" t="s">
        <v>28463</v>
      </c>
      <c r="N3010" s="56" t="n">
        <v>0.00694444444444444</v>
      </c>
      <c r="O3010" s="56" t="n">
        <v>0.00652777777777778</v>
      </c>
      <c r="P3010" s="56" t="n">
        <v>0.931944444444445</v>
      </c>
      <c r="Q3010" s="56" t="n">
        <v>0</v>
      </c>
      <c r="R3010" s="0" t="n">
        <v>-23.506097</v>
      </c>
      <c r="S3010" s="0" t="n">
        <v>-46.528957</v>
      </c>
      <c r="T3010" s="0" t="n">
        <v>-23.506839</v>
      </c>
      <c r="U3010" s="0" t="n">
        <v>-46.528842</v>
      </c>
      <c r="V3010" s="0" t="n">
        <v>1</v>
      </c>
      <c r="W3010" s="0" t="n">
        <v>0</v>
      </c>
      <c r="X3010" s="0" t="n">
        <v>0</v>
      </c>
      <c r="Y3010" s="0" t="n">
        <v>0</v>
      </c>
      <c r="Z3010" s="0" t="s">
        <v>7895</v>
      </c>
      <c r="AA3010" s="0"/>
      <c r="AB3010" s="0"/>
      <c r="AC3010" s="56" t="n">
        <v>0.333333333333333</v>
      </c>
      <c r="AD3010" s="56" t="n">
        <v>0.75</v>
      </c>
      <c r="AE3010" s="56" t="n">
        <v>0.999305555555556</v>
      </c>
      <c r="AF3010" s="56" t="n">
        <v>0.999305555555556</v>
      </c>
      <c r="AG3010" s="0"/>
      <c r="AH3010" s="0"/>
      <c r="AI3010" s="0" t="s">
        <v>2430</v>
      </c>
      <c r="AJ3010" s="0" t="s">
        <v>2237</v>
      </c>
      <c r="AK3010" s="0" t="s">
        <v>2427</v>
      </c>
      <c r="AL3010" s="0"/>
      <c r="AM3010" s="0" t="s">
        <v>29044</v>
      </c>
      <c r="AN3010" s="0" t="n">
        <v>95907</v>
      </c>
      <c r="AO3010" s="0" t="s">
        <v>7897</v>
      </c>
      <c r="AP3010" s="58" t="s">
        <v>29080</v>
      </c>
      <c r="AQ3010" s="0"/>
      <c r="AR3010" s="58" t="s">
        <v>29081</v>
      </c>
      <c r="AS3010" s="58" t="s">
        <v>29082</v>
      </c>
      <c r="AT3010" s="0"/>
    </row>
    <row r="3011" customFormat="false" ht="15" hidden="false" customHeight="false" outlineLevel="0" collapsed="false">
      <c r="A3011" s="0" t="s">
        <v>29083</v>
      </c>
      <c r="B3011" s="0" t="n">
        <v>80544</v>
      </c>
      <c r="C3011" s="55" t="n">
        <v>46213</v>
      </c>
      <c r="D3011" s="0" t="s">
        <v>28463</v>
      </c>
      <c r="E3011" s="0"/>
      <c r="F3011" s="0" t="s">
        <v>29042</v>
      </c>
      <c r="G3011" s="0" t="s">
        <v>29084</v>
      </c>
      <c r="H3011" s="0" t="s">
        <v>2585</v>
      </c>
      <c r="I3011" s="56" t="n">
        <v>0.435416666666667</v>
      </c>
      <c r="J3011" s="56" t="n">
        <v>0.442361111111111</v>
      </c>
      <c r="K3011" s="57" t="n">
        <v>46211.5007523148</v>
      </c>
      <c r="L3011" s="57" t="n">
        <v>46211.5053703704</v>
      </c>
      <c r="M3011" s="0" t="s">
        <v>28463</v>
      </c>
      <c r="N3011" s="56" t="n">
        <v>0.00694444444444444</v>
      </c>
      <c r="O3011" s="56" t="n">
        <v>0.00461805555555556</v>
      </c>
      <c r="P3011" s="56" t="n">
        <v>0.936805555555556</v>
      </c>
      <c r="Q3011" s="56" t="n">
        <v>0</v>
      </c>
      <c r="R3011" s="0" t="n">
        <v>-23.503983</v>
      </c>
      <c r="S3011" s="0" t="n">
        <v>-46.531201</v>
      </c>
      <c r="T3011" s="0" t="n">
        <v>-23.503908</v>
      </c>
      <c r="U3011" s="0" t="n">
        <v>-46.531237</v>
      </c>
      <c r="V3011" s="0" t="n">
        <v>1</v>
      </c>
      <c r="W3011" s="0" t="n">
        <v>0</v>
      </c>
      <c r="X3011" s="0" t="n">
        <v>0</v>
      </c>
      <c r="Y3011" s="0" t="n">
        <v>0</v>
      </c>
      <c r="Z3011" s="0" t="s">
        <v>7895</v>
      </c>
      <c r="AA3011" s="0"/>
      <c r="AB3011" s="0"/>
      <c r="AC3011" s="56" t="n">
        <v>0.333333333333333</v>
      </c>
      <c r="AD3011" s="56" t="n">
        <v>0.75</v>
      </c>
      <c r="AE3011" s="56" t="n">
        <v>0.999305555555556</v>
      </c>
      <c r="AF3011" s="56" t="n">
        <v>0.999305555555556</v>
      </c>
      <c r="AG3011" s="0"/>
      <c r="AH3011" s="0"/>
      <c r="AI3011" s="0" t="s">
        <v>2586</v>
      </c>
      <c r="AJ3011" s="0" t="s">
        <v>2237</v>
      </c>
      <c r="AK3011" s="0" t="s">
        <v>2583</v>
      </c>
      <c r="AL3011" s="0"/>
      <c r="AM3011" s="0" t="s">
        <v>29044</v>
      </c>
      <c r="AN3011" s="0" t="n">
        <v>95907</v>
      </c>
      <c r="AO3011" s="0" t="s">
        <v>7897</v>
      </c>
      <c r="AP3011" s="58" t="s">
        <v>29085</v>
      </c>
      <c r="AQ3011" s="0"/>
      <c r="AR3011" s="58" t="s">
        <v>29086</v>
      </c>
      <c r="AS3011" s="58" t="s">
        <v>29087</v>
      </c>
      <c r="AT3011" s="0"/>
    </row>
    <row r="3012" customFormat="false" ht="15" hidden="false" customHeight="false" outlineLevel="0" collapsed="false">
      <c r="A3012" s="0" t="s">
        <v>29088</v>
      </c>
      <c r="B3012" s="0" t="n">
        <v>80540</v>
      </c>
      <c r="C3012" s="55" t="n">
        <v>46213</v>
      </c>
      <c r="D3012" s="0" t="s">
        <v>28463</v>
      </c>
      <c r="E3012" s="0"/>
      <c r="F3012" s="0" t="s">
        <v>29042</v>
      </c>
      <c r="G3012" s="0" t="s">
        <v>29089</v>
      </c>
      <c r="H3012" s="0" t="s">
        <v>2585</v>
      </c>
      <c r="I3012" s="56" t="n">
        <v>0.442361111111111</v>
      </c>
      <c r="J3012" s="56" t="n">
        <v>0.449305555555556</v>
      </c>
      <c r="K3012" s="57" t="n">
        <v>46211.5007523148</v>
      </c>
      <c r="L3012" s="57" t="n">
        <v>46211.5057175926</v>
      </c>
      <c r="M3012" s="0" t="s">
        <v>28463</v>
      </c>
      <c r="N3012" s="56" t="n">
        <v>0.00694444444444444</v>
      </c>
      <c r="O3012" s="56" t="n">
        <v>0.00496527777777778</v>
      </c>
      <c r="P3012" s="56" t="n">
        <v>0.943055555555556</v>
      </c>
      <c r="Q3012" s="56" t="n">
        <v>0</v>
      </c>
      <c r="R3012" s="0" t="n">
        <v>-23.503983</v>
      </c>
      <c r="S3012" s="0" t="n">
        <v>-46.531201</v>
      </c>
      <c r="T3012" s="0" t="n">
        <v>-23.503921</v>
      </c>
      <c r="U3012" s="0" t="n">
        <v>-46.531207</v>
      </c>
      <c r="V3012" s="0" t="n">
        <v>1</v>
      </c>
      <c r="W3012" s="0" t="n">
        <v>0</v>
      </c>
      <c r="X3012" s="0" t="n">
        <v>0</v>
      </c>
      <c r="Y3012" s="0" t="n">
        <v>0</v>
      </c>
      <c r="Z3012" s="0" t="s">
        <v>7895</v>
      </c>
      <c r="AA3012" s="0"/>
      <c r="AB3012" s="0"/>
      <c r="AC3012" s="56" t="n">
        <v>0.333333333333333</v>
      </c>
      <c r="AD3012" s="56" t="n">
        <v>0.75</v>
      </c>
      <c r="AE3012" s="56" t="n">
        <v>0.999305555555556</v>
      </c>
      <c r="AF3012" s="56" t="n">
        <v>0.999305555555556</v>
      </c>
      <c r="AG3012" s="0"/>
      <c r="AH3012" s="0"/>
      <c r="AI3012" s="0" t="s">
        <v>2586</v>
      </c>
      <c r="AJ3012" s="0" t="s">
        <v>2237</v>
      </c>
      <c r="AK3012" s="0" t="s">
        <v>2583</v>
      </c>
      <c r="AL3012" s="0"/>
      <c r="AM3012" s="0" t="s">
        <v>29044</v>
      </c>
      <c r="AN3012" s="0" t="n">
        <v>95907</v>
      </c>
      <c r="AO3012" s="0" t="s">
        <v>7897</v>
      </c>
      <c r="AP3012" s="58" t="s">
        <v>29090</v>
      </c>
      <c r="AQ3012" s="0"/>
      <c r="AR3012" s="58" t="s">
        <v>29091</v>
      </c>
      <c r="AS3012" s="58" t="s">
        <v>29092</v>
      </c>
      <c r="AT3012" s="0"/>
    </row>
    <row r="3013" customFormat="false" ht="15" hidden="false" customHeight="false" outlineLevel="0" collapsed="false">
      <c r="A3013" s="0" t="s">
        <v>29093</v>
      </c>
      <c r="B3013" s="0" t="n">
        <v>80564</v>
      </c>
      <c r="C3013" s="55" t="n">
        <v>46213</v>
      </c>
      <c r="D3013" s="0" t="s">
        <v>28463</v>
      </c>
      <c r="E3013" s="0"/>
      <c r="F3013" s="0" t="s">
        <v>29042</v>
      </c>
      <c r="G3013" s="0" t="s">
        <v>29094</v>
      </c>
      <c r="H3013" s="0" t="s">
        <v>2765</v>
      </c>
      <c r="I3013" s="56" t="n">
        <v>0.453472222222222</v>
      </c>
      <c r="J3013" s="56" t="n">
        <v>0.460416666666667</v>
      </c>
      <c r="K3013" s="57" t="n">
        <v>46211.5066550926</v>
      </c>
      <c r="L3013" s="57" t="n">
        <v>46211.5105902778</v>
      </c>
      <c r="M3013" s="0" t="s">
        <v>28463</v>
      </c>
      <c r="N3013" s="56" t="n">
        <v>0.00694444444444444</v>
      </c>
      <c r="O3013" s="56" t="n">
        <v>0.00393518518518519</v>
      </c>
      <c r="P3013" s="56" t="n">
        <v>0.949305555555556</v>
      </c>
      <c r="Q3013" s="56" t="n">
        <v>0</v>
      </c>
      <c r="R3013" s="0" t="n">
        <v>-23.501266</v>
      </c>
      <c r="S3013" s="0" t="n">
        <v>-46.534099</v>
      </c>
      <c r="T3013" s="0" t="n">
        <v>-23.500784</v>
      </c>
      <c r="U3013" s="0" t="n">
        <v>-46.534525</v>
      </c>
      <c r="V3013" s="0" t="n">
        <v>1</v>
      </c>
      <c r="W3013" s="0" t="n">
        <v>0</v>
      </c>
      <c r="X3013" s="0" t="n">
        <v>0</v>
      </c>
      <c r="Y3013" s="0" t="n">
        <v>0</v>
      </c>
      <c r="Z3013" s="0" t="s">
        <v>7895</v>
      </c>
      <c r="AA3013" s="0"/>
      <c r="AB3013" s="0"/>
      <c r="AC3013" s="56" t="n">
        <v>0.333333333333333</v>
      </c>
      <c r="AD3013" s="56" t="n">
        <v>0.75</v>
      </c>
      <c r="AE3013" s="56" t="n">
        <v>0.999305555555556</v>
      </c>
      <c r="AF3013" s="56" t="n">
        <v>0.999305555555556</v>
      </c>
      <c r="AG3013" s="0"/>
      <c r="AH3013" s="0"/>
      <c r="AI3013" s="0" t="s">
        <v>2766</v>
      </c>
      <c r="AJ3013" s="0" t="s">
        <v>2237</v>
      </c>
      <c r="AK3013" s="0" t="s">
        <v>2761</v>
      </c>
      <c r="AL3013" s="0"/>
      <c r="AM3013" s="0" t="s">
        <v>29044</v>
      </c>
      <c r="AN3013" s="0" t="n">
        <v>95907</v>
      </c>
      <c r="AO3013" s="0" t="s">
        <v>7897</v>
      </c>
      <c r="AP3013" s="58" t="s">
        <v>29095</v>
      </c>
      <c r="AQ3013" s="0"/>
      <c r="AR3013" s="58" t="s">
        <v>29096</v>
      </c>
      <c r="AS3013" s="58" t="s">
        <v>29097</v>
      </c>
      <c r="AT3013" s="0"/>
    </row>
    <row r="3014" customFormat="false" ht="15" hidden="false" customHeight="false" outlineLevel="0" collapsed="false">
      <c r="A3014" s="0" t="s">
        <v>29098</v>
      </c>
      <c r="B3014" s="0" t="n">
        <v>80562</v>
      </c>
      <c r="C3014" s="55" t="n">
        <v>46213</v>
      </c>
      <c r="D3014" s="0" t="s">
        <v>28463</v>
      </c>
      <c r="E3014" s="0"/>
      <c r="F3014" s="0" t="s">
        <v>29042</v>
      </c>
      <c r="G3014" s="0" t="s">
        <v>29099</v>
      </c>
      <c r="H3014" s="0" t="s">
        <v>2747</v>
      </c>
      <c r="I3014" s="56" t="n">
        <v>0.4625</v>
      </c>
      <c r="J3014" s="56" t="n">
        <v>0.469444444444444</v>
      </c>
      <c r="K3014" s="57" t="n">
        <v>46211.5072106481</v>
      </c>
      <c r="L3014" s="57" t="n">
        <v>46211.5136458333</v>
      </c>
      <c r="M3014" s="0" t="s">
        <v>28463</v>
      </c>
      <c r="N3014" s="56" t="n">
        <v>0.00694444444444444</v>
      </c>
      <c r="O3014" s="56" t="n">
        <v>0.00643518518518519</v>
      </c>
      <c r="P3014" s="56" t="n">
        <v>0.955555555555556</v>
      </c>
      <c r="Q3014" s="56" t="n">
        <v>0</v>
      </c>
      <c r="R3014" s="0" t="n">
        <v>-23.500036</v>
      </c>
      <c r="S3014" s="0" t="n">
        <v>-46.535065</v>
      </c>
      <c r="T3014" s="0" t="n">
        <v>-23.500476</v>
      </c>
      <c r="U3014" s="0" t="n">
        <v>-46.534617</v>
      </c>
      <c r="V3014" s="0" t="n">
        <v>1</v>
      </c>
      <c r="W3014" s="0" t="n">
        <v>0</v>
      </c>
      <c r="X3014" s="0" t="n">
        <v>0</v>
      </c>
      <c r="Y3014" s="0" t="n">
        <v>0</v>
      </c>
      <c r="Z3014" s="0" t="s">
        <v>7895</v>
      </c>
      <c r="AA3014" s="0"/>
      <c r="AB3014" s="0"/>
      <c r="AC3014" s="56" t="n">
        <v>0.333333333333333</v>
      </c>
      <c r="AD3014" s="56" t="n">
        <v>0.75</v>
      </c>
      <c r="AE3014" s="56" t="n">
        <v>0.999305555555556</v>
      </c>
      <c r="AF3014" s="56" t="n">
        <v>0.999305555555556</v>
      </c>
      <c r="AG3014" s="0"/>
      <c r="AH3014" s="0"/>
      <c r="AI3014" s="0" t="s">
        <v>2748</v>
      </c>
      <c r="AJ3014" s="0" t="s">
        <v>2237</v>
      </c>
      <c r="AK3014" s="0" t="s">
        <v>2742</v>
      </c>
      <c r="AL3014" s="0"/>
      <c r="AM3014" s="0" t="s">
        <v>29044</v>
      </c>
      <c r="AN3014" s="0" t="n">
        <v>95907</v>
      </c>
      <c r="AO3014" s="0" t="s">
        <v>7897</v>
      </c>
      <c r="AP3014" s="58" t="s">
        <v>29100</v>
      </c>
      <c r="AQ3014" s="0"/>
      <c r="AR3014" s="58" t="s">
        <v>29101</v>
      </c>
      <c r="AS3014" s="58" t="s">
        <v>29102</v>
      </c>
      <c r="AT3014" s="0"/>
    </row>
    <row r="3015" customFormat="false" ht="15" hidden="false" customHeight="false" outlineLevel="0" collapsed="false">
      <c r="A3015" s="0" t="s">
        <v>29103</v>
      </c>
      <c r="B3015" s="0" t="n">
        <v>80563</v>
      </c>
      <c r="C3015" s="55" t="n">
        <v>46213</v>
      </c>
      <c r="D3015" s="0" t="s">
        <v>28463</v>
      </c>
      <c r="E3015" s="0"/>
      <c r="F3015" s="0" t="s">
        <v>29042</v>
      </c>
      <c r="G3015" s="0" t="s">
        <v>29104</v>
      </c>
      <c r="H3015" s="0" t="s">
        <v>2757</v>
      </c>
      <c r="I3015" s="56" t="n">
        <v>0.472222222222222</v>
      </c>
      <c r="J3015" s="56" t="n">
        <v>0.479166666666667</v>
      </c>
      <c r="K3015" s="57"/>
      <c r="L3015" s="57" t="n">
        <v>46211.5183564815</v>
      </c>
      <c r="M3015" s="0" t="s">
        <v>28463</v>
      </c>
      <c r="N3015" s="56" t="n">
        <v>0.00694444444444444</v>
      </c>
      <c r="O3015" s="56" t="n">
        <v>0</v>
      </c>
      <c r="P3015" s="56" t="n">
        <v>0.960416666666667</v>
      </c>
      <c r="Q3015" s="56" t="n">
        <v>0</v>
      </c>
      <c r="R3015" s="0" t="n">
        <v>-23.499173</v>
      </c>
      <c r="S3015" s="0" t="n">
        <v>-46.529229</v>
      </c>
      <c r="T3015" s="0" t="n">
        <v>-23.500633</v>
      </c>
      <c r="U3015" s="0" t="n">
        <v>-46.532304</v>
      </c>
      <c r="V3015" s="0" t="n">
        <v>1</v>
      </c>
      <c r="W3015" s="0" t="n">
        <v>0</v>
      </c>
      <c r="X3015" s="0" t="n">
        <v>0</v>
      </c>
      <c r="Y3015" s="0" t="n">
        <v>0</v>
      </c>
      <c r="Z3015" s="0" t="s">
        <v>7895</v>
      </c>
      <c r="AA3015" s="0"/>
      <c r="AB3015" s="0"/>
      <c r="AC3015" s="56" t="n">
        <v>0.333333333333333</v>
      </c>
      <c r="AD3015" s="56" t="n">
        <v>0.75</v>
      </c>
      <c r="AE3015" s="56" t="n">
        <v>0.999305555555556</v>
      </c>
      <c r="AF3015" s="56" t="n">
        <v>0.999305555555556</v>
      </c>
      <c r="AG3015" s="0"/>
      <c r="AH3015" s="0"/>
      <c r="AI3015" s="0" t="s">
        <v>2758</v>
      </c>
      <c r="AJ3015" s="0" t="s">
        <v>2237</v>
      </c>
      <c r="AK3015" s="0" t="s">
        <v>2752</v>
      </c>
      <c r="AL3015" s="0"/>
      <c r="AM3015" s="0" t="s">
        <v>29044</v>
      </c>
      <c r="AN3015" s="0" t="n">
        <v>95907</v>
      </c>
      <c r="AO3015" s="0" t="s">
        <v>7897</v>
      </c>
      <c r="AP3015" s="58" t="s">
        <v>29105</v>
      </c>
      <c r="AQ3015" s="0"/>
      <c r="AR3015" s="58" t="s">
        <v>29106</v>
      </c>
      <c r="AS3015" s="58" t="s">
        <v>29107</v>
      </c>
      <c r="AT3015" s="0"/>
    </row>
    <row r="3016" customFormat="false" ht="15" hidden="false" customHeight="false" outlineLevel="0" collapsed="false">
      <c r="A3016" s="0" t="s">
        <v>29108</v>
      </c>
      <c r="B3016" s="0" t="n">
        <v>80542</v>
      </c>
      <c r="C3016" s="55" t="n">
        <v>46213</v>
      </c>
      <c r="D3016" s="0" t="s">
        <v>28463</v>
      </c>
      <c r="E3016" s="0"/>
      <c r="F3016" s="0" t="s">
        <v>29042</v>
      </c>
      <c r="G3016" s="0" t="s">
        <v>29109</v>
      </c>
      <c r="H3016" s="0" t="s">
        <v>2599</v>
      </c>
      <c r="I3016" s="56" t="n">
        <v>0.483333333333333</v>
      </c>
      <c r="J3016" s="56" t="n">
        <v>0.490277777777778</v>
      </c>
      <c r="K3016" s="57"/>
      <c r="L3016" s="57" t="n">
        <v>46211.4305555556</v>
      </c>
      <c r="M3016" s="0" t="s">
        <v>28463</v>
      </c>
      <c r="N3016" s="56" t="n">
        <v>0.00694444444444444</v>
      </c>
      <c r="O3016" s="56" t="n">
        <v>0</v>
      </c>
      <c r="P3016" s="56" t="n">
        <v>0.0597222222222222</v>
      </c>
      <c r="Q3016" s="56" t="n">
        <v>0</v>
      </c>
      <c r="R3016" s="0" t="n">
        <v>-23.500117</v>
      </c>
      <c r="S3016" s="0" t="n">
        <v>-46.526748</v>
      </c>
      <c r="T3016" s="0" t="n">
        <v>-23.499818</v>
      </c>
      <c r="U3016" s="0" t="n">
        <v>-46.52273</v>
      </c>
      <c r="V3016" s="0" t="n">
        <v>1</v>
      </c>
      <c r="W3016" s="0" t="n">
        <v>0</v>
      </c>
      <c r="X3016" s="0" t="n">
        <v>0</v>
      </c>
      <c r="Y3016" s="0" t="n">
        <v>0</v>
      </c>
      <c r="Z3016" s="0" t="s">
        <v>7895</v>
      </c>
      <c r="AA3016" s="0"/>
      <c r="AB3016" s="0"/>
      <c r="AC3016" s="56" t="n">
        <v>0.333333333333333</v>
      </c>
      <c r="AD3016" s="56" t="n">
        <v>0.75</v>
      </c>
      <c r="AE3016" s="56" t="n">
        <v>0.999305555555556</v>
      </c>
      <c r="AF3016" s="56" t="n">
        <v>0.999305555555556</v>
      </c>
      <c r="AG3016" s="0"/>
      <c r="AH3016" s="0"/>
      <c r="AI3016" s="0" t="s">
        <v>2600</v>
      </c>
      <c r="AJ3016" s="0" t="s">
        <v>2237</v>
      </c>
      <c r="AK3016" s="0" t="s">
        <v>2597</v>
      </c>
      <c r="AL3016" s="0"/>
      <c r="AM3016" s="0" t="s">
        <v>29044</v>
      </c>
      <c r="AN3016" s="0" t="n">
        <v>95907</v>
      </c>
      <c r="AO3016" s="0" t="s">
        <v>7897</v>
      </c>
      <c r="AP3016" s="58" t="s">
        <v>29110</v>
      </c>
      <c r="AQ3016" s="0"/>
      <c r="AR3016" s="58" t="s">
        <v>29111</v>
      </c>
      <c r="AS3016" s="58" t="s">
        <v>29112</v>
      </c>
      <c r="AT3016" s="0"/>
    </row>
    <row r="3017" customFormat="false" ht="15" hidden="false" customHeight="false" outlineLevel="0" collapsed="false">
      <c r="A3017" s="0" t="s">
        <v>29113</v>
      </c>
      <c r="B3017" s="0" t="n">
        <v>80505</v>
      </c>
      <c r="C3017" s="55" t="n">
        <v>46213</v>
      </c>
      <c r="D3017" s="0" t="s">
        <v>28463</v>
      </c>
      <c r="E3017" s="0"/>
      <c r="F3017" s="0" t="s">
        <v>29042</v>
      </c>
      <c r="G3017" s="0" t="s">
        <v>29114</v>
      </c>
      <c r="H3017" s="0" t="s">
        <v>2347</v>
      </c>
      <c r="I3017" s="56" t="n">
        <v>0.493055555555556</v>
      </c>
      <c r="J3017" s="56" t="n">
        <v>0.5</v>
      </c>
      <c r="K3017" s="57"/>
      <c r="L3017" s="57" t="n">
        <v>46211.4610763889</v>
      </c>
      <c r="M3017" s="0" t="s">
        <v>28463</v>
      </c>
      <c r="N3017" s="56" t="n">
        <v>0.00694444444444444</v>
      </c>
      <c r="O3017" s="56" t="n">
        <v>0</v>
      </c>
      <c r="P3017" s="56" t="n">
        <v>0.0388888888888889</v>
      </c>
      <c r="Q3017" s="56" t="n">
        <v>0</v>
      </c>
      <c r="R3017" s="0" t="n">
        <v>-23.505618</v>
      </c>
      <c r="S3017" s="0" t="n">
        <v>-46.525105</v>
      </c>
      <c r="T3017" s="0" t="n">
        <v>-23.502943</v>
      </c>
      <c r="U3017" s="0" t="n">
        <v>-46.525739</v>
      </c>
      <c r="V3017" s="0" t="n">
        <v>1</v>
      </c>
      <c r="W3017" s="0" t="n">
        <v>0</v>
      </c>
      <c r="X3017" s="0" t="n">
        <v>0</v>
      </c>
      <c r="Y3017" s="0" t="n">
        <v>0</v>
      </c>
      <c r="Z3017" s="0" t="s">
        <v>7895</v>
      </c>
      <c r="AA3017" s="0"/>
      <c r="AB3017" s="0"/>
      <c r="AC3017" s="56" t="n">
        <v>0.333333333333333</v>
      </c>
      <c r="AD3017" s="56" t="n">
        <v>0.75</v>
      </c>
      <c r="AE3017" s="56" t="n">
        <v>0.999305555555556</v>
      </c>
      <c r="AF3017" s="56" t="n">
        <v>0.999305555555556</v>
      </c>
      <c r="AG3017" s="0"/>
      <c r="AH3017" s="0"/>
      <c r="AI3017" s="0" t="s">
        <v>2348</v>
      </c>
      <c r="AJ3017" s="0" t="s">
        <v>2237</v>
      </c>
      <c r="AK3017" s="0" t="s">
        <v>2345</v>
      </c>
      <c r="AL3017" s="0"/>
      <c r="AM3017" s="0" t="s">
        <v>29044</v>
      </c>
      <c r="AN3017" s="0" t="n">
        <v>95907</v>
      </c>
      <c r="AO3017" s="0" t="s">
        <v>7897</v>
      </c>
      <c r="AP3017" s="58" t="s">
        <v>29115</v>
      </c>
      <c r="AQ3017" s="0"/>
      <c r="AR3017" s="58" t="s">
        <v>29116</v>
      </c>
      <c r="AS3017" s="58" t="s">
        <v>29117</v>
      </c>
      <c r="AT3017" s="0"/>
    </row>
    <row r="3018" customFormat="false" ht="15" hidden="false" customHeight="false" outlineLevel="0" collapsed="false">
      <c r="A3018" s="0" t="s">
        <v>29118</v>
      </c>
      <c r="B3018" s="0" t="n">
        <v>80511</v>
      </c>
      <c r="C3018" s="55" t="n">
        <v>46213</v>
      </c>
      <c r="D3018" s="0" t="s">
        <v>28463</v>
      </c>
      <c r="E3018" s="0"/>
      <c r="F3018" s="0" t="s">
        <v>29042</v>
      </c>
      <c r="G3018" s="0" t="s">
        <v>29119</v>
      </c>
      <c r="H3018" s="0" t="s">
        <v>2384</v>
      </c>
      <c r="I3018" s="56" t="n">
        <v>0.500694444444444</v>
      </c>
      <c r="J3018" s="56" t="n">
        <v>0.507638888888889</v>
      </c>
      <c r="K3018" s="57" t="n">
        <v>46211.4322106482</v>
      </c>
      <c r="L3018" s="57" t="n">
        <v>46211.4358217593</v>
      </c>
      <c r="M3018" s="0" t="s">
        <v>28463</v>
      </c>
      <c r="N3018" s="56" t="n">
        <v>0.00694444444444444</v>
      </c>
      <c r="O3018" s="56" t="n">
        <v>0.00361111111111111</v>
      </c>
      <c r="P3018" s="56" t="n">
        <v>0.0715277777777778</v>
      </c>
      <c r="Q3018" s="56" t="n">
        <v>0</v>
      </c>
      <c r="R3018" s="0" t="n">
        <v>-23.504658</v>
      </c>
      <c r="S3018" s="0" t="n">
        <v>-46.523513</v>
      </c>
      <c r="T3018" s="0" t="n">
        <v>-23.504716</v>
      </c>
      <c r="U3018" s="0" t="n">
        <v>-46.524012</v>
      </c>
      <c r="V3018" s="0" t="n">
        <v>1</v>
      </c>
      <c r="W3018" s="0" t="n">
        <v>0</v>
      </c>
      <c r="X3018" s="0" t="n">
        <v>0</v>
      </c>
      <c r="Y3018" s="0" t="n">
        <v>0</v>
      </c>
      <c r="Z3018" s="0" t="s">
        <v>7895</v>
      </c>
      <c r="AA3018" s="0"/>
      <c r="AB3018" s="0"/>
      <c r="AC3018" s="56" t="n">
        <v>0.333333333333333</v>
      </c>
      <c r="AD3018" s="56" t="n">
        <v>0.75</v>
      </c>
      <c r="AE3018" s="56" t="n">
        <v>0.999305555555556</v>
      </c>
      <c r="AF3018" s="56" t="n">
        <v>0.999305555555556</v>
      </c>
      <c r="AG3018" s="0"/>
      <c r="AH3018" s="0"/>
      <c r="AI3018" s="0" t="s">
        <v>2385</v>
      </c>
      <c r="AJ3018" s="0" t="s">
        <v>2237</v>
      </c>
      <c r="AK3018" s="0" t="s">
        <v>2382</v>
      </c>
      <c r="AL3018" s="0"/>
      <c r="AM3018" s="0" t="s">
        <v>29044</v>
      </c>
      <c r="AN3018" s="0" t="n">
        <v>95907</v>
      </c>
      <c r="AO3018" s="0" t="s">
        <v>7897</v>
      </c>
      <c r="AP3018" s="58" t="s">
        <v>29120</v>
      </c>
      <c r="AQ3018" s="0"/>
      <c r="AR3018" s="58" t="s">
        <v>29121</v>
      </c>
      <c r="AS3018" s="58" t="s">
        <v>29122</v>
      </c>
      <c r="AT3018" s="0"/>
    </row>
    <row r="3019" customFormat="false" ht="15" hidden="false" customHeight="false" outlineLevel="0" collapsed="false">
      <c r="A3019" s="0" t="s">
        <v>29123</v>
      </c>
      <c r="B3019" s="0" t="n">
        <v>80496</v>
      </c>
      <c r="C3019" s="55" t="n">
        <v>46213</v>
      </c>
      <c r="D3019" s="0" t="s">
        <v>28463</v>
      </c>
      <c r="E3019" s="0"/>
      <c r="F3019" s="0" t="s">
        <v>29042</v>
      </c>
      <c r="G3019" s="0" t="s">
        <v>29124</v>
      </c>
      <c r="H3019" s="0" t="s">
        <v>2243</v>
      </c>
      <c r="I3019" s="56" t="n">
        <v>0.511111111111111</v>
      </c>
      <c r="J3019" s="56" t="n">
        <v>0.518055555555556</v>
      </c>
      <c r="K3019" s="57" t="n">
        <v>46211.4014583333</v>
      </c>
      <c r="L3019" s="57" t="n">
        <v>46211.4067013889</v>
      </c>
      <c r="M3019" s="0" t="s">
        <v>28463</v>
      </c>
      <c r="N3019" s="56" t="n">
        <v>0.00694444444444444</v>
      </c>
      <c r="O3019" s="56" t="n">
        <v>0.00524305555555556</v>
      </c>
      <c r="P3019" s="56" t="n">
        <v>0.111111111111111</v>
      </c>
      <c r="Q3019" s="56" t="n">
        <v>0</v>
      </c>
      <c r="R3019" s="0" t="n">
        <v>-23.511135</v>
      </c>
      <c r="S3019" s="0" t="n">
        <v>-46.517033</v>
      </c>
      <c r="T3019" s="0" t="n">
        <v>-23.509044</v>
      </c>
      <c r="U3019" s="0" t="n">
        <v>-46.517967</v>
      </c>
      <c r="V3019" s="0" t="n">
        <v>1</v>
      </c>
      <c r="W3019" s="0" t="n">
        <v>0</v>
      </c>
      <c r="X3019" s="0" t="n">
        <v>0</v>
      </c>
      <c r="Y3019" s="0" t="n">
        <v>0</v>
      </c>
      <c r="Z3019" s="0" t="s">
        <v>7895</v>
      </c>
      <c r="AA3019" s="0"/>
      <c r="AB3019" s="0"/>
      <c r="AC3019" s="56" t="n">
        <v>0.333333333333333</v>
      </c>
      <c r="AD3019" s="56" t="n">
        <v>0.75</v>
      </c>
      <c r="AE3019" s="56" t="n">
        <v>0.999305555555556</v>
      </c>
      <c r="AF3019" s="56" t="n">
        <v>0.999305555555556</v>
      </c>
      <c r="AG3019" s="0"/>
      <c r="AH3019" s="0"/>
      <c r="AI3019" s="0" t="s">
        <v>2244</v>
      </c>
      <c r="AJ3019" s="0" t="s">
        <v>2237</v>
      </c>
      <c r="AK3019" s="0" t="s">
        <v>2241</v>
      </c>
      <c r="AL3019" s="0"/>
      <c r="AM3019" s="0" t="s">
        <v>29044</v>
      </c>
      <c r="AN3019" s="0" t="n">
        <v>95907</v>
      </c>
      <c r="AO3019" s="0" t="s">
        <v>7897</v>
      </c>
      <c r="AP3019" s="58" t="s">
        <v>29125</v>
      </c>
      <c r="AQ3019" s="0"/>
      <c r="AR3019" s="58" t="s">
        <v>29126</v>
      </c>
      <c r="AS3019" s="58" t="s">
        <v>29127</v>
      </c>
      <c r="AT3019" s="0"/>
    </row>
    <row r="3020" customFormat="false" ht="15" hidden="false" customHeight="false" outlineLevel="0" collapsed="false">
      <c r="A3020" s="0" t="s">
        <v>29128</v>
      </c>
      <c r="B3020" s="0" t="n">
        <v>80487</v>
      </c>
      <c r="C3020" s="55" t="n">
        <v>46213</v>
      </c>
      <c r="D3020" s="0" t="s">
        <v>28463</v>
      </c>
      <c r="E3020" s="0"/>
      <c r="F3020" s="0" t="s">
        <v>29042</v>
      </c>
      <c r="G3020" s="0" t="s">
        <v>29129</v>
      </c>
      <c r="H3020" s="0" t="s">
        <v>2243</v>
      </c>
      <c r="I3020" s="56" t="n">
        <v>0.518055555555556</v>
      </c>
      <c r="J3020" s="56" t="n">
        <v>0.525</v>
      </c>
      <c r="K3020" s="57" t="n">
        <v>46211.4014583333</v>
      </c>
      <c r="L3020" s="57" t="n">
        <v>46211.4059375</v>
      </c>
      <c r="M3020" s="0" t="s">
        <v>28463</v>
      </c>
      <c r="N3020" s="56" t="n">
        <v>0.00694444444444444</v>
      </c>
      <c r="O3020" s="56" t="n">
        <v>0.00447916666666667</v>
      </c>
      <c r="P3020" s="56" t="n">
        <v>0.11875</v>
      </c>
      <c r="Q3020" s="56" t="n">
        <v>0</v>
      </c>
      <c r="R3020" s="0" t="n">
        <v>-23.511135</v>
      </c>
      <c r="S3020" s="0" t="n">
        <v>-46.517033</v>
      </c>
      <c r="T3020" s="0" t="n">
        <v>-23.509078</v>
      </c>
      <c r="U3020" s="0" t="n">
        <v>-46.517963</v>
      </c>
      <c r="V3020" s="0" t="n">
        <v>1</v>
      </c>
      <c r="W3020" s="0" t="n">
        <v>0</v>
      </c>
      <c r="X3020" s="0" t="n">
        <v>0</v>
      </c>
      <c r="Y3020" s="0" t="n">
        <v>0</v>
      </c>
      <c r="Z3020" s="0" t="s">
        <v>7895</v>
      </c>
      <c r="AA3020" s="0"/>
      <c r="AB3020" s="0"/>
      <c r="AC3020" s="56" t="n">
        <v>0.333333333333333</v>
      </c>
      <c r="AD3020" s="56" t="n">
        <v>0.75</v>
      </c>
      <c r="AE3020" s="56" t="n">
        <v>0.999305555555556</v>
      </c>
      <c r="AF3020" s="56" t="n">
        <v>0.999305555555556</v>
      </c>
      <c r="AG3020" s="0"/>
      <c r="AH3020" s="0"/>
      <c r="AI3020" s="0" t="s">
        <v>2244</v>
      </c>
      <c r="AJ3020" s="0" t="s">
        <v>2237</v>
      </c>
      <c r="AK3020" s="0" t="s">
        <v>2241</v>
      </c>
      <c r="AL3020" s="0"/>
      <c r="AM3020" s="0" t="s">
        <v>29044</v>
      </c>
      <c r="AN3020" s="0" t="n">
        <v>95907</v>
      </c>
      <c r="AO3020" s="0" t="s">
        <v>7897</v>
      </c>
      <c r="AP3020" s="58" t="s">
        <v>29130</v>
      </c>
      <c r="AQ3020" s="0"/>
      <c r="AR3020" s="58" t="s">
        <v>29131</v>
      </c>
      <c r="AS3020" s="58" t="s">
        <v>29132</v>
      </c>
      <c r="AT3020" s="0"/>
    </row>
    <row r="3021" customFormat="false" ht="15" hidden="false" customHeight="false" outlineLevel="0" collapsed="false">
      <c r="A3021" s="0" t="s">
        <v>29133</v>
      </c>
      <c r="B3021" s="0" t="n">
        <v>80517</v>
      </c>
      <c r="C3021" s="55" t="n">
        <v>46213</v>
      </c>
      <c r="D3021" s="0" t="s">
        <v>28463</v>
      </c>
      <c r="E3021" s="0"/>
      <c r="F3021" s="0" t="s">
        <v>29042</v>
      </c>
      <c r="G3021" s="0" t="s">
        <v>29134</v>
      </c>
      <c r="H3021" s="0" t="s">
        <v>2423</v>
      </c>
      <c r="I3021" s="56" t="n">
        <v>0.525694444444445</v>
      </c>
      <c r="J3021" s="56" t="n">
        <v>0.532638888888889</v>
      </c>
      <c r="K3021" s="57" t="n">
        <v>46211.3996180556</v>
      </c>
      <c r="L3021" s="57" t="n">
        <v>46211.418275463</v>
      </c>
      <c r="M3021" s="0" t="s">
        <v>28463</v>
      </c>
      <c r="N3021" s="56" t="n">
        <v>0.00694444444444444</v>
      </c>
      <c r="O3021" s="56" t="n">
        <v>0.0186574074074074</v>
      </c>
      <c r="P3021" s="56" t="n">
        <v>0.113888888888889</v>
      </c>
      <c r="Q3021" s="56" t="n">
        <v>0</v>
      </c>
      <c r="R3021" s="0" t="n">
        <v>-23.512423</v>
      </c>
      <c r="S3021" s="0" t="n">
        <v>-46.51773</v>
      </c>
      <c r="T3021" s="0" t="n">
        <v>-23.513543</v>
      </c>
      <c r="U3021" s="0" t="n">
        <v>-46.51942</v>
      </c>
      <c r="V3021" s="0" t="n">
        <v>1</v>
      </c>
      <c r="W3021" s="0" t="n">
        <v>0</v>
      </c>
      <c r="X3021" s="0" t="n">
        <v>0</v>
      </c>
      <c r="Y3021" s="0" t="n">
        <v>0</v>
      </c>
      <c r="Z3021" s="0" t="s">
        <v>7895</v>
      </c>
      <c r="AA3021" s="0"/>
      <c r="AB3021" s="0"/>
      <c r="AC3021" s="56" t="n">
        <v>0.333333333333333</v>
      </c>
      <c r="AD3021" s="56" t="n">
        <v>0.75</v>
      </c>
      <c r="AE3021" s="56" t="n">
        <v>0.999305555555556</v>
      </c>
      <c r="AF3021" s="56" t="n">
        <v>0.999305555555556</v>
      </c>
      <c r="AG3021" s="0"/>
      <c r="AH3021" s="0"/>
      <c r="AI3021" s="0" t="s">
        <v>2424</v>
      </c>
      <c r="AJ3021" s="0" t="s">
        <v>2237</v>
      </c>
      <c r="AK3021" s="0" t="s">
        <v>2421</v>
      </c>
      <c r="AL3021" s="0"/>
      <c r="AM3021" s="0" t="s">
        <v>29044</v>
      </c>
      <c r="AN3021" s="0" t="n">
        <v>95907</v>
      </c>
      <c r="AO3021" s="0" t="s">
        <v>7897</v>
      </c>
      <c r="AP3021" s="58" t="s">
        <v>29135</v>
      </c>
      <c r="AQ3021" s="0"/>
      <c r="AR3021" s="58" t="s">
        <v>29136</v>
      </c>
      <c r="AS3021" s="58" t="s">
        <v>29137</v>
      </c>
      <c r="AT3021" s="0"/>
    </row>
    <row r="3022" customFormat="false" ht="15" hidden="false" customHeight="false" outlineLevel="0" collapsed="false">
      <c r="A3022" s="0" t="s">
        <v>29138</v>
      </c>
      <c r="B3022" s="0" t="n">
        <v>80492</v>
      </c>
      <c r="C3022" s="55" t="n">
        <v>46213</v>
      </c>
      <c r="D3022" s="0" t="s">
        <v>28463</v>
      </c>
      <c r="E3022" s="0"/>
      <c r="F3022" s="0" t="s">
        <v>29042</v>
      </c>
      <c r="G3022" s="0" t="s">
        <v>29139</v>
      </c>
      <c r="H3022" s="0" t="s">
        <v>2273</v>
      </c>
      <c r="I3022" s="56" t="n">
        <v>0.532638888888889</v>
      </c>
      <c r="J3022" s="56" t="n">
        <v>0.539583333333333</v>
      </c>
      <c r="K3022" s="57"/>
      <c r="L3022" s="57" t="n">
        <v>46211.4232638889</v>
      </c>
      <c r="M3022" s="0" t="s">
        <v>28463</v>
      </c>
      <c r="N3022" s="56" t="n">
        <v>0.00694444444444444</v>
      </c>
      <c r="O3022" s="56" t="n">
        <v>0</v>
      </c>
      <c r="P3022" s="56" t="n">
        <v>0.115972222222222</v>
      </c>
      <c r="Q3022" s="56" t="n">
        <v>0</v>
      </c>
      <c r="R3022" s="0" t="n">
        <v>-23.512423</v>
      </c>
      <c r="S3022" s="0" t="n">
        <v>-46.51773</v>
      </c>
      <c r="T3022" s="0" t="n">
        <v>-23.508643</v>
      </c>
      <c r="U3022" s="0" t="n">
        <v>-46.51899</v>
      </c>
      <c r="V3022" s="0" t="n">
        <v>1</v>
      </c>
      <c r="W3022" s="0" t="n">
        <v>0</v>
      </c>
      <c r="X3022" s="0" t="n">
        <v>0</v>
      </c>
      <c r="Y3022" s="0" t="n">
        <v>0</v>
      </c>
      <c r="Z3022" s="0" t="s">
        <v>7895</v>
      </c>
      <c r="AA3022" s="0"/>
      <c r="AB3022" s="0"/>
      <c r="AC3022" s="56" t="n">
        <v>0.333333333333333</v>
      </c>
      <c r="AD3022" s="56" t="n">
        <v>0.75</v>
      </c>
      <c r="AE3022" s="56" t="n">
        <v>0.999305555555556</v>
      </c>
      <c r="AF3022" s="56" t="n">
        <v>0.999305555555556</v>
      </c>
      <c r="AG3022" s="0"/>
      <c r="AH3022" s="0"/>
      <c r="AI3022" s="0" t="s">
        <v>2274</v>
      </c>
      <c r="AJ3022" s="0" t="s">
        <v>2237</v>
      </c>
      <c r="AK3022" s="0" t="s">
        <v>2271</v>
      </c>
      <c r="AL3022" s="0"/>
      <c r="AM3022" s="0" t="s">
        <v>29044</v>
      </c>
      <c r="AN3022" s="0" t="n">
        <v>95907</v>
      </c>
      <c r="AO3022" s="0" t="s">
        <v>7897</v>
      </c>
      <c r="AP3022" s="58" t="s">
        <v>29140</v>
      </c>
      <c r="AQ3022" s="0"/>
      <c r="AR3022" s="58" t="s">
        <v>29141</v>
      </c>
      <c r="AS3022" s="58" t="s">
        <v>29142</v>
      </c>
      <c r="AT3022" s="0"/>
    </row>
    <row r="3023" customFormat="false" ht="15" hidden="false" customHeight="false" outlineLevel="0" collapsed="false">
      <c r="A3023" s="0" t="s">
        <v>29143</v>
      </c>
      <c r="B3023" s="0" t="n">
        <v>80525</v>
      </c>
      <c r="C3023" s="55" t="n">
        <v>46213</v>
      </c>
      <c r="D3023" s="0" t="s">
        <v>28463</v>
      </c>
      <c r="E3023" s="0"/>
      <c r="F3023" s="0" t="s">
        <v>29042</v>
      </c>
      <c r="G3023" s="0" t="s">
        <v>29144</v>
      </c>
      <c r="H3023" s="0" t="s">
        <v>2478</v>
      </c>
      <c r="I3023" s="56" t="n">
        <v>0.540972222222222</v>
      </c>
      <c r="J3023" s="56" t="n">
        <v>0.547916666666667</v>
      </c>
      <c r="K3023" s="57" t="n">
        <v>46211.4660300926</v>
      </c>
      <c r="L3023" s="57" t="n">
        <v>46211.4707986111</v>
      </c>
      <c r="M3023" s="0" t="s">
        <v>28463</v>
      </c>
      <c r="N3023" s="56" t="n">
        <v>0.00694444444444444</v>
      </c>
      <c r="O3023" s="56" t="n">
        <v>0.00476851851851852</v>
      </c>
      <c r="P3023" s="56" t="n">
        <v>0.0770833333333333</v>
      </c>
      <c r="Q3023" s="56" t="n">
        <v>0</v>
      </c>
      <c r="R3023" s="0" t="n">
        <v>-23.513233</v>
      </c>
      <c r="S3023" s="0" t="n">
        <v>-46.520115</v>
      </c>
      <c r="T3023" s="0" t="n">
        <v>-23.510749</v>
      </c>
      <c r="U3023" s="0" t="n">
        <v>-46.520318</v>
      </c>
      <c r="V3023" s="0" t="n">
        <v>1</v>
      </c>
      <c r="W3023" s="0" t="n">
        <v>0</v>
      </c>
      <c r="X3023" s="0" t="n">
        <v>0</v>
      </c>
      <c r="Y3023" s="0" t="n">
        <v>0</v>
      </c>
      <c r="Z3023" s="0" t="s">
        <v>7895</v>
      </c>
      <c r="AA3023" s="0"/>
      <c r="AB3023" s="0"/>
      <c r="AC3023" s="56" t="n">
        <v>0.333333333333333</v>
      </c>
      <c r="AD3023" s="56" t="n">
        <v>0.75</v>
      </c>
      <c r="AE3023" s="56" t="n">
        <v>0.999305555555556</v>
      </c>
      <c r="AF3023" s="56" t="n">
        <v>0.999305555555556</v>
      </c>
      <c r="AG3023" s="0"/>
      <c r="AH3023" s="0"/>
      <c r="AI3023" s="0" t="s">
        <v>2479</v>
      </c>
      <c r="AJ3023" s="0" t="s">
        <v>2237</v>
      </c>
      <c r="AK3023" s="0" t="s">
        <v>2476</v>
      </c>
      <c r="AL3023" s="0"/>
      <c r="AM3023" s="0" t="s">
        <v>29044</v>
      </c>
      <c r="AN3023" s="0" t="n">
        <v>95907</v>
      </c>
      <c r="AO3023" s="0" t="s">
        <v>7897</v>
      </c>
      <c r="AP3023" s="58" t="s">
        <v>29145</v>
      </c>
      <c r="AQ3023" s="0"/>
      <c r="AR3023" s="58" t="s">
        <v>29146</v>
      </c>
      <c r="AS3023" s="58" t="s">
        <v>29147</v>
      </c>
      <c r="AT3023" s="0"/>
    </row>
    <row r="3024" customFormat="false" ht="15" hidden="false" customHeight="false" outlineLevel="0" collapsed="false">
      <c r="A3024" s="0" t="s">
        <v>29148</v>
      </c>
      <c r="B3024" s="0" t="n">
        <v>80489</v>
      </c>
      <c r="C3024" s="55" t="n">
        <v>46213</v>
      </c>
      <c r="D3024" s="0" t="s">
        <v>28463</v>
      </c>
      <c r="E3024" s="0"/>
      <c r="F3024" s="0" t="s">
        <v>29042</v>
      </c>
      <c r="G3024" s="0" t="s">
        <v>29149</v>
      </c>
      <c r="H3024" s="0" t="s">
        <v>2255</v>
      </c>
      <c r="I3024" s="56" t="n">
        <v>0.55</v>
      </c>
      <c r="J3024" s="56" t="n">
        <v>0.556944444444445</v>
      </c>
      <c r="K3024" s="57" t="n">
        <v>46211.4660300926</v>
      </c>
      <c r="L3024" s="57" t="n">
        <v>46211.4759490741</v>
      </c>
      <c r="M3024" s="0" t="s">
        <v>28463</v>
      </c>
      <c r="N3024" s="56" t="n">
        <v>0.00694444444444444</v>
      </c>
      <c r="O3024" s="56" t="n">
        <v>0.00991898148148148</v>
      </c>
      <c r="P3024" s="56" t="n">
        <v>0.0805555555555556</v>
      </c>
      <c r="Q3024" s="56" t="n">
        <v>0</v>
      </c>
      <c r="R3024" s="0" t="n">
        <v>-23.510564</v>
      </c>
      <c r="S3024" s="0" t="n">
        <v>-46.522497</v>
      </c>
      <c r="T3024" s="0" t="n">
        <v>-23.511896</v>
      </c>
      <c r="U3024" s="0" t="n">
        <v>-46.522024</v>
      </c>
      <c r="V3024" s="0" t="n">
        <v>1</v>
      </c>
      <c r="W3024" s="0" t="n">
        <v>0</v>
      </c>
      <c r="X3024" s="0" t="n">
        <v>0</v>
      </c>
      <c r="Y3024" s="0" t="n">
        <v>0</v>
      </c>
      <c r="Z3024" s="0" t="s">
        <v>7895</v>
      </c>
      <c r="AA3024" s="0"/>
      <c r="AB3024" s="0"/>
      <c r="AC3024" s="56" t="n">
        <v>0.333333333333333</v>
      </c>
      <c r="AD3024" s="56" t="n">
        <v>0.75</v>
      </c>
      <c r="AE3024" s="56" t="n">
        <v>0.999305555555556</v>
      </c>
      <c r="AF3024" s="56" t="n">
        <v>0.999305555555556</v>
      </c>
      <c r="AG3024" s="0"/>
      <c r="AH3024" s="0"/>
      <c r="AI3024" s="0" t="s">
        <v>2256</v>
      </c>
      <c r="AJ3024" s="0" t="s">
        <v>2237</v>
      </c>
      <c r="AK3024" s="0" t="s">
        <v>2253</v>
      </c>
      <c r="AL3024" s="0"/>
      <c r="AM3024" s="0" t="s">
        <v>29044</v>
      </c>
      <c r="AN3024" s="0" t="n">
        <v>95907</v>
      </c>
      <c r="AO3024" s="0" t="s">
        <v>7897</v>
      </c>
      <c r="AP3024" s="58" t="s">
        <v>29150</v>
      </c>
      <c r="AQ3024" s="0"/>
      <c r="AR3024" s="58" t="s">
        <v>29151</v>
      </c>
      <c r="AS3024" s="58" t="s">
        <v>29152</v>
      </c>
      <c r="AT3024" s="0"/>
    </row>
    <row r="3025" customFormat="false" ht="15" hidden="false" customHeight="false" outlineLevel="0" collapsed="false">
      <c r="A3025" s="0" t="s">
        <v>29153</v>
      </c>
      <c r="B3025" s="0" t="n">
        <v>80520</v>
      </c>
      <c r="C3025" s="55" t="n">
        <v>46213</v>
      </c>
      <c r="D3025" s="0" t="s">
        <v>28463</v>
      </c>
      <c r="E3025" s="0"/>
      <c r="F3025" s="0" t="s">
        <v>29042</v>
      </c>
      <c r="G3025" s="0" t="s">
        <v>29154</v>
      </c>
      <c r="H3025" s="0" t="s">
        <v>2443</v>
      </c>
      <c r="I3025" s="56" t="n">
        <v>0.557638888888889</v>
      </c>
      <c r="J3025" s="56" t="n">
        <v>0.564583333333333</v>
      </c>
      <c r="K3025" s="57" t="n">
        <v>46211.4729861111</v>
      </c>
      <c r="L3025" s="57" t="n">
        <v>46211.4828125</v>
      </c>
      <c r="M3025" s="0" t="s">
        <v>28463</v>
      </c>
      <c r="N3025" s="56" t="n">
        <v>0.00694444444444444</v>
      </c>
      <c r="O3025" s="56" t="n">
        <v>0.00982638888888889</v>
      </c>
      <c r="P3025" s="56" t="n">
        <v>0.08125</v>
      </c>
      <c r="Q3025" s="56" t="n">
        <v>0</v>
      </c>
      <c r="R3025" s="0" t="n">
        <v>-23.510682</v>
      </c>
      <c r="S3025" s="0" t="n">
        <v>-46.523473</v>
      </c>
      <c r="T3025" s="0" t="n">
        <v>-23.512833</v>
      </c>
      <c r="U3025" s="0" t="n">
        <v>-46.524235</v>
      </c>
      <c r="V3025" s="0" t="n">
        <v>1</v>
      </c>
      <c r="W3025" s="0" t="n">
        <v>0</v>
      </c>
      <c r="X3025" s="0" t="n">
        <v>0</v>
      </c>
      <c r="Y3025" s="0" t="n">
        <v>0</v>
      </c>
      <c r="Z3025" s="0" t="s">
        <v>7895</v>
      </c>
      <c r="AA3025" s="0"/>
      <c r="AB3025" s="0"/>
      <c r="AC3025" s="56" t="n">
        <v>0.333333333333333</v>
      </c>
      <c r="AD3025" s="56" t="n">
        <v>0.75</v>
      </c>
      <c r="AE3025" s="56" t="n">
        <v>0.999305555555556</v>
      </c>
      <c r="AF3025" s="56" t="n">
        <v>0.999305555555556</v>
      </c>
      <c r="AG3025" s="0"/>
      <c r="AH3025" s="0"/>
      <c r="AI3025" s="0" t="s">
        <v>2444</v>
      </c>
      <c r="AJ3025" s="0" t="s">
        <v>2237</v>
      </c>
      <c r="AK3025" s="0" t="s">
        <v>2441</v>
      </c>
      <c r="AL3025" s="0"/>
      <c r="AM3025" s="0" t="s">
        <v>29044</v>
      </c>
      <c r="AN3025" s="0" t="n">
        <v>95907</v>
      </c>
      <c r="AO3025" s="0" t="s">
        <v>7897</v>
      </c>
      <c r="AP3025" s="58" t="s">
        <v>29155</v>
      </c>
      <c r="AQ3025" s="0"/>
      <c r="AR3025" s="58" t="s">
        <v>29156</v>
      </c>
      <c r="AS3025" s="58" t="s">
        <v>29157</v>
      </c>
      <c r="AT3025" s="0"/>
    </row>
    <row r="3026" customFormat="false" ht="15" hidden="false" customHeight="false" outlineLevel="0" collapsed="false">
      <c r="A3026" s="0" t="s">
        <v>29158</v>
      </c>
      <c r="B3026" s="0" t="n">
        <v>80524</v>
      </c>
      <c r="C3026" s="55" t="n">
        <v>46213</v>
      </c>
      <c r="D3026" s="0" t="s">
        <v>28463</v>
      </c>
      <c r="E3026" s="0"/>
      <c r="F3026" s="0" t="s">
        <v>29042</v>
      </c>
      <c r="G3026" s="0" t="s">
        <v>29159</v>
      </c>
      <c r="H3026" s="0" t="s">
        <v>2471</v>
      </c>
      <c r="I3026" s="56" t="n">
        <v>0.565277777777778</v>
      </c>
      <c r="J3026" s="56" t="n">
        <v>0.572222222222222</v>
      </c>
      <c r="K3026" s="57" t="n">
        <v>46211.4731018519</v>
      </c>
      <c r="L3026" s="57" t="n">
        <v>46211.4798148148</v>
      </c>
      <c r="M3026" s="0" t="s">
        <v>28463</v>
      </c>
      <c r="N3026" s="56" t="n">
        <v>0.00694444444444444</v>
      </c>
      <c r="O3026" s="56" t="n">
        <v>0.00671296296296296</v>
      </c>
      <c r="P3026" s="56" t="n">
        <v>0.0923611111111111</v>
      </c>
      <c r="Q3026" s="56" t="n">
        <v>0</v>
      </c>
      <c r="R3026" s="0" t="n">
        <v>-23.51103</v>
      </c>
      <c r="S3026" s="0" t="n">
        <v>-46.523675</v>
      </c>
      <c r="T3026" s="0" t="n">
        <v>-23.511046</v>
      </c>
      <c r="U3026" s="0" t="n">
        <v>-46.52349</v>
      </c>
      <c r="V3026" s="0" t="n">
        <v>1</v>
      </c>
      <c r="W3026" s="0" t="n">
        <v>0</v>
      </c>
      <c r="X3026" s="0" t="n">
        <v>0</v>
      </c>
      <c r="Y3026" s="0" t="n">
        <v>0</v>
      </c>
      <c r="Z3026" s="0" t="s">
        <v>7895</v>
      </c>
      <c r="AA3026" s="0"/>
      <c r="AB3026" s="0"/>
      <c r="AC3026" s="56" t="n">
        <v>0.333333333333333</v>
      </c>
      <c r="AD3026" s="56" t="n">
        <v>0.75</v>
      </c>
      <c r="AE3026" s="56" t="n">
        <v>0.999305555555556</v>
      </c>
      <c r="AF3026" s="56" t="n">
        <v>0.999305555555556</v>
      </c>
      <c r="AG3026" s="0"/>
      <c r="AH3026" s="0"/>
      <c r="AI3026" s="0" t="s">
        <v>2472</v>
      </c>
      <c r="AJ3026" s="0" t="s">
        <v>2237</v>
      </c>
      <c r="AK3026" s="0" t="s">
        <v>2469</v>
      </c>
      <c r="AL3026" s="0"/>
      <c r="AM3026" s="0" t="s">
        <v>29044</v>
      </c>
      <c r="AN3026" s="0" t="n">
        <v>95907</v>
      </c>
      <c r="AO3026" s="0" t="s">
        <v>7897</v>
      </c>
      <c r="AP3026" s="58" t="s">
        <v>29160</v>
      </c>
      <c r="AQ3026" s="0"/>
      <c r="AR3026" s="58" t="s">
        <v>29161</v>
      </c>
      <c r="AS3026" s="58" t="s">
        <v>29162</v>
      </c>
      <c r="AT3026" s="0"/>
    </row>
    <row r="3027" customFormat="false" ht="15" hidden="false" customHeight="false" outlineLevel="0" collapsed="false">
      <c r="A3027" s="0" t="s">
        <v>29163</v>
      </c>
      <c r="B3027" s="0" t="n">
        <v>80522</v>
      </c>
      <c r="C3027" s="55" t="n">
        <v>46213</v>
      </c>
      <c r="D3027" s="0" t="s">
        <v>28463</v>
      </c>
      <c r="E3027" s="0"/>
      <c r="F3027" s="0" t="s">
        <v>29042</v>
      </c>
      <c r="G3027" s="0" t="s">
        <v>29164</v>
      </c>
      <c r="H3027" s="0" t="s">
        <v>2457</v>
      </c>
      <c r="I3027" s="56" t="n">
        <v>0.575</v>
      </c>
      <c r="J3027" s="56" t="n">
        <v>0.581944444444445</v>
      </c>
      <c r="K3027" s="57"/>
      <c r="L3027" s="57" t="n">
        <v>46211.4858912037</v>
      </c>
      <c r="M3027" s="0" t="s">
        <v>28463</v>
      </c>
      <c r="N3027" s="56" t="n">
        <v>0.00694444444444444</v>
      </c>
      <c r="O3027" s="56" t="n">
        <v>0</v>
      </c>
      <c r="P3027" s="56" t="n">
        <v>0.0958333333333333</v>
      </c>
      <c r="Q3027" s="56" t="n">
        <v>0</v>
      </c>
      <c r="R3027" s="0" t="n">
        <v>-23.515328</v>
      </c>
      <c r="S3027" s="0" t="n">
        <v>-46.527202</v>
      </c>
      <c r="T3027" s="0" t="n">
        <v>-23.511791</v>
      </c>
      <c r="U3027" s="0" t="n">
        <v>-46.526976</v>
      </c>
      <c r="V3027" s="0" t="n">
        <v>1</v>
      </c>
      <c r="W3027" s="0" t="n">
        <v>0</v>
      </c>
      <c r="X3027" s="0" t="n">
        <v>0</v>
      </c>
      <c r="Y3027" s="0" t="n">
        <v>0</v>
      </c>
      <c r="Z3027" s="0" t="s">
        <v>7895</v>
      </c>
      <c r="AA3027" s="0"/>
      <c r="AB3027" s="0"/>
      <c r="AC3027" s="56" t="n">
        <v>0.333333333333333</v>
      </c>
      <c r="AD3027" s="56" t="n">
        <v>0.75</v>
      </c>
      <c r="AE3027" s="56" t="n">
        <v>0.999305555555556</v>
      </c>
      <c r="AF3027" s="56" t="n">
        <v>0.999305555555556</v>
      </c>
      <c r="AG3027" s="0"/>
      <c r="AH3027" s="0"/>
      <c r="AI3027" s="0" t="s">
        <v>2458</v>
      </c>
      <c r="AJ3027" s="0" t="s">
        <v>2237</v>
      </c>
      <c r="AK3027" s="0" t="s">
        <v>2455</v>
      </c>
      <c r="AL3027" s="0"/>
      <c r="AM3027" s="0" t="s">
        <v>29044</v>
      </c>
      <c r="AN3027" s="0" t="n">
        <v>95907</v>
      </c>
      <c r="AO3027" s="0" t="s">
        <v>7897</v>
      </c>
      <c r="AP3027" s="58" t="s">
        <v>29165</v>
      </c>
      <c r="AQ3027" s="0"/>
      <c r="AR3027" s="58" t="s">
        <v>29166</v>
      </c>
      <c r="AS3027" s="58" t="s">
        <v>29167</v>
      </c>
      <c r="AT3027" s="0"/>
    </row>
    <row r="3028" customFormat="false" ht="15" hidden="false" customHeight="false" outlineLevel="0" collapsed="false">
      <c r="A3028" s="0" t="s">
        <v>29168</v>
      </c>
      <c r="B3028" s="0" t="n">
        <v>80611</v>
      </c>
      <c r="C3028" s="55" t="n">
        <v>46213</v>
      </c>
      <c r="D3028" s="0" t="s">
        <v>28463</v>
      </c>
      <c r="E3028" s="0"/>
      <c r="F3028" s="0" t="s">
        <v>29042</v>
      </c>
      <c r="G3028" s="0" t="s">
        <v>29169</v>
      </c>
      <c r="H3028" s="0" t="s">
        <v>3109</v>
      </c>
      <c r="I3028" s="56" t="n">
        <v>0.584722222222222</v>
      </c>
      <c r="J3028" s="56" t="n">
        <v>0.591666666666667</v>
      </c>
      <c r="K3028" s="57" t="n">
        <v>46211.3602083333</v>
      </c>
      <c r="L3028" s="57" t="n">
        <v>46211.3658912037</v>
      </c>
      <c r="M3028" s="0" t="s">
        <v>28463</v>
      </c>
      <c r="N3028" s="56" t="n">
        <v>0.00694444444444444</v>
      </c>
      <c r="O3028" s="56" t="n">
        <v>0.00568287037037037</v>
      </c>
      <c r="P3028" s="56" t="n">
        <v>0.225694444444444</v>
      </c>
      <c r="Q3028" s="56" t="n">
        <v>0</v>
      </c>
      <c r="R3028" s="0" t="n">
        <v>-23.521564</v>
      </c>
      <c r="S3028" s="0" t="n">
        <v>-46.528109</v>
      </c>
      <c r="T3028" s="0" t="n">
        <v>-23.523296</v>
      </c>
      <c r="U3028" s="0" t="n">
        <v>-46.527492</v>
      </c>
      <c r="V3028" s="0" t="n">
        <v>1</v>
      </c>
      <c r="W3028" s="0" t="n">
        <v>0</v>
      </c>
      <c r="X3028" s="0" t="n">
        <v>0</v>
      </c>
      <c r="Y3028" s="0" t="n">
        <v>0</v>
      </c>
      <c r="Z3028" s="0" t="s">
        <v>7895</v>
      </c>
      <c r="AA3028" s="0"/>
      <c r="AB3028" s="0"/>
      <c r="AC3028" s="56" t="n">
        <v>0.333333333333333</v>
      </c>
      <c r="AD3028" s="56" t="n">
        <v>0.75</v>
      </c>
      <c r="AE3028" s="56" t="n">
        <v>0.999305555555556</v>
      </c>
      <c r="AF3028" s="56" t="n">
        <v>0.999305555555556</v>
      </c>
      <c r="AG3028" s="0"/>
      <c r="AH3028" s="0"/>
      <c r="AI3028" s="0" t="s">
        <v>3110</v>
      </c>
      <c r="AJ3028" s="0" t="s">
        <v>2237</v>
      </c>
      <c r="AK3028" s="0" t="s">
        <v>3105</v>
      </c>
      <c r="AL3028" s="0"/>
      <c r="AM3028" s="0" t="s">
        <v>29044</v>
      </c>
      <c r="AN3028" s="0" t="n">
        <v>95907</v>
      </c>
      <c r="AO3028" s="0" t="s">
        <v>7897</v>
      </c>
      <c r="AP3028" s="58" t="s">
        <v>29170</v>
      </c>
      <c r="AQ3028" s="0"/>
      <c r="AR3028" s="58" t="s">
        <v>29171</v>
      </c>
      <c r="AS3028" s="58" t="s">
        <v>29172</v>
      </c>
      <c r="AT3028" s="0"/>
    </row>
    <row r="3029" customFormat="false" ht="15" hidden="false" customHeight="false" outlineLevel="0" collapsed="false">
      <c r="A3029" s="0" t="s">
        <v>29173</v>
      </c>
      <c r="B3029" s="0" t="n">
        <v>80613</v>
      </c>
      <c r="C3029" s="55" t="n">
        <v>46213</v>
      </c>
      <c r="D3029" s="0" t="s">
        <v>28463</v>
      </c>
      <c r="E3029" s="0"/>
      <c r="F3029" s="0" t="s">
        <v>29042</v>
      </c>
      <c r="G3029" s="0" t="s">
        <v>29174</v>
      </c>
      <c r="H3029" s="0" t="s">
        <v>3125</v>
      </c>
      <c r="I3029" s="56" t="n">
        <v>0.591666666666667</v>
      </c>
      <c r="J3029" s="56" t="n">
        <v>0.598611111111111</v>
      </c>
      <c r="K3029" s="57" t="n">
        <v>46211.3598726852</v>
      </c>
      <c r="L3029" s="57" t="n">
        <v>46211.3637152778</v>
      </c>
      <c r="M3029" s="0" t="s">
        <v>28463</v>
      </c>
      <c r="N3029" s="56" t="n">
        <v>0.00694444444444444</v>
      </c>
      <c r="O3029" s="56" t="n">
        <v>0.00384259259259259</v>
      </c>
      <c r="P3029" s="56" t="n">
        <v>0.234722222222222</v>
      </c>
      <c r="Q3029" s="56" t="n">
        <v>0</v>
      </c>
      <c r="R3029" s="0" t="n">
        <v>-23.521564</v>
      </c>
      <c r="S3029" s="0" t="n">
        <v>-46.528109</v>
      </c>
      <c r="T3029" s="0" t="n">
        <v>-23.523218</v>
      </c>
      <c r="U3029" s="0" t="n">
        <v>-46.527532</v>
      </c>
      <c r="V3029" s="0" t="n">
        <v>1</v>
      </c>
      <c r="W3029" s="0" t="n">
        <v>0</v>
      </c>
      <c r="X3029" s="0" t="n">
        <v>0</v>
      </c>
      <c r="Y3029" s="0" t="n">
        <v>0</v>
      </c>
      <c r="Z3029" s="0" t="s">
        <v>7895</v>
      </c>
      <c r="AA3029" s="0"/>
      <c r="AB3029" s="0"/>
      <c r="AC3029" s="56" t="n">
        <v>0.333333333333333</v>
      </c>
      <c r="AD3029" s="56" t="n">
        <v>0.75</v>
      </c>
      <c r="AE3029" s="56" t="n">
        <v>0.999305555555556</v>
      </c>
      <c r="AF3029" s="56" t="n">
        <v>0.999305555555556</v>
      </c>
      <c r="AG3029" s="0"/>
      <c r="AH3029" s="0"/>
      <c r="AI3029" s="0" t="s">
        <v>3126</v>
      </c>
      <c r="AJ3029" s="0" t="s">
        <v>2237</v>
      </c>
      <c r="AK3029" s="0"/>
      <c r="AL3029" s="0"/>
      <c r="AM3029" s="0" t="s">
        <v>29044</v>
      </c>
      <c r="AN3029" s="0" t="n">
        <v>95907</v>
      </c>
      <c r="AO3029" s="0" t="s">
        <v>7897</v>
      </c>
      <c r="AP3029" s="58" t="s">
        <v>29175</v>
      </c>
      <c r="AQ3029" s="0"/>
      <c r="AR3029" s="58" t="s">
        <v>29176</v>
      </c>
      <c r="AS3029" s="58" t="s">
        <v>29177</v>
      </c>
      <c r="AT3029" s="0"/>
    </row>
    <row r="3030" customFormat="false" ht="15" hidden="false" customHeight="false" outlineLevel="0" collapsed="false">
      <c r="A3030" s="0" t="s">
        <v>29178</v>
      </c>
      <c r="B3030" s="0" t="n">
        <v>80602</v>
      </c>
      <c r="C3030" s="55" t="n">
        <v>46213</v>
      </c>
      <c r="D3030" s="0" t="s">
        <v>28463</v>
      </c>
      <c r="E3030" s="0"/>
      <c r="F3030" s="0" t="s">
        <v>29042</v>
      </c>
      <c r="G3030" s="0" t="s">
        <v>29179</v>
      </c>
      <c r="H3030" s="0" t="s">
        <v>3041</v>
      </c>
      <c r="I3030" s="56" t="n">
        <v>0.600694444444444</v>
      </c>
      <c r="J3030" s="56" t="n">
        <v>0.607638888888889</v>
      </c>
      <c r="K3030" s="57" t="n">
        <v>46211.3680902778</v>
      </c>
      <c r="L3030" s="57" t="n">
        <v>46211.3717592593</v>
      </c>
      <c r="M3030" s="0" t="s">
        <v>28463</v>
      </c>
      <c r="N3030" s="56" t="n">
        <v>0.00694444444444444</v>
      </c>
      <c r="O3030" s="56" t="n">
        <v>0.00366898148148148</v>
      </c>
      <c r="P3030" s="56" t="n">
        <v>0.235416666666667</v>
      </c>
      <c r="Q3030" s="56" t="n">
        <v>0</v>
      </c>
      <c r="R3030" s="0" t="n">
        <v>-23.521438</v>
      </c>
      <c r="S3030" s="0" t="n">
        <v>-46.524549</v>
      </c>
      <c r="T3030" s="0" t="n">
        <v>-23.521368</v>
      </c>
      <c r="U3030" s="0" t="n">
        <v>-46.524344</v>
      </c>
      <c r="V3030" s="0" t="n">
        <v>1</v>
      </c>
      <c r="W3030" s="0" t="n">
        <v>0</v>
      </c>
      <c r="X3030" s="0" t="n">
        <v>0</v>
      </c>
      <c r="Y3030" s="0" t="n">
        <v>0</v>
      </c>
      <c r="Z3030" s="0" t="s">
        <v>7895</v>
      </c>
      <c r="AA3030" s="0"/>
      <c r="AB3030" s="0"/>
      <c r="AC3030" s="56" t="n">
        <v>0.333333333333333</v>
      </c>
      <c r="AD3030" s="56" t="n">
        <v>0.75</v>
      </c>
      <c r="AE3030" s="56" t="n">
        <v>0.999305555555556</v>
      </c>
      <c r="AF3030" s="56" t="n">
        <v>0.999305555555556</v>
      </c>
      <c r="AG3030" s="0"/>
      <c r="AH3030" s="0"/>
      <c r="AI3030" s="0" t="s">
        <v>3042</v>
      </c>
      <c r="AJ3030" s="0" t="s">
        <v>2237</v>
      </c>
      <c r="AK3030" s="0" t="s">
        <v>3039</v>
      </c>
      <c r="AL3030" s="0"/>
      <c r="AM3030" s="0" t="s">
        <v>29044</v>
      </c>
      <c r="AN3030" s="0" t="n">
        <v>95907</v>
      </c>
      <c r="AO3030" s="0" t="s">
        <v>7897</v>
      </c>
      <c r="AP3030" s="58" t="s">
        <v>29180</v>
      </c>
      <c r="AQ3030" s="0"/>
      <c r="AR3030" s="58" t="s">
        <v>29181</v>
      </c>
      <c r="AS3030" s="58" t="s">
        <v>29182</v>
      </c>
      <c r="AT3030" s="0"/>
    </row>
    <row r="3031" customFormat="false" ht="15" hidden="false" customHeight="false" outlineLevel="0" collapsed="false">
      <c r="A3031" s="0" t="s">
        <v>29183</v>
      </c>
      <c r="B3031" s="0" t="n">
        <v>80608</v>
      </c>
      <c r="C3031" s="55" t="n">
        <v>46213</v>
      </c>
      <c r="D3031" s="0" t="s">
        <v>28463</v>
      </c>
      <c r="E3031" s="0"/>
      <c r="F3031" s="0" t="s">
        <v>29042</v>
      </c>
      <c r="G3031" s="0" t="s">
        <v>29184</v>
      </c>
      <c r="H3031" s="0" t="s">
        <v>3086</v>
      </c>
      <c r="I3031" s="56" t="n">
        <v>0.609722222222222</v>
      </c>
      <c r="J3031" s="56" t="n">
        <v>0.616666666666667</v>
      </c>
      <c r="K3031" s="57" t="n">
        <v>46211.3736574074</v>
      </c>
      <c r="L3031" s="57" t="n">
        <v>46211.3813310185</v>
      </c>
      <c r="M3031" s="0" t="s">
        <v>28463</v>
      </c>
      <c r="N3031" s="56" t="n">
        <v>0.00694444444444444</v>
      </c>
      <c r="O3031" s="56" t="n">
        <v>0.00767361111111111</v>
      </c>
      <c r="P3031" s="56" t="n">
        <v>0.234722222222222</v>
      </c>
      <c r="Q3031" s="56" t="n">
        <v>0</v>
      </c>
      <c r="R3031" s="0" t="n">
        <v>-23.517708</v>
      </c>
      <c r="S3031" s="0" t="n">
        <v>-46.523017</v>
      </c>
      <c r="T3031" s="0" t="n">
        <v>-23.518344</v>
      </c>
      <c r="U3031" s="0" t="n">
        <v>-46.520844</v>
      </c>
      <c r="V3031" s="0" t="n">
        <v>1</v>
      </c>
      <c r="W3031" s="0" t="n">
        <v>0</v>
      </c>
      <c r="X3031" s="0" t="n">
        <v>0</v>
      </c>
      <c r="Y3031" s="0" t="n">
        <v>0</v>
      </c>
      <c r="Z3031" s="0" t="s">
        <v>7895</v>
      </c>
      <c r="AA3031" s="0"/>
      <c r="AB3031" s="0"/>
      <c r="AC3031" s="56" t="n">
        <v>0.333333333333333</v>
      </c>
      <c r="AD3031" s="56" t="n">
        <v>0.75</v>
      </c>
      <c r="AE3031" s="56" t="n">
        <v>0.999305555555556</v>
      </c>
      <c r="AF3031" s="56" t="n">
        <v>0.999305555555556</v>
      </c>
      <c r="AG3031" s="0"/>
      <c r="AH3031" s="0"/>
      <c r="AI3031" s="0" t="s">
        <v>3087</v>
      </c>
      <c r="AJ3031" s="0" t="s">
        <v>2237</v>
      </c>
      <c r="AK3031" s="0" t="s">
        <v>3083</v>
      </c>
      <c r="AL3031" s="0"/>
      <c r="AM3031" s="0" t="s">
        <v>29044</v>
      </c>
      <c r="AN3031" s="0" t="n">
        <v>95907</v>
      </c>
      <c r="AO3031" s="0" t="s">
        <v>7897</v>
      </c>
      <c r="AP3031" s="58" t="s">
        <v>29185</v>
      </c>
      <c r="AQ3031" s="0"/>
      <c r="AR3031" s="58" t="s">
        <v>29186</v>
      </c>
      <c r="AS3031" s="58" t="s">
        <v>29187</v>
      </c>
      <c r="AT3031" s="0"/>
    </row>
    <row r="3032" customFormat="false" ht="15" hidden="false" customHeight="false" outlineLevel="0" collapsed="false">
      <c r="A3032" s="0" t="s">
        <v>29188</v>
      </c>
      <c r="B3032" s="0" t="n">
        <v>80414</v>
      </c>
      <c r="C3032" s="55" t="n">
        <v>46213</v>
      </c>
      <c r="D3032" s="0" t="s">
        <v>28463</v>
      </c>
      <c r="E3032" s="0"/>
      <c r="F3032" s="0" t="s">
        <v>29189</v>
      </c>
      <c r="G3032" s="0" t="s">
        <v>29190</v>
      </c>
      <c r="H3032" s="0" t="s">
        <v>1730</v>
      </c>
      <c r="I3032" s="56" t="n">
        <v>0.357638888888889</v>
      </c>
      <c r="J3032" s="56" t="n">
        <v>0.364583333333333</v>
      </c>
      <c r="K3032" s="57" t="n">
        <v>46213.5255555556</v>
      </c>
      <c r="L3032" s="57" t="n">
        <v>46213.5284027778</v>
      </c>
      <c r="M3032" s="0" t="s">
        <v>28463</v>
      </c>
      <c r="N3032" s="56" t="n">
        <v>0.00694444444444444</v>
      </c>
      <c r="O3032" s="56" t="n">
        <v>0.00284722222222222</v>
      </c>
      <c r="P3032" s="56" t="n">
        <v>0</v>
      </c>
      <c r="Q3032" s="56" t="n">
        <v>0.163194444444444</v>
      </c>
      <c r="R3032" s="0" t="n">
        <v>-23.526779</v>
      </c>
      <c r="S3032" s="0" t="n">
        <v>-46.616597</v>
      </c>
      <c r="T3032" s="0" t="n">
        <v>-23.526136</v>
      </c>
      <c r="U3032" s="0" t="n">
        <v>-46.615861</v>
      </c>
      <c r="V3032" s="0" t="n">
        <v>1</v>
      </c>
      <c r="W3032" s="0" t="n">
        <v>0</v>
      </c>
      <c r="X3032" s="0" t="n">
        <v>0</v>
      </c>
      <c r="Y3032" s="0" t="n">
        <v>0</v>
      </c>
      <c r="Z3032" s="0" t="s">
        <v>7895</v>
      </c>
      <c r="AA3032" s="0"/>
      <c r="AB3032" s="0"/>
      <c r="AC3032" s="56" t="n">
        <v>0.333333333333333</v>
      </c>
      <c r="AD3032" s="56" t="n">
        <v>0.75</v>
      </c>
      <c r="AE3032" s="56" t="n">
        <v>0.999305555555556</v>
      </c>
      <c r="AF3032" s="56" t="n">
        <v>0.999305555555556</v>
      </c>
      <c r="AG3032" s="0"/>
      <c r="AH3032" s="0"/>
      <c r="AI3032" s="0" t="s">
        <v>1731</v>
      </c>
      <c r="AJ3032" s="0" t="s">
        <v>1676</v>
      </c>
      <c r="AK3032" s="0" t="s">
        <v>1728</v>
      </c>
      <c r="AL3032" s="0"/>
      <c r="AM3032" s="0" t="s">
        <v>29191</v>
      </c>
      <c r="AN3032" s="0" t="n">
        <v>95907</v>
      </c>
      <c r="AO3032" s="0" t="s">
        <v>7897</v>
      </c>
      <c r="AP3032" s="58" t="s">
        <v>29192</v>
      </c>
      <c r="AQ3032" s="0"/>
      <c r="AR3032" s="58" t="s">
        <v>29193</v>
      </c>
      <c r="AS3032" s="58" t="s">
        <v>29194</v>
      </c>
      <c r="AT3032" s="0"/>
    </row>
    <row r="3033" customFormat="false" ht="15" hidden="false" customHeight="false" outlineLevel="0" collapsed="false">
      <c r="A3033" s="0" t="s">
        <v>29195</v>
      </c>
      <c r="B3033" s="0" t="n">
        <v>80417</v>
      </c>
      <c r="C3033" s="55" t="n">
        <v>46213</v>
      </c>
      <c r="D3033" s="0" t="s">
        <v>28463</v>
      </c>
      <c r="E3033" s="0"/>
      <c r="F3033" s="0" t="s">
        <v>29189</v>
      </c>
      <c r="G3033" s="0" t="s">
        <v>29196</v>
      </c>
      <c r="H3033" s="0" t="s">
        <v>1745</v>
      </c>
      <c r="I3033" s="56" t="n">
        <v>0.365972222222222</v>
      </c>
      <c r="J3033" s="56" t="n">
        <v>0.372916666666667</v>
      </c>
      <c r="K3033" s="57" t="n">
        <v>46213.5282060185</v>
      </c>
      <c r="L3033" s="57" t="n">
        <v>46213.5329861111</v>
      </c>
      <c r="M3033" s="0" t="s">
        <v>28463</v>
      </c>
      <c r="N3033" s="56" t="n">
        <v>0.00694444444444444</v>
      </c>
      <c r="O3033" s="56" t="n">
        <v>0.00478009259259259</v>
      </c>
      <c r="P3033" s="56" t="n">
        <v>0</v>
      </c>
      <c r="Q3033" s="56" t="n">
        <v>0.159722222222222</v>
      </c>
      <c r="R3033" s="0" t="n">
        <v>-23.526656</v>
      </c>
      <c r="S3033" s="0" t="n">
        <v>-46.618436</v>
      </c>
      <c r="T3033" s="0" t="n">
        <v>-23.52715</v>
      </c>
      <c r="U3033" s="0" t="n">
        <v>-46.617399</v>
      </c>
      <c r="V3033" s="0" t="n">
        <v>1</v>
      </c>
      <c r="W3033" s="0" t="n">
        <v>0</v>
      </c>
      <c r="X3033" s="0" t="n">
        <v>0</v>
      </c>
      <c r="Y3033" s="0" t="n">
        <v>0</v>
      </c>
      <c r="Z3033" s="0" t="s">
        <v>7895</v>
      </c>
      <c r="AA3033" s="0"/>
      <c r="AB3033" s="0"/>
      <c r="AC3033" s="56" t="n">
        <v>0.333333333333333</v>
      </c>
      <c r="AD3033" s="56" t="n">
        <v>0.75</v>
      </c>
      <c r="AE3033" s="56" t="n">
        <v>0.999305555555556</v>
      </c>
      <c r="AF3033" s="56" t="n">
        <v>0.999305555555556</v>
      </c>
      <c r="AG3033" s="0"/>
      <c r="AH3033" s="0"/>
      <c r="AI3033" s="0" t="s">
        <v>1746</v>
      </c>
      <c r="AJ3033" s="0" t="s">
        <v>1676</v>
      </c>
      <c r="AK3033" s="0" t="s">
        <v>1743</v>
      </c>
      <c r="AL3033" s="0"/>
      <c r="AM3033" s="0" t="s">
        <v>29191</v>
      </c>
      <c r="AN3033" s="0" t="n">
        <v>95907</v>
      </c>
      <c r="AO3033" s="0" t="s">
        <v>7897</v>
      </c>
      <c r="AP3033" s="58" t="s">
        <v>29197</v>
      </c>
      <c r="AQ3033" s="0"/>
      <c r="AR3033" s="58" t="s">
        <v>29198</v>
      </c>
      <c r="AS3033" s="58" t="s">
        <v>29199</v>
      </c>
      <c r="AT3033" s="0"/>
    </row>
    <row r="3034" customFormat="false" ht="15" hidden="false" customHeight="false" outlineLevel="0" collapsed="false">
      <c r="A3034" s="0" t="s">
        <v>29200</v>
      </c>
      <c r="B3034" s="0" t="n">
        <v>80416</v>
      </c>
      <c r="C3034" s="55" t="n">
        <v>46213</v>
      </c>
      <c r="D3034" s="0" t="s">
        <v>28463</v>
      </c>
      <c r="E3034" s="0"/>
      <c r="F3034" s="0" t="s">
        <v>29189</v>
      </c>
      <c r="G3034" s="0" t="s">
        <v>29201</v>
      </c>
      <c r="H3034" s="0" t="s">
        <v>1723</v>
      </c>
      <c r="I3034" s="56" t="n">
        <v>0.375</v>
      </c>
      <c r="J3034" s="56" t="n">
        <v>0.381944444444444</v>
      </c>
      <c r="K3034" s="57" t="n">
        <v>46213.5435763889</v>
      </c>
      <c r="L3034" s="57" t="n">
        <v>46213.5525810185</v>
      </c>
      <c r="M3034" s="0" t="s">
        <v>28463</v>
      </c>
      <c r="N3034" s="56" t="n">
        <v>0.00694444444444444</v>
      </c>
      <c r="O3034" s="56" t="n">
        <v>0.00900462962962963</v>
      </c>
      <c r="P3034" s="56" t="n">
        <v>0</v>
      </c>
      <c r="Q3034" s="56" t="n">
        <v>0.170138888888889</v>
      </c>
      <c r="R3034" s="0" t="n">
        <v>-23.52505</v>
      </c>
      <c r="S3034" s="0" t="n">
        <v>-46.619937</v>
      </c>
      <c r="T3034" s="0" t="n">
        <v>-23.52492</v>
      </c>
      <c r="U3034" s="0" t="n">
        <v>-46.620317</v>
      </c>
      <c r="V3034" s="0" t="n">
        <v>1</v>
      </c>
      <c r="W3034" s="0" t="n">
        <v>0</v>
      </c>
      <c r="X3034" s="0" t="n">
        <v>0</v>
      </c>
      <c r="Y3034" s="0" t="n">
        <v>0</v>
      </c>
      <c r="Z3034" s="0" t="s">
        <v>7895</v>
      </c>
      <c r="AA3034" s="0"/>
      <c r="AB3034" s="0"/>
      <c r="AC3034" s="56" t="n">
        <v>0.333333333333333</v>
      </c>
      <c r="AD3034" s="56" t="n">
        <v>0.75</v>
      </c>
      <c r="AE3034" s="56" t="n">
        <v>0.999305555555556</v>
      </c>
      <c r="AF3034" s="56" t="n">
        <v>0.999305555555556</v>
      </c>
      <c r="AG3034" s="0"/>
      <c r="AH3034" s="0"/>
      <c r="AI3034" s="0" t="s">
        <v>1737</v>
      </c>
      <c r="AJ3034" s="0" t="s">
        <v>1676</v>
      </c>
      <c r="AK3034" s="0" t="s">
        <v>1734</v>
      </c>
      <c r="AL3034" s="0"/>
      <c r="AM3034" s="0" t="s">
        <v>29191</v>
      </c>
      <c r="AN3034" s="0" t="n">
        <v>95907</v>
      </c>
      <c r="AO3034" s="0" t="s">
        <v>7897</v>
      </c>
      <c r="AP3034" s="58" t="s">
        <v>29202</v>
      </c>
      <c r="AQ3034" s="0"/>
      <c r="AR3034" s="58" t="s">
        <v>29203</v>
      </c>
      <c r="AS3034" s="58" t="s">
        <v>29204</v>
      </c>
      <c r="AT3034" s="0"/>
    </row>
    <row r="3035" customFormat="false" ht="15" hidden="false" customHeight="false" outlineLevel="0" collapsed="false">
      <c r="A3035" s="0" t="s">
        <v>29205</v>
      </c>
      <c r="B3035" s="0" t="n">
        <v>80415</v>
      </c>
      <c r="C3035" s="55" t="n">
        <v>46213</v>
      </c>
      <c r="D3035" s="0" t="s">
        <v>28463</v>
      </c>
      <c r="E3035" s="0"/>
      <c r="F3035" s="0" t="s">
        <v>29189</v>
      </c>
      <c r="G3035" s="0" t="s">
        <v>29206</v>
      </c>
      <c r="H3035" s="0" t="s">
        <v>1723</v>
      </c>
      <c r="I3035" s="56" t="n">
        <v>0.381944444444444</v>
      </c>
      <c r="J3035" s="56" t="n">
        <v>0.388888888888889</v>
      </c>
      <c r="K3035" s="57" t="n">
        <v>46213.5435763889</v>
      </c>
      <c r="L3035" s="57" t="n">
        <v>46213.5519907407</v>
      </c>
      <c r="M3035" s="0" t="s">
        <v>28463</v>
      </c>
      <c r="N3035" s="56" t="n">
        <v>0.00694444444444444</v>
      </c>
      <c r="O3035" s="56" t="n">
        <v>0.00841435185185185</v>
      </c>
      <c r="P3035" s="56" t="n">
        <v>0</v>
      </c>
      <c r="Q3035" s="56" t="n">
        <v>0.1625</v>
      </c>
      <c r="R3035" s="0" t="n">
        <v>-23.52505</v>
      </c>
      <c r="S3035" s="0" t="n">
        <v>-46.619937</v>
      </c>
      <c r="T3035" s="0" t="n">
        <v>-23.524851</v>
      </c>
      <c r="U3035" s="0" t="n">
        <v>-46.620289</v>
      </c>
      <c r="V3035" s="0" t="n">
        <v>1</v>
      </c>
      <c r="W3035" s="0" t="n">
        <v>0</v>
      </c>
      <c r="X3035" s="0" t="n">
        <v>0</v>
      </c>
      <c r="Y3035" s="0" t="n">
        <v>0</v>
      </c>
      <c r="Z3035" s="0" t="s">
        <v>7895</v>
      </c>
      <c r="AA3035" s="0"/>
      <c r="AB3035" s="0"/>
      <c r="AC3035" s="56" t="n">
        <v>0.333333333333333</v>
      </c>
      <c r="AD3035" s="56" t="n">
        <v>0.75</v>
      </c>
      <c r="AE3035" s="56" t="n">
        <v>0.999305555555556</v>
      </c>
      <c r="AF3035" s="56" t="n">
        <v>0.999305555555556</v>
      </c>
      <c r="AG3035" s="0"/>
      <c r="AH3035" s="0"/>
      <c r="AI3035" s="0" t="s">
        <v>1737</v>
      </c>
      <c r="AJ3035" s="0" t="s">
        <v>1676</v>
      </c>
      <c r="AK3035" s="0" t="s">
        <v>1734</v>
      </c>
      <c r="AL3035" s="0"/>
      <c r="AM3035" s="0" t="s">
        <v>29191</v>
      </c>
      <c r="AN3035" s="0" t="n">
        <v>95907</v>
      </c>
      <c r="AO3035" s="0" t="s">
        <v>7897</v>
      </c>
      <c r="AP3035" s="58" t="s">
        <v>29207</v>
      </c>
      <c r="AQ3035" s="0"/>
      <c r="AR3035" s="58" t="s">
        <v>29208</v>
      </c>
      <c r="AS3035" s="58" t="s">
        <v>29209</v>
      </c>
      <c r="AT3035" s="0"/>
    </row>
    <row r="3036" customFormat="false" ht="15" hidden="false" customHeight="false" outlineLevel="0" collapsed="false">
      <c r="A3036" s="0" t="s">
        <v>29210</v>
      </c>
      <c r="B3036" s="0" t="n">
        <v>80413</v>
      </c>
      <c r="C3036" s="55" t="n">
        <v>46213</v>
      </c>
      <c r="D3036" s="0" t="s">
        <v>28463</v>
      </c>
      <c r="E3036" s="0"/>
      <c r="F3036" s="0" t="s">
        <v>29189</v>
      </c>
      <c r="G3036" s="0" t="s">
        <v>29211</v>
      </c>
      <c r="H3036" s="0" t="s">
        <v>1723</v>
      </c>
      <c r="I3036" s="56" t="n">
        <v>0.388888888888889</v>
      </c>
      <c r="J3036" s="56" t="n">
        <v>0.395833333333333</v>
      </c>
      <c r="K3036" s="57" t="n">
        <v>46213.5435763889</v>
      </c>
      <c r="L3036" s="57" t="n">
        <v>46213.5531828704</v>
      </c>
      <c r="M3036" s="0" t="s">
        <v>28463</v>
      </c>
      <c r="N3036" s="56" t="n">
        <v>0.00694444444444444</v>
      </c>
      <c r="O3036" s="56" t="n">
        <v>0.00960648148148148</v>
      </c>
      <c r="P3036" s="56" t="n">
        <v>0</v>
      </c>
      <c r="Q3036" s="56" t="n">
        <v>0.156944444444444</v>
      </c>
      <c r="R3036" s="0" t="n">
        <v>-23.52505</v>
      </c>
      <c r="S3036" s="0" t="n">
        <v>-46.619937</v>
      </c>
      <c r="T3036" s="0" t="n">
        <v>-23.524987</v>
      </c>
      <c r="U3036" s="0" t="n">
        <v>-46.620313</v>
      </c>
      <c r="V3036" s="0" t="n">
        <v>1</v>
      </c>
      <c r="W3036" s="0" t="n">
        <v>0</v>
      </c>
      <c r="X3036" s="0" t="n">
        <v>0</v>
      </c>
      <c r="Y3036" s="0" t="n">
        <v>0</v>
      </c>
      <c r="Z3036" s="0" t="s">
        <v>7895</v>
      </c>
      <c r="AA3036" s="0"/>
      <c r="AB3036" s="0"/>
      <c r="AC3036" s="56" t="n">
        <v>0.333333333333333</v>
      </c>
      <c r="AD3036" s="56" t="n">
        <v>0.75</v>
      </c>
      <c r="AE3036" s="56" t="n">
        <v>0.999305555555556</v>
      </c>
      <c r="AF3036" s="56" t="n">
        <v>0.999305555555556</v>
      </c>
      <c r="AG3036" s="0"/>
      <c r="AH3036" s="0"/>
      <c r="AI3036" s="0" t="s">
        <v>1724</v>
      </c>
      <c r="AJ3036" s="0" t="s">
        <v>1676</v>
      </c>
      <c r="AK3036" s="0" t="s">
        <v>1721</v>
      </c>
      <c r="AL3036" s="0"/>
      <c r="AM3036" s="0" t="s">
        <v>29191</v>
      </c>
      <c r="AN3036" s="0" t="n">
        <v>95907</v>
      </c>
      <c r="AO3036" s="0" t="s">
        <v>7897</v>
      </c>
      <c r="AP3036" s="58" t="s">
        <v>29212</v>
      </c>
      <c r="AQ3036" s="0"/>
      <c r="AR3036" s="58" t="s">
        <v>29213</v>
      </c>
      <c r="AS3036" s="58" t="s">
        <v>29214</v>
      </c>
      <c r="AT3036" s="0"/>
    </row>
    <row r="3037" customFormat="false" ht="15" hidden="false" customHeight="false" outlineLevel="0" collapsed="false">
      <c r="A3037" s="0" t="s">
        <v>29215</v>
      </c>
      <c r="B3037" s="0" t="n">
        <v>80412</v>
      </c>
      <c r="C3037" s="55" t="n">
        <v>46213</v>
      </c>
      <c r="D3037" s="0" t="s">
        <v>28463</v>
      </c>
      <c r="E3037" s="0"/>
      <c r="F3037" s="0" t="s">
        <v>29189</v>
      </c>
      <c r="G3037" s="0" t="s">
        <v>29216</v>
      </c>
      <c r="H3037" s="0" t="s">
        <v>1717</v>
      </c>
      <c r="I3037" s="56" t="n">
        <v>0.397916666666667</v>
      </c>
      <c r="J3037" s="56" t="n">
        <v>0.404861111111111</v>
      </c>
      <c r="K3037" s="57"/>
      <c r="L3037" s="57" t="n">
        <v>46213.5416550926</v>
      </c>
      <c r="M3037" s="0" t="s">
        <v>28463</v>
      </c>
      <c r="N3037" s="56" t="n">
        <v>0.00694444444444444</v>
      </c>
      <c r="O3037" s="56" t="n">
        <v>0</v>
      </c>
      <c r="P3037" s="56" t="n">
        <v>0</v>
      </c>
      <c r="Q3037" s="56" t="n">
        <v>0.136111111111111</v>
      </c>
      <c r="R3037" s="0" t="n">
        <v>-23.527373</v>
      </c>
      <c r="S3037" s="0" t="n">
        <v>-46.622221</v>
      </c>
      <c r="T3037" s="0" t="n">
        <v>-23.522681</v>
      </c>
      <c r="U3037" s="0" t="n">
        <v>-46.616868</v>
      </c>
      <c r="V3037" s="0" t="n">
        <v>1</v>
      </c>
      <c r="W3037" s="0" t="n">
        <v>0</v>
      </c>
      <c r="X3037" s="0" t="n">
        <v>0</v>
      </c>
      <c r="Y3037" s="0" t="n">
        <v>0</v>
      </c>
      <c r="Z3037" s="0" t="s">
        <v>7895</v>
      </c>
      <c r="AA3037" s="0" t="s">
        <v>29217</v>
      </c>
      <c r="AB3037" s="0"/>
      <c r="AC3037" s="56" t="n">
        <v>0.333333333333333</v>
      </c>
      <c r="AD3037" s="56" t="n">
        <v>0.75</v>
      </c>
      <c r="AE3037" s="56" t="n">
        <v>0.999305555555556</v>
      </c>
      <c r="AF3037" s="56" t="n">
        <v>0.999305555555556</v>
      </c>
      <c r="AG3037" s="0"/>
      <c r="AH3037" s="0"/>
      <c r="AI3037" s="0" t="s">
        <v>1718</v>
      </c>
      <c r="AJ3037" s="0" t="s">
        <v>1676</v>
      </c>
      <c r="AK3037" s="0" t="s">
        <v>1715</v>
      </c>
      <c r="AL3037" s="0"/>
      <c r="AM3037" s="0" t="s">
        <v>29191</v>
      </c>
      <c r="AN3037" s="0" t="n">
        <v>95907</v>
      </c>
      <c r="AO3037" s="0" t="s">
        <v>7897</v>
      </c>
      <c r="AP3037" s="58" t="s">
        <v>29218</v>
      </c>
      <c r="AQ3037" s="0"/>
      <c r="AR3037" s="58" t="s">
        <v>29219</v>
      </c>
      <c r="AS3037" s="58" t="s">
        <v>29220</v>
      </c>
      <c r="AT3037" s="0"/>
    </row>
    <row r="3038" customFormat="false" ht="15" hidden="false" customHeight="false" outlineLevel="0" collapsed="false">
      <c r="A3038" s="0" t="s">
        <v>29221</v>
      </c>
      <c r="B3038" s="0" t="n">
        <v>80436</v>
      </c>
      <c r="C3038" s="55" t="n">
        <v>46213</v>
      </c>
      <c r="D3038" s="0" t="s">
        <v>28463</v>
      </c>
      <c r="E3038" s="0"/>
      <c r="F3038" s="0" t="s">
        <v>29189</v>
      </c>
      <c r="G3038" s="0" t="s">
        <v>29222</v>
      </c>
      <c r="H3038" s="0" t="s">
        <v>1884</v>
      </c>
      <c r="I3038" s="56" t="n">
        <v>0.413194444444444</v>
      </c>
      <c r="J3038" s="56" t="n">
        <v>0.420138888888889</v>
      </c>
      <c r="K3038" s="57"/>
      <c r="L3038" s="57" t="n">
        <v>46213.4565625</v>
      </c>
      <c r="M3038" s="0" t="s">
        <v>28463</v>
      </c>
      <c r="N3038" s="56" t="n">
        <v>0.00694444444444444</v>
      </c>
      <c r="O3038" s="56" t="n">
        <v>0</v>
      </c>
      <c r="P3038" s="56" t="n">
        <v>0</v>
      </c>
      <c r="Q3038" s="56" t="n">
        <v>0.0361111111111111</v>
      </c>
      <c r="R3038" s="0" t="n">
        <v>-23.529717</v>
      </c>
      <c r="S3038" s="0" t="n">
        <v>-46.603014</v>
      </c>
      <c r="T3038" s="0" t="n">
        <v>-23.53644</v>
      </c>
      <c r="U3038" s="0" t="n">
        <v>-46.602352</v>
      </c>
      <c r="V3038" s="0" t="n">
        <v>1</v>
      </c>
      <c r="W3038" s="0" t="n">
        <v>0</v>
      </c>
      <c r="X3038" s="0" t="n">
        <v>0</v>
      </c>
      <c r="Y3038" s="0" t="n">
        <v>0</v>
      </c>
      <c r="Z3038" s="0" t="s">
        <v>7895</v>
      </c>
      <c r="AA3038" s="0"/>
      <c r="AB3038" s="0"/>
      <c r="AC3038" s="56" t="n">
        <v>0.333333333333333</v>
      </c>
      <c r="AD3038" s="56" t="n">
        <v>0.75</v>
      </c>
      <c r="AE3038" s="56" t="n">
        <v>0.999305555555556</v>
      </c>
      <c r="AF3038" s="56" t="n">
        <v>0.999305555555556</v>
      </c>
      <c r="AG3038" s="0"/>
      <c r="AH3038" s="0"/>
      <c r="AI3038" s="0" t="s">
        <v>1885</v>
      </c>
      <c r="AJ3038" s="0" t="s">
        <v>1676</v>
      </c>
      <c r="AK3038" s="0" t="s">
        <v>1882</v>
      </c>
      <c r="AL3038" s="0"/>
      <c r="AM3038" s="0" t="s">
        <v>29191</v>
      </c>
      <c r="AN3038" s="0" t="n">
        <v>95907</v>
      </c>
      <c r="AO3038" s="0" t="s">
        <v>7897</v>
      </c>
      <c r="AP3038" s="58" t="s">
        <v>29223</v>
      </c>
      <c r="AQ3038" s="0"/>
      <c r="AR3038" s="58" t="s">
        <v>29224</v>
      </c>
      <c r="AS3038" s="58" t="s">
        <v>29225</v>
      </c>
      <c r="AT3038" s="0"/>
    </row>
    <row r="3039" customFormat="false" ht="15" hidden="false" customHeight="false" outlineLevel="0" collapsed="false">
      <c r="A3039" s="0" t="s">
        <v>29226</v>
      </c>
      <c r="B3039" s="0" t="n">
        <v>80435</v>
      </c>
      <c r="C3039" s="55" t="n">
        <v>46213</v>
      </c>
      <c r="D3039" s="0" t="s">
        <v>28463</v>
      </c>
      <c r="E3039" s="0"/>
      <c r="F3039" s="0" t="s">
        <v>29189</v>
      </c>
      <c r="G3039" s="0" t="s">
        <v>29227</v>
      </c>
      <c r="H3039" s="0" t="s">
        <v>1877</v>
      </c>
      <c r="I3039" s="56" t="n">
        <v>0.420138888888889</v>
      </c>
      <c r="J3039" s="56" t="n">
        <v>0.427083333333333</v>
      </c>
      <c r="K3039" s="57"/>
      <c r="L3039" s="57" t="n">
        <v>46213.4471064815</v>
      </c>
      <c r="M3039" s="0" t="s">
        <v>28463</v>
      </c>
      <c r="N3039" s="56" t="n">
        <v>0.00694444444444444</v>
      </c>
      <c r="O3039" s="56" t="n">
        <v>0</v>
      </c>
      <c r="P3039" s="56" t="n">
        <v>0</v>
      </c>
      <c r="Q3039" s="56" t="n">
        <v>0.0194444444444444</v>
      </c>
      <c r="R3039" s="0" t="n">
        <v>-23.529717</v>
      </c>
      <c r="S3039" s="0" t="n">
        <v>-46.603014</v>
      </c>
      <c r="T3039" s="0" t="n">
        <v>-23.533092</v>
      </c>
      <c r="U3039" s="0" t="n">
        <v>-46.60265</v>
      </c>
      <c r="V3039" s="0" t="n">
        <v>1</v>
      </c>
      <c r="W3039" s="0" t="n">
        <v>0</v>
      </c>
      <c r="X3039" s="0" t="n">
        <v>0</v>
      </c>
      <c r="Y3039" s="0" t="n">
        <v>0</v>
      </c>
      <c r="Z3039" s="0" t="s">
        <v>8124</v>
      </c>
      <c r="AA3039" s="0" t="s">
        <v>13393</v>
      </c>
      <c r="AB3039" s="0" t="s">
        <v>21</v>
      </c>
      <c r="AC3039" s="56" t="n">
        <v>0.333333333333333</v>
      </c>
      <c r="AD3039" s="56" t="n">
        <v>0.75</v>
      </c>
      <c r="AE3039" s="56" t="n">
        <v>0.999305555555556</v>
      </c>
      <c r="AF3039" s="56" t="n">
        <v>0.999305555555556</v>
      </c>
      <c r="AG3039" s="0"/>
      <c r="AH3039" s="0"/>
      <c r="AI3039" s="0" t="s">
        <v>1878</v>
      </c>
      <c r="AJ3039" s="0" t="s">
        <v>1676</v>
      </c>
      <c r="AK3039" s="0" t="s">
        <v>1875</v>
      </c>
      <c r="AL3039" s="0"/>
      <c r="AM3039" s="0" t="s">
        <v>29191</v>
      </c>
      <c r="AN3039" s="0" t="n">
        <v>95907</v>
      </c>
      <c r="AO3039" s="0" t="s">
        <v>7897</v>
      </c>
      <c r="AP3039" s="0"/>
      <c r="AQ3039" s="0"/>
      <c r="AR3039" s="58" t="s">
        <v>29228</v>
      </c>
      <c r="AS3039" s="0"/>
      <c r="AT3039" s="0"/>
    </row>
    <row r="3040" customFormat="false" ht="15" hidden="false" customHeight="false" outlineLevel="0" collapsed="false">
      <c r="A3040" s="0" t="s">
        <v>29229</v>
      </c>
      <c r="B3040" s="0" t="n">
        <v>80434</v>
      </c>
      <c r="C3040" s="55" t="n">
        <v>46213</v>
      </c>
      <c r="D3040" s="0" t="s">
        <v>28463</v>
      </c>
      <c r="E3040" s="0"/>
      <c r="F3040" s="0" t="s">
        <v>29189</v>
      </c>
      <c r="G3040" s="0" t="s">
        <v>29230</v>
      </c>
      <c r="H3040" s="0" t="s">
        <v>1870</v>
      </c>
      <c r="I3040" s="56" t="n">
        <v>0.429861111111111</v>
      </c>
      <c r="J3040" s="56" t="n">
        <v>0.436805555555556</v>
      </c>
      <c r="K3040" s="57" t="n">
        <v>46213.4331712963</v>
      </c>
      <c r="L3040" s="57" t="n">
        <v>46213.4372453704</v>
      </c>
      <c r="M3040" s="0" t="s">
        <v>28463</v>
      </c>
      <c r="N3040" s="56" t="n">
        <v>0.00694444444444444</v>
      </c>
      <c r="O3040" s="56" t="n">
        <v>0.00407407407407407</v>
      </c>
      <c r="P3040" s="56" t="n">
        <v>0</v>
      </c>
      <c r="Q3040" s="56" t="n">
        <v>0</v>
      </c>
      <c r="R3040" s="0" t="n">
        <v>-23.53646</v>
      </c>
      <c r="S3040" s="0" t="n">
        <v>-46.601281</v>
      </c>
      <c r="T3040" s="0" t="n">
        <v>-23.536171</v>
      </c>
      <c r="U3040" s="0" t="n">
        <v>-46.600351</v>
      </c>
      <c r="V3040" s="0" t="n">
        <v>1</v>
      </c>
      <c r="W3040" s="0" t="n">
        <v>0</v>
      </c>
      <c r="X3040" s="0" t="n">
        <v>0</v>
      </c>
      <c r="Y3040" s="0" t="n">
        <v>0</v>
      </c>
      <c r="Z3040" s="0" t="s">
        <v>7895</v>
      </c>
      <c r="AA3040" s="0"/>
      <c r="AB3040" s="0"/>
      <c r="AC3040" s="56" t="n">
        <v>0.333333333333333</v>
      </c>
      <c r="AD3040" s="56" t="n">
        <v>0.75</v>
      </c>
      <c r="AE3040" s="56" t="n">
        <v>0.999305555555556</v>
      </c>
      <c r="AF3040" s="56" t="n">
        <v>0.999305555555556</v>
      </c>
      <c r="AG3040" s="0"/>
      <c r="AH3040" s="0"/>
      <c r="AI3040" s="0" t="s">
        <v>1871</v>
      </c>
      <c r="AJ3040" s="0" t="s">
        <v>1676</v>
      </c>
      <c r="AK3040" s="0" t="s">
        <v>1868</v>
      </c>
      <c r="AL3040" s="0"/>
      <c r="AM3040" s="0" t="s">
        <v>29191</v>
      </c>
      <c r="AN3040" s="0" t="n">
        <v>95907</v>
      </c>
      <c r="AO3040" s="0" t="s">
        <v>7897</v>
      </c>
      <c r="AP3040" s="58" t="s">
        <v>29231</v>
      </c>
      <c r="AQ3040" s="0"/>
      <c r="AR3040" s="58" t="s">
        <v>29232</v>
      </c>
      <c r="AS3040" s="58" t="s">
        <v>29233</v>
      </c>
      <c r="AT3040" s="0"/>
    </row>
    <row r="3041" customFormat="false" ht="15" hidden="false" customHeight="false" outlineLevel="0" collapsed="false">
      <c r="A3041" s="0" t="s">
        <v>29234</v>
      </c>
      <c r="B3041" s="0" t="n">
        <v>80438</v>
      </c>
      <c r="C3041" s="55" t="n">
        <v>46213</v>
      </c>
      <c r="D3041" s="0" t="s">
        <v>28463</v>
      </c>
      <c r="E3041" s="0"/>
      <c r="F3041" s="0" t="s">
        <v>29189</v>
      </c>
      <c r="G3041" s="0" t="s">
        <v>29235</v>
      </c>
      <c r="H3041" s="0" t="s">
        <v>1897</v>
      </c>
      <c r="I3041" s="56" t="n">
        <v>0.440277777777778</v>
      </c>
      <c r="J3041" s="56" t="n">
        <v>0.447222222222222</v>
      </c>
      <c r="K3041" s="57" t="n">
        <v>46213.4530671296</v>
      </c>
      <c r="L3041" s="57" t="n">
        <v>46213.4614583333</v>
      </c>
      <c r="M3041" s="0" t="s">
        <v>28463</v>
      </c>
      <c r="N3041" s="56" t="n">
        <v>0.00694444444444444</v>
      </c>
      <c r="O3041" s="56" t="n">
        <v>0.00839120370370371</v>
      </c>
      <c r="P3041" s="56" t="n">
        <v>0</v>
      </c>
      <c r="Q3041" s="56" t="n">
        <v>0.0138888888888889</v>
      </c>
      <c r="R3041" s="0" t="n">
        <v>-23.537372</v>
      </c>
      <c r="S3041" s="0" t="n">
        <v>-46.605051</v>
      </c>
      <c r="T3041" s="0" t="n">
        <v>-23.537283</v>
      </c>
      <c r="U3041" s="0" t="n">
        <v>-46.604573</v>
      </c>
      <c r="V3041" s="0" t="n">
        <v>1</v>
      </c>
      <c r="W3041" s="0" t="n">
        <v>0</v>
      </c>
      <c r="X3041" s="0" t="n">
        <v>0</v>
      </c>
      <c r="Y3041" s="0" t="n">
        <v>0</v>
      </c>
      <c r="Z3041" s="0" t="s">
        <v>7895</v>
      </c>
      <c r="AA3041" s="0"/>
      <c r="AB3041" s="0"/>
      <c r="AC3041" s="56" t="n">
        <v>0.333333333333333</v>
      </c>
      <c r="AD3041" s="56" t="n">
        <v>0.75</v>
      </c>
      <c r="AE3041" s="56" t="n">
        <v>0.999305555555556</v>
      </c>
      <c r="AF3041" s="56" t="n">
        <v>0.999305555555556</v>
      </c>
      <c r="AG3041" s="0"/>
      <c r="AH3041" s="0"/>
      <c r="AI3041" s="0" t="s">
        <v>1898</v>
      </c>
      <c r="AJ3041" s="0" t="s">
        <v>1676</v>
      </c>
      <c r="AK3041" s="0" t="s">
        <v>1895</v>
      </c>
      <c r="AL3041" s="0"/>
      <c r="AM3041" s="0" t="s">
        <v>29191</v>
      </c>
      <c r="AN3041" s="0" t="n">
        <v>95907</v>
      </c>
      <c r="AO3041" s="0" t="s">
        <v>7897</v>
      </c>
      <c r="AP3041" s="58" t="s">
        <v>29236</v>
      </c>
      <c r="AQ3041" s="0"/>
      <c r="AR3041" s="58" t="s">
        <v>29237</v>
      </c>
      <c r="AS3041" s="58" t="s">
        <v>29238</v>
      </c>
      <c r="AT3041" s="0"/>
    </row>
    <row r="3042" customFormat="false" ht="15" hidden="false" customHeight="false" outlineLevel="0" collapsed="false">
      <c r="A3042" s="0" t="s">
        <v>29239</v>
      </c>
      <c r="B3042" s="0" t="n">
        <v>80437</v>
      </c>
      <c r="C3042" s="55" t="n">
        <v>46213</v>
      </c>
      <c r="D3042" s="0" t="s">
        <v>28463</v>
      </c>
      <c r="E3042" s="0"/>
      <c r="F3042" s="0" t="s">
        <v>29189</v>
      </c>
      <c r="G3042" s="0" t="s">
        <v>29240</v>
      </c>
      <c r="H3042" s="0" t="s">
        <v>1863</v>
      </c>
      <c r="I3042" s="56" t="n">
        <v>0.448611111111111</v>
      </c>
      <c r="J3042" s="56" t="n">
        <v>0.455555555555556</v>
      </c>
      <c r="K3042" s="57" t="n">
        <v>46213.462037037</v>
      </c>
      <c r="L3042" s="57" t="n">
        <v>46213.4674652778</v>
      </c>
      <c r="M3042" s="0" t="s">
        <v>28463</v>
      </c>
      <c r="N3042" s="56" t="n">
        <v>0.00694444444444444</v>
      </c>
      <c r="O3042" s="56" t="n">
        <v>0.00542824074074074</v>
      </c>
      <c r="P3042" s="56" t="n">
        <v>0</v>
      </c>
      <c r="Q3042" s="56" t="n">
        <v>0.0118055555555556</v>
      </c>
      <c r="R3042" s="0" t="n">
        <v>-23.539188</v>
      </c>
      <c r="S3042" s="0" t="n">
        <v>-46.607204</v>
      </c>
      <c r="T3042" s="0" t="n">
        <v>-23.53906</v>
      </c>
      <c r="U3042" s="0" t="n">
        <v>-46.607652</v>
      </c>
      <c r="V3042" s="0" t="n">
        <v>1</v>
      </c>
      <c r="W3042" s="0" t="n">
        <v>0</v>
      </c>
      <c r="X3042" s="0" t="n">
        <v>0</v>
      </c>
      <c r="Y3042" s="0" t="n">
        <v>0</v>
      </c>
      <c r="Z3042" s="0" t="s">
        <v>7895</v>
      </c>
      <c r="AA3042" s="0"/>
      <c r="AB3042" s="0"/>
      <c r="AC3042" s="56" t="n">
        <v>0.333333333333333</v>
      </c>
      <c r="AD3042" s="56" t="n">
        <v>0.75</v>
      </c>
      <c r="AE3042" s="56" t="n">
        <v>0.999305555555556</v>
      </c>
      <c r="AF3042" s="56" t="n">
        <v>0.999305555555556</v>
      </c>
      <c r="AG3042" s="0"/>
      <c r="AH3042" s="0"/>
      <c r="AI3042" s="0" t="s">
        <v>1891</v>
      </c>
      <c r="AJ3042" s="0" t="s">
        <v>1676</v>
      </c>
      <c r="AK3042" s="0" t="s">
        <v>1889</v>
      </c>
      <c r="AL3042" s="0"/>
      <c r="AM3042" s="0" t="s">
        <v>29191</v>
      </c>
      <c r="AN3042" s="0" t="n">
        <v>95907</v>
      </c>
      <c r="AO3042" s="0" t="s">
        <v>7897</v>
      </c>
      <c r="AP3042" s="58" t="s">
        <v>29241</v>
      </c>
      <c r="AQ3042" s="0"/>
      <c r="AR3042" s="58" t="s">
        <v>29242</v>
      </c>
      <c r="AS3042" s="58" t="s">
        <v>29243</v>
      </c>
      <c r="AT3042" s="0"/>
    </row>
    <row r="3043" customFormat="false" ht="15" hidden="false" customHeight="false" outlineLevel="0" collapsed="false">
      <c r="A3043" s="0" t="s">
        <v>29244</v>
      </c>
      <c r="B3043" s="0" t="n">
        <v>80433</v>
      </c>
      <c r="C3043" s="55" t="n">
        <v>46213</v>
      </c>
      <c r="D3043" s="0" t="s">
        <v>28463</v>
      </c>
      <c r="E3043" s="0"/>
      <c r="F3043" s="0" t="s">
        <v>29189</v>
      </c>
      <c r="G3043" s="0" t="s">
        <v>29245</v>
      </c>
      <c r="H3043" s="0" t="s">
        <v>1863</v>
      </c>
      <c r="I3043" s="56" t="n">
        <v>0.455555555555556</v>
      </c>
      <c r="J3043" s="56" t="n">
        <v>0.4625</v>
      </c>
      <c r="K3043" s="57" t="n">
        <v>46213.462037037</v>
      </c>
      <c r="L3043" s="57" t="n">
        <v>46213.4680324074</v>
      </c>
      <c r="M3043" s="0" t="s">
        <v>28463</v>
      </c>
      <c r="N3043" s="56" t="n">
        <v>0.00694444444444444</v>
      </c>
      <c r="O3043" s="56" t="n">
        <v>0.00599537037037037</v>
      </c>
      <c r="P3043" s="56" t="n">
        <v>0</v>
      </c>
      <c r="Q3043" s="56" t="n">
        <v>0.00486111111111111</v>
      </c>
      <c r="R3043" s="0" t="n">
        <v>-23.539188</v>
      </c>
      <c r="S3043" s="0" t="n">
        <v>-46.607204</v>
      </c>
      <c r="T3043" s="0" t="n">
        <v>-23.53906</v>
      </c>
      <c r="U3043" s="0" t="n">
        <v>-46.607652</v>
      </c>
      <c r="V3043" s="0" t="n">
        <v>1</v>
      </c>
      <c r="W3043" s="0" t="n">
        <v>0</v>
      </c>
      <c r="X3043" s="0" t="n">
        <v>0</v>
      </c>
      <c r="Y3043" s="0" t="n">
        <v>0</v>
      </c>
      <c r="Z3043" s="0" t="s">
        <v>7895</v>
      </c>
      <c r="AA3043" s="0"/>
      <c r="AB3043" s="0"/>
      <c r="AC3043" s="56" t="n">
        <v>0.333333333333333</v>
      </c>
      <c r="AD3043" s="56" t="n">
        <v>0.75</v>
      </c>
      <c r="AE3043" s="56" t="n">
        <v>0.999305555555556</v>
      </c>
      <c r="AF3043" s="56" t="n">
        <v>0.999305555555556</v>
      </c>
      <c r="AG3043" s="0"/>
      <c r="AH3043" s="0"/>
      <c r="AI3043" s="0" t="s">
        <v>1864</v>
      </c>
      <c r="AJ3043" s="0" t="s">
        <v>1676</v>
      </c>
      <c r="AK3043" s="0" t="s">
        <v>1861</v>
      </c>
      <c r="AL3043" s="0"/>
      <c r="AM3043" s="0" t="s">
        <v>29191</v>
      </c>
      <c r="AN3043" s="0" t="n">
        <v>95907</v>
      </c>
      <c r="AO3043" s="0" t="s">
        <v>7897</v>
      </c>
      <c r="AP3043" s="58" t="s">
        <v>29246</v>
      </c>
      <c r="AQ3043" s="0"/>
      <c r="AR3043" s="58" t="s">
        <v>29247</v>
      </c>
      <c r="AS3043" s="58" t="s">
        <v>29248</v>
      </c>
      <c r="AT3043" s="0"/>
    </row>
    <row r="3044" customFormat="false" ht="15" hidden="false" customHeight="false" outlineLevel="0" collapsed="false">
      <c r="A3044" s="0" t="s">
        <v>29249</v>
      </c>
      <c r="B3044" s="0" t="n">
        <v>80439</v>
      </c>
      <c r="C3044" s="55" t="n">
        <v>46213</v>
      </c>
      <c r="D3044" s="0" t="s">
        <v>28463</v>
      </c>
      <c r="E3044" s="0"/>
      <c r="F3044" s="0" t="s">
        <v>29189</v>
      </c>
      <c r="G3044" s="0" t="s">
        <v>29250</v>
      </c>
      <c r="H3044" s="0" t="s">
        <v>1908</v>
      </c>
      <c r="I3044" s="56" t="n">
        <v>0.465277777777778</v>
      </c>
      <c r="J3044" s="56" t="n">
        <v>0.472222222222222</v>
      </c>
      <c r="K3044" s="57"/>
      <c r="L3044" s="57" t="n">
        <v>46213.4757291667</v>
      </c>
      <c r="M3044" s="0" t="s">
        <v>28463</v>
      </c>
      <c r="N3044" s="56" t="n">
        <v>0.00694444444444444</v>
      </c>
      <c r="O3044" s="56" t="n">
        <v>0</v>
      </c>
      <c r="P3044" s="56" t="n">
        <v>0</v>
      </c>
      <c r="Q3044" s="56" t="n">
        <v>0.00347222222222222</v>
      </c>
      <c r="R3044" s="0" t="n">
        <v>-23.541832</v>
      </c>
      <c r="S3044" s="0" t="n">
        <v>-46.615064</v>
      </c>
      <c r="T3044" s="0" t="n">
        <v>-23.546766</v>
      </c>
      <c r="U3044" s="0" t="n">
        <v>-46.611921</v>
      </c>
      <c r="V3044" s="0" t="n">
        <v>1</v>
      </c>
      <c r="W3044" s="0" t="n">
        <v>0</v>
      </c>
      <c r="X3044" s="0" t="n">
        <v>0</v>
      </c>
      <c r="Y3044" s="0" t="n">
        <v>0</v>
      </c>
      <c r="Z3044" s="0" t="s">
        <v>7895</v>
      </c>
      <c r="AA3044" s="0"/>
      <c r="AB3044" s="0"/>
      <c r="AC3044" s="56" t="n">
        <v>0.333333333333333</v>
      </c>
      <c r="AD3044" s="56" t="n">
        <v>0.75</v>
      </c>
      <c r="AE3044" s="56" t="n">
        <v>0.999305555555556</v>
      </c>
      <c r="AF3044" s="56" t="n">
        <v>0.999305555555556</v>
      </c>
      <c r="AG3044" s="0"/>
      <c r="AH3044" s="0"/>
      <c r="AI3044" s="0" t="s">
        <v>1909</v>
      </c>
      <c r="AJ3044" s="0" t="s">
        <v>1676</v>
      </c>
      <c r="AK3044" s="0" t="s">
        <v>1903</v>
      </c>
      <c r="AL3044" s="0"/>
      <c r="AM3044" s="0" t="s">
        <v>29191</v>
      </c>
      <c r="AN3044" s="0" t="n">
        <v>95907</v>
      </c>
      <c r="AO3044" s="0" t="s">
        <v>7897</v>
      </c>
      <c r="AP3044" s="58" t="s">
        <v>29251</v>
      </c>
      <c r="AQ3044" s="0"/>
      <c r="AR3044" s="58" t="s">
        <v>29252</v>
      </c>
      <c r="AS3044" s="58" t="s">
        <v>29253</v>
      </c>
      <c r="AT3044" s="0"/>
    </row>
    <row r="3045" customFormat="false" ht="15" hidden="false" customHeight="false" outlineLevel="0" collapsed="false">
      <c r="A3045" s="0" t="s">
        <v>29254</v>
      </c>
      <c r="B3045" s="0" t="n">
        <v>80410</v>
      </c>
      <c r="C3045" s="55" t="n">
        <v>46213</v>
      </c>
      <c r="D3045" s="0" t="s">
        <v>28463</v>
      </c>
      <c r="E3045" s="0"/>
      <c r="F3045" s="0" t="s">
        <v>29189</v>
      </c>
      <c r="G3045" s="0" t="s">
        <v>29255</v>
      </c>
      <c r="H3045" s="0" t="s">
        <v>1692</v>
      </c>
      <c r="I3045" s="56" t="n">
        <v>0.483333333333333</v>
      </c>
      <c r="J3045" s="56" t="n">
        <v>0.490277777777778</v>
      </c>
      <c r="K3045" s="57" t="n">
        <v>46213.4150115741</v>
      </c>
      <c r="L3045" s="57" t="n">
        <v>46213.4203935185</v>
      </c>
      <c r="M3045" s="0" t="s">
        <v>28463</v>
      </c>
      <c r="N3045" s="56" t="n">
        <v>0.00694444444444444</v>
      </c>
      <c r="O3045" s="56" t="n">
        <v>0.00538194444444444</v>
      </c>
      <c r="P3045" s="56" t="n">
        <v>0.0694444444444445</v>
      </c>
      <c r="Q3045" s="56" t="n">
        <v>0</v>
      </c>
      <c r="R3045" s="0" t="n">
        <v>-23.554571</v>
      </c>
      <c r="S3045" s="0" t="n">
        <v>-46.583085</v>
      </c>
      <c r="T3045" s="0" t="n">
        <v>-23.555514</v>
      </c>
      <c r="U3045" s="0" t="n">
        <v>-46.583599</v>
      </c>
      <c r="V3045" s="0" t="n">
        <v>1</v>
      </c>
      <c r="W3045" s="0" t="n">
        <v>0</v>
      </c>
      <c r="X3045" s="0" t="n">
        <v>0</v>
      </c>
      <c r="Y3045" s="0" t="n">
        <v>0</v>
      </c>
      <c r="Z3045" s="0" t="s">
        <v>7895</v>
      </c>
      <c r="AA3045" s="0"/>
      <c r="AB3045" s="0"/>
      <c r="AC3045" s="56" t="n">
        <v>0.333333333333333</v>
      </c>
      <c r="AD3045" s="56" t="n">
        <v>0.75</v>
      </c>
      <c r="AE3045" s="56" t="n">
        <v>0.999305555555556</v>
      </c>
      <c r="AF3045" s="56" t="n">
        <v>0.999305555555556</v>
      </c>
      <c r="AG3045" s="0"/>
      <c r="AH3045" s="0"/>
      <c r="AI3045" s="0" t="s">
        <v>1693</v>
      </c>
      <c r="AJ3045" s="0" t="s">
        <v>1676</v>
      </c>
      <c r="AK3045" s="0" t="s">
        <v>1690</v>
      </c>
      <c r="AL3045" s="0"/>
      <c r="AM3045" s="0" t="s">
        <v>29191</v>
      </c>
      <c r="AN3045" s="0" t="n">
        <v>95907</v>
      </c>
      <c r="AO3045" s="0" t="s">
        <v>7897</v>
      </c>
      <c r="AP3045" s="58" t="s">
        <v>29256</v>
      </c>
      <c r="AQ3045" s="58" t="s">
        <v>29257</v>
      </c>
      <c r="AR3045" s="58" t="s">
        <v>29258</v>
      </c>
      <c r="AS3045" s="58" t="s">
        <v>29259</v>
      </c>
      <c r="AT3045" s="0" t="s">
        <v>29260</v>
      </c>
    </row>
    <row r="3046" customFormat="false" ht="15" hidden="false" customHeight="false" outlineLevel="0" collapsed="false">
      <c r="A3046" s="0" t="s">
        <v>29261</v>
      </c>
      <c r="B3046" s="0" t="n">
        <v>80411</v>
      </c>
      <c r="C3046" s="55" t="n">
        <v>46213</v>
      </c>
      <c r="D3046" s="0" t="s">
        <v>28463</v>
      </c>
      <c r="E3046" s="0"/>
      <c r="F3046" s="0" t="s">
        <v>29189</v>
      </c>
      <c r="G3046" s="0" t="s">
        <v>29262</v>
      </c>
      <c r="H3046" s="0" t="s">
        <v>1699</v>
      </c>
      <c r="I3046" s="56" t="n">
        <v>0.494444444444445</v>
      </c>
      <c r="J3046" s="56" t="n">
        <v>0.501388888888889</v>
      </c>
      <c r="K3046" s="57"/>
      <c r="L3046" s="57" t="n">
        <v>46213.3957523148</v>
      </c>
      <c r="M3046" s="0" t="s">
        <v>28463</v>
      </c>
      <c r="N3046" s="56" t="n">
        <v>0.00694444444444444</v>
      </c>
      <c r="O3046" s="56" t="n">
        <v>0</v>
      </c>
      <c r="P3046" s="56" t="n">
        <v>0.105555555555556</v>
      </c>
      <c r="Q3046" s="56" t="n">
        <v>0</v>
      </c>
      <c r="R3046" s="0" t="n">
        <v>-23.5587</v>
      </c>
      <c r="S3046" s="0" t="n">
        <v>-46.57636</v>
      </c>
      <c r="T3046" s="0" t="n">
        <v>-23.565064</v>
      </c>
      <c r="U3046" s="0" t="n">
        <v>-46.5684</v>
      </c>
      <c r="V3046" s="0" t="n">
        <v>1</v>
      </c>
      <c r="W3046" s="0" t="n">
        <v>0</v>
      </c>
      <c r="X3046" s="0" t="n">
        <v>0</v>
      </c>
      <c r="Y3046" s="0" t="n">
        <v>0</v>
      </c>
      <c r="Z3046" s="0" t="s">
        <v>7895</v>
      </c>
      <c r="AA3046" s="0"/>
      <c r="AB3046" s="0"/>
      <c r="AC3046" s="56" t="n">
        <v>0.333333333333333</v>
      </c>
      <c r="AD3046" s="56" t="n">
        <v>0.75</v>
      </c>
      <c r="AE3046" s="56" t="n">
        <v>0.999305555555556</v>
      </c>
      <c r="AF3046" s="56" t="n">
        <v>0.999305555555556</v>
      </c>
      <c r="AG3046" s="0"/>
      <c r="AH3046" s="0"/>
      <c r="AI3046" s="0" t="s">
        <v>1700</v>
      </c>
      <c r="AJ3046" s="0" t="s">
        <v>1676</v>
      </c>
      <c r="AK3046" s="0" t="s">
        <v>1697</v>
      </c>
      <c r="AL3046" s="0"/>
      <c r="AM3046" s="0" t="s">
        <v>29191</v>
      </c>
      <c r="AN3046" s="0" t="n">
        <v>95907</v>
      </c>
      <c r="AO3046" s="0" t="s">
        <v>7897</v>
      </c>
      <c r="AP3046" s="58" t="s">
        <v>29263</v>
      </c>
      <c r="AQ3046" s="58" t="s">
        <v>29264</v>
      </c>
      <c r="AR3046" s="58" t="s">
        <v>29265</v>
      </c>
      <c r="AS3046" s="58" t="s">
        <v>29266</v>
      </c>
      <c r="AT3046" s="0" t="s">
        <v>29267</v>
      </c>
    </row>
    <row r="3047" customFormat="false" ht="15" hidden="false" customHeight="false" outlineLevel="0" collapsed="false">
      <c r="A3047" s="0" t="s">
        <v>29268</v>
      </c>
      <c r="B3047" s="0" t="n">
        <v>80600</v>
      </c>
      <c r="C3047" s="55" t="n">
        <v>46213</v>
      </c>
      <c r="D3047" s="0" t="s">
        <v>28463</v>
      </c>
      <c r="E3047" s="0"/>
      <c r="F3047" s="0" t="s">
        <v>29189</v>
      </c>
      <c r="G3047" s="0" t="s">
        <v>29269</v>
      </c>
      <c r="H3047" s="0" t="s">
        <v>3027</v>
      </c>
      <c r="I3047" s="56" t="n">
        <v>0.503472222222222</v>
      </c>
      <c r="J3047" s="56" t="n">
        <v>0.510416666666667</v>
      </c>
      <c r="K3047" s="57" t="n">
        <v>46213.4017708333</v>
      </c>
      <c r="L3047" s="57" t="n">
        <v>46213.4051736111</v>
      </c>
      <c r="M3047" s="0" t="s">
        <v>28463</v>
      </c>
      <c r="N3047" s="56" t="n">
        <v>0.00694444444444444</v>
      </c>
      <c r="O3047" s="56" t="n">
        <v>0.00340277777777778</v>
      </c>
      <c r="P3047" s="56" t="n">
        <v>0.104861111111111</v>
      </c>
      <c r="Q3047" s="56" t="n">
        <v>0</v>
      </c>
      <c r="R3047" s="0" t="n">
        <v>-23.557047</v>
      </c>
      <c r="S3047" s="0" t="n">
        <v>-46.573205</v>
      </c>
      <c r="T3047" s="0" t="n">
        <v>-23.559059</v>
      </c>
      <c r="U3047" s="0" t="n">
        <v>-46.574183</v>
      </c>
      <c r="V3047" s="0" t="n">
        <v>1</v>
      </c>
      <c r="W3047" s="0" t="n">
        <v>0</v>
      </c>
      <c r="X3047" s="0" t="n">
        <v>0</v>
      </c>
      <c r="Y3047" s="0" t="n">
        <v>0</v>
      </c>
      <c r="Z3047" s="0" t="s">
        <v>7895</v>
      </c>
      <c r="AA3047" s="0"/>
      <c r="AB3047" s="0"/>
      <c r="AC3047" s="56" t="n">
        <v>0.333333333333333</v>
      </c>
      <c r="AD3047" s="56" t="n">
        <v>0.75</v>
      </c>
      <c r="AE3047" s="56" t="n">
        <v>0.999305555555556</v>
      </c>
      <c r="AF3047" s="56" t="n">
        <v>0.999305555555556</v>
      </c>
      <c r="AG3047" s="0"/>
      <c r="AH3047" s="0"/>
      <c r="AI3047" s="0" t="s">
        <v>3028</v>
      </c>
      <c r="AJ3047" s="0" t="s">
        <v>2237</v>
      </c>
      <c r="AK3047" s="0" t="s">
        <v>3025</v>
      </c>
      <c r="AL3047" s="0"/>
      <c r="AM3047" s="0" t="s">
        <v>29191</v>
      </c>
      <c r="AN3047" s="0" t="n">
        <v>95907</v>
      </c>
      <c r="AO3047" s="0" t="s">
        <v>7897</v>
      </c>
      <c r="AP3047" s="58" t="s">
        <v>29270</v>
      </c>
      <c r="AQ3047" s="0"/>
      <c r="AR3047" s="58" t="s">
        <v>29271</v>
      </c>
      <c r="AS3047" s="58" t="s">
        <v>29272</v>
      </c>
      <c r="AT3047" s="0"/>
    </row>
    <row r="3048" customFormat="false" ht="15" hidden="false" customHeight="false" outlineLevel="0" collapsed="false">
      <c r="A3048" s="0" t="s">
        <v>29273</v>
      </c>
      <c r="B3048" s="0" t="n">
        <v>80409</v>
      </c>
      <c r="C3048" s="55" t="n">
        <v>46213</v>
      </c>
      <c r="D3048" s="0" t="s">
        <v>28463</v>
      </c>
      <c r="E3048" s="0"/>
      <c r="F3048" s="0" t="s">
        <v>29189</v>
      </c>
      <c r="G3048" s="0" t="s">
        <v>29274</v>
      </c>
      <c r="H3048" s="0" t="s">
        <v>1684</v>
      </c>
      <c r="I3048" s="56" t="n">
        <v>0.510416666666667</v>
      </c>
      <c r="J3048" s="56" t="n">
        <v>0.517361111111111</v>
      </c>
      <c r="K3048" s="57" t="n">
        <v>46213.4017708333</v>
      </c>
      <c r="L3048" s="57" t="n">
        <v>46213.4093981482</v>
      </c>
      <c r="M3048" s="0" t="s">
        <v>28463</v>
      </c>
      <c r="N3048" s="56" t="n">
        <v>0.00694444444444444</v>
      </c>
      <c r="O3048" s="56" t="n">
        <v>0.00762731481481482</v>
      </c>
      <c r="P3048" s="56" t="n">
        <v>0.107638888888889</v>
      </c>
      <c r="Q3048" s="56" t="n">
        <v>0</v>
      </c>
      <c r="R3048" s="0" t="n">
        <v>-23.557047</v>
      </c>
      <c r="S3048" s="0" t="n">
        <v>-46.573205</v>
      </c>
      <c r="T3048" s="0" t="n">
        <v>-23.559051</v>
      </c>
      <c r="U3048" s="0" t="n">
        <v>-46.574168</v>
      </c>
      <c r="V3048" s="0" t="n">
        <v>1</v>
      </c>
      <c r="W3048" s="0" t="n">
        <v>0</v>
      </c>
      <c r="X3048" s="0" t="n">
        <v>0</v>
      </c>
      <c r="Y3048" s="0" t="n">
        <v>0</v>
      </c>
      <c r="Z3048" s="0" t="s">
        <v>7895</v>
      </c>
      <c r="AA3048" s="0"/>
      <c r="AB3048" s="0"/>
      <c r="AC3048" s="56" t="n">
        <v>0.333333333333333</v>
      </c>
      <c r="AD3048" s="56" t="n">
        <v>0.75</v>
      </c>
      <c r="AE3048" s="56" t="n">
        <v>0.999305555555556</v>
      </c>
      <c r="AF3048" s="56" t="n">
        <v>0.999305555555556</v>
      </c>
      <c r="AG3048" s="0"/>
      <c r="AH3048" s="0"/>
      <c r="AI3048" s="0" t="s">
        <v>1685</v>
      </c>
      <c r="AJ3048" s="0" t="s">
        <v>1676</v>
      </c>
      <c r="AK3048" s="0" t="s">
        <v>1681</v>
      </c>
      <c r="AL3048" s="0"/>
      <c r="AM3048" s="0" t="s">
        <v>29191</v>
      </c>
      <c r="AN3048" s="0" t="n">
        <v>95907</v>
      </c>
      <c r="AO3048" s="0" t="s">
        <v>7897</v>
      </c>
      <c r="AP3048" s="58" t="s">
        <v>29275</v>
      </c>
      <c r="AQ3048" s="58" t="s">
        <v>29276</v>
      </c>
      <c r="AR3048" s="58" t="s">
        <v>29277</v>
      </c>
      <c r="AS3048" s="58" t="s">
        <v>29278</v>
      </c>
      <c r="AT3048" s="0" t="s">
        <v>29279</v>
      </c>
    </row>
    <row r="3049" customFormat="false" ht="15" hidden="false" customHeight="false" outlineLevel="0" collapsed="false">
      <c r="A3049" s="0" t="s">
        <v>29280</v>
      </c>
      <c r="B3049" s="0" t="n">
        <v>81282</v>
      </c>
      <c r="C3049" s="55" t="n">
        <v>46213</v>
      </c>
      <c r="D3049" s="0" t="s">
        <v>28463</v>
      </c>
      <c r="E3049" s="0"/>
      <c r="F3049" s="0" t="s">
        <v>29189</v>
      </c>
      <c r="G3049" s="0" t="s">
        <v>29281</v>
      </c>
      <c r="H3049" s="0" t="s">
        <v>1708</v>
      </c>
      <c r="I3049" s="56" t="n">
        <v>0.520138888888889</v>
      </c>
      <c r="J3049" s="56" t="n">
        <v>0.527083333333333</v>
      </c>
      <c r="K3049" s="57" t="n">
        <v>46213.3909490741</v>
      </c>
      <c r="L3049" s="57" t="n">
        <v>46213.3988310185</v>
      </c>
      <c r="M3049" s="0" t="s">
        <v>28463</v>
      </c>
      <c r="N3049" s="56" t="n">
        <v>0.00694444444444444</v>
      </c>
      <c r="O3049" s="56" t="n">
        <v>0.00788194444444445</v>
      </c>
      <c r="P3049" s="56" t="n">
        <v>0.127777777777778</v>
      </c>
      <c r="Q3049" s="56" t="n">
        <v>0</v>
      </c>
      <c r="R3049" s="0" t="n">
        <v>-23.56216</v>
      </c>
      <c r="S3049" s="0" t="n">
        <v>-46.566326</v>
      </c>
      <c r="T3049" s="0" t="n">
        <v>-23.56402</v>
      </c>
      <c r="U3049" s="0" t="n">
        <v>-46.568399</v>
      </c>
      <c r="V3049" s="0" t="n">
        <v>1</v>
      </c>
      <c r="W3049" s="0" t="n">
        <v>0</v>
      </c>
      <c r="X3049" s="0" t="n">
        <v>0</v>
      </c>
      <c r="Y3049" s="0" t="n">
        <v>0</v>
      </c>
      <c r="Z3049" s="0" t="s">
        <v>7895</v>
      </c>
      <c r="AA3049" s="0"/>
      <c r="AB3049" s="0"/>
      <c r="AC3049" s="56" t="n">
        <v>0.333333333333333</v>
      </c>
      <c r="AD3049" s="56" t="n">
        <v>0.75</v>
      </c>
      <c r="AE3049" s="56" t="n">
        <v>0.999305555555556</v>
      </c>
      <c r="AF3049" s="56" t="n">
        <v>0.999305555555556</v>
      </c>
      <c r="AG3049" s="0"/>
      <c r="AH3049" s="0"/>
      <c r="AI3049" s="0" t="s">
        <v>1709</v>
      </c>
      <c r="AJ3049" s="0" t="s">
        <v>1676</v>
      </c>
      <c r="AK3049" s="0" t="s">
        <v>1705</v>
      </c>
      <c r="AL3049" s="0"/>
      <c r="AM3049" s="0" t="s">
        <v>29191</v>
      </c>
      <c r="AN3049" s="0" t="n">
        <v>95907</v>
      </c>
      <c r="AO3049" s="0" t="s">
        <v>7897</v>
      </c>
      <c r="AP3049" s="58" t="s">
        <v>29282</v>
      </c>
      <c r="AQ3049" s="0"/>
      <c r="AR3049" s="58" t="s">
        <v>29283</v>
      </c>
      <c r="AS3049" s="58" t="s">
        <v>29284</v>
      </c>
      <c r="AT3049" s="0"/>
    </row>
    <row r="3050" customFormat="false" ht="15" hidden="false" customHeight="false" outlineLevel="0" collapsed="false">
      <c r="A3050" s="0" t="s">
        <v>29285</v>
      </c>
      <c r="B3050" s="0" t="n">
        <v>80432</v>
      </c>
      <c r="C3050" s="55" t="n">
        <v>46213</v>
      </c>
      <c r="D3050" s="0" t="s">
        <v>28463</v>
      </c>
      <c r="E3050" s="0"/>
      <c r="F3050" s="0" t="s">
        <v>29189</v>
      </c>
      <c r="G3050" s="0" t="s">
        <v>29286</v>
      </c>
      <c r="H3050" s="0" t="s">
        <v>1855</v>
      </c>
      <c r="I3050" s="56" t="n">
        <v>0.529166666666667</v>
      </c>
      <c r="J3050" s="56" t="n">
        <v>0.536111111111111</v>
      </c>
      <c r="K3050" s="57"/>
      <c r="L3050" s="57" t="n">
        <v>46213.3888194444</v>
      </c>
      <c r="M3050" s="0" t="s">
        <v>28463</v>
      </c>
      <c r="N3050" s="56" t="n">
        <v>0.00694444444444444</v>
      </c>
      <c r="O3050" s="56" t="n">
        <v>0</v>
      </c>
      <c r="P3050" s="56" t="n">
        <v>0.147222222222222</v>
      </c>
      <c r="Q3050" s="56" t="n">
        <v>0</v>
      </c>
      <c r="R3050" s="0" t="n">
        <v>-23.565975</v>
      </c>
      <c r="S3050" s="0" t="n">
        <v>-46.564027</v>
      </c>
      <c r="T3050" s="0" t="n">
        <v>-23.567238</v>
      </c>
      <c r="U3050" s="0" t="n">
        <v>-46.561233</v>
      </c>
      <c r="V3050" s="0" t="n">
        <v>1</v>
      </c>
      <c r="W3050" s="0" t="n">
        <v>0</v>
      </c>
      <c r="X3050" s="0" t="n">
        <v>0</v>
      </c>
      <c r="Y3050" s="0" t="n">
        <v>0</v>
      </c>
      <c r="Z3050" s="0" t="s">
        <v>7895</v>
      </c>
      <c r="AA3050" s="0"/>
      <c r="AB3050" s="0"/>
      <c r="AC3050" s="56" t="n">
        <v>0.333333333333333</v>
      </c>
      <c r="AD3050" s="56" t="n">
        <v>0.75</v>
      </c>
      <c r="AE3050" s="56" t="n">
        <v>0.999305555555556</v>
      </c>
      <c r="AF3050" s="56" t="n">
        <v>0.999305555555556</v>
      </c>
      <c r="AG3050" s="0"/>
      <c r="AH3050" s="0"/>
      <c r="AI3050" s="0" t="s">
        <v>1856</v>
      </c>
      <c r="AJ3050" s="0" t="s">
        <v>1676</v>
      </c>
      <c r="AK3050" s="0" t="s">
        <v>1852</v>
      </c>
      <c r="AL3050" s="0"/>
      <c r="AM3050" s="0" t="s">
        <v>29191</v>
      </c>
      <c r="AN3050" s="0" t="n">
        <v>95907</v>
      </c>
      <c r="AO3050" s="0" t="s">
        <v>7897</v>
      </c>
      <c r="AP3050" s="58" t="s">
        <v>29287</v>
      </c>
      <c r="AQ3050" s="0"/>
      <c r="AR3050" s="58" t="s">
        <v>29288</v>
      </c>
      <c r="AS3050" s="58" t="s">
        <v>29289</v>
      </c>
      <c r="AT3050" s="0"/>
    </row>
    <row r="3051" customFormat="false" ht="15" hidden="false" customHeight="false" outlineLevel="0" collapsed="false">
      <c r="A3051" s="0" t="s">
        <v>29290</v>
      </c>
      <c r="B3051" s="0" t="n">
        <v>80447</v>
      </c>
      <c r="C3051" s="55" t="n">
        <v>46213</v>
      </c>
      <c r="D3051" s="0" t="s">
        <v>28463</v>
      </c>
      <c r="E3051" s="0"/>
      <c r="F3051" s="0" t="s">
        <v>29189</v>
      </c>
      <c r="G3051" s="0" t="s">
        <v>29291</v>
      </c>
      <c r="H3051" s="0" t="s">
        <v>1965</v>
      </c>
      <c r="I3051" s="56" t="n">
        <v>0.544444444444444</v>
      </c>
      <c r="J3051" s="56" t="n">
        <v>0.551388888888889</v>
      </c>
      <c r="K3051" s="57"/>
      <c r="L3051" s="57" t="n">
        <v>46213.3799305556</v>
      </c>
      <c r="M3051" s="0" t="s">
        <v>28463</v>
      </c>
      <c r="N3051" s="56" t="n">
        <v>0.00694444444444444</v>
      </c>
      <c r="O3051" s="56" t="n">
        <v>0</v>
      </c>
      <c r="P3051" s="56" t="n">
        <v>0.170833333333333</v>
      </c>
      <c r="Q3051" s="56" t="n">
        <v>0</v>
      </c>
      <c r="R3051" s="0" t="n">
        <v>-23.57285</v>
      </c>
      <c r="S3051" s="0" t="n">
        <v>-46.576666</v>
      </c>
      <c r="T3051" s="0" t="n">
        <v>-23.57648</v>
      </c>
      <c r="U3051" s="0" t="n">
        <v>-46.5749</v>
      </c>
      <c r="V3051" s="0" t="n">
        <v>1</v>
      </c>
      <c r="W3051" s="0" t="n">
        <v>0</v>
      </c>
      <c r="X3051" s="0" t="n">
        <v>0</v>
      </c>
      <c r="Y3051" s="0" t="n">
        <v>0</v>
      </c>
      <c r="Z3051" s="0" t="s">
        <v>7895</v>
      </c>
      <c r="AA3051" s="0"/>
      <c r="AB3051" s="0"/>
      <c r="AC3051" s="56" t="n">
        <v>0.333333333333333</v>
      </c>
      <c r="AD3051" s="56" t="n">
        <v>0.75</v>
      </c>
      <c r="AE3051" s="56" t="n">
        <v>0.999305555555556</v>
      </c>
      <c r="AF3051" s="56" t="n">
        <v>0.999305555555556</v>
      </c>
      <c r="AG3051" s="0"/>
      <c r="AH3051" s="0"/>
      <c r="AI3051" s="0" t="s">
        <v>1966</v>
      </c>
      <c r="AJ3051" s="0" t="s">
        <v>1676</v>
      </c>
      <c r="AK3051" s="0" t="s">
        <v>1962</v>
      </c>
      <c r="AL3051" s="0"/>
      <c r="AM3051" s="0" t="s">
        <v>29191</v>
      </c>
      <c r="AN3051" s="0" t="n">
        <v>95907</v>
      </c>
      <c r="AO3051" s="0" t="s">
        <v>7897</v>
      </c>
      <c r="AP3051" s="58" t="s">
        <v>29292</v>
      </c>
      <c r="AQ3051" s="0"/>
      <c r="AR3051" s="58" t="s">
        <v>29293</v>
      </c>
      <c r="AS3051" s="58" t="s">
        <v>29294</v>
      </c>
      <c r="AT3051" s="0"/>
    </row>
    <row r="3052" customFormat="false" ht="15" hidden="false" customHeight="false" outlineLevel="0" collapsed="false">
      <c r="A3052" s="0" t="s">
        <v>29295</v>
      </c>
      <c r="B3052" s="0" t="n">
        <v>81261</v>
      </c>
      <c r="C3052" s="55" t="n">
        <v>46213</v>
      </c>
      <c r="D3052" s="0" t="s">
        <v>28463</v>
      </c>
      <c r="E3052" s="0"/>
      <c r="F3052" s="0" t="s">
        <v>29189</v>
      </c>
      <c r="G3052" s="0" t="s">
        <v>29296</v>
      </c>
      <c r="H3052" s="0" t="s">
        <v>7679</v>
      </c>
      <c r="I3052" s="56" t="n">
        <v>0.554166666666667</v>
      </c>
      <c r="J3052" s="56" t="n">
        <v>0.561111111111111</v>
      </c>
      <c r="K3052" s="57"/>
      <c r="L3052" s="57" t="n">
        <v>46213.3504282407</v>
      </c>
      <c r="M3052" s="0" t="s">
        <v>28463</v>
      </c>
      <c r="N3052" s="56" t="n">
        <v>0.00694444444444444</v>
      </c>
      <c r="O3052" s="56" t="n">
        <v>0</v>
      </c>
      <c r="P3052" s="56" t="n">
        <v>0.210416666666667</v>
      </c>
      <c r="Q3052" s="56" t="n">
        <v>0</v>
      </c>
      <c r="R3052" s="0" t="n">
        <v>-23.574204</v>
      </c>
      <c r="S3052" s="0" t="n">
        <v>-46.581126</v>
      </c>
      <c r="T3052" s="0" t="n">
        <v>-23.581382</v>
      </c>
      <c r="U3052" s="0" t="n">
        <v>-46.57738</v>
      </c>
      <c r="V3052" s="0" t="n">
        <v>1</v>
      </c>
      <c r="W3052" s="0" t="n">
        <v>0</v>
      </c>
      <c r="X3052" s="0" t="n">
        <v>0</v>
      </c>
      <c r="Y3052" s="0" t="n">
        <v>0</v>
      </c>
      <c r="Z3052" s="0" t="s">
        <v>7895</v>
      </c>
      <c r="AA3052" s="0"/>
      <c r="AB3052" s="0"/>
      <c r="AC3052" s="56" t="n">
        <v>0.333333333333333</v>
      </c>
      <c r="AD3052" s="56" t="n">
        <v>0.75</v>
      </c>
      <c r="AE3052" s="56" t="n">
        <v>0.999305555555556</v>
      </c>
      <c r="AF3052" s="56" t="n">
        <v>0.999305555555556</v>
      </c>
      <c r="AG3052" s="0"/>
      <c r="AH3052" s="0"/>
      <c r="AI3052" s="0" t="s">
        <v>7680</v>
      </c>
      <c r="AJ3052" s="0" t="s">
        <v>4261</v>
      </c>
      <c r="AK3052" s="0" t="s">
        <v>7677</v>
      </c>
      <c r="AL3052" s="0"/>
      <c r="AM3052" s="0" t="s">
        <v>29191</v>
      </c>
      <c r="AN3052" s="0" t="n">
        <v>95907</v>
      </c>
      <c r="AO3052" s="0" t="s">
        <v>7897</v>
      </c>
      <c r="AP3052" s="58" t="s">
        <v>29297</v>
      </c>
      <c r="AQ3052" s="0"/>
      <c r="AR3052" s="58" t="s">
        <v>29298</v>
      </c>
      <c r="AS3052" s="58" t="s">
        <v>29299</v>
      </c>
      <c r="AT3052" s="0"/>
    </row>
    <row r="3053" customFormat="false" ht="15" hidden="false" customHeight="false" outlineLevel="0" collapsed="false">
      <c r="A3053" s="0" t="s">
        <v>29300</v>
      </c>
      <c r="B3053" s="0" t="n">
        <v>81260</v>
      </c>
      <c r="C3053" s="55" t="n">
        <v>46213</v>
      </c>
      <c r="D3053" s="0" t="s">
        <v>28463</v>
      </c>
      <c r="E3053" s="0"/>
      <c r="F3053" s="0" t="s">
        <v>29189</v>
      </c>
      <c r="G3053" s="0" t="s">
        <v>29301</v>
      </c>
      <c r="H3053" s="0" t="s">
        <v>7673</v>
      </c>
      <c r="I3053" s="56" t="n">
        <v>0.565277777777778</v>
      </c>
      <c r="J3053" s="56" t="n">
        <v>0.572222222222222</v>
      </c>
      <c r="K3053" s="57"/>
      <c r="L3053" s="57" t="n">
        <v>46213.3620138889</v>
      </c>
      <c r="M3053" s="0" t="s">
        <v>28463</v>
      </c>
      <c r="N3053" s="56" t="n">
        <v>0.00694444444444444</v>
      </c>
      <c r="O3053" s="56" t="n">
        <v>0</v>
      </c>
      <c r="P3053" s="56" t="n">
        <v>0.209722222222222</v>
      </c>
      <c r="Q3053" s="56" t="n">
        <v>0</v>
      </c>
      <c r="R3053" s="0" t="n">
        <v>-23.571104</v>
      </c>
      <c r="S3053" s="0" t="n">
        <v>-46.585831</v>
      </c>
      <c r="T3053" s="0" t="n">
        <v>-23.57676</v>
      </c>
      <c r="U3053" s="0" t="n">
        <v>-46.585488</v>
      </c>
      <c r="V3053" s="0" t="n">
        <v>1</v>
      </c>
      <c r="W3053" s="0" t="n">
        <v>0</v>
      </c>
      <c r="X3053" s="0" t="n">
        <v>0</v>
      </c>
      <c r="Y3053" s="0" t="n">
        <v>0</v>
      </c>
      <c r="Z3053" s="0" t="s">
        <v>7895</v>
      </c>
      <c r="AA3053" s="0"/>
      <c r="AB3053" s="0"/>
      <c r="AC3053" s="56" t="n">
        <v>0.333333333333333</v>
      </c>
      <c r="AD3053" s="56" t="n">
        <v>0.75</v>
      </c>
      <c r="AE3053" s="56" t="n">
        <v>0.999305555555556</v>
      </c>
      <c r="AF3053" s="56" t="n">
        <v>0.999305555555556</v>
      </c>
      <c r="AG3053" s="0"/>
      <c r="AH3053" s="0"/>
      <c r="AI3053" s="0" t="s">
        <v>7674</v>
      </c>
      <c r="AJ3053" s="0" t="s">
        <v>4261</v>
      </c>
      <c r="AK3053" s="0" t="s">
        <v>7671</v>
      </c>
      <c r="AL3053" s="0"/>
      <c r="AM3053" s="0" t="s">
        <v>29191</v>
      </c>
      <c r="AN3053" s="0" t="n">
        <v>95907</v>
      </c>
      <c r="AO3053" s="0" t="s">
        <v>7897</v>
      </c>
      <c r="AP3053" s="58" t="s">
        <v>29302</v>
      </c>
      <c r="AQ3053" s="0"/>
      <c r="AR3053" s="58" t="s">
        <v>29303</v>
      </c>
      <c r="AS3053" s="58" t="s">
        <v>29304</v>
      </c>
      <c r="AT3053" s="0"/>
    </row>
    <row r="3054" customFormat="false" ht="15" hidden="false" customHeight="false" outlineLevel="0" collapsed="false">
      <c r="A3054" s="0" t="s">
        <v>29305</v>
      </c>
      <c r="B3054" s="0" t="n">
        <v>81263</v>
      </c>
      <c r="C3054" s="55" t="n">
        <v>46213</v>
      </c>
      <c r="D3054" s="0" t="s">
        <v>28463</v>
      </c>
      <c r="E3054" s="0"/>
      <c r="F3054" s="0" t="s">
        <v>29189</v>
      </c>
      <c r="G3054" s="0" t="s">
        <v>29306</v>
      </c>
      <c r="H3054" s="0" t="s">
        <v>7693</v>
      </c>
      <c r="I3054" s="56" t="n">
        <v>0.576388888888889</v>
      </c>
      <c r="J3054" s="56" t="n">
        <v>0.583333333333333</v>
      </c>
      <c r="K3054" s="57" t="n">
        <v>46213.3672569444</v>
      </c>
      <c r="L3054" s="57" t="n">
        <v>46213.3714467593</v>
      </c>
      <c r="M3054" s="0" t="s">
        <v>28463</v>
      </c>
      <c r="N3054" s="56" t="n">
        <v>0.00694444444444444</v>
      </c>
      <c r="O3054" s="56" t="n">
        <v>0.00418981481481482</v>
      </c>
      <c r="P3054" s="56" t="n">
        <v>0.211805555555556</v>
      </c>
      <c r="Q3054" s="56" t="n">
        <v>0</v>
      </c>
      <c r="R3054" s="0" t="n">
        <v>-23.5774</v>
      </c>
      <c r="S3054" s="0" t="n">
        <v>-46.583453</v>
      </c>
      <c r="T3054" s="0" t="n">
        <v>-23.577197</v>
      </c>
      <c r="U3054" s="0" t="n">
        <v>-46.586257</v>
      </c>
      <c r="V3054" s="0" t="n">
        <v>1</v>
      </c>
      <c r="W3054" s="0" t="n">
        <v>0</v>
      </c>
      <c r="X3054" s="0" t="n">
        <v>0</v>
      </c>
      <c r="Y3054" s="0" t="n">
        <v>0</v>
      </c>
      <c r="Z3054" s="0" t="s">
        <v>7895</v>
      </c>
      <c r="AA3054" s="0"/>
      <c r="AB3054" s="0"/>
      <c r="AC3054" s="56" t="n">
        <v>0.333333333333333</v>
      </c>
      <c r="AD3054" s="56" t="n">
        <v>0.75</v>
      </c>
      <c r="AE3054" s="56" t="n">
        <v>0.999305555555556</v>
      </c>
      <c r="AF3054" s="56" t="n">
        <v>0.999305555555556</v>
      </c>
      <c r="AG3054" s="0"/>
      <c r="AH3054" s="0"/>
      <c r="AI3054" s="0" t="s">
        <v>7694</v>
      </c>
      <c r="AJ3054" s="0" t="s">
        <v>4261</v>
      </c>
      <c r="AK3054" s="0" t="s">
        <v>7691</v>
      </c>
      <c r="AL3054" s="0"/>
      <c r="AM3054" s="0" t="s">
        <v>29191</v>
      </c>
      <c r="AN3054" s="0" t="n">
        <v>95907</v>
      </c>
      <c r="AO3054" s="0" t="s">
        <v>7897</v>
      </c>
      <c r="AP3054" s="58" t="s">
        <v>29307</v>
      </c>
      <c r="AQ3054" s="0"/>
      <c r="AR3054" s="58" t="s">
        <v>29308</v>
      </c>
      <c r="AS3054" s="58" t="s">
        <v>29309</v>
      </c>
      <c r="AT3054" s="0"/>
    </row>
    <row r="3055" customFormat="false" ht="15" hidden="false" customHeight="false" outlineLevel="0" collapsed="false">
      <c r="A3055" s="0" t="s">
        <v>29310</v>
      </c>
      <c r="B3055" s="0" t="n">
        <v>81285</v>
      </c>
      <c r="C3055" s="55" t="n">
        <v>46213</v>
      </c>
      <c r="D3055" s="0" t="s">
        <v>28463</v>
      </c>
      <c r="E3055" s="0"/>
      <c r="F3055" s="0" t="s">
        <v>29189</v>
      </c>
      <c r="G3055" s="0" t="s">
        <v>29311</v>
      </c>
      <c r="H3055" s="0" t="s">
        <v>7667</v>
      </c>
      <c r="I3055" s="56" t="n">
        <v>0.585416666666667</v>
      </c>
      <c r="J3055" s="56" t="n">
        <v>0.592361111111111</v>
      </c>
      <c r="K3055" s="57"/>
      <c r="L3055" s="57" t="n">
        <v>46213.3673726852</v>
      </c>
      <c r="M3055" s="0" t="s">
        <v>28463</v>
      </c>
      <c r="N3055" s="56" t="n">
        <v>0.00694444444444444</v>
      </c>
      <c r="O3055" s="56" t="n">
        <v>0</v>
      </c>
      <c r="P3055" s="56" t="n">
        <v>0.224305555555556</v>
      </c>
      <c r="Q3055" s="56" t="n">
        <v>0</v>
      </c>
      <c r="R3055" s="0" t="n">
        <v>-23.58086</v>
      </c>
      <c r="S3055" s="0" t="n">
        <v>-46.585211</v>
      </c>
      <c r="T3055" s="0" t="n">
        <v>-23.575858</v>
      </c>
      <c r="U3055" s="0" t="n">
        <v>-46.583749</v>
      </c>
      <c r="V3055" s="0" t="n">
        <v>1</v>
      </c>
      <c r="W3055" s="0" t="n">
        <v>0</v>
      </c>
      <c r="X3055" s="0" t="n">
        <v>0</v>
      </c>
      <c r="Y3055" s="0" t="n">
        <v>0</v>
      </c>
      <c r="Z3055" s="0" t="s">
        <v>7895</v>
      </c>
      <c r="AA3055" s="0"/>
      <c r="AB3055" s="0"/>
      <c r="AC3055" s="56" t="n">
        <v>0.333333333333333</v>
      </c>
      <c r="AD3055" s="56" t="n">
        <v>0.75</v>
      </c>
      <c r="AE3055" s="56" t="n">
        <v>0.999305555555556</v>
      </c>
      <c r="AF3055" s="56" t="n">
        <v>0.999305555555556</v>
      </c>
      <c r="AG3055" s="0"/>
      <c r="AH3055" s="0"/>
      <c r="AI3055" s="0" t="s">
        <v>7668</v>
      </c>
      <c r="AJ3055" s="0" t="s">
        <v>4261</v>
      </c>
      <c r="AK3055" s="0" t="s">
        <v>7663</v>
      </c>
      <c r="AL3055" s="0"/>
      <c r="AM3055" s="0" t="s">
        <v>29191</v>
      </c>
      <c r="AN3055" s="0" t="n">
        <v>95907</v>
      </c>
      <c r="AO3055" s="0" t="s">
        <v>7897</v>
      </c>
      <c r="AP3055" s="58" t="s">
        <v>29312</v>
      </c>
      <c r="AQ3055" s="0"/>
      <c r="AR3055" s="58" t="s">
        <v>29313</v>
      </c>
      <c r="AS3055" s="58" t="s">
        <v>29314</v>
      </c>
      <c r="AT3055" s="0"/>
    </row>
    <row r="3056" customFormat="false" ht="15" hidden="false" customHeight="false" outlineLevel="0" collapsed="false">
      <c r="A3056" s="0" t="s">
        <v>29315</v>
      </c>
      <c r="B3056" s="0" t="n">
        <v>80904</v>
      </c>
      <c r="C3056" s="55" t="n">
        <v>46213</v>
      </c>
      <c r="D3056" s="0" t="s">
        <v>28463</v>
      </c>
      <c r="E3056" s="0"/>
      <c r="F3056" s="0" t="s">
        <v>29189</v>
      </c>
      <c r="G3056" s="0" t="s">
        <v>29316</v>
      </c>
      <c r="H3056" s="0" t="s">
        <v>5163</v>
      </c>
      <c r="I3056" s="56" t="n">
        <v>0.594444444444444</v>
      </c>
      <c r="J3056" s="56" t="n">
        <v>0.601388888888889</v>
      </c>
      <c r="K3056" s="57" t="n">
        <v>46213.3515277778</v>
      </c>
      <c r="L3056" s="57" t="n">
        <v>46213.3543634259</v>
      </c>
      <c r="M3056" s="0" t="s">
        <v>28463</v>
      </c>
      <c r="N3056" s="56" t="n">
        <v>0.00694444444444444</v>
      </c>
      <c r="O3056" s="56" t="n">
        <v>0.00283564814814815</v>
      </c>
      <c r="P3056" s="56" t="n">
        <v>0.246527777777778</v>
      </c>
      <c r="Q3056" s="56" t="n">
        <v>0</v>
      </c>
      <c r="R3056" s="0" t="n">
        <v>-23.581483</v>
      </c>
      <c r="S3056" s="0" t="n">
        <v>-46.582701</v>
      </c>
      <c r="T3056" s="0" t="n">
        <v>-23.58054</v>
      </c>
      <c r="U3056" s="0" t="n">
        <v>-46.580767</v>
      </c>
      <c r="V3056" s="0" t="n">
        <v>1</v>
      </c>
      <c r="W3056" s="0" t="n">
        <v>0</v>
      </c>
      <c r="X3056" s="0" t="n">
        <v>0</v>
      </c>
      <c r="Y3056" s="0" t="n">
        <v>0</v>
      </c>
      <c r="Z3056" s="0" t="s">
        <v>7895</v>
      </c>
      <c r="AA3056" s="0"/>
      <c r="AB3056" s="0"/>
      <c r="AC3056" s="56" t="n">
        <v>0.333333333333333</v>
      </c>
      <c r="AD3056" s="56" t="n">
        <v>0.75</v>
      </c>
      <c r="AE3056" s="56" t="n">
        <v>0.999305555555556</v>
      </c>
      <c r="AF3056" s="56" t="n">
        <v>0.999305555555556</v>
      </c>
      <c r="AG3056" s="0"/>
      <c r="AH3056" s="0"/>
      <c r="AI3056" s="0" t="s">
        <v>5164</v>
      </c>
      <c r="AJ3056" s="0" t="s">
        <v>4261</v>
      </c>
      <c r="AK3056" s="0" t="s">
        <v>5160</v>
      </c>
      <c r="AL3056" s="0"/>
      <c r="AM3056" s="0" t="s">
        <v>29191</v>
      </c>
      <c r="AN3056" s="0" t="n">
        <v>95907</v>
      </c>
      <c r="AO3056" s="0" t="s">
        <v>7897</v>
      </c>
      <c r="AP3056" s="58" t="s">
        <v>29317</v>
      </c>
      <c r="AQ3056" s="0"/>
      <c r="AR3056" s="58" t="s">
        <v>29318</v>
      </c>
      <c r="AS3056" s="58" t="s">
        <v>29319</v>
      </c>
      <c r="AT3056" s="0"/>
    </row>
    <row r="3057" customFormat="false" ht="15" hidden="false" customHeight="false" outlineLevel="0" collapsed="false">
      <c r="A3057" s="0" t="s">
        <v>29320</v>
      </c>
      <c r="B3057" s="0" t="n">
        <v>81262</v>
      </c>
      <c r="C3057" s="55" t="n">
        <v>46213</v>
      </c>
      <c r="D3057" s="0" t="s">
        <v>28463</v>
      </c>
      <c r="E3057" s="0"/>
      <c r="F3057" s="0" t="s">
        <v>29189</v>
      </c>
      <c r="G3057" s="0" t="s">
        <v>29321</v>
      </c>
      <c r="H3057" s="0" t="s">
        <v>7687</v>
      </c>
      <c r="I3057" s="56" t="n">
        <v>0.604166666666667</v>
      </c>
      <c r="J3057" s="56" t="n">
        <v>0.611111111111111</v>
      </c>
      <c r="K3057" s="57" t="n">
        <v>46213.3238657407</v>
      </c>
      <c r="L3057" s="57" t="n">
        <v>46213.3388310185</v>
      </c>
      <c r="M3057" s="0" t="s">
        <v>28463</v>
      </c>
      <c r="N3057" s="56" t="n">
        <v>0.00694444444444444</v>
      </c>
      <c r="O3057" s="56" t="n">
        <v>0.0149652777777778</v>
      </c>
      <c r="P3057" s="56" t="n">
        <v>0.272222222222222</v>
      </c>
      <c r="Q3057" s="56" t="n">
        <v>0</v>
      </c>
      <c r="R3057" s="0" t="n">
        <v>-23.585186</v>
      </c>
      <c r="S3057" s="0" t="n">
        <v>-46.578704</v>
      </c>
      <c r="T3057" s="0" t="n">
        <v>-23.585194</v>
      </c>
      <c r="U3057" s="0" t="n">
        <v>-46.578903</v>
      </c>
      <c r="V3057" s="0" t="n">
        <v>1</v>
      </c>
      <c r="W3057" s="0" t="n">
        <v>0</v>
      </c>
      <c r="X3057" s="0" t="n">
        <v>0</v>
      </c>
      <c r="Y3057" s="0" t="n">
        <v>0</v>
      </c>
      <c r="Z3057" s="0" t="s">
        <v>7895</v>
      </c>
      <c r="AA3057" s="0"/>
      <c r="AB3057" s="0"/>
      <c r="AC3057" s="56" t="n">
        <v>0.333333333333333</v>
      </c>
      <c r="AD3057" s="56" t="n">
        <v>0.75</v>
      </c>
      <c r="AE3057" s="56" t="n">
        <v>0.999305555555556</v>
      </c>
      <c r="AF3057" s="56" t="n">
        <v>0.999305555555556</v>
      </c>
      <c r="AG3057" s="0"/>
      <c r="AH3057" s="0"/>
      <c r="AI3057" s="0" t="s">
        <v>7688</v>
      </c>
      <c r="AJ3057" s="0" t="s">
        <v>4261</v>
      </c>
      <c r="AK3057" s="0" t="s">
        <v>7683</v>
      </c>
      <c r="AL3057" s="0"/>
      <c r="AM3057" s="0" t="s">
        <v>29191</v>
      </c>
      <c r="AN3057" s="0" t="n">
        <v>95907</v>
      </c>
      <c r="AO3057" s="0" t="s">
        <v>7897</v>
      </c>
      <c r="AP3057" s="58" t="s">
        <v>29322</v>
      </c>
      <c r="AQ3057" s="0"/>
      <c r="AR3057" s="58" t="s">
        <v>29323</v>
      </c>
      <c r="AS3057" s="58" t="s">
        <v>29324</v>
      </c>
      <c r="AT3057" s="0"/>
    </row>
    <row r="3058" customFormat="false" ht="15" hidden="false" customHeight="false" outlineLevel="0" collapsed="false">
      <c r="A3058" s="0" t="s">
        <v>29325</v>
      </c>
      <c r="B3058" s="0" t="n">
        <v>81265</v>
      </c>
      <c r="C3058" s="55" t="n">
        <v>46213</v>
      </c>
      <c r="D3058" s="0" t="s">
        <v>28463</v>
      </c>
      <c r="E3058" s="0"/>
      <c r="F3058" s="0" t="s">
        <v>29189</v>
      </c>
      <c r="G3058" s="0" t="s">
        <v>29326</v>
      </c>
      <c r="H3058" s="0" t="s">
        <v>7707</v>
      </c>
      <c r="I3058" s="56" t="n">
        <v>0.611805555555556</v>
      </c>
      <c r="J3058" s="56" t="n">
        <v>0.61875</v>
      </c>
      <c r="K3058" s="57"/>
      <c r="L3058" s="57" t="n">
        <v>46213.3356944444</v>
      </c>
      <c r="M3058" s="0" t="s">
        <v>28463</v>
      </c>
      <c r="N3058" s="56" t="n">
        <v>0.00694444444444444</v>
      </c>
      <c r="O3058" s="56" t="n">
        <v>0</v>
      </c>
      <c r="P3058" s="56" t="n">
        <v>0.282638888888889</v>
      </c>
      <c r="Q3058" s="56" t="n">
        <v>0</v>
      </c>
      <c r="R3058" s="0" t="n">
        <v>-23.586059</v>
      </c>
      <c r="S3058" s="0" t="n">
        <v>-46.579949</v>
      </c>
      <c r="T3058" s="0" t="n">
        <v>-23.584639</v>
      </c>
      <c r="U3058" s="0" t="n">
        <v>-46.57619</v>
      </c>
      <c r="V3058" s="0" t="n">
        <v>1</v>
      </c>
      <c r="W3058" s="0" t="n">
        <v>0</v>
      </c>
      <c r="X3058" s="0" t="n">
        <v>0</v>
      </c>
      <c r="Y3058" s="0" t="n">
        <v>0</v>
      </c>
      <c r="Z3058" s="0" t="s">
        <v>7895</v>
      </c>
      <c r="AA3058" s="0"/>
      <c r="AB3058" s="0"/>
      <c r="AC3058" s="56" t="n">
        <v>0.333333333333333</v>
      </c>
      <c r="AD3058" s="56" t="n">
        <v>0.75</v>
      </c>
      <c r="AE3058" s="56" t="n">
        <v>0.999305555555556</v>
      </c>
      <c r="AF3058" s="56" t="n">
        <v>0.999305555555556</v>
      </c>
      <c r="AG3058" s="0"/>
      <c r="AH3058" s="0"/>
      <c r="AI3058" s="0" t="s">
        <v>7708</v>
      </c>
      <c r="AJ3058" s="0" t="s">
        <v>4261</v>
      </c>
      <c r="AK3058" s="0" t="s">
        <v>7703</v>
      </c>
      <c r="AL3058" s="0"/>
      <c r="AM3058" s="0" t="s">
        <v>29191</v>
      </c>
      <c r="AN3058" s="0" t="n">
        <v>95907</v>
      </c>
      <c r="AO3058" s="0" t="s">
        <v>7897</v>
      </c>
      <c r="AP3058" s="58" t="s">
        <v>29327</v>
      </c>
      <c r="AQ3058" s="0"/>
      <c r="AR3058" s="58" t="s">
        <v>29328</v>
      </c>
      <c r="AS3058" s="58" t="s">
        <v>29329</v>
      </c>
      <c r="AT3058" s="0"/>
    </row>
    <row r="3059" customFormat="false" ht="15" hidden="false" customHeight="false" outlineLevel="0" collapsed="false">
      <c r="A3059" s="0" t="s">
        <v>29330</v>
      </c>
      <c r="B3059" s="0" t="n">
        <v>81259</v>
      </c>
      <c r="C3059" s="55" t="n">
        <v>46213</v>
      </c>
      <c r="D3059" s="0" t="s">
        <v>28463</v>
      </c>
      <c r="E3059" s="0"/>
      <c r="F3059" s="0" t="s">
        <v>29189</v>
      </c>
      <c r="G3059" s="0" t="s">
        <v>29331</v>
      </c>
      <c r="H3059" s="0" t="s">
        <v>7659</v>
      </c>
      <c r="I3059" s="56" t="n">
        <v>0.622222222222222</v>
      </c>
      <c r="J3059" s="56" t="n">
        <v>0.629166666666667</v>
      </c>
      <c r="K3059" s="57" t="n">
        <v>46213.3397569444</v>
      </c>
      <c r="L3059" s="57" t="n">
        <v>46213.3462847222</v>
      </c>
      <c r="M3059" s="0" t="s">
        <v>28463</v>
      </c>
      <c r="N3059" s="56" t="n">
        <v>0.00694444444444444</v>
      </c>
      <c r="O3059" s="56" t="n">
        <v>0.00652777777777778</v>
      </c>
      <c r="P3059" s="56" t="n">
        <v>0.282638888888889</v>
      </c>
      <c r="Q3059" s="56" t="n">
        <v>0</v>
      </c>
      <c r="R3059" s="0" t="n">
        <v>-23.582065</v>
      </c>
      <c r="S3059" s="0" t="n">
        <v>-46.574471</v>
      </c>
      <c r="T3059" s="0" t="n">
        <v>-23.582259</v>
      </c>
      <c r="U3059" s="0" t="n">
        <v>-46.574933</v>
      </c>
      <c r="V3059" s="0" t="n">
        <v>1</v>
      </c>
      <c r="W3059" s="0" t="n">
        <v>0</v>
      </c>
      <c r="X3059" s="0" t="n">
        <v>0</v>
      </c>
      <c r="Y3059" s="0" t="n">
        <v>0</v>
      </c>
      <c r="Z3059" s="0" t="s">
        <v>7895</v>
      </c>
      <c r="AA3059" s="0"/>
      <c r="AB3059" s="0"/>
      <c r="AC3059" s="56" t="n">
        <v>0.333333333333333</v>
      </c>
      <c r="AD3059" s="56" t="n">
        <v>0.75</v>
      </c>
      <c r="AE3059" s="56" t="n">
        <v>0.999305555555556</v>
      </c>
      <c r="AF3059" s="56" t="n">
        <v>0.999305555555556</v>
      </c>
      <c r="AG3059" s="0"/>
      <c r="AH3059" s="0"/>
      <c r="AI3059" s="0" t="s">
        <v>7660</v>
      </c>
      <c r="AJ3059" s="0" t="s">
        <v>4261</v>
      </c>
      <c r="AK3059" s="0" t="s">
        <v>7657</v>
      </c>
      <c r="AL3059" s="0"/>
      <c r="AM3059" s="0" t="s">
        <v>29191</v>
      </c>
      <c r="AN3059" s="0" t="n">
        <v>95907</v>
      </c>
      <c r="AO3059" s="0" t="s">
        <v>7897</v>
      </c>
      <c r="AP3059" s="58" t="s">
        <v>29332</v>
      </c>
      <c r="AQ3059" s="0"/>
      <c r="AR3059" s="58" t="s">
        <v>29333</v>
      </c>
      <c r="AS3059" s="58" t="s">
        <v>29334</v>
      </c>
      <c r="AT3059" s="0"/>
    </row>
    <row r="3060" customFormat="false" ht="15" hidden="false" customHeight="false" outlineLevel="0" collapsed="false">
      <c r="A3060" s="0" t="s">
        <v>29335</v>
      </c>
      <c r="B3060" s="0" t="n">
        <v>83189</v>
      </c>
      <c r="C3060" s="55" t="n">
        <v>46213</v>
      </c>
      <c r="D3060" s="0" t="s">
        <v>28463</v>
      </c>
      <c r="E3060" s="0"/>
      <c r="F3060" s="0" t="s">
        <v>29336</v>
      </c>
      <c r="G3060" s="0" t="s">
        <v>29337</v>
      </c>
      <c r="H3060" s="0" t="s">
        <v>29338</v>
      </c>
      <c r="I3060" s="56" t="n">
        <v>0.355555555555556</v>
      </c>
      <c r="J3060" s="56" t="n">
        <v>0.3625</v>
      </c>
      <c r="K3060" s="57"/>
      <c r="L3060" s="57" t="n">
        <v>46213.5994560185</v>
      </c>
      <c r="M3060" s="0" t="s">
        <v>28463</v>
      </c>
      <c r="N3060" s="56" t="n">
        <v>0.00694444444444444</v>
      </c>
      <c r="O3060" s="56" t="n">
        <v>0</v>
      </c>
      <c r="P3060" s="56" t="n">
        <v>0</v>
      </c>
      <c r="Q3060" s="56" t="n">
        <v>0.236805555555556</v>
      </c>
      <c r="R3060" s="0" t="n">
        <v>-23.532967</v>
      </c>
      <c r="S3060" s="0" t="n">
        <v>-46.653194</v>
      </c>
      <c r="T3060" s="0" t="n">
        <v>-23.540499</v>
      </c>
      <c r="U3060" s="0" t="n">
        <v>-46.655478</v>
      </c>
      <c r="V3060" s="0" t="n">
        <v>1</v>
      </c>
      <c r="W3060" s="0" t="n">
        <v>0</v>
      </c>
      <c r="X3060" s="0" t="n">
        <v>0</v>
      </c>
      <c r="Y3060" s="0" t="n">
        <v>0</v>
      </c>
      <c r="Z3060" s="0" t="s">
        <v>7895</v>
      </c>
      <c r="AA3060" s="0"/>
      <c r="AB3060" s="0"/>
      <c r="AC3060" s="56" t="n">
        <v>0.333333333333333</v>
      </c>
      <c r="AD3060" s="56" t="n">
        <v>0.75</v>
      </c>
      <c r="AE3060" s="56" t="n">
        <v>0.999305555555556</v>
      </c>
      <c r="AF3060" s="56" t="n">
        <v>0.999305555555556</v>
      </c>
      <c r="AG3060" s="0"/>
      <c r="AH3060" s="0"/>
      <c r="AI3060" s="0" t="s">
        <v>29339</v>
      </c>
      <c r="AJ3060" s="0" t="s">
        <v>16105</v>
      </c>
      <c r="AK3060" s="0"/>
      <c r="AL3060" s="0"/>
      <c r="AM3060" s="0" t="s">
        <v>29340</v>
      </c>
      <c r="AN3060" s="0" t="n">
        <v>95907</v>
      </c>
      <c r="AO3060" s="0" t="s">
        <v>7897</v>
      </c>
      <c r="AP3060" s="58" t="s">
        <v>29341</v>
      </c>
      <c r="AQ3060" s="0"/>
      <c r="AR3060" s="58" t="s">
        <v>29342</v>
      </c>
      <c r="AS3060" s="58" t="s">
        <v>29343</v>
      </c>
      <c r="AT3060" s="0"/>
    </row>
    <row r="3061" customFormat="false" ht="15" hidden="false" customHeight="false" outlineLevel="0" collapsed="false">
      <c r="A3061" s="0" t="s">
        <v>29344</v>
      </c>
      <c r="B3061" s="0" t="n">
        <v>83190</v>
      </c>
      <c r="C3061" s="55" t="n">
        <v>46213</v>
      </c>
      <c r="D3061" s="0" t="s">
        <v>28463</v>
      </c>
      <c r="E3061" s="0"/>
      <c r="F3061" s="0" t="s">
        <v>29336</v>
      </c>
      <c r="G3061" s="0" t="s">
        <v>29345</v>
      </c>
      <c r="H3061" s="0" t="s">
        <v>29346</v>
      </c>
      <c r="I3061" s="56" t="n">
        <v>0.367361111111111</v>
      </c>
      <c r="J3061" s="56" t="n">
        <v>0.374305555555556</v>
      </c>
      <c r="K3061" s="57"/>
      <c r="L3061" s="57" t="n">
        <v>46213.5945717593</v>
      </c>
      <c r="M3061" s="0" t="s">
        <v>28463</v>
      </c>
      <c r="N3061" s="56" t="n">
        <v>0.00694444444444444</v>
      </c>
      <c r="O3061" s="56" t="n">
        <v>0</v>
      </c>
      <c r="P3061" s="56" t="n">
        <v>0</v>
      </c>
      <c r="Q3061" s="56" t="n">
        <v>0.220138888888889</v>
      </c>
      <c r="R3061" s="0" t="n">
        <v>-23.528647</v>
      </c>
      <c r="S3061" s="0" t="n">
        <v>-46.645711</v>
      </c>
      <c r="T3061" s="0" t="n">
        <v>-23.532246</v>
      </c>
      <c r="U3061" s="0" t="n">
        <v>-46.651676</v>
      </c>
      <c r="V3061" s="0" t="n">
        <v>1</v>
      </c>
      <c r="W3061" s="0" t="n">
        <v>0</v>
      </c>
      <c r="X3061" s="0" t="n">
        <v>0</v>
      </c>
      <c r="Y3061" s="0" t="n">
        <v>0</v>
      </c>
      <c r="Z3061" s="0" t="s">
        <v>7895</v>
      </c>
      <c r="AA3061" s="0"/>
      <c r="AB3061" s="0"/>
      <c r="AC3061" s="56" t="n">
        <v>0.333333333333333</v>
      </c>
      <c r="AD3061" s="56" t="n">
        <v>0.75</v>
      </c>
      <c r="AE3061" s="56" t="n">
        <v>0.999305555555556</v>
      </c>
      <c r="AF3061" s="56" t="n">
        <v>0.999305555555556</v>
      </c>
      <c r="AG3061" s="0"/>
      <c r="AH3061" s="0"/>
      <c r="AI3061" s="0" t="s">
        <v>29347</v>
      </c>
      <c r="AJ3061" s="0" t="s">
        <v>16105</v>
      </c>
      <c r="AK3061" s="0" t="s">
        <v>29348</v>
      </c>
      <c r="AL3061" s="0"/>
      <c r="AM3061" s="0" t="s">
        <v>29340</v>
      </c>
      <c r="AN3061" s="0" t="n">
        <v>95907</v>
      </c>
      <c r="AO3061" s="0" t="s">
        <v>7897</v>
      </c>
      <c r="AP3061" s="58" t="s">
        <v>29349</v>
      </c>
      <c r="AQ3061" s="0"/>
      <c r="AR3061" s="58" t="s">
        <v>29350</v>
      </c>
      <c r="AS3061" s="58" t="s">
        <v>29351</v>
      </c>
      <c r="AT3061" s="0"/>
    </row>
    <row r="3062" customFormat="false" ht="15" hidden="false" customHeight="false" outlineLevel="0" collapsed="false">
      <c r="A3062" s="0" t="s">
        <v>29352</v>
      </c>
      <c r="B3062" s="0" t="n">
        <v>78791</v>
      </c>
      <c r="C3062" s="55" t="n">
        <v>46210</v>
      </c>
      <c r="D3062" s="0" t="s">
        <v>29353</v>
      </c>
      <c r="E3062" s="0"/>
      <c r="F3062" s="0" t="s">
        <v>29354</v>
      </c>
      <c r="G3062" s="0" t="s">
        <v>29355</v>
      </c>
      <c r="H3062" s="0" t="s">
        <v>29356</v>
      </c>
      <c r="I3062" s="56" t="n">
        <v>0.354861111111111</v>
      </c>
      <c r="J3062" s="56" t="n">
        <v>0.361805555555556</v>
      </c>
      <c r="K3062" s="57" t="n">
        <v>46205.3024421296</v>
      </c>
      <c r="L3062" s="57" t="n">
        <v>46205.3333796296</v>
      </c>
      <c r="M3062" s="0" t="s">
        <v>29353</v>
      </c>
      <c r="N3062" s="56" t="n">
        <v>0.00694444444444444</v>
      </c>
      <c r="O3062" s="56" t="n">
        <v>0.0309259259259259</v>
      </c>
      <c r="P3062" s="56" t="n">
        <v>0.0277777777777778</v>
      </c>
      <c r="Q3062" s="56" t="n">
        <v>0</v>
      </c>
      <c r="R3062" s="0" t="n">
        <v>-23.546879</v>
      </c>
      <c r="S3062" s="0" t="n">
        <v>-46.640315</v>
      </c>
      <c r="T3062" s="0" t="n">
        <v>-23.53935</v>
      </c>
      <c r="U3062" s="0" t="n">
        <v>-46.64573</v>
      </c>
      <c r="V3062" s="0" t="n">
        <v>1</v>
      </c>
      <c r="W3062" s="0" t="n">
        <v>0</v>
      </c>
      <c r="X3062" s="0" t="n">
        <v>0</v>
      </c>
      <c r="Y3062" s="0" t="n">
        <v>0</v>
      </c>
      <c r="Z3062" s="0" t="s">
        <v>7895</v>
      </c>
      <c r="AA3062" s="0"/>
      <c r="AB3062" s="0"/>
      <c r="AC3062" s="56" t="n">
        <v>0.333333333333333</v>
      </c>
      <c r="AD3062" s="56" t="n">
        <v>0.75</v>
      </c>
      <c r="AE3062" s="56" t="n">
        <v>0.999305555555556</v>
      </c>
      <c r="AF3062" s="56" t="n">
        <v>0.999305555555556</v>
      </c>
      <c r="AG3062" s="0"/>
      <c r="AH3062" s="0"/>
      <c r="AI3062" s="0" t="s">
        <v>29357</v>
      </c>
      <c r="AJ3062" s="0" t="s">
        <v>16105</v>
      </c>
      <c r="AK3062" s="0" t="s">
        <v>29358</v>
      </c>
      <c r="AL3062" s="0"/>
      <c r="AM3062" s="0" t="s">
        <v>29359</v>
      </c>
      <c r="AN3062" s="0" t="n">
        <v>95907</v>
      </c>
      <c r="AO3062" s="0" t="s">
        <v>7897</v>
      </c>
      <c r="AP3062" s="58" t="s">
        <v>29360</v>
      </c>
      <c r="AQ3062" s="0"/>
      <c r="AR3062" s="58" t="s">
        <v>29361</v>
      </c>
      <c r="AS3062" s="58" t="s">
        <v>29362</v>
      </c>
      <c r="AT3062" s="0"/>
    </row>
    <row r="3063" customFormat="false" ht="15" hidden="false" customHeight="false" outlineLevel="0" collapsed="false">
      <c r="A3063" s="0" t="s">
        <v>29363</v>
      </c>
      <c r="B3063" s="0" t="n">
        <v>78840</v>
      </c>
      <c r="C3063" s="55" t="n">
        <v>46210</v>
      </c>
      <c r="D3063" s="0" t="s">
        <v>29353</v>
      </c>
      <c r="E3063" s="0"/>
      <c r="F3063" s="0" t="s">
        <v>29354</v>
      </c>
      <c r="G3063" s="0" t="s">
        <v>29364</v>
      </c>
      <c r="H3063" s="0" t="s">
        <v>29365</v>
      </c>
      <c r="I3063" s="56" t="n">
        <v>0.365972222222222</v>
      </c>
      <c r="J3063" s="56" t="n">
        <v>0.372916666666667</v>
      </c>
      <c r="K3063" s="57" t="n">
        <v>46205.3334606482</v>
      </c>
      <c r="L3063" s="57" t="n">
        <v>46205.3355902778</v>
      </c>
      <c r="M3063" s="0" t="s">
        <v>29353</v>
      </c>
      <c r="N3063" s="56" t="n">
        <v>0.00694444444444444</v>
      </c>
      <c r="O3063" s="56" t="n">
        <v>0.00212962962962963</v>
      </c>
      <c r="P3063" s="56" t="n">
        <v>0.0368055555555556</v>
      </c>
      <c r="Q3063" s="56" t="n">
        <v>0</v>
      </c>
      <c r="R3063" s="0" t="n">
        <v>-23.544481</v>
      </c>
      <c r="S3063" s="0" t="n">
        <v>-46.636507</v>
      </c>
      <c r="T3063" s="0" t="n">
        <v>-23.539329</v>
      </c>
      <c r="U3063" s="0" t="n">
        <v>-46.645695</v>
      </c>
      <c r="V3063" s="0" t="n">
        <v>1</v>
      </c>
      <c r="W3063" s="0" t="n">
        <v>0</v>
      </c>
      <c r="X3063" s="0" t="n">
        <v>0</v>
      </c>
      <c r="Y3063" s="0" t="n">
        <v>0</v>
      </c>
      <c r="Z3063" s="0" t="s">
        <v>7895</v>
      </c>
      <c r="AA3063" s="0"/>
      <c r="AB3063" s="0"/>
      <c r="AC3063" s="56" t="n">
        <v>0.333333333333333</v>
      </c>
      <c r="AD3063" s="56" t="n">
        <v>0.75</v>
      </c>
      <c r="AE3063" s="56" t="n">
        <v>0.999305555555556</v>
      </c>
      <c r="AF3063" s="56" t="n">
        <v>0.999305555555556</v>
      </c>
      <c r="AG3063" s="0"/>
      <c r="AH3063" s="0"/>
      <c r="AI3063" s="0" t="s">
        <v>29366</v>
      </c>
      <c r="AJ3063" s="0" t="s">
        <v>16105</v>
      </c>
      <c r="AK3063" s="0" t="s">
        <v>29367</v>
      </c>
      <c r="AL3063" s="0"/>
      <c r="AM3063" s="0" t="s">
        <v>29359</v>
      </c>
      <c r="AN3063" s="0" t="n">
        <v>95907</v>
      </c>
      <c r="AO3063" s="0" t="s">
        <v>7897</v>
      </c>
      <c r="AP3063" s="58" t="s">
        <v>29368</v>
      </c>
      <c r="AQ3063" s="0"/>
      <c r="AR3063" s="58" t="s">
        <v>29369</v>
      </c>
      <c r="AS3063" s="58" t="s">
        <v>29370</v>
      </c>
      <c r="AT3063" s="0"/>
    </row>
    <row r="3064" customFormat="false" ht="15" hidden="false" customHeight="false" outlineLevel="0" collapsed="false">
      <c r="A3064" s="0" t="s">
        <v>29371</v>
      </c>
      <c r="B3064" s="0" t="n">
        <v>78782</v>
      </c>
      <c r="C3064" s="55" t="n">
        <v>46210</v>
      </c>
      <c r="D3064" s="0" t="s">
        <v>29353</v>
      </c>
      <c r="E3064" s="0"/>
      <c r="F3064" s="0" t="s">
        <v>29354</v>
      </c>
      <c r="G3064" s="0" t="s">
        <v>29372</v>
      </c>
      <c r="H3064" s="0" t="s">
        <v>29373</v>
      </c>
      <c r="I3064" s="56" t="n">
        <v>0.377777777777778</v>
      </c>
      <c r="J3064" s="56" t="n">
        <v>0.384722222222222</v>
      </c>
      <c r="K3064" s="57" t="n">
        <v>46205.367974537</v>
      </c>
      <c r="L3064" s="57" t="n">
        <v>46205.3684259259</v>
      </c>
      <c r="M3064" s="0" t="s">
        <v>29353</v>
      </c>
      <c r="N3064" s="56" t="n">
        <v>0.00694444444444444</v>
      </c>
      <c r="O3064" s="56" t="n">
        <v>0.000439814814814815</v>
      </c>
      <c r="P3064" s="56" t="n">
        <v>0.0159722222222222</v>
      </c>
      <c r="Q3064" s="56" t="n">
        <v>0</v>
      </c>
      <c r="R3064" s="0" t="n">
        <v>-23.550595</v>
      </c>
      <c r="S3064" s="0" t="n">
        <v>-46.63693</v>
      </c>
      <c r="T3064" s="0" t="n">
        <v>-23.558128</v>
      </c>
      <c r="U3064" s="0" t="n">
        <v>-46.641367</v>
      </c>
      <c r="V3064" s="0" t="n">
        <v>1</v>
      </c>
      <c r="W3064" s="0" t="n">
        <v>0</v>
      </c>
      <c r="X3064" s="0" t="n">
        <v>0</v>
      </c>
      <c r="Y3064" s="0" t="n">
        <v>0</v>
      </c>
      <c r="Z3064" s="0" t="s">
        <v>7895</v>
      </c>
      <c r="AA3064" s="0"/>
      <c r="AB3064" s="0"/>
      <c r="AC3064" s="56" t="n">
        <v>0.333333333333333</v>
      </c>
      <c r="AD3064" s="56" t="n">
        <v>0.75</v>
      </c>
      <c r="AE3064" s="56" t="n">
        <v>0.999305555555556</v>
      </c>
      <c r="AF3064" s="56" t="n">
        <v>0.999305555555556</v>
      </c>
      <c r="AG3064" s="0"/>
      <c r="AH3064" s="0"/>
      <c r="AI3064" s="0" t="s">
        <v>29374</v>
      </c>
      <c r="AJ3064" s="0" t="s">
        <v>16105</v>
      </c>
      <c r="AK3064" s="0" t="s">
        <v>29375</v>
      </c>
      <c r="AL3064" s="0"/>
      <c r="AM3064" s="0" t="s">
        <v>29359</v>
      </c>
      <c r="AN3064" s="0" t="n">
        <v>95907</v>
      </c>
      <c r="AO3064" s="0" t="s">
        <v>7897</v>
      </c>
      <c r="AP3064" s="58" t="s">
        <v>29376</v>
      </c>
      <c r="AQ3064" s="0"/>
      <c r="AR3064" s="58" t="s">
        <v>29377</v>
      </c>
      <c r="AS3064" s="58" t="s">
        <v>29378</v>
      </c>
      <c r="AT3064" s="0"/>
    </row>
    <row r="3065" customFormat="false" ht="15" hidden="false" customHeight="false" outlineLevel="0" collapsed="false">
      <c r="A3065" s="0" t="s">
        <v>29379</v>
      </c>
      <c r="B3065" s="0" t="n">
        <v>78812</v>
      </c>
      <c r="C3065" s="55" t="n">
        <v>46210</v>
      </c>
      <c r="D3065" s="0" t="s">
        <v>29353</v>
      </c>
      <c r="E3065" s="0"/>
      <c r="F3065" s="0" t="s">
        <v>29354</v>
      </c>
      <c r="G3065" s="0" t="s">
        <v>29380</v>
      </c>
      <c r="H3065" s="0" t="s">
        <v>29381</v>
      </c>
      <c r="I3065" s="56" t="n">
        <v>0.386805555555556</v>
      </c>
      <c r="J3065" s="56" t="n">
        <v>0.39375</v>
      </c>
      <c r="K3065" s="57" t="n">
        <v>46205.3591898148</v>
      </c>
      <c r="L3065" s="57" t="n">
        <v>46205.3597222222</v>
      </c>
      <c r="M3065" s="0" t="s">
        <v>29353</v>
      </c>
      <c r="N3065" s="56" t="n">
        <v>0.00694444444444444</v>
      </c>
      <c r="O3065" s="56" t="n">
        <v>0.000532407407407407</v>
      </c>
      <c r="P3065" s="56" t="n">
        <v>0.0340277777777778</v>
      </c>
      <c r="Q3065" s="56" t="n">
        <v>0</v>
      </c>
      <c r="R3065" s="0" t="n">
        <v>-23.548281</v>
      </c>
      <c r="S3065" s="0" t="n">
        <v>-46.639178</v>
      </c>
      <c r="T3065" s="0" t="n">
        <v>-23.547136</v>
      </c>
      <c r="U3065" s="0" t="n">
        <v>-46.639593</v>
      </c>
      <c r="V3065" s="0" t="n">
        <v>1</v>
      </c>
      <c r="W3065" s="0" t="n">
        <v>0</v>
      </c>
      <c r="X3065" s="0" t="n">
        <v>0</v>
      </c>
      <c r="Y3065" s="0" t="n">
        <v>0</v>
      </c>
      <c r="Z3065" s="0" t="s">
        <v>7895</v>
      </c>
      <c r="AA3065" s="0"/>
      <c r="AB3065" s="0"/>
      <c r="AC3065" s="56" t="n">
        <v>0.333333333333333</v>
      </c>
      <c r="AD3065" s="56" t="n">
        <v>0.75</v>
      </c>
      <c r="AE3065" s="56" t="n">
        <v>0.999305555555556</v>
      </c>
      <c r="AF3065" s="56" t="n">
        <v>0.999305555555556</v>
      </c>
      <c r="AG3065" s="0"/>
      <c r="AH3065" s="0"/>
      <c r="AI3065" s="0" t="s">
        <v>29382</v>
      </c>
      <c r="AJ3065" s="0" t="s">
        <v>16105</v>
      </c>
      <c r="AK3065" s="0" t="s">
        <v>29383</v>
      </c>
      <c r="AL3065" s="0"/>
      <c r="AM3065" s="0" t="s">
        <v>29359</v>
      </c>
      <c r="AN3065" s="0" t="n">
        <v>95907</v>
      </c>
      <c r="AO3065" s="0" t="s">
        <v>7897</v>
      </c>
      <c r="AP3065" s="58" t="s">
        <v>29384</v>
      </c>
      <c r="AQ3065" s="0"/>
      <c r="AR3065" s="58" t="s">
        <v>29385</v>
      </c>
      <c r="AS3065" s="58" t="s">
        <v>29386</v>
      </c>
      <c r="AT3065" s="0"/>
    </row>
    <row r="3066" customFormat="false" ht="15" hidden="false" customHeight="false" outlineLevel="0" collapsed="false">
      <c r="A3066" s="0" t="s">
        <v>29387</v>
      </c>
      <c r="B3066" s="0" t="n">
        <v>78234</v>
      </c>
      <c r="C3066" s="55" t="n">
        <v>46210</v>
      </c>
      <c r="D3066" s="0" t="s">
        <v>29353</v>
      </c>
      <c r="E3066" s="0"/>
      <c r="F3066" s="0" t="s">
        <v>29354</v>
      </c>
      <c r="G3066" s="0" t="s">
        <v>29388</v>
      </c>
      <c r="H3066" s="0" t="s">
        <v>29389</v>
      </c>
      <c r="I3066" s="56" t="n">
        <v>0.4</v>
      </c>
      <c r="J3066" s="56" t="n">
        <v>0.406944444444444</v>
      </c>
      <c r="K3066" s="57" t="n">
        <v>46205.376724537</v>
      </c>
      <c r="L3066" s="57" t="n">
        <v>46205.3804513889</v>
      </c>
      <c r="M3066" s="0" t="s">
        <v>29353</v>
      </c>
      <c r="N3066" s="56" t="n">
        <v>0.00694444444444444</v>
      </c>
      <c r="O3066" s="56" t="n">
        <v>0.00371527777777778</v>
      </c>
      <c r="P3066" s="56" t="n">
        <v>0.0263888888888889</v>
      </c>
      <c r="Q3066" s="56" t="n">
        <v>0</v>
      </c>
      <c r="R3066" s="0" t="n">
        <v>-23.552954</v>
      </c>
      <c r="S3066" s="0" t="n">
        <v>-46.634687</v>
      </c>
      <c r="T3066" s="0" t="n">
        <v>-23.55362</v>
      </c>
      <c r="U3066" s="0" t="n">
        <v>-46.634389</v>
      </c>
      <c r="V3066" s="0" t="n">
        <v>1</v>
      </c>
      <c r="W3066" s="0" t="n">
        <v>0</v>
      </c>
      <c r="X3066" s="0" t="n">
        <v>0</v>
      </c>
      <c r="Y3066" s="0" t="n">
        <v>0</v>
      </c>
      <c r="Z3066" s="0" t="s">
        <v>7895</v>
      </c>
      <c r="AA3066" s="0"/>
      <c r="AB3066" s="0"/>
      <c r="AC3066" s="56" t="n">
        <v>0.333333333333333</v>
      </c>
      <c r="AD3066" s="56" t="n">
        <v>0.75</v>
      </c>
      <c r="AE3066" s="56" t="n">
        <v>0.999305555555556</v>
      </c>
      <c r="AF3066" s="56" t="n">
        <v>0.999305555555556</v>
      </c>
      <c r="AG3066" s="0"/>
      <c r="AH3066" s="0"/>
      <c r="AI3066" s="0" t="s">
        <v>29390</v>
      </c>
      <c r="AJ3066" s="0" t="s">
        <v>16105</v>
      </c>
      <c r="AK3066" s="0" t="s">
        <v>29391</v>
      </c>
      <c r="AL3066" s="0"/>
      <c r="AM3066" s="0" t="s">
        <v>29359</v>
      </c>
      <c r="AN3066" s="0" t="n">
        <v>95907</v>
      </c>
      <c r="AO3066" s="0" t="s">
        <v>7897</v>
      </c>
      <c r="AP3066" s="58" t="s">
        <v>29392</v>
      </c>
      <c r="AQ3066" s="58" t="s">
        <v>29393</v>
      </c>
      <c r="AR3066" s="58" t="s">
        <v>29394</v>
      </c>
      <c r="AS3066" s="58" t="s">
        <v>29395</v>
      </c>
      <c r="AT3066" s="0" t="s">
        <v>29396</v>
      </c>
    </row>
    <row r="3067" customFormat="false" ht="15" hidden="false" customHeight="false" outlineLevel="0" collapsed="false">
      <c r="A3067" s="0" t="s">
        <v>29397</v>
      </c>
      <c r="B3067" s="0" t="n">
        <v>78801</v>
      </c>
      <c r="C3067" s="55" t="n">
        <v>46210</v>
      </c>
      <c r="D3067" s="0" t="s">
        <v>29353</v>
      </c>
      <c r="E3067" s="0"/>
      <c r="F3067" s="0" t="s">
        <v>29354</v>
      </c>
      <c r="G3067" s="0" t="s">
        <v>29398</v>
      </c>
      <c r="H3067" s="0" t="s">
        <v>29399</v>
      </c>
      <c r="I3067" s="56" t="n">
        <v>0.409722222222222</v>
      </c>
      <c r="J3067" s="56" t="n">
        <v>0.416666666666667</v>
      </c>
      <c r="K3067" s="57" t="n">
        <v>46205.3852199074</v>
      </c>
      <c r="L3067" s="57" t="n">
        <v>46205.3858796296</v>
      </c>
      <c r="M3067" s="0" t="s">
        <v>29353</v>
      </c>
      <c r="N3067" s="56" t="n">
        <v>0.00694444444444444</v>
      </c>
      <c r="O3067" s="56" t="n">
        <v>0.000648148148148148</v>
      </c>
      <c r="P3067" s="56" t="n">
        <v>0.0305555555555556</v>
      </c>
      <c r="Q3067" s="56" t="n">
        <v>0</v>
      </c>
      <c r="R3067" s="0" t="n">
        <v>-23.55415</v>
      </c>
      <c r="S3067" s="0" t="n">
        <v>-46.629553</v>
      </c>
      <c r="T3067" s="0" t="n">
        <v>-23.553103</v>
      </c>
      <c r="U3067" s="0" t="n">
        <v>-46.628462</v>
      </c>
      <c r="V3067" s="0" t="n">
        <v>1</v>
      </c>
      <c r="W3067" s="0" t="n">
        <v>0</v>
      </c>
      <c r="X3067" s="0" t="n">
        <v>0</v>
      </c>
      <c r="Y3067" s="0" t="n">
        <v>0</v>
      </c>
      <c r="Z3067" s="0" t="s">
        <v>7895</v>
      </c>
      <c r="AA3067" s="0"/>
      <c r="AB3067" s="0"/>
      <c r="AC3067" s="56" t="n">
        <v>0.333333333333333</v>
      </c>
      <c r="AD3067" s="56" t="n">
        <v>0.75</v>
      </c>
      <c r="AE3067" s="56" t="n">
        <v>0.999305555555556</v>
      </c>
      <c r="AF3067" s="56" t="n">
        <v>0.999305555555556</v>
      </c>
      <c r="AG3067" s="0"/>
      <c r="AH3067" s="0"/>
      <c r="AI3067" s="0" t="s">
        <v>29400</v>
      </c>
      <c r="AJ3067" s="0" t="s">
        <v>16105</v>
      </c>
      <c r="AK3067" s="0" t="s">
        <v>29401</v>
      </c>
      <c r="AL3067" s="0"/>
      <c r="AM3067" s="0" t="s">
        <v>29359</v>
      </c>
      <c r="AN3067" s="0" t="n">
        <v>95907</v>
      </c>
      <c r="AO3067" s="0" t="s">
        <v>7897</v>
      </c>
      <c r="AP3067" s="58" t="s">
        <v>29402</v>
      </c>
      <c r="AQ3067" s="0"/>
      <c r="AR3067" s="58" t="s">
        <v>29403</v>
      </c>
      <c r="AS3067" s="58" t="s">
        <v>29404</v>
      </c>
      <c r="AT3067" s="0"/>
    </row>
    <row r="3068" customFormat="false" ht="15" hidden="false" customHeight="false" outlineLevel="0" collapsed="false">
      <c r="A3068" s="0" t="s">
        <v>29405</v>
      </c>
      <c r="B3068" s="0" t="n">
        <v>78793</v>
      </c>
      <c r="C3068" s="55" t="n">
        <v>46210</v>
      </c>
      <c r="D3068" s="0" t="s">
        <v>29353</v>
      </c>
      <c r="E3068" s="0"/>
      <c r="F3068" s="0" t="s">
        <v>29354</v>
      </c>
      <c r="G3068" s="0" t="s">
        <v>29406</v>
      </c>
      <c r="H3068" s="0" t="s">
        <v>29407</v>
      </c>
      <c r="I3068" s="56" t="n">
        <v>0.419444444444445</v>
      </c>
      <c r="J3068" s="56" t="n">
        <v>0.426388888888889</v>
      </c>
      <c r="K3068" s="57" t="n">
        <v>46205.3905787037</v>
      </c>
      <c r="L3068" s="57" t="n">
        <v>46205.4000694445</v>
      </c>
      <c r="M3068" s="0" t="s">
        <v>29353</v>
      </c>
      <c r="N3068" s="56" t="n">
        <v>0.00694444444444444</v>
      </c>
      <c r="O3068" s="56" t="n">
        <v>0.00947916666666667</v>
      </c>
      <c r="P3068" s="56" t="n">
        <v>0.0256944444444444</v>
      </c>
      <c r="Q3068" s="56" t="n">
        <v>0</v>
      </c>
      <c r="R3068" s="0" t="n">
        <v>-23.557095</v>
      </c>
      <c r="S3068" s="0" t="n">
        <v>-46.628505</v>
      </c>
      <c r="T3068" s="0" t="n">
        <v>-23.556712</v>
      </c>
      <c r="U3068" s="0" t="n">
        <v>-46.624243</v>
      </c>
      <c r="V3068" s="0" t="n">
        <v>1</v>
      </c>
      <c r="W3068" s="0" t="n">
        <v>0</v>
      </c>
      <c r="X3068" s="0" t="n">
        <v>0</v>
      </c>
      <c r="Y3068" s="0" t="n">
        <v>0</v>
      </c>
      <c r="Z3068" s="0" t="s">
        <v>7895</v>
      </c>
      <c r="AA3068" s="0"/>
      <c r="AB3068" s="0"/>
      <c r="AC3068" s="56" t="n">
        <v>0.333333333333333</v>
      </c>
      <c r="AD3068" s="56" t="n">
        <v>0.75</v>
      </c>
      <c r="AE3068" s="56" t="n">
        <v>0.999305555555556</v>
      </c>
      <c r="AF3068" s="56" t="n">
        <v>0.999305555555556</v>
      </c>
      <c r="AG3068" s="0"/>
      <c r="AH3068" s="0"/>
      <c r="AI3068" s="0" t="s">
        <v>29408</v>
      </c>
      <c r="AJ3068" s="0" t="s">
        <v>16105</v>
      </c>
      <c r="AK3068" s="0" t="s">
        <v>29409</v>
      </c>
      <c r="AL3068" s="0"/>
      <c r="AM3068" s="0" t="s">
        <v>29359</v>
      </c>
      <c r="AN3068" s="0" t="n">
        <v>95907</v>
      </c>
      <c r="AO3068" s="0" t="s">
        <v>7897</v>
      </c>
      <c r="AP3068" s="58" t="s">
        <v>29410</v>
      </c>
      <c r="AQ3068" s="0"/>
      <c r="AR3068" s="58" t="s">
        <v>29411</v>
      </c>
      <c r="AS3068" s="58" t="s">
        <v>29412</v>
      </c>
      <c r="AT3068" s="0"/>
    </row>
    <row r="3069" customFormat="false" ht="15" hidden="false" customHeight="false" outlineLevel="0" collapsed="false">
      <c r="A3069" s="0" t="s">
        <v>29413</v>
      </c>
      <c r="B3069" s="0" t="n">
        <v>78809</v>
      </c>
      <c r="C3069" s="55" t="n">
        <v>46210</v>
      </c>
      <c r="D3069" s="0" t="s">
        <v>29353</v>
      </c>
      <c r="E3069" s="0"/>
      <c r="F3069" s="0" t="s">
        <v>29354</v>
      </c>
      <c r="G3069" s="0" t="s">
        <v>29414</v>
      </c>
      <c r="H3069" s="0" t="s">
        <v>29415</v>
      </c>
      <c r="I3069" s="56" t="n">
        <v>0.428472222222222</v>
      </c>
      <c r="J3069" s="56" t="n">
        <v>0.435416666666667</v>
      </c>
      <c r="K3069" s="57" t="n">
        <v>46205.4459606482</v>
      </c>
      <c r="L3069" s="57" t="n">
        <v>46205.4479398148</v>
      </c>
      <c r="M3069" s="0" t="s">
        <v>29353</v>
      </c>
      <c r="N3069" s="56" t="n">
        <v>0.00694444444444444</v>
      </c>
      <c r="O3069" s="56" t="n">
        <v>0.00197916666666667</v>
      </c>
      <c r="P3069" s="56" t="n">
        <v>0.986805555555556</v>
      </c>
      <c r="Q3069" s="56" t="n">
        <v>0</v>
      </c>
      <c r="R3069" s="0" t="n">
        <v>-23.556667</v>
      </c>
      <c r="S3069" s="0" t="n">
        <v>-46.629634</v>
      </c>
      <c r="T3069" s="0" t="n">
        <v>-23.557673</v>
      </c>
      <c r="U3069" s="0" t="n">
        <v>-46.630557</v>
      </c>
      <c r="V3069" s="0" t="n">
        <v>1</v>
      </c>
      <c r="W3069" s="0" t="n">
        <v>0</v>
      </c>
      <c r="X3069" s="0" t="n">
        <v>0</v>
      </c>
      <c r="Y3069" s="0" t="n">
        <v>0</v>
      </c>
      <c r="Z3069" s="0" t="s">
        <v>7895</v>
      </c>
      <c r="AA3069" s="0"/>
      <c r="AB3069" s="0"/>
      <c r="AC3069" s="56" t="n">
        <v>0.333333333333333</v>
      </c>
      <c r="AD3069" s="56" t="n">
        <v>0.75</v>
      </c>
      <c r="AE3069" s="56" t="n">
        <v>0.999305555555556</v>
      </c>
      <c r="AF3069" s="56" t="n">
        <v>0.999305555555556</v>
      </c>
      <c r="AG3069" s="0"/>
      <c r="AH3069" s="0"/>
      <c r="AI3069" s="0" t="s">
        <v>29416</v>
      </c>
      <c r="AJ3069" s="0" t="s">
        <v>16105</v>
      </c>
      <c r="AK3069" s="0" t="s">
        <v>29417</v>
      </c>
      <c r="AL3069" s="0"/>
      <c r="AM3069" s="0" t="s">
        <v>29359</v>
      </c>
      <c r="AN3069" s="0" t="n">
        <v>95907</v>
      </c>
      <c r="AO3069" s="0" t="s">
        <v>7897</v>
      </c>
      <c r="AP3069" s="58" t="s">
        <v>29418</v>
      </c>
      <c r="AQ3069" s="0"/>
      <c r="AR3069" s="58" t="s">
        <v>29419</v>
      </c>
      <c r="AS3069" s="58" t="s">
        <v>29420</v>
      </c>
      <c r="AT3069" s="0"/>
    </row>
    <row r="3070" customFormat="false" ht="15" hidden="false" customHeight="false" outlineLevel="0" collapsed="false">
      <c r="A3070" s="0" t="s">
        <v>29421</v>
      </c>
      <c r="B3070" s="0" t="n">
        <v>78233</v>
      </c>
      <c r="C3070" s="55" t="n">
        <v>46210</v>
      </c>
      <c r="D3070" s="0" t="s">
        <v>29353</v>
      </c>
      <c r="E3070" s="0"/>
      <c r="F3070" s="0" t="s">
        <v>29354</v>
      </c>
      <c r="G3070" s="0" t="s">
        <v>29422</v>
      </c>
      <c r="H3070" s="0" t="s">
        <v>29423</v>
      </c>
      <c r="I3070" s="56" t="n">
        <v>0.436111111111111</v>
      </c>
      <c r="J3070" s="56" t="n">
        <v>0.443055555555556</v>
      </c>
      <c r="K3070" s="57" t="n">
        <v>46205.4608449074</v>
      </c>
      <c r="L3070" s="57" t="n">
        <v>46205.4623958333</v>
      </c>
      <c r="M3070" s="0" t="s">
        <v>29353</v>
      </c>
      <c r="N3070" s="56" t="n">
        <v>0.00694444444444444</v>
      </c>
      <c r="O3070" s="56" t="n">
        <v>0.00153935185185185</v>
      </c>
      <c r="P3070" s="56" t="n">
        <v>0.980555555555556</v>
      </c>
      <c r="Q3070" s="56" t="n">
        <v>0</v>
      </c>
      <c r="R3070" s="0" t="n">
        <v>-23.560135</v>
      </c>
      <c r="S3070" s="0" t="n">
        <v>-46.631597</v>
      </c>
      <c r="T3070" s="0" t="n">
        <v>-23.561512</v>
      </c>
      <c r="U3070" s="0" t="n">
        <v>-46.631522</v>
      </c>
      <c r="V3070" s="0" t="n">
        <v>1</v>
      </c>
      <c r="W3070" s="0" t="n">
        <v>0</v>
      </c>
      <c r="X3070" s="0" t="n">
        <v>0</v>
      </c>
      <c r="Y3070" s="0" t="n">
        <v>0</v>
      </c>
      <c r="Z3070" s="0" t="s">
        <v>7895</v>
      </c>
      <c r="AA3070" s="0"/>
      <c r="AB3070" s="0"/>
      <c r="AC3070" s="56" t="n">
        <v>0.333333333333333</v>
      </c>
      <c r="AD3070" s="56" t="n">
        <v>0.75</v>
      </c>
      <c r="AE3070" s="56" t="n">
        <v>0.999305555555556</v>
      </c>
      <c r="AF3070" s="56" t="n">
        <v>0.999305555555556</v>
      </c>
      <c r="AG3070" s="0"/>
      <c r="AH3070" s="0"/>
      <c r="AI3070" s="0" t="s">
        <v>29424</v>
      </c>
      <c r="AJ3070" s="0" t="s">
        <v>16105</v>
      </c>
      <c r="AK3070" s="0" t="s">
        <v>29425</v>
      </c>
      <c r="AL3070" s="0"/>
      <c r="AM3070" s="0" t="s">
        <v>29359</v>
      </c>
      <c r="AN3070" s="0" t="n">
        <v>95907</v>
      </c>
      <c r="AO3070" s="0" t="s">
        <v>7897</v>
      </c>
      <c r="AP3070" s="58" t="s">
        <v>29426</v>
      </c>
      <c r="AQ3070" s="58" t="s">
        <v>29427</v>
      </c>
      <c r="AR3070" s="58" t="s">
        <v>29428</v>
      </c>
      <c r="AS3070" s="58" t="s">
        <v>29429</v>
      </c>
      <c r="AT3070" s="0" t="s">
        <v>29430</v>
      </c>
    </row>
    <row r="3071" customFormat="false" ht="15" hidden="false" customHeight="false" outlineLevel="0" collapsed="false">
      <c r="A3071" s="0" t="s">
        <v>29431</v>
      </c>
      <c r="B3071" s="0" t="n">
        <v>78817</v>
      </c>
      <c r="C3071" s="55" t="n">
        <v>46210</v>
      </c>
      <c r="D3071" s="0" t="s">
        <v>29353</v>
      </c>
      <c r="E3071" s="0"/>
      <c r="F3071" s="0" t="s">
        <v>29354</v>
      </c>
      <c r="G3071" s="0" t="s">
        <v>29432</v>
      </c>
      <c r="H3071" s="0" t="s">
        <v>29433</v>
      </c>
      <c r="I3071" s="56" t="n">
        <v>0.44375</v>
      </c>
      <c r="J3071" s="56" t="n">
        <v>0.450694444444445</v>
      </c>
      <c r="K3071" s="57" t="n">
        <v>46205.4391319445</v>
      </c>
      <c r="L3071" s="57" t="n">
        <v>46205.4411458333</v>
      </c>
      <c r="M3071" s="0" t="s">
        <v>29353</v>
      </c>
      <c r="N3071" s="56" t="n">
        <v>0.00694444444444444</v>
      </c>
      <c r="O3071" s="56" t="n">
        <v>0.00200231481481482</v>
      </c>
      <c r="P3071" s="56" t="n">
        <v>0.00902777777777778</v>
      </c>
      <c r="Q3071" s="56" t="n">
        <v>0</v>
      </c>
      <c r="R3071" s="0" t="n">
        <v>-23.5599</v>
      </c>
      <c r="S3071" s="0" t="n">
        <v>-46.630405</v>
      </c>
      <c r="T3071" s="0" t="n">
        <v>-23.560152</v>
      </c>
      <c r="U3071" s="0" t="n">
        <v>-46.630236</v>
      </c>
      <c r="V3071" s="0" t="n">
        <v>1</v>
      </c>
      <c r="W3071" s="0" t="n">
        <v>0</v>
      </c>
      <c r="X3071" s="0" t="n">
        <v>0</v>
      </c>
      <c r="Y3071" s="0" t="n">
        <v>0</v>
      </c>
      <c r="Z3071" s="0" t="s">
        <v>7895</v>
      </c>
      <c r="AA3071" s="0"/>
      <c r="AB3071" s="0"/>
      <c r="AC3071" s="56" t="n">
        <v>0.333333333333333</v>
      </c>
      <c r="AD3071" s="56" t="n">
        <v>0.75</v>
      </c>
      <c r="AE3071" s="56" t="n">
        <v>0.999305555555556</v>
      </c>
      <c r="AF3071" s="56" t="n">
        <v>0.999305555555556</v>
      </c>
      <c r="AG3071" s="0"/>
      <c r="AH3071" s="0"/>
      <c r="AI3071" s="0" t="s">
        <v>29434</v>
      </c>
      <c r="AJ3071" s="0" t="s">
        <v>16105</v>
      </c>
      <c r="AK3071" s="0" t="s">
        <v>29435</v>
      </c>
      <c r="AL3071" s="0"/>
      <c r="AM3071" s="0" t="s">
        <v>29359</v>
      </c>
      <c r="AN3071" s="0" t="n">
        <v>95907</v>
      </c>
      <c r="AO3071" s="0" t="s">
        <v>7897</v>
      </c>
      <c r="AP3071" s="58" t="s">
        <v>29436</v>
      </c>
      <c r="AQ3071" s="0"/>
      <c r="AR3071" s="58" t="s">
        <v>29437</v>
      </c>
      <c r="AS3071" s="58" t="s">
        <v>29438</v>
      </c>
      <c r="AT3071" s="0"/>
    </row>
    <row r="3072" customFormat="false" ht="15" hidden="false" customHeight="false" outlineLevel="0" collapsed="false">
      <c r="A3072" s="0" t="s">
        <v>29439</v>
      </c>
      <c r="B3072" s="0" t="n">
        <v>78803</v>
      </c>
      <c r="C3072" s="55" t="n">
        <v>46210</v>
      </c>
      <c r="D3072" s="0" t="s">
        <v>29353</v>
      </c>
      <c r="E3072" s="0"/>
      <c r="F3072" s="0" t="s">
        <v>29354</v>
      </c>
      <c r="G3072" s="0" t="s">
        <v>29440</v>
      </c>
      <c r="H3072" s="0" t="s">
        <v>29441</v>
      </c>
      <c r="I3072" s="56" t="n">
        <v>0.453472222222222</v>
      </c>
      <c r="J3072" s="56" t="n">
        <v>0.460416666666667</v>
      </c>
      <c r="K3072" s="57" t="n">
        <v>46205.4340856482</v>
      </c>
      <c r="L3072" s="57" t="n">
        <v>46205.4356828704</v>
      </c>
      <c r="M3072" s="0" t="s">
        <v>29353</v>
      </c>
      <c r="N3072" s="56" t="n">
        <v>0.00694444444444444</v>
      </c>
      <c r="O3072" s="56" t="n">
        <v>0.00158564814814815</v>
      </c>
      <c r="P3072" s="56" t="n">
        <v>0.0243055555555556</v>
      </c>
      <c r="Q3072" s="56" t="n">
        <v>0</v>
      </c>
      <c r="R3072" s="0" t="n">
        <v>-23.563385</v>
      </c>
      <c r="S3072" s="0" t="n">
        <v>-46.623928</v>
      </c>
      <c r="T3072" s="0" t="n">
        <v>-23.566503</v>
      </c>
      <c r="U3072" s="0" t="n">
        <v>-46.625799</v>
      </c>
      <c r="V3072" s="0" t="n">
        <v>1</v>
      </c>
      <c r="W3072" s="0" t="n">
        <v>0</v>
      </c>
      <c r="X3072" s="0" t="n">
        <v>0</v>
      </c>
      <c r="Y3072" s="0" t="n">
        <v>0</v>
      </c>
      <c r="Z3072" s="0" t="s">
        <v>7895</v>
      </c>
      <c r="AA3072" s="0"/>
      <c r="AB3072" s="0"/>
      <c r="AC3072" s="56" t="n">
        <v>0.333333333333333</v>
      </c>
      <c r="AD3072" s="56" t="n">
        <v>0.75</v>
      </c>
      <c r="AE3072" s="56" t="n">
        <v>0.999305555555556</v>
      </c>
      <c r="AF3072" s="56" t="n">
        <v>0.999305555555556</v>
      </c>
      <c r="AG3072" s="0"/>
      <c r="AH3072" s="0"/>
      <c r="AI3072" s="0" t="s">
        <v>29442</v>
      </c>
      <c r="AJ3072" s="0" t="s">
        <v>16105</v>
      </c>
      <c r="AK3072" s="0"/>
      <c r="AL3072" s="0"/>
      <c r="AM3072" s="0" t="s">
        <v>29359</v>
      </c>
      <c r="AN3072" s="0" t="n">
        <v>95907</v>
      </c>
      <c r="AO3072" s="0" t="s">
        <v>7897</v>
      </c>
      <c r="AP3072" s="58" t="s">
        <v>29443</v>
      </c>
      <c r="AQ3072" s="0"/>
      <c r="AR3072" s="58" t="s">
        <v>29444</v>
      </c>
      <c r="AS3072" s="58" t="s">
        <v>29445</v>
      </c>
      <c r="AT3072" s="0"/>
    </row>
    <row r="3073" customFormat="false" ht="15" hidden="false" customHeight="false" outlineLevel="0" collapsed="false">
      <c r="A3073" s="0" t="s">
        <v>29446</v>
      </c>
      <c r="B3073" s="0" t="n">
        <v>78796</v>
      </c>
      <c r="C3073" s="55" t="n">
        <v>46210</v>
      </c>
      <c r="D3073" s="0" t="s">
        <v>29353</v>
      </c>
      <c r="E3073" s="0"/>
      <c r="F3073" s="0" t="s">
        <v>29354</v>
      </c>
      <c r="G3073" s="0" t="s">
        <v>29447</v>
      </c>
      <c r="H3073" s="0" t="s">
        <v>29448</v>
      </c>
      <c r="I3073" s="56" t="n">
        <v>0.463888888888889</v>
      </c>
      <c r="J3073" s="56" t="n">
        <v>0.470833333333333</v>
      </c>
      <c r="K3073" s="57" t="n">
        <v>46205.4270486111</v>
      </c>
      <c r="L3073" s="57" t="n">
        <v>46205.4287152778</v>
      </c>
      <c r="M3073" s="0" t="s">
        <v>29353</v>
      </c>
      <c r="N3073" s="56" t="n">
        <v>0.00694444444444444</v>
      </c>
      <c r="O3073" s="56" t="n">
        <v>0.00166666666666667</v>
      </c>
      <c r="P3073" s="56" t="n">
        <v>0.0416666666666667</v>
      </c>
      <c r="Q3073" s="56" t="n">
        <v>0</v>
      </c>
      <c r="R3073" s="0" t="n">
        <v>-23.56757</v>
      </c>
      <c r="S3073" s="0" t="n">
        <v>-46.624351</v>
      </c>
      <c r="T3073" s="0" t="n">
        <v>-23.568147</v>
      </c>
      <c r="U3073" s="0" t="n">
        <v>-46.620017</v>
      </c>
      <c r="V3073" s="0" t="n">
        <v>1</v>
      </c>
      <c r="W3073" s="0" t="n">
        <v>0</v>
      </c>
      <c r="X3073" s="0" t="n">
        <v>0</v>
      </c>
      <c r="Y3073" s="0" t="n">
        <v>0</v>
      </c>
      <c r="Z3073" s="0" t="s">
        <v>7895</v>
      </c>
      <c r="AA3073" s="0"/>
      <c r="AB3073" s="0"/>
      <c r="AC3073" s="56" t="n">
        <v>0.333333333333333</v>
      </c>
      <c r="AD3073" s="56" t="n">
        <v>0.75</v>
      </c>
      <c r="AE3073" s="56" t="n">
        <v>0.999305555555556</v>
      </c>
      <c r="AF3073" s="56" t="n">
        <v>0.999305555555556</v>
      </c>
      <c r="AG3073" s="0"/>
      <c r="AH3073" s="0"/>
      <c r="AI3073" s="0" t="s">
        <v>29449</v>
      </c>
      <c r="AJ3073" s="0" t="s">
        <v>16105</v>
      </c>
      <c r="AK3073" s="0" t="s">
        <v>29450</v>
      </c>
      <c r="AL3073" s="0"/>
      <c r="AM3073" s="0" t="s">
        <v>29359</v>
      </c>
      <c r="AN3073" s="0" t="n">
        <v>95907</v>
      </c>
      <c r="AO3073" s="0" t="s">
        <v>7897</v>
      </c>
      <c r="AP3073" s="58" t="s">
        <v>29451</v>
      </c>
      <c r="AQ3073" s="0"/>
      <c r="AR3073" s="58" t="s">
        <v>29452</v>
      </c>
      <c r="AS3073" s="58" t="s">
        <v>29453</v>
      </c>
      <c r="AT3073" s="0"/>
    </row>
    <row r="3074" customFormat="false" ht="15" hidden="false" customHeight="false" outlineLevel="0" collapsed="false">
      <c r="A3074" s="0" t="s">
        <v>29454</v>
      </c>
      <c r="B3074" s="0" t="n">
        <v>78810</v>
      </c>
      <c r="C3074" s="55" t="n">
        <v>46210</v>
      </c>
      <c r="D3074" s="0" t="s">
        <v>29353</v>
      </c>
      <c r="E3074" s="0"/>
      <c r="F3074" s="0" t="s">
        <v>29354</v>
      </c>
      <c r="G3074" s="0" t="s">
        <v>29455</v>
      </c>
      <c r="H3074" s="0" t="s">
        <v>29456</v>
      </c>
      <c r="I3074" s="56" t="n">
        <v>0.472916666666667</v>
      </c>
      <c r="J3074" s="56" t="n">
        <v>0.479861111111111</v>
      </c>
      <c r="K3074" s="57" t="n">
        <v>46205.4237268519</v>
      </c>
      <c r="L3074" s="57" t="n">
        <v>46205.4241319444</v>
      </c>
      <c r="M3074" s="0" t="s">
        <v>29353</v>
      </c>
      <c r="N3074" s="56" t="n">
        <v>0.00694444444444444</v>
      </c>
      <c r="O3074" s="56" t="n">
        <v>0.000393518518518519</v>
      </c>
      <c r="P3074" s="56" t="n">
        <v>0.0555555555555556</v>
      </c>
      <c r="Q3074" s="56" t="n">
        <v>0</v>
      </c>
      <c r="R3074" s="0" t="n">
        <v>-23.56755</v>
      </c>
      <c r="S3074" s="0" t="n">
        <v>-46.619156</v>
      </c>
      <c r="T3074" s="0" t="n">
        <v>-23.571735</v>
      </c>
      <c r="U3074" s="0" t="n">
        <v>-46.619871</v>
      </c>
      <c r="V3074" s="0" t="n">
        <v>1</v>
      </c>
      <c r="W3074" s="0" t="n">
        <v>0</v>
      </c>
      <c r="X3074" s="0" t="n">
        <v>0</v>
      </c>
      <c r="Y3074" s="0" t="n">
        <v>0</v>
      </c>
      <c r="Z3074" s="0" t="s">
        <v>7895</v>
      </c>
      <c r="AA3074" s="0"/>
      <c r="AB3074" s="0"/>
      <c r="AC3074" s="56" t="n">
        <v>0.333333333333333</v>
      </c>
      <c r="AD3074" s="56" t="n">
        <v>0.75</v>
      </c>
      <c r="AE3074" s="56" t="n">
        <v>0.999305555555556</v>
      </c>
      <c r="AF3074" s="56" t="n">
        <v>0.999305555555556</v>
      </c>
      <c r="AG3074" s="0"/>
      <c r="AH3074" s="0"/>
      <c r="AI3074" s="0" t="s">
        <v>29457</v>
      </c>
      <c r="AJ3074" s="0" t="s">
        <v>16105</v>
      </c>
      <c r="AK3074" s="0" t="s">
        <v>29458</v>
      </c>
      <c r="AL3074" s="0"/>
      <c r="AM3074" s="0" t="s">
        <v>29359</v>
      </c>
      <c r="AN3074" s="0" t="n">
        <v>95907</v>
      </c>
      <c r="AO3074" s="0" t="s">
        <v>7897</v>
      </c>
      <c r="AP3074" s="58" t="s">
        <v>29459</v>
      </c>
      <c r="AQ3074" s="0"/>
      <c r="AR3074" s="58" t="s">
        <v>29460</v>
      </c>
      <c r="AS3074" s="58" t="s">
        <v>29461</v>
      </c>
      <c r="AT3074" s="0"/>
    </row>
    <row r="3075" customFormat="false" ht="15" hidden="false" customHeight="false" outlineLevel="0" collapsed="false">
      <c r="A3075" s="0" t="s">
        <v>29462</v>
      </c>
      <c r="B3075" s="0" t="n">
        <v>78792</v>
      </c>
      <c r="C3075" s="55" t="n">
        <v>46210</v>
      </c>
      <c r="D3075" s="0" t="s">
        <v>29353</v>
      </c>
      <c r="E3075" s="0"/>
      <c r="F3075" s="0" t="s">
        <v>29354</v>
      </c>
      <c r="G3075" s="0" t="s">
        <v>29463</v>
      </c>
      <c r="H3075" s="0" t="s">
        <v>29464</v>
      </c>
      <c r="I3075" s="56" t="n">
        <v>0.482638888888889</v>
      </c>
      <c r="J3075" s="56" t="n">
        <v>0.489583333333333</v>
      </c>
      <c r="K3075" s="57" t="n">
        <v>46205.4137152778</v>
      </c>
      <c r="L3075" s="57" t="n">
        <v>46205.4154513889</v>
      </c>
      <c r="M3075" s="0" t="s">
        <v>29353</v>
      </c>
      <c r="N3075" s="56" t="n">
        <v>0.00694444444444444</v>
      </c>
      <c r="O3075" s="56" t="n">
        <v>0.00172453703703704</v>
      </c>
      <c r="P3075" s="56" t="n">
        <v>0.0736111111111111</v>
      </c>
      <c r="Q3075" s="56" t="n">
        <v>0</v>
      </c>
      <c r="R3075" s="0" t="n">
        <v>-23.56749</v>
      </c>
      <c r="S3075" s="0" t="n">
        <v>-46.617382</v>
      </c>
      <c r="T3075" s="0" t="n">
        <v>-23.570757</v>
      </c>
      <c r="U3075" s="0" t="n">
        <v>-46.618105</v>
      </c>
      <c r="V3075" s="0" t="n">
        <v>1</v>
      </c>
      <c r="W3075" s="0" t="n">
        <v>0</v>
      </c>
      <c r="X3075" s="0" t="n">
        <v>0</v>
      </c>
      <c r="Y3075" s="0" t="n">
        <v>0</v>
      </c>
      <c r="Z3075" s="0" t="s">
        <v>7895</v>
      </c>
      <c r="AA3075" s="0"/>
      <c r="AB3075" s="0"/>
      <c r="AC3075" s="56" t="n">
        <v>0.333333333333333</v>
      </c>
      <c r="AD3075" s="56" t="n">
        <v>0.75</v>
      </c>
      <c r="AE3075" s="56" t="n">
        <v>0.999305555555556</v>
      </c>
      <c r="AF3075" s="56" t="n">
        <v>0.999305555555556</v>
      </c>
      <c r="AG3075" s="0"/>
      <c r="AH3075" s="0"/>
      <c r="AI3075" s="0" t="s">
        <v>29465</v>
      </c>
      <c r="AJ3075" s="0" t="s">
        <v>16105</v>
      </c>
      <c r="AK3075" s="0" t="s">
        <v>29466</v>
      </c>
      <c r="AL3075" s="0"/>
      <c r="AM3075" s="0" t="s">
        <v>29359</v>
      </c>
      <c r="AN3075" s="0" t="n">
        <v>95907</v>
      </c>
      <c r="AO3075" s="0" t="s">
        <v>7897</v>
      </c>
      <c r="AP3075" s="58" t="s">
        <v>29467</v>
      </c>
      <c r="AQ3075" s="0"/>
      <c r="AR3075" s="58" t="s">
        <v>29468</v>
      </c>
      <c r="AS3075" s="58" t="s">
        <v>29469</v>
      </c>
      <c r="AT3075" s="0"/>
    </row>
    <row r="3076" customFormat="false" ht="15" hidden="false" customHeight="false" outlineLevel="0" collapsed="false">
      <c r="A3076" s="0" t="s">
        <v>29470</v>
      </c>
      <c r="B3076" s="0" t="n">
        <v>78779</v>
      </c>
      <c r="C3076" s="55" t="n">
        <v>46210</v>
      </c>
      <c r="D3076" s="0" t="s">
        <v>29353</v>
      </c>
      <c r="E3076" s="0"/>
      <c r="F3076" s="0" t="s">
        <v>29354</v>
      </c>
      <c r="G3076" s="0" t="s">
        <v>29471</v>
      </c>
      <c r="H3076" s="0" t="s">
        <v>29472</v>
      </c>
      <c r="I3076" s="56" t="n">
        <v>0.492361111111111</v>
      </c>
      <c r="J3076" s="56" t="n">
        <v>0.499305555555556</v>
      </c>
      <c r="K3076" s="57" t="n">
        <v>46205.4177777778</v>
      </c>
      <c r="L3076" s="57" t="n">
        <v>46205.4195949074</v>
      </c>
      <c r="M3076" s="0" t="s">
        <v>29353</v>
      </c>
      <c r="N3076" s="56" t="n">
        <v>0.00694444444444444</v>
      </c>
      <c r="O3076" s="56" t="n">
        <v>0.00181712962962963</v>
      </c>
      <c r="P3076" s="56" t="n">
        <v>0.0791666666666667</v>
      </c>
      <c r="Q3076" s="56" t="n">
        <v>0</v>
      </c>
      <c r="R3076" s="0" t="n">
        <v>-23.572887</v>
      </c>
      <c r="S3076" s="0" t="n">
        <v>-46.618658</v>
      </c>
      <c r="T3076" s="0" t="n">
        <v>-23.568649</v>
      </c>
      <c r="U3076" s="0" t="n">
        <v>-46.617096</v>
      </c>
      <c r="V3076" s="0" t="n">
        <v>1</v>
      </c>
      <c r="W3076" s="0" t="n">
        <v>0</v>
      </c>
      <c r="X3076" s="0" t="n">
        <v>0</v>
      </c>
      <c r="Y3076" s="0" t="n">
        <v>0</v>
      </c>
      <c r="Z3076" s="0" t="s">
        <v>7895</v>
      </c>
      <c r="AA3076" s="0"/>
      <c r="AB3076" s="0"/>
      <c r="AC3076" s="56" t="n">
        <v>0.333333333333333</v>
      </c>
      <c r="AD3076" s="56" t="n">
        <v>0.75</v>
      </c>
      <c r="AE3076" s="56" t="n">
        <v>0.999305555555556</v>
      </c>
      <c r="AF3076" s="56" t="n">
        <v>0.999305555555556</v>
      </c>
      <c r="AG3076" s="0"/>
      <c r="AH3076" s="0"/>
      <c r="AI3076" s="0" t="s">
        <v>29473</v>
      </c>
      <c r="AJ3076" s="0" t="s">
        <v>16105</v>
      </c>
      <c r="AK3076" s="0" t="s">
        <v>29474</v>
      </c>
      <c r="AL3076" s="0"/>
      <c r="AM3076" s="0" t="s">
        <v>29359</v>
      </c>
      <c r="AN3076" s="0" t="n">
        <v>95907</v>
      </c>
      <c r="AO3076" s="0" t="s">
        <v>7897</v>
      </c>
      <c r="AP3076" s="58" t="s">
        <v>29475</v>
      </c>
      <c r="AQ3076" s="0"/>
      <c r="AR3076" s="58" t="s">
        <v>29476</v>
      </c>
      <c r="AS3076" s="58" t="s">
        <v>29477</v>
      </c>
      <c r="AT3076" s="0"/>
    </row>
    <row r="3077" customFormat="false" ht="15" hidden="false" customHeight="false" outlineLevel="0" collapsed="false">
      <c r="A3077" s="0" t="s">
        <v>29478</v>
      </c>
      <c r="B3077" s="0" t="n">
        <v>78780</v>
      </c>
      <c r="C3077" s="55" t="n">
        <v>46210</v>
      </c>
      <c r="D3077" s="0" t="s">
        <v>29353</v>
      </c>
      <c r="E3077" s="0"/>
      <c r="F3077" s="0" t="s">
        <v>29354</v>
      </c>
      <c r="G3077" s="0" t="s">
        <v>29479</v>
      </c>
      <c r="H3077" s="0" t="s">
        <v>29480</v>
      </c>
      <c r="I3077" s="56" t="n">
        <v>0.504861111111111</v>
      </c>
      <c r="J3077" s="56" t="n">
        <v>0.511805555555556</v>
      </c>
      <c r="K3077" s="57" t="n">
        <v>46205.4093055556</v>
      </c>
      <c r="L3077" s="57" t="n">
        <v>46205.4117708333</v>
      </c>
      <c r="M3077" s="0" t="s">
        <v>29353</v>
      </c>
      <c r="N3077" s="56" t="n">
        <v>0.00694444444444444</v>
      </c>
      <c r="O3077" s="56" t="n">
        <v>0.0024537037037037</v>
      </c>
      <c r="P3077" s="56" t="n">
        <v>0.1</v>
      </c>
      <c r="Q3077" s="56" t="n">
        <v>0</v>
      </c>
      <c r="R3077" s="0" t="n">
        <v>-23.562374</v>
      </c>
      <c r="S3077" s="0" t="n">
        <v>-46.616118</v>
      </c>
      <c r="T3077" s="0" t="n">
        <v>-23.566321</v>
      </c>
      <c r="U3077" s="0" t="n">
        <v>-46.617985</v>
      </c>
      <c r="V3077" s="0" t="n">
        <v>1</v>
      </c>
      <c r="W3077" s="0" t="n">
        <v>0</v>
      </c>
      <c r="X3077" s="0" t="n">
        <v>0</v>
      </c>
      <c r="Y3077" s="0" t="n">
        <v>0</v>
      </c>
      <c r="Z3077" s="0" t="s">
        <v>7895</v>
      </c>
      <c r="AA3077" s="0"/>
      <c r="AB3077" s="0"/>
      <c r="AC3077" s="56" t="n">
        <v>0.333333333333333</v>
      </c>
      <c r="AD3077" s="56" t="n">
        <v>0.75</v>
      </c>
      <c r="AE3077" s="56" t="n">
        <v>0.999305555555556</v>
      </c>
      <c r="AF3077" s="56" t="n">
        <v>0.999305555555556</v>
      </c>
      <c r="AG3077" s="0"/>
      <c r="AH3077" s="0"/>
      <c r="AI3077" s="0" t="s">
        <v>29481</v>
      </c>
      <c r="AJ3077" s="0" t="s">
        <v>16105</v>
      </c>
      <c r="AK3077" s="0" t="s">
        <v>29482</v>
      </c>
      <c r="AL3077" s="0"/>
      <c r="AM3077" s="0" t="s">
        <v>29359</v>
      </c>
      <c r="AN3077" s="0" t="n">
        <v>95907</v>
      </c>
      <c r="AO3077" s="0" t="s">
        <v>7897</v>
      </c>
      <c r="AP3077" s="58" t="s">
        <v>29483</v>
      </c>
      <c r="AQ3077" s="0"/>
      <c r="AR3077" s="58" t="s">
        <v>29484</v>
      </c>
      <c r="AS3077" s="58" t="s">
        <v>29485</v>
      </c>
      <c r="AT3077" s="0"/>
    </row>
    <row r="3078" customFormat="false" ht="15" hidden="false" customHeight="false" outlineLevel="0" collapsed="false">
      <c r="A3078" s="0" t="s">
        <v>29486</v>
      </c>
      <c r="B3078" s="0" t="n">
        <v>78785</v>
      </c>
      <c r="C3078" s="55" t="n">
        <v>46210</v>
      </c>
      <c r="D3078" s="0" t="s">
        <v>29353</v>
      </c>
      <c r="E3078" s="0"/>
      <c r="F3078" s="0" t="s">
        <v>29354</v>
      </c>
      <c r="G3078" s="0" t="s">
        <v>29487</v>
      </c>
      <c r="H3078" s="0" t="s">
        <v>29488</v>
      </c>
      <c r="I3078" s="56" t="n">
        <v>0.515277777777778</v>
      </c>
      <c r="J3078" s="56" t="n">
        <v>0.522222222222222</v>
      </c>
      <c r="K3078" s="57" t="n">
        <v>46205.4026967593</v>
      </c>
      <c r="L3078" s="57" t="n">
        <v>46205.405625</v>
      </c>
      <c r="M3078" s="0" t="s">
        <v>29353</v>
      </c>
      <c r="N3078" s="56" t="n">
        <v>0.00694444444444444</v>
      </c>
      <c r="O3078" s="56" t="n">
        <v>0.00292824074074074</v>
      </c>
      <c r="P3078" s="56" t="n">
        <v>0.115972222222222</v>
      </c>
      <c r="Q3078" s="56" t="n">
        <v>0</v>
      </c>
      <c r="R3078" s="0" t="n">
        <v>-23.559606</v>
      </c>
      <c r="S3078" s="0" t="n">
        <v>-46.618886</v>
      </c>
      <c r="T3078" s="0" t="n">
        <v>-23.558448</v>
      </c>
      <c r="U3078" s="0" t="n">
        <v>-46.618895</v>
      </c>
      <c r="V3078" s="0" t="n">
        <v>1</v>
      </c>
      <c r="W3078" s="0" t="n">
        <v>0</v>
      </c>
      <c r="X3078" s="0" t="n">
        <v>0</v>
      </c>
      <c r="Y3078" s="0" t="n">
        <v>0</v>
      </c>
      <c r="Z3078" s="0" t="s">
        <v>7895</v>
      </c>
      <c r="AA3078" s="0"/>
      <c r="AB3078" s="0"/>
      <c r="AC3078" s="56" t="n">
        <v>0.333333333333333</v>
      </c>
      <c r="AD3078" s="56" t="n">
        <v>0.75</v>
      </c>
      <c r="AE3078" s="56" t="n">
        <v>0.999305555555556</v>
      </c>
      <c r="AF3078" s="56" t="n">
        <v>0.999305555555556</v>
      </c>
      <c r="AG3078" s="0"/>
      <c r="AH3078" s="0"/>
      <c r="AI3078" s="0" t="s">
        <v>29489</v>
      </c>
      <c r="AJ3078" s="0" t="s">
        <v>16105</v>
      </c>
      <c r="AK3078" s="0" t="s">
        <v>29490</v>
      </c>
      <c r="AL3078" s="0"/>
      <c r="AM3078" s="0" t="s">
        <v>29359</v>
      </c>
      <c r="AN3078" s="0" t="n">
        <v>95907</v>
      </c>
      <c r="AO3078" s="0" t="s">
        <v>7897</v>
      </c>
      <c r="AP3078" s="58" t="s">
        <v>29491</v>
      </c>
      <c r="AQ3078" s="0"/>
      <c r="AR3078" s="58" t="s">
        <v>29492</v>
      </c>
      <c r="AS3078" s="58" t="s">
        <v>29493</v>
      </c>
      <c r="AT3078" s="0"/>
    </row>
    <row r="3079" customFormat="false" ht="15" hidden="false" customHeight="false" outlineLevel="0" collapsed="false">
      <c r="A3079" s="0" t="s">
        <v>29494</v>
      </c>
      <c r="B3079" s="0" t="n">
        <v>78797</v>
      </c>
      <c r="C3079" s="55" t="n">
        <v>46210</v>
      </c>
      <c r="D3079" s="0" t="s">
        <v>29353</v>
      </c>
      <c r="E3079" s="0"/>
      <c r="F3079" s="0" t="s">
        <v>29354</v>
      </c>
      <c r="G3079" s="0" t="s">
        <v>29495</v>
      </c>
      <c r="H3079" s="0" t="s">
        <v>29496</v>
      </c>
      <c r="I3079" s="56" t="n">
        <v>0.529861111111111</v>
      </c>
      <c r="J3079" s="56" t="n">
        <v>0.536805555555556</v>
      </c>
      <c r="K3079" s="57"/>
      <c r="L3079" s="57" t="n">
        <v>46205.4826157407</v>
      </c>
      <c r="M3079" s="0" t="s">
        <v>29353</v>
      </c>
      <c r="N3079" s="56" t="n">
        <v>0.00694444444444444</v>
      </c>
      <c r="O3079" s="56" t="n">
        <v>0</v>
      </c>
      <c r="P3079" s="56" t="n">
        <v>0.0541666666666667</v>
      </c>
      <c r="Q3079" s="56" t="n">
        <v>0</v>
      </c>
      <c r="R3079" s="0" t="n">
        <v>-23.55628</v>
      </c>
      <c r="S3079" s="0" t="n">
        <v>-46.621761</v>
      </c>
      <c r="T3079" s="0" t="n">
        <v>-23.556425</v>
      </c>
      <c r="U3079" s="0" t="n">
        <v>-46.618105</v>
      </c>
      <c r="V3079" s="0" t="n">
        <v>1</v>
      </c>
      <c r="W3079" s="0" t="n">
        <v>0</v>
      </c>
      <c r="X3079" s="0" t="n">
        <v>0</v>
      </c>
      <c r="Y3079" s="0" t="n">
        <v>0</v>
      </c>
      <c r="Z3079" s="0" t="s">
        <v>7895</v>
      </c>
      <c r="AA3079" s="0"/>
      <c r="AB3079" s="0"/>
      <c r="AC3079" s="56" t="n">
        <v>0.333333333333333</v>
      </c>
      <c r="AD3079" s="56" t="n">
        <v>0.75</v>
      </c>
      <c r="AE3079" s="56" t="n">
        <v>0.999305555555556</v>
      </c>
      <c r="AF3079" s="56" t="n">
        <v>0.999305555555556</v>
      </c>
      <c r="AG3079" s="0"/>
      <c r="AH3079" s="0"/>
      <c r="AI3079" s="0" t="s">
        <v>29497</v>
      </c>
      <c r="AJ3079" s="0" t="s">
        <v>16105</v>
      </c>
      <c r="AK3079" s="0" t="s">
        <v>29498</v>
      </c>
      <c r="AL3079" s="0"/>
      <c r="AM3079" s="0" t="s">
        <v>29359</v>
      </c>
      <c r="AN3079" s="0" t="n">
        <v>95907</v>
      </c>
      <c r="AO3079" s="0" t="s">
        <v>7897</v>
      </c>
      <c r="AP3079" s="58" t="s">
        <v>29499</v>
      </c>
      <c r="AQ3079" s="0"/>
      <c r="AR3079" s="58" t="s">
        <v>29500</v>
      </c>
      <c r="AS3079" s="58" t="s">
        <v>29501</v>
      </c>
      <c r="AT3079" s="0"/>
    </row>
    <row r="3080" customFormat="false" ht="15" hidden="false" customHeight="false" outlineLevel="0" collapsed="false">
      <c r="A3080" s="0" t="s">
        <v>29502</v>
      </c>
      <c r="B3080" s="0" t="n">
        <v>79178</v>
      </c>
      <c r="C3080" s="55" t="n">
        <v>46210</v>
      </c>
      <c r="D3080" s="0" t="s">
        <v>29353</v>
      </c>
      <c r="E3080" s="0"/>
      <c r="F3080" s="0" t="s">
        <v>29354</v>
      </c>
      <c r="G3080" s="0" t="s">
        <v>29503</v>
      </c>
      <c r="H3080" s="0" t="s">
        <v>29504</v>
      </c>
      <c r="I3080" s="56" t="n">
        <v>0.539583333333333</v>
      </c>
      <c r="J3080" s="56" t="n">
        <v>0.546527777777778</v>
      </c>
      <c r="K3080" s="57" t="n">
        <v>46205.4882986111</v>
      </c>
      <c r="L3080" s="57" t="n">
        <v>46205.4907986111</v>
      </c>
      <c r="M3080" s="0" t="s">
        <v>29353</v>
      </c>
      <c r="N3080" s="56" t="n">
        <v>0.00694444444444444</v>
      </c>
      <c r="O3080" s="56" t="n">
        <v>0.00248842592592593</v>
      </c>
      <c r="P3080" s="56" t="n">
        <v>0.0555555555555556</v>
      </c>
      <c r="Q3080" s="56" t="n">
        <v>0</v>
      </c>
      <c r="R3080" s="0" t="n">
        <v>-23.555203</v>
      </c>
      <c r="S3080" s="0" t="n">
        <v>-46.617298</v>
      </c>
      <c r="T3080" s="0" t="n">
        <v>-23.553164</v>
      </c>
      <c r="U3080" s="0" t="n">
        <v>-46.616941</v>
      </c>
      <c r="V3080" s="0" t="n">
        <v>1</v>
      </c>
      <c r="W3080" s="0" t="n">
        <v>0</v>
      </c>
      <c r="X3080" s="0" t="n">
        <v>0</v>
      </c>
      <c r="Y3080" s="0" t="n">
        <v>0</v>
      </c>
      <c r="Z3080" s="0" t="s">
        <v>7895</v>
      </c>
      <c r="AA3080" s="0"/>
      <c r="AB3080" s="0"/>
      <c r="AC3080" s="56" t="n">
        <v>0.333333333333333</v>
      </c>
      <c r="AD3080" s="56" t="n">
        <v>0.75</v>
      </c>
      <c r="AE3080" s="56" t="n">
        <v>0.999305555555556</v>
      </c>
      <c r="AF3080" s="56" t="n">
        <v>0.999305555555556</v>
      </c>
      <c r="AG3080" s="0"/>
      <c r="AH3080" s="0"/>
      <c r="AI3080" s="0" t="s">
        <v>29505</v>
      </c>
      <c r="AJ3080" s="0" t="s">
        <v>1676</v>
      </c>
      <c r="AK3080" s="0" t="s">
        <v>29506</v>
      </c>
      <c r="AL3080" s="0"/>
      <c r="AM3080" s="0" t="s">
        <v>29359</v>
      </c>
      <c r="AN3080" s="0" t="n">
        <v>95907</v>
      </c>
      <c r="AO3080" s="0" t="s">
        <v>7897</v>
      </c>
      <c r="AP3080" s="58" t="s">
        <v>29507</v>
      </c>
      <c r="AQ3080" s="0"/>
      <c r="AR3080" s="58" t="s">
        <v>29508</v>
      </c>
      <c r="AS3080" s="58" t="s">
        <v>29509</v>
      </c>
      <c r="AT3080" s="0"/>
    </row>
    <row r="3081" customFormat="false" ht="15" hidden="false" customHeight="false" outlineLevel="0" collapsed="false">
      <c r="A3081" s="0" t="s">
        <v>29510</v>
      </c>
      <c r="B3081" s="0" t="n">
        <v>79245</v>
      </c>
      <c r="C3081" s="55" t="n">
        <v>46210</v>
      </c>
      <c r="D3081" s="0" t="s">
        <v>29353</v>
      </c>
      <c r="E3081" s="0"/>
      <c r="F3081" s="0" t="s">
        <v>29354</v>
      </c>
      <c r="G3081" s="0" t="s">
        <v>29511</v>
      </c>
      <c r="H3081" s="0" t="s">
        <v>29512</v>
      </c>
      <c r="I3081" s="56" t="n">
        <v>0.553472222222222</v>
      </c>
      <c r="J3081" s="56" t="n">
        <v>0.560416666666667</v>
      </c>
      <c r="K3081" s="57" t="n">
        <v>46205.5060416667</v>
      </c>
      <c r="L3081" s="57" t="n">
        <v>46205.5094212963</v>
      </c>
      <c r="M3081" s="0" t="s">
        <v>29353</v>
      </c>
      <c r="N3081" s="56" t="n">
        <v>0.00694444444444444</v>
      </c>
      <c r="O3081" s="56" t="n">
        <v>0.00336805555555556</v>
      </c>
      <c r="P3081" s="56" t="n">
        <v>0.0506944444444444</v>
      </c>
      <c r="Q3081" s="56" t="n">
        <v>0</v>
      </c>
      <c r="R3081" s="0" t="n">
        <v>-23.552871</v>
      </c>
      <c r="S3081" s="0" t="n">
        <v>-46.606077</v>
      </c>
      <c r="T3081" s="0" t="n">
        <v>-23.553778</v>
      </c>
      <c r="U3081" s="0" t="n">
        <v>-46.596534</v>
      </c>
      <c r="V3081" s="0" t="n">
        <v>1</v>
      </c>
      <c r="W3081" s="0" t="n">
        <v>0</v>
      </c>
      <c r="X3081" s="0" t="n">
        <v>0</v>
      </c>
      <c r="Y3081" s="0" t="n">
        <v>0</v>
      </c>
      <c r="Z3081" s="0" t="s">
        <v>7895</v>
      </c>
      <c r="AA3081" s="0"/>
      <c r="AB3081" s="0"/>
      <c r="AC3081" s="56" t="n">
        <v>0.333333333333333</v>
      </c>
      <c r="AD3081" s="56" t="n">
        <v>0.75</v>
      </c>
      <c r="AE3081" s="56" t="n">
        <v>0.999305555555556</v>
      </c>
      <c r="AF3081" s="56" t="n">
        <v>0.999305555555556</v>
      </c>
      <c r="AG3081" s="0"/>
      <c r="AH3081" s="0"/>
      <c r="AI3081" s="0" t="s">
        <v>29513</v>
      </c>
      <c r="AJ3081" s="0" t="s">
        <v>1676</v>
      </c>
      <c r="AK3081" s="0" t="s">
        <v>29514</v>
      </c>
      <c r="AL3081" s="0"/>
      <c r="AM3081" s="0" t="s">
        <v>29359</v>
      </c>
      <c r="AN3081" s="0" t="n">
        <v>95907</v>
      </c>
      <c r="AO3081" s="0" t="s">
        <v>7897</v>
      </c>
      <c r="AP3081" s="58" t="s">
        <v>29515</v>
      </c>
      <c r="AQ3081" s="0"/>
      <c r="AR3081" s="58" t="s">
        <v>29516</v>
      </c>
      <c r="AS3081" s="58" t="s">
        <v>29517</v>
      </c>
      <c r="AT3081" s="0"/>
    </row>
    <row r="3082" customFormat="false" ht="15" hidden="false" customHeight="false" outlineLevel="0" collapsed="false">
      <c r="A3082" s="0" t="s">
        <v>29518</v>
      </c>
      <c r="B3082" s="0" t="n">
        <v>79232</v>
      </c>
      <c r="C3082" s="55" t="n">
        <v>46210</v>
      </c>
      <c r="D3082" s="0" t="s">
        <v>29353</v>
      </c>
      <c r="E3082" s="0"/>
      <c r="F3082" s="0" t="s">
        <v>29354</v>
      </c>
      <c r="G3082" s="0" t="s">
        <v>29519</v>
      </c>
      <c r="H3082" s="0" t="s">
        <v>29520</v>
      </c>
      <c r="I3082" s="56" t="n">
        <v>0.560416666666667</v>
      </c>
      <c r="J3082" s="56" t="n">
        <v>0.567361111111111</v>
      </c>
      <c r="K3082" s="57" t="n">
        <v>46205.5134375</v>
      </c>
      <c r="L3082" s="57" t="n">
        <v>46205.5140972222</v>
      </c>
      <c r="M3082" s="0" t="s">
        <v>29353</v>
      </c>
      <c r="N3082" s="56" t="n">
        <v>0.00694444444444444</v>
      </c>
      <c r="O3082" s="56" t="n">
        <v>0.000659722222222222</v>
      </c>
      <c r="P3082" s="56" t="n">
        <v>0.0527777777777778</v>
      </c>
      <c r="Q3082" s="56" t="n">
        <v>0</v>
      </c>
      <c r="R3082" s="0" t="n">
        <v>-23.552871</v>
      </c>
      <c r="S3082" s="0" t="n">
        <v>-46.606077</v>
      </c>
      <c r="T3082" s="0" t="n">
        <v>-23.557105</v>
      </c>
      <c r="U3082" s="0" t="n">
        <v>-46.589134</v>
      </c>
      <c r="V3082" s="0" t="n">
        <v>1</v>
      </c>
      <c r="W3082" s="0" t="n">
        <v>0</v>
      </c>
      <c r="X3082" s="0" t="n">
        <v>0</v>
      </c>
      <c r="Y3082" s="0" t="n">
        <v>0</v>
      </c>
      <c r="Z3082" s="0" t="s">
        <v>7895</v>
      </c>
      <c r="AA3082" s="0"/>
      <c r="AB3082" s="0"/>
      <c r="AC3082" s="56" t="n">
        <v>0.333333333333333</v>
      </c>
      <c r="AD3082" s="56" t="n">
        <v>0.75</v>
      </c>
      <c r="AE3082" s="56" t="n">
        <v>0.999305555555556</v>
      </c>
      <c r="AF3082" s="56" t="n">
        <v>0.999305555555556</v>
      </c>
      <c r="AG3082" s="0"/>
      <c r="AH3082" s="0"/>
      <c r="AI3082" s="0" t="s">
        <v>29521</v>
      </c>
      <c r="AJ3082" s="0" t="s">
        <v>1676</v>
      </c>
      <c r="AK3082" s="0" t="s">
        <v>29522</v>
      </c>
      <c r="AL3082" s="0"/>
      <c r="AM3082" s="0" t="s">
        <v>29359</v>
      </c>
      <c r="AN3082" s="0" t="n">
        <v>95907</v>
      </c>
      <c r="AO3082" s="0" t="s">
        <v>7897</v>
      </c>
      <c r="AP3082" s="58" t="s">
        <v>29523</v>
      </c>
      <c r="AQ3082" s="0"/>
      <c r="AR3082" s="58" t="s">
        <v>29524</v>
      </c>
      <c r="AS3082" s="58" t="s">
        <v>29525</v>
      </c>
      <c r="AT3082" s="0"/>
    </row>
    <row r="3083" customFormat="false" ht="15" hidden="false" customHeight="false" outlineLevel="0" collapsed="false">
      <c r="A3083" s="0" t="s">
        <v>29526</v>
      </c>
      <c r="B3083" s="0" t="n">
        <v>79240</v>
      </c>
      <c r="C3083" s="55" t="n">
        <v>46210</v>
      </c>
      <c r="D3083" s="0" t="s">
        <v>29353</v>
      </c>
      <c r="E3083" s="0"/>
      <c r="F3083" s="0" t="s">
        <v>29354</v>
      </c>
      <c r="G3083" s="0" t="s">
        <v>29527</v>
      </c>
      <c r="H3083" s="0" t="s">
        <v>29528</v>
      </c>
      <c r="I3083" s="56" t="n">
        <v>0.56875</v>
      </c>
      <c r="J3083" s="56" t="n">
        <v>0.575694444444444</v>
      </c>
      <c r="K3083" s="57" t="n">
        <v>46205.521875</v>
      </c>
      <c r="L3083" s="57" t="n">
        <v>46205.5236689815</v>
      </c>
      <c r="M3083" s="0" t="s">
        <v>29353</v>
      </c>
      <c r="N3083" s="56" t="n">
        <v>0.00694444444444444</v>
      </c>
      <c r="O3083" s="56" t="n">
        <v>0.00179398148148148</v>
      </c>
      <c r="P3083" s="56" t="n">
        <v>0.0513888888888889</v>
      </c>
      <c r="Q3083" s="56" t="n">
        <v>0</v>
      </c>
      <c r="R3083" s="0" t="n">
        <v>-23.552803</v>
      </c>
      <c r="S3083" s="0" t="n">
        <v>-46.606254</v>
      </c>
      <c r="T3083" s="0" t="n">
        <v>-23.561805</v>
      </c>
      <c r="U3083" s="0" t="n">
        <v>-46.60398</v>
      </c>
      <c r="V3083" s="0" t="n">
        <v>1</v>
      </c>
      <c r="W3083" s="0" t="n">
        <v>0</v>
      </c>
      <c r="X3083" s="0" t="n">
        <v>0</v>
      </c>
      <c r="Y3083" s="0" t="n">
        <v>0</v>
      </c>
      <c r="Z3083" s="0" t="s">
        <v>7895</v>
      </c>
      <c r="AA3083" s="0"/>
      <c r="AB3083" s="0"/>
      <c r="AC3083" s="56" t="n">
        <v>0.333333333333333</v>
      </c>
      <c r="AD3083" s="56" t="n">
        <v>0.75</v>
      </c>
      <c r="AE3083" s="56" t="n">
        <v>0.999305555555556</v>
      </c>
      <c r="AF3083" s="56" t="n">
        <v>0.999305555555556</v>
      </c>
      <c r="AG3083" s="0"/>
      <c r="AH3083" s="0"/>
      <c r="AI3083" s="0" t="s">
        <v>29529</v>
      </c>
      <c r="AJ3083" s="0" t="s">
        <v>1676</v>
      </c>
      <c r="AK3083" s="0" t="s">
        <v>29530</v>
      </c>
      <c r="AL3083" s="0"/>
      <c r="AM3083" s="0" t="s">
        <v>29359</v>
      </c>
      <c r="AN3083" s="0" t="n">
        <v>95907</v>
      </c>
      <c r="AO3083" s="0" t="s">
        <v>7897</v>
      </c>
      <c r="AP3083" s="58" t="s">
        <v>29531</v>
      </c>
      <c r="AQ3083" s="0"/>
      <c r="AR3083" s="58" t="s">
        <v>29532</v>
      </c>
      <c r="AS3083" s="58" t="s">
        <v>29533</v>
      </c>
      <c r="AT3083" s="0"/>
    </row>
    <row r="3084" customFormat="false" ht="15" hidden="false" customHeight="false" outlineLevel="0" collapsed="false">
      <c r="A3084" s="0" t="s">
        <v>29534</v>
      </c>
      <c r="B3084" s="0" t="n">
        <v>79249</v>
      </c>
      <c r="C3084" s="55" t="n">
        <v>46210</v>
      </c>
      <c r="D3084" s="0" t="s">
        <v>29353</v>
      </c>
      <c r="E3084" s="0"/>
      <c r="F3084" s="0" t="s">
        <v>29354</v>
      </c>
      <c r="G3084" s="0" t="s">
        <v>29535</v>
      </c>
      <c r="H3084" s="0" t="s">
        <v>29536</v>
      </c>
      <c r="I3084" s="56" t="n">
        <v>0.580555555555556</v>
      </c>
      <c r="J3084" s="56" t="n">
        <v>0.5875</v>
      </c>
      <c r="K3084" s="57" t="n">
        <v>46205.4968402778</v>
      </c>
      <c r="L3084" s="57" t="n">
        <v>46205.4983333333</v>
      </c>
      <c r="M3084" s="0" t="s">
        <v>29353</v>
      </c>
      <c r="N3084" s="56" t="n">
        <v>0.00694444444444444</v>
      </c>
      <c r="O3084" s="56" t="n">
        <v>0.00148148148148148</v>
      </c>
      <c r="P3084" s="56" t="n">
        <v>0.0888888888888889</v>
      </c>
      <c r="Q3084" s="56" t="n">
        <v>0</v>
      </c>
      <c r="R3084" s="0" t="n">
        <v>-23.561246</v>
      </c>
      <c r="S3084" s="0" t="n">
        <v>-46.600384</v>
      </c>
      <c r="T3084" s="0" t="n">
        <v>-23.564847</v>
      </c>
      <c r="U3084" s="0" t="n">
        <v>-46.59752</v>
      </c>
      <c r="V3084" s="0" t="n">
        <v>1</v>
      </c>
      <c r="W3084" s="0" t="n">
        <v>0</v>
      </c>
      <c r="X3084" s="0" t="n">
        <v>0</v>
      </c>
      <c r="Y3084" s="0" t="n">
        <v>0</v>
      </c>
      <c r="Z3084" s="0" t="s">
        <v>7895</v>
      </c>
      <c r="AA3084" s="0"/>
      <c r="AB3084" s="0"/>
      <c r="AC3084" s="56" t="n">
        <v>0.333333333333333</v>
      </c>
      <c r="AD3084" s="56" t="n">
        <v>0.75</v>
      </c>
      <c r="AE3084" s="56" t="n">
        <v>0.999305555555556</v>
      </c>
      <c r="AF3084" s="56" t="n">
        <v>0.999305555555556</v>
      </c>
      <c r="AG3084" s="0"/>
      <c r="AH3084" s="0"/>
      <c r="AI3084" s="0" t="s">
        <v>29537</v>
      </c>
      <c r="AJ3084" s="0" t="s">
        <v>1676</v>
      </c>
      <c r="AK3084" s="0" t="s">
        <v>29538</v>
      </c>
      <c r="AL3084" s="0"/>
      <c r="AM3084" s="0" t="s">
        <v>29359</v>
      </c>
      <c r="AN3084" s="0" t="n">
        <v>95907</v>
      </c>
      <c r="AO3084" s="0" t="s">
        <v>7897</v>
      </c>
      <c r="AP3084" s="58" t="s">
        <v>29539</v>
      </c>
      <c r="AQ3084" s="0"/>
      <c r="AR3084" s="58" t="s">
        <v>29540</v>
      </c>
      <c r="AS3084" s="58" t="s">
        <v>29541</v>
      </c>
      <c r="AT3084" s="0"/>
    </row>
    <row r="3085" customFormat="false" ht="15" hidden="false" customHeight="false" outlineLevel="0" collapsed="false">
      <c r="A3085" s="0" t="s">
        <v>29542</v>
      </c>
      <c r="B3085" s="0" t="n">
        <v>79184</v>
      </c>
      <c r="C3085" s="55" t="n">
        <v>46210</v>
      </c>
      <c r="D3085" s="0" t="s">
        <v>29353</v>
      </c>
      <c r="E3085" s="0"/>
      <c r="F3085" s="0" t="s">
        <v>29354</v>
      </c>
      <c r="G3085" s="0" t="s">
        <v>29543</v>
      </c>
      <c r="H3085" s="0" t="s">
        <v>29544</v>
      </c>
      <c r="I3085" s="56" t="n">
        <v>0.597916666666667</v>
      </c>
      <c r="J3085" s="56" t="n">
        <v>0.604861111111111</v>
      </c>
      <c r="K3085" s="57" t="n">
        <v>46205.5318055556</v>
      </c>
      <c r="L3085" s="57" t="n">
        <v>46205.5331944445</v>
      </c>
      <c r="M3085" s="0" t="s">
        <v>29353</v>
      </c>
      <c r="N3085" s="56" t="n">
        <v>0.00694444444444444</v>
      </c>
      <c r="O3085" s="56" t="n">
        <v>0.00138888888888889</v>
      </c>
      <c r="P3085" s="56" t="n">
        <v>0.0715277777777778</v>
      </c>
      <c r="Q3085" s="56" t="n">
        <v>0</v>
      </c>
      <c r="R3085" s="0" t="n">
        <v>-23.541832</v>
      </c>
      <c r="S3085" s="0" t="n">
        <v>-46.615064</v>
      </c>
      <c r="T3085" s="0" t="n">
        <v>-23.544786</v>
      </c>
      <c r="U3085" s="0" t="n">
        <v>-46.612647</v>
      </c>
      <c r="V3085" s="0" t="n">
        <v>1</v>
      </c>
      <c r="W3085" s="0" t="n">
        <v>0</v>
      </c>
      <c r="X3085" s="0" t="n">
        <v>0</v>
      </c>
      <c r="Y3085" s="0" t="n">
        <v>0</v>
      </c>
      <c r="Z3085" s="0" t="s">
        <v>7895</v>
      </c>
      <c r="AA3085" s="0"/>
      <c r="AB3085" s="0"/>
      <c r="AC3085" s="56" t="n">
        <v>0.333333333333333</v>
      </c>
      <c r="AD3085" s="56" t="n">
        <v>0.75</v>
      </c>
      <c r="AE3085" s="56" t="n">
        <v>0.999305555555556</v>
      </c>
      <c r="AF3085" s="56" t="n">
        <v>0.999305555555556</v>
      </c>
      <c r="AG3085" s="0"/>
      <c r="AH3085" s="0"/>
      <c r="AI3085" s="0" t="s">
        <v>29545</v>
      </c>
      <c r="AJ3085" s="0" t="s">
        <v>1676</v>
      </c>
      <c r="AK3085" s="0" t="s">
        <v>29546</v>
      </c>
      <c r="AL3085" s="0"/>
      <c r="AM3085" s="0" t="s">
        <v>29359</v>
      </c>
      <c r="AN3085" s="0" t="n">
        <v>95907</v>
      </c>
      <c r="AO3085" s="0" t="s">
        <v>7897</v>
      </c>
      <c r="AP3085" s="58" t="s">
        <v>29547</v>
      </c>
      <c r="AQ3085" s="0"/>
      <c r="AR3085" s="58" t="s">
        <v>29548</v>
      </c>
      <c r="AS3085" s="58" t="s">
        <v>29549</v>
      </c>
      <c r="AT3085" s="0"/>
    </row>
    <row r="3086" customFormat="false" ht="15" hidden="false" customHeight="false" outlineLevel="0" collapsed="false">
      <c r="A3086" s="0" t="s">
        <v>29550</v>
      </c>
      <c r="B3086" s="0" t="n">
        <v>79176</v>
      </c>
      <c r="C3086" s="55" t="n">
        <v>46210</v>
      </c>
      <c r="D3086" s="0" t="s">
        <v>29353</v>
      </c>
      <c r="E3086" s="0"/>
      <c r="F3086" s="0" t="s">
        <v>29354</v>
      </c>
      <c r="G3086" s="0" t="s">
        <v>29551</v>
      </c>
      <c r="H3086" s="0" t="s">
        <v>29552</v>
      </c>
      <c r="I3086" s="56" t="n">
        <v>0.607638888888889</v>
      </c>
      <c r="J3086" s="56" t="n">
        <v>0.614583333333333</v>
      </c>
      <c r="K3086" s="57" t="n">
        <v>46205.5437731482</v>
      </c>
      <c r="L3086" s="57" t="n">
        <v>46205.5465740741</v>
      </c>
      <c r="M3086" s="0" t="s">
        <v>29353</v>
      </c>
      <c r="N3086" s="56" t="n">
        <v>0.00694444444444444</v>
      </c>
      <c r="O3086" s="56" t="n">
        <v>0.00278935185185185</v>
      </c>
      <c r="P3086" s="56" t="n">
        <v>0.0673611111111111</v>
      </c>
      <c r="Q3086" s="56" t="n">
        <v>0</v>
      </c>
      <c r="R3086" s="0" t="n">
        <v>-23.539188</v>
      </c>
      <c r="S3086" s="0" t="n">
        <v>-46.607204</v>
      </c>
      <c r="T3086" s="0" t="n">
        <v>-23.537481</v>
      </c>
      <c r="U3086" s="0" t="n">
        <v>-46.59064</v>
      </c>
      <c r="V3086" s="0" t="n">
        <v>1</v>
      </c>
      <c r="W3086" s="0" t="n">
        <v>0</v>
      </c>
      <c r="X3086" s="0" t="n">
        <v>0</v>
      </c>
      <c r="Y3086" s="0" t="n">
        <v>0</v>
      </c>
      <c r="Z3086" s="0" t="s">
        <v>7895</v>
      </c>
      <c r="AA3086" s="0"/>
      <c r="AB3086" s="0"/>
      <c r="AC3086" s="56" t="n">
        <v>0.333333333333333</v>
      </c>
      <c r="AD3086" s="56" t="n">
        <v>0.75</v>
      </c>
      <c r="AE3086" s="56" t="n">
        <v>0.999305555555556</v>
      </c>
      <c r="AF3086" s="56" t="n">
        <v>0.999305555555556</v>
      </c>
      <c r="AG3086" s="0"/>
      <c r="AH3086" s="0"/>
      <c r="AI3086" s="0" t="s">
        <v>29553</v>
      </c>
      <c r="AJ3086" s="0" t="s">
        <v>1676</v>
      </c>
      <c r="AK3086" s="0" t="s">
        <v>29554</v>
      </c>
      <c r="AL3086" s="0"/>
      <c r="AM3086" s="0" t="s">
        <v>29359</v>
      </c>
      <c r="AN3086" s="0" t="n">
        <v>95907</v>
      </c>
      <c r="AO3086" s="0" t="s">
        <v>7897</v>
      </c>
      <c r="AP3086" s="58" t="s">
        <v>29555</v>
      </c>
      <c r="AQ3086" s="0"/>
      <c r="AR3086" s="58" t="s">
        <v>29556</v>
      </c>
      <c r="AS3086" s="58" t="s">
        <v>29557</v>
      </c>
      <c r="AT3086" s="0"/>
    </row>
    <row r="3087" customFormat="false" ht="15" hidden="false" customHeight="false" outlineLevel="0" collapsed="false">
      <c r="A3087" s="0" t="s">
        <v>29558</v>
      </c>
      <c r="B3087" s="0" t="n">
        <v>78916</v>
      </c>
      <c r="C3087" s="55" t="n">
        <v>46210</v>
      </c>
      <c r="D3087" s="0" t="s">
        <v>29353</v>
      </c>
      <c r="E3087" s="0"/>
      <c r="F3087" s="0" t="s">
        <v>29354</v>
      </c>
      <c r="G3087" s="0" t="s">
        <v>29559</v>
      </c>
      <c r="H3087" s="0" t="s">
        <v>29560</v>
      </c>
      <c r="I3087" s="56" t="n">
        <v>0.624305555555556</v>
      </c>
      <c r="J3087" s="56" t="n">
        <v>0.63125</v>
      </c>
      <c r="K3087" s="57" t="n">
        <v>46205.5565162037</v>
      </c>
      <c r="L3087" s="57" t="n">
        <v>46205.5569212963</v>
      </c>
      <c r="M3087" s="0" t="s">
        <v>29353</v>
      </c>
      <c r="N3087" s="56" t="n">
        <v>0.00694444444444444</v>
      </c>
      <c r="O3087" s="56" t="n">
        <v>0.000405092592592593</v>
      </c>
      <c r="P3087" s="56" t="n">
        <v>0.0743055555555556</v>
      </c>
      <c r="Q3087" s="56" t="n">
        <v>0</v>
      </c>
      <c r="R3087" s="0" t="n">
        <v>-23.523008</v>
      </c>
      <c r="S3087" s="0" t="n">
        <v>-46.594675</v>
      </c>
      <c r="T3087" s="0" t="n">
        <v>-23.515169</v>
      </c>
      <c r="U3087" s="0" t="n">
        <v>-46.588694</v>
      </c>
      <c r="V3087" s="0" t="n">
        <v>1</v>
      </c>
      <c r="W3087" s="0" t="n">
        <v>0</v>
      </c>
      <c r="X3087" s="0" t="n">
        <v>0</v>
      </c>
      <c r="Y3087" s="0" t="n">
        <v>0</v>
      </c>
      <c r="Z3087" s="0" t="s">
        <v>7895</v>
      </c>
      <c r="AA3087" s="0"/>
      <c r="AB3087" s="0"/>
      <c r="AC3087" s="56" t="n">
        <v>0.333333333333333</v>
      </c>
      <c r="AD3087" s="56" t="n">
        <v>0.75</v>
      </c>
      <c r="AE3087" s="56" t="n">
        <v>0.999305555555556</v>
      </c>
      <c r="AF3087" s="56" t="n">
        <v>0.999305555555556</v>
      </c>
      <c r="AG3087" s="0"/>
      <c r="AH3087" s="0"/>
      <c r="AI3087" s="0" t="s">
        <v>29561</v>
      </c>
      <c r="AJ3087" s="0" t="s">
        <v>25676</v>
      </c>
      <c r="AK3087" s="0" t="s">
        <v>29562</v>
      </c>
      <c r="AL3087" s="0"/>
      <c r="AM3087" s="0" t="s">
        <v>29359</v>
      </c>
      <c r="AN3087" s="0" t="n">
        <v>95907</v>
      </c>
      <c r="AO3087" s="0" t="s">
        <v>7897</v>
      </c>
      <c r="AP3087" s="58" t="s">
        <v>29563</v>
      </c>
      <c r="AQ3087" s="0"/>
      <c r="AR3087" s="58" t="s">
        <v>29564</v>
      </c>
      <c r="AS3087" s="58" t="s">
        <v>29565</v>
      </c>
      <c r="AT3087" s="0"/>
    </row>
    <row r="3088" customFormat="false" ht="15" hidden="false" customHeight="false" outlineLevel="0" collapsed="false">
      <c r="A3088" s="0" t="s">
        <v>29566</v>
      </c>
      <c r="B3088" s="0" t="n">
        <v>78927</v>
      </c>
      <c r="C3088" s="55" t="n">
        <v>46210</v>
      </c>
      <c r="D3088" s="0" t="s">
        <v>29353</v>
      </c>
      <c r="E3088" s="0"/>
      <c r="F3088" s="0" t="s">
        <v>29354</v>
      </c>
      <c r="G3088" s="0" t="s">
        <v>29567</v>
      </c>
      <c r="H3088" s="0" t="s">
        <v>29568</v>
      </c>
      <c r="I3088" s="56" t="n">
        <v>0.636805555555556</v>
      </c>
      <c r="J3088" s="56" t="n">
        <v>0.64375</v>
      </c>
      <c r="K3088" s="57" t="n">
        <v>46205.5600231482</v>
      </c>
      <c r="L3088" s="57" t="n">
        <v>46205.5650347222</v>
      </c>
      <c r="M3088" s="0" t="s">
        <v>29353</v>
      </c>
      <c r="N3088" s="56" t="n">
        <v>0.00694444444444444</v>
      </c>
      <c r="O3088" s="56" t="n">
        <v>0.005</v>
      </c>
      <c r="P3088" s="56" t="n">
        <v>0.0784722222222222</v>
      </c>
      <c r="Q3088" s="56" t="n">
        <v>0</v>
      </c>
      <c r="R3088" s="0" t="n">
        <v>-23.508744</v>
      </c>
      <c r="S3088" s="0" t="n">
        <v>-46.59518</v>
      </c>
      <c r="T3088" s="0" t="n">
        <v>-23.50925</v>
      </c>
      <c r="U3088" s="0" t="n">
        <v>-46.594341</v>
      </c>
      <c r="V3088" s="0" t="n">
        <v>1</v>
      </c>
      <c r="W3088" s="0" t="n">
        <v>0</v>
      </c>
      <c r="X3088" s="0" t="n">
        <v>0</v>
      </c>
      <c r="Y3088" s="0" t="n">
        <v>0</v>
      </c>
      <c r="Z3088" s="0" t="s">
        <v>7895</v>
      </c>
      <c r="AA3088" s="0"/>
      <c r="AB3088" s="0"/>
      <c r="AC3088" s="56" t="n">
        <v>0.333333333333333</v>
      </c>
      <c r="AD3088" s="56" t="n">
        <v>0.75</v>
      </c>
      <c r="AE3088" s="56" t="n">
        <v>0.999305555555556</v>
      </c>
      <c r="AF3088" s="56" t="n">
        <v>0.999305555555556</v>
      </c>
      <c r="AG3088" s="0"/>
      <c r="AH3088" s="0"/>
      <c r="AI3088" s="0" t="s">
        <v>29569</v>
      </c>
      <c r="AJ3088" s="0" t="s">
        <v>25676</v>
      </c>
      <c r="AK3088" s="0" t="s">
        <v>29570</v>
      </c>
      <c r="AL3088" s="0"/>
      <c r="AM3088" s="0" t="s">
        <v>29359</v>
      </c>
      <c r="AN3088" s="0" t="n">
        <v>95907</v>
      </c>
      <c r="AO3088" s="0" t="s">
        <v>7897</v>
      </c>
      <c r="AP3088" s="58" t="s">
        <v>29571</v>
      </c>
      <c r="AQ3088" s="58" t="s">
        <v>29572</v>
      </c>
      <c r="AR3088" s="58" t="s">
        <v>29573</v>
      </c>
      <c r="AS3088" s="58" t="s">
        <v>29574</v>
      </c>
      <c r="AT3088" s="0" t="s">
        <v>29575</v>
      </c>
    </row>
    <row r="3089" customFormat="false" ht="15" hidden="false" customHeight="false" outlineLevel="0" collapsed="false">
      <c r="A3089" s="0" t="s">
        <v>29576</v>
      </c>
      <c r="B3089" s="0" t="n">
        <v>78917</v>
      </c>
      <c r="C3089" s="55" t="n">
        <v>46210</v>
      </c>
      <c r="D3089" s="0" t="s">
        <v>29353</v>
      </c>
      <c r="E3089" s="0"/>
      <c r="F3089" s="0" t="s">
        <v>29354</v>
      </c>
      <c r="G3089" s="0" t="s">
        <v>29577</v>
      </c>
      <c r="H3089" s="0" t="s">
        <v>29578</v>
      </c>
      <c r="I3089" s="56" t="n">
        <v>0.651388888888889</v>
      </c>
      <c r="J3089" s="56" t="n">
        <v>0.658333333333333</v>
      </c>
      <c r="K3089" s="57" t="n">
        <v>46205.5696412037</v>
      </c>
      <c r="L3089" s="57" t="n">
        <v>46205.5731828704</v>
      </c>
      <c r="M3089" s="0" t="s">
        <v>29353</v>
      </c>
      <c r="N3089" s="56" t="n">
        <v>0.00694444444444444</v>
      </c>
      <c r="O3089" s="56" t="n">
        <v>0.00353009259259259</v>
      </c>
      <c r="P3089" s="56" t="n">
        <v>0.0847222222222222</v>
      </c>
      <c r="Q3089" s="56" t="n">
        <v>0</v>
      </c>
      <c r="R3089" s="0" t="n">
        <v>-23.503633</v>
      </c>
      <c r="S3089" s="0" t="n">
        <v>-46.585668</v>
      </c>
      <c r="T3089" s="0" t="n">
        <v>-23.502849</v>
      </c>
      <c r="U3089" s="0" t="n">
        <v>-46.586514</v>
      </c>
      <c r="V3089" s="0" t="n">
        <v>1</v>
      </c>
      <c r="W3089" s="0" t="n">
        <v>0</v>
      </c>
      <c r="X3089" s="0" t="n">
        <v>0</v>
      </c>
      <c r="Y3089" s="0" t="n">
        <v>0</v>
      </c>
      <c r="Z3089" s="0" t="s">
        <v>7895</v>
      </c>
      <c r="AA3089" s="0"/>
      <c r="AB3089" s="0"/>
      <c r="AC3089" s="56" t="n">
        <v>0.333333333333333</v>
      </c>
      <c r="AD3089" s="56" t="n">
        <v>0.75</v>
      </c>
      <c r="AE3089" s="56" t="n">
        <v>0.999305555555556</v>
      </c>
      <c r="AF3089" s="56" t="n">
        <v>0.999305555555556</v>
      </c>
      <c r="AG3089" s="0"/>
      <c r="AH3089" s="0"/>
      <c r="AI3089" s="0" t="s">
        <v>29579</v>
      </c>
      <c r="AJ3089" s="0" t="s">
        <v>25676</v>
      </c>
      <c r="AK3089" s="0" t="s">
        <v>29580</v>
      </c>
      <c r="AL3089" s="0"/>
      <c r="AM3089" s="0" t="s">
        <v>29359</v>
      </c>
      <c r="AN3089" s="0" t="n">
        <v>95907</v>
      </c>
      <c r="AO3089" s="0" t="s">
        <v>7897</v>
      </c>
      <c r="AP3089" s="58" t="s">
        <v>29581</v>
      </c>
      <c r="AQ3089" s="58" t="s">
        <v>29582</v>
      </c>
      <c r="AR3089" s="58" t="s">
        <v>29583</v>
      </c>
      <c r="AS3089" s="58" t="s">
        <v>29584</v>
      </c>
      <c r="AT3089" s="0" t="s">
        <v>29585</v>
      </c>
    </row>
    <row r="3090" customFormat="false" ht="15" hidden="false" customHeight="false" outlineLevel="0" collapsed="false">
      <c r="A3090" s="0" t="s">
        <v>29586</v>
      </c>
      <c r="B3090" s="0" t="n">
        <v>79183</v>
      </c>
      <c r="C3090" s="55" t="n">
        <v>46210</v>
      </c>
      <c r="D3090" s="0" t="s">
        <v>29353</v>
      </c>
      <c r="E3090" s="0"/>
      <c r="F3090" s="0" t="s">
        <v>29354</v>
      </c>
      <c r="G3090" s="0" t="s">
        <v>29587</v>
      </c>
      <c r="H3090" s="0" t="s">
        <v>29588</v>
      </c>
      <c r="I3090" s="56" t="n">
        <v>0.672916666666667</v>
      </c>
      <c r="J3090" s="56" t="n">
        <v>0.679861111111111</v>
      </c>
      <c r="K3090" s="57" t="n">
        <v>46205.5834259259</v>
      </c>
      <c r="L3090" s="57" t="n">
        <v>46205.585474537</v>
      </c>
      <c r="M3090" s="0" t="s">
        <v>29353</v>
      </c>
      <c r="N3090" s="56" t="n">
        <v>0.00694444444444444</v>
      </c>
      <c r="O3090" s="56" t="n">
        <v>0.00204861111111111</v>
      </c>
      <c r="P3090" s="56" t="n">
        <v>0.09375</v>
      </c>
      <c r="Q3090" s="56" t="n">
        <v>0</v>
      </c>
      <c r="R3090" s="0" t="n">
        <v>-23.526656</v>
      </c>
      <c r="S3090" s="0" t="n">
        <v>-46.618436</v>
      </c>
      <c r="T3090" s="0" t="n">
        <v>-23.52712</v>
      </c>
      <c r="U3090" s="0" t="n">
        <v>-46.617424</v>
      </c>
      <c r="V3090" s="0" t="n">
        <v>1</v>
      </c>
      <c r="W3090" s="0" t="n">
        <v>0</v>
      </c>
      <c r="X3090" s="0" t="n">
        <v>0</v>
      </c>
      <c r="Y3090" s="0" t="n">
        <v>0</v>
      </c>
      <c r="Z3090" s="0" t="s">
        <v>7895</v>
      </c>
      <c r="AA3090" s="0"/>
      <c r="AB3090" s="0"/>
      <c r="AC3090" s="56" t="n">
        <v>0.333333333333333</v>
      </c>
      <c r="AD3090" s="56" t="n">
        <v>0.75</v>
      </c>
      <c r="AE3090" s="56" t="n">
        <v>0.999305555555556</v>
      </c>
      <c r="AF3090" s="56" t="n">
        <v>0.999305555555556</v>
      </c>
      <c r="AG3090" s="0"/>
      <c r="AH3090" s="0"/>
      <c r="AI3090" s="0" t="s">
        <v>29589</v>
      </c>
      <c r="AJ3090" s="0" t="s">
        <v>1676</v>
      </c>
      <c r="AK3090" s="0" t="s">
        <v>29590</v>
      </c>
      <c r="AL3090" s="0"/>
      <c r="AM3090" s="0" t="s">
        <v>29359</v>
      </c>
      <c r="AN3090" s="0" t="n">
        <v>95907</v>
      </c>
      <c r="AO3090" s="0" t="s">
        <v>7897</v>
      </c>
      <c r="AP3090" s="58" t="s">
        <v>29591</v>
      </c>
      <c r="AQ3090" s="0"/>
      <c r="AR3090" s="58" t="s">
        <v>29592</v>
      </c>
      <c r="AS3090" s="58" t="s">
        <v>29593</v>
      </c>
      <c r="AT3090" s="0"/>
    </row>
    <row r="3091" customFormat="false" ht="46.25" hidden="false" customHeight="false" outlineLevel="0" collapsed="false">
      <c r="A3091" s="0" t="s">
        <v>29594</v>
      </c>
      <c r="B3091" s="0" t="n">
        <v>78824</v>
      </c>
      <c r="C3091" s="55" t="n">
        <v>46210</v>
      </c>
      <c r="D3091" s="0" t="s">
        <v>29353</v>
      </c>
      <c r="E3091" s="0"/>
      <c r="F3091" s="0" t="s">
        <v>29354</v>
      </c>
      <c r="G3091" s="0" t="s">
        <v>29595</v>
      </c>
      <c r="H3091" s="0" t="s">
        <v>29596</v>
      </c>
      <c r="I3091" s="56" t="n">
        <v>0.686111111111111</v>
      </c>
      <c r="J3091" s="56" t="n">
        <v>0.693055555555556</v>
      </c>
      <c r="K3091" s="57" t="n">
        <v>46205.597025463</v>
      </c>
      <c r="L3091" s="57" t="n">
        <v>46205.5996064815</v>
      </c>
      <c r="M3091" s="0" t="s">
        <v>29353</v>
      </c>
      <c r="N3091" s="56" t="n">
        <v>0.00694444444444444</v>
      </c>
      <c r="O3091" s="56" t="n">
        <v>0.00256944444444445</v>
      </c>
      <c r="P3091" s="56" t="n">
        <v>0.0930555555555556</v>
      </c>
      <c r="Q3091" s="56" t="n">
        <v>0</v>
      </c>
      <c r="R3091" s="0" t="n">
        <v>-23.535287</v>
      </c>
      <c r="S3091" s="0" t="n">
        <v>-46.633119</v>
      </c>
      <c r="T3091" s="0" t="n">
        <v>-23.535632</v>
      </c>
      <c r="U3091" s="0" t="n">
        <v>-46.629939</v>
      </c>
      <c r="V3091" s="0" t="n">
        <v>1</v>
      </c>
      <c r="W3091" s="0" t="n">
        <v>0</v>
      </c>
      <c r="X3091" s="0" t="n">
        <v>0</v>
      </c>
      <c r="Y3091" s="0" t="n">
        <v>0</v>
      </c>
      <c r="Z3091" s="0" t="s">
        <v>7895</v>
      </c>
      <c r="AA3091" s="59" t="s">
        <v>29597</v>
      </c>
      <c r="AB3091" s="0"/>
      <c r="AC3091" s="56" t="n">
        <v>0.333333333333333</v>
      </c>
      <c r="AD3091" s="56" t="n">
        <v>0.75</v>
      </c>
      <c r="AE3091" s="56" t="n">
        <v>0.999305555555556</v>
      </c>
      <c r="AF3091" s="56" t="n">
        <v>0.999305555555556</v>
      </c>
      <c r="AG3091" s="0"/>
      <c r="AH3091" s="0"/>
      <c r="AI3091" s="0" t="s">
        <v>29598</v>
      </c>
      <c r="AJ3091" s="0" t="s">
        <v>16105</v>
      </c>
      <c r="AK3091" s="0"/>
      <c r="AL3091" s="0"/>
      <c r="AM3091" s="0" t="s">
        <v>29359</v>
      </c>
      <c r="AN3091" s="0" t="n">
        <v>95907</v>
      </c>
      <c r="AO3091" s="0" t="s">
        <v>7897</v>
      </c>
      <c r="AP3091" s="58" t="s">
        <v>29599</v>
      </c>
      <c r="AQ3091" s="0"/>
      <c r="AR3091" s="58" t="s">
        <v>29600</v>
      </c>
      <c r="AS3091" s="58" t="s">
        <v>29601</v>
      </c>
      <c r="AT3091" s="0"/>
    </row>
    <row r="3092" customFormat="false" ht="15" hidden="false" customHeight="false" outlineLevel="0" collapsed="false">
      <c r="A3092" s="0" t="s">
        <v>29602</v>
      </c>
      <c r="B3092" s="0" t="n">
        <v>79172</v>
      </c>
      <c r="C3092" s="55" t="n">
        <v>46210</v>
      </c>
      <c r="D3092" s="0" t="s">
        <v>29353</v>
      </c>
      <c r="E3092" s="0"/>
      <c r="F3092" s="0" t="s">
        <v>14152</v>
      </c>
      <c r="G3092" s="0" t="s">
        <v>29603</v>
      </c>
      <c r="H3092" s="0" t="s">
        <v>29604</v>
      </c>
      <c r="I3092" s="56" t="n">
        <v>0.361111111111111</v>
      </c>
      <c r="J3092" s="56" t="n">
        <v>0.368055555555556</v>
      </c>
      <c r="K3092" s="57" t="n">
        <v>46203.4437384259</v>
      </c>
      <c r="L3092" s="57" t="n">
        <v>46203.5258333333</v>
      </c>
      <c r="M3092" s="0" t="s">
        <v>29353</v>
      </c>
      <c r="N3092" s="56" t="n">
        <v>0.00694444444444444</v>
      </c>
      <c r="O3092" s="56" t="n">
        <v>0.0820949074074074</v>
      </c>
      <c r="P3092" s="56" t="n">
        <v>0.841666666666667</v>
      </c>
      <c r="Q3092" s="56" t="n">
        <v>0</v>
      </c>
      <c r="R3092" s="0" t="n">
        <v>-23.535055</v>
      </c>
      <c r="S3092" s="0" t="n">
        <v>-46.581557</v>
      </c>
      <c r="T3092" s="0" t="n">
        <v>-23.534081</v>
      </c>
      <c r="U3092" s="0" t="n">
        <v>-46.581762</v>
      </c>
      <c r="V3092" s="0" t="n">
        <v>1</v>
      </c>
      <c r="W3092" s="0" t="n">
        <v>0</v>
      </c>
      <c r="X3092" s="0" t="n">
        <v>0</v>
      </c>
      <c r="Y3092" s="0" t="n">
        <v>0</v>
      </c>
      <c r="Z3092" s="0" t="s">
        <v>7895</v>
      </c>
      <c r="AA3092" s="0"/>
      <c r="AB3092" s="0"/>
      <c r="AC3092" s="56" t="n">
        <v>0.333333333333333</v>
      </c>
      <c r="AD3092" s="56" t="n">
        <v>0.75</v>
      </c>
      <c r="AE3092" s="56" t="n">
        <v>0.999305555555556</v>
      </c>
      <c r="AF3092" s="56" t="n">
        <v>0.999305555555556</v>
      </c>
      <c r="AG3092" s="0"/>
      <c r="AH3092" s="0"/>
      <c r="AI3092" s="0" t="s">
        <v>29605</v>
      </c>
      <c r="AJ3092" s="0" t="s">
        <v>1676</v>
      </c>
      <c r="AK3092" s="0" t="s">
        <v>29606</v>
      </c>
      <c r="AL3092" s="0"/>
      <c r="AM3092" s="0" t="s">
        <v>29607</v>
      </c>
      <c r="AN3092" s="0" t="n">
        <v>95907</v>
      </c>
      <c r="AO3092" s="0" t="s">
        <v>7897</v>
      </c>
      <c r="AP3092" s="58" t="s">
        <v>29608</v>
      </c>
      <c r="AQ3092" s="0"/>
      <c r="AR3092" s="58" t="s">
        <v>29609</v>
      </c>
      <c r="AS3092" s="58" t="s">
        <v>29610</v>
      </c>
      <c r="AT3092" s="0"/>
    </row>
    <row r="3093" customFormat="false" ht="15" hidden="false" customHeight="false" outlineLevel="0" collapsed="false">
      <c r="A3093" s="0" t="s">
        <v>29611</v>
      </c>
      <c r="B3093" s="0" t="n">
        <v>79186</v>
      </c>
      <c r="C3093" s="55" t="n">
        <v>46210</v>
      </c>
      <c r="D3093" s="0" t="s">
        <v>29353</v>
      </c>
      <c r="E3093" s="0"/>
      <c r="F3093" s="0" t="s">
        <v>14152</v>
      </c>
      <c r="G3093" s="0" t="s">
        <v>29612</v>
      </c>
      <c r="H3093" s="0" t="s">
        <v>29613</v>
      </c>
      <c r="I3093" s="56" t="n">
        <v>0.374305555555556</v>
      </c>
      <c r="J3093" s="56" t="n">
        <v>0.38125</v>
      </c>
      <c r="K3093" s="57" t="n">
        <v>46203.4244907407</v>
      </c>
      <c r="L3093" s="57" t="n">
        <v>46203.4275925926</v>
      </c>
      <c r="M3093" s="0" t="s">
        <v>29353</v>
      </c>
      <c r="N3093" s="56" t="n">
        <v>0.00694444444444444</v>
      </c>
      <c r="O3093" s="56" t="n">
        <v>0.00309027777777778</v>
      </c>
      <c r="P3093" s="56" t="n">
        <v>0.953472222222222</v>
      </c>
      <c r="Q3093" s="56" t="n">
        <v>0</v>
      </c>
      <c r="R3093" s="0" t="n">
        <v>-23.535332</v>
      </c>
      <c r="S3093" s="0" t="n">
        <v>-46.570052</v>
      </c>
      <c r="T3093" s="0" t="n">
        <v>-23.533953</v>
      </c>
      <c r="U3093" s="0" t="n">
        <v>-46.57084</v>
      </c>
      <c r="V3093" s="0" t="n">
        <v>1</v>
      </c>
      <c r="W3093" s="0" t="n">
        <v>0</v>
      </c>
      <c r="X3093" s="0" t="n">
        <v>0</v>
      </c>
      <c r="Y3093" s="0" t="n">
        <v>0</v>
      </c>
      <c r="Z3093" s="0" t="s">
        <v>7895</v>
      </c>
      <c r="AA3093" s="0"/>
      <c r="AB3093" s="0"/>
      <c r="AC3093" s="56" t="n">
        <v>0.333333333333333</v>
      </c>
      <c r="AD3093" s="56" t="n">
        <v>0.75</v>
      </c>
      <c r="AE3093" s="56" t="n">
        <v>0.999305555555556</v>
      </c>
      <c r="AF3093" s="56" t="n">
        <v>0.999305555555556</v>
      </c>
      <c r="AG3093" s="0"/>
      <c r="AH3093" s="0"/>
      <c r="AI3093" s="0" t="s">
        <v>29614</v>
      </c>
      <c r="AJ3093" s="0" t="s">
        <v>1676</v>
      </c>
      <c r="AK3093" s="0" t="s">
        <v>29615</v>
      </c>
      <c r="AL3093" s="0"/>
      <c r="AM3093" s="0" t="s">
        <v>29607</v>
      </c>
      <c r="AN3093" s="0" t="n">
        <v>95907</v>
      </c>
      <c r="AO3093" s="0" t="s">
        <v>7897</v>
      </c>
      <c r="AP3093" s="58" t="s">
        <v>29616</v>
      </c>
      <c r="AQ3093" s="0"/>
      <c r="AR3093" s="58" t="s">
        <v>29617</v>
      </c>
      <c r="AS3093" s="58" t="s">
        <v>29618</v>
      </c>
      <c r="AT3093" s="0"/>
    </row>
    <row r="3094" customFormat="false" ht="15" hidden="false" customHeight="false" outlineLevel="0" collapsed="false">
      <c r="A3094" s="0" t="s">
        <v>29619</v>
      </c>
      <c r="B3094" s="0" t="n">
        <v>79180</v>
      </c>
      <c r="C3094" s="55" t="n">
        <v>46210</v>
      </c>
      <c r="D3094" s="0" t="s">
        <v>29353</v>
      </c>
      <c r="E3094" s="0"/>
      <c r="F3094" s="0" t="s">
        <v>14152</v>
      </c>
      <c r="G3094" s="0" t="s">
        <v>29620</v>
      </c>
      <c r="H3094" s="0" t="s">
        <v>29621</v>
      </c>
      <c r="I3094" s="56" t="n">
        <v>0.384722222222222</v>
      </c>
      <c r="J3094" s="56" t="n">
        <v>0.391666666666667</v>
      </c>
      <c r="K3094" s="57" t="n">
        <v>46203.4205671296</v>
      </c>
      <c r="L3094" s="57" t="n">
        <v>46203.4211226852</v>
      </c>
      <c r="M3094" s="0" t="s">
        <v>29353</v>
      </c>
      <c r="N3094" s="56" t="n">
        <v>0.00694444444444444</v>
      </c>
      <c r="O3094" s="56" t="n">
        <v>0.000543981481481481</v>
      </c>
      <c r="P3094" s="56" t="n">
        <v>0.970138888888889</v>
      </c>
      <c r="Q3094" s="56" t="n">
        <v>0</v>
      </c>
      <c r="R3094" s="0" t="n">
        <v>-23.530538</v>
      </c>
      <c r="S3094" s="0" t="n">
        <v>-46.566149</v>
      </c>
      <c r="T3094" s="0" t="n">
        <v>-23.530712</v>
      </c>
      <c r="U3094" s="0" t="n">
        <v>-46.565949</v>
      </c>
      <c r="V3094" s="0" t="n">
        <v>1</v>
      </c>
      <c r="W3094" s="0" t="n">
        <v>0</v>
      </c>
      <c r="X3094" s="0" t="n">
        <v>0</v>
      </c>
      <c r="Y3094" s="0" t="n">
        <v>0</v>
      </c>
      <c r="Z3094" s="0" t="s">
        <v>7895</v>
      </c>
      <c r="AA3094" s="0"/>
      <c r="AB3094" s="0"/>
      <c r="AC3094" s="56" t="n">
        <v>0.333333333333333</v>
      </c>
      <c r="AD3094" s="56" t="n">
        <v>0.75</v>
      </c>
      <c r="AE3094" s="56" t="n">
        <v>0.999305555555556</v>
      </c>
      <c r="AF3094" s="56" t="n">
        <v>0.999305555555556</v>
      </c>
      <c r="AG3094" s="0"/>
      <c r="AH3094" s="0"/>
      <c r="AI3094" s="0" t="s">
        <v>29622</v>
      </c>
      <c r="AJ3094" s="0" t="s">
        <v>1676</v>
      </c>
      <c r="AK3094" s="0" t="s">
        <v>29623</v>
      </c>
      <c r="AL3094" s="0"/>
      <c r="AM3094" s="0" t="s">
        <v>29607</v>
      </c>
      <c r="AN3094" s="0" t="n">
        <v>95907</v>
      </c>
      <c r="AO3094" s="0" t="s">
        <v>7897</v>
      </c>
      <c r="AP3094" s="58" t="s">
        <v>29624</v>
      </c>
      <c r="AQ3094" s="0"/>
      <c r="AR3094" s="58" t="s">
        <v>29625</v>
      </c>
      <c r="AS3094" s="58" t="s">
        <v>29626</v>
      </c>
      <c r="AT3094" s="0"/>
    </row>
    <row r="3095" customFormat="false" ht="15" hidden="false" customHeight="false" outlineLevel="0" collapsed="false">
      <c r="A3095" s="0" t="s">
        <v>29627</v>
      </c>
      <c r="B3095" s="0" t="n">
        <v>79175</v>
      </c>
      <c r="C3095" s="55" t="n">
        <v>46210</v>
      </c>
      <c r="D3095" s="0" t="s">
        <v>29353</v>
      </c>
      <c r="E3095" s="0"/>
      <c r="F3095" s="0" t="s">
        <v>14152</v>
      </c>
      <c r="G3095" s="0" t="s">
        <v>29628</v>
      </c>
      <c r="H3095" s="0" t="s">
        <v>29629</v>
      </c>
      <c r="I3095" s="56" t="n">
        <v>0.397222222222222</v>
      </c>
      <c r="J3095" s="56" t="n">
        <v>0.404166666666667</v>
      </c>
      <c r="K3095" s="57" t="n">
        <v>46203.431400463</v>
      </c>
      <c r="L3095" s="57" t="n">
        <v>46203.434212963</v>
      </c>
      <c r="M3095" s="0" t="s">
        <v>29353</v>
      </c>
      <c r="N3095" s="56" t="n">
        <v>0.00694444444444444</v>
      </c>
      <c r="O3095" s="56" t="n">
        <v>0.00280092592592593</v>
      </c>
      <c r="P3095" s="56" t="n">
        <v>0.969444444444444</v>
      </c>
      <c r="Q3095" s="56" t="n">
        <v>0</v>
      </c>
      <c r="R3095" s="0" t="n">
        <v>-23.537194</v>
      </c>
      <c r="S3095" s="0" t="n">
        <v>-46.572828</v>
      </c>
      <c r="T3095" s="0" t="n">
        <v>-23.537251</v>
      </c>
      <c r="U3095" s="0" t="n">
        <v>-46.572389</v>
      </c>
      <c r="V3095" s="0" t="n">
        <v>1</v>
      </c>
      <c r="W3095" s="0" t="n">
        <v>0</v>
      </c>
      <c r="X3095" s="0" t="n">
        <v>0</v>
      </c>
      <c r="Y3095" s="0" t="n">
        <v>0</v>
      </c>
      <c r="Z3095" s="0" t="s">
        <v>7895</v>
      </c>
      <c r="AA3095" s="0"/>
      <c r="AB3095" s="0"/>
      <c r="AC3095" s="56" t="n">
        <v>0.333333333333333</v>
      </c>
      <c r="AD3095" s="56" t="n">
        <v>0.75</v>
      </c>
      <c r="AE3095" s="56" t="n">
        <v>0.999305555555556</v>
      </c>
      <c r="AF3095" s="56" t="n">
        <v>0.999305555555556</v>
      </c>
      <c r="AG3095" s="0"/>
      <c r="AH3095" s="0"/>
      <c r="AI3095" s="0" t="s">
        <v>29630</v>
      </c>
      <c r="AJ3095" s="0" t="s">
        <v>1676</v>
      </c>
      <c r="AK3095" s="0" t="s">
        <v>29631</v>
      </c>
      <c r="AL3095" s="0"/>
      <c r="AM3095" s="0" t="s">
        <v>29607</v>
      </c>
      <c r="AN3095" s="0" t="n">
        <v>95907</v>
      </c>
      <c r="AO3095" s="0" t="s">
        <v>7897</v>
      </c>
      <c r="AP3095" s="58" t="s">
        <v>29632</v>
      </c>
      <c r="AQ3095" s="0"/>
      <c r="AR3095" s="58" t="s">
        <v>29633</v>
      </c>
      <c r="AS3095" s="58" t="s">
        <v>29634</v>
      </c>
      <c r="AT3095" s="0"/>
    </row>
    <row r="3096" customFormat="false" ht="15" hidden="false" customHeight="false" outlineLevel="0" collapsed="false">
      <c r="A3096" s="0" t="s">
        <v>29635</v>
      </c>
      <c r="B3096" s="0" t="n">
        <v>79181</v>
      </c>
      <c r="C3096" s="55" t="n">
        <v>46210</v>
      </c>
      <c r="D3096" s="0" t="s">
        <v>29353</v>
      </c>
      <c r="E3096" s="0"/>
      <c r="F3096" s="0" t="s">
        <v>14152</v>
      </c>
      <c r="G3096" s="0" t="s">
        <v>29636</v>
      </c>
      <c r="H3096" s="0" t="s">
        <v>29637</v>
      </c>
      <c r="I3096" s="56" t="n">
        <v>0.408333333333333</v>
      </c>
      <c r="J3096" s="56" t="n">
        <v>0.415277777777778</v>
      </c>
      <c r="K3096" s="57" t="n">
        <v>46203.4393171296</v>
      </c>
      <c r="L3096" s="57" t="n">
        <v>46203.4405671296</v>
      </c>
      <c r="M3096" s="0" t="s">
        <v>29353</v>
      </c>
      <c r="N3096" s="56" t="n">
        <v>0.00694444444444444</v>
      </c>
      <c r="O3096" s="56" t="n">
        <v>0.00125</v>
      </c>
      <c r="P3096" s="56" t="n">
        <v>0.974305555555556</v>
      </c>
      <c r="Q3096" s="56" t="n">
        <v>0</v>
      </c>
      <c r="R3096" s="0" t="n">
        <v>-23.539293</v>
      </c>
      <c r="S3096" s="0" t="n">
        <v>-46.570416</v>
      </c>
      <c r="T3096" s="0" t="n">
        <v>-23.542107</v>
      </c>
      <c r="U3096" s="0" t="n">
        <v>-46.569773</v>
      </c>
      <c r="V3096" s="0" t="n">
        <v>1</v>
      </c>
      <c r="W3096" s="0" t="n">
        <v>0</v>
      </c>
      <c r="X3096" s="0" t="n">
        <v>0</v>
      </c>
      <c r="Y3096" s="0" t="n">
        <v>0</v>
      </c>
      <c r="Z3096" s="0" t="s">
        <v>7895</v>
      </c>
      <c r="AA3096" s="0"/>
      <c r="AB3096" s="0"/>
      <c r="AC3096" s="56" t="n">
        <v>0.333333333333333</v>
      </c>
      <c r="AD3096" s="56" t="n">
        <v>0.75</v>
      </c>
      <c r="AE3096" s="56" t="n">
        <v>0.999305555555556</v>
      </c>
      <c r="AF3096" s="56" t="n">
        <v>0.999305555555556</v>
      </c>
      <c r="AG3096" s="0"/>
      <c r="AH3096" s="0"/>
      <c r="AI3096" s="0" t="s">
        <v>29638</v>
      </c>
      <c r="AJ3096" s="0" t="s">
        <v>1676</v>
      </c>
      <c r="AK3096" s="0" t="s">
        <v>29639</v>
      </c>
      <c r="AL3096" s="0"/>
      <c r="AM3096" s="0" t="s">
        <v>29607</v>
      </c>
      <c r="AN3096" s="0" t="n">
        <v>95907</v>
      </c>
      <c r="AO3096" s="0" t="s">
        <v>7897</v>
      </c>
      <c r="AP3096" s="58" t="s">
        <v>29640</v>
      </c>
      <c r="AQ3096" s="0"/>
      <c r="AR3096" s="58" t="s">
        <v>29641</v>
      </c>
      <c r="AS3096" s="58" t="s">
        <v>29642</v>
      </c>
      <c r="AT3096" s="0"/>
    </row>
    <row r="3097" customFormat="false" ht="15" hidden="false" customHeight="false" outlineLevel="0" collapsed="false">
      <c r="A3097" s="0" t="s">
        <v>29643</v>
      </c>
      <c r="B3097" s="0" t="n">
        <v>79174</v>
      </c>
      <c r="C3097" s="55" t="n">
        <v>46210</v>
      </c>
      <c r="D3097" s="0" t="s">
        <v>29353</v>
      </c>
      <c r="E3097" s="0"/>
      <c r="F3097" s="0" t="s">
        <v>14152</v>
      </c>
      <c r="G3097" s="0" t="s">
        <v>29644</v>
      </c>
      <c r="H3097" s="0" t="s">
        <v>29645</v>
      </c>
      <c r="I3097" s="56" t="n">
        <v>0.415972222222222</v>
      </c>
      <c r="J3097" s="56" t="n">
        <v>0.422916666666667</v>
      </c>
      <c r="K3097" s="57" t="n">
        <v>46203.4438310185</v>
      </c>
      <c r="L3097" s="57" t="n">
        <v>46203.4463425926</v>
      </c>
      <c r="M3097" s="0" t="s">
        <v>29353</v>
      </c>
      <c r="N3097" s="56" t="n">
        <v>0.00694444444444444</v>
      </c>
      <c r="O3097" s="56" t="n">
        <v>0.00251157407407407</v>
      </c>
      <c r="P3097" s="56" t="n">
        <v>0.976388888888889</v>
      </c>
      <c r="Q3097" s="56" t="n">
        <v>0</v>
      </c>
      <c r="R3097" s="0" t="n">
        <v>-23.539164</v>
      </c>
      <c r="S3097" s="0" t="n">
        <v>-46.569552</v>
      </c>
      <c r="T3097" s="0" t="n">
        <v>-23.540133</v>
      </c>
      <c r="U3097" s="0" t="n">
        <v>-46.569334</v>
      </c>
      <c r="V3097" s="0" t="n">
        <v>1</v>
      </c>
      <c r="W3097" s="0" t="n">
        <v>0</v>
      </c>
      <c r="X3097" s="0" t="n">
        <v>0</v>
      </c>
      <c r="Y3097" s="0" t="n">
        <v>0</v>
      </c>
      <c r="Z3097" s="0" t="s">
        <v>7895</v>
      </c>
      <c r="AA3097" s="0"/>
      <c r="AB3097" s="0"/>
      <c r="AC3097" s="56" t="n">
        <v>0.333333333333333</v>
      </c>
      <c r="AD3097" s="56" t="n">
        <v>0.75</v>
      </c>
      <c r="AE3097" s="56" t="n">
        <v>0.999305555555556</v>
      </c>
      <c r="AF3097" s="56" t="n">
        <v>0.999305555555556</v>
      </c>
      <c r="AG3097" s="0"/>
      <c r="AH3097" s="0"/>
      <c r="AI3097" s="0" t="s">
        <v>29646</v>
      </c>
      <c r="AJ3097" s="0" t="s">
        <v>1676</v>
      </c>
      <c r="AK3097" s="0" t="s">
        <v>29647</v>
      </c>
      <c r="AL3097" s="0"/>
      <c r="AM3097" s="0" t="s">
        <v>29607</v>
      </c>
      <c r="AN3097" s="0" t="n">
        <v>95907</v>
      </c>
      <c r="AO3097" s="0" t="s">
        <v>7897</v>
      </c>
      <c r="AP3097" s="58" t="s">
        <v>29648</v>
      </c>
      <c r="AQ3097" s="0"/>
      <c r="AR3097" s="58" t="s">
        <v>29649</v>
      </c>
      <c r="AS3097" s="58" t="s">
        <v>29650</v>
      </c>
      <c r="AT3097" s="0"/>
    </row>
    <row r="3098" customFormat="false" ht="15" hidden="false" customHeight="false" outlineLevel="0" collapsed="false">
      <c r="A3098" s="0" t="s">
        <v>29651</v>
      </c>
      <c r="B3098" s="0" t="n">
        <v>79187</v>
      </c>
      <c r="C3098" s="55" t="n">
        <v>46210</v>
      </c>
      <c r="D3098" s="0" t="s">
        <v>29353</v>
      </c>
      <c r="E3098" s="0"/>
      <c r="F3098" s="0" t="s">
        <v>14152</v>
      </c>
      <c r="G3098" s="0" t="s">
        <v>29652</v>
      </c>
      <c r="H3098" s="0" t="s">
        <v>29653</v>
      </c>
      <c r="I3098" s="56" t="n">
        <v>0.426388888888889</v>
      </c>
      <c r="J3098" s="56" t="n">
        <v>0.433333333333333</v>
      </c>
      <c r="K3098" s="57" t="n">
        <v>46203.4494675926</v>
      </c>
      <c r="L3098" s="57" t="n">
        <v>46203.452337963</v>
      </c>
      <c r="M3098" s="0" t="s">
        <v>29353</v>
      </c>
      <c r="N3098" s="56" t="n">
        <v>0.00694444444444444</v>
      </c>
      <c r="O3098" s="56" t="n">
        <v>0.0028587962962963</v>
      </c>
      <c r="P3098" s="56" t="n">
        <v>0.980555555555556</v>
      </c>
      <c r="Q3098" s="56" t="n">
        <v>0</v>
      </c>
      <c r="R3098" s="0" t="n">
        <v>-23.539469</v>
      </c>
      <c r="S3098" s="0" t="n">
        <v>-46.559982</v>
      </c>
      <c r="T3098" s="0" t="n">
        <v>-23.539663</v>
      </c>
      <c r="U3098" s="0" t="n">
        <v>-46.560101</v>
      </c>
      <c r="V3098" s="0" t="n">
        <v>1</v>
      </c>
      <c r="W3098" s="0" t="n">
        <v>0</v>
      </c>
      <c r="X3098" s="0" t="n">
        <v>0</v>
      </c>
      <c r="Y3098" s="0" t="n">
        <v>0</v>
      </c>
      <c r="Z3098" s="0" t="s">
        <v>8124</v>
      </c>
      <c r="AA3098" s="0" t="s">
        <v>29654</v>
      </c>
      <c r="AB3098" s="0" t="s">
        <v>21</v>
      </c>
      <c r="AC3098" s="56" t="n">
        <v>0.333333333333333</v>
      </c>
      <c r="AD3098" s="56" t="n">
        <v>0.75</v>
      </c>
      <c r="AE3098" s="56" t="n">
        <v>0.999305555555556</v>
      </c>
      <c r="AF3098" s="56" t="n">
        <v>0.999305555555556</v>
      </c>
      <c r="AG3098" s="0"/>
      <c r="AH3098" s="0"/>
      <c r="AI3098" s="0" t="s">
        <v>29655</v>
      </c>
      <c r="AJ3098" s="0" t="s">
        <v>1676</v>
      </c>
      <c r="AK3098" s="0" t="s">
        <v>29656</v>
      </c>
      <c r="AL3098" s="0"/>
      <c r="AM3098" s="0" t="s">
        <v>29607</v>
      </c>
      <c r="AN3098" s="0" t="n">
        <v>95907</v>
      </c>
      <c r="AO3098" s="0" t="s">
        <v>7897</v>
      </c>
      <c r="AP3098" s="0"/>
      <c r="AQ3098" s="0"/>
      <c r="AR3098" s="58" t="s">
        <v>29657</v>
      </c>
      <c r="AS3098" s="0"/>
      <c r="AT3098" s="0"/>
    </row>
    <row r="3099" customFormat="false" ht="15" hidden="false" customHeight="false" outlineLevel="0" collapsed="false">
      <c r="A3099" s="0" t="s">
        <v>29658</v>
      </c>
      <c r="B3099" s="0" t="n">
        <v>79173</v>
      </c>
      <c r="C3099" s="55" t="n">
        <v>46210</v>
      </c>
      <c r="D3099" s="0" t="s">
        <v>29353</v>
      </c>
      <c r="E3099" s="0"/>
      <c r="F3099" s="0" t="s">
        <v>14152</v>
      </c>
      <c r="G3099" s="0" t="s">
        <v>29659</v>
      </c>
      <c r="H3099" s="0" t="s">
        <v>29660</v>
      </c>
      <c r="I3099" s="56" t="n">
        <v>0.435416666666667</v>
      </c>
      <c r="J3099" s="56" t="n">
        <v>0.442361111111111</v>
      </c>
      <c r="K3099" s="57" t="n">
        <v>46203.4559837963</v>
      </c>
      <c r="L3099" s="57" t="n">
        <v>46203.4575</v>
      </c>
      <c r="M3099" s="0" t="s">
        <v>29353</v>
      </c>
      <c r="N3099" s="56" t="n">
        <v>0.00694444444444444</v>
      </c>
      <c r="O3099" s="56" t="n">
        <v>0.00150462962962963</v>
      </c>
      <c r="P3099" s="56" t="n">
        <v>0.984722222222222</v>
      </c>
      <c r="Q3099" s="56" t="n">
        <v>0</v>
      </c>
      <c r="R3099" s="0" t="n">
        <v>-23.544118</v>
      </c>
      <c r="S3099" s="0" t="n">
        <v>-46.561265</v>
      </c>
      <c r="T3099" s="0" t="n">
        <v>-23.543785</v>
      </c>
      <c r="U3099" s="0" t="n">
        <v>-46.559591</v>
      </c>
      <c r="V3099" s="0" t="n">
        <v>1</v>
      </c>
      <c r="W3099" s="0" t="n">
        <v>0</v>
      </c>
      <c r="X3099" s="0" t="n">
        <v>0</v>
      </c>
      <c r="Y3099" s="0" t="n">
        <v>0</v>
      </c>
      <c r="Z3099" s="0" t="s">
        <v>7895</v>
      </c>
      <c r="AA3099" s="0"/>
      <c r="AB3099" s="0"/>
      <c r="AC3099" s="56" t="n">
        <v>0.333333333333333</v>
      </c>
      <c r="AD3099" s="56" t="n">
        <v>0.75</v>
      </c>
      <c r="AE3099" s="56" t="n">
        <v>0.999305555555556</v>
      </c>
      <c r="AF3099" s="56" t="n">
        <v>0.999305555555556</v>
      </c>
      <c r="AG3099" s="0"/>
      <c r="AH3099" s="0"/>
      <c r="AI3099" s="0" t="s">
        <v>29661</v>
      </c>
      <c r="AJ3099" s="0" t="s">
        <v>1676</v>
      </c>
      <c r="AK3099" s="0" t="s">
        <v>29662</v>
      </c>
      <c r="AL3099" s="0"/>
      <c r="AM3099" s="0" t="s">
        <v>29607</v>
      </c>
      <c r="AN3099" s="0" t="n">
        <v>95907</v>
      </c>
      <c r="AO3099" s="0" t="s">
        <v>7897</v>
      </c>
      <c r="AP3099" s="58" t="s">
        <v>29663</v>
      </c>
      <c r="AQ3099" s="0"/>
      <c r="AR3099" s="58" t="s">
        <v>29664</v>
      </c>
      <c r="AS3099" s="58" t="s">
        <v>29665</v>
      </c>
      <c r="AT3099" s="0"/>
    </row>
    <row r="3100" customFormat="false" ht="15" hidden="false" customHeight="false" outlineLevel="0" collapsed="false">
      <c r="A3100" s="0" t="s">
        <v>29666</v>
      </c>
      <c r="B3100" s="0" t="n">
        <v>79185</v>
      </c>
      <c r="C3100" s="55" t="n">
        <v>46210</v>
      </c>
      <c r="D3100" s="0" t="s">
        <v>29353</v>
      </c>
      <c r="E3100" s="0"/>
      <c r="F3100" s="0" t="s">
        <v>14152</v>
      </c>
      <c r="G3100" s="0" t="s">
        <v>29667</v>
      </c>
      <c r="H3100" s="0" t="s">
        <v>29668</v>
      </c>
      <c r="I3100" s="56" t="n">
        <v>0.447222222222222</v>
      </c>
      <c r="J3100" s="56" t="n">
        <v>0.454166666666667</v>
      </c>
      <c r="K3100" s="57" t="n">
        <v>46203.4625115741</v>
      </c>
      <c r="L3100" s="57" t="n">
        <v>46203.4647569444</v>
      </c>
      <c r="M3100" s="0" t="s">
        <v>29353</v>
      </c>
      <c r="N3100" s="56" t="n">
        <v>0.00694444444444444</v>
      </c>
      <c r="O3100" s="56" t="n">
        <v>0.00224537037037037</v>
      </c>
      <c r="P3100" s="56" t="n">
        <v>0.988888888888889</v>
      </c>
      <c r="Q3100" s="56" t="n">
        <v>0</v>
      </c>
      <c r="R3100" s="0" t="n">
        <v>-23.552853</v>
      </c>
      <c r="S3100" s="0" t="n">
        <v>-46.556098</v>
      </c>
      <c r="T3100" s="0" t="n">
        <v>-23.552647</v>
      </c>
      <c r="U3100" s="0" t="n">
        <v>-46.556353</v>
      </c>
      <c r="V3100" s="0" t="n">
        <v>1</v>
      </c>
      <c r="W3100" s="0" t="n">
        <v>0</v>
      </c>
      <c r="X3100" s="0" t="n">
        <v>0</v>
      </c>
      <c r="Y3100" s="0" t="n">
        <v>0</v>
      </c>
      <c r="Z3100" s="0" t="s">
        <v>7895</v>
      </c>
      <c r="AA3100" s="0"/>
      <c r="AB3100" s="0"/>
      <c r="AC3100" s="56" t="n">
        <v>0.333333333333333</v>
      </c>
      <c r="AD3100" s="56" t="n">
        <v>0.75</v>
      </c>
      <c r="AE3100" s="56" t="n">
        <v>0.999305555555556</v>
      </c>
      <c r="AF3100" s="56" t="n">
        <v>0.999305555555556</v>
      </c>
      <c r="AG3100" s="0"/>
      <c r="AH3100" s="0"/>
      <c r="AI3100" s="0" t="s">
        <v>29669</v>
      </c>
      <c r="AJ3100" s="0" t="s">
        <v>1676</v>
      </c>
      <c r="AK3100" s="0" t="s">
        <v>29670</v>
      </c>
      <c r="AL3100" s="0"/>
      <c r="AM3100" s="0" t="s">
        <v>29607</v>
      </c>
      <c r="AN3100" s="0" t="n">
        <v>95907</v>
      </c>
      <c r="AO3100" s="0" t="s">
        <v>7897</v>
      </c>
      <c r="AP3100" s="58" t="s">
        <v>29671</v>
      </c>
      <c r="AQ3100" s="0"/>
      <c r="AR3100" s="58" t="s">
        <v>29672</v>
      </c>
      <c r="AS3100" s="58" t="s">
        <v>29673</v>
      </c>
      <c r="AT3100" s="0"/>
    </row>
    <row r="3101" customFormat="false" ht="15" hidden="false" customHeight="false" outlineLevel="0" collapsed="false">
      <c r="A3101" s="0" t="s">
        <v>29674</v>
      </c>
      <c r="B3101" s="0" t="n">
        <v>79248</v>
      </c>
      <c r="C3101" s="55" t="n">
        <v>46210</v>
      </c>
      <c r="D3101" s="0" t="s">
        <v>29353</v>
      </c>
      <c r="E3101" s="0"/>
      <c r="F3101" s="0" t="s">
        <v>14152</v>
      </c>
      <c r="G3101" s="0" t="s">
        <v>29675</v>
      </c>
      <c r="H3101" s="0" t="s">
        <v>29676</v>
      </c>
      <c r="I3101" s="56" t="n">
        <v>0.45625</v>
      </c>
      <c r="J3101" s="56" t="n">
        <v>0.463194444444444</v>
      </c>
      <c r="K3101" s="57" t="n">
        <v>46203.474525463</v>
      </c>
      <c r="L3101" s="57" t="n">
        <v>46203.4751041667</v>
      </c>
      <c r="M3101" s="0" t="s">
        <v>29353</v>
      </c>
      <c r="N3101" s="56" t="n">
        <v>0.00694444444444444</v>
      </c>
      <c r="O3101" s="56" t="n">
        <v>0.00056712962962963</v>
      </c>
      <c r="P3101" s="56" t="n">
        <v>0.9875</v>
      </c>
      <c r="Q3101" s="56" t="n">
        <v>0</v>
      </c>
      <c r="R3101" s="0" t="n">
        <v>-23.551616</v>
      </c>
      <c r="S3101" s="0" t="n">
        <v>-46.553958</v>
      </c>
      <c r="T3101" s="0" t="n">
        <v>-23.55119</v>
      </c>
      <c r="U3101" s="0" t="n">
        <v>-46.551019</v>
      </c>
      <c r="V3101" s="0" t="n">
        <v>1</v>
      </c>
      <c r="W3101" s="0" t="n">
        <v>0</v>
      </c>
      <c r="X3101" s="0" t="n">
        <v>0</v>
      </c>
      <c r="Y3101" s="0" t="n">
        <v>0</v>
      </c>
      <c r="Z3101" s="0" t="s">
        <v>7895</v>
      </c>
      <c r="AA3101" s="0"/>
      <c r="AB3101" s="0"/>
      <c r="AC3101" s="56" t="n">
        <v>0.333333333333333</v>
      </c>
      <c r="AD3101" s="56" t="n">
        <v>0.75</v>
      </c>
      <c r="AE3101" s="56" t="n">
        <v>0.999305555555556</v>
      </c>
      <c r="AF3101" s="56" t="n">
        <v>0.999305555555556</v>
      </c>
      <c r="AG3101" s="0"/>
      <c r="AH3101" s="0"/>
      <c r="AI3101" s="0" t="s">
        <v>29677</v>
      </c>
      <c r="AJ3101" s="0" t="s">
        <v>1676</v>
      </c>
      <c r="AK3101" s="0" t="s">
        <v>29678</v>
      </c>
      <c r="AL3101" s="0"/>
      <c r="AM3101" s="0" t="s">
        <v>29607</v>
      </c>
      <c r="AN3101" s="0" t="n">
        <v>95907</v>
      </c>
      <c r="AO3101" s="0" t="s">
        <v>7897</v>
      </c>
      <c r="AP3101" s="58" t="s">
        <v>29679</v>
      </c>
      <c r="AQ3101" s="58" t="s">
        <v>29680</v>
      </c>
      <c r="AR3101" s="58" t="s">
        <v>29681</v>
      </c>
      <c r="AS3101" s="58" t="s">
        <v>29682</v>
      </c>
      <c r="AT3101" s="0" t="s">
        <v>29683</v>
      </c>
    </row>
    <row r="3102" customFormat="false" ht="15" hidden="false" customHeight="false" outlineLevel="0" collapsed="false">
      <c r="A3102" s="0" t="s">
        <v>29684</v>
      </c>
      <c r="B3102" s="0" t="n">
        <v>79252</v>
      </c>
      <c r="C3102" s="55" t="n">
        <v>46210</v>
      </c>
      <c r="D3102" s="0" t="s">
        <v>29353</v>
      </c>
      <c r="E3102" s="0"/>
      <c r="F3102" s="0" t="s">
        <v>14152</v>
      </c>
      <c r="G3102" s="0" t="s">
        <v>29685</v>
      </c>
      <c r="H3102" s="0" t="s">
        <v>29686</v>
      </c>
      <c r="I3102" s="56" t="n">
        <v>0.464583333333333</v>
      </c>
      <c r="J3102" s="56" t="n">
        <v>0.471527777777778</v>
      </c>
      <c r="K3102" s="57" t="n">
        <v>46203.4767592593</v>
      </c>
      <c r="L3102" s="57" t="n">
        <v>46203.4795023148</v>
      </c>
      <c r="M3102" s="0" t="s">
        <v>29353</v>
      </c>
      <c r="N3102" s="56" t="n">
        <v>0.00694444444444444</v>
      </c>
      <c r="O3102" s="56" t="n">
        <v>0.00274305555555556</v>
      </c>
      <c r="P3102" s="56" t="n">
        <v>0.991666666666667</v>
      </c>
      <c r="Q3102" s="56" t="n">
        <v>0</v>
      </c>
      <c r="R3102" s="0" t="n">
        <v>-23.552726</v>
      </c>
      <c r="S3102" s="0" t="n">
        <v>-46.552628</v>
      </c>
      <c r="T3102" s="0" t="n">
        <v>-23.555171</v>
      </c>
      <c r="U3102" s="0" t="n">
        <v>-46.552777</v>
      </c>
      <c r="V3102" s="0" t="n">
        <v>1</v>
      </c>
      <c r="W3102" s="0" t="n">
        <v>0</v>
      </c>
      <c r="X3102" s="0" t="n">
        <v>0</v>
      </c>
      <c r="Y3102" s="0" t="n">
        <v>0</v>
      </c>
      <c r="Z3102" s="0" t="s">
        <v>7895</v>
      </c>
      <c r="AA3102" s="0"/>
      <c r="AB3102" s="0"/>
      <c r="AC3102" s="56" t="n">
        <v>0.333333333333333</v>
      </c>
      <c r="AD3102" s="56" t="n">
        <v>0.75</v>
      </c>
      <c r="AE3102" s="56" t="n">
        <v>0.999305555555556</v>
      </c>
      <c r="AF3102" s="56" t="n">
        <v>0.999305555555556</v>
      </c>
      <c r="AG3102" s="0"/>
      <c r="AH3102" s="0"/>
      <c r="AI3102" s="0" t="s">
        <v>29687</v>
      </c>
      <c r="AJ3102" s="0" t="s">
        <v>1676</v>
      </c>
      <c r="AK3102" s="0" t="s">
        <v>29688</v>
      </c>
      <c r="AL3102" s="0"/>
      <c r="AM3102" s="0" t="s">
        <v>29607</v>
      </c>
      <c r="AN3102" s="0" t="n">
        <v>95907</v>
      </c>
      <c r="AO3102" s="0" t="s">
        <v>7897</v>
      </c>
      <c r="AP3102" s="58" t="s">
        <v>29689</v>
      </c>
      <c r="AQ3102" s="0"/>
      <c r="AR3102" s="58" t="s">
        <v>29690</v>
      </c>
      <c r="AS3102" s="58" t="s">
        <v>29691</v>
      </c>
      <c r="AT3102" s="0"/>
    </row>
    <row r="3103" customFormat="false" ht="15" hidden="false" customHeight="false" outlineLevel="0" collapsed="false">
      <c r="A3103" s="0" t="s">
        <v>29692</v>
      </c>
      <c r="B3103" s="0" t="n">
        <v>79202</v>
      </c>
      <c r="C3103" s="55" t="n">
        <v>46210</v>
      </c>
      <c r="D3103" s="0" t="s">
        <v>29353</v>
      </c>
      <c r="E3103" s="0"/>
      <c r="F3103" s="0" t="s">
        <v>14152</v>
      </c>
      <c r="G3103" s="0" t="s">
        <v>29693</v>
      </c>
      <c r="H3103" s="0" t="s">
        <v>29694</v>
      </c>
      <c r="I3103" s="56" t="n">
        <v>0.475</v>
      </c>
      <c r="J3103" s="56" t="n">
        <v>0.481944444444445</v>
      </c>
      <c r="K3103" s="57" t="n">
        <v>46203.4829398148</v>
      </c>
      <c r="L3103" s="57" t="n">
        <v>46203.4890393519</v>
      </c>
      <c r="M3103" s="0" t="s">
        <v>29353</v>
      </c>
      <c r="N3103" s="56" t="n">
        <v>0.00694444444444444</v>
      </c>
      <c r="O3103" s="56" t="n">
        <v>0.00608796296296296</v>
      </c>
      <c r="P3103" s="56" t="n">
        <v>0.992361111111111</v>
      </c>
      <c r="Q3103" s="56" t="n">
        <v>0</v>
      </c>
      <c r="R3103" s="0" t="n">
        <v>-23.549342</v>
      </c>
      <c r="S3103" s="0" t="n">
        <v>-46.546582</v>
      </c>
      <c r="T3103" s="0" t="n">
        <v>-23.550161</v>
      </c>
      <c r="U3103" s="0" t="n">
        <v>-46.544672</v>
      </c>
      <c r="V3103" s="0" t="n">
        <v>1</v>
      </c>
      <c r="W3103" s="0" t="n">
        <v>0</v>
      </c>
      <c r="X3103" s="0" t="n">
        <v>0</v>
      </c>
      <c r="Y3103" s="0" t="n">
        <v>0</v>
      </c>
      <c r="Z3103" s="0" t="s">
        <v>7895</v>
      </c>
      <c r="AA3103" s="0"/>
      <c r="AB3103" s="0"/>
      <c r="AC3103" s="56" t="n">
        <v>0.333333333333333</v>
      </c>
      <c r="AD3103" s="56" t="n">
        <v>0.75</v>
      </c>
      <c r="AE3103" s="56" t="n">
        <v>0.999305555555556</v>
      </c>
      <c r="AF3103" s="56" t="n">
        <v>0.999305555555556</v>
      </c>
      <c r="AG3103" s="0"/>
      <c r="AH3103" s="0"/>
      <c r="AI3103" s="0"/>
      <c r="AJ3103" s="0" t="s">
        <v>1676</v>
      </c>
      <c r="AK3103" s="0"/>
      <c r="AL3103" s="0"/>
      <c r="AM3103" s="0" t="s">
        <v>29607</v>
      </c>
      <c r="AN3103" s="0" t="n">
        <v>95907</v>
      </c>
      <c r="AO3103" s="0" t="s">
        <v>7897</v>
      </c>
      <c r="AP3103" s="58" t="s">
        <v>29695</v>
      </c>
      <c r="AQ3103" s="58" t="s">
        <v>29696</v>
      </c>
      <c r="AR3103" s="58" t="s">
        <v>29697</v>
      </c>
      <c r="AS3103" s="58" t="s">
        <v>29698</v>
      </c>
      <c r="AT3103" s="0" t="s">
        <v>29699</v>
      </c>
    </row>
    <row r="3104" customFormat="false" ht="15" hidden="false" customHeight="false" outlineLevel="0" collapsed="false">
      <c r="A3104" s="0" t="s">
        <v>29700</v>
      </c>
      <c r="B3104" s="0" t="n">
        <v>79201</v>
      </c>
      <c r="C3104" s="55" t="n">
        <v>46210</v>
      </c>
      <c r="D3104" s="0" t="s">
        <v>29353</v>
      </c>
      <c r="E3104" s="0"/>
      <c r="F3104" s="0" t="s">
        <v>14152</v>
      </c>
      <c r="G3104" s="0" t="s">
        <v>29701</v>
      </c>
      <c r="H3104" s="0" t="s">
        <v>29702</v>
      </c>
      <c r="I3104" s="56" t="n">
        <v>0.484027777777778</v>
      </c>
      <c r="J3104" s="56" t="n">
        <v>0.490972222222222</v>
      </c>
      <c r="K3104" s="57" t="n">
        <v>46203.4919444444</v>
      </c>
      <c r="L3104" s="57" t="n">
        <v>46203.4970833333</v>
      </c>
      <c r="M3104" s="0" t="s">
        <v>29353</v>
      </c>
      <c r="N3104" s="56" t="n">
        <v>0.00694444444444444</v>
      </c>
      <c r="O3104" s="56" t="n">
        <v>0.00512731481481482</v>
      </c>
      <c r="P3104" s="56" t="n">
        <v>0.99375</v>
      </c>
      <c r="Q3104" s="56" t="n">
        <v>0</v>
      </c>
      <c r="R3104" s="0" t="n">
        <v>-23.546422</v>
      </c>
      <c r="S3104" s="0" t="n">
        <v>-46.545229</v>
      </c>
      <c r="T3104" s="0" t="n">
        <v>-23.549053</v>
      </c>
      <c r="U3104" s="0" t="n">
        <v>-46.539381</v>
      </c>
      <c r="V3104" s="0" t="n">
        <v>1</v>
      </c>
      <c r="W3104" s="0" t="n">
        <v>0</v>
      </c>
      <c r="X3104" s="0" t="n">
        <v>0</v>
      </c>
      <c r="Y3104" s="0" t="n">
        <v>0</v>
      </c>
      <c r="Z3104" s="0" t="s">
        <v>7895</v>
      </c>
      <c r="AA3104" s="0"/>
      <c r="AB3104" s="0"/>
      <c r="AC3104" s="56" t="n">
        <v>0.333333333333333</v>
      </c>
      <c r="AD3104" s="56" t="n">
        <v>0.75</v>
      </c>
      <c r="AE3104" s="56" t="n">
        <v>0.999305555555556</v>
      </c>
      <c r="AF3104" s="56" t="n">
        <v>0.999305555555556</v>
      </c>
      <c r="AG3104" s="0"/>
      <c r="AH3104" s="0"/>
      <c r="AI3104" s="0"/>
      <c r="AJ3104" s="0" t="s">
        <v>1676</v>
      </c>
      <c r="AK3104" s="0"/>
      <c r="AL3104" s="0"/>
      <c r="AM3104" s="0" t="s">
        <v>29607</v>
      </c>
      <c r="AN3104" s="0" t="n">
        <v>95907</v>
      </c>
      <c r="AO3104" s="0" t="s">
        <v>7897</v>
      </c>
      <c r="AP3104" s="58" t="s">
        <v>29703</v>
      </c>
      <c r="AQ3104" s="58" t="s">
        <v>29704</v>
      </c>
      <c r="AR3104" s="58" t="s">
        <v>29705</v>
      </c>
      <c r="AS3104" s="58" t="s">
        <v>29706</v>
      </c>
      <c r="AT3104" s="0" t="s">
        <v>29707</v>
      </c>
    </row>
    <row r="3105" customFormat="false" ht="15" hidden="false" customHeight="false" outlineLevel="0" collapsed="false">
      <c r="A3105" s="0" t="s">
        <v>29708</v>
      </c>
      <c r="B3105" s="0" t="n">
        <v>79189</v>
      </c>
      <c r="C3105" s="55" t="n">
        <v>46210</v>
      </c>
      <c r="D3105" s="0" t="s">
        <v>29353</v>
      </c>
      <c r="E3105" s="0"/>
      <c r="F3105" s="0" t="s">
        <v>14152</v>
      </c>
      <c r="G3105" s="0" t="s">
        <v>29709</v>
      </c>
      <c r="H3105" s="0" t="s">
        <v>29710</v>
      </c>
      <c r="I3105" s="56" t="n">
        <v>0.49375</v>
      </c>
      <c r="J3105" s="56" t="n">
        <v>0.500694444444444</v>
      </c>
      <c r="K3105" s="57" t="n">
        <v>46203.5015740741</v>
      </c>
      <c r="L3105" s="57" t="n">
        <v>46203.5040277778</v>
      </c>
      <c r="M3105" s="0" t="s">
        <v>29353</v>
      </c>
      <c r="N3105" s="56" t="n">
        <v>0.00694444444444444</v>
      </c>
      <c r="O3105" s="56" t="n">
        <v>0.0024537037037037</v>
      </c>
      <c r="P3105" s="56" t="n">
        <v>0.996527777777778</v>
      </c>
      <c r="Q3105" s="56" t="n">
        <v>0</v>
      </c>
      <c r="R3105" s="0" t="n">
        <v>-23.541886</v>
      </c>
      <c r="S3105" s="0" t="n">
        <v>-46.547004</v>
      </c>
      <c r="T3105" s="0" t="n">
        <v>-23.542181</v>
      </c>
      <c r="U3105" s="0" t="n">
        <v>-46.545286</v>
      </c>
      <c r="V3105" s="0" t="n">
        <v>1</v>
      </c>
      <c r="W3105" s="0" t="n">
        <v>0</v>
      </c>
      <c r="X3105" s="0" t="n">
        <v>0</v>
      </c>
      <c r="Y3105" s="0" t="n">
        <v>0</v>
      </c>
      <c r="Z3105" s="0" t="s">
        <v>7895</v>
      </c>
      <c r="AA3105" s="0" t="s">
        <v>29711</v>
      </c>
      <c r="AB3105" s="0"/>
      <c r="AC3105" s="56" t="n">
        <v>0.333333333333333</v>
      </c>
      <c r="AD3105" s="56" t="n">
        <v>0.75</v>
      </c>
      <c r="AE3105" s="56" t="n">
        <v>0.999305555555556</v>
      </c>
      <c r="AF3105" s="56" t="n">
        <v>0.999305555555556</v>
      </c>
      <c r="AG3105" s="0"/>
      <c r="AH3105" s="0"/>
      <c r="AI3105" s="0" t="s">
        <v>29712</v>
      </c>
      <c r="AJ3105" s="0" t="s">
        <v>1676</v>
      </c>
      <c r="AK3105" s="0"/>
      <c r="AL3105" s="0"/>
      <c r="AM3105" s="0" t="s">
        <v>29607</v>
      </c>
      <c r="AN3105" s="0" t="n">
        <v>95907</v>
      </c>
      <c r="AO3105" s="0" t="s">
        <v>7897</v>
      </c>
      <c r="AP3105" s="58" t="s">
        <v>29713</v>
      </c>
      <c r="AQ3105" s="0"/>
      <c r="AR3105" s="58" t="s">
        <v>29714</v>
      </c>
      <c r="AS3105" s="58" t="s">
        <v>29715</v>
      </c>
      <c r="AT3105" s="0"/>
    </row>
    <row r="3106" customFormat="false" ht="15" hidden="false" customHeight="false" outlineLevel="0" collapsed="false">
      <c r="A3106" s="0" t="s">
        <v>29716</v>
      </c>
      <c r="B3106" s="0" t="n">
        <v>79190</v>
      </c>
      <c r="C3106" s="55" t="n">
        <v>46210</v>
      </c>
      <c r="D3106" s="0" t="s">
        <v>29353</v>
      </c>
      <c r="E3106" s="0"/>
      <c r="F3106" s="0" t="s">
        <v>14152</v>
      </c>
      <c r="G3106" s="0" t="s">
        <v>29717</v>
      </c>
      <c r="H3106" s="0" t="s">
        <v>29718</v>
      </c>
      <c r="I3106" s="56" t="n">
        <v>0.502083333333333</v>
      </c>
      <c r="J3106" s="56" t="n">
        <v>0.509027777777778</v>
      </c>
      <c r="K3106" s="57" t="n">
        <v>46203.5064351852</v>
      </c>
      <c r="L3106" s="57" t="n">
        <v>46203.5083912037</v>
      </c>
      <c r="M3106" s="0" t="s">
        <v>29353</v>
      </c>
      <c r="N3106" s="56" t="n">
        <v>0.00694444444444444</v>
      </c>
      <c r="O3106" s="56" t="n">
        <v>0.00195601851851852</v>
      </c>
      <c r="P3106" s="56" t="n">
        <v>0</v>
      </c>
      <c r="Q3106" s="56" t="n">
        <v>0</v>
      </c>
      <c r="R3106" s="0" t="n">
        <v>-23.540107</v>
      </c>
      <c r="S3106" s="0" t="n">
        <v>-46.547454</v>
      </c>
      <c r="T3106" s="0" t="n">
        <v>-23.540255</v>
      </c>
      <c r="U3106" s="0" t="n">
        <v>-46.547373</v>
      </c>
      <c r="V3106" s="0" t="n">
        <v>1</v>
      </c>
      <c r="W3106" s="0" t="n">
        <v>0</v>
      </c>
      <c r="X3106" s="0" t="n">
        <v>0</v>
      </c>
      <c r="Y3106" s="0" t="n">
        <v>0</v>
      </c>
      <c r="Z3106" s="0" t="s">
        <v>7895</v>
      </c>
      <c r="AA3106" s="0"/>
      <c r="AB3106" s="0"/>
      <c r="AC3106" s="56" t="n">
        <v>0.333333333333333</v>
      </c>
      <c r="AD3106" s="56" t="n">
        <v>0.75</v>
      </c>
      <c r="AE3106" s="56" t="n">
        <v>0.999305555555556</v>
      </c>
      <c r="AF3106" s="56" t="n">
        <v>0.999305555555556</v>
      </c>
      <c r="AG3106" s="0"/>
      <c r="AH3106" s="0"/>
      <c r="AI3106" s="0"/>
      <c r="AJ3106" s="0" t="s">
        <v>1676</v>
      </c>
      <c r="AK3106" s="0"/>
      <c r="AL3106" s="0"/>
      <c r="AM3106" s="0" t="s">
        <v>29607</v>
      </c>
      <c r="AN3106" s="0" t="n">
        <v>95907</v>
      </c>
      <c r="AO3106" s="0" t="s">
        <v>7897</v>
      </c>
      <c r="AP3106" s="58" t="s">
        <v>29719</v>
      </c>
      <c r="AQ3106" s="0"/>
      <c r="AR3106" s="58" t="s">
        <v>29720</v>
      </c>
      <c r="AS3106" s="58" t="s">
        <v>29721</v>
      </c>
      <c r="AT3106" s="0"/>
    </row>
    <row r="3107" customFormat="false" ht="15" hidden="false" customHeight="false" outlineLevel="0" collapsed="false">
      <c r="A3107" s="0" t="s">
        <v>29722</v>
      </c>
      <c r="B3107" s="0" t="n">
        <v>79211</v>
      </c>
      <c r="C3107" s="55" t="n">
        <v>46210</v>
      </c>
      <c r="D3107" s="0" t="s">
        <v>29353</v>
      </c>
      <c r="E3107" s="0"/>
      <c r="F3107" s="0" t="s">
        <v>14152</v>
      </c>
      <c r="G3107" s="0" t="s">
        <v>29723</v>
      </c>
      <c r="H3107" s="0" t="s">
        <v>29724</v>
      </c>
      <c r="I3107" s="56" t="n">
        <v>0.509722222222222</v>
      </c>
      <c r="J3107" s="56" t="n">
        <v>0.516666666666667</v>
      </c>
      <c r="K3107" s="57" t="n">
        <v>46203.5098263889</v>
      </c>
      <c r="L3107" s="57" t="n">
        <v>46203.5130902778</v>
      </c>
      <c r="M3107" s="0" t="s">
        <v>29353</v>
      </c>
      <c r="N3107" s="56" t="n">
        <v>0.00694444444444444</v>
      </c>
      <c r="O3107" s="56" t="n">
        <v>0.00325231481481482</v>
      </c>
      <c r="P3107" s="56" t="n">
        <v>0.00347222222222222</v>
      </c>
      <c r="Q3107" s="56" t="n">
        <v>0</v>
      </c>
      <c r="R3107" s="0" t="n">
        <v>-23.53917</v>
      </c>
      <c r="S3107" s="0" t="n">
        <v>-46.547484</v>
      </c>
      <c r="T3107" s="0" t="n">
        <v>-23.539076</v>
      </c>
      <c r="U3107" s="0" t="n">
        <v>-46.547196</v>
      </c>
      <c r="V3107" s="0" t="n">
        <v>1</v>
      </c>
      <c r="W3107" s="0" t="n">
        <v>0</v>
      </c>
      <c r="X3107" s="0" t="n">
        <v>0</v>
      </c>
      <c r="Y3107" s="0" t="n">
        <v>0</v>
      </c>
      <c r="Z3107" s="0" t="s">
        <v>7895</v>
      </c>
      <c r="AA3107" s="0"/>
      <c r="AB3107" s="0"/>
      <c r="AC3107" s="56" t="n">
        <v>0.333333333333333</v>
      </c>
      <c r="AD3107" s="56" t="n">
        <v>0.75</v>
      </c>
      <c r="AE3107" s="56" t="n">
        <v>0.999305555555556</v>
      </c>
      <c r="AF3107" s="56" t="n">
        <v>0.999305555555556</v>
      </c>
      <c r="AG3107" s="0"/>
      <c r="AH3107" s="0"/>
      <c r="AI3107" s="0" t="s">
        <v>29725</v>
      </c>
      <c r="AJ3107" s="0" t="s">
        <v>1676</v>
      </c>
      <c r="AK3107" s="0" t="s">
        <v>29726</v>
      </c>
      <c r="AL3107" s="0"/>
      <c r="AM3107" s="0" t="s">
        <v>29607</v>
      </c>
      <c r="AN3107" s="0" t="n">
        <v>95907</v>
      </c>
      <c r="AO3107" s="0" t="s">
        <v>7897</v>
      </c>
      <c r="AP3107" s="58" t="s">
        <v>29727</v>
      </c>
      <c r="AQ3107" s="0"/>
      <c r="AR3107" s="58" t="s">
        <v>29728</v>
      </c>
      <c r="AS3107" s="58" t="s">
        <v>29729</v>
      </c>
      <c r="AT3107" s="0"/>
    </row>
    <row r="3108" customFormat="false" ht="15" hidden="false" customHeight="false" outlineLevel="0" collapsed="false">
      <c r="A3108" s="0" t="s">
        <v>29730</v>
      </c>
      <c r="B3108" s="0" t="n">
        <v>79188</v>
      </c>
      <c r="C3108" s="55" t="n">
        <v>46210</v>
      </c>
      <c r="D3108" s="0" t="s">
        <v>29353</v>
      </c>
      <c r="E3108" s="0"/>
      <c r="F3108" s="0" t="s">
        <v>14152</v>
      </c>
      <c r="G3108" s="0" t="s">
        <v>29731</v>
      </c>
      <c r="H3108" s="0" t="s">
        <v>29732</v>
      </c>
      <c r="I3108" s="56" t="n">
        <v>0.523611111111111</v>
      </c>
      <c r="J3108" s="56" t="n">
        <v>0.530555555555556</v>
      </c>
      <c r="K3108" s="57" t="n">
        <v>46203.4128125</v>
      </c>
      <c r="L3108" s="57" t="n">
        <v>46203.4139699074</v>
      </c>
      <c r="M3108" s="0" t="s">
        <v>29353</v>
      </c>
      <c r="N3108" s="56" t="n">
        <v>0.00694444444444444</v>
      </c>
      <c r="O3108" s="56" t="n">
        <v>0.00114583333333333</v>
      </c>
      <c r="P3108" s="56" t="n">
        <v>0.115972222222222</v>
      </c>
      <c r="Q3108" s="56" t="n">
        <v>0</v>
      </c>
      <c r="R3108" s="0" t="n">
        <v>-23.528931</v>
      </c>
      <c r="S3108" s="0" t="n">
        <v>-46.558814</v>
      </c>
      <c r="T3108" s="0" t="n">
        <v>-23.527701</v>
      </c>
      <c r="U3108" s="0" t="n">
        <v>-46.558529</v>
      </c>
      <c r="V3108" s="0" t="n">
        <v>1</v>
      </c>
      <c r="W3108" s="0" t="n">
        <v>0</v>
      </c>
      <c r="X3108" s="0" t="n">
        <v>0</v>
      </c>
      <c r="Y3108" s="0" t="n">
        <v>0</v>
      </c>
      <c r="Z3108" s="0" t="s">
        <v>7895</v>
      </c>
      <c r="AA3108" s="0"/>
      <c r="AB3108" s="0"/>
      <c r="AC3108" s="56" t="n">
        <v>0.333333333333333</v>
      </c>
      <c r="AD3108" s="56" t="n">
        <v>0.75</v>
      </c>
      <c r="AE3108" s="56" t="n">
        <v>0.999305555555556</v>
      </c>
      <c r="AF3108" s="56" t="n">
        <v>0.999305555555556</v>
      </c>
      <c r="AG3108" s="0"/>
      <c r="AH3108" s="0"/>
      <c r="AI3108" s="0" t="s">
        <v>29733</v>
      </c>
      <c r="AJ3108" s="0" t="s">
        <v>1676</v>
      </c>
      <c r="AK3108" s="0" t="s">
        <v>29734</v>
      </c>
      <c r="AL3108" s="0"/>
      <c r="AM3108" s="0" t="s">
        <v>29607</v>
      </c>
      <c r="AN3108" s="0" t="n">
        <v>95907</v>
      </c>
      <c r="AO3108" s="0" t="s">
        <v>7897</v>
      </c>
      <c r="AP3108" s="58" t="s">
        <v>29735</v>
      </c>
      <c r="AQ3108" s="58" t="s">
        <v>29736</v>
      </c>
      <c r="AR3108" s="58" t="s">
        <v>29737</v>
      </c>
      <c r="AS3108" s="58" t="s">
        <v>29738</v>
      </c>
      <c r="AT3108" s="0" t="s">
        <v>29739</v>
      </c>
    </row>
    <row r="3109" customFormat="false" ht="15" hidden="false" customHeight="false" outlineLevel="0" collapsed="false">
      <c r="A3109" s="0" t="s">
        <v>29740</v>
      </c>
      <c r="B3109" s="0" t="n">
        <v>79362</v>
      </c>
      <c r="C3109" s="55" t="n">
        <v>46210</v>
      </c>
      <c r="D3109" s="0" t="s">
        <v>29353</v>
      </c>
      <c r="E3109" s="0"/>
      <c r="F3109" s="0" t="s">
        <v>14152</v>
      </c>
      <c r="G3109" s="0" t="s">
        <v>29741</v>
      </c>
      <c r="H3109" s="0" t="s">
        <v>29742</v>
      </c>
      <c r="I3109" s="56" t="n">
        <v>0.536111111111111</v>
      </c>
      <c r="J3109" s="56" t="n">
        <v>0.543055555555556</v>
      </c>
      <c r="K3109" s="57" t="n">
        <v>46203.3956712963</v>
      </c>
      <c r="L3109" s="57" t="n">
        <v>46203.399837963</v>
      </c>
      <c r="M3109" s="0" t="s">
        <v>29353</v>
      </c>
      <c r="N3109" s="56" t="n">
        <v>0.00694444444444444</v>
      </c>
      <c r="O3109" s="56" t="n">
        <v>0.00416666666666667</v>
      </c>
      <c r="P3109" s="56" t="n">
        <v>0.143055555555556</v>
      </c>
      <c r="Q3109" s="56" t="n">
        <v>0</v>
      </c>
      <c r="R3109" s="0" t="n">
        <v>-23.528898</v>
      </c>
      <c r="S3109" s="0" t="n">
        <v>-46.552777</v>
      </c>
      <c r="T3109" s="0" t="n">
        <v>-23.527476</v>
      </c>
      <c r="U3109" s="0" t="n">
        <v>-46.551126</v>
      </c>
      <c r="V3109" s="0" t="n">
        <v>1</v>
      </c>
      <c r="W3109" s="0" t="n">
        <v>0</v>
      </c>
      <c r="X3109" s="0" t="n">
        <v>0</v>
      </c>
      <c r="Y3109" s="0" t="n">
        <v>0</v>
      </c>
      <c r="Z3109" s="0" t="s">
        <v>7895</v>
      </c>
      <c r="AA3109" s="0"/>
      <c r="AB3109" s="0"/>
      <c r="AC3109" s="56" t="n">
        <v>0.333333333333333</v>
      </c>
      <c r="AD3109" s="56" t="n">
        <v>0.75</v>
      </c>
      <c r="AE3109" s="56" t="n">
        <v>0.999305555555556</v>
      </c>
      <c r="AF3109" s="56" t="n">
        <v>0.999305555555556</v>
      </c>
      <c r="AG3109" s="0"/>
      <c r="AH3109" s="0"/>
      <c r="AI3109" s="0" t="s">
        <v>29743</v>
      </c>
      <c r="AJ3109" s="0" t="s">
        <v>2237</v>
      </c>
      <c r="AK3109" s="0"/>
      <c r="AL3109" s="0"/>
      <c r="AM3109" s="0" t="s">
        <v>29607</v>
      </c>
      <c r="AN3109" s="0" t="n">
        <v>95907</v>
      </c>
      <c r="AO3109" s="0" t="s">
        <v>7897</v>
      </c>
      <c r="AP3109" s="58" t="s">
        <v>29744</v>
      </c>
      <c r="AQ3109" s="0"/>
      <c r="AR3109" s="58" t="s">
        <v>29745</v>
      </c>
      <c r="AS3109" s="58" t="s">
        <v>29746</v>
      </c>
      <c r="AT3109" s="0"/>
    </row>
    <row r="3110" customFormat="false" ht="15" hidden="false" customHeight="false" outlineLevel="0" collapsed="false">
      <c r="A3110" s="0" t="s">
        <v>29747</v>
      </c>
      <c r="B3110" s="0" t="n">
        <v>79372</v>
      </c>
      <c r="C3110" s="55" t="n">
        <v>46210</v>
      </c>
      <c r="D3110" s="0" t="s">
        <v>29353</v>
      </c>
      <c r="E3110" s="0"/>
      <c r="F3110" s="0" t="s">
        <v>14152</v>
      </c>
      <c r="G3110" s="0" t="s">
        <v>29748</v>
      </c>
      <c r="H3110" s="0" t="s">
        <v>29749</v>
      </c>
      <c r="I3110" s="56" t="n">
        <v>0.54375</v>
      </c>
      <c r="J3110" s="56" t="n">
        <v>0.550694444444445</v>
      </c>
      <c r="K3110" s="57" t="n">
        <v>46203.3891782407</v>
      </c>
      <c r="L3110" s="57" t="n">
        <v>46203.3921759259</v>
      </c>
      <c r="M3110" s="0" t="s">
        <v>29353</v>
      </c>
      <c r="N3110" s="56" t="n">
        <v>0.00694444444444444</v>
      </c>
      <c r="O3110" s="56" t="n">
        <v>0.00298611111111111</v>
      </c>
      <c r="P3110" s="56" t="n">
        <v>0.158333333333333</v>
      </c>
      <c r="Q3110" s="56" t="n">
        <v>0</v>
      </c>
      <c r="R3110" s="0" t="n">
        <v>-23.527851</v>
      </c>
      <c r="S3110" s="0" t="n">
        <v>-46.551432</v>
      </c>
      <c r="T3110" s="0" t="n">
        <v>-23.53029</v>
      </c>
      <c r="U3110" s="0" t="n">
        <v>-46.547323</v>
      </c>
      <c r="V3110" s="0" t="n">
        <v>1</v>
      </c>
      <c r="W3110" s="0" t="n">
        <v>0</v>
      </c>
      <c r="X3110" s="0" t="n">
        <v>0</v>
      </c>
      <c r="Y3110" s="0" t="n">
        <v>0</v>
      </c>
      <c r="Z3110" s="0" t="s">
        <v>7895</v>
      </c>
      <c r="AA3110" s="0"/>
      <c r="AB3110" s="0"/>
      <c r="AC3110" s="56" t="n">
        <v>0.333333333333333</v>
      </c>
      <c r="AD3110" s="56" t="n">
        <v>0.75</v>
      </c>
      <c r="AE3110" s="56" t="n">
        <v>0.999305555555556</v>
      </c>
      <c r="AF3110" s="56" t="n">
        <v>0.999305555555556</v>
      </c>
      <c r="AG3110" s="0"/>
      <c r="AH3110" s="0"/>
      <c r="AI3110" s="0" t="s">
        <v>8114</v>
      </c>
      <c r="AJ3110" s="0" t="s">
        <v>2237</v>
      </c>
      <c r="AK3110" s="0"/>
      <c r="AL3110" s="0"/>
      <c r="AM3110" s="0" t="s">
        <v>29607</v>
      </c>
      <c r="AN3110" s="0" t="n">
        <v>95907</v>
      </c>
      <c r="AO3110" s="0" t="s">
        <v>7897</v>
      </c>
      <c r="AP3110" s="58" t="s">
        <v>29750</v>
      </c>
      <c r="AQ3110" s="0"/>
      <c r="AR3110" s="58" t="s">
        <v>29751</v>
      </c>
      <c r="AS3110" s="58" t="s">
        <v>29752</v>
      </c>
      <c r="AT3110" s="0"/>
    </row>
    <row r="3111" customFormat="false" ht="15" hidden="false" customHeight="false" outlineLevel="0" collapsed="false">
      <c r="A3111" s="0" t="s">
        <v>29753</v>
      </c>
      <c r="B3111" s="0" t="n">
        <v>79386</v>
      </c>
      <c r="C3111" s="55" t="n">
        <v>46210</v>
      </c>
      <c r="D3111" s="0" t="s">
        <v>29353</v>
      </c>
      <c r="E3111" s="0"/>
      <c r="F3111" s="0" t="s">
        <v>14152</v>
      </c>
      <c r="G3111" s="0" t="s">
        <v>29754</v>
      </c>
      <c r="H3111" s="0" t="s">
        <v>29755</v>
      </c>
      <c r="I3111" s="56" t="n">
        <v>0.555555555555556</v>
      </c>
      <c r="J3111" s="56" t="n">
        <v>0.5625</v>
      </c>
      <c r="K3111" s="57" t="n">
        <v>46203.354849537</v>
      </c>
      <c r="L3111" s="57" t="n">
        <v>46203.3557291667</v>
      </c>
      <c r="M3111" s="0" t="s">
        <v>29353</v>
      </c>
      <c r="N3111" s="56" t="n">
        <v>0.00694444444444444</v>
      </c>
      <c r="O3111" s="56" t="n">
        <v>0.00087962962962963</v>
      </c>
      <c r="P3111" s="56" t="n">
        <v>0.20625</v>
      </c>
      <c r="Q3111" s="56" t="n">
        <v>0</v>
      </c>
      <c r="R3111" s="0" t="n">
        <v>-23.516585</v>
      </c>
      <c r="S3111" s="0" t="n">
        <v>-46.546023</v>
      </c>
      <c r="T3111" s="0" t="n">
        <v>-23.516906</v>
      </c>
      <c r="U3111" s="0" t="n">
        <v>-46.547331</v>
      </c>
      <c r="V3111" s="0" t="n">
        <v>1</v>
      </c>
      <c r="W3111" s="0" t="n">
        <v>0</v>
      </c>
      <c r="X3111" s="0" t="n">
        <v>0</v>
      </c>
      <c r="Y3111" s="0" t="n">
        <v>0</v>
      </c>
      <c r="Z3111" s="0" t="s">
        <v>7895</v>
      </c>
      <c r="AA3111" s="0"/>
      <c r="AB3111" s="0"/>
      <c r="AC3111" s="56" t="n">
        <v>0.333333333333333</v>
      </c>
      <c r="AD3111" s="56" t="n">
        <v>0.75</v>
      </c>
      <c r="AE3111" s="56" t="n">
        <v>0.999305555555556</v>
      </c>
      <c r="AF3111" s="56" t="n">
        <v>0.999305555555556</v>
      </c>
      <c r="AG3111" s="0"/>
      <c r="AH3111" s="0"/>
      <c r="AI3111" s="0"/>
      <c r="AJ3111" s="0" t="s">
        <v>2237</v>
      </c>
      <c r="AK3111" s="0"/>
      <c r="AL3111" s="0"/>
      <c r="AM3111" s="0" t="s">
        <v>29607</v>
      </c>
      <c r="AN3111" s="0" t="n">
        <v>95907</v>
      </c>
      <c r="AO3111" s="0" t="s">
        <v>7897</v>
      </c>
      <c r="AP3111" s="58" t="s">
        <v>29756</v>
      </c>
      <c r="AQ3111" s="0"/>
      <c r="AR3111" s="58" t="s">
        <v>29757</v>
      </c>
      <c r="AS3111" s="58" t="s">
        <v>29758</v>
      </c>
      <c r="AT3111" s="0"/>
    </row>
    <row r="3112" customFormat="false" ht="15" hidden="false" customHeight="false" outlineLevel="0" collapsed="false">
      <c r="A3112" s="0" t="s">
        <v>29759</v>
      </c>
      <c r="B3112" s="0" t="n">
        <v>79396</v>
      </c>
      <c r="C3112" s="55" t="n">
        <v>46210</v>
      </c>
      <c r="D3112" s="0" t="s">
        <v>29353</v>
      </c>
      <c r="E3112" s="0"/>
      <c r="F3112" s="0" t="s">
        <v>14152</v>
      </c>
      <c r="G3112" s="0" t="s">
        <v>29760</v>
      </c>
      <c r="H3112" s="0" t="s">
        <v>29761</v>
      </c>
      <c r="I3112" s="56" t="n">
        <v>0.563888888888889</v>
      </c>
      <c r="J3112" s="56" t="n">
        <v>0.570833333333333</v>
      </c>
      <c r="K3112" s="57" t="n">
        <v>46203.3321527778</v>
      </c>
      <c r="L3112" s="57" t="n">
        <v>46203.3334722222</v>
      </c>
      <c r="M3112" s="0" t="s">
        <v>29353</v>
      </c>
      <c r="N3112" s="56" t="n">
        <v>0.00694444444444444</v>
      </c>
      <c r="O3112" s="56" t="n">
        <v>0.00131944444444444</v>
      </c>
      <c r="P3112" s="56" t="n">
        <v>0.236805555555556</v>
      </c>
      <c r="Q3112" s="56" t="n">
        <v>0</v>
      </c>
      <c r="R3112" s="0" t="n">
        <v>-23.510988</v>
      </c>
      <c r="S3112" s="0" t="n">
        <v>-46.543339</v>
      </c>
      <c r="T3112" s="0" t="n">
        <v>-23.509483</v>
      </c>
      <c r="U3112" s="0" t="n">
        <v>-46.543377</v>
      </c>
      <c r="V3112" s="0" t="n">
        <v>1</v>
      </c>
      <c r="W3112" s="0" t="n">
        <v>0</v>
      </c>
      <c r="X3112" s="0" t="n">
        <v>0</v>
      </c>
      <c r="Y3112" s="0" t="n">
        <v>0</v>
      </c>
      <c r="Z3112" s="0" t="s">
        <v>7895</v>
      </c>
      <c r="AA3112" s="0"/>
      <c r="AB3112" s="0"/>
      <c r="AC3112" s="56" t="n">
        <v>0.333333333333333</v>
      </c>
      <c r="AD3112" s="56" t="n">
        <v>0.75</v>
      </c>
      <c r="AE3112" s="56" t="n">
        <v>0.999305555555556</v>
      </c>
      <c r="AF3112" s="56" t="n">
        <v>0.999305555555556</v>
      </c>
      <c r="AG3112" s="0"/>
      <c r="AH3112" s="0"/>
      <c r="AI3112" s="0"/>
      <c r="AJ3112" s="0" t="s">
        <v>2237</v>
      </c>
      <c r="AK3112" s="0"/>
      <c r="AL3112" s="0"/>
      <c r="AM3112" s="0" t="s">
        <v>29607</v>
      </c>
      <c r="AN3112" s="0" t="n">
        <v>95907</v>
      </c>
      <c r="AO3112" s="0" t="s">
        <v>7897</v>
      </c>
      <c r="AP3112" s="58" t="s">
        <v>29762</v>
      </c>
      <c r="AQ3112" s="0"/>
      <c r="AR3112" s="58" t="s">
        <v>29763</v>
      </c>
      <c r="AS3112" s="58" t="s">
        <v>29764</v>
      </c>
      <c r="AT3112" s="0"/>
    </row>
    <row r="3113" customFormat="false" ht="15" hidden="false" customHeight="false" outlineLevel="0" collapsed="false">
      <c r="A3113" s="0" t="s">
        <v>29765</v>
      </c>
      <c r="B3113" s="0" t="n">
        <v>79377</v>
      </c>
      <c r="C3113" s="55" t="n">
        <v>46210</v>
      </c>
      <c r="D3113" s="0" t="s">
        <v>29353</v>
      </c>
      <c r="E3113" s="0"/>
      <c r="F3113" s="0" t="s">
        <v>14152</v>
      </c>
      <c r="G3113" s="0" t="s">
        <v>29766</v>
      </c>
      <c r="H3113" s="0" t="s">
        <v>29767</v>
      </c>
      <c r="I3113" s="56" t="n">
        <v>0.572222222222222</v>
      </c>
      <c r="J3113" s="56" t="n">
        <v>0.579166666666667</v>
      </c>
      <c r="K3113" s="57" t="n">
        <v>46203.3381597222</v>
      </c>
      <c r="L3113" s="57" t="n">
        <v>46203.3677430556</v>
      </c>
      <c r="M3113" s="0" t="s">
        <v>29353</v>
      </c>
      <c r="N3113" s="56" t="n">
        <v>0.00694444444444444</v>
      </c>
      <c r="O3113" s="56" t="n">
        <v>0.0295833333333333</v>
      </c>
      <c r="P3113" s="56" t="n">
        <v>0.211111111111111</v>
      </c>
      <c r="Q3113" s="56" t="n">
        <v>0</v>
      </c>
      <c r="R3113" s="0" t="n">
        <v>-23.513182</v>
      </c>
      <c r="S3113" s="0" t="n">
        <v>-46.546193</v>
      </c>
      <c r="T3113" s="0" t="n">
        <v>-23.515906</v>
      </c>
      <c r="U3113" s="0" t="n">
        <v>-46.543854</v>
      </c>
      <c r="V3113" s="0" t="n">
        <v>1</v>
      </c>
      <c r="W3113" s="0" t="n">
        <v>0</v>
      </c>
      <c r="X3113" s="0" t="n">
        <v>0</v>
      </c>
      <c r="Y3113" s="0" t="n">
        <v>0</v>
      </c>
      <c r="Z3113" s="0" t="s">
        <v>8124</v>
      </c>
      <c r="AA3113" s="0" t="s">
        <v>29768</v>
      </c>
      <c r="AB3113" s="0" t="s">
        <v>21</v>
      </c>
      <c r="AC3113" s="56" t="n">
        <v>0.333333333333333</v>
      </c>
      <c r="AD3113" s="56" t="n">
        <v>0.75</v>
      </c>
      <c r="AE3113" s="56" t="n">
        <v>0.999305555555556</v>
      </c>
      <c r="AF3113" s="56" t="n">
        <v>0.999305555555556</v>
      </c>
      <c r="AG3113" s="0"/>
      <c r="AH3113" s="0"/>
      <c r="AI3113" s="0" t="s">
        <v>29769</v>
      </c>
      <c r="AJ3113" s="0" t="s">
        <v>2237</v>
      </c>
      <c r="AK3113" s="0"/>
      <c r="AL3113" s="0"/>
      <c r="AM3113" s="0" t="s">
        <v>29607</v>
      </c>
      <c r="AN3113" s="0" t="n">
        <v>95907</v>
      </c>
      <c r="AO3113" s="0" t="s">
        <v>7897</v>
      </c>
      <c r="AP3113" s="0"/>
      <c r="AQ3113" s="0"/>
      <c r="AR3113" s="58" t="s">
        <v>29770</v>
      </c>
      <c r="AS3113" s="0"/>
      <c r="AT3113" s="0"/>
    </row>
    <row r="3114" customFormat="false" ht="15" hidden="false" customHeight="false" outlineLevel="0" collapsed="false">
      <c r="A3114" s="0" t="s">
        <v>29771</v>
      </c>
      <c r="B3114" s="0" t="n">
        <v>79379</v>
      </c>
      <c r="C3114" s="55" t="n">
        <v>46210</v>
      </c>
      <c r="D3114" s="0" t="s">
        <v>29353</v>
      </c>
      <c r="E3114" s="0"/>
      <c r="F3114" s="0" t="s">
        <v>14152</v>
      </c>
      <c r="G3114" s="0" t="s">
        <v>29772</v>
      </c>
      <c r="H3114" s="0" t="s">
        <v>29773</v>
      </c>
      <c r="I3114" s="56" t="n">
        <v>0.580555555555556</v>
      </c>
      <c r="J3114" s="56" t="n">
        <v>0.5875</v>
      </c>
      <c r="K3114" s="57" t="n">
        <v>46203.3461458333</v>
      </c>
      <c r="L3114" s="57" t="n">
        <v>46203.3468634259</v>
      </c>
      <c r="M3114" s="0" t="s">
        <v>29353</v>
      </c>
      <c r="N3114" s="56" t="n">
        <v>0.00694444444444444</v>
      </c>
      <c r="O3114" s="56" t="n">
        <v>0.000706018518518519</v>
      </c>
      <c r="P3114" s="56" t="n">
        <v>0.240277777777778</v>
      </c>
      <c r="Q3114" s="56" t="n">
        <v>0</v>
      </c>
      <c r="R3114" s="0" t="n">
        <v>-23.516999</v>
      </c>
      <c r="S3114" s="0" t="n">
        <v>-46.547598</v>
      </c>
      <c r="T3114" s="0" t="n">
        <v>-23.514133</v>
      </c>
      <c r="U3114" s="0" t="n">
        <v>-46.547997</v>
      </c>
      <c r="V3114" s="0" t="n">
        <v>1</v>
      </c>
      <c r="W3114" s="0" t="n">
        <v>0</v>
      </c>
      <c r="X3114" s="0" t="n">
        <v>0</v>
      </c>
      <c r="Y3114" s="0" t="n">
        <v>0</v>
      </c>
      <c r="Z3114" s="0" t="s">
        <v>7895</v>
      </c>
      <c r="AA3114" s="0"/>
      <c r="AB3114" s="0"/>
      <c r="AC3114" s="56" t="n">
        <v>0.333333333333333</v>
      </c>
      <c r="AD3114" s="56" t="n">
        <v>0.75</v>
      </c>
      <c r="AE3114" s="56" t="n">
        <v>0.999305555555556</v>
      </c>
      <c r="AF3114" s="56" t="n">
        <v>0.999305555555556</v>
      </c>
      <c r="AG3114" s="0"/>
      <c r="AH3114" s="0"/>
      <c r="AI3114" s="0"/>
      <c r="AJ3114" s="0" t="s">
        <v>2237</v>
      </c>
      <c r="AK3114" s="0"/>
      <c r="AL3114" s="0"/>
      <c r="AM3114" s="0" t="s">
        <v>29607</v>
      </c>
      <c r="AN3114" s="0" t="n">
        <v>95907</v>
      </c>
      <c r="AO3114" s="0" t="s">
        <v>7897</v>
      </c>
      <c r="AP3114" s="58" t="s">
        <v>29774</v>
      </c>
      <c r="AQ3114" s="0"/>
      <c r="AR3114" s="58" t="s">
        <v>29775</v>
      </c>
      <c r="AS3114" s="58" t="s">
        <v>29776</v>
      </c>
      <c r="AT3114" s="0"/>
    </row>
    <row r="3115" customFormat="false" ht="15" hidden="false" customHeight="false" outlineLevel="0" collapsed="false">
      <c r="A3115" s="0" t="s">
        <v>29777</v>
      </c>
      <c r="B3115" s="0" t="n">
        <v>79390</v>
      </c>
      <c r="C3115" s="55" t="n">
        <v>46210</v>
      </c>
      <c r="D3115" s="0" t="s">
        <v>29353</v>
      </c>
      <c r="E3115" s="0"/>
      <c r="F3115" s="0" t="s">
        <v>14152</v>
      </c>
      <c r="G3115" s="0" t="s">
        <v>29778</v>
      </c>
      <c r="H3115" s="0" t="s">
        <v>29755</v>
      </c>
      <c r="I3115" s="56" t="n">
        <v>0.588888888888889</v>
      </c>
      <c r="J3115" s="56" t="n">
        <v>0.595833333333333</v>
      </c>
      <c r="K3115" s="57" t="n">
        <v>46203.3511921296</v>
      </c>
      <c r="L3115" s="57" t="n">
        <v>46203.3546527778</v>
      </c>
      <c r="M3115" s="0" t="s">
        <v>29353</v>
      </c>
      <c r="N3115" s="56" t="n">
        <v>0.00694444444444444</v>
      </c>
      <c r="O3115" s="56" t="n">
        <v>0.00346064814814815</v>
      </c>
      <c r="P3115" s="56" t="n">
        <v>0.240972222222222</v>
      </c>
      <c r="Q3115" s="56" t="n">
        <v>0</v>
      </c>
      <c r="R3115" s="0" t="n">
        <v>-23.516585</v>
      </c>
      <c r="S3115" s="0" t="n">
        <v>-46.546023</v>
      </c>
      <c r="T3115" s="0" t="n">
        <v>-23.517018</v>
      </c>
      <c r="U3115" s="0" t="n">
        <v>-46.547325</v>
      </c>
      <c r="V3115" s="0" t="n">
        <v>1</v>
      </c>
      <c r="W3115" s="0" t="n">
        <v>0</v>
      </c>
      <c r="X3115" s="0" t="n">
        <v>0</v>
      </c>
      <c r="Y3115" s="0" t="n">
        <v>0</v>
      </c>
      <c r="Z3115" s="0" t="s">
        <v>7895</v>
      </c>
      <c r="AA3115" s="0"/>
      <c r="AB3115" s="0"/>
      <c r="AC3115" s="56" t="n">
        <v>0.333333333333333</v>
      </c>
      <c r="AD3115" s="56" t="n">
        <v>0.75</v>
      </c>
      <c r="AE3115" s="56" t="n">
        <v>0.999305555555556</v>
      </c>
      <c r="AF3115" s="56" t="n">
        <v>0.999305555555556</v>
      </c>
      <c r="AG3115" s="0"/>
      <c r="AH3115" s="0"/>
      <c r="AI3115" s="0"/>
      <c r="AJ3115" s="0" t="s">
        <v>2237</v>
      </c>
      <c r="AK3115" s="0"/>
      <c r="AL3115" s="0"/>
      <c r="AM3115" s="0" t="s">
        <v>29607</v>
      </c>
      <c r="AN3115" s="0" t="n">
        <v>95907</v>
      </c>
      <c r="AO3115" s="0" t="s">
        <v>7897</v>
      </c>
      <c r="AP3115" s="58" t="s">
        <v>29779</v>
      </c>
      <c r="AQ3115" s="0"/>
      <c r="AR3115" s="58" t="s">
        <v>29780</v>
      </c>
      <c r="AS3115" s="58" t="s">
        <v>29781</v>
      </c>
      <c r="AT3115" s="0"/>
    </row>
    <row r="3116" customFormat="false" ht="15" hidden="false" customHeight="false" outlineLevel="0" collapsed="false">
      <c r="A3116" s="0" t="s">
        <v>29782</v>
      </c>
      <c r="B3116" s="0" t="n">
        <v>79367</v>
      </c>
      <c r="C3116" s="55" t="n">
        <v>46210</v>
      </c>
      <c r="D3116" s="0" t="s">
        <v>29353</v>
      </c>
      <c r="E3116" s="0"/>
      <c r="F3116" s="0" t="s">
        <v>14152</v>
      </c>
      <c r="G3116" s="0" t="s">
        <v>29783</v>
      </c>
      <c r="H3116" s="0" t="s">
        <v>29784</v>
      </c>
      <c r="I3116" s="56" t="n">
        <v>0.597916666666667</v>
      </c>
      <c r="J3116" s="56" t="n">
        <v>0.604861111111111</v>
      </c>
      <c r="K3116" s="57" t="n">
        <v>46203.3613078704</v>
      </c>
      <c r="L3116" s="57" t="n">
        <v>46203.3620486111</v>
      </c>
      <c r="M3116" s="0" t="s">
        <v>29353</v>
      </c>
      <c r="N3116" s="56" t="n">
        <v>0.00694444444444444</v>
      </c>
      <c r="O3116" s="56" t="n">
        <v>0.000729166666666667</v>
      </c>
      <c r="P3116" s="56" t="n">
        <v>0.242361111111111</v>
      </c>
      <c r="Q3116" s="56" t="n">
        <v>0</v>
      </c>
      <c r="R3116" s="0" t="n">
        <v>-23.517925</v>
      </c>
      <c r="S3116" s="0" t="n">
        <v>-46.542466</v>
      </c>
      <c r="T3116" s="0" t="n">
        <v>-23.518074</v>
      </c>
      <c r="U3116" s="0" t="n">
        <v>-46.542742</v>
      </c>
      <c r="V3116" s="0" t="n">
        <v>1</v>
      </c>
      <c r="W3116" s="0" t="n">
        <v>0</v>
      </c>
      <c r="X3116" s="0" t="n">
        <v>0</v>
      </c>
      <c r="Y3116" s="0" t="n">
        <v>0</v>
      </c>
      <c r="Z3116" s="0" t="s">
        <v>7895</v>
      </c>
      <c r="AA3116" s="0"/>
      <c r="AB3116" s="0"/>
      <c r="AC3116" s="56" t="n">
        <v>0.333333333333333</v>
      </c>
      <c r="AD3116" s="56" t="n">
        <v>0.75</v>
      </c>
      <c r="AE3116" s="56" t="n">
        <v>0.999305555555556</v>
      </c>
      <c r="AF3116" s="56" t="n">
        <v>0.999305555555556</v>
      </c>
      <c r="AG3116" s="0"/>
      <c r="AH3116" s="0"/>
      <c r="AI3116" s="0" t="s">
        <v>29785</v>
      </c>
      <c r="AJ3116" s="0" t="s">
        <v>2237</v>
      </c>
      <c r="AK3116" s="0" t="s">
        <v>29786</v>
      </c>
      <c r="AL3116" s="0"/>
      <c r="AM3116" s="0" t="s">
        <v>29607</v>
      </c>
      <c r="AN3116" s="0" t="n">
        <v>95907</v>
      </c>
      <c r="AO3116" s="0" t="s">
        <v>7897</v>
      </c>
      <c r="AP3116" s="58" t="s">
        <v>29787</v>
      </c>
      <c r="AQ3116" s="0"/>
      <c r="AR3116" s="58" t="s">
        <v>29788</v>
      </c>
      <c r="AS3116" s="58" t="s">
        <v>29789</v>
      </c>
      <c r="AT3116" s="0"/>
    </row>
    <row r="3117" customFormat="false" ht="15" hidden="false" customHeight="false" outlineLevel="0" collapsed="false">
      <c r="A3117" s="0" t="s">
        <v>29790</v>
      </c>
      <c r="B3117" s="0" t="n">
        <v>79368</v>
      </c>
      <c r="C3117" s="55" t="n">
        <v>46210</v>
      </c>
      <c r="D3117" s="0" t="s">
        <v>29353</v>
      </c>
      <c r="E3117" s="0"/>
      <c r="F3117" s="0" t="s">
        <v>14152</v>
      </c>
      <c r="G3117" s="0" t="s">
        <v>29791</v>
      </c>
      <c r="H3117" s="0" t="s">
        <v>29792</v>
      </c>
      <c r="I3117" s="56" t="n">
        <v>0.60625</v>
      </c>
      <c r="J3117" s="56" t="n">
        <v>0.613194444444445</v>
      </c>
      <c r="K3117" s="57" t="n">
        <v>46203.3652083333</v>
      </c>
      <c r="L3117" s="57" t="n">
        <v>46203.3675</v>
      </c>
      <c r="M3117" s="0" t="s">
        <v>29353</v>
      </c>
      <c r="N3117" s="56" t="n">
        <v>0.00694444444444444</v>
      </c>
      <c r="O3117" s="56" t="n">
        <v>0.00229166666666667</v>
      </c>
      <c r="P3117" s="56" t="n">
        <v>0.245138888888889</v>
      </c>
      <c r="Q3117" s="56" t="n">
        <v>0</v>
      </c>
      <c r="R3117" s="0" t="n">
        <v>-23.520327</v>
      </c>
      <c r="S3117" s="0" t="n">
        <v>-46.542952</v>
      </c>
      <c r="T3117" s="0" t="n">
        <v>-23.51591</v>
      </c>
      <c r="U3117" s="0" t="n">
        <v>-46.543868</v>
      </c>
      <c r="V3117" s="0" t="n">
        <v>1</v>
      </c>
      <c r="W3117" s="0" t="n">
        <v>0</v>
      </c>
      <c r="X3117" s="0" t="n">
        <v>0</v>
      </c>
      <c r="Y3117" s="0" t="n">
        <v>0</v>
      </c>
      <c r="Z3117" s="0" t="s">
        <v>7895</v>
      </c>
      <c r="AA3117" s="0"/>
      <c r="AB3117" s="0"/>
      <c r="AC3117" s="56" t="n">
        <v>0.333333333333333</v>
      </c>
      <c r="AD3117" s="56" t="n">
        <v>0.75</v>
      </c>
      <c r="AE3117" s="56" t="n">
        <v>0.999305555555556</v>
      </c>
      <c r="AF3117" s="56" t="n">
        <v>0.999305555555556</v>
      </c>
      <c r="AG3117" s="0"/>
      <c r="AH3117" s="0"/>
      <c r="AI3117" s="0" t="s">
        <v>29793</v>
      </c>
      <c r="AJ3117" s="0" t="s">
        <v>2237</v>
      </c>
      <c r="AK3117" s="0" t="s">
        <v>29794</v>
      </c>
      <c r="AL3117" s="0"/>
      <c r="AM3117" s="0" t="s">
        <v>29607</v>
      </c>
      <c r="AN3117" s="0" t="n">
        <v>95907</v>
      </c>
      <c r="AO3117" s="0" t="s">
        <v>7897</v>
      </c>
      <c r="AP3117" s="58" t="s">
        <v>29795</v>
      </c>
      <c r="AQ3117" s="0"/>
      <c r="AR3117" s="58" t="s">
        <v>29796</v>
      </c>
      <c r="AS3117" s="58" t="s">
        <v>29797</v>
      </c>
      <c r="AT3117" s="0"/>
    </row>
    <row r="3118" customFormat="false" ht="15" hidden="false" customHeight="false" outlineLevel="0" collapsed="false">
      <c r="A3118" s="0" t="s">
        <v>29798</v>
      </c>
      <c r="B3118" s="0" t="n">
        <v>79376</v>
      </c>
      <c r="C3118" s="55" t="n">
        <v>46210</v>
      </c>
      <c r="D3118" s="0" t="s">
        <v>29353</v>
      </c>
      <c r="E3118" s="0"/>
      <c r="F3118" s="0" t="s">
        <v>14152</v>
      </c>
      <c r="G3118" s="0" t="s">
        <v>29799</v>
      </c>
      <c r="H3118" s="0" t="s">
        <v>29800</v>
      </c>
      <c r="I3118" s="56" t="n">
        <v>0.617361111111111</v>
      </c>
      <c r="J3118" s="56" t="n">
        <v>0.624305555555556</v>
      </c>
      <c r="K3118" s="57" t="n">
        <v>46203.3745023148</v>
      </c>
      <c r="L3118" s="57" t="n">
        <v>46203.3750231482</v>
      </c>
      <c r="M3118" s="0" t="s">
        <v>29353</v>
      </c>
      <c r="N3118" s="56" t="n">
        <v>0.00694444444444444</v>
      </c>
      <c r="O3118" s="56" t="n">
        <v>0.000520833333333333</v>
      </c>
      <c r="P3118" s="56" t="n">
        <v>0.248611111111111</v>
      </c>
      <c r="Q3118" s="56" t="n">
        <v>0</v>
      </c>
      <c r="R3118" s="0" t="n">
        <v>-23.526785</v>
      </c>
      <c r="S3118" s="0" t="n">
        <v>-46.541841</v>
      </c>
      <c r="T3118" s="0" t="n">
        <v>-23.526322</v>
      </c>
      <c r="U3118" s="0" t="n">
        <v>-46.541996</v>
      </c>
      <c r="V3118" s="0" t="n">
        <v>1</v>
      </c>
      <c r="W3118" s="0" t="n">
        <v>0</v>
      </c>
      <c r="X3118" s="0" t="n">
        <v>0</v>
      </c>
      <c r="Y3118" s="0" t="n">
        <v>0</v>
      </c>
      <c r="Z3118" s="0" t="s">
        <v>7895</v>
      </c>
      <c r="AA3118" s="0"/>
      <c r="AB3118" s="0"/>
      <c r="AC3118" s="56" t="n">
        <v>0.333333333333333</v>
      </c>
      <c r="AD3118" s="56" t="n">
        <v>0.75</v>
      </c>
      <c r="AE3118" s="56" t="n">
        <v>0.999305555555556</v>
      </c>
      <c r="AF3118" s="56" t="n">
        <v>0.999305555555556</v>
      </c>
      <c r="AG3118" s="0"/>
      <c r="AH3118" s="0"/>
      <c r="AI3118" s="0" t="s">
        <v>29801</v>
      </c>
      <c r="AJ3118" s="0" t="s">
        <v>2237</v>
      </c>
      <c r="AK3118" s="0" t="s">
        <v>29802</v>
      </c>
      <c r="AL3118" s="0"/>
      <c r="AM3118" s="0" t="s">
        <v>29607</v>
      </c>
      <c r="AN3118" s="0" t="n">
        <v>95907</v>
      </c>
      <c r="AO3118" s="0" t="s">
        <v>7897</v>
      </c>
      <c r="AP3118" s="58" t="s">
        <v>29803</v>
      </c>
      <c r="AQ3118" s="0"/>
      <c r="AR3118" s="58" t="s">
        <v>29804</v>
      </c>
      <c r="AS3118" s="58" t="s">
        <v>29805</v>
      </c>
      <c r="AT3118" s="0"/>
    </row>
    <row r="3119" customFormat="false" ht="15" hidden="false" customHeight="false" outlineLevel="0" collapsed="false">
      <c r="A3119" s="0" t="s">
        <v>29806</v>
      </c>
      <c r="B3119" s="0" t="n">
        <v>79366</v>
      </c>
      <c r="C3119" s="55" t="n">
        <v>46210</v>
      </c>
      <c r="D3119" s="0" t="s">
        <v>29353</v>
      </c>
      <c r="E3119" s="0"/>
      <c r="F3119" s="0" t="s">
        <v>14152</v>
      </c>
      <c r="G3119" s="0" t="s">
        <v>29807</v>
      </c>
      <c r="H3119" s="0" t="s">
        <v>29808</v>
      </c>
      <c r="I3119" s="56" t="n">
        <v>0.627777777777778</v>
      </c>
      <c r="J3119" s="56" t="n">
        <v>0.634722222222222</v>
      </c>
      <c r="K3119" s="57" t="n">
        <v>46203.3771875</v>
      </c>
      <c r="L3119" s="57" t="n">
        <v>46203.3788773148</v>
      </c>
      <c r="M3119" s="0" t="s">
        <v>29353</v>
      </c>
      <c r="N3119" s="56" t="n">
        <v>0.00694444444444444</v>
      </c>
      <c r="O3119" s="56" t="n">
        <v>0.00168981481481482</v>
      </c>
      <c r="P3119" s="56" t="n">
        <v>0.255555555555556</v>
      </c>
      <c r="Q3119" s="56" t="n">
        <v>0</v>
      </c>
      <c r="R3119" s="0" t="n">
        <v>-23.530616</v>
      </c>
      <c r="S3119" s="0" t="n">
        <v>-46.541469</v>
      </c>
      <c r="T3119" s="0" t="n">
        <v>-23.531321</v>
      </c>
      <c r="U3119" s="0" t="n">
        <v>-46.542153</v>
      </c>
      <c r="V3119" s="0" t="n">
        <v>1</v>
      </c>
      <c r="W3119" s="0" t="n">
        <v>0</v>
      </c>
      <c r="X3119" s="0" t="n">
        <v>0</v>
      </c>
      <c r="Y3119" s="0" t="n">
        <v>0</v>
      </c>
      <c r="Z3119" s="0" t="s">
        <v>7895</v>
      </c>
      <c r="AA3119" s="0"/>
      <c r="AB3119" s="0"/>
      <c r="AC3119" s="56" t="n">
        <v>0.333333333333333</v>
      </c>
      <c r="AD3119" s="56" t="n">
        <v>0.75</v>
      </c>
      <c r="AE3119" s="56" t="n">
        <v>0.999305555555556</v>
      </c>
      <c r="AF3119" s="56" t="n">
        <v>0.999305555555556</v>
      </c>
      <c r="AG3119" s="0"/>
      <c r="AH3119" s="0"/>
      <c r="AI3119" s="0" t="s">
        <v>29809</v>
      </c>
      <c r="AJ3119" s="0" t="s">
        <v>2237</v>
      </c>
      <c r="AK3119" s="0" t="s">
        <v>29810</v>
      </c>
      <c r="AL3119" s="0"/>
      <c r="AM3119" s="0" t="s">
        <v>29607</v>
      </c>
      <c r="AN3119" s="0" t="n">
        <v>95907</v>
      </c>
      <c r="AO3119" s="0" t="s">
        <v>7897</v>
      </c>
      <c r="AP3119" s="58" t="s">
        <v>29811</v>
      </c>
      <c r="AQ3119" s="0"/>
      <c r="AR3119" s="58" t="s">
        <v>29812</v>
      </c>
      <c r="AS3119" s="58" t="s">
        <v>29813</v>
      </c>
      <c r="AT3119" s="0"/>
    </row>
    <row r="3120" customFormat="false" ht="15" hidden="false" customHeight="false" outlineLevel="0" collapsed="false">
      <c r="A3120" s="0" t="s">
        <v>29814</v>
      </c>
      <c r="B3120" s="0" t="n">
        <v>79381</v>
      </c>
      <c r="C3120" s="55" t="n">
        <v>46210</v>
      </c>
      <c r="D3120" s="0" t="s">
        <v>29353</v>
      </c>
      <c r="E3120" s="0"/>
      <c r="F3120" s="0" t="s">
        <v>14152</v>
      </c>
      <c r="G3120" s="0" t="s">
        <v>29815</v>
      </c>
      <c r="H3120" s="0" t="s">
        <v>29816</v>
      </c>
      <c r="I3120" s="56" t="n">
        <v>0.638194444444444</v>
      </c>
      <c r="J3120" s="56" t="n">
        <v>0.645138888888889</v>
      </c>
      <c r="K3120" s="57" t="n">
        <v>46203.3846643519</v>
      </c>
      <c r="L3120" s="57" t="n">
        <v>46203.3851851852</v>
      </c>
      <c r="M3120" s="0" t="s">
        <v>29353</v>
      </c>
      <c r="N3120" s="56" t="n">
        <v>0.00694444444444444</v>
      </c>
      <c r="O3120" s="56" t="n">
        <v>0.000509259259259259</v>
      </c>
      <c r="P3120" s="56" t="n">
        <v>0.259722222222222</v>
      </c>
      <c r="Q3120" s="56" t="n">
        <v>0</v>
      </c>
      <c r="R3120" s="0" t="n">
        <v>-23.527346</v>
      </c>
      <c r="S3120" s="0" t="n">
        <v>-46.544798</v>
      </c>
      <c r="T3120" s="0" t="n">
        <v>-23.527233</v>
      </c>
      <c r="U3120" s="0" t="n">
        <v>-46.544604</v>
      </c>
      <c r="V3120" s="0" t="n">
        <v>1</v>
      </c>
      <c r="W3120" s="0" t="n">
        <v>0</v>
      </c>
      <c r="X3120" s="0" t="n">
        <v>0</v>
      </c>
      <c r="Y3120" s="0" t="n">
        <v>0</v>
      </c>
      <c r="Z3120" s="0" t="s">
        <v>7895</v>
      </c>
      <c r="AA3120" s="0"/>
      <c r="AB3120" s="0"/>
      <c r="AC3120" s="56" t="n">
        <v>0.333333333333333</v>
      </c>
      <c r="AD3120" s="56" t="n">
        <v>0.75</v>
      </c>
      <c r="AE3120" s="56" t="n">
        <v>0.999305555555556</v>
      </c>
      <c r="AF3120" s="56" t="n">
        <v>0.999305555555556</v>
      </c>
      <c r="AG3120" s="0"/>
      <c r="AH3120" s="0"/>
      <c r="AI3120" s="0" t="s">
        <v>29817</v>
      </c>
      <c r="AJ3120" s="0" t="s">
        <v>2237</v>
      </c>
      <c r="AK3120" s="0" t="s">
        <v>29818</v>
      </c>
      <c r="AL3120" s="0"/>
      <c r="AM3120" s="0" t="s">
        <v>29607</v>
      </c>
      <c r="AN3120" s="0" t="n">
        <v>95907</v>
      </c>
      <c r="AO3120" s="0" t="s">
        <v>7897</v>
      </c>
      <c r="AP3120" s="58" t="s">
        <v>29819</v>
      </c>
      <c r="AQ3120" s="0"/>
      <c r="AR3120" s="58" t="s">
        <v>29820</v>
      </c>
      <c r="AS3120" s="58" t="s">
        <v>29821</v>
      </c>
      <c r="AT3120" s="0"/>
    </row>
    <row r="3121" customFormat="false" ht="15" hidden="false" customHeight="false" outlineLevel="0" collapsed="false">
      <c r="A3121" s="0" t="s">
        <v>29822</v>
      </c>
      <c r="B3121" s="0" t="n">
        <v>78427</v>
      </c>
      <c r="C3121" s="55" t="n">
        <v>46210</v>
      </c>
      <c r="D3121" s="0" t="s">
        <v>29353</v>
      </c>
      <c r="E3121" s="0"/>
      <c r="F3121" s="0" t="s">
        <v>29823</v>
      </c>
      <c r="G3121" s="0" t="s">
        <v>29824</v>
      </c>
      <c r="H3121" s="0" t="s">
        <v>29825</v>
      </c>
      <c r="I3121" s="56" t="n">
        <v>0.371527777777778</v>
      </c>
      <c r="J3121" s="56" t="n">
        <v>0.378472222222222</v>
      </c>
      <c r="K3121" s="57" t="n">
        <v>46204.323287037</v>
      </c>
      <c r="L3121" s="57" t="n">
        <v>46204.3335069444</v>
      </c>
      <c r="M3121" s="0" t="s">
        <v>29353</v>
      </c>
      <c r="N3121" s="56" t="n">
        <v>0.00694444444444444</v>
      </c>
      <c r="O3121" s="56" t="n">
        <v>0.0102199074074074</v>
      </c>
      <c r="P3121" s="56" t="n">
        <v>0.0444444444444445</v>
      </c>
      <c r="Q3121" s="56" t="n">
        <v>0</v>
      </c>
      <c r="R3121" s="0" t="n">
        <v>-23.566503</v>
      </c>
      <c r="S3121" s="0" t="n">
        <v>-46.491577</v>
      </c>
      <c r="T3121" s="0" t="n">
        <v>-23.570065</v>
      </c>
      <c r="U3121" s="0" t="n">
        <v>-46.491031</v>
      </c>
      <c r="V3121" s="0" t="n">
        <v>1</v>
      </c>
      <c r="W3121" s="0" t="n">
        <v>0</v>
      </c>
      <c r="X3121" s="0" t="n">
        <v>0</v>
      </c>
      <c r="Y3121" s="0" t="n">
        <v>0</v>
      </c>
      <c r="Z3121" s="0" t="s">
        <v>7895</v>
      </c>
      <c r="AA3121" s="0"/>
      <c r="AB3121" s="0"/>
      <c r="AC3121" s="56" t="n">
        <v>0.333333333333333</v>
      </c>
      <c r="AD3121" s="56" t="n">
        <v>0.75</v>
      </c>
      <c r="AE3121" s="56" t="n">
        <v>0.999305555555556</v>
      </c>
      <c r="AF3121" s="56" t="n">
        <v>0.999305555555556</v>
      </c>
      <c r="AG3121" s="0"/>
      <c r="AH3121" s="0"/>
      <c r="AI3121" s="0" t="s">
        <v>29826</v>
      </c>
      <c r="AJ3121" s="0" t="s">
        <v>9955</v>
      </c>
      <c r="AK3121" s="0" t="s">
        <v>29827</v>
      </c>
      <c r="AL3121" s="0"/>
      <c r="AM3121" s="0" t="s">
        <v>29828</v>
      </c>
      <c r="AN3121" s="0" t="n">
        <v>95907</v>
      </c>
      <c r="AO3121" s="0" t="s">
        <v>7897</v>
      </c>
      <c r="AP3121" s="58" t="s">
        <v>29829</v>
      </c>
      <c r="AQ3121" s="0"/>
      <c r="AR3121" s="58" t="s">
        <v>29830</v>
      </c>
      <c r="AS3121" s="58" t="s">
        <v>29831</v>
      </c>
      <c r="AT3121" s="0"/>
    </row>
    <row r="3122" customFormat="false" ht="15" hidden="false" customHeight="false" outlineLevel="0" collapsed="false">
      <c r="A3122" s="0" t="s">
        <v>29832</v>
      </c>
      <c r="B3122" s="0" t="n">
        <v>78439</v>
      </c>
      <c r="C3122" s="55" t="n">
        <v>46210</v>
      </c>
      <c r="D3122" s="0" t="s">
        <v>29353</v>
      </c>
      <c r="E3122" s="0"/>
      <c r="F3122" s="0" t="s">
        <v>29823</v>
      </c>
      <c r="G3122" s="0" t="s">
        <v>29833</v>
      </c>
      <c r="H3122" s="0" t="s">
        <v>29834</v>
      </c>
      <c r="I3122" s="56" t="n">
        <v>0.38125</v>
      </c>
      <c r="J3122" s="56" t="n">
        <v>0.388194444444445</v>
      </c>
      <c r="K3122" s="57" t="n">
        <v>46204.3366898148</v>
      </c>
      <c r="L3122" s="57" t="n">
        <v>46204.3439930556</v>
      </c>
      <c r="M3122" s="0" t="s">
        <v>29353</v>
      </c>
      <c r="N3122" s="56" t="n">
        <v>0.00694444444444444</v>
      </c>
      <c r="O3122" s="56" t="n">
        <v>0.00729166666666667</v>
      </c>
      <c r="P3122" s="56" t="n">
        <v>0.04375</v>
      </c>
      <c r="Q3122" s="56" t="n">
        <v>0</v>
      </c>
      <c r="R3122" s="0" t="n">
        <v>-23.564369</v>
      </c>
      <c r="S3122" s="0" t="n">
        <v>-46.493535</v>
      </c>
      <c r="T3122" s="0" t="n">
        <v>-23.564655</v>
      </c>
      <c r="U3122" s="0" t="n">
        <v>-46.493665</v>
      </c>
      <c r="V3122" s="0" t="n">
        <v>1</v>
      </c>
      <c r="W3122" s="0" t="n">
        <v>0</v>
      </c>
      <c r="X3122" s="0" t="n">
        <v>0</v>
      </c>
      <c r="Y3122" s="0" t="n">
        <v>0</v>
      </c>
      <c r="Z3122" s="0" t="s">
        <v>7895</v>
      </c>
      <c r="AA3122" s="0"/>
      <c r="AB3122" s="0"/>
      <c r="AC3122" s="56" t="n">
        <v>0.333333333333333</v>
      </c>
      <c r="AD3122" s="56" t="n">
        <v>0.75</v>
      </c>
      <c r="AE3122" s="56" t="n">
        <v>0.999305555555556</v>
      </c>
      <c r="AF3122" s="56" t="n">
        <v>0.999305555555556</v>
      </c>
      <c r="AG3122" s="0"/>
      <c r="AH3122" s="0"/>
      <c r="AI3122" s="0" t="s">
        <v>29835</v>
      </c>
      <c r="AJ3122" s="0" t="s">
        <v>9955</v>
      </c>
      <c r="AK3122" s="0" t="s">
        <v>29836</v>
      </c>
      <c r="AL3122" s="0"/>
      <c r="AM3122" s="0" t="s">
        <v>29828</v>
      </c>
      <c r="AN3122" s="0" t="n">
        <v>95907</v>
      </c>
      <c r="AO3122" s="0" t="s">
        <v>7897</v>
      </c>
      <c r="AP3122" s="58" t="s">
        <v>29837</v>
      </c>
      <c r="AQ3122" s="58" t="s">
        <v>29838</v>
      </c>
      <c r="AR3122" s="58" t="s">
        <v>29839</v>
      </c>
      <c r="AS3122" s="58" t="s">
        <v>29840</v>
      </c>
      <c r="AT3122" s="0" t="s">
        <v>29841</v>
      </c>
    </row>
    <row r="3123" customFormat="false" ht="15" hidden="false" customHeight="false" outlineLevel="0" collapsed="false">
      <c r="A3123" s="0" t="s">
        <v>29842</v>
      </c>
      <c r="B3123" s="0" t="n">
        <v>78403</v>
      </c>
      <c r="C3123" s="55" t="n">
        <v>46210</v>
      </c>
      <c r="D3123" s="0" t="s">
        <v>29353</v>
      </c>
      <c r="E3123" s="0"/>
      <c r="F3123" s="0" t="s">
        <v>29823</v>
      </c>
      <c r="G3123" s="0" t="s">
        <v>29843</v>
      </c>
      <c r="H3123" s="0" t="s">
        <v>29844</v>
      </c>
      <c r="I3123" s="56" t="n">
        <v>0.389583333333333</v>
      </c>
      <c r="J3123" s="56" t="n">
        <v>0.396527777777778</v>
      </c>
      <c r="K3123" s="57" t="n">
        <v>46204.3503125</v>
      </c>
      <c r="L3123" s="57" t="n">
        <v>46204.3521759259</v>
      </c>
      <c r="M3123" s="0" t="s">
        <v>29353</v>
      </c>
      <c r="N3123" s="56" t="n">
        <v>0.00694444444444444</v>
      </c>
      <c r="O3123" s="56" t="n">
        <v>0.00186342592592593</v>
      </c>
      <c r="P3123" s="56" t="n">
        <v>0.04375</v>
      </c>
      <c r="Q3123" s="56" t="n">
        <v>0</v>
      </c>
      <c r="R3123" s="0" t="n">
        <v>-23.56089</v>
      </c>
      <c r="S3123" s="0" t="n">
        <v>-46.493032</v>
      </c>
      <c r="T3123" s="0" t="n">
        <v>-23.561798</v>
      </c>
      <c r="U3123" s="0" t="n">
        <v>-46.493907</v>
      </c>
      <c r="V3123" s="0" t="n">
        <v>1</v>
      </c>
      <c r="W3123" s="0" t="n">
        <v>0</v>
      </c>
      <c r="X3123" s="0" t="n">
        <v>0</v>
      </c>
      <c r="Y3123" s="0" t="n">
        <v>0</v>
      </c>
      <c r="Z3123" s="0" t="s">
        <v>7895</v>
      </c>
      <c r="AA3123" s="0"/>
      <c r="AB3123" s="0"/>
      <c r="AC3123" s="56" t="n">
        <v>0.333333333333333</v>
      </c>
      <c r="AD3123" s="56" t="n">
        <v>0.75</v>
      </c>
      <c r="AE3123" s="56" t="n">
        <v>0.999305555555556</v>
      </c>
      <c r="AF3123" s="56" t="n">
        <v>0.999305555555556</v>
      </c>
      <c r="AG3123" s="0"/>
      <c r="AH3123" s="0"/>
      <c r="AI3123" s="0" t="s">
        <v>29845</v>
      </c>
      <c r="AJ3123" s="0" t="s">
        <v>9955</v>
      </c>
      <c r="AK3123" s="0" t="s">
        <v>29846</v>
      </c>
      <c r="AL3123" s="0"/>
      <c r="AM3123" s="0" t="s">
        <v>29828</v>
      </c>
      <c r="AN3123" s="0" t="n">
        <v>95907</v>
      </c>
      <c r="AO3123" s="0" t="s">
        <v>7897</v>
      </c>
      <c r="AP3123" s="58" t="s">
        <v>29847</v>
      </c>
      <c r="AQ3123" s="0"/>
      <c r="AR3123" s="58" t="s">
        <v>29848</v>
      </c>
      <c r="AS3123" s="58" t="s">
        <v>29849</v>
      </c>
      <c r="AT3123" s="0"/>
    </row>
    <row r="3124" customFormat="false" ht="15" hidden="false" customHeight="false" outlineLevel="0" collapsed="false">
      <c r="A3124" s="0" t="s">
        <v>29850</v>
      </c>
      <c r="B3124" s="0" t="n">
        <v>78429</v>
      </c>
      <c r="C3124" s="55" t="n">
        <v>46210</v>
      </c>
      <c r="D3124" s="0" t="s">
        <v>29353</v>
      </c>
      <c r="E3124" s="0"/>
      <c r="F3124" s="0" t="s">
        <v>29823</v>
      </c>
      <c r="G3124" s="0" t="s">
        <v>29851</v>
      </c>
      <c r="H3124" s="0" t="s">
        <v>29852</v>
      </c>
      <c r="I3124" s="56" t="n">
        <v>0.399305555555556</v>
      </c>
      <c r="J3124" s="56" t="n">
        <v>0.40625</v>
      </c>
      <c r="K3124" s="57" t="n">
        <v>46204.3548726852</v>
      </c>
      <c r="L3124" s="57" t="n">
        <v>46204.3570023148</v>
      </c>
      <c r="M3124" s="0" t="s">
        <v>29353</v>
      </c>
      <c r="N3124" s="56" t="n">
        <v>0.00694444444444444</v>
      </c>
      <c r="O3124" s="56" t="n">
        <v>0.00212962962962963</v>
      </c>
      <c r="P3124" s="56" t="n">
        <v>0.0486111111111111</v>
      </c>
      <c r="Q3124" s="56" t="n">
        <v>0</v>
      </c>
      <c r="R3124" s="0" t="n">
        <v>-23.559334</v>
      </c>
      <c r="S3124" s="0" t="n">
        <v>-46.497048</v>
      </c>
      <c r="T3124" s="0" t="n">
        <v>-23.561562</v>
      </c>
      <c r="U3124" s="0" t="n">
        <v>-46.499026</v>
      </c>
      <c r="V3124" s="0" t="n">
        <v>1</v>
      </c>
      <c r="W3124" s="0" t="n">
        <v>0</v>
      </c>
      <c r="X3124" s="0" t="n">
        <v>0</v>
      </c>
      <c r="Y3124" s="0" t="n">
        <v>0</v>
      </c>
      <c r="Z3124" s="0" t="s">
        <v>7895</v>
      </c>
      <c r="AA3124" s="0"/>
      <c r="AB3124" s="0"/>
      <c r="AC3124" s="56" t="n">
        <v>0.333333333333333</v>
      </c>
      <c r="AD3124" s="56" t="n">
        <v>0.75</v>
      </c>
      <c r="AE3124" s="56" t="n">
        <v>0.999305555555556</v>
      </c>
      <c r="AF3124" s="56" t="n">
        <v>0.999305555555556</v>
      </c>
      <c r="AG3124" s="0"/>
      <c r="AH3124" s="0"/>
      <c r="AI3124" s="0" t="s">
        <v>29853</v>
      </c>
      <c r="AJ3124" s="0" t="s">
        <v>9955</v>
      </c>
      <c r="AK3124" s="0" t="s">
        <v>29854</v>
      </c>
      <c r="AL3124" s="0"/>
      <c r="AM3124" s="0" t="s">
        <v>29828</v>
      </c>
      <c r="AN3124" s="0" t="n">
        <v>95907</v>
      </c>
      <c r="AO3124" s="0" t="s">
        <v>7897</v>
      </c>
      <c r="AP3124" s="58" t="s">
        <v>29855</v>
      </c>
      <c r="AQ3124" s="0"/>
      <c r="AR3124" s="58" t="s">
        <v>29856</v>
      </c>
      <c r="AS3124" s="58" t="s">
        <v>29857</v>
      </c>
      <c r="AT3124" s="0"/>
    </row>
    <row r="3125" customFormat="false" ht="15" hidden="false" customHeight="false" outlineLevel="0" collapsed="false">
      <c r="A3125" s="0" t="s">
        <v>29858</v>
      </c>
      <c r="B3125" s="0" t="n">
        <v>78436</v>
      </c>
      <c r="C3125" s="55" t="n">
        <v>46210</v>
      </c>
      <c r="D3125" s="0" t="s">
        <v>29353</v>
      </c>
      <c r="E3125" s="0"/>
      <c r="F3125" s="0" t="s">
        <v>29823</v>
      </c>
      <c r="G3125" s="0" t="s">
        <v>29859</v>
      </c>
      <c r="H3125" s="0" t="s">
        <v>29860</v>
      </c>
      <c r="I3125" s="56" t="n">
        <v>0.4125</v>
      </c>
      <c r="J3125" s="56" t="n">
        <v>0.419444444444445</v>
      </c>
      <c r="K3125" s="57" t="n">
        <v>46204.3629050926</v>
      </c>
      <c r="L3125" s="57" t="n">
        <v>46204.3650231482</v>
      </c>
      <c r="M3125" s="0" t="s">
        <v>29353</v>
      </c>
      <c r="N3125" s="56" t="n">
        <v>0.00694444444444444</v>
      </c>
      <c r="O3125" s="56" t="n">
        <v>0.00211805555555556</v>
      </c>
      <c r="P3125" s="56" t="n">
        <v>0.0541666666666667</v>
      </c>
      <c r="Q3125" s="56" t="n">
        <v>0</v>
      </c>
      <c r="R3125" s="0" t="n">
        <v>-23.557381</v>
      </c>
      <c r="S3125" s="0" t="n">
        <v>-46.503919</v>
      </c>
      <c r="T3125" s="0" t="n">
        <v>-23.556944</v>
      </c>
      <c r="U3125" s="0" t="n">
        <v>-46.503939</v>
      </c>
      <c r="V3125" s="0" t="n">
        <v>1</v>
      </c>
      <c r="W3125" s="0" t="n">
        <v>0</v>
      </c>
      <c r="X3125" s="0" t="n">
        <v>0</v>
      </c>
      <c r="Y3125" s="0" t="n">
        <v>0</v>
      </c>
      <c r="Z3125" s="0" t="s">
        <v>7895</v>
      </c>
      <c r="AA3125" s="0"/>
      <c r="AB3125" s="0"/>
      <c r="AC3125" s="56" t="n">
        <v>0.333333333333333</v>
      </c>
      <c r="AD3125" s="56" t="n">
        <v>0.75</v>
      </c>
      <c r="AE3125" s="56" t="n">
        <v>0.999305555555556</v>
      </c>
      <c r="AF3125" s="56" t="n">
        <v>0.999305555555556</v>
      </c>
      <c r="AG3125" s="0"/>
      <c r="AH3125" s="0"/>
      <c r="AI3125" s="0" t="s">
        <v>29861</v>
      </c>
      <c r="AJ3125" s="0" t="s">
        <v>9955</v>
      </c>
      <c r="AK3125" s="0" t="s">
        <v>29862</v>
      </c>
      <c r="AL3125" s="0"/>
      <c r="AM3125" s="0" t="s">
        <v>29828</v>
      </c>
      <c r="AN3125" s="0" t="n">
        <v>95907</v>
      </c>
      <c r="AO3125" s="0" t="s">
        <v>7897</v>
      </c>
      <c r="AP3125" s="58" t="s">
        <v>29863</v>
      </c>
      <c r="AQ3125" s="0"/>
      <c r="AR3125" s="58" t="s">
        <v>29864</v>
      </c>
      <c r="AS3125" s="58" t="s">
        <v>29865</v>
      </c>
      <c r="AT3125" s="0"/>
    </row>
    <row r="3126" customFormat="false" ht="15" hidden="false" customHeight="false" outlineLevel="0" collapsed="false">
      <c r="A3126" s="0" t="s">
        <v>29866</v>
      </c>
      <c r="B3126" s="0" t="n">
        <v>78446</v>
      </c>
      <c r="C3126" s="55" t="n">
        <v>46210</v>
      </c>
      <c r="D3126" s="0" t="s">
        <v>29353</v>
      </c>
      <c r="E3126" s="0"/>
      <c r="F3126" s="0" t="s">
        <v>29823</v>
      </c>
      <c r="G3126" s="0" t="s">
        <v>29867</v>
      </c>
      <c r="H3126" s="0" t="s">
        <v>29868</v>
      </c>
      <c r="I3126" s="56" t="n">
        <v>0.421527777777778</v>
      </c>
      <c r="J3126" s="56" t="n">
        <v>0.428472222222222</v>
      </c>
      <c r="K3126" s="57" t="n">
        <v>46204.3678472222</v>
      </c>
      <c r="L3126" s="57" t="n">
        <v>46204.3692476852</v>
      </c>
      <c r="M3126" s="0" t="s">
        <v>29353</v>
      </c>
      <c r="N3126" s="56" t="n">
        <v>0.00694444444444444</v>
      </c>
      <c r="O3126" s="56" t="n">
        <v>0.00138888888888889</v>
      </c>
      <c r="P3126" s="56" t="n">
        <v>0.0590277777777778</v>
      </c>
      <c r="Q3126" s="56" t="n">
        <v>0</v>
      </c>
      <c r="R3126" s="0" t="n">
        <v>-23.558506</v>
      </c>
      <c r="S3126" s="0" t="n">
        <v>-46.506511</v>
      </c>
      <c r="T3126" s="0" t="n">
        <v>-23.558705</v>
      </c>
      <c r="U3126" s="0" t="n">
        <v>-46.507463</v>
      </c>
      <c r="V3126" s="0" t="n">
        <v>1</v>
      </c>
      <c r="W3126" s="0" t="n">
        <v>0</v>
      </c>
      <c r="X3126" s="0" t="n">
        <v>0</v>
      </c>
      <c r="Y3126" s="0" t="n">
        <v>0</v>
      </c>
      <c r="Z3126" s="0" t="s">
        <v>7895</v>
      </c>
      <c r="AA3126" s="0"/>
      <c r="AB3126" s="0"/>
      <c r="AC3126" s="56" t="n">
        <v>0.333333333333333</v>
      </c>
      <c r="AD3126" s="56" t="n">
        <v>0.75</v>
      </c>
      <c r="AE3126" s="56" t="n">
        <v>0.999305555555556</v>
      </c>
      <c r="AF3126" s="56" t="n">
        <v>0.999305555555556</v>
      </c>
      <c r="AG3126" s="0"/>
      <c r="AH3126" s="0"/>
      <c r="AI3126" s="0" t="s">
        <v>29869</v>
      </c>
      <c r="AJ3126" s="0" t="s">
        <v>9955</v>
      </c>
      <c r="AK3126" s="0" t="s">
        <v>29870</v>
      </c>
      <c r="AL3126" s="0"/>
      <c r="AM3126" s="0" t="s">
        <v>29828</v>
      </c>
      <c r="AN3126" s="0" t="n">
        <v>95907</v>
      </c>
      <c r="AO3126" s="0" t="s">
        <v>7897</v>
      </c>
      <c r="AP3126" s="58" t="s">
        <v>29871</v>
      </c>
      <c r="AQ3126" s="0"/>
      <c r="AR3126" s="58" t="s">
        <v>29872</v>
      </c>
      <c r="AS3126" s="58" t="s">
        <v>29873</v>
      </c>
      <c r="AT3126" s="0"/>
    </row>
    <row r="3127" customFormat="false" ht="15" hidden="false" customHeight="false" outlineLevel="0" collapsed="false">
      <c r="A3127" s="0" t="s">
        <v>29874</v>
      </c>
      <c r="B3127" s="0" t="n">
        <v>78413</v>
      </c>
      <c r="C3127" s="55" t="n">
        <v>46210</v>
      </c>
      <c r="D3127" s="0" t="s">
        <v>29353</v>
      </c>
      <c r="E3127" s="0"/>
      <c r="F3127" s="0" t="s">
        <v>29823</v>
      </c>
      <c r="G3127" s="0" t="s">
        <v>29875</v>
      </c>
      <c r="H3127" s="0" t="s">
        <v>29876</v>
      </c>
      <c r="I3127" s="56" t="n">
        <v>0.429166666666667</v>
      </c>
      <c r="J3127" s="56" t="n">
        <v>0.436111111111111</v>
      </c>
      <c r="K3127" s="57" t="n">
        <v>46204.3709837963</v>
      </c>
      <c r="L3127" s="57" t="n">
        <v>46204.3740046296</v>
      </c>
      <c r="M3127" s="0" t="s">
        <v>29353</v>
      </c>
      <c r="N3127" s="56" t="n">
        <v>0.00694444444444444</v>
      </c>
      <c r="O3127" s="56" t="n">
        <v>0.00300925925925926</v>
      </c>
      <c r="P3127" s="56" t="n">
        <v>0.0618055555555556</v>
      </c>
      <c r="Q3127" s="56" t="n">
        <v>0</v>
      </c>
      <c r="R3127" s="0" t="n">
        <v>-23.55918</v>
      </c>
      <c r="S3127" s="0" t="n">
        <v>-46.509203</v>
      </c>
      <c r="T3127" s="0" t="n">
        <v>-23.562054</v>
      </c>
      <c r="U3127" s="0" t="n">
        <v>-46.507057</v>
      </c>
      <c r="V3127" s="0" t="n">
        <v>1</v>
      </c>
      <c r="W3127" s="0" t="n">
        <v>0</v>
      </c>
      <c r="X3127" s="0" t="n">
        <v>0</v>
      </c>
      <c r="Y3127" s="0" t="n">
        <v>0</v>
      </c>
      <c r="Z3127" s="0" t="s">
        <v>7895</v>
      </c>
      <c r="AA3127" s="0"/>
      <c r="AB3127" s="0"/>
      <c r="AC3127" s="56" t="n">
        <v>0.333333333333333</v>
      </c>
      <c r="AD3127" s="56" t="n">
        <v>0.75</v>
      </c>
      <c r="AE3127" s="56" t="n">
        <v>0.999305555555556</v>
      </c>
      <c r="AF3127" s="56" t="n">
        <v>0.999305555555556</v>
      </c>
      <c r="AG3127" s="0"/>
      <c r="AH3127" s="0"/>
      <c r="AI3127" s="0" t="s">
        <v>29877</v>
      </c>
      <c r="AJ3127" s="0" t="s">
        <v>9955</v>
      </c>
      <c r="AK3127" s="0" t="s">
        <v>29878</v>
      </c>
      <c r="AL3127" s="0"/>
      <c r="AM3127" s="0" t="s">
        <v>29828</v>
      </c>
      <c r="AN3127" s="0" t="n">
        <v>95907</v>
      </c>
      <c r="AO3127" s="0" t="s">
        <v>7897</v>
      </c>
      <c r="AP3127" s="58" t="s">
        <v>29879</v>
      </c>
      <c r="AQ3127" s="0"/>
      <c r="AR3127" s="58" t="s">
        <v>29880</v>
      </c>
      <c r="AS3127" s="58" t="s">
        <v>29881</v>
      </c>
      <c r="AT3127" s="0"/>
    </row>
    <row r="3128" customFormat="false" ht="15" hidden="false" customHeight="false" outlineLevel="0" collapsed="false">
      <c r="A3128" s="0" t="s">
        <v>29882</v>
      </c>
      <c r="B3128" s="0" t="n">
        <v>78418</v>
      </c>
      <c r="C3128" s="55" t="n">
        <v>46210</v>
      </c>
      <c r="D3128" s="0" t="s">
        <v>29353</v>
      </c>
      <c r="E3128" s="0"/>
      <c r="F3128" s="0" t="s">
        <v>29823</v>
      </c>
      <c r="G3128" s="0" t="s">
        <v>29883</v>
      </c>
      <c r="H3128" s="0" t="s">
        <v>29884</v>
      </c>
      <c r="I3128" s="56" t="n">
        <v>0.438194444444444</v>
      </c>
      <c r="J3128" s="56" t="n">
        <v>0.445138888888889</v>
      </c>
      <c r="K3128" s="57" t="n">
        <v>46204.3772337963</v>
      </c>
      <c r="L3128" s="57" t="n">
        <v>46204.3800347222</v>
      </c>
      <c r="M3128" s="0" t="s">
        <v>29353</v>
      </c>
      <c r="N3128" s="56" t="n">
        <v>0.00694444444444444</v>
      </c>
      <c r="O3128" s="56" t="n">
        <v>0.00280092592592593</v>
      </c>
      <c r="P3128" s="56" t="n">
        <v>0.0645833333333333</v>
      </c>
      <c r="Q3128" s="56" t="n">
        <v>0</v>
      </c>
      <c r="R3128" s="0" t="n">
        <v>-23.554237</v>
      </c>
      <c r="S3128" s="0" t="n">
        <v>-46.510325</v>
      </c>
      <c r="T3128" s="0" t="n">
        <v>-23.551862</v>
      </c>
      <c r="U3128" s="0" t="n">
        <v>-46.509888</v>
      </c>
      <c r="V3128" s="0" t="n">
        <v>1</v>
      </c>
      <c r="W3128" s="0" t="n">
        <v>0</v>
      </c>
      <c r="X3128" s="0" t="n">
        <v>0</v>
      </c>
      <c r="Y3128" s="0" t="n">
        <v>0</v>
      </c>
      <c r="Z3128" s="0" t="s">
        <v>7895</v>
      </c>
      <c r="AA3128" s="0"/>
      <c r="AB3128" s="0"/>
      <c r="AC3128" s="56" t="n">
        <v>0.333333333333333</v>
      </c>
      <c r="AD3128" s="56" t="n">
        <v>0.75</v>
      </c>
      <c r="AE3128" s="56" t="n">
        <v>0.999305555555556</v>
      </c>
      <c r="AF3128" s="56" t="n">
        <v>0.999305555555556</v>
      </c>
      <c r="AG3128" s="0"/>
      <c r="AH3128" s="0"/>
      <c r="AI3128" s="0" t="s">
        <v>29885</v>
      </c>
      <c r="AJ3128" s="0" t="s">
        <v>9955</v>
      </c>
      <c r="AK3128" s="0" t="s">
        <v>29886</v>
      </c>
      <c r="AL3128" s="0"/>
      <c r="AM3128" s="0" t="s">
        <v>29828</v>
      </c>
      <c r="AN3128" s="0" t="n">
        <v>95907</v>
      </c>
      <c r="AO3128" s="0" t="s">
        <v>7897</v>
      </c>
      <c r="AP3128" s="58" t="s">
        <v>29887</v>
      </c>
      <c r="AQ3128" s="0"/>
      <c r="AR3128" s="58" t="s">
        <v>29888</v>
      </c>
      <c r="AS3128" s="58" t="s">
        <v>29889</v>
      </c>
      <c r="AT3128" s="0"/>
    </row>
    <row r="3129" customFormat="false" ht="15" hidden="false" customHeight="false" outlineLevel="0" collapsed="false">
      <c r="A3129" s="0" t="s">
        <v>29890</v>
      </c>
      <c r="B3129" s="0" t="n">
        <v>79292</v>
      </c>
      <c r="C3129" s="55" t="n">
        <v>46210</v>
      </c>
      <c r="D3129" s="0" t="s">
        <v>29353</v>
      </c>
      <c r="E3129" s="0"/>
      <c r="F3129" s="0" t="s">
        <v>29823</v>
      </c>
      <c r="G3129" s="0" t="s">
        <v>29891</v>
      </c>
      <c r="H3129" s="0" t="s">
        <v>29892</v>
      </c>
      <c r="I3129" s="56" t="n">
        <v>0.448611111111111</v>
      </c>
      <c r="J3129" s="56" t="n">
        <v>0.455555555555556</v>
      </c>
      <c r="K3129" s="57" t="n">
        <v>46204.3838425926</v>
      </c>
      <c r="L3129" s="57" t="n">
        <v>46204.3885416667</v>
      </c>
      <c r="M3129" s="0" t="s">
        <v>29353</v>
      </c>
      <c r="N3129" s="56" t="n">
        <v>0.00694444444444444</v>
      </c>
      <c r="O3129" s="56" t="n">
        <v>0.0046875</v>
      </c>
      <c r="P3129" s="56" t="n">
        <v>0.0666666666666667</v>
      </c>
      <c r="Q3129" s="56" t="n">
        <v>0</v>
      </c>
      <c r="R3129" s="0" t="n">
        <v>-23.551088</v>
      </c>
      <c r="S3129" s="0" t="n">
        <v>-46.51287</v>
      </c>
      <c r="T3129" s="0" t="n">
        <v>-23.550585</v>
      </c>
      <c r="U3129" s="0" t="n">
        <v>-46.512293</v>
      </c>
      <c r="V3129" s="0" t="n">
        <v>1</v>
      </c>
      <c r="W3129" s="0" t="n">
        <v>0</v>
      </c>
      <c r="X3129" s="0" t="n">
        <v>0</v>
      </c>
      <c r="Y3129" s="0" t="n">
        <v>0</v>
      </c>
      <c r="Z3129" s="0" t="s">
        <v>7895</v>
      </c>
      <c r="AA3129" s="0"/>
      <c r="AB3129" s="0"/>
      <c r="AC3129" s="56" t="n">
        <v>0.333333333333333</v>
      </c>
      <c r="AD3129" s="56" t="n">
        <v>0.75</v>
      </c>
      <c r="AE3129" s="56" t="n">
        <v>0.999305555555556</v>
      </c>
      <c r="AF3129" s="56" t="n">
        <v>0.999305555555556</v>
      </c>
      <c r="AG3129" s="0"/>
      <c r="AH3129" s="0"/>
      <c r="AI3129" s="0" t="s">
        <v>29893</v>
      </c>
      <c r="AJ3129" s="0" t="s">
        <v>2237</v>
      </c>
      <c r="AK3129" s="0" t="s">
        <v>29894</v>
      </c>
      <c r="AL3129" s="0"/>
      <c r="AM3129" s="0" t="s">
        <v>29828</v>
      </c>
      <c r="AN3129" s="0" t="n">
        <v>95907</v>
      </c>
      <c r="AO3129" s="0" t="s">
        <v>7897</v>
      </c>
      <c r="AP3129" s="58" t="s">
        <v>29895</v>
      </c>
      <c r="AQ3129" s="0"/>
      <c r="AR3129" s="58" t="s">
        <v>29896</v>
      </c>
      <c r="AS3129" s="58" t="s">
        <v>29897</v>
      </c>
      <c r="AT3129" s="0"/>
    </row>
    <row r="3130" customFormat="false" ht="15" hidden="false" customHeight="false" outlineLevel="0" collapsed="false">
      <c r="A3130" s="0" t="s">
        <v>29898</v>
      </c>
      <c r="B3130" s="0" t="n">
        <v>79203</v>
      </c>
      <c r="C3130" s="55" t="n">
        <v>46210</v>
      </c>
      <c r="D3130" s="0" t="s">
        <v>29353</v>
      </c>
      <c r="E3130" s="0"/>
      <c r="F3130" s="0" t="s">
        <v>29823</v>
      </c>
      <c r="G3130" s="0" t="s">
        <v>29899</v>
      </c>
      <c r="H3130" s="0" t="s">
        <v>29900</v>
      </c>
      <c r="I3130" s="56" t="n">
        <v>0.459722222222222</v>
      </c>
      <c r="J3130" s="56" t="n">
        <v>0.466666666666667</v>
      </c>
      <c r="K3130" s="57" t="n">
        <v>46204.3926388889</v>
      </c>
      <c r="L3130" s="57" t="n">
        <v>46204.3945717593</v>
      </c>
      <c r="M3130" s="0" t="s">
        <v>29353</v>
      </c>
      <c r="N3130" s="56" t="n">
        <v>0.00694444444444444</v>
      </c>
      <c r="O3130" s="56" t="n">
        <v>0.00193287037037037</v>
      </c>
      <c r="P3130" s="56" t="n">
        <v>0.0715277777777778</v>
      </c>
      <c r="Q3130" s="56" t="n">
        <v>0</v>
      </c>
      <c r="R3130" s="0" t="n">
        <v>-23.555568</v>
      </c>
      <c r="S3130" s="0" t="n">
        <v>-46.518266</v>
      </c>
      <c r="T3130" s="0" t="n">
        <v>-23.554964</v>
      </c>
      <c r="U3130" s="0" t="n">
        <v>-46.518802</v>
      </c>
      <c r="V3130" s="0" t="n">
        <v>1</v>
      </c>
      <c r="W3130" s="0" t="n">
        <v>0</v>
      </c>
      <c r="X3130" s="0" t="n">
        <v>0</v>
      </c>
      <c r="Y3130" s="0" t="n">
        <v>0</v>
      </c>
      <c r="Z3130" s="0" t="s">
        <v>7895</v>
      </c>
      <c r="AA3130" s="0"/>
      <c r="AB3130" s="0"/>
      <c r="AC3130" s="56" t="n">
        <v>0.333333333333333</v>
      </c>
      <c r="AD3130" s="56" t="n">
        <v>0.75</v>
      </c>
      <c r="AE3130" s="56" t="n">
        <v>0.999305555555556</v>
      </c>
      <c r="AF3130" s="56" t="n">
        <v>0.999305555555556</v>
      </c>
      <c r="AG3130" s="0"/>
      <c r="AH3130" s="0"/>
      <c r="AI3130" s="0" t="s">
        <v>29901</v>
      </c>
      <c r="AJ3130" s="0" t="s">
        <v>1676</v>
      </c>
      <c r="AK3130" s="0" t="s">
        <v>29902</v>
      </c>
      <c r="AL3130" s="0"/>
      <c r="AM3130" s="0" t="s">
        <v>29828</v>
      </c>
      <c r="AN3130" s="0" t="n">
        <v>95907</v>
      </c>
      <c r="AO3130" s="0" t="s">
        <v>7897</v>
      </c>
      <c r="AP3130" s="58" t="s">
        <v>29903</v>
      </c>
      <c r="AQ3130" s="0"/>
      <c r="AR3130" s="58" t="s">
        <v>29904</v>
      </c>
      <c r="AS3130" s="58" t="s">
        <v>29905</v>
      </c>
      <c r="AT3130" s="0"/>
    </row>
    <row r="3131" customFormat="false" ht="15" hidden="false" customHeight="false" outlineLevel="0" collapsed="false">
      <c r="A3131" s="0" t="s">
        <v>29906</v>
      </c>
      <c r="B3131" s="0" t="n">
        <v>79200</v>
      </c>
      <c r="C3131" s="55" t="n">
        <v>46210</v>
      </c>
      <c r="D3131" s="0" t="s">
        <v>29353</v>
      </c>
      <c r="E3131" s="0"/>
      <c r="F3131" s="0" t="s">
        <v>29823</v>
      </c>
      <c r="G3131" s="0" t="s">
        <v>29907</v>
      </c>
      <c r="H3131" s="0" t="s">
        <v>29908</v>
      </c>
      <c r="I3131" s="56" t="n">
        <v>0.469444444444444</v>
      </c>
      <c r="J3131" s="56" t="n">
        <v>0.476388888888889</v>
      </c>
      <c r="K3131" s="57" t="n">
        <v>46204.4004050926</v>
      </c>
      <c r="L3131" s="57" t="n">
        <v>46204.4031365741</v>
      </c>
      <c r="M3131" s="0" t="s">
        <v>29353</v>
      </c>
      <c r="N3131" s="56" t="n">
        <v>0.00694444444444444</v>
      </c>
      <c r="O3131" s="56" t="n">
        <v>0.00273148148148148</v>
      </c>
      <c r="P3131" s="56" t="n">
        <v>0.0729166666666667</v>
      </c>
      <c r="Q3131" s="56" t="n">
        <v>0</v>
      </c>
      <c r="R3131" s="0" t="n">
        <v>-23.559467</v>
      </c>
      <c r="S3131" s="0" t="n">
        <v>-46.518116</v>
      </c>
      <c r="T3131" s="0" t="n">
        <v>-23.558597</v>
      </c>
      <c r="U3131" s="0" t="n">
        <v>-46.517189</v>
      </c>
      <c r="V3131" s="0" t="n">
        <v>1</v>
      </c>
      <c r="W3131" s="0" t="n">
        <v>0</v>
      </c>
      <c r="X3131" s="0" t="n">
        <v>0</v>
      </c>
      <c r="Y3131" s="0" t="n">
        <v>0</v>
      </c>
      <c r="Z3131" s="0" t="s">
        <v>7895</v>
      </c>
      <c r="AA3131" s="0"/>
      <c r="AB3131" s="0"/>
      <c r="AC3131" s="56" t="n">
        <v>0.333333333333333</v>
      </c>
      <c r="AD3131" s="56" t="n">
        <v>0.75</v>
      </c>
      <c r="AE3131" s="56" t="n">
        <v>0.999305555555556</v>
      </c>
      <c r="AF3131" s="56" t="n">
        <v>0.999305555555556</v>
      </c>
      <c r="AG3131" s="0"/>
      <c r="AH3131" s="0"/>
      <c r="AI3131" s="0" t="s">
        <v>19782</v>
      </c>
      <c r="AJ3131" s="0" t="s">
        <v>1676</v>
      </c>
      <c r="AK3131" s="0"/>
      <c r="AL3131" s="0"/>
      <c r="AM3131" s="0" t="s">
        <v>29828</v>
      </c>
      <c r="AN3131" s="0" t="n">
        <v>95907</v>
      </c>
      <c r="AO3131" s="0" t="s">
        <v>7897</v>
      </c>
      <c r="AP3131" s="58" t="s">
        <v>29909</v>
      </c>
      <c r="AQ3131" s="0"/>
      <c r="AR3131" s="58" t="s">
        <v>29910</v>
      </c>
      <c r="AS3131" s="58" t="s">
        <v>29911</v>
      </c>
      <c r="AT3131" s="0"/>
    </row>
    <row r="3132" customFormat="false" ht="15" hidden="false" customHeight="false" outlineLevel="0" collapsed="false">
      <c r="A3132" s="0" t="s">
        <v>29912</v>
      </c>
      <c r="B3132" s="0" t="n">
        <v>79195</v>
      </c>
      <c r="C3132" s="55" t="n">
        <v>46210</v>
      </c>
      <c r="D3132" s="0" t="s">
        <v>29353</v>
      </c>
      <c r="E3132" s="0"/>
      <c r="F3132" s="0" t="s">
        <v>29823</v>
      </c>
      <c r="G3132" s="0" t="s">
        <v>29913</v>
      </c>
      <c r="H3132" s="0" t="s">
        <v>29914</v>
      </c>
      <c r="I3132" s="56" t="n">
        <v>0.479166666666667</v>
      </c>
      <c r="J3132" s="56" t="n">
        <v>0.486111111111111</v>
      </c>
      <c r="K3132" s="57" t="n">
        <v>46204.4117361111</v>
      </c>
      <c r="L3132" s="57" t="n">
        <v>46204.4144560185</v>
      </c>
      <c r="M3132" s="0" t="s">
        <v>29353</v>
      </c>
      <c r="N3132" s="56" t="n">
        <v>0.00694444444444444</v>
      </c>
      <c r="O3132" s="56" t="n">
        <v>0.00270833333333333</v>
      </c>
      <c r="P3132" s="56" t="n">
        <v>0.0715277777777778</v>
      </c>
      <c r="Q3132" s="56" t="n">
        <v>0</v>
      </c>
      <c r="R3132" s="0" t="n">
        <v>-23.563035</v>
      </c>
      <c r="S3132" s="0" t="n">
        <v>-46.515481</v>
      </c>
      <c r="T3132" s="0" t="n">
        <v>-23.571629</v>
      </c>
      <c r="U3132" s="0" t="n">
        <v>-46.521481</v>
      </c>
      <c r="V3132" s="0" t="n">
        <v>1</v>
      </c>
      <c r="W3132" s="0" t="n">
        <v>0</v>
      </c>
      <c r="X3132" s="0" t="n">
        <v>0</v>
      </c>
      <c r="Y3132" s="0" t="n">
        <v>0</v>
      </c>
      <c r="Z3132" s="0" t="s">
        <v>7895</v>
      </c>
      <c r="AA3132" s="0"/>
      <c r="AB3132" s="0"/>
      <c r="AC3132" s="56" t="n">
        <v>0.333333333333333</v>
      </c>
      <c r="AD3132" s="56" t="n">
        <v>0.75</v>
      </c>
      <c r="AE3132" s="56" t="n">
        <v>0.999305555555556</v>
      </c>
      <c r="AF3132" s="56" t="n">
        <v>0.999305555555556</v>
      </c>
      <c r="AG3132" s="0"/>
      <c r="AH3132" s="0"/>
      <c r="AI3132" s="0"/>
      <c r="AJ3132" s="0" t="s">
        <v>1676</v>
      </c>
      <c r="AK3132" s="0"/>
      <c r="AL3132" s="0"/>
      <c r="AM3132" s="0" t="s">
        <v>29828</v>
      </c>
      <c r="AN3132" s="0" t="n">
        <v>95907</v>
      </c>
      <c r="AO3132" s="0" t="s">
        <v>7897</v>
      </c>
      <c r="AP3132" s="58" t="s">
        <v>29915</v>
      </c>
      <c r="AQ3132" s="58" t="s">
        <v>29916</v>
      </c>
      <c r="AR3132" s="58" t="s">
        <v>29917</v>
      </c>
      <c r="AS3132" s="58" t="s">
        <v>29918</v>
      </c>
      <c r="AT3132" s="0" t="s">
        <v>29919</v>
      </c>
    </row>
    <row r="3133" customFormat="false" ht="15" hidden="false" customHeight="false" outlineLevel="0" collapsed="false">
      <c r="A3133" s="0" t="s">
        <v>29920</v>
      </c>
      <c r="B3133" s="0" t="n">
        <v>79194</v>
      </c>
      <c r="C3133" s="55" t="n">
        <v>46210</v>
      </c>
      <c r="D3133" s="0" t="s">
        <v>29353</v>
      </c>
      <c r="E3133" s="0"/>
      <c r="F3133" s="0" t="s">
        <v>29823</v>
      </c>
      <c r="G3133" s="0" t="s">
        <v>29921</v>
      </c>
      <c r="H3133" s="0" t="s">
        <v>29922</v>
      </c>
      <c r="I3133" s="56" t="n">
        <v>0.488194444444444</v>
      </c>
      <c r="J3133" s="56" t="n">
        <v>0.495138888888889</v>
      </c>
      <c r="K3133" s="57" t="n">
        <v>46204.4176273148</v>
      </c>
      <c r="L3133" s="57" t="n">
        <v>46204.4190509259</v>
      </c>
      <c r="M3133" s="0" t="s">
        <v>29353</v>
      </c>
      <c r="N3133" s="56" t="n">
        <v>0.00694444444444444</v>
      </c>
      <c r="O3133" s="56" t="n">
        <v>0.00141203703703704</v>
      </c>
      <c r="P3133" s="56" t="n">
        <v>0.0756944444444444</v>
      </c>
      <c r="Q3133" s="56" t="n">
        <v>0</v>
      </c>
      <c r="R3133" s="0" t="n">
        <v>-23.566783</v>
      </c>
      <c r="S3133" s="0" t="n">
        <v>-46.517953</v>
      </c>
      <c r="T3133" s="0" t="n">
        <v>-23.566628</v>
      </c>
      <c r="U3133" s="0" t="n">
        <v>-46.518303</v>
      </c>
      <c r="V3133" s="0" t="n">
        <v>1</v>
      </c>
      <c r="W3133" s="0" t="n">
        <v>0</v>
      </c>
      <c r="X3133" s="0" t="n">
        <v>0</v>
      </c>
      <c r="Y3133" s="0" t="n">
        <v>0</v>
      </c>
      <c r="Z3133" s="0" t="s">
        <v>7895</v>
      </c>
      <c r="AA3133" s="0"/>
      <c r="AB3133" s="0"/>
      <c r="AC3133" s="56" t="n">
        <v>0.333333333333333</v>
      </c>
      <c r="AD3133" s="56" t="n">
        <v>0.75</v>
      </c>
      <c r="AE3133" s="56" t="n">
        <v>0.999305555555556</v>
      </c>
      <c r="AF3133" s="56" t="n">
        <v>0.999305555555556</v>
      </c>
      <c r="AG3133" s="0"/>
      <c r="AH3133" s="0"/>
      <c r="AI3133" s="0"/>
      <c r="AJ3133" s="0" t="s">
        <v>1676</v>
      </c>
      <c r="AK3133" s="0"/>
      <c r="AL3133" s="0"/>
      <c r="AM3133" s="0" t="s">
        <v>29828</v>
      </c>
      <c r="AN3133" s="0" t="n">
        <v>95907</v>
      </c>
      <c r="AO3133" s="0" t="s">
        <v>7897</v>
      </c>
      <c r="AP3133" s="58" t="s">
        <v>29923</v>
      </c>
      <c r="AQ3133" s="0"/>
      <c r="AR3133" s="58" t="s">
        <v>29924</v>
      </c>
      <c r="AS3133" s="58" t="s">
        <v>29925</v>
      </c>
      <c r="AT3133" s="0"/>
    </row>
    <row r="3134" customFormat="false" ht="15" hidden="false" customHeight="false" outlineLevel="0" collapsed="false">
      <c r="A3134" s="0" t="s">
        <v>29926</v>
      </c>
      <c r="B3134" s="0" t="n">
        <v>79197</v>
      </c>
      <c r="C3134" s="55" t="n">
        <v>46210</v>
      </c>
      <c r="D3134" s="0" t="s">
        <v>29353</v>
      </c>
      <c r="E3134" s="0"/>
      <c r="F3134" s="0" t="s">
        <v>29823</v>
      </c>
      <c r="G3134" s="0" t="s">
        <v>29927</v>
      </c>
      <c r="H3134" s="0" t="s">
        <v>29928</v>
      </c>
      <c r="I3134" s="56" t="n">
        <v>0.497916666666667</v>
      </c>
      <c r="J3134" s="56" t="n">
        <v>0.504861111111111</v>
      </c>
      <c r="K3134" s="57" t="n">
        <v>46204.421875</v>
      </c>
      <c r="L3134" s="57" t="n">
        <v>46204.4234722222</v>
      </c>
      <c r="M3134" s="0" t="s">
        <v>29353</v>
      </c>
      <c r="N3134" s="56" t="n">
        <v>0.00694444444444444</v>
      </c>
      <c r="O3134" s="56" t="n">
        <v>0.00158564814814815</v>
      </c>
      <c r="P3134" s="56" t="n">
        <v>0.08125</v>
      </c>
      <c r="Q3134" s="56" t="n">
        <v>0</v>
      </c>
      <c r="R3134" s="0" t="n">
        <v>-23.564466</v>
      </c>
      <c r="S3134" s="0" t="n">
        <v>-46.513862</v>
      </c>
      <c r="T3134" s="0" t="n">
        <v>-23.564907</v>
      </c>
      <c r="U3134" s="0" t="n">
        <v>-46.51423</v>
      </c>
      <c r="V3134" s="0" t="n">
        <v>1</v>
      </c>
      <c r="W3134" s="0" t="n">
        <v>0</v>
      </c>
      <c r="X3134" s="0" t="n">
        <v>0</v>
      </c>
      <c r="Y3134" s="0" t="n">
        <v>0</v>
      </c>
      <c r="Z3134" s="0" t="s">
        <v>7895</v>
      </c>
      <c r="AA3134" s="0"/>
      <c r="AB3134" s="0"/>
      <c r="AC3134" s="56" t="n">
        <v>0.333333333333333</v>
      </c>
      <c r="AD3134" s="56" t="n">
        <v>0.75</v>
      </c>
      <c r="AE3134" s="56" t="n">
        <v>0.999305555555556</v>
      </c>
      <c r="AF3134" s="56" t="n">
        <v>0.999305555555556</v>
      </c>
      <c r="AG3134" s="0"/>
      <c r="AH3134" s="0"/>
      <c r="AI3134" s="0" t="s">
        <v>29929</v>
      </c>
      <c r="AJ3134" s="0" t="s">
        <v>1676</v>
      </c>
      <c r="AK3134" s="0" t="s">
        <v>29930</v>
      </c>
      <c r="AL3134" s="0"/>
      <c r="AM3134" s="0" t="s">
        <v>29828</v>
      </c>
      <c r="AN3134" s="0" t="n">
        <v>95907</v>
      </c>
      <c r="AO3134" s="0" t="s">
        <v>7897</v>
      </c>
      <c r="AP3134" s="58" t="s">
        <v>29931</v>
      </c>
      <c r="AQ3134" s="0"/>
      <c r="AR3134" s="58" t="s">
        <v>29932</v>
      </c>
      <c r="AS3134" s="58" t="s">
        <v>29933</v>
      </c>
      <c r="AT3134" s="0"/>
    </row>
    <row r="3135" customFormat="false" ht="15" hidden="false" customHeight="false" outlineLevel="0" collapsed="false">
      <c r="A3135" s="0" t="s">
        <v>29934</v>
      </c>
      <c r="B3135" s="0" t="n">
        <v>78405</v>
      </c>
      <c r="C3135" s="55" t="n">
        <v>46210</v>
      </c>
      <c r="D3135" s="0" t="s">
        <v>29353</v>
      </c>
      <c r="E3135" s="0"/>
      <c r="F3135" s="0" t="s">
        <v>29823</v>
      </c>
      <c r="G3135" s="0" t="s">
        <v>29935</v>
      </c>
      <c r="H3135" s="0" t="s">
        <v>29936</v>
      </c>
      <c r="I3135" s="56" t="n">
        <v>0.510416666666667</v>
      </c>
      <c r="J3135" s="56" t="n">
        <v>0.517361111111111</v>
      </c>
      <c r="K3135" s="57" t="n">
        <v>46204.4663888889</v>
      </c>
      <c r="L3135" s="57" t="n">
        <v>46204.4681828704</v>
      </c>
      <c r="M3135" s="0" t="s">
        <v>29353</v>
      </c>
      <c r="N3135" s="56" t="n">
        <v>0.00694444444444444</v>
      </c>
      <c r="O3135" s="56" t="n">
        <v>0.00179398148148148</v>
      </c>
      <c r="P3135" s="56" t="n">
        <v>0.0486111111111111</v>
      </c>
      <c r="Q3135" s="56" t="n">
        <v>0</v>
      </c>
      <c r="R3135" s="0" t="n">
        <v>-23.574675</v>
      </c>
      <c r="S3135" s="0" t="n">
        <v>-46.501831</v>
      </c>
      <c r="T3135" s="0" t="n">
        <v>-23.575088</v>
      </c>
      <c r="U3135" s="0" t="n">
        <v>-46.502259</v>
      </c>
      <c r="V3135" s="0" t="n">
        <v>1</v>
      </c>
      <c r="W3135" s="0" t="n">
        <v>0</v>
      </c>
      <c r="X3135" s="0" t="n">
        <v>0</v>
      </c>
      <c r="Y3135" s="0" t="n">
        <v>0</v>
      </c>
      <c r="Z3135" s="0" t="s">
        <v>7895</v>
      </c>
      <c r="AA3135" s="0"/>
      <c r="AB3135" s="0"/>
      <c r="AC3135" s="56" t="n">
        <v>0.333333333333333</v>
      </c>
      <c r="AD3135" s="56" t="n">
        <v>0.75</v>
      </c>
      <c r="AE3135" s="56" t="n">
        <v>0.999305555555556</v>
      </c>
      <c r="AF3135" s="56" t="n">
        <v>0.999305555555556</v>
      </c>
      <c r="AG3135" s="0"/>
      <c r="AH3135" s="0"/>
      <c r="AI3135" s="0" t="s">
        <v>29937</v>
      </c>
      <c r="AJ3135" s="0" t="s">
        <v>9955</v>
      </c>
      <c r="AK3135" s="0" t="s">
        <v>29938</v>
      </c>
      <c r="AL3135" s="0"/>
      <c r="AM3135" s="0" t="s">
        <v>29828</v>
      </c>
      <c r="AN3135" s="0" t="n">
        <v>95907</v>
      </c>
      <c r="AO3135" s="0" t="s">
        <v>7897</v>
      </c>
      <c r="AP3135" s="58" t="s">
        <v>29939</v>
      </c>
      <c r="AQ3135" s="58" t="s">
        <v>29940</v>
      </c>
      <c r="AR3135" s="58" t="s">
        <v>29941</v>
      </c>
      <c r="AS3135" s="58" t="s">
        <v>29942</v>
      </c>
      <c r="AT3135" s="0" t="s">
        <v>29943</v>
      </c>
    </row>
    <row r="3136" customFormat="false" ht="15" hidden="false" customHeight="false" outlineLevel="0" collapsed="false">
      <c r="A3136" s="0" t="s">
        <v>29944</v>
      </c>
      <c r="B3136" s="0" t="n">
        <v>78438</v>
      </c>
      <c r="C3136" s="55" t="n">
        <v>46210</v>
      </c>
      <c r="D3136" s="0" t="s">
        <v>29353</v>
      </c>
      <c r="E3136" s="0"/>
      <c r="F3136" s="0" t="s">
        <v>29823</v>
      </c>
      <c r="G3136" s="0" t="s">
        <v>29945</v>
      </c>
      <c r="H3136" s="0" t="s">
        <v>29946</v>
      </c>
      <c r="I3136" s="56" t="n">
        <v>0.519444444444445</v>
      </c>
      <c r="J3136" s="56" t="n">
        <v>0.526388888888889</v>
      </c>
      <c r="K3136" s="57" t="n">
        <v>46204.4515740741</v>
      </c>
      <c r="L3136" s="57" t="n">
        <v>46204.4524189815</v>
      </c>
      <c r="M3136" s="0" t="s">
        <v>29353</v>
      </c>
      <c r="N3136" s="56" t="n">
        <v>0.00694444444444444</v>
      </c>
      <c r="O3136" s="56" t="n">
        <v>0.000833333333333333</v>
      </c>
      <c r="P3136" s="56" t="n">
        <v>0.0736111111111111</v>
      </c>
      <c r="Q3136" s="56" t="n">
        <v>0</v>
      </c>
      <c r="R3136" s="0" t="n">
        <v>-23.572873</v>
      </c>
      <c r="S3136" s="0" t="n">
        <v>-46.505875</v>
      </c>
      <c r="T3136" s="0" t="n">
        <v>-23.57255</v>
      </c>
      <c r="U3136" s="0" t="n">
        <v>-46.499952</v>
      </c>
      <c r="V3136" s="0" t="n">
        <v>1</v>
      </c>
      <c r="W3136" s="0" t="n">
        <v>0</v>
      </c>
      <c r="X3136" s="0" t="n">
        <v>0</v>
      </c>
      <c r="Y3136" s="0" t="n">
        <v>0</v>
      </c>
      <c r="Z3136" s="0" t="s">
        <v>7895</v>
      </c>
      <c r="AA3136" s="0"/>
      <c r="AB3136" s="0"/>
      <c r="AC3136" s="56" t="n">
        <v>0.333333333333333</v>
      </c>
      <c r="AD3136" s="56" t="n">
        <v>0.75</v>
      </c>
      <c r="AE3136" s="56" t="n">
        <v>0.999305555555556</v>
      </c>
      <c r="AF3136" s="56" t="n">
        <v>0.999305555555556</v>
      </c>
      <c r="AG3136" s="0"/>
      <c r="AH3136" s="0"/>
      <c r="AI3136" s="0" t="s">
        <v>29947</v>
      </c>
      <c r="AJ3136" s="0" t="s">
        <v>9955</v>
      </c>
      <c r="AK3136" s="0" t="s">
        <v>29948</v>
      </c>
      <c r="AL3136" s="0"/>
      <c r="AM3136" s="0" t="s">
        <v>29828</v>
      </c>
      <c r="AN3136" s="0" t="n">
        <v>95907</v>
      </c>
      <c r="AO3136" s="0" t="s">
        <v>7897</v>
      </c>
      <c r="AP3136" s="58" t="s">
        <v>29949</v>
      </c>
      <c r="AQ3136" s="0"/>
      <c r="AR3136" s="58" t="s">
        <v>29950</v>
      </c>
      <c r="AS3136" s="58" t="s">
        <v>29951</v>
      </c>
      <c r="AT3136" s="0"/>
    </row>
    <row r="3137" customFormat="false" ht="15" hidden="false" customHeight="false" outlineLevel="0" collapsed="false">
      <c r="A3137" s="0" t="s">
        <v>29952</v>
      </c>
      <c r="B3137" s="0" t="n">
        <v>79207</v>
      </c>
      <c r="C3137" s="55" t="n">
        <v>46210</v>
      </c>
      <c r="D3137" s="0" t="s">
        <v>29353</v>
      </c>
      <c r="E3137" s="0"/>
      <c r="F3137" s="0" t="s">
        <v>29823</v>
      </c>
      <c r="G3137" s="0" t="s">
        <v>29953</v>
      </c>
      <c r="H3137" s="0" t="s">
        <v>29954</v>
      </c>
      <c r="I3137" s="56" t="n">
        <v>0.529166666666667</v>
      </c>
      <c r="J3137" s="56" t="n">
        <v>0.536111111111111</v>
      </c>
      <c r="K3137" s="57" t="n">
        <v>46204.4734375</v>
      </c>
      <c r="L3137" s="57" t="n">
        <v>46204.4771875</v>
      </c>
      <c r="M3137" s="0" t="s">
        <v>29353</v>
      </c>
      <c r="N3137" s="56" t="n">
        <v>0.00694444444444444</v>
      </c>
      <c r="O3137" s="56" t="n">
        <v>0.00373842592592593</v>
      </c>
      <c r="P3137" s="56" t="n">
        <v>0.0583333333333333</v>
      </c>
      <c r="Q3137" s="56" t="n">
        <v>0</v>
      </c>
      <c r="R3137" s="0" t="n">
        <v>-23.579193</v>
      </c>
      <c r="S3137" s="0" t="n">
        <v>-46.502878</v>
      </c>
      <c r="T3137" s="0" t="n">
        <v>-23.579872</v>
      </c>
      <c r="U3137" s="0" t="n">
        <v>-46.50419</v>
      </c>
      <c r="V3137" s="0" t="n">
        <v>1</v>
      </c>
      <c r="W3137" s="0" t="n">
        <v>0</v>
      </c>
      <c r="X3137" s="0" t="n">
        <v>0</v>
      </c>
      <c r="Y3137" s="0" t="n">
        <v>0</v>
      </c>
      <c r="Z3137" s="0" t="s">
        <v>7895</v>
      </c>
      <c r="AA3137" s="0"/>
      <c r="AB3137" s="0"/>
      <c r="AC3137" s="56" t="n">
        <v>0.333333333333333</v>
      </c>
      <c r="AD3137" s="56" t="n">
        <v>0.75</v>
      </c>
      <c r="AE3137" s="56" t="n">
        <v>0.999305555555556</v>
      </c>
      <c r="AF3137" s="56" t="n">
        <v>0.999305555555556</v>
      </c>
      <c r="AG3137" s="0"/>
      <c r="AH3137" s="0"/>
      <c r="AI3137" s="0" t="s">
        <v>29955</v>
      </c>
      <c r="AJ3137" s="0" t="s">
        <v>1676</v>
      </c>
      <c r="AK3137" s="0"/>
      <c r="AL3137" s="0"/>
      <c r="AM3137" s="0" t="s">
        <v>29828</v>
      </c>
      <c r="AN3137" s="0" t="n">
        <v>95907</v>
      </c>
      <c r="AO3137" s="0" t="s">
        <v>7897</v>
      </c>
      <c r="AP3137" s="58" t="s">
        <v>29956</v>
      </c>
      <c r="AQ3137" s="0"/>
      <c r="AR3137" s="58" t="s">
        <v>29957</v>
      </c>
      <c r="AS3137" s="58" t="s">
        <v>29958</v>
      </c>
      <c r="AT3137" s="0"/>
    </row>
    <row r="3138" customFormat="false" ht="15" hidden="false" customHeight="false" outlineLevel="0" collapsed="false">
      <c r="A3138" s="0" t="s">
        <v>29959</v>
      </c>
      <c r="B3138" s="0" t="n">
        <v>78515</v>
      </c>
      <c r="C3138" s="55" t="n">
        <v>46210</v>
      </c>
      <c r="D3138" s="0" t="s">
        <v>29353</v>
      </c>
      <c r="E3138" s="0"/>
      <c r="F3138" s="0" t="s">
        <v>29823</v>
      </c>
      <c r="G3138" s="0" t="s">
        <v>29960</v>
      </c>
      <c r="H3138" s="0" t="s">
        <v>29961</v>
      </c>
      <c r="I3138" s="56" t="n">
        <v>0.538194444444444</v>
      </c>
      <c r="J3138" s="56" t="n">
        <v>0.545138888888889</v>
      </c>
      <c r="K3138" s="57" t="n">
        <v>46204.4802199074</v>
      </c>
      <c r="L3138" s="57" t="n">
        <v>46204.482650463</v>
      </c>
      <c r="M3138" s="0" t="s">
        <v>29353</v>
      </c>
      <c r="N3138" s="56" t="n">
        <v>0.00694444444444444</v>
      </c>
      <c r="O3138" s="56" t="n">
        <v>0.00243055555555556</v>
      </c>
      <c r="P3138" s="56" t="n">
        <v>0.0618055555555556</v>
      </c>
      <c r="Q3138" s="56" t="n">
        <v>0</v>
      </c>
      <c r="R3138" s="0" t="n">
        <v>-23.583749</v>
      </c>
      <c r="S3138" s="0" t="n">
        <v>-46.497854</v>
      </c>
      <c r="T3138" s="0" t="n">
        <v>-23.584382</v>
      </c>
      <c r="U3138" s="0" t="n">
        <v>-46.502138</v>
      </c>
      <c r="V3138" s="0" t="n">
        <v>1</v>
      </c>
      <c r="W3138" s="0" t="n">
        <v>0</v>
      </c>
      <c r="X3138" s="0" t="n">
        <v>0</v>
      </c>
      <c r="Y3138" s="0" t="n">
        <v>0</v>
      </c>
      <c r="Z3138" s="0" t="s">
        <v>7895</v>
      </c>
      <c r="AA3138" s="0"/>
      <c r="AB3138" s="0"/>
      <c r="AC3138" s="56" t="n">
        <v>0.333333333333333</v>
      </c>
      <c r="AD3138" s="56" t="n">
        <v>0.75</v>
      </c>
      <c r="AE3138" s="56" t="n">
        <v>0.999305555555556</v>
      </c>
      <c r="AF3138" s="56" t="n">
        <v>0.999305555555556</v>
      </c>
      <c r="AG3138" s="0"/>
      <c r="AH3138" s="0"/>
      <c r="AI3138" s="0" t="s">
        <v>29962</v>
      </c>
      <c r="AJ3138" s="0" t="s">
        <v>10197</v>
      </c>
      <c r="AK3138" s="0" t="s">
        <v>29963</v>
      </c>
      <c r="AL3138" s="0"/>
      <c r="AM3138" s="0" t="s">
        <v>29828</v>
      </c>
      <c r="AN3138" s="0" t="n">
        <v>95907</v>
      </c>
      <c r="AO3138" s="0" t="s">
        <v>7897</v>
      </c>
      <c r="AP3138" s="58" t="s">
        <v>29964</v>
      </c>
      <c r="AQ3138" s="0"/>
      <c r="AR3138" s="58" t="s">
        <v>29965</v>
      </c>
      <c r="AS3138" s="58" t="s">
        <v>29966</v>
      </c>
      <c r="AT3138" s="0"/>
    </row>
    <row r="3139" customFormat="false" ht="15" hidden="false" customHeight="false" outlineLevel="0" collapsed="false">
      <c r="A3139" s="0" t="s">
        <v>29967</v>
      </c>
      <c r="B3139" s="0" t="n">
        <v>78548</v>
      </c>
      <c r="C3139" s="55" t="n">
        <v>46210</v>
      </c>
      <c r="D3139" s="0" t="s">
        <v>29353</v>
      </c>
      <c r="E3139" s="0"/>
      <c r="F3139" s="0" t="s">
        <v>29823</v>
      </c>
      <c r="G3139" s="0" t="s">
        <v>29968</v>
      </c>
      <c r="H3139" s="0" t="s">
        <v>29969</v>
      </c>
      <c r="I3139" s="56" t="n">
        <v>0.547916666666667</v>
      </c>
      <c r="J3139" s="56" t="n">
        <v>0.554861111111111</v>
      </c>
      <c r="K3139" s="57" t="n">
        <v>46204.4852314815</v>
      </c>
      <c r="L3139" s="57" t="n">
        <v>46204.4884837963</v>
      </c>
      <c r="M3139" s="0" t="s">
        <v>29353</v>
      </c>
      <c r="N3139" s="56" t="n">
        <v>0.00694444444444444</v>
      </c>
      <c r="O3139" s="56" t="n">
        <v>0.00325231481481482</v>
      </c>
      <c r="P3139" s="56" t="n">
        <v>0.0659722222222222</v>
      </c>
      <c r="Q3139" s="56" t="n">
        <v>0</v>
      </c>
      <c r="R3139" s="0" t="n">
        <v>-23.581263</v>
      </c>
      <c r="S3139" s="0" t="n">
        <v>-46.494424</v>
      </c>
      <c r="T3139" s="0" t="n">
        <v>-23.581709</v>
      </c>
      <c r="U3139" s="0" t="n">
        <v>-46.494355</v>
      </c>
      <c r="V3139" s="0" t="n">
        <v>1</v>
      </c>
      <c r="W3139" s="0" t="n">
        <v>0</v>
      </c>
      <c r="X3139" s="0" t="n">
        <v>0</v>
      </c>
      <c r="Y3139" s="0" t="n">
        <v>0</v>
      </c>
      <c r="Z3139" s="0" t="s">
        <v>8124</v>
      </c>
      <c r="AA3139" s="0" t="s">
        <v>29970</v>
      </c>
      <c r="AB3139" s="0" t="s">
        <v>21</v>
      </c>
      <c r="AC3139" s="56" t="n">
        <v>0.333333333333333</v>
      </c>
      <c r="AD3139" s="56" t="n">
        <v>0.75</v>
      </c>
      <c r="AE3139" s="56" t="n">
        <v>0.999305555555556</v>
      </c>
      <c r="AF3139" s="56" t="n">
        <v>0.999305555555556</v>
      </c>
      <c r="AG3139" s="0"/>
      <c r="AH3139" s="0"/>
      <c r="AI3139" s="0" t="s">
        <v>29971</v>
      </c>
      <c r="AJ3139" s="0" t="s">
        <v>10197</v>
      </c>
      <c r="AK3139" s="0" t="s">
        <v>29972</v>
      </c>
      <c r="AL3139" s="0"/>
      <c r="AM3139" s="0" t="s">
        <v>29828</v>
      </c>
      <c r="AN3139" s="0" t="n">
        <v>95907</v>
      </c>
      <c r="AO3139" s="0" t="s">
        <v>7897</v>
      </c>
      <c r="AP3139" s="0"/>
      <c r="AQ3139" s="0"/>
      <c r="AR3139" s="58" t="s">
        <v>29973</v>
      </c>
      <c r="AS3139" s="0"/>
      <c r="AT3139" s="0"/>
    </row>
    <row r="3140" customFormat="false" ht="15" hidden="false" customHeight="false" outlineLevel="0" collapsed="false">
      <c r="A3140" s="0" t="s">
        <v>29974</v>
      </c>
      <c r="B3140" s="0" t="n">
        <v>78481</v>
      </c>
      <c r="C3140" s="55" t="n">
        <v>46210</v>
      </c>
      <c r="D3140" s="0" t="s">
        <v>29353</v>
      </c>
      <c r="E3140" s="0"/>
      <c r="F3140" s="0" t="s">
        <v>29823</v>
      </c>
      <c r="G3140" s="0" t="s">
        <v>29975</v>
      </c>
      <c r="H3140" s="0" t="s">
        <v>29976</v>
      </c>
      <c r="I3140" s="56" t="n">
        <v>0.558333333333333</v>
      </c>
      <c r="J3140" s="56" t="n">
        <v>0.565277777777778</v>
      </c>
      <c r="K3140" s="57" t="n">
        <v>46204.4945486111</v>
      </c>
      <c r="L3140" s="57" t="n">
        <v>46204.495150463</v>
      </c>
      <c r="M3140" s="0" t="s">
        <v>29353</v>
      </c>
      <c r="N3140" s="56" t="n">
        <v>0.00694444444444444</v>
      </c>
      <c r="O3140" s="56" t="n">
        <v>0.000590277777777778</v>
      </c>
      <c r="P3140" s="56" t="n">
        <v>0.0694444444444445</v>
      </c>
      <c r="Q3140" s="56" t="n">
        <v>0</v>
      </c>
      <c r="R3140" s="0" t="n">
        <v>-23.58801</v>
      </c>
      <c r="S3140" s="0" t="n">
        <v>-46.489434</v>
      </c>
      <c r="T3140" s="0" t="n">
        <v>-23.58713</v>
      </c>
      <c r="U3140" s="0" t="n">
        <v>-46.488126</v>
      </c>
      <c r="V3140" s="0" t="n">
        <v>1</v>
      </c>
      <c r="W3140" s="0" t="n">
        <v>0</v>
      </c>
      <c r="X3140" s="0" t="n">
        <v>0</v>
      </c>
      <c r="Y3140" s="0" t="n">
        <v>0</v>
      </c>
      <c r="Z3140" s="0" t="s">
        <v>7895</v>
      </c>
      <c r="AA3140" s="0"/>
      <c r="AB3140" s="0"/>
      <c r="AC3140" s="56" t="n">
        <v>0.333333333333333</v>
      </c>
      <c r="AD3140" s="56" t="n">
        <v>0.75</v>
      </c>
      <c r="AE3140" s="56" t="n">
        <v>0.999305555555556</v>
      </c>
      <c r="AF3140" s="56" t="n">
        <v>0.999305555555556</v>
      </c>
      <c r="AG3140" s="0"/>
      <c r="AH3140" s="0"/>
      <c r="AI3140" s="0" t="s">
        <v>29977</v>
      </c>
      <c r="AJ3140" s="0" t="s">
        <v>10197</v>
      </c>
      <c r="AK3140" s="0" t="s">
        <v>29978</v>
      </c>
      <c r="AL3140" s="0"/>
      <c r="AM3140" s="0" t="s">
        <v>29828</v>
      </c>
      <c r="AN3140" s="0" t="n">
        <v>95907</v>
      </c>
      <c r="AO3140" s="0" t="s">
        <v>7897</v>
      </c>
      <c r="AP3140" s="58" t="s">
        <v>29979</v>
      </c>
      <c r="AQ3140" s="0"/>
      <c r="AR3140" s="58" t="s">
        <v>29980</v>
      </c>
      <c r="AS3140" s="58" t="s">
        <v>29981</v>
      </c>
      <c r="AT3140" s="0"/>
    </row>
    <row r="3141" customFormat="false" ht="15" hidden="false" customHeight="false" outlineLevel="0" collapsed="false">
      <c r="A3141" s="0" t="s">
        <v>29982</v>
      </c>
      <c r="B3141" s="0" t="n">
        <v>79518</v>
      </c>
      <c r="C3141" s="55" t="n">
        <v>46210</v>
      </c>
      <c r="D3141" s="0" t="s">
        <v>29353</v>
      </c>
      <c r="E3141" s="0"/>
      <c r="F3141" s="0" t="s">
        <v>29823</v>
      </c>
      <c r="G3141" s="0" t="s">
        <v>29983</v>
      </c>
      <c r="H3141" s="0" t="s">
        <v>6566</v>
      </c>
      <c r="I3141" s="56" t="n">
        <v>0.567361111111111</v>
      </c>
      <c r="J3141" s="56" t="n">
        <v>0.574305555555556</v>
      </c>
      <c r="K3141" s="57" t="n">
        <v>46204.5216550926</v>
      </c>
      <c r="L3141" s="57" t="n">
        <v>46204.5247916667</v>
      </c>
      <c r="M3141" s="0" t="s">
        <v>29353</v>
      </c>
      <c r="N3141" s="56" t="n">
        <v>0.00694444444444444</v>
      </c>
      <c r="O3141" s="56" t="n">
        <v>0.00313657407407407</v>
      </c>
      <c r="P3141" s="56" t="n">
        <v>0.0493055555555556</v>
      </c>
      <c r="Q3141" s="56" t="n">
        <v>0</v>
      </c>
      <c r="R3141" s="0" t="n">
        <v>-23.584402</v>
      </c>
      <c r="S3141" s="0" t="n">
        <v>-46.492617</v>
      </c>
      <c r="T3141" s="0" t="n">
        <v>-23.603384</v>
      </c>
      <c r="U3141" s="0" t="n">
        <v>-46.503383</v>
      </c>
      <c r="V3141" s="0" t="n">
        <v>1</v>
      </c>
      <c r="W3141" s="0" t="n">
        <v>0</v>
      </c>
      <c r="X3141" s="0" t="n">
        <v>0</v>
      </c>
      <c r="Y3141" s="0" t="n">
        <v>0</v>
      </c>
      <c r="Z3141" s="0" t="s">
        <v>7895</v>
      </c>
      <c r="AA3141" s="0"/>
      <c r="AB3141" s="0"/>
      <c r="AC3141" s="56" t="n">
        <v>0.333333333333333</v>
      </c>
      <c r="AD3141" s="56" t="n">
        <v>0.75</v>
      </c>
      <c r="AE3141" s="56" t="n">
        <v>0.999305555555556</v>
      </c>
      <c r="AF3141" s="56" t="n">
        <v>0.999305555555556</v>
      </c>
      <c r="AG3141" s="0"/>
      <c r="AH3141" s="0"/>
      <c r="AI3141" s="0" t="s">
        <v>29984</v>
      </c>
      <c r="AJ3141" s="0" t="s">
        <v>4261</v>
      </c>
      <c r="AK3141" s="0" t="s">
        <v>29985</v>
      </c>
      <c r="AL3141" s="0"/>
      <c r="AM3141" s="0" t="s">
        <v>29828</v>
      </c>
      <c r="AN3141" s="0" t="n">
        <v>95907</v>
      </c>
      <c r="AO3141" s="0" t="s">
        <v>7897</v>
      </c>
      <c r="AP3141" s="58" t="s">
        <v>29986</v>
      </c>
      <c r="AQ3141" s="0"/>
      <c r="AR3141" s="58" t="s">
        <v>29987</v>
      </c>
      <c r="AS3141" s="58" t="s">
        <v>29988</v>
      </c>
      <c r="AT3141" s="0"/>
    </row>
    <row r="3142" customFormat="false" ht="15" hidden="false" customHeight="false" outlineLevel="0" collapsed="false">
      <c r="A3142" s="0" t="s">
        <v>29989</v>
      </c>
      <c r="B3142" s="0" t="n">
        <v>78516</v>
      </c>
      <c r="C3142" s="55" t="n">
        <v>46210</v>
      </c>
      <c r="D3142" s="0" t="s">
        <v>29353</v>
      </c>
      <c r="E3142" s="0"/>
      <c r="F3142" s="0" t="s">
        <v>29823</v>
      </c>
      <c r="G3142" s="0" t="s">
        <v>29990</v>
      </c>
      <c r="H3142" s="0" t="s">
        <v>29991</v>
      </c>
      <c r="I3142" s="56" t="n">
        <v>0.577083333333333</v>
      </c>
      <c r="J3142" s="56" t="n">
        <v>0.584027777777778</v>
      </c>
      <c r="K3142" s="57" t="n">
        <v>46204.4992013889</v>
      </c>
      <c r="L3142" s="57" t="n">
        <v>46204.5020717593</v>
      </c>
      <c r="M3142" s="0" t="s">
        <v>29353</v>
      </c>
      <c r="N3142" s="56" t="n">
        <v>0.00694444444444444</v>
      </c>
      <c r="O3142" s="56" t="n">
        <v>0.0028587962962963</v>
      </c>
      <c r="P3142" s="56" t="n">
        <v>0.0819444444444444</v>
      </c>
      <c r="Q3142" s="56" t="n">
        <v>0</v>
      </c>
      <c r="R3142" s="0" t="n">
        <v>-23.5913</v>
      </c>
      <c r="S3142" s="0" t="n">
        <v>-46.493538</v>
      </c>
      <c r="T3142" s="0" t="n">
        <v>-23.591312</v>
      </c>
      <c r="U3142" s="0" t="n">
        <v>-46.493796</v>
      </c>
      <c r="V3142" s="0" t="n">
        <v>1</v>
      </c>
      <c r="W3142" s="0" t="n">
        <v>0</v>
      </c>
      <c r="X3142" s="0" t="n">
        <v>0</v>
      </c>
      <c r="Y3142" s="0" t="n">
        <v>0</v>
      </c>
      <c r="Z3142" s="0" t="s">
        <v>7895</v>
      </c>
      <c r="AA3142" s="0"/>
      <c r="AB3142" s="0"/>
      <c r="AC3142" s="56" t="n">
        <v>0.333333333333333</v>
      </c>
      <c r="AD3142" s="56" t="n">
        <v>0.75</v>
      </c>
      <c r="AE3142" s="56" t="n">
        <v>0.999305555555556</v>
      </c>
      <c r="AF3142" s="56" t="n">
        <v>0.999305555555556</v>
      </c>
      <c r="AG3142" s="0"/>
      <c r="AH3142" s="0"/>
      <c r="AI3142" s="0" t="s">
        <v>29992</v>
      </c>
      <c r="AJ3142" s="0" t="s">
        <v>10197</v>
      </c>
      <c r="AK3142" s="0" t="s">
        <v>29993</v>
      </c>
      <c r="AL3142" s="0"/>
      <c r="AM3142" s="0" t="s">
        <v>29828</v>
      </c>
      <c r="AN3142" s="0" t="n">
        <v>95907</v>
      </c>
      <c r="AO3142" s="0" t="s">
        <v>7897</v>
      </c>
      <c r="AP3142" s="58" t="s">
        <v>29994</v>
      </c>
      <c r="AQ3142" s="58" t="s">
        <v>29995</v>
      </c>
      <c r="AR3142" s="58" t="s">
        <v>29996</v>
      </c>
      <c r="AS3142" s="58" t="s">
        <v>29997</v>
      </c>
      <c r="AT3142" s="0" t="s">
        <v>29998</v>
      </c>
    </row>
    <row r="3143" customFormat="false" ht="15" hidden="false" customHeight="false" outlineLevel="0" collapsed="false">
      <c r="A3143" s="0" t="s">
        <v>29999</v>
      </c>
      <c r="B3143" s="0" t="n">
        <v>78492</v>
      </c>
      <c r="C3143" s="55" t="n">
        <v>46210</v>
      </c>
      <c r="D3143" s="0" t="s">
        <v>29353</v>
      </c>
      <c r="E3143" s="0"/>
      <c r="F3143" s="0" t="s">
        <v>29823</v>
      </c>
      <c r="G3143" s="0" t="s">
        <v>30000</v>
      </c>
      <c r="H3143" s="0" t="s">
        <v>30001</v>
      </c>
      <c r="I3143" s="56" t="n">
        <v>0.586805555555556</v>
      </c>
      <c r="J3143" s="56" t="n">
        <v>0.59375</v>
      </c>
      <c r="K3143" s="57" t="n">
        <v>46204.5058333333</v>
      </c>
      <c r="L3143" s="57" t="n">
        <v>46204.5084259259</v>
      </c>
      <c r="M3143" s="0" t="s">
        <v>29353</v>
      </c>
      <c r="N3143" s="56" t="n">
        <v>0.00694444444444444</v>
      </c>
      <c r="O3143" s="56" t="n">
        <v>0.00258101851851852</v>
      </c>
      <c r="P3143" s="56" t="n">
        <v>0.0847222222222222</v>
      </c>
      <c r="Q3143" s="56" t="n">
        <v>0</v>
      </c>
      <c r="R3143" s="0" t="n">
        <v>-23.590933</v>
      </c>
      <c r="S3143" s="0" t="n">
        <v>-46.499061</v>
      </c>
      <c r="T3143" s="0" t="n">
        <v>-23.590761</v>
      </c>
      <c r="U3143" s="0" t="n">
        <v>-46.498855</v>
      </c>
      <c r="V3143" s="0" t="n">
        <v>1</v>
      </c>
      <c r="W3143" s="0" t="n">
        <v>0</v>
      </c>
      <c r="X3143" s="0" t="n">
        <v>0</v>
      </c>
      <c r="Y3143" s="0" t="n">
        <v>0</v>
      </c>
      <c r="Z3143" s="0" t="s">
        <v>7895</v>
      </c>
      <c r="AA3143" s="0"/>
      <c r="AB3143" s="0"/>
      <c r="AC3143" s="56" t="n">
        <v>0.333333333333333</v>
      </c>
      <c r="AD3143" s="56" t="n">
        <v>0.75</v>
      </c>
      <c r="AE3143" s="56" t="n">
        <v>0.999305555555556</v>
      </c>
      <c r="AF3143" s="56" t="n">
        <v>0.999305555555556</v>
      </c>
      <c r="AG3143" s="0"/>
      <c r="AH3143" s="0"/>
      <c r="AI3143" s="0" t="s">
        <v>30002</v>
      </c>
      <c r="AJ3143" s="0" t="s">
        <v>10197</v>
      </c>
      <c r="AK3143" s="0" t="s">
        <v>30003</v>
      </c>
      <c r="AL3143" s="0"/>
      <c r="AM3143" s="0" t="s">
        <v>29828</v>
      </c>
      <c r="AN3143" s="0" t="n">
        <v>95907</v>
      </c>
      <c r="AO3143" s="0" t="s">
        <v>7897</v>
      </c>
      <c r="AP3143" s="58" t="s">
        <v>30004</v>
      </c>
      <c r="AQ3143" s="0"/>
      <c r="AR3143" s="58" t="s">
        <v>30005</v>
      </c>
      <c r="AS3143" s="58" t="s">
        <v>30006</v>
      </c>
      <c r="AT3143" s="0"/>
    </row>
    <row r="3144" customFormat="false" ht="15" hidden="false" customHeight="false" outlineLevel="0" collapsed="false">
      <c r="A3144" s="0" t="s">
        <v>30007</v>
      </c>
      <c r="B3144" s="0" t="n">
        <v>79513</v>
      </c>
      <c r="C3144" s="55" t="n">
        <v>46210</v>
      </c>
      <c r="D3144" s="0" t="s">
        <v>29353</v>
      </c>
      <c r="E3144" s="0"/>
      <c r="F3144" s="0" t="s">
        <v>29823</v>
      </c>
      <c r="G3144" s="0" t="s">
        <v>30008</v>
      </c>
      <c r="H3144" s="0" t="s">
        <v>5695</v>
      </c>
      <c r="I3144" s="56" t="n">
        <v>0.597222222222222</v>
      </c>
      <c r="J3144" s="56" t="n">
        <v>0.604166666666667</v>
      </c>
      <c r="K3144" s="57" t="n">
        <v>46204.5113425926</v>
      </c>
      <c r="L3144" s="57" t="n">
        <v>46204.5171412037</v>
      </c>
      <c r="M3144" s="0" t="s">
        <v>29353</v>
      </c>
      <c r="N3144" s="56" t="n">
        <v>0.00694444444444444</v>
      </c>
      <c r="O3144" s="56" t="n">
        <v>0.00579861111111111</v>
      </c>
      <c r="P3144" s="56" t="n">
        <v>0.0868055555555556</v>
      </c>
      <c r="Q3144" s="56" t="n">
        <v>0</v>
      </c>
      <c r="R3144" s="0" t="n">
        <v>-23.595292</v>
      </c>
      <c r="S3144" s="0" t="n">
        <v>-46.502941</v>
      </c>
      <c r="T3144" s="0" t="n">
        <v>-23.595952</v>
      </c>
      <c r="U3144" s="0" t="n">
        <v>-46.503147</v>
      </c>
      <c r="V3144" s="0" t="n">
        <v>1</v>
      </c>
      <c r="W3144" s="0" t="n">
        <v>0</v>
      </c>
      <c r="X3144" s="0" t="n">
        <v>0</v>
      </c>
      <c r="Y3144" s="0" t="n">
        <v>0</v>
      </c>
      <c r="Z3144" s="0" t="s">
        <v>7895</v>
      </c>
      <c r="AA3144" s="0"/>
      <c r="AB3144" s="0"/>
      <c r="AC3144" s="56" t="n">
        <v>0.333333333333333</v>
      </c>
      <c r="AD3144" s="56" t="n">
        <v>0.75</v>
      </c>
      <c r="AE3144" s="56" t="n">
        <v>0.999305555555556</v>
      </c>
      <c r="AF3144" s="56" t="n">
        <v>0.999305555555556</v>
      </c>
      <c r="AG3144" s="0"/>
      <c r="AH3144" s="0"/>
      <c r="AI3144" s="0" t="s">
        <v>30009</v>
      </c>
      <c r="AJ3144" s="0" t="s">
        <v>4261</v>
      </c>
      <c r="AK3144" s="0" t="s">
        <v>30010</v>
      </c>
      <c r="AL3144" s="0"/>
      <c r="AM3144" s="0" t="s">
        <v>29828</v>
      </c>
      <c r="AN3144" s="0" t="n">
        <v>95907</v>
      </c>
      <c r="AO3144" s="0" t="s">
        <v>7897</v>
      </c>
      <c r="AP3144" s="58" t="s">
        <v>30011</v>
      </c>
      <c r="AQ3144" s="58" t="s">
        <v>30012</v>
      </c>
      <c r="AR3144" s="58" t="s">
        <v>30013</v>
      </c>
      <c r="AS3144" s="58" t="s">
        <v>30014</v>
      </c>
      <c r="AT3144" s="0" t="s">
        <v>30015</v>
      </c>
    </row>
    <row r="3145" customFormat="false" ht="15" hidden="false" customHeight="false" outlineLevel="0" collapsed="false">
      <c r="A3145" s="0" t="s">
        <v>30016</v>
      </c>
      <c r="B3145" s="0" t="n">
        <v>78542</v>
      </c>
      <c r="C3145" s="55" t="n">
        <v>46210</v>
      </c>
      <c r="D3145" s="0" t="s">
        <v>29353</v>
      </c>
      <c r="E3145" s="0"/>
      <c r="F3145" s="0" t="s">
        <v>29823</v>
      </c>
      <c r="G3145" s="0" t="s">
        <v>30017</v>
      </c>
      <c r="H3145" s="0" t="s">
        <v>30018</v>
      </c>
      <c r="I3145" s="56" t="n">
        <v>0.605555555555556</v>
      </c>
      <c r="J3145" s="56" t="n">
        <v>0.6125</v>
      </c>
      <c r="K3145" s="57" t="n">
        <v>46204.5292708333</v>
      </c>
      <c r="L3145" s="57" t="n">
        <v>46204.5334027778</v>
      </c>
      <c r="M3145" s="0" t="s">
        <v>29353</v>
      </c>
      <c r="N3145" s="56" t="n">
        <v>0.00694444444444444</v>
      </c>
      <c r="O3145" s="56" t="n">
        <v>0.00413194444444444</v>
      </c>
      <c r="P3145" s="56" t="n">
        <v>0.0784722222222222</v>
      </c>
      <c r="Q3145" s="56" t="n">
        <v>0</v>
      </c>
      <c r="R3145" s="0" t="n">
        <v>-23.592103</v>
      </c>
      <c r="S3145" s="0" t="n">
        <v>-46.504178</v>
      </c>
      <c r="T3145" s="0" t="n">
        <v>-23.592516</v>
      </c>
      <c r="U3145" s="0" t="n">
        <v>-46.503628</v>
      </c>
      <c r="V3145" s="0" t="n">
        <v>1</v>
      </c>
      <c r="W3145" s="0" t="n">
        <v>0</v>
      </c>
      <c r="X3145" s="0" t="n">
        <v>0</v>
      </c>
      <c r="Y3145" s="0" t="n">
        <v>0</v>
      </c>
      <c r="Z3145" s="0" t="s">
        <v>7895</v>
      </c>
      <c r="AA3145" s="0"/>
      <c r="AB3145" s="0"/>
      <c r="AC3145" s="56" t="n">
        <v>0.333333333333333</v>
      </c>
      <c r="AD3145" s="56" t="n">
        <v>0.75</v>
      </c>
      <c r="AE3145" s="56" t="n">
        <v>0.999305555555556</v>
      </c>
      <c r="AF3145" s="56" t="n">
        <v>0.999305555555556</v>
      </c>
      <c r="AG3145" s="0"/>
      <c r="AH3145" s="0"/>
      <c r="AI3145" s="0" t="s">
        <v>30019</v>
      </c>
      <c r="AJ3145" s="0" t="s">
        <v>10197</v>
      </c>
      <c r="AK3145" s="0" t="s">
        <v>30020</v>
      </c>
      <c r="AL3145" s="0"/>
      <c r="AM3145" s="0" t="s">
        <v>29828</v>
      </c>
      <c r="AN3145" s="0" t="n">
        <v>95907</v>
      </c>
      <c r="AO3145" s="0" t="s">
        <v>7897</v>
      </c>
      <c r="AP3145" s="58" t="s">
        <v>30021</v>
      </c>
      <c r="AQ3145" s="0"/>
      <c r="AR3145" s="58" t="s">
        <v>30022</v>
      </c>
      <c r="AS3145" s="58" t="s">
        <v>30023</v>
      </c>
      <c r="AT3145" s="0"/>
    </row>
    <row r="3146" customFormat="false" ht="15" hidden="false" customHeight="false" outlineLevel="0" collapsed="false">
      <c r="A3146" s="0" t="s">
        <v>30024</v>
      </c>
      <c r="B3146" s="0" t="n">
        <v>78550</v>
      </c>
      <c r="C3146" s="55" t="n">
        <v>46210</v>
      </c>
      <c r="D3146" s="0" t="s">
        <v>29353</v>
      </c>
      <c r="E3146" s="0"/>
      <c r="F3146" s="0" t="s">
        <v>29823</v>
      </c>
      <c r="G3146" s="0" t="s">
        <v>30025</v>
      </c>
      <c r="H3146" s="0" t="s">
        <v>30026</v>
      </c>
      <c r="I3146" s="56" t="n">
        <v>0.613888888888889</v>
      </c>
      <c r="J3146" s="56" t="n">
        <v>0.620833333333333</v>
      </c>
      <c r="K3146" s="57" t="n">
        <v>46204.5349652778</v>
      </c>
      <c r="L3146" s="57" t="n">
        <v>46204.5368055556</v>
      </c>
      <c r="M3146" s="0" t="s">
        <v>29353</v>
      </c>
      <c r="N3146" s="56" t="n">
        <v>0.00694444444444444</v>
      </c>
      <c r="O3146" s="56" t="n">
        <v>0.0018287037037037</v>
      </c>
      <c r="P3146" s="56" t="n">
        <v>0.0840277777777778</v>
      </c>
      <c r="Q3146" s="56" t="n">
        <v>0</v>
      </c>
      <c r="R3146" s="0" t="n">
        <v>-23.590323</v>
      </c>
      <c r="S3146" s="0" t="n">
        <v>-46.505242</v>
      </c>
      <c r="T3146" s="0" t="n">
        <v>-23.591652</v>
      </c>
      <c r="U3146" s="0" t="n">
        <v>-46.506005</v>
      </c>
      <c r="V3146" s="0" t="n">
        <v>1</v>
      </c>
      <c r="W3146" s="0" t="n">
        <v>0</v>
      </c>
      <c r="X3146" s="0" t="n">
        <v>0</v>
      </c>
      <c r="Y3146" s="0" t="n">
        <v>0</v>
      </c>
      <c r="Z3146" s="0" t="s">
        <v>7895</v>
      </c>
      <c r="AA3146" s="0"/>
      <c r="AB3146" s="0"/>
      <c r="AC3146" s="56" t="n">
        <v>0.333333333333333</v>
      </c>
      <c r="AD3146" s="56" t="n">
        <v>0.75</v>
      </c>
      <c r="AE3146" s="56" t="n">
        <v>0.999305555555556</v>
      </c>
      <c r="AF3146" s="56" t="n">
        <v>0.999305555555556</v>
      </c>
      <c r="AG3146" s="0"/>
      <c r="AH3146" s="0"/>
      <c r="AI3146" s="0" t="s">
        <v>30027</v>
      </c>
      <c r="AJ3146" s="0" t="s">
        <v>10197</v>
      </c>
      <c r="AK3146" s="0" t="s">
        <v>30028</v>
      </c>
      <c r="AL3146" s="0"/>
      <c r="AM3146" s="0" t="s">
        <v>29828</v>
      </c>
      <c r="AN3146" s="0" t="n">
        <v>95907</v>
      </c>
      <c r="AO3146" s="0" t="s">
        <v>7897</v>
      </c>
      <c r="AP3146" s="58" t="s">
        <v>30029</v>
      </c>
      <c r="AQ3146" s="0"/>
      <c r="AR3146" s="58" t="s">
        <v>30030</v>
      </c>
      <c r="AS3146" s="58" t="s">
        <v>30031</v>
      </c>
      <c r="AT3146" s="0"/>
    </row>
    <row r="3147" customFormat="false" ht="15" hidden="false" customHeight="false" outlineLevel="0" collapsed="false">
      <c r="A3147" s="0" t="s">
        <v>30032</v>
      </c>
      <c r="B3147" s="0" t="n">
        <v>78496</v>
      </c>
      <c r="C3147" s="55" t="n">
        <v>46210</v>
      </c>
      <c r="D3147" s="0" t="s">
        <v>29353</v>
      </c>
      <c r="E3147" s="0"/>
      <c r="F3147" s="0" t="s">
        <v>29823</v>
      </c>
      <c r="G3147" s="0" t="s">
        <v>30033</v>
      </c>
      <c r="H3147" s="0" t="s">
        <v>30034</v>
      </c>
      <c r="I3147" s="56" t="n">
        <v>0.620833333333333</v>
      </c>
      <c r="J3147" s="56" t="n">
        <v>0.627777777777778</v>
      </c>
      <c r="K3147" s="57" t="n">
        <v>46204.538287037</v>
      </c>
      <c r="L3147" s="57" t="n">
        <v>46204.5406597222</v>
      </c>
      <c r="M3147" s="0" t="s">
        <v>29353</v>
      </c>
      <c r="N3147" s="56" t="n">
        <v>0.00694444444444444</v>
      </c>
      <c r="O3147" s="56" t="n">
        <v>0.00237268518518519</v>
      </c>
      <c r="P3147" s="56" t="n">
        <v>0.0868055555555556</v>
      </c>
      <c r="Q3147" s="56" t="n">
        <v>0</v>
      </c>
      <c r="R3147" s="0" t="n">
        <v>-23.590323</v>
      </c>
      <c r="S3147" s="0" t="n">
        <v>-46.505242</v>
      </c>
      <c r="T3147" s="0" t="n">
        <v>-23.586649</v>
      </c>
      <c r="U3147" s="0" t="n">
        <v>-46.503359</v>
      </c>
      <c r="V3147" s="0" t="n">
        <v>1</v>
      </c>
      <c r="W3147" s="0" t="n">
        <v>0</v>
      </c>
      <c r="X3147" s="0" t="n">
        <v>0</v>
      </c>
      <c r="Y3147" s="0" t="n">
        <v>0</v>
      </c>
      <c r="Z3147" s="0" t="s">
        <v>7895</v>
      </c>
      <c r="AA3147" s="0"/>
      <c r="AB3147" s="0"/>
      <c r="AC3147" s="56" t="n">
        <v>0.333333333333333</v>
      </c>
      <c r="AD3147" s="56" t="n">
        <v>0.75</v>
      </c>
      <c r="AE3147" s="56" t="n">
        <v>0.999305555555556</v>
      </c>
      <c r="AF3147" s="56" t="n">
        <v>0.999305555555556</v>
      </c>
      <c r="AG3147" s="0"/>
      <c r="AH3147" s="0"/>
      <c r="AI3147" s="0" t="s">
        <v>30035</v>
      </c>
      <c r="AJ3147" s="0" t="s">
        <v>10197</v>
      </c>
      <c r="AK3147" s="0" t="s">
        <v>30036</v>
      </c>
      <c r="AL3147" s="0"/>
      <c r="AM3147" s="0" t="s">
        <v>29828</v>
      </c>
      <c r="AN3147" s="0" t="n">
        <v>95907</v>
      </c>
      <c r="AO3147" s="0" t="s">
        <v>7897</v>
      </c>
      <c r="AP3147" s="58" t="s">
        <v>30037</v>
      </c>
      <c r="AQ3147" s="0"/>
      <c r="AR3147" s="58" t="s">
        <v>30038</v>
      </c>
      <c r="AS3147" s="58" t="s">
        <v>30039</v>
      </c>
      <c r="AT3147" s="0"/>
    </row>
    <row r="3148" customFormat="false" ht="15" hidden="false" customHeight="false" outlineLevel="0" collapsed="false">
      <c r="A3148" s="0" t="s">
        <v>30040</v>
      </c>
      <c r="B3148" s="0" t="n">
        <v>79510</v>
      </c>
      <c r="C3148" s="55" t="n">
        <v>46210</v>
      </c>
      <c r="D3148" s="0" t="s">
        <v>29353</v>
      </c>
      <c r="E3148" s="0"/>
      <c r="F3148" s="0" t="s">
        <v>29823</v>
      </c>
      <c r="G3148" s="0" t="s">
        <v>30041</v>
      </c>
      <c r="H3148" s="0" t="s">
        <v>30042</v>
      </c>
      <c r="I3148" s="56" t="n">
        <v>0.629861111111111</v>
      </c>
      <c r="J3148" s="56" t="n">
        <v>0.636805555555556</v>
      </c>
      <c r="K3148" s="57" t="n">
        <v>46204.5453240741</v>
      </c>
      <c r="L3148" s="57" t="n">
        <v>46204.5473032407</v>
      </c>
      <c r="M3148" s="0" t="s">
        <v>29353</v>
      </c>
      <c r="N3148" s="56" t="n">
        <v>0.00694444444444444</v>
      </c>
      <c r="O3148" s="56" t="n">
        <v>0.00196759259259259</v>
      </c>
      <c r="P3148" s="56" t="n">
        <v>0.0888888888888889</v>
      </c>
      <c r="Q3148" s="56" t="n">
        <v>0</v>
      </c>
      <c r="R3148" s="0" t="n">
        <v>-23.589507</v>
      </c>
      <c r="S3148" s="0" t="n">
        <v>-46.509293</v>
      </c>
      <c r="T3148" s="0" t="n">
        <v>-23.591645</v>
      </c>
      <c r="U3148" s="0" t="n">
        <v>-46.510711</v>
      </c>
      <c r="V3148" s="0" t="n">
        <v>1</v>
      </c>
      <c r="W3148" s="0" t="n">
        <v>0</v>
      </c>
      <c r="X3148" s="0" t="n">
        <v>0</v>
      </c>
      <c r="Y3148" s="0" t="n">
        <v>0</v>
      </c>
      <c r="Z3148" s="0" t="s">
        <v>7895</v>
      </c>
      <c r="AA3148" s="0"/>
      <c r="AB3148" s="0"/>
      <c r="AC3148" s="56" t="n">
        <v>0.333333333333333</v>
      </c>
      <c r="AD3148" s="56" t="n">
        <v>0.75</v>
      </c>
      <c r="AE3148" s="56" t="n">
        <v>0.999305555555556</v>
      </c>
      <c r="AF3148" s="56" t="n">
        <v>0.999305555555556</v>
      </c>
      <c r="AG3148" s="0"/>
      <c r="AH3148" s="0"/>
      <c r="AI3148" s="0" t="s">
        <v>30043</v>
      </c>
      <c r="AJ3148" s="0" t="s">
        <v>4261</v>
      </c>
      <c r="AK3148" s="0" t="s">
        <v>30044</v>
      </c>
      <c r="AL3148" s="0"/>
      <c r="AM3148" s="0" t="s">
        <v>29828</v>
      </c>
      <c r="AN3148" s="0" t="n">
        <v>95907</v>
      </c>
      <c r="AO3148" s="0" t="s">
        <v>7897</v>
      </c>
      <c r="AP3148" s="58" t="s">
        <v>30045</v>
      </c>
      <c r="AQ3148" s="0"/>
      <c r="AR3148" s="58" t="s">
        <v>30046</v>
      </c>
      <c r="AS3148" s="58" t="s">
        <v>30047</v>
      </c>
      <c r="AT3148" s="0"/>
    </row>
    <row r="3149" customFormat="false" ht="15" hidden="false" customHeight="false" outlineLevel="0" collapsed="false">
      <c r="A3149" s="0" t="s">
        <v>30048</v>
      </c>
      <c r="B3149" s="0" t="n">
        <v>79192</v>
      </c>
      <c r="C3149" s="55" t="n">
        <v>46210</v>
      </c>
      <c r="D3149" s="0" t="s">
        <v>29353</v>
      </c>
      <c r="E3149" s="0"/>
      <c r="F3149" s="0" t="s">
        <v>29823</v>
      </c>
      <c r="G3149" s="0" t="s">
        <v>30049</v>
      </c>
      <c r="H3149" s="0" t="s">
        <v>30050</v>
      </c>
      <c r="I3149" s="56" t="n">
        <v>0.640972222222222</v>
      </c>
      <c r="J3149" s="56" t="n">
        <v>0.647916666666667</v>
      </c>
      <c r="K3149" s="57" t="n">
        <v>46204.435</v>
      </c>
      <c r="L3149" s="57" t="n">
        <v>46204.4403935185</v>
      </c>
      <c r="M3149" s="0" t="s">
        <v>29353</v>
      </c>
      <c r="N3149" s="56" t="n">
        <v>0.00694444444444444</v>
      </c>
      <c r="O3149" s="56" t="n">
        <v>0.00539351851851852</v>
      </c>
      <c r="P3149" s="56" t="n">
        <v>0.206944444444444</v>
      </c>
      <c r="Q3149" s="56" t="n">
        <v>0</v>
      </c>
      <c r="R3149" s="0" t="n">
        <v>-23.581364</v>
      </c>
      <c r="S3149" s="0" t="n">
        <v>-46.518235</v>
      </c>
      <c r="T3149" s="0" t="n">
        <v>-23.581354</v>
      </c>
      <c r="U3149" s="0" t="n">
        <v>-46.518025</v>
      </c>
      <c r="V3149" s="0" t="n">
        <v>1</v>
      </c>
      <c r="W3149" s="0" t="n">
        <v>0</v>
      </c>
      <c r="X3149" s="0" t="n">
        <v>0</v>
      </c>
      <c r="Y3149" s="0" t="n">
        <v>0</v>
      </c>
      <c r="Z3149" s="0" t="s">
        <v>7895</v>
      </c>
      <c r="AA3149" s="0"/>
      <c r="AB3149" s="0"/>
      <c r="AC3149" s="56" t="n">
        <v>0.333333333333333</v>
      </c>
      <c r="AD3149" s="56" t="n">
        <v>0.75</v>
      </c>
      <c r="AE3149" s="56" t="n">
        <v>0.999305555555556</v>
      </c>
      <c r="AF3149" s="56" t="n">
        <v>0.999305555555556</v>
      </c>
      <c r="AG3149" s="0"/>
      <c r="AH3149" s="0"/>
      <c r="AI3149" s="0" t="s">
        <v>30051</v>
      </c>
      <c r="AJ3149" s="0" t="s">
        <v>1676</v>
      </c>
      <c r="AK3149" s="0" t="s">
        <v>30052</v>
      </c>
      <c r="AL3149" s="0"/>
      <c r="AM3149" s="0" t="s">
        <v>29828</v>
      </c>
      <c r="AN3149" s="0" t="n">
        <v>95907</v>
      </c>
      <c r="AO3149" s="0" t="s">
        <v>7897</v>
      </c>
      <c r="AP3149" s="58" t="s">
        <v>30053</v>
      </c>
      <c r="AQ3149" s="0"/>
      <c r="AR3149" s="58" t="s">
        <v>30054</v>
      </c>
      <c r="AS3149" s="58" t="s">
        <v>30055</v>
      </c>
      <c r="AT3149" s="0"/>
    </row>
    <row r="3150" customFormat="false" ht="15" hidden="false" customHeight="false" outlineLevel="0" collapsed="false">
      <c r="A3150" s="0" t="s">
        <v>30056</v>
      </c>
      <c r="B3150" s="0" t="n">
        <v>79208</v>
      </c>
      <c r="C3150" s="55" t="n">
        <v>46210</v>
      </c>
      <c r="D3150" s="0" t="s">
        <v>29353</v>
      </c>
      <c r="E3150" s="0"/>
      <c r="F3150" s="0" t="s">
        <v>29823</v>
      </c>
      <c r="G3150" s="0" t="s">
        <v>30057</v>
      </c>
      <c r="H3150" s="0" t="s">
        <v>30058</v>
      </c>
      <c r="I3150" s="56" t="n">
        <v>0.65</v>
      </c>
      <c r="J3150" s="56" t="n">
        <v>0.656944444444444</v>
      </c>
      <c r="K3150" s="57" t="n">
        <v>46204.4302662037</v>
      </c>
      <c r="L3150" s="57" t="n">
        <v>46204.4327199074</v>
      </c>
      <c r="M3150" s="0" t="s">
        <v>29353</v>
      </c>
      <c r="N3150" s="56" t="n">
        <v>0.00694444444444444</v>
      </c>
      <c r="O3150" s="56" t="n">
        <v>0.0024537037037037</v>
      </c>
      <c r="P3150" s="56" t="n">
        <v>0.223611111111111</v>
      </c>
      <c r="Q3150" s="56" t="n">
        <v>0</v>
      </c>
      <c r="R3150" s="0" t="n">
        <v>-23.577705</v>
      </c>
      <c r="S3150" s="0" t="n">
        <v>-46.519822</v>
      </c>
      <c r="T3150" s="0" t="n">
        <v>-23.577821</v>
      </c>
      <c r="U3150" s="0" t="n">
        <v>-46.519654</v>
      </c>
      <c r="V3150" s="0" t="n">
        <v>1</v>
      </c>
      <c r="W3150" s="0" t="n">
        <v>0</v>
      </c>
      <c r="X3150" s="0" t="n">
        <v>0</v>
      </c>
      <c r="Y3150" s="0" t="n">
        <v>0</v>
      </c>
      <c r="Z3150" s="0" t="s">
        <v>7895</v>
      </c>
      <c r="AA3150" s="0"/>
      <c r="AB3150" s="0"/>
      <c r="AC3150" s="56" t="n">
        <v>0.333333333333333</v>
      </c>
      <c r="AD3150" s="56" t="n">
        <v>0.75</v>
      </c>
      <c r="AE3150" s="56" t="n">
        <v>0.999305555555556</v>
      </c>
      <c r="AF3150" s="56" t="n">
        <v>0.999305555555556</v>
      </c>
      <c r="AG3150" s="0"/>
      <c r="AH3150" s="0"/>
      <c r="AI3150" s="0" t="s">
        <v>25877</v>
      </c>
      <c r="AJ3150" s="0" t="s">
        <v>1676</v>
      </c>
      <c r="AK3150" s="0"/>
      <c r="AL3150" s="0"/>
      <c r="AM3150" s="0" t="s">
        <v>29828</v>
      </c>
      <c r="AN3150" s="0" t="n">
        <v>95907</v>
      </c>
      <c r="AO3150" s="0" t="s">
        <v>7897</v>
      </c>
      <c r="AP3150" s="58" t="s">
        <v>30059</v>
      </c>
      <c r="AQ3150" s="0"/>
      <c r="AR3150" s="58" t="s">
        <v>30060</v>
      </c>
      <c r="AS3150" s="58" t="s">
        <v>30061</v>
      </c>
      <c r="AT3150" s="0"/>
    </row>
    <row r="3151" customFormat="false" ht="15" hidden="false" customHeight="false" outlineLevel="0" collapsed="false">
      <c r="A3151" s="0" t="s">
        <v>30062</v>
      </c>
      <c r="B3151" s="0" t="n">
        <v>79387</v>
      </c>
      <c r="C3151" s="55" t="n">
        <v>46210</v>
      </c>
      <c r="D3151" s="0" t="s">
        <v>29353</v>
      </c>
      <c r="E3151" s="0"/>
      <c r="F3151" s="0" t="s">
        <v>30063</v>
      </c>
      <c r="G3151" s="0" t="s">
        <v>30064</v>
      </c>
      <c r="H3151" s="0" t="s">
        <v>30065</v>
      </c>
      <c r="I3151" s="56" t="n">
        <v>0.367361111111111</v>
      </c>
      <c r="J3151" s="56" t="n">
        <v>0.374305555555556</v>
      </c>
      <c r="K3151" s="57" t="n">
        <v>46206.4062152778</v>
      </c>
      <c r="L3151" s="57" t="n">
        <v>46206.408900463</v>
      </c>
      <c r="M3151" s="0" t="s">
        <v>29353</v>
      </c>
      <c r="N3151" s="56" t="n">
        <v>0.00694444444444444</v>
      </c>
      <c r="O3151" s="56" t="n">
        <v>0.00267361111111111</v>
      </c>
      <c r="P3151" s="56" t="n">
        <v>0.965277777777778</v>
      </c>
      <c r="Q3151" s="56" t="n">
        <v>0</v>
      </c>
      <c r="R3151" s="0" t="n">
        <v>-23.520552</v>
      </c>
      <c r="S3151" s="0" t="n">
        <v>-46.50145</v>
      </c>
      <c r="T3151" s="0" t="n">
        <v>-23.524087</v>
      </c>
      <c r="U3151" s="0" t="n">
        <v>-46.494973</v>
      </c>
      <c r="V3151" s="0" t="n">
        <v>1</v>
      </c>
      <c r="W3151" s="0" t="n">
        <v>0</v>
      </c>
      <c r="X3151" s="0" t="n">
        <v>0</v>
      </c>
      <c r="Y3151" s="0" t="n">
        <v>0</v>
      </c>
      <c r="Z3151" s="0" t="s">
        <v>7895</v>
      </c>
      <c r="AA3151" s="0"/>
      <c r="AB3151" s="0"/>
      <c r="AC3151" s="56" t="n">
        <v>0.333333333333333</v>
      </c>
      <c r="AD3151" s="56" t="n">
        <v>0.75</v>
      </c>
      <c r="AE3151" s="56" t="n">
        <v>0.999305555555556</v>
      </c>
      <c r="AF3151" s="56" t="n">
        <v>0.999305555555556</v>
      </c>
      <c r="AG3151" s="0"/>
      <c r="AH3151" s="0"/>
      <c r="AI3151" s="0" t="s">
        <v>30066</v>
      </c>
      <c r="AJ3151" s="0" t="s">
        <v>2237</v>
      </c>
      <c r="AK3151" s="0" t="s">
        <v>30067</v>
      </c>
      <c r="AL3151" s="0"/>
      <c r="AM3151" s="0" t="s">
        <v>30068</v>
      </c>
      <c r="AN3151" s="0" t="n">
        <v>95907</v>
      </c>
      <c r="AO3151" s="0" t="s">
        <v>7897</v>
      </c>
      <c r="AP3151" s="58" t="s">
        <v>30069</v>
      </c>
      <c r="AQ3151" s="0"/>
      <c r="AR3151" s="58" t="s">
        <v>30070</v>
      </c>
      <c r="AS3151" s="58" t="s">
        <v>30071</v>
      </c>
      <c r="AT3151" s="0"/>
    </row>
    <row r="3152" customFormat="false" ht="15" hidden="false" customHeight="false" outlineLevel="0" collapsed="false">
      <c r="A3152" s="0" t="s">
        <v>30072</v>
      </c>
      <c r="B3152" s="0" t="n">
        <v>79389</v>
      </c>
      <c r="C3152" s="55" t="n">
        <v>46210</v>
      </c>
      <c r="D3152" s="0" t="s">
        <v>29353</v>
      </c>
      <c r="E3152" s="0"/>
      <c r="F3152" s="0" t="s">
        <v>30063</v>
      </c>
      <c r="G3152" s="0" t="s">
        <v>30073</v>
      </c>
      <c r="H3152" s="0" t="s">
        <v>30074</v>
      </c>
      <c r="I3152" s="56" t="n">
        <v>0.374305555555556</v>
      </c>
      <c r="J3152" s="56" t="n">
        <v>0.38125</v>
      </c>
      <c r="K3152" s="57" t="n">
        <v>46206.394837963</v>
      </c>
      <c r="L3152" s="57" t="n">
        <v>46206.3981712963</v>
      </c>
      <c r="M3152" s="0" t="s">
        <v>29353</v>
      </c>
      <c r="N3152" s="56" t="n">
        <v>0.00694444444444444</v>
      </c>
      <c r="O3152" s="56" t="n">
        <v>0.00332175925925926</v>
      </c>
      <c r="P3152" s="56" t="n">
        <v>0.982638888888889</v>
      </c>
      <c r="Q3152" s="56" t="n">
        <v>0</v>
      </c>
      <c r="R3152" s="0" t="n">
        <v>-23.520552</v>
      </c>
      <c r="S3152" s="0" t="n">
        <v>-46.50145</v>
      </c>
      <c r="T3152" s="0" t="n">
        <v>-23.523722</v>
      </c>
      <c r="U3152" s="0" t="n">
        <v>-46.495532</v>
      </c>
      <c r="V3152" s="0" t="n">
        <v>1</v>
      </c>
      <c r="W3152" s="0" t="n">
        <v>0</v>
      </c>
      <c r="X3152" s="0" t="n">
        <v>0</v>
      </c>
      <c r="Y3152" s="0" t="n">
        <v>0</v>
      </c>
      <c r="Z3152" s="0" t="s">
        <v>7895</v>
      </c>
      <c r="AA3152" s="0"/>
      <c r="AB3152" s="0"/>
      <c r="AC3152" s="56" t="n">
        <v>0.333333333333333</v>
      </c>
      <c r="AD3152" s="56" t="n">
        <v>0.75</v>
      </c>
      <c r="AE3152" s="56" t="n">
        <v>0.999305555555556</v>
      </c>
      <c r="AF3152" s="56" t="n">
        <v>0.999305555555556</v>
      </c>
      <c r="AG3152" s="0"/>
      <c r="AH3152" s="0"/>
      <c r="AI3152" s="0" t="s">
        <v>30075</v>
      </c>
      <c r="AJ3152" s="0" t="s">
        <v>2237</v>
      </c>
      <c r="AK3152" s="0" t="s">
        <v>30076</v>
      </c>
      <c r="AL3152" s="0"/>
      <c r="AM3152" s="0" t="s">
        <v>30068</v>
      </c>
      <c r="AN3152" s="0" t="n">
        <v>95907</v>
      </c>
      <c r="AO3152" s="0" t="s">
        <v>7897</v>
      </c>
      <c r="AP3152" s="58" t="s">
        <v>30077</v>
      </c>
      <c r="AQ3152" s="0"/>
      <c r="AR3152" s="58" t="s">
        <v>30078</v>
      </c>
      <c r="AS3152" s="58" t="s">
        <v>30079</v>
      </c>
      <c r="AT3152" s="0"/>
    </row>
    <row r="3153" customFormat="false" ht="15" hidden="false" customHeight="false" outlineLevel="0" collapsed="false">
      <c r="A3153" s="0" t="s">
        <v>30080</v>
      </c>
      <c r="B3153" s="0" t="n">
        <v>78263</v>
      </c>
      <c r="C3153" s="55" t="n">
        <v>46210</v>
      </c>
      <c r="D3153" s="0" t="s">
        <v>29353</v>
      </c>
      <c r="E3153" s="0"/>
      <c r="F3153" s="0" t="s">
        <v>30063</v>
      </c>
      <c r="G3153" s="0" t="s">
        <v>30081</v>
      </c>
      <c r="H3153" s="0" t="s">
        <v>30082</v>
      </c>
      <c r="I3153" s="56" t="n">
        <v>0.383333333333333</v>
      </c>
      <c r="J3153" s="56" t="n">
        <v>0.390277777777778</v>
      </c>
      <c r="K3153" s="57" t="n">
        <v>46206.400474537</v>
      </c>
      <c r="L3153" s="57" t="n">
        <v>46206.4032986111</v>
      </c>
      <c r="M3153" s="0" t="s">
        <v>29353</v>
      </c>
      <c r="N3153" s="56" t="n">
        <v>0.00694444444444444</v>
      </c>
      <c r="O3153" s="56" t="n">
        <v>0.00282407407407407</v>
      </c>
      <c r="P3153" s="56" t="n">
        <v>0.986805555555556</v>
      </c>
      <c r="Q3153" s="56" t="n">
        <v>0</v>
      </c>
      <c r="R3153" s="0" t="n">
        <v>-23.520535</v>
      </c>
      <c r="S3153" s="0" t="n">
        <v>-46.495997</v>
      </c>
      <c r="T3153" s="0" t="n">
        <v>-23.521066</v>
      </c>
      <c r="U3153" s="0" t="n">
        <v>-46.494921</v>
      </c>
      <c r="V3153" s="0" t="n">
        <v>1</v>
      </c>
      <c r="W3153" s="0" t="n">
        <v>0</v>
      </c>
      <c r="X3153" s="0" t="n">
        <v>0</v>
      </c>
      <c r="Y3153" s="0" t="n">
        <v>0</v>
      </c>
      <c r="Z3153" s="0" t="s">
        <v>7895</v>
      </c>
      <c r="AA3153" s="0"/>
      <c r="AB3153" s="0"/>
      <c r="AC3153" s="56" t="n">
        <v>0.333333333333333</v>
      </c>
      <c r="AD3153" s="56" t="n">
        <v>0.75</v>
      </c>
      <c r="AE3153" s="56" t="n">
        <v>0.999305555555556</v>
      </c>
      <c r="AF3153" s="56" t="n">
        <v>0.999305555555556</v>
      </c>
      <c r="AG3153" s="0"/>
      <c r="AH3153" s="0"/>
      <c r="AI3153" s="0" t="s">
        <v>30083</v>
      </c>
      <c r="AJ3153" s="0" t="s">
        <v>14389</v>
      </c>
      <c r="AK3153" s="0" t="s">
        <v>30084</v>
      </c>
      <c r="AL3153" s="0"/>
      <c r="AM3153" s="0" t="s">
        <v>30068</v>
      </c>
      <c r="AN3153" s="0" t="n">
        <v>95907</v>
      </c>
      <c r="AO3153" s="0" t="s">
        <v>7897</v>
      </c>
      <c r="AP3153" s="58" t="s">
        <v>30085</v>
      </c>
      <c r="AQ3153" s="0"/>
      <c r="AR3153" s="58" t="s">
        <v>30086</v>
      </c>
      <c r="AS3153" s="58" t="s">
        <v>30087</v>
      </c>
      <c r="AT3153" s="0"/>
    </row>
    <row r="3154" customFormat="false" ht="15" hidden="false" customHeight="false" outlineLevel="0" collapsed="false">
      <c r="A3154" s="0" t="s">
        <v>30088</v>
      </c>
      <c r="B3154" s="0" t="n">
        <v>78292</v>
      </c>
      <c r="C3154" s="55" t="n">
        <v>46210</v>
      </c>
      <c r="D3154" s="0" t="s">
        <v>29353</v>
      </c>
      <c r="E3154" s="0"/>
      <c r="F3154" s="0" t="s">
        <v>30063</v>
      </c>
      <c r="G3154" s="0" t="s">
        <v>30089</v>
      </c>
      <c r="H3154" s="0" t="s">
        <v>30090</v>
      </c>
      <c r="I3154" s="56" t="n">
        <v>0.394444444444444</v>
      </c>
      <c r="J3154" s="56" t="n">
        <v>0.401388888888889</v>
      </c>
      <c r="K3154" s="57" t="n">
        <v>46206.4759722222</v>
      </c>
      <c r="L3154" s="57" t="n">
        <v>46206.4773842593</v>
      </c>
      <c r="M3154" s="0" t="s">
        <v>29353</v>
      </c>
      <c r="N3154" s="56" t="n">
        <v>0.00694444444444444</v>
      </c>
      <c r="O3154" s="56" t="n">
        <v>0.00141203703703704</v>
      </c>
      <c r="P3154" s="56" t="n">
        <v>0.923611111111111</v>
      </c>
      <c r="Q3154" s="56" t="n">
        <v>0</v>
      </c>
      <c r="R3154" s="0" t="n">
        <v>-23.516177</v>
      </c>
      <c r="S3154" s="0" t="n">
        <v>-46.484527</v>
      </c>
      <c r="T3154" s="0" t="n">
        <v>-23.520057</v>
      </c>
      <c r="U3154" s="0" t="n">
        <v>-46.486695</v>
      </c>
      <c r="V3154" s="0" t="n">
        <v>1</v>
      </c>
      <c r="W3154" s="0" t="n">
        <v>0</v>
      </c>
      <c r="X3154" s="0" t="n">
        <v>0</v>
      </c>
      <c r="Y3154" s="0" t="n">
        <v>0</v>
      </c>
      <c r="Z3154" s="0" t="s">
        <v>7895</v>
      </c>
      <c r="AA3154" s="0"/>
      <c r="AB3154" s="0"/>
      <c r="AC3154" s="56" t="n">
        <v>0.333333333333333</v>
      </c>
      <c r="AD3154" s="56" t="n">
        <v>0.75</v>
      </c>
      <c r="AE3154" s="56" t="n">
        <v>0.999305555555556</v>
      </c>
      <c r="AF3154" s="56" t="n">
        <v>0.999305555555556</v>
      </c>
      <c r="AG3154" s="0"/>
      <c r="AH3154" s="0"/>
      <c r="AI3154" s="0" t="s">
        <v>30091</v>
      </c>
      <c r="AJ3154" s="0" t="s">
        <v>14389</v>
      </c>
      <c r="AK3154" s="0" t="s">
        <v>30092</v>
      </c>
      <c r="AL3154" s="0"/>
      <c r="AM3154" s="0" t="s">
        <v>30068</v>
      </c>
      <c r="AN3154" s="0" t="n">
        <v>95907</v>
      </c>
      <c r="AO3154" s="0" t="s">
        <v>7897</v>
      </c>
      <c r="AP3154" s="58" t="s">
        <v>30093</v>
      </c>
      <c r="AQ3154" s="0"/>
      <c r="AR3154" s="58" t="s">
        <v>30094</v>
      </c>
      <c r="AS3154" s="58" t="s">
        <v>30095</v>
      </c>
      <c r="AT3154" s="0"/>
    </row>
    <row r="3155" customFormat="false" ht="15" hidden="false" customHeight="false" outlineLevel="0" collapsed="false">
      <c r="A3155" s="0" t="s">
        <v>30096</v>
      </c>
      <c r="B3155" s="0" t="n">
        <v>78266</v>
      </c>
      <c r="C3155" s="55" t="n">
        <v>46210</v>
      </c>
      <c r="D3155" s="0" t="s">
        <v>29353</v>
      </c>
      <c r="E3155" s="0"/>
      <c r="F3155" s="0" t="s">
        <v>30063</v>
      </c>
      <c r="G3155" s="0" t="s">
        <v>30097</v>
      </c>
      <c r="H3155" s="0" t="s">
        <v>30098</v>
      </c>
      <c r="I3155" s="56" t="n">
        <v>0.402083333333333</v>
      </c>
      <c r="J3155" s="56" t="n">
        <v>0.409027777777778</v>
      </c>
      <c r="K3155" s="57" t="n">
        <v>46206.4697453704</v>
      </c>
      <c r="L3155" s="57" t="n">
        <v>46206.4737268519</v>
      </c>
      <c r="M3155" s="0" t="s">
        <v>29353</v>
      </c>
      <c r="N3155" s="56" t="n">
        <v>0.00694444444444444</v>
      </c>
      <c r="O3155" s="56" t="n">
        <v>0.00396990740740741</v>
      </c>
      <c r="P3155" s="56" t="n">
        <v>0.934722222222222</v>
      </c>
      <c r="Q3155" s="56" t="n">
        <v>0</v>
      </c>
      <c r="R3155" s="0" t="n">
        <v>-23.51716</v>
      </c>
      <c r="S3155" s="0" t="n">
        <v>-46.482557</v>
      </c>
      <c r="T3155" s="0" t="n">
        <v>-23.519653</v>
      </c>
      <c r="U3155" s="0" t="n">
        <v>-46.48062</v>
      </c>
      <c r="V3155" s="0" t="n">
        <v>1</v>
      </c>
      <c r="W3155" s="0" t="n">
        <v>0</v>
      </c>
      <c r="X3155" s="0" t="n">
        <v>0</v>
      </c>
      <c r="Y3155" s="0" t="n">
        <v>0</v>
      </c>
      <c r="Z3155" s="0" t="s">
        <v>7895</v>
      </c>
      <c r="AA3155" s="0"/>
      <c r="AB3155" s="0"/>
      <c r="AC3155" s="56" t="n">
        <v>0.333333333333333</v>
      </c>
      <c r="AD3155" s="56" t="n">
        <v>0.75</v>
      </c>
      <c r="AE3155" s="56" t="n">
        <v>0.999305555555556</v>
      </c>
      <c r="AF3155" s="56" t="n">
        <v>0.999305555555556</v>
      </c>
      <c r="AG3155" s="0"/>
      <c r="AH3155" s="0"/>
      <c r="AI3155" s="0" t="s">
        <v>30099</v>
      </c>
      <c r="AJ3155" s="0" t="s">
        <v>14389</v>
      </c>
      <c r="AK3155" s="0" t="s">
        <v>30100</v>
      </c>
      <c r="AL3155" s="0"/>
      <c r="AM3155" s="0" t="s">
        <v>30068</v>
      </c>
      <c r="AN3155" s="0" t="n">
        <v>95907</v>
      </c>
      <c r="AO3155" s="0" t="s">
        <v>7897</v>
      </c>
      <c r="AP3155" s="58" t="s">
        <v>30101</v>
      </c>
      <c r="AQ3155" s="0"/>
      <c r="AR3155" s="58" t="s">
        <v>30102</v>
      </c>
      <c r="AS3155" s="58" t="s">
        <v>30103</v>
      </c>
      <c r="AT3155" s="0"/>
    </row>
    <row r="3156" customFormat="false" ht="15" hidden="false" customHeight="false" outlineLevel="0" collapsed="false">
      <c r="A3156" s="0" t="s">
        <v>30104</v>
      </c>
      <c r="B3156" s="0" t="n">
        <v>78277</v>
      </c>
      <c r="C3156" s="55" t="n">
        <v>46210</v>
      </c>
      <c r="D3156" s="0" t="s">
        <v>29353</v>
      </c>
      <c r="E3156" s="0"/>
      <c r="F3156" s="0" t="s">
        <v>30063</v>
      </c>
      <c r="G3156" s="0" t="s">
        <v>30105</v>
      </c>
      <c r="H3156" s="0" t="s">
        <v>30106</v>
      </c>
      <c r="I3156" s="56" t="n">
        <v>0.411111111111111</v>
      </c>
      <c r="J3156" s="56" t="n">
        <v>0.418055555555556</v>
      </c>
      <c r="K3156" s="57" t="n">
        <v>46206.4643287037</v>
      </c>
      <c r="L3156" s="57" t="n">
        <v>46206.4665162037</v>
      </c>
      <c r="M3156" s="0" t="s">
        <v>29353</v>
      </c>
      <c r="N3156" s="56" t="n">
        <v>0.00694444444444444</v>
      </c>
      <c r="O3156" s="56" t="n">
        <v>0.0021875</v>
      </c>
      <c r="P3156" s="56" t="n">
        <v>0.951388888888889</v>
      </c>
      <c r="Q3156" s="56" t="n">
        <v>0</v>
      </c>
      <c r="R3156" s="0" t="n">
        <v>-23.516334</v>
      </c>
      <c r="S3156" s="0" t="n">
        <v>-46.483448</v>
      </c>
      <c r="T3156" s="0" t="n">
        <v>-23.513841</v>
      </c>
      <c r="U3156" s="0" t="n">
        <v>-46.483443</v>
      </c>
      <c r="V3156" s="0" t="n">
        <v>1</v>
      </c>
      <c r="W3156" s="0" t="n">
        <v>0</v>
      </c>
      <c r="X3156" s="0" t="n">
        <v>0</v>
      </c>
      <c r="Y3156" s="0" t="n">
        <v>0</v>
      </c>
      <c r="Z3156" s="0" t="s">
        <v>7895</v>
      </c>
      <c r="AA3156" s="0"/>
      <c r="AB3156" s="0"/>
      <c r="AC3156" s="56" t="n">
        <v>0.333333333333333</v>
      </c>
      <c r="AD3156" s="56" t="n">
        <v>0.75</v>
      </c>
      <c r="AE3156" s="56" t="n">
        <v>0.999305555555556</v>
      </c>
      <c r="AF3156" s="56" t="n">
        <v>0.999305555555556</v>
      </c>
      <c r="AG3156" s="0"/>
      <c r="AH3156" s="0"/>
      <c r="AI3156" s="0" t="s">
        <v>30107</v>
      </c>
      <c r="AJ3156" s="0" t="s">
        <v>14389</v>
      </c>
      <c r="AK3156" s="0" t="s">
        <v>30108</v>
      </c>
      <c r="AL3156" s="0"/>
      <c r="AM3156" s="0" t="s">
        <v>30068</v>
      </c>
      <c r="AN3156" s="0" t="n">
        <v>95907</v>
      </c>
      <c r="AO3156" s="0" t="s">
        <v>7897</v>
      </c>
      <c r="AP3156" s="58" t="s">
        <v>30109</v>
      </c>
      <c r="AQ3156" s="0"/>
      <c r="AR3156" s="58" t="s">
        <v>30110</v>
      </c>
      <c r="AS3156" s="58" t="s">
        <v>30111</v>
      </c>
      <c r="AT3156" s="0"/>
    </row>
    <row r="3157" customFormat="false" ht="15" hidden="false" customHeight="false" outlineLevel="0" collapsed="false">
      <c r="A3157" s="0" t="s">
        <v>30112</v>
      </c>
      <c r="B3157" s="0" t="n">
        <v>78281</v>
      </c>
      <c r="C3157" s="55" t="n">
        <v>46210</v>
      </c>
      <c r="D3157" s="0" t="s">
        <v>29353</v>
      </c>
      <c r="E3157" s="0"/>
      <c r="F3157" s="0" t="s">
        <v>30063</v>
      </c>
      <c r="G3157" s="0" t="s">
        <v>30113</v>
      </c>
      <c r="H3157" s="0" t="s">
        <v>30114</v>
      </c>
      <c r="I3157" s="56" t="n">
        <v>0.419444444444445</v>
      </c>
      <c r="J3157" s="56" t="n">
        <v>0.426388888888889</v>
      </c>
      <c r="K3157" s="57" t="n">
        <v>46206.4602083333</v>
      </c>
      <c r="L3157" s="57" t="n">
        <v>46206.4630555556</v>
      </c>
      <c r="M3157" s="0" t="s">
        <v>29353</v>
      </c>
      <c r="N3157" s="56" t="n">
        <v>0.00694444444444444</v>
      </c>
      <c r="O3157" s="56" t="n">
        <v>0.00283564814814815</v>
      </c>
      <c r="P3157" s="56" t="n">
        <v>0.963194444444445</v>
      </c>
      <c r="Q3157" s="56" t="n">
        <v>0</v>
      </c>
      <c r="R3157" s="0" t="n">
        <v>-23.514374</v>
      </c>
      <c r="S3157" s="0" t="n">
        <v>-46.482935</v>
      </c>
      <c r="T3157" s="0" t="n">
        <v>-23.514177</v>
      </c>
      <c r="U3157" s="0" t="n">
        <v>-46.482754</v>
      </c>
      <c r="V3157" s="0" t="n">
        <v>1</v>
      </c>
      <c r="W3157" s="0" t="n">
        <v>0</v>
      </c>
      <c r="X3157" s="0" t="n">
        <v>0</v>
      </c>
      <c r="Y3157" s="0" t="n">
        <v>0</v>
      </c>
      <c r="Z3157" s="0" t="s">
        <v>7895</v>
      </c>
      <c r="AA3157" s="0"/>
      <c r="AB3157" s="0"/>
      <c r="AC3157" s="56" t="n">
        <v>0.333333333333333</v>
      </c>
      <c r="AD3157" s="56" t="n">
        <v>0.75</v>
      </c>
      <c r="AE3157" s="56" t="n">
        <v>0.999305555555556</v>
      </c>
      <c r="AF3157" s="56" t="n">
        <v>0.999305555555556</v>
      </c>
      <c r="AG3157" s="0"/>
      <c r="AH3157" s="0"/>
      <c r="AI3157" s="0" t="s">
        <v>30115</v>
      </c>
      <c r="AJ3157" s="0" t="s">
        <v>14389</v>
      </c>
      <c r="AK3157" s="0" t="s">
        <v>30116</v>
      </c>
      <c r="AL3157" s="0"/>
      <c r="AM3157" s="0" t="s">
        <v>30068</v>
      </c>
      <c r="AN3157" s="0" t="n">
        <v>95907</v>
      </c>
      <c r="AO3157" s="0" t="s">
        <v>7897</v>
      </c>
      <c r="AP3157" s="58" t="s">
        <v>30117</v>
      </c>
      <c r="AQ3157" s="0"/>
      <c r="AR3157" s="58" t="s">
        <v>30118</v>
      </c>
      <c r="AS3157" s="58" t="s">
        <v>30119</v>
      </c>
      <c r="AT3157" s="0"/>
    </row>
    <row r="3158" customFormat="false" ht="15" hidden="false" customHeight="false" outlineLevel="0" collapsed="false">
      <c r="A3158" s="0" t="s">
        <v>30120</v>
      </c>
      <c r="B3158" s="0" t="n">
        <v>78275</v>
      </c>
      <c r="C3158" s="55" t="n">
        <v>46210</v>
      </c>
      <c r="D3158" s="0" t="s">
        <v>29353</v>
      </c>
      <c r="E3158" s="0"/>
      <c r="F3158" s="0" t="s">
        <v>30063</v>
      </c>
      <c r="G3158" s="0" t="s">
        <v>30121</v>
      </c>
      <c r="H3158" s="0" t="s">
        <v>30122</v>
      </c>
      <c r="I3158" s="56" t="n">
        <v>0.427777777777778</v>
      </c>
      <c r="J3158" s="56" t="n">
        <v>0.434722222222222</v>
      </c>
      <c r="K3158" s="57" t="n">
        <v>46206.4559259259</v>
      </c>
      <c r="L3158" s="57" t="n">
        <v>46206.4584953704</v>
      </c>
      <c r="M3158" s="0" t="s">
        <v>29353</v>
      </c>
      <c r="N3158" s="56" t="n">
        <v>0.00694444444444444</v>
      </c>
      <c r="O3158" s="56" t="n">
        <v>0.00255787037037037</v>
      </c>
      <c r="P3158" s="56" t="n">
        <v>0.975694444444444</v>
      </c>
      <c r="Q3158" s="56" t="n">
        <v>0</v>
      </c>
      <c r="R3158" s="0" t="n">
        <v>-23.51505</v>
      </c>
      <c r="S3158" s="0" t="n">
        <v>-46.480056</v>
      </c>
      <c r="T3158" s="0" t="n">
        <v>-23.51497</v>
      </c>
      <c r="U3158" s="0" t="n">
        <v>-46.480021</v>
      </c>
      <c r="V3158" s="0" t="n">
        <v>1</v>
      </c>
      <c r="W3158" s="0" t="n">
        <v>0</v>
      </c>
      <c r="X3158" s="0" t="n">
        <v>0</v>
      </c>
      <c r="Y3158" s="0" t="n">
        <v>0</v>
      </c>
      <c r="Z3158" s="0" t="s">
        <v>7895</v>
      </c>
      <c r="AA3158" s="0"/>
      <c r="AB3158" s="0"/>
      <c r="AC3158" s="56" t="n">
        <v>0.333333333333333</v>
      </c>
      <c r="AD3158" s="56" t="n">
        <v>0.75</v>
      </c>
      <c r="AE3158" s="56" t="n">
        <v>0.999305555555556</v>
      </c>
      <c r="AF3158" s="56" t="n">
        <v>0.999305555555556</v>
      </c>
      <c r="AG3158" s="0"/>
      <c r="AH3158" s="0"/>
      <c r="AI3158" s="0" t="s">
        <v>30123</v>
      </c>
      <c r="AJ3158" s="0" t="s">
        <v>14389</v>
      </c>
      <c r="AK3158" s="0" t="s">
        <v>30124</v>
      </c>
      <c r="AL3158" s="0"/>
      <c r="AM3158" s="0" t="s">
        <v>30068</v>
      </c>
      <c r="AN3158" s="0" t="n">
        <v>95907</v>
      </c>
      <c r="AO3158" s="0" t="s">
        <v>7897</v>
      </c>
      <c r="AP3158" s="58" t="s">
        <v>30125</v>
      </c>
      <c r="AQ3158" s="0"/>
      <c r="AR3158" s="58" t="s">
        <v>30126</v>
      </c>
      <c r="AS3158" s="58" t="s">
        <v>30127</v>
      </c>
      <c r="AT3158" s="0"/>
    </row>
    <row r="3159" customFormat="false" ht="15" hidden="false" customHeight="false" outlineLevel="0" collapsed="false">
      <c r="A3159" s="0" t="s">
        <v>30128</v>
      </c>
      <c r="B3159" s="0" t="n">
        <v>78287</v>
      </c>
      <c r="C3159" s="55" t="n">
        <v>46210</v>
      </c>
      <c r="D3159" s="0" t="s">
        <v>29353</v>
      </c>
      <c r="E3159" s="0"/>
      <c r="F3159" s="0" t="s">
        <v>30063</v>
      </c>
      <c r="G3159" s="0" t="s">
        <v>30129</v>
      </c>
      <c r="H3159" s="0" t="s">
        <v>30130</v>
      </c>
      <c r="I3159" s="56" t="n">
        <v>0.436805555555556</v>
      </c>
      <c r="J3159" s="56" t="n">
        <v>0.44375</v>
      </c>
      <c r="K3159" s="57" t="n">
        <v>46206.4524652778</v>
      </c>
      <c r="L3159" s="57" t="n">
        <v>46206.4548726852</v>
      </c>
      <c r="M3159" s="0" t="s">
        <v>29353</v>
      </c>
      <c r="N3159" s="56" t="n">
        <v>0.00694444444444444</v>
      </c>
      <c r="O3159" s="56" t="n">
        <v>0.00240740740740741</v>
      </c>
      <c r="P3159" s="56" t="n">
        <v>0.988194444444445</v>
      </c>
      <c r="Q3159" s="56" t="n">
        <v>0</v>
      </c>
      <c r="R3159" s="0" t="n">
        <v>-23.513597</v>
      </c>
      <c r="S3159" s="0" t="n">
        <v>-46.482352</v>
      </c>
      <c r="T3159" s="0" t="n">
        <v>-23.514274</v>
      </c>
      <c r="U3159" s="0" t="n">
        <v>-46.47898</v>
      </c>
      <c r="V3159" s="0" t="n">
        <v>1</v>
      </c>
      <c r="W3159" s="0" t="n">
        <v>0</v>
      </c>
      <c r="X3159" s="0" t="n">
        <v>0</v>
      </c>
      <c r="Y3159" s="0" t="n">
        <v>0</v>
      </c>
      <c r="Z3159" s="0" t="s">
        <v>7895</v>
      </c>
      <c r="AA3159" s="0"/>
      <c r="AB3159" s="0"/>
      <c r="AC3159" s="56" t="n">
        <v>0.333333333333333</v>
      </c>
      <c r="AD3159" s="56" t="n">
        <v>0.75</v>
      </c>
      <c r="AE3159" s="56" t="n">
        <v>0.999305555555556</v>
      </c>
      <c r="AF3159" s="56" t="n">
        <v>0.999305555555556</v>
      </c>
      <c r="AG3159" s="0"/>
      <c r="AH3159" s="0"/>
      <c r="AI3159" s="0" t="s">
        <v>30131</v>
      </c>
      <c r="AJ3159" s="0" t="s">
        <v>14389</v>
      </c>
      <c r="AK3159" s="0" t="s">
        <v>30132</v>
      </c>
      <c r="AL3159" s="0"/>
      <c r="AM3159" s="0" t="s">
        <v>30068</v>
      </c>
      <c r="AN3159" s="0" t="n">
        <v>95907</v>
      </c>
      <c r="AO3159" s="0" t="s">
        <v>7897</v>
      </c>
      <c r="AP3159" s="58" t="s">
        <v>30133</v>
      </c>
      <c r="AQ3159" s="0"/>
      <c r="AR3159" s="58" t="s">
        <v>30134</v>
      </c>
      <c r="AS3159" s="58" t="s">
        <v>30135</v>
      </c>
      <c r="AT3159" s="0"/>
    </row>
    <row r="3160" customFormat="false" ht="15" hidden="false" customHeight="false" outlineLevel="0" collapsed="false">
      <c r="A3160" s="0" t="s">
        <v>30136</v>
      </c>
      <c r="B3160" s="0" t="n">
        <v>78284</v>
      </c>
      <c r="C3160" s="55" t="n">
        <v>46210</v>
      </c>
      <c r="D3160" s="0" t="s">
        <v>29353</v>
      </c>
      <c r="E3160" s="0"/>
      <c r="F3160" s="0" t="s">
        <v>30063</v>
      </c>
      <c r="G3160" s="0" t="s">
        <v>30137</v>
      </c>
      <c r="H3160" s="0" t="s">
        <v>30138</v>
      </c>
      <c r="I3160" s="56" t="n">
        <v>0.44375</v>
      </c>
      <c r="J3160" s="56" t="n">
        <v>0.450694444444445</v>
      </c>
      <c r="K3160" s="57" t="n">
        <v>46206.4485648148</v>
      </c>
      <c r="L3160" s="57" t="n">
        <v>46206.4500925926</v>
      </c>
      <c r="M3160" s="0" t="s">
        <v>29353</v>
      </c>
      <c r="N3160" s="56" t="n">
        <v>0.00694444444444444</v>
      </c>
      <c r="O3160" s="56" t="n">
        <v>0.00152777777777778</v>
      </c>
      <c r="P3160" s="56" t="n">
        <v>0</v>
      </c>
      <c r="Q3160" s="56" t="n">
        <v>0</v>
      </c>
      <c r="R3160" s="0" t="n">
        <v>-23.51323</v>
      </c>
      <c r="S3160" s="0" t="n">
        <v>-46.483728</v>
      </c>
      <c r="T3160" s="0" t="n">
        <v>-23.50932</v>
      </c>
      <c r="U3160" s="0" t="n">
        <v>-46.482816</v>
      </c>
      <c r="V3160" s="0" t="n">
        <v>1</v>
      </c>
      <c r="W3160" s="0" t="n">
        <v>0</v>
      </c>
      <c r="X3160" s="0" t="n">
        <v>0</v>
      </c>
      <c r="Y3160" s="0" t="n">
        <v>0</v>
      </c>
      <c r="Z3160" s="0" t="s">
        <v>7895</v>
      </c>
      <c r="AA3160" s="0"/>
      <c r="AB3160" s="0"/>
      <c r="AC3160" s="56" t="n">
        <v>0.333333333333333</v>
      </c>
      <c r="AD3160" s="56" t="n">
        <v>0.75</v>
      </c>
      <c r="AE3160" s="56" t="n">
        <v>0.999305555555556</v>
      </c>
      <c r="AF3160" s="56" t="n">
        <v>0.999305555555556</v>
      </c>
      <c r="AG3160" s="0"/>
      <c r="AH3160" s="0"/>
      <c r="AI3160" s="0" t="s">
        <v>30139</v>
      </c>
      <c r="AJ3160" s="0" t="s">
        <v>14389</v>
      </c>
      <c r="AK3160" s="0" t="s">
        <v>30140</v>
      </c>
      <c r="AL3160" s="0"/>
      <c r="AM3160" s="0" t="s">
        <v>30068</v>
      </c>
      <c r="AN3160" s="0" t="n">
        <v>95907</v>
      </c>
      <c r="AO3160" s="0" t="s">
        <v>7897</v>
      </c>
      <c r="AP3160" s="58" t="s">
        <v>30141</v>
      </c>
      <c r="AQ3160" s="0"/>
      <c r="AR3160" s="58" t="s">
        <v>30142</v>
      </c>
      <c r="AS3160" s="58" t="s">
        <v>30143</v>
      </c>
      <c r="AT3160" s="0"/>
    </row>
    <row r="3161" customFormat="false" ht="15" hidden="false" customHeight="false" outlineLevel="0" collapsed="false">
      <c r="A3161" s="0" t="s">
        <v>30144</v>
      </c>
      <c r="B3161" s="0" t="n">
        <v>78283</v>
      </c>
      <c r="C3161" s="55" t="n">
        <v>46210</v>
      </c>
      <c r="D3161" s="0" t="s">
        <v>29353</v>
      </c>
      <c r="E3161" s="0"/>
      <c r="F3161" s="0" t="s">
        <v>30063</v>
      </c>
      <c r="G3161" s="0" t="s">
        <v>30145</v>
      </c>
      <c r="H3161" s="0" t="s">
        <v>30146</v>
      </c>
      <c r="I3161" s="56" t="n">
        <v>0.451388888888889</v>
      </c>
      <c r="J3161" s="56" t="n">
        <v>0.458333333333333</v>
      </c>
      <c r="K3161" s="57" t="n">
        <v>46206.4451736111</v>
      </c>
      <c r="L3161" s="57" t="n">
        <v>46206.4463078704</v>
      </c>
      <c r="M3161" s="0" t="s">
        <v>29353</v>
      </c>
      <c r="N3161" s="56" t="n">
        <v>0.00694444444444444</v>
      </c>
      <c r="O3161" s="56" t="n">
        <v>0.00112268518518519</v>
      </c>
      <c r="P3161" s="56" t="n">
        <v>0.0118055555555556</v>
      </c>
      <c r="Q3161" s="56" t="n">
        <v>0</v>
      </c>
      <c r="R3161" s="0" t="n">
        <v>-23.513081</v>
      </c>
      <c r="S3161" s="0" t="n">
        <v>-46.484227</v>
      </c>
      <c r="T3161" s="0" t="n">
        <v>-23.515365</v>
      </c>
      <c r="U3161" s="0" t="n">
        <v>-46.484289</v>
      </c>
      <c r="V3161" s="0" t="n">
        <v>1</v>
      </c>
      <c r="W3161" s="0" t="n">
        <v>0</v>
      </c>
      <c r="X3161" s="0" t="n">
        <v>0</v>
      </c>
      <c r="Y3161" s="0" t="n">
        <v>0</v>
      </c>
      <c r="Z3161" s="0" t="s">
        <v>7895</v>
      </c>
      <c r="AA3161" s="0"/>
      <c r="AB3161" s="0"/>
      <c r="AC3161" s="56" t="n">
        <v>0.333333333333333</v>
      </c>
      <c r="AD3161" s="56" t="n">
        <v>0.75</v>
      </c>
      <c r="AE3161" s="56" t="n">
        <v>0.999305555555556</v>
      </c>
      <c r="AF3161" s="56" t="n">
        <v>0.999305555555556</v>
      </c>
      <c r="AG3161" s="0"/>
      <c r="AH3161" s="0"/>
      <c r="AI3161" s="0" t="s">
        <v>30147</v>
      </c>
      <c r="AJ3161" s="0" t="s">
        <v>14389</v>
      </c>
      <c r="AK3161" s="0" t="s">
        <v>30148</v>
      </c>
      <c r="AL3161" s="0"/>
      <c r="AM3161" s="0" t="s">
        <v>30068</v>
      </c>
      <c r="AN3161" s="0" t="n">
        <v>95907</v>
      </c>
      <c r="AO3161" s="0" t="s">
        <v>7897</v>
      </c>
      <c r="AP3161" s="58" t="s">
        <v>30149</v>
      </c>
      <c r="AQ3161" s="0"/>
      <c r="AR3161" s="58" t="s">
        <v>30150</v>
      </c>
      <c r="AS3161" s="58" t="s">
        <v>30151</v>
      </c>
      <c r="AT3161" s="0"/>
    </row>
    <row r="3162" customFormat="false" ht="15" hidden="false" customHeight="false" outlineLevel="0" collapsed="false">
      <c r="A3162" s="0" t="s">
        <v>30152</v>
      </c>
      <c r="B3162" s="0" t="n">
        <v>78265</v>
      </c>
      <c r="C3162" s="55" t="n">
        <v>46210</v>
      </c>
      <c r="D3162" s="0" t="s">
        <v>29353</v>
      </c>
      <c r="E3162" s="0"/>
      <c r="F3162" s="0" t="s">
        <v>30063</v>
      </c>
      <c r="G3162" s="0" t="s">
        <v>30153</v>
      </c>
      <c r="H3162" s="0" t="s">
        <v>30154</v>
      </c>
      <c r="I3162" s="56" t="n">
        <v>0.459722222222222</v>
      </c>
      <c r="J3162" s="56" t="n">
        <v>0.466666666666667</v>
      </c>
      <c r="K3162" s="57" t="n">
        <v>46206.4382523148</v>
      </c>
      <c r="L3162" s="57" t="n">
        <v>46206.4423611111</v>
      </c>
      <c r="M3162" s="0" t="s">
        <v>29353</v>
      </c>
      <c r="N3162" s="56" t="n">
        <v>0.00694444444444444</v>
      </c>
      <c r="O3162" s="56" t="n">
        <v>0.00409722222222222</v>
      </c>
      <c r="P3162" s="56" t="n">
        <v>0.0243055555555556</v>
      </c>
      <c r="Q3162" s="56" t="n">
        <v>0</v>
      </c>
      <c r="R3162" s="0" t="n">
        <v>-23.511831</v>
      </c>
      <c r="S3162" s="0" t="n">
        <v>-46.487838</v>
      </c>
      <c r="T3162" s="0" t="n">
        <v>-23.511272</v>
      </c>
      <c r="U3162" s="0" t="n">
        <v>-46.487602</v>
      </c>
      <c r="V3162" s="0" t="n">
        <v>1</v>
      </c>
      <c r="W3162" s="0" t="n">
        <v>0</v>
      </c>
      <c r="X3162" s="0" t="n">
        <v>0</v>
      </c>
      <c r="Y3162" s="0" t="n">
        <v>0</v>
      </c>
      <c r="Z3162" s="0" t="s">
        <v>7895</v>
      </c>
      <c r="AA3162" s="0"/>
      <c r="AB3162" s="0"/>
      <c r="AC3162" s="56" t="n">
        <v>0.333333333333333</v>
      </c>
      <c r="AD3162" s="56" t="n">
        <v>0.75</v>
      </c>
      <c r="AE3162" s="56" t="n">
        <v>0.999305555555556</v>
      </c>
      <c r="AF3162" s="56" t="n">
        <v>0.999305555555556</v>
      </c>
      <c r="AG3162" s="0"/>
      <c r="AH3162" s="0"/>
      <c r="AI3162" s="0" t="s">
        <v>30155</v>
      </c>
      <c r="AJ3162" s="0" t="s">
        <v>14389</v>
      </c>
      <c r="AK3162" s="0" t="s">
        <v>30156</v>
      </c>
      <c r="AL3162" s="0"/>
      <c r="AM3162" s="0" t="s">
        <v>30068</v>
      </c>
      <c r="AN3162" s="0" t="n">
        <v>95907</v>
      </c>
      <c r="AO3162" s="0" t="s">
        <v>7897</v>
      </c>
      <c r="AP3162" s="58" t="s">
        <v>30157</v>
      </c>
      <c r="AQ3162" s="0"/>
      <c r="AR3162" s="58" t="s">
        <v>30158</v>
      </c>
      <c r="AS3162" s="58" t="s">
        <v>30159</v>
      </c>
      <c r="AT3162" s="0"/>
    </row>
    <row r="3163" customFormat="false" ht="15" hidden="false" customHeight="false" outlineLevel="0" collapsed="false">
      <c r="A3163" s="0" t="s">
        <v>30160</v>
      </c>
      <c r="B3163" s="0" t="n">
        <v>78286</v>
      </c>
      <c r="C3163" s="55" t="n">
        <v>46210</v>
      </c>
      <c r="D3163" s="0" t="s">
        <v>29353</v>
      </c>
      <c r="E3163" s="0"/>
      <c r="F3163" s="0" t="s">
        <v>30063</v>
      </c>
      <c r="G3163" s="0" t="s">
        <v>30161</v>
      </c>
      <c r="H3163" s="0" t="s">
        <v>30162</v>
      </c>
      <c r="I3163" s="56" t="n">
        <v>0.467361111111111</v>
      </c>
      <c r="J3163" s="56" t="n">
        <v>0.474305555555556</v>
      </c>
      <c r="K3163" s="57" t="n">
        <v>46206.4350810185</v>
      </c>
      <c r="L3163" s="57" t="n">
        <v>46206.4366782407</v>
      </c>
      <c r="M3163" s="0" t="s">
        <v>29353</v>
      </c>
      <c r="N3163" s="56" t="n">
        <v>0.00694444444444444</v>
      </c>
      <c r="O3163" s="56" t="n">
        <v>0.00158564814814815</v>
      </c>
      <c r="P3163" s="56" t="n">
        <v>0.0375</v>
      </c>
      <c r="Q3163" s="56" t="n">
        <v>0</v>
      </c>
      <c r="R3163" s="0" t="n">
        <v>-23.512576</v>
      </c>
      <c r="S3163" s="0" t="n">
        <v>-46.488131</v>
      </c>
      <c r="T3163" s="0" t="n">
        <v>-23.512458</v>
      </c>
      <c r="U3163" s="0" t="n">
        <v>-46.488469</v>
      </c>
      <c r="V3163" s="0" t="n">
        <v>1</v>
      </c>
      <c r="W3163" s="0" t="n">
        <v>0</v>
      </c>
      <c r="X3163" s="0" t="n">
        <v>0</v>
      </c>
      <c r="Y3163" s="0" t="n">
        <v>0</v>
      </c>
      <c r="Z3163" s="0" t="s">
        <v>7895</v>
      </c>
      <c r="AA3163" s="0"/>
      <c r="AB3163" s="0"/>
      <c r="AC3163" s="56" t="n">
        <v>0.333333333333333</v>
      </c>
      <c r="AD3163" s="56" t="n">
        <v>0.75</v>
      </c>
      <c r="AE3163" s="56" t="n">
        <v>0.999305555555556</v>
      </c>
      <c r="AF3163" s="56" t="n">
        <v>0.999305555555556</v>
      </c>
      <c r="AG3163" s="0"/>
      <c r="AH3163" s="0"/>
      <c r="AI3163" s="0" t="s">
        <v>30163</v>
      </c>
      <c r="AJ3163" s="0" t="s">
        <v>14389</v>
      </c>
      <c r="AK3163" s="0" t="s">
        <v>30164</v>
      </c>
      <c r="AL3163" s="0"/>
      <c r="AM3163" s="0" t="s">
        <v>30068</v>
      </c>
      <c r="AN3163" s="0" t="n">
        <v>95907</v>
      </c>
      <c r="AO3163" s="0" t="s">
        <v>7897</v>
      </c>
      <c r="AP3163" s="58" t="s">
        <v>30165</v>
      </c>
      <c r="AQ3163" s="0"/>
      <c r="AR3163" s="58" t="s">
        <v>30166</v>
      </c>
      <c r="AS3163" s="58" t="s">
        <v>30167</v>
      </c>
      <c r="AT3163" s="0"/>
    </row>
    <row r="3164" customFormat="false" ht="15" hidden="false" customHeight="false" outlineLevel="0" collapsed="false">
      <c r="A3164" s="0" t="s">
        <v>30168</v>
      </c>
      <c r="B3164" s="0" t="n">
        <v>78291</v>
      </c>
      <c r="C3164" s="55" t="n">
        <v>46210</v>
      </c>
      <c r="D3164" s="0" t="s">
        <v>29353</v>
      </c>
      <c r="E3164" s="0"/>
      <c r="F3164" s="0" t="s">
        <v>30063</v>
      </c>
      <c r="G3164" s="0" t="s">
        <v>30169</v>
      </c>
      <c r="H3164" s="0" t="s">
        <v>30170</v>
      </c>
      <c r="I3164" s="56" t="n">
        <v>0.475</v>
      </c>
      <c r="J3164" s="56" t="n">
        <v>0.481944444444445</v>
      </c>
      <c r="K3164" s="57" t="n">
        <v>46206.4297222222</v>
      </c>
      <c r="L3164" s="57" t="n">
        <v>46206.4324189815</v>
      </c>
      <c r="M3164" s="0" t="s">
        <v>29353</v>
      </c>
      <c r="N3164" s="56" t="n">
        <v>0.00694444444444444</v>
      </c>
      <c r="O3164" s="56" t="n">
        <v>0.00268518518518519</v>
      </c>
      <c r="P3164" s="56" t="n">
        <v>0.0493055555555556</v>
      </c>
      <c r="Q3164" s="56" t="n">
        <v>0</v>
      </c>
      <c r="R3164" s="0" t="n">
        <v>-23.510175</v>
      </c>
      <c r="S3164" s="0" t="n">
        <v>-46.487232</v>
      </c>
      <c r="T3164" s="0" t="n">
        <v>-23.512297</v>
      </c>
      <c r="U3164" s="0" t="n">
        <v>-46.480952</v>
      </c>
      <c r="V3164" s="0" t="n">
        <v>1</v>
      </c>
      <c r="W3164" s="0" t="n">
        <v>0</v>
      </c>
      <c r="X3164" s="0" t="n">
        <v>0</v>
      </c>
      <c r="Y3164" s="0" t="n">
        <v>0</v>
      </c>
      <c r="Z3164" s="0" t="s">
        <v>7895</v>
      </c>
      <c r="AA3164" s="0"/>
      <c r="AB3164" s="0"/>
      <c r="AC3164" s="56" t="n">
        <v>0.333333333333333</v>
      </c>
      <c r="AD3164" s="56" t="n">
        <v>0.75</v>
      </c>
      <c r="AE3164" s="56" t="n">
        <v>0.999305555555556</v>
      </c>
      <c r="AF3164" s="56" t="n">
        <v>0.999305555555556</v>
      </c>
      <c r="AG3164" s="0"/>
      <c r="AH3164" s="0"/>
      <c r="AI3164" s="0" t="s">
        <v>30171</v>
      </c>
      <c r="AJ3164" s="0" t="s">
        <v>14389</v>
      </c>
      <c r="AK3164" s="0" t="s">
        <v>30172</v>
      </c>
      <c r="AL3164" s="0"/>
      <c r="AM3164" s="0" t="s">
        <v>30068</v>
      </c>
      <c r="AN3164" s="0" t="n">
        <v>95907</v>
      </c>
      <c r="AO3164" s="0" t="s">
        <v>7897</v>
      </c>
      <c r="AP3164" s="58" t="s">
        <v>30173</v>
      </c>
      <c r="AQ3164" s="0"/>
      <c r="AR3164" s="58" t="s">
        <v>30174</v>
      </c>
      <c r="AS3164" s="58" t="s">
        <v>30175</v>
      </c>
      <c r="AT3164" s="0"/>
    </row>
    <row r="3165" customFormat="false" ht="15" hidden="false" customHeight="false" outlineLevel="0" collapsed="false">
      <c r="A3165" s="0" t="s">
        <v>30176</v>
      </c>
      <c r="B3165" s="0" t="n">
        <v>78273</v>
      </c>
      <c r="C3165" s="55" t="n">
        <v>46210</v>
      </c>
      <c r="D3165" s="0" t="s">
        <v>29353</v>
      </c>
      <c r="E3165" s="0"/>
      <c r="F3165" s="0" t="s">
        <v>30063</v>
      </c>
      <c r="G3165" s="0" t="s">
        <v>30177</v>
      </c>
      <c r="H3165" s="0" t="s">
        <v>30178</v>
      </c>
      <c r="I3165" s="56" t="n">
        <v>0.484722222222222</v>
      </c>
      <c r="J3165" s="56" t="n">
        <v>0.491666666666667</v>
      </c>
      <c r="K3165" s="57" t="n">
        <v>46206.4231828704</v>
      </c>
      <c r="L3165" s="57" t="n">
        <v>46206.4275810185</v>
      </c>
      <c r="M3165" s="0" t="s">
        <v>29353</v>
      </c>
      <c r="N3165" s="56" t="n">
        <v>0.00694444444444444</v>
      </c>
      <c r="O3165" s="56" t="n">
        <v>0.00438657407407407</v>
      </c>
      <c r="P3165" s="56" t="n">
        <v>0.0638888888888889</v>
      </c>
      <c r="Q3165" s="56" t="n">
        <v>0</v>
      </c>
      <c r="R3165" s="0" t="n">
        <v>-23.508696</v>
      </c>
      <c r="S3165" s="0" t="n">
        <v>-46.487765</v>
      </c>
      <c r="T3165" s="0" t="n">
        <v>-23.508821</v>
      </c>
      <c r="U3165" s="0" t="n">
        <v>-46.486115</v>
      </c>
      <c r="V3165" s="0" t="n">
        <v>1</v>
      </c>
      <c r="W3165" s="0" t="n">
        <v>0</v>
      </c>
      <c r="X3165" s="0" t="n">
        <v>0</v>
      </c>
      <c r="Y3165" s="0" t="n">
        <v>0</v>
      </c>
      <c r="Z3165" s="0" t="s">
        <v>7895</v>
      </c>
      <c r="AA3165" s="0"/>
      <c r="AB3165" s="0"/>
      <c r="AC3165" s="56" t="n">
        <v>0.333333333333333</v>
      </c>
      <c r="AD3165" s="56" t="n">
        <v>0.75</v>
      </c>
      <c r="AE3165" s="56" t="n">
        <v>0.999305555555556</v>
      </c>
      <c r="AF3165" s="56" t="n">
        <v>0.999305555555556</v>
      </c>
      <c r="AG3165" s="0"/>
      <c r="AH3165" s="0"/>
      <c r="AI3165" s="0"/>
      <c r="AJ3165" s="0" t="s">
        <v>14389</v>
      </c>
      <c r="AK3165" s="0"/>
      <c r="AL3165" s="0"/>
      <c r="AM3165" s="0" t="s">
        <v>30068</v>
      </c>
      <c r="AN3165" s="0" t="n">
        <v>95907</v>
      </c>
      <c r="AO3165" s="0" t="s">
        <v>7897</v>
      </c>
      <c r="AP3165" s="58" t="s">
        <v>30179</v>
      </c>
      <c r="AQ3165" s="0"/>
      <c r="AR3165" s="58" t="s">
        <v>30180</v>
      </c>
      <c r="AS3165" s="58" t="s">
        <v>30181</v>
      </c>
      <c r="AT3165" s="0"/>
    </row>
    <row r="3166" customFormat="false" ht="15" hidden="false" customHeight="false" outlineLevel="0" collapsed="false">
      <c r="A3166" s="0" t="s">
        <v>30182</v>
      </c>
      <c r="B3166" s="0" t="n">
        <v>78274</v>
      </c>
      <c r="C3166" s="55" t="n">
        <v>46210</v>
      </c>
      <c r="D3166" s="0" t="s">
        <v>29353</v>
      </c>
      <c r="E3166" s="0"/>
      <c r="F3166" s="0" t="s">
        <v>30063</v>
      </c>
      <c r="G3166" s="0" t="s">
        <v>30183</v>
      </c>
      <c r="H3166" s="0" t="s">
        <v>30184</v>
      </c>
      <c r="I3166" s="56" t="n">
        <v>0.495138888888889</v>
      </c>
      <c r="J3166" s="56" t="n">
        <v>0.502083333333333</v>
      </c>
      <c r="K3166" s="57" t="n">
        <v>46206.4198726852</v>
      </c>
      <c r="L3166" s="57" t="n">
        <v>46206.4211805556</v>
      </c>
      <c r="M3166" s="0" t="s">
        <v>29353</v>
      </c>
      <c r="N3166" s="56" t="n">
        <v>0.00694444444444444</v>
      </c>
      <c r="O3166" s="56" t="n">
        <v>0.00130787037037037</v>
      </c>
      <c r="P3166" s="56" t="n">
        <v>0.0805555555555556</v>
      </c>
      <c r="Q3166" s="56" t="n">
        <v>0</v>
      </c>
      <c r="R3166" s="0" t="n">
        <v>-23.509725</v>
      </c>
      <c r="S3166" s="0" t="n">
        <v>-46.494831</v>
      </c>
      <c r="T3166" s="0" t="n">
        <v>-23.512628</v>
      </c>
      <c r="U3166" s="0" t="n">
        <v>-46.493995</v>
      </c>
      <c r="V3166" s="0" t="n">
        <v>1</v>
      </c>
      <c r="W3166" s="0" t="n">
        <v>0</v>
      </c>
      <c r="X3166" s="0" t="n">
        <v>0</v>
      </c>
      <c r="Y3166" s="0" t="n">
        <v>0</v>
      </c>
      <c r="Z3166" s="0" t="s">
        <v>7895</v>
      </c>
      <c r="AA3166" s="0"/>
      <c r="AB3166" s="0"/>
      <c r="AC3166" s="56" t="n">
        <v>0.333333333333333</v>
      </c>
      <c r="AD3166" s="56" t="n">
        <v>0.75</v>
      </c>
      <c r="AE3166" s="56" t="n">
        <v>0.999305555555556</v>
      </c>
      <c r="AF3166" s="56" t="n">
        <v>0.999305555555556</v>
      </c>
      <c r="AG3166" s="0"/>
      <c r="AH3166" s="0"/>
      <c r="AI3166" s="0" t="s">
        <v>30185</v>
      </c>
      <c r="AJ3166" s="0" t="s">
        <v>14389</v>
      </c>
      <c r="AK3166" s="0" t="s">
        <v>30186</v>
      </c>
      <c r="AL3166" s="0"/>
      <c r="AM3166" s="0" t="s">
        <v>30068</v>
      </c>
      <c r="AN3166" s="0" t="n">
        <v>95907</v>
      </c>
      <c r="AO3166" s="0" t="s">
        <v>7897</v>
      </c>
      <c r="AP3166" s="58" t="s">
        <v>30187</v>
      </c>
      <c r="AQ3166" s="0"/>
      <c r="AR3166" s="58" t="s">
        <v>30188</v>
      </c>
      <c r="AS3166" s="58" t="s">
        <v>30189</v>
      </c>
      <c r="AT3166" s="0"/>
    </row>
    <row r="3167" customFormat="false" ht="15" hidden="false" customHeight="false" outlineLevel="0" collapsed="false">
      <c r="A3167" s="0" t="s">
        <v>30190</v>
      </c>
      <c r="B3167" s="0" t="n">
        <v>78268</v>
      </c>
      <c r="C3167" s="55" t="n">
        <v>46210</v>
      </c>
      <c r="D3167" s="0" t="s">
        <v>29353</v>
      </c>
      <c r="E3167" s="0"/>
      <c r="F3167" s="0" t="s">
        <v>30063</v>
      </c>
      <c r="G3167" s="0" t="s">
        <v>30191</v>
      </c>
      <c r="H3167" s="0" t="s">
        <v>30192</v>
      </c>
      <c r="I3167" s="56" t="n">
        <v>0.504861111111111</v>
      </c>
      <c r="J3167" s="56" t="n">
        <v>0.511805555555556</v>
      </c>
      <c r="K3167" s="57" t="n">
        <v>46206.4132175926</v>
      </c>
      <c r="L3167" s="57" t="n">
        <v>46206.415474537</v>
      </c>
      <c r="M3167" s="0" t="s">
        <v>29353</v>
      </c>
      <c r="N3167" s="56" t="n">
        <v>0.00694444444444444</v>
      </c>
      <c r="O3167" s="56" t="n">
        <v>0.00224537037037037</v>
      </c>
      <c r="P3167" s="56" t="n">
        <v>0.0958333333333333</v>
      </c>
      <c r="Q3167" s="56" t="n">
        <v>0</v>
      </c>
      <c r="R3167" s="0" t="n">
        <v>-23.514177</v>
      </c>
      <c r="S3167" s="0" t="n">
        <v>-46.493011</v>
      </c>
      <c r="T3167" s="0" t="n">
        <v>-23.511474</v>
      </c>
      <c r="U3167" s="0" t="n">
        <v>-46.491351</v>
      </c>
      <c r="V3167" s="0" t="n">
        <v>1</v>
      </c>
      <c r="W3167" s="0" t="n">
        <v>0</v>
      </c>
      <c r="X3167" s="0" t="n">
        <v>0</v>
      </c>
      <c r="Y3167" s="0" t="n">
        <v>0</v>
      </c>
      <c r="Z3167" s="0" t="s">
        <v>7895</v>
      </c>
      <c r="AA3167" s="0"/>
      <c r="AB3167" s="0"/>
      <c r="AC3167" s="56" t="n">
        <v>0.333333333333333</v>
      </c>
      <c r="AD3167" s="56" t="n">
        <v>0.75</v>
      </c>
      <c r="AE3167" s="56" t="n">
        <v>0.999305555555556</v>
      </c>
      <c r="AF3167" s="56" t="n">
        <v>0.999305555555556</v>
      </c>
      <c r="AG3167" s="0"/>
      <c r="AH3167" s="0"/>
      <c r="AI3167" s="0" t="s">
        <v>30193</v>
      </c>
      <c r="AJ3167" s="0" t="s">
        <v>14389</v>
      </c>
      <c r="AK3167" s="0" t="s">
        <v>30194</v>
      </c>
      <c r="AL3167" s="0"/>
      <c r="AM3167" s="0" t="s">
        <v>30068</v>
      </c>
      <c r="AN3167" s="0" t="n">
        <v>95907</v>
      </c>
      <c r="AO3167" s="0" t="s">
        <v>7897</v>
      </c>
      <c r="AP3167" s="58" t="s">
        <v>30195</v>
      </c>
      <c r="AQ3167" s="0"/>
      <c r="AR3167" s="58" t="s">
        <v>30196</v>
      </c>
      <c r="AS3167" s="58" t="s">
        <v>30197</v>
      </c>
      <c r="AT3167" s="0"/>
    </row>
    <row r="3168" customFormat="false" ht="15" hidden="false" customHeight="false" outlineLevel="0" collapsed="false">
      <c r="A3168" s="0" t="s">
        <v>30198</v>
      </c>
      <c r="B3168" s="0" t="n">
        <v>78294</v>
      </c>
      <c r="C3168" s="55" t="n">
        <v>46210</v>
      </c>
      <c r="D3168" s="0" t="s">
        <v>29353</v>
      </c>
      <c r="E3168" s="0"/>
      <c r="F3168" s="0" t="s">
        <v>30063</v>
      </c>
      <c r="G3168" s="0" t="s">
        <v>30199</v>
      </c>
      <c r="H3168" s="0" t="s">
        <v>30200</v>
      </c>
      <c r="I3168" s="56" t="n">
        <v>0.513888888888889</v>
      </c>
      <c r="J3168" s="56" t="n">
        <v>0.520833333333333</v>
      </c>
      <c r="K3168" s="57" t="n">
        <v>46206.3906134259</v>
      </c>
      <c r="L3168" s="57" t="n">
        <v>46206.3909027778</v>
      </c>
      <c r="M3168" s="0" t="s">
        <v>29353</v>
      </c>
      <c r="N3168" s="56" t="n">
        <v>0.00694444444444444</v>
      </c>
      <c r="O3168" s="56" t="n">
        <v>0.000277777777777778</v>
      </c>
      <c r="P3168" s="56" t="n">
        <v>0.129861111111111</v>
      </c>
      <c r="Q3168" s="56" t="n">
        <v>0</v>
      </c>
      <c r="R3168" s="0" t="n">
        <v>-23.51472</v>
      </c>
      <c r="S3168" s="0" t="n">
        <v>-46.497294</v>
      </c>
      <c r="T3168" s="0" t="n">
        <v>-23.51532</v>
      </c>
      <c r="U3168" s="0" t="n">
        <v>-46.497111</v>
      </c>
      <c r="V3168" s="0" t="n">
        <v>1</v>
      </c>
      <c r="W3168" s="0" t="n">
        <v>0</v>
      </c>
      <c r="X3168" s="0" t="n">
        <v>0</v>
      </c>
      <c r="Y3168" s="0" t="n">
        <v>0</v>
      </c>
      <c r="Z3168" s="0" t="s">
        <v>7895</v>
      </c>
      <c r="AA3168" s="0"/>
      <c r="AB3168" s="0"/>
      <c r="AC3168" s="56" t="n">
        <v>0.333333333333333</v>
      </c>
      <c r="AD3168" s="56" t="n">
        <v>0.75</v>
      </c>
      <c r="AE3168" s="56" t="n">
        <v>0.999305555555556</v>
      </c>
      <c r="AF3168" s="56" t="n">
        <v>0.999305555555556</v>
      </c>
      <c r="AG3168" s="0"/>
      <c r="AH3168" s="0"/>
      <c r="AI3168" s="0" t="s">
        <v>30201</v>
      </c>
      <c r="AJ3168" s="0" t="s">
        <v>14389</v>
      </c>
      <c r="AK3168" s="0" t="s">
        <v>30202</v>
      </c>
      <c r="AL3168" s="0"/>
      <c r="AM3168" s="0" t="s">
        <v>30068</v>
      </c>
      <c r="AN3168" s="0" t="n">
        <v>95907</v>
      </c>
      <c r="AO3168" s="0" t="s">
        <v>7897</v>
      </c>
      <c r="AP3168" s="58" t="s">
        <v>30203</v>
      </c>
      <c r="AQ3168" s="0"/>
      <c r="AR3168" s="58" t="s">
        <v>30204</v>
      </c>
      <c r="AS3168" s="58" t="s">
        <v>30205</v>
      </c>
      <c r="AT3168" s="0"/>
    </row>
    <row r="3169" customFormat="false" ht="15" hidden="false" customHeight="false" outlineLevel="0" collapsed="false">
      <c r="A3169" s="0" t="s">
        <v>30206</v>
      </c>
      <c r="B3169" s="0" t="n">
        <v>78280</v>
      </c>
      <c r="C3169" s="55" t="n">
        <v>46210</v>
      </c>
      <c r="D3169" s="0" t="s">
        <v>29353</v>
      </c>
      <c r="E3169" s="0"/>
      <c r="F3169" s="0" t="s">
        <v>30063</v>
      </c>
      <c r="G3169" s="0" t="s">
        <v>30207</v>
      </c>
      <c r="H3169" s="0" t="s">
        <v>30208</v>
      </c>
      <c r="I3169" s="56" t="n">
        <v>0.523611111111111</v>
      </c>
      <c r="J3169" s="56" t="n">
        <v>0.530555555555556</v>
      </c>
      <c r="K3169" s="57" t="n">
        <v>46206.3839467593</v>
      </c>
      <c r="L3169" s="57" t="n">
        <v>46206.3856365741</v>
      </c>
      <c r="M3169" s="0" t="s">
        <v>29353</v>
      </c>
      <c r="N3169" s="56" t="n">
        <v>0.00694444444444444</v>
      </c>
      <c r="O3169" s="56" t="n">
        <v>0.00168981481481482</v>
      </c>
      <c r="P3169" s="56" t="n">
        <v>0.144444444444444</v>
      </c>
      <c r="Q3169" s="56" t="n">
        <v>0</v>
      </c>
      <c r="R3169" s="0" t="n">
        <v>-23.512328</v>
      </c>
      <c r="S3169" s="0" t="n">
        <v>-46.501298</v>
      </c>
      <c r="T3169" s="0" t="n">
        <v>-23.512563</v>
      </c>
      <c r="U3169" s="0" t="n">
        <v>-46.501016</v>
      </c>
      <c r="V3169" s="0" t="n">
        <v>1</v>
      </c>
      <c r="W3169" s="0" t="n">
        <v>0</v>
      </c>
      <c r="X3169" s="0" t="n">
        <v>0</v>
      </c>
      <c r="Y3169" s="0" t="n">
        <v>0</v>
      </c>
      <c r="Z3169" s="0" t="s">
        <v>7895</v>
      </c>
      <c r="AA3169" s="0"/>
      <c r="AB3169" s="0"/>
      <c r="AC3169" s="56" t="n">
        <v>0.333333333333333</v>
      </c>
      <c r="AD3169" s="56" t="n">
        <v>0.75</v>
      </c>
      <c r="AE3169" s="56" t="n">
        <v>0.999305555555556</v>
      </c>
      <c r="AF3169" s="56" t="n">
        <v>0.999305555555556</v>
      </c>
      <c r="AG3169" s="0"/>
      <c r="AH3169" s="0"/>
      <c r="AI3169" s="0" t="s">
        <v>30209</v>
      </c>
      <c r="AJ3169" s="0" t="s">
        <v>14389</v>
      </c>
      <c r="AK3169" s="0" t="s">
        <v>30210</v>
      </c>
      <c r="AL3169" s="0"/>
      <c r="AM3169" s="0" t="s">
        <v>30068</v>
      </c>
      <c r="AN3169" s="0" t="n">
        <v>95907</v>
      </c>
      <c r="AO3169" s="0" t="s">
        <v>7897</v>
      </c>
      <c r="AP3169" s="58" t="s">
        <v>30211</v>
      </c>
      <c r="AQ3169" s="0"/>
      <c r="AR3169" s="58" t="s">
        <v>30212</v>
      </c>
      <c r="AS3169" s="58" t="s">
        <v>30213</v>
      </c>
      <c r="AT3169" s="0"/>
    </row>
    <row r="3170" customFormat="false" ht="15" hidden="false" customHeight="false" outlineLevel="0" collapsed="false">
      <c r="A3170" s="0" t="s">
        <v>30214</v>
      </c>
      <c r="B3170" s="0" t="n">
        <v>78270</v>
      </c>
      <c r="C3170" s="55" t="n">
        <v>46210</v>
      </c>
      <c r="D3170" s="0" t="s">
        <v>29353</v>
      </c>
      <c r="E3170" s="0"/>
      <c r="F3170" s="0" t="s">
        <v>30063</v>
      </c>
      <c r="G3170" s="0" t="s">
        <v>30215</v>
      </c>
      <c r="H3170" s="0" t="s">
        <v>30216</v>
      </c>
      <c r="I3170" s="56" t="n">
        <v>0.532638888888889</v>
      </c>
      <c r="J3170" s="56" t="n">
        <v>0.539583333333333</v>
      </c>
      <c r="K3170" s="57"/>
      <c r="L3170" s="57" t="n">
        <v>46206.248587963</v>
      </c>
      <c r="M3170" s="0" t="s">
        <v>29353</v>
      </c>
      <c r="N3170" s="56" t="n">
        <v>0.00694444444444444</v>
      </c>
      <c r="O3170" s="56" t="n">
        <v>0</v>
      </c>
      <c r="P3170" s="56" t="n">
        <v>0.290972222222222</v>
      </c>
      <c r="Q3170" s="56" t="n">
        <v>0</v>
      </c>
      <c r="R3170" s="0" t="n">
        <v>-23.511436</v>
      </c>
      <c r="S3170" s="0" t="n">
        <v>-46.502549</v>
      </c>
      <c r="T3170" s="0" t="n">
        <v>-23.586775</v>
      </c>
      <c r="U3170" s="0" t="n">
        <v>-46.737918</v>
      </c>
      <c r="V3170" s="0" t="n">
        <v>1</v>
      </c>
      <c r="W3170" s="0" t="n">
        <v>0</v>
      </c>
      <c r="X3170" s="0" t="n">
        <v>0</v>
      </c>
      <c r="Y3170" s="0" t="n">
        <v>0</v>
      </c>
      <c r="Z3170" s="0" t="s">
        <v>8124</v>
      </c>
      <c r="AA3170" s="0" t="s">
        <v>30217</v>
      </c>
      <c r="AB3170" s="0" t="s">
        <v>25861</v>
      </c>
      <c r="AC3170" s="56" t="n">
        <v>0.333333333333333</v>
      </c>
      <c r="AD3170" s="56" t="n">
        <v>0.75</v>
      </c>
      <c r="AE3170" s="56" t="n">
        <v>0.999305555555556</v>
      </c>
      <c r="AF3170" s="56" t="n">
        <v>0.999305555555556</v>
      </c>
      <c r="AG3170" s="0"/>
      <c r="AH3170" s="0"/>
      <c r="AI3170" s="0" t="s">
        <v>30218</v>
      </c>
      <c r="AJ3170" s="0" t="s">
        <v>14389</v>
      </c>
      <c r="AK3170" s="0" t="s">
        <v>30219</v>
      </c>
      <c r="AL3170" s="0"/>
      <c r="AM3170" s="0" t="s">
        <v>30068</v>
      </c>
      <c r="AN3170" s="0" t="n">
        <v>95907</v>
      </c>
      <c r="AO3170" s="0" t="s">
        <v>7897</v>
      </c>
      <c r="AP3170" s="0"/>
      <c r="AQ3170" s="0"/>
      <c r="AR3170" s="58" t="s">
        <v>30220</v>
      </c>
      <c r="AS3170" s="0"/>
      <c r="AT3170" s="0"/>
    </row>
    <row r="3171" customFormat="false" ht="15" hidden="false" customHeight="false" outlineLevel="0" collapsed="false">
      <c r="A3171" s="0" t="s">
        <v>30221</v>
      </c>
      <c r="B3171" s="0" t="n">
        <v>79278</v>
      </c>
      <c r="C3171" s="55" t="n">
        <v>46210</v>
      </c>
      <c r="D3171" s="0" t="s">
        <v>29353</v>
      </c>
      <c r="E3171" s="0"/>
      <c r="F3171" s="0" t="s">
        <v>30063</v>
      </c>
      <c r="G3171" s="0" t="s">
        <v>30222</v>
      </c>
      <c r="H3171" s="0" t="s">
        <v>30223</v>
      </c>
      <c r="I3171" s="56" t="n">
        <v>0.542361111111111</v>
      </c>
      <c r="J3171" s="56" t="n">
        <v>0.549305555555556</v>
      </c>
      <c r="K3171" s="57" t="n">
        <v>46206.3779513889</v>
      </c>
      <c r="L3171" s="57" t="n">
        <v>46206.378587963</v>
      </c>
      <c r="M3171" s="0" t="s">
        <v>29353</v>
      </c>
      <c r="N3171" s="56" t="n">
        <v>0.00694444444444444</v>
      </c>
      <c r="O3171" s="56" t="n">
        <v>0.000636574074074074</v>
      </c>
      <c r="P3171" s="56" t="n">
        <v>0.170138888888889</v>
      </c>
      <c r="Q3171" s="56" t="n">
        <v>0</v>
      </c>
      <c r="R3171" s="0" t="n">
        <v>-23.508396</v>
      </c>
      <c r="S3171" s="0" t="n">
        <v>-46.502152</v>
      </c>
      <c r="T3171" s="0" t="n">
        <v>-23.506856</v>
      </c>
      <c r="U3171" s="0" t="n">
        <v>-46.502362</v>
      </c>
      <c r="V3171" s="0" t="n">
        <v>1</v>
      </c>
      <c r="W3171" s="0" t="n">
        <v>0</v>
      </c>
      <c r="X3171" s="0" t="n">
        <v>0</v>
      </c>
      <c r="Y3171" s="0" t="n">
        <v>0</v>
      </c>
      <c r="Z3171" s="0" t="s">
        <v>7895</v>
      </c>
      <c r="AA3171" s="0"/>
      <c r="AB3171" s="0"/>
      <c r="AC3171" s="56" t="n">
        <v>0.333333333333333</v>
      </c>
      <c r="AD3171" s="56" t="n">
        <v>0.75</v>
      </c>
      <c r="AE3171" s="56" t="n">
        <v>0.999305555555556</v>
      </c>
      <c r="AF3171" s="56" t="n">
        <v>0.999305555555556</v>
      </c>
      <c r="AG3171" s="0"/>
      <c r="AH3171" s="0"/>
      <c r="AI3171" s="0"/>
      <c r="AJ3171" s="0" t="s">
        <v>2237</v>
      </c>
      <c r="AK3171" s="0"/>
      <c r="AL3171" s="0"/>
      <c r="AM3171" s="0" t="s">
        <v>30068</v>
      </c>
      <c r="AN3171" s="0" t="n">
        <v>95907</v>
      </c>
      <c r="AO3171" s="0" t="s">
        <v>7897</v>
      </c>
      <c r="AP3171" s="58" t="s">
        <v>30224</v>
      </c>
      <c r="AQ3171" s="0"/>
      <c r="AR3171" s="58" t="s">
        <v>30225</v>
      </c>
      <c r="AS3171" s="58" t="s">
        <v>30226</v>
      </c>
      <c r="AT3171" s="0"/>
    </row>
    <row r="3172" customFormat="false" ht="15" hidden="false" customHeight="false" outlineLevel="0" collapsed="false">
      <c r="A3172" s="0" t="s">
        <v>30227</v>
      </c>
      <c r="B3172" s="0" t="n">
        <v>78282</v>
      </c>
      <c r="C3172" s="55" t="n">
        <v>46210</v>
      </c>
      <c r="D3172" s="0" t="s">
        <v>29353</v>
      </c>
      <c r="E3172" s="0"/>
      <c r="F3172" s="0" t="s">
        <v>30063</v>
      </c>
      <c r="G3172" s="0" t="s">
        <v>30228</v>
      </c>
      <c r="H3172" s="0" t="s">
        <v>30229</v>
      </c>
      <c r="I3172" s="56" t="n">
        <v>0.550694444444445</v>
      </c>
      <c r="J3172" s="56" t="n">
        <v>0.557638888888889</v>
      </c>
      <c r="K3172" s="57" t="n">
        <v>46206.3707291667</v>
      </c>
      <c r="L3172" s="57" t="n">
        <v>46206.3733101852</v>
      </c>
      <c r="M3172" s="0" t="s">
        <v>29353</v>
      </c>
      <c r="N3172" s="56" t="n">
        <v>0.00694444444444444</v>
      </c>
      <c r="O3172" s="56" t="n">
        <v>0.00256944444444445</v>
      </c>
      <c r="P3172" s="56" t="n">
        <v>0.184027777777778</v>
      </c>
      <c r="Q3172" s="56" t="n">
        <v>0</v>
      </c>
      <c r="R3172" s="0" t="n">
        <v>-23.505306</v>
      </c>
      <c r="S3172" s="0" t="n">
        <v>-46.501902</v>
      </c>
      <c r="T3172" s="0" t="n">
        <v>-23.508021</v>
      </c>
      <c r="U3172" s="0" t="n">
        <v>-46.501506</v>
      </c>
      <c r="V3172" s="0" t="n">
        <v>1</v>
      </c>
      <c r="W3172" s="0" t="n">
        <v>0</v>
      </c>
      <c r="X3172" s="0" t="n">
        <v>0</v>
      </c>
      <c r="Y3172" s="0" t="n">
        <v>0</v>
      </c>
      <c r="Z3172" s="0" t="s">
        <v>7895</v>
      </c>
      <c r="AA3172" s="0"/>
      <c r="AB3172" s="0"/>
      <c r="AC3172" s="56" t="n">
        <v>0.333333333333333</v>
      </c>
      <c r="AD3172" s="56" t="n">
        <v>0.75</v>
      </c>
      <c r="AE3172" s="56" t="n">
        <v>0.999305555555556</v>
      </c>
      <c r="AF3172" s="56" t="n">
        <v>0.999305555555556</v>
      </c>
      <c r="AG3172" s="0"/>
      <c r="AH3172" s="0"/>
      <c r="AI3172" s="0" t="s">
        <v>30230</v>
      </c>
      <c r="AJ3172" s="0" t="s">
        <v>14389</v>
      </c>
      <c r="AK3172" s="0" t="s">
        <v>30231</v>
      </c>
      <c r="AL3172" s="0"/>
      <c r="AM3172" s="0" t="s">
        <v>30068</v>
      </c>
      <c r="AN3172" s="0" t="n">
        <v>95907</v>
      </c>
      <c r="AO3172" s="0" t="s">
        <v>7897</v>
      </c>
      <c r="AP3172" s="58" t="s">
        <v>30232</v>
      </c>
      <c r="AQ3172" s="0"/>
      <c r="AR3172" s="58" t="s">
        <v>30233</v>
      </c>
      <c r="AS3172" s="58" t="s">
        <v>30234</v>
      </c>
      <c r="AT3172" s="0"/>
    </row>
    <row r="3173" customFormat="false" ht="15" hidden="false" customHeight="false" outlineLevel="0" collapsed="false">
      <c r="A3173" s="0" t="s">
        <v>30235</v>
      </c>
      <c r="B3173" s="0" t="n">
        <v>79271</v>
      </c>
      <c r="C3173" s="55" t="n">
        <v>46210</v>
      </c>
      <c r="D3173" s="0" t="s">
        <v>29353</v>
      </c>
      <c r="E3173" s="0"/>
      <c r="F3173" s="0" t="s">
        <v>30063</v>
      </c>
      <c r="G3173" s="0" t="s">
        <v>30236</v>
      </c>
      <c r="H3173" s="0" t="s">
        <v>30237</v>
      </c>
      <c r="I3173" s="56" t="n">
        <v>0.557638888888889</v>
      </c>
      <c r="J3173" s="56" t="n">
        <v>0.564583333333333</v>
      </c>
      <c r="K3173" s="57" t="n">
        <v>46206.3661226852</v>
      </c>
      <c r="L3173" s="57" t="n">
        <v>46206.3690972222</v>
      </c>
      <c r="M3173" s="0" t="s">
        <v>29353</v>
      </c>
      <c r="N3173" s="56" t="n">
        <v>0.00694444444444444</v>
      </c>
      <c r="O3173" s="56" t="n">
        <v>0.00297453703703704</v>
      </c>
      <c r="P3173" s="56" t="n">
        <v>0.195138888888889</v>
      </c>
      <c r="Q3173" s="56" t="n">
        <v>0</v>
      </c>
      <c r="R3173" s="0" t="n">
        <v>-23.505306</v>
      </c>
      <c r="S3173" s="0" t="n">
        <v>-46.501902</v>
      </c>
      <c r="T3173" s="0" t="n">
        <v>-23.505153</v>
      </c>
      <c r="U3173" s="0" t="n">
        <v>-46.50191</v>
      </c>
      <c r="V3173" s="0" t="n">
        <v>1</v>
      </c>
      <c r="W3173" s="0" t="n">
        <v>0</v>
      </c>
      <c r="X3173" s="0" t="n">
        <v>0</v>
      </c>
      <c r="Y3173" s="0" t="n">
        <v>0</v>
      </c>
      <c r="Z3173" s="0" t="s">
        <v>7895</v>
      </c>
      <c r="AA3173" s="0"/>
      <c r="AB3173" s="0"/>
      <c r="AC3173" s="56" t="n">
        <v>0.333333333333333</v>
      </c>
      <c r="AD3173" s="56" t="n">
        <v>0.75</v>
      </c>
      <c r="AE3173" s="56" t="n">
        <v>0.999305555555556</v>
      </c>
      <c r="AF3173" s="56" t="n">
        <v>0.999305555555556</v>
      </c>
      <c r="AG3173" s="0"/>
      <c r="AH3173" s="0"/>
      <c r="AI3173" s="0" t="s">
        <v>30238</v>
      </c>
      <c r="AJ3173" s="0" t="s">
        <v>2237</v>
      </c>
      <c r="AK3173" s="0" t="s">
        <v>30239</v>
      </c>
      <c r="AL3173" s="0"/>
      <c r="AM3173" s="0" t="s">
        <v>30068</v>
      </c>
      <c r="AN3173" s="0" t="n">
        <v>95907</v>
      </c>
      <c r="AO3173" s="0" t="s">
        <v>7897</v>
      </c>
      <c r="AP3173" s="58" t="s">
        <v>30240</v>
      </c>
      <c r="AQ3173" s="0"/>
      <c r="AR3173" s="58" t="s">
        <v>30241</v>
      </c>
      <c r="AS3173" s="58" t="s">
        <v>30242</v>
      </c>
      <c r="AT3173" s="0"/>
    </row>
    <row r="3174" customFormat="false" ht="15" hidden="false" customHeight="false" outlineLevel="0" collapsed="false">
      <c r="A3174" s="0" t="s">
        <v>30243</v>
      </c>
      <c r="B3174" s="0" t="n">
        <v>79284</v>
      </c>
      <c r="C3174" s="55" t="n">
        <v>46210</v>
      </c>
      <c r="D3174" s="0" t="s">
        <v>29353</v>
      </c>
      <c r="E3174" s="0"/>
      <c r="F3174" s="0" t="s">
        <v>30063</v>
      </c>
      <c r="G3174" s="0" t="s">
        <v>30244</v>
      </c>
      <c r="H3174" s="0" t="s">
        <v>30245</v>
      </c>
      <c r="I3174" s="56" t="n">
        <v>0.566666666666667</v>
      </c>
      <c r="J3174" s="56" t="n">
        <v>0.573611111111111</v>
      </c>
      <c r="K3174" s="57" t="n">
        <v>46206.3585416667</v>
      </c>
      <c r="L3174" s="57" t="n">
        <v>46206.3631712963</v>
      </c>
      <c r="M3174" s="0" t="s">
        <v>29353</v>
      </c>
      <c r="N3174" s="56" t="n">
        <v>0.00694444444444444</v>
      </c>
      <c r="O3174" s="56" t="n">
        <v>0.00461805555555556</v>
      </c>
      <c r="P3174" s="56" t="n">
        <v>0.210416666666667</v>
      </c>
      <c r="Q3174" s="56" t="n">
        <v>0</v>
      </c>
      <c r="R3174" s="0" t="n">
        <v>-23.500649</v>
      </c>
      <c r="S3174" s="0" t="n">
        <v>-46.501331</v>
      </c>
      <c r="T3174" s="0" t="n">
        <v>-23.499125</v>
      </c>
      <c r="U3174" s="0" t="n">
        <v>-46.504573</v>
      </c>
      <c r="V3174" s="0" t="n">
        <v>1</v>
      </c>
      <c r="W3174" s="0" t="n">
        <v>0</v>
      </c>
      <c r="X3174" s="0" t="n">
        <v>0</v>
      </c>
      <c r="Y3174" s="0" t="n">
        <v>0</v>
      </c>
      <c r="Z3174" s="0" t="s">
        <v>7895</v>
      </c>
      <c r="AA3174" s="0"/>
      <c r="AB3174" s="0"/>
      <c r="AC3174" s="56" t="n">
        <v>0.333333333333333</v>
      </c>
      <c r="AD3174" s="56" t="n">
        <v>0.75</v>
      </c>
      <c r="AE3174" s="56" t="n">
        <v>0.999305555555556</v>
      </c>
      <c r="AF3174" s="56" t="n">
        <v>0.999305555555556</v>
      </c>
      <c r="AG3174" s="0"/>
      <c r="AH3174" s="0"/>
      <c r="AI3174" s="0" t="s">
        <v>30246</v>
      </c>
      <c r="AJ3174" s="0" t="s">
        <v>2237</v>
      </c>
      <c r="AK3174" s="0"/>
      <c r="AL3174" s="0"/>
      <c r="AM3174" s="0" t="s">
        <v>30068</v>
      </c>
      <c r="AN3174" s="0" t="n">
        <v>95907</v>
      </c>
      <c r="AO3174" s="0" t="s">
        <v>7897</v>
      </c>
      <c r="AP3174" s="58" t="s">
        <v>30247</v>
      </c>
      <c r="AQ3174" s="0"/>
      <c r="AR3174" s="58" t="s">
        <v>30248</v>
      </c>
      <c r="AS3174" s="58" t="s">
        <v>30249</v>
      </c>
      <c r="AT3174" s="0"/>
    </row>
    <row r="3175" customFormat="false" ht="15" hidden="false" customHeight="false" outlineLevel="0" collapsed="false">
      <c r="A3175" s="0" t="s">
        <v>30250</v>
      </c>
      <c r="B3175" s="0" t="n">
        <v>79289</v>
      </c>
      <c r="C3175" s="55" t="n">
        <v>46210</v>
      </c>
      <c r="D3175" s="0" t="s">
        <v>29353</v>
      </c>
      <c r="E3175" s="0"/>
      <c r="F3175" s="0" t="s">
        <v>30063</v>
      </c>
      <c r="G3175" s="0" t="s">
        <v>30251</v>
      </c>
      <c r="H3175" s="0" t="s">
        <v>30252</v>
      </c>
      <c r="I3175" s="56" t="n">
        <v>0.575</v>
      </c>
      <c r="J3175" s="56" t="n">
        <v>0.581944444444445</v>
      </c>
      <c r="K3175" s="57" t="n">
        <v>46206.3544675926</v>
      </c>
      <c r="L3175" s="57" t="n">
        <v>46206.3566666667</v>
      </c>
      <c r="M3175" s="0" t="s">
        <v>29353</v>
      </c>
      <c r="N3175" s="56" t="n">
        <v>0.00694444444444444</v>
      </c>
      <c r="O3175" s="56" t="n">
        <v>0.0021875</v>
      </c>
      <c r="P3175" s="56" t="n">
        <v>0.225</v>
      </c>
      <c r="Q3175" s="56" t="n">
        <v>0</v>
      </c>
      <c r="R3175" s="0" t="n">
        <v>-23.502228</v>
      </c>
      <c r="S3175" s="0" t="n">
        <v>-46.499467</v>
      </c>
      <c r="T3175" s="0" t="n">
        <v>-23.502058</v>
      </c>
      <c r="U3175" s="0" t="n">
        <v>-46.499269</v>
      </c>
      <c r="V3175" s="0" t="n">
        <v>1</v>
      </c>
      <c r="W3175" s="0" t="n">
        <v>0</v>
      </c>
      <c r="X3175" s="0" t="n">
        <v>0</v>
      </c>
      <c r="Y3175" s="0" t="n">
        <v>0</v>
      </c>
      <c r="Z3175" s="0" t="s">
        <v>7895</v>
      </c>
      <c r="AA3175" s="0"/>
      <c r="AB3175" s="0"/>
      <c r="AC3175" s="56" t="n">
        <v>0.333333333333333</v>
      </c>
      <c r="AD3175" s="56" t="n">
        <v>0.75</v>
      </c>
      <c r="AE3175" s="56" t="n">
        <v>0.999305555555556</v>
      </c>
      <c r="AF3175" s="56" t="n">
        <v>0.999305555555556</v>
      </c>
      <c r="AG3175" s="0"/>
      <c r="AH3175" s="0"/>
      <c r="AI3175" s="0" t="s">
        <v>30253</v>
      </c>
      <c r="AJ3175" s="0" t="s">
        <v>2237</v>
      </c>
      <c r="AK3175" s="0" t="s">
        <v>30254</v>
      </c>
      <c r="AL3175" s="0"/>
      <c r="AM3175" s="0" t="s">
        <v>30068</v>
      </c>
      <c r="AN3175" s="0" t="n">
        <v>95907</v>
      </c>
      <c r="AO3175" s="0" t="s">
        <v>7897</v>
      </c>
      <c r="AP3175" s="58" t="s">
        <v>30255</v>
      </c>
      <c r="AQ3175" s="0"/>
      <c r="AR3175" s="58" t="s">
        <v>30256</v>
      </c>
      <c r="AS3175" s="58" t="s">
        <v>30257</v>
      </c>
      <c r="AT3175" s="0"/>
    </row>
    <row r="3176" customFormat="false" ht="15" hidden="false" customHeight="false" outlineLevel="0" collapsed="false">
      <c r="A3176" s="0" t="s">
        <v>30258</v>
      </c>
      <c r="B3176" s="0" t="n">
        <v>78288</v>
      </c>
      <c r="C3176" s="55" t="n">
        <v>46210</v>
      </c>
      <c r="D3176" s="0" t="s">
        <v>29353</v>
      </c>
      <c r="E3176" s="0"/>
      <c r="F3176" s="0" t="s">
        <v>30063</v>
      </c>
      <c r="G3176" s="0" t="s">
        <v>30259</v>
      </c>
      <c r="H3176" s="0" t="s">
        <v>30260</v>
      </c>
      <c r="I3176" s="56" t="n">
        <v>0.583333333333333</v>
      </c>
      <c r="J3176" s="56" t="n">
        <v>0.590277777777778</v>
      </c>
      <c r="K3176" s="57" t="n">
        <v>46206.3462152778</v>
      </c>
      <c r="L3176" s="57" t="n">
        <v>46206.3525231482</v>
      </c>
      <c r="M3176" s="0" t="s">
        <v>29353</v>
      </c>
      <c r="N3176" s="56" t="n">
        <v>0.00694444444444444</v>
      </c>
      <c r="O3176" s="56" t="n">
        <v>0.00630787037037037</v>
      </c>
      <c r="P3176" s="56" t="n">
        <v>0.2375</v>
      </c>
      <c r="Q3176" s="56" t="n">
        <v>0</v>
      </c>
      <c r="R3176" s="0" t="n">
        <v>-23.502372</v>
      </c>
      <c r="S3176" s="0" t="n">
        <v>-46.497089</v>
      </c>
      <c r="T3176" s="0" t="n">
        <v>-23.502247</v>
      </c>
      <c r="U3176" s="0" t="n">
        <v>-46.496671</v>
      </c>
      <c r="V3176" s="0" t="n">
        <v>1</v>
      </c>
      <c r="W3176" s="0" t="n">
        <v>0</v>
      </c>
      <c r="X3176" s="0" t="n">
        <v>0</v>
      </c>
      <c r="Y3176" s="0" t="n">
        <v>0</v>
      </c>
      <c r="Z3176" s="0" t="s">
        <v>7895</v>
      </c>
      <c r="AA3176" s="0"/>
      <c r="AB3176" s="0"/>
      <c r="AC3176" s="56" t="n">
        <v>0.333333333333333</v>
      </c>
      <c r="AD3176" s="56" t="n">
        <v>0.75</v>
      </c>
      <c r="AE3176" s="56" t="n">
        <v>0.999305555555556</v>
      </c>
      <c r="AF3176" s="56" t="n">
        <v>0.999305555555556</v>
      </c>
      <c r="AG3176" s="0"/>
      <c r="AH3176" s="0"/>
      <c r="AI3176" s="0" t="s">
        <v>30261</v>
      </c>
      <c r="AJ3176" s="0" t="s">
        <v>14389</v>
      </c>
      <c r="AK3176" s="0" t="s">
        <v>30262</v>
      </c>
      <c r="AL3176" s="0"/>
      <c r="AM3176" s="0" t="s">
        <v>30068</v>
      </c>
      <c r="AN3176" s="0" t="n">
        <v>95907</v>
      </c>
      <c r="AO3176" s="0" t="s">
        <v>7897</v>
      </c>
      <c r="AP3176" s="58" t="s">
        <v>30263</v>
      </c>
      <c r="AQ3176" s="0"/>
      <c r="AR3176" s="58" t="s">
        <v>30264</v>
      </c>
      <c r="AS3176" s="58" t="s">
        <v>30265</v>
      </c>
      <c r="AT3176" s="0"/>
    </row>
    <row r="3177" customFormat="false" ht="15" hidden="false" customHeight="false" outlineLevel="0" collapsed="false">
      <c r="A3177" s="0" t="s">
        <v>30266</v>
      </c>
      <c r="B3177" s="0" t="n">
        <v>78257</v>
      </c>
      <c r="C3177" s="55" t="n">
        <v>46210</v>
      </c>
      <c r="D3177" s="0" t="s">
        <v>29353</v>
      </c>
      <c r="E3177" s="0"/>
      <c r="F3177" s="0" t="s">
        <v>30063</v>
      </c>
      <c r="G3177" s="0" t="s">
        <v>30267</v>
      </c>
      <c r="H3177" s="0" t="s">
        <v>30268</v>
      </c>
      <c r="I3177" s="56" t="n">
        <v>0.59375</v>
      </c>
      <c r="J3177" s="56" t="n">
        <v>0.600694444444444</v>
      </c>
      <c r="K3177" s="57" t="n">
        <v>46206.3417013889</v>
      </c>
      <c r="L3177" s="57" t="n">
        <v>46206.3437731481</v>
      </c>
      <c r="M3177" s="0" t="s">
        <v>29353</v>
      </c>
      <c r="N3177" s="56" t="n">
        <v>0.00694444444444444</v>
      </c>
      <c r="O3177" s="56" t="n">
        <v>0.00206018518518519</v>
      </c>
      <c r="P3177" s="56" t="n">
        <v>0.25625</v>
      </c>
      <c r="Q3177" s="56" t="n">
        <v>0</v>
      </c>
      <c r="R3177" s="0" t="n">
        <v>-23.496825</v>
      </c>
      <c r="S3177" s="0" t="n">
        <v>-46.495691</v>
      </c>
      <c r="T3177" s="0" t="n">
        <v>-23.496936</v>
      </c>
      <c r="U3177" s="0" t="n">
        <v>-46.495294</v>
      </c>
      <c r="V3177" s="0" t="n">
        <v>1</v>
      </c>
      <c r="W3177" s="0" t="n">
        <v>0</v>
      </c>
      <c r="X3177" s="0" t="n">
        <v>0</v>
      </c>
      <c r="Y3177" s="0" t="n">
        <v>0</v>
      </c>
      <c r="Z3177" s="0" t="s">
        <v>7895</v>
      </c>
      <c r="AA3177" s="0"/>
      <c r="AB3177" s="0"/>
      <c r="AC3177" s="56" t="n">
        <v>0.333333333333333</v>
      </c>
      <c r="AD3177" s="56" t="n">
        <v>0.75</v>
      </c>
      <c r="AE3177" s="56" t="n">
        <v>0.999305555555556</v>
      </c>
      <c r="AF3177" s="56" t="n">
        <v>0.999305555555556</v>
      </c>
      <c r="AG3177" s="0"/>
      <c r="AH3177" s="0"/>
      <c r="AI3177" s="0" t="s">
        <v>30269</v>
      </c>
      <c r="AJ3177" s="0" t="s">
        <v>14389</v>
      </c>
      <c r="AK3177" s="0" t="s">
        <v>30270</v>
      </c>
      <c r="AL3177" s="0"/>
      <c r="AM3177" s="0" t="s">
        <v>30068</v>
      </c>
      <c r="AN3177" s="0" t="n">
        <v>95907</v>
      </c>
      <c r="AO3177" s="0" t="s">
        <v>7897</v>
      </c>
      <c r="AP3177" s="58" t="s">
        <v>30271</v>
      </c>
      <c r="AQ3177" s="0"/>
      <c r="AR3177" s="58" t="s">
        <v>30272</v>
      </c>
      <c r="AS3177" s="58" t="s">
        <v>30273</v>
      </c>
      <c r="AT3177" s="0"/>
    </row>
    <row r="3178" customFormat="false" ht="15" hidden="false" customHeight="false" outlineLevel="0" collapsed="false">
      <c r="A3178" s="0" t="s">
        <v>30274</v>
      </c>
      <c r="B3178" s="0" t="n">
        <v>78298</v>
      </c>
      <c r="C3178" s="55" t="n">
        <v>46210</v>
      </c>
      <c r="D3178" s="0" t="s">
        <v>29353</v>
      </c>
      <c r="E3178" s="0"/>
      <c r="F3178" s="0" t="s">
        <v>30063</v>
      </c>
      <c r="G3178" s="0" t="s">
        <v>30275</v>
      </c>
      <c r="H3178" s="0" t="s">
        <v>30276</v>
      </c>
      <c r="I3178" s="56" t="n">
        <v>0.605555555555556</v>
      </c>
      <c r="J3178" s="56" t="n">
        <v>0.6125</v>
      </c>
      <c r="K3178" s="57" t="n">
        <v>46206.336400463</v>
      </c>
      <c r="L3178" s="57" t="n">
        <v>46206.3371759259</v>
      </c>
      <c r="M3178" s="0" t="s">
        <v>29353</v>
      </c>
      <c r="N3178" s="56" t="n">
        <v>0.00694444444444444</v>
      </c>
      <c r="O3178" s="56" t="n">
        <v>0.000775462962962963</v>
      </c>
      <c r="P3178" s="56" t="n">
        <v>0.275</v>
      </c>
      <c r="Q3178" s="56" t="n">
        <v>0</v>
      </c>
      <c r="R3178" s="0" t="n">
        <v>-23.49311</v>
      </c>
      <c r="S3178" s="0" t="n">
        <v>-46.505601</v>
      </c>
      <c r="T3178" s="0" t="n">
        <v>-23.493958</v>
      </c>
      <c r="U3178" s="0" t="n">
        <v>-46.505654</v>
      </c>
      <c r="V3178" s="0" t="n">
        <v>1</v>
      </c>
      <c r="W3178" s="0" t="n">
        <v>0</v>
      </c>
      <c r="X3178" s="0" t="n">
        <v>0</v>
      </c>
      <c r="Y3178" s="0" t="n">
        <v>0</v>
      </c>
      <c r="Z3178" s="0" t="s">
        <v>7895</v>
      </c>
      <c r="AA3178" s="0"/>
      <c r="AB3178" s="0"/>
      <c r="AC3178" s="56" t="n">
        <v>0.333333333333333</v>
      </c>
      <c r="AD3178" s="56" t="n">
        <v>0.75</v>
      </c>
      <c r="AE3178" s="56" t="n">
        <v>0.999305555555556</v>
      </c>
      <c r="AF3178" s="56" t="n">
        <v>0.999305555555556</v>
      </c>
      <c r="AG3178" s="0"/>
      <c r="AH3178" s="0"/>
      <c r="AI3178" s="0" t="s">
        <v>30277</v>
      </c>
      <c r="AJ3178" s="0" t="s">
        <v>14389</v>
      </c>
      <c r="AK3178" s="0" t="s">
        <v>30278</v>
      </c>
      <c r="AL3178" s="0"/>
      <c r="AM3178" s="0" t="s">
        <v>30068</v>
      </c>
      <c r="AN3178" s="0" t="n">
        <v>95907</v>
      </c>
      <c r="AO3178" s="0" t="s">
        <v>7897</v>
      </c>
      <c r="AP3178" s="58" t="s">
        <v>30279</v>
      </c>
      <c r="AQ3178" s="0"/>
      <c r="AR3178" s="58" t="s">
        <v>30280</v>
      </c>
      <c r="AS3178" s="58" t="s">
        <v>30281</v>
      </c>
      <c r="AT3178" s="0"/>
    </row>
    <row r="3179" customFormat="false" ht="15" hidden="false" customHeight="false" outlineLevel="0" collapsed="false">
      <c r="A3179" s="0" t="s">
        <v>30282</v>
      </c>
      <c r="B3179" s="0" t="n">
        <v>79268</v>
      </c>
      <c r="C3179" s="55" t="n">
        <v>46210</v>
      </c>
      <c r="D3179" s="0" t="s">
        <v>29353</v>
      </c>
      <c r="E3179" s="0"/>
      <c r="F3179" s="0" t="s">
        <v>30063</v>
      </c>
      <c r="G3179" s="0" t="s">
        <v>30283</v>
      </c>
      <c r="H3179" s="0" t="s">
        <v>30284</v>
      </c>
      <c r="I3179" s="56" t="n">
        <v>0.6125</v>
      </c>
      <c r="J3179" s="56" t="n">
        <v>0.619444444444445</v>
      </c>
      <c r="K3179" s="57" t="n">
        <v>46206.3299305556</v>
      </c>
      <c r="L3179" s="57" t="n">
        <v>46206.3335300926</v>
      </c>
      <c r="M3179" s="0" t="s">
        <v>29353</v>
      </c>
      <c r="N3179" s="56" t="n">
        <v>0.00694444444444444</v>
      </c>
      <c r="O3179" s="56" t="n">
        <v>0.00359953703703704</v>
      </c>
      <c r="P3179" s="56" t="n">
        <v>0.285416666666667</v>
      </c>
      <c r="Q3179" s="56" t="n">
        <v>0</v>
      </c>
      <c r="R3179" s="0" t="n">
        <v>-23.492443</v>
      </c>
      <c r="S3179" s="0" t="n">
        <v>-46.505567</v>
      </c>
      <c r="T3179" s="0" t="n">
        <v>-23.492572</v>
      </c>
      <c r="U3179" s="0" t="n">
        <v>-46.503217</v>
      </c>
      <c r="V3179" s="0" t="n">
        <v>1</v>
      </c>
      <c r="W3179" s="0" t="n">
        <v>0</v>
      </c>
      <c r="X3179" s="0" t="n">
        <v>0</v>
      </c>
      <c r="Y3179" s="0" t="n">
        <v>0</v>
      </c>
      <c r="Z3179" s="0" t="s">
        <v>7895</v>
      </c>
      <c r="AA3179" s="0"/>
      <c r="AB3179" s="0"/>
      <c r="AC3179" s="56" t="n">
        <v>0.333333333333333</v>
      </c>
      <c r="AD3179" s="56" t="n">
        <v>0.75</v>
      </c>
      <c r="AE3179" s="56" t="n">
        <v>0.999305555555556</v>
      </c>
      <c r="AF3179" s="56" t="n">
        <v>0.999305555555556</v>
      </c>
      <c r="AG3179" s="0"/>
      <c r="AH3179" s="0"/>
      <c r="AI3179" s="0" t="s">
        <v>30285</v>
      </c>
      <c r="AJ3179" s="0" t="s">
        <v>2237</v>
      </c>
      <c r="AK3179" s="0"/>
      <c r="AL3179" s="0"/>
      <c r="AM3179" s="0" t="s">
        <v>30068</v>
      </c>
      <c r="AN3179" s="0" t="n">
        <v>95907</v>
      </c>
      <c r="AO3179" s="0" t="s">
        <v>7897</v>
      </c>
      <c r="AP3179" s="58" t="s">
        <v>30286</v>
      </c>
      <c r="AQ3179" s="0"/>
      <c r="AR3179" s="58" t="s">
        <v>30287</v>
      </c>
      <c r="AS3179" s="58" t="s">
        <v>30288</v>
      </c>
      <c r="AT3179" s="0"/>
    </row>
    <row r="3180" customFormat="false" ht="46.25" hidden="false" customHeight="false" outlineLevel="0" collapsed="false">
      <c r="A3180" s="0" t="s">
        <v>30289</v>
      </c>
      <c r="B3180" s="0" t="n">
        <v>79409</v>
      </c>
      <c r="C3180" s="55" t="n">
        <v>46210</v>
      </c>
      <c r="D3180" s="0" t="s">
        <v>29353</v>
      </c>
      <c r="E3180" s="0"/>
      <c r="F3180" s="0" t="s">
        <v>30290</v>
      </c>
      <c r="G3180" s="0" t="s">
        <v>30291</v>
      </c>
      <c r="H3180" s="0" t="s">
        <v>30292</v>
      </c>
      <c r="I3180" s="56" t="n">
        <v>0.356944444444444</v>
      </c>
      <c r="J3180" s="56" t="n">
        <v>0.363888888888889</v>
      </c>
      <c r="K3180" s="57" t="n">
        <v>46209.3224305556</v>
      </c>
      <c r="L3180" s="57" t="n">
        <v>46209.3345138889</v>
      </c>
      <c r="M3180" s="0" t="s">
        <v>29353</v>
      </c>
      <c r="N3180" s="56" t="n">
        <v>0.00694444444444444</v>
      </c>
      <c r="O3180" s="56" t="n">
        <v>0.0120833333333333</v>
      </c>
      <c r="P3180" s="56" t="n">
        <v>0.0291666666666667</v>
      </c>
      <c r="Q3180" s="56" t="n">
        <v>0</v>
      </c>
      <c r="R3180" s="0" t="n">
        <v>-23.636098</v>
      </c>
      <c r="S3180" s="0" t="n">
        <v>-46.634342</v>
      </c>
      <c r="T3180" s="0" t="n">
        <v>-23.63566</v>
      </c>
      <c r="U3180" s="0" t="n">
        <v>-46.632029</v>
      </c>
      <c r="V3180" s="0" t="n">
        <v>1</v>
      </c>
      <c r="W3180" s="0" t="n">
        <v>0</v>
      </c>
      <c r="X3180" s="0" t="n">
        <v>0</v>
      </c>
      <c r="Y3180" s="0" t="n">
        <v>0</v>
      </c>
      <c r="Z3180" s="0" t="s">
        <v>8124</v>
      </c>
      <c r="AA3180" s="59" t="s">
        <v>30293</v>
      </c>
      <c r="AB3180" s="0" t="s">
        <v>21</v>
      </c>
      <c r="AC3180" s="56" t="n">
        <v>0.333333333333333</v>
      </c>
      <c r="AD3180" s="56" t="n">
        <v>0.75</v>
      </c>
      <c r="AE3180" s="56" t="n">
        <v>0.999305555555556</v>
      </c>
      <c r="AF3180" s="56" t="n">
        <v>0.999305555555556</v>
      </c>
      <c r="AG3180" s="0"/>
      <c r="AH3180" s="0"/>
      <c r="AI3180" s="0"/>
      <c r="AJ3180" s="0" t="s">
        <v>3399</v>
      </c>
      <c r="AK3180" s="0"/>
      <c r="AL3180" s="0"/>
      <c r="AM3180" s="0" t="s">
        <v>30294</v>
      </c>
      <c r="AN3180" s="0" t="n">
        <v>95907</v>
      </c>
      <c r="AO3180" s="0" t="s">
        <v>7897</v>
      </c>
      <c r="AP3180" s="0"/>
      <c r="AQ3180" s="0"/>
      <c r="AR3180" s="58" t="s">
        <v>30295</v>
      </c>
      <c r="AS3180" s="0"/>
      <c r="AT3180" s="0"/>
    </row>
    <row r="3181" customFormat="false" ht="15" hidden="false" customHeight="false" outlineLevel="0" collapsed="false">
      <c r="A3181" s="0" t="s">
        <v>30296</v>
      </c>
      <c r="B3181" s="0" t="n">
        <v>79408</v>
      </c>
      <c r="C3181" s="55" t="n">
        <v>46210</v>
      </c>
      <c r="D3181" s="0" t="s">
        <v>29353</v>
      </c>
      <c r="E3181" s="0"/>
      <c r="F3181" s="0" t="s">
        <v>30290</v>
      </c>
      <c r="G3181" s="0" t="s">
        <v>30297</v>
      </c>
      <c r="H3181" s="0" t="s">
        <v>30298</v>
      </c>
      <c r="I3181" s="56" t="n">
        <v>0.367361111111111</v>
      </c>
      <c r="J3181" s="56" t="n">
        <v>0.374305555555556</v>
      </c>
      <c r="K3181" s="57" t="n">
        <v>46209.3366550926</v>
      </c>
      <c r="L3181" s="57" t="n">
        <v>46209.3380324074</v>
      </c>
      <c r="M3181" s="0" t="s">
        <v>29353</v>
      </c>
      <c r="N3181" s="56" t="n">
        <v>0.00694444444444444</v>
      </c>
      <c r="O3181" s="56" t="n">
        <v>0.00136574074074074</v>
      </c>
      <c r="P3181" s="56" t="n">
        <v>0.0361111111111111</v>
      </c>
      <c r="Q3181" s="56" t="n">
        <v>0</v>
      </c>
      <c r="R3181" s="0" t="n">
        <v>-23.640642</v>
      </c>
      <c r="S3181" s="0" t="n">
        <v>-46.636581</v>
      </c>
      <c r="T3181" s="0" t="n">
        <v>-23.638819</v>
      </c>
      <c r="U3181" s="0" t="n">
        <v>-46.635377</v>
      </c>
      <c r="V3181" s="0" t="n">
        <v>1</v>
      </c>
      <c r="W3181" s="0" t="n">
        <v>0</v>
      </c>
      <c r="X3181" s="0" t="n">
        <v>0</v>
      </c>
      <c r="Y3181" s="0" t="n">
        <v>0</v>
      </c>
      <c r="Z3181" s="0" t="s">
        <v>7895</v>
      </c>
      <c r="AA3181" s="0"/>
      <c r="AB3181" s="0"/>
      <c r="AC3181" s="56" t="n">
        <v>0.333333333333333</v>
      </c>
      <c r="AD3181" s="56" t="n">
        <v>0.75</v>
      </c>
      <c r="AE3181" s="56" t="n">
        <v>0.999305555555556</v>
      </c>
      <c r="AF3181" s="56" t="n">
        <v>0.999305555555556</v>
      </c>
      <c r="AG3181" s="0"/>
      <c r="AH3181" s="0"/>
      <c r="AI3181" s="0" t="s">
        <v>30299</v>
      </c>
      <c r="AJ3181" s="0" t="s">
        <v>3399</v>
      </c>
      <c r="AK3181" s="0" t="s">
        <v>30300</v>
      </c>
      <c r="AL3181" s="0"/>
      <c r="AM3181" s="0" t="s">
        <v>30294</v>
      </c>
      <c r="AN3181" s="0" t="n">
        <v>95907</v>
      </c>
      <c r="AO3181" s="0" t="s">
        <v>7897</v>
      </c>
      <c r="AP3181" s="58" t="s">
        <v>30301</v>
      </c>
      <c r="AQ3181" s="0"/>
      <c r="AR3181" s="58" t="s">
        <v>30302</v>
      </c>
      <c r="AS3181" s="58" t="s">
        <v>30303</v>
      </c>
      <c r="AT3181" s="0"/>
    </row>
    <row r="3182" customFormat="false" ht="15" hidden="false" customHeight="false" outlineLevel="0" collapsed="false">
      <c r="A3182" s="0" t="s">
        <v>30304</v>
      </c>
      <c r="B3182" s="0" t="n">
        <v>79402</v>
      </c>
      <c r="C3182" s="55" t="n">
        <v>46210</v>
      </c>
      <c r="D3182" s="0" t="s">
        <v>29353</v>
      </c>
      <c r="E3182" s="0"/>
      <c r="F3182" s="0" t="s">
        <v>30290</v>
      </c>
      <c r="G3182" s="0" t="s">
        <v>30305</v>
      </c>
      <c r="H3182" s="0" t="s">
        <v>30306</v>
      </c>
      <c r="I3182" s="56" t="n">
        <v>0.377083333333333</v>
      </c>
      <c r="J3182" s="56" t="n">
        <v>0.384027777777778</v>
      </c>
      <c r="K3182" s="57" t="n">
        <v>46209.3404282407</v>
      </c>
      <c r="L3182" s="57" t="n">
        <v>46209.3425231481</v>
      </c>
      <c r="M3182" s="0" t="s">
        <v>29353</v>
      </c>
      <c r="N3182" s="56" t="n">
        <v>0.00694444444444444</v>
      </c>
      <c r="O3182" s="56" t="n">
        <v>0.00209490740740741</v>
      </c>
      <c r="P3182" s="56" t="n">
        <v>0.0409722222222222</v>
      </c>
      <c r="Q3182" s="56" t="n">
        <v>0</v>
      </c>
      <c r="R3182" s="0" t="n">
        <v>-23.6426</v>
      </c>
      <c r="S3182" s="0" t="n">
        <v>-46.632955</v>
      </c>
      <c r="T3182" s="0" t="n">
        <v>-23.642562</v>
      </c>
      <c r="U3182" s="0" t="n">
        <v>-46.63311</v>
      </c>
      <c r="V3182" s="0" t="n">
        <v>1</v>
      </c>
      <c r="W3182" s="0" t="n">
        <v>0</v>
      </c>
      <c r="X3182" s="0" t="n">
        <v>0</v>
      </c>
      <c r="Y3182" s="0" t="n">
        <v>0</v>
      </c>
      <c r="Z3182" s="0" t="s">
        <v>7895</v>
      </c>
      <c r="AA3182" s="0"/>
      <c r="AB3182" s="0"/>
      <c r="AC3182" s="56" t="n">
        <v>0.333333333333333</v>
      </c>
      <c r="AD3182" s="56" t="n">
        <v>0.75</v>
      </c>
      <c r="AE3182" s="56" t="n">
        <v>0.999305555555556</v>
      </c>
      <c r="AF3182" s="56" t="n">
        <v>0.999305555555556</v>
      </c>
      <c r="AG3182" s="0"/>
      <c r="AH3182" s="0"/>
      <c r="AI3182" s="0" t="s">
        <v>30307</v>
      </c>
      <c r="AJ3182" s="0" t="s">
        <v>3399</v>
      </c>
      <c r="AK3182" s="0" t="s">
        <v>30308</v>
      </c>
      <c r="AL3182" s="0"/>
      <c r="AM3182" s="0" t="s">
        <v>30294</v>
      </c>
      <c r="AN3182" s="0" t="n">
        <v>95907</v>
      </c>
      <c r="AO3182" s="0" t="s">
        <v>7897</v>
      </c>
      <c r="AP3182" s="58" t="s">
        <v>30309</v>
      </c>
      <c r="AQ3182" s="0"/>
      <c r="AR3182" s="58" t="s">
        <v>30310</v>
      </c>
      <c r="AS3182" s="58" t="s">
        <v>30311</v>
      </c>
      <c r="AT3182" s="0"/>
    </row>
    <row r="3183" customFormat="false" ht="15" hidden="false" customHeight="false" outlineLevel="0" collapsed="false">
      <c r="A3183" s="0" t="s">
        <v>30312</v>
      </c>
      <c r="B3183" s="0" t="n">
        <v>79404</v>
      </c>
      <c r="C3183" s="55" t="n">
        <v>46210</v>
      </c>
      <c r="D3183" s="0" t="s">
        <v>29353</v>
      </c>
      <c r="E3183" s="0"/>
      <c r="F3183" s="0" t="s">
        <v>30290</v>
      </c>
      <c r="G3183" s="0" t="s">
        <v>30313</v>
      </c>
      <c r="H3183" s="0" t="s">
        <v>30314</v>
      </c>
      <c r="I3183" s="56" t="n">
        <v>0.386805555555556</v>
      </c>
      <c r="J3183" s="56" t="n">
        <v>0.39375</v>
      </c>
      <c r="K3183" s="57" t="n">
        <v>46209.3477083333</v>
      </c>
      <c r="L3183" s="57" t="n">
        <v>46209.3482060185</v>
      </c>
      <c r="M3183" s="0" t="s">
        <v>29353</v>
      </c>
      <c r="N3183" s="56" t="n">
        <v>0.00694444444444444</v>
      </c>
      <c r="O3183" s="56" t="n">
        <v>0.000486111111111111</v>
      </c>
      <c r="P3183" s="56" t="n">
        <v>0.0451388888888889</v>
      </c>
      <c r="Q3183" s="56" t="n">
        <v>0</v>
      </c>
      <c r="R3183" s="0" t="n">
        <v>-23.644482</v>
      </c>
      <c r="S3183" s="0" t="n">
        <v>-46.638235</v>
      </c>
      <c r="T3183" s="0" t="n">
        <v>-23.645524</v>
      </c>
      <c r="U3183" s="0" t="n">
        <v>-46.637771</v>
      </c>
      <c r="V3183" s="0" t="n">
        <v>1</v>
      </c>
      <c r="W3183" s="0" t="n">
        <v>0</v>
      </c>
      <c r="X3183" s="0" t="n">
        <v>0</v>
      </c>
      <c r="Y3183" s="0" t="n">
        <v>0</v>
      </c>
      <c r="Z3183" s="0" t="s">
        <v>7895</v>
      </c>
      <c r="AA3183" s="0"/>
      <c r="AB3183" s="0"/>
      <c r="AC3183" s="56" t="n">
        <v>0.333333333333333</v>
      </c>
      <c r="AD3183" s="56" t="n">
        <v>0.75</v>
      </c>
      <c r="AE3183" s="56" t="n">
        <v>0.999305555555556</v>
      </c>
      <c r="AF3183" s="56" t="n">
        <v>0.999305555555556</v>
      </c>
      <c r="AG3183" s="0"/>
      <c r="AH3183" s="0"/>
      <c r="AI3183" s="0"/>
      <c r="AJ3183" s="0" t="s">
        <v>3399</v>
      </c>
      <c r="AK3183" s="0"/>
      <c r="AL3183" s="0"/>
      <c r="AM3183" s="0" t="s">
        <v>30294</v>
      </c>
      <c r="AN3183" s="0" t="n">
        <v>95907</v>
      </c>
      <c r="AO3183" s="0" t="s">
        <v>7897</v>
      </c>
      <c r="AP3183" s="58" t="s">
        <v>30315</v>
      </c>
      <c r="AQ3183" s="0"/>
      <c r="AR3183" s="58" t="s">
        <v>30316</v>
      </c>
      <c r="AS3183" s="58" t="s">
        <v>30317</v>
      </c>
      <c r="AT3183" s="0"/>
    </row>
    <row r="3184" customFormat="false" ht="15" hidden="false" customHeight="false" outlineLevel="0" collapsed="false">
      <c r="A3184" s="0" t="s">
        <v>30318</v>
      </c>
      <c r="B3184" s="0" t="n">
        <v>79406</v>
      </c>
      <c r="C3184" s="55" t="n">
        <v>46210</v>
      </c>
      <c r="D3184" s="0" t="s">
        <v>29353</v>
      </c>
      <c r="E3184" s="0"/>
      <c r="F3184" s="0" t="s">
        <v>30290</v>
      </c>
      <c r="G3184" s="0" t="s">
        <v>30319</v>
      </c>
      <c r="H3184" s="0" t="s">
        <v>30320</v>
      </c>
      <c r="I3184" s="56" t="n">
        <v>0.39375</v>
      </c>
      <c r="J3184" s="56" t="n">
        <v>0.400694444444444</v>
      </c>
      <c r="K3184" s="57" t="n">
        <v>46209.3473032407</v>
      </c>
      <c r="L3184" s="57" t="n">
        <v>46209.347662037</v>
      </c>
      <c r="M3184" s="0" t="s">
        <v>29353</v>
      </c>
      <c r="N3184" s="56" t="n">
        <v>0.00694444444444444</v>
      </c>
      <c r="O3184" s="56" t="n">
        <v>0.000347222222222222</v>
      </c>
      <c r="P3184" s="56" t="n">
        <v>0.0527777777777778</v>
      </c>
      <c r="Q3184" s="56" t="n">
        <v>0</v>
      </c>
      <c r="R3184" s="0" t="n">
        <v>-23.644482</v>
      </c>
      <c r="S3184" s="0" t="n">
        <v>-46.638235</v>
      </c>
      <c r="T3184" s="0" t="n">
        <v>-23.645526</v>
      </c>
      <c r="U3184" s="0" t="n">
        <v>-46.637696</v>
      </c>
      <c r="V3184" s="0" t="n">
        <v>1</v>
      </c>
      <c r="W3184" s="0" t="n">
        <v>0</v>
      </c>
      <c r="X3184" s="0" t="n">
        <v>0</v>
      </c>
      <c r="Y3184" s="0" t="n">
        <v>0</v>
      </c>
      <c r="Z3184" s="0" t="s">
        <v>7895</v>
      </c>
      <c r="AA3184" s="0"/>
      <c r="AB3184" s="0"/>
      <c r="AC3184" s="56" t="n">
        <v>0.333333333333333</v>
      </c>
      <c r="AD3184" s="56" t="n">
        <v>0.75</v>
      </c>
      <c r="AE3184" s="56" t="n">
        <v>0.999305555555556</v>
      </c>
      <c r="AF3184" s="56" t="n">
        <v>0.999305555555556</v>
      </c>
      <c r="AG3184" s="0"/>
      <c r="AH3184" s="0"/>
      <c r="AI3184" s="0"/>
      <c r="AJ3184" s="0" t="s">
        <v>3399</v>
      </c>
      <c r="AK3184" s="0"/>
      <c r="AL3184" s="0"/>
      <c r="AM3184" s="0" t="s">
        <v>30294</v>
      </c>
      <c r="AN3184" s="0" t="n">
        <v>95907</v>
      </c>
      <c r="AO3184" s="0" t="s">
        <v>7897</v>
      </c>
      <c r="AP3184" s="58" t="s">
        <v>30321</v>
      </c>
      <c r="AQ3184" s="0"/>
      <c r="AR3184" s="58" t="s">
        <v>30322</v>
      </c>
      <c r="AS3184" s="58" t="s">
        <v>30323</v>
      </c>
      <c r="AT3184" s="0"/>
    </row>
    <row r="3185" customFormat="false" ht="15" hidden="false" customHeight="false" outlineLevel="0" collapsed="false">
      <c r="A3185" s="0" t="s">
        <v>30324</v>
      </c>
      <c r="B3185" s="0" t="n">
        <v>79410</v>
      </c>
      <c r="C3185" s="55" t="n">
        <v>46210</v>
      </c>
      <c r="D3185" s="0" t="s">
        <v>29353</v>
      </c>
      <c r="E3185" s="0"/>
      <c r="F3185" s="0" t="s">
        <v>30290</v>
      </c>
      <c r="G3185" s="0" t="s">
        <v>30325</v>
      </c>
      <c r="H3185" s="0" t="s">
        <v>30326</v>
      </c>
      <c r="I3185" s="56" t="n">
        <v>0.400694444444444</v>
      </c>
      <c r="J3185" s="56" t="n">
        <v>0.407638888888889</v>
      </c>
      <c r="K3185" s="57" t="n">
        <v>46209.351712963</v>
      </c>
      <c r="L3185" s="57" t="n">
        <v>46209.3531365741</v>
      </c>
      <c r="M3185" s="0" t="s">
        <v>29353</v>
      </c>
      <c r="N3185" s="56" t="n">
        <v>0.00694444444444444</v>
      </c>
      <c r="O3185" s="56" t="n">
        <v>0.00142361111111111</v>
      </c>
      <c r="P3185" s="56" t="n">
        <v>0.0541666666666667</v>
      </c>
      <c r="Q3185" s="56" t="n">
        <v>0</v>
      </c>
      <c r="R3185" s="0" t="n">
        <v>-23.64548</v>
      </c>
      <c r="S3185" s="0" t="n">
        <v>-46.638103</v>
      </c>
      <c r="T3185" s="0" t="n">
        <v>-23.648367</v>
      </c>
      <c r="U3185" s="0" t="n">
        <v>-46.639535</v>
      </c>
      <c r="V3185" s="0" t="n">
        <v>1</v>
      </c>
      <c r="W3185" s="0" t="n">
        <v>0</v>
      </c>
      <c r="X3185" s="0" t="n">
        <v>0</v>
      </c>
      <c r="Y3185" s="0" t="n">
        <v>0</v>
      </c>
      <c r="Z3185" s="0" t="s">
        <v>7895</v>
      </c>
      <c r="AA3185" s="0"/>
      <c r="AB3185" s="0"/>
      <c r="AC3185" s="56" t="n">
        <v>0.333333333333333</v>
      </c>
      <c r="AD3185" s="56" t="n">
        <v>0.75</v>
      </c>
      <c r="AE3185" s="56" t="n">
        <v>0.999305555555556</v>
      </c>
      <c r="AF3185" s="56" t="n">
        <v>0.999305555555556</v>
      </c>
      <c r="AG3185" s="0"/>
      <c r="AH3185" s="0"/>
      <c r="AI3185" s="0" t="s">
        <v>30327</v>
      </c>
      <c r="AJ3185" s="0" t="s">
        <v>3399</v>
      </c>
      <c r="AK3185" s="0" t="s">
        <v>30328</v>
      </c>
      <c r="AL3185" s="0"/>
      <c r="AM3185" s="0" t="s">
        <v>30294</v>
      </c>
      <c r="AN3185" s="0" t="n">
        <v>95907</v>
      </c>
      <c r="AO3185" s="0" t="s">
        <v>7897</v>
      </c>
      <c r="AP3185" s="58" t="s">
        <v>30329</v>
      </c>
      <c r="AQ3185" s="0"/>
      <c r="AR3185" s="58" t="s">
        <v>30330</v>
      </c>
      <c r="AS3185" s="58" t="s">
        <v>30331</v>
      </c>
      <c r="AT3185" s="0"/>
    </row>
    <row r="3186" customFormat="false" ht="15" hidden="false" customHeight="false" outlineLevel="0" collapsed="false">
      <c r="A3186" s="0" t="s">
        <v>30332</v>
      </c>
      <c r="B3186" s="0" t="n">
        <v>79414</v>
      </c>
      <c r="C3186" s="55" t="n">
        <v>46210</v>
      </c>
      <c r="D3186" s="0" t="s">
        <v>29353</v>
      </c>
      <c r="E3186" s="0"/>
      <c r="F3186" s="0" t="s">
        <v>30290</v>
      </c>
      <c r="G3186" s="0" t="s">
        <v>30333</v>
      </c>
      <c r="H3186" s="0" t="s">
        <v>30334</v>
      </c>
      <c r="I3186" s="56" t="n">
        <v>0.411805555555556</v>
      </c>
      <c r="J3186" s="56" t="n">
        <v>0.41875</v>
      </c>
      <c r="K3186" s="57" t="n">
        <v>46209.356412037</v>
      </c>
      <c r="L3186" s="57" t="n">
        <v>46209.3580439815</v>
      </c>
      <c r="M3186" s="0" t="s">
        <v>29353</v>
      </c>
      <c r="N3186" s="56" t="n">
        <v>0.00694444444444444</v>
      </c>
      <c r="O3186" s="56" t="n">
        <v>0.00163194444444445</v>
      </c>
      <c r="P3186" s="56" t="n">
        <v>0.0604166666666667</v>
      </c>
      <c r="Q3186" s="56" t="n">
        <v>0</v>
      </c>
      <c r="R3186" s="0" t="n">
        <v>-23.65113</v>
      </c>
      <c r="S3186" s="0" t="n">
        <v>-46.634943</v>
      </c>
      <c r="T3186" s="0" t="n">
        <v>-23.655526</v>
      </c>
      <c r="U3186" s="0" t="n">
        <v>-46.637474</v>
      </c>
      <c r="V3186" s="0" t="n">
        <v>1</v>
      </c>
      <c r="W3186" s="0" t="n">
        <v>0</v>
      </c>
      <c r="X3186" s="0" t="n">
        <v>0</v>
      </c>
      <c r="Y3186" s="0" t="n">
        <v>0</v>
      </c>
      <c r="Z3186" s="0" t="s">
        <v>7895</v>
      </c>
      <c r="AA3186" s="0"/>
      <c r="AB3186" s="0"/>
      <c r="AC3186" s="56" t="n">
        <v>0.333333333333333</v>
      </c>
      <c r="AD3186" s="56" t="n">
        <v>0.75</v>
      </c>
      <c r="AE3186" s="56" t="n">
        <v>0.999305555555556</v>
      </c>
      <c r="AF3186" s="56" t="n">
        <v>0.999305555555556</v>
      </c>
      <c r="AG3186" s="0"/>
      <c r="AH3186" s="0"/>
      <c r="AI3186" s="0" t="s">
        <v>30335</v>
      </c>
      <c r="AJ3186" s="0" t="s">
        <v>3399</v>
      </c>
      <c r="AK3186" s="0" t="s">
        <v>30336</v>
      </c>
      <c r="AL3186" s="0"/>
      <c r="AM3186" s="0" t="s">
        <v>30294</v>
      </c>
      <c r="AN3186" s="0" t="n">
        <v>95907</v>
      </c>
      <c r="AO3186" s="0" t="s">
        <v>7897</v>
      </c>
      <c r="AP3186" s="58" t="s">
        <v>30337</v>
      </c>
      <c r="AQ3186" s="0"/>
      <c r="AR3186" s="58" t="s">
        <v>30338</v>
      </c>
      <c r="AS3186" s="58" t="s">
        <v>30339</v>
      </c>
      <c r="AT3186" s="0"/>
    </row>
    <row r="3187" customFormat="false" ht="15" hidden="false" customHeight="false" outlineLevel="0" collapsed="false">
      <c r="A3187" s="0" t="s">
        <v>30340</v>
      </c>
      <c r="B3187" s="0" t="n">
        <v>79420</v>
      </c>
      <c r="C3187" s="55" t="n">
        <v>46210</v>
      </c>
      <c r="D3187" s="0" t="s">
        <v>29353</v>
      </c>
      <c r="E3187" s="0"/>
      <c r="F3187" s="0" t="s">
        <v>30290</v>
      </c>
      <c r="G3187" s="0" t="s">
        <v>30341</v>
      </c>
      <c r="H3187" s="0" t="s">
        <v>30342</v>
      </c>
      <c r="I3187" s="56" t="n">
        <v>0.41875</v>
      </c>
      <c r="J3187" s="56" t="n">
        <v>0.425694444444444</v>
      </c>
      <c r="K3187" s="57" t="n">
        <v>46209.3593055556</v>
      </c>
      <c r="L3187" s="57" t="n">
        <v>46209.3635416667</v>
      </c>
      <c r="M3187" s="0" t="s">
        <v>29353</v>
      </c>
      <c r="N3187" s="56" t="n">
        <v>0.00694444444444444</v>
      </c>
      <c r="O3187" s="56" t="n">
        <v>0.00422453703703704</v>
      </c>
      <c r="P3187" s="56" t="n">
        <v>0.0618055555555556</v>
      </c>
      <c r="Q3187" s="56" t="n">
        <v>0</v>
      </c>
      <c r="R3187" s="0" t="n">
        <v>-23.65113</v>
      </c>
      <c r="S3187" s="0" t="n">
        <v>-46.634943</v>
      </c>
      <c r="T3187" s="0" t="n">
        <v>-23.659311</v>
      </c>
      <c r="U3187" s="0" t="n">
        <v>-46.638404</v>
      </c>
      <c r="V3187" s="0" t="n">
        <v>1</v>
      </c>
      <c r="W3187" s="0" t="n">
        <v>0</v>
      </c>
      <c r="X3187" s="0" t="n">
        <v>0</v>
      </c>
      <c r="Y3187" s="0" t="n">
        <v>0</v>
      </c>
      <c r="Z3187" s="0" t="s">
        <v>7895</v>
      </c>
      <c r="AA3187" s="0"/>
      <c r="AB3187" s="0"/>
      <c r="AC3187" s="56" t="n">
        <v>0.333333333333333</v>
      </c>
      <c r="AD3187" s="56" t="n">
        <v>0.75</v>
      </c>
      <c r="AE3187" s="56" t="n">
        <v>0.999305555555556</v>
      </c>
      <c r="AF3187" s="56" t="n">
        <v>0.999305555555556</v>
      </c>
      <c r="AG3187" s="0"/>
      <c r="AH3187" s="0"/>
      <c r="AI3187" s="0" t="s">
        <v>30343</v>
      </c>
      <c r="AJ3187" s="0" t="s">
        <v>3399</v>
      </c>
      <c r="AK3187" s="0" t="s">
        <v>30344</v>
      </c>
      <c r="AL3187" s="0"/>
      <c r="AM3187" s="0" t="s">
        <v>30294</v>
      </c>
      <c r="AN3187" s="0" t="n">
        <v>95907</v>
      </c>
      <c r="AO3187" s="0" t="s">
        <v>7897</v>
      </c>
      <c r="AP3187" s="58" t="s">
        <v>30345</v>
      </c>
      <c r="AQ3187" s="0"/>
      <c r="AR3187" s="58" t="s">
        <v>30346</v>
      </c>
      <c r="AS3187" s="58" t="s">
        <v>30347</v>
      </c>
      <c r="AT3187" s="0"/>
    </row>
    <row r="3188" customFormat="false" ht="15" hidden="false" customHeight="false" outlineLevel="0" collapsed="false">
      <c r="A3188" s="0" t="s">
        <v>30348</v>
      </c>
      <c r="B3188" s="0" t="n">
        <v>79416</v>
      </c>
      <c r="C3188" s="55" t="n">
        <v>46210</v>
      </c>
      <c r="D3188" s="0" t="s">
        <v>29353</v>
      </c>
      <c r="E3188" s="0"/>
      <c r="F3188" s="0" t="s">
        <v>30290</v>
      </c>
      <c r="G3188" s="0" t="s">
        <v>30349</v>
      </c>
      <c r="H3188" s="0" t="s">
        <v>30350</v>
      </c>
      <c r="I3188" s="56" t="n">
        <v>0.429166666666667</v>
      </c>
      <c r="J3188" s="56" t="n">
        <v>0.436111111111111</v>
      </c>
      <c r="K3188" s="57" t="n">
        <v>46209.4823148148</v>
      </c>
      <c r="L3188" s="57" t="n">
        <v>46209.4843287037</v>
      </c>
      <c r="M3188" s="0" t="s">
        <v>29353</v>
      </c>
      <c r="N3188" s="56" t="n">
        <v>0.00694444444444444</v>
      </c>
      <c r="O3188" s="56" t="n">
        <v>0.00201388888888889</v>
      </c>
      <c r="P3188" s="56" t="n">
        <v>0.951388888888889</v>
      </c>
      <c r="Q3188" s="56" t="n">
        <v>0</v>
      </c>
      <c r="R3188" s="0" t="n">
        <v>-23.649842</v>
      </c>
      <c r="S3188" s="0" t="n">
        <v>-46.640397</v>
      </c>
      <c r="T3188" s="0" t="n">
        <v>-23.651053</v>
      </c>
      <c r="U3188" s="0" t="n">
        <v>-46.637278</v>
      </c>
      <c r="V3188" s="0" t="n">
        <v>1</v>
      </c>
      <c r="W3188" s="0" t="n">
        <v>0</v>
      </c>
      <c r="X3188" s="0" t="n">
        <v>0</v>
      </c>
      <c r="Y3188" s="0" t="n">
        <v>0</v>
      </c>
      <c r="Z3188" s="0" t="s">
        <v>7895</v>
      </c>
      <c r="AA3188" s="0"/>
      <c r="AB3188" s="0"/>
      <c r="AC3188" s="56" t="n">
        <v>0.333333333333333</v>
      </c>
      <c r="AD3188" s="56" t="n">
        <v>0.75</v>
      </c>
      <c r="AE3188" s="56" t="n">
        <v>0.999305555555556</v>
      </c>
      <c r="AF3188" s="56" t="n">
        <v>0.999305555555556</v>
      </c>
      <c r="AG3188" s="0"/>
      <c r="AH3188" s="0"/>
      <c r="AI3188" s="0"/>
      <c r="AJ3188" s="0" t="s">
        <v>3399</v>
      </c>
      <c r="AK3188" s="0"/>
      <c r="AL3188" s="0"/>
      <c r="AM3188" s="0" t="s">
        <v>30294</v>
      </c>
      <c r="AN3188" s="0" t="n">
        <v>95907</v>
      </c>
      <c r="AO3188" s="0" t="s">
        <v>7897</v>
      </c>
      <c r="AP3188" s="58" t="s">
        <v>30351</v>
      </c>
      <c r="AQ3188" s="0"/>
      <c r="AR3188" s="58" t="s">
        <v>30352</v>
      </c>
      <c r="AS3188" s="58" t="s">
        <v>30353</v>
      </c>
      <c r="AT3188" s="0"/>
    </row>
    <row r="3189" customFormat="false" ht="15" hidden="false" customHeight="false" outlineLevel="0" collapsed="false">
      <c r="A3189" s="0" t="s">
        <v>30354</v>
      </c>
      <c r="B3189" s="0" t="n">
        <v>79405</v>
      </c>
      <c r="C3189" s="55" t="n">
        <v>46210</v>
      </c>
      <c r="D3189" s="0" t="s">
        <v>29353</v>
      </c>
      <c r="E3189" s="0"/>
      <c r="F3189" s="0" t="s">
        <v>30290</v>
      </c>
      <c r="G3189" s="0" t="s">
        <v>30355</v>
      </c>
      <c r="H3189" s="0" t="s">
        <v>30356</v>
      </c>
      <c r="I3189" s="56" t="n">
        <v>0.439583333333333</v>
      </c>
      <c r="J3189" s="56" t="n">
        <v>0.446527777777778</v>
      </c>
      <c r="K3189" s="57" t="n">
        <v>46209.491412037</v>
      </c>
      <c r="L3189" s="57" t="n">
        <v>46209.4924652778</v>
      </c>
      <c r="M3189" s="0" t="s">
        <v>29353</v>
      </c>
      <c r="N3189" s="56" t="n">
        <v>0.00694444444444444</v>
      </c>
      <c r="O3189" s="56" t="n">
        <v>0.00104166666666667</v>
      </c>
      <c r="P3189" s="56" t="n">
        <v>0.953472222222222</v>
      </c>
      <c r="Q3189" s="56" t="n">
        <v>0</v>
      </c>
      <c r="R3189" s="0" t="n">
        <v>-23.642864</v>
      </c>
      <c r="S3189" s="0" t="n">
        <v>-46.640443</v>
      </c>
      <c r="T3189" s="0" t="n">
        <v>-23.642815</v>
      </c>
      <c r="U3189" s="0" t="n">
        <v>-46.640622</v>
      </c>
      <c r="V3189" s="0" t="n">
        <v>1</v>
      </c>
      <c r="W3189" s="0" t="n">
        <v>0</v>
      </c>
      <c r="X3189" s="0" t="n">
        <v>0</v>
      </c>
      <c r="Y3189" s="0" t="n">
        <v>0</v>
      </c>
      <c r="Z3189" s="0" t="s">
        <v>7895</v>
      </c>
      <c r="AA3189" s="0"/>
      <c r="AB3189" s="0"/>
      <c r="AC3189" s="56" t="n">
        <v>0.333333333333333</v>
      </c>
      <c r="AD3189" s="56" t="n">
        <v>0.75</v>
      </c>
      <c r="AE3189" s="56" t="n">
        <v>0.999305555555556</v>
      </c>
      <c r="AF3189" s="56" t="n">
        <v>0.999305555555556</v>
      </c>
      <c r="AG3189" s="0"/>
      <c r="AH3189" s="0"/>
      <c r="AI3189" s="0" t="s">
        <v>30357</v>
      </c>
      <c r="AJ3189" s="0" t="s">
        <v>3399</v>
      </c>
      <c r="AK3189" s="0"/>
      <c r="AL3189" s="0"/>
      <c r="AM3189" s="0" t="s">
        <v>30294</v>
      </c>
      <c r="AN3189" s="0" t="n">
        <v>95907</v>
      </c>
      <c r="AO3189" s="0" t="s">
        <v>7897</v>
      </c>
      <c r="AP3189" s="58" t="s">
        <v>30358</v>
      </c>
      <c r="AQ3189" s="0"/>
      <c r="AR3189" s="58" t="s">
        <v>30359</v>
      </c>
      <c r="AS3189" s="58" t="s">
        <v>30360</v>
      </c>
      <c r="AT3189" s="0"/>
    </row>
    <row r="3190" customFormat="false" ht="15" hidden="false" customHeight="false" outlineLevel="0" collapsed="false">
      <c r="A3190" s="0" t="s">
        <v>30361</v>
      </c>
      <c r="B3190" s="0" t="n">
        <v>79401</v>
      </c>
      <c r="C3190" s="55" t="n">
        <v>46210</v>
      </c>
      <c r="D3190" s="0" t="s">
        <v>29353</v>
      </c>
      <c r="E3190" s="0"/>
      <c r="F3190" s="0" t="s">
        <v>30290</v>
      </c>
      <c r="G3190" s="0" t="s">
        <v>30362</v>
      </c>
      <c r="H3190" s="0" t="s">
        <v>30363</v>
      </c>
      <c r="I3190" s="56" t="n">
        <v>0.452083333333333</v>
      </c>
      <c r="J3190" s="56" t="n">
        <v>0.459027777777778</v>
      </c>
      <c r="K3190" s="57" t="n">
        <v>46209.4942361111</v>
      </c>
      <c r="L3190" s="57" t="n">
        <v>46209.4956597222</v>
      </c>
      <c r="M3190" s="0" t="s">
        <v>29353</v>
      </c>
      <c r="N3190" s="56" t="n">
        <v>0.00694444444444444</v>
      </c>
      <c r="O3190" s="56" t="n">
        <v>0.00141203703703704</v>
      </c>
      <c r="P3190" s="56" t="n">
        <v>0.963194444444445</v>
      </c>
      <c r="Q3190" s="56" t="n">
        <v>0</v>
      </c>
      <c r="R3190" s="0" t="n">
        <v>-23.641175</v>
      </c>
      <c r="S3190" s="0" t="n">
        <v>-46.643669</v>
      </c>
      <c r="T3190" s="0" t="n">
        <v>-23.642432</v>
      </c>
      <c r="U3190" s="0" t="n">
        <v>-46.643535</v>
      </c>
      <c r="V3190" s="0" t="n">
        <v>1</v>
      </c>
      <c r="W3190" s="0" t="n">
        <v>0</v>
      </c>
      <c r="X3190" s="0" t="n">
        <v>0</v>
      </c>
      <c r="Y3190" s="0" t="n">
        <v>0</v>
      </c>
      <c r="Z3190" s="0" t="s">
        <v>7895</v>
      </c>
      <c r="AA3190" s="0"/>
      <c r="AB3190" s="0"/>
      <c r="AC3190" s="56" t="n">
        <v>0.333333333333333</v>
      </c>
      <c r="AD3190" s="56" t="n">
        <v>0.75</v>
      </c>
      <c r="AE3190" s="56" t="n">
        <v>0.999305555555556</v>
      </c>
      <c r="AF3190" s="56" t="n">
        <v>0.999305555555556</v>
      </c>
      <c r="AG3190" s="0"/>
      <c r="AH3190" s="0"/>
      <c r="AI3190" s="0" t="s">
        <v>30364</v>
      </c>
      <c r="AJ3190" s="0" t="s">
        <v>3399</v>
      </c>
      <c r="AK3190" s="0" t="s">
        <v>30365</v>
      </c>
      <c r="AL3190" s="0"/>
      <c r="AM3190" s="0" t="s">
        <v>30294</v>
      </c>
      <c r="AN3190" s="0" t="n">
        <v>95907</v>
      </c>
      <c r="AO3190" s="0" t="s">
        <v>7897</v>
      </c>
      <c r="AP3190" s="58" t="s">
        <v>30366</v>
      </c>
      <c r="AQ3190" s="0"/>
      <c r="AR3190" s="58" t="s">
        <v>30367</v>
      </c>
      <c r="AS3190" s="58" t="s">
        <v>30368</v>
      </c>
      <c r="AT3190" s="0"/>
    </row>
    <row r="3191" customFormat="false" ht="15" hidden="false" customHeight="false" outlineLevel="0" collapsed="false">
      <c r="A3191" s="0" t="s">
        <v>30369</v>
      </c>
      <c r="B3191" s="0" t="n">
        <v>79447</v>
      </c>
      <c r="C3191" s="55" t="n">
        <v>46210</v>
      </c>
      <c r="D3191" s="0" t="s">
        <v>29353</v>
      </c>
      <c r="E3191" s="0"/>
      <c r="F3191" s="0" t="s">
        <v>30290</v>
      </c>
      <c r="G3191" s="0" t="s">
        <v>30370</v>
      </c>
      <c r="H3191" s="0" t="s">
        <v>30371</v>
      </c>
      <c r="I3191" s="56" t="n">
        <v>0.463888888888889</v>
      </c>
      <c r="J3191" s="56" t="n">
        <v>0.470833333333333</v>
      </c>
      <c r="K3191" s="57" t="n">
        <v>46209.5013425926</v>
      </c>
      <c r="L3191" s="57" t="n">
        <v>46209.5043634259</v>
      </c>
      <c r="M3191" s="0" t="s">
        <v>29353</v>
      </c>
      <c r="N3191" s="56" t="n">
        <v>0.00694444444444444</v>
      </c>
      <c r="O3191" s="56" t="n">
        <v>0.00300925925925926</v>
      </c>
      <c r="P3191" s="56" t="n">
        <v>0.965972222222222</v>
      </c>
      <c r="Q3191" s="56" t="n">
        <v>0</v>
      </c>
      <c r="R3191" s="0" t="n">
        <v>-23.642491</v>
      </c>
      <c r="S3191" s="0" t="n">
        <v>-46.656234</v>
      </c>
      <c r="T3191" s="0" t="n">
        <v>-23.642938</v>
      </c>
      <c r="U3191" s="0" t="n">
        <v>-46.655839</v>
      </c>
      <c r="V3191" s="0" t="n">
        <v>1</v>
      </c>
      <c r="W3191" s="0" t="n">
        <v>0</v>
      </c>
      <c r="X3191" s="0" t="n">
        <v>0</v>
      </c>
      <c r="Y3191" s="0" t="n">
        <v>0</v>
      </c>
      <c r="Z3191" s="0" t="s">
        <v>7895</v>
      </c>
      <c r="AA3191" s="0"/>
      <c r="AB3191" s="0"/>
      <c r="AC3191" s="56" t="n">
        <v>0.333333333333333</v>
      </c>
      <c r="AD3191" s="56" t="n">
        <v>0.75</v>
      </c>
      <c r="AE3191" s="56" t="n">
        <v>0.999305555555556</v>
      </c>
      <c r="AF3191" s="56" t="n">
        <v>0.999305555555556</v>
      </c>
      <c r="AG3191" s="0"/>
      <c r="AH3191" s="0"/>
      <c r="AI3191" s="0"/>
      <c r="AJ3191" s="0" t="s">
        <v>3399</v>
      </c>
      <c r="AK3191" s="0"/>
      <c r="AL3191" s="0"/>
      <c r="AM3191" s="0" t="s">
        <v>30294</v>
      </c>
      <c r="AN3191" s="0" t="n">
        <v>95907</v>
      </c>
      <c r="AO3191" s="0" t="s">
        <v>7897</v>
      </c>
      <c r="AP3191" s="58" t="s">
        <v>30372</v>
      </c>
      <c r="AQ3191" s="0"/>
      <c r="AR3191" s="58" t="s">
        <v>30373</v>
      </c>
      <c r="AS3191" s="58" t="s">
        <v>30374</v>
      </c>
      <c r="AT3191" s="0"/>
    </row>
    <row r="3192" customFormat="false" ht="15" hidden="false" customHeight="false" outlineLevel="0" collapsed="false">
      <c r="A3192" s="0" t="s">
        <v>30375</v>
      </c>
      <c r="B3192" s="0" t="n">
        <v>79449</v>
      </c>
      <c r="C3192" s="55" t="n">
        <v>46210</v>
      </c>
      <c r="D3192" s="0" t="s">
        <v>29353</v>
      </c>
      <c r="E3192" s="0"/>
      <c r="F3192" s="0" t="s">
        <v>30290</v>
      </c>
      <c r="G3192" s="0" t="s">
        <v>30376</v>
      </c>
      <c r="H3192" s="0" t="s">
        <v>30377</v>
      </c>
      <c r="I3192" s="56" t="n">
        <v>0.472916666666667</v>
      </c>
      <c r="J3192" s="56" t="n">
        <v>0.479861111111111</v>
      </c>
      <c r="K3192" s="57" t="n">
        <v>46209.5054166667</v>
      </c>
      <c r="L3192" s="57" t="n">
        <v>46209.5076273148</v>
      </c>
      <c r="M3192" s="0" t="s">
        <v>29353</v>
      </c>
      <c r="N3192" s="56" t="n">
        <v>0.00694444444444444</v>
      </c>
      <c r="O3192" s="56" t="n">
        <v>0.00221064814814815</v>
      </c>
      <c r="P3192" s="56" t="n">
        <v>0.972222222222222</v>
      </c>
      <c r="Q3192" s="56" t="n">
        <v>0</v>
      </c>
      <c r="R3192" s="0" t="n">
        <v>-23.644691</v>
      </c>
      <c r="S3192" s="0" t="n">
        <v>-46.65306</v>
      </c>
      <c r="T3192" s="0" t="n">
        <v>-23.642412</v>
      </c>
      <c r="U3192" s="0" t="n">
        <v>-46.655473</v>
      </c>
      <c r="V3192" s="0" t="n">
        <v>1</v>
      </c>
      <c r="W3192" s="0" t="n">
        <v>0</v>
      </c>
      <c r="X3192" s="0" t="n">
        <v>0</v>
      </c>
      <c r="Y3192" s="0" t="n">
        <v>0</v>
      </c>
      <c r="Z3192" s="0" t="s">
        <v>7895</v>
      </c>
      <c r="AA3192" s="0"/>
      <c r="AB3192" s="0"/>
      <c r="AC3192" s="56" t="n">
        <v>0.333333333333333</v>
      </c>
      <c r="AD3192" s="56" t="n">
        <v>0.75</v>
      </c>
      <c r="AE3192" s="56" t="n">
        <v>0.999305555555556</v>
      </c>
      <c r="AF3192" s="56" t="n">
        <v>0.999305555555556</v>
      </c>
      <c r="AG3192" s="0"/>
      <c r="AH3192" s="0"/>
      <c r="AI3192" s="0"/>
      <c r="AJ3192" s="0" t="s">
        <v>3399</v>
      </c>
      <c r="AK3192" s="0"/>
      <c r="AL3192" s="0"/>
      <c r="AM3192" s="0" t="s">
        <v>30294</v>
      </c>
      <c r="AN3192" s="0" t="n">
        <v>95907</v>
      </c>
      <c r="AO3192" s="0" t="s">
        <v>7897</v>
      </c>
      <c r="AP3192" s="58" t="s">
        <v>30378</v>
      </c>
      <c r="AQ3192" s="0"/>
      <c r="AR3192" s="58" t="s">
        <v>30379</v>
      </c>
      <c r="AS3192" s="58" t="s">
        <v>30380</v>
      </c>
      <c r="AT3192" s="0"/>
    </row>
    <row r="3193" customFormat="false" ht="15" hidden="false" customHeight="false" outlineLevel="0" collapsed="false">
      <c r="A3193" s="0" t="s">
        <v>30381</v>
      </c>
      <c r="B3193" s="0" t="n">
        <v>79411</v>
      </c>
      <c r="C3193" s="55" t="n">
        <v>46210</v>
      </c>
      <c r="D3193" s="0" t="s">
        <v>29353</v>
      </c>
      <c r="E3193" s="0"/>
      <c r="F3193" s="0" t="s">
        <v>30290</v>
      </c>
      <c r="G3193" s="0" t="s">
        <v>30382</v>
      </c>
      <c r="H3193" s="0" t="s">
        <v>30383</v>
      </c>
      <c r="I3193" s="56" t="n">
        <v>0.483333333333333</v>
      </c>
      <c r="J3193" s="56" t="n">
        <v>0.490277777777778</v>
      </c>
      <c r="K3193" s="57" t="n">
        <v>46209.4452893519</v>
      </c>
      <c r="L3193" s="57" t="n">
        <v>46209.4476041667</v>
      </c>
      <c r="M3193" s="0" t="s">
        <v>29353</v>
      </c>
      <c r="N3193" s="56" t="n">
        <v>0.00694444444444444</v>
      </c>
      <c r="O3193" s="56" t="n">
        <v>0.00231481481481482</v>
      </c>
      <c r="P3193" s="56" t="n">
        <v>0.0423611111111111</v>
      </c>
      <c r="Q3193" s="56" t="n">
        <v>0</v>
      </c>
      <c r="R3193" s="0" t="n">
        <v>-23.6496</v>
      </c>
      <c r="S3193" s="0" t="n">
        <v>-46.655264</v>
      </c>
      <c r="T3193" s="0" t="n">
        <v>-23.653587</v>
      </c>
      <c r="U3193" s="0" t="n">
        <v>-46.660226</v>
      </c>
      <c r="V3193" s="0" t="n">
        <v>1</v>
      </c>
      <c r="W3193" s="0" t="n">
        <v>0</v>
      </c>
      <c r="X3193" s="0" t="n">
        <v>0</v>
      </c>
      <c r="Y3193" s="0" t="n">
        <v>0</v>
      </c>
      <c r="Z3193" s="0" t="s">
        <v>7895</v>
      </c>
      <c r="AA3193" s="0"/>
      <c r="AB3193" s="0"/>
      <c r="AC3193" s="56" t="n">
        <v>0.333333333333333</v>
      </c>
      <c r="AD3193" s="56" t="n">
        <v>0.75</v>
      </c>
      <c r="AE3193" s="56" t="n">
        <v>0.999305555555556</v>
      </c>
      <c r="AF3193" s="56" t="n">
        <v>0.999305555555556</v>
      </c>
      <c r="AG3193" s="0"/>
      <c r="AH3193" s="0"/>
      <c r="AI3193" s="0"/>
      <c r="AJ3193" s="0" t="s">
        <v>3399</v>
      </c>
      <c r="AK3193" s="0"/>
      <c r="AL3193" s="0"/>
      <c r="AM3193" s="0" t="s">
        <v>30294</v>
      </c>
      <c r="AN3193" s="0" t="n">
        <v>95907</v>
      </c>
      <c r="AO3193" s="0" t="s">
        <v>7897</v>
      </c>
      <c r="AP3193" s="58" t="s">
        <v>30384</v>
      </c>
      <c r="AQ3193" s="0"/>
      <c r="AR3193" s="58" t="s">
        <v>30385</v>
      </c>
      <c r="AS3193" s="58" t="s">
        <v>30386</v>
      </c>
      <c r="AT3193" s="0"/>
    </row>
    <row r="3194" customFormat="false" ht="15" hidden="false" customHeight="false" outlineLevel="0" collapsed="false">
      <c r="A3194" s="0" t="s">
        <v>30387</v>
      </c>
      <c r="B3194" s="0" t="n">
        <v>79399</v>
      </c>
      <c r="C3194" s="55" t="n">
        <v>46210</v>
      </c>
      <c r="D3194" s="0" t="s">
        <v>29353</v>
      </c>
      <c r="E3194" s="0"/>
      <c r="F3194" s="0" t="s">
        <v>30290</v>
      </c>
      <c r="G3194" s="0" t="s">
        <v>30388</v>
      </c>
      <c r="H3194" s="0" t="s">
        <v>30389</v>
      </c>
      <c r="I3194" s="56" t="n">
        <v>0.493055555555556</v>
      </c>
      <c r="J3194" s="56" t="n">
        <v>0.5</v>
      </c>
      <c r="K3194" s="57" t="n">
        <v>46209.4430208333</v>
      </c>
      <c r="L3194" s="57" t="n">
        <v>46209.443912037</v>
      </c>
      <c r="M3194" s="0" t="s">
        <v>29353</v>
      </c>
      <c r="N3194" s="56" t="n">
        <v>0.00694444444444444</v>
      </c>
      <c r="O3194" s="56" t="n">
        <v>0.00087962962962963</v>
      </c>
      <c r="P3194" s="56" t="n">
        <v>0.0555555555555556</v>
      </c>
      <c r="Q3194" s="56" t="n">
        <v>0</v>
      </c>
      <c r="R3194" s="0" t="n">
        <v>-23.65488</v>
      </c>
      <c r="S3194" s="0" t="n">
        <v>-46.656484</v>
      </c>
      <c r="T3194" s="0" t="n">
        <v>-23.650464</v>
      </c>
      <c r="U3194" s="0" t="n">
        <v>-46.660457</v>
      </c>
      <c r="V3194" s="0" t="n">
        <v>1</v>
      </c>
      <c r="W3194" s="0" t="n">
        <v>0</v>
      </c>
      <c r="X3194" s="0" t="n">
        <v>0</v>
      </c>
      <c r="Y3194" s="0" t="n">
        <v>0</v>
      </c>
      <c r="Z3194" s="0" t="s">
        <v>7895</v>
      </c>
      <c r="AA3194" s="0"/>
      <c r="AB3194" s="0"/>
      <c r="AC3194" s="56" t="n">
        <v>0.333333333333333</v>
      </c>
      <c r="AD3194" s="56" t="n">
        <v>0.75</v>
      </c>
      <c r="AE3194" s="56" t="n">
        <v>0.999305555555556</v>
      </c>
      <c r="AF3194" s="56" t="n">
        <v>0.999305555555556</v>
      </c>
      <c r="AG3194" s="0"/>
      <c r="AH3194" s="0"/>
      <c r="AI3194" s="0" t="s">
        <v>30390</v>
      </c>
      <c r="AJ3194" s="0" t="s">
        <v>3399</v>
      </c>
      <c r="AK3194" s="0"/>
      <c r="AL3194" s="0"/>
      <c r="AM3194" s="0" t="s">
        <v>30294</v>
      </c>
      <c r="AN3194" s="0" t="n">
        <v>95907</v>
      </c>
      <c r="AO3194" s="0" t="s">
        <v>7897</v>
      </c>
      <c r="AP3194" s="58" t="s">
        <v>30391</v>
      </c>
      <c r="AQ3194" s="0"/>
      <c r="AR3194" s="58" t="s">
        <v>30392</v>
      </c>
      <c r="AS3194" s="58" t="s">
        <v>30393</v>
      </c>
      <c r="AT3194" s="0"/>
    </row>
    <row r="3195" customFormat="false" ht="15" hidden="false" customHeight="false" outlineLevel="0" collapsed="false">
      <c r="A3195" s="0" t="s">
        <v>30394</v>
      </c>
      <c r="B3195" s="0" t="n">
        <v>79448</v>
      </c>
      <c r="C3195" s="55" t="n">
        <v>46210</v>
      </c>
      <c r="D3195" s="0" t="s">
        <v>29353</v>
      </c>
      <c r="E3195" s="0"/>
      <c r="F3195" s="0" t="s">
        <v>30290</v>
      </c>
      <c r="G3195" s="0" t="s">
        <v>30395</v>
      </c>
      <c r="H3195" s="0" t="s">
        <v>30396</v>
      </c>
      <c r="I3195" s="56" t="n">
        <v>0.503472222222222</v>
      </c>
      <c r="J3195" s="56" t="n">
        <v>0.510416666666667</v>
      </c>
      <c r="K3195" s="57" t="n">
        <v>46209.4328009259</v>
      </c>
      <c r="L3195" s="57" t="n">
        <v>46209.4362731481</v>
      </c>
      <c r="M3195" s="0" t="s">
        <v>29353</v>
      </c>
      <c r="N3195" s="56" t="n">
        <v>0.00694444444444444</v>
      </c>
      <c r="O3195" s="56" t="n">
        <v>0.00347222222222222</v>
      </c>
      <c r="P3195" s="56" t="n">
        <v>0.0736111111111111</v>
      </c>
      <c r="Q3195" s="56" t="n">
        <v>0</v>
      </c>
      <c r="R3195" s="0" t="n">
        <v>-23.656096</v>
      </c>
      <c r="S3195" s="0" t="n">
        <v>-46.646809</v>
      </c>
      <c r="T3195" s="0" t="n">
        <v>-23.658211</v>
      </c>
      <c r="U3195" s="0" t="n">
        <v>-46.645172</v>
      </c>
      <c r="V3195" s="0" t="n">
        <v>1</v>
      </c>
      <c r="W3195" s="0" t="n">
        <v>0</v>
      </c>
      <c r="X3195" s="0" t="n">
        <v>0</v>
      </c>
      <c r="Y3195" s="0" t="n">
        <v>0</v>
      </c>
      <c r="Z3195" s="0" t="s">
        <v>7895</v>
      </c>
      <c r="AA3195" s="0"/>
      <c r="AB3195" s="0"/>
      <c r="AC3195" s="56" t="n">
        <v>0.333333333333333</v>
      </c>
      <c r="AD3195" s="56" t="n">
        <v>0.75</v>
      </c>
      <c r="AE3195" s="56" t="n">
        <v>0.999305555555556</v>
      </c>
      <c r="AF3195" s="56" t="n">
        <v>0.999305555555556</v>
      </c>
      <c r="AG3195" s="0"/>
      <c r="AH3195" s="0"/>
      <c r="AI3195" s="0"/>
      <c r="AJ3195" s="0" t="s">
        <v>3399</v>
      </c>
      <c r="AK3195" s="0"/>
      <c r="AL3195" s="0"/>
      <c r="AM3195" s="0" t="s">
        <v>30294</v>
      </c>
      <c r="AN3195" s="0" t="n">
        <v>95907</v>
      </c>
      <c r="AO3195" s="0" t="s">
        <v>7897</v>
      </c>
      <c r="AP3195" s="58" t="s">
        <v>30397</v>
      </c>
      <c r="AQ3195" s="0"/>
      <c r="AR3195" s="58" t="s">
        <v>30398</v>
      </c>
      <c r="AS3195" s="58" t="s">
        <v>30399</v>
      </c>
      <c r="AT3195" s="0"/>
    </row>
    <row r="3196" customFormat="false" ht="15" hidden="false" customHeight="false" outlineLevel="0" collapsed="false">
      <c r="A3196" s="0" t="s">
        <v>30400</v>
      </c>
      <c r="B3196" s="0" t="n">
        <v>79419</v>
      </c>
      <c r="C3196" s="55" t="n">
        <v>46210</v>
      </c>
      <c r="D3196" s="0" t="s">
        <v>29353</v>
      </c>
      <c r="E3196" s="0"/>
      <c r="F3196" s="0" t="s">
        <v>30290</v>
      </c>
      <c r="G3196" s="0" t="s">
        <v>30401</v>
      </c>
      <c r="H3196" s="0" t="s">
        <v>30402</v>
      </c>
      <c r="I3196" s="56" t="n">
        <v>0.515277777777778</v>
      </c>
      <c r="J3196" s="56" t="n">
        <v>0.522222222222222</v>
      </c>
      <c r="K3196" s="57" t="n">
        <v>46209.4206365741</v>
      </c>
      <c r="L3196" s="57" t="n">
        <v>46209.4231365741</v>
      </c>
      <c r="M3196" s="0" t="s">
        <v>29353</v>
      </c>
      <c r="N3196" s="56" t="n">
        <v>0.00694444444444444</v>
      </c>
      <c r="O3196" s="56" t="n">
        <v>0.0025</v>
      </c>
      <c r="P3196" s="56" t="n">
        <v>0.0986111111111111</v>
      </c>
      <c r="Q3196" s="56" t="n">
        <v>0</v>
      </c>
      <c r="R3196" s="0" t="n">
        <v>-23.657126</v>
      </c>
      <c r="S3196" s="0" t="n">
        <v>-46.640948</v>
      </c>
      <c r="T3196" s="0" t="n">
        <v>-23.657409</v>
      </c>
      <c r="U3196" s="0" t="n">
        <v>-46.641069</v>
      </c>
      <c r="V3196" s="0" t="n">
        <v>1</v>
      </c>
      <c r="W3196" s="0" t="n">
        <v>0</v>
      </c>
      <c r="X3196" s="0" t="n">
        <v>0</v>
      </c>
      <c r="Y3196" s="0" t="n">
        <v>0</v>
      </c>
      <c r="Z3196" s="0" t="s">
        <v>7895</v>
      </c>
      <c r="AA3196" s="0"/>
      <c r="AB3196" s="0"/>
      <c r="AC3196" s="56" t="n">
        <v>0.333333333333333</v>
      </c>
      <c r="AD3196" s="56" t="n">
        <v>0.75</v>
      </c>
      <c r="AE3196" s="56" t="n">
        <v>0.999305555555556</v>
      </c>
      <c r="AF3196" s="56" t="n">
        <v>0.999305555555556</v>
      </c>
      <c r="AG3196" s="0"/>
      <c r="AH3196" s="0"/>
      <c r="AI3196" s="0" t="s">
        <v>30403</v>
      </c>
      <c r="AJ3196" s="0" t="s">
        <v>3399</v>
      </c>
      <c r="AK3196" s="0" t="s">
        <v>30404</v>
      </c>
      <c r="AL3196" s="0"/>
      <c r="AM3196" s="0" t="s">
        <v>30294</v>
      </c>
      <c r="AN3196" s="0" t="n">
        <v>95907</v>
      </c>
      <c r="AO3196" s="0" t="s">
        <v>7897</v>
      </c>
      <c r="AP3196" s="58" t="s">
        <v>30405</v>
      </c>
      <c r="AQ3196" s="0"/>
      <c r="AR3196" s="58" t="s">
        <v>30406</v>
      </c>
      <c r="AS3196" s="58" t="s">
        <v>30407</v>
      </c>
      <c r="AT3196" s="0"/>
    </row>
    <row r="3197" customFormat="false" ht="15" hidden="false" customHeight="false" outlineLevel="0" collapsed="false">
      <c r="A3197" s="0" t="s">
        <v>30408</v>
      </c>
      <c r="B3197" s="0" t="n">
        <v>80073</v>
      </c>
      <c r="C3197" s="55" t="n">
        <v>46210</v>
      </c>
      <c r="D3197" s="0" t="s">
        <v>29353</v>
      </c>
      <c r="E3197" s="0"/>
      <c r="F3197" s="0" t="s">
        <v>30290</v>
      </c>
      <c r="G3197" s="0" t="s">
        <v>30409</v>
      </c>
      <c r="H3197" s="0" t="s">
        <v>30410</v>
      </c>
      <c r="I3197" s="56" t="n">
        <v>0.524305555555556</v>
      </c>
      <c r="J3197" s="56" t="n">
        <v>0.53125</v>
      </c>
      <c r="K3197" s="57" t="n">
        <v>46209.4659953704</v>
      </c>
      <c r="L3197" s="57" t="n">
        <v>46209.4667824074</v>
      </c>
      <c r="M3197" s="0" t="s">
        <v>29353</v>
      </c>
      <c r="N3197" s="56" t="n">
        <v>0.00694444444444444</v>
      </c>
      <c r="O3197" s="56" t="n">
        <v>0.000775462962962963</v>
      </c>
      <c r="P3197" s="56" t="n">
        <v>0.0638888888888889</v>
      </c>
      <c r="Q3197" s="56" t="n">
        <v>0</v>
      </c>
      <c r="R3197" s="0" t="n">
        <v>-23.656634</v>
      </c>
      <c r="S3197" s="0" t="n">
        <v>-46.636604</v>
      </c>
      <c r="T3197" s="0" t="n">
        <v>-23.682089</v>
      </c>
      <c r="U3197" s="0" t="n">
        <v>-46.649807</v>
      </c>
      <c r="V3197" s="0" t="n">
        <v>1</v>
      </c>
      <c r="W3197" s="0" t="n">
        <v>0</v>
      </c>
      <c r="X3197" s="0" t="n">
        <v>0</v>
      </c>
      <c r="Y3197" s="0" t="n">
        <v>0</v>
      </c>
      <c r="Z3197" s="0" t="s">
        <v>7895</v>
      </c>
      <c r="AA3197" s="0"/>
      <c r="AB3197" s="0"/>
      <c r="AC3197" s="56" t="n">
        <v>0.333333333333333</v>
      </c>
      <c r="AD3197" s="56" t="n">
        <v>0.75</v>
      </c>
      <c r="AE3197" s="56" t="n">
        <v>0.999305555555556</v>
      </c>
      <c r="AF3197" s="56" t="n">
        <v>0.999305555555556</v>
      </c>
      <c r="AG3197" s="0"/>
      <c r="AH3197" s="0"/>
      <c r="AI3197" s="0" t="s">
        <v>30411</v>
      </c>
      <c r="AJ3197" s="0" t="s">
        <v>11246</v>
      </c>
      <c r="AK3197" s="0" t="s">
        <v>30412</v>
      </c>
      <c r="AL3197" s="0"/>
      <c r="AM3197" s="0" t="s">
        <v>30294</v>
      </c>
      <c r="AN3197" s="0" t="n">
        <v>95907</v>
      </c>
      <c r="AO3197" s="0" t="s">
        <v>7897</v>
      </c>
      <c r="AP3197" s="58" t="s">
        <v>30413</v>
      </c>
      <c r="AQ3197" s="58" t="s">
        <v>30414</v>
      </c>
      <c r="AR3197" s="58" t="s">
        <v>30415</v>
      </c>
      <c r="AS3197" s="58" t="s">
        <v>30416</v>
      </c>
      <c r="AT3197" s="0" t="s">
        <v>30417</v>
      </c>
    </row>
    <row r="3198" customFormat="false" ht="15" hidden="false" customHeight="false" outlineLevel="0" collapsed="false">
      <c r="A3198" s="0" t="s">
        <v>30418</v>
      </c>
      <c r="B3198" s="0" t="n">
        <v>80080</v>
      </c>
      <c r="C3198" s="55" t="n">
        <v>46210</v>
      </c>
      <c r="D3198" s="0" t="s">
        <v>29353</v>
      </c>
      <c r="E3198" s="0"/>
      <c r="F3198" s="0" t="s">
        <v>30290</v>
      </c>
      <c r="G3198" s="0" t="s">
        <v>30419</v>
      </c>
      <c r="H3198" s="0" t="s">
        <v>30420</v>
      </c>
      <c r="I3198" s="56" t="n">
        <v>0.53125</v>
      </c>
      <c r="J3198" s="56" t="n">
        <v>0.538194444444444</v>
      </c>
      <c r="K3198" s="57" t="n">
        <v>46209.4685416667</v>
      </c>
      <c r="L3198" s="57" t="n">
        <v>46209.4706018519</v>
      </c>
      <c r="M3198" s="0" t="s">
        <v>29353</v>
      </c>
      <c r="N3198" s="56" t="n">
        <v>0.00694444444444444</v>
      </c>
      <c r="O3198" s="56" t="n">
        <v>0.00204861111111111</v>
      </c>
      <c r="P3198" s="56" t="n">
        <v>0.0673611111111111</v>
      </c>
      <c r="Q3198" s="56" t="n">
        <v>0</v>
      </c>
      <c r="R3198" s="0" t="n">
        <v>-23.656634</v>
      </c>
      <c r="S3198" s="0" t="n">
        <v>-46.636604</v>
      </c>
      <c r="T3198" s="0" t="n">
        <v>-23.679517</v>
      </c>
      <c r="U3198" s="0" t="n">
        <v>-46.65336</v>
      </c>
      <c r="V3198" s="0" t="n">
        <v>1</v>
      </c>
      <c r="W3198" s="0" t="n">
        <v>0</v>
      </c>
      <c r="X3198" s="0" t="n">
        <v>0</v>
      </c>
      <c r="Y3198" s="0" t="n">
        <v>0</v>
      </c>
      <c r="Z3198" s="0" t="s">
        <v>7895</v>
      </c>
      <c r="AA3198" s="0"/>
      <c r="AB3198" s="0"/>
      <c r="AC3198" s="56" t="n">
        <v>0.333333333333333</v>
      </c>
      <c r="AD3198" s="56" t="n">
        <v>0.75</v>
      </c>
      <c r="AE3198" s="56" t="n">
        <v>0.999305555555556</v>
      </c>
      <c r="AF3198" s="56" t="n">
        <v>0.999305555555556</v>
      </c>
      <c r="AG3198" s="0"/>
      <c r="AH3198" s="0"/>
      <c r="AI3198" s="0" t="s">
        <v>30421</v>
      </c>
      <c r="AJ3198" s="0" t="s">
        <v>11246</v>
      </c>
      <c r="AK3198" s="0" t="s">
        <v>30422</v>
      </c>
      <c r="AL3198" s="0"/>
      <c r="AM3198" s="0" t="s">
        <v>30294</v>
      </c>
      <c r="AN3198" s="0" t="n">
        <v>95907</v>
      </c>
      <c r="AO3198" s="0" t="s">
        <v>7897</v>
      </c>
      <c r="AP3198" s="58" t="s">
        <v>30423</v>
      </c>
      <c r="AQ3198" s="0"/>
      <c r="AR3198" s="58" t="s">
        <v>30424</v>
      </c>
      <c r="AS3198" s="58" t="s">
        <v>30425</v>
      </c>
      <c r="AT3198" s="0"/>
    </row>
    <row r="3199" customFormat="false" ht="15" hidden="false" customHeight="false" outlineLevel="0" collapsed="false">
      <c r="A3199" s="0" t="s">
        <v>30426</v>
      </c>
      <c r="B3199" s="0" t="n">
        <v>79421</v>
      </c>
      <c r="C3199" s="55" t="n">
        <v>46210</v>
      </c>
      <c r="D3199" s="0" t="s">
        <v>29353</v>
      </c>
      <c r="E3199" s="0"/>
      <c r="F3199" s="0" t="s">
        <v>30290</v>
      </c>
      <c r="G3199" s="0" t="s">
        <v>30427</v>
      </c>
      <c r="H3199" s="0" t="s">
        <v>30428</v>
      </c>
      <c r="I3199" s="56" t="n">
        <v>0.540277777777778</v>
      </c>
      <c r="J3199" s="56" t="n">
        <v>0.547222222222222</v>
      </c>
      <c r="K3199" s="57" t="n">
        <v>46209.4242476852</v>
      </c>
      <c r="L3199" s="57" t="n">
        <v>46209.4276967593</v>
      </c>
      <c r="M3199" s="0" t="s">
        <v>29353</v>
      </c>
      <c r="N3199" s="56" t="n">
        <v>0.00694444444444444</v>
      </c>
      <c r="O3199" s="56" t="n">
        <v>0.00344907407407407</v>
      </c>
      <c r="P3199" s="56" t="n">
        <v>0.119444444444445</v>
      </c>
      <c r="Q3199" s="56" t="n">
        <v>0</v>
      </c>
      <c r="R3199" s="0" t="n">
        <v>-23.658102</v>
      </c>
      <c r="S3199" s="0" t="n">
        <v>-46.641201</v>
      </c>
      <c r="T3199" s="0" t="n">
        <v>-23.658886</v>
      </c>
      <c r="U3199" s="0" t="n">
        <v>-46.639591</v>
      </c>
      <c r="V3199" s="0" t="n">
        <v>1</v>
      </c>
      <c r="W3199" s="0" t="n">
        <v>0</v>
      </c>
      <c r="X3199" s="0" t="n">
        <v>0</v>
      </c>
      <c r="Y3199" s="0" t="n">
        <v>0</v>
      </c>
      <c r="Z3199" s="0" t="s">
        <v>7895</v>
      </c>
      <c r="AA3199" s="0"/>
      <c r="AB3199" s="0"/>
      <c r="AC3199" s="56" t="n">
        <v>0.333333333333333</v>
      </c>
      <c r="AD3199" s="56" t="n">
        <v>0.75</v>
      </c>
      <c r="AE3199" s="56" t="n">
        <v>0.999305555555556</v>
      </c>
      <c r="AF3199" s="56" t="n">
        <v>0.999305555555556</v>
      </c>
      <c r="AG3199" s="0"/>
      <c r="AH3199" s="0"/>
      <c r="AI3199" s="0" t="s">
        <v>30429</v>
      </c>
      <c r="AJ3199" s="0" t="s">
        <v>3399</v>
      </c>
      <c r="AK3199" s="0" t="s">
        <v>30430</v>
      </c>
      <c r="AL3199" s="0"/>
      <c r="AM3199" s="0" t="s">
        <v>30294</v>
      </c>
      <c r="AN3199" s="0" t="n">
        <v>95907</v>
      </c>
      <c r="AO3199" s="0" t="s">
        <v>7897</v>
      </c>
      <c r="AP3199" s="58" t="s">
        <v>30431</v>
      </c>
      <c r="AQ3199" s="0"/>
      <c r="AR3199" s="58" t="s">
        <v>30432</v>
      </c>
      <c r="AS3199" s="58" t="s">
        <v>30433</v>
      </c>
      <c r="AT3199" s="0"/>
    </row>
    <row r="3200" customFormat="false" ht="15" hidden="false" customHeight="false" outlineLevel="0" collapsed="false">
      <c r="A3200" s="0" t="s">
        <v>30434</v>
      </c>
      <c r="B3200" s="0" t="n">
        <v>79444</v>
      </c>
      <c r="C3200" s="55" t="n">
        <v>46210</v>
      </c>
      <c r="D3200" s="0" t="s">
        <v>29353</v>
      </c>
      <c r="E3200" s="0"/>
      <c r="F3200" s="0" t="s">
        <v>30290</v>
      </c>
      <c r="G3200" s="0" t="s">
        <v>30435</v>
      </c>
      <c r="H3200" s="0" t="s">
        <v>30436</v>
      </c>
      <c r="I3200" s="56" t="n">
        <v>0.550694444444445</v>
      </c>
      <c r="J3200" s="56" t="n">
        <v>0.557638888888889</v>
      </c>
      <c r="K3200" s="57" t="n">
        <v>46209.4139814815</v>
      </c>
      <c r="L3200" s="57" t="n">
        <v>46209.4168055556</v>
      </c>
      <c r="M3200" s="0" t="s">
        <v>29353</v>
      </c>
      <c r="N3200" s="56" t="n">
        <v>0.00694444444444444</v>
      </c>
      <c r="O3200" s="56" t="n">
        <v>0.0028125</v>
      </c>
      <c r="P3200" s="56" t="n">
        <v>0.140277777777778</v>
      </c>
      <c r="Q3200" s="56" t="n">
        <v>0</v>
      </c>
      <c r="R3200" s="0" t="n">
        <v>-23.661689</v>
      </c>
      <c r="S3200" s="0" t="n">
        <v>-46.642334</v>
      </c>
      <c r="T3200" s="0" t="n">
        <v>-23.667614</v>
      </c>
      <c r="U3200" s="0" t="n">
        <v>-46.646757</v>
      </c>
      <c r="V3200" s="0" t="n">
        <v>1</v>
      </c>
      <c r="W3200" s="0" t="n">
        <v>0</v>
      </c>
      <c r="X3200" s="0" t="n">
        <v>0</v>
      </c>
      <c r="Y3200" s="0" t="n">
        <v>0</v>
      </c>
      <c r="Z3200" s="0" t="s">
        <v>7895</v>
      </c>
      <c r="AA3200" s="0"/>
      <c r="AB3200" s="0"/>
      <c r="AC3200" s="56" t="n">
        <v>0.333333333333333</v>
      </c>
      <c r="AD3200" s="56" t="n">
        <v>0.75</v>
      </c>
      <c r="AE3200" s="56" t="n">
        <v>0.999305555555556</v>
      </c>
      <c r="AF3200" s="56" t="n">
        <v>0.999305555555556</v>
      </c>
      <c r="AG3200" s="0"/>
      <c r="AH3200" s="0"/>
      <c r="AI3200" s="0" t="s">
        <v>30437</v>
      </c>
      <c r="AJ3200" s="0" t="s">
        <v>3399</v>
      </c>
      <c r="AK3200" s="0" t="s">
        <v>30438</v>
      </c>
      <c r="AL3200" s="0"/>
      <c r="AM3200" s="0" t="s">
        <v>30294</v>
      </c>
      <c r="AN3200" s="0" t="n">
        <v>95907</v>
      </c>
      <c r="AO3200" s="0" t="s">
        <v>7897</v>
      </c>
      <c r="AP3200" s="58" t="s">
        <v>30439</v>
      </c>
      <c r="AQ3200" s="0"/>
      <c r="AR3200" s="58" t="s">
        <v>30440</v>
      </c>
      <c r="AS3200" s="58" t="s">
        <v>30441</v>
      </c>
      <c r="AT3200" s="0"/>
    </row>
    <row r="3201" customFormat="false" ht="15" hidden="false" customHeight="false" outlineLevel="0" collapsed="false">
      <c r="A3201" s="0" t="s">
        <v>30442</v>
      </c>
      <c r="B3201" s="0" t="n">
        <v>79451</v>
      </c>
      <c r="C3201" s="55" t="n">
        <v>46210</v>
      </c>
      <c r="D3201" s="0" t="s">
        <v>29353</v>
      </c>
      <c r="E3201" s="0"/>
      <c r="F3201" s="0" t="s">
        <v>30290</v>
      </c>
      <c r="G3201" s="0" t="s">
        <v>30443</v>
      </c>
      <c r="H3201" s="0" t="s">
        <v>30444</v>
      </c>
      <c r="I3201" s="56" t="n">
        <v>0.560416666666667</v>
      </c>
      <c r="J3201" s="56" t="n">
        <v>0.567361111111111</v>
      </c>
      <c r="K3201" s="57" t="n">
        <v>46209.4046990741</v>
      </c>
      <c r="L3201" s="57" t="n">
        <v>46209.4085069444</v>
      </c>
      <c r="M3201" s="0" t="s">
        <v>29353</v>
      </c>
      <c r="N3201" s="56" t="n">
        <v>0.00694444444444444</v>
      </c>
      <c r="O3201" s="56" t="n">
        <v>0.00380787037037037</v>
      </c>
      <c r="P3201" s="56" t="n">
        <v>0.158333333333333</v>
      </c>
      <c r="Q3201" s="56" t="n">
        <v>0</v>
      </c>
      <c r="R3201" s="0" t="n">
        <v>-23.665042</v>
      </c>
      <c r="S3201" s="0" t="n">
        <v>-46.64087</v>
      </c>
      <c r="T3201" s="0" t="n">
        <v>-23.665312</v>
      </c>
      <c r="U3201" s="0" t="n">
        <v>-46.640621</v>
      </c>
      <c r="V3201" s="0" t="n">
        <v>1</v>
      </c>
      <c r="W3201" s="0" t="n">
        <v>0</v>
      </c>
      <c r="X3201" s="0" t="n">
        <v>0</v>
      </c>
      <c r="Y3201" s="0" t="n">
        <v>0</v>
      </c>
      <c r="Z3201" s="0" t="s">
        <v>7895</v>
      </c>
      <c r="AA3201" s="0"/>
      <c r="AB3201" s="0"/>
      <c r="AC3201" s="56" t="n">
        <v>0.333333333333333</v>
      </c>
      <c r="AD3201" s="56" t="n">
        <v>0.75</v>
      </c>
      <c r="AE3201" s="56" t="n">
        <v>0.999305555555556</v>
      </c>
      <c r="AF3201" s="56" t="n">
        <v>0.999305555555556</v>
      </c>
      <c r="AG3201" s="0"/>
      <c r="AH3201" s="0"/>
      <c r="AI3201" s="0" t="s">
        <v>30445</v>
      </c>
      <c r="AJ3201" s="0" t="s">
        <v>3399</v>
      </c>
      <c r="AK3201" s="0" t="s">
        <v>30446</v>
      </c>
      <c r="AL3201" s="0"/>
      <c r="AM3201" s="0" t="s">
        <v>30294</v>
      </c>
      <c r="AN3201" s="0" t="n">
        <v>95907</v>
      </c>
      <c r="AO3201" s="0" t="s">
        <v>7897</v>
      </c>
      <c r="AP3201" s="58" t="s">
        <v>30447</v>
      </c>
      <c r="AQ3201" s="0"/>
      <c r="AR3201" s="58" t="s">
        <v>30448</v>
      </c>
      <c r="AS3201" s="58" t="s">
        <v>30449</v>
      </c>
      <c r="AT3201" s="0"/>
    </row>
    <row r="3202" customFormat="false" ht="15" hidden="false" customHeight="false" outlineLevel="0" collapsed="false">
      <c r="A3202" s="0" t="s">
        <v>30450</v>
      </c>
      <c r="B3202" s="0" t="n">
        <v>79412</v>
      </c>
      <c r="C3202" s="55" t="n">
        <v>46210</v>
      </c>
      <c r="D3202" s="0" t="s">
        <v>29353</v>
      </c>
      <c r="E3202" s="0"/>
      <c r="F3202" s="0" t="s">
        <v>30290</v>
      </c>
      <c r="G3202" s="0" t="s">
        <v>30451</v>
      </c>
      <c r="H3202" s="0" t="s">
        <v>30452</v>
      </c>
      <c r="I3202" s="56" t="n">
        <v>0.570138888888889</v>
      </c>
      <c r="J3202" s="56" t="n">
        <v>0.577083333333333</v>
      </c>
      <c r="K3202" s="57" t="n">
        <v>46209.3806828704</v>
      </c>
      <c r="L3202" s="57" t="n">
        <v>46209.3821759259</v>
      </c>
      <c r="M3202" s="0" t="s">
        <v>29353</v>
      </c>
      <c r="N3202" s="56" t="n">
        <v>0.00694444444444444</v>
      </c>
      <c r="O3202" s="56" t="n">
        <v>0.00149305555555556</v>
      </c>
      <c r="P3202" s="56" t="n">
        <v>0.194444444444444</v>
      </c>
      <c r="Q3202" s="56" t="n">
        <v>0</v>
      </c>
      <c r="R3202" s="0" t="n">
        <v>-23.667492</v>
      </c>
      <c r="S3202" s="0" t="n">
        <v>-46.636446</v>
      </c>
      <c r="T3202" s="0" t="n">
        <v>-23.667819</v>
      </c>
      <c r="U3202" s="0" t="n">
        <v>-46.636915</v>
      </c>
      <c r="V3202" s="0" t="n">
        <v>1</v>
      </c>
      <c r="W3202" s="0" t="n">
        <v>0</v>
      </c>
      <c r="X3202" s="0" t="n">
        <v>0</v>
      </c>
      <c r="Y3202" s="0" t="n">
        <v>0</v>
      </c>
      <c r="Z3202" s="0" t="s">
        <v>7895</v>
      </c>
      <c r="AA3202" s="0"/>
      <c r="AB3202" s="0"/>
      <c r="AC3202" s="56" t="n">
        <v>0.333333333333333</v>
      </c>
      <c r="AD3202" s="56" t="n">
        <v>0.75</v>
      </c>
      <c r="AE3202" s="56" t="n">
        <v>0.999305555555556</v>
      </c>
      <c r="AF3202" s="56" t="n">
        <v>0.999305555555556</v>
      </c>
      <c r="AG3202" s="0"/>
      <c r="AH3202" s="0"/>
      <c r="AI3202" s="0" t="s">
        <v>30453</v>
      </c>
      <c r="AJ3202" s="0" t="s">
        <v>3399</v>
      </c>
      <c r="AK3202" s="0" t="s">
        <v>30454</v>
      </c>
      <c r="AL3202" s="0"/>
      <c r="AM3202" s="0" t="s">
        <v>30294</v>
      </c>
      <c r="AN3202" s="0" t="n">
        <v>95907</v>
      </c>
      <c r="AO3202" s="0" t="s">
        <v>7897</v>
      </c>
      <c r="AP3202" s="58" t="s">
        <v>30455</v>
      </c>
      <c r="AQ3202" s="0"/>
      <c r="AR3202" s="58" t="s">
        <v>30456</v>
      </c>
      <c r="AS3202" s="58" t="s">
        <v>30457</v>
      </c>
      <c r="AT3202" s="0"/>
    </row>
    <row r="3203" customFormat="false" ht="15" hidden="false" customHeight="false" outlineLevel="0" collapsed="false">
      <c r="A3203" s="0" t="s">
        <v>30458</v>
      </c>
      <c r="B3203" s="0" t="n">
        <v>79445</v>
      </c>
      <c r="C3203" s="55" t="n">
        <v>46210</v>
      </c>
      <c r="D3203" s="0" t="s">
        <v>29353</v>
      </c>
      <c r="E3203" s="0"/>
      <c r="F3203" s="0" t="s">
        <v>30290</v>
      </c>
      <c r="G3203" s="0" t="s">
        <v>30459</v>
      </c>
      <c r="H3203" s="0" t="s">
        <v>30460</v>
      </c>
      <c r="I3203" s="56" t="n">
        <v>0.578472222222222</v>
      </c>
      <c r="J3203" s="56" t="n">
        <v>0.585416666666667</v>
      </c>
      <c r="K3203" s="57" t="n">
        <v>46209.3851967593</v>
      </c>
      <c r="L3203" s="57" t="n">
        <v>46209.3917592593</v>
      </c>
      <c r="M3203" s="0" t="s">
        <v>29353</v>
      </c>
      <c r="N3203" s="56" t="n">
        <v>0.00694444444444444</v>
      </c>
      <c r="O3203" s="56" t="n">
        <v>0.00655092592592593</v>
      </c>
      <c r="P3203" s="56" t="n">
        <v>0.193055555555556</v>
      </c>
      <c r="Q3203" s="56" t="n">
        <v>0</v>
      </c>
      <c r="R3203" s="0" t="n">
        <v>-23.670277</v>
      </c>
      <c r="S3203" s="0" t="n">
        <v>-46.635872</v>
      </c>
      <c r="T3203" s="0" t="n">
        <v>-23.670068</v>
      </c>
      <c r="U3203" s="0" t="n">
        <v>-46.634989</v>
      </c>
      <c r="V3203" s="0" t="n">
        <v>1</v>
      </c>
      <c r="W3203" s="0" t="n">
        <v>0</v>
      </c>
      <c r="X3203" s="0" t="n">
        <v>0</v>
      </c>
      <c r="Y3203" s="0" t="n">
        <v>0</v>
      </c>
      <c r="Z3203" s="0" t="s">
        <v>7895</v>
      </c>
      <c r="AA3203" s="0"/>
      <c r="AB3203" s="0"/>
      <c r="AC3203" s="56" t="n">
        <v>0.333333333333333</v>
      </c>
      <c r="AD3203" s="56" t="n">
        <v>0.75</v>
      </c>
      <c r="AE3203" s="56" t="n">
        <v>0.999305555555556</v>
      </c>
      <c r="AF3203" s="56" t="n">
        <v>0.999305555555556</v>
      </c>
      <c r="AG3203" s="0"/>
      <c r="AH3203" s="0"/>
      <c r="AI3203" s="0" t="s">
        <v>30461</v>
      </c>
      <c r="AJ3203" s="0" t="s">
        <v>3399</v>
      </c>
      <c r="AK3203" s="0" t="s">
        <v>30462</v>
      </c>
      <c r="AL3203" s="0"/>
      <c r="AM3203" s="0" t="s">
        <v>30294</v>
      </c>
      <c r="AN3203" s="0" t="n">
        <v>95907</v>
      </c>
      <c r="AO3203" s="0" t="s">
        <v>7897</v>
      </c>
      <c r="AP3203" s="58" t="s">
        <v>30463</v>
      </c>
      <c r="AQ3203" s="0"/>
      <c r="AR3203" s="58" t="s">
        <v>30464</v>
      </c>
      <c r="AS3203" s="58" t="s">
        <v>30465</v>
      </c>
      <c r="AT3203" s="0"/>
    </row>
    <row r="3204" customFormat="false" ht="15" hidden="false" customHeight="false" outlineLevel="0" collapsed="false">
      <c r="A3204" s="0" t="s">
        <v>30466</v>
      </c>
      <c r="B3204" s="0" t="n">
        <v>79418</v>
      </c>
      <c r="C3204" s="55" t="n">
        <v>46210</v>
      </c>
      <c r="D3204" s="0" t="s">
        <v>29353</v>
      </c>
      <c r="E3204" s="0"/>
      <c r="F3204" s="0" t="s">
        <v>30290</v>
      </c>
      <c r="G3204" s="0" t="s">
        <v>30467</v>
      </c>
      <c r="H3204" s="0" t="s">
        <v>30468</v>
      </c>
      <c r="I3204" s="56" t="n">
        <v>0.588888888888889</v>
      </c>
      <c r="J3204" s="56" t="n">
        <v>0.595833333333333</v>
      </c>
      <c r="K3204" s="57" t="n">
        <v>46209.3733333333</v>
      </c>
      <c r="L3204" s="57" t="n">
        <v>46209.3769675926</v>
      </c>
      <c r="M3204" s="0" t="s">
        <v>29353</v>
      </c>
      <c r="N3204" s="56" t="n">
        <v>0.00694444444444444</v>
      </c>
      <c r="O3204" s="56" t="n">
        <v>0.00363425925925926</v>
      </c>
      <c r="P3204" s="56" t="n">
        <v>0.21875</v>
      </c>
      <c r="Q3204" s="56" t="n">
        <v>0</v>
      </c>
      <c r="R3204" s="0" t="n">
        <v>-23.665949</v>
      </c>
      <c r="S3204" s="0" t="n">
        <v>-46.635079</v>
      </c>
      <c r="T3204" s="0" t="n">
        <v>-23.664174</v>
      </c>
      <c r="U3204" s="0" t="n">
        <v>-46.635339</v>
      </c>
      <c r="V3204" s="0" t="n">
        <v>1</v>
      </c>
      <c r="W3204" s="0" t="n">
        <v>0</v>
      </c>
      <c r="X3204" s="0" t="n">
        <v>0</v>
      </c>
      <c r="Y3204" s="0" t="n">
        <v>0</v>
      </c>
      <c r="Z3204" s="0" t="s">
        <v>7895</v>
      </c>
      <c r="AA3204" s="0"/>
      <c r="AB3204" s="0"/>
      <c r="AC3204" s="56" t="n">
        <v>0.333333333333333</v>
      </c>
      <c r="AD3204" s="56" t="n">
        <v>0.75</v>
      </c>
      <c r="AE3204" s="56" t="n">
        <v>0.999305555555556</v>
      </c>
      <c r="AF3204" s="56" t="n">
        <v>0.999305555555556</v>
      </c>
      <c r="AG3204" s="0"/>
      <c r="AH3204" s="0"/>
      <c r="AI3204" s="0" t="s">
        <v>30469</v>
      </c>
      <c r="AJ3204" s="0" t="s">
        <v>3399</v>
      </c>
      <c r="AK3204" s="0" t="s">
        <v>30470</v>
      </c>
      <c r="AL3204" s="0"/>
      <c r="AM3204" s="0" t="s">
        <v>30294</v>
      </c>
      <c r="AN3204" s="0" t="n">
        <v>95907</v>
      </c>
      <c r="AO3204" s="0" t="s">
        <v>7897</v>
      </c>
      <c r="AP3204" s="58" t="s">
        <v>30471</v>
      </c>
      <c r="AQ3204" s="0"/>
      <c r="AR3204" s="58" t="s">
        <v>30472</v>
      </c>
      <c r="AS3204" s="58" t="s">
        <v>30473</v>
      </c>
      <c r="AT3204" s="0"/>
    </row>
    <row r="3205" customFormat="false" ht="15" hidden="false" customHeight="false" outlineLevel="0" collapsed="false">
      <c r="A3205" s="0" t="s">
        <v>30474</v>
      </c>
      <c r="B3205" s="0" t="n">
        <v>79422</v>
      </c>
      <c r="C3205" s="55" t="n">
        <v>46210</v>
      </c>
      <c r="D3205" s="0" t="s">
        <v>29353</v>
      </c>
      <c r="E3205" s="0"/>
      <c r="F3205" s="0" t="s">
        <v>30290</v>
      </c>
      <c r="G3205" s="0" t="s">
        <v>30475</v>
      </c>
      <c r="H3205" s="0" t="s">
        <v>30476</v>
      </c>
      <c r="I3205" s="56" t="n">
        <v>0.597222222222222</v>
      </c>
      <c r="J3205" s="56" t="n">
        <v>0.604166666666667</v>
      </c>
      <c r="K3205" s="57" t="n">
        <v>46209.3672800926</v>
      </c>
      <c r="L3205" s="57" t="n">
        <v>46209.3715277778</v>
      </c>
      <c r="M3205" s="0" t="s">
        <v>29353</v>
      </c>
      <c r="N3205" s="56" t="n">
        <v>0.00694444444444444</v>
      </c>
      <c r="O3205" s="56" t="n">
        <v>0.00423611111111111</v>
      </c>
      <c r="P3205" s="56" t="n">
        <v>0.232638888888889</v>
      </c>
      <c r="Q3205" s="56" t="n">
        <v>0</v>
      </c>
      <c r="R3205" s="0" t="n">
        <v>-23.662904</v>
      </c>
      <c r="S3205" s="0" t="n">
        <v>-46.636936</v>
      </c>
      <c r="T3205" s="0" t="n">
        <v>-23.664012</v>
      </c>
      <c r="U3205" s="0" t="n">
        <v>-46.63677</v>
      </c>
      <c r="V3205" s="0" t="n">
        <v>1</v>
      </c>
      <c r="W3205" s="0" t="n">
        <v>0</v>
      </c>
      <c r="X3205" s="0" t="n">
        <v>0</v>
      </c>
      <c r="Y3205" s="0" t="n">
        <v>0</v>
      </c>
      <c r="Z3205" s="0" t="s">
        <v>7895</v>
      </c>
      <c r="AA3205" s="0"/>
      <c r="AB3205" s="0"/>
      <c r="AC3205" s="56" t="n">
        <v>0.333333333333333</v>
      </c>
      <c r="AD3205" s="56" t="n">
        <v>0.75</v>
      </c>
      <c r="AE3205" s="56" t="n">
        <v>0.999305555555556</v>
      </c>
      <c r="AF3205" s="56" t="n">
        <v>0.999305555555556</v>
      </c>
      <c r="AG3205" s="0"/>
      <c r="AH3205" s="0"/>
      <c r="AI3205" s="0" t="s">
        <v>6082</v>
      </c>
      <c r="AJ3205" s="0" t="s">
        <v>3399</v>
      </c>
      <c r="AK3205" s="0"/>
      <c r="AL3205" s="0"/>
      <c r="AM3205" s="0" t="s">
        <v>30294</v>
      </c>
      <c r="AN3205" s="0" t="n">
        <v>95907</v>
      </c>
      <c r="AO3205" s="0" t="s">
        <v>7897</v>
      </c>
      <c r="AP3205" s="58" t="s">
        <v>30477</v>
      </c>
      <c r="AQ3205" s="0"/>
      <c r="AR3205" s="58" t="s">
        <v>30478</v>
      </c>
      <c r="AS3205" s="58" t="s">
        <v>30479</v>
      </c>
      <c r="AT3205" s="0"/>
    </row>
    <row r="3206" customFormat="false" ht="15" hidden="false" customHeight="false" outlineLevel="0" collapsed="false">
      <c r="A3206" s="0" t="s">
        <v>30480</v>
      </c>
      <c r="B3206" s="0" t="n">
        <v>79423</v>
      </c>
      <c r="C3206" s="55" t="n">
        <v>46210</v>
      </c>
      <c r="D3206" s="0" t="s">
        <v>29353</v>
      </c>
      <c r="E3206" s="0"/>
      <c r="F3206" s="0" t="s">
        <v>30290</v>
      </c>
      <c r="G3206" s="0" t="s">
        <v>30481</v>
      </c>
      <c r="H3206" s="0" t="s">
        <v>30482</v>
      </c>
      <c r="I3206" s="56" t="n">
        <v>0.610416666666667</v>
      </c>
      <c r="J3206" s="56" t="n">
        <v>0.617361111111111</v>
      </c>
      <c r="K3206" s="57" t="n">
        <v>46209.3965856481</v>
      </c>
      <c r="L3206" s="57" t="n">
        <v>46209.3991087963</v>
      </c>
      <c r="M3206" s="0" t="s">
        <v>29353</v>
      </c>
      <c r="N3206" s="56" t="n">
        <v>0.00694444444444444</v>
      </c>
      <c r="O3206" s="56" t="n">
        <v>0.00251157407407407</v>
      </c>
      <c r="P3206" s="56" t="n">
        <v>0.218055555555556</v>
      </c>
      <c r="Q3206" s="56" t="n">
        <v>0</v>
      </c>
      <c r="R3206" s="0" t="n">
        <v>-23.664165</v>
      </c>
      <c r="S3206" s="0" t="n">
        <v>-46.63229</v>
      </c>
      <c r="T3206" s="0" t="n">
        <v>-23.664288</v>
      </c>
      <c r="U3206" s="0" t="n">
        <v>-46.632111</v>
      </c>
      <c r="V3206" s="0" t="n">
        <v>1</v>
      </c>
      <c r="W3206" s="0" t="n">
        <v>0</v>
      </c>
      <c r="X3206" s="0" t="n">
        <v>0</v>
      </c>
      <c r="Y3206" s="0" t="n">
        <v>0</v>
      </c>
      <c r="Z3206" s="0" t="s">
        <v>7895</v>
      </c>
      <c r="AA3206" s="0"/>
      <c r="AB3206" s="0"/>
      <c r="AC3206" s="56" t="n">
        <v>0.333333333333333</v>
      </c>
      <c r="AD3206" s="56" t="n">
        <v>0.75</v>
      </c>
      <c r="AE3206" s="56" t="n">
        <v>0.999305555555556</v>
      </c>
      <c r="AF3206" s="56" t="n">
        <v>0.999305555555556</v>
      </c>
      <c r="AG3206" s="0"/>
      <c r="AH3206" s="0"/>
      <c r="AI3206" s="0" t="s">
        <v>30483</v>
      </c>
      <c r="AJ3206" s="0" t="s">
        <v>3399</v>
      </c>
      <c r="AK3206" s="0" t="s">
        <v>30484</v>
      </c>
      <c r="AL3206" s="0"/>
      <c r="AM3206" s="0" t="s">
        <v>30294</v>
      </c>
      <c r="AN3206" s="0" t="n">
        <v>95907</v>
      </c>
      <c r="AO3206" s="0" t="s">
        <v>7897</v>
      </c>
      <c r="AP3206" s="58" t="s">
        <v>30485</v>
      </c>
      <c r="AQ3206" s="0"/>
      <c r="AR3206" s="58" t="s">
        <v>30486</v>
      </c>
      <c r="AS3206" s="58" t="s">
        <v>30487</v>
      </c>
      <c r="AT3206" s="0"/>
    </row>
    <row r="3207" customFormat="false" ht="15" hidden="false" customHeight="false" outlineLevel="0" collapsed="false">
      <c r="A3207" s="0" t="s">
        <v>30488</v>
      </c>
      <c r="B3207" s="0" t="n">
        <v>80547</v>
      </c>
      <c r="C3207" s="55" t="n">
        <v>46213</v>
      </c>
      <c r="D3207" s="0" t="s">
        <v>29353</v>
      </c>
      <c r="E3207" s="0"/>
      <c r="F3207" s="0" t="s">
        <v>30489</v>
      </c>
      <c r="G3207" s="0" t="s">
        <v>30490</v>
      </c>
      <c r="H3207" s="0" t="s">
        <v>2634</v>
      </c>
      <c r="I3207" s="56" t="n">
        <v>0.361111111111111</v>
      </c>
      <c r="J3207" s="56" t="n">
        <v>0.368055555555556</v>
      </c>
      <c r="K3207" s="57" t="n">
        <v>46211.3303819444</v>
      </c>
      <c r="L3207" s="57" t="n">
        <v>46211.3338541667</v>
      </c>
      <c r="M3207" s="0" t="s">
        <v>29353</v>
      </c>
      <c r="N3207" s="56" t="n">
        <v>0.00694444444444444</v>
      </c>
      <c r="O3207" s="56" t="n">
        <v>0.00347222222222222</v>
      </c>
      <c r="P3207" s="56" t="n">
        <v>0.0340277777777778</v>
      </c>
      <c r="Q3207" s="56" t="n">
        <v>0</v>
      </c>
      <c r="R3207" s="0" t="n">
        <v>-23.526309</v>
      </c>
      <c r="S3207" s="0" t="n">
        <v>-46.553147</v>
      </c>
      <c r="T3207" s="0" t="n">
        <v>-23.521676</v>
      </c>
      <c r="U3207" s="0" t="n">
        <v>-46.548588</v>
      </c>
      <c r="V3207" s="0" t="n">
        <v>1</v>
      </c>
      <c r="W3207" s="0" t="n">
        <v>0</v>
      </c>
      <c r="X3207" s="0" t="n">
        <v>0</v>
      </c>
      <c r="Y3207" s="0" t="n">
        <v>0</v>
      </c>
      <c r="Z3207" s="0" t="s">
        <v>7895</v>
      </c>
      <c r="AA3207" s="0"/>
      <c r="AB3207" s="0"/>
      <c r="AC3207" s="56" t="n">
        <v>0.333333333333333</v>
      </c>
      <c r="AD3207" s="56" t="n">
        <v>0.75</v>
      </c>
      <c r="AE3207" s="56" t="n">
        <v>0.999305555555556</v>
      </c>
      <c r="AF3207" s="56" t="n">
        <v>0.999305555555556</v>
      </c>
      <c r="AG3207" s="0"/>
      <c r="AH3207" s="0"/>
      <c r="AI3207" s="0" t="s">
        <v>2635</v>
      </c>
      <c r="AJ3207" s="0" t="s">
        <v>2237</v>
      </c>
      <c r="AK3207" s="0" t="s">
        <v>2629</v>
      </c>
      <c r="AL3207" s="0"/>
      <c r="AM3207" s="0" t="s">
        <v>30491</v>
      </c>
      <c r="AN3207" s="0" t="n">
        <v>95907</v>
      </c>
      <c r="AO3207" s="0" t="s">
        <v>7897</v>
      </c>
      <c r="AP3207" s="58" t="s">
        <v>30492</v>
      </c>
      <c r="AQ3207" s="0"/>
      <c r="AR3207" s="58" t="s">
        <v>30493</v>
      </c>
      <c r="AS3207" s="58" t="s">
        <v>30494</v>
      </c>
      <c r="AT3207" s="0"/>
    </row>
    <row r="3208" customFormat="false" ht="15" hidden="false" customHeight="false" outlineLevel="0" collapsed="false">
      <c r="A3208" s="0" t="s">
        <v>30495</v>
      </c>
      <c r="B3208" s="0" t="n">
        <v>80617</v>
      </c>
      <c r="C3208" s="55" t="n">
        <v>46213</v>
      </c>
      <c r="D3208" s="0" t="s">
        <v>29353</v>
      </c>
      <c r="E3208" s="0"/>
      <c r="F3208" s="0" t="s">
        <v>30489</v>
      </c>
      <c r="G3208" s="0" t="s">
        <v>30496</v>
      </c>
      <c r="H3208" s="0" t="s">
        <v>3157</v>
      </c>
      <c r="I3208" s="56" t="n">
        <v>0.372916666666667</v>
      </c>
      <c r="J3208" s="56" t="n">
        <v>0.379861111111111</v>
      </c>
      <c r="K3208" s="57" t="n">
        <v>46211.3602662037</v>
      </c>
      <c r="L3208" s="57" t="n">
        <v>46211.3629976852</v>
      </c>
      <c r="M3208" s="0" t="s">
        <v>29353</v>
      </c>
      <c r="N3208" s="56" t="n">
        <v>0.00694444444444444</v>
      </c>
      <c r="O3208" s="56" t="n">
        <v>0.00273148148148148</v>
      </c>
      <c r="P3208" s="56" t="n">
        <v>0.0166666666666667</v>
      </c>
      <c r="Q3208" s="56" t="n">
        <v>0</v>
      </c>
      <c r="R3208" s="0" t="n">
        <v>-23.529692</v>
      </c>
      <c r="S3208" s="0" t="n">
        <v>-46.544038</v>
      </c>
      <c r="T3208" s="0" t="n">
        <v>-23.52919</v>
      </c>
      <c r="U3208" s="0" t="n">
        <v>-46.538988</v>
      </c>
      <c r="V3208" s="0" t="n">
        <v>1</v>
      </c>
      <c r="W3208" s="0" t="n">
        <v>0</v>
      </c>
      <c r="X3208" s="0" t="n">
        <v>0</v>
      </c>
      <c r="Y3208" s="0" t="n">
        <v>0</v>
      </c>
      <c r="Z3208" s="0" t="s">
        <v>7895</v>
      </c>
      <c r="AA3208" s="0"/>
      <c r="AB3208" s="0"/>
      <c r="AC3208" s="56" t="n">
        <v>0.333333333333333</v>
      </c>
      <c r="AD3208" s="56" t="n">
        <v>0.75</v>
      </c>
      <c r="AE3208" s="56" t="n">
        <v>0.999305555555556</v>
      </c>
      <c r="AF3208" s="56" t="n">
        <v>0.999305555555556</v>
      </c>
      <c r="AG3208" s="0"/>
      <c r="AH3208" s="0"/>
      <c r="AI3208" s="0" t="s">
        <v>3158</v>
      </c>
      <c r="AJ3208" s="0" t="s">
        <v>2237</v>
      </c>
      <c r="AK3208" s="0" t="s">
        <v>3155</v>
      </c>
      <c r="AL3208" s="0"/>
      <c r="AM3208" s="0" t="s">
        <v>30491</v>
      </c>
      <c r="AN3208" s="0" t="n">
        <v>95907</v>
      </c>
      <c r="AO3208" s="0" t="s">
        <v>7897</v>
      </c>
      <c r="AP3208" s="58" t="s">
        <v>30497</v>
      </c>
      <c r="AQ3208" s="0"/>
      <c r="AR3208" s="58" t="s">
        <v>30498</v>
      </c>
      <c r="AS3208" s="58" t="s">
        <v>30499</v>
      </c>
      <c r="AT3208" s="0"/>
    </row>
    <row r="3209" customFormat="false" ht="15" hidden="false" customHeight="false" outlineLevel="0" collapsed="false">
      <c r="A3209" s="0" t="s">
        <v>30500</v>
      </c>
      <c r="B3209" s="0" t="n">
        <v>80612</v>
      </c>
      <c r="C3209" s="55" t="n">
        <v>46213</v>
      </c>
      <c r="D3209" s="0" t="s">
        <v>29353</v>
      </c>
      <c r="E3209" s="0"/>
      <c r="F3209" s="0" t="s">
        <v>30489</v>
      </c>
      <c r="G3209" s="0" t="s">
        <v>30501</v>
      </c>
      <c r="H3209" s="0" t="s">
        <v>3118</v>
      </c>
      <c r="I3209" s="56" t="n">
        <v>0.379861111111111</v>
      </c>
      <c r="J3209" s="56" t="n">
        <v>0.386805555555556</v>
      </c>
      <c r="K3209" s="57" t="n">
        <v>46211.3645023148</v>
      </c>
      <c r="L3209" s="57" t="n">
        <v>46211.3666666667</v>
      </c>
      <c r="M3209" s="0" t="s">
        <v>29353</v>
      </c>
      <c r="N3209" s="56" t="n">
        <v>0.00694444444444444</v>
      </c>
      <c r="O3209" s="56" t="n">
        <v>0.00216435185185185</v>
      </c>
      <c r="P3209" s="56" t="n">
        <v>0.0201388888888889</v>
      </c>
      <c r="Q3209" s="56" t="n">
        <v>0</v>
      </c>
      <c r="R3209" s="0" t="n">
        <v>-23.529692</v>
      </c>
      <c r="S3209" s="0" t="n">
        <v>-46.544038</v>
      </c>
      <c r="T3209" s="0" t="n">
        <v>-23.528893</v>
      </c>
      <c r="U3209" s="0" t="n">
        <v>-46.537003</v>
      </c>
      <c r="V3209" s="0" t="n">
        <v>1</v>
      </c>
      <c r="W3209" s="0" t="n">
        <v>0</v>
      </c>
      <c r="X3209" s="0" t="n">
        <v>0</v>
      </c>
      <c r="Y3209" s="0" t="n">
        <v>0</v>
      </c>
      <c r="Z3209" s="0" t="s">
        <v>7895</v>
      </c>
      <c r="AA3209" s="0"/>
      <c r="AB3209" s="0"/>
      <c r="AC3209" s="56" t="n">
        <v>0.333333333333333</v>
      </c>
      <c r="AD3209" s="56" t="n">
        <v>0.75</v>
      </c>
      <c r="AE3209" s="56" t="n">
        <v>0.999305555555556</v>
      </c>
      <c r="AF3209" s="56" t="n">
        <v>0.999305555555556</v>
      </c>
      <c r="AG3209" s="0"/>
      <c r="AH3209" s="0"/>
      <c r="AI3209" s="0" t="s">
        <v>3119</v>
      </c>
      <c r="AJ3209" s="0" t="s">
        <v>2237</v>
      </c>
      <c r="AK3209" s="0" t="s">
        <v>3114</v>
      </c>
      <c r="AL3209" s="0"/>
      <c r="AM3209" s="0" t="s">
        <v>30491</v>
      </c>
      <c r="AN3209" s="0" t="n">
        <v>95907</v>
      </c>
      <c r="AO3209" s="0" t="s">
        <v>7897</v>
      </c>
      <c r="AP3209" s="58" t="s">
        <v>30502</v>
      </c>
      <c r="AQ3209" s="0"/>
      <c r="AR3209" s="58" t="s">
        <v>30503</v>
      </c>
      <c r="AS3209" s="58" t="s">
        <v>30504</v>
      </c>
      <c r="AT3209" s="0"/>
    </row>
    <row r="3210" customFormat="false" ht="15" hidden="false" customHeight="false" outlineLevel="0" collapsed="false">
      <c r="A3210" s="0" t="s">
        <v>30505</v>
      </c>
      <c r="B3210" s="0" t="n">
        <v>80599</v>
      </c>
      <c r="C3210" s="55" t="n">
        <v>46213</v>
      </c>
      <c r="D3210" s="0" t="s">
        <v>29353</v>
      </c>
      <c r="E3210" s="0"/>
      <c r="F3210" s="0" t="s">
        <v>30489</v>
      </c>
      <c r="G3210" s="0" t="s">
        <v>30506</v>
      </c>
      <c r="H3210" s="0" t="s">
        <v>3020</v>
      </c>
      <c r="I3210" s="56" t="n">
        <v>0.390972222222222</v>
      </c>
      <c r="J3210" s="56" t="n">
        <v>0.397916666666667</v>
      </c>
      <c r="K3210" s="57" t="n">
        <v>46211.3678935185</v>
      </c>
      <c r="L3210" s="57" t="n">
        <v>46211.3688888889</v>
      </c>
      <c r="M3210" s="0" t="s">
        <v>29353</v>
      </c>
      <c r="N3210" s="56" t="n">
        <v>0.00694444444444444</v>
      </c>
      <c r="O3210" s="56" t="n">
        <v>0.00099537037037037</v>
      </c>
      <c r="P3210" s="56" t="n">
        <v>0.0284722222222222</v>
      </c>
      <c r="Q3210" s="56" t="n">
        <v>0</v>
      </c>
      <c r="R3210" s="0" t="n">
        <v>-23.528215</v>
      </c>
      <c r="S3210" s="0" t="n">
        <v>-46.536978</v>
      </c>
      <c r="T3210" s="0" t="n">
        <v>-23.528518</v>
      </c>
      <c r="U3210" s="0" t="n">
        <v>-46.536787</v>
      </c>
      <c r="V3210" s="0" t="n">
        <v>1</v>
      </c>
      <c r="W3210" s="0" t="n">
        <v>0</v>
      </c>
      <c r="X3210" s="0" t="n">
        <v>0</v>
      </c>
      <c r="Y3210" s="0" t="n">
        <v>0</v>
      </c>
      <c r="Z3210" s="0" t="s">
        <v>7895</v>
      </c>
      <c r="AA3210" s="0"/>
      <c r="AB3210" s="0"/>
      <c r="AC3210" s="56" t="n">
        <v>0.333333333333333</v>
      </c>
      <c r="AD3210" s="56" t="n">
        <v>0.75</v>
      </c>
      <c r="AE3210" s="56" t="n">
        <v>0.999305555555556</v>
      </c>
      <c r="AF3210" s="56" t="n">
        <v>0.999305555555556</v>
      </c>
      <c r="AG3210" s="0"/>
      <c r="AH3210" s="0"/>
      <c r="AI3210" s="0" t="s">
        <v>3021</v>
      </c>
      <c r="AJ3210" s="0" t="s">
        <v>2237</v>
      </c>
      <c r="AK3210" s="0" t="s">
        <v>3018</v>
      </c>
      <c r="AL3210" s="0"/>
      <c r="AM3210" s="0" t="s">
        <v>30491</v>
      </c>
      <c r="AN3210" s="0" t="n">
        <v>95907</v>
      </c>
      <c r="AO3210" s="0" t="s">
        <v>7897</v>
      </c>
      <c r="AP3210" s="58" t="s">
        <v>30507</v>
      </c>
      <c r="AQ3210" s="0"/>
      <c r="AR3210" s="58" t="s">
        <v>30508</v>
      </c>
      <c r="AS3210" s="58" t="s">
        <v>30509</v>
      </c>
      <c r="AT3210" s="0"/>
    </row>
    <row r="3211" customFormat="false" ht="15" hidden="false" customHeight="false" outlineLevel="0" collapsed="false">
      <c r="A3211" s="0" t="s">
        <v>30510</v>
      </c>
      <c r="B3211" s="0" t="n">
        <v>80606</v>
      </c>
      <c r="C3211" s="55" t="n">
        <v>46213</v>
      </c>
      <c r="D3211" s="0" t="s">
        <v>29353</v>
      </c>
      <c r="E3211" s="0"/>
      <c r="F3211" s="0" t="s">
        <v>30489</v>
      </c>
      <c r="G3211" s="0" t="s">
        <v>30511</v>
      </c>
      <c r="H3211" s="0" t="s">
        <v>3072</v>
      </c>
      <c r="I3211" s="56" t="n">
        <v>0.4</v>
      </c>
      <c r="J3211" s="56" t="n">
        <v>0.406944444444444</v>
      </c>
      <c r="K3211" s="57" t="n">
        <v>46211.3739814815</v>
      </c>
      <c r="L3211" s="57" t="n">
        <v>46211.3759375</v>
      </c>
      <c r="M3211" s="0" t="s">
        <v>29353</v>
      </c>
      <c r="N3211" s="56" t="n">
        <v>0.00694444444444444</v>
      </c>
      <c r="O3211" s="56" t="n">
        <v>0.00194444444444444</v>
      </c>
      <c r="P3211" s="56" t="n">
        <v>0.0305555555555556</v>
      </c>
      <c r="Q3211" s="56" t="n">
        <v>0</v>
      </c>
      <c r="R3211" s="0" t="n">
        <v>-23.527248</v>
      </c>
      <c r="S3211" s="0" t="n">
        <v>-46.534188</v>
      </c>
      <c r="T3211" s="0" t="n">
        <v>-23.527201</v>
      </c>
      <c r="U3211" s="0" t="n">
        <v>-46.534275</v>
      </c>
      <c r="V3211" s="0" t="n">
        <v>1</v>
      </c>
      <c r="W3211" s="0" t="n">
        <v>0</v>
      </c>
      <c r="X3211" s="0" t="n">
        <v>0</v>
      </c>
      <c r="Y3211" s="0" t="n">
        <v>0</v>
      </c>
      <c r="Z3211" s="0" t="s">
        <v>7895</v>
      </c>
      <c r="AA3211" s="0"/>
      <c r="AB3211" s="0"/>
      <c r="AC3211" s="56" t="n">
        <v>0.333333333333333</v>
      </c>
      <c r="AD3211" s="56" t="n">
        <v>0.75</v>
      </c>
      <c r="AE3211" s="56" t="n">
        <v>0.999305555555556</v>
      </c>
      <c r="AF3211" s="56" t="n">
        <v>0.999305555555556</v>
      </c>
      <c r="AG3211" s="0"/>
      <c r="AH3211" s="0"/>
      <c r="AI3211" s="0" t="s">
        <v>3073</v>
      </c>
      <c r="AJ3211" s="0" t="s">
        <v>2237</v>
      </c>
      <c r="AK3211" s="0" t="s">
        <v>3068</v>
      </c>
      <c r="AL3211" s="0"/>
      <c r="AM3211" s="0" t="s">
        <v>30491</v>
      </c>
      <c r="AN3211" s="0" t="n">
        <v>95907</v>
      </c>
      <c r="AO3211" s="0" t="s">
        <v>7897</v>
      </c>
      <c r="AP3211" s="58" t="s">
        <v>30512</v>
      </c>
      <c r="AQ3211" s="0"/>
      <c r="AR3211" s="58" t="s">
        <v>30513</v>
      </c>
      <c r="AS3211" s="58" t="s">
        <v>30514</v>
      </c>
      <c r="AT3211" s="0"/>
    </row>
    <row r="3212" customFormat="false" ht="15" hidden="false" customHeight="false" outlineLevel="0" collapsed="false">
      <c r="A3212" s="0" t="s">
        <v>30515</v>
      </c>
      <c r="B3212" s="0" t="n">
        <v>80619</v>
      </c>
      <c r="C3212" s="55" t="n">
        <v>46213</v>
      </c>
      <c r="D3212" s="0" t="s">
        <v>29353</v>
      </c>
      <c r="E3212" s="0"/>
      <c r="F3212" s="0" t="s">
        <v>30489</v>
      </c>
      <c r="G3212" s="0" t="s">
        <v>30516</v>
      </c>
      <c r="H3212" s="0" t="s">
        <v>3167</v>
      </c>
      <c r="I3212" s="56" t="n">
        <v>0.409027777777778</v>
      </c>
      <c r="J3212" s="56" t="n">
        <v>0.415972222222222</v>
      </c>
      <c r="K3212" s="57" t="n">
        <v>46211.3773611111</v>
      </c>
      <c r="L3212" s="57" t="n">
        <v>46211.3791435185</v>
      </c>
      <c r="M3212" s="0" t="s">
        <v>29353</v>
      </c>
      <c r="N3212" s="56" t="n">
        <v>0.00694444444444444</v>
      </c>
      <c r="O3212" s="56" t="n">
        <v>0.00177083333333333</v>
      </c>
      <c r="P3212" s="56" t="n">
        <v>0.0368055555555556</v>
      </c>
      <c r="Q3212" s="56" t="n">
        <v>0</v>
      </c>
      <c r="R3212" s="0" t="n">
        <v>-23.523335</v>
      </c>
      <c r="S3212" s="0" t="n">
        <v>-46.533685</v>
      </c>
      <c r="T3212" s="0" t="n">
        <v>-23.525606</v>
      </c>
      <c r="U3212" s="0" t="n">
        <v>-46.533239</v>
      </c>
      <c r="V3212" s="0" t="n">
        <v>1</v>
      </c>
      <c r="W3212" s="0" t="n">
        <v>0</v>
      </c>
      <c r="X3212" s="0" t="n">
        <v>0</v>
      </c>
      <c r="Y3212" s="0" t="n">
        <v>0</v>
      </c>
      <c r="Z3212" s="0" t="s">
        <v>7895</v>
      </c>
      <c r="AA3212" s="0"/>
      <c r="AB3212" s="0"/>
      <c r="AC3212" s="56" t="n">
        <v>0.333333333333333</v>
      </c>
      <c r="AD3212" s="56" t="n">
        <v>0.75</v>
      </c>
      <c r="AE3212" s="56" t="n">
        <v>0.999305555555556</v>
      </c>
      <c r="AF3212" s="56" t="n">
        <v>0.999305555555556</v>
      </c>
      <c r="AG3212" s="0"/>
      <c r="AH3212" s="0"/>
      <c r="AI3212" s="0" t="s">
        <v>3168</v>
      </c>
      <c r="AJ3212" s="0" t="s">
        <v>2237</v>
      </c>
      <c r="AK3212" s="0" t="s">
        <v>3163</v>
      </c>
      <c r="AL3212" s="0"/>
      <c r="AM3212" s="0" t="s">
        <v>30491</v>
      </c>
      <c r="AN3212" s="0" t="n">
        <v>95907</v>
      </c>
      <c r="AO3212" s="0" t="s">
        <v>7897</v>
      </c>
      <c r="AP3212" s="58" t="s">
        <v>30517</v>
      </c>
      <c r="AQ3212" s="0"/>
      <c r="AR3212" s="58" t="s">
        <v>30518</v>
      </c>
      <c r="AS3212" s="58" t="s">
        <v>30519</v>
      </c>
      <c r="AT3212" s="0"/>
    </row>
    <row r="3213" customFormat="false" ht="15" hidden="false" customHeight="false" outlineLevel="0" collapsed="false">
      <c r="A3213" s="0" t="s">
        <v>30520</v>
      </c>
      <c r="B3213" s="0" t="n">
        <v>80624</v>
      </c>
      <c r="C3213" s="55" t="n">
        <v>46213</v>
      </c>
      <c r="D3213" s="0" t="s">
        <v>29353</v>
      </c>
      <c r="E3213" s="0"/>
      <c r="F3213" s="0" t="s">
        <v>30489</v>
      </c>
      <c r="G3213" s="0" t="s">
        <v>30521</v>
      </c>
      <c r="H3213" s="0" t="s">
        <v>3048</v>
      </c>
      <c r="I3213" s="56" t="n">
        <v>0.418055555555556</v>
      </c>
      <c r="J3213" s="56" t="n">
        <v>0.425</v>
      </c>
      <c r="K3213" s="57" t="n">
        <v>46211.3909722222</v>
      </c>
      <c r="L3213" s="57" t="n">
        <v>46211.3941435185</v>
      </c>
      <c r="M3213" s="0" t="s">
        <v>29353</v>
      </c>
      <c r="N3213" s="56" t="n">
        <v>0.00694444444444444</v>
      </c>
      <c r="O3213" s="56" t="n">
        <v>0.00315972222222222</v>
      </c>
      <c r="P3213" s="56" t="n">
        <v>0.0305555555555556</v>
      </c>
      <c r="Q3213" s="56" t="n">
        <v>0</v>
      </c>
      <c r="R3213" s="0" t="n">
        <v>-23.524752</v>
      </c>
      <c r="S3213" s="0" t="n">
        <v>-46.534854</v>
      </c>
      <c r="T3213" s="0" t="n">
        <v>-23.524666</v>
      </c>
      <c r="U3213" s="0" t="n">
        <v>-46.535646</v>
      </c>
      <c r="V3213" s="0" t="n">
        <v>1</v>
      </c>
      <c r="W3213" s="0" t="n">
        <v>0</v>
      </c>
      <c r="X3213" s="0" t="n">
        <v>0</v>
      </c>
      <c r="Y3213" s="0" t="n">
        <v>0</v>
      </c>
      <c r="Z3213" s="0" t="s">
        <v>7895</v>
      </c>
      <c r="AA3213" s="0"/>
      <c r="AB3213" s="0"/>
      <c r="AC3213" s="56" t="n">
        <v>0.333333333333333</v>
      </c>
      <c r="AD3213" s="56" t="n">
        <v>0.75</v>
      </c>
      <c r="AE3213" s="56" t="n">
        <v>0.999305555555556</v>
      </c>
      <c r="AF3213" s="56" t="n">
        <v>0.999305555555556</v>
      </c>
      <c r="AG3213" s="0"/>
      <c r="AH3213" s="0"/>
      <c r="AI3213" s="0" t="s">
        <v>3205</v>
      </c>
      <c r="AJ3213" s="0" t="s">
        <v>2237</v>
      </c>
      <c r="AK3213" s="0" t="s">
        <v>3203</v>
      </c>
      <c r="AL3213" s="0"/>
      <c r="AM3213" s="0" t="s">
        <v>30491</v>
      </c>
      <c r="AN3213" s="0" t="n">
        <v>95907</v>
      </c>
      <c r="AO3213" s="0" t="s">
        <v>7897</v>
      </c>
      <c r="AP3213" s="58" t="s">
        <v>30522</v>
      </c>
      <c r="AQ3213" s="0"/>
      <c r="AR3213" s="58" t="s">
        <v>30523</v>
      </c>
      <c r="AS3213" s="58" t="s">
        <v>30524</v>
      </c>
      <c r="AT3213" s="0"/>
    </row>
    <row r="3214" customFormat="false" ht="15" hidden="false" customHeight="false" outlineLevel="0" collapsed="false">
      <c r="A3214" s="0" t="s">
        <v>30525</v>
      </c>
      <c r="B3214" s="0" t="n">
        <v>80622</v>
      </c>
      <c r="C3214" s="55" t="n">
        <v>46213</v>
      </c>
      <c r="D3214" s="0" t="s">
        <v>29353</v>
      </c>
      <c r="E3214" s="0"/>
      <c r="F3214" s="0" t="s">
        <v>30489</v>
      </c>
      <c r="G3214" s="0" t="s">
        <v>30526</v>
      </c>
      <c r="H3214" s="0" t="s">
        <v>3190</v>
      </c>
      <c r="I3214" s="56" t="n">
        <v>0.425</v>
      </c>
      <c r="J3214" s="56" t="n">
        <v>0.431944444444445</v>
      </c>
      <c r="K3214" s="57" t="n">
        <v>46211.3842013889</v>
      </c>
      <c r="L3214" s="57" t="n">
        <v>46211.3869791667</v>
      </c>
      <c r="M3214" s="0" t="s">
        <v>29353</v>
      </c>
      <c r="N3214" s="56" t="n">
        <v>0.00694444444444444</v>
      </c>
      <c r="O3214" s="56" t="n">
        <v>0.0027662037037037</v>
      </c>
      <c r="P3214" s="56" t="n">
        <v>0.0444444444444445</v>
      </c>
      <c r="Q3214" s="56" t="n">
        <v>0</v>
      </c>
      <c r="R3214" s="0" t="n">
        <v>-23.524752</v>
      </c>
      <c r="S3214" s="0" t="n">
        <v>-46.534854</v>
      </c>
      <c r="T3214" s="0" t="n">
        <v>-23.524169</v>
      </c>
      <c r="U3214" s="0" t="n">
        <v>-46.535355</v>
      </c>
      <c r="V3214" s="0" t="n">
        <v>1</v>
      </c>
      <c r="W3214" s="0" t="n">
        <v>0</v>
      </c>
      <c r="X3214" s="0" t="n">
        <v>0</v>
      </c>
      <c r="Y3214" s="0" t="n">
        <v>0</v>
      </c>
      <c r="Z3214" s="0" t="s">
        <v>7895</v>
      </c>
      <c r="AA3214" s="0"/>
      <c r="AB3214" s="0"/>
      <c r="AC3214" s="56" t="n">
        <v>0.333333333333333</v>
      </c>
      <c r="AD3214" s="56" t="n">
        <v>0.75</v>
      </c>
      <c r="AE3214" s="56" t="n">
        <v>0.999305555555556</v>
      </c>
      <c r="AF3214" s="56" t="n">
        <v>0.999305555555556</v>
      </c>
      <c r="AG3214" s="0"/>
      <c r="AH3214" s="0"/>
      <c r="AI3214" s="0" t="s">
        <v>3191</v>
      </c>
      <c r="AJ3214" s="0" t="s">
        <v>2237</v>
      </c>
      <c r="AK3214" s="0" t="s">
        <v>3186</v>
      </c>
      <c r="AL3214" s="0"/>
      <c r="AM3214" s="0" t="s">
        <v>30491</v>
      </c>
      <c r="AN3214" s="0" t="n">
        <v>95907</v>
      </c>
      <c r="AO3214" s="0" t="s">
        <v>7897</v>
      </c>
      <c r="AP3214" s="58" t="s">
        <v>30527</v>
      </c>
      <c r="AQ3214" s="0"/>
      <c r="AR3214" s="58" t="s">
        <v>30528</v>
      </c>
      <c r="AS3214" s="58" t="s">
        <v>30529</v>
      </c>
      <c r="AT3214" s="0"/>
    </row>
    <row r="3215" customFormat="false" ht="15" hidden="false" customHeight="false" outlineLevel="0" collapsed="false">
      <c r="A3215" s="0" t="s">
        <v>30530</v>
      </c>
      <c r="B3215" s="0" t="n">
        <v>80618</v>
      </c>
      <c r="C3215" s="55" t="n">
        <v>46213</v>
      </c>
      <c r="D3215" s="0" t="s">
        <v>29353</v>
      </c>
      <c r="E3215" s="0"/>
      <c r="F3215" s="0" t="s">
        <v>30489</v>
      </c>
      <c r="G3215" s="0" t="s">
        <v>30531</v>
      </c>
      <c r="H3215" s="0" t="s">
        <v>3048</v>
      </c>
      <c r="I3215" s="56" t="n">
        <v>0.431944444444445</v>
      </c>
      <c r="J3215" s="56" t="n">
        <v>0.438888888888889</v>
      </c>
      <c r="K3215" s="57" t="n">
        <v>46211.3941898148</v>
      </c>
      <c r="L3215" s="57" t="n">
        <v>46211.394525463</v>
      </c>
      <c r="M3215" s="0" t="s">
        <v>29353</v>
      </c>
      <c r="N3215" s="56" t="n">
        <v>0.00694444444444444</v>
      </c>
      <c r="O3215" s="56" t="n">
        <v>0.000335648148148148</v>
      </c>
      <c r="P3215" s="56" t="n">
        <v>0.04375</v>
      </c>
      <c r="Q3215" s="56" t="n">
        <v>0</v>
      </c>
      <c r="R3215" s="0" t="n">
        <v>-23.524752</v>
      </c>
      <c r="S3215" s="0" t="n">
        <v>-46.534854</v>
      </c>
      <c r="T3215" s="0" t="n">
        <v>-23.524666</v>
      </c>
      <c r="U3215" s="0" t="n">
        <v>-46.535669</v>
      </c>
      <c r="V3215" s="0" t="n">
        <v>1</v>
      </c>
      <c r="W3215" s="0" t="n">
        <v>0</v>
      </c>
      <c r="X3215" s="0" t="n">
        <v>0</v>
      </c>
      <c r="Y3215" s="0" t="n">
        <v>0</v>
      </c>
      <c r="Z3215" s="0" t="s">
        <v>7895</v>
      </c>
      <c r="AA3215" s="0"/>
      <c r="AB3215" s="0"/>
      <c r="AC3215" s="56" t="n">
        <v>0.333333333333333</v>
      </c>
      <c r="AD3215" s="56" t="n">
        <v>0.75</v>
      </c>
      <c r="AE3215" s="56" t="n">
        <v>0.999305555555556</v>
      </c>
      <c r="AF3215" s="56" t="n">
        <v>0.999305555555556</v>
      </c>
      <c r="AG3215" s="0"/>
      <c r="AH3215" s="0"/>
      <c r="AI3215" s="0" t="s">
        <v>3049</v>
      </c>
      <c r="AJ3215" s="0" t="s">
        <v>2237</v>
      </c>
      <c r="AK3215" s="0" t="s">
        <v>3046</v>
      </c>
      <c r="AL3215" s="0"/>
      <c r="AM3215" s="0" t="s">
        <v>30491</v>
      </c>
      <c r="AN3215" s="0" t="n">
        <v>95907</v>
      </c>
      <c r="AO3215" s="0" t="s">
        <v>7897</v>
      </c>
      <c r="AP3215" s="58" t="s">
        <v>30532</v>
      </c>
      <c r="AQ3215" s="0"/>
      <c r="AR3215" s="58" t="s">
        <v>30533</v>
      </c>
      <c r="AS3215" s="58" t="s">
        <v>30534</v>
      </c>
      <c r="AT3215" s="0"/>
    </row>
    <row r="3216" customFormat="false" ht="15" hidden="false" customHeight="false" outlineLevel="0" collapsed="false">
      <c r="A3216" s="0" t="s">
        <v>30535</v>
      </c>
      <c r="B3216" s="0" t="n">
        <v>80603</v>
      </c>
      <c r="C3216" s="55" t="n">
        <v>46213</v>
      </c>
      <c r="D3216" s="0" t="s">
        <v>29353</v>
      </c>
      <c r="E3216" s="0"/>
      <c r="F3216" s="0" t="s">
        <v>30489</v>
      </c>
      <c r="G3216" s="0" t="s">
        <v>30536</v>
      </c>
      <c r="H3216" s="0" t="s">
        <v>3048</v>
      </c>
      <c r="I3216" s="56" t="n">
        <v>0.438888888888889</v>
      </c>
      <c r="J3216" s="56" t="n">
        <v>0.445833333333333</v>
      </c>
      <c r="K3216" s="57" t="n">
        <v>46211.3945833333</v>
      </c>
      <c r="L3216" s="57" t="n">
        <v>46211.3949074074</v>
      </c>
      <c r="M3216" s="0" t="s">
        <v>29353</v>
      </c>
      <c r="N3216" s="56" t="n">
        <v>0.00694444444444444</v>
      </c>
      <c r="O3216" s="56" t="n">
        <v>0.000324074074074074</v>
      </c>
      <c r="P3216" s="56" t="n">
        <v>0.0506944444444444</v>
      </c>
      <c r="Q3216" s="56" t="n">
        <v>0</v>
      </c>
      <c r="R3216" s="0" t="n">
        <v>-23.524752</v>
      </c>
      <c r="S3216" s="0" t="n">
        <v>-46.534854</v>
      </c>
      <c r="T3216" s="0" t="n">
        <v>-23.5247</v>
      </c>
      <c r="U3216" s="0" t="n">
        <v>-46.535785</v>
      </c>
      <c r="V3216" s="0" t="n">
        <v>1</v>
      </c>
      <c r="W3216" s="0" t="n">
        <v>0</v>
      </c>
      <c r="X3216" s="0" t="n">
        <v>0</v>
      </c>
      <c r="Y3216" s="0" t="n">
        <v>0</v>
      </c>
      <c r="Z3216" s="0" t="s">
        <v>7895</v>
      </c>
      <c r="AA3216" s="0"/>
      <c r="AB3216" s="0"/>
      <c r="AC3216" s="56" t="n">
        <v>0.333333333333333</v>
      </c>
      <c r="AD3216" s="56" t="n">
        <v>0.75</v>
      </c>
      <c r="AE3216" s="56" t="n">
        <v>0.999305555555556</v>
      </c>
      <c r="AF3216" s="56" t="n">
        <v>0.999305555555556</v>
      </c>
      <c r="AG3216" s="0"/>
      <c r="AH3216" s="0"/>
      <c r="AI3216" s="0" t="s">
        <v>3049</v>
      </c>
      <c r="AJ3216" s="0" t="s">
        <v>2237</v>
      </c>
      <c r="AK3216" s="0" t="s">
        <v>3046</v>
      </c>
      <c r="AL3216" s="0"/>
      <c r="AM3216" s="0" t="s">
        <v>30491</v>
      </c>
      <c r="AN3216" s="0" t="n">
        <v>95907</v>
      </c>
      <c r="AO3216" s="0" t="s">
        <v>7897</v>
      </c>
      <c r="AP3216" s="58" t="s">
        <v>30537</v>
      </c>
      <c r="AQ3216" s="0"/>
      <c r="AR3216" s="58" t="s">
        <v>30538</v>
      </c>
      <c r="AS3216" s="58" t="s">
        <v>30539</v>
      </c>
      <c r="AT3216" s="0"/>
    </row>
    <row r="3217" customFormat="false" ht="15" hidden="false" customHeight="false" outlineLevel="0" collapsed="false">
      <c r="A3217" s="0" t="s">
        <v>30540</v>
      </c>
      <c r="B3217" s="0" t="n">
        <v>80607</v>
      </c>
      <c r="C3217" s="55" t="n">
        <v>46213</v>
      </c>
      <c r="D3217" s="0" t="s">
        <v>29353</v>
      </c>
      <c r="E3217" s="0"/>
      <c r="F3217" s="0" t="s">
        <v>30489</v>
      </c>
      <c r="G3217" s="0" t="s">
        <v>30541</v>
      </c>
      <c r="H3217" s="0" t="s">
        <v>3079</v>
      </c>
      <c r="I3217" s="56" t="n">
        <v>0.45</v>
      </c>
      <c r="J3217" s="56" t="n">
        <v>0.456944444444444</v>
      </c>
      <c r="K3217" s="57" t="n">
        <v>46211.3992824074</v>
      </c>
      <c r="L3217" s="57" t="n">
        <v>46211.4010416667</v>
      </c>
      <c r="M3217" s="0" t="s">
        <v>29353</v>
      </c>
      <c r="N3217" s="56" t="n">
        <v>0.00694444444444444</v>
      </c>
      <c r="O3217" s="56" t="n">
        <v>0.00175925925925926</v>
      </c>
      <c r="P3217" s="56" t="n">
        <v>0.0555555555555556</v>
      </c>
      <c r="Q3217" s="56" t="n">
        <v>0</v>
      </c>
      <c r="R3217" s="0" t="n">
        <v>-23.522097</v>
      </c>
      <c r="S3217" s="0" t="n">
        <v>-46.530412</v>
      </c>
      <c r="T3217" s="0" t="n">
        <v>-23.529276</v>
      </c>
      <c r="U3217" s="0" t="n">
        <v>-46.529057</v>
      </c>
      <c r="V3217" s="0" t="n">
        <v>1</v>
      </c>
      <c r="W3217" s="0" t="n">
        <v>0</v>
      </c>
      <c r="X3217" s="0" t="n">
        <v>0</v>
      </c>
      <c r="Y3217" s="0" t="n">
        <v>0</v>
      </c>
      <c r="Z3217" s="0" t="s">
        <v>7895</v>
      </c>
      <c r="AA3217" s="0"/>
      <c r="AB3217" s="0"/>
      <c r="AC3217" s="56" t="n">
        <v>0.333333333333333</v>
      </c>
      <c r="AD3217" s="56" t="n">
        <v>0.75</v>
      </c>
      <c r="AE3217" s="56" t="n">
        <v>0.999305555555556</v>
      </c>
      <c r="AF3217" s="56" t="n">
        <v>0.999305555555556</v>
      </c>
      <c r="AG3217" s="0"/>
      <c r="AH3217" s="0"/>
      <c r="AI3217" s="0"/>
      <c r="AJ3217" s="0" t="s">
        <v>2237</v>
      </c>
      <c r="AK3217" s="0"/>
      <c r="AL3217" s="0"/>
      <c r="AM3217" s="0" t="s">
        <v>30491</v>
      </c>
      <c r="AN3217" s="0" t="n">
        <v>95907</v>
      </c>
      <c r="AO3217" s="0" t="s">
        <v>7897</v>
      </c>
      <c r="AP3217" s="58" t="s">
        <v>30542</v>
      </c>
      <c r="AQ3217" s="0"/>
      <c r="AR3217" s="58" t="s">
        <v>30543</v>
      </c>
      <c r="AS3217" s="58" t="s">
        <v>30544</v>
      </c>
      <c r="AT3217" s="0"/>
    </row>
    <row r="3218" customFormat="false" ht="15" hidden="false" customHeight="false" outlineLevel="0" collapsed="false">
      <c r="A3218" s="0" t="s">
        <v>30545</v>
      </c>
      <c r="B3218" s="0" t="n">
        <v>80597</v>
      </c>
      <c r="C3218" s="55" t="n">
        <v>46213</v>
      </c>
      <c r="D3218" s="0" t="s">
        <v>29353</v>
      </c>
      <c r="E3218" s="0"/>
      <c r="F3218" s="0" t="s">
        <v>30489</v>
      </c>
      <c r="G3218" s="0" t="s">
        <v>30546</v>
      </c>
      <c r="H3218" s="0" t="s">
        <v>3003</v>
      </c>
      <c r="I3218" s="56" t="n">
        <v>0.456944444444444</v>
      </c>
      <c r="J3218" s="56" t="n">
        <v>0.463888888888889</v>
      </c>
      <c r="K3218" s="57" t="n">
        <v>46211.4027546296</v>
      </c>
      <c r="L3218" s="57" t="n">
        <v>46211.4050925926</v>
      </c>
      <c r="M3218" s="0" t="s">
        <v>29353</v>
      </c>
      <c r="N3218" s="56" t="n">
        <v>0.00694444444444444</v>
      </c>
      <c r="O3218" s="56" t="n">
        <v>0.00232638888888889</v>
      </c>
      <c r="P3218" s="56" t="n">
        <v>0.0583333333333333</v>
      </c>
      <c r="Q3218" s="56" t="n">
        <v>0</v>
      </c>
      <c r="R3218" s="0" t="n">
        <v>-23.522097</v>
      </c>
      <c r="S3218" s="0" t="n">
        <v>-46.530412</v>
      </c>
      <c r="T3218" s="0" t="n">
        <v>-23.523005</v>
      </c>
      <c r="U3218" s="0" t="n">
        <v>-46.529996</v>
      </c>
      <c r="V3218" s="0" t="n">
        <v>1</v>
      </c>
      <c r="W3218" s="0" t="n">
        <v>0</v>
      </c>
      <c r="X3218" s="0" t="n">
        <v>0</v>
      </c>
      <c r="Y3218" s="0" t="n">
        <v>0</v>
      </c>
      <c r="Z3218" s="0" t="s">
        <v>7895</v>
      </c>
      <c r="AA3218" s="0"/>
      <c r="AB3218" s="0"/>
      <c r="AC3218" s="56" t="n">
        <v>0.333333333333333</v>
      </c>
      <c r="AD3218" s="56" t="n">
        <v>0.75</v>
      </c>
      <c r="AE3218" s="56" t="n">
        <v>0.999305555555556</v>
      </c>
      <c r="AF3218" s="56" t="n">
        <v>0.999305555555556</v>
      </c>
      <c r="AG3218" s="0"/>
      <c r="AH3218" s="0"/>
      <c r="AI3218" s="0" t="s">
        <v>3004</v>
      </c>
      <c r="AJ3218" s="0" t="s">
        <v>2237</v>
      </c>
      <c r="AK3218" s="0" t="s">
        <v>2999</v>
      </c>
      <c r="AL3218" s="0"/>
      <c r="AM3218" s="0" t="s">
        <v>30491</v>
      </c>
      <c r="AN3218" s="0" t="n">
        <v>95907</v>
      </c>
      <c r="AO3218" s="0" t="s">
        <v>7897</v>
      </c>
      <c r="AP3218" s="58" t="s">
        <v>30547</v>
      </c>
      <c r="AQ3218" s="0"/>
      <c r="AR3218" s="58" t="s">
        <v>30548</v>
      </c>
      <c r="AS3218" s="58" t="s">
        <v>30549</v>
      </c>
      <c r="AT3218" s="0"/>
    </row>
    <row r="3219" customFormat="false" ht="15" hidden="false" customHeight="false" outlineLevel="0" collapsed="false">
      <c r="A3219" s="0" t="s">
        <v>30550</v>
      </c>
      <c r="B3219" s="0" t="n">
        <v>80604</v>
      </c>
      <c r="C3219" s="55" t="n">
        <v>46213</v>
      </c>
      <c r="D3219" s="0" t="s">
        <v>29353</v>
      </c>
      <c r="E3219" s="0"/>
      <c r="F3219" s="0" t="s">
        <v>30489</v>
      </c>
      <c r="G3219" s="0" t="s">
        <v>30551</v>
      </c>
      <c r="H3219" s="0" t="s">
        <v>3056</v>
      </c>
      <c r="I3219" s="56" t="n">
        <v>0.464583333333333</v>
      </c>
      <c r="J3219" s="56" t="n">
        <v>0.471527777777778</v>
      </c>
      <c r="K3219" s="57" t="n">
        <v>46211.4068981482</v>
      </c>
      <c r="L3219" s="57" t="n">
        <v>46211.4088194444</v>
      </c>
      <c r="M3219" s="0" t="s">
        <v>29353</v>
      </c>
      <c r="N3219" s="56" t="n">
        <v>0.00694444444444444</v>
      </c>
      <c r="O3219" s="56" t="n">
        <v>0.0019212962962963</v>
      </c>
      <c r="P3219" s="56" t="n">
        <v>0.0625</v>
      </c>
      <c r="Q3219" s="56" t="n">
        <v>0</v>
      </c>
      <c r="R3219" s="0" t="n">
        <v>-23.522677</v>
      </c>
      <c r="S3219" s="0" t="n">
        <v>-46.53132</v>
      </c>
      <c r="T3219" s="0" t="n">
        <v>-23.523757</v>
      </c>
      <c r="U3219" s="0" t="n">
        <v>-46.530942</v>
      </c>
      <c r="V3219" s="0" t="n">
        <v>1</v>
      </c>
      <c r="W3219" s="0" t="n">
        <v>0</v>
      </c>
      <c r="X3219" s="0" t="n">
        <v>0</v>
      </c>
      <c r="Y3219" s="0" t="n">
        <v>0</v>
      </c>
      <c r="Z3219" s="0" t="s">
        <v>7895</v>
      </c>
      <c r="AA3219" s="0"/>
      <c r="AB3219" s="0"/>
      <c r="AC3219" s="56" t="n">
        <v>0.333333333333333</v>
      </c>
      <c r="AD3219" s="56" t="n">
        <v>0.75</v>
      </c>
      <c r="AE3219" s="56" t="n">
        <v>0.999305555555556</v>
      </c>
      <c r="AF3219" s="56" t="n">
        <v>0.999305555555556</v>
      </c>
      <c r="AG3219" s="0"/>
      <c r="AH3219" s="0"/>
      <c r="AI3219" s="0" t="s">
        <v>3057</v>
      </c>
      <c r="AJ3219" s="0" t="s">
        <v>2237</v>
      </c>
      <c r="AK3219" s="0" t="s">
        <v>3052</v>
      </c>
      <c r="AL3219" s="0"/>
      <c r="AM3219" s="0" t="s">
        <v>30491</v>
      </c>
      <c r="AN3219" s="0" t="n">
        <v>95907</v>
      </c>
      <c r="AO3219" s="0" t="s">
        <v>7897</v>
      </c>
      <c r="AP3219" s="58" t="s">
        <v>30552</v>
      </c>
      <c r="AQ3219" s="0"/>
      <c r="AR3219" s="58" t="s">
        <v>30553</v>
      </c>
      <c r="AS3219" s="58" t="s">
        <v>30554</v>
      </c>
      <c r="AT3219" s="0"/>
    </row>
    <row r="3220" customFormat="false" ht="15" hidden="false" customHeight="false" outlineLevel="0" collapsed="false">
      <c r="A3220" s="0" t="s">
        <v>30555</v>
      </c>
      <c r="B3220" s="0" t="n">
        <v>80598</v>
      </c>
      <c r="C3220" s="55" t="n">
        <v>46213</v>
      </c>
      <c r="D3220" s="0" t="s">
        <v>29353</v>
      </c>
      <c r="E3220" s="0"/>
      <c r="F3220" s="0" t="s">
        <v>30489</v>
      </c>
      <c r="G3220" s="0" t="s">
        <v>30556</v>
      </c>
      <c r="H3220" s="0" t="s">
        <v>3013</v>
      </c>
      <c r="I3220" s="56" t="n">
        <v>0.471527777777778</v>
      </c>
      <c r="J3220" s="56" t="n">
        <v>0.478472222222222</v>
      </c>
      <c r="K3220" s="57" t="n">
        <v>46211.4097453704</v>
      </c>
      <c r="L3220" s="57" t="n">
        <v>46211.4125115741</v>
      </c>
      <c r="M3220" s="0" t="s">
        <v>29353</v>
      </c>
      <c r="N3220" s="56" t="n">
        <v>0.00694444444444444</v>
      </c>
      <c r="O3220" s="56" t="n">
        <v>0.00275462962962963</v>
      </c>
      <c r="P3220" s="56" t="n">
        <v>0.0652777777777778</v>
      </c>
      <c r="Q3220" s="56" t="n">
        <v>0</v>
      </c>
      <c r="R3220" s="0" t="n">
        <v>-23.522677</v>
      </c>
      <c r="S3220" s="0" t="n">
        <v>-46.53132</v>
      </c>
      <c r="T3220" s="0" t="n">
        <v>-23.524956</v>
      </c>
      <c r="U3220" s="0" t="n">
        <v>-46.530888</v>
      </c>
      <c r="V3220" s="0" t="n">
        <v>1</v>
      </c>
      <c r="W3220" s="0" t="n">
        <v>0</v>
      </c>
      <c r="X3220" s="0" t="n">
        <v>0</v>
      </c>
      <c r="Y3220" s="0" t="n">
        <v>0</v>
      </c>
      <c r="Z3220" s="0" t="s">
        <v>7895</v>
      </c>
      <c r="AA3220" s="0"/>
      <c r="AB3220" s="0"/>
      <c r="AC3220" s="56" t="n">
        <v>0.333333333333333</v>
      </c>
      <c r="AD3220" s="56" t="n">
        <v>0.75</v>
      </c>
      <c r="AE3220" s="56" t="n">
        <v>0.999305555555556</v>
      </c>
      <c r="AF3220" s="56" t="n">
        <v>0.999305555555556</v>
      </c>
      <c r="AG3220" s="0"/>
      <c r="AH3220" s="0"/>
      <c r="AI3220" s="0" t="s">
        <v>3014</v>
      </c>
      <c r="AJ3220" s="0" t="s">
        <v>2237</v>
      </c>
      <c r="AK3220" s="0" t="s">
        <v>3008</v>
      </c>
      <c r="AL3220" s="0"/>
      <c r="AM3220" s="0" t="s">
        <v>30491</v>
      </c>
      <c r="AN3220" s="0" t="n">
        <v>95907</v>
      </c>
      <c r="AO3220" s="0" t="s">
        <v>7897</v>
      </c>
      <c r="AP3220" s="58" t="s">
        <v>30557</v>
      </c>
      <c r="AQ3220" s="0"/>
      <c r="AR3220" s="58" t="s">
        <v>30558</v>
      </c>
      <c r="AS3220" s="58" t="s">
        <v>30559</v>
      </c>
      <c r="AT3220" s="0"/>
    </row>
    <row r="3221" customFormat="false" ht="15" hidden="false" customHeight="false" outlineLevel="0" collapsed="false">
      <c r="A3221" s="0" t="s">
        <v>30560</v>
      </c>
      <c r="B3221" s="0" t="n">
        <v>80615</v>
      </c>
      <c r="C3221" s="55" t="n">
        <v>46213</v>
      </c>
      <c r="D3221" s="0" t="s">
        <v>29353</v>
      </c>
      <c r="E3221" s="0"/>
      <c r="F3221" s="0" t="s">
        <v>30489</v>
      </c>
      <c r="G3221" s="0" t="s">
        <v>30561</v>
      </c>
      <c r="H3221" s="0" t="s">
        <v>3142</v>
      </c>
      <c r="I3221" s="56" t="n">
        <v>0.482638888888889</v>
      </c>
      <c r="J3221" s="56" t="n">
        <v>0.489583333333333</v>
      </c>
      <c r="K3221" s="57" t="n">
        <v>46211.416087963</v>
      </c>
      <c r="L3221" s="57" t="n">
        <v>46211.4196759259</v>
      </c>
      <c r="M3221" s="0" t="s">
        <v>29353</v>
      </c>
      <c r="N3221" s="56" t="n">
        <v>0.00694444444444444</v>
      </c>
      <c r="O3221" s="56" t="n">
        <v>0.00357638888888889</v>
      </c>
      <c r="P3221" s="56" t="n">
        <v>0.0694444444444445</v>
      </c>
      <c r="Q3221" s="56" t="n">
        <v>0</v>
      </c>
      <c r="R3221" s="0" t="n">
        <v>-23.52206</v>
      </c>
      <c r="S3221" s="0" t="n">
        <v>-46.539546</v>
      </c>
      <c r="T3221" s="0" t="n">
        <v>-23.52397</v>
      </c>
      <c r="U3221" s="0" t="n">
        <v>-46.53932</v>
      </c>
      <c r="V3221" s="0" t="n">
        <v>1</v>
      </c>
      <c r="W3221" s="0" t="n">
        <v>0</v>
      </c>
      <c r="X3221" s="0" t="n">
        <v>0</v>
      </c>
      <c r="Y3221" s="0" t="n">
        <v>0</v>
      </c>
      <c r="Z3221" s="0" t="s">
        <v>7895</v>
      </c>
      <c r="AA3221" s="0"/>
      <c r="AB3221" s="0"/>
      <c r="AC3221" s="56" t="n">
        <v>0.333333333333333</v>
      </c>
      <c r="AD3221" s="56" t="n">
        <v>0.75</v>
      </c>
      <c r="AE3221" s="56" t="n">
        <v>0.999305555555556</v>
      </c>
      <c r="AF3221" s="56" t="n">
        <v>0.999305555555556</v>
      </c>
      <c r="AG3221" s="0"/>
      <c r="AH3221" s="0"/>
      <c r="AI3221" s="0" t="s">
        <v>3143</v>
      </c>
      <c r="AJ3221" s="0" t="s">
        <v>2237</v>
      </c>
      <c r="AK3221" s="0" t="s">
        <v>3138</v>
      </c>
      <c r="AL3221" s="0"/>
      <c r="AM3221" s="0" t="s">
        <v>30491</v>
      </c>
      <c r="AN3221" s="0" t="n">
        <v>95907</v>
      </c>
      <c r="AO3221" s="0" t="s">
        <v>7897</v>
      </c>
      <c r="AP3221" s="58" t="s">
        <v>30562</v>
      </c>
      <c r="AQ3221" s="0"/>
      <c r="AR3221" s="58" t="s">
        <v>30563</v>
      </c>
      <c r="AS3221" s="58" t="s">
        <v>30564</v>
      </c>
      <c r="AT3221" s="0"/>
    </row>
    <row r="3222" customFormat="false" ht="15" hidden="false" customHeight="false" outlineLevel="0" collapsed="false">
      <c r="A3222" s="0" t="s">
        <v>30565</v>
      </c>
      <c r="B3222" s="0" t="n">
        <v>80623</v>
      </c>
      <c r="C3222" s="55" t="n">
        <v>46213</v>
      </c>
      <c r="D3222" s="0" t="s">
        <v>29353</v>
      </c>
      <c r="E3222" s="0"/>
      <c r="F3222" s="0" t="s">
        <v>30489</v>
      </c>
      <c r="G3222" s="0" t="s">
        <v>30566</v>
      </c>
      <c r="H3222" s="0" t="s">
        <v>3198</v>
      </c>
      <c r="I3222" s="56" t="n">
        <v>0.490277777777778</v>
      </c>
      <c r="J3222" s="56" t="n">
        <v>0.497222222222222</v>
      </c>
      <c r="K3222" s="57" t="n">
        <v>46211.3549421296</v>
      </c>
      <c r="L3222" s="57" t="n">
        <v>46211.356712963</v>
      </c>
      <c r="M3222" s="0" t="s">
        <v>29353</v>
      </c>
      <c r="N3222" s="56" t="n">
        <v>0.00694444444444444</v>
      </c>
      <c r="O3222" s="56" t="n">
        <v>0.00175925925925926</v>
      </c>
      <c r="P3222" s="56" t="n">
        <v>0.140277777777778</v>
      </c>
      <c r="Q3222" s="56" t="n">
        <v>0</v>
      </c>
      <c r="R3222" s="0" t="n">
        <v>-23.523856</v>
      </c>
      <c r="S3222" s="0" t="n">
        <v>-46.540864</v>
      </c>
      <c r="T3222" s="0" t="n">
        <v>-23.523752</v>
      </c>
      <c r="U3222" s="0" t="n">
        <v>-46.539448</v>
      </c>
      <c r="V3222" s="0" t="n">
        <v>1</v>
      </c>
      <c r="W3222" s="0" t="n">
        <v>0</v>
      </c>
      <c r="X3222" s="0" t="n">
        <v>0</v>
      </c>
      <c r="Y3222" s="0" t="n">
        <v>0</v>
      </c>
      <c r="Z3222" s="0" t="s">
        <v>7895</v>
      </c>
      <c r="AA3222" s="0"/>
      <c r="AB3222" s="0"/>
      <c r="AC3222" s="56" t="n">
        <v>0.333333333333333</v>
      </c>
      <c r="AD3222" s="56" t="n">
        <v>0.75</v>
      </c>
      <c r="AE3222" s="56" t="n">
        <v>0.999305555555556</v>
      </c>
      <c r="AF3222" s="56" t="n">
        <v>0.999305555555556</v>
      </c>
      <c r="AG3222" s="0"/>
      <c r="AH3222" s="0"/>
      <c r="AI3222" s="0" t="s">
        <v>3199</v>
      </c>
      <c r="AJ3222" s="0" t="s">
        <v>2237</v>
      </c>
      <c r="AK3222" s="0" t="s">
        <v>3194</v>
      </c>
      <c r="AL3222" s="0"/>
      <c r="AM3222" s="0" t="s">
        <v>30491</v>
      </c>
      <c r="AN3222" s="0" t="n">
        <v>95907</v>
      </c>
      <c r="AO3222" s="0" t="s">
        <v>7897</v>
      </c>
      <c r="AP3222" s="58" t="s">
        <v>30567</v>
      </c>
      <c r="AQ3222" s="0"/>
      <c r="AR3222" s="58" t="s">
        <v>30568</v>
      </c>
      <c r="AS3222" s="58" t="s">
        <v>30569</v>
      </c>
      <c r="AT3222" s="0"/>
    </row>
    <row r="3223" customFormat="false" ht="15" hidden="false" customHeight="false" outlineLevel="0" collapsed="false">
      <c r="A3223" s="0" t="s">
        <v>30570</v>
      </c>
      <c r="B3223" s="0" t="n">
        <v>80616</v>
      </c>
      <c r="C3223" s="55" t="n">
        <v>46213</v>
      </c>
      <c r="D3223" s="0" t="s">
        <v>29353</v>
      </c>
      <c r="E3223" s="0"/>
      <c r="F3223" s="0" t="s">
        <v>30489</v>
      </c>
      <c r="G3223" s="0" t="s">
        <v>30571</v>
      </c>
      <c r="H3223" s="0" t="s">
        <v>3150</v>
      </c>
      <c r="I3223" s="56" t="n">
        <v>0.498611111111111</v>
      </c>
      <c r="J3223" s="56" t="n">
        <v>0.505555555555556</v>
      </c>
      <c r="K3223" s="57" t="n">
        <v>46211.3431365741</v>
      </c>
      <c r="L3223" s="57" t="n">
        <v>46211.3448032407</v>
      </c>
      <c r="M3223" s="0" t="s">
        <v>29353</v>
      </c>
      <c r="N3223" s="56" t="n">
        <v>0.00694444444444444</v>
      </c>
      <c r="O3223" s="56" t="n">
        <v>0.00166666666666667</v>
      </c>
      <c r="P3223" s="56" t="n">
        <v>0.160416666666667</v>
      </c>
      <c r="Q3223" s="56" t="n">
        <v>0</v>
      </c>
      <c r="R3223" s="0" t="n">
        <v>-23.52206</v>
      </c>
      <c r="S3223" s="0" t="n">
        <v>-46.539546</v>
      </c>
      <c r="T3223" s="0" t="n">
        <v>-23.522571</v>
      </c>
      <c r="U3223" s="0" t="n">
        <v>-46.53949</v>
      </c>
      <c r="V3223" s="0" t="n">
        <v>1</v>
      </c>
      <c r="W3223" s="0" t="n">
        <v>0</v>
      </c>
      <c r="X3223" s="0" t="n">
        <v>0</v>
      </c>
      <c r="Y3223" s="0" t="n">
        <v>0</v>
      </c>
      <c r="Z3223" s="0" t="s">
        <v>7895</v>
      </c>
      <c r="AA3223" s="0"/>
      <c r="AB3223" s="0"/>
      <c r="AC3223" s="56" t="n">
        <v>0.333333333333333</v>
      </c>
      <c r="AD3223" s="56" t="n">
        <v>0.75</v>
      </c>
      <c r="AE3223" s="56" t="n">
        <v>0.999305555555556</v>
      </c>
      <c r="AF3223" s="56" t="n">
        <v>0.999305555555556</v>
      </c>
      <c r="AG3223" s="0"/>
      <c r="AH3223" s="0"/>
      <c r="AI3223" s="0" t="s">
        <v>3151</v>
      </c>
      <c r="AJ3223" s="0" t="s">
        <v>2237</v>
      </c>
      <c r="AK3223" s="0" t="s">
        <v>3147</v>
      </c>
      <c r="AL3223" s="0"/>
      <c r="AM3223" s="0" t="s">
        <v>30491</v>
      </c>
      <c r="AN3223" s="0" t="n">
        <v>95907</v>
      </c>
      <c r="AO3223" s="0" t="s">
        <v>7897</v>
      </c>
      <c r="AP3223" s="58" t="s">
        <v>30572</v>
      </c>
      <c r="AQ3223" s="0"/>
      <c r="AR3223" s="58" t="s">
        <v>30573</v>
      </c>
      <c r="AS3223" s="58" t="s">
        <v>30574</v>
      </c>
      <c r="AT3223" s="0"/>
    </row>
    <row r="3224" customFormat="false" ht="15" hidden="false" customHeight="false" outlineLevel="0" collapsed="false">
      <c r="A3224" s="0" t="s">
        <v>30575</v>
      </c>
      <c r="B3224" s="0" t="n">
        <v>80609</v>
      </c>
      <c r="C3224" s="55" t="n">
        <v>46213</v>
      </c>
      <c r="D3224" s="0" t="s">
        <v>29353</v>
      </c>
      <c r="E3224" s="0"/>
      <c r="F3224" s="0" t="s">
        <v>30489</v>
      </c>
      <c r="G3224" s="0" t="s">
        <v>30576</v>
      </c>
      <c r="H3224" s="0" t="s">
        <v>3094</v>
      </c>
      <c r="I3224" s="56" t="n">
        <v>0.505555555555556</v>
      </c>
      <c r="J3224" s="56" t="n">
        <v>0.5125</v>
      </c>
      <c r="K3224" s="57" t="n">
        <v>46211.4215277778</v>
      </c>
      <c r="L3224" s="57" t="n">
        <v>46211.4236689815</v>
      </c>
      <c r="M3224" s="0" t="s">
        <v>29353</v>
      </c>
      <c r="N3224" s="56" t="n">
        <v>0.00694444444444444</v>
      </c>
      <c r="O3224" s="56" t="n">
        <v>0.0021412037037037</v>
      </c>
      <c r="P3224" s="56" t="n">
        <v>0.0881944444444445</v>
      </c>
      <c r="Q3224" s="56" t="n">
        <v>0</v>
      </c>
      <c r="R3224" s="0" t="n">
        <v>-23.523047</v>
      </c>
      <c r="S3224" s="0" t="n">
        <v>-46.541402</v>
      </c>
      <c r="T3224" s="0" t="n">
        <v>-23.526349</v>
      </c>
      <c r="U3224" s="0" t="n">
        <v>-46.540585</v>
      </c>
      <c r="V3224" s="0" t="n">
        <v>1</v>
      </c>
      <c r="W3224" s="0" t="n">
        <v>0</v>
      </c>
      <c r="X3224" s="0" t="n">
        <v>0</v>
      </c>
      <c r="Y3224" s="0" t="n">
        <v>0</v>
      </c>
      <c r="Z3224" s="0" t="s">
        <v>7895</v>
      </c>
      <c r="AA3224" s="0"/>
      <c r="AB3224" s="0"/>
      <c r="AC3224" s="56" t="n">
        <v>0.333333333333333</v>
      </c>
      <c r="AD3224" s="56" t="n">
        <v>0.75</v>
      </c>
      <c r="AE3224" s="56" t="n">
        <v>0.999305555555556</v>
      </c>
      <c r="AF3224" s="56" t="n">
        <v>0.999305555555556</v>
      </c>
      <c r="AG3224" s="0"/>
      <c r="AH3224" s="0"/>
      <c r="AI3224" s="0" t="s">
        <v>3095</v>
      </c>
      <c r="AJ3224" s="0" t="s">
        <v>2237</v>
      </c>
      <c r="AK3224" s="0" t="s">
        <v>3090</v>
      </c>
      <c r="AL3224" s="0"/>
      <c r="AM3224" s="0" t="s">
        <v>30491</v>
      </c>
      <c r="AN3224" s="0" t="n">
        <v>95907</v>
      </c>
      <c r="AO3224" s="0" t="s">
        <v>7897</v>
      </c>
      <c r="AP3224" s="58" t="s">
        <v>30577</v>
      </c>
      <c r="AQ3224" s="0"/>
      <c r="AR3224" s="58" t="s">
        <v>30578</v>
      </c>
      <c r="AS3224" s="58" t="s">
        <v>30579</v>
      </c>
      <c r="AT3224" s="0"/>
    </row>
    <row r="3225" customFormat="false" ht="15" hidden="false" customHeight="false" outlineLevel="0" collapsed="false">
      <c r="A3225" s="0" t="s">
        <v>30580</v>
      </c>
      <c r="B3225" s="0" t="n">
        <v>80620</v>
      </c>
      <c r="C3225" s="55" t="n">
        <v>46213</v>
      </c>
      <c r="D3225" s="0" t="s">
        <v>29353</v>
      </c>
      <c r="E3225" s="0"/>
      <c r="F3225" s="0" t="s">
        <v>30489</v>
      </c>
      <c r="G3225" s="0" t="s">
        <v>30581</v>
      </c>
      <c r="H3225" s="0" t="s">
        <v>3175</v>
      </c>
      <c r="I3225" s="56" t="n">
        <v>0.5125</v>
      </c>
      <c r="J3225" s="56" t="n">
        <v>0.519444444444445</v>
      </c>
      <c r="K3225" s="57" t="n">
        <v>46211.3475694444</v>
      </c>
      <c r="L3225" s="57" t="n">
        <v>46211.3486805556</v>
      </c>
      <c r="M3225" s="0" t="s">
        <v>29353</v>
      </c>
      <c r="N3225" s="56" t="n">
        <v>0.00694444444444444</v>
      </c>
      <c r="O3225" s="56" t="n">
        <v>0.00111111111111111</v>
      </c>
      <c r="P3225" s="56" t="n">
        <v>0.170138888888889</v>
      </c>
      <c r="Q3225" s="56" t="n">
        <v>0</v>
      </c>
      <c r="R3225" s="0" t="n">
        <v>-23.523047</v>
      </c>
      <c r="S3225" s="0" t="n">
        <v>-46.541401</v>
      </c>
      <c r="T3225" s="0" t="n">
        <v>-23.523987</v>
      </c>
      <c r="U3225" s="0" t="n">
        <v>-46.540886</v>
      </c>
      <c r="V3225" s="0" t="n">
        <v>1</v>
      </c>
      <c r="W3225" s="0" t="n">
        <v>0</v>
      </c>
      <c r="X3225" s="0" t="n">
        <v>0</v>
      </c>
      <c r="Y3225" s="0" t="n">
        <v>0</v>
      </c>
      <c r="Z3225" s="0" t="s">
        <v>7895</v>
      </c>
      <c r="AA3225" s="0"/>
      <c r="AB3225" s="0"/>
      <c r="AC3225" s="56" t="n">
        <v>0.333333333333333</v>
      </c>
      <c r="AD3225" s="56" t="n">
        <v>0.75</v>
      </c>
      <c r="AE3225" s="56" t="n">
        <v>0.999305555555556</v>
      </c>
      <c r="AF3225" s="56" t="n">
        <v>0.999305555555556</v>
      </c>
      <c r="AG3225" s="0"/>
      <c r="AH3225" s="0"/>
      <c r="AI3225" s="0" t="s">
        <v>3176</v>
      </c>
      <c r="AJ3225" s="0" t="s">
        <v>2237</v>
      </c>
      <c r="AK3225" s="0" t="s">
        <v>3171</v>
      </c>
      <c r="AL3225" s="0"/>
      <c r="AM3225" s="0" t="s">
        <v>30491</v>
      </c>
      <c r="AN3225" s="0" t="n">
        <v>95907</v>
      </c>
      <c r="AO3225" s="0" t="s">
        <v>7897</v>
      </c>
      <c r="AP3225" s="58" t="s">
        <v>30582</v>
      </c>
      <c r="AQ3225" s="0"/>
      <c r="AR3225" s="58" t="s">
        <v>30583</v>
      </c>
      <c r="AS3225" s="58" t="s">
        <v>30584</v>
      </c>
      <c r="AT3225" s="0"/>
    </row>
    <row r="3226" customFormat="false" ht="15" hidden="false" customHeight="false" outlineLevel="0" collapsed="false">
      <c r="A3226" s="0" t="s">
        <v>30585</v>
      </c>
      <c r="B3226" s="0" t="n">
        <v>80621</v>
      </c>
      <c r="C3226" s="55" t="n">
        <v>46213</v>
      </c>
      <c r="D3226" s="0" t="s">
        <v>29353</v>
      </c>
      <c r="E3226" s="0"/>
      <c r="F3226" s="0" t="s">
        <v>30489</v>
      </c>
      <c r="G3226" s="0" t="s">
        <v>30586</v>
      </c>
      <c r="H3226" s="0" t="s">
        <v>3182</v>
      </c>
      <c r="I3226" s="56" t="n">
        <v>0.519444444444445</v>
      </c>
      <c r="J3226" s="56" t="n">
        <v>0.526388888888889</v>
      </c>
      <c r="K3226" s="57" t="n">
        <v>46211.350474537</v>
      </c>
      <c r="L3226" s="57" t="n">
        <v>46211.3531018519</v>
      </c>
      <c r="M3226" s="0" t="s">
        <v>29353</v>
      </c>
      <c r="N3226" s="56" t="n">
        <v>0.00694444444444444</v>
      </c>
      <c r="O3226" s="56" t="n">
        <v>0.00261574074074074</v>
      </c>
      <c r="P3226" s="56" t="n">
        <v>0.172916666666667</v>
      </c>
      <c r="Q3226" s="56" t="n">
        <v>0</v>
      </c>
      <c r="R3226" s="0" t="n">
        <v>-23.523052</v>
      </c>
      <c r="S3226" s="0" t="n">
        <v>-46.541407</v>
      </c>
      <c r="T3226" s="0" t="n">
        <v>-23.528766</v>
      </c>
      <c r="U3226" s="0" t="n">
        <v>-46.540215</v>
      </c>
      <c r="V3226" s="0" t="n">
        <v>1</v>
      </c>
      <c r="W3226" s="0" t="n">
        <v>0</v>
      </c>
      <c r="X3226" s="0" t="n">
        <v>0</v>
      </c>
      <c r="Y3226" s="0" t="n">
        <v>0</v>
      </c>
      <c r="Z3226" s="0" t="s">
        <v>7895</v>
      </c>
      <c r="AA3226" s="0"/>
      <c r="AB3226" s="0"/>
      <c r="AC3226" s="56" t="n">
        <v>0.333333333333333</v>
      </c>
      <c r="AD3226" s="56" t="n">
        <v>0.75</v>
      </c>
      <c r="AE3226" s="56" t="n">
        <v>0.999305555555556</v>
      </c>
      <c r="AF3226" s="56" t="n">
        <v>0.999305555555556</v>
      </c>
      <c r="AG3226" s="0"/>
      <c r="AH3226" s="0"/>
      <c r="AI3226" s="0" t="s">
        <v>3183</v>
      </c>
      <c r="AJ3226" s="0" t="s">
        <v>2237</v>
      </c>
      <c r="AK3226" s="0" t="s">
        <v>3180</v>
      </c>
      <c r="AL3226" s="0"/>
      <c r="AM3226" s="0" t="s">
        <v>30491</v>
      </c>
      <c r="AN3226" s="0" t="n">
        <v>95907</v>
      </c>
      <c r="AO3226" s="0" t="s">
        <v>7897</v>
      </c>
      <c r="AP3226" s="58" t="s">
        <v>30587</v>
      </c>
      <c r="AQ3226" s="0"/>
      <c r="AR3226" s="58" t="s">
        <v>30588</v>
      </c>
      <c r="AS3226" s="58" t="s">
        <v>30589</v>
      </c>
      <c r="AT3226" s="0"/>
    </row>
    <row r="3227" customFormat="false" ht="46.25" hidden="false" customHeight="false" outlineLevel="0" collapsed="false">
      <c r="A3227" s="0" t="s">
        <v>30590</v>
      </c>
      <c r="B3227" s="0" t="n">
        <v>80493</v>
      </c>
      <c r="C3227" s="55" t="n">
        <v>46213</v>
      </c>
      <c r="D3227" s="0" t="s">
        <v>29353</v>
      </c>
      <c r="E3227" s="0"/>
      <c r="F3227" s="0" t="s">
        <v>30489</v>
      </c>
      <c r="G3227" s="0" t="s">
        <v>30591</v>
      </c>
      <c r="H3227" s="0" t="s">
        <v>2279</v>
      </c>
      <c r="I3227" s="56" t="n">
        <v>0.529861111111111</v>
      </c>
      <c r="J3227" s="56" t="n">
        <v>0.536805555555556</v>
      </c>
      <c r="K3227" s="57" t="n">
        <v>46211.4424537037</v>
      </c>
      <c r="L3227" s="57" t="n">
        <v>46211.4483449074</v>
      </c>
      <c r="M3227" s="0" t="s">
        <v>29353</v>
      </c>
      <c r="N3227" s="56" t="n">
        <v>0.00694444444444444</v>
      </c>
      <c r="O3227" s="56" t="n">
        <v>0.0058912037037037</v>
      </c>
      <c r="P3227" s="56" t="n">
        <v>0.0881944444444445</v>
      </c>
      <c r="Q3227" s="56" t="n">
        <v>0</v>
      </c>
      <c r="R3227" s="0" t="n">
        <v>-23.518642</v>
      </c>
      <c r="S3227" s="0" t="n">
        <v>-46.546306</v>
      </c>
      <c r="T3227" s="0" t="n">
        <v>-23.506534</v>
      </c>
      <c r="U3227" s="0" t="n">
        <v>-46.524783</v>
      </c>
      <c r="V3227" s="0" t="n">
        <v>1</v>
      </c>
      <c r="W3227" s="0" t="n">
        <v>0</v>
      </c>
      <c r="X3227" s="0" t="n">
        <v>0</v>
      </c>
      <c r="Y3227" s="0" t="n">
        <v>0</v>
      </c>
      <c r="Z3227" s="0" t="s">
        <v>8124</v>
      </c>
      <c r="AA3227" s="59" t="s">
        <v>30592</v>
      </c>
      <c r="AB3227" s="0" t="s">
        <v>21</v>
      </c>
      <c r="AC3227" s="56" t="n">
        <v>0.333333333333333</v>
      </c>
      <c r="AD3227" s="56" t="n">
        <v>0.75</v>
      </c>
      <c r="AE3227" s="56" t="n">
        <v>0.999305555555556</v>
      </c>
      <c r="AF3227" s="56" t="n">
        <v>0.999305555555556</v>
      </c>
      <c r="AG3227" s="0"/>
      <c r="AH3227" s="0"/>
      <c r="AI3227" s="0" t="s">
        <v>2280</v>
      </c>
      <c r="AJ3227" s="0" t="s">
        <v>2237</v>
      </c>
      <c r="AK3227" s="0" t="s">
        <v>2277</v>
      </c>
      <c r="AL3227" s="0"/>
      <c r="AM3227" s="0" t="s">
        <v>30491</v>
      </c>
      <c r="AN3227" s="0" t="n">
        <v>95907</v>
      </c>
      <c r="AO3227" s="0" t="s">
        <v>7897</v>
      </c>
      <c r="AP3227" s="0"/>
      <c r="AQ3227" s="0"/>
      <c r="AR3227" s="58" t="s">
        <v>30593</v>
      </c>
      <c r="AS3227" s="0"/>
      <c r="AT3227" s="0"/>
    </row>
    <row r="3228" customFormat="false" ht="15" hidden="false" customHeight="false" outlineLevel="0" collapsed="false">
      <c r="A3228" s="0" t="s">
        <v>30594</v>
      </c>
      <c r="B3228" s="0" t="n">
        <v>80610</v>
      </c>
      <c r="C3228" s="55" t="n">
        <v>46213</v>
      </c>
      <c r="D3228" s="0" t="s">
        <v>29353</v>
      </c>
      <c r="E3228" s="0"/>
      <c r="F3228" s="0" t="s">
        <v>30489</v>
      </c>
      <c r="G3228" s="0" t="s">
        <v>30595</v>
      </c>
      <c r="H3228" s="0" t="s">
        <v>3101</v>
      </c>
      <c r="I3228" s="56" t="n">
        <v>0.538888888888889</v>
      </c>
      <c r="J3228" s="56" t="n">
        <v>0.545833333333333</v>
      </c>
      <c r="K3228" s="57" t="n">
        <v>46211.3375578704</v>
      </c>
      <c r="L3228" s="57" t="n">
        <v>46211.340150463</v>
      </c>
      <c r="M3228" s="0" t="s">
        <v>29353</v>
      </c>
      <c r="N3228" s="56" t="n">
        <v>0.00694444444444444</v>
      </c>
      <c r="O3228" s="56" t="n">
        <v>0.00258101851851852</v>
      </c>
      <c r="P3228" s="56" t="n">
        <v>0.205555555555556</v>
      </c>
      <c r="Q3228" s="56" t="n">
        <v>0</v>
      </c>
      <c r="R3228" s="0" t="n">
        <v>-23.515415</v>
      </c>
      <c r="S3228" s="0" t="n">
        <v>-46.541868</v>
      </c>
      <c r="T3228" s="0" t="n">
        <v>-23.515432</v>
      </c>
      <c r="U3228" s="0" t="n">
        <v>-46.541837</v>
      </c>
      <c r="V3228" s="0" t="n">
        <v>1</v>
      </c>
      <c r="W3228" s="0" t="n">
        <v>0</v>
      </c>
      <c r="X3228" s="0" t="n">
        <v>0</v>
      </c>
      <c r="Y3228" s="0" t="n">
        <v>0</v>
      </c>
      <c r="Z3228" s="0" t="s">
        <v>7895</v>
      </c>
      <c r="AA3228" s="0"/>
      <c r="AB3228" s="0"/>
      <c r="AC3228" s="56" t="n">
        <v>0.333333333333333</v>
      </c>
      <c r="AD3228" s="56" t="n">
        <v>0.75</v>
      </c>
      <c r="AE3228" s="56" t="n">
        <v>0.999305555555556</v>
      </c>
      <c r="AF3228" s="56" t="n">
        <v>0.999305555555556</v>
      </c>
      <c r="AG3228" s="0"/>
      <c r="AH3228" s="0"/>
      <c r="AI3228" s="0" t="s">
        <v>3102</v>
      </c>
      <c r="AJ3228" s="0" t="s">
        <v>2237</v>
      </c>
      <c r="AK3228" s="0" t="s">
        <v>3099</v>
      </c>
      <c r="AL3228" s="0"/>
      <c r="AM3228" s="0" t="s">
        <v>30491</v>
      </c>
      <c r="AN3228" s="0" t="n">
        <v>95907</v>
      </c>
      <c r="AO3228" s="0" t="s">
        <v>7897</v>
      </c>
      <c r="AP3228" s="58" t="s">
        <v>30596</v>
      </c>
      <c r="AQ3228" s="0"/>
      <c r="AR3228" s="58" t="s">
        <v>30597</v>
      </c>
      <c r="AS3228" s="58" t="s">
        <v>30598</v>
      </c>
      <c r="AT3228" s="0"/>
    </row>
    <row r="3229" customFormat="false" ht="15" hidden="false" customHeight="false" outlineLevel="0" collapsed="false">
      <c r="A3229" s="0" t="s">
        <v>30599</v>
      </c>
      <c r="B3229" s="0" t="n">
        <v>80526</v>
      </c>
      <c r="C3229" s="55" t="n">
        <v>46213</v>
      </c>
      <c r="D3229" s="0" t="s">
        <v>29353</v>
      </c>
      <c r="E3229" s="0"/>
      <c r="F3229" s="0" t="s">
        <v>30489</v>
      </c>
      <c r="G3229" s="0" t="s">
        <v>30600</v>
      </c>
      <c r="H3229" s="0" t="s">
        <v>2485</v>
      </c>
      <c r="I3229" s="56" t="n">
        <v>0.549305555555556</v>
      </c>
      <c r="J3229" s="56" t="n">
        <v>0.55625</v>
      </c>
      <c r="K3229" s="57" t="n">
        <v>46211.42875</v>
      </c>
      <c r="L3229" s="57" t="n">
        <v>46211.430462963</v>
      </c>
      <c r="M3229" s="0" t="s">
        <v>29353</v>
      </c>
      <c r="N3229" s="56" t="n">
        <v>0.00694444444444444</v>
      </c>
      <c r="O3229" s="56" t="n">
        <v>0.00170138888888889</v>
      </c>
      <c r="P3229" s="56" t="n">
        <v>0.125694444444444</v>
      </c>
      <c r="Q3229" s="56" t="n">
        <v>0</v>
      </c>
      <c r="R3229" s="0" t="n">
        <v>-23.513579</v>
      </c>
      <c r="S3229" s="0" t="n">
        <v>-46.536047</v>
      </c>
      <c r="T3229" s="0" t="n">
        <v>-23.513524</v>
      </c>
      <c r="U3229" s="0" t="n">
        <v>-46.535332</v>
      </c>
      <c r="V3229" s="0" t="n">
        <v>1</v>
      </c>
      <c r="W3229" s="0" t="n">
        <v>0</v>
      </c>
      <c r="X3229" s="0" t="n">
        <v>0</v>
      </c>
      <c r="Y3229" s="0" t="n">
        <v>0</v>
      </c>
      <c r="Z3229" s="0" t="s">
        <v>7895</v>
      </c>
      <c r="AA3229" s="0"/>
      <c r="AB3229" s="0"/>
      <c r="AC3229" s="56" t="n">
        <v>0.333333333333333</v>
      </c>
      <c r="AD3229" s="56" t="n">
        <v>0.75</v>
      </c>
      <c r="AE3229" s="56" t="n">
        <v>0.999305555555556</v>
      </c>
      <c r="AF3229" s="56" t="n">
        <v>0.999305555555556</v>
      </c>
      <c r="AG3229" s="0"/>
      <c r="AH3229" s="0"/>
      <c r="AI3229" s="0" t="s">
        <v>2486</v>
      </c>
      <c r="AJ3229" s="0" t="s">
        <v>2237</v>
      </c>
      <c r="AK3229" s="0" t="s">
        <v>2483</v>
      </c>
      <c r="AL3229" s="0"/>
      <c r="AM3229" s="0" t="s">
        <v>30491</v>
      </c>
      <c r="AN3229" s="0" t="n">
        <v>95907</v>
      </c>
      <c r="AO3229" s="0" t="s">
        <v>7897</v>
      </c>
      <c r="AP3229" s="58" t="s">
        <v>30601</v>
      </c>
      <c r="AQ3229" s="0"/>
      <c r="AR3229" s="58" t="s">
        <v>30602</v>
      </c>
      <c r="AS3229" s="58" t="s">
        <v>30603</v>
      </c>
      <c r="AT3229" s="0"/>
    </row>
    <row r="3230" customFormat="false" ht="15" hidden="false" customHeight="false" outlineLevel="0" collapsed="false">
      <c r="A3230" s="0" t="s">
        <v>30604</v>
      </c>
      <c r="B3230" s="0" t="n">
        <v>80551</v>
      </c>
      <c r="C3230" s="55" t="n">
        <v>46213</v>
      </c>
      <c r="D3230" s="0" t="s">
        <v>29353</v>
      </c>
      <c r="E3230" s="0"/>
      <c r="F3230" s="0" t="s">
        <v>30489</v>
      </c>
      <c r="G3230" s="0" t="s">
        <v>30605</v>
      </c>
      <c r="H3230" s="0" t="s">
        <v>2662</v>
      </c>
      <c r="I3230" s="56" t="n">
        <v>0.559722222222222</v>
      </c>
      <c r="J3230" s="56" t="n">
        <v>0.566666666666667</v>
      </c>
      <c r="K3230" s="57" t="n">
        <v>46211.4366319444</v>
      </c>
      <c r="L3230" s="57" t="n">
        <v>46211.4373148148</v>
      </c>
      <c r="M3230" s="0" t="s">
        <v>29353</v>
      </c>
      <c r="N3230" s="56" t="n">
        <v>0.00694444444444444</v>
      </c>
      <c r="O3230" s="56" t="n">
        <v>0.000671296296296296</v>
      </c>
      <c r="P3230" s="56" t="n">
        <v>0.129166666666667</v>
      </c>
      <c r="Q3230" s="56" t="n">
        <v>0</v>
      </c>
      <c r="R3230" s="0" t="n">
        <v>-23.511202</v>
      </c>
      <c r="S3230" s="0" t="n">
        <v>-46.541127</v>
      </c>
      <c r="T3230" s="0" t="n">
        <v>-23.512348</v>
      </c>
      <c r="U3230" s="0" t="n">
        <v>-46.540535</v>
      </c>
      <c r="V3230" s="0" t="n">
        <v>1</v>
      </c>
      <c r="W3230" s="0" t="n">
        <v>0</v>
      </c>
      <c r="X3230" s="0" t="n">
        <v>0</v>
      </c>
      <c r="Y3230" s="0" t="n">
        <v>0</v>
      </c>
      <c r="Z3230" s="0" t="s">
        <v>7895</v>
      </c>
      <c r="AA3230" s="0"/>
      <c r="AB3230" s="0"/>
      <c r="AC3230" s="56" t="n">
        <v>0.333333333333333</v>
      </c>
      <c r="AD3230" s="56" t="n">
        <v>0.75</v>
      </c>
      <c r="AE3230" s="56" t="n">
        <v>0.999305555555556</v>
      </c>
      <c r="AF3230" s="56" t="n">
        <v>0.999305555555556</v>
      </c>
      <c r="AG3230" s="0"/>
      <c r="AH3230" s="0"/>
      <c r="AI3230" s="0" t="s">
        <v>2663</v>
      </c>
      <c r="AJ3230" s="0" t="s">
        <v>2237</v>
      </c>
      <c r="AK3230" s="0" t="s">
        <v>2660</v>
      </c>
      <c r="AL3230" s="0"/>
      <c r="AM3230" s="0" t="s">
        <v>30491</v>
      </c>
      <c r="AN3230" s="0" t="n">
        <v>95907</v>
      </c>
      <c r="AO3230" s="0" t="s">
        <v>7897</v>
      </c>
      <c r="AP3230" s="58" t="s">
        <v>30606</v>
      </c>
      <c r="AQ3230" s="0"/>
      <c r="AR3230" s="58" t="s">
        <v>30607</v>
      </c>
      <c r="AS3230" s="58" t="s">
        <v>30608</v>
      </c>
      <c r="AT3230" s="0"/>
    </row>
    <row r="3231" customFormat="false" ht="15" hidden="false" customHeight="false" outlineLevel="0" collapsed="false">
      <c r="A3231" s="0" t="s">
        <v>30609</v>
      </c>
      <c r="B3231" s="0" t="n">
        <v>80545</v>
      </c>
      <c r="C3231" s="55" t="n">
        <v>46213</v>
      </c>
      <c r="D3231" s="0" t="s">
        <v>29353</v>
      </c>
      <c r="E3231" s="0"/>
      <c r="F3231" s="0" t="s">
        <v>30489</v>
      </c>
      <c r="G3231" s="0" t="s">
        <v>30610</v>
      </c>
      <c r="H3231" s="0" t="s">
        <v>2617</v>
      </c>
      <c r="I3231" s="56" t="n">
        <v>0.568055555555556</v>
      </c>
      <c r="J3231" s="56" t="n">
        <v>0.575</v>
      </c>
      <c r="K3231" s="57" t="n">
        <v>46211.4525462963</v>
      </c>
      <c r="L3231" s="57" t="n">
        <v>46211.4545486111</v>
      </c>
      <c r="M3231" s="0" t="s">
        <v>29353</v>
      </c>
      <c r="N3231" s="56" t="n">
        <v>0.00694444444444444</v>
      </c>
      <c r="O3231" s="56" t="n">
        <v>0.00199074074074074</v>
      </c>
      <c r="P3231" s="56" t="n">
        <v>0.120138888888889</v>
      </c>
      <c r="Q3231" s="56" t="n">
        <v>0</v>
      </c>
      <c r="R3231" s="0" t="n">
        <v>-23.511453</v>
      </c>
      <c r="S3231" s="0" t="n">
        <v>-46.546366</v>
      </c>
      <c r="T3231" s="0" t="n">
        <v>-23.511247</v>
      </c>
      <c r="U3231" s="0" t="n">
        <v>-46.546774</v>
      </c>
      <c r="V3231" s="0" t="n">
        <v>1</v>
      </c>
      <c r="W3231" s="0" t="n">
        <v>0</v>
      </c>
      <c r="X3231" s="0" t="n">
        <v>0</v>
      </c>
      <c r="Y3231" s="0" t="n">
        <v>0</v>
      </c>
      <c r="Z3231" s="0" t="s">
        <v>7895</v>
      </c>
      <c r="AA3231" s="0"/>
      <c r="AB3231" s="0"/>
      <c r="AC3231" s="56" t="n">
        <v>0.333333333333333</v>
      </c>
      <c r="AD3231" s="56" t="n">
        <v>0.75</v>
      </c>
      <c r="AE3231" s="56" t="n">
        <v>0.999305555555556</v>
      </c>
      <c r="AF3231" s="56" t="n">
        <v>0.999305555555556</v>
      </c>
      <c r="AG3231" s="0"/>
      <c r="AH3231" s="0"/>
      <c r="AI3231" s="0" t="s">
        <v>2618</v>
      </c>
      <c r="AJ3231" s="0" t="s">
        <v>2237</v>
      </c>
      <c r="AK3231" s="0" t="s">
        <v>2615</v>
      </c>
      <c r="AL3231" s="0"/>
      <c r="AM3231" s="0" t="s">
        <v>30491</v>
      </c>
      <c r="AN3231" s="0" t="n">
        <v>95907</v>
      </c>
      <c r="AO3231" s="0" t="s">
        <v>7897</v>
      </c>
      <c r="AP3231" s="58" t="s">
        <v>30611</v>
      </c>
      <c r="AQ3231" s="0"/>
      <c r="AR3231" s="58" t="s">
        <v>30612</v>
      </c>
      <c r="AS3231" s="58" t="s">
        <v>30613</v>
      </c>
      <c r="AT3231" s="0"/>
    </row>
    <row r="3232" customFormat="false" ht="15" hidden="false" customHeight="false" outlineLevel="0" collapsed="false">
      <c r="A3232" s="0" t="s">
        <v>30614</v>
      </c>
      <c r="B3232" s="0" t="n">
        <v>80546</v>
      </c>
      <c r="C3232" s="55" t="n">
        <v>46213</v>
      </c>
      <c r="D3232" s="0" t="s">
        <v>29353</v>
      </c>
      <c r="E3232" s="0"/>
      <c r="F3232" s="0" t="s">
        <v>30489</v>
      </c>
      <c r="G3232" s="0" t="s">
        <v>30615</v>
      </c>
      <c r="H3232" s="0" t="s">
        <v>2624</v>
      </c>
      <c r="I3232" s="56" t="n">
        <v>0.577083333333333</v>
      </c>
      <c r="J3232" s="56" t="n">
        <v>0.584027777777778</v>
      </c>
      <c r="K3232" s="57" t="n">
        <v>46211.4581944444</v>
      </c>
      <c r="L3232" s="57" t="n">
        <v>46211.458599537</v>
      </c>
      <c r="M3232" s="0" t="s">
        <v>29353</v>
      </c>
      <c r="N3232" s="56" t="n">
        <v>0.00694444444444444</v>
      </c>
      <c r="O3232" s="56" t="n">
        <v>0.000393518518518519</v>
      </c>
      <c r="P3232" s="56" t="n">
        <v>0.125</v>
      </c>
      <c r="Q3232" s="56" t="n">
        <v>0</v>
      </c>
      <c r="R3232" s="0" t="n">
        <v>-23.5131</v>
      </c>
      <c r="S3232" s="0" t="n">
        <v>-46.548156</v>
      </c>
      <c r="T3232" s="0" t="n">
        <v>-23.512859</v>
      </c>
      <c r="U3232" s="0" t="n">
        <v>-46.547596</v>
      </c>
      <c r="V3232" s="0" t="n">
        <v>1</v>
      </c>
      <c r="W3232" s="0" t="n">
        <v>0</v>
      </c>
      <c r="X3232" s="0" t="n">
        <v>0</v>
      </c>
      <c r="Y3232" s="0" t="n">
        <v>0</v>
      </c>
      <c r="Z3232" s="0" t="s">
        <v>7895</v>
      </c>
      <c r="AA3232" s="0"/>
      <c r="AB3232" s="0"/>
      <c r="AC3232" s="56" t="n">
        <v>0.333333333333333</v>
      </c>
      <c r="AD3232" s="56" t="n">
        <v>0.75</v>
      </c>
      <c r="AE3232" s="56" t="n">
        <v>0.999305555555556</v>
      </c>
      <c r="AF3232" s="56" t="n">
        <v>0.999305555555556</v>
      </c>
      <c r="AG3232" s="0"/>
      <c r="AH3232" s="0"/>
      <c r="AI3232" s="0" t="s">
        <v>2625</v>
      </c>
      <c r="AJ3232" s="0" t="s">
        <v>2237</v>
      </c>
      <c r="AK3232" s="0" t="s">
        <v>2622</v>
      </c>
      <c r="AL3232" s="0"/>
      <c r="AM3232" s="0" t="s">
        <v>30491</v>
      </c>
      <c r="AN3232" s="0" t="n">
        <v>95907</v>
      </c>
      <c r="AO3232" s="0" t="s">
        <v>7897</v>
      </c>
      <c r="AP3232" s="58" t="s">
        <v>30616</v>
      </c>
      <c r="AQ3232" s="0"/>
      <c r="AR3232" s="58" t="s">
        <v>30617</v>
      </c>
      <c r="AS3232" s="58" t="s">
        <v>30618</v>
      </c>
      <c r="AT3232" s="0"/>
    </row>
    <row r="3233" customFormat="false" ht="15" hidden="false" customHeight="false" outlineLevel="0" collapsed="false">
      <c r="A3233" s="0" t="s">
        <v>30619</v>
      </c>
      <c r="B3233" s="0" t="n">
        <v>80550</v>
      </c>
      <c r="C3233" s="55" t="n">
        <v>46213</v>
      </c>
      <c r="D3233" s="0" t="s">
        <v>29353</v>
      </c>
      <c r="E3233" s="0"/>
      <c r="F3233" s="0" t="s">
        <v>30489</v>
      </c>
      <c r="G3233" s="0" t="s">
        <v>30620</v>
      </c>
      <c r="H3233" s="0" t="s">
        <v>2655</v>
      </c>
      <c r="I3233" s="56" t="n">
        <v>0.586111111111111</v>
      </c>
      <c r="J3233" s="56" t="n">
        <v>0.593055555555556</v>
      </c>
      <c r="K3233" s="57" t="n">
        <v>46211.4598148148</v>
      </c>
      <c r="L3233" s="57" t="n">
        <v>46211.4622800926</v>
      </c>
      <c r="M3233" s="0" t="s">
        <v>29353</v>
      </c>
      <c r="N3233" s="56" t="n">
        <v>0.00694444444444444</v>
      </c>
      <c r="O3233" s="56" t="n">
        <v>0.0024537037037037</v>
      </c>
      <c r="P3233" s="56" t="n">
        <v>0.130555555555556</v>
      </c>
      <c r="Q3233" s="56" t="n">
        <v>0</v>
      </c>
      <c r="R3233" s="0" t="n">
        <v>-23.510732</v>
      </c>
      <c r="S3233" s="0" t="n">
        <v>-46.548425</v>
      </c>
      <c r="T3233" s="0" t="n">
        <v>-23.512767</v>
      </c>
      <c r="U3233" s="0" t="n">
        <v>-46.546892</v>
      </c>
      <c r="V3233" s="0" t="n">
        <v>1</v>
      </c>
      <c r="W3233" s="0" t="n">
        <v>0</v>
      </c>
      <c r="X3233" s="0" t="n">
        <v>0</v>
      </c>
      <c r="Y3233" s="0" t="n">
        <v>0</v>
      </c>
      <c r="Z3233" s="0" t="s">
        <v>7895</v>
      </c>
      <c r="AA3233" s="0"/>
      <c r="AB3233" s="0"/>
      <c r="AC3233" s="56" t="n">
        <v>0.333333333333333</v>
      </c>
      <c r="AD3233" s="56" t="n">
        <v>0.75</v>
      </c>
      <c r="AE3233" s="56" t="n">
        <v>0.999305555555556</v>
      </c>
      <c r="AF3233" s="56" t="n">
        <v>0.999305555555556</v>
      </c>
      <c r="AG3233" s="0"/>
      <c r="AH3233" s="0"/>
      <c r="AI3233" s="0" t="s">
        <v>2656</v>
      </c>
      <c r="AJ3233" s="0" t="s">
        <v>2237</v>
      </c>
      <c r="AK3233" s="0" t="s">
        <v>2653</v>
      </c>
      <c r="AL3233" s="0"/>
      <c r="AM3233" s="0" t="s">
        <v>30491</v>
      </c>
      <c r="AN3233" s="0" t="n">
        <v>95907</v>
      </c>
      <c r="AO3233" s="0" t="s">
        <v>7897</v>
      </c>
      <c r="AP3233" s="58" t="s">
        <v>30621</v>
      </c>
      <c r="AQ3233" s="0"/>
      <c r="AR3233" s="58" t="s">
        <v>30622</v>
      </c>
      <c r="AS3233" s="58" t="s">
        <v>30623</v>
      </c>
      <c r="AT3233" s="0"/>
    </row>
    <row r="3234" customFormat="false" ht="15" hidden="false" customHeight="false" outlineLevel="0" collapsed="false">
      <c r="A3234" s="0" t="s">
        <v>30624</v>
      </c>
      <c r="B3234" s="0" t="n">
        <v>80549</v>
      </c>
      <c r="C3234" s="55" t="n">
        <v>46213</v>
      </c>
      <c r="D3234" s="0" t="s">
        <v>29353</v>
      </c>
      <c r="E3234" s="0"/>
      <c r="F3234" s="0" t="s">
        <v>30489</v>
      </c>
      <c r="G3234" s="0" t="s">
        <v>30625</v>
      </c>
      <c r="H3234" s="0" t="s">
        <v>2648</v>
      </c>
      <c r="I3234" s="56" t="n">
        <v>0.595833333333333</v>
      </c>
      <c r="J3234" s="56" t="n">
        <v>0.602777777777778</v>
      </c>
      <c r="K3234" s="57" t="n">
        <v>46211.4655902778</v>
      </c>
      <c r="L3234" s="57" t="n">
        <v>46211.4692592593</v>
      </c>
      <c r="M3234" s="0" t="s">
        <v>29353</v>
      </c>
      <c r="N3234" s="56" t="n">
        <v>0.00694444444444444</v>
      </c>
      <c r="O3234" s="56" t="n">
        <v>0.00365740740740741</v>
      </c>
      <c r="P3234" s="56" t="n">
        <v>0.133333333333333</v>
      </c>
      <c r="Q3234" s="56" t="n">
        <v>0</v>
      </c>
      <c r="R3234" s="0" t="n">
        <v>-23.508291</v>
      </c>
      <c r="S3234" s="0" t="n">
        <v>-46.549154</v>
      </c>
      <c r="T3234" s="0" t="n">
        <v>-23.511569</v>
      </c>
      <c r="U3234" s="0" t="n">
        <v>-46.550952</v>
      </c>
      <c r="V3234" s="0" t="n">
        <v>1</v>
      </c>
      <c r="W3234" s="0" t="n">
        <v>0</v>
      </c>
      <c r="X3234" s="0" t="n">
        <v>0</v>
      </c>
      <c r="Y3234" s="0" t="n">
        <v>0</v>
      </c>
      <c r="Z3234" s="0" t="s">
        <v>7895</v>
      </c>
      <c r="AA3234" s="0"/>
      <c r="AB3234" s="0"/>
      <c r="AC3234" s="56" t="n">
        <v>0.333333333333333</v>
      </c>
      <c r="AD3234" s="56" t="n">
        <v>0.75</v>
      </c>
      <c r="AE3234" s="56" t="n">
        <v>0.999305555555556</v>
      </c>
      <c r="AF3234" s="56" t="n">
        <v>0.999305555555556</v>
      </c>
      <c r="AG3234" s="0"/>
      <c r="AH3234" s="0"/>
      <c r="AI3234" s="0" t="s">
        <v>2649</v>
      </c>
      <c r="AJ3234" s="0" t="s">
        <v>2237</v>
      </c>
      <c r="AK3234" s="0" t="s">
        <v>2646</v>
      </c>
      <c r="AL3234" s="0"/>
      <c r="AM3234" s="0" t="s">
        <v>30491</v>
      </c>
      <c r="AN3234" s="0" t="n">
        <v>95907</v>
      </c>
      <c r="AO3234" s="0" t="s">
        <v>7897</v>
      </c>
      <c r="AP3234" s="58" t="s">
        <v>30626</v>
      </c>
      <c r="AQ3234" s="0"/>
      <c r="AR3234" s="58" t="s">
        <v>30627</v>
      </c>
      <c r="AS3234" s="58" t="s">
        <v>30628</v>
      </c>
      <c r="AT3234" s="0"/>
    </row>
    <row r="3235" customFormat="false" ht="15" hidden="false" customHeight="false" outlineLevel="0" collapsed="false">
      <c r="A3235" s="0" t="s">
        <v>30629</v>
      </c>
      <c r="B3235" s="0" t="n">
        <v>80675</v>
      </c>
      <c r="C3235" s="55" t="n">
        <v>46213</v>
      </c>
      <c r="D3235" s="0" t="s">
        <v>29353</v>
      </c>
      <c r="E3235" s="0"/>
      <c r="F3235" s="0" t="s">
        <v>30630</v>
      </c>
      <c r="G3235" s="0" t="s">
        <v>30631</v>
      </c>
      <c r="H3235" s="0" t="s">
        <v>3553</v>
      </c>
      <c r="I3235" s="56" t="n">
        <v>0.355555555555556</v>
      </c>
      <c r="J3235" s="56" t="n">
        <v>0.3625</v>
      </c>
      <c r="K3235" s="57" t="n">
        <v>46210.4765740741</v>
      </c>
      <c r="L3235" s="57" t="n">
        <v>46210.4774189815</v>
      </c>
      <c r="M3235" s="0" t="s">
        <v>29353</v>
      </c>
      <c r="N3235" s="56" t="n">
        <v>0.00694444444444444</v>
      </c>
      <c r="O3235" s="56" t="n">
        <v>0.000833333333333333</v>
      </c>
      <c r="P3235" s="56" t="n">
        <v>0.884722222222222</v>
      </c>
      <c r="Q3235" s="56" t="n">
        <v>0</v>
      </c>
      <c r="R3235" s="0" t="n">
        <v>-23.604384</v>
      </c>
      <c r="S3235" s="0" t="n">
        <v>-46.62618</v>
      </c>
      <c r="T3235" s="0" t="n">
        <v>-23.654334</v>
      </c>
      <c r="U3235" s="0" t="n">
        <v>-46.6347</v>
      </c>
      <c r="V3235" s="0" t="n">
        <v>1</v>
      </c>
      <c r="W3235" s="0" t="n">
        <v>0</v>
      </c>
      <c r="X3235" s="0" t="n">
        <v>0</v>
      </c>
      <c r="Y3235" s="0" t="n">
        <v>0</v>
      </c>
      <c r="Z3235" s="0" t="s">
        <v>7895</v>
      </c>
      <c r="AA3235" s="0"/>
      <c r="AB3235" s="0"/>
      <c r="AC3235" s="56" t="n">
        <v>0.333333333333333</v>
      </c>
      <c r="AD3235" s="56" t="n">
        <v>0.75</v>
      </c>
      <c r="AE3235" s="56" t="n">
        <v>0.999305555555556</v>
      </c>
      <c r="AF3235" s="56" t="n">
        <v>0.999305555555556</v>
      </c>
      <c r="AG3235" s="0"/>
      <c r="AH3235" s="0"/>
      <c r="AI3235" s="0" t="s">
        <v>3554</v>
      </c>
      <c r="AJ3235" s="0" t="s">
        <v>3399</v>
      </c>
      <c r="AK3235" s="0" t="s">
        <v>3551</v>
      </c>
      <c r="AL3235" s="0"/>
      <c r="AM3235" s="0" t="s">
        <v>30632</v>
      </c>
      <c r="AN3235" s="0" t="n">
        <v>95907</v>
      </c>
      <c r="AO3235" s="0" t="s">
        <v>7897</v>
      </c>
      <c r="AP3235" s="58" t="s">
        <v>30633</v>
      </c>
      <c r="AQ3235" s="0"/>
      <c r="AR3235" s="58" t="s">
        <v>30634</v>
      </c>
      <c r="AS3235" s="58" t="s">
        <v>30635</v>
      </c>
      <c r="AT3235" s="0"/>
    </row>
    <row r="3236" customFormat="false" ht="15" hidden="false" customHeight="false" outlineLevel="0" collapsed="false">
      <c r="A3236" s="0" t="s">
        <v>30636</v>
      </c>
      <c r="B3236" s="0" t="n">
        <v>80392</v>
      </c>
      <c r="C3236" s="55" t="n">
        <v>46213</v>
      </c>
      <c r="D3236" s="0" t="s">
        <v>29353</v>
      </c>
      <c r="E3236" s="0"/>
      <c r="F3236" s="0" t="s">
        <v>30630</v>
      </c>
      <c r="G3236" s="0" t="s">
        <v>30637</v>
      </c>
      <c r="H3236" s="0" t="s">
        <v>1566</v>
      </c>
      <c r="I3236" s="56" t="n">
        <v>0.3625</v>
      </c>
      <c r="J3236" s="56" t="n">
        <v>0.369444444444444</v>
      </c>
      <c r="K3236" s="57" t="n">
        <v>46210.4896064815</v>
      </c>
      <c r="L3236" s="57" t="n">
        <v>46210.4923263889</v>
      </c>
      <c r="M3236" s="0" t="s">
        <v>29353</v>
      </c>
      <c r="N3236" s="56" t="n">
        <v>0.00694444444444444</v>
      </c>
      <c r="O3236" s="56" t="n">
        <v>0.00271990740740741</v>
      </c>
      <c r="P3236" s="56" t="n">
        <v>0.877083333333333</v>
      </c>
      <c r="Q3236" s="56" t="n">
        <v>0</v>
      </c>
      <c r="R3236" s="0" t="n">
        <v>-23.6042</v>
      </c>
      <c r="S3236" s="0" t="n">
        <v>-46.627346</v>
      </c>
      <c r="T3236" s="0" t="n">
        <v>-23.60607</v>
      </c>
      <c r="U3236" s="0" t="n">
        <v>-46.622314</v>
      </c>
      <c r="V3236" s="0" t="n">
        <v>1</v>
      </c>
      <c r="W3236" s="0" t="n">
        <v>0</v>
      </c>
      <c r="X3236" s="0" t="n">
        <v>0</v>
      </c>
      <c r="Y3236" s="0" t="n">
        <v>0</v>
      </c>
      <c r="Z3236" s="0" t="s">
        <v>7895</v>
      </c>
      <c r="AA3236" s="0"/>
      <c r="AB3236" s="0"/>
      <c r="AC3236" s="56" t="n">
        <v>0.333333333333333</v>
      </c>
      <c r="AD3236" s="56" t="n">
        <v>0.75</v>
      </c>
      <c r="AE3236" s="56" t="n">
        <v>0.999305555555556</v>
      </c>
      <c r="AF3236" s="56" t="n">
        <v>0.999305555555556</v>
      </c>
      <c r="AG3236" s="0"/>
      <c r="AH3236" s="0"/>
      <c r="AI3236" s="0" t="s">
        <v>1567</v>
      </c>
      <c r="AJ3236" s="0" t="s">
        <v>71</v>
      </c>
      <c r="AK3236" s="0" t="s">
        <v>1564</v>
      </c>
      <c r="AL3236" s="0"/>
      <c r="AM3236" s="0" t="s">
        <v>30632</v>
      </c>
      <c r="AN3236" s="0" t="n">
        <v>95907</v>
      </c>
      <c r="AO3236" s="0" t="s">
        <v>7897</v>
      </c>
      <c r="AP3236" s="58" t="s">
        <v>30638</v>
      </c>
      <c r="AQ3236" s="0"/>
      <c r="AR3236" s="58" t="s">
        <v>30639</v>
      </c>
      <c r="AS3236" s="58" t="s">
        <v>30640</v>
      </c>
      <c r="AT3236" s="0"/>
    </row>
    <row r="3237" customFormat="false" ht="15" hidden="false" customHeight="false" outlineLevel="0" collapsed="false">
      <c r="A3237" s="0" t="s">
        <v>30641</v>
      </c>
      <c r="B3237" s="0" t="n">
        <v>80393</v>
      </c>
      <c r="C3237" s="55" t="n">
        <v>46213</v>
      </c>
      <c r="D3237" s="0" t="s">
        <v>29353</v>
      </c>
      <c r="E3237" s="0"/>
      <c r="F3237" s="0" t="s">
        <v>30630</v>
      </c>
      <c r="G3237" s="0" t="s">
        <v>30642</v>
      </c>
      <c r="H3237" s="0" t="s">
        <v>1572</v>
      </c>
      <c r="I3237" s="56" t="n">
        <v>0.369444444444444</v>
      </c>
      <c r="J3237" s="56" t="n">
        <v>0.376388888888889</v>
      </c>
      <c r="K3237" s="57" t="n">
        <v>46210.5020601852</v>
      </c>
      <c r="L3237" s="57" t="n">
        <v>46210.5039236111</v>
      </c>
      <c r="M3237" s="0" t="s">
        <v>29353</v>
      </c>
      <c r="N3237" s="56" t="n">
        <v>0.00694444444444444</v>
      </c>
      <c r="O3237" s="56" t="n">
        <v>0.00186342592592593</v>
      </c>
      <c r="P3237" s="56" t="n">
        <v>0.872222222222222</v>
      </c>
      <c r="Q3237" s="56" t="n">
        <v>0</v>
      </c>
      <c r="R3237" s="0" t="n">
        <v>-23.604196</v>
      </c>
      <c r="S3237" s="0" t="n">
        <v>-46.627368</v>
      </c>
      <c r="T3237" s="0" t="n">
        <v>-23.6071</v>
      </c>
      <c r="U3237" s="0" t="n">
        <v>-46.620984</v>
      </c>
      <c r="V3237" s="0" t="n">
        <v>1</v>
      </c>
      <c r="W3237" s="0" t="n">
        <v>0</v>
      </c>
      <c r="X3237" s="0" t="n">
        <v>0</v>
      </c>
      <c r="Y3237" s="0" t="n">
        <v>0</v>
      </c>
      <c r="Z3237" s="0" t="s">
        <v>7895</v>
      </c>
      <c r="AA3237" s="0"/>
      <c r="AB3237" s="0"/>
      <c r="AC3237" s="56" t="n">
        <v>0.333333333333333</v>
      </c>
      <c r="AD3237" s="56" t="n">
        <v>0.75</v>
      </c>
      <c r="AE3237" s="56" t="n">
        <v>0.999305555555556</v>
      </c>
      <c r="AF3237" s="56" t="n">
        <v>0.999305555555556</v>
      </c>
      <c r="AG3237" s="0"/>
      <c r="AH3237" s="0"/>
      <c r="AI3237" s="0" t="s">
        <v>1573</v>
      </c>
      <c r="AJ3237" s="0" t="s">
        <v>71</v>
      </c>
      <c r="AK3237" s="0" t="s">
        <v>1570</v>
      </c>
      <c r="AL3237" s="0"/>
      <c r="AM3237" s="0" t="s">
        <v>30632</v>
      </c>
      <c r="AN3237" s="0" t="n">
        <v>95907</v>
      </c>
      <c r="AO3237" s="0" t="s">
        <v>7897</v>
      </c>
      <c r="AP3237" s="58" t="s">
        <v>30643</v>
      </c>
      <c r="AQ3237" s="0"/>
      <c r="AR3237" s="58" t="s">
        <v>30644</v>
      </c>
      <c r="AS3237" s="58" t="s">
        <v>30645</v>
      </c>
      <c r="AT3237" s="0"/>
    </row>
    <row r="3238" customFormat="false" ht="15" hidden="false" customHeight="false" outlineLevel="0" collapsed="false">
      <c r="A3238" s="0" t="s">
        <v>30646</v>
      </c>
      <c r="B3238" s="0" t="n">
        <v>80390</v>
      </c>
      <c r="C3238" s="55" t="n">
        <v>46213</v>
      </c>
      <c r="D3238" s="0" t="s">
        <v>29353</v>
      </c>
      <c r="E3238" s="0"/>
      <c r="F3238" s="0" t="s">
        <v>30630</v>
      </c>
      <c r="G3238" s="0" t="s">
        <v>30647</v>
      </c>
      <c r="H3238" s="0" t="s">
        <v>1554</v>
      </c>
      <c r="I3238" s="56" t="n">
        <v>0.376388888888889</v>
      </c>
      <c r="J3238" s="56" t="n">
        <v>0.383333333333333</v>
      </c>
      <c r="K3238" s="57" t="n">
        <v>46210.4931134259</v>
      </c>
      <c r="L3238" s="57" t="n">
        <v>46210.4969560185</v>
      </c>
      <c r="M3238" s="0" t="s">
        <v>29353</v>
      </c>
      <c r="N3238" s="56" t="n">
        <v>0.00694444444444444</v>
      </c>
      <c r="O3238" s="56" t="n">
        <v>0.00384259259259259</v>
      </c>
      <c r="P3238" s="56" t="n">
        <v>0.886111111111111</v>
      </c>
      <c r="Q3238" s="56" t="n">
        <v>0</v>
      </c>
      <c r="R3238" s="0" t="n">
        <v>-23.604196</v>
      </c>
      <c r="S3238" s="0" t="n">
        <v>-46.627368</v>
      </c>
      <c r="T3238" s="0" t="n">
        <v>-23.606645</v>
      </c>
      <c r="U3238" s="0" t="n">
        <v>-46.621806</v>
      </c>
      <c r="V3238" s="0" t="n">
        <v>1</v>
      </c>
      <c r="W3238" s="0" t="n">
        <v>0</v>
      </c>
      <c r="X3238" s="0" t="n">
        <v>0</v>
      </c>
      <c r="Y3238" s="0" t="n">
        <v>0</v>
      </c>
      <c r="Z3238" s="0" t="s">
        <v>7895</v>
      </c>
      <c r="AA3238" s="0"/>
      <c r="AB3238" s="0"/>
      <c r="AC3238" s="56" t="n">
        <v>0.333333333333333</v>
      </c>
      <c r="AD3238" s="56" t="n">
        <v>0.75</v>
      </c>
      <c r="AE3238" s="56" t="n">
        <v>0.999305555555556</v>
      </c>
      <c r="AF3238" s="56" t="n">
        <v>0.999305555555556</v>
      </c>
      <c r="AG3238" s="0"/>
      <c r="AH3238" s="0"/>
      <c r="AI3238" s="0" t="s">
        <v>1555</v>
      </c>
      <c r="AJ3238" s="0" t="s">
        <v>71</v>
      </c>
      <c r="AK3238" s="0" t="s">
        <v>1552</v>
      </c>
      <c r="AL3238" s="0"/>
      <c r="AM3238" s="0" t="s">
        <v>30632</v>
      </c>
      <c r="AN3238" s="0" t="n">
        <v>95907</v>
      </c>
      <c r="AO3238" s="0" t="s">
        <v>7897</v>
      </c>
      <c r="AP3238" s="58" t="s">
        <v>30648</v>
      </c>
      <c r="AQ3238" s="0"/>
      <c r="AR3238" s="58" t="s">
        <v>30649</v>
      </c>
      <c r="AS3238" s="58" t="s">
        <v>30650</v>
      </c>
      <c r="AT3238" s="0"/>
    </row>
    <row r="3239" customFormat="false" ht="15" hidden="false" customHeight="false" outlineLevel="0" collapsed="false">
      <c r="A3239" s="0" t="s">
        <v>30651</v>
      </c>
      <c r="B3239" s="0" t="n">
        <v>80389</v>
      </c>
      <c r="C3239" s="55" t="n">
        <v>46213</v>
      </c>
      <c r="D3239" s="0" t="s">
        <v>29353</v>
      </c>
      <c r="E3239" s="0"/>
      <c r="F3239" s="0" t="s">
        <v>30630</v>
      </c>
      <c r="G3239" s="0" t="s">
        <v>30652</v>
      </c>
      <c r="H3239" s="0" t="s">
        <v>1548</v>
      </c>
      <c r="I3239" s="56" t="n">
        <v>0.383333333333333</v>
      </c>
      <c r="J3239" s="56" t="n">
        <v>0.390277777777778</v>
      </c>
      <c r="K3239" s="57" t="n">
        <v>46210.5067592593</v>
      </c>
      <c r="L3239" s="57" t="n">
        <v>46210.5071064815</v>
      </c>
      <c r="M3239" s="0" t="s">
        <v>29353</v>
      </c>
      <c r="N3239" s="56" t="n">
        <v>0.00694444444444444</v>
      </c>
      <c r="O3239" s="56" t="n">
        <v>0.000335648148148148</v>
      </c>
      <c r="P3239" s="56" t="n">
        <v>0.882638888888889</v>
      </c>
      <c r="Q3239" s="56" t="n">
        <v>0</v>
      </c>
      <c r="R3239" s="0" t="n">
        <v>-23.604196</v>
      </c>
      <c r="S3239" s="0" t="n">
        <v>-46.627368</v>
      </c>
      <c r="T3239" s="0" t="n">
        <v>-23.607326</v>
      </c>
      <c r="U3239" s="0" t="n">
        <v>-46.620293</v>
      </c>
      <c r="V3239" s="0" t="n">
        <v>1</v>
      </c>
      <c r="W3239" s="0" t="n">
        <v>0</v>
      </c>
      <c r="X3239" s="0" t="n">
        <v>0</v>
      </c>
      <c r="Y3239" s="0" t="n">
        <v>0</v>
      </c>
      <c r="Z3239" s="0" t="s">
        <v>7895</v>
      </c>
      <c r="AA3239" s="0"/>
      <c r="AB3239" s="0"/>
      <c r="AC3239" s="56" t="n">
        <v>0.333333333333333</v>
      </c>
      <c r="AD3239" s="56" t="n">
        <v>0.75</v>
      </c>
      <c r="AE3239" s="56" t="n">
        <v>0.999305555555556</v>
      </c>
      <c r="AF3239" s="56" t="n">
        <v>0.999305555555556</v>
      </c>
      <c r="AG3239" s="0"/>
      <c r="AH3239" s="0"/>
      <c r="AI3239" s="0" t="s">
        <v>1549</v>
      </c>
      <c r="AJ3239" s="0" t="s">
        <v>71</v>
      </c>
      <c r="AK3239" s="0" t="s">
        <v>1546</v>
      </c>
      <c r="AL3239" s="0"/>
      <c r="AM3239" s="0" t="s">
        <v>30632</v>
      </c>
      <c r="AN3239" s="0" t="n">
        <v>95907</v>
      </c>
      <c r="AO3239" s="0" t="s">
        <v>7897</v>
      </c>
      <c r="AP3239" s="58" t="s">
        <v>30653</v>
      </c>
      <c r="AQ3239" s="0"/>
      <c r="AR3239" s="58" t="s">
        <v>30654</v>
      </c>
      <c r="AS3239" s="58" t="s">
        <v>30655</v>
      </c>
      <c r="AT3239" s="0"/>
    </row>
    <row r="3240" customFormat="false" ht="15" hidden="false" customHeight="false" outlineLevel="0" collapsed="false">
      <c r="A3240" s="0" t="s">
        <v>30656</v>
      </c>
      <c r="B3240" s="0" t="n">
        <v>80322</v>
      </c>
      <c r="C3240" s="55" t="n">
        <v>46213</v>
      </c>
      <c r="D3240" s="0" t="s">
        <v>29353</v>
      </c>
      <c r="E3240" s="0"/>
      <c r="F3240" s="0" t="s">
        <v>30630</v>
      </c>
      <c r="G3240" s="0" t="s">
        <v>30657</v>
      </c>
      <c r="H3240" s="0" t="s">
        <v>1107</v>
      </c>
      <c r="I3240" s="56" t="n">
        <v>0.39375</v>
      </c>
      <c r="J3240" s="56" t="n">
        <v>0.400694444444444</v>
      </c>
      <c r="K3240" s="57" t="n">
        <v>46210.5168055556</v>
      </c>
      <c r="L3240" s="57" t="n">
        <v>46210.5187384259</v>
      </c>
      <c r="M3240" s="0" t="s">
        <v>29353</v>
      </c>
      <c r="N3240" s="56" t="n">
        <v>0.00694444444444444</v>
      </c>
      <c r="O3240" s="56" t="n">
        <v>0.00193287037037037</v>
      </c>
      <c r="P3240" s="56" t="n">
        <v>0.881944444444444</v>
      </c>
      <c r="Q3240" s="56" t="n">
        <v>0</v>
      </c>
      <c r="R3240" s="0" t="n">
        <v>-23.609898</v>
      </c>
      <c r="S3240" s="0" t="n">
        <v>-46.626057</v>
      </c>
      <c r="T3240" s="0" t="n">
        <v>-23.609809</v>
      </c>
      <c r="U3240" s="0" t="n">
        <v>-46.625664</v>
      </c>
      <c r="V3240" s="0" t="n">
        <v>1</v>
      </c>
      <c r="W3240" s="0" t="n">
        <v>0</v>
      </c>
      <c r="X3240" s="0" t="n">
        <v>0</v>
      </c>
      <c r="Y3240" s="0" t="n">
        <v>0</v>
      </c>
      <c r="Z3240" s="0" t="s">
        <v>7895</v>
      </c>
      <c r="AA3240" s="0"/>
      <c r="AB3240" s="0"/>
      <c r="AC3240" s="56" t="n">
        <v>0.333333333333333</v>
      </c>
      <c r="AD3240" s="56" t="n">
        <v>0.75</v>
      </c>
      <c r="AE3240" s="56" t="n">
        <v>0.999305555555556</v>
      </c>
      <c r="AF3240" s="56" t="n">
        <v>0.999305555555556</v>
      </c>
      <c r="AG3240" s="0"/>
      <c r="AH3240" s="0"/>
      <c r="AI3240" s="0" t="s">
        <v>1108</v>
      </c>
      <c r="AJ3240" s="0" t="s">
        <v>71</v>
      </c>
      <c r="AK3240" s="0" t="s">
        <v>1105</v>
      </c>
      <c r="AL3240" s="0"/>
      <c r="AM3240" s="0" t="s">
        <v>30632</v>
      </c>
      <c r="AN3240" s="0" t="n">
        <v>95907</v>
      </c>
      <c r="AO3240" s="0" t="s">
        <v>7897</v>
      </c>
      <c r="AP3240" s="58" t="s">
        <v>30658</v>
      </c>
      <c r="AQ3240" s="0"/>
      <c r="AR3240" s="58" t="s">
        <v>30659</v>
      </c>
      <c r="AS3240" s="58" t="s">
        <v>30660</v>
      </c>
      <c r="AT3240" s="0"/>
    </row>
    <row r="3241" customFormat="false" ht="15" hidden="false" customHeight="false" outlineLevel="0" collapsed="false">
      <c r="A3241" s="0" t="s">
        <v>30661</v>
      </c>
      <c r="B3241" s="0" t="n">
        <v>80328</v>
      </c>
      <c r="C3241" s="55" t="n">
        <v>46213</v>
      </c>
      <c r="D3241" s="0" t="s">
        <v>29353</v>
      </c>
      <c r="E3241" s="0"/>
      <c r="F3241" s="0" t="s">
        <v>30630</v>
      </c>
      <c r="G3241" s="0" t="s">
        <v>30662</v>
      </c>
      <c r="H3241" s="0" t="s">
        <v>1145</v>
      </c>
      <c r="I3241" s="56" t="n">
        <v>0.403472222222222</v>
      </c>
      <c r="J3241" s="56" t="n">
        <v>0.410416666666667</v>
      </c>
      <c r="K3241" s="57" t="n">
        <v>46210.5215393519</v>
      </c>
      <c r="L3241" s="57" t="n">
        <v>46210.5244907407</v>
      </c>
      <c r="M3241" s="0" t="s">
        <v>29353</v>
      </c>
      <c r="N3241" s="56" t="n">
        <v>0.00694444444444444</v>
      </c>
      <c r="O3241" s="56" t="n">
        <v>0.00295138888888889</v>
      </c>
      <c r="P3241" s="56" t="n">
        <v>0.885416666666667</v>
      </c>
      <c r="Q3241" s="56" t="n">
        <v>0</v>
      </c>
      <c r="R3241" s="0" t="n">
        <v>-23.614217</v>
      </c>
      <c r="S3241" s="0" t="n">
        <v>-46.623246</v>
      </c>
      <c r="T3241" s="0" t="n">
        <v>-23.613341</v>
      </c>
      <c r="U3241" s="0" t="n">
        <v>-46.626945</v>
      </c>
      <c r="V3241" s="0" t="n">
        <v>1</v>
      </c>
      <c r="W3241" s="0" t="n">
        <v>0</v>
      </c>
      <c r="X3241" s="0" t="n">
        <v>0</v>
      </c>
      <c r="Y3241" s="0" t="n">
        <v>0</v>
      </c>
      <c r="Z3241" s="0" t="s">
        <v>7895</v>
      </c>
      <c r="AA3241" s="0"/>
      <c r="AB3241" s="0"/>
      <c r="AC3241" s="56" t="n">
        <v>0.333333333333333</v>
      </c>
      <c r="AD3241" s="56" t="n">
        <v>0.75</v>
      </c>
      <c r="AE3241" s="56" t="n">
        <v>0.999305555555556</v>
      </c>
      <c r="AF3241" s="56" t="n">
        <v>0.999305555555556</v>
      </c>
      <c r="AG3241" s="0"/>
      <c r="AH3241" s="0"/>
      <c r="AI3241" s="0" t="s">
        <v>1146</v>
      </c>
      <c r="AJ3241" s="0" t="s">
        <v>71</v>
      </c>
      <c r="AK3241" s="0" t="s">
        <v>1143</v>
      </c>
      <c r="AL3241" s="0"/>
      <c r="AM3241" s="0" t="s">
        <v>30632</v>
      </c>
      <c r="AN3241" s="0" t="n">
        <v>95907</v>
      </c>
      <c r="AO3241" s="0" t="s">
        <v>7897</v>
      </c>
      <c r="AP3241" s="58" t="s">
        <v>30663</v>
      </c>
      <c r="AQ3241" s="0"/>
      <c r="AR3241" s="58" t="s">
        <v>30664</v>
      </c>
      <c r="AS3241" s="58" t="s">
        <v>30665</v>
      </c>
      <c r="AT3241" s="0"/>
    </row>
    <row r="3242" customFormat="false" ht="15" hidden="false" customHeight="false" outlineLevel="0" collapsed="false">
      <c r="A3242" s="0" t="s">
        <v>30666</v>
      </c>
      <c r="B3242" s="0" t="n">
        <v>80210</v>
      </c>
      <c r="C3242" s="55" t="n">
        <v>46213</v>
      </c>
      <c r="D3242" s="0" t="s">
        <v>29353</v>
      </c>
      <c r="E3242" s="0"/>
      <c r="F3242" s="0" t="s">
        <v>30630</v>
      </c>
      <c r="G3242" s="0" t="s">
        <v>30667</v>
      </c>
      <c r="H3242" s="0" t="s">
        <v>301</v>
      </c>
      <c r="I3242" s="56" t="n">
        <v>0.415972222222222</v>
      </c>
      <c r="J3242" s="56" t="n">
        <v>0.422916666666667</v>
      </c>
      <c r="K3242" s="57" t="n">
        <v>46210.5387268519</v>
      </c>
      <c r="L3242" s="57" t="n">
        <v>46210.5408796296</v>
      </c>
      <c r="M3242" s="0" t="s">
        <v>29353</v>
      </c>
      <c r="N3242" s="56" t="n">
        <v>0.00694444444444444</v>
      </c>
      <c r="O3242" s="56" t="n">
        <v>0.0021412037037037</v>
      </c>
      <c r="P3242" s="56" t="n">
        <v>0.881944444444444</v>
      </c>
      <c r="Q3242" s="56" t="n">
        <v>0</v>
      </c>
      <c r="R3242" s="0" t="n">
        <v>-23.622226</v>
      </c>
      <c r="S3242" s="0" t="n">
        <v>-46.627001</v>
      </c>
      <c r="T3242" s="0" t="n">
        <v>-23.623307</v>
      </c>
      <c r="U3242" s="0" t="n">
        <v>-46.626927</v>
      </c>
      <c r="V3242" s="0" t="n">
        <v>1</v>
      </c>
      <c r="W3242" s="0" t="n">
        <v>0</v>
      </c>
      <c r="X3242" s="0" t="n">
        <v>0</v>
      </c>
      <c r="Y3242" s="0" t="n">
        <v>0</v>
      </c>
      <c r="Z3242" s="0" t="s">
        <v>7895</v>
      </c>
      <c r="AA3242" s="0"/>
      <c r="AB3242" s="0"/>
      <c r="AC3242" s="56" t="n">
        <v>0.333333333333333</v>
      </c>
      <c r="AD3242" s="56" t="n">
        <v>0.75</v>
      </c>
      <c r="AE3242" s="56" t="n">
        <v>0.999305555555556</v>
      </c>
      <c r="AF3242" s="56" t="n">
        <v>0.999305555555556</v>
      </c>
      <c r="AG3242" s="0"/>
      <c r="AH3242" s="0"/>
      <c r="AI3242" s="0" t="s">
        <v>302</v>
      </c>
      <c r="AJ3242" s="0" t="s">
        <v>71</v>
      </c>
      <c r="AK3242" s="0" t="s">
        <v>299</v>
      </c>
      <c r="AL3242" s="0"/>
      <c r="AM3242" s="0" t="s">
        <v>30632</v>
      </c>
      <c r="AN3242" s="0" t="n">
        <v>95907</v>
      </c>
      <c r="AO3242" s="0" t="s">
        <v>7897</v>
      </c>
      <c r="AP3242" s="58" t="s">
        <v>30668</v>
      </c>
      <c r="AQ3242" s="0"/>
      <c r="AR3242" s="58" t="s">
        <v>30669</v>
      </c>
      <c r="AS3242" s="58" t="s">
        <v>30670</v>
      </c>
      <c r="AT3242" s="0"/>
    </row>
    <row r="3243" customFormat="false" ht="15" hidden="false" customHeight="false" outlineLevel="0" collapsed="false">
      <c r="A3243" s="0" t="s">
        <v>30671</v>
      </c>
      <c r="B3243" s="0" t="n">
        <v>80325</v>
      </c>
      <c r="C3243" s="55" t="n">
        <v>46213</v>
      </c>
      <c r="D3243" s="0" t="s">
        <v>29353</v>
      </c>
      <c r="E3243" s="0"/>
      <c r="F3243" s="0" t="s">
        <v>30630</v>
      </c>
      <c r="G3243" s="0" t="s">
        <v>30672</v>
      </c>
      <c r="H3243" s="0" t="s">
        <v>1127</v>
      </c>
      <c r="I3243" s="56" t="n">
        <v>0.425</v>
      </c>
      <c r="J3243" s="56" t="n">
        <v>0.431944444444445</v>
      </c>
      <c r="K3243" s="57" t="n">
        <v>46210.5260648148</v>
      </c>
      <c r="L3243" s="57" t="n">
        <v>46210.530474537</v>
      </c>
      <c r="M3243" s="0" t="s">
        <v>29353</v>
      </c>
      <c r="N3243" s="56" t="n">
        <v>0.00694444444444444</v>
      </c>
      <c r="O3243" s="56" t="n">
        <v>0.00440972222222222</v>
      </c>
      <c r="P3243" s="56" t="n">
        <v>0.901388888888889</v>
      </c>
      <c r="Q3243" s="56" t="n">
        <v>0</v>
      </c>
      <c r="R3243" s="0" t="n">
        <v>-23.61671</v>
      </c>
      <c r="S3243" s="0" t="n">
        <v>-46.62578</v>
      </c>
      <c r="T3243" s="0" t="n">
        <v>-23.616784</v>
      </c>
      <c r="U3243" s="0" t="n">
        <v>-46.625678</v>
      </c>
      <c r="V3243" s="0" t="n">
        <v>1</v>
      </c>
      <c r="W3243" s="0" t="n">
        <v>0</v>
      </c>
      <c r="X3243" s="0" t="n">
        <v>0</v>
      </c>
      <c r="Y3243" s="0" t="n">
        <v>0</v>
      </c>
      <c r="Z3243" s="0" t="s">
        <v>7895</v>
      </c>
      <c r="AA3243" s="0"/>
      <c r="AB3243" s="0"/>
      <c r="AC3243" s="56" t="n">
        <v>0.333333333333333</v>
      </c>
      <c r="AD3243" s="56" t="n">
        <v>0.75</v>
      </c>
      <c r="AE3243" s="56" t="n">
        <v>0.999305555555556</v>
      </c>
      <c r="AF3243" s="56" t="n">
        <v>0.999305555555556</v>
      </c>
      <c r="AG3243" s="0"/>
      <c r="AH3243" s="0"/>
      <c r="AI3243" s="0" t="s">
        <v>1128</v>
      </c>
      <c r="AJ3243" s="0" t="s">
        <v>71</v>
      </c>
      <c r="AK3243" s="0" t="s">
        <v>1125</v>
      </c>
      <c r="AL3243" s="0"/>
      <c r="AM3243" s="0" t="s">
        <v>30632</v>
      </c>
      <c r="AN3243" s="0" t="n">
        <v>95907</v>
      </c>
      <c r="AO3243" s="0" t="s">
        <v>7897</v>
      </c>
      <c r="AP3243" s="58" t="s">
        <v>30673</v>
      </c>
      <c r="AQ3243" s="0"/>
      <c r="AR3243" s="58" t="s">
        <v>30674</v>
      </c>
      <c r="AS3243" s="58" t="s">
        <v>30675</v>
      </c>
      <c r="AT3243" s="0"/>
    </row>
    <row r="3244" customFormat="false" ht="15" hidden="false" customHeight="false" outlineLevel="0" collapsed="false">
      <c r="A3244" s="0" t="s">
        <v>30676</v>
      </c>
      <c r="B3244" s="0" t="n">
        <v>80327</v>
      </c>
      <c r="C3244" s="55" t="n">
        <v>46213</v>
      </c>
      <c r="D3244" s="0" t="s">
        <v>29353</v>
      </c>
      <c r="E3244" s="0"/>
      <c r="F3244" s="0" t="s">
        <v>30630</v>
      </c>
      <c r="G3244" s="0" t="s">
        <v>30677</v>
      </c>
      <c r="H3244" s="0" t="s">
        <v>1139</v>
      </c>
      <c r="I3244" s="56" t="n">
        <v>0.4375</v>
      </c>
      <c r="J3244" s="56" t="n">
        <v>0.444444444444444</v>
      </c>
      <c r="K3244" s="57" t="n">
        <v>46210.6020138889</v>
      </c>
      <c r="L3244" s="57" t="n">
        <v>46210.605787037</v>
      </c>
      <c r="M3244" s="0" t="s">
        <v>29353</v>
      </c>
      <c r="N3244" s="56" t="n">
        <v>0.00694444444444444</v>
      </c>
      <c r="O3244" s="56" t="n">
        <v>0.00377314814814815</v>
      </c>
      <c r="P3244" s="56" t="n">
        <v>0.838194444444445</v>
      </c>
      <c r="Q3244" s="56" t="n">
        <v>0</v>
      </c>
      <c r="R3244" s="0" t="n">
        <v>-23.613212</v>
      </c>
      <c r="S3244" s="0" t="n">
        <v>-46.619344</v>
      </c>
      <c r="T3244" s="0" t="n">
        <v>-23.613146</v>
      </c>
      <c r="U3244" s="0" t="n">
        <v>-46.618777</v>
      </c>
      <c r="V3244" s="0" t="n">
        <v>1</v>
      </c>
      <c r="W3244" s="0" t="n">
        <v>0</v>
      </c>
      <c r="X3244" s="0" t="n">
        <v>0</v>
      </c>
      <c r="Y3244" s="0" t="n">
        <v>0</v>
      </c>
      <c r="Z3244" s="0" t="s">
        <v>7895</v>
      </c>
      <c r="AA3244" s="0"/>
      <c r="AB3244" s="0"/>
      <c r="AC3244" s="56" t="n">
        <v>0.333333333333333</v>
      </c>
      <c r="AD3244" s="56" t="n">
        <v>0.75</v>
      </c>
      <c r="AE3244" s="56" t="n">
        <v>0.999305555555556</v>
      </c>
      <c r="AF3244" s="56" t="n">
        <v>0.999305555555556</v>
      </c>
      <c r="AG3244" s="0"/>
      <c r="AH3244" s="0"/>
      <c r="AI3244" s="0" t="s">
        <v>1140</v>
      </c>
      <c r="AJ3244" s="0" t="s">
        <v>71</v>
      </c>
      <c r="AK3244" s="0" t="s">
        <v>1137</v>
      </c>
      <c r="AL3244" s="0"/>
      <c r="AM3244" s="0" t="s">
        <v>30632</v>
      </c>
      <c r="AN3244" s="0" t="n">
        <v>95907</v>
      </c>
      <c r="AO3244" s="0" t="s">
        <v>7897</v>
      </c>
      <c r="AP3244" s="58" t="s">
        <v>30678</v>
      </c>
      <c r="AQ3244" s="0"/>
      <c r="AR3244" s="58" t="s">
        <v>30679</v>
      </c>
      <c r="AS3244" s="58" t="s">
        <v>30680</v>
      </c>
      <c r="AT3244" s="0"/>
    </row>
    <row r="3245" customFormat="false" ht="15" hidden="false" customHeight="false" outlineLevel="0" collapsed="false">
      <c r="A3245" s="0" t="s">
        <v>30681</v>
      </c>
      <c r="B3245" s="0" t="n">
        <v>80388</v>
      </c>
      <c r="C3245" s="55" t="n">
        <v>46213</v>
      </c>
      <c r="D3245" s="0" t="s">
        <v>29353</v>
      </c>
      <c r="E3245" s="0"/>
      <c r="F3245" s="0" t="s">
        <v>30630</v>
      </c>
      <c r="G3245" s="0" t="s">
        <v>30682</v>
      </c>
      <c r="H3245" s="0" t="s">
        <v>1542</v>
      </c>
      <c r="I3245" s="56" t="n">
        <v>0.447222222222222</v>
      </c>
      <c r="J3245" s="56" t="n">
        <v>0.454166666666667</v>
      </c>
      <c r="K3245" s="57" t="n">
        <v>46210.5088078704</v>
      </c>
      <c r="L3245" s="57" t="n">
        <v>46210.5117939815</v>
      </c>
      <c r="M3245" s="0" t="s">
        <v>29353</v>
      </c>
      <c r="N3245" s="56" t="n">
        <v>0.00694444444444444</v>
      </c>
      <c r="O3245" s="56" t="n">
        <v>0.00297453703703704</v>
      </c>
      <c r="P3245" s="56" t="n">
        <v>0.942361111111111</v>
      </c>
      <c r="Q3245" s="56" t="n">
        <v>0</v>
      </c>
      <c r="R3245" s="0" t="n">
        <v>-23.608893</v>
      </c>
      <c r="S3245" s="0" t="n">
        <v>-46.619435</v>
      </c>
      <c r="T3245" s="0" t="n">
        <v>-23.608923</v>
      </c>
      <c r="U3245" s="0" t="n">
        <v>-46.619461</v>
      </c>
      <c r="V3245" s="0" t="n">
        <v>1</v>
      </c>
      <c r="W3245" s="0" t="n">
        <v>0</v>
      </c>
      <c r="X3245" s="0" t="n">
        <v>0</v>
      </c>
      <c r="Y3245" s="0" t="n">
        <v>0</v>
      </c>
      <c r="Z3245" s="0" t="s">
        <v>7895</v>
      </c>
      <c r="AA3245" s="0"/>
      <c r="AB3245" s="0"/>
      <c r="AC3245" s="56" t="n">
        <v>0.333333333333333</v>
      </c>
      <c r="AD3245" s="56" t="n">
        <v>0.75</v>
      </c>
      <c r="AE3245" s="56" t="n">
        <v>0.999305555555556</v>
      </c>
      <c r="AF3245" s="56" t="n">
        <v>0.999305555555556</v>
      </c>
      <c r="AG3245" s="0"/>
      <c r="AH3245" s="0"/>
      <c r="AI3245" s="0" t="s">
        <v>1543</v>
      </c>
      <c r="AJ3245" s="0" t="s">
        <v>71</v>
      </c>
      <c r="AK3245" s="0" t="s">
        <v>1540</v>
      </c>
      <c r="AL3245" s="0"/>
      <c r="AM3245" s="0" t="s">
        <v>30632</v>
      </c>
      <c r="AN3245" s="0" t="n">
        <v>95907</v>
      </c>
      <c r="AO3245" s="0" t="s">
        <v>7897</v>
      </c>
      <c r="AP3245" s="58" t="s">
        <v>30683</v>
      </c>
      <c r="AQ3245" s="0"/>
      <c r="AR3245" s="58" t="s">
        <v>30684</v>
      </c>
      <c r="AS3245" s="58" t="s">
        <v>30685</v>
      </c>
      <c r="AT3245" s="0"/>
    </row>
    <row r="3246" customFormat="false" ht="15" hidden="false" customHeight="false" outlineLevel="0" collapsed="false">
      <c r="A3246" s="0" t="s">
        <v>30686</v>
      </c>
      <c r="B3246" s="0" t="n">
        <v>80323</v>
      </c>
      <c r="C3246" s="55" t="n">
        <v>46213</v>
      </c>
      <c r="D3246" s="0" t="s">
        <v>29353</v>
      </c>
      <c r="E3246" s="0"/>
      <c r="F3246" s="0" t="s">
        <v>30630</v>
      </c>
      <c r="G3246" s="0" t="s">
        <v>30687</v>
      </c>
      <c r="H3246" s="0" t="s">
        <v>1114</v>
      </c>
      <c r="I3246" s="56" t="n">
        <v>0.457638888888889</v>
      </c>
      <c r="J3246" s="56" t="n">
        <v>0.464583333333333</v>
      </c>
      <c r="K3246" s="57" t="n">
        <v>46210.6088888889</v>
      </c>
      <c r="L3246" s="57" t="n">
        <v>46210.6111689815</v>
      </c>
      <c r="M3246" s="0" t="s">
        <v>29353</v>
      </c>
      <c r="N3246" s="56" t="n">
        <v>0.00694444444444444</v>
      </c>
      <c r="O3246" s="56" t="n">
        <v>0.00226851851851852</v>
      </c>
      <c r="P3246" s="56" t="n">
        <v>0.852777777777778</v>
      </c>
      <c r="Q3246" s="56" t="n">
        <v>0</v>
      </c>
      <c r="R3246" s="0" t="n">
        <v>-23.609274</v>
      </c>
      <c r="S3246" s="0" t="n">
        <v>-46.615727</v>
      </c>
      <c r="T3246" s="0" t="n">
        <v>-23.612664</v>
      </c>
      <c r="U3246" s="0" t="n">
        <v>-46.612673</v>
      </c>
      <c r="V3246" s="0" t="n">
        <v>1</v>
      </c>
      <c r="W3246" s="0" t="n">
        <v>0</v>
      </c>
      <c r="X3246" s="0" t="n">
        <v>0</v>
      </c>
      <c r="Y3246" s="0" t="n">
        <v>0</v>
      </c>
      <c r="Z3246" s="0" t="s">
        <v>7895</v>
      </c>
      <c r="AA3246" s="0"/>
      <c r="AB3246" s="0"/>
      <c r="AC3246" s="56" t="n">
        <v>0.333333333333333</v>
      </c>
      <c r="AD3246" s="56" t="n">
        <v>0.75</v>
      </c>
      <c r="AE3246" s="56" t="n">
        <v>0.999305555555556</v>
      </c>
      <c r="AF3246" s="56" t="n">
        <v>0.999305555555556</v>
      </c>
      <c r="AG3246" s="0"/>
      <c r="AH3246" s="0"/>
      <c r="AI3246" s="0" t="s">
        <v>1115</v>
      </c>
      <c r="AJ3246" s="0" t="s">
        <v>71</v>
      </c>
      <c r="AK3246" s="0" t="s">
        <v>1112</v>
      </c>
      <c r="AL3246" s="0"/>
      <c r="AM3246" s="0" t="s">
        <v>30632</v>
      </c>
      <c r="AN3246" s="0" t="n">
        <v>95907</v>
      </c>
      <c r="AO3246" s="0" t="s">
        <v>7897</v>
      </c>
      <c r="AP3246" s="58" t="s">
        <v>30688</v>
      </c>
      <c r="AQ3246" s="0"/>
      <c r="AR3246" s="58" t="s">
        <v>30689</v>
      </c>
      <c r="AS3246" s="58" t="s">
        <v>30690</v>
      </c>
      <c r="AT3246" s="0"/>
    </row>
    <row r="3247" customFormat="false" ht="15" hidden="false" customHeight="false" outlineLevel="0" collapsed="false">
      <c r="A3247" s="0" t="s">
        <v>30691</v>
      </c>
      <c r="B3247" s="0" t="n">
        <v>80326</v>
      </c>
      <c r="C3247" s="55" t="n">
        <v>46213</v>
      </c>
      <c r="D3247" s="0" t="s">
        <v>29353</v>
      </c>
      <c r="E3247" s="0"/>
      <c r="F3247" s="0" t="s">
        <v>30630</v>
      </c>
      <c r="G3247" s="0" t="s">
        <v>30692</v>
      </c>
      <c r="H3247" s="0" t="s">
        <v>652</v>
      </c>
      <c r="I3247" s="56" t="n">
        <v>0.467361111111111</v>
      </c>
      <c r="J3247" s="56" t="n">
        <v>0.474305555555556</v>
      </c>
      <c r="K3247" s="57" t="n">
        <v>46210.6129861111</v>
      </c>
      <c r="L3247" s="57" t="n">
        <v>46210.6143287037</v>
      </c>
      <c r="M3247" s="0" t="s">
        <v>29353</v>
      </c>
      <c r="N3247" s="56" t="n">
        <v>0.00694444444444444</v>
      </c>
      <c r="O3247" s="56" t="n">
        <v>0.00133101851851852</v>
      </c>
      <c r="P3247" s="56" t="n">
        <v>0.859722222222222</v>
      </c>
      <c r="Q3247" s="56" t="n">
        <v>0</v>
      </c>
      <c r="R3247" s="0" t="n">
        <v>-23.60948</v>
      </c>
      <c r="S3247" s="0" t="n">
        <v>-46.611974</v>
      </c>
      <c r="T3247" s="0" t="n">
        <v>-23.609871</v>
      </c>
      <c r="U3247" s="0" t="n">
        <v>-46.611251</v>
      </c>
      <c r="V3247" s="0" t="n">
        <v>1</v>
      </c>
      <c r="W3247" s="0" t="n">
        <v>0</v>
      </c>
      <c r="X3247" s="0" t="n">
        <v>0</v>
      </c>
      <c r="Y3247" s="0" t="n">
        <v>0</v>
      </c>
      <c r="Z3247" s="0" t="s">
        <v>7895</v>
      </c>
      <c r="AA3247" s="0"/>
      <c r="AB3247" s="0"/>
      <c r="AC3247" s="56" t="n">
        <v>0.333333333333333</v>
      </c>
      <c r="AD3247" s="56" t="n">
        <v>0.75</v>
      </c>
      <c r="AE3247" s="56" t="n">
        <v>0.999305555555556</v>
      </c>
      <c r="AF3247" s="56" t="n">
        <v>0.999305555555556</v>
      </c>
      <c r="AG3247" s="0"/>
      <c r="AH3247" s="0"/>
      <c r="AI3247" s="0" t="s">
        <v>1133</v>
      </c>
      <c r="AJ3247" s="0" t="s">
        <v>71</v>
      </c>
      <c r="AK3247" s="0" t="s">
        <v>1131</v>
      </c>
      <c r="AL3247" s="0"/>
      <c r="AM3247" s="0" t="s">
        <v>30632</v>
      </c>
      <c r="AN3247" s="0" t="n">
        <v>95907</v>
      </c>
      <c r="AO3247" s="0" t="s">
        <v>7897</v>
      </c>
      <c r="AP3247" s="58" t="s">
        <v>30693</v>
      </c>
      <c r="AQ3247" s="0"/>
      <c r="AR3247" s="58" t="s">
        <v>30694</v>
      </c>
      <c r="AS3247" s="58" t="s">
        <v>30695</v>
      </c>
      <c r="AT3247" s="0"/>
    </row>
    <row r="3248" customFormat="false" ht="15" hidden="false" customHeight="false" outlineLevel="0" collapsed="false">
      <c r="A3248" s="0" t="s">
        <v>30696</v>
      </c>
      <c r="B3248" s="0" t="n">
        <v>80259</v>
      </c>
      <c r="C3248" s="55" t="n">
        <v>46213</v>
      </c>
      <c r="D3248" s="0" t="s">
        <v>29353</v>
      </c>
      <c r="E3248" s="0"/>
      <c r="F3248" s="0" t="s">
        <v>30630</v>
      </c>
      <c r="G3248" s="0" t="s">
        <v>30697</v>
      </c>
      <c r="H3248" s="0" t="s">
        <v>652</v>
      </c>
      <c r="I3248" s="56" t="n">
        <v>0.474305555555556</v>
      </c>
      <c r="J3248" s="56" t="n">
        <v>0.48125</v>
      </c>
      <c r="K3248" s="57" t="n">
        <v>46210.6160648148</v>
      </c>
      <c r="L3248" s="57" t="n">
        <v>46210.6164699074</v>
      </c>
      <c r="M3248" s="0" t="s">
        <v>29353</v>
      </c>
      <c r="N3248" s="56" t="n">
        <v>0.00694444444444444</v>
      </c>
      <c r="O3248" s="56" t="n">
        <v>0.000405092592592593</v>
      </c>
      <c r="P3248" s="56" t="n">
        <v>0.864583333333333</v>
      </c>
      <c r="Q3248" s="56" t="n">
        <v>0</v>
      </c>
      <c r="R3248" s="0" t="n">
        <v>-23.60948</v>
      </c>
      <c r="S3248" s="0" t="n">
        <v>-46.611974</v>
      </c>
      <c r="T3248" s="0" t="n">
        <v>-23.609908</v>
      </c>
      <c r="U3248" s="0" t="n">
        <v>-46.611229</v>
      </c>
      <c r="V3248" s="0" t="n">
        <v>1</v>
      </c>
      <c r="W3248" s="0" t="n">
        <v>0</v>
      </c>
      <c r="X3248" s="0" t="n">
        <v>0</v>
      </c>
      <c r="Y3248" s="0" t="n">
        <v>0</v>
      </c>
      <c r="Z3248" s="0" t="s">
        <v>7895</v>
      </c>
      <c r="AA3248" s="0"/>
      <c r="AB3248" s="0"/>
      <c r="AC3248" s="56" t="n">
        <v>0.333333333333333</v>
      </c>
      <c r="AD3248" s="56" t="n">
        <v>0.75</v>
      </c>
      <c r="AE3248" s="56" t="n">
        <v>0.999305555555556</v>
      </c>
      <c r="AF3248" s="56" t="n">
        <v>0.999305555555556</v>
      </c>
      <c r="AG3248" s="0"/>
      <c r="AH3248" s="0"/>
      <c r="AI3248" s="0" t="s">
        <v>653</v>
      </c>
      <c r="AJ3248" s="0" t="s">
        <v>71</v>
      </c>
      <c r="AK3248" s="0" t="s">
        <v>650</v>
      </c>
      <c r="AL3248" s="0"/>
      <c r="AM3248" s="0" t="s">
        <v>30632</v>
      </c>
      <c r="AN3248" s="0" t="n">
        <v>95907</v>
      </c>
      <c r="AO3248" s="0" t="s">
        <v>7897</v>
      </c>
      <c r="AP3248" s="58" t="s">
        <v>30698</v>
      </c>
      <c r="AQ3248" s="0"/>
      <c r="AR3248" s="58" t="s">
        <v>30699</v>
      </c>
      <c r="AS3248" s="58" t="s">
        <v>30700</v>
      </c>
      <c r="AT3248" s="0"/>
    </row>
    <row r="3249" customFormat="false" ht="15" hidden="false" customHeight="false" outlineLevel="0" collapsed="false">
      <c r="A3249" s="0" t="s">
        <v>30701</v>
      </c>
      <c r="B3249" s="0" t="n">
        <v>80306</v>
      </c>
      <c r="C3249" s="55" t="n">
        <v>46213</v>
      </c>
      <c r="D3249" s="0" t="s">
        <v>29353</v>
      </c>
      <c r="E3249" s="0"/>
      <c r="F3249" s="0" t="s">
        <v>30630</v>
      </c>
      <c r="G3249" s="0" t="s">
        <v>30702</v>
      </c>
      <c r="H3249" s="0" t="s">
        <v>991</v>
      </c>
      <c r="I3249" s="56" t="n">
        <v>0.484722222222222</v>
      </c>
      <c r="J3249" s="56" t="n">
        <v>0.491666666666667</v>
      </c>
      <c r="K3249" s="57" t="n">
        <v>46210.6223032407</v>
      </c>
      <c r="L3249" s="57" t="n">
        <v>46210.6237037037</v>
      </c>
      <c r="M3249" s="0" t="s">
        <v>29353</v>
      </c>
      <c r="N3249" s="56" t="n">
        <v>0.00694444444444444</v>
      </c>
      <c r="O3249" s="56" t="n">
        <v>0.00140046296296296</v>
      </c>
      <c r="P3249" s="56" t="n">
        <v>0.867361111111111</v>
      </c>
      <c r="Q3249" s="56" t="n">
        <v>0</v>
      </c>
      <c r="R3249" s="0" t="n">
        <v>-23.604252</v>
      </c>
      <c r="S3249" s="0" t="n">
        <v>-46.607838</v>
      </c>
      <c r="T3249" s="0" t="n">
        <v>-23.606595</v>
      </c>
      <c r="U3249" s="0" t="n">
        <v>-46.608872</v>
      </c>
      <c r="V3249" s="0" t="n">
        <v>1</v>
      </c>
      <c r="W3249" s="0" t="n">
        <v>0</v>
      </c>
      <c r="X3249" s="0" t="n">
        <v>0</v>
      </c>
      <c r="Y3249" s="0" t="n">
        <v>0</v>
      </c>
      <c r="Z3249" s="0" t="s">
        <v>7895</v>
      </c>
      <c r="AA3249" s="0"/>
      <c r="AB3249" s="0"/>
      <c r="AC3249" s="56" t="n">
        <v>0.333333333333333</v>
      </c>
      <c r="AD3249" s="56" t="n">
        <v>0.75</v>
      </c>
      <c r="AE3249" s="56" t="n">
        <v>0.999305555555556</v>
      </c>
      <c r="AF3249" s="56" t="n">
        <v>0.999305555555556</v>
      </c>
      <c r="AG3249" s="0"/>
      <c r="AH3249" s="0"/>
      <c r="AI3249" s="0" t="s">
        <v>992</v>
      </c>
      <c r="AJ3249" s="0" t="s">
        <v>71</v>
      </c>
      <c r="AK3249" s="0" t="s">
        <v>989</v>
      </c>
      <c r="AL3249" s="0"/>
      <c r="AM3249" s="0" t="s">
        <v>30632</v>
      </c>
      <c r="AN3249" s="0" t="n">
        <v>95907</v>
      </c>
      <c r="AO3249" s="0" t="s">
        <v>7897</v>
      </c>
      <c r="AP3249" s="58" t="s">
        <v>30703</v>
      </c>
      <c r="AQ3249" s="0"/>
      <c r="AR3249" s="58" t="s">
        <v>30704</v>
      </c>
      <c r="AS3249" s="58" t="s">
        <v>30705</v>
      </c>
      <c r="AT3249" s="0"/>
    </row>
    <row r="3250" customFormat="false" ht="15" hidden="false" customHeight="false" outlineLevel="0" collapsed="false">
      <c r="A3250" s="0" t="s">
        <v>30706</v>
      </c>
      <c r="B3250" s="0" t="n">
        <v>80307</v>
      </c>
      <c r="C3250" s="55" t="n">
        <v>46213</v>
      </c>
      <c r="D3250" s="0" t="s">
        <v>29353</v>
      </c>
      <c r="E3250" s="0"/>
      <c r="F3250" s="0" t="s">
        <v>30630</v>
      </c>
      <c r="G3250" s="0" t="s">
        <v>30707</v>
      </c>
      <c r="H3250" s="0" t="s">
        <v>997</v>
      </c>
      <c r="I3250" s="56" t="n">
        <v>0.49375</v>
      </c>
      <c r="J3250" s="56" t="n">
        <v>0.500694444444444</v>
      </c>
      <c r="K3250" s="57" t="n">
        <v>46210.6184722222</v>
      </c>
      <c r="L3250" s="57" t="n">
        <v>46210.6209259259</v>
      </c>
      <c r="M3250" s="0" t="s">
        <v>29353</v>
      </c>
      <c r="N3250" s="56" t="n">
        <v>0.00694444444444444</v>
      </c>
      <c r="O3250" s="56" t="n">
        <v>0.0024537037037037</v>
      </c>
      <c r="P3250" s="56" t="n">
        <v>0.879166666666667</v>
      </c>
      <c r="Q3250" s="56" t="n">
        <v>0</v>
      </c>
      <c r="R3250" s="0" t="n">
        <v>-23.604981</v>
      </c>
      <c r="S3250" s="0" t="n">
        <v>-46.611158</v>
      </c>
      <c r="T3250" s="0" t="n">
        <v>-23.606393</v>
      </c>
      <c r="U3250" s="0" t="n">
        <v>-46.608007</v>
      </c>
      <c r="V3250" s="0" t="n">
        <v>1</v>
      </c>
      <c r="W3250" s="0" t="n">
        <v>0</v>
      </c>
      <c r="X3250" s="0" t="n">
        <v>0</v>
      </c>
      <c r="Y3250" s="0" t="n">
        <v>0</v>
      </c>
      <c r="Z3250" s="0" t="s">
        <v>7895</v>
      </c>
      <c r="AA3250" s="0"/>
      <c r="AB3250" s="0"/>
      <c r="AC3250" s="56" t="n">
        <v>0.333333333333333</v>
      </c>
      <c r="AD3250" s="56" t="n">
        <v>0.75</v>
      </c>
      <c r="AE3250" s="56" t="n">
        <v>0.999305555555556</v>
      </c>
      <c r="AF3250" s="56" t="n">
        <v>0.999305555555556</v>
      </c>
      <c r="AG3250" s="0"/>
      <c r="AH3250" s="0"/>
      <c r="AI3250" s="0" t="s">
        <v>998</v>
      </c>
      <c r="AJ3250" s="0" t="s">
        <v>71</v>
      </c>
      <c r="AK3250" s="0" t="s">
        <v>995</v>
      </c>
      <c r="AL3250" s="0"/>
      <c r="AM3250" s="0" t="s">
        <v>30632</v>
      </c>
      <c r="AN3250" s="0" t="n">
        <v>95907</v>
      </c>
      <c r="AO3250" s="0" t="s">
        <v>7897</v>
      </c>
      <c r="AP3250" s="58" t="s">
        <v>30708</v>
      </c>
      <c r="AQ3250" s="0"/>
      <c r="AR3250" s="58" t="s">
        <v>30709</v>
      </c>
      <c r="AS3250" s="58" t="s">
        <v>30710</v>
      </c>
      <c r="AT3250" s="0"/>
    </row>
    <row r="3251" customFormat="false" ht="15" hidden="false" customHeight="false" outlineLevel="0" collapsed="false">
      <c r="A3251" s="0" t="s">
        <v>30711</v>
      </c>
      <c r="B3251" s="0" t="n">
        <v>80223</v>
      </c>
      <c r="C3251" s="55" t="n">
        <v>46213</v>
      </c>
      <c r="D3251" s="0" t="s">
        <v>29353</v>
      </c>
      <c r="E3251" s="0"/>
      <c r="F3251" s="0" t="s">
        <v>30630</v>
      </c>
      <c r="G3251" s="0" t="s">
        <v>30712</v>
      </c>
      <c r="H3251" s="0" t="s">
        <v>401</v>
      </c>
      <c r="I3251" s="56" t="n">
        <v>0.502777777777778</v>
      </c>
      <c r="J3251" s="56" t="n">
        <v>0.509722222222222</v>
      </c>
      <c r="K3251" s="57" t="n">
        <v>46210.5590277778</v>
      </c>
      <c r="L3251" s="57" t="n">
        <v>46210.5594328704</v>
      </c>
      <c r="M3251" s="0" t="s">
        <v>29353</v>
      </c>
      <c r="N3251" s="56" t="n">
        <v>0.00694444444444444</v>
      </c>
      <c r="O3251" s="56" t="n">
        <v>0.000405092592592593</v>
      </c>
      <c r="P3251" s="56" t="n">
        <v>0.95</v>
      </c>
      <c r="Q3251" s="56" t="n">
        <v>0</v>
      </c>
      <c r="R3251" s="0" t="n">
        <v>-23.602854</v>
      </c>
      <c r="S3251" s="0" t="n">
        <v>-46.615578</v>
      </c>
      <c r="T3251" s="0" t="n">
        <v>-23.656349</v>
      </c>
      <c r="U3251" s="0" t="n">
        <v>-46.614607</v>
      </c>
      <c r="V3251" s="0" t="n">
        <v>1</v>
      </c>
      <c r="W3251" s="0" t="n">
        <v>0</v>
      </c>
      <c r="X3251" s="0" t="n">
        <v>0</v>
      </c>
      <c r="Y3251" s="0" t="n">
        <v>0</v>
      </c>
      <c r="Z3251" s="0" t="s">
        <v>7895</v>
      </c>
      <c r="AA3251" s="0"/>
      <c r="AB3251" s="0"/>
      <c r="AC3251" s="56" t="n">
        <v>0.333333333333333</v>
      </c>
      <c r="AD3251" s="56" t="n">
        <v>0.75</v>
      </c>
      <c r="AE3251" s="56" t="n">
        <v>0.999305555555556</v>
      </c>
      <c r="AF3251" s="56" t="n">
        <v>0.999305555555556</v>
      </c>
      <c r="AG3251" s="0"/>
      <c r="AH3251" s="0"/>
      <c r="AI3251" s="0" t="s">
        <v>402</v>
      </c>
      <c r="AJ3251" s="0" t="s">
        <v>71</v>
      </c>
      <c r="AK3251" s="0" t="s">
        <v>399</v>
      </c>
      <c r="AL3251" s="0"/>
      <c r="AM3251" s="0" t="s">
        <v>30632</v>
      </c>
      <c r="AN3251" s="0" t="n">
        <v>95907</v>
      </c>
      <c r="AO3251" s="0" t="s">
        <v>7897</v>
      </c>
      <c r="AP3251" s="58" t="s">
        <v>30713</v>
      </c>
      <c r="AQ3251" s="0"/>
      <c r="AR3251" s="58" t="s">
        <v>30714</v>
      </c>
      <c r="AS3251" s="58" t="s">
        <v>30715</v>
      </c>
      <c r="AT3251" s="0"/>
    </row>
    <row r="3252" customFormat="false" ht="15" hidden="false" customHeight="false" outlineLevel="0" collapsed="false">
      <c r="A3252" s="0" t="s">
        <v>30716</v>
      </c>
      <c r="B3252" s="0" t="n">
        <v>80203</v>
      </c>
      <c r="C3252" s="55" t="n">
        <v>46213</v>
      </c>
      <c r="D3252" s="0" t="s">
        <v>29353</v>
      </c>
      <c r="E3252" s="0"/>
      <c r="F3252" s="0" t="s">
        <v>30630</v>
      </c>
      <c r="G3252" s="0" t="s">
        <v>30717</v>
      </c>
      <c r="H3252" s="0" t="s">
        <v>254</v>
      </c>
      <c r="I3252" s="56" t="n">
        <v>0.514583333333333</v>
      </c>
      <c r="J3252" s="56" t="n">
        <v>0.521527777777778</v>
      </c>
      <c r="K3252" s="57" t="n">
        <v>46210.5347685185</v>
      </c>
      <c r="L3252" s="57" t="n">
        <v>46210.5365393519</v>
      </c>
      <c r="M3252" s="0" t="s">
        <v>29353</v>
      </c>
      <c r="N3252" s="56" t="n">
        <v>0.00694444444444444</v>
      </c>
      <c r="O3252" s="56" t="n">
        <v>0.00177083333333333</v>
      </c>
      <c r="P3252" s="56" t="n">
        <v>0.984722222222222</v>
      </c>
      <c r="Q3252" s="56" t="n">
        <v>0</v>
      </c>
      <c r="R3252" s="0" t="n">
        <v>-23.618132</v>
      </c>
      <c r="S3252" s="0" t="n">
        <v>-46.620591</v>
      </c>
      <c r="T3252" s="0" t="n">
        <v>-23.620647</v>
      </c>
      <c r="U3252" s="0" t="n">
        <v>-46.62284</v>
      </c>
      <c r="V3252" s="0" t="n">
        <v>1</v>
      </c>
      <c r="W3252" s="0" t="n">
        <v>0</v>
      </c>
      <c r="X3252" s="0" t="n">
        <v>0</v>
      </c>
      <c r="Y3252" s="0" t="n">
        <v>0</v>
      </c>
      <c r="Z3252" s="0" t="s">
        <v>7895</v>
      </c>
      <c r="AA3252" s="0"/>
      <c r="AB3252" s="0"/>
      <c r="AC3252" s="56" t="n">
        <v>0.333333333333333</v>
      </c>
      <c r="AD3252" s="56" t="n">
        <v>0.75</v>
      </c>
      <c r="AE3252" s="56" t="n">
        <v>0.999305555555556</v>
      </c>
      <c r="AF3252" s="56" t="n">
        <v>0.999305555555556</v>
      </c>
      <c r="AG3252" s="0"/>
      <c r="AH3252" s="0"/>
      <c r="AI3252" s="0" t="s">
        <v>255</v>
      </c>
      <c r="AJ3252" s="0" t="s">
        <v>71</v>
      </c>
      <c r="AK3252" s="0" t="s">
        <v>252</v>
      </c>
      <c r="AL3252" s="0"/>
      <c r="AM3252" s="0" t="s">
        <v>30632</v>
      </c>
      <c r="AN3252" s="0" t="n">
        <v>95907</v>
      </c>
      <c r="AO3252" s="0" t="s">
        <v>7897</v>
      </c>
      <c r="AP3252" s="58" t="s">
        <v>30718</v>
      </c>
      <c r="AQ3252" s="0"/>
      <c r="AR3252" s="58" t="s">
        <v>30719</v>
      </c>
      <c r="AS3252" s="58" t="s">
        <v>30720</v>
      </c>
      <c r="AT3252" s="0"/>
    </row>
    <row r="3253" customFormat="false" ht="15" hidden="false" customHeight="false" outlineLevel="0" collapsed="false">
      <c r="A3253" s="0" t="s">
        <v>30721</v>
      </c>
      <c r="B3253" s="0" t="n">
        <v>80211</v>
      </c>
      <c r="C3253" s="55" t="n">
        <v>46213</v>
      </c>
      <c r="D3253" s="0" t="s">
        <v>29353</v>
      </c>
      <c r="E3253" s="0"/>
      <c r="F3253" s="0" t="s">
        <v>30630</v>
      </c>
      <c r="G3253" s="0" t="s">
        <v>30722</v>
      </c>
      <c r="H3253" s="0" t="s">
        <v>308</v>
      </c>
      <c r="I3253" s="56" t="n">
        <v>0.523611111111111</v>
      </c>
      <c r="J3253" s="56" t="n">
        <v>0.530555555555556</v>
      </c>
      <c r="K3253" s="57" t="n">
        <v>46210.5906944444</v>
      </c>
      <c r="L3253" s="57" t="n">
        <v>46210.5923611111</v>
      </c>
      <c r="M3253" s="0" t="s">
        <v>29353</v>
      </c>
      <c r="N3253" s="56" t="n">
        <v>0.00694444444444444</v>
      </c>
      <c r="O3253" s="56" t="n">
        <v>0.00165509259259259</v>
      </c>
      <c r="P3253" s="56" t="n">
        <v>0.938194444444444</v>
      </c>
      <c r="Q3253" s="56" t="n">
        <v>0</v>
      </c>
      <c r="R3253" s="0" t="n">
        <v>-23.622852</v>
      </c>
      <c r="S3253" s="0" t="n">
        <v>-46.620277</v>
      </c>
      <c r="T3253" s="0" t="n">
        <v>-23.622889</v>
      </c>
      <c r="U3253" s="0" t="n">
        <v>-46.621752</v>
      </c>
      <c r="V3253" s="0" t="n">
        <v>1</v>
      </c>
      <c r="W3253" s="0" t="n">
        <v>0</v>
      </c>
      <c r="X3253" s="0" t="n">
        <v>0</v>
      </c>
      <c r="Y3253" s="0" t="n">
        <v>0</v>
      </c>
      <c r="Z3253" s="0" t="s">
        <v>7895</v>
      </c>
      <c r="AA3253" s="0"/>
      <c r="AB3253" s="0"/>
      <c r="AC3253" s="56" t="n">
        <v>0.333333333333333</v>
      </c>
      <c r="AD3253" s="56" t="n">
        <v>0.75</v>
      </c>
      <c r="AE3253" s="56" t="n">
        <v>0.999305555555556</v>
      </c>
      <c r="AF3253" s="56" t="n">
        <v>0.999305555555556</v>
      </c>
      <c r="AG3253" s="0"/>
      <c r="AH3253" s="0"/>
      <c r="AI3253" s="0" t="s">
        <v>309</v>
      </c>
      <c r="AJ3253" s="0" t="s">
        <v>71</v>
      </c>
      <c r="AK3253" s="0" t="s">
        <v>306</v>
      </c>
      <c r="AL3253" s="0"/>
      <c r="AM3253" s="0" t="s">
        <v>30632</v>
      </c>
      <c r="AN3253" s="0" t="n">
        <v>95907</v>
      </c>
      <c r="AO3253" s="0" t="s">
        <v>7897</v>
      </c>
      <c r="AP3253" s="58" t="s">
        <v>30723</v>
      </c>
      <c r="AQ3253" s="0"/>
      <c r="AR3253" s="58" t="s">
        <v>30724</v>
      </c>
      <c r="AS3253" s="58" t="s">
        <v>30725</v>
      </c>
      <c r="AT3253" s="0"/>
    </row>
    <row r="3254" customFormat="false" ht="15" hidden="false" customHeight="false" outlineLevel="0" collapsed="false">
      <c r="A3254" s="0" t="s">
        <v>30726</v>
      </c>
      <c r="B3254" s="0" t="n">
        <v>80386</v>
      </c>
      <c r="C3254" s="55" t="n">
        <v>46213</v>
      </c>
      <c r="D3254" s="0" t="s">
        <v>29353</v>
      </c>
      <c r="E3254" s="0"/>
      <c r="F3254" s="0" t="s">
        <v>30630</v>
      </c>
      <c r="G3254" s="0" t="s">
        <v>30727</v>
      </c>
      <c r="H3254" s="0" t="s">
        <v>1531</v>
      </c>
      <c r="I3254" s="56" t="n">
        <v>0.532638888888889</v>
      </c>
      <c r="J3254" s="56" t="n">
        <v>0.539583333333333</v>
      </c>
      <c r="K3254" s="57" t="n">
        <v>46210.5858680556</v>
      </c>
      <c r="L3254" s="57" t="n">
        <v>46210.5876041667</v>
      </c>
      <c r="M3254" s="0" t="s">
        <v>29353</v>
      </c>
      <c r="N3254" s="56" t="n">
        <v>0.00694444444444444</v>
      </c>
      <c r="O3254" s="56" t="n">
        <v>0.00173611111111111</v>
      </c>
      <c r="P3254" s="56" t="n">
        <v>0.951388888888889</v>
      </c>
      <c r="Q3254" s="56" t="n">
        <v>0</v>
      </c>
      <c r="R3254" s="0" t="n">
        <v>-23.624668</v>
      </c>
      <c r="S3254" s="0" t="n">
        <v>-46.619132</v>
      </c>
      <c r="T3254" s="0" t="n">
        <v>-23.624605</v>
      </c>
      <c r="U3254" s="0" t="n">
        <v>-46.618298</v>
      </c>
      <c r="V3254" s="0" t="n">
        <v>1</v>
      </c>
      <c r="W3254" s="0" t="n">
        <v>0</v>
      </c>
      <c r="X3254" s="0" t="n">
        <v>0</v>
      </c>
      <c r="Y3254" s="0" t="n">
        <v>0</v>
      </c>
      <c r="Z3254" s="0" t="s">
        <v>7895</v>
      </c>
      <c r="AA3254" s="0"/>
      <c r="AB3254" s="0"/>
      <c r="AC3254" s="56" t="n">
        <v>0.333333333333333</v>
      </c>
      <c r="AD3254" s="56" t="n">
        <v>0.75</v>
      </c>
      <c r="AE3254" s="56" t="n">
        <v>0.999305555555556</v>
      </c>
      <c r="AF3254" s="56" t="n">
        <v>0.999305555555556</v>
      </c>
      <c r="AG3254" s="0"/>
      <c r="AH3254" s="0"/>
      <c r="AI3254" s="0" t="s">
        <v>1532</v>
      </c>
      <c r="AJ3254" s="0" t="s">
        <v>71</v>
      </c>
      <c r="AK3254" s="0" t="s">
        <v>1529</v>
      </c>
      <c r="AL3254" s="0"/>
      <c r="AM3254" s="0" t="s">
        <v>30632</v>
      </c>
      <c r="AN3254" s="0" t="n">
        <v>95907</v>
      </c>
      <c r="AO3254" s="0" t="s">
        <v>7897</v>
      </c>
      <c r="AP3254" s="58" t="s">
        <v>30728</v>
      </c>
      <c r="AQ3254" s="0"/>
      <c r="AR3254" s="58" t="s">
        <v>30729</v>
      </c>
      <c r="AS3254" s="58" t="s">
        <v>30730</v>
      </c>
      <c r="AT3254" s="0"/>
    </row>
    <row r="3255" customFormat="false" ht="15" hidden="false" customHeight="false" outlineLevel="0" collapsed="false">
      <c r="A3255" s="0" t="s">
        <v>30731</v>
      </c>
      <c r="B3255" s="0" t="n">
        <v>80324</v>
      </c>
      <c r="C3255" s="55" t="n">
        <v>46213</v>
      </c>
      <c r="D3255" s="0" t="s">
        <v>29353</v>
      </c>
      <c r="E3255" s="0"/>
      <c r="F3255" s="0" t="s">
        <v>30630</v>
      </c>
      <c r="G3255" s="0" t="s">
        <v>30732</v>
      </c>
      <c r="H3255" s="0" t="s">
        <v>1121</v>
      </c>
      <c r="I3255" s="56" t="n">
        <v>0.542361111111111</v>
      </c>
      <c r="J3255" s="56" t="n">
        <v>0.549305555555556</v>
      </c>
      <c r="K3255" s="57" t="n">
        <v>46210.5976273148</v>
      </c>
      <c r="L3255" s="57" t="n">
        <v>46210.5980787037</v>
      </c>
      <c r="M3255" s="0" t="s">
        <v>29353</v>
      </c>
      <c r="N3255" s="56" t="n">
        <v>0.00694444444444444</v>
      </c>
      <c r="O3255" s="56" t="n">
        <v>0.000451388888888889</v>
      </c>
      <c r="P3255" s="56" t="n">
        <v>0.950694444444444</v>
      </c>
      <c r="Q3255" s="56" t="n">
        <v>0</v>
      </c>
      <c r="R3255" s="0" t="n">
        <v>-23.62096</v>
      </c>
      <c r="S3255" s="0" t="n">
        <v>-46.618525</v>
      </c>
      <c r="T3255" s="0" t="n">
        <v>-23.621605</v>
      </c>
      <c r="U3255" s="0" t="n">
        <v>-46.615792</v>
      </c>
      <c r="V3255" s="0" t="n">
        <v>1</v>
      </c>
      <c r="W3255" s="0" t="n">
        <v>0</v>
      </c>
      <c r="X3255" s="0" t="n">
        <v>0</v>
      </c>
      <c r="Y3255" s="0" t="n">
        <v>0</v>
      </c>
      <c r="Z3255" s="0" t="s">
        <v>7895</v>
      </c>
      <c r="AA3255" s="0"/>
      <c r="AB3255" s="0"/>
      <c r="AC3255" s="56" t="n">
        <v>0.333333333333333</v>
      </c>
      <c r="AD3255" s="56" t="n">
        <v>0.75</v>
      </c>
      <c r="AE3255" s="56" t="n">
        <v>0.999305555555556</v>
      </c>
      <c r="AF3255" s="56" t="n">
        <v>0.999305555555556</v>
      </c>
      <c r="AG3255" s="0"/>
      <c r="AH3255" s="0"/>
      <c r="AI3255" s="0" t="s">
        <v>1122</v>
      </c>
      <c r="AJ3255" s="0" t="s">
        <v>71</v>
      </c>
      <c r="AK3255" s="0" t="s">
        <v>1119</v>
      </c>
      <c r="AL3255" s="0"/>
      <c r="AM3255" s="0" t="s">
        <v>30632</v>
      </c>
      <c r="AN3255" s="0" t="n">
        <v>95907</v>
      </c>
      <c r="AO3255" s="0" t="s">
        <v>7897</v>
      </c>
      <c r="AP3255" s="58" t="s">
        <v>30733</v>
      </c>
      <c r="AQ3255" s="0"/>
      <c r="AR3255" s="58" t="s">
        <v>30734</v>
      </c>
      <c r="AS3255" s="58" t="s">
        <v>30735</v>
      </c>
      <c r="AT3255" s="0"/>
    </row>
    <row r="3256" customFormat="false" ht="15" hidden="false" customHeight="false" outlineLevel="0" collapsed="false">
      <c r="A3256" s="0" t="s">
        <v>30736</v>
      </c>
      <c r="B3256" s="0" t="n">
        <v>80206</v>
      </c>
      <c r="C3256" s="55" t="n">
        <v>46213</v>
      </c>
      <c r="D3256" s="0" t="s">
        <v>29353</v>
      </c>
      <c r="E3256" s="0"/>
      <c r="F3256" s="0" t="s">
        <v>30630</v>
      </c>
      <c r="G3256" s="0" t="s">
        <v>30737</v>
      </c>
      <c r="H3256" s="0" t="s">
        <v>274</v>
      </c>
      <c r="I3256" s="56" t="n">
        <v>0.554166666666667</v>
      </c>
      <c r="J3256" s="56" t="n">
        <v>0.561111111111111</v>
      </c>
      <c r="K3256" s="57" t="n">
        <v>46210.5445601852</v>
      </c>
      <c r="L3256" s="57" t="n">
        <v>46210.5474768519</v>
      </c>
      <c r="M3256" s="0" t="s">
        <v>29353</v>
      </c>
      <c r="N3256" s="56" t="n">
        <v>0.00694444444444444</v>
      </c>
      <c r="O3256" s="56" t="n">
        <v>0.00290509259259259</v>
      </c>
      <c r="P3256" s="56" t="n">
        <v>0.0131944444444444</v>
      </c>
      <c r="Q3256" s="56" t="n">
        <v>0</v>
      </c>
      <c r="R3256" s="0" t="n">
        <v>-23.629675</v>
      </c>
      <c r="S3256" s="0" t="n">
        <v>-46.623698</v>
      </c>
      <c r="T3256" s="0" t="n">
        <v>-23.630622</v>
      </c>
      <c r="U3256" s="0" t="n">
        <v>-46.623482</v>
      </c>
      <c r="V3256" s="0" t="n">
        <v>1</v>
      </c>
      <c r="W3256" s="0" t="n">
        <v>0</v>
      </c>
      <c r="X3256" s="0" t="n">
        <v>0</v>
      </c>
      <c r="Y3256" s="0" t="n">
        <v>0</v>
      </c>
      <c r="Z3256" s="0" t="s">
        <v>7895</v>
      </c>
      <c r="AA3256" s="0"/>
      <c r="AB3256" s="0"/>
      <c r="AC3256" s="56" t="n">
        <v>0.333333333333333</v>
      </c>
      <c r="AD3256" s="56" t="n">
        <v>0.75</v>
      </c>
      <c r="AE3256" s="56" t="n">
        <v>0.999305555555556</v>
      </c>
      <c r="AF3256" s="56" t="n">
        <v>0.999305555555556</v>
      </c>
      <c r="AG3256" s="0"/>
      <c r="AH3256" s="0"/>
      <c r="AI3256" s="0" t="s">
        <v>275</v>
      </c>
      <c r="AJ3256" s="0" t="s">
        <v>71</v>
      </c>
      <c r="AK3256" s="0" t="s">
        <v>272</v>
      </c>
      <c r="AL3256" s="0"/>
      <c r="AM3256" s="0" t="s">
        <v>30632</v>
      </c>
      <c r="AN3256" s="0" t="n">
        <v>95907</v>
      </c>
      <c r="AO3256" s="0" t="s">
        <v>7897</v>
      </c>
      <c r="AP3256" s="58" t="s">
        <v>30738</v>
      </c>
      <c r="AQ3256" s="0"/>
      <c r="AR3256" s="58" t="s">
        <v>30739</v>
      </c>
      <c r="AS3256" s="58" t="s">
        <v>30740</v>
      </c>
      <c r="AT3256" s="0"/>
    </row>
    <row r="3257" customFormat="false" ht="15" hidden="false" customHeight="false" outlineLevel="0" collapsed="false">
      <c r="A3257" s="0" t="s">
        <v>30741</v>
      </c>
      <c r="B3257" s="0" t="n">
        <v>80201</v>
      </c>
      <c r="C3257" s="55" t="n">
        <v>46213</v>
      </c>
      <c r="D3257" s="0" t="s">
        <v>29353</v>
      </c>
      <c r="E3257" s="0"/>
      <c r="F3257" s="0" t="s">
        <v>30630</v>
      </c>
      <c r="G3257" s="0" t="s">
        <v>30742</v>
      </c>
      <c r="H3257" s="0" t="s">
        <v>240</v>
      </c>
      <c r="I3257" s="56" t="n">
        <v>0.5625</v>
      </c>
      <c r="J3257" s="56" t="n">
        <v>0.569444444444444</v>
      </c>
      <c r="K3257" s="57" t="n">
        <v>46210.5508564815</v>
      </c>
      <c r="L3257" s="57" t="n">
        <v>46210.5526273148</v>
      </c>
      <c r="M3257" s="0" t="s">
        <v>29353</v>
      </c>
      <c r="N3257" s="56" t="n">
        <v>0.00694444444444444</v>
      </c>
      <c r="O3257" s="56" t="n">
        <v>0.00175925925925926</v>
      </c>
      <c r="P3257" s="56" t="n">
        <v>0.0166666666666667</v>
      </c>
      <c r="Q3257" s="56" t="n">
        <v>0</v>
      </c>
      <c r="R3257" s="0" t="n">
        <v>-23.628276</v>
      </c>
      <c r="S3257" s="0" t="n">
        <v>-46.619839</v>
      </c>
      <c r="T3257" s="0" t="n">
        <v>-23.637193</v>
      </c>
      <c r="U3257" s="0" t="n">
        <v>-46.614944</v>
      </c>
      <c r="V3257" s="0" t="n">
        <v>1</v>
      </c>
      <c r="W3257" s="0" t="n">
        <v>0</v>
      </c>
      <c r="X3257" s="0" t="n">
        <v>0</v>
      </c>
      <c r="Y3257" s="0" t="n">
        <v>0</v>
      </c>
      <c r="Z3257" s="0" t="s">
        <v>7895</v>
      </c>
      <c r="AA3257" s="0"/>
      <c r="AB3257" s="0"/>
      <c r="AC3257" s="56" t="n">
        <v>0.333333333333333</v>
      </c>
      <c r="AD3257" s="56" t="n">
        <v>0.75</v>
      </c>
      <c r="AE3257" s="56" t="n">
        <v>0.999305555555556</v>
      </c>
      <c r="AF3257" s="56" t="n">
        <v>0.999305555555556</v>
      </c>
      <c r="AG3257" s="0"/>
      <c r="AH3257" s="0"/>
      <c r="AI3257" s="0" t="s">
        <v>241</v>
      </c>
      <c r="AJ3257" s="0" t="s">
        <v>71</v>
      </c>
      <c r="AK3257" s="0" t="s">
        <v>238</v>
      </c>
      <c r="AL3257" s="0"/>
      <c r="AM3257" s="0" t="s">
        <v>30632</v>
      </c>
      <c r="AN3257" s="0" t="n">
        <v>95907</v>
      </c>
      <c r="AO3257" s="0" t="s">
        <v>7897</v>
      </c>
      <c r="AP3257" s="58" t="s">
        <v>30743</v>
      </c>
      <c r="AQ3257" s="0"/>
      <c r="AR3257" s="58" t="s">
        <v>30744</v>
      </c>
      <c r="AS3257" s="58" t="s">
        <v>30745</v>
      </c>
      <c r="AT3257" s="0"/>
    </row>
    <row r="3258" customFormat="false" ht="15" hidden="false" customHeight="false" outlineLevel="0" collapsed="false">
      <c r="A3258" s="0" t="s">
        <v>30746</v>
      </c>
      <c r="B3258" s="0" t="n">
        <v>80375</v>
      </c>
      <c r="C3258" s="55" t="n">
        <v>46213</v>
      </c>
      <c r="D3258" s="0" t="s">
        <v>29353</v>
      </c>
      <c r="E3258" s="0"/>
      <c r="F3258" s="0" t="s">
        <v>30630</v>
      </c>
      <c r="G3258" s="0" t="s">
        <v>30747</v>
      </c>
      <c r="H3258" s="0" t="s">
        <v>1463</v>
      </c>
      <c r="I3258" s="56" t="n">
        <v>0.570833333333333</v>
      </c>
      <c r="J3258" s="56" t="n">
        <v>0.577777777777778</v>
      </c>
      <c r="K3258" s="57" t="n">
        <v>46210.5823032407</v>
      </c>
      <c r="L3258" s="57" t="n">
        <v>46210.5826273148</v>
      </c>
      <c r="M3258" s="0" t="s">
        <v>29353</v>
      </c>
      <c r="N3258" s="56" t="n">
        <v>0.00694444444444444</v>
      </c>
      <c r="O3258" s="56" t="n">
        <v>0.0003125</v>
      </c>
      <c r="P3258" s="56" t="n">
        <v>0.995138888888889</v>
      </c>
      <c r="Q3258" s="56" t="n">
        <v>0</v>
      </c>
      <c r="R3258" s="0" t="n">
        <v>-23.626085</v>
      </c>
      <c r="S3258" s="0" t="n">
        <v>-46.619598</v>
      </c>
      <c r="T3258" s="0" t="n">
        <v>-23.629014</v>
      </c>
      <c r="U3258" s="0" t="n">
        <v>-46.620673</v>
      </c>
      <c r="V3258" s="0" t="n">
        <v>1</v>
      </c>
      <c r="W3258" s="0" t="n">
        <v>0</v>
      </c>
      <c r="X3258" s="0" t="n">
        <v>0</v>
      </c>
      <c r="Y3258" s="0" t="n">
        <v>0</v>
      </c>
      <c r="Z3258" s="0" t="s">
        <v>7895</v>
      </c>
      <c r="AA3258" s="0"/>
      <c r="AB3258" s="0"/>
      <c r="AC3258" s="56" t="n">
        <v>0.333333333333333</v>
      </c>
      <c r="AD3258" s="56" t="n">
        <v>0.75</v>
      </c>
      <c r="AE3258" s="56" t="n">
        <v>0.999305555555556</v>
      </c>
      <c r="AF3258" s="56" t="n">
        <v>0.999305555555556</v>
      </c>
      <c r="AG3258" s="0"/>
      <c r="AH3258" s="0"/>
      <c r="AI3258" s="0"/>
      <c r="AJ3258" s="0" t="s">
        <v>71</v>
      </c>
      <c r="AK3258" s="0"/>
      <c r="AL3258" s="0"/>
      <c r="AM3258" s="0" t="s">
        <v>30632</v>
      </c>
      <c r="AN3258" s="0" t="n">
        <v>95907</v>
      </c>
      <c r="AO3258" s="0" t="s">
        <v>7897</v>
      </c>
      <c r="AP3258" s="58" t="s">
        <v>30748</v>
      </c>
      <c r="AQ3258" s="0"/>
      <c r="AR3258" s="58" t="s">
        <v>30749</v>
      </c>
      <c r="AS3258" s="58" t="s">
        <v>30750</v>
      </c>
      <c r="AT3258" s="0"/>
    </row>
    <row r="3259" customFormat="false" ht="15" hidden="false" customHeight="false" outlineLevel="0" collapsed="false">
      <c r="A3259" s="0" t="s">
        <v>30751</v>
      </c>
      <c r="B3259" s="0" t="n">
        <v>80384</v>
      </c>
      <c r="C3259" s="55" t="n">
        <v>46213</v>
      </c>
      <c r="D3259" s="0" t="s">
        <v>29353</v>
      </c>
      <c r="E3259" s="0"/>
      <c r="F3259" s="0" t="s">
        <v>30630</v>
      </c>
      <c r="G3259" s="0" t="s">
        <v>30752</v>
      </c>
      <c r="H3259" s="0" t="s">
        <v>1516</v>
      </c>
      <c r="I3259" s="56" t="n">
        <v>0.578472222222222</v>
      </c>
      <c r="J3259" s="56" t="n">
        <v>0.585416666666667</v>
      </c>
      <c r="K3259" s="57" t="n">
        <v>46210.5697222222</v>
      </c>
      <c r="L3259" s="57" t="n">
        <v>46210.5700578704</v>
      </c>
      <c r="M3259" s="0" t="s">
        <v>29353</v>
      </c>
      <c r="N3259" s="56" t="n">
        <v>0.00694444444444444</v>
      </c>
      <c r="O3259" s="56" t="n">
        <v>0.000324074074074074</v>
      </c>
      <c r="P3259" s="56" t="n">
        <v>0.0152777777777778</v>
      </c>
      <c r="Q3259" s="56" t="n">
        <v>0</v>
      </c>
      <c r="R3259" s="0" t="n">
        <v>-23.628633</v>
      </c>
      <c r="S3259" s="0" t="n">
        <v>-46.618812</v>
      </c>
      <c r="T3259" s="0" t="n">
        <v>-23.626645</v>
      </c>
      <c r="U3259" s="0" t="n">
        <v>-46.604438</v>
      </c>
      <c r="V3259" s="0" t="n">
        <v>1</v>
      </c>
      <c r="W3259" s="0" t="n">
        <v>0</v>
      </c>
      <c r="X3259" s="0" t="n">
        <v>0</v>
      </c>
      <c r="Y3259" s="0" t="n">
        <v>0</v>
      </c>
      <c r="Z3259" s="0" t="s">
        <v>7895</v>
      </c>
      <c r="AA3259" s="0"/>
      <c r="AB3259" s="0"/>
      <c r="AC3259" s="56" t="n">
        <v>0.333333333333333</v>
      </c>
      <c r="AD3259" s="56" t="n">
        <v>0.75</v>
      </c>
      <c r="AE3259" s="56" t="n">
        <v>0.999305555555556</v>
      </c>
      <c r="AF3259" s="56" t="n">
        <v>0.999305555555556</v>
      </c>
      <c r="AG3259" s="0"/>
      <c r="AH3259" s="0"/>
      <c r="AI3259" s="0" t="s">
        <v>1517</v>
      </c>
      <c r="AJ3259" s="0" t="s">
        <v>71</v>
      </c>
      <c r="AK3259" s="0" t="s">
        <v>1513</v>
      </c>
      <c r="AL3259" s="0"/>
      <c r="AM3259" s="0" t="s">
        <v>30632</v>
      </c>
      <c r="AN3259" s="0" t="n">
        <v>95907</v>
      </c>
      <c r="AO3259" s="0" t="s">
        <v>7897</v>
      </c>
      <c r="AP3259" s="58" t="s">
        <v>30753</v>
      </c>
      <c r="AQ3259" s="0"/>
      <c r="AR3259" s="58" t="s">
        <v>30754</v>
      </c>
      <c r="AS3259" s="58" t="s">
        <v>30755</v>
      </c>
      <c r="AT3259" s="0"/>
    </row>
    <row r="3260" customFormat="false" ht="15" hidden="false" customHeight="false" outlineLevel="0" collapsed="false">
      <c r="A3260" s="0" t="s">
        <v>30756</v>
      </c>
      <c r="B3260" s="0" t="n">
        <v>80398</v>
      </c>
      <c r="C3260" s="55" t="n">
        <v>46213</v>
      </c>
      <c r="D3260" s="0" t="s">
        <v>29353</v>
      </c>
      <c r="E3260" s="0"/>
      <c r="F3260" s="0" t="s">
        <v>30630</v>
      </c>
      <c r="G3260" s="0" t="s">
        <v>30757</v>
      </c>
      <c r="H3260" s="0" t="s">
        <v>1605</v>
      </c>
      <c r="I3260" s="56" t="n">
        <v>0.586805555555556</v>
      </c>
      <c r="J3260" s="56" t="n">
        <v>0.59375</v>
      </c>
      <c r="K3260" s="57" t="n">
        <v>46210.5750810185</v>
      </c>
      <c r="L3260" s="57" t="n">
        <v>46210.5770601852</v>
      </c>
      <c r="M3260" s="0" t="s">
        <v>29353</v>
      </c>
      <c r="N3260" s="56" t="n">
        <v>0.00694444444444444</v>
      </c>
      <c r="O3260" s="56" t="n">
        <v>0.00196759259259259</v>
      </c>
      <c r="P3260" s="56" t="n">
        <v>0.0166666666666667</v>
      </c>
      <c r="Q3260" s="56" t="n">
        <v>0</v>
      </c>
      <c r="R3260" s="0" t="n">
        <v>-23.625834</v>
      </c>
      <c r="S3260" s="0" t="n">
        <v>-46.615289</v>
      </c>
      <c r="T3260" s="0" t="n">
        <v>-23.635191</v>
      </c>
      <c r="U3260" s="0" t="n">
        <v>-46.612385</v>
      </c>
      <c r="V3260" s="0" t="n">
        <v>1</v>
      </c>
      <c r="W3260" s="0" t="n">
        <v>0</v>
      </c>
      <c r="X3260" s="0" t="n">
        <v>0</v>
      </c>
      <c r="Y3260" s="0" t="n">
        <v>0</v>
      </c>
      <c r="Z3260" s="0" t="s">
        <v>7895</v>
      </c>
      <c r="AA3260" s="0"/>
      <c r="AB3260" s="0"/>
      <c r="AC3260" s="56" t="n">
        <v>0.333333333333333</v>
      </c>
      <c r="AD3260" s="56" t="n">
        <v>0.75</v>
      </c>
      <c r="AE3260" s="56" t="n">
        <v>0.999305555555556</v>
      </c>
      <c r="AF3260" s="56" t="n">
        <v>0.999305555555556</v>
      </c>
      <c r="AG3260" s="0"/>
      <c r="AH3260" s="0"/>
      <c r="AI3260" s="0" t="s">
        <v>1606</v>
      </c>
      <c r="AJ3260" s="0" t="s">
        <v>71</v>
      </c>
      <c r="AK3260" s="0" t="s">
        <v>1603</v>
      </c>
      <c r="AL3260" s="0"/>
      <c r="AM3260" s="0" t="s">
        <v>30632</v>
      </c>
      <c r="AN3260" s="0" t="n">
        <v>95907</v>
      </c>
      <c r="AO3260" s="0" t="s">
        <v>7897</v>
      </c>
      <c r="AP3260" s="58" t="s">
        <v>30758</v>
      </c>
      <c r="AQ3260" s="0"/>
      <c r="AR3260" s="58" t="s">
        <v>30759</v>
      </c>
      <c r="AS3260" s="58" t="s">
        <v>30760</v>
      </c>
      <c r="AT3260" s="0"/>
    </row>
    <row r="3261" customFormat="false" ht="15" hidden="false" customHeight="false" outlineLevel="0" collapsed="false">
      <c r="A3261" s="0" t="s">
        <v>30761</v>
      </c>
      <c r="B3261" s="0" t="n">
        <v>80380</v>
      </c>
      <c r="C3261" s="55" t="n">
        <v>46213</v>
      </c>
      <c r="D3261" s="0" t="s">
        <v>29353</v>
      </c>
      <c r="E3261" s="0"/>
      <c r="F3261" s="0" t="s">
        <v>30630</v>
      </c>
      <c r="G3261" s="0" t="s">
        <v>30762</v>
      </c>
      <c r="H3261" s="0" t="s">
        <v>1493</v>
      </c>
      <c r="I3261" s="56" t="n">
        <v>0.597916666666667</v>
      </c>
      <c r="J3261" s="56" t="n">
        <v>0.604861111111111</v>
      </c>
      <c r="K3261" s="57" t="n">
        <v>46210.6391435185</v>
      </c>
      <c r="L3261" s="57" t="n">
        <v>46210.6409490741</v>
      </c>
      <c r="M3261" s="0" t="s">
        <v>29353</v>
      </c>
      <c r="N3261" s="56" t="n">
        <v>0.00694444444444444</v>
      </c>
      <c r="O3261" s="56" t="n">
        <v>0.00179398148148148</v>
      </c>
      <c r="P3261" s="56" t="n">
        <v>0.963888888888889</v>
      </c>
      <c r="Q3261" s="56" t="n">
        <v>0</v>
      </c>
      <c r="R3261" s="0" t="n">
        <v>-23.620473</v>
      </c>
      <c r="S3261" s="0" t="n">
        <v>-46.610226</v>
      </c>
      <c r="T3261" s="0" t="n">
        <v>-23.621042</v>
      </c>
      <c r="U3261" s="0" t="n">
        <v>-46.610796</v>
      </c>
      <c r="V3261" s="0" t="n">
        <v>1</v>
      </c>
      <c r="W3261" s="0" t="n">
        <v>0</v>
      </c>
      <c r="X3261" s="0" t="n">
        <v>0</v>
      </c>
      <c r="Y3261" s="0" t="n">
        <v>0</v>
      </c>
      <c r="Z3261" s="0" t="s">
        <v>7895</v>
      </c>
      <c r="AA3261" s="0"/>
      <c r="AB3261" s="0"/>
      <c r="AC3261" s="56" t="n">
        <v>0.333333333333333</v>
      </c>
      <c r="AD3261" s="56" t="n">
        <v>0.75</v>
      </c>
      <c r="AE3261" s="56" t="n">
        <v>0.999305555555556</v>
      </c>
      <c r="AF3261" s="56" t="n">
        <v>0.999305555555556</v>
      </c>
      <c r="AG3261" s="0"/>
      <c r="AH3261" s="0"/>
      <c r="AI3261" s="0" t="s">
        <v>1494</v>
      </c>
      <c r="AJ3261" s="0" t="s">
        <v>71</v>
      </c>
      <c r="AK3261" s="0" t="s">
        <v>1491</v>
      </c>
      <c r="AL3261" s="0"/>
      <c r="AM3261" s="0" t="s">
        <v>30632</v>
      </c>
      <c r="AN3261" s="0" t="n">
        <v>95907</v>
      </c>
      <c r="AO3261" s="0" t="s">
        <v>7897</v>
      </c>
      <c r="AP3261" s="58" t="s">
        <v>30763</v>
      </c>
      <c r="AQ3261" s="0"/>
      <c r="AR3261" s="58" t="s">
        <v>30764</v>
      </c>
      <c r="AS3261" s="58" t="s">
        <v>30765</v>
      </c>
      <c r="AT3261" s="0"/>
    </row>
    <row r="3262" customFormat="false" ht="15" hidden="false" customHeight="false" outlineLevel="0" collapsed="false">
      <c r="A3262" s="0" t="s">
        <v>30766</v>
      </c>
      <c r="B3262" s="0" t="n">
        <v>80381</v>
      </c>
      <c r="C3262" s="55" t="n">
        <v>46213</v>
      </c>
      <c r="D3262" s="0" t="s">
        <v>29353</v>
      </c>
      <c r="E3262" s="0"/>
      <c r="F3262" s="0" t="s">
        <v>30630</v>
      </c>
      <c r="G3262" s="0" t="s">
        <v>30767</v>
      </c>
      <c r="H3262" s="0" t="s">
        <v>1498</v>
      </c>
      <c r="I3262" s="56" t="n">
        <v>0.606944444444444</v>
      </c>
      <c r="J3262" s="56" t="n">
        <v>0.613888888888889</v>
      </c>
      <c r="K3262" s="57" t="n">
        <v>46210.645474537</v>
      </c>
      <c r="L3262" s="57" t="n">
        <v>46210.6474768519</v>
      </c>
      <c r="M3262" s="0" t="s">
        <v>29353</v>
      </c>
      <c r="N3262" s="56" t="n">
        <v>0.00694444444444444</v>
      </c>
      <c r="O3262" s="56" t="n">
        <v>0.00199074074074074</v>
      </c>
      <c r="P3262" s="56" t="n">
        <v>0.965972222222222</v>
      </c>
      <c r="Q3262" s="56" t="n">
        <v>0</v>
      </c>
      <c r="R3262" s="0" t="n">
        <v>-23.616264</v>
      </c>
      <c r="S3262" s="0" t="n">
        <v>-46.608405</v>
      </c>
      <c r="T3262" s="0" t="n">
        <v>-23.622449</v>
      </c>
      <c r="U3262" s="0" t="n">
        <v>-46.604048</v>
      </c>
      <c r="V3262" s="0" t="n">
        <v>1</v>
      </c>
      <c r="W3262" s="0" t="n">
        <v>0</v>
      </c>
      <c r="X3262" s="0" t="n">
        <v>0</v>
      </c>
      <c r="Y3262" s="0" t="n">
        <v>0</v>
      </c>
      <c r="Z3262" s="0" t="s">
        <v>7895</v>
      </c>
      <c r="AA3262" s="0"/>
      <c r="AB3262" s="0"/>
      <c r="AC3262" s="56" t="n">
        <v>0.333333333333333</v>
      </c>
      <c r="AD3262" s="56" t="n">
        <v>0.75</v>
      </c>
      <c r="AE3262" s="56" t="n">
        <v>0.999305555555556</v>
      </c>
      <c r="AF3262" s="56" t="n">
        <v>0.999305555555556</v>
      </c>
      <c r="AG3262" s="0"/>
      <c r="AH3262" s="0"/>
      <c r="AI3262" s="0" t="s">
        <v>1499</v>
      </c>
      <c r="AJ3262" s="0" t="s">
        <v>71</v>
      </c>
      <c r="AK3262" s="0"/>
      <c r="AL3262" s="0"/>
      <c r="AM3262" s="0" t="s">
        <v>30632</v>
      </c>
      <c r="AN3262" s="0" t="n">
        <v>95907</v>
      </c>
      <c r="AO3262" s="0" t="s">
        <v>7897</v>
      </c>
      <c r="AP3262" s="58" t="s">
        <v>30768</v>
      </c>
      <c r="AQ3262" s="0"/>
      <c r="AR3262" s="58" t="s">
        <v>30769</v>
      </c>
      <c r="AS3262" s="58" t="s">
        <v>30770</v>
      </c>
      <c r="AT3262" s="0"/>
    </row>
    <row r="3263" customFormat="false" ht="15" hidden="false" customHeight="false" outlineLevel="0" collapsed="false">
      <c r="A3263" s="0" t="s">
        <v>30771</v>
      </c>
      <c r="B3263" s="0" t="n">
        <v>80379</v>
      </c>
      <c r="C3263" s="55" t="n">
        <v>46213</v>
      </c>
      <c r="D3263" s="0" t="s">
        <v>29353</v>
      </c>
      <c r="E3263" s="0"/>
      <c r="F3263" s="0" t="s">
        <v>30630</v>
      </c>
      <c r="G3263" s="0" t="s">
        <v>30772</v>
      </c>
      <c r="H3263" s="0" t="s">
        <v>1487</v>
      </c>
      <c r="I3263" s="56" t="n">
        <v>0.616666666666667</v>
      </c>
      <c r="J3263" s="56" t="n">
        <v>0.623611111111111</v>
      </c>
      <c r="K3263" s="57" t="n">
        <v>46210.6327199074</v>
      </c>
      <c r="L3263" s="57" t="n">
        <v>46210.6333449074</v>
      </c>
      <c r="M3263" s="0" t="s">
        <v>29353</v>
      </c>
      <c r="N3263" s="56" t="n">
        <v>0.00694444444444444</v>
      </c>
      <c r="O3263" s="56" t="n">
        <v>0.000613425925925926</v>
      </c>
      <c r="P3263" s="56" t="n">
        <v>0.989583333333333</v>
      </c>
      <c r="Q3263" s="56" t="n">
        <v>0</v>
      </c>
      <c r="R3263" s="0" t="n">
        <v>-23.617753</v>
      </c>
      <c r="S3263" s="0" t="n">
        <v>-46.610458</v>
      </c>
      <c r="T3263" s="0" t="n">
        <v>-23.623255</v>
      </c>
      <c r="U3263" s="0" t="n">
        <v>-46.607438</v>
      </c>
      <c r="V3263" s="0" t="n">
        <v>1</v>
      </c>
      <c r="W3263" s="0" t="n">
        <v>0</v>
      </c>
      <c r="X3263" s="0" t="n">
        <v>0</v>
      </c>
      <c r="Y3263" s="0" t="n">
        <v>0</v>
      </c>
      <c r="Z3263" s="0" t="s">
        <v>7895</v>
      </c>
      <c r="AA3263" s="0"/>
      <c r="AB3263" s="0"/>
      <c r="AC3263" s="56" t="n">
        <v>0.333333333333333</v>
      </c>
      <c r="AD3263" s="56" t="n">
        <v>0.75</v>
      </c>
      <c r="AE3263" s="56" t="n">
        <v>0.999305555555556</v>
      </c>
      <c r="AF3263" s="56" t="n">
        <v>0.999305555555556</v>
      </c>
      <c r="AG3263" s="0"/>
      <c r="AH3263" s="0"/>
      <c r="AI3263" s="0" t="s">
        <v>1488</v>
      </c>
      <c r="AJ3263" s="0" t="s">
        <v>71</v>
      </c>
      <c r="AK3263" s="0" t="s">
        <v>1482</v>
      </c>
      <c r="AL3263" s="0"/>
      <c r="AM3263" s="0" t="s">
        <v>30632</v>
      </c>
      <c r="AN3263" s="0" t="n">
        <v>95907</v>
      </c>
      <c r="AO3263" s="0" t="s">
        <v>7897</v>
      </c>
      <c r="AP3263" s="58" t="s">
        <v>30773</v>
      </c>
      <c r="AQ3263" s="0"/>
      <c r="AR3263" s="58" t="s">
        <v>30774</v>
      </c>
      <c r="AS3263" s="58" t="s">
        <v>30775</v>
      </c>
      <c r="AT3263" s="0"/>
    </row>
    <row r="3264" customFormat="false" ht="15" hidden="false" customHeight="false" outlineLevel="0" collapsed="false">
      <c r="A3264" s="0" t="s">
        <v>30776</v>
      </c>
      <c r="B3264" s="0" t="n">
        <v>80401</v>
      </c>
      <c r="C3264" s="55" t="n">
        <v>46213</v>
      </c>
      <c r="D3264" s="0" t="s">
        <v>29353</v>
      </c>
      <c r="E3264" s="0"/>
      <c r="F3264" s="0" t="s">
        <v>30777</v>
      </c>
      <c r="G3264" s="0" t="s">
        <v>30778</v>
      </c>
      <c r="H3264" s="0" t="s">
        <v>1625</v>
      </c>
      <c r="I3264" s="56" t="n">
        <v>0.356944444444444</v>
      </c>
      <c r="J3264" s="56" t="n">
        <v>0.363888888888889</v>
      </c>
      <c r="K3264" s="57" t="n">
        <v>46213.3084259259</v>
      </c>
      <c r="L3264" s="57" t="n">
        <v>46213.3337847222</v>
      </c>
      <c r="M3264" s="0" t="s">
        <v>29353</v>
      </c>
      <c r="N3264" s="56" t="n">
        <v>0.00694444444444444</v>
      </c>
      <c r="O3264" s="56" t="n">
        <v>0.0253472222222222</v>
      </c>
      <c r="P3264" s="56" t="n">
        <v>0.0298611111111111</v>
      </c>
      <c r="Q3264" s="56" t="n">
        <v>0</v>
      </c>
      <c r="R3264" s="0" t="n">
        <v>-23.636841</v>
      </c>
      <c r="S3264" s="0" t="n">
        <v>-46.617929</v>
      </c>
      <c r="T3264" s="0" t="n">
        <v>-23.633837</v>
      </c>
      <c r="U3264" s="0" t="n">
        <v>-46.609726</v>
      </c>
      <c r="V3264" s="0" t="n">
        <v>1</v>
      </c>
      <c r="W3264" s="0" t="n">
        <v>0</v>
      </c>
      <c r="X3264" s="0" t="n">
        <v>0</v>
      </c>
      <c r="Y3264" s="0" t="n">
        <v>0</v>
      </c>
      <c r="Z3264" s="0" t="s">
        <v>7895</v>
      </c>
      <c r="AA3264" s="0"/>
      <c r="AB3264" s="0"/>
      <c r="AC3264" s="56" t="n">
        <v>0.333333333333333</v>
      </c>
      <c r="AD3264" s="56" t="n">
        <v>0.75</v>
      </c>
      <c r="AE3264" s="56" t="n">
        <v>0.999305555555556</v>
      </c>
      <c r="AF3264" s="56" t="n">
        <v>0.999305555555556</v>
      </c>
      <c r="AG3264" s="0"/>
      <c r="AH3264" s="0"/>
      <c r="AI3264" s="0" t="s">
        <v>1626</v>
      </c>
      <c r="AJ3264" s="0" t="s">
        <v>71</v>
      </c>
      <c r="AK3264" s="0" t="s">
        <v>1623</v>
      </c>
      <c r="AL3264" s="0"/>
      <c r="AM3264" s="0" t="s">
        <v>30779</v>
      </c>
      <c r="AN3264" s="0" t="n">
        <v>95907</v>
      </c>
      <c r="AO3264" s="0" t="s">
        <v>7897</v>
      </c>
      <c r="AP3264" s="58" t="s">
        <v>30780</v>
      </c>
      <c r="AQ3264" s="0"/>
      <c r="AR3264" s="58" t="s">
        <v>30781</v>
      </c>
      <c r="AS3264" s="58" t="s">
        <v>30782</v>
      </c>
      <c r="AT3264" s="0"/>
    </row>
    <row r="3265" customFormat="false" ht="15" hidden="false" customHeight="false" outlineLevel="0" collapsed="false">
      <c r="A3265" s="0" t="s">
        <v>30783</v>
      </c>
      <c r="B3265" s="0" t="n">
        <v>80408</v>
      </c>
      <c r="C3265" s="55" t="n">
        <v>46213</v>
      </c>
      <c r="D3265" s="0" t="s">
        <v>29353</v>
      </c>
      <c r="E3265" s="0"/>
      <c r="F3265" s="0" t="s">
        <v>30777</v>
      </c>
      <c r="G3265" s="0" t="s">
        <v>30784</v>
      </c>
      <c r="H3265" s="0" t="s">
        <v>1674</v>
      </c>
      <c r="I3265" s="56" t="n">
        <v>0.367361111111111</v>
      </c>
      <c r="J3265" s="56" t="n">
        <v>0.374305555555556</v>
      </c>
      <c r="K3265" s="57" t="n">
        <v>46213.3381712963</v>
      </c>
      <c r="L3265" s="57" t="n">
        <v>46213.3407291667</v>
      </c>
      <c r="M3265" s="0" t="s">
        <v>29353</v>
      </c>
      <c r="N3265" s="56" t="n">
        <v>0.00694444444444444</v>
      </c>
      <c r="O3265" s="56" t="n">
        <v>0.0025462962962963</v>
      </c>
      <c r="P3265" s="56" t="n">
        <v>0.0333333333333333</v>
      </c>
      <c r="Q3265" s="56" t="n">
        <v>0</v>
      </c>
      <c r="R3265" s="0" t="n">
        <v>-23.629496</v>
      </c>
      <c r="S3265" s="0" t="n">
        <v>-46.618482</v>
      </c>
      <c r="T3265" s="0" t="n">
        <v>-23.628601</v>
      </c>
      <c r="U3265" s="0" t="n">
        <v>-46.612756</v>
      </c>
      <c r="V3265" s="0" t="n">
        <v>1</v>
      </c>
      <c r="W3265" s="0" t="n">
        <v>0</v>
      </c>
      <c r="X3265" s="0" t="n">
        <v>0</v>
      </c>
      <c r="Y3265" s="0" t="n">
        <v>0</v>
      </c>
      <c r="Z3265" s="0" t="s">
        <v>8124</v>
      </c>
      <c r="AA3265" s="0" t="s">
        <v>30785</v>
      </c>
      <c r="AB3265" s="0" t="s">
        <v>21</v>
      </c>
      <c r="AC3265" s="56" t="n">
        <v>0.333333333333333</v>
      </c>
      <c r="AD3265" s="56" t="n">
        <v>0.75</v>
      </c>
      <c r="AE3265" s="56" t="n">
        <v>0.999305555555556</v>
      </c>
      <c r="AF3265" s="56" t="n">
        <v>0.999305555555556</v>
      </c>
      <c r="AG3265" s="0"/>
      <c r="AH3265" s="0"/>
      <c r="AI3265" s="0" t="s">
        <v>1675</v>
      </c>
      <c r="AJ3265" s="0" t="s">
        <v>71</v>
      </c>
      <c r="AK3265" s="0" t="s">
        <v>1672</v>
      </c>
      <c r="AL3265" s="0"/>
      <c r="AM3265" s="0" t="s">
        <v>30779</v>
      </c>
      <c r="AN3265" s="0" t="n">
        <v>95907</v>
      </c>
      <c r="AO3265" s="0" t="s">
        <v>7897</v>
      </c>
      <c r="AP3265" s="0"/>
      <c r="AQ3265" s="0"/>
      <c r="AR3265" s="58" t="s">
        <v>30786</v>
      </c>
      <c r="AS3265" s="0"/>
      <c r="AT3265" s="0"/>
    </row>
    <row r="3266" customFormat="false" ht="15" hidden="false" customHeight="false" outlineLevel="0" collapsed="false">
      <c r="A3266" s="0" t="s">
        <v>30787</v>
      </c>
      <c r="B3266" s="0" t="n">
        <v>80404</v>
      </c>
      <c r="C3266" s="55" t="n">
        <v>46213</v>
      </c>
      <c r="D3266" s="0" t="s">
        <v>29353</v>
      </c>
      <c r="E3266" s="0"/>
      <c r="F3266" s="0" t="s">
        <v>30777</v>
      </c>
      <c r="G3266" s="0" t="s">
        <v>30788</v>
      </c>
      <c r="H3266" s="0" t="s">
        <v>1644</v>
      </c>
      <c r="I3266" s="56" t="n">
        <v>0.374305555555556</v>
      </c>
      <c r="J3266" s="56" t="n">
        <v>0.38125</v>
      </c>
      <c r="K3266" s="57" t="n">
        <v>46213.3432407407</v>
      </c>
      <c r="L3266" s="57" t="n">
        <v>46213.3455324074</v>
      </c>
      <c r="M3266" s="0" t="s">
        <v>29353</v>
      </c>
      <c r="N3266" s="56" t="n">
        <v>0.00694444444444444</v>
      </c>
      <c r="O3266" s="56" t="n">
        <v>0.00229166666666667</v>
      </c>
      <c r="P3266" s="56" t="n">
        <v>0.0354166666666667</v>
      </c>
      <c r="Q3266" s="56" t="n">
        <v>0</v>
      </c>
      <c r="R3266" s="0" t="n">
        <v>-23.629496</v>
      </c>
      <c r="S3266" s="0" t="n">
        <v>-46.618482</v>
      </c>
      <c r="T3266" s="0" t="n">
        <v>-23.629194</v>
      </c>
      <c r="U3266" s="0" t="n">
        <v>-46.616442</v>
      </c>
      <c r="V3266" s="0" t="n">
        <v>1</v>
      </c>
      <c r="W3266" s="0" t="n">
        <v>0</v>
      </c>
      <c r="X3266" s="0" t="n">
        <v>0</v>
      </c>
      <c r="Y3266" s="0" t="n">
        <v>0</v>
      </c>
      <c r="Z3266" s="0" t="s">
        <v>7895</v>
      </c>
      <c r="AA3266" s="0"/>
      <c r="AB3266" s="0"/>
      <c r="AC3266" s="56" t="n">
        <v>0.333333333333333</v>
      </c>
      <c r="AD3266" s="56" t="n">
        <v>0.75</v>
      </c>
      <c r="AE3266" s="56" t="n">
        <v>0.999305555555556</v>
      </c>
      <c r="AF3266" s="56" t="n">
        <v>0.999305555555556</v>
      </c>
      <c r="AG3266" s="0"/>
      <c r="AH3266" s="0"/>
      <c r="AI3266" s="0" t="s">
        <v>1645</v>
      </c>
      <c r="AJ3266" s="0" t="s">
        <v>71</v>
      </c>
      <c r="AK3266" s="0" t="s">
        <v>1642</v>
      </c>
      <c r="AL3266" s="0"/>
      <c r="AM3266" s="0" t="s">
        <v>30779</v>
      </c>
      <c r="AN3266" s="0" t="n">
        <v>95907</v>
      </c>
      <c r="AO3266" s="0" t="s">
        <v>7897</v>
      </c>
      <c r="AP3266" s="58" t="s">
        <v>30789</v>
      </c>
      <c r="AQ3266" s="0"/>
      <c r="AR3266" s="58" t="s">
        <v>30790</v>
      </c>
      <c r="AS3266" s="58" t="s">
        <v>30791</v>
      </c>
      <c r="AT3266" s="0"/>
    </row>
    <row r="3267" customFormat="false" ht="15" hidden="false" customHeight="false" outlineLevel="0" collapsed="false">
      <c r="A3267" s="0" t="s">
        <v>30792</v>
      </c>
      <c r="B3267" s="0" t="n">
        <v>80406</v>
      </c>
      <c r="C3267" s="55" t="n">
        <v>46213</v>
      </c>
      <c r="D3267" s="0" t="s">
        <v>29353</v>
      </c>
      <c r="E3267" s="0"/>
      <c r="F3267" s="0" t="s">
        <v>30777</v>
      </c>
      <c r="G3267" s="0" t="s">
        <v>30793</v>
      </c>
      <c r="H3267" s="0" t="s">
        <v>1660</v>
      </c>
      <c r="I3267" s="56" t="n">
        <v>0.383333333333333</v>
      </c>
      <c r="J3267" s="56" t="n">
        <v>0.390277777777778</v>
      </c>
      <c r="K3267" s="57" t="n">
        <v>46213.347650463</v>
      </c>
      <c r="L3267" s="57" t="n">
        <v>46213.4478356482</v>
      </c>
      <c r="M3267" s="0" t="s">
        <v>29353</v>
      </c>
      <c r="N3267" s="56" t="n">
        <v>0.00694444444444444</v>
      </c>
      <c r="O3267" s="56" t="n">
        <v>0.100173611111111</v>
      </c>
      <c r="P3267" s="56" t="n">
        <v>0</v>
      </c>
      <c r="Q3267" s="56" t="n">
        <v>0.0569444444444444</v>
      </c>
      <c r="R3267" s="0" t="n">
        <v>-23.628352</v>
      </c>
      <c r="S3267" s="0" t="n">
        <v>-46.61365</v>
      </c>
      <c r="T3267" s="0" t="n">
        <v>-23.637353</v>
      </c>
      <c r="U3267" s="0" t="n">
        <v>-46.59915</v>
      </c>
      <c r="V3267" s="0" t="n">
        <v>1</v>
      </c>
      <c r="W3267" s="0" t="n">
        <v>0</v>
      </c>
      <c r="X3267" s="0" t="n">
        <v>0</v>
      </c>
      <c r="Y3267" s="0" t="n">
        <v>0</v>
      </c>
      <c r="Z3267" s="0" t="s">
        <v>7895</v>
      </c>
      <c r="AA3267" s="0" t="s">
        <v>30794</v>
      </c>
      <c r="AB3267" s="0"/>
      <c r="AC3267" s="56" t="n">
        <v>0.333333333333333</v>
      </c>
      <c r="AD3267" s="56" t="n">
        <v>0.75</v>
      </c>
      <c r="AE3267" s="56" t="n">
        <v>0.999305555555556</v>
      </c>
      <c r="AF3267" s="56" t="n">
        <v>0.999305555555556</v>
      </c>
      <c r="AG3267" s="0"/>
      <c r="AH3267" s="0"/>
      <c r="AI3267" s="0" t="s">
        <v>1661</v>
      </c>
      <c r="AJ3267" s="0" t="s">
        <v>71</v>
      </c>
      <c r="AK3267" s="0" t="s">
        <v>1656</v>
      </c>
      <c r="AL3267" s="0"/>
      <c r="AM3267" s="0" t="s">
        <v>30779</v>
      </c>
      <c r="AN3267" s="0" t="n">
        <v>95907</v>
      </c>
      <c r="AO3267" s="0" t="s">
        <v>7897</v>
      </c>
      <c r="AP3267" s="58" t="s">
        <v>30795</v>
      </c>
      <c r="AQ3267" s="0"/>
      <c r="AR3267" s="58" t="s">
        <v>30796</v>
      </c>
      <c r="AS3267" s="58" t="s">
        <v>30797</v>
      </c>
      <c r="AT3267" s="0"/>
    </row>
    <row r="3268" customFormat="false" ht="15" hidden="false" customHeight="false" outlineLevel="0" collapsed="false">
      <c r="A3268" s="0" t="s">
        <v>30798</v>
      </c>
      <c r="B3268" s="0" t="n">
        <v>80397</v>
      </c>
      <c r="C3268" s="55" t="n">
        <v>46213</v>
      </c>
      <c r="D3268" s="0" t="s">
        <v>29353</v>
      </c>
      <c r="E3268" s="0"/>
      <c r="F3268" s="0" t="s">
        <v>30777</v>
      </c>
      <c r="G3268" s="0" t="s">
        <v>30799</v>
      </c>
      <c r="H3268" s="0" t="s">
        <v>1598</v>
      </c>
      <c r="I3268" s="56" t="n">
        <v>0.391666666666667</v>
      </c>
      <c r="J3268" s="56" t="n">
        <v>0.398611111111111</v>
      </c>
      <c r="K3268" s="57" t="n">
        <v>46213.3549074074</v>
      </c>
      <c r="L3268" s="57" t="n">
        <v>46213.3587268519</v>
      </c>
      <c r="M3268" s="0" t="s">
        <v>29353</v>
      </c>
      <c r="N3268" s="56" t="n">
        <v>0.00694444444444444</v>
      </c>
      <c r="O3268" s="56" t="n">
        <v>0.00381944444444444</v>
      </c>
      <c r="P3268" s="56" t="n">
        <v>0.0395833333333333</v>
      </c>
      <c r="Q3268" s="56" t="n">
        <v>0</v>
      </c>
      <c r="R3268" s="0" t="n">
        <v>-23.62636</v>
      </c>
      <c r="S3268" s="0" t="n">
        <v>-46.611798</v>
      </c>
      <c r="T3268" s="0" t="n">
        <v>-23.626895</v>
      </c>
      <c r="U3268" s="0" t="n">
        <v>-46.61171</v>
      </c>
      <c r="V3268" s="0" t="n">
        <v>1</v>
      </c>
      <c r="W3268" s="0" t="n">
        <v>0</v>
      </c>
      <c r="X3268" s="0" t="n">
        <v>0</v>
      </c>
      <c r="Y3268" s="0" t="n">
        <v>0</v>
      </c>
      <c r="Z3268" s="0" t="s">
        <v>7895</v>
      </c>
      <c r="AA3268" s="0"/>
      <c r="AB3268" s="0"/>
      <c r="AC3268" s="56" t="n">
        <v>0.333333333333333</v>
      </c>
      <c r="AD3268" s="56" t="n">
        <v>0.75</v>
      </c>
      <c r="AE3268" s="56" t="n">
        <v>0.999305555555556</v>
      </c>
      <c r="AF3268" s="56" t="n">
        <v>0.999305555555556</v>
      </c>
      <c r="AG3268" s="0"/>
      <c r="AH3268" s="0"/>
      <c r="AI3268" s="0" t="s">
        <v>1599</v>
      </c>
      <c r="AJ3268" s="0" t="s">
        <v>71</v>
      </c>
      <c r="AK3268" s="0" t="s">
        <v>1596</v>
      </c>
      <c r="AL3268" s="0"/>
      <c r="AM3268" s="0" t="s">
        <v>30779</v>
      </c>
      <c r="AN3268" s="0" t="n">
        <v>95907</v>
      </c>
      <c r="AO3268" s="0" t="s">
        <v>7897</v>
      </c>
      <c r="AP3268" s="58" t="s">
        <v>30800</v>
      </c>
      <c r="AQ3268" s="0"/>
      <c r="AR3268" s="58" t="s">
        <v>30801</v>
      </c>
      <c r="AS3268" s="58" t="s">
        <v>30802</v>
      </c>
      <c r="AT3268" s="0"/>
    </row>
    <row r="3269" customFormat="false" ht="15" hidden="false" customHeight="false" outlineLevel="0" collapsed="false">
      <c r="A3269" s="0" t="s">
        <v>30803</v>
      </c>
      <c r="B3269" s="0" t="n">
        <v>80405</v>
      </c>
      <c r="C3269" s="55" t="n">
        <v>46213</v>
      </c>
      <c r="D3269" s="0" t="s">
        <v>29353</v>
      </c>
      <c r="E3269" s="0"/>
      <c r="F3269" s="0" t="s">
        <v>30777</v>
      </c>
      <c r="G3269" s="0" t="s">
        <v>30804</v>
      </c>
      <c r="H3269" s="0" t="s">
        <v>1651</v>
      </c>
      <c r="I3269" s="56" t="n">
        <v>0.401388888888889</v>
      </c>
      <c r="J3269" s="56" t="n">
        <v>0.408333333333333</v>
      </c>
      <c r="K3269" s="57" t="n">
        <v>46213.3627430556</v>
      </c>
      <c r="L3269" s="57" t="n">
        <v>46213.3648148148</v>
      </c>
      <c r="M3269" s="0" t="s">
        <v>29353</v>
      </c>
      <c r="N3269" s="56" t="n">
        <v>0.00694444444444444</v>
      </c>
      <c r="O3269" s="56" t="n">
        <v>0.00207175925925926</v>
      </c>
      <c r="P3269" s="56" t="n">
        <v>0.0430555555555556</v>
      </c>
      <c r="Q3269" s="56" t="n">
        <v>0</v>
      </c>
      <c r="R3269" s="0" t="n">
        <v>-23.631076</v>
      </c>
      <c r="S3269" s="0" t="n">
        <v>-46.611871</v>
      </c>
      <c r="T3269" s="0" t="n">
        <v>-23.634107</v>
      </c>
      <c r="U3269" s="0" t="n">
        <v>-46.610039</v>
      </c>
      <c r="V3269" s="0" t="n">
        <v>1</v>
      </c>
      <c r="W3269" s="0" t="n">
        <v>0</v>
      </c>
      <c r="X3269" s="0" t="n">
        <v>0</v>
      </c>
      <c r="Y3269" s="0" t="n">
        <v>0</v>
      </c>
      <c r="Z3269" s="0" t="s">
        <v>7895</v>
      </c>
      <c r="AA3269" s="0"/>
      <c r="AB3269" s="0"/>
      <c r="AC3269" s="56" t="n">
        <v>0.333333333333333</v>
      </c>
      <c r="AD3269" s="56" t="n">
        <v>0.75</v>
      </c>
      <c r="AE3269" s="56" t="n">
        <v>0.999305555555556</v>
      </c>
      <c r="AF3269" s="56" t="n">
        <v>0.999305555555556</v>
      </c>
      <c r="AG3269" s="0"/>
      <c r="AH3269" s="0"/>
      <c r="AI3269" s="0" t="s">
        <v>1652</v>
      </c>
      <c r="AJ3269" s="0" t="s">
        <v>71</v>
      </c>
      <c r="AK3269" s="0" t="s">
        <v>1649</v>
      </c>
      <c r="AL3269" s="0"/>
      <c r="AM3269" s="0" t="s">
        <v>30779</v>
      </c>
      <c r="AN3269" s="0" t="n">
        <v>95907</v>
      </c>
      <c r="AO3269" s="0" t="s">
        <v>7897</v>
      </c>
      <c r="AP3269" s="58" t="s">
        <v>30805</v>
      </c>
      <c r="AQ3269" s="0"/>
      <c r="AR3269" s="58" t="s">
        <v>30806</v>
      </c>
      <c r="AS3269" s="58" t="s">
        <v>30807</v>
      </c>
      <c r="AT3269" s="0"/>
    </row>
    <row r="3270" customFormat="false" ht="15" hidden="false" customHeight="false" outlineLevel="0" collapsed="false">
      <c r="A3270" s="0" t="s">
        <v>30808</v>
      </c>
      <c r="B3270" s="0" t="n">
        <v>80396</v>
      </c>
      <c r="C3270" s="55" t="n">
        <v>46213</v>
      </c>
      <c r="D3270" s="0" t="s">
        <v>29353</v>
      </c>
      <c r="E3270" s="0"/>
      <c r="F3270" s="0" t="s">
        <v>30777</v>
      </c>
      <c r="G3270" s="0" t="s">
        <v>30809</v>
      </c>
      <c r="H3270" s="0" t="s">
        <v>1592</v>
      </c>
      <c r="I3270" s="56" t="n">
        <v>0.409027777777778</v>
      </c>
      <c r="J3270" s="56" t="n">
        <v>0.415972222222222</v>
      </c>
      <c r="K3270" s="57" t="n">
        <v>46213.3668981481</v>
      </c>
      <c r="L3270" s="57" t="n">
        <v>46213.3683912037</v>
      </c>
      <c r="M3270" s="0" t="s">
        <v>29353</v>
      </c>
      <c r="N3270" s="56" t="n">
        <v>0.00694444444444444</v>
      </c>
      <c r="O3270" s="56" t="n">
        <v>0.00148148148148148</v>
      </c>
      <c r="P3270" s="56" t="n">
        <v>0.0472222222222222</v>
      </c>
      <c r="Q3270" s="56" t="n">
        <v>0</v>
      </c>
      <c r="R3270" s="0" t="n">
        <v>-23.631318</v>
      </c>
      <c r="S3270" s="0" t="n">
        <v>-46.610635</v>
      </c>
      <c r="T3270" s="0" t="n">
        <v>-23.634178</v>
      </c>
      <c r="U3270" s="0" t="n">
        <v>-46.611129</v>
      </c>
      <c r="V3270" s="0" t="n">
        <v>1</v>
      </c>
      <c r="W3270" s="0" t="n">
        <v>0</v>
      </c>
      <c r="X3270" s="0" t="n">
        <v>0</v>
      </c>
      <c r="Y3270" s="0" t="n">
        <v>0</v>
      </c>
      <c r="Z3270" s="0" t="s">
        <v>7895</v>
      </c>
      <c r="AA3270" s="0"/>
      <c r="AB3270" s="0"/>
      <c r="AC3270" s="56" t="n">
        <v>0.333333333333333</v>
      </c>
      <c r="AD3270" s="56" t="n">
        <v>0.75</v>
      </c>
      <c r="AE3270" s="56" t="n">
        <v>0.999305555555556</v>
      </c>
      <c r="AF3270" s="56" t="n">
        <v>0.999305555555556</v>
      </c>
      <c r="AG3270" s="0"/>
      <c r="AH3270" s="0"/>
      <c r="AI3270" s="0" t="s">
        <v>1593</v>
      </c>
      <c r="AJ3270" s="0" t="s">
        <v>71</v>
      </c>
      <c r="AK3270" s="0" t="s">
        <v>1590</v>
      </c>
      <c r="AL3270" s="0"/>
      <c r="AM3270" s="0" t="s">
        <v>30779</v>
      </c>
      <c r="AN3270" s="0" t="n">
        <v>95907</v>
      </c>
      <c r="AO3270" s="0" t="s">
        <v>7897</v>
      </c>
      <c r="AP3270" s="58" t="s">
        <v>30810</v>
      </c>
      <c r="AQ3270" s="0"/>
      <c r="AR3270" s="58" t="s">
        <v>30811</v>
      </c>
      <c r="AS3270" s="58" t="s">
        <v>30812</v>
      </c>
      <c r="AT3270" s="0"/>
    </row>
    <row r="3271" customFormat="false" ht="15" hidden="false" customHeight="false" outlineLevel="0" collapsed="false">
      <c r="A3271" s="0" t="s">
        <v>30813</v>
      </c>
      <c r="B3271" s="0" t="n">
        <v>80402</v>
      </c>
      <c r="C3271" s="55" t="n">
        <v>46213</v>
      </c>
      <c r="D3271" s="0" t="s">
        <v>29353</v>
      </c>
      <c r="E3271" s="0"/>
      <c r="F3271" s="0" t="s">
        <v>30777</v>
      </c>
      <c r="G3271" s="0" t="s">
        <v>30814</v>
      </c>
      <c r="H3271" s="0" t="s">
        <v>1631</v>
      </c>
      <c r="I3271" s="56" t="n">
        <v>0.416666666666667</v>
      </c>
      <c r="J3271" s="56" t="n">
        <v>0.423611111111111</v>
      </c>
      <c r="K3271" s="57" t="n">
        <v>46213.3701157407</v>
      </c>
      <c r="L3271" s="57" t="n">
        <v>46213.3713541667</v>
      </c>
      <c r="M3271" s="0" t="s">
        <v>29353</v>
      </c>
      <c r="N3271" s="56" t="n">
        <v>0.00694444444444444</v>
      </c>
      <c r="O3271" s="56" t="n">
        <v>0.00123842592592593</v>
      </c>
      <c r="P3271" s="56" t="n">
        <v>0.0520833333333333</v>
      </c>
      <c r="Q3271" s="56" t="n">
        <v>0</v>
      </c>
      <c r="R3271" s="0" t="n">
        <v>-23.630965</v>
      </c>
      <c r="S3271" s="0" t="n">
        <v>-46.610017</v>
      </c>
      <c r="T3271" s="0" t="n">
        <v>-23.632684</v>
      </c>
      <c r="U3271" s="0" t="n">
        <v>-46.61413</v>
      </c>
      <c r="V3271" s="0" t="n">
        <v>1</v>
      </c>
      <c r="W3271" s="0" t="n">
        <v>0</v>
      </c>
      <c r="X3271" s="0" t="n">
        <v>0</v>
      </c>
      <c r="Y3271" s="0" t="n">
        <v>0</v>
      </c>
      <c r="Z3271" s="0" t="s">
        <v>7895</v>
      </c>
      <c r="AA3271" s="0"/>
      <c r="AB3271" s="0"/>
      <c r="AC3271" s="56" t="n">
        <v>0.333333333333333</v>
      </c>
      <c r="AD3271" s="56" t="n">
        <v>0.75</v>
      </c>
      <c r="AE3271" s="56" t="n">
        <v>0.999305555555556</v>
      </c>
      <c r="AF3271" s="56" t="n">
        <v>0.999305555555556</v>
      </c>
      <c r="AG3271" s="0"/>
      <c r="AH3271" s="0"/>
      <c r="AI3271" s="0" t="s">
        <v>1632</v>
      </c>
      <c r="AJ3271" s="0" t="s">
        <v>71</v>
      </c>
      <c r="AK3271" s="0" t="s">
        <v>1629</v>
      </c>
      <c r="AL3271" s="0"/>
      <c r="AM3271" s="0" t="s">
        <v>30779</v>
      </c>
      <c r="AN3271" s="0" t="n">
        <v>95907</v>
      </c>
      <c r="AO3271" s="0" t="s">
        <v>7897</v>
      </c>
      <c r="AP3271" s="58" t="s">
        <v>30815</v>
      </c>
      <c r="AQ3271" s="0"/>
      <c r="AR3271" s="58" t="s">
        <v>30816</v>
      </c>
      <c r="AS3271" s="58" t="s">
        <v>30817</v>
      </c>
      <c r="AT3271" s="0"/>
    </row>
    <row r="3272" customFormat="false" ht="15" hidden="false" customHeight="false" outlineLevel="0" collapsed="false">
      <c r="A3272" s="0" t="s">
        <v>30818</v>
      </c>
      <c r="B3272" s="0" t="n">
        <v>80407</v>
      </c>
      <c r="C3272" s="55" t="n">
        <v>46213</v>
      </c>
      <c r="D3272" s="0" t="s">
        <v>29353</v>
      </c>
      <c r="E3272" s="0"/>
      <c r="F3272" s="0" t="s">
        <v>30777</v>
      </c>
      <c r="G3272" s="0" t="s">
        <v>30819</v>
      </c>
      <c r="H3272" s="0" t="s">
        <v>1667</v>
      </c>
      <c r="I3272" s="56" t="n">
        <v>0.424305555555556</v>
      </c>
      <c r="J3272" s="56" t="n">
        <v>0.43125</v>
      </c>
      <c r="K3272" s="57" t="n">
        <v>46213.3736226852</v>
      </c>
      <c r="L3272" s="57" t="n">
        <v>46213.3754861111</v>
      </c>
      <c r="M3272" s="0" t="s">
        <v>29353</v>
      </c>
      <c r="N3272" s="56" t="n">
        <v>0.00694444444444444</v>
      </c>
      <c r="O3272" s="56" t="n">
        <v>0.00185185185185185</v>
      </c>
      <c r="P3272" s="56" t="n">
        <v>0.0555555555555556</v>
      </c>
      <c r="Q3272" s="56" t="n">
        <v>0</v>
      </c>
      <c r="R3272" s="0" t="n">
        <v>-23.631234</v>
      </c>
      <c r="S3272" s="0" t="n">
        <v>-46.60948</v>
      </c>
      <c r="T3272" s="0" t="n">
        <v>-23.631367</v>
      </c>
      <c r="U3272" s="0" t="n">
        <v>-46.60959</v>
      </c>
      <c r="V3272" s="0" t="n">
        <v>1</v>
      </c>
      <c r="W3272" s="0" t="n">
        <v>0</v>
      </c>
      <c r="X3272" s="0" t="n">
        <v>0</v>
      </c>
      <c r="Y3272" s="0" t="n">
        <v>0</v>
      </c>
      <c r="Z3272" s="0" t="s">
        <v>7895</v>
      </c>
      <c r="AA3272" s="0"/>
      <c r="AB3272" s="0"/>
      <c r="AC3272" s="56" t="n">
        <v>0.333333333333333</v>
      </c>
      <c r="AD3272" s="56" t="n">
        <v>0.75</v>
      </c>
      <c r="AE3272" s="56" t="n">
        <v>0.999305555555556</v>
      </c>
      <c r="AF3272" s="56" t="n">
        <v>0.999305555555556</v>
      </c>
      <c r="AG3272" s="0"/>
      <c r="AH3272" s="0"/>
      <c r="AI3272" s="0" t="s">
        <v>1668</v>
      </c>
      <c r="AJ3272" s="0" t="s">
        <v>71</v>
      </c>
      <c r="AK3272" s="0" t="s">
        <v>1665</v>
      </c>
      <c r="AL3272" s="0"/>
      <c r="AM3272" s="0" t="s">
        <v>30779</v>
      </c>
      <c r="AN3272" s="0" t="n">
        <v>95907</v>
      </c>
      <c r="AO3272" s="0" t="s">
        <v>7897</v>
      </c>
      <c r="AP3272" s="58" t="s">
        <v>30820</v>
      </c>
      <c r="AQ3272" s="0"/>
      <c r="AR3272" s="58" t="s">
        <v>30821</v>
      </c>
      <c r="AS3272" s="58" t="s">
        <v>30822</v>
      </c>
      <c r="AT3272" s="0"/>
    </row>
    <row r="3273" customFormat="false" ht="15" hidden="false" customHeight="false" outlineLevel="0" collapsed="false">
      <c r="A3273" s="0" t="s">
        <v>30823</v>
      </c>
      <c r="B3273" s="0" t="n">
        <v>80399</v>
      </c>
      <c r="C3273" s="55" t="n">
        <v>46213</v>
      </c>
      <c r="D3273" s="0" t="s">
        <v>29353</v>
      </c>
      <c r="E3273" s="0"/>
      <c r="F3273" s="0" t="s">
        <v>30777</v>
      </c>
      <c r="G3273" s="0" t="s">
        <v>30824</v>
      </c>
      <c r="H3273" s="0" t="s">
        <v>1612</v>
      </c>
      <c r="I3273" s="56" t="n">
        <v>0.43125</v>
      </c>
      <c r="J3273" s="56" t="n">
        <v>0.438194444444444</v>
      </c>
      <c r="K3273" s="57" t="n">
        <v>46213.3774768519</v>
      </c>
      <c r="L3273" s="57" t="n">
        <v>46213.3808796296</v>
      </c>
      <c r="M3273" s="0" t="s">
        <v>29353</v>
      </c>
      <c r="N3273" s="56" t="n">
        <v>0.00694444444444444</v>
      </c>
      <c r="O3273" s="56" t="n">
        <v>0.0033912037037037</v>
      </c>
      <c r="P3273" s="56" t="n">
        <v>0.0569444444444444</v>
      </c>
      <c r="Q3273" s="56" t="n">
        <v>0</v>
      </c>
      <c r="R3273" s="0" t="n">
        <v>-23.631692</v>
      </c>
      <c r="S3273" s="0" t="n">
        <v>-46.609277</v>
      </c>
      <c r="T3273" s="0" t="n">
        <v>-23.632479</v>
      </c>
      <c r="U3273" s="0" t="n">
        <v>-46.609101</v>
      </c>
      <c r="V3273" s="0" t="n">
        <v>1</v>
      </c>
      <c r="W3273" s="0" t="n">
        <v>0</v>
      </c>
      <c r="X3273" s="0" t="n">
        <v>0</v>
      </c>
      <c r="Y3273" s="0" t="n">
        <v>0</v>
      </c>
      <c r="Z3273" s="0" t="s">
        <v>7895</v>
      </c>
      <c r="AA3273" s="0"/>
      <c r="AB3273" s="0"/>
      <c r="AC3273" s="56" t="n">
        <v>0.333333333333333</v>
      </c>
      <c r="AD3273" s="56" t="n">
        <v>0.75</v>
      </c>
      <c r="AE3273" s="56" t="n">
        <v>0.999305555555556</v>
      </c>
      <c r="AF3273" s="56" t="n">
        <v>0.999305555555556</v>
      </c>
      <c r="AG3273" s="0"/>
      <c r="AH3273" s="0"/>
      <c r="AI3273" s="0" t="s">
        <v>1613</v>
      </c>
      <c r="AJ3273" s="0" t="s">
        <v>71</v>
      </c>
      <c r="AK3273" s="0" t="s">
        <v>1610</v>
      </c>
      <c r="AL3273" s="0"/>
      <c r="AM3273" s="0" t="s">
        <v>30779</v>
      </c>
      <c r="AN3273" s="0" t="n">
        <v>95907</v>
      </c>
      <c r="AO3273" s="0" t="s">
        <v>7897</v>
      </c>
      <c r="AP3273" s="58" t="s">
        <v>30825</v>
      </c>
      <c r="AQ3273" s="0"/>
      <c r="AR3273" s="58" t="s">
        <v>30826</v>
      </c>
      <c r="AS3273" s="58" t="s">
        <v>30827</v>
      </c>
      <c r="AT3273" s="0"/>
    </row>
    <row r="3274" customFormat="false" ht="15" hidden="false" customHeight="false" outlineLevel="0" collapsed="false">
      <c r="A3274" s="0" t="s">
        <v>30828</v>
      </c>
      <c r="B3274" s="0" t="n">
        <v>80387</v>
      </c>
      <c r="C3274" s="55" t="n">
        <v>46213</v>
      </c>
      <c r="D3274" s="0" t="s">
        <v>29353</v>
      </c>
      <c r="E3274" s="0"/>
      <c r="F3274" s="0" t="s">
        <v>30777</v>
      </c>
      <c r="G3274" s="0" t="s">
        <v>30829</v>
      </c>
      <c r="H3274" s="0" t="s">
        <v>1536</v>
      </c>
      <c r="I3274" s="56" t="n">
        <v>0.439583333333333</v>
      </c>
      <c r="J3274" s="56" t="n">
        <v>0.446527777777778</v>
      </c>
      <c r="K3274" s="57" t="n">
        <v>46213.3830902778</v>
      </c>
      <c r="L3274" s="57" t="n">
        <v>46213.3862152778</v>
      </c>
      <c r="M3274" s="0" t="s">
        <v>29353</v>
      </c>
      <c r="N3274" s="56" t="n">
        <v>0.00694444444444444</v>
      </c>
      <c r="O3274" s="56" t="n">
        <v>0.00311342592592593</v>
      </c>
      <c r="P3274" s="56" t="n">
        <v>0.0597222222222222</v>
      </c>
      <c r="Q3274" s="56" t="n">
        <v>0</v>
      </c>
      <c r="R3274" s="0" t="n">
        <v>-23.632714</v>
      </c>
      <c r="S3274" s="0" t="n">
        <v>-46.608246</v>
      </c>
      <c r="T3274" s="0" t="n">
        <v>-23.632683</v>
      </c>
      <c r="U3274" s="0" t="n">
        <v>-46.607873</v>
      </c>
      <c r="V3274" s="0" t="n">
        <v>1</v>
      </c>
      <c r="W3274" s="0" t="n">
        <v>0</v>
      </c>
      <c r="X3274" s="0" t="n">
        <v>0</v>
      </c>
      <c r="Y3274" s="0" t="n">
        <v>0</v>
      </c>
      <c r="Z3274" s="0" t="s">
        <v>7895</v>
      </c>
      <c r="AA3274" s="0"/>
      <c r="AB3274" s="0"/>
      <c r="AC3274" s="56" t="n">
        <v>0.333333333333333</v>
      </c>
      <c r="AD3274" s="56" t="n">
        <v>0.75</v>
      </c>
      <c r="AE3274" s="56" t="n">
        <v>0.999305555555556</v>
      </c>
      <c r="AF3274" s="56" t="n">
        <v>0.999305555555556</v>
      </c>
      <c r="AG3274" s="0"/>
      <c r="AH3274" s="0"/>
      <c r="AI3274" s="0"/>
      <c r="AJ3274" s="0" t="s">
        <v>71</v>
      </c>
      <c r="AK3274" s="0"/>
      <c r="AL3274" s="0"/>
      <c r="AM3274" s="0" t="s">
        <v>30779</v>
      </c>
      <c r="AN3274" s="0" t="n">
        <v>95907</v>
      </c>
      <c r="AO3274" s="0" t="s">
        <v>7897</v>
      </c>
      <c r="AP3274" s="58" t="s">
        <v>30830</v>
      </c>
      <c r="AQ3274" s="0"/>
      <c r="AR3274" s="58" t="s">
        <v>30831</v>
      </c>
      <c r="AS3274" s="58" t="s">
        <v>30832</v>
      </c>
      <c r="AT3274" s="0"/>
    </row>
    <row r="3275" customFormat="false" ht="15" hidden="false" customHeight="false" outlineLevel="0" collapsed="false">
      <c r="A3275" s="0" t="s">
        <v>30833</v>
      </c>
      <c r="B3275" s="0" t="n">
        <v>80403</v>
      </c>
      <c r="C3275" s="55" t="n">
        <v>46213</v>
      </c>
      <c r="D3275" s="0" t="s">
        <v>29353</v>
      </c>
      <c r="E3275" s="0"/>
      <c r="F3275" s="0" t="s">
        <v>30777</v>
      </c>
      <c r="G3275" s="0" t="s">
        <v>30834</v>
      </c>
      <c r="H3275" s="0" t="s">
        <v>1638</v>
      </c>
      <c r="I3275" s="56" t="n">
        <v>0.447916666666667</v>
      </c>
      <c r="J3275" s="56" t="n">
        <v>0.454861111111111</v>
      </c>
      <c r="K3275" s="57" t="n">
        <v>46213.3895138889</v>
      </c>
      <c r="L3275" s="57" t="n">
        <v>46213.3916435185</v>
      </c>
      <c r="M3275" s="0" t="s">
        <v>29353</v>
      </c>
      <c r="N3275" s="56" t="n">
        <v>0.00694444444444444</v>
      </c>
      <c r="O3275" s="56" t="n">
        <v>0.00212962962962963</v>
      </c>
      <c r="P3275" s="56" t="n">
        <v>0.0631944444444444</v>
      </c>
      <c r="Q3275" s="56" t="n">
        <v>0</v>
      </c>
      <c r="R3275" s="0" t="n">
        <v>-23.633395</v>
      </c>
      <c r="S3275" s="0" t="n">
        <v>-46.609159</v>
      </c>
      <c r="T3275" s="0" t="n">
        <v>-23.633378</v>
      </c>
      <c r="U3275" s="0" t="n">
        <v>-46.609778</v>
      </c>
      <c r="V3275" s="0" t="n">
        <v>1</v>
      </c>
      <c r="W3275" s="0" t="n">
        <v>0</v>
      </c>
      <c r="X3275" s="0" t="n">
        <v>0</v>
      </c>
      <c r="Y3275" s="0" t="n">
        <v>0</v>
      </c>
      <c r="Z3275" s="0" t="s">
        <v>7895</v>
      </c>
      <c r="AA3275" s="0"/>
      <c r="AB3275" s="0"/>
      <c r="AC3275" s="56" t="n">
        <v>0.333333333333333</v>
      </c>
      <c r="AD3275" s="56" t="n">
        <v>0.75</v>
      </c>
      <c r="AE3275" s="56" t="n">
        <v>0.999305555555556</v>
      </c>
      <c r="AF3275" s="56" t="n">
        <v>0.999305555555556</v>
      </c>
      <c r="AG3275" s="0"/>
      <c r="AH3275" s="0"/>
      <c r="AI3275" s="0" t="s">
        <v>1639</v>
      </c>
      <c r="AJ3275" s="0" t="s">
        <v>71</v>
      </c>
      <c r="AK3275" s="0" t="s">
        <v>1636</v>
      </c>
      <c r="AL3275" s="0"/>
      <c r="AM3275" s="0" t="s">
        <v>30779</v>
      </c>
      <c r="AN3275" s="0" t="n">
        <v>95907</v>
      </c>
      <c r="AO3275" s="0" t="s">
        <v>7897</v>
      </c>
      <c r="AP3275" s="58" t="s">
        <v>30835</v>
      </c>
      <c r="AQ3275" s="0"/>
      <c r="AR3275" s="58" t="s">
        <v>30836</v>
      </c>
      <c r="AS3275" s="58" t="s">
        <v>30837</v>
      </c>
      <c r="AT3275" s="0"/>
    </row>
    <row r="3276" customFormat="false" ht="15" hidden="false" customHeight="false" outlineLevel="0" collapsed="false">
      <c r="A3276" s="0" t="s">
        <v>30838</v>
      </c>
      <c r="B3276" s="0" t="n">
        <v>80202</v>
      </c>
      <c r="C3276" s="55" t="n">
        <v>46213</v>
      </c>
      <c r="D3276" s="0" t="s">
        <v>29353</v>
      </c>
      <c r="E3276" s="0"/>
      <c r="F3276" s="0" t="s">
        <v>30777</v>
      </c>
      <c r="G3276" s="0" t="s">
        <v>30839</v>
      </c>
      <c r="H3276" s="0" t="s">
        <v>247</v>
      </c>
      <c r="I3276" s="56" t="n">
        <v>0.456944444444444</v>
      </c>
      <c r="J3276" s="56" t="n">
        <v>0.463888888888889</v>
      </c>
      <c r="K3276" s="57" t="n">
        <v>46213.3968402778</v>
      </c>
      <c r="L3276" s="57" t="n">
        <v>46213.3999074074</v>
      </c>
      <c r="M3276" s="0" t="s">
        <v>29353</v>
      </c>
      <c r="N3276" s="56" t="n">
        <v>0.00694444444444444</v>
      </c>
      <c r="O3276" s="56" t="n">
        <v>0.00305555555555556</v>
      </c>
      <c r="P3276" s="56" t="n">
        <v>0.0638888888888889</v>
      </c>
      <c r="Q3276" s="56" t="n">
        <v>0</v>
      </c>
      <c r="R3276" s="0" t="n">
        <v>-23.634471</v>
      </c>
      <c r="S3276" s="0" t="n">
        <v>-46.609913</v>
      </c>
      <c r="T3276" s="0" t="n">
        <v>-23.636851</v>
      </c>
      <c r="U3276" s="0" t="n">
        <v>-46.615792</v>
      </c>
      <c r="V3276" s="0" t="n">
        <v>1</v>
      </c>
      <c r="W3276" s="0" t="n">
        <v>0</v>
      </c>
      <c r="X3276" s="0" t="n">
        <v>0</v>
      </c>
      <c r="Y3276" s="0" t="n">
        <v>0</v>
      </c>
      <c r="Z3276" s="0" t="s">
        <v>7895</v>
      </c>
      <c r="AA3276" s="0"/>
      <c r="AB3276" s="0"/>
      <c r="AC3276" s="56" t="n">
        <v>0.333333333333333</v>
      </c>
      <c r="AD3276" s="56" t="n">
        <v>0.75</v>
      </c>
      <c r="AE3276" s="56" t="n">
        <v>0.999305555555556</v>
      </c>
      <c r="AF3276" s="56" t="n">
        <v>0.999305555555556</v>
      </c>
      <c r="AG3276" s="0"/>
      <c r="AH3276" s="0"/>
      <c r="AI3276" s="0" t="s">
        <v>248</v>
      </c>
      <c r="AJ3276" s="0" t="s">
        <v>71</v>
      </c>
      <c r="AK3276" s="0" t="s">
        <v>245</v>
      </c>
      <c r="AL3276" s="0"/>
      <c r="AM3276" s="0" t="s">
        <v>30779</v>
      </c>
      <c r="AN3276" s="0" t="n">
        <v>95907</v>
      </c>
      <c r="AO3276" s="0" t="s">
        <v>7897</v>
      </c>
      <c r="AP3276" s="58" t="s">
        <v>30840</v>
      </c>
      <c r="AQ3276" s="0"/>
      <c r="AR3276" s="58" t="s">
        <v>30841</v>
      </c>
      <c r="AS3276" s="58" t="s">
        <v>30842</v>
      </c>
      <c r="AT3276" s="0"/>
    </row>
    <row r="3277" customFormat="false" ht="15" hidden="false" customHeight="false" outlineLevel="0" collapsed="false">
      <c r="A3277" s="0" t="s">
        <v>30843</v>
      </c>
      <c r="B3277" s="0" t="n">
        <v>80258</v>
      </c>
      <c r="C3277" s="55" t="n">
        <v>46213</v>
      </c>
      <c r="D3277" s="0" t="s">
        <v>29353</v>
      </c>
      <c r="E3277" s="0"/>
      <c r="F3277" s="0" t="s">
        <v>30777</v>
      </c>
      <c r="G3277" s="0" t="s">
        <v>30844</v>
      </c>
      <c r="H3277" s="0" t="s">
        <v>645</v>
      </c>
      <c r="I3277" s="56" t="n">
        <v>0.465972222222222</v>
      </c>
      <c r="J3277" s="56" t="n">
        <v>0.472916666666667</v>
      </c>
      <c r="K3277" s="57" t="n">
        <v>46213.4409953704</v>
      </c>
      <c r="L3277" s="57" t="n">
        <v>46213.4430324074</v>
      </c>
      <c r="M3277" s="0" t="s">
        <v>29353</v>
      </c>
      <c r="N3277" s="56" t="n">
        <v>0.00694444444444444</v>
      </c>
      <c r="O3277" s="56" t="n">
        <v>0.00202546296296296</v>
      </c>
      <c r="P3277" s="56" t="n">
        <v>0.0298611111111111</v>
      </c>
      <c r="Q3277" s="56" t="n">
        <v>0</v>
      </c>
      <c r="R3277" s="0" t="n">
        <v>-23.634742</v>
      </c>
      <c r="S3277" s="0" t="n">
        <v>-46.605822</v>
      </c>
      <c r="T3277" s="0" t="n">
        <v>-23.635223</v>
      </c>
      <c r="U3277" s="0" t="n">
        <v>-46.603856</v>
      </c>
      <c r="V3277" s="0" t="n">
        <v>1</v>
      </c>
      <c r="W3277" s="0" t="n">
        <v>0</v>
      </c>
      <c r="X3277" s="0" t="n">
        <v>0</v>
      </c>
      <c r="Y3277" s="0" t="n">
        <v>0</v>
      </c>
      <c r="Z3277" s="0" t="s">
        <v>7895</v>
      </c>
      <c r="AA3277" s="0"/>
      <c r="AB3277" s="0"/>
      <c r="AC3277" s="56" t="n">
        <v>0.333333333333333</v>
      </c>
      <c r="AD3277" s="56" t="n">
        <v>0.75</v>
      </c>
      <c r="AE3277" s="56" t="n">
        <v>0.999305555555556</v>
      </c>
      <c r="AF3277" s="56" t="n">
        <v>0.999305555555556</v>
      </c>
      <c r="AG3277" s="0"/>
      <c r="AH3277" s="0"/>
      <c r="AI3277" s="0" t="s">
        <v>646</v>
      </c>
      <c r="AJ3277" s="0" t="s">
        <v>71</v>
      </c>
      <c r="AK3277" s="0" t="s">
        <v>643</v>
      </c>
      <c r="AL3277" s="0"/>
      <c r="AM3277" s="0" t="s">
        <v>30779</v>
      </c>
      <c r="AN3277" s="0" t="n">
        <v>95907</v>
      </c>
      <c r="AO3277" s="0" t="s">
        <v>7897</v>
      </c>
      <c r="AP3277" s="58" t="s">
        <v>30845</v>
      </c>
      <c r="AQ3277" s="0"/>
      <c r="AR3277" s="58" t="s">
        <v>30846</v>
      </c>
      <c r="AS3277" s="58" t="s">
        <v>30847</v>
      </c>
      <c r="AT3277" s="0"/>
    </row>
    <row r="3278" customFormat="false" ht="15" hidden="false" customHeight="false" outlineLevel="0" collapsed="false">
      <c r="A3278" s="0" t="s">
        <v>30848</v>
      </c>
      <c r="B3278" s="0" t="n">
        <v>80272</v>
      </c>
      <c r="C3278" s="55" t="n">
        <v>46213</v>
      </c>
      <c r="D3278" s="0" t="s">
        <v>29353</v>
      </c>
      <c r="E3278" s="0"/>
      <c r="F3278" s="0" t="s">
        <v>30777</v>
      </c>
      <c r="G3278" s="0" t="s">
        <v>30849</v>
      </c>
      <c r="H3278" s="0" t="s">
        <v>747</v>
      </c>
      <c r="I3278" s="56" t="n">
        <v>0.473611111111111</v>
      </c>
      <c r="J3278" s="56" t="n">
        <v>0.480555555555556</v>
      </c>
      <c r="K3278" s="57" t="n">
        <v>46213.4240277778</v>
      </c>
      <c r="L3278" s="57" t="n">
        <v>46213.4268171296</v>
      </c>
      <c r="M3278" s="0" t="s">
        <v>29353</v>
      </c>
      <c r="N3278" s="56" t="n">
        <v>0.00694444444444444</v>
      </c>
      <c r="O3278" s="56" t="n">
        <v>0.00278935185185185</v>
      </c>
      <c r="P3278" s="56" t="n">
        <v>0.0534722222222222</v>
      </c>
      <c r="Q3278" s="56" t="n">
        <v>0</v>
      </c>
      <c r="R3278" s="0" t="n">
        <v>-23.636458</v>
      </c>
      <c r="S3278" s="0" t="n">
        <v>-46.606392</v>
      </c>
      <c r="T3278" s="0" t="n">
        <v>-23.636483</v>
      </c>
      <c r="U3278" s="0" t="n">
        <v>-46.60734</v>
      </c>
      <c r="V3278" s="0" t="n">
        <v>1</v>
      </c>
      <c r="W3278" s="0" t="n">
        <v>0</v>
      </c>
      <c r="X3278" s="0" t="n">
        <v>0</v>
      </c>
      <c r="Y3278" s="0" t="n">
        <v>0</v>
      </c>
      <c r="Z3278" s="0" t="s">
        <v>7895</v>
      </c>
      <c r="AA3278" s="0"/>
      <c r="AB3278" s="0"/>
      <c r="AC3278" s="56" t="n">
        <v>0.333333333333333</v>
      </c>
      <c r="AD3278" s="56" t="n">
        <v>0.75</v>
      </c>
      <c r="AE3278" s="56" t="n">
        <v>0.999305555555556</v>
      </c>
      <c r="AF3278" s="56" t="n">
        <v>0.999305555555556</v>
      </c>
      <c r="AG3278" s="0"/>
      <c r="AH3278" s="0"/>
      <c r="AI3278" s="0" t="s">
        <v>748</v>
      </c>
      <c r="AJ3278" s="0" t="s">
        <v>71</v>
      </c>
      <c r="AK3278" s="0" t="s">
        <v>745</v>
      </c>
      <c r="AL3278" s="0"/>
      <c r="AM3278" s="0" t="s">
        <v>30779</v>
      </c>
      <c r="AN3278" s="0" t="n">
        <v>95907</v>
      </c>
      <c r="AO3278" s="0" t="s">
        <v>7897</v>
      </c>
      <c r="AP3278" s="58" t="s">
        <v>30850</v>
      </c>
      <c r="AQ3278" s="0"/>
      <c r="AR3278" s="58" t="s">
        <v>30851</v>
      </c>
      <c r="AS3278" s="58" t="s">
        <v>30852</v>
      </c>
      <c r="AT3278" s="0"/>
    </row>
    <row r="3279" customFormat="false" ht="15" hidden="false" customHeight="false" outlineLevel="0" collapsed="false">
      <c r="A3279" s="0" t="s">
        <v>30853</v>
      </c>
      <c r="B3279" s="0" t="n">
        <v>80373</v>
      </c>
      <c r="C3279" s="55" t="n">
        <v>46213</v>
      </c>
      <c r="D3279" s="0" t="s">
        <v>29353</v>
      </c>
      <c r="E3279" s="0"/>
      <c r="F3279" s="0" t="s">
        <v>30777</v>
      </c>
      <c r="G3279" s="0" t="s">
        <v>30854</v>
      </c>
      <c r="H3279" s="0" t="s">
        <v>1429</v>
      </c>
      <c r="I3279" s="56" t="n">
        <v>0.481944444444445</v>
      </c>
      <c r="J3279" s="56" t="n">
        <v>0.488888888888889</v>
      </c>
      <c r="K3279" s="57" t="n">
        <v>46213.4561111111</v>
      </c>
      <c r="L3279" s="57" t="n">
        <v>46213.4567592593</v>
      </c>
      <c r="M3279" s="0" t="s">
        <v>29353</v>
      </c>
      <c r="N3279" s="56" t="n">
        <v>0.00694444444444444</v>
      </c>
      <c r="O3279" s="56" t="n">
        <v>0.000648148148148148</v>
      </c>
      <c r="P3279" s="56" t="n">
        <v>0.0319444444444444</v>
      </c>
      <c r="Q3279" s="56" t="n">
        <v>0</v>
      </c>
      <c r="R3279" s="0" t="n">
        <v>-23.639663</v>
      </c>
      <c r="S3279" s="0" t="n">
        <v>-46.607611</v>
      </c>
      <c r="T3279" s="0" t="n">
        <v>-23.62812</v>
      </c>
      <c r="U3279" s="0" t="n">
        <v>-46.601572</v>
      </c>
      <c r="V3279" s="0" t="n">
        <v>1</v>
      </c>
      <c r="W3279" s="0" t="n">
        <v>0</v>
      </c>
      <c r="X3279" s="0" t="n">
        <v>0</v>
      </c>
      <c r="Y3279" s="0" t="n">
        <v>0</v>
      </c>
      <c r="Z3279" s="0" t="s">
        <v>7895</v>
      </c>
      <c r="AA3279" s="0"/>
      <c r="AB3279" s="0"/>
      <c r="AC3279" s="56" t="n">
        <v>0.333333333333333</v>
      </c>
      <c r="AD3279" s="56" t="n">
        <v>0.75</v>
      </c>
      <c r="AE3279" s="56" t="n">
        <v>0.999305555555556</v>
      </c>
      <c r="AF3279" s="56" t="n">
        <v>0.999305555555556</v>
      </c>
      <c r="AG3279" s="0"/>
      <c r="AH3279" s="0"/>
      <c r="AI3279" s="0" t="s">
        <v>1451</v>
      </c>
      <c r="AJ3279" s="0" t="s">
        <v>71</v>
      </c>
      <c r="AK3279" s="0"/>
      <c r="AL3279" s="0"/>
      <c r="AM3279" s="0" t="s">
        <v>30779</v>
      </c>
      <c r="AN3279" s="0" t="n">
        <v>95907</v>
      </c>
      <c r="AO3279" s="0" t="s">
        <v>7897</v>
      </c>
      <c r="AP3279" s="58" t="s">
        <v>30855</v>
      </c>
      <c r="AQ3279" s="0"/>
      <c r="AR3279" s="58" t="s">
        <v>30856</v>
      </c>
      <c r="AS3279" s="58" t="s">
        <v>30857</v>
      </c>
      <c r="AT3279" s="0"/>
    </row>
    <row r="3280" customFormat="false" ht="15" hidden="false" customHeight="false" outlineLevel="0" collapsed="false">
      <c r="A3280" s="0" t="s">
        <v>30858</v>
      </c>
      <c r="B3280" s="0" t="n">
        <v>80370</v>
      </c>
      <c r="C3280" s="55" t="n">
        <v>46213</v>
      </c>
      <c r="D3280" s="0" t="s">
        <v>29353</v>
      </c>
      <c r="E3280" s="0"/>
      <c r="F3280" s="0" t="s">
        <v>30777</v>
      </c>
      <c r="G3280" s="0" t="s">
        <v>30859</v>
      </c>
      <c r="H3280" s="0" t="s">
        <v>1429</v>
      </c>
      <c r="I3280" s="56" t="n">
        <v>0.488888888888889</v>
      </c>
      <c r="J3280" s="56" t="n">
        <v>0.495833333333333</v>
      </c>
      <c r="K3280" s="57" t="n">
        <v>46213.4568171296</v>
      </c>
      <c r="L3280" s="57" t="n">
        <v>46213.4572222222</v>
      </c>
      <c r="M3280" s="0" t="s">
        <v>29353</v>
      </c>
      <c r="N3280" s="56" t="n">
        <v>0.00694444444444444</v>
      </c>
      <c r="O3280" s="56" t="n">
        <v>0.000405092592592593</v>
      </c>
      <c r="P3280" s="56" t="n">
        <v>0.0381944444444445</v>
      </c>
      <c r="Q3280" s="56" t="n">
        <v>0</v>
      </c>
      <c r="R3280" s="0" t="n">
        <v>-23.639663</v>
      </c>
      <c r="S3280" s="0" t="n">
        <v>-46.607611</v>
      </c>
      <c r="T3280" s="0" t="n">
        <v>-23.628161</v>
      </c>
      <c r="U3280" s="0" t="n">
        <v>-46.601643</v>
      </c>
      <c r="V3280" s="0" t="n">
        <v>1</v>
      </c>
      <c r="W3280" s="0" t="n">
        <v>0</v>
      </c>
      <c r="X3280" s="0" t="n">
        <v>0</v>
      </c>
      <c r="Y3280" s="0" t="n">
        <v>0</v>
      </c>
      <c r="Z3280" s="0" t="s">
        <v>7895</v>
      </c>
      <c r="AA3280" s="0"/>
      <c r="AB3280" s="0"/>
      <c r="AC3280" s="56" t="n">
        <v>0.333333333333333</v>
      </c>
      <c r="AD3280" s="56" t="n">
        <v>0.75</v>
      </c>
      <c r="AE3280" s="56" t="n">
        <v>0.999305555555556</v>
      </c>
      <c r="AF3280" s="56" t="n">
        <v>0.999305555555556</v>
      </c>
      <c r="AG3280" s="0"/>
      <c r="AH3280" s="0"/>
      <c r="AI3280" s="0" t="s">
        <v>1430</v>
      </c>
      <c r="AJ3280" s="0" t="s">
        <v>71</v>
      </c>
      <c r="AK3280" s="0" t="s">
        <v>1427</v>
      </c>
      <c r="AL3280" s="0"/>
      <c r="AM3280" s="0" t="s">
        <v>30779</v>
      </c>
      <c r="AN3280" s="0" t="n">
        <v>95907</v>
      </c>
      <c r="AO3280" s="0" t="s">
        <v>7897</v>
      </c>
      <c r="AP3280" s="58" t="s">
        <v>30860</v>
      </c>
      <c r="AQ3280" s="0"/>
      <c r="AR3280" s="58" t="s">
        <v>30861</v>
      </c>
      <c r="AS3280" s="58" t="s">
        <v>30862</v>
      </c>
      <c r="AT3280" s="0"/>
    </row>
    <row r="3281" customFormat="false" ht="15" hidden="false" customHeight="false" outlineLevel="0" collapsed="false">
      <c r="A3281" s="0" t="s">
        <v>30863</v>
      </c>
      <c r="B3281" s="0" t="n">
        <v>80267</v>
      </c>
      <c r="C3281" s="55" t="n">
        <v>46213</v>
      </c>
      <c r="D3281" s="0" t="s">
        <v>29353</v>
      </c>
      <c r="E3281" s="0"/>
      <c r="F3281" s="0" t="s">
        <v>30777</v>
      </c>
      <c r="G3281" s="0" t="s">
        <v>30864</v>
      </c>
      <c r="H3281" s="0" t="s">
        <v>712</v>
      </c>
      <c r="I3281" s="56" t="n">
        <v>0.495833333333333</v>
      </c>
      <c r="J3281" s="56" t="n">
        <v>0.502777777777778</v>
      </c>
      <c r="K3281" s="57" t="n">
        <v>46213.4637731482</v>
      </c>
      <c r="L3281" s="57" t="n">
        <v>46213.4642939815</v>
      </c>
      <c r="M3281" s="0" t="s">
        <v>29353</v>
      </c>
      <c r="N3281" s="56" t="n">
        <v>0.00694444444444444</v>
      </c>
      <c r="O3281" s="56" t="n">
        <v>0.000509259259259259</v>
      </c>
      <c r="P3281" s="56" t="n">
        <v>0.0381944444444445</v>
      </c>
      <c r="Q3281" s="56" t="n">
        <v>0</v>
      </c>
      <c r="R3281" s="0" t="n">
        <v>-23.639663</v>
      </c>
      <c r="S3281" s="0" t="n">
        <v>-46.607611</v>
      </c>
      <c r="T3281" s="0" t="n">
        <v>-23.636619</v>
      </c>
      <c r="U3281" s="0" t="n">
        <v>-46.606551</v>
      </c>
      <c r="V3281" s="0" t="n">
        <v>1</v>
      </c>
      <c r="W3281" s="0" t="n">
        <v>0</v>
      </c>
      <c r="X3281" s="0" t="n">
        <v>0</v>
      </c>
      <c r="Y3281" s="0" t="n">
        <v>0</v>
      </c>
      <c r="Z3281" s="0" t="s">
        <v>7895</v>
      </c>
      <c r="AA3281" s="0"/>
      <c r="AB3281" s="0"/>
      <c r="AC3281" s="56" t="n">
        <v>0.333333333333333</v>
      </c>
      <c r="AD3281" s="56" t="n">
        <v>0.75</v>
      </c>
      <c r="AE3281" s="56" t="n">
        <v>0.999305555555556</v>
      </c>
      <c r="AF3281" s="56" t="n">
        <v>0.999305555555556</v>
      </c>
      <c r="AG3281" s="0"/>
      <c r="AH3281" s="0"/>
      <c r="AI3281" s="0" t="s">
        <v>713</v>
      </c>
      <c r="AJ3281" s="0" t="s">
        <v>71</v>
      </c>
      <c r="AK3281" s="0" t="s">
        <v>710</v>
      </c>
      <c r="AL3281" s="0"/>
      <c r="AM3281" s="0" t="s">
        <v>30779</v>
      </c>
      <c r="AN3281" s="0" t="n">
        <v>95907</v>
      </c>
      <c r="AO3281" s="0" t="s">
        <v>7897</v>
      </c>
      <c r="AP3281" s="58" t="s">
        <v>30865</v>
      </c>
      <c r="AQ3281" s="0"/>
      <c r="AR3281" s="58" t="s">
        <v>30866</v>
      </c>
      <c r="AS3281" s="58" t="s">
        <v>30867</v>
      </c>
      <c r="AT3281" s="0"/>
    </row>
    <row r="3282" customFormat="false" ht="15" hidden="false" customHeight="false" outlineLevel="0" collapsed="false">
      <c r="A3282" s="0" t="s">
        <v>30868</v>
      </c>
      <c r="B3282" s="0" t="n">
        <v>80260</v>
      </c>
      <c r="C3282" s="55" t="n">
        <v>46213</v>
      </c>
      <c r="D3282" s="0" t="s">
        <v>29353</v>
      </c>
      <c r="E3282" s="0"/>
      <c r="F3282" s="0" t="s">
        <v>30777</v>
      </c>
      <c r="G3282" s="0" t="s">
        <v>30869</v>
      </c>
      <c r="H3282" s="0" t="s">
        <v>659</v>
      </c>
      <c r="I3282" s="56" t="n">
        <v>0.502777777777778</v>
      </c>
      <c r="J3282" s="56" t="n">
        <v>0.509722222222222</v>
      </c>
      <c r="K3282" s="57" t="n">
        <v>46213.467650463</v>
      </c>
      <c r="L3282" s="57" t="n">
        <v>46213.4699421296</v>
      </c>
      <c r="M3282" s="0" t="s">
        <v>29353</v>
      </c>
      <c r="N3282" s="56" t="n">
        <v>0.00694444444444444</v>
      </c>
      <c r="O3282" s="56" t="n">
        <v>0.00229166666666667</v>
      </c>
      <c r="P3282" s="56" t="n">
        <v>0.0395833333333333</v>
      </c>
      <c r="Q3282" s="56" t="n">
        <v>0</v>
      </c>
      <c r="R3282" s="0" t="n">
        <v>-23.639552</v>
      </c>
      <c r="S3282" s="0" t="n">
        <v>-46.607233</v>
      </c>
      <c r="T3282" s="0" t="n">
        <v>-23.638892</v>
      </c>
      <c r="U3282" s="0" t="n">
        <v>-46.606397</v>
      </c>
      <c r="V3282" s="0" t="n">
        <v>1</v>
      </c>
      <c r="W3282" s="0" t="n">
        <v>0</v>
      </c>
      <c r="X3282" s="0" t="n">
        <v>0</v>
      </c>
      <c r="Y3282" s="0" t="n">
        <v>0</v>
      </c>
      <c r="Z3282" s="0" t="s">
        <v>7895</v>
      </c>
      <c r="AA3282" s="0"/>
      <c r="AB3282" s="0"/>
      <c r="AC3282" s="56" t="n">
        <v>0.333333333333333</v>
      </c>
      <c r="AD3282" s="56" t="n">
        <v>0.75</v>
      </c>
      <c r="AE3282" s="56" t="n">
        <v>0.999305555555556</v>
      </c>
      <c r="AF3282" s="56" t="n">
        <v>0.999305555555556</v>
      </c>
      <c r="AG3282" s="0"/>
      <c r="AH3282" s="0"/>
      <c r="AI3282" s="0" t="s">
        <v>660</v>
      </c>
      <c r="AJ3282" s="0" t="s">
        <v>71</v>
      </c>
      <c r="AK3282" s="0" t="s">
        <v>657</v>
      </c>
      <c r="AL3282" s="0"/>
      <c r="AM3282" s="0" t="s">
        <v>30779</v>
      </c>
      <c r="AN3282" s="0" t="n">
        <v>95907</v>
      </c>
      <c r="AO3282" s="0" t="s">
        <v>7897</v>
      </c>
      <c r="AP3282" s="58" t="s">
        <v>30870</v>
      </c>
      <c r="AQ3282" s="0"/>
      <c r="AR3282" s="58" t="s">
        <v>30871</v>
      </c>
      <c r="AS3282" s="58" t="s">
        <v>30872</v>
      </c>
      <c r="AT3282" s="0"/>
    </row>
    <row r="3283" customFormat="false" ht="15" hidden="false" customHeight="false" outlineLevel="0" collapsed="false">
      <c r="A3283" s="0" t="s">
        <v>30873</v>
      </c>
      <c r="B3283" s="0" t="n">
        <v>80254</v>
      </c>
      <c r="C3283" s="55" t="n">
        <v>46213</v>
      </c>
      <c r="D3283" s="0" t="s">
        <v>29353</v>
      </c>
      <c r="E3283" s="0"/>
      <c r="F3283" s="0" t="s">
        <v>30777</v>
      </c>
      <c r="G3283" s="0" t="s">
        <v>30874</v>
      </c>
      <c r="H3283" s="0" t="s">
        <v>618</v>
      </c>
      <c r="I3283" s="56" t="n">
        <v>0.510416666666667</v>
      </c>
      <c r="J3283" s="56" t="n">
        <v>0.517361111111111</v>
      </c>
      <c r="K3283" s="57" t="n">
        <v>46213.4675810185</v>
      </c>
      <c r="L3283" s="57" t="n">
        <v>46213.4733564815</v>
      </c>
      <c r="M3283" s="0" t="s">
        <v>29353</v>
      </c>
      <c r="N3283" s="56" t="n">
        <v>0.00694444444444444</v>
      </c>
      <c r="O3283" s="56" t="n">
        <v>0.00576388888888889</v>
      </c>
      <c r="P3283" s="56" t="n">
        <v>0.04375</v>
      </c>
      <c r="Q3283" s="56" t="n">
        <v>0</v>
      </c>
      <c r="R3283" s="0" t="n">
        <v>-23.640008</v>
      </c>
      <c r="S3283" s="0" t="n">
        <v>-46.607098</v>
      </c>
      <c r="T3283" s="0" t="n">
        <v>-23.641063</v>
      </c>
      <c r="U3283" s="0" t="n">
        <v>-46.604706</v>
      </c>
      <c r="V3283" s="0" t="n">
        <v>1</v>
      </c>
      <c r="W3283" s="0" t="n">
        <v>0</v>
      </c>
      <c r="X3283" s="0" t="n">
        <v>0</v>
      </c>
      <c r="Y3283" s="0" t="n">
        <v>0</v>
      </c>
      <c r="Z3283" s="0" t="s">
        <v>7895</v>
      </c>
      <c r="AA3283" s="0"/>
      <c r="AB3283" s="0"/>
      <c r="AC3283" s="56" t="n">
        <v>0.333333333333333</v>
      </c>
      <c r="AD3283" s="56" t="n">
        <v>0.75</v>
      </c>
      <c r="AE3283" s="56" t="n">
        <v>0.999305555555556</v>
      </c>
      <c r="AF3283" s="56" t="n">
        <v>0.999305555555556</v>
      </c>
      <c r="AG3283" s="0"/>
      <c r="AH3283" s="0"/>
      <c r="AI3283" s="0" t="s">
        <v>619</v>
      </c>
      <c r="AJ3283" s="0" t="s">
        <v>71</v>
      </c>
      <c r="AK3283" s="0" t="s">
        <v>616</v>
      </c>
      <c r="AL3283" s="0"/>
      <c r="AM3283" s="0" t="s">
        <v>30779</v>
      </c>
      <c r="AN3283" s="0" t="n">
        <v>95907</v>
      </c>
      <c r="AO3283" s="0" t="s">
        <v>7897</v>
      </c>
      <c r="AP3283" s="58" t="s">
        <v>30875</v>
      </c>
      <c r="AQ3283" s="0"/>
      <c r="AR3283" s="58" t="s">
        <v>30876</v>
      </c>
      <c r="AS3283" s="58" t="s">
        <v>30877</v>
      </c>
      <c r="AT3283" s="0"/>
    </row>
    <row r="3284" customFormat="false" ht="15" hidden="false" customHeight="false" outlineLevel="0" collapsed="false">
      <c r="A3284" s="0" t="s">
        <v>30878</v>
      </c>
      <c r="B3284" s="0" t="n">
        <v>80270</v>
      </c>
      <c r="C3284" s="55" t="n">
        <v>46213</v>
      </c>
      <c r="D3284" s="0" t="s">
        <v>29353</v>
      </c>
      <c r="E3284" s="0"/>
      <c r="F3284" s="0" t="s">
        <v>30777</v>
      </c>
      <c r="G3284" s="0" t="s">
        <v>30879</v>
      </c>
      <c r="H3284" s="0" t="s">
        <v>733</v>
      </c>
      <c r="I3284" s="56" t="n">
        <v>0.51875</v>
      </c>
      <c r="J3284" s="56" t="n">
        <v>0.525694444444445</v>
      </c>
      <c r="K3284" s="57" t="n">
        <v>46213.4319675926</v>
      </c>
      <c r="L3284" s="57" t="n">
        <v>46213.432662037</v>
      </c>
      <c r="M3284" s="0" t="s">
        <v>29353</v>
      </c>
      <c r="N3284" s="56" t="n">
        <v>0.00694444444444444</v>
      </c>
      <c r="O3284" s="56" t="n">
        <v>0.000694444444444445</v>
      </c>
      <c r="P3284" s="56" t="n">
        <v>0.0923611111111111</v>
      </c>
      <c r="Q3284" s="56" t="n">
        <v>0</v>
      </c>
      <c r="R3284" s="0" t="n">
        <v>-23.639606</v>
      </c>
      <c r="S3284" s="0" t="n">
        <v>-46.609047</v>
      </c>
      <c r="T3284" s="0" t="n">
        <v>-23.639819</v>
      </c>
      <c r="U3284" s="0" t="n">
        <v>-46.609256</v>
      </c>
      <c r="V3284" s="0" t="n">
        <v>1</v>
      </c>
      <c r="W3284" s="0" t="n">
        <v>0</v>
      </c>
      <c r="X3284" s="0" t="n">
        <v>0</v>
      </c>
      <c r="Y3284" s="0" t="n">
        <v>0</v>
      </c>
      <c r="Z3284" s="0" t="s">
        <v>7895</v>
      </c>
      <c r="AA3284" s="0"/>
      <c r="AB3284" s="0"/>
      <c r="AC3284" s="56" t="n">
        <v>0.333333333333333</v>
      </c>
      <c r="AD3284" s="56" t="n">
        <v>0.75</v>
      </c>
      <c r="AE3284" s="56" t="n">
        <v>0.999305555555556</v>
      </c>
      <c r="AF3284" s="56" t="n">
        <v>0.999305555555556</v>
      </c>
      <c r="AG3284" s="0"/>
      <c r="AH3284" s="0"/>
      <c r="AI3284" s="0" t="s">
        <v>734</v>
      </c>
      <c r="AJ3284" s="0" t="s">
        <v>71</v>
      </c>
      <c r="AK3284" s="0" t="s">
        <v>731</v>
      </c>
      <c r="AL3284" s="0"/>
      <c r="AM3284" s="0" t="s">
        <v>30779</v>
      </c>
      <c r="AN3284" s="0" t="n">
        <v>95907</v>
      </c>
      <c r="AO3284" s="0" t="s">
        <v>7897</v>
      </c>
      <c r="AP3284" s="58" t="s">
        <v>30880</v>
      </c>
      <c r="AQ3284" s="0"/>
      <c r="AR3284" s="58" t="s">
        <v>30881</v>
      </c>
      <c r="AS3284" s="58" t="s">
        <v>30882</v>
      </c>
      <c r="AT3284" s="0"/>
    </row>
    <row r="3285" customFormat="false" ht="15" hidden="false" customHeight="false" outlineLevel="0" collapsed="false">
      <c r="A3285" s="0" t="s">
        <v>30883</v>
      </c>
      <c r="B3285" s="0" t="n">
        <v>80277</v>
      </c>
      <c r="C3285" s="55" t="n">
        <v>46213</v>
      </c>
      <c r="D3285" s="0" t="s">
        <v>29353</v>
      </c>
      <c r="E3285" s="0"/>
      <c r="F3285" s="0" t="s">
        <v>30777</v>
      </c>
      <c r="G3285" s="0" t="s">
        <v>30884</v>
      </c>
      <c r="H3285" s="0" t="s">
        <v>785</v>
      </c>
      <c r="I3285" s="56" t="n">
        <v>0.527083333333333</v>
      </c>
      <c r="J3285" s="56" t="n">
        <v>0.534027777777778</v>
      </c>
      <c r="K3285" s="57" t="n">
        <v>46213.4342708333</v>
      </c>
      <c r="L3285" s="57" t="n">
        <v>46213.4358796296</v>
      </c>
      <c r="M3285" s="0" t="s">
        <v>29353</v>
      </c>
      <c r="N3285" s="56" t="n">
        <v>0.00694444444444444</v>
      </c>
      <c r="O3285" s="56" t="n">
        <v>0.0016087962962963</v>
      </c>
      <c r="P3285" s="56" t="n">
        <v>0.0979166666666667</v>
      </c>
      <c r="Q3285" s="56" t="n">
        <v>0</v>
      </c>
      <c r="R3285" s="0" t="n">
        <v>-23.638387</v>
      </c>
      <c r="S3285" s="0" t="n">
        <v>-46.608069</v>
      </c>
      <c r="T3285" s="0" t="n">
        <v>-23.640155</v>
      </c>
      <c r="U3285" s="0" t="n">
        <v>-46.608034</v>
      </c>
      <c r="V3285" s="0" t="n">
        <v>1</v>
      </c>
      <c r="W3285" s="0" t="n">
        <v>0</v>
      </c>
      <c r="X3285" s="0" t="n">
        <v>0</v>
      </c>
      <c r="Y3285" s="0" t="n">
        <v>0</v>
      </c>
      <c r="Z3285" s="0" t="s">
        <v>7895</v>
      </c>
      <c r="AA3285" s="0"/>
      <c r="AB3285" s="0"/>
      <c r="AC3285" s="56" t="n">
        <v>0.333333333333333</v>
      </c>
      <c r="AD3285" s="56" t="n">
        <v>0.75</v>
      </c>
      <c r="AE3285" s="56" t="n">
        <v>0.999305555555556</v>
      </c>
      <c r="AF3285" s="56" t="n">
        <v>0.999305555555556</v>
      </c>
      <c r="AG3285" s="0"/>
      <c r="AH3285" s="0"/>
      <c r="AI3285" s="0" t="s">
        <v>786</v>
      </c>
      <c r="AJ3285" s="0" t="s">
        <v>71</v>
      </c>
      <c r="AK3285" s="0" t="s">
        <v>783</v>
      </c>
      <c r="AL3285" s="0"/>
      <c r="AM3285" s="0" t="s">
        <v>30779</v>
      </c>
      <c r="AN3285" s="0" t="n">
        <v>95907</v>
      </c>
      <c r="AO3285" s="0" t="s">
        <v>7897</v>
      </c>
      <c r="AP3285" s="58" t="s">
        <v>30885</v>
      </c>
      <c r="AQ3285" s="0"/>
      <c r="AR3285" s="58" t="s">
        <v>30886</v>
      </c>
      <c r="AS3285" s="58" t="s">
        <v>30887</v>
      </c>
      <c r="AT3285" s="0"/>
    </row>
    <row r="3286" customFormat="false" ht="15" hidden="false" customHeight="false" outlineLevel="0" collapsed="false">
      <c r="A3286" s="0" t="s">
        <v>30888</v>
      </c>
      <c r="B3286" s="0" t="n">
        <v>80269</v>
      </c>
      <c r="C3286" s="55" t="n">
        <v>46213</v>
      </c>
      <c r="D3286" s="0" t="s">
        <v>29353</v>
      </c>
      <c r="E3286" s="0"/>
      <c r="F3286" s="0" t="s">
        <v>30777</v>
      </c>
      <c r="G3286" s="0" t="s">
        <v>30889</v>
      </c>
      <c r="H3286" s="0" t="s">
        <v>726</v>
      </c>
      <c r="I3286" s="56" t="n">
        <v>0.536111111111111</v>
      </c>
      <c r="J3286" s="56" t="n">
        <v>0.543055555555556</v>
      </c>
      <c r="K3286" s="57" t="n">
        <v>46213.4213425926</v>
      </c>
      <c r="L3286" s="57" t="n">
        <v>46213.4220023148</v>
      </c>
      <c r="M3286" s="0" t="s">
        <v>29353</v>
      </c>
      <c r="N3286" s="56" t="n">
        <v>0.00694444444444444</v>
      </c>
      <c r="O3286" s="56" t="n">
        <v>0.000648148148148148</v>
      </c>
      <c r="P3286" s="56" t="n">
        <v>0.120833333333333</v>
      </c>
      <c r="Q3286" s="56" t="n">
        <v>0</v>
      </c>
      <c r="R3286" s="0" t="n">
        <v>-23.636454</v>
      </c>
      <c r="S3286" s="0" t="n">
        <v>-46.610004</v>
      </c>
      <c r="T3286" s="0" t="n">
        <v>-23.636036</v>
      </c>
      <c r="U3286" s="0" t="n">
        <v>-46.608378</v>
      </c>
      <c r="V3286" s="0" t="n">
        <v>1</v>
      </c>
      <c r="W3286" s="0" t="n">
        <v>0</v>
      </c>
      <c r="X3286" s="0" t="n">
        <v>0</v>
      </c>
      <c r="Y3286" s="0" t="n">
        <v>0</v>
      </c>
      <c r="Z3286" s="0" t="s">
        <v>7895</v>
      </c>
      <c r="AA3286" s="0"/>
      <c r="AB3286" s="0"/>
      <c r="AC3286" s="56" t="n">
        <v>0.333333333333333</v>
      </c>
      <c r="AD3286" s="56" t="n">
        <v>0.75</v>
      </c>
      <c r="AE3286" s="56" t="n">
        <v>0.999305555555556</v>
      </c>
      <c r="AF3286" s="56" t="n">
        <v>0.999305555555556</v>
      </c>
      <c r="AG3286" s="0"/>
      <c r="AH3286" s="0"/>
      <c r="AI3286" s="0" t="s">
        <v>727</v>
      </c>
      <c r="AJ3286" s="0" t="s">
        <v>71</v>
      </c>
      <c r="AK3286" s="0" t="s">
        <v>724</v>
      </c>
      <c r="AL3286" s="0"/>
      <c r="AM3286" s="0" t="s">
        <v>30779</v>
      </c>
      <c r="AN3286" s="0" t="n">
        <v>95907</v>
      </c>
      <c r="AO3286" s="0" t="s">
        <v>7897</v>
      </c>
      <c r="AP3286" s="58" t="s">
        <v>30890</v>
      </c>
      <c r="AQ3286" s="0"/>
      <c r="AR3286" s="58" t="s">
        <v>30891</v>
      </c>
      <c r="AS3286" s="58" t="s">
        <v>30892</v>
      </c>
      <c r="AT3286" s="0"/>
    </row>
    <row r="3287" customFormat="false" ht="15" hidden="false" customHeight="false" outlineLevel="0" collapsed="false">
      <c r="A3287" s="0" t="s">
        <v>30893</v>
      </c>
      <c r="B3287" s="0" t="n">
        <v>80276</v>
      </c>
      <c r="C3287" s="55" t="n">
        <v>46213</v>
      </c>
      <c r="D3287" s="0" t="s">
        <v>29353</v>
      </c>
      <c r="E3287" s="0"/>
      <c r="F3287" s="0" t="s">
        <v>30777</v>
      </c>
      <c r="G3287" s="0" t="s">
        <v>30894</v>
      </c>
      <c r="H3287" s="0" t="s">
        <v>778</v>
      </c>
      <c r="I3287" s="56" t="n">
        <v>0.544444444444444</v>
      </c>
      <c r="J3287" s="56" t="n">
        <v>0.551388888888889</v>
      </c>
      <c r="K3287" s="57" t="n">
        <v>46213.4775</v>
      </c>
      <c r="L3287" s="57" t="n">
        <v>46213.4792708333</v>
      </c>
      <c r="M3287" s="0" t="s">
        <v>29353</v>
      </c>
      <c r="N3287" s="56" t="n">
        <v>0.00694444444444444</v>
      </c>
      <c r="O3287" s="56" t="n">
        <v>0.00177083333333333</v>
      </c>
      <c r="P3287" s="56" t="n">
        <v>0.0715277777777778</v>
      </c>
      <c r="Q3287" s="56" t="n">
        <v>0</v>
      </c>
      <c r="R3287" s="0" t="n">
        <v>-23.63814</v>
      </c>
      <c r="S3287" s="0" t="n">
        <v>-46.610676</v>
      </c>
      <c r="T3287" s="0" t="n">
        <v>-23.639512</v>
      </c>
      <c r="U3287" s="0" t="n">
        <v>-46.611022</v>
      </c>
      <c r="V3287" s="0" t="n">
        <v>1</v>
      </c>
      <c r="W3287" s="0" t="n">
        <v>0</v>
      </c>
      <c r="X3287" s="0" t="n">
        <v>0</v>
      </c>
      <c r="Y3287" s="0" t="n">
        <v>0</v>
      </c>
      <c r="Z3287" s="0" t="s">
        <v>7895</v>
      </c>
      <c r="AA3287" s="0"/>
      <c r="AB3287" s="0"/>
      <c r="AC3287" s="56" t="n">
        <v>0.333333333333333</v>
      </c>
      <c r="AD3287" s="56" t="n">
        <v>0.75</v>
      </c>
      <c r="AE3287" s="56" t="n">
        <v>0.999305555555556</v>
      </c>
      <c r="AF3287" s="56" t="n">
        <v>0.999305555555556</v>
      </c>
      <c r="AG3287" s="0"/>
      <c r="AH3287" s="0"/>
      <c r="AI3287" s="0" t="s">
        <v>779</v>
      </c>
      <c r="AJ3287" s="0" t="s">
        <v>71</v>
      </c>
      <c r="AK3287" s="0" t="s">
        <v>776</v>
      </c>
      <c r="AL3287" s="0"/>
      <c r="AM3287" s="0" t="s">
        <v>30779</v>
      </c>
      <c r="AN3287" s="0" t="n">
        <v>95907</v>
      </c>
      <c r="AO3287" s="0" t="s">
        <v>7897</v>
      </c>
      <c r="AP3287" s="58" t="s">
        <v>30895</v>
      </c>
      <c r="AQ3287" s="0"/>
      <c r="AR3287" s="58" t="s">
        <v>30896</v>
      </c>
      <c r="AS3287" s="58" t="s">
        <v>30897</v>
      </c>
      <c r="AT3287" s="0"/>
    </row>
    <row r="3288" customFormat="false" ht="15" hidden="false" customHeight="false" outlineLevel="0" collapsed="false">
      <c r="A3288" s="0" t="s">
        <v>30898</v>
      </c>
      <c r="B3288" s="0" t="n">
        <v>80274</v>
      </c>
      <c r="C3288" s="55" t="n">
        <v>46213</v>
      </c>
      <c r="D3288" s="0" t="s">
        <v>29353</v>
      </c>
      <c r="E3288" s="0"/>
      <c r="F3288" s="0" t="s">
        <v>30777</v>
      </c>
      <c r="G3288" s="0" t="s">
        <v>30899</v>
      </c>
      <c r="H3288" s="0" t="s">
        <v>761</v>
      </c>
      <c r="I3288" s="56" t="n">
        <v>0.551388888888889</v>
      </c>
      <c r="J3288" s="56" t="n">
        <v>0.558333333333333</v>
      </c>
      <c r="K3288" s="57" t="n">
        <v>46213.4036689815</v>
      </c>
      <c r="L3288" s="57" t="n">
        <v>46213.4051273148</v>
      </c>
      <c r="M3288" s="0" t="s">
        <v>29353</v>
      </c>
      <c r="N3288" s="56" t="n">
        <v>0.00694444444444444</v>
      </c>
      <c r="O3288" s="56" t="n">
        <v>0.00145833333333333</v>
      </c>
      <c r="P3288" s="56" t="n">
        <v>0.152777777777778</v>
      </c>
      <c r="Q3288" s="56" t="n">
        <v>0</v>
      </c>
      <c r="R3288" s="0" t="n">
        <v>-23.63814</v>
      </c>
      <c r="S3288" s="0" t="n">
        <v>-46.610676</v>
      </c>
      <c r="T3288" s="0" t="n">
        <v>-23.639881</v>
      </c>
      <c r="U3288" s="0" t="n">
        <v>-46.611093</v>
      </c>
      <c r="V3288" s="0" t="n">
        <v>1</v>
      </c>
      <c r="W3288" s="0" t="n">
        <v>0</v>
      </c>
      <c r="X3288" s="0" t="n">
        <v>0</v>
      </c>
      <c r="Y3288" s="0" t="n">
        <v>0</v>
      </c>
      <c r="Z3288" s="0" t="s">
        <v>7895</v>
      </c>
      <c r="AA3288" s="0"/>
      <c r="AB3288" s="0"/>
      <c r="AC3288" s="56" t="n">
        <v>0.333333333333333</v>
      </c>
      <c r="AD3288" s="56" t="n">
        <v>0.75</v>
      </c>
      <c r="AE3288" s="56" t="n">
        <v>0.999305555555556</v>
      </c>
      <c r="AF3288" s="56" t="n">
        <v>0.999305555555556</v>
      </c>
      <c r="AG3288" s="0"/>
      <c r="AH3288" s="0"/>
      <c r="AI3288" s="0" t="s">
        <v>762</v>
      </c>
      <c r="AJ3288" s="0" t="s">
        <v>71</v>
      </c>
      <c r="AK3288" s="0" t="s">
        <v>759</v>
      </c>
      <c r="AL3288" s="0"/>
      <c r="AM3288" s="0" t="s">
        <v>30779</v>
      </c>
      <c r="AN3288" s="0" t="n">
        <v>95907</v>
      </c>
      <c r="AO3288" s="0" t="s">
        <v>7897</v>
      </c>
      <c r="AP3288" s="58" t="s">
        <v>30900</v>
      </c>
      <c r="AQ3288" s="0"/>
      <c r="AR3288" s="58" t="s">
        <v>30901</v>
      </c>
      <c r="AS3288" s="58" t="s">
        <v>30902</v>
      </c>
      <c r="AT3288" s="0"/>
    </row>
    <row r="3289" customFormat="false" ht="15" hidden="false" customHeight="false" outlineLevel="0" collapsed="false">
      <c r="A3289" s="0" t="s">
        <v>30903</v>
      </c>
      <c r="B3289" s="0" t="n">
        <v>80273</v>
      </c>
      <c r="C3289" s="55" t="n">
        <v>46213</v>
      </c>
      <c r="D3289" s="0" t="s">
        <v>29353</v>
      </c>
      <c r="E3289" s="0"/>
      <c r="F3289" s="0" t="s">
        <v>30777</v>
      </c>
      <c r="G3289" s="0" t="s">
        <v>30904</v>
      </c>
      <c r="H3289" s="0" t="s">
        <v>754</v>
      </c>
      <c r="I3289" s="56" t="n">
        <v>0.559027777777778</v>
      </c>
      <c r="J3289" s="56" t="n">
        <v>0.565972222222222</v>
      </c>
      <c r="K3289" s="57" t="n">
        <v>46213.4136111111</v>
      </c>
      <c r="L3289" s="57" t="n">
        <v>46213.415150463</v>
      </c>
      <c r="M3289" s="0" t="s">
        <v>29353</v>
      </c>
      <c r="N3289" s="56" t="n">
        <v>0.00694444444444444</v>
      </c>
      <c r="O3289" s="56" t="n">
        <v>0.00153935185185185</v>
      </c>
      <c r="P3289" s="56" t="n">
        <v>0.150694444444444</v>
      </c>
      <c r="Q3289" s="56" t="n">
        <v>0</v>
      </c>
      <c r="R3289" s="0" t="n">
        <v>-23.63613</v>
      </c>
      <c r="S3289" s="0" t="n">
        <v>-46.610582</v>
      </c>
      <c r="T3289" s="0" t="n">
        <v>-23.636032</v>
      </c>
      <c r="U3289" s="0" t="n">
        <v>-46.607983</v>
      </c>
      <c r="V3289" s="0" t="n">
        <v>1</v>
      </c>
      <c r="W3289" s="0" t="n">
        <v>0</v>
      </c>
      <c r="X3289" s="0" t="n">
        <v>0</v>
      </c>
      <c r="Y3289" s="0" t="n">
        <v>0</v>
      </c>
      <c r="Z3289" s="0" t="s">
        <v>7895</v>
      </c>
      <c r="AA3289" s="0"/>
      <c r="AB3289" s="0"/>
      <c r="AC3289" s="56" t="n">
        <v>0.333333333333333</v>
      </c>
      <c r="AD3289" s="56" t="n">
        <v>0.75</v>
      </c>
      <c r="AE3289" s="56" t="n">
        <v>0.999305555555556</v>
      </c>
      <c r="AF3289" s="56" t="n">
        <v>0.999305555555556</v>
      </c>
      <c r="AG3289" s="0"/>
      <c r="AH3289" s="0"/>
      <c r="AI3289" s="0" t="s">
        <v>755</v>
      </c>
      <c r="AJ3289" s="0" t="s">
        <v>71</v>
      </c>
      <c r="AK3289" s="0" t="s">
        <v>752</v>
      </c>
      <c r="AL3289" s="0"/>
      <c r="AM3289" s="0" t="s">
        <v>30779</v>
      </c>
      <c r="AN3289" s="0" t="n">
        <v>95907</v>
      </c>
      <c r="AO3289" s="0" t="s">
        <v>7897</v>
      </c>
      <c r="AP3289" s="58" t="s">
        <v>30905</v>
      </c>
      <c r="AQ3289" s="0"/>
      <c r="AR3289" s="58" t="s">
        <v>30906</v>
      </c>
      <c r="AS3289" s="58" t="s">
        <v>30907</v>
      </c>
      <c r="AT3289" s="0"/>
    </row>
    <row r="3290" customFormat="false" ht="15" hidden="false" customHeight="false" outlineLevel="0" collapsed="false">
      <c r="A3290" s="0" t="s">
        <v>30908</v>
      </c>
      <c r="B3290" s="0" t="n">
        <v>80265</v>
      </c>
      <c r="C3290" s="55" t="n">
        <v>46213</v>
      </c>
      <c r="D3290" s="0" t="s">
        <v>29353</v>
      </c>
      <c r="E3290" s="0"/>
      <c r="F3290" s="0" t="s">
        <v>30777</v>
      </c>
      <c r="G3290" s="0" t="s">
        <v>30909</v>
      </c>
      <c r="H3290" s="0" t="s">
        <v>698</v>
      </c>
      <c r="I3290" s="56" t="n">
        <v>0.565972222222222</v>
      </c>
      <c r="J3290" s="56" t="n">
        <v>0.572916666666667</v>
      </c>
      <c r="K3290" s="57" t="n">
        <v>46213.4156365741</v>
      </c>
      <c r="L3290" s="57" t="n">
        <v>46213.418125</v>
      </c>
      <c r="M3290" s="0" t="s">
        <v>29353</v>
      </c>
      <c r="N3290" s="56" t="n">
        <v>0.00694444444444444</v>
      </c>
      <c r="O3290" s="56" t="n">
        <v>0.00247685185185185</v>
      </c>
      <c r="P3290" s="56" t="n">
        <v>0.154166666666667</v>
      </c>
      <c r="Q3290" s="56" t="n">
        <v>0</v>
      </c>
      <c r="R3290" s="0" t="n">
        <v>-23.63613</v>
      </c>
      <c r="S3290" s="0" t="n">
        <v>-46.610582</v>
      </c>
      <c r="T3290" s="0" t="n">
        <v>-23.636081</v>
      </c>
      <c r="U3290" s="0" t="n">
        <v>-46.607511</v>
      </c>
      <c r="V3290" s="0" t="n">
        <v>1</v>
      </c>
      <c r="W3290" s="0" t="n">
        <v>0</v>
      </c>
      <c r="X3290" s="0" t="n">
        <v>0</v>
      </c>
      <c r="Y3290" s="0" t="n">
        <v>0</v>
      </c>
      <c r="Z3290" s="0" t="s">
        <v>7895</v>
      </c>
      <c r="AA3290" s="0"/>
      <c r="AB3290" s="0"/>
      <c r="AC3290" s="56" t="n">
        <v>0.333333333333333</v>
      </c>
      <c r="AD3290" s="56" t="n">
        <v>0.75</v>
      </c>
      <c r="AE3290" s="56" t="n">
        <v>0.999305555555556</v>
      </c>
      <c r="AF3290" s="56" t="n">
        <v>0.999305555555556</v>
      </c>
      <c r="AG3290" s="0"/>
      <c r="AH3290" s="0"/>
      <c r="AI3290" s="0" t="s">
        <v>699</v>
      </c>
      <c r="AJ3290" s="0" t="s">
        <v>71</v>
      </c>
      <c r="AK3290" s="0" t="s">
        <v>696</v>
      </c>
      <c r="AL3290" s="0"/>
      <c r="AM3290" s="0" t="s">
        <v>30779</v>
      </c>
      <c r="AN3290" s="0" t="n">
        <v>95907</v>
      </c>
      <c r="AO3290" s="0" t="s">
        <v>7897</v>
      </c>
      <c r="AP3290" s="58" t="s">
        <v>30910</v>
      </c>
      <c r="AQ3290" s="0"/>
      <c r="AR3290" s="58" t="s">
        <v>30911</v>
      </c>
      <c r="AS3290" s="58" t="s">
        <v>30912</v>
      </c>
      <c r="AT3290" s="0"/>
    </row>
    <row r="3291" customFormat="false" ht="15" hidden="false" customHeight="false" outlineLevel="0" collapsed="false">
      <c r="A3291" s="0" t="s">
        <v>30913</v>
      </c>
      <c r="B3291" s="0" t="n">
        <v>80383</v>
      </c>
      <c r="C3291" s="55" t="n">
        <v>46213</v>
      </c>
      <c r="D3291" s="0" t="s">
        <v>29353</v>
      </c>
      <c r="E3291" s="0"/>
      <c r="F3291" s="0" t="s">
        <v>30777</v>
      </c>
      <c r="G3291" s="0" t="s">
        <v>30914</v>
      </c>
      <c r="H3291" s="0" t="s">
        <v>1509</v>
      </c>
      <c r="I3291" s="56" t="n">
        <v>0.575694444444444</v>
      </c>
      <c r="J3291" s="56" t="n">
        <v>0.582638888888889</v>
      </c>
      <c r="K3291" s="57" t="n">
        <v>46213.4080787037</v>
      </c>
      <c r="L3291" s="57" t="n">
        <v>46213.4113888889</v>
      </c>
      <c r="M3291" s="0" t="s">
        <v>29353</v>
      </c>
      <c r="N3291" s="56" t="n">
        <v>0.00694444444444444</v>
      </c>
      <c r="O3291" s="56" t="n">
        <v>0.00331018518518519</v>
      </c>
      <c r="P3291" s="56" t="n">
        <v>0.170833333333333</v>
      </c>
      <c r="Q3291" s="56" t="n">
        <v>0</v>
      </c>
      <c r="R3291" s="0" t="n">
        <v>-23.640964</v>
      </c>
      <c r="S3291" s="0" t="n">
        <v>-46.610703</v>
      </c>
      <c r="T3291" s="0" t="n">
        <v>-23.640665</v>
      </c>
      <c r="U3291" s="0" t="n">
        <v>-46.611341</v>
      </c>
      <c r="V3291" s="0" t="n">
        <v>1</v>
      </c>
      <c r="W3291" s="0" t="n">
        <v>0</v>
      </c>
      <c r="X3291" s="0" t="n">
        <v>0</v>
      </c>
      <c r="Y3291" s="0" t="n">
        <v>0</v>
      </c>
      <c r="Z3291" s="0" t="s">
        <v>7895</v>
      </c>
      <c r="AA3291" s="0"/>
      <c r="AB3291" s="0"/>
      <c r="AC3291" s="56" t="n">
        <v>0.333333333333333</v>
      </c>
      <c r="AD3291" s="56" t="n">
        <v>0.75</v>
      </c>
      <c r="AE3291" s="56" t="n">
        <v>0.999305555555556</v>
      </c>
      <c r="AF3291" s="56" t="n">
        <v>0.999305555555556</v>
      </c>
      <c r="AG3291" s="0"/>
      <c r="AH3291" s="0"/>
      <c r="AI3291" s="0" t="s">
        <v>1510</v>
      </c>
      <c r="AJ3291" s="0" t="s">
        <v>71</v>
      </c>
      <c r="AK3291" s="0" t="s">
        <v>1507</v>
      </c>
      <c r="AL3291" s="0"/>
      <c r="AM3291" s="0" t="s">
        <v>30779</v>
      </c>
      <c r="AN3291" s="0" t="n">
        <v>95907</v>
      </c>
      <c r="AO3291" s="0" t="s">
        <v>7897</v>
      </c>
      <c r="AP3291" s="58" t="s">
        <v>30915</v>
      </c>
      <c r="AQ3291" s="0"/>
      <c r="AR3291" s="58" t="s">
        <v>30916</v>
      </c>
      <c r="AS3291" s="58" t="s">
        <v>30917</v>
      </c>
      <c r="AT3291" s="0"/>
    </row>
    <row r="3292" customFormat="false" ht="15" hidden="false" customHeight="false" outlineLevel="0" collapsed="false">
      <c r="A3292" s="0" t="s">
        <v>30918</v>
      </c>
      <c r="B3292" s="0" t="n">
        <v>81675</v>
      </c>
      <c r="C3292" s="55" t="n">
        <v>46210</v>
      </c>
      <c r="D3292" s="0" t="s">
        <v>29353</v>
      </c>
      <c r="E3292" s="0"/>
      <c r="F3292" s="0" t="s">
        <v>30919</v>
      </c>
      <c r="G3292" s="0" t="s">
        <v>30920</v>
      </c>
      <c r="H3292" s="0" t="s">
        <v>30921</v>
      </c>
      <c r="I3292" s="56" t="n">
        <v>0.365277777777778</v>
      </c>
      <c r="J3292" s="56" t="n">
        <v>0.372222222222222</v>
      </c>
      <c r="K3292" s="57" t="n">
        <v>46209.5231712963</v>
      </c>
      <c r="L3292" s="57" t="n">
        <v>46209.5238773148</v>
      </c>
      <c r="M3292" s="0" t="s">
        <v>29353</v>
      </c>
      <c r="N3292" s="56" t="n">
        <v>0.00694444444444444</v>
      </c>
      <c r="O3292" s="56" t="n">
        <v>0.000706018518518519</v>
      </c>
      <c r="P3292" s="56" t="n">
        <v>0.847916666666667</v>
      </c>
      <c r="Q3292" s="56" t="n">
        <v>0</v>
      </c>
      <c r="R3292" s="0" t="n">
        <v>-23.759349</v>
      </c>
      <c r="S3292" s="0" t="n">
        <v>-46.673511</v>
      </c>
      <c r="T3292" s="0" t="n">
        <v>-23.665691</v>
      </c>
      <c r="U3292" s="0" t="n">
        <v>-46.705297</v>
      </c>
      <c r="V3292" s="0" t="n">
        <v>1</v>
      </c>
      <c r="W3292" s="0" t="n">
        <v>0</v>
      </c>
      <c r="X3292" s="0" t="n">
        <v>0</v>
      </c>
      <c r="Y3292" s="0" t="n">
        <v>0</v>
      </c>
      <c r="Z3292" s="0" t="s">
        <v>7895</v>
      </c>
      <c r="AA3292" s="0"/>
      <c r="AB3292" s="0"/>
      <c r="AC3292" s="56" t="n">
        <v>0.333333333333333</v>
      </c>
      <c r="AD3292" s="56" t="n">
        <v>0.75</v>
      </c>
      <c r="AE3292" s="56" t="n">
        <v>0.999305555555556</v>
      </c>
      <c r="AF3292" s="56" t="n">
        <v>0.999305555555556</v>
      </c>
      <c r="AG3292" s="0"/>
      <c r="AH3292" s="0"/>
      <c r="AI3292" s="0" t="s">
        <v>30922</v>
      </c>
      <c r="AJ3292" s="0" t="s">
        <v>11555</v>
      </c>
      <c r="AK3292" s="0" t="s">
        <v>30923</v>
      </c>
      <c r="AL3292" s="0"/>
      <c r="AM3292" s="0" t="s">
        <v>30924</v>
      </c>
      <c r="AN3292" s="0" t="n">
        <v>95907</v>
      </c>
      <c r="AO3292" s="0" t="s">
        <v>7897</v>
      </c>
      <c r="AP3292" s="58" t="s">
        <v>30925</v>
      </c>
      <c r="AQ3292" s="0"/>
      <c r="AR3292" s="58" t="s">
        <v>30926</v>
      </c>
      <c r="AS3292" s="58" t="s">
        <v>30927</v>
      </c>
      <c r="AT3292" s="0"/>
    </row>
    <row r="3293" customFormat="false" ht="15" hidden="false" customHeight="false" outlineLevel="0" collapsed="false">
      <c r="A3293" s="0" t="s">
        <v>30928</v>
      </c>
      <c r="B3293" s="0" t="n">
        <v>81297</v>
      </c>
      <c r="C3293" s="55" t="n">
        <v>46213</v>
      </c>
      <c r="D3293" s="0" t="s">
        <v>29353</v>
      </c>
      <c r="E3293" s="0"/>
      <c r="F3293" s="0" t="s">
        <v>30929</v>
      </c>
      <c r="G3293" s="0" t="s">
        <v>30930</v>
      </c>
      <c r="H3293" s="0" t="s">
        <v>7845</v>
      </c>
      <c r="I3293" s="56" t="n">
        <v>0.356944444444444</v>
      </c>
      <c r="J3293" s="56" t="n">
        <v>0.363888888888889</v>
      </c>
      <c r="K3293" s="57" t="n">
        <v>46213.4938657407</v>
      </c>
      <c r="L3293" s="57" t="n">
        <v>46213.5048842593</v>
      </c>
      <c r="M3293" s="0" t="s">
        <v>29353</v>
      </c>
      <c r="N3293" s="56" t="n">
        <v>0.00694444444444444</v>
      </c>
      <c r="O3293" s="56" t="n">
        <v>0.0110069444444444</v>
      </c>
      <c r="P3293" s="56" t="n">
        <v>0</v>
      </c>
      <c r="Q3293" s="56" t="n">
        <v>0.140972222222222</v>
      </c>
      <c r="R3293" s="0" t="n">
        <v>-23.599947</v>
      </c>
      <c r="S3293" s="0" t="n">
        <v>-46.623106</v>
      </c>
      <c r="T3293" s="0" t="n">
        <v>-23.601857</v>
      </c>
      <c r="U3293" s="0" t="n">
        <v>-46.623999</v>
      </c>
      <c r="V3293" s="0" t="n">
        <v>1</v>
      </c>
      <c r="W3293" s="0" t="n">
        <v>0</v>
      </c>
      <c r="X3293" s="0" t="n">
        <v>0</v>
      </c>
      <c r="Y3293" s="0" t="n">
        <v>0</v>
      </c>
      <c r="Z3293" s="0" t="s">
        <v>7895</v>
      </c>
      <c r="AA3293" s="0"/>
      <c r="AB3293" s="0"/>
      <c r="AC3293" s="56" t="n">
        <v>0.333333333333333</v>
      </c>
      <c r="AD3293" s="56" t="n">
        <v>0.75</v>
      </c>
      <c r="AE3293" s="56" t="n">
        <v>0.999305555555556</v>
      </c>
      <c r="AF3293" s="56" t="n">
        <v>0.999305555555556</v>
      </c>
      <c r="AG3293" s="0"/>
      <c r="AH3293" s="0"/>
      <c r="AI3293" s="0" t="s">
        <v>7846</v>
      </c>
      <c r="AJ3293" s="0" t="s">
        <v>71</v>
      </c>
      <c r="AK3293" s="0" t="s">
        <v>7843</v>
      </c>
      <c r="AL3293" s="0"/>
      <c r="AM3293" s="0" t="s">
        <v>30931</v>
      </c>
      <c r="AN3293" s="0" t="n">
        <v>95907</v>
      </c>
      <c r="AO3293" s="0" t="s">
        <v>7897</v>
      </c>
      <c r="AP3293" s="58" t="s">
        <v>30932</v>
      </c>
      <c r="AQ3293" s="58" t="s">
        <v>30933</v>
      </c>
      <c r="AR3293" s="58" t="s">
        <v>30934</v>
      </c>
      <c r="AS3293" s="58" t="s">
        <v>30935</v>
      </c>
      <c r="AT3293" s="0" t="s">
        <v>30936</v>
      </c>
    </row>
    <row r="3294" customFormat="false" ht="15" hidden="false" customHeight="false" outlineLevel="0" collapsed="false">
      <c r="A3294" s="0" t="s">
        <v>30937</v>
      </c>
      <c r="B3294" s="0" t="n">
        <v>81296</v>
      </c>
      <c r="C3294" s="55" t="n">
        <v>46213</v>
      </c>
      <c r="D3294" s="0" t="s">
        <v>29353</v>
      </c>
      <c r="E3294" s="0"/>
      <c r="F3294" s="0" t="s">
        <v>30929</v>
      </c>
      <c r="G3294" s="0" t="s">
        <v>30938</v>
      </c>
      <c r="H3294" s="0" t="s">
        <v>7838</v>
      </c>
      <c r="I3294" s="56" t="n">
        <v>0.363888888888889</v>
      </c>
      <c r="J3294" s="56" t="n">
        <v>0.370833333333333</v>
      </c>
      <c r="K3294" s="57" t="n">
        <v>46213.5027314815</v>
      </c>
      <c r="L3294" s="57" t="n">
        <v>46213.5042592593</v>
      </c>
      <c r="M3294" s="0" t="s">
        <v>29353</v>
      </c>
      <c r="N3294" s="56" t="n">
        <v>0.00694444444444444</v>
      </c>
      <c r="O3294" s="56" t="n">
        <v>0.0015162037037037</v>
      </c>
      <c r="P3294" s="56" t="n">
        <v>0</v>
      </c>
      <c r="Q3294" s="56" t="n">
        <v>0.133333333333333</v>
      </c>
      <c r="R3294" s="0" t="n">
        <v>-23.599947</v>
      </c>
      <c r="S3294" s="0" t="n">
        <v>-46.623106</v>
      </c>
      <c r="T3294" s="0" t="n">
        <v>-23.601858</v>
      </c>
      <c r="U3294" s="0" t="n">
        <v>-46.623955</v>
      </c>
      <c r="V3294" s="0" t="n">
        <v>1</v>
      </c>
      <c r="W3294" s="0" t="n">
        <v>0</v>
      </c>
      <c r="X3294" s="0" t="n">
        <v>0</v>
      </c>
      <c r="Y3294" s="0" t="n">
        <v>0</v>
      </c>
      <c r="Z3294" s="0" t="s">
        <v>7895</v>
      </c>
      <c r="AA3294" s="0"/>
      <c r="AB3294" s="0"/>
      <c r="AC3294" s="56" t="n">
        <v>0.333333333333333</v>
      </c>
      <c r="AD3294" s="56" t="n">
        <v>0.75</v>
      </c>
      <c r="AE3294" s="56" t="n">
        <v>0.999305555555556</v>
      </c>
      <c r="AF3294" s="56" t="n">
        <v>0.999305555555556</v>
      </c>
      <c r="AG3294" s="0"/>
      <c r="AH3294" s="0"/>
      <c r="AI3294" s="0" t="s">
        <v>7839</v>
      </c>
      <c r="AJ3294" s="0" t="s">
        <v>71</v>
      </c>
      <c r="AK3294" s="0" t="s">
        <v>7836</v>
      </c>
      <c r="AL3294" s="0"/>
      <c r="AM3294" s="0" t="s">
        <v>30931</v>
      </c>
      <c r="AN3294" s="0" t="n">
        <v>95907</v>
      </c>
      <c r="AO3294" s="0" t="s">
        <v>7897</v>
      </c>
      <c r="AP3294" s="58" t="s">
        <v>30939</v>
      </c>
      <c r="AQ3294" s="58" t="s">
        <v>30940</v>
      </c>
      <c r="AR3294" s="58" t="s">
        <v>30941</v>
      </c>
      <c r="AS3294" s="58" t="s">
        <v>30942</v>
      </c>
      <c r="AT3294" s="0" t="s">
        <v>30943</v>
      </c>
    </row>
    <row r="3295" customFormat="false" ht="15" hidden="false" customHeight="false" outlineLevel="0" collapsed="false">
      <c r="A3295" s="0" t="s">
        <v>30944</v>
      </c>
      <c r="B3295" s="0" t="n">
        <v>81185</v>
      </c>
      <c r="C3295" s="55" t="n">
        <v>46213</v>
      </c>
      <c r="D3295" s="0" t="s">
        <v>30945</v>
      </c>
      <c r="E3295" s="0"/>
      <c r="F3295" s="0" t="s">
        <v>30946</v>
      </c>
      <c r="G3295" s="0" t="s">
        <v>30947</v>
      </c>
      <c r="H3295" s="0" t="s">
        <v>7106</v>
      </c>
      <c r="I3295" s="56" t="n">
        <v>0.370138888888889</v>
      </c>
      <c r="J3295" s="56" t="n">
        <v>0.377083333333333</v>
      </c>
      <c r="K3295" s="57" t="n">
        <v>46213.3092592593</v>
      </c>
      <c r="L3295" s="57" t="n">
        <v>46213.3417592593</v>
      </c>
      <c r="M3295" s="0" t="s">
        <v>30945</v>
      </c>
      <c r="N3295" s="56" t="n">
        <v>0.00694444444444444</v>
      </c>
      <c r="O3295" s="56" t="n">
        <v>0.0325</v>
      </c>
      <c r="P3295" s="56" t="n">
        <v>0.0347222222222222</v>
      </c>
      <c r="Q3295" s="56" t="n">
        <v>0</v>
      </c>
      <c r="R3295" s="0" t="n">
        <v>-23.610783</v>
      </c>
      <c r="S3295" s="0" t="n">
        <v>-46.501955</v>
      </c>
      <c r="T3295" s="0" t="n">
        <v>-23.610118</v>
      </c>
      <c r="U3295" s="0" t="n">
        <v>-46.50294</v>
      </c>
      <c r="V3295" s="0" t="n">
        <v>1</v>
      </c>
      <c r="W3295" s="0" t="n">
        <v>0</v>
      </c>
      <c r="X3295" s="0" t="n">
        <v>0</v>
      </c>
      <c r="Y3295" s="0" t="n">
        <v>0</v>
      </c>
      <c r="Z3295" s="0" t="s">
        <v>7895</v>
      </c>
      <c r="AA3295" s="0"/>
      <c r="AB3295" s="0"/>
      <c r="AC3295" s="56" t="n">
        <v>0.333333333333333</v>
      </c>
      <c r="AD3295" s="56" t="n">
        <v>0.75</v>
      </c>
      <c r="AE3295" s="56" t="n">
        <v>0.999305555555556</v>
      </c>
      <c r="AF3295" s="56" t="n">
        <v>0.999305555555556</v>
      </c>
      <c r="AG3295" s="0"/>
      <c r="AH3295" s="0"/>
      <c r="AI3295" s="0" t="s">
        <v>7107</v>
      </c>
      <c r="AJ3295" s="0" t="s">
        <v>4261</v>
      </c>
      <c r="AK3295" s="0" t="s">
        <v>7104</v>
      </c>
      <c r="AL3295" s="0"/>
      <c r="AM3295" s="0" t="s">
        <v>30948</v>
      </c>
      <c r="AN3295" s="0" t="n">
        <v>95907</v>
      </c>
      <c r="AO3295" s="0" t="s">
        <v>7897</v>
      </c>
      <c r="AP3295" s="58" t="s">
        <v>30949</v>
      </c>
      <c r="AQ3295" s="0"/>
      <c r="AR3295" s="58" t="s">
        <v>30950</v>
      </c>
      <c r="AS3295" s="58" t="s">
        <v>30951</v>
      </c>
      <c r="AT3295" s="0"/>
    </row>
    <row r="3296" customFormat="false" ht="15" hidden="false" customHeight="false" outlineLevel="0" collapsed="false">
      <c r="A3296" s="0" t="s">
        <v>30952</v>
      </c>
      <c r="B3296" s="0" t="n">
        <v>81180</v>
      </c>
      <c r="C3296" s="55" t="n">
        <v>46213</v>
      </c>
      <c r="D3296" s="0" t="s">
        <v>30945</v>
      </c>
      <c r="E3296" s="0"/>
      <c r="F3296" s="0" t="s">
        <v>30946</v>
      </c>
      <c r="G3296" s="0" t="s">
        <v>30953</v>
      </c>
      <c r="H3296" s="0" t="s">
        <v>7075</v>
      </c>
      <c r="I3296" s="56" t="n">
        <v>0.378472222222222</v>
      </c>
      <c r="J3296" s="56" t="n">
        <v>0.385416666666667</v>
      </c>
      <c r="K3296" s="57" t="n">
        <v>46213.3425578704</v>
      </c>
      <c r="L3296" s="57" t="n">
        <v>46213.3465162037</v>
      </c>
      <c r="M3296" s="0" t="s">
        <v>30945</v>
      </c>
      <c r="N3296" s="56" t="n">
        <v>0.00694444444444444</v>
      </c>
      <c r="O3296" s="56" t="n">
        <v>0.00395833333333333</v>
      </c>
      <c r="P3296" s="56" t="n">
        <v>0.0388888888888889</v>
      </c>
      <c r="Q3296" s="56" t="n">
        <v>0</v>
      </c>
      <c r="R3296" s="0" t="n">
        <v>-23.613938</v>
      </c>
      <c r="S3296" s="0" t="n">
        <v>-46.502209</v>
      </c>
      <c r="T3296" s="0" t="n">
        <v>-23.612904</v>
      </c>
      <c r="U3296" s="0" t="n">
        <v>-46.502032</v>
      </c>
      <c r="V3296" s="0" t="n">
        <v>1</v>
      </c>
      <c r="W3296" s="0" t="n">
        <v>0</v>
      </c>
      <c r="X3296" s="0" t="n">
        <v>0</v>
      </c>
      <c r="Y3296" s="0" t="n">
        <v>0</v>
      </c>
      <c r="Z3296" s="0" t="s">
        <v>7895</v>
      </c>
      <c r="AA3296" s="0"/>
      <c r="AB3296" s="0"/>
      <c r="AC3296" s="56" t="n">
        <v>0.333333333333333</v>
      </c>
      <c r="AD3296" s="56" t="n">
        <v>0.75</v>
      </c>
      <c r="AE3296" s="56" t="n">
        <v>0.999305555555556</v>
      </c>
      <c r="AF3296" s="56" t="n">
        <v>0.999305555555556</v>
      </c>
      <c r="AG3296" s="0"/>
      <c r="AH3296" s="0"/>
      <c r="AI3296" s="0" t="s">
        <v>7076</v>
      </c>
      <c r="AJ3296" s="0" t="s">
        <v>4261</v>
      </c>
      <c r="AK3296" s="0" t="s">
        <v>7073</v>
      </c>
      <c r="AL3296" s="0"/>
      <c r="AM3296" s="0" t="s">
        <v>30948</v>
      </c>
      <c r="AN3296" s="0" t="n">
        <v>95907</v>
      </c>
      <c r="AO3296" s="0" t="s">
        <v>7897</v>
      </c>
      <c r="AP3296" s="58" t="s">
        <v>30954</v>
      </c>
      <c r="AQ3296" s="0"/>
      <c r="AR3296" s="58" t="s">
        <v>30955</v>
      </c>
      <c r="AS3296" s="58" t="s">
        <v>30956</v>
      </c>
      <c r="AT3296" s="0"/>
    </row>
    <row r="3297" customFormat="false" ht="15" hidden="false" customHeight="false" outlineLevel="0" collapsed="false">
      <c r="A3297" s="0" t="s">
        <v>30957</v>
      </c>
      <c r="B3297" s="0" t="n">
        <v>81177</v>
      </c>
      <c r="C3297" s="55" t="n">
        <v>46213</v>
      </c>
      <c r="D3297" s="0" t="s">
        <v>30945</v>
      </c>
      <c r="E3297" s="0"/>
      <c r="F3297" s="0" t="s">
        <v>30946</v>
      </c>
      <c r="G3297" s="0" t="s">
        <v>30958</v>
      </c>
      <c r="H3297" s="0" t="s">
        <v>7053</v>
      </c>
      <c r="I3297" s="56" t="n">
        <v>0.385416666666667</v>
      </c>
      <c r="J3297" s="56" t="n">
        <v>0.392361111111111</v>
      </c>
      <c r="K3297" s="57" t="n">
        <v>46213.3436574074</v>
      </c>
      <c r="L3297" s="57" t="n">
        <v>46213.350462963</v>
      </c>
      <c r="M3297" s="0" t="s">
        <v>30945</v>
      </c>
      <c r="N3297" s="56" t="n">
        <v>0.00694444444444444</v>
      </c>
      <c r="O3297" s="56" t="n">
        <v>0.00680555555555556</v>
      </c>
      <c r="P3297" s="56" t="n">
        <v>0.0416666666666667</v>
      </c>
      <c r="Q3297" s="56" t="n">
        <v>0</v>
      </c>
      <c r="R3297" s="0" t="n">
        <v>-23.613938</v>
      </c>
      <c r="S3297" s="0" t="n">
        <v>-46.502209</v>
      </c>
      <c r="T3297" s="0" t="n">
        <v>-23.61352</v>
      </c>
      <c r="U3297" s="0" t="n">
        <v>-46.501981</v>
      </c>
      <c r="V3297" s="0" t="n">
        <v>1</v>
      </c>
      <c r="W3297" s="0" t="n">
        <v>0</v>
      </c>
      <c r="X3297" s="0" t="n">
        <v>0</v>
      </c>
      <c r="Y3297" s="0" t="n">
        <v>0</v>
      </c>
      <c r="Z3297" s="0" t="s">
        <v>7895</v>
      </c>
      <c r="AA3297" s="0"/>
      <c r="AB3297" s="0"/>
      <c r="AC3297" s="56" t="n">
        <v>0.333333333333333</v>
      </c>
      <c r="AD3297" s="56" t="n">
        <v>0.75</v>
      </c>
      <c r="AE3297" s="56" t="n">
        <v>0.999305555555556</v>
      </c>
      <c r="AF3297" s="56" t="n">
        <v>0.999305555555556</v>
      </c>
      <c r="AG3297" s="0"/>
      <c r="AH3297" s="0"/>
      <c r="AI3297" s="0" t="s">
        <v>7054</v>
      </c>
      <c r="AJ3297" s="0" t="s">
        <v>4261</v>
      </c>
      <c r="AK3297" s="0" t="s">
        <v>7051</v>
      </c>
      <c r="AL3297" s="0"/>
      <c r="AM3297" s="0" t="s">
        <v>30948</v>
      </c>
      <c r="AN3297" s="0" t="n">
        <v>95907</v>
      </c>
      <c r="AO3297" s="0" t="s">
        <v>7897</v>
      </c>
      <c r="AP3297" s="58" t="s">
        <v>30959</v>
      </c>
      <c r="AQ3297" s="0"/>
      <c r="AR3297" s="58" t="s">
        <v>30960</v>
      </c>
      <c r="AS3297" s="58" t="s">
        <v>30961</v>
      </c>
      <c r="AT3297" s="0"/>
    </row>
    <row r="3298" customFormat="false" ht="15" hidden="false" customHeight="false" outlineLevel="0" collapsed="false">
      <c r="A3298" s="0" t="s">
        <v>30962</v>
      </c>
      <c r="B3298" s="0" t="n">
        <v>81179</v>
      </c>
      <c r="C3298" s="55" t="n">
        <v>46213</v>
      </c>
      <c r="D3298" s="0" t="s">
        <v>30945</v>
      </c>
      <c r="E3298" s="0"/>
      <c r="F3298" s="0" t="s">
        <v>30946</v>
      </c>
      <c r="G3298" s="0" t="s">
        <v>30963</v>
      </c>
      <c r="H3298" s="0" t="s">
        <v>7068</v>
      </c>
      <c r="I3298" s="56" t="n">
        <v>0.393055555555556</v>
      </c>
      <c r="J3298" s="56" t="n">
        <v>0.4</v>
      </c>
      <c r="K3298" s="57" t="n">
        <v>46213.3080092593</v>
      </c>
      <c r="L3298" s="57" t="n">
        <v>46213.3653587963</v>
      </c>
      <c r="M3298" s="0" t="s">
        <v>30945</v>
      </c>
      <c r="N3298" s="56" t="n">
        <v>0.00694444444444444</v>
      </c>
      <c r="O3298" s="56" t="n">
        <v>0.057349537037037</v>
      </c>
      <c r="P3298" s="56" t="n">
        <v>0.0340277777777778</v>
      </c>
      <c r="Q3298" s="56" t="n">
        <v>0</v>
      </c>
      <c r="R3298" s="0" t="n">
        <v>-23.613495</v>
      </c>
      <c r="S3298" s="0" t="n">
        <v>-46.502622</v>
      </c>
      <c r="T3298" s="0" t="n">
        <v>-23.612341</v>
      </c>
      <c r="U3298" s="0" t="n">
        <v>-46.503346</v>
      </c>
      <c r="V3298" s="0" t="n">
        <v>1</v>
      </c>
      <c r="W3298" s="0" t="n">
        <v>0</v>
      </c>
      <c r="X3298" s="0" t="n">
        <v>0</v>
      </c>
      <c r="Y3298" s="0" t="n">
        <v>0</v>
      </c>
      <c r="Z3298" s="0" t="s">
        <v>7895</v>
      </c>
      <c r="AA3298" s="0"/>
      <c r="AB3298" s="0"/>
      <c r="AC3298" s="56" t="n">
        <v>0.333333333333333</v>
      </c>
      <c r="AD3298" s="56" t="n">
        <v>0.75</v>
      </c>
      <c r="AE3298" s="56" t="n">
        <v>0.999305555555556</v>
      </c>
      <c r="AF3298" s="56" t="n">
        <v>0.999305555555556</v>
      </c>
      <c r="AG3298" s="0"/>
      <c r="AH3298" s="0"/>
      <c r="AI3298" s="0" t="s">
        <v>7069</v>
      </c>
      <c r="AJ3298" s="0" t="s">
        <v>4261</v>
      </c>
      <c r="AK3298" s="0" t="s">
        <v>7066</v>
      </c>
      <c r="AL3298" s="0"/>
      <c r="AM3298" s="0" t="s">
        <v>30948</v>
      </c>
      <c r="AN3298" s="0" t="n">
        <v>95907</v>
      </c>
      <c r="AO3298" s="0" t="s">
        <v>7897</v>
      </c>
      <c r="AP3298" s="58" t="s">
        <v>30964</v>
      </c>
      <c r="AQ3298" s="0"/>
      <c r="AR3298" s="58" t="s">
        <v>30965</v>
      </c>
      <c r="AS3298" s="58" t="s">
        <v>30966</v>
      </c>
      <c r="AT3298" s="0"/>
    </row>
    <row r="3299" customFormat="false" ht="15" hidden="false" customHeight="false" outlineLevel="0" collapsed="false">
      <c r="A3299" s="0" t="s">
        <v>30967</v>
      </c>
      <c r="B3299" s="0" t="n">
        <v>81280</v>
      </c>
      <c r="C3299" s="55" t="n">
        <v>46213</v>
      </c>
      <c r="D3299" s="0" t="s">
        <v>30945</v>
      </c>
      <c r="E3299" s="0"/>
      <c r="F3299" s="0" t="s">
        <v>30946</v>
      </c>
      <c r="G3299" s="0" t="s">
        <v>30968</v>
      </c>
      <c r="H3299" s="0" t="s">
        <v>7823</v>
      </c>
      <c r="I3299" s="56" t="n">
        <v>0.400694444444444</v>
      </c>
      <c r="J3299" s="56" t="n">
        <v>0.407638888888889</v>
      </c>
      <c r="K3299" s="57"/>
      <c r="L3299" s="57" t="n">
        <v>46213.3761458333</v>
      </c>
      <c r="M3299" s="0" t="s">
        <v>30945</v>
      </c>
      <c r="N3299" s="56" t="n">
        <v>0.00694444444444444</v>
      </c>
      <c r="O3299" s="56" t="n">
        <v>0</v>
      </c>
      <c r="P3299" s="56" t="n">
        <v>0.03125</v>
      </c>
      <c r="Q3299" s="56" t="n">
        <v>0</v>
      </c>
      <c r="R3299" s="0" t="n">
        <v>-23.61375</v>
      </c>
      <c r="S3299" s="0" t="n">
        <v>-46.503951</v>
      </c>
      <c r="T3299" s="0" t="n">
        <v>-23.617958</v>
      </c>
      <c r="U3299" s="0" t="n">
        <v>-46.509721</v>
      </c>
      <c r="V3299" s="0" t="n">
        <v>1</v>
      </c>
      <c r="W3299" s="0" t="n">
        <v>0</v>
      </c>
      <c r="X3299" s="0" t="n">
        <v>0</v>
      </c>
      <c r="Y3299" s="0" t="n">
        <v>0</v>
      </c>
      <c r="Z3299" s="0" t="s">
        <v>7895</v>
      </c>
      <c r="AA3299" s="0"/>
      <c r="AB3299" s="0"/>
      <c r="AC3299" s="56" t="n">
        <v>0.333333333333333</v>
      </c>
      <c r="AD3299" s="56" t="n">
        <v>0.75</v>
      </c>
      <c r="AE3299" s="56" t="n">
        <v>0.999305555555556</v>
      </c>
      <c r="AF3299" s="56" t="n">
        <v>0.999305555555556</v>
      </c>
      <c r="AG3299" s="0"/>
      <c r="AH3299" s="0"/>
      <c r="AI3299" s="0" t="s">
        <v>7824</v>
      </c>
      <c r="AJ3299" s="0" t="s">
        <v>4261</v>
      </c>
      <c r="AK3299" s="0" t="s">
        <v>7821</v>
      </c>
      <c r="AL3299" s="0"/>
      <c r="AM3299" s="0" t="s">
        <v>30948</v>
      </c>
      <c r="AN3299" s="0" t="n">
        <v>95907</v>
      </c>
      <c r="AO3299" s="0" t="s">
        <v>7897</v>
      </c>
      <c r="AP3299" s="58" t="s">
        <v>30969</v>
      </c>
      <c r="AQ3299" s="0"/>
      <c r="AR3299" s="58" t="s">
        <v>30970</v>
      </c>
      <c r="AS3299" s="58" t="s">
        <v>30971</v>
      </c>
      <c r="AT3299" s="0"/>
    </row>
    <row r="3300" customFormat="false" ht="15" hidden="false" customHeight="false" outlineLevel="0" collapsed="false">
      <c r="A3300" s="0" t="s">
        <v>30972</v>
      </c>
      <c r="B3300" s="0" t="n">
        <v>81269</v>
      </c>
      <c r="C3300" s="55" t="n">
        <v>46213</v>
      </c>
      <c r="D3300" s="0" t="s">
        <v>30945</v>
      </c>
      <c r="E3300" s="0"/>
      <c r="F3300" s="0" t="s">
        <v>30946</v>
      </c>
      <c r="G3300" s="0" t="s">
        <v>30973</v>
      </c>
      <c r="H3300" s="0" t="s">
        <v>7738</v>
      </c>
      <c r="I3300" s="56" t="n">
        <v>0.407638888888889</v>
      </c>
      <c r="J3300" s="56" t="n">
        <v>0.414583333333333</v>
      </c>
      <c r="K3300" s="57"/>
      <c r="L3300" s="57" t="n">
        <v>46213.372349537</v>
      </c>
      <c r="M3300" s="0" t="s">
        <v>30945</v>
      </c>
      <c r="N3300" s="56" t="n">
        <v>0.00694444444444444</v>
      </c>
      <c r="O3300" s="56" t="n">
        <v>0</v>
      </c>
      <c r="P3300" s="56" t="n">
        <v>0.0416666666666667</v>
      </c>
      <c r="Q3300" s="56" t="n">
        <v>0</v>
      </c>
      <c r="R3300" s="0" t="n">
        <v>-23.61375</v>
      </c>
      <c r="S3300" s="0" t="n">
        <v>-46.503951</v>
      </c>
      <c r="T3300" s="0" t="n">
        <v>-23.616404</v>
      </c>
      <c r="U3300" s="0" t="n">
        <v>-46.508503</v>
      </c>
      <c r="V3300" s="0" t="n">
        <v>1</v>
      </c>
      <c r="W3300" s="0" t="n">
        <v>0</v>
      </c>
      <c r="X3300" s="0" t="n">
        <v>0</v>
      </c>
      <c r="Y3300" s="0" t="n">
        <v>0</v>
      </c>
      <c r="Z3300" s="0" t="s">
        <v>7895</v>
      </c>
      <c r="AA3300" s="0"/>
      <c r="AB3300" s="0"/>
      <c r="AC3300" s="56" t="n">
        <v>0.333333333333333</v>
      </c>
      <c r="AD3300" s="56" t="n">
        <v>0.75</v>
      </c>
      <c r="AE3300" s="56" t="n">
        <v>0.999305555555556</v>
      </c>
      <c r="AF3300" s="56" t="n">
        <v>0.999305555555556</v>
      </c>
      <c r="AG3300" s="0"/>
      <c r="AH3300" s="0"/>
      <c r="AI3300" s="0" t="s">
        <v>7739</v>
      </c>
      <c r="AJ3300" s="0" t="s">
        <v>4261</v>
      </c>
      <c r="AK3300" s="0" t="s">
        <v>7736</v>
      </c>
      <c r="AL3300" s="0"/>
      <c r="AM3300" s="0" t="s">
        <v>30948</v>
      </c>
      <c r="AN3300" s="0" t="n">
        <v>95907</v>
      </c>
      <c r="AO3300" s="0" t="s">
        <v>7897</v>
      </c>
      <c r="AP3300" s="58" t="s">
        <v>30974</v>
      </c>
      <c r="AQ3300" s="0"/>
      <c r="AR3300" s="58" t="s">
        <v>30975</v>
      </c>
      <c r="AS3300" s="58" t="s">
        <v>30976</v>
      </c>
      <c r="AT3300" s="0"/>
    </row>
    <row r="3301" customFormat="false" ht="15" hidden="false" customHeight="false" outlineLevel="0" collapsed="false">
      <c r="A3301" s="0" t="s">
        <v>30977</v>
      </c>
      <c r="B3301" s="0" t="n">
        <v>80896</v>
      </c>
      <c r="C3301" s="55" t="n">
        <v>46213</v>
      </c>
      <c r="D3301" s="0" t="s">
        <v>30945</v>
      </c>
      <c r="E3301" s="0"/>
      <c r="F3301" s="0" t="s">
        <v>30946</v>
      </c>
      <c r="G3301" s="0" t="s">
        <v>30978</v>
      </c>
      <c r="H3301" s="0" t="s">
        <v>5106</v>
      </c>
      <c r="I3301" s="56" t="n">
        <v>0.416666666666667</v>
      </c>
      <c r="J3301" s="56" t="n">
        <v>0.423611111111111</v>
      </c>
      <c r="K3301" s="57"/>
      <c r="L3301" s="57" t="n">
        <v>46213.4000462963</v>
      </c>
      <c r="M3301" s="0" t="s">
        <v>30945</v>
      </c>
      <c r="N3301" s="56" t="n">
        <v>0.00694444444444444</v>
      </c>
      <c r="O3301" s="56" t="n">
        <v>0</v>
      </c>
      <c r="P3301" s="56" t="n">
        <v>0.0229166666666667</v>
      </c>
      <c r="Q3301" s="56" t="n">
        <v>0</v>
      </c>
      <c r="R3301" s="0" t="n">
        <v>-23.615058</v>
      </c>
      <c r="S3301" s="0" t="n">
        <v>-46.501773</v>
      </c>
      <c r="T3301" s="0" t="n">
        <v>-23.620604</v>
      </c>
      <c r="U3301" s="0" t="n">
        <v>-46.502961</v>
      </c>
      <c r="V3301" s="0" t="n">
        <v>1</v>
      </c>
      <c r="W3301" s="0" t="n">
        <v>0</v>
      </c>
      <c r="X3301" s="0" t="n">
        <v>0</v>
      </c>
      <c r="Y3301" s="0" t="n">
        <v>0</v>
      </c>
      <c r="Z3301" s="0" t="s">
        <v>7895</v>
      </c>
      <c r="AA3301" s="0"/>
      <c r="AB3301" s="0"/>
      <c r="AC3301" s="56" t="n">
        <v>0.333333333333333</v>
      </c>
      <c r="AD3301" s="56" t="n">
        <v>0.75</v>
      </c>
      <c r="AE3301" s="56" t="n">
        <v>0.999305555555556</v>
      </c>
      <c r="AF3301" s="56" t="n">
        <v>0.999305555555556</v>
      </c>
      <c r="AG3301" s="0"/>
      <c r="AH3301" s="0"/>
      <c r="AI3301" s="0" t="s">
        <v>5107</v>
      </c>
      <c r="AJ3301" s="0" t="s">
        <v>4261</v>
      </c>
      <c r="AK3301" s="0" t="s">
        <v>5104</v>
      </c>
      <c r="AL3301" s="0"/>
      <c r="AM3301" s="0" t="s">
        <v>30948</v>
      </c>
      <c r="AN3301" s="0" t="n">
        <v>95907</v>
      </c>
      <c r="AO3301" s="0" t="s">
        <v>7897</v>
      </c>
      <c r="AP3301" s="58" t="s">
        <v>30979</v>
      </c>
      <c r="AQ3301" s="0"/>
      <c r="AR3301" s="58" t="s">
        <v>30980</v>
      </c>
      <c r="AS3301" s="58" t="s">
        <v>30981</v>
      </c>
      <c r="AT3301" s="0"/>
    </row>
    <row r="3302" customFormat="false" ht="15" hidden="false" customHeight="false" outlineLevel="0" collapsed="false">
      <c r="A3302" s="0" t="s">
        <v>30982</v>
      </c>
      <c r="B3302" s="0" t="n">
        <v>81266</v>
      </c>
      <c r="C3302" s="55" t="n">
        <v>46213</v>
      </c>
      <c r="D3302" s="0" t="s">
        <v>30945</v>
      </c>
      <c r="E3302" s="0"/>
      <c r="F3302" s="0" t="s">
        <v>30946</v>
      </c>
      <c r="G3302" s="0" t="s">
        <v>30983</v>
      </c>
      <c r="H3302" s="0" t="s">
        <v>7715</v>
      </c>
      <c r="I3302" s="56" t="n">
        <v>0.425</v>
      </c>
      <c r="J3302" s="56" t="n">
        <v>0.431944444444445</v>
      </c>
      <c r="K3302" s="57" t="n">
        <v>46213.4009143519</v>
      </c>
      <c r="L3302" s="57" t="n">
        <v>46213.4037037037</v>
      </c>
      <c r="M3302" s="0" t="s">
        <v>30945</v>
      </c>
      <c r="N3302" s="56" t="n">
        <v>0.00694444444444444</v>
      </c>
      <c r="O3302" s="56" t="n">
        <v>0.00278935185185185</v>
      </c>
      <c r="P3302" s="56" t="n">
        <v>0.0277777777777778</v>
      </c>
      <c r="Q3302" s="56" t="n">
        <v>0</v>
      </c>
      <c r="R3302" s="0" t="n">
        <v>-23.61614</v>
      </c>
      <c r="S3302" s="0" t="n">
        <v>-46.50392</v>
      </c>
      <c r="T3302" s="0" t="n">
        <v>-23.615877</v>
      </c>
      <c r="U3302" s="0" t="n">
        <v>-46.502679</v>
      </c>
      <c r="V3302" s="0" t="n">
        <v>1</v>
      </c>
      <c r="W3302" s="0" t="n">
        <v>0</v>
      </c>
      <c r="X3302" s="0" t="n">
        <v>0</v>
      </c>
      <c r="Y3302" s="0" t="n">
        <v>0</v>
      </c>
      <c r="Z3302" s="0" t="s">
        <v>7895</v>
      </c>
      <c r="AA3302" s="0"/>
      <c r="AB3302" s="0"/>
      <c r="AC3302" s="56" t="n">
        <v>0.333333333333333</v>
      </c>
      <c r="AD3302" s="56" t="n">
        <v>0.75</v>
      </c>
      <c r="AE3302" s="56" t="n">
        <v>0.999305555555556</v>
      </c>
      <c r="AF3302" s="56" t="n">
        <v>0.999305555555556</v>
      </c>
      <c r="AG3302" s="0"/>
      <c r="AH3302" s="0"/>
      <c r="AI3302" s="0" t="s">
        <v>7716</v>
      </c>
      <c r="AJ3302" s="0" t="s">
        <v>4261</v>
      </c>
      <c r="AK3302" s="0" t="s">
        <v>7713</v>
      </c>
      <c r="AL3302" s="0"/>
      <c r="AM3302" s="0" t="s">
        <v>30948</v>
      </c>
      <c r="AN3302" s="0" t="n">
        <v>95907</v>
      </c>
      <c r="AO3302" s="0" t="s">
        <v>7897</v>
      </c>
      <c r="AP3302" s="58" t="s">
        <v>30984</v>
      </c>
      <c r="AQ3302" s="0"/>
      <c r="AR3302" s="58" t="s">
        <v>30985</v>
      </c>
      <c r="AS3302" s="58" t="s">
        <v>30986</v>
      </c>
      <c r="AT3302" s="0"/>
    </row>
    <row r="3303" customFormat="false" ht="15" hidden="false" customHeight="false" outlineLevel="0" collapsed="false">
      <c r="A3303" s="0" t="s">
        <v>30987</v>
      </c>
      <c r="B3303" s="0" t="n">
        <v>81277</v>
      </c>
      <c r="C3303" s="55" t="n">
        <v>46213</v>
      </c>
      <c r="D3303" s="0" t="s">
        <v>30945</v>
      </c>
      <c r="E3303" s="0"/>
      <c r="F3303" s="0" t="s">
        <v>30946</v>
      </c>
      <c r="G3303" s="0" t="s">
        <v>30988</v>
      </c>
      <c r="H3303" s="0" t="s">
        <v>7802</v>
      </c>
      <c r="I3303" s="56" t="n">
        <v>0.432638888888889</v>
      </c>
      <c r="J3303" s="56" t="n">
        <v>0.439583333333333</v>
      </c>
      <c r="K3303" s="57" t="n">
        <v>46213.4047106481</v>
      </c>
      <c r="L3303" s="57" t="n">
        <v>46213.4083449074</v>
      </c>
      <c r="M3303" s="0" t="s">
        <v>30945</v>
      </c>
      <c r="N3303" s="56" t="n">
        <v>0.00694444444444444</v>
      </c>
      <c r="O3303" s="56" t="n">
        <v>0.00363425925925926</v>
      </c>
      <c r="P3303" s="56" t="n">
        <v>0.0305555555555556</v>
      </c>
      <c r="Q3303" s="56" t="n">
        <v>0</v>
      </c>
      <c r="R3303" s="0" t="n">
        <v>-23.617225</v>
      </c>
      <c r="S3303" s="0" t="n">
        <v>-46.505836</v>
      </c>
      <c r="T3303" s="0" t="n">
        <v>-23.617123</v>
      </c>
      <c r="U3303" s="0" t="n">
        <v>-46.50582</v>
      </c>
      <c r="V3303" s="0" t="n">
        <v>1</v>
      </c>
      <c r="W3303" s="0" t="n">
        <v>0</v>
      </c>
      <c r="X3303" s="0" t="n">
        <v>0</v>
      </c>
      <c r="Y3303" s="0" t="n">
        <v>0</v>
      </c>
      <c r="Z3303" s="0" t="s">
        <v>7895</v>
      </c>
      <c r="AA3303" s="0"/>
      <c r="AB3303" s="0"/>
      <c r="AC3303" s="56" t="n">
        <v>0.333333333333333</v>
      </c>
      <c r="AD3303" s="56" t="n">
        <v>0.75</v>
      </c>
      <c r="AE3303" s="56" t="n">
        <v>0.999305555555556</v>
      </c>
      <c r="AF3303" s="56" t="n">
        <v>0.999305555555556</v>
      </c>
      <c r="AG3303" s="0"/>
      <c r="AH3303" s="0"/>
      <c r="AI3303" s="0" t="s">
        <v>7803</v>
      </c>
      <c r="AJ3303" s="0" t="s">
        <v>4261</v>
      </c>
      <c r="AK3303" s="0" t="s">
        <v>7798</v>
      </c>
      <c r="AL3303" s="0"/>
      <c r="AM3303" s="0" t="s">
        <v>30948</v>
      </c>
      <c r="AN3303" s="0" t="n">
        <v>95907</v>
      </c>
      <c r="AO3303" s="0" t="s">
        <v>7897</v>
      </c>
      <c r="AP3303" s="58" t="s">
        <v>30989</v>
      </c>
      <c r="AQ3303" s="0"/>
      <c r="AR3303" s="58" t="s">
        <v>30990</v>
      </c>
      <c r="AS3303" s="58" t="s">
        <v>30991</v>
      </c>
      <c r="AT3303" s="0"/>
    </row>
    <row r="3304" customFormat="false" ht="15" hidden="false" customHeight="false" outlineLevel="0" collapsed="false">
      <c r="A3304" s="0" t="s">
        <v>30992</v>
      </c>
      <c r="B3304" s="0" t="n">
        <v>80895</v>
      </c>
      <c r="C3304" s="55" t="n">
        <v>46213</v>
      </c>
      <c r="D3304" s="0" t="s">
        <v>30945</v>
      </c>
      <c r="E3304" s="0"/>
      <c r="F3304" s="0" t="s">
        <v>30946</v>
      </c>
      <c r="G3304" s="0" t="s">
        <v>30993</v>
      </c>
      <c r="H3304" s="0" t="s">
        <v>5099</v>
      </c>
      <c r="I3304" s="56" t="n">
        <v>0.440972222222222</v>
      </c>
      <c r="J3304" s="56" t="n">
        <v>0.447916666666667</v>
      </c>
      <c r="K3304" s="57" t="n">
        <v>46213.4094212963</v>
      </c>
      <c r="L3304" s="57" t="n">
        <v>46213.4126736111</v>
      </c>
      <c r="M3304" s="0" t="s">
        <v>30945</v>
      </c>
      <c r="N3304" s="56" t="n">
        <v>0.00694444444444444</v>
      </c>
      <c r="O3304" s="56" t="n">
        <v>0.00325231481481482</v>
      </c>
      <c r="P3304" s="56" t="n">
        <v>0.0347222222222222</v>
      </c>
      <c r="Q3304" s="56" t="n">
        <v>0</v>
      </c>
      <c r="R3304" s="0" t="n">
        <v>-23.619808</v>
      </c>
      <c r="S3304" s="0" t="n">
        <v>-46.508103</v>
      </c>
      <c r="T3304" s="0" t="n">
        <v>-23.621277</v>
      </c>
      <c r="U3304" s="0" t="n">
        <v>-46.510217</v>
      </c>
      <c r="V3304" s="0" t="n">
        <v>1</v>
      </c>
      <c r="W3304" s="0" t="n">
        <v>0</v>
      </c>
      <c r="X3304" s="0" t="n">
        <v>0</v>
      </c>
      <c r="Y3304" s="0" t="n">
        <v>0</v>
      </c>
      <c r="Z3304" s="0" t="s">
        <v>7895</v>
      </c>
      <c r="AA3304" s="0"/>
      <c r="AB3304" s="0"/>
      <c r="AC3304" s="56" t="n">
        <v>0.333333333333333</v>
      </c>
      <c r="AD3304" s="56" t="n">
        <v>0.75</v>
      </c>
      <c r="AE3304" s="56" t="n">
        <v>0.999305555555556</v>
      </c>
      <c r="AF3304" s="56" t="n">
        <v>0.999305555555556</v>
      </c>
      <c r="AG3304" s="0"/>
      <c r="AH3304" s="0"/>
      <c r="AI3304" s="0" t="s">
        <v>5100</v>
      </c>
      <c r="AJ3304" s="0" t="s">
        <v>4261</v>
      </c>
      <c r="AK3304" s="0" t="s">
        <v>5097</v>
      </c>
      <c r="AL3304" s="0"/>
      <c r="AM3304" s="0" t="s">
        <v>30948</v>
      </c>
      <c r="AN3304" s="0" t="n">
        <v>95907</v>
      </c>
      <c r="AO3304" s="0" t="s">
        <v>7897</v>
      </c>
      <c r="AP3304" s="58" t="s">
        <v>30994</v>
      </c>
      <c r="AQ3304" s="0"/>
      <c r="AR3304" s="58" t="s">
        <v>30995</v>
      </c>
      <c r="AS3304" s="58" t="s">
        <v>30996</v>
      </c>
      <c r="AT3304" s="0"/>
    </row>
    <row r="3305" customFormat="false" ht="15" hidden="false" customHeight="false" outlineLevel="0" collapsed="false">
      <c r="A3305" s="0" t="s">
        <v>30997</v>
      </c>
      <c r="B3305" s="0" t="n">
        <v>81281</v>
      </c>
      <c r="C3305" s="55" t="n">
        <v>46213</v>
      </c>
      <c r="D3305" s="0" t="s">
        <v>30945</v>
      </c>
      <c r="E3305" s="0"/>
      <c r="F3305" s="0" t="s">
        <v>30946</v>
      </c>
      <c r="G3305" s="0" t="s">
        <v>30998</v>
      </c>
      <c r="H3305" s="0" t="s">
        <v>7830</v>
      </c>
      <c r="I3305" s="56" t="n">
        <v>0.449305555555556</v>
      </c>
      <c r="J3305" s="56" t="n">
        <v>0.45625</v>
      </c>
      <c r="K3305" s="57" t="n">
        <v>46213.3778587963</v>
      </c>
      <c r="L3305" s="57" t="n">
        <v>46213.3876736111</v>
      </c>
      <c r="M3305" s="0" t="s">
        <v>30945</v>
      </c>
      <c r="N3305" s="56" t="n">
        <v>0.00694444444444444</v>
      </c>
      <c r="O3305" s="56" t="n">
        <v>0.00981481481481481</v>
      </c>
      <c r="P3305" s="56" t="n">
        <v>0.0680555555555556</v>
      </c>
      <c r="Q3305" s="56" t="n">
        <v>0</v>
      </c>
      <c r="R3305" s="0" t="n">
        <v>-23.618313</v>
      </c>
      <c r="S3305" s="0" t="n">
        <v>-46.506402</v>
      </c>
      <c r="T3305" s="0" t="n">
        <v>-23.616989</v>
      </c>
      <c r="U3305" s="0" t="n">
        <v>-46.504847</v>
      </c>
      <c r="V3305" s="0" t="n">
        <v>1</v>
      </c>
      <c r="W3305" s="0" t="n">
        <v>0</v>
      </c>
      <c r="X3305" s="0" t="n">
        <v>0</v>
      </c>
      <c r="Y3305" s="0" t="n">
        <v>0</v>
      </c>
      <c r="Z3305" s="0" t="s">
        <v>7895</v>
      </c>
      <c r="AA3305" s="0"/>
      <c r="AB3305" s="0"/>
      <c r="AC3305" s="56" t="n">
        <v>0.333333333333333</v>
      </c>
      <c r="AD3305" s="56" t="n">
        <v>0.75</v>
      </c>
      <c r="AE3305" s="56" t="n">
        <v>0.999305555555556</v>
      </c>
      <c r="AF3305" s="56" t="n">
        <v>0.999305555555556</v>
      </c>
      <c r="AG3305" s="0"/>
      <c r="AH3305" s="0"/>
      <c r="AI3305" s="0" t="s">
        <v>7831</v>
      </c>
      <c r="AJ3305" s="0" t="s">
        <v>4261</v>
      </c>
      <c r="AK3305" s="0" t="s">
        <v>7828</v>
      </c>
      <c r="AL3305" s="0"/>
      <c r="AM3305" s="0" t="s">
        <v>30948</v>
      </c>
      <c r="AN3305" s="0" t="n">
        <v>95907</v>
      </c>
      <c r="AO3305" s="0" t="s">
        <v>7897</v>
      </c>
      <c r="AP3305" s="58" t="s">
        <v>30999</v>
      </c>
      <c r="AQ3305" s="0"/>
      <c r="AR3305" s="58" t="s">
        <v>31000</v>
      </c>
      <c r="AS3305" s="58" t="s">
        <v>31001</v>
      </c>
      <c r="AT3305" s="0"/>
    </row>
    <row r="3306" customFormat="false" ht="15" hidden="false" customHeight="false" outlineLevel="0" collapsed="false">
      <c r="A3306" s="0" t="s">
        <v>31002</v>
      </c>
      <c r="B3306" s="0" t="n">
        <v>81275</v>
      </c>
      <c r="C3306" s="55" t="n">
        <v>46213</v>
      </c>
      <c r="D3306" s="0" t="s">
        <v>30945</v>
      </c>
      <c r="E3306" s="0"/>
      <c r="F3306" s="0" t="s">
        <v>30946</v>
      </c>
      <c r="G3306" s="0" t="s">
        <v>31003</v>
      </c>
      <c r="H3306" s="0" t="s">
        <v>7783</v>
      </c>
      <c r="I3306" s="56" t="n">
        <v>0.45625</v>
      </c>
      <c r="J3306" s="56" t="n">
        <v>0.463194444444444</v>
      </c>
      <c r="K3306" s="57" t="n">
        <v>46213.3827314815</v>
      </c>
      <c r="L3306" s="57" t="n">
        <v>46213.3950115741</v>
      </c>
      <c r="M3306" s="0" t="s">
        <v>30945</v>
      </c>
      <c r="N3306" s="56" t="n">
        <v>0.00694444444444444</v>
      </c>
      <c r="O3306" s="56" t="n">
        <v>0.0122800925925926</v>
      </c>
      <c r="P3306" s="56" t="n">
        <v>0.0680555555555556</v>
      </c>
      <c r="Q3306" s="56" t="n">
        <v>0</v>
      </c>
      <c r="R3306" s="0" t="n">
        <v>-23.618313</v>
      </c>
      <c r="S3306" s="0" t="n">
        <v>-46.506402</v>
      </c>
      <c r="T3306" s="0" t="n">
        <v>-23.618291</v>
      </c>
      <c r="U3306" s="0" t="n">
        <v>-46.506281</v>
      </c>
      <c r="V3306" s="0" t="n">
        <v>1</v>
      </c>
      <c r="W3306" s="0" t="n">
        <v>0</v>
      </c>
      <c r="X3306" s="0" t="n">
        <v>0</v>
      </c>
      <c r="Y3306" s="0" t="n">
        <v>0</v>
      </c>
      <c r="Z3306" s="0" t="s">
        <v>7895</v>
      </c>
      <c r="AA3306" s="0"/>
      <c r="AB3306" s="0"/>
      <c r="AC3306" s="56" t="n">
        <v>0.333333333333333</v>
      </c>
      <c r="AD3306" s="56" t="n">
        <v>0.75</v>
      </c>
      <c r="AE3306" s="56" t="n">
        <v>0.999305555555556</v>
      </c>
      <c r="AF3306" s="56" t="n">
        <v>0.999305555555556</v>
      </c>
      <c r="AG3306" s="0"/>
      <c r="AH3306" s="0"/>
      <c r="AI3306" s="0" t="s">
        <v>7784</v>
      </c>
      <c r="AJ3306" s="0" t="s">
        <v>4261</v>
      </c>
      <c r="AK3306" s="0" t="s">
        <v>7779</v>
      </c>
      <c r="AL3306" s="0"/>
      <c r="AM3306" s="0" t="s">
        <v>30948</v>
      </c>
      <c r="AN3306" s="0" t="n">
        <v>95907</v>
      </c>
      <c r="AO3306" s="0" t="s">
        <v>7897</v>
      </c>
      <c r="AP3306" s="58" t="s">
        <v>31004</v>
      </c>
      <c r="AQ3306" s="0"/>
      <c r="AR3306" s="58" t="s">
        <v>31005</v>
      </c>
      <c r="AS3306" s="58" t="s">
        <v>31006</v>
      </c>
      <c r="AT3306" s="0"/>
    </row>
    <row r="3307" customFormat="false" ht="15" hidden="false" customHeight="false" outlineLevel="0" collapsed="false">
      <c r="A3307" s="0" t="s">
        <v>31007</v>
      </c>
      <c r="B3307" s="0" t="n">
        <v>81268</v>
      </c>
      <c r="C3307" s="55" t="n">
        <v>46213</v>
      </c>
      <c r="D3307" s="0" t="s">
        <v>30945</v>
      </c>
      <c r="E3307" s="0"/>
      <c r="F3307" s="0" t="s">
        <v>30946</v>
      </c>
      <c r="G3307" s="0" t="s">
        <v>31008</v>
      </c>
      <c r="H3307" s="0" t="s">
        <v>7731</v>
      </c>
      <c r="I3307" s="56" t="n">
        <v>0.463194444444444</v>
      </c>
      <c r="J3307" s="56" t="n">
        <v>0.470138888888889</v>
      </c>
      <c r="K3307" s="57" t="n">
        <v>46213.3778587963</v>
      </c>
      <c r="L3307" s="57" t="n">
        <v>46213.3871296296</v>
      </c>
      <c r="M3307" s="0" t="s">
        <v>30945</v>
      </c>
      <c r="N3307" s="56" t="n">
        <v>0.00694444444444444</v>
      </c>
      <c r="O3307" s="56" t="n">
        <v>0.00927083333333333</v>
      </c>
      <c r="P3307" s="56" t="n">
        <v>0.0826388888888889</v>
      </c>
      <c r="Q3307" s="56" t="n">
        <v>0</v>
      </c>
      <c r="R3307" s="0" t="n">
        <v>-23.618313</v>
      </c>
      <c r="S3307" s="0" t="n">
        <v>-46.506402</v>
      </c>
      <c r="T3307" s="0" t="n">
        <v>-23.617216</v>
      </c>
      <c r="U3307" s="0" t="n">
        <v>-46.505077</v>
      </c>
      <c r="V3307" s="0" t="n">
        <v>1</v>
      </c>
      <c r="W3307" s="0" t="n">
        <v>0</v>
      </c>
      <c r="X3307" s="0" t="n">
        <v>0</v>
      </c>
      <c r="Y3307" s="0" t="n">
        <v>0</v>
      </c>
      <c r="Z3307" s="0" t="s">
        <v>7895</v>
      </c>
      <c r="AA3307" s="0"/>
      <c r="AB3307" s="0"/>
      <c r="AC3307" s="56" t="n">
        <v>0.333333333333333</v>
      </c>
      <c r="AD3307" s="56" t="n">
        <v>0.75</v>
      </c>
      <c r="AE3307" s="56" t="n">
        <v>0.999305555555556</v>
      </c>
      <c r="AF3307" s="56" t="n">
        <v>0.999305555555556</v>
      </c>
      <c r="AG3307" s="0"/>
      <c r="AH3307" s="0"/>
      <c r="AI3307" s="0" t="s">
        <v>7732</v>
      </c>
      <c r="AJ3307" s="0" t="s">
        <v>4261</v>
      </c>
      <c r="AK3307" s="0" t="s">
        <v>7729</v>
      </c>
      <c r="AL3307" s="0"/>
      <c r="AM3307" s="0" t="s">
        <v>30948</v>
      </c>
      <c r="AN3307" s="0" t="n">
        <v>95907</v>
      </c>
      <c r="AO3307" s="0" t="s">
        <v>7897</v>
      </c>
      <c r="AP3307" s="58" t="s">
        <v>31009</v>
      </c>
      <c r="AQ3307" s="0"/>
      <c r="AR3307" s="58" t="s">
        <v>31010</v>
      </c>
      <c r="AS3307" s="58" t="s">
        <v>31011</v>
      </c>
      <c r="AT3307" s="0"/>
    </row>
    <row r="3308" customFormat="false" ht="15" hidden="false" customHeight="false" outlineLevel="0" collapsed="false">
      <c r="A3308" s="0" t="s">
        <v>31012</v>
      </c>
      <c r="B3308" s="0" t="n">
        <v>81267</v>
      </c>
      <c r="C3308" s="55" t="n">
        <v>46213</v>
      </c>
      <c r="D3308" s="0" t="s">
        <v>30945</v>
      </c>
      <c r="E3308" s="0"/>
      <c r="F3308" s="0" t="s">
        <v>30946</v>
      </c>
      <c r="G3308" s="0" t="s">
        <v>31013</v>
      </c>
      <c r="H3308" s="0" t="s">
        <v>7725</v>
      </c>
      <c r="I3308" s="56" t="n">
        <v>0.470138888888889</v>
      </c>
      <c r="J3308" s="56" t="n">
        <v>0.477083333333333</v>
      </c>
      <c r="K3308" s="57"/>
      <c r="L3308" s="57" t="n">
        <v>46213.3824884259</v>
      </c>
      <c r="M3308" s="0" t="s">
        <v>30945</v>
      </c>
      <c r="N3308" s="56" t="n">
        <v>0.00694444444444444</v>
      </c>
      <c r="O3308" s="56" t="n">
        <v>0</v>
      </c>
      <c r="P3308" s="56" t="n">
        <v>0.0944444444444444</v>
      </c>
      <c r="Q3308" s="56" t="n">
        <v>0</v>
      </c>
      <c r="R3308" s="0" t="n">
        <v>-23.618313</v>
      </c>
      <c r="S3308" s="0" t="n">
        <v>-46.506402</v>
      </c>
      <c r="T3308" s="0" t="n">
        <v>-23.616406</v>
      </c>
      <c r="U3308" s="0" t="n">
        <v>-46.504185</v>
      </c>
      <c r="V3308" s="0" t="n">
        <v>1</v>
      </c>
      <c r="W3308" s="0" t="n">
        <v>0</v>
      </c>
      <c r="X3308" s="0" t="n">
        <v>0</v>
      </c>
      <c r="Y3308" s="0" t="n">
        <v>0</v>
      </c>
      <c r="Z3308" s="0" t="s">
        <v>7895</v>
      </c>
      <c r="AA3308" s="0"/>
      <c r="AB3308" s="0"/>
      <c r="AC3308" s="56" t="n">
        <v>0.333333333333333</v>
      </c>
      <c r="AD3308" s="56" t="n">
        <v>0.75</v>
      </c>
      <c r="AE3308" s="56" t="n">
        <v>0.999305555555556</v>
      </c>
      <c r="AF3308" s="56" t="n">
        <v>0.999305555555556</v>
      </c>
      <c r="AG3308" s="0"/>
      <c r="AH3308" s="0"/>
      <c r="AI3308" s="0" t="s">
        <v>7726</v>
      </c>
      <c r="AJ3308" s="0" t="s">
        <v>4261</v>
      </c>
      <c r="AK3308" s="0" t="s">
        <v>7720</v>
      </c>
      <c r="AL3308" s="0"/>
      <c r="AM3308" s="0" t="s">
        <v>30948</v>
      </c>
      <c r="AN3308" s="0" t="n">
        <v>95907</v>
      </c>
      <c r="AO3308" s="0" t="s">
        <v>7897</v>
      </c>
      <c r="AP3308" s="58" t="s">
        <v>31014</v>
      </c>
      <c r="AQ3308" s="0"/>
      <c r="AR3308" s="58" t="s">
        <v>31015</v>
      </c>
      <c r="AS3308" s="58" t="s">
        <v>31016</v>
      </c>
      <c r="AT3308" s="0"/>
    </row>
    <row r="3309" customFormat="false" ht="15" hidden="false" customHeight="false" outlineLevel="0" collapsed="false">
      <c r="A3309" s="0" t="s">
        <v>31017</v>
      </c>
      <c r="B3309" s="0" t="n">
        <v>80899</v>
      </c>
      <c r="C3309" s="55" t="n">
        <v>46213</v>
      </c>
      <c r="D3309" s="0" t="s">
        <v>30945</v>
      </c>
      <c r="E3309" s="0"/>
      <c r="F3309" s="0" t="s">
        <v>30946</v>
      </c>
      <c r="G3309" s="0" t="s">
        <v>31018</v>
      </c>
      <c r="H3309" s="0" t="s">
        <v>5127</v>
      </c>
      <c r="I3309" s="56" t="n">
        <v>0.477083333333333</v>
      </c>
      <c r="J3309" s="56" t="n">
        <v>0.484027777777778</v>
      </c>
      <c r="K3309" s="57"/>
      <c r="L3309" s="57" t="n">
        <v>46213.4198842593</v>
      </c>
      <c r="M3309" s="0" t="s">
        <v>30945</v>
      </c>
      <c r="N3309" s="56" t="n">
        <v>0.00694444444444444</v>
      </c>
      <c r="O3309" s="56" t="n">
        <v>0</v>
      </c>
      <c r="P3309" s="56" t="n">
        <v>0.0638888888888889</v>
      </c>
      <c r="Q3309" s="56" t="n">
        <v>0</v>
      </c>
      <c r="R3309" s="0" t="n">
        <v>-23.617702</v>
      </c>
      <c r="S3309" s="0" t="n">
        <v>-46.50726</v>
      </c>
      <c r="T3309" s="0" t="n">
        <v>-23.620508</v>
      </c>
      <c r="U3309" s="0" t="n">
        <v>-46.511211</v>
      </c>
      <c r="V3309" s="0" t="n">
        <v>1</v>
      </c>
      <c r="W3309" s="0" t="n">
        <v>0</v>
      </c>
      <c r="X3309" s="0" t="n">
        <v>0</v>
      </c>
      <c r="Y3309" s="0" t="n">
        <v>0</v>
      </c>
      <c r="Z3309" s="0" t="s">
        <v>7895</v>
      </c>
      <c r="AA3309" s="0"/>
      <c r="AB3309" s="0"/>
      <c r="AC3309" s="56" t="n">
        <v>0.333333333333333</v>
      </c>
      <c r="AD3309" s="56" t="n">
        <v>0.75</v>
      </c>
      <c r="AE3309" s="56" t="n">
        <v>0.999305555555556</v>
      </c>
      <c r="AF3309" s="56" t="n">
        <v>0.999305555555556</v>
      </c>
      <c r="AG3309" s="0"/>
      <c r="AH3309" s="0"/>
      <c r="AI3309" s="0" t="s">
        <v>5128</v>
      </c>
      <c r="AJ3309" s="0" t="s">
        <v>4261</v>
      </c>
      <c r="AK3309" s="0" t="s">
        <v>5125</v>
      </c>
      <c r="AL3309" s="0"/>
      <c r="AM3309" s="0" t="s">
        <v>30948</v>
      </c>
      <c r="AN3309" s="0" t="n">
        <v>95907</v>
      </c>
      <c r="AO3309" s="0" t="s">
        <v>7897</v>
      </c>
      <c r="AP3309" s="58" t="s">
        <v>31019</v>
      </c>
      <c r="AQ3309" s="0"/>
      <c r="AR3309" s="58" t="s">
        <v>31020</v>
      </c>
      <c r="AS3309" s="58" t="s">
        <v>31021</v>
      </c>
      <c r="AT3309" s="0"/>
    </row>
    <row r="3310" customFormat="false" ht="15" hidden="false" customHeight="false" outlineLevel="0" collapsed="false">
      <c r="A3310" s="0" t="s">
        <v>31022</v>
      </c>
      <c r="B3310" s="0" t="n">
        <v>80880</v>
      </c>
      <c r="C3310" s="55" t="n">
        <v>46213</v>
      </c>
      <c r="D3310" s="0" t="s">
        <v>30945</v>
      </c>
      <c r="E3310" s="0"/>
      <c r="F3310" s="0" t="s">
        <v>30946</v>
      </c>
      <c r="G3310" s="0" t="s">
        <v>31023</v>
      </c>
      <c r="H3310" s="0" t="s">
        <v>4994</v>
      </c>
      <c r="I3310" s="56" t="n">
        <v>0.484027777777778</v>
      </c>
      <c r="J3310" s="56" t="n">
        <v>0.490972222222222</v>
      </c>
      <c r="K3310" s="57"/>
      <c r="L3310" s="57" t="n">
        <v>46213.4194560185</v>
      </c>
      <c r="M3310" s="0" t="s">
        <v>30945</v>
      </c>
      <c r="N3310" s="56" t="n">
        <v>0.00694444444444444</v>
      </c>
      <c r="O3310" s="56" t="n">
        <v>0</v>
      </c>
      <c r="P3310" s="56" t="n">
        <v>0.0708333333333333</v>
      </c>
      <c r="Q3310" s="56" t="n">
        <v>0</v>
      </c>
      <c r="R3310" s="0" t="n">
        <v>-23.617702</v>
      </c>
      <c r="S3310" s="0" t="n">
        <v>-46.50726</v>
      </c>
      <c r="T3310" s="0" t="n">
        <v>-23.62055</v>
      </c>
      <c r="U3310" s="0" t="n">
        <v>-46.511228</v>
      </c>
      <c r="V3310" s="0" t="n">
        <v>1</v>
      </c>
      <c r="W3310" s="0" t="n">
        <v>0</v>
      </c>
      <c r="X3310" s="0" t="n">
        <v>0</v>
      </c>
      <c r="Y3310" s="0" t="n">
        <v>0</v>
      </c>
      <c r="Z3310" s="0" t="s">
        <v>7895</v>
      </c>
      <c r="AA3310" s="0"/>
      <c r="AB3310" s="0"/>
      <c r="AC3310" s="56" t="n">
        <v>0.333333333333333</v>
      </c>
      <c r="AD3310" s="56" t="n">
        <v>0.75</v>
      </c>
      <c r="AE3310" s="56" t="n">
        <v>0.999305555555556</v>
      </c>
      <c r="AF3310" s="56" t="n">
        <v>0.999305555555556</v>
      </c>
      <c r="AG3310" s="0"/>
      <c r="AH3310" s="0"/>
      <c r="AI3310" s="0" t="s">
        <v>4995</v>
      </c>
      <c r="AJ3310" s="0" t="s">
        <v>4261</v>
      </c>
      <c r="AK3310" s="0" t="s">
        <v>4992</v>
      </c>
      <c r="AL3310" s="0"/>
      <c r="AM3310" s="0" t="s">
        <v>30948</v>
      </c>
      <c r="AN3310" s="0" t="n">
        <v>95907</v>
      </c>
      <c r="AO3310" s="0" t="s">
        <v>7897</v>
      </c>
      <c r="AP3310" s="58" t="s">
        <v>31024</v>
      </c>
      <c r="AQ3310" s="0"/>
      <c r="AR3310" s="58" t="s">
        <v>31025</v>
      </c>
      <c r="AS3310" s="58" t="s">
        <v>31026</v>
      </c>
      <c r="AT3310" s="0"/>
    </row>
    <row r="3311" customFormat="false" ht="15" hidden="false" customHeight="false" outlineLevel="0" collapsed="false">
      <c r="A3311" s="0" t="s">
        <v>31027</v>
      </c>
      <c r="B3311" s="0" t="n">
        <v>81273</v>
      </c>
      <c r="C3311" s="55" t="n">
        <v>46213</v>
      </c>
      <c r="D3311" s="0" t="s">
        <v>30945</v>
      </c>
      <c r="E3311" s="0"/>
      <c r="F3311" s="0" t="s">
        <v>30946</v>
      </c>
      <c r="G3311" s="0" t="s">
        <v>31028</v>
      </c>
      <c r="H3311" s="0" t="s">
        <v>7767</v>
      </c>
      <c r="I3311" s="56" t="n">
        <v>0.49375</v>
      </c>
      <c r="J3311" s="56" t="n">
        <v>0.500694444444444</v>
      </c>
      <c r="K3311" s="57" t="n">
        <v>46213.4216319444</v>
      </c>
      <c r="L3311" s="57" t="n">
        <v>46213.4272569444</v>
      </c>
      <c r="M3311" s="0" t="s">
        <v>30945</v>
      </c>
      <c r="N3311" s="56" t="n">
        <v>0.00694444444444444</v>
      </c>
      <c r="O3311" s="56" t="n">
        <v>0.005625</v>
      </c>
      <c r="P3311" s="56" t="n">
        <v>0.0729166666666667</v>
      </c>
      <c r="Q3311" s="56" t="n">
        <v>0</v>
      </c>
      <c r="R3311" s="0" t="n">
        <v>-23.615695</v>
      </c>
      <c r="S3311" s="0" t="n">
        <v>-46.507072</v>
      </c>
      <c r="T3311" s="0" t="n">
        <v>-23.615642</v>
      </c>
      <c r="U3311" s="0" t="n">
        <v>-46.507032</v>
      </c>
      <c r="V3311" s="0" t="n">
        <v>1</v>
      </c>
      <c r="W3311" s="0" t="n">
        <v>0</v>
      </c>
      <c r="X3311" s="0" t="n">
        <v>0</v>
      </c>
      <c r="Y3311" s="0" t="n">
        <v>0</v>
      </c>
      <c r="Z3311" s="0" t="s">
        <v>7895</v>
      </c>
      <c r="AA3311" s="0"/>
      <c r="AB3311" s="0"/>
      <c r="AC3311" s="56" t="n">
        <v>0.333333333333333</v>
      </c>
      <c r="AD3311" s="56" t="n">
        <v>0.75</v>
      </c>
      <c r="AE3311" s="56" t="n">
        <v>0.999305555555556</v>
      </c>
      <c r="AF3311" s="56" t="n">
        <v>0.999305555555556</v>
      </c>
      <c r="AG3311" s="0"/>
      <c r="AH3311" s="0"/>
      <c r="AI3311" s="0" t="s">
        <v>7768</v>
      </c>
      <c r="AJ3311" s="0" t="s">
        <v>4261</v>
      </c>
      <c r="AK3311" s="0" t="s">
        <v>7765</v>
      </c>
      <c r="AL3311" s="0"/>
      <c r="AM3311" s="0" t="s">
        <v>30948</v>
      </c>
      <c r="AN3311" s="0" t="n">
        <v>95907</v>
      </c>
      <c r="AO3311" s="0" t="s">
        <v>7897</v>
      </c>
      <c r="AP3311" s="58" t="s">
        <v>31029</v>
      </c>
      <c r="AQ3311" s="0"/>
      <c r="AR3311" s="58" t="s">
        <v>31030</v>
      </c>
      <c r="AS3311" s="58" t="s">
        <v>31031</v>
      </c>
      <c r="AT3311" s="0"/>
    </row>
    <row r="3312" customFormat="false" ht="15" hidden="false" customHeight="false" outlineLevel="0" collapsed="false">
      <c r="A3312" s="0" t="s">
        <v>31032</v>
      </c>
      <c r="B3312" s="0" t="n">
        <v>81174</v>
      </c>
      <c r="C3312" s="55" t="n">
        <v>46213</v>
      </c>
      <c r="D3312" s="0" t="s">
        <v>30945</v>
      </c>
      <c r="E3312" s="0"/>
      <c r="F3312" s="0" t="s">
        <v>30946</v>
      </c>
      <c r="G3312" s="0" t="s">
        <v>31033</v>
      </c>
      <c r="H3312" s="0" t="s">
        <v>7033</v>
      </c>
      <c r="I3312" s="56" t="n">
        <v>0.501388888888889</v>
      </c>
      <c r="J3312" s="56" t="n">
        <v>0.508333333333333</v>
      </c>
      <c r="K3312" s="57" t="n">
        <v>46213.4216319444</v>
      </c>
      <c r="L3312" s="57" t="n">
        <v>46213.4330902778</v>
      </c>
      <c r="M3312" s="0" t="s">
        <v>30945</v>
      </c>
      <c r="N3312" s="56" t="n">
        <v>0.00694444444444444</v>
      </c>
      <c r="O3312" s="56" t="n">
        <v>0.0114583333333333</v>
      </c>
      <c r="P3312" s="56" t="n">
        <v>0.075</v>
      </c>
      <c r="Q3312" s="56" t="n">
        <v>0</v>
      </c>
      <c r="R3312" s="0" t="n">
        <v>-23.614546</v>
      </c>
      <c r="S3312" s="0" t="n">
        <v>-46.507186</v>
      </c>
      <c r="T3312" s="0" t="n">
        <v>-23.615161</v>
      </c>
      <c r="U3312" s="0" t="n">
        <v>-46.507641</v>
      </c>
      <c r="V3312" s="0" t="n">
        <v>1</v>
      </c>
      <c r="W3312" s="0" t="n">
        <v>0</v>
      </c>
      <c r="X3312" s="0" t="n">
        <v>0</v>
      </c>
      <c r="Y3312" s="0" t="n">
        <v>0</v>
      </c>
      <c r="Z3312" s="0" t="s">
        <v>7895</v>
      </c>
      <c r="AA3312" s="0"/>
      <c r="AB3312" s="0"/>
      <c r="AC3312" s="56" t="n">
        <v>0.333333333333333</v>
      </c>
      <c r="AD3312" s="56" t="n">
        <v>0.75</v>
      </c>
      <c r="AE3312" s="56" t="n">
        <v>0.999305555555556</v>
      </c>
      <c r="AF3312" s="56" t="n">
        <v>0.999305555555556</v>
      </c>
      <c r="AG3312" s="0"/>
      <c r="AH3312" s="0"/>
      <c r="AI3312" s="0" t="s">
        <v>7034</v>
      </c>
      <c r="AJ3312" s="0" t="s">
        <v>4261</v>
      </c>
      <c r="AK3312" s="0" t="s">
        <v>7028</v>
      </c>
      <c r="AL3312" s="0"/>
      <c r="AM3312" s="0" t="s">
        <v>30948</v>
      </c>
      <c r="AN3312" s="0" t="n">
        <v>95907</v>
      </c>
      <c r="AO3312" s="0" t="s">
        <v>7897</v>
      </c>
      <c r="AP3312" s="58" t="s">
        <v>31034</v>
      </c>
      <c r="AQ3312" s="0"/>
      <c r="AR3312" s="58" t="s">
        <v>31035</v>
      </c>
      <c r="AS3312" s="58" t="s">
        <v>31036</v>
      </c>
      <c r="AT3312" s="0"/>
    </row>
    <row r="3313" customFormat="false" ht="15" hidden="false" customHeight="false" outlineLevel="0" collapsed="false">
      <c r="A3313" s="0" t="s">
        <v>31037</v>
      </c>
      <c r="B3313" s="0" t="n">
        <v>81168</v>
      </c>
      <c r="C3313" s="55" t="n">
        <v>46213</v>
      </c>
      <c r="D3313" s="0" t="s">
        <v>30945</v>
      </c>
      <c r="E3313" s="0"/>
      <c r="F3313" s="0" t="s">
        <v>30946</v>
      </c>
      <c r="G3313" s="0" t="s">
        <v>31038</v>
      </c>
      <c r="H3313" s="0" t="s">
        <v>6993</v>
      </c>
      <c r="I3313" s="56" t="n">
        <v>0.509722222222222</v>
      </c>
      <c r="J3313" s="56" t="n">
        <v>0.516666666666667</v>
      </c>
      <c r="K3313" s="57" t="n">
        <v>46213.4223148148</v>
      </c>
      <c r="L3313" s="57" t="n">
        <v>46213.4449768519</v>
      </c>
      <c r="M3313" s="0" t="s">
        <v>30945</v>
      </c>
      <c r="N3313" s="56" t="n">
        <v>0.00694444444444444</v>
      </c>
      <c r="O3313" s="56" t="n">
        <v>0.022662037037037</v>
      </c>
      <c r="P3313" s="56" t="n">
        <v>0.0715277777777778</v>
      </c>
      <c r="Q3313" s="56" t="n">
        <v>0</v>
      </c>
      <c r="R3313" s="0" t="n">
        <v>-23.613893</v>
      </c>
      <c r="S3313" s="0" t="n">
        <v>-46.508369</v>
      </c>
      <c r="T3313" s="0" t="n">
        <v>-23.613957</v>
      </c>
      <c r="U3313" s="0" t="n">
        <v>-46.508217</v>
      </c>
      <c r="V3313" s="0" t="n">
        <v>1</v>
      </c>
      <c r="W3313" s="0" t="n">
        <v>0</v>
      </c>
      <c r="X3313" s="0" t="n">
        <v>0</v>
      </c>
      <c r="Y3313" s="0" t="n">
        <v>0</v>
      </c>
      <c r="Z3313" s="0" t="s">
        <v>7895</v>
      </c>
      <c r="AA3313" s="0"/>
      <c r="AB3313" s="0"/>
      <c r="AC3313" s="56" t="n">
        <v>0.333333333333333</v>
      </c>
      <c r="AD3313" s="56" t="n">
        <v>0.75</v>
      </c>
      <c r="AE3313" s="56" t="n">
        <v>0.999305555555556</v>
      </c>
      <c r="AF3313" s="56" t="n">
        <v>0.999305555555556</v>
      </c>
      <c r="AG3313" s="0"/>
      <c r="AH3313" s="0"/>
      <c r="AI3313" s="0" t="s">
        <v>6994</v>
      </c>
      <c r="AJ3313" s="0" t="s">
        <v>4261</v>
      </c>
      <c r="AK3313" s="0" t="s">
        <v>6991</v>
      </c>
      <c r="AL3313" s="0"/>
      <c r="AM3313" s="0" t="s">
        <v>30948</v>
      </c>
      <c r="AN3313" s="0" t="n">
        <v>95907</v>
      </c>
      <c r="AO3313" s="0" t="s">
        <v>7897</v>
      </c>
      <c r="AP3313" s="58" t="s">
        <v>31039</v>
      </c>
      <c r="AQ3313" s="0"/>
      <c r="AR3313" s="58" t="s">
        <v>31040</v>
      </c>
      <c r="AS3313" s="58" t="s">
        <v>31041</v>
      </c>
      <c r="AT3313" s="0"/>
    </row>
    <row r="3314" customFormat="false" ht="15" hidden="false" customHeight="false" outlineLevel="0" collapsed="false">
      <c r="A3314" s="0" t="s">
        <v>31042</v>
      </c>
      <c r="B3314" s="0" t="n">
        <v>81175</v>
      </c>
      <c r="C3314" s="55" t="n">
        <v>46213</v>
      </c>
      <c r="D3314" s="0" t="s">
        <v>30945</v>
      </c>
      <c r="E3314" s="0"/>
      <c r="F3314" s="0" t="s">
        <v>30946</v>
      </c>
      <c r="G3314" s="0" t="s">
        <v>31043</v>
      </c>
      <c r="H3314" s="0" t="s">
        <v>7040</v>
      </c>
      <c r="I3314" s="56" t="n">
        <v>0.517361111111111</v>
      </c>
      <c r="J3314" s="56" t="n">
        <v>0.524305555555556</v>
      </c>
      <c r="K3314" s="57" t="n">
        <v>46213.4224305556</v>
      </c>
      <c r="L3314" s="57" t="n">
        <v>46213.4487962963</v>
      </c>
      <c r="M3314" s="0" t="s">
        <v>30945</v>
      </c>
      <c r="N3314" s="56" t="n">
        <v>0.00694444444444444</v>
      </c>
      <c r="O3314" s="56" t="n">
        <v>0.0263657407407407</v>
      </c>
      <c r="P3314" s="56" t="n">
        <v>0.075</v>
      </c>
      <c r="Q3314" s="56" t="n">
        <v>0</v>
      </c>
      <c r="R3314" s="0" t="n">
        <v>-23.611966</v>
      </c>
      <c r="S3314" s="0" t="n">
        <v>-46.50941</v>
      </c>
      <c r="T3314" s="0" t="n">
        <v>-23.61357</v>
      </c>
      <c r="U3314" s="0" t="n">
        <v>-46.508552</v>
      </c>
      <c r="V3314" s="0" t="n">
        <v>1</v>
      </c>
      <c r="W3314" s="0" t="n">
        <v>0</v>
      </c>
      <c r="X3314" s="0" t="n">
        <v>0</v>
      </c>
      <c r="Y3314" s="0" t="n">
        <v>0</v>
      </c>
      <c r="Z3314" s="0" t="s">
        <v>7895</v>
      </c>
      <c r="AA3314" s="0"/>
      <c r="AB3314" s="0"/>
      <c r="AC3314" s="56" t="n">
        <v>0.333333333333333</v>
      </c>
      <c r="AD3314" s="56" t="n">
        <v>0.75</v>
      </c>
      <c r="AE3314" s="56" t="n">
        <v>0.999305555555556</v>
      </c>
      <c r="AF3314" s="56" t="n">
        <v>0.999305555555556</v>
      </c>
      <c r="AG3314" s="0"/>
      <c r="AH3314" s="0"/>
      <c r="AI3314" s="0" t="s">
        <v>7041</v>
      </c>
      <c r="AJ3314" s="0" t="s">
        <v>4261</v>
      </c>
      <c r="AK3314" s="0" t="s">
        <v>7038</v>
      </c>
      <c r="AL3314" s="0"/>
      <c r="AM3314" s="0" t="s">
        <v>30948</v>
      </c>
      <c r="AN3314" s="0" t="n">
        <v>95907</v>
      </c>
      <c r="AO3314" s="0" t="s">
        <v>7897</v>
      </c>
      <c r="AP3314" s="58" t="s">
        <v>31044</v>
      </c>
      <c r="AQ3314" s="0"/>
      <c r="AR3314" s="58" t="s">
        <v>31045</v>
      </c>
      <c r="AS3314" s="58" t="s">
        <v>31046</v>
      </c>
      <c r="AT3314" s="0"/>
    </row>
    <row r="3315" customFormat="false" ht="15" hidden="false" customHeight="false" outlineLevel="0" collapsed="false">
      <c r="A3315" s="0" t="s">
        <v>31047</v>
      </c>
      <c r="B3315" s="0" t="n">
        <v>81173</v>
      </c>
      <c r="C3315" s="55" t="n">
        <v>46213</v>
      </c>
      <c r="D3315" s="0" t="s">
        <v>30945</v>
      </c>
      <c r="E3315" s="0"/>
      <c r="F3315" s="0" t="s">
        <v>30946</v>
      </c>
      <c r="G3315" s="0" t="s">
        <v>31048</v>
      </c>
      <c r="H3315" s="0" t="s">
        <v>7023</v>
      </c>
      <c r="I3315" s="56" t="n">
        <v>0.525694444444445</v>
      </c>
      <c r="J3315" s="56" t="n">
        <v>0.532638888888889</v>
      </c>
      <c r="K3315" s="57" t="n">
        <v>46213.4368981481</v>
      </c>
      <c r="L3315" s="57" t="n">
        <v>46213.4510648148</v>
      </c>
      <c r="M3315" s="0" t="s">
        <v>30945</v>
      </c>
      <c r="N3315" s="56" t="n">
        <v>0.00694444444444444</v>
      </c>
      <c r="O3315" s="56" t="n">
        <v>0.0141666666666667</v>
      </c>
      <c r="P3315" s="56" t="n">
        <v>0.08125</v>
      </c>
      <c r="Q3315" s="56" t="n">
        <v>0</v>
      </c>
      <c r="R3315" s="0" t="n">
        <v>-23.613542</v>
      </c>
      <c r="S3315" s="0" t="n">
        <v>-46.510665</v>
      </c>
      <c r="T3315" s="0" t="n">
        <v>-23.613732</v>
      </c>
      <c r="U3315" s="0" t="n">
        <v>-46.510728</v>
      </c>
      <c r="V3315" s="0" t="n">
        <v>1</v>
      </c>
      <c r="W3315" s="0" t="n">
        <v>0</v>
      </c>
      <c r="X3315" s="0" t="n">
        <v>0</v>
      </c>
      <c r="Y3315" s="0" t="n">
        <v>0</v>
      </c>
      <c r="Z3315" s="0" t="s">
        <v>7895</v>
      </c>
      <c r="AA3315" s="0"/>
      <c r="AB3315" s="0"/>
      <c r="AC3315" s="56" t="n">
        <v>0.333333333333333</v>
      </c>
      <c r="AD3315" s="56" t="n">
        <v>0.75</v>
      </c>
      <c r="AE3315" s="56" t="n">
        <v>0.999305555555556</v>
      </c>
      <c r="AF3315" s="56" t="n">
        <v>0.999305555555556</v>
      </c>
      <c r="AG3315" s="0"/>
      <c r="AH3315" s="0"/>
      <c r="AI3315" s="0" t="s">
        <v>7024</v>
      </c>
      <c r="AJ3315" s="0" t="s">
        <v>4261</v>
      </c>
      <c r="AK3315" s="0" t="s">
        <v>7021</v>
      </c>
      <c r="AL3315" s="0"/>
      <c r="AM3315" s="0" t="s">
        <v>30948</v>
      </c>
      <c r="AN3315" s="0" t="n">
        <v>95907</v>
      </c>
      <c r="AO3315" s="0" t="s">
        <v>7897</v>
      </c>
      <c r="AP3315" s="58" t="s">
        <v>31049</v>
      </c>
      <c r="AQ3315" s="0"/>
      <c r="AR3315" s="58" t="s">
        <v>31050</v>
      </c>
      <c r="AS3315" s="58" t="s">
        <v>31051</v>
      </c>
      <c r="AT3315" s="0"/>
    </row>
    <row r="3316" customFormat="false" ht="15" hidden="false" customHeight="false" outlineLevel="0" collapsed="false">
      <c r="A3316" s="0" t="s">
        <v>31052</v>
      </c>
      <c r="B3316" s="0" t="n">
        <v>81169</v>
      </c>
      <c r="C3316" s="55" t="n">
        <v>46213</v>
      </c>
      <c r="D3316" s="0" t="s">
        <v>30945</v>
      </c>
      <c r="E3316" s="0"/>
      <c r="F3316" s="0" t="s">
        <v>30946</v>
      </c>
      <c r="G3316" s="0" t="s">
        <v>31053</v>
      </c>
      <c r="H3316" s="0" t="s">
        <v>7000</v>
      </c>
      <c r="I3316" s="56" t="n">
        <v>0.532638888888889</v>
      </c>
      <c r="J3316" s="56" t="n">
        <v>0.539583333333333</v>
      </c>
      <c r="K3316" s="57" t="n">
        <v>46213.4358217593</v>
      </c>
      <c r="L3316" s="57" t="n">
        <v>46213.4550925926</v>
      </c>
      <c r="M3316" s="0" t="s">
        <v>30945</v>
      </c>
      <c r="N3316" s="56" t="n">
        <v>0.00694444444444444</v>
      </c>
      <c r="O3316" s="56" t="n">
        <v>0.0192708333333333</v>
      </c>
      <c r="P3316" s="56" t="n">
        <v>0.0840277777777778</v>
      </c>
      <c r="Q3316" s="56" t="n">
        <v>0</v>
      </c>
      <c r="R3316" s="0" t="n">
        <v>-23.613542</v>
      </c>
      <c r="S3316" s="0" t="n">
        <v>-46.510665</v>
      </c>
      <c r="T3316" s="0" t="n">
        <v>-23.614478</v>
      </c>
      <c r="U3316" s="0" t="n">
        <v>-46.510494</v>
      </c>
      <c r="V3316" s="0" t="n">
        <v>1</v>
      </c>
      <c r="W3316" s="0" t="n">
        <v>0</v>
      </c>
      <c r="X3316" s="0" t="n">
        <v>0</v>
      </c>
      <c r="Y3316" s="0" t="n">
        <v>0</v>
      </c>
      <c r="Z3316" s="0" t="s">
        <v>7895</v>
      </c>
      <c r="AA3316" s="0"/>
      <c r="AB3316" s="0"/>
      <c r="AC3316" s="56" t="n">
        <v>0.333333333333333</v>
      </c>
      <c r="AD3316" s="56" t="n">
        <v>0.75</v>
      </c>
      <c r="AE3316" s="56" t="n">
        <v>0.999305555555556</v>
      </c>
      <c r="AF3316" s="56" t="n">
        <v>0.999305555555556</v>
      </c>
      <c r="AG3316" s="0"/>
      <c r="AH3316" s="0"/>
      <c r="AI3316" s="0" t="s">
        <v>7001</v>
      </c>
      <c r="AJ3316" s="0" t="s">
        <v>4261</v>
      </c>
      <c r="AK3316" s="0" t="s">
        <v>6998</v>
      </c>
      <c r="AL3316" s="0"/>
      <c r="AM3316" s="0" t="s">
        <v>30948</v>
      </c>
      <c r="AN3316" s="0" t="n">
        <v>95907</v>
      </c>
      <c r="AO3316" s="0" t="s">
        <v>7897</v>
      </c>
      <c r="AP3316" s="58" t="s">
        <v>31054</v>
      </c>
      <c r="AQ3316" s="0"/>
      <c r="AR3316" s="58" t="s">
        <v>31055</v>
      </c>
      <c r="AS3316" s="58" t="s">
        <v>31056</v>
      </c>
      <c r="AT3316" s="0"/>
    </row>
    <row r="3317" customFormat="false" ht="15" hidden="false" customHeight="false" outlineLevel="0" collapsed="false">
      <c r="A3317" s="0" t="s">
        <v>31057</v>
      </c>
      <c r="B3317" s="0" t="n">
        <v>81071</v>
      </c>
      <c r="C3317" s="55" t="n">
        <v>46213</v>
      </c>
      <c r="D3317" s="0" t="s">
        <v>30945</v>
      </c>
      <c r="E3317" s="0"/>
      <c r="F3317" s="0" t="s">
        <v>30946</v>
      </c>
      <c r="G3317" s="0" t="s">
        <v>31058</v>
      </c>
      <c r="H3317" s="0" t="s">
        <v>6309</v>
      </c>
      <c r="I3317" s="56" t="n">
        <v>0.541666666666667</v>
      </c>
      <c r="J3317" s="56" t="n">
        <v>0.548611111111111</v>
      </c>
      <c r="K3317" s="57"/>
      <c r="L3317" s="57" t="n">
        <v>46213.4630439815</v>
      </c>
      <c r="M3317" s="0" t="s">
        <v>30945</v>
      </c>
      <c r="N3317" s="56" t="n">
        <v>0.00694444444444444</v>
      </c>
      <c r="O3317" s="56" t="n">
        <v>0</v>
      </c>
      <c r="P3317" s="56" t="n">
        <v>0.0854166666666667</v>
      </c>
      <c r="Q3317" s="56" t="n">
        <v>0</v>
      </c>
      <c r="R3317" s="0" t="n">
        <v>-23.614188</v>
      </c>
      <c r="S3317" s="0" t="n">
        <v>-46.512989</v>
      </c>
      <c r="T3317" s="0" t="n">
        <v>-23.613778</v>
      </c>
      <c r="U3317" s="0" t="n">
        <v>-46.516908</v>
      </c>
      <c r="V3317" s="0" t="n">
        <v>1</v>
      </c>
      <c r="W3317" s="0" t="n">
        <v>0</v>
      </c>
      <c r="X3317" s="0" t="n">
        <v>0</v>
      </c>
      <c r="Y3317" s="0" t="n">
        <v>0</v>
      </c>
      <c r="Z3317" s="0" t="s">
        <v>7895</v>
      </c>
      <c r="AA3317" s="0"/>
      <c r="AB3317" s="0"/>
      <c r="AC3317" s="56" t="n">
        <v>0.333333333333333</v>
      </c>
      <c r="AD3317" s="56" t="n">
        <v>0.75</v>
      </c>
      <c r="AE3317" s="56" t="n">
        <v>0.999305555555556</v>
      </c>
      <c r="AF3317" s="56" t="n">
        <v>0.999305555555556</v>
      </c>
      <c r="AG3317" s="0"/>
      <c r="AH3317" s="0"/>
      <c r="AI3317" s="0" t="s">
        <v>6310</v>
      </c>
      <c r="AJ3317" s="0" t="s">
        <v>4261</v>
      </c>
      <c r="AK3317" s="0" t="s">
        <v>6307</v>
      </c>
      <c r="AL3317" s="0"/>
      <c r="AM3317" s="0" t="s">
        <v>30948</v>
      </c>
      <c r="AN3317" s="0" t="n">
        <v>95907</v>
      </c>
      <c r="AO3317" s="0" t="s">
        <v>7897</v>
      </c>
      <c r="AP3317" s="58" t="s">
        <v>31059</v>
      </c>
      <c r="AQ3317" s="0"/>
      <c r="AR3317" s="58" t="s">
        <v>31060</v>
      </c>
      <c r="AS3317" s="58" t="s">
        <v>31061</v>
      </c>
      <c r="AT3317" s="0"/>
    </row>
    <row r="3318" customFormat="false" ht="15" hidden="false" customHeight="false" outlineLevel="0" collapsed="false">
      <c r="A3318" s="0" t="s">
        <v>31062</v>
      </c>
      <c r="B3318" s="0" t="n">
        <v>81170</v>
      </c>
      <c r="C3318" s="55" t="n">
        <v>46213</v>
      </c>
      <c r="D3318" s="0" t="s">
        <v>30945</v>
      </c>
      <c r="E3318" s="0"/>
      <c r="F3318" s="0" t="s">
        <v>30946</v>
      </c>
      <c r="G3318" s="0" t="s">
        <v>31063</v>
      </c>
      <c r="H3318" s="0" t="s">
        <v>7007</v>
      </c>
      <c r="I3318" s="56" t="n">
        <v>0.550694444444445</v>
      </c>
      <c r="J3318" s="56" t="n">
        <v>0.557638888888889</v>
      </c>
      <c r="K3318" s="57" t="n">
        <v>46213.464224537</v>
      </c>
      <c r="L3318" s="57" t="n">
        <v>46213.4684953704</v>
      </c>
      <c r="M3318" s="0" t="s">
        <v>30945</v>
      </c>
      <c r="N3318" s="56" t="n">
        <v>0.00694444444444444</v>
      </c>
      <c r="O3318" s="56" t="n">
        <v>0.00427083333333333</v>
      </c>
      <c r="P3318" s="56" t="n">
        <v>0.0888888888888889</v>
      </c>
      <c r="Q3318" s="56" t="n">
        <v>0</v>
      </c>
      <c r="R3318" s="0" t="n">
        <v>-23.61654</v>
      </c>
      <c r="S3318" s="0" t="n">
        <v>-46.510594</v>
      </c>
      <c r="T3318" s="0" t="n">
        <v>-23.615972</v>
      </c>
      <c r="U3318" s="0" t="n">
        <v>-46.511388</v>
      </c>
      <c r="V3318" s="0" t="n">
        <v>1</v>
      </c>
      <c r="W3318" s="0" t="n">
        <v>0</v>
      </c>
      <c r="X3318" s="0" t="n">
        <v>0</v>
      </c>
      <c r="Y3318" s="0" t="n">
        <v>0</v>
      </c>
      <c r="Z3318" s="0" t="s">
        <v>7895</v>
      </c>
      <c r="AA3318" s="0"/>
      <c r="AB3318" s="0"/>
      <c r="AC3318" s="56" t="n">
        <v>0.333333333333333</v>
      </c>
      <c r="AD3318" s="56" t="n">
        <v>0.75</v>
      </c>
      <c r="AE3318" s="56" t="n">
        <v>0.999305555555556</v>
      </c>
      <c r="AF3318" s="56" t="n">
        <v>0.999305555555556</v>
      </c>
      <c r="AG3318" s="0"/>
      <c r="AH3318" s="0"/>
      <c r="AI3318" s="0" t="s">
        <v>7008</v>
      </c>
      <c r="AJ3318" s="0" t="s">
        <v>4261</v>
      </c>
      <c r="AK3318" s="0" t="s">
        <v>7005</v>
      </c>
      <c r="AL3318" s="0"/>
      <c r="AM3318" s="0" t="s">
        <v>30948</v>
      </c>
      <c r="AN3318" s="0" t="n">
        <v>95907</v>
      </c>
      <c r="AO3318" s="0" t="s">
        <v>7897</v>
      </c>
      <c r="AP3318" s="58" t="s">
        <v>31064</v>
      </c>
      <c r="AQ3318" s="0"/>
      <c r="AR3318" s="58" t="s">
        <v>31065</v>
      </c>
      <c r="AS3318" s="58" t="s">
        <v>31066</v>
      </c>
      <c r="AT3318" s="0"/>
    </row>
    <row r="3319" customFormat="false" ht="15" hidden="false" customHeight="false" outlineLevel="0" collapsed="false">
      <c r="A3319" s="0" t="s">
        <v>31067</v>
      </c>
      <c r="B3319" s="0" t="n">
        <v>81171</v>
      </c>
      <c r="C3319" s="55" t="n">
        <v>46213</v>
      </c>
      <c r="D3319" s="0" t="s">
        <v>30945</v>
      </c>
      <c r="E3319" s="0"/>
      <c r="F3319" s="0" t="s">
        <v>30946</v>
      </c>
      <c r="G3319" s="0" t="s">
        <v>31068</v>
      </c>
      <c r="H3319" s="0" t="s">
        <v>7007</v>
      </c>
      <c r="I3319" s="56" t="n">
        <v>0.557638888888889</v>
      </c>
      <c r="J3319" s="56" t="n">
        <v>0.564583333333333</v>
      </c>
      <c r="K3319" s="57" t="n">
        <v>46213.4643402778</v>
      </c>
      <c r="L3319" s="57" t="n">
        <v>46213.4691087963</v>
      </c>
      <c r="M3319" s="0" t="s">
        <v>30945</v>
      </c>
      <c r="N3319" s="56" t="n">
        <v>0.00694444444444444</v>
      </c>
      <c r="O3319" s="56" t="n">
        <v>0.00476851851851852</v>
      </c>
      <c r="P3319" s="56" t="n">
        <v>0.0951388888888889</v>
      </c>
      <c r="Q3319" s="56" t="n">
        <v>0</v>
      </c>
      <c r="R3319" s="0" t="n">
        <v>-23.61654</v>
      </c>
      <c r="S3319" s="0" t="n">
        <v>-46.510594</v>
      </c>
      <c r="T3319" s="0" t="n">
        <v>-23.616047</v>
      </c>
      <c r="U3319" s="0" t="n">
        <v>-46.51134</v>
      </c>
      <c r="V3319" s="0" t="n">
        <v>1</v>
      </c>
      <c r="W3319" s="0" t="n">
        <v>0</v>
      </c>
      <c r="X3319" s="0" t="n">
        <v>0</v>
      </c>
      <c r="Y3319" s="0" t="n">
        <v>0</v>
      </c>
      <c r="Z3319" s="0" t="s">
        <v>7895</v>
      </c>
      <c r="AA3319" s="0"/>
      <c r="AB3319" s="0"/>
      <c r="AC3319" s="56" t="n">
        <v>0.333333333333333</v>
      </c>
      <c r="AD3319" s="56" t="n">
        <v>0.75</v>
      </c>
      <c r="AE3319" s="56" t="n">
        <v>0.999305555555556</v>
      </c>
      <c r="AF3319" s="56" t="n">
        <v>0.999305555555556</v>
      </c>
      <c r="AG3319" s="0"/>
      <c r="AH3319" s="0"/>
      <c r="AI3319" s="0" t="s">
        <v>7008</v>
      </c>
      <c r="AJ3319" s="0" t="s">
        <v>4261</v>
      </c>
      <c r="AK3319" s="0" t="s">
        <v>7005</v>
      </c>
      <c r="AL3319" s="0"/>
      <c r="AM3319" s="0" t="s">
        <v>30948</v>
      </c>
      <c r="AN3319" s="0" t="n">
        <v>95907</v>
      </c>
      <c r="AO3319" s="0" t="s">
        <v>7897</v>
      </c>
      <c r="AP3319" s="58" t="s">
        <v>31069</v>
      </c>
      <c r="AQ3319" s="0"/>
      <c r="AR3319" s="58" t="s">
        <v>31070</v>
      </c>
      <c r="AS3319" s="58" t="s">
        <v>31071</v>
      </c>
      <c r="AT3319" s="0"/>
    </row>
    <row r="3320" customFormat="false" ht="15" hidden="false" customHeight="false" outlineLevel="0" collapsed="false">
      <c r="A3320" s="0" t="s">
        <v>31072</v>
      </c>
      <c r="B3320" s="0" t="n">
        <v>81070</v>
      </c>
      <c r="C3320" s="55" t="n">
        <v>46213</v>
      </c>
      <c r="D3320" s="0" t="s">
        <v>30945</v>
      </c>
      <c r="E3320" s="0"/>
      <c r="F3320" s="0" t="s">
        <v>30946</v>
      </c>
      <c r="G3320" s="0" t="s">
        <v>31073</v>
      </c>
      <c r="H3320" s="0" t="s">
        <v>6303</v>
      </c>
      <c r="I3320" s="56" t="n">
        <v>0.565972222222222</v>
      </c>
      <c r="J3320" s="56" t="n">
        <v>0.572916666666667</v>
      </c>
      <c r="K3320" s="57"/>
      <c r="L3320" s="57" t="n">
        <v>46213.4751736111</v>
      </c>
      <c r="M3320" s="0" t="s">
        <v>30945</v>
      </c>
      <c r="N3320" s="56" t="n">
        <v>0.00694444444444444</v>
      </c>
      <c r="O3320" s="56" t="n">
        <v>0</v>
      </c>
      <c r="P3320" s="56" t="n">
        <v>0.0972222222222222</v>
      </c>
      <c r="Q3320" s="56" t="n">
        <v>0</v>
      </c>
      <c r="R3320" s="0" t="n">
        <v>-23.617746</v>
      </c>
      <c r="S3320" s="0" t="n">
        <v>-46.509737</v>
      </c>
      <c r="T3320" s="0" t="n">
        <v>-23.617509</v>
      </c>
      <c r="U3320" s="0" t="n">
        <v>-46.513859</v>
      </c>
      <c r="V3320" s="0" t="n">
        <v>1</v>
      </c>
      <c r="W3320" s="0" t="n">
        <v>0</v>
      </c>
      <c r="X3320" s="0" t="n">
        <v>0</v>
      </c>
      <c r="Y3320" s="0" t="n">
        <v>0</v>
      </c>
      <c r="Z3320" s="0" t="s">
        <v>7895</v>
      </c>
      <c r="AA3320" s="0"/>
      <c r="AB3320" s="0"/>
      <c r="AC3320" s="56" t="n">
        <v>0.333333333333333</v>
      </c>
      <c r="AD3320" s="56" t="n">
        <v>0.75</v>
      </c>
      <c r="AE3320" s="56" t="n">
        <v>0.999305555555556</v>
      </c>
      <c r="AF3320" s="56" t="n">
        <v>0.999305555555556</v>
      </c>
      <c r="AG3320" s="0"/>
      <c r="AH3320" s="0"/>
      <c r="AI3320" s="0" t="s">
        <v>6304</v>
      </c>
      <c r="AJ3320" s="0" t="s">
        <v>4261</v>
      </c>
      <c r="AK3320" s="0" t="s">
        <v>6301</v>
      </c>
      <c r="AL3320" s="0"/>
      <c r="AM3320" s="0" t="s">
        <v>30948</v>
      </c>
      <c r="AN3320" s="0" t="n">
        <v>95907</v>
      </c>
      <c r="AO3320" s="0" t="s">
        <v>7897</v>
      </c>
      <c r="AP3320" s="58" t="s">
        <v>31074</v>
      </c>
      <c r="AQ3320" s="0"/>
      <c r="AR3320" s="58" t="s">
        <v>31075</v>
      </c>
      <c r="AS3320" s="58" t="s">
        <v>31076</v>
      </c>
      <c r="AT3320" s="0"/>
    </row>
    <row r="3321" customFormat="false" ht="15" hidden="false" customHeight="false" outlineLevel="0" collapsed="false">
      <c r="A3321" s="0" t="s">
        <v>31077</v>
      </c>
      <c r="B3321" s="0" t="n">
        <v>81278</v>
      </c>
      <c r="C3321" s="55" t="n">
        <v>46213</v>
      </c>
      <c r="D3321" s="0" t="s">
        <v>30945</v>
      </c>
      <c r="E3321" s="0"/>
      <c r="F3321" s="0" t="s">
        <v>30946</v>
      </c>
      <c r="G3321" s="0" t="s">
        <v>31078</v>
      </c>
      <c r="H3321" s="0" t="s">
        <v>7809</v>
      </c>
      <c r="I3321" s="56" t="n">
        <v>0.574305555555556</v>
      </c>
      <c r="J3321" s="56" t="n">
        <v>0.58125</v>
      </c>
      <c r="K3321" s="57"/>
      <c r="L3321" s="57" t="n">
        <v>46213.4811574074</v>
      </c>
      <c r="M3321" s="0" t="s">
        <v>30945</v>
      </c>
      <c r="N3321" s="56" t="n">
        <v>0.00694444444444444</v>
      </c>
      <c r="O3321" s="56" t="n">
        <v>0</v>
      </c>
      <c r="P3321" s="56" t="n">
        <v>0.1</v>
      </c>
      <c r="Q3321" s="56" t="n">
        <v>0</v>
      </c>
      <c r="R3321" s="0" t="n">
        <v>-23.620365</v>
      </c>
      <c r="S3321" s="0" t="n">
        <v>-46.511879</v>
      </c>
      <c r="T3321" s="0" t="n">
        <v>-23.616828</v>
      </c>
      <c r="U3321" s="0" t="n">
        <v>-46.50681</v>
      </c>
      <c r="V3321" s="0" t="n">
        <v>1</v>
      </c>
      <c r="W3321" s="0" t="n">
        <v>0</v>
      </c>
      <c r="X3321" s="0" t="n">
        <v>0</v>
      </c>
      <c r="Y3321" s="0" t="n">
        <v>0</v>
      </c>
      <c r="Z3321" s="0" t="s">
        <v>7895</v>
      </c>
      <c r="AA3321" s="0"/>
      <c r="AB3321" s="0"/>
      <c r="AC3321" s="56" t="n">
        <v>0.333333333333333</v>
      </c>
      <c r="AD3321" s="56" t="n">
        <v>0.75</v>
      </c>
      <c r="AE3321" s="56" t="n">
        <v>0.999305555555556</v>
      </c>
      <c r="AF3321" s="56" t="n">
        <v>0.999305555555556</v>
      </c>
      <c r="AG3321" s="0"/>
      <c r="AH3321" s="0"/>
      <c r="AI3321" s="0" t="s">
        <v>7810</v>
      </c>
      <c r="AJ3321" s="0" t="s">
        <v>4261</v>
      </c>
      <c r="AK3321" s="0" t="s">
        <v>7807</v>
      </c>
      <c r="AL3321" s="0"/>
      <c r="AM3321" s="0" t="s">
        <v>30948</v>
      </c>
      <c r="AN3321" s="0" t="n">
        <v>95907</v>
      </c>
      <c r="AO3321" s="0" t="s">
        <v>7897</v>
      </c>
      <c r="AP3321" s="58" t="s">
        <v>31079</v>
      </c>
      <c r="AQ3321" s="0"/>
      <c r="AR3321" s="58" t="s">
        <v>31080</v>
      </c>
      <c r="AS3321" s="58" t="s">
        <v>31081</v>
      </c>
      <c r="AT3321" s="0"/>
    </row>
    <row r="3322" customFormat="false" ht="15" hidden="false" customHeight="false" outlineLevel="0" collapsed="false">
      <c r="A3322" s="0" t="s">
        <v>31082</v>
      </c>
      <c r="B3322" s="0" t="n">
        <v>81069</v>
      </c>
      <c r="C3322" s="55" t="n">
        <v>46213</v>
      </c>
      <c r="D3322" s="0" t="s">
        <v>30945</v>
      </c>
      <c r="E3322" s="0"/>
      <c r="F3322" s="0" t="s">
        <v>30946</v>
      </c>
      <c r="G3322" s="0" t="s">
        <v>31083</v>
      </c>
      <c r="H3322" s="0" t="s">
        <v>6297</v>
      </c>
      <c r="I3322" s="56" t="n">
        <v>0.582638888888889</v>
      </c>
      <c r="J3322" s="56" t="n">
        <v>0.589583333333333</v>
      </c>
      <c r="K3322" s="57" t="n">
        <v>46213.4848263889</v>
      </c>
      <c r="L3322" s="57" t="n">
        <v>46213.490474537</v>
      </c>
      <c r="M3322" s="0" t="s">
        <v>30945</v>
      </c>
      <c r="N3322" s="56" t="n">
        <v>0.00694444444444444</v>
      </c>
      <c r="O3322" s="56" t="n">
        <v>0.00564814814814815</v>
      </c>
      <c r="P3322" s="56" t="n">
        <v>0.0986111111111111</v>
      </c>
      <c r="Q3322" s="56" t="n">
        <v>0</v>
      </c>
      <c r="R3322" s="0" t="n">
        <v>-23.617934</v>
      </c>
      <c r="S3322" s="0" t="n">
        <v>-46.514518</v>
      </c>
      <c r="T3322" s="0" t="n">
        <v>-23.61726</v>
      </c>
      <c r="U3322" s="0" t="n">
        <v>-46.514171</v>
      </c>
      <c r="V3322" s="0" t="n">
        <v>1</v>
      </c>
      <c r="W3322" s="0" t="n">
        <v>0</v>
      </c>
      <c r="X3322" s="0" t="n">
        <v>0</v>
      </c>
      <c r="Y3322" s="0" t="n">
        <v>0</v>
      </c>
      <c r="Z3322" s="0" t="s">
        <v>7895</v>
      </c>
      <c r="AA3322" s="0"/>
      <c r="AB3322" s="0"/>
      <c r="AC3322" s="56" t="n">
        <v>0.333333333333333</v>
      </c>
      <c r="AD3322" s="56" t="n">
        <v>0.75</v>
      </c>
      <c r="AE3322" s="56" t="n">
        <v>0.999305555555556</v>
      </c>
      <c r="AF3322" s="56" t="n">
        <v>0.999305555555556</v>
      </c>
      <c r="AG3322" s="0"/>
      <c r="AH3322" s="0"/>
      <c r="AI3322" s="0"/>
      <c r="AJ3322" s="0" t="s">
        <v>4261</v>
      </c>
      <c r="AK3322" s="0"/>
      <c r="AL3322" s="0"/>
      <c r="AM3322" s="0" t="s">
        <v>30948</v>
      </c>
      <c r="AN3322" s="0" t="n">
        <v>95907</v>
      </c>
      <c r="AO3322" s="0" t="s">
        <v>7897</v>
      </c>
      <c r="AP3322" s="58" t="s">
        <v>31084</v>
      </c>
      <c r="AQ3322" s="0"/>
      <c r="AR3322" s="58" t="s">
        <v>31085</v>
      </c>
      <c r="AS3322" s="58" t="s">
        <v>31086</v>
      </c>
      <c r="AT3322" s="0"/>
    </row>
    <row r="3323" customFormat="false" ht="15" hidden="false" customHeight="false" outlineLevel="0" collapsed="false">
      <c r="A3323" s="0" t="s">
        <v>31087</v>
      </c>
      <c r="B3323" s="0" t="n">
        <v>81748</v>
      </c>
      <c r="C3323" s="55" t="n">
        <v>46213</v>
      </c>
      <c r="D3323" s="0"/>
      <c r="E3323" s="0"/>
      <c r="F3323" s="0" t="s">
        <v>12757</v>
      </c>
      <c r="G3323" s="0" t="s">
        <v>31088</v>
      </c>
      <c r="H3323" s="0" t="s">
        <v>31089</v>
      </c>
      <c r="I3323" s="56" t="n">
        <v>0.376388888888889</v>
      </c>
      <c r="J3323" s="56" t="n">
        <v>0.383333333333333</v>
      </c>
      <c r="K3323" s="57"/>
      <c r="L3323" s="57"/>
      <c r="M3323" s="0"/>
      <c r="N3323" s="56" t="n">
        <v>0.00694444444444444</v>
      </c>
      <c r="O3323" s="56" t="n">
        <v>0</v>
      </c>
      <c r="P3323" s="56" t="n">
        <v>0</v>
      </c>
      <c r="Q3323" s="56" t="n">
        <v>0</v>
      </c>
      <c r="R3323" s="0" t="n">
        <v>-23.480656</v>
      </c>
      <c r="S3323" s="0" t="n">
        <v>-46.379941</v>
      </c>
      <c r="T3323" s="0"/>
      <c r="U3323" s="0"/>
      <c r="V3323" s="0" t="n">
        <v>1</v>
      </c>
      <c r="W3323" s="0" t="n">
        <v>0</v>
      </c>
      <c r="X3323" s="0" t="n">
        <v>0</v>
      </c>
      <c r="Y3323" s="0" t="n">
        <v>0</v>
      </c>
      <c r="Z3323" s="0" t="s">
        <v>31090</v>
      </c>
      <c r="AA3323" s="0"/>
      <c r="AB3323" s="0"/>
      <c r="AC3323" s="56" t="n">
        <v>0.333333333333333</v>
      </c>
      <c r="AD3323" s="56" t="n">
        <v>0.75</v>
      </c>
      <c r="AE3323" s="56" t="n">
        <v>0.999305555555556</v>
      </c>
      <c r="AF3323" s="56" t="n">
        <v>0.999305555555556</v>
      </c>
      <c r="AG3323" s="0"/>
      <c r="AH3323" s="0"/>
      <c r="AI3323" s="0" t="s">
        <v>31091</v>
      </c>
      <c r="AJ3323" s="0" t="s">
        <v>9479</v>
      </c>
      <c r="AK3323" s="0" t="s">
        <v>31092</v>
      </c>
      <c r="AL3323" s="0"/>
      <c r="AM3323" s="0" t="s">
        <v>31093</v>
      </c>
      <c r="AN3323" s="0" t="n">
        <v>95907</v>
      </c>
      <c r="AO3323" s="0" t="s">
        <v>7897</v>
      </c>
      <c r="AP3323" s="0"/>
      <c r="AQ3323" s="0"/>
      <c r="AR3323" s="0"/>
      <c r="AS3323" s="0"/>
      <c r="AT3323" s="0"/>
    </row>
    <row r="3324" customFormat="false" ht="15" hidden="false" customHeight="false" outlineLevel="0" collapsed="false">
      <c r="A3324" s="0" t="s">
        <v>31094</v>
      </c>
      <c r="B3324" s="0" t="n">
        <v>81775</v>
      </c>
      <c r="C3324" s="55" t="n">
        <v>46213</v>
      </c>
      <c r="D3324" s="0"/>
      <c r="E3324" s="0"/>
      <c r="F3324" s="0" t="s">
        <v>12757</v>
      </c>
      <c r="G3324" s="0" t="s">
        <v>31095</v>
      </c>
      <c r="H3324" s="0" t="s">
        <v>31096</v>
      </c>
      <c r="I3324" s="56" t="n">
        <v>0.384722222222222</v>
      </c>
      <c r="J3324" s="56" t="n">
        <v>0.391666666666667</v>
      </c>
      <c r="K3324" s="57"/>
      <c r="L3324" s="57"/>
      <c r="M3324" s="0"/>
      <c r="N3324" s="56" t="n">
        <v>0.00694444444444444</v>
      </c>
      <c r="O3324" s="56" t="n">
        <v>0</v>
      </c>
      <c r="P3324" s="56" t="n">
        <v>0</v>
      </c>
      <c r="Q3324" s="56" t="n">
        <v>0</v>
      </c>
      <c r="R3324" s="0" t="n">
        <v>-23.482268</v>
      </c>
      <c r="S3324" s="0" t="n">
        <v>-46.38132</v>
      </c>
      <c r="T3324" s="0"/>
      <c r="U3324" s="0"/>
      <c r="V3324" s="0" t="n">
        <v>1</v>
      </c>
      <c r="W3324" s="0" t="n">
        <v>0</v>
      </c>
      <c r="X3324" s="0" t="n">
        <v>0</v>
      </c>
      <c r="Y3324" s="0" t="n">
        <v>0</v>
      </c>
      <c r="Z3324" s="0" t="s">
        <v>31090</v>
      </c>
      <c r="AA3324" s="0"/>
      <c r="AB3324" s="0"/>
      <c r="AC3324" s="56" t="n">
        <v>0.333333333333333</v>
      </c>
      <c r="AD3324" s="56" t="n">
        <v>0.75</v>
      </c>
      <c r="AE3324" s="56" t="n">
        <v>0.999305555555556</v>
      </c>
      <c r="AF3324" s="56" t="n">
        <v>0.999305555555556</v>
      </c>
      <c r="AG3324" s="0"/>
      <c r="AH3324" s="0"/>
      <c r="AI3324" s="0" t="s">
        <v>31097</v>
      </c>
      <c r="AJ3324" s="0" t="s">
        <v>9479</v>
      </c>
      <c r="AK3324" s="0" t="s">
        <v>31098</v>
      </c>
      <c r="AL3324" s="0"/>
      <c r="AM3324" s="0" t="s">
        <v>31093</v>
      </c>
      <c r="AN3324" s="0" t="n">
        <v>95907</v>
      </c>
      <c r="AO3324" s="0" t="s">
        <v>7897</v>
      </c>
      <c r="AP3324" s="0"/>
      <c r="AQ3324" s="0"/>
      <c r="AR3324" s="0"/>
      <c r="AS3324" s="0"/>
      <c r="AT3324" s="0"/>
    </row>
    <row r="3325" customFormat="false" ht="15" hidden="false" customHeight="false" outlineLevel="0" collapsed="false">
      <c r="A3325" s="0" t="s">
        <v>31099</v>
      </c>
      <c r="B3325" s="0" t="n">
        <v>81713</v>
      </c>
      <c r="C3325" s="55" t="n">
        <v>46213</v>
      </c>
      <c r="D3325" s="0"/>
      <c r="E3325" s="0"/>
      <c r="F3325" s="0" t="s">
        <v>12757</v>
      </c>
      <c r="G3325" s="0" t="s">
        <v>31100</v>
      </c>
      <c r="H3325" s="0" t="s">
        <v>31101</v>
      </c>
      <c r="I3325" s="56" t="n">
        <v>0.398611111111111</v>
      </c>
      <c r="J3325" s="56" t="n">
        <v>0.405555555555556</v>
      </c>
      <c r="K3325" s="57"/>
      <c r="L3325" s="57"/>
      <c r="M3325" s="0"/>
      <c r="N3325" s="56" t="n">
        <v>0.00694444444444444</v>
      </c>
      <c r="O3325" s="56" t="n">
        <v>0</v>
      </c>
      <c r="P3325" s="56" t="n">
        <v>0</v>
      </c>
      <c r="Q3325" s="56" t="n">
        <v>0</v>
      </c>
      <c r="R3325" s="0" t="n">
        <v>-23.493031</v>
      </c>
      <c r="S3325" s="0" t="n">
        <v>-46.404924</v>
      </c>
      <c r="T3325" s="0"/>
      <c r="U3325" s="0"/>
      <c r="V3325" s="0" t="n">
        <v>1</v>
      </c>
      <c r="W3325" s="0" t="n">
        <v>0</v>
      </c>
      <c r="X3325" s="0" t="n">
        <v>0</v>
      </c>
      <c r="Y3325" s="0" t="n">
        <v>0</v>
      </c>
      <c r="Z3325" s="0" t="s">
        <v>31090</v>
      </c>
      <c r="AA3325" s="0"/>
      <c r="AB3325" s="0"/>
      <c r="AC3325" s="56" t="n">
        <v>0.333333333333333</v>
      </c>
      <c r="AD3325" s="56" t="n">
        <v>0.75</v>
      </c>
      <c r="AE3325" s="56" t="n">
        <v>0.999305555555556</v>
      </c>
      <c r="AF3325" s="56" t="n">
        <v>0.999305555555556</v>
      </c>
      <c r="AG3325" s="0"/>
      <c r="AH3325" s="0"/>
      <c r="AI3325" s="0" t="s">
        <v>31102</v>
      </c>
      <c r="AJ3325" s="0" t="s">
        <v>9479</v>
      </c>
      <c r="AK3325" s="0" t="s">
        <v>31103</v>
      </c>
      <c r="AL3325" s="0"/>
      <c r="AM3325" s="0" t="s">
        <v>31093</v>
      </c>
      <c r="AN3325" s="0" t="n">
        <v>95907</v>
      </c>
      <c r="AO3325" s="0" t="s">
        <v>7897</v>
      </c>
      <c r="AP3325" s="0"/>
      <c r="AQ3325" s="0"/>
      <c r="AR3325" s="0"/>
      <c r="AS3325" s="0"/>
      <c r="AT3325" s="0"/>
    </row>
    <row r="3326" customFormat="false" ht="15" hidden="false" customHeight="false" outlineLevel="0" collapsed="false">
      <c r="A3326" s="0" t="s">
        <v>31104</v>
      </c>
      <c r="B3326" s="0" t="n">
        <v>81765</v>
      </c>
      <c r="C3326" s="55" t="n">
        <v>46213</v>
      </c>
      <c r="D3326" s="0"/>
      <c r="E3326" s="0"/>
      <c r="F3326" s="0" t="s">
        <v>12757</v>
      </c>
      <c r="G3326" s="0" t="s">
        <v>31105</v>
      </c>
      <c r="H3326" s="0" t="s">
        <v>31106</v>
      </c>
      <c r="I3326" s="56" t="n">
        <v>0.406944444444444</v>
      </c>
      <c r="J3326" s="56" t="n">
        <v>0.413888888888889</v>
      </c>
      <c r="K3326" s="57"/>
      <c r="L3326" s="57"/>
      <c r="M3326" s="0"/>
      <c r="N3326" s="56" t="n">
        <v>0.00694444444444444</v>
      </c>
      <c r="O3326" s="56" t="n">
        <v>0</v>
      </c>
      <c r="P3326" s="56" t="n">
        <v>0</v>
      </c>
      <c r="Q3326" s="56" t="n">
        <v>0</v>
      </c>
      <c r="R3326" s="0" t="n">
        <v>-23.493641</v>
      </c>
      <c r="S3326" s="0" t="n">
        <v>-46.409456</v>
      </c>
      <c r="T3326" s="0"/>
      <c r="U3326" s="0"/>
      <c r="V3326" s="0" t="n">
        <v>1</v>
      </c>
      <c r="W3326" s="0" t="n">
        <v>0</v>
      </c>
      <c r="X3326" s="0" t="n">
        <v>0</v>
      </c>
      <c r="Y3326" s="0" t="n">
        <v>0</v>
      </c>
      <c r="Z3326" s="0" t="s">
        <v>31090</v>
      </c>
      <c r="AA3326" s="0"/>
      <c r="AB3326" s="0"/>
      <c r="AC3326" s="56" t="n">
        <v>0.333333333333333</v>
      </c>
      <c r="AD3326" s="56" t="n">
        <v>0.75</v>
      </c>
      <c r="AE3326" s="56" t="n">
        <v>0.999305555555556</v>
      </c>
      <c r="AF3326" s="56" t="n">
        <v>0.999305555555556</v>
      </c>
      <c r="AG3326" s="0"/>
      <c r="AH3326" s="0"/>
      <c r="AI3326" s="0" t="s">
        <v>31107</v>
      </c>
      <c r="AJ3326" s="0" t="s">
        <v>9479</v>
      </c>
      <c r="AK3326" s="0" t="s">
        <v>31108</v>
      </c>
      <c r="AL3326" s="0"/>
      <c r="AM3326" s="0" t="s">
        <v>31093</v>
      </c>
      <c r="AN3326" s="0" t="n">
        <v>95907</v>
      </c>
      <c r="AO3326" s="0" t="s">
        <v>7897</v>
      </c>
      <c r="AP3326" s="0"/>
      <c r="AQ3326" s="0"/>
      <c r="AR3326" s="0"/>
      <c r="AS3326" s="0"/>
      <c r="AT3326" s="0"/>
    </row>
    <row r="3327" customFormat="false" ht="15" hidden="false" customHeight="false" outlineLevel="0" collapsed="false">
      <c r="A3327" s="0" t="s">
        <v>31109</v>
      </c>
      <c r="B3327" s="0" t="n">
        <v>81764</v>
      </c>
      <c r="C3327" s="55" t="n">
        <v>46213</v>
      </c>
      <c r="D3327" s="0"/>
      <c r="E3327" s="0"/>
      <c r="F3327" s="0" t="s">
        <v>12757</v>
      </c>
      <c r="G3327" s="0" t="s">
        <v>31110</v>
      </c>
      <c r="H3327" s="0" t="s">
        <v>31111</v>
      </c>
      <c r="I3327" s="56" t="n">
        <v>0.414583333333333</v>
      </c>
      <c r="J3327" s="56" t="n">
        <v>0.421527777777778</v>
      </c>
      <c r="K3327" s="57"/>
      <c r="L3327" s="57"/>
      <c r="M3327" s="0"/>
      <c r="N3327" s="56" t="n">
        <v>0.00694444444444444</v>
      </c>
      <c r="O3327" s="56" t="n">
        <v>0</v>
      </c>
      <c r="P3327" s="56" t="n">
        <v>0</v>
      </c>
      <c r="Q3327" s="56" t="n">
        <v>0</v>
      </c>
      <c r="R3327" s="0" t="n">
        <v>-23.492588</v>
      </c>
      <c r="S3327" s="0" t="n">
        <v>-46.410263</v>
      </c>
      <c r="T3327" s="0"/>
      <c r="U3327" s="0"/>
      <c r="V3327" s="0" t="n">
        <v>1</v>
      </c>
      <c r="W3327" s="0" t="n">
        <v>0</v>
      </c>
      <c r="X3327" s="0" t="n">
        <v>0</v>
      </c>
      <c r="Y3327" s="0" t="n">
        <v>0</v>
      </c>
      <c r="Z3327" s="0" t="s">
        <v>31090</v>
      </c>
      <c r="AA3327" s="0"/>
      <c r="AB3327" s="0"/>
      <c r="AC3327" s="56" t="n">
        <v>0.333333333333333</v>
      </c>
      <c r="AD3327" s="56" t="n">
        <v>0.75</v>
      </c>
      <c r="AE3327" s="56" t="n">
        <v>0.999305555555556</v>
      </c>
      <c r="AF3327" s="56" t="n">
        <v>0.999305555555556</v>
      </c>
      <c r="AG3327" s="0"/>
      <c r="AH3327" s="0"/>
      <c r="AI3327" s="0" t="s">
        <v>31112</v>
      </c>
      <c r="AJ3327" s="0" t="s">
        <v>9479</v>
      </c>
      <c r="AK3327" s="0" t="s">
        <v>31113</v>
      </c>
      <c r="AL3327" s="0"/>
      <c r="AM3327" s="0" t="s">
        <v>31093</v>
      </c>
      <c r="AN3327" s="0" t="n">
        <v>95907</v>
      </c>
      <c r="AO3327" s="0" t="s">
        <v>7897</v>
      </c>
      <c r="AP3327" s="0"/>
      <c r="AQ3327" s="0"/>
      <c r="AR3327" s="0"/>
      <c r="AS3327" s="0"/>
      <c r="AT3327" s="0"/>
    </row>
    <row r="3328" customFormat="false" ht="15" hidden="false" customHeight="false" outlineLevel="0" collapsed="false">
      <c r="A3328" s="0" t="s">
        <v>31114</v>
      </c>
      <c r="B3328" s="0" t="n">
        <v>81774</v>
      </c>
      <c r="C3328" s="55" t="n">
        <v>46213</v>
      </c>
      <c r="D3328" s="0"/>
      <c r="E3328" s="0"/>
      <c r="F3328" s="0" t="s">
        <v>12757</v>
      </c>
      <c r="G3328" s="0" t="s">
        <v>31115</v>
      </c>
      <c r="H3328" s="0" t="s">
        <v>31116</v>
      </c>
      <c r="I3328" s="56" t="n">
        <v>0.422916666666667</v>
      </c>
      <c r="J3328" s="56" t="n">
        <v>0.429861111111111</v>
      </c>
      <c r="K3328" s="57"/>
      <c r="L3328" s="57"/>
      <c r="M3328" s="0"/>
      <c r="N3328" s="56" t="n">
        <v>0.00694444444444444</v>
      </c>
      <c r="O3328" s="56" t="n">
        <v>0</v>
      </c>
      <c r="P3328" s="56" t="n">
        <v>0</v>
      </c>
      <c r="Q3328" s="56" t="n">
        <v>0</v>
      </c>
      <c r="R3328" s="0" t="n">
        <v>-23.492392</v>
      </c>
      <c r="S3328" s="0" t="n">
        <v>-46.411541</v>
      </c>
      <c r="T3328" s="0"/>
      <c r="U3328" s="0"/>
      <c r="V3328" s="0" t="n">
        <v>1</v>
      </c>
      <c r="W3328" s="0" t="n">
        <v>0</v>
      </c>
      <c r="X3328" s="0" t="n">
        <v>0</v>
      </c>
      <c r="Y3328" s="0" t="n">
        <v>0</v>
      </c>
      <c r="Z3328" s="0" t="s">
        <v>31090</v>
      </c>
      <c r="AA3328" s="0"/>
      <c r="AB3328" s="0"/>
      <c r="AC3328" s="56" t="n">
        <v>0.333333333333333</v>
      </c>
      <c r="AD3328" s="56" t="n">
        <v>0.75</v>
      </c>
      <c r="AE3328" s="56" t="n">
        <v>0.999305555555556</v>
      </c>
      <c r="AF3328" s="56" t="n">
        <v>0.999305555555556</v>
      </c>
      <c r="AG3328" s="0"/>
      <c r="AH3328" s="0"/>
      <c r="AI3328" s="0" t="s">
        <v>31117</v>
      </c>
      <c r="AJ3328" s="0" t="s">
        <v>9479</v>
      </c>
      <c r="AK3328" s="0" t="s">
        <v>31118</v>
      </c>
      <c r="AL3328" s="0"/>
      <c r="AM3328" s="0" t="s">
        <v>31093</v>
      </c>
      <c r="AN3328" s="0" t="n">
        <v>95907</v>
      </c>
      <c r="AO3328" s="0" t="s">
        <v>7897</v>
      </c>
      <c r="AP3328" s="0"/>
      <c r="AQ3328" s="0"/>
      <c r="AR3328" s="0"/>
      <c r="AS3328" s="0"/>
      <c r="AT3328" s="0"/>
    </row>
    <row r="3329" customFormat="false" ht="15" hidden="false" customHeight="false" outlineLevel="0" collapsed="false">
      <c r="A3329" s="0" t="s">
        <v>31119</v>
      </c>
      <c r="B3329" s="0" t="n">
        <v>81559</v>
      </c>
      <c r="C3329" s="55" t="n">
        <v>46213</v>
      </c>
      <c r="D3329" s="0"/>
      <c r="E3329" s="0"/>
      <c r="F3329" s="0" t="s">
        <v>12757</v>
      </c>
      <c r="G3329" s="0" t="s">
        <v>31120</v>
      </c>
      <c r="H3329" s="0" t="s">
        <v>31121</v>
      </c>
      <c r="I3329" s="56" t="n">
        <v>0.435416666666667</v>
      </c>
      <c r="J3329" s="56" t="n">
        <v>0.442361111111111</v>
      </c>
      <c r="K3329" s="57"/>
      <c r="L3329" s="57"/>
      <c r="M3329" s="0"/>
      <c r="N3329" s="56" t="n">
        <v>0.00694444444444444</v>
      </c>
      <c r="O3329" s="56" t="n">
        <v>0</v>
      </c>
      <c r="P3329" s="56" t="n">
        <v>0</v>
      </c>
      <c r="Q3329" s="56" t="n">
        <v>0</v>
      </c>
      <c r="R3329" s="0" t="n">
        <v>-23.495044</v>
      </c>
      <c r="S3329" s="0" t="n">
        <v>-46.412874</v>
      </c>
      <c r="T3329" s="0"/>
      <c r="U3329" s="0"/>
      <c r="V3329" s="0" t="n">
        <v>1</v>
      </c>
      <c r="W3329" s="0" t="n">
        <v>0</v>
      </c>
      <c r="X3329" s="0" t="n">
        <v>0</v>
      </c>
      <c r="Y3329" s="0" t="n">
        <v>0</v>
      </c>
      <c r="Z3329" s="0" t="s">
        <v>31090</v>
      </c>
      <c r="AA3329" s="0"/>
      <c r="AB3329" s="0"/>
      <c r="AC3329" s="56" t="n">
        <v>0.333333333333333</v>
      </c>
      <c r="AD3329" s="56" t="n">
        <v>0.75</v>
      </c>
      <c r="AE3329" s="56" t="n">
        <v>0.999305555555556</v>
      </c>
      <c r="AF3329" s="56" t="n">
        <v>0.999305555555556</v>
      </c>
      <c r="AG3329" s="0"/>
      <c r="AH3329" s="0"/>
      <c r="AI3329" s="0" t="s">
        <v>31122</v>
      </c>
      <c r="AJ3329" s="0" t="s">
        <v>9517</v>
      </c>
      <c r="AK3329" s="0" t="s">
        <v>31123</v>
      </c>
      <c r="AL3329" s="0"/>
      <c r="AM3329" s="0" t="s">
        <v>31093</v>
      </c>
      <c r="AN3329" s="0" t="n">
        <v>95907</v>
      </c>
      <c r="AO3329" s="0" t="s">
        <v>7897</v>
      </c>
      <c r="AP3329" s="0"/>
      <c r="AQ3329" s="0"/>
      <c r="AR3329" s="0"/>
      <c r="AS3329" s="0"/>
      <c r="AT3329" s="0"/>
    </row>
    <row r="3330" customFormat="false" ht="15" hidden="false" customHeight="false" outlineLevel="0" collapsed="false">
      <c r="A3330" s="0" t="s">
        <v>31124</v>
      </c>
      <c r="B3330" s="0" t="n">
        <v>81522</v>
      </c>
      <c r="C3330" s="55" t="n">
        <v>46213</v>
      </c>
      <c r="D3330" s="0"/>
      <c r="E3330" s="0"/>
      <c r="F3330" s="0" t="s">
        <v>12757</v>
      </c>
      <c r="G3330" s="0" t="s">
        <v>31125</v>
      </c>
      <c r="H3330" s="0" t="s">
        <v>31126</v>
      </c>
      <c r="I3330" s="56" t="n">
        <v>0.446527777777778</v>
      </c>
      <c r="J3330" s="56" t="n">
        <v>0.453472222222222</v>
      </c>
      <c r="K3330" s="57"/>
      <c r="L3330" s="57"/>
      <c r="M3330" s="0"/>
      <c r="N3330" s="56" t="n">
        <v>0.00694444444444444</v>
      </c>
      <c r="O3330" s="56" t="n">
        <v>0</v>
      </c>
      <c r="P3330" s="56" t="n">
        <v>0</v>
      </c>
      <c r="Q3330" s="56" t="n">
        <v>0</v>
      </c>
      <c r="R3330" s="0" t="n">
        <v>-23.502052</v>
      </c>
      <c r="S3330" s="0" t="n">
        <v>-46.397768</v>
      </c>
      <c r="T3330" s="0"/>
      <c r="U3330" s="0"/>
      <c r="V3330" s="0" t="n">
        <v>1</v>
      </c>
      <c r="W3330" s="0" t="n">
        <v>0</v>
      </c>
      <c r="X3330" s="0" t="n">
        <v>0</v>
      </c>
      <c r="Y3330" s="0" t="n">
        <v>0</v>
      </c>
      <c r="Z3330" s="0" t="s">
        <v>31090</v>
      </c>
      <c r="AA3330" s="0"/>
      <c r="AB3330" s="0"/>
      <c r="AC3330" s="56" t="n">
        <v>0.333333333333333</v>
      </c>
      <c r="AD3330" s="56" t="n">
        <v>0.75</v>
      </c>
      <c r="AE3330" s="56" t="n">
        <v>0.999305555555556</v>
      </c>
      <c r="AF3330" s="56" t="n">
        <v>0.999305555555556</v>
      </c>
      <c r="AG3330" s="0"/>
      <c r="AH3330" s="0"/>
      <c r="AI3330" s="0" t="s">
        <v>31127</v>
      </c>
      <c r="AJ3330" s="0" t="s">
        <v>9517</v>
      </c>
      <c r="AK3330" s="0" t="s">
        <v>31128</v>
      </c>
      <c r="AL3330" s="0"/>
      <c r="AM3330" s="0" t="s">
        <v>31093</v>
      </c>
      <c r="AN3330" s="0" t="n">
        <v>95907</v>
      </c>
      <c r="AO3330" s="0" t="s">
        <v>7897</v>
      </c>
      <c r="AP3330" s="0"/>
      <c r="AQ3330" s="0"/>
      <c r="AR3330" s="0"/>
      <c r="AS3330" s="0"/>
      <c r="AT3330" s="0"/>
    </row>
    <row r="3331" customFormat="false" ht="15" hidden="false" customHeight="false" outlineLevel="0" collapsed="false">
      <c r="A3331" s="0" t="s">
        <v>31129</v>
      </c>
      <c r="B3331" s="0" t="n">
        <v>81536</v>
      </c>
      <c r="C3331" s="55" t="n">
        <v>46213</v>
      </c>
      <c r="D3331" s="0"/>
      <c r="E3331" s="0"/>
      <c r="F3331" s="0" t="s">
        <v>12757</v>
      </c>
      <c r="G3331" s="0" t="s">
        <v>31130</v>
      </c>
      <c r="H3331" s="0" t="s">
        <v>31131</v>
      </c>
      <c r="I3331" s="56" t="n">
        <v>0.456944444444444</v>
      </c>
      <c r="J3331" s="56" t="n">
        <v>0.463888888888889</v>
      </c>
      <c r="K3331" s="57"/>
      <c r="L3331" s="57"/>
      <c r="M3331" s="0"/>
      <c r="N3331" s="56" t="n">
        <v>0.00694444444444444</v>
      </c>
      <c r="O3331" s="56" t="n">
        <v>0</v>
      </c>
      <c r="P3331" s="56" t="n">
        <v>0</v>
      </c>
      <c r="Q3331" s="56" t="n">
        <v>0</v>
      </c>
      <c r="R3331" s="0" t="n">
        <v>-23.494685</v>
      </c>
      <c r="S3331" s="0" t="n">
        <v>-46.398164</v>
      </c>
      <c r="T3331" s="0"/>
      <c r="U3331" s="0"/>
      <c r="V3331" s="0" t="n">
        <v>1</v>
      </c>
      <c r="W3331" s="0" t="n">
        <v>0</v>
      </c>
      <c r="X3331" s="0" t="n">
        <v>0</v>
      </c>
      <c r="Y3331" s="0" t="n">
        <v>0</v>
      </c>
      <c r="Z3331" s="0" t="s">
        <v>31090</v>
      </c>
      <c r="AA3331" s="0"/>
      <c r="AB3331" s="0"/>
      <c r="AC3331" s="56" t="n">
        <v>0.333333333333333</v>
      </c>
      <c r="AD3331" s="56" t="n">
        <v>0.75</v>
      </c>
      <c r="AE3331" s="56" t="n">
        <v>0.999305555555556</v>
      </c>
      <c r="AF3331" s="56" t="n">
        <v>0.999305555555556</v>
      </c>
      <c r="AG3331" s="0"/>
      <c r="AH3331" s="0"/>
      <c r="AI3331" s="0" t="s">
        <v>31132</v>
      </c>
      <c r="AJ3331" s="0" t="s">
        <v>9517</v>
      </c>
      <c r="AK3331" s="0" t="s">
        <v>31133</v>
      </c>
      <c r="AL3331" s="0"/>
      <c r="AM3331" s="0" t="s">
        <v>31093</v>
      </c>
      <c r="AN3331" s="0" t="n">
        <v>95907</v>
      </c>
      <c r="AO3331" s="0" t="s">
        <v>7897</v>
      </c>
      <c r="AP3331" s="0"/>
      <c r="AQ3331" s="0"/>
      <c r="AR3331" s="0"/>
      <c r="AS3331" s="0"/>
      <c r="AT3331" s="0"/>
    </row>
    <row r="3332" customFormat="false" ht="15" hidden="false" customHeight="false" outlineLevel="0" collapsed="false">
      <c r="A3332" s="0" t="s">
        <v>31134</v>
      </c>
      <c r="B3332" s="0" t="n">
        <v>81550</v>
      </c>
      <c r="C3332" s="55" t="n">
        <v>46213</v>
      </c>
      <c r="D3332" s="0"/>
      <c r="E3332" s="0"/>
      <c r="F3332" s="0" t="s">
        <v>12757</v>
      </c>
      <c r="G3332" s="0" t="s">
        <v>31135</v>
      </c>
      <c r="H3332" s="0" t="s">
        <v>31136</v>
      </c>
      <c r="I3332" s="56" t="n">
        <v>0.467361111111111</v>
      </c>
      <c r="J3332" s="56" t="n">
        <v>0.474305555555556</v>
      </c>
      <c r="K3332" s="57"/>
      <c r="L3332" s="57"/>
      <c r="M3332" s="0"/>
      <c r="N3332" s="56" t="n">
        <v>0.00694444444444444</v>
      </c>
      <c r="O3332" s="56" t="n">
        <v>0</v>
      </c>
      <c r="P3332" s="56" t="n">
        <v>0</v>
      </c>
      <c r="Q3332" s="56" t="n">
        <v>0</v>
      </c>
      <c r="R3332" s="0" t="n">
        <v>-23.497179</v>
      </c>
      <c r="S3332" s="0" t="n">
        <v>-46.393435</v>
      </c>
      <c r="T3332" s="0"/>
      <c r="U3332" s="0"/>
      <c r="V3332" s="0" t="n">
        <v>1</v>
      </c>
      <c r="W3332" s="0" t="n">
        <v>0</v>
      </c>
      <c r="X3332" s="0" t="n">
        <v>0</v>
      </c>
      <c r="Y3332" s="0" t="n">
        <v>0</v>
      </c>
      <c r="Z3332" s="0" t="s">
        <v>31090</v>
      </c>
      <c r="AA3332" s="0"/>
      <c r="AB3332" s="0"/>
      <c r="AC3332" s="56" t="n">
        <v>0.333333333333333</v>
      </c>
      <c r="AD3332" s="56" t="n">
        <v>0.75</v>
      </c>
      <c r="AE3332" s="56" t="n">
        <v>0.999305555555556</v>
      </c>
      <c r="AF3332" s="56" t="n">
        <v>0.999305555555556</v>
      </c>
      <c r="AG3332" s="0"/>
      <c r="AH3332" s="0"/>
      <c r="AI3332" s="0" t="s">
        <v>31137</v>
      </c>
      <c r="AJ3332" s="0" t="s">
        <v>9517</v>
      </c>
      <c r="AK3332" s="0" t="s">
        <v>31138</v>
      </c>
      <c r="AL3332" s="0"/>
      <c r="AM3332" s="0" t="s">
        <v>31093</v>
      </c>
      <c r="AN3332" s="0" t="n">
        <v>95907</v>
      </c>
      <c r="AO3332" s="0" t="s">
        <v>7897</v>
      </c>
      <c r="AP3332" s="0"/>
      <c r="AQ3332" s="0"/>
      <c r="AR3332" s="0"/>
      <c r="AS3332" s="0"/>
      <c r="AT3332" s="0"/>
    </row>
    <row r="3333" customFormat="false" ht="15" hidden="false" customHeight="false" outlineLevel="0" collapsed="false">
      <c r="A3333" s="0" t="s">
        <v>31139</v>
      </c>
      <c r="B3333" s="0" t="n">
        <v>81528</v>
      </c>
      <c r="C3333" s="55" t="n">
        <v>46213</v>
      </c>
      <c r="D3333" s="0"/>
      <c r="E3333" s="0"/>
      <c r="F3333" s="0" t="s">
        <v>12757</v>
      </c>
      <c r="G3333" s="0" t="s">
        <v>31140</v>
      </c>
      <c r="H3333" s="0" t="s">
        <v>31141</v>
      </c>
      <c r="I3333" s="56" t="n">
        <v>0.478472222222222</v>
      </c>
      <c r="J3333" s="56" t="n">
        <v>0.485416666666667</v>
      </c>
      <c r="K3333" s="57"/>
      <c r="L3333" s="57"/>
      <c r="M3333" s="0"/>
      <c r="N3333" s="56" t="n">
        <v>0.00694444444444444</v>
      </c>
      <c r="O3333" s="56" t="n">
        <v>0</v>
      </c>
      <c r="P3333" s="56" t="n">
        <v>0</v>
      </c>
      <c r="Q3333" s="56" t="n">
        <v>0</v>
      </c>
      <c r="R3333" s="0" t="n">
        <v>-23.489712</v>
      </c>
      <c r="S3333" s="0" t="n">
        <v>-46.382035</v>
      </c>
      <c r="T3333" s="0"/>
      <c r="U3333" s="0"/>
      <c r="V3333" s="0" t="n">
        <v>1</v>
      </c>
      <c r="W3333" s="0" t="n">
        <v>0</v>
      </c>
      <c r="X3333" s="0" t="n">
        <v>0</v>
      </c>
      <c r="Y3333" s="0" t="n">
        <v>0</v>
      </c>
      <c r="Z3333" s="0" t="s">
        <v>31090</v>
      </c>
      <c r="AA3333" s="0"/>
      <c r="AB3333" s="0"/>
      <c r="AC3333" s="56" t="n">
        <v>0.333333333333333</v>
      </c>
      <c r="AD3333" s="56" t="n">
        <v>0.75</v>
      </c>
      <c r="AE3333" s="56" t="n">
        <v>0.999305555555556</v>
      </c>
      <c r="AF3333" s="56" t="n">
        <v>0.999305555555556</v>
      </c>
      <c r="AG3333" s="0"/>
      <c r="AH3333" s="0"/>
      <c r="AI3333" s="0" t="s">
        <v>31142</v>
      </c>
      <c r="AJ3333" s="0" t="s">
        <v>9517</v>
      </c>
      <c r="AK3333" s="0" t="s">
        <v>31143</v>
      </c>
      <c r="AL3333" s="0"/>
      <c r="AM3333" s="0" t="s">
        <v>31093</v>
      </c>
      <c r="AN3333" s="0" t="n">
        <v>95907</v>
      </c>
      <c r="AO3333" s="0" t="s">
        <v>7897</v>
      </c>
      <c r="AP3333" s="0"/>
      <c r="AQ3333" s="0"/>
      <c r="AR3333" s="0"/>
      <c r="AS3333" s="0"/>
      <c r="AT3333" s="0"/>
    </row>
    <row r="3334" customFormat="false" ht="15" hidden="false" customHeight="false" outlineLevel="0" collapsed="false">
      <c r="A3334" s="0" t="s">
        <v>31144</v>
      </c>
      <c r="B3334" s="0" t="n">
        <v>81531</v>
      </c>
      <c r="C3334" s="55" t="n">
        <v>46213</v>
      </c>
      <c r="D3334" s="0"/>
      <c r="E3334" s="0"/>
      <c r="F3334" s="0" t="s">
        <v>12757</v>
      </c>
      <c r="G3334" s="0" t="s">
        <v>31145</v>
      </c>
      <c r="H3334" s="0" t="s">
        <v>31146</v>
      </c>
      <c r="I3334" s="56" t="n">
        <v>0.488888888888889</v>
      </c>
      <c r="J3334" s="56" t="n">
        <v>0.495833333333333</v>
      </c>
      <c r="K3334" s="57"/>
      <c r="L3334" s="57"/>
      <c r="M3334" s="0"/>
      <c r="N3334" s="56" t="n">
        <v>0.00694444444444444</v>
      </c>
      <c r="O3334" s="56" t="n">
        <v>0</v>
      </c>
      <c r="P3334" s="56" t="n">
        <v>0</v>
      </c>
      <c r="Q3334" s="56" t="n">
        <v>0</v>
      </c>
      <c r="R3334" s="0" t="n">
        <v>-23.49119</v>
      </c>
      <c r="S3334" s="0" t="n">
        <v>-46.387943</v>
      </c>
      <c r="T3334" s="0"/>
      <c r="U3334" s="0"/>
      <c r="V3334" s="0" t="n">
        <v>1</v>
      </c>
      <c r="W3334" s="0" t="n">
        <v>0</v>
      </c>
      <c r="X3334" s="0" t="n">
        <v>0</v>
      </c>
      <c r="Y3334" s="0" t="n">
        <v>0</v>
      </c>
      <c r="Z3334" s="0" t="s">
        <v>31090</v>
      </c>
      <c r="AA3334" s="0"/>
      <c r="AB3334" s="0"/>
      <c r="AC3334" s="56" t="n">
        <v>0.333333333333333</v>
      </c>
      <c r="AD3334" s="56" t="n">
        <v>0.75</v>
      </c>
      <c r="AE3334" s="56" t="n">
        <v>0.999305555555556</v>
      </c>
      <c r="AF3334" s="56" t="n">
        <v>0.999305555555556</v>
      </c>
      <c r="AG3334" s="0"/>
      <c r="AH3334" s="0"/>
      <c r="AI3334" s="0" t="s">
        <v>31147</v>
      </c>
      <c r="AJ3334" s="0" t="s">
        <v>9517</v>
      </c>
      <c r="AK3334" s="0" t="s">
        <v>31148</v>
      </c>
      <c r="AL3334" s="0"/>
      <c r="AM3334" s="0" t="s">
        <v>31093</v>
      </c>
      <c r="AN3334" s="0" t="n">
        <v>95907</v>
      </c>
      <c r="AO3334" s="0" t="s">
        <v>7897</v>
      </c>
      <c r="AP3334" s="0"/>
      <c r="AQ3334" s="0"/>
      <c r="AR3334" s="0"/>
      <c r="AS3334" s="0"/>
      <c r="AT3334" s="0"/>
    </row>
    <row r="3335" customFormat="false" ht="15" hidden="false" customHeight="false" outlineLevel="0" collapsed="false">
      <c r="A3335" s="0" t="s">
        <v>31149</v>
      </c>
      <c r="B3335" s="0" t="n">
        <v>81717</v>
      </c>
      <c r="C3335" s="55" t="n">
        <v>46213</v>
      </c>
      <c r="D3335" s="0"/>
      <c r="E3335" s="0"/>
      <c r="F3335" s="0" t="s">
        <v>12757</v>
      </c>
      <c r="G3335" s="0" t="s">
        <v>31150</v>
      </c>
      <c r="H3335" s="0" t="s">
        <v>31151</v>
      </c>
      <c r="I3335" s="56" t="n">
        <v>0.496527777777778</v>
      </c>
      <c r="J3335" s="56" t="n">
        <v>0.503472222222222</v>
      </c>
      <c r="K3335" s="57"/>
      <c r="L3335" s="57"/>
      <c r="M3335" s="0"/>
      <c r="N3335" s="56" t="n">
        <v>0.00694444444444444</v>
      </c>
      <c r="O3335" s="56" t="n">
        <v>0</v>
      </c>
      <c r="P3335" s="56" t="n">
        <v>0</v>
      </c>
      <c r="Q3335" s="56" t="n">
        <v>0</v>
      </c>
      <c r="R3335" s="0" t="n">
        <v>-23.491685</v>
      </c>
      <c r="S3335" s="0" t="n">
        <v>-46.388154</v>
      </c>
      <c r="T3335" s="0"/>
      <c r="U3335" s="0"/>
      <c r="V3335" s="0" t="n">
        <v>1</v>
      </c>
      <c r="W3335" s="0" t="n">
        <v>0</v>
      </c>
      <c r="X3335" s="0" t="n">
        <v>0</v>
      </c>
      <c r="Y3335" s="0" t="n">
        <v>0</v>
      </c>
      <c r="Z3335" s="0" t="s">
        <v>31090</v>
      </c>
      <c r="AA3335" s="0"/>
      <c r="AB3335" s="0"/>
      <c r="AC3335" s="56" t="n">
        <v>0.333333333333333</v>
      </c>
      <c r="AD3335" s="56" t="n">
        <v>0.75</v>
      </c>
      <c r="AE3335" s="56" t="n">
        <v>0.999305555555556</v>
      </c>
      <c r="AF3335" s="56" t="n">
        <v>0.999305555555556</v>
      </c>
      <c r="AG3335" s="0"/>
      <c r="AH3335" s="0"/>
      <c r="AI3335" s="0" t="s">
        <v>31152</v>
      </c>
      <c r="AJ3335" s="0" t="s">
        <v>9479</v>
      </c>
      <c r="AK3335" s="0" t="s">
        <v>31153</v>
      </c>
      <c r="AL3335" s="0"/>
      <c r="AM3335" s="0" t="s">
        <v>31093</v>
      </c>
      <c r="AN3335" s="0" t="n">
        <v>95907</v>
      </c>
      <c r="AO3335" s="0" t="s">
        <v>7897</v>
      </c>
      <c r="AP3335" s="0"/>
      <c r="AQ3335" s="0"/>
      <c r="AR3335" s="0"/>
      <c r="AS3335" s="0"/>
      <c r="AT3335" s="0"/>
    </row>
    <row r="3336" customFormat="false" ht="15" hidden="false" customHeight="false" outlineLevel="0" collapsed="false">
      <c r="A3336" s="0" t="s">
        <v>31154</v>
      </c>
      <c r="B3336" s="0" t="n">
        <v>81539</v>
      </c>
      <c r="C3336" s="55" t="n">
        <v>46213</v>
      </c>
      <c r="D3336" s="0"/>
      <c r="E3336" s="0"/>
      <c r="F3336" s="0" t="s">
        <v>12757</v>
      </c>
      <c r="G3336" s="0" t="s">
        <v>31155</v>
      </c>
      <c r="H3336" s="0" t="s">
        <v>31156</v>
      </c>
      <c r="I3336" s="56" t="n">
        <v>0.50625</v>
      </c>
      <c r="J3336" s="56" t="n">
        <v>0.513194444444444</v>
      </c>
      <c r="K3336" s="57"/>
      <c r="L3336" s="57"/>
      <c r="M3336" s="0"/>
      <c r="N3336" s="56" t="n">
        <v>0.00694444444444444</v>
      </c>
      <c r="O3336" s="56" t="n">
        <v>0</v>
      </c>
      <c r="P3336" s="56" t="n">
        <v>0</v>
      </c>
      <c r="Q3336" s="56" t="n">
        <v>0</v>
      </c>
      <c r="R3336" s="0" t="n">
        <v>-23.492246</v>
      </c>
      <c r="S3336" s="0" t="n">
        <v>-46.393809</v>
      </c>
      <c r="T3336" s="0"/>
      <c r="U3336" s="0"/>
      <c r="V3336" s="0" t="n">
        <v>1</v>
      </c>
      <c r="W3336" s="0" t="n">
        <v>0</v>
      </c>
      <c r="X3336" s="0" t="n">
        <v>0</v>
      </c>
      <c r="Y3336" s="0" t="n">
        <v>0</v>
      </c>
      <c r="Z3336" s="0" t="s">
        <v>31090</v>
      </c>
      <c r="AA3336" s="0"/>
      <c r="AB3336" s="0"/>
      <c r="AC3336" s="56" t="n">
        <v>0.333333333333333</v>
      </c>
      <c r="AD3336" s="56" t="n">
        <v>0.75</v>
      </c>
      <c r="AE3336" s="56" t="n">
        <v>0.999305555555556</v>
      </c>
      <c r="AF3336" s="56" t="n">
        <v>0.999305555555556</v>
      </c>
      <c r="AG3336" s="0"/>
      <c r="AH3336" s="0"/>
      <c r="AI3336" s="0" t="s">
        <v>31157</v>
      </c>
      <c r="AJ3336" s="0" t="s">
        <v>9517</v>
      </c>
      <c r="AK3336" s="0" t="s">
        <v>31158</v>
      </c>
      <c r="AL3336" s="0"/>
      <c r="AM3336" s="0" t="s">
        <v>31093</v>
      </c>
      <c r="AN3336" s="0" t="n">
        <v>95907</v>
      </c>
      <c r="AO3336" s="0" t="s">
        <v>7897</v>
      </c>
      <c r="AP3336" s="0"/>
      <c r="AQ3336" s="0"/>
      <c r="AR3336" s="0"/>
      <c r="AS3336" s="0"/>
      <c r="AT3336" s="0"/>
    </row>
    <row r="3337" customFormat="false" ht="15" hidden="false" customHeight="false" outlineLevel="0" collapsed="false">
      <c r="A3337" s="0" t="s">
        <v>31159</v>
      </c>
      <c r="B3337" s="0" t="n">
        <v>81546</v>
      </c>
      <c r="C3337" s="55" t="n">
        <v>46213</v>
      </c>
      <c r="D3337" s="0"/>
      <c r="E3337" s="0"/>
      <c r="F3337" s="0" t="s">
        <v>12757</v>
      </c>
      <c r="G3337" s="0" t="s">
        <v>31160</v>
      </c>
      <c r="H3337" s="0" t="s">
        <v>31161</v>
      </c>
      <c r="I3337" s="56" t="n">
        <v>0.516666666666667</v>
      </c>
      <c r="J3337" s="56" t="n">
        <v>0.523611111111111</v>
      </c>
      <c r="K3337" s="57"/>
      <c r="L3337" s="57"/>
      <c r="M3337" s="0"/>
      <c r="N3337" s="56" t="n">
        <v>0.00694444444444444</v>
      </c>
      <c r="O3337" s="56" t="n">
        <v>0</v>
      </c>
      <c r="P3337" s="56" t="n">
        <v>0</v>
      </c>
      <c r="Q3337" s="56" t="n">
        <v>0</v>
      </c>
      <c r="R3337" s="0" t="n">
        <v>-23.494383</v>
      </c>
      <c r="S3337" s="0" t="n">
        <v>-46.386296</v>
      </c>
      <c r="T3337" s="0"/>
      <c r="U3337" s="0"/>
      <c r="V3337" s="0" t="n">
        <v>1</v>
      </c>
      <c r="W3337" s="0" t="n">
        <v>0</v>
      </c>
      <c r="X3337" s="0" t="n">
        <v>0</v>
      </c>
      <c r="Y3337" s="0" t="n">
        <v>0</v>
      </c>
      <c r="Z3337" s="0" t="s">
        <v>31090</v>
      </c>
      <c r="AA3337" s="0"/>
      <c r="AB3337" s="0"/>
      <c r="AC3337" s="56" t="n">
        <v>0.333333333333333</v>
      </c>
      <c r="AD3337" s="56" t="n">
        <v>0.75</v>
      </c>
      <c r="AE3337" s="56" t="n">
        <v>0.999305555555556</v>
      </c>
      <c r="AF3337" s="56" t="n">
        <v>0.999305555555556</v>
      </c>
      <c r="AG3337" s="0"/>
      <c r="AH3337" s="0"/>
      <c r="AI3337" s="0" t="s">
        <v>31162</v>
      </c>
      <c r="AJ3337" s="0" t="s">
        <v>9517</v>
      </c>
      <c r="AK3337" s="0" t="s">
        <v>31163</v>
      </c>
      <c r="AL3337" s="0"/>
      <c r="AM3337" s="0" t="s">
        <v>31093</v>
      </c>
      <c r="AN3337" s="0" t="n">
        <v>95907</v>
      </c>
      <c r="AO3337" s="0" t="s">
        <v>7897</v>
      </c>
      <c r="AP3337" s="0"/>
      <c r="AQ3337" s="0"/>
      <c r="AR3337" s="0"/>
      <c r="AS3337" s="0"/>
      <c r="AT3337" s="0"/>
    </row>
    <row r="3338" customFormat="false" ht="15" hidden="false" customHeight="false" outlineLevel="0" collapsed="false">
      <c r="A3338" s="0" t="s">
        <v>31164</v>
      </c>
      <c r="B3338" s="0" t="n">
        <v>81535</v>
      </c>
      <c r="C3338" s="55" t="n">
        <v>46213</v>
      </c>
      <c r="D3338" s="0"/>
      <c r="E3338" s="0"/>
      <c r="F3338" s="0" t="s">
        <v>12757</v>
      </c>
      <c r="G3338" s="0" t="s">
        <v>31165</v>
      </c>
      <c r="H3338" s="0" t="s">
        <v>31166</v>
      </c>
      <c r="I3338" s="56" t="n">
        <v>0.525694444444445</v>
      </c>
      <c r="J3338" s="56" t="n">
        <v>0.532638888888889</v>
      </c>
      <c r="K3338" s="57"/>
      <c r="L3338" s="57"/>
      <c r="M3338" s="0"/>
      <c r="N3338" s="56" t="n">
        <v>0.00694444444444444</v>
      </c>
      <c r="O3338" s="56" t="n">
        <v>0</v>
      </c>
      <c r="P3338" s="56" t="n">
        <v>0</v>
      </c>
      <c r="Q3338" s="56" t="n">
        <v>0</v>
      </c>
      <c r="R3338" s="0" t="n">
        <v>-23.497885</v>
      </c>
      <c r="S3338" s="0" t="n">
        <v>-46.386664</v>
      </c>
      <c r="T3338" s="0"/>
      <c r="U3338" s="0"/>
      <c r="V3338" s="0" t="n">
        <v>1</v>
      </c>
      <c r="W3338" s="0" t="n">
        <v>0</v>
      </c>
      <c r="X3338" s="0" t="n">
        <v>0</v>
      </c>
      <c r="Y3338" s="0" t="n">
        <v>0</v>
      </c>
      <c r="Z3338" s="0" t="s">
        <v>31090</v>
      </c>
      <c r="AA3338" s="0"/>
      <c r="AB3338" s="0"/>
      <c r="AC3338" s="56" t="n">
        <v>0.333333333333333</v>
      </c>
      <c r="AD3338" s="56" t="n">
        <v>0.75</v>
      </c>
      <c r="AE3338" s="56" t="n">
        <v>0.999305555555556</v>
      </c>
      <c r="AF3338" s="56" t="n">
        <v>0.999305555555556</v>
      </c>
      <c r="AG3338" s="0"/>
      <c r="AH3338" s="0"/>
      <c r="AI3338" s="0" t="s">
        <v>31167</v>
      </c>
      <c r="AJ3338" s="0" t="s">
        <v>9517</v>
      </c>
      <c r="AK3338" s="0" t="s">
        <v>31168</v>
      </c>
      <c r="AL3338" s="0"/>
      <c r="AM3338" s="0" t="s">
        <v>31093</v>
      </c>
      <c r="AN3338" s="0" t="n">
        <v>95907</v>
      </c>
      <c r="AO3338" s="0" t="s">
        <v>7897</v>
      </c>
      <c r="AP3338" s="0"/>
      <c r="AQ3338" s="0"/>
      <c r="AR3338" s="0"/>
      <c r="AS3338" s="0"/>
      <c r="AT3338" s="0"/>
    </row>
    <row r="3339" customFormat="false" ht="15" hidden="false" customHeight="false" outlineLevel="0" collapsed="false">
      <c r="A3339" s="0" t="s">
        <v>31169</v>
      </c>
      <c r="B3339" s="0" t="n">
        <v>81541</v>
      </c>
      <c r="C3339" s="55" t="n">
        <v>46213</v>
      </c>
      <c r="D3339" s="0"/>
      <c r="E3339" s="0"/>
      <c r="F3339" s="0" t="s">
        <v>12757</v>
      </c>
      <c r="G3339" s="0" t="s">
        <v>31170</v>
      </c>
      <c r="H3339" s="0" t="s">
        <v>31171</v>
      </c>
      <c r="I3339" s="56" t="n">
        <v>0.533333333333333</v>
      </c>
      <c r="J3339" s="56" t="n">
        <v>0.540277777777778</v>
      </c>
      <c r="K3339" s="57"/>
      <c r="L3339" s="57"/>
      <c r="M3339" s="0"/>
      <c r="N3339" s="56" t="n">
        <v>0.00694444444444444</v>
      </c>
      <c r="O3339" s="56" t="n">
        <v>0</v>
      </c>
      <c r="P3339" s="56" t="n">
        <v>0</v>
      </c>
      <c r="Q3339" s="56" t="n">
        <v>0</v>
      </c>
      <c r="R3339" s="0" t="n">
        <v>-23.498678</v>
      </c>
      <c r="S3339" s="0" t="n">
        <v>-46.387281</v>
      </c>
      <c r="T3339" s="0"/>
      <c r="U3339" s="0"/>
      <c r="V3339" s="0" t="n">
        <v>1</v>
      </c>
      <c r="W3339" s="0" t="n">
        <v>0</v>
      </c>
      <c r="X3339" s="0" t="n">
        <v>0</v>
      </c>
      <c r="Y3339" s="0" t="n">
        <v>0</v>
      </c>
      <c r="Z3339" s="0" t="s">
        <v>31090</v>
      </c>
      <c r="AA3339" s="0"/>
      <c r="AB3339" s="0"/>
      <c r="AC3339" s="56" t="n">
        <v>0.333333333333333</v>
      </c>
      <c r="AD3339" s="56" t="n">
        <v>0.75</v>
      </c>
      <c r="AE3339" s="56" t="n">
        <v>0.999305555555556</v>
      </c>
      <c r="AF3339" s="56" t="n">
        <v>0.999305555555556</v>
      </c>
      <c r="AG3339" s="0"/>
      <c r="AH3339" s="0"/>
      <c r="AI3339" s="0" t="s">
        <v>31172</v>
      </c>
      <c r="AJ3339" s="0" t="s">
        <v>9517</v>
      </c>
      <c r="AK3339" s="0" t="s">
        <v>31173</v>
      </c>
      <c r="AL3339" s="0"/>
      <c r="AM3339" s="0" t="s">
        <v>31093</v>
      </c>
      <c r="AN3339" s="0" t="n">
        <v>95907</v>
      </c>
      <c r="AO3339" s="0" t="s">
        <v>7897</v>
      </c>
      <c r="AP3339" s="0"/>
      <c r="AQ3339" s="0"/>
      <c r="AR3339" s="0"/>
      <c r="AS3339" s="0"/>
      <c r="AT3339" s="0"/>
    </row>
    <row r="3340" customFormat="false" ht="15" hidden="false" customHeight="false" outlineLevel="0" collapsed="false">
      <c r="A3340" s="0" t="s">
        <v>31174</v>
      </c>
      <c r="B3340" s="0" t="n">
        <v>81534</v>
      </c>
      <c r="C3340" s="55" t="n">
        <v>46213</v>
      </c>
      <c r="D3340" s="0"/>
      <c r="E3340" s="0"/>
      <c r="F3340" s="0" t="s">
        <v>12757</v>
      </c>
      <c r="G3340" s="0" t="s">
        <v>31175</v>
      </c>
      <c r="H3340" s="0" t="s">
        <v>31176</v>
      </c>
      <c r="I3340" s="56" t="n">
        <v>0.541666666666667</v>
      </c>
      <c r="J3340" s="56" t="n">
        <v>0.548611111111111</v>
      </c>
      <c r="K3340" s="57"/>
      <c r="L3340" s="57"/>
      <c r="M3340" s="0"/>
      <c r="N3340" s="56" t="n">
        <v>0.00694444444444444</v>
      </c>
      <c r="O3340" s="56" t="n">
        <v>0</v>
      </c>
      <c r="P3340" s="56" t="n">
        <v>0</v>
      </c>
      <c r="Q3340" s="56" t="n">
        <v>0</v>
      </c>
      <c r="R3340" s="0" t="n">
        <v>-23.499575</v>
      </c>
      <c r="S3340" s="0" t="n">
        <v>-46.388466</v>
      </c>
      <c r="T3340" s="0"/>
      <c r="U3340" s="0"/>
      <c r="V3340" s="0" t="n">
        <v>1</v>
      </c>
      <c r="W3340" s="0" t="n">
        <v>0</v>
      </c>
      <c r="X3340" s="0" t="n">
        <v>0</v>
      </c>
      <c r="Y3340" s="0" t="n">
        <v>0</v>
      </c>
      <c r="Z3340" s="0" t="s">
        <v>31090</v>
      </c>
      <c r="AA3340" s="0"/>
      <c r="AB3340" s="0"/>
      <c r="AC3340" s="56" t="n">
        <v>0.333333333333333</v>
      </c>
      <c r="AD3340" s="56" t="n">
        <v>0.75</v>
      </c>
      <c r="AE3340" s="56" t="n">
        <v>0.999305555555556</v>
      </c>
      <c r="AF3340" s="56" t="n">
        <v>0.999305555555556</v>
      </c>
      <c r="AG3340" s="0"/>
      <c r="AH3340" s="0"/>
      <c r="AI3340" s="0" t="s">
        <v>31177</v>
      </c>
      <c r="AJ3340" s="0" t="s">
        <v>9517</v>
      </c>
      <c r="AK3340" s="0" t="s">
        <v>31178</v>
      </c>
      <c r="AL3340" s="0"/>
      <c r="AM3340" s="0" t="s">
        <v>31093</v>
      </c>
      <c r="AN3340" s="0" t="n">
        <v>95907</v>
      </c>
      <c r="AO3340" s="0" t="s">
        <v>7897</v>
      </c>
      <c r="AP3340" s="0"/>
      <c r="AQ3340" s="0"/>
      <c r="AR3340" s="0"/>
      <c r="AS3340" s="0"/>
      <c r="AT3340" s="0"/>
    </row>
    <row r="3341" customFormat="false" ht="15" hidden="false" customHeight="false" outlineLevel="0" collapsed="false">
      <c r="A3341" s="0" t="s">
        <v>31179</v>
      </c>
      <c r="B3341" s="0" t="n">
        <v>81533</v>
      </c>
      <c r="C3341" s="55" t="n">
        <v>46213</v>
      </c>
      <c r="D3341" s="0"/>
      <c r="E3341" s="0"/>
      <c r="F3341" s="0" t="s">
        <v>12757</v>
      </c>
      <c r="G3341" s="0" t="s">
        <v>31180</v>
      </c>
      <c r="H3341" s="0" t="s">
        <v>31181</v>
      </c>
      <c r="I3341" s="56" t="n">
        <v>0.553472222222222</v>
      </c>
      <c r="J3341" s="56" t="n">
        <v>0.560416666666667</v>
      </c>
      <c r="K3341" s="57"/>
      <c r="L3341" s="57"/>
      <c r="M3341" s="0"/>
      <c r="N3341" s="56" t="n">
        <v>0.00694444444444444</v>
      </c>
      <c r="O3341" s="56" t="n">
        <v>0</v>
      </c>
      <c r="P3341" s="56" t="n">
        <v>0</v>
      </c>
      <c r="Q3341" s="56" t="n">
        <v>0</v>
      </c>
      <c r="R3341" s="0" t="n">
        <v>-23.505379</v>
      </c>
      <c r="S3341" s="0" t="n">
        <v>-46.383167</v>
      </c>
      <c r="T3341" s="0"/>
      <c r="U3341" s="0"/>
      <c r="V3341" s="0" t="n">
        <v>1</v>
      </c>
      <c r="W3341" s="0" t="n">
        <v>0</v>
      </c>
      <c r="X3341" s="0" t="n">
        <v>0</v>
      </c>
      <c r="Y3341" s="0" t="n">
        <v>0</v>
      </c>
      <c r="Z3341" s="0" t="s">
        <v>31090</v>
      </c>
      <c r="AA3341" s="0"/>
      <c r="AB3341" s="0"/>
      <c r="AC3341" s="56" t="n">
        <v>0.333333333333333</v>
      </c>
      <c r="AD3341" s="56" t="n">
        <v>0.75</v>
      </c>
      <c r="AE3341" s="56" t="n">
        <v>0.999305555555556</v>
      </c>
      <c r="AF3341" s="56" t="n">
        <v>0.999305555555556</v>
      </c>
      <c r="AG3341" s="0"/>
      <c r="AH3341" s="0"/>
      <c r="AI3341" s="0" t="s">
        <v>31182</v>
      </c>
      <c r="AJ3341" s="0" t="s">
        <v>9517</v>
      </c>
      <c r="AK3341" s="0" t="s">
        <v>31183</v>
      </c>
      <c r="AL3341" s="0"/>
      <c r="AM3341" s="0" t="s">
        <v>31093</v>
      </c>
      <c r="AN3341" s="0" t="n">
        <v>95907</v>
      </c>
      <c r="AO3341" s="0" t="s">
        <v>7897</v>
      </c>
      <c r="AP3341" s="0"/>
      <c r="AQ3341" s="0"/>
      <c r="AR3341" s="0"/>
      <c r="AS3341" s="0"/>
      <c r="AT3341" s="0"/>
    </row>
    <row r="3342" customFormat="false" ht="15" hidden="false" customHeight="false" outlineLevel="0" collapsed="false">
      <c r="A3342" s="0" t="s">
        <v>31184</v>
      </c>
      <c r="B3342" s="0" t="n">
        <v>81547</v>
      </c>
      <c r="C3342" s="55" t="n">
        <v>46213</v>
      </c>
      <c r="D3342" s="0"/>
      <c r="E3342" s="0"/>
      <c r="F3342" s="0" t="s">
        <v>12757</v>
      </c>
      <c r="G3342" s="0" t="s">
        <v>31185</v>
      </c>
      <c r="H3342" s="0" t="s">
        <v>31186</v>
      </c>
      <c r="I3342" s="56" t="n">
        <v>0.563194444444444</v>
      </c>
      <c r="J3342" s="56" t="n">
        <v>0.570138888888889</v>
      </c>
      <c r="K3342" s="57"/>
      <c r="L3342" s="57"/>
      <c r="M3342" s="0"/>
      <c r="N3342" s="56" t="n">
        <v>0.00694444444444444</v>
      </c>
      <c r="O3342" s="56" t="n">
        <v>0</v>
      </c>
      <c r="P3342" s="56" t="n">
        <v>0</v>
      </c>
      <c r="Q3342" s="56" t="n">
        <v>0</v>
      </c>
      <c r="R3342" s="0" t="n">
        <v>-23.501899</v>
      </c>
      <c r="S3342" s="0" t="n">
        <v>-46.380322</v>
      </c>
      <c r="T3342" s="0"/>
      <c r="U3342" s="0"/>
      <c r="V3342" s="0" t="n">
        <v>1</v>
      </c>
      <c r="W3342" s="0" t="n">
        <v>0</v>
      </c>
      <c r="X3342" s="0" t="n">
        <v>0</v>
      </c>
      <c r="Y3342" s="0" t="n">
        <v>0</v>
      </c>
      <c r="Z3342" s="0" t="s">
        <v>31090</v>
      </c>
      <c r="AA3342" s="0"/>
      <c r="AB3342" s="0"/>
      <c r="AC3342" s="56" t="n">
        <v>0.333333333333333</v>
      </c>
      <c r="AD3342" s="56" t="n">
        <v>0.75</v>
      </c>
      <c r="AE3342" s="56" t="n">
        <v>0.999305555555556</v>
      </c>
      <c r="AF3342" s="56" t="n">
        <v>0.999305555555556</v>
      </c>
      <c r="AG3342" s="0"/>
      <c r="AH3342" s="0"/>
      <c r="AI3342" s="0" t="s">
        <v>31187</v>
      </c>
      <c r="AJ3342" s="0" t="s">
        <v>9517</v>
      </c>
      <c r="AK3342" s="0" t="s">
        <v>31188</v>
      </c>
      <c r="AL3342" s="0"/>
      <c r="AM3342" s="0" t="s">
        <v>31093</v>
      </c>
      <c r="AN3342" s="0" t="n">
        <v>95907</v>
      </c>
      <c r="AO3342" s="0" t="s">
        <v>7897</v>
      </c>
      <c r="AP3342" s="0"/>
      <c r="AQ3342" s="0"/>
      <c r="AR3342" s="0"/>
      <c r="AS3342" s="0"/>
      <c r="AT3342" s="0"/>
    </row>
    <row r="3343" customFormat="false" ht="15" hidden="false" customHeight="false" outlineLevel="0" collapsed="false">
      <c r="A3343" s="0" t="s">
        <v>31189</v>
      </c>
      <c r="B3343" s="0" t="n">
        <v>81447</v>
      </c>
      <c r="C3343" s="55" t="n">
        <v>46213</v>
      </c>
      <c r="D3343" s="0"/>
      <c r="E3343" s="0"/>
      <c r="F3343" s="0" t="s">
        <v>12757</v>
      </c>
      <c r="G3343" s="0" t="s">
        <v>31190</v>
      </c>
      <c r="H3343" s="0" t="s">
        <v>31191</v>
      </c>
      <c r="I3343" s="56" t="n">
        <v>0.570138888888889</v>
      </c>
      <c r="J3343" s="56" t="n">
        <v>0.577083333333333</v>
      </c>
      <c r="K3343" s="57"/>
      <c r="L3343" s="57"/>
      <c r="M3343" s="0"/>
      <c r="N3343" s="56" t="n">
        <v>0.00694444444444444</v>
      </c>
      <c r="O3343" s="56" t="n">
        <v>0</v>
      </c>
      <c r="P3343" s="56" t="n">
        <v>0</v>
      </c>
      <c r="Q3343" s="56" t="n">
        <v>0</v>
      </c>
      <c r="R3343" s="0" t="n">
        <v>-23.501899</v>
      </c>
      <c r="S3343" s="0" t="n">
        <v>-46.380322</v>
      </c>
      <c r="T3343" s="0"/>
      <c r="U3343" s="0"/>
      <c r="V3343" s="0" t="n">
        <v>1</v>
      </c>
      <c r="W3343" s="0" t="n">
        <v>0</v>
      </c>
      <c r="X3343" s="0" t="n">
        <v>0</v>
      </c>
      <c r="Y3343" s="0" t="n">
        <v>0</v>
      </c>
      <c r="Z3343" s="0" t="s">
        <v>31090</v>
      </c>
      <c r="AA3343" s="0"/>
      <c r="AB3343" s="0"/>
      <c r="AC3343" s="56" t="n">
        <v>0.333333333333333</v>
      </c>
      <c r="AD3343" s="56" t="n">
        <v>0.75</v>
      </c>
      <c r="AE3343" s="56" t="n">
        <v>0.999305555555556</v>
      </c>
      <c r="AF3343" s="56" t="n">
        <v>0.999305555555556</v>
      </c>
      <c r="AG3343" s="0"/>
      <c r="AH3343" s="0"/>
      <c r="AI3343" s="0" t="s">
        <v>31192</v>
      </c>
      <c r="AJ3343" s="0" t="s">
        <v>9919</v>
      </c>
      <c r="AK3343" s="0" t="s">
        <v>31193</v>
      </c>
      <c r="AL3343" s="0"/>
      <c r="AM3343" s="0" t="s">
        <v>31093</v>
      </c>
      <c r="AN3343" s="0" t="n">
        <v>95907</v>
      </c>
      <c r="AO3343" s="0" t="s">
        <v>7897</v>
      </c>
      <c r="AP3343" s="0"/>
      <c r="AQ3343" s="0"/>
      <c r="AR3343" s="0"/>
      <c r="AS3343" s="0"/>
      <c r="AT3343" s="0"/>
    </row>
    <row r="3344" customFormat="false" ht="15" hidden="false" customHeight="false" outlineLevel="0" collapsed="false">
      <c r="A3344" s="0" t="s">
        <v>31194</v>
      </c>
      <c r="B3344" s="0" t="n">
        <v>81521</v>
      </c>
      <c r="C3344" s="55" t="n">
        <v>46213</v>
      </c>
      <c r="D3344" s="0"/>
      <c r="E3344" s="0"/>
      <c r="F3344" s="0" t="s">
        <v>12757</v>
      </c>
      <c r="G3344" s="0" t="s">
        <v>31195</v>
      </c>
      <c r="H3344" s="0" t="s">
        <v>31196</v>
      </c>
      <c r="I3344" s="56" t="n">
        <v>0.580555555555556</v>
      </c>
      <c r="J3344" s="56" t="n">
        <v>0.5875</v>
      </c>
      <c r="K3344" s="57"/>
      <c r="L3344" s="57"/>
      <c r="M3344" s="0"/>
      <c r="N3344" s="56" t="n">
        <v>0.00694444444444444</v>
      </c>
      <c r="O3344" s="56" t="n">
        <v>0</v>
      </c>
      <c r="P3344" s="56" t="n">
        <v>0</v>
      </c>
      <c r="Q3344" s="56" t="n">
        <v>0</v>
      </c>
      <c r="R3344" s="0" t="n">
        <v>-23.499984</v>
      </c>
      <c r="S3344" s="0" t="n">
        <v>-46.378831</v>
      </c>
      <c r="T3344" s="0"/>
      <c r="U3344" s="0"/>
      <c r="V3344" s="0" t="n">
        <v>1</v>
      </c>
      <c r="W3344" s="0" t="n">
        <v>0</v>
      </c>
      <c r="X3344" s="0" t="n">
        <v>0</v>
      </c>
      <c r="Y3344" s="0" t="n">
        <v>0</v>
      </c>
      <c r="Z3344" s="0" t="s">
        <v>31090</v>
      </c>
      <c r="AA3344" s="0"/>
      <c r="AB3344" s="0"/>
      <c r="AC3344" s="56" t="n">
        <v>0.333333333333333</v>
      </c>
      <c r="AD3344" s="56" t="n">
        <v>0.75</v>
      </c>
      <c r="AE3344" s="56" t="n">
        <v>0.999305555555556</v>
      </c>
      <c r="AF3344" s="56" t="n">
        <v>0.999305555555556</v>
      </c>
      <c r="AG3344" s="0"/>
      <c r="AH3344" s="0"/>
      <c r="AI3344" s="0" t="s">
        <v>31197</v>
      </c>
      <c r="AJ3344" s="0" t="s">
        <v>9517</v>
      </c>
      <c r="AK3344" s="0" t="s">
        <v>31198</v>
      </c>
      <c r="AL3344" s="0"/>
      <c r="AM3344" s="0" t="s">
        <v>31093</v>
      </c>
      <c r="AN3344" s="0" t="n">
        <v>95907</v>
      </c>
      <c r="AO3344" s="0" t="s">
        <v>7897</v>
      </c>
      <c r="AP3344" s="0"/>
      <c r="AQ3344" s="0"/>
      <c r="AR3344" s="0"/>
      <c r="AS3344" s="0"/>
      <c r="AT3344" s="0"/>
    </row>
    <row r="3345" customFormat="false" ht="15" hidden="false" customHeight="false" outlineLevel="0" collapsed="false">
      <c r="A3345" s="0" t="s">
        <v>31199</v>
      </c>
      <c r="B3345" s="0" t="n">
        <v>81542</v>
      </c>
      <c r="C3345" s="55" t="n">
        <v>46213</v>
      </c>
      <c r="D3345" s="0"/>
      <c r="E3345" s="0"/>
      <c r="F3345" s="0" t="s">
        <v>12757</v>
      </c>
      <c r="G3345" s="0" t="s">
        <v>31200</v>
      </c>
      <c r="H3345" s="0" t="s">
        <v>31201</v>
      </c>
      <c r="I3345" s="56" t="n">
        <v>0.588194444444445</v>
      </c>
      <c r="J3345" s="56" t="n">
        <v>0.595138888888889</v>
      </c>
      <c r="K3345" s="57"/>
      <c r="L3345" s="57"/>
      <c r="M3345" s="0"/>
      <c r="N3345" s="56" t="n">
        <v>0.00694444444444444</v>
      </c>
      <c r="O3345" s="56" t="n">
        <v>0</v>
      </c>
      <c r="P3345" s="56" t="n">
        <v>0</v>
      </c>
      <c r="Q3345" s="56" t="n">
        <v>0</v>
      </c>
      <c r="R3345" s="0" t="n">
        <v>-23.498537</v>
      </c>
      <c r="S3345" s="0" t="n">
        <v>-46.378971</v>
      </c>
      <c r="T3345" s="0"/>
      <c r="U3345" s="0"/>
      <c r="V3345" s="0" t="n">
        <v>1</v>
      </c>
      <c r="W3345" s="0" t="n">
        <v>0</v>
      </c>
      <c r="X3345" s="0" t="n">
        <v>0</v>
      </c>
      <c r="Y3345" s="0" t="n">
        <v>0</v>
      </c>
      <c r="Z3345" s="0" t="s">
        <v>31090</v>
      </c>
      <c r="AA3345" s="0"/>
      <c r="AB3345" s="0"/>
      <c r="AC3345" s="56" t="n">
        <v>0.333333333333333</v>
      </c>
      <c r="AD3345" s="56" t="n">
        <v>0.75</v>
      </c>
      <c r="AE3345" s="56" t="n">
        <v>0.999305555555556</v>
      </c>
      <c r="AF3345" s="56" t="n">
        <v>0.999305555555556</v>
      </c>
      <c r="AG3345" s="0"/>
      <c r="AH3345" s="0"/>
      <c r="AI3345" s="0" t="s">
        <v>31202</v>
      </c>
      <c r="AJ3345" s="0" t="s">
        <v>9517</v>
      </c>
      <c r="AK3345" s="0" t="s">
        <v>31203</v>
      </c>
      <c r="AL3345" s="0"/>
      <c r="AM3345" s="0" t="s">
        <v>31093</v>
      </c>
      <c r="AN3345" s="0" t="n">
        <v>95907</v>
      </c>
      <c r="AO3345" s="0" t="s">
        <v>7897</v>
      </c>
      <c r="AP3345" s="0"/>
      <c r="AQ3345" s="0"/>
      <c r="AR3345" s="0"/>
      <c r="AS3345" s="0"/>
      <c r="AT3345" s="0"/>
    </row>
    <row r="3346" customFormat="false" ht="15" hidden="false" customHeight="false" outlineLevel="0" collapsed="false">
      <c r="A3346" s="0" t="s">
        <v>31204</v>
      </c>
      <c r="B3346" s="0" t="n">
        <v>81544</v>
      </c>
      <c r="C3346" s="55" t="n">
        <v>46213</v>
      </c>
      <c r="D3346" s="0"/>
      <c r="E3346" s="0"/>
      <c r="F3346" s="0" t="s">
        <v>12757</v>
      </c>
      <c r="G3346" s="0" t="s">
        <v>31205</v>
      </c>
      <c r="H3346" s="0" t="s">
        <v>31206</v>
      </c>
      <c r="I3346" s="56" t="n">
        <v>0.595833333333333</v>
      </c>
      <c r="J3346" s="56" t="n">
        <v>0.602777777777778</v>
      </c>
      <c r="K3346" s="57"/>
      <c r="L3346" s="57"/>
      <c r="M3346" s="0"/>
      <c r="N3346" s="56" t="n">
        <v>0.00694444444444444</v>
      </c>
      <c r="O3346" s="56" t="n">
        <v>0</v>
      </c>
      <c r="P3346" s="56" t="n">
        <v>0</v>
      </c>
      <c r="Q3346" s="56" t="n">
        <v>0</v>
      </c>
      <c r="R3346" s="0" t="n">
        <v>-23.497704</v>
      </c>
      <c r="S3346" s="0" t="n">
        <v>-46.377223</v>
      </c>
      <c r="T3346" s="0"/>
      <c r="U3346" s="0"/>
      <c r="V3346" s="0" t="n">
        <v>1</v>
      </c>
      <c r="W3346" s="0" t="n">
        <v>0</v>
      </c>
      <c r="X3346" s="0" t="n">
        <v>0</v>
      </c>
      <c r="Y3346" s="0" t="n">
        <v>0</v>
      </c>
      <c r="Z3346" s="0" t="s">
        <v>31090</v>
      </c>
      <c r="AA3346" s="0"/>
      <c r="AB3346" s="0"/>
      <c r="AC3346" s="56" t="n">
        <v>0.333333333333333</v>
      </c>
      <c r="AD3346" s="56" t="n">
        <v>0.75</v>
      </c>
      <c r="AE3346" s="56" t="n">
        <v>0.999305555555556</v>
      </c>
      <c r="AF3346" s="56" t="n">
        <v>0.999305555555556</v>
      </c>
      <c r="AG3346" s="0"/>
      <c r="AH3346" s="0"/>
      <c r="AI3346" s="0" t="s">
        <v>31207</v>
      </c>
      <c r="AJ3346" s="0" t="s">
        <v>9517</v>
      </c>
      <c r="AK3346" s="0" t="s">
        <v>31208</v>
      </c>
      <c r="AL3346" s="0"/>
      <c r="AM3346" s="0" t="s">
        <v>31093</v>
      </c>
      <c r="AN3346" s="0" t="n">
        <v>95907</v>
      </c>
      <c r="AO3346" s="0" t="s">
        <v>7897</v>
      </c>
      <c r="AP3346" s="0"/>
      <c r="AQ3346" s="0"/>
      <c r="AR3346" s="0"/>
      <c r="AS3346" s="0"/>
      <c r="AT3346" s="0"/>
    </row>
    <row r="3347" customFormat="false" ht="15" hidden="false" customHeight="false" outlineLevel="0" collapsed="false">
      <c r="A3347" s="0" t="s">
        <v>31209</v>
      </c>
      <c r="B3347" s="0" t="n">
        <v>81543</v>
      </c>
      <c r="C3347" s="55" t="n">
        <v>46213</v>
      </c>
      <c r="D3347" s="0"/>
      <c r="E3347" s="0"/>
      <c r="F3347" s="0" t="s">
        <v>12757</v>
      </c>
      <c r="G3347" s="0" t="s">
        <v>31210</v>
      </c>
      <c r="H3347" s="0" t="s">
        <v>31211</v>
      </c>
      <c r="I3347" s="56" t="n">
        <v>0.604861111111111</v>
      </c>
      <c r="J3347" s="56" t="n">
        <v>0.611805555555556</v>
      </c>
      <c r="K3347" s="57"/>
      <c r="L3347" s="57"/>
      <c r="M3347" s="0"/>
      <c r="N3347" s="56" t="n">
        <v>0.00694444444444444</v>
      </c>
      <c r="O3347" s="56" t="n">
        <v>0</v>
      </c>
      <c r="P3347" s="56" t="n">
        <v>0</v>
      </c>
      <c r="Q3347" s="56" t="n">
        <v>0</v>
      </c>
      <c r="R3347" s="0" t="n">
        <v>-23.495519</v>
      </c>
      <c r="S3347" s="0" t="n">
        <v>-46.374771</v>
      </c>
      <c r="T3347" s="0"/>
      <c r="U3347" s="0"/>
      <c r="V3347" s="0" t="n">
        <v>1</v>
      </c>
      <c r="W3347" s="0" t="n">
        <v>0</v>
      </c>
      <c r="X3347" s="0" t="n">
        <v>0</v>
      </c>
      <c r="Y3347" s="0" t="n">
        <v>0</v>
      </c>
      <c r="Z3347" s="0" t="s">
        <v>31090</v>
      </c>
      <c r="AA3347" s="0"/>
      <c r="AB3347" s="0"/>
      <c r="AC3347" s="56" t="n">
        <v>0.333333333333333</v>
      </c>
      <c r="AD3347" s="56" t="n">
        <v>0.75</v>
      </c>
      <c r="AE3347" s="56" t="n">
        <v>0.999305555555556</v>
      </c>
      <c r="AF3347" s="56" t="n">
        <v>0.999305555555556</v>
      </c>
      <c r="AG3347" s="0"/>
      <c r="AH3347" s="0"/>
      <c r="AI3347" s="0" t="s">
        <v>31212</v>
      </c>
      <c r="AJ3347" s="0" t="s">
        <v>9517</v>
      </c>
      <c r="AK3347" s="0" t="s">
        <v>31213</v>
      </c>
      <c r="AL3347" s="0"/>
      <c r="AM3347" s="0" t="s">
        <v>31093</v>
      </c>
      <c r="AN3347" s="0" t="n">
        <v>95907</v>
      </c>
      <c r="AO3347" s="0" t="s">
        <v>7897</v>
      </c>
      <c r="AP3347" s="0"/>
      <c r="AQ3347" s="0"/>
      <c r="AR3347" s="0"/>
      <c r="AS3347" s="0"/>
      <c r="AT3347" s="0"/>
    </row>
    <row r="3348" customFormat="false" ht="15" hidden="false" customHeight="false" outlineLevel="0" collapsed="false">
      <c r="A3348" s="0" t="s">
        <v>31214</v>
      </c>
      <c r="B3348" s="0" t="n">
        <v>81526</v>
      </c>
      <c r="C3348" s="55" t="n">
        <v>46213</v>
      </c>
      <c r="D3348" s="0"/>
      <c r="E3348" s="0"/>
      <c r="F3348" s="0" t="s">
        <v>12757</v>
      </c>
      <c r="G3348" s="0" t="s">
        <v>31215</v>
      </c>
      <c r="H3348" s="0" t="s">
        <v>31216</v>
      </c>
      <c r="I3348" s="56" t="n">
        <v>0.613888888888889</v>
      </c>
      <c r="J3348" s="56" t="n">
        <v>0.620833333333333</v>
      </c>
      <c r="K3348" s="57"/>
      <c r="L3348" s="57"/>
      <c r="M3348" s="0"/>
      <c r="N3348" s="56" t="n">
        <v>0.00694444444444444</v>
      </c>
      <c r="O3348" s="56" t="n">
        <v>0</v>
      </c>
      <c r="P3348" s="56" t="n">
        <v>0</v>
      </c>
      <c r="Q3348" s="56" t="n">
        <v>0</v>
      </c>
      <c r="R3348" s="0" t="n">
        <v>-23.500101</v>
      </c>
      <c r="S3348" s="0" t="n">
        <v>-46.376513</v>
      </c>
      <c r="T3348" s="0"/>
      <c r="U3348" s="0"/>
      <c r="V3348" s="0" t="n">
        <v>1</v>
      </c>
      <c r="W3348" s="0" t="n">
        <v>0</v>
      </c>
      <c r="X3348" s="0" t="n">
        <v>0</v>
      </c>
      <c r="Y3348" s="0" t="n">
        <v>0</v>
      </c>
      <c r="Z3348" s="0" t="s">
        <v>31090</v>
      </c>
      <c r="AA3348" s="0"/>
      <c r="AB3348" s="0"/>
      <c r="AC3348" s="56" t="n">
        <v>0.333333333333333</v>
      </c>
      <c r="AD3348" s="56" t="n">
        <v>0.75</v>
      </c>
      <c r="AE3348" s="56" t="n">
        <v>0.999305555555556</v>
      </c>
      <c r="AF3348" s="56" t="n">
        <v>0.999305555555556</v>
      </c>
      <c r="AG3348" s="0"/>
      <c r="AH3348" s="0"/>
      <c r="AI3348" s="0" t="s">
        <v>31217</v>
      </c>
      <c r="AJ3348" s="0" t="s">
        <v>9517</v>
      </c>
      <c r="AK3348" s="0" t="s">
        <v>31218</v>
      </c>
      <c r="AL3348" s="0"/>
      <c r="AM3348" s="0" t="s">
        <v>31093</v>
      </c>
      <c r="AN3348" s="0" t="n">
        <v>95907</v>
      </c>
      <c r="AO3348" s="0" t="s">
        <v>7897</v>
      </c>
      <c r="AP3348" s="0"/>
      <c r="AQ3348" s="0"/>
      <c r="AR3348" s="0"/>
      <c r="AS3348" s="0"/>
      <c r="AT3348" s="0"/>
    </row>
    <row r="3349" customFormat="false" ht="15" hidden="false" customHeight="false" outlineLevel="0" collapsed="false">
      <c r="A3349" s="0" t="s">
        <v>31219</v>
      </c>
      <c r="B3349" s="0" t="n">
        <v>81527</v>
      </c>
      <c r="C3349" s="55" t="n">
        <v>46213</v>
      </c>
      <c r="D3349" s="0"/>
      <c r="E3349" s="0"/>
      <c r="F3349" s="0" t="s">
        <v>12757</v>
      </c>
      <c r="G3349" s="0" t="s">
        <v>31220</v>
      </c>
      <c r="H3349" s="0" t="s">
        <v>9694</v>
      </c>
      <c r="I3349" s="56" t="n">
        <v>0.622222222222222</v>
      </c>
      <c r="J3349" s="56" t="n">
        <v>0.629166666666667</v>
      </c>
      <c r="K3349" s="57"/>
      <c r="L3349" s="57"/>
      <c r="M3349" s="0"/>
      <c r="N3349" s="56" t="n">
        <v>0.00694444444444444</v>
      </c>
      <c r="O3349" s="56" t="n">
        <v>0</v>
      </c>
      <c r="P3349" s="56" t="n">
        <v>0</v>
      </c>
      <c r="Q3349" s="56" t="n">
        <v>0</v>
      </c>
      <c r="R3349" s="0" t="n">
        <v>-23.504539</v>
      </c>
      <c r="S3349" s="0" t="n">
        <v>-46.376739</v>
      </c>
      <c r="T3349" s="0"/>
      <c r="U3349" s="0"/>
      <c r="V3349" s="0" t="n">
        <v>1</v>
      </c>
      <c r="W3349" s="0" t="n">
        <v>0</v>
      </c>
      <c r="X3349" s="0" t="n">
        <v>0</v>
      </c>
      <c r="Y3349" s="0" t="n">
        <v>0</v>
      </c>
      <c r="Z3349" s="0" t="s">
        <v>31090</v>
      </c>
      <c r="AA3349" s="0"/>
      <c r="AB3349" s="0"/>
      <c r="AC3349" s="56" t="n">
        <v>0.333333333333333</v>
      </c>
      <c r="AD3349" s="56" t="n">
        <v>0.75</v>
      </c>
      <c r="AE3349" s="56" t="n">
        <v>0.999305555555556</v>
      </c>
      <c r="AF3349" s="56" t="n">
        <v>0.999305555555556</v>
      </c>
      <c r="AG3349" s="0"/>
      <c r="AH3349" s="0"/>
      <c r="AI3349" s="0" t="s">
        <v>31221</v>
      </c>
      <c r="AJ3349" s="0" t="s">
        <v>9517</v>
      </c>
      <c r="AK3349" s="0" t="s">
        <v>31222</v>
      </c>
      <c r="AL3349" s="0"/>
      <c r="AM3349" s="0" t="s">
        <v>31093</v>
      </c>
      <c r="AN3349" s="0" t="n">
        <v>95907</v>
      </c>
      <c r="AO3349" s="0" t="s">
        <v>7897</v>
      </c>
      <c r="AP3349" s="0"/>
      <c r="AQ3349" s="0"/>
      <c r="AR3349" s="0"/>
      <c r="AS3349" s="0"/>
      <c r="AT3349" s="0"/>
    </row>
    <row r="3350" customFormat="false" ht="15" hidden="false" customHeight="false" outlineLevel="0" collapsed="false">
      <c r="A3350" s="0" t="s">
        <v>31223</v>
      </c>
      <c r="B3350" s="0" t="n">
        <v>81530</v>
      </c>
      <c r="C3350" s="55" t="n">
        <v>46213</v>
      </c>
      <c r="D3350" s="0"/>
      <c r="E3350" s="0"/>
      <c r="F3350" s="0" t="s">
        <v>12757</v>
      </c>
      <c r="G3350" s="0" t="s">
        <v>31224</v>
      </c>
      <c r="H3350" s="0" t="s">
        <v>31225</v>
      </c>
      <c r="I3350" s="56" t="n">
        <v>0.63125</v>
      </c>
      <c r="J3350" s="56" t="n">
        <v>0.638194444444444</v>
      </c>
      <c r="K3350" s="57"/>
      <c r="L3350" s="57"/>
      <c r="M3350" s="0"/>
      <c r="N3350" s="56" t="n">
        <v>0.00694444444444444</v>
      </c>
      <c r="O3350" s="56" t="n">
        <v>0</v>
      </c>
      <c r="P3350" s="56" t="n">
        <v>0</v>
      </c>
      <c r="Q3350" s="56" t="n">
        <v>0</v>
      </c>
      <c r="R3350" s="0" t="n">
        <v>-23.503882</v>
      </c>
      <c r="S3350" s="0" t="n">
        <v>-46.371799</v>
      </c>
      <c r="T3350" s="0"/>
      <c r="U3350" s="0"/>
      <c r="V3350" s="0" t="n">
        <v>1</v>
      </c>
      <c r="W3350" s="0" t="n">
        <v>0</v>
      </c>
      <c r="X3350" s="0" t="n">
        <v>0</v>
      </c>
      <c r="Y3350" s="0" t="n">
        <v>0</v>
      </c>
      <c r="Z3350" s="0" t="s">
        <v>31090</v>
      </c>
      <c r="AA3350" s="0"/>
      <c r="AB3350" s="0"/>
      <c r="AC3350" s="56" t="n">
        <v>0.333333333333333</v>
      </c>
      <c r="AD3350" s="56" t="n">
        <v>0.75</v>
      </c>
      <c r="AE3350" s="56" t="n">
        <v>0.999305555555556</v>
      </c>
      <c r="AF3350" s="56" t="n">
        <v>0.999305555555556</v>
      </c>
      <c r="AG3350" s="0"/>
      <c r="AH3350" s="0"/>
      <c r="AI3350" s="0" t="s">
        <v>31226</v>
      </c>
      <c r="AJ3350" s="0" t="s">
        <v>9517</v>
      </c>
      <c r="AK3350" s="0" t="s">
        <v>31227</v>
      </c>
      <c r="AL3350" s="0"/>
      <c r="AM3350" s="0" t="s">
        <v>31093</v>
      </c>
      <c r="AN3350" s="0" t="n">
        <v>95907</v>
      </c>
      <c r="AO3350" s="0" t="s">
        <v>7897</v>
      </c>
      <c r="AP3350" s="0"/>
      <c r="AQ3350" s="0"/>
      <c r="AR3350" s="0"/>
      <c r="AS3350" s="0"/>
      <c r="AT3350" s="0"/>
    </row>
    <row r="3351" customFormat="false" ht="15" hidden="false" customHeight="false" outlineLevel="0" collapsed="false">
      <c r="A3351" s="0" t="s">
        <v>31228</v>
      </c>
      <c r="B3351" s="0" t="n">
        <v>81524</v>
      </c>
      <c r="C3351" s="55" t="n">
        <v>46213</v>
      </c>
      <c r="D3351" s="0"/>
      <c r="E3351" s="0"/>
      <c r="F3351" s="0" t="s">
        <v>12757</v>
      </c>
      <c r="G3351" s="0" t="s">
        <v>31229</v>
      </c>
      <c r="H3351" s="0" t="s">
        <v>31230</v>
      </c>
      <c r="I3351" s="56" t="n">
        <v>0.640972222222222</v>
      </c>
      <c r="J3351" s="56" t="n">
        <v>0.647916666666667</v>
      </c>
      <c r="K3351" s="57"/>
      <c r="L3351" s="57"/>
      <c r="M3351" s="0"/>
      <c r="N3351" s="56" t="n">
        <v>0.00694444444444444</v>
      </c>
      <c r="O3351" s="56" t="n">
        <v>0</v>
      </c>
      <c r="P3351" s="56" t="n">
        <v>0</v>
      </c>
      <c r="Q3351" s="56" t="n">
        <v>0</v>
      </c>
      <c r="R3351" s="0" t="n">
        <v>-23.499508</v>
      </c>
      <c r="S3351" s="0" t="n">
        <v>-46.368445</v>
      </c>
      <c r="T3351" s="0"/>
      <c r="U3351" s="0"/>
      <c r="V3351" s="0" t="n">
        <v>1</v>
      </c>
      <c r="W3351" s="0" t="n">
        <v>0</v>
      </c>
      <c r="X3351" s="0" t="n">
        <v>0</v>
      </c>
      <c r="Y3351" s="0" t="n">
        <v>0</v>
      </c>
      <c r="Z3351" s="0" t="s">
        <v>31090</v>
      </c>
      <c r="AA3351" s="0"/>
      <c r="AB3351" s="0"/>
      <c r="AC3351" s="56" t="n">
        <v>0.333333333333333</v>
      </c>
      <c r="AD3351" s="56" t="n">
        <v>0.75</v>
      </c>
      <c r="AE3351" s="56" t="n">
        <v>0.999305555555556</v>
      </c>
      <c r="AF3351" s="56" t="n">
        <v>0.999305555555556</v>
      </c>
      <c r="AG3351" s="0"/>
      <c r="AH3351" s="0"/>
      <c r="AI3351" s="0" t="s">
        <v>31231</v>
      </c>
      <c r="AJ3351" s="0" t="s">
        <v>9517</v>
      </c>
      <c r="AK3351" s="0" t="s">
        <v>31232</v>
      </c>
      <c r="AL3351" s="0"/>
      <c r="AM3351" s="0" t="s">
        <v>31093</v>
      </c>
      <c r="AN3351" s="0" t="n">
        <v>95907</v>
      </c>
      <c r="AO3351" s="0" t="s">
        <v>7897</v>
      </c>
      <c r="AP3351" s="0"/>
      <c r="AQ3351" s="0"/>
      <c r="AR3351" s="0"/>
      <c r="AS3351" s="0"/>
      <c r="AT3351" s="0"/>
    </row>
    <row r="3352" customFormat="false" ht="15" hidden="false" customHeight="false" outlineLevel="0" collapsed="false">
      <c r="A3352" s="0" t="s">
        <v>31233</v>
      </c>
      <c r="B3352" s="0" t="n">
        <v>81678</v>
      </c>
      <c r="C3352" s="55" t="n">
        <v>46213</v>
      </c>
      <c r="D3352" s="0"/>
      <c r="E3352" s="0"/>
      <c r="F3352" s="0" t="s">
        <v>16260</v>
      </c>
      <c r="G3352" s="0" t="s">
        <v>31234</v>
      </c>
      <c r="H3352" s="0" t="s">
        <v>31235</v>
      </c>
      <c r="I3352" s="56" t="n">
        <v>0.372222222222222</v>
      </c>
      <c r="J3352" s="56" t="n">
        <v>0.379166666666667</v>
      </c>
      <c r="K3352" s="57"/>
      <c r="L3352" s="57"/>
      <c r="M3352" s="0"/>
      <c r="N3352" s="56" t="n">
        <v>0.00694444444444444</v>
      </c>
      <c r="O3352" s="56" t="n">
        <v>0</v>
      </c>
      <c r="P3352" s="56" t="n">
        <v>0</v>
      </c>
      <c r="Q3352" s="56" t="n">
        <v>0</v>
      </c>
      <c r="R3352" s="0" t="n">
        <v>-23.513392</v>
      </c>
      <c r="S3352" s="0" t="n">
        <v>-46.443803</v>
      </c>
      <c r="T3352" s="0"/>
      <c r="U3352" s="0"/>
      <c r="V3352" s="0" t="n">
        <v>1</v>
      </c>
      <c r="W3352" s="0" t="n">
        <v>0</v>
      </c>
      <c r="X3352" s="0" t="n">
        <v>0</v>
      </c>
      <c r="Y3352" s="0" t="n">
        <v>0</v>
      </c>
      <c r="Z3352" s="0" t="s">
        <v>31090</v>
      </c>
      <c r="AA3352" s="0"/>
      <c r="AB3352" s="0"/>
      <c r="AC3352" s="56" t="n">
        <v>0.333333333333333</v>
      </c>
      <c r="AD3352" s="56" t="n">
        <v>0.75</v>
      </c>
      <c r="AE3352" s="56" t="n">
        <v>0.999305555555556</v>
      </c>
      <c r="AF3352" s="56" t="n">
        <v>0.999305555555556</v>
      </c>
      <c r="AG3352" s="0"/>
      <c r="AH3352" s="0"/>
      <c r="AI3352" s="0" t="s">
        <v>31236</v>
      </c>
      <c r="AJ3352" s="0" t="s">
        <v>9955</v>
      </c>
      <c r="AK3352" s="0" t="s">
        <v>31237</v>
      </c>
      <c r="AL3352" s="0"/>
      <c r="AM3352" s="0" t="s">
        <v>31238</v>
      </c>
      <c r="AN3352" s="0" t="n">
        <v>95907</v>
      </c>
      <c r="AO3352" s="0" t="s">
        <v>7897</v>
      </c>
      <c r="AP3352" s="0"/>
      <c r="AQ3352" s="0"/>
      <c r="AR3352" s="0"/>
      <c r="AS3352" s="0"/>
      <c r="AT3352" s="0"/>
    </row>
    <row r="3353" customFormat="false" ht="15" hidden="false" customHeight="false" outlineLevel="0" collapsed="false">
      <c r="A3353" s="0" t="s">
        <v>31239</v>
      </c>
      <c r="B3353" s="0" t="n">
        <v>81772</v>
      </c>
      <c r="C3353" s="55" t="n">
        <v>46213</v>
      </c>
      <c r="D3353" s="0"/>
      <c r="E3353" s="0"/>
      <c r="F3353" s="0" t="s">
        <v>16260</v>
      </c>
      <c r="G3353" s="0" t="s">
        <v>31240</v>
      </c>
      <c r="H3353" s="0" t="s">
        <v>31241</v>
      </c>
      <c r="I3353" s="56" t="n">
        <v>0.379166666666667</v>
      </c>
      <c r="J3353" s="56" t="n">
        <v>0.386111111111111</v>
      </c>
      <c r="K3353" s="57"/>
      <c r="L3353" s="57"/>
      <c r="M3353" s="0"/>
      <c r="N3353" s="56" t="n">
        <v>0.00694444444444444</v>
      </c>
      <c r="O3353" s="56" t="n">
        <v>0</v>
      </c>
      <c r="P3353" s="56" t="n">
        <v>0</v>
      </c>
      <c r="Q3353" s="56" t="n">
        <v>0</v>
      </c>
      <c r="R3353" s="0" t="n">
        <v>-23.513533</v>
      </c>
      <c r="S3353" s="0" t="n">
        <v>-46.445676</v>
      </c>
      <c r="T3353" s="0"/>
      <c r="U3353" s="0"/>
      <c r="V3353" s="0" t="n">
        <v>1</v>
      </c>
      <c r="W3353" s="0" t="n">
        <v>0</v>
      </c>
      <c r="X3353" s="0" t="n">
        <v>0</v>
      </c>
      <c r="Y3353" s="0" t="n">
        <v>0</v>
      </c>
      <c r="Z3353" s="0" t="s">
        <v>31090</v>
      </c>
      <c r="AA3353" s="0"/>
      <c r="AB3353" s="0"/>
      <c r="AC3353" s="56" t="n">
        <v>0.333333333333333</v>
      </c>
      <c r="AD3353" s="56" t="n">
        <v>0.75</v>
      </c>
      <c r="AE3353" s="56" t="n">
        <v>0.999305555555556</v>
      </c>
      <c r="AF3353" s="56" t="n">
        <v>0.999305555555556</v>
      </c>
      <c r="AG3353" s="0"/>
      <c r="AH3353" s="0"/>
      <c r="AI3353" s="0" t="s">
        <v>31242</v>
      </c>
      <c r="AJ3353" s="0" t="s">
        <v>9479</v>
      </c>
      <c r="AK3353" s="0" t="s">
        <v>31243</v>
      </c>
      <c r="AL3353" s="0"/>
      <c r="AM3353" s="0" t="s">
        <v>31238</v>
      </c>
      <c r="AN3353" s="0" t="n">
        <v>95907</v>
      </c>
      <c r="AO3353" s="0" t="s">
        <v>7897</v>
      </c>
      <c r="AP3353" s="0"/>
      <c r="AQ3353" s="0"/>
      <c r="AR3353" s="0"/>
      <c r="AS3353" s="0"/>
      <c r="AT3353" s="0"/>
    </row>
    <row r="3354" customFormat="false" ht="15" hidden="false" customHeight="false" outlineLevel="0" collapsed="false">
      <c r="A3354" s="0" t="s">
        <v>31244</v>
      </c>
      <c r="B3354" s="0" t="n">
        <v>81619</v>
      </c>
      <c r="C3354" s="55" t="n">
        <v>46213</v>
      </c>
      <c r="D3354" s="0"/>
      <c r="E3354" s="0"/>
      <c r="F3354" s="0" t="s">
        <v>16260</v>
      </c>
      <c r="G3354" s="0" t="s">
        <v>31245</v>
      </c>
      <c r="H3354" s="0" t="s">
        <v>31246</v>
      </c>
      <c r="I3354" s="56" t="n">
        <v>0.389583333333333</v>
      </c>
      <c r="J3354" s="56" t="n">
        <v>0.396527777777778</v>
      </c>
      <c r="K3354" s="57"/>
      <c r="L3354" s="57"/>
      <c r="M3354" s="0"/>
      <c r="N3354" s="56" t="n">
        <v>0.00694444444444444</v>
      </c>
      <c r="O3354" s="56" t="n">
        <v>0</v>
      </c>
      <c r="P3354" s="56" t="n">
        <v>0</v>
      </c>
      <c r="Q3354" s="56" t="n">
        <v>0</v>
      </c>
      <c r="R3354" s="0" t="n">
        <v>-23.516003</v>
      </c>
      <c r="S3354" s="0" t="n">
        <v>-46.44373</v>
      </c>
      <c r="T3354" s="0"/>
      <c r="U3354" s="0"/>
      <c r="V3354" s="0" t="n">
        <v>1</v>
      </c>
      <c r="W3354" s="0" t="n">
        <v>0</v>
      </c>
      <c r="X3354" s="0" t="n">
        <v>0</v>
      </c>
      <c r="Y3354" s="0" t="n">
        <v>0</v>
      </c>
      <c r="Z3354" s="0" t="s">
        <v>31090</v>
      </c>
      <c r="AA3354" s="0"/>
      <c r="AB3354" s="0"/>
      <c r="AC3354" s="56" t="n">
        <v>0.333333333333333</v>
      </c>
      <c r="AD3354" s="56" t="n">
        <v>0.75</v>
      </c>
      <c r="AE3354" s="56" t="n">
        <v>0.999305555555556</v>
      </c>
      <c r="AF3354" s="56" t="n">
        <v>0.999305555555556</v>
      </c>
      <c r="AG3354" s="0"/>
      <c r="AH3354" s="0"/>
      <c r="AI3354" s="0" t="s">
        <v>31247</v>
      </c>
      <c r="AJ3354" s="0" t="s">
        <v>9955</v>
      </c>
      <c r="AK3354" s="0" t="s">
        <v>31248</v>
      </c>
      <c r="AL3354" s="0"/>
      <c r="AM3354" s="0" t="s">
        <v>31238</v>
      </c>
      <c r="AN3354" s="0" t="n">
        <v>95907</v>
      </c>
      <c r="AO3354" s="0" t="s">
        <v>7897</v>
      </c>
      <c r="AP3354" s="0"/>
      <c r="AQ3354" s="0"/>
      <c r="AR3354" s="0"/>
      <c r="AS3354" s="0"/>
      <c r="AT3354" s="0"/>
    </row>
    <row r="3355" customFormat="false" ht="15" hidden="false" customHeight="false" outlineLevel="0" collapsed="false">
      <c r="A3355" s="0" t="s">
        <v>31249</v>
      </c>
      <c r="B3355" s="0" t="n">
        <v>81735</v>
      </c>
      <c r="C3355" s="55" t="n">
        <v>46213</v>
      </c>
      <c r="D3355" s="0"/>
      <c r="E3355" s="0"/>
      <c r="F3355" s="0" t="s">
        <v>16260</v>
      </c>
      <c r="G3355" s="0" t="s">
        <v>31250</v>
      </c>
      <c r="H3355" s="0" t="s">
        <v>31251</v>
      </c>
      <c r="I3355" s="56" t="n">
        <v>0.4</v>
      </c>
      <c r="J3355" s="56" t="n">
        <v>0.406944444444444</v>
      </c>
      <c r="K3355" s="57"/>
      <c r="L3355" s="57"/>
      <c r="M3355" s="0"/>
      <c r="N3355" s="56" t="n">
        <v>0.00694444444444444</v>
      </c>
      <c r="O3355" s="56" t="n">
        <v>0</v>
      </c>
      <c r="P3355" s="56" t="n">
        <v>0</v>
      </c>
      <c r="Q3355" s="56" t="n">
        <v>0</v>
      </c>
      <c r="R3355" s="0" t="n">
        <v>-23.516026</v>
      </c>
      <c r="S3355" s="0" t="n">
        <v>-46.435777</v>
      </c>
      <c r="T3355" s="0"/>
      <c r="U3355" s="0"/>
      <c r="V3355" s="0" t="n">
        <v>1</v>
      </c>
      <c r="W3355" s="0" t="n">
        <v>0</v>
      </c>
      <c r="X3355" s="0" t="n">
        <v>0</v>
      </c>
      <c r="Y3355" s="0" t="n">
        <v>0</v>
      </c>
      <c r="Z3355" s="0" t="s">
        <v>31090</v>
      </c>
      <c r="AA3355" s="0"/>
      <c r="AB3355" s="0"/>
      <c r="AC3355" s="56" t="n">
        <v>0.333333333333333</v>
      </c>
      <c r="AD3355" s="56" t="n">
        <v>0.75</v>
      </c>
      <c r="AE3355" s="56" t="n">
        <v>0.999305555555556</v>
      </c>
      <c r="AF3355" s="56" t="n">
        <v>0.999305555555556</v>
      </c>
      <c r="AG3355" s="0"/>
      <c r="AH3355" s="0"/>
      <c r="AI3355" s="0" t="s">
        <v>31252</v>
      </c>
      <c r="AJ3355" s="0" t="s">
        <v>9479</v>
      </c>
      <c r="AK3355" s="0" t="s">
        <v>31253</v>
      </c>
      <c r="AL3355" s="0"/>
      <c r="AM3355" s="0" t="s">
        <v>31238</v>
      </c>
      <c r="AN3355" s="0" t="n">
        <v>95907</v>
      </c>
      <c r="AO3355" s="0" t="s">
        <v>7897</v>
      </c>
      <c r="AP3355" s="0"/>
      <c r="AQ3355" s="0"/>
      <c r="AR3355" s="0"/>
      <c r="AS3355" s="0"/>
      <c r="AT3355" s="0"/>
    </row>
    <row r="3356" customFormat="false" ht="15" hidden="false" customHeight="false" outlineLevel="0" collapsed="false">
      <c r="A3356" s="0" t="s">
        <v>31254</v>
      </c>
      <c r="B3356" s="0" t="n">
        <v>81724</v>
      </c>
      <c r="C3356" s="55" t="n">
        <v>46213</v>
      </c>
      <c r="D3356" s="0"/>
      <c r="E3356" s="0"/>
      <c r="F3356" s="0" t="s">
        <v>16260</v>
      </c>
      <c r="G3356" s="0" t="s">
        <v>31255</v>
      </c>
      <c r="H3356" s="0" t="s">
        <v>31256</v>
      </c>
      <c r="I3356" s="56" t="n">
        <v>0.409722222222222</v>
      </c>
      <c r="J3356" s="56" t="n">
        <v>0.416666666666667</v>
      </c>
      <c r="K3356" s="57"/>
      <c r="L3356" s="57"/>
      <c r="M3356" s="0"/>
      <c r="N3356" s="56" t="n">
        <v>0.00694444444444444</v>
      </c>
      <c r="O3356" s="56" t="n">
        <v>0</v>
      </c>
      <c r="P3356" s="56" t="n">
        <v>0</v>
      </c>
      <c r="Q3356" s="56" t="n">
        <v>0</v>
      </c>
      <c r="R3356" s="0" t="n">
        <v>-23.515812</v>
      </c>
      <c r="S3356" s="0" t="n">
        <v>-46.432302</v>
      </c>
      <c r="T3356" s="0"/>
      <c r="U3356" s="0"/>
      <c r="V3356" s="0" t="n">
        <v>1</v>
      </c>
      <c r="W3356" s="0" t="n">
        <v>0</v>
      </c>
      <c r="X3356" s="0" t="n">
        <v>0</v>
      </c>
      <c r="Y3356" s="0" t="n">
        <v>0</v>
      </c>
      <c r="Z3356" s="0" t="s">
        <v>31090</v>
      </c>
      <c r="AA3356" s="0"/>
      <c r="AB3356" s="0"/>
      <c r="AC3356" s="56" t="n">
        <v>0.333333333333333</v>
      </c>
      <c r="AD3356" s="56" t="n">
        <v>0.75</v>
      </c>
      <c r="AE3356" s="56" t="n">
        <v>0.999305555555556</v>
      </c>
      <c r="AF3356" s="56" t="n">
        <v>0.999305555555556</v>
      </c>
      <c r="AG3356" s="0"/>
      <c r="AH3356" s="0"/>
      <c r="AI3356" s="0" t="s">
        <v>31257</v>
      </c>
      <c r="AJ3356" s="0" t="s">
        <v>9479</v>
      </c>
      <c r="AK3356" s="0" t="s">
        <v>31258</v>
      </c>
      <c r="AL3356" s="0"/>
      <c r="AM3356" s="0" t="s">
        <v>31238</v>
      </c>
      <c r="AN3356" s="0" t="n">
        <v>95907</v>
      </c>
      <c r="AO3356" s="0" t="s">
        <v>7897</v>
      </c>
      <c r="AP3356" s="0"/>
      <c r="AQ3356" s="0"/>
      <c r="AR3356" s="0"/>
      <c r="AS3356" s="0"/>
      <c r="AT3356" s="0"/>
    </row>
    <row r="3357" customFormat="false" ht="15" hidden="false" customHeight="false" outlineLevel="0" collapsed="false">
      <c r="A3357" s="0" t="s">
        <v>31259</v>
      </c>
      <c r="B3357" s="0" t="n">
        <v>81728</v>
      </c>
      <c r="C3357" s="55" t="n">
        <v>46213</v>
      </c>
      <c r="D3357" s="0"/>
      <c r="E3357" s="0"/>
      <c r="F3357" s="0" t="s">
        <v>16260</v>
      </c>
      <c r="G3357" s="0" t="s">
        <v>31260</v>
      </c>
      <c r="H3357" s="0" t="s">
        <v>31261</v>
      </c>
      <c r="I3357" s="56" t="n">
        <v>0.419444444444445</v>
      </c>
      <c r="J3357" s="56" t="n">
        <v>0.426388888888889</v>
      </c>
      <c r="K3357" s="57"/>
      <c r="L3357" s="57"/>
      <c r="M3357" s="0"/>
      <c r="N3357" s="56" t="n">
        <v>0.00694444444444444</v>
      </c>
      <c r="O3357" s="56" t="n">
        <v>0</v>
      </c>
      <c r="P3357" s="56" t="n">
        <v>0</v>
      </c>
      <c r="Q3357" s="56" t="n">
        <v>0</v>
      </c>
      <c r="R3357" s="0" t="n">
        <v>-23.518235</v>
      </c>
      <c r="S3357" s="0" t="n">
        <v>-46.437895</v>
      </c>
      <c r="T3357" s="0"/>
      <c r="U3357" s="0"/>
      <c r="V3357" s="0" t="n">
        <v>1</v>
      </c>
      <c r="W3357" s="0" t="n">
        <v>0</v>
      </c>
      <c r="X3357" s="0" t="n">
        <v>0</v>
      </c>
      <c r="Y3357" s="0" t="n">
        <v>0</v>
      </c>
      <c r="Z3357" s="0" t="s">
        <v>31090</v>
      </c>
      <c r="AA3357" s="0"/>
      <c r="AB3357" s="0"/>
      <c r="AC3357" s="56" t="n">
        <v>0.333333333333333</v>
      </c>
      <c r="AD3357" s="56" t="n">
        <v>0.75</v>
      </c>
      <c r="AE3357" s="56" t="n">
        <v>0.999305555555556</v>
      </c>
      <c r="AF3357" s="56" t="n">
        <v>0.999305555555556</v>
      </c>
      <c r="AG3357" s="0"/>
      <c r="AH3357" s="0"/>
      <c r="AI3357" s="0" t="s">
        <v>31262</v>
      </c>
      <c r="AJ3357" s="0" t="s">
        <v>9479</v>
      </c>
      <c r="AK3357" s="0" t="s">
        <v>31263</v>
      </c>
      <c r="AL3357" s="0"/>
      <c r="AM3357" s="0" t="s">
        <v>31238</v>
      </c>
      <c r="AN3357" s="0" t="n">
        <v>95907</v>
      </c>
      <c r="AO3357" s="0" t="s">
        <v>7897</v>
      </c>
      <c r="AP3357" s="0"/>
      <c r="AQ3357" s="0"/>
      <c r="AR3357" s="0"/>
      <c r="AS3357" s="0"/>
      <c r="AT3357" s="0"/>
    </row>
    <row r="3358" customFormat="false" ht="15" hidden="false" customHeight="false" outlineLevel="0" collapsed="false">
      <c r="A3358" s="0" t="s">
        <v>31264</v>
      </c>
      <c r="B3358" s="0" t="n">
        <v>81718</v>
      </c>
      <c r="C3358" s="55" t="n">
        <v>46213</v>
      </c>
      <c r="D3358" s="0"/>
      <c r="E3358" s="0"/>
      <c r="F3358" s="0" t="s">
        <v>16260</v>
      </c>
      <c r="G3358" s="0" t="s">
        <v>31265</v>
      </c>
      <c r="H3358" s="0" t="s">
        <v>31266</v>
      </c>
      <c r="I3358" s="56" t="n">
        <v>0.426388888888889</v>
      </c>
      <c r="J3358" s="56" t="n">
        <v>0.433333333333333</v>
      </c>
      <c r="K3358" s="57"/>
      <c r="L3358" s="57"/>
      <c r="M3358" s="0"/>
      <c r="N3358" s="56" t="n">
        <v>0.00694444444444444</v>
      </c>
      <c r="O3358" s="56" t="n">
        <v>0</v>
      </c>
      <c r="P3358" s="56" t="n">
        <v>0</v>
      </c>
      <c r="Q3358" s="56" t="n">
        <v>0</v>
      </c>
      <c r="R3358" s="0" t="n">
        <v>-23.51825</v>
      </c>
      <c r="S3358" s="0" t="n">
        <v>-46.437888</v>
      </c>
      <c r="T3358" s="0"/>
      <c r="U3358" s="0"/>
      <c r="V3358" s="0" t="n">
        <v>1</v>
      </c>
      <c r="W3358" s="0" t="n">
        <v>0</v>
      </c>
      <c r="X3358" s="0" t="n">
        <v>0</v>
      </c>
      <c r="Y3358" s="0" t="n">
        <v>0</v>
      </c>
      <c r="Z3358" s="0" t="s">
        <v>31090</v>
      </c>
      <c r="AA3358" s="0"/>
      <c r="AB3358" s="0"/>
      <c r="AC3358" s="56" t="n">
        <v>0.333333333333333</v>
      </c>
      <c r="AD3358" s="56" t="n">
        <v>0.75</v>
      </c>
      <c r="AE3358" s="56" t="n">
        <v>0.999305555555556</v>
      </c>
      <c r="AF3358" s="56" t="n">
        <v>0.999305555555556</v>
      </c>
      <c r="AG3358" s="0"/>
      <c r="AH3358" s="0"/>
      <c r="AI3358" s="0" t="s">
        <v>31267</v>
      </c>
      <c r="AJ3358" s="0" t="s">
        <v>9479</v>
      </c>
      <c r="AK3358" s="0" t="s">
        <v>31268</v>
      </c>
      <c r="AL3358" s="0"/>
      <c r="AM3358" s="0" t="s">
        <v>31238</v>
      </c>
      <c r="AN3358" s="0" t="n">
        <v>95907</v>
      </c>
      <c r="AO3358" s="0" t="s">
        <v>7897</v>
      </c>
      <c r="AP3358" s="0"/>
      <c r="AQ3358" s="0"/>
      <c r="AR3358" s="0"/>
      <c r="AS3358" s="0"/>
      <c r="AT3358" s="0"/>
    </row>
    <row r="3359" customFormat="false" ht="15" hidden="false" customHeight="false" outlineLevel="0" collapsed="false">
      <c r="A3359" s="0" t="s">
        <v>31269</v>
      </c>
      <c r="B3359" s="0" t="n">
        <v>81722</v>
      </c>
      <c r="C3359" s="55" t="n">
        <v>46213</v>
      </c>
      <c r="D3359" s="0"/>
      <c r="E3359" s="0"/>
      <c r="F3359" s="0" t="s">
        <v>16260</v>
      </c>
      <c r="G3359" s="0" t="s">
        <v>31270</v>
      </c>
      <c r="H3359" s="0" t="s">
        <v>31271</v>
      </c>
      <c r="I3359" s="56" t="n">
        <v>0.433333333333333</v>
      </c>
      <c r="J3359" s="56" t="n">
        <v>0.440277777777778</v>
      </c>
      <c r="K3359" s="57"/>
      <c r="L3359" s="57"/>
      <c r="M3359" s="0"/>
      <c r="N3359" s="56" t="n">
        <v>0.00694444444444444</v>
      </c>
      <c r="O3359" s="56" t="n">
        <v>0</v>
      </c>
      <c r="P3359" s="56" t="n">
        <v>0</v>
      </c>
      <c r="Q3359" s="56" t="n">
        <v>0</v>
      </c>
      <c r="R3359" s="0" t="n">
        <v>-23.51825</v>
      </c>
      <c r="S3359" s="0" t="n">
        <v>-46.437888</v>
      </c>
      <c r="T3359" s="0"/>
      <c r="U3359" s="0"/>
      <c r="V3359" s="0" t="n">
        <v>1</v>
      </c>
      <c r="W3359" s="0" t="n">
        <v>0</v>
      </c>
      <c r="X3359" s="0" t="n">
        <v>0</v>
      </c>
      <c r="Y3359" s="0" t="n">
        <v>0</v>
      </c>
      <c r="Z3359" s="0" t="s">
        <v>31090</v>
      </c>
      <c r="AA3359" s="0"/>
      <c r="AB3359" s="0"/>
      <c r="AC3359" s="56" t="n">
        <v>0.333333333333333</v>
      </c>
      <c r="AD3359" s="56" t="n">
        <v>0.75</v>
      </c>
      <c r="AE3359" s="56" t="n">
        <v>0.999305555555556</v>
      </c>
      <c r="AF3359" s="56" t="n">
        <v>0.999305555555556</v>
      </c>
      <c r="AG3359" s="0"/>
      <c r="AH3359" s="0"/>
      <c r="AI3359" s="0" t="s">
        <v>31272</v>
      </c>
      <c r="AJ3359" s="0" t="s">
        <v>9479</v>
      </c>
      <c r="AK3359" s="0" t="s">
        <v>31273</v>
      </c>
      <c r="AL3359" s="0"/>
      <c r="AM3359" s="0" t="s">
        <v>31238</v>
      </c>
      <c r="AN3359" s="0" t="n">
        <v>95907</v>
      </c>
      <c r="AO3359" s="0" t="s">
        <v>7897</v>
      </c>
      <c r="AP3359" s="0"/>
      <c r="AQ3359" s="0"/>
      <c r="AR3359" s="0"/>
      <c r="AS3359" s="0"/>
      <c r="AT3359" s="0"/>
    </row>
    <row r="3360" customFormat="false" ht="15" hidden="false" customHeight="false" outlineLevel="0" collapsed="false">
      <c r="A3360" s="0" t="s">
        <v>31274</v>
      </c>
      <c r="B3360" s="0" t="n">
        <v>81720</v>
      </c>
      <c r="C3360" s="55" t="n">
        <v>46213</v>
      </c>
      <c r="D3360" s="0"/>
      <c r="E3360" s="0"/>
      <c r="F3360" s="0" t="s">
        <v>16260</v>
      </c>
      <c r="G3360" s="0" t="s">
        <v>31275</v>
      </c>
      <c r="H3360" s="0" t="s">
        <v>31276</v>
      </c>
      <c r="I3360" s="56" t="n">
        <v>0.44375</v>
      </c>
      <c r="J3360" s="56" t="n">
        <v>0.450694444444445</v>
      </c>
      <c r="K3360" s="57"/>
      <c r="L3360" s="57"/>
      <c r="M3360" s="0"/>
      <c r="N3360" s="56" t="n">
        <v>0.00694444444444444</v>
      </c>
      <c r="O3360" s="56" t="n">
        <v>0</v>
      </c>
      <c r="P3360" s="56" t="n">
        <v>0</v>
      </c>
      <c r="Q3360" s="56" t="n">
        <v>0</v>
      </c>
      <c r="R3360" s="0" t="n">
        <v>-23.5226</v>
      </c>
      <c r="S3360" s="0" t="n">
        <v>-46.434631</v>
      </c>
      <c r="T3360" s="0"/>
      <c r="U3360" s="0"/>
      <c r="V3360" s="0" t="n">
        <v>1</v>
      </c>
      <c r="W3360" s="0" t="n">
        <v>0</v>
      </c>
      <c r="X3360" s="0" t="n">
        <v>0</v>
      </c>
      <c r="Y3360" s="0" t="n">
        <v>0</v>
      </c>
      <c r="Z3360" s="0" t="s">
        <v>31090</v>
      </c>
      <c r="AA3360" s="0"/>
      <c r="AB3360" s="0"/>
      <c r="AC3360" s="56" t="n">
        <v>0.333333333333333</v>
      </c>
      <c r="AD3360" s="56" t="n">
        <v>0.75</v>
      </c>
      <c r="AE3360" s="56" t="n">
        <v>0.999305555555556</v>
      </c>
      <c r="AF3360" s="56" t="n">
        <v>0.999305555555556</v>
      </c>
      <c r="AG3360" s="0"/>
      <c r="AH3360" s="0"/>
      <c r="AI3360" s="0" t="s">
        <v>31277</v>
      </c>
      <c r="AJ3360" s="0" t="s">
        <v>9479</v>
      </c>
      <c r="AK3360" s="0" t="s">
        <v>31278</v>
      </c>
      <c r="AL3360" s="0"/>
      <c r="AM3360" s="0" t="s">
        <v>31238</v>
      </c>
      <c r="AN3360" s="0" t="n">
        <v>95907</v>
      </c>
      <c r="AO3360" s="0" t="s">
        <v>7897</v>
      </c>
      <c r="AP3360" s="0"/>
      <c r="AQ3360" s="0"/>
      <c r="AR3360" s="0"/>
      <c r="AS3360" s="0"/>
      <c r="AT3360" s="0"/>
    </row>
    <row r="3361" customFormat="false" ht="15" hidden="false" customHeight="false" outlineLevel="0" collapsed="false">
      <c r="A3361" s="0" t="s">
        <v>31279</v>
      </c>
      <c r="B3361" s="0" t="n">
        <v>81680</v>
      </c>
      <c r="C3361" s="55" t="n">
        <v>46213</v>
      </c>
      <c r="D3361" s="0"/>
      <c r="E3361" s="0"/>
      <c r="F3361" s="0" t="s">
        <v>16260</v>
      </c>
      <c r="G3361" s="0" t="s">
        <v>31280</v>
      </c>
      <c r="H3361" s="0" t="s">
        <v>31281</v>
      </c>
      <c r="I3361" s="56" t="n">
        <v>0.454166666666667</v>
      </c>
      <c r="J3361" s="56" t="n">
        <v>0.461111111111111</v>
      </c>
      <c r="K3361" s="57"/>
      <c r="L3361" s="57"/>
      <c r="M3361" s="0"/>
      <c r="N3361" s="56" t="n">
        <v>0.00694444444444444</v>
      </c>
      <c r="O3361" s="56" t="n">
        <v>0</v>
      </c>
      <c r="P3361" s="56" t="n">
        <v>0</v>
      </c>
      <c r="Q3361" s="56" t="n">
        <v>0</v>
      </c>
      <c r="R3361" s="0" t="n">
        <v>-23.525409</v>
      </c>
      <c r="S3361" s="0" t="n">
        <v>-46.443907</v>
      </c>
      <c r="T3361" s="0"/>
      <c r="U3361" s="0"/>
      <c r="V3361" s="0" t="n">
        <v>1</v>
      </c>
      <c r="W3361" s="0" t="n">
        <v>0</v>
      </c>
      <c r="X3361" s="0" t="n">
        <v>0</v>
      </c>
      <c r="Y3361" s="0" t="n">
        <v>0</v>
      </c>
      <c r="Z3361" s="0" t="s">
        <v>31090</v>
      </c>
      <c r="AA3361" s="0"/>
      <c r="AB3361" s="0"/>
      <c r="AC3361" s="56" t="n">
        <v>0.333333333333333</v>
      </c>
      <c r="AD3361" s="56" t="n">
        <v>0.75</v>
      </c>
      <c r="AE3361" s="56" t="n">
        <v>0.999305555555556</v>
      </c>
      <c r="AF3361" s="56" t="n">
        <v>0.999305555555556</v>
      </c>
      <c r="AG3361" s="0"/>
      <c r="AH3361" s="0"/>
      <c r="AI3361" s="0" t="s">
        <v>31282</v>
      </c>
      <c r="AJ3361" s="0" t="s">
        <v>9955</v>
      </c>
      <c r="AK3361" s="0" t="s">
        <v>31283</v>
      </c>
      <c r="AL3361" s="0"/>
      <c r="AM3361" s="0" t="s">
        <v>31238</v>
      </c>
      <c r="AN3361" s="0" t="n">
        <v>95907</v>
      </c>
      <c r="AO3361" s="0" t="s">
        <v>7897</v>
      </c>
      <c r="AP3361" s="0"/>
      <c r="AQ3361" s="0"/>
      <c r="AR3361" s="0"/>
      <c r="AS3361" s="0"/>
      <c r="AT3361" s="0"/>
    </row>
    <row r="3362" customFormat="false" ht="15" hidden="false" customHeight="false" outlineLevel="0" collapsed="false">
      <c r="A3362" s="0" t="s">
        <v>31284</v>
      </c>
      <c r="B3362" s="0" t="n">
        <v>81767</v>
      </c>
      <c r="C3362" s="55" t="n">
        <v>46213</v>
      </c>
      <c r="D3362" s="0"/>
      <c r="E3362" s="0"/>
      <c r="F3362" s="0" t="s">
        <v>16260</v>
      </c>
      <c r="G3362" s="0" t="s">
        <v>31285</v>
      </c>
      <c r="H3362" s="0" t="s">
        <v>31286</v>
      </c>
      <c r="I3362" s="56" t="n">
        <v>0.463888888888889</v>
      </c>
      <c r="J3362" s="56" t="n">
        <v>0.470833333333333</v>
      </c>
      <c r="K3362" s="57"/>
      <c r="L3362" s="57"/>
      <c r="M3362" s="0"/>
      <c r="N3362" s="56" t="n">
        <v>0.00694444444444444</v>
      </c>
      <c r="O3362" s="56" t="n">
        <v>0</v>
      </c>
      <c r="P3362" s="56" t="n">
        <v>0</v>
      </c>
      <c r="Q3362" s="56" t="n">
        <v>0</v>
      </c>
      <c r="R3362" s="0" t="n">
        <v>-23.520785</v>
      </c>
      <c r="S3362" s="0" t="n">
        <v>-46.441597</v>
      </c>
      <c r="T3362" s="0"/>
      <c r="U3362" s="0"/>
      <c r="V3362" s="0" t="n">
        <v>1</v>
      </c>
      <c r="W3362" s="0" t="n">
        <v>0</v>
      </c>
      <c r="X3362" s="0" t="n">
        <v>0</v>
      </c>
      <c r="Y3362" s="0" t="n">
        <v>0</v>
      </c>
      <c r="Z3362" s="0" t="s">
        <v>31090</v>
      </c>
      <c r="AA3362" s="0"/>
      <c r="AB3362" s="0"/>
      <c r="AC3362" s="56" t="n">
        <v>0.333333333333333</v>
      </c>
      <c r="AD3362" s="56" t="n">
        <v>0.75</v>
      </c>
      <c r="AE3362" s="56" t="n">
        <v>0.999305555555556</v>
      </c>
      <c r="AF3362" s="56" t="n">
        <v>0.999305555555556</v>
      </c>
      <c r="AG3362" s="0"/>
      <c r="AH3362" s="0"/>
      <c r="AI3362" s="0"/>
      <c r="AJ3362" s="0" t="s">
        <v>9479</v>
      </c>
      <c r="AK3362" s="0"/>
      <c r="AL3362" s="0"/>
      <c r="AM3362" s="0" t="s">
        <v>31238</v>
      </c>
      <c r="AN3362" s="0" t="n">
        <v>95907</v>
      </c>
      <c r="AO3362" s="0" t="s">
        <v>7897</v>
      </c>
      <c r="AP3362" s="0"/>
      <c r="AQ3362" s="0"/>
      <c r="AR3362" s="0"/>
      <c r="AS3362" s="0"/>
      <c r="AT3362" s="0"/>
    </row>
    <row r="3363" customFormat="false" ht="15" hidden="false" customHeight="false" outlineLevel="0" collapsed="false">
      <c r="A3363" s="0" t="s">
        <v>31287</v>
      </c>
      <c r="B3363" s="0" t="n">
        <v>81611</v>
      </c>
      <c r="C3363" s="55" t="n">
        <v>46213</v>
      </c>
      <c r="D3363" s="0"/>
      <c r="E3363" s="0"/>
      <c r="F3363" s="0" t="s">
        <v>16260</v>
      </c>
      <c r="G3363" s="0" t="s">
        <v>31288</v>
      </c>
      <c r="H3363" s="0" t="s">
        <v>31289</v>
      </c>
      <c r="I3363" s="56" t="n">
        <v>0.472222222222222</v>
      </c>
      <c r="J3363" s="56" t="n">
        <v>0.479166666666667</v>
      </c>
      <c r="K3363" s="57"/>
      <c r="L3363" s="57"/>
      <c r="M3363" s="0"/>
      <c r="N3363" s="56" t="n">
        <v>0.00694444444444444</v>
      </c>
      <c r="O3363" s="56" t="n">
        <v>0</v>
      </c>
      <c r="P3363" s="56" t="n">
        <v>0</v>
      </c>
      <c r="Q3363" s="56" t="n">
        <v>0</v>
      </c>
      <c r="R3363" s="0" t="n">
        <v>-23.521177</v>
      </c>
      <c r="S3363" s="0" t="n">
        <v>-46.444616</v>
      </c>
      <c r="T3363" s="0"/>
      <c r="U3363" s="0"/>
      <c r="V3363" s="0" t="n">
        <v>1</v>
      </c>
      <c r="W3363" s="0" t="n">
        <v>0</v>
      </c>
      <c r="X3363" s="0" t="n">
        <v>0</v>
      </c>
      <c r="Y3363" s="0" t="n">
        <v>0</v>
      </c>
      <c r="Z3363" s="0" t="s">
        <v>31090</v>
      </c>
      <c r="AA3363" s="0"/>
      <c r="AB3363" s="0"/>
      <c r="AC3363" s="56" t="n">
        <v>0.333333333333333</v>
      </c>
      <c r="AD3363" s="56" t="n">
        <v>0.75</v>
      </c>
      <c r="AE3363" s="56" t="n">
        <v>0.999305555555556</v>
      </c>
      <c r="AF3363" s="56" t="n">
        <v>0.999305555555556</v>
      </c>
      <c r="AG3363" s="0"/>
      <c r="AH3363" s="0"/>
      <c r="AI3363" s="0" t="s">
        <v>31290</v>
      </c>
      <c r="AJ3363" s="0" t="s">
        <v>9955</v>
      </c>
      <c r="AK3363" s="0" t="s">
        <v>31291</v>
      </c>
      <c r="AL3363" s="0"/>
      <c r="AM3363" s="0" t="s">
        <v>31238</v>
      </c>
      <c r="AN3363" s="0" t="n">
        <v>95907</v>
      </c>
      <c r="AO3363" s="0" t="s">
        <v>7897</v>
      </c>
      <c r="AP3363" s="0"/>
      <c r="AQ3363" s="0"/>
      <c r="AR3363" s="0"/>
      <c r="AS3363" s="0"/>
      <c r="AT3363" s="0"/>
    </row>
    <row r="3364" customFormat="false" ht="15" hidden="false" customHeight="false" outlineLevel="0" collapsed="false">
      <c r="A3364" s="0" t="s">
        <v>31292</v>
      </c>
      <c r="B3364" s="0" t="n">
        <v>81622</v>
      </c>
      <c r="C3364" s="55" t="n">
        <v>46213</v>
      </c>
      <c r="D3364" s="0"/>
      <c r="E3364" s="0"/>
      <c r="F3364" s="0" t="s">
        <v>16260</v>
      </c>
      <c r="G3364" s="0" t="s">
        <v>31293</v>
      </c>
      <c r="H3364" s="0" t="s">
        <v>31294</v>
      </c>
      <c r="I3364" s="56" t="n">
        <v>0.486111111111111</v>
      </c>
      <c r="J3364" s="56" t="n">
        <v>0.493055555555556</v>
      </c>
      <c r="K3364" s="57"/>
      <c r="L3364" s="57"/>
      <c r="M3364" s="0"/>
      <c r="N3364" s="56" t="n">
        <v>0.00694444444444444</v>
      </c>
      <c r="O3364" s="56" t="n">
        <v>0</v>
      </c>
      <c r="P3364" s="56" t="n">
        <v>0</v>
      </c>
      <c r="Q3364" s="56" t="n">
        <v>0</v>
      </c>
      <c r="R3364" s="0" t="n">
        <v>-23.533374</v>
      </c>
      <c r="S3364" s="0" t="n">
        <v>-46.4312</v>
      </c>
      <c r="T3364" s="0"/>
      <c r="U3364" s="0"/>
      <c r="V3364" s="0" t="n">
        <v>1</v>
      </c>
      <c r="W3364" s="0" t="n">
        <v>0</v>
      </c>
      <c r="X3364" s="0" t="n">
        <v>0</v>
      </c>
      <c r="Y3364" s="0" t="n">
        <v>0</v>
      </c>
      <c r="Z3364" s="0" t="s">
        <v>31090</v>
      </c>
      <c r="AA3364" s="0"/>
      <c r="AB3364" s="0"/>
      <c r="AC3364" s="56" t="n">
        <v>0.333333333333333</v>
      </c>
      <c r="AD3364" s="56" t="n">
        <v>0.75</v>
      </c>
      <c r="AE3364" s="56" t="n">
        <v>0.999305555555556</v>
      </c>
      <c r="AF3364" s="56" t="n">
        <v>0.999305555555556</v>
      </c>
      <c r="AG3364" s="0"/>
      <c r="AH3364" s="0"/>
      <c r="AI3364" s="0" t="s">
        <v>31295</v>
      </c>
      <c r="AJ3364" s="0" t="s">
        <v>9955</v>
      </c>
      <c r="AK3364" s="0" t="s">
        <v>31296</v>
      </c>
      <c r="AL3364" s="0"/>
      <c r="AM3364" s="0" t="s">
        <v>31238</v>
      </c>
      <c r="AN3364" s="0" t="n">
        <v>95907</v>
      </c>
      <c r="AO3364" s="0" t="s">
        <v>7897</v>
      </c>
      <c r="AP3364" s="0"/>
      <c r="AQ3364" s="0"/>
      <c r="AR3364" s="0"/>
      <c r="AS3364" s="0"/>
      <c r="AT3364" s="0"/>
    </row>
    <row r="3365" customFormat="false" ht="15" hidden="false" customHeight="false" outlineLevel="0" collapsed="false">
      <c r="A3365" s="0" t="s">
        <v>31297</v>
      </c>
      <c r="B3365" s="0" t="n">
        <v>81411</v>
      </c>
      <c r="C3365" s="55" t="n">
        <v>46213</v>
      </c>
      <c r="D3365" s="0"/>
      <c r="E3365" s="0"/>
      <c r="F3365" s="0" t="s">
        <v>16260</v>
      </c>
      <c r="G3365" s="0" t="s">
        <v>31298</v>
      </c>
      <c r="H3365" s="0" t="s">
        <v>31299</v>
      </c>
      <c r="I3365" s="56" t="n">
        <v>0.496527777777778</v>
      </c>
      <c r="J3365" s="56" t="n">
        <v>0.503472222222222</v>
      </c>
      <c r="K3365" s="57"/>
      <c r="L3365" s="57"/>
      <c r="M3365" s="0"/>
      <c r="N3365" s="56" t="n">
        <v>0.00694444444444444</v>
      </c>
      <c r="O3365" s="56" t="n">
        <v>0</v>
      </c>
      <c r="P3365" s="56" t="n">
        <v>0</v>
      </c>
      <c r="Q3365" s="56" t="n">
        <v>0</v>
      </c>
      <c r="R3365" s="0" t="n">
        <v>-23.523346</v>
      </c>
      <c r="S3365" s="0" t="n">
        <v>-46.430257</v>
      </c>
      <c r="T3365" s="0"/>
      <c r="U3365" s="0"/>
      <c r="V3365" s="0" t="n">
        <v>1</v>
      </c>
      <c r="W3365" s="0" t="n">
        <v>0</v>
      </c>
      <c r="X3365" s="0" t="n">
        <v>0</v>
      </c>
      <c r="Y3365" s="0" t="n">
        <v>0</v>
      </c>
      <c r="Z3365" s="0" t="s">
        <v>31090</v>
      </c>
      <c r="AA3365" s="0"/>
      <c r="AB3365" s="0"/>
      <c r="AC3365" s="56" t="n">
        <v>0.333333333333333</v>
      </c>
      <c r="AD3365" s="56" t="n">
        <v>0.75</v>
      </c>
      <c r="AE3365" s="56" t="n">
        <v>0.999305555555556</v>
      </c>
      <c r="AF3365" s="56" t="n">
        <v>0.999305555555556</v>
      </c>
      <c r="AG3365" s="0"/>
      <c r="AH3365" s="0"/>
      <c r="AI3365" s="0" t="s">
        <v>31300</v>
      </c>
      <c r="AJ3365" s="0" t="s">
        <v>9919</v>
      </c>
      <c r="AK3365" s="0" t="s">
        <v>31301</v>
      </c>
      <c r="AL3365" s="0"/>
      <c r="AM3365" s="0" t="s">
        <v>31238</v>
      </c>
      <c r="AN3365" s="0" t="n">
        <v>95907</v>
      </c>
      <c r="AO3365" s="0" t="s">
        <v>7897</v>
      </c>
      <c r="AP3365" s="0"/>
      <c r="AQ3365" s="0"/>
      <c r="AR3365" s="0"/>
      <c r="AS3365" s="0"/>
      <c r="AT3365" s="0"/>
    </row>
    <row r="3366" customFormat="false" ht="15" hidden="false" customHeight="false" outlineLevel="0" collapsed="false">
      <c r="A3366" s="0" t="s">
        <v>31302</v>
      </c>
      <c r="B3366" s="0" t="n">
        <v>81395</v>
      </c>
      <c r="C3366" s="55" t="n">
        <v>46213</v>
      </c>
      <c r="D3366" s="0"/>
      <c r="E3366" s="0"/>
      <c r="F3366" s="0" t="s">
        <v>16260</v>
      </c>
      <c r="G3366" s="0" t="s">
        <v>31303</v>
      </c>
      <c r="H3366" s="0" t="s">
        <v>31304</v>
      </c>
      <c r="I3366" s="56" t="n">
        <v>0.504166666666667</v>
      </c>
      <c r="J3366" s="56" t="n">
        <v>0.511111111111111</v>
      </c>
      <c r="K3366" s="57"/>
      <c r="L3366" s="57"/>
      <c r="M3366" s="0"/>
      <c r="N3366" s="56" t="n">
        <v>0.00694444444444444</v>
      </c>
      <c r="O3366" s="56" t="n">
        <v>0</v>
      </c>
      <c r="P3366" s="56" t="n">
        <v>0</v>
      </c>
      <c r="Q3366" s="56" t="n">
        <v>0</v>
      </c>
      <c r="R3366" s="0" t="n">
        <v>-23.525178</v>
      </c>
      <c r="S3366" s="0" t="n">
        <v>-46.428532</v>
      </c>
      <c r="T3366" s="0"/>
      <c r="U3366" s="0"/>
      <c r="V3366" s="0" t="n">
        <v>1</v>
      </c>
      <c r="W3366" s="0" t="n">
        <v>0</v>
      </c>
      <c r="X3366" s="0" t="n">
        <v>0</v>
      </c>
      <c r="Y3366" s="0" t="n">
        <v>0</v>
      </c>
      <c r="Z3366" s="0" t="s">
        <v>31090</v>
      </c>
      <c r="AA3366" s="0"/>
      <c r="AB3366" s="0"/>
      <c r="AC3366" s="56" t="n">
        <v>0.333333333333333</v>
      </c>
      <c r="AD3366" s="56" t="n">
        <v>0.75</v>
      </c>
      <c r="AE3366" s="56" t="n">
        <v>0.999305555555556</v>
      </c>
      <c r="AF3366" s="56" t="n">
        <v>0.999305555555556</v>
      </c>
      <c r="AG3366" s="0"/>
      <c r="AH3366" s="0"/>
      <c r="AI3366" s="0" t="s">
        <v>31305</v>
      </c>
      <c r="AJ3366" s="0" t="s">
        <v>9919</v>
      </c>
      <c r="AK3366" s="0" t="s">
        <v>31306</v>
      </c>
      <c r="AL3366" s="0"/>
      <c r="AM3366" s="0" t="s">
        <v>31238</v>
      </c>
      <c r="AN3366" s="0" t="n">
        <v>95907</v>
      </c>
      <c r="AO3366" s="0" t="s">
        <v>7897</v>
      </c>
      <c r="AP3366" s="0"/>
      <c r="AQ3366" s="0"/>
      <c r="AR3366" s="0"/>
      <c r="AS3366" s="0"/>
      <c r="AT3366" s="0"/>
    </row>
    <row r="3367" customFormat="false" ht="15" hidden="false" customHeight="false" outlineLevel="0" collapsed="false">
      <c r="A3367" s="0" t="s">
        <v>31307</v>
      </c>
      <c r="B3367" s="0" t="n">
        <v>81400</v>
      </c>
      <c r="C3367" s="55" t="n">
        <v>46213</v>
      </c>
      <c r="D3367" s="0"/>
      <c r="E3367" s="0"/>
      <c r="F3367" s="0" t="s">
        <v>16260</v>
      </c>
      <c r="G3367" s="0" t="s">
        <v>31308</v>
      </c>
      <c r="H3367" s="0" t="s">
        <v>31309</v>
      </c>
      <c r="I3367" s="56" t="n">
        <v>0.511111111111111</v>
      </c>
      <c r="J3367" s="56" t="n">
        <v>0.518055555555556</v>
      </c>
      <c r="K3367" s="57"/>
      <c r="L3367" s="57"/>
      <c r="M3367" s="0"/>
      <c r="N3367" s="56" t="n">
        <v>0.00694444444444444</v>
      </c>
      <c r="O3367" s="56" t="n">
        <v>0</v>
      </c>
      <c r="P3367" s="56" t="n">
        <v>0</v>
      </c>
      <c r="Q3367" s="56" t="n">
        <v>0</v>
      </c>
      <c r="R3367" s="0" t="n">
        <v>-23.525178</v>
      </c>
      <c r="S3367" s="0" t="n">
        <v>-46.428532</v>
      </c>
      <c r="T3367" s="0"/>
      <c r="U3367" s="0"/>
      <c r="V3367" s="0" t="n">
        <v>1</v>
      </c>
      <c r="W3367" s="0" t="n">
        <v>0</v>
      </c>
      <c r="X3367" s="0" t="n">
        <v>0</v>
      </c>
      <c r="Y3367" s="0" t="n">
        <v>0</v>
      </c>
      <c r="Z3367" s="0" t="s">
        <v>31090</v>
      </c>
      <c r="AA3367" s="0"/>
      <c r="AB3367" s="0"/>
      <c r="AC3367" s="56" t="n">
        <v>0.333333333333333</v>
      </c>
      <c r="AD3367" s="56" t="n">
        <v>0.75</v>
      </c>
      <c r="AE3367" s="56" t="n">
        <v>0.999305555555556</v>
      </c>
      <c r="AF3367" s="56" t="n">
        <v>0.999305555555556</v>
      </c>
      <c r="AG3367" s="0"/>
      <c r="AH3367" s="0"/>
      <c r="AI3367" s="0" t="s">
        <v>31310</v>
      </c>
      <c r="AJ3367" s="0" t="s">
        <v>9919</v>
      </c>
      <c r="AK3367" s="0" t="s">
        <v>31311</v>
      </c>
      <c r="AL3367" s="0"/>
      <c r="AM3367" s="0" t="s">
        <v>31238</v>
      </c>
      <c r="AN3367" s="0" t="n">
        <v>95907</v>
      </c>
      <c r="AO3367" s="0" t="s">
        <v>7897</v>
      </c>
      <c r="AP3367" s="0"/>
      <c r="AQ3367" s="0"/>
      <c r="AR3367" s="0"/>
      <c r="AS3367" s="0"/>
      <c r="AT3367" s="0"/>
    </row>
    <row r="3368" customFormat="false" ht="15" hidden="false" customHeight="false" outlineLevel="0" collapsed="false">
      <c r="A3368" s="0" t="s">
        <v>31312</v>
      </c>
      <c r="B3368" s="0" t="n">
        <v>81409</v>
      </c>
      <c r="C3368" s="55" t="n">
        <v>46213</v>
      </c>
      <c r="D3368" s="0"/>
      <c r="E3368" s="0"/>
      <c r="F3368" s="0" t="s">
        <v>16260</v>
      </c>
      <c r="G3368" s="0" t="s">
        <v>31313</v>
      </c>
      <c r="H3368" s="0" t="s">
        <v>31314</v>
      </c>
      <c r="I3368" s="56" t="n">
        <v>0.520833333333333</v>
      </c>
      <c r="J3368" s="56" t="n">
        <v>0.527777777777778</v>
      </c>
      <c r="K3368" s="57"/>
      <c r="L3368" s="57"/>
      <c r="M3368" s="0"/>
      <c r="N3368" s="56" t="n">
        <v>0.00694444444444444</v>
      </c>
      <c r="O3368" s="56" t="n">
        <v>0</v>
      </c>
      <c r="P3368" s="56" t="n">
        <v>0</v>
      </c>
      <c r="Q3368" s="56" t="n">
        <v>0</v>
      </c>
      <c r="R3368" s="0" t="n">
        <v>-23.52454</v>
      </c>
      <c r="S3368" s="0" t="n">
        <v>-46.424501</v>
      </c>
      <c r="T3368" s="0"/>
      <c r="U3368" s="0"/>
      <c r="V3368" s="0" t="n">
        <v>1</v>
      </c>
      <c r="W3368" s="0" t="n">
        <v>0</v>
      </c>
      <c r="X3368" s="0" t="n">
        <v>0</v>
      </c>
      <c r="Y3368" s="0" t="n">
        <v>0</v>
      </c>
      <c r="Z3368" s="0" t="s">
        <v>31090</v>
      </c>
      <c r="AA3368" s="0"/>
      <c r="AB3368" s="0"/>
      <c r="AC3368" s="56" t="n">
        <v>0.333333333333333</v>
      </c>
      <c r="AD3368" s="56" t="n">
        <v>0.75</v>
      </c>
      <c r="AE3368" s="56" t="n">
        <v>0.999305555555556</v>
      </c>
      <c r="AF3368" s="56" t="n">
        <v>0.999305555555556</v>
      </c>
      <c r="AG3368" s="0"/>
      <c r="AH3368" s="0"/>
      <c r="AI3368" s="0" t="s">
        <v>31315</v>
      </c>
      <c r="AJ3368" s="0" t="s">
        <v>9919</v>
      </c>
      <c r="AK3368" s="0" t="s">
        <v>31316</v>
      </c>
      <c r="AL3368" s="0"/>
      <c r="AM3368" s="0" t="s">
        <v>31238</v>
      </c>
      <c r="AN3368" s="0" t="n">
        <v>95907</v>
      </c>
      <c r="AO3368" s="0" t="s">
        <v>7897</v>
      </c>
      <c r="AP3368" s="0"/>
      <c r="AQ3368" s="0"/>
      <c r="AR3368" s="0"/>
      <c r="AS3368" s="0"/>
      <c r="AT3368" s="0"/>
    </row>
    <row r="3369" customFormat="false" ht="15" hidden="false" customHeight="false" outlineLevel="0" collapsed="false">
      <c r="A3369" s="0" t="s">
        <v>31317</v>
      </c>
      <c r="B3369" s="0" t="n">
        <v>81422</v>
      </c>
      <c r="C3369" s="55" t="n">
        <v>46213</v>
      </c>
      <c r="D3369" s="0"/>
      <c r="E3369" s="0"/>
      <c r="F3369" s="0" t="s">
        <v>16260</v>
      </c>
      <c r="G3369" s="0" t="s">
        <v>31318</v>
      </c>
      <c r="H3369" s="0" t="s">
        <v>31319</v>
      </c>
      <c r="I3369" s="56" t="n">
        <v>0.528472222222222</v>
      </c>
      <c r="J3369" s="56" t="n">
        <v>0.535416666666667</v>
      </c>
      <c r="K3369" s="57"/>
      <c r="L3369" s="57"/>
      <c r="M3369" s="0"/>
      <c r="N3369" s="56" t="n">
        <v>0.00694444444444444</v>
      </c>
      <c r="O3369" s="56" t="n">
        <v>0</v>
      </c>
      <c r="P3369" s="56" t="n">
        <v>0</v>
      </c>
      <c r="Q3369" s="56" t="n">
        <v>0</v>
      </c>
      <c r="R3369" s="0" t="n">
        <v>-23.525203</v>
      </c>
      <c r="S3369" s="0" t="n">
        <v>-46.42315</v>
      </c>
      <c r="T3369" s="0"/>
      <c r="U3369" s="0"/>
      <c r="V3369" s="0" t="n">
        <v>1</v>
      </c>
      <c r="W3369" s="0" t="n">
        <v>0</v>
      </c>
      <c r="X3369" s="0" t="n">
        <v>0</v>
      </c>
      <c r="Y3369" s="0" t="n">
        <v>0</v>
      </c>
      <c r="Z3369" s="0" t="s">
        <v>31090</v>
      </c>
      <c r="AA3369" s="0"/>
      <c r="AB3369" s="0"/>
      <c r="AC3369" s="56" t="n">
        <v>0.333333333333333</v>
      </c>
      <c r="AD3369" s="56" t="n">
        <v>0.75</v>
      </c>
      <c r="AE3369" s="56" t="n">
        <v>0.999305555555556</v>
      </c>
      <c r="AF3369" s="56" t="n">
        <v>0.999305555555556</v>
      </c>
      <c r="AG3369" s="0"/>
      <c r="AH3369" s="0"/>
      <c r="AI3369" s="0" t="s">
        <v>31320</v>
      </c>
      <c r="AJ3369" s="0" t="s">
        <v>9919</v>
      </c>
      <c r="AK3369" s="0" t="s">
        <v>31321</v>
      </c>
      <c r="AL3369" s="0"/>
      <c r="AM3369" s="0" t="s">
        <v>31238</v>
      </c>
      <c r="AN3369" s="0" t="n">
        <v>95907</v>
      </c>
      <c r="AO3369" s="0" t="s">
        <v>7897</v>
      </c>
      <c r="AP3369" s="0"/>
      <c r="AQ3369" s="0"/>
      <c r="AR3369" s="0"/>
      <c r="AS3369" s="0"/>
      <c r="AT3369" s="0"/>
    </row>
    <row r="3370" customFormat="false" ht="15" hidden="false" customHeight="false" outlineLevel="0" collapsed="false">
      <c r="A3370" s="0" t="s">
        <v>31322</v>
      </c>
      <c r="B3370" s="0" t="n">
        <v>81425</v>
      </c>
      <c r="C3370" s="55" t="n">
        <v>46213</v>
      </c>
      <c r="D3370" s="0"/>
      <c r="E3370" s="0"/>
      <c r="F3370" s="0" t="s">
        <v>16260</v>
      </c>
      <c r="G3370" s="0" t="s">
        <v>31323</v>
      </c>
      <c r="H3370" s="0" t="s">
        <v>31324</v>
      </c>
      <c r="I3370" s="56" t="n">
        <v>0.536111111111111</v>
      </c>
      <c r="J3370" s="56" t="n">
        <v>0.543055555555556</v>
      </c>
      <c r="K3370" s="57"/>
      <c r="L3370" s="57"/>
      <c r="M3370" s="0"/>
      <c r="N3370" s="56" t="n">
        <v>0.00694444444444444</v>
      </c>
      <c r="O3370" s="56" t="n">
        <v>0</v>
      </c>
      <c r="P3370" s="56" t="n">
        <v>0</v>
      </c>
      <c r="Q3370" s="56" t="n">
        <v>0</v>
      </c>
      <c r="R3370" s="0" t="n">
        <v>-23.526342</v>
      </c>
      <c r="S3370" s="0" t="n">
        <v>-46.421549</v>
      </c>
      <c r="T3370" s="0"/>
      <c r="U3370" s="0"/>
      <c r="V3370" s="0" t="n">
        <v>1</v>
      </c>
      <c r="W3370" s="0" t="n">
        <v>0</v>
      </c>
      <c r="X3370" s="0" t="n">
        <v>0</v>
      </c>
      <c r="Y3370" s="0" t="n">
        <v>0</v>
      </c>
      <c r="Z3370" s="0" t="s">
        <v>31090</v>
      </c>
      <c r="AA3370" s="0"/>
      <c r="AB3370" s="0"/>
      <c r="AC3370" s="56" t="n">
        <v>0.333333333333333</v>
      </c>
      <c r="AD3370" s="56" t="n">
        <v>0.75</v>
      </c>
      <c r="AE3370" s="56" t="n">
        <v>0.999305555555556</v>
      </c>
      <c r="AF3370" s="56" t="n">
        <v>0.999305555555556</v>
      </c>
      <c r="AG3370" s="0"/>
      <c r="AH3370" s="0"/>
      <c r="AI3370" s="0"/>
      <c r="AJ3370" s="0" t="s">
        <v>9919</v>
      </c>
      <c r="AK3370" s="0"/>
      <c r="AL3370" s="0"/>
      <c r="AM3370" s="0" t="s">
        <v>31238</v>
      </c>
      <c r="AN3370" s="0" t="n">
        <v>95907</v>
      </c>
      <c r="AO3370" s="0" t="s">
        <v>7897</v>
      </c>
      <c r="AP3370" s="0"/>
      <c r="AQ3370" s="0"/>
      <c r="AR3370" s="0"/>
      <c r="AS3370" s="0"/>
      <c r="AT3370" s="0"/>
    </row>
    <row r="3371" customFormat="false" ht="15" hidden="false" customHeight="false" outlineLevel="0" collapsed="false">
      <c r="A3371" s="0" t="s">
        <v>31325</v>
      </c>
      <c r="B3371" s="0" t="n">
        <v>81417</v>
      </c>
      <c r="C3371" s="55" t="n">
        <v>46213</v>
      </c>
      <c r="D3371" s="0"/>
      <c r="E3371" s="0"/>
      <c r="F3371" s="0" t="s">
        <v>16260</v>
      </c>
      <c r="G3371" s="0" t="s">
        <v>31326</v>
      </c>
      <c r="H3371" s="0" t="s">
        <v>31327</v>
      </c>
      <c r="I3371" s="56" t="n">
        <v>0.545138888888889</v>
      </c>
      <c r="J3371" s="56" t="n">
        <v>0.552083333333333</v>
      </c>
      <c r="K3371" s="57"/>
      <c r="L3371" s="57"/>
      <c r="M3371" s="0"/>
      <c r="N3371" s="56" t="n">
        <v>0.00694444444444444</v>
      </c>
      <c r="O3371" s="56" t="n">
        <v>0</v>
      </c>
      <c r="P3371" s="56" t="n">
        <v>0</v>
      </c>
      <c r="Q3371" s="56" t="n">
        <v>0</v>
      </c>
      <c r="R3371" s="0" t="n">
        <v>-23.523846</v>
      </c>
      <c r="S3371" s="0" t="n">
        <v>-46.419741</v>
      </c>
      <c r="T3371" s="0"/>
      <c r="U3371" s="0"/>
      <c r="V3371" s="0" t="n">
        <v>1</v>
      </c>
      <c r="W3371" s="0" t="n">
        <v>0</v>
      </c>
      <c r="X3371" s="0" t="n">
        <v>0</v>
      </c>
      <c r="Y3371" s="0" t="n">
        <v>0</v>
      </c>
      <c r="Z3371" s="0" t="s">
        <v>31090</v>
      </c>
      <c r="AA3371" s="0"/>
      <c r="AB3371" s="0"/>
      <c r="AC3371" s="56" t="n">
        <v>0.333333333333333</v>
      </c>
      <c r="AD3371" s="56" t="n">
        <v>0.75</v>
      </c>
      <c r="AE3371" s="56" t="n">
        <v>0.999305555555556</v>
      </c>
      <c r="AF3371" s="56" t="n">
        <v>0.999305555555556</v>
      </c>
      <c r="AG3371" s="0"/>
      <c r="AH3371" s="0"/>
      <c r="AI3371" s="0" t="s">
        <v>31328</v>
      </c>
      <c r="AJ3371" s="0" t="s">
        <v>9919</v>
      </c>
      <c r="AK3371" s="0" t="s">
        <v>31329</v>
      </c>
      <c r="AL3371" s="0"/>
      <c r="AM3371" s="0" t="s">
        <v>31238</v>
      </c>
      <c r="AN3371" s="0" t="n">
        <v>95907</v>
      </c>
      <c r="AO3371" s="0" t="s">
        <v>7897</v>
      </c>
      <c r="AP3371" s="0"/>
      <c r="AQ3371" s="0"/>
      <c r="AR3371" s="0"/>
      <c r="AS3371" s="0"/>
      <c r="AT3371" s="0"/>
    </row>
    <row r="3372" customFormat="false" ht="15" hidden="false" customHeight="false" outlineLevel="0" collapsed="false">
      <c r="A3372" s="0" t="s">
        <v>31330</v>
      </c>
      <c r="B3372" s="0" t="n">
        <v>81429</v>
      </c>
      <c r="C3372" s="55" t="n">
        <v>46213</v>
      </c>
      <c r="D3372" s="0"/>
      <c r="E3372" s="0"/>
      <c r="F3372" s="0" t="s">
        <v>16260</v>
      </c>
      <c r="G3372" s="0" t="s">
        <v>31331</v>
      </c>
      <c r="H3372" s="0" t="s">
        <v>31332</v>
      </c>
      <c r="I3372" s="56" t="n">
        <v>0.553472222222222</v>
      </c>
      <c r="J3372" s="56" t="n">
        <v>0.560416666666667</v>
      </c>
      <c r="K3372" s="57"/>
      <c r="L3372" s="57"/>
      <c r="M3372" s="0"/>
      <c r="N3372" s="56" t="n">
        <v>0.00694444444444444</v>
      </c>
      <c r="O3372" s="56" t="n">
        <v>0</v>
      </c>
      <c r="P3372" s="56" t="n">
        <v>0</v>
      </c>
      <c r="Q3372" s="56" t="n">
        <v>0</v>
      </c>
      <c r="R3372" s="0" t="n">
        <v>-23.521619</v>
      </c>
      <c r="S3372" s="0" t="n">
        <v>-46.420473</v>
      </c>
      <c r="T3372" s="0"/>
      <c r="U3372" s="0"/>
      <c r="V3372" s="0" t="n">
        <v>1</v>
      </c>
      <c r="W3372" s="0" t="n">
        <v>0</v>
      </c>
      <c r="X3372" s="0" t="n">
        <v>0</v>
      </c>
      <c r="Y3372" s="0" t="n">
        <v>0</v>
      </c>
      <c r="Z3372" s="0" t="s">
        <v>31090</v>
      </c>
      <c r="AA3372" s="0"/>
      <c r="AB3372" s="0"/>
      <c r="AC3372" s="56" t="n">
        <v>0.333333333333333</v>
      </c>
      <c r="AD3372" s="56" t="n">
        <v>0.75</v>
      </c>
      <c r="AE3372" s="56" t="n">
        <v>0.999305555555556</v>
      </c>
      <c r="AF3372" s="56" t="n">
        <v>0.999305555555556</v>
      </c>
      <c r="AG3372" s="0"/>
      <c r="AH3372" s="0"/>
      <c r="AI3372" s="0" t="s">
        <v>31333</v>
      </c>
      <c r="AJ3372" s="0" t="s">
        <v>9919</v>
      </c>
      <c r="AK3372" s="0" t="s">
        <v>31334</v>
      </c>
      <c r="AL3372" s="0"/>
      <c r="AM3372" s="0" t="s">
        <v>31238</v>
      </c>
      <c r="AN3372" s="0" t="n">
        <v>95907</v>
      </c>
      <c r="AO3372" s="0" t="s">
        <v>7897</v>
      </c>
      <c r="AP3372" s="0"/>
      <c r="AQ3372" s="0"/>
      <c r="AR3372" s="0"/>
      <c r="AS3372" s="0"/>
      <c r="AT3372" s="0"/>
    </row>
    <row r="3373" customFormat="false" ht="15" hidden="false" customHeight="false" outlineLevel="0" collapsed="false">
      <c r="A3373" s="0" t="s">
        <v>31335</v>
      </c>
      <c r="B3373" s="0" t="n">
        <v>81432</v>
      </c>
      <c r="C3373" s="55" t="n">
        <v>46213</v>
      </c>
      <c r="D3373" s="0"/>
      <c r="E3373" s="0"/>
      <c r="F3373" s="0" t="s">
        <v>16260</v>
      </c>
      <c r="G3373" s="0" t="s">
        <v>31336</v>
      </c>
      <c r="H3373" s="0" t="s">
        <v>31337</v>
      </c>
      <c r="I3373" s="56" t="n">
        <v>0.564583333333333</v>
      </c>
      <c r="J3373" s="56" t="n">
        <v>0.571527777777778</v>
      </c>
      <c r="K3373" s="57"/>
      <c r="L3373" s="57"/>
      <c r="M3373" s="0"/>
      <c r="N3373" s="56" t="n">
        <v>0.00694444444444444</v>
      </c>
      <c r="O3373" s="56" t="n">
        <v>0</v>
      </c>
      <c r="P3373" s="56" t="n">
        <v>0</v>
      </c>
      <c r="Q3373" s="56" t="n">
        <v>0</v>
      </c>
      <c r="R3373" s="0" t="n">
        <v>-23.513131</v>
      </c>
      <c r="S3373" s="0" t="n">
        <v>-46.418527</v>
      </c>
      <c r="T3373" s="0"/>
      <c r="U3373" s="0"/>
      <c r="V3373" s="0" t="n">
        <v>1</v>
      </c>
      <c r="W3373" s="0" t="n">
        <v>0</v>
      </c>
      <c r="X3373" s="0" t="n">
        <v>0</v>
      </c>
      <c r="Y3373" s="0" t="n">
        <v>0</v>
      </c>
      <c r="Z3373" s="0" t="s">
        <v>31090</v>
      </c>
      <c r="AA3373" s="0"/>
      <c r="AB3373" s="0"/>
      <c r="AC3373" s="56" t="n">
        <v>0.333333333333333</v>
      </c>
      <c r="AD3373" s="56" t="n">
        <v>0.75</v>
      </c>
      <c r="AE3373" s="56" t="n">
        <v>0.999305555555556</v>
      </c>
      <c r="AF3373" s="56" t="n">
        <v>0.999305555555556</v>
      </c>
      <c r="AG3373" s="0"/>
      <c r="AH3373" s="0"/>
      <c r="AI3373" s="0" t="s">
        <v>31338</v>
      </c>
      <c r="AJ3373" s="0" t="s">
        <v>9919</v>
      </c>
      <c r="AK3373" s="0" t="s">
        <v>31339</v>
      </c>
      <c r="AL3373" s="0"/>
      <c r="AM3373" s="0" t="s">
        <v>31238</v>
      </c>
      <c r="AN3373" s="0" t="n">
        <v>95907</v>
      </c>
      <c r="AO3373" s="0" t="s">
        <v>7897</v>
      </c>
      <c r="AP3373" s="0"/>
      <c r="AQ3373" s="0"/>
      <c r="AR3373" s="0"/>
      <c r="AS3373" s="0"/>
      <c r="AT3373" s="0"/>
    </row>
    <row r="3374" customFormat="false" ht="15" hidden="false" customHeight="false" outlineLevel="0" collapsed="false">
      <c r="A3374" s="0" t="s">
        <v>31340</v>
      </c>
      <c r="B3374" s="0" t="n">
        <v>81552</v>
      </c>
      <c r="C3374" s="55" t="n">
        <v>46213</v>
      </c>
      <c r="D3374" s="0"/>
      <c r="E3374" s="0"/>
      <c r="F3374" s="0" t="s">
        <v>16260</v>
      </c>
      <c r="G3374" s="0" t="s">
        <v>31341</v>
      </c>
      <c r="H3374" s="0" t="s">
        <v>31342</v>
      </c>
      <c r="I3374" s="56" t="n">
        <v>0.575694444444444</v>
      </c>
      <c r="J3374" s="56" t="n">
        <v>0.582638888888889</v>
      </c>
      <c r="K3374" s="57"/>
      <c r="L3374" s="57"/>
      <c r="M3374" s="0"/>
      <c r="N3374" s="56" t="n">
        <v>0.00694444444444444</v>
      </c>
      <c r="O3374" s="56" t="n">
        <v>0</v>
      </c>
      <c r="P3374" s="56" t="n">
        <v>0</v>
      </c>
      <c r="Q3374" s="56" t="n">
        <v>0</v>
      </c>
      <c r="R3374" s="0" t="n">
        <v>-23.514281</v>
      </c>
      <c r="S3374" s="0" t="n">
        <v>-46.410655</v>
      </c>
      <c r="T3374" s="0"/>
      <c r="U3374" s="0"/>
      <c r="V3374" s="0" t="n">
        <v>1</v>
      </c>
      <c r="W3374" s="0" t="n">
        <v>0</v>
      </c>
      <c r="X3374" s="0" t="n">
        <v>0</v>
      </c>
      <c r="Y3374" s="0" t="n">
        <v>0</v>
      </c>
      <c r="Z3374" s="0" t="s">
        <v>31090</v>
      </c>
      <c r="AA3374" s="0"/>
      <c r="AB3374" s="0"/>
      <c r="AC3374" s="56" t="n">
        <v>0.333333333333333</v>
      </c>
      <c r="AD3374" s="56" t="n">
        <v>0.75</v>
      </c>
      <c r="AE3374" s="56" t="n">
        <v>0.999305555555556</v>
      </c>
      <c r="AF3374" s="56" t="n">
        <v>0.999305555555556</v>
      </c>
      <c r="AG3374" s="0"/>
      <c r="AH3374" s="0"/>
      <c r="AI3374" s="0" t="s">
        <v>31343</v>
      </c>
      <c r="AJ3374" s="0" t="s">
        <v>9517</v>
      </c>
      <c r="AK3374" s="0" t="s">
        <v>31344</v>
      </c>
      <c r="AL3374" s="0"/>
      <c r="AM3374" s="0" t="s">
        <v>31238</v>
      </c>
      <c r="AN3374" s="0" t="n">
        <v>95907</v>
      </c>
      <c r="AO3374" s="0" t="s">
        <v>7897</v>
      </c>
      <c r="AP3374" s="0"/>
      <c r="AQ3374" s="0"/>
      <c r="AR3374" s="0"/>
      <c r="AS3374" s="0"/>
      <c r="AT3374" s="0"/>
    </row>
    <row r="3375" customFormat="false" ht="15" hidden="false" customHeight="false" outlineLevel="0" collapsed="false">
      <c r="A3375" s="0" t="s">
        <v>31345</v>
      </c>
      <c r="B3375" s="0" t="n">
        <v>81553</v>
      </c>
      <c r="C3375" s="55" t="n">
        <v>46213</v>
      </c>
      <c r="D3375" s="0"/>
      <c r="E3375" s="0"/>
      <c r="F3375" s="0" t="s">
        <v>16260</v>
      </c>
      <c r="G3375" s="0" t="s">
        <v>31346</v>
      </c>
      <c r="H3375" s="0" t="s">
        <v>31347</v>
      </c>
      <c r="I3375" s="56" t="n">
        <v>0.584722222222222</v>
      </c>
      <c r="J3375" s="56" t="n">
        <v>0.591666666666667</v>
      </c>
      <c r="K3375" s="57"/>
      <c r="L3375" s="57"/>
      <c r="M3375" s="0"/>
      <c r="N3375" s="56" t="n">
        <v>0.00694444444444444</v>
      </c>
      <c r="O3375" s="56" t="n">
        <v>0</v>
      </c>
      <c r="P3375" s="56" t="n">
        <v>0</v>
      </c>
      <c r="Q3375" s="56" t="n">
        <v>0</v>
      </c>
      <c r="R3375" s="0" t="n">
        <v>-23.50954</v>
      </c>
      <c r="S3375" s="0" t="n">
        <v>-46.414254</v>
      </c>
      <c r="T3375" s="0"/>
      <c r="U3375" s="0"/>
      <c r="V3375" s="0" t="n">
        <v>1</v>
      </c>
      <c r="W3375" s="0" t="n">
        <v>0</v>
      </c>
      <c r="X3375" s="0" t="n">
        <v>0</v>
      </c>
      <c r="Y3375" s="0" t="n">
        <v>0</v>
      </c>
      <c r="Z3375" s="0" t="s">
        <v>31090</v>
      </c>
      <c r="AA3375" s="0"/>
      <c r="AB3375" s="0"/>
      <c r="AC3375" s="56" t="n">
        <v>0.333333333333333</v>
      </c>
      <c r="AD3375" s="56" t="n">
        <v>0.75</v>
      </c>
      <c r="AE3375" s="56" t="n">
        <v>0.999305555555556</v>
      </c>
      <c r="AF3375" s="56" t="n">
        <v>0.999305555555556</v>
      </c>
      <c r="AG3375" s="0"/>
      <c r="AH3375" s="0"/>
      <c r="AI3375" s="0" t="s">
        <v>31348</v>
      </c>
      <c r="AJ3375" s="0" t="s">
        <v>9517</v>
      </c>
      <c r="AK3375" s="0" t="s">
        <v>31349</v>
      </c>
      <c r="AL3375" s="0"/>
      <c r="AM3375" s="0" t="s">
        <v>31238</v>
      </c>
      <c r="AN3375" s="0" t="n">
        <v>95907</v>
      </c>
      <c r="AO3375" s="0" t="s">
        <v>7897</v>
      </c>
      <c r="AP3375" s="0"/>
      <c r="AQ3375" s="0"/>
      <c r="AR3375" s="0"/>
      <c r="AS3375" s="0"/>
      <c r="AT3375" s="0"/>
    </row>
    <row r="3376" customFormat="false" ht="15" hidden="false" customHeight="false" outlineLevel="0" collapsed="false">
      <c r="A3376" s="0" t="s">
        <v>31350</v>
      </c>
      <c r="B3376" s="0" t="n">
        <v>81560</v>
      </c>
      <c r="C3376" s="55" t="n">
        <v>46213</v>
      </c>
      <c r="D3376" s="0"/>
      <c r="E3376" s="0"/>
      <c r="F3376" s="0" t="s">
        <v>16260</v>
      </c>
      <c r="G3376" s="0" t="s">
        <v>31351</v>
      </c>
      <c r="H3376" s="0" t="s">
        <v>31352</v>
      </c>
      <c r="I3376" s="56" t="n">
        <v>0.594444444444444</v>
      </c>
      <c r="J3376" s="56" t="n">
        <v>0.601388888888889</v>
      </c>
      <c r="K3376" s="57"/>
      <c r="L3376" s="57"/>
      <c r="M3376" s="0"/>
      <c r="N3376" s="56" t="n">
        <v>0.00694444444444444</v>
      </c>
      <c r="O3376" s="56" t="n">
        <v>0</v>
      </c>
      <c r="P3376" s="56" t="n">
        <v>0</v>
      </c>
      <c r="Q3376" s="56" t="n">
        <v>0</v>
      </c>
      <c r="R3376" s="0" t="n">
        <v>-23.51022</v>
      </c>
      <c r="S3376" s="0" t="n">
        <v>-46.410618</v>
      </c>
      <c r="T3376" s="0"/>
      <c r="U3376" s="0"/>
      <c r="V3376" s="0" t="n">
        <v>1</v>
      </c>
      <c r="W3376" s="0" t="n">
        <v>0</v>
      </c>
      <c r="X3376" s="0" t="n">
        <v>0</v>
      </c>
      <c r="Y3376" s="0" t="n">
        <v>0</v>
      </c>
      <c r="Z3376" s="0" t="s">
        <v>31090</v>
      </c>
      <c r="AA3376" s="0"/>
      <c r="AB3376" s="0"/>
      <c r="AC3376" s="56" t="n">
        <v>0.333333333333333</v>
      </c>
      <c r="AD3376" s="56" t="n">
        <v>0.75</v>
      </c>
      <c r="AE3376" s="56" t="n">
        <v>0.999305555555556</v>
      </c>
      <c r="AF3376" s="56" t="n">
        <v>0.999305555555556</v>
      </c>
      <c r="AG3376" s="0"/>
      <c r="AH3376" s="0"/>
      <c r="AI3376" s="0" t="s">
        <v>31353</v>
      </c>
      <c r="AJ3376" s="0" t="s">
        <v>9517</v>
      </c>
      <c r="AK3376" s="0" t="s">
        <v>31354</v>
      </c>
      <c r="AL3376" s="0"/>
      <c r="AM3376" s="0" t="s">
        <v>31238</v>
      </c>
      <c r="AN3376" s="0" t="n">
        <v>95907</v>
      </c>
      <c r="AO3376" s="0" t="s">
        <v>7897</v>
      </c>
      <c r="AP3376" s="0"/>
      <c r="AQ3376" s="0"/>
      <c r="AR3376" s="0"/>
      <c r="AS3376" s="0"/>
      <c r="AT3376" s="0"/>
    </row>
    <row r="3377" customFormat="false" ht="15" hidden="false" customHeight="false" outlineLevel="0" collapsed="false">
      <c r="A3377" s="0" t="s">
        <v>31355</v>
      </c>
      <c r="B3377" s="0" t="n">
        <v>81563</v>
      </c>
      <c r="C3377" s="55" t="n">
        <v>46213</v>
      </c>
      <c r="D3377" s="0"/>
      <c r="E3377" s="0"/>
      <c r="F3377" s="0" t="s">
        <v>16260</v>
      </c>
      <c r="G3377" s="0" t="s">
        <v>31356</v>
      </c>
      <c r="H3377" s="0" t="s">
        <v>31357</v>
      </c>
      <c r="I3377" s="56" t="n">
        <v>0.601388888888889</v>
      </c>
      <c r="J3377" s="56" t="n">
        <v>0.608333333333333</v>
      </c>
      <c r="K3377" s="57"/>
      <c r="L3377" s="57"/>
      <c r="M3377" s="0"/>
      <c r="N3377" s="56" t="n">
        <v>0.00694444444444444</v>
      </c>
      <c r="O3377" s="56" t="n">
        <v>0</v>
      </c>
      <c r="P3377" s="56" t="n">
        <v>0</v>
      </c>
      <c r="Q3377" s="56" t="n">
        <v>0</v>
      </c>
      <c r="R3377" s="0" t="n">
        <v>-23.509972</v>
      </c>
      <c r="S3377" s="0" t="n">
        <v>-46.41028</v>
      </c>
      <c r="T3377" s="0"/>
      <c r="U3377" s="0"/>
      <c r="V3377" s="0" t="n">
        <v>1</v>
      </c>
      <c r="W3377" s="0" t="n">
        <v>0</v>
      </c>
      <c r="X3377" s="0" t="n">
        <v>0</v>
      </c>
      <c r="Y3377" s="0" t="n">
        <v>0</v>
      </c>
      <c r="Z3377" s="0" t="s">
        <v>31090</v>
      </c>
      <c r="AA3377" s="0"/>
      <c r="AB3377" s="0"/>
      <c r="AC3377" s="56" t="n">
        <v>0.333333333333333</v>
      </c>
      <c r="AD3377" s="56" t="n">
        <v>0.75</v>
      </c>
      <c r="AE3377" s="56" t="n">
        <v>0.999305555555556</v>
      </c>
      <c r="AF3377" s="56" t="n">
        <v>0.999305555555556</v>
      </c>
      <c r="AG3377" s="0"/>
      <c r="AH3377" s="0"/>
      <c r="AI3377" s="0" t="s">
        <v>31358</v>
      </c>
      <c r="AJ3377" s="0" t="s">
        <v>9517</v>
      </c>
      <c r="AK3377" s="0" t="s">
        <v>31359</v>
      </c>
      <c r="AL3377" s="0"/>
      <c r="AM3377" s="0" t="s">
        <v>31238</v>
      </c>
      <c r="AN3377" s="0" t="n">
        <v>95907</v>
      </c>
      <c r="AO3377" s="0" t="s">
        <v>7897</v>
      </c>
      <c r="AP3377" s="0"/>
      <c r="AQ3377" s="0"/>
      <c r="AR3377" s="0"/>
      <c r="AS3377" s="0"/>
      <c r="AT3377" s="0"/>
    </row>
    <row r="3378" customFormat="false" ht="15" hidden="false" customHeight="false" outlineLevel="0" collapsed="false">
      <c r="A3378" s="0" t="s">
        <v>31360</v>
      </c>
      <c r="B3378" s="0" t="n">
        <v>81562</v>
      </c>
      <c r="C3378" s="55" t="n">
        <v>46213</v>
      </c>
      <c r="D3378" s="0"/>
      <c r="E3378" s="0"/>
      <c r="F3378" s="0" t="s">
        <v>16260</v>
      </c>
      <c r="G3378" s="0" t="s">
        <v>31361</v>
      </c>
      <c r="H3378" s="0" t="s">
        <v>31362</v>
      </c>
      <c r="I3378" s="56" t="n">
        <v>0.609722222222222</v>
      </c>
      <c r="J3378" s="56" t="n">
        <v>0.616666666666667</v>
      </c>
      <c r="K3378" s="57"/>
      <c r="L3378" s="57"/>
      <c r="M3378" s="0"/>
      <c r="N3378" s="56" t="n">
        <v>0.00694444444444444</v>
      </c>
      <c r="O3378" s="56" t="n">
        <v>0</v>
      </c>
      <c r="P3378" s="56" t="n">
        <v>0</v>
      </c>
      <c r="Q3378" s="56" t="n">
        <v>0</v>
      </c>
      <c r="R3378" s="0" t="n">
        <v>-23.507245</v>
      </c>
      <c r="S3378" s="0" t="n">
        <v>-46.410063</v>
      </c>
      <c r="T3378" s="0"/>
      <c r="U3378" s="0"/>
      <c r="V3378" s="0" t="n">
        <v>1</v>
      </c>
      <c r="W3378" s="0" t="n">
        <v>0</v>
      </c>
      <c r="X3378" s="0" t="n">
        <v>0</v>
      </c>
      <c r="Y3378" s="0" t="n">
        <v>0</v>
      </c>
      <c r="Z3378" s="0" t="s">
        <v>31090</v>
      </c>
      <c r="AA3378" s="0"/>
      <c r="AB3378" s="0"/>
      <c r="AC3378" s="56" t="n">
        <v>0.333333333333333</v>
      </c>
      <c r="AD3378" s="56" t="n">
        <v>0.75</v>
      </c>
      <c r="AE3378" s="56" t="n">
        <v>0.999305555555556</v>
      </c>
      <c r="AF3378" s="56" t="n">
        <v>0.999305555555556</v>
      </c>
      <c r="AG3378" s="0"/>
      <c r="AH3378" s="0"/>
      <c r="AI3378" s="0" t="s">
        <v>31363</v>
      </c>
      <c r="AJ3378" s="0" t="s">
        <v>9517</v>
      </c>
      <c r="AK3378" s="0" t="s">
        <v>31364</v>
      </c>
      <c r="AL3378" s="0"/>
      <c r="AM3378" s="0" t="s">
        <v>31238</v>
      </c>
      <c r="AN3378" s="0" t="n">
        <v>95907</v>
      </c>
      <c r="AO3378" s="0" t="s">
        <v>7897</v>
      </c>
      <c r="AP3378" s="0"/>
      <c r="AQ3378" s="0"/>
      <c r="AR3378" s="0"/>
      <c r="AS3378" s="0"/>
      <c r="AT3378" s="0"/>
    </row>
    <row r="3379" customFormat="false" ht="15" hidden="false" customHeight="false" outlineLevel="0" collapsed="false">
      <c r="A3379" s="0" t="s">
        <v>31365</v>
      </c>
      <c r="B3379" s="0" t="n">
        <v>81555</v>
      </c>
      <c r="C3379" s="55" t="n">
        <v>46213</v>
      </c>
      <c r="D3379" s="0"/>
      <c r="E3379" s="0"/>
      <c r="F3379" s="0" t="s">
        <v>16260</v>
      </c>
      <c r="G3379" s="0" t="s">
        <v>31366</v>
      </c>
      <c r="H3379" s="0" t="s">
        <v>31367</v>
      </c>
      <c r="I3379" s="56" t="n">
        <v>0.619444444444445</v>
      </c>
      <c r="J3379" s="56" t="n">
        <v>0.626388888888889</v>
      </c>
      <c r="K3379" s="57"/>
      <c r="L3379" s="57"/>
      <c r="M3379" s="0"/>
      <c r="N3379" s="56" t="n">
        <v>0.00694444444444444</v>
      </c>
      <c r="O3379" s="56" t="n">
        <v>0</v>
      </c>
      <c r="P3379" s="56" t="n">
        <v>0</v>
      </c>
      <c r="Q3379" s="56" t="n">
        <v>0</v>
      </c>
      <c r="R3379" s="0" t="n">
        <v>-23.502637</v>
      </c>
      <c r="S3379" s="0" t="n">
        <v>-46.415189</v>
      </c>
      <c r="T3379" s="0"/>
      <c r="U3379" s="0"/>
      <c r="V3379" s="0" t="n">
        <v>1</v>
      </c>
      <c r="W3379" s="0" t="n">
        <v>0</v>
      </c>
      <c r="X3379" s="0" t="n">
        <v>0</v>
      </c>
      <c r="Y3379" s="0" t="n">
        <v>0</v>
      </c>
      <c r="Z3379" s="0" t="s">
        <v>31090</v>
      </c>
      <c r="AA3379" s="0"/>
      <c r="AB3379" s="0"/>
      <c r="AC3379" s="56" t="n">
        <v>0.333333333333333</v>
      </c>
      <c r="AD3379" s="56" t="n">
        <v>0.75</v>
      </c>
      <c r="AE3379" s="56" t="n">
        <v>0.999305555555556</v>
      </c>
      <c r="AF3379" s="56" t="n">
        <v>0.999305555555556</v>
      </c>
      <c r="AG3379" s="0"/>
      <c r="AH3379" s="0"/>
      <c r="AI3379" s="0" t="s">
        <v>31368</v>
      </c>
      <c r="AJ3379" s="0" t="s">
        <v>9517</v>
      </c>
      <c r="AK3379" s="0" t="s">
        <v>31369</v>
      </c>
      <c r="AL3379" s="0"/>
      <c r="AM3379" s="0" t="s">
        <v>31238</v>
      </c>
      <c r="AN3379" s="0" t="n">
        <v>95907</v>
      </c>
      <c r="AO3379" s="0" t="s">
        <v>7897</v>
      </c>
      <c r="AP3379" s="0"/>
      <c r="AQ3379" s="0"/>
      <c r="AR3379" s="0"/>
      <c r="AS3379" s="0"/>
      <c r="AT3379" s="0"/>
    </row>
    <row r="3380" customFormat="false" ht="15" hidden="false" customHeight="false" outlineLevel="0" collapsed="false">
      <c r="A3380" s="0" t="s">
        <v>31370</v>
      </c>
      <c r="B3380" s="0" t="n">
        <v>81558</v>
      </c>
      <c r="C3380" s="55" t="n">
        <v>46213</v>
      </c>
      <c r="D3380" s="0"/>
      <c r="E3380" s="0"/>
      <c r="F3380" s="0" t="s">
        <v>16260</v>
      </c>
      <c r="G3380" s="0" t="s">
        <v>31371</v>
      </c>
      <c r="H3380" s="0" t="s">
        <v>31372</v>
      </c>
      <c r="I3380" s="56" t="n">
        <v>0.627777777777778</v>
      </c>
      <c r="J3380" s="56" t="n">
        <v>0.634722222222222</v>
      </c>
      <c r="K3380" s="57"/>
      <c r="L3380" s="57"/>
      <c r="M3380" s="0"/>
      <c r="N3380" s="56" t="n">
        <v>0.00694444444444444</v>
      </c>
      <c r="O3380" s="56" t="n">
        <v>0</v>
      </c>
      <c r="P3380" s="56" t="n">
        <v>0</v>
      </c>
      <c r="Q3380" s="56" t="n">
        <v>0</v>
      </c>
      <c r="R3380" s="0" t="n">
        <v>-23.501375</v>
      </c>
      <c r="S3380" s="0" t="n">
        <v>-46.416189</v>
      </c>
      <c r="T3380" s="0"/>
      <c r="U3380" s="0"/>
      <c r="V3380" s="0" t="n">
        <v>1</v>
      </c>
      <c r="W3380" s="0" t="n">
        <v>0</v>
      </c>
      <c r="X3380" s="0" t="n">
        <v>0</v>
      </c>
      <c r="Y3380" s="0" t="n">
        <v>0</v>
      </c>
      <c r="Z3380" s="0" t="s">
        <v>31090</v>
      </c>
      <c r="AA3380" s="0"/>
      <c r="AB3380" s="0"/>
      <c r="AC3380" s="56" t="n">
        <v>0.333333333333333</v>
      </c>
      <c r="AD3380" s="56" t="n">
        <v>0.75</v>
      </c>
      <c r="AE3380" s="56" t="n">
        <v>0.999305555555556</v>
      </c>
      <c r="AF3380" s="56" t="n">
        <v>0.999305555555556</v>
      </c>
      <c r="AG3380" s="0"/>
      <c r="AH3380" s="0"/>
      <c r="AI3380" s="0" t="s">
        <v>31373</v>
      </c>
      <c r="AJ3380" s="0" t="s">
        <v>9517</v>
      </c>
      <c r="AK3380" s="0" t="s">
        <v>31374</v>
      </c>
      <c r="AL3380" s="0"/>
      <c r="AM3380" s="0" t="s">
        <v>31238</v>
      </c>
      <c r="AN3380" s="0" t="n">
        <v>95907</v>
      </c>
      <c r="AO3380" s="0" t="s">
        <v>7897</v>
      </c>
      <c r="AP3380" s="0"/>
      <c r="AQ3380" s="0"/>
      <c r="AR3380" s="0"/>
      <c r="AS3380" s="0"/>
      <c r="AT3380" s="0"/>
    </row>
    <row r="3381" customFormat="false" ht="15" hidden="false" customHeight="false" outlineLevel="0" collapsed="false">
      <c r="A3381" s="0" t="s">
        <v>31375</v>
      </c>
      <c r="B3381" s="0" t="n">
        <v>81323</v>
      </c>
      <c r="C3381" s="55" t="n">
        <v>46213</v>
      </c>
      <c r="D3381" s="0" t="s">
        <v>18004</v>
      </c>
      <c r="E3381" s="0"/>
      <c r="F3381" s="0" t="s">
        <v>8121</v>
      </c>
      <c r="G3381" s="0" t="s">
        <v>31376</v>
      </c>
      <c r="H3381" s="0" t="s">
        <v>31377</v>
      </c>
      <c r="I3381" s="56" t="n">
        <v>0.591666666666667</v>
      </c>
      <c r="J3381" s="56" t="n">
        <v>0.598611111111111</v>
      </c>
      <c r="K3381" s="57"/>
      <c r="L3381" s="57"/>
      <c r="M3381" s="0"/>
      <c r="N3381" s="56" t="n">
        <v>0.00694444444444444</v>
      </c>
      <c r="O3381" s="56" t="n">
        <v>0</v>
      </c>
      <c r="P3381" s="56" t="n">
        <v>0</v>
      </c>
      <c r="Q3381" s="56" t="n">
        <v>0</v>
      </c>
      <c r="R3381" s="0" t="n">
        <v>-23.578865</v>
      </c>
      <c r="S3381" s="0" t="n">
        <v>-46.395559</v>
      </c>
      <c r="T3381" s="0"/>
      <c r="U3381" s="0"/>
      <c r="V3381" s="0" t="n">
        <v>1</v>
      </c>
      <c r="W3381" s="0" t="n">
        <v>0</v>
      </c>
      <c r="X3381" s="0" t="n">
        <v>0</v>
      </c>
      <c r="Y3381" s="0" t="n">
        <v>0</v>
      </c>
      <c r="Z3381" s="0" t="s">
        <v>31090</v>
      </c>
      <c r="AA3381" s="0"/>
      <c r="AB3381" s="0"/>
      <c r="AC3381" s="56" t="n">
        <v>0.333333333333333</v>
      </c>
      <c r="AD3381" s="56" t="n">
        <v>0.75</v>
      </c>
      <c r="AE3381" s="56" t="n">
        <v>0.999305555555556</v>
      </c>
      <c r="AF3381" s="56" t="n">
        <v>0.999305555555556</v>
      </c>
      <c r="AG3381" s="0"/>
      <c r="AH3381" s="0"/>
      <c r="AI3381" s="0" t="s">
        <v>31378</v>
      </c>
      <c r="AJ3381" s="0" t="s">
        <v>10207</v>
      </c>
      <c r="AK3381" s="0" t="s">
        <v>31379</v>
      </c>
      <c r="AL3381" s="0"/>
      <c r="AM3381" s="0" t="s">
        <v>19407</v>
      </c>
      <c r="AN3381" s="0" t="n">
        <v>95907</v>
      </c>
      <c r="AO3381" s="0" t="s">
        <v>7897</v>
      </c>
      <c r="AP3381" s="0"/>
      <c r="AQ3381" s="0"/>
      <c r="AR3381" s="0"/>
      <c r="AS3381" s="0"/>
      <c r="AT3381" s="0"/>
    </row>
    <row r="3382" customFormat="false" ht="15" hidden="false" customHeight="false" outlineLevel="0" collapsed="false">
      <c r="A3382" s="0" t="s">
        <v>31380</v>
      </c>
      <c r="B3382" s="0" t="n">
        <v>81324</v>
      </c>
      <c r="C3382" s="55" t="n">
        <v>46213</v>
      </c>
      <c r="D3382" s="0" t="s">
        <v>18004</v>
      </c>
      <c r="E3382" s="0"/>
      <c r="F3382" s="0" t="s">
        <v>8121</v>
      </c>
      <c r="G3382" s="0" t="s">
        <v>31381</v>
      </c>
      <c r="H3382" s="0" t="s">
        <v>31382</v>
      </c>
      <c r="I3382" s="56" t="n">
        <v>0.600694444444444</v>
      </c>
      <c r="J3382" s="56" t="n">
        <v>0.607638888888889</v>
      </c>
      <c r="K3382" s="57" t="n">
        <v>46213.653599537</v>
      </c>
      <c r="L3382" s="57"/>
      <c r="M3382" s="0"/>
      <c r="N3382" s="56" t="n">
        <v>0.00694444444444444</v>
      </c>
      <c r="O3382" s="56" t="n">
        <v>0</v>
      </c>
      <c r="P3382" s="56" t="n">
        <v>0</v>
      </c>
      <c r="Q3382" s="56" t="n">
        <v>0</v>
      </c>
      <c r="R3382" s="0" t="n">
        <v>-23.578283</v>
      </c>
      <c r="S3382" s="0" t="n">
        <v>-46.392015</v>
      </c>
      <c r="T3382" s="0"/>
      <c r="U3382" s="0"/>
      <c r="V3382" s="0" t="n">
        <v>1</v>
      </c>
      <c r="W3382" s="0" t="n">
        <v>0</v>
      </c>
      <c r="X3382" s="0" t="n">
        <v>0</v>
      </c>
      <c r="Y3382" s="0" t="n">
        <v>0</v>
      </c>
      <c r="Z3382" s="0" t="s">
        <v>31090</v>
      </c>
      <c r="AA3382" s="0"/>
      <c r="AB3382" s="0"/>
      <c r="AC3382" s="56" t="n">
        <v>0.333333333333333</v>
      </c>
      <c r="AD3382" s="56" t="n">
        <v>0.75</v>
      </c>
      <c r="AE3382" s="56" t="n">
        <v>0.999305555555556</v>
      </c>
      <c r="AF3382" s="56" t="n">
        <v>0.999305555555556</v>
      </c>
      <c r="AG3382" s="0"/>
      <c r="AH3382" s="0"/>
      <c r="AI3382" s="0" t="s">
        <v>31383</v>
      </c>
      <c r="AJ3382" s="0" t="s">
        <v>10207</v>
      </c>
      <c r="AK3382" s="0" t="s">
        <v>31384</v>
      </c>
      <c r="AL3382" s="0"/>
      <c r="AM3382" s="0" t="s">
        <v>19407</v>
      </c>
      <c r="AN3382" s="0" t="n">
        <v>95907</v>
      </c>
      <c r="AO3382" s="0" t="s">
        <v>7897</v>
      </c>
      <c r="AP3382" s="0"/>
      <c r="AQ3382" s="0"/>
      <c r="AR3382" s="0"/>
      <c r="AS3382" s="0"/>
      <c r="AT3382" s="0"/>
    </row>
    <row r="3383" customFormat="false" ht="15" hidden="false" customHeight="false" outlineLevel="0" collapsed="false">
      <c r="A3383" s="0" t="s">
        <v>31385</v>
      </c>
      <c r="B3383" s="0" t="n">
        <v>81341</v>
      </c>
      <c r="C3383" s="55" t="n">
        <v>46213</v>
      </c>
      <c r="D3383" s="0" t="s">
        <v>18004</v>
      </c>
      <c r="E3383" s="0"/>
      <c r="F3383" s="0" t="s">
        <v>8121</v>
      </c>
      <c r="G3383" s="0" t="s">
        <v>31386</v>
      </c>
      <c r="H3383" s="0" t="s">
        <v>31387</v>
      </c>
      <c r="I3383" s="56" t="n">
        <v>0.611111111111111</v>
      </c>
      <c r="J3383" s="56" t="n">
        <v>0.618055555555556</v>
      </c>
      <c r="K3383" s="57"/>
      <c r="L3383" s="57"/>
      <c r="M3383" s="0"/>
      <c r="N3383" s="56" t="n">
        <v>0.00694444444444444</v>
      </c>
      <c r="O3383" s="56" t="n">
        <v>0</v>
      </c>
      <c r="P3383" s="56" t="n">
        <v>0</v>
      </c>
      <c r="Q3383" s="56" t="n">
        <v>0</v>
      </c>
      <c r="R3383" s="0" t="n">
        <v>-23.578843</v>
      </c>
      <c r="S3383" s="0" t="n">
        <v>-46.389286</v>
      </c>
      <c r="T3383" s="0"/>
      <c r="U3383" s="0"/>
      <c r="V3383" s="0" t="n">
        <v>1</v>
      </c>
      <c r="W3383" s="0" t="n">
        <v>0</v>
      </c>
      <c r="X3383" s="0" t="n">
        <v>0</v>
      </c>
      <c r="Y3383" s="0" t="n">
        <v>0</v>
      </c>
      <c r="Z3383" s="0" t="s">
        <v>31090</v>
      </c>
      <c r="AA3383" s="0"/>
      <c r="AB3383" s="0"/>
      <c r="AC3383" s="56" t="n">
        <v>0.333333333333333</v>
      </c>
      <c r="AD3383" s="56" t="n">
        <v>0.75</v>
      </c>
      <c r="AE3383" s="56" t="n">
        <v>0.999305555555556</v>
      </c>
      <c r="AF3383" s="56" t="n">
        <v>0.999305555555556</v>
      </c>
      <c r="AG3383" s="0"/>
      <c r="AH3383" s="0"/>
      <c r="AI3383" s="0" t="s">
        <v>31388</v>
      </c>
      <c r="AJ3383" s="0" t="s">
        <v>10207</v>
      </c>
      <c r="AK3383" s="0" t="s">
        <v>31389</v>
      </c>
      <c r="AL3383" s="0"/>
      <c r="AM3383" s="0" t="s">
        <v>19407</v>
      </c>
      <c r="AN3383" s="0" t="n">
        <v>95907</v>
      </c>
      <c r="AO3383" s="0" t="s">
        <v>7897</v>
      </c>
      <c r="AP3383" s="0"/>
      <c r="AQ3383" s="0"/>
      <c r="AR3383" s="0"/>
      <c r="AS3383" s="0"/>
      <c r="AT3383" s="0"/>
    </row>
    <row r="3384" customFormat="false" ht="15" hidden="false" customHeight="false" outlineLevel="0" collapsed="false">
      <c r="A3384" s="0" t="s">
        <v>31390</v>
      </c>
      <c r="B3384" s="0" t="n">
        <v>81332</v>
      </c>
      <c r="C3384" s="55" t="n">
        <v>46213</v>
      </c>
      <c r="D3384" s="0" t="s">
        <v>18004</v>
      </c>
      <c r="E3384" s="0"/>
      <c r="F3384" s="0" t="s">
        <v>8121</v>
      </c>
      <c r="G3384" s="0" t="s">
        <v>31391</v>
      </c>
      <c r="H3384" s="0" t="s">
        <v>31392</v>
      </c>
      <c r="I3384" s="56" t="n">
        <v>0.618055555555556</v>
      </c>
      <c r="J3384" s="56" t="n">
        <v>0.625</v>
      </c>
      <c r="K3384" s="57"/>
      <c r="L3384" s="57"/>
      <c r="M3384" s="0"/>
      <c r="N3384" s="56" t="n">
        <v>0.00694444444444444</v>
      </c>
      <c r="O3384" s="56" t="n">
        <v>0</v>
      </c>
      <c r="P3384" s="56" t="n">
        <v>0</v>
      </c>
      <c r="Q3384" s="56" t="n">
        <v>0</v>
      </c>
      <c r="R3384" s="0" t="n">
        <v>-23.578843</v>
      </c>
      <c r="S3384" s="0" t="n">
        <v>-46.389286</v>
      </c>
      <c r="T3384" s="0"/>
      <c r="U3384" s="0"/>
      <c r="V3384" s="0" t="n">
        <v>1</v>
      </c>
      <c r="W3384" s="0" t="n">
        <v>0</v>
      </c>
      <c r="X3384" s="0" t="n">
        <v>0</v>
      </c>
      <c r="Y3384" s="0" t="n">
        <v>0</v>
      </c>
      <c r="Z3384" s="0" t="s">
        <v>31090</v>
      </c>
      <c r="AA3384" s="0"/>
      <c r="AB3384" s="0"/>
      <c r="AC3384" s="56" t="n">
        <v>0.333333333333333</v>
      </c>
      <c r="AD3384" s="56" t="n">
        <v>0.75</v>
      </c>
      <c r="AE3384" s="56" t="n">
        <v>0.999305555555556</v>
      </c>
      <c r="AF3384" s="56" t="n">
        <v>0.999305555555556</v>
      </c>
      <c r="AG3384" s="0"/>
      <c r="AH3384" s="0"/>
      <c r="AI3384" s="0" t="s">
        <v>31393</v>
      </c>
      <c r="AJ3384" s="0" t="s">
        <v>10207</v>
      </c>
      <c r="AK3384" s="0" t="s">
        <v>31394</v>
      </c>
      <c r="AL3384" s="0"/>
      <c r="AM3384" s="0" t="s">
        <v>19407</v>
      </c>
      <c r="AN3384" s="0" t="n">
        <v>95907</v>
      </c>
      <c r="AO3384" s="0" t="s">
        <v>7897</v>
      </c>
      <c r="AP3384" s="0"/>
      <c r="AQ3384" s="0"/>
      <c r="AR3384" s="0"/>
      <c r="AS3384" s="0"/>
      <c r="AT3384" s="0"/>
    </row>
    <row r="3385" customFormat="false" ht="15" hidden="false" customHeight="false" outlineLevel="0" collapsed="false">
      <c r="A3385" s="0" t="s">
        <v>31395</v>
      </c>
      <c r="B3385" s="0" t="n">
        <v>81318</v>
      </c>
      <c r="C3385" s="55" t="n">
        <v>46213</v>
      </c>
      <c r="D3385" s="0" t="s">
        <v>18004</v>
      </c>
      <c r="E3385" s="0"/>
      <c r="F3385" s="0" t="s">
        <v>8121</v>
      </c>
      <c r="G3385" s="0" t="s">
        <v>31396</v>
      </c>
      <c r="H3385" s="0" t="s">
        <v>31397</v>
      </c>
      <c r="I3385" s="56" t="n">
        <v>0.625694444444444</v>
      </c>
      <c r="J3385" s="56" t="n">
        <v>0.632638888888889</v>
      </c>
      <c r="K3385" s="57"/>
      <c r="L3385" s="57"/>
      <c r="M3385" s="0"/>
      <c r="N3385" s="56" t="n">
        <v>0.00694444444444444</v>
      </c>
      <c r="O3385" s="56" t="n">
        <v>0</v>
      </c>
      <c r="P3385" s="56" t="n">
        <v>0</v>
      </c>
      <c r="Q3385" s="56" t="n">
        <v>0</v>
      </c>
      <c r="R3385" s="0" t="n">
        <v>-23.57977</v>
      </c>
      <c r="S3385" s="0" t="n">
        <v>-46.387515</v>
      </c>
      <c r="T3385" s="0"/>
      <c r="U3385" s="0"/>
      <c r="V3385" s="0" t="n">
        <v>1</v>
      </c>
      <c r="W3385" s="0" t="n">
        <v>0</v>
      </c>
      <c r="X3385" s="0" t="n">
        <v>0</v>
      </c>
      <c r="Y3385" s="0" t="n">
        <v>0</v>
      </c>
      <c r="Z3385" s="0" t="s">
        <v>31090</v>
      </c>
      <c r="AA3385" s="0"/>
      <c r="AB3385" s="0"/>
      <c r="AC3385" s="56" t="n">
        <v>0.333333333333333</v>
      </c>
      <c r="AD3385" s="56" t="n">
        <v>0.75</v>
      </c>
      <c r="AE3385" s="56" t="n">
        <v>0.999305555555556</v>
      </c>
      <c r="AF3385" s="56" t="n">
        <v>0.999305555555556</v>
      </c>
      <c r="AG3385" s="0"/>
      <c r="AH3385" s="0"/>
      <c r="AI3385" s="0" t="s">
        <v>31398</v>
      </c>
      <c r="AJ3385" s="0" t="s">
        <v>10207</v>
      </c>
      <c r="AK3385" s="0" t="s">
        <v>31399</v>
      </c>
      <c r="AL3385" s="0"/>
      <c r="AM3385" s="0" t="s">
        <v>19407</v>
      </c>
      <c r="AN3385" s="0" t="n">
        <v>95907</v>
      </c>
      <c r="AO3385" s="0" t="s">
        <v>7897</v>
      </c>
      <c r="AP3385" s="0"/>
      <c r="AQ3385" s="0"/>
      <c r="AR3385" s="0"/>
      <c r="AS3385" s="0"/>
      <c r="AT3385" s="0"/>
    </row>
    <row r="3386" customFormat="false" ht="15" hidden="false" customHeight="false" outlineLevel="0" collapsed="false">
      <c r="A3386" s="0" t="s">
        <v>31400</v>
      </c>
      <c r="B3386" s="0" t="n">
        <v>81302</v>
      </c>
      <c r="C3386" s="55" t="n">
        <v>46213</v>
      </c>
      <c r="D3386" s="0" t="s">
        <v>18004</v>
      </c>
      <c r="E3386" s="0"/>
      <c r="F3386" s="0" t="s">
        <v>8121</v>
      </c>
      <c r="G3386" s="0" t="s">
        <v>31401</v>
      </c>
      <c r="H3386" s="0" t="s">
        <v>31402</v>
      </c>
      <c r="I3386" s="56" t="n">
        <v>0.634027777777778</v>
      </c>
      <c r="J3386" s="56" t="n">
        <v>0.640972222222222</v>
      </c>
      <c r="K3386" s="57"/>
      <c r="L3386" s="57"/>
      <c r="M3386" s="0"/>
      <c r="N3386" s="56" t="n">
        <v>0.00694444444444444</v>
      </c>
      <c r="O3386" s="56" t="n">
        <v>0</v>
      </c>
      <c r="P3386" s="56" t="n">
        <v>0</v>
      </c>
      <c r="Q3386" s="56" t="n">
        <v>0</v>
      </c>
      <c r="R3386" s="0" t="n">
        <v>-23.581026</v>
      </c>
      <c r="S3386" s="0" t="n">
        <v>-46.387438</v>
      </c>
      <c r="T3386" s="0"/>
      <c r="U3386" s="0"/>
      <c r="V3386" s="0" t="n">
        <v>1</v>
      </c>
      <c r="W3386" s="0" t="n">
        <v>0</v>
      </c>
      <c r="X3386" s="0" t="n">
        <v>0</v>
      </c>
      <c r="Y3386" s="0" t="n">
        <v>0</v>
      </c>
      <c r="Z3386" s="0" t="s">
        <v>31090</v>
      </c>
      <c r="AA3386" s="0"/>
      <c r="AB3386" s="0"/>
      <c r="AC3386" s="56" t="n">
        <v>0.333333333333333</v>
      </c>
      <c r="AD3386" s="56" t="n">
        <v>0.75</v>
      </c>
      <c r="AE3386" s="56" t="n">
        <v>0.999305555555556</v>
      </c>
      <c r="AF3386" s="56" t="n">
        <v>0.999305555555556</v>
      </c>
      <c r="AG3386" s="0"/>
      <c r="AH3386" s="0"/>
      <c r="AI3386" s="0" t="s">
        <v>31403</v>
      </c>
      <c r="AJ3386" s="0" t="s">
        <v>10207</v>
      </c>
      <c r="AK3386" s="0" t="s">
        <v>31404</v>
      </c>
      <c r="AL3386" s="0"/>
      <c r="AM3386" s="0" t="s">
        <v>19407</v>
      </c>
      <c r="AN3386" s="0" t="n">
        <v>95907</v>
      </c>
      <c r="AO3386" s="0" t="s">
        <v>7897</v>
      </c>
      <c r="AP3386" s="0"/>
      <c r="AQ3386" s="0"/>
      <c r="AR3386" s="0"/>
      <c r="AS3386" s="0"/>
      <c r="AT3386" s="0"/>
    </row>
    <row r="3387" customFormat="false" ht="15" hidden="false" customHeight="false" outlineLevel="0" collapsed="false">
      <c r="A3387" s="0" t="s">
        <v>31405</v>
      </c>
      <c r="B3387" s="0" t="n">
        <v>81338</v>
      </c>
      <c r="C3387" s="55" t="n">
        <v>46213</v>
      </c>
      <c r="D3387" s="0" t="s">
        <v>18004</v>
      </c>
      <c r="E3387" s="0"/>
      <c r="F3387" s="0" t="s">
        <v>8121</v>
      </c>
      <c r="G3387" s="0" t="s">
        <v>31406</v>
      </c>
      <c r="H3387" s="0" t="s">
        <v>31407</v>
      </c>
      <c r="I3387" s="56" t="n">
        <v>0.644444444444445</v>
      </c>
      <c r="J3387" s="56" t="n">
        <v>0.651388888888889</v>
      </c>
      <c r="K3387" s="57"/>
      <c r="L3387" s="57"/>
      <c r="M3387" s="0"/>
      <c r="N3387" s="56" t="n">
        <v>0.00694444444444444</v>
      </c>
      <c r="O3387" s="56" t="n">
        <v>0</v>
      </c>
      <c r="P3387" s="56" t="n">
        <v>0</v>
      </c>
      <c r="Q3387" s="56" t="n">
        <v>0</v>
      </c>
      <c r="R3387" s="0" t="n">
        <v>-23.583076</v>
      </c>
      <c r="S3387" s="0" t="n">
        <v>-46.380807</v>
      </c>
      <c r="T3387" s="0"/>
      <c r="U3387" s="0"/>
      <c r="V3387" s="0" t="n">
        <v>1</v>
      </c>
      <c r="W3387" s="0" t="n">
        <v>0</v>
      </c>
      <c r="X3387" s="0" t="n">
        <v>0</v>
      </c>
      <c r="Y3387" s="0" t="n">
        <v>0</v>
      </c>
      <c r="Z3387" s="0" t="s">
        <v>31090</v>
      </c>
      <c r="AA3387" s="0"/>
      <c r="AB3387" s="0"/>
      <c r="AC3387" s="56" t="n">
        <v>0.333333333333333</v>
      </c>
      <c r="AD3387" s="56" t="n">
        <v>0.75</v>
      </c>
      <c r="AE3387" s="56" t="n">
        <v>0.999305555555556</v>
      </c>
      <c r="AF3387" s="56" t="n">
        <v>0.999305555555556</v>
      </c>
      <c r="AG3387" s="0"/>
      <c r="AH3387" s="0"/>
      <c r="AI3387" s="0" t="s">
        <v>31408</v>
      </c>
      <c r="AJ3387" s="0" t="s">
        <v>10207</v>
      </c>
      <c r="AK3387" s="0" t="s">
        <v>31409</v>
      </c>
      <c r="AL3387" s="0"/>
      <c r="AM3387" s="0" t="s">
        <v>19407</v>
      </c>
      <c r="AN3387" s="0" t="n">
        <v>95907</v>
      </c>
      <c r="AO3387" s="0" t="s">
        <v>7897</v>
      </c>
      <c r="AP3387" s="0"/>
      <c r="AQ3387" s="0"/>
      <c r="AR3387" s="0"/>
      <c r="AS3387" s="0"/>
      <c r="AT3387" s="0"/>
    </row>
    <row r="3388" customFormat="false" ht="15" hidden="false" customHeight="false" outlineLevel="0" collapsed="false">
      <c r="A3388" s="0" t="s">
        <v>31410</v>
      </c>
      <c r="B3388" s="0" t="n">
        <v>81557</v>
      </c>
      <c r="C3388" s="55" t="n">
        <v>46213</v>
      </c>
      <c r="D3388" s="0"/>
      <c r="E3388" s="0"/>
      <c r="F3388" s="0" t="s">
        <v>21436</v>
      </c>
      <c r="G3388" s="0" t="s">
        <v>31411</v>
      </c>
      <c r="H3388" s="0" t="s">
        <v>31412</v>
      </c>
      <c r="I3388" s="56" t="n">
        <v>0.376388888888889</v>
      </c>
      <c r="J3388" s="56" t="n">
        <v>0.383333333333333</v>
      </c>
      <c r="K3388" s="57"/>
      <c r="L3388" s="57"/>
      <c r="M3388" s="0"/>
      <c r="N3388" s="56" t="n">
        <v>0.00694444444444444</v>
      </c>
      <c r="O3388" s="56" t="n">
        <v>0</v>
      </c>
      <c r="P3388" s="56" t="n">
        <v>0</v>
      </c>
      <c r="Q3388" s="56" t="n">
        <v>0</v>
      </c>
      <c r="R3388" s="0" t="n">
        <v>-23.523326</v>
      </c>
      <c r="S3388" s="0" t="n">
        <v>-46.402339</v>
      </c>
      <c r="T3388" s="0"/>
      <c r="U3388" s="0"/>
      <c r="V3388" s="0" t="n">
        <v>1</v>
      </c>
      <c r="W3388" s="0" t="n">
        <v>0</v>
      </c>
      <c r="X3388" s="0" t="n">
        <v>0</v>
      </c>
      <c r="Y3388" s="0" t="n">
        <v>0</v>
      </c>
      <c r="Z3388" s="0" t="s">
        <v>31090</v>
      </c>
      <c r="AA3388" s="0"/>
      <c r="AB3388" s="0"/>
      <c r="AC3388" s="56" t="n">
        <v>0.333333333333333</v>
      </c>
      <c r="AD3388" s="56" t="n">
        <v>0.75</v>
      </c>
      <c r="AE3388" s="56" t="n">
        <v>0.999305555555556</v>
      </c>
      <c r="AF3388" s="56" t="n">
        <v>0.999305555555556</v>
      </c>
      <c r="AG3388" s="0"/>
      <c r="AH3388" s="0"/>
      <c r="AI3388" s="0" t="s">
        <v>31413</v>
      </c>
      <c r="AJ3388" s="0" t="s">
        <v>9517</v>
      </c>
      <c r="AK3388" s="0" t="s">
        <v>31414</v>
      </c>
      <c r="AL3388" s="0"/>
      <c r="AM3388" s="0" t="s">
        <v>31415</v>
      </c>
      <c r="AN3388" s="0" t="n">
        <v>95907</v>
      </c>
      <c r="AO3388" s="0" t="s">
        <v>7897</v>
      </c>
      <c r="AP3388" s="0"/>
      <c r="AQ3388" s="0"/>
      <c r="AR3388" s="0"/>
      <c r="AS3388" s="0"/>
      <c r="AT3388" s="0"/>
    </row>
    <row r="3389" customFormat="false" ht="15" hidden="false" customHeight="false" outlineLevel="0" collapsed="false">
      <c r="A3389" s="0" t="s">
        <v>31416</v>
      </c>
      <c r="B3389" s="0" t="n">
        <v>81496</v>
      </c>
      <c r="C3389" s="55" t="n">
        <v>46213</v>
      </c>
      <c r="D3389" s="0"/>
      <c r="E3389" s="0"/>
      <c r="F3389" s="0" t="s">
        <v>21436</v>
      </c>
      <c r="G3389" s="0" t="s">
        <v>31417</v>
      </c>
      <c r="H3389" s="0" t="s">
        <v>31418</v>
      </c>
      <c r="I3389" s="56" t="n">
        <v>0.386805555555556</v>
      </c>
      <c r="J3389" s="56" t="n">
        <v>0.39375</v>
      </c>
      <c r="K3389" s="57"/>
      <c r="L3389" s="57"/>
      <c r="M3389" s="0"/>
      <c r="N3389" s="56" t="n">
        <v>0.00694444444444444</v>
      </c>
      <c r="O3389" s="56" t="n">
        <v>0</v>
      </c>
      <c r="P3389" s="56" t="n">
        <v>0</v>
      </c>
      <c r="Q3389" s="56" t="n">
        <v>0</v>
      </c>
      <c r="R3389" s="0" t="n">
        <v>-23.527852</v>
      </c>
      <c r="S3389" s="0" t="n">
        <v>-46.394909</v>
      </c>
      <c r="T3389" s="0"/>
      <c r="U3389" s="0"/>
      <c r="V3389" s="0" t="n">
        <v>1</v>
      </c>
      <c r="W3389" s="0" t="n">
        <v>0</v>
      </c>
      <c r="X3389" s="0" t="n">
        <v>0</v>
      </c>
      <c r="Y3389" s="0" t="n">
        <v>0</v>
      </c>
      <c r="Z3389" s="0" t="s">
        <v>31090</v>
      </c>
      <c r="AA3389" s="0"/>
      <c r="AB3389" s="0"/>
      <c r="AC3389" s="56" t="n">
        <v>0.333333333333333</v>
      </c>
      <c r="AD3389" s="56" t="n">
        <v>0.75</v>
      </c>
      <c r="AE3389" s="56" t="n">
        <v>0.999305555555556</v>
      </c>
      <c r="AF3389" s="56" t="n">
        <v>0.999305555555556</v>
      </c>
      <c r="AG3389" s="0"/>
      <c r="AH3389" s="0"/>
      <c r="AI3389" s="0" t="s">
        <v>31419</v>
      </c>
      <c r="AJ3389" s="0" t="s">
        <v>9919</v>
      </c>
      <c r="AK3389" s="0" t="s">
        <v>31420</v>
      </c>
      <c r="AL3389" s="0"/>
      <c r="AM3389" s="0" t="s">
        <v>31415</v>
      </c>
      <c r="AN3389" s="0" t="n">
        <v>95907</v>
      </c>
      <c r="AO3389" s="0" t="s">
        <v>7897</v>
      </c>
      <c r="AP3389" s="0"/>
      <c r="AQ3389" s="0"/>
      <c r="AR3389" s="0"/>
      <c r="AS3389" s="0"/>
      <c r="AT3389" s="0"/>
    </row>
    <row r="3390" customFormat="false" ht="15" hidden="false" customHeight="false" outlineLevel="0" collapsed="false">
      <c r="A3390" s="0" t="s">
        <v>31421</v>
      </c>
      <c r="B3390" s="0" t="n">
        <v>81473</v>
      </c>
      <c r="C3390" s="55" t="n">
        <v>46213</v>
      </c>
      <c r="D3390" s="0"/>
      <c r="E3390" s="0"/>
      <c r="F3390" s="0" t="s">
        <v>21436</v>
      </c>
      <c r="G3390" s="0" t="s">
        <v>31422</v>
      </c>
      <c r="H3390" s="0" t="s">
        <v>31423</v>
      </c>
      <c r="I3390" s="56" t="n">
        <v>0.395138888888889</v>
      </c>
      <c r="J3390" s="56" t="n">
        <v>0.402083333333333</v>
      </c>
      <c r="K3390" s="57"/>
      <c r="L3390" s="57"/>
      <c r="M3390" s="0"/>
      <c r="N3390" s="56" t="n">
        <v>0.00694444444444444</v>
      </c>
      <c r="O3390" s="56" t="n">
        <v>0</v>
      </c>
      <c r="P3390" s="56" t="n">
        <v>0</v>
      </c>
      <c r="Q3390" s="56" t="n">
        <v>0</v>
      </c>
      <c r="R3390" s="0" t="n">
        <v>-23.528697</v>
      </c>
      <c r="S3390" s="0" t="n">
        <v>-46.39267</v>
      </c>
      <c r="T3390" s="0"/>
      <c r="U3390" s="0"/>
      <c r="V3390" s="0" t="n">
        <v>1</v>
      </c>
      <c r="W3390" s="0" t="n">
        <v>0</v>
      </c>
      <c r="X3390" s="0" t="n">
        <v>0</v>
      </c>
      <c r="Y3390" s="0" t="n">
        <v>0</v>
      </c>
      <c r="Z3390" s="0" t="s">
        <v>31090</v>
      </c>
      <c r="AA3390" s="0"/>
      <c r="AB3390" s="0"/>
      <c r="AC3390" s="56" t="n">
        <v>0.333333333333333</v>
      </c>
      <c r="AD3390" s="56" t="n">
        <v>0.75</v>
      </c>
      <c r="AE3390" s="56" t="n">
        <v>0.999305555555556</v>
      </c>
      <c r="AF3390" s="56" t="n">
        <v>0.999305555555556</v>
      </c>
      <c r="AG3390" s="0"/>
      <c r="AH3390" s="0"/>
      <c r="AI3390" s="0" t="s">
        <v>31424</v>
      </c>
      <c r="AJ3390" s="0" t="s">
        <v>9919</v>
      </c>
      <c r="AK3390" s="0" t="s">
        <v>31425</v>
      </c>
      <c r="AL3390" s="0"/>
      <c r="AM3390" s="0" t="s">
        <v>31415</v>
      </c>
      <c r="AN3390" s="0" t="n">
        <v>95907</v>
      </c>
      <c r="AO3390" s="0" t="s">
        <v>7897</v>
      </c>
      <c r="AP3390" s="0"/>
      <c r="AQ3390" s="0"/>
      <c r="AR3390" s="0"/>
      <c r="AS3390" s="0"/>
      <c r="AT3390" s="0"/>
    </row>
    <row r="3391" customFormat="false" ht="15" hidden="false" customHeight="false" outlineLevel="0" collapsed="false">
      <c r="A3391" s="0" t="s">
        <v>31426</v>
      </c>
      <c r="B3391" s="0" t="n">
        <v>81509</v>
      </c>
      <c r="C3391" s="55" t="n">
        <v>46213</v>
      </c>
      <c r="D3391" s="0"/>
      <c r="E3391" s="0"/>
      <c r="F3391" s="0" t="s">
        <v>21436</v>
      </c>
      <c r="G3391" s="0" t="s">
        <v>31427</v>
      </c>
      <c r="H3391" s="0" t="s">
        <v>31428</v>
      </c>
      <c r="I3391" s="56" t="n">
        <v>0.402083333333333</v>
      </c>
      <c r="J3391" s="56" t="n">
        <v>0.409027777777778</v>
      </c>
      <c r="K3391" s="57"/>
      <c r="L3391" s="57"/>
      <c r="M3391" s="0"/>
      <c r="N3391" s="56" t="n">
        <v>0.00694444444444444</v>
      </c>
      <c r="O3391" s="56" t="n">
        <v>0</v>
      </c>
      <c r="P3391" s="56" t="n">
        <v>0</v>
      </c>
      <c r="Q3391" s="56" t="n">
        <v>0</v>
      </c>
      <c r="R3391" s="0" t="n">
        <v>-23.528462</v>
      </c>
      <c r="S3391" s="0" t="n">
        <v>-46.393067</v>
      </c>
      <c r="T3391" s="0"/>
      <c r="U3391" s="0"/>
      <c r="V3391" s="0" t="n">
        <v>1</v>
      </c>
      <c r="W3391" s="0" t="n">
        <v>0</v>
      </c>
      <c r="X3391" s="0" t="n">
        <v>0</v>
      </c>
      <c r="Y3391" s="0" t="n">
        <v>0</v>
      </c>
      <c r="Z3391" s="0" t="s">
        <v>31090</v>
      </c>
      <c r="AA3391" s="0"/>
      <c r="AB3391" s="0"/>
      <c r="AC3391" s="56" t="n">
        <v>0.333333333333333</v>
      </c>
      <c r="AD3391" s="56" t="n">
        <v>0.75</v>
      </c>
      <c r="AE3391" s="56" t="n">
        <v>0.999305555555556</v>
      </c>
      <c r="AF3391" s="56" t="n">
        <v>0.999305555555556</v>
      </c>
      <c r="AG3391" s="0"/>
      <c r="AH3391" s="0"/>
      <c r="AI3391" s="0" t="s">
        <v>19931</v>
      </c>
      <c r="AJ3391" s="0" t="s">
        <v>9919</v>
      </c>
      <c r="AK3391" s="0"/>
      <c r="AL3391" s="0"/>
      <c r="AM3391" s="0" t="s">
        <v>31415</v>
      </c>
      <c r="AN3391" s="0" t="n">
        <v>95907</v>
      </c>
      <c r="AO3391" s="0" t="s">
        <v>7897</v>
      </c>
      <c r="AP3391" s="0"/>
      <c r="AQ3391" s="0"/>
      <c r="AR3391" s="0"/>
      <c r="AS3391" s="0"/>
      <c r="AT3391" s="0"/>
    </row>
    <row r="3392" customFormat="false" ht="15" hidden="false" customHeight="false" outlineLevel="0" collapsed="false">
      <c r="A3392" s="0" t="s">
        <v>31429</v>
      </c>
      <c r="B3392" s="0" t="n">
        <v>81492</v>
      </c>
      <c r="C3392" s="55" t="n">
        <v>46213</v>
      </c>
      <c r="D3392" s="0"/>
      <c r="E3392" s="0"/>
      <c r="F3392" s="0" t="s">
        <v>21436</v>
      </c>
      <c r="G3392" s="0" t="s">
        <v>31430</v>
      </c>
      <c r="H3392" s="0" t="s">
        <v>31431</v>
      </c>
      <c r="I3392" s="56" t="n">
        <v>0.409027777777778</v>
      </c>
      <c r="J3392" s="56" t="n">
        <v>0.415972222222222</v>
      </c>
      <c r="K3392" s="57"/>
      <c r="L3392" s="57"/>
      <c r="M3392" s="0"/>
      <c r="N3392" s="56" t="n">
        <v>0.00694444444444444</v>
      </c>
      <c r="O3392" s="56" t="n">
        <v>0</v>
      </c>
      <c r="P3392" s="56" t="n">
        <v>0</v>
      </c>
      <c r="Q3392" s="56" t="n">
        <v>0</v>
      </c>
      <c r="R3392" s="0" t="n">
        <v>-23.528462</v>
      </c>
      <c r="S3392" s="0" t="n">
        <v>-46.393067</v>
      </c>
      <c r="T3392" s="0"/>
      <c r="U3392" s="0"/>
      <c r="V3392" s="0" t="n">
        <v>1</v>
      </c>
      <c r="W3392" s="0" t="n">
        <v>0</v>
      </c>
      <c r="X3392" s="0" t="n">
        <v>0</v>
      </c>
      <c r="Y3392" s="0" t="n">
        <v>0</v>
      </c>
      <c r="Z3392" s="0" t="s">
        <v>31090</v>
      </c>
      <c r="AA3392" s="0"/>
      <c r="AB3392" s="0"/>
      <c r="AC3392" s="56" t="n">
        <v>0.333333333333333</v>
      </c>
      <c r="AD3392" s="56" t="n">
        <v>0.75</v>
      </c>
      <c r="AE3392" s="56" t="n">
        <v>0.999305555555556</v>
      </c>
      <c r="AF3392" s="56" t="n">
        <v>0.999305555555556</v>
      </c>
      <c r="AG3392" s="0"/>
      <c r="AH3392" s="0"/>
      <c r="AI3392" s="0" t="s">
        <v>31432</v>
      </c>
      <c r="AJ3392" s="0" t="s">
        <v>9919</v>
      </c>
      <c r="AK3392" s="0" t="s">
        <v>31433</v>
      </c>
      <c r="AL3392" s="0"/>
      <c r="AM3392" s="0" t="s">
        <v>31415</v>
      </c>
      <c r="AN3392" s="0" t="n">
        <v>95907</v>
      </c>
      <c r="AO3392" s="0" t="s">
        <v>7897</v>
      </c>
      <c r="AP3392" s="0"/>
      <c r="AQ3392" s="0"/>
      <c r="AR3392" s="0"/>
      <c r="AS3392" s="0"/>
      <c r="AT3392" s="0"/>
    </row>
    <row r="3393" customFormat="false" ht="15" hidden="false" customHeight="false" outlineLevel="0" collapsed="false">
      <c r="A3393" s="0" t="s">
        <v>31434</v>
      </c>
      <c r="B3393" s="0" t="n">
        <v>81474</v>
      </c>
      <c r="C3393" s="55" t="n">
        <v>46213</v>
      </c>
      <c r="D3393" s="0"/>
      <c r="E3393" s="0"/>
      <c r="F3393" s="0" t="s">
        <v>21436</v>
      </c>
      <c r="G3393" s="0" t="s">
        <v>31435</v>
      </c>
      <c r="H3393" s="0" t="s">
        <v>31436</v>
      </c>
      <c r="I3393" s="56" t="n">
        <v>0.416666666666667</v>
      </c>
      <c r="J3393" s="56" t="n">
        <v>0.423611111111111</v>
      </c>
      <c r="K3393" s="57"/>
      <c r="L3393" s="57"/>
      <c r="M3393" s="0"/>
      <c r="N3393" s="56" t="n">
        <v>0.00694444444444444</v>
      </c>
      <c r="O3393" s="56" t="n">
        <v>0</v>
      </c>
      <c r="P3393" s="56" t="n">
        <v>0</v>
      </c>
      <c r="Q3393" s="56" t="n">
        <v>0</v>
      </c>
      <c r="R3393" s="0" t="n">
        <v>-23.528269</v>
      </c>
      <c r="S3393" s="0" t="n">
        <v>-46.393861</v>
      </c>
      <c r="T3393" s="0"/>
      <c r="U3393" s="0"/>
      <c r="V3393" s="0" t="n">
        <v>1</v>
      </c>
      <c r="W3393" s="0" t="n">
        <v>0</v>
      </c>
      <c r="X3393" s="0" t="n">
        <v>0</v>
      </c>
      <c r="Y3393" s="0" t="n">
        <v>0</v>
      </c>
      <c r="Z3393" s="0" t="s">
        <v>31090</v>
      </c>
      <c r="AA3393" s="0"/>
      <c r="AB3393" s="0"/>
      <c r="AC3393" s="56" t="n">
        <v>0.333333333333333</v>
      </c>
      <c r="AD3393" s="56" t="n">
        <v>0.75</v>
      </c>
      <c r="AE3393" s="56" t="n">
        <v>0.999305555555556</v>
      </c>
      <c r="AF3393" s="56" t="n">
        <v>0.999305555555556</v>
      </c>
      <c r="AG3393" s="0"/>
      <c r="AH3393" s="0"/>
      <c r="AI3393" s="0" t="s">
        <v>31437</v>
      </c>
      <c r="AJ3393" s="0" t="s">
        <v>9919</v>
      </c>
      <c r="AK3393" s="0" t="s">
        <v>31438</v>
      </c>
      <c r="AL3393" s="0"/>
      <c r="AM3393" s="0" t="s">
        <v>31415</v>
      </c>
      <c r="AN3393" s="0" t="n">
        <v>95907</v>
      </c>
      <c r="AO3393" s="0" t="s">
        <v>7897</v>
      </c>
      <c r="AP3393" s="0"/>
      <c r="AQ3393" s="0"/>
      <c r="AR3393" s="0"/>
      <c r="AS3393" s="0"/>
      <c r="AT3393" s="0"/>
    </row>
    <row r="3394" customFormat="false" ht="15" hidden="false" customHeight="false" outlineLevel="0" collapsed="false">
      <c r="A3394" s="0" t="s">
        <v>31439</v>
      </c>
      <c r="B3394" s="0" t="n">
        <v>81501</v>
      </c>
      <c r="C3394" s="55" t="n">
        <v>46213</v>
      </c>
      <c r="D3394" s="0"/>
      <c r="E3394" s="0"/>
      <c r="F3394" s="0" t="s">
        <v>21436</v>
      </c>
      <c r="G3394" s="0" t="s">
        <v>31440</v>
      </c>
      <c r="H3394" s="0" t="s">
        <v>31441</v>
      </c>
      <c r="I3394" s="56" t="n">
        <v>0.425</v>
      </c>
      <c r="J3394" s="56" t="n">
        <v>0.431944444444445</v>
      </c>
      <c r="K3394" s="57"/>
      <c r="L3394" s="57"/>
      <c r="M3394" s="0"/>
      <c r="N3394" s="56" t="n">
        <v>0.00694444444444444</v>
      </c>
      <c r="O3394" s="56" t="n">
        <v>0</v>
      </c>
      <c r="P3394" s="56" t="n">
        <v>0</v>
      </c>
      <c r="Q3394" s="56" t="n">
        <v>0</v>
      </c>
      <c r="R3394" s="0" t="n">
        <v>-23.529877</v>
      </c>
      <c r="S3394" s="0" t="n">
        <v>-46.395897</v>
      </c>
      <c r="T3394" s="0"/>
      <c r="U3394" s="0"/>
      <c r="V3394" s="0" t="n">
        <v>1</v>
      </c>
      <c r="W3394" s="0" t="n">
        <v>0</v>
      </c>
      <c r="X3394" s="0" t="n">
        <v>0</v>
      </c>
      <c r="Y3394" s="0" t="n">
        <v>0</v>
      </c>
      <c r="Z3394" s="0" t="s">
        <v>31090</v>
      </c>
      <c r="AA3394" s="0"/>
      <c r="AB3394" s="0"/>
      <c r="AC3394" s="56" t="n">
        <v>0.333333333333333</v>
      </c>
      <c r="AD3394" s="56" t="n">
        <v>0.75</v>
      </c>
      <c r="AE3394" s="56" t="n">
        <v>0.999305555555556</v>
      </c>
      <c r="AF3394" s="56" t="n">
        <v>0.999305555555556</v>
      </c>
      <c r="AG3394" s="0"/>
      <c r="AH3394" s="0"/>
      <c r="AI3394" s="0" t="s">
        <v>31442</v>
      </c>
      <c r="AJ3394" s="0" t="s">
        <v>9919</v>
      </c>
      <c r="AK3394" s="0" t="s">
        <v>31443</v>
      </c>
      <c r="AL3394" s="0"/>
      <c r="AM3394" s="0" t="s">
        <v>31415</v>
      </c>
      <c r="AN3394" s="0" t="n">
        <v>95907</v>
      </c>
      <c r="AO3394" s="0" t="s">
        <v>7897</v>
      </c>
      <c r="AP3394" s="0"/>
      <c r="AQ3394" s="0"/>
      <c r="AR3394" s="0"/>
      <c r="AS3394" s="0"/>
      <c r="AT3394" s="0"/>
    </row>
    <row r="3395" customFormat="false" ht="15" hidden="false" customHeight="false" outlineLevel="0" collapsed="false">
      <c r="A3395" s="0" t="s">
        <v>31444</v>
      </c>
      <c r="B3395" s="0" t="n">
        <v>81500</v>
      </c>
      <c r="C3395" s="55" t="n">
        <v>46213</v>
      </c>
      <c r="D3395" s="0"/>
      <c r="E3395" s="0"/>
      <c r="F3395" s="0" t="s">
        <v>21436</v>
      </c>
      <c r="G3395" s="0" t="s">
        <v>31445</v>
      </c>
      <c r="H3395" s="0" t="s">
        <v>31446</v>
      </c>
      <c r="I3395" s="56" t="n">
        <v>0.432638888888889</v>
      </c>
      <c r="J3395" s="56" t="n">
        <v>0.439583333333333</v>
      </c>
      <c r="K3395" s="57"/>
      <c r="L3395" s="57"/>
      <c r="M3395" s="0"/>
      <c r="N3395" s="56" t="n">
        <v>0.00694444444444444</v>
      </c>
      <c r="O3395" s="56" t="n">
        <v>0</v>
      </c>
      <c r="P3395" s="56" t="n">
        <v>0</v>
      </c>
      <c r="Q3395" s="56" t="n">
        <v>0</v>
      </c>
      <c r="R3395" s="0" t="n">
        <v>-23.530437</v>
      </c>
      <c r="S3395" s="0" t="n">
        <v>-46.396685</v>
      </c>
      <c r="T3395" s="0"/>
      <c r="U3395" s="0"/>
      <c r="V3395" s="0" t="n">
        <v>1</v>
      </c>
      <c r="W3395" s="0" t="n">
        <v>0</v>
      </c>
      <c r="X3395" s="0" t="n">
        <v>0</v>
      </c>
      <c r="Y3395" s="0" t="n">
        <v>0</v>
      </c>
      <c r="Z3395" s="0" t="s">
        <v>31090</v>
      </c>
      <c r="AA3395" s="0"/>
      <c r="AB3395" s="0"/>
      <c r="AC3395" s="56" t="n">
        <v>0.333333333333333</v>
      </c>
      <c r="AD3395" s="56" t="n">
        <v>0.75</v>
      </c>
      <c r="AE3395" s="56" t="n">
        <v>0.999305555555556</v>
      </c>
      <c r="AF3395" s="56" t="n">
        <v>0.999305555555556</v>
      </c>
      <c r="AG3395" s="0"/>
      <c r="AH3395" s="0"/>
      <c r="AI3395" s="0" t="s">
        <v>31447</v>
      </c>
      <c r="AJ3395" s="0" t="s">
        <v>9919</v>
      </c>
      <c r="AK3395" s="0" t="s">
        <v>31448</v>
      </c>
      <c r="AL3395" s="0"/>
      <c r="AM3395" s="0" t="s">
        <v>31415</v>
      </c>
      <c r="AN3395" s="0" t="n">
        <v>95907</v>
      </c>
      <c r="AO3395" s="0" t="s">
        <v>7897</v>
      </c>
      <c r="AP3395" s="0"/>
      <c r="AQ3395" s="0"/>
      <c r="AR3395" s="0"/>
      <c r="AS3395" s="0"/>
      <c r="AT3395" s="0"/>
    </row>
    <row r="3396" customFormat="false" ht="15" hidden="false" customHeight="false" outlineLevel="0" collapsed="false">
      <c r="A3396" s="0" t="s">
        <v>31449</v>
      </c>
      <c r="B3396" s="0" t="n">
        <v>81503</v>
      </c>
      <c r="C3396" s="55" t="n">
        <v>46213</v>
      </c>
      <c r="D3396" s="0"/>
      <c r="E3396" s="0"/>
      <c r="F3396" s="0" t="s">
        <v>21436</v>
      </c>
      <c r="G3396" s="0" t="s">
        <v>31450</v>
      </c>
      <c r="H3396" s="0" t="s">
        <v>31451</v>
      </c>
      <c r="I3396" s="56" t="n">
        <v>0.440277777777778</v>
      </c>
      <c r="J3396" s="56" t="n">
        <v>0.447222222222222</v>
      </c>
      <c r="K3396" s="57"/>
      <c r="L3396" s="57"/>
      <c r="M3396" s="0"/>
      <c r="N3396" s="56" t="n">
        <v>0.00694444444444444</v>
      </c>
      <c r="O3396" s="56" t="n">
        <v>0</v>
      </c>
      <c r="P3396" s="56" t="n">
        <v>0</v>
      </c>
      <c r="Q3396" s="56" t="n">
        <v>0</v>
      </c>
      <c r="R3396" s="0" t="n">
        <v>-23.52942</v>
      </c>
      <c r="S3396" s="0" t="n">
        <v>-46.397105</v>
      </c>
      <c r="T3396" s="0"/>
      <c r="U3396" s="0"/>
      <c r="V3396" s="0" t="n">
        <v>1</v>
      </c>
      <c r="W3396" s="0" t="n">
        <v>0</v>
      </c>
      <c r="X3396" s="0" t="n">
        <v>0</v>
      </c>
      <c r="Y3396" s="0" t="n">
        <v>0</v>
      </c>
      <c r="Z3396" s="0" t="s">
        <v>31090</v>
      </c>
      <c r="AA3396" s="0"/>
      <c r="AB3396" s="0"/>
      <c r="AC3396" s="56" t="n">
        <v>0.333333333333333</v>
      </c>
      <c r="AD3396" s="56" t="n">
        <v>0.75</v>
      </c>
      <c r="AE3396" s="56" t="n">
        <v>0.999305555555556</v>
      </c>
      <c r="AF3396" s="56" t="n">
        <v>0.999305555555556</v>
      </c>
      <c r="AG3396" s="0"/>
      <c r="AH3396" s="0"/>
      <c r="AI3396" s="0" t="s">
        <v>31452</v>
      </c>
      <c r="AJ3396" s="0" t="s">
        <v>9919</v>
      </c>
      <c r="AK3396" s="0" t="s">
        <v>31453</v>
      </c>
      <c r="AL3396" s="0"/>
      <c r="AM3396" s="0" t="s">
        <v>31415</v>
      </c>
      <c r="AN3396" s="0" t="n">
        <v>95907</v>
      </c>
      <c r="AO3396" s="0" t="s">
        <v>7897</v>
      </c>
      <c r="AP3396" s="0"/>
      <c r="AQ3396" s="0"/>
      <c r="AR3396" s="0"/>
      <c r="AS3396" s="0"/>
      <c r="AT3396" s="0"/>
    </row>
    <row r="3397" customFormat="false" ht="15" hidden="false" customHeight="false" outlineLevel="0" collapsed="false">
      <c r="A3397" s="0" t="s">
        <v>31454</v>
      </c>
      <c r="B3397" s="0" t="n">
        <v>81485</v>
      </c>
      <c r="C3397" s="55" t="n">
        <v>46213</v>
      </c>
      <c r="D3397" s="0"/>
      <c r="E3397" s="0"/>
      <c r="F3397" s="0" t="s">
        <v>21436</v>
      </c>
      <c r="G3397" s="0" t="s">
        <v>31455</v>
      </c>
      <c r="H3397" s="0" t="s">
        <v>31456</v>
      </c>
      <c r="I3397" s="56" t="n">
        <v>0.447916666666667</v>
      </c>
      <c r="J3397" s="56" t="n">
        <v>0.454861111111111</v>
      </c>
      <c r="K3397" s="57"/>
      <c r="L3397" s="57"/>
      <c r="M3397" s="0"/>
      <c r="N3397" s="56" t="n">
        <v>0.00694444444444444</v>
      </c>
      <c r="O3397" s="56" t="n">
        <v>0</v>
      </c>
      <c r="P3397" s="56" t="n">
        <v>0</v>
      </c>
      <c r="Q3397" s="56" t="n">
        <v>0</v>
      </c>
      <c r="R3397" s="0" t="n">
        <v>-23.531229</v>
      </c>
      <c r="S3397" s="0" t="n">
        <v>-46.397674</v>
      </c>
      <c r="T3397" s="0"/>
      <c r="U3397" s="0"/>
      <c r="V3397" s="0" t="n">
        <v>1</v>
      </c>
      <c r="W3397" s="0" t="n">
        <v>0</v>
      </c>
      <c r="X3397" s="0" t="n">
        <v>0</v>
      </c>
      <c r="Y3397" s="0" t="n">
        <v>0</v>
      </c>
      <c r="Z3397" s="0" t="s">
        <v>31090</v>
      </c>
      <c r="AA3397" s="0"/>
      <c r="AB3397" s="0"/>
      <c r="AC3397" s="56" t="n">
        <v>0.333333333333333</v>
      </c>
      <c r="AD3397" s="56" t="n">
        <v>0.75</v>
      </c>
      <c r="AE3397" s="56" t="n">
        <v>0.999305555555556</v>
      </c>
      <c r="AF3397" s="56" t="n">
        <v>0.999305555555556</v>
      </c>
      <c r="AG3397" s="0"/>
      <c r="AH3397" s="0"/>
      <c r="AI3397" s="0" t="s">
        <v>31457</v>
      </c>
      <c r="AJ3397" s="0" t="s">
        <v>9919</v>
      </c>
      <c r="AK3397" s="0" t="s">
        <v>31458</v>
      </c>
      <c r="AL3397" s="0"/>
      <c r="AM3397" s="0" t="s">
        <v>31415</v>
      </c>
      <c r="AN3397" s="0" t="n">
        <v>95907</v>
      </c>
      <c r="AO3397" s="0" t="s">
        <v>7897</v>
      </c>
      <c r="AP3397" s="0"/>
      <c r="AQ3397" s="0"/>
      <c r="AR3397" s="0"/>
      <c r="AS3397" s="0"/>
      <c r="AT3397" s="0"/>
    </row>
    <row r="3398" customFormat="false" ht="15" hidden="false" customHeight="false" outlineLevel="0" collapsed="false">
      <c r="A3398" s="0" t="s">
        <v>31459</v>
      </c>
      <c r="B3398" s="0" t="n">
        <v>81498</v>
      </c>
      <c r="C3398" s="55" t="n">
        <v>46213</v>
      </c>
      <c r="D3398" s="0"/>
      <c r="E3398" s="0"/>
      <c r="F3398" s="0" t="s">
        <v>21436</v>
      </c>
      <c r="G3398" s="0" t="s">
        <v>31460</v>
      </c>
      <c r="H3398" s="0" t="s">
        <v>31461</v>
      </c>
      <c r="I3398" s="56" t="n">
        <v>0.454861111111111</v>
      </c>
      <c r="J3398" s="56" t="n">
        <v>0.461805555555556</v>
      </c>
      <c r="K3398" s="57"/>
      <c r="L3398" s="57"/>
      <c r="M3398" s="0"/>
      <c r="N3398" s="56" t="n">
        <v>0.00694444444444444</v>
      </c>
      <c r="O3398" s="56" t="n">
        <v>0</v>
      </c>
      <c r="P3398" s="56" t="n">
        <v>0</v>
      </c>
      <c r="Q3398" s="56" t="n">
        <v>0</v>
      </c>
      <c r="R3398" s="0" t="n">
        <v>-23.531229</v>
      </c>
      <c r="S3398" s="0" t="n">
        <v>-46.397674</v>
      </c>
      <c r="T3398" s="0"/>
      <c r="U3398" s="0"/>
      <c r="V3398" s="0" t="n">
        <v>1</v>
      </c>
      <c r="W3398" s="0" t="n">
        <v>0</v>
      </c>
      <c r="X3398" s="0" t="n">
        <v>0</v>
      </c>
      <c r="Y3398" s="0" t="n">
        <v>0</v>
      </c>
      <c r="Z3398" s="0" t="s">
        <v>31090</v>
      </c>
      <c r="AA3398" s="0"/>
      <c r="AB3398" s="0"/>
      <c r="AC3398" s="56" t="n">
        <v>0.333333333333333</v>
      </c>
      <c r="AD3398" s="56" t="n">
        <v>0.75</v>
      </c>
      <c r="AE3398" s="56" t="n">
        <v>0.999305555555556</v>
      </c>
      <c r="AF3398" s="56" t="n">
        <v>0.999305555555556</v>
      </c>
      <c r="AG3398" s="0"/>
      <c r="AH3398" s="0"/>
      <c r="AI3398" s="0" t="s">
        <v>31462</v>
      </c>
      <c r="AJ3398" s="0" t="s">
        <v>9919</v>
      </c>
      <c r="AK3398" s="0" t="s">
        <v>31463</v>
      </c>
      <c r="AL3398" s="0"/>
      <c r="AM3398" s="0" t="s">
        <v>31415</v>
      </c>
      <c r="AN3398" s="0" t="n">
        <v>95907</v>
      </c>
      <c r="AO3398" s="0" t="s">
        <v>7897</v>
      </c>
      <c r="AP3398" s="0"/>
      <c r="AQ3398" s="0"/>
      <c r="AR3398" s="0"/>
      <c r="AS3398" s="0"/>
      <c r="AT3398" s="0"/>
    </row>
    <row r="3399" customFormat="false" ht="15" hidden="false" customHeight="false" outlineLevel="0" collapsed="false">
      <c r="A3399" s="0" t="s">
        <v>31464</v>
      </c>
      <c r="B3399" s="0" t="n">
        <v>81471</v>
      </c>
      <c r="C3399" s="55" t="n">
        <v>46213</v>
      </c>
      <c r="D3399" s="0"/>
      <c r="E3399" s="0"/>
      <c r="F3399" s="0" t="s">
        <v>21436</v>
      </c>
      <c r="G3399" s="0" t="s">
        <v>31465</v>
      </c>
      <c r="H3399" s="0" t="s">
        <v>31466</v>
      </c>
      <c r="I3399" s="56" t="n">
        <v>0.461805555555556</v>
      </c>
      <c r="J3399" s="56" t="n">
        <v>0.46875</v>
      </c>
      <c r="K3399" s="57"/>
      <c r="L3399" s="57"/>
      <c r="M3399" s="0"/>
      <c r="N3399" s="56" t="n">
        <v>0.00694444444444444</v>
      </c>
      <c r="O3399" s="56" t="n">
        <v>0</v>
      </c>
      <c r="P3399" s="56" t="n">
        <v>0</v>
      </c>
      <c r="Q3399" s="56" t="n">
        <v>0</v>
      </c>
      <c r="R3399" s="0" t="n">
        <v>-23.531229</v>
      </c>
      <c r="S3399" s="0" t="n">
        <v>-46.397674</v>
      </c>
      <c r="T3399" s="0"/>
      <c r="U3399" s="0"/>
      <c r="V3399" s="0" t="n">
        <v>1</v>
      </c>
      <c r="W3399" s="0" t="n">
        <v>0</v>
      </c>
      <c r="X3399" s="0" t="n">
        <v>0</v>
      </c>
      <c r="Y3399" s="0" t="n">
        <v>0</v>
      </c>
      <c r="Z3399" s="0" t="s">
        <v>31090</v>
      </c>
      <c r="AA3399" s="0"/>
      <c r="AB3399" s="0"/>
      <c r="AC3399" s="56" t="n">
        <v>0.333333333333333</v>
      </c>
      <c r="AD3399" s="56" t="n">
        <v>0.75</v>
      </c>
      <c r="AE3399" s="56" t="n">
        <v>0.999305555555556</v>
      </c>
      <c r="AF3399" s="56" t="n">
        <v>0.999305555555556</v>
      </c>
      <c r="AG3399" s="0"/>
      <c r="AH3399" s="0"/>
      <c r="AI3399" s="0" t="s">
        <v>31467</v>
      </c>
      <c r="AJ3399" s="0" t="s">
        <v>9919</v>
      </c>
      <c r="AK3399" s="0" t="s">
        <v>31468</v>
      </c>
      <c r="AL3399" s="0"/>
      <c r="AM3399" s="0" t="s">
        <v>31415</v>
      </c>
      <c r="AN3399" s="0" t="n">
        <v>95907</v>
      </c>
      <c r="AO3399" s="0" t="s">
        <v>7897</v>
      </c>
      <c r="AP3399" s="0"/>
      <c r="AQ3399" s="0"/>
      <c r="AR3399" s="0"/>
      <c r="AS3399" s="0"/>
      <c r="AT3399" s="0"/>
    </row>
    <row r="3400" customFormat="false" ht="15" hidden="false" customHeight="false" outlineLevel="0" collapsed="false">
      <c r="A3400" s="0" t="s">
        <v>31469</v>
      </c>
      <c r="B3400" s="0" t="n">
        <v>81412</v>
      </c>
      <c r="C3400" s="55" t="n">
        <v>46213</v>
      </c>
      <c r="D3400" s="0"/>
      <c r="E3400" s="0"/>
      <c r="F3400" s="0" t="s">
        <v>21436</v>
      </c>
      <c r="G3400" s="0" t="s">
        <v>31470</v>
      </c>
      <c r="H3400" s="0" t="s">
        <v>31471</v>
      </c>
      <c r="I3400" s="56" t="n">
        <v>0.469444444444444</v>
      </c>
      <c r="J3400" s="56" t="n">
        <v>0.476388888888889</v>
      </c>
      <c r="K3400" s="57"/>
      <c r="L3400" s="57"/>
      <c r="M3400" s="0"/>
      <c r="N3400" s="56" t="n">
        <v>0.00694444444444444</v>
      </c>
      <c r="O3400" s="56" t="n">
        <v>0</v>
      </c>
      <c r="P3400" s="56" t="n">
        <v>0</v>
      </c>
      <c r="Q3400" s="56" t="n">
        <v>0</v>
      </c>
      <c r="R3400" s="0" t="n">
        <v>-23.530817</v>
      </c>
      <c r="S3400" s="0" t="n">
        <v>-46.398795</v>
      </c>
      <c r="T3400" s="0"/>
      <c r="U3400" s="0"/>
      <c r="V3400" s="0" t="n">
        <v>1</v>
      </c>
      <c r="W3400" s="0" t="n">
        <v>0</v>
      </c>
      <c r="X3400" s="0" t="n">
        <v>0</v>
      </c>
      <c r="Y3400" s="0" t="n">
        <v>0</v>
      </c>
      <c r="Z3400" s="0" t="s">
        <v>31090</v>
      </c>
      <c r="AA3400" s="0"/>
      <c r="AB3400" s="0"/>
      <c r="AC3400" s="56" t="n">
        <v>0.333333333333333</v>
      </c>
      <c r="AD3400" s="56" t="n">
        <v>0.75</v>
      </c>
      <c r="AE3400" s="56" t="n">
        <v>0.999305555555556</v>
      </c>
      <c r="AF3400" s="56" t="n">
        <v>0.999305555555556</v>
      </c>
      <c r="AG3400" s="0"/>
      <c r="AH3400" s="0"/>
      <c r="AI3400" s="0" t="s">
        <v>31472</v>
      </c>
      <c r="AJ3400" s="0" t="s">
        <v>9919</v>
      </c>
      <c r="AK3400" s="0" t="s">
        <v>31473</v>
      </c>
      <c r="AL3400" s="0"/>
      <c r="AM3400" s="0" t="s">
        <v>31415</v>
      </c>
      <c r="AN3400" s="0" t="n">
        <v>95907</v>
      </c>
      <c r="AO3400" s="0" t="s">
        <v>7897</v>
      </c>
      <c r="AP3400" s="0"/>
      <c r="AQ3400" s="0"/>
      <c r="AR3400" s="0"/>
      <c r="AS3400" s="0"/>
      <c r="AT3400" s="0"/>
    </row>
    <row r="3401" customFormat="false" ht="15" hidden="false" customHeight="false" outlineLevel="0" collapsed="false">
      <c r="A3401" s="0" t="s">
        <v>31474</v>
      </c>
      <c r="B3401" s="0" t="n">
        <v>81490</v>
      </c>
      <c r="C3401" s="55" t="n">
        <v>46213</v>
      </c>
      <c r="D3401" s="0"/>
      <c r="E3401" s="0"/>
      <c r="F3401" s="0" t="s">
        <v>21436</v>
      </c>
      <c r="G3401" s="0" t="s">
        <v>31475</v>
      </c>
      <c r="H3401" s="0" t="s">
        <v>31476</v>
      </c>
      <c r="I3401" s="56" t="n">
        <v>0.476388888888889</v>
      </c>
      <c r="J3401" s="56" t="n">
        <v>0.483333333333333</v>
      </c>
      <c r="K3401" s="57"/>
      <c r="L3401" s="57"/>
      <c r="M3401" s="0"/>
      <c r="N3401" s="56" t="n">
        <v>0.00694444444444444</v>
      </c>
      <c r="O3401" s="56" t="n">
        <v>0</v>
      </c>
      <c r="P3401" s="56" t="n">
        <v>0</v>
      </c>
      <c r="Q3401" s="56" t="n">
        <v>0</v>
      </c>
      <c r="R3401" s="0" t="n">
        <v>-23.530231</v>
      </c>
      <c r="S3401" s="0" t="n">
        <v>-46.39918</v>
      </c>
      <c r="T3401" s="0"/>
      <c r="U3401" s="0"/>
      <c r="V3401" s="0" t="n">
        <v>1</v>
      </c>
      <c r="W3401" s="0" t="n">
        <v>0</v>
      </c>
      <c r="X3401" s="0" t="n">
        <v>0</v>
      </c>
      <c r="Y3401" s="0" t="n">
        <v>0</v>
      </c>
      <c r="Z3401" s="0" t="s">
        <v>31090</v>
      </c>
      <c r="AA3401" s="0"/>
      <c r="AB3401" s="0"/>
      <c r="AC3401" s="56" t="n">
        <v>0.333333333333333</v>
      </c>
      <c r="AD3401" s="56" t="n">
        <v>0.75</v>
      </c>
      <c r="AE3401" s="56" t="n">
        <v>0.999305555555556</v>
      </c>
      <c r="AF3401" s="56" t="n">
        <v>0.999305555555556</v>
      </c>
      <c r="AG3401" s="0"/>
      <c r="AH3401" s="0"/>
      <c r="AI3401" s="0" t="s">
        <v>31477</v>
      </c>
      <c r="AJ3401" s="0" t="s">
        <v>9919</v>
      </c>
      <c r="AK3401" s="0" t="s">
        <v>31478</v>
      </c>
      <c r="AL3401" s="0"/>
      <c r="AM3401" s="0" t="s">
        <v>31415</v>
      </c>
      <c r="AN3401" s="0" t="n">
        <v>95907</v>
      </c>
      <c r="AO3401" s="0" t="s">
        <v>7897</v>
      </c>
      <c r="AP3401" s="0"/>
      <c r="AQ3401" s="0"/>
      <c r="AR3401" s="0"/>
      <c r="AS3401" s="0"/>
      <c r="AT3401" s="0"/>
    </row>
    <row r="3402" customFormat="false" ht="15" hidden="false" customHeight="false" outlineLevel="0" collapsed="false">
      <c r="A3402" s="0" t="s">
        <v>31479</v>
      </c>
      <c r="B3402" s="0" t="n">
        <v>81470</v>
      </c>
      <c r="C3402" s="55" t="n">
        <v>46213</v>
      </c>
      <c r="D3402" s="0"/>
      <c r="E3402" s="0"/>
      <c r="F3402" s="0" t="s">
        <v>21436</v>
      </c>
      <c r="G3402" s="0" t="s">
        <v>31480</v>
      </c>
      <c r="H3402" s="0" t="s">
        <v>31481</v>
      </c>
      <c r="I3402" s="56" t="n">
        <v>0.483333333333333</v>
      </c>
      <c r="J3402" s="56" t="n">
        <v>0.490277777777778</v>
      </c>
      <c r="K3402" s="57"/>
      <c r="L3402" s="57"/>
      <c r="M3402" s="0"/>
      <c r="N3402" s="56" t="n">
        <v>0.00694444444444444</v>
      </c>
      <c r="O3402" s="56" t="n">
        <v>0</v>
      </c>
      <c r="P3402" s="56" t="n">
        <v>0</v>
      </c>
      <c r="Q3402" s="56" t="n">
        <v>0</v>
      </c>
      <c r="R3402" s="0" t="n">
        <v>-23.53023</v>
      </c>
      <c r="S3402" s="0" t="n">
        <v>-46.39918</v>
      </c>
      <c r="T3402" s="0"/>
      <c r="U3402" s="0"/>
      <c r="V3402" s="0" t="n">
        <v>1</v>
      </c>
      <c r="W3402" s="0" t="n">
        <v>0</v>
      </c>
      <c r="X3402" s="0" t="n">
        <v>0</v>
      </c>
      <c r="Y3402" s="0" t="n">
        <v>0</v>
      </c>
      <c r="Z3402" s="0" t="s">
        <v>31090</v>
      </c>
      <c r="AA3402" s="0"/>
      <c r="AB3402" s="0"/>
      <c r="AC3402" s="56" t="n">
        <v>0.333333333333333</v>
      </c>
      <c r="AD3402" s="56" t="n">
        <v>0.75</v>
      </c>
      <c r="AE3402" s="56" t="n">
        <v>0.999305555555556</v>
      </c>
      <c r="AF3402" s="56" t="n">
        <v>0.999305555555556</v>
      </c>
      <c r="AG3402" s="0"/>
      <c r="AH3402" s="0"/>
      <c r="AI3402" s="0" t="s">
        <v>31482</v>
      </c>
      <c r="AJ3402" s="0" t="s">
        <v>9919</v>
      </c>
      <c r="AK3402" s="0" t="s">
        <v>31483</v>
      </c>
      <c r="AL3402" s="0"/>
      <c r="AM3402" s="0" t="s">
        <v>31415</v>
      </c>
      <c r="AN3402" s="0" t="n">
        <v>95907</v>
      </c>
      <c r="AO3402" s="0" t="s">
        <v>7897</v>
      </c>
      <c r="AP3402" s="0"/>
      <c r="AQ3402" s="0"/>
      <c r="AR3402" s="0"/>
      <c r="AS3402" s="0"/>
      <c r="AT3402" s="0"/>
    </row>
    <row r="3403" customFormat="false" ht="15" hidden="false" customHeight="false" outlineLevel="0" collapsed="false">
      <c r="A3403" s="0" t="s">
        <v>31484</v>
      </c>
      <c r="B3403" s="0" t="n">
        <v>81479</v>
      </c>
      <c r="C3403" s="55" t="n">
        <v>46213</v>
      </c>
      <c r="D3403" s="0"/>
      <c r="E3403" s="0"/>
      <c r="F3403" s="0" t="s">
        <v>21436</v>
      </c>
      <c r="G3403" s="0" t="s">
        <v>31485</v>
      </c>
      <c r="H3403" s="0" t="s">
        <v>31486</v>
      </c>
      <c r="I3403" s="56" t="n">
        <v>0.491666666666667</v>
      </c>
      <c r="J3403" s="56" t="n">
        <v>0.498611111111111</v>
      </c>
      <c r="K3403" s="57"/>
      <c r="L3403" s="57"/>
      <c r="M3403" s="0"/>
      <c r="N3403" s="56" t="n">
        <v>0.00694444444444444</v>
      </c>
      <c r="O3403" s="56" t="n">
        <v>0</v>
      </c>
      <c r="P3403" s="56" t="n">
        <v>0</v>
      </c>
      <c r="Q3403" s="56" t="n">
        <v>0</v>
      </c>
      <c r="R3403" s="0" t="n">
        <v>-23.531329</v>
      </c>
      <c r="S3403" s="0" t="n">
        <v>-46.39964</v>
      </c>
      <c r="T3403" s="0"/>
      <c r="U3403" s="0"/>
      <c r="V3403" s="0" t="n">
        <v>1</v>
      </c>
      <c r="W3403" s="0" t="n">
        <v>0</v>
      </c>
      <c r="X3403" s="0" t="n">
        <v>0</v>
      </c>
      <c r="Y3403" s="0" t="n">
        <v>0</v>
      </c>
      <c r="Z3403" s="0" t="s">
        <v>31090</v>
      </c>
      <c r="AA3403" s="0"/>
      <c r="AB3403" s="0"/>
      <c r="AC3403" s="56" t="n">
        <v>0.333333333333333</v>
      </c>
      <c r="AD3403" s="56" t="n">
        <v>0.75</v>
      </c>
      <c r="AE3403" s="56" t="n">
        <v>0.999305555555556</v>
      </c>
      <c r="AF3403" s="56" t="n">
        <v>0.999305555555556</v>
      </c>
      <c r="AG3403" s="0"/>
      <c r="AH3403" s="0"/>
      <c r="AI3403" s="0" t="s">
        <v>31487</v>
      </c>
      <c r="AJ3403" s="0" t="s">
        <v>9919</v>
      </c>
      <c r="AK3403" s="0" t="s">
        <v>31488</v>
      </c>
      <c r="AL3403" s="0"/>
      <c r="AM3403" s="0" t="s">
        <v>31415</v>
      </c>
      <c r="AN3403" s="0" t="n">
        <v>95907</v>
      </c>
      <c r="AO3403" s="0" t="s">
        <v>7897</v>
      </c>
      <c r="AP3403" s="0"/>
      <c r="AQ3403" s="0"/>
      <c r="AR3403" s="0"/>
      <c r="AS3403" s="0"/>
      <c r="AT3403" s="0"/>
    </row>
    <row r="3404" customFormat="false" ht="15" hidden="false" customHeight="false" outlineLevel="0" collapsed="false">
      <c r="A3404" s="0" t="s">
        <v>31489</v>
      </c>
      <c r="B3404" s="0" t="n">
        <v>81408</v>
      </c>
      <c r="C3404" s="55" t="n">
        <v>46213</v>
      </c>
      <c r="D3404" s="0"/>
      <c r="E3404" s="0"/>
      <c r="F3404" s="0" t="s">
        <v>21436</v>
      </c>
      <c r="G3404" s="0" t="s">
        <v>31490</v>
      </c>
      <c r="H3404" s="0" t="s">
        <v>31491</v>
      </c>
      <c r="I3404" s="56" t="n">
        <v>0.498611111111111</v>
      </c>
      <c r="J3404" s="56" t="n">
        <v>0.505555555555556</v>
      </c>
      <c r="K3404" s="57"/>
      <c r="L3404" s="57"/>
      <c r="M3404" s="0"/>
      <c r="N3404" s="56" t="n">
        <v>0.00694444444444444</v>
      </c>
      <c r="O3404" s="56" t="n">
        <v>0</v>
      </c>
      <c r="P3404" s="56" t="n">
        <v>0</v>
      </c>
      <c r="Q3404" s="56" t="n">
        <v>0</v>
      </c>
      <c r="R3404" s="0" t="n">
        <v>-23.531324</v>
      </c>
      <c r="S3404" s="0" t="n">
        <v>-46.399657</v>
      </c>
      <c r="T3404" s="0"/>
      <c r="U3404" s="0"/>
      <c r="V3404" s="0" t="n">
        <v>1</v>
      </c>
      <c r="W3404" s="0" t="n">
        <v>0</v>
      </c>
      <c r="X3404" s="0" t="n">
        <v>0</v>
      </c>
      <c r="Y3404" s="0" t="n">
        <v>0</v>
      </c>
      <c r="Z3404" s="0" t="s">
        <v>31090</v>
      </c>
      <c r="AA3404" s="0"/>
      <c r="AB3404" s="0"/>
      <c r="AC3404" s="56" t="n">
        <v>0.333333333333333</v>
      </c>
      <c r="AD3404" s="56" t="n">
        <v>0.75</v>
      </c>
      <c r="AE3404" s="56" t="n">
        <v>0.999305555555556</v>
      </c>
      <c r="AF3404" s="56" t="n">
        <v>0.999305555555556</v>
      </c>
      <c r="AG3404" s="0"/>
      <c r="AH3404" s="0"/>
      <c r="AI3404" s="0" t="s">
        <v>31492</v>
      </c>
      <c r="AJ3404" s="0" t="s">
        <v>9919</v>
      </c>
      <c r="AK3404" s="0" t="s">
        <v>31493</v>
      </c>
      <c r="AL3404" s="0"/>
      <c r="AM3404" s="0" t="s">
        <v>31415</v>
      </c>
      <c r="AN3404" s="0" t="n">
        <v>95907</v>
      </c>
      <c r="AO3404" s="0" t="s">
        <v>7897</v>
      </c>
      <c r="AP3404" s="0"/>
      <c r="AQ3404" s="0"/>
      <c r="AR3404" s="0"/>
      <c r="AS3404" s="0"/>
      <c r="AT3404" s="0"/>
    </row>
    <row r="3405" customFormat="false" ht="15" hidden="false" customHeight="false" outlineLevel="0" collapsed="false">
      <c r="A3405" s="0" t="s">
        <v>31494</v>
      </c>
      <c r="B3405" s="0" t="n">
        <v>81493</v>
      </c>
      <c r="C3405" s="55" t="n">
        <v>46213</v>
      </c>
      <c r="D3405" s="0"/>
      <c r="E3405" s="0"/>
      <c r="F3405" s="0" t="s">
        <v>21436</v>
      </c>
      <c r="G3405" s="0" t="s">
        <v>31495</v>
      </c>
      <c r="H3405" s="0" t="s">
        <v>31496</v>
      </c>
      <c r="I3405" s="56" t="n">
        <v>0.50625</v>
      </c>
      <c r="J3405" s="56" t="n">
        <v>0.513194444444444</v>
      </c>
      <c r="K3405" s="57"/>
      <c r="L3405" s="57"/>
      <c r="M3405" s="0"/>
      <c r="N3405" s="56" t="n">
        <v>0.00694444444444444</v>
      </c>
      <c r="O3405" s="56" t="n">
        <v>0</v>
      </c>
      <c r="P3405" s="56" t="n">
        <v>0</v>
      </c>
      <c r="Q3405" s="56" t="n">
        <v>0</v>
      </c>
      <c r="R3405" s="0" t="n">
        <v>-23.529863</v>
      </c>
      <c r="S3405" s="0" t="n">
        <v>-46.4004</v>
      </c>
      <c r="T3405" s="0"/>
      <c r="U3405" s="0"/>
      <c r="V3405" s="0" t="n">
        <v>1</v>
      </c>
      <c r="W3405" s="0" t="n">
        <v>0</v>
      </c>
      <c r="X3405" s="0" t="n">
        <v>0</v>
      </c>
      <c r="Y3405" s="0" t="n">
        <v>0</v>
      </c>
      <c r="Z3405" s="0" t="s">
        <v>31090</v>
      </c>
      <c r="AA3405" s="0"/>
      <c r="AB3405" s="0"/>
      <c r="AC3405" s="56" t="n">
        <v>0.333333333333333</v>
      </c>
      <c r="AD3405" s="56" t="n">
        <v>0.75</v>
      </c>
      <c r="AE3405" s="56" t="n">
        <v>0.999305555555556</v>
      </c>
      <c r="AF3405" s="56" t="n">
        <v>0.999305555555556</v>
      </c>
      <c r="AG3405" s="0"/>
      <c r="AH3405" s="0"/>
      <c r="AI3405" s="0" t="s">
        <v>31497</v>
      </c>
      <c r="AJ3405" s="0" t="s">
        <v>9919</v>
      </c>
      <c r="AK3405" s="0" t="s">
        <v>31498</v>
      </c>
      <c r="AL3405" s="0"/>
      <c r="AM3405" s="0" t="s">
        <v>31415</v>
      </c>
      <c r="AN3405" s="0" t="n">
        <v>95907</v>
      </c>
      <c r="AO3405" s="0" t="s">
        <v>7897</v>
      </c>
      <c r="AP3405" s="0"/>
      <c r="AQ3405" s="0"/>
      <c r="AR3405" s="0"/>
      <c r="AS3405" s="0"/>
      <c r="AT3405" s="0"/>
    </row>
    <row r="3406" customFormat="false" ht="15" hidden="false" customHeight="false" outlineLevel="0" collapsed="false">
      <c r="A3406" s="0" t="s">
        <v>31499</v>
      </c>
      <c r="B3406" s="0" t="n">
        <v>81489</v>
      </c>
      <c r="C3406" s="55" t="n">
        <v>46213</v>
      </c>
      <c r="D3406" s="0"/>
      <c r="E3406" s="0"/>
      <c r="F3406" s="0" t="s">
        <v>21436</v>
      </c>
      <c r="G3406" s="0" t="s">
        <v>31500</v>
      </c>
      <c r="H3406" s="0" t="s">
        <v>31501</v>
      </c>
      <c r="I3406" s="56" t="n">
        <v>0.514583333333333</v>
      </c>
      <c r="J3406" s="56" t="n">
        <v>0.521527777777778</v>
      </c>
      <c r="K3406" s="57"/>
      <c r="L3406" s="57"/>
      <c r="M3406" s="0"/>
      <c r="N3406" s="56" t="n">
        <v>0.00694444444444444</v>
      </c>
      <c r="O3406" s="56" t="n">
        <v>0</v>
      </c>
      <c r="P3406" s="56" t="n">
        <v>0</v>
      </c>
      <c r="Q3406" s="56" t="n">
        <v>0</v>
      </c>
      <c r="R3406" s="0" t="n">
        <v>-23.529071</v>
      </c>
      <c r="S3406" s="0" t="n">
        <v>-46.400247</v>
      </c>
      <c r="T3406" s="0"/>
      <c r="U3406" s="0"/>
      <c r="V3406" s="0" t="n">
        <v>1</v>
      </c>
      <c r="W3406" s="0" t="n">
        <v>0</v>
      </c>
      <c r="X3406" s="0" t="n">
        <v>0</v>
      </c>
      <c r="Y3406" s="0" t="n">
        <v>0</v>
      </c>
      <c r="Z3406" s="0" t="s">
        <v>31090</v>
      </c>
      <c r="AA3406" s="0"/>
      <c r="AB3406" s="0"/>
      <c r="AC3406" s="56" t="n">
        <v>0.333333333333333</v>
      </c>
      <c r="AD3406" s="56" t="n">
        <v>0.75</v>
      </c>
      <c r="AE3406" s="56" t="n">
        <v>0.999305555555556</v>
      </c>
      <c r="AF3406" s="56" t="n">
        <v>0.999305555555556</v>
      </c>
      <c r="AG3406" s="0"/>
      <c r="AH3406" s="0"/>
      <c r="AI3406" s="0" t="s">
        <v>31502</v>
      </c>
      <c r="AJ3406" s="0" t="s">
        <v>9919</v>
      </c>
      <c r="AK3406" s="0" t="s">
        <v>31503</v>
      </c>
      <c r="AL3406" s="0"/>
      <c r="AM3406" s="0" t="s">
        <v>31415</v>
      </c>
      <c r="AN3406" s="0" t="n">
        <v>95907</v>
      </c>
      <c r="AO3406" s="0" t="s">
        <v>7897</v>
      </c>
      <c r="AP3406" s="0"/>
      <c r="AQ3406" s="0"/>
      <c r="AR3406" s="0"/>
      <c r="AS3406" s="0"/>
      <c r="AT3406" s="0"/>
    </row>
    <row r="3407" customFormat="false" ht="15" hidden="false" customHeight="false" outlineLevel="0" collapsed="false">
      <c r="A3407" s="0" t="s">
        <v>31504</v>
      </c>
      <c r="B3407" s="0" t="n">
        <v>81476</v>
      </c>
      <c r="C3407" s="55" t="n">
        <v>46213</v>
      </c>
      <c r="D3407" s="0"/>
      <c r="E3407" s="0"/>
      <c r="F3407" s="0" t="s">
        <v>21436</v>
      </c>
      <c r="G3407" s="0" t="s">
        <v>31505</v>
      </c>
      <c r="H3407" s="0" t="s">
        <v>31506</v>
      </c>
      <c r="I3407" s="56" t="n">
        <v>0.521527777777778</v>
      </c>
      <c r="J3407" s="56" t="n">
        <v>0.528472222222222</v>
      </c>
      <c r="K3407" s="57"/>
      <c r="L3407" s="57"/>
      <c r="M3407" s="0"/>
      <c r="N3407" s="56" t="n">
        <v>0.00694444444444444</v>
      </c>
      <c r="O3407" s="56" t="n">
        <v>0</v>
      </c>
      <c r="P3407" s="56" t="n">
        <v>0</v>
      </c>
      <c r="Q3407" s="56" t="n">
        <v>0</v>
      </c>
      <c r="R3407" s="0" t="n">
        <v>-23.528856</v>
      </c>
      <c r="S3407" s="0" t="n">
        <v>-46.400569</v>
      </c>
      <c r="T3407" s="0"/>
      <c r="U3407" s="0"/>
      <c r="V3407" s="0" t="n">
        <v>1</v>
      </c>
      <c r="W3407" s="0" t="n">
        <v>0</v>
      </c>
      <c r="X3407" s="0" t="n">
        <v>0</v>
      </c>
      <c r="Y3407" s="0" t="n">
        <v>0</v>
      </c>
      <c r="Z3407" s="0" t="s">
        <v>31090</v>
      </c>
      <c r="AA3407" s="0"/>
      <c r="AB3407" s="0"/>
      <c r="AC3407" s="56" t="n">
        <v>0.333333333333333</v>
      </c>
      <c r="AD3407" s="56" t="n">
        <v>0.75</v>
      </c>
      <c r="AE3407" s="56" t="n">
        <v>0.999305555555556</v>
      </c>
      <c r="AF3407" s="56" t="n">
        <v>0.999305555555556</v>
      </c>
      <c r="AG3407" s="0"/>
      <c r="AH3407" s="0"/>
      <c r="AI3407" s="0" t="s">
        <v>31507</v>
      </c>
      <c r="AJ3407" s="0" t="s">
        <v>9919</v>
      </c>
      <c r="AK3407" s="0" t="s">
        <v>31508</v>
      </c>
      <c r="AL3407" s="0"/>
      <c r="AM3407" s="0" t="s">
        <v>31415</v>
      </c>
      <c r="AN3407" s="0" t="n">
        <v>95907</v>
      </c>
      <c r="AO3407" s="0" t="s">
        <v>7897</v>
      </c>
      <c r="AP3407" s="0"/>
      <c r="AQ3407" s="0"/>
      <c r="AR3407" s="0"/>
      <c r="AS3407" s="0"/>
      <c r="AT3407" s="0"/>
    </row>
    <row r="3408" customFormat="false" ht="15" hidden="false" customHeight="false" outlineLevel="0" collapsed="false">
      <c r="A3408" s="0" t="s">
        <v>31509</v>
      </c>
      <c r="B3408" s="0" t="n">
        <v>81502</v>
      </c>
      <c r="C3408" s="55" t="n">
        <v>46213</v>
      </c>
      <c r="D3408" s="0"/>
      <c r="E3408" s="0"/>
      <c r="F3408" s="0" t="s">
        <v>21436</v>
      </c>
      <c r="G3408" s="0" t="s">
        <v>31510</v>
      </c>
      <c r="H3408" s="0" t="s">
        <v>31511</v>
      </c>
      <c r="I3408" s="56" t="n">
        <v>0.529861111111111</v>
      </c>
      <c r="J3408" s="56" t="n">
        <v>0.536805555555556</v>
      </c>
      <c r="K3408" s="57"/>
      <c r="L3408" s="57"/>
      <c r="M3408" s="0"/>
      <c r="N3408" s="56" t="n">
        <v>0.00694444444444444</v>
      </c>
      <c r="O3408" s="56" t="n">
        <v>0</v>
      </c>
      <c r="P3408" s="56" t="n">
        <v>0</v>
      </c>
      <c r="Q3408" s="56" t="n">
        <v>0</v>
      </c>
      <c r="R3408" s="0" t="n">
        <v>-23.529869</v>
      </c>
      <c r="S3408" s="0" t="n">
        <v>-46.402697</v>
      </c>
      <c r="T3408" s="0"/>
      <c r="U3408" s="0"/>
      <c r="V3408" s="0" t="n">
        <v>1</v>
      </c>
      <c r="W3408" s="0" t="n">
        <v>0</v>
      </c>
      <c r="X3408" s="0" t="n">
        <v>0</v>
      </c>
      <c r="Y3408" s="0" t="n">
        <v>0</v>
      </c>
      <c r="Z3408" s="0" t="s">
        <v>31090</v>
      </c>
      <c r="AA3408" s="0"/>
      <c r="AB3408" s="0"/>
      <c r="AC3408" s="56" t="n">
        <v>0.333333333333333</v>
      </c>
      <c r="AD3408" s="56" t="n">
        <v>0.75</v>
      </c>
      <c r="AE3408" s="56" t="n">
        <v>0.999305555555556</v>
      </c>
      <c r="AF3408" s="56" t="n">
        <v>0.999305555555556</v>
      </c>
      <c r="AG3408" s="0"/>
      <c r="AH3408" s="0"/>
      <c r="AI3408" s="0" t="s">
        <v>31512</v>
      </c>
      <c r="AJ3408" s="0" t="s">
        <v>9919</v>
      </c>
      <c r="AK3408" s="0" t="s">
        <v>31513</v>
      </c>
      <c r="AL3408" s="0"/>
      <c r="AM3408" s="0" t="s">
        <v>31415</v>
      </c>
      <c r="AN3408" s="0" t="n">
        <v>95907</v>
      </c>
      <c r="AO3408" s="0" t="s">
        <v>7897</v>
      </c>
      <c r="AP3408" s="0"/>
      <c r="AQ3408" s="0"/>
      <c r="AR3408" s="0"/>
      <c r="AS3408" s="0"/>
      <c r="AT3408" s="0"/>
    </row>
    <row r="3409" customFormat="false" ht="15" hidden="false" customHeight="false" outlineLevel="0" collapsed="false">
      <c r="A3409" s="0" t="s">
        <v>31514</v>
      </c>
      <c r="B3409" s="0" t="n">
        <v>81495</v>
      </c>
      <c r="C3409" s="55" t="n">
        <v>46213</v>
      </c>
      <c r="D3409" s="0"/>
      <c r="E3409" s="0"/>
      <c r="F3409" s="0" t="s">
        <v>21436</v>
      </c>
      <c r="G3409" s="0" t="s">
        <v>31515</v>
      </c>
      <c r="H3409" s="0" t="s">
        <v>31516</v>
      </c>
      <c r="I3409" s="56" t="n">
        <v>0.538194444444444</v>
      </c>
      <c r="J3409" s="56" t="n">
        <v>0.545138888888889</v>
      </c>
      <c r="K3409" s="57"/>
      <c r="L3409" s="57"/>
      <c r="M3409" s="0"/>
      <c r="N3409" s="56" t="n">
        <v>0.00694444444444444</v>
      </c>
      <c r="O3409" s="56" t="n">
        <v>0</v>
      </c>
      <c r="P3409" s="56" t="n">
        <v>0</v>
      </c>
      <c r="Q3409" s="56" t="n">
        <v>0</v>
      </c>
      <c r="R3409" s="0" t="n">
        <v>-23.530301</v>
      </c>
      <c r="S3409" s="0" t="n">
        <v>-46.403721</v>
      </c>
      <c r="T3409" s="0"/>
      <c r="U3409" s="0"/>
      <c r="V3409" s="0" t="n">
        <v>1</v>
      </c>
      <c r="W3409" s="0" t="n">
        <v>0</v>
      </c>
      <c r="X3409" s="0" t="n">
        <v>0</v>
      </c>
      <c r="Y3409" s="0" t="n">
        <v>0</v>
      </c>
      <c r="Z3409" s="0" t="s">
        <v>31090</v>
      </c>
      <c r="AA3409" s="0"/>
      <c r="AB3409" s="0"/>
      <c r="AC3409" s="56" t="n">
        <v>0.333333333333333</v>
      </c>
      <c r="AD3409" s="56" t="n">
        <v>0.75</v>
      </c>
      <c r="AE3409" s="56" t="n">
        <v>0.999305555555556</v>
      </c>
      <c r="AF3409" s="56" t="n">
        <v>0.999305555555556</v>
      </c>
      <c r="AG3409" s="0"/>
      <c r="AH3409" s="0"/>
      <c r="AI3409" s="0" t="s">
        <v>31517</v>
      </c>
      <c r="AJ3409" s="0" t="s">
        <v>9919</v>
      </c>
      <c r="AK3409" s="0" t="s">
        <v>31518</v>
      </c>
      <c r="AL3409" s="0"/>
      <c r="AM3409" s="0" t="s">
        <v>31415</v>
      </c>
      <c r="AN3409" s="0" t="n">
        <v>95907</v>
      </c>
      <c r="AO3409" s="0" t="s">
        <v>7897</v>
      </c>
      <c r="AP3409" s="0"/>
      <c r="AQ3409" s="0"/>
      <c r="AR3409" s="0"/>
      <c r="AS3409" s="0"/>
      <c r="AT3409" s="0"/>
    </row>
    <row r="3410" customFormat="false" ht="15" hidden="false" customHeight="false" outlineLevel="0" collapsed="false">
      <c r="A3410" s="0" t="s">
        <v>31519</v>
      </c>
      <c r="B3410" s="0" t="n">
        <v>81472</v>
      </c>
      <c r="C3410" s="55" t="n">
        <v>46213</v>
      </c>
      <c r="D3410" s="0"/>
      <c r="E3410" s="0"/>
      <c r="F3410" s="0" t="s">
        <v>21436</v>
      </c>
      <c r="G3410" s="0" t="s">
        <v>31520</v>
      </c>
      <c r="H3410" s="0" t="s">
        <v>31521</v>
      </c>
      <c r="I3410" s="56" t="n">
        <v>0.548611111111111</v>
      </c>
      <c r="J3410" s="56" t="n">
        <v>0.555555555555556</v>
      </c>
      <c r="K3410" s="57"/>
      <c r="L3410" s="57"/>
      <c r="M3410" s="0"/>
      <c r="N3410" s="56" t="n">
        <v>0.00694444444444444</v>
      </c>
      <c r="O3410" s="56" t="n">
        <v>0</v>
      </c>
      <c r="P3410" s="56" t="n">
        <v>0</v>
      </c>
      <c r="Q3410" s="56" t="n">
        <v>0</v>
      </c>
      <c r="R3410" s="0" t="n">
        <v>-23.533194</v>
      </c>
      <c r="S3410" s="0" t="n">
        <v>-46.396357</v>
      </c>
      <c r="T3410" s="0"/>
      <c r="U3410" s="0"/>
      <c r="V3410" s="0" t="n">
        <v>1</v>
      </c>
      <c r="W3410" s="0" t="n">
        <v>0</v>
      </c>
      <c r="X3410" s="0" t="n">
        <v>0</v>
      </c>
      <c r="Y3410" s="0" t="n">
        <v>0</v>
      </c>
      <c r="Z3410" s="0" t="s">
        <v>31090</v>
      </c>
      <c r="AA3410" s="0"/>
      <c r="AB3410" s="0"/>
      <c r="AC3410" s="56" t="n">
        <v>0.333333333333333</v>
      </c>
      <c r="AD3410" s="56" t="n">
        <v>0.75</v>
      </c>
      <c r="AE3410" s="56" t="n">
        <v>0.999305555555556</v>
      </c>
      <c r="AF3410" s="56" t="n">
        <v>0.999305555555556</v>
      </c>
      <c r="AG3410" s="0"/>
      <c r="AH3410" s="0"/>
      <c r="AI3410" s="0" t="s">
        <v>31522</v>
      </c>
      <c r="AJ3410" s="0" t="s">
        <v>9919</v>
      </c>
      <c r="AK3410" s="0" t="s">
        <v>31523</v>
      </c>
      <c r="AL3410" s="0"/>
      <c r="AM3410" s="0" t="s">
        <v>31415</v>
      </c>
      <c r="AN3410" s="0" t="n">
        <v>95907</v>
      </c>
      <c r="AO3410" s="0" t="s">
        <v>7897</v>
      </c>
      <c r="AP3410" s="0"/>
      <c r="AQ3410" s="0"/>
      <c r="AR3410" s="0"/>
      <c r="AS3410" s="0"/>
      <c r="AT3410" s="0"/>
    </row>
    <row r="3411" customFormat="false" ht="15" hidden="false" customHeight="false" outlineLevel="0" collapsed="false">
      <c r="A3411" s="0" t="s">
        <v>31524</v>
      </c>
      <c r="B3411" s="0" t="n">
        <v>81478</v>
      </c>
      <c r="C3411" s="55" t="n">
        <v>46213</v>
      </c>
      <c r="D3411" s="0"/>
      <c r="E3411" s="0"/>
      <c r="F3411" s="0" t="s">
        <v>21436</v>
      </c>
      <c r="G3411" s="0" t="s">
        <v>31525</v>
      </c>
      <c r="H3411" s="0" t="s">
        <v>31526</v>
      </c>
      <c r="I3411" s="56" t="n">
        <v>0.555555555555556</v>
      </c>
      <c r="J3411" s="56" t="n">
        <v>0.5625</v>
      </c>
      <c r="K3411" s="57"/>
      <c r="L3411" s="57"/>
      <c r="M3411" s="0"/>
      <c r="N3411" s="56" t="n">
        <v>0.00694444444444444</v>
      </c>
      <c r="O3411" s="56" t="n">
        <v>0</v>
      </c>
      <c r="P3411" s="56" t="n">
        <v>0</v>
      </c>
      <c r="Q3411" s="56" t="n">
        <v>0</v>
      </c>
      <c r="R3411" s="0" t="n">
        <v>-23.533134</v>
      </c>
      <c r="S3411" s="0" t="n">
        <v>-46.3967</v>
      </c>
      <c r="T3411" s="0"/>
      <c r="U3411" s="0"/>
      <c r="V3411" s="0" t="n">
        <v>1</v>
      </c>
      <c r="W3411" s="0" t="n">
        <v>0</v>
      </c>
      <c r="X3411" s="0" t="n">
        <v>0</v>
      </c>
      <c r="Y3411" s="0" t="n">
        <v>0</v>
      </c>
      <c r="Z3411" s="0" t="s">
        <v>31090</v>
      </c>
      <c r="AA3411" s="0"/>
      <c r="AB3411" s="0"/>
      <c r="AC3411" s="56" t="n">
        <v>0.333333333333333</v>
      </c>
      <c r="AD3411" s="56" t="n">
        <v>0.75</v>
      </c>
      <c r="AE3411" s="56" t="n">
        <v>0.999305555555556</v>
      </c>
      <c r="AF3411" s="56" t="n">
        <v>0.999305555555556</v>
      </c>
      <c r="AG3411" s="0"/>
      <c r="AH3411" s="0"/>
      <c r="AI3411" s="0" t="s">
        <v>31527</v>
      </c>
      <c r="AJ3411" s="0" t="s">
        <v>9919</v>
      </c>
      <c r="AK3411" s="0" t="s">
        <v>31528</v>
      </c>
      <c r="AL3411" s="0"/>
      <c r="AM3411" s="0" t="s">
        <v>31415</v>
      </c>
      <c r="AN3411" s="0" t="n">
        <v>95907</v>
      </c>
      <c r="AO3411" s="0" t="s">
        <v>7897</v>
      </c>
      <c r="AP3411" s="0"/>
      <c r="AQ3411" s="0"/>
      <c r="AR3411" s="0"/>
      <c r="AS3411" s="0"/>
      <c r="AT3411" s="0"/>
    </row>
    <row r="3412" customFormat="false" ht="15" hidden="false" customHeight="false" outlineLevel="0" collapsed="false">
      <c r="A3412" s="0" t="s">
        <v>31529</v>
      </c>
      <c r="B3412" s="0" t="n">
        <v>81477</v>
      </c>
      <c r="C3412" s="55" t="n">
        <v>46213</v>
      </c>
      <c r="D3412" s="0"/>
      <c r="E3412" s="0"/>
      <c r="F3412" s="0" t="s">
        <v>21436</v>
      </c>
      <c r="G3412" s="0" t="s">
        <v>31530</v>
      </c>
      <c r="H3412" s="0" t="s">
        <v>31531</v>
      </c>
      <c r="I3412" s="56" t="n">
        <v>0.563194444444444</v>
      </c>
      <c r="J3412" s="56" t="n">
        <v>0.570138888888889</v>
      </c>
      <c r="K3412" s="57"/>
      <c r="L3412" s="57"/>
      <c r="M3412" s="0"/>
      <c r="N3412" s="56" t="n">
        <v>0.00694444444444444</v>
      </c>
      <c r="O3412" s="56" t="n">
        <v>0</v>
      </c>
      <c r="P3412" s="56" t="n">
        <v>0</v>
      </c>
      <c r="Q3412" s="56" t="n">
        <v>0</v>
      </c>
      <c r="R3412" s="0" t="n">
        <v>-23.532763</v>
      </c>
      <c r="S3412" s="0" t="n">
        <v>-46.396919</v>
      </c>
      <c r="T3412" s="0"/>
      <c r="U3412" s="0"/>
      <c r="V3412" s="0" t="n">
        <v>1</v>
      </c>
      <c r="W3412" s="0" t="n">
        <v>0</v>
      </c>
      <c r="X3412" s="0" t="n">
        <v>0</v>
      </c>
      <c r="Y3412" s="0" t="n">
        <v>0</v>
      </c>
      <c r="Z3412" s="0" t="s">
        <v>31090</v>
      </c>
      <c r="AA3412" s="0"/>
      <c r="AB3412" s="0"/>
      <c r="AC3412" s="56" t="n">
        <v>0.333333333333333</v>
      </c>
      <c r="AD3412" s="56" t="n">
        <v>0.75</v>
      </c>
      <c r="AE3412" s="56" t="n">
        <v>0.999305555555556</v>
      </c>
      <c r="AF3412" s="56" t="n">
        <v>0.999305555555556</v>
      </c>
      <c r="AG3412" s="0"/>
      <c r="AH3412" s="0"/>
      <c r="AI3412" s="0" t="s">
        <v>31532</v>
      </c>
      <c r="AJ3412" s="0" t="s">
        <v>9919</v>
      </c>
      <c r="AK3412" s="0" t="s">
        <v>31533</v>
      </c>
      <c r="AL3412" s="0"/>
      <c r="AM3412" s="0" t="s">
        <v>31415</v>
      </c>
      <c r="AN3412" s="0" t="n">
        <v>95907</v>
      </c>
      <c r="AO3412" s="0" t="s">
        <v>7897</v>
      </c>
      <c r="AP3412" s="0"/>
      <c r="AQ3412" s="0"/>
      <c r="AR3412" s="0"/>
      <c r="AS3412" s="0"/>
      <c r="AT3412" s="0"/>
    </row>
    <row r="3413" customFormat="false" ht="15" hidden="false" customHeight="false" outlineLevel="0" collapsed="false">
      <c r="A3413" s="0" t="s">
        <v>31534</v>
      </c>
      <c r="B3413" s="0" t="n">
        <v>81494</v>
      </c>
      <c r="C3413" s="55" t="n">
        <v>46213</v>
      </c>
      <c r="D3413" s="0"/>
      <c r="E3413" s="0"/>
      <c r="F3413" s="0" t="s">
        <v>21436</v>
      </c>
      <c r="G3413" s="0" t="s">
        <v>31535</v>
      </c>
      <c r="H3413" s="0" t="s">
        <v>31536</v>
      </c>
      <c r="I3413" s="56" t="n">
        <v>0.571527777777778</v>
      </c>
      <c r="J3413" s="56" t="n">
        <v>0.578472222222222</v>
      </c>
      <c r="K3413" s="57"/>
      <c r="L3413" s="57"/>
      <c r="M3413" s="0"/>
      <c r="N3413" s="56" t="n">
        <v>0.00694444444444444</v>
      </c>
      <c r="O3413" s="56" t="n">
        <v>0</v>
      </c>
      <c r="P3413" s="56" t="n">
        <v>0</v>
      </c>
      <c r="Q3413" s="56" t="n">
        <v>0</v>
      </c>
      <c r="R3413" s="0" t="n">
        <v>-23.533989</v>
      </c>
      <c r="S3413" s="0" t="n">
        <v>-46.394166</v>
      </c>
      <c r="T3413" s="0"/>
      <c r="U3413" s="0"/>
      <c r="V3413" s="0" t="n">
        <v>1</v>
      </c>
      <c r="W3413" s="0" t="n">
        <v>0</v>
      </c>
      <c r="X3413" s="0" t="n">
        <v>0</v>
      </c>
      <c r="Y3413" s="0" t="n">
        <v>0</v>
      </c>
      <c r="Z3413" s="0" t="s">
        <v>31090</v>
      </c>
      <c r="AA3413" s="0"/>
      <c r="AB3413" s="0"/>
      <c r="AC3413" s="56" t="n">
        <v>0.333333333333333</v>
      </c>
      <c r="AD3413" s="56" t="n">
        <v>0.75</v>
      </c>
      <c r="AE3413" s="56" t="n">
        <v>0.999305555555556</v>
      </c>
      <c r="AF3413" s="56" t="n">
        <v>0.999305555555556</v>
      </c>
      <c r="AG3413" s="0"/>
      <c r="AH3413" s="0"/>
      <c r="AI3413" s="0" t="s">
        <v>31537</v>
      </c>
      <c r="AJ3413" s="0" t="s">
        <v>9919</v>
      </c>
      <c r="AK3413" s="0" t="s">
        <v>31538</v>
      </c>
      <c r="AL3413" s="0"/>
      <c r="AM3413" s="0" t="s">
        <v>31415</v>
      </c>
      <c r="AN3413" s="0" t="n">
        <v>95907</v>
      </c>
      <c r="AO3413" s="0" t="s">
        <v>7897</v>
      </c>
      <c r="AP3413" s="0"/>
      <c r="AQ3413" s="0"/>
      <c r="AR3413" s="0"/>
      <c r="AS3413" s="0"/>
      <c r="AT3413" s="0"/>
    </row>
    <row r="3414" customFormat="false" ht="15" hidden="false" customHeight="false" outlineLevel="0" collapsed="false">
      <c r="A3414" s="0" t="s">
        <v>31539</v>
      </c>
      <c r="B3414" s="0" t="n">
        <v>81488</v>
      </c>
      <c r="C3414" s="55" t="n">
        <v>46213</v>
      </c>
      <c r="D3414" s="0"/>
      <c r="E3414" s="0"/>
      <c r="F3414" s="0" t="s">
        <v>21436</v>
      </c>
      <c r="G3414" s="0" t="s">
        <v>31540</v>
      </c>
      <c r="H3414" s="0" t="s">
        <v>31541</v>
      </c>
      <c r="I3414" s="56" t="n">
        <v>0.578472222222222</v>
      </c>
      <c r="J3414" s="56" t="n">
        <v>0.585416666666667</v>
      </c>
      <c r="K3414" s="57"/>
      <c r="L3414" s="57"/>
      <c r="M3414" s="0"/>
      <c r="N3414" s="56" t="n">
        <v>0.00694444444444444</v>
      </c>
      <c r="O3414" s="56" t="n">
        <v>0</v>
      </c>
      <c r="P3414" s="56" t="n">
        <v>0</v>
      </c>
      <c r="Q3414" s="56" t="n">
        <v>0</v>
      </c>
      <c r="R3414" s="0" t="n">
        <v>-23.533989</v>
      </c>
      <c r="S3414" s="0" t="n">
        <v>-46.394166</v>
      </c>
      <c r="T3414" s="0"/>
      <c r="U3414" s="0"/>
      <c r="V3414" s="0" t="n">
        <v>1</v>
      </c>
      <c r="W3414" s="0" t="n">
        <v>0</v>
      </c>
      <c r="X3414" s="0" t="n">
        <v>0</v>
      </c>
      <c r="Y3414" s="0" t="n">
        <v>0</v>
      </c>
      <c r="Z3414" s="0" t="s">
        <v>31090</v>
      </c>
      <c r="AA3414" s="0"/>
      <c r="AB3414" s="0"/>
      <c r="AC3414" s="56" t="n">
        <v>0.333333333333333</v>
      </c>
      <c r="AD3414" s="56" t="n">
        <v>0.75</v>
      </c>
      <c r="AE3414" s="56" t="n">
        <v>0.999305555555556</v>
      </c>
      <c r="AF3414" s="56" t="n">
        <v>0.999305555555556</v>
      </c>
      <c r="AG3414" s="0"/>
      <c r="AH3414" s="0"/>
      <c r="AI3414" s="0" t="s">
        <v>31542</v>
      </c>
      <c r="AJ3414" s="0" t="s">
        <v>9919</v>
      </c>
      <c r="AK3414" s="0" t="s">
        <v>31543</v>
      </c>
      <c r="AL3414" s="0"/>
      <c r="AM3414" s="0" t="s">
        <v>31415</v>
      </c>
      <c r="AN3414" s="0" t="n">
        <v>95907</v>
      </c>
      <c r="AO3414" s="0" t="s">
        <v>7897</v>
      </c>
      <c r="AP3414" s="0"/>
      <c r="AQ3414" s="0"/>
      <c r="AR3414" s="0"/>
      <c r="AS3414" s="0"/>
      <c r="AT3414" s="0"/>
    </row>
    <row r="3415" customFormat="false" ht="15" hidden="false" customHeight="false" outlineLevel="0" collapsed="false">
      <c r="A3415" s="0" t="s">
        <v>31544</v>
      </c>
      <c r="B3415" s="0" t="n">
        <v>81424</v>
      </c>
      <c r="C3415" s="55" t="n">
        <v>46213</v>
      </c>
      <c r="D3415" s="0"/>
      <c r="E3415" s="0"/>
      <c r="F3415" s="0" t="s">
        <v>21436</v>
      </c>
      <c r="G3415" s="0" t="s">
        <v>31545</v>
      </c>
      <c r="H3415" s="0" t="s">
        <v>31546</v>
      </c>
      <c r="I3415" s="56" t="n">
        <v>0.588888888888889</v>
      </c>
      <c r="J3415" s="56" t="n">
        <v>0.595833333333333</v>
      </c>
      <c r="K3415" s="57"/>
      <c r="L3415" s="57"/>
      <c r="M3415" s="0"/>
      <c r="N3415" s="56" t="n">
        <v>0.00694444444444444</v>
      </c>
      <c r="O3415" s="56" t="n">
        <v>0</v>
      </c>
      <c r="P3415" s="56" t="n">
        <v>0</v>
      </c>
      <c r="Q3415" s="56" t="n">
        <v>0</v>
      </c>
      <c r="R3415" s="0" t="n">
        <v>-23.53697</v>
      </c>
      <c r="S3415" s="0" t="n">
        <v>-46.398786</v>
      </c>
      <c r="T3415" s="0"/>
      <c r="U3415" s="0"/>
      <c r="V3415" s="0" t="n">
        <v>1</v>
      </c>
      <c r="W3415" s="0" t="n">
        <v>0</v>
      </c>
      <c r="X3415" s="0" t="n">
        <v>0</v>
      </c>
      <c r="Y3415" s="0" t="n">
        <v>0</v>
      </c>
      <c r="Z3415" s="0" t="s">
        <v>31090</v>
      </c>
      <c r="AA3415" s="0"/>
      <c r="AB3415" s="0"/>
      <c r="AC3415" s="56" t="n">
        <v>0.333333333333333</v>
      </c>
      <c r="AD3415" s="56" t="n">
        <v>0.75</v>
      </c>
      <c r="AE3415" s="56" t="n">
        <v>0.999305555555556</v>
      </c>
      <c r="AF3415" s="56" t="n">
        <v>0.999305555555556</v>
      </c>
      <c r="AG3415" s="0"/>
      <c r="AH3415" s="0"/>
      <c r="AI3415" s="0" t="s">
        <v>31547</v>
      </c>
      <c r="AJ3415" s="0" t="s">
        <v>9919</v>
      </c>
      <c r="AK3415" s="0" t="s">
        <v>31548</v>
      </c>
      <c r="AL3415" s="0"/>
      <c r="AM3415" s="0" t="s">
        <v>31415</v>
      </c>
      <c r="AN3415" s="0" t="n">
        <v>95907</v>
      </c>
      <c r="AO3415" s="0" t="s">
        <v>7897</v>
      </c>
      <c r="AP3415" s="0"/>
      <c r="AQ3415" s="0"/>
      <c r="AR3415" s="0"/>
      <c r="AS3415" s="0"/>
      <c r="AT3415" s="0"/>
    </row>
    <row r="3416" customFormat="false" ht="15" hidden="false" customHeight="false" outlineLevel="0" collapsed="false">
      <c r="A3416" s="0" t="s">
        <v>31549</v>
      </c>
      <c r="B3416" s="0" t="n">
        <v>81404</v>
      </c>
      <c r="C3416" s="55" t="n">
        <v>46213</v>
      </c>
      <c r="D3416" s="0"/>
      <c r="E3416" s="0"/>
      <c r="F3416" s="0" t="s">
        <v>21436</v>
      </c>
      <c r="G3416" s="0" t="s">
        <v>31550</v>
      </c>
      <c r="H3416" s="0" t="s">
        <v>31551</v>
      </c>
      <c r="I3416" s="56" t="n">
        <v>0.597222222222222</v>
      </c>
      <c r="J3416" s="56" t="n">
        <v>0.604166666666667</v>
      </c>
      <c r="K3416" s="57"/>
      <c r="L3416" s="57"/>
      <c r="M3416" s="0"/>
      <c r="N3416" s="56" t="n">
        <v>0.00694444444444444</v>
      </c>
      <c r="O3416" s="56" t="n">
        <v>0</v>
      </c>
      <c r="P3416" s="56" t="n">
        <v>0</v>
      </c>
      <c r="Q3416" s="56" t="n">
        <v>0</v>
      </c>
      <c r="R3416" s="0" t="n">
        <v>-23.539584</v>
      </c>
      <c r="S3416" s="0" t="n">
        <v>-46.396129</v>
      </c>
      <c r="T3416" s="0"/>
      <c r="U3416" s="0"/>
      <c r="V3416" s="0" t="n">
        <v>1</v>
      </c>
      <c r="W3416" s="0" t="n">
        <v>0</v>
      </c>
      <c r="X3416" s="0" t="n">
        <v>0</v>
      </c>
      <c r="Y3416" s="0" t="n">
        <v>0</v>
      </c>
      <c r="Z3416" s="0" t="s">
        <v>31090</v>
      </c>
      <c r="AA3416" s="0"/>
      <c r="AB3416" s="0"/>
      <c r="AC3416" s="56" t="n">
        <v>0.333333333333333</v>
      </c>
      <c r="AD3416" s="56" t="n">
        <v>0.75</v>
      </c>
      <c r="AE3416" s="56" t="n">
        <v>0.999305555555556</v>
      </c>
      <c r="AF3416" s="56" t="n">
        <v>0.999305555555556</v>
      </c>
      <c r="AG3416" s="0"/>
      <c r="AH3416" s="0"/>
      <c r="AI3416" s="0" t="s">
        <v>31552</v>
      </c>
      <c r="AJ3416" s="0" t="s">
        <v>9919</v>
      </c>
      <c r="AK3416" s="0" t="s">
        <v>31553</v>
      </c>
      <c r="AL3416" s="0"/>
      <c r="AM3416" s="0" t="s">
        <v>31415</v>
      </c>
      <c r="AN3416" s="0" t="n">
        <v>95907</v>
      </c>
      <c r="AO3416" s="0" t="s">
        <v>7897</v>
      </c>
      <c r="AP3416" s="0"/>
      <c r="AQ3416" s="0"/>
      <c r="AR3416" s="0"/>
      <c r="AS3416" s="0"/>
      <c r="AT3416" s="0"/>
    </row>
    <row r="3417" customFormat="false" ht="15" hidden="false" customHeight="false" outlineLevel="0" collapsed="false">
      <c r="A3417" s="0" t="s">
        <v>31554</v>
      </c>
      <c r="B3417" s="0" t="n">
        <v>81435</v>
      </c>
      <c r="C3417" s="55" t="n">
        <v>46213</v>
      </c>
      <c r="D3417" s="0"/>
      <c r="E3417" s="0"/>
      <c r="F3417" s="0" t="s">
        <v>12972</v>
      </c>
      <c r="G3417" s="0" t="s">
        <v>31555</v>
      </c>
      <c r="H3417" s="0" t="s">
        <v>31556</v>
      </c>
      <c r="I3417" s="56" t="n">
        <v>0.377777777777778</v>
      </c>
      <c r="J3417" s="56" t="n">
        <v>0.384722222222222</v>
      </c>
      <c r="K3417" s="57"/>
      <c r="L3417" s="57"/>
      <c r="M3417" s="0"/>
      <c r="N3417" s="56" t="n">
        <v>0.00694444444444444</v>
      </c>
      <c r="O3417" s="56" t="n">
        <v>0</v>
      </c>
      <c r="P3417" s="56" t="n">
        <v>0</v>
      </c>
      <c r="Q3417" s="56" t="n">
        <v>0</v>
      </c>
      <c r="R3417" s="0" t="n">
        <v>-23.539986</v>
      </c>
      <c r="S3417" s="0" t="n">
        <v>-46.400942</v>
      </c>
      <c r="T3417" s="0"/>
      <c r="U3417" s="0"/>
      <c r="V3417" s="0" t="n">
        <v>1</v>
      </c>
      <c r="W3417" s="0" t="n">
        <v>0</v>
      </c>
      <c r="X3417" s="0" t="n">
        <v>0</v>
      </c>
      <c r="Y3417" s="0" t="n">
        <v>0</v>
      </c>
      <c r="Z3417" s="0" t="s">
        <v>31090</v>
      </c>
      <c r="AA3417" s="0"/>
      <c r="AB3417" s="0"/>
      <c r="AC3417" s="56" t="n">
        <v>0.333333333333333</v>
      </c>
      <c r="AD3417" s="56" t="n">
        <v>0.75</v>
      </c>
      <c r="AE3417" s="56" t="n">
        <v>0.999305555555556</v>
      </c>
      <c r="AF3417" s="56" t="n">
        <v>0.999305555555556</v>
      </c>
      <c r="AG3417" s="0"/>
      <c r="AH3417" s="0"/>
      <c r="AI3417" s="0" t="s">
        <v>31557</v>
      </c>
      <c r="AJ3417" s="0" t="s">
        <v>9919</v>
      </c>
      <c r="AK3417" s="0" t="s">
        <v>31558</v>
      </c>
      <c r="AL3417" s="0"/>
      <c r="AM3417" s="0" t="s">
        <v>31559</v>
      </c>
      <c r="AN3417" s="0" t="n">
        <v>95907</v>
      </c>
      <c r="AO3417" s="0" t="s">
        <v>7897</v>
      </c>
      <c r="AP3417" s="0"/>
      <c r="AQ3417" s="0"/>
      <c r="AR3417" s="0"/>
      <c r="AS3417" s="0"/>
      <c r="AT3417" s="0"/>
    </row>
    <row r="3418" customFormat="false" ht="15" hidden="false" customHeight="false" outlineLevel="0" collapsed="false">
      <c r="A3418" s="0" t="s">
        <v>31560</v>
      </c>
      <c r="B3418" s="0" t="n">
        <v>81445</v>
      </c>
      <c r="C3418" s="55" t="n">
        <v>46213</v>
      </c>
      <c r="D3418" s="0"/>
      <c r="E3418" s="0"/>
      <c r="F3418" s="0" t="s">
        <v>12972</v>
      </c>
      <c r="G3418" s="0" t="s">
        <v>31561</v>
      </c>
      <c r="H3418" s="0" t="s">
        <v>31562</v>
      </c>
      <c r="I3418" s="56" t="n">
        <v>0.385416666666667</v>
      </c>
      <c r="J3418" s="56" t="n">
        <v>0.392361111111111</v>
      </c>
      <c r="K3418" s="57"/>
      <c r="L3418" s="57"/>
      <c r="M3418" s="0"/>
      <c r="N3418" s="56" t="n">
        <v>0.00694444444444444</v>
      </c>
      <c r="O3418" s="56" t="n">
        <v>0</v>
      </c>
      <c r="P3418" s="56" t="n">
        <v>0</v>
      </c>
      <c r="Q3418" s="56" t="n">
        <v>0</v>
      </c>
      <c r="R3418" s="0" t="n">
        <v>-23.540069</v>
      </c>
      <c r="S3418" s="0" t="n">
        <v>-46.401912</v>
      </c>
      <c r="T3418" s="0"/>
      <c r="U3418" s="0"/>
      <c r="V3418" s="0" t="n">
        <v>1</v>
      </c>
      <c r="W3418" s="0" t="n">
        <v>0</v>
      </c>
      <c r="X3418" s="0" t="n">
        <v>0</v>
      </c>
      <c r="Y3418" s="0" t="n">
        <v>0</v>
      </c>
      <c r="Z3418" s="0" t="s">
        <v>31090</v>
      </c>
      <c r="AA3418" s="0"/>
      <c r="AB3418" s="0"/>
      <c r="AC3418" s="56" t="n">
        <v>0.333333333333333</v>
      </c>
      <c r="AD3418" s="56" t="n">
        <v>0.75</v>
      </c>
      <c r="AE3418" s="56" t="n">
        <v>0.999305555555556</v>
      </c>
      <c r="AF3418" s="56" t="n">
        <v>0.999305555555556</v>
      </c>
      <c r="AG3418" s="0"/>
      <c r="AH3418" s="0"/>
      <c r="AI3418" s="0" t="s">
        <v>31563</v>
      </c>
      <c r="AJ3418" s="0" t="s">
        <v>9919</v>
      </c>
      <c r="AK3418" s="0" t="s">
        <v>31564</v>
      </c>
      <c r="AL3418" s="0"/>
      <c r="AM3418" s="0" t="s">
        <v>31559</v>
      </c>
      <c r="AN3418" s="0" t="n">
        <v>95907</v>
      </c>
      <c r="AO3418" s="0" t="s">
        <v>7897</v>
      </c>
      <c r="AP3418" s="0"/>
      <c r="AQ3418" s="0"/>
      <c r="AR3418" s="0"/>
      <c r="AS3418" s="0"/>
      <c r="AT3418" s="0"/>
    </row>
    <row r="3419" customFormat="false" ht="15" hidden="false" customHeight="false" outlineLevel="0" collapsed="false">
      <c r="A3419" s="0" t="s">
        <v>31565</v>
      </c>
      <c r="B3419" s="0" t="n">
        <v>81446</v>
      </c>
      <c r="C3419" s="55" t="n">
        <v>46213</v>
      </c>
      <c r="D3419" s="0"/>
      <c r="E3419" s="0"/>
      <c r="F3419" s="0" t="s">
        <v>12972</v>
      </c>
      <c r="G3419" s="0" t="s">
        <v>31566</v>
      </c>
      <c r="H3419" s="0" t="s">
        <v>31567</v>
      </c>
      <c r="I3419" s="56" t="n">
        <v>0.395138888888889</v>
      </c>
      <c r="J3419" s="56" t="n">
        <v>0.402083333333333</v>
      </c>
      <c r="K3419" s="57"/>
      <c r="L3419" s="57"/>
      <c r="M3419" s="0"/>
      <c r="N3419" s="56" t="n">
        <v>0.00694444444444444</v>
      </c>
      <c r="O3419" s="56" t="n">
        <v>0</v>
      </c>
      <c r="P3419" s="56" t="n">
        <v>0</v>
      </c>
      <c r="Q3419" s="56" t="n">
        <v>0</v>
      </c>
      <c r="R3419" s="0" t="n">
        <v>-23.545168</v>
      </c>
      <c r="S3419" s="0" t="n">
        <v>-46.401504</v>
      </c>
      <c r="T3419" s="0"/>
      <c r="U3419" s="0"/>
      <c r="V3419" s="0" t="n">
        <v>1</v>
      </c>
      <c r="W3419" s="0" t="n">
        <v>0</v>
      </c>
      <c r="X3419" s="0" t="n">
        <v>0</v>
      </c>
      <c r="Y3419" s="0" t="n">
        <v>0</v>
      </c>
      <c r="Z3419" s="0" t="s">
        <v>31090</v>
      </c>
      <c r="AA3419" s="0"/>
      <c r="AB3419" s="0"/>
      <c r="AC3419" s="56" t="n">
        <v>0.333333333333333</v>
      </c>
      <c r="AD3419" s="56" t="n">
        <v>0.75</v>
      </c>
      <c r="AE3419" s="56" t="n">
        <v>0.999305555555556</v>
      </c>
      <c r="AF3419" s="56" t="n">
        <v>0.999305555555556</v>
      </c>
      <c r="AG3419" s="0"/>
      <c r="AH3419" s="0"/>
      <c r="AI3419" s="0" t="s">
        <v>31568</v>
      </c>
      <c r="AJ3419" s="0" t="s">
        <v>9919</v>
      </c>
      <c r="AK3419" s="0" t="s">
        <v>31569</v>
      </c>
      <c r="AL3419" s="0"/>
      <c r="AM3419" s="0" t="s">
        <v>31559</v>
      </c>
      <c r="AN3419" s="0" t="n">
        <v>95907</v>
      </c>
      <c r="AO3419" s="0" t="s">
        <v>7897</v>
      </c>
      <c r="AP3419" s="0"/>
      <c r="AQ3419" s="0"/>
      <c r="AR3419" s="0"/>
      <c r="AS3419" s="0"/>
      <c r="AT3419" s="0"/>
    </row>
    <row r="3420" customFormat="false" ht="15" hidden="false" customHeight="false" outlineLevel="0" collapsed="false">
      <c r="A3420" s="0" t="s">
        <v>31570</v>
      </c>
      <c r="B3420" s="0" t="n">
        <v>81382</v>
      </c>
      <c r="C3420" s="55" t="n">
        <v>46213</v>
      </c>
      <c r="D3420" s="0"/>
      <c r="E3420" s="0"/>
      <c r="F3420" s="0" t="s">
        <v>12972</v>
      </c>
      <c r="G3420" s="0" t="s">
        <v>31571</v>
      </c>
      <c r="H3420" s="0" t="s">
        <v>31572</v>
      </c>
      <c r="I3420" s="56" t="n">
        <v>0.404861111111111</v>
      </c>
      <c r="J3420" s="56" t="n">
        <v>0.411805555555556</v>
      </c>
      <c r="K3420" s="57"/>
      <c r="L3420" s="57"/>
      <c r="M3420" s="0"/>
      <c r="N3420" s="56" t="n">
        <v>0.00694444444444444</v>
      </c>
      <c r="O3420" s="56" t="n">
        <v>0</v>
      </c>
      <c r="P3420" s="56" t="n">
        <v>0</v>
      </c>
      <c r="Q3420" s="56" t="n">
        <v>0</v>
      </c>
      <c r="R3420" s="0" t="n">
        <v>-23.543068</v>
      </c>
      <c r="S3420" s="0" t="n">
        <v>-46.407166</v>
      </c>
      <c r="T3420" s="0"/>
      <c r="U3420" s="0"/>
      <c r="V3420" s="0" t="n">
        <v>1</v>
      </c>
      <c r="W3420" s="0" t="n">
        <v>0</v>
      </c>
      <c r="X3420" s="0" t="n">
        <v>0</v>
      </c>
      <c r="Y3420" s="0" t="n">
        <v>0</v>
      </c>
      <c r="Z3420" s="0" t="s">
        <v>31090</v>
      </c>
      <c r="AA3420" s="0"/>
      <c r="AB3420" s="0"/>
      <c r="AC3420" s="56" t="n">
        <v>0.333333333333333</v>
      </c>
      <c r="AD3420" s="56" t="n">
        <v>0.75</v>
      </c>
      <c r="AE3420" s="56" t="n">
        <v>0.999305555555556</v>
      </c>
      <c r="AF3420" s="56" t="n">
        <v>0.999305555555556</v>
      </c>
      <c r="AG3420" s="0"/>
      <c r="AH3420" s="0"/>
      <c r="AI3420" s="0" t="s">
        <v>31573</v>
      </c>
      <c r="AJ3420" s="0" t="s">
        <v>9919</v>
      </c>
      <c r="AK3420" s="0" t="s">
        <v>31574</v>
      </c>
      <c r="AL3420" s="0"/>
      <c r="AM3420" s="0" t="s">
        <v>31559</v>
      </c>
      <c r="AN3420" s="0" t="n">
        <v>95907</v>
      </c>
      <c r="AO3420" s="0" t="s">
        <v>7897</v>
      </c>
      <c r="AP3420" s="0"/>
      <c r="AQ3420" s="0"/>
      <c r="AR3420" s="0"/>
      <c r="AS3420" s="0"/>
      <c r="AT3420" s="0"/>
    </row>
    <row r="3421" customFormat="false" ht="15" hidden="false" customHeight="false" outlineLevel="0" collapsed="false">
      <c r="A3421" s="0" t="s">
        <v>31575</v>
      </c>
      <c r="B3421" s="0" t="n">
        <v>81440</v>
      </c>
      <c r="C3421" s="55" t="n">
        <v>46213</v>
      </c>
      <c r="D3421" s="0"/>
      <c r="E3421" s="0"/>
      <c r="F3421" s="0" t="s">
        <v>12972</v>
      </c>
      <c r="G3421" s="0" t="s">
        <v>31576</v>
      </c>
      <c r="H3421" s="0" t="s">
        <v>31577</v>
      </c>
      <c r="I3421" s="56" t="n">
        <v>0.413194444444444</v>
      </c>
      <c r="J3421" s="56" t="n">
        <v>0.420138888888889</v>
      </c>
      <c r="K3421" s="57"/>
      <c r="L3421" s="57"/>
      <c r="M3421" s="0"/>
      <c r="N3421" s="56" t="n">
        <v>0.00694444444444444</v>
      </c>
      <c r="O3421" s="56" t="n">
        <v>0</v>
      </c>
      <c r="P3421" s="56" t="n">
        <v>0</v>
      </c>
      <c r="Q3421" s="56" t="n">
        <v>0</v>
      </c>
      <c r="R3421" s="0" t="n">
        <v>-23.54248</v>
      </c>
      <c r="S3421" s="0" t="n">
        <v>-46.406914</v>
      </c>
      <c r="T3421" s="0"/>
      <c r="U3421" s="0"/>
      <c r="V3421" s="0" t="n">
        <v>1</v>
      </c>
      <c r="W3421" s="0" t="n">
        <v>0</v>
      </c>
      <c r="X3421" s="0" t="n">
        <v>0</v>
      </c>
      <c r="Y3421" s="0" t="n">
        <v>0</v>
      </c>
      <c r="Z3421" s="0" t="s">
        <v>31090</v>
      </c>
      <c r="AA3421" s="0"/>
      <c r="AB3421" s="0"/>
      <c r="AC3421" s="56" t="n">
        <v>0.333333333333333</v>
      </c>
      <c r="AD3421" s="56" t="n">
        <v>0.75</v>
      </c>
      <c r="AE3421" s="56" t="n">
        <v>0.999305555555556</v>
      </c>
      <c r="AF3421" s="56" t="n">
        <v>0.999305555555556</v>
      </c>
      <c r="AG3421" s="0"/>
      <c r="AH3421" s="0"/>
      <c r="AI3421" s="0" t="s">
        <v>31578</v>
      </c>
      <c r="AJ3421" s="0" t="s">
        <v>9919</v>
      </c>
      <c r="AK3421" s="0" t="s">
        <v>31579</v>
      </c>
      <c r="AL3421" s="0"/>
      <c r="AM3421" s="0" t="s">
        <v>31559</v>
      </c>
      <c r="AN3421" s="0" t="n">
        <v>95907</v>
      </c>
      <c r="AO3421" s="0" t="s">
        <v>7897</v>
      </c>
      <c r="AP3421" s="0"/>
      <c r="AQ3421" s="0"/>
      <c r="AR3421" s="0"/>
      <c r="AS3421" s="0"/>
      <c r="AT3421" s="0"/>
    </row>
    <row r="3422" customFormat="false" ht="15" hidden="false" customHeight="false" outlineLevel="0" collapsed="false">
      <c r="A3422" s="0" t="s">
        <v>31580</v>
      </c>
      <c r="B3422" s="0" t="n">
        <v>81449</v>
      </c>
      <c r="C3422" s="55" t="n">
        <v>46213</v>
      </c>
      <c r="D3422" s="0"/>
      <c r="E3422" s="0"/>
      <c r="F3422" s="0" t="s">
        <v>12972</v>
      </c>
      <c r="G3422" s="0" t="s">
        <v>31581</v>
      </c>
      <c r="H3422" s="0" t="s">
        <v>31582</v>
      </c>
      <c r="I3422" s="56" t="n">
        <v>0.420138888888889</v>
      </c>
      <c r="J3422" s="56" t="n">
        <v>0.427083333333333</v>
      </c>
      <c r="K3422" s="57"/>
      <c r="L3422" s="57"/>
      <c r="M3422" s="0"/>
      <c r="N3422" s="56" t="n">
        <v>0.00694444444444444</v>
      </c>
      <c r="O3422" s="56" t="n">
        <v>0</v>
      </c>
      <c r="P3422" s="56" t="n">
        <v>0</v>
      </c>
      <c r="Q3422" s="56" t="n">
        <v>0</v>
      </c>
      <c r="R3422" s="0" t="n">
        <v>-23.54248</v>
      </c>
      <c r="S3422" s="0" t="n">
        <v>-46.406914</v>
      </c>
      <c r="T3422" s="0"/>
      <c r="U3422" s="0"/>
      <c r="V3422" s="0" t="n">
        <v>1</v>
      </c>
      <c r="W3422" s="0" t="n">
        <v>0</v>
      </c>
      <c r="X3422" s="0" t="n">
        <v>0</v>
      </c>
      <c r="Y3422" s="0" t="n">
        <v>0</v>
      </c>
      <c r="Z3422" s="0" t="s">
        <v>31090</v>
      </c>
      <c r="AA3422" s="0"/>
      <c r="AB3422" s="0"/>
      <c r="AC3422" s="56" t="n">
        <v>0.333333333333333</v>
      </c>
      <c r="AD3422" s="56" t="n">
        <v>0.75</v>
      </c>
      <c r="AE3422" s="56" t="n">
        <v>0.999305555555556</v>
      </c>
      <c r="AF3422" s="56" t="n">
        <v>0.999305555555556</v>
      </c>
      <c r="AG3422" s="0"/>
      <c r="AH3422" s="0"/>
      <c r="AI3422" s="0" t="s">
        <v>31583</v>
      </c>
      <c r="AJ3422" s="0" t="s">
        <v>9919</v>
      </c>
      <c r="AK3422" s="0" t="s">
        <v>31584</v>
      </c>
      <c r="AL3422" s="0"/>
      <c r="AM3422" s="0" t="s">
        <v>31559</v>
      </c>
      <c r="AN3422" s="0" t="n">
        <v>95907</v>
      </c>
      <c r="AO3422" s="0" t="s">
        <v>7897</v>
      </c>
      <c r="AP3422" s="0"/>
      <c r="AQ3422" s="0"/>
      <c r="AR3422" s="0"/>
      <c r="AS3422" s="0"/>
      <c r="AT3422" s="0"/>
    </row>
    <row r="3423" customFormat="false" ht="15" hidden="false" customHeight="false" outlineLevel="0" collapsed="false">
      <c r="A3423" s="0" t="s">
        <v>31585</v>
      </c>
      <c r="B3423" s="0" t="n">
        <v>81442</v>
      </c>
      <c r="C3423" s="55" t="n">
        <v>46213</v>
      </c>
      <c r="D3423" s="0"/>
      <c r="E3423" s="0"/>
      <c r="F3423" s="0" t="s">
        <v>12972</v>
      </c>
      <c r="G3423" s="0" t="s">
        <v>31586</v>
      </c>
      <c r="H3423" s="0" t="s">
        <v>31587</v>
      </c>
      <c r="I3423" s="56" t="n">
        <v>0.434027777777778</v>
      </c>
      <c r="J3423" s="56" t="n">
        <v>0.440972222222222</v>
      </c>
      <c r="K3423" s="57"/>
      <c r="L3423" s="57"/>
      <c r="M3423" s="0"/>
      <c r="N3423" s="56" t="n">
        <v>0.00694444444444444</v>
      </c>
      <c r="O3423" s="56" t="n">
        <v>0</v>
      </c>
      <c r="P3423" s="56" t="n">
        <v>0</v>
      </c>
      <c r="Q3423" s="56" t="n">
        <v>0</v>
      </c>
      <c r="R3423" s="0" t="n">
        <v>-23.551267</v>
      </c>
      <c r="S3423" s="0" t="n">
        <v>-46.411584</v>
      </c>
      <c r="T3423" s="0"/>
      <c r="U3423" s="0"/>
      <c r="V3423" s="0" t="n">
        <v>1</v>
      </c>
      <c r="W3423" s="0" t="n">
        <v>0</v>
      </c>
      <c r="X3423" s="0" t="n">
        <v>0</v>
      </c>
      <c r="Y3423" s="0" t="n">
        <v>0</v>
      </c>
      <c r="Z3423" s="0" t="s">
        <v>31090</v>
      </c>
      <c r="AA3423" s="0"/>
      <c r="AB3423" s="0"/>
      <c r="AC3423" s="56" t="n">
        <v>0.333333333333333</v>
      </c>
      <c r="AD3423" s="56" t="n">
        <v>0.75</v>
      </c>
      <c r="AE3423" s="56" t="n">
        <v>0.999305555555556</v>
      </c>
      <c r="AF3423" s="56" t="n">
        <v>0.999305555555556</v>
      </c>
      <c r="AG3423" s="0"/>
      <c r="AH3423" s="0"/>
      <c r="AI3423" s="0" t="s">
        <v>31588</v>
      </c>
      <c r="AJ3423" s="0" t="s">
        <v>9919</v>
      </c>
      <c r="AK3423" s="0" t="s">
        <v>31589</v>
      </c>
      <c r="AL3423" s="0"/>
      <c r="AM3423" s="0" t="s">
        <v>31559</v>
      </c>
      <c r="AN3423" s="0" t="n">
        <v>95907</v>
      </c>
      <c r="AO3423" s="0" t="s">
        <v>7897</v>
      </c>
      <c r="AP3423" s="0"/>
      <c r="AQ3423" s="0"/>
      <c r="AR3423" s="0"/>
      <c r="AS3423" s="0"/>
      <c r="AT3423" s="0"/>
    </row>
    <row r="3424" customFormat="false" ht="15" hidden="false" customHeight="false" outlineLevel="0" collapsed="false">
      <c r="A3424" s="0" t="s">
        <v>31590</v>
      </c>
      <c r="B3424" s="0" t="n">
        <v>81439</v>
      </c>
      <c r="C3424" s="55" t="n">
        <v>46213</v>
      </c>
      <c r="D3424" s="0"/>
      <c r="E3424" s="0"/>
      <c r="F3424" s="0" t="s">
        <v>12972</v>
      </c>
      <c r="G3424" s="0" t="s">
        <v>31591</v>
      </c>
      <c r="H3424" s="0" t="s">
        <v>31592</v>
      </c>
      <c r="I3424" s="56" t="n">
        <v>0.441666666666667</v>
      </c>
      <c r="J3424" s="56" t="n">
        <v>0.448611111111111</v>
      </c>
      <c r="K3424" s="57"/>
      <c r="L3424" s="57"/>
      <c r="M3424" s="0"/>
      <c r="N3424" s="56" t="n">
        <v>0.00694444444444444</v>
      </c>
      <c r="O3424" s="56" t="n">
        <v>0</v>
      </c>
      <c r="P3424" s="56" t="n">
        <v>0</v>
      </c>
      <c r="Q3424" s="56" t="n">
        <v>0</v>
      </c>
      <c r="R3424" s="0" t="n">
        <v>-23.549923</v>
      </c>
      <c r="S3424" s="0" t="n">
        <v>-46.409794</v>
      </c>
      <c r="T3424" s="0"/>
      <c r="U3424" s="0"/>
      <c r="V3424" s="0" t="n">
        <v>1</v>
      </c>
      <c r="W3424" s="0" t="n">
        <v>0</v>
      </c>
      <c r="X3424" s="0" t="n">
        <v>0</v>
      </c>
      <c r="Y3424" s="0" t="n">
        <v>0</v>
      </c>
      <c r="Z3424" s="0" t="s">
        <v>31090</v>
      </c>
      <c r="AA3424" s="0"/>
      <c r="AB3424" s="0"/>
      <c r="AC3424" s="56" t="n">
        <v>0.333333333333333</v>
      </c>
      <c r="AD3424" s="56" t="n">
        <v>0.75</v>
      </c>
      <c r="AE3424" s="56" t="n">
        <v>0.999305555555556</v>
      </c>
      <c r="AF3424" s="56" t="n">
        <v>0.999305555555556</v>
      </c>
      <c r="AG3424" s="0"/>
      <c r="AH3424" s="0"/>
      <c r="AI3424" s="0" t="s">
        <v>31593</v>
      </c>
      <c r="AJ3424" s="0" t="s">
        <v>9919</v>
      </c>
      <c r="AK3424" s="0" t="s">
        <v>31594</v>
      </c>
      <c r="AL3424" s="0"/>
      <c r="AM3424" s="0" t="s">
        <v>31559</v>
      </c>
      <c r="AN3424" s="0" t="n">
        <v>95907</v>
      </c>
      <c r="AO3424" s="0" t="s">
        <v>7897</v>
      </c>
      <c r="AP3424" s="0"/>
      <c r="AQ3424" s="0"/>
      <c r="AR3424" s="0"/>
      <c r="AS3424" s="0"/>
      <c r="AT3424" s="0"/>
    </row>
    <row r="3425" customFormat="false" ht="15" hidden="false" customHeight="false" outlineLevel="0" collapsed="false">
      <c r="A3425" s="0" t="s">
        <v>31595</v>
      </c>
      <c r="B3425" s="0" t="n">
        <v>81437</v>
      </c>
      <c r="C3425" s="55" t="n">
        <v>46213</v>
      </c>
      <c r="D3425" s="0"/>
      <c r="E3425" s="0"/>
      <c r="F3425" s="0" t="s">
        <v>12972</v>
      </c>
      <c r="G3425" s="0" t="s">
        <v>31596</v>
      </c>
      <c r="H3425" s="0" t="s">
        <v>31597</v>
      </c>
      <c r="I3425" s="56" t="n">
        <v>0.453472222222222</v>
      </c>
      <c r="J3425" s="56" t="n">
        <v>0.460416666666667</v>
      </c>
      <c r="K3425" s="57"/>
      <c r="L3425" s="57"/>
      <c r="M3425" s="0"/>
      <c r="N3425" s="56" t="n">
        <v>0.00694444444444444</v>
      </c>
      <c r="O3425" s="56" t="n">
        <v>0</v>
      </c>
      <c r="P3425" s="56" t="n">
        <v>0</v>
      </c>
      <c r="Q3425" s="56" t="n">
        <v>0</v>
      </c>
      <c r="R3425" s="0" t="n">
        <v>-23.55015</v>
      </c>
      <c r="S3425" s="0" t="n">
        <v>-46.404928</v>
      </c>
      <c r="T3425" s="0"/>
      <c r="U3425" s="0"/>
      <c r="V3425" s="0" t="n">
        <v>1</v>
      </c>
      <c r="W3425" s="0" t="n">
        <v>0</v>
      </c>
      <c r="X3425" s="0" t="n">
        <v>0</v>
      </c>
      <c r="Y3425" s="0" t="n">
        <v>0</v>
      </c>
      <c r="Z3425" s="0" t="s">
        <v>31090</v>
      </c>
      <c r="AA3425" s="0"/>
      <c r="AB3425" s="0"/>
      <c r="AC3425" s="56" t="n">
        <v>0.333333333333333</v>
      </c>
      <c r="AD3425" s="56" t="n">
        <v>0.75</v>
      </c>
      <c r="AE3425" s="56" t="n">
        <v>0.999305555555556</v>
      </c>
      <c r="AF3425" s="56" t="n">
        <v>0.999305555555556</v>
      </c>
      <c r="AG3425" s="0"/>
      <c r="AH3425" s="0"/>
      <c r="AI3425" s="0" t="s">
        <v>31598</v>
      </c>
      <c r="AJ3425" s="0" t="s">
        <v>9919</v>
      </c>
      <c r="AK3425" s="0" t="s">
        <v>31599</v>
      </c>
      <c r="AL3425" s="0"/>
      <c r="AM3425" s="0" t="s">
        <v>31559</v>
      </c>
      <c r="AN3425" s="0" t="n">
        <v>95907</v>
      </c>
      <c r="AO3425" s="0" t="s">
        <v>7897</v>
      </c>
      <c r="AP3425" s="0"/>
      <c r="AQ3425" s="0"/>
      <c r="AR3425" s="0"/>
      <c r="AS3425" s="0"/>
      <c r="AT3425" s="0"/>
    </row>
    <row r="3426" customFormat="false" ht="15" hidden="false" customHeight="false" outlineLevel="0" collapsed="false">
      <c r="A3426" s="0" t="s">
        <v>31600</v>
      </c>
      <c r="B3426" s="0" t="n">
        <v>81441</v>
      </c>
      <c r="C3426" s="55" t="n">
        <v>46213</v>
      </c>
      <c r="D3426" s="0"/>
      <c r="E3426" s="0"/>
      <c r="F3426" s="0" t="s">
        <v>12972</v>
      </c>
      <c r="G3426" s="0" t="s">
        <v>31601</v>
      </c>
      <c r="H3426" s="0" t="s">
        <v>31602</v>
      </c>
      <c r="I3426" s="56" t="n">
        <v>0.463194444444444</v>
      </c>
      <c r="J3426" s="56" t="n">
        <v>0.470138888888889</v>
      </c>
      <c r="K3426" s="57"/>
      <c r="L3426" s="57"/>
      <c r="M3426" s="0"/>
      <c r="N3426" s="56" t="n">
        <v>0.00694444444444444</v>
      </c>
      <c r="O3426" s="56" t="n">
        <v>0</v>
      </c>
      <c r="P3426" s="56" t="n">
        <v>0</v>
      </c>
      <c r="Q3426" s="56" t="n">
        <v>0</v>
      </c>
      <c r="R3426" s="0" t="n">
        <v>-23.549997</v>
      </c>
      <c r="S3426" s="0" t="n">
        <v>-46.398772</v>
      </c>
      <c r="T3426" s="0"/>
      <c r="U3426" s="0"/>
      <c r="V3426" s="0" t="n">
        <v>1</v>
      </c>
      <c r="W3426" s="0" t="n">
        <v>0</v>
      </c>
      <c r="X3426" s="0" t="n">
        <v>0</v>
      </c>
      <c r="Y3426" s="0" t="n">
        <v>0</v>
      </c>
      <c r="Z3426" s="0" t="s">
        <v>31090</v>
      </c>
      <c r="AA3426" s="0"/>
      <c r="AB3426" s="0"/>
      <c r="AC3426" s="56" t="n">
        <v>0.333333333333333</v>
      </c>
      <c r="AD3426" s="56" t="n">
        <v>0.75</v>
      </c>
      <c r="AE3426" s="56" t="n">
        <v>0.999305555555556</v>
      </c>
      <c r="AF3426" s="56" t="n">
        <v>0.999305555555556</v>
      </c>
      <c r="AG3426" s="0"/>
      <c r="AH3426" s="0"/>
      <c r="AI3426" s="0" t="s">
        <v>31603</v>
      </c>
      <c r="AJ3426" s="0" t="s">
        <v>9919</v>
      </c>
      <c r="AK3426" s="0" t="s">
        <v>31604</v>
      </c>
      <c r="AL3426" s="0"/>
      <c r="AM3426" s="0" t="s">
        <v>31559</v>
      </c>
      <c r="AN3426" s="0" t="n">
        <v>95907</v>
      </c>
      <c r="AO3426" s="0" t="s">
        <v>7897</v>
      </c>
      <c r="AP3426" s="0"/>
      <c r="AQ3426" s="0"/>
      <c r="AR3426" s="0"/>
      <c r="AS3426" s="0"/>
      <c r="AT3426" s="0"/>
    </row>
    <row r="3427" customFormat="false" ht="15" hidden="false" customHeight="false" outlineLevel="0" collapsed="false">
      <c r="A3427" s="0" t="s">
        <v>31605</v>
      </c>
      <c r="B3427" s="0" t="n">
        <v>81444</v>
      </c>
      <c r="C3427" s="55" t="n">
        <v>46213</v>
      </c>
      <c r="D3427" s="0"/>
      <c r="E3427" s="0"/>
      <c r="F3427" s="0" t="s">
        <v>12972</v>
      </c>
      <c r="G3427" s="0" t="s">
        <v>31606</v>
      </c>
      <c r="H3427" s="0" t="s">
        <v>31607</v>
      </c>
      <c r="I3427" s="56" t="n">
        <v>0.471527777777778</v>
      </c>
      <c r="J3427" s="56" t="n">
        <v>0.478472222222222</v>
      </c>
      <c r="K3427" s="57"/>
      <c r="L3427" s="57"/>
      <c r="M3427" s="0"/>
      <c r="N3427" s="56" t="n">
        <v>0.00694444444444444</v>
      </c>
      <c r="O3427" s="56" t="n">
        <v>0</v>
      </c>
      <c r="P3427" s="56" t="n">
        <v>0</v>
      </c>
      <c r="Q3427" s="56" t="n">
        <v>0</v>
      </c>
      <c r="R3427" s="0" t="n">
        <v>-23.552718</v>
      </c>
      <c r="S3427" s="0" t="n">
        <v>-46.39945</v>
      </c>
      <c r="T3427" s="0"/>
      <c r="U3427" s="0"/>
      <c r="V3427" s="0" t="n">
        <v>1</v>
      </c>
      <c r="W3427" s="0" t="n">
        <v>0</v>
      </c>
      <c r="X3427" s="0" t="n">
        <v>0</v>
      </c>
      <c r="Y3427" s="0" t="n">
        <v>0</v>
      </c>
      <c r="Z3427" s="0" t="s">
        <v>31090</v>
      </c>
      <c r="AA3427" s="0"/>
      <c r="AB3427" s="0"/>
      <c r="AC3427" s="56" t="n">
        <v>0.333333333333333</v>
      </c>
      <c r="AD3427" s="56" t="n">
        <v>0.75</v>
      </c>
      <c r="AE3427" s="56" t="n">
        <v>0.999305555555556</v>
      </c>
      <c r="AF3427" s="56" t="n">
        <v>0.999305555555556</v>
      </c>
      <c r="AG3427" s="0"/>
      <c r="AH3427" s="0"/>
      <c r="AI3427" s="0" t="s">
        <v>31608</v>
      </c>
      <c r="AJ3427" s="0" t="s">
        <v>9919</v>
      </c>
      <c r="AK3427" s="0" t="s">
        <v>31609</v>
      </c>
      <c r="AL3427" s="0"/>
      <c r="AM3427" s="0" t="s">
        <v>31559</v>
      </c>
      <c r="AN3427" s="0" t="n">
        <v>95907</v>
      </c>
      <c r="AO3427" s="0" t="s">
        <v>7897</v>
      </c>
      <c r="AP3427" s="0"/>
      <c r="AQ3427" s="0"/>
      <c r="AR3427" s="0"/>
      <c r="AS3427" s="0"/>
      <c r="AT3427" s="0"/>
    </row>
    <row r="3428" customFormat="false" ht="15" hidden="false" customHeight="false" outlineLevel="0" collapsed="false">
      <c r="A3428" s="0" t="s">
        <v>31610</v>
      </c>
      <c r="B3428" s="0" t="n">
        <v>81453</v>
      </c>
      <c r="C3428" s="55" t="n">
        <v>46213</v>
      </c>
      <c r="D3428" s="0"/>
      <c r="E3428" s="0"/>
      <c r="F3428" s="0" t="s">
        <v>12972</v>
      </c>
      <c r="G3428" s="0" t="s">
        <v>31611</v>
      </c>
      <c r="H3428" s="0" t="s">
        <v>31612</v>
      </c>
      <c r="I3428" s="56" t="n">
        <v>0.480555555555556</v>
      </c>
      <c r="J3428" s="56" t="n">
        <v>0.4875</v>
      </c>
      <c r="K3428" s="57"/>
      <c r="L3428" s="57"/>
      <c r="M3428" s="0"/>
      <c r="N3428" s="56" t="n">
        <v>0.00694444444444444</v>
      </c>
      <c r="O3428" s="56" t="n">
        <v>0</v>
      </c>
      <c r="P3428" s="56" t="n">
        <v>0</v>
      </c>
      <c r="Q3428" s="56" t="n">
        <v>0</v>
      </c>
      <c r="R3428" s="0" t="n">
        <v>-23.554738</v>
      </c>
      <c r="S3428" s="0" t="n">
        <v>-46.403939</v>
      </c>
      <c r="T3428" s="0"/>
      <c r="U3428" s="0"/>
      <c r="V3428" s="0" t="n">
        <v>1</v>
      </c>
      <c r="W3428" s="0" t="n">
        <v>0</v>
      </c>
      <c r="X3428" s="0" t="n">
        <v>0</v>
      </c>
      <c r="Y3428" s="0" t="n">
        <v>0</v>
      </c>
      <c r="Z3428" s="0" t="s">
        <v>31090</v>
      </c>
      <c r="AA3428" s="0"/>
      <c r="AB3428" s="0"/>
      <c r="AC3428" s="56" t="n">
        <v>0.333333333333333</v>
      </c>
      <c r="AD3428" s="56" t="n">
        <v>0.75</v>
      </c>
      <c r="AE3428" s="56" t="n">
        <v>0.999305555555556</v>
      </c>
      <c r="AF3428" s="56" t="n">
        <v>0.999305555555556</v>
      </c>
      <c r="AG3428" s="0"/>
      <c r="AH3428" s="0"/>
      <c r="AI3428" s="0" t="s">
        <v>31613</v>
      </c>
      <c r="AJ3428" s="0" t="s">
        <v>9919</v>
      </c>
      <c r="AK3428" s="0" t="s">
        <v>31614</v>
      </c>
      <c r="AL3428" s="0"/>
      <c r="AM3428" s="0" t="s">
        <v>31559</v>
      </c>
      <c r="AN3428" s="0" t="n">
        <v>95907</v>
      </c>
      <c r="AO3428" s="0" t="s">
        <v>7897</v>
      </c>
      <c r="AP3428" s="0"/>
      <c r="AQ3428" s="0"/>
      <c r="AR3428" s="0"/>
      <c r="AS3428" s="0"/>
      <c r="AT3428" s="0"/>
    </row>
    <row r="3429" customFormat="false" ht="15" hidden="false" customHeight="false" outlineLevel="0" collapsed="false">
      <c r="A3429" s="0" t="s">
        <v>31615</v>
      </c>
      <c r="B3429" s="0" t="n">
        <v>81433</v>
      </c>
      <c r="C3429" s="55" t="n">
        <v>46213</v>
      </c>
      <c r="D3429" s="0"/>
      <c r="E3429" s="0"/>
      <c r="F3429" s="0" t="s">
        <v>12972</v>
      </c>
      <c r="G3429" s="0" t="s">
        <v>31616</v>
      </c>
      <c r="H3429" s="0" t="s">
        <v>31617</v>
      </c>
      <c r="I3429" s="56" t="n">
        <v>0.488194444444444</v>
      </c>
      <c r="J3429" s="56" t="n">
        <v>0.495138888888889</v>
      </c>
      <c r="K3429" s="57"/>
      <c r="L3429" s="57"/>
      <c r="M3429" s="0"/>
      <c r="N3429" s="56" t="n">
        <v>0.00694444444444444</v>
      </c>
      <c r="O3429" s="56" t="n">
        <v>0</v>
      </c>
      <c r="P3429" s="56" t="n">
        <v>0</v>
      </c>
      <c r="Q3429" s="56" t="n">
        <v>0</v>
      </c>
      <c r="R3429" s="0" t="n">
        <v>-23.555596</v>
      </c>
      <c r="S3429" s="0" t="n">
        <v>-46.400987</v>
      </c>
      <c r="T3429" s="0"/>
      <c r="U3429" s="0"/>
      <c r="V3429" s="0" t="n">
        <v>1</v>
      </c>
      <c r="W3429" s="0" t="n">
        <v>0</v>
      </c>
      <c r="X3429" s="0" t="n">
        <v>0</v>
      </c>
      <c r="Y3429" s="0" t="n">
        <v>0</v>
      </c>
      <c r="Z3429" s="0" t="s">
        <v>31090</v>
      </c>
      <c r="AA3429" s="0"/>
      <c r="AB3429" s="0"/>
      <c r="AC3429" s="56" t="n">
        <v>0.333333333333333</v>
      </c>
      <c r="AD3429" s="56" t="n">
        <v>0.75</v>
      </c>
      <c r="AE3429" s="56" t="n">
        <v>0.999305555555556</v>
      </c>
      <c r="AF3429" s="56" t="n">
        <v>0.999305555555556</v>
      </c>
      <c r="AG3429" s="0"/>
      <c r="AH3429" s="0"/>
      <c r="AI3429" s="0" t="s">
        <v>31618</v>
      </c>
      <c r="AJ3429" s="0" t="s">
        <v>9919</v>
      </c>
      <c r="AK3429" s="0" t="s">
        <v>31619</v>
      </c>
      <c r="AL3429" s="0"/>
      <c r="AM3429" s="0" t="s">
        <v>31559</v>
      </c>
      <c r="AN3429" s="0" t="n">
        <v>95907</v>
      </c>
      <c r="AO3429" s="0" t="s">
        <v>7897</v>
      </c>
      <c r="AP3429" s="0"/>
      <c r="AQ3429" s="0"/>
      <c r="AR3429" s="0"/>
      <c r="AS3429" s="0"/>
      <c r="AT3429" s="0"/>
    </row>
    <row r="3430" customFormat="false" ht="15" hidden="false" customHeight="false" outlineLevel="0" collapsed="false">
      <c r="A3430" s="0" t="s">
        <v>31620</v>
      </c>
      <c r="B3430" s="0" t="n">
        <v>81452</v>
      </c>
      <c r="C3430" s="55" t="n">
        <v>46213</v>
      </c>
      <c r="D3430" s="0"/>
      <c r="E3430" s="0"/>
      <c r="F3430" s="0" t="s">
        <v>12972</v>
      </c>
      <c r="G3430" s="0" t="s">
        <v>31621</v>
      </c>
      <c r="H3430" s="0" t="s">
        <v>31622</v>
      </c>
      <c r="I3430" s="56" t="n">
        <v>0.495833333333333</v>
      </c>
      <c r="J3430" s="56" t="n">
        <v>0.502777777777778</v>
      </c>
      <c r="K3430" s="57"/>
      <c r="L3430" s="57"/>
      <c r="M3430" s="0"/>
      <c r="N3430" s="56" t="n">
        <v>0.00694444444444444</v>
      </c>
      <c r="O3430" s="56" t="n">
        <v>0</v>
      </c>
      <c r="P3430" s="56" t="n">
        <v>0</v>
      </c>
      <c r="Q3430" s="56" t="n">
        <v>0</v>
      </c>
      <c r="R3430" s="0" t="n">
        <v>-23.555907</v>
      </c>
      <c r="S3430" s="0" t="n">
        <v>-46.400865</v>
      </c>
      <c r="T3430" s="0"/>
      <c r="U3430" s="0"/>
      <c r="V3430" s="0" t="n">
        <v>1</v>
      </c>
      <c r="W3430" s="0" t="n">
        <v>0</v>
      </c>
      <c r="X3430" s="0" t="n">
        <v>0</v>
      </c>
      <c r="Y3430" s="0" t="n">
        <v>0</v>
      </c>
      <c r="Z3430" s="0" t="s">
        <v>31090</v>
      </c>
      <c r="AA3430" s="0"/>
      <c r="AB3430" s="0"/>
      <c r="AC3430" s="56" t="n">
        <v>0.333333333333333</v>
      </c>
      <c r="AD3430" s="56" t="n">
        <v>0.75</v>
      </c>
      <c r="AE3430" s="56" t="n">
        <v>0.999305555555556</v>
      </c>
      <c r="AF3430" s="56" t="n">
        <v>0.999305555555556</v>
      </c>
      <c r="AG3430" s="0"/>
      <c r="AH3430" s="0"/>
      <c r="AI3430" s="0" t="s">
        <v>31623</v>
      </c>
      <c r="AJ3430" s="0" t="s">
        <v>9919</v>
      </c>
      <c r="AK3430" s="0" t="s">
        <v>31624</v>
      </c>
      <c r="AL3430" s="0"/>
      <c r="AM3430" s="0" t="s">
        <v>31559</v>
      </c>
      <c r="AN3430" s="0" t="n">
        <v>95907</v>
      </c>
      <c r="AO3430" s="0" t="s">
        <v>7897</v>
      </c>
      <c r="AP3430" s="0"/>
      <c r="AQ3430" s="0"/>
      <c r="AR3430" s="0"/>
      <c r="AS3430" s="0"/>
      <c r="AT3430" s="0"/>
    </row>
    <row r="3431" customFormat="false" ht="15" hidden="false" customHeight="false" outlineLevel="0" collapsed="false">
      <c r="A3431" s="0" t="s">
        <v>31625</v>
      </c>
      <c r="B3431" s="0" t="n">
        <v>81511</v>
      </c>
      <c r="C3431" s="55" t="n">
        <v>46213</v>
      </c>
      <c r="D3431" s="0"/>
      <c r="E3431" s="0"/>
      <c r="F3431" s="0" t="s">
        <v>12972</v>
      </c>
      <c r="G3431" s="0" t="s">
        <v>31626</v>
      </c>
      <c r="H3431" s="0" t="s">
        <v>31627</v>
      </c>
      <c r="I3431" s="56" t="n">
        <v>0.50625</v>
      </c>
      <c r="J3431" s="56" t="n">
        <v>0.513194444444444</v>
      </c>
      <c r="K3431" s="57"/>
      <c r="L3431" s="57"/>
      <c r="M3431" s="0"/>
      <c r="N3431" s="56" t="n">
        <v>0.00694444444444444</v>
      </c>
      <c r="O3431" s="56" t="n">
        <v>0</v>
      </c>
      <c r="P3431" s="56" t="n">
        <v>0</v>
      </c>
      <c r="Q3431" s="56" t="n">
        <v>0</v>
      </c>
      <c r="R3431" s="0" t="n">
        <v>-23.559511</v>
      </c>
      <c r="S3431" s="0" t="n">
        <v>-46.407384</v>
      </c>
      <c r="T3431" s="0"/>
      <c r="U3431" s="0"/>
      <c r="V3431" s="0" t="n">
        <v>1</v>
      </c>
      <c r="W3431" s="0" t="n">
        <v>0</v>
      </c>
      <c r="X3431" s="0" t="n">
        <v>0</v>
      </c>
      <c r="Y3431" s="0" t="n">
        <v>0</v>
      </c>
      <c r="Z3431" s="0" t="s">
        <v>31090</v>
      </c>
      <c r="AA3431" s="0"/>
      <c r="AB3431" s="0"/>
      <c r="AC3431" s="56" t="n">
        <v>0.333333333333333</v>
      </c>
      <c r="AD3431" s="56" t="n">
        <v>0.75</v>
      </c>
      <c r="AE3431" s="56" t="n">
        <v>0.999305555555556</v>
      </c>
      <c r="AF3431" s="56" t="n">
        <v>0.999305555555556</v>
      </c>
      <c r="AG3431" s="0"/>
      <c r="AH3431" s="0"/>
      <c r="AI3431" s="0" t="s">
        <v>31628</v>
      </c>
      <c r="AJ3431" s="0" t="s">
        <v>9919</v>
      </c>
      <c r="AK3431" s="0" t="s">
        <v>31629</v>
      </c>
      <c r="AL3431" s="0"/>
      <c r="AM3431" s="0" t="s">
        <v>31559</v>
      </c>
      <c r="AN3431" s="0" t="n">
        <v>95907</v>
      </c>
      <c r="AO3431" s="0" t="s">
        <v>7897</v>
      </c>
      <c r="AP3431" s="0"/>
      <c r="AQ3431" s="0"/>
      <c r="AR3431" s="0"/>
      <c r="AS3431" s="0"/>
      <c r="AT3431" s="0"/>
    </row>
    <row r="3432" customFormat="false" ht="15" hidden="false" customHeight="false" outlineLevel="0" collapsed="false">
      <c r="A3432" s="0" t="s">
        <v>31630</v>
      </c>
      <c r="B3432" s="0" t="n">
        <v>81514</v>
      </c>
      <c r="C3432" s="55" t="n">
        <v>46213</v>
      </c>
      <c r="D3432" s="0"/>
      <c r="E3432" s="0"/>
      <c r="F3432" s="0" t="s">
        <v>12972</v>
      </c>
      <c r="G3432" s="0" t="s">
        <v>31631</v>
      </c>
      <c r="H3432" s="0" t="s">
        <v>31632</v>
      </c>
      <c r="I3432" s="56" t="n">
        <v>0.515277777777778</v>
      </c>
      <c r="J3432" s="56" t="n">
        <v>0.522222222222222</v>
      </c>
      <c r="K3432" s="57"/>
      <c r="L3432" s="57"/>
      <c r="M3432" s="0"/>
      <c r="N3432" s="56" t="n">
        <v>0.00694444444444444</v>
      </c>
      <c r="O3432" s="56" t="n">
        <v>0</v>
      </c>
      <c r="P3432" s="56" t="n">
        <v>0</v>
      </c>
      <c r="Q3432" s="56" t="n">
        <v>0</v>
      </c>
      <c r="R3432" s="0" t="n">
        <v>-23.558757</v>
      </c>
      <c r="S3432" s="0" t="n">
        <v>-46.408272</v>
      </c>
      <c r="T3432" s="0"/>
      <c r="U3432" s="0"/>
      <c r="V3432" s="0" t="n">
        <v>1</v>
      </c>
      <c r="W3432" s="0" t="n">
        <v>0</v>
      </c>
      <c r="X3432" s="0" t="n">
        <v>0</v>
      </c>
      <c r="Y3432" s="0" t="n">
        <v>0</v>
      </c>
      <c r="Z3432" s="0" t="s">
        <v>31090</v>
      </c>
      <c r="AA3432" s="0"/>
      <c r="AB3432" s="0"/>
      <c r="AC3432" s="56" t="n">
        <v>0.333333333333333</v>
      </c>
      <c r="AD3432" s="56" t="n">
        <v>0.75</v>
      </c>
      <c r="AE3432" s="56" t="n">
        <v>0.999305555555556</v>
      </c>
      <c r="AF3432" s="56" t="n">
        <v>0.999305555555556</v>
      </c>
      <c r="AG3432" s="0"/>
      <c r="AH3432" s="0"/>
      <c r="AI3432" s="0" t="s">
        <v>31633</v>
      </c>
      <c r="AJ3432" s="0" t="s">
        <v>9919</v>
      </c>
      <c r="AK3432" s="0" t="s">
        <v>31634</v>
      </c>
      <c r="AL3432" s="0"/>
      <c r="AM3432" s="0" t="s">
        <v>31559</v>
      </c>
      <c r="AN3432" s="0" t="n">
        <v>95907</v>
      </c>
      <c r="AO3432" s="0" t="s">
        <v>7897</v>
      </c>
      <c r="AP3432" s="0"/>
      <c r="AQ3432" s="0"/>
      <c r="AR3432" s="0"/>
      <c r="AS3432" s="0"/>
      <c r="AT3432" s="0"/>
    </row>
    <row r="3433" customFormat="false" ht="15" hidden="false" customHeight="false" outlineLevel="0" collapsed="false">
      <c r="A3433" s="0" t="s">
        <v>31635</v>
      </c>
      <c r="B3433" s="0" t="n">
        <v>81456</v>
      </c>
      <c r="C3433" s="55" t="n">
        <v>46213</v>
      </c>
      <c r="D3433" s="0"/>
      <c r="E3433" s="0"/>
      <c r="F3433" s="0" t="s">
        <v>12972</v>
      </c>
      <c r="G3433" s="0" t="s">
        <v>31636</v>
      </c>
      <c r="H3433" s="0" t="s">
        <v>31637</v>
      </c>
      <c r="I3433" s="56" t="n">
        <v>0.525</v>
      </c>
      <c r="J3433" s="56" t="n">
        <v>0.531944444444444</v>
      </c>
      <c r="K3433" s="57"/>
      <c r="L3433" s="57"/>
      <c r="M3433" s="0"/>
      <c r="N3433" s="56" t="n">
        <v>0.00694444444444444</v>
      </c>
      <c r="O3433" s="56" t="n">
        <v>0</v>
      </c>
      <c r="P3433" s="56" t="n">
        <v>0</v>
      </c>
      <c r="Q3433" s="56" t="n">
        <v>0</v>
      </c>
      <c r="R3433" s="0" t="n">
        <v>-23.561349</v>
      </c>
      <c r="S3433" s="0" t="n">
        <v>-46.408639</v>
      </c>
      <c r="T3433" s="0"/>
      <c r="U3433" s="0"/>
      <c r="V3433" s="0" t="n">
        <v>1</v>
      </c>
      <c r="W3433" s="0" t="n">
        <v>0</v>
      </c>
      <c r="X3433" s="0" t="n">
        <v>0</v>
      </c>
      <c r="Y3433" s="0" t="n">
        <v>0</v>
      </c>
      <c r="Z3433" s="0" t="s">
        <v>31090</v>
      </c>
      <c r="AA3433" s="0"/>
      <c r="AB3433" s="0"/>
      <c r="AC3433" s="56" t="n">
        <v>0.333333333333333</v>
      </c>
      <c r="AD3433" s="56" t="n">
        <v>0.75</v>
      </c>
      <c r="AE3433" s="56" t="n">
        <v>0.999305555555556</v>
      </c>
      <c r="AF3433" s="56" t="n">
        <v>0.999305555555556</v>
      </c>
      <c r="AG3433" s="0"/>
      <c r="AH3433" s="0"/>
      <c r="AI3433" s="0" t="s">
        <v>31638</v>
      </c>
      <c r="AJ3433" s="0" t="s">
        <v>9919</v>
      </c>
      <c r="AK3433" s="0" t="s">
        <v>31639</v>
      </c>
      <c r="AL3433" s="0"/>
      <c r="AM3433" s="0" t="s">
        <v>31559</v>
      </c>
      <c r="AN3433" s="0" t="n">
        <v>95907</v>
      </c>
      <c r="AO3433" s="0" t="s">
        <v>7897</v>
      </c>
      <c r="AP3433" s="0"/>
      <c r="AQ3433" s="0"/>
      <c r="AR3433" s="0"/>
      <c r="AS3433" s="0"/>
      <c r="AT3433" s="0"/>
    </row>
    <row r="3434" customFormat="false" ht="15" hidden="false" customHeight="false" outlineLevel="0" collapsed="false">
      <c r="A3434" s="0" t="s">
        <v>31640</v>
      </c>
      <c r="B3434" s="0" t="n">
        <v>81459</v>
      </c>
      <c r="C3434" s="55" t="n">
        <v>46213</v>
      </c>
      <c r="D3434" s="0"/>
      <c r="E3434" s="0"/>
      <c r="F3434" s="0" t="s">
        <v>12972</v>
      </c>
      <c r="G3434" s="0" t="s">
        <v>31641</v>
      </c>
      <c r="H3434" s="0" t="s">
        <v>31642</v>
      </c>
      <c r="I3434" s="56" t="n">
        <v>0.536805555555556</v>
      </c>
      <c r="J3434" s="56" t="n">
        <v>0.54375</v>
      </c>
      <c r="K3434" s="57"/>
      <c r="L3434" s="57"/>
      <c r="M3434" s="0"/>
      <c r="N3434" s="56" t="n">
        <v>0.00694444444444444</v>
      </c>
      <c r="O3434" s="56" t="n">
        <v>0</v>
      </c>
      <c r="P3434" s="56" t="n">
        <v>0</v>
      </c>
      <c r="Q3434" s="56" t="n">
        <v>0</v>
      </c>
      <c r="R3434" s="0" t="n">
        <v>-23.562969</v>
      </c>
      <c r="S3434" s="0" t="n">
        <v>-46.40061</v>
      </c>
      <c r="T3434" s="0"/>
      <c r="U3434" s="0"/>
      <c r="V3434" s="0" t="n">
        <v>1</v>
      </c>
      <c r="W3434" s="0" t="n">
        <v>0</v>
      </c>
      <c r="X3434" s="0" t="n">
        <v>0</v>
      </c>
      <c r="Y3434" s="0" t="n">
        <v>0</v>
      </c>
      <c r="Z3434" s="0" t="s">
        <v>31090</v>
      </c>
      <c r="AA3434" s="0"/>
      <c r="AB3434" s="0"/>
      <c r="AC3434" s="56" t="n">
        <v>0.333333333333333</v>
      </c>
      <c r="AD3434" s="56" t="n">
        <v>0.75</v>
      </c>
      <c r="AE3434" s="56" t="n">
        <v>0.999305555555556</v>
      </c>
      <c r="AF3434" s="56" t="n">
        <v>0.999305555555556</v>
      </c>
      <c r="AG3434" s="0"/>
      <c r="AH3434" s="0"/>
      <c r="AI3434" s="0" t="s">
        <v>31643</v>
      </c>
      <c r="AJ3434" s="0" t="s">
        <v>9919</v>
      </c>
      <c r="AK3434" s="0" t="s">
        <v>31644</v>
      </c>
      <c r="AL3434" s="0"/>
      <c r="AM3434" s="0" t="s">
        <v>31559</v>
      </c>
      <c r="AN3434" s="0" t="n">
        <v>95907</v>
      </c>
      <c r="AO3434" s="0" t="s">
        <v>7897</v>
      </c>
      <c r="AP3434" s="0"/>
      <c r="AQ3434" s="0"/>
      <c r="AR3434" s="0"/>
      <c r="AS3434" s="0"/>
      <c r="AT3434" s="0"/>
    </row>
    <row r="3435" customFormat="false" ht="15" hidden="false" customHeight="false" outlineLevel="0" collapsed="false">
      <c r="A3435" s="0" t="s">
        <v>31645</v>
      </c>
      <c r="B3435" s="0" t="n">
        <v>81466</v>
      </c>
      <c r="C3435" s="55" t="n">
        <v>46213</v>
      </c>
      <c r="D3435" s="0"/>
      <c r="E3435" s="0"/>
      <c r="F3435" s="0" t="s">
        <v>12972</v>
      </c>
      <c r="G3435" s="0" t="s">
        <v>31646</v>
      </c>
      <c r="H3435" s="0" t="s">
        <v>31647</v>
      </c>
      <c r="I3435" s="56" t="n">
        <v>0.547222222222222</v>
      </c>
      <c r="J3435" s="56" t="n">
        <v>0.554166666666667</v>
      </c>
      <c r="K3435" s="57"/>
      <c r="L3435" s="57"/>
      <c r="M3435" s="0"/>
      <c r="N3435" s="56" t="n">
        <v>0.00694444444444444</v>
      </c>
      <c r="O3435" s="56" t="n">
        <v>0</v>
      </c>
      <c r="P3435" s="56" t="n">
        <v>0</v>
      </c>
      <c r="Q3435" s="56" t="n">
        <v>0</v>
      </c>
      <c r="R3435" s="0" t="n">
        <v>-23.566065</v>
      </c>
      <c r="S3435" s="0" t="n">
        <v>-46.400327</v>
      </c>
      <c r="T3435" s="0"/>
      <c r="U3435" s="0"/>
      <c r="V3435" s="0" t="n">
        <v>1</v>
      </c>
      <c r="W3435" s="0" t="n">
        <v>0</v>
      </c>
      <c r="X3435" s="0" t="n">
        <v>0</v>
      </c>
      <c r="Y3435" s="0" t="n">
        <v>0</v>
      </c>
      <c r="Z3435" s="0" t="s">
        <v>31090</v>
      </c>
      <c r="AA3435" s="0"/>
      <c r="AB3435" s="0"/>
      <c r="AC3435" s="56" t="n">
        <v>0.333333333333333</v>
      </c>
      <c r="AD3435" s="56" t="n">
        <v>0.75</v>
      </c>
      <c r="AE3435" s="56" t="n">
        <v>0.999305555555556</v>
      </c>
      <c r="AF3435" s="56" t="n">
        <v>0.999305555555556</v>
      </c>
      <c r="AG3435" s="0"/>
      <c r="AH3435" s="0"/>
      <c r="AI3435" s="0" t="s">
        <v>31648</v>
      </c>
      <c r="AJ3435" s="0" t="s">
        <v>9919</v>
      </c>
      <c r="AK3435" s="0" t="s">
        <v>31649</v>
      </c>
      <c r="AL3435" s="0"/>
      <c r="AM3435" s="0" t="s">
        <v>31559</v>
      </c>
      <c r="AN3435" s="0" t="n">
        <v>95907</v>
      </c>
      <c r="AO3435" s="0" t="s">
        <v>7897</v>
      </c>
      <c r="AP3435" s="0"/>
      <c r="AQ3435" s="0"/>
      <c r="AR3435" s="0"/>
      <c r="AS3435" s="0"/>
      <c r="AT3435" s="0"/>
    </row>
    <row r="3436" customFormat="false" ht="15" hidden="false" customHeight="false" outlineLevel="0" collapsed="false">
      <c r="A3436" s="0" t="s">
        <v>31650</v>
      </c>
      <c r="B3436" s="0" t="n">
        <v>81461</v>
      </c>
      <c r="C3436" s="55" t="n">
        <v>46213</v>
      </c>
      <c r="D3436" s="0"/>
      <c r="E3436" s="0"/>
      <c r="F3436" s="0" t="s">
        <v>12972</v>
      </c>
      <c r="G3436" s="0" t="s">
        <v>31651</v>
      </c>
      <c r="H3436" s="0" t="s">
        <v>31652</v>
      </c>
      <c r="I3436" s="56" t="n">
        <v>0.554166666666667</v>
      </c>
      <c r="J3436" s="56" t="n">
        <v>0.561111111111111</v>
      </c>
      <c r="K3436" s="57"/>
      <c r="L3436" s="57"/>
      <c r="M3436" s="0"/>
      <c r="N3436" s="56" t="n">
        <v>0.00694444444444444</v>
      </c>
      <c r="O3436" s="56" t="n">
        <v>0</v>
      </c>
      <c r="P3436" s="56" t="n">
        <v>0</v>
      </c>
      <c r="Q3436" s="56" t="n">
        <v>0</v>
      </c>
      <c r="R3436" s="0" t="n">
        <v>-23.566389</v>
      </c>
      <c r="S3436" s="0" t="n">
        <v>-46.400746</v>
      </c>
      <c r="T3436" s="0"/>
      <c r="U3436" s="0"/>
      <c r="V3436" s="0" t="n">
        <v>1</v>
      </c>
      <c r="W3436" s="0" t="n">
        <v>0</v>
      </c>
      <c r="X3436" s="0" t="n">
        <v>0</v>
      </c>
      <c r="Y3436" s="0" t="n">
        <v>0</v>
      </c>
      <c r="Z3436" s="0" t="s">
        <v>31090</v>
      </c>
      <c r="AA3436" s="0"/>
      <c r="AB3436" s="0"/>
      <c r="AC3436" s="56" t="n">
        <v>0.333333333333333</v>
      </c>
      <c r="AD3436" s="56" t="n">
        <v>0.75</v>
      </c>
      <c r="AE3436" s="56" t="n">
        <v>0.999305555555556</v>
      </c>
      <c r="AF3436" s="56" t="n">
        <v>0.999305555555556</v>
      </c>
      <c r="AG3436" s="0"/>
      <c r="AH3436" s="0"/>
      <c r="AI3436" s="0"/>
      <c r="AJ3436" s="0" t="s">
        <v>9919</v>
      </c>
      <c r="AK3436" s="0"/>
      <c r="AL3436" s="0"/>
      <c r="AM3436" s="0" t="s">
        <v>31559</v>
      </c>
      <c r="AN3436" s="0" t="n">
        <v>95907</v>
      </c>
      <c r="AO3436" s="0" t="s">
        <v>7897</v>
      </c>
      <c r="AP3436" s="0"/>
      <c r="AQ3436" s="0"/>
      <c r="AR3436" s="0"/>
      <c r="AS3436" s="0"/>
      <c r="AT3436" s="0"/>
    </row>
    <row r="3437" customFormat="false" ht="15" hidden="false" customHeight="false" outlineLevel="0" collapsed="false">
      <c r="A3437" s="0" t="s">
        <v>31653</v>
      </c>
      <c r="B3437" s="0" t="n">
        <v>81462</v>
      </c>
      <c r="C3437" s="55" t="n">
        <v>46213</v>
      </c>
      <c r="D3437" s="0"/>
      <c r="E3437" s="0"/>
      <c r="F3437" s="0" t="s">
        <v>12972</v>
      </c>
      <c r="G3437" s="0" t="s">
        <v>31654</v>
      </c>
      <c r="H3437" s="0" t="s">
        <v>31655</v>
      </c>
      <c r="I3437" s="56" t="n">
        <v>0.561111111111111</v>
      </c>
      <c r="J3437" s="56" t="n">
        <v>0.568055555555556</v>
      </c>
      <c r="K3437" s="57"/>
      <c r="L3437" s="57"/>
      <c r="M3437" s="0"/>
      <c r="N3437" s="56" t="n">
        <v>0.00694444444444444</v>
      </c>
      <c r="O3437" s="56" t="n">
        <v>0</v>
      </c>
      <c r="P3437" s="56" t="n">
        <v>0</v>
      </c>
      <c r="Q3437" s="56" t="n">
        <v>0</v>
      </c>
      <c r="R3437" s="0" t="n">
        <v>-23.566389</v>
      </c>
      <c r="S3437" s="0" t="n">
        <v>-46.400746</v>
      </c>
      <c r="T3437" s="0"/>
      <c r="U3437" s="0"/>
      <c r="V3437" s="0" t="n">
        <v>1</v>
      </c>
      <c r="W3437" s="0" t="n">
        <v>0</v>
      </c>
      <c r="X3437" s="0" t="n">
        <v>0</v>
      </c>
      <c r="Y3437" s="0" t="n">
        <v>0</v>
      </c>
      <c r="Z3437" s="0" t="s">
        <v>31090</v>
      </c>
      <c r="AA3437" s="0"/>
      <c r="AB3437" s="0"/>
      <c r="AC3437" s="56" t="n">
        <v>0.333333333333333</v>
      </c>
      <c r="AD3437" s="56" t="n">
        <v>0.75</v>
      </c>
      <c r="AE3437" s="56" t="n">
        <v>0.999305555555556</v>
      </c>
      <c r="AF3437" s="56" t="n">
        <v>0.999305555555556</v>
      </c>
      <c r="AG3437" s="0"/>
      <c r="AH3437" s="0"/>
      <c r="AI3437" s="0"/>
      <c r="AJ3437" s="0" t="s">
        <v>9919</v>
      </c>
      <c r="AK3437" s="0"/>
      <c r="AL3437" s="0"/>
      <c r="AM3437" s="0" t="s">
        <v>31559</v>
      </c>
      <c r="AN3437" s="0" t="n">
        <v>95907</v>
      </c>
      <c r="AO3437" s="0" t="s">
        <v>7897</v>
      </c>
      <c r="AP3437" s="0"/>
      <c r="AQ3437" s="0"/>
      <c r="AR3437" s="0"/>
      <c r="AS3437" s="0"/>
      <c r="AT3437" s="0"/>
    </row>
    <row r="3438" customFormat="false" ht="15" hidden="false" customHeight="false" outlineLevel="0" collapsed="false">
      <c r="A3438" s="0" t="s">
        <v>31656</v>
      </c>
      <c r="B3438" s="0" t="n">
        <v>81464</v>
      </c>
      <c r="C3438" s="55" t="n">
        <v>46213</v>
      </c>
      <c r="D3438" s="0"/>
      <c r="E3438" s="0"/>
      <c r="F3438" s="0" t="s">
        <v>12972</v>
      </c>
      <c r="G3438" s="0" t="s">
        <v>31657</v>
      </c>
      <c r="H3438" s="0" t="s">
        <v>31658</v>
      </c>
      <c r="I3438" s="56" t="n">
        <v>0.570138888888889</v>
      </c>
      <c r="J3438" s="56" t="n">
        <v>0.577083333333333</v>
      </c>
      <c r="K3438" s="57"/>
      <c r="L3438" s="57"/>
      <c r="M3438" s="0"/>
      <c r="N3438" s="56" t="n">
        <v>0.00694444444444444</v>
      </c>
      <c r="O3438" s="56" t="n">
        <v>0</v>
      </c>
      <c r="P3438" s="56" t="n">
        <v>0</v>
      </c>
      <c r="Q3438" s="56" t="n">
        <v>0</v>
      </c>
      <c r="R3438" s="0" t="n">
        <v>-23.564806</v>
      </c>
      <c r="S3438" s="0" t="n">
        <v>-46.397273</v>
      </c>
      <c r="T3438" s="0"/>
      <c r="U3438" s="0"/>
      <c r="V3438" s="0" t="n">
        <v>1</v>
      </c>
      <c r="W3438" s="0" t="n">
        <v>0</v>
      </c>
      <c r="X3438" s="0" t="n">
        <v>0</v>
      </c>
      <c r="Y3438" s="0" t="n">
        <v>0</v>
      </c>
      <c r="Z3438" s="0" t="s">
        <v>31090</v>
      </c>
      <c r="AA3438" s="0"/>
      <c r="AB3438" s="0"/>
      <c r="AC3438" s="56" t="n">
        <v>0.333333333333333</v>
      </c>
      <c r="AD3438" s="56" t="n">
        <v>0.75</v>
      </c>
      <c r="AE3438" s="56" t="n">
        <v>0.999305555555556</v>
      </c>
      <c r="AF3438" s="56" t="n">
        <v>0.999305555555556</v>
      </c>
      <c r="AG3438" s="0"/>
      <c r="AH3438" s="0"/>
      <c r="AI3438" s="0" t="s">
        <v>31659</v>
      </c>
      <c r="AJ3438" s="0" t="s">
        <v>9919</v>
      </c>
      <c r="AK3438" s="0" t="s">
        <v>31660</v>
      </c>
      <c r="AL3438" s="0"/>
      <c r="AM3438" s="0" t="s">
        <v>31559</v>
      </c>
      <c r="AN3438" s="0" t="n">
        <v>95907</v>
      </c>
      <c r="AO3438" s="0" t="s">
        <v>7897</v>
      </c>
      <c r="AP3438" s="0"/>
      <c r="AQ3438" s="0"/>
      <c r="AR3438" s="0"/>
      <c r="AS3438" s="0"/>
      <c r="AT3438" s="0"/>
    </row>
    <row r="3439" customFormat="false" ht="15" hidden="false" customHeight="false" outlineLevel="0" collapsed="false">
      <c r="A3439" s="0" t="s">
        <v>31661</v>
      </c>
      <c r="B3439" s="0" t="n">
        <v>81455</v>
      </c>
      <c r="C3439" s="55" t="n">
        <v>46213</v>
      </c>
      <c r="D3439" s="0"/>
      <c r="E3439" s="0"/>
      <c r="F3439" s="0" t="s">
        <v>12972</v>
      </c>
      <c r="G3439" s="0" t="s">
        <v>31662</v>
      </c>
      <c r="H3439" s="0" t="s">
        <v>31663</v>
      </c>
      <c r="I3439" s="56" t="n">
        <v>0.578472222222222</v>
      </c>
      <c r="J3439" s="56" t="n">
        <v>0.585416666666667</v>
      </c>
      <c r="K3439" s="57"/>
      <c r="L3439" s="57"/>
      <c r="M3439" s="0"/>
      <c r="N3439" s="56" t="n">
        <v>0.00694444444444444</v>
      </c>
      <c r="O3439" s="56" t="n">
        <v>0</v>
      </c>
      <c r="P3439" s="56" t="n">
        <v>0</v>
      </c>
      <c r="Q3439" s="56" t="n">
        <v>0</v>
      </c>
      <c r="R3439" s="0" t="n">
        <v>-23.564203</v>
      </c>
      <c r="S3439" s="0" t="n">
        <v>-46.395172</v>
      </c>
      <c r="T3439" s="0"/>
      <c r="U3439" s="0"/>
      <c r="V3439" s="0" t="n">
        <v>1</v>
      </c>
      <c r="W3439" s="0" t="n">
        <v>0</v>
      </c>
      <c r="X3439" s="0" t="n">
        <v>0</v>
      </c>
      <c r="Y3439" s="0" t="n">
        <v>0</v>
      </c>
      <c r="Z3439" s="0" t="s">
        <v>31090</v>
      </c>
      <c r="AA3439" s="0"/>
      <c r="AB3439" s="0"/>
      <c r="AC3439" s="56" t="n">
        <v>0.333333333333333</v>
      </c>
      <c r="AD3439" s="56" t="n">
        <v>0.75</v>
      </c>
      <c r="AE3439" s="56" t="n">
        <v>0.999305555555556</v>
      </c>
      <c r="AF3439" s="56" t="n">
        <v>0.999305555555556</v>
      </c>
      <c r="AG3439" s="0"/>
      <c r="AH3439" s="0"/>
      <c r="AI3439" s="0" t="s">
        <v>31664</v>
      </c>
      <c r="AJ3439" s="0" t="s">
        <v>9919</v>
      </c>
      <c r="AK3439" s="0" t="s">
        <v>31665</v>
      </c>
      <c r="AL3439" s="0"/>
      <c r="AM3439" s="0" t="s">
        <v>31559</v>
      </c>
      <c r="AN3439" s="0" t="n">
        <v>95907</v>
      </c>
      <c r="AO3439" s="0" t="s">
        <v>7897</v>
      </c>
      <c r="AP3439" s="0"/>
      <c r="AQ3439" s="0"/>
      <c r="AR3439" s="0"/>
      <c r="AS3439" s="0"/>
      <c r="AT3439" s="0"/>
    </row>
    <row r="3440" customFormat="false" ht="15" hidden="false" customHeight="false" outlineLevel="0" collapsed="false">
      <c r="A3440" s="0" t="s">
        <v>31666</v>
      </c>
      <c r="B3440" s="0" t="n">
        <v>81467</v>
      </c>
      <c r="C3440" s="55" t="n">
        <v>46213</v>
      </c>
      <c r="D3440" s="0"/>
      <c r="E3440" s="0"/>
      <c r="F3440" s="0" t="s">
        <v>12972</v>
      </c>
      <c r="G3440" s="0" t="s">
        <v>31667</v>
      </c>
      <c r="H3440" s="0" t="s">
        <v>31668</v>
      </c>
      <c r="I3440" s="56" t="n">
        <v>0.588194444444445</v>
      </c>
      <c r="J3440" s="56" t="n">
        <v>0.595138888888889</v>
      </c>
      <c r="K3440" s="57"/>
      <c r="L3440" s="57"/>
      <c r="M3440" s="0"/>
      <c r="N3440" s="56" t="n">
        <v>0.00694444444444444</v>
      </c>
      <c r="O3440" s="56" t="n">
        <v>0</v>
      </c>
      <c r="P3440" s="56" t="n">
        <v>0</v>
      </c>
      <c r="Q3440" s="56" t="n">
        <v>0</v>
      </c>
      <c r="R3440" s="0" t="n">
        <v>-23.563003</v>
      </c>
      <c r="S3440" s="0" t="n">
        <v>-46.39433</v>
      </c>
      <c r="T3440" s="0"/>
      <c r="U3440" s="0"/>
      <c r="V3440" s="0" t="n">
        <v>1</v>
      </c>
      <c r="W3440" s="0" t="n">
        <v>0</v>
      </c>
      <c r="X3440" s="0" t="n">
        <v>0</v>
      </c>
      <c r="Y3440" s="0" t="n">
        <v>0</v>
      </c>
      <c r="Z3440" s="0" t="s">
        <v>31090</v>
      </c>
      <c r="AA3440" s="0"/>
      <c r="AB3440" s="0"/>
      <c r="AC3440" s="56" t="n">
        <v>0.333333333333333</v>
      </c>
      <c r="AD3440" s="56" t="n">
        <v>0.75</v>
      </c>
      <c r="AE3440" s="56" t="n">
        <v>0.999305555555556</v>
      </c>
      <c r="AF3440" s="56" t="n">
        <v>0.999305555555556</v>
      </c>
      <c r="AG3440" s="0"/>
      <c r="AH3440" s="0"/>
      <c r="AI3440" s="0" t="s">
        <v>31669</v>
      </c>
      <c r="AJ3440" s="0" t="s">
        <v>9919</v>
      </c>
      <c r="AK3440" s="0" t="s">
        <v>31670</v>
      </c>
      <c r="AL3440" s="0"/>
      <c r="AM3440" s="0" t="s">
        <v>31559</v>
      </c>
      <c r="AN3440" s="0" t="n">
        <v>95907</v>
      </c>
      <c r="AO3440" s="0" t="s">
        <v>7897</v>
      </c>
      <c r="AP3440" s="0"/>
      <c r="AQ3440" s="0"/>
      <c r="AR3440" s="0"/>
      <c r="AS3440" s="0"/>
      <c r="AT3440" s="0"/>
    </row>
    <row r="3441" customFormat="false" ht="15" hidden="false" customHeight="false" outlineLevel="0" collapsed="false">
      <c r="A3441" s="0" t="s">
        <v>31671</v>
      </c>
      <c r="B3441" s="0" t="n">
        <v>81458</v>
      </c>
      <c r="C3441" s="55" t="n">
        <v>46213</v>
      </c>
      <c r="D3441" s="0"/>
      <c r="E3441" s="0"/>
      <c r="F3441" s="0" t="s">
        <v>12972</v>
      </c>
      <c r="G3441" s="0" t="s">
        <v>31672</v>
      </c>
      <c r="H3441" s="0" t="s">
        <v>31673</v>
      </c>
      <c r="I3441" s="56" t="n">
        <v>0.595833333333333</v>
      </c>
      <c r="J3441" s="56" t="n">
        <v>0.602777777777778</v>
      </c>
      <c r="K3441" s="57"/>
      <c r="L3441" s="57"/>
      <c r="M3441" s="0"/>
      <c r="N3441" s="56" t="n">
        <v>0.00694444444444444</v>
      </c>
      <c r="O3441" s="56" t="n">
        <v>0</v>
      </c>
      <c r="P3441" s="56" t="n">
        <v>0</v>
      </c>
      <c r="Q3441" s="56" t="n">
        <v>0</v>
      </c>
      <c r="R3441" s="0" t="n">
        <v>-23.562649</v>
      </c>
      <c r="S3441" s="0" t="n">
        <v>-46.395273</v>
      </c>
      <c r="T3441" s="0"/>
      <c r="U3441" s="0"/>
      <c r="V3441" s="0" t="n">
        <v>1</v>
      </c>
      <c r="W3441" s="0" t="n">
        <v>0</v>
      </c>
      <c r="X3441" s="0" t="n">
        <v>0</v>
      </c>
      <c r="Y3441" s="0" t="n">
        <v>0</v>
      </c>
      <c r="Z3441" s="0" t="s">
        <v>31090</v>
      </c>
      <c r="AA3441" s="0"/>
      <c r="AB3441" s="0"/>
      <c r="AC3441" s="56" t="n">
        <v>0.333333333333333</v>
      </c>
      <c r="AD3441" s="56" t="n">
        <v>0.75</v>
      </c>
      <c r="AE3441" s="56" t="n">
        <v>0.999305555555556</v>
      </c>
      <c r="AF3441" s="56" t="n">
        <v>0.999305555555556</v>
      </c>
      <c r="AG3441" s="0"/>
      <c r="AH3441" s="0"/>
      <c r="AI3441" s="0" t="s">
        <v>31674</v>
      </c>
      <c r="AJ3441" s="0" t="s">
        <v>9919</v>
      </c>
      <c r="AK3441" s="0" t="s">
        <v>31675</v>
      </c>
      <c r="AL3441" s="0"/>
      <c r="AM3441" s="0" t="s">
        <v>31559</v>
      </c>
      <c r="AN3441" s="0" t="n">
        <v>95907</v>
      </c>
      <c r="AO3441" s="0" t="s">
        <v>7897</v>
      </c>
      <c r="AP3441" s="0"/>
      <c r="AQ3441" s="0"/>
      <c r="AR3441" s="0"/>
      <c r="AS3441" s="0"/>
      <c r="AT3441" s="0"/>
    </row>
    <row r="3442" customFormat="false" ht="15" hidden="false" customHeight="false" outlineLevel="0" collapsed="false">
      <c r="A3442" s="0" t="s">
        <v>31676</v>
      </c>
      <c r="B3442" s="0" t="n">
        <v>81465</v>
      </c>
      <c r="C3442" s="55" t="n">
        <v>46213</v>
      </c>
      <c r="D3442" s="0"/>
      <c r="E3442" s="0"/>
      <c r="F3442" s="0" t="s">
        <v>12972</v>
      </c>
      <c r="G3442" s="0" t="s">
        <v>31677</v>
      </c>
      <c r="H3442" s="0" t="s">
        <v>31678</v>
      </c>
      <c r="I3442" s="56" t="n">
        <v>0.603472222222222</v>
      </c>
      <c r="J3442" s="56" t="n">
        <v>0.610416666666667</v>
      </c>
      <c r="K3442" s="57"/>
      <c r="L3442" s="57"/>
      <c r="M3442" s="0"/>
      <c r="N3442" s="56" t="n">
        <v>0.00694444444444444</v>
      </c>
      <c r="O3442" s="56" t="n">
        <v>0</v>
      </c>
      <c r="P3442" s="56" t="n">
        <v>0</v>
      </c>
      <c r="Q3442" s="56" t="n">
        <v>0</v>
      </c>
      <c r="R3442" s="0" t="n">
        <v>-23.56199</v>
      </c>
      <c r="S3442" s="0" t="n">
        <v>-46.395168</v>
      </c>
      <c r="T3442" s="0"/>
      <c r="U3442" s="0"/>
      <c r="V3442" s="0" t="n">
        <v>1</v>
      </c>
      <c r="W3442" s="0" t="n">
        <v>0</v>
      </c>
      <c r="X3442" s="0" t="n">
        <v>0</v>
      </c>
      <c r="Y3442" s="0" t="n">
        <v>0</v>
      </c>
      <c r="Z3442" s="0" t="s">
        <v>31090</v>
      </c>
      <c r="AA3442" s="0"/>
      <c r="AB3442" s="0"/>
      <c r="AC3442" s="56" t="n">
        <v>0.333333333333333</v>
      </c>
      <c r="AD3442" s="56" t="n">
        <v>0.75</v>
      </c>
      <c r="AE3442" s="56" t="n">
        <v>0.999305555555556</v>
      </c>
      <c r="AF3442" s="56" t="n">
        <v>0.999305555555556</v>
      </c>
      <c r="AG3442" s="0"/>
      <c r="AH3442" s="0"/>
      <c r="AI3442" s="0" t="s">
        <v>31679</v>
      </c>
      <c r="AJ3442" s="0" t="s">
        <v>9919</v>
      </c>
      <c r="AK3442" s="0" t="s">
        <v>31680</v>
      </c>
      <c r="AL3442" s="0"/>
      <c r="AM3442" s="0" t="s">
        <v>31559</v>
      </c>
      <c r="AN3442" s="0" t="n">
        <v>95907</v>
      </c>
      <c r="AO3442" s="0" t="s">
        <v>7897</v>
      </c>
      <c r="AP3442" s="0"/>
      <c r="AQ3442" s="0"/>
      <c r="AR3442" s="0"/>
      <c r="AS3442" s="0"/>
      <c r="AT3442" s="0"/>
    </row>
    <row r="3443" customFormat="false" ht="15" hidden="false" customHeight="false" outlineLevel="0" collapsed="false">
      <c r="A3443" s="0" t="s">
        <v>31681</v>
      </c>
      <c r="B3443" s="0" t="n">
        <v>81457</v>
      </c>
      <c r="C3443" s="55" t="n">
        <v>46213</v>
      </c>
      <c r="D3443" s="0"/>
      <c r="E3443" s="0"/>
      <c r="F3443" s="0" t="s">
        <v>12972</v>
      </c>
      <c r="G3443" s="0" t="s">
        <v>31682</v>
      </c>
      <c r="H3443" s="0" t="s">
        <v>31683</v>
      </c>
      <c r="I3443" s="56" t="n">
        <v>0.611805555555556</v>
      </c>
      <c r="J3443" s="56" t="n">
        <v>0.61875</v>
      </c>
      <c r="K3443" s="57"/>
      <c r="L3443" s="57"/>
      <c r="M3443" s="0"/>
      <c r="N3443" s="56" t="n">
        <v>0.00694444444444444</v>
      </c>
      <c r="O3443" s="56" t="n">
        <v>0</v>
      </c>
      <c r="P3443" s="56" t="n">
        <v>0</v>
      </c>
      <c r="Q3443" s="56" t="n">
        <v>0</v>
      </c>
      <c r="R3443" s="0" t="n">
        <v>-23.562216</v>
      </c>
      <c r="S3443" s="0" t="n">
        <v>-46.394263</v>
      </c>
      <c r="T3443" s="0"/>
      <c r="U3443" s="0"/>
      <c r="V3443" s="0" t="n">
        <v>1</v>
      </c>
      <c r="W3443" s="0" t="n">
        <v>0</v>
      </c>
      <c r="X3443" s="0" t="n">
        <v>0</v>
      </c>
      <c r="Y3443" s="0" t="n">
        <v>0</v>
      </c>
      <c r="Z3443" s="0" t="s">
        <v>31090</v>
      </c>
      <c r="AA3443" s="0"/>
      <c r="AB3443" s="0"/>
      <c r="AC3443" s="56" t="n">
        <v>0.333333333333333</v>
      </c>
      <c r="AD3443" s="56" t="n">
        <v>0.75</v>
      </c>
      <c r="AE3443" s="56" t="n">
        <v>0.999305555555556</v>
      </c>
      <c r="AF3443" s="56" t="n">
        <v>0.999305555555556</v>
      </c>
      <c r="AG3443" s="0"/>
      <c r="AH3443" s="0"/>
      <c r="AI3443" s="0" t="s">
        <v>31684</v>
      </c>
      <c r="AJ3443" s="0" t="s">
        <v>9919</v>
      </c>
      <c r="AK3443" s="0" t="s">
        <v>31685</v>
      </c>
      <c r="AL3443" s="0"/>
      <c r="AM3443" s="0" t="s">
        <v>31559</v>
      </c>
      <c r="AN3443" s="0" t="n">
        <v>95907</v>
      </c>
      <c r="AO3443" s="0" t="s">
        <v>7897</v>
      </c>
      <c r="AP3443" s="0"/>
      <c r="AQ3443" s="0"/>
      <c r="AR3443" s="0"/>
      <c r="AS3443" s="0"/>
      <c r="AT3443" s="0"/>
    </row>
    <row r="3444" customFormat="false" ht="15" hidden="false" customHeight="false" outlineLevel="0" collapsed="false">
      <c r="A3444" s="0" t="s">
        <v>31686</v>
      </c>
      <c r="B3444" s="0" t="n">
        <v>81463</v>
      </c>
      <c r="C3444" s="55" t="n">
        <v>46213</v>
      </c>
      <c r="D3444" s="0"/>
      <c r="E3444" s="0"/>
      <c r="F3444" s="0" t="s">
        <v>12972</v>
      </c>
      <c r="G3444" s="0" t="s">
        <v>31687</v>
      </c>
      <c r="H3444" s="0" t="s">
        <v>31688</v>
      </c>
      <c r="I3444" s="56" t="n">
        <v>0.620138888888889</v>
      </c>
      <c r="J3444" s="56" t="n">
        <v>0.627083333333333</v>
      </c>
      <c r="K3444" s="57"/>
      <c r="L3444" s="57"/>
      <c r="M3444" s="0"/>
      <c r="N3444" s="56" t="n">
        <v>0.00694444444444444</v>
      </c>
      <c r="O3444" s="56" t="n">
        <v>0</v>
      </c>
      <c r="P3444" s="56" t="n">
        <v>0</v>
      </c>
      <c r="Q3444" s="56" t="n">
        <v>0</v>
      </c>
      <c r="R3444" s="0" t="n">
        <v>-23.560456</v>
      </c>
      <c r="S3444" s="0" t="n">
        <v>-46.393308</v>
      </c>
      <c r="T3444" s="0"/>
      <c r="U3444" s="0"/>
      <c r="V3444" s="0" t="n">
        <v>1</v>
      </c>
      <c r="W3444" s="0" t="n">
        <v>0</v>
      </c>
      <c r="X3444" s="0" t="n">
        <v>0</v>
      </c>
      <c r="Y3444" s="0" t="n">
        <v>0</v>
      </c>
      <c r="Z3444" s="0" t="s">
        <v>31090</v>
      </c>
      <c r="AA3444" s="0"/>
      <c r="AB3444" s="0"/>
      <c r="AC3444" s="56" t="n">
        <v>0.333333333333333</v>
      </c>
      <c r="AD3444" s="56" t="n">
        <v>0.75</v>
      </c>
      <c r="AE3444" s="56" t="n">
        <v>0.999305555555556</v>
      </c>
      <c r="AF3444" s="56" t="n">
        <v>0.999305555555556</v>
      </c>
      <c r="AG3444" s="0"/>
      <c r="AH3444" s="0"/>
      <c r="AI3444" s="0" t="s">
        <v>31689</v>
      </c>
      <c r="AJ3444" s="0" t="s">
        <v>9919</v>
      </c>
      <c r="AK3444" s="0" t="s">
        <v>31690</v>
      </c>
      <c r="AL3444" s="0"/>
      <c r="AM3444" s="0" t="s">
        <v>31559</v>
      </c>
      <c r="AN3444" s="0" t="n">
        <v>95907</v>
      </c>
      <c r="AO3444" s="0" t="s">
        <v>7897</v>
      </c>
      <c r="AP3444" s="0"/>
      <c r="AQ3444" s="0"/>
      <c r="AR3444" s="0"/>
      <c r="AS3444" s="0"/>
      <c r="AT3444" s="0"/>
    </row>
    <row r="3445" customFormat="false" ht="15" hidden="false" customHeight="false" outlineLevel="0" collapsed="false">
      <c r="A3445" s="0" t="s">
        <v>31691</v>
      </c>
      <c r="B3445" s="0" t="n">
        <v>81460</v>
      </c>
      <c r="C3445" s="55" t="n">
        <v>46213</v>
      </c>
      <c r="D3445" s="0"/>
      <c r="E3445" s="0"/>
      <c r="F3445" s="0" t="s">
        <v>12972</v>
      </c>
      <c r="G3445" s="0" t="s">
        <v>31692</v>
      </c>
      <c r="H3445" s="0" t="s">
        <v>31693</v>
      </c>
      <c r="I3445" s="56" t="n">
        <v>0.627083333333333</v>
      </c>
      <c r="J3445" s="56" t="n">
        <v>0.634027777777778</v>
      </c>
      <c r="K3445" s="57"/>
      <c r="L3445" s="57"/>
      <c r="M3445" s="0"/>
      <c r="N3445" s="56" t="n">
        <v>0.00694444444444444</v>
      </c>
      <c r="O3445" s="56" t="n">
        <v>0</v>
      </c>
      <c r="P3445" s="56" t="n">
        <v>0</v>
      </c>
      <c r="Q3445" s="56" t="n">
        <v>0</v>
      </c>
      <c r="R3445" s="0" t="n">
        <v>-23.560456</v>
      </c>
      <c r="S3445" s="0" t="n">
        <v>-46.393308</v>
      </c>
      <c r="T3445" s="0"/>
      <c r="U3445" s="0"/>
      <c r="V3445" s="0" t="n">
        <v>1</v>
      </c>
      <c r="W3445" s="0" t="n">
        <v>0</v>
      </c>
      <c r="X3445" s="0" t="n">
        <v>0</v>
      </c>
      <c r="Y3445" s="0" t="n">
        <v>0</v>
      </c>
      <c r="Z3445" s="0" t="s">
        <v>31090</v>
      </c>
      <c r="AA3445" s="0"/>
      <c r="AB3445" s="0"/>
      <c r="AC3445" s="56" t="n">
        <v>0.333333333333333</v>
      </c>
      <c r="AD3445" s="56" t="n">
        <v>0.75</v>
      </c>
      <c r="AE3445" s="56" t="n">
        <v>0.999305555555556</v>
      </c>
      <c r="AF3445" s="56" t="n">
        <v>0.999305555555556</v>
      </c>
      <c r="AG3445" s="0"/>
      <c r="AH3445" s="0"/>
      <c r="AI3445" s="0" t="s">
        <v>31694</v>
      </c>
      <c r="AJ3445" s="0" t="s">
        <v>9919</v>
      </c>
      <c r="AK3445" s="0" t="s">
        <v>31695</v>
      </c>
      <c r="AL3445" s="0"/>
      <c r="AM3445" s="0" t="s">
        <v>31559</v>
      </c>
      <c r="AN3445" s="0" t="n">
        <v>95907</v>
      </c>
      <c r="AO3445" s="0" t="s">
        <v>7897</v>
      </c>
      <c r="AP3445" s="0"/>
      <c r="AQ3445" s="0"/>
      <c r="AR3445" s="0"/>
      <c r="AS3445" s="0"/>
      <c r="AT3445" s="0"/>
    </row>
    <row r="3446" customFormat="false" ht="15" hidden="false" customHeight="false" outlineLevel="0" collapsed="false">
      <c r="A3446" s="0" t="s">
        <v>31696</v>
      </c>
      <c r="B3446" s="0" t="n">
        <v>81375</v>
      </c>
      <c r="C3446" s="55" t="n">
        <v>46213</v>
      </c>
      <c r="D3446" s="0"/>
      <c r="E3446" s="0"/>
      <c r="F3446" s="0" t="s">
        <v>13191</v>
      </c>
      <c r="G3446" s="0" t="s">
        <v>31697</v>
      </c>
      <c r="H3446" s="0" t="s">
        <v>31698</v>
      </c>
      <c r="I3446" s="56" t="n">
        <v>0.369444444444444</v>
      </c>
      <c r="J3446" s="56" t="n">
        <v>0.376388888888889</v>
      </c>
      <c r="K3446" s="57"/>
      <c r="L3446" s="57"/>
      <c r="M3446" s="0"/>
      <c r="N3446" s="56" t="n">
        <v>0.00694444444444444</v>
      </c>
      <c r="O3446" s="56" t="n">
        <v>0</v>
      </c>
      <c r="P3446" s="56" t="n">
        <v>0</v>
      </c>
      <c r="Q3446" s="56" t="n">
        <v>0</v>
      </c>
      <c r="R3446" s="0" t="n">
        <v>-23.516178</v>
      </c>
      <c r="S3446" s="0" t="n">
        <v>-46.484523</v>
      </c>
      <c r="T3446" s="0"/>
      <c r="U3446" s="0"/>
      <c r="V3446" s="0" t="n">
        <v>1</v>
      </c>
      <c r="W3446" s="0" t="n">
        <v>0</v>
      </c>
      <c r="X3446" s="0" t="n">
        <v>0</v>
      </c>
      <c r="Y3446" s="0" t="n">
        <v>0</v>
      </c>
      <c r="Z3446" s="0" t="s">
        <v>31090</v>
      </c>
      <c r="AA3446" s="0"/>
      <c r="AB3446" s="0"/>
      <c r="AC3446" s="56" t="n">
        <v>0.333333333333333</v>
      </c>
      <c r="AD3446" s="56" t="n">
        <v>0.75</v>
      </c>
      <c r="AE3446" s="56" t="n">
        <v>0.999305555555556</v>
      </c>
      <c r="AF3446" s="56" t="n">
        <v>0.999305555555556</v>
      </c>
      <c r="AG3446" s="0"/>
      <c r="AH3446" s="0"/>
      <c r="AI3446" s="0" t="s">
        <v>31699</v>
      </c>
      <c r="AJ3446" s="0" t="s">
        <v>14389</v>
      </c>
      <c r="AK3446" s="0" t="s">
        <v>31700</v>
      </c>
      <c r="AL3446" s="0"/>
      <c r="AM3446" s="0" t="s">
        <v>31701</v>
      </c>
      <c r="AN3446" s="0" t="n">
        <v>95907</v>
      </c>
      <c r="AO3446" s="0" t="s">
        <v>7897</v>
      </c>
      <c r="AP3446" s="0"/>
      <c r="AQ3446" s="0"/>
      <c r="AR3446" s="0"/>
      <c r="AS3446" s="0"/>
      <c r="AT3446" s="0"/>
    </row>
    <row r="3447" customFormat="false" ht="15" hidden="false" customHeight="false" outlineLevel="0" collapsed="false">
      <c r="A3447" s="0" t="s">
        <v>31702</v>
      </c>
      <c r="B3447" s="0" t="n">
        <v>81371</v>
      </c>
      <c r="C3447" s="55" t="n">
        <v>46213</v>
      </c>
      <c r="D3447" s="0"/>
      <c r="E3447" s="0"/>
      <c r="F3447" s="0" t="s">
        <v>13191</v>
      </c>
      <c r="G3447" s="0" t="s">
        <v>31703</v>
      </c>
      <c r="H3447" s="0" t="s">
        <v>31704</v>
      </c>
      <c r="I3447" s="56" t="n">
        <v>0.379166666666667</v>
      </c>
      <c r="J3447" s="56" t="n">
        <v>0.386111111111111</v>
      </c>
      <c r="K3447" s="57"/>
      <c r="L3447" s="57"/>
      <c r="M3447" s="0"/>
      <c r="N3447" s="56" t="n">
        <v>0.00694444444444444</v>
      </c>
      <c r="O3447" s="56" t="n">
        <v>0</v>
      </c>
      <c r="P3447" s="56" t="n">
        <v>0</v>
      </c>
      <c r="Q3447" s="56" t="n">
        <v>0</v>
      </c>
      <c r="R3447" s="0" t="n">
        <v>-23.515097</v>
      </c>
      <c r="S3447" s="0" t="n">
        <v>-46.483211</v>
      </c>
      <c r="T3447" s="0"/>
      <c r="U3447" s="0"/>
      <c r="V3447" s="0" t="n">
        <v>1</v>
      </c>
      <c r="W3447" s="0" t="n">
        <v>0</v>
      </c>
      <c r="X3447" s="0" t="n">
        <v>0</v>
      </c>
      <c r="Y3447" s="0" t="n">
        <v>0</v>
      </c>
      <c r="Z3447" s="0" t="s">
        <v>31090</v>
      </c>
      <c r="AA3447" s="0"/>
      <c r="AB3447" s="0"/>
      <c r="AC3447" s="56" t="n">
        <v>0.333333333333333</v>
      </c>
      <c r="AD3447" s="56" t="n">
        <v>0.75</v>
      </c>
      <c r="AE3447" s="56" t="n">
        <v>0.999305555555556</v>
      </c>
      <c r="AF3447" s="56" t="n">
        <v>0.999305555555556</v>
      </c>
      <c r="AG3447" s="0"/>
      <c r="AH3447" s="0"/>
      <c r="AI3447" s="0" t="s">
        <v>31705</v>
      </c>
      <c r="AJ3447" s="0" t="s">
        <v>14389</v>
      </c>
      <c r="AK3447" s="0" t="s">
        <v>31706</v>
      </c>
      <c r="AL3447" s="0"/>
      <c r="AM3447" s="0" t="s">
        <v>31701</v>
      </c>
      <c r="AN3447" s="0" t="n">
        <v>95907</v>
      </c>
      <c r="AO3447" s="0" t="s">
        <v>7897</v>
      </c>
      <c r="AP3447" s="0"/>
      <c r="AQ3447" s="0"/>
      <c r="AR3447" s="0"/>
      <c r="AS3447" s="0"/>
      <c r="AT3447" s="0"/>
    </row>
    <row r="3448" customFormat="false" ht="15" hidden="false" customHeight="false" outlineLevel="0" collapsed="false">
      <c r="A3448" s="0" t="s">
        <v>31707</v>
      </c>
      <c r="B3448" s="0" t="n">
        <v>81369</v>
      </c>
      <c r="C3448" s="55" t="n">
        <v>46213</v>
      </c>
      <c r="D3448" s="0"/>
      <c r="E3448" s="0"/>
      <c r="F3448" s="0" t="s">
        <v>13191</v>
      </c>
      <c r="G3448" s="0" t="s">
        <v>31708</v>
      </c>
      <c r="H3448" s="0" t="s">
        <v>31709</v>
      </c>
      <c r="I3448" s="56" t="n">
        <v>0.388888888888889</v>
      </c>
      <c r="J3448" s="56" t="n">
        <v>0.395833333333333</v>
      </c>
      <c r="K3448" s="57"/>
      <c r="L3448" s="57"/>
      <c r="M3448" s="0"/>
      <c r="N3448" s="56" t="n">
        <v>0.00694444444444444</v>
      </c>
      <c r="O3448" s="56" t="n">
        <v>0</v>
      </c>
      <c r="P3448" s="56" t="n">
        <v>0</v>
      </c>
      <c r="Q3448" s="56" t="n">
        <v>0</v>
      </c>
      <c r="R3448" s="0" t="n">
        <v>-23.515555</v>
      </c>
      <c r="S3448" s="0" t="n">
        <v>-46.47905</v>
      </c>
      <c r="T3448" s="0"/>
      <c r="U3448" s="0"/>
      <c r="V3448" s="0" t="n">
        <v>1</v>
      </c>
      <c r="W3448" s="0" t="n">
        <v>0</v>
      </c>
      <c r="X3448" s="0" t="n">
        <v>0</v>
      </c>
      <c r="Y3448" s="0" t="n">
        <v>0</v>
      </c>
      <c r="Z3448" s="0" t="s">
        <v>31090</v>
      </c>
      <c r="AA3448" s="0"/>
      <c r="AB3448" s="0"/>
      <c r="AC3448" s="56" t="n">
        <v>0.333333333333333</v>
      </c>
      <c r="AD3448" s="56" t="n">
        <v>0.75</v>
      </c>
      <c r="AE3448" s="56" t="n">
        <v>0.999305555555556</v>
      </c>
      <c r="AF3448" s="56" t="n">
        <v>0.999305555555556</v>
      </c>
      <c r="AG3448" s="0"/>
      <c r="AH3448" s="0"/>
      <c r="AI3448" s="0" t="s">
        <v>31710</v>
      </c>
      <c r="AJ3448" s="0" t="s">
        <v>14389</v>
      </c>
      <c r="AK3448" s="0" t="s">
        <v>31711</v>
      </c>
      <c r="AL3448" s="0"/>
      <c r="AM3448" s="0" t="s">
        <v>31701</v>
      </c>
      <c r="AN3448" s="0" t="n">
        <v>95907</v>
      </c>
      <c r="AO3448" s="0" t="s">
        <v>7897</v>
      </c>
      <c r="AP3448" s="0"/>
      <c r="AQ3448" s="0"/>
      <c r="AR3448" s="0"/>
      <c r="AS3448" s="0"/>
      <c r="AT3448" s="0"/>
    </row>
    <row r="3449" customFormat="false" ht="15" hidden="false" customHeight="false" outlineLevel="0" collapsed="false">
      <c r="A3449" s="0" t="s">
        <v>31712</v>
      </c>
      <c r="B3449" s="0" t="n">
        <v>81743</v>
      </c>
      <c r="C3449" s="55" t="n">
        <v>46213</v>
      </c>
      <c r="D3449" s="0"/>
      <c r="E3449" s="0"/>
      <c r="F3449" s="0" t="s">
        <v>13191</v>
      </c>
      <c r="G3449" s="0" t="s">
        <v>31713</v>
      </c>
      <c r="H3449" s="0" t="s">
        <v>31714</v>
      </c>
      <c r="I3449" s="56" t="n">
        <v>0.398611111111111</v>
      </c>
      <c r="J3449" s="56" t="n">
        <v>0.405555555555556</v>
      </c>
      <c r="K3449" s="57"/>
      <c r="L3449" s="57"/>
      <c r="M3449" s="0"/>
      <c r="N3449" s="56" t="n">
        <v>0.00694444444444444</v>
      </c>
      <c r="O3449" s="56" t="n">
        <v>0</v>
      </c>
      <c r="P3449" s="56" t="n">
        <v>0</v>
      </c>
      <c r="Q3449" s="56" t="n">
        <v>0</v>
      </c>
      <c r="R3449" s="0" t="n">
        <v>-23.513292</v>
      </c>
      <c r="S3449" s="0" t="n">
        <v>-46.476366</v>
      </c>
      <c r="T3449" s="0"/>
      <c r="U3449" s="0"/>
      <c r="V3449" s="0" t="n">
        <v>1</v>
      </c>
      <c r="W3449" s="0" t="n">
        <v>0</v>
      </c>
      <c r="X3449" s="0" t="n">
        <v>0</v>
      </c>
      <c r="Y3449" s="0" t="n">
        <v>0</v>
      </c>
      <c r="Z3449" s="0" t="s">
        <v>31090</v>
      </c>
      <c r="AA3449" s="0"/>
      <c r="AB3449" s="0"/>
      <c r="AC3449" s="56" t="n">
        <v>0.333333333333333</v>
      </c>
      <c r="AD3449" s="56" t="n">
        <v>0.75</v>
      </c>
      <c r="AE3449" s="56" t="n">
        <v>0.999305555555556</v>
      </c>
      <c r="AF3449" s="56" t="n">
        <v>0.999305555555556</v>
      </c>
      <c r="AG3449" s="0"/>
      <c r="AH3449" s="0"/>
      <c r="AI3449" s="0" t="s">
        <v>31715</v>
      </c>
      <c r="AJ3449" s="0" t="s">
        <v>9479</v>
      </c>
      <c r="AK3449" s="0" t="s">
        <v>31716</v>
      </c>
      <c r="AL3449" s="0"/>
      <c r="AM3449" s="0" t="s">
        <v>31701</v>
      </c>
      <c r="AN3449" s="0" t="n">
        <v>95907</v>
      </c>
      <c r="AO3449" s="0" t="s">
        <v>7897</v>
      </c>
      <c r="AP3449" s="0"/>
      <c r="AQ3449" s="0"/>
      <c r="AR3449" s="0"/>
      <c r="AS3449" s="0"/>
      <c r="AT3449" s="0"/>
    </row>
    <row r="3450" customFormat="false" ht="15" hidden="false" customHeight="false" outlineLevel="0" collapsed="false">
      <c r="A3450" s="0" t="s">
        <v>31717</v>
      </c>
      <c r="B3450" s="0" t="n">
        <v>81749</v>
      </c>
      <c r="C3450" s="55" t="n">
        <v>46213</v>
      </c>
      <c r="D3450" s="0"/>
      <c r="E3450" s="0"/>
      <c r="F3450" s="0" t="s">
        <v>13191</v>
      </c>
      <c r="G3450" s="0" t="s">
        <v>31718</v>
      </c>
      <c r="H3450" s="0" t="s">
        <v>31719</v>
      </c>
      <c r="I3450" s="56" t="n">
        <v>0.407638888888889</v>
      </c>
      <c r="J3450" s="56" t="n">
        <v>0.414583333333333</v>
      </c>
      <c r="K3450" s="57"/>
      <c r="L3450" s="57"/>
      <c r="M3450" s="0"/>
      <c r="N3450" s="56" t="n">
        <v>0.00694444444444444</v>
      </c>
      <c r="O3450" s="56" t="n">
        <v>0</v>
      </c>
      <c r="P3450" s="56" t="n">
        <v>0</v>
      </c>
      <c r="Q3450" s="56" t="n">
        <v>0</v>
      </c>
      <c r="R3450" s="0" t="n">
        <v>-23.511096</v>
      </c>
      <c r="S3450" s="0" t="n">
        <v>-46.473574</v>
      </c>
      <c r="T3450" s="0"/>
      <c r="U3450" s="0"/>
      <c r="V3450" s="0" t="n">
        <v>1</v>
      </c>
      <c r="W3450" s="0" t="n">
        <v>0</v>
      </c>
      <c r="X3450" s="0" t="n">
        <v>0</v>
      </c>
      <c r="Y3450" s="0" t="n">
        <v>0</v>
      </c>
      <c r="Z3450" s="0" t="s">
        <v>31090</v>
      </c>
      <c r="AA3450" s="0"/>
      <c r="AB3450" s="0"/>
      <c r="AC3450" s="56" t="n">
        <v>0.333333333333333</v>
      </c>
      <c r="AD3450" s="56" t="n">
        <v>0.75</v>
      </c>
      <c r="AE3450" s="56" t="n">
        <v>0.999305555555556</v>
      </c>
      <c r="AF3450" s="56" t="n">
        <v>0.999305555555556</v>
      </c>
      <c r="AG3450" s="0"/>
      <c r="AH3450" s="0"/>
      <c r="AI3450" s="0" t="s">
        <v>31720</v>
      </c>
      <c r="AJ3450" s="0" t="s">
        <v>9479</v>
      </c>
      <c r="AK3450" s="0" t="s">
        <v>31721</v>
      </c>
      <c r="AL3450" s="0"/>
      <c r="AM3450" s="0" t="s">
        <v>31701</v>
      </c>
      <c r="AN3450" s="0" t="n">
        <v>95907</v>
      </c>
      <c r="AO3450" s="0" t="s">
        <v>7897</v>
      </c>
      <c r="AP3450" s="0"/>
      <c r="AQ3450" s="0"/>
      <c r="AR3450" s="0"/>
      <c r="AS3450" s="0"/>
      <c r="AT3450" s="0"/>
    </row>
    <row r="3451" customFormat="false" ht="15" hidden="false" customHeight="false" outlineLevel="0" collapsed="false">
      <c r="A3451" s="0" t="s">
        <v>31722</v>
      </c>
      <c r="B3451" s="0" t="n">
        <v>81745</v>
      </c>
      <c r="C3451" s="55" t="n">
        <v>46213</v>
      </c>
      <c r="D3451" s="0"/>
      <c r="E3451" s="0"/>
      <c r="F3451" s="0" t="s">
        <v>13191</v>
      </c>
      <c r="G3451" s="0" t="s">
        <v>31723</v>
      </c>
      <c r="H3451" s="0" t="s">
        <v>31724</v>
      </c>
      <c r="I3451" s="56" t="n">
        <v>0.416666666666667</v>
      </c>
      <c r="J3451" s="56" t="n">
        <v>0.423611111111111</v>
      </c>
      <c r="K3451" s="57"/>
      <c r="L3451" s="57"/>
      <c r="M3451" s="0"/>
      <c r="N3451" s="56" t="n">
        <v>0.00694444444444444</v>
      </c>
      <c r="O3451" s="56" t="n">
        <v>0</v>
      </c>
      <c r="P3451" s="56" t="n">
        <v>0</v>
      </c>
      <c r="Q3451" s="56" t="n">
        <v>0</v>
      </c>
      <c r="R3451" s="0" t="n">
        <v>-23.511908</v>
      </c>
      <c r="S3451" s="0" t="n">
        <v>-46.472524</v>
      </c>
      <c r="T3451" s="0"/>
      <c r="U3451" s="0"/>
      <c r="V3451" s="0" t="n">
        <v>1</v>
      </c>
      <c r="W3451" s="0" t="n">
        <v>0</v>
      </c>
      <c r="X3451" s="0" t="n">
        <v>0</v>
      </c>
      <c r="Y3451" s="0" t="n">
        <v>0</v>
      </c>
      <c r="Z3451" s="0" t="s">
        <v>31090</v>
      </c>
      <c r="AA3451" s="0"/>
      <c r="AB3451" s="0"/>
      <c r="AC3451" s="56" t="n">
        <v>0.333333333333333</v>
      </c>
      <c r="AD3451" s="56" t="n">
        <v>0.75</v>
      </c>
      <c r="AE3451" s="56" t="n">
        <v>0.999305555555556</v>
      </c>
      <c r="AF3451" s="56" t="n">
        <v>0.999305555555556</v>
      </c>
      <c r="AG3451" s="0"/>
      <c r="AH3451" s="0"/>
      <c r="AI3451" s="0" t="s">
        <v>31725</v>
      </c>
      <c r="AJ3451" s="0" t="s">
        <v>9479</v>
      </c>
      <c r="AK3451" s="0" t="s">
        <v>31726</v>
      </c>
      <c r="AL3451" s="0"/>
      <c r="AM3451" s="0" t="s">
        <v>31701</v>
      </c>
      <c r="AN3451" s="0" t="n">
        <v>95907</v>
      </c>
      <c r="AO3451" s="0" t="s">
        <v>7897</v>
      </c>
      <c r="AP3451" s="0"/>
      <c r="AQ3451" s="0"/>
      <c r="AR3451" s="0"/>
      <c r="AS3451" s="0"/>
      <c r="AT3451" s="0"/>
    </row>
    <row r="3452" customFormat="false" ht="15" hidden="false" customHeight="false" outlineLevel="0" collapsed="false">
      <c r="A3452" s="0" t="s">
        <v>31727</v>
      </c>
      <c r="B3452" s="0" t="n">
        <v>81752</v>
      </c>
      <c r="C3452" s="55" t="n">
        <v>46213</v>
      </c>
      <c r="D3452" s="0"/>
      <c r="E3452" s="0"/>
      <c r="F3452" s="0" t="s">
        <v>13191</v>
      </c>
      <c r="G3452" s="0" t="s">
        <v>31728</v>
      </c>
      <c r="H3452" s="0" t="s">
        <v>31729</v>
      </c>
      <c r="I3452" s="56" t="n">
        <v>0.426388888888889</v>
      </c>
      <c r="J3452" s="56" t="n">
        <v>0.433333333333333</v>
      </c>
      <c r="K3452" s="57"/>
      <c r="L3452" s="57"/>
      <c r="M3452" s="0"/>
      <c r="N3452" s="56" t="n">
        <v>0.00694444444444444</v>
      </c>
      <c r="O3452" s="56" t="n">
        <v>0</v>
      </c>
      <c r="P3452" s="56" t="n">
        <v>0</v>
      </c>
      <c r="Q3452" s="56" t="n">
        <v>0</v>
      </c>
      <c r="R3452" s="0" t="n">
        <v>-23.508336</v>
      </c>
      <c r="S3452" s="0" t="n">
        <v>-46.475709</v>
      </c>
      <c r="T3452" s="0"/>
      <c r="U3452" s="0"/>
      <c r="V3452" s="0" t="n">
        <v>1</v>
      </c>
      <c r="W3452" s="0" t="n">
        <v>0</v>
      </c>
      <c r="X3452" s="0" t="n">
        <v>0</v>
      </c>
      <c r="Y3452" s="0" t="n">
        <v>0</v>
      </c>
      <c r="Z3452" s="0" t="s">
        <v>31090</v>
      </c>
      <c r="AA3452" s="0"/>
      <c r="AB3452" s="0"/>
      <c r="AC3452" s="56" t="n">
        <v>0.333333333333333</v>
      </c>
      <c r="AD3452" s="56" t="n">
        <v>0.75</v>
      </c>
      <c r="AE3452" s="56" t="n">
        <v>0.999305555555556</v>
      </c>
      <c r="AF3452" s="56" t="n">
        <v>0.999305555555556</v>
      </c>
      <c r="AG3452" s="0"/>
      <c r="AH3452" s="0"/>
      <c r="AI3452" s="0" t="s">
        <v>31730</v>
      </c>
      <c r="AJ3452" s="0" t="s">
        <v>9479</v>
      </c>
      <c r="AK3452" s="0" t="s">
        <v>31731</v>
      </c>
      <c r="AL3452" s="0"/>
      <c r="AM3452" s="0" t="s">
        <v>31701</v>
      </c>
      <c r="AN3452" s="0" t="n">
        <v>95907</v>
      </c>
      <c r="AO3452" s="0" t="s">
        <v>7897</v>
      </c>
      <c r="AP3452" s="0"/>
      <c r="AQ3452" s="0"/>
      <c r="AR3452" s="0"/>
      <c r="AS3452" s="0"/>
      <c r="AT3452" s="0"/>
    </row>
    <row r="3453" customFormat="false" ht="15" hidden="false" customHeight="false" outlineLevel="0" collapsed="false">
      <c r="A3453" s="0" t="s">
        <v>31732</v>
      </c>
      <c r="B3453" s="0" t="n">
        <v>81715</v>
      </c>
      <c r="C3453" s="55" t="n">
        <v>46213</v>
      </c>
      <c r="D3453" s="0"/>
      <c r="E3453" s="0"/>
      <c r="F3453" s="0" t="s">
        <v>13191</v>
      </c>
      <c r="G3453" s="0" t="s">
        <v>31733</v>
      </c>
      <c r="H3453" s="0" t="s">
        <v>31734</v>
      </c>
      <c r="I3453" s="56" t="n">
        <v>0.433333333333333</v>
      </c>
      <c r="J3453" s="56" t="n">
        <v>0.440277777777778</v>
      </c>
      <c r="K3453" s="57"/>
      <c r="L3453" s="57"/>
      <c r="M3453" s="0"/>
      <c r="N3453" s="56" t="n">
        <v>0.00694444444444444</v>
      </c>
      <c r="O3453" s="56" t="n">
        <v>0</v>
      </c>
      <c r="P3453" s="56" t="n">
        <v>0</v>
      </c>
      <c r="Q3453" s="56" t="n">
        <v>0</v>
      </c>
      <c r="R3453" s="0" t="n">
        <v>-23.508336</v>
      </c>
      <c r="S3453" s="0" t="n">
        <v>-46.475709</v>
      </c>
      <c r="T3453" s="0"/>
      <c r="U3453" s="0"/>
      <c r="V3453" s="0" t="n">
        <v>1</v>
      </c>
      <c r="W3453" s="0" t="n">
        <v>0</v>
      </c>
      <c r="X3453" s="0" t="n">
        <v>0</v>
      </c>
      <c r="Y3453" s="0" t="n">
        <v>0</v>
      </c>
      <c r="Z3453" s="0" t="s">
        <v>31090</v>
      </c>
      <c r="AA3453" s="0"/>
      <c r="AB3453" s="0"/>
      <c r="AC3453" s="56" t="n">
        <v>0.333333333333333</v>
      </c>
      <c r="AD3453" s="56" t="n">
        <v>0.75</v>
      </c>
      <c r="AE3453" s="56" t="n">
        <v>0.999305555555556</v>
      </c>
      <c r="AF3453" s="56" t="n">
        <v>0.999305555555556</v>
      </c>
      <c r="AG3453" s="0"/>
      <c r="AH3453" s="0"/>
      <c r="AI3453" s="0" t="s">
        <v>31735</v>
      </c>
      <c r="AJ3453" s="0" t="s">
        <v>9479</v>
      </c>
      <c r="AK3453" s="0" t="s">
        <v>31736</v>
      </c>
      <c r="AL3453" s="0"/>
      <c r="AM3453" s="0" t="s">
        <v>31701</v>
      </c>
      <c r="AN3453" s="0" t="n">
        <v>95907</v>
      </c>
      <c r="AO3453" s="0" t="s">
        <v>7897</v>
      </c>
      <c r="AP3453" s="0"/>
      <c r="AQ3453" s="0"/>
      <c r="AR3453" s="0"/>
      <c r="AS3453" s="0"/>
      <c r="AT3453" s="0"/>
    </row>
    <row r="3454" customFormat="false" ht="15" hidden="false" customHeight="false" outlineLevel="0" collapsed="false">
      <c r="A3454" s="0" t="s">
        <v>31737</v>
      </c>
      <c r="B3454" s="0" t="n">
        <v>81738</v>
      </c>
      <c r="C3454" s="55" t="n">
        <v>46213</v>
      </c>
      <c r="D3454" s="0"/>
      <c r="E3454" s="0"/>
      <c r="F3454" s="0" t="s">
        <v>13191</v>
      </c>
      <c r="G3454" s="0" t="s">
        <v>31738</v>
      </c>
      <c r="H3454" s="0" t="s">
        <v>31739</v>
      </c>
      <c r="I3454" s="56" t="n">
        <v>0.441666666666667</v>
      </c>
      <c r="J3454" s="56" t="n">
        <v>0.448611111111111</v>
      </c>
      <c r="K3454" s="57"/>
      <c r="L3454" s="57"/>
      <c r="M3454" s="0"/>
      <c r="N3454" s="56" t="n">
        <v>0.00694444444444444</v>
      </c>
      <c r="O3454" s="56" t="n">
        <v>0</v>
      </c>
      <c r="P3454" s="56" t="n">
        <v>0</v>
      </c>
      <c r="Q3454" s="56" t="n">
        <v>0</v>
      </c>
      <c r="R3454" s="0" t="n">
        <v>-23.508649</v>
      </c>
      <c r="S3454" s="0" t="n">
        <v>-46.474924</v>
      </c>
      <c r="T3454" s="0"/>
      <c r="U3454" s="0"/>
      <c r="V3454" s="0" t="n">
        <v>1</v>
      </c>
      <c r="W3454" s="0" t="n">
        <v>0</v>
      </c>
      <c r="X3454" s="0" t="n">
        <v>0</v>
      </c>
      <c r="Y3454" s="0" t="n">
        <v>0</v>
      </c>
      <c r="Z3454" s="0" t="s">
        <v>31090</v>
      </c>
      <c r="AA3454" s="0"/>
      <c r="AB3454" s="0"/>
      <c r="AC3454" s="56" t="n">
        <v>0.333333333333333</v>
      </c>
      <c r="AD3454" s="56" t="n">
        <v>0.75</v>
      </c>
      <c r="AE3454" s="56" t="n">
        <v>0.999305555555556</v>
      </c>
      <c r="AF3454" s="56" t="n">
        <v>0.999305555555556</v>
      </c>
      <c r="AG3454" s="0"/>
      <c r="AH3454" s="0"/>
      <c r="AI3454" s="0" t="s">
        <v>31740</v>
      </c>
      <c r="AJ3454" s="0" t="s">
        <v>9479</v>
      </c>
      <c r="AK3454" s="0" t="s">
        <v>31741</v>
      </c>
      <c r="AL3454" s="0"/>
      <c r="AM3454" s="0" t="s">
        <v>31701</v>
      </c>
      <c r="AN3454" s="0" t="n">
        <v>95907</v>
      </c>
      <c r="AO3454" s="0" t="s">
        <v>7897</v>
      </c>
      <c r="AP3454" s="0"/>
      <c r="AQ3454" s="0"/>
      <c r="AR3454" s="0"/>
      <c r="AS3454" s="0"/>
      <c r="AT3454" s="0"/>
    </row>
    <row r="3455" customFormat="false" ht="15" hidden="false" customHeight="false" outlineLevel="0" collapsed="false">
      <c r="A3455" s="0" t="s">
        <v>31742</v>
      </c>
      <c r="B3455" s="0" t="n">
        <v>81753</v>
      </c>
      <c r="C3455" s="55" t="n">
        <v>46213</v>
      </c>
      <c r="D3455" s="0"/>
      <c r="E3455" s="0"/>
      <c r="F3455" s="0" t="s">
        <v>13191</v>
      </c>
      <c r="G3455" s="0" t="s">
        <v>31743</v>
      </c>
      <c r="H3455" s="0" t="s">
        <v>31744</v>
      </c>
      <c r="I3455" s="56" t="n">
        <v>0.448611111111111</v>
      </c>
      <c r="J3455" s="56" t="n">
        <v>0.455555555555556</v>
      </c>
      <c r="K3455" s="57"/>
      <c r="L3455" s="57"/>
      <c r="M3455" s="0"/>
      <c r="N3455" s="56" t="n">
        <v>0.00694444444444444</v>
      </c>
      <c r="O3455" s="56" t="n">
        <v>0</v>
      </c>
      <c r="P3455" s="56" t="n">
        <v>0</v>
      </c>
      <c r="Q3455" s="56" t="n">
        <v>0</v>
      </c>
      <c r="R3455" s="0" t="n">
        <v>-23.508617</v>
      </c>
      <c r="S3455" s="0" t="n">
        <v>-46.474904</v>
      </c>
      <c r="T3455" s="0"/>
      <c r="U3455" s="0"/>
      <c r="V3455" s="0" t="n">
        <v>1</v>
      </c>
      <c r="W3455" s="0" t="n">
        <v>0</v>
      </c>
      <c r="X3455" s="0" t="n">
        <v>0</v>
      </c>
      <c r="Y3455" s="0" t="n">
        <v>0</v>
      </c>
      <c r="Z3455" s="0" t="s">
        <v>31090</v>
      </c>
      <c r="AA3455" s="0"/>
      <c r="AB3455" s="0"/>
      <c r="AC3455" s="56" t="n">
        <v>0.333333333333333</v>
      </c>
      <c r="AD3455" s="56" t="n">
        <v>0.75</v>
      </c>
      <c r="AE3455" s="56" t="n">
        <v>0.999305555555556</v>
      </c>
      <c r="AF3455" s="56" t="n">
        <v>0.999305555555556</v>
      </c>
      <c r="AG3455" s="0"/>
      <c r="AH3455" s="0"/>
      <c r="AI3455" s="0" t="s">
        <v>31745</v>
      </c>
      <c r="AJ3455" s="0" t="s">
        <v>9479</v>
      </c>
      <c r="AK3455" s="0" t="s">
        <v>31746</v>
      </c>
      <c r="AL3455" s="0"/>
      <c r="AM3455" s="0" t="s">
        <v>31701</v>
      </c>
      <c r="AN3455" s="0" t="n">
        <v>95907</v>
      </c>
      <c r="AO3455" s="0" t="s">
        <v>7897</v>
      </c>
      <c r="AP3455" s="0"/>
      <c r="AQ3455" s="0"/>
      <c r="AR3455" s="0"/>
      <c r="AS3455" s="0"/>
      <c r="AT3455" s="0"/>
    </row>
    <row r="3456" customFormat="false" ht="15" hidden="false" customHeight="false" outlineLevel="0" collapsed="false">
      <c r="A3456" s="0" t="s">
        <v>31747</v>
      </c>
      <c r="B3456" s="0" t="n">
        <v>81751</v>
      </c>
      <c r="C3456" s="55" t="n">
        <v>46213</v>
      </c>
      <c r="D3456" s="0"/>
      <c r="E3456" s="0"/>
      <c r="F3456" s="0" t="s">
        <v>13191</v>
      </c>
      <c r="G3456" s="0" t="s">
        <v>31748</v>
      </c>
      <c r="H3456" s="0" t="s">
        <v>31749</v>
      </c>
      <c r="I3456" s="56" t="n">
        <v>0.45625</v>
      </c>
      <c r="J3456" s="56" t="n">
        <v>0.463194444444444</v>
      </c>
      <c r="K3456" s="57"/>
      <c r="L3456" s="57"/>
      <c r="M3456" s="0"/>
      <c r="N3456" s="56" t="n">
        <v>0.00694444444444444</v>
      </c>
      <c r="O3456" s="56" t="n">
        <v>0</v>
      </c>
      <c r="P3456" s="56" t="n">
        <v>0</v>
      </c>
      <c r="Q3456" s="56" t="n">
        <v>0</v>
      </c>
      <c r="R3456" s="0" t="n">
        <v>-23.509429</v>
      </c>
      <c r="S3456" s="0" t="n">
        <v>-46.473495</v>
      </c>
      <c r="T3456" s="0"/>
      <c r="U3456" s="0"/>
      <c r="V3456" s="0" t="n">
        <v>1</v>
      </c>
      <c r="W3456" s="0" t="n">
        <v>0</v>
      </c>
      <c r="X3456" s="0" t="n">
        <v>0</v>
      </c>
      <c r="Y3456" s="0" t="n">
        <v>0</v>
      </c>
      <c r="Z3456" s="0" t="s">
        <v>31090</v>
      </c>
      <c r="AA3456" s="0"/>
      <c r="AB3456" s="0"/>
      <c r="AC3456" s="56" t="n">
        <v>0.333333333333333</v>
      </c>
      <c r="AD3456" s="56" t="n">
        <v>0.75</v>
      </c>
      <c r="AE3456" s="56" t="n">
        <v>0.999305555555556</v>
      </c>
      <c r="AF3456" s="56" t="n">
        <v>0.999305555555556</v>
      </c>
      <c r="AG3456" s="0"/>
      <c r="AH3456" s="0"/>
      <c r="AI3456" s="0" t="s">
        <v>31750</v>
      </c>
      <c r="AJ3456" s="0" t="s">
        <v>9479</v>
      </c>
      <c r="AK3456" s="0" t="s">
        <v>31751</v>
      </c>
      <c r="AL3456" s="0"/>
      <c r="AM3456" s="0" t="s">
        <v>31701</v>
      </c>
      <c r="AN3456" s="0" t="n">
        <v>95907</v>
      </c>
      <c r="AO3456" s="0" t="s">
        <v>7897</v>
      </c>
      <c r="AP3456" s="0"/>
      <c r="AQ3456" s="0"/>
      <c r="AR3456" s="0"/>
      <c r="AS3456" s="0"/>
      <c r="AT3456" s="0"/>
    </row>
    <row r="3457" customFormat="false" ht="15" hidden="false" customHeight="false" outlineLevel="0" collapsed="false">
      <c r="A3457" s="0" t="s">
        <v>31752</v>
      </c>
      <c r="B3457" s="0" t="n">
        <v>81739</v>
      </c>
      <c r="C3457" s="55" t="n">
        <v>46213</v>
      </c>
      <c r="D3457" s="0"/>
      <c r="E3457" s="0"/>
      <c r="F3457" s="0" t="s">
        <v>13191</v>
      </c>
      <c r="G3457" s="0" t="s">
        <v>31753</v>
      </c>
      <c r="H3457" s="0" t="s">
        <v>31754</v>
      </c>
      <c r="I3457" s="56" t="n">
        <v>0.466666666666667</v>
      </c>
      <c r="J3457" s="56" t="n">
        <v>0.473611111111111</v>
      </c>
      <c r="K3457" s="57"/>
      <c r="L3457" s="57"/>
      <c r="M3457" s="0"/>
      <c r="N3457" s="56" t="n">
        <v>0.00694444444444444</v>
      </c>
      <c r="O3457" s="56" t="n">
        <v>0</v>
      </c>
      <c r="P3457" s="56" t="n">
        <v>0</v>
      </c>
      <c r="Q3457" s="56" t="n">
        <v>0</v>
      </c>
      <c r="R3457" s="0" t="n">
        <v>-23.508117</v>
      </c>
      <c r="S3457" s="0" t="n">
        <v>-46.469532</v>
      </c>
      <c r="T3457" s="0"/>
      <c r="U3457" s="0"/>
      <c r="V3457" s="0" t="n">
        <v>1</v>
      </c>
      <c r="W3457" s="0" t="n">
        <v>0</v>
      </c>
      <c r="X3457" s="0" t="n">
        <v>0</v>
      </c>
      <c r="Y3457" s="0" t="n">
        <v>0</v>
      </c>
      <c r="Z3457" s="0" t="s">
        <v>31090</v>
      </c>
      <c r="AA3457" s="0"/>
      <c r="AB3457" s="0"/>
      <c r="AC3457" s="56" t="n">
        <v>0.333333333333333</v>
      </c>
      <c r="AD3457" s="56" t="n">
        <v>0.75</v>
      </c>
      <c r="AE3457" s="56" t="n">
        <v>0.999305555555556</v>
      </c>
      <c r="AF3457" s="56" t="n">
        <v>0.999305555555556</v>
      </c>
      <c r="AG3457" s="0"/>
      <c r="AH3457" s="0"/>
      <c r="AI3457" s="0" t="s">
        <v>31755</v>
      </c>
      <c r="AJ3457" s="0" t="s">
        <v>9479</v>
      </c>
      <c r="AK3457" s="0" t="s">
        <v>31756</v>
      </c>
      <c r="AL3457" s="0"/>
      <c r="AM3457" s="0" t="s">
        <v>31701</v>
      </c>
      <c r="AN3457" s="0" t="n">
        <v>95907</v>
      </c>
      <c r="AO3457" s="0" t="s">
        <v>7897</v>
      </c>
      <c r="AP3457" s="0"/>
      <c r="AQ3457" s="0"/>
      <c r="AR3457" s="0"/>
      <c r="AS3457" s="0"/>
      <c r="AT3457" s="0"/>
    </row>
    <row r="3458" customFormat="false" ht="15" hidden="false" customHeight="false" outlineLevel="0" collapsed="false">
      <c r="A3458" s="0" t="s">
        <v>31757</v>
      </c>
      <c r="B3458" s="0" t="n">
        <v>81737</v>
      </c>
      <c r="C3458" s="55" t="n">
        <v>46213</v>
      </c>
      <c r="D3458" s="0"/>
      <c r="E3458" s="0"/>
      <c r="F3458" s="0" t="s">
        <v>13191</v>
      </c>
      <c r="G3458" s="0" t="s">
        <v>31758</v>
      </c>
      <c r="H3458" s="0" t="s">
        <v>31759</v>
      </c>
      <c r="I3458" s="56" t="n">
        <v>0.475</v>
      </c>
      <c r="J3458" s="56" t="n">
        <v>0.481944444444445</v>
      </c>
      <c r="K3458" s="57"/>
      <c r="L3458" s="57"/>
      <c r="M3458" s="0"/>
      <c r="N3458" s="56" t="n">
        <v>0.00694444444444444</v>
      </c>
      <c r="O3458" s="56" t="n">
        <v>0</v>
      </c>
      <c r="P3458" s="56" t="n">
        <v>0</v>
      </c>
      <c r="Q3458" s="56" t="n">
        <v>0</v>
      </c>
      <c r="R3458" s="0" t="n">
        <v>-23.511316</v>
      </c>
      <c r="S3458" s="0" t="n">
        <v>-46.467661</v>
      </c>
      <c r="T3458" s="0"/>
      <c r="U3458" s="0"/>
      <c r="V3458" s="0" t="n">
        <v>1</v>
      </c>
      <c r="W3458" s="0" t="n">
        <v>0</v>
      </c>
      <c r="X3458" s="0" t="n">
        <v>0</v>
      </c>
      <c r="Y3458" s="0" t="n">
        <v>0</v>
      </c>
      <c r="Z3458" s="0" t="s">
        <v>31090</v>
      </c>
      <c r="AA3458" s="0"/>
      <c r="AB3458" s="0"/>
      <c r="AC3458" s="56" t="n">
        <v>0.333333333333333</v>
      </c>
      <c r="AD3458" s="56" t="n">
        <v>0.75</v>
      </c>
      <c r="AE3458" s="56" t="n">
        <v>0.999305555555556</v>
      </c>
      <c r="AF3458" s="56" t="n">
        <v>0.999305555555556</v>
      </c>
      <c r="AG3458" s="0"/>
      <c r="AH3458" s="0"/>
      <c r="AI3458" s="0" t="s">
        <v>31760</v>
      </c>
      <c r="AJ3458" s="0" t="s">
        <v>9479</v>
      </c>
      <c r="AK3458" s="0" t="s">
        <v>31761</v>
      </c>
      <c r="AL3458" s="0"/>
      <c r="AM3458" s="0" t="s">
        <v>31701</v>
      </c>
      <c r="AN3458" s="0" t="n">
        <v>95907</v>
      </c>
      <c r="AO3458" s="0" t="s">
        <v>7897</v>
      </c>
      <c r="AP3458" s="0"/>
      <c r="AQ3458" s="0"/>
      <c r="AR3458" s="0"/>
      <c r="AS3458" s="0"/>
      <c r="AT3458" s="0"/>
    </row>
    <row r="3459" customFormat="false" ht="15" hidden="false" customHeight="false" outlineLevel="0" collapsed="false">
      <c r="A3459" s="0" t="s">
        <v>31762</v>
      </c>
      <c r="B3459" s="0" t="n">
        <v>81714</v>
      </c>
      <c r="C3459" s="55" t="n">
        <v>46213</v>
      </c>
      <c r="D3459" s="0"/>
      <c r="E3459" s="0"/>
      <c r="F3459" s="0" t="s">
        <v>13191</v>
      </c>
      <c r="G3459" s="0" t="s">
        <v>31763</v>
      </c>
      <c r="H3459" s="0" t="s">
        <v>31764</v>
      </c>
      <c r="I3459" s="56" t="n">
        <v>0.486111111111111</v>
      </c>
      <c r="J3459" s="56" t="n">
        <v>0.493055555555556</v>
      </c>
      <c r="K3459" s="57"/>
      <c r="L3459" s="57"/>
      <c r="M3459" s="0"/>
      <c r="N3459" s="56" t="n">
        <v>0.00694444444444444</v>
      </c>
      <c r="O3459" s="56" t="n">
        <v>0</v>
      </c>
      <c r="P3459" s="56" t="n">
        <v>0</v>
      </c>
      <c r="Q3459" s="56" t="n">
        <v>0</v>
      </c>
      <c r="R3459" s="0" t="n">
        <v>-23.508369</v>
      </c>
      <c r="S3459" s="0" t="n">
        <v>-46.461622</v>
      </c>
      <c r="T3459" s="0"/>
      <c r="U3459" s="0"/>
      <c r="V3459" s="0" t="n">
        <v>1</v>
      </c>
      <c r="W3459" s="0" t="n">
        <v>0</v>
      </c>
      <c r="X3459" s="0" t="n">
        <v>0</v>
      </c>
      <c r="Y3459" s="0" t="n">
        <v>0</v>
      </c>
      <c r="Z3459" s="0" t="s">
        <v>31090</v>
      </c>
      <c r="AA3459" s="0"/>
      <c r="AB3459" s="0"/>
      <c r="AC3459" s="56" t="n">
        <v>0.333333333333333</v>
      </c>
      <c r="AD3459" s="56" t="n">
        <v>0.75</v>
      </c>
      <c r="AE3459" s="56" t="n">
        <v>0.999305555555556</v>
      </c>
      <c r="AF3459" s="56" t="n">
        <v>0.999305555555556</v>
      </c>
      <c r="AG3459" s="0"/>
      <c r="AH3459" s="0"/>
      <c r="AI3459" s="0" t="s">
        <v>31765</v>
      </c>
      <c r="AJ3459" s="0" t="s">
        <v>9479</v>
      </c>
      <c r="AK3459" s="0" t="s">
        <v>31766</v>
      </c>
      <c r="AL3459" s="0"/>
      <c r="AM3459" s="0" t="s">
        <v>31701</v>
      </c>
      <c r="AN3459" s="0" t="n">
        <v>95907</v>
      </c>
      <c r="AO3459" s="0" t="s">
        <v>7897</v>
      </c>
      <c r="AP3459" s="0"/>
      <c r="AQ3459" s="0"/>
      <c r="AR3459" s="0"/>
      <c r="AS3459" s="0"/>
      <c r="AT3459" s="0"/>
    </row>
    <row r="3460" customFormat="false" ht="15" hidden="false" customHeight="false" outlineLevel="0" collapsed="false">
      <c r="A3460" s="0" t="s">
        <v>31767</v>
      </c>
      <c r="B3460" s="0" t="n">
        <v>81672</v>
      </c>
      <c r="C3460" s="55" t="n">
        <v>46213</v>
      </c>
      <c r="D3460" s="0"/>
      <c r="E3460" s="0"/>
      <c r="F3460" s="0" t="s">
        <v>13191</v>
      </c>
      <c r="G3460" s="0" t="s">
        <v>31768</v>
      </c>
      <c r="H3460" s="0" t="s">
        <v>31769</v>
      </c>
      <c r="I3460" s="56" t="n">
        <v>0.495833333333333</v>
      </c>
      <c r="J3460" s="56" t="n">
        <v>0.502777777777778</v>
      </c>
      <c r="K3460" s="57"/>
      <c r="L3460" s="57"/>
      <c r="M3460" s="0"/>
      <c r="N3460" s="56" t="n">
        <v>0.00694444444444444</v>
      </c>
      <c r="O3460" s="56" t="n">
        <v>0</v>
      </c>
      <c r="P3460" s="56" t="n">
        <v>0</v>
      </c>
      <c r="Q3460" s="56" t="n">
        <v>0</v>
      </c>
      <c r="R3460" s="0" t="n">
        <v>-23.515783</v>
      </c>
      <c r="S3460" s="0" t="n">
        <v>-46.461136</v>
      </c>
      <c r="T3460" s="0"/>
      <c r="U3460" s="0"/>
      <c r="V3460" s="0" t="n">
        <v>1</v>
      </c>
      <c r="W3460" s="0" t="n">
        <v>0</v>
      </c>
      <c r="X3460" s="0" t="n">
        <v>0</v>
      </c>
      <c r="Y3460" s="0" t="n">
        <v>0</v>
      </c>
      <c r="Z3460" s="0" t="s">
        <v>31090</v>
      </c>
      <c r="AA3460" s="0"/>
      <c r="AB3460" s="0"/>
      <c r="AC3460" s="56" t="n">
        <v>0.333333333333333</v>
      </c>
      <c r="AD3460" s="56" t="n">
        <v>0.75</v>
      </c>
      <c r="AE3460" s="56" t="n">
        <v>0.999305555555556</v>
      </c>
      <c r="AF3460" s="56" t="n">
        <v>0.999305555555556</v>
      </c>
      <c r="AG3460" s="0"/>
      <c r="AH3460" s="0"/>
      <c r="AI3460" s="0" t="s">
        <v>31770</v>
      </c>
      <c r="AJ3460" s="0" t="s">
        <v>9955</v>
      </c>
      <c r="AK3460" s="0" t="s">
        <v>31771</v>
      </c>
      <c r="AL3460" s="0"/>
      <c r="AM3460" s="0" t="s">
        <v>31701</v>
      </c>
      <c r="AN3460" s="0" t="n">
        <v>95907</v>
      </c>
      <c r="AO3460" s="0" t="s">
        <v>7897</v>
      </c>
      <c r="AP3460" s="0"/>
      <c r="AQ3460" s="0"/>
      <c r="AR3460" s="0"/>
      <c r="AS3460" s="0"/>
      <c r="AT3460" s="0"/>
    </row>
    <row r="3461" customFormat="false" ht="15" hidden="false" customHeight="false" outlineLevel="0" collapsed="false">
      <c r="A3461" s="0" t="s">
        <v>31772</v>
      </c>
      <c r="B3461" s="0" t="n">
        <v>81668</v>
      </c>
      <c r="C3461" s="55" t="n">
        <v>46213</v>
      </c>
      <c r="D3461" s="0"/>
      <c r="E3461" s="0"/>
      <c r="F3461" s="0" t="s">
        <v>13191</v>
      </c>
      <c r="G3461" s="0" t="s">
        <v>31773</v>
      </c>
      <c r="H3461" s="0" t="s">
        <v>31774</v>
      </c>
      <c r="I3461" s="56" t="n">
        <v>0.503472222222222</v>
      </c>
      <c r="J3461" s="56" t="n">
        <v>0.510416666666667</v>
      </c>
      <c r="K3461" s="57"/>
      <c r="L3461" s="57"/>
      <c r="M3461" s="0"/>
      <c r="N3461" s="56" t="n">
        <v>0.00694444444444444</v>
      </c>
      <c r="O3461" s="56" t="n">
        <v>0</v>
      </c>
      <c r="P3461" s="56" t="n">
        <v>0</v>
      </c>
      <c r="Q3461" s="56" t="n">
        <v>0</v>
      </c>
      <c r="R3461" s="0" t="n">
        <v>-23.515794</v>
      </c>
      <c r="S3461" s="0" t="n">
        <v>-46.461156</v>
      </c>
      <c r="T3461" s="0"/>
      <c r="U3461" s="0"/>
      <c r="V3461" s="0" t="n">
        <v>1</v>
      </c>
      <c r="W3461" s="0" t="n">
        <v>0</v>
      </c>
      <c r="X3461" s="0" t="n">
        <v>0</v>
      </c>
      <c r="Y3461" s="0" t="n">
        <v>0</v>
      </c>
      <c r="Z3461" s="0" t="s">
        <v>31090</v>
      </c>
      <c r="AA3461" s="0"/>
      <c r="AB3461" s="0"/>
      <c r="AC3461" s="56" t="n">
        <v>0.333333333333333</v>
      </c>
      <c r="AD3461" s="56" t="n">
        <v>0.75</v>
      </c>
      <c r="AE3461" s="56" t="n">
        <v>0.999305555555556</v>
      </c>
      <c r="AF3461" s="56" t="n">
        <v>0.999305555555556</v>
      </c>
      <c r="AG3461" s="0"/>
      <c r="AH3461" s="0"/>
      <c r="AI3461" s="0" t="s">
        <v>31775</v>
      </c>
      <c r="AJ3461" s="0" t="s">
        <v>9955</v>
      </c>
      <c r="AK3461" s="0" t="s">
        <v>31776</v>
      </c>
      <c r="AL3461" s="0"/>
      <c r="AM3461" s="0" t="s">
        <v>31701</v>
      </c>
      <c r="AN3461" s="0" t="n">
        <v>95907</v>
      </c>
      <c r="AO3461" s="0" t="s">
        <v>7897</v>
      </c>
      <c r="AP3461" s="0"/>
      <c r="AQ3461" s="0"/>
      <c r="AR3461" s="0"/>
      <c r="AS3461" s="0"/>
      <c r="AT3461" s="0"/>
    </row>
    <row r="3462" customFormat="false" ht="15" hidden="false" customHeight="false" outlineLevel="0" collapsed="false">
      <c r="A3462" s="0" t="s">
        <v>31777</v>
      </c>
      <c r="B3462" s="0" t="n">
        <v>81673</v>
      </c>
      <c r="C3462" s="55" t="n">
        <v>46213</v>
      </c>
      <c r="D3462" s="0"/>
      <c r="E3462" s="0"/>
      <c r="F3462" s="0" t="s">
        <v>13191</v>
      </c>
      <c r="G3462" s="0" t="s">
        <v>31778</v>
      </c>
      <c r="H3462" s="0" t="s">
        <v>31779</v>
      </c>
      <c r="I3462" s="56" t="n">
        <v>0.5125</v>
      </c>
      <c r="J3462" s="56" t="n">
        <v>0.519444444444445</v>
      </c>
      <c r="K3462" s="57"/>
      <c r="L3462" s="57"/>
      <c r="M3462" s="0"/>
      <c r="N3462" s="56" t="n">
        <v>0.00694444444444444</v>
      </c>
      <c r="O3462" s="56" t="n">
        <v>0</v>
      </c>
      <c r="P3462" s="56" t="n">
        <v>0</v>
      </c>
      <c r="Q3462" s="56" t="n">
        <v>0</v>
      </c>
      <c r="R3462" s="0" t="n">
        <v>-23.518364</v>
      </c>
      <c r="S3462" s="0" t="n">
        <v>-46.458022</v>
      </c>
      <c r="T3462" s="0"/>
      <c r="U3462" s="0"/>
      <c r="V3462" s="0" t="n">
        <v>1</v>
      </c>
      <c r="W3462" s="0" t="n">
        <v>0</v>
      </c>
      <c r="X3462" s="0" t="n">
        <v>0</v>
      </c>
      <c r="Y3462" s="0" t="n">
        <v>0</v>
      </c>
      <c r="Z3462" s="0" t="s">
        <v>31090</v>
      </c>
      <c r="AA3462" s="0"/>
      <c r="AB3462" s="0"/>
      <c r="AC3462" s="56" t="n">
        <v>0.333333333333333</v>
      </c>
      <c r="AD3462" s="56" t="n">
        <v>0.75</v>
      </c>
      <c r="AE3462" s="56" t="n">
        <v>0.999305555555556</v>
      </c>
      <c r="AF3462" s="56" t="n">
        <v>0.999305555555556</v>
      </c>
      <c r="AG3462" s="0"/>
      <c r="AH3462" s="0"/>
      <c r="AI3462" s="0" t="s">
        <v>31780</v>
      </c>
      <c r="AJ3462" s="0" t="s">
        <v>9955</v>
      </c>
      <c r="AK3462" s="0" t="s">
        <v>31781</v>
      </c>
      <c r="AL3462" s="0"/>
      <c r="AM3462" s="0" t="s">
        <v>31701</v>
      </c>
      <c r="AN3462" s="0" t="n">
        <v>95907</v>
      </c>
      <c r="AO3462" s="0" t="s">
        <v>7897</v>
      </c>
      <c r="AP3462" s="0"/>
      <c r="AQ3462" s="0"/>
      <c r="AR3462" s="0"/>
      <c r="AS3462" s="0"/>
      <c r="AT3462" s="0"/>
    </row>
    <row r="3463" customFormat="false" ht="15" hidden="false" customHeight="false" outlineLevel="0" collapsed="false">
      <c r="A3463" s="0" t="s">
        <v>31782</v>
      </c>
      <c r="B3463" s="0" t="n">
        <v>81736</v>
      </c>
      <c r="C3463" s="55" t="n">
        <v>46213</v>
      </c>
      <c r="D3463" s="0"/>
      <c r="E3463" s="0"/>
      <c r="F3463" s="0" t="s">
        <v>13191</v>
      </c>
      <c r="G3463" s="0" t="s">
        <v>31783</v>
      </c>
      <c r="H3463" s="0" t="s">
        <v>31784</v>
      </c>
      <c r="I3463" s="56" t="n">
        <v>0.522222222222222</v>
      </c>
      <c r="J3463" s="56" t="n">
        <v>0.529166666666667</v>
      </c>
      <c r="K3463" s="57"/>
      <c r="L3463" s="57"/>
      <c r="M3463" s="0"/>
      <c r="N3463" s="56" t="n">
        <v>0.00694444444444444</v>
      </c>
      <c r="O3463" s="56" t="n">
        <v>0</v>
      </c>
      <c r="P3463" s="56" t="n">
        <v>0</v>
      </c>
      <c r="Q3463" s="56" t="n">
        <v>0</v>
      </c>
      <c r="R3463" s="0" t="n">
        <v>-23.515136</v>
      </c>
      <c r="S3463" s="0" t="n">
        <v>-46.455043</v>
      </c>
      <c r="T3463" s="0"/>
      <c r="U3463" s="0"/>
      <c r="V3463" s="0" t="n">
        <v>1</v>
      </c>
      <c r="W3463" s="0" t="n">
        <v>0</v>
      </c>
      <c r="X3463" s="0" t="n">
        <v>0</v>
      </c>
      <c r="Y3463" s="0" t="n">
        <v>0</v>
      </c>
      <c r="Z3463" s="0" t="s">
        <v>31090</v>
      </c>
      <c r="AA3463" s="0"/>
      <c r="AB3463" s="0"/>
      <c r="AC3463" s="56" t="n">
        <v>0.333333333333333</v>
      </c>
      <c r="AD3463" s="56" t="n">
        <v>0.75</v>
      </c>
      <c r="AE3463" s="56" t="n">
        <v>0.999305555555556</v>
      </c>
      <c r="AF3463" s="56" t="n">
        <v>0.999305555555556</v>
      </c>
      <c r="AG3463" s="0"/>
      <c r="AH3463" s="0"/>
      <c r="AI3463" s="0" t="s">
        <v>31785</v>
      </c>
      <c r="AJ3463" s="0" t="s">
        <v>9479</v>
      </c>
      <c r="AK3463" s="0" t="s">
        <v>31786</v>
      </c>
      <c r="AL3463" s="0"/>
      <c r="AM3463" s="0" t="s">
        <v>31701</v>
      </c>
      <c r="AN3463" s="0" t="n">
        <v>95907</v>
      </c>
      <c r="AO3463" s="0" t="s">
        <v>7897</v>
      </c>
      <c r="AP3463" s="0"/>
      <c r="AQ3463" s="0"/>
      <c r="AR3463" s="0"/>
      <c r="AS3463" s="0"/>
      <c r="AT3463" s="0"/>
    </row>
    <row r="3464" customFormat="false" ht="15" hidden="false" customHeight="false" outlineLevel="0" collapsed="false">
      <c r="A3464" s="0" t="s">
        <v>31787</v>
      </c>
      <c r="B3464" s="0" t="n">
        <v>81755</v>
      </c>
      <c r="C3464" s="55" t="n">
        <v>46213</v>
      </c>
      <c r="D3464" s="0"/>
      <c r="E3464" s="0"/>
      <c r="F3464" s="0" t="s">
        <v>13191</v>
      </c>
      <c r="G3464" s="0" t="s">
        <v>31788</v>
      </c>
      <c r="H3464" s="0" t="s">
        <v>31789</v>
      </c>
      <c r="I3464" s="56" t="n">
        <v>0.534027777777778</v>
      </c>
      <c r="J3464" s="56" t="n">
        <v>0.540972222222222</v>
      </c>
      <c r="K3464" s="57"/>
      <c r="L3464" s="57"/>
      <c r="M3464" s="0"/>
      <c r="N3464" s="56" t="n">
        <v>0.00694444444444444</v>
      </c>
      <c r="O3464" s="56" t="n">
        <v>0</v>
      </c>
      <c r="P3464" s="56" t="n">
        <v>0</v>
      </c>
      <c r="Q3464" s="56" t="n">
        <v>0</v>
      </c>
      <c r="R3464" s="0" t="n">
        <v>-23.515594</v>
      </c>
      <c r="S3464" s="0" t="n">
        <v>-46.466319</v>
      </c>
      <c r="T3464" s="0"/>
      <c r="U3464" s="0"/>
      <c r="V3464" s="0" t="n">
        <v>1</v>
      </c>
      <c r="W3464" s="0" t="n">
        <v>0</v>
      </c>
      <c r="X3464" s="0" t="n">
        <v>0</v>
      </c>
      <c r="Y3464" s="0" t="n">
        <v>0</v>
      </c>
      <c r="Z3464" s="0" t="s">
        <v>31090</v>
      </c>
      <c r="AA3464" s="0"/>
      <c r="AB3464" s="0"/>
      <c r="AC3464" s="56" t="n">
        <v>0.333333333333333</v>
      </c>
      <c r="AD3464" s="56" t="n">
        <v>0.75</v>
      </c>
      <c r="AE3464" s="56" t="n">
        <v>0.999305555555556</v>
      </c>
      <c r="AF3464" s="56" t="n">
        <v>0.999305555555556</v>
      </c>
      <c r="AG3464" s="0"/>
      <c r="AH3464" s="0"/>
      <c r="AI3464" s="0" t="s">
        <v>31790</v>
      </c>
      <c r="AJ3464" s="0" t="s">
        <v>9479</v>
      </c>
      <c r="AK3464" s="0" t="s">
        <v>31791</v>
      </c>
      <c r="AL3464" s="0"/>
      <c r="AM3464" s="0" t="s">
        <v>31701</v>
      </c>
      <c r="AN3464" s="0" t="n">
        <v>95907</v>
      </c>
      <c r="AO3464" s="0" t="s">
        <v>7897</v>
      </c>
      <c r="AP3464" s="0"/>
      <c r="AQ3464" s="0"/>
      <c r="AR3464" s="0"/>
      <c r="AS3464" s="0"/>
      <c r="AT3464" s="0"/>
    </row>
    <row r="3465" customFormat="false" ht="15" hidden="false" customHeight="false" outlineLevel="0" collapsed="false">
      <c r="A3465" s="0" t="s">
        <v>31792</v>
      </c>
      <c r="B3465" s="0" t="n">
        <v>81756</v>
      </c>
      <c r="C3465" s="55" t="n">
        <v>46213</v>
      </c>
      <c r="D3465" s="0"/>
      <c r="E3465" s="0"/>
      <c r="F3465" s="0" t="s">
        <v>13191</v>
      </c>
      <c r="G3465" s="0" t="s">
        <v>31793</v>
      </c>
      <c r="H3465" s="0" t="s">
        <v>31794</v>
      </c>
      <c r="I3465" s="56" t="n">
        <v>0.540972222222222</v>
      </c>
      <c r="J3465" s="56" t="n">
        <v>0.547916666666667</v>
      </c>
      <c r="K3465" s="57"/>
      <c r="L3465" s="57"/>
      <c r="M3465" s="0"/>
      <c r="N3465" s="56" t="n">
        <v>0.00694444444444444</v>
      </c>
      <c r="O3465" s="56" t="n">
        <v>0</v>
      </c>
      <c r="P3465" s="56" t="n">
        <v>0</v>
      </c>
      <c r="Q3465" s="56" t="n">
        <v>0</v>
      </c>
      <c r="R3465" s="0" t="n">
        <v>-23.515594</v>
      </c>
      <c r="S3465" s="0" t="n">
        <v>-46.466319</v>
      </c>
      <c r="T3465" s="0"/>
      <c r="U3465" s="0"/>
      <c r="V3465" s="0" t="n">
        <v>1</v>
      </c>
      <c r="W3465" s="0" t="n">
        <v>0</v>
      </c>
      <c r="X3465" s="0" t="n">
        <v>0</v>
      </c>
      <c r="Y3465" s="0" t="n">
        <v>0</v>
      </c>
      <c r="Z3465" s="0" t="s">
        <v>31090</v>
      </c>
      <c r="AA3465" s="0"/>
      <c r="AB3465" s="0"/>
      <c r="AC3465" s="56" t="n">
        <v>0.333333333333333</v>
      </c>
      <c r="AD3465" s="56" t="n">
        <v>0.75</v>
      </c>
      <c r="AE3465" s="56" t="n">
        <v>0.999305555555556</v>
      </c>
      <c r="AF3465" s="56" t="n">
        <v>0.999305555555556</v>
      </c>
      <c r="AG3465" s="0"/>
      <c r="AH3465" s="0"/>
      <c r="AI3465" s="0"/>
      <c r="AJ3465" s="0" t="s">
        <v>9479</v>
      </c>
      <c r="AK3465" s="0"/>
      <c r="AL3465" s="0"/>
      <c r="AM3465" s="0" t="s">
        <v>31701</v>
      </c>
      <c r="AN3465" s="0" t="n">
        <v>95907</v>
      </c>
      <c r="AO3465" s="0" t="s">
        <v>7897</v>
      </c>
      <c r="AP3465" s="0"/>
      <c r="AQ3465" s="0"/>
      <c r="AR3465" s="0"/>
      <c r="AS3465" s="0"/>
      <c r="AT3465" s="0"/>
    </row>
    <row r="3466" customFormat="false" ht="15" hidden="false" customHeight="false" outlineLevel="0" collapsed="false">
      <c r="A3466" s="0" t="s">
        <v>31795</v>
      </c>
      <c r="B3466" s="0" t="n">
        <v>81742</v>
      </c>
      <c r="C3466" s="55" t="n">
        <v>46213</v>
      </c>
      <c r="D3466" s="0"/>
      <c r="E3466" s="0"/>
      <c r="F3466" s="0" t="s">
        <v>13191</v>
      </c>
      <c r="G3466" s="0" t="s">
        <v>31796</v>
      </c>
      <c r="H3466" s="0" t="s">
        <v>31797</v>
      </c>
      <c r="I3466" s="56" t="n">
        <v>0.55</v>
      </c>
      <c r="J3466" s="56" t="n">
        <v>0.556944444444445</v>
      </c>
      <c r="K3466" s="57"/>
      <c r="L3466" s="57"/>
      <c r="M3466" s="0"/>
      <c r="N3466" s="56" t="n">
        <v>0.00694444444444444</v>
      </c>
      <c r="O3466" s="56" t="n">
        <v>0</v>
      </c>
      <c r="P3466" s="56" t="n">
        <v>0</v>
      </c>
      <c r="Q3466" s="56" t="n">
        <v>0</v>
      </c>
      <c r="R3466" s="0" t="n">
        <v>-23.515974</v>
      </c>
      <c r="S3466" s="0" t="n">
        <v>-46.470635</v>
      </c>
      <c r="T3466" s="0"/>
      <c r="U3466" s="0"/>
      <c r="V3466" s="0" t="n">
        <v>1</v>
      </c>
      <c r="W3466" s="0" t="n">
        <v>0</v>
      </c>
      <c r="X3466" s="0" t="n">
        <v>0</v>
      </c>
      <c r="Y3466" s="0" t="n">
        <v>0</v>
      </c>
      <c r="Z3466" s="0" t="s">
        <v>31090</v>
      </c>
      <c r="AA3466" s="0"/>
      <c r="AB3466" s="0"/>
      <c r="AC3466" s="56" t="n">
        <v>0.333333333333333</v>
      </c>
      <c r="AD3466" s="56" t="n">
        <v>0.75</v>
      </c>
      <c r="AE3466" s="56" t="n">
        <v>0.999305555555556</v>
      </c>
      <c r="AF3466" s="56" t="n">
        <v>0.999305555555556</v>
      </c>
      <c r="AG3466" s="0"/>
      <c r="AH3466" s="0"/>
      <c r="AI3466" s="0" t="s">
        <v>31798</v>
      </c>
      <c r="AJ3466" s="0" t="s">
        <v>9479</v>
      </c>
      <c r="AK3466" s="0" t="s">
        <v>31799</v>
      </c>
      <c r="AL3466" s="0"/>
      <c r="AM3466" s="0" t="s">
        <v>31701</v>
      </c>
      <c r="AN3466" s="0" t="n">
        <v>95907</v>
      </c>
      <c r="AO3466" s="0" t="s">
        <v>7897</v>
      </c>
      <c r="AP3466" s="0"/>
      <c r="AQ3466" s="0"/>
      <c r="AR3466" s="0"/>
      <c r="AS3466" s="0"/>
      <c r="AT3466" s="0"/>
    </row>
    <row r="3467" customFormat="false" ht="15" hidden="false" customHeight="false" outlineLevel="0" collapsed="false">
      <c r="A3467" s="0" t="s">
        <v>31800</v>
      </c>
      <c r="B3467" s="0" t="n">
        <v>81750</v>
      </c>
      <c r="C3467" s="55" t="n">
        <v>46213</v>
      </c>
      <c r="D3467" s="0"/>
      <c r="E3467" s="0"/>
      <c r="F3467" s="0" t="s">
        <v>13191</v>
      </c>
      <c r="G3467" s="0" t="s">
        <v>31801</v>
      </c>
      <c r="H3467" s="0" t="s">
        <v>31802</v>
      </c>
      <c r="I3467" s="56" t="n">
        <v>0.558333333333333</v>
      </c>
      <c r="J3467" s="56" t="n">
        <v>0.565277777777778</v>
      </c>
      <c r="K3467" s="57"/>
      <c r="L3467" s="57"/>
      <c r="M3467" s="0"/>
      <c r="N3467" s="56" t="n">
        <v>0.00694444444444444</v>
      </c>
      <c r="O3467" s="56" t="n">
        <v>0</v>
      </c>
      <c r="P3467" s="56" t="n">
        <v>0</v>
      </c>
      <c r="Q3467" s="56" t="n">
        <v>0</v>
      </c>
      <c r="R3467" s="0" t="n">
        <v>-23.518884</v>
      </c>
      <c r="S3467" s="0" t="n">
        <v>-46.470936</v>
      </c>
      <c r="T3467" s="0"/>
      <c r="U3467" s="0"/>
      <c r="V3467" s="0" t="n">
        <v>1</v>
      </c>
      <c r="W3467" s="0" t="n">
        <v>0</v>
      </c>
      <c r="X3467" s="0" t="n">
        <v>0</v>
      </c>
      <c r="Y3467" s="0" t="n">
        <v>0</v>
      </c>
      <c r="Z3467" s="0" t="s">
        <v>31090</v>
      </c>
      <c r="AA3467" s="0"/>
      <c r="AB3467" s="0"/>
      <c r="AC3467" s="56" t="n">
        <v>0.333333333333333</v>
      </c>
      <c r="AD3467" s="56" t="n">
        <v>0.75</v>
      </c>
      <c r="AE3467" s="56" t="n">
        <v>0.999305555555556</v>
      </c>
      <c r="AF3467" s="56" t="n">
        <v>0.999305555555556</v>
      </c>
      <c r="AG3467" s="0"/>
      <c r="AH3467" s="0"/>
      <c r="AI3467" s="0" t="s">
        <v>31803</v>
      </c>
      <c r="AJ3467" s="0" t="s">
        <v>9479</v>
      </c>
      <c r="AK3467" s="0" t="s">
        <v>31804</v>
      </c>
      <c r="AL3467" s="0"/>
      <c r="AM3467" s="0" t="s">
        <v>31701</v>
      </c>
      <c r="AN3467" s="0" t="n">
        <v>95907</v>
      </c>
      <c r="AO3467" s="0" t="s">
        <v>7897</v>
      </c>
      <c r="AP3467" s="0"/>
      <c r="AQ3467" s="0"/>
      <c r="AR3467" s="0"/>
      <c r="AS3467" s="0"/>
      <c r="AT3467" s="0"/>
    </row>
    <row r="3468" customFormat="false" ht="15" hidden="false" customHeight="false" outlineLevel="0" collapsed="false">
      <c r="A3468" s="0" t="s">
        <v>31805</v>
      </c>
      <c r="B3468" s="0" t="n">
        <v>81667</v>
      </c>
      <c r="C3468" s="55" t="n">
        <v>46213</v>
      </c>
      <c r="D3468" s="0"/>
      <c r="E3468" s="0"/>
      <c r="F3468" s="0" t="s">
        <v>13191</v>
      </c>
      <c r="G3468" s="0" t="s">
        <v>31806</v>
      </c>
      <c r="H3468" s="0" t="s">
        <v>31807</v>
      </c>
      <c r="I3468" s="56" t="n">
        <v>0.567361111111111</v>
      </c>
      <c r="J3468" s="56" t="n">
        <v>0.574305555555556</v>
      </c>
      <c r="K3468" s="57"/>
      <c r="L3468" s="57"/>
      <c r="M3468" s="0"/>
      <c r="N3468" s="56" t="n">
        <v>0.00694444444444444</v>
      </c>
      <c r="O3468" s="56" t="n">
        <v>0</v>
      </c>
      <c r="P3468" s="56" t="n">
        <v>0</v>
      </c>
      <c r="Q3468" s="56" t="n">
        <v>0</v>
      </c>
      <c r="R3468" s="0" t="n">
        <v>-23.517594</v>
      </c>
      <c r="S3468" s="0" t="n">
        <v>-46.468708</v>
      </c>
      <c r="T3468" s="0"/>
      <c r="U3468" s="0"/>
      <c r="V3468" s="0" t="n">
        <v>1</v>
      </c>
      <c r="W3468" s="0" t="n">
        <v>0</v>
      </c>
      <c r="X3468" s="0" t="n">
        <v>0</v>
      </c>
      <c r="Y3468" s="0" t="n">
        <v>0</v>
      </c>
      <c r="Z3468" s="0" t="s">
        <v>31090</v>
      </c>
      <c r="AA3468" s="0"/>
      <c r="AB3468" s="0"/>
      <c r="AC3468" s="56" t="n">
        <v>0.333333333333333</v>
      </c>
      <c r="AD3468" s="56" t="n">
        <v>0.75</v>
      </c>
      <c r="AE3468" s="56" t="n">
        <v>0.999305555555556</v>
      </c>
      <c r="AF3468" s="56" t="n">
        <v>0.999305555555556</v>
      </c>
      <c r="AG3468" s="0"/>
      <c r="AH3468" s="0"/>
      <c r="AI3468" s="0" t="s">
        <v>31808</v>
      </c>
      <c r="AJ3468" s="0" t="s">
        <v>9955</v>
      </c>
      <c r="AK3468" s="0" t="s">
        <v>31809</v>
      </c>
      <c r="AL3468" s="0"/>
      <c r="AM3468" s="0" t="s">
        <v>31701</v>
      </c>
      <c r="AN3468" s="0" t="n">
        <v>95907</v>
      </c>
      <c r="AO3468" s="0" t="s">
        <v>7897</v>
      </c>
      <c r="AP3468" s="0"/>
      <c r="AQ3468" s="0"/>
      <c r="AR3468" s="0"/>
      <c r="AS3468" s="0"/>
      <c r="AT3468" s="0"/>
    </row>
    <row r="3469" customFormat="false" ht="15" hidden="false" customHeight="false" outlineLevel="0" collapsed="false">
      <c r="A3469" s="0" t="s">
        <v>31810</v>
      </c>
      <c r="B3469" s="0" t="n">
        <v>81747</v>
      </c>
      <c r="C3469" s="55" t="n">
        <v>46213</v>
      </c>
      <c r="D3469" s="0"/>
      <c r="E3469" s="0"/>
      <c r="F3469" s="0" t="s">
        <v>13191</v>
      </c>
      <c r="G3469" s="0" t="s">
        <v>31811</v>
      </c>
      <c r="H3469" s="0" t="s">
        <v>31812</v>
      </c>
      <c r="I3469" s="56" t="n">
        <v>0.575</v>
      </c>
      <c r="J3469" s="56" t="n">
        <v>0.581944444444445</v>
      </c>
      <c r="K3469" s="57"/>
      <c r="L3469" s="57"/>
      <c r="M3469" s="0"/>
      <c r="N3469" s="56" t="n">
        <v>0.00694444444444444</v>
      </c>
      <c r="O3469" s="56" t="n">
        <v>0</v>
      </c>
      <c r="P3469" s="56" t="n">
        <v>0</v>
      </c>
      <c r="Q3469" s="56" t="n">
        <v>0</v>
      </c>
      <c r="R3469" s="0" t="n">
        <v>-23.517191</v>
      </c>
      <c r="S3469" s="0" t="n">
        <v>-46.467175</v>
      </c>
      <c r="T3469" s="0"/>
      <c r="U3469" s="0"/>
      <c r="V3469" s="0" t="n">
        <v>1</v>
      </c>
      <c r="W3469" s="0" t="n">
        <v>0</v>
      </c>
      <c r="X3469" s="0" t="n">
        <v>0</v>
      </c>
      <c r="Y3469" s="0" t="n">
        <v>0</v>
      </c>
      <c r="Z3469" s="0" t="s">
        <v>31090</v>
      </c>
      <c r="AA3469" s="0"/>
      <c r="AB3469" s="0"/>
      <c r="AC3469" s="56" t="n">
        <v>0.333333333333333</v>
      </c>
      <c r="AD3469" s="56" t="n">
        <v>0.75</v>
      </c>
      <c r="AE3469" s="56" t="n">
        <v>0.999305555555556</v>
      </c>
      <c r="AF3469" s="56" t="n">
        <v>0.999305555555556</v>
      </c>
      <c r="AG3469" s="0"/>
      <c r="AH3469" s="0"/>
      <c r="AI3469" s="0" t="s">
        <v>31813</v>
      </c>
      <c r="AJ3469" s="0" t="s">
        <v>9479</v>
      </c>
      <c r="AK3469" s="0" t="s">
        <v>31814</v>
      </c>
      <c r="AL3469" s="0"/>
      <c r="AM3469" s="0" t="s">
        <v>31701</v>
      </c>
      <c r="AN3469" s="0" t="n">
        <v>95907</v>
      </c>
      <c r="AO3469" s="0" t="s">
        <v>7897</v>
      </c>
      <c r="AP3469" s="0"/>
      <c r="AQ3469" s="0"/>
      <c r="AR3469" s="0"/>
      <c r="AS3469" s="0"/>
      <c r="AT3469" s="0"/>
    </row>
    <row r="3470" customFormat="false" ht="15" hidden="false" customHeight="false" outlineLevel="0" collapsed="false">
      <c r="A3470" s="0" t="s">
        <v>31815</v>
      </c>
      <c r="B3470" s="0" t="n">
        <v>81674</v>
      </c>
      <c r="C3470" s="55" t="n">
        <v>46213</v>
      </c>
      <c r="D3470" s="0"/>
      <c r="E3470" s="0"/>
      <c r="F3470" s="0" t="s">
        <v>13191</v>
      </c>
      <c r="G3470" s="0" t="s">
        <v>31816</v>
      </c>
      <c r="H3470" s="0" t="s">
        <v>31817</v>
      </c>
      <c r="I3470" s="56" t="n">
        <v>0.584027777777778</v>
      </c>
      <c r="J3470" s="56" t="n">
        <v>0.590972222222222</v>
      </c>
      <c r="K3470" s="57"/>
      <c r="L3470" s="57"/>
      <c r="M3470" s="0"/>
      <c r="N3470" s="56" t="n">
        <v>0.00694444444444444</v>
      </c>
      <c r="O3470" s="56" t="n">
        <v>0</v>
      </c>
      <c r="P3470" s="56" t="n">
        <v>0</v>
      </c>
      <c r="Q3470" s="56" t="n">
        <v>0</v>
      </c>
      <c r="R3470" s="0" t="n">
        <v>-23.520238</v>
      </c>
      <c r="S3470" s="0" t="n">
        <v>-46.46593</v>
      </c>
      <c r="T3470" s="0"/>
      <c r="U3470" s="0"/>
      <c r="V3470" s="0" t="n">
        <v>1</v>
      </c>
      <c r="W3470" s="0" t="n">
        <v>0</v>
      </c>
      <c r="X3470" s="0" t="n">
        <v>0</v>
      </c>
      <c r="Y3470" s="0" t="n">
        <v>0</v>
      </c>
      <c r="Z3470" s="0" t="s">
        <v>31090</v>
      </c>
      <c r="AA3470" s="0"/>
      <c r="AB3470" s="0"/>
      <c r="AC3470" s="56" t="n">
        <v>0.333333333333333</v>
      </c>
      <c r="AD3470" s="56" t="n">
        <v>0.75</v>
      </c>
      <c r="AE3470" s="56" t="n">
        <v>0.999305555555556</v>
      </c>
      <c r="AF3470" s="56" t="n">
        <v>0.999305555555556</v>
      </c>
      <c r="AG3470" s="0"/>
      <c r="AH3470" s="0"/>
      <c r="AI3470" s="0" t="s">
        <v>31818</v>
      </c>
      <c r="AJ3470" s="0" t="s">
        <v>9955</v>
      </c>
      <c r="AK3470" s="0" t="s">
        <v>31819</v>
      </c>
      <c r="AL3470" s="0"/>
      <c r="AM3470" s="0" t="s">
        <v>31701</v>
      </c>
      <c r="AN3470" s="0" t="n">
        <v>95907</v>
      </c>
      <c r="AO3470" s="0" t="s">
        <v>7897</v>
      </c>
      <c r="AP3470" s="0"/>
      <c r="AQ3470" s="0"/>
      <c r="AR3470" s="0"/>
      <c r="AS3470" s="0"/>
      <c r="AT3470" s="0"/>
    </row>
    <row r="3471" customFormat="false" ht="15" hidden="false" customHeight="false" outlineLevel="0" collapsed="false">
      <c r="A3471" s="0" t="s">
        <v>31820</v>
      </c>
      <c r="B3471" s="0" t="n">
        <v>81607</v>
      </c>
      <c r="C3471" s="55" t="n">
        <v>46213</v>
      </c>
      <c r="D3471" s="0"/>
      <c r="E3471" s="0"/>
      <c r="F3471" s="0" t="s">
        <v>13191</v>
      </c>
      <c r="G3471" s="0" t="s">
        <v>31821</v>
      </c>
      <c r="H3471" s="0" t="s">
        <v>31822</v>
      </c>
      <c r="I3471" s="56" t="n">
        <v>0.592361111111111</v>
      </c>
      <c r="J3471" s="56" t="n">
        <v>0.599305555555556</v>
      </c>
      <c r="K3471" s="57"/>
      <c r="L3471" s="57"/>
      <c r="M3471" s="0"/>
      <c r="N3471" s="56" t="n">
        <v>0.00694444444444444</v>
      </c>
      <c r="O3471" s="56" t="n">
        <v>0</v>
      </c>
      <c r="P3471" s="56" t="n">
        <v>0</v>
      </c>
      <c r="Q3471" s="56" t="n">
        <v>0</v>
      </c>
      <c r="R3471" s="0" t="n">
        <v>-23.521845</v>
      </c>
      <c r="S3471" s="0" t="n">
        <v>-46.46972</v>
      </c>
      <c r="T3471" s="0"/>
      <c r="U3471" s="0"/>
      <c r="V3471" s="0" t="n">
        <v>1</v>
      </c>
      <c r="W3471" s="0" t="n">
        <v>0</v>
      </c>
      <c r="X3471" s="0" t="n">
        <v>0</v>
      </c>
      <c r="Y3471" s="0" t="n">
        <v>0</v>
      </c>
      <c r="Z3471" s="0" t="s">
        <v>31090</v>
      </c>
      <c r="AA3471" s="0"/>
      <c r="AB3471" s="0"/>
      <c r="AC3471" s="56" t="n">
        <v>0.333333333333333</v>
      </c>
      <c r="AD3471" s="56" t="n">
        <v>0.75</v>
      </c>
      <c r="AE3471" s="56" t="n">
        <v>0.999305555555556</v>
      </c>
      <c r="AF3471" s="56" t="n">
        <v>0.999305555555556</v>
      </c>
      <c r="AG3471" s="0"/>
      <c r="AH3471" s="0"/>
      <c r="AI3471" s="0" t="s">
        <v>31823</v>
      </c>
      <c r="AJ3471" s="0" t="s">
        <v>9955</v>
      </c>
      <c r="AK3471" s="0" t="s">
        <v>31824</v>
      </c>
      <c r="AL3471" s="0"/>
      <c r="AM3471" s="0" t="s">
        <v>31701</v>
      </c>
      <c r="AN3471" s="0" t="n">
        <v>95907</v>
      </c>
      <c r="AO3471" s="0" t="s">
        <v>7897</v>
      </c>
      <c r="AP3471" s="0"/>
      <c r="AQ3471" s="0"/>
      <c r="AR3471" s="0"/>
      <c r="AS3471" s="0"/>
      <c r="AT3471" s="0"/>
    </row>
    <row r="3472" customFormat="false" ht="15" hidden="false" customHeight="false" outlineLevel="0" collapsed="false">
      <c r="A3472" s="0" t="s">
        <v>31825</v>
      </c>
      <c r="B3472" s="0" t="n">
        <v>81564</v>
      </c>
      <c r="C3472" s="55" t="n">
        <v>46213</v>
      </c>
      <c r="D3472" s="0"/>
      <c r="E3472" s="0"/>
      <c r="F3472" s="0" t="s">
        <v>13191</v>
      </c>
      <c r="G3472" s="0" t="s">
        <v>31826</v>
      </c>
      <c r="H3472" s="0" t="s">
        <v>31827</v>
      </c>
      <c r="I3472" s="56" t="n">
        <v>0.602083333333333</v>
      </c>
      <c r="J3472" s="56" t="n">
        <v>0.609027777777778</v>
      </c>
      <c r="K3472" s="57"/>
      <c r="L3472" s="57"/>
      <c r="M3472" s="0"/>
      <c r="N3472" s="56" t="n">
        <v>0.00694444444444444</v>
      </c>
      <c r="O3472" s="56" t="n">
        <v>0</v>
      </c>
      <c r="P3472" s="56" t="n">
        <v>0</v>
      </c>
      <c r="Q3472" s="56" t="n">
        <v>0</v>
      </c>
      <c r="R3472" s="0" t="n">
        <v>-23.524303</v>
      </c>
      <c r="S3472" s="0" t="n">
        <v>-46.467008</v>
      </c>
      <c r="T3472" s="0"/>
      <c r="U3472" s="0"/>
      <c r="V3472" s="0" t="n">
        <v>1</v>
      </c>
      <c r="W3472" s="0" t="n">
        <v>0</v>
      </c>
      <c r="X3472" s="0" t="n">
        <v>0</v>
      </c>
      <c r="Y3472" s="0" t="n">
        <v>0</v>
      </c>
      <c r="Z3472" s="0" t="s">
        <v>31090</v>
      </c>
      <c r="AA3472" s="0"/>
      <c r="AB3472" s="0"/>
      <c r="AC3472" s="56" t="n">
        <v>0.333333333333333</v>
      </c>
      <c r="AD3472" s="56" t="n">
        <v>0.75</v>
      </c>
      <c r="AE3472" s="56" t="n">
        <v>0.999305555555556</v>
      </c>
      <c r="AF3472" s="56" t="n">
        <v>0.999305555555556</v>
      </c>
      <c r="AG3472" s="0"/>
      <c r="AH3472" s="0"/>
      <c r="AI3472" s="0" t="s">
        <v>31828</v>
      </c>
      <c r="AJ3472" s="0" t="s">
        <v>9955</v>
      </c>
      <c r="AK3472" s="0" t="s">
        <v>31829</v>
      </c>
      <c r="AL3472" s="0"/>
      <c r="AM3472" s="0" t="s">
        <v>31701</v>
      </c>
      <c r="AN3472" s="0" t="n">
        <v>95907</v>
      </c>
      <c r="AO3472" s="0" t="s">
        <v>7897</v>
      </c>
      <c r="AP3472" s="0"/>
      <c r="AQ3472" s="0"/>
      <c r="AR3472" s="0"/>
      <c r="AS3472" s="0"/>
      <c r="AT3472" s="0"/>
    </row>
    <row r="3473" customFormat="false" ht="15" hidden="false" customHeight="false" outlineLevel="0" collapsed="false">
      <c r="A3473" s="0" t="s">
        <v>31830</v>
      </c>
      <c r="B3473" s="0" t="n">
        <v>81566</v>
      </c>
      <c r="C3473" s="55" t="n">
        <v>46213</v>
      </c>
      <c r="D3473" s="0"/>
      <c r="E3473" s="0"/>
      <c r="F3473" s="0" t="s">
        <v>13191</v>
      </c>
      <c r="G3473" s="0" t="s">
        <v>31831</v>
      </c>
      <c r="H3473" s="0" t="s">
        <v>31832</v>
      </c>
      <c r="I3473" s="56" t="n">
        <v>0.610416666666667</v>
      </c>
      <c r="J3473" s="56" t="n">
        <v>0.617361111111111</v>
      </c>
      <c r="K3473" s="57"/>
      <c r="L3473" s="57"/>
      <c r="M3473" s="0"/>
      <c r="N3473" s="56" t="n">
        <v>0.00694444444444444</v>
      </c>
      <c r="O3473" s="56" t="n">
        <v>0</v>
      </c>
      <c r="P3473" s="56" t="n">
        <v>0</v>
      </c>
      <c r="Q3473" s="56" t="n">
        <v>0</v>
      </c>
      <c r="R3473" s="0" t="n">
        <v>-23.525242</v>
      </c>
      <c r="S3473" s="0" t="n">
        <v>-46.470484</v>
      </c>
      <c r="T3473" s="0"/>
      <c r="U3473" s="0"/>
      <c r="V3473" s="0" t="n">
        <v>1</v>
      </c>
      <c r="W3473" s="0" t="n">
        <v>0</v>
      </c>
      <c r="X3473" s="0" t="n">
        <v>0</v>
      </c>
      <c r="Y3473" s="0" t="n">
        <v>0</v>
      </c>
      <c r="Z3473" s="0" t="s">
        <v>31090</v>
      </c>
      <c r="AA3473" s="0"/>
      <c r="AB3473" s="0"/>
      <c r="AC3473" s="56" t="n">
        <v>0.333333333333333</v>
      </c>
      <c r="AD3473" s="56" t="n">
        <v>0.75</v>
      </c>
      <c r="AE3473" s="56" t="n">
        <v>0.999305555555556</v>
      </c>
      <c r="AF3473" s="56" t="n">
        <v>0.999305555555556</v>
      </c>
      <c r="AG3473" s="0"/>
      <c r="AH3473" s="0"/>
      <c r="AI3473" s="0" t="s">
        <v>31833</v>
      </c>
      <c r="AJ3473" s="0" t="s">
        <v>9955</v>
      </c>
      <c r="AK3473" s="0" t="s">
        <v>31834</v>
      </c>
      <c r="AL3473" s="0"/>
      <c r="AM3473" s="0" t="s">
        <v>31701</v>
      </c>
      <c r="AN3473" s="0" t="n">
        <v>95907</v>
      </c>
      <c r="AO3473" s="0" t="s">
        <v>7897</v>
      </c>
      <c r="AP3473" s="0"/>
      <c r="AQ3473" s="0"/>
      <c r="AR3473" s="0"/>
      <c r="AS3473" s="0"/>
      <c r="AT3473" s="0"/>
    </row>
    <row r="3474" customFormat="false" ht="15" hidden="false" customHeight="false" outlineLevel="0" collapsed="false">
      <c r="A3474" s="0" t="s">
        <v>31835</v>
      </c>
      <c r="B3474" s="0" t="n">
        <v>81565</v>
      </c>
      <c r="C3474" s="55" t="n">
        <v>46213</v>
      </c>
      <c r="D3474" s="0"/>
      <c r="E3474" s="0"/>
      <c r="F3474" s="0" t="s">
        <v>13191</v>
      </c>
      <c r="G3474" s="0" t="s">
        <v>31836</v>
      </c>
      <c r="H3474" s="0" t="s">
        <v>31837</v>
      </c>
      <c r="I3474" s="56" t="n">
        <v>0.620138888888889</v>
      </c>
      <c r="J3474" s="56" t="n">
        <v>0.627083333333333</v>
      </c>
      <c r="K3474" s="57"/>
      <c r="L3474" s="57"/>
      <c r="M3474" s="0"/>
      <c r="N3474" s="56" t="n">
        <v>0.00694444444444444</v>
      </c>
      <c r="O3474" s="56" t="n">
        <v>0</v>
      </c>
      <c r="P3474" s="56" t="n">
        <v>0</v>
      </c>
      <c r="Q3474" s="56" t="n">
        <v>0</v>
      </c>
      <c r="R3474" s="0" t="n">
        <v>-23.528542</v>
      </c>
      <c r="S3474" s="0" t="n">
        <v>-46.472488</v>
      </c>
      <c r="T3474" s="0"/>
      <c r="U3474" s="0"/>
      <c r="V3474" s="0" t="n">
        <v>1</v>
      </c>
      <c r="W3474" s="0" t="n">
        <v>0</v>
      </c>
      <c r="X3474" s="0" t="n">
        <v>0</v>
      </c>
      <c r="Y3474" s="0" t="n">
        <v>0</v>
      </c>
      <c r="Z3474" s="0" t="s">
        <v>31090</v>
      </c>
      <c r="AA3474" s="0"/>
      <c r="AB3474" s="0"/>
      <c r="AC3474" s="56" t="n">
        <v>0.333333333333333</v>
      </c>
      <c r="AD3474" s="56" t="n">
        <v>0.75</v>
      </c>
      <c r="AE3474" s="56" t="n">
        <v>0.999305555555556</v>
      </c>
      <c r="AF3474" s="56" t="n">
        <v>0.999305555555556</v>
      </c>
      <c r="AG3474" s="0"/>
      <c r="AH3474" s="0"/>
      <c r="AI3474" s="0" t="s">
        <v>31838</v>
      </c>
      <c r="AJ3474" s="0" t="s">
        <v>9955</v>
      </c>
      <c r="AK3474" s="0" t="s">
        <v>31839</v>
      </c>
      <c r="AL3474" s="0"/>
      <c r="AM3474" s="0" t="s">
        <v>31701</v>
      </c>
      <c r="AN3474" s="0" t="n">
        <v>95907</v>
      </c>
      <c r="AO3474" s="0" t="s">
        <v>7897</v>
      </c>
      <c r="AP3474" s="0"/>
      <c r="AQ3474" s="0"/>
      <c r="AR3474" s="0"/>
      <c r="AS3474" s="0"/>
      <c r="AT3474" s="0"/>
    </row>
    <row r="3475" customFormat="false" ht="15" hidden="false" customHeight="false" outlineLevel="0" collapsed="false">
      <c r="A3475" s="0" t="s">
        <v>31840</v>
      </c>
      <c r="B3475" s="0" t="n">
        <v>81606</v>
      </c>
      <c r="C3475" s="55" t="n">
        <v>46213</v>
      </c>
      <c r="D3475" s="0"/>
      <c r="E3475" s="0"/>
      <c r="F3475" s="0" t="s">
        <v>11107</v>
      </c>
      <c r="G3475" s="0" t="s">
        <v>31841</v>
      </c>
      <c r="H3475" s="0" t="s">
        <v>31842</v>
      </c>
      <c r="I3475" s="56" t="n">
        <v>0.377777777777778</v>
      </c>
      <c r="J3475" s="56" t="n">
        <v>0.384722222222222</v>
      </c>
      <c r="K3475" s="57"/>
      <c r="L3475" s="57"/>
      <c r="M3475" s="0"/>
      <c r="N3475" s="56" t="n">
        <v>0.00694444444444444</v>
      </c>
      <c r="O3475" s="56" t="n">
        <v>0</v>
      </c>
      <c r="P3475" s="56" t="n">
        <v>0</v>
      </c>
      <c r="Q3475" s="56" t="n">
        <v>0</v>
      </c>
      <c r="R3475" s="0" t="n">
        <v>-23.581208</v>
      </c>
      <c r="S3475" s="0" t="n">
        <v>-46.439425</v>
      </c>
      <c r="T3475" s="0"/>
      <c r="U3475" s="0"/>
      <c r="V3475" s="0" t="n">
        <v>1</v>
      </c>
      <c r="W3475" s="0" t="n">
        <v>0</v>
      </c>
      <c r="X3475" s="0" t="n">
        <v>0</v>
      </c>
      <c r="Y3475" s="0" t="n">
        <v>0</v>
      </c>
      <c r="Z3475" s="0" t="s">
        <v>31090</v>
      </c>
      <c r="AA3475" s="0"/>
      <c r="AB3475" s="0"/>
      <c r="AC3475" s="56" t="n">
        <v>0.333333333333333</v>
      </c>
      <c r="AD3475" s="56" t="n">
        <v>0.75</v>
      </c>
      <c r="AE3475" s="56" t="n">
        <v>0.999305555555556</v>
      </c>
      <c r="AF3475" s="56" t="n">
        <v>0.999305555555556</v>
      </c>
      <c r="AG3475" s="0"/>
      <c r="AH3475" s="0"/>
      <c r="AI3475" s="0" t="s">
        <v>31843</v>
      </c>
      <c r="AJ3475" s="0" t="s">
        <v>9955</v>
      </c>
      <c r="AK3475" s="0" t="s">
        <v>31844</v>
      </c>
      <c r="AL3475" s="0"/>
      <c r="AM3475" s="0" t="s">
        <v>31845</v>
      </c>
      <c r="AN3475" s="0" t="n">
        <v>95907</v>
      </c>
      <c r="AO3475" s="0" t="s">
        <v>7897</v>
      </c>
      <c r="AP3475" s="0"/>
      <c r="AQ3475" s="0"/>
      <c r="AR3475" s="0"/>
      <c r="AS3475" s="0"/>
      <c r="AT3475" s="0"/>
    </row>
    <row r="3476" customFormat="false" ht="15" hidden="false" customHeight="false" outlineLevel="0" collapsed="false">
      <c r="A3476" s="0" t="s">
        <v>31846</v>
      </c>
      <c r="B3476" s="0" t="n">
        <v>81695</v>
      </c>
      <c r="C3476" s="55" t="n">
        <v>46213</v>
      </c>
      <c r="D3476" s="0"/>
      <c r="E3476" s="0"/>
      <c r="F3476" s="0" t="s">
        <v>11107</v>
      </c>
      <c r="G3476" s="0" t="s">
        <v>31847</v>
      </c>
      <c r="H3476" s="0" t="s">
        <v>31848</v>
      </c>
      <c r="I3476" s="56" t="n">
        <v>0.388888888888889</v>
      </c>
      <c r="J3476" s="56" t="n">
        <v>0.395833333333333</v>
      </c>
      <c r="K3476" s="57"/>
      <c r="L3476" s="57"/>
      <c r="M3476" s="0"/>
      <c r="N3476" s="56" t="n">
        <v>0.00694444444444444</v>
      </c>
      <c r="O3476" s="56" t="n">
        <v>0</v>
      </c>
      <c r="P3476" s="56" t="n">
        <v>0</v>
      </c>
      <c r="Q3476" s="56" t="n">
        <v>0</v>
      </c>
      <c r="R3476" s="0" t="n">
        <v>-23.585984</v>
      </c>
      <c r="S3476" s="0" t="n">
        <v>-46.435651</v>
      </c>
      <c r="T3476" s="0"/>
      <c r="U3476" s="0"/>
      <c r="V3476" s="0" t="n">
        <v>1</v>
      </c>
      <c r="W3476" s="0" t="n">
        <v>0</v>
      </c>
      <c r="X3476" s="0" t="n">
        <v>0</v>
      </c>
      <c r="Y3476" s="0" t="n">
        <v>0</v>
      </c>
      <c r="Z3476" s="0" t="s">
        <v>31090</v>
      </c>
      <c r="AA3476" s="0"/>
      <c r="AB3476" s="0"/>
      <c r="AC3476" s="56" t="n">
        <v>0.333333333333333</v>
      </c>
      <c r="AD3476" s="56" t="n">
        <v>0.75</v>
      </c>
      <c r="AE3476" s="56" t="n">
        <v>0.999305555555556</v>
      </c>
      <c r="AF3476" s="56" t="n">
        <v>0.999305555555556</v>
      </c>
      <c r="AG3476" s="0"/>
      <c r="AH3476" s="0"/>
      <c r="AI3476" s="0" t="s">
        <v>31849</v>
      </c>
      <c r="AJ3476" s="0" t="s">
        <v>10197</v>
      </c>
      <c r="AK3476" s="0" t="s">
        <v>31850</v>
      </c>
      <c r="AL3476" s="0"/>
      <c r="AM3476" s="0" t="s">
        <v>31845</v>
      </c>
      <c r="AN3476" s="0" t="n">
        <v>95907</v>
      </c>
      <c r="AO3476" s="0" t="s">
        <v>7897</v>
      </c>
      <c r="AP3476" s="0"/>
      <c r="AQ3476" s="0"/>
      <c r="AR3476" s="0"/>
      <c r="AS3476" s="0"/>
      <c r="AT3476" s="0"/>
    </row>
    <row r="3477" customFormat="false" ht="15" hidden="false" customHeight="false" outlineLevel="0" collapsed="false">
      <c r="A3477" s="0" t="s">
        <v>31851</v>
      </c>
      <c r="B3477" s="0" t="n">
        <v>81339</v>
      </c>
      <c r="C3477" s="55" t="n">
        <v>46213</v>
      </c>
      <c r="D3477" s="0"/>
      <c r="E3477" s="0"/>
      <c r="F3477" s="0" t="s">
        <v>11107</v>
      </c>
      <c r="G3477" s="0" t="s">
        <v>31852</v>
      </c>
      <c r="H3477" s="0" t="s">
        <v>31853</v>
      </c>
      <c r="I3477" s="56" t="n">
        <v>0.404861111111111</v>
      </c>
      <c r="J3477" s="56" t="n">
        <v>0.411805555555556</v>
      </c>
      <c r="K3477" s="57"/>
      <c r="L3477" s="57"/>
      <c r="M3477" s="0"/>
      <c r="N3477" s="56" t="n">
        <v>0.00694444444444444</v>
      </c>
      <c r="O3477" s="56" t="n">
        <v>0</v>
      </c>
      <c r="P3477" s="56" t="n">
        <v>0</v>
      </c>
      <c r="Q3477" s="56" t="n">
        <v>0</v>
      </c>
      <c r="R3477" s="0" t="n">
        <v>-23.584291</v>
      </c>
      <c r="S3477" s="0" t="n">
        <v>-46.423394</v>
      </c>
      <c r="T3477" s="0"/>
      <c r="U3477" s="0"/>
      <c r="V3477" s="0" t="n">
        <v>1</v>
      </c>
      <c r="W3477" s="0" t="n">
        <v>0</v>
      </c>
      <c r="X3477" s="0" t="n">
        <v>0</v>
      </c>
      <c r="Y3477" s="0" t="n">
        <v>0</v>
      </c>
      <c r="Z3477" s="0" t="s">
        <v>31090</v>
      </c>
      <c r="AA3477" s="0"/>
      <c r="AB3477" s="0"/>
      <c r="AC3477" s="56" t="n">
        <v>0.333333333333333</v>
      </c>
      <c r="AD3477" s="56" t="n">
        <v>0.75</v>
      </c>
      <c r="AE3477" s="56" t="n">
        <v>0.999305555555556</v>
      </c>
      <c r="AF3477" s="56" t="n">
        <v>0.999305555555556</v>
      </c>
      <c r="AG3477" s="0"/>
      <c r="AH3477" s="0"/>
      <c r="AI3477" s="0" t="s">
        <v>31854</v>
      </c>
      <c r="AJ3477" s="0" t="s">
        <v>10207</v>
      </c>
      <c r="AK3477" s="0" t="s">
        <v>31855</v>
      </c>
      <c r="AL3477" s="0"/>
      <c r="AM3477" s="0" t="s">
        <v>31845</v>
      </c>
      <c r="AN3477" s="0" t="n">
        <v>95907</v>
      </c>
      <c r="AO3477" s="0" t="s">
        <v>7897</v>
      </c>
      <c r="AP3477" s="0"/>
      <c r="AQ3477" s="0"/>
      <c r="AR3477" s="0"/>
      <c r="AS3477" s="0"/>
      <c r="AT3477" s="0"/>
    </row>
    <row r="3478" customFormat="false" ht="15" hidden="false" customHeight="false" outlineLevel="0" collapsed="false">
      <c r="A3478" s="0" t="s">
        <v>31856</v>
      </c>
      <c r="B3478" s="0" t="n">
        <v>81298</v>
      </c>
      <c r="C3478" s="55" t="n">
        <v>46213</v>
      </c>
      <c r="D3478" s="0"/>
      <c r="E3478" s="0"/>
      <c r="F3478" s="0" t="s">
        <v>11107</v>
      </c>
      <c r="G3478" s="0" t="s">
        <v>31857</v>
      </c>
      <c r="H3478" s="0" t="s">
        <v>31858</v>
      </c>
      <c r="I3478" s="56" t="n">
        <v>0.416666666666667</v>
      </c>
      <c r="J3478" s="56" t="n">
        <v>0.423611111111111</v>
      </c>
      <c r="K3478" s="57"/>
      <c r="L3478" s="57"/>
      <c r="M3478" s="0"/>
      <c r="N3478" s="56" t="n">
        <v>0.00694444444444444</v>
      </c>
      <c r="O3478" s="56" t="n">
        <v>0</v>
      </c>
      <c r="P3478" s="56" t="n">
        <v>0</v>
      </c>
      <c r="Q3478" s="56" t="n">
        <v>0</v>
      </c>
      <c r="R3478" s="0" t="n">
        <v>-23.577503</v>
      </c>
      <c r="S3478" s="0" t="n">
        <v>-46.417194</v>
      </c>
      <c r="T3478" s="0"/>
      <c r="U3478" s="0"/>
      <c r="V3478" s="0" t="n">
        <v>1</v>
      </c>
      <c r="W3478" s="0" t="n">
        <v>0</v>
      </c>
      <c r="X3478" s="0" t="n">
        <v>0</v>
      </c>
      <c r="Y3478" s="0" t="n">
        <v>0</v>
      </c>
      <c r="Z3478" s="0" t="s">
        <v>31090</v>
      </c>
      <c r="AA3478" s="0"/>
      <c r="AB3478" s="0"/>
      <c r="AC3478" s="56" t="n">
        <v>0.333333333333333</v>
      </c>
      <c r="AD3478" s="56" t="n">
        <v>0.75</v>
      </c>
      <c r="AE3478" s="56" t="n">
        <v>0.999305555555556</v>
      </c>
      <c r="AF3478" s="56" t="n">
        <v>0.999305555555556</v>
      </c>
      <c r="AG3478" s="0"/>
      <c r="AH3478" s="0"/>
      <c r="AI3478" s="0" t="s">
        <v>31859</v>
      </c>
      <c r="AJ3478" s="0" t="s">
        <v>10207</v>
      </c>
      <c r="AK3478" s="0" t="s">
        <v>31860</v>
      </c>
      <c r="AL3478" s="0"/>
      <c r="AM3478" s="0" t="s">
        <v>31845</v>
      </c>
      <c r="AN3478" s="0" t="n">
        <v>95907</v>
      </c>
      <c r="AO3478" s="0" t="s">
        <v>7897</v>
      </c>
      <c r="AP3478" s="0"/>
      <c r="AQ3478" s="0"/>
      <c r="AR3478" s="0"/>
      <c r="AS3478" s="0"/>
      <c r="AT3478" s="0"/>
    </row>
    <row r="3479" customFormat="false" ht="15" hidden="false" customHeight="false" outlineLevel="0" collapsed="false">
      <c r="A3479" s="0" t="s">
        <v>31861</v>
      </c>
      <c r="B3479" s="0" t="n">
        <v>81299</v>
      </c>
      <c r="C3479" s="55" t="n">
        <v>46213</v>
      </c>
      <c r="D3479" s="0"/>
      <c r="E3479" s="0"/>
      <c r="F3479" s="0" t="s">
        <v>11107</v>
      </c>
      <c r="G3479" s="0" t="s">
        <v>31862</v>
      </c>
      <c r="H3479" s="0" t="s">
        <v>31858</v>
      </c>
      <c r="I3479" s="56" t="n">
        <v>0.423611111111111</v>
      </c>
      <c r="J3479" s="56" t="n">
        <v>0.430555555555556</v>
      </c>
      <c r="K3479" s="57"/>
      <c r="L3479" s="57"/>
      <c r="M3479" s="0"/>
      <c r="N3479" s="56" t="n">
        <v>0.00694444444444444</v>
      </c>
      <c r="O3479" s="56" t="n">
        <v>0</v>
      </c>
      <c r="P3479" s="56" t="n">
        <v>0</v>
      </c>
      <c r="Q3479" s="56" t="n">
        <v>0</v>
      </c>
      <c r="R3479" s="0" t="n">
        <v>-23.577503</v>
      </c>
      <c r="S3479" s="0" t="n">
        <v>-46.417194</v>
      </c>
      <c r="T3479" s="0"/>
      <c r="U3479" s="0"/>
      <c r="V3479" s="0" t="n">
        <v>1</v>
      </c>
      <c r="W3479" s="0" t="n">
        <v>0</v>
      </c>
      <c r="X3479" s="0" t="n">
        <v>0</v>
      </c>
      <c r="Y3479" s="0" t="n">
        <v>0</v>
      </c>
      <c r="Z3479" s="0" t="s">
        <v>31090</v>
      </c>
      <c r="AA3479" s="0"/>
      <c r="AB3479" s="0"/>
      <c r="AC3479" s="56" t="n">
        <v>0.333333333333333</v>
      </c>
      <c r="AD3479" s="56" t="n">
        <v>0.75</v>
      </c>
      <c r="AE3479" s="56" t="n">
        <v>0.999305555555556</v>
      </c>
      <c r="AF3479" s="56" t="n">
        <v>0.999305555555556</v>
      </c>
      <c r="AG3479" s="0"/>
      <c r="AH3479" s="0"/>
      <c r="AI3479" s="0" t="s">
        <v>31863</v>
      </c>
      <c r="AJ3479" s="0" t="s">
        <v>10207</v>
      </c>
      <c r="AK3479" s="0" t="s">
        <v>31864</v>
      </c>
      <c r="AL3479" s="0"/>
      <c r="AM3479" s="0" t="s">
        <v>31845</v>
      </c>
      <c r="AN3479" s="0" t="n">
        <v>95907</v>
      </c>
      <c r="AO3479" s="0" t="s">
        <v>7897</v>
      </c>
      <c r="AP3479" s="0"/>
      <c r="AQ3479" s="0"/>
      <c r="AR3479" s="0"/>
      <c r="AS3479" s="0"/>
      <c r="AT3479" s="0"/>
    </row>
    <row r="3480" customFormat="false" ht="15" hidden="false" customHeight="false" outlineLevel="0" collapsed="false">
      <c r="A3480" s="0" t="s">
        <v>31865</v>
      </c>
      <c r="B3480" s="0" t="n">
        <v>81519</v>
      </c>
      <c r="C3480" s="55" t="n">
        <v>46213</v>
      </c>
      <c r="D3480" s="0"/>
      <c r="E3480" s="0"/>
      <c r="F3480" s="0" t="s">
        <v>11107</v>
      </c>
      <c r="G3480" s="0" t="s">
        <v>31866</v>
      </c>
      <c r="H3480" s="0" t="s">
        <v>31867</v>
      </c>
      <c r="I3480" s="56" t="n">
        <v>0.436111111111111</v>
      </c>
      <c r="J3480" s="56" t="n">
        <v>0.443055555555556</v>
      </c>
      <c r="K3480" s="57"/>
      <c r="L3480" s="57"/>
      <c r="M3480" s="0"/>
      <c r="N3480" s="56" t="n">
        <v>0.00694444444444444</v>
      </c>
      <c r="O3480" s="56" t="n">
        <v>0</v>
      </c>
      <c r="P3480" s="56" t="n">
        <v>0</v>
      </c>
      <c r="Q3480" s="56" t="n">
        <v>0</v>
      </c>
      <c r="R3480" s="0" t="n">
        <v>-23.57228</v>
      </c>
      <c r="S3480" s="0" t="n">
        <v>-46.423486</v>
      </c>
      <c r="T3480" s="0"/>
      <c r="U3480" s="0"/>
      <c r="V3480" s="0" t="n">
        <v>1</v>
      </c>
      <c r="W3480" s="0" t="n">
        <v>0</v>
      </c>
      <c r="X3480" s="0" t="n">
        <v>0</v>
      </c>
      <c r="Y3480" s="0" t="n">
        <v>0</v>
      </c>
      <c r="Z3480" s="0" t="s">
        <v>31090</v>
      </c>
      <c r="AA3480" s="0"/>
      <c r="AB3480" s="0"/>
      <c r="AC3480" s="56" t="n">
        <v>0.333333333333333</v>
      </c>
      <c r="AD3480" s="56" t="n">
        <v>0.75</v>
      </c>
      <c r="AE3480" s="56" t="n">
        <v>0.999305555555556</v>
      </c>
      <c r="AF3480" s="56" t="n">
        <v>0.999305555555556</v>
      </c>
      <c r="AG3480" s="0"/>
      <c r="AH3480" s="0"/>
      <c r="AI3480" s="0" t="s">
        <v>31868</v>
      </c>
      <c r="AJ3480" s="0" t="s">
        <v>9919</v>
      </c>
      <c r="AK3480" s="0" t="s">
        <v>31869</v>
      </c>
      <c r="AL3480" s="0"/>
      <c r="AM3480" s="0" t="s">
        <v>31845</v>
      </c>
      <c r="AN3480" s="0" t="n">
        <v>95907</v>
      </c>
      <c r="AO3480" s="0" t="s">
        <v>7897</v>
      </c>
      <c r="AP3480" s="0"/>
      <c r="AQ3480" s="0"/>
      <c r="AR3480" s="0"/>
      <c r="AS3480" s="0"/>
      <c r="AT3480" s="0"/>
    </row>
    <row r="3481" customFormat="false" ht="15" hidden="false" customHeight="false" outlineLevel="0" collapsed="false">
      <c r="A3481" s="0" t="s">
        <v>31870</v>
      </c>
      <c r="B3481" s="0" t="n">
        <v>81517</v>
      </c>
      <c r="C3481" s="55" t="n">
        <v>46213</v>
      </c>
      <c r="D3481" s="0"/>
      <c r="E3481" s="0"/>
      <c r="F3481" s="0" t="s">
        <v>11107</v>
      </c>
      <c r="G3481" s="0" t="s">
        <v>31871</v>
      </c>
      <c r="H3481" s="0" t="s">
        <v>31872</v>
      </c>
      <c r="I3481" s="56" t="n">
        <v>0.447916666666667</v>
      </c>
      <c r="J3481" s="56" t="n">
        <v>0.454861111111111</v>
      </c>
      <c r="K3481" s="57"/>
      <c r="L3481" s="57"/>
      <c r="M3481" s="0"/>
      <c r="N3481" s="56" t="n">
        <v>0.00694444444444444</v>
      </c>
      <c r="O3481" s="56" t="n">
        <v>0</v>
      </c>
      <c r="P3481" s="56" t="n">
        <v>0</v>
      </c>
      <c r="Q3481" s="56" t="n">
        <v>0</v>
      </c>
      <c r="R3481" s="0" t="n">
        <v>-23.568023</v>
      </c>
      <c r="S3481" s="0" t="n">
        <v>-46.422721</v>
      </c>
      <c r="T3481" s="0"/>
      <c r="U3481" s="0"/>
      <c r="V3481" s="0" t="n">
        <v>1</v>
      </c>
      <c r="W3481" s="0" t="n">
        <v>0</v>
      </c>
      <c r="X3481" s="0" t="n">
        <v>0</v>
      </c>
      <c r="Y3481" s="0" t="n">
        <v>0</v>
      </c>
      <c r="Z3481" s="0" t="s">
        <v>31090</v>
      </c>
      <c r="AA3481" s="0"/>
      <c r="AB3481" s="0"/>
      <c r="AC3481" s="56" t="n">
        <v>0.333333333333333</v>
      </c>
      <c r="AD3481" s="56" t="n">
        <v>0.75</v>
      </c>
      <c r="AE3481" s="56" t="n">
        <v>0.999305555555556</v>
      </c>
      <c r="AF3481" s="56" t="n">
        <v>0.999305555555556</v>
      </c>
      <c r="AG3481" s="0"/>
      <c r="AH3481" s="0"/>
      <c r="AI3481" s="0" t="s">
        <v>31873</v>
      </c>
      <c r="AJ3481" s="0" t="s">
        <v>9919</v>
      </c>
      <c r="AK3481" s="0" t="s">
        <v>31874</v>
      </c>
      <c r="AL3481" s="0"/>
      <c r="AM3481" s="0" t="s">
        <v>31845</v>
      </c>
      <c r="AN3481" s="0" t="n">
        <v>95907</v>
      </c>
      <c r="AO3481" s="0" t="s">
        <v>7897</v>
      </c>
      <c r="AP3481" s="0"/>
      <c r="AQ3481" s="0"/>
      <c r="AR3481" s="0"/>
      <c r="AS3481" s="0"/>
      <c r="AT3481" s="0"/>
    </row>
    <row r="3482" customFormat="false" ht="15" hidden="false" customHeight="false" outlineLevel="0" collapsed="false">
      <c r="A3482" s="0" t="s">
        <v>31875</v>
      </c>
      <c r="B3482" s="0" t="n">
        <v>81520</v>
      </c>
      <c r="C3482" s="55" t="n">
        <v>46213</v>
      </c>
      <c r="D3482" s="0"/>
      <c r="E3482" s="0"/>
      <c r="F3482" s="0" t="s">
        <v>11107</v>
      </c>
      <c r="G3482" s="0" t="s">
        <v>31876</v>
      </c>
      <c r="H3482" s="0" t="s">
        <v>31877</v>
      </c>
      <c r="I3482" s="56" t="n">
        <v>0.45625</v>
      </c>
      <c r="J3482" s="56" t="n">
        <v>0.463194444444444</v>
      </c>
      <c r="K3482" s="57"/>
      <c r="L3482" s="57"/>
      <c r="M3482" s="0"/>
      <c r="N3482" s="56" t="n">
        <v>0.00694444444444444</v>
      </c>
      <c r="O3482" s="56" t="n">
        <v>0</v>
      </c>
      <c r="P3482" s="56" t="n">
        <v>0</v>
      </c>
      <c r="Q3482" s="56" t="n">
        <v>0</v>
      </c>
      <c r="R3482" s="0" t="n">
        <v>-23.567455</v>
      </c>
      <c r="S3482" s="0" t="n">
        <v>-46.422828</v>
      </c>
      <c r="T3482" s="0"/>
      <c r="U3482" s="0"/>
      <c r="V3482" s="0" t="n">
        <v>1</v>
      </c>
      <c r="W3482" s="0" t="n">
        <v>0</v>
      </c>
      <c r="X3482" s="0" t="n">
        <v>0</v>
      </c>
      <c r="Y3482" s="0" t="n">
        <v>0</v>
      </c>
      <c r="Z3482" s="0" t="s">
        <v>31090</v>
      </c>
      <c r="AA3482" s="0"/>
      <c r="AB3482" s="0"/>
      <c r="AC3482" s="56" t="n">
        <v>0.333333333333333</v>
      </c>
      <c r="AD3482" s="56" t="n">
        <v>0.75</v>
      </c>
      <c r="AE3482" s="56" t="n">
        <v>0.999305555555556</v>
      </c>
      <c r="AF3482" s="56" t="n">
        <v>0.999305555555556</v>
      </c>
      <c r="AG3482" s="0"/>
      <c r="AH3482" s="0"/>
      <c r="AI3482" s="0" t="s">
        <v>31878</v>
      </c>
      <c r="AJ3482" s="0" t="s">
        <v>9919</v>
      </c>
      <c r="AK3482" s="0" t="s">
        <v>31879</v>
      </c>
      <c r="AL3482" s="0"/>
      <c r="AM3482" s="0" t="s">
        <v>31845</v>
      </c>
      <c r="AN3482" s="0" t="n">
        <v>95907</v>
      </c>
      <c r="AO3482" s="0" t="s">
        <v>7897</v>
      </c>
      <c r="AP3482" s="0"/>
      <c r="AQ3482" s="0"/>
      <c r="AR3482" s="0"/>
      <c r="AS3482" s="0"/>
      <c r="AT3482" s="0"/>
    </row>
    <row r="3483" customFormat="false" ht="15" hidden="false" customHeight="false" outlineLevel="0" collapsed="false">
      <c r="A3483" s="0" t="s">
        <v>31880</v>
      </c>
      <c r="B3483" s="0" t="n">
        <v>81518</v>
      </c>
      <c r="C3483" s="55" t="n">
        <v>46213</v>
      </c>
      <c r="D3483" s="0"/>
      <c r="E3483" s="0"/>
      <c r="F3483" s="0" t="s">
        <v>11107</v>
      </c>
      <c r="G3483" s="0" t="s">
        <v>31881</v>
      </c>
      <c r="H3483" s="0" t="s">
        <v>31882</v>
      </c>
      <c r="I3483" s="56" t="n">
        <v>0.466666666666667</v>
      </c>
      <c r="J3483" s="56" t="n">
        <v>0.473611111111111</v>
      </c>
      <c r="K3483" s="57"/>
      <c r="L3483" s="57"/>
      <c r="M3483" s="0"/>
      <c r="N3483" s="56" t="n">
        <v>0.00694444444444444</v>
      </c>
      <c r="O3483" s="56" t="n">
        <v>0</v>
      </c>
      <c r="P3483" s="56" t="n">
        <v>0</v>
      </c>
      <c r="Q3483" s="56" t="n">
        <v>0</v>
      </c>
      <c r="R3483" s="0" t="n">
        <v>-23.562459</v>
      </c>
      <c r="S3483" s="0" t="n">
        <v>-46.430233</v>
      </c>
      <c r="T3483" s="0"/>
      <c r="U3483" s="0"/>
      <c r="V3483" s="0" t="n">
        <v>1</v>
      </c>
      <c r="W3483" s="0" t="n">
        <v>0</v>
      </c>
      <c r="X3483" s="0" t="n">
        <v>0</v>
      </c>
      <c r="Y3483" s="0" t="n">
        <v>0</v>
      </c>
      <c r="Z3483" s="0" t="s">
        <v>31090</v>
      </c>
      <c r="AA3483" s="0"/>
      <c r="AB3483" s="0"/>
      <c r="AC3483" s="56" t="n">
        <v>0.333333333333333</v>
      </c>
      <c r="AD3483" s="56" t="n">
        <v>0.75</v>
      </c>
      <c r="AE3483" s="56" t="n">
        <v>0.999305555555556</v>
      </c>
      <c r="AF3483" s="56" t="n">
        <v>0.999305555555556</v>
      </c>
      <c r="AG3483" s="0"/>
      <c r="AH3483" s="0"/>
      <c r="AI3483" s="0" t="s">
        <v>31883</v>
      </c>
      <c r="AJ3483" s="0" t="s">
        <v>9919</v>
      </c>
      <c r="AK3483" s="0" t="s">
        <v>31884</v>
      </c>
      <c r="AL3483" s="0"/>
      <c r="AM3483" s="0" t="s">
        <v>31845</v>
      </c>
      <c r="AN3483" s="0" t="n">
        <v>95907</v>
      </c>
      <c r="AO3483" s="0" t="s">
        <v>7897</v>
      </c>
      <c r="AP3483" s="0"/>
      <c r="AQ3483" s="0"/>
      <c r="AR3483" s="0"/>
      <c r="AS3483" s="0"/>
      <c r="AT3483" s="0"/>
    </row>
    <row r="3484" customFormat="false" ht="15" hidden="false" customHeight="false" outlineLevel="0" collapsed="false">
      <c r="A3484" s="0" t="s">
        <v>31885</v>
      </c>
      <c r="B3484" s="0" t="n">
        <v>81451</v>
      </c>
      <c r="C3484" s="55" t="n">
        <v>46213</v>
      </c>
      <c r="D3484" s="0"/>
      <c r="E3484" s="0"/>
      <c r="F3484" s="0" t="s">
        <v>11107</v>
      </c>
      <c r="G3484" s="0" t="s">
        <v>31886</v>
      </c>
      <c r="H3484" s="0" t="s">
        <v>31887</v>
      </c>
      <c r="I3484" s="56" t="n">
        <v>0.476388888888889</v>
      </c>
      <c r="J3484" s="56" t="n">
        <v>0.483333333333333</v>
      </c>
      <c r="K3484" s="57"/>
      <c r="L3484" s="57"/>
      <c r="M3484" s="0"/>
      <c r="N3484" s="56" t="n">
        <v>0.00694444444444444</v>
      </c>
      <c r="O3484" s="56" t="n">
        <v>0</v>
      </c>
      <c r="P3484" s="56" t="n">
        <v>0</v>
      </c>
      <c r="Q3484" s="56" t="n">
        <v>0</v>
      </c>
      <c r="R3484" s="0" t="n">
        <v>-23.561137</v>
      </c>
      <c r="S3484" s="0" t="n">
        <v>-46.420487</v>
      </c>
      <c r="T3484" s="0"/>
      <c r="U3484" s="0"/>
      <c r="V3484" s="0" t="n">
        <v>1</v>
      </c>
      <c r="W3484" s="0" t="n">
        <v>0</v>
      </c>
      <c r="X3484" s="0" t="n">
        <v>0</v>
      </c>
      <c r="Y3484" s="0" t="n">
        <v>0</v>
      </c>
      <c r="Z3484" s="0" t="s">
        <v>31090</v>
      </c>
      <c r="AA3484" s="0"/>
      <c r="AB3484" s="0"/>
      <c r="AC3484" s="56" t="n">
        <v>0.333333333333333</v>
      </c>
      <c r="AD3484" s="56" t="n">
        <v>0.75</v>
      </c>
      <c r="AE3484" s="56" t="n">
        <v>0.999305555555556</v>
      </c>
      <c r="AF3484" s="56" t="n">
        <v>0.999305555555556</v>
      </c>
      <c r="AG3484" s="0"/>
      <c r="AH3484" s="0"/>
      <c r="AI3484" s="0" t="s">
        <v>31888</v>
      </c>
      <c r="AJ3484" s="0" t="s">
        <v>9919</v>
      </c>
      <c r="AK3484" s="0" t="s">
        <v>31889</v>
      </c>
      <c r="AL3484" s="0"/>
      <c r="AM3484" s="0" t="s">
        <v>31845</v>
      </c>
      <c r="AN3484" s="0" t="n">
        <v>95907</v>
      </c>
      <c r="AO3484" s="0" t="s">
        <v>7897</v>
      </c>
      <c r="AP3484" s="0"/>
      <c r="AQ3484" s="0"/>
      <c r="AR3484" s="0"/>
      <c r="AS3484" s="0"/>
      <c r="AT3484" s="0"/>
    </row>
    <row r="3485" customFormat="false" ht="15" hidden="false" customHeight="false" outlineLevel="0" collapsed="false">
      <c r="A3485" s="0" t="s">
        <v>31890</v>
      </c>
      <c r="B3485" s="0" t="n">
        <v>81512</v>
      </c>
      <c r="C3485" s="55" t="n">
        <v>46213</v>
      </c>
      <c r="D3485" s="0"/>
      <c r="E3485" s="0"/>
      <c r="F3485" s="0" t="s">
        <v>11107</v>
      </c>
      <c r="G3485" s="0" t="s">
        <v>31891</v>
      </c>
      <c r="H3485" s="0" t="s">
        <v>31892</v>
      </c>
      <c r="I3485" s="56" t="n">
        <v>0.4875</v>
      </c>
      <c r="J3485" s="56" t="n">
        <v>0.494444444444445</v>
      </c>
      <c r="K3485" s="57"/>
      <c r="L3485" s="57"/>
      <c r="M3485" s="0"/>
      <c r="N3485" s="56" t="n">
        <v>0.00694444444444444</v>
      </c>
      <c r="O3485" s="56" t="n">
        <v>0</v>
      </c>
      <c r="P3485" s="56" t="n">
        <v>0</v>
      </c>
      <c r="Q3485" s="56" t="n">
        <v>0</v>
      </c>
      <c r="R3485" s="0" t="n">
        <v>-23.55986</v>
      </c>
      <c r="S3485" s="0" t="n">
        <v>-46.415874</v>
      </c>
      <c r="T3485" s="0"/>
      <c r="U3485" s="0"/>
      <c r="V3485" s="0" t="n">
        <v>1</v>
      </c>
      <c r="W3485" s="0" t="n">
        <v>0</v>
      </c>
      <c r="X3485" s="0" t="n">
        <v>0</v>
      </c>
      <c r="Y3485" s="0" t="n">
        <v>0</v>
      </c>
      <c r="Z3485" s="0" t="s">
        <v>31090</v>
      </c>
      <c r="AA3485" s="0"/>
      <c r="AB3485" s="0"/>
      <c r="AC3485" s="56" t="n">
        <v>0.333333333333333</v>
      </c>
      <c r="AD3485" s="56" t="n">
        <v>0.75</v>
      </c>
      <c r="AE3485" s="56" t="n">
        <v>0.999305555555556</v>
      </c>
      <c r="AF3485" s="56" t="n">
        <v>0.999305555555556</v>
      </c>
      <c r="AG3485" s="0"/>
      <c r="AH3485" s="0"/>
      <c r="AI3485" s="0" t="s">
        <v>31893</v>
      </c>
      <c r="AJ3485" s="0" t="s">
        <v>9919</v>
      </c>
      <c r="AK3485" s="0" t="s">
        <v>31894</v>
      </c>
      <c r="AL3485" s="0"/>
      <c r="AM3485" s="0" t="s">
        <v>31845</v>
      </c>
      <c r="AN3485" s="0" t="n">
        <v>95907</v>
      </c>
      <c r="AO3485" s="0" t="s">
        <v>7897</v>
      </c>
      <c r="AP3485" s="0"/>
      <c r="AQ3485" s="0"/>
      <c r="AR3485" s="0"/>
      <c r="AS3485" s="0"/>
      <c r="AT3485" s="0"/>
    </row>
    <row r="3486" customFormat="false" ht="15" hidden="false" customHeight="false" outlineLevel="0" collapsed="false">
      <c r="A3486" s="0" t="s">
        <v>31895</v>
      </c>
      <c r="B3486" s="0" t="n">
        <v>81513</v>
      </c>
      <c r="C3486" s="55" t="n">
        <v>46213</v>
      </c>
      <c r="D3486" s="0"/>
      <c r="E3486" s="0"/>
      <c r="F3486" s="0" t="s">
        <v>11107</v>
      </c>
      <c r="G3486" s="0" t="s">
        <v>31896</v>
      </c>
      <c r="H3486" s="0" t="s">
        <v>31897</v>
      </c>
      <c r="I3486" s="56" t="n">
        <v>0.495138888888889</v>
      </c>
      <c r="J3486" s="56" t="n">
        <v>0.502083333333333</v>
      </c>
      <c r="K3486" s="57"/>
      <c r="L3486" s="57"/>
      <c r="M3486" s="0"/>
      <c r="N3486" s="56" t="n">
        <v>0.00694444444444444</v>
      </c>
      <c r="O3486" s="56" t="n">
        <v>0</v>
      </c>
      <c r="P3486" s="56" t="n">
        <v>0</v>
      </c>
      <c r="Q3486" s="56" t="n">
        <v>0</v>
      </c>
      <c r="R3486" s="0" t="n">
        <v>-23.558756</v>
      </c>
      <c r="S3486" s="0" t="n">
        <v>-46.416418</v>
      </c>
      <c r="T3486" s="0"/>
      <c r="U3486" s="0"/>
      <c r="V3486" s="0" t="n">
        <v>1</v>
      </c>
      <c r="W3486" s="0" t="n">
        <v>0</v>
      </c>
      <c r="X3486" s="0" t="n">
        <v>0</v>
      </c>
      <c r="Y3486" s="0" t="n">
        <v>0</v>
      </c>
      <c r="Z3486" s="0" t="s">
        <v>31090</v>
      </c>
      <c r="AA3486" s="0"/>
      <c r="AB3486" s="0"/>
      <c r="AC3486" s="56" t="n">
        <v>0.333333333333333</v>
      </c>
      <c r="AD3486" s="56" t="n">
        <v>0.75</v>
      </c>
      <c r="AE3486" s="56" t="n">
        <v>0.999305555555556</v>
      </c>
      <c r="AF3486" s="56" t="n">
        <v>0.999305555555556</v>
      </c>
      <c r="AG3486" s="0"/>
      <c r="AH3486" s="0"/>
      <c r="AI3486" s="0" t="s">
        <v>31898</v>
      </c>
      <c r="AJ3486" s="0" t="s">
        <v>9919</v>
      </c>
      <c r="AK3486" s="0" t="s">
        <v>31899</v>
      </c>
      <c r="AL3486" s="0"/>
      <c r="AM3486" s="0" t="s">
        <v>31845</v>
      </c>
      <c r="AN3486" s="0" t="n">
        <v>95907</v>
      </c>
      <c r="AO3486" s="0" t="s">
        <v>7897</v>
      </c>
      <c r="AP3486" s="0"/>
      <c r="AQ3486" s="0"/>
      <c r="AR3486" s="0"/>
      <c r="AS3486" s="0"/>
      <c r="AT3486" s="0"/>
    </row>
    <row r="3487" customFormat="false" ht="15" hidden="false" customHeight="false" outlineLevel="0" collapsed="false">
      <c r="A3487" s="0" t="s">
        <v>31900</v>
      </c>
      <c r="B3487" s="0" t="n">
        <v>81434</v>
      </c>
      <c r="C3487" s="55" t="n">
        <v>46213</v>
      </c>
      <c r="D3487" s="0"/>
      <c r="E3487" s="0"/>
      <c r="F3487" s="0" t="s">
        <v>11107</v>
      </c>
      <c r="G3487" s="0" t="s">
        <v>31901</v>
      </c>
      <c r="H3487" s="0" t="s">
        <v>31902</v>
      </c>
      <c r="I3487" s="56" t="n">
        <v>0.502777777777778</v>
      </c>
      <c r="J3487" s="56" t="n">
        <v>0.509722222222222</v>
      </c>
      <c r="K3487" s="57"/>
      <c r="L3487" s="57"/>
      <c r="M3487" s="0"/>
      <c r="N3487" s="56" t="n">
        <v>0.00694444444444444</v>
      </c>
      <c r="O3487" s="56" t="n">
        <v>0</v>
      </c>
      <c r="P3487" s="56" t="n">
        <v>0</v>
      </c>
      <c r="Q3487" s="56" t="n">
        <v>0</v>
      </c>
      <c r="R3487" s="0" t="n">
        <v>-23.55986</v>
      </c>
      <c r="S3487" s="0" t="n">
        <v>-46.415874</v>
      </c>
      <c r="T3487" s="0"/>
      <c r="U3487" s="0"/>
      <c r="V3487" s="0" t="n">
        <v>1</v>
      </c>
      <c r="W3487" s="0" t="n">
        <v>0</v>
      </c>
      <c r="X3487" s="0" t="n">
        <v>0</v>
      </c>
      <c r="Y3487" s="0" t="n">
        <v>0</v>
      </c>
      <c r="Z3487" s="0" t="s">
        <v>31090</v>
      </c>
      <c r="AA3487" s="0"/>
      <c r="AB3487" s="0"/>
      <c r="AC3487" s="56" t="n">
        <v>0.333333333333333</v>
      </c>
      <c r="AD3487" s="56" t="n">
        <v>0.75</v>
      </c>
      <c r="AE3487" s="56" t="n">
        <v>0.999305555555556</v>
      </c>
      <c r="AF3487" s="56" t="n">
        <v>0.999305555555556</v>
      </c>
      <c r="AG3487" s="0"/>
      <c r="AH3487" s="0"/>
      <c r="AI3487" s="0" t="s">
        <v>31903</v>
      </c>
      <c r="AJ3487" s="0" t="s">
        <v>9919</v>
      </c>
      <c r="AK3487" s="0" t="s">
        <v>31904</v>
      </c>
      <c r="AL3487" s="0"/>
      <c r="AM3487" s="0" t="s">
        <v>31845</v>
      </c>
      <c r="AN3487" s="0" t="n">
        <v>95907</v>
      </c>
      <c r="AO3487" s="0" t="s">
        <v>7897</v>
      </c>
      <c r="AP3487" s="0"/>
      <c r="AQ3487" s="0"/>
      <c r="AR3487" s="0"/>
      <c r="AS3487" s="0"/>
      <c r="AT3487" s="0"/>
    </row>
    <row r="3488" customFormat="false" ht="15" hidden="false" customHeight="false" outlineLevel="0" collapsed="false">
      <c r="A3488" s="0" t="s">
        <v>31905</v>
      </c>
      <c r="B3488" s="0" t="n">
        <v>81443</v>
      </c>
      <c r="C3488" s="55" t="n">
        <v>46213</v>
      </c>
      <c r="D3488" s="0"/>
      <c r="E3488" s="0"/>
      <c r="F3488" s="0" t="s">
        <v>11107</v>
      </c>
      <c r="G3488" s="0" t="s">
        <v>31906</v>
      </c>
      <c r="H3488" s="0" t="s">
        <v>31907</v>
      </c>
      <c r="I3488" s="56" t="n">
        <v>0.513194444444444</v>
      </c>
      <c r="J3488" s="56" t="n">
        <v>0.520138888888889</v>
      </c>
      <c r="K3488" s="57"/>
      <c r="L3488" s="57"/>
      <c r="M3488" s="0"/>
      <c r="N3488" s="56" t="n">
        <v>0.00694444444444444</v>
      </c>
      <c r="O3488" s="56" t="n">
        <v>0</v>
      </c>
      <c r="P3488" s="56" t="n">
        <v>0</v>
      </c>
      <c r="Q3488" s="56" t="n">
        <v>0</v>
      </c>
      <c r="R3488" s="0" t="n">
        <v>-23.561594</v>
      </c>
      <c r="S3488" s="0" t="n">
        <v>-46.408383</v>
      </c>
      <c r="T3488" s="0"/>
      <c r="U3488" s="0"/>
      <c r="V3488" s="0" t="n">
        <v>1</v>
      </c>
      <c r="W3488" s="0" t="n">
        <v>0</v>
      </c>
      <c r="X3488" s="0" t="n">
        <v>0</v>
      </c>
      <c r="Y3488" s="0" t="n">
        <v>0</v>
      </c>
      <c r="Z3488" s="0" t="s">
        <v>31090</v>
      </c>
      <c r="AA3488" s="0"/>
      <c r="AB3488" s="0"/>
      <c r="AC3488" s="56" t="n">
        <v>0.333333333333333</v>
      </c>
      <c r="AD3488" s="56" t="n">
        <v>0.75</v>
      </c>
      <c r="AE3488" s="56" t="n">
        <v>0.999305555555556</v>
      </c>
      <c r="AF3488" s="56" t="n">
        <v>0.999305555555556</v>
      </c>
      <c r="AG3488" s="0"/>
      <c r="AH3488" s="0"/>
      <c r="AI3488" s="0" t="s">
        <v>31908</v>
      </c>
      <c r="AJ3488" s="0" t="s">
        <v>9919</v>
      </c>
      <c r="AK3488" s="0" t="s">
        <v>31909</v>
      </c>
      <c r="AL3488" s="0"/>
      <c r="AM3488" s="0" t="s">
        <v>31845</v>
      </c>
      <c r="AN3488" s="0" t="n">
        <v>95907</v>
      </c>
      <c r="AO3488" s="0" t="s">
        <v>7897</v>
      </c>
      <c r="AP3488" s="0"/>
      <c r="AQ3488" s="0"/>
      <c r="AR3488" s="0"/>
      <c r="AS3488" s="0"/>
      <c r="AT3488" s="0"/>
    </row>
    <row r="3489" customFormat="false" ht="15" hidden="false" customHeight="false" outlineLevel="0" collapsed="false">
      <c r="A3489" s="0" t="s">
        <v>31910</v>
      </c>
      <c r="B3489" s="0" t="n">
        <v>81335</v>
      </c>
      <c r="C3489" s="55" t="n">
        <v>46213</v>
      </c>
      <c r="D3489" s="0"/>
      <c r="E3489" s="0"/>
      <c r="F3489" s="0" t="s">
        <v>11107</v>
      </c>
      <c r="G3489" s="0" t="s">
        <v>31911</v>
      </c>
      <c r="H3489" s="0" t="s">
        <v>31912</v>
      </c>
      <c r="I3489" s="56" t="n">
        <v>0.523611111111111</v>
      </c>
      <c r="J3489" s="56" t="n">
        <v>0.530555555555556</v>
      </c>
      <c r="K3489" s="57"/>
      <c r="L3489" s="57"/>
      <c r="M3489" s="0"/>
      <c r="N3489" s="56" t="n">
        <v>0.00694444444444444</v>
      </c>
      <c r="O3489" s="56" t="n">
        <v>0</v>
      </c>
      <c r="P3489" s="56" t="n">
        <v>0</v>
      </c>
      <c r="Q3489" s="56" t="n">
        <v>0</v>
      </c>
      <c r="R3489" s="0" t="n">
        <v>-23.56304</v>
      </c>
      <c r="S3489" s="0" t="n">
        <v>-46.407647</v>
      </c>
      <c r="T3489" s="0"/>
      <c r="U3489" s="0"/>
      <c r="V3489" s="0" t="n">
        <v>1</v>
      </c>
      <c r="W3489" s="0" t="n">
        <v>0</v>
      </c>
      <c r="X3489" s="0" t="n">
        <v>0</v>
      </c>
      <c r="Y3489" s="0" t="n">
        <v>0</v>
      </c>
      <c r="Z3489" s="0" t="s">
        <v>31090</v>
      </c>
      <c r="AA3489" s="0"/>
      <c r="AB3489" s="0"/>
      <c r="AC3489" s="56" t="n">
        <v>0.333333333333333</v>
      </c>
      <c r="AD3489" s="56" t="n">
        <v>0.75</v>
      </c>
      <c r="AE3489" s="56" t="n">
        <v>0.999305555555556</v>
      </c>
      <c r="AF3489" s="56" t="n">
        <v>0.999305555555556</v>
      </c>
      <c r="AG3489" s="0"/>
      <c r="AH3489" s="0"/>
      <c r="AI3489" s="0" t="s">
        <v>31913</v>
      </c>
      <c r="AJ3489" s="0" t="s">
        <v>10207</v>
      </c>
      <c r="AK3489" s="0" t="s">
        <v>31914</v>
      </c>
      <c r="AL3489" s="0"/>
      <c r="AM3489" s="0" t="s">
        <v>31845</v>
      </c>
      <c r="AN3489" s="0" t="n">
        <v>95907</v>
      </c>
      <c r="AO3489" s="0" t="s">
        <v>7897</v>
      </c>
      <c r="AP3489" s="0"/>
      <c r="AQ3489" s="0"/>
      <c r="AR3489" s="0"/>
      <c r="AS3489" s="0"/>
      <c r="AT3489" s="0"/>
    </row>
    <row r="3490" customFormat="false" ht="15" hidden="false" customHeight="false" outlineLevel="0" collapsed="false">
      <c r="A3490" s="0" t="s">
        <v>31915</v>
      </c>
      <c r="B3490" s="0" t="n">
        <v>81328</v>
      </c>
      <c r="C3490" s="55" t="n">
        <v>46213</v>
      </c>
      <c r="D3490" s="0"/>
      <c r="E3490" s="0"/>
      <c r="F3490" s="0" t="s">
        <v>11107</v>
      </c>
      <c r="G3490" s="0" t="s">
        <v>31916</v>
      </c>
      <c r="H3490" s="0" t="s">
        <v>31917</v>
      </c>
      <c r="I3490" s="56" t="n">
        <v>0.531944444444444</v>
      </c>
      <c r="J3490" s="56" t="n">
        <v>0.538888888888889</v>
      </c>
      <c r="K3490" s="57"/>
      <c r="L3490" s="57"/>
      <c r="M3490" s="0"/>
      <c r="N3490" s="56" t="n">
        <v>0.00694444444444444</v>
      </c>
      <c r="O3490" s="56" t="n">
        <v>0</v>
      </c>
      <c r="P3490" s="56" t="n">
        <v>0</v>
      </c>
      <c r="Q3490" s="56" t="n">
        <v>0</v>
      </c>
      <c r="R3490" s="0" t="n">
        <v>-23.564239</v>
      </c>
      <c r="S3490" s="0" t="n">
        <v>-46.407421</v>
      </c>
      <c r="T3490" s="0"/>
      <c r="U3490" s="0"/>
      <c r="V3490" s="0" t="n">
        <v>1</v>
      </c>
      <c r="W3490" s="0" t="n">
        <v>0</v>
      </c>
      <c r="X3490" s="0" t="n">
        <v>0</v>
      </c>
      <c r="Y3490" s="0" t="n">
        <v>0</v>
      </c>
      <c r="Z3490" s="0" t="s">
        <v>31090</v>
      </c>
      <c r="AA3490" s="0"/>
      <c r="AB3490" s="0"/>
      <c r="AC3490" s="56" t="n">
        <v>0.333333333333333</v>
      </c>
      <c r="AD3490" s="56" t="n">
        <v>0.75</v>
      </c>
      <c r="AE3490" s="56" t="n">
        <v>0.999305555555556</v>
      </c>
      <c r="AF3490" s="56" t="n">
        <v>0.999305555555556</v>
      </c>
      <c r="AG3490" s="0"/>
      <c r="AH3490" s="0"/>
      <c r="AI3490" s="0" t="s">
        <v>31918</v>
      </c>
      <c r="AJ3490" s="0" t="s">
        <v>10207</v>
      </c>
      <c r="AK3490" s="0" t="s">
        <v>31919</v>
      </c>
      <c r="AL3490" s="0"/>
      <c r="AM3490" s="0" t="s">
        <v>31845</v>
      </c>
      <c r="AN3490" s="0" t="n">
        <v>95907</v>
      </c>
      <c r="AO3490" s="0" t="s">
        <v>7897</v>
      </c>
      <c r="AP3490" s="0"/>
      <c r="AQ3490" s="0"/>
      <c r="AR3490" s="0"/>
      <c r="AS3490" s="0"/>
      <c r="AT3490" s="0"/>
    </row>
    <row r="3491" customFormat="false" ht="15" hidden="false" customHeight="false" outlineLevel="0" collapsed="false">
      <c r="A3491" s="0" t="s">
        <v>31920</v>
      </c>
      <c r="B3491" s="0" t="n">
        <v>81337</v>
      </c>
      <c r="C3491" s="55" t="n">
        <v>46213</v>
      </c>
      <c r="D3491" s="0"/>
      <c r="E3491" s="0"/>
      <c r="F3491" s="0" t="s">
        <v>11107</v>
      </c>
      <c r="G3491" s="0" t="s">
        <v>31921</v>
      </c>
      <c r="H3491" s="0" t="s">
        <v>31922</v>
      </c>
      <c r="I3491" s="56" t="n">
        <v>0.543055555555556</v>
      </c>
      <c r="J3491" s="56" t="n">
        <v>0.55</v>
      </c>
      <c r="K3491" s="57"/>
      <c r="L3491" s="57"/>
      <c r="M3491" s="0"/>
      <c r="N3491" s="56" t="n">
        <v>0.00694444444444444</v>
      </c>
      <c r="O3491" s="56" t="n">
        <v>0</v>
      </c>
      <c r="P3491" s="56" t="n">
        <v>0</v>
      </c>
      <c r="Q3491" s="56" t="n">
        <v>0</v>
      </c>
      <c r="R3491" s="0" t="n">
        <v>-23.570354</v>
      </c>
      <c r="S3491" s="0" t="n">
        <v>-46.412544</v>
      </c>
      <c r="T3491" s="0"/>
      <c r="U3491" s="0"/>
      <c r="V3491" s="0" t="n">
        <v>1</v>
      </c>
      <c r="W3491" s="0" t="n">
        <v>0</v>
      </c>
      <c r="X3491" s="0" t="n">
        <v>0</v>
      </c>
      <c r="Y3491" s="0" t="n">
        <v>0</v>
      </c>
      <c r="Z3491" s="0" t="s">
        <v>31090</v>
      </c>
      <c r="AA3491" s="0"/>
      <c r="AB3491" s="0"/>
      <c r="AC3491" s="56" t="n">
        <v>0.333333333333333</v>
      </c>
      <c r="AD3491" s="56" t="n">
        <v>0.75</v>
      </c>
      <c r="AE3491" s="56" t="n">
        <v>0.999305555555556</v>
      </c>
      <c r="AF3491" s="56" t="n">
        <v>0.999305555555556</v>
      </c>
      <c r="AG3491" s="0"/>
      <c r="AH3491" s="0"/>
      <c r="AI3491" s="0" t="s">
        <v>31923</v>
      </c>
      <c r="AJ3491" s="0" t="s">
        <v>10207</v>
      </c>
      <c r="AK3491" s="0" t="s">
        <v>31924</v>
      </c>
      <c r="AL3491" s="0"/>
      <c r="AM3491" s="0" t="s">
        <v>31845</v>
      </c>
      <c r="AN3491" s="0" t="n">
        <v>95907</v>
      </c>
      <c r="AO3491" s="0" t="s">
        <v>7897</v>
      </c>
      <c r="AP3491" s="0"/>
      <c r="AQ3491" s="0"/>
      <c r="AR3491" s="0"/>
      <c r="AS3491" s="0"/>
      <c r="AT3491" s="0"/>
    </row>
    <row r="3492" customFormat="false" ht="15" hidden="false" customHeight="false" outlineLevel="0" collapsed="false">
      <c r="A3492" s="0" t="s">
        <v>31925</v>
      </c>
      <c r="B3492" s="0" t="n">
        <v>81329</v>
      </c>
      <c r="C3492" s="55" t="n">
        <v>46213</v>
      </c>
      <c r="D3492" s="0"/>
      <c r="E3492" s="0"/>
      <c r="F3492" s="0" t="s">
        <v>11107</v>
      </c>
      <c r="G3492" s="0" t="s">
        <v>31926</v>
      </c>
      <c r="H3492" s="0" t="s">
        <v>31927</v>
      </c>
      <c r="I3492" s="56" t="n">
        <v>0.553472222222222</v>
      </c>
      <c r="J3492" s="56" t="n">
        <v>0.560416666666667</v>
      </c>
      <c r="K3492" s="57"/>
      <c r="L3492" s="57"/>
      <c r="M3492" s="0"/>
      <c r="N3492" s="56" t="n">
        <v>0.00694444444444444</v>
      </c>
      <c r="O3492" s="56" t="n">
        <v>0</v>
      </c>
      <c r="P3492" s="56" t="n">
        <v>0</v>
      </c>
      <c r="Q3492" s="56" t="n">
        <v>0</v>
      </c>
      <c r="R3492" s="0" t="n">
        <v>-23.571373</v>
      </c>
      <c r="S3492" s="0" t="n">
        <v>-46.405416</v>
      </c>
      <c r="T3492" s="0"/>
      <c r="U3492" s="0"/>
      <c r="V3492" s="0" t="n">
        <v>1</v>
      </c>
      <c r="W3492" s="0" t="n">
        <v>0</v>
      </c>
      <c r="X3492" s="0" t="n">
        <v>0</v>
      </c>
      <c r="Y3492" s="0" t="n">
        <v>0</v>
      </c>
      <c r="Z3492" s="0" t="s">
        <v>31090</v>
      </c>
      <c r="AA3492" s="0"/>
      <c r="AB3492" s="0"/>
      <c r="AC3492" s="56" t="n">
        <v>0.333333333333333</v>
      </c>
      <c r="AD3492" s="56" t="n">
        <v>0.75</v>
      </c>
      <c r="AE3492" s="56" t="n">
        <v>0.999305555555556</v>
      </c>
      <c r="AF3492" s="56" t="n">
        <v>0.999305555555556</v>
      </c>
      <c r="AG3492" s="0"/>
      <c r="AH3492" s="0"/>
      <c r="AI3492" s="0" t="s">
        <v>31928</v>
      </c>
      <c r="AJ3492" s="0" t="s">
        <v>10207</v>
      </c>
      <c r="AK3492" s="0" t="s">
        <v>31929</v>
      </c>
      <c r="AL3492" s="0"/>
      <c r="AM3492" s="0" t="s">
        <v>31845</v>
      </c>
      <c r="AN3492" s="0" t="n">
        <v>95907</v>
      </c>
      <c r="AO3492" s="0" t="s">
        <v>7897</v>
      </c>
      <c r="AP3492" s="0"/>
      <c r="AQ3492" s="0"/>
      <c r="AR3492" s="0"/>
      <c r="AS3492" s="0"/>
      <c r="AT3492" s="0"/>
    </row>
    <row r="3493" customFormat="false" ht="15" hidden="false" customHeight="false" outlineLevel="0" collapsed="false">
      <c r="A3493" s="0" t="s">
        <v>31930</v>
      </c>
      <c r="B3493" s="0" t="n">
        <v>81320</v>
      </c>
      <c r="C3493" s="55" t="n">
        <v>46213</v>
      </c>
      <c r="D3493" s="0"/>
      <c r="E3493" s="0"/>
      <c r="F3493" s="0" t="s">
        <v>11107</v>
      </c>
      <c r="G3493" s="0" t="s">
        <v>31931</v>
      </c>
      <c r="H3493" s="0" t="s">
        <v>31932</v>
      </c>
      <c r="I3493" s="56" t="n">
        <v>0.563194444444444</v>
      </c>
      <c r="J3493" s="56" t="n">
        <v>0.570138888888889</v>
      </c>
      <c r="K3493" s="57"/>
      <c r="L3493" s="57"/>
      <c r="M3493" s="0"/>
      <c r="N3493" s="56" t="n">
        <v>0.00694444444444444</v>
      </c>
      <c r="O3493" s="56" t="n">
        <v>0</v>
      </c>
      <c r="P3493" s="56" t="n">
        <v>0</v>
      </c>
      <c r="Q3493" s="56" t="n">
        <v>0</v>
      </c>
      <c r="R3493" s="0" t="n">
        <v>-23.570029</v>
      </c>
      <c r="S3493" s="0" t="n">
        <v>-46.401627</v>
      </c>
      <c r="T3493" s="0"/>
      <c r="U3493" s="0"/>
      <c r="V3493" s="0" t="n">
        <v>1</v>
      </c>
      <c r="W3493" s="0" t="n">
        <v>0</v>
      </c>
      <c r="X3493" s="0" t="n">
        <v>0</v>
      </c>
      <c r="Y3493" s="0" t="n">
        <v>0</v>
      </c>
      <c r="Z3493" s="0" t="s">
        <v>31090</v>
      </c>
      <c r="AA3493" s="0"/>
      <c r="AB3493" s="0"/>
      <c r="AC3493" s="56" t="n">
        <v>0.333333333333333</v>
      </c>
      <c r="AD3493" s="56" t="n">
        <v>0.75</v>
      </c>
      <c r="AE3493" s="56" t="n">
        <v>0.999305555555556</v>
      </c>
      <c r="AF3493" s="56" t="n">
        <v>0.999305555555556</v>
      </c>
      <c r="AG3493" s="0"/>
      <c r="AH3493" s="0"/>
      <c r="AI3493" s="0" t="s">
        <v>31933</v>
      </c>
      <c r="AJ3493" s="0" t="s">
        <v>10207</v>
      </c>
      <c r="AK3493" s="0" t="s">
        <v>31934</v>
      </c>
      <c r="AL3493" s="0"/>
      <c r="AM3493" s="0" t="s">
        <v>31845</v>
      </c>
      <c r="AN3493" s="0" t="n">
        <v>95907</v>
      </c>
      <c r="AO3493" s="0" t="s">
        <v>7897</v>
      </c>
      <c r="AP3493" s="0"/>
      <c r="AQ3493" s="0"/>
      <c r="AR3493" s="0"/>
      <c r="AS3493" s="0"/>
      <c r="AT3493" s="0"/>
    </row>
    <row r="3494" customFormat="false" ht="15" hidden="false" customHeight="false" outlineLevel="0" collapsed="false">
      <c r="A3494" s="0" t="s">
        <v>31935</v>
      </c>
      <c r="B3494" s="0" t="n">
        <v>81344</v>
      </c>
      <c r="C3494" s="55" t="n">
        <v>46213</v>
      </c>
      <c r="D3494" s="0"/>
      <c r="E3494" s="0"/>
      <c r="F3494" s="0" t="s">
        <v>11107</v>
      </c>
      <c r="G3494" s="0" t="s">
        <v>31936</v>
      </c>
      <c r="H3494" s="0" t="s">
        <v>31937</v>
      </c>
      <c r="I3494" s="56" t="n">
        <v>0.570138888888889</v>
      </c>
      <c r="J3494" s="56" t="n">
        <v>0.577083333333333</v>
      </c>
      <c r="K3494" s="57"/>
      <c r="L3494" s="57"/>
      <c r="M3494" s="0"/>
      <c r="N3494" s="56" t="n">
        <v>0.00694444444444444</v>
      </c>
      <c r="O3494" s="56" t="n">
        <v>0</v>
      </c>
      <c r="P3494" s="56" t="n">
        <v>0</v>
      </c>
      <c r="Q3494" s="56" t="n">
        <v>0</v>
      </c>
      <c r="R3494" s="0" t="n">
        <v>-23.569059</v>
      </c>
      <c r="S3494" s="0" t="n">
        <v>-46.400978</v>
      </c>
      <c r="T3494" s="0"/>
      <c r="U3494" s="0"/>
      <c r="V3494" s="0" t="n">
        <v>1</v>
      </c>
      <c r="W3494" s="0" t="n">
        <v>0</v>
      </c>
      <c r="X3494" s="0" t="n">
        <v>0</v>
      </c>
      <c r="Y3494" s="0" t="n">
        <v>0</v>
      </c>
      <c r="Z3494" s="0" t="s">
        <v>31090</v>
      </c>
      <c r="AA3494" s="0"/>
      <c r="AB3494" s="0"/>
      <c r="AC3494" s="56" t="n">
        <v>0.333333333333333</v>
      </c>
      <c r="AD3494" s="56" t="n">
        <v>0.75</v>
      </c>
      <c r="AE3494" s="56" t="n">
        <v>0.999305555555556</v>
      </c>
      <c r="AF3494" s="56" t="n">
        <v>0.999305555555556</v>
      </c>
      <c r="AG3494" s="0"/>
      <c r="AH3494" s="0"/>
      <c r="AI3494" s="0" t="s">
        <v>31938</v>
      </c>
      <c r="AJ3494" s="0" t="s">
        <v>10207</v>
      </c>
      <c r="AK3494" s="0" t="s">
        <v>31939</v>
      </c>
      <c r="AL3494" s="0"/>
      <c r="AM3494" s="0" t="s">
        <v>31845</v>
      </c>
      <c r="AN3494" s="0" t="n">
        <v>95907</v>
      </c>
      <c r="AO3494" s="0" t="s">
        <v>7897</v>
      </c>
      <c r="AP3494" s="0"/>
      <c r="AQ3494" s="0"/>
      <c r="AR3494" s="0"/>
      <c r="AS3494" s="0"/>
      <c r="AT3494" s="0"/>
    </row>
    <row r="3495" customFormat="false" ht="15" hidden="false" customHeight="false" outlineLevel="0" collapsed="false">
      <c r="A3495" s="0" t="s">
        <v>31940</v>
      </c>
      <c r="B3495" s="0" t="n">
        <v>81308</v>
      </c>
      <c r="C3495" s="55" t="n">
        <v>46213</v>
      </c>
      <c r="D3495" s="0"/>
      <c r="E3495" s="0"/>
      <c r="F3495" s="0" t="s">
        <v>11107</v>
      </c>
      <c r="G3495" s="0" t="s">
        <v>31941</v>
      </c>
      <c r="H3495" s="0" t="s">
        <v>31942</v>
      </c>
      <c r="I3495" s="56" t="n">
        <v>0.577777777777778</v>
      </c>
      <c r="J3495" s="56" t="n">
        <v>0.584722222222222</v>
      </c>
      <c r="K3495" s="57"/>
      <c r="L3495" s="57"/>
      <c r="M3495" s="0"/>
      <c r="N3495" s="56" t="n">
        <v>0.00694444444444444</v>
      </c>
      <c r="O3495" s="56" t="n">
        <v>0</v>
      </c>
      <c r="P3495" s="56" t="n">
        <v>0</v>
      </c>
      <c r="Q3495" s="56" t="n">
        <v>0</v>
      </c>
      <c r="R3495" s="0" t="n">
        <v>-23.569904</v>
      </c>
      <c r="S3495" s="0" t="n">
        <v>-46.399897</v>
      </c>
      <c r="T3495" s="0"/>
      <c r="U3495" s="0"/>
      <c r="V3495" s="0" t="n">
        <v>1</v>
      </c>
      <c r="W3495" s="0" t="n">
        <v>0</v>
      </c>
      <c r="X3495" s="0" t="n">
        <v>0</v>
      </c>
      <c r="Y3495" s="0" t="n">
        <v>0</v>
      </c>
      <c r="Z3495" s="0" t="s">
        <v>31090</v>
      </c>
      <c r="AA3495" s="0"/>
      <c r="AB3495" s="0"/>
      <c r="AC3495" s="56" t="n">
        <v>0.333333333333333</v>
      </c>
      <c r="AD3495" s="56" t="n">
        <v>0.75</v>
      </c>
      <c r="AE3495" s="56" t="n">
        <v>0.999305555555556</v>
      </c>
      <c r="AF3495" s="56" t="n">
        <v>0.999305555555556</v>
      </c>
      <c r="AG3495" s="0"/>
      <c r="AH3495" s="0"/>
      <c r="AI3495" s="0" t="s">
        <v>31943</v>
      </c>
      <c r="AJ3495" s="0" t="s">
        <v>10207</v>
      </c>
      <c r="AK3495" s="0" t="s">
        <v>31944</v>
      </c>
      <c r="AL3495" s="0"/>
      <c r="AM3495" s="0" t="s">
        <v>31845</v>
      </c>
      <c r="AN3495" s="0" t="n">
        <v>95907</v>
      </c>
      <c r="AO3495" s="0" t="s">
        <v>7897</v>
      </c>
      <c r="AP3495" s="0"/>
      <c r="AQ3495" s="0"/>
      <c r="AR3495" s="0"/>
      <c r="AS3495" s="0"/>
      <c r="AT3495" s="0"/>
    </row>
    <row r="3496" customFormat="false" ht="15" hidden="false" customHeight="false" outlineLevel="0" collapsed="false">
      <c r="A3496" s="0" t="s">
        <v>31945</v>
      </c>
      <c r="B3496" s="0" t="n">
        <v>81316</v>
      </c>
      <c r="C3496" s="55" t="n">
        <v>46213</v>
      </c>
      <c r="D3496" s="0"/>
      <c r="E3496" s="0"/>
      <c r="F3496" s="0" t="s">
        <v>11107</v>
      </c>
      <c r="G3496" s="0" t="s">
        <v>31946</v>
      </c>
      <c r="H3496" s="0" t="s">
        <v>10277</v>
      </c>
      <c r="I3496" s="56" t="n">
        <v>0.5875</v>
      </c>
      <c r="J3496" s="56" t="n">
        <v>0.594444444444444</v>
      </c>
      <c r="K3496" s="57"/>
      <c r="L3496" s="57"/>
      <c r="M3496" s="0"/>
      <c r="N3496" s="56" t="n">
        <v>0.00694444444444444</v>
      </c>
      <c r="O3496" s="56" t="n">
        <v>0</v>
      </c>
      <c r="P3496" s="56" t="n">
        <v>0</v>
      </c>
      <c r="Q3496" s="56" t="n">
        <v>0</v>
      </c>
      <c r="R3496" s="0" t="n">
        <v>-23.575037</v>
      </c>
      <c r="S3496" s="0" t="n">
        <v>-46.398846</v>
      </c>
      <c r="T3496" s="0"/>
      <c r="U3496" s="0"/>
      <c r="V3496" s="0" t="n">
        <v>1</v>
      </c>
      <c r="W3496" s="0" t="n">
        <v>0</v>
      </c>
      <c r="X3496" s="0" t="n">
        <v>0</v>
      </c>
      <c r="Y3496" s="0" t="n">
        <v>0</v>
      </c>
      <c r="Z3496" s="0" t="s">
        <v>31090</v>
      </c>
      <c r="AA3496" s="0"/>
      <c r="AB3496" s="0"/>
      <c r="AC3496" s="56" t="n">
        <v>0.333333333333333</v>
      </c>
      <c r="AD3496" s="56" t="n">
        <v>0.75</v>
      </c>
      <c r="AE3496" s="56" t="n">
        <v>0.999305555555556</v>
      </c>
      <c r="AF3496" s="56" t="n">
        <v>0.999305555555556</v>
      </c>
      <c r="AG3496" s="0"/>
      <c r="AH3496" s="0"/>
      <c r="AI3496" s="0" t="s">
        <v>31947</v>
      </c>
      <c r="AJ3496" s="0" t="s">
        <v>10207</v>
      </c>
      <c r="AK3496" s="0" t="s">
        <v>31948</v>
      </c>
      <c r="AL3496" s="0"/>
      <c r="AM3496" s="0" t="s">
        <v>31845</v>
      </c>
      <c r="AN3496" s="0" t="n">
        <v>95907</v>
      </c>
      <c r="AO3496" s="0" t="s">
        <v>7897</v>
      </c>
      <c r="AP3496" s="0"/>
      <c r="AQ3496" s="0"/>
      <c r="AR3496" s="0"/>
      <c r="AS3496" s="0"/>
      <c r="AT3496" s="0"/>
    </row>
    <row r="3497" customFormat="false" ht="15" hidden="false" customHeight="false" outlineLevel="0" collapsed="false">
      <c r="A3497" s="0" t="s">
        <v>31949</v>
      </c>
      <c r="B3497" s="0" t="n">
        <v>81325</v>
      </c>
      <c r="C3497" s="55" t="n">
        <v>46213</v>
      </c>
      <c r="D3497" s="0"/>
      <c r="E3497" s="0"/>
      <c r="F3497" s="0" t="s">
        <v>11107</v>
      </c>
      <c r="G3497" s="0" t="s">
        <v>31950</v>
      </c>
      <c r="H3497" s="0" t="s">
        <v>31951</v>
      </c>
      <c r="I3497" s="56" t="n">
        <v>0.595833333333333</v>
      </c>
      <c r="J3497" s="56" t="n">
        <v>0.602777777777778</v>
      </c>
      <c r="K3497" s="57"/>
      <c r="L3497" s="57"/>
      <c r="M3497" s="0"/>
      <c r="N3497" s="56" t="n">
        <v>0.00694444444444444</v>
      </c>
      <c r="O3497" s="56" t="n">
        <v>0</v>
      </c>
      <c r="P3497" s="56" t="n">
        <v>0</v>
      </c>
      <c r="Q3497" s="56" t="n">
        <v>0</v>
      </c>
      <c r="R3497" s="0" t="n">
        <v>-23.572896</v>
      </c>
      <c r="S3497" s="0" t="n">
        <v>-46.399358</v>
      </c>
      <c r="T3497" s="0"/>
      <c r="U3497" s="0"/>
      <c r="V3497" s="0" t="n">
        <v>1</v>
      </c>
      <c r="W3497" s="0" t="n">
        <v>0</v>
      </c>
      <c r="X3497" s="0" t="n">
        <v>0</v>
      </c>
      <c r="Y3497" s="0" t="n">
        <v>0</v>
      </c>
      <c r="Z3497" s="0" t="s">
        <v>31090</v>
      </c>
      <c r="AA3497" s="0"/>
      <c r="AB3497" s="0"/>
      <c r="AC3497" s="56" t="n">
        <v>0.333333333333333</v>
      </c>
      <c r="AD3497" s="56" t="n">
        <v>0.75</v>
      </c>
      <c r="AE3497" s="56" t="n">
        <v>0.999305555555556</v>
      </c>
      <c r="AF3497" s="56" t="n">
        <v>0.999305555555556</v>
      </c>
      <c r="AG3497" s="0"/>
      <c r="AH3497" s="0"/>
      <c r="AI3497" s="0" t="s">
        <v>31952</v>
      </c>
      <c r="AJ3497" s="0" t="s">
        <v>10207</v>
      </c>
      <c r="AK3497" s="0" t="s">
        <v>31953</v>
      </c>
      <c r="AL3497" s="0"/>
      <c r="AM3497" s="0" t="s">
        <v>31845</v>
      </c>
      <c r="AN3497" s="0" t="n">
        <v>95907</v>
      </c>
      <c r="AO3497" s="0" t="s">
        <v>7897</v>
      </c>
      <c r="AP3497" s="0"/>
      <c r="AQ3497" s="0"/>
      <c r="AR3497" s="0"/>
      <c r="AS3497" s="0"/>
      <c r="AT3497" s="0"/>
    </row>
    <row r="3498" customFormat="false" ht="15" hidden="false" customHeight="false" outlineLevel="0" collapsed="false">
      <c r="A3498" s="0" t="s">
        <v>31954</v>
      </c>
      <c r="B3498" s="0" t="n">
        <v>81322</v>
      </c>
      <c r="C3498" s="55" t="n">
        <v>46213</v>
      </c>
      <c r="D3498" s="0"/>
      <c r="E3498" s="0"/>
      <c r="F3498" s="0" t="s">
        <v>11107</v>
      </c>
      <c r="G3498" s="0" t="s">
        <v>31955</v>
      </c>
      <c r="H3498" s="0" t="s">
        <v>31956</v>
      </c>
      <c r="I3498" s="56" t="n">
        <v>0.605555555555556</v>
      </c>
      <c r="J3498" s="56" t="n">
        <v>0.6125</v>
      </c>
      <c r="K3498" s="57"/>
      <c r="L3498" s="57"/>
      <c r="M3498" s="0"/>
      <c r="N3498" s="56" t="n">
        <v>0.00694444444444444</v>
      </c>
      <c r="O3498" s="56" t="n">
        <v>0</v>
      </c>
      <c r="P3498" s="56" t="n">
        <v>0</v>
      </c>
      <c r="Q3498" s="56" t="n">
        <v>0</v>
      </c>
      <c r="R3498" s="0" t="n">
        <v>-23.571286</v>
      </c>
      <c r="S3498" s="0" t="n">
        <v>-46.396203</v>
      </c>
      <c r="T3498" s="0"/>
      <c r="U3498" s="0"/>
      <c r="V3498" s="0" t="n">
        <v>1</v>
      </c>
      <c r="W3498" s="0" t="n">
        <v>0</v>
      </c>
      <c r="X3498" s="0" t="n">
        <v>0</v>
      </c>
      <c r="Y3498" s="0" t="n">
        <v>0</v>
      </c>
      <c r="Z3498" s="0" t="s">
        <v>31090</v>
      </c>
      <c r="AA3498" s="0"/>
      <c r="AB3498" s="0"/>
      <c r="AC3498" s="56" t="n">
        <v>0.333333333333333</v>
      </c>
      <c r="AD3498" s="56" t="n">
        <v>0.75</v>
      </c>
      <c r="AE3498" s="56" t="n">
        <v>0.999305555555556</v>
      </c>
      <c r="AF3498" s="56" t="n">
        <v>0.999305555555556</v>
      </c>
      <c r="AG3498" s="0"/>
      <c r="AH3498" s="0"/>
      <c r="AI3498" s="0" t="s">
        <v>31957</v>
      </c>
      <c r="AJ3498" s="0" t="s">
        <v>10207</v>
      </c>
      <c r="AK3498" s="0" t="s">
        <v>31958</v>
      </c>
      <c r="AL3498" s="0"/>
      <c r="AM3498" s="0" t="s">
        <v>31845</v>
      </c>
      <c r="AN3498" s="0" t="n">
        <v>95907</v>
      </c>
      <c r="AO3498" s="0" t="s">
        <v>7897</v>
      </c>
      <c r="AP3498" s="0"/>
      <c r="AQ3498" s="0"/>
      <c r="AR3498" s="0"/>
      <c r="AS3498" s="0"/>
      <c r="AT3498" s="0"/>
    </row>
    <row r="3499" customFormat="false" ht="15" hidden="false" customHeight="false" outlineLevel="0" collapsed="false">
      <c r="A3499" s="0" t="s">
        <v>31959</v>
      </c>
      <c r="B3499" s="0" t="n">
        <v>81317</v>
      </c>
      <c r="C3499" s="55" t="n">
        <v>46213</v>
      </c>
      <c r="D3499" s="0"/>
      <c r="E3499" s="0"/>
      <c r="F3499" s="0" t="s">
        <v>11107</v>
      </c>
      <c r="G3499" s="0" t="s">
        <v>31960</v>
      </c>
      <c r="H3499" s="0" t="s">
        <v>31961</v>
      </c>
      <c r="I3499" s="56" t="n">
        <v>0.613888888888889</v>
      </c>
      <c r="J3499" s="56" t="n">
        <v>0.620833333333333</v>
      </c>
      <c r="K3499" s="57"/>
      <c r="L3499" s="57"/>
      <c r="M3499" s="0"/>
      <c r="N3499" s="56" t="n">
        <v>0.00694444444444444</v>
      </c>
      <c r="O3499" s="56" t="n">
        <v>0</v>
      </c>
      <c r="P3499" s="56" t="n">
        <v>0</v>
      </c>
      <c r="Q3499" s="56" t="n">
        <v>0</v>
      </c>
      <c r="R3499" s="0" t="n">
        <v>-23.573359</v>
      </c>
      <c r="S3499" s="0" t="n">
        <v>-46.39622</v>
      </c>
      <c r="T3499" s="0"/>
      <c r="U3499" s="0"/>
      <c r="V3499" s="0" t="n">
        <v>1</v>
      </c>
      <c r="W3499" s="0" t="n">
        <v>0</v>
      </c>
      <c r="X3499" s="0" t="n">
        <v>0</v>
      </c>
      <c r="Y3499" s="0" t="n">
        <v>0</v>
      </c>
      <c r="Z3499" s="0" t="s">
        <v>31090</v>
      </c>
      <c r="AA3499" s="0"/>
      <c r="AB3499" s="0"/>
      <c r="AC3499" s="56" t="n">
        <v>0.333333333333333</v>
      </c>
      <c r="AD3499" s="56" t="n">
        <v>0.75</v>
      </c>
      <c r="AE3499" s="56" t="n">
        <v>0.999305555555556</v>
      </c>
      <c r="AF3499" s="56" t="n">
        <v>0.999305555555556</v>
      </c>
      <c r="AG3499" s="0"/>
      <c r="AH3499" s="0"/>
      <c r="AI3499" s="0" t="s">
        <v>31962</v>
      </c>
      <c r="AJ3499" s="0" t="s">
        <v>10207</v>
      </c>
      <c r="AK3499" s="0" t="s">
        <v>31963</v>
      </c>
      <c r="AL3499" s="0"/>
      <c r="AM3499" s="0" t="s">
        <v>31845</v>
      </c>
      <c r="AN3499" s="0" t="n">
        <v>95907</v>
      </c>
      <c r="AO3499" s="0" t="s">
        <v>7897</v>
      </c>
      <c r="AP3499" s="0"/>
      <c r="AQ3499" s="0"/>
      <c r="AR3499" s="0"/>
      <c r="AS3499" s="0"/>
      <c r="AT3499" s="0"/>
    </row>
    <row r="3500" customFormat="false" ht="15" hidden="false" customHeight="false" outlineLevel="0" collapsed="false">
      <c r="A3500" s="0" t="s">
        <v>31964</v>
      </c>
      <c r="B3500" s="0" t="n">
        <v>82358</v>
      </c>
      <c r="C3500" s="55" t="n">
        <v>46213</v>
      </c>
      <c r="D3500" s="0"/>
      <c r="E3500" s="0"/>
      <c r="F3500" s="0" t="s">
        <v>11107</v>
      </c>
      <c r="G3500" s="0" t="s">
        <v>31965</v>
      </c>
      <c r="H3500" s="0" t="s">
        <v>31966</v>
      </c>
      <c r="I3500" s="56" t="n">
        <v>0.628472222222222</v>
      </c>
      <c r="J3500" s="56" t="n">
        <v>0.635416666666667</v>
      </c>
      <c r="K3500" s="57"/>
      <c r="L3500" s="57"/>
      <c r="M3500" s="0"/>
      <c r="N3500" s="56" t="n">
        <v>0.00694444444444444</v>
      </c>
      <c r="O3500" s="56" t="n">
        <v>0</v>
      </c>
      <c r="P3500" s="56" t="n">
        <v>0</v>
      </c>
      <c r="Q3500" s="56" t="n">
        <v>0</v>
      </c>
      <c r="R3500" s="0" t="n">
        <v>-23.579004</v>
      </c>
      <c r="S3500" s="0" t="n">
        <v>-46.404981</v>
      </c>
      <c r="T3500" s="0"/>
      <c r="U3500" s="0"/>
      <c r="V3500" s="0" t="n">
        <v>1</v>
      </c>
      <c r="W3500" s="0" t="n">
        <v>0</v>
      </c>
      <c r="X3500" s="0" t="n">
        <v>0</v>
      </c>
      <c r="Y3500" s="0" t="n">
        <v>0</v>
      </c>
      <c r="Z3500" s="0" t="s">
        <v>31090</v>
      </c>
      <c r="AA3500" s="0"/>
      <c r="AB3500" s="0"/>
      <c r="AC3500" s="56" t="n">
        <v>0.333333333333333</v>
      </c>
      <c r="AD3500" s="56" t="n">
        <v>0.75</v>
      </c>
      <c r="AE3500" s="56" t="n">
        <v>0.999305555555556</v>
      </c>
      <c r="AF3500" s="56" t="n">
        <v>0.999305555555556</v>
      </c>
      <c r="AG3500" s="0"/>
      <c r="AH3500" s="0"/>
      <c r="AI3500" s="0" t="s">
        <v>31967</v>
      </c>
      <c r="AJ3500" s="0" t="s">
        <v>11555</v>
      </c>
      <c r="AK3500" s="0" t="s">
        <v>31968</v>
      </c>
      <c r="AL3500" s="0"/>
      <c r="AM3500" s="0" t="s">
        <v>31845</v>
      </c>
      <c r="AN3500" s="0" t="n">
        <v>95907</v>
      </c>
      <c r="AO3500" s="0" t="s">
        <v>7897</v>
      </c>
      <c r="AP3500" s="0"/>
      <c r="AQ3500" s="0"/>
      <c r="AR3500" s="0"/>
      <c r="AS3500" s="0"/>
      <c r="AT3500" s="0"/>
    </row>
    <row r="3501" customFormat="false" ht="15" hidden="false" customHeight="false" outlineLevel="0" collapsed="false">
      <c r="A3501" s="0" t="s">
        <v>31969</v>
      </c>
      <c r="B3501" s="0" t="n">
        <v>81342</v>
      </c>
      <c r="C3501" s="55" t="n">
        <v>46213</v>
      </c>
      <c r="D3501" s="0"/>
      <c r="E3501" s="0"/>
      <c r="F3501" s="0" t="s">
        <v>11107</v>
      </c>
      <c r="G3501" s="0" t="s">
        <v>31970</v>
      </c>
      <c r="H3501" s="0" t="s">
        <v>31971</v>
      </c>
      <c r="I3501" s="56" t="n">
        <v>0.638194444444444</v>
      </c>
      <c r="J3501" s="56" t="n">
        <v>0.645138888888889</v>
      </c>
      <c r="K3501" s="57"/>
      <c r="L3501" s="57"/>
      <c r="M3501" s="0"/>
      <c r="N3501" s="56" t="n">
        <v>0.00694444444444444</v>
      </c>
      <c r="O3501" s="56" t="n">
        <v>0</v>
      </c>
      <c r="P3501" s="56" t="n">
        <v>0</v>
      </c>
      <c r="Q3501" s="56" t="n">
        <v>0</v>
      </c>
      <c r="R3501" s="0" t="n">
        <v>-23.580859</v>
      </c>
      <c r="S3501" s="0" t="n">
        <v>-46.406823</v>
      </c>
      <c r="T3501" s="0"/>
      <c r="U3501" s="0"/>
      <c r="V3501" s="0" t="n">
        <v>1</v>
      </c>
      <c r="W3501" s="0" t="n">
        <v>0</v>
      </c>
      <c r="X3501" s="0" t="n">
        <v>0</v>
      </c>
      <c r="Y3501" s="0" t="n">
        <v>0</v>
      </c>
      <c r="Z3501" s="0" t="s">
        <v>31090</v>
      </c>
      <c r="AA3501" s="0"/>
      <c r="AB3501" s="0"/>
      <c r="AC3501" s="56" t="n">
        <v>0.333333333333333</v>
      </c>
      <c r="AD3501" s="56" t="n">
        <v>0.75</v>
      </c>
      <c r="AE3501" s="56" t="n">
        <v>0.999305555555556</v>
      </c>
      <c r="AF3501" s="56" t="n">
        <v>0.999305555555556</v>
      </c>
      <c r="AG3501" s="0"/>
      <c r="AH3501" s="0"/>
      <c r="AI3501" s="0" t="s">
        <v>31972</v>
      </c>
      <c r="AJ3501" s="0" t="s">
        <v>10207</v>
      </c>
      <c r="AK3501" s="0" t="s">
        <v>31973</v>
      </c>
      <c r="AL3501" s="0"/>
      <c r="AM3501" s="0" t="s">
        <v>31845</v>
      </c>
      <c r="AN3501" s="0" t="n">
        <v>95907</v>
      </c>
      <c r="AO3501" s="0" t="s">
        <v>7897</v>
      </c>
      <c r="AP3501" s="0"/>
      <c r="AQ3501" s="0"/>
      <c r="AR3501" s="0"/>
      <c r="AS3501" s="0"/>
      <c r="AT3501" s="0"/>
    </row>
    <row r="3502" customFormat="false" ht="15" hidden="false" customHeight="false" outlineLevel="0" collapsed="false">
      <c r="A3502" s="0" t="s">
        <v>31974</v>
      </c>
      <c r="B3502" s="0" t="n">
        <v>81334</v>
      </c>
      <c r="C3502" s="55" t="n">
        <v>46213</v>
      </c>
      <c r="D3502" s="0"/>
      <c r="E3502" s="0"/>
      <c r="F3502" s="0" t="s">
        <v>11107</v>
      </c>
      <c r="G3502" s="0" t="s">
        <v>31975</v>
      </c>
      <c r="H3502" s="0" t="s">
        <v>31976</v>
      </c>
      <c r="I3502" s="56" t="n">
        <v>0.645138888888889</v>
      </c>
      <c r="J3502" s="56" t="n">
        <v>0.652083333333333</v>
      </c>
      <c r="K3502" s="57"/>
      <c r="L3502" s="57"/>
      <c r="M3502" s="0"/>
      <c r="N3502" s="56" t="n">
        <v>0.00694444444444444</v>
      </c>
      <c r="O3502" s="56" t="n">
        <v>0</v>
      </c>
      <c r="P3502" s="56" t="n">
        <v>0</v>
      </c>
      <c r="Q3502" s="56" t="n">
        <v>0</v>
      </c>
      <c r="R3502" s="0" t="n">
        <v>-23.580859</v>
      </c>
      <c r="S3502" s="0" t="n">
        <v>-46.406823</v>
      </c>
      <c r="T3502" s="0"/>
      <c r="U3502" s="0"/>
      <c r="V3502" s="0" t="n">
        <v>1</v>
      </c>
      <c r="W3502" s="0" t="n">
        <v>0</v>
      </c>
      <c r="X3502" s="0" t="n">
        <v>0</v>
      </c>
      <c r="Y3502" s="0" t="n">
        <v>0</v>
      </c>
      <c r="Z3502" s="0" t="s">
        <v>31090</v>
      </c>
      <c r="AA3502" s="0"/>
      <c r="AB3502" s="0"/>
      <c r="AC3502" s="56" t="n">
        <v>0.333333333333333</v>
      </c>
      <c r="AD3502" s="56" t="n">
        <v>0.75</v>
      </c>
      <c r="AE3502" s="56" t="n">
        <v>0.999305555555556</v>
      </c>
      <c r="AF3502" s="56" t="n">
        <v>0.999305555555556</v>
      </c>
      <c r="AG3502" s="0"/>
      <c r="AH3502" s="0"/>
      <c r="AI3502" s="0" t="s">
        <v>31977</v>
      </c>
      <c r="AJ3502" s="0" t="s">
        <v>10207</v>
      </c>
      <c r="AK3502" s="0" t="s">
        <v>31978</v>
      </c>
      <c r="AL3502" s="0"/>
      <c r="AM3502" s="0" t="s">
        <v>31845</v>
      </c>
      <c r="AN3502" s="0" t="n">
        <v>95907</v>
      </c>
      <c r="AO3502" s="0" t="s">
        <v>7897</v>
      </c>
      <c r="AP3502" s="0"/>
      <c r="AQ3502" s="0"/>
      <c r="AR3502" s="0"/>
      <c r="AS3502" s="0"/>
      <c r="AT3502" s="0"/>
    </row>
    <row r="3503" customFormat="false" ht="15" hidden="false" customHeight="false" outlineLevel="0" collapsed="false">
      <c r="A3503" s="0" t="s">
        <v>31979</v>
      </c>
      <c r="B3503" s="0" t="n">
        <v>81327</v>
      </c>
      <c r="C3503" s="55" t="n">
        <v>46213</v>
      </c>
      <c r="D3503" s="0"/>
      <c r="E3503" s="0"/>
      <c r="F3503" s="0" t="s">
        <v>11107</v>
      </c>
      <c r="G3503" s="0" t="s">
        <v>31980</v>
      </c>
      <c r="H3503" s="0" t="s">
        <v>31981</v>
      </c>
      <c r="I3503" s="56" t="n">
        <v>0.657638888888889</v>
      </c>
      <c r="J3503" s="56" t="n">
        <v>0.664583333333333</v>
      </c>
      <c r="K3503" s="57"/>
      <c r="L3503" s="57"/>
      <c r="M3503" s="0"/>
      <c r="N3503" s="56" t="n">
        <v>0.00694444444444444</v>
      </c>
      <c r="O3503" s="56" t="n">
        <v>0</v>
      </c>
      <c r="P3503" s="56" t="n">
        <v>0</v>
      </c>
      <c r="Q3503" s="56" t="n">
        <v>0</v>
      </c>
      <c r="R3503" s="0" t="n">
        <v>-23.586169</v>
      </c>
      <c r="S3503" s="0" t="n">
        <v>-46.412812</v>
      </c>
      <c r="T3503" s="0"/>
      <c r="U3503" s="0"/>
      <c r="V3503" s="0" t="n">
        <v>1</v>
      </c>
      <c r="W3503" s="0" t="n">
        <v>0</v>
      </c>
      <c r="X3503" s="0" t="n">
        <v>0</v>
      </c>
      <c r="Y3503" s="0" t="n">
        <v>0</v>
      </c>
      <c r="Z3503" s="0" t="s">
        <v>31090</v>
      </c>
      <c r="AA3503" s="0"/>
      <c r="AB3503" s="0"/>
      <c r="AC3503" s="56" t="n">
        <v>0.333333333333333</v>
      </c>
      <c r="AD3503" s="56" t="n">
        <v>0.75</v>
      </c>
      <c r="AE3503" s="56" t="n">
        <v>0.999305555555556</v>
      </c>
      <c r="AF3503" s="56" t="n">
        <v>0.999305555555556</v>
      </c>
      <c r="AG3503" s="0"/>
      <c r="AH3503" s="0"/>
      <c r="AI3503" s="0" t="s">
        <v>31982</v>
      </c>
      <c r="AJ3503" s="0" t="s">
        <v>10207</v>
      </c>
      <c r="AK3503" s="0" t="s">
        <v>31983</v>
      </c>
      <c r="AL3503" s="0"/>
      <c r="AM3503" s="0" t="s">
        <v>31845</v>
      </c>
      <c r="AN3503" s="0" t="n">
        <v>95907</v>
      </c>
      <c r="AO3503" s="0" t="s">
        <v>7897</v>
      </c>
      <c r="AP3503" s="0"/>
      <c r="AQ3503" s="0"/>
      <c r="AR3503" s="0"/>
      <c r="AS3503" s="0"/>
      <c r="AT3503" s="0"/>
    </row>
    <row r="3504" customFormat="false" ht="15" hidden="false" customHeight="false" outlineLevel="0" collapsed="false">
      <c r="A3504" s="0" t="s">
        <v>31984</v>
      </c>
      <c r="B3504" s="0" t="n">
        <v>81388</v>
      </c>
      <c r="C3504" s="55" t="n">
        <v>46213</v>
      </c>
      <c r="D3504" s="0"/>
      <c r="E3504" s="0"/>
      <c r="F3504" s="0" t="s">
        <v>13422</v>
      </c>
      <c r="G3504" s="0" t="s">
        <v>31985</v>
      </c>
      <c r="H3504" s="0" t="s">
        <v>31986</v>
      </c>
      <c r="I3504" s="56" t="n">
        <v>0.377083333333333</v>
      </c>
      <c r="J3504" s="56" t="n">
        <v>0.384027777777778</v>
      </c>
      <c r="K3504" s="57"/>
      <c r="L3504" s="57"/>
      <c r="M3504" s="0"/>
      <c r="N3504" s="56" t="n">
        <v>0.00694444444444444</v>
      </c>
      <c r="O3504" s="56" t="n">
        <v>0</v>
      </c>
      <c r="P3504" s="56" t="n">
        <v>0</v>
      </c>
      <c r="Q3504" s="56" t="n">
        <v>0</v>
      </c>
      <c r="R3504" s="0" t="n">
        <v>-23.539327</v>
      </c>
      <c r="S3504" s="0" t="n">
        <v>-46.421439</v>
      </c>
      <c r="T3504" s="0"/>
      <c r="U3504" s="0"/>
      <c r="V3504" s="0" t="n">
        <v>1</v>
      </c>
      <c r="W3504" s="0" t="n">
        <v>0</v>
      </c>
      <c r="X3504" s="0" t="n">
        <v>0</v>
      </c>
      <c r="Y3504" s="0" t="n">
        <v>0</v>
      </c>
      <c r="Z3504" s="0" t="s">
        <v>31090</v>
      </c>
      <c r="AA3504" s="0"/>
      <c r="AB3504" s="0"/>
      <c r="AC3504" s="56" t="n">
        <v>0.333333333333333</v>
      </c>
      <c r="AD3504" s="56" t="n">
        <v>0.75</v>
      </c>
      <c r="AE3504" s="56" t="n">
        <v>0.999305555555556</v>
      </c>
      <c r="AF3504" s="56" t="n">
        <v>0.999305555555556</v>
      </c>
      <c r="AG3504" s="0"/>
      <c r="AH3504" s="0"/>
      <c r="AI3504" s="0" t="s">
        <v>31987</v>
      </c>
      <c r="AJ3504" s="0" t="s">
        <v>9919</v>
      </c>
      <c r="AK3504" s="0" t="s">
        <v>31988</v>
      </c>
      <c r="AL3504" s="0"/>
      <c r="AM3504" s="0" t="s">
        <v>31989</v>
      </c>
      <c r="AN3504" s="0" t="n">
        <v>95907</v>
      </c>
      <c r="AO3504" s="0" t="s">
        <v>7897</v>
      </c>
      <c r="AP3504" s="0"/>
      <c r="AQ3504" s="0"/>
      <c r="AR3504" s="0"/>
      <c r="AS3504" s="0"/>
      <c r="AT3504" s="0"/>
    </row>
    <row r="3505" customFormat="false" ht="15" hidden="false" customHeight="false" outlineLevel="0" collapsed="false">
      <c r="A3505" s="0" t="s">
        <v>31990</v>
      </c>
      <c r="B3505" s="0" t="n">
        <v>81387</v>
      </c>
      <c r="C3505" s="55" t="n">
        <v>46213</v>
      </c>
      <c r="D3505" s="0"/>
      <c r="E3505" s="0"/>
      <c r="F3505" s="0" t="s">
        <v>13422</v>
      </c>
      <c r="G3505" s="0" t="s">
        <v>31991</v>
      </c>
      <c r="H3505" s="0" t="s">
        <v>31992</v>
      </c>
      <c r="I3505" s="56" t="n">
        <v>0.384722222222222</v>
      </c>
      <c r="J3505" s="56" t="n">
        <v>0.391666666666667</v>
      </c>
      <c r="K3505" s="57"/>
      <c r="L3505" s="57"/>
      <c r="M3505" s="0"/>
      <c r="N3505" s="56" t="n">
        <v>0.00694444444444444</v>
      </c>
      <c r="O3505" s="56" t="n">
        <v>0</v>
      </c>
      <c r="P3505" s="56" t="n">
        <v>0</v>
      </c>
      <c r="Q3505" s="56" t="n">
        <v>0</v>
      </c>
      <c r="R3505" s="0" t="n">
        <v>-23.53906</v>
      </c>
      <c r="S3505" s="0" t="n">
        <v>-46.420848</v>
      </c>
      <c r="T3505" s="0"/>
      <c r="U3505" s="0"/>
      <c r="V3505" s="0" t="n">
        <v>1</v>
      </c>
      <c r="W3505" s="0" t="n">
        <v>0</v>
      </c>
      <c r="X3505" s="0" t="n">
        <v>0</v>
      </c>
      <c r="Y3505" s="0" t="n">
        <v>0</v>
      </c>
      <c r="Z3505" s="0" t="s">
        <v>31090</v>
      </c>
      <c r="AA3505" s="0"/>
      <c r="AB3505" s="0"/>
      <c r="AC3505" s="56" t="n">
        <v>0.333333333333333</v>
      </c>
      <c r="AD3505" s="56" t="n">
        <v>0.75</v>
      </c>
      <c r="AE3505" s="56" t="n">
        <v>0.999305555555556</v>
      </c>
      <c r="AF3505" s="56" t="n">
        <v>0.999305555555556</v>
      </c>
      <c r="AG3505" s="0"/>
      <c r="AH3505" s="0"/>
      <c r="AI3505" s="0" t="s">
        <v>31993</v>
      </c>
      <c r="AJ3505" s="0" t="s">
        <v>9919</v>
      </c>
      <c r="AK3505" s="0" t="s">
        <v>31994</v>
      </c>
      <c r="AL3505" s="0"/>
      <c r="AM3505" s="0" t="s">
        <v>31989</v>
      </c>
      <c r="AN3505" s="0" t="n">
        <v>95907</v>
      </c>
      <c r="AO3505" s="0" t="s">
        <v>7897</v>
      </c>
      <c r="AP3505" s="0"/>
      <c r="AQ3505" s="0"/>
      <c r="AR3505" s="0"/>
      <c r="AS3505" s="0"/>
      <c r="AT3505" s="0"/>
    </row>
    <row r="3506" customFormat="false" ht="15" hidden="false" customHeight="false" outlineLevel="0" collapsed="false">
      <c r="A3506" s="0" t="s">
        <v>31995</v>
      </c>
      <c r="B3506" s="0" t="n">
        <v>81385</v>
      </c>
      <c r="C3506" s="55" t="n">
        <v>46213</v>
      </c>
      <c r="D3506" s="0"/>
      <c r="E3506" s="0"/>
      <c r="F3506" s="0" t="s">
        <v>13422</v>
      </c>
      <c r="G3506" s="0" t="s">
        <v>31996</v>
      </c>
      <c r="H3506" s="0" t="s">
        <v>31997</v>
      </c>
      <c r="I3506" s="56" t="n">
        <v>0.391666666666667</v>
      </c>
      <c r="J3506" s="56" t="n">
        <v>0.398611111111111</v>
      </c>
      <c r="K3506" s="57"/>
      <c r="L3506" s="57"/>
      <c r="M3506" s="0"/>
      <c r="N3506" s="56" t="n">
        <v>0.00694444444444444</v>
      </c>
      <c r="O3506" s="56" t="n">
        <v>0</v>
      </c>
      <c r="P3506" s="56" t="n">
        <v>0</v>
      </c>
      <c r="Q3506" s="56" t="n">
        <v>0</v>
      </c>
      <c r="R3506" s="0" t="n">
        <v>-23.53906</v>
      </c>
      <c r="S3506" s="0" t="n">
        <v>-46.420848</v>
      </c>
      <c r="T3506" s="0"/>
      <c r="U3506" s="0"/>
      <c r="V3506" s="0" t="n">
        <v>1</v>
      </c>
      <c r="W3506" s="0" t="n">
        <v>0</v>
      </c>
      <c r="X3506" s="0" t="n">
        <v>0</v>
      </c>
      <c r="Y3506" s="0" t="n">
        <v>0</v>
      </c>
      <c r="Z3506" s="0" t="s">
        <v>31090</v>
      </c>
      <c r="AA3506" s="0"/>
      <c r="AB3506" s="0"/>
      <c r="AC3506" s="56" t="n">
        <v>0.333333333333333</v>
      </c>
      <c r="AD3506" s="56" t="n">
        <v>0.75</v>
      </c>
      <c r="AE3506" s="56" t="n">
        <v>0.999305555555556</v>
      </c>
      <c r="AF3506" s="56" t="n">
        <v>0.999305555555556</v>
      </c>
      <c r="AG3506" s="0"/>
      <c r="AH3506" s="0"/>
      <c r="AI3506" s="0" t="s">
        <v>31998</v>
      </c>
      <c r="AJ3506" s="0" t="s">
        <v>9919</v>
      </c>
      <c r="AK3506" s="0" t="s">
        <v>31999</v>
      </c>
      <c r="AL3506" s="0"/>
      <c r="AM3506" s="0" t="s">
        <v>31989</v>
      </c>
      <c r="AN3506" s="0" t="n">
        <v>95907</v>
      </c>
      <c r="AO3506" s="0" t="s">
        <v>7897</v>
      </c>
      <c r="AP3506" s="0"/>
      <c r="AQ3506" s="0"/>
      <c r="AR3506" s="0"/>
      <c r="AS3506" s="0"/>
      <c r="AT3506" s="0"/>
    </row>
    <row r="3507" customFormat="false" ht="15" hidden="false" customHeight="false" outlineLevel="0" collapsed="false">
      <c r="A3507" s="0" t="s">
        <v>32000</v>
      </c>
      <c r="B3507" s="0" t="n">
        <v>81393</v>
      </c>
      <c r="C3507" s="55" t="n">
        <v>46213</v>
      </c>
      <c r="D3507" s="0"/>
      <c r="E3507" s="0"/>
      <c r="F3507" s="0" t="s">
        <v>13422</v>
      </c>
      <c r="G3507" s="0" t="s">
        <v>32001</v>
      </c>
      <c r="H3507" s="0" t="s">
        <v>32002</v>
      </c>
      <c r="I3507" s="56" t="n">
        <v>0.4</v>
      </c>
      <c r="J3507" s="56" t="n">
        <v>0.406944444444444</v>
      </c>
      <c r="K3507" s="57"/>
      <c r="L3507" s="57"/>
      <c r="M3507" s="0"/>
      <c r="N3507" s="56" t="n">
        <v>0.00694444444444444</v>
      </c>
      <c r="O3507" s="56" t="n">
        <v>0</v>
      </c>
      <c r="P3507" s="56" t="n">
        <v>0</v>
      </c>
      <c r="Q3507" s="56" t="n">
        <v>0</v>
      </c>
      <c r="R3507" s="0" t="n">
        <v>-23.537389</v>
      </c>
      <c r="S3507" s="0" t="n">
        <v>-46.41833</v>
      </c>
      <c r="T3507" s="0"/>
      <c r="U3507" s="0"/>
      <c r="V3507" s="0" t="n">
        <v>1</v>
      </c>
      <c r="W3507" s="0" t="n">
        <v>0</v>
      </c>
      <c r="X3507" s="0" t="n">
        <v>0</v>
      </c>
      <c r="Y3507" s="0" t="n">
        <v>0</v>
      </c>
      <c r="Z3507" s="0" t="s">
        <v>31090</v>
      </c>
      <c r="AA3507" s="0"/>
      <c r="AB3507" s="0"/>
      <c r="AC3507" s="56" t="n">
        <v>0.333333333333333</v>
      </c>
      <c r="AD3507" s="56" t="n">
        <v>0.75</v>
      </c>
      <c r="AE3507" s="56" t="n">
        <v>0.999305555555556</v>
      </c>
      <c r="AF3507" s="56" t="n">
        <v>0.999305555555556</v>
      </c>
      <c r="AG3507" s="0"/>
      <c r="AH3507" s="0"/>
      <c r="AI3507" s="0" t="s">
        <v>32003</v>
      </c>
      <c r="AJ3507" s="0" t="s">
        <v>9919</v>
      </c>
      <c r="AK3507" s="0" t="s">
        <v>32004</v>
      </c>
      <c r="AL3507" s="0"/>
      <c r="AM3507" s="0" t="s">
        <v>31989</v>
      </c>
      <c r="AN3507" s="0" t="n">
        <v>95907</v>
      </c>
      <c r="AO3507" s="0" t="s">
        <v>7897</v>
      </c>
      <c r="AP3507" s="0"/>
      <c r="AQ3507" s="0"/>
      <c r="AR3507" s="0"/>
      <c r="AS3507" s="0"/>
      <c r="AT3507" s="0"/>
    </row>
    <row r="3508" customFormat="false" ht="15" hidden="false" customHeight="false" outlineLevel="0" collapsed="false">
      <c r="A3508" s="0" t="s">
        <v>32005</v>
      </c>
      <c r="B3508" s="0" t="n">
        <v>81390</v>
      </c>
      <c r="C3508" s="55" t="n">
        <v>46213</v>
      </c>
      <c r="D3508" s="0"/>
      <c r="E3508" s="0"/>
      <c r="F3508" s="0" t="s">
        <v>13422</v>
      </c>
      <c r="G3508" s="0" t="s">
        <v>32006</v>
      </c>
      <c r="H3508" s="0" t="s">
        <v>32007</v>
      </c>
      <c r="I3508" s="56" t="n">
        <v>0.408333333333333</v>
      </c>
      <c r="J3508" s="56" t="n">
        <v>0.415277777777778</v>
      </c>
      <c r="K3508" s="57"/>
      <c r="L3508" s="57"/>
      <c r="M3508" s="0"/>
      <c r="N3508" s="56" t="n">
        <v>0.00694444444444444</v>
      </c>
      <c r="O3508" s="56" t="n">
        <v>0</v>
      </c>
      <c r="P3508" s="56" t="n">
        <v>0</v>
      </c>
      <c r="Q3508" s="56" t="n">
        <v>0</v>
      </c>
      <c r="R3508" s="0" t="n">
        <v>-23.53901</v>
      </c>
      <c r="S3508" s="0" t="n">
        <v>-46.418431</v>
      </c>
      <c r="T3508" s="0"/>
      <c r="U3508" s="0"/>
      <c r="V3508" s="0" t="n">
        <v>1</v>
      </c>
      <c r="W3508" s="0" t="n">
        <v>0</v>
      </c>
      <c r="X3508" s="0" t="n">
        <v>0</v>
      </c>
      <c r="Y3508" s="0" t="n">
        <v>0</v>
      </c>
      <c r="Z3508" s="0" t="s">
        <v>31090</v>
      </c>
      <c r="AA3508" s="0"/>
      <c r="AB3508" s="0"/>
      <c r="AC3508" s="56" t="n">
        <v>0.333333333333333</v>
      </c>
      <c r="AD3508" s="56" t="n">
        <v>0.75</v>
      </c>
      <c r="AE3508" s="56" t="n">
        <v>0.999305555555556</v>
      </c>
      <c r="AF3508" s="56" t="n">
        <v>0.999305555555556</v>
      </c>
      <c r="AG3508" s="0"/>
      <c r="AH3508" s="0"/>
      <c r="AI3508" s="0" t="s">
        <v>32008</v>
      </c>
      <c r="AJ3508" s="0" t="s">
        <v>9919</v>
      </c>
      <c r="AK3508" s="0" t="s">
        <v>32009</v>
      </c>
      <c r="AL3508" s="0"/>
      <c r="AM3508" s="0" t="s">
        <v>31989</v>
      </c>
      <c r="AN3508" s="0" t="n">
        <v>95907</v>
      </c>
      <c r="AO3508" s="0" t="s">
        <v>7897</v>
      </c>
      <c r="AP3508" s="0"/>
      <c r="AQ3508" s="0"/>
      <c r="AR3508" s="0"/>
      <c r="AS3508" s="0"/>
      <c r="AT3508" s="0"/>
    </row>
    <row r="3509" customFormat="false" ht="15" hidden="false" customHeight="false" outlineLevel="0" collapsed="false">
      <c r="A3509" s="0" t="s">
        <v>32010</v>
      </c>
      <c r="B3509" s="0" t="n">
        <v>81389</v>
      </c>
      <c r="C3509" s="55" t="n">
        <v>46213</v>
      </c>
      <c r="D3509" s="0"/>
      <c r="E3509" s="0"/>
      <c r="F3509" s="0" t="s">
        <v>13422</v>
      </c>
      <c r="G3509" s="0" t="s">
        <v>32011</v>
      </c>
      <c r="H3509" s="0" t="s">
        <v>32012</v>
      </c>
      <c r="I3509" s="56" t="n">
        <v>0.415277777777778</v>
      </c>
      <c r="J3509" s="56" t="n">
        <v>0.422222222222222</v>
      </c>
      <c r="K3509" s="57"/>
      <c r="L3509" s="57"/>
      <c r="M3509" s="0"/>
      <c r="N3509" s="56" t="n">
        <v>0.00694444444444444</v>
      </c>
      <c r="O3509" s="56" t="n">
        <v>0</v>
      </c>
      <c r="P3509" s="56" t="n">
        <v>0</v>
      </c>
      <c r="Q3509" s="56" t="n">
        <v>0</v>
      </c>
      <c r="R3509" s="0" t="n">
        <v>-23.539337</v>
      </c>
      <c r="S3509" s="0" t="n">
        <v>-46.418656</v>
      </c>
      <c r="T3509" s="0"/>
      <c r="U3509" s="0"/>
      <c r="V3509" s="0" t="n">
        <v>1</v>
      </c>
      <c r="W3509" s="0" t="n">
        <v>0</v>
      </c>
      <c r="X3509" s="0" t="n">
        <v>0</v>
      </c>
      <c r="Y3509" s="0" t="n">
        <v>0</v>
      </c>
      <c r="Z3509" s="0" t="s">
        <v>31090</v>
      </c>
      <c r="AA3509" s="0"/>
      <c r="AB3509" s="0"/>
      <c r="AC3509" s="56" t="n">
        <v>0.333333333333333</v>
      </c>
      <c r="AD3509" s="56" t="n">
        <v>0.75</v>
      </c>
      <c r="AE3509" s="56" t="n">
        <v>0.999305555555556</v>
      </c>
      <c r="AF3509" s="56" t="n">
        <v>0.999305555555556</v>
      </c>
      <c r="AG3509" s="0"/>
      <c r="AH3509" s="0"/>
      <c r="AI3509" s="0" t="s">
        <v>32013</v>
      </c>
      <c r="AJ3509" s="0" t="s">
        <v>9919</v>
      </c>
      <c r="AK3509" s="0" t="s">
        <v>32014</v>
      </c>
      <c r="AL3509" s="0"/>
      <c r="AM3509" s="0" t="s">
        <v>31989</v>
      </c>
      <c r="AN3509" s="0" t="n">
        <v>95907</v>
      </c>
      <c r="AO3509" s="0" t="s">
        <v>7897</v>
      </c>
      <c r="AP3509" s="0"/>
      <c r="AQ3509" s="0"/>
      <c r="AR3509" s="0"/>
      <c r="AS3509" s="0"/>
      <c r="AT3509" s="0"/>
    </row>
    <row r="3510" customFormat="false" ht="15" hidden="false" customHeight="false" outlineLevel="0" collapsed="false">
      <c r="A3510" s="0" t="s">
        <v>32015</v>
      </c>
      <c r="B3510" s="0" t="n">
        <v>81419</v>
      </c>
      <c r="C3510" s="55" t="n">
        <v>46213</v>
      </c>
      <c r="D3510" s="0"/>
      <c r="E3510" s="0"/>
      <c r="F3510" s="0" t="s">
        <v>13422</v>
      </c>
      <c r="G3510" s="0" t="s">
        <v>32016</v>
      </c>
      <c r="H3510" s="0" t="s">
        <v>32017</v>
      </c>
      <c r="I3510" s="56" t="n">
        <v>0.423611111111111</v>
      </c>
      <c r="J3510" s="56" t="n">
        <v>0.430555555555556</v>
      </c>
      <c r="K3510" s="57"/>
      <c r="L3510" s="57"/>
      <c r="M3510" s="0"/>
      <c r="N3510" s="56" t="n">
        <v>0.00694444444444444</v>
      </c>
      <c r="O3510" s="56" t="n">
        <v>0</v>
      </c>
      <c r="P3510" s="56" t="n">
        <v>0</v>
      </c>
      <c r="Q3510" s="56" t="n">
        <v>0</v>
      </c>
      <c r="R3510" s="0" t="n">
        <v>-23.540047</v>
      </c>
      <c r="S3510" s="0" t="n">
        <v>-46.417067</v>
      </c>
      <c r="T3510" s="0"/>
      <c r="U3510" s="0"/>
      <c r="V3510" s="0" t="n">
        <v>1</v>
      </c>
      <c r="W3510" s="0" t="n">
        <v>0</v>
      </c>
      <c r="X3510" s="0" t="n">
        <v>0</v>
      </c>
      <c r="Y3510" s="0" t="n">
        <v>0</v>
      </c>
      <c r="Z3510" s="0" t="s">
        <v>31090</v>
      </c>
      <c r="AA3510" s="0"/>
      <c r="AB3510" s="0"/>
      <c r="AC3510" s="56" t="n">
        <v>0.333333333333333</v>
      </c>
      <c r="AD3510" s="56" t="n">
        <v>0.75</v>
      </c>
      <c r="AE3510" s="56" t="n">
        <v>0.999305555555556</v>
      </c>
      <c r="AF3510" s="56" t="n">
        <v>0.999305555555556</v>
      </c>
      <c r="AG3510" s="0"/>
      <c r="AH3510" s="0"/>
      <c r="AI3510" s="0" t="s">
        <v>32018</v>
      </c>
      <c r="AJ3510" s="0" t="s">
        <v>9919</v>
      </c>
      <c r="AK3510" s="0" t="s">
        <v>32019</v>
      </c>
      <c r="AL3510" s="0"/>
      <c r="AM3510" s="0" t="s">
        <v>31989</v>
      </c>
      <c r="AN3510" s="0" t="n">
        <v>95907</v>
      </c>
      <c r="AO3510" s="0" t="s">
        <v>7897</v>
      </c>
      <c r="AP3510" s="0"/>
      <c r="AQ3510" s="0"/>
      <c r="AR3510" s="0"/>
      <c r="AS3510" s="0"/>
      <c r="AT3510" s="0"/>
    </row>
    <row r="3511" customFormat="false" ht="15" hidden="false" customHeight="false" outlineLevel="0" collapsed="false">
      <c r="A3511" s="0" t="s">
        <v>32020</v>
      </c>
      <c r="B3511" s="0" t="n">
        <v>81392</v>
      </c>
      <c r="C3511" s="55" t="n">
        <v>46213</v>
      </c>
      <c r="D3511" s="0"/>
      <c r="E3511" s="0"/>
      <c r="F3511" s="0" t="s">
        <v>13422</v>
      </c>
      <c r="G3511" s="0" t="s">
        <v>32021</v>
      </c>
      <c r="H3511" s="0" t="s">
        <v>32022</v>
      </c>
      <c r="I3511" s="56" t="n">
        <v>0.43125</v>
      </c>
      <c r="J3511" s="56" t="n">
        <v>0.438194444444444</v>
      </c>
      <c r="K3511" s="57"/>
      <c r="L3511" s="57"/>
      <c r="M3511" s="0"/>
      <c r="N3511" s="56" t="n">
        <v>0.00694444444444444</v>
      </c>
      <c r="O3511" s="56" t="n">
        <v>0</v>
      </c>
      <c r="P3511" s="56" t="n">
        <v>0</v>
      </c>
      <c r="Q3511" s="56" t="n">
        <v>0</v>
      </c>
      <c r="R3511" s="0" t="n">
        <v>-23.53952</v>
      </c>
      <c r="S3511" s="0" t="n">
        <v>-46.415703</v>
      </c>
      <c r="T3511" s="0"/>
      <c r="U3511" s="0"/>
      <c r="V3511" s="0" t="n">
        <v>1</v>
      </c>
      <c r="W3511" s="0" t="n">
        <v>0</v>
      </c>
      <c r="X3511" s="0" t="n">
        <v>0</v>
      </c>
      <c r="Y3511" s="0" t="n">
        <v>0</v>
      </c>
      <c r="Z3511" s="0" t="s">
        <v>31090</v>
      </c>
      <c r="AA3511" s="0"/>
      <c r="AB3511" s="0"/>
      <c r="AC3511" s="56" t="n">
        <v>0.333333333333333</v>
      </c>
      <c r="AD3511" s="56" t="n">
        <v>0.75</v>
      </c>
      <c r="AE3511" s="56" t="n">
        <v>0.999305555555556</v>
      </c>
      <c r="AF3511" s="56" t="n">
        <v>0.999305555555556</v>
      </c>
      <c r="AG3511" s="0"/>
      <c r="AH3511" s="0"/>
      <c r="AI3511" s="0" t="s">
        <v>32023</v>
      </c>
      <c r="AJ3511" s="0" t="s">
        <v>9919</v>
      </c>
      <c r="AK3511" s="0" t="s">
        <v>32024</v>
      </c>
      <c r="AL3511" s="0"/>
      <c r="AM3511" s="0" t="s">
        <v>31989</v>
      </c>
      <c r="AN3511" s="0" t="n">
        <v>95907</v>
      </c>
      <c r="AO3511" s="0" t="s">
        <v>7897</v>
      </c>
      <c r="AP3511" s="0"/>
      <c r="AQ3511" s="0"/>
      <c r="AR3511" s="0"/>
      <c r="AS3511" s="0"/>
      <c r="AT3511" s="0"/>
    </row>
    <row r="3512" customFormat="false" ht="15" hidden="false" customHeight="false" outlineLevel="0" collapsed="false">
      <c r="A3512" s="0" t="s">
        <v>32025</v>
      </c>
      <c r="B3512" s="0" t="n">
        <v>81391</v>
      </c>
      <c r="C3512" s="55" t="n">
        <v>46213</v>
      </c>
      <c r="D3512" s="0"/>
      <c r="E3512" s="0"/>
      <c r="F3512" s="0" t="s">
        <v>13422</v>
      </c>
      <c r="G3512" s="0" t="s">
        <v>32026</v>
      </c>
      <c r="H3512" s="0" t="s">
        <v>32022</v>
      </c>
      <c r="I3512" s="56" t="n">
        <v>0.438194444444444</v>
      </c>
      <c r="J3512" s="56" t="n">
        <v>0.445138888888889</v>
      </c>
      <c r="K3512" s="57"/>
      <c r="L3512" s="57"/>
      <c r="M3512" s="0"/>
      <c r="N3512" s="56" t="n">
        <v>0.00694444444444444</v>
      </c>
      <c r="O3512" s="56" t="n">
        <v>0</v>
      </c>
      <c r="P3512" s="56" t="n">
        <v>0</v>
      </c>
      <c r="Q3512" s="56" t="n">
        <v>0</v>
      </c>
      <c r="R3512" s="0" t="n">
        <v>-23.53952</v>
      </c>
      <c r="S3512" s="0" t="n">
        <v>-46.415703</v>
      </c>
      <c r="T3512" s="0"/>
      <c r="U3512" s="0"/>
      <c r="V3512" s="0" t="n">
        <v>1</v>
      </c>
      <c r="W3512" s="0" t="n">
        <v>0</v>
      </c>
      <c r="X3512" s="0" t="n">
        <v>0</v>
      </c>
      <c r="Y3512" s="0" t="n">
        <v>0</v>
      </c>
      <c r="Z3512" s="0" t="s">
        <v>31090</v>
      </c>
      <c r="AA3512" s="0"/>
      <c r="AB3512" s="0"/>
      <c r="AC3512" s="56" t="n">
        <v>0.333333333333333</v>
      </c>
      <c r="AD3512" s="56" t="n">
        <v>0.75</v>
      </c>
      <c r="AE3512" s="56" t="n">
        <v>0.999305555555556</v>
      </c>
      <c r="AF3512" s="56" t="n">
        <v>0.999305555555556</v>
      </c>
      <c r="AG3512" s="0"/>
      <c r="AH3512" s="0"/>
      <c r="AI3512" s="0" t="s">
        <v>32027</v>
      </c>
      <c r="AJ3512" s="0" t="s">
        <v>9919</v>
      </c>
      <c r="AK3512" s="0" t="s">
        <v>32028</v>
      </c>
      <c r="AL3512" s="0"/>
      <c r="AM3512" s="0" t="s">
        <v>31989</v>
      </c>
      <c r="AN3512" s="0" t="n">
        <v>95907</v>
      </c>
      <c r="AO3512" s="0" t="s">
        <v>7897</v>
      </c>
      <c r="AP3512" s="0"/>
      <c r="AQ3512" s="0"/>
      <c r="AR3512" s="0"/>
      <c r="AS3512" s="0"/>
      <c r="AT3512" s="0"/>
    </row>
    <row r="3513" customFormat="false" ht="15" hidden="false" customHeight="false" outlineLevel="0" collapsed="false">
      <c r="A3513" s="0" t="s">
        <v>32029</v>
      </c>
      <c r="B3513" s="0" t="n">
        <v>81383</v>
      </c>
      <c r="C3513" s="55" t="n">
        <v>46213</v>
      </c>
      <c r="D3513" s="0"/>
      <c r="E3513" s="0"/>
      <c r="F3513" s="0" t="s">
        <v>13422</v>
      </c>
      <c r="G3513" s="0" t="s">
        <v>32030</v>
      </c>
      <c r="H3513" s="0" t="s">
        <v>32031</v>
      </c>
      <c r="I3513" s="56" t="n">
        <v>0.447916666666667</v>
      </c>
      <c r="J3513" s="56" t="n">
        <v>0.454861111111111</v>
      </c>
      <c r="K3513" s="57"/>
      <c r="L3513" s="57"/>
      <c r="M3513" s="0"/>
      <c r="N3513" s="56" t="n">
        <v>0.00694444444444444</v>
      </c>
      <c r="O3513" s="56" t="n">
        <v>0</v>
      </c>
      <c r="P3513" s="56" t="n">
        <v>0</v>
      </c>
      <c r="Q3513" s="56" t="n">
        <v>0</v>
      </c>
      <c r="R3513" s="0" t="n">
        <v>-23.541251</v>
      </c>
      <c r="S3513" s="0" t="n">
        <v>-46.413568</v>
      </c>
      <c r="T3513" s="0"/>
      <c r="U3513" s="0"/>
      <c r="V3513" s="0" t="n">
        <v>1</v>
      </c>
      <c r="W3513" s="0" t="n">
        <v>0</v>
      </c>
      <c r="X3513" s="0" t="n">
        <v>0</v>
      </c>
      <c r="Y3513" s="0" t="n">
        <v>0</v>
      </c>
      <c r="Z3513" s="0" t="s">
        <v>31090</v>
      </c>
      <c r="AA3513" s="0"/>
      <c r="AB3513" s="0"/>
      <c r="AC3513" s="56" t="n">
        <v>0.333333333333333</v>
      </c>
      <c r="AD3513" s="56" t="n">
        <v>0.75</v>
      </c>
      <c r="AE3513" s="56" t="n">
        <v>0.999305555555556</v>
      </c>
      <c r="AF3513" s="56" t="n">
        <v>0.999305555555556</v>
      </c>
      <c r="AG3513" s="0"/>
      <c r="AH3513" s="0"/>
      <c r="AI3513" s="0" t="s">
        <v>32032</v>
      </c>
      <c r="AJ3513" s="0" t="s">
        <v>9919</v>
      </c>
      <c r="AK3513" s="0" t="s">
        <v>32033</v>
      </c>
      <c r="AL3513" s="0"/>
      <c r="AM3513" s="0" t="s">
        <v>31989</v>
      </c>
      <c r="AN3513" s="0" t="n">
        <v>95907</v>
      </c>
      <c r="AO3513" s="0" t="s">
        <v>7897</v>
      </c>
      <c r="AP3513" s="0"/>
      <c r="AQ3513" s="0"/>
      <c r="AR3513" s="0"/>
      <c r="AS3513" s="0"/>
      <c r="AT3513" s="0"/>
    </row>
    <row r="3514" customFormat="false" ht="15" hidden="false" customHeight="false" outlineLevel="0" collapsed="false">
      <c r="A3514" s="0" t="s">
        <v>32034</v>
      </c>
      <c r="B3514" s="0" t="n">
        <v>81396</v>
      </c>
      <c r="C3514" s="55" t="n">
        <v>46213</v>
      </c>
      <c r="D3514" s="0"/>
      <c r="E3514" s="0"/>
      <c r="F3514" s="0" t="s">
        <v>13422</v>
      </c>
      <c r="G3514" s="0" t="s">
        <v>32035</v>
      </c>
      <c r="H3514" s="0" t="s">
        <v>32036</v>
      </c>
      <c r="I3514" s="56" t="n">
        <v>0.459027777777778</v>
      </c>
      <c r="J3514" s="56" t="n">
        <v>0.465972222222222</v>
      </c>
      <c r="K3514" s="57"/>
      <c r="L3514" s="57"/>
      <c r="M3514" s="0"/>
      <c r="N3514" s="56" t="n">
        <v>0.00694444444444444</v>
      </c>
      <c r="O3514" s="56" t="n">
        <v>0</v>
      </c>
      <c r="P3514" s="56" t="n">
        <v>0</v>
      </c>
      <c r="Q3514" s="56" t="n">
        <v>0</v>
      </c>
      <c r="R3514" s="0" t="n">
        <v>-23.535047</v>
      </c>
      <c r="S3514" s="0" t="n">
        <v>-46.424011</v>
      </c>
      <c r="T3514" s="0"/>
      <c r="U3514" s="0"/>
      <c r="V3514" s="0" t="n">
        <v>1</v>
      </c>
      <c r="W3514" s="0" t="n">
        <v>0</v>
      </c>
      <c r="X3514" s="0" t="n">
        <v>0</v>
      </c>
      <c r="Y3514" s="0" t="n">
        <v>0</v>
      </c>
      <c r="Z3514" s="0" t="s">
        <v>31090</v>
      </c>
      <c r="AA3514" s="0"/>
      <c r="AB3514" s="0"/>
      <c r="AC3514" s="56" t="n">
        <v>0.333333333333333</v>
      </c>
      <c r="AD3514" s="56" t="n">
        <v>0.75</v>
      </c>
      <c r="AE3514" s="56" t="n">
        <v>0.999305555555556</v>
      </c>
      <c r="AF3514" s="56" t="n">
        <v>0.999305555555556</v>
      </c>
      <c r="AG3514" s="0"/>
      <c r="AH3514" s="0"/>
      <c r="AI3514" s="0" t="s">
        <v>32037</v>
      </c>
      <c r="AJ3514" s="0" t="s">
        <v>9919</v>
      </c>
      <c r="AK3514" s="0" t="s">
        <v>32038</v>
      </c>
      <c r="AL3514" s="0"/>
      <c r="AM3514" s="0" t="s">
        <v>31989</v>
      </c>
      <c r="AN3514" s="0" t="n">
        <v>95907</v>
      </c>
      <c r="AO3514" s="0" t="s">
        <v>7897</v>
      </c>
      <c r="AP3514" s="0"/>
      <c r="AQ3514" s="0"/>
      <c r="AR3514" s="0"/>
      <c r="AS3514" s="0"/>
      <c r="AT3514" s="0"/>
    </row>
    <row r="3515" customFormat="false" ht="15" hidden="false" customHeight="false" outlineLevel="0" collapsed="false">
      <c r="A3515" s="0" t="s">
        <v>32039</v>
      </c>
      <c r="B3515" s="0" t="n">
        <v>81399</v>
      </c>
      <c r="C3515" s="55" t="n">
        <v>46213</v>
      </c>
      <c r="D3515" s="0"/>
      <c r="E3515" s="0"/>
      <c r="F3515" s="0" t="s">
        <v>13422</v>
      </c>
      <c r="G3515" s="0" t="s">
        <v>32040</v>
      </c>
      <c r="H3515" s="0" t="s">
        <v>32041</v>
      </c>
      <c r="I3515" s="56" t="n">
        <v>0.467361111111111</v>
      </c>
      <c r="J3515" s="56" t="n">
        <v>0.474305555555556</v>
      </c>
      <c r="K3515" s="57"/>
      <c r="L3515" s="57"/>
      <c r="M3515" s="0"/>
      <c r="N3515" s="56" t="n">
        <v>0.00694444444444444</v>
      </c>
      <c r="O3515" s="56" t="n">
        <v>0</v>
      </c>
      <c r="P3515" s="56" t="n">
        <v>0</v>
      </c>
      <c r="Q3515" s="56" t="n">
        <v>0</v>
      </c>
      <c r="R3515" s="0" t="n">
        <v>-23.533452</v>
      </c>
      <c r="S3515" s="0" t="n">
        <v>-46.420902</v>
      </c>
      <c r="T3515" s="0"/>
      <c r="U3515" s="0"/>
      <c r="V3515" s="0" t="n">
        <v>1</v>
      </c>
      <c r="W3515" s="0" t="n">
        <v>0</v>
      </c>
      <c r="X3515" s="0" t="n">
        <v>0</v>
      </c>
      <c r="Y3515" s="0" t="n">
        <v>0</v>
      </c>
      <c r="Z3515" s="0" t="s">
        <v>31090</v>
      </c>
      <c r="AA3515" s="0"/>
      <c r="AB3515" s="0"/>
      <c r="AC3515" s="56" t="n">
        <v>0.333333333333333</v>
      </c>
      <c r="AD3515" s="56" t="n">
        <v>0.75</v>
      </c>
      <c r="AE3515" s="56" t="n">
        <v>0.999305555555556</v>
      </c>
      <c r="AF3515" s="56" t="n">
        <v>0.999305555555556</v>
      </c>
      <c r="AG3515" s="0"/>
      <c r="AH3515" s="0"/>
      <c r="AI3515" s="0" t="s">
        <v>32042</v>
      </c>
      <c r="AJ3515" s="0" t="s">
        <v>9919</v>
      </c>
      <c r="AK3515" s="0" t="s">
        <v>32043</v>
      </c>
      <c r="AL3515" s="0"/>
      <c r="AM3515" s="0" t="s">
        <v>31989</v>
      </c>
      <c r="AN3515" s="0" t="n">
        <v>95907</v>
      </c>
      <c r="AO3515" s="0" t="s">
        <v>7897</v>
      </c>
      <c r="AP3515" s="0"/>
      <c r="AQ3515" s="0"/>
      <c r="AR3515" s="0"/>
      <c r="AS3515" s="0"/>
      <c r="AT3515" s="0"/>
    </row>
    <row r="3516" customFormat="false" ht="15" hidden="false" customHeight="false" outlineLevel="0" collapsed="false">
      <c r="A3516" s="0" t="s">
        <v>32044</v>
      </c>
      <c r="B3516" s="0" t="n">
        <v>81402</v>
      </c>
      <c r="C3516" s="55" t="n">
        <v>46213</v>
      </c>
      <c r="D3516" s="0"/>
      <c r="E3516" s="0"/>
      <c r="F3516" s="0" t="s">
        <v>13422</v>
      </c>
      <c r="G3516" s="0" t="s">
        <v>32045</v>
      </c>
      <c r="H3516" s="0" t="s">
        <v>32046</v>
      </c>
      <c r="I3516" s="56" t="n">
        <v>0.475694444444444</v>
      </c>
      <c r="J3516" s="56" t="n">
        <v>0.482638888888889</v>
      </c>
      <c r="K3516" s="57"/>
      <c r="L3516" s="57"/>
      <c r="M3516" s="0"/>
      <c r="N3516" s="56" t="n">
        <v>0.00694444444444444</v>
      </c>
      <c r="O3516" s="56" t="n">
        <v>0</v>
      </c>
      <c r="P3516" s="56" t="n">
        <v>0</v>
      </c>
      <c r="Q3516" s="56" t="n">
        <v>0</v>
      </c>
      <c r="R3516" s="0" t="n">
        <v>-23.532785</v>
      </c>
      <c r="S3516" s="0" t="n">
        <v>-46.423956</v>
      </c>
      <c r="T3516" s="0"/>
      <c r="U3516" s="0"/>
      <c r="V3516" s="0" t="n">
        <v>1</v>
      </c>
      <c r="W3516" s="0" t="n">
        <v>0</v>
      </c>
      <c r="X3516" s="0" t="n">
        <v>0</v>
      </c>
      <c r="Y3516" s="0" t="n">
        <v>0</v>
      </c>
      <c r="Z3516" s="0" t="s">
        <v>31090</v>
      </c>
      <c r="AA3516" s="0"/>
      <c r="AB3516" s="0"/>
      <c r="AC3516" s="56" t="n">
        <v>0.333333333333333</v>
      </c>
      <c r="AD3516" s="56" t="n">
        <v>0.75</v>
      </c>
      <c r="AE3516" s="56" t="n">
        <v>0.999305555555556</v>
      </c>
      <c r="AF3516" s="56" t="n">
        <v>0.999305555555556</v>
      </c>
      <c r="AG3516" s="0"/>
      <c r="AH3516" s="0"/>
      <c r="AI3516" s="0" t="s">
        <v>32047</v>
      </c>
      <c r="AJ3516" s="0" t="s">
        <v>9919</v>
      </c>
      <c r="AK3516" s="0" t="s">
        <v>32048</v>
      </c>
      <c r="AL3516" s="0"/>
      <c r="AM3516" s="0" t="s">
        <v>31989</v>
      </c>
      <c r="AN3516" s="0" t="n">
        <v>95907</v>
      </c>
      <c r="AO3516" s="0" t="s">
        <v>7897</v>
      </c>
      <c r="AP3516" s="0"/>
      <c r="AQ3516" s="0"/>
      <c r="AR3516" s="0"/>
      <c r="AS3516" s="0"/>
      <c r="AT3516" s="0"/>
    </row>
    <row r="3517" customFormat="false" ht="15" hidden="false" customHeight="false" outlineLevel="0" collapsed="false">
      <c r="A3517" s="0" t="s">
        <v>32049</v>
      </c>
      <c r="B3517" s="0" t="n">
        <v>81397</v>
      </c>
      <c r="C3517" s="55" t="n">
        <v>46213</v>
      </c>
      <c r="D3517" s="0"/>
      <c r="E3517" s="0"/>
      <c r="F3517" s="0" t="s">
        <v>13422</v>
      </c>
      <c r="G3517" s="0" t="s">
        <v>32050</v>
      </c>
      <c r="H3517" s="0" t="s">
        <v>32051</v>
      </c>
      <c r="I3517" s="56" t="n">
        <v>0.483333333333333</v>
      </c>
      <c r="J3517" s="56" t="n">
        <v>0.490277777777778</v>
      </c>
      <c r="K3517" s="57"/>
      <c r="L3517" s="57"/>
      <c r="M3517" s="0"/>
      <c r="N3517" s="56" t="n">
        <v>0.00694444444444444</v>
      </c>
      <c r="O3517" s="56" t="n">
        <v>0</v>
      </c>
      <c r="P3517" s="56" t="n">
        <v>0</v>
      </c>
      <c r="Q3517" s="56" t="n">
        <v>0</v>
      </c>
      <c r="R3517" s="0" t="n">
        <v>-23.533592</v>
      </c>
      <c r="S3517" s="0" t="n">
        <v>-46.424854</v>
      </c>
      <c r="T3517" s="0"/>
      <c r="U3517" s="0"/>
      <c r="V3517" s="0" t="n">
        <v>1</v>
      </c>
      <c r="W3517" s="0" t="n">
        <v>0</v>
      </c>
      <c r="X3517" s="0" t="n">
        <v>0</v>
      </c>
      <c r="Y3517" s="0" t="n">
        <v>0</v>
      </c>
      <c r="Z3517" s="0" t="s">
        <v>31090</v>
      </c>
      <c r="AA3517" s="0"/>
      <c r="AB3517" s="0"/>
      <c r="AC3517" s="56" t="n">
        <v>0.333333333333333</v>
      </c>
      <c r="AD3517" s="56" t="n">
        <v>0.75</v>
      </c>
      <c r="AE3517" s="56" t="n">
        <v>0.999305555555556</v>
      </c>
      <c r="AF3517" s="56" t="n">
        <v>0.999305555555556</v>
      </c>
      <c r="AG3517" s="0"/>
      <c r="AH3517" s="0"/>
      <c r="AI3517" s="0" t="s">
        <v>32052</v>
      </c>
      <c r="AJ3517" s="0" t="s">
        <v>9919</v>
      </c>
      <c r="AK3517" s="0" t="s">
        <v>32053</v>
      </c>
      <c r="AL3517" s="0"/>
      <c r="AM3517" s="0" t="s">
        <v>31989</v>
      </c>
      <c r="AN3517" s="0" t="n">
        <v>95907</v>
      </c>
      <c r="AO3517" s="0" t="s">
        <v>7897</v>
      </c>
      <c r="AP3517" s="0"/>
      <c r="AQ3517" s="0"/>
      <c r="AR3517" s="0"/>
      <c r="AS3517" s="0"/>
      <c r="AT3517" s="0"/>
    </row>
    <row r="3518" customFormat="false" ht="15" hidden="false" customHeight="false" outlineLevel="0" collapsed="false">
      <c r="A3518" s="0" t="s">
        <v>32054</v>
      </c>
      <c r="B3518" s="0" t="n">
        <v>81403</v>
      </c>
      <c r="C3518" s="55" t="n">
        <v>46213</v>
      </c>
      <c r="D3518" s="0"/>
      <c r="E3518" s="0"/>
      <c r="F3518" s="0" t="s">
        <v>13422</v>
      </c>
      <c r="G3518" s="0" t="s">
        <v>32055</v>
      </c>
      <c r="H3518" s="0" t="s">
        <v>32056</v>
      </c>
      <c r="I3518" s="56" t="n">
        <v>0.490972222222222</v>
      </c>
      <c r="J3518" s="56" t="n">
        <v>0.497916666666667</v>
      </c>
      <c r="K3518" s="57"/>
      <c r="L3518" s="57"/>
      <c r="M3518" s="0"/>
      <c r="N3518" s="56" t="n">
        <v>0.00694444444444444</v>
      </c>
      <c r="O3518" s="56" t="n">
        <v>0</v>
      </c>
      <c r="P3518" s="56" t="n">
        <v>0</v>
      </c>
      <c r="Q3518" s="56" t="n">
        <v>0</v>
      </c>
      <c r="R3518" s="0" t="n">
        <v>-23.533276</v>
      </c>
      <c r="S3518" s="0" t="n">
        <v>-46.425529</v>
      </c>
      <c r="T3518" s="0"/>
      <c r="U3518" s="0"/>
      <c r="V3518" s="0" t="n">
        <v>1</v>
      </c>
      <c r="W3518" s="0" t="n">
        <v>0</v>
      </c>
      <c r="X3518" s="0" t="n">
        <v>0</v>
      </c>
      <c r="Y3518" s="0" t="n">
        <v>0</v>
      </c>
      <c r="Z3518" s="0" t="s">
        <v>31090</v>
      </c>
      <c r="AA3518" s="0"/>
      <c r="AB3518" s="0"/>
      <c r="AC3518" s="56" t="n">
        <v>0.333333333333333</v>
      </c>
      <c r="AD3518" s="56" t="n">
        <v>0.75</v>
      </c>
      <c r="AE3518" s="56" t="n">
        <v>0.999305555555556</v>
      </c>
      <c r="AF3518" s="56" t="n">
        <v>0.999305555555556</v>
      </c>
      <c r="AG3518" s="0"/>
      <c r="AH3518" s="0"/>
      <c r="AI3518" s="0" t="s">
        <v>32057</v>
      </c>
      <c r="AJ3518" s="0" t="s">
        <v>9919</v>
      </c>
      <c r="AK3518" s="0" t="s">
        <v>32058</v>
      </c>
      <c r="AL3518" s="0"/>
      <c r="AM3518" s="0" t="s">
        <v>31989</v>
      </c>
      <c r="AN3518" s="0" t="n">
        <v>95907</v>
      </c>
      <c r="AO3518" s="0" t="s">
        <v>7897</v>
      </c>
      <c r="AP3518" s="0"/>
      <c r="AQ3518" s="0"/>
      <c r="AR3518" s="0"/>
      <c r="AS3518" s="0"/>
      <c r="AT3518" s="0"/>
    </row>
    <row r="3519" customFormat="false" ht="15" hidden="false" customHeight="false" outlineLevel="0" collapsed="false">
      <c r="A3519" s="0" t="s">
        <v>32059</v>
      </c>
      <c r="B3519" s="0" t="n">
        <v>81614</v>
      </c>
      <c r="C3519" s="55" t="n">
        <v>46213</v>
      </c>
      <c r="D3519" s="0"/>
      <c r="E3519" s="0"/>
      <c r="F3519" s="0" t="s">
        <v>13422</v>
      </c>
      <c r="G3519" s="0" t="s">
        <v>32060</v>
      </c>
      <c r="H3519" s="0" t="s">
        <v>32061</v>
      </c>
      <c r="I3519" s="56" t="n">
        <v>0.502777777777778</v>
      </c>
      <c r="J3519" s="56" t="n">
        <v>0.509722222222222</v>
      </c>
      <c r="K3519" s="57"/>
      <c r="L3519" s="57"/>
      <c r="M3519" s="0"/>
      <c r="N3519" s="56" t="n">
        <v>0.00694444444444444</v>
      </c>
      <c r="O3519" s="56" t="n">
        <v>0</v>
      </c>
      <c r="P3519" s="56" t="n">
        <v>0</v>
      </c>
      <c r="Q3519" s="56" t="n">
        <v>0</v>
      </c>
      <c r="R3519" s="0" t="n">
        <v>-23.534941</v>
      </c>
      <c r="S3519" s="0" t="n">
        <v>-46.436108</v>
      </c>
      <c r="T3519" s="0"/>
      <c r="U3519" s="0"/>
      <c r="V3519" s="0" t="n">
        <v>1</v>
      </c>
      <c r="W3519" s="0" t="n">
        <v>0</v>
      </c>
      <c r="X3519" s="0" t="n">
        <v>0</v>
      </c>
      <c r="Y3519" s="0" t="n">
        <v>0</v>
      </c>
      <c r="Z3519" s="0" t="s">
        <v>31090</v>
      </c>
      <c r="AA3519" s="0"/>
      <c r="AB3519" s="0"/>
      <c r="AC3519" s="56" t="n">
        <v>0.333333333333333</v>
      </c>
      <c r="AD3519" s="56" t="n">
        <v>0.75</v>
      </c>
      <c r="AE3519" s="56" t="n">
        <v>0.999305555555556</v>
      </c>
      <c r="AF3519" s="56" t="n">
        <v>0.999305555555556</v>
      </c>
      <c r="AG3519" s="0"/>
      <c r="AH3519" s="0"/>
      <c r="AI3519" s="0" t="s">
        <v>32062</v>
      </c>
      <c r="AJ3519" s="0" t="s">
        <v>9955</v>
      </c>
      <c r="AK3519" s="0" t="s">
        <v>32063</v>
      </c>
      <c r="AL3519" s="0"/>
      <c r="AM3519" s="0" t="s">
        <v>31989</v>
      </c>
      <c r="AN3519" s="0" t="n">
        <v>95907</v>
      </c>
      <c r="AO3519" s="0" t="s">
        <v>7897</v>
      </c>
      <c r="AP3519" s="0"/>
      <c r="AQ3519" s="0"/>
      <c r="AR3519" s="0"/>
      <c r="AS3519" s="0"/>
      <c r="AT3519" s="0"/>
    </row>
    <row r="3520" customFormat="false" ht="15" hidden="false" customHeight="false" outlineLevel="0" collapsed="false">
      <c r="A3520" s="0" t="s">
        <v>32064</v>
      </c>
      <c r="B3520" s="0" t="n">
        <v>81603</v>
      </c>
      <c r="C3520" s="55" t="n">
        <v>46213</v>
      </c>
      <c r="D3520" s="0"/>
      <c r="E3520" s="0"/>
      <c r="F3520" s="0" t="s">
        <v>13422</v>
      </c>
      <c r="G3520" s="0" t="s">
        <v>32065</v>
      </c>
      <c r="H3520" s="0" t="s">
        <v>32066</v>
      </c>
      <c r="I3520" s="56" t="n">
        <v>0.514583333333333</v>
      </c>
      <c r="J3520" s="56" t="n">
        <v>0.521527777777778</v>
      </c>
      <c r="K3520" s="57"/>
      <c r="L3520" s="57"/>
      <c r="M3520" s="0"/>
      <c r="N3520" s="56" t="n">
        <v>0.00694444444444444</v>
      </c>
      <c r="O3520" s="56" t="n">
        <v>0</v>
      </c>
      <c r="P3520" s="56" t="n">
        <v>0</v>
      </c>
      <c r="Q3520" s="56" t="n">
        <v>0</v>
      </c>
      <c r="R3520" s="0" t="n">
        <v>-23.540243</v>
      </c>
      <c r="S3520" s="0" t="n">
        <v>-46.42681</v>
      </c>
      <c r="T3520" s="0"/>
      <c r="U3520" s="0"/>
      <c r="V3520" s="0" t="n">
        <v>1</v>
      </c>
      <c r="W3520" s="0" t="n">
        <v>0</v>
      </c>
      <c r="X3520" s="0" t="n">
        <v>0</v>
      </c>
      <c r="Y3520" s="0" t="n">
        <v>0</v>
      </c>
      <c r="Z3520" s="0" t="s">
        <v>31090</v>
      </c>
      <c r="AA3520" s="0"/>
      <c r="AB3520" s="0"/>
      <c r="AC3520" s="56" t="n">
        <v>0.333333333333333</v>
      </c>
      <c r="AD3520" s="56" t="n">
        <v>0.75</v>
      </c>
      <c r="AE3520" s="56" t="n">
        <v>0.999305555555556</v>
      </c>
      <c r="AF3520" s="56" t="n">
        <v>0.999305555555556</v>
      </c>
      <c r="AG3520" s="0"/>
      <c r="AH3520" s="0"/>
      <c r="AI3520" s="0" t="s">
        <v>32067</v>
      </c>
      <c r="AJ3520" s="0" t="s">
        <v>9955</v>
      </c>
      <c r="AK3520" s="0" t="s">
        <v>32068</v>
      </c>
      <c r="AL3520" s="0"/>
      <c r="AM3520" s="0" t="s">
        <v>31989</v>
      </c>
      <c r="AN3520" s="0" t="n">
        <v>95907</v>
      </c>
      <c r="AO3520" s="0" t="s">
        <v>7897</v>
      </c>
      <c r="AP3520" s="0"/>
      <c r="AQ3520" s="0"/>
      <c r="AR3520" s="0"/>
      <c r="AS3520" s="0"/>
      <c r="AT3520" s="0"/>
    </row>
    <row r="3521" customFormat="false" ht="15" hidden="false" customHeight="false" outlineLevel="0" collapsed="false">
      <c r="A3521" s="0" t="s">
        <v>32069</v>
      </c>
      <c r="B3521" s="0" t="n">
        <v>81663</v>
      </c>
      <c r="C3521" s="55" t="n">
        <v>46213</v>
      </c>
      <c r="D3521" s="0"/>
      <c r="E3521" s="0"/>
      <c r="F3521" s="0" t="s">
        <v>13422</v>
      </c>
      <c r="G3521" s="0" t="s">
        <v>32070</v>
      </c>
      <c r="H3521" s="0" t="s">
        <v>32071</v>
      </c>
      <c r="I3521" s="56" t="n">
        <v>0.523611111111111</v>
      </c>
      <c r="J3521" s="56" t="n">
        <v>0.530555555555556</v>
      </c>
      <c r="K3521" s="57"/>
      <c r="L3521" s="57"/>
      <c r="M3521" s="0"/>
      <c r="N3521" s="56" t="n">
        <v>0.00694444444444444</v>
      </c>
      <c r="O3521" s="56" t="n">
        <v>0</v>
      </c>
      <c r="P3521" s="56" t="n">
        <v>0</v>
      </c>
      <c r="Q3521" s="56" t="n">
        <v>0</v>
      </c>
      <c r="R3521" s="0" t="n">
        <v>-23.543473</v>
      </c>
      <c r="S3521" s="0" t="n">
        <v>-46.432466</v>
      </c>
      <c r="T3521" s="0"/>
      <c r="U3521" s="0"/>
      <c r="V3521" s="0" t="n">
        <v>1</v>
      </c>
      <c r="W3521" s="0" t="n">
        <v>0</v>
      </c>
      <c r="X3521" s="0" t="n">
        <v>0</v>
      </c>
      <c r="Y3521" s="0" t="n">
        <v>0</v>
      </c>
      <c r="Z3521" s="0" t="s">
        <v>31090</v>
      </c>
      <c r="AA3521" s="0"/>
      <c r="AB3521" s="0"/>
      <c r="AC3521" s="56" t="n">
        <v>0.333333333333333</v>
      </c>
      <c r="AD3521" s="56" t="n">
        <v>0.75</v>
      </c>
      <c r="AE3521" s="56" t="n">
        <v>0.999305555555556</v>
      </c>
      <c r="AF3521" s="56" t="n">
        <v>0.999305555555556</v>
      </c>
      <c r="AG3521" s="0"/>
      <c r="AH3521" s="0"/>
      <c r="AI3521" s="0" t="s">
        <v>32072</v>
      </c>
      <c r="AJ3521" s="0" t="s">
        <v>9955</v>
      </c>
      <c r="AK3521" s="0" t="s">
        <v>32073</v>
      </c>
      <c r="AL3521" s="0"/>
      <c r="AM3521" s="0" t="s">
        <v>31989</v>
      </c>
      <c r="AN3521" s="0" t="n">
        <v>95907</v>
      </c>
      <c r="AO3521" s="0" t="s">
        <v>7897</v>
      </c>
      <c r="AP3521" s="0"/>
      <c r="AQ3521" s="0"/>
      <c r="AR3521" s="0"/>
      <c r="AS3521" s="0"/>
      <c r="AT3521" s="0"/>
    </row>
    <row r="3522" customFormat="false" ht="15" hidden="false" customHeight="false" outlineLevel="0" collapsed="false">
      <c r="A3522" s="0" t="s">
        <v>32074</v>
      </c>
      <c r="B3522" s="0" t="n">
        <v>81661</v>
      </c>
      <c r="C3522" s="55" t="n">
        <v>46213</v>
      </c>
      <c r="D3522" s="0"/>
      <c r="E3522" s="0"/>
      <c r="F3522" s="0" t="s">
        <v>13422</v>
      </c>
      <c r="G3522" s="0" t="s">
        <v>32075</v>
      </c>
      <c r="H3522" s="0" t="s">
        <v>32076</v>
      </c>
      <c r="I3522" s="56" t="n">
        <v>0.53125</v>
      </c>
      <c r="J3522" s="56" t="n">
        <v>0.538194444444444</v>
      </c>
      <c r="K3522" s="57"/>
      <c r="L3522" s="57"/>
      <c r="M3522" s="0"/>
      <c r="N3522" s="56" t="n">
        <v>0.00694444444444444</v>
      </c>
      <c r="O3522" s="56" t="n">
        <v>0</v>
      </c>
      <c r="P3522" s="56" t="n">
        <v>0</v>
      </c>
      <c r="Q3522" s="56" t="n">
        <v>0</v>
      </c>
      <c r="R3522" s="0" t="n">
        <v>-23.544062</v>
      </c>
      <c r="S3522" s="0" t="n">
        <v>-46.432924</v>
      </c>
      <c r="T3522" s="0"/>
      <c r="U3522" s="0"/>
      <c r="V3522" s="0" t="n">
        <v>1</v>
      </c>
      <c r="W3522" s="0" t="n">
        <v>0</v>
      </c>
      <c r="X3522" s="0" t="n">
        <v>0</v>
      </c>
      <c r="Y3522" s="0" t="n">
        <v>0</v>
      </c>
      <c r="Z3522" s="0" t="s">
        <v>31090</v>
      </c>
      <c r="AA3522" s="0"/>
      <c r="AB3522" s="0"/>
      <c r="AC3522" s="56" t="n">
        <v>0.333333333333333</v>
      </c>
      <c r="AD3522" s="56" t="n">
        <v>0.75</v>
      </c>
      <c r="AE3522" s="56" t="n">
        <v>0.999305555555556</v>
      </c>
      <c r="AF3522" s="56" t="n">
        <v>0.999305555555556</v>
      </c>
      <c r="AG3522" s="0"/>
      <c r="AH3522" s="0"/>
      <c r="AI3522" s="0" t="s">
        <v>32077</v>
      </c>
      <c r="AJ3522" s="0" t="s">
        <v>9955</v>
      </c>
      <c r="AK3522" s="0" t="s">
        <v>32078</v>
      </c>
      <c r="AL3522" s="0"/>
      <c r="AM3522" s="0" t="s">
        <v>31989</v>
      </c>
      <c r="AN3522" s="0" t="n">
        <v>95907</v>
      </c>
      <c r="AO3522" s="0" t="s">
        <v>7897</v>
      </c>
      <c r="AP3522" s="0"/>
      <c r="AQ3522" s="0"/>
      <c r="AR3522" s="0"/>
      <c r="AS3522" s="0"/>
      <c r="AT3522" s="0"/>
    </row>
    <row r="3523" customFormat="false" ht="15" hidden="false" customHeight="false" outlineLevel="0" collapsed="false">
      <c r="A3523" s="0" t="s">
        <v>32079</v>
      </c>
      <c r="B3523" s="0" t="n">
        <v>81662</v>
      </c>
      <c r="C3523" s="55" t="n">
        <v>46213</v>
      </c>
      <c r="D3523" s="0"/>
      <c r="E3523" s="0"/>
      <c r="F3523" s="0" t="s">
        <v>13422</v>
      </c>
      <c r="G3523" s="0" t="s">
        <v>32080</v>
      </c>
      <c r="H3523" s="0" t="s">
        <v>32081</v>
      </c>
      <c r="I3523" s="56" t="n">
        <v>0.538888888888889</v>
      </c>
      <c r="J3523" s="56" t="n">
        <v>0.545833333333333</v>
      </c>
      <c r="K3523" s="57"/>
      <c r="L3523" s="57"/>
      <c r="M3523" s="0"/>
      <c r="N3523" s="56" t="n">
        <v>0.00694444444444444</v>
      </c>
      <c r="O3523" s="56" t="n">
        <v>0</v>
      </c>
      <c r="P3523" s="56" t="n">
        <v>0</v>
      </c>
      <c r="Q3523" s="56" t="n">
        <v>0</v>
      </c>
      <c r="R3523" s="0" t="n">
        <v>-23.545279</v>
      </c>
      <c r="S3523" s="0" t="n">
        <v>-46.433434</v>
      </c>
      <c r="T3523" s="0"/>
      <c r="U3523" s="0"/>
      <c r="V3523" s="0" t="n">
        <v>1</v>
      </c>
      <c r="W3523" s="0" t="n">
        <v>0</v>
      </c>
      <c r="X3523" s="0" t="n">
        <v>0</v>
      </c>
      <c r="Y3523" s="0" t="n">
        <v>0</v>
      </c>
      <c r="Z3523" s="0" t="s">
        <v>31090</v>
      </c>
      <c r="AA3523" s="0"/>
      <c r="AB3523" s="0"/>
      <c r="AC3523" s="56" t="n">
        <v>0.333333333333333</v>
      </c>
      <c r="AD3523" s="56" t="n">
        <v>0.75</v>
      </c>
      <c r="AE3523" s="56" t="n">
        <v>0.999305555555556</v>
      </c>
      <c r="AF3523" s="56" t="n">
        <v>0.999305555555556</v>
      </c>
      <c r="AG3523" s="0"/>
      <c r="AH3523" s="0"/>
      <c r="AI3523" s="0"/>
      <c r="AJ3523" s="0" t="s">
        <v>9955</v>
      </c>
      <c r="AK3523" s="0"/>
      <c r="AL3523" s="0"/>
      <c r="AM3523" s="0" t="s">
        <v>31989</v>
      </c>
      <c r="AN3523" s="0" t="n">
        <v>95907</v>
      </c>
      <c r="AO3523" s="0" t="s">
        <v>7897</v>
      </c>
      <c r="AP3523" s="0"/>
      <c r="AQ3523" s="0"/>
      <c r="AR3523" s="0"/>
      <c r="AS3523" s="0"/>
      <c r="AT3523" s="0"/>
    </row>
    <row r="3524" customFormat="false" ht="15" hidden="false" customHeight="false" outlineLevel="0" collapsed="false">
      <c r="A3524" s="0" t="s">
        <v>32082</v>
      </c>
      <c r="B3524" s="0" t="n">
        <v>81595</v>
      </c>
      <c r="C3524" s="55" t="n">
        <v>46213</v>
      </c>
      <c r="D3524" s="0"/>
      <c r="E3524" s="0"/>
      <c r="F3524" s="0" t="s">
        <v>13422</v>
      </c>
      <c r="G3524" s="0" t="s">
        <v>32083</v>
      </c>
      <c r="H3524" s="0" t="s">
        <v>32084</v>
      </c>
      <c r="I3524" s="56" t="n">
        <v>0.546527777777778</v>
      </c>
      <c r="J3524" s="56" t="n">
        <v>0.553472222222222</v>
      </c>
      <c r="K3524" s="57"/>
      <c r="L3524" s="57"/>
      <c r="M3524" s="0"/>
      <c r="N3524" s="56" t="n">
        <v>0.00694444444444444</v>
      </c>
      <c r="O3524" s="56" t="n">
        <v>0</v>
      </c>
      <c r="P3524" s="56" t="n">
        <v>0</v>
      </c>
      <c r="Q3524" s="56" t="n">
        <v>0</v>
      </c>
      <c r="R3524" s="0" t="n">
        <v>-23.546133</v>
      </c>
      <c r="S3524" s="0" t="n">
        <v>-46.434399</v>
      </c>
      <c r="T3524" s="0"/>
      <c r="U3524" s="0"/>
      <c r="V3524" s="0" t="n">
        <v>1</v>
      </c>
      <c r="W3524" s="0" t="n">
        <v>0</v>
      </c>
      <c r="X3524" s="0" t="n">
        <v>0</v>
      </c>
      <c r="Y3524" s="0" t="n">
        <v>0</v>
      </c>
      <c r="Z3524" s="0" t="s">
        <v>31090</v>
      </c>
      <c r="AA3524" s="0"/>
      <c r="AB3524" s="0"/>
      <c r="AC3524" s="56" t="n">
        <v>0.333333333333333</v>
      </c>
      <c r="AD3524" s="56" t="n">
        <v>0.75</v>
      </c>
      <c r="AE3524" s="56" t="n">
        <v>0.999305555555556</v>
      </c>
      <c r="AF3524" s="56" t="n">
        <v>0.999305555555556</v>
      </c>
      <c r="AG3524" s="0"/>
      <c r="AH3524" s="0"/>
      <c r="AI3524" s="0" t="s">
        <v>32085</v>
      </c>
      <c r="AJ3524" s="0" t="s">
        <v>9955</v>
      </c>
      <c r="AK3524" s="0" t="s">
        <v>32086</v>
      </c>
      <c r="AL3524" s="0"/>
      <c r="AM3524" s="0" t="s">
        <v>31989</v>
      </c>
      <c r="AN3524" s="0" t="n">
        <v>95907</v>
      </c>
      <c r="AO3524" s="0" t="s">
        <v>7897</v>
      </c>
      <c r="AP3524" s="0"/>
      <c r="AQ3524" s="0"/>
      <c r="AR3524" s="0"/>
      <c r="AS3524" s="0"/>
      <c r="AT3524" s="0"/>
    </row>
    <row r="3525" customFormat="false" ht="15" hidden="false" customHeight="false" outlineLevel="0" collapsed="false">
      <c r="A3525" s="0" t="s">
        <v>32087</v>
      </c>
      <c r="B3525" s="0" t="n">
        <v>81600</v>
      </c>
      <c r="C3525" s="55" t="n">
        <v>46213</v>
      </c>
      <c r="D3525" s="0"/>
      <c r="E3525" s="0"/>
      <c r="F3525" s="0" t="s">
        <v>13422</v>
      </c>
      <c r="G3525" s="0" t="s">
        <v>32088</v>
      </c>
      <c r="H3525" s="0" t="s">
        <v>32089</v>
      </c>
      <c r="I3525" s="56" t="n">
        <v>0.555555555555556</v>
      </c>
      <c r="J3525" s="56" t="n">
        <v>0.5625</v>
      </c>
      <c r="K3525" s="57"/>
      <c r="L3525" s="57"/>
      <c r="M3525" s="0"/>
      <c r="N3525" s="56" t="n">
        <v>0.00694444444444444</v>
      </c>
      <c r="O3525" s="56" t="n">
        <v>0</v>
      </c>
      <c r="P3525" s="56" t="n">
        <v>0</v>
      </c>
      <c r="Q3525" s="56" t="n">
        <v>0</v>
      </c>
      <c r="R3525" s="0" t="n">
        <v>-23.547095</v>
      </c>
      <c r="S3525" s="0" t="n">
        <v>-46.431595</v>
      </c>
      <c r="T3525" s="0"/>
      <c r="U3525" s="0"/>
      <c r="V3525" s="0" t="n">
        <v>1</v>
      </c>
      <c r="W3525" s="0" t="n">
        <v>0</v>
      </c>
      <c r="X3525" s="0" t="n">
        <v>0</v>
      </c>
      <c r="Y3525" s="0" t="n">
        <v>0</v>
      </c>
      <c r="Z3525" s="0" t="s">
        <v>31090</v>
      </c>
      <c r="AA3525" s="0"/>
      <c r="AB3525" s="0"/>
      <c r="AC3525" s="56" t="n">
        <v>0.333333333333333</v>
      </c>
      <c r="AD3525" s="56" t="n">
        <v>0.75</v>
      </c>
      <c r="AE3525" s="56" t="n">
        <v>0.999305555555556</v>
      </c>
      <c r="AF3525" s="56" t="n">
        <v>0.999305555555556</v>
      </c>
      <c r="AG3525" s="0"/>
      <c r="AH3525" s="0"/>
      <c r="AI3525" s="0" t="s">
        <v>32090</v>
      </c>
      <c r="AJ3525" s="0" t="s">
        <v>9955</v>
      </c>
      <c r="AK3525" s="0" t="s">
        <v>32091</v>
      </c>
      <c r="AL3525" s="0"/>
      <c r="AM3525" s="0" t="s">
        <v>31989</v>
      </c>
      <c r="AN3525" s="0" t="n">
        <v>95907</v>
      </c>
      <c r="AO3525" s="0" t="s">
        <v>7897</v>
      </c>
      <c r="AP3525" s="0"/>
      <c r="AQ3525" s="0"/>
      <c r="AR3525" s="0"/>
      <c r="AS3525" s="0"/>
      <c r="AT3525" s="0"/>
    </row>
    <row r="3526" customFormat="false" ht="15" hidden="false" customHeight="false" outlineLevel="0" collapsed="false">
      <c r="A3526" s="0" t="s">
        <v>32092</v>
      </c>
      <c r="B3526" s="0" t="n">
        <v>81660</v>
      </c>
      <c r="C3526" s="55" t="n">
        <v>46213</v>
      </c>
      <c r="D3526" s="0"/>
      <c r="E3526" s="0"/>
      <c r="F3526" s="0" t="s">
        <v>13422</v>
      </c>
      <c r="G3526" s="0" t="s">
        <v>32093</v>
      </c>
      <c r="H3526" s="0" t="s">
        <v>32094</v>
      </c>
      <c r="I3526" s="56" t="n">
        <v>0.565972222222222</v>
      </c>
      <c r="J3526" s="56" t="n">
        <v>0.572916666666667</v>
      </c>
      <c r="K3526" s="57"/>
      <c r="L3526" s="57"/>
      <c r="M3526" s="0"/>
      <c r="N3526" s="56" t="n">
        <v>0.00694444444444444</v>
      </c>
      <c r="O3526" s="56" t="n">
        <v>0</v>
      </c>
      <c r="P3526" s="56" t="n">
        <v>0</v>
      </c>
      <c r="Q3526" s="56" t="n">
        <v>0</v>
      </c>
      <c r="R3526" s="0" t="n">
        <v>-23.553565</v>
      </c>
      <c r="S3526" s="0" t="n">
        <v>-46.432322</v>
      </c>
      <c r="T3526" s="0"/>
      <c r="U3526" s="0"/>
      <c r="V3526" s="0" t="n">
        <v>1</v>
      </c>
      <c r="W3526" s="0" t="n">
        <v>0</v>
      </c>
      <c r="X3526" s="0" t="n">
        <v>0</v>
      </c>
      <c r="Y3526" s="0" t="n">
        <v>0</v>
      </c>
      <c r="Z3526" s="0" t="s">
        <v>31090</v>
      </c>
      <c r="AA3526" s="0"/>
      <c r="AB3526" s="0"/>
      <c r="AC3526" s="56" t="n">
        <v>0.333333333333333</v>
      </c>
      <c r="AD3526" s="56" t="n">
        <v>0.75</v>
      </c>
      <c r="AE3526" s="56" t="n">
        <v>0.999305555555556</v>
      </c>
      <c r="AF3526" s="56" t="n">
        <v>0.999305555555556</v>
      </c>
      <c r="AG3526" s="0"/>
      <c r="AH3526" s="0"/>
      <c r="AI3526" s="0" t="s">
        <v>32095</v>
      </c>
      <c r="AJ3526" s="0" t="s">
        <v>9955</v>
      </c>
      <c r="AK3526" s="0" t="s">
        <v>32096</v>
      </c>
      <c r="AL3526" s="0"/>
      <c r="AM3526" s="0" t="s">
        <v>31989</v>
      </c>
      <c r="AN3526" s="0" t="n">
        <v>95907</v>
      </c>
      <c r="AO3526" s="0" t="s">
        <v>7897</v>
      </c>
      <c r="AP3526" s="0"/>
      <c r="AQ3526" s="0"/>
      <c r="AR3526" s="0"/>
      <c r="AS3526" s="0"/>
      <c r="AT3526" s="0"/>
    </row>
    <row r="3527" customFormat="false" ht="15" hidden="false" customHeight="false" outlineLevel="0" collapsed="false">
      <c r="A3527" s="0" t="s">
        <v>32097</v>
      </c>
      <c r="B3527" s="0" t="n">
        <v>81516</v>
      </c>
      <c r="C3527" s="55" t="n">
        <v>46213</v>
      </c>
      <c r="D3527" s="0"/>
      <c r="E3527" s="0"/>
      <c r="F3527" s="0" t="s">
        <v>13422</v>
      </c>
      <c r="G3527" s="0" t="s">
        <v>32098</v>
      </c>
      <c r="H3527" s="0" t="s">
        <v>32099</v>
      </c>
      <c r="I3527" s="56" t="n">
        <v>0.577777777777778</v>
      </c>
      <c r="J3527" s="56" t="n">
        <v>0.584722222222222</v>
      </c>
      <c r="K3527" s="57"/>
      <c r="L3527" s="57"/>
      <c r="M3527" s="0"/>
      <c r="N3527" s="56" t="n">
        <v>0.00694444444444444</v>
      </c>
      <c r="O3527" s="56" t="n">
        <v>0</v>
      </c>
      <c r="P3527" s="56" t="n">
        <v>0</v>
      </c>
      <c r="Q3527" s="56" t="n">
        <v>0</v>
      </c>
      <c r="R3527" s="0" t="n">
        <v>-23.558252</v>
      </c>
      <c r="S3527" s="0" t="n">
        <v>-46.422102</v>
      </c>
      <c r="T3527" s="0"/>
      <c r="U3527" s="0"/>
      <c r="V3527" s="0" t="n">
        <v>1</v>
      </c>
      <c r="W3527" s="0" t="n">
        <v>0</v>
      </c>
      <c r="X3527" s="0" t="n">
        <v>0</v>
      </c>
      <c r="Y3527" s="0" t="n">
        <v>0</v>
      </c>
      <c r="Z3527" s="0" t="s">
        <v>31090</v>
      </c>
      <c r="AA3527" s="0"/>
      <c r="AB3527" s="0"/>
      <c r="AC3527" s="56" t="n">
        <v>0.333333333333333</v>
      </c>
      <c r="AD3527" s="56" t="n">
        <v>0.75</v>
      </c>
      <c r="AE3527" s="56" t="n">
        <v>0.999305555555556</v>
      </c>
      <c r="AF3527" s="56" t="n">
        <v>0.999305555555556</v>
      </c>
      <c r="AG3527" s="0"/>
      <c r="AH3527" s="0"/>
      <c r="AI3527" s="0" t="s">
        <v>32100</v>
      </c>
      <c r="AJ3527" s="0" t="s">
        <v>9919</v>
      </c>
      <c r="AK3527" s="0" t="s">
        <v>32101</v>
      </c>
      <c r="AL3527" s="0"/>
      <c r="AM3527" s="0" t="s">
        <v>31989</v>
      </c>
      <c r="AN3527" s="0" t="n">
        <v>95907</v>
      </c>
      <c r="AO3527" s="0" t="s">
        <v>7897</v>
      </c>
      <c r="AP3527" s="0"/>
      <c r="AQ3527" s="0"/>
      <c r="AR3527" s="0"/>
      <c r="AS3527" s="0"/>
      <c r="AT3527" s="0"/>
    </row>
    <row r="3528" customFormat="false" ht="15" hidden="false" customHeight="false" outlineLevel="0" collapsed="false">
      <c r="A3528" s="0" t="s">
        <v>32102</v>
      </c>
      <c r="B3528" s="0" t="n">
        <v>81665</v>
      </c>
      <c r="C3528" s="55" t="n">
        <v>46213</v>
      </c>
      <c r="D3528" s="0"/>
      <c r="E3528" s="0"/>
      <c r="F3528" s="0" t="s">
        <v>13422</v>
      </c>
      <c r="G3528" s="0" t="s">
        <v>32103</v>
      </c>
      <c r="H3528" s="0" t="s">
        <v>32104</v>
      </c>
      <c r="I3528" s="56" t="n">
        <v>0.588888888888889</v>
      </c>
      <c r="J3528" s="56" t="n">
        <v>0.595833333333333</v>
      </c>
      <c r="K3528" s="57"/>
      <c r="L3528" s="57"/>
      <c r="M3528" s="0"/>
      <c r="N3528" s="56" t="n">
        <v>0.00694444444444444</v>
      </c>
      <c r="O3528" s="56" t="n">
        <v>0</v>
      </c>
      <c r="P3528" s="56" t="n">
        <v>0</v>
      </c>
      <c r="Q3528" s="56" t="n">
        <v>0</v>
      </c>
      <c r="R3528" s="0" t="n">
        <v>-23.548072</v>
      </c>
      <c r="S3528" s="0" t="n">
        <v>-46.426475</v>
      </c>
      <c r="T3528" s="0"/>
      <c r="U3528" s="0"/>
      <c r="V3528" s="0" t="n">
        <v>1</v>
      </c>
      <c r="W3528" s="0" t="n">
        <v>0</v>
      </c>
      <c r="X3528" s="0" t="n">
        <v>0</v>
      </c>
      <c r="Y3528" s="0" t="n">
        <v>0</v>
      </c>
      <c r="Z3528" s="0" t="s">
        <v>31090</v>
      </c>
      <c r="AA3528" s="0"/>
      <c r="AB3528" s="0"/>
      <c r="AC3528" s="56" t="n">
        <v>0.333333333333333</v>
      </c>
      <c r="AD3528" s="56" t="n">
        <v>0.75</v>
      </c>
      <c r="AE3528" s="56" t="n">
        <v>0.999305555555556</v>
      </c>
      <c r="AF3528" s="56" t="n">
        <v>0.999305555555556</v>
      </c>
      <c r="AG3528" s="0"/>
      <c r="AH3528" s="0"/>
      <c r="AI3528" s="0" t="s">
        <v>32105</v>
      </c>
      <c r="AJ3528" s="0" t="s">
        <v>9955</v>
      </c>
      <c r="AK3528" s="0" t="s">
        <v>32106</v>
      </c>
      <c r="AL3528" s="0"/>
      <c r="AM3528" s="0" t="s">
        <v>31989</v>
      </c>
      <c r="AN3528" s="0" t="n">
        <v>95907</v>
      </c>
      <c r="AO3528" s="0" t="s">
        <v>7897</v>
      </c>
      <c r="AP3528" s="0"/>
      <c r="AQ3528" s="0"/>
      <c r="AR3528" s="0"/>
      <c r="AS3528" s="0"/>
      <c r="AT3528" s="0"/>
    </row>
    <row r="3529" customFormat="false" ht="15" hidden="false" customHeight="false" outlineLevel="0" collapsed="false">
      <c r="A3529" s="0" t="s">
        <v>32107</v>
      </c>
      <c r="B3529" s="0" t="n">
        <v>81454</v>
      </c>
      <c r="C3529" s="55" t="n">
        <v>46213</v>
      </c>
      <c r="D3529" s="0"/>
      <c r="E3529" s="0"/>
      <c r="F3529" s="0" t="s">
        <v>13422</v>
      </c>
      <c r="G3529" s="0" t="s">
        <v>32108</v>
      </c>
      <c r="H3529" s="0" t="s">
        <v>32109</v>
      </c>
      <c r="I3529" s="56" t="n">
        <v>0.600694444444444</v>
      </c>
      <c r="J3529" s="56" t="n">
        <v>0.607638888888889</v>
      </c>
      <c r="K3529" s="57"/>
      <c r="L3529" s="57"/>
      <c r="M3529" s="0"/>
      <c r="N3529" s="56" t="n">
        <v>0.00694444444444444</v>
      </c>
      <c r="O3529" s="56" t="n">
        <v>0</v>
      </c>
      <c r="P3529" s="56" t="n">
        <v>0</v>
      </c>
      <c r="Q3529" s="56" t="n">
        <v>0</v>
      </c>
      <c r="R3529" s="0" t="n">
        <v>-23.544267</v>
      </c>
      <c r="S3529" s="0" t="n">
        <v>-46.413709</v>
      </c>
      <c r="T3529" s="0"/>
      <c r="U3529" s="0"/>
      <c r="V3529" s="0" t="n">
        <v>1</v>
      </c>
      <c r="W3529" s="0" t="n">
        <v>0</v>
      </c>
      <c r="X3529" s="0" t="n">
        <v>0</v>
      </c>
      <c r="Y3529" s="0" t="n">
        <v>0</v>
      </c>
      <c r="Z3529" s="0" t="s">
        <v>31090</v>
      </c>
      <c r="AA3529" s="0"/>
      <c r="AB3529" s="0"/>
      <c r="AC3529" s="56" t="n">
        <v>0.333333333333333</v>
      </c>
      <c r="AD3529" s="56" t="n">
        <v>0.75</v>
      </c>
      <c r="AE3529" s="56" t="n">
        <v>0.999305555555556</v>
      </c>
      <c r="AF3529" s="56" t="n">
        <v>0.999305555555556</v>
      </c>
      <c r="AG3529" s="0"/>
      <c r="AH3529" s="0"/>
      <c r="AI3529" s="0" t="s">
        <v>32110</v>
      </c>
      <c r="AJ3529" s="0" t="s">
        <v>9919</v>
      </c>
      <c r="AK3529" s="0" t="s">
        <v>32111</v>
      </c>
      <c r="AL3529" s="0"/>
      <c r="AM3529" s="0" t="s">
        <v>31989</v>
      </c>
      <c r="AN3529" s="0" t="n">
        <v>95907</v>
      </c>
      <c r="AO3529" s="0" t="s">
        <v>7897</v>
      </c>
      <c r="AP3529" s="0"/>
      <c r="AQ3529" s="0"/>
      <c r="AR3529" s="0"/>
      <c r="AS3529" s="0"/>
      <c r="AT3529" s="0"/>
    </row>
    <row r="3530" customFormat="false" ht="15" hidden="false" customHeight="false" outlineLevel="0" collapsed="false">
      <c r="A3530" s="0" t="s">
        <v>32112</v>
      </c>
      <c r="B3530" s="0" t="n">
        <v>81436</v>
      </c>
      <c r="C3530" s="55" t="n">
        <v>46213</v>
      </c>
      <c r="D3530" s="0"/>
      <c r="E3530" s="0"/>
      <c r="F3530" s="0" t="s">
        <v>13422</v>
      </c>
      <c r="G3530" s="0" t="s">
        <v>32113</v>
      </c>
      <c r="H3530" s="0" t="s">
        <v>32114</v>
      </c>
      <c r="I3530" s="56" t="n">
        <v>0.611111111111111</v>
      </c>
      <c r="J3530" s="56" t="n">
        <v>0.618055555555556</v>
      </c>
      <c r="K3530" s="57"/>
      <c r="L3530" s="57"/>
      <c r="M3530" s="0"/>
      <c r="N3530" s="56" t="n">
        <v>0.00694444444444444</v>
      </c>
      <c r="O3530" s="56" t="n">
        <v>0</v>
      </c>
      <c r="P3530" s="56" t="n">
        <v>0</v>
      </c>
      <c r="Q3530" s="56" t="n">
        <v>0</v>
      </c>
      <c r="R3530" s="0" t="n">
        <v>-23.546397</v>
      </c>
      <c r="S3530" s="0" t="n">
        <v>-46.418424</v>
      </c>
      <c r="T3530" s="0"/>
      <c r="U3530" s="0"/>
      <c r="V3530" s="0" t="n">
        <v>1</v>
      </c>
      <c r="W3530" s="0" t="n">
        <v>0</v>
      </c>
      <c r="X3530" s="0" t="n">
        <v>0</v>
      </c>
      <c r="Y3530" s="0" t="n">
        <v>0</v>
      </c>
      <c r="Z3530" s="0" t="s">
        <v>31090</v>
      </c>
      <c r="AA3530" s="0"/>
      <c r="AB3530" s="0"/>
      <c r="AC3530" s="56" t="n">
        <v>0.333333333333333</v>
      </c>
      <c r="AD3530" s="56" t="n">
        <v>0.75</v>
      </c>
      <c r="AE3530" s="56" t="n">
        <v>0.999305555555556</v>
      </c>
      <c r="AF3530" s="56" t="n">
        <v>0.999305555555556</v>
      </c>
      <c r="AG3530" s="0"/>
      <c r="AH3530" s="0"/>
      <c r="AI3530" s="0" t="s">
        <v>32115</v>
      </c>
      <c r="AJ3530" s="0" t="s">
        <v>9919</v>
      </c>
      <c r="AK3530" s="0" t="s">
        <v>32116</v>
      </c>
      <c r="AL3530" s="0"/>
      <c r="AM3530" s="0" t="s">
        <v>31989</v>
      </c>
      <c r="AN3530" s="0" t="n">
        <v>95907</v>
      </c>
      <c r="AO3530" s="0" t="s">
        <v>7897</v>
      </c>
      <c r="AP3530" s="0"/>
      <c r="AQ3530" s="0"/>
      <c r="AR3530" s="0"/>
      <c r="AS3530" s="0"/>
      <c r="AT3530" s="0"/>
    </row>
    <row r="3531" customFormat="false" ht="15" hidden="false" customHeight="false" outlineLevel="0" collapsed="false">
      <c r="A3531" s="0" t="s">
        <v>32117</v>
      </c>
      <c r="B3531" s="0" t="n">
        <v>81448</v>
      </c>
      <c r="C3531" s="55" t="n">
        <v>46213</v>
      </c>
      <c r="D3531" s="0"/>
      <c r="E3531" s="0"/>
      <c r="F3531" s="0" t="s">
        <v>13422</v>
      </c>
      <c r="G3531" s="0" t="s">
        <v>32118</v>
      </c>
      <c r="H3531" s="0" t="s">
        <v>32119</v>
      </c>
      <c r="I3531" s="56" t="n">
        <v>0.621527777777778</v>
      </c>
      <c r="J3531" s="56" t="n">
        <v>0.628472222222222</v>
      </c>
      <c r="K3531" s="57"/>
      <c r="L3531" s="57"/>
      <c r="M3531" s="0"/>
      <c r="N3531" s="56" t="n">
        <v>0.00694444444444444</v>
      </c>
      <c r="O3531" s="56" t="n">
        <v>0</v>
      </c>
      <c r="P3531" s="56" t="n">
        <v>0</v>
      </c>
      <c r="Q3531" s="56" t="n">
        <v>0</v>
      </c>
      <c r="R3531" s="0" t="n">
        <v>-23.551507</v>
      </c>
      <c r="S3531" s="0" t="n">
        <v>-46.420447</v>
      </c>
      <c r="T3531" s="0"/>
      <c r="U3531" s="0"/>
      <c r="V3531" s="0" t="n">
        <v>1</v>
      </c>
      <c r="W3531" s="0" t="n">
        <v>0</v>
      </c>
      <c r="X3531" s="0" t="n">
        <v>0</v>
      </c>
      <c r="Y3531" s="0" t="n">
        <v>0</v>
      </c>
      <c r="Z3531" s="0" t="s">
        <v>31090</v>
      </c>
      <c r="AA3531" s="0"/>
      <c r="AB3531" s="0"/>
      <c r="AC3531" s="56" t="n">
        <v>0.333333333333333</v>
      </c>
      <c r="AD3531" s="56" t="n">
        <v>0.75</v>
      </c>
      <c r="AE3531" s="56" t="n">
        <v>0.999305555555556</v>
      </c>
      <c r="AF3531" s="56" t="n">
        <v>0.999305555555556</v>
      </c>
      <c r="AG3531" s="0"/>
      <c r="AH3531" s="0"/>
      <c r="AI3531" s="0" t="s">
        <v>32120</v>
      </c>
      <c r="AJ3531" s="0" t="s">
        <v>9919</v>
      </c>
      <c r="AK3531" s="0" t="s">
        <v>32121</v>
      </c>
      <c r="AL3531" s="0"/>
      <c r="AM3531" s="0" t="s">
        <v>31989</v>
      </c>
      <c r="AN3531" s="0" t="n">
        <v>95907</v>
      </c>
      <c r="AO3531" s="0" t="s">
        <v>7897</v>
      </c>
      <c r="AP3531" s="0"/>
      <c r="AQ3531" s="0"/>
      <c r="AR3531" s="0"/>
      <c r="AS3531" s="0"/>
      <c r="AT3531" s="0"/>
    </row>
    <row r="3532" customFormat="false" ht="15" hidden="false" customHeight="false" outlineLevel="0" collapsed="false">
      <c r="A3532" s="0" t="s">
        <v>32122</v>
      </c>
      <c r="B3532" s="0" t="n">
        <v>81515</v>
      </c>
      <c r="C3532" s="55" t="n">
        <v>46213</v>
      </c>
      <c r="D3532" s="0"/>
      <c r="E3532" s="0"/>
      <c r="F3532" s="0" t="s">
        <v>13422</v>
      </c>
      <c r="G3532" s="0" t="s">
        <v>32123</v>
      </c>
      <c r="H3532" s="0" t="s">
        <v>32124</v>
      </c>
      <c r="I3532" s="56" t="n">
        <v>0.629166666666667</v>
      </c>
      <c r="J3532" s="56" t="n">
        <v>0.636111111111111</v>
      </c>
      <c r="K3532" s="57"/>
      <c r="L3532" s="57"/>
      <c r="M3532" s="0"/>
      <c r="N3532" s="56" t="n">
        <v>0.00694444444444444</v>
      </c>
      <c r="O3532" s="56" t="n">
        <v>0</v>
      </c>
      <c r="P3532" s="56" t="n">
        <v>0</v>
      </c>
      <c r="Q3532" s="56" t="n">
        <v>0</v>
      </c>
      <c r="R3532" s="0" t="n">
        <v>-23.552609</v>
      </c>
      <c r="S3532" s="0" t="n">
        <v>-46.420509</v>
      </c>
      <c r="T3532" s="0"/>
      <c r="U3532" s="0"/>
      <c r="V3532" s="0" t="n">
        <v>1</v>
      </c>
      <c r="W3532" s="0" t="n">
        <v>0</v>
      </c>
      <c r="X3532" s="0" t="n">
        <v>0</v>
      </c>
      <c r="Y3532" s="0" t="n">
        <v>0</v>
      </c>
      <c r="Z3532" s="0" t="s">
        <v>31090</v>
      </c>
      <c r="AA3532" s="0"/>
      <c r="AB3532" s="0"/>
      <c r="AC3532" s="56" t="n">
        <v>0.333333333333333</v>
      </c>
      <c r="AD3532" s="56" t="n">
        <v>0.75</v>
      </c>
      <c r="AE3532" s="56" t="n">
        <v>0.999305555555556</v>
      </c>
      <c r="AF3532" s="56" t="n">
        <v>0.999305555555556</v>
      </c>
      <c r="AG3532" s="0"/>
      <c r="AH3532" s="0"/>
      <c r="AI3532" s="0" t="s">
        <v>32125</v>
      </c>
      <c r="AJ3532" s="0" t="s">
        <v>9919</v>
      </c>
      <c r="AK3532" s="0" t="s">
        <v>32126</v>
      </c>
      <c r="AL3532" s="0"/>
      <c r="AM3532" s="0" t="s">
        <v>31989</v>
      </c>
      <c r="AN3532" s="0" t="n">
        <v>95907</v>
      </c>
      <c r="AO3532" s="0" t="s">
        <v>7897</v>
      </c>
      <c r="AP3532" s="0"/>
      <c r="AQ3532" s="0"/>
      <c r="AR3532" s="0"/>
      <c r="AS3532" s="0"/>
      <c r="AT3532" s="0"/>
    </row>
    <row r="3533" customFormat="false" ht="15" hidden="false" customHeight="false" outlineLevel="0" collapsed="false">
      <c r="A3533" s="0" t="s">
        <v>32127</v>
      </c>
      <c r="B3533" s="0" t="n">
        <v>81554</v>
      </c>
      <c r="C3533" s="55" t="n">
        <v>46213</v>
      </c>
      <c r="D3533" s="0"/>
      <c r="E3533" s="0"/>
      <c r="F3533" s="0" t="s">
        <v>8338</v>
      </c>
      <c r="G3533" s="0" t="s">
        <v>32128</v>
      </c>
      <c r="H3533" s="0" t="s">
        <v>32129</v>
      </c>
      <c r="I3533" s="56" t="n">
        <v>0.375</v>
      </c>
      <c r="J3533" s="56" t="n">
        <v>0.381944444444444</v>
      </c>
      <c r="K3533" s="57"/>
      <c r="L3533" s="57"/>
      <c r="M3533" s="0"/>
      <c r="N3533" s="56" t="n">
        <v>0.00694444444444444</v>
      </c>
      <c r="O3533" s="56" t="n">
        <v>0</v>
      </c>
      <c r="P3533" s="56" t="n">
        <v>0</v>
      </c>
      <c r="Q3533" s="56" t="n">
        <v>0</v>
      </c>
      <c r="R3533" s="0" t="n">
        <v>-23.523975</v>
      </c>
      <c r="S3533" s="0" t="n">
        <v>-46.416119</v>
      </c>
      <c r="T3533" s="0"/>
      <c r="U3533" s="0"/>
      <c r="V3533" s="0" t="n">
        <v>1</v>
      </c>
      <c r="W3533" s="0" t="n">
        <v>0</v>
      </c>
      <c r="X3533" s="0" t="n">
        <v>0</v>
      </c>
      <c r="Y3533" s="0" t="n">
        <v>0</v>
      </c>
      <c r="Z3533" s="0" t="s">
        <v>31090</v>
      </c>
      <c r="AA3533" s="0"/>
      <c r="AB3533" s="0"/>
      <c r="AC3533" s="56" t="n">
        <v>0.333333333333333</v>
      </c>
      <c r="AD3533" s="56" t="n">
        <v>0.75</v>
      </c>
      <c r="AE3533" s="56" t="n">
        <v>0.999305555555556</v>
      </c>
      <c r="AF3533" s="56" t="n">
        <v>0.999305555555556</v>
      </c>
      <c r="AG3533" s="0"/>
      <c r="AH3533" s="0"/>
      <c r="AI3533" s="0" t="s">
        <v>32130</v>
      </c>
      <c r="AJ3533" s="0" t="s">
        <v>9517</v>
      </c>
      <c r="AK3533" s="0" t="s">
        <v>32131</v>
      </c>
      <c r="AL3533" s="0"/>
      <c r="AM3533" s="0" t="s">
        <v>32132</v>
      </c>
      <c r="AN3533" s="0" t="n">
        <v>95907</v>
      </c>
      <c r="AO3533" s="0" t="s">
        <v>7897</v>
      </c>
      <c r="AP3533" s="0"/>
      <c r="AQ3533" s="0"/>
      <c r="AR3533" s="0"/>
      <c r="AS3533" s="0"/>
      <c r="AT3533" s="0"/>
    </row>
    <row r="3534" customFormat="false" ht="15" hidden="false" customHeight="false" outlineLevel="0" collapsed="false">
      <c r="A3534" s="0" t="s">
        <v>32133</v>
      </c>
      <c r="B3534" s="0" t="n">
        <v>81427</v>
      </c>
      <c r="C3534" s="55" t="n">
        <v>46213</v>
      </c>
      <c r="D3534" s="0"/>
      <c r="E3534" s="0"/>
      <c r="F3534" s="0" t="s">
        <v>8338</v>
      </c>
      <c r="G3534" s="0" t="s">
        <v>32134</v>
      </c>
      <c r="H3534" s="0" t="s">
        <v>32135</v>
      </c>
      <c r="I3534" s="56" t="n">
        <v>0.382638888888889</v>
      </c>
      <c r="J3534" s="56" t="n">
        <v>0.389583333333333</v>
      </c>
      <c r="K3534" s="57"/>
      <c r="L3534" s="57"/>
      <c r="M3534" s="0"/>
      <c r="N3534" s="56" t="n">
        <v>0.00694444444444444</v>
      </c>
      <c r="O3534" s="56" t="n">
        <v>0</v>
      </c>
      <c r="P3534" s="56" t="n">
        <v>0</v>
      </c>
      <c r="Q3534" s="56" t="n">
        <v>0</v>
      </c>
      <c r="R3534" s="0" t="n">
        <v>-23.523897</v>
      </c>
      <c r="S3534" s="0" t="n">
        <v>-46.414852</v>
      </c>
      <c r="T3534" s="0"/>
      <c r="U3534" s="0"/>
      <c r="V3534" s="0" t="n">
        <v>1</v>
      </c>
      <c r="W3534" s="0" t="n">
        <v>0</v>
      </c>
      <c r="X3534" s="0" t="n">
        <v>0</v>
      </c>
      <c r="Y3534" s="0" t="n">
        <v>0</v>
      </c>
      <c r="Z3534" s="0" t="s">
        <v>31090</v>
      </c>
      <c r="AA3534" s="0"/>
      <c r="AB3534" s="0"/>
      <c r="AC3534" s="56" t="n">
        <v>0.333333333333333</v>
      </c>
      <c r="AD3534" s="56" t="n">
        <v>0.75</v>
      </c>
      <c r="AE3534" s="56" t="n">
        <v>0.999305555555556</v>
      </c>
      <c r="AF3534" s="56" t="n">
        <v>0.999305555555556</v>
      </c>
      <c r="AG3534" s="0"/>
      <c r="AH3534" s="0"/>
      <c r="AI3534" s="0" t="s">
        <v>32136</v>
      </c>
      <c r="AJ3534" s="0" t="s">
        <v>9919</v>
      </c>
      <c r="AK3534" s="0" t="s">
        <v>32137</v>
      </c>
      <c r="AL3534" s="0"/>
      <c r="AM3534" s="0" t="s">
        <v>32132</v>
      </c>
      <c r="AN3534" s="0" t="n">
        <v>95907</v>
      </c>
      <c r="AO3534" s="0" t="s">
        <v>7897</v>
      </c>
      <c r="AP3534" s="0"/>
      <c r="AQ3534" s="0"/>
      <c r="AR3534" s="0"/>
      <c r="AS3534" s="0"/>
      <c r="AT3534" s="0"/>
    </row>
    <row r="3535" customFormat="false" ht="15" hidden="false" customHeight="false" outlineLevel="0" collapsed="false">
      <c r="A3535" s="0" t="s">
        <v>32138</v>
      </c>
      <c r="B3535" s="0" t="n">
        <v>81407</v>
      </c>
      <c r="C3535" s="55" t="n">
        <v>46213</v>
      </c>
      <c r="D3535" s="0"/>
      <c r="E3535" s="0"/>
      <c r="F3535" s="0" t="s">
        <v>8338</v>
      </c>
      <c r="G3535" s="0" t="s">
        <v>32139</v>
      </c>
      <c r="H3535" s="0" t="s">
        <v>32140</v>
      </c>
      <c r="I3535" s="56" t="n">
        <v>0.392361111111111</v>
      </c>
      <c r="J3535" s="56" t="n">
        <v>0.399305555555556</v>
      </c>
      <c r="K3535" s="57"/>
      <c r="L3535" s="57"/>
      <c r="M3535" s="0"/>
      <c r="N3535" s="56" t="n">
        <v>0.00694444444444444</v>
      </c>
      <c r="O3535" s="56" t="n">
        <v>0</v>
      </c>
      <c r="P3535" s="56" t="n">
        <v>0</v>
      </c>
      <c r="Q3535" s="56" t="n">
        <v>0</v>
      </c>
      <c r="R3535" s="0" t="n">
        <v>-23.52914</v>
      </c>
      <c r="S3535" s="0" t="n">
        <v>-46.413992</v>
      </c>
      <c r="T3535" s="0"/>
      <c r="U3535" s="0"/>
      <c r="V3535" s="0" t="n">
        <v>1</v>
      </c>
      <c r="W3535" s="0" t="n">
        <v>0</v>
      </c>
      <c r="X3535" s="0" t="n">
        <v>0</v>
      </c>
      <c r="Y3535" s="0" t="n">
        <v>0</v>
      </c>
      <c r="Z3535" s="0" t="s">
        <v>31090</v>
      </c>
      <c r="AA3535" s="0"/>
      <c r="AB3535" s="0"/>
      <c r="AC3535" s="56" t="n">
        <v>0.333333333333333</v>
      </c>
      <c r="AD3535" s="56" t="n">
        <v>0.75</v>
      </c>
      <c r="AE3535" s="56" t="n">
        <v>0.999305555555556</v>
      </c>
      <c r="AF3535" s="56" t="n">
        <v>0.999305555555556</v>
      </c>
      <c r="AG3535" s="0"/>
      <c r="AH3535" s="0"/>
      <c r="AI3535" s="0"/>
      <c r="AJ3535" s="0" t="s">
        <v>9919</v>
      </c>
      <c r="AK3535" s="0"/>
      <c r="AL3535" s="0"/>
      <c r="AM3535" s="0" t="s">
        <v>32132</v>
      </c>
      <c r="AN3535" s="0" t="n">
        <v>95907</v>
      </c>
      <c r="AO3535" s="0" t="s">
        <v>7897</v>
      </c>
      <c r="AP3535" s="0"/>
      <c r="AQ3535" s="0"/>
      <c r="AR3535" s="0"/>
      <c r="AS3535" s="0"/>
      <c r="AT3535" s="0"/>
    </row>
    <row r="3536" customFormat="false" ht="15" hidden="false" customHeight="false" outlineLevel="0" collapsed="false">
      <c r="A3536" s="0" t="s">
        <v>32141</v>
      </c>
      <c r="B3536" s="0" t="n">
        <v>81416</v>
      </c>
      <c r="C3536" s="55" t="n">
        <v>46213</v>
      </c>
      <c r="D3536" s="0"/>
      <c r="E3536" s="0"/>
      <c r="F3536" s="0" t="s">
        <v>8338</v>
      </c>
      <c r="G3536" s="0" t="s">
        <v>32142</v>
      </c>
      <c r="H3536" s="0" t="s">
        <v>32143</v>
      </c>
      <c r="I3536" s="56" t="n">
        <v>0.399305555555556</v>
      </c>
      <c r="J3536" s="56" t="n">
        <v>0.40625</v>
      </c>
      <c r="K3536" s="57"/>
      <c r="L3536" s="57"/>
      <c r="M3536" s="0"/>
      <c r="N3536" s="56" t="n">
        <v>0.00694444444444444</v>
      </c>
      <c r="O3536" s="56" t="n">
        <v>0</v>
      </c>
      <c r="P3536" s="56" t="n">
        <v>0</v>
      </c>
      <c r="Q3536" s="56" t="n">
        <v>0</v>
      </c>
      <c r="R3536" s="0" t="n">
        <v>-23.528918</v>
      </c>
      <c r="S3536" s="0" t="n">
        <v>-46.413658</v>
      </c>
      <c r="T3536" s="0"/>
      <c r="U3536" s="0"/>
      <c r="V3536" s="0" t="n">
        <v>1</v>
      </c>
      <c r="W3536" s="0" t="n">
        <v>0</v>
      </c>
      <c r="X3536" s="0" t="n">
        <v>0</v>
      </c>
      <c r="Y3536" s="0" t="n">
        <v>0</v>
      </c>
      <c r="Z3536" s="0" t="s">
        <v>31090</v>
      </c>
      <c r="AA3536" s="0"/>
      <c r="AB3536" s="0"/>
      <c r="AC3536" s="56" t="n">
        <v>0.333333333333333</v>
      </c>
      <c r="AD3536" s="56" t="n">
        <v>0.75</v>
      </c>
      <c r="AE3536" s="56" t="n">
        <v>0.999305555555556</v>
      </c>
      <c r="AF3536" s="56" t="n">
        <v>0.999305555555556</v>
      </c>
      <c r="AG3536" s="0"/>
      <c r="AH3536" s="0"/>
      <c r="AI3536" s="0" t="s">
        <v>32144</v>
      </c>
      <c r="AJ3536" s="0" t="s">
        <v>9919</v>
      </c>
      <c r="AK3536" s="0" t="s">
        <v>32145</v>
      </c>
      <c r="AL3536" s="0"/>
      <c r="AM3536" s="0" t="s">
        <v>32132</v>
      </c>
      <c r="AN3536" s="0" t="n">
        <v>95907</v>
      </c>
      <c r="AO3536" s="0" t="s">
        <v>7897</v>
      </c>
      <c r="AP3536" s="0"/>
      <c r="AQ3536" s="0"/>
      <c r="AR3536" s="0"/>
      <c r="AS3536" s="0"/>
      <c r="AT3536" s="0"/>
    </row>
    <row r="3537" customFormat="false" ht="15" hidden="false" customHeight="false" outlineLevel="0" collapsed="false">
      <c r="A3537" s="0" t="s">
        <v>32146</v>
      </c>
      <c r="B3537" s="0" t="n">
        <v>81431</v>
      </c>
      <c r="C3537" s="55" t="n">
        <v>46213</v>
      </c>
      <c r="D3537" s="0"/>
      <c r="E3537" s="0"/>
      <c r="F3537" s="0" t="s">
        <v>8338</v>
      </c>
      <c r="G3537" s="0" t="s">
        <v>32147</v>
      </c>
      <c r="H3537" s="0" t="s">
        <v>32148</v>
      </c>
      <c r="I3537" s="56" t="n">
        <v>0.407638888888889</v>
      </c>
      <c r="J3537" s="56" t="n">
        <v>0.414583333333333</v>
      </c>
      <c r="K3537" s="57"/>
      <c r="L3537" s="57"/>
      <c r="M3537" s="0"/>
      <c r="N3537" s="56" t="n">
        <v>0.00694444444444444</v>
      </c>
      <c r="O3537" s="56" t="n">
        <v>0</v>
      </c>
      <c r="P3537" s="56" t="n">
        <v>0</v>
      </c>
      <c r="Q3537" s="56" t="n">
        <v>0</v>
      </c>
      <c r="R3537" s="0" t="n">
        <v>-23.529522</v>
      </c>
      <c r="S3537" s="0" t="n">
        <v>-46.416331</v>
      </c>
      <c r="T3537" s="0"/>
      <c r="U3537" s="0"/>
      <c r="V3537" s="0" t="n">
        <v>1</v>
      </c>
      <c r="W3537" s="0" t="n">
        <v>0</v>
      </c>
      <c r="X3537" s="0" t="n">
        <v>0</v>
      </c>
      <c r="Y3537" s="0" t="n">
        <v>0</v>
      </c>
      <c r="Z3537" s="0" t="s">
        <v>31090</v>
      </c>
      <c r="AA3537" s="0"/>
      <c r="AB3537" s="0"/>
      <c r="AC3537" s="56" t="n">
        <v>0.333333333333333</v>
      </c>
      <c r="AD3537" s="56" t="n">
        <v>0.75</v>
      </c>
      <c r="AE3537" s="56" t="n">
        <v>0.999305555555556</v>
      </c>
      <c r="AF3537" s="56" t="n">
        <v>0.999305555555556</v>
      </c>
      <c r="AG3537" s="0"/>
      <c r="AH3537" s="0"/>
      <c r="AI3537" s="0" t="s">
        <v>32149</v>
      </c>
      <c r="AJ3537" s="0" t="s">
        <v>9919</v>
      </c>
      <c r="AK3537" s="0" t="s">
        <v>32150</v>
      </c>
      <c r="AL3537" s="0"/>
      <c r="AM3537" s="0" t="s">
        <v>32132</v>
      </c>
      <c r="AN3537" s="0" t="n">
        <v>95907</v>
      </c>
      <c r="AO3537" s="0" t="s">
        <v>7897</v>
      </c>
      <c r="AP3537" s="0"/>
      <c r="AQ3537" s="0"/>
      <c r="AR3537" s="0"/>
      <c r="AS3537" s="0"/>
      <c r="AT3537" s="0"/>
    </row>
    <row r="3538" customFormat="false" ht="15" hidden="false" customHeight="false" outlineLevel="0" collapsed="false">
      <c r="A3538" s="0" t="s">
        <v>32151</v>
      </c>
      <c r="B3538" s="0" t="n">
        <v>81413</v>
      </c>
      <c r="C3538" s="55" t="n">
        <v>46213</v>
      </c>
      <c r="D3538" s="0"/>
      <c r="E3538" s="0"/>
      <c r="F3538" s="0" t="s">
        <v>8338</v>
      </c>
      <c r="G3538" s="0" t="s">
        <v>32152</v>
      </c>
      <c r="H3538" s="0" t="s">
        <v>32153</v>
      </c>
      <c r="I3538" s="56" t="n">
        <v>0.414583333333333</v>
      </c>
      <c r="J3538" s="56" t="n">
        <v>0.421527777777778</v>
      </c>
      <c r="K3538" s="57"/>
      <c r="L3538" s="57"/>
      <c r="M3538" s="0"/>
      <c r="N3538" s="56" t="n">
        <v>0.00694444444444444</v>
      </c>
      <c r="O3538" s="56" t="n">
        <v>0</v>
      </c>
      <c r="P3538" s="56" t="n">
        <v>0</v>
      </c>
      <c r="Q3538" s="56" t="n">
        <v>0</v>
      </c>
      <c r="R3538" s="0" t="n">
        <v>-23.529522</v>
      </c>
      <c r="S3538" s="0" t="n">
        <v>-46.416331</v>
      </c>
      <c r="T3538" s="0"/>
      <c r="U3538" s="0"/>
      <c r="V3538" s="0" t="n">
        <v>1</v>
      </c>
      <c r="W3538" s="0" t="n">
        <v>0</v>
      </c>
      <c r="X3538" s="0" t="n">
        <v>0</v>
      </c>
      <c r="Y3538" s="0" t="n">
        <v>0</v>
      </c>
      <c r="Z3538" s="0" t="s">
        <v>31090</v>
      </c>
      <c r="AA3538" s="0"/>
      <c r="AB3538" s="0"/>
      <c r="AC3538" s="56" t="n">
        <v>0.333333333333333</v>
      </c>
      <c r="AD3538" s="56" t="n">
        <v>0.75</v>
      </c>
      <c r="AE3538" s="56" t="n">
        <v>0.999305555555556</v>
      </c>
      <c r="AF3538" s="56" t="n">
        <v>0.999305555555556</v>
      </c>
      <c r="AG3538" s="0"/>
      <c r="AH3538" s="0"/>
      <c r="AI3538" s="0" t="s">
        <v>32154</v>
      </c>
      <c r="AJ3538" s="0" t="s">
        <v>9919</v>
      </c>
      <c r="AK3538" s="0" t="s">
        <v>32155</v>
      </c>
      <c r="AL3538" s="0"/>
      <c r="AM3538" s="0" t="s">
        <v>32132</v>
      </c>
      <c r="AN3538" s="0" t="n">
        <v>95907</v>
      </c>
      <c r="AO3538" s="0" t="s">
        <v>7897</v>
      </c>
      <c r="AP3538" s="0"/>
      <c r="AQ3538" s="0"/>
      <c r="AR3538" s="0"/>
      <c r="AS3538" s="0"/>
      <c r="AT3538" s="0"/>
    </row>
    <row r="3539" customFormat="false" ht="15" hidden="false" customHeight="false" outlineLevel="0" collapsed="false">
      <c r="A3539" s="0" t="s">
        <v>32156</v>
      </c>
      <c r="B3539" s="0" t="n">
        <v>81428</v>
      </c>
      <c r="C3539" s="55" t="n">
        <v>46213</v>
      </c>
      <c r="D3539" s="0"/>
      <c r="E3539" s="0"/>
      <c r="F3539" s="0" t="s">
        <v>8338</v>
      </c>
      <c r="G3539" s="0" t="s">
        <v>32157</v>
      </c>
      <c r="H3539" s="0" t="s">
        <v>32158</v>
      </c>
      <c r="I3539" s="56" t="n">
        <v>0.424305555555556</v>
      </c>
      <c r="J3539" s="56" t="n">
        <v>0.43125</v>
      </c>
      <c r="K3539" s="57"/>
      <c r="L3539" s="57"/>
      <c r="M3539" s="0"/>
      <c r="N3539" s="56" t="n">
        <v>0.00694444444444444</v>
      </c>
      <c r="O3539" s="56" t="n">
        <v>0</v>
      </c>
      <c r="P3539" s="56" t="n">
        <v>0</v>
      </c>
      <c r="Q3539" s="56" t="n">
        <v>0</v>
      </c>
      <c r="R3539" s="0" t="n">
        <v>-23.526429</v>
      </c>
      <c r="S3539" s="0" t="n">
        <v>-46.420207</v>
      </c>
      <c r="T3539" s="0"/>
      <c r="U3539" s="0"/>
      <c r="V3539" s="0" t="n">
        <v>1</v>
      </c>
      <c r="W3539" s="0" t="n">
        <v>0</v>
      </c>
      <c r="X3539" s="0" t="n">
        <v>0</v>
      </c>
      <c r="Y3539" s="0" t="n">
        <v>0</v>
      </c>
      <c r="Z3539" s="0" t="s">
        <v>31090</v>
      </c>
      <c r="AA3539" s="0"/>
      <c r="AB3539" s="0"/>
      <c r="AC3539" s="56" t="n">
        <v>0.333333333333333</v>
      </c>
      <c r="AD3539" s="56" t="n">
        <v>0.75</v>
      </c>
      <c r="AE3539" s="56" t="n">
        <v>0.999305555555556</v>
      </c>
      <c r="AF3539" s="56" t="n">
        <v>0.999305555555556</v>
      </c>
      <c r="AG3539" s="0"/>
      <c r="AH3539" s="0"/>
      <c r="AI3539" s="0"/>
      <c r="AJ3539" s="0" t="s">
        <v>9919</v>
      </c>
      <c r="AK3539" s="0"/>
      <c r="AL3539" s="0"/>
      <c r="AM3539" s="0" t="s">
        <v>32132</v>
      </c>
      <c r="AN3539" s="0" t="n">
        <v>95907</v>
      </c>
      <c r="AO3539" s="0" t="s">
        <v>7897</v>
      </c>
      <c r="AP3539" s="0"/>
      <c r="AQ3539" s="0"/>
      <c r="AR3539" s="0"/>
      <c r="AS3539" s="0"/>
      <c r="AT3539" s="0"/>
    </row>
    <row r="3540" customFormat="false" ht="15" hidden="false" customHeight="false" outlineLevel="0" collapsed="false">
      <c r="A3540" s="0" t="s">
        <v>32159</v>
      </c>
      <c r="B3540" s="0" t="n">
        <v>81423</v>
      </c>
      <c r="C3540" s="55" t="n">
        <v>46213</v>
      </c>
      <c r="D3540" s="0"/>
      <c r="E3540" s="0"/>
      <c r="F3540" s="0" t="s">
        <v>8338</v>
      </c>
      <c r="G3540" s="0" t="s">
        <v>32160</v>
      </c>
      <c r="H3540" s="0" t="s">
        <v>32161</v>
      </c>
      <c r="I3540" s="56" t="n">
        <v>0.43125</v>
      </c>
      <c r="J3540" s="56" t="n">
        <v>0.438194444444444</v>
      </c>
      <c r="K3540" s="57"/>
      <c r="L3540" s="57"/>
      <c r="M3540" s="0"/>
      <c r="N3540" s="56" t="n">
        <v>0.00694444444444444</v>
      </c>
      <c r="O3540" s="56" t="n">
        <v>0</v>
      </c>
      <c r="P3540" s="56" t="n">
        <v>0</v>
      </c>
      <c r="Q3540" s="56" t="n">
        <v>0</v>
      </c>
      <c r="R3540" s="0" t="n">
        <v>-23.526429</v>
      </c>
      <c r="S3540" s="0" t="n">
        <v>-46.420207</v>
      </c>
      <c r="T3540" s="0"/>
      <c r="U3540" s="0"/>
      <c r="V3540" s="0" t="n">
        <v>1</v>
      </c>
      <c r="W3540" s="0" t="n">
        <v>0</v>
      </c>
      <c r="X3540" s="0" t="n">
        <v>0</v>
      </c>
      <c r="Y3540" s="0" t="n">
        <v>0</v>
      </c>
      <c r="Z3540" s="0" t="s">
        <v>31090</v>
      </c>
      <c r="AA3540" s="0"/>
      <c r="AB3540" s="0"/>
      <c r="AC3540" s="56" t="n">
        <v>0.333333333333333</v>
      </c>
      <c r="AD3540" s="56" t="n">
        <v>0.75</v>
      </c>
      <c r="AE3540" s="56" t="n">
        <v>0.999305555555556</v>
      </c>
      <c r="AF3540" s="56" t="n">
        <v>0.999305555555556</v>
      </c>
      <c r="AG3540" s="0"/>
      <c r="AH3540" s="0"/>
      <c r="AI3540" s="0" t="s">
        <v>32162</v>
      </c>
      <c r="AJ3540" s="0" t="s">
        <v>9919</v>
      </c>
      <c r="AK3540" s="0" t="s">
        <v>32163</v>
      </c>
      <c r="AL3540" s="0"/>
      <c r="AM3540" s="0" t="s">
        <v>32132</v>
      </c>
      <c r="AN3540" s="0" t="n">
        <v>95907</v>
      </c>
      <c r="AO3540" s="0" t="s">
        <v>7897</v>
      </c>
      <c r="AP3540" s="0"/>
      <c r="AQ3540" s="0"/>
      <c r="AR3540" s="0"/>
      <c r="AS3540" s="0"/>
      <c r="AT3540" s="0"/>
    </row>
    <row r="3541" customFormat="false" ht="15" hidden="false" customHeight="false" outlineLevel="0" collapsed="false">
      <c r="A3541" s="0" t="s">
        <v>32164</v>
      </c>
      <c r="B3541" s="0" t="n">
        <v>81398</v>
      </c>
      <c r="C3541" s="55" t="n">
        <v>46213</v>
      </c>
      <c r="D3541" s="0"/>
      <c r="E3541" s="0"/>
      <c r="F3541" s="0" t="s">
        <v>8338</v>
      </c>
      <c r="G3541" s="0" t="s">
        <v>32165</v>
      </c>
      <c r="H3541" s="0" t="s">
        <v>32166</v>
      </c>
      <c r="I3541" s="56" t="n">
        <v>0.439583333333333</v>
      </c>
      <c r="J3541" s="56" t="n">
        <v>0.446527777777778</v>
      </c>
      <c r="K3541" s="57"/>
      <c r="L3541" s="57"/>
      <c r="M3541" s="0"/>
      <c r="N3541" s="56" t="n">
        <v>0.00694444444444444</v>
      </c>
      <c r="O3541" s="56" t="n">
        <v>0</v>
      </c>
      <c r="P3541" s="56" t="n">
        <v>0</v>
      </c>
      <c r="Q3541" s="56" t="n">
        <v>0</v>
      </c>
      <c r="R3541" s="0" t="n">
        <v>-23.528874</v>
      </c>
      <c r="S3541" s="0" t="n">
        <v>-46.417431</v>
      </c>
      <c r="T3541" s="0"/>
      <c r="U3541" s="0"/>
      <c r="V3541" s="0" t="n">
        <v>1</v>
      </c>
      <c r="W3541" s="0" t="n">
        <v>0</v>
      </c>
      <c r="X3541" s="0" t="n">
        <v>0</v>
      </c>
      <c r="Y3541" s="0" t="n">
        <v>0</v>
      </c>
      <c r="Z3541" s="0" t="s">
        <v>31090</v>
      </c>
      <c r="AA3541" s="0"/>
      <c r="AB3541" s="0"/>
      <c r="AC3541" s="56" t="n">
        <v>0.333333333333333</v>
      </c>
      <c r="AD3541" s="56" t="n">
        <v>0.75</v>
      </c>
      <c r="AE3541" s="56" t="n">
        <v>0.999305555555556</v>
      </c>
      <c r="AF3541" s="56" t="n">
        <v>0.999305555555556</v>
      </c>
      <c r="AG3541" s="0"/>
      <c r="AH3541" s="0"/>
      <c r="AI3541" s="0" t="s">
        <v>32167</v>
      </c>
      <c r="AJ3541" s="0" t="s">
        <v>9919</v>
      </c>
      <c r="AK3541" s="0" t="s">
        <v>32168</v>
      </c>
      <c r="AL3541" s="0"/>
      <c r="AM3541" s="0" t="s">
        <v>32132</v>
      </c>
      <c r="AN3541" s="0" t="n">
        <v>95907</v>
      </c>
      <c r="AO3541" s="0" t="s">
        <v>7897</v>
      </c>
      <c r="AP3541" s="0"/>
      <c r="AQ3541" s="0"/>
      <c r="AR3541" s="0"/>
      <c r="AS3541" s="0"/>
      <c r="AT3541" s="0"/>
    </row>
    <row r="3542" customFormat="false" ht="15" hidden="false" customHeight="false" outlineLevel="0" collapsed="false">
      <c r="A3542" s="0" t="s">
        <v>32169</v>
      </c>
      <c r="B3542" s="0" t="n">
        <v>81401</v>
      </c>
      <c r="C3542" s="55" t="n">
        <v>46213</v>
      </c>
      <c r="D3542" s="0"/>
      <c r="E3542" s="0"/>
      <c r="F3542" s="0" t="s">
        <v>8338</v>
      </c>
      <c r="G3542" s="0" t="s">
        <v>32170</v>
      </c>
      <c r="H3542" s="0" t="s">
        <v>32171</v>
      </c>
      <c r="I3542" s="56" t="n">
        <v>0.449305555555556</v>
      </c>
      <c r="J3542" s="56" t="n">
        <v>0.45625</v>
      </c>
      <c r="K3542" s="57"/>
      <c r="L3542" s="57"/>
      <c r="M3542" s="0"/>
      <c r="N3542" s="56" t="n">
        <v>0.00694444444444444</v>
      </c>
      <c r="O3542" s="56" t="n">
        <v>0</v>
      </c>
      <c r="P3542" s="56" t="n">
        <v>0</v>
      </c>
      <c r="Q3542" s="56" t="n">
        <v>0</v>
      </c>
      <c r="R3542" s="0" t="n">
        <v>-23.531821</v>
      </c>
      <c r="S3542" s="0" t="n">
        <v>-46.420984</v>
      </c>
      <c r="T3542" s="0"/>
      <c r="U3542" s="0"/>
      <c r="V3542" s="0" t="n">
        <v>1</v>
      </c>
      <c r="W3542" s="0" t="n">
        <v>0</v>
      </c>
      <c r="X3542" s="0" t="n">
        <v>0</v>
      </c>
      <c r="Y3542" s="0" t="n">
        <v>0</v>
      </c>
      <c r="Z3542" s="0" t="s">
        <v>31090</v>
      </c>
      <c r="AA3542" s="0"/>
      <c r="AB3542" s="0"/>
      <c r="AC3542" s="56" t="n">
        <v>0.333333333333333</v>
      </c>
      <c r="AD3542" s="56" t="n">
        <v>0.75</v>
      </c>
      <c r="AE3542" s="56" t="n">
        <v>0.999305555555556</v>
      </c>
      <c r="AF3542" s="56" t="n">
        <v>0.999305555555556</v>
      </c>
      <c r="AG3542" s="0"/>
      <c r="AH3542" s="0"/>
      <c r="AI3542" s="0" t="s">
        <v>32172</v>
      </c>
      <c r="AJ3542" s="0" t="s">
        <v>9919</v>
      </c>
      <c r="AK3542" s="0" t="s">
        <v>32173</v>
      </c>
      <c r="AL3542" s="0"/>
      <c r="AM3542" s="0" t="s">
        <v>32132</v>
      </c>
      <c r="AN3542" s="0" t="n">
        <v>95907</v>
      </c>
      <c r="AO3542" s="0" t="s">
        <v>7897</v>
      </c>
      <c r="AP3542" s="0"/>
      <c r="AQ3542" s="0"/>
      <c r="AR3542" s="0"/>
      <c r="AS3542" s="0"/>
      <c r="AT3542" s="0"/>
    </row>
    <row r="3543" customFormat="false" ht="15" hidden="false" customHeight="false" outlineLevel="0" collapsed="false">
      <c r="A3543" s="0" t="s">
        <v>32174</v>
      </c>
      <c r="B3543" s="0" t="n">
        <v>81394</v>
      </c>
      <c r="C3543" s="55" t="n">
        <v>46213</v>
      </c>
      <c r="D3543" s="0"/>
      <c r="E3543" s="0"/>
      <c r="F3543" s="0" t="s">
        <v>8338</v>
      </c>
      <c r="G3543" s="0" t="s">
        <v>32175</v>
      </c>
      <c r="H3543" s="0" t="s">
        <v>32176</v>
      </c>
      <c r="I3543" s="56" t="n">
        <v>0.459027777777778</v>
      </c>
      <c r="J3543" s="56" t="n">
        <v>0.465972222222222</v>
      </c>
      <c r="K3543" s="57"/>
      <c r="L3543" s="57"/>
      <c r="M3543" s="0"/>
      <c r="N3543" s="56" t="n">
        <v>0.00694444444444444</v>
      </c>
      <c r="O3543" s="56" t="n">
        <v>0</v>
      </c>
      <c r="P3543" s="56" t="n">
        <v>0</v>
      </c>
      <c r="Q3543" s="56" t="n">
        <v>0</v>
      </c>
      <c r="R3543" s="0" t="n">
        <v>-23.536145</v>
      </c>
      <c r="S3543" s="0" t="n">
        <v>-46.417067</v>
      </c>
      <c r="T3543" s="0"/>
      <c r="U3543" s="0"/>
      <c r="V3543" s="0" t="n">
        <v>1</v>
      </c>
      <c r="W3543" s="0" t="n">
        <v>0</v>
      </c>
      <c r="X3543" s="0" t="n">
        <v>0</v>
      </c>
      <c r="Y3543" s="0" t="n">
        <v>0</v>
      </c>
      <c r="Z3543" s="0" t="s">
        <v>31090</v>
      </c>
      <c r="AA3543" s="0"/>
      <c r="AB3543" s="0"/>
      <c r="AC3543" s="56" t="n">
        <v>0.333333333333333</v>
      </c>
      <c r="AD3543" s="56" t="n">
        <v>0.75</v>
      </c>
      <c r="AE3543" s="56" t="n">
        <v>0.999305555555556</v>
      </c>
      <c r="AF3543" s="56" t="n">
        <v>0.999305555555556</v>
      </c>
      <c r="AG3543" s="0"/>
      <c r="AH3543" s="0"/>
      <c r="AI3543" s="0" t="s">
        <v>32177</v>
      </c>
      <c r="AJ3543" s="0" t="s">
        <v>9919</v>
      </c>
      <c r="AK3543" s="0" t="s">
        <v>32178</v>
      </c>
      <c r="AL3543" s="0"/>
      <c r="AM3543" s="0" t="s">
        <v>32132</v>
      </c>
      <c r="AN3543" s="0" t="n">
        <v>95907</v>
      </c>
      <c r="AO3543" s="0" t="s">
        <v>7897</v>
      </c>
      <c r="AP3543" s="0"/>
      <c r="AQ3543" s="0"/>
      <c r="AR3543" s="0"/>
      <c r="AS3543" s="0"/>
      <c r="AT3543" s="0"/>
    </row>
    <row r="3544" customFormat="false" ht="15" hidden="false" customHeight="false" outlineLevel="0" collapsed="false">
      <c r="A3544" s="0" t="s">
        <v>32179</v>
      </c>
      <c r="B3544" s="0" t="n">
        <v>81386</v>
      </c>
      <c r="C3544" s="55" t="n">
        <v>46213</v>
      </c>
      <c r="D3544" s="0"/>
      <c r="E3544" s="0"/>
      <c r="F3544" s="0" t="s">
        <v>8338</v>
      </c>
      <c r="G3544" s="0" t="s">
        <v>32180</v>
      </c>
      <c r="H3544" s="0" t="s">
        <v>32181</v>
      </c>
      <c r="I3544" s="56" t="n">
        <v>0.466666666666667</v>
      </c>
      <c r="J3544" s="56" t="n">
        <v>0.473611111111111</v>
      </c>
      <c r="K3544" s="57"/>
      <c r="L3544" s="57"/>
      <c r="M3544" s="0"/>
      <c r="N3544" s="56" t="n">
        <v>0.00694444444444444</v>
      </c>
      <c r="O3544" s="56" t="n">
        <v>0</v>
      </c>
      <c r="P3544" s="56" t="n">
        <v>0</v>
      </c>
      <c r="Q3544" s="56" t="n">
        <v>0</v>
      </c>
      <c r="R3544" s="0" t="n">
        <v>-23.537867</v>
      </c>
      <c r="S3544" s="0" t="n">
        <v>-46.41611</v>
      </c>
      <c r="T3544" s="0"/>
      <c r="U3544" s="0"/>
      <c r="V3544" s="0" t="n">
        <v>1</v>
      </c>
      <c r="W3544" s="0" t="n">
        <v>0</v>
      </c>
      <c r="X3544" s="0" t="n">
        <v>0</v>
      </c>
      <c r="Y3544" s="0" t="n">
        <v>0</v>
      </c>
      <c r="Z3544" s="0" t="s">
        <v>31090</v>
      </c>
      <c r="AA3544" s="0"/>
      <c r="AB3544" s="0"/>
      <c r="AC3544" s="56" t="n">
        <v>0.333333333333333</v>
      </c>
      <c r="AD3544" s="56" t="n">
        <v>0.75</v>
      </c>
      <c r="AE3544" s="56" t="n">
        <v>0.999305555555556</v>
      </c>
      <c r="AF3544" s="56" t="n">
        <v>0.999305555555556</v>
      </c>
      <c r="AG3544" s="0"/>
      <c r="AH3544" s="0"/>
      <c r="AI3544" s="0" t="s">
        <v>32182</v>
      </c>
      <c r="AJ3544" s="0" t="s">
        <v>9919</v>
      </c>
      <c r="AK3544" s="0" t="s">
        <v>32183</v>
      </c>
      <c r="AL3544" s="0"/>
      <c r="AM3544" s="0" t="s">
        <v>32132</v>
      </c>
      <c r="AN3544" s="0" t="n">
        <v>95907</v>
      </c>
      <c r="AO3544" s="0" t="s">
        <v>7897</v>
      </c>
      <c r="AP3544" s="0"/>
      <c r="AQ3544" s="0"/>
      <c r="AR3544" s="0"/>
      <c r="AS3544" s="0"/>
      <c r="AT3544" s="0"/>
    </row>
    <row r="3545" customFormat="false" ht="15" hidden="false" customHeight="false" outlineLevel="0" collapsed="false">
      <c r="A3545" s="0" t="s">
        <v>32184</v>
      </c>
      <c r="B3545" s="0" t="n">
        <v>81450</v>
      </c>
      <c r="C3545" s="55" t="n">
        <v>46213</v>
      </c>
      <c r="D3545" s="0"/>
      <c r="E3545" s="0"/>
      <c r="F3545" s="0" t="s">
        <v>8338</v>
      </c>
      <c r="G3545" s="0" t="s">
        <v>32185</v>
      </c>
      <c r="H3545" s="0" t="s">
        <v>32186</v>
      </c>
      <c r="I3545" s="56" t="n">
        <v>0.478472222222222</v>
      </c>
      <c r="J3545" s="56" t="n">
        <v>0.485416666666667</v>
      </c>
      <c r="K3545" s="57"/>
      <c r="L3545" s="57"/>
      <c r="M3545" s="0"/>
      <c r="N3545" s="56" t="n">
        <v>0.00694444444444444</v>
      </c>
      <c r="O3545" s="56" t="n">
        <v>0</v>
      </c>
      <c r="P3545" s="56" t="n">
        <v>0</v>
      </c>
      <c r="Q3545" s="56" t="n">
        <v>0</v>
      </c>
      <c r="R3545" s="0" t="n">
        <v>-23.543123</v>
      </c>
      <c r="S3545" s="0" t="n">
        <v>-46.409991</v>
      </c>
      <c r="T3545" s="0"/>
      <c r="U3545" s="0"/>
      <c r="V3545" s="0" t="n">
        <v>1</v>
      </c>
      <c r="W3545" s="0" t="n">
        <v>0</v>
      </c>
      <c r="X3545" s="0" t="n">
        <v>0</v>
      </c>
      <c r="Y3545" s="0" t="n">
        <v>0</v>
      </c>
      <c r="Z3545" s="0" t="s">
        <v>31090</v>
      </c>
      <c r="AA3545" s="0"/>
      <c r="AB3545" s="0"/>
      <c r="AC3545" s="56" t="n">
        <v>0.333333333333333</v>
      </c>
      <c r="AD3545" s="56" t="n">
        <v>0.75</v>
      </c>
      <c r="AE3545" s="56" t="n">
        <v>0.999305555555556</v>
      </c>
      <c r="AF3545" s="56" t="n">
        <v>0.999305555555556</v>
      </c>
      <c r="AG3545" s="0"/>
      <c r="AH3545" s="0"/>
      <c r="AI3545" s="0" t="s">
        <v>32187</v>
      </c>
      <c r="AJ3545" s="0" t="s">
        <v>9919</v>
      </c>
      <c r="AK3545" s="0" t="s">
        <v>32188</v>
      </c>
      <c r="AL3545" s="0"/>
      <c r="AM3545" s="0" t="s">
        <v>32132</v>
      </c>
      <c r="AN3545" s="0" t="n">
        <v>95907</v>
      </c>
      <c r="AO3545" s="0" t="s">
        <v>7897</v>
      </c>
      <c r="AP3545" s="0"/>
      <c r="AQ3545" s="0"/>
      <c r="AR3545" s="0"/>
      <c r="AS3545" s="0"/>
      <c r="AT3545" s="0"/>
    </row>
    <row r="3546" customFormat="false" ht="15" hidden="false" customHeight="false" outlineLevel="0" collapsed="false">
      <c r="A3546" s="0" t="s">
        <v>32189</v>
      </c>
      <c r="B3546" s="0" t="n">
        <v>81438</v>
      </c>
      <c r="C3546" s="55" t="n">
        <v>46213</v>
      </c>
      <c r="D3546" s="0"/>
      <c r="E3546" s="0"/>
      <c r="F3546" s="0" t="s">
        <v>8338</v>
      </c>
      <c r="G3546" s="0" t="s">
        <v>32190</v>
      </c>
      <c r="H3546" s="0" t="s">
        <v>32191</v>
      </c>
      <c r="I3546" s="56" t="n">
        <v>0.485416666666667</v>
      </c>
      <c r="J3546" s="56" t="n">
        <v>0.492361111111111</v>
      </c>
      <c r="K3546" s="57"/>
      <c r="L3546" s="57"/>
      <c r="M3546" s="0"/>
      <c r="N3546" s="56" t="n">
        <v>0.00694444444444444</v>
      </c>
      <c r="O3546" s="56" t="n">
        <v>0</v>
      </c>
      <c r="P3546" s="56" t="n">
        <v>0</v>
      </c>
      <c r="Q3546" s="56" t="n">
        <v>0</v>
      </c>
      <c r="R3546" s="0" t="n">
        <v>-23.543123</v>
      </c>
      <c r="S3546" s="0" t="n">
        <v>-46.409991</v>
      </c>
      <c r="T3546" s="0"/>
      <c r="U3546" s="0"/>
      <c r="V3546" s="0" t="n">
        <v>1</v>
      </c>
      <c r="W3546" s="0" t="n">
        <v>0</v>
      </c>
      <c r="X3546" s="0" t="n">
        <v>0</v>
      </c>
      <c r="Y3546" s="0" t="n">
        <v>0</v>
      </c>
      <c r="Z3546" s="0" t="s">
        <v>31090</v>
      </c>
      <c r="AA3546" s="0"/>
      <c r="AB3546" s="0"/>
      <c r="AC3546" s="56" t="n">
        <v>0.333333333333333</v>
      </c>
      <c r="AD3546" s="56" t="n">
        <v>0.75</v>
      </c>
      <c r="AE3546" s="56" t="n">
        <v>0.999305555555556</v>
      </c>
      <c r="AF3546" s="56" t="n">
        <v>0.999305555555556</v>
      </c>
      <c r="AG3546" s="0"/>
      <c r="AH3546" s="0"/>
      <c r="AI3546" s="0" t="s">
        <v>32192</v>
      </c>
      <c r="AJ3546" s="0" t="s">
        <v>9919</v>
      </c>
      <c r="AK3546" s="0" t="s">
        <v>32193</v>
      </c>
      <c r="AL3546" s="0"/>
      <c r="AM3546" s="0" t="s">
        <v>32132</v>
      </c>
      <c r="AN3546" s="0" t="n">
        <v>95907</v>
      </c>
      <c r="AO3546" s="0" t="s">
        <v>7897</v>
      </c>
      <c r="AP3546" s="0"/>
      <c r="AQ3546" s="0"/>
      <c r="AR3546" s="0"/>
      <c r="AS3546" s="0"/>
      <c r="AT3546" s="0"/>
    </row>
    <row r="3547" customFormat="false" ht="15" hidden="false" customHeight="false" outlineLevel="0" collapsed="false">
      <c r="A3547" s="0" t="s">
        <v>32194</v>
      </c>
      <c r="B3547" s="0" t="n">
        <v>81384</v>
      </c>
      <c r="C3547" s="55" t="n">
        <v>46213</v>
      </c>
      <c r="D3547" s="0"/>
      <c r="E3547" s="0"/>
      <c r="F3547" s="0" t="s">
        <v>8338</v>
      </c>
      <c r="G3547" s="0" t="s">
        <v>32195</v>
      </c>
      <c r="H3547" s="0" t="s">
        <v>32196</v>
      </c>
      <c r="I3547" s="56" t="n">
        <v>0.49375</v>
      </c>
      <c r="J3547" s="56" t="n">
        <v>0.500694444444444</v>
      </c>
      <c r="K3547" s="57"/>
      <c r="L3547" s="57"/>
      <c r="M3547" s="0"/>
      <c r="N3547" s="56" t="n">
        <v>0.00694444444444444</v>
      </c>
      <c r="O3547" s="56" t="n">
        <v>0</v>
      </c>
      <c r="P3547" s="56" t="n">
        <v>0</v>
      </c>
      <c r="Q3547" s="56" t="n">
        <v>0</v>
      </c>
      <c r="R3547" s="0" t="n">
        <v>-23.541193</v>
      </c>
      <c r="S3547" s="0" t="n">
        <v>-46.407007</v>
      </c>
      <c r="T3547" s="0"/>
      <c r="U3547" s="0"/>
      <c r="V3547" s="0" t="n">
        <v>1</v>
      </c>
      <c r="W3547" s="0" t="n">
        <v>0</v>
      </c>
      <c r="X3547" s="0" t="n">
        <v>0</v>
      </c>
      <c r="Y3547" s="0" t="n">
        <v>0</v>
      </c>
      <c r="Z3547" s="0" t="s">
        <v>31090</v>
      </c>
      <c r="AA3547" s="0"/>
      <c r="AB3547" s="0"/>
      <c r="AC3547" s="56" t="n">
        <v>0.333333333333333</v>
      </c>
      <c r="AD3547" s="56" t="n">
        <v>0.75</v>
      </c>
      <c r="AE3547" s="56" t="n">
        <v>0.999305555555556</v>
      </c>
      <c r="AF3547" s="56" t="n">
        <v>0.999305555555556</v>
      </c>
      <c r="AG3547" s="0"/>
      <c r="AH3547" s="0"/>
      <c r="AI3547" s="0" t="s">
        <v>32197</v>
      </c>
      <c r="AJ3547" s="0" t="s">
        <v>9919</v>
      </c>
      <c r="AK3547" s="0" t="s">
        <v>32198</v>
      </c>
      <c r="AL3547" s="0"/>
      <c r="AM3547" s="0" t="s">
        <v>32132</v>
      </c>
      <c r="AN3547" s="0" t="n">
        <v>95907</v>
      </c>
      <c r="AO3547" s="0" t="s">
        <v>7897</v>
      </c>
      <c r="AP3547" s="0"/>
      <c r="AQ3547" s="0"/>
      <c r="AR3547" s="0"/>
      <c r="AS3547" s="0"/>
      <c r="AT3547" s="0"/>
    </row>
    <row r="3548" customFormat="false" ht="15" hidden="false" customHeight="false" outlineLevel="0" collapsed="false">
      <c r="A3548" s="0" t="s">
        <v>32199</v>
      </c>
      <c r="B3548" s="0" t="n">
        <v>81410</v>
      </c>
      <c r="C3548" s="55" t="n">
        <v>46213</v>
      </c>
      <c r="D3548" s="0"/>
      <c r="E3548" s="0"/>
      <c r="F3548" s="0" t="s">
        <v>8338</v>
      </c>
      <c r="G3548" s="0" t="s">
        <v>32200</v>
      </c>
      <c r="H3548" s="0" t="s">
        <v>32201</v>
      </c>
      <c r="I3548" s="56" t="n">
        <v>0.502777777777778</v>
      </c>
      <c r="J3548" s="56" t="n">
        <v>0.509722222222222</v>
      </c>
      <c r="K3548" s="57"/>
      <c r="L3548" s="57"/>
      <c r="M3548" s="0"/>
      <c r="N3548" s="56" t="n">
        <v>0.00694444444444444</v>
      </c>
      <c r="O3548" s="56" t="n">
        <v>0</v>
      </c>
      <c r="P3548" s="56" t="n">
        <v>0</v>
      </c>
      <c r="Q3548" s="56" t="n">
        <v>0</v>
      </c>
      <c r="R3548" s="0" t="n">
        <v>-23.53895</v>
      </c>
      <c r="S3548" s="0" t="n">
        <v>-46.40823</v>
      </c>
      <c r="T3548" s="0"/>
      <c r="U3548" s="0"/>
      <c r="V3548" s="0" t="n">
        <v>1</v>
      </c>
      <c r="W3548" s="0" t="n">
        <v>0</v>
      </c>
      <c r="X3548" s="0" t="n">
        <v>0</v>
      </c>
      <c r="Y3548" s="0" t="n">
        <v>0</v>
      </c>
      <c r="Z3548" s="0" t="s">
        <v>31090</v>
      </c>
      <c r="AA3548" s="0"/>
      <c r="AB3548" s="0"/>
      <c r="AC3548" s="56" t="n">
        <v>0.333333333333333</v>
      </c>
      <c r="AD3548" s="56" t="n">
        <v>0.75</v>
      </c>
      <c r="AE3548" s="56" t="n">
        <v>0.999305555555556</v>
      </c>
      <c r="AF3548" s="56" t="n">
        <v>0.999305555555556</v>
      </c>
      <c r="AG3548" s="0"/>
      <c r="AH3548" s="0"/>
      <c r="AI3548" s="0" t="s">
        <v>32202</v>
      </c>
      <c r="AJ3548" s="0" t="s">
        <v>9919</v>
      </c>
      <c r="AK3548" s="0" t="s">
        <v>32203</v>
      </c>
      <c r="AL3548" s="0"/>
      <c r="AM3548" s="0" t="s">
        <v>32132</v>
      </c>
      <c r="AN3548" s="0" t="n">
        <v>95907</v>
      </c>
      <c r="AO3548" s="0" t="s">
        <v>7897</v>
      </c>
      <c r="AP3548" s="0"/>
      <c r="AQ3548" s="0"/>
      <c r="AR3548" s="0"/>
      <c r="AS3548" s="0"/>
      <c r="AT3548" s="0"/>
    </row>
    <row r="3549" customFormat="false" ht="15" hidden="false" customHeight="false" outlineLevel="0" collapsed="false">
      <c r="A3549" s="0" t="s">
        <v>32204</v>
      </c>
      <c r="B3549" s="0" t="n">
        <v>81483</v>
      </c>
      <c r="C3549" s="55" t="n">
        <v>46213</v>
      </c>
      <c r="D3549" s="0"/>
      <c r="E3549" s="0"/>
      <c r="F3549" s="0" t="s">
        <v>8338</v>
      </c>
      <c r="G3549" s="0" t="s">
        <v>32205</v>
      </c>
      <c r="H3549" s="0" t="s">
        <v>32206</v>
      </c>
      <c r="I3549" s="56" t="n">
        <v>0.510416666666667</v>
      </c>
      <c r="J3549" s="56" t="n">
        <v>0.517361111111111</v>
      </c>
      <c r="K3549" s="57"/>
      <c r="L3549" s="57"/>
      <c r="M3549" s="0"/>
      <c r="N3549" s="56" t="n">
        <v>0.00694444444444444</v>
      </c>
      <c r="O3549" s="56" t="n">
        <v>0</v>
      </c>
      <c r="P3549" s="56" t="n">
        <v>0</v>
      </c>
      <c r="Q3549" s="56" t="n">
        <v>0</v>
      </c>
      <c r="R3549" s="0" t="n">
        <v>-23.538677</v>
      </c>
      <c r="S3549" s="0" t="n">
        <v>-46.407546</v>
      </c>
      <c r="T3549" s="0"/>
      <c r="U3549" s="0"/>
      <c r="V3549" s="0" t="n">
        <v>1</v>
      </c>
      <c r="W3549" s="0" t="n">
        <v>0</v>
      </c>
      <c r="X3549" s="0" t="n">
        <v>0</v>
      </c>
      <c r="Y3549" s="0" t="n">
        <v>0</v>
      </c>
      <c r="Z3549" s="0" t="s">
        <v>31090</v>
      </c>
      <c r="AA3549" s="0"/>
      <c r="AB3549" s="0"/>
      <c r="AC3549" s="56" t="n">
        <v>0.333333333333333</v>
      </c>
      <c r="AD3549" s="56" t="n">
        <v>0.75</v>
      </c>
      <c r="AE3549" s="56" t="n">
        <v>0.999305555555556</v>
      </c>
      <c r="AF3549" s="56" t="n">
        <v>0.999305555555556</v>
      </c>
      <c r="AG3549" s="0"/>
      <c r="AH3549" s="0"/>
      <c r="AI3549" s="0" t="s">
        <v>32207</v>
      </c>
      <c r="AJ3549" s="0" t="s">
        <v>9919</v>
      </c>
      <c r="AK3549" s="0" t="s">
        <v>32208</v>
      </c>
      <c r="AL3549" s="0"/>
      <c r="AM3549" s="0" t="s">
        <v>32132</v>
      </c>
      <c r="AN3549" s="0" t="n">
        <v>95907</v>
      </c>
      <c r="AO3549" s="0" t="s">
        <v>7897</v>
      </c>
      <c r="AP3549" s="0"/>
      <c r="AQ3549" s="0"/>
      <c r="AR3549" s="0"/>
      <c r="AS3549" s="0"/>
      <c r="AT3549" s="0"/>
    </row>
    <row r="3550" customFormat="false" ht="15" hidden="false" customHeight="false" outlineLevel="0" collapsed="false">
      <c r="A3550" s="0" t="s">
        <v>32209</v>
      </c>
      <c r="B3550" s="0" t="n">
        <v>81406</v>
      </c>
      <c r="C3550" s="55" t="n">
        <v>46213</v>
      </c>
      <c r="D3550" s="0"/>
      <c r="E3550" s="0"/>
      <c r="F3550" s="0" t="s">
        <v>8338</v>
      </c>
      <c r="G3550" s="0" t="s">
        <v>32210</v>
      </c>
      <c r="H3550" s="0" t="s">
        <v>32211</v>
      </c>
      <c r="I3550" s="56" t="n">
        <v>0.519444444444445</v>
      </c>
      <c r="J3550" s="56" t="n">
        <v>0.526388888888889</v>
      </c>
      <c r="K3550" s="57"/>
      <c r="L3550" s="57"/>
      <c r="M3550" s="0"/>
      <c r="N3550" s="56" t="n">
        <v>0.00694444444444444</v>
      </c>
      <c r="O3550" s="56" t="n">
        <v>0</v>
      </c>
      <c r="P3550" s="56" t="n">
        <v>0</v>
      </c>
      <c r="Q3550" s="56" t="n">
        <v>0</v>
      </c>
      <c r="R3550" s="0" t="n">
        <v>-23.535295</v>
      </c>
      <c r="S3550" s="0" t="n">
        <v>-46.406413</v>
      </c>
      <c r="T3550" s="0"/>
      <c r="U3550" s="0"/>
      <c r="V3550" s="0" t="n">
        <v>1</v>
      </c>
      <c r="W3550" s="0" t="n">
        <v>0</v>
      </c>
      <c r="X3550" s="0" t="n">
        <v>0</v>
      </c>
      <c r="Y3550" s="0" t="n">
        <v>0</v>
      </c>
      <c r="Z3550" s="0" t="s">
        <v>31090</v>
      </c>
      <c r="AA3550" s="0"/>
      <c r="AB3550" s="0"/>
      <c r="AC3550" s="56" t="n">
        <v>0.333333333333333</v>
      </c>
      <c r="AD3550" s="56" t="n">
        <v>0.75</v>
      </c>
      <c r="AE3550" s="56" t="n">
        <v>0.999305555555556</v>
      </c>
      <c r="AF3550" s="56" t="n">
        <v>0.999305555555556</v>
      </c>
      <c r="AG3550" s="0"/>
      <c r="AH3550" s="0"/>
      <c r="AI3550" s="0" t="s">
        <v>32212</v>
      </c>
      <c r="AJ3550" s="0" t="s">
        <v>9919</v>
      </c>
      <c r="AK3550" s="0" t="s">
        <v>32213</v>
      </c>
      <c r="AL3550" s="0"/>
      <c r="AM3550" s="0" t="s">
        <v>32132</v>
      </c>
      <c r="AN3550" s="0" t="n">
        <v>95907</v>
      </c>
      <c r="AO3550" s="0" t="s">
        <v>7897</v>
      </c>
      <c r="AP3550" s="0"/>
      <c r="AQ3550" s="0"/>
      <c r="AR3550" s="0"/>
      <c r="AS3550" s="0"/>
      <c r="AT3550" s="0"/>
    </row>
    <row r="3551" customFormat="false" ht="15" hidden="false" customHeight="false" outlineLevel="0" collapsed="false">
      <c r="A3551" s="0" t="s">
        <v>32214</v>
      </c>
      <c r="B3551" s="0" t="n">
        <v>81418</v>
      </c>
      <c r="C3551" s="55" t="n">
        <v>46213</v>
      </c>
      <c r="D3551" s="0"/>
      <c r="E3551" s="0"/>
      <c r="F3551" s="0" t="s">
        <v>8338</v>
      </c>
      <c r="G3551" s="0" t="s">
        <v>32215</v>
      </c>
      <c r="H3551" s="0" t="s">
        <v>32216</v>
      </c>
      <c r="I3551" s="56" t="n">
        <v>0.528472222222222</v>
      </c>
      <c r="J3551" s="56" t="n">
        <v>0.535416666666667</v>
      </c>
      <c r="K3551" s="57"/>
      <c r="L3551" s="57"/>
      <c r="M3551" s="0"/>
      <c r="N3551" s="56" t="n">
        <v>0.00694444444444444</v>
      </c>
      <c r="O3551" s="56" t="n">
        <v>0</v>
      </c>
      <c r="P3551" s="56" t="n">
        <v>0</v>
      </c>
      <c r="Q3551" s="56" t="n">
        <v>0</v>
      </c>
      <c r="R3551" s="0" t="n">
        <v>-23.53318</v>
      </c>
      <c r="S3551" s="0" t="n">
        <v>-46.405839</v>
      </c>
      <c r="T3551" s="0"/>
      <c r="U3551" s="0"/>
      <c r="V3551" s="0" t="n">
        <v>1</v>
      </c>
      <c r="W3551" s="0" t="n">
        <v>0</v>
      </c>
      <c r="X3551" s="0" t="n">
        <v>0</v>
      </c>
      <c r="Y3551" s="0" t="n">
        <v>0</v>
      </c>
      <c r="Z3551" s="0" t="s">
        <v>31090</v>
      </c>
      <c r="AA3551" s="0"/>
      <c r="AB3551" s="0"/>
      <c r="AC3551" s="56" t="n">
        <v>0.333333333333333</v>
      </c>
      <c r="AD3551" s="56" t="n">
        <v>0.75</v>
      </c>
      <c r="AE3551" s="56" t="n">
        <v>0.999305555555556</v>
      </c>
      <c r="AF3551" s="56" t="n">
        <v>0.999305555555556</v>
      </c>
      <c r="AG3551" s="0"/>
      <c r="AH3551" s="0"/>
      <c r="AI3551" s="0" t="s">
        <v>32217</v>
      </c>
      <c r="AJ3551" s="0" t="s">
        <v>9919</v>
      </c>
      <c r="AK3551" s="0" t="s">
        <v>32218</v>
      </c>
      <c r="AL3551" s="0"/>
      <c r="AM3551" s="0" t="s">
        <v>32132</v>
      </c>
      <c r="AN3551" s="0" t="n">
        <v>95907</v>
      </c>
      <c r="AO3551" s="0" t="s">
        <v>7897</v>
      </c>
      <c r="AP3551" s="0"/>
      <c r="AQ3551" s="0"/>
      <c r="AR3551" s="0"/>
      <c r="AS3551" s="0"/>
      <c r="AT3551" s="0"/>
    </row>
    <row r="3552" customFormat="false" ht="15" hidden="false" customHeight="false" outlineLevel="0" collapsed="false">
      <c r="A3552" s="0" t="s">
        <v>32219</v>
      </c>
      <c r="B3552" s="0" t="n">
        <v>81426</v>
      </c>
      <c r="C3552" s="55" t="n">
        <v>46213</v>
      </c>
      <c r="D3552" s="0"/>
      <c r="E3552" s="0"/>
      <c r="F3552" s="0" t="s">
        <v>8338</v>
      </c>
      <c r="G3552" s="0" t="s">
        <v>32220</v>
      </c>
      <c r="H3552" s="0" t="s">
        <v>32221</v>
      </c>
      <c r="I3552" s="56" t="n">
        <v>0.535416666666667</v>
      </c>
      <c r="J3552" s="56" t="n">
        <v>0.542361111111111</v>
      </c>
      <c r="K3552" s="57"/>
      <c r="L3552" s="57"/>
      <c r="M3552" s="0"/>
      <c r="N3552" s="56" t="n">
        <v>0.00694444444444444</v>
      </c>
      <c r="O3552" s="56" t="n">
        <v>0</v>
      </c>
      <c r="P3552" s="56" t="n">
        <v>0</v>
      </c>
      <c r="Q3552" s="56" t="n">
        <v>0</v>
      </c>
      <c r="R3552" s="0" t="n">
        <v>-23.532801</v>
      </c>
      <c r="S3552" s="0" t="n">
        <v>-46.406501</v>
      </c>
      <c r="T3552" s="0"/>
      <c r="U3552" s="0"/>
      <c r="V3552" s="0" t="n">
        <v>1</v>
      </c>
      <c r="W3552" s="0" t="n">
        <v>0</v>
      </c>
      <c r="X3552" s="0" t="n">
        <v>0</v>
      </c>
      <c r="Y3552" s="0" t="n">
        <v>0</v>
      </c>
      <c r="Z3552" s="0" t="s">
        <v>31090</v>
      </c>
      <c r="AA3552" s="0"/>
      <c r="AB3552" s="0"/>
      <c r="AC3552" s="56" t="n">
        <v>0.333333333333333</v>
      </c>
      <c r="AD3552" s="56" t="n">
        <v>0.75</v>
      </c>
      <c r="AE3552" s="56" t="n">
        <v>0.999305555555556</v>
      </c>
      <c r="AF3552" s="56" t="n">
        <v>0.999305555555556</v>
      </c>
      <c r="AG3552" s="0"/>
      <c r="AH3552" s="0"/>
      <c r="AI3552" s="0" t="s">
        <v>32222</v>
      </c>
      <c r="AJ3552" s="0" t="s">
        <v>9919</v>
      </c>
      <c r="AK3552" s="0" t="s">
        <v>32223</v>
      </c>
      <c r="AL3552" s="0"/>
      <c r="AM3552" s="0" t="s">
        <v>32132</v>
      </c>
      <c r="AN3552" s="0" t="n">
        <v>95907</v>
      </c>
      <c r="AO3552" s="0" t="s">
        <v>7897</v>
      </c>
      <c r="AP3552" s="0"/>
      <c r="AQ3552" s="0"/>
      <c r="AR3552" s="0"/>
      <c r="AS3552" s="0"/>
      <c r="AT3552" s="0"/>
    </row>
    <row r="3553" customFormat="false" ht="15" hidden="false" customHeight="false" outlineLevel="0" collapsed="false">
      <c r="A3553" s="0" t="s">
        <v>32224</v>
      </c>
      <c r="B3553" s="0" t="n">
        <v>81414</v>
      </c>
      <c r="C3553" s="55" t="n">
        <v>46213</v>
      </c>
      <c r="D3553" s="0"/>
      <c r="E3553" s="0"/>
      <c r="F3553" s="0" t="s">
        <v>8338</v>
      </c>
      <c r="G3553" s="0" t="s">
        <v>32225</v>
      </c>
      <c r="H3553" s="0" t="s">
        <v>32226</v>
      </c>
      <c r="I3553" s="56" t="n">
        <v>0.54375</v>
      </c>
      <c r="J3553" s="56" t="n">
        <v>0.550694444444445</v>
      </c>
      <c r="K3553" s="57"/>
      <c r="L3553" s="57"/>
      <c r="M3553" s="0"/>
      <c r="N3553" s="56" t="n">
        <v>0.00694444444444444</v>
      </c>
      <c r="O3553" s="56" t="n">
        <v>0</v>
      </c>
      <c r="P3553" s="56" t="n">
        <v>0</v>
      </c>
      <c r="Q3553" s="56" t="n">
        <v>0</v>
      </c>
      <c r="R3553" s="0" t="n">
        <v>-23.531627</v>
      </c>
      <c r="S3553" s="0" t="n">
        <v>-46.408508</v>
      </c>
      <c r="T3553" s="0"/>
      <c r="U3553" s="0"/>
      <c r="V3553" s="0" t="n">
        <v>1</v>
      </c>
      <c r="W3553" s="0" t="n">
        <v>0</v>
      </c>
      <c r="X3553" s="0" t="n">
        <v>0</v>
      </c>
      <c r="Y3553" s="0" t="n">
        <v>0</v>
      </c>
      <c r="Z3553" s="0" t="s">
        <v>31090</v>
      </c>
      <c r="AA3553" s="0"/>
      <c r="AB3553" s="0"/>
      <c r="AC3553" s="56" t="n">
        <v>0.333333333333333</v>
      </c>
      <c r="AD3553" s="56" t="n">
        <v>0.75</v>
      </c>
      <c r="AE3553" s="56" t="n">
        <v>0.999305555555556</v>
      </c>
      <c r="AF3553" s="56" t="n">
        <v>0.999305555555556</v>
      </c>
      <c r="AG3553" s="0"/>
      <c r="AH3553" s="0"/>
      <c r="AI3553" s="0"/>
      <c r="AJ3553" s="0" t="s">
        <v>9919</v>
      </c>
      <c r="AK3553" s="0"/>
      <c r="AL3553" s="0"/>
      <c r="AM3553" s="0" t="s">
        <v>32132</v>
      </c>
      <c r="AN3553" s="0" t="n">
        <v>95907</v>
      </c>
      <c r="AO3553" s="0" t="s">
        <v>7897</v>
      </c>
      <c r="AP3553" s="0"/>
      <c r="AQ3553" s="0"/>
      <c r="AR3553" s="0"/>
      <c r="AS3553" s="0"/>
      <c r="AT3553" s="0"/>
    </row>
    <row r="3554" customFormat="false" ht="15" hidden="false" customHeight="false" outlineLevel="0" collapsed="false">
      <c r="A3554" s="0" t="s">
        <v>32227</v>
      </c>
      <c r="B3554" s="0" t="n">
        <v>81415</v>
      </c>
      <c r="C3554" s="55" t="n">
        <v>46213</v>
      </c>
      <c r="D3554" s="0"/>
      <c r="E3554" s="0"/>
      <c r="F3554" s="0" t="s">
        <v>8338</v>
      </c>
      <c r="G3554" s="0" t="s">
        <v>32228</v>
      </c>
      <c r="H3554" s="0" t="s">
        <v>32229</v>
      </c>
      <c r="I3554" s="56" t="n">
        <v>0.552777777777778</v>
      </c>
      <c r="J3554" s="56" t="n">
        <v>0.559722222222222</v>
      </c>
      <c r="K3554" s="57"/>
      <c r="L3554" s="57"/>
      <c r="M3554" s="0"/>
      <c r="N3554" s="56" t="n">
        <v>0.00694444444444444</v>
      </c>
      <c r="O3554" s="56" t="n">
        <v>0</v>
      </c>
      <c r="P3554" s="56" t="n">
        <v>0</v>
      </c>
      <c r="Q3554" s="56" t="n">
        <v>0</v>
      </c>
      <c r="R3554" s="0" t="n">
        <v>-23.530948</v>
      </c>
      <c r="S3554" s="0" t="n">
        <v>-46.411021</v>
      </c>
      <c r="T3554" s="0"/>
      <c r="U3554" s="0"/>
      <c r="V3554" s="0" t="n">
        <v>1</v>
      </c>
      <c r="W3554" s="0" t="n">
        <v>0</v>
      </c>
      <c r="X3554" s="0" t="n">
        <v>0</v>
      </c>
      <c r="Y3554" s="0" t="n">
        <v>0</v>
      </c>
      <c r="Z3554" s="0" t="s">
        <v>31090</v>
      </c>
      <c r="AA3554" s="0"/>
      <c r="AB3554" s="0"/>
      <c r="AC3554" s="56" t="n">
        <v>0.333333333333333</v>
      </c>
      <c r="AD3554" s="56" t="n">
        <v>0.75</v>
      </c>
      <c r="AE3554" s="56" t="n">
        <v>0.999305555555556</v>
      </c>
      <c r="AF3554" s="56" t="n">
        <v>0.999305555555556</v>
      </c>
      <c r="AG3554" s="0"/>
      <c r="AH3554" s="0"/>
      <c r="AI3554" s="0" t="s">
        <v>32230</v>
      </c>
      <c r="AJ3554" s="0" t="s">
        <v>9919</v>
      </c>
      <c r="AK3554" s="0" t="s">
        <v>32231</v>
      </c>
      <c r="AL3554" s="0"/>
      <c r="AM3554" s="0" t="s">
        <v>32132</v>
      </c>
      <c r="AN3554" s="0" t="n">
        <v>95907</v>
      </c>
      <c r="AO3554" s="0" t="s">
        <v>7897</v>
      </c>
      <c r="AP3554" s="0"/>
      <c r="AQ3554" s="0"/>
      <c r="AR3554" s="0"/>
      <c r="AS3554" s="0"/>
      <c r="AT3554" s="0"/>
    </row>
    <row r="3555" customFormat="false" ht="15" hidden="false" customHeight="false" outlineLevel="0" collapsed="false">
      <c r="A3555" s="0" t="s">
        <v>32232</v>
      </c>
      <c r="B3555" s="0" t="n">
        <v>81405</v>
      </c>
      <c r="C3555" s="55" t="n">
        <v>46213</v>
      </c>
      <c r="D3555" s="0"/>
      <c r="E3555" s="0"/>
      <c r="F3555" s="0" t="s">
        <v>8338</v>
      </c>
      <c r="G3555" s="0" t="s">
        <v>32233</v>
      </c>
      <c r="H3555" s="0" t="s">
        <v>32234</v>
      </c>
      <c r="I3555" s="56" t="n">
        <v>0.5625</v>
      </c>
      <c r="J3555" s="56" t="n">
        <v>0.569444444444444</v>
      </c>
      <c r="K3555" s="57"/>
      <c r="L3555" s="57"/>
      <c r="M3555" s="0"/>
      <c r="N3555" s="56" t="n">
        <v>0.00694444444444444</v>
      </c>
      <c r="O3555" s="56" t="n">
        <v>0</v>
      </c>
      <c r="P3555" s="56" t="n">
        <v>0</v>
      </c>
      <c r="Q3555" s="56" t="n">
        <v>0</v>
      </c>
      <c r="R3555" s="0" t="n">
        <v>-23.528393</v>
      </c>
      <c r="S3555" s="0" t="n">
        <v>-46.410221</v>
      </c>
      <c r="T3555" s="0"/>
      <c r="U3555" s="0"/>
      <c r="V3555" s="0" t="n">
        <v>1</v>
      </c>
      <c r="W3555" s="0" t="n">
        <v>0</v>
      </c>
      <c r="X3555" s="0" t="n">
        <v>0</v>
      </c>
      <c r="Y3555" s="0" t="n">
        <v>0</v>
      </c>
      <c r="Z3555" s="0" t="s">
        <v>31090</v>
      </c>
      <c r="AA3555" s="0"/>
      <c r="AB3555" s="0"/>
      <c r="AC3555" s="56" t="n">
        <v>0.333333333333333</v>
      </c>
      <c r="AD3555" s="56" t="n">
        <v>0.75</v>
      </c>
      <c r="AE3555" s="56" t="n">
        <v>0.999305555555556</v>
      </c>
      <c r="AF3555" s="56" t="n">
        <v>0.999305555555556</v>
      </c>
      <c r="AG3555" s="0"/>
      <c r="AH3555" s="0"/>
      <c r="AI3555" s="0" t="s">
        <v>32235</v>
      </c>
      <c r="AJ3555" s="0" t="s">
        <v>9919</v>
      </c>
      <c r="AK3555" s="0" t="s">
        <v>32236</v>
      </c>
      <c r="AL3555" s="0"/>
      <c r="AM3555" s="0" t="s">
        <v>32132</v>
      </c>
      <c r="AN3555" s="0" t="n">
        <v>95907</v>
      </c>
      <c r="AO3555" s="0" t="s">
        <v>7897</v>
      </c>
      <c r="AP3555" s="0"/>
      <c r="AQ3555" s="0"/>
      <c r="AR3555" s="0"/>
      <c r="AS3555" s="0"/>
      <c r="AT3555" s="0"/>
    </row>
    <row r="3556" customFormat="false" ht="15" hidden="false" customHeight="false" outlineLevel="0" collapsed="false">
      <c r="A3556" s="0" t="s">
        <v>32237</v>
      </c>
      <c r="B3556" s="0" t="n">
        <v>81421</v>
      </c>
      <c r="C3556" s="55" t="n">
        <v>46213</v>
      </c>
      <c r="D3556" s="0"/>
      <c r="E3556" s="0"/>
      <c r="F3556" s="0" t="s">
        <v>8338</v>
      </c>
      <c r="G3556" s="0" t="s">
        <v>32238</v>
      </c>
      <c r="H3556" s="0" t="s">
        <v>32239</v>
      </c>
      <c r="I3556" s="56" t="n">
        <v>0.572222222222222</v>
      </c>
      <c r="J3556" s="56" t="n">
        <v>0.579166666666667</v>
      </c>
      <c r="K3556" s="57"/>
      <c r="L3556" s="57"/>
      <c r="M3556" s="0"/>
      <c r="N3556" s="56" t="n">
        <v>0.00694444444444444</v>
      </c>
      <c r="O3556" s="56" t="n">
        <v>0</v>
      </c>
      <c r="P3556" s="56" t="n">
        <v>0</v>
      </c>
      <c r="Q3556" s="56" t="n">
        <v>0</v>
      </c>
      <c r="R3556" s="0" t="n">
        <v>-23.531924</v>
      </c>
      <c r="S3556" s="0" t="n">
        <v>-46.413581</v>
      </c>
      <c r="T3556" s="0"/>
      <c r="U3556" s="0"/>
      <c r="V3556" s="0" t="n">
        <v>1</v>
      </c>
      <c r="W3556" s="0" t="n">
        <v>0</v>
      </c>
      <c r="X3556" s="0" t="n">
        <v>0</v>
      </c>
      <c r="Y3556" s="0" t="n">
        <v>0</v>
      </c>
      <c r="Z3556" s="0" t="s">
        <v>31090</v>
      </c>
      <c r="AA3556" s="0"/>
      <c r="AB3556" s="0"/>
      <c r="AC3556" s="56" t="n">
        <v>0.333333333333333</v>
      </c>
      <c r="AD3556" s="56" t="n">
        <v>0.75</v>
      </c>
      <c r="AE3556" s="56" t="n">
        <v>0.999305555555556</v>
      </c>
      <c r="AF3556" s="56" t="n">
        <v>0.999305555555556</v>
      </c>
      <c r="AG3556" s="0"/>
      <c r="AH3556" s="0"/>
      <c r="AI3556" s="0" t="s">
        <v>32240</v>
      </c>
      <c r="AJ3556" s="0" t="s">
        <v>9919</v>
      </c>
      <c r="AK3556" s="0" t="s">
        <v>32241</v>
      </c>
      <c r="AL3556" s="0"/>
      <c r="AM3556" s="0" t="s">
        <v>32132</v>
      </c>
      <c r="AN3556" s="0" t="n">
        <v>95907</v>
      </c>
      <c r="AO3556" s="0" t="s">
        <v>7897</v>
      </c>
      <c r="AP3556" s="0"/>
      <c r="AQ3556" s="0"/>
      <c r="AR3556" s="0"/>
      <c r="AS3556" s="0"/>
      <c r="AT3556" s="0"/>
    </row>
    <row r="3557" customFormat="false" ht="15" hidden="false" customHeight="false" outlineLevel="0" collapsed="false">
      <c r="A3557" s="0" t="s">
        <v>32242</v>
      </c>
      <c r="B3557" s="0" t="n">
        <v>81420</v>
      </c>
      <c r="C3557" s="55" t="n">
        <v>46213</v>
      </c>
      <c r="D3557" s="0"/>
      <c r="E3557" s="0"/>
      <c r="F3557" s="0" t="s">
        <v>8338</v>
      </c>
      <c r="G3557" s="0" t="s">
        <v>32243</v>
      </c>
      <c r="H3557" s="0" t="s">
        <v>32244</v>
      </c>
      <c r="I3557" s="56" t="n">
        <v>0.58125</v>
      </c>
      <c r="J3557" s="56" t="n">
        <v>0.588194444444445</v>
      </c>
      <c r="K3557" s="57"/>
      <c r="L3557" s="57"/>
      <c r="M3557" s="0"/>
      <c r="N3557" s="56" t="n">
        <v>0.00694444444444444</v>
      </c>
      <c r="O3557" s="56" t="n">
        <v>0</v>
      </c>
      <c r="P3557" s="56" t="n">
        <v>0</v>
      </c>
      <c r="Q3557" s="56" t="n">
        <v>0</v>
      </c>
      <c r="R3557" s="0" t="n">
        <v>-23.528911</v>
      </c>
      <c r="S3557" s="0" t="n">
        <v>-46.410457</v>
      </c>
      <c r="T3557" s="0"/>
      <c r="U3557" s="0"/>
      <c r="V3557" s="0" t="n">
        <v>1</v>
      </c>
      <c r="W3557" s="0" t="n">
        <v>0</v>
      </c>
      <c r="X3557" s="0" t="n">
        <v>0</v>
      </c>
      <c r="Y3557" s="0" t="n">
        <v>0</v>
      </c>
      <c r="Z3557" s="0" t="s">
        <v>31090</v>
      </c>
      <c r="AA3557" s="0"/>
      <c r="AB3557" s="0"/>
      <c r="AC3557" s="56" t="n">
        <v>0.333333333333333</v>
      </c>
      <c r="AD3557" s="56" t="n">
        <v>0.75</v>
      </c>
      <c r="AE3557" s="56" t="n">
        <v>0.999305555555556</v>
      </c>
      <c r="AF3557" s="56" t="n">
        <v>0.999305555555556</v>
      </c>
      <c r="AG3557" s="0"/>
      <c r="AH3557" s="0"/>
      <c r="AI3557" s="0" t="s">
        <v>32245</v>
      </c>
      <c r="AJ3557" s="0" t="s">
        <v>9919</v>
      </c>
      <c r="AK3557" s="0" t="s">
        <v>32246</v>
      </c>
      <c r="AL3557" s="0"/>
      <c r="AM3557" s="0" t="s">
        <v>32132</v>
      </c>
      <c r="AN3557" s="0" t="n">
        <v>95907</v>
      </c>
      <c r="AO3557" s="0" t="s">
        <v>7897</v>
      </c>
      <c r="AP3557" s="0"/>
      <c r="AQ3557" s="0"/>
      <c r="AR3557" s="0"/>
      <c r="AS3557" s="0"/>
      <c r="AT3557" s="0"/>
    </row>
    <row r="3558" customFormat="false" ht="15" hidden="false" customHeight="false" outlineLevel="0" collapsed="false">
      <c r="A3558" s="0" t="s">
        <v>32247</v>
      </c>
      <c r="B3558" s="0" t="n">
        <v>81484</v>
      </c>
      <c r="C3558" s="55" t="n">
        <v>46213</v>
      </c>
      <c r="D3558" s="0"/>
      <c r="E3558" s="0"/>
      <c r="F3558" s="0" t="s">
        <v>8338</v>
      </c>
      <c r="G3558" s="0" t="s">
        <v>32248</v>
      </c>
      <c r="H3558" s="0" t="s">
        <v>32249</v>
      </c>
      <c r="I3558" s="56" t="n">
        <v>0.589583333333333</v>
      </c>
      <c r="J3558" s="56" t="n">
        <v>0.596527777777778</v>
      </c>
      <c r="K3558" s="57"/>
      <c r="L3558" s="57"/>
      <c r="M3558" s="0"/>
      <c r="N3558" s="56" t="n">
        <v>0.00694444444444444</v>
      </c>
      <c r="O3558" s="56" t="n">
        <v>0</v>
      </c>
      <c r="P3558" s="56" t="n">
        <v>0</v>
      </c>
      <c r="Q3558" s="56" t="n">
        <v>0</v>
      </c>
      <c r="R3558" s="0" t="n">
        <v>-23.527746</v>
      </c>
      <c r="S3558" s="0" t="n">
        <v>-46.408261</v>
      </c>
      <c r="T3558" s="0"/>
      <c r="U3558" s="0"/>
      <c r="V3558" s="0" t="n">
        <v>1</v>
      </c>
      <c r="W3558" s="0" t="n">
        <v>0</v>
      </c>
      <c r="X3558" s="0" t="n">
        <v>0</v>
      </c>
      <c r="Y3558" s="0" t="n">
        <v>0</v>
      </c>
      <c r="Z3558" s="0" t="s">
        <v>31090</v>
      </c>
      <c r="AA3558" s="0"/>
      <c r="AB3558" s="0"/>
      <c r="AC3558" s="56" t="n">
        <v>0.333333333333333</v>
      </c>
      <c r="AD3558" s="56" t="n">
        <v>0.75</v>
      </c>
      <c r="AE3558" s="56" t="n">
        <v>0.999305555555556</v>
      </c>
      <c r="AF3558" s="56" t="n">
        <v>0.999305555555556</v>
      </c>
      <c r="AG3558" s="0"/>
      <c r="AH3558" s="0"/>
      <c r="AI3558" s="0" t="s">
        <v>32250</v>
      </c>
      <c r="AJ3558" s="0" t="s">
        <v>9919</v>
      </c>
      <c r="AK3558" s="0" t="s">
        <v>32251</v>
      </c>
      <c r="AL3558" s="0"/>
      <c r="AM3558" s="0" t="s">
        <v>32132</v>
      </c>
      <c r="AN3558" s="0" t="n">
        <v>95907</v>
      </c>
      <c r="AO3558" s="0" t="s">
        <v>7897</v>
      </c>
      <c r="AP3558" s="0"/>
      <c r="AQ3558" s="0"/>
      <c r="AR3558" s="0"/>
      <c r="AS3558" s="0"/>
      <c r="AT3558" s="0"/>
    </row>
    <row r="3559" customFormat="false" ht="15" hidden="false" customHeight="false" outlineLevel="0" collapsed="false">
      <c r="A3559" s="0" t="s">
        <v>32252</v>
      </c>
      <c r="B3559" s="0" t="n">
        <v>81430</v>
      </c>
      <c r="C3559" s="55" t="n">
        <v>46213</v>
      </c>
      <c r="D3559" s="0"/>
      <c r="E3559" s="0"/>
      <c r="F3559" s="0" t="s">
        <v>8338</v>
      </c>
      <c r="G3559" s="0" t="s">
        <v>32253</v>
      </c>
      <c r="H3559" s="0" t="s">
        <v>32254</v>
      </c>
      <c r="I3559" s="56" t="n">
        <v>0.597222222222222</v>
      </c>
      <c r="J3559" s="56" t="n">
        <v>0.604166666666667</v>
      </c>
      <c r="K3559" s="57"/>
      <c r="L3559" s="57"/>
      <c r="M3559" s="0"/>
      <c r="N3559" s="56" t="n">
        <v>0.00694444444444444</v>
      </c>
      <c r="O3559" s="56" t="n">
        <v>0</v>
      </c>
      <c r="P3559" s="56" t="n">
        <v>0</v>
      </c>
      <c r="Q3559" s="56" t="n">
        <v>0</v>
      </c>
      <c r="R3559" s="0" t="n">
        <v>-23.528524</v>
      </c>
      <c r="S3559" s="0" t="n">
        <v>-46.407613</v>
      </c>
      <c r="T3559" s="0"/>
      <c r="U3559" s="0"/>
      <c r="V3559" s="0" t="n">
        <v>1</v>
      </c>
      <c r="W3559" s="0" t="n">
        <v>0</v>
      </c>
      <c r="X3559" s="0" t="n">
        <v>0</v>
      </c>
      <c r="Y3559" s="0" t="n">
        <v>0</v>
      </c>
      <c r="Z3559" s="0" t="s">
        <v>31090</v>
      </c>
      <c r="AA3559" s="0"/>
      <c r="AB3559" s="0"/>
      <c r="AC3559" s="56" t="n">
        <v>0.333333333333333</v>
      </c>
      <c r="AD3559" s="56" t="n">
        <v>0.75</v>
      </c>
      <c r="AE3559" s="56" t="n">
        <v>0.999305555555556</v>
      </c>
      <c r="AF3559" s="56" t="n">
        <v>0.999305555555556</v>
      </c>
      <c r="AG3559" s="0"/>
      <c r="AH3559" s="0"/>
      <c r="AI3559" s="0" t="s">
        <v>32255</v>
      </c>
      <c r="AJ3559" s="0" t="s">
        <v>9919</v>
      </c>
      <c r="AK3559" s="0" t="s">
        <v>32256</v>
      </c>
      <c r="AL3559" s="0"/>
      <c r="AM3559" s="0" t="s">
        <v>32132</v>
      </c>
      <c r="AN3559" s="0" t="n">
        <v>95907</v>
      </c>
      <c r="AO3559" s="0" t="s">
        <v>7897</v>
      </c>
      <c r="AP3559" s="0"/>
      <c r="AQ3559" s="0"/>
      <c r="AR3559" s="0"/>
      <c r="AS3559" s="0"/>
      <c r="AT3559" s="0"/>
    </row>
    <row r="3560" customFormat="false" ht="15" hidden="false" customHeight="false" outlineLevel="0" collapsed="false">
      <c r="A3560" s="0" t="s">
        <v>32257</v>
      </c>
      <c r="B3560" s="0" t="n">
        <v>81556</v>
      </c>
      <c r="C3560" s="55" t="n">
        <v>46213</v>
      </c>
      <c r="D3560" s="0"/>
      <c r="E3560" s="0"/>
      <c r="F3560" s="0" t="s">
        <v>8338</v>
      </c>
      <c r="G3560" s="0" t="s">
        <v>32258</v>
      </c>
      <c r="H3560" s="0" t="s">
        <v>32259</v>
      </c>
      <c r="I3560" s="56" t="n">
        <v>0.607638888888889</v>
      </c>
      <c r="J3560" s="56" t="n">
        <v>0.614583333333333</v>
      </c>
      <c r="K3560" s="57"/>
      <c r="L3560" s="57"/>
      <c r="M3560" s="0"/>
      <c r="N3560" s="56" t="n">
        <v>0.00694444444444444</v>
      </c>
      <c r="O3560" s="56" t="n">
        <v>0</v>
      </c>
      <c r="P3560" s="56" t="n">
        <v>0</v>
      </c>
      <c r="Q3560" s="56" t="n">
        <v>0</v>
      </c>
      <c r="R3560" s="0" t="n">
        <v>-23.522143</v>
      </c>
      <c r="S3560" s="0" t="n">
        <v>-46.410635</v>
      </c>
      <c r="T3560" s="0"/>
      <c r="U3560" s="0"/>
      <c r="V3560" s="0" t="n">
        <v>1</v>
      </c>
      <c r="W3560" s="0" t="n">
        <v>0</v>
      </c>
      <c r="X3560" s="0" t="n">
        <v>0</v>
      </c>
      <c r="Y3560" s="0" t="n">
        <v>0</v>
      </c>
      <c r="Z3560" s="0" t="s">
        <v>31090</v>
      </c>
      <c r="AA3560" s="0"/>
      <c r="AB3560" s="0"/>
      <c r="AC3560" s="56" t="n">
        <v>0.333333333333333</v>
      </c>
      <c r="AD3560" s="56" t="n">
        <v>0.75</v>
      </c>
      <c r="AE3560" s="56" t="n">
        <v>0.999305555555556</v>
      </c>
      <c r="AF3560" s="56" t="n">
        <v>0.999305555555556</v>
      </c>
      <c r="AG3560" s="0"/>
      <c r="AH3560" s="0"/>
      <c r="AI3560" s="0" t="s">
        <v>32260</v>
      </c>
      <c r="AJ3560" s="0" t="s">
        <v>9517</v>
      </c>
      <c r="AK3560" s="0" t="s">
        <v>32261</v>
      </c>
      <c r="AL3560" s="0"/>
      <c r="AM3560" s="0" t="s">
        <v>32132</v>
      </c>
      <c r="AN3560" s="0" t="n">
        <v>95907</v>
      </c>
      <c r="AO3560" s="0" t="s">
        <v>7897</v>
      </c>
      <c r="AP3560" s="0"/>
      <c r="AQ3560" s="0"/>
      <c r="AR3560" s="0"/>
      <c r="AS3560" s="0"/>
      <c r="AT3560" s="0"/>
    </row>
    <row r="3561" customFormat="false" ht="15" hidden="false" customHeight="false" outlineLevel="0" collapsed="false">
      <c r="A3561" s="0" t="s">
        <v>32262</v>
      </c>
      <c r="B3561" s="0" t="n">
        <v>81561</v>
      </c>
      <c r="C3561" s="55" t="n">
        <v>46213</v>
      </c>
      <c r="D3561" s="0"/>
      <c r="E3561" s="0"/>
      <c r="F3561" s="0" t="s">
        <v>8338</v>
      </c>
      <c r="G3561" s="0" t="s">
        <v>32263</v>
      </c>
      <c r="H3561" s="0" t="s">
        <v>32264</v>
      </c>
      <c r="I3561" s="56" t="n">
        <v>0.617361111111111</v>
      </c>
      <c r="J3561" s="56" t="n">
        <v>0.624305555555556</v>
      </c>
      <c r="K3561" s="57"/>
      <c r="L3561" s="57"/>
      <c r="M3561" s="0"/>
      <c r="N3561" s="56" t="n">
        <v>0.00694444444444444</v>
      </c>
      <c r="O3561" s="56" t="n">
        <v>0</v>
      </c>
      <c r="P3561" s="56" t="n">
        <v>0</v>
      </c>
      <c r="Q3561" s="56" t="n">
        <v>0</v>
      </c>
      <c r="R3561" s="0" t="n">
        <v>-23.52309</v>
      </c>
      <c r="S3561" s="0" t="n">
        <v>-46.406969</v>
      </c>
      <c r="T3561" s="0"/>
      <c r="U3561" s="0"/>
      <c r="V3561" s="0" t="n">
        <v>1</v>
      </c>
      <c r="W3561" s="0" t="n">
        <v>0</v>
      </c>
      <c r="X3561" s="0" t="n">
        <v>0</v>
      </c>
      <c r="Y3561" s="0" t="n">
        <v>0</v>
      </c>
      <c r="Z3561" s="0" t="s">
        <v>31090</v>
      </c>
      <c r="AA3561" s="0"/>
      <c r="AB3561" s="0"/>
      <c r="AC3561" s="56" t="n">
        <v>0.333333333333333</v>
      </c>
      <c r="AD3561" s="56" t="n">
        <v>0.75</v>
      </c>
      <c r="AE3561" s="56" t="n">
        <v>0.999305555555556</v>
      </c>
      <c r="AF3561" s="56" t="n">
        <v>0.999305555555556</v>
      </c>
      <c r="AG3561" s="0"/>
      <c r="AH3561" s="0"/>
      <c r="AI3561" s="0" t="s">
        <v>32265</v>
      </c>
      <c r="AJ3561" s="0" t="s">
        <v>9517</v>
      </c>
      <c r="AK3561" s="0" t="s">
        <v>32266</v>
      </c>
      <c r="AL3561" s="0"/>
      <c r="AM3561" s="0" t="s">
        <v>32132</v>
      </c>
      <c r="AN3561" s="0" t="n">
        <v>95907</v>
      </c>
      <c r="AO3561" s="0" t="s">
        <v>7897</v>
      </c>
      <c r="AP3561" s="0"/>
      <c r="AQ3561" s="0"/>
      <c r="AR3561" s="0"/>
      <c r="AS3561" s="0"/>
      <c r="AT3561" s="0"/>
    </row>
    <row r="3562" customFormat="false" ht="15" hidden="false" customHeight="false" outlineLevel="0" collapsed="false">
      <c r="A3562" s="0" t="s">
        <v>32267</v>
      </c>
      <c r="B3562" s="0" t="n">
        <v>81610</v>
      </c>
      <c r="C3562" s="55" t="n">
        <v>46213</v>
      </c>
      <c r="D3562" s="0"/>
      <c r="E3562" s="0"/>
      <c r="F3562" s="0" t="s">
        <v>30290</v>
      </c>
      <c r="G3562" s="0" t="s">
        <v>32268</v>
      </c>
      <c r="H3562" s="0" t="s">
        <v>32269</v>
      </c>
      <c r="I3562" s="56" t="n">
        <v>0.372916666666667</v>
      </c>
      <c r="J3562" s="56" t="n">
        <v>0.379861111111111</v>
      </c>
      <c r="K3562" s="57"/>
      <c r="L3562" s="57"/>
      <c r="M3562" s="0"/>
      <c r="N3562" s="56" t="n">
        <v>0.00694444444444444</v>
      </c>
      <c r="O3562" s="56" t="n">
        <v>0</v>
      </c>
      <c r="P3562" s="56" t="n">
        <v>0</v>
      </c>
      <c r="Q3562" s="56" t="n">
        <v>0</v>
      </c>
      <c r="R3562" s="0" t="n">
        <v>-23.541416</v>
      </c>
      <c r="S3562" s="0" t="n">
        <v>-46.461069</v>
      </c>
      <c r="T3562" s="0"/>
      <c r="U3562" s="0"/>
      <c r="V3562" s="0" t="n">
        <v>1</v>
      </c>
      <c r="W3562" s="0" t="n">
        <v>0</v>
      </c>
      <c r="X3562" s="0" t="n">
        <v>0</v>
      </c>
      <c r="Y3562" s="0" t="n">
        <v>0</v>
      </c>
      <c r="Z3562" s="0" t="s">
        <v>31090</v>
      </c>
      <c r="AA3562" s="0"/>
      <c r="AB3562" s="0"/>
      <c r="AC3562" s="56" t="n">
        <v>0.333333333333333</v>
      </c>
      <c r="AD3562" s="56" t="n">
        <v>0.75</v>
      </c>
      <c r="AE3562" s="56" t="n">
        <v>0.999305555555556</v>
      </c>
      <c r="AF3562" s="56" t="n">
        <v>0.999305555555556</v>
      </c>
      <c r="AG3562" s="0"/>
      <c r="AH3562" s="0"/>
      <c r="AI3562" s="0" t="s">
        <v>32270</v>
      </c>
      <c r="AJ3562" s="0" t="s">
        <v>9955</v>
      </c>
      <c r="AK3562" s="0" t="s">
        <v>32271</v>
      </c>
      <c r="AL3562" s="0"/>
      <c r="AM3562" s="0" t="s">
        <v>32272</v>
      </c>
      <c r="AN3562" s="0" t="n">
        <v>95907</v>
      </c>
      <c r="AO3562" s="0" t="s">
        <v>7897</v>
      </c>
      <c r="AP3562" s="0"/>
      <c r="AQ3562" s="0"/>
      <c r="AR3562" s="0"/>
      <c r="AS3562" s="0"/>
      <c r="AT3562" s="0"/>
    </row>
    <row r="3563" customFormat="false" ht="15" hidden="false" customHeight="false" outlineLevel="0" collapsed="false">
      <c r="A3563" s="0" t="s">
        <v>32273</v>
      </c>
      <c r="B3563" s="0" t="n">
        <v>81598</v>
      </c>
      <c r="C3563" s="55" t="n">
        <v>46213</v>
      </c>
      <c r="D3563" s="0"/>
      <c r="E3563" s="0"/>
      <c r="F3563" s="0" t="s">
        <v>30290</v>
      </c>
      <c r="G3563" s="0" t="s">
        <v>32274</v>
      </c>
      <c r="H3563" s="0" t="s">
        <v>32275</v>
      </c>
      <c r="I3563" s="56" t="n">
        <v>0.384722222222222</v>
      </c>
      <c r="J3563" s="56" t="n">
        <v>0.391666666666667</v>
      </c>
      <c r="K3563" s="57"/>
      <c r="L3563" s="57"/>
      <c r="M3563" s="0"/>
      <c r="N3563" s="56" t="n">
        <v>0.00694444444444444</v>
      </c>
      <c r="O3563" s="56" t="n">
        <v>0</v>
      </c>
      <c r="P3563" s="56" t="n">
        <v>0</v>
      </c>
      <c r="Q3563" s="56" t="n">
        <v>0</v>
      </c>
      <c r="R3563" s="0" t="n">
        <v>-23.550385</v>
      </c>
      <c r="S3563" s="0" t="n">
        <v>-46.459317</v>
      </c>
      <c r="T3563" s="0"/>
      <c r="U3563" s="0"/>
      <c r="V3563" s="0" t="n">
        <v>1</v>
      </c>
      <c r="W3563" s="0" t="n">
        <v>0</v>
      </c>
      <c r="X3563" s="0" t="n">
        <v>0</v>
      </c>
      <c r="Y3563" s="0" t="n">
        <v>0</v>
      </c>
      <c r="Z3563" s="0" t="s">
        <v>31090</v>
      </c>
      <c r="AA3563" s="0"/>
      <c r="AB3563" s="0"/>
      <c r="AC3563" s="56" t="n">
        <v>0.333333333333333</v>
      </c>
      <c r="AD3563" s="56" t="n">
        <v>0.75</v>
      </c>
      <c r="AE3563" s="56" t="n">
        <v>0.999305555555556</v>
      </c>
      <c r="AF3563" s="56" t="n">
        <v>0.999305555555556</v>
      </c>
      <c r="AG3563" s="0"/>
      <c r="AH3563" s="0"/>
      <c r="AI3563" s="0" t="s">
        <v>32276</v>
      </c>
      <c r="AJ3563" s="0" t="s">
        <v>9955</v>
      </c>
      <c r="AK3563" s="0" t="s">
        <v>32277</v>
      </c>
      <c r="AL3563" s="0"/>
      <c r="AM3563" s="0" t="s">
        <v>32272</v>
      </c>
      <c r="AN3563" s="0" t="n">
        <v>95907</v>
      </c>
      <c r="AO3563" s="0" t="s">
        <v>7897</v>
      </c>
      <c r="AP3563" s="0"/>
      <c r="AQ3563" s="0"/>
      <c r="AR3563" s="0"/>
      <c r="AS3563" s="0"/>
      <c r="AT3563" s="0"/>
    </row>
    <row r="3564" customFormat="false" ht="15" hidden="false" customHeight="false" outlineLevel="0" collapsed="false">
      <c r="A3564" s="0" t="s">
        <v>32278</v>
      </c>
      <c r="B3564" s="0" t="n">
        <v>81616</v>
      </c>
      <c r="C3564" s="55" t="n">
        <v>46213</v>
      </c>
      <c r="D3564" s="0"/>
      <c r="E3564" s="0"/>
      <c r="F3564" s="0" t="s">
        <v>30290</v>
      </c>
      <c r="G3564" s="0" t="s">
        <v>32279</v>
      </c>
      <c r="H3564" s="0" t="s">
        <v>32280</v>
      </c>
      <c r="I3564" s="56" t="n">
        <v>0.398611111111111</v>
      </c>
      <c r="J3564" s="56" t="n">
        <v>0.405555555555556</v>
      </c>
      <c r="K3564" s="57"/>
      <c r="L3564" s="57"/>
      <c r="M3564" s="0"/>
      <c r="N3564" s="56" t="n">
        <v>0.00694444444444444</v>
      </c>
      <c r="O3564" s="56" t="n">
        <v>0</v>
      </c>
      <c r="P3564" s="56" t="n">
        <v>0</v>
      </c>
      <c r="Q3564" s="56" t="n">
        <v>0</v>
      </c>
      <c r="R3564" s="0" t="n">
        <v>-23.53956</v>
      </c>
      <c r="S3564" s="0" t="n">
        <v>-46.461883</v>
      </c>
      <c r="T3564" s="0"/>
      <c r="U3564" s="0"/>
      <c r="V3564" s="0" t="n">
        <v>1</v>
      </c>
      <c r="W3564" s="0" t="n">
        <v>0</v>
      </c>
      <c r="X3564" s="0" t="n">
        <v>0</v>
      </c>
      <c r="Y3564" s="0" t="n">
        <v>0</v>
      </c>
      <c r="Z3564" s="0" t="s">
        <v>31090</v>
      </c>
      <c r="AA3564" s="0"/>
      <c r="AB3564" s="0"/>
      <c r="AC3564" s="56" t="n">
        <v>0.333333333333333</v>
      </c>
      <c r="AD3564" s="56" t="n">
        <v>0.75</v>
      </c>
      <c r="AE3564" s="56" t="n">
        <v>0.999305555555556</v>
      </c>
      <c r="AF3564" s="56" t="n">
        <v>0.999305555555556</v>
      </c>
      <c r="AG3564" s="0"/>
      <c r="AH3564" s="0"/>
      <c r="AI3564" s="0" t="s">
        <v>32281</v>
      </c>
      <c r="AJ3564" s="0" t="s">
        <v>9955</v>
      </c>
      <c r="AK3564" s="0" t="s">
        <v>32282</v>
      </c>
      <c r="AL3564" s="0"/>
      <c r="AM3564" s="0" t="s">
        <v>32272</v>
      </c>
      <c r="AN3564" s="0" t="n">
        <v>95907</v>
      </c>
      <c r="AO3564" s="0" t="s">
        <v>7897</v>
      </c>
      <c r="AP3564" s="0"/>
      <c r="AQ3564" s="0"/>
      <c r="AR3564" s="0"/>
      <c r="AS3564" s="0"/>
      <c r="AT3564" s="0"/>
    </row>
    <row r="3565" customFormat="false" ht="15" hidden="false" customHeight="false" outlineLevel="0" collapsed="false">
      <c r="A3565" s="0" t="s">
        <v>32283</v>
      </c>
      <c r="B3565" s="0" t="n">
        <v>81621</v>
      </c>
      <c r="C3565" s="55" t="n">
        <v>46213</v>
      </c>
      <c r="D3565" s="0"/>
      <c r="E3565" s="0"/>
      <c r="F3565" s="0" t="s">
        <v>30290</v>
      </c>
      <c r="G3565" s="0" t="s">
        <v>32284</v>
      </c>
      <c r="H3565" s="0" t="s">
        <v>32285</v>
      </c>
      <c r="I3565" s="56" t="n">
        <v>0.411111111111111</v>
      </c>
      <c r="J3565" s="56" t="n">
        <v>0.418055555555556</v>
      </c>
      <c r="K3565" s="57"/>
      <c r="L3565" s="57"/>
      <c r="M3565" s="0"/>
      <c r="N3565" s="56" t="n">
        <v>0.00694444444444444</v>
      </c>
      <c r="O3565" s="56" t="n">
        <v>0</v>
      </c>
      <c r="P3565" s="56" t="n">
        <v>0</v>
      </c>
      <c r="Q3565" s="56" t="n">
        <v>0</v>
      </c>
      <c r="R3565" s="0" t="n">
        <v>-23.533178</v>
      </c>
      <c r="S3565" s="0" t="n">
        <v>-46.471031</v>
      </c>
      <c r="T3565" s="0"/>
      <c r="U3565" s="0"/>
      <c r="V3565" s="0" t="n">
        <v>1</v>
      </c>
      <c r="W3565" s="0" t="n">
        <v>0</v>
      </c>
      <c r="X3565" s="0" t="n">
        <v>0</v>
      </c>
      <c r="Y3565" s="0" t="n">
        <v>0</v>
      </c>
      <c r="Z3565" s="0" t="s">
        <v>31090</v>
      </c>
      <c r="AA3565" s="0"/>
      <c r="AB3565" s="0"/>
      <c r="AC3565" s="56" t="n">
        <v>0.333333333333333</v>
      </c>
      <c r="AD3565" s="56" t="n">
        <v>0.75</v>
      </c>
      <c r="AE3565" s="56" t="n">
        <v>0.999305555555556</v>
      </c>
      <c r="AF3565" s="56" t="n">
        <v>0.999305555555556</v>
      </c>
      <c r="AG3565" s="0"/>
      <c r="AH3565" s="0"/>
      <c r="AI3565" s="0" t="s">
        <v>32286</v>
      </c>
      <c r="AJ3565" s="0" t="s">
        <v>9955</v>
      </c>
      <c r="AK3565" s="0" t="s">
        <v>32287</v>
      </c>
      <c r="AL3565" s="0"/>
      <c r="AM3565" s="0" t="s">
        <v>32272</v>
      </c>
      <c r="AN3565" s="0" t="n">
        <v>95907</v>
      </c>
      <c r="AO3565" s="0" t="s">
        <v>7897</v>
      </c>
      <c r="AP3565" s="0"/>
      <c r="AQ3565" s="0"/>
      <c r="AR3565" s="0"/>
      <c r="AS3565" s="0"/>
      <c r="AT3565" s="0"/>
    </row>
    <row r="3566" customFormat="false" ht="15" hidden="false" customHeight="false" outlineLevel="0" collapsed="false">
      <c r="A3566" s="0" t="s">
        <v>32288</v>
      </c>
      <c r="B3566" s="0" t="n">
        <v>81652</v>
      </c>
      <c r="C3566" s="55" t="n">
        <v>46213</v>
      </c>
      <c r="D3566" s="0"/>
      <c r="E3566" s="0"/>
      <c r="F3566" s="0" t="s">
        <v>30290</v>
      </c>
      <c r="G3566" s="0" t="s">
        <v>32289</v>
      </c>
      <c r="H3566" s="0" t="s">
        <v>32290</v>
      </c>
      <c r="I3566" s="56" t="n">
        <v>0.420138888888889</v>
      </c>
      <c r="J3566" s="56" t="n">
        <v>0.427083333333333</v>
      </c>
      <c r="K3566" s="57"/>
      <c r="L3566" s="57"/>
      <c r="M3566" s="0"/>
      <c r="N3566" s="56" t="n">
        <v>0.00694444444444444</v>
      </c>
      <c r="O3566" s="56" t="n">
        <v>0</v>
      </c>
      <c r="P3566" s="56" t="n">
        <v>0</v>
      </c>
      <c r="Q3566" s="56" t="n">
        <v>0</v>
      </c>
      <c r="R3566" s="0" t="n">
        <v>-23.536759</v>
      </c>
      <c r="S3566" s="0" t="n">
        <v>-46.471611</v>
      </c>
      <c r="T3566" s="0"/>
      <c r="U3566" s="0"/>
      <c r="V3566" s="0" t="n">
        <v>1</v>
      </c>
      <c r="W3566" s="0" t="n">
        <v>0</v>
      </c>
      <c r="X3566" s="0" t="n">
        <v>0</v>
      </c>
      <c r="Y3566" s="0" t="n">
        <v>0</v>
      </c>
      <c r="Z3566" s="0" t="s">
        <v>31090</v>
      </c>
      <c r="AA3566" s="0"/>
      <c r="AB3566" s="0"/>
      <c r="AC3566" s="56" t="n">
        <v>0.333333333333333</v>
      </c>
      <c r="AD3566" s="56" t="n">
        <v>0.75</v>
      </c>
      <c r="AE3566" s="56" t="n">
        <v>0.999305555555556</v>
      </c>
      <c r="AF3566" s="56" t="n">
        <v>0.999305555555556</v>
      </c>
      <c r="AG3566" s="0"/>
      <c r="AH3566" s="0"/>
      <c r="AI3566" s="0" t="s">
        <v>32291</v>
      </c>
      <c r="AJ3566" s="0" t="s">
        <v>9955</v>
      </c>
      <c r="AK3566" s="0" t="s">
        <v>32292</v>
      </c>
      <c r="AL3566" s="0"/>
      <c r="AM3566" s="0" t="s">
        <v>32272</v>
      </c>
      <c r="AN3566" s="0" t="n">
        <v>95907</v>
      </c>
      <c r="AO3566" s="0" t="s">
        <v>7897</v>
      </c>
      <c r="AP3566" s="0"/>
      <c r="AQ3566" s="0"/>
      <c r="AR3566" s="0"/>
      <c r="AS3566" s="0"/>
      <c r="AT3566" s="0"/>
    </row>
    <row r="3567" customFormat="false" ht="15" hidden="false" customHeight="false" outlineLevel="0" collapsed="false">
      <c r="A3567" s="0" t="s">
        <v>32293</v>
      </c>
      <c r="B3567" s="0" t="n">
        <v>81654</v>
      </c>
      <c r="C3567" s="55" t="n">
        <v>46213</v>
      </c>
      <c r="D3567" s="0"/>
      <c r="E3567" s="0"/>
      <c r="F3567" s="0" t="s">
        <v>30290</v>
      </c>
      <c r="G3567" s="0" t="s">
        <v>32294</v>
      </c>
      <c r="H3567" s="0" t="s">
        <v>32295</v>
      </c>
      <c r="I3567" s="56" t="n">
        <v>0.429861111111111</v>
      </c>
      <c r="J3567" s="56" t="n">
        <v>0.436805555555556</v>
      </c>
      <c r="K3567" s="57"/>
      <c r="L3567" s="57"/>
      <c r="M3567" s="0"/>
      <c r="N3567" s="56" t="n">
        <v>0.00694444444444444</v>
      </c>
      <c r="O3567" s="56" t="n">
        <v>0</v>
      </c>
      <c r="P3567" s="56" t="n">
        <v>0</v>
      </c>
      <c r="Q3567" s="56" t="n">
        <v>0</v>
      </c>
      <c r="R3567" s="0" t="n">
        <v>-23.533562</v>
      </c>
      <c r="S3567" s="0" t="n">
        <v>-46.462834</v>
      </c>
      <c r="T3567" s="0"/>
      <c r="U3567" s="0"/>
      <c r="V3567" s="0" t="n">
        <v>1</v>
      </c>
      <c r="W3567" s="0" t="n">
        <v>0</v>
      </c>
      <c r="X3567" s="0" t="n">
        <v>0</v>
      </c>
      <c r="Y3567" s="0" t="n">
        <v>0</v>
      </c>
      <c r="Z3567" s="0" t="s">
        <v>31090</v>
      </c>
      <c r="AA3567" s="0"/>
      <c r="AB3567" s="0"/>
      <c r="AC3567" s="56" t="n">
        <v>0.333333333333333</v>
      </c>
      <c r="AD3567" s="56" t="n">
        <v>0.75</v>
      </c>
      <c r="AE3567" s="56" t="n">
        <v>0.999305555555556</v>
      </c>
      <c r="AF3567" s="56" t="n">
        <v>0.999305555555556</v>
      </c>
      <c r="AG3567" s="0"/>
      <c r="AH3567" s="0"/>
      <c r="AI3567" s="0" t="s">
        <v>32296</v>
      </c>
      <c r="AJ3567" s="0" t="s">
        <v>9955</v>
      </c>
      <c r="AK3567" s="0" t="s">
        <v>32297</v>
      </c>
      <c r="AL3567" s="0"/>
      <c r="AM3567" s="0" t="s">
        <v>32272</v>
      </c>
      <c r="AN3567" s="0" t="n">
        <v>95907</v>
      </c>
      <c r="AO3567" s="0" t="s">
        <v>7897</v>
      </c>
      <c r="AP3567" s="0"/>
      <c r="AQ3567" s="0"/>
      <c r="AR3567" s="0"/>
      <c r="AS3567" s="0"/>
      <c r="AT3567" s="0"/>
    </row>
    <row r="3568" customFormat="false" ht="15" hidden="false" customHeight="false" outlineLevel="0" collapsed="false">
      <c r="A3568" s="0" t="s">
        <v>32298</v>
      </c>
      <c r="B3568" s="0" t="n">
        <v>81613</v>
      </c>
      <c r="C3568" s="55" t="n">
        <v>46213</v>
      </c>
      <c r="D3568" s="0"/>
      <c r="E3568" s="0"/>
      <c r="F3568" s="0" t="s">
        <v>30290</v>
      </c>
      <c r="G3568" s="0" t="s">
        <v>32299</v>
      </c>
      <c r="H3568" s="0" t="s">
        <v>32300</v>
      </c>
      <c r="I3568" s="56" t="n">
        <v>0.438194444444444</v>
      </c>
      <c r="J3568" s="56" t="n">
        <v>0.445138888888889</v>
      </c>
      <c r="K3568" s="57"/>
      <c r="L3568" s="57"/>
      <c r="M3568" s="0"/>
      <c r="N3568" s="56" t="n">
        <v>0.00694444444444444</v>
      </c>
      <c r="O3568" s="56" t="n">
        <v>0</v>
      </c>
      <c r="P3568" s="56" t="n">
        <v>0</v>
      </c>
      <c r="Q3568" s="56" t="n">
        <v>0</v>
      </c>
      <c r="R3568" s="0" t="n">
        <v>-23.533177</v>
      </c>
      <c r="S3568" s="0" t="n">
        <v>-46.460138</v>
      </c>
      <c r="T3568" s="0"/>
      <c r="U3568" s="0"/>
      <c r="V3568" s="0" t="n">
        <v>1</v>
      </c>
      <c r="W3568" s="0" t="n">
        <v>0</v>
      </c>
      <c r="X3568" s="0" t="n">
        <v>0</v>
      </c>
      <c r="Y3568" s="0" t="n">
        <v>0</v>
      </c>
      <c r="Z3568" s="0" t="s">
        <v>31090</v>
      </c>
      <c r="AA3568" s="0"/>
      <c r="AB3568" s="0"/>
      <c r="AC3568" s="56" t="n">
        <v>0.333333333333333</v>
      </c>
      <c r="AD3568" s="56" t="n">
        <v>0.75</v>
      </c>
      <c r="AE3568" s="56" t="n">
        <v>0.999305555555556</v>
      </c>
      <c r="AF3568" s="56" t="n">
        <v>0.999305555555556</v>
      </c>
      <c r="AG3568" s="0"/>
      <c r="AH3568" s="0"/>
      <c r="AI3568" s="0" t="s">
        <v>32301</v>
      </c>
      <c r="AJ3568" s="0" t="s">
        <v>9955</v>
      </c>
      <c r="AK3568" s="0" t="s">
        <v>32302</v>
      </c>
      <c r="AL3568" s="0"/>
      <c r="AM3568" s="0" t="s">
        <v>32272</v>
      </c>
      <c r="AN3568" s="0" t="n">
        <v>95907</v>
      </c>
      <c r="AO3568" s="0" t="s">
        <v>7897</v>
      </c>
      <c r="AP3568" s="0"/>
      <c r="AQ3568" s="0"/>
      <c r="AR3568" s="0"/>
      <c r="AS3568" s="0"/>
      <c r="AT3568" s="0"/>
    </row>
    <row r="3569" customFormat="false" ht="15" hidden="false" customHeight="false" outlineLevel="0" collapsed="false">
      <c r="A3569" s="0" t="s">
        <v>32303</v>
      </c>
      <c r="B3569" s="0" t="n">
        <v>81677</v>
      </c>
      <c r="C3569" s="55" t="n">
        <v>46213</v>
      </c>
      <c r="D3569" s="0"/>
      <c r="E3569" s="0"/>
      <c r="F3569" s="0" t="s">
        <v>30290</v>
      </c>
      <c r="G3569" s="0" t="s">
        <v>32304</v>
      </c>
      <c r="H3569" s="0" t="s">
        <v>32305</v>
      </c>
      <c r="I3569" s="56" t="n">
        <v>0.447916666666667</v>
      </c>
      <c r="J3569" s="56" t="n">
        <v>0.454861111111111</v>
      </c>
      <c r="K3569" s="57"/>
      <c r="L3569" s="57"/>
      <c r="M3569" s="0"/>
      <c r="N3569" s="56" t="n">
        <v>0.00694444444444444</v>
      </c>
      <c r="O3569" s="56" t="n">
        <v>0</v>
      </c>
      <c r="P3569" s="56" t="n">
        <v>0</v>
      </c>
      <c r="Q3569" s="56" t="n">
        <v>0</v>
      </c>
      <c r="R3569" s="0" t="n">
        <v>-23.533116</v>
      </c>
      <c r="S3569" s="0" t="n">
        <v>-46.465155</v>
      </c>
      <c r="T3569" s="0"/>
      <c r="U3569" s="0"/>
      <c r="V3569" s="0" t="n">
        <v>1</v>
      </c>
      <c r="W3569" s="0" t="n">
        <v>0</v>
      </c>
      <c r="X3569" s="0" t="n">
        <v>0</v>
      </c>
      <c r="Y3569" s="0" t="n">
        <v>0</v>
      </c>
      <c r="Z3569" s="0" t="s">
        <v>31090</v>
      </c>
      <c r="AA3569" s="0"/>
      <c r="AB3569" s="0"/>
      <c r="AC3569" s="56" t="n">
        <v>0.333333333333333</v>
      </c>
      <c r="AD3569" s="56" t="n">
        <v>0.75</v>
      </c>
      <c r="AE3569" s="56" t="n">
        <v>0.999305555555556</v>
      </c>
      <c r="AF3569" s="56" t="n">
        <v>0.999305555555556</v>
      </c>
      <c r="AG3569" s="0"/>
      <c r="AH3569" s="0"/>
      <c r="AI3569" s="0" t="s">
        <v>32306</v>
      </c>
      <c r="AJ3569" s="0" t="s">
        <v>9955</v>
      </c>
      <c r="AK3569" s="0" t="s">
        <v>32307</v>
      </c>
      <c r="AL3569" s="0"/>
      <c r="AM3569" s="0" t="s">
        <v>32272</v>
      </c>
      <c r="AN3569" s="0" t="n">
        <v>95907</v>
      </c>
      <c r="AO3569" s="0" t="s">
        <v>7897</v>
      </c>
      <c r="AP3569" s="0"/>
      <c r="AQ3569" s="0"/>
      <c r="AR3569" s="0"/>
      <c r="AS3569" s="0"/>
      <c r="AT3569" s="0"/>
    </row>
    <row r="3570" customFormat="false" ht="15" hidden="false" customHeight="false" outlineLevel="0" collapsed="false">
      <c r="A3570" s="0" t="s">
        <v>32308</v>
      </c>
      <c r="B3570" s="0" t="n">
        <v>81609</v>
      </c>
      <c r="C3570" s="55" t="n">
        <v>46213</v>
      </c>
      <c r="D3570" s="0"/>
      <c r="E3570" s="0"/>
      <c r="F3570" s="0" t="s">
        <v>30290</v>
      </c>
      <c r="G3570" s="0" t="s">
        <v>32309</v>
      </c>
      <c r="H3570" s="0" t="s">
        <v>32310</v>
      </c>
      <c r="I3570" s="56" t="n">
        <v>0.457638888888889</v>
      </c>
      <c r="J3570" s="56" t="n">
        <v>0.464583333333333</v>
      </c>
      <c r="K3570" s="57"/>
      <c r="L3570" s="57"/>
      <c r="M3570" s="0"/>
      <c r="N3570" s="56" t="n">
        <v>0.00694444444444444</v>
      </c>
      <c r="O3570" s="56" t="n">
        <v>0</v>
      </c>
      <c r="P3570" s="56" t="n">
        <v>0</v>
      </c>
      <c r="Q3570" s="56" t="n">
        <v>0</v>
      </c>
      <c r="R3570" s="0" t="n">
        <v>-23.53187</v>
      </c>
      <c r="S3570" s="0" t="n">
        <v>-46.466794</v>
      </c>
      <c r="T3570" s="0"/>
      <c r="U3570" s="0"/>
      <c r="V3570" s="0" t="n">
        <v>1</v>
      </c>
      <c r="W3570" s="0" t="n">
        <v>0</v>
      </c>
      <c r="X3570" s="0" t="n">
        <v>0</v>
      </c>
      <c r="Y3570" s="0" t="n">
        <v>0</v>
      </c>
      <c r="Z3570" s="0" t="s">
        <v>31090</v>
      </c>
      <c r="AA3570" s="0"/>
      <c r="AB3570" s="0"/>
      <c r="AC3570" s="56" t="n">
        <v>0.333333333333333</v>
      </c>
      <c r="AD3570" s="56" t="n">
        <v>0.75</v>
      </c>
      <c r="AE3570" s="56" t="n">
        <v>0.999305555555556</v>
      </c>
      <c r="AF3570" s="56" t="n">
        <v>0.999305555555556</v>
      </c>
      <c r="AG3570" s="0"/>
      <c r="AH3570" s="0"/>
      <c r="AI3570" s="0" t="s">
        <v>32311</v>
      </c>
      <c r="AJ3570" s="0" t="s">
        <v>9955</v>
      </c>
      <c r="AK3570" s="0" t="s">
        <v>32312</v>
      </c>
      <c r="AL3570" s="0"/>
      <c r="AM3570" s="0" t="s">
        <v>32272</v>
      </c>
      <c r="AN3570" s="0" t="n">
        <v>95907</v>
      </c>
      <c r="AO3570" s="0" t="s">
        <v>7897</v>
      </c>
      <c r="AP3570" s="0"/>
      <c r="AQ3570" s="0"/>
      <c r="AR3570" s="0"/>
      <c r="AS3570" s="0"/>
      <c r="AT3570" s="0"/>
    </row>
    <row r="3571" customFormat="false" ht="15" hidden="false" customHeight="false" outlineLevel="0" collapsed="false">
      <c r="A3571" s="0" t="s">
        <v>32313</v>
      </c>
      <c r="B3571" s="0" t="n">
        <v>81617</v>
      </c>
      <c r="C3571" s="55" t="n">
        <v>46213</v>
      </c>
      <c r="D3571" s="0"/>
      <c r="E3571" s="0"/>
      <c r="F3571" s="0" t="s">
        <v>30290</v>
      </c>
      <c r="G3571" s="0" t="s">
        <v>32314</v>
      </c>
      <c r="H3571" s="0" t="s">
        <v>32315</v>
      </c>
      <c r="I3571" s="56" t="n">
        <v>0.466666666666667</v>
      </c>
      <c r="J3571" s="56" t="n">
        <v>0.473611111111111</v>
      </c>
      <c r="K3571" s="57"/>
      <c r="L3571" s="57"/>
      <c r="M3571" s="0"/>
      <c r="N3571" s="56" t="n">
        <v>0.00694444444444444</v>
      </c>
      <c r="O3571" s="56" t="n">
        <v>0</v>
      </c>
      <c r="P3571" s="56" t="n">
        <v>0</v>
      </c>
      <c r="Q3571" s="56" t="n">
        <v>0</v>
      </c>
      <c r="R3571" s="0" t="n">
        <v>-23.525797</v>
      </c>
      <c r="S3571" s="0" t="n">
        <v>-46.463345</v>
      </c>
      <c r="T3571" s="0"/>
      <c r="U3571" s="0"/>
      <c r="V3571" s="0" t="n">
        <v>1</v>
      </c>
      <c r="W3571" s="0" t="n">
        <v>0</v>
      </c>
      <c r="X3571" s="0" t="n">
        <v>0</v>
      </c>
      <c r="Y3571" s="0" t="n">
        <v>0</v>
      </c>
      <c r="Z3571" s="0" t="s">
        <v>31090</v>
      </c>
      <c r="AA3571" s="0"/>
      <c r="AB3571" s="0"/>
      <c r="AC3571" s="56" t="n">
        <v>0.333333333333333</v>
      </c>
      <c r="AD3571" s="56" t="n">
        <v>0.75</v>
      </c>
      <c r="AE3571" s="56" t="n">
        <v>0.999305555555556</v>
      </c>
      <c r="AF3571" s="56" t="n">
        <v>0.999305555555556</v>
      </c>
      <c r="AG3571" s="0"/>
      <c r="AH3571" s="0"/>
      <c r="AI3571" s="0" t="s">
        <v>32316</v>
      </c>
      <c r="AJ3571" s="0" t="s">
        <v>9955</v>
      </c>
      <c r="AK3571" s="0" t="s">
        <v>32317</v>
      </c>
      <c r="AL3571" s="0"/>
      <c r="AM3571" s="0" t="s">
        <v>32272</v>
      </c>
      <c r="AN3571" s="0" t="n">
        <v>95907</v>
      </c>
      <c r="AO3571" s="0" t="s">
        <v>7897</v>
      </c>
      <c r="AP3571" s="0"/>
      <c r="AQ3571" s="0"/>
      <c r="AR3571" s="0"/>
      <c r="AS3571" s="0"/>
      <c r="AT3571" s="0"/>
    </row>
    <row r="3572" customFormat="false" ht="15" hidden="false" customHeight="false" outlineLevel="0" collapsed="false">
      <c r="A3572" s="0" t="s">
        <v>32318</v>
      </c>
      <c r="B3572" s="0" t="n">
        <v>81620</v>
      </c>
      <c r="C3572" s="55" t="n">
        <v>46213</v>
      </c>
      <c r="D3572" s="0"/>
      <c r="E3572" s="0"/>
      <c r="F3572" s="0" t="s">
        <v>30290</v>
      </c>
      <c r="G3572" s="0" t="s">
        <v>32319</v>
      </c>
      <c r="H3572" s="0" t="s">
        <v>32320</v>
      </c>
      <c r="I3572" s="56" t="n">
        <v>0.474305555555556</v>
      </c>
      <c r="J3572" s="56" t="n">
        <v>0.48125</v>
      </c>
      <c r="K3572" s="57"/>
      <c r="L3572" s="57"/>
      <c r="M3572" s="0"/>
      <c r="N3572" s="56" t="n">
        <v>0.00694444444444444</v>
      </c>
      <c r="O3572" s="56" t="n">
        <v>0</v>
      </c>
      <c r="P3572" s="56" t="n">
        <v>0</v>
      </c>
      <c r="Q3572" s="56" t="n">
        <v>0</v>
      </c>
      <c r="R3572" s="0" t="n">
        <v>-23.525993</v>
      </c>
      <c r="S3572" s="0" t="n">
        <v>-46.462468</v>
      </c>
      <c r="T3572" s="0"/>
      <c r="U3572" s="0"/>
      <c r="V3572" s="0" t="n">
        <v>1</v>
      </c>
      <c r="W3572" s="0" t="n">
        <v>0</v>
      </c>
      <c r="X3572" s="0" t="n">
        <v>0</v>
      </c>
      <c r="Y3572" s="0" t="n">
        <v>0</v>
      </c>
      <c r="Z3572" s="0" t="s">
        <v>31090</v>
      </c>
      <c r="AA3572" s="0"/>
      <c r="AB3572" s="0"/>
      <c r="AC3572" s="56" t="n">
        <v>0.333333333333333</v>
      </c>
      <c r="AD3572" s="56" t="n">
        <v>0.75</v>
      </c>
      <c r="AE3572" s="56" t="n">
        <v>0.999305555555556</v>
      </c>
      <c r="AF3572" s="56" t="n">
        <v>0.999305555555556</v>
      </c>
      <c r="AG3572" s="0"/>
      <c r="AH3572" s="0"/>
      <c r="AI3572" s="0" t="s">
        <v>32321</v>
      </c>
      <c r="AJ3572" s="0" t="s">
        <v>9955</v>
      </c>
      <c r="AK3572" s="0" t="s">
        <v>32322</v>
      </c>
      <c r="AL3572" s="0"/>
      <c r="AM3572" s="0" t="s">
        <v>32272</v>
      </c>
      <c r="AN3572" s="0" t="n">
        <v>95907</v>
      </c>
      <c r="AO3572" s="0" t="s">
        <v>7897</v>
      </c>
      <c r="AP3572" s="0"/>
      <c r="AQ3572" s="0"/>
      <c r="AR3572" s="0"/>
      <c r="AS3572" s="0"/>
      <c r="AT3572" s="0"/>
    </row>
    <row r="3573" customFormat="false" ht="15" hidden="false" customHeight="false" outlineLevel="0" collapsed="false">
      <c r="A3573" s="0" t="s">
        <v>32323</v>
      </c>
      <c r="B3573" s="0" t="n">
        <v>81676</v>
      </c>
      <c r="C3573" s="55" t="n">
        <v>46213</v>
      </c>
      <c r="D3573" s="0"/>
      <c r="E3573" s="0"/>
      <c r="F3573" s="0" t="s">
        <v>30290</v>
      </c>
      <c r="G3573" s="0" t="s">
        <v>32324</v>
      </c>
      <c r="H3573" s="0" t="s">
        <v>32325</v>
      </c>
      <c r="I3573" s="56" t="n">
        <v>0.48125</v>
      </c>
      <c r="J3573" s="56" t="n">
        <v>0.488194444444444</v>
      </c>
      <c r="K3573" s="57"/>
      <c r="L3573" s="57"/>
      <c r="M3573" s="0"/>
      <c r="N3573" s="56" t="n">
        <v>0.00694444444444444</v>
      </c>
      <c r="O3573" s="56" t="n">
        <v>0</v>
      </c>
      <c r="P3573" s="56" t="n">
        <v>0</v>
      </c>
      <c r="Q3573" s="56" t="n">
        <v>0</v>
      </c>
      <c r="R3573" s="0" t="n">
        <v>-23.525993</v>
      </c>
      <c r="S3573" s="0" t="n">
        <v>-46.462468</v>
      </c>
      <c r="T3573" s="0"/>
      <c r="U3573" s="0"/>
      <c r="V3573" s="0" t="n">
        <v>1</v>
      </c>
      <c r="W3573" s="0" t="n">
        <v>0</v>
      </c>
      <c r="X3573" s="0" t="n">
        <v>0</v>
      </c>
      <c r="Y3573" s="0" t="n">
        <v>0</v>
      </c>
      <c r="Z3573" s="0" t="s">
        <v>31090</v>
      </c>
      <c r="AA3573" s="0"/>
      <c r="AB3573" s="0"/>
      <c r="AC3573" s="56" t="n">
        <v>0.333333333333333</v>
      </c>
      <c r="AD3573" s="56" t="n">
        <v>0.75</v>
      </c>
      <c r="AE3573" s="56" t="n">
        <v>0.999305555555556</v>
      </c>
      <c r="AF3573" s="56" t="n">
        <v>0.999305555555556</v>
      </c>
      <c r="AG3573" s="0"/>
      <c r="AH3573" s="0"/>
      <c r="AI3573" s="0" t="s">
        <v>32326</v>
      </c>
      <c r="AJ3573" s="0" t="s">
        <v>9955</v>
      </c>
      <c r="AK3573" s="0" t="s">
        <v>32327</v>
      </c>
      <c r="AL3573" s="0"/>
      <c r="AM3573" s="0" t="s">
        <v>32272</v>
      </c>
      <c r="AN3573" s="0" t="n">
        <v>95907</v>
      </c>
      <c r="AO3573" s="0" t="s">
        <v>7897</v>
      </c>
      <c r="AP3573" s="0"/>
      <c r="AQ3573" s="0"/>
      <c r="AR3573" s="0"/>
      <c r="AS3573" s="0"/>
      <c r="AT3573" s="0"/>
    </row>
    <row r="3574" customFormat="false" ht="15" hidden="false" customHeight="false" outlineLevel="0" collapsed="false">
      <c r="A3574" s="0" t="s">
        <v>32328</v>
      </c>
      <c r="B3574" s="0" t="n">
        <v>81671</v>
      </c>
      <c r="C3574" s="55" t="n">
        <v>46213</v>
      </c>
      <c r="D3574" s="0"/>
      <c r="E3574" s="0"/>
      <c r="F3574" s="0" t="s">
        <v>30290</v>
      </c>
      <c r="G3574" s="0" t="s">
        <v>32329</v>
      </c>
      <c r="H3574" s="0" t="s">
        <v>32330</v>
      </c>
      <c r="I3574" s="56" t="n">
        <v>0.490972222222222</v>
      </c>
      <c r="J3574" s="56" t="n">
        <v>0.497916666666667</v>
      </c>
      <c r="K3574" s="57"/>
      <c r="L3574" s="57"/>
      <c r="M3574" s="0"/>
      <c r="N3574" s="56" t="n">
        <v>0.00694444444444444</v>
      </c>
      <c r="O3574" s="56" t="n">
        <v>0</v>
      </c>
      <c r="P3574" s="56" t="n">
        <v>0</v>
      </c>
      <c r="Q3574" s="56" t="n">
        <v>0</v>
      </c>
      <c r="R3574" s="0" t="n">
        <v>-23.524825</v>
      </c>
      <c r="S3574" s="0" t="n">
        <v>-46.46362</v>
      </c>
      <c r="T3574" s="0"/>
      <c r="U3574" s="0"/>
      <c r="V3574" s="0" t="n">
        <v>1</v>
      </c>
      <c r="W3574" s="0" t="n">
        <v>0</v>
      </c>
      <c r="X3574" s="0" t="n">
        <v>0</v>
      </c>
      <c r="Y3574" s="0" t="n">
        <v>0</v>
      </c>
      <c r="Z3574" s="0" t="s">
        <v>31090</v>
      </c>
      <c r="AA3574" s="0"/>
      <c r="AB3574" s="0"/>
      <c r="AC3574" s="56" t="n">
        <v>0.333333333333333</v>
      </c>
      <c r="AD3574" s="56" t="n">
        <v>0.75</v>
      </c>
      <c r="AE3574" s="56" t="n">
        <v>0.999305555555556</v>
      </c>
      <c r="AF3574" s="56" t="n">
        <v>0.999305555555556</v>
      </c>
      <c r="AG3574" s="0"/>
      <c r="AH3574" s="0"/>
      <c r="AI3574" s="0" t="s">
        <v>32331</v>
      </c>
      <c r="AJ3574" s="0" t="s">
        <v>9955</v>
      </c>
      <c r="AK3574" s="0" t="s">
        <v>32332</v>
      </c>
      <c r="AL3574" s="0"/>
      <c r="AM3574" s="0" t="s">
        <v>32272</v>
      </c>
      <c r="AN3574" s="0" t="n">
        <v>95907</v>
      </c>
      <c r="AO3574" s="0" t="s">
        <v>7897</v>
      </c>
      <c r="AP3574" s="0"/>
      <c r="AQ3574" s="0"/>
      <c r="AR3574" s="0"/>
      <c r="AS3574" s="0"/>
      <c r="AT3574" s="0"/>
    </row>
    <row r="3575" customFormat="false" ht="15" hidden="false" customHeight="false" outlineLevel="0" collapsed="false">
      <c r="A3575" s="0" t="s">
        <v>32333</v>
      </c>
      <c r="B3575" s="0" t="n">
        <v>81647</v>
      </c>
      <c r="C3575" s="55" t="n">
        <v>46213</v>
      </c>
      <c r="D3575" s="0"/>
      <c r="E3575" s="0"/>
      <c r="F3575" s="0" t="s">
        <v>30290</v>
      </c>
      <c r="G3575" s="0" t="s">
        <v>32334</v>
      </c>
      <c r="H3575" s="0" t="s">
        <v>32335</v>
      </c>
      <c r="I3575" s="56" t="n">
        <v>0.501388888888889</v>
      </c>
      <c r="J3575" s="56" t="n">
        <v>0.508333333333333</v>
      </c>
      <c r="K3575" s="57"/>
      <c r="L3575" s="57"/>
      <c r="M3575" s="0"/>
      <c r="N3575" s="56" t="n">
        <v>0.00694444444444444</v>
      </c>
      <c r="O3575" s="56" t="n">
        <v>0</v>
      </c>
      <c r="P3575" s="56" t="n">
        <v>0</v>
      </c>
      <c r="Q3575" s="56" t="n">
        <v>0</v>
      </c>
      <c r="R3575" s="0" t="n">
        <v>-23.525273</v>
      </c>
      <c r="S3575" s="0" t="n">
        <v>-46.459191</v>
      </c>
      <c r="T3575" s="0"/>
      <c r="U3575" s="0"/>
      <c r="V3575" s="0" t="n">
        <v>1</v>
      </c>
      <c r="W3575" s="0" t="n">
        <v>0</v>
      </c>
      <c r="X3575" s="0" t="n">
        <v>0</v>
      </c>
      <c r="Y3575" s="0" t="n">
        <v>0</v>
      </c>
      <c r="Z3575" s="0" t="s">
        <v>31090</v>
      </c>
      <c r="AA3575" s="0"/>
      <c r="AB3575" s="0"/>
      <c r="AC3575" s="56" t="n">
        <v>0.333333333333333</v>
      </c>
      <c r="AD3575" s="56" t="n">
        <v>0.75</v>
      </c>
      <c r="AE3575" s="56" t="n">
        <v>0.999305555555556</v>
      </c>
      <c r="AF3575" s="56" t="n">
        <v>0.999305555555556</v>
      </c>
      <c r="AG3575" s="0"/>
      <c r="AH3575" s="0"/>
      <c r="AI3575" s="0" t="s">
        <v>32336</v>
      </c>
      <c r="AJ3575" s="0" t="s">
        <v>9955</v>
      </c>
      <c r="AK3575" s="0" t="s">
        <v>32337</v>
      </c>
      <c r="AL3575" s="0"/>
      <c r="AM3575" s="0" t="s">
        <v>32272</v>
      </c>
      <c r="AN3575" s="0" t="n">
        <v>95907</v>
      </c>
      <c r="AO3575" s="0" t="s">
        <v>7897</v>
      </c>
      <c r="AP3575" s="0"/>
      <c r="AQ3575" s="0"/>
      <c r="AR3575" s="0"/>
      <c r="AS3575" s="0"/>
      <c r="AT3575" s="0"/>
    </row>
    <row r="3576" customFormat="false" ht="15" hidden="false" customHeight="false" outlineLevel="0" collapsed="false">
      <c r="A3576" s="0" t="s">
        <v>32338</v>
      </c>
      <c r="B3576" s="0" t="n">
        <v>81666</v>
      </c>
      <c r="C3576" s="55" t="n">
        <v>46213</v>
      </c>
      <c r="D3576" s="0"/>
      <c r="E3576" s="0"/>
      <c r="F3576" s="0" t="s">
        <v>30290</v>
      </c>
      <c r="G3576" s="0" t="s">
        <v>32339</v>
      </c>
      <c r="H3576" s="0" t="s">
        <v>32340</v>
      </c>
      <c r="I3576" s="56" t="n">
        <v>0.513194444444444</v>
      </c>
      <c r="J3576" s="56" t="n">
        <v>0.520138888888889</v>
      </c>
      <c r="K3576" s="57"/>
      <c r="L3576" s="57"/>
      <c r="M3576" s="0"/>
      <c r="N3576" s="56" t="n">
        <v>0.00694444444444444</v>
      </c>
      <c r="O3576" s="56" t="n">
        <v>0</v>
      </c>
      <c r="P3576" s="56" t="n">
        <v>0</v>
      </c>
      <c r="Q3576" s="56" t="n">
        <v>0</v>
      </c>
      <c r="R3576" s="0" t="n">
        <v>-23.520971</v>
      </c>
      <c r="S3576" s="0" t="n">
        <v>-46.459876</v>
      </c>
      <c r="T3576" s="0"/>
      <c r="U3576" s="0"/>
      <c r="V3576" s="0" t="n">
        <v>1</v>
      </c>
      <c r="W3576" s="0" t="n">
        <v>0</v>
      </c>
      <c r="X3576" s="0" t="n">
        <v>0</v>
      </c>
      <c r="Y3576" s="0" t="n">
        <v>0</v>
      </c>
      <c r="Z3576" s="0" t="s">
        <v>31090</v>
      </c>
      <c r="AA3576" s="0"/>
      <c r="AB3576" s="0"/>
      <c r="AC3576" s="56" t="n">
        <v>0.333333333333333</v>
      </c>
      <c r="AD3576" s="56" t="n">
        <v>0.75</v>
      </c>
      <c r="AE3576" s="56" t="n">
        <v>0.999305555555556</v>
      </c>
      <c r="AF3576" s="56" t="n">
        <v>0.999305555555556</v>
      </c>
      <c r="AG3576" s="0"/>
      <c r="AH3576" s="0"/>
      <c r="AI3576" s="0" t="s">
        <v>32341</v>
      </c>
      <c r="AJ3576" s="0" t="s">
        <v>9955</v>
      </c>
      <c r="AK3576" s="0" t="s">
        <v>32342</v>
      </c>
      <c r="AL3576" s="0"/>
      <c r="AM3576" s="0" t="s">
        <v>32272</v>
      </c>
      <c r="AN3576" s="0" t="n">
        <v>95907</v>
      </c>
      <c r="AO3576" s="0" t="s">
        <v>7897</v>
      </c>
      <c r="AP3576" s="0"/>
      <c r="AQ3576" s="0"/>
      <c r="AR3576" s="0"/>
      <c r="AS3576" s="0"/>
      <c r="AT3576" s="0"/>
    </row>
    <row r="3577" customFormat="false" ht="15" hidden="false" customHeight="false" outlineLevel="0" collapsed="false">
      <c r="A3577" s="0" t="s">
        <v>32343</v>
      </c>
      <c r="B3577" s="0" t="n">
        <v>81725</v>
      </c>
      <c r="C3577" s="55" t="n">
        <v>46213</v>
      </c>
      <c r="D3577" s="0"/>
      <c r="E3577" s="0"/>
      <c r="F3577" s="0" t="s">
        <v>30290</v>
      </c>
      <c r="G3577" s="0" t="s">
        <v>32344</v>
      </c>
      <c r="H3577" s="0" t="s">
        <v>32345</v>
      </c>
      <c r="I3577" s="56" t="n">
        <v>0.521527777777778</v>
      </c>
      <c r="J3577" s="56" t="n">
        <v>0.528472222222222</v>
      </c>
      <c r="K3577" s="57"/>
      <c r="L3577" s="57"/>
      <c r="M3577" s="0"/>
      <c r="N3577" s="56" t="n">
        <v>0.00694444444444444</v>
      </c>
      <c r="O3577" s="56" t="n">
        <v>0</v>
      </c>
      <c r="P3577" s="56" t="n">
        <v>0</v>
      </c>
      <c r="Q3577" s="56" t="n">
        <v>0</v>
      </c>
      <c r="R3577" s="0" t="n">
        <v>-23.51995</v>
      </c>
      <c r="S3577" s="0" t="n">
        <v>-46.458656</v>
      </c>
      <c r="T3577" s="0"/>
      <c r="U3577" s="0"/>
      <c r="V3577" s="0" t="n">
        <v>1</v>
      </c>
      <c r="W3577" s="0" t="n">
        <v>0</v>
      </c>
      <c r="X3577" s="0" t="n">
        <v>0</v>
      </c>
      <c r="Y3577" s="0" t="n">
        <v>0</v>
      </c>
      <c r="Z3577" s="0" t="s">
        <v>31090</v>
      </c>
      <c r="AA3577" s="0"/>
      <c r="AB3577" s="0"/>
      <c r="AC3577" s="56" t="n">
        <v>0.333333333333333</v>
      </c>
      <c r="AD3577" s="56" t="n">
        <v>0.75</v>
      </c>
      <c r="AE3577" s="56" t="n">
        <v>0.999305555555556</v>
      </c>
      <c r="AF3577" s="56" t="n">
        <v>0.999305555555556</v>
      </c>
      <c r="AG3577" s="0"/>
      <c r="AH3577" s="0"/>
      <c r="AI3577" s="0"/>
      <c r="AJ3577" s="0" t="s">
        <v>9479</v>
      </c>
      <c r="AK3577" s="0"/>
      <c r="AL3577" s="0"/>
      <c r="AM3577" s="0" t="s">
        <v>32272</v>
      </c>
      <c r="AN3577" s="0" t="n">
        <v>95907</v>
      </c>
      <c r="AO3577" s="0" t="s">
        <v>7897</v>
      </c>
      <c r="AP3577" s="0"/>
      <c r="AQ3577" s="0"/>
      <c r="AR3577" s="0"/>
      <c r="AS3577" s="0"/>
      <c r="AT3577" s="0"/>
    </row>
    <row r="3578" customFormat="false" ht="15" hidden="false" customHeight="false" outlineLevel="0" collapsed="false">
      <c r="A3578" s="0" t="s">
        <v>32346</v>
      </c>
      <c r="B3578" s="0" t="n">
        <v>81669</v>
      </c>
      <c r="C3578" s="55" t="n">
        <v>46213</v>
      </c>
      <c r="D3578" s="0"/>
      <c r="E3578" s="0"/>
      <c r="F3578" s="0" t="s">
        <v>30290</v>
      </c>
      <c r="G3578" s="0" t="s">
        <v>32347</v>
      </c>
      <c r="H3578" s="0" t="s">
        <v>32348</v>
      </c>
      <c r="I3578" s="56" t="n">
        <v>0.529166666666667</v>
      </c>
      <c r="J3578" s="56" t="n">
        <v>0.536111111111111</v>
      </c>
      <c r="K3578" s="57"/>
      <c r="L3578" s="57"/>
      <c r="M3578" s="0"/>
      <c r="N3578" s="56" t="n">
        <v>0.00694444444444444</v>
      </c>
      <c r="O3578" s="56" t="n">
        <v>0</v>
      </c>
      <c r="P3578" s="56" t="n">
        <v>0</v>
      </c>
      <c r="Q3578" s="56" t="n">
        <v>0</v>
      </c>
      <c r="R3578" s="0" t="n">
        <v>-23.518499</v>
      </c>
      <c r="S3578" s="0" t="n">
        <v>-46.458111</v>
      </c>
      <c r="T3578" s="0"/>
      <c r="U3578" s="0"/>
      <c r="V3578" s="0" t="n">
        <v>1</v>
      </c>
      <c r="W3578" s="0" t="n">
        <v>0</v>
      </c>
      <c r="X3578" s="0" t="n">
        <v>0</v>
      </c>
      <c r="Y3578" s="0" t="n">
        <v>0</v>
      </c>
      <c r="Z3578" s="0" t="s">
        <v>31090</v>
      </c>
      <c r="AA3578" s="0"/>
      <c r="AB3578" s="0"/>
      <c r="AC3578" s="56" t="n">
        <v>0.333333333333333</v>
      </c>
      <c r="AD3578" s="56" t="n">
        <v>0.75</v>
      </c>
      <c r="AE3578" s="56" t="n">
        <v>0.999305555555556</v>
      </c>
      <c r="AF3578" s="56" t="n">
        <v>0.999305555555556</v>
      </c>
      <c r="AG3578" s="0"/>
      <c r="AH3578" s="0"/>
      <c r="AI3578" s="0" t="s">
        <v>32349</v>
      </c>
      <c r="AJ3578" s="0" t="s">
        <v>9955</v>
      </c>
      <c r="AK3578" s="0" t="s">
        <v>32350</v>
      </c>
      <c r="AL3578" s="0"/>
      <c r="AM3578" s="0" t="s">
        <v>32272</v>
      </c>
      <c r="AN3578" s="0" t="n">
        <v>95907</v>
      </c>
      <c r="AO3578" s="0" t="s">
        <v>7897</v>
      </c>
      <c r="AP3578" s="0"/>
      <c r="AQ3578" s="0"/>
      <c r="AR3578" s="0"/>
      <c r="AS3578" s="0"/>
      <c r="AT3578" s="0"/>
    </row>
    <row r="3579" customFormat="false" ht="15" hidden="false" customHeight="false" outlineLevel="0" collapsed="false">
      <c r="A3579" s="0" t="s">
        <v>32351</v>
      </c>
      <c r="B3579" s="0" t="n">
        <v>81744</v>
      </c>
      <c r="C3579" s="55" t="n">
        <v>46213</v>
      </c>
      <c r="D3579" s="0"/>
      <c r="E3579" s="0"/>
      <c r="F3579" s="0" t="s">
        <v>30290</v>
      </c>
      <c r="G3579" s="0" t="s">
        <v>32352</v>
      </c>
      <c r="H3579" s="0" t="s">
        <v>32353</v>
      </c>
      <c r="I3579" s="56" t="n">
        <v>0.540972222222222</v>
      </c>
      <c r="J3579" s="56" t="n">
        <v>0.547916666666667</v>
      </c>
      <c r="K3579" s="57"/>
      <c r="L3579" s="57"/>
      <c r="M3579" s="0"/>
      <c r="N3579" s="56" t="n">
        <v>0.00694444444444444</v>
      </c>
      <c r="O3579" s="56" t="n">
        <v>0</v>
      </c>
      <c r="P3579" s="56" t="n">
        <v>0</v>
      </c>
      <c r="Q3579" s="56" t="n">
        <v>0</v>
      </c>
      <c r="R3579" s="0" t="n">
        <v>-23.513072</v>
      </c>
      <c r="S3579" s="0" t="n">
        <v>-46.450477</v>
      </c>
      <c r="T3579" s="0"/>
      <c r="U3579" s="0"/>
      <c r="V3579" s="0" t="n">
        <v>1</v>
      </c>
      <c r="W3579" s="0" t="n">
        <v>0</v>
      </c>
      <c r="X3579" s="0" t="n">
        <v>0</v>
      </c>
      <c r="Y3579" s="0" t="n">
        <v>0</v>
      </c>
      <c r="Z3579" s="0" t="s">
        <v>31090</v>
      </c>
      <c r="AA3579" s="0"/>
      <c r="AB3579" s="0"/>
      <c r="AC3579" s="56" t="n">
        <v>0.333333333333333</v>
      </c>
      <c r="AD3579" s="56" t="n">
        <v>0.75</v>
      </c>
      <c r="AE3579" s="56" t="n">
        <v>0.999305555555556</v>
      </c>
      <c r="AF3579" s="56" t="n">
        <v>0.999305555555556</v>
      </c>
      <c r="AG3579" s="0"/>
      <c r="AH3579" s="0"/>
      <c r="AI3579" s="0" t="s">
        <v>32354</v>
      </c>
      <c r="AJ3579" s="0" t="s">
        <v>9479</v>
      </c>
      <c r="AK3579" s="0" t="s">
        <v>32355</v>
      </c>
      <c r="AL3579" s="0"/>
      <c r="AM3579" s="0" t="s">
        <v>32272</v>
      </c>
      <c r="AN3579" s="0" t="n">
        <v>95907</v>
      </c>
      <c r="AO3579" s="0" t="s">
        <v>7897</v>
      </c>
      <c r="AP3579" s="0"/>
      <c r="AQ3579" s="0"/>
      <c r="AR3579" s="0"/>
      <c r="AS3579" s="0"/>
      <c r="AT3579" s="0"/>
    </row>
    <row r="3580" customFormat="false" ht="15" hidden="false" customHeight="false" outlineLevel="0" collapsed="false">
      <c r="A3580" s="0" t="s">
        <v>32356</v>
      </c>
      <c r="B3580" s="0" t="n">
        <v>81615</v>
      </c>
      <c r="C3580" s="55" t="n">
        <v>46213</v>
      </c>
      <c r="D3580" s="0"/>
      <c r="E3580" s="0"/>
      <c r="F3580" s="0" t="s">
        <v>30290</v>
      </c>
      <c r="G3580" s="0" t="s">
        <v>32357</v>
      </c>
      <c r="H3580" s="0" t="s">
        <v>32358</v>
      </c>
      <c r="I3580" s="56" t="n">
        <v>0.551388888888889</v>
      </c>
      <c r="J3580" s="56" t="n">
        <v>0.558333333333333</v>
      </c>
      <c r="K3580" s="57"/>
      <c r="L3580" s="57"/>
      <c r="M3580" s="0"/>
      <c r="N3580" s="56" t="n">
        <v>0.00694444444444444</v>
      </c>
      <c r="O3580" s="56" t="n">
        <v>0</v>
      </c>
      <c r="P3580" s="56" t="n">
        <v>0</v>
      </c>
      <c r="Q3580" s="56" t="n">
        <v>0</v>
      </c>
      <c r="R3580" s="0" t="n">
        <v>-23.518327</v>
      </c>
      <c r="S3580" s="0" t="n">
        <v>-46.454225</v>
      </c>
      <c r="T3580" s="0"/>
      <c r="U3580" s="0"/>
      <c r="V3580" s="0" t="n">
        <v>1</v>
      </c>
      <c r="W3580" s="0" t="n">
        <v>0</v>
      </c>
      <c r="X3580" s="0" t="n">
        <v>0</v>
      </c>
      <c r="Y3580" s="0" t="n">
        <v>0</v>
      </c>
      <c r="Z3580" s="0" t="s">
        <v>31090</v>
      </c>
      <c r="AA3580" s="0"/>
      <c r="AB3580" s="0"/>
      <c r="AC3580" s="56" t="n">
        <v>0.333333333333333</v>
      </c>
      <c r="AD3580" s="56" t="n">
        <v>0.75</v>
      </c>
      <c r="AE3580" s="56" t="n">
        <v>0.999305555555556</v>
      </c>
      <c r="AF3580" s="56" t="n">
        <v>0.999305555555556</v>
      </c>
      <c r="AG3580" s="0"/>
      <c r="AH3580" s="0"/>
      <c r="AI3580" s="0" t="s">
        <v>32359</v>
      </c>
      <c r="AJ3580" s="0" t="s">
        <v>9955</v>
      </c>
      <c r="AK3580" s="0" t="s">
        <v>32360</v>
      </c>
      <c r="AL3580" s="0"/>
      <c r="AM3580" s="0" t="s">
        <v>32272</v>
      </c>
      <c r="AN3580" s="0" t="n">
        <v>95907</v>
      </c>
      <c r="AO3580" s="0" t="s">
        <v>7897</v>
      </c>
      <c r="AP3580" s="0"/>
      <c r="AQ3580" s="0"/>
      <c r="AR3580" s="0"/>
      <c r="AS3580" s="0"/>
      <c r="AT3580" s="0"/>
    </row>
    <row r="3581" customFormat="false" ht="15" hidden="false" customHeight="false" outlineLevel="0" collapsed="false">
      <c r="A3581" s="0" t="s">
        <v>32361</v>
      </c>
      <c r="B3581" s="0" t="n">
        <v>81682</v>
      </c>
      <c r="C3581" s="55" t="n">
        <v>46213</v>
      </c>
      <c r="D3581" s="0"/>
      <c r="E3581" s="0"/>
      <c r="F3581" s="0" t="s">
        <v>30290</v>
      </c>
      <c r="G3581" s="0" t="s">
        <v>32362</v>
      </c>
      <c r="H3581" s="0" t="s">
        <v>32363</v>
      </c>
      <c r="I3581" s="56" t="n">
        <v>0.561111111111111</v>
      </c>
      <c r="J3581" s="56" t="n">
        <v>0.568055555555556</v>
      </c>
      <c r="K3581" s="57"/>
      <c r="L3581" s="57"/>
      <c r="M3581" s="0"/>
      <c r="N3581" s="56" t="n">
        <v>0.00694444444444444</v>
      </c>
      <c r="O3581" s="56" t="n">
        <v>0</v>
      </c>
      <c r="P3581" s="56" t="n">
        <v>0</v>
      </c>
      <c r="Q3581" s="56" t="n">
        <v>0</v>
      </c>
      <c r="R3581" s="0" t="n">
        <v>-23.52168</v>
      </c>
      <c r="S3581" s="0" t="n">
        <v>-46.45277</v>
      </c>
      <c r="T3581" s="0"/>
      <c r="U3581" s="0"/>
      <c r="V3581" s="0" t="n">
        <v>1</v>
      </c>
      <c r="W3581" s="0" t="n">
        <v>0</v>
      </c>
      <c r="X3581" s="0" t="n">
        <v>0</v>
      </c>
      <c r="Y3581" s="0" t="n">
        <v>0</v>
      </c>
      <c r="Z3581" s="0" t="s">
        <v>31090</v>
      </c>
      <c r="AA3581" s="0"/>
      <c r="AB3581" s="0"/>
      <c r="AC3581" s="56" t="n">
        <v>0.333333333333333</v>
      </c>
      <c r="AD3581" s="56" t="n">
        <v>0.75</v>
      </c>
      <c r="AE3581" s="56" t="n">
        <v>0.999305555555556</v>
      </c>
      <c r="AF3581" s="56" t="n">
        <v>0.999305555555556</v>
      </c>
      <c r="AG3581" s="0"/>
      <c r="AH3581" s="0"/>
      <c r="AI3581" s="0" t="s">
        <v>32364</v>
      </c>
      <c r="AJ3581" s="0" t="s">
        <v>9955</v>
      </c>
      <c r="AK3581" s="0" t="s">
        <v>32365</v>
      </c>
      <c r="AL3581" s="0"/>
      <c r="AM3581" s="0" t="s">
        <v>32272</v>
      </c>
      <c r="AN3581" s="0" t="n">
        <v>95907</v>
      </c>
      <c r="AO3581" s="0" t="s">
        <v>7897</v>
      </c>
      <c r="AP3581" s="0"/>
      <c r="AQ3581" s="0"/>
      <c r="AR3581" s="0"/>
      <c r="AS3581" s="0"/>
      <c r="AT3581" s="0"/>
    </row>
    <row r="3582" customFormat="false" ht="15" hidden="false" customHeight="false" outlineLevel="0" collapsed="false">
      <c r="A3582" s="0" t="s">
        <v>32366</v>
      </c>
      <c r="B3582" s="0" t="n">
        <v>81679</v>
      </c>
      <c r="C3582" s="55" t="n">
        <v>46213</v>
      </c>
      <c r="D3582" s="0"/>
      <c r="E3582" s="0"/>
      <c r="F3582" s="0" t="s">
        <v>30290</v>
      </c>
      <c r="G3582" s="0" t="s">
        <v>32367</v>
      </c>
      <c r="H3582" s="0" t="s">
        <v>32368</v>
      </c>
      <c r="I3582" s="56" t="n">
        <v>0.570138888888889</v>
      </c>
      <c r="J3582" s="56" t="n">
        <v>0.577083333333333</v>
      </c>
      <c r="K3582" s="57"/>
      <c r="L3582" s="57"/>
      <c r="M3582" s="0"/>
      <c r="N3582" s="56" t="n">
        <v>0.00694444444444444</v>
      </c>
      <c r="O3582" s="56" t="n">
        <v>0</v>
      </c>
      <c r="P3582" s="56" t="n">
        <v>0</v>
      </c>
      <c r="Q3582" s="56" t="n">
        <v>0</v>
      </c>
      <c r="R3582" s="0" t="n">
        <v>-23.525133</v>
      </c>
      <c r="S3582" s="0" t="n">
        <v>-46.450789</v>
      </c>
      <c r="T3582" s="0"/>
      <c r="U3582" s="0"/>
      <c r="V3582" s="0" t="n">
        <v>1</v>
      </c>
      <c r="W3582" s="0" t="n">
        <v>0</v>
      </c>
      <c r="X3582" s="0" t="n">
        <v>0</v>
      </c>
      <c r="Y3582" s="0" t="n">
        <v>0</v>
      </c>
      <c r="Z3582" s="0" t="s">
        <v>31090</v>
      </c>
      <c r="AA3582" s="0"/>
      <c r="AB3582" s="0"/>
      <c r="AC3582" s="56" t="n">
        <v>0.333333333333333</v>
      </c>
      <c r="AD3582" s="56" t="n">
        <v>0.75</v>
      </c>
      <c r="AE3582" s="56" t="n">
        <v>0.999305555555556</v>
      </c>
      <c r="AF3582" s="56" t="n">
        <v>0.999305555555556</v>
      </c>
      <c r="AG3582" s="0"/>
      <c r="AH3582" s="0"/>
      <c r="AI3582" s="0" t="s">
        <v>32369</v>
      </c>
      <c r="AJ3582" s="0" t="s">
        <v>9955</v>
      </c>
      <c r="AK3582" s="0" t="s">
        <v>32370</v>
      </c>
      <c r="AL3582" s="0"/>
      <c r="AM3582" s="0" t="s">
        <v>32272</v>
      </c>
      <c r="AN3582" s="0" t="n">
        <v>95907</v>
      </c>
      <c r="AO3582" s="0" t="s">
        <v>7897</v>
      </c>
      <c r="AP3582" s="0"/>
      <c r="AQ3582" s="0"/>
      <c r="AR3582" s="0"/>
      <c r="AS3582" s="0"/>
      <c r="AT3582" s="0"/>
    </row>
    <row r="3583" customFormat="false" ht="15" hidden="false" customHeight="false" outlineLevel="0" collapsed="false">
      <c r="A3583" s="0" t="s">
        <v>32371</v>
      </c>
      <c r="B3583" s="0" t="n">
        <v>81681</v>
      </c>
      <c r="C3583" s="55" t="n">
        <v>46213</v>
      </c>
      <c r="D3583" s="0"/>
      <c r="E3583" s="0"/>
      <c r="F3583" s="0" t="s">
        <v>30290</v>
      </c>
      <c r="G3583" s="0" t="s">
        <v>32372</v>
      </c>
      <c r="H3583" s="0" t="s">
        <v>32373</v>
      </c>
      <c r="I3583" s="56" t="n">
        <v>0.5875</v>
      </c>
      <c r="J3583" s="56" t="n">
        <v>0.594444444444444</v>
      </c>
      <c r="K3583" s="57"/>
      <c r="L3583" s="57"/>
      <c r="M3583" s="0"/>
      <c r="N3583" s="56" t="n">
        <v>0.00694444444444444</v>
      </c>
      <c r="O3583" s="56" t="n">
        <v>0</v>
      </c>
      <c r="P3583" s="56" t="n">
        <v>0</v>
      </c>
      <c r="Q3583" s="56" t="n">
        <v>0</v>
      </c>
      <c r="R3583" s="0" t="n">
        <v>-23.525409</v>
      </c>
      <c r="S3583" s="0" t="n">
        <v>-46.443907</v>
      </c>
      <c r="T3583" s="0"/>
      <c r="U3583" s="0"/>
      <c r="V3583" s="0" t="n">
        <v>1</v>
      </c>
      <c r="W3583" s="0" t="n">
        <v>0</v>
      </c>
      <c r="X3583" s="0" t="n">
        <v>0</v>
      </c>
      <c r="Y3583" s="0" t="n">
        <v>0</v>
      </c>
      <c r="Z3583" s="0" t="s">
        <v>31090</v>
      </c>
      <c r="AA3583" s="0"/>
      <c r="AB3583" s="0"/>
      <c r="AC3583" s="56" t="n">
        <v>0.333333333333333</v>
      </c>
      <c r="AD3583" s="56" t="n">
        <v>0.75</v>
      </c>
      <c r="AE3583" s="56" t="n">
        <v>0.999305555555556</v>
      </c>
      <c r="AF3583" s="56" t="n">
        <v>0.999305555555556</v>
      </c>
      <c r="AG3583" s="0"/>
      <c r="AH3583" s="0"/>
      <c r="AI3583" s="0" t="s">
        <v>32374</v>
      </c>
      <c r="AJ3583" s="0" t="s">
        <v>9955</v>
      </c>
      <c r="AK3583" s="0" t="s">
        <v>32375</v>
      </c>
      <c r="AL3583" s="0"/>
      <c r="AM3583" s="0" t="s">
        <v>32272</v>
      </c>
      <c r="AN3583" s="0" t="n">
        <v>95907</v>
      </c>
      <c r="AO3583" s="0" t="s">
        <v>7897</v>
      </c>
      <c r="AP3583" s="0"/>
      <c r="AQ3583" s="0"/>
      <c r="AR3583" s="0"/>
      <c r="AS3583" s="0"/>
      <c r="AT3583" s="0"/>
    </row>
    <row r="3584" customFormat="false" ht="15" hidden="false" customHeight="false" outlineLevel="0" collapsed="false">
      <c r="A3584" s="0" t="s">
        <v>32376</v>
      </c>
      <c r="B3584" s="0" t="n">
        <v>81618</v>
      </c>
      <c r="C3584" s="55" t="n">
        <v>46213</v>
      </c>
      <c r="D3584" s="0"/>
      <c r="E3584" s="0"/>
      <c r="F3584" s="0" t="s">
        <v>30290</v>
      </c>
      <c r="G3584" s="0" t="s">
        <v>32377</v>
      </c>
      <c r="H3584" s="0" t="s">
        <v>32378</v>
      </c>
      <c r="I3584" s="56" t="n">
        <v>0.6</v>
      </c>
      <c r="J3584" s="56" t="n">
        <v>0.606944444444444</v>
      </c>
      <c r="K3584" s="57"/>
      <c r="L3584" s="57"/>
      <c r="M3584" s="0"/>
      <c r="N3584" s="56" t="n">
        <v>0.00694444444444444</v>
      </c>
      <c r="O3584" s="56" t="n">
        <v>0</v>
      </c>
      <c r="P3584" s="56" t="n">
        <v>0</v>
      </c>
      <c r="Q3584" s="56" t="n">
        <v>0</v>
      </c>
      <c r="R3584" s="0" t="n">
        <v>-23.532744</v>
      </c>
      <c r="S3584" s="0" t="n">
        <v>-46.454</v>
      </c>
      <c r="T3584" s="0"/>
      <c r="U3584" s="0"/>
      <c r="V3584" s="0" t="n">
        <v>1</v>
      </c>
      <c r="W3584" s="0" t="n">
        <v>0</v>
      </c>
      <c r="X3584" s="0" t="n">
        <v>0</v>
      </c>
      <c r="Y3584" s="0" t="n">
        <v>0</v>
      </c>
      <c r="Z3584" s="0" t="s">
        <v>31090</v>
      </c>
      <c r="AA3584" s="0"/>
      <c r="AB3584" s="0"/>
      <c r="AC3584" s="56" t="n">
        <v>0.333333333333333</v>
      </c>
      <c r="AD3584" s="56" t="n">
        <v>0.75</v>
      </c>
      <c r="AE3584" s="56" t="n">
        <v>0.999305555555556</v>
      </c>
      <c r="AF3584" s="56" t="n">
        <v>0.999305555555556</v>
      </c>
      <c r="AG3584" s="0"/>
      <c r="AH3584" s="0"/>
      <c r="AI3584" s="0" t="s">
        <v>32379</v>
      </c>
      <c r="AJ3584" s="0" t="s">
        <v>9955</v>
      </c>
      <c r="AK3584" s="0" t="s">
        <v>32380</v>
      </c>
      <c r="AL3584" s="0"/>
      <c r="AM3584" s="0" t="s">
        <v>32272</v>
      </c>
      <c r="AN3584" s="0" t="n">
        <v>95907</v>
      </c>
      <c r="AO3584" s="0" t="s">
        <v>7897</v>
      </c>
      <c r="AP3584" s="0"/>
      <c r="AQ3584" s="0"/>
      <c r="AR3584" s="0"/>
      <c r="AS3584" s="0"/>
      <c r="AT3584" s="0"/>
    </row>
    <row r="3585" customFormat="false" ht="15" hidden="false" customHeight="false" outlineLevel="0" collapsed="false">
      <c r="A3585" s="0" t="s">
        <v>32381</v>
      </c>
      <c r="B3585" s="0" t="n">
        <v>81612</v>
      </c>
      <c r="C3585" s="55" t="n">
        <v>46213</v>
      </c>
      <c r="D3585" s="0"/>
      <c r="E3585" s="0"/>
      <c r="F3585" s="0" t="s">
        <v>30290</v>
      </c>
      <c r="G3585" s="0" t="s">
        <v>32382</v>
      </c>
      <c r="H3585" s="0" t="s">
        <v>32383</v>
      </c>
      <c r="I3585" s="56" t="n">
        <v>0.610416666666667</v>
      </c>
      <c r="J3585" s="56" t="n">
        <v>0.617361111111111</v>
      </c>
      <c r="K3585" s="57"/>
      <c r="L3585" s="57"/>
      <c r="M3585" s="0"/>
      <c r="N3585" s="56" t="n">
        <v>0.00694444444444444</v>
      </c>
      <c r="O3585" s="56" t="n">
        <v>0</v>
      </c>
      <c r="P3585" s="56" t="n">
        <v>0</v>
      </c>
      <c r="Q3585" s="56" t="n">
        <v>0</v>
      </c>
      <c r="R3585" s="0" t="n">
        <v>-23.533122</v>
      </c>
      <c r="S3585" s="0" t="n">
        <v>-46.451043</v>
      </c>
      <c r="T3585" s="0"/>
      <c r="U3585" s="0"/>
      <c r="V3585" s="0" t="n">
        <v>1</v>
      </c>
      <c r="W3585" s="0" t="n">
        <v>0</v>
      </c>
      <c r="X3585" s="0" t="n">
        <v>0</v>
      </c>
      <c r="Y3585" s="0" t="n">
        <v>0</v>
      </c>
      <c r="Z3585" s="0" t="s">
        <v>31090</v>
      </c>
      <c r="AA3585" s="0"/>
      <c r="AB3585" s="0"/>
      <c r="AC3585" s="56" t="n">
        <v>0.333333333333333</v>
      </c>
      <c r="AD3585" s="56" t="n">
        <v>0.75</v>
      </c>
      <c r="AE3585" s="56" t="n">
        <v>0.999305555555556</v>
      </c>
      <c r="AF3585" s="56" t="n">
        <v>0.999305555555556</v>
      </c>
      <c r="AG3585" s="0"/>
      <c r="AH3585" s="0"/>
      <c r="AI3585" s="0" t="s">
        <v>32384</v>
      </c>
      <c r="AJ3585" s="0" t="s">
        <v>9955</v>
      </c>
      <c r="AK3585" s="0" t="s">
        <v>32385</v>
      </c>
      <c r="AL3585" s="0"/>
      <c r="AM3585" s="0" t="s">
        <v>32272</v>
      </c>
      <c r="AN3585" s="0" t="n">
        <v>95907</v>
      </c>
      <c r="AO3585" s="0" t="s">
        <v>7897</v>
      </c>
      <c r="AP3585" s="0"/>
      <c r="AQ3585" s="0"/>
      <c r="AR3585" s="0"/>
      <c r="AS3585" s="0"/>
      <c r="AT3585" s="0"/>
    </row>
    <row r="3586" customFormat="false" ht="15" hidden="false" customHeight="false" outlineLevel="0" collapsed="false">
      <c r="A3586" s="0" t="s">
        <v>32386</v>
      </c>
      <c r="B3586" s="0" t="n">
        <v>81608</v>
      </c>
      <c r="C3586" s="55" t="n">
        <v>46213</v>
      </c>
      <c r="D3586" s="0"/>
      <c r="E3586" s="0"/>
      <c r="F3586" s="0" t="s">
        <v>30290</v>
      </c>
      <c r="G3586" s="0" t="s">
        <v>32387</v>
      </c>
      <c r="H3586" s="0" t="s">
        <v>32388</v>
      </c>
      <c r="I3586" s="56" t="n">
        <v>0.619444444444445</v>
      </c>
      <c r="J3586" s="56" t="n">
        <v>0.626388888888889</v>
      </c>
      <c r="K3586" s="57"/>
      <c r="L3586" s="57"/>
      <c r="M3586" s="0"/>
      <c r="N3586" s="56" t="n">
        <v>0.00694444444444444</v>
      </c>
      <c r="O3586" s="56" t="n">
        <v>0</v>
      </c>
      <c r="P3586" s="56" t="n">
        <v>0</v>
      </c>
      <c r="Q3586" s="56" t="n">
        <v>0</v>
      </c>
      <c r="R3586" s="0" t="n">
        <v>-23.53701</v>
      </c>
      <c r="S3586" s="0" t="n">
        <v>-46.446746</v>
      </c>
      <c r="T3586" s="0"/>
      <c r="U3586" s="0"/>
      <c r="V3586" s="0" t="n">
        <v>1</v>
      </c>
      <c r="W3586" s="0" t="n">
        <v>0</v>
      </c>
      <c r="X3586" s="0" t="n">
        <v>0</v>
      </c>
      <c r="Y3586" s="0" t="n">
        <v>0</v>
      </c>
      <c r="Z3586" s="0" t="s">
        <v>31090</v>
      </c>
      <c r="AA3586" s="0"/>
      <c r="AB3586" s="0"/>
      <c r="AC3586" s="56" t="n">
        <v>0.333333333333333</v>
      </c>
      <c r="AD3586" s="56" t="n">
        <v>0.75</v>
      </c>
      <c r="AE3586" s="56" t="n">
        <v>0.999305555555556</v>
      </c>
      <c r="AF3586" s="56" t="n">
        <v>0.999305555555556</v>
      </c>
      <c r="AG3586" s="0"/>
      <c r="AH3586" s="0"/>
      <c r="AI3586" s="0" t="s">
        <v>32389</v>
      </c>
      <c r="AJ3586" s="0" t="s">
        <v>9955</v>
      </c>
      <c r="AK3586" s="0" t="s">
        <v>32390</v>
      </c>
      <c r="AL3586" s="0"/>
      <c r="AM3586" s="0" t="s">
        <v>32272</v>
      </c>
      <c r="AN3586" s="0" t="n">
        <v>95907</v>
      </c>
      <c r="AO3586" s="0" t="s">
        <v>7897</v>
      </c>
      <c r="AP3586" s="0"/>
      <c r="AQ3586" s="0"/>
      <c r="AR3586" s="0"/>
      <c r="AS3586" s="0"/>
      <c r="AT3586" s="0"/>
    </row>
    <row r="3587" customFormat="false" ht="15" hidden="false" customHeight="false" outlineLevel="0" collapsed="false">
      <c r="A3587" s="0" t="s">
        <v>32391</v>
      </c>
      <c r="B3587" s="0" t="n">
        <v>81590</v>
      </c>
      <c r="C3587" s="55" t="n">
        <v>46213</v>
      </c>
      <c r="D3587" s="0"/>
      <c r="E3587" s="0"/>
      <c r="F3587" s="0" t="s">
        <v>30290</v>
      </c>
      <c r="G3587" s="0" t="s">
        <v>32392</v>
      </c>
      <c r="H3587" s="0" t="s">
        <v>32393</v>
      </c>
      <c r="I3587" s="56" t="n">
        <v>0.63125</v>
      </c>
      <c r="J3587" s="56" t="n">
        <v>0.638194444444444</v>
      </c>
      <c r="K3587" s="57"/>
      <c r="L3587" s="57"/>
      <c r="M3587" s="0"/>
      <c r="N3587" s="56" t="n">
        <v>0.00694444444444444</v>
      </c>
      <c r="O3587" s="56" t="n">
        <v>0</v>
      </c>
      <c r="P3587" s="56" t="n">
        <v>0</v>
      </c>
      <c r="Q3587" s="56" t="n">
        <v>0</v>
      </c>
      <c r="R3587" s="0" t="n">
        <v>-23.540924</v>
      </c>
      <c r="S3587" s="0" t="n">
        <v>-46.439291</v>
      </c>
      <c r="T3587" s="0"/>
      <c r="U3587" s="0"/>
      <c r="V3587" s="0" t="n">
        <v>1</v>
      </c>
      <c r="W3587" s="0" t="n">
        <v>0</v>
      </c>
      <c r="X3587" s="0" t="n">
        <v>0</v>
      </c>
      <c r="Y3587" s="0" t="n">
        <v>0</v>
      </c>
      <c r="Z3587" s="0" t="s">
        <v>31090</v>
      </c>
      <c r="AA3587" s="0"/>
      <c r="AB3587" s="0"/>
      <c r="AC3587" s="56" t="n">
        <v>0.333333333333333</v>
      </c>
      <c r="AD3587" s="56" t="n">
        <v>0.75</v>
      </c>
      <c r="AE3587" s="56" t="n">
        <v>0.999305555555556</v>
      </c>
      <c r="AF3587" s="56" t="n">
        <v>0.999305555555556</v>
      </c>
      <c r="AG3587" s="0"/>
      <c r="AH3587" s="0"/>
      <c r="AI3587" s="0" t="s">
        <v>32394</v>
      </c>
      <c r="AJ3587" s="0" t="s">
        <v>9955</v>
      </c>
      <c r="AK3587" s="0" t="s">
        <v>32395</v>
      </c>
      <c r="AL3587" s="0"/>
      <c r="AM3587" s="0" t="s">
        <v>32272</v>
      </c>
      <c r="AN3587" s="0" t="n">
        <v>95907</v>
      </c>
      <c r="AO3587" s="0" t="s">
        <v>7897</v>
      </c>
      <c r="AP3587" s="0"/>
      <c r="AQ3587" s="0"/>
      <c r="AR3587" s="0"/>
      <c r="AS3587" s="0"/>
      <c r="AT3587" s="0"/>
    </row>
    <row r="3588" customFormat="false" ht="15" hidden="false" customHeight="false" outlineLevel="0" collapsed="false">
      <c r="A3588" s="0" t="s">
        <v>32396</v>
      </c>
      <c r="B3588" s="0" t="n">
        <v>81591</v>
      </c>
      <c r="C3588" s="55" t="n">
        <v>46213</v>
      </c>
      <c r="D3588" s="0"/>
      <c r="E3588" s="0"/>
      <c r="F3588" s="0" t="s">
        <v>30290</v>
      </c>
      <c r="G3588" s="0" t="s">
        <v>32397</v>
      </c>
      <c r="H3588" s="0" t="s">
        <v>32398</v>
      </c>
      <c r="I3588" s="56" t="n">
        <v>0.638888888888889</v>
      </c>
      <c r="J3588" s="56" t="n">
        <v>0.645833333333333</v>
      </c>
      <c r="K3588" s="57"/>
      <c r="L3588" s="57"/>
      <c r="M3588" s="0"/>
      <c r="N3588" s="56" t="n">
        <v>0.00694444444444444</v>
      </c>
      <c r="O3588" s="56" t="n">
        <v>0</v>
      </c>
      <c r="P3588" s="56" t="n">
        <v>0</v>
      </c>
      <c r="Q3588" s="56" t="n">
        <v>0</v>
      </c>
      <c r="R3588" s="0" t="n">
        <v>-23.541856</v>
      </c>
      <c r="S3588" s="0" t="n">
        <v>-46.439349</v>
      </c>
      <c r="T3588" s="0"/>
      <c r="U3588" s="0"/>
      <c r="V3588" s="0" t="n">
        <v>1</v>
      </c>
      <c r="W3588" s="0" t="n">
        <v>0</v>
      </c>
      <c r="X3588" s="0" t="n">
        <v>0</v>
      </c>
      <c r="Y3588" s="0" t="n">
        <v>0</v>
      </c>
      <c r="Z3588" s="0" t="s">
        <v>31090</v>
      </c>
      <c r="AA3588" s="0"/>
      <c r="AB3588" s="0"/>
      <c r="AC3588" s="56" t="n">
        <v>0.333333333333333</v>
      </c>
      <c r="AD3588" s="56" t="n">
        <v>0.75</v>
      </c>
      <c r="AE3588" s="56" t="n">
        <v>0.999305555555556</v>
      </c>
      <c r="AF3588" s="56" t="n">
        <v>0.999305555555556</v>
      </c>
      <c r="AG3588" s="0"/>
      <c r="AH3588" s="0"/>
      <c r="AI3588" s="0" t="s">
        <v>32399</v>
      </c>
      <c r="AJ3588" s="0" t="s">
        <v>9955</v>
      </c>
      <c r="AK3588" s="0" t="s">
        <v>32400</v>
      </c>
      <c r="AL3588" s="0"/>
      <c r="AM3588" s="0" t="s">
        <v>32272</v>
      </c>
      <c r="AN3588" s="0" t="n">
        <v>95907</v>
      </c>
      <c r="AO3588" s="0" t="s">
        <v>7897</v>
      </c>
      <c r="AP3588" s="0"/>
      <c r="AQ3588" s="0"/>
      <c r="AR3588" s="0"/>
      <c r="AS3588" s="0"/>
      <c r="AT3588" s="0"/>
    </row>
    <row r="3589" customFormat="false" ht="15" hidden="false" customHeight="false" outlineLevel="0" collapsed="false">
      <c r="A3589" s="0" t="s">
        <v>32401</v>
      </c>
      <c r="B3589" s="0" t="n">
        <v>81594</v>
      </c>
      <c r="C3589" s="55" t="n">
        <v>46213</v>
      </c>
      <c r="D3589" s="0"/>
      <c r="E3589" s="0"/>
      <c r="F3589" s="0" t="s">
        <v>30290</v>
      </c>
      <c r="G3589" s="0" t="s">
        <v>32402</v>
      </c>
      <c r="H3589" s="0" t="s">
        <v>32403</v>
      </c>
      <c r="I3589" s="56" t="n">
        <v>0.650694444444445</v>
      </c>
      <c r="J3589" s="56" t="n">
        <v>0.657638888888889</v>
      </c>
      <c r="K3589" s="57"/>
      <c r="L3589" s="57"/>
      <c r="M3589" s="0"/>
      <c r="N3589" s="56" t="n">
        <v>0.00694444444444444</v>
      </c>
      <c r="O3589" s="56" t="n">
        <v>0</v>
      </c>
      <c r="P3589" s="56" t="n">
        <v>0</v>
      </c>
      <c r="Q3589" s="56" t="n">
        <v>0</v>
      </c>
      <c r="R3589" s="0" t="n">
        <v>-23.551906</v>
      </c>
      <c r="S3589" s="0" t="n">
        <v>-46.443178</v>
      </c>
      <c r="T3589" s="0"/>
      <c r="U3589" s="0"/>
      <c r="V3589" s="0" t="n">
        <v>1</v>
      </c>
      <c r="W3589" s="0" t="n">
        <v>0</v>
      </c>
      <c r="X3589" s="0" t="n">
        <v>0</v>
      </c>
      <c r="Y3589" s="0" t="n">
        <v>0</v>
      </c>
      <c r="Z3589" s="0" t="s">
        <v>31090</v>
      </c>
      <c r="AA3589" s="0"/>
      <c r="AB3589" s="0"/>
      <c r="AC3589" s="56" t="n">
        <v>0.333333333333333</v>
      </c>
      <c r="AD3589" s="56" t="n">
        <v>0.75</v>
      </c>
      <c r="AE3589" s="56" t="n">
        <v>0.999305555555556</v>
      </c>
      <c r="AF3589" s="56" t="n">
        <v>0.999305555555556</v>
      </c>
      <c r="AG3589" s="0"/>
      <c r="AH3589" s="0"/>
      <c r="AI3589" s="0" t="s">
        <v>32404</v>
      </c>
      <c r="AJ3589" s="0" t="s">
        <v>9955</v>
      </c>
      <c r="AK3589" s="0" t="s">
        <v>32405</v>
      </c>
      <c r="AL3589" s="0"/>
      <c r="AM3589" s="0" t="s">
        <v>32272</v>
      </c>
      <c r="AN3589" s="0" t="n">
        <v>95907</v>
      </c>
      <c r="AO3589" s="0" t="s">
        <v>7897</v>
      </c>
      <c r="AP3589" s="0"/>
      <c r="AQ3589" s="0"/>
      <c r="AR3589" s="0"/>
      <c r="AS3589" s="0"/>
      <c r="AT3589" s="0"/>
    </row>
    <row r="3590" customFormat="false" ht="15" hidden="false" customHeight="false" outlineLevel="0" collapsed="false">
      <c r="A3590" s="0" t="s">
        <v>32406</v>
      </c>
      <c r="B3590" s="0" t="n">
        <v>81602</v>
      </c>
      <c r="C3590" s="55" t="n">
        <v>46213</v>
      </c>
      <c r="D3590" s="0"/>
      <c r="E3590" s="0"/>
      <c r="F3590" s="0" t="s">
        <v>30290</v>
      </c>
      <c r="G3590" s="0" t="s">
        <v>32407</v>
      </c>
      <c r="H3590" s="0" t="s">
        <v>32408</v>
      </c>
      <c r="I3590" s="56" t="n">
        <v>0.659722222222222</v>
      </c>
      <c r="J3590" s="56" t="n">
        <v>0.666666666666667</v>
      </c>
      <c r="K3590" s="57"/>
      <c r="L3590" s="57"/>
      <c r="M3590" s="0"/>
      <c r="N3590" s="56" t="n">
        <v>0.00694444444444444</v>
      </c>
      <c r="O3590" s="56" t="n">
        <v>0</v>
      </c>
      <c r="P3590" s="56" t="n">
        <v>0</v>
      </c>
      <c r="Q3590" s="56" t="n">
        <v>0</v>
      </c>
      <c r="R3590" s="0" t="n">
        <v>-23.555255</v>
      </c>
      <c r="S3590" s="0" t="n">
        <v>-46.444797</v>
      </c>
      <c r="T3590" s="0"/>
      <c r="U3590" s="0"/>
      <c r="V3590" s="0" t="n">
        <v>1</v>
      </c>
      <c r="W3590" s="0" t="n">
        <v>0</v>
      </c>
      <c r="X3590" s="0" t="n">
        <v>0</v>
      </c>
      <c r="Y3590" s="0" t="n">
        <v>0</v>
      </c>
      <c r="Z3590" s="0" t="s">
        <v>31090</v>
      </c>
      <c r="AA3590" s="0"/>
      <c r="AB3590" s="0"/>
      <c r="AC3590" s="56" t="n">
        <v>0.333333333333333</v>
      </c>
      <c r="AD3590" s="56" t="n">
        <v>0.75</v>
      </c>
      <c r="AE3590" s="56" t="n">
        <v>0.999305555555556</v>
      </c>
      <c r="AF3590" s="56" t="n">
        <v>0.999305555555556</v>
      </c>
      <c r="AG3590" s="0"/>
      <c r="AH3590" s="0"/>
      <c r="AI3590" s="0" t="s">
        <v>32409</v>
      </c>
      <c r="AJ3590" s="0" t="s">
        <v>9955</v>
      </c>
      <c r="AK3590" s="0" t="s">
        <v>32410</v>
      </c>
      <c r="AL3590" s="0"/>
      <c r="AM3590" s="0" t="s">
        <v>32272</v>
      </c>
      <c r="AN3590" s="0" t="n">
        <v>95907</v>
      </c>
      <c r="AO3590" s="0" t="s">
        <v>7897</v>
      </c>
      <c r="AP3590" s="0"/>
      <c r="AQ3590" s="0"/>
      <c r="AR3590" s="0"/>
      <c r="AS3590" s="0"/>
      <c r="AT3590" s="0"/>
    </row>
    <row r="3591" customFormat="false" ht="15" hidden="false" customHeight="false" outlineLevel="0" collapsed="false">
      <c r="A3591" s="0" t="s">
        <v>32411</v>
      </c>
      <c r="B3591" s="0" t="n">
        <v>81510</v>
      </c>
      <c r="C3591" s="55" t="n">
        <v>46213</v>
      </c>
      <c r="D3591" s="0"/>
      <c r="E3591" s="0"/>
      <c r="F3591" s="0" t="s">
        <v>23150</v>
      </c>
      <c r="G3591" s="0" t="s">
        <v>32412</v>
      </c>
      <c r="H3591" s="0" t="s">
        <v>32413</v>
      </c>
      <c r="I3591" s="56" t="n">
        <v>0.377083333333333</v>
      </c>
      <c r="J3591" s="56" t="n">
        <v>0.384027777777778</v>
      </c>
      <c r="K3591" s="57"/>
      <c r="L3591" s="57"/>
      <c r="M3591" s="0"/>
      <c r="N3591" s="56" t="n">
        <v>0.00694444444444444</v>
      </c>
      <c r="O3591" s="56" t="n">
        <v>0</v>
      </c>
      <c r="P3591" s="56" t="n">
        <v>0</v>
      </c>
      <c r="Q3591" s="56" t="n">
        <v>0</v>
      </c>
      <c r="R3591" s="0" t="n">
        <v>-23.528721</v>
      </c>
      <c r="S3591" s="0" t="n">
        <v>-46.391892</v>
      </c>
      <c r="T3591" s="0"/>
      <c r="U3591" s="0"/>
      <c r="V3591" s="0" t="n">
        <v>1</v>
      </c>
      <c r="W3591" s="0" t="n">
        <v>0</v>
      </c>
      <c r="X3591" s="0" t="n">
        <v>0</v>
      </c>
      <c r="Y3591" s="0" t="n">
        <v>0</v>
      </c>
      <c r="Z3591" s="0" t="s">
        <v>31090</v>
      </c>
      <c r="AA3591" s="0"/>
      <c r="AB3591" s="0"/>
      <c r="AC3591" s="56" t="n">
        <v>0.333333333333333</v>
      </c>
      <c r="AD3591" s="56" t="n">
        <v>0.75</v>
      </c>
      <c r="AE3591" s="56" t="n">
        <v>0.999305555555556</v>
      </c>
      <c r="AF3591" s="56" t="n">
        <v>0.999305555555556</v>
      </c>
      <c r="AG3591" s="0"/>
      <c r="AH3591" s="0"/>
      <c r="AI3591" s="0" t="s">
        <v>32414</v>
      </c>
      <c r="AJ3591" s="0" t="s">
        <v>9919</v>
      </c>
      <c r="AK3591" s="0"/>
      <c r="AL3591" s="0"/>
      <c r="AM3591" s="0" t="s">
        <v>32415</v>
      </c>
      <c r="AN3591" s="0" t="n">
        <v>95907</v>
      </c>
      <c r="AO3591" s="0" t="s">
        <v>7897</v>
      </c>
      <c r="AP3591" s="0"/>
      <c r="AQ3591" s="0"/>
      <c r="AR3591" s="0"/>
      <c r="AS3591" s="0"/>
      <c r="AT3591" s="0"/>
    </row>
    <row r="3592" customFormat="false" ht="15" hidden="false" customHeight="false" outlineLevel="0" collapsed="false">
      <c r="A3592" s="0" t="s">
        <v>32416</v>
      </c>
      <c r="B3592" s="0" t="n">
        <v>81482</v>
      </c>
      <c r="C3592" s="55" t="n">
        <v>46213</v>
      </c>
      <c r="D3592" s="0"/>
      <c r="E3592" s="0"/>
      <c r="F3592" s="0" t="s">
        <v>23150</v>
      </c>
      <c r="G3592" s="0" t="s">
        <v>32417</v>
      </c>
      <c r="H3592" s="0" t="s">
        <v>32418</v>
      </c>
      <c r="I3592" s="56" t="n">
        <v>0.385416666666667</v>
      </c>
      <c r="J3592" s="56" t="n">
        <v>0.392361111111111</v>
      </c>
      <c r="K3592" s="57"/>
      <c r="L3592" s="57"/>
      <c r="M3592" s="0"/>
      <c r="N3592" s="56" t="n">
        <v>0.00694444444444444</v>
      </c>
      <c r="O3592" s="56" t="n">
        <v>0</v>
      </c>
      <c r="P3592" s="56" t="n">
        <v>0</v>
      </c>
      <c r="Q3592" s="56" t="n">
        <v>0</v>
      </c>
      <c r="R3592" s="0" t="n">
        <v>-23.527628</v>
      </c>
      <c r="S3592" s="0" t="n">
        <v>-46.393102</v>
      </c>
      <c r="T3592" s="0"/>
      <c r="U3592" s="0"/>
      <c r="V3592" s="0" t="n">
        <v>1</v>
      </c>
      <c r="W3592" s="0" t="n">
        <v>0</v>
      </c>
      <c r="X3592" s="0" t="n">
        <v>0</v>
      </c>
      <c r="Y3592" s="0" t="n">
        <v>0</v>
      </c>
      <c r="Z3592" s="0" t="s">
        <v>31090</v>
      </c>
      <c r="AA3592" s="0"/>
      <c r="AB3592" s="0"/>
      <c r="AC3592" s="56" t="n">
        <v>0.333333333333333</v>
      </c>
      <c r="AD3592" s="56" t="n">
        <v>0.75</v>
      </c>
      <c r="AE3592" s="56" t="n">
        <v>0.999305555555556</v>
      </c>
      <c r="AF3592" s="56" t="n">
        <v>0.999305555555556</v>
      </c>
      <c r="AG3592" s="0"/>
      <c r="AH3592" s="0"/>
      <c r="AI3592" s="0" t="s">
        <v>32419</v>
      </c>
      <c r="AJ3592" s="0" t="s">
        <v>9919</v>
      </c>
      <c r="AK3592" s="0" t="s">
        <v>32420</v>
      </c>
      <c r="AL3592" s="0"/>
      <c r="AM3592" s="0" t="s">
        <v>32415</v>
      </c>
      <c r="AN3592" s="0" t="n">
        <v>95907</v>
      </c>
      <c r="AO3592" s="0" t="s">
        <v>7897</v>
      </c>
      <c r="AP3592" s="0"/>
      <c r="AQ3592" s="0"/>
      <c r="AR3592" s="0"/>
      <c r="AS3592" s="0"/>
      <c r="AT3592" s="0"/>
    </row>
    <row r="3593" customFormat="false" ht="15" hidden="false" customHeight="false" outlineLevel="0" collapsed="false">
      <c r="A3593" s="0" t="s">
        <v>32421</v>
      </c>
      <c r="B3593" s="0" t="n">
        <v>81475</v>
      </c>
      <c r="C3593" s="55" t="n">
        <v>46213</v>
      </c>
      <c r="D3593" s="0"/>
      <c r="E3593" s="0"/>
      <c r="F3593" s="0" t="s">
        <v>23150</v>
      </c>
      <c r="G3593" s="0" t="s">
        <v>32422</v>
      </c>
      <c r="H3593" s="0" t="s">
        <v>32423</v>
      </c>
      <c r="I3593" s="56" t="n">
        <v>0.392361111111111</v>
      </c>
      <c r="J3593" s="56" t="n">
        <v>0.399305555555556</v>
      </c>
      <c r="K3593" s="57"/>
      <c r="L3593" s="57"/>
      <c r="M3593" s="0"/>
      <c r="N3593" s="56" t="n">
        <v>0.00694444444444444</v>
      </c>
      <c r="O3593" s="56" t="n">
        <v>0</v>
      </c>
      <c r="P3593" s="56" t="n">
        <v>0</v>
      </c>
      <c r="Q3593" s="56" t="n">
        <v>0</v>
      </c>
      <c r="R3593" s="0" t="n">
        <v>-23.527628</v>
      </c>
      <c r="S3593" s="0" t="n">
        <v>-46.393102</v>
      </c>
      <c r="T3593" s="0"/>
      <c r="U3593" s="0"/>
      <c r="V3593" s="0" t="n">
        <v>1</v>
      </c>
      <c r="W3593" s="0" t="n">
        <v>0</v>
      </c>
      <c r="X3593" s="0" t="n">
        <v>0</v>
      </c>
      <c r="Y3593" s="0" t="n">
        <v>0</v>
      </c>
      <c r="Z3593" s="0" t="s">
        <v>31090</v>
      </c>
      <c r="AA3593" s="0"/>
      <c r="AB3593" s="0"/>
      <c r="AC3593" s="56" t="n">
        <v>0.333333333333333</v>
      </c>
      <c r="AD3593" s="56" t="n">
        <v>0.75</v>
      </c>
      <c r="AE3593" s="56" t="n">
        <v>0.999305555555556</v>
      </c>
      <c r="AF3593" s="56" t="n">
        <v>0.999305555555556</v>
      </c>
      <c r="AG3593" s="0"/>
      <c r="AH3593" s="0"/>
      <c r="AI3593" s="0" t="s">
        <v>32424</v>
      </c>
      <c r="AJ3593" s="0" t="s">
        <v>9919</v>
      </c>
      <c r="AK3593" s="0" t="s">
        <v>32425</v>
      </c>
      <c r="AL3593" s="0"/>
      <c r="AM3593" s="0" t="s">
        <v>32415</v>
      </c>
      <c r="AN3593" s="0" t="n">
        <v>95907</v>
      </c>
      <c r="AO3593" s="0" t="s">
        <v>7897</v>
      </c>
      <c r="AP3593" s="0"/>
      <c r="AQ3593" s="0"/>
      <c r="AR3593" s="0"/>
      <c r="AS3593" s="0"/>
      <c r="AT3593" s="0"/>
    </row>
    <row r="3594" customFormat="false" ht="15" hidden="false" customHeight="false" outlineLevel="0" collapsed="false">
      <c r="A3594" s="0" t="s">
        <v>32426</v>
      </c>
      <c r="B3594" s="0" t="n">
        <v>81491</v>
      </c>
      <c r="C3594" s="55" t="n">
        <v>46213</v>
      </c>
      <c r="D3594" s="0"/>
      <c r="E3594" s="0"/>
      <c r="F3594" s="0" t="s">
        <v>23150</v>
      </c>
      <c r="G3594" s="0" t="s">
        <v>32427</v>
      </c>
      <c r="H3594" s="0" t="s">
        <v>32428</v>
      </c>
      <c r="I3594" s="56" t="n">
        <v>0.399305555555556</v>
      </c>
      <c r="J3594" s="56" t="n">
        <v>0.40625</v>
      </c>
      <c r="K3594" s="57"/>
      <c r="L3594" s="57"/>
      <c r="M3594" s="0"/>
      <c r="N3594" s="56" t="n">
        <v>0.00694444444444444</v>
      </c>
      <c r="O3594" s="56" t="n">
        <v>0</v>
      </c>
      <c r="P3594" s="56" t="n">
        <v>0</v>
      </c>
      <c r="Q3594" s="56" t="n">
        <v>0</v>
      </c>
      <c r="R3594" s="0" t="n">
        <v>-23.527628</v>
      </c>
      <c r="S3594" s="0" t="n">
        <v>-46.393102</v>
      </c>
      <c r="T3594" s="0"/>
      <c r="U3594" s="0"/>
      <c r="V3594" s="0" t="n">
        <v>1</v>
      </c>
      <c r="W3594" s="0" t="n">
        <v>0</v>
      </c>
      <c r="X3594" s="0" t="n">
        <v>0</v>
      </c>
      <c r="Y3594" s="0" t="n">
        <v>0</v>
      </c>
      <c r="Z3594" s="0" t="s">
        <v>31090</v>
      </c>
      <c r="AA3594" s="0"/>
      <c r="AB3594" s="0"/>
      <c r="AC3594" s="56" t="n">
        <v>0.333333333333333</v>
      </c>
      <c r="AD3594" s="56" t="n">
        <v>0.75</v>
      </c>
      <c r="AE3594" s="56" t="n">
        <v>0.999305555555556</v>
      </c>
      <c r="AF3594" s="56" t="n">
        <v>0.999305555555556</v>
      </c>
      <c r="AG3594" s="0"/>
      <c r="AH3594" s="0"/>
      <c r="AI3594" s="0" t="s">
        <v>32429</v>
      </c>
      <c r="AJ3594" s="0" t="s">
        <v>9919</v>
      </c>
      <c r="AK3594" s="0" t="s">
        <v>32430</v>
      </c>
      <c r="AL3594" s="0"/>
      <c r="AM3594" s="0" t="s">
        <v>32415</v>
      </c>
      <c r="AN3594" s="0" t="n">
        <v>95907</v>
      </c>
      <c r="AO3594" s="0" t="s">
        <v>7897</v>
      </c>
      <c r="AP3594" s="0"/>
      <c r="AQ3594" s="0"/>
      <c r="AR3594" s="0"/>
      <c r="AS3594" s="0"/>
      <c r="AT3594" s="0"/>
    </row>
    <row r="3595" customFormat="false" ht="15" hidden="false" customHeight="false" outlineLevel="0" collapsed="false">
      <c r="A3595" s="0" t="s">
        <v>32431</v>
      </c>
      <c r="B3595" s="0" t="n">
        <v>81504</v>
      </c>
      <c r="C3595" s="55" t="n">
        <v>46213</v>
      </c>
      <c r="D3595" s="0"/>
      <c r="E3595" s="0"/>
      <c r="F3595" s="0" t="s">
        <v>23150</v>
      </c>
      <c r="G3595" s="0" t="s">
        <v>32432</v>
      </c>
      <c r="H3595" s="0" t="s">
        <v>32433</v>
      </c>
      <c r="I3595" s="56" t="n">
        <v>0.40625</v>
      </c>
      <c r="J3595" s="56" t="n">
        <v>0.413194444444444</v>
      </c>
      <c r="K3595" s="57"/>
      <c r="L3595" s="57"/>
      <c r="M3595" s="0"/>
      <c r="N3595" s="56" t="n">
        <v>0.00694444444444444</v>
      </c>
      <c r="O3595" s="56" t="n">
        <v>0</v>
      </c>
      <c r="P3595" s="56" t="n">
        <v>0</v>
      </c>
      <c r="Q3595" s="56" t="n">
        <v>0</v>
      </c>
      <c r="R3595" s="0" t="n">
        <v>-23.527628</v>
      </c>
      <c r="S3595" s="0" t="n">
        <v>-46.393102</v>
      </c>
      <c r="T3595" s="0"/>
      <c r="U3595" s="0"/>
      <c r="V3595" s="0" t="n">
        <v>1</v>
      </c>
      <c r="W3595" s="0" t="n">
        <v>0</v>
      </c>
      <c r="X3595" s="0" t="n">
        <v>0</v>
      </c>
      <c r="Y3595" s="0" t="n">
        <v>0</v>
      </c>
      <c r="Z3595" s="0" t="s">
        <v>31090</v>
      </c>
      <c r="AA3595" s="0"/>
      <c r="AB3595" s="0"/>
      <c r="AC3595" s="56" t="n">
        <v>0.333333333333333</v>
      </c>
      <c r="AD3595" s="56" t="n">
        <v>0.75</v>
      </c>
      <c r="AE3595" s="56" t="n">
        <v>0.999305555555556</v>
      </c>
      <c r="AF3595" s="56" t="n">
        <v>0.999305555555556</v>
      </c>
      <c r="AG3595" s="0"/>
      <c r="AH3595" s="0"/>
      <c r="AI3595" s="0" t="s">
        <v>32434</v>
      </c>
      <c r="AJ3595" s="0" t="s">
        <v>9919</v>
      </c>
      <c r="AK3595" s="0" t="s">
        <v>32435</v>
      </c>
      <c r="AL3595" s="0"/>
      <c r="AM3595" s="0" t="s">
        <v>32415</v>
      </c>
      <c r="AN3595" s="0" t="n">
        <v>95907</v>
      </c>
      <c r="AO3595" s="0" t="s">
        <v>7897</v>
      </c>
      <c r="AP3595" s="0"/>
      <c r="AQ3595" s="0"/>
      <c r="AR3595" s="0"/>
      <c r="AS3595" s="0"/>
      <c r="AT3595" s="0"/>
    </row>
    <row r="3596" customFormat="false" ht="15" hidden="false" customHeight="false" outlineLevel="0" collapsed="false">
      <c r="A3596" s="0" t="s">
        <v>32436</v>
      </c>
      <c r="B3596" s="0" t="n">
        <v>81499</v>
      </c>
      <c r="C3596" s="55" t="n">
        <v>46213</v>
      </c>
      <c r="D3596" s="0"/>
      <c r="E3596" s="0"/>
      <c r="F3596" s="0" t="s">
        <v>23150</v>
      </c>
      <c r="G3596" s="0" t="s">
        <v>32437</v>
      </c>
      <c r="H3596" s="0" t="s">
        <v>32438</v>
      </c>
      <c r="I3596" s="56" t="n">
        <v>0.415972222222222</v>
      </c>
      <c r="J3596" s="56" t="n">
        <v>0.422916666666667</v>
      </c>
      <c r="K3596" s="57"/>
      <c r="L3596" s="57"/>
      <c r="M3596" s="0"/>
      <c r="N3596" s="56" t="n">
        <v>0.00694444444444444</v>
      </c>
      <c r="O3596" s="56" t="n">
        <v>0</v>
      </c>
      <c r="P3596" s="56" t="n">
        <v>0</v>
      </c>
      <c r="Q3596" s="56" t="n">
        <v>0</v>
      </c>
      <c r="R3596" s="0" t="n">
        <v>-23.523955</v>
      </c>
      <c r="S3596" s="0" t="n">
        <v>-46.395027</v>
      </c>
      <c r="T3596" s="0"/>
      <c r="U3596" s="0"/>
      <c r="V3596" s="0" t="n">
        <v>1</v>
      </c>
      <c r="W3596" s="0" t="n">
        <v>0</v>
      </c>
      <c r="X3596" s="0" t="n">
        <v>0</v>
      </c>
      <c r="Y3596" s="0" t="n">
        <v>0</v>
      </c>
      <c r="Z3596" s="0" t="s">
        <v>31090</v>
      </c>
      <c r="AA3596" s="0"/>
      <c r="AB3596" s="0"/>
      <c r="AC3596" s="56" t="n">
        <v>0.333333333333333</v>
      </c>
      <c r="AD3596" s="56" t="n">
        <v>0.75</v>
      </c>
      <c r="AE3596" s="56" t="n">
        <v>0.999305555555556</v>
      </c>
      <c r="AF3596" s="56" t="n">
        <v>0.999305555555556</v>
      </c>
      <c r="AG3596" s="0"/>
      <c r="AH3596" s="0"/>
      <c r="AI3596" s="0" t="s">
        <v>32439</v>
      </c>
      <c r="AJ3596" s="0" t="s">
        <v>9919</v>
      </c>
      <c r="AK3596" s="0" t="s">
        <v>32440</v>
      </c>
      <c r="AL3596" s="0"/>
      <c r="AM3596" s="0" t="s">
        <v>32415</v>
      </c>
      <c r="AN3596" s="0" t="n">
        <v>95907</v>
      </c>
      <c r="AO3596" s="0" t="s">
        <v>7897</v>
      </c>
      <c r="AP3596" s="0"/>
      <c r="AQ3596" s="0"/>
      <c r="AR3596" s="0"/>
      <c r="AS3596" s="0"/>
      <c r="AT3596" s="0"/>
    </row>
    <row r="3597" customFormat="false" ht="15" hidden="false" customHeight="false" outlineLevel="0" collapsed="false">
      <c r="A3597" s="0" t="s">
        <v>32441</v>
      </c>
      <c r="B3597" s="0" t="n">
        <v>81480</v>
      </c>
      <c r="C3597" s="55" t="n">
        <v>46213</v>
      </c>
      <c r="D3597" s="0"/>
      <c r="E3597" s="0"/>
      <c r="F3597" s="0" t="s">
        <v>23150</v>
      </c>
      <c r="G3597" s="0" t="s">
        <v>32442</v>
      </c>
      <c r="H3597" s="0" t="s">
        <v>32443</v>
      </c>
      <c r="I3597" s="56" t="n">
        <v>0.425</v>
      </c>
      <c r="J3597" s="56" t="n">
        <v>0.431944444444445</v>
      </c>
      <c r="K3597" s="57"/>
      <c r="L3597" s="57"/>
      <c r="M3597" s="0"/>
      <c r="N3597" s="56" t="n">
        <v>0.00694444444444444</v>
      </c>
      <c r="O3597" s="56" t="n">
        <v>0</v>
      </c>
      <c r="P3597" s="56" t="n">
        <v>0</v>
      </c>
      <c r="Q3597" s="56" t="n">
        <v>0</v>
      </c>
      <c r="R3597" s="0" t="n">
        <v>-23.524608</v>
      </c>
      <c r="S3597" s="0" t="n">
        <v>-46.392982</v>
      </c>
      <c r="T3597" s="0"/>
      <c r="U3597" s="0"/>
      <c r="V3597" s="0" t="n">
        <v>1</v>
      </c>
      <c r="W3597" s="0" t="n">
        <v>0</v>
      </c>
      <c r="X3597" s="0" t="n">
        <v>0</v>
      </c>
      <c r="Y3597" s="0" t="n">
        <v>0</v>
      </c>
      <c r="Z3597" s="0" t="s">
        <v>31090</v>
      </c>
      <c r="AA3597" s="0"/>
      <c r="AB3597" s="0"/>
      <c r="AC3597" s="56" t="n">
        <v>0.333333333333333</v>
      </c>
      <c r="AD3597" s="56" t="n">
        <v>0.75</v>
      </c>
      <c r="AE3597" s="56" t="n">
        <v>0.999305555555556</v>
      </c>
      <c r="AF3597" s="56" t="n">
        <v>0.999305555555556</v>
      </c>
      <c r="AG3597" s="0"/>
      <c r="AH3597" s="0"/>
      <c r="AI3597" s="0" t="s">
        <v>32444</v>
      </c>
      <c r="AJ3597" s="0" t="s">
        <v>9919</v>
      </c>
      <c r="AK3597" s="0" t="s">
        <v>32445</v>
      </c>
      <c r="AL3597" s="0"/>
      <c r="AM3597" s="0" t="s">
        <v>32415</v>
      </c>
      <c r="AN3597" s="0" t="n">
        <v>95907</v>
      </c>
      <c r="AO3597" s="0" t="s">
        <v>7897</v>
      </c>
      <c r="AP3597" s="0"/>
      <c r="AQ3597" s="0"/>
      <c r="AR3597" s="0"/>
      <c r="AS3597" s="0"/>
      <c r="AT3597" s="0"/>
    </row>
    <row r="3598" customFormat="false" ht="15" hidden="false" customHeight="false" outlineLevel="0" collapsed="false">
      <c r="A3598" s="0" t="s">
        <v>32446</v>
      </c>
      <c r="B3598" s="0" t="n">
        <v>81487</v>
      </c>
      <c r="C3598" s="55" t="n">
        <v>46213</v>
      </c>
      <c r="D3598" s="0"/>
      <c r="E3598" s="0"/>
      <c r="F3598" s="0" t="s">
        <v>23150</v>
      </c>
      <c r="G3598" s="0" t="s">
        <v>32447</v>
      </c>
      <c r="H3598" s="0" t="s">
        <v>32448</v>
      </c>
      <c r="I3598" s="56" t="n">
        <v>0.431944444444445</v>
      </c>
      <c r="J3598" s="56" t="n">
        <v>0.438888888888889</v>
      </c>
      <c r="K3598" s="57"/>
      <c r="L3598" s="57"/>
      <c r="M3598" s="0"/>
      <c r="N3598" s="56" t="n">
        <v>0.00694444444444444</v>
      </c>
      <c r="O3598" s="56" t="n">
        <v>0</v>
      </c>
      <c r="P3598" s="56" t="n">
        <v>0</v>
      </c>
      <c r="Q3598" s="56" t="n">
        <v>0</v>
      </c>
      <c r="R3598" s="0" t="n">
        <v>-23.524608</v>
      </c>
      <c r="S3598" s="0" t="n">
        <v>-46.392982</v>
      </c>
      <c r="T3598" s="0"/>
      <c r="U3598" s="0"/>
      <c r="V3598" s="0" t="n">
        <v>1</v>
      </c>
      <c r="W3598" s="0" t="n">
        <v>0</v>
      </c>
      <c r="X3598" s="0" t="n">
        <v>0</v>
      </c>
      <c r="Y3598" s="0" t="n">
        <v>0</v>
      </c>
      <c r="Z3598" s="0" t="s">
        <v>31090</v>
      </c>
      <c r="AA3598" s="0"/>
      <c r="AB3598" s="0"/>
      <c r="AC3598" s="56" t="n">
        <v>0.333333333333333</v>
      </c>
      <c r="AD3598" s="56" t="n">
        <v>0.75</v>
      </c>
      <c r="AE3598" s="56" t="n">
        <v>0.999305555555556</v>
      </c>
      <c r="AF3598" s="56" t="n">
        <v>0.999305555555556</v>
      </c>
      <c r="AG3598" s="0"/>
      <c r="AH3598" s="0"/>
      <c r="AI3598" s="0" t="s">
        <v>32449</v>
      </c>
      <c r="AJ3598" s="0" t="s">
        <v>9919</v>
      </c>
      <c r="AK3598" s="0" t="s">
        <v>32450</v>
      </c>
      <c r="AL3598" s="0"/>
      <c r="AM3598" s="0" t="s">
        <v>32415</v>
      </c>
      <c r="AN3598" s="0" t="n">
        <v>95907</v>
      </c>
      <c r="AO3598" s="0" t="s">
        <v>7897</v>
      </c>
      <c r="AP3598" s="0"/>
      <c r="AQ3598" s="0"/>
      <c r="AR3598" s="0"/>
      <c r="AS3598" s="0"/>
      <c r="AT3598" s="0"/>
    </row>
    <row r="3599" customFormat="false" ht="15" hidden="false" customHeight="false" outlineLevel="0" collapsed="false">
      <c r="A3599" s="0" t="s">
        <v>32451</v>
      </c>
      <c r="B3599" s="0" t="n">
        <v>81481</v>
      </c>
      <c r="C3599" s="55" t="n">
        <v>46213</v>
      </c>
      <c r="D3599" s="0"/>
      <c r="E3599" s="0"/>
      <c r="F3599" s="0" t="s">
        <v>23150</v>
      </c>
      <c r="G3599" s="0" t="s">
        <v>32452</v>
      </c>
      <c r="H3599" s="0" t="s">
        <v>32453</v>
      </c>
      <c r="I3599" s="56" t="n">
        <v>0.440277777777778</v>
      </c>
      <c r="J3599" s="56" t="n">
        <v>0.447222222222222</v>
      </c>
      <c r="K3599" s="57"/>
      <c r="L3599" s="57"/>
      <c r="M3599" s="0"/>
      <c r="N3599" s="56" t="n">
        <v>0.00694444444444444</v>
      </c>
      <c r="O3599" s="56" t="n">
        <v>0</v>
      </c>
      <c r="P3599" s="56" t="n">
        <v>0</v>
      </c>
      <c r="Q3599" s="56" t="n">
        <v>0</v>
      </c>
      <c r="R3599" s="0" t="n">
        <v>-23.522063</v>
      </c>
      <c r="S3599" s="0" t="n">
        <v>-46.393318</v>
      </c>
      <c r="T3599" s="0"/>
      <c r="U3599" s="0"/>
      <c r="V3599" s="0" t="n">
        <v>1</v>
      </c>
      <c r="W3599" s="0" t="n">
        <v>0</v>
      </c>
      <c r="X3599" s="0" t="n">
        <v>0</v>
      </c>
      <c r="Y3599" s="0" t="n">
        <v>0</v>
      </c>
      <c r="Z3599" s="0" t="s">
        <v>31090</v>
      </c>
      <c r="AA3599" s="0"/>
      <c r="AB3599" s="0"/>
      <c r="AC3599" s="56" t="n">
        <v>0.333333333333333</v>
      </c>
      <c r="AD3599" s="56" t="n">
        <v>0.75</v>
      </c>
      <c r="AE3599" s="56" t="n">
        <v>0.999305555555556</v>
      </c>
      <c r="AF3599" s="56" t="n">
        <v>0.999305555555556</v>
      </c>
      <c r="AG3599" s="0"/>
      <c r="AH3599" s="0"/>
      <c r="AI3599" s="0" t="s">
        <v>32454</v>
      </c>
      <c r="AJ3599" s="0" t="s">
        <v>9919</v>
      </c>
      <c r="AK3599" s="0" t="s">
        <v>32455</v>
      </c>
      <c r="AL3599" s="0"/>
      <c r="AM3599" s="0" t="s">
        <v>32415</v>
      </c>
      <c r="AN3599" s="0" t="n">
        <v>95907</v>
      </c>
      <c r="AO3599" s="0" t="s">
        <v>7897</v>
      </c>
      <c r="AP3599" s="0"/>
      <c r="AQ3599" s="0"/>
      <c r="AR3599" s="0"/>
      <c r="AS3599" s="0"/>
      <c r="AT3599" s="0"/>
    </row>
    <row r="3600" customFormat="false" ht="15" hidden="false" customHeight="false" outlineLevel="0" collapsed="false">
      <c r="A3600" s="0" t="s">
        <v>32456</v>
      </c>
      <c r="B3600" s="0" t="n">
        <v>81469</v>
      </c>
      <c r="C3600" s="55" t="n">
        <v>46213</v>
      </c>
      <c r="D3600" s="0"/>
      <c r="E3600" s="0"/>
      <c r="F3600" s="0" t="s">
        <v>23150</v>
      </c>
      <c r="G3600" s="0" t="s">
        <v>32457</v>
      </c>
      <c r="H3600" s="0" t="s">
        <v>32458</v>
      </c>
      <c r="I3600" s="56" t="n">
        <v>0.447916666666667</v>
      </c>
      <c r="J3600" s="56" t="n">
        <v>0.454861111111111</v>
      </c>
      <c r="K3600" s="57"/>
      <c r="L3600" s="57"/>
      <c r="M3600" s="0"/>
      <c r="N3600" s="56" t="n">
        <v>0.00694444444444444</v>
      </c>
      <c r="O3600" s="56" t="n">
        <v>0</v>
      </c>
      <c r="P3600" s="56" t="n">
        <v>0</v>
      </c>
      <c r="Q3600" s="56" t="n">
        <v>0</v>
      </c>
      <c r="R3600" s="0" t="n">
        <v>-23.521693</v>
      </c>
      <c r="S3600" s="0" t="n">
        <v>-46.392054</v>
      </c>
      <c r="T3600" s="0"/>
      <c r="U3600" s="0"/>
      <c r="V3600" s="0" t="n">
        <v>1</v>
      </c>
      <c r="W3600" s="0" t="n">
        <v>0</v>
      </c>
      <c r="X3600" s="0" t="n">
        <v>0</v>
      </c>
      <c r="Y3600" s="0" t="n">
        <v>0</v>
      </c>
      <c r="Z3600" s="0" t="s">
        <v>31090</v>
      </c>
      <c r="AA3600" s="0"/>
      <c r="AB3600" s="0"/>
      <c r="AC3600" s="56" t="n">
        <v>0.333333333333333</v>
      </c>
      <c r="AD3600" s="56" t="n">
        <v>0.75</v>
      </c>
      <c r="AE3600" s="56" t="n">
        <v>0.999305555555556</v>
      </c>
      <c r="AF3600" s="56" t="n">
        <v>0.999305555555556</v>
      </c>
      <c r="AG3600" s="0"/>
      <c r="AH3600" s="0"/>
      <c r="AI3600" s="0"/>
      <c r="AJ3600" s="0" t="s">
        <v>9919</v>
      </c>
      <c r="AK3600" s="0"/>
      <c r="AL3600" s="0"/>
      <c r="AM3600" s="0" t="s">
        <v>32415</v>
      </c>
      <c r="AN3600" s="0" t="n">
        <v>95907</v>
      </c>
      <c r="AO3600" s="0" t="s">
        <v>7897</v>
      </c>
      <c r="AP3600" s="0"/>
      <c r="AQ3600" s="0"/>
      <c r="AR3600" s="0"/>
      <c r="AS3600" s="0"/>
      <c r="AT3600" s="0"/>
    </row>
    <row r="3601" customFormat="false" ht="15" hidden="false" customHeight="false" outlineLevel="0" collapsed="false">
      <c r="A3601" s="0" t="s">
        <v>32459</v>
      </c>
      <c r="B3601" s="0" t="n">
        <v>81507</v>
      </c>
      <c r="C3601" s="55" t="n">
        <v>46213</v>
      </c>
      <c r="D3601" s="0"/>
      <c r="E3601" s="0"/>
      <c r="F3601" s="0" t="s">
        <v>23150</v>
      </c>
      <c r="G3601" s="0" t="s">
        <v>32460</v>
      </c>
      <c r="H3601" s="0" t="s">
        <v>32461</v>
      </c>
      <c r="I3601" s="56" t="n">
        <v>0.454861111111111</v>
      </c>
      <c r="J3601" s="56" t="n">
        <v>0.461805555555556</v>
      </c>
      <c r="K3601" s="57"/>
      <c r="L3601" s="57"/>
      <c r="M3601" s="0"/>
      <c r="N3601" s="56" t="n">
        <v>0.00694444444444444</v>
      </c>
      <c r="O3601" s="56" t="n">
        <v>0</v>
      </c>
      <c r="P3601" s="56" t="n">
        <v>0</v>
      </c>
      <c r="Q3601" s="56" t="n">
        <v>0</v>
      </c>
      <c r="R3601" s="0" t="n">
        <v>-23.521504</v>
      </c>
      <c r="S3601" s="0" t="n">
        <v>-46.390659</v>
      </c>
      <c r="T3601" s="0"/>
      <c r="U3601" s="0"/>
      <c r="V3601" s="0" t="n">
        <v>1</v>
      </c>
      <c r="W3601" s="0" t="n">
        <v>0</v>
      </c>
      <c r="X3601" s="0" t="n">
        <v>0</v>
      </c>
      <c r="Y3601" s="0" t="n">
        <v>0</v>
      </c>
      <c r="Z3601" s="0" t="s">
        <v>31090</v>
      </c>
      <c r="AA3601" s="0"/>
      <c r="AB3601" s="0"/>
      <c r="AC3601" s="56" t="n">
        <v>0.333333333333333</v>
      </c>
      <c r="AD3601" s="56" t="n">
        <v>0.75</v>
      </c>
      <c r="AE3601" s="56" t="n">
        <v>0.999305555555556</v>
      </c>
      <c r="AF3601" s="56" t="n">
        <v>0.999305555555556</v>
      </c>
      <c r="AG3601" s="0"/>
      <c r="AH3601" s="0"/>
      <c r="AI3601" s="0"/>
      <c r="AJ3601" s="0" t="s">
        <v>9919</v>
      </c>
      <c r="AK3601" s="0"/>
      <c r="AL3601" s="0"/>
      <c r="AM3601" s="0" t="s">
        <v>32415</v>
      </c>
      <c r="AN3601" s="0" t="n">
        <v>95907</v>
      </c>
      <c r="AO3601" s="0" t="s">
        <v>7897</v>
      </c>
      <c r="AP3601" s="0"/>
      <c r="AQ3601" s="0"/>
      <c r="AR3601" s="0"/>
      <c r="AS3601" s="0"/>
      <c r="AT3601" s="0"/>
    </row>
    <row r="3602" customFormat="false" ht="15" hidden="false" customHeight="false" outlineLevel="0" collapsed="false">
      <c r="A3602" s="0" t="s">
        <v>32462</v>
      </c>
      <c r="B3602" s="0" t="n">
        <v>81506</v>
      </c>
      <c r="C3602" s="55" t="n">
        <v>46213</v>
      </c>
      <c r="D3602" s="0"/>
      <c r="E3602" s="0"/>
      <c r="F3602" s="0" t="s">
        <v>23150</v>
      </c>
      <c r="G3602" s="0" t="s">
        <v>32463</v>
      </c>
      <c r="H3602" s="0" t="s">
        <v>32464</v>
      </c>
      <c r="I3602" s="56" t="n">
        <v>0.461805555555556</v>
      </c>
      <c r="J3602" s="56" t="n">
        <v>0.46875</v>
      </c>
      <c r="K3602" s="57"/>
      <c r="L3602" s="57"/>
      <c r="M3602" s="0"/>
      <c r="N3602" s="56" t="n">
        <v>0.00694444444444444</v>
      </c>
      <c r="O3602" s="56" t="n">
        <v>0</v>
      </c>
      <c r="P3602" s="56" t="n">
        <v>0</v>
      </c>
      <c r="Q3602" s="56" t="n">
        <v>0</v>
      </c>
      <c r="R3602" s="0" t="n">
        <v>-23.521504</v>
      </c>
      <c r="S3602" s="0" t="n">
        <v>-46.390659</v>
      </c>
      <c r="T3602" s="0"/>
      <c r="U3602" s="0"/>
      <c r="V3602" s="0" t="n">
        <v>1</v>
      </c>
      <c r="W3602" s="0" t="n">
        <v>0</v>
      </c>
      <c r="X3602" s="0" t="n">
        <v>0</v>
      </c>
      <c r="Y3602" s="0" t="n">
        <v>0</v>
      </c>
      <c r="Z3602" s="0" t="s">
        <v>31090</v>
      </c>
      <c r="AA3602" s="0"/>
      <c r="AB3602" s="0"/>
      <c r="AC3602" s="56" t="n">
        <v>0.333333333333333</v>
      </c>
      <c r="AD3602" s="56" t="n">
        <v>0.75</v>
      </c>
      <c r="AE3602" s="56" t="n">
        <v>0.999305555555556</v>
      </c>
      <c r="AF3602" s="56" t="n">
        <v>0.999305555555556</v>
      </c>
      <c r="AG3602" s="0"/>
      <c r="AH3602" s="0"/>
      <c r="AI3602" s="0"/>
      <c r="AJ3602" s="0" t="s">
        <v>9919</v>
      </c>
      <c r="AK3602" s="0"/>
      <c r="AL3602" s="0"/>
      <c r="AM3602" s="0" t="s">
        <v>32415</v>
      </c>
      <c r="AN3602" s="0" t="n">
        <v>95907</v>
      </c>
      <c r="AO3602" s="0" t="s">
        <v>7897</v>
      </c>
      <c r="AP3602" s="0"/>
      <c r="AQ3602" s="0"/>
      <c r="AR3602" s="0"/>
      <c r="AS3602" s="0"/>
      <c r="AT3602" s="0"/>
    </row>
    <row r="3603" customFormat="false" ht="15" hidden="false" customHeight="false" outlineLevel="0" collapsed="false">
      <c r="A3603" s="0" t="s">
        <v>32465</v>
      </c>
      <c r="B3603" s="0" t="n">
        <v>81468</v>
      </c>
      <c r="C3603" s="55" t="n">
        <v>46213</v>
      </c>
      <c r="D3603" s="0"/>
      <c r="E3603" s="0"/>
      <c r="F3603" s="0" t="s">
        <v>23150</v>
      </c>
      <c r="G3603" s="0" t="s">
        <v>32466</v>
      </c>
      <c r="H3603" s="0" t="s">
        <v>32467</v>
      </c>
      <c r="I3603" s="56" t="n">
        <v>0.470833333333333</v>
      </c>
      <c r="J3603" s="56" t="n">
        <v>0.477777777777778</v>
      </c>
      <c r="K3603" s="57"/>
      <c r="L3603" s="57"/>
      <c r="M3603" s="0"/>
      <c r="N3603" s="56" t="n">
        <v>0.00694444444444444</v>
      </c>
      <c r="O3603" s="56" t="n">
        <v>0</v>
      </c>
      <c r="P3603" s="56" t="n">
        <v>0</v>
      </c>
      <c r="Q3603" s="56" t="n">
        <v>0</v>
      </c>
      <c r="R3603" s="0" t="n">
        <v>-23.524836</v>
      </c>
      <c r="S3603" s="0" t="n">
        <v>-46.389263</v>
      </c>
      <c r="T3603" s="0"/>
      <c r="U3603" s="0"/>
      <c r="V3603" s="0" t="n">
        <v>1</v>
      </c>
      <c r="W3603" s="0" t="n">
        <v>0</v>
      </c>
      <c r="X3603" s="0" t="n">
        <v>0</v>
      </c>
      <c r="Y3603" s="0" t="n">
        <v>0</v>
      </c>
      <c r="Z3603" s="0" t="s">
        <v>31090</v>
      </c>
      <c r="AA3603" s="0"/>
      <c r="AB3603" s="0"/>
      <c r="AC3603" s="56" t="n">
        <v>0.333333333333333</v>
      </c>
      <c r="AD3603" s="56" t="n">
        <v>0.75</v>
      </c>
      <c r="AE3603" s="56" t="n">
        <v>0.999305555555556</v>
      </c>
      <c r="AF3603" s="56" t="n">
        <v>0.999305555555556</v>
      </c>
      <c r="AG3603" s="0"/>
      <c r="AH3603" s="0"/>
      <c r="AI3603" s="0" t="s">
        <v>32468</v>
      </c>
      <c r="AJ3603" s="0" t="s">
        <v>9919</v>
      </c>
      <c r="AK3603" s="0" t="s">
        <v>32469</v>
      </c>
      <c r="AL3603" s="0"/>
      <c r="AM3603" s="0" t="s">
        <v>32415</v>
      </c>
      <c r="AN3603" s="0" t="n">
        <v>95907</v>
      </c>
      <c r="AO3603" s="0" t="s">
        <v>7897</v>
      </c>
      <c r="AP3603" s="0"/>
      <c r="AQ3603" s="0"/>
      <c r="AR3603" s="0"/>
      <c r="AS3603" s="0"/>
      <c r="AT3603" s="0"/>
    </row>
    <row r="3604" customFormat="false" ht="15" hidden="false" customHeight="false" outlineLevel="0" collapsed="false">
      <c r="A3604" s="0" t="s">
        <v>32470</v>
      </c>
      <c r="B3604" s="0" t="n">
        <v>81505</v>
      </c>
      <c r="C3604" s="55" t="n">
        <v>46213</v>
      </c>
      <c r="D3604" s="0"/>
      <c r="E3604" s="0"/>
      <c r="F3604" s="0" t="s">
        <v>23150</v>
      </c>
      <c r="G3604" s="0" t="s">
        <v>32471</v>
      </c>
      <c r="H3604" s="0" t="s">
        <v>32472</v>
      </c>
      <c r="I3604" s="56" t="n">
        <v>0.479861111111111</v>
      </c>
      <c r="J3604" s="56" t="n">
        <v>0.486805555555556</v>
      </c>
      <c r="K3604" s="57"/>
      <c r="L3604" s="57"/>
      <c r="M3604" s="0"/>
      <c r="N3604" s="56" t="n">
        <v>0.00694444444444444</v>
      </c>
      <c r="O3604" s="56" t="n">
        <v>0</v>
      </c>
      <c r="P3604" s="56" t="n">
        <v>0</v>
      </c>
      <c r="Q3604" s="56" t="n">
        <v>0</v>
      </c>
      <c r="R3604" s="0" t="n">
        <v>-23.521462</v>
      </c>
      <c r="S3604" s="0" t="n">
        <v>-46.390221</v>
      </c>
      <c r="T3604" s="0"/>
      <c r="U3604" s="0"/>
      <c r="V3604" s="0" t="n">
        <v>1</v>
      </c>
      <c r="W3604" s="0" t="n">
        <v>0</v>
      </c>
      <c r="X3604" s="0" t="n">
        <v>0</v>
      </c>
      <c r="Y3604" s="0" t="n">
        <v>0</v>
      </c>
      <c r="Z3604" s="0" t="s">
        <v>31090</v>
      </c>
      <c r="AA3604" s="0"/>
      <c r="AB3604" s="0"/>
      <c r="AC3604" s="56" t="n">
        <v>0.333333333333333</v>
      </c>
      <c r="AD3604" s="56" t="n">
        <v>0.75</v>
      </c>
      <c r="AE3604" s="56" t="n">
        <v>0.999305555555556</v>
      </c>
      <c r="AF3604" s="56" t="n">
        <v>0.999305555555556</v>
      </c>
      <c r="AG3604" s="0"/>
      <c r="AH3604" s="0"/>
      <c r="AI3604" s="0"/>
      <c r="AJ3604" s="0" t="s">
        <v>9919</v>
      </c>
      <c r="AK3604" s="0"/>
      <c r="AL3604" s="0"/>
      <c r="AM3604" s="0" t="s">
        <v>32415</v>
      </c>
      <c r="AN3604" s="0" t="n">
        <v>95907</v>
      </c>
      <c r="AO3604" s="0" t="s">
        <v>7897</v>
      </c>
      <c r="AP3604" s="0"/>
      <c r="AQ3604" s="0"/>
      <c r="AR3604" s="0"/>
      <c r="AS3604" s="0"/>
      <c r="AT3604" s="0"/>
    </row>
    <row r="3605" customFormat="false" ht="15" hidden="false" customHeight="false" outlineLevel="0" collapsed="false">
      <c r="A3605" s="0" t="s">
        <v>32473</v>
      </c>
      <c r="B3605" s="0" t="n">
        <v>81508</v>
      </c>
      <c r="C3605" s="55" t="n">
        <v>46213</v>
      </c>
      <c r="D3605" s="0"/>
      <c r="E3605" s="0"/>
      <c r="F3605" s="0" t="s">
        <v>23150</v>
      </c>
      <c r="G3605" s="0" t="s">
        <v>32474</v>
      </c>
      <c r="H3605" s="0" t="s">
        <v>32475</v>
      </c>
      <c r="I3605" s="56" t="n">
        <v>0.488194444444444</v>
      </c>
      <c r="J3605" s="56" t="n">
        <v>0.495138888888889</v>
      </c>
      <c r="K3605" s="57"/>
      <c r="L3605" s="57"/>
      <c r="M3605" s="0"/>
      <c r="N3605" s="56" t="n">
        <v>0.00694444444444444</v>
      </c>
      <c r="O3605" s="56" t="n">
        <v>0</v>
      </c>
      <c r="P3605" s="56" t="n">
        <v>0</v>
      </c>
      <c r="Q3605" s="56" t="n">
        <v>0</v>
      </c>
      <c r="R3605" s="0" t="n">
        <v>-23.522844</v>
      </c>
      <c r="S3605" s="0" t="n">
        <v>-46.388884</v>
      </c>
      <c r="T3605" s="0"/>
      <c r="U3605" s="0"/>
      <c r="V3605" s="0" t="n">
        <v>1</v>
      </c>
      <c r="W3605" s="0" t="n">
        <v>0</v>
      </c>
      <c r="X3605" s="0" t="n">
        <v>0</v>
      </c>
      <c r="Y3605" s="0" t="n">
        <v>0</v>
      </c>
      <c r="Z3605" s="0" t="s">
        <v>31090</v>
      </c>
      <c r="AA3605" s="0"/>
      <c r="AB3605" s="0"/>
      <c r="AC3605" s="56" t="n">
        <v>0.333333333333333</v>
      </c>
      <c r="AD3605" s="56" t="n">
        <v>0.75</v>
      </c>
      <c r="AE3605" s="56" t="n">
        <v>0.999305555555556</v>
      </c>
      <c r="AF3605" s="56" t="n">
        <v>0.999305555555556</v>
      </c>
      <c r="AG3605" s="0"/>
      <c r="AH3605" s="0"/>
      <c r="AI3605" s="0"/>
      <c r="AJ3605" s="0" t="s">
        <v>9919</v>
      </c>
      <c r="AK3605" s="0"/>
      <c r="AL3605" s="0"/>
      <c r="AM3605" s="0" t="s">
        <v>32415</v>
      </c>
      <c r="AN3605" s="0" t="n">
        <v>95907</v>
      </c>
      <c r="AO3605" s="0" t="s">
        <v>7897</v>
      </c>
      <c r="AP3605" s="0"/>
      <c r="AQ3605" s="0"/>
      <c r="AR3605" s="0"/>
      <c r="AS3605" s="0"/>
      <c r="AT3605" s="0"/>
    </row>
    <row r="3606" customFormat="false" ht="15" hidden="false" customHeight="false" outlineLevel="0" collapsed="false">
      <c r="A3606" s="0" t="s">
        <v>32476</v>
      </c>
      <c r="B3606" s="0" t="n">
        <v>81486</v>
      </c>
      <c r="C3606" s="55" t="n">
        <v>46213</v>
      </c>
      <c r="D3606" s="0"/>
      <c r="E3606" s="0"/>
      <c r="F3606" s="0" t="s">
        <v>23150</v>
      </c>
      <c r="G3606" s="0" t="s">
        <v>32477</v>
      </c>
      <c r="H3606" s="0" t="s">
        <v>32478</v>
      </c>
      <c r="I3606" s="56" t="n">
        <v>0.496527777777778</v>
      </c>
      <c r="J3606" s="56" t="n">
        <v>0.503472222222222</v>
      </c>
      <c r="K3606" s="57"/>
      <c r="L3606" s="57"/>
      <c r="M3606" s="0"/>
      <c r="N3606" s="56" t="n">
        <v>0.00694444444444444</v>
      </c>
      <c r="O3606" s="56" t="n">
        <v>0</v>
      </c>
      <c r="P3606" s="56" t="n">
        <v>0</v>
      </c>
      <c r="Q3606" s="56" t="n">
        <v>0</v>
      </c>
      <c r="R3606" s="0" t="n">
        <v>-23.521087</v>
      </c>
      <c r="S3606" s="0" t="n">
        <v>-46.387474</v>
      </c>
      <c r="T3606" s="0"/>
      <c r="U3606" s="0"/>
      <c r="V3606" s="0" t="n">
        <v>1</v>
      </c>
      <c r="W3606" s="0" t="n">
        <v>0</v>
      </c>
      <c r="X3606" s="0" t="n">
        <v>0</v>
      </c>
      <c r="Y3606" s="0" t="n">
        <v>0</v>
      </c>
      <c r="Z3606" s="0" t="s">
        <v>31090</v>
      </c>
      <c r="AA3606" s="0"/>
      <c r="AB3606" s="0"/>
      <c r="AC3606" s="56" t="n">
        <v>0.333333333333333</v>
      </c>
      <c r="AD3606" s="56" t="n">
        <v>0.75</v>
      </c>
      <c r="AE3606" s="56" t="n">
        <v>0.999305555555556</v>
      </c>
      <c r="AF3606" s="56" t="n">
        <v>0.999305555555556</v>
      </c>
      <c r="AG3606" s="0"/>
      <c r="AH3606" s="0"/>
      <c r="AI3606" s="0" t="s">
        <v>32479</v>
      </c>
      <c r="AJ3606" s="0" t="s">
        <v>9919</v>
      </c>
      <c r="AK3606" s="0" t="s">
        <v>32480</v>
      </c>
      <c r="AL3606" s="0"/>
      <c r="AM3606" s="0" t="s">
        <v>32415</v>
      </c>
      <c r="AN3606" s="0" t="n">
        <v>95907</v>
      </c>
      <c r="AO3606" s="0" t="s">
        <v>7897</v>
      </c>
      <c r="AP3606" s="0"/>
      <c r="AQ3606" s="0"/>
      <c r="AR3606" s="0"/>
      <c r="AS3606" s="0"/>
      <c r="AT3606" s="0"/>
    </row>
    <row r="3607" customFormat="false" ht="15" hidden="false" customHeight="false" outlineLevel="0" collapsed="false">
      <c r="A3607" s="0" t="s">
        <v>32481</v>
      </c>
      <c r="B3607" s="0" t="n">
        <v>81497</v>
      </c>
      <c r="C3607" s="55" t="n">
        <v>46213</v>
      </c>
      <c r="D3607" s="0"/>
      <c r="E3607" s="0"/>
      <c r="F3607" s="0" t="s">
        <v>23150</v>
      </c>
      <c r="G3607" s="0" t="s">
        <v>32482</v>
      </c>
      <c r="H3607" s="0" t="s">
        <v>32483</v>
      </c>
      <c r="I3607" s="56" t="n">
        <v>0.503472222222222</v>
      </c>
      <c r="J3607" s="56" t="n">
        <v>0.510416666666667</v>
      </c>
      <c r="K3607" s="57"/>
      <c r="L3607" s="57"/>
      <c r="M3607" s="0"/>
      <c r="N3607" s="56" t="n">
        <v>0.00694444444444444</v>
      </c>
      <c r="O3607" s="56" t="n">
        <v>0</v>
      </c>
      <c r="P3607" s="56" t="n">
        <v>0</v>
      </c>
      <c r="Q3607" s="56" t="n">
        <v>0</v>
      </c>
      <c r="R3607" s="0" t="n">
        <v>-23.521087</v>
      </c>
      <c r="S3607" s="0" t="n">
        <v>-46.387474</v>
      </c>
      <c r="T3607" s="0"/>
      <c r="U3607" s="0"/>
      <c r="V3607" s="0" t="n">
        <v>1</v>
      </c>
      <c r="W3607" s="0" t="n">
        <v>0</v>
      </c>
      <c r="X3607" s="0" t="n">
        <v>0</v>
      </c>
      <c r="Y3607" s="0" t="n">
        <v>0</v>
      </c>
      <c r="Z3607" s="0" t="s">
        <v>31090</v>
      </c>
      <c r="AA3607" s="0"/>
      <c r="AB3607" s="0"/>
      <c r="AC3607" s="56" t="n">
        <v>0.333333333333333</v>
      </c>
      <c r="AD3607" s="56" t="n">
        <v>0.75</v>
      </c>
      <c r="AE3607" s="56" t="n">
        <v>0.999305555555556</v>
      </c>
      <c r="AF3607" s="56" t="n">
        <v>0.999305555555556</v>
      </c>
      <c r="AG3607" s="0"/>
      <c r="AH3607" s="0"/>
      <c r="AI3607" s="0" t="s">
        <v>32484</v>
      </c>
      <c r="AJ3607" s="0" t="s">
        <v>9919</v>
      </c>
      <c r="AK3607" s="0" t="s">
        <v>32485</v>
      </c>
      <c r="AL3607" s="0"/>
      <c r="AM3607" s="0" t="s">
        <v>32415</v>
      </c>
      <c r="AN3607" s="0" t="n">
        <v>95907</v>
      </c>
      <c r="AO3607" s="0" t="s">
        <v>7897</v>
      </c>
      <c r="AP3607" s="0"/>
      <c r="AQ3607" s="0"/>
      <c r="AR3607" s="0"/>
      <c r="AS3607" s="0"/>
      <c r="AT3607" s="0"/>
    </row>
    <row r="3608" customFormat="false" ht="15" hidden="false" customHeight="false" outlineLevel="0" collapsed="false">
      <c r="A3608" s="0" t="s">
        <v>32486</v>
      </c>
      <c r="B3608" s="0" t="n">
        <v>81540</v>
      </c>
      <c r="C3608" s="55" t="n">
        <v>46213</v>
      </c>
      <c r="D3608" s="0"/>
      <c r="E3608" s="0"/>
      <c r="F3608" s="0" t="s">
        <v>23150</v>
      </c>
      <c r="G3608" s="0" t="s">
        <v>32487</v>
      </c>
      <c r="H3608" s="0" t="s">
        <v>32488</v>
      </c>
      <c r="I3608" s="56" t="n">
        <v>0.513888888888889</v>
      </c>
      <c r="J3608" s="56" t="n">
        <v>0.520833333333333</v>
      </c>
      <c r="K3608" s="57"/>
      <c r="L3608" s="57"/>
      <c r="M3608" s="0"/>
      <c r="N3608" s="56" t="n">
        <v>0.00694444444444444</v>
      </c>
      <c r="O3608" s="56" t="n">
        <v>0</v>
      </c>
      <c r="P3608" s="56" t="n">
        <v>0</v>
      </c>
      <c r="Q3608" s="56" t="n">
        <v>0</v>
      </c>
      <c r="R3608" s="0" t="n">
        <v>-23.513524</v>
      </c>
      <c r="S3608" s="0" t="n">
        <v>-46.395479</v>
      </c>
      <c r="T3608" s="0"/>
      <c r="U3608" s="0"/>
      <c r="V3608" s="0" t="n">
        <v>1</v>
      </c>
      <c r="W3608" s="0" t="n">
        <v>0</v>
      </c>
      <c r="X3608" s="0" t="n">
        <v>0</v>
      </c>
      <c r="Y3608" s="0" t="n">
        <v>0</v>
      </c>
      <c r="Z3608" s="0" t="s">
        <v>31090</v>
      </c>
      <c r="AA3608" s="0"/>
      <c r="AB3608" s="0"/>
      <c r="AC3608" s="56" t="n">
        <v>0.333333333333333</v>
      </c>
      <c r="AD3608" s="56" t="n">
        <v>0.75</v>
      </c>
      <c r="AE3608" s="56" t="n">
        <v>0.999305555555556</v>
      </c>
      <c r="AF3608" s="56" t="n">
        <v>0.999305555555556</v>
      </c>
      <c r="AG3608" s="0"/>
      <c r="AH3608" s="0"/>
      <c r="AI3608" s="0" t="s">
        <v>32489</v>
      </c>
      <c r="AJ3608" s="0" t="s">
        <v>9517</v>
      </c>
      <c r="AK3608" s="0" t="s">
        <v>32490</v>
      </c>
      <c r="AL3608" s="0"/>
      <c r="AM3608" s="0" t="s">
        <v>32415</v>
      </c>
      <c r="AN3608" s="0" t="n">
        <v>95907</v>
      </c>
      <c r="AO3608" s="0" t="s">
        <v>7897</v>
      </c>
      <c r="AP3608" s="0"/>
      <c r="AQ3608" s="0"/>
      <c r="AR3608" s="0"/>
      <c r="AS3608" s="0"/>
      <c r="AT3608" s="0"/>
    </row>
    <row r="3609" customFormat="false" ht="15" hidden="false" customHeight="false" outlineLevel="0" collapsed="false">
      <c r="A3609" s="0" t="s">
        <v>32491</v>
      </c>
      <c r="B3609" s="0" t="n">
        <v>81523</v>
      </c>
      <c r="C3609" s="55" t="n">
        <v>46213</v>
      </c>
      <c r="D3609" s="0"/>
      <c r="E3609" s="0"/>
      <c r="F3609" s="0" t="s">
        <v>23150</v>
      </c>
      <c r="G3609" s="0" t="s">
        <v>32492</v>
      </c>
      <c r="H3609" s="0" t="s">
        <v>32493</v>
      </c>
      <c r="I3609" s="56" t="n">
        <v>0.521527777777778</v>
      </c>
      <c r="J3609" s="56" t="n">
        <v>0.528472222222222</v>
      </c>
      <c r="K3609" s="57"/>
      <c r="L3609" s="57"/>
      <c r="M3609" s="0"/>
      <c r="N3609" s="56" t="n">
        <v>0.00694444444444444</v>
      </c>
      <c r="O3609" s="56" t="n">
        <v>0</v>
      </c>
      <c r="P3609" s="56" t="n">
        <v>0</v>
      </c>
      <c r="Q3609" s="56" t="n">
        <v>0</v>
      </c>
      <c r="R3609" s="0" t="n">
        <v>-23.513804</v>
      </c>
      <c r="S3609" s="0" t="n">
        <v>-46.396062</v>
      </c>
      <c r="T3609" s="0"/>
      <c r="U3609" s="0"/>
      <c r="V3609" s="0" t="n">
        <v>1</v>
      </c>
      <c r="W3609" s="0" t="n">
        <v>0</v>
      </c>
      <c r="X3609" s="0" t="n">
        <v>0</v>
      </c>
      <c r="Y3609" s="0" t="n">
        <v>0</v>
      </c>
      <c r="Z3609" s="0" t="s">
        <v>31090</v>
      </c>
      <c r="AA3609" s="0"/>
      <c r="AB3609" s="0"/>
      <c r="AC3609" s="56" t="n">
        <v>0.333333333333333</v>
      </c>
      <c r="AD3609" s="56" t="n">
        <v>0.75</v>
      </c>
      <c r="AE3609" s="56" t="n">
        <v>0.999305555555556</v>
      </c>
      <c r="AF3609" s="56" t="n">
        <v>0.999305555555556</v>
      </c>
      <c r="AG3609" s="0"/>
      <c r="AH3609" s="0"/>
      <c r="AI3609" s="0" t="s">
        <v>32494</v>
      </c>
      <c r="AJ3609" s="0" t="s">
        <v>9517</v>
      </c>
      <c r="AK3609" s="0" t="s">
        <v>32495</v>
      </c>
      <c r="AL3609" s="0"/>
      <c r="AM3609" s="0" t="s">
        <v>32415</v>
      </c>
      <c r="AN3609" s="0" t="n">
        <v>95907</v>
      </c>
      <c r="AO3609" s="0" t="s">
        <v>7897</v>
      </c>
      <c r="AP3609" s="0"/>
      <c r="AQ3609" s="0"/>
      <c r="AR3609" s="0"/>
      <c r="AS3609" s="0"/>
      <c r="AT3609" s="0"/>
    </row>
    <row r="3610" customFormat="false" ht="15" hidden="false" customHeight="false" outlineLevel="0" collapsed="false">
      <c r="A3610" s="0" t="s">
        <v>32496</v>
      </c>
      <c r="B3610" s="0" t="n">
        <v>81529</v>
      </c>
      <c r="C3610" s="55" t="n">
        <v>46213</v>
      </c>
      <c r="D3610" s="0"/>
      <c r="E3610" s="0"/>
      <c r="F3610" s="0" t="s">
        <v>23150</v>
      </c>
      <c r="G3610" s="0" t="s">
        <v>32497</v>
      </c>
      <c r="H3610" s="0" t="s">
        <v>32498</v>
      </c>
      <c r="I3610" s="56" t="n">
        <v>0.530555555555556</v>
      </c>
      <c r="J3610" s="56" t="n">
        <v>0.5375</v>
      </c>
      <c r="K3610" s="57"/>
      <c r="L3610" s="57"/>
      <c r="M3610" s="0"/>
      <c r="N3610" s="56" t="n">
        <v>0.00694444444444444</v>
      </c>
      <c r="O3610" s="56" t="n">
        <v>0</v>
      </c>
      <c r="P3610" s="56" t="n">
        <v>0</v>
      </c>
      <c r="Q3610" s="56" t="n">
        <v>0</v>
      </c>
      <c r="R3610" s="0" t="n">
        <v>-23.510919</v>
      </c>
      <c r="S3610" s="0" t="n">
        <v>-46.394427</v>
      </c>
      <c r="T3610" s="0"/>
      <c r="U3610" s="0"/>
      <c r="V3610" s="0" t="n">
        <v>1</v>
      </c>
      <c r="W3610" s="0" t="n">
        <v>0</v>
      </c>
      <c r="X3610" s="0" t="n">
        <v>0</v>
      </c>
      <c r="Y3610" s="0" t="n">
        <v>0</v>
      </c>
      <c r="Z3610" s="0" t="s">
        <v>31090</v>
      </c>
      <c r="AA3610" s="0"/>
      <c r="AB3610" s="0"/>
      <c r="AC3610" s="56" t="n">
        <v>0.333333333333333</v>
      </c>
      <c r="AD3610" s="56" t="n">
        <v>0.75</v>
      </c>
      <c r="AE3610" s="56" t="n">
        <v>0.999305555555556</v>
      </c>
      <c r="AF3610" s="56" t="n">
        <v>0.999305555555556</v>
      </c>
      <c r="AG3610" s="0"/>
      <c r="AH3610" s="0"/>
      <c r="AI3610" s="0" t="s">
        <v>32499</v>
      </c>
      <c r="AJ3610" s="0" t="s">
        <v>9517</v>
      </c>
      <c r="AK3610" s="0" t="s">
        <v>32500</v>
      </c>
      <c r="AL3610" s="0"/>
      <c r="AM3610" s="0" t="s">
        <v>32415</v>
      </c>
      <c r="AN3610" s="0" t="n">
        <v>95907</v>
      </c>
      <c r="AO3610" s="0" t="s">
        <v>7897</v>
      </c>
      <c r="AP3610" s="0"/>
      <c r="AQ3610" s="0"/>
      <c r="AR3610" s="0"/>
      <c r="AS3610" s="0"/>
      <c r="AT3610" s="0"/>
    </row>
    <row r="3611" customFormat="false" ht="15" hidden="false" customHeight="false" outlineLevel="0" collapsed="false">
      <c r="A3611" s="0" t="s">
        <v>32501</v>
      </c>
      <c r="B3611" s="0" t="n">
        <v>81538</v>
      </c>
      <c r="C3611" s="55" t="n">
        <v>46213</v>
      </c>
      <c r="D3611" s="0"/>
      <c r="E3611" s="0"/>
      <c r="F3611" s="0" t="s">
        <v>23150</v>
      </c>
      <c r="G3611" s="0" t="s">
        <v>32502</v>
      </c>
      <c r="H3611" s="0" t="s">
        <v>32503</v>
      </c>
      <c r="I3611" s="56" t="n">
        <v>0.539583333333333</v>
      </c>
      <c r="J3611" s="56" t="n">
        <v>0.546527777777778</v>
      </c>
      <c r="K3611" s="57"/>
      <c r="L3611" s="57"/>
      <c r="M3611" s="0"/>
      <c r="N3611" s="56" t="n">
        <v>0.00694444444444444</v>
      </c>
      <c r="O3611" s="56" t="n">
        <v>0</v>
      </c>
      <c r="P3611" s="56" t="n">
        <v>0</v>
      </c>
      <c r="Q3611" s="56" t="n">
        <v>0</v>
      </c>
      <c r="R3611" s="0" t="n">
        <v>-23.50587</v>
      </c>
      <c r="S3611" s="0" t="n">
        <v>-46.393307</v>
      </c>
      <c r="T3611" s="0"/>
      <c r="U3611" s="0"/>
      <c r="V3611" s="0" t="n">
        <v>1</v>
      </c>
      <c r="W3611" s="0" t="n">
        <v>0</v>
      </c>
      <c r="X3611" s="0" t="n">
        <v>0</v>
      </c>
      <c r="Y3611" s="0" t="n">
        <v>0</v>
      </c>
      <c r="Z3611" s="0" t="s">
        <v>31090</v>
      </c>
      <c r="AA3611" s="0"/>
      <c r="AB3611" s="0"/>
      <c r="AC3611" s="56" t="n">
        <v>0.333333333333333</v>
      </c>
      <c r="AD3611" s="56" t="n">
        <v>0.75</v>
      </c>
      <c r="AE3611" s="56" t="n">
        <v>0.999305555555556</v>
      </c>
      <c r="AF3611" s="56" t="n">
        <v>0.999305555555556</v>
      </c>
      <c r="AG3611" s="0"/>
      <c r="AH3611" s="0"/>
      <c r="AI3611" s="0" t="s">
        <v>32504</v>
      </c>
      <c r="AJ3611" s="0" t="s">
        <v>9517</v>
      </c>
      <c r="AK3611" s="0" t="s">
        <v>32505</v>
      </c>
      <c r="AL3611" s="0"/>
      <c r="AM3611" s="0" t="s">
        <v>32415</v>
      </c>
      <c r="AN3611" s="0" t="n">
        <v>95907</v>
      </c>
      <c r="AO3611" s="0" t="s">
        <v>7897</v>
      </c>
      <c r="AP3611" s="0"/>
      <c r="AQ3611" s="0"/>
      <c r="AR3611" s="0"/>
      <c r="AS3611" s="0"/>
      <c r="AT3611" s="0"/>
    </row>
    <row r="3612" customFormat="false" ht="15" hidden="false" customHeight="false" outlineLevel="0" collapsed="false">
      <c r="A3612" s="0" t="s">
        <v>32506</v>
      </c>
      <c r="B3612" s="0" t="n">
        <v>81549</v>
      </c>
      <c r="C3612" s="55" t="n">
        <v>46213</v>
      </c>
      <c r="D3612" s="0"/>
      <c r="E3612" s="0"/>
      <c r="F3612" s="0" t="s">
        <v>23150</v>
      </c>
      <c r="G3612" s="0" t="s">
        <v>32507</v>
      </c>
      <c r="H3612" s="0" t="s">
        <v>32508</v>
      </c>
      <c r="I3612" s="56" t="n">
        <v>0.551388888888889</v>
      </c>
      <c r="J3612" s="56" t="n">
        <v>0.558333333333333</v>
      </c>
      <c r="K3612" s="57"/>
      <c r="L3612" s="57"/>
      <c r="M3612" s="0"/>
      <c r="N3612" s="56" t="n">
        <v>0.00694444444444444</v>
      </c>
      <c r="O3612" s="56" t="n">
        <v>0</v>
      </c>
      <c r="P3612" s="56" t="n">
        <v>0</v>
      </c>
      <c r="Q3612" s="56" t="n">
        <v>0</v>
      </c>
      <c r="R3612" s="0" t="n">
        <v>-23.506009</v>
      </c>
      <c r="S3612" s="0" t="n">
        <v>-46.384774</v>
      </c>
      <c r="T3612" s="0"/>
      <c r="U3612" s="0"/>
      <c r="V3612" s="0" t="n">
        <v>1</v>
      </c>
      <c r="W3612" s="0" t="n">
        <v>0</v>
      </c>
      <c r="X3612" s="0" t="n">
        <v>0</v>
      </c>
      <c r="Y3612" s="0" t="n">
        <v>0</v>
      </c>
      <c r="Z3612" s="0" t="s">
        <v>31090</v>
      </c>
      <c r="AA3612" s="0"/>
      <c r="AB3612" s="0"/>
      <c r="AC3612" s="56" t="n">
        <v>0.333333333333333</v>
      </c>
      <c r="AD3612" s="56" t="n">
        <v>0.75</v>
      </c>
      <c r="AE3612" s="56" t="n">
        <v>0.999305555555556</v>
      </c>
      <c r="AF3612" s="56" t="n">
        <v>0.999305555555556</v>
      </c>
      <c r="AG3612" s="0"/>
      <c r="AH3612" s="0"/>
      <c r="AI3612" s="0" t="s">
        <v>32509</v>
      </c>
      <c r="AJ3612" s="0" t="s">
        <v>9517</v>
      </c>
      <c r="AK3612" s="0" t="s">
        <v>32510</v>
      </c>
      <c r="AL3612" s="0"/>
      <c r="AM3612" s="0" t="s">
        <v>32415</v>
      </c>
      <c r="AN3612" s="0" t="n">
        <v>95907</v>
      </c>
      <c r="AO3612" s="0" t="s">
        <v>7897</v>
      </c>
      <c r="AP3612" s="0"/>
      <c r="AQ3612" s="0"/>
      <c r="AR3612" s="0"/>
      <c r="AS3612" s="0"/>
      <c r="AT3612" s="0"/>
    </row>
    <row r="3613" customFormat="false" ht="15" hidden="false" customHeight="false" outlineLevel="0" collapsed="false">
      <c r="A3613" s="0" t="s">
        <v>32511</v>
      </c>
      <c r="B3613" s="0" t="n">
        <v>81551</v>
      </c>
      <c r="C3613" s="55" t="n">
        <v>46213</v>
      </c>
      <c r="D3613" s="0"/>
      <c r="E3613" s="0"/>
      <c r="F3613" s="0" t="s">
        <v>23150</v>
      </c>
      <c r="G3613" s="0" t="s">
        <v>32512</v>
      </c>
      <c r="H3613" s="0" t="s">
        <v>32513</v>
      </c>
      <c r="I3613" s="56" t="n">
        <v>0.561805555555556</v>
      </c>
      <c r="J3613" s="56" t="n">
        <v>0.56875</v>
      </c>
      <c r="K3613" s="57"/>
      <c r="L3613" s="57"/>
      <c r="M3613" s="0"/>
      <c r="N3613" s="56" t="n">
        <v>0.00694444444444444</v>
      </c>
      <c r="O3613" s="56" t="n">
        <v>0</v>
      </c>
      <c r="P3613" s="56" t="n">
        <v>0</v>
      </c>
      <c r="Q3613" s="56" t="n">
        <v>0</v>
      </c>
      <c r="R3613" s="0" t="n">
        <v>-23.512043</v>
      </c>
      <c r="S3613" s="0" t="n">
        <v>-46.383454</v>
      </c>
      <c r="T3613" s="0"/>
      <c r="U3613" s="0"/>
      <c r="V3613" s="0" t="n">
        <v>1</v>
      </c>
      <c r="W3613" s="0" t="n">
        <v>0</v>
      </c>
      <c r="X3613" s="0" t="n">
        <v>0</v>
      </c>
      <c r="Y3613" s="0" t="n">
        <v>0</v>
      </c>
      <c r="Z3613" s="0" t="s">
        <v>31090</v>
      </c>
      <c r="AA3613" s="0"/>
      <c r="AB3613" s="0"/>
      <c r="AC3613" s="56" t="n">
        <v>0.333333333333333</v>
      </c>
      <c r="AD3613" s="56" t="n">
        <v>0.75</v>
      </c>
      <c r="AE3613" s="56" t="n">
        <v>0.999305555555556</v>
      </c>
      <c r="AF3613" s="56" t="n">
        <v>0.999305555555556</v>
      </c>
      <c r="AG3613" s="0"/>
      <c r="AH3613" s="0"/>
      <c r="AI3613" s="0" t="s">
        <v>32514</v>
      </c>
      <c r="AJ3613" s="0" t="s">
        <v>9517</v>
      </c>
      <c r="AK3613" s="0" t="s">
        <v>32515</v>
      </c>
      <c r="AL3613" s="0"/>
      <c r="AM3613" s="0" t="s">
        <v>32415</v>
      </c>
      <c r="AN3613" s="0" t="n">
        <v>95907</v>
      </c>
      <c r="AO3613" s="0" t="s">
        <v>7897</v>
      </c>
      <c r="AP3613" s="0"/>
      <c r="AQ3613" s="0"/>
      <c r="AR3613" s="0"/>
      <c r="AS3613" s="0"/>
      <c r="AT3613" s="0"/>
    </row>
    <row r="3614" customFormat="false" ht="15" hidden="false" customHeight="false" outlineLevel="0" collapsed="false">
      <c r="A3614" s="0" t="s">
        <v>32516</v>
      </c>
      <c r="B3614" s="0" t="n">
        <v>81537</v>
      </c>
      <c r="C3614" s="55" t="n">
        <v>46213</v>
      </c>
      <c r="D3614" s="0"/>
      <c r="E3614" s="0"/>
      <c r="F3614" s="0" t="s">
        <v>23150</v>
      </c>
      <c r="G3614" s="0" t="s">
        <v>32517</v>
      </c>
      <c r="H3614" s="0" t="s">
        <v>32518</v>
      </c>
      <c r="I3614" s="56" t="n">
        <v>0.569444444444444</v>
      </c>
      <c r="J3614" s="56" t="n">
        <v>0.576388888888889</v>
      </c>
      <c r="K3614" s="57"/>
      <c r="L3614" s="57"/>
      <c r="M3614" s="0"/>
      <c r="N3614" s="56" t="n">
        <v>0.00694444444444444</v>
      </c>
      <c r="O3614" s="56" t="n">
        <v>0</v>
      </c>
      <c r="P3614" s="56" t="n">
        <v>0</v>
      </c>
      <c r="Q3614" s="56" t="n">
        <v>0</v>
      </c>
      <c r="R3614" s="0" t="n">
        <v>-23.514023</v>
      </c>
      <c r="S3614" s="0" t="n">
        <v>-46.383995</v>
      </c>
      <c r="T3614" s="0"/>
      <c r="U3614" s="0"/>
      <c r="V3614" s="0" t="n">
        <v>1</v>
      </c>
      <c r="W3614" s="0" t="n">
        <v>0</v>
      </c>
      <c r="X3614" s="0" t="n">
        <v>0</v>
      </c>
      <c r="Y3614" s="0" t="n">
        <v>0</v>
      </c>
      <c r="Z3614" s="0" t="s">
        <v>31090</v>
      </c>
      <c r="AA3614" s="0"/>
      <c r="AB3614" s="0"/>
      <c r="AC3614" s="56" t="n">
        <v>0.333333333333333</v>
      </c>
      <c r="AD3614" s="56" t="n">
        <v>0.75</v>
      </c>
      <c r="AE3614" s="56" t="n">
        <v>0.999305555555556</v>
      </c>
      <c r="AF3614" s="56" t="n">
        <v>0.999305555555556</v>
      </c>
      <c r="AG3614" s="0"/>
      <c r="AH3614" s="0"/>
      <c r="AI3614" s="0" t="s">
        <v>32519</v>
      </c>
      <c r="AJ3614" s="0" t="s">
        <v>9517</v>
      </c>
      <c r="AK3614" s="0" t="s">
        <v>32520</v>
      </c>
      <c r="AL3614" s="0"/>
      <c r="AM3614" s="0" t="s">
        <v>32415</v>
      </c>
      <c r="AN3614" s="0" t="n">
        <v>95907</v>
      </c>
      <c r="AO3614" s="0" t="s">
        <v>7897</v>
      </c>
      <c r="AP3614" s="0"/>
      <c r="AQ3614" s="0"/>
      <c r="AR3614" s="0"/>
      <c r="AS3614" s="0"/>
      <c r="AT3614" s="0"/>
    </row>
    <row r="3615" customFormat="false" ht="15" hidden="false" customHeight="false" outlineLevel="0" collapsed="false">
      <c r="A3615" s="0" t="s">
        <v>32521</v>
      </c>
      <c r="B3615" s="0" t="n">
        <v>81545</v>
      </c>
      <c r="C3615" s="55" t="n">
        <v>46213</v>
      </c>
      <c r="D3615" s="0"/>
      <c r="E3615" s="0"/>
      <c r="F3615" s="0" t="s">
        <v>23150</v>
      </c>
      <c r="G3615" s="0" t="s">
        <v>32522</v>
      </c>
      <c r="H3615" s="0" t="s">
        <v>32523</v>
      </c>
      <c r="I3615" s="56" t="n">
        <v>0.578472222222222</v>
      </c>
      <c r="J3615" s="56" t="n">
        <v>0.585416666666667</v>
      </c>
      <c r="K3615" s="57"/>
      <c r="L3615" s="57"/>
      <c r="M3615" s="0"/>
      <c r="N3615" s="56" t="n">
        <v>0.00694444444444444</v>
      </c>
      <c r="O3615" s="56" t="n">
        <v>0</v>
      </c>
      <c r="P3615" s="56" t="n">
        <v>0</v>
      </c>
      <c r="Q3615" s="56" t="n">
        <v>0</v>
      </c>
      <c r="R3615" s="0" t="n">
        <v>-23.510313</v>
      </c>
      <c r="S3615" s="0" t="n">
        <v>-46.383814</v>
      </c>
      <c r="T3615" s="0"/>
      <c r="U3615" s="0"/>
      <c r="V3615" s="0" t="n">
        <v>1</v>
      </c>
      <c r="W3615" s="0" t="n">
        <v>0</v>
      </c>
      <c r="X3615" s="0" t="n">
        <v>0</v>
      </c>
      <c r="Y3615" s="0" t="n">
        <v>0</v>
      </c>
      <c r="Z3615" s="0" t="s">
        <v>31090</v>
      </c>
      <c r="AA3615" s="0"/>
      <c r="AB3615" s="0"/>
      <c r="AC3615" s="56" t="n">
        <v>0.333333333333333</v>
      </c>
      <c r="AD3615" s="56" t="n">
        <v>0.75</v>
      </c>
      <c r="AE3615" s="56" t="n">
        <v>0.999305555555556</v>
      </c>
      <c r="AF3615" s="56" t="n">
        <v>0.999305555555556</v>
      </c>
      <c r="AG3615" s="0"/>
      <c r="AH3615" s="0"/>
      <c r="AI3615" s="0" t="s">
        <v>32524</v>
      </c>
      <c r="AJ3615" s="0" t="s">
        <v>9517</v>
      </c>
      <c r="AK3615" s="0" t="s">
        <v>32525</v>
      </c>
      <c r="AL3615" s="0"/>
      <c r="AM3615" s="0" t="s">
        <v>32415</v>
      </c>
      <c r="AN3615" s="0" t="n">
        <v>95907</v>
      </c>
      <c r="AO3615" s="0" t="s">
        <v>7897</v>
      </c>
      <c r="AP3615" s="0"/>
      <c r="AQ3615" s="0"/>
      <c r="AR3615" s="0"/>
      <c r="AS3615" s="0"/>
      <c r="AT3615" s="0"/>
    </row>
    <row r="3616" customFormat="false" ht="15" hidden="false" customHeight="false" outlineLevel="0" collapsed="false">
      <c r="A3616" s="0" t="s">
        <v>32526</v>
      </c>
      <c r="B3616" s="0" t="n">
        <v>81548</v>
      </c>
      <c r="C3616" s="55" t="n">
        <v>46213</v>
      </c>
      <c r="D3616" s="0"/>
      <c r="E3616" s="0"/>
      <c r="F3616" s="0" t="s">
        <v>23150</v>
      </c>
      <c r="G3616" s="0" t="s">
        <v>32527</v>
      </c>
      <c r="H3616" s="0" t="s">
        <v>32528</v>
      </c>
      <c r="I3616" s="56" t="n">
        <v>0.586805555555556</v>
      </c>
      <c r="J3616" s="56" t="n">
        <v>0.59375</v>
      </c>
      <c r="K3616" s="57"/>
      <c r="L3616" s="57"/>
      <c r="M3616" s="0"/>
      <c r="N3616" s="56" t="n">
        <v>0.00694444444444444</v>
      </c>
      <c r="O3616" s="56" t="n">
        <v>0</v>
      </c>
      <c r="P3616" s="56" t="n">
        <v>0</v>
      </c>
      <c r="Q3616" s="56" t="n">
        <v>0</v>
      </c>
      <c r="R3616" s="0" t="n">
        <v>-23.509082</v>
      </c>
      <c r="S3616" s="0" t="n">
        <v>-46.381391</v>
      </c>
      <c r="T3616" s="0"/>
      <c r="U3616" s="0"/>
      <c r="V3616" s="0" t="n">
        <v>1</v>
      </c>
      <c r="W3616" s="0" t="n">
        <v>0</v>
      </c>
      <c r="X3616" s="0" t="n">
        <v>0</v>
      </c>
      <c r="Y3616" s="0" t="n">
        <v>0</v>
      </c>
      <c r="Z3616" s="0" t="s">
        <v>31090</v>
      </c>
      <c r="AA3616" s="0"/>
      <c r="AB3616" s="0"/>
      <c r="AC3616" s="56" t="n">
        <v>0.333333333333333</v>
      </c>
      <c r="AD3616" s="56" t="n">
        <v>0.75</v>
      </c>
      <c r="AE3616" s="56" t="n">
        <v>0.999305555555556</v>
      </c>
      <c r="AF3616" s="56" t="n">
        <v>0.999305555555556</v>
      </c>
      <c r="AG3616" s="0"/>
      <c r="AH3616" s="0"/>
      <c r="AI3616" s="0" t="s">
        <v>32529</v>
      </c>
      <c r="AJ3616" s="0" t="s">
        <v>9517</v>
      </c>
      <c r="AK3616" s="0" t="s">
        <v>32530</v>
      </c>
      <c r="AL3616" s="0"/>
      <c r="AM3616" s="0" t="s">
        <v>32415</v>
      </c>
      <c r="AN3616" s="0" t="n">
        <v>95907</v>
      </c>
      <c r="AO3616" s="0" t="s">
        <v>7897</v>
      </c>
      <c r="AP3616" s="0"/>
      <c r="AQ3616" s="0"/>
      <c r="AR3616" s="0"/>
      <c r="AS3616" s="0"/>
      <c r="AT3616" s="0"/>
    </row>
    <row r="3617" customFormat="false" ht="15" hidden="false" customHeight="false" outlineLevel="0" collapsed="false">
      <c r="A3617" s="0" t="s">
        <v>32531</v>
      </c>
      <c r="B3617" s="0" t="n">
        <v>81525</v>
      </c>
      <c r="C3617" s="55" t="n">
        <v>46213</v>
      </c>
      <c r="D3617" s="0"/>
      <c r="E3617" s="0"/>
      <c r="F3617" s="0" t="s">
        <v>23150</v>
      </c>
      <c r="G3617" s="0" t="s">
        <v>32532</v>
      </c>
      <c r="H3617" s="0" t="s">
        <v>32533</v>
      </c>
      <c r="I3617" s="56" t="n">
        <v>0.59375</v>
      </c>
      <c r="J3617" s="56" t="n">
        <v>0.600694444444444</v>
      </c>
      <c r="K3617" s="57"/>
      <c r="L3617" s="57"/>
      <c r="M3617" s="0"/>
      <c r="N3617" s="56" t="n">
        <v>0.00694444444444444</v>
      </c>
      <c r="O3617" s="56" t="n">
        <v>0</v>
      </c>
      <c r="P3617" s="56" t="n">
        <v>0</v>
      </c>
      <c r="Q3617" s="56" t="n">
        <v>0</v>
      </c>
      <c r="R3617" s="0" t="n">
        <v>-23.509276</v>
      </c>
      <c r="S3617" s="0" t="n">
        <v>-46.381164</v>
      </c>
      <c r="T3617" s="0"/>
      <c r="U3617" s="0"/>
      <c r="V3617" s="0" t="n">
        <v>1</v>
      </c>
      <c r="W3617" s="0" t="n">
        <v>0</v>
      </c>
      <c r="X3617" s="0" t="n">
        <v>0</v>
      </c>
      <c r="Y3617" s="0" t="n">
        <v>0</v>
      </c>
      <c r="Z3617" s="0" t="s">
        <v>31090</v>
      </c>
      <c r="AA3617" s="0"/>
      <c r="AB3617" s="0"/>
      <c r="AC3617" s="56" t="n">
        <v>0.333333333333333</v>
      </c>
      <c r="AD3617" s="56" t="n">
        <v>0.75</v>
      </c>
      <c r="AE3617" s="56" t="n">
        <v>0.999305555555556</v>
      </c>
      <c r="AF3617" s="56" t="n">
        <v>0.999305555555556</v>
      </c>
      <c r="AG3617" s="0"/>
      <c r="AH3617" s="0"/>
      <c r="AI3617" s="0" t="s">
        <v>32534</v>
      </c>
      <c r="AJ3617" s="0" t="s">
        <v>9517</v>
      </c>
      <c r="AK3617" s="0" t="s">
        <v>32535</v>
      </c>
      <c r="AL3617" s="0"/>
      <c r="AM3617" s="0" t="s">
        <v>32415</v>
      </c>
      <c r="AN3617" s="0" t="n">
        <v>95907</v>
      </c>
      <c r="AO3617" s="0" t="s">
        <v>7897</v>
      </c>
      <c r="AP3617" s="0"/>
      <c r="AQ3617" s="0"/>
      <c r="AR3617" s="0"/>
      <c r="AS3617" s="0"/>
      <c r="AT3617" s="0"/>
    </row>
    <row r="3618" customFormat="false" ht="15" hidden="false" customHeight="false" outlineLevel="0" collapsed="false">
      <c r="A3618" s="0" t="s">
        <v>32536</v>
      </c>
      <c r="B3618" s="0" t="n">
        <v>81532</v>
      </c>
      <c r="C3618" s="55" t="n">
        <v>46213</v>
      </c>
      <c r="D3618" s="0"/>
      <c r="E3618" s="0"/>
      <c r="F3618" s="0" t="s">
        <v>23150</v>
      </c>
      <c r="G3618" s="0" t="s">
        <v>32537</v>
      </c>
      <c r="H3618" s="0" t="s">
        <v>32538</v>
      </c>
      <c r="I3618" s="56" t="n">
        <v>0.607638888888889</v>
      </c>
      <c r="J3618" s="56" t="n">
        <v>0.614583333333333</v>
      </c>
      <c r="K3618" s="57"/>
      <c r="L3618" s="57"/>
      <c r="M3618" s="0"/>
      <c r="N3618" s="56" t="n">
        <v>0.00694444444444444</v>
      </c>
      <c r="O3618" s="56" t="n">
        <v>0</v>
      </c>
      <c r="P3618" s="56" t="n">
        <v>0</v>
      </c>
      <c r="Q3618" s="56" t="n">
        <v>0</v>
      </c>
      <c r="R3618" s="0" t="n">
        <v>-23.508908</v>
      </c>
      <c r="S3618" s="0" t="n">
        <v>-46.367376</v>
      </c>
      <c r="T3618" s="0"/>
      <c r="U3618" s="0"/>
      <c r="V3618" s="0" t="n">
        <v>1</v>
      </c>
      <c r="W3618" s="0" t="n">
        <v>0</v>
      </c>
      <c r="X3618" s="0" t="n">
        <v>0</v>
      </c>
      <c r="Y3618" s="0" t="n">
        <v>0</v>
      </c>
      <c r="Z3618" s="0" t="s">
        <v>31090</v>
      </c>
      <c r="AA3618" s="0"/>
      <c r="AB3618" s="0"/>
      <c r="AC3618" s="56" t="n">
        <v>0.333333333333333</v>
      </c>
      <c r="AD3618" s="56" t="n">
        <v>0.75</v>
      </c>
      <c r="AE3618" s="56" t="n">
        <v>0.999305555555556</v>
      </c>
      <c r="AF3618" s="56" t="n">
        <v>0.999305555555556</v>
      </c>
      <c r="AG3618" s="0"/>
      <c r="AH3618" s="0"/>
      <c r="AI3618" s="0" t="s">
        <v>32539</v>
      </c>
      <c r="AJ3618" s="0" t="s">
        <v>9517</v>
      </c>
      <c r="AK3618" s="0" t="s">
        <v>32540</v>
      </c>
      <c r="AL3618" s="0"/>
      <c r="AM3618" s="0" t="s">
        <v>32415</v>
      </c>
      <c r="AN3618" s="0" t="n">
        <v>95907</v>
      </c>
      <c r="AO3618" s="0" t="s">
        <v>7897</v>
      </c>
      <c r="AP3618" s="0"/>
      <c r="AQ3618" s="0"/>
      <c r="AR3618" s="0"/>
      <c r="AS3618" s="0"/>
      <c r="AT3618" s="0"/>
    </row>
    <row r="3619" customFormat="false" ht="15" hidden="false" customHeight="false" outlineLevel="0" collapsed="false">
      <c r="A3619" s="0" t="s">
        <v>32541</v>
      </c>
      <c r="B3619" s="0" t="n">
        <v>81381</v>
      </c>
      <c r="C3619" s="55" t="n">
        <v>46213</v>
      </c>
      <c r="D3619" s="0"/>
      <c r="E3619" s="0"/>
      <c r="F3619" s="0" t="s">
        <v>11335</v>
      </c>
      <c r="G3619" s="0" t="s">
        <v>32542</v>
      </c>
      <c r="H3619" s="0" t="s">
        <v>32543</v>
      </c>
      <c r="I3619" s="56" t="n">
        <v>0.367361111111111</v>
      </c>
      <c r="J3619" s="56" t="n">
        <v>0.374305555555556</v>
      </c>
      <c r="K3619" s="57"/>
      <c r="L3619" s="57"/>
      <c r="M3619" s="0"/>
      <c r="N3619" s="56" t="n">
        <v>0.00694444444444444</v>
      </c>
      <c r="O3619" s="56" t="n">
        <v>0</v>
      </c>
      <c r="P3619" s="56" t="n">
        <v>0</v>
      </c>
      <c r="Q3619" s="56" t="n">
        <v>0</v>
      </c>
      <c r="R3619" s="0" t="n">
        <v>-23.482752</v>
      </c>
      <c r="S3619" s="0" t="n">
        <v>-46.49032</v>
      </c>
      <c r="T3619" s="0"/>
      <c r="U3619" s="0"/>
      <c r="V3619" s="0" t="n">
        <v>1</v>
      </c>
      <c r="W3619" s="0" t="n">
        <v>0</v>
      </c>
      <c r="X3619" s="0" t="n">
        <v>0</v>
      </c>
      <c r="Y3619" s="0" t="n">
        <v>0</v>
      </c>
      <c r="Z3619" s="0" t="s">
        <v>31090</v>
      </c>
      <c r="AA3619" s="0"/>
      <c r="AB3619" s="0"/>
      <c r="AC3619" s="56" t="n">
        <v>0.333333333333333</v>
      </c>
      <c r="AD3619" s="56" t="n">
        <v>0.75</v>
      </c>
      <c r="AE3619" s="56" t="n">
        <v>0.999305555555556</v>
      </c>
      <c r="AF3619" s="56" t="n">
        <v>0.999305555555556</v>
      </c>
      <c r="AG3619" s="0"/>
      <c r="AH3619" s="0"/>
      <c r="AI3619" s="0" t="s">
        <v>32544</v>
      </c>
      <c r="AJ3619" s="0" t="s">
        <v>14389</v>
      </c>
      <c r="AK3619" s="0" t="s">
        <v>32545</v>
      </c>
      <c r="AL3619" s="0"/>
      <c r="AM3619" s="0" t="s">
        <v>32546</v>
      </c>
      <c r="AN3619" s="0" t="n">
        <v>95907</v>
      </c>
      <c r="AO3619" s="0" t="s">
        <v>7897</v>
      </c>
      <c r="AP3619" s="0"/>
      <c r="AQ3619" s="0"/>
      <c r="AR3619" s="0"/>
      <c r="AS3619" s="0"/>
      <c r="AT3619" s="0"/>
    </row>
    <row r="3620" customFormat="false" ht="15" hidden="false" customHeight="false" outlineLevel="0" collapsed="false">
      <c r="A3620" s="0" t="s">
        <v>32547</v>
      </c>
      <c r="B3620" s="0" t="n">
        <v>81757</v>
      </c>
      <c r="C3620" s="55" t="n">
        <v>46213</v>
      </c>
      <c r="D3620" s="0"/>
      <c r="E3620" s="0"/>
      <c r="F3620" s="0" t="s">
        <v>11335</v>
      </c>
      <c r="G3620" s="0" t="s">
        <v>32548</v>
      </c>
      <c r="H3620" s="0" t="s">
        <v>32549</v>
      </c>
      <c r="I3620" s="56" t="n">
        <v>0.390277777777778</v>
      </c>
      <c r="J3620" s="56" t="n">
        <v>0.397222222222222</v>
      </c>
      <c r="K3620" s="57"/>
      <c r="L3620" s="57"/>
      <c r="M3620" s="0"/>
      <c r="N3620" s="56" t="n">
        <v>0.00694444444444444</v>
      </c>
      <c r="O3620" s="56" t="n">
        <v>0</v>
      </c>
      <c r="P3620" s="56" t="n">
        <v>0</v>
      </c>
      <c r="Q3620" s="56" t="n">
        <v>0</v>
      </c>
      <c r="R3620" s="0" t="n">
        <v>-23.487918</v>
      </c>
      <c r="S3620" s="0" t="n">
        <v>-46.45939</v>
      </c>
      <c r="T3620" s="0"/>
      <c r="U3620" s="0"/>
      <c r="V3620" s="0" t="n">
        <v>1</v>
      </c>
      <c r="W3620" s="0" t="n">
        <v>0</v>
      </c>
      <c r="X3620" s="0" t="n">
        <v>0</v>
      </c>
      <c r="Y3620" s="0" t="n">
        <v>0</v>
      </c>
      <c r="Z3620" s="0" t="s">
        <v>31090</v>
      </c>
      <c r="AA3620" s="0"/>
      <c r="AB3620" s="0"/>
      <c r="AC3620" s="56" t="n">
        <v>0.333333333333333</v>
      </c>
      <c r="AD3620" s="56" t="n">
        <v>0.75</v>
      </c>
      <c r="AE3620" s="56" t="n">
        <v>0.999305555555556</v>
      </c>
      <c r="AF3620" s="56" t="n">
        <v>0.999305555555556</v>
      </c>
      <c r="AG3620" s="0"/>
      <c r="AH3620" s="0"/>
      <c r="AI3620" s="0"/>
      <c r="AJ3620" s="0" t="s">
        <v>9479</v>
      </c>
      <c r="AK3620" s="0"/>
      <c r="AL3620" s="0"/>
      <c r="AM3620" s="0" t="s">
        <v>32546</v>
      </c>
      <c r="AN3620" s="0" t="n">
        <v>95907</v>
      </c>
      <c r="AO3620" s="0" t="s">
        <v>7897</v>
      </c>
      <c r="AP3620" s="0"/>
      <c r="AQ3620" s="0"/>
      <c r="AR3620" s="0"/>
      <c r="AS3620" s="0"/>
      <c r="AT3620" s="0"/>
    </row>
    <row r="3621" customFormat="false" ht="15" hidden="false" customHeight="false" outlineLevel="0" collapsed="false">
      <c r="A3621" s="0" t="s">
        <v>32550</v>
      </c>
      <c r="B3621" s="0" t="n">
        <v>81345</v>
      </c>
      <c r="C3621" s="55" t="n">
        <v>46213</v>
      </c>
      <c r="D3621" s="0"/>
      <c r="E3621" s="0"/>
      <c r="F3621" s="0" t="s">
        <v>11335</v>
      </c>
      <c r="G3621" s="0" t="s">
        <v>32551</v>
      </c>
      <c r="H3621" s="0" t="s">
        <v>32552</v>
      </c>
      <c r="I3621" s="56" t="n">
        <v>0.403472222222222</v>
      </c>
      <c r="J3621" s="56" t="n">
        <v>0.410416666666667</v>
      </c>
      <c r="K3621" s="57"/>
      <c r="L3621" s="57"/>
      <c r="M3621" s="0"/>
      <c r="N3621" s="56" t="n">
        <v>0.00694444444444444</v>
      </c>
      <c r="O3621" s="56" t="n">
        <v>0</v>
      </c>
      <c r="P3621" s="56" t="n">
        <v>0</v>
      </c>
      <c r="Q3621" s="56" t="n">
        <v>0</v>
      </c>
      <c r="R3621" s="0" t="n">
        <v>-23.484581</v>
      </c>
      <c r="S3621" s="0" t="n">
        <v>-46.473221</v>
      </c>
      <c r="T3621" s="0"/>
      <c r="U3621" s="0"/>
      <c r="V3621" s="0" t="n">
        <v>1</v>
      </c>
      <c r="W3621" s="0" t="n">
        <v>0</v>
      </c>
      <c r="X3621" s="0" t="n">
        <v>0</v>
      </c>
      <c r="Y3621" s="0" t="n">
        <v>0</v>
      </c>
      <c r="Z3621" s="0" t="s">
        <v>31090</v>
      </c>
      <c r="AA3621" s="0"/>
      <c r="AB3621" s="0"/>
      <c r="AC3621" s="56" t="n">
        <v>0.333333333333333</v>
      </c>
      <c r="AD3621" s="56" t="n">
        <v>0.75</v>
      </c>
      <c r="AE3621" s="56" t="n">
        <v>0.999305555555556</v>
      </c>
      <c r="AF3621" s="56" t="n">
        <v>0.999305555555556</v>
      </c>
      <c r="AG3621" s="0"/>
      <c r="AH3621" s="0"/>
      <c r="AI3621" s="0" t="s">
        <v>32553</v>
      </c>
      <c r="AJ3621" s="0" t="s">
        <v>14389</v>
      </c>
      <c r="AK3621" s="0" t="s">
        <v>32554</v>
      </c>
      <c r="AL3621" s="0"/>
      <c r="AM3621" s="0" t="s">
        <v>32546</v>
      </c>
      <c r="AN3621" s="0" t="n">
        <v>95907</v>
      </c>
      <c r="AO3621" s="0" t="s">
        <v>7897</v>
      </c>
      <c r="AP3621" s="0"/>
      <c r="AQ3621" s="0"/>
      <c r="AR3621" s="0"/>
      <c r="AS3621" s="0"/>
      <c r="AT3621" s="0"/>
    </row>
    <row r="3622" customFormat="false" ht="15" hidden="false" customHeight="false" outlineLevel="0" collapsed="false">
      <c r="A3622" s="0" t="s">
        <v>32555</v>
      </c>
      <c r="B3622" s="0" t="n">
        <v>81360</v>
      </c>
      <c r="C3622" s="55" t="n">
        <v>46213</v>
      </c>
      <c r="D3622" s="0"/>
      <c r="E3622" s="0"/>
      <c r="F3622" s="0" t="s">
        <v>11335</v>
      </c>
      <c r="G3622" s="0" t="s">
        <v>32556</v>
      </c>
      <c r="H3622" s="0" t="s">
        <v>32557</v>
      </c>
      <c r="I3622" s="56" t="n">
        <v>0.414583333333333</v>
      </c>
      <c r="J3622" s="56" t="n">
        <v>0.421527777777778</v>
      </c>
      <c r="K3622" s="57"/>
      <c r="L3622" s="57"/>
      <c r="M3622" s="0"/>
      <c r="N3622" s="56" t="n">
        <v>0.00694444444444444</v>
      </c>
      <c r="O3622" s="56" t="n">
        <v>0</v>
      </c>
      <c r="P3622" s="56" t="n">
        <v>0</v>
      </c>
      <c r="Q3622" s="56" t="n">
        <v>0</v>
      </c>
      <c r="R3622" s="0" t="n">
        <v>-23.491379</v>
      </c>
      <c r="S3622" s="0" t="n">
        <v>-46.480108</v>
      </c>
      <c r="T3622" s="0"/>
      <c r="U3622" s="0"/>
      <c r="V3622" s="0" t="n">
        <v>1</v>
      </c>
      <c r="W3622" s="0" t="n">
        <v>0</v>
      </c>
      <c r="X3622" s="0" t="n">
        <v>0</v>
      </c>
      <c r="Y3622" s="0" t="n">
        <v>0</v>
      </c>
      <c r="Z3622" s="0" t="s">
        <v>31090</v>
      </c>
      <c r="AA3622" s="0"/>
      <c r="AB3622" s="0"/>
      <c r="AC3622" s="56" t="n">
        <v>0.333333333333333</v>
      </c>
      <c r="AD3622" s="56" t="n">
        <v>0.75</v>
      </c>
      <c r="AE3622" s="56" t="n">
        <v>0.999305555555556</v>
      </c>
      <c r="AF3622" s="56" t="n">
        <v>0.999305555555556</v>
      </c>
      <c r="AG3622" s="0"/>
      <c r="AH3622" s="0"/>
      <c r="AI3622" s="0" t="s">
        <v>32558</v>
      </c>
      <c r="AJ3622" s="0" t="s">
        <v>14389</v>
      </c>
      <c r="AK3622" s="0" t="s">
        <v>32559</v>
      </c>
      <c r="AL3622" s="0"/>
      <c r="AM3622" s="0" t="s">
        <v>32546</v>
      </c>
      <c r="AN3622" s="0" t="n">
        <v>95907</v>
      </c>
      <c r="AO3622" s="0" t="s">
        <v>7897</v>
      </c>
      <c r="AP3622" s="0"/>
      <c r="AQ3622" s="0"/>
      <c r="AR3622" s="0"/>
      <c r="AS3622" s="0"/>
      <c r="AT3622" s="0"/>
    </row>
    <row r="3623" customFormat="false" ht="15" hidden="false" customHeight="false" outlineLevel="0" collapsed="false">
      <c r="A3623" s="0" t="s">
        <v>32560</v>
      </c>
      <c r="B3623" s="0" t="n">
        <v>81351</v>
      </c>
      <c r="C3623" s="55" t="n">
        <v>46213</v>
      </c>
      <c r="D3623" s="0"/>
      <c r="E3623" s="0"/>
      <c r="F3623" s="0" t="s">
        <v>11335</v>
      </c>
      <c r="G3623" s="0" t="s">
        <v>32561</v>
      </c>
      <c r="H3623" s="0" t="s">
        <v>32562</v>
      </c>
      <c r="I3623" s="56" t="n">
        <v>0.424305555555556</v>
      </c>
      <c r="J3623" s="56" t="n">
        <v>0.43125</v>
      </c>
      <c r="K3623" s="57"/>
      <c r="L3623" s="57"/>
      <c r="M3623" s="0"/>
      <c r="N3623" s="56" t="n">
        <v>0.00694444444444444</v>
      </c>
      <c r="O3623" s="56" t="n">
        <v>0</v>
      </c>
      <c r="P3623" s="56" t="n">
        <v>0</v>
      </c>
      <c r="Q3623" s="56" t="n">
        <v>0</v>
      </c>
      <c r="R3623" s="0" t="n">
        <v>-23.492241</v>
      </c>
      <c r="S3623" s="0" t="n">
        <v>-46.485995</v>
      </c>
      <c r="T3623" s="0"/>
      <c r="U3623" s="0"/>
      <c r="V3623" s="0" t="n">
        <v>1</v>
      </c>
      <c r="W3623" s="0" t="n">
        <v>0</v>
      </c>
      <c r="X3623" s="0" t="n">
        <v>0</v>
      </c>
      <c r="Y3623" s="0" t="n">
        <v>0</v>
      </c>
      <c r="Z3623" s="0" t="s">
        <v>31090</v>
      </c>
      <c r="AA3623" s="0"/>
      <c r="AB3623" s="0"/>
      <c r="AC3623" s="56" t="n">
        <v>0.333333333333333</v>
      </c>
      <c r="AD3623" s="56" t="n">
        <v>0.75</v>
      </c>
      <c r="AE3623" s="56" t="n">
        <v>0.999305555555556</v>
      </c>
      <c r="AF3623" s="56" t="n">
        <v>0.999305555555556</v>
      </c>
      <c r="AG3623" s="0"/>
      <c r="AH3623" s="0"/>
      <c r="AI3623" s="0" t="s">
        <v>32563</v>
      </c>
      <c r="AJ3623" s="0" t="s">
        <v>14389</v>
      </c>
      <c r="AK3623" s="0" t="s">
        <v>32564</v>
      </c>
      <c r="AL3623" s="0"/>
      <c r="AM3623" s="0" t="s">
        <v>32546</v>
      </c>
      <c r="AN3623" s="0" t="n">
        <v>95907</v>
      </c>
      <c r="AO3623" s="0" t="s">
        <v>7897</v>
      </c>
      <c r="AP3623" s="0"/>
      <c r="AQ3623" s="0"/>
      <c r="AR3623" s="0"/>
      <c r="AS3623" s="0"/>
      <c r="AT3623" s="0"/>
    </row>
    <row r="3624" customFormat="false" ht="15" hidden="false" customHeight="false" outlineLevel="0" collapsed="false">
      <c r="A3624" s="0" t="s">
        <v>32565</v>
      </c>
      <c r="B3624" s="0" t="n">
        <v>81347</v>
      </c>
      <c r="C3624" s="55" t="n">
        <v>46213</v>
      </c>
      <c r="D3624" s="0"/>
      <c r="E3624" s="0"/>
      <c r="F3624" s="0" t="s">
        <v>11335</v>
      </c>
      <c r="G3624" s="0" t="s">
        <v>32566</v>
      </c>
      <c r="H3624" s="0" t="s">
        <v>32567</v>
      </c>
      <c r="I3624" s="56" t="n">
        <v>0.432638888888889</v>
      </c>
      <c r="J3624" s="56" t="n">
        <v>0.439583333333333</v>
      </c>
      <c r="K3624" s="57"/>
      <c r="L3624" s="57"/>
      <c r="M3624" s="0"/>
      <c r="N3624" s="56" t="n">
        <v>0.00694444444444444</v>
      </c>
      <c r="O3624" s="56" t="n">
        <v>0</v>
      </c>
      <c r="P3624" s="56" t="n">
        <v>0</v>
      </c>
      <c r="Q3624" s="56" t="n">
        <v>0</v>
      </c>
      <c r="R3624" s="0" t="n">
        <v>-23.490012</v>
      </c>
      <c r="S3624" s="0" t="n">
        <v>-46.485631</v>
      </c>
      <c r="T3624" s="0"/>
      <c r="U3624" s="0"/>
      <c r="V3624" s="0" t="n">
        <v>1</v>
      </c>
      <c r="W3624" s="0" t="n">
        <v>0</v>
      </c>
      <c r="X3624" s="0" t="n">
        <v>0</v>
      </c>
      <c r="Y3624" s="0" t="n">
        <v>0</v>
      </c>
      <c r="Z3624" s="0" t="s">
        <v>31090</v>
      </c>
      <c r="AA3624" s="0"/>
      <c r="AB3624" s="0"/>
      <c r="AC3624" s="56" t="n">
        <v>0.333333333333333</v>
      </c>
      <c r="AD3624" s="56" t="n">
        <v>0.75</v>
      </c>
      <c r="AE3624" s="56" t="n">
        <v>0.999305555555556</v>
      </c>
      <c r="AF3624" s="56" t="n">
        <v>0.999305555555556</v>
      </c>
      <c r="AG3624" s="0"/>
      <c r="AH3624" s="0"/>
      <c r="AI3624" s="0" t="s">
        <v>32568</v>
      </c>
      <c r="AJ3624" s="0" t="s">
        <v>14389</v>
      </c>
      <c r="AK3624" s="0" t="s">
        <v>32569</v>
      </c>
      <c r="AL3624" s="0"/>
      <c r="AM3624" s="0" t="s">
        <v>32546</v>
      </c>
      <c r="AN3624" s="0" t="n">
        <v>95907</v>
      </c>
      <c r="AO3624" s="0" t="s">
        <v>7897</v>
      </c>
      <c r="AP3624" s="0"/>
      <c r="AQ3624" s="0"/>
      <c r="AR3624" s="0"/>
      <c r="AS3624" s="0"/>
      <c r="AT3624" s="0"/>
    </row>
    <row r="3625" customFormat="false" ht="15" hidden="false" customHeight="false" outlineLevel="0" collapsed="false">
      <c r="A3625" s="0" t="s">
        <v>32570</v>
      </c>
      <c r="B3625" s="0" t="n">
        <v>81352</v>
      </c>
      <c r="C3625" s="55" t="n">
        <v>46213</v>
      </c>
      <c r="D3625" s="0"/>
      <c r="E3625" s="0"/>
      <c r="F3625" s="0" t="s">
        <v>11335</v>
      </c>
      <c r="G3625" s="0" t="s">
        <v>32571</v>
      </c>
      <c r="H3625" s="0" t="s">
        <v>32572</v>
      </c>
      <c r="I3625" s="56" t="n">
        <v>0.440972222222222</v>
      </c>
      <c r="J3625" s="56" t="n">
        <v>0.447916666666667</v>
      </c>
      <c r="K3625" s="57"/>
      <c r="L3625" s="57"/>
      <c r="M3625" s="0"/>
      <c r="N3625" s="56" t="n">
        <v>0.00694444444444444</v>
      </c>
      <c r="O3625" s="56" t="n">
        <v>0</v>
      </c>
      <c r="P3625" s="56" t="n">
        <v>0</v>
      </c>
      <c r="Q3625" s="56" t="n">
        <v>0</v>
      </c>
      <c r="R3625" s="0" t="n">
        <v>-23.488279</v>
      </c>
      <c r="S3625" s="0" t="n">
        <v>-46.482851</v>
      </c>
      <c r="T3625" s="0"/>
      <c r="U3625" s="0"/>
      <c r="V3625" s="0" t="n">
        <v>1</v>
      </c>
      <c r="W3625" s="0" t="n">
        <v>0</v>
      </c>
      <c r="X3625" s="0" t="n">
        <v>0</v>
      </c>
      <c r="Y3625" s="0" t="n">
        <v>0</v>
      </c>
      <c r="Z3625" s="0" t="s">
        <v>31090</v>
      </c>
      <c r="AA3625" s="0"/>
      <c r="AB3625" s="0"/>
      <c r="AC3625" s="56" t="n">
        <v>0.333333333333333</v>
      </c>
      <c r="AD3625" s="56" t="n">
        <v>0.75</v>
      </c>
      <c r="AE3625" s="56" t="n">
        <v>0.999305555555556</v>
      </c>
      <c r="AF3625" s="56" t="n">
        <v>0.999305555555556</v>
      </c>
      <c r="AG3625" s="0"/>
      <c r="AH3625" s="0"/>
      <c r="AI3625" s="0" t="s">
        <v>32573</v>
      </c>
      <c r="AJ3625" s="0" t="s">
        <v>14389</v>
      </c>
      <c r="AK3625" s="0" t="s">
        <v>32574</v>
      </c>
      <c r="AL3625" s="0"/>
      <c r="AM3625" s="0" t="s">
        <v>32546</v>
      </c>
      <c r="AN3625" s="0" t="n">
        <v>95907</v>
      </c>
      <c r="AO3625" s="0" t="s">
        <v>7897</v>
      </c>
      <c r="AP3625" s="0"/>
      <c r="AQ3625" s="0"/>
      <c r="AR3625" s="0"/>
      <c r="AS3625" s="0"/>
      <c r="AT3625" s="0"/>
    </row>
    <row r="3626" customFormat="false" ht="15" hidden="false" customHeight="false" outlineLevel="0" collapsed="false">
      <c r="A3626" s="0" t="s">
        <v>32575</v>
      </c>
      <c r="B3626" s="0" t="n">
        <v>81350</v>
      </c>
      <c r="C3626" s="55" t="n">
        <v>46213</v>
      </c>
      <c r="D3626" s="0"/>
      <c r="E3626" s="0"/>
      <c r="F3626" s="0" t="s">
        <v>11335</v>
      </c>
      <c r="G3626" s="0" t="s">
        <v>32576</v>
      </c>
      <c r="H3626" s="0" t="s">
        <v>32577</v>
      </c>
      <c r="I3626" s="56" t="n">
        <v>0.447916666666667</v>
      </c>
      <c r="J3626" s="56" t="n">
        <v>0.454861111111111</v>
      </c>
      <c r="K3626" s="57"/>
      <c r="L3626" s="57"/>
      <c r="M3626" s="0"/>
      <c r="N3626" s="56" t="n">
        <v>0.00694444444444444</v>
      </c>
      <c r="O3626" s="56" t="n">
        <v>0</v>
      </c>
      <c r="P3626" s="56" t="n">
        <v>0</v>
      </c>
      <c r="Q3626" s="56" t="n">
        <v>0</v>
      </c>
      <c r="R3626" s="0" t="n">
        <v>-23.488279</v>
      </c>
      <c r="S3626" s="0" t="n">
        <v>-46.482851</v>
      </c>
      <c r="T3626" s="0"/>
      <c r="U3626" s="0"/>
      <c r="V3626" s="0" t="n">
        <v>1</v>
      </c>
      <c r="W3626" s="0" t="n">
        <v>0</v>
      </c>
      <c r="X3626" s="0" t="n">
        <v>0</v>
      </c>
      <c r="Y3626" s="0" t="n">
        <v>0</v>
      </c>
      <c r="Z3626" s="0" t="s">
        <v>31090</v>
      </c>
      <c r="AA3626" s="0"/>
      <c r="AB3626" s="0"/>
      <c r="AC3626" s="56" t="n">
        <v>0.333333333333333</v>
      </c>
      <c r="AD3626" s="56" t="n">
        <v>0.75</v>
      </c>
      <c r="AE3626" s="56" t="n">
        <v>0.999305555555556</v>
      </c>
      <c r="AF3626" s="56" t="n">
        <v>0.999305555555556</v>
      </c>
      <c r="AG3626" s="0"/>
      <c r="AH3626" s="0"/>
      <c r="AI3626" s="0" t="s">
        <v>32578</v>
      </c>
      <c r="AJ3626" s="0" t="s">
        <v>14389</v>
      </c>
      <c r="AK3626" s="0" t="s">
        <v>32579</v>
      </c>
      <c r="AL3626" s="0"/>
      <c r="AM3626" s="0" t="s">
        <v>32546</v>
      </c>
      <c r="AN3626" s="0" t="n">
        <v>95907</v>
      </c>
      <c r="AO3626" s="0" t="s">
        <v>7897</v>
      </c>
      <c r="AP3626" s="0"/>
      <c r="AQ3626" s="0"/>
      <c r="AR3626" s="0"/>
      <c r="AS3626" s="0"/>
      <c r="AT3626" s="0"/>
    </row>
    <row r="3627" customFormat="false" ht="15" hidden="false" customHeight="false" outlineLevel="0" collapsed="false">
      <c r="A3627" s="0" t="s">
        <v>32580</v>
      </c>
      <c r="B3627" s="0" t="n">
        <v>81354</v>
      </c>
      <c r="C3627" s="55" t="n">
        <v>46213</v>
      </c>
      <c r="D3627" s="0"/>
      <c r="E3627" s="0"/>
      <c r="F3627" s="0" t="s">
        <v>11335</v>
      </c>
      <c r="G3627" s="0" t="s">
        <v>32581</v>
      </c>
      <c r="H3627" s="0" t="s">
        <v>32582</v>
      </c>
      <c r="I3627" s="56" t="n">
        <v>0.459027777777778</v>
      </c>
      <c r="J3627" s="56" t="n">
        <v>0.465972222222222</v>
      </c>
      <c r="K3627" s="57"/>
      <c r="L3627" s="57"/>
      <c r="M3627" s="0"/>
      <c r="N3627" s="56" t="n">
        <v>0.00694444444444444</v>
      </c>
      <c r="O3627" s="56" t="n">
        <v>0</v>
      </c>
      <c r="P3627" s="56" t="n">
        <v>0</v>
      </c>
      <c r="Q3627" s="56" t="n">
        <v>0</v>
      </c>
      <c r="R3627" s="0" t="n">
        <v>-23.486005</v>
      </c>
      <c r="S3627" s="0" t="n">
        <v>-46.486358</v>
      </c>
      <c r="T3627" s="0"/>
      <c r="U3627" s="0"/>
      <c r="V3627" s="0" t="n">
        <v>1</v>
      </c>
      <c r="W3627" s="0" t="n">
        <v>0</v>
      </c>
      <c r="X3627" s="0" t="n">
        <v>0</v>
      </c>
      <c r="Y3627" s="0" t="n">
        <v>0</v>
      </c>
      <c r="Z3627" s="0" t="s">
        <v>31090</v>
      </c>
      <c r="AA3627" s="0"/>
      <c r="AB3627" s="0"/>
      <c r="AC3627" s="56" t="n">
        <v>0.333333333333333</v>
      </c>
      <c r="AD3627" s="56" t="n">
        <v>0.75</v>
      </c>
      <c r="AE3627" s="56" t="n">
        <v>0.999305555555556</v>
      </c>
      <c r="AF3627" s="56" t="n">
        <v>0.999305555555556</v>
      </c>
      <c r="AG3627" s="0"/>
      <c r="AH3627" s="0"/>
      <c r="AI3627" s="0" t="s">
        <v>32583</v>
      </c>
      <c r="AJ3627" s="0" t="s">
        <v>14389</v>
      </c>
      <c r="AK3627" s="0" t="s">
        <v>32584</v>
      </c>
      <c r="AL3627" s="0"/>
      <c r="AM3627" s="0" t="s">
        <v>32546</v>
      </c>
      <c r="AN3627" s="0" t="n">
        <v>95907</v>
      </c>
      <c r="AO3627" s="0" t="s">
        <v>7897</v>
      </c>
      <c r="AP3627" s="0"/>
      <c r="AQ3627" s="0"/>
      <c r="AR3627" s="0"/>
      <c r="AS3627" s="0"/>
      <c r="AT3627" s="0"/>
    </row>
    <row r="3628" customFormat="false" ht="15" hidden="false" customHeight="false" outlineLevel="0" collapsed="false">
      <c r="A3628" s="0" t="s">
        <v>32585</v>
      </c>
      <c r="B3628" s="0" t="n">
        <v>81349</v>
      </c>
      <c r="C3628" s="55" t="n">
        <v>46213</v>
      </c>
      <c r="D3628" s="0"/>
      <c r="E3628" s="0"/>
      <c r="F3628" s="0" t="s">
        <v>11335</v>
      </c>
      <c r="G3628" s="0" t="s">
        <v>32586</v>
      </c>
      <c r="H3628" s="0" t="s">
        <v>32587</v>
      </c>
      <c r="I3628" s="56" t="n">
        <v>0.468055555555556</v>
      </c>
      <c r="J3628" s="56" t="n">
        <v>0.475</v>
      </c>
      <c r="K3628" s="57"/>
      <c r="L3628" s="57"/>
      <c r="M3628" s="0"/>
      <c r="N3628" s="56" t="n">
        <v>0.00694444444444444</v>
      </c>
      <c r="O3628" s="56" t="n">
        <v>0</v>
      </c>
      <c r="P3628" s="56" t="n">
        <v>0</v>
      </c>
      <c r="Q3628" s="56" t="n">
        <v>0</v>
      </c>
      <c r="R3628" s="0" t="n">
        <v>-23.486846</v>
      </c>
      <c r="S3628" s="0" t="n">
        <v>-46.489071</v>
      </c>
      <c r="T3628" s="0"/>
      <c r="U3628" s="0"/>
      <c r="V3628" s="0" t="n">
        <v>1</v>
      </c>
      <c r="W3628" s="0" t="n">
        <v>0</v>
      </c>
      <c r="X3628" s="0" t="n">
        <v>0</v>
      </c>
      <c r="Y3628" s="0" t="n">
        <v>0</v>
      </c>
      <c r="Z3628" s="0" t="s">
        <v>31090</v>
      </c>
      <c r="AA3628" s="0"/>
      <c r="AB3628" s="0"/>
      <c r="AC3628" s="56" t="n">
        <v>0.333333333333333</v>
      </c>
      <c r="AD3628" s="56" t="n">
        <v>0.75</v>
      </c>
      <c r="AE3628" s="56" t="n">
        <v>0.999305555555556</v>
      </c>
      <c r="AF3628" s="56" t="n">
        <v>0.999305555555556</v>
      </c>
      <c r="AG3628" s="0"/>
      <c r="AH3628" s="0"/>
      <c r="AI3628" s="0" t="s">
        <v>32588</v>
      </c>
      <c r="AJ3628" s="0" t="s">
        <v>14389</v>
      </c>
      <c r="AK3628" s="0" t="s">
        <v>32589</v>
      </c>
      <c r="AL3628" s="0"/>
      <c r="AM3628" s="0" t="s">
        <v>32546</v>
      </c>
      <c r="AN3628" s="0" t="n">
        <v>95907</v>
      </c>
      <c r="AO3628" s="0" t="s">
        <v>7897</v>
      </c>
      <c r="AP3628" s="0"/>
      <c r="AQ3628" s="0"/>
      <c r="AR3628" s="0"/>
      <c r="AS3628" s="0"/>
      <c r="AT3628" s="0"/>
    </row>
    <row r="3629" customFormat="false" ht="15" hidden="false" customHeight="false" outlineLevel="0" collapsed="false">
      <c r="A3629" s="0" t="s">
        <v>32590</v>
      </c>
      <c r="B3629" s="0" t="n">
        <v>81356</v>
      </c>
      <c r="C3629" s="55" t="n">
        <v>46213</v>
      </c>
      <c r="D3629" s="0"/>
      <c r="E3629" s="0"/>
      <c r="F3629" s="0" t="s">
        <v>11335</v>
      </c>
      <c r="G3629" s="0" t="s">
        <v>32591</v>
      </c>
      <c r="H3629" s="0" t="s">
        <v>32592</v>
      </c>
      <c r="I3629" s="56" t="n">
        <v>0.477777777777778</v>
      </c>
      <c r="J3629" s="56" t="n">
        <v>0.484722222222222</v>
      </c>
      <c r="K3629" s="57"/>
      <c r="L3629" s="57"/>
      <c r="M3629" s="0"/>
      <c r="N3629" s="56" t="n">
        <v>0.00694444444444444</v>
      </c>
      <c r="O3629" s="56" t="n">
        <v>0</v>
      </c>
      <c r="P3629" s="56" t="n">
        <v>0</v>
      </c>
      <c r="Q3629" s="56" t="n">
        <v>0</v>
      </c>
      <c r="R3629" s="0" t="n">
        <v>-23.485403</v>
      </c>
      <c r="S3629" s="0" t="n">
        <v>-46.493514</v>
      </c>
      <c r="T3629" s="0"/>
      <c r="U3629" s="0"/>
      <c r="V3629" s="0" t="n">
        <v>1</v>
      </c>
      <c r="W3629" s="0" t="n">
        <v>0</v>
      </c>
      <c r="X3629" s="0" t="n">
        <v>0</v>
      </c>
      <c r="Y3629" s="0" t="n">
        <v>0</v>
      </c>
      <c r="Z3629" s="0" t="s">
        <v>31090</v>
      </c>
      <c r="AA3629" s="0"/>
      <c r="AB3629" s="0"/>
      <c r="AC3629" s="56" t="n">
        <v>0.333333333333333</v>
      </c>
      <c r="AD3629" s="56" t="n">
        <v>0.75</v>
      </c>
      <c r="AE3629" s="56" t="n">
        <v>0.999305555555556</v>
      </c>
      <c r="AF3629" s="56" t="n">
        <v>0.999305555555556</v>
      </c>
      <c r="AG3629" s="0"/>
      <c r="AH3629" s="0"/>
      <c r="AI3629" s="0" t="s">
        <v>32593</v>
      </c>
      <c r="AJ3629" s="0" t="s">
        <v>14389</v>
      </c>
      <c r="AK3629" s="0" t="s">
        <v>32594</v>
      </c>
      <c r="AL3629" s="0"/>
      <c r="AM3629" s="0" t="s">
        <v>32546</v>
      </c>
      <c r="AN3629" s="0" t="n">
        <v>95907</v>
      </c>
      <c r="AO3629" s="0" t="s">
        <v>7897</v>
      </c>
      <c r="AP3629" s="0"/>
      <c r="AQ3629" s="0"/>
      <c r="AR3629" s="0"/>
      <c r="AS3629" s="0"/>
      <c r="AT3629" s="0"/>
    </row>
    <row r="3630" customFormat="false" ht="15" hidden="false" customHeight="false" outlineLevel="0" collapsed="false">
      <c r="A3630" s="0" t="s">
        <v>32595</v>
      </c>
      <c r="B3630" s="0" t="n">
        <v>81380</v>
      </c>
      <c r="C3630" s="55" t="n">
        <v>46213</v>
      </c>
      <c r="D3630" s="0"/>
      <c r="E3630" s="0"/>
      <c r="F3630" s="0" t="s">
        <v>11335</v>
      </c>
      <c r="G3630" s="0" t="s">
        <v>32596</v>
      </c>
      <c r="H3630" s="0" t="s">
        <v>32597</v>
      </c>
      <c r="I3630" s="56" t="n">
        <v>0.486805555555556</v>
      </c>
      <c r="J3630" s="56" t="n">
        <v>0.49375</v>
      </c>
      <c r="K3630" s="57"/>
      <c r="L3630" s="57"/>
      <c r="M3630" s="0"/>
      <c r="N3630" s="56" t="n">
        <v>0.00694444444444444</v>
      </c>
      <c r="O3630" s="56" t="n">
        <v>0</v>
      </c>
      <c r="P3630" s="56" t="n">
        <v>0</v>
      </c>
      <c r="Q3630" s="56" t="n">
        <v>0</v>
      </c>
      <c r="R3630" s="0" t="n">
        <v>-23.488496</v>
      </c>
      <c r="S3630" s="0" t="n">
        <v>-46.493508</v>
      </c>
      <c r="T3630" s="0"/>
      <c r="U3630" s="0"/>
      <c r="V3630" s="0" t="n">
        <v>1</v>
      </c>
      <c r="W3630" s="0" t="n">
        <v>0</v>
      </c>
      <c r="X3630" s="0" t="n">
        <v>0</v>
      </c>
      <c r="Y3630" s="0" t="n">
        <v>0</v>
      </c>
      <c r="Z3630" s="0" t="s">
        <v>31090</v>
      </c>
      <c r="AA3630" s="0"/>
      <c r="AB3630" s="0"/>
      <c r="AC3630" s="56" t="n">
        <v>0.333333333333333</v>
      </c>
      <c r="AD3630" s="56" t="n">
        <v>0.75</v>
      </c>
      <c r="AE3630" s="56" t="n">
        <v>0.999305555555556</v>
      </c>
      <c r="AF3630" s="56" t="n">
        <v>0.999305555555556</v>
      </c>
      <c r="AG3630" s="0"/>
      <c r="AH3630" s="0"/>
      <c r="AI3630" s="0" t="s">
        <v>32598</v>
      </c>
      <c r="AJ3630" s="0" t="s">
        <v>14389</v>
      </c>
      <c r="AK3630" s="0"/>
      <c r="AL3630" s="0"/>
      <c r="AM3630" s="0" t="s">
        <v>32546</v>
      </c>
      <c r="AN3630" s="0" t="n">
        <v>95907</v>
      </c>
      <c r="AO3630" s="0" t="s">
        <v>7897</v>
      </c>
      <c r="AP3630" s="0"/>
      <c r="AQ3630" s="0"/>
      <c r="AR3630" s="0"/>
      <c r="AS3630" s="0"/>
      <c r="AT3630" s="0"/>
    </row>
    <row r="3631" customFormat="false" ht="15" hidden="false" customHeight="false" outlineLevel="0" collapsed="false">
      <c r="A3631" s="0" t="s">
        <v>32599</v>
      </c>
      <c r="B3631" s="0" t="n">
        <v>81362</v>
      </c>
      <c r="C3631" s="55" t="n">
        <v>46213</v>
      </c>
      <c r="D3631" s="0"/>
      <c r="E3631" s="0"/>
      <c r="F3631" s="0" t="s">
        <v>11335</v>
      </c>
      <c r="G3631" s="0" t="s">
        <v>32600</v>
      </c>
      <c r="H3631" s="0" t="s">
        <v>32601</v>
      </c>
      <c r="I3631" s="56" t="n">
        <v>0.496527777777778</v>
      </c>
      <c r="J3631" s="56" t="n">
        <v>0.503472222222222</v>
      </c>
      <c r="K3631" s="57"/>
      <c r="L3631" s="57"/>
      <c r="M3631" s="0"/>
      <c r="N3631" s="56" t="n">
        <v>0.00694444444444444</v>
      </c>
      <c r="O3631" s="56" t="n">
        <v>0</v>
      </c>
      <c r="P3631" s="56" t="n">
        <v>0</v>
      </c>
      <c r="Q3631" s="56" t="n">
        <v>0</v>
      </c>
      <c r="R3631" s="0" t="n">
        <v>-23.492568</v>
      </c>
      <c r="S3631" s="0" t="n">
        <v>-46.49298</v>
      </c>
      <c r="T3631" s="0"/>
      <c r="U3631" s="0"/>
      <c r="V3631" s="0" t="n">
        <v>1</v>
      </c>
      <c r="W3631" s="0" t="n">
        <v>0</v>
      </c>
      <c r="X3631" s="0" t="n">
        <v>0</v>
      </c>
      <c r="Y3631" s="0" t="n">
        <v>0</v>
      </c>
      <c r="Z3631" s="0" t="s">
        <v>31090</v>
      </c>
      <c r="AA3631" s="0"/>
      <c r="AB3631" s="0"/>
      <c r="AC3631" s="56" t="n">
        <v>0.333333333333333</v>
      </c>
      <c r="AD3631" s="56" t="n">
        <v>0.75</v>
      </c>
      <c r="AE3631" s="56" t="n">
        <v>0.999305555555556</v>
      </c>
      <c r="AF3631" s="56" t="n">
        <v>0.999305555555556</v>
      </c>
      <c r="AG3631" s="0"/>
      <c r="AH3631" s="0"/>
      <c r="AI3631" s="0" t="s">
        <v>32602</v>
      </c>
      <c r="AJ3631" s="0" t="s">
        <v>14389</v>
      </c>
      <c r="AK3631" s="0" t="s">
        <v>32603</v>
      </c>
      <c r="AL3631" s="0"/>
      <c r="AM3631" s="0" t="s">
        <v>32546</v>
      </c>
      <c r="AN3631" s="0" t="n">
        <v>95907</v>
      </c>
      <c r="AO3631" s="0" t="s">
        <v>7897</v>
      </c>
      <c r="AP3631" s="0"/>
      <c r="AQ3631" s="0"/>
      <c r="AR3631" s="0"/>
      <c r="AS3631" s="0"/>
      <c r="AT3631" s="0"/>
    </row>
    <row r="3632" customFormat="false" ht="15" hidden="false" customHeight="false" outlineLevel="0" collapsed="false">
      <c r="A3632" s="0" t="s">
        <v>32604</v>
      </c>
      <c r="B3632" s="0" t="n">
        <v>81355</v>
      </c>
      <c r="C3632" s="55" t="n">
        <v>46213</v>
      </c>
      <c r="D3632" s="0"/>
      <c r="E3632" s="0"/>
      <c r="F3632" s="0" t="s">
        <v>11335</v>
      </c>
      <c r="G3632" s="0" t="s">
        <v>32605</v>
      </c>
      <c r="H3632" s="0" t="s">
        <v>32606</v>
      </c>
      <c r="I3632" s="56" t="n">
        <v>0.505555555555556</v>
      </c>
      <c r="J3632" s="56" t="n">
        <v>0.5125</v>
      </c>
      <c r="K3632" s="57"/>
      <c r="L3632" s="57"/>
      <c r="M3632" s="0"/>
      <c r="N3632" s="56" t="n">
        <v>0.00694444444444444</v>
      </c>
      <c r="O3632" s="56" t="n">
        <v>0</v>
      </c>
      <c r="P3632" s="56" t="n">
        <v>0</v>
      </c>
      <c r="Q3632" s="56" t="n">
        <v>0</v>
      </c>
      <c r="R3632" s="0" t="n">
        <v>-23.489138</v>
      </c>
      <c r="S3632" s="0" t="n">
        <v>-46.498959</v>
      </c>
      <c r="T3632" s="0"/>
      <c r="U3632" s="0"/>
      <c r="V3632" s="0" t="n">
        <v>1</v>
      </c>
      <c r="W3632" s="0" t="n">
        <v>0</v>
      </c>
      <c r="X3632" s="0" t="n">
        <v>0</v>
      </c>
      <c r="Y3632" s="0" t="n">
        <v>0</v>
      </c>
      <c r="Z3632" s="0" t="s">
        <v>31090</v>
      </c>
      <c r="AA3632" s="0"/>
      <c r="AB3632" s="0"/>
      <c r="AC3632" s="56" t="n">
        <v>0.333333333333333</v>
      </c>
      <c r="AD3632" s="56" t="n">
        <v>0.75</v>
      </c>
      <c r="AE3632" s="56" t="n">
        <v>0.999305555555556</v>
      </c>
      <c r="AF3632" s="56" t="n">
        <v>0.999305555555556</v>
      </c>
      <c r="AG3632" s="0"/>
      <c r="AH3632" s="0"/>
      <c r="AI3632" s="0" t="s">
        <v>32607</v>
      </c>
      <c r="AJ3632" s="0" t="s">
        <v>14389</v>
      </c>
      <c r="AK3632" s="0" t="s">
        <v>32608</v>
      </c>
      <c r="AL3632" s="0"/>
      <c r="AM3632" s="0" t="s">
        <v>32546</v>
      </c>
      <c r="AN3632" s="0" t="n">
        <v>95907</v>
      </c>
      <c r="AO3632" s="0" t="s">
        <v>7897</v>
      </c>
      <c r="AP3632" s="0"/>
      <c r="AQ3632" s="0"/>
      <c r="AR3632" s="0"/>
      <c r="AS3632" s="0"/>
      <c r="AT3632" s="0"/>
    </row>
    <row r="3633" customFormat="false" ht="15" hidden="false" customHeight="false" outlineLevel="0" collapsed="false">
      <c r="A3633" s="0" t="s">
        <v>32609</v>
      </c>
      <c r="B3633" s="0" t="n">
        <v>81363</v>
      </c>
      <c r="C3633" s="55" t="n">
        <v>46213</v>
      </c>
      <c r="D3633" s="0"/>
      <c r="E3633" s="0"/>
      <c r="F3633" s="0" t="s">
        <v>11335</v>
      </c>
      <c r="G3633" s="0" t="s">
        <v>32610</v>
      </c>
      <c r="H3633" s="0" t="s">
        <v>32611</v>
      </c>
      <c r="I3633" s="56" t="n">
        <v>0.515972222222222</v>
      </c>
      <c r="J3633" s="56" t="n">
        <v>0.522916666666667</v>
      </c>
      <c r="K3633" s="57"/>
      <c r="L3633" s="57"/>
      <c r="M3633" s="0"/>
      <c r="N3633" s="56" t="n">
        <v>0.00694444444444444</v>
      </c>
      <c r="O3633" s="56" t="n">
        <v>0</v>
      </c>
      <c r="P3633" s="56" t="n">
        <v>0</v>
      </c>
      <c r="Q3633" s="56" t="n">
        <v>0</v>
      </c>
      <c r="R3633" s="0" t="n">
        <v>-23.499865</v>
      </c>
      <c r="S3633" s="0" t="n">
        <v>-46.495952</v>
      </c>
      <c r="T3633" s="0"/>
      <c r="U3633" s="0"/>
      <c r="V3633" s="0" t="n">
        <v>1</v>
      </c>
      <c r="W3633" s="0" t="n">
        <v>0</v>
      </c>
      <c r="X3633" s="0" t="n">
        <v>0</v>
      </c>
      <c r="Y3633" s="0" t="n">
        <v>0</v>
      </c>
      <c r="Z3633" s="0" t="s">
        <v>31090</v>
      </c>
      <c r="AA3633" s="0"/>
      <c r="AB3633" s="0"/>
      <c r="AC3633" s="56" t="n">
        <v>0.333333333333333</v>
      </c>
      <c r="AD3633" s="56" t="n">
        <v>0.75</v>
      </c>
      <c r="AE3633" s="56" t="n">
        <v>0.999305555555556</v>
      </c>
      <c r="AF3633" s="56" t="n">
        <v>0.999305555555556</v>
      </c>
      <c r="AG3633" s="0"/>
      <c r="AH3633" s="0"/>
      <c r="AI3633" s="0" t="s">
        <v>32612</v>
      </c>
      <c r="AJ3633" s="0" t="s">
        <v>14389</v>
      </c>
      <c r="AK3633" s="0" t="s">
        <v>32613</v>
      </c>
      <c r="AL3633" s="0"/>
      <c r="AM3633" s="0" t="s">
        <v>32546</v>
      </c>
      <c r="AN3633" s="0" t="n">
        <v>95907</v>
      </c>
      <c r="AO3633" s="0" t="s">
        <v>7897</v>
      </c>
      <c r="AP3633" s="0"/>
      <c r="AQ3633" s="0"/>
      <c r="AR3633" s="0"/>
      <c r="AS3633" s="0"/>
      <c r="AT3633" s="0"/>
    </row>
    <row r="3634" customFormat="false" ht="15" hidden="false" customHeight="false" outlineLevel="0" collapsed="false">
      <c r="A3634" s="0" t="s">
        <v>32614</v>
      </c>
      <c r="B3634" s="0" t="n">
        <v>81348</v>
      </c>
      <c r="C3634" s="55" t="n">
        <v>46213</v>
      </c>
      <c r="D3634" s="0"/>
      <c r="E3634" s="0"/>
      <c r="F3634" s="0" t="s">
        <v>11335</v>
      </c>
      <c r="G3634" s="0" t="s">
        <v>32615</v>
      </c>
      <c r="H3634" s="0" t="s">
        <v>32616</v>
      </c>
      <c r="I3634" s="56" t="n">
        <v>0.524305555555556</v>
      </c>
      <c r="J3634" s="56" t="n">
        <v>0.53125</v>
      </c>
      <c r="K3634" s="57"/>
      <c r="L3634" s="57"/>
      <c r="M3634" s="0"/>
      <c r="N3634" s="56" t="n">
        <v>0.00694444444444444</v>
      </c>
      <c r="O3634" s="56" t="n">
        <v>0</v>
      </c>
      <c r="P3634" s="56" t="n">
        <v>0</v>
      </c>
      <c r="Q3634" s="56" t="n">
        <v>0</v>
      </c>
      <c r="R3634" s="0" t="n">
        <v>-23.502582</v>
      </c>
      <c r="S3634" s="0" t="n">
        <v>-46.49408</v>
      </c>
      <c r="T3634" s="0"/>
      <c r="U3634" s="0"/>
      <c r="V3634" s="0" t="n">
        <v>1</v>
      </c>
      <c r="W3634" s="0" t="n">
        <v>0</v>
      </c>
      <c r="X3634" s="0" t="n">
        <v>0</v>
      </c>
      <c r="Y3634" s="0" t="n">
        <v>0</v>
      </c>
      <c r="Z3634" s="0" t="s">
        <v>31090</v>
      </c>
      <c r="AA3634" s="0"/>
      <c r="AB3634" s="0"/>
      <c r="AC3634" s="56" t="n">
        <v>0.333333333333333</v>
      </c>
      <c r="AD3634" s="56" t="n">
        <v>0.75</v>
      </c>
      <c r="AE3634" s="56" t="n">
        <v>0.999305555555556</v>
      </c>
      <c r="AF3634" s="56" t="n">
        <v>0.999305555555556</v>
      </c>
      <c r="AG3634" s="0"/>
      <c r="AH3634" s="0"/>
      <c r="AI3634" s="0" t="s">
        <v>32617</v>
      </c>
      <c r="AJ3634" s="0" t="s">
        <v>14389</v>
      </c>
      <c r="AK3634" s="0" t="s">
        <v>32618</v>
      </c>
      <c r="AL3634" s="0"/>
      <c r="AM3634" s="0" t="s">
        <v>32546</v>
      </c>
      <c r="AN3634" s="0" t="n">
        <v>95907</v>
      </c>
      <c r="AO3634" s="0" t="s">
        <v>7897</v>
      </c>
      <c r="AP3634" s="0"/>
      <c r="AQ3634" s="0"/>
      <c r="AR3634" s="0"/>
      <c r="AS3634" s="0"/>
      <c r="AT3634" s="0"/>
    </row>
    <row r="3635" customFormat="false" ht="15" hidden="false" customHeight="false" outlineLevel="0" collapsed="false">
      <c r="A3635" s="0" t="s">
        <v>32619</v>
      </c>
      <c r="B3635" s="0" t="n">
        <v>81353</v>
      </c>
      <c r="C3635" s="55" t="n">
        <v>46213</v>
      </c>
      <c r="D3635" s="0"/>
      <c r="E3635" s="0"/>
      <c r="F3635" s="0" t="s">
        <v>11335</v>
      </c>
      <c r="G3635" s="0" t="s">
        <v>32620</v>
      </c>
      <c r="H3635" s="0" t="s">
        <v>32621</v>
      </c>
      <c r="I3635" s="56" t="n">
        <v>0.534722222222222</v>
      </c>
      <c r="J3635" s="56" t="n">
        <v>0.541666666666667</v>
      </c>
      <c r="K3635" s="57"/>
      <c r="L3635" s="57"/>
      <c r="M3635" s="0"/>
      <c r="N3635" s="56" t="n">
        <v>0.00694444444444444</v>
      </c>
      <c r="O3635" s="56" t="n">
        <v>0</v>
      </c>
      <c r="P3635" s="56" t="n">
        <v>0</v>
      </c>
      <c r="Q3635" s="56" t="n">
        <v>0</v>
      </c>
      <c r="R3635" s="0" t="n">
        <v>-23.501944</v>
      </c>
      <c r="S3635" s="0" t="n">
        <v>-46.487843</v>
      </c>
      <c r="T3635" s="0"/>
      <c r="U3635" s="0"/>
      <c r="V3635" s="0" t="n">
        <v>1</v>
      </c>
      <c r="W3635" s="0" t="n">
        <v>0</v>
      </c>
      <c r="X3635" s="0" t="n">
        <v>0</v>
      </c>
      <c r="Y3635" s="0" t="n">
        <v>0</v>
      </c>
      <c r="Z3635" s="0" t="s">
        <v>31090</v>
      </c>
      <c r="AA3635" s="0"/>
      <c r="AB3635" s="0"/>
      <c r="AC3635" s="56" t="n">
        <v>0.333333333333333</v>
      </c>
      <c r="AD3635" s="56" t="n">
        <v>0.75</v>
      </c>
      <c r="AE3635" s="56" t="n">
        <v>0.999305555555556</v>
      </c>
      <c r="AF3635" s="56" t="n">
        <v>0.999305555555556</v>
      </c>
      <c r="AG3635" s="0"/>
      <c r="AH3635" s="0"/>
      <c r="AI3635" s="0" t="s">
        <v>32622</v>
      </c>
      <c r="AJ3635" s="0" t="s">
        <v>14389</v>
      </c>
      <c r="AK3635" s="0" t="s">
        <v>32623</v>
      </c>
      <c r="AL3635" s="0"/>
      <c r="AM3635" s="0" t="s">
        <v>32546</v>
      </c>
      <c r="AN3635" s="0" t="n">
        <v>95907</v>
      </c>
      <c r="AO3635" s="0" t="s">
        <v>7897</v>
      </c>
      <c r="AP3635" s="0"/>
      <c r="AQ3635" s="0"/>
      <c r="AR3635" s="0"/>
      <c r="AS3635" s="0"/>
      <c r="AT3635" s="0"/>
    </row>
    <row r="3636" customFormat="false" ht="15" hidden="false" customHeight="false" outlineLevel="0" collapsed="false">
      <c r="A3636" s="0" t="s">
        <v>32624</v>
      </c>
      <c r="B3636" s="0" t="n">
        <v>81365</v>
      </c>
      <c r="C3636" s="55" t="n">
        <v>46213</v>
      </c>
      <c r="D3636" s="0"/>
      <c r="E3636" s="0"/>
      <c r="F3636" s="0" t="s">
        <v>11335</v>
      </c>
      <c r="G3636" s="0" t="s">
        <v>32625</v>
      </c>
      <c r="H3636" s="0" t="s">
        <v>32626</v>
      </c>
      <c r="I3636" s="56" t="n">
        <v>0.54375</v>
      </c>
      <c r="J3636" s="56" t="n">
        <v>0.550694444444445</v>
      </c>
      <c r="K3636" s="57"/>
      <c r="L3636" s="57"/>
      <c r="M3636" s="0"/>
      <c r="N3636" s="56" t="n">
        <v>0.00694444444444444</v>
      </c>
      <c r="O3636" s="56" t="n">
        <v>0</v>
      </c>
      <c r="P3636" s="56" t="n">
        <v>0</v>
      </c>
      <c r="Q3636" s="56" t="n">
        <v>0</v>
      </c>
      <c r="R3636" s="0" t="n">
        <v>-23.497199</v>
      </c>
      <c r="S3636" s="0" t="n">
        <v>-46.48491</v>
      </c>
      <c r="T3636" s="0"/>
      <c r="U3636" s="0"/>
      <c r="V3636" s="0" t="n">
        <v>1</v>
      </c>
      <c r="W3636" s="0" t="n">
        <v>0</v>
      </c>
      <c r="X3636" s="0" t="n">
        <v>0</v>
      </c>
      <c r="Y3636" s="0" t="n">
        <v>0</v>
      </c>
      <c r="Z3636" s="0" t="s">
        <v>31090</v>
      </c>
      <c r="AA3636" s="0"/>
      <c r="AB3636" s="0"/>
      <c r="AC3636" s="56" t="n">
        <v>0.333333333333333</v>
      </c>
      <c r="AD3636" s="56" t="n">
        <v>0.75</v>
      </c>
      <c r="AE3636" s="56" t="n">
        <v>0.999305555555556</v>
      </c>
      <c r="AF3636" s="56" t="n">
        <v>0.999305555555556</v>
      </c>
      <c r="AG3636" s="0"/>
      <c r="AH3636" s="0"/>
      <c r="AI3636" s="0"/>
      <c r="AJ3636" s="0" t="s">
        <v>14389</v>
      </c>
      <c r="AK3636" s="0"/>
      <c r="AL3636" s="0"/>
      <c r="AM3636" s="0" t="s">
        <v>32546</v>
      </c>
      <c r="AN3636" s="0" t="n">
        <v>95907</v>
      </c>
      <c r="AO3636" s="0" t="s">
        <v>7897</v>
      </c>
      <c r="AP3636" s="0"/>
      <c r="AQ3636" s="0"/>
      <c r="AR3636" s="0"/>
      <c r="AS3636" s="0"/>
      <c r="AT3636" s="0"/>
    </row>
    <row r="3637" customFormat="false" ht="15" hidden="false" customHeight="false" outlineLevel="0" collapsed="false">
      <c r="A3637" s="0" t="s">
        <v>32627</v>
      </c>
      <c r="B3637" s="0" t="n">
        <v>81357</v>
      </c>
      <c r="C3637" s="55" t="n">
        <v>46213</v>
      </c>
      <c r="D3637" s="0"/>
      <c r="E3637" s="0"/>
      <c r="F3637" s="0" t="s">
        <v>11335</v>
      </c>
      <c r="G3637" s="0" t="s">
        <v>32628</v>
      </c>
      <c r="H3637" s="0" t="s">
        <v>32629</v>
      </c>
      <c r="I3637" s="56" t="n">
        <v>0.550694444444445</v>
      </c>
      <c r="J3637" s="56" t="n">
        <v>0.557638888888889</v>
      </c>
      <c r="K3637" s="57"/>
      <c r="L3637" s="57"/>
      <c r="M3637" s="0"/>
      <c r="N3637" s="56" t="n">
        <v>0.00694444444444444</v>
      </c>
      <c r="O3637" s="56" t="n">
        <v>0</v>
      </c>
      <c r="P3637" s="56" t="n">
        <v>0</v>
      </c>
      <c r="Q3637" s="56" t="n">
        <v>0</v>
      </c>
      <c r="R3637" s="0" t="n">
        <v>-23.497199</v>
      </c>
      <c r="S3637" s="0" t="n">
        <v>-46.48491</v>
      </c>
      <c r="T3637" s="0"/>
      <c r="U3637" s="0"/>
      <c r="V3637" s="0" t="n">
        <v>1</v>
      </c>
      <c r="W3637" s="0" t="n">
        <v>0</v>
      </c>
      <c r="X3637" s="0" t="n">
        <v>0</v>
      </c>
      <c r="Y3637" s="0" t="n">
        <v>0</v>
      </c>
      <c r="Z3637" s="0" t="s">
        <v>31090</v>
      </c>
      <c r="AA3637" s="0"/>
      <c r="AB3637" s="0"/>
      <c r="AC3637" s="56" t="n">
        <v>0.333333333333333</v>
      </c>
      <c r="AD3637" s="56" t="n">
        <v>0.75</v>
      </c>
      <c r="AE3637" s="56" t="n">
        <v>0.999305555555556</v>
      </c>
      <c r="AF3637" s="56" t="n">
        <v>0.999305555555556</v>
      </c>
      <c r="AG3637" s="0"/>
      <c r="AH3637" s="0"/>
      <c r="AI3637" s="0" t="s">
        <v>32630</v>
      </c>
      <c r="AJ3637" s="0" t="s">
        <v>14389</v>
      </c>
      <c r="AK3637" s="0" t="s">
        <v>32631</v>
      </c>
      <c r="AL3637" s="0"/>
      <c r="AM3637" s="0" t="s">
        <v>32546</v>
      </c>
      <c r="AN3637" s="0" t="n">
        <v>95907</v>
      </c>
      <c r="AO3637" s="0" t="s">
        <v>7897</v>
      </c>
      <c r="AP3637" s="0"/>
      <c r="AQ3637" s="0"/>
      <c r="AR3637" s="0"/>
      <c r="AS3637" s="0"/>
      <c r="AT3637" s="0"/>
    </row>
    <row r="3638" customFormat="false" ht="15" hidden="false" customHeight="false" outlineLevel="0" collapsed="false">
      <c r="A3638" s="0" t="s">
        <v>32632</v>
      </c>
      <c r="B3638" s="0" t="n">
        <v>81377</v>
      </c>
      <c r="C3638" s="55" t="n">
        <v>46213</v>
      </c>
      <c r="D3638" s="0"/>
      <c r="E3638" s="0"/>
      <c r="F3638" s="0" t="s">
        <v>11335</v>
      </c>
      <c r="G3638" s="0" t="s">
        <v>32633</v>
      </c>
      <c r="H3638" s="0" t="s">
        <v>32634</v>
      </c>
      <c r="I3638" s="56" t="n">
        <v>0.561111111111111</v>
      </c>
      <c r="J3638" s="56" t="n">
        <v>0.568055555555556</v>
      </c>
      <c r="K3638" s="57"/>
      <c r="L3638" s="57"/>
      <c r="M3638" s="0"/>
      <c r="N3638" s="56" t="n">
        <v>0.00694444444444444</v>
      </c>
      <c r="O3638" s="56" t="n">
        <v>0</v>
      </c>
      <c r="P3638" s="56" t="n">
        <v>0</v>
      </c>
      <c r="Q3638" s="56" t="n">
        <v>0</v>
      </c>
      <c r="R3638" s="0" t="n">
        <v>-23.501048</v>
      </c>
      <c r="S3638" s="0" t="n">
        <v>-46.4835</v>
      </c>
      <c r="T3638" s="0"/>
      <c r="U3638" s="0"/>
      <c r="V3638" s="0" t="n">
        <v>1</v>
      </c>
      <c r="W3638" s="0" t="n">
        <v>0</v>
      </c>
      <c r="X3638" s="0" t="n">
        <v>0</v>
      </c>
      <c r="Y3638" s="0" t="n">
        <v>0</v>
      </c>
      <c r="Z3638" s="0" t="s">
        <v>31090</v>
      </c>
      <c r="AA3638" s="0"/>
      <c r="AB3638" s="0"/>
      <c r="AC3638" s="56" t="n">
        <v>0.333333333333333</v>
      </c>
      <c r="AD3638" s="56" t="n">
        <v>0.75</v>
      </c>
      <c r="AE3638" s="56" t="n">
        <v>0.999305555555556</v>
      </c>
      <c r="AF3638" s="56" t="n">
        <v>0.999305555555556</v>
      </c>
      <c r="AG3638" s="0"/>
      <c r="AH3638" s="0"/>
      <c r="AI3638" s="0" t="s">
        <v>32635</v>
      </c>
      <c r="AJ3638" s="0" t="s">
        <v>14389</v>
      </c>
      <c r="AK3638" s="0" t="s">
        <v>32636</v>
      </c>
      <c r="AL3638" s="0"/>
      <c r="AM3638" s="0" t="s">
        <v>32546</v>
      </c>
      <c r="AN3638" s="0" t="n">
        <v>95907</v>
      </c>
      <c r="AO3638" s="0" t="s">
        <v>7897</v>
      </c>
      <c r="AP3638" s="0"/>
      <c r="AQ3638" s="0"/>
      <c r="AR3638" s="0"/>
      <c r="AS3638" s="0"/>
      <c r="AT3638" s="0"/>
    </row>
    <row r="3639" customFormat="false" ht="15" hidden="false" customHeight="false" outlineLevel="0" collapsed="false">
      <c r="A3639" s="0" t="s">
        <v>32637</v>
      </c>
      <c r="B3639" s="0" t="n">
        <v>81361</v>
      </c>
      <c r="C3639" s="55" t="n">
        <v>46213</v>
      </c>
      <c r="D3639" s="0"/>
      <c r="E3639" s="0"/>
      <c r="F3639" s="0" t="s">
        <v>11335</v>
      </c>
      <c r="G3639" s="0" t="s">
        <v>32638</v>
      </c>
      <c r="H3639" s="0" t="s">
        <v>32639</v>
      </c>
      <c r="I3639" s="56" t="n">
        <v>0.572222222222222</v>
      </c>
      <c r="J3639" s="56" t="n">
        <v>0.579166666666667</v>
      </c>
      <c r="K3639" s="57"/>
      <c r="L3639" s="57"/>
      <c r="M3639" s="0"/>
      <c r="N3639" s="56" t="n">
        <v>0.00694444444444444</v>
      </c>
      <c r="O3639" s="56" t="n">
        <v>0</v>
      </c>
      <c r="P3639" s="56" t="n">
        <v>0</v>
      </c>
      <c r="Q3639" s="56" t="n">
        <v>0</v>
      </c>
      <c r="R3639" s="0" t="n">
        <v>-23.505824</v>
      </c>
      <c r="S3639" s="0" t="n">
        <v>-46.476609</v>
      </c>
      <c r="T3639" s="0"/>
      <c r="U3639" s="0"/>
      <c r="V3639" s="0" t="n">
        <v>1</v>
      </c>
      <c r="W3639" s="0" t="n">
        <v>0</v>
      </c>
      <c r="X3639" s="0" t="n">
        <v>0</v>
      </c>
      <c r="Y3639" s="0" t="n">
        <v>0</v>
      </c>
      <c r="Z3639" s="0" t="s">
        <v>31090</v>
      </c>
      <c r="AA3639" s="0"/>
      <c r="AB3639" s="0"/>
      <c r="AC3639" s="56" t="n">
        <v>0.333333333333333</v>
      </c>
      <c r="AD3639" s="56" t="n">
        <v>0.75</v>
      </c>
      <c r="AE3639" s="56" t="n">
        <v>0.999305555555556</v>
      </c>
      <c r="AF3639" s="56" t="n">
        <v>0.999305555555556</v>
      </c>
      <c r="AG3639" s="0"/>
      <c r="AH3639" s="0"/>
      <c r="AI3639" s="0" t="s">
        <v>32640</v>
      </c>
      <c r="AJ3639" s="0" t="s">
        <v>14389</v>
      </c>
      <c r="AK3639" s="0" t="s">
        <v>32641</v>
      </c>
      <c r="AL3639" s="0"/>
      <c r="AM3639" s="0" t="s">
        <v>32546</v>
      </c>
      <c r="AN3639" s="0" t="n">
        <v>95907</v>
      </c>
      <c r="AO3639" s="0" t="s">
        <v>7897</v>
      </c>
      <c r="AP3639" s="0"/>
      <c r="AQ3639" s="0"/>
      <c r="AR3639" s="0"/>
      <c r="AS3639" s="0"/>
      <c r="AT3639" s="0"/>
    </row>
    <row r="3640" customFormat="false" ht="15" hidden="false" customHeight="false" outlineLevel="0" collapsed="false">
      <c r="A3640" s="0" t="s">
        <v>32642</v>
      </c>
      <c r="B3640" s="0" t="n">
        <v>81379</v>
      </c>
      <c r="C3640" s="55" t="n">
        <v>46213</v>
      </c>
      <c r="D3640" s="0"/>
      <c r="E3640" s="0"/>
      <c r="F3640" s="0" t="s">
        <v>11335</v>
      </c>
      <c r="G3640" s="0" t="s">
        <v>32643</v>
      </c>
      <c r="H3640" s="0" t="s">
        <v>32644</v>
      </c>
      <c r="I3640" s="56" t="n">
        <v>0.579861111111111</v>
      </c>
      <c r="J3640" s="56" t="n">
        <v>0.586805555555556</v>
      </c>
      <c r="K3640" s="57"/>
      <c r="L3640" s="57"/>
      <c r="M3640" s="0"/>
      <c r="N3640" s="56" t="n">
        <v>0.00694444444444444</v>
      </c>
      <c r="O3640" s="56" t="n">
        <v>0</v>
      </c>
      <c r="P3640" s="56" t="n">
        <v>0</v>
      </c>
      <c r="Q3640" s="56" t="n">
        <v>0</v>
      </c>
      <c r="R3640" s="0" t="n">
        <v>-23.507424</v>
      </c>
      <c r="S3640" s="0" t="n">
        <v>-46.47812</v>
      </c>
      <c r="T3640" s="0"/>
      <c r="U3640" s="0"/>
      <c r="V3640" s="0" t="n">
        <v>1</v>
      </c>
      <c r="W3640" s="0" t="n">
        <v>0</v>
      </c>
      <c r="X3640" s="0" t="n">
        <v>0</v>
      </c>
      <c r="Y3640" s="0" t="n">
        <v>0</v>
      </c>
      <c r="Z3640" s="0" t="s">
        <v>31090</v>
      </c>
      <c r="AA3640" s="0"/>
      <c r="AB3640" s="0"/>
      <c r="AC3640" s="56" t="n">
        <v>0.333333333333333</v>
      </c>
      <c r="AD3640" s="56" t="n">
        <v>0.75</v>
      </c>
      <c r="AE3640" s="56" t="n">
        <v>0.999305555555556</v>
      </c>
      <c r="AF3640" s="56" t="n">
        <v>0.999305555555556</v>
      </c>
      <c r="AG3640" s="0"/>
      <c r="AH3640" s="0"/>
      <c r="AI3640" s="0" t="s">
        <v>32645</v>
      </c>
      <c r="AJ3640" s="0" t="s">
        <v>14389</v>
      </c>
      <c r="AK3640" s="0"/>
      <c r="AL3640" s="0"/>
      <c r="AM3640" s="0" t="s">
        <v>32546</v>
      </c>
      <c r="AN3640" s="0" t="n">
        <v>95907</v>
      </c>
      <c r="AO3640" s="0" t="s">
        <v>7897</v>
      </c>
      <c r="AP3640" s="0"/>
      <c r="AQ3640" s="0"/>
      <c r="AR3640" s="0"/>
      <c r="AS3640" s="0"/>
      <c r="AT3640" s="0"/>
    </row>
    <row r="3641" customFormat="false" ht="15" hidden="false" customHeight="false" outlineLevel="0" collapsed="false">
      <c r="A3641" s="0" t="s">
        <v>32646</v>
      </c>
      <c r="B3641" s="0" t="n">
        <v>81366</v>
      </c>
      <c r="C3641" s="55" t="n">
        <v>46213</v>
      </c>
      <c r="D3641" s="0"/>
      <c r="E3641" s="0"/>
      <c r="F3641" s="0" t="s">
        <v>11335</v>
      </c>
      <c r="G3641" s="0" t="s">
        <v>32647</v>
      </c>
      <c r="H3641" s="0" t="s">
        <v>32648</v>
      </c>
      <c r="I3641" s="56" t="n">
        <v>0.589583333333333</v>
      </c>
      <c r="J3641" s="56" t="n">
        <v>0.596527777777778</v>
      </c>
      <c r="K3641" s="57"/>
      <c r="L3641" s="57"/>
      <c r="M3641" s="0"/>
      <c r="N3641" s="56" t="n">
        <v>0.00694444444444444</v>
      </c>
      <c r="O3641" s="56" t="n">
        <v>0</v>
      </c>
      <c r="P3641" s="56" t="n">
        <v>0</v>
      </c>
      <c r="Q3641" s="56" t="n">
        <v>0</v>
      </c>
      <c r="R3641" s="0" t="n">
        <v>-23.509629</v>
      </c>
      <c r="S3641" s="0" t="n">
        <v>-46.481671</v>
      </c>
      <c r="T3641" s="0"/>
      <c r="U3641" s="0"/>
      <c r="V3641" s="0" t="n">
        <v>1</v>
      </c>
      <c r="W3641" s="0" t="n">
        <v>0</v>
      </c>
      <c r="X3641" s="0" t="n">
        <v>0</v>
      </c>
      <c r="Y3641" s="0" t="n">
        <v>0</v>
      </c>
      <c r="Z3641" s="0" t="s">
        <v>31090</v>
      </c>
      <c r="AA3641" s="0"/>
      <c r="AB3641" s="0"/>
      <c r="AC3641" s="56" t="n">
        <v>0.333333333333333</v>
      </c>
      <c r="AD3641" s="56" t="n">
        <v>0.75</v>
      </c>
      <c r="AE3641" s="56" t="n">
        <v>0.999305555555556</v>
      </c>
      <c r="AF3641" s="56" t="n">
        <v>0.999305555555556</v>
      </c>
      <c r="AG3641" s="0"/>
      <c r="AH3641" s="0"/>
      <c r="AI3641" s="0" t="s">
        <v>32649</v>
      </c>
      <c r="AJ3641" s="0" t="s">
        <v>14389</v>
      </c>
      <c r="AK3641" s="0" t="s">
        <v>32650</v>
      </c>
      <c r="AL3641" s="0"/>
      <c r="AM3641" s="0" t="s">
        <v>32546</v>
      </c>
      <c r="AN3641" s="0" t="n">
        <v>95907</v>
      </c>
      <c r="AO3641" s="0" t="s">
        <v>7897</v>
      </c>
      <c r="AP3641" s="0"/>
      <c r="AQ3641" s="0"/>
      <c r="AR3641" s="0"/>
      <c r="AS3641" s="0"/>
      <c r="AT3641" s="0"/>
    </row>
    <row r="3642" customFormat="false" ht="15" hidden="false" customHeight="false" outlineLevel="0" collapsed="false">
      <c r="A3642" s="0" t="s">
        <v>32651</v>
      </c>
      <c r="B3642" s="0" t="n">
        <v>81378</v>
      </c>
      <c r="C3642" s="55" t="n">
        <v>46213</v>
      </c>
      <c r="D3642" s="0"/>
      <c r="E3642" s="0"/>
      <c r="F3642" s="0" t="s">
        <v>11335</v>
      </c>
      <c r="G3642" s="0" t="s">
        <v>32652</v>
      </c>
      <c r="H3642" s="0" t="s">
        <v>32653</v>
      </c>
      <c r="I3642" s="56" t="n">
        <v>0.597916666666667</v>
      </c>
      <c r="J3642" s="56" t="n">
        <v>0.604861111111111</v>
      </c>
      <c r="K3642" s="57"/>
      <c r="L3642" s="57"/>
      <c r="M3642" s="0"/>
      <c r="N3642" s="56" t="n">
        <v>0.00694444444444444</v>
      </c>
      <c r="O3642" s="56" t="n">
        <v>0</v>
      </c>
      <c r="P3642" s="56" t="n">
        <v>0</v>
      </c>
      <c r="Q3642" s="56" t="n">
        <v>0</v>
      </c>
      <c r="R3642" s="0" t="n">
        <v>-23.508715</v>
      </c>
      <c r="S3642" s="0" t="n">
        <v>-46.484363</v>
      </c>
      <c r="T3642" s="0"/>
      <c r="U3642" s="0"/>
      <c r="V3642" s="0" t="n">
        <v>1</v>
      </c>
      <c r="W3642" s="0" t="n">
        <v>0</v>
      </c>
      <c r="X3642" s="0" t="n">
        <v>0</v>
      </c>
      <c r="Y3642" s="0" t="n">
        <v>0</v>
      </c>
      <c r="Z3642" s="0" t="s">
        <v>31090</v>
      </c>
      <c r="AA3642" s="0"/>
      <c r="AB3642" s="0"/>
      <c r="AC3642" s="56" t="n">
        <v>0.333333333333333</v>
      </c>
      <c r="AD3642" s="56" t="n">
        <v>0.75</v>
      </c>
      <c r="AE3642" s="56" t="n">
        <v>0.999305555555556</v>
      </c>
      <c r="AF3642" s="56" t="n">
        <v>0.999305555555556</v>
      </c>
      <c r="AG3642" s="0"/>
      <c r="AH3642" s="0"/>
      <c r="AI3642" s="0" t="s">
        <v>32654</v>
      </c>
      <c r="AJ3642" s="0" t="s">
        <v>14389</v>
      </c>
      <c r="AK3642" s="0" t="s">
        <v>32655</v>
      </c>
      <c r="AL3642" s="0"/>
      <c r="AM3642" s="0" t="s">
        <v>32546</v>
      </c>
      <c r="AN3642" s="0" t="n">
        <v>95907</v>
      </c>
      <c r="AO3642" s="0" t="s">
        <v>7897</v>
      </c>
      <c r="AP3642" s="0"/>
      <c r="AQ3642" s="0"/>
      <c r="AR3642" s="0"/>
      <c r="AS3642" s="0"/>
      <c r="AT3642" s="0"/>
    </row>
    <row r="3643" customFormat="false" ht="15" hidden="false" customHeight="false" outlineLevel="0" collapsed="false">
      <c r="A3643" s="0" t="s">
        <v>32656</v>
      </c>
      <c r="B3643" s="0" t="n">
        <v>81359</v>
      </c>
      <c r="C3643" s="55" t="n">
        <v>46213</v>
      </c>
      <c r="D3643" s="0"/>
      <c r="E3643" s="0"/>
      <c r="F3643" s="0" t="s">
        <v>11335</v>
      </c>
      <c r="G3643" s="0" t="s">
        <v>32657</v>
      </c>
      <c r="H3643" s="0" t="s">
        <v>32658</v>
      </c>
      <c r="I3643" s="56" t="n">
        <v>0.611805555555556</v>
      </c>
      <c r="J3643" s="56" t="n">
        <v>0.61875</v>
      </c>
      <c r="K3643" s="57"/>
      <c r="L3643" s="57"/>
      <c r="M3643" s="0"/>
      <c r="N3643" s="56" t="n">
        <v>0.00694444444444444</v>
      </c>
      <c r="O3643" s="56" t="n">
        <v>0</v>
      </c>
      <c r="P3643" s="56" t="n">
        <v>0</v>
      </c>
      <c r="Q3643" s="56" t="n">
        <v>0</v>
      </c>
      <c r="R3643" s="0" t="n">
        <v>-23.498766</v>
      </c>
      <c r="S3643" s="0" t="n">
        <v>-46.473804</v>
      </c>
      <c r="T3643" s="0"/>
      <c r="U3643" s="0"/>
      <c r="V3643" s="0" t="n">
        <v>1</v>
      </c>
      <c r="W3643" s="0" t="n">
        <v>0</v>
      </c>
      <c r="X3643" s="0" t="n">
        <v>0</v>
      </c>
      <c r="Y3643" s="0" t="n">
        <v>0</v>
      </c>
      <c r="Z3643" s="0" t="s">
        <v>31090</v>
      </c>
      <c r="AA3643" s="0"/>
      <c r="AB3643" s="0"/>
      <c r="AC3643" s="56" t="n">
        <v>0.333333333333333</v>
      </c>
      <c r="AD3643" s="56" t="n">
        <v>0.75</v>
      </c>
      <c r="AE3643" s="56" t="n">
        <v>0.999305555555556</v>
      </c>
      <c r="AF3643" s="56" t="n">
        <v>0.999305555555556</v>
      </c>
      <c r="AG3643" s="0"/>
      <c r="AH3643" s="0"/>
      <c r="AI3643" s="0" t="s">
        <v>32659</v>
      </c>
      <c r="AJ3643" s="0" t="s">
        <v>14389</v>
      </c>
      <c r="AK3643" s="0" t="s">
        <v>32660</v>
      </c>
      <c r="AL3643" s="0"/>
      <c r="AM3643" s="0" t="s">
        <v>32546</v>
      </c>
      <c r="AN3643" s="0" t="n">
        <v>95907</v>
      </c>
      <c r="AO3643" s="0" t="s">
        <v>7897</v>
      </c>
      <c r="AP3643" s="0"/>
      <c r="AQ3643" s="0"/>
      <c r="AR3643" s="0"/>
      <c r="AS3643" s="0"/>
      <c r="AT3643" s="0"/>
    </row>
    <row r="3644" customFormat="false" ht="15" hidden="false" customHeight="false" outlineLevel="0" collapsed="false">
      <c r="A3644" s="0" t="s">
        <v>32661</v>
      </c>
      <c r="B3644" s="0" t="n">
        <v>81364</v>
      </c>
      <c r="C3644" s="55" t="n">
        <v>46213</v>
      </c>
      <c r="D3644" s="0"/>
      <c r="E3644" s="0"/>
      <c r="F3644" s="0" t="s">
        <v>11335</v>
      </c>
      <c r="G3644" s="0" t="s">
        <v>32662</v>
      </c>
      <c r="H3644" s="0" t="s">
        <v>32663</v>
      </c>
      <c r="I3644" s="56" t="n">
        <v>0.619444444444445</v>
      </c>
      <c r="J3644" s="56" t="n">
        <v>0.626388888888889</v>
      </c>
      <c r="K3644" s="57"/>
      <c r="L3644" s="57"/>
      <c r="M3644" s="0"/>
      <c r="N3644" s="56" t="n">
        <v>0.00694444444444444</v>
      </c>
      <c r="O3644" s="56" t="n">
        <v>0</v>
      </c>
      <c r="P3644" s="56" t="n">
        <v>0</v>
      </c>
      <c r="Q3644" s="56" t="n">
        <v>0</v>
      </c>
      <c r="R3644" s="0" t="n">
        <v>-23.49997</v>
      </c>
      <c r="S3644" s="0" t="n">
        <v>-46.473768</v>
      </c>
      <c r="T3644" s="0"/>
      <c r="U3644" s="0"/>
      <c r="V3644" s="0" t="n">
        <v>1</v>
      </c>
      <c r="W3644" s="0" t="n">
        <v>0</v>
      </c>
      <c r="X3644" s="0" t="n">
        <v>0</v>
      </c>
      <c r="Y3644" s="0" t="n">
        <v>0</v>
      </c>
      <c r="Z3644" s="0" t="s">
        <v>31090</v>
      </c>
      <c r="AA3644" s="0"/>
      <c r="AB3644" s="0"/>
      <c r="AC3644" s="56" t="n">
        <v>0.333333333333333</v>
      </c>
      <c r="AD3644" s="56" t="n">
        <v>0.75</v>
      </c>
      <c r="AE3644" s="56" t="n">
        <v>0.999305555555556</v>
      </c>
      <c r="AF3644" s="56" t="n">
        <v>0.999305555555556</v>
      </c>
      <c r="AG3644" s="0"/>
      <c r="AH3644" s="0"/>
      <c r="AI3644" s="0" t="s">
        <v>32664</v>
      </c>
      <c r="AJ3644" s="0" t="s">
        <v>14389</v>
      </c>
      <c r="AK3644" s="0" t="s">
        <v>32665</v>
      </c>
      <c r="AL3644" s="0"/>
      <c r="AM3644" s="0" t="s">
        <v>32546</v>
      </c>
      <c r="AN3644" s="0" t="n">
        <v>95907</v>
      </c>
      <c r="AO3644" s="0" t="s">
        <v>7897</v>
      </c>
      <c r="AP3644" s="0"/>
      <c r="AQ3644" s="0"/>
      <c r="AR3644" s="0"/>
      <c r="AS3644" s="0"/>
      <c r="AT3644" s="0"/>
    </row>
    <row r="3645" customFormat="false" ht="15" hidden="false" customHeight="false" outlineLevel="0" collapsed="false">
      <c r="A3645" s="0" t="s">
        <v>32666</v>
      </c>
      <c r="B3645" s="0" t="n">
        <v>81358</v>
      </c>
      <c r="C3645" s="55" t="n">
        <v>46213</v>
      </c>
      <c r="D3645" s="0"/>
      <c r="E3645" s="0"/>
      <c r="F3645" s="0" t="s">
        <v>11335</v>
      </c>
      <c r="G3645" s="0" t="s">
        <v>32667</v>
      </c>
      <c r="H3645" s="0" t="s">
        <v>32668</v>
      </c>
      <c r="I3645" s="56" t="n">
        <v>0.627777777777778</v>
      </c>
      <c r="J3645" s="56" t="n">
        <v>0.634722222222222</v>
      </c>
      <c r="K3645" s="57"/>
      <c r="L3645" s="57"/>
      <c r="M3645" s="0"/>
      <c r="N3645" s="56" t="n">
        <v>0.00694444444444444</v>
      </c>
      <c r="O3645" s="56" t="n">
        <v>0</v>
      </c>
      <c r="P3645" s="56" t="n">
        <v>0</v>
      </c>
      <c r="Q3645" s="56" t="n">
        <v>0</v>
      </c>
      <c r="R3645" s="0" t="n">
        <v>-23.498293</v>
      </c>
      <c r="S3645" s="0" t="n">
        <v>-46.472585</v>
      </c>
      <c r="T3645" s="0"/>
      <c r="U3645" s="0"/>
      <c r="V3645" s="0" t="n">
        <v>1</v>
      </c>
      <c r="W3645" s="0" t="n">
        <v>0</v>
      </c>
      <c r="X3645" s="0" t="n">
        <v>0</v>
      </c>
      <c r="Y3645" s="0" t="n">
        <v>0</v>
      </c>
      <c r="Z3645" s="0" t="s">
        <v>31090</v>
      </c>
      <c r="AA3645" s="0"/>
      <c r="AB3645" s="0"/>
      <c r="AC3645" s="56" t="n">
        <v>0.333333333333333</v>
      </c>
      <c r="AD3645" s="56" t="n">
        <v>0.75</v>
      </c>
      <c r="AE3645" s="56" t="n">
        <v>0.999305555555556</v>
      </c>
      <c r="AF3645" s="56" t="n">
        <v>0.999305555555556</v>
      </c>
      <c r="AG3645" s="0"/>
      <c r="AH3645" s="0"/>
      <c r="AI3645" s="0" t="s">
        <v>32669</v>
      </c>
      <c r="AJ3645" s="0" t="s">
        <v>14389</v>
      </c>
      <c r="AK3645" s="0" t="s">
        <v>32670</v>
      </c>
      <c r="AL3645" s="0"/>
      <c r="AM3645" s="0" t="s">
        <v>32546</v>
      </c>
      <c r="AN3645" s="0" t="n">
        <v>95907</v>
      </c>
      <c r="AO3645" s="0" t="s">
        <v>7897</v>
      </c>
      <c r="AP3645" s="0"/>
      <c r="AQ3645" s="0"/>
      <c r="AR3645" s="0"/>
      <c r="AS3645" s="0"/>
      <c r="AT3645" s="0"/>
    </row>
    <row r="3646" customFormat="false" ht="15" hidden="false" customHeight="false" outlineLevel="0" collapsed="false">
      <c r="A3646" s="0" t="s">
        <v>32671</v>
      </c>
      <c r="B3646" s="0" t="n">
        <v>81346</v>
      </c>
      <c r="C3646" s="55" t="n">
        <v>46213</v>
      </c>
      <c r="D3646" s="0"/>
      <c r="E3646" s="0"/>
      <c r="F3646" s="0" t="s">
        <v>11335</v>
      </c>
      <c r="G3646" s="0" t="s">
        <v>32672</v>
      </c>
      <c r="H3646" s="0" t="s">
        <v>32673</v>
      </c>
      <c r="I3646" s="56" t="n">
        <v>0.636805555555556</v>
      </c>
      <c r="J3646" s="56" t="n">
        <v>0.64375</v>
      </c>
      <c r="K3646" s="57"/>
      <c r="L3646" s="57"/>
      <c r="M3646" s="0"/>
      <c r="N3646" s="56" t="n">
        <v>0.00694444444444444</v>
      </c>
      <c r="O3646" s="56" t="n">
        <v>0</v>
      </c>
      <c r="P3646" s="56" t="n">
        <v>0</v>
      </c>
      <c r="Q3646" s="56" t="n">
        <v>0</v>
      </c>
      <c r="R3646" s="0" t="n">
        <v>-23.495522</v>
      </c>
      <c r="S3646" s="0" t="n">
        <v>-46.470118</v>
      </c>
      <c r="T3646" s="0"/>
      <c r="U3646" s="0"/>
      <c r="V3646" s="0" t="n">
        <v>1</v>
      </c>
      <c r="W3646" s="0" t="n">
        <v>0</v>
      </c>
      <c r="X3646" s="0" t="n">
        <v>0</v>
      </c>
      <c r="Y3646" s="0" t="n">
        <v>0</v>
      </c>
      <c r="Z3646" s="0" t="s">
        <v>31090</v>
      </c>
      <c r="AA3646" s="0"/>
      <c r="AB3646" s="0"/>
      <c r="AC3646" s="56" t="n">
        <v>0.333333333333333</v>
      </c>
      <c r="AD3646" s="56" t="n">
        <v>0.75</v>
      </c>
      <c r="AE3646" s="56" t="n">
        <v>0.999305555555556</v>
      </c>
      <c r="AF3646" s="56" t="n">
        <v>0.999305555555556</v>
      </c>
      <c r="AG3646" s="0"/>
      <c r="AH3646" s="0"/>
      <c r="AI3646" s="0" t="s">
        <v>32674</v>
      </c>
      <c r="AJ3646" s="0" t="s">
        <v>14389</v>
      </c>
      <c r="AK3646" s="0" t="s">
        <v>32675</v>
      </c>
      <c r="AL3646" s="0"/>
      <c r="AM3646" s="0" t="s">
        <v>32546</v>
      </c>
      <c r="AN3646" s="0" t="n">
        <v>95907</v>
      </c>
      <c r="AO3646" s="0" t="s">
        <v>7897</v>
      </c>
      <c r="AP3646" s="0"/>
      <c r="AQ3646" s="0"/>
      <c r="AR3646" s="0"/>
      <c r="AS3646" s="0"/>
      <c r="AT3646" s="0"/>
    </row>
    <row r="3647" customFormat="false" ht="15" hidden="false" customHeight="false" outlineLevel="0" collapsed="false">
      <c r="A3647" s="0" t="s">
        <v>32676</v>
      </c>
      <c r="B3647" s="0" t="n">
        <v>81741</v>
      </c>
      <c r="C3647" s="55" t="n">
        <v>46213</v>
      </c>
      <c r="D3647" s="0"/>
      <c r="E3647" s="0"/>
      <c r="F3647" s="0" t="s">
        <v>24546</v>
      </c>
      <c r="G3647" s="0" t="s">
        <v>32677</v>
      </c>
      <c r="H3647" s="0" t="s">
        <v>32678</v>
      </c>
      <c r="I3647" s="56" t="n">
        <v>0.370138888888889</v>
      </c>
      <c r="J3647" s="56" t="n">
        <v>0.377083333333333</v>
      </c>
      <c r="K3647" s="57"/>
      <c r="L3647" s="57"/>
      <c r="M3647" s="0"/>
      <c r="N3647" s="56" t="n">
        <v>0.00694444444444444</v>
      </c>
      <c r="O3647" s="56" t="n">
        <v>0</v>
      </c>
      <c r="P3647" s="56" t="n">
        <v>0</v>
      </c>
      <c r="Q3647" s="56" t="n">
        <v>0</v>
      </c>
      <c r="R3647" s="0" t="n">
        <v>-23.48613</v>
      </c>
      <c r="S3647" s="0" t="n">
        <v>-46.45951</v>
      </c>
      <c r="T3647" s="0"/>
      <c r="U3647" s="0"/>
      <c r="V3647" s="0" t="n">
        <v>1</v>
      </c>
      <c r="W3647" s="0" t="n">
        <v>0</v>
      </c>
      <c r="X3647" s="0" t="n">
        <v>0</v>
      </c>
      <c r="Y3647" s="0" t="n">
        <v>0</v>
      </c>
      <c r="Z3647" s="0" t="s">
        <v>31090</v>
      </c>
      <c r="AA3647" s="0"/>
      <c r="AB3647" s="0"/>
      <c r="AC3647" s="56" t="n">
        <v>0.333333333333333</v>
      </c>
      <c r="AD3647" s="56" t="n">
        <v>0.75</v>
      </c>
      <c r="AE3647" s="56" t="n">
        <v>0.999305555555556</v>
      </c>
      <c r="AF3647" s="56" t="n">
        <v>0.999305555555556</v>
      </c>
      <c r="AG3647" s="0"/>
      <c r="AH3647" s="0"/>
      <c r="AI3647" s="0" t="s">
        <v>32679</v>
      </c>
      <c r="AJ3647" s="0" t="s">
        <v>9479</v>
      </c>
      <c r="AK3647" s="0" t="s">
        <v>32680</v>
      </c>
      <c r="AL3647" s="0"/>
      <c r="AM3647" s="0" t="s">
        <v>32681</v>
      </c>
      <c r="AN3647" s="0" t="n">
        <v>95907</v>
      </c>
      <c r="AO3647" s="0" t="s">
        <v>7897</v>
      </c>
      <c r="AP3647" s="0"/>
      <c r="AQ3647" s="0"/>
      <c r="AR3647" s="0"/>
      <c r="AS3647" s="0"/>
      <c r="AT3647" s="0"/>
    </row>
    <row r="3648" customFormat="false" ht="15" hidden="false" customHeight="false" outlineLevel="0" collapsed="false">
      <c r="A3648" s="0" t="s">
        <v>32682</v>
      </c>
      <c r="B3648" s="0" t="n">
        <v>81740</v>
      </c>
      <c r="C3648" s="55" t="n">
        <v>46213</v>
      </c>
      <c r="D3648" s="0"/>
      <c r="E3648" s="0"/>
      <c r="F3648" s="0" t="s">
        <v>24546</v>
      </c>
      <c r="G3648" s="0" t="s">
        <v>32683</v>
      </c>
      <c r="H3648" s="0" t="s">
        <v>32684</v>
      </c>
      <c r="I3648" s="56" t="n">
        <v>0.378472222222222</v>
      </c>
      <c r="J3648" s="56" t="n">
        <v>0.385416666666667</v>
      </c>
      <c r="K3648" s="57"/>
      <c r="L3648" s="57"/>
      <c r="M3648" s="0"/>
      <c r="N3648" s="56" t="n">
        <v>0.00694444444444444</v>
      </c>
      <c r="O3648" s="56" t="n">
        <v>0</v>
      </c>
      <c r="P3648" s="56" t="n">
        <v>0</v>
      </c>
      <c r="Q3648" s="56" t="n">
        <v>0</v>
      </c>
      <c r="R3648" s="0" t="n">
        <v>-23.485837</v>
      </c>
      <c r="S3648" s="0" t="n">
        <v>-46.456284</v>
      </c>
      <c r="T3648" s="0"/>
      <c r="U3648" s="0"/>
      <c r="V3648" s="0" t="n">
        <v>1</v>
      </c>
      <c r="W3648" s="0" t="n">
        <v>0</v>
      </c>
      <c r="X3648" s="0" t="n">
        <v>0</v>
      </c>
      <c r="Y3648" s="0" t="n">
        <v>0</v>
      </c>
      <c r="Z3648" s="0" t="s">
        <v>31090</v>
      </c>
      <c r="AA3648" s="0"/>
      <c r="AB3648" s="0"/>
      <c r="AC3648" s="56" t="n">
        <v>0.333333333333333</v>
      </c>
      <c r="AD3648" s="56" t="n">
        <v>0.75</v>
      </c>
      <c r="AE3648" s="56" t="n">
        <v>0.999305555555556</v>
      </c>
      <c r="AF3648" s="56" t="n">
        <v>0.999305555555556</v>
      </c>
      <c r="AG3648" s="0"/>
      <c r="AH3648" s="0"/>
      <c r="AI3648" s="0" t="s">
        <v>32685</v>
      </c>
      <c r="AJ3648" s="0" t="s">
        <v>9479</v>
      </c>
      <c r="AK3648" s="0" t="s">
        <v>32686</v>
      </c>
      <c r="AL3648" s="0"/>
      <c r="AM3648" s="0" t="s">
        <v>32681</v>
      </c>
      <c r="AN3648" s="0" t="n">
        <v>95907</v>
      </c>
      <c r="AO3648" s="0" t="s">
        <v>7897</v>
      </c>
      <c r="AP3648" s="0"/>
      <c r="AQ3648" s="0"/>
      <c r="AR3648" s="0"/>
      <c r="AS3648" s="0"/>
      <c r="AT3648" s="0"/>
    </row>
    <row r="3649" customFormat="false" ht="15" hidden="false" customHeight="false" outlineLevel="0" collapsed="false">
      <c r="A3649" s="0" t="s">
        <v>32687</v>
      </c>
      <c r="B3649" s="0" t="n">
        <v>81759</v>
      </c>
      <c r="C3649" s="55" t="n">
        <v>46213</v>
      </c>
      <c r="D3649" s="0"/>
      <c r="E3649" s="0"/>
      <c r="F3649" s="0" t="s">
        <v>24546</v>
      </c>
      <c r="G3649" s="0" t="s">
        <v>32688</v>
      </c>
      <c r="H3649" s="0" t="s">
        <v>32689</v>
      </c>
      <c r="I3649" s="56" t="n">
        <v>0.391666666666667</v>
      </c>
      <c r="J3649" s="56" t="n">
        <v>0.398611111111111</v>
      </c>
      <c r="K3649" s="57"/>
      <c r="L3649" s="57"/>
      <c r="M3649" s="0"/>
      <c r="N3649" s="56" t="n">
        <v>0.00694444444444444</v>
      </c>
      <c r="O3649" s="56" t="n">
        <v>0</v>
      </c>
      <c r="P3649" s="56" t="n">
        <v>0</v>
      </c>
      <c r="Q3649" s="56" t="n">
        <v>0</v>
      </c>
      <c r="R3649" s="0" t="n">
        <v>-23.491327</v>
      </c>
      <c r="S3649" s="0" t="n">
        <v>-46.448137</v>
      </c>
      <c r="T3649" s="0"/>
      <c r="U3649" s="0"/>
      <c r="V3649" s="0" t="n">
        <v>1</v>
      </c>
      <c r="W3649" s="0" t="n">
        <v>0</v>
      </c>
      <c r="X3649" s="0" t="n">
        <v>0</v>
      </c>
      <c r="Y3649" s="0" t="n">
        <v>0</v>
      </c>
      <c r="Z3649" s="0" t="s">
        <v>31090</v>
      </c>
      <c r="AA3649" s="0"/>
      <c r="AB3649" s="0"/>
      <c r="AC3649" s="56" t="n">
        <v>0.333333333333333</v>
      </c>
      <c r="AD3649" s="56" t="n">
        <v>0.75</v>
      </c>
      <c r="AE3649" s="56" t="n">
        <v>0.999305555555556</v>
      </c>
      <c r="AF3649" s="56" t="n">
        <v>0.999305555555556</v>
      </c>
      <c r="AG3649" s="0"/>
      <c r="AH3649" s="0"/>
      <c r="AI3649" s="0"/>
      <c r="AJ3649" s="0" t="s">
        <v>9479</v>
      </c>
      <c r="AK3649" s="0"/>
      <c r="AL3649" s="0"/>
      <c r="AM3649" s="0" t="s">
        <v>32681</v>
      </c>
      <c r="AN3649" s="0" t="n">
        <v>95907</v>
      </c>
      <c r="AO3649" s="0" t="s">
        <v>7897</v>
      </c>
      <c r="AP3649" s="0"/>
      <c r="AQ3649" s="0"/>
      <c r="AR3649" s="0"/>
      <c r="AS3649" s="0"/>
      <c r="AT3649" s="0"/>
    </row>
    <row r="3650" customFormat="false" ht="15" hidden="false" customHeight="false" outlineLevel="0" collapsed="false">
      <c r="A3650" s="0" t="s">
        <v>32690</v>
      </c>
      <c r="B3650" s="0" t="n">
        <v>81731</v>
      </c>
      <c r="C3650" s="55" t="n">
        <v>46213</v>
      </c>
      <c r="D3650" s="0"/>
      <c r="E3650" s="0"/>
      <c r="F3650" s="0" t="s">
        <v>24546</v>
      </c>
      <c r="G3650" s="0" t="s">
        <v>32691</v>
      </c>
      <c r="H3650" s="0" t="s">
        <v>32692</v>
      </c>
      <c r="I3650" s="56" t="n">
        <v>0.400694444444444</v>
      </c>
      <c r="J3650" s="56" t="n">
        <v>0.407638888888889</v>
      </c>
      <c r="K3650" s="57"/>
      <c r="L3650" s="57"/>
      <c r="M3650" s="0"/>
      <c r="N3650" s="56" t="n">
        <v>0.00694444444444444</v>
      </c>
      <c r="O3650" s="56" t="n">
        <v>0</v>
      </c>
      <c r="P3650" s="56" t="n">
        <v>0</v>
      </c>
      <c r="Q3650" s="56" t="n">
        <v>0</v>
      </c>
      <c r="R3650" s="0" t="n">
        <v>-23.493969</v>
      </c>
      <c r="S3650" s="0" t="n">
        <v>-46.451891</v>
      </c>
      <c r="T3650" s="0"/>
      <c r="U3650" s="0"/>
      <c r="V3650" s="0" t="n">
        <v>1</v>
      </c>
      <c r="W3650" s="0" t="n">
        <v>0</v>
      </c>
      <c r="X3650" s="0" t="n">
        <v>0</v>
      </c>
      <c r="Y3650" s="0" t="n">
        <v>0</v>
      </c>
      <c r="Z3650" s="0" t="s">
        <v>31090</v>
      </c>
      <c r="AA3650" s="0"/>
      <c r="AB3650" s="0"/>
      <c r="AC3650" s="56" t="n">
        <v>0.333333333333333</v>
      </c>
      <c r="AD3650" s="56" t="n">
        <v>0.75</v>
      </c>
      <c r="AE3650" s="56" t="n">
        <v>0.999305555555556</v>
      </c>
      <c r="AF3650" s="56" t="n">
        <v>0.999305555555556</v>
      </c>
      <c r="AG3650" s="0"/>
      <c r="AH3650" s="0"/>
      <c r="AI3650" s="0" t="s">
        <v>32693</v>
      </c>
      <c r="AJ3650" s="0" t="s">
        <v>9479</v>
      </c>
      <c r="AK3650" s="0" t="s">
        <v>32694</v>
      </c>
      <c r="AL3650" s="0"/>
      <c r="AM3650" s="0" t="s">
        <v>32681</v>
      </c>
      <c r="AN3650" s="0" t="n">
        <v>95907</v>
      </c>
      <c r="AO3650" s="0" t="s">
        <v>7897</v>
      </c>
      <c r="AP3650" s="0"/>
      <c r="AQ3650" s="0"/>
      <c r="AR3650" s="0"/>
      <c r="AS3650" s="0"/>
      <c r="AT3650" s="0"/>
    </row>
    <row r="3651" customFormat="false" ht="15" hidden="false" customHeight="false" outlineLevel="0" collapsed="false">
      <c r="A3651" s="0" t="s">
        <v>32695</v>
      </c>
      <c r="B3651" s="0" t="n">
        <v>81760</v>
      </c>
      <c r="C3651" s="55" t="n">
        <v>46213</v>
      </c>
      <c r="D3651" s="0"/>
      <c r="E3651" s="0"/>
      <c r="F3651" s="0" t="s">
        <v>24546</v>
      </c>
      <c r="G3651" s="0" t="s">
        <v>32696</v>
      </c>
      <c r="H3651" s="0" t="s">
        <v>32697</v>
      </c>
      <c r="I3651" s="56" t="n">
        <v>0.411111111111111</v>
      </c>
      <c r="J3651" s="56" t="n">
        <v>0.418055555555556</v>
      </c>
      <c r="K3651" s="57"/>
      <c r="L3651" s="57"/>
      <c r="M3651" s="0"/>
      <c r="N3651" s="56" t="n">
        <v>0.00694444444444444</v>
      </c>
      <c r="O3651" s="56" t="n">
        <v>0</v>
      </c>
      <c r="P3651" s="56" t="n">
        <v>0</v>
      </c>
      <c r="Q3651" s="56" t="n">
        <v>0</v>
      </c>
      <c r="R3651" s="0" t="n">
        <v>-23.501014</v>
      </c>
      <c r="S3651" s="0" t="n">
        <v>-46.449464</v>
      </c>
      <c r="T3651" s="0"/>
      <c r="U3651" s="0"/>
      <c r="V3651" s="0" t="n">
        <v>1</v>
      </c>
      <c r="W3651" s="0" t="n">
        <v>0</v>
      </c>
      <c r="X3651" s="0" t="n">
        <v>0</v>
      </c>
      <c r="Y3651" s="0" t="n">
        <v>0</v>
      </c>
      <c r="Z3651" s="0" t="s">
        <v>31090</v>
      </c>
      <c r="AA3651" s="0"/>
      <c r="AB3651" s="0"/>
      <c r="AC3651" s="56" t="n">
        <v>0.333333333333333</v>
      </c>
      <c r="AD3651" s="56" t="n">
        <v>0.75</v>
      </c>
      <c r="AE3651" s="56" t="n">
        <v>0.999305555555556</v>
      </c>
      <c r="AF3651" s="56" t="n">
        <v>0.999305555555556</v>
      </c>
      <c r="AG3651" s="0"/>
      <c r="AH3651" s="0"/>
      <c r="AI3651" s="0" t="s">
        <v>32698</v>
      </c>
      <c r="AJ3651" s="0" t="s">
        <v>9479</v>
      </c>
      <c r="AK3651" s="0" t="s">
        <v>32699</v>
      </c>
      <c r="AL3651" s="0"/>
      <c r="AM3651" s="0" t="s">
        <v>32681</v>
      </c>
      <c r="AN3651" s="0" t="n">
        <v>95907</v>
      </c>
      <c r="AO3651" s="0" t="s">
        <v>7897</v>
      </c>
      <c r="AP3651" s="0"/>
      <c r="AQ3651" s="0"/>
      <c r="AR3651" s="0"/>
      <c r="AS3651" s="0"/>
      <c r="AT3651" s="0"/>
    </row>
    <row r="3652" customFormat="false" ht="15" hidden="false" customHeight="false" outlineLevel="0" collapsed="false">
      <c r="A3652" s="0" t="s">
        <v>32700</v>
      </c>
      <c r="B3652" s="0" t="n">
        <v>81762</v>
      </c>
      <c r="C3652" s="55" t="n">
        <v>46213</v>
      </c>
      <c r="D3652" s="0"/>
      <c r="E3652" s="0"/>
      <c r="F3652" s="0" t="s">
        <v>24546</v>
      </c>
      <c r="G3652" s="0" t="s">
        <v>32701</v>
      </c>
      <c r="H3652" s="0" t="s">
        <v>32702</v>
      </c>
      <c r="I3652" s="56" t="n">
        <v>0.419444444444445</v>
      </c>
      <c r="J3652" s="56" t="n">
        <v>0.426388888888889</v>
      </c>
      <c r="K3652" s="57"/>
      <c r="L3652" s="57"/>
      <c r="M3652" s="0"/>
      <c r="N3652" s="56" t="n">
        <v>0.00694444444444444</v>
      </c>
      <c r="O3652" s="56" t="n">
        <v>0</v>
      </c>
      <c r="P3652" s="56" t="n">
        <v>0</v>
      </c>
      <c r="Q3652" s="56" t="n">
        <v>0</v>
      </c>
      <c r="R3652" s="0" t="n">
        <v>-23.50297</v>
      </c>
      <c r="S3652" s="0" t="n">
        <v>-46.447784</v>
      </c>
      <c r="T3652" s="0"/>
      <c r="U3652" s="0"/>
      <c r="V3652" s="0" t="n">
        <v>1</v>
      </c>
      <c r="W3652" s="0" t="n">
        <v>0</v>
      </c>
      <c r="X3652" s="0" t="n">
        <v>0</v>
      </c>
      <c r="Y3652" s="0" t="n">
        <v>0</v>
      </c>
      <c r="Z3652" s="0" t="s">
        <v>31090</v>
      </c>
      <c r="AA3652" s="0"/>
      <c r="AB3652" s="0"/>
      <c r="AC3652" s="56" t="n">
        <v>0.333333333333333</v>
      </c>
      <c r="AD3652" s="56" t="n">
        <v>0.75</v>
      </c>
      <c r="AE3652" s="56" t="n">
        <v>0.999305555555556</v>
      </c>
      <c r="AF3652" s="56" t="n">
        <v>0.999305555555556</v>
      </c>
      <c r="AG3652" s="0"/>
      <c r="AH3652" s="0"/>
      <c r="AI3652" s="0" t="s">
        <v>32703</v>
      </c>
      <c r="AJ3652" s="0" t="s">
        <v>9479</v>
      </c>
      <c r="AK3652" s="0" t="s">
        <v>32704</v>
      </c>
      <c r="AL3652" s="0"/>
      <c r="AM3652" s="0" t="s">
        <v>32681</v>
      </c>
      <c r="AN3652" s="0" t="n">
        <v>95907</v>
      </c>
      <c r="AO3652" s="0" t="s">
        <v>7897</v>
      </c>
      <c r="AP3652" s="0"/>
      <c r="AQ3652" s="0"/>
      <c r="AR3652" s="0"/>
      <c r="AS3652" s="0"/>
      <c r="AT3652" s="0"/>
    </row>
    <row r="3653" customFormat="false" ht="15" hidden="false" customHeight="false" outlineLevel="0" collapsed="false">
      <c r="A3653" s="0" t="s">
        <v>32705</v>
      </c>
      <c r="B3653" s="0" t="n">
        <v>81712</v>
      </c>
      <c r="C3653" s="55" t="n">
        <v>46213</v>
      </c>
      <c r="D3653" s="0"/>
      <c r="E3653" s="0"/>
      <c r="F3653" s="0" t="s">
        <v>24546</v>
      </c>
      <c r="G3653" s="0" t="s">
        <v>32706</v>
      </c>
      <c r="H3653" s="0" t="s">
        <v>32707</v>
      </c>
      <c r="I3653" s="56" t="n">
        <v>0.428472222222222</v>
      </c>
      <c r="J3653" s="56" t="n">
        <v>0.435416666666667</v>
      </c>
      <c r="K3653" s="57"/>
      <c r="L3653" s="57"/>
      <c r="M3653" s="0"/>
      <c r="N3653" s="56" t="n">
        <v>0.00694444444444444</v>
      </c>
      <c r="O3653" s="56" t="n">
        <v>0</v>
      </c>
      <c r="P3653" s="56" t="n">
        <v>0</v>
      </c>
      <c r="Q3653" s="56" t="n">
        <v>0</v>
      </c>
      <c r="R3653" s="0" t="n">
        <v>-23.502755</v>
      </c>
      <c r="S3653" s="0" t="n">
        <v>-46.444682</v>
      </c>
      <c r="T3653" s="0"/>
      <c r="U3653" s="0"/>
      <c r="V3653" s="0" t="n">
        <v>1</v>
      </c>
      <c r="W3653" s="0" t="n">
        <v>0</v>
      </c>
      <c r="X3653" s="0" t="n">
        <v>0</v>
      </c>
      <c r="Y3653" s="0" t="n">
        <v>0</v>
      </c>
      <c r="Z3653" s="0" t="s">
        <v>31090</v>
      </c>
      <c r="AA3653" s="0"/>
      <c r="AB3653" s="0"/>
      <c r="AC3653" s="56" t="n">
        <v>0.333333333333333</v>
      </c>
      <c r="AD3653" s="56" t="n">
        <v>0.75</v>
      </c>
      <c r="AE3653" s="56" t="n">
        <v>0.999305555555556</v>
      </c>
      <c r="AF3653" s="56" t="n">
        <v>0.999305555555556</v>
      </c>
      <c r="AG3653" s="0"/>
      <c r="AH3653" s="0"/>
      <c r="AI3653" s="0"/>
      <c r="AJ3653" s="0" t="s">
        <v>9479</v>
      </c>
      <c r="AK3653" s="0"/>
      <c r="AL3653" s="0"/>
      <c r="AM3653" s="0" t="s">
        <v>32681</v>
      </c>
      <c r="AN3653" s="0" t="n">
        <v>95907</v>
      </c>
      <c r="AO3653" s="0" t="s">
        <v>7897</v>
      </c>
      <c r="AP3653" s="0"/>
      <c r="AQ3653" s="0"/>
      <c r="AR3653" s="0"/>
      <c r="AS3653" s="0"/>
      <c r="AT3653" s="0"/>
    </row>
    <row r="3654" customFormat="false" ht="15" hidden="false" customHeight="false" outlineLevel="0" collapsed="false">
      <c r="A3654" s="0" t="s">
        <v>32708</v>
      </c>
      <c r="B3654" s="0" t="n">
        <v>81771</v>
      </c>
      <c r="C3654" s="55" t="n">
        <v>46213</v>
      </c>
      <c r="D3654" s="0"/>
      <c r="E3654" s="0"/>
      <c r="F3654" s="0" t="s">
        <v>24546</v>
      </c>
      <c r="G3654" s="0" t="s">
        <v>32709</v>
      </c>
      <c r="H3654" s="0" t="s">
        <v>32710</v>
      </c>
      <c r="I3654" s="56" t="n">
        <v>0.438194444444444</v>
      </c>
      <c r="J3654" s="56" t="n">
        <v>0.445138888888889</v>
      </c>
      <c r="K3654" s="57"/>
      <c r="L3654" s="57"/>
      <c r="M3654" s="0"/>
      <c r="N3654" s="56" t="n">
        <v>0.00694444444444444</v>
      </c>
      <c r="O3654" s="56" t="n">
        <v>0</v>
      </c>
      <c r="P3654" s="56" t="n">
        <v>0</v>
      </c>
      <c r="Q3654" s="56" t="n">
        <v>0</v>
      </c>
      <c r="R3654" s="0" t="n">
        <v>-23.500509</v>
      </c>
      <c r="S3654" s="0" t="n">
        <v>-46.445116</v>
      </c>
      <c r="T3654" s="0"/>
      <c r="U3654" s="0"/>
      <c r="V3654" s="0" t="n">
        <v>1</v>
      </c>
      <c r="W3654" s="0" t="n">
        <v>0</v>
      </c>
      <c r="X3654" s="0" t="n">
        <v>0</v>
      </c>
      <c r="Y3654" s="0" t="n">
        <v>0</v>
      </c>
      <c r="Z3654" s="0" t="s">
        <v>31090</v>
      </c>
      <c r="AA3654" s="0"/>
      <c r="AB3654" s="0"/>
      <c r="AC3654" s="56" t="n">
        <v>0.333333333333333</v>
      </c>
      <c r="AD3654" s="56" t="n">
        <v>0.75</v>
      </c>
      <c r="AE3654" s="56" t="n">
        <v>0.999305555555556</v>
      </c>
      <c r="AF3654" s="56" t="n">
        <v>0.999305555555556</v>
      </c>
      <c r="AG3654" s="0"/>
      <c r="AH3654" s="0"/>
      <c r="AI3654" s="0" t="s">
        <v>32711</v>
      </c>
      <c r="AJ3654" s="0" t="s">
        <v>9479</v>
      </c>
      <c r="AK3654" s="0" t="s">
        <v>32712</v>
      </c>
      <c r="AL3654" s="0"/>
      <c r="AM3654" s="0" t="s">
        <v>32681</v>
      </c>
      <c r="AN3654" s="0" t="n">
        <v>95907</v>
      </c>
      <c r="AO3654" s="0" t="s">
        <v>7897</v>
      </c>
      <c r="AP3654" s="0"/>
      <c r="AQ3654" s="0"/>
      <c r="AR3654" s="0"/>
      <c r="AS3654" s="0"/>
      <c r="AT3654" s="0"/>
    </row>
    <row r="3655" customFormat="false" ht="15" hidden="false" customHeight="false" outlineLevel="0" collapsed="false">
      <c r="A3655" s="0" t="s">
        <v>32713</v>
      </c>
      <c r="B3655" s="0" t="n">
        <v>81733</v>
      </c>
      <c r="C3655" s="55" t="n">
        <v>46213</v>
      </c>
      <c r="D3655" s="0"/>
      <c r="E3655" s="0"/>
      <c r="F3655" s="0" t="s">
        <v>24546</v>
      </c>
      <c r="G3655" s="0" t="s">
        <v>32714</v>
      </c>
      <c r="H3655" s="0" t="s">
        <v>32715</v>
      </c>
      <c r="I3655" s="56" t="n">
        <v>0.446527777777778</v>
      </c>
      <c r="J3655" s="56" t="n">
        <v>0.453472222222222</v>
      </c>
      <c r="K3655" s="57"/>
      <c r="L3655" s="57"/>
      <c r="M3655" s="0"/>
      <c r="N3655" s="56" t="n">
        <v>0.00694444444444444</v>
      </c>
      <c r="O3655" s="56" t="n">
        <v>0</v>
      </c>
      <c r="P3655" s="56" t="n">
        <v>0</v>
      </c>
      <c r="Q3655" s="56" t="n">
        <v>0</v>
      </c>
      <c r="R3655" s="0" t="n">
        <v>-23.500088</v>
      </c>
      <c r="S3655" s="0" t="n">
        <v>-46.442673</v>
      </c>
      <c r="T3655" s="0"/>
      <c r="U3655" s="0"/>
      <c r="V3655" s="0" t="n">
        <v>1</v>
      </c>
      <c r="W3655" s="0" t="n">
        <v>0</v>
      </c>
      <c r="X3655" s="0" t="n">
        <v>0</v>
      </c>
      <c r="Y3655" s="0" t="n">
        <v>0</v>
      </c>
      <c r="Z3655" s="0" t="s">
        <v>31090</v>
      </c>
      <c r="AA3655" s="0"/>
      <c r="AB3655" s="0"/>
      <c r="AC3655" s="56" t="n">
        <v>0.333333333333333</v>
      </c>
      <c r="AD3655" s="56" t="n">
        <v>0.75</v>
      </c>
      <c r="AE3655" s="56" t="n">
        <v>0.999305555555556</v>
      </c>
      <c r="AF3655" s="56" t="n">
        <v>0.999305555555556</v>
      </c>
      <c r="AG3655" s="0"/>
      <c r="AH3655" s="0"/>
      <c r="AI3655" s="0" t="s">
        <v>32716</v>
      </c>
      <c r="AJ3655" s="0" t="s">
        <v>9479</v>
      </c>
      <c r="AK3655" s="0" t="s">
        <v>32717</v>
      </c>
      <c r="AL3655" s="0"/>
      <c r="AM3655" s="0" t="s">
        <v>32681</v>
      </c>
      <c r="AN3655" s="0" t="n">
        <v>95907</v>
      </c>
      <c r="AO3655" s="0" t="s">
        <v>7897</v>
      </c>
      <c r="AP3655" s="0"/>
      <c r="AQ3655" s="0"/>
      <c r="AR3655" s="0"/>
      <c r="AS3655" s="0"/>
      <c r="AT3655" s="0"/>
    </row>
    <row r="3656" customFormat="false" ht="15" hidden="false" customHeight="false" outlineLevel="0" collapsed="false">
      <c r="A3656" s="0" t="s">
        <v>32718</v>
      </c>
      <c r="B3656" s="0" t="n">
        <v>81734</v>
      </c>
      <c r="C3656" s="55" t="n">
        <v>46213</v>
      </c>
      <c r="D3656" s="0"/>
      <c r="E3656" s="0"/>
      <c r="F3656" s="0" t="s">
        <v>24546</v>
      </c>
      <c r="G3656" s="0" t="s">
        <v>32719</v>
      </c>
      <c r="H3656" s="0" t="s">
        <v>32720</v>
      </c>
      <c r="I3656" s="56" t="n">
        <v>0.453472222222222</v>
      </c>
      <c r="J3656" s="56" t="n">
        <v>0.460416666666667</v>
      </c>
      <c r="K3656" s="57"/>
      <c r="L3656" s="57"/>
      <c r="M3656" s="0"/>
      <c r="N3656" s="56" t="n">
        <v>0.00694444444444444</v>
      </c>
      <c r="O3656" s="56" t="n">
        <v>0</v>
      </c>
      <c r="P3656" s="56" t="n">
        <v>0</v>
      </c>
      <c r="Q3656" s="56" t="n">
        <v>0</v>
      </c>
      <c r="R3656" s="0" t="n">
        <v>-23.500088</v>
      </c>
      <c r="S3656" s="0" t="n">
        <v>-46.442673</v>
      </c>
      <c r="T3656" s="0"/>
      <c r="U3656" s="0"/>
      <c r="V3656" s="0" t="n">
        <v>1</v>
      </c>
      <c r="W3656" s="0" t="n">
        <v>0</v>
      </c>
      <c r="X3656" s="0" t="n">
        <v>0</v>
      </c>
      <c r="Y3656" s="0" t="n">
        <v>0</v>
      </c>
      <c r="Z3656" s="0" t="s">
        <v>31090</v>
      </c>
      <c r="AA3656" s="0"/>
      <c r="AB3656" s="0"/>
      <c r="AC3656" s="56" t="n">
        <v>0.333333333333333</v>
      </c>
      <c r="AD3656" s="56" t="n">
        <v>0.75</v>
      </c>
      <c r="AE3656" s="56" t="n">
        <v>0.999305555555556</v>
      </c>
      <c r="AF3656" s="56" t="n">
        <v>0.999305555555556</v>
      </c>
      <c r="AG3656" s="0"/>
      <c r="AH3656" s="0"/>
      <c r="AI3656" s="0" t="s">
        <v>32721</v>
      </c>
      <c r="AJ3656" s="0" t="s">
        <v>9479</v>
      </c>
      <c r="AK3656" s="0" t="s">
        <v>32722</v>
      </c>
      <c r="AL3656" s="0"/>
      <c r="AM3656" s="0" t="s">
        <v>32681</v>
      </c>
      <c r="AN3656" s="0" t="n">
        <v>95907</v>
      </c>
      <c r="AO3656" s="0" t="s">
        <v>7897</v>
      </c>
      <c r="AP3656" s="0"/>
      <c r="AQ3656" s="0"/>
      <c r="AR3656" s="0"/>
      <c r="AS3656" s="0"/>
      <c r="AT3656" s="0"/>
    </row>
    <row r="3657" customFormat="false" ht="15" hidden="false" customHeight="false" outlineLevel="0" collapsed="false">
      <c r="A3657" s="0" t="s">
        <v>32723</v>
      </c>
      <c r="B3657" s="0" t="n">
        <v>81727</v>
      </c>
      <c r="C3657" s="55" t="n">
        <v>46213</v>
      </c>
      <c r="D3657" s="0"/>
      <c r="E3657" s="0"/>
      <c r="F3657" s="0" t="s">
        <v>24546</v>
      </c>
      <c r="G3657" s="0" t="s">
        <v>32724</v>
      </c>
      <c r="H3657" s="0" t="s">
        <v>32725</v>
      </c>
      <c r="I3657" s="56" t="n">
        <v>0.461805555555556</v>
      </c>
      <c r="J3657" s="56" t="n">
        <v>0.46875</v>
      </c>
      <c r="K3657" s="57"/>
      <c r="L3657" s="57"/>
      <c r="M3657" s="0"/>
      <c r="N3657" s="56" t="n">
        <v>0.00694444444444444</v>
      </c>
      <c r="O3657" s="56" t="n">
        <v>0</v>
      </c>
      <c r="P3657" s="56" t="n">
        <v>0</v>
      </c>
      <c r="Q3657" s="56" t="n">
        <v>0</v>
      </c>
      <c r="R3657" s="0" t="n">
        <v>-23.49655</v>
      </c>
      <c r="S3657" s="0" t="n">
        <v>-46.442269</v>
      </c>
      <c r="T3657" s="0"/>
      <c r="U3657" s="0"/>
      <c r="V3657" s="0" t="n">
        <v>1</v>
      </c>
      <c r="W3657" s="0" t="n">
        <v>0</v>
      </c>
      <c r="X3657" s="0" t="n">
        <v>0</v>
      </c>
      <c r="Y3657" s="0" t="n">
        <v>0</v>
      </c>
      <c r="Z3657" s="0" t="s">
        <v>31090</v>
      </c>
      <c r="AA3657" s="0"/>
      <c r="AB3657" s="0"/>
      <c r="AC3657" s="56" t="n">
        <v>0.333333333333333</v>
      </c>
      <c r="AD3657" s="56" t="n">
        <v>0.75</v>
      </c>
      <c r="AE3657" s="56" t="n">
        <v>0.999305555555556</v>
      </c>
      <c r="AF3657" s="56" t="n">
        <v>0.999305555555556</v>
      </c>
      <c r="AG3657" s="0"/>
      <c r="AH3657" s="0"/>
      <c r="AI3657" s="0" t="s">
        <v>32726</v>
      </c>
      <c r="AJ3657" s="0" t="s">
        <v>9479</v>
      </c>
      <c r="AK3657" s="0" t="s">
        <v>32727</v>
      </c>
      <c r="AL3657" s="0"/>
      <c r="AM3657" s="0" t="s">
        <v>32681</v>
      </c>
      <c r="AN3657" s="0" t="n">
        <v>95907</v>
      </c>
      <c r="AO3657" s="0" t="s">
        <v>7897</v>
      </c>
      <c r="AP3657" s="0"/>
      <c r="AQ3657" s="0"/>
      <c r="AR3657" s="0"/>
      <c r="AS3657" s="0"/>
      <c r="AT3657" s="0"/>
    </row>
    <row r="3658" customFormat="false" ht="15" hidden="false" customHeight="false" outlineLevel="0" collapsed="false">
      <c r="A3658" s="0" t="s">
        <v>32728</v>
      </c>
      <c r="B3658" s="0" t="n">
        <v>81711</v>
      </c>
      <c r="C3658" s="55" t="n">
        <v>46213</v>
      </c>
      <c r="D3658" s="0"/>
      <c r="E3658" s="0"/>
      <c r="F3658" s="0" t="s">
        <v>24546</v>
      </c>
      <c r="G3658" s="0" t="s">
        <v>32729</v>
      </c>
      <c r="H3658" s="0" t="s">
        <v>32730</v>
      </c>
      <c r="I3658" s="56" t="n">
        <v>0.472222222222222</v>
      </c>
      <c r="J3658" s="56" t="n">
        <v>0.479166666666667</v>
      </c>
      <c r="K3658" s="57"/>
      <c r="L3658" s="57"/>
      <c r="M3658" s="0"/>
      <c r="N3658" s="56" t="n">
        <v>0.00694444444444444</v>
      </c>
      <c r="O3658" s="56" t="n">
        <v>0</v>
      </c>
      <c r="P3658" s="56" t="n">
        <v>0</v>
      </c>
      <c r="Q3658" s="56" t="n">
        <v>0</v>
      </c>
      <c r="R3658" s="0" t="n">
        <v>-23.502128</v>
      </c>
      <c r="S3658" s="0" t="n">
        <v>-46.440201</v>
      </c>
      <c r="T3658" s="0"/>
      <c r="U3658" s="0"/>
      <c r="V3658" s="0" t="n">
        <v>1</v>
      </c>
      <c r="W3658" s="0" t="n">
        <v>0</v>
      </c>
      <c r="X3658" s="0" t="n">
        <v>0</v>
      </c>
      <c r="Y3658" s="0" t="n">
        <v>0</v>
      </c>
      <c r="Z3658" s="0" t="s">
        <v>31090</v>
      </c>
      <c r="AA3658" s="0"/>
      <c r="AB3658" s="0"/>
      <c r="AC3658" s="56" t="n">
        <v>0.333333333333333</v>
      </c>
      <c r="AD3658" s="56" t="n">
        <v>0.75</v>
      </c>
      <c r="AE3658" s="56" t="n">
        <v>0.999305555555556</v>
      </c>
      <c r="AF3658" s="56" t="n">
        <v>0.999305555555556</v>
      </c>
      <c r="AG3658" s="0"/>
      <c r="AH3658" s="0"/>
      <c r="AI3658" s="0"/>
      <c r="AJ3658" s="0" t="s">
        <v>9479</v>
      </c>
      <c r="AK3658" s="0"/>
      <c r="AL3658" s="0"/>
      <c r="AM3658" s="0" t="s">
        <v>32681</v>
      </c>
      <c r="AN3658" s="0" t="n">
        <v>95907</v>
      </c>
      <c r="AO3658" s="0" t="s">
        <v>7897</v>
      </c>
      <c r="AP3658" s="0"/>
      <c r="AQ3658" s="0"/>
      <c r="AR3658" s="0"/>
      <c r="AS3658" s="0"/>
      <c r="AT3658" s="0"/>
    </row>
    <row r="3659" customFormat="false" ht="15" hidden="false" customHeight="false" outlineLevel="0" collapsed="false">
      <c r="A3659" s="0" t="s">
        <v>32731</v>
      </c>
      <c r="B3659" s="0" t="n">
        <v>81730</v>
      </c>
      <c r="C3659" s="55" t="n">
        <v>46213</v>
      </c>
      <c r="D3659" s="0"/>
      <c r="E3659" s="0"/>
      <c r="F3659" s="0" t="s">
        <v>24546</v>
      </c>
      <c r="G3659" s="0" t="s">
        <v>32732</v>
      </c>
      <c r="H3659" s="0" t="s">
        <v>32733</v>
      </c>
      <c r="I3659" s="56" t="n">
        <v>0.479861111111111</v>
      </c>
      <c r="J3659" s="56" t="n">
        <v>0.486805555555556</v>
      </c>
      <c r="K3659" s="57"/>
      <c r="L3659" s="57"/>
      <c r="M3659" s="0"/>
      <c r="N3659" s="56" t="n">
        <v>0.00694444444444444</v>
      </c>
      <c r="O3659" s="56" t="n">
        <v>0</v>
      </c>
      <c r="P3659" s="56" t="n">
        <v>0</v>
      </c>
      <c r="Q3659" s="56" t="n">
        <v>0</v>
      </c>
      <c r="R3659" s="0" t="n">
        <v>-23.500911</v>
      </c>
      <c r="S3659" s="0" t="n">
        <v>-46.438624</v>
      </c>
      <c r="T3659" s="0"/>
      <c r="U3659" s="0"/>
      <c r="V3659" s="0" t="n">
        <v>1</v>
      </c>
      <c r="W3659" s="0" t="n">
        <v>0</v>
      </c>
      <c r="X3659" s="0" t="n">
        <v>0</v>
      </c>
      <c r="Y3659" s="0" t="n">
        <v>0</v>
      </c>
      <c r="Z3659" s="0" t="s">
        <v>31090</v>
      </c>
      <c r="AA3659" s="0"/>
      <c r="AB3659" s="0"/>
      <c r="AC3659" s="56" t="n">
        <v>0.333333333333333</v>
      </c>
      <c r="AD3659" s="56" t="n">
        <v>0.75</v>
      </c>
      <c r="AE3659" s="56" t="n">
        <v>0.999305555555556</v>
      </c>
      <c r="AF3659" s="56" t="n">
        <v>0.999305555555556</v>
      </c>
      <c r="AG3659" s="0"/>
      <c r="AH3659" s="0"/>
      <c r="AI3659" s="0" t="s">
        <v>32734</v>
      </c>
      <c r="AJ3659" s="0" t="s">
        <v>9479</v>
      </c>
      <c r="AK3659" s="0" t="s">
        <v>32735</v>
      </c>
      <c r="AL3659" s="0"/>
      <c r="AM3659" s="0" t="s">
        <v>32681</v>
      </c>
      <c r="AN3659" s="0" t="n">
        <v>95907</v>
      </c>
      <c r="AO3659" s="0" t="s">
        <v>7897</v>
      </c>
      <c r="AP3659" s="0"/>
      <c r="AQ3659" s="0"/>
      <c r="AR3659" s="0"/>
      <c r="AS3659" s="0"/>
      <c r="AT3659" s="0"/>
    </row>
    <row r="3660" customFormat="false" ht="15" hidden="false" customHeight="false" outlineLevel="0" collapsed="false">
      <c r="A3660" s="0" t="s">
        <v>32736</v>
      </c>
      <c r="B3660" s="0" t="n">
        <v>81732</v>
      </c>
      <c r="C3660" s="55" t="n">
        <v>46213</v>
      </c>
      <c r="D3660" s="0"/>
      <c r="E3660" s="0"/>
      <c r="F3660" s="0" t="s">
        <v>24546</v>
      </c>
      <c r="G3660" s="0" t="s">
        <v>32737</v>
      </c>
      <c r="H3660" s="0" t="s">
        <v>32738</v>
      </c>
      <c r="I3660" s="56" t="n">
        <v>0.491666666666667</v>
      </c>
      <c r="J3660" s="56" t="n">
        <v>0.498611111111111</v>
      </c>
      <c r="K3660" s="57"/>
      <c r="L3660" s="57"/>
      <c r="M3660" s="0"/>
      <c r="N3660" s="56" t="n">
        <v>0.00694444444444444</v>
      </c>
      <c r="O3660" s="56" t="n">
        <v>0</v>
      </c>
      <c r="P3660" s="56" t="n">
        <v>0</v>
      </c>
      <c r="Q3660" s="56" t="n">
        <v>0</v>
      </c>
      <c r="R3660" s="0" t="n">
        <v>-23.497063</v>
      </c>
      <c r="S3660" s="0" t="n">
        <v>-46.432379</v>
      </c>
      <c r="T3660" s="0"/>
      <c r="U3660" s="0"/>
      <c r="V3660" s="0" t="n">
        <v>1</v>
      </c>
      <c r="W3660" s="0" t="n">
        <v>0</v>
      </c>
      <c r="X3660" s="0" t="n">
        <v>0</v>
      </c>
      <c r="Y3660" s="0" t="n">
        <v>0</v>
      </c>
      <c r="Z3660" s="0" t="s">
        <v>31090</v>
      </c>
      <c r="AA3660" s="0"/>
      <c r="AB3660" s="0"/>
      <c r="AC3660" s="56" t="n">
        <v>0.333333333333333</v>
      </c>
      <c r="AD3660" s="56" t="n">
        <v>0.75</v>
      </c>
      <c r="AE3660" s="56" t="n">
        <v>0.999305555555556</v>
      </c>
      <c r="AF3660" s="56" t="n">
        <v>0.999305555555556</v>
      </c>
      <c r="AG3660" s="0"/>
      <c r="AH3660" s="0"/>
      <c r="AI3660" s="0" t="s">
        <v>32739</v>
      </c>
      <c r="AJ3660" s="0" t="s">
        <v>9479</v>
      </c>
      <c r="AK3660" s="0" t="s">
        <v>32740</v>
      </c>
      <c r="AL3660" s="0"/>
      <c r="AM3660" s="0" t="s">
        <v>32681</v>
      </c>
      <c r="AN3660" s="0" t="n">
        <v>95907</v>
      </c>
      <c r="AO3660" s="0" t="s">
        <v>7897</v>
      </c>
      <c r="AP3660" s="0"/>
      <c r="AQ3660" s="0"/>
      <c r="AR3660" s="0"/>
      <c r="AS3660" s="0"/>
      <c r="AT3660" s="0"/>
    </row>
    <row r="3661" customFormat="false" ht="15" hidden="false" customHeight="false" outlineLevel="0" collapsed="false">
      <c r="A3661" s="0" t="s">
        <v>32741</v>
      </c>
      <c r="B3661" s="0" t="n">
        <v>81716</v>
      </c>
      <c r="C3661" s="55" t="n">
        <v>46213</v>
      </c>
      <c r="D3661" s="0"/>
      <c r="E3661" s="0"/>
      <c r="F3661" s="0" t="s">
        <v>24546</v>
      </c>
      <c r="G3661" s="0" t="s">
        <v>32742</v>
      </c>
      <c r="H3661" s="0" t="s">
        <v>32743</v>
      </c>
      <c r="I3661" s="56" t="n">
        <v>0.501388888888889</v>
      </c>
      <c r="J3661" s="56" t="n">
        <v>0.508333333333333</v>
      </c>
      <c r="K3661" s="57"/>
      <c r="L3661" s="57"/>
      <c r="M3661" s="0"/>
      <c r="N3661" s="56" t="n">
        <v>0.00694444444444444</v>
      </c>
      <c r="O3661" s="56" t="n">
        <v>0</v>
      </c>
      <c r="P3661" s="56" t="n">
        <v>0</v>
      </c>
      <c r="Q3661" s="56" t="n">
        <v>0</v>
      </c>
      <c r="R3661" s="0" t="n">
        <v>-23.494814</v>
      </c>
      <c r="S3661" s="0" t="n">
        <v>-46.4379</v>
      </c>
      <c r="T3661" s="0"/>
      <c r="U3661" s="0"/>
      <c r="V3661" s="0" t="n">
        <v>1</v>
      </c>
      <c r="W3661" s="0" t="n">
        <v>0</v>
      </c>
      <c r="X3661" s="0" t="n">
        <v>0</v>
      </c>
      <c r="Y3661" s="0" t="n">
        <v>0</v>
      </c>
      <c r="Z3661" s="0" t="s">
        <v>31090</v>
      </c>
      <c r="AA3661" s="0"/>
      <c r="AB3661" s="0"/>
      <c r="AC3661" s="56" t="n">
        <v>0.333333333333333</v>
      </c>
      <c r="AD3661" s="56" t="n">
        <v>0.75</v>
      </c>
      <c r="AE3661" s="56" t="n">
        <v>0.999305555555556</v>
      </c>
      <c r="AF3661" s="56" t="n">
        <v>0.999305555555556</v>
      </c>
      <c r="AG3661" s="0"/>
      <c r="AH3661" s="0"/>
      <c r="AI3661" s="0" t="s">
        <v>32744</v>
      </c>
      <c r="AJ3661" s="0" t="s">
        <v>9479</v>
      </c>
      <c r="AK3661" s="0" t="s">
        <v>32745</v>
      </c>
      <c r="AL3661" s="0"/>
      <c r="AM3661" s="0" t="s">
        <v>32681</v>
      </c>
      <c r="AN3661" s="0" t="n">
        <v>95907</v>
      </c>
      <c r="AO3661" s="0" t="s">
        <v>7897</v>
      </c>
      <c r="AP3661" s="0"/>
      <c r="AQ3661" s="0"/>
      <c r="AR3661" s="0"/>
      <c r="AS3661" s="0"/>
      <c r="AT3661" s="0"/>
    </row>
    <row r="3662" customFormat="false" ht="15" hidden="false" customHeight="false" outlineLevel="0" collapsed="false">
      <c r="A3662" s="0" t="s">
        <v>32746</v>
      </c>
      <c r="B3662" s="0" t="n">
        <v>81723</v>
      </c>
      <c r="C3662" s="55" t="n">
        <v>46213</v>
      </c>
      <c r="D3662" s="0"/>
      <c r="E3662" s="0"/>
      <c r="F3662" s="0" t="s">
        <v>24546</v>
      </c>
      <c r="G3662" s="0" t="s">
        <v>32747</v>
      </c>
      <c r="H3662" s="0" t="s">
        <v>32748</v>
      </c>
      <c r="I3662" s="56" t="n">
        <v>0.511111111111111</v>
      </c>
      <c r="J3662" s="56" t="n">
        <v>0.518055555555556</v>
      </c>
      <c r="K3662" s="57"/>
      <c r="L3662" s="57"/>
      <c r="M3662" s="0"/>
      <c r="N3662" s="56" t="n">
        <v>0.00694444444444444</v>
      </c>
      <c r="O3662" s="56" t="n">
        <v>0</v>
      </c>
      <c r="P3662" s="56" t="n">
        <v>0</v>
      </c>
      <c r="Q3662" s="56" t="n">
        <v>0</v>
      </c>
      <c r="R3662" s="0" t="n">
        <v>-23.490383</v>
      </c>
      <c r="S3662" s="0" t="n">
        <v>-46.436985</v>
      </c>
      <c r="T3662" s="0"/>
      <c r="U3662" s="0"/>
      <c r="V3662" s="0" t="n">
        <v>1</v>
      </c>
      <c r="W3662" s="0" t="n">
        <v>0</v>
      </c>
      <c r="X3662" s="0" t="n">
        <v>0</v>
      </c>
      <c r="Y3662" s="0" t="n">
        <v>0</v>
      </c>
      <c r="Z3662" s="0" t="s">
        <v>31090</v>
      </c>
      <c r="AA3662" s="0"/>
      <c r="AB3662" s="0"/>
      <c r="AC3662" s="56" t="n">
        <v>0.333333333333333</v>
      </c>
      <c r="AD3662" s="56" t="n">
        <v>0.75</v>
      </c>
      <c r="AE3662" s="56" t="n">
        <v>0.999305555555556</v>
      </c>
      <c r="AF3662" s="56" t="n">
        <v>0.999305555555556</v>
      </c>
      <c r="AG3662" s="0"/>
      <c r="AH3662" s="0"/>
      <c r="AI3662" s="0" t="s">
        <v>32749</v>
      </c>
      <c r="AJ3662" s="0" t="s">
        <v>9479</v>
      </c>
      <c r="AK3662" s="0" t="s">
        <v>32750</v>
      </c>
      <c r="AL3662" s="0"/>
      <c r="AM3662" s="0" t="s">
        <v>32681</v>
      </c>
      <c r="AN3662" s="0" t="n">
        <v>95907</v>
      </c>
      <c r="AO3662" s="0" t="s">
        <v>7897</v>
      </c>
      <c r="AP3662" s="0"/>
      <c r="AQ3662" s="0"/>
      <c r="AR3662" s="0"/>
      <c r="AS3662" s="0"/>
      <c r="AT3662" s="0"/>
    </row>
    <row r="3663" customFormat="false" ht="15" hidden="false" customHeight="false" outlineLevel="0" collapsed="false">
      <c r="A3663" s="0" t="s">
        <v>32751</v>
      </c>
      <c r="B3663" s="0" t="n">
        <v>81726</v>
      </c>
      <c r="C3663" s="55" t="n">
        <v>46213</v>
      </c>
      <c r="D3663" s="0"/>
      <c r="E3663" s="0"/>
      <c r="F3663" s="0" t="s">
        <v>24546</v>
      </c>
      <c r="G3663" s="0" t="s">
        <v>32752</v>
      </c>
      <c r="H3663" s="0" t="s">
        <v>32753</v>
      </c>
      <c r="I3663" s="56" t="n">
        <v>0.520138888888889</v>
      </c>
      <c r="J3663" s="56" t="n">
        <v>0.527083333333333</v>
      </c>
      <c r="K3663" s="57"/>
      <c r="L3663" s="57"/>
      <c r="M3663" s="0"/>
      <c r="N3663" s="56" t="n">
        <v>0.00694444444444444</v>
      </c>
      <c r="O3663" s="56" t="n">
        <v>0</v>
      </c>
      <c r="P3663" s="56" t="n">
        <v>0</v>
      </c>
      <c r="Q3663" s="56" t="n">
        <v>0</v>
      </c>
      <c r="R3663" s="0" t="n">
        <v>-23.485227</v>
      </c>
      <c r="S3663" s="0" t="n">
        <v>-46.435536</v>
      </c>
      <c r="T3663" s="0"/>
      <c r="U3663" s="0"/>
      <c r="V3663" s="0" t="n">
        <v>1</v>
      </c>
      <c r="W3663" s="0" t="n">
        <v>0</v>
      </c>
      <c r="X3663" s="0" t="n">
        <v>0</v>
      </c>
      <c r="Y3663" s="0" t="n">
        <v>0</v>
      </c>
      <c r="Z3663" s="0" t="s">
        <v>31090</v>
      </c>
      <c r="AA3663" s="0"/>
      <c r="AB3663" s="0"/>
      <c r="AC3663" s="56" t="n">
        <v>0.333333333333333</v>
      </c>
      <c r="AD3663" s="56" t="n">
        <v>0.75</v>
      </c>
      <c r="AE3663" s="56" t="n">
        <v>0.999305555555556</v>
      </c>
      <c r="AF3663" s="56" t="n">
        <v>0.999305555555556</v>
      </c>
      <c r="AG3663" s="0"/>
      <c r="AH3663" s="0"/>
      <c r="AI3663" s="0" t="s">
        <v>32754</v>
      </c>
      <c r="AJ3663" s="0" t="s">
        <v>9479</v>
      </c>
      <c r="AK3663" s="0" t="s">
        <v>32755</v>
      </c>
      <c r="AL3663" s="0"/>
      <c r="AM3663" s="0" t="s">
        <v>32681</v>
      </c>
      <c r="AN3663" s="0" t="n">
        <v>95907</v>
      </c>
      <c r="AO3663" s="0" t="s">
        <v>7897</v>
      </c>
      <c r="AP3663" s="0"/>
      <c r="AQ3663" s="0"/>
      <c r="AR3663" s="0"/>
      <c r="AS3663" s="0"/>
      <c r="AT3663" s="0"/>
    </row>
    <row r="3664" customFormat="false" ht="15" hidden="false" customHeight="false" outlineLevel="0" collapsed="false">
      <c r="A3664" s="0" t="s">
        <v>32756</v>
      </c>
      <c r="B3664" s="0" t="n">
        <v>81719</v>
      </c>
      <c r="C3664" s="55" t="n">
        <v>46213</v>
      </c>
      <c r="D3664" s="0"/>
      <c r="E3664" s="0"/>
      <c r="F3664" s="0" t="s">
        <v>24546</v>
      </c>
      <c r="G3664" s="0" t="s">
        <v>32757</v>
      </c>
      <c r="H3664" s="0" t="s">
        <v>32758</v>
      </c>
      <c r="I3664" s="56" t="n">
        <v>0.527083333333333</v>
      </c>
      <c r="J3664" s="56" t="n">
        <v>0.534027777777778</v>
      </c>
      <c r="K3664" s="57"/>
      <c r="L3664" s="57"/>
      <c r="M3664" s="0"/>
      <c r="N3664" s="56" t="n">
        <v>0.00694444444444444</v>
      </c>
      <c r="O3664" s="56" t="n">
        <v>0</v>
      </c>
      <c r="P3664" s="56" t="n">
        <v>0</v>
      </c>
      <c r="Q3664" s="56" t="n">
        <v>0</v>
      </c>
      <c r="R3664" s="0" t="n">
        <v>-23.485709</v>
      </c>
      <c r="S3664" s="0" t="n">
        <v>-46.434885</v>
      </c>
      <c r="T3664" s="0"/>
      <c r="U3664" s="0"/>
      <c r="V3664" s="0" t="n">
        <v>1</v>
      </c>
      <c r="W3664" s="0" t="n">
        <v>0</v>
      </c>
      <c r="X3664" s="0" t="n">
        <v>0</v>
      </c>
      <c r="Y3664" s="0" t="n">
        <v>0</v>
      </c>
      <c r="Z3664" s="0" t="s">
        <v>31090</v>
      </c>
      <c r="AA3664" s="0"/>
      <c r="AB3664" s="0"/>
      <c r="AC3664" s="56" t="n">
        <v>0.333333333333333</v>
      </c>
      <c r="AD3664" s="56" t="n">
        <v>0.75</v>
      </c>
      <c r="AE3664" s="56" t="n">
        <v>0.999305555555556</v>
      </c>
      <c r="AF3664" s="56" t="n">
        <v>0.999305555555556</v>
      </c>
      <c r="AG3664" s="0"/>
      <c r="AH3664" s="0"/>
      <c r="AI3664" s="0" t="s">
        <v>32759</v>
      </c>
      <c r="AJ3664" s="0" t="s">
        <v>9479</v>
      </c>
      <c r="AK3664" s="0" t="s">
        <v>32760</v>
      </c>
      <c r="AL3664" s="0"/>
      <c r="AM3664" s="0" t="s">
        <v>32681</v>
      </c>
      <c r="AN3664" s="0" t="n">
        <v>95907</v>
      </c>
      <c r="AO3664" s="0" t="s">
        <v>7897</v>
      </c>
      <c r="AP3664" s="0"/>
      <c r="AQ3664" s="0"/>
      <c r="AR3664" s="0"/>
      <c r="AS3664" s="0"/>
      <c r="AT3664" s="0"/>
    </row>
    <row r="3665" customFormat="false" ht="15" hidden="false" customHeight="false" outlineLevel="0" collapsed="false">
      <c r="A3665" s="0" t="s">
        <v>32761</v>
      </c>
      <c r="B3665" s="0" t="n">
        <v>81729</v>
      </c>
      <c r="C3665" s="55" t="n">
        <v>46213</v>
      </c>
      <c r="D3665" s="0"/>
      <c r="E3665" s="0"/>
      <c r="F3665" s="0" t="s">
        <v>24546</v>
      </c>
      <c r="G3665" s="0" t="s">
        <v>32762</v>
      </c>
      <c r="H3665" s="0" t="s">
        <v>32763</v>
      </c>
      <c r="I3665" s="56" t="n">
        <v>0.534722222222222</v>
      </c>
      <c r="J3665" s="56" t="n">
        <v>0.541666666666667</v>
      </c>
      <c r="K3665" s="57"/>
      <c r="L3665" s="57"/>
      <c r="M3665" s="0"/>
      <c r="N3665" s="56" t="n">
        <v>0.00694444444444444</v>
      </c>
      <c r="O3665" s="56" t="n">
        <v>0</v>
      </c>
      <c r="P3665" s="56" t="n">
        <v>0</v>
      </c>
      <c r="Q3665" s="56" t="n">
        <v>0</v>
      </c>
      <c r="R3665" s="0" t="n">
        <v>-23.486519</v>
      </c>
      <c r="S3665" s="0" t="n">
        <v>-46.4352</v>
      </c>
      <c r="T3665" s="0"/>
      <c r="U3665" s="0"/>
      <c r="V3665" s="0" t="n">
        <v>1</v>
      </c>
      <c r="W3665" s="0" t="n">
        <v>0</v>
      </c>
      <c r="X3665" s="0" t="n">
        <v>0</v>
      </c>
      <c r="Y3665" s="0" t="n">
        <v>0</v>
      </c>
      <c r="Z3665" s="0" t="s">
        <v>31090</v>
      </c>
      <c r="AA3665" s="0"/>
      <c r="AB3665" s="0"/>
      <c r="AC3665" s="56" t="n">
        <v>0.333333333333333</v>
      </c>
      <c r="AD3665" s="56" t="n">
        <v>0.75</v>
      </c>
      <c r="AE3665" s="56" t="n">
        <v>0.999305555555556</v>
      </c>
      <c r="AF3665" s="56" t="n">
        <v>0.999305555555556</v>
      </c>
      <c r="AG3665" s="0"/>
      <c r="AH3665" s="0"/>
      <c r="AI3665" s="0" t="s">
        <v>32764</v>
      </c>
      <c r="AJ3665" s="0" t="s">
        <v>9479</v>
      </c>
      <c r="AK3665" s="0" t="s">
        <v>32765</v>
      </c>
      <c r="AL3665" s="0"/>
      <c r="AM3665" s="0" t="s">
        <v>32681</v>
      </c>
      <c r="AN3665" s="0" t="n">
        <v>95907</v>
      </c>
      <c r="AO3665" s="0" t="s">
        <v>7897</v>
      </c>
      <c r="AP3665" s="0"/>
      <c r="AQ3665" s="0"/>
      <c r="AR3665" s="0"/>
      <c r="AS3665" s="0"/>
      <c r="AT3665" s="0"/>
    </row>
    <row r="3666" customFormat="false" ht="15" hidden="false" customHeight="false" outlineLevel="0" collapsed="false">
      <c r="A3666" s="0" t="s">
        <v>32766</v>
      </c>
      <c r="B3666" s="0" t="n">
        <v>81761</v>
      </c>
      <c r="C3666" s="55" t="n">
        <v>46213</v>
      </c>
      <c r="D3666" s="0"/>
      <c r="E3666" s="0"/>
      <c r="F3666" s="0" t="s">
        <v>24546</v>
      </c>
      <c r="G3666" s="0" t="s">
        <v>32767</v>
      </c>
      <c r="H3666" s="0" t="s">
        <v>32768</v>
      </c>
      <c r="I3666" s="56" t="n">
        <v>0.54375</v>
      </c>
      <c r="J3666" s="56" t="n">
        <v>0.550694444444445</v>
      </c>
      <c r="K3666" s="57"/>
      <c r="L3666" s="57"/>
      <c r="M3666" s="0"/>
      <c r="N3666" s="56" t="n">
        <v>0.00694444444444444</v>
      </c>
      <c r="O3666" s="56" t="n">
        <v>0</v>
      </c>
      <c r="P3666" s="56" t="n">
        <v>0</v>
      </c>
      <c r="Q3666" s="56" t="n">
        <v>0</v>
      </c>
      <c r="R3666" s="0" t="n">
        <v>-23.480279</v>
      </c>
      <c r="S3666" s="0" t="n">
        <v>-46.428922</v>
      </c>
      <c r="T3666" s="0"/>
      <c r="U3666" s="0"/>
      <c r="V3666" s="0" t="n">
        <v>1</v>
      </c>
      <c r="W3666" s="0" t="n">
        <v>0</v>
      </c>
      <c r="X3666" s="0" t="n">
        <v>0</v>
      </c>
      <c r="Y3666" s="0" t="n">
        <v>0</v>
      </c>
      <c r="Z3666" s="0" t="s">
        <v>31090</v>
      </c>
      <c r="AA3666" s="0"/>
      <c r="AB3666" s="0"/>
      <c r="AC3666" s="56" t="n">
        <v>0.333333333333333</v>
      </c>
      <c r="AD3666" s="56" t="n">
        <v>0.75</v>
      </c>
      <c r="AE3666" s="56" t="n">
        <v>0.999305555555556</v>
      </c>
      <c r="AF3666" s="56" t="n">
        <v>0.999305555555556</v>
      </c>
      <c r="AG3666" s="0"/>
      <c r="AH3666" s="0"/>
      <c r="AI3666" s="0" t="s">
        <v>32769</v>
      </c>
      <c r="AJ3666" s="0" t="s">
        <v>9479</v>
      </c>
      <c r="AK3666" s="0" t="s">
        <v>32770</v>
      </c>
      <c r="AL3666" s="0"/>
      <c r="AM3666" s="0" t="s">
        <v>32681</v>
      </c>
      <c r="AN3666" s="0" t="n">
        <v>95907</v>
      </c>
      <c r="AO3666" s="0" t="s">
        <v>7897</v>
      </c>
      <c r="AP3666" s="0"/>
      <c r="AQ3666" s="0"/>
      <c r="AR3666" s="0"/>
      <c r="AS3666" s="0"/>
      <c r="AT3666" s="0"/>
    </row>
    <row r="3667" customFormat="false" ht="15" hidden="false" customHeight="false" outlineLevel="0" collapsed="false">
      <c r="A3667" s="0" t="s">
        <v>32771</v>
      </c>
      <c r="B3667" s="0" t="n">
        <v>81758</v>
      </c>
      <c r="C3667" s="55" t="n">
        <v>46213</v>
      </c>
      <c r="D3667" s="0"/>
      <c r="E3667" s="0"/>
      <c r="F3667" s="0" t="s">
        <v>24546</v>
      </c>
      <c r="G3667" s="0" t="s">
        <v>32772</v>
      </c>
      <c r="H3667" s="0" t="s">
        <v>32773</v>
      </c>
      <c r="I3667" s="56" t="n">
        <v>0.554166666666667</v>
      </c>
      <c r="J3667" s="56" t="n">
        <v>0.561111111111111</v>
      </c>
      <c r="K3667" s="57"/>
      <c r="L3667" s="57"/>
      <c r="M3667" s="0"/>
      <c r="N3667" s="56" t="n">
        <v>0.00694444444444444</v>
      </c>
      <c r="O3667" s="56" t="n">
        <v>0</v>
      </c>
      <c r="P3667" s="56" t="n">
        <v>0</v>
      </c>
      <c r="Q3667" s="56" t="n">
        <v>0</v>
      </c>
      <c r="R3667" s="0" t="n">
        <v>-23.473166</v>
      </c>
      <c r="S3667" s="0" t="n">
        <v>-46.425616</v>
      </c>
      <c r="T3667" s="0"/>
      <c r="U3667" s="0"/>
      <c r="V3667" s="0" t="n">
        <v>1</v>
      </c>
      <c r="W3667" s="0" t="n">
        <v>0</v>
      </c>
      <c r="X3667" s="0" t="n">
        <v>0</v>
      </c>
      <c r="Y3667" s="0" t="n">
        <v>0</v>
      </c>
      <c r="Z3667" s="0" t="s">
        <v>31090</v>
      </c>
      <c r="AA3667" s="0"/>
      <c r="AB3667" s="0"/>
      <c r="AC3667" s="56" t="n">
        <v>0.333333333333333</v>
      </c>
      <c r="AD3667" s="56" t="n">
        <v>0.75</v>
      </c>
      <c r="AE3667" s="56" t="n">
        <v>0.999305555555556</v>
      </c>
      <c r="AF3667" s="56" t="n">
        <v>0.999305555555556</v>
      </c>
      <c r="AG3667" s="0"/>
      <c r="AH3667" s="0"/>
      <c r="AI3667" s="0" t="s">
        <v>32774</v>
      </c>
      <c r="AJ3667" s="0" t="s">
        <v>9479</v>
      </c>
      <c r="AK3667" s="0" t="s">
        <v>32775</v>
      </c>
      <c r="AL3667" s="0"/>
      <c r="AM3667" s="0" t="s">
        <v>32681</v>
      </c>
      <c r="AN3667" s="0" t="n">
        <v>95907</v>
      </c>
      <c r="AO3667" s="0" t="s">
        <v>7897</v>
      </c>
      <c r="AP3667" s="0"/>
      <c r="AQ3667" s="0"/>
      <c r="AR3667" s="0"/>
      <c r="AS3667" s="0"/>
      <c r="AT3667" s="0"/>
    </row>
    <row r="3668" customFormat="false" ht="15" hidden="false" customHeight="false" outlineLevel="0" collapsed="false">
      <c r="A3668" s="0" t="s">
        <v>32776</v>
      </c>
      <c r="B3668" s="0" t="n">
        <v>81763</v>
      </c>
      <c r="C3668" s="55" t="n">
        <v>46213</v>
      </c>
      <c r="D3668" s="0"/>
      <c r="E3668" s="0"/>
      <c r="F3668" s="0" t="s">
        <v>24546</v>
      </c>
      <c r="G3668" s="0" t="s">
        <v>32777</v>
      </c>
      <c r="H3668" s="0" t="s">
        <v>32778</v>
      </c>
      <c r="I3668" s="56" t="n">
        <v>0.567361111111111</v>
      </c>
      <c r="J3668" s="56" t="n">
        <v>0.574305555555556</v>
      </c>
      <c r="K3668" s="57"/>
      <c r="L3668" s="57"/>
      <c r="M3668" s="0"/>
      <c r="N3668" s="56" t="n">
        <v>0.00694444444444444</v>
      </c>
      <c r="O3668" s="56" t="n">
        <v>0</v>
      </c>
      <c r="P3668" s="56" t="n">
        <v>0</v>
      </c>
      <c r="Q3668" s="56" t="n">
        <v>0</v>
      </c>
      <c r="R3668" s="0" t="n">
        <v>-23.482451</v>
      </c>
      <c r="S3668" s="0" t="n">
        <v>-46.421976</v>
      </c>
      <c r="T3668" s="0"/>
      <c r="U3668" s="0"/>
      <c r="V3668" s="0" t="n">
        <v>1</v>
      </c>
      <c r="W3668" s="0" t="n">
        <v>0</v>
      </c>
      <c r="X3668" s="0" t="n">
        <v>0</v>
      </c>
      <c r="Y3668" s="0" t="n">
        <v>0</v>
      </c>
      <c r="Z3668" s="0" t="s">
        <v>31090</v>
      </c>
      <c r="AA3668" s="0"/>
      <c r="AB3668" s="0"/>
      <c r="AC3668" s="56" t="n">
        <v>0.333333333333333</v>
      </c>
      <c r="AD3668" s="56" t="n">
        <v>0.75</v>
      </c>
      <c r="AE3668" s="56" t="n">
        <v>0.999305555555556</v>
      </c>
      <c r="AF3668" s="56" t="n">
        <v>0.999305555555556</v>
      </c>
      <c r="AG3668" s="0"/>
      <c r="AH3668" s="0"/>
      <c r="AI3668" s="0" t="s">
        <v>32779</v>
      </c>
      <c r="AJ3668" s="0" t="s">
        <v>9479</v>
      </c>
      <c r="AK3668" s="0" t="s">
        <v>32780</v>
      </c>
      <c r="AL3668" s="0"/>
      <c r="AM3668" s="0" t="s">
        <v>32681</v>
      </c>
      <c r="AN3668" s="0" t="n">
        <v>95907</v>
      </c>
      <c r="AO3668" s="0" t="s">
        <v>7897</v>
      </c>
      <c r="AP3668" s="0"/>
      <c r="AQ3668" s="0"/>
      <c r="AR3668" s="0"/>
      <c r="AS3668" s="0"/>
      <c r="AT3668" s="0"/>
    </row>
    <row r="3669" customFormat="false" ht="15" hidden="false" customHeight="false" outlineLevel="0" collapsed="false">
      <c r="A3669" s="0" t="s">
        <v>32781</v>
      </c>
      <c r="B3669" s="0" t="n">
        <v>81721</v>
      </c>
      <c r="C3669" s="55" t="n">
        <v>46213</v>
      </c>
      <c r="D3669" s="0"/>
      <c r="E3669" s="0"/>
      <c r="F3669" s="0" t="s">
        <v>24546</v>
      </c>
      <c r="G3669" s="0" t="s">
        <v>32782</v>
      </c>
      <c r="H3669" s="0" t="s">
        <v>32783</v>
      </c>
      <c r="I3669" s="56" t="n">
        <v>0.575</v>
      </c>
      <c r="J3669" s="56" t="n">
        <v>0.581944444444445</v>
      </c>
      <c r="K3669" s="57"/>
      <c r="L3669" s="57"/>
      <c r="M3669" s="0"/>
      <c r="N3669" s="56" t="n">
        <v>0.00694444444444444</v>
      </c>
      <c r="O3669" s="56" t="n">
        <v>0</v>
      </c>
      <c r="P3669" s="56" t="n">
        <v>0</v>
      </c>
      <c r="Q3669" s="56" t="n">
        <v>0</v>
      </c>
      <c r="R3669" s="0" t="n">
        <v>-23.482021</v>
      </c>
      <c r="S3669" s="0" t="n">
        <v>-46.421559</v>
      </c>
      <c r="T3669" s="0"/>
      <c r="U3669" s="0"/>
      <c r="V3669" s="0" t="n">
        <v>1</v>
      </c>
      <c r="W3669" s="0" t="n">
        <v>0</v>
      </c>
      <c r="X3669" s="0" t="n">
        <v>0</v>
      </c>
      <c r="Y3669" s="0" t="n">
        <v>0</v>
      </c>
      <c r="Z3669" s="0" t="s">
        <v>31090</v>
      </c>
      <c r="AA3669" s="0"/>
      <c r="AB3669" s="0"/>
      <c r="AC3669" s="56" t="n">
        <v>0.333333333333333</v>
      </c>
      <c r="AD3669" s="56" t="n">
        <v>0.75</v>
      </c>
      <c r="AE3669" s="56" t="n">
        <v>0.999305555555556</v>
      </c>
      <c r="AF3669" s="56" t="n">
        <v>0.999305555555556</v>
      </c>
      <c r="AG3669" s="0"/>
      <c r="AH3669" s="0"/>
      <c r="AI3669" s="0" t="s">
        <v>32784</v>
      </c>
      <c r="AJ3669" s="0" t="s">
        <v>9479</v>
      </c>
      <c r="AK3669" s="0" t="s">
        <v>32785</v>
      </c>
      <c r="AL3669" s="0"/>
      <c r="AM3669" s="0" t="s">
        <v>32681</v>
      </c>
      <c r="AN3669" s="0" t="n">
        <v>95907</v>
      </c>
      <c r="AO3669" s="0" t="s">
        <v>7897</v>
      </c>
      <c r="AP3669" s="0"/>
      <c r="AQ3669" s="0"/>
      <c r="AR3669" s="0"/>
      <c r="AS3669" s="0"/>
      <c r="AT3669" s="0"/>
    </row>
    <row r="3670" customFormat="false" ht="15" hidden="false" customHeight="false" outlineLevel="0" collapsed="false">
      <c r="A3670" s="0" t="s">
        <v>32786</v>
      </c>
      <c r="B3670" s="0" t="n">
        <v>81769</v>
      </c>
      <c r="C3670" s="55" t="n">
        <v>46213</v>
      </c>
      <c r="D3670" s="0"/>
      <c r="E3670" s="0"/>
      <c r="F3670" s="0" t="s">
        <v>24546</v>
      </c>
      <c r="G3670" s="0" t="s">
        <v>32787</v>
      </c>
      <c r="H3670" s="0" t="s">
        <v>32788</v>
      </c>
      <c r="I3670" s="56" t="n">
        <v>0.583333333333333</v>
      </c>
      <c r="J3670" s="56" t="n">
        <v>0.590277777777778</v>
      </c>
      <c r="K3670" s="57"/>
      <c r="L3670" s="57"/>
      <c r="M3670" s="0"/>
      <c r="N3670" s="56" t="n">
        <v>0.00694444444444444</v>
      </c>
      <c r="O3670" s="56" t="n">
        <v>0</v>
      </c>
      <c r="P3670" s="56" t="n">
        <v>0</v>
      </c>
      <c r="Q3670" s="56" t="n">
        <v>0</v>
      </c>
      <c r="R3670" s="0" t="n">
        <v>-23.481643</v>
      </c>
      <c r="S3670" s="0" t="n">
        <v>-46.417227</v>
      </c>
      <c r="T3670" s="0"/>
      <c r="U3670" s="0"/>
      <c r="V3670" s="0" t="n">
        <v>1</v>
      </c>
      <c r="W3670" s="0" t="n">
        <v>0</v>
      </c>
      <c r="X3670" s="0" t="n">
        <v>0</v>
      </c>
      <c r="Y3670" s="0" t="n">
        <v>0</v>
      </c>
      <c r="Z3670" s="0" t="s">
        <v>31090</v>
      </c>
      <c r="AA3670" s="0"/>
      <c r="AB3670" s="0"/>
      <c r="AC3670" s="56" t="n">
        <v>0.333333333333333</v>
      </c>
      <c r="AD3670" s="56" t="n">
        <v>0.75</v>
      </c>
      <c r="AE3670" s="56" t="n">
        <v>0.999305555555556</v>
      </c>
      <c r="AF3670" s="56" t="n">
        <v>0.999305555555556</v>
      </c>
      <c r="AG3670" s="0"/>
      <c r="AH3670" s="0"/>
      <c r="AI3670" s="0" t="s">
        <v>32789</v>
      </c>
      <c r="AJ3670" s="0" t="s">
        <v>9479</v>
      </c>
      <c r="AK3670" s="0" t="s">
        <v>32790</v>
      </c>
      <c r="AL3670" s="0"/>
      <c r="AM3670" s="0" t="s">
        <v>32681</v>
      </c>
      <c r="AN3670" s="0" t="n">
        <v>95907</v>
      </c>
      <c r="AO3670" s="0" t="s">
        <v>7897</v>
      </c>
      <c r="AP3670" s="0"/>
      <c r="AQ3670" s="0"/>
      <c r="AR3670" s="0"/>
      <c r="AS3670" s="0"/>
      <c r="AT3670" s="0"/>
    </row>
    <row r="3671" customFormat="false" ht="15" hidden="false" customHeight="false" outlineLevel="0" collapsed="false">
      <c r="A3671" s="0" t="s">
        <v>32791</v>
      </c>
      <c r="B3671" s="0" t="n">
        <v>81773</v>
      </c>
      <c r="C3671" s="55" t="n">
        <v>46213</v>
      </c>
      <c r="D3671" s="0"/>
      <c r="E3671" s="0"/>
      <c r="F3671" s="0" t="s">
        <v>24546</v>
      </c>
      <c r="G3671" s="0" t="s">
        <v>32792</v>
      </c>
      <c r="H3671" s="0" t="s">
        <v>32793</v>
      </c>
      <c r="I3671" s="56" t="n">
        <v>0.592361111111111</v>
      </c>
      <c r="J3671" s="56" t="n">
        <v>0.599305555555556</v>
      </c>
      <c r="K3671" s="57"/>
      <c r="L3671" s="57"/>
      <c r="M3671" s="0"/>
      <c r="N3671" s="56" t="n">
        <v>0.00694444444444444</v>
      </c>
      <c r="O3671" s="56" t="n">
        <v>0</v>
      </c>
      <c r="P3671" s="56" t="n">
        <v>0</v>
      </c>
      <c r="Q3671" s="56" t="n">
        <v>0</v>
      </c>
      <c r="R3671" s="0" t="n">
        <v>-23.484081</v>
      </c>
      <c r="S3671" s="0" t="n">
        <v>-46.419429</v>
      </c>
      <c r="T3671" s="0"/>
      <c r="U3671" s="0"/>
      <c r="V3671" s="0" t="n">
        <v>1</v>
      </c>
      <c r="W3671" s="0" t="n">
        <v>0</v>
      </c>
      <c r="X3671" s="0" t="n">
        <v>0</v>
      </c>
      <c r="Y3671" s="0" t="n">
        <v>0</v>
      </c>
      <c r="Z3671" s="0" t="s">
        <v>31090</v>
      </c>
      <c r="AA3671" s="0"/>
      <c r="AB3671" s="0"/>
      <c r="AC3671" s="56" t="n">
        <v>0.333333333333333</v>
      </c>
      <c r="AD3671" s="56" t="n">
        <v>0.75</v>
      </c>
      <c r="AE3671" s="56" t="n">
        <v>0.999305555555556</v>
      </c>
      <c r="AF3671" s="56" t="n">
        <v>0.999305555555556</v>
      </c>
      <c r="AG3671" s="0"/>
      <c r="AH3671" s="0"/>
      <c r="AI3671" s="0" t="s">
        <v>32794</v>
      </c>
      <c r="AJ3671" s="0" t="s">
        <v>9479</v>
      </c>
      <c r="AK3671" s="0" t="s">
        <v>32795</v>
      </c>
      <c r="AL3671" s="0"/>
      <c r="AM3671" s="0" t="s">
        <v>32681</v>
      </c>
      <c r="AN3671" s="0" t="n">
        <v>95907</v>
      </c>
      <c r="AO3671" s="0" t="s">
        <v>7897</v>
      </c>
      <c r="AP3671" s="0"/>
      <c r="AQ3671" s="0"/>
      <c r="AR3671" s="0"/>
      <c r="AS3671" s="0"/>
      <c r="AT3671" s="0"/>
    </row>
    <row r="3672" customFormat="false" ht="15" hidden="false" customHeight="false" outlineLevel="0" collapsed="false">
      <c r="A3672" s="0" t="s">
        <v>32796</v>
      </c>
      <c r="B3672" s="0" t="n">
        <v>81770</v>
      </c>
      <c r="C3672" s="55" t="n">
        <v>46213</v>
      </c>
      <c r="D3672" s="0"/>
      <c r="E3672" s="0"/>
      <c r="F3672" s="0" t="s">
        <v>24546</v>
      </c>
      <c r="G3672" s="0" t="s">
        <v>32797</v>
      </c>
      <c r="H3672" s="0" t="s">
        <v>32798</v>
      </c>
      <c r="I3672" s="56" t="n">
        <v>0.600694444444444</v>
      </c>
      <c r="J3672" s="56" t="n">
        <v>0.607638888888889</v>
      </c>
      <c r="K3672" s="57"/>
      <c r="L3672" s="57"/>
      <c r="M3672" s="0"/>
      <c r="N3672" s="56" t="n">
        <v>0.00694444444444444</v>
      </c>
      <c r="O3672" s="56" t="n">
        <v>0</v>
      </c>
      <c r="P3672" s="56" t="n">
        <v>0</v>
      </c>
      <c r="Q3672" s="56" t="n">
        <v>0</v>
      </c>
      <c r="R3672" s="0" t="n">
        <v>-23.482703</v>
      </c>
      <c r="S3672" s="0" t="n">
        <v>-46.41484</v>
      </c>
      <c r="T3672" s="0"/>
      <c r="U3672" s="0"/>
      <c r="V3672" s="0" t="n">
        <v>1</v>
      </c>
      <c r="W3672" s="0" t="n">
        <v>0</v>
      </c>
      <c r="X3672" s="0" t="n">
        <v>0</v>
      </c>
      <c r="Y3672" s="0" t="n">
        <v>0</v>
      </c>
      <c r="Z3672" s="0" t="s">
        <v>31090</v>
      </c>
      <c r="AA3672" s="0"/>
      <c r="AB3672" s="0"/>
      <c r="AC3672" s="56" t="n">
        <v>0.333333333333333</v>
      </c>
      <c r="AD3672" s="56" t="n">
        <v>0.75</v>
      </c>
      <c r="AE3672" s="56" t="n">
        <v>0.999305555555556</v>
      </c>
      <c r="AF3672" s="56" t="n">
        <v>0.999305555555556</v>
      </c>
      <c r="AG3672" s="0"/>
      <c r="AH3672" s="0"/>
      <c r="AI3672" s="0" t="s">
        <v>32799</v>
      </c>
      <c r="AJ3672" s="0" t="s">
        <v>9479</v>
      </c>
      <c r="AK3672" s="0" t="s">
        <v>32800</v>
      </c>
      <c r="AL3672" s="0"/>
      <c r="AM3672" s="0" t="s">
        <v>32681</v>
      </c>
      <c r="AN3672" s="0" t="n">
        <v>95907</v>
      </c>
      <c r="AO3672" s="0" t="s">
        <v>7897</v>
      </c>
      <c r="AP3672" s="0"/>
      <c r="AQ3672" s="0"/>
      <c r="AR3672" s="0"/>
      <c r="AS3672" s="0"/>
      <c r="AT3672" s="0"/>
    </row>
    <row r="3673" customFormat="false" ht="15" hidden="false" customHeight="false" outlineLevel="0" collapsed="false">
      <c r="A3673" s="0" t="s">
        <v>32801</v>
      </c>
      <c r="B3673" s="0" t="n">
        <v>81768</v>
      </c>
      <c r="C3673" s="55" t="n">
        <v>46213</v>
      </c>
      <c r="D3673" s="0"/>
      <c r="E3673" s="0"/>
      <c r="F3673" s="0" t="s">
        <v>24546</v>
      </c>
      <c r="G3673" s="0" t="s">
        <v>32802</v>
      </c>
      <c r="H3673" s="0" t="s">
        <v>32803</v>
      </c>
      <c r="I3673" s="56" t="n">
        <v>0.611111111111111</v>
      </c>
      <c r="J3673" s="56" t="n">
        <v>0.618055555555556</v>
      </c>
      <c r="K3673" s="57"/>
      <c r="L3673" s="57"/>
      <c r="M3673" s="0"/>
      <c r="N3673" s="56" t="n">
        <v>0.00694444444444444</v>
      </c>
      <c r="O3673" s="56" t="n">
        <v>0</v>
      </c>
      <c r="P3673" s="56" t="n">
        <v>0</v>
      </c>
      <c r="Q3673" s="56" t="n">
        <v>0</v>
      </c>
      <c r="R3673" s="0" t="n">
        <v>-23.487126</v>
      </c>
      <c r="S3673" s="0" t="n">
        <v>-46.412289</v>
      </c>
      <c r="T3673" s="0"/>
      <c r="U3673" s="0"/>
      <c r="V3673" s="0" t="n">
        <v>1</v>
      </c>
      <c r="W3673" s="0" t="n">
        <v>0</v>
      </c>
      <c r="X3673" s="0" t="n">
        <v>0</v>
      </c>
      <c r="Y3673" s="0" t="n">
        <v>0</v>
      </c>
      <c r="Z3673" s="0" t="s">
        <v>31090</v>
      </c>
      <c r="AA3673" s="0"/>
      <c r="AB3673" s="0"/>
      <c r="AC3673" s="56" t="n">
        <v>0.333333333333333</v>
      </c>
      <c r="AD3673" s="56" t="n">
        <v>0.75</v>
      </c>
      <c r="AE3673" s="56" t="n">
        <v>0.999305555555556</v>
      </c>
      <c r="AF3673" s="56" t="n">
        <v>0.999305555555556</v>
      </c>
      <c r="AG3673" s="0"/>
      <c r="AH3673" s="0"/>
      <c r="AI3673" s="0" t="s">
        <v>32804</v>
      </c>
      <c r="AJ3673" s="0" t="s">
        <v>9479</v>
      </c>
      <c r="AK3673" s="0" t="s">
        <v>32805</v>
      </c>
      <c r="AL3673" s="0"/>
      <c r="AM3673" s="0" t="s">
        <v>32681</v>
      </c>
      <c r="AN3673" s="0" t="n">
        <v>95907</v>
      </c>
      <c r="AO3673" s="0" t="s">
        <v>7897</v>
      </c>
      <c r="AP3673" s="0"/>
      <c r="AQ3673" s="0"/>
      <c r="AR3673" s="0"/>
      <c r="AS3673" s="0"/>
      <c r="AT3673" s="0"/>
    </row>
    <row r="3674" customFormat="false" ht="15" hidden="false" customHeight="false" outlineLevel="0" collapsed="false">
      <c r="A3674" s="0" t="s">
        <v>32806</v>
      </c>
      <c r="B3674" s="0" t="n">
        <v>81766</v>
      </c>
      <c r="C3674" s="55" t="n">
        <v>46213</v>
      </c>
      <c r="D3674" s="0"/>
      <c r="E3674" s="0"/>
      <c r="F3674" s="0" t="s">
        <v>24546</v>
      </c>
      <c r="G3674" s="0" t="s">
        <v>32807</v>
      </c>
      <c r="H3674" s="0" t="s">
        <v>32808</v>
      </c>
      <c r="I3674" s="56" t="n">
        <v>0.61875</v>
      </c>
      <c r="J3674" s="56" t="n">
        <v>0.625694444444444</v>
      </c>
      <c r="K3674" s="57"/>
      <c r="L3674" s="57"/>
      <c r="M3674" s="0"/>
      <c r="N3674" s="56" t="n">
        <v>0.00694444444444444</v>
      </c>
      <c r="O3674" s="56" t="n">
        <v>0</v>
      </c>
      <c r="P3674" s="56" t="n">
        <v>0</v>
      </c>
      <c r="Q3674" s="56" t="n">
        <v>0</v>
      </c>
      <c r="R3674" s="0" t="n">
        <v>-23.48812</v>
      </c>
      <c r="S3674" s="0" t="n">
        <v>-46.412899</v>
      </c>
      <c r="T3674" s="0"/>
      <c r="U3674" s="0"/>
      <c r="V3674" s="0" t="n">
        <v>1</v>
      </c>
      <c r="W3674" s="0" t="n">
        <v>0</v>
      </c>
      <c r="X3674" s="0" t="n">
        <v>0</v>
      </c>
      <c r="Y3674" s="0" t="n">
        <v>0</v>
      </c>
      <c r="Z3674" s="0" t="s">
        <v>31090</v>
      </c>
      <c r="AA3674" s="0"/>
      <c r="AB3674" s="0"/>
      <c r="AC3674" s="56" t="n">
        <v>0.333333333333333</v>
      </c>
      <c r="AD3674" s="56" t="n">
        <v>0.75</v>
      </c>
      <c r="AE3674" s="56" t="n">
        <v>0.999305555555556</v>
      </c>
      <c r="AF3674" s="56" t="n">
        <v>0.999305555555556</v>
      </c>
      <c r="AG3674" s="0"/>
      <c r="AH3674" s="0"/>
      <c r="AI3674" s="0" t="s">
        <v>32809</v>
      </c>
      <c r="AJ3674" s="0" t="s">
        <v>9479</v>
      </c>
      <c r="AK3674" s="0" t="s">
        <v>32810</v>
      </c>
      <c r="AL3674" s="0"/>
      <c r="AM3674" s="0" t="s">
        <v>32681</v>
      </c>
      <c r="AN3674" s="0" t="n">
        <v>95907</v>
      </c>
      <c r="AO3674" s="0" t="s">
        <v>7897</v>
      </c>
      <c r="AP3674" s="0"/>
      <c r="AQ3674" s="0"/>
      <c r="AR3674" s="0"/>
      <c r="AS3674" s="0"/>
      <c r="AT3674" s="0"/>
    </row>
    <row r="3675" customFormat="false" ht="15" hidden="false" customHeight="false" outlineLevel="0" collapsed="false">
      <c r="A3675" s="0" t="s">
        <v>32811</v>
      </c>
      <c r="B3675" s="0" t="n">
        <v>82675</v>
      </c>
      <c r="C3675" s="55" t="n">
        <v>46213</v>
      </c>
      <c r="D3675" s="0"/>
      <c r="E3675" s="0"/>
      <c r="F3675" s="0" t="s">
        <v>9475</v>
      </c>
      <c r="G3675" s="0" t="s">
        <v>32812</v>
      </c>
      <c r="H3675" s="0" t="s">
        <v>32813</v>
      </c>
      <c r="I3675" s="56" t="n">
        <v>0.3625</v>
      </c>
      <c r="J3675" s="56" t="n">
        <v>0.369444444444444</v>
      </c>
      <c r="K3675" s="57"/>
      <c r="L3675" s="57"/>
      <c r="M3675" s="0"/>
      <c r="N3675" s="56" t="n">
        <v>0.00694444444444444</v>
      </c>
      <c r="O3675" s="56" t="n">
        <v>0</v>
      </c>
      <c r="P3675" s="56" t="n">
        <v>0</v>
      </c>
      <c r="Q3675" s="56" t="n">
        <v>0</v>
      </c>
      <c r="R3675" s="0" t="n">
        <v>-23.716223</v>
      </c>
      <c r="S3675" s="0" t="n">
        <v>-46.677238</v>
      </c>
      <c r="T3675" s="0"/>
      <c r="U3675" s="0"/>
      <c r="V3675" s="0" t="n">
        <v>1</v>
      </c>
      <c r="W3675" s="0" t="n">
        <v>0</v>
      </c>
      <c r="X3675" s="0" t="n">
        <v>0</v>
      </c>
      <c r="Y3675" s="0" t="n">
        <v>0</v>
      </c>
      <c r="Z3675" s="0" t="s">
        <v>31090</v>
      </c>
      <c r="AA3675" s="0"/>
      <c r="AB3675" s="0"/>
      <c r="AC3675" s="56" t="n">
        <v>0.333333333333333</v>
      </c>
      <c r="AD3675" s="56" t="n">
        <v>0.75</v>
      </c>
      <c r="AE3675" s="56" t="n">
        <v>0.999305555555556</v>
      </c>
      <c r="AF3675" s="56" t="n">
        <v>0.999305555555556</v>
      </c>
      <c r="AG3675" s="0"/>
      <c r="AH3675" s="0"/>
      <c r="AI3675" s="0" t="s">
        <v>32814</v>
      </c>
      <c r="AJ3675" s="0" t="s">
        <v>11555</v>
      </c>
      <c r="AK3675" s="0" t="s">
        <v>32815</v>
      </c>
      <c r="AL3675" s="0"/>
      <c r="AM3675" s="0" t="s">
        <v>32816</v>
      </c>
      <c r="AN3675" s="0" t="n">
        <v>95907</v>
      </c>
      <c r="AO3675" s="0" t="s">
        <v>7897</v>
      </c>
      <c r="AP3675" s="0"/>
      <c r="AQ3675" s="0"/>
      <c r="AR3675" s="0"/>
      <c r="AS3675" s="0"/>
      <c r="AT3675" s="0"/>
    </row>
    <row r="3676" customFormat="false" ht="15" hidden="false" customHeight="false" outlineLevel="0" collapsed="false">
      <c r="A3676" s="0" t="s">
        <v>32817</v>
      </c>
      <c r="B3676" s="0" t="n">
        <v>83123</v>
      </c>
      <c r="C3676" s="55" t="n">
        <v>46213</v>
      </c>
      <c r="D3676" s="0"/>
      <c r="E3676" s="0"/>
      <c r="F3676" s="0" t="s">
        <v>9475</v>
      </c>
      <c r="G3676" s="0" t="s">
        <v>32818</v>
      </c>
      <c r="H3676" s="0" t="s">
        <v>32819</v>
      </c>
      <c r="I3676" s="56" t="n">
        <v>0.383333333333333</v>
      </c>
      <c r="J3676" s="56" t="n">
        <v>0.390277777777778</v>
      </c>
      <c r="K3676" s="57"/>
      <c r="L3676" s="57"/>
      <c r="M3676" s="0"/>
      <c r="N3676" s="56" t="n">
        <v>0.00694444444444444</v>
      </c>
      <c r="O3676" s="56" t="n">
        <v>0</v>
      </c>
      <c r="P3676" s="56" t="n">
        <v>0</v>
      </c>
      <c r="Q3676" s="56" t="n">
        <v>0</v>
      </c>
      <c r="R3676" s="0" t="n">
        <v>-23.697017</v>
      </c>
      <c r="S3676" s="0" t="n">
        <v>-46.661114</v>
      </c>
      <c r="T3676" s="0"/>
      <c r="U3676" s="0"/>
      <c r="V3676" s="0" t="n">
        <v>1</v>
      </c>
      <c r="W3676" s="0" t="n">
        <v>0</v>
      </c>
      <c r="X3676" s="0" t="n">
        <v>0</v>
      </c>
      <c r="Y3676" s="0" t="n">
        <v>0</v>
      </c>
      <c r="Z3676" s="0" t="s">
        <v>31090</v>
      </c>
      <c r="AA3676" s="0"/>
      <c r="AB3676" s="0"/>
      <c r="AC3676" s="56" t="n">
        <v>0.333333333333333</v>
      </c>
      <c r="AD3676" s="56" t="n">
        <v>0.75</v>
      </c>
      <c r="AE3676" s="56" t="n">
        <v>0.999305555555556</v>
      </c>
      <c r="AF3676" s="56" t="n">
        <v>0.999305555555556</v>
      </c>
      <c r="AG3676" s="0"/>
      <c r="AH3676" s="0"/>
      <c r="AI3676" s="0" t="s">
        <v>32820</v>
      </c>
      <c r="AJ3676" s="0" t="s">
        <v>11246</v>
      </c>
      <c r="AK3676" s="0" t="s">
        <v>32821</v>
      </c>
      <c r="AL3676" s="0"/>
      <c r="AM3676" s="0" t="s">
        <v>32816</v>
      </c>
      <c r="AN3676" s="0" t="n">
        <v>95907</v>
      </c>
      <c r="AO3676" s="0" t="s">
        <v>7897</v>
      </c>
      <c r="AP3676" s="0"/>
      <c r="AQ3676" s="0"/>
      <c r="AR3676" s="0"/>
      <c r="AS3676" s="0"/>
      <c r="AT3676" s="0"/>
    </row>
    <row r="3677" customFormat="false" ht="15" hidden="false" customHeight="false" outlineLevel="0" collapsed="false">
      <c r="A3677" s="0" t="s">
        <v>32822</v>
      </c>
      <c r="B3677" s="0" t="n">
        <v>83127</v>
      </c>
      <c r="C3677" s="55" t="n">
        <v>46213</v>
      </c>
      <c r="D3677" s="0"/>
      <c r="E3677" s="0"/>
      <c r="F3677" s="0" t="s">
        <v>9475</v>
      </c>
      <c r="G3677" s="0" t="s">
        <v>32823</v>
      </c>
      <c r="H3677" s="0" t="s">
        <v>32824</v>
      </c>
      <c r="I3677" s="56" t="n">
        <v>0.392361111111111</v>
      </c>
      <c r="J3677" s="56" t="n">
        <v>0.399305555555556</v>
      </c>
      <c r="K3677" s="57"/>
      <c r="L3677" s="57"/>
      <c r="M3677" s="0"/>
      <c r="N3677" s="56" t="n">
        <v>0.00694444444444444</v>
      </c>
      <c r="O3677" s="56" t="n">
        <v>0</v>
      </c>
      <c r="P3677" s="56" t="n">
        <v>0</v>
      </c>
      <c r="Q3677" s="56" t="n">
        <v>0</v>
      </c>
      <c r="R3677" s="0" t="n">
        <v>-23.693718</v>
      </c>
      <c r="S3677" s="0" t="n">
        <v>-46.657351</v>
      </c>
      <c r="T3677" s="0"/>
      <c r="U3677" s="0"/>
      <c r="V3677" s="0" t="n">
        <v>1</v>
      </c>
      <c r="W3677" s="0" t="n">
        <v>0</v>
      </c>
      <c r="X3677" s="0" t="n">
        <v>0</v>
      </c>
      <c r="Y3677" s="0" t="n">
        <v>0</v>
      </c>
      <c r="Z3677" s="0" t="s">
        <v>31090</v>
      </c>
      <c r="AA3677" s="0"/>
      <c r="AB3677" s="0"/>
      <c r="AC3677" s="56" t="n">
        <v>0.333333333333333</v>
      </c>
      <c r="AD3677" s="56" t="n">
        <v>0.75</v>
      </c>
      <c r="AE3677" s="56" t="n">
        <v>0.999305555555556</v>
      </c>
      <c r="AF3677" s="56" t="n">
        <v>0.999305555555556</v>
      </c>
      <c r="AG3677" s="0"/>
      <c r="AH3677" s="0"/>
      <c r="AI3677" s="0" t="s">
        <v>32825</v>
      </c>
      <c r="AJ3677" s="0" t="s">
        <v>11246</v>
      </c>
      <c r="AK3677" s="0" t="s">
        <v>32826</v>
      </c>
      <c r="AL3677" s="0"/>
      <c r="AM3677" s="0" t="s">
        <v>32816</v>
      </c>
      <c r="AN3677" s="0" t="n">
        <v>95907</v>
      </c>
      <c r="AO3677" s="0" t="s">
        <v>7897</v>
      </c>
      <c r="AP3677" s="0"/>
      <c r="AQ3677" s="0"/>
      <c r="AR3677" s="0"/>
      <c r="AS3677" s="0"/>
      <c r="AT3677" s="0"/>
    </row>
    <row r="3678" customFormat="false" ht="15" hidden="false" customHeight="false" outlineLevel="0" collapsed="false">
      <c r="A3678" s="0" t="s">
        <v>32827</v>
      </c>
      <c r="B3678" s="0" t="n">
        <v>83119</v>
      </c>
      <c r="C3678" s="55" t="n">
        <v>46213</v>
      </c>
      <c r="D3678" s="0"/>
      <c r="E3678" s="0"/>
      <c r="F3678" s="0" t="s">
        <v>9475</v>
      </c>
      <c r="G3678" s="0" t="s">
        <v>32828</v>
      </c>
      <c r="H3678" s="0" t="s">
        <v>32829</v>
      </c>
      <c r="I3678" s="56" t="n">
        <v>0.400694444444444</v>
      </c>
      <c r="J3678" s="56" t="n">
        <v>0.407638888888889</v>
      </c>
      <c r="K3678" s="57"/>
      <c r="L3678" s="57"/>
      <c r="M3678" s="0"/>
      <c r="N3678" s="56" t="n">
        <v>0.00694444444444444</v>
      </c>
      <c r="O3678" s="56" t="n">
        <v>0</v>
      </c>
      <c r="P3678" s="56" t="n">
        <v>0</v>
      </c>
      <c r="Q3678" s="56" t="n">
        <v>0</v>
      </c>
      <c r="R3678" s="0" t="n">
        <v>-23.69295</v>
      </c>
      <c r="S3678" s="0" t="n">
        <v>-46.660728</v>
      </c>
      <c r="T3678" s="0"/>
      <c r="U3678" s="0"/>
      <c r="V3678" s="0" t="n">
        <v>1</v>
      </c>
      <c r="W3678" s="0" t="n">
        <v>0</v>
      </c>
      <c r="X3678" s="0" t="n">
        <v>0</v>
      </c>
      <c r="Y3678" s="0" t="n">
        <v>0</v>
      </c>
      <c r="Z3678" s="0" t="s">
        <v>31090</v>
      </c>
      <c r="AA3678" s="0"/>
      <c r="AB3678" s="0"/>
      <c r="AC3678" s="56" t="n">
        <v>0.333333333333333</v>
      </c>
      <c r="AD3678" s="56" t="n">
        <v>0.75</v>
      </c>
      <c r="AE3678" s="56" t="n">
        <v>0.999305555555556</v>
      </c>
      <c r="AF3678" s="56" t="n">
        <v>0.999305555555556</v>
      </c>
      <c r="AG3678" s="0"/>
      <c r="AH3678" s="0"/>
      <c r="AI3678" s="0" t="s">
        <v>32830</v>
      </c>
      <c r="AJ3678" s="0" t="s">
        <v>11246</v>
      </c>
      <c r="AK3678" s="0" t="s">
        <v>32831</v>
      </c>
      <c r="AL3678" s="0"/>
      <c r="AM3678" s="0" t="s">
        <v>32816</v>
      </c>
      <c r="AN3678" s="0" t="n">
        <v>95907</v>
      </c>
      <c r="AO3678" s="0" t="s">
        <v>7897</v>
      </c>
      <c r="AP3678" s="0"/>
      <c r="AQ3678" s="0"/>
      <c r="AR3678" s="0"/>
      <c r="AS3678" s="0"/>
      <c r="AT3678" s="0"/>
    </row>
    <row r="3679" customFormat="false" ht="15" hidden="false" customHeight="false" outlineLevel="0" collapsed="false">
      <c r="A3679" s="0" t="s">
        <v>32832</v>
      </c>
      <c r="B3679" s="0" t="n">
        <v>83124</v>
      </c>
      <c r="C3679" s="55" t="n">
        <v>46213</v>
      </c>
      <c r="D3679" s="0"/>
      <c r="E3679" s="0"/>
      <c r="F3679" s="0" t="s">
        <v>9475</v>
      </c>
      <c r="G3679" s="0" t="s">
        <v>32833</v>
      </c>
      <c r="H3679" s="0" t="s">
        <v>32834</v>
      </c>
      <c r="I3679" s="56" t="n">
        <v>0.408333333333333</v>
      </c>
      <c r="J3679" s="56" t="n">
        <v>0.415277777777778</v>
      </c>
      <c r="K3679" s="57"/>
      <c r="L3679" s="57"/>
      <c r="M3679" s="0"/>
      <c r="N3679" s="56" t="n">
        <v>0.00694444444444444</v>
      </c>
      <c r="O3679" s="56" t="n">
        <v>0</v>
      </c>
      <c r="P3679" s="56" t="n">
        <v>0</v>
      </c>
      <c r="Q3679" s="56" t="n">
        <v>0</v>
      </c>
      <c r="R3679" s="0" t="n">
        <v>-23.692902</v>
      </c>
      <c r="S3679" s="0" t="n">
        <v>-46.660155</v>
      </c>
      <c r="T3679" s="0"/>
      <c r="U3679" s="0"/>
      <c r="V3679" s="0" t="n">
        <v>1</v>
      </c>
      <c r="W3679" s="0" t="n">
        <v>0</v>
      </c>
      <c r="X3679" s="0" t="n">
        <v>0</v>
      </c>
      <c r="Y3679" s="0" t="n">
        <v>0</v>
      </c>
      <c r="Z3679" s="0" t="s">
        <v>31090</v>
      </c>
      <c r="AA3679" s="0"/>
      <c r="AB3679" s="0"/>
      <c r="AC3679" s="56" t="n">
        <v>0.333333333333333</v>
      </c>
      <c r="AD3679" s="56" t="n">
        <v>0.75</v>
      </c>
      <c r="AE3679" s="56" t="n">
        <v>0.999305555555556</v>
      </c>
      <c r="AF3679" s="56" t="n">
        <v>0.999305555555556</v>
      </c>
      <c r="AG3679" s="0"/>
      <c r="AH3679" s="0"/>
      <c r="AI3679" s="0" t="s">
        <v>32835</v>
      </c>
      <c r="AJ3679" s="0" t="s">
        <v>11246</v>
      </c>
      <c r="AK3679" s="0" t="s">
        <v>32836</v>
      </c>
      <c r="AL3679" s="0"/>
      <c r="AM3679" s="0" t="s">
        <v>32816</v>
      </c>
      <c r="AN3679" s="0" t="n">
        <v>95907</v>
      </c>
      <c r="AO3679" s="0" t="s">
        <v>7897</v>
      </c>
      <c r="AP3679" s="0"/>
      <c r="AQ3679" s="0"/>
      <c r="AR3679" s="0"/>
      <c r="AS3679" s="0"/>
      <c r="AT3679" s="0"/>
    </row>
    <row r="3680" customFormat="false" ht="15" hidden="false" customHeight="false" outlineLevel="0" collapsed="false">
      <c r="A3680" s="0" t="s">
        <v>32837</v>
      </c>
      <c r="B3680" s="0" t="n">
        <v>83111</v>
      </c>
      <c r="C3680" s="55" t="n">
        <v>46213</v>
      </c>
      <c r="D3680" s="0"/>
      <c r="E3680" s="0"/>
      <c r="F3680" s="0" t="s">
        <v>9475</v>
      </c>
      <c r="G3680" s="0" t="s">
        <v>32838</v>
      </c>
      <c r="H3680" s="0" t="s">
        <v>32839</v>
      </c>
      <c r="I3680" s="56" t="n">
        <v>0.420833333333333</v>
      </c>
      <c r="J3680" s="56" t="n">
        <v>0.427777777777778</v>
      </c>
      <c r="K3680" s="57"/>
      <c r="L3680" s="57"/>
      <c r="M3680" s="0"/>
      <c r="N3680" s="56" t="n">
        <v>0.00694444444444444</v>
      </c>
      <c r="O3680" s="56" t="n">
        <v>0</v>
      </c>
      <c r="P3680" s="56" t="n">
        <v>0</v>
      </c>
      <c r="Q3680" s="56" t="n">
        <v>0</v>
      </c>
      <c r="R3680" s="0" t="n">
        <v>-23.685089</v>
      </c>
      <c r="S3680" s="0" t="n">
        <v>-46.652779</v>
      </c>
      <c r="T3680" s="0"/>
      <c r="U3680" s="0"/>
      <c r="V3680" s="0" t="n">
        <v>1</v>
      </c>
      <c r="W3680" s="0" t="n">
        <v>0</v>
      </c>
      <c r="X3680" s="0" t="n">
        <v>0</v>
      </c>
      <c r="Y3680" s="0" t="n">
        <v>0</v>
      </c>
      <c r="Z3680" s="0" t="s">
        <v>31090</v>
      </c>
      <c r="AA3680" s="0"/>
      <c r="AB3680" s="0"/>
      <c r="AC3680" s="56" t="n">
        <v>0.333333333333333</v>
      </c>
      <c r="AD3680" s="56" t="n">
        <v>0.75</v>
      </c>
      <c r="AE3680" s="56" t="n">
        <v>0.999305555555556</v>
      </c>
      <c r="AF3680" s="56" t="n">
        <v>0.999305555555556</v>
      </c>
      <c r="AG3680" s="0"/>
      <c r="AH3680" s="0"/>
      <c r="AI3680" s="0" t="s">
        <v>6082</v>
      </c>
      <c r="AJ3680" s="0" t="s">
        <v>11246</v>
      </c>
      <c r="AK3680" s="0"/>
      <c r="AL3680" s="0"/>
      <c r="AM3680" s="0" t="s">
        <v>32816</v>
      </c>
      <c r="AN3680" s="0" t="n">
        <v>95907</v>
      </c>
      <c r="AO3680" s="0" t="s">
        <v>7897</v>
      </c>
      <c r="AP3680" s="0"/>
      <c r="AQ3680" s="0"/>
      <c r="AR3680" s="0"/>
      <c r="AS3680" s="0"/>
      <c r="AT3680" s="0"/>
    </row>
    <row r="3681" customFormat="false" ht="15" hidden="false" customHeight="false" outlineLevel="0" collapsed="false">
      <c r="A3681" s="0" t="s">
        <v>32840</v>
      </c>
      <c r="B3681" s="0" t="n">
        <v>83107</v>
      </c>
      <c r="C3681" s="55" t="n">
        <v>46213</v>
      </c>
      <c r="D3681" s="0"/>
      <c r="E3681" s="0"/>
      <c r="F3681" s="0" t="s">
        <v>9475</v>
      </c>
      <c r="G3681" s="0" t="s">
        <v>32841</v>
      </c>
      <c r="H3681" s="0" t="s">
        <v>32842</v>
      </c>
      <c r="I3681" s="56" t="n">
        <v>0.427777777777778</v>
      </c>
      <c r="J3681" s="56" t="n">
        <v>0.434722222222222</v>
      </c>
      <c r="K3681" s="57"/>
      <c r="L3681" s="57"/>
      <c r="M3681" s="0"/>
      <c r="N3681" s="56" t="n">
        <v>0.00694444444444444</v>
      </c>
      <c r="O3681" s="56" t="n">
        <v>0</v>
      </c>
      <c r="P3681" s="56" t="n">
        <v>0</v>
      </c>
      <c r="Q3681" s="56" t="n">
        <v>0</v>
      </c>
      <c r="R3681" s="0" t="n">
        <v>-23.685089</v>
      </c>
      <c r="S3681" s="0" t="n">
        <v>-46.652779</v>
      </c>
      <c r="T3681" s="0"/>
      <c r="U3681" s="0"/>
      <c r="V3681" s="0" t="n">
        <v>1</v>
      </c>
      <c r="W3681" s="0" t="n">
        <v>0</v>
      </c>
      <c r="X3681" s="0" t="n">
        <v>0</v>
      </c>
      <c r="Y3681" s="0" t="n">
        <v>0</v>
      </c>
      <c r="Z3681" s="0" t="s">
        <v>31090</v>
      </c>
      <c r="AA3681" s="0"/>
      <c r="AB3681" s="0"/>
      <c r="AC3681" s="56" t="n">
        <v>0.333333333333333</v>
      </c>
      <c r="AD3681" s="56" t="n">
        <v>0.75</v>
      </c>
      <c r="AE3681" s="56" t="n">
        <v>0.999305555555556</v>
      </c>
      <c r="AF3681" s="56" t="n">
        <v>0.999305555555556</v>
      </c>
      <c r="AG3681" s="0"/>
      <c r="AH3681" s="0"/>
      <c r="AI3681" s="0" t="s">
        <v>32843</v>
      </c>
      <c r="AJ3681" s="0" t="s">
        <v>11246</v>
      </c>
      <c r="AK3681" s="0" t="s">
        <v>32844</v>
      </c>
      <c r="AL3681" s="0"/>
      <c r="AM3681" s="0" t="s">
        <v>32816</v>
      </c>
      <c r="AN3681" s="0" t="n">
        <v>95907</v>
      </c>
      <c r="AO3681" s="0" t="s">
        <v>7897</v>
      </c>
      <c r="AP3681" s="0"/>
      <c r="AQ3681" s="0"/>
      <c r="AR3681" s="0"/>
      <c r="AS3681" s="0"/>
      <c r="AT3681" s="0"/>
    </row>
    <row r="3682" customFormat="false" ht="15" hidden="false" customHeight="false" outlineLevel="0" collapsed="false">
      <c r="A3682" s="0" t="s">
        <v>32845</v>
      </c>
      <c r="B3682" s="0" t="n">
        <v>83149</v>
      </c>
      <c r="C3682" s="55" t="n">
        <v>46213</v>
      </c>
      <c r="D3682" s="0"/>
      <c r="E3682" s="0"/>
      <c r="F3682" s="0" t="s">
        <v>9475</v>
      </c>
      <c r="G3682" s="0" t="s">
        <v>32846</v>
      </c>
      <c r="H3682" s="0" t="s">
        <v>32847</v>
      </c>
      <c r="I3682" s="56" t="n">
        <v>0.438194444444444</v>
      </c>
      <c r="J3682" s="56" t="n">
        <v>0.445138888888889</v>
      </c>
      <c r="K3682" s="57"/>
      <c r="L3682" s="57"/>
      <c r="M3682" s="0"/>
      <c r="N3682" s="56" t="n">
        <v>0.00694444444444444</v>
      </c>
      <c r="O3682" s="56" t="n">
        <v>0</v>
      </c>
      <c r="P3682" s="56" t="n">
        <v>0</v>
      </c>
      <c r="Q3682" s="56" t="n">
        <v>0</v>
      </c>
      <c r="R3682" s="0" t="n">
        <v>-23.688338</v>
      </c>
      <c r="S3682" s="0" t="n">
        <v>-46.648621</v>
      </c>
      <c r="T3682" s="0"/>
      <c r="U3682" s="0"/>
      <c r="V3682" s="0" t="n">
        <v>1</v>
      </c>
      <c r="W3682" s="0" t="n">
        <v>0</v>
      </c>
      <c r="X3682" s="0" t="n">
        <v>0</v>
      </c>
      <c r="Y3682" s="0" t="n">
        <v>0</v>
      </c>
      <c r="Z3682" s="0" t="s">
        <v>31090</v>
      </c>
      <c r="AA3682" s="0"/>
      <c r="AB3682" s="0"/>
      <c r="AC3682" s="56" t="n">
        <v>0.333333333333333</v>
      </c>
      <c r="AD3682" s="56" t="n">
        <v>0.75</v>
      </c>
      <c r="AE3682" s="56" t="n">
        <v>0.999305555555556</v>
      </c>
      <c r="AF3682" s="56" t="n">
        <v>0.999305555555556</v>
      </c>
      <c r="AG3682" s="0"/>
      <c r="AH3682" s="0"/>
      <c r="AI3682" s="0" t="s">
        <v>32848</v>
      </c>
      <c r="AJ3682" s="0" t="s">
        <v>11246</v>
      </c>
      <c r="AK3682" s="0" t="s">
        <v>32849</v>
      </c>
      <c r="AL3682" s="0"/>
      <c r="AM3682" s="0" t="s">
        <v>32816</v>
      </c>
      <c r="AN3682" s="0" t="n">
        <v>95907</v>
      </c>
      <c r="AO3682" s="0" t="s">
        <v>7897</v>
      </c>
      <c r="AP3682" s="0"/>
      <c r="AQ3682" s="0"/>
      <c r="AR3682" s="0"/>
      <c r="AS3682" s="0"/>
      <c r="AT3682" s="0"/>
    </row>
    <row r="3683" customFormat="false" ht="15" hidden="false" customHeight="false" outlineLevel="0" collapsed="false">
      <c r="A3683" s="0" t="s">
        <v>32850</v>
      </c>
      <c r="B3683" s="0" t="n">
        <v>83164</v>
      </c>
      <c r="C3683" s="55" t="n">
        <v>46213</v>
      </c>
      <c r="D3683" s="0"/>
      <c r="E3683" s="0"/>
      <c r="F3683" s="0" t="s">
        <v>9475</v>
      </c>
      <c r="G3683" s="0" t="s">
        <v>32851</v>
      </c>
      <c r="H3683" s="0" t="s">
        <v>32852</v>
      </c>
      <c r="I3683" s="56" t="n">
        <v>0.447222222222222</v>
      </c>
      <c r="J3683" s="56" t="n">
        <v>0.454166666666667</v>
      </c>
      <c r="K3683" s="57"/>
      <c r="L3683" s="57"/>
      <c r="M3683" s="0"/>
      <c r="N3683" s="56" t="n">
        <v>0.00694444444444444</v>
      </c>
      <c r="O3683" s="56" t="n">
        <v>0</v>
      </c>
      <c r="P3683" s="56" t="n">
        <v>0</v>
      </c>
      <c r="Q3683" s="56" t="n">
        <v>0</v>
      </c>
      <c r="R3683" s="0" t="n">
        <v>-23.690982</v>
      </c>
      <c r="S3683" s="0" t="n">
        <v>-46.64745</v>
      </c>
      <c r="T3683" s="0"/>
      <c r="U3683" s="0"/>
      <c r="V3683" s="0" t="n">
        <v>1</v>
      </c>
      <c r="W3683" s="0" t="n">
        <v>0</v>
      </c>
      <c r="X3683" s="0" t="n">
        <v>0</v>
      </c>
      <c r="Y3683" s="0" t="n">
        <v>0</v>
      </c>
      <c r="Z3683" s="0" t="s">
        <v>31090</v>
      </c>
      <c r="AA3683" s="0"/>
      <c r="AB3683" s="0"/>
      <c r="AC3683" s="56" t="n">
        <v>0.333333333333333</v>
      </c>
      <c r="AD3683" s="56" t="n">
        <v>0.75</v>
      </c>
      <c r="AE3683" s="56" t="n">
        <v>0.999305555555556</v>
      </c>
      <c r="AF3683" s="56" t="n">
        <v>0.999305555555556</v>
      </c>
      <c r="AG3683" s="0"/>
      <c r="AH3683" s="0"/>
      <c r="AI3683" s="0" t="s">
        <v>32853</v>
      </c>
      <c r="AJ3683" s="0" t="s">
        <v>11246</v>
      </c>
      <c r="AK3683" s="0" t="s">
        <v>32854</v>
      </c>
      <c r="AL3683" s="0"/>
      <c r="AM3683" s="0" t="s">
        <v>32816</v>
      </c>
      <c r="AN3683" s="0" t="n">
        <v>95907</v>
      </c>
      <c r="AO3683" s="0" t="s">
        <v>7897</v>
      </c>
      <c r="AP3683" s="0"/>
      <c r="AQ3683" s="0"/>
      <c r="AR3683" s="0"/>
      <c r="AS3683" s="0"/>
      <c r="AT3683" s="0"/>
    </row>
    <row r="3684" customFormat="false" ht="15" hidden="false" customHeight="false" outlineLevel="0" collapsed="false">
      <c r="A3684" s="0" t="s">
        <v>32855</v>
      </c>
      <c r="B3684" s="0" t="n">
        <v>83084</v>
      </c>
      <c r="C3684" s="55" t="n">
        <v>46213</v>
      </c>
      <c r="D3684" s="0"/>
      <c r="E3684" s="0"/>
      <c r="F3684" s="0" t="s">
        <v>9475</v>
      </c>
      <c r="G3684" s="0" t="s">
        <v>32856</v>
      </c>
      <c r="H3684" s="0" t="s">
        <v>32857</v>
      </c>
      <c r="I3684" s="56" t="n">
        <v>0.456944444444444</v>
      </c>
      <c r="J3684" s="56" t="n">
        <v>0.463888888888889</v>
      </c>
      <c r="K3684" s="57"/>
      <c r="L3684" s="57"/>
      <c r="M3684" s="0"/>
      <c r="N3684" s="56" t="n">
        <v>0.00694444444444444</v>
      </c>
      <c r="O3684" s="56" t="n">
        <v>0</v>
      </c>
      <c r="P3684" s="56" t="n">
        <v>0</v>
      </c>
      <c r="Q3684" s="56" t="n">
        <v>0</v>
      </c>
      <c r="R3684" s="0" t="n">
        <v>-23.689141</v>
      </c>
      <c r="S3684" s="0" t="n">
        <v>-46.643121</v>
      </c>
      <c r="T3684" s="0"/>
      <c r="U3684" s="0"/>
      <c r="V3684" s="0" t="n">
        <v>1</v>
      </c>
      <c r="W3684" s="0" t="n">
        <v>0</v>
      </c>
      <c r="X3684" s="0" t="n">
        <v>0</v>
      </c>
      <c r="Y3684" s="0" t="n">
        <v>0</v>
      </c>
      <c r="Z3684" s="0" t="s">
        <v>31090</v>
      </c>
      <c r="AA3684" s="0"/>
      <c r="AB3684" s="0"/>
      <c r="AC3684" s="56" t="n">
        <v>0.333333333333333</v>
      </c>
      <c r="AD3684" s="56" t="n">
        <v>0.75</v>
      </c>
      <c r="AE3684" s="56" t="n">
        <v>0.999305555555556</v>
      </c>
      <c r="AF3684" s="56" t="n">
        <v>0.999305555555556</v>
      </c>
      <c r="AG3684" s="0"/>
      <c r="AH3684" s="0"/>
      <c r="AI3684" s="0" t="s">
        <v>32858</v>
      </c>
      <c r="AJ3684" s="0" t="s">
        <v>11246</v>
      </c>
      <c r="AK3684" s="0" t="s">
        <v>32859</v>
      </c>
      <c r="AL3684" s="0"/>
      <c r="AM3684" s="0" t="s">
        <v>32816</v>
      </c>
      <c r="AN3684" s="0" t="n">
        <v>95907</v>
      </c>
      <c r="AO3684" s="0" t="s">
        <v>7897</v>
      </c>
      <c r="AP3684" s="0"/>
      <c r="AQ3684" s="0"/>
      <c r="AR3684" s="0"/>
      <c r="AS3684" s="0"/>
      <c r="AT3684" s="0"/>
    </row>
    <row r="3685" customFormat="false" ht="15" hidden="false" customHeight="false" outlineLevel="0" collapsed="false">
      <c r="A3685" s="0" t="s">
        <v>32860</v>
      </c>
      <c r="B3685" s="0" t="n">
        <v>83150</v>
      </c>
      <c r="C3685" s="55" t="n">
        <v>46213</v>
      </c>
      <c r="D3685" s="0"/>
      <c r="E3685" s="0"/>
      <c r="F3685" s="0" t="s">
        <v>9475</v>
      </c>
      <c r="G3685" s="0" t="s">
        <v>32861</v>
      </c>
      <c r="H3685" s="0" t="s">
        <v>32862</v>
      </c>
      <c r="I3685" s="56" t="n">
        <v>0.465277777777778</v>
      </c>
      <c r="J3685" s="56" t="n">
        <v>0.472222222222222</v>
      </c>
      <c r="K3685" s="57"/>
      <c r="L3685" s="57"/>
      <c r="M3685" s="0"/>
      <c r="N3685" s="56" t="n">
        <v>0.00694444444444444</v>
      </c>
      <c r="O3685" s="56" t="n">
        <v>0</v>
      </c>
      <c r="P3685" s="56" t="n">
        <v>0</v>
      </c>
      <c r="Q3685" s="56" t="n">
        <v>0</v>
      </c>
      <c r="R3685" s="0" t="n">
        <v>-23.687006</v>
      </c>
      <c r="S3685" s="0" t="n">
        <v>-46.643659</v>
      </c>
      <c r="T3685" s="0"/>
      <c r="U3685" s="0"/>
      <c r="V3685" s="0" t="n">
        <v>1</v>
      </c>
      <c r="W3685" s="0" t="n">
        <v>0</v>
      </c>
      <c r="X3685" s="0" t="n">
        <v>0</v>
      </c>
      <c r="Y3685" s="0" t="n">
        <v>0</v>
      </c>
      <c r="Z3685" s="0" t="s">
        <v>31090</v>
      </c>
      <c r="AA3685" s="0"/>
      <c r="AB3685" s="0"/>
      <c r="AC3685" s="56" t="n">
        <v>0.333333333333333</v>
      </c>
      <c r="AD3685" s="56" t="n">
        <v>0.75</v>
      </c>
      <c r="AE3685" s="56" t="n">
        <v>0.999305555555556</v>
      </c>
      <c r="AF3685" s="56" t="n">
        <v>0.999305555555556</v>
      </c>
      <c r="AG3685" s="0"/>
      <c r="AH3685" s="0"/>
      <c r="AI3685" s="0" t="s">
        <v>32863</v>
      </c>
      <c r="AJ3685" s="0" t="s">
        <v>11246</v>
      </c>
      <c r="AK3685" s="0" t="s">
        <v>32864</v>
      </c>
      <c r="AL3685" s="0"/>
      <c r="AM3685" s="0" t="s">
        <v>32816</v>
      </c>
      <c r="AN3685" s="0" t="n">
        <v>95907</v>
      </c>
      <c r="AO3685" s="0" t="s">
        <v>7897</v>
      </c>
      <c r="AP3685" s="0"/>
      <c r="AQ3685" s="0"/>
      <c r="AR3685" s="0"/>
      <c r="AS3685" s="0"/>
      <c r="AT3685" s="0"/>
    </row>
    <row r="3686" customFormat="false" ht="15" hidden="false" customHeight="false" outlineLevel="0" collapsed="false">
      <c r="A3686" s="0" t="s">
        <v>32865</v>
      </c>
      <c r="B3686" s="0" t="n">
        <v>83075</v>
      </c>
      <c r="C3686" s="55" t="n">
        <v>46213</v>
      </c>
      <c r="D3686" s="0"/>
      <c r="E3686" s="0"/>
      <c r="F3686" s="0" t="s">
        <v>9475</v>
      </c>
      <c r="G3686" s="0" t="s">
        <v>32866</v>
      </c>
      <c r="H3686" s="0" t="s">
        <v>32867</v>
      </c>
      <c r="I3686" s="56" t="n">
        <v>0.474305555555556</v>
      </c>
      <c r="J3686" s="56" t="n">
        <v>0.48125</v>
      </c>
      <c r="K3686" s="57"/>
      <c r="L3686" s="57"/>
      <c r="M3686" s="0"/>
      <c r="N3686" s="56" t="n">
        <v>0.00694444444444444</v>
      </c>
      <c r="O3686" s="56" t="n">
        <v>0</v>
      </c>
      <c r="P3686" s="56" t="n">
        <v>0</v>
      </c>
      <c r="Q3686" s="56" t="n">
        <v>0</v>
      </c>
      <c r="R3686" s="0" t="n">
        <v>-23.692472</v>
      </c>
      <c r="S3686" s="0" t="n">
        <v>-46.643777</v>
      </c>
      <c r="T3686" s="0"/>
      <c r="U3686" s="0"/>
      <c r="V3686" s="0" t="n">
        <v>1</v>
      </c>
      <c r="W3686" s="0" t="n">
        <v>0</v>
      </c>
      <c r="X3686" s="0" t="n">
        <v>0</v>
      </c>
      <c r="Y3686" s="0" t="n">
        <v>0</v>
      </c>
      <c r="Z3686" s="0" t="s">
        <v>31090</v>
      </c>
      <c r="AA3686" s="0"/>
      <c r="AB3686" s="0"/>
      <c r="AC3686" s="56" t="n">
        <v>0.333333333333333</v>
      </c>
      <c r="AD3686" s="56" t="n">
        <v>0.75</v>
      </c>
      <c r="AE3686" s="56" t="n">
        <v>0.999305555555556</v>
      </c>
      <c r="AF3686" s="56" t="n">
        <v>0.999305555555556</v>
      </c>
      <c r="AG3686" s="0"/>
      <c r="AH3686" s="0"/>
      <c r="AI3686" s="0" t="s">
        <v>32868</v>
      </c>
      <c r="AJ3686" s="0" t="s">
        <v>11246</v>
      </c>
      <c r="AK3686" s="0" t="s">
        <v>32869</v>
      </c>
      <c r="AL3686" s="0"/>
      <c r="AM3686" s="0" t="s">
        <v>32816</v>
      </c>
      <c r="AN3686" s="0" t="n">
        <v>95907</v>
      </c>
      <c r="AO3686" s="0" t="s">
        <v>7897</v>
      </c>
      <c r="AP3686" s="0"/>
      <c r="AQ3686" s="0"/>
      <c r="AR3686" s="0"/>
      <c r="AS3686" s="0"/>
      <c r="AT3686" s="0"/>
    </row>
    <row r="3687" customFormat="false" ht="15" hidden="false" customHeight="false" outlineLevel="0" collapsed="false">
      <c r="A3687" s="0" t="s">
        <v>32870</v>
      </c>
      <c r="B3687" s="0" t="n">
        <v>83163</v>
      </c>
      <c r="C3687" s="55" t="n">
        <v>46213</v>
      </c>
      <c r="D3687" s="0"/>
      <c r="E3687" s="0"/>
      <c r="F3687" s="0" t="s">
        <v>9475</v>
      </c>
      <c r="G3687" s="0" t="s">
        <v>32871</v>
      </c>
      <c r="H3687" s="0" t="s">
        <v>32872</v>
      </c>
      <c r="I3687" s="56" t="n">
        <v>0.48125</v>
      </c>
      <c r="J3687" s="56" t="n">
        <v>0.488194444444444</v>
      </c>
      <c r="K3687" s="57"/>
      <c r="L3687" s="57"/>
      <c r="M3687" s="0"/>
      <c r="N3687" s="56" t="n">
        <v>0.00694444444444444</v>
      </c>
      <c r="O3687" s="56" t="n">
        <v>0</v>
      </c>
      <c r="P3687" s="56" t="n">
        <v>0</v>
      </c>
      <c r="Q3687" s="56" t="n">
        <v>0</v>
      </c>
      <c r="R3687" s="0" t="n">
        <v>-23.692472</v>
      </c>
      <c r="S3687" s="0" t="n">
        <v>-46.643777</v>
      </c>
      <c r="T3687" s="0"/>
      <c r="U3687" s="0"/>
      <c r="V3687" s="0" t="n">
        <v>1</v>
      </c>
      <c r="W3687" s="0" t="n">
        <v>0</v>
      </c>
      <c r="X3687" s="0" t="n">
        <v>0</v>
      </c>
      <c r="Y3687" s="0" t="n">
        <v>0</v>
      </c>
      <c r="Z3687" s="0" t="s">
        <v>31090</v>
      </c>
      <c r="AA3687" s="0"/>
      <c r="AB3687" s="0"/>
      <c r="AC3687" s="56" t="n">
        <v>0.333333333333333</v>
      </c>
      <c r="AD3687" s="56" t="n">
        <v>0.75</v>
      </c>
      <c r="AE3687" s="56" t="n">
        <v>0.999305555555556</v>
      </c>
      <c r="AF3687" s="56" t="n">
        <v>0.999305555555556</v>
      </c>
      <c r="AG3687" s="0"/>
      <c r="AH3687" s="0"/>
      <c r="AI3687" s="0" t="s">
        <v>32873</v>
      </c>
      <c r="AJ3687" s="0" t="s">
        <v>11246</v>
      </c>
      <c r="AK3687" s="0" t="s">
        <v>32874</v>
      </c>
      <c r="AL3687" s="0"/>
      <c r="AM3687" s="0" t="s">
        <v>32816</v>
      </c>
      <c r="AN3687" s="0" t="n">
        <v>95907</v>
      </c>
      <c r="AO3687" s="0" t="s">
        <v>7897</v>
      </c>
      <c r="AP3687" s="0"/>
      <c r="AQ3687" s="0"/>
      <c r="AR3687" s="0"/>
      <c r="AS3687" s="0"/>
      <c r="AT3687" s="0"/>
    </row>
    <row r="3688" customFormat="false" ht="15" hidden="false" customHeight="false" outlineLevel="0" collapsed="false">
      <c r="A3688" s="0" t="s">
        <v>32875</v>
      </c>
      <c r="B3688" s="0" t="n">
        <v>83158</v>
      </c>
      <c r="C3688" s="55" t="n">
        <v>46213</v>
      </c>
      <c r="D3688" s="0"/>
      <c r="E3688" s="0"/>
      <c r="F3688" s="0" t="s">
        <v>9475</v>
      </c>
      <c r="G3688" s="0" t="s">
        <v>32876</v>
      </c>
      <c r="H3688" s="0" t="s">
        <v>32877</v>
      </c>
      <c r="I3688" s="56" t="n">
        <v>0.49375</v>
      </c>
      <c r="J3688" s="56" t="n">
        <v>0.500694444444444</v>
      </c>
      <c r="K3688" s="57"/>
      <c r="L3688" s="57"/>
      <c r="M3688" s="0"/>
      <c r="N3688" s="56" t="n">
        <v>0.00694444444444444</v>
      </c>
      <c r="O3688" s="56" t="n">
        <v>0</v>
      </c>
      <c r="P3688" s="56" t="n">
        <v>0</v>
      </c>
      <c r="Q3688" s="56" t="n">
        <v>0</v>
      </c>
      <c r="R3688" s="0" t="n">
        <v>-23.699302</v>
      </c>
      <c r="S3688" s="0" t="n">
        <v>-46.641322</v>
      </c>
      <c r="T3688" s="0"/>
      <c r="U3688" s="0"/>
      <c r="V3688" s="0" t="n">
        <v>1</v>
      </c>
      <c r="W3688" s="0" t="n">
        <v>0</v>
      </c>
      <c r="X3688" s="0" t="n">
        <v>0</v>
      </c>
      <c r="Y3688" s="0" t="n">
        <v>0</v>
      </c>
      <c r="Z3688" s="0" t="s">
        <v>31090</v>
      </c>
      <c r="AA3688" s="0"/>
      <c r="AB3688" s="0"/>
      <c r="AC3688" s="56" t="n">
        <v>0.333333333333333</v>
      </c>
      <c r="AD3688" s="56" t="n">
        <v>0.75</v>
      </c>
      <c r="AE3688" s="56" t="n">
        <v>0.999305555555556</v>
      </c>
      <c r="AF3688" s="56" t="n">
        <v>0.999305555555556</v>
      </c>
      <c r="AG3688" s="0"/>
      <c r="AH3688" s="0"/>
      <c r="AI3688" s="0" t="s">
        <v>32878</v>
      </c>
      <c r="AJ3688" s="0" t="s">
        <v>11246</v>
      </c>
      <c r="AK3688" s="0" t="s">
        <v>32879</v>
      </c>
      <c r="AL3688" s="0"/>
      <c r="AM3688" s="0" t="s">
        <v>32816</v>
      </c>
      <c r="AN3688" s="0" t="n">
        <v>95907</v>
      </c>
      <c r="AO3688" s="0" t="s">
        <v>7897</v>
      </c>
      <c r="AP3688" s="0"/>
      <c r="AQ3688" s="0"/>
      <c r="AR3688" s="0"/>
      <c r="AS3688" s="0"/>
      <c r="AT3688" s="0"/>
    </row>
    <row r="3689" customFormat="false" ht="15" hidden="false" customHeight="false" outlineLevel="0" collapsed="false">
      <c r="A3689" s="0" t="s">
        <v>32880</v>
      </c>
      <c r="B3689" s="0" t="n">
        <v>83121</v>
      </c>
      <c r="C3689" s="55" t="n">
        <v>46213</v>
      </c>
      <c r="D3689" s="0"/>
      <c r="E3689" s="0"/>
      <c r="F3689" s="0" t="s">
        <v>9475</v>
      </c>
      <c r="G3689" s="0" t="s">
        <v>32881</v>
      </c>
      <c r="H3689" s="0" t="s">
        <v>32882</v>
      </c>
      <c r="I3689" s="56" t="n">
        <v>0.502777777777778</v>
      </c>
      <c r="J3689" s="56" t="n">
        <v>0.509722222222222</v>
      </c>
      <c r="K3689" s="57"/>
      <c r="L3689" s="57"/>
      <c r="M3689" s="0"/>
      <c r="N3689" s="56" t="n">
        <v>0.00694444444444444</v>
      </c>
      <c r="O3689" s="56" t="n">
        <v>0</v>
      </c>
      <c r="P3689" s="56" t="n">
        <v>0</v>
      </c>
      <c r="Q3689" s="56" t="n">
        <v>0</v>
      </c>
      <c r="R3689" s="0" t="n">
        <v>-23.699164</v>
      </c>
      <c r="S3689" s="0" t="n">
        <v>-46.636463</v>
      </c>
      <c r="T3689" s="0"/>
      <c r="U3689" s="0"/>
      <c r="V3689" s="0" t="n">
        <v>1</v>
      </c>
      <c r="W3689" s="0" t="n">
        <v>0</v>
      </c>
      <c r="X3689" s="0" t="n">
        <v>0</v>
      </c>
      <c r="Y3689" s="0" t="n">
        <v>0</v>
      </c>
      <c r="Z3689" s="0" t="s">
        <v>31090</v>
      </c>
      <c r="AA3689" s="0"/>
      <c r="AB3689" s="0"/>
      <c r="AC3689" s="56" t="n">
        <v>0.333333333333333</v>
      </c>
      <c r="AD3689" s="56" t="n">
        <v>0.75</v>
      </c>
      <c r="AE3689" s="56" t="n">
        <v>0.999305555555556</v>
      </c>
      <c r="AF3689" s="56" t="n">
        <v>0.999305555555556</v>
      </c>
      <c r="AG3689" s="0"/>
      <c r="AH3689" s="0"/>
      <c r="AI3689" s="0" t="s">
        <v>32883</v>
      </c>
      <c r="AJ3689" s="0" t="s">
        <v>11246</v>
      </c>
      <c r="AK3689" s="0" t="s">
        <v>32884</v>
      </c>
      <c r="AL3689" s="0"/>
      <c r="AM3689" s="0" t="s">
        <v>32816</v>
      </c>
      <c r="AN3689" s="0" t="n">
        <v>95907</v>
      </c>
      <c r="AO3689" s="0" t="s">
        <v>7897</v>
      </c>
      <c r="AP3689" s="0"/>
      <c r="AQ3689" s="0"/>
      <c r="AR3689" s="0"/>
      <c r="AS3689" s="0"/>
      <c r="AT3689" s="0"/>
    </row>
    <row r="3690" customFormat="false" ht="15" hidden="false" customHeight="false" outlineLevel="0" collapsed="false">
      <c r="A3690" s="0" t="s">
        <v>32885</v>
      </c>
      <c r="B3690" s="0" t="n">
        <v>83094</v>
      </c>
      <c r="C3690" s="55" t="n">
        <v>46213</v>
      </c>
      <c r="D3690" s="0"/>
      <c r="E3690" s="0"/>
      <c r="F3690" s="0" t="s">
        <v>9475</v>
      </c>
      <c r="G3690" s="0" t="s">
        <v>32886</v>
      </c>
      <c r="H3690" s="0" t="s">
        <v>32887</v>
      </c>
      <c r="I3690" s="56" t="n">
        <v>0.5125</v>
      </c>
      <c r="J3690" s="56" t="n">
        <v>0.519444444444445</v>
      </c>
      <c r="K3690" s="57"/>
      <c r="L3690" s="57"/>
      <c r="M3690" s="0"/>
      <c r="N3690" s="56" t="n">
        <v>0.00694444444444444</v>
      </c>
      <c r="O3690" s="56" t="n">
        <v>0</v>
      </c>
      <c r="P3690" s="56" t="n">
        <v>0</v>
      </c>
      <c r="Q3690" s="56" t="n">
        <v>0</v>
      </c>
      <c r="R3690" s="0" t="n">
        <v>-23.702458</v>
      </c>
      <c r="S3690" s="0" t="n">
        <v>-46.635764</v>
      </c>
      <c r="T3690" s="0"/>
      <c r="U3690" s="0"/>
      <c r="V3690" s="0" t="n">
        <v>1</v>
      </c>
      <c r="W3690" s="0" t="n">
        <v>0</v>
      </c>
      <c r="X3690" s="0" t="n">
        <v>0</v>
      </c>
      <c r="Y3690" s="0" t="n">
        <v>0</v>
      </c>
      <c r="Z3690" s="0" t="s">
        <v>31090</v>
      </c>
      <c r="AA3690" s="0"/>
      <c r="AB3690" s="0"/>
      <c r="AC3690" s="56" t="n">
        <v>0.333333333333333</v>
      </c>
      <c r="AD3690" s="56" t="n">
        <v>0.75</v>
      </c>
      <c r="AE3690" s="56" t="n">
        <v>0.999305555555556</v>
      </c>
      <c r="AF3690" s="56" t="n">
        <v>0.999305555555556</v>
      </c>
      <c r="AG3690" s="0"/>
      <c r="AH3690" s="0"/>
      <c r="AI3690" s="0" t="s">
        <v>32888</v>
      </c>
      <c r="AJ3690" s="0" t="s">
        <v>11246</v>
      </c>
      <c r="AK3690" s="0" t="s">
        <v>32889</v>
      </c>
      <c r="AL3690" s="0"/>
      <c r="AM3690" s="0" t="s">
        <v>32816</v>
      </c>
      <c r="AN3690" s="0" t="n">
        <v>95907</v>
      </c>
      <c r="AO3690" s="0" t="s">
        <v>7897</v>
      </c>
      <c r="AP3690" s="0"/>
      <c r="AQ3690" s="0"/>
      <c r="AR3690" s="0"/>
      <c r="AS3690" s="0"/>
      <c r="AT3690" s="0"/>
    </row>
    <row r="3691" customFormat="false" ht="15" hidden="false" customHeight="false" outlineLevel="0" collapsed="false">
      <c r="A3691" s="0" t="s">
        <v>32890</v>
      </c>
      <c r="B3691" s="0" t="n">
        <v>83157</v>
      </c>
      <c r="C3691" s="55" t="n">
        <v>46213</v>
      </c>
      <c r="D3691" s="0"/>
      <c r="E3691" s="0"/>
      <c r="F3691" s="0" t="s">
        <v>9475</v>
      </c>
      <c r="G3691" s="0" t="s">
        <v>32891</v>
      </c>
      <c r="H3691" s="0" t="s">
        <v>32892</v>
      </c>
      <c r="I3691" s="56" t="n">
        <v>0.520138888888889</v>
      </c>
      <c r="J3691" s="56" t="n">
        <v>0.527083333333333</v>
      </c>
      <c r="K3691" s="57"/>
      <c r="L3691" s="57"/>
      <c r="M3691" s="0"/>
      <c r="N3691" s="56" t="n">
        <v>0.00694444444444444</v>
      </c>
      <c r="O3691" s="56" t="n">
        <v>0</v>
      </c>
      <c r="P3691" s="56" t="n">
        <v>0</v>
      </c>
      <c r="Q3691" s="56" t="n">
        <v>0</v>
      </c>
      <c r="R3691" s="0" t="n">
        <v>-23.701533</v>
      </c>
      <c r="S3691" s="0" t="n">
        <v>-46.633859</v>
      </c>
      <c r="T3691" s="0"/>
      <c r="U3691" s="0"/>
      <c r="V3691" s="0" t="n">
        <v>1</v>
      </c>
      <c r="W3691" s="0" t="n">
        <v>0</v>
      </c>
      <c r="X3691" s="0" t="n">
        <v>0</v>
      </c>
      <c r="Y3691" s="0" t="n">
        <v>0</v>
      </c>
      <c r="Z3691" s="0" t="s">
        <v>31090</v>
      </c>
      <c r="AA3691" s="0"/>
      <c r="AB3691" s="0"/>
      <c r="AC3691" s="56" t="n">
        <v>0.333333333333333</v>
      </c>
      <c r="AD3691" s="56" t="n">
        <v>0.75</v>
      </c>
      <c r="AE3691" s="56" t="n">
        <v>0.999305555555556</v>
      </c>
      <c r="AF3691" s="56" t="n">
        <v>0.999305555555556</v>
      </c>
      <c r="AG3691" s="0"/>
      <c r="AH3691" s="0"/>
      <c r="AI3691" s="0" t="s">
        <v>32893</v>
      </c>
      <c r="AJ3691" s="0" t="s">
        <v>11246</v>
      </c>
      <c r="AK3691" s="0" t="s">
        <v>32894</v>
      </c>
      <c r="AL3691" s="0"/>
      <c r="AM3691" s="0" t="s">
        <v>32816</v>
      </c>
      <c r="AN3691" s="0" t="n">
        <v>95907</v>
      </c>
      <c r="AO3691" s="0" t="s">
        <v>7897</v>
      </c>
      <c r="AP3691" s="0"/>
      <c r="AQ3691" s="0"/>
      <c r="AR3691" s="0"/>
      <c r="AS3691" s="0"/>
      <c r="AT3691" s="0"/>
    </row>
    <row r="3692" customFormat="false" ht="15" hidden="false" customHeight="false" outlineLevel="0" collapsed="false">
      <c r="A3692" s="0" t="s">
        <v>32895</v>
      </c>
      <c r="B3692" s="0" t="n">
        <v>83160</v>
      </c>
      <c r="C3692" s="55" t="n">
        <v>46213</v>
      </c>
      <c r="D3692" s="0"/>
      <c r="E3692" s="0"/>
      <c r="F3692" s="0" t="s">
        <v>9475</v>
      </c>
      <c r="G3692" s="0" t="s">
        <v>32896</v>
      </c>
      <c r="H3692" s="0" t="s">
        <v>32897</v>
      </c>
      <c r="I3692" s="56" t="n">
        <v>0.530555555555556</v>
      </c>
      <c r="J3692" s="56" t="n">
        <v>0.5375</v>
      </c>
      <c r="K3692" s="57"/>
      <c r="L3692" s="57"/>
      <c r="M3692" s="0"/>
      <c r="N3692" s="56" t="n">
        <v>0.00694444444444444</v>
      </c>
      <c r="O3692" s="56" t="n">
        <v>0</v>
      </c>
      <c r="P3692" s="56" t="n">
        <v>0</v>
      </c>
      <c r="Q3692" s="56" t="n">
        <v>0</v>
      </c>
      <c r="R3692" s="0" t="n">
        <v>-23.701854</v>
      </c>
      <c r="S3692" s="0" t="n">
        <v>-46.640695</v>
      </c>
      <c r="T3692" s="0"/>
      <c r="U3692" s="0"/>
      <c r="V3692" s="0" t="n">
        <v>1</v>
      </c>
      <c r="W3692" s="0" t="n">
        <v>0</v>
      </c>
      <c r="X3692" s="0" t="n">
        <v>0</v>
      </c>
      <c r="Y3692" s="0" t="n">
        <v>0</v>
      </c>
      <c r="Z3692" s="0" t="s">
        <v>31090</v>
      </c>
      <c r="AA3692" s="0"/>
      <c r="AB3692" s="0"/>
      <c r="AC3692" s="56" t="n">
        <v>0.333333333333333</v>
      </c>
      <c r="AD3692" s="56" t="n">
        <v>0.75</v>
      </c>
      <c r="AE3692" s="56" t="n">
        <v>0.999305555555556</v>
      </c>
      <c r="AF3692" s="56" t="n">
        <v>0.999305555555556</v>
      </c>
      <c r="AG3692" s="0"/>
      <c r="AH3692" s="0"/>
      <c r="AI3692" s="0" t="s">
        <v>32898</v>
      </c>
      <c r="AJ3692" s="0" t="s">
        <v>11246</v>
      </c>
      <c r="AK3692" s="0" t="s">
        <v>32899</v>
      </c>
      <c r="AL3692" s="0"/>
      <c r="AM3692" s="0" t="s">
        <v>32816</v>
      </c>
      <c r="AN3692" s="0" t="n">
        <v>95907</v>
      </c>
      <c r="AO3692" s="0" t="s">
        <v>7897</v>
      </c>
      <c r="AP3692" s="0"/>
      <c r="AQ3692" s="0"/>
      <c r="AR3692" s="0"/>
      <c r="AS3692" s="0"/>
      <c r="AT3692" s="0"/>
    </row>
    <row r="3693" customFormat="false" ht="15" hidden="false" customHeight="false" outlineLevel="0" collapsed="false">
      <c r="A3693" s="0" t="s">
        <v>32900</v>
      </c>
      <c r="B3693" s="0" t="n">
        <v>83162</v>
      </c>
      <c r="C3693" s="55" t="n">
        <v>46213</v>
      </c>
      <c r="D3693" s="0"/>
      <c r="E3693" s="0"/>
      <c r="F3693" s="0" t="s">
        <v>9475</v>
      </c>
      <c r="G3693" s="0" t="s">
        <v>32901</v>
      </c>
      <c r="H3693" s="0" t="s">
        <v>32902</v>
      </c>
      <c r="I3693" s="56" t="n">
        <v>0.538194444444444</v>
      </c>
      <c r="J3693" s="56" t="n">
        <v>0.545138888888889</v>
      </c>
      <c r="K3693" s="57"/>
      <c r="L3693" s="57"/>
      <c r="M3693" s="0"/>
      <c r="N3693" s="56" t="n">
        <v>0.00694444444444444</v>
      </c>
      <c r="O3693" s="56" t="n">
        <v>0</v>
      </c>
      <c r="P3693" s="56" t="n">
        <v>0</v>
      </c>
      <c r="Q3693" s="56" t="n">
        <v>0</v>
      </c>
      <c r="R3693" s="0" t="n">
        <v>-23.701555</v>
      </c>
      <c r="S3693" s="0" t="n">
        <v>-46.640965</v>
      </c>
      <c r="T3693" s="0"/>
      <c r="U3693" s="0"/>
      <c r="V3693" s="0" t="n">
        <v>1</v>
      </c>
      <c r="W3693" s="0" t="n">
        <v>0</v>
      </c>
      <c r="X3693" s="0" t="n">
        <v>0</v>
      </c>
      <c r="Y3693" s="0" t="n">
        <v>0</v>
      </c>
      <c r="Z3693" s="0" t="s">
        <v>31090</v>
      </c>
      <c r="AA3693" s="0"/>
      <c r="AB3693" s="0"/>
      <c r="AC3693" s="56" t="n">
        <v>0.333333333333333</v>
      </c>
      <c r="AD3693" s="56" t="n">
        <v>0.75</v>
      </c>
      <c r="AE3693" s="56" t="n">
        <v>0.999305555555556</v>
      </c>
      <c r="AF3693" s="56" t="n">
        <v>0.999305555555556</v>
      </c>
      <c r="AG3693" s="0"/>
      <c r="AH3693" s="0"/>
      <c r="AI3693" s="0" t="s">
        <v>32903</v>
      </c>
      <c r="AJ3693" s="0" t="s">
        <v>11246</v>
      </c>
      <c r="AK3693" s="0" t="s">
        <v>32904</v>
      </c>
      <c r="AL3693" s="0"/>
      <c r="AM3693" s="0" t="s">
        <v>32816</v>
      </c>
      <c r="AN3693" s="0" t="n">
        <v>95907</v>
      </c>
      <c r="AO3693" s="0" t="s">
        <v>7897</v>
      </c>
      <c r="AP3693" s="0"/>
      <c r="AQ3693" s="0"/>
      <c r="AR3693" s="0"/>
      <c r="AS3693" s="0"/>
      <c r="AT3693" s="0"/>
    </row>
    <row r="3694" customFormat="false" ht="15" hidden="false" customHeight="false" outlineLevel="0" collapsed="false">
      <c r="A3694" s="0" t="s">
        <v>32905</v>
      </c>
      <c r="B3694" s="0" t="n">
        <v>83136</v>
      </c>
      <c r="C3694" s="55" t="n">
        <v>46213</v>
      </c>
      <c r="D3694" s="0"/>
      <c r="E3694" s="0"/>
      <c r="F3694" s="0" t="s">
        <v>9475</v>
      </c>
      <c r="G3694" s="0" t="s">
        <v>32906</v>
      </c>
      <c r="H3694" s="0" t="s">
        <v>32907</v>
      </c>
      <c r="I3694" s="56" t="n">
        <v>0.549305555555556</v>
      </c>
      <c r="J3694" s="56" t="n">
        <v>0.55625</v>
      </c>
      <c r="K3694" s="57"/>
      <c r="L3694" s="57"/>
      <c r="M3694" s="0"/>
      <c r="N3694" s="56" t="n">
        <v>0.00694444444444444</v>
      </c>
      <c r="O3694" s="56" t="n">
        <v>0</v>
      </c>
      <c r="P3694" s="56" t="n">
        <v>0</v>
      </c>
      <c r="Q3694" s="56" t="n">
        <v>0</v>
      </c>
      <c r="R3694" s="0" t="n">
        <v>-23.712775</v>
      </c>
      <c r="S3694" s="0" t="n">
        <v>-46.636502</v>
      </c>
      <c r="T3694" s="0"/>
      <c r="U3694" s="0"/>
      <c r="V3694" s="0" t="n">
        <v>1</v>
      </c>
      <c r="W3694" s="0" t="n">
        <v>0</v>
      </c>
      <c r="X3694" s="0" t="n">
        <v>0</v>
      </c>
      <c r="Y3694" s="0" t="n">
        <v>0</v>
      </c>
      <c r="Z3694" s="0" t="s">
        <v>31090</v>
      </c>
      <c r="AA3694" s="0"/>
      <c r="AB3694" s="0"/>
      <c r="AC3694" s="56" t="n">
        <v>0.333333333333333</v>
      </c>
      <c r="AD3694" s="56" t="n">
        <v>0.75</v>
      </c>
      <c r="AE3694" s="56" t="n">
        <v>0.999305555555556</v>
      </c>
      <c r="AF3694" s="56" t="n">
        <v>0.999305555555556</v>
      </c>
      <c r="AG3694" s="0"/>
      <c r="AH3694" s="0"/>
      <c r="AI3694" s="0" t="s">
        <v>32908</v>
      </c>
      <c r="AJ3694" s="0" t="s">
        <v>11246</v>
      </c>
      <c r="AK3694" s="0" t="s">
        <v>32909</v>
      </c>
      <c r="AL3694" s="0"/>
      <c r="AM3694" s="0" t="s">
        <v>32816</v>
      </c>
      <c r="AN3694" s="0" t="n">
        <v>95907</v>
      </c>
      <c r="AO3694" s="0" t="s">
        <v>7897</v>
      </c>
      <c r="AP3694" s="0"/>
      <c r="AQ3694" s="0"/>
      <c r="AR3694" s="0"/>
      <c r="AS3694" s="0"/>
      <c r="AT3694" s="0"/>
    </row>
    <row r="3695" customFormat="false" ht="15" hidden="false" customHeight="false" outlineLevel="0" collapsed="false">
      <c r="A3695" s="0" t="s">
        <v>32910</v>
      </c>
      <c r="B3695" s="0" t="n">
        <v>83137</v>
      </c>
      <c r="C3695" s="55" t="n">
        <v>46213</v>
      </c>
      <c r="D3695" s="0"/>
      <c r="E3695" s="0"/>
      <c r="F3695" s="0" t="s">
        <v>9475</v>
      </c>
      <c r="G3695" s="0" t="s">
        <v>32911</v>
      </c>
      <c r="H3695" s="0" t="s">
        <v>32912</v>
      </c>
      <c r="I3695" s="56" t="n">
        <v>0.558333333333333</v>
      </c>
      <c r="J3695" s="56" t="n">
        <v>0.565277777777778</v>
      </c>
      <c r="K3695" s="57"/>
      <c r="L3695" s="57"/>
      <c r="M3695" s="0"/>
      <c r="N3695" s="56" t="n">
        <v>0.00694444444444444</v>
      </c>
      <c r="O3695" s="56" t="n">
        <v>0</v>
      </c>
      <c r="P3695" s="56" t="n">
        <v>0</v>
      </c>
      <c r="Q3695" s="56" t="n">
        <v>0</v>
      </c>
      <c r="R3695" s="0" t="n">
        <v>-23.716312</v>
      </c>
      <c r="S3695" s="0" t="n">
        <v>-46.629201</v>
      </c>
      <c r="T3695" s="0"/>
      <c r="U3695" s="0"/>
      <c r="V3695" s="0" t="n">
        <v>1</v>
      </c>
      <c r="W3695" s="0" t="n">
        <v>0</v>
      </c>
      <c r="X3695" s="0" t="n">
        <v>0</v>
      </c>
      <c r="Y3695" s="0" t="n">
        <v>0</v>
      </c>
      <c r="Z3695" s="0" t="s">
        <v>31090</v>
      </c>
      <c r="AA3695" s="0"/>
      <c r="AB3695" s="0"/>
      <c r="AC3695" s="56" t="n">
        <v>0.333333333333333</v>
      </c>
      <c r="AD3695" s="56" t="n">
        <v>0.75</v>
      </c>
      <c r="AE3695" s="56" t="n">
        <v>0.999305555555556</v>
      </c>
      <c r="AF3695" s="56" t="n">
        <v>0.999305555555556</v>
      </c>
      <c r="AG3695" s="0"/>
      <c r="AH3695" s="0"/>
      <c r="AI3695" s="0" t="s">
        <v>32913</v>
      </c>
      <c r="AJ3695" s="0" t="s">
        <v>11246</v>
      </c>
      <c r="AK3695" s="0" t="s">
        <v>32914</v>
      </c>
      <c r="AL3695" s="0"/>
      <c r="AM3695" s="0" t="s">
        <v>32816</v>
      </c>
      <c r="AN3695" s="0" t="n">
        <v>95907</v>
      </c>
      <c r="AO3695" s="0" t="s">
        <v>7897</v>
      </c>
      <c r="AP3695" s="0"/>
      <c r="AQ3695" s="0"/>
      <c r="AR3695" s="0"/>
      <c r="AS3695" s="0"/>
      <c r="AT3695" s="0"/>
    </row>
    <row r="3696" customFormat="false" ht="15" hidden="false" customHeight="false" outlineLevel="0" collapsed="false">
      <c r="A3696" s="0" t="s">
        <v>32915</v>
      </c>
      <c r="B3696" s="0" t="n">
        <v>83138</v>
      </c>
      <c r="C3696" s="55" t="n">
        <v>46213</v>
      </c>
      <c r="D3696" s="0"/>
      <c r="E3696" s="0"/>
      <c r="F3696" s="0" t="s">
        <v>9475</v>
      </c>
      <c r="G3696" s="0" t="s">
        <v>32916</v>
      </c>
      <c r="H3696" s="0" t="s">
        <v>32917</v>
      </c>
      <c r="I3696" s="56" t="n">
        <v>0.570138888888889</v>
      </c>
      <c r="J3696" s="56" t="n">
        <v>0.577083333333333</v>
      </c>
      <c r="K3696" s="57"/>
      <c r="L3696" s="57"/>
      <c r="M3696" s="0"/>
      <c r="N3696" s="56" t="n">
        <v>0.00694444444444444</v>
      </c>
      <c r="O3696" s="56" t="n">
        <v>0</v>
      </c>
      <c r="P3696" s="56" t="n">
        <v>0</v>
      </c>
      <c r="Q3696" s="56" t="n">
        <v>0</v>
      </c>
      <c r="R3696" s="0" t="n">
        <v>-23.701859</v>
      </c>
      <c r="S3696" s="0" t="n">
        <v>-46.648395</v>
      </c>
      <c r="T3696" s="0"/>
      <c r="U3696" s="0"/>
      <c r="V3696" s="0" t="n">
        <v>1</v>
      </c>
      <c r="W3696" s="0" t="n">
        <v>0</v>
      </c>
      <c r="X3696" s="0" t="n">
        <v>0</v>
      </c>
      <c r="Y3696" s="0" t="n">
        <v>0</v>
      </c>
      <c r="Z3696" s="0" t="s">
        <v>31090</v>
      </c>
      <c r="AA3696" s="0"/>
      <c r="AB3696" s="0"/>
      <c r="AC3696" s="56" t="n">
        <v>0.333333333333333</v>
      </c>
      <c r="AD3696" s="56" t="n">
        <v>0.75</v>
      </c>
      <c r="AE3696" s="56" t="n">
        <v>0.999305555555556</v>
      </c>
      <c r="AF3696" s="56" t="n">
        <v>0.999305555555556</v>
      </c>
      <c r="AG3696" s="0"/>
      <c r="AH3696" s="0"/>
      <c r="AI3696" s="0"/>
      <c r="AJ3696" s="0" t="s">
        <v>11246</v>
      </c>
      <c r="AK3696" s="0"/>
      <c r="AL3696" s="0"/>
      <c r="AM3696" s="0" t="s">
        <v>32816</v>
      </c>
      <c r="AN3696" s="0" t="n">
        <v>95907</v>
      </c>
      <c r="AO3696" s="0" t="s">
        <v>7897</v>
      </c>
      <c r="AP3696" s="0"/>
      <c r="AQ3696" s="0"/>
      <c r="AR3696" s="0"/>
      <c r="AS3696" s="0"/>
      <c r="AT3696" s="0"/>
    </row>
    <row r="3697" customFormat="false" ht="15" hidden="false" customHeight="false" outlineLevel="0" collapsed="false">
      <c r="A3697" s="0" t="s">
        <v>32918</v>
      </c>
      <c r="B3697" s="0" t="n">
        <v>83140</v>
      </c>
      <c r="C3697" s="55" t="n">
        <v>46213</v>
      </c>
      <c r="D3697" s="0"/>
      <c r="E3697" s="0"/>
      <c r="F3697" s="0" t="s">
        <v>9475</v>
      </c>
      <c r="G3697" s="0" t="s">
        <v>32919</v>
      </c>
      <c r="H3697" s="0" t="s">
        <v>32920</v>
      </c>
      <c r="I3697" s="56" t="n">
        <v>0.579861111111111</v>
      </c>
      <c r="J3697" s="56" t="n">
        <v>0.586805555555556</v>
      </c>
      <c r="K3697" s="57"/>
      <c r="L3697" s="57"/>
      <c r="M3697" s="0"/>
      <c r="N3697" s="56" t="n">
        <v>0.00694444444444444</v>
      </c>
      <c r="O3697" s="56" t="n">
        <v>0</v>
      </c>
      <c r="P3697" s="56" t="n">
        <v>0</v>
      </c>
      <c r="Q3697" s="56" t="n">
        <v>0</v>
      </c>
      <c r="R3697" s="0" t="n">
        <v>-23.704636</v>
      </c>
      <c r="S3697" s="0" t="n">
        <v>-46.649227</v>
      </c>
      <c r="T3697" s="0"/>
      <c r="U3697" s="0"/>
      <c r="V3697" s="0" t="n">
        <v>1</v>
      </c>
      <c r="W3697" s="0" t="n">
        <v>0</v>
      </c>
      <c r="X3697" s="0" t="n">
        <v>0</v>
      </c>
      <c r="Y3697" s="0" t="n">
        <v>0</v>
      </c>
      <c r="Z3697" s="0" t="s">
        <v>31090</v>
      </c>
      <c r="AA3697" s="0"/>
      <c r="AB3697" s="0"/>
      <c r="AC3697" s="56" t="n">
        <v>0.333333333333333</v>
      </c>
      <c r="AD3697" s="56" t="n">
        <v>0.75</v>
      </c>
      <c r="AE3697" s="56" t="n">
        <v>0.999305555555556</v>
      </c>
      <c r="AF3697" s="56" t="n">
        <v>0.999305555555556</v>
      </c>
      <c r="AG3697" s="0"/>
      <c r="AH3697" s="0"/>
      <c r="AI3697" s="0" t="s">
        <v>32921</v>
      </c>
      <c r="AJ3697" s="0" t="s">
        <v>11246</v>
      </c>
      <c r="AK3697" s="0" t="s">
        <v>32922</v>
      </c>
      <c r="AL3697" s="0"/>
      <c r="AM3697" s="0" t="s">
        <v>32816</v>
      </c>
      <c r="AN3697" s="0" t="n">
        <v>95907</v>
      </c>
      <c r="AO3697" s="0" t="s">
        <v>7897</v>
      </c>
      <c r="AP3697" s="0"/>
      <c r="AQ3697" s="0"/>
      <c r="AR3697" s="0"/>
      <c r="AS3697" s="0"/>
      <c r="AT3697" s="0"/>
    </row>
    <row r="3698" customFormat="false" ht="15" hidden="false" customHeight="false" outlineLevel="0" collapsed="false">
      <c r="A3698" s="0" t="s">
        <v>32923</v>
      </c>
      <c r="B3698" s="0" t="n">
        <v>83102</v>
      </c>
      <c r="C3698" s="55" t="n">
        <v>46213</v>
      </c>
      <c r="D3698" s="0"/>
      <c r="E3698" s="0"/>
      <c r="F3698" s="0" t="s">
        <v>9475</v>
      </c>
      <c r="G3698" s="0" t="s">
        <v>32924</v>
      </c>
      <c r="H3698" s="0" t="s">
        <v>32925</v>
      </c>
      <c r="I3698" s="56" t="n">
        <v>0.5875</v>
      </c>
      <c r="J3698" s="56" t="n">
        <v>0.594444444444444</v>
      </c>
      <c r="K3698" s="57"/>
      <c r="L3698" s="57"/>
      <c r="M3698" s="0"/>
      <c r="N3698" s="56" t="n">
        <v>0.00694444444444444</v>
      </c>
      <c r="O3698" s="56" t="n">
        <v>0</v>
      </c>
      <c r="P3698" s="56" t="n">
        <v>0</v>
      </c>
      <c r="Q3698" s="56" t="n">
        <v>0</v>
      </c>
      <c r="R3698" s="0" t="n">
        <v>-23.704617</v>
      </c>
      <c r="S3698" s="0" t="n">
        <v>-46.649932</v>
      </c>
      <c r="T3698" s="0"/>
      <c r="U3698" s="0"/>
      <c r="V3698" s="0" t="n">
        <v>1</v>
      </c>
      <c r="W3698" s="0" t="n">
        <v>0</v>
      </c>
      <c r="X3698" s="0" t="n">
        <v>0</v>
      </c>
      <c r="Y3698" s="0" t="n">
        <v>0</v>
      </c>
      <c r="Z3698" s="0" t="s">
        <v>31090</v>
      </c>
      <c r="AA3698" s="0"/>
      <c r="AB3698" s="0"/>
      <c r="AC3698" s="56" t="n">
        <v>0.333333333333333</v>
      </c>
      <c r="AD3698" s="56" t="n">
        <v>0.75</v>
      </c>
      <c r="AE3698" s="56" t="n">
        <v>0.999305555555556</v>
      </c>
      <c r="AF3698" s="56" t="n">
        <v>0.999305555555556</v>
      </c>
      <c r="AG3698" s="0"/>
      <c r="AH3698" s="0"/>
      <c r="AI3698" s="0" t="s">
        <v>32926</v>
      </c>
      <c r="AJ3698" s="0" t="s">
        <v>11246</v>
      </c>
      <c r="AK3698" s="0" t="s">
        <v>32927</v>
      </c>
      <c r="AL3698" s="0"/>
      <c r="AM3698" s="0" t="s">
        <v>32816</v>
      </c>
      <c r="AN3698" s="0" t="n">
        <v>95907</v>
      </c>
      <c r="AO3698" s="0" t="s">
        <v>7897</v>
      </c>
      <c r="AP3698" s="0"/>
      <c r="AQ3698" s="0"/>
      <c r="AR3698" s="0"/>
      <c r="AS3698" s="0"/>
      <c r="AT3698" s="0"/>
    </row>
    <row r="3699" customFormat="false" ht="15" hidden="false" customHeight="false" outlineLevel="0" collapsed="false">
      <c r="A3699" s="0" t="s">
        <v>32928</v>
      </c>
      <c r="B3699" s="0" t="n">
        <v>83118</v>
      </c>
      <c r="C3699" s="55" t="n">
        <v>46213</v>
      </c>
      <c r="D3699" s="0"/>
      <c r="E3699" s="0"/>
      <c r="F3699" s="0" t="s">
        <v>9475</v>
      </c>
      <c r="G3699" s="0" t="s">
        <v>32929</v>
      </c>
      <c r="H3699" s="0" t="s">
        <v>32930</v>
      </c>
      <c r="I3699" s="56" t="n">
        <v>0.6</v>
      </c>
      <c r="J3699" s="56" t="n">
        <v>0.606944444444444</v>
      </c>
      <c r="K3699" s="57"/>
      <c r="L3699" s="57"/>
      <c r="M3699" s="0"/>
      <c r="N3699" s="56" t="n">
        <v>0.00694444444444444</v>
      </c>
      <c r="O3699" s="56" t="n">
        <v>0</v>
      </c>
      <c r="P3699" s="56" t="n">
        <v>0</v>
      </c>
      <c r="Q3699" s="56" t="n">
        <v>0</v>
      </c>
      <c r="R3699" s="0" t="n">
        <v>-23.709836</v>
      </c>
      <c r="S3699" s="0" t="n">
        <v>-46.663221</v>
      </c>
      <c r="T3699" s="0"/>
      <c r="U3699" s="0"/>
      <c r="V3699" s="0" t="n">
        <v>1</v>
      </c>
      <c r="W3699" s="0" t="n">
        <v>0</v>
      </c>
      <c r="X3699" s="0" t="n">
        <v>0</v>
      </c>
      <c r="Y3699" s="0" t="n">
        <v>0</v>
      </c>
      <c r="Z3699" s="0" t="s">
        <v>31090</v>
      </c>
      <c r="AA3699" s="0"/>
      <c r="AB3699" s="0"/>
      <c r="AC3699" s="56" t="n">
        <v>0.333333333333333</v>
      </c>
      <c r="AD3699" s="56" t="n">
        <v>0.75</v>
      </c>
      <c r="AE3699" s="56" t="n">
        <v>0.999305555555556</v>
      </c>
      <c r="AF3699" s="56" t="n">
        <v>0.999305555555556</v>
      </c>
      <c r="AG3699" s="0"/>
      <c r="AH3699" s="0"/>
      <c r="AI3699" s="0" t="s">
        <v>32931</v>
      </c>
      <c r="AJ3699" s="0" t="s">
        <v>11246</v>
      </c>
      <c r="AK3699" s="0" t="s">
        <v>32932</v>
      </c>
      <c r="AL3699" s="0"/>
      <c r="AM3699" s="0" t="s">
        <v>32816</v>
      </c>
      <c r="AN3699" s="0" t="n">
        <v>95907</v>
      </c>
      <c r="AO3699" s="0" t="s">
        <v>7897</v>
      </c>
      <c r="AP3699" s="0"/>
      <c r="AQ3699" s="0"/>
      <c r="AR3699" s="0"/>
      <c r="AS3699" s="0"/>
      <c r="AT3699" s="0"/>
    </row>
    <row r="3700" customFormat="false" ht="15" hidden="false" customHeight="false" outlineLevel="0" collapsed="false">
      <c r="A3700" s="0" t="s">
        <v>32933</v>
      </c>
      <c r="B3700" s="0" t="n">
        <v>83122</v>
      </c>
      <c r="C3700" s="55" t="n">
        <v>46213</v>
      </c>
      <c r="D3700" s="0"/>
      <c r="E3700" s="0"/>
      <c r="F3700" s="0" t="s">
        <v>9475</v>
      </c>
      <c r="G3700" s="0" t="s">
        <v>32934</v>
      </c>
      <c r="H3700" s="0" t="s">
        <v>32935</v>
      </c>
      <c r="I3700" s="56" t="n">
        <v>0.606944444444444</v>
      </c>
      <c r="J3700" s="56" t="n">
        <v>0.613888888888889</v>
      </c>
      <c r="K3700" s="57"/>
      <c r="L3700" s="57"/>
      <c r="M3700" s="0"/>
      <c r="N3700" s="56" t="n">
        <v>0.00694444444444444</v>
      </c>
      <c r="O3700" s="56" t="n">
        <v>0</v>
      </c>
      <c r="P3700" s="56" t="n">
        <v>0</v>
      </c>
      <c r="Q3700" s="56" t="n">
        <v>0</v>
      </c>
      <c r="R3700" s="0" t="n">
        <v>-23.709836</v>
      </c>
      <c r="S3700" s="0" t="n">
        <v>-46.663221</v>
      </c>
      <c r="T3700" s="0"/>
      <c r="U3700" s="0"/>
      <c r="V3700" s="0" t="n">
        <v>1</v>
      </c>
      <c r="W3700" s="0" t="n">
        <v>0</v>
      </c>
      <c r="X3700" s="0" t="n">
        <v>0</v>
      </c>
      <c r="Y3700" s="0" t="n">
        <v>0</v>
      </c>
      <c r="Z3700" s="0" t="s">
        <v>31090</v>
      </c>
      <c r="AA3700" s="0"/>
      <c r="AB3700" s="0"/>
      <c r="AC3700" s="56" t="n">
        <v>0.333333333333333</v>
      </c>
      <c r="AD3700" s="56" t="n">
        <v>0.75</v>
      </c>
      <c r="AE3700" s="56" t="n">
        <v>0.999305555555556</v>
      </c>
      <c r="AF3700" s="56" t="n">
        <v>0.999305555555556</v>
      </c>
      <c r="AG3700" s="0"/>
      <c r="AH3700" s="0"/>
      <c r="AI3700" s="0" t="s">
        <v>32936</v>
      </c>
      <c r="AJ3700" s="0" t="s">
        <v>11246</v>
      </c>
      <c r="AK3700" s="0" t="s">
        <v>32937</v>
      </c>
      <c r="AL3700" s="0"/>
      <c r="AM3700" s="0" t="s">
        <v>32816</v>
      </c>
      <c r="AN3700" s="0" t="n">
        <v>95907</v>
      </c>
      <c r="AO3700" s="0" t="s">
        <v>7897</v>
      </c>
      <c r="AP3700" s="0"/>
      <c r="AQ3700" s="0"/>
      <c r="AR3700" s="0"/>
      <c r="AS3700" s="0"/>
      <c r="AT3700" s="0"/>
    </row>
    <row r="3701" customFormat="false" ht="15" hidden="false" customHeight="false" outlineLevel="0" collapsed="false">
      <c r="A3701" s="0" t="s">
        <v>32938</v>
      </c>
      <c r="B3701" s="0" t="n">
        <v>83125</v>
      </c>
      <c r="C3701" s="55" t="n">
        <v>46213</v>
      </c>
      <c r="D3701" s="0"/>
      <c r="E3701" s="0"/>
      <c r="F3701" s="0" t="s">
        <v>9475</v>
      </c>
      <c r="G3701" s="0" t="s">
        <v>32939</v>
      </c>
      <c r="H3701" s="0" t="s">
        <v>32940</v>
      </c>
      <c r="I3701" s="56" t="n">
        <v>0.616666666666667</v>
      </c>
      <c r="J3701" s="56" t="n">
        <v>0.623611111111111</v>
      </c>
      <c r="K3701" s="57"/>
      <c r="L3701" s="57"/>
      <c r="M3701" s="0"/>
      <c r="N3701" s="56" t="n">
        <v>0.00694444444444444</v>
      </c>
      <c r="O3701" s="56" t="n">
        <v>0</v>
      </c>
      <c r="P3701" s="56" t="n">
        <v>0</v>
      </c>
      <c r="Q3701" s="56" t="n">
        <v>0</v>
      </c>
      <c r="R3701" s="0" t="n">
        <v>-23.710846</v>
      </c>
      <c r="S3701" s="0" t="n">
        <v>-46.658839</v>
      </c>
      <c r="T3701" s="0"/>
      <c r="U3701" s="0"/>
      <c r="V3701" s="0" t="n">
        <v>1</v>
      </c>
      <c r="W3701" s="0" t="n">
        <v>0</v>
      </c>
      <c r="X3701" s="0" t="n">
        <v>0</v>
      </c>
      <c r="Y3701" s="0" t="n">
        <v>0</v>
      </c>
      <c r="Z3701" s="0" t="s">
        <v>31090</v>
      </c>
      <c r="AA3701" s="0"/>
      <c r="AB3701" s="0"/>
      <c r="AC3701" s="56" t="n">
        <v>0.333333333333333</v>
      </c>
      <c r="AD3701" s="56" t="n">
        <v>0.75</v>
      </c>
      <c r="AE3701" s="56" t="n">
        <v>0.999305555555556</v>
      </c>
      <c r="AF3701" s="56" t="n">
        <v>0.999305555555556</v>
      </c>
      <c r="AG3701" s="0"/>
      <c r="AH3701" s="0"/>
      <c r="AI3701" s="0" t="s">
        <v>32941</v>
      </c>
      <c r="AJ3701" s="0" t="s">
        <v>11246</v>
      </c>
      <c r="AK3701" s="0" t="s">
        <v>32942</v>
      </c>
      <c r="AL3701" s="0"/>
      <c r="AM3701" s="0" t="s">
        <v>32816</v>
      </c>
      <c r="AN3701" s="0" t="n">
        <v>95907</v>
      </c>
      <c r="AO3701" s="0" t="s">
        <v>7897</v>
      </c>
      <c r="AP3701" s="0"/>
      <c r="AQ3701" s="0"/>
      <c r="AR3701" s="0"/>
      <c r="AS3701" s="0"/>
      <c r="AT3701" s="0"/>
    </row>
    <row r="3702" customFormat="false" ht="15" hidden="false" customHeight="false" outlineLevel="0" collapsed="false">
      <c r="A3702" s="0" t="s">
        <v>32943</v>
      </c>
      <c r="B3702" s="0" t="n">
        <v>83139</v>
      </c>
      <c r="C3702" s="55" t="n">
        <v>46213</v>
      </c>
      <c r="D3702" s="0"/>
      <c r="E3702" s="0"/>
      <c r="F3702" s="0" t="s">
        <v>9475</v>
      </c>
      <c r="G3702" s="0" t="s">
        <v>32944</v>
      </c>
      <c r="H3702" s="0" t="s">
        <v>32945</v>
      </c>
      <c r="I3702" s="56" t="n">
        <v>0.629166666666667</v>
      </c>
      <c r="J3702" s="56" t="n">
        <v>0.636111111111111</v>
      </c>
      <c r="K3702" s="57"/>
      <c r="L3702" s="57"/>
      <c r="M3702" s="0"/>
      <c r="N3702" s="56" t="n">
        <v>0.00694444444444444</v>
      </c>
      <c r="O3702" s="56" t="n">
        <v>0</v>
      </c>
      <c r="P3702" s="56" t="n">
        <v>0</v>
      </c>
      <c r="Q3702" s="56" t="n">
        <v>0</v>
      </c>
      <c r="R3702" s="0" t="n">
        <v>-23.713575</v>
      </c>
      <c r="S3702" s="0" t="n">
        <v>-46.653504</v>
      </c>
      <c r="T3702" s="0"/>
      <c r="U3702" s="0"/>
      <c r="V3702" s="0" t="n">
        <v>1</v>
      </c>
      <c r="W3702" s="0" t="n">
        <v>0</v>
      </c>
      <c r="X3702" s="0" t="n">
        <v>0</v>
      </c>
      <c r="Y3702" s="0" t="n">
        <v>0</v>
      </c>
      <c r="Z3702" s="0" t="s">
        <v>31090</v>
      </c>
      <c r="AA3702" s="0"/>
      <c r="AB3702" s="0"/>
      <c r="AC3702" s="56" t="n">
        <v>0.333333333333333</v>
      </c>
      <c r="AD3702" s="56" t="n">
        <v>0.75</v>
      </c>
      <c r="AE3702" s="56" t="n">
        <v>0.999305555555556</v>
      </c>
      <c r="AF3702" s="56" t="n">
        <v>0.999305555555556</v>
      </c>
      <c r="AG3702" s="0"/>
      <c r="AH3702" s="0"/>
      <c r="AI3702" s="0" t="s">
        <v>32946</v>
      </c>
      <c r="AJ3702" s="0" t="s">
        <v>11246</v>
      </c>
      <c r="AK3702" s="0" t="s">
        <v>32947</v>
      </c>
      <c r="AL3702" s="0"/>
      <c r="AM3702" s="0" t="s">
        <v>32816</v>
      </c>
      <c r="AN3702" s="0" t="n">
        <v>95907</v>
      </c>
      <c r="AO3702" s="0" t="s">
        <v>7897</v>
      </c>
      <c r="AP3702" s="0"/>
      <c r="AQ3702" s="0"/>
      <c r="AR3702" s="0"/>
      <c r="AS3702" s="0"/>
      <c r="AT3702" s="0"/>
    </row>
    <row r="3703" customFormat="false" ht="15" hidden="false" customHeight="false" outlineLevel="0" collapsed="false">
      <c r="A3703" s="0" t="s">
        <v>32948</v>
      </c>
      <c r="B3703" s="0" t="n">
        <v>83103</v>
      </c>
      <c r="C3703" s="55" t="n">
        <v>46213</v>
      </c>
      <c r="D3703" s="0"/>
      <c r="E3703" s="0"/>
      <c r="F3703" s="0" t="s">
        <v>9475</v>
      </c>
      <c r="G3703" s="0" t="s">
        <v>32949</v>
      </c>
      <c r="H3703" s="0" t="s">
        <v>32950</v>
      </c>
      <c r="I3703" s="56" t="n">
        <v>0.638194444444444</v>
      </c>
      <c r="J3703" s="56" t="n">
        <v>0.645138888888889</v>
      </c>
      <c r="K3703" s="57"/>
      <c r="L3703" s="57"/>
      <c r="M3703" s="0"/>
      <c r="N3703" s="56" t="n">
        <v>0.00694444444444444</v>
      </c>
      <c r="O3703" s="56" t="n">
        <v>0</v>
      </c>
      <c r="P3703" s="56" t="n">
        <v>0</v>
      </c>
      <c r="Q3703" s="56" t="n">
        <v>0</v>
      </c>
      <c r="R3703" s="0" t="n">
        <v>-23.716583</v>
      </c>
      <c r="S3703" s="0" t="n">
        <v>-46.652642</v>
      </c>
      <c r="T3703" s="0"/>
      <c r="U3703" s="0"/>
      <c r="V3703" s="0" t="n">
        <v>1</v>
      </c>
      <c r="W3703" s="0" t="n">
        <v>0</v>
      </c>
      <c r="X3703" s="0" t="n">
        <v>0</v>
      </c>
      <c r="Y3703" s="0" t="n">
        <v>0</v>
      </c>
      <c r="Z3703" s="0" t="s">
        <v>31090</v>
      </c>
      <c r="AA3703" s="0"/>
      <c r="AB3703" s="0"/>
      <c r="AC3703" s="56" t="n">
        <v>0.333333333333333</v>
      </c>
      <c r="AD3703" s="56" t="n">
        <v>0.75</v>
      </c>
      <c r="AE3703" s="56" t="n">
        <v>0.999305555555556</v>
      </c>
      <c r="AF3703" s="56" t="n">
        <v>0.999305555555556</v>
      </c>
      <c r="AG3703" s="0"/>
      <c r="AH3703" s="0"/>
      <c r="AI3703" s="0" t="s">
        <v>32951</v>
      </c>
      <c r="AJ3703" s="0" t="s">
        <v>11246</v>
      </c>
      <c r="AK3703" s="0" t="s">
        <v>32952</v>
      </c>
      <c r="AL3703" s="0"/>
      <c r="AM3703" s="0" t="s">
        <v>32816</v>
      </c>
      <c r="AN3703" s="0" t="n">
        <v>95907</v>
      </c>
      <c r="AO3703" s="0" t="s">
        <v>7897</v>
      </c>
      <c r="AP3703" s="0"/>
      <c r="AQ3703" s="0"/>
      <c r="AR3703" s="0"/>
      <c r="AS3703" s="0"/>
      <c r="AT3703" s="0"/>
    </row>
    <row r="3704" customFormat="false" ht="15" hidden="false" customHeight="false" outlineLevel="0" collapsed="false">
      <c r="A3704" s="0" t="s">
        <v>32953</v>
      </c>
      <c r="B3704" s="0" t="n">
        <v>83135</v>
      </c>
      <c r="C3704" s="55" t="n">
        <v>46213</v>
      </c>
      <c r="D3704" s="0"/>
      <c r="E3704" s="0"/>
      <c r="F3704" s="0" t="s">
        <v>9475</v>
      </c>
      <c r="G3704" s="0" t="s">
        <v>32954</v>
      </c>
      <c r="H3704" s="0" t="s">
        <v>32955</v>
      </c>
      <c r="I3704" s="56" t="n">
        <v>0.659722222222222</v>
      </c>
      <c r="J3704" s="56" t="n">
        <v>0.666666666666667</v>
      </c>
      <c r="K3704" s="57"/>
      <c r="L3704" s="57"/>
      <c r="M3704" s="0"/>
      <c r="N3704" s="56" t="n">
        <v>0.00694444444444444</v>
      </c>
      <c r="O3704" s="56" t="n">
        <v>0</v>
      </c>
      <c r="P3704" s="56" t="n">
        <v>0</v>
      </c>
      <c r="Q3704" s="56" t="n">
        <v>0</v>
      </c>
      <c r="R3704" s="0" t="n">
        <v>-23.711287</v>
      </c>
      <c r="S3704" s="0" t="n">
        <v>-46.619291</v>
      </c>
      <c r="T3704" s="0"/>
      <c r="U3704" s="0"/>
      <c r="V3704" s="0" t="n">
        <v>1</v>
      </c>
      <c r="W3704" s="0" t="n">
        <v>0</v>
      </c>
      <c r="X3704" s="0" t="n">
        <v>0</v>
      </c>
      <c r="Y3704" s="0" t="n">
        <v>0</v>
      </c>
      <c r="Z3704" s="0" t="s">
        <v>31090</v>
      </c>
      <c r="AA3704" s="0"/>
      <c r="AB3704" s="0"/>
      <c r="AC3704" s="56" t="n">
        <v>0.333333333333333</v>
      </c>
      <c r="AD3704" s="56" t="n">
        <v>0.75</v>
      </c>
      <c r="AE3704" s="56" t="n">
        <v>0.999305555555556</v>
      </c>
      <c r="AF3704" s="56" t="n">
        <v>0.999305555555556</v>
      </c>
      <c r="AG3704" s="0"/>
      <c r="AH3704" s="0"/>
      <c r="AI3704" s="0" t="s">
        <v>32956</v>
      </c>
      <c r="AJ3704" s="0" t="s">
        <v>11246</v>
      </c>
      <c r="AK3704" s="0" t="s">
        <v>32957</v>
      </c>
      <c r="AL3704" s="0"/>
      <c r="AM3704" s="0" t="s">
        <v>32816</v>
      </c>
      <c r="AN3704" s="0" t="n">
        <v>95907</v>
      </c>
      <c r="AO3704" s="0" t="s">
        <v>7897</v>
      </c>
      <c r="AP3704" s="0"/>
      <c r="AQ3704" s="0"/>
      <c r="AR3704" s="0"/>
      <c r="AS3704" s="0"/>
      <c r="AT3704" s="0"/>
    </row>
    <row r="3705" customFormat="false" ht="15" hidden="false" customHeight="false" outlineLevel="0" collapsed="false">
      <c r="A3705" s="0" t="s">
        <v>32958</v>
      </c>
      <c r="B3705" s="0" t="n">
        <v>82830</v>
      </c>
      <c r="C3705" s="55" t="n">
        <v>46213</v>
      </c>
      <c r="D3705" s="0"/>
      <c r="E3705" s="0"/>
      <c r="F3705" s="0" t="s">
        <v>14378</v>
      </c>
      <c r="G3705" s="0" t="s">
        <v>32959</v>
      </c>
      <c r="H3705" s="0" t="s">
        <v>32960</v>
      </c>
      <c r="I3705" s="56" t="n">
        <v>0.365972222222222</v>
      </c>
      <c r="J3705" s="56" t="n">
        <v>0.372916666666667</v>
      </c>
      <c r="K3705" s="57"/>
      <c r="L3705" s="57"/>
      <c r="M3705" s="0"/>
      <c r="N3705" s="56" t="n">
        <v>0.00694444444444444</v>
      </c>
      <c r="O3705" s="56" t="n">
        <v>0</v>
      </c>
      <c r="P3705" s="56" t="n">
        <v>0</v>
      </c>
      <c r="Q3705" s="56" t="n">
        <v>0</v>
      </c>
      <c r="R3705" s="0" t="n">
        <v>-23.758658</v>
      </c>
      <c r="S3705" s="0" t="n">
        <v>-46.660638</v>
      </c>
      <c r="T3705" s="0"/>
      <c r="U3705" s="0"/>
      <c r="V3705" s="0" t="n">
        <v>1</v>
      </c>
      <c r="W3705" s="0" t="n">
        <v>0</v>
      </c>
      <c r="X3705" s="0" t="n">
        <v>0</v>
      </c>
      <c r="Y3705" s="0" t="n">
        <v>0</v>
      </c>
      <c r="Z3705" s="0" t="s">
        <v>31090</v>
      </c>
      <c r="AA3705" s="0"/>
      <c r="AB3705" s="0"/>
      <c r="AC3705" s="56" t="n">
        <v>0.333333333333333</v>
      </c>
      <c r="AD3705" s="56" t="n">
        <v>0.75</v>
      </c>
      <c r="AE3705" s="56" t="n">
        <v>0.999305555555556</v>
      </c>
      <c r="AF3705" s="56" t="n">
        <v>0.999305555555556</v>
      </c>
      <c r="AG3705" s="0"/>
      <c r="AH3705" s="0"/>
      <c r="AI3705" s="0" t="s">
        <v>32961</v>
      </c>
      <c r="AJ3705" s="0" t="s">
        <v>11555</v>
      </c>
      <c r="AK3705" s="0" t="s">
        <v>32962</v>
      </c>
      <c r="AL3705" s="0"/>
      <c r="AM3705" s="0" t="s">
        <v>32963</v>
      </c>
      <c r="AN3705" s="0" t="n">
        <v>95907</v>
      </c>
      <c r="AO3705" s="0" t="s">
        <v>7897</v>
      </c>
      <c r="AP3705" s="0"/>
      <c r="AQ3705" s="0"/>
      <c r="AR3705" s="0"/>
      <c r="AS3705" s="0"/>
      <c r="AT3705" s="0"/>
    </row>
    <row r="3706" customFormat="false" ht="15" hidden="false" customHeight="false" outlineLevel="0" collapsed="false">
      <c r="A3706" s="0" t="s">
        <v>32964</v>
      </c>
      <c r="B3706" s="0" t="n">
        <v>82518</v>
      </c>
      <c r="C3706" s="55" t="n">
        <v>46213</v>
      </c>
      <c r="D3706" s="0"/>
      <c r="E3706" s="0"/>
      <c r="F3706" s="0" t="s">
        <v>14378</v>
      </c>
      <c r="G3706" s="0" t="s">
        <v>32965</v>
      </c>
      <c r="H3706" s="0" t="s">
        <v>32966</v>
      </c>
      <c r="I3706" s="56" t="n">
        <v>0.375694444444444</v>
      </c>
      <c r="J3706" s="56" t="n">
        <v>0.382638888888889</v>
      </c>
      <c r="K3706" s="57"/>
      <c r="L3706" s="57"/>
      <c r="M3706" s="0"/>
      <c r="N3706" s="56" t="n">
        <v>0.00694444444444444</v>
      </c>
      <c r="O3706" s="56" t="n">
        <v>0</v>
      </c>
      <c r="P3706" s="56" t="n">
        <v>0</v>
      </c>
      <c r="Q3706" s="56" t="n">
        <v>0</v>
      </c>
      <c r="R3706" s="0" t="n">
        <v>-23.752119</v>
      </c>
      <c r="S3706" s="0" t="n">
        <v>-46.667874</v>
      </c>
      <c r="T3706" s="0"/>
      <c r="U3706" s="0"/>
      <c r="V3706" s="0" t="n">
        <v>1</v>
      </c>
      <c r="W3706" s="0" t="n">
        <v>0</v>
      </c>
      <c r="X3706" s="0" t="n">
        <v>0</v>
      </c>
      <c r="Y3706" s="0" t="n">
        <v>0</v>
      </c>
      <c r="Z3706" s="0" t="s">
        <v>31090</v>
      </c>
      <c r="AA3706" s="0"/>
      <c r="AB3706" s="0"/>
      <c r="AC3706" s="56" t="n">
        <v>0.333333333333333</v>
      </c>
      <c r="AD3706" s="56" t="n">
        <v>0.75</v>
      </c>
      <c r="AE3706" s="56" t="n">
        <v>0.999305555555556</v>
      </c>
      <c r="AF3706" s="56" t="n">
        <v>0.999305555555556</v>
      </c>
      <c r="AG3706" s="0"/>
      <c r="AH3706" s="0"/>
      <c r="AI3706" s="0" t="s">
        <v>32967</v>
      </c>
      <c r="AJ3706" s="0" t="s">
        <v>11555</v>
      </c>
      <c r="AK3706" s="0" t="s">
        <v>32968</v>
      </c>
      <c r="AL3706" s="0"/>
      <c r="AM3706" s="0" t="s">
        <v>32963</v>
      </c>
      <c r="AN3706" s="0" t="n">
        <v>95907</v>
      </c>
      <c r="AO3706" s="0" t="s">
        <v>7897</v>
      </c>
      <c r="AP3706" s="0"/>
      <c r="AQ3706" s="0"/>
      <c r="AR3706" s="0"/>
      <c r="AS3706" s="0"/>
      <c r="AT3706" s="0"/>
    </row>
    <row r="3707" customFormat="false" ht="15" hidden="false" customHeight="false" outlineLevel="0" collapsed="false">
      <c r="A3707" s="0" t="s">
        <v>32969</v>
      </c>
      <c r="B3707" s="0" t="n">
        <v>82520</v>
      </c>
      <c r="C3707" s="55" t="n">
        <v>46213</v>
      </c>
      <c r="D3707" s="0"/>
      <c r="E3707" s="0"/>
      <c r="F3707" s="0" t="s">
        <v>14378</v>
      </c>
      <c r="G3707" s="0" t="s">
        <v>32970</v>
      </c>
      <c r="H3707" s="0" t="s">
        <v>32971</v>
      </c>
      <c r="I3707" s="56" t="n">
        <v>0.383333333333333</v>
      </c>
      <c r="J3707" s="56" t="n">
        <v>0.390277777777778</v>
      </c>
      <c r="K3707" s="57"/>
      <c r="L3707" s="57"/>
      <c r="M3707" s="0"/>
      <c r="N3707" s="56" t="n">
        <v>0.00694444444444444</v>
      </c>
      <c r="O3707" s="56" t="n">
        <v>0</v>
      </c>
      <c r="P3707" s="56" t="n">
        <v>0</v>
      </c>
      <c r="Q3707" s="56" t="n">
        <v>0</v>
      </c>
      <c r="R3707" s="0" t="n">
        <v>-23.751924</v>
      </c>
      <c r="S3707" s="0" t="n">
        <v>-46.668316</v>
      </c>
      <c r="T3707" s="0"/>
      <c r="U3707" s="0"/>
      <c r="V3707" s="0" t="n">
        <v>1</v>
      </c>
      <c r="W3707" s="0" t="n">
        <v>0</v>
      </c>
      <c r="X3707" s="0" t="n">
        <v>0</v>
      </c>
      <c r="Y3707" s="0" t="n">
        <v>0</v>
      </c>
      <c r="Z3707" s="0" t="s">
        <v>31090</v>
      </c>
      <c r="AA3707" s="0"/>
      <c r="AB3707" s="0"/>
      <c r="AC3707" s="56" t="n">
        <v>0.333333333333333</v>
      </c>
      <c r="AD3707" s="56" t="n">
        <v>0.75</v>
      </c>
      <c r="AE3707" s="56" t="n">
        <v>0.999305555555556</v>
      </c>
      <c r="AF3707" s="56" t="n">
        <v>0.999305555555556</v>
      </c>
      <c r="AG3707" s="0"/>
      <c r="AH3707" s="0"/>
      <c r="AI3707" s="0" t="s">
        <v>32972</v>
      </c>
      <c r="AJ3707" s="0" t="s">
        <v>11555</v>
      </c>
      <c r="AK3707" s="0" t="s">
        <v>32973</v>
      </c>
      <c r="AL3707" s="0"/>
      <c r="AM3707" s="0" t="s">
        <v>32963</v>
      </c>
      <c r="AN3707" s="0" t="n">
        <v>95907</v>
      </c>
      <c r="AO3707" s="0" t="s">
        <v>7897</v>
      </c>
      <c r="AP3707" s="0"/>
      <c r="AQ3707" s="0"/>
      <c r="AR3707" s="0"/>
      <c r="AS3707" s="0"/>
      <c r="AT3707" s="0"/>
    </row>
    <row r="3708" customFormat="false" ht="15" hidden="false" customHeight="false" outlineLevel="0" collapsed="false">
      <c r="A3708" s="0" t="s">
        <v>32974</v>
      </c>
      <c r="B3708" s="0" t="n">
        <v>82486</v>
      </c>
      <c r="C3708" s="55" t="n">
        <v>46213</v>
      </c>
      <c r="D3708" s="0"/>
      <c r="E3708" s="0"/>
      <c r="F3708" s="0" t="s">
        <v>14378</v>
      </c>
      <c r="G3708" s="0" t="s">
        <v>32975</v>
      </c>
      <c r="H3708" s="0" t="s">
        <v>32976</v>
      </c>
      <c r="I3708" s="56" t="n">
        <v>0.390277777777778</v>
      </c>
      <c r="J3708" s="56" t="n">
        <v>0.397222222222222</v>
      </c>
      <c r="K3708" s="57"/>
      <c r="L3708" s="57"/>
      <c r="M3708" s="0"/>
      <c r="N3708" s="56" t="n">
        <v>0.00694444444444444</v>
      </c>
      <c r="O3708" s="56" t="n">
        <v>0</v>
      </c>
      <c r="P3708" s="56" t="n">
        <v>0</v>
      </c>
      <c r="Q3708" s="56" t="n">
        <v>0</v>
      </c>
      <c r="R3708" s="0" t="n">
        <v>-23.751793</v>
      </c>
      <c r="S3708" s="0" t="n">
        <v>-46.668933</v>
      </c>
      <c r="T3708" s="0"/>
      <c r="U3708" s="0"/>
      <c r="V3708" s="0" t="n">
        <v>1</v>
      </c>
      <c r="W3708" s="0" t="n">
        <v>0</v>
      </c>
      <c r="X3708" s="0" t="n">
        <v>0</v>
      </c>
      <c r="Y3708" s="0" t="n">
        <v>0</v>
      </c>
      <c r="Z3708" s="0" t="s">
        <v>31090</v>
      </c>
      <c r="AA3708" s="0"/>
      <c r="AB3708" s="0"/>
      <c r="AC3708" s="56" t="n">
        <v>0.333333333333333</v>
      </c>
      <c r="AD3708" s="56" t="n">
        <v>0.75</v>
      </c>
      <c r="AE3708" s="56" t="n">
        <v>0.999305555555556</v>
      </c>
      <c r="AF3708" s="56" t="n">
        <v>0.999305555555556</v>
      </c>
      <c r="AG3708" s="0"/>
      <c r="AH3708" s="0"/>
      <c r="AI3708" s="0" t="s">
        <v>32977</v>
      </c>
      <c r="AJ3708" s="0" t="s">
        <v>11555</v>
      </c>
      <c r="AK3708" s="0" t="s">
        <v>32978</v>
      </c>
      <c r="AL3708" s="0"/>
      <c r="AM3708" s="0" t="s">
        <v>32963</v>
      </c>
      <c r="AN3708" s="0" t="n">
        <v>95907</v>
      </c>
      <c r="AO3708" s="0" t="s">
        <v>7897</v>
      </c>
      <c r="AP3708" s="0"/>
      <c r="AQ3708" s="0"/>
      <c r="AR3708" s="0"/>
      <c r="AS3708" s="0"/>
      <c r="AT3708" s="0"/>
    </row>
    <row r="3709" customFormat="false" ht="15" hidden="false" customHeight="false" outlineLevel="0" collapsed="false">
      <c r="A3709" s="0" t="s">
        <v>32979</v>
      </c>
      <c r="B3709" s="0" t="n">
        <v>82551</v>
      </c>
      <c r="C3709" s="55" t="n">
        <v>46213</v>
      </c>
      <c r="D3709" s="0"/>
      <c r="E3709" s="0"/>
      <c r="F3709" s="0" t="s">
        <v>14378</v>
      </c>
      <c r="G3709" s="0" t="s">
        <v>32980</v>
      </c>
      <c r="H3709" s="0" t="s">
        <v>32981</v>
      </c>
      <c r="I3709" s="56" t="n">
        <v>0.397222222222222</v>
      </c>
      <c r="J3709" s="56" t="n">
        <v>0.404166666666667</v>
      </c>
      <c r="K3709" s="57"/>
      <c r="L3709" s="57"/>
      <c r="M3709" s="0"/>
      <c r="N3709" s="56" t="n">
        <v>0.00694444444444444</v>
      </c>
      <c r="O3709" s="56" t="n">
        <v>0</v>
      </c>
      <c r="P3709" s="56" t="n">
        <v>0</v>
      </c>
      <c r="Q3709" s="56" t="n">
        <v>0</v>
      </c>
      <c r="R3709" s="0" t="n">
        <v>-23.751793</v>
      </c>
      <c r="S3709" s="0" t="n">
        <v>-46.668933</v>
      </c>
      <c r="T3709" s="0"/>
      <c r="U3709" s="0"/>
      <c r="V3709" s="0" t="n">
        <v>1</v>
      </c>
      <c r="W3709" s="0" t="n">
        <v>0</v>
      </c>
      <c r="X3709" s="0" t="n">
        <v>0</v>
      </c>
      <c r="Y3709" s="0" t="n">
        <v>0</v>
      </c>
      <c r="Z3709" s="0" t="s">
        <v>31090</v>
      </c>
      <c r="AA3709" s="0"/>
      <c r="AB3709" s="0"/>
      <c r="AC3709" s="56" t="n">
        <v>0.333333333333333</v>
      </c>
      <c r="AD3709" s="56" t="n">
        <v>0.75</v>
      </c>
      <c r="AE3709" s="56" t="n">
        <v>0.999305555555556</v>
      </c>
      <c r="AF3709" s="56" t="n">
        <v>0.999305555555556</v>
      </c>
      <c r="AG3709" s="0"/>
      <c r="AH3709" s="0"/>
      <c r="AI3709" s="0" t="s">
        <v>32982</v>
      </c>
      <c r="AJ3709" s="0" t="s">
        <v>11555</v>
      </c>
      <c r="AK3709" s="0" t="s">
        <v>32983</v>
      </c>
      <c r="AL3709" s="0"/>
      <c r="AM3709" s="0" t="s">
        <v>32963</v>
      </c>
      <c r="AN3709" s="0" t="n">
        <v>95907</v>
      </c>
      <c r="AO3709" s="0" t="s">
        <v>7897</v>
      </c>
      <c r="AP3709" s="0"/>
      <c r="AQ3709" s="0"/>
      <c r="AR3709" s="0"/>
      <c r="AS3709" s="0"/>
      <c r="AT3709" s="0"/>
    </row>
    <row r="3710" customFormat="false" ht="15" hidden="false" customHeight="false" outlineLevel="0" collapsed="false">
      <c r="A3710" s="0" t="s">
        <v>32984</v>
      </c>
      <c r="B3710" s="0" t="n">
        <v>82554</v>
      </c>
      <c r="C3710" s="55" t="n">
        <v>46213</v>
      </c>
      <c r="D3710" s="0"/>
      <c r="E3710" s="0"/>
      <c r="F3710" s="0" t="s">
        <v>14378</v>
      </c>
      <c r="G3710" s="0" t="s">
        <v>32985</v>
      </c>
      <c r="H3710" s="0" t="s">
        <v>32981</v>
      </c>
      <c r="I3710" s="56" t="n">
        <v>0.404166666666667</v>
      </c>
      <c r="J3710" s="56" t="n">
        <v>0.411111111111111</v>
      </c>
      <c r="K3710" s="57"/>
      <c r="L3710" s="57"/>
      <c r="M3710" s="0"/>
      <c r="N3710" s="56" t="n">
        <v>0.00694444444444444</v>
      </c>
      <c r="O3710" s="56" t="n">
        <v>0</v>
      </c>
      <c r="P3710" s="56" t="n">
        <v>0</v>
      </c>
      <c r="Q3710" s="56" t="n">
        <v>0</v>
      </c>
      <c r="R3710" s="0" t="n">
        <v>-23.751793</v>
      </c>
      <c r="S3710" s="0" t="n">
        <v>-46.668933</v>
      </c>
      <c r="T3710" s="0"/>
      <c r="U3710" s="0"/>
      <c r="V3710" s="0" t="n">
        <v>1</v>
      </c>
      <c r="W3710" s="0" t="n">
        <v>0</v>
      </c>
      <c r="X3710" s="0" t="n">
        <v>0</v>
      </c>
      <c r="Y3710" s="0" t="n">
        <v>0</v>
      </c>
      <c r="Z3710" s="0" t="s">
        <v>31090</v>
      </c>
      <c r="AA3710" s="0"/>
      <c r="AB3710" s="0"/>
      <c r="AC3710" s="56" t="n">
        <v>0.333333333333333</v>
      </c>
      <c r="AD3710" s="56" t="n">
        <v>0.75</v>
      </c>
      <c r="AE3710" s="56" t="n">
        <v>0.999305555555556</v>
      </c>
      <c r="AF3710" s="56" t="n">
        <v>0.999305555555556</v>
      </c>
      <c r="AG3710" s="0"/>
      <c r="AH3710" s="0"/>
      <c r="AI3710" s="0" t="s">
        <v>32986</v>
      </c>
      <c r="AJ3710" s="0" t="s">
        <v>11555</v>
      </c>
      <c r="AK3710" s="0" t="s">
        <v>32987</v>
      </c>
      <c r="AL3710" s="0"/>
      <c r="AM3710" s="0" t="s">
        <v>32963</v>
      </c>
      <c r="AN3710" s="0" t="n">
        <v>95907</v>
      </c>
      <c r="AO3710" s="0" t="s">
        <v>7897</v>
      </c>
      <c r="AP3710" s="0"/>
      <c r="AQ3710" s="0"/>
      <c r="AR3710" s="0"/>
      <c r="AS3710" s="0"/>
      <c r="AT3710" s="0"/>
    </row>
    <row r="3711" customFormat="false" ht="15" hidden="false" customHeight="false" outlineLevel="0" collapsed="false">
      <c r="A3711" s="0" t="s">
        <v>32988</v>
      </c>
      <c r="B3711" s="0" t="n">
        <v>82545</v>
      </c>
      <c r="C3711" s="55" t="n">
        <v>46213</v>
      </c>
      <c r="D3711" s="0"/>
      <c r="E3711" s="0"/>
      <c r="F3711" s="0" t="s">
        <v>14378</v>
      </c>
      <c r="G3711" s="0" t="s">
        <v>32989</v>
      </c>
      <c r="H3711" s="0" t="s">
        <v>32990</v>
      </c>
      <c r="I3711" s="56" t="n">
        <v>0.411805555555556</v>
      </c>
      <c r="J3711" s="56" t="n">
        <v>0.41875</v>
      </c>
      <c r="K3711" s="57"/>
      <c r="L3711" s="57"/>
      <c r="M3711" s="0"/>
      <c r="N3711" s="56" t="n">
        <v>0.00694444444444444</v>
      </c>
      <c r="O3711" s="56" t="n">
        <v>0</v>
      </c>
      <c r="P3711" s="56" t="n">
        <v>0</v>
      </c>
      <c r="Q3711" s="56" t="n">
        <v>0</v>
      </c>
      <c r="R3711" s="0" t="n">
        <v>-23.751284</v>
      </c>
      <c r="S3711" s="0" t="n">
        <v>-46.669272</v>
      </c>
      <c r="T3711" s="0"/>
      <c r="U3711" s="0"/>
      <c r="V3711" s="0" t="n">
        <v>1</v>
      </c>
      <c r="W3711" s="0" t="n">
        <v>0</v>
      </c>
      <c r="X3711" s="0" t="n">
        <v>0</v>
      </c>
      <c r="Y3711" s="0" t="n">
        <v>0</v>
      </c>
      <c r="Z3711" s="0" t="s">
        <v>31090</v>
      </c>
      <c r="AA3711" s="0"/>
      <c r="AB3711" s="0"/>
      <c r="AC3711" s="56" t="n">
        <v>0.333333333333333</v>
      </c>
      <c r="AD3711" s="56" t="n">
        <v>0.75</v>
      </c>
      <c r="AE3711" s="56" t="n">
        <v>0.999305555555556</v>
      </c>
      <c r="AF3711" s="56" t="n">
        <v>0.999305555555556</v>
      </c>
      <c r="AG3711" s="0"/>
      <c r="AH3711" s="0"/>
      <c r="AI3711" s="0" t="s">
        <v>32991</v>
      </c>
      <c r="AJ3711" s="0" t="s">
        <v>11555</v>
      </c>
      <c r="AK3711" s="0" t="s">
        <v>32992</v>
      </c>
      <c r="AL3711" s="0"/>
      <c r="AM3711" s="0" t="s">
        <v>32963</v>
      </c>
      <c r="AN3711" s="0" t="n">
        <v>95907</v>
      </c>
      <c r="AO3711" s="0" t="s">
        <v>7897</v>
      </c>
      <c r="AP3711" s="0"/>
      <c r="AQ3711" s="0"/>
      <c r="AR3711" s="0"/>
      <c r="AS3711" s="0"/>
      <c r="AT3711" s="0"/>
    </row>
    <row r="3712" customFormat="false" ht="15" hidden="false" customHeight="false" outlineLevel="0" collapsed="false">
      <c r="A3712" s="0" t="s">
        <v>32993</v>
      </c>
      <c r="B3712" s="0" t="n">
        <v>82564</v>
      </c>
      <c r="C3712" s="55" t="n">
        <v>46213</v>
      </c>
      <c r="D3712" s="0"/>
      <c r="E3712" s="0"/>
      <c r="F3712" s="0" t="s">
        <v>14378</v>
      </c>
      <c r="G3712" s="0" t="s">
        <v>32994</v>
      </c>
      <c r="H3712" s="0" t="s">
        <v>32995</v>
      </c>
      <c r="I3712" s="56" t="n">
        <v>0.41875</v>
      </c>
      <c r="J3712" s="56" t="n">
        <v>0.425694444444444</v>
      </c>
      <c r="K3712" s="57"/>
      <c r="L3712" s="57"/>
      <c r="M3712" s="0"/>
      <c r="N3712" s="56" t="n">
        <v>0.00694444444444444</v>
      </c>
      <c r="O3712" s="56" t="n">
        <v>0</v>
      </c>
      <c r="P3712" s="56" t="n">
        <v>0</v>
      </c>
      <c r="Q3712" s="56" t="n">
        <v>0</v>
      </c>
      <c r="R3712" s="0" t="n">
        <v>-23.751284</v>
      </c>
      <c r="S3712" s="0" t="n">
        <v>-46.669272</v>
      </c>
      <c r="T3712" s="0"/>
      <c r="U3712" s="0"/>
      <c r="V3712" s="0" t="n">
        <v>1</v>
      </c>
      <c r="W3712" s="0" t="n">
        <v>0</v>
      </c>
      <c r="X3712" s="0" t="n">
        <v>0</v>
      </c>
      <c r="Y3712" s="0" t="n">
        <v>0</v>
      </c>
      <c r="Z3712" s="0" t="s">
        <v>31090</v>
      </c>
      <c r="AA3712" s="0"/>
      <c r="AB3712" s="0"/>
      <c r="AC3712" s="56" t="n">
        <v>0.333333333333333</v>
      </c>
      <c r="AD3712" s="56" t="n">
        <v>0.75</v>
      </c>
      <c r="AE3712" s="56" t="n">
        <v>0.999305555555556</v>
      </c>
      <c r="AF3712" s="56" t="n">
        <v>0.999305555555556</v>
      </c>
      <c r="AG3712" s="0"/>
      <c r="AH3712" s="0"/>
      <c r="AI3712" s="0" t="s">
        <v>32996</v>
      </c>
      <c r="AJ3712" s="0" t="s">
        <v>11555</v>
      </c>
      <c r="AK3712" s="0" t="s">
        <v>32997</v>
      </c>
      <c r="AL3712" s="0"/>
      <c r="AM3712" s="0" t="s">
        <v>32963</v>
      </c>
      <c r="AN3712" s="0" t="n">
        <v>95907</v>
      </c>
      <c r="AO3712" s="0" t="s">
        <v>7897</v>
      </c>
      <c r="AP3712" s="0"/>
      <c r="AQ3712" s="0"/>
      <c r="AR3712" s="0"/>
      <c r="AS3712" s="0"/>
      <c r="AT3712" s="0"/>
    </row>
    <row r="3713" customFormat="false" ht="15" hidden="false" customHeight="false" outlineLevel="0" collapsed="false">
      <c r="A3713" s="0" t="s">
        <v>32998</v>
      </c>
      <c r="B3713" s="0" t="n">
        <v>82499</v>
      </c>
      <c r="C3713" s="55" t="n">
        <v>46213</v>
      </c>
      <c r="D3713" s="0"/>
      <c r="E3713" s="0"/>
      <c r="F3713" s="0" t="s">
        <v>14378</v>
      </c>
      <c r="G3713" s="0" t="s">
        <v>32999</v>
      </c>
      <c r="H3713" s="0" t="s">
        <v>33000</v>
      </c>
      <c r="I3713" s="56" t="n">
        <v>0.426388888888889</v>
      </c>
      <c r="J3713" s="56" t="n">
        <v>0.433333333333333</v>
      </c>
      <c r="K3713" s="57"/>
      <c r="L3713" s="57"/>
      <c r="M3713" s="0"/>
      <c r="N3713" s="56" t="n">
        <v>0.00694444444444444</v>
      </c>
      <c r="O3713" s="56" t="n">
        <v>0</v>
      </c>
      <c r="P3713" s="56" t="n">
        <v>0</v>
      </c>
      <c r="Q3713" s="56" t="n">
        <v>0</v>
      </c>
      <c r="R3713" s="0" t="n">
        <v>-23.750382</v>
      </c>
      <c r="S3713" s="0" t="n">
        <v>-46.668545</v>
      </c>
      <c r="T3713" s="0"/>
      <c r="U3713" s="0"/>
      <c r="V3713" s="0" t="n">
        <v>1</v>
      </c>
      <c r="W3713" s="0" t="n">
        <v>0</v>
      </c>
      <c r="X3713" s="0" t="n">
        <v>0</v>
      </c>
      <c r="Y3713" s="0" t="n">
        <v>0</v>
      </c>
      <c r="Z3713" s="0" t="s">
        <v>31090</v>
      </c>
      <c r="AA3713" s="0"/>
      <c r="AB3713" s="0"/>
      <c r="AC3713" s="56" t="n">
        <v>0.333333333333333</v>
      </c>
      <c r="AD3713" s="56" t="n">
        <v>0.75</v>
      </c>
      <c r="AE3713" s="56" t="n">
        <v>0.999305555555556</v>
      </c>
      <c r="AF3713" s="56" t="n">
        <v>0.999305555555556</v>
      </c>
      <c r="AG3713" s="0"/>
      <c r="AH3713" s="0"/>
      <c r="AI3713" s="0" t="s">
        <v>33001</v>
      </c>
      <c r="AJ3713" s="0" t="s">
        <v>11555</v>
      </c>
      <c r="AK3713" s="0" t="s">
        <v>33002</v>
      </c>
      <c r="AL3713" s="0"/>
      <c r="AM3713" s="0" t="s">
        <v>32963</v>
      </c>
      <c r="AN3713" s="0" t="n">
        <v>95907</v>
      </c>
      <c r="AO3713" s="0" t="s">
        <v>7897</v>
      </c>
      <c r="AP3713" s="0"/>
      <c r="AQ3713" s="0"/>
      <c r="AR3713" s="0"/>
      <c r="AS3713" s="0"/>
      <c r="AT3713" s="0"/>
    </row>
    <row r="3714" customFormat="false" ht="15" hidden="false" customHeight="false" outlineLevel="0" collapsed="false">
      <c r="A3714" s="0" t="s">
        <v>33003</v>
      </c>
      <c r="B3714" s="0" t="n">
        <v>82540</v>
      </c>
      <c r="C3714" s="55" t="n">
        <v>46213</v>
      </c>
      <c r="D3714" s="0"/>
      <c r="E3714" s="0"/>
      <c r="F3714" s="0" t="s">
        <v>14378</v>
      </c>
      <c r="G3714" s="0" t="s">
        <v>33004</v>
      </c>
      <c r="H3714" s="0" t="s">
        <v>33005</v>
      </c>
      <c r="I3714" s="56" t="n">
        <v>0.433333333333333</v>
      </c>
      <c r="J3714" s="56" t="n">
        <v>0.440277777777778</v>
      </c>
      <c r="K3714" s="57"/>
      <c r="L3714" s="57"/>
      <c r="M3714" s="0"/>
      <c r="N3714" s="56" t="n">
        <v>0.00694444444444444</v>
      </c>
      <c r="O3714" s="56" t="n">
        <v>0</v>
      </c>
      <c r="P3714" s="56" t="n">
        <v>0</v>
      </c>
      <c r="Q3714" s="56" t="n">
        <v>0</v>
      </c>
      <c r="R3714" s="0" t="n">
        <v>-23.750179</v>
      </c>
      <c r="S3714" s="0" t="n">
        <v>-46.668322</v>
      </c>
      <c r="T3714" s="0"/>
      <c r="U3714" s="0"/>
      <c r="V3714" s="0" t="n">
        <v>1</v>
      </c>
      <c r="W3714" s="0" t="n">
        <v>0</v>
      </c>
      <c r="X3714" s="0" t="n">
        <v>0</v>
      </c>
      <c r="Y3714" s="0" t="n">
        <v>0</v>
      </c>
      <c r="Z3714" s="0" t="s">
        <v>31090</v>
      </c>
      <c r="AA3714" s="0"/>
      <c r="AB3714" s="0"/>
      <c r="AC3714" s="56" t="n">
        <v>0.333333333333333</v>
      </c>
      <c r="AD3714" s="56" t="n">
        <v>0.75</v>
      </c>
      <c r="AE3714" s="56" t="n">
        <v>0.999305555555556</v>
      </c>
      <c r="AF3714" s="56" t="n">
        <v>0.999305555555556</v>
      </c>
      <c r="AG3714" s="0"/>
      <c r="AH3714" s="0"/>
      <c r="AI3714" s="0" t="s">
        <v>33006</v>
      </c>
      <c r="AJ3714" s="0" t="s">
        <v>11555</v>
      </c>
      <c r="AK3714" s="0" t="s">
        <v>33007</v>
      </c>
      <c r="AL3714" s="0"/>
      <c r="AM3714" s="0" t="s">
        <v>32963</v>
      </c>
      <c r="AN3714" s="0" t="n">
        <v>95907</v>
      </c>
      <c r="AO3714" s="0" t="s">
        <v>7897</v>
      </c>
      <c r="AP3714" s="0"/>
      <c r="AQ3714" s="0"/>
      <c r="AR3714" s="0"/>
      <c r="AS3714" s="0"/>
      <c r="AT3714" s="0"/>
    </row>
    <row r="3715" customFormat="false" ht="15" hidden="false" customHeight="false" outlineLevel="0" collapsed="false">
      <c r="A3715" s="0" t="s">
        <v>33008</v>
      </c>
      <c r="B3715" s="0" t="n">
        <v>82487</v>
      </c>
      <c r="C3715" s="55" t="n">
        <v>46213</v>
      </c>
      <c r="D3715" s="0"/>
      <c r="E3715" s="0"/>
      <c r="F3715" s="0" t="s">
        <v>14378</v>
      </c>
      <c r="G3715" s="0" t="s">
        <v>33009</v>
      </c>
      <c r="H3715" s="0" t="s">
        <v>33010</v>
      </c>
      <c r="I3715" s="56" t="n">
        <v>0.440972222222222</v>
      </c>
      <c r="J3715" s="56" t="n">
        <v>0.447916666666667</v>
      </c>
      <c r="K3715" s="57"/>
      <c r="L3715" s="57"/>
      <c r="M3715" s="0"/>
      <c r="N3715" s="56" t="n">
        <v>0.00694444444444444</v>
      </c>
      <c r="O3715" s="56" t="n">
        <v>0</v>
      </c>
      <c r="P3715" s="56" t="n">
        <v>0</v>
      </c>
      <c r="Q3715" s="56" t="n">
        <v>0</v>
      </c>
      <c r="R3715" s="0" t="n">
        <v>-23.749398</v>
      </c>
      <c r="S3715" s="0" t="n">
        <v>-46.668665</v>
      </c>
      <c r="T3715" s="0"/>
      <c r="U3715" s="0"/>
      <c r="V3715" s="0" t="n">
        <v>1</v>
      </c>
      <c r="W3715" s="0" t="n">
        <v>0</v>
      </c>
      <c r="X3715" s="0" t="n">
        <v>0</v>
      </c>
      <c r="Y3715" s="0" t="n">
        <v>0</v>
      </c>
      <c r="Z3715" s="0" t="s">
        <v>31090</v>
      </c>
      <c r="AA3715" s="0"/>
      <c r="AB3715" s="0"/>
      <c r="AC3715" s="56" t="n">
        <v>0.333333333333333</v>
      </c>
      <c r="AD3715" s="56" t="n">
        <v>0.75</v>
      </c>
      <c r="AE3715" s="56" t="n">
        <v>0.999305555555556</v>
      </c>
      <c r="AF3715" s="56" t="n">
        <v>0.999305555555556</v>
      </c>
      <c r="AG3715" s="0"/>
      <c r="AH3715" s="0"/>
      <c r="AI3715" s="0" t="s">
        <v>33011</v>
      </c>
      <c r="AJ3715" s="0" t="s">
        <v>11555</v>
      </c>
      <c r="AK3715" s="0" t="s">
        <v>33012</v>
      </c>
      <c r="AL3715" s="0"/>
      <c r="AM3715" s="0" t="s">
        <v>32963</v>
      </c>
      <c r="AN3715" s="0" t="n">
        <v>95907</v>
      </c>
      <c r="AO3715" s="0" t="s">
        <v>7897</v>
      </c>
      <c r="AP3715" s="0"/>
      <c r="AQ3715" s="0"/>
      <c r="AR3715" s="0"/>
      <c r="AS3715" s="0"/>
      <c r="AT3715" s="0"/>
    </row>
    <row r="3716" customFormat="false" ht="15" hidden="false" customHeight="false" outlineLevel="0" collapsed="false">
      <c r="A3716" s="0" t="s">
        <v>33013</v>
      </c>
      <c r="B3716" s="0" t="n">
        <v>82489</v>
      </c>
      <c r="C3716" s="55" t="n">
        <v>46213</v>
      </c>
      <c r="D3716" s="0"/>
      <c r="E3716" s="0"/>
      <c r="F3716" s="0" t="s">
        <v>14378</v>
      </c>
      <c r="G3716" s="0" t="s">
        <v>33014</v>
      </c>
      <c r="H3716" s="0" t="s">
        <v>33015</v>
      </c>
      <c r="I3716" s="56" t="n">
        <v>0.449305555555556</v>
      </c>
      <c r="J3716" s="56" t="n">
        <v>0.45625</v>
      </c>
      <c r="K3716" s="57"/>
      <c r="L3716" s="57"/>
      <c r="M3716" s="0"/>
      <c r="N3716" s="56" t="n">
        <v>0.00694444444444444</v>
      </c>
      <c r="O3716" s="56" t="n">
        <v>0</v>
      </c>
      <c r="P3716" s="56" t="n">
        <v>0</v>
      </c>
      <c r="Q3716" s="56" t="n">
        <v>0</v>
      </c>
      <c r="R3716" s="0" t="n">
        <v>-23.750493</v>
      </c>
      <c r="S3716" s="0" t="n">
        <v>-46.667205</v>
      </c>
      <c r="T3716" s="0"/>
      <c r="U3716" s="0"/>
      <c r="V3716" s="0" t="n">
        <v>1</v>
      </c>
      <c r="W3716" s="0" t="n">
        <v>0</v>
      </c>
      <c r="X3716" s="0" t="n">
        <v>0</v>
      </c>
      <c r="Y3716" s="0" t="n">
        <v>0</v>
      </c>
      <c r="Z3716" s="0" t="s">
        <v>31090</v>
      </c>
      <c r="AA3716" s="0"/>
      <c r="AB3716" s="0"/>
      <c r="AC3716" s="56" t="n">
        <v>0.333333333333333</v>
      </c>
      <c r="AD3716" s="56" t="n">
        <v>0.75</v>
      </c>
      <c r="AE3716" s="56" t="n">
        <v>0.999305555555556</v>
      </c>
      <c r="AF3716" s="56" t="n">
        <v>0.999305555555556</v>
      </c>
      <c r="AG3716" s="0"/>
      <c r="AH3716" s="0"/>
      <c r="AI3716" s="0" t="s">
        <v>33016</v>
      </c>
      <c r="AJ3716" s="0" t="s">
        <v>11555</v>
      </c>
      <c r="AK3716" s="0" t="s">
        <v>33017</v>
      </c>
      <c r="AL3716" s="0"/>
      <c r="AM3716" s="0" t="s">
        <v>32963</v>
      </c>
      <c r="AN3716" s="0" t="n">
        <v>95907</v>
      </c>
      <c r="AO3716" s="0" t="s">
        <v>7897</v>
      </c>
      <c r="AP3716" s="0"/>
      <c r="AQ3716" s="0"/>
      <c r="AR3716" s="0"/>
      <c r="AS3716" s="0"/>
      <c r="AT3716" s="0"/>
    </row>
    <row r="3717" customFormat="false" ht="15" hidden="false" customHeight="false" outlineLevel="0" collapsed="false">
      <c r="A3717" s="0" t="s">
        <v>33018</v>
      </c>
      <c r="B3717" s="0" t="n">
        <v>82500</v>
      </c>
      <c r="C3717" s="55" t="n">
        <v>46213</v>
      </c>
      <c r="D3717" s="0"/>
      <c r="E3717" s="0"/>
      <c r="F3717" s="0" t="s">
        <v>14378</v>
      </c>
      <c r="G3717" s="0" t="s">
        <v>33019</v>
      </c>
      <c r="H3717" s="0" t="s">
        <v>33020</v>
      </c>
      <c r="I3717" s="56" t="n">
        <v>0.457638888888889</v>
      </c>
      <c r="J3717" s="56" t="n">
        <v>0.464583333333333</v>
      </c>
      <c r="K3717" s="57"/>
      <c r="L3717" s="57"/>
      <c r="M3717" s="0"/>
      <c r="N3717" s="56" t="n">
        <v>0.00694444444444444</v>
      </c>
      <c r="O3717" s="56" t="n">
        <v>0</v>
      </c>
      <c r="P3717" s="56" t="n">
        <v>0</v>
      </c>
      <c r="Q3717" s="56" t="n">
        <v>0</v>
      </c>
      <c r="R3717" s="0" t="n">
        <v>-23.753556</v>
      </c>
      <c r="S3717" s="0" t="n">
        <v>-46.666954</v>
      </c>
      <c r="T3717" s="0"/>
      <c r="U3717" s="0"/>
      <c r="V3717" s="0" t="n">
        <v>1</v>
      </c>
      <c r="W3717" s="0" t="n">
        <v>0</v>
      </c>
      <c r="X3717" s="0" t="n">
        <v>0</v>
      </c>
      <c r="Y3717" s="0" t="n">
        <v>0</v>
      </c>
      <c r="Z3717" s="0" t="s">
        <v>31090</v>
      </c>
      <c r="AA3717" s="0"/>
      <c r="AB3717" s="0"/>
      <c r="AC3717" s="56" t="n">
        <v>0.333333333333333</v>
      </c>
      <c r="AD3717" s="56" t="n">
        <v>0.75</v>
      </c>
      <c r="AE3717" s="56" t="n">
        <v>0.999305555555556</v>
      </c>
      <c r="AF3717" s="56" t="n">
        <v>0.999305555555556</v>
      </c>
      <c r="AG3717" s="0"/>
      <c r="AH3717" s="0"/>
      <c r="AI3717" s="0" t="s">
        <v>33021</v>
      </c>
      <c r="AJ3717" s="0" t="s">
        <v>11555</v>
      </c>
      <c r="AK3717" s="0" t="s">
        <v>33022</v>
      </c>
      <c r="AL3717" s="0"/>
      <c r="AM3717" s="0" t="s">
        <v>32963</v>
      </c>
      <c r="AN3717" s="0" t="n">
        <v>95907</v>
      </c>
      <c r="AO3717" s="0" t="s">
        <v>7897</v>
      </c>
      <c r="AP3717" s="0"/>
      <c r="AQ3717" s="0"/>
      <c r="AR3717" s="0"/>
      <c r="AS3717" s="0"/>
      <c r="AT3717" s="0"/>
    </row>
    <row r="3718" customFormat="false" ht="15" hidden="false" customHeight="false" outlineLevel="0" collapsed="false">
      <c r="A3718" s="0" t="s">
        <v>33023</v>
      </c>
      <c r="B3718" s="0" t="n">
        <v>82508</v>
      </c>
      <c r="C3718" s="55" t="n">
        <v>46213</v>
      </c>
      <c r="D3718" s="0"/>
      <c r="E3718" s="0"/>
      <c r="F3718" s="0" t="s">
        <v>14378</v>
      </c>
      <c r="G3718" s="0" t="s">
        <v>33024</v>
      </c>
      <c r="H3718" s="0" t="s">
        <v>33025</v>
      </c>
      <c r="I3718" s="56" t="n">
        <v>0.464583333333333</v>
      </c>
      <c r="J3718" s="56" t="n">
        <v>0.471527777777778</v>
      </c>
      <c r="K3718" s="57"/>
      <c r="L3718" s="57"/>
      <c r="M3718" s="0"/>
      <c r="N3718" s="56" t="n">
        <v>0.00694444444444444</v>
      </c>
      <c r="O3718" s="56" t="n">
        <v>0</v>
      </c>
      <c r="P3718" s="56" t="n">
        <v>0</v>
      </c>
      <c r="Q3718" s="56" t="n">
        <v>0</v>
      </c>
      <c r="R3718" s="0" t="n">
        <v>-23.753556</v>
      </c>
      <c r="S3718" s="0" t="n">
        <v>-46.666954</v>
      </c>
      <c r="T3718" s="0"/>
      <c r="U3718" s="0"/>
      <c r="V3718" s="0" t="n">
        <v>1</v>
      </c>
      <c r="W3718" s="0" t="n">
        <v>0</v>
      </c>
      <c r="X3718" s="0" t="n">
        <v>0</v>
      </c>
      <c r="Y3718" s="0" t="n">
        <v>0</v>
      </c>
      <c r="Z3718" s="0" t="s">
        <v>31090</v>
      </c>
      <c r="AA3718" s="0"/>
      <c r="AB3718" s="0"/>
      <c r="AC3718" s="56" t="n">
        <v>0.333333333333333</v>
      </c>
      <c r="AD3718" s="56" t="n">
        <v>0.75</v>
      </c>
      <c r="AE3718" s="56" t="n">
        <v>0.999305555555556</v>
      </c>
      <c r="AF3718" s="56" t="n">
        <v>0.999305555555556</v>
      </c>
      <c r="AG3718" s="0"/>
      <c r="AH3718" s="0"/>
      <c r="AI3718" s="0" t="s">
        <v>33026</v>
      </c>
      <c r="AJ3718" s="0" t="s">
        <v>11555</v>
      </c>
      <c r="AK3718" s="0" t="s">
        <v>33027</v>
      </c>
      <c r="AL3718" s="0"/>
      <c r="AM3718" s="0" t="s">
        <v>32963</v>
      </c>
      <c r="AN3718" s="0" t="n">
        <v>95907</v>
      </c>
      <c r="AO3718" s="0" t="s">
        <v>7897</v>
      </c>
      <c r="AP3718" s="0"/>
      <c r="AQ3718" s="0"/>
      <c r="AR3718" s="0"/>
      <c r="AS3718" s="0"/>
      <c r="AT3718" s="0"/>
    </row>
    <row r="3719" customFormat="false" ht="15" hidden="false" customHeight="false" outlineLevel="0" collapsed="false">
      <c r="A3719" s="0" t="s">
        <v>33028</v>
      </c>
      <c r="B3719" s="0" t="n">
        <v>82541</v>
      </c>
      <c r="C3719" s="55" t="n">
        <v>46213</v>
      </c>
      <c r="D3719" s="0"/>
      <c r="E3719" s="0"/>
      <c r="F3719" s="0" t="s">
        <v>14378</v>
      </c>
      <c r="G3719" s="0" t="s">
        <v>33029</v>
      </c>
      <c r="H3719" s="0" t="s">
        <v>33030</v>
      </c>
      <c r="I3719" s="56" t="n">
        <v>0.472222222222222</v>
      </c>
      <c r="J3719" s="56" t="n">
        <v>0.479166666666667</v>
      </c>
      <c r="K3719" s="57"/>
      <c r="L3719" s="57"/>
      <c r="M3719" s="0"/>
      <c r="N3719" s="56" t="n">
        <v>0.00694444444444444</v>
      </c>
      <c r="O3719" s="56" t="n">
        <v>0</v>
      </c>
      <c r="P3719" s="56" t="n">
        <v>0</v>
      </c>
      <c r="Q3719" s="56" t="n">
        <v>0</v>
      </c>
      <c r="R3719" s="0" t="n">
        <v>-23.75383</v>
      </c>
      <c r="S3719" s="0" t="n">
        <v>-46.666197</v>
      </c>
      <c r="T3719" s="0"/>
      <c r="U3719" s="0"/>
      <c r="V3719" s="0" t="n">
        <v>1</v>
      </c>
      <c r="W3719" s="0" t="n">
        <v>0</v>
      </c>
      <c r="X3719" s="0" t="n">
        <v>0</v>
      </c>
      <c r="Y3719" s="0" t="n">
        <v>0</v>
      </c>
      <c r="Z3719" s="0" t="s">
        <v>31090</v>
      </c>
      <c r="AA3719" s="0"/>
      <c r="AB3719" s="0"/>
      <c r="AC3719" s="56" t="n">
        <v>0.333333333333333</v>
      </c>
      <c r="AD3719" s="56" t="n">
        <v>0.75</v>
      </c>
      <c r="AE3719" s="56" t="n">
        <v>0.999305555555556</v>
      </c>
      <c r="AF3719" s="56" t="n">
        <v>0.999305555555556</v>
      </c>
      <c r="AG3719" s="0"/>
      <c r="AH3719" s="0"/>
      <c r="AI3719" s="0" t="s">
        <v>33031</v>
      </c>
      <c r="AJ3719" s="0" t="s">
        <v>11555</v>
      </c>
      <c r="AK3719" s="0" t="s">
        <v>33032</v>
      </c>
      <c r="AL3719" s="0"/>
      <c r="AM3719" s="0" t="s">
        <v>32963</v>
      </c>
      <c r="AN3719" s="0" t="n">
        <v>95907</v>
      </c>
      <c r="AO3719" s="0" t="s">
        <v>7897</v>
      </c>
      <c r="AP3719" s="0"/>
      <c r="AQ3719" s="0"/>
      <c r="AR3719" s="0"/>
      <c r="AS3719" s="0"/>
      <c r="AT3719" s="0"/>
    </row>
    <row r="3720" customFormat="false" ht="15" hidden="false" customHeight="false" outlineLevel="0" collapsed="false">
      <c r="A3720" s="0" t="s">
        <v>33033</v>
      </c>
      <c r="B3720" s="0" t="n">
        <v>82505</v>
      </c>
      <c r="C3720" s="55" t="n">
        <v>46213</v>
      </c>
      <c r="D3720" s="0"/>
      <c r="E3720" s="0"/>
      <c r="F3720" s="0" t="s">
        <v>14378</v>
      </c>
      <c r="G3720" s="0" t="s">
        <v>33034</v>
      </c>
      <c r="H3720" s="0" t="s">
        <v>33035</v>
      </c>
      <c r="I3720" s="56" t="n">
        <v>0.481944444444445</v>
      </c>
      <c r="J3720" s="56" t="n">
        <v>0.488888888888889</v>
      </c>
      <c r="K3720" s="57"/>
      <c r="L3720" s="57"/>
      <c r="M3720" s="0"/>
      <c r="N3720" s="56" t="n">
        <v>0.00694444444444444</v>
      </c>
      <c r="O3720" s="56" t="n">
        <v>0</v>
      </c>
      <c r="P3720" s="56" t="n">
        <v>0</v>
      </c>
      <c r="Q3720" s="56" t="n">
        <v>0</v>
      </c>
      <c r="R3720" s="0" t="n">
        <v>-23.755753</v>
      </c>
      <c r="S3720" s="0" t="n">
        <v>-46.662762</v>
      </c>
      <c r="T3720" s="0"/>
      <c r="U3720" s="0"/>
      <c r="V3720" s="0" t="n">
        <v>1</v>
      </c>
      <c r="W3720" s="0" t="n">
        <v>0</v>
      </c>
      <c r="X3720" s="0" t="n">
        <v>0</v>
      </c>
      <c r="Y3720" s="0" t="n">
        <v>0</v>
      </c>
      <c r="Z3720" s="0" t="s">
        <v>31090</v>
      </c>
      <c r="AA3720" s="0"/>
      <c r="AB3720" s="0"/>
      <c r="AC3720" s="56" t="n">
        <v>0.333333333333333</v>
      </c>
      <c r="AD3720" s="56" t="n">
        <v>0.75</v>
      </c>
      <c r="AE3720" s="56" t="n">
        <v>0.999305555555556</v>
      </c>
      <c r="AF3720" s="56" t="n">
        <v>0.999305555555556</v>
      </c>
      <c r="AG3720" s="0"/>
      <c r="AH3720" s="0"/>
      <c r="AI3720" s="0" t="s">
        <v>33036</v>
      </c>
      <c r="AJ3720" s="0" t="s">
        <v>11555</v>
      </c>
      <c r="AK3720" s="0" t="s">
        <v>33037</v>
      </c>
      <c r="AL3720" s="0"/>
      <c r="AM3720" s="0" t="s">
        <v>32963</v>
      </c>
      <c r="AN3720" s="0" t="n">
        <v>95907</v>
      </c>
      <c r="AO3720" s="0" t="s">
        <v>7897</v>
      </c>
      <c r="AP3720" s="0"/>
      <c r="AQ3720" s="0"/>
      <c r="AR3720" s="0"/>
      <c r="AS3720" s="0"/>
      <c r="AT3720" s="0"/>
    </row>
    <row r="3721" customFormat="false" ht="15" hidden="false" customHeight="false" outlineLevel="0" collapsed="false">
      <c r="A3721" s="0" t="s">
        <v>33038</v>
      </c>
      <c r="B3721" s="0" t="n">
        <v>82526</v>
      </c>
      <c r="C3721" s="55" t="n">
        <v>46213</v>
      </c>
      <c r="D3721" s="0"/>
      <c r="E3721" s="0"/>
      <c r="F3721" s="0" t="s">
        <v>14378</v>
      </c>
      <c r="G3721" s="0" t="s">
        <v>33039</v>
      </c>
      <c r="H3721" s="0" t="s">
        <v>33040</v>
      </c>
      <c r="I3721" s="56" t="n">
        <v>0.488888888888889</v>
      </c>
      <c r="J3721" s="56" t="n">
        <v>0.495833333333333</v>
      </c>
      <c r="K3721" s="57"/>
      <c r="L3721" s="57"/>
      <c r="M3721" s="0"/>
      <c r="N3721" s="56" t="n">
        <v>0.00694444444444444</v>
      </c>
      <c r="O3721" s="56" t="n">
        <v>0</v>
      </c>
      <c r="P3721" s="56" t="n">
        <v>0</v>
      </c>
      <c r="Q3721" s="56" t="n">
        <v>0</v>
      </c>
      <c r="R3721" s="0" t="n">
        <v>-23.755753</v>
      </c>
      <c r="S3721" s="0" t="n">
        <v>-46.662762</v>
      </c>
      <c r="T3721" s="0"/>
      <c r="U3721" s="0"/>
      <c r="V3721" s="0" t="n">
        <v>1</v>
      </c>
      <c r="W3721" s="0" t="n">
        <v>0</v>
      </c>
      <c r="X3721" s="0" t="n">
        <v>0</v>
      </c>
      <c r="Y3721" s="0" t="n">
        <v>0</v>
      </c>
      <c r="Z3721" s="0" t="s">
        <v>31090</v>
      </c>
      <c r="AA3721" s="0"/>
      <c r="AB3721" s="0"/>
      <c r="AC3721" s="56" t="n">
        <v>0.333333333333333</v>
      </c>
      <c r="AD3721" s="56" t="n">
        <v>0.75</v>
      </c>
      <c r="AE3721" s="56" t="n">
        <v>0.999305555555556</v>
      </c>
      <c r="AF3721" s="56" t="n">
        <v>0.999305555555556</v>
      </c>
      <c r="AG3721" s="0"/>
      <c r="AH3721" s="0"/>
      <c r="AI3721" s="0" t="s">
        <v>33041</v>
      </c>
      <c r="AJ3721" s="0" t="s">
        <v>11555</v>
      </c>
      <c r="AK3721" s="0" t="s">
        <v>33042</v>
      </c>
      <c r="AL3721" s="0"/>
      <c r="AM3721" s="0" t="s">
        <v>32963</v>
      </c>
      <c r="AN3721" s="0" t="n">
        <v>95907</v>
      </c>
      <c r="AO3721" s="0" t="s">
        <v>7897</v>
      </c>
      <c r="AP3721" s="0"/>
      <c r="AQ3721" s="0"/>
      <c r="AR3721" s="0"/>
      <c r="AS3721" s="0"/>
      <c r="AT3721" s="0"/>
    </row>
    <row r="3722" customFormat="false" ht="15" hidden="false" customHeight="false" outlineLevel="0" collapsed="false">
      <c r="A3722" s="0" t="s">
        <v>33043</v>
      </c>
      <c r="B3722" s="0" t="n">
        <v>82504</v>
      </c>
      <c r="C3722" s="55" t="n">
        <v>46213</v>
      </c>
      <c r="D3722" s="0"/>
      <c r="E3722" s="0"/>
      <c r="F3722" s="0" t="s">
        <v>14378</v>
      </c>
      <c r="G3722" s="0" t="s">
        <v>33044</v>
      </c>
      <c r="H3722" s="0" t="s">
        <v>33045</v>
      </c>
      <c r="I3722" s="56" t="n">
        <v>0.495833333333333</v>
      </c>
      <c r="J3722" s="56" t="n">
        <v>0.502777777777778</v>
      </c>
      <c r="K3722" s="57"/>
      <c r="L3722" s="57"/>
      <c r="M3722" s="0"/>
      <c r="N3722" s="56" t="n">
        <v>0.00694444444444444</v>
      </c>
      <c r="O3722" s="56" t="n">
        <v>0</v>
      </c>
      <c r="P3722" s="56" t="n">
        <v>0</v>
      </c>
      <c r="Q3722" s="56" t="n">
        <v>0</v>
      </c>
      <c r="R3722" s="0" t="n">
        <v>-23.756266</v>
      </c>
      <c r="S3722" s="0" t="n">
        <v>-46.662182</v>
      </c>
      <c r="T3722" s="0"/>
      <c r="U3722" s="0"/>
      <c r="V3722" s="0" t="n">
        <v>1</v>
      </c>
      <c r="W3722" s="0" t="n">
        <v>0</v>
      </c>
      <c r="X3722" s="0" t="n">
        <v>0</v>
      </c>
      <c r="Y3722" s="0" t="n">
        <v>0</v>
      </c>
      <c r="Z3722" s="0" t="s">
        <v>31090</v>
      </c>
      <c r="AA3722" s="0"/>
      <c r="AB3722" s="0"/>
      <c r="AC3722" s="56" t="n">
        <v>0.333333333333333</v>
      </c>
      <c r="AD3722" s="56" t="n">
        <v>0.75</v>
      </c>
      <c r="AE3722" s="56" t="n">
        <v>0.999305555555556</v>
      </c>
      <c r="AF3722" s="56" t="n">
        <v>0.999305555555556</v>
      </c>
      <c r="AG3722" s="0"/>
      <c r="AH3722" s="0"/>
      <c r="AI3722" s="0" t="s">
        <v>33046</v>
      </c>
      <c r="AJ3722" s="0" t="s">
        <v>11555</v>
      </c>
      <c r="AK3722" s="0" t="s">
        <v>33047</v>
      </c>
      <c r="AL3722" s="0"/>
      <c r="AM3722" s="0" t="s">
        <v>32963</v>
      </c>
      <c r="AN3722" s="0" t="n">
        <v>95907</v>
      </c>
      <c r="AO3722" s="0" t="s">
        <v>7897</v>
      </c>
      <c r="AP3722" s="0"/>
      <c r="AQ3722" s="0"/>
      <c r="AR3722" s="0"/>
      <c r="AS3722" s="0"/>
      <c r="AT3722" s="0"/>
    </row>
    <row r="3723" customFormat="false" ht="15" hidden="false" customHeight="false" outlineLevel="0" collapsed="false">
      <c r="A3723" s="0" t="s">
        <v>33048</v>
      </c>
      <c r="B3723" s="0" t="n">
        <v>82527</v>
      </c>
      <c r="C3723" s="55" t="n">
        <v>46213</v>
      </c>
      <c r="D3723" s="0"/>
      <c r="E3723" s="0"/>
      <c r="F3723" s="0" t="s">
        <v>14378</v>
      </c>
      <c r="G3723" s="0" t="s">
        <v>33049</v>
      </c>
      <c r="H3723" s="0" t="s">
        <v>33050</v>
      </c>
      <c r="I3723" s="56" t="n">
        <v>0.502777777777778</v>
      </c>
      <c r="J3723" s="56" t="n">
        <v>0.509722222222222</v>
      </c>
      <c r="K3723" s="57"/>
      <c r="L3723" s="57"/>
      <c r="M3723" s="0"/>
      <c r="N3723" s="56" t="n">
        <v>0.00694444444444444</v>
      </c>
      <c r="O3723" s="56" t="n">
        <v>0</v>
      </c>
      <c r="P3723" s="56" t="n">
        <v>0</v>
      </c>
      <c r="Q3723" s="56" t="n">
        <v>0</v>
      </c>
      <c r="R3723" s="0" t="n">
        <v>-23.756266</v>
      </c>
      <c r="S3723" s="0" t="n">
        <v>-46.662182</v>
      </c>
      <c r="T3723" s="0"/>
      <c r="U3723" s="0"/>
      <c r="V3723" s="0" t="n">
        <v>1</v>
      </c>
      <c r="W3723" s="0" t="n">
        <v>0</v>
      </c>
      <c r="X3723" s="0" t="n">
        <v>0</v>
      </c>
      <c r="Y3723" s="0" t="n">
        <v>0</v>
      </c>
      <c r="Z3723" s="0" t="s">
        <v>31090</v>
      </c>
      <c r="AA3723" s="0"/>
      <c r="AB3723" s="0"/>
      <c r="AC3723" s="56" t="n">
        <v>0.333333333333333</v>
      </c>
      <c r="AD3723" s="56" t="n">
        <v>0.75</v>
      </c>
      <c r="AE3723" s="56" t="n">
        <v>0.999305555555556</v>
      </c>
      <c r="AF3723" s="56" t="n">
        <v>0.999305555555556</v>
      </c>
      <c r="AG3723" s="0"/>
      <c r="AH3723" s="0"/>
      <c r="AI3723" s="0" t="s">
        <v>33051</v>
      </c>
      <c r="AJ3723" s="0" t="s">
        <v>11555</v>
      </c>
      <c r="AK3723" s="0" t="s">
        <v>33052</v>
      </c>
      <c r="AL3723" s="0"/>
      <c r="AM3723" s="0" t="s">
        <v>32963</v>
      </c>
      <c r="AN3723" s="0" t="n">
        <v>95907</v>
      </c>
      <c r="AO3723" s="0" t="s">
        <v>7897</v>
      </c>
      <c r="AP3723" s="0"/>
      <c r="AQ3723" s="0"/>
      <c r="AR3723" s="0"/>
      <c r="AS3723" s="0"/>
      <c r="AT3723" s="0"/>
    </row>
    <row r="3724" customFormat="false" ht="15" hidden="false" customHeight="false" outlineLevel="0" collapsed="false">
      <c r="A3724" s="0" t="s">
        <v>33053</v>
      </c>
      <c r="B3724" s="0" t="n">
        <v>82553</v>
      </c>
      <c r="C3724" s="55" t="n">
        <v>46213</v>
      </c>
      <c r="D3724" s="0"/>
      <c r="E3724" s="0"/>
      <c r="F3724" s="0" t="s">
        <v>14378</v>
      </c>
      <c r="G3724" s="0" t="s">
        <v>33054</v>
      </c>
      <c r="H3724" s="0" t="s">
        <v>33055</v>
      </c>
      <c r="I3724" s="56" t="n">
        <v>0.509722222222222</v>
      </c>
      <c r="J3724" s="56" t="n">
        <v>0.516666666666667</v>
      </c>
      <c r="K3724" s="57"/>
      <c r="L3724" s="57"/>
      <c r="M3724" s="0"/>
      <c r="N3724" s="56" t="n">
        <v>0.00694444444444444</v>
      </c>
      <c r="O3724" s="56" t="n">
        <v>0</v>
      </c>
      <c r="P3724" s="56" t="n">
        <v>0</v>
      </c>
      <c r="Q3724" s="56" t="n">
        <v>0</v>
      </c>
      <c r="R3724" s="0" t="n">
        <v>-23.756266</v>
      </c>
      <c r="S3724" s="0" t="n">
        <v>-46.662182</v>
      </c>
      <c r="T3724" s="0"/>
      <c r="U3724" s="0"/>
      <c r="V3724" s="0" t="n">
        <v>1</v>
      </c>
      <c r="W3724" s="0" t="n">
        <v>0</v>
      </c>
      <c r="X3724" s="0" t="n">
        <v>0</v>
      </c>
      <c r="Y3724" s="0" t="n">
        <v>0</v>
      </c>
      <c r="Z3724" s="0" t="s">
        <v>31090</v>
      </c>
      <c r="AA3724" s="0"/>
      <c r="AB3724" s="0"/>
      <c r="AC3724" s="56" t="n">
        <v>0.333333333333333</v>
      </c>
      <c r="AD3724" s="56" t="n">
        <v>0.75</v>
      </c>
      <c r="AE3724" s="56" t="n">
        <v>0.999305555555556</v>
      </c>
      <c r="AF3724" s="56" t="n">
        <v>0.999305555555556</v>
      </c>
      <c r="AG3724" s="0"/>
      <c r="AH3724" s="0"/>
      <c r="AI3724" s="0" t="s">
        <v>33056</v>
      </c>
      <c r="AJ3724" s="0" t="s">
        <v>11555</v>
      </c>
      <c r="AK3724" s="0" t="s">
        <v>33057</v>
      </c>
      <c r="AL3724" s="0"/>
      <c r="AM3724" s="0" t="s">
        <v>32963</v>
      </c>
      <c r="AN3724" s="0" t="n">
        <v>95907</v>
      </c>
      <c r="AO3724" s="0" t="s">
        <v>7897</v>
      </c>
      <c r="AP3724" s="0"/>
      <c r="AQ3724" s="0"/>
      <c r="AR3724" s="0"/>
      <c r="AS3724" s="0"/>
      <c r="AT3724" s="0"/>
    </row>
    <row r="3725" customFormat="false" ht="15" hidden="false" customHeight="false" outlineLevel="0" collapsed="false">
      <c r="A3725" s="0" t="s">
        <v>33058</v>
      </c>
      <c r="B3725" s="0" t="n">
        <v>82559</v>
      </c>
      <c r="C3725" s="55" t="n">
        <v>46213</v>
      </c>
      <c r="D3725" s="0"/>
      <c r="E3725" s="0"/>
      <c r="F3725" s="0" t="s">
        <v>14378</v>
      </c>
      <c r="G3725" s="0" t="s">
        <v>33059</v>
      </c>
      <c r="H3725" s="0" t="s">
        <v>33060</v>
      </c>
      <c r="I3725" s="56" t="n">
        <v>0.516666666666667</v>
      </c>
      <c r="J3725" s="56" t="n">
        <v>0.523611111111111</v>
      </c>
      <c r="K3725" s="57"/>
      <c r="L3725" s="57"/>
      <c r="M3725" s="0"/>
      <c r="N3725" s="56" t="n">
        <v>0.00694444444444444</v>
      </c>
      <c r="O3725" s="56" t="n">
        <v>0</v>
      </c>
      <c r="P3725" s="56" t="n">
        <v>0</v>
      </c>
      <c r="Q3725" s="56" t="n">
        <v>0</v>
      </c>
      <c r="R3725" s="0" t="n">
        <v>-23.756266</v>
      </c>
      <c r="S3725" s="0" t="n">
        <v>-46.662182</v>
      </c>
      <c r="T3725" s="0"/>
      <c r="U3725" s="0"/>
      <c r="V3725" s="0" t="n">
        <v>1</v>
      </c>
      <c r="W3725" s="0" t="n">
        <v>0</v>
      </c>
      <c r="X3725" s="0" t="n">
        <v>0</v>
      </c>
      <c r="Y3725" s="0" t="n">
        <v>0</v>
      </c>
      <c r="Z3725" s="0" t="s">
        <v>31090</v>
      </c>
      <c r="AA3725" s="0"/>
      <c r="AB3725" s="0"/>
      <c r="AC3725" s="56" t="n">
        <v>0.333333333333333</v>
      </c>
      <c r="AD3725" s="56" t="n">
        <v>0.75</v>
      </c>
      <c r="AE3725" s="56" t="n">
        <v>0.999305555555556</v>
      </c>
      <c r="AF3725" s="56" t="n">
        <v>0.999305555555556</v>
      </c>
      <c r="AG3725" s="0"/>
      <c r="AH3725" s="0"/>
      <c r="AI3725" s="0" t="s">
        <v>33061</v>
      </c>
      <c r="AJ3725" s="0" t="s">
        <v>11555</v>
      </c>
      <c r="AK3725" s="0" t="s">
        <v>33062</v>
      </c>
      <c r="AL3725" s="0"/>
      <c r="AM3725" s="0" t="s">
        <v>32963</v>
      </c>
      <c r="AN3725" s="0" t="n">
        <v>95907</v>
      </c>
      <c r="AO3725" s="0" t="s">
        <v>7897</v>
      </c>
      <c r="AP3725" s="0"/>
      <c r="AQ3725" s="0"/>
      <c r="AR3725" s="0"/>
      <c r="AS3725" s="0"/>
      <c r="AT3725" s="0"/>
    </row>
    <row r="3726" customFormat="false" ht="15" hidden="false" customHeight="false" outlineLevel="0" collapsed="false">
      <c r="A3726" s="0" t="s">
        <v>33063</v>
      </c>
      <c r="B3726" s="0" t="n">
        <v>82528</v>
      </c>
      <c r="C3726" s="55" t="n">
        <v>46213</v>
      </c>
      <c r="D3726" s="0"/>
      <c r="E3726" s="0"/>
      <c r="F3726" s="0" t="s">
        <v>14378</v>
      </c>
      <c r="G3726" s="0" t="s">
        <v>33064</v>
      </c>
      <c r="H3726" s="0" t="s">
        <v>33065</v>
      </c>
      <c r="I3726" s="56" t="n">
        <v>0.525</v>
      </c>
      <c r="J3726" s="56" t="n">
        <v>0.531944444444444</v>
      </c>
      <c r="K3726" s="57"/>
      <c r="L3726" s="57"/>
      <c r="M3726" s="0"/>
      <c r="N3726" s="56" t="n">
        <v>0.00694444444444444</v>
      </c>
      <c r="O3726" s="56" t="n">
        <v>0</v>
      </c>
      <c r="P3726" s="56" t="n">
        <v>0</v>
      </c>
      <c r="Q3726" s="56" t="n">
        <v>0</v>
      </c>
      <c r="R3726" s="0" t="n">
        <v>-23.755515</v>
      </c>
      <c r="S3726" s="0" t="n">
        <v>-46.661864</v>
      </c>
      <c r="T3726" s="0"/>
      <c r="U3726" s="0"/>
      <c r="V3726" s="0" t="n">
        <v>1</v>
      </c>
      <c r="W3726" s="0" t="n">
        <v>0</v>
      </c>
      <c r="X3726" s="0" t="n">
        <v>0</v>
      </c>
      <c r="Y3726" s="0" t="n">
        <v>0</v>
      </c>
      <c r="Z3726" s="0" t="s">
        <v>31090</v>
      </c>
      <c r="AA3726" s="0"/>
      <c r="AB3726" s="0"/>
      <c r="AC3726" s="56" t="n">
        <v>0.333333333333333</v>
      </c>
      <c r="AD3726" s="56" t="n">
        <v>0.75</v>
      </c>
      <c r="AE3726" s="56" t="n">
        <v>0.999305555555556</v>
      </c>
      <c r="AF3726" s="56" t="n">
        <v>0.999305555555556</v>
      </c>
      <c r="AG3726" s="0"/>
      <c r="AH3726" s="0"/>
      <c r="AI3726" s="0" t="s">
        <v>33066</v>
      </c>
      <c r="AJ3726" s="0" t="s">
        <v>11555</v>
      </c>
      <c r="AK3726" s="0" t="s">
        <v>33067</v>
      </c>
      <c r="AL3726" s="0"/>
      <c r="AM3726" s="0" t="s">
        <v>32963</v>
      </c>
      <c r="AN3726" s="0" t="n">
        <v>95907</v>
      </c>
      <c r="AO3726" s="0" t="s">
        <v>7897</v>
      </c>
      <c r="AP3726" s="0"/>
      <c r="AQ3726" s="0"/>
      <c r="AR3726" s="0"/>
      <c r="AS3726" s="0"/>
      <c r="AT3726" s="0"/>
    </row>
    <row r="3727" customFormat="false" ht="15" hidden="false" customHeight="false" outlineLevel="0" collapsed="false">
      <c r="A3727" s="0" t="s">
        <v>33068</v>
      </c>
      <c r="B3727" s="0" t="n">
        <v>82546</v>
      </c>
      <c r="C3727" s="55" t="n">
        <v>46213</v>
      </c>
      <c r="D3727" s="0"/>
      <c r="E3727" s="0"/>
      <c r="F3727" s="0" t="s">
        <v>14378</v>
      </c>
      <c r="G3727" s="0" t="s">
        <v>33069</v>
      </c>
      <c r="H3727" s="0" t="s">
        <v>33070</v>
      </c>
      <c r="I3727" s="56" t="n">
        <v>0.532638888888889</v>
      </c>
      <c r="J3727" s="56" t="n">
        <v>0.539583333333333</v>
      </c>
      <c r="K3727" s="57"/>
      <c r="L3727" s="57"/>
      <c r="M3727" s="0"/>
      <c r="N3727" s="56" t="n">
        <v>0.00694444444444444</v>
      </c>
      <c r="O3727" s="56" t="n">
        <v>0</v>
      </c>
      <c r="P3727" s="56" t="n">
        <v>0</v>
      </c>
      <c r="Q3727" s="56" t="n">
        <v>0</v>
      </c>
      <c r="R3727" s="0" t="n">
        <v>-23.755294</v>
      </c>
      <c r="S3727" s="0" t="n">
        <v>-46.664092</v>
      </c>
      <c r="T3727" s="0"/>
      <c r="U3727" s="0"/>
      <c r="V3727" s="0" t="n">
        <v>1</v>
      </c>
      <c r="W3727" s="0" t="n">
        <v>0</v>
      </c>
      <c r="X3727" s="0" t="n">
        <v>0</v>
      </c>
      <c r="Y3727" s="0" t="n">
        <v>0</v>
      </c>
      <c r="Z3727" s="0" t="s">
        <v>31090</v>
      </c>
      <c r="AA3727" s="0"/>
      <c r="AB3727" s="0"/>
      <c r="AC3727" s="56" t="n">
        <v>0.333333333333333</v>
      </c>
      <c r="AD3727" s="56" t="n">
        <v>0.75</v>
      </c>
      <c r="AE3727" s="56" t="n">
        <v>0.999305555555556</v>
      </c>
      <c r="AF3727" s="56" t="n">
        <v>0.999305555555556</v>
      </c>
      <c r="AG3727" s="0"/>
      <c r="AH3727" s="0"/>
      <c r="AI3727" s="0" t="s">
        <v>33071</v>
      </c>
      <c r="AJ3727" s="0" t="s">
        <v>11555</v>
      </c>
      <c r="AK3727" s="0" t="s">
        <v>33072</v>
      </c>
      <c r="AL3727" s="0"/>
      <c r="AM3727" s="0" t="s">
        <v>32963</v>
      </c>
      <c r="AN3727" s="0" t="n">
        <v>95907</v>
      </c>
      <c r="AO3727" s="0" t="s">
        <v>7897</v>
      </c>
      <c r="AP3727" s="0"/>
      <c r="AQ3727" s="0"/>
      <c r="AR3727" s="0"/>
      <c r="AS3727" s="0"/>
      <c r="AT3727" s="0"/>
    </row>
    <row r="3728" customFormat="false" ht="15" hidden="false" customHeight="false" outlineLevel="0" collapsed="false">
      <c r="A3728" s="0" t="s">
        <v>33073</v>
      </c>
      <c r="B3728" s="0" t="n">
        <v>82548</v>
      </c>
      <c r="C3728" s="55" t="n">
        <v>46213</v>
      </c>
      <c r="D3728" s="0"/>
      <c r="E3728" s="0"/>
      <c r="F3728" s="0" t="s">
        <v>14378</v>
      </c>
      <c r="G3728" s="0" t="s">
        <v>33074</v>
      </c>
      <c r="H3728" s="0" t="s">
        <v>33075</v>
      </c>
      <c r="I3728" s="56" t="n">
        <v>0.539583333333333</v>
      </c>
      <c r="J3728" s="56" t="n">
        <v>0.546527777777778</v>
      </c>
      <c r="K3728" s="57"/>
      <c r="L3728" s="57"/>
      <c r="M3728" s="0"/>
      <c r="N3728" s="56" t="n">
        <v>0.00694444444444444</v>
      </c>
      <c r="O3728" s="56" t="n">
        <v>0</v>
      </c>
      <c r="P3728" s="56" t="n">
        <v>0</v>
      </c>
      <c r="Q3728" s="56" t="n">
        <v>0</v>
      </c>
      <c r="R3728" s="0" t="n">
        <v>-23.755294</v>
      </c>
      <c r="S3728" s="0" t="n">
        <v>-46.664092</v>
      </c>
      <c r="T3728" s="0"/>
      <c r="U3728" s="0"/>
      <c r="V3728" s="0" t="n">
        <v>1</v>
      </c>
      <c r="W3728" s="0" t="n">
        <v>0</v>
      </c>
      <c r="X3728" s="0" t="n">
        <v>0</v>
      </c>
      <c r="Y3728" s="0" t="n">
        <v>0</v>
      </c>
      <c r="Z3728" s="0" t="s">
        <v>31090</v>
      </c>
      <c r="AA3728" s="0"/>
      <c r="AB3728" s="0"/>
      <c r="AC3728" s="56" t="n">
        <v>0.333333333333333</v>
      </c>
      <c r="AD3728" s="56" t="n">
        <v>0.75</v>
      </c>
      <c r="AE3728" s="56" t="n">
        <v>0.999305555555556</v>
      </c>
      <c r="AF3728" s="56" t="n">
        <v>0.999305555555556</v>
      </c>
      <c r="AG3728" s="0"/>
      <c r="AH3728" s="0"/>
      <c r="AI3728" s="0" t="s">
        <v>33076</v>
      </c>
      <c r="AJ3728" s="0" t="s">
        <v>11555</v>
      </c>
      <c r="AK3728" s="0" t="s">
        <v>33077</v>
      </c>
      <c r="AL3728" s="0"/>
      <c r="AM3728" s="0" t="s">
        <v>32963</v>
      </c>
      <c r="AN3728" s="0" t="n">
        <v>95907</v>
      </c>
      <c r="AO3728" s="0" t="s">
        <v>7897</v>
      </c>
      <c r="AP3728" s="0"/>
      <c r="AQ3728" s="0"/>
      <c r="AR3728" s="0"/>
      <c r="AS3728" s="0"/>
      <c r="AT3728" s="0"/>
    </row>
    <row r="3729" customFormat="false" ht="15" hidden="false" customHeight="false" outlineLevel="0" collapsed="false">
      <c r="A3729" s="0" t="s">
        <v>33078</v>
      </c>
      <c r="B3729" s="0" t="n">
        <v>82496</v>
      </c>
      <c r="C3729" s="55" t="n">
        <v>46213</v>
      </c>
      <c r="D3729" s="0"/>
      <c r="E3729" s="0"/>
      <c r="F3729" s="0" t="s">
        <v>14378</v>
      </c>
      <c r="G3729" s="0" t="s">
        <v>33079</v>
      </c>
      <c r="H3729" s="0" t="s">
        <v>33080</v>
      </c>
      <c r="I3729" s="56" t="n">
        <v>0.548611111111111</v>
      </c>
      <c r="J3729" s="56" t="n">
        <v>0.555555555555556</v>
      </c>
      <c r="K3729" s="57"/>
      <c r="L3729" s="57"/>
      <c r="M3729" s="0"/>
      <c r="N3729" s="56" t="n">
        <v>0.00694444444444444</v>
      </c>
      <c r="O3729" s="56" t="n">
        <v>0</v>
      </c>
      <c r="P3729" s="56" t="n">
        <v>0</v>
      </c>
      <c r="Q3729" s="56" t="n">
        <v>0</v>
      </c>
      <c r="R3729" s="0" t="n">
        <v>-23.753834</v>
      </c>
      <c r="S3729" s="0" t="n">
        <v>-46.662808</v>
      </c>
      <c r="T3729" s="0"/>
      <c r="U3729" s="0"/>
      <c r="V3729" s="0" t="n">
        <v>1</v>
      </c>
      <c r="W3729" s="0" t="n">
        <v>0</v>
      </c>
      <c r="X3729" s="0" t="n">
        <v>0</v>
      </c>
      <c r="Y3729" s="0" t="n">
        <v>0</v>
      </c>
      <c r="Z3729" s="0" t="s">
        <v>31090</v>
      </c>
      <c r="AA3729" s="0"/>
      <c r="AB3729" s="0"/>
      <c r="AC3729" s="56" t="n">
        <v>0.333333333333333</v>
      </c>
      <c r="AD3729" s="56" t="n">
        <v>0.75</v>
      </c>
      <c r="AE3729" s="56" t="n">
        <v>0.999305555555556</v>
      </c>
      <c r="AF3729" s="56" t="n">
        <v>0.999305555555556</v>
      </c>
      <c r="AG3729" s="0"/>
      <c r="AH3729" s="0"/>
      <c r="AI3729" s="0" t="s">
        <v>33081</v>
      </c>
      <c r="AJ3729" s="0" t="s">
        <v>11555</v>
      </c>
      <c r="AK3729" s="0" t="s">
        <v>33082</v>
      </c>
      <c r="AL3729" s="0"/>
      <c r="AM3729" s="0" t="s">
        <v>32963</v>
      </c>
      <c r="AN3729" s="0" t="n">
        <v>95907</v>
      </c>
      <c r="AO3729" s="0" t="s">
        <v>7897</v>
      </c>
      <c r="AP3729" s="0"/>
      <c r="AQ3729" s="0"/>
      <c r="AR3729" s="0"/>
      <c r="AS3729" s="0"/>
      <c r="AT3729" s="0"/>
    </row>
    <row r="3730" customFormat="false" ht="15" hidden="false" customHeight="false" outlineLevel="0" collapsed="false">
      <c r="A3730" s="0" t="s">
        <v>33083</v>
      </c>
      <c r="B3730" s="0" t="n">
        <v>82531</v>
      </c>
      <c r="C3730" s="55" t="n">
        <v>46213</v>
      </c>
      <c r="D3730" s="0"/>
      <c r="E3730" s="0"/>
      <c r="F3730" s="0" t="s">
        <v>14378</v>
      </c>
      <c r="G3730" s="0" t="s">
        <v>33084</v>
      </c>
      <c r="H3730" s="0" t="s">
        <v>33085</v>
      </c>
      <c r="I3730" s="56" t="n">
        <v>0.555555555555556</v>
      </c>
      <c r="J3730" s="56" t="n">
        <v>0.5625</v>
      </c>
      <c r="K3730" s="57"/>
      <c r="L3730" s="57"/>
      <c r="M3730" s="0"/>
      <c r="N3730" s="56" t="n">
        <v>0.00694444444444444</v>
      </c>
      <c r="O3730" s="56" t="n">
        <v>0</v>
      </c>
      <c r="P3730" s="56" t="n">
        <v>0</v>
      </c>
      <c r="Q3730" s="56" t="n">
        <v>0</v>
      </c>
      <c r="R3730" s="0" t="n">
        <v>-23.753834</v>
      </c>
      <c r="S3730" s="0" t="n">
        <v>-46.662808</v>
      </c>
      <c r="T3730" s="0"/>
      <c r="U3730" s="0"/>
      <c r="V3730" s="0" t="n">
        <v>1</v>
      </c>
      <c r="W3730" s="0" t="n">
        <v>0</v>
      </c>
      <c r="X3730" s="0" t="n">
        <v>0</v>
      </c>
      <c r="Y3730" s="0" t="n">
        <v>0</v>
      </c>
      <c r="Z3730" s="0" t="s">
        <v>31090</v>
      </c>
      <c r="AA3730" s="0"/>
      <c r="AB3730" s="0"/>
      <c r="AC3730" s="56" t="n">
        <v>0.333333333333333</v>
      </c>
      <c r="AD3730" s="56" t="n">
        <v>0.75</v>
      </c>
      <c r="AE3730" s="56" t="n">
        <v>0.999305555555556</v>
      </c>
      <c r="AF3730" s="56" t="n">
        <v>0.999305555555556</v>
      </c>
      <c r="AG3730" s="0"/>
      <c r="AH3730" s="0"/>
      <c r="AI3730" s="0" t="s">
        <v>33086</v>
      </c>
      <c r="AJ3730" s="0" t="s">
        <v>11555</v>
      </c>
      <c r="AK3730" s="0" t="s">
        <v>33087</v>
      </c>
      <c r="AL3730" s="0"/>
      <c r="AM3730" s="0" t="s">
        <v>32963</v>
      </c>
      <c r="AN3730" s="0" t="n">
        <v>95907</v>
      </c>
      <c r="AO3730" s="0" t="s">
        <v>7897</v>
      </c>
      <c r="AP3730" s="0"/>
      <c r="AQ3730" s="0"/>
      <c r="AR3730" s="0"/>
      <c r="AS3730" s="0"/>
      <c r="AT3730" s="0"/>
    </row>
    <row r="3731" customFormat="false" ht="15" hidden="false" customHeight="false" outlineLevel="0" collapsed="false">
      <c r="A3731" s="0" t="s">
        <v>33088</v>
      </c>
      <c r="B3731" s="0" t="n">
        <v>82470</v>
      </c>
      <c r="C3731" s="55" t="n">
        <v>46213</v>
      </c>
      <c r="D3731" s="0"/>
      <c r="E3731" s="0"/>
      <c r="F3731" s="0" t="s">
        <v>14378</v>
      </c>
      <c r="G3731" s="0" t="s">
        <v>33089</v>
      </c>
      <c r="H3731" s="0" t="s">
        <v>33090</v>
      </c>
      <c r="I3731" s="56" t="n">
        <v>0.563888888888889</v>
      </c>
      <c r="J3731" s="56" t="n">
        <v>0.570833333333333</v>
      </c>
      <c r="K3731" s="57"/>
      <c r="L3731" s="57"/>
      <c r="M3731" s="0"/>
      <c r="N3731" s="56" t="n">
        <v>0.00694444444444444</v>
      </c>
      <c r="O3731" s="56" t="n">
        <v>0</v>
      </c>
      <c r="P3731" s="56" t="n">
        <v>0</v>
      </c>
      <c r="Q3731" s="56" t="n">
        <v>0</v>
      </c>
      <c r="R3731" s="0" t="n">
        <v>-23.75276</v>
      </c>
      <c r="S3731" s="0" t="n">
        <v>-46.661016</v>
      </c>
      <c r="T3731" s="0"/>
      <c r="U3731" s="0"/>
      <c r="V3731" s="0" t="n">
        <v>1</v>
      </c>
      <c r="W3731" s="0" t="n">
        <v>0</v>
      </c>
      <c r="X3731" s="0" t="n">
        <v>0</v>
      </c>
      <c r="Y3731" s="0" t="n">
        <v>0</v>
      </c>
      <c r="Z3731" s="0" t="s">
        <v>31090</v>
      </c>
      <c r="AA3731" s="0"/>
      <c r="AB3731" s="0"/>
      <c r="AC3731" s="56" t="n">
        <v>0.333333333333333</v>
      </c>
      <c r="AD3731" s="56" t="n">
        <v>0.75</v>
      </c>
      <c r="AE3731" s="56" t="n">
        <v>0.999305555555556</v>
      </c>
      <c r="AF3731" s="56" t="n">
        <v>0.999305555555556</v>
      </c>
      <c r="AG3731" s="0"/>
      <c r="AH3731" s="0"/>
      <c r="AI3731" s="0" t="s">
        <v>33091</v>
      </c>
      <c r="AJ3731" s="0" t="s">
        <v>11555</v>
      </c>
      <c r="AK3731" s="0" t="s">
        <v>33092</v>
      </c>
      <c r="AL3731" s="0"/>
      <c r="AM3731" s="0" t="s">
        <v>32963</v>
      </c>
      <c r="AN3731" s="0" t="n">
        <v>95907</v>
      </c>
      <c r="AO3731" s="0" t="s">
        <v>7897</v>
      </c>
      <c r="AP3731" s="0"/>
      <c r="AQ3731" s="0"/>
      <c r="AR3731" s="0"/>
      <c r="AS3731" s="0"/>
      <c r="AT3731" s="0"/>
    </row>
    <row r="3732" customFormat="false" ht="15" hidden="false" customHeight="false" outlineLevel="0" collapsed="false">
      <c r="A3732" s="0" t="s">
        <v>33093</v>
      </c>
      <c r="B3732" s="0" t="n">
        <v>82561</v>
      </c>
      <c r="C3732" s="55" t="n">
        <v>46213</v>
      </c>
      <c r="D3732" s="0"/>
      <c r="E3732" s="0"/>
      <c r="F3732" s="0" t="s">
        <v>14378</v>
      </c>
      <c r="G3732" s="0" t="s">
        <v>33094</v>
      </c>
      <c r="H3732" s="0" t="s">
        <v>33095</v>
      </c>
      <c r="I3732" s="56" t="n">
        <v>0.572916666666667</v>
      </c>
      <c r="J3732" s="56" t="n">
        <v>0.579861111111111</v>
      </c>
      <c r="K3732" s="57"/>
      <c r="L3732" s="57"/>
      <c r="M3732" s="0"/>
      <c r="N3732" s="56" t="n">
        <v>0.00694444444444444</v>
      </c>
      <c r="O3732" s="56" t="n">
        <v>0</v>
      </c>
      <c r="P3732" s="56" t="n">
        <v>0</v>
      </c>
      <c r="Q3732" s="56" t="n">
        <v>0</v>
      </c>
      <c r="R3732" s="0" t="n">
        <v>-23.754815</v>
      </c>
      <c r="S3732" s="0" t="n">
        <v>-46.658647</v>
      </c>
      <c r="T3732" s="0"/>
      <c r="U3732" s="0"/>
      <c r="V3732" s="0" t="n">
        <v>1</v>
      </c>
      <c r="W3732" s="0" t="n">
        <v>0</v>
      </c>
      <c r="X3732" s="0" t="n">
        <v>0</v>
      </c>
      <c r="Y3732" s="0" t="n">
        <v>0</v>
      </c>
      <c r="Z3732" s="0" t="s">
        <v>31090</v>
      </c>
      <c r="AA3732" s="0"/>
      <c r="AB3732" s="0"/>
      <c r="AC3732" s="56" t="n">
        <v>0.333333333333333</v>
      </c>
      <c r="AD3732" s="56" t="n">
        <v>0.75</v>
      </c>
      <c r="AE3732" s="56" t="n">
        <v>0.999305555555556</v>
      </c>
      <c r="AF3732" s="56" t="n">
        <v>0.999305555555556</v>
      </c>
      <c r="AG3732" s="0"/>
      <c r="AH3732" s="0"/>
      <c r="AI3732" s="0" t="s">
        <v>33096</v>
      </c>
      <c r="AJ3732" s="0" t="s">
        <v>11555</v>
      </c>
      <c r="AK3732" s="0" t="s">
        <v>33097</v>
      </c>
      <c r="AL3732" s="0"/>
      <c r="AM3732" s="0" t="s">
        <v>32963</v>
      </c>
      <c r="AN3732" s="0" t="n">
        <v>95907</v>
      </c>
      <c r="AO3732" s="0" t="s">
        <v>7897</v>
      </c>
      <c r="AP3732" s="0"/>
      <c r="AQ3732" s="0"/>
      <c r="AR3732" s="0"/>
      <c r="AS3732" s="0"/>
      <c r="AT3732" s="0"/>
    </row>
    <row r="3733" customFormat="false" ht="15" hidden="false" customHeight="false" outlineLevel="0" collapsed="false">
      <c r="A3733" s="0" t="s">
        <v>33098</v>
      </c>
      <c r="B3733" s="0" t="n">
        <v>82503</v>
      </c>
      <c r="C3733" s="55" t="n">
        <v>46213</v>
      </c>
      <c r="D3733" s="0"/>
      <c r="E3733" s="0"/>
      <c r="F3733" s="0" t="s">
        <v>14378</v>
      </c>
      <c r="G3733" s="0" t="s">
        <v>33099</v>
      </c>
      <c r="H3733" s="0" t="s">
        <v>33100</v>
      </c>
      <c r="I3733" s="56" t="n">
        <v>0.581944444444445</v>
      </c>
      <c r="J3733" s="56" t="n">
        <v>0.588888888888889</v>
      </c>
      <c r="K3733" s="57"/>
      <c r="L3733" s="57"/>
      <c r="M3733" s="0"/>
      <c r="N3733" s="56" t="n">
        <v>0.00694444444444444</v>
      </c>
      <c r="O3733" s="56" t="n">
        <v>0</v>
      </c>
      <c r="P3733" s="56" t="n">
        <v>0</v>
      </c>
      <c r="Q3733" s="56" t="n">
        <v>0</v>
      </c>
      <c r="R3733" s="0" t="n">
        <v>-23.753683</v>
      </c>
      <c r="S3733" s="0" t="n">
        <v>-46.655978</v>
      </c>
      <c r="T3733" s="0"/>
      <c r="U3733" s="0"/>
      <c r="V3733" s="0" t="n">
        <v>1</v>
      </c>
      <c r="W3733" s="0" t="n">
        <v>0</v>
      </c>
      <c r="X3733" s="0" t="n">
        <v>0</v>
      </c>
      <c r="Y3733" s="0" t="n">
        <v>0</v>
      </c>
      <c r="Z3733" s="0" t="s">
        <v>31090</v>
      </c>
      <c r="AA3733" s="0"/>
      <c r="AB3733" s="0"/>
      <c r="AC3733" s="56" t="n">
        <v>0.333333333333333</v>
      </c>
      <c r="AD3733" s="56" t="n">
        <v>0.75</v>
      </c>
      <c r="AE3733" s="56" t="n">
        <v>0.999305555555556</v>
      </c>
      <c r="AF3733" s="56" t="n">
        <v>0.999305555555556</v>
      </c>
      <c r="AG3733" s="0"/>
      <c r="AH3733" s="0"/>
      <c r="AI3733" s="0" t="s">
        <v>33101</v>
      </c>
      <c r="AJ3733" s="0" t="s">
        <v>11555</v>
      </c>
      <c r="AK3733" s="0" t="s">
        <v>33102</v>
      </c>
      <c r="AL3733" s="0"/>
      <c r="AM3733" s="0" t="s">
        <v>32963</v>
      </c>
      <c r="AN3733" s="0" t="n">
        <v>95907</v>
      </c>
      <c r="AO3733" s="0" t="s">
        <v>7897</v>
      </c>
      <c r="AP3733" s="0"/>
      <c r="AQ3733" s="0"/>
      <c r="AR3733" s="0"/>
      <c r="AS3733" s="0"/>
      <c r="AT3733" s="0"/>
    </row>
    <row r="3734" customFormat="false" ht="15" hidden="false" customHeight="false" outlineLevel="0" collapsed="false">
      <c r="A3734" s="0" t="s">
        <v>33103</v>
      </c>
      <c r="B3734" s="0" t="n">
        <v>83095</v>
      </c>
      <c r="C3734" s="55" t="n">
        <v>46213</v>
      </c>
      <c r="D3734" s="0"/>
      <c r="E3734" s="0"/>
      <c r="F3734" s="0" t="s">
        <v>9709</v>
      </c>
      <c r="G3734" s="0" t="s">
        <v>33104</v>
      </c>
      <c r="H3734" s="0" t="s">
        <v>33105</v>
      </c>
      <c r="I3734" s="56" t="n">
        <v>0.35625</v>
      </c>
      <c r="J3734" s="56" t="n">
        <v>0.363194444444444</v>
      </c>
      <c r="K3734" s="57"/>
      <c r="L3734" s="57"/>
      <c r="M3734" s="0"/>
      <c r="N3734" s="56" t="n">
        <v>0.00694444444444444</v>
      </c>
      <c r="O3734" s="56" t="n">
        <v>0</v>
      </c>
      <c r="P3734" s="56" t="n">
        <v>0</v>
      </c>
      <c r="Q3734" s="56" t="n">
        <v>0</v>
      </c>
      <c r="R3734" s="0" t="n">
        <v>-23.639781</v>
      </c>
      <c r="S3734" s="0" t="n">
        <v>-46.653962</v>
      </c>
      <c r="T3734" s="0"/>
      <c r="U3734" s="0"/>
      <c r="V3734" s="0" t="n">
        <v>1</v>
      </c>
      <c r="W3734" s="0" t="n">
        <v>0</v>
      </c>
      <c r="X3734" s="0" t="n">
        <v>0</v>
      </c>
      <c r="Y3734" s="0" t="n">
        <v>0</v>
      </c>
      <c r="Z3734" s="0" t="s">
        <v>31090</v>
      </c>
      <c r="AA3734" s="0"/>
      <c r="AB3734" s="0"/>
      <c r="AC3734" s="56" t="n">
        <v>0.333333333333333</v>
      </c>
      <c r="AD3734" s="56" t="n">
        <v>0.75</v>
      </c>
      <c r="AE3734" s="56" t="n">
        <v>0.999305555555556</v>
      </c>
      <c r="AF3734" s="56" t="n">
        <v>0.999305555555556</v>
      </c>
      <c r="AG3734" s="0"/>
      <c r="AH3734" s="0"/>
      <c r="AI3734" s="0" t="s">
        <v>33106</v>
      </c>
      <c r="AJ3734" s="0" t="s">
        <v>11246</v>
      </c>
      <c r="AK3734" s="0" t="s">
        <v>33107</v>
      </c>
      <c r="AL3734" s="0"/>
      <c r="AM3734" s="0" t="s">
        <v>33108</v>
      </c>
      <c r="AN3734" s="0" t="n">
        <v>95907</v>
      </c>
      <c r="AO3734" s="0" t="s">
        <v>7897</v>
      </c>
      <c r="AP3734" s="0"/>
      <c r="AQ3734" s="0"/>
      <c r="AR3734" s="0"/>
      <c r="AS3734" s="0"/>
      <c r="AT3734" s="0"/>
    </row>
    <row r="3735" customFormat="false" ht="15" hidden="false" customHeight="false" outlineLevel="0" collapsed="false">
      <c r="A3735" s="0" t="s">
        <v>33109</v>
      </c>
      <c r="B3735" s="0" t="n">
        <v>83096</v>
      </c>
      <c r="C3735" s="55" t="n">
        <v>46213</v>
      </c>
      <c r="D3735" s="0"/>
      <c r="E3735" s="0"/>
      <c r="F3735" s="0" t="s">
        <v>9709</v>
      </c>
      <c r="G3735" s="0" t="s">
        <v>33110</v>
      </c>
      <c r="H3735" s="0" t="s">
        <v>33111</v>
      </c>
      <c r="I3735" s="56" t="n">
        <v>0.363194444444444</v>
      </c>
      <c r="J3735" s="56" t="n">
        <v>0.370138888888889</v>
      </c>
      <c r="K3735" s="57"/>
      <c r="L3735" s="57"/>
      <c r="M3735" s="0"/>
      <c r="N3735" s="56" t="n">
        <v>0.00694444444444444</v>
      </c>
      <c r="O3735" s="56" t="n">
        <v>0</v>
      </c>
      <c r="P3735" s="56" t="n">
        <v>0</v>
      </c>
      <c r="Q3735" s="56" t="n">
        <v>0</v>
      </c>
      <c r="R3735" s="0" t="n">
        <v>-23.639781</v>
      </c>
      <c r="S3735" s="0" t="n">
        <v>-46.653962</v>
      </c>
      <c r="T3735" s="0"/>
      <c r="U3735" s="0"/>
      <c r="V3735" s="0" t="n">
        <v>1</v>
      </c>
      <c r="W3735" s="0" t="n">
        <v>0</v>
      </c>
      <c r="X3735" s="0" t="n">
        <v>0</v>
      </c>
      <c r="Y3735" s="0" t="n">
        <v>0</v>
      </c>
      <c r="Z3735" s="0" t="s">
        <v>31090</v>
      </c>
      <c r="AA3735" s="0"/>
      <c r="AB3735" s="0"/>
      <c r="AC3735" s="56" t="n">
        <v>0.333333333333333</v>
      </c>
      <c r="AD3735" s="56" t="n">
        <v>0.75</v>
      </c>
      <c r="AE3735" s="56" t="n">
        <v>0.999305555555556</v>
      </c>
      <c r="AF3735" s="56" t="n">
        <v>0.999305555555556</v>
      </c>
      <c r="AG3735" s="0"/>
      <c r="AH3735" s="0"/>
      <c r="AI3735" s="0" t="s">
        <v>33112</v>
      </c>
      <c r="AJ3735" s="0" t="s">
        <v>11246</v>
      </c>
      <c r="AK3735" s="0"/>
      <c r="AL3735" s="0"/>
      <c r="AM3735" s="0" t="s">
        <v>33108</v>
      </c>
      <c r="AN3735" s="0" t="n">
        <v>95907</v>
      </c>
      <c r="AO3735" s="0" t="s">
        <v>7897</v>
      </c>
      <c r="AP3735" s="0"/>
      <c r="AQ3735" s="0"/>
      <c r="AR3735" s="0"/>
      <c r="AS3735" s="0"/>
      <c r="AT3735" s="0"/>
    </row>
    <row r="3736" customFormat="false" ht="15" hidden="false" customHeight="false" outlineLevel="0" collapsed="false">
      <c r="A3736" s="0" t="s">
        <v>33113</v>
      </c>
      <c r="B3736" s="0" t="n">
        <v>83087</v>
      </c>
      <c r="C3736" s="55" t="n">
        <v>46213</v>
      </c>
      <c r="D3736" s="0"/>
      <c r="E3736" s="0"/>
      <c r="F3736" s="0" t="s">
        <v>9709</v>
      </c>
      <c r="G3736" s="0" t="s">
        <v>33114</v>
      </c>
      <c r="H3736" s="0" t="s">
        <v>33115</v>
      </c>
      <c r="I3736" s="56" t="n">
        <v>0.373611111111111</v>
      </c>
      <c r="J3736" s="56" t="n">
        <v>0.380555555555556</v>
      </c>
      <c r="K3736" s="57"/>
      <c r="L3736" s="57"/>
      <c r="M3736" s="0"/>
      <c r="N3736" s="56" t="n">
        <v>0.00694444444444444</v>
      </c>
      <c r="O3736" s="56" t="n">
        <v>0</v>
      </c>
      <c r="P3736" s="56" t="n">
        <v>0</v>
      </c>
      <c r="Q3736" s="56" t="n">
        <v>0</v>
      </c>
      <c r="R3736" s="0" t="n">
        <v>-23.63785</v>
      </c>
      <c r="S3736" s="0" t="n">
        <v>-46.654792</v>
      </c>
      <c r="T3736" s="0"/>
      <c r="U3736" s="0"/>
      <c r="V3736" s="0" t="n">
        <v>1</v>
      </c>
      <c r="W3736" s="0" t="n">
        <v>0</v>
      </c>
      <c r="X3736" s="0" t="n">
        <v>0</v>
      </c>
      <c r="Y3736" s="0" t="n">
        <v>0</v>
      </c>
      <c r="Z3736" s="0" t="s">
        <v>31090</v>
      </c>
      <c r="AA3736" s="0"/>
      <c r="AB3736" s="0"/>
      <c r="AC3736" s="56" t="n">
        <v>0.333333333333333</v>
      </c>
      <c r="AD3736" s="56" t="n">
        <v>0.75</v>
      </c>
      <c r="AE3736" s="56" t="n">
        <v>0.999305555555556</v>
      </c>
      <c r="AF3736" s="56" t="n">
        <v>0.999305555555556</v>
      </c>
      <c r="AG3736" s="0"/>
      <c r="AH3736" s="0"/>
      <c r="AI3736" s="0"/>
      <c r="AJ3736" s="0" t="s">
        <v>11246</v>
      </c>
      <c r="AK3736" s="0"/>
      <c r="AL3736" s="0"/>
      <c r="AM3736" s="0" t="s">
        <v>33108</v>
      </c>
      <c r="AN3736" s="0" t="n">
        <v>95907</v>
      </c>
      <c r="AO3736" s="0" t="s">
        <v>7897</v>
      </c>
      <c r="AP3736" s="0"/>
      <c r="AQ3736" s="0"/>
      <c r="AR3736" s="0"/>
      <c r="AS3736" s="0"/>
      <c r="AT3736" s="0"/>
    </row>
    <row r="3737" customFormat="false" ht="15" hidden="false" customHeight="false" outlineLevel="0" collapsed="false">
      <c r="A3737" s="0" t="s">
        <v>33116</v>
      </c>
      <c r="B3737" s="0" t="n">
        <v>83086</v>
      </c>
      <c r="C3737" s="55" t="n">
        <v>46213</v>
      </c>
      <c r="D3737" s="0"/>
      <c r="E3737" s="0"/>
      <c r="F3737" s="0" t="s">
        <v>9709</v>
      </c>
      <c r="G3737" s="0" t="s">
        <v>33117</v>
      </c>
      <c r="H3737" s="0" t="s">
        <v>33118</v>
      </c>
      <c r="I3737" s="56" t="n">
        <v>0.384027777777778</v>
      </c>
      <c r="J3737" s="56" t="n">
        <v>0.390972222222222</v>
      </c>
      <c r="K3737" s="57"/>
      <c r="L3737" s="57"/>
      <c r="M3737" s="0"/>
      <c r="N3737" s="56" t="n">
        <v>0.00694444444444444</v>
      </c>
      <c r="O3737" s="56" t="n">
        <v>0</v>
      </c>
      <c r="P3737" s="56" t="n">
        <v>0</v>
      </c>
      <c r="Q3737" s="56" t="n">
        <v>0</v>
      </c>
      <c r="R3737" s="0" t="n">
        <v>-23.635531</v>
      </c>
      <c r="S3737" s="0" t="n">
        <v>-46.661895</v>
      </c>
      <c r="T3737" s="0"/>
      <c r="U3737" s="0"/>
      <c r="V3737" s="0" t="n">
        <v>1</v>
      </c>
      <c r="W3737" s="0" t="n">
        <v>0</v>
      </c>
      <c r="X3737" s="0" t="n">
        <v>0</v>
      </c>
      <c r="Y3737" s="0" t="n">
        <v>0</v>
      </c>
      <c r="Z3737" s="0" t="s">
        <v>31090</v>
      </c>
      <c r="AA3737" s="0"/>
      <c r="AB3737" s="0"/>
      <c r="AC3737" s="56" t="n">
        <v>0.333333333333333</v>
      </c>
      <c r="AD3737" s="56" t="n">
        <v>0.75</v>
      </c>
      <c r="AE3737" s="56" t="n">
        <v>0.999305555555556</v>
      </c>
      <c r="AF3737" s="56" t="n">
        <v>0.999305555555556</v>
      </c>
      <c r="AG3737" s="0"/>
      <c r="AH3737" s="0"/>
      <c r="AI3737" s="0" t="s">
        <v>33119</v>
      </c>
      <c r="AJ3737" s="0" t="s">
        <v>11246</v>
      </c>
      <c r="AK3737" s="0" t="s">
        <v>33120</v>
      </c>
      <c r="AL3737" s="0"/>
      <c r="AM3737" s="0" t="s">
        <v>33108</v>
      </c>
      <c r="AN3737" s="0" t="n">
        <v>95907</v>
      </c>
      <c r="AO3737" s="0" t="s">
        <v>7897</v>
      </c>
      <c r="AP3737" s="0"/>
      <c r="AQ3737" s="0"/>
      <c r="AR3737" s="0"/>
      <c r="AS3737" s="0"/>
      <c r="AT3737" s="0"/>
    </row>
    <row r="3738" customFormat="false" ht="15" hidden="false" customHeight="false" outlineLevel="0" collapsed="false">
      <c r="A3738" s="0" t="s">
        <v>33121</v>
      </c>
      <c r="B3738" s="0" t="n">
        <v>83155</v>
      </c>
      <c r="C3738" s="55" t="n">
        <v>46213</v>
      </c>
      <c r="D3738" s="0"/>
      <c r="E3738" s="0"/>
      <c r="F3738" s="0" t="s">
        <v>9709</v>
      </c>
      <c r="G3738" s="0" t="s">
        <v>33122</v>
      </c>
      <c r="H3738" s="0" t="s">
        <v>33123</v>
      </c>
      <c r="I3738" s="56" t="n">
        <v>0.403472222222222</v>
      </c>
      <c r="J3738" s="56" t="n">
        <v>0.410416666666667</v>
      </c>
      <c r="K3738" s="57"/>
      <c r="L3738" s="57"/>
      <c r="M3738" s="0"/>
      <c r="N3738" s="56" t="n">
        <v>0.00694444444444444</v>
      </c>
      <c r="O3738" s="56" t="n">
        <v>0</v>
      </c>
      <c r="P3738" s="56" t="n">
        <v>0</v>
      </c>
      <c r="Q3738" s="56" t="n">
        <v>0</v>
      </c>
      <c r="R3738" s="0" t="n">
        <v>-23.668763</v>
      </c>
      <c r="S3738" s="0" t="n">
        <v>-46.650068</v>
      </c>
      <c r="T3738" s="0"/>
      <c r="U3738" s="0"/>
      <c r="V3738" s="0" t="n">
        <v>1</v>
      </c>
      <c r="W3738" s="0" t="n">
        <v>0</v>
      </c>
      <c r="X3738" s="0" t="n">
        <v>0</v>
      </c>
      <c r="Y3738" s="0" t="n">
        <v>0</v>
      </c>
      <c r="Z3738" s="0" t="s">
        <v>31090</v>
      </c>
      <c r="AA3738" s="0"/>
      <c r="AB3738" s="0"/>
      <c r="AC3738" s="56" t="n">
        <v>0.333333333333333</v>
      </c>
      <c r="AD3738" s="56" t="n">
        <v>0.75</v>
      </c>
      <c r="AE3738" s="56" t="n">
        <v>0.999305555555556</v>
      </c>
      <c r="AF3738" s="56" t="n">
        <v>0.999305555555556</v>
      </c>
      <c r="AG3738" s="0"/>
      <c r="AH3738" s="0"/>
      <c r="AI3738" s="0" t="s">
        <v>33124</v>
      </c>
      <c r="AJ3738" s="0" t="s">
        <v>11246</v>
      </c>
      <c r="AK3738" s="0" t="s">
        <v>33125</v>
      </c>
      <c r="AL3738" s="0"/>
      <c r="AM3738" s="0" t="s">
        <v>33108</v>
      </c>
      <c r="AN3738" s="0" t="n">
        <v>95907</v>
      </c>
      <c r="AO3738" s="0" t="s">
        <v>7897</v>
      </c>
      <c r="AP3738" s="0"/>
      <c r="AQ3738" s="0"/>
      <c r="AR3738" s="0"/>
      <c r="AS3738" s="0"/>
      <c r="AT3738" s="0"/>
    </row>
    <row r="3739" customFormat="false" ht="15" hidden="false" customHeight="false" outlineLevel="0" collapsed="false">
      <c r="A3739" s="0" t="s">
        <v>33126</v>
      </c>
      <c r="B3739" s="0" t="n">
        <v>83145</v>
      </c>
      <c r="C3739" s="55" t="n">
        <v>46213</v>
      </c>
      <c r="D3739" s="0"/>
      <c r="E3739" s="0"/>
      <c r="F3739" s="0" t="s">
        <v>9709</v>
      </c>
      <c r="G3739" s="0" t="s">
        <v>33127</v>
      </c>
      <c r="H3739" s="0" t="s">
        <v>33128</v>
      </c>
      <c r="I3739" s="56" t="n">
        <v>0.413194444444444</v>
      </c>
      <c r="J3739" s="56" t="n">
        <v>0.420138888888889</v>
      </c>
      <c r="K3739" s="57"/>
      <c r="L3739" s="57"/>
      <c r="M3739" s="0"/>
      <c r="N3739" s="56" t="n">
        <v>0.00694444444444444</v>
      </c>
      <c r="O3739" s="56" t="n">
        <v>0</v>
      </c>
      <c r="P3739" s="56" t="n">
        <v>0</v>
      </c>
      <c r="Q3739" s="56" t="n">
        <v>0</v>
      </c>
      <c r="R3739" s="0" t="n">
        <v>-23.672255</v>
      </c>
      <c r="S3739" s="0" t="n">
        <v>-46.648885</v>
      </c>
      <c r="T3739" s="0"/>
      <c r="U3739" s="0"/>
      <c r="V3739" s="0" t="n">
        <v>1</v>
      </c>
      <c r="W3739" s="0" t="n">
        <v>0</v>
      </c>
      <c r="X3739" s="0" t="n">
        <v>0</v>
      </c>
      <c r="Y3739" s="0" t="n">
        <v>0</v>
      </c>
      <c r="Z3739" s="0" t="s">
        <v>31090</v>
      </c>
      <c r="AA3739" s="0"/>
      <c r="AB3739" s="0"/>
      <c r="AC3739" s="56" t="n">
        <v>0.333333333333333</v>
      </c>
      <c r="AD3739" s="56" t="n">
        <v>0.75</v>
      </c>
      <c r="AE3739" s="56" t="n">
        <v>0.999305555555556</v>
      </c>
      <c r="AF3739" s="56" t="n">
        <v>0.999305555555556</v>
      </c>
      <c r="AG3739" s="0"/>
      <c r="AH3739" s="0"/>
      <c r="AI3739" s="0" t="s">
        <v>33129</v>
      </c>
      <c r="AJ3739" s="0" t="s">
        <v>11246</v>
      </c>
      <c r="AK3739" s="0" t="s">
        <v>33130</v>
      </c>
      <c r="AL3739" s="0"/>
      <c r="AM3739" s="0" t="s">
        <v>33108</v>
      </c>
      <c r="AN3739" s="0" t="n">
        <v>95907</v>
      </c>
      <c r="AO3739" s="0" t="s">
        <v>7897</v>
      </c>
      <c r="AP3739" s="0"/>
      <c r="AQ3739" s="0"/>
      <c r="AR3739" s="0"/>
      <c r="AS3739" s="0"/>
      <c r="AT3739" s="0"/>
    </row>
    <row r="3740" customFormat="false" ht="15" hidden="false" customHeight="false" outlineLevel="0" collapsed="false">
      <c r="A3740" s="0" t="s">
        <v>33131</v>
      </c>
      <c r="B3740" s="0" t="n">
        <v>83152</v>
      </c>
      <c r="C3740" s="55" t="n">
        <v>46213</v>
      </c>
      <c r="D3740" s="0"/>
      <c r="E3740" s="0"/>
      <c r="F3740" s="0" t="s">
        <v>9709</v>
      </c>
      <c r="G3740" s="0" t="s">
        <v>33132</v>
      </c>
      <c r="H3740" s="0" t="s">
        <v>33133</v>
      </c>
      <c r="I3740" s="56" t="n">
        <v>0.423611111111111</v>
      </c>
      <c r="J3740" s="56" t="n">
        <v>0.430555555555556</v>
      </c>
      <c r="K3740" s="57"/>
      <c r="L3740" s="57"/>
      <c r="M3740" s="0"/>
      <c r="N3740" s="56" t="n">
        <v>0.00694444444444444</v>
      </c>
      <c r="O3740" s="56" t="n">
        <v>0</v>
      </c>
      <c r="P3740" s="56" t="n">
        <v>0</v>
      </c>
      <c r="Q3740" s="56" t="n">
        <v>0</v>
      </c>
      <c r="R3740" s="0" t="n">
        <v>-23.677262</v>
      </c>
      <c r="S3740" s="0" t="n">
        <v>-46.646689</v>
      </c>
      <c r="T3740" s="0"/>
      <c r="U3740" s="0"/>
      <c r="V3740" s="0" t="n">
        <v>1</v>
      </c>
      <c r="W3740" s="0" t="n">
        <v>0</v>
      </c>
      <c r="X3740" s="0" t="n">
        <v>0</v>
      </c>
      <c r="Y3740" s="0" t="n">
        <v>0</v>
      </c>
      <c r="Z3740" s="0" t="s">
        <v>31090</v>
      </c>
      <c r="AA3740" s="0"/>
      <c r="AB3740" s="0"/>
      <c r="AC3740" s="56" t="n">
        <v>0.333333333333333</v>
      </c>
      <c r="AD3740" s="56" t="n">
        <v>0.75</v>
      </c>
      <c r="AE3740" s="56" t="n">
        <v>0.999305555555556</v>
      </c>
      <c r="AF3740" s="56" t="n">
        <v>0.999305555555556</v>
      </c>
      <c r="AG3740" s="0"/>
      <c r="AH3740" s="0"/>
      <c r="AI3740" s="0" t="s">
        <v>33134</v>
      </c>
      <c r="AJ3740" s="0" t="s">
        <v>11246</v>
      </c>
      <c r="AK3740" s="0" t="s">
        <v>33135</v>
      </c>
      <c r="AL3740" s="0"/>
      <c r="AM3740" s="0" t="s">
        <v>33108</v>
      </c>
      <c r="AN3740" s="0" t="n">
        <v>95907</v>
      </c>
      <c r="AO3740" s="0" t="s">
        <v>7897</v>
      </c>
      <c r="AP3740" s="0"/>
      <c r="AQ3740" s="0"/>
      <c r="AR3740" s="0"/>
      <c r="AS3740" s="0"/>
      <c r="AT3740" s="0"/>
    </row>
    <row r="3741" customFormat="false" ht="15" hidden="false" customHeight="false" outlineLevel="0" collapsed="false">
      <c r="A3741" s="0" t="s">
        <v>33136</v>
      </c>
      <c r="B3741" s="0" t="n">
        <v>83154</v>
      </c>
      <c r="C3741" s="55" t="n">
        <v>46213</v>
      </c>
      <c r="D3741" s="0"/>
      <c r="E3741" s="0"/>
      <c r="F3741" s="0" t="s">
        <v>9709</v>
      </c>
      <c r="G3741" s="0" t="s">
        <v>33137</v>
      </c>
      <c r="H3741" s="0" t="s">
        <v>33138</v>
      </c>
      <c r="I3741" s="56" t="n">
        <v>0.433333333333333</v>
      </c>
      <c r="J3741" s="56" t="n">
        <v>0.440277777777778</v>
      </c>
      <c r="K3741" s="57"/>
      <c r="L3741" s="57"/>
      <c r="M3741" s="0"/>
      <c r="N3741" s="56" t="n">
        <v>0.00694444444444444</v>
      </c>
      <c r="O3741" s="56" t="n">
        <v>0</v>
      </c>
      <c r="P3741" s="56" t="n">
        <v>0</v>
      </c>
      <c r="Q3741" s="56" t="n">
        <v>0</v>
      </c>
      <c r="R3741" s="0" t="n">
        <v>-23.674482</v>
      </c>
      <c r="S3741" s="0" t="n">
        <v>-46.644561</v>
      </c>
      <c r="T3741" s="0"/>
      <c r="U3741" s="0"/>
      <c r="V3741" s="0" t="n">
        <v>1</v>
      </c>
      <c r="W3741" s="0" t="n">
        <v>0</v>
      </c>
      <c r="X3741" s="0" t="n">
        <v>0</v>
      </c>
      <c r="Y3741" s="0" t="n">
        <v>0</v>
      </c>
      <c r="Z3741" s="0" t="s">
        <v>31090</v>
      </c>
      <c r="AA3741" s="0"/>
      <c r="AB3741" s="0"/>
      <c r="AC3741" s="56" t="n">
        <v>0.333333333333333</v>
      </c>
      <c r="AD3741" s="56" t="n">
        <v>0.75</v>
      </c>
      <c r="AE3741" s="56" t="n">
        <v>0.999305555555556</v>
      </c>
      <c r="AF3741" s="56" t="n">
        <v>0.999305555555556</v>
      </c>
      <c r="AG3741" s="0"/>
      <c r="AH3741" s="0"/>
      <c r="AI3741" s="0" t="s">
        <v>33139</v>
      </c>
      <c r="AJ3741" s="0" t="s">
        <v>11246</v>
      </c>
      <c r="AK3741" s="0" t="s">
        <v>33140</v>
      </c>
      <c r="AL3741" s="0"/>
      <c r="AM3741" s="0" t="s">
        <v>33108</v>
      </c>
      <c r="AN3741" s="0" t="n">
        <v>95907</v>
      </c>
      <c r="AO3741" s="0" t="s">
        <v>7897</v>
      </c>
      <c r="AP3741" s="0"/>
      <c r="AQ3741" s="0"/>
      <c r="AR3741" s="0"/>
      <c r="AS3741" s="0"/>
      <c r="AT3741" s="0"/>
    </row>
    <row r="3742" customFormat="false" ht="15" hidden="false" customHeight="false" outlineLevel="0" collapsed="false">
      <c r="A3742" s="0" t="s">
        <v>33141</v>
      </c>
      <c r="B3742" s="0" t="n">
        <v>83073</v>
      </c>
      <c r="C3742" s="55" t="n">
        <v>46213</v>
      </c>
      <c r="D3742" s="0"/>
      <c r="E3742" s="0"/>
      <c r="F3742" s="0" t="s">
        <v>9709</v>
      </c>
      <c r="G3742" s="0" t="s">
        <v>33142</v>
      </c>
      <c r="H3742" s="0" t="s">
        <v>33143</v>
      </c>
      <c r="I3742" s="56" t="n">
        <v>0.441666666666667</v>
      </c>
      <c r="J3742" s="56" t="n">
        <v>0.448611111111111</v>
      </c>
      <c r="K3742" s="57"/>
      <c r="L3742" s="57"/>
      <c r="M3742" s="0"/>
      <c r="N3742" s="56" t="n">
        <v>0.00694444444444444</v>
      </c>
      <c r="O3742" s="56" t="n">
        <v>0</v>
      </c>
      <c r="P3742" s="56" t="n">
        <v>0</v>
      </c>
      <c r="Q3742" s="56" t="n">
        <v>0</v>
      </c>
      <c r="R3742" s="0" t="n">
        <v>-23.67579</v>
      </c>
      <c r="S3742" s="0" t="n">
        <v>-46.642426</v>
      </c>
      <c r="T3742" s="0"/>
      <c r="U3742" s="0"/>
      <c r="V3742" s="0" t="n">
        <v>1</v>
      </c>
      <c r="W3742" s="0" t="n">
        <v>0</v>
      </c>
      <c r="X3742" s="0" t="n">
        <v>0</v>
      </c>
      <c r="Y3742" s="0" t="n">
        <v>0</v>
      </c>
      <c r="Z3742" s="0" t="s">
        <v>31090</v>
      </c>
      <c r="AA3742" s="0"/>
      <c r="AB3742" s="0"/>
      <c r="AC3742" s="56" t="n">
        <v>0.333333333333333</v>
      </c>
      <c r="AD3742" s="56" t="n">
        <v>0.75</v>
      </c>
      <c r="AE3742" s="56" t="n">
        <v>0.999305555555556</v>
      </c>
      <c r="AF3742" s="56" t="n">
        <v>0.999305555555556</v>
      </c>
      <c r="AG3742" s="0"/>
      <c r="AH3742" s="0"/>
      <c r="AI3742" s="0" t="s">
        <v>33144</v>
      </c>
      <c r="AJ3742" s="0" t="s">
        <v>11246</v>
      </c>
      <c r="AK3742" s="0" t="s">
        <v>33145</v>
      </c>
      <c r="AL3742" s="0"/>
      <c r="AM3742" s="0" t="s">
        <v>33108</v>
      </c>
      <c r="AN3742" s="0" t="n">
        <v>95907</v>
      </c>
      <c r="AO3742" s="0" t="s">
        <v>7897</v>
      </c>
      <c r="AP3742" s="0"/>
      <c r="AQ3742" s="0"/>
      <c r="AR3742" s="0"/>
      <c r="AS3742" s="0"/>
      <c r="AT3742" s="0"/>
    </row>
    <row r="3743" customFormat="false" ht="15" hidden="false" customHeight="false" outlineLevel="0" collapsed="false">
      <c r="A3743" s="0" t="s">
        <v>33146</v>
      </c>
      <c r="B3743" s="0" t="n">
        <v>82817</v>
      </c>
      <c r="C3743" s="55" t="n">
        <v>46213</v>
      </c>
      <c r="D3743" s="0"/>
      <c r="E3743" s="0"/>
      <c r="F3743" s="0" t="s">
        <v>9709</v>
      </c>
      <c r="G3743" s="0" t="s">
        <v>33147</v>
      </c>
      <c r="H3743" s="0" t="s">
        <v>33148</v>
      </c>
      <c r="I3743" s="56" t="n">
        <v>0.45</v>
      </c>
      <c r="J3743" s="56" t="n">
        <v>0.456944444444444</v>
      </c>
      <c r="K3743" s="57"/>
      <c r="L3743" s="57"/>
      <c r="M3743" s="0"/>
      <c r="N3743" s="56" t="n">
        <v>0.00694444444444444</v>
      </c>
      <c r="O3743" s="56" t="n">
        <v>0</v>
      </c>
      <c r="P3743" s="56" t="n">
        <v>0</v>
      </c>
      <c r="Q3743" s="56" t="n">
        <v>0</v>
      </c>
      <c r="R3743" s="0" t="n">
        <v>-23.674766</v>
      </c>
      <c r="S3743" s="0" t="n">
        <v>-46.640334</v>
      </c>
      <c r="T3743" s="0"/>
      <c r="U3743" s="0"/>
      <c r="V3743" s="0" t="n">
        <v>1</v>
      </c>
      <c r="W3743" s="0" t="n">
        <v>0</v>
      </c>
      <c r="X3743" s="0" t="n">
        <v>0</v>
      </c>
      <c r="Y3743" s="0" t="n">
        <v>0</v>
      </c>
      <c r="Z3743" s="0" t="s">
        <v>31090</v>
      </c>
      <c r="AA3743" s="0"/>
      <c r="AB3743" s="0"/>
      <c r="AC3743" s="56" t="n">
        <v>0.333333333333333</v>
      </c>
      <c r="AD3743" s="56" t="n">
        <v>0.75</v>
      </c>
      <c r="AE3743" s="56" t="n">
        <v>0.999305555555556</v>
      </c>
      <c r="AF3743" s="56" t="n">
        <v>0.999305555555556</v>
      </c>
      <c r="AG3743" s="0"/>
      <c r="AH3743" s="0"/>
      <c r="AI3743" s="0" t="s">
        <v>33149</v>
      </c>
      <c r="AJ3743" s="0" t="s">
        <v>11555</v>
      </c>
      <c r="AK3743" s="0" t="s">
        <v>33150</v>
      </c>
      <c r="AL3743" s="0"/>
      <c r="AM3743" s="0" t="s">
        <v>33108</v>
      </c>
      <c r="AN3743" s="0" t="n">
        <v>95907</v>
      </c>
      <c r="AO3743" s="0" t="s">
        <v>7897</v>
      </c>
      <c r="AP3743" s="0"/>
      <c r="AQ3743" s="0"/>
      <c r="AR3743" s="0"/>
      <c r="AS3743" s="0"/>
      <c r="AT3743" s="0"/>
    </row>
    <row r="3744" customFormat="false" ht="15" hidden="false" customHeight="false" outlineLevel="0" collapsed="false">
      <c r="A3744" s="0" t="s">
        <v>33151</v>
      </c>
      <c r="B3744" s="0" t="n">
        <v>83104</v>
      </c>
      <c r="C3744" s="55" t="n">
        <v>46213</v>
      </c>
      <c r="D3744" s="0"/>
      <c r="E3744" s="0"/>
      <c r="F3744" s="0" t="s">
        <v>9709</v>
      </c>
      <c r="G3744" s="0" t="s">
        <v>33152</v>
      </c>
      <c r="H3744" s="0" t="s">
        <v>33153</v>
      </c>
      <c r="I3744" s="56" t="n">
        <v>0.459027777777778</v>
      </c>
      <c r="J3744" s="56" t="n">
        <v>0.465972222222222</v>
      </c>
      <c r="K3744" s="57"/>
      <c r="L3744" s="57"/>
      <c r="M3744" s="0"/>
      <c r="N3744" s="56" t="n">
        <v>0.00694444444444444</v>
      </c>
      <c r="O3744" s="56" t="n">
        <v>0</v>
      </c>
      <c r="P3744" s="56" t="n">
        <v>0</v>
      </c>
      <c r="Q3744" s="56" t="n">
        <v>0</v>
      </c>
      <c r="R3744" s="0" t="n">
        <v>-23.677587</v>
      </c>
      <c r="S3744" s="0" t="n">
        <v>-46.640797</v>
      </c>
      <c r="T3744" s="0"/>
      <c r="U3744" s="0"/>
      <c r="V3744" s="0" t="n">
        <v>1</v>
      </c>
      <c r="W3744" s="0" t="n">
        <v>0</v>
      </c>
      <c r="X3744" s="0" t="n">
        <v>0</v>
      </c>
      <c r="Y3744" s="0" t="n">
        <v>0</v>
      </c>
      <c r="Z3744" s="0" t="s">
        <v>31090</v>
      </c>
      <c r="AA3744" s="0"/>
      <c r="AB3744" s="0"/>
      <c r="AC3744" s="56" t="n">
        <v>0.333333333333333</v>
      </c>
      <c r="AD3744" s="56" t="n">
        <v>0.75</v>
      </c>
      <c r="AE3744" s="56" t="n">
        <v>0.999305555555556</v>
      </c>
      <c r="AF3744" s="56" t="n">
        <v>0.999305555555556</v>
      </c>
      <c r="AG3744" s="0"/>
      <c r="AH3744" s="0"/>
      <c r="AI3744" s="0"/>
      <c r="AJ3744" s="0" t="s">
        <v>11246</v>
      </c>
      <c r="AK3744" s="0"/>
      <c r="AL3744" s="0"/>
      <c r="AM3744" s="0" t="s">
        <v>33108</v>
      </c>
      <c r="AN3744" s="0" t="n">
        <v>95907</v>
      </c>
      <c r="AO3744" s="0" t="s">
        <v>7897</v>
      </c>
      <c r="AP3744" s="0"/>
      <c r="AQ3744" s="0"/>
      <c r="AR3744" s="0"/>
      <c r="AS3744" s="0"/>
      <c r="AT3744" s="0"/>
    </row>
    <row r="3745" customFormat="false" ht="15" hidden="false" customHeight="false" outlineLevel="0" collapsed="false">
      <c r="A3745" s="0" t="s">
        <v>33154</v>
      </c>
      <c r="B3745" s="0" t="n">
        <v>83161</v>
      </c>
      <c r="C3745" s="55" t="n">
        <v>46213</v>
      </c>
      <c r="D3745" s="0"/>
      <c r="E3745" s="0"/>
      <c r="F3745" s="0" t="s">
        <v>9709</v>
      </c>
      <c r="G3745" s="0" t="s">
        <v>33155</v>
      </c>
      <c r="H3745" s="0" t="s">
        <v>33156</v>
      </c>
      <c r="I3745" s="56" t="n">
        <v>0.472916666666667</v>
      </c>
      <c r="J3745" s="56" t="n">
        <v>0.479861111111111</v>
      </c>
      <c r="K3745" s="57"/>
      <c r="L3745" s="57"/>
      <c r="M3745" s="0"/>
      <c r="N3745" s="56" t="n">
        <v>0.00694444444444444</v>
      </c>
      <c r="O3745" s="56" t="n">
        <v>0</v>
      </c>
      <c r="P3745" s="56" t="n">
        <v>0</v>
      </c>
      <c r="Q3745" s="56" t="n">
        <v>0</v>
      </c>
      <c r="R3745" s="0" t="n">
        <v>-23.687617</v>
      </c>
      <c r="S3745" s="0" t="n">
        <v>-46.640005</v>
      </c>
      <c r="T3745" s="0"/>
      <c r="U3745" s="0"/>
      <c r="V3745" s="0" t="n">
        <v>1</v>
      </c>
      <c r="W3745" s="0" t="n">
        <v>0</v>
      </c>
      <c r="X3745" s="0" t="n">
        <v>0</v>
      </c>
      <c r="Y3745" s="0" t="n">
        <v>0</v>
      </c>
      <c r="Z3745" s="0" t="s">
        <v>31090</v>
      </c>
      <c r="AA3745" s="0"/>
      <c r="AB3745" s="0"/>
      <c r="AC3745" s="56" t="n">
        <v>0.333333333333333</v>
      </c>
      <c r="AD3745" s="56" t="n">
        <v>0.75</v>
      </c>
      <c r="AE3745" s="56" t="n">
        <v>0.999305555555556</v>
      </c>
      <c r="AF3745" s="56" t="n">
        <v>0.999305555555556</v>
      </c>
      <c r="AG3745" s="0"/>
      <c r="AH3745" s="0"/>
      <c r="AI3745" s="0" t="s">
        <v>33157</v>
      </c>
      <c r="AJ3745" s="0" t="s">
        <v>11246</v>
      </c>
      <c r="AK3745" s="0" t="s">
        <v>33158</v>
      </c>
      <c r="AL3745" s="0"/>
      <c r="AM3745" s="0" t="s">
        <v>33108</v>
      </c>
      <c r="AN3745" s="0" t="n">
        <v>95907</v>
      </c>
      <c r="AO3745" s="0" t="s">
        <v>7897</v>
      </c>
      <c r="AP3745" s="0"/>
      <c r="AQ3745" s="0"/>
      <c r="AR3745" s="0"/>
      <c r="AS3745" s="0"/>
      <c r="AT3745" s="0"/>
    </row>
    <row r="3746" customFormat="false" ht="15" hidden="false" customHeight="false" outlineLevel="0" collapsed="false">
      <c r="A3746" s="0" t="s">
        <v>33159</v>
      </c>
      <c r="B3746" s="0" t="n">
        <v>83105</v>
      </c>
      <c r="C3746" s="55" t="n">
        <v>46213</v>
      </c>
      <c r="D3746" s="0"/>
      <c r="E3746" s="0"/>
      <c r="F3746" s="0" t="s">
        <v>9709</v>
      </c>
      <c r="G3746" s="0" t="s">
        <v>33160</v>
      </c>
      <c r="H3746" s="0" t="s">
        <v>33161</v>
      </c>
      <c r="I3746" s="56" t="n">
        <v>0.480555555555556</v>
      </c>
      <c r="J3746" s="56" t="n">
        <v>0.4875</v>
      </c>
      <c r="K3746" s="57"/>
      <c r="L3746" s="57"/>
      <c r="M3746" s="0"/>
      <c r="N3746" s="56" t="n">
        <v>0.00694444444444444</v>
      </c>
      <c r="O3746" s="56" t="n">
        <v>0</v>
      </c>
      <c r="P3746" s="56" t="n">
        <v>0</v>
      </c>
      <c r="Q3746" s="56" t="n">
        <v>0</v>
      </c>
      <c r="R3746" s="0" t="n">
        <v>-23.687855</v>
      </c>
      <c r="S3746" s="0" t="n">
        <v>-46.638182</v>
      </c>
      <c r="T3746" s="0"/>
      <c r="U3746" s="0"/>
      <c r="V3746" s="0" t="n">
        <v>1</v>
      </c>
      <c r="W3746" s="0" t="n">
        <v>0</v>
      </c>
      <c r="X3746" s="0" t="n">
        <v>0</v>
      </c>
      <c r="Y3746" s="0" t="n">
        <v>0</v>
      </c>
      <c r="Z3746" s="0" t="s">
        <v>31090</v>
      </c>
      <c r="AA3746" s="0"/>
      <c r="AB3746" s="0"/>
      <c r="AC3746" s="56" t="n">
        <v>0.333333333333333</v>
      </c>
      <c r="AD3746" s="56" t="n">
        <v>0.75</v>
      </c>
      <c r="AE3746" s="56" t="n">
        <v>0.999305555555556</v>
      </c>
      <c r="AF3746" s="56" t="n">
        <v>0.999305555555556</v>
      </c>
      <c r="AG3746" s="0"/>
      <c r="AH3746" s="0"/>
      <c r="AI3746" s="0" t="s">
        <v>33162</v>
      </c>
      <c r="AJ3746" s="0" t="s">
        <v>11246</v>
      </c>
      <c r="AK3746" s="0" t="s">
        <v>33163</v>
      </c>
      <c r="AL3746" s="0"/>
      <c r="AM3746" s="0" t="s">
        <v>33108</v>
      </c>
      <c r="AN3746" s="0" t="n">
        <v>95907</v>
      </c>
      <c r="AO3746" s="0" t="s">
        <v>7897</v>
      </c>
      <c r="AP3746" s="0"/>
      <c r="AQ3746" s="0"/>
      <c r="AR3746" s="0"/>
      <c r="AS3746" s="0"/>
      <c r="AT3746" s="0"/>
    </row>
    <row r="3747" customFormat="false" ht="15" hidden="false" customHeight="false" outlineLevel="0" collapsed="false">
      <c r="A3747" s="0" t="s">
        <v>33164</v>
      </c>
      <c r="B3747" s="0" t="n">
        <v>83159</v>
      </c>
      <c r="C3747" s="55" t="n">
        <v>46213</v>
      </c>
      <c r="D3747" s="0"/>
      <c r="E3747" s="0"/>
      <c r="F3747" s="0" t="s">
        <v>9709</v>
      </c>
      <c r="G3747" s="0" t="s">
        <v>33165</v>
      </c>
      <c r="H3747" s="0" t="s">
        <v>33166</v>
      </c>
      <c r="I3747" s="56" t="n">
        <v>0.489583333333333</v>
      </c>
      <c r="J3747" s="56" t="n">
        <v>0.496527777777778</v>
      </c>
      <c r="K3747" s="57"/>
      <c r="L3747" s="57"/>
      <c r="M3747" s="0"/>
      <c r="N3747" s="56" t="n">
        <v>0.00694444444444444</v>
      </c>
      <c r="O3747" s="56" t="n">
        <v>0</v>
      </c>
      <c r="P3747" s="56" t="n">
        <v>0</v>
      </c>
      <c r="Q3747" s="56" t="n">
        <v>0</v>
      </c>
      <c r="R3747" s="0" t="n">
        <v>-23.689281</v>
      </c>
      <c r="S3747" s="0" t="n">
        <v>-46.635059</v>
      </c>
      <c r="T3747" s="0"/>
      <c r="U3747" s="0"/>
      <c r="V3747" s="0" t="n">
        <v>1</v>
      </c>
      <c r="W3747" s="0" t="n">
        <v>0</v>
      </c>
      <c r="X3747" s="0" t="n">
        <v>0</v>
      </c>
      <c r="Y3747" s="0" t="n">
        <v>0</v>
      </c>
      <c r="Z3747" s="0" t="s">
        <v>31090</v>
      </c>
      <c r="AA3747" s="0"/>
      <c r="AB3747" s="0"/>
      <c r="AC3747" s="56" t="n">
        <v>0.333333333333333</v>
      </c>
      <c r="AD3747" s="56" t="n">
        <v>0.75</v>
      </c>
      <c r="AE3747" s="56" t="n">
        <v>0.999305555555556</v>
      </c>
      <c r="AF3747" s="56" t="n">
        <v>0.999305555555556</v>
      </c>
      <c r="AG3747" s="0"/>
      <c r="AH3747" s="0"/>
      <c r="AI3747" s="0" t="s">
        <v>33167</v>
      </c>
      <c r="AJ3747" s="0" t="s">
        <v>11246</v>
      </c>
      <c r="AK3747" s="0" t="s">
        <v>33168</v>
      </c>
      <c r="AL3747" s="0"/>
      <c r="AM3747" s="0" t="s">
        <v>33108</v>
      </c>
      <c r="AN3747" s="0" t="n">
        <v>95907</v>
      </c>
      <c r="AO3747" s="0" t="s">
        <v>7897</v>
      </c>
      <c r="AP3747" s="0"/>
      <c r="AQ3747" s="0"/>
      <c r="AR3747" s="0"/>
      <c r="AS3747" s="0"/>
      <c r="AT3747" s="0"/>
    </row>
    <row r="3748" customFormat="false" ht="15" hidden="false" customHeight="false" outlineLevel="0" collapsed="false">
      <c r="A3748" s="0" t="s">
        <v>33169</v>
      </c>
      <c r="B3748" s="0" t="n">
        <v>81688</v>
      </c>
      <c r="C3748" s="55" t="n">
        <v>46213</v>
      </c>
      <c r="D3748" s="0"/>
      <c r="E3748" s="0"/>
      <c r="F3748" s="0" t="s">
        <v>9709</v>
      </c>
      <c r="G3748" s="0" t="s">
        <v>33170</v>
      </c>
      <c r="H3748" s="0" t="s">
        <v>33171</v>
      </c>
      <c r="I3748" s="56" t="n">
        <v>0.522916666666667</v>
      </c>
      <c r="J3748" s="56" t="n">
        <v>0.529861111111111</v>
      </c>
      <c r="K3748" s="57"/>
      <c r="L3748" s="57"/>
      <c r="M3748" s="0"/>
      <c r="N3748" s="56" t="n">
        <v>0.00694444444444444</v>
      </c>
      <c r="O3748" s="56" t="n">
        <v>0</v>
      </c>
      <c r="P3748" s="56" t="n">
        <v>0</v>
      </c>
      <c r="Q3748" s="56" t="n">
        <v>0</v>
      </c>
      <c r="R3748" s="0" t="n">
        <v>-23.629146</v>
      </c>
      <c r="S3748" s="0" t="n">
        <v>-46.473095</v>
      </c>
      <c r="T3748" s="0"/>
      <c r="U3748" s="0"/>
      <c r="V3748" s="0" t="n">
        <v>1</v>
      </c>
      <c r="W3748" s="0" t="n">
        <v>0</v>
      </c>
      <c r="X3748" s="0" t="n">
        <v>0</v>
      </c>
      <c r="Y3748" s="0" t="n">
        <v>0</v>
      </c>
      <c r="Z3748" s="0" t="s">
        <v>31090</v>
      </c>
      <c r="AA3748" s="0"/>
      <c r="AB3748" s="0"/>
      <c r="AC3748" s="56" t="n">
        <v>0.333333333333333</v>
      </c>
      <c r="AD3748" s="56" t="n">
        <v>0.75</v>
      </c>
      <c r="AE3748" s="56" t="n">
        <v>0.999305555555556</v>
      </c>
      <c r="AF3748" s="56" t="n">
        <v>0.999305555555556</v>
      </c>
      <c r="AG3748" s="0"/>
      <c r="AH3748" s="0"/>
      <c r="AI3748" s="0" t="s">
        <v>33172</v>
      </c>
      <c r="AJ3748" s="0" t="s">
        <v>10197</v>
      </c>
      <c r="AK3748" s="0" t="s">
        <v>33173</v>
      </c>
      <c r="AL3748" s="0"/>
      <c r="AM3748" s="0" t="s">
        <v>33108</v>
      </c>
      <c r="AN3748" s="0" t="n">
        <v>95907</v>
      </c>
      <c r="AO3748" s="0" t="s">
        <v>7897</v>
      </c>
      <c r="AP3748" s="0"/>
      <c r="AQ3748" s="0"/>
      <c r="AR3748" s="0"/>
      <c r="AS3748" s="0"/>
      <c r="AT3748" s="0"/>
    </row>
    <row r="3749" customFormat="false" ht="15" hidden="false" customHeight="false" outlineLevel="0" collapsed="false">
      <c r="A3749" s="0" t="s">
        <v>33174</v>
      </c>
      <c r="B3749" s="0" t="n">
        <v>81696</v>
      </c>
      <c r="C3749" s="55" t="n">
        <v>46213</v>
      </c>
      <c r="D3749" s="0"/>
      <c r="E3749" s="0"/>
      <c r="F3749" s="0" t="s">
        <v>9709</v>
      </c>
      <c r="G3749" s="0" t="s">
        <v>33175</v>
      </c>
      <c r="H3749" s="0" t="s">
        <v>33176</v>
      </c>
      <c r="I3749" s="56" t="n">
        <v>0.53125</v>
      </c>
      <c r="J3749" s="56" t="n">
        <v>0.538194444444444</v>
      </c>
      <c r="K3749" s="57"/>
      <c r="L3749" s="57"/>
      <c r="M3749" s="0"/>
      <c r="N3749" s="56" t="n">
        <v>0.00694444444444444</v>
      </c>
      <c r="O3749" s="56" t="n">
        <v>0</v>
      </c>
      <c r="P3749" s="56" t="n">
        <v>0</v>
      </c>
      <c r="Q3749" s="56" t="n">
        <v>0</v>
      </c>
      <c r="R3749" s="0" t="n">
        <v>-23.625875</v>
      </c>
      <c r="S3749" s="0" t="n">
        <v>-46.471601</v>
      </c>
      <c r="T3749" s="0"/>
      <c r="U3749" s="0"/>
      <c r="V3749" s="0" t="n">
        <v>1</v>
      </c>
      <c r="W3749" s="0" t="n">
        <v>0</v>
      </c>
      <c r="X3749" s="0" t="n">
        <v>0</v>
      </c>
      <c r="Y3749" s="0" t="n">
        <v>0</v>
      </c>
      <c r="Z3749" s="0" t="s">
        <v>31090</v>
      </c>
      <c r="AA3749" s="0"/>
      <c r="AB3749" s="0"/>
      <c r="AC3749" s="56" t="n">
        <v>0.333333333333333</v>
      </c>
      <c r="AD3749" s="56" t="n">
        <v>0.75</v>
      </c>
      <c r="AE3749" s="56" t="n">
        <v>0.999305555555556</v>
      </c>
      <c r="AF3749" s="56" t="n">
        <v>0.999305555555556</v>
      </c>
      <c r="AG3749" s="0"/>
      <c r="AH3749" s="0"/>
      <c r="AI3749" s="0" t="s">
        <v>33177</v>
      </c>
      <c r="AJ3749" s="0" t="s">
        <v>10197</v>
      </c>
      <c r="AK3749" s="0" t="s">
        <v>33178</v>
      </c>
      <c r="AL3749" s="0"/>
      <c r="AM3749" s="0" t="s">
        <v>33108</v>
      </c>
      <c r="AN3749" s="0" t="n">
        <v>95907</v>
      </c>
      <c r="AO3749" s="0" t="s">
        <v>7897</v>
      </c>
      <c r="AP3749" s="0"/>
      <c r="AQ3749" s="0"/>
      <c r="AR3749" s="0"/>
      <c r="AS3749" s="0"/>
      <c r="AT3749" s="0"/>
    </row>
    <row r="3750" customFormat="false" ht="15" hidden="false" customHeight="false" outlineLevel="0" collapsed="false">
      <c r="A3750" s="0" t="s">
        <v>33179</v>
      </c>
      <c r="B3750" s="0" t="n">
        <v>81687</v>
      </c>
      <c r="C3750" s="55" t="n">
        <v>46213</v>
      </c>
      <c r="D3750" s="0"/>
      <c r="E3750" s="0"/>
      <c r="F3750" s="0" t="s">
        <v>9709</v>
      </c>
      <c r="G3750" s="0" t="s">
        <v>33180</v>
      </c>
      <c r="H3750" s="0" t="s">
        <v>33181</v>
      </c>
      <c r="I3750" s="56" t="n">
        <v>0.538888888888889</v>
      </c>
      <c r="J3750" s="56" t="n">
        <v>0.545833333333333</v>
      </c>
      <c r="K3750" s="57"/>
      <c r="L3750" s="57"/>
      <c r="M3750" s="0"/>
      <c r="N3750" s="56" t="n">
        <v>0.00694444444444444</v>
      </c>
      <c r="O3750" s="56" t="n">
        <v>0</v>
      </c>
      <c r="P3750" s="56" t="n">
        <v>0</v>
      </c>
      <c r="Q3750" s="56" t="n">
        <v>0</v>
      </c>
      <c r="R3750" s="0" t="n">
        <v>-23.626372</v>
      </c>
      <c r="S3750" s="0" t="n">
        <v>-46.471651</v>
      </c>
      <c r="T3750" s="0"/>
      <c r="U3750" s="0"/>
      <c r="V3750" s="0" t="n">
        <v>1</v>
      </c>
      <c r="W3750" s="0" t="n">
        <v>0</v>
      </c>
      <c r="X3750" s="0" t="n">
        <v>0</v>
      </c>
      <c r="Y3750" s="0" t="n">
        <v>0</v>
      </c>
      <c r="Z3750" s="0" t="s">
        <v>31090</v>
      </c>
      <c r="AA3750" s="0"/>
      <c r="AB3750" s="0"/>
      <c r="AC3750" s="56" t="n">
        <v>0.333333333333333</v>
      </c>
      <c r="AD3750" s="56" t="n">
        <v>0.75</v>
      </c>
      <c r="AE3750" s="56" t="n">
        <v>0.999305555555556</v>
      </c>
      <c r="AF3750" s="56" t="n">
        <v>0.999305555555556</v>
      </c>
      <c r="AG3750" s="0"/>
      <c r="AH3750" s="0"/>
      <c r="AI3750" s="0" t="s">
        <v>33182</v>
      </c>
      <c r="AJ3750" s="0" t="s">
        <v>10197</v>
      </c>
      <c r="AK3750" s="0" t="s">
        <v>33183</v>
      </c>
      <c r="AL3750" s="0"/>
      <c r="AM3750" s="0" t="s">
        <v>33108</v>
      </c>
      <c r="AN3750" s="0" t="n">
        <v>95907</v>
      </c>
      <c r="AO3750" s="0" t="s">
        <v>7897</v>
      </c>
      <c r="AP3750" s="0"/>
      <c r="AQ3750" s="0"/>
      <c r="AR3750" s="0"/>
      <c r="AS3750" s="0"/>
      <c r="AT3750" s="0"/>
    </row>
    <row r="3751" customFormat="false" ht="15" hidden="false" customHeight="false" outlineLevel="0" collapsed="false">
      <c r="A3751" s="0" t="s">
        <v>33184</v>
      </c>
      <c r="B3751" s="0" t="n">
        <v>81704</v>
      </c>
      <c r="C3751" s="55" t="n">
        <v>46213</v>
      </c>
      <c r="D3751" s="0"/>
      <c r="E3751" s="0"/>
      <c r="F3751" s="0" t="s">
        <v>9709</v>
      </c>
      <c r="G3751" s="0" t="s">
        <v>33185</v>
      </c>
      <c r="H3751" s="0" t="s">
        <v>33186</v>
      </c>
      <c r="I3751" s="56" t="n">
        <v>0.546527777777778</v>
      </c>
      <c r="J3751" s="56" t="n">
        <v>0.553472222222222</v>
      </c>
      <c r="K3751" s="57"/>
      <c r="L3751" s="57"/>
      <c r="M3751" s="0"/>
      <c r="N3751" s="56" t="n">
        <v>0.00694444444444444</v>
      </c>
      <c r="O3751" s="56" t="n">
        <v>0</v>
      </c>
      <c r="P3751" s="56" t="n">
        <v>0</v>
      </c>
      <c r="Q3751" s="56" t="n">
        <v>0</v>
      </c>
      <c r="R3751" s="0" t="n">
        <v>-23.625855</v>
      </c>
      <c r="S3751" s="0" t="n">
        <v>-46.470857</v>
      </c>
      <c r="T3751" s="0"/>
      <c r="U3751" s="0"/>
      <c r="V3751" s="0" t="n">
        <v>1</v>
      </c>
      <c r="W3751" s="0" t="n">
        <v>0</v>
      </c>
      <c r="X3751" s="0" t="n">
        <v>0</v>
      </c>
      <c r="Y3751" s="0" t="n">
        <v>0</v>
      </c>
      <c r="Z3751" s="0" t="s">
        <v>31090</v>
      </c>
      <c r="AA3751" s="0"/>
      <c r="AB3751" s="0"/>
      <c r="AC3751" s="56" t="n">
        <v>0.333333333333333</v>
      </c>
      <c r="AD3751" s="56" t="n">
        <v>0.75</v>
      </c>
      <c r="AE3751" s="56" t="n">
        <v>0.999305555555556</v>
      </c>
      <c r="AF3751" s="56" t="n">
        <v>0.999305555555556</v>
      </c>
      <c r="AG3751" s="0"/>
      <c r="AH3751" s="0"/>
      <c r="AI3751" s="0" t="s">
        <v>33187</v>
      </c>
      <c r="AJ3751" s="0" t="s">
        <v>10197</v>
      </c>
      <c r="AK3751" s="0" t="s">
        <v>33188</v>
      </c>
      <c r="AL3751" s="0"/>
      <c r="AM3751" s="0" t="s">
        <v>33108</v>
      </c>
      <c r="AN3751" s="0" t="n">
        <v>95907</v>
      </c>
      <c r="AO3751" s="0" t="s">
        <v>7897</v>
      </c>
      <c r="AP3751" s="0"/>
      <c r="AQ3751" s="0"/>
      <c r="AR3751" s="0"/>
      <c r="AS3751" s="0"/>
      <c r="AT3751" s="0"/>
    </row>
    <row r="3752" customFormat="false" ht="15" hidden="false" customHeight="false" outlineLevel="0" collapsed="false">
      <c r="A3752" s="0" t="s">
        <v>33189</v>
      </c>
      <c r="B3752" s="0" t="n">
        <v>81707</v>
      </c>
      <c r="C3752" s="55" t="n">
        <v>46213</v>
      </c>
      <c r="D3752" s="0"/>
      <c r="E3752" s="0"/>
      <c r="F3752" s="0" t="s">
        <v>9709</v>
      </c>
      <c r="G3752" s="0" t="s">
        <v>33190</v>
      </c>
      <c r="H3752" s="0" t="s">
        <v>33191</v>
      </c>
      <c r="I3752" s="56" t="n">
        <v>0.555555555555556</v>
      </c>
      <c r="J3752" s="56" t="n">
        <v>0.5625</v>
      </c>
      <c r="K3752" s="57"/>
      <c r="L3752" s="57"/>
      <c r="M3752" s="0"/>
      <c r="N3752" s="56" t="n">
        <v>0.00694444444444444</v>
      </c>
      <c r="O3752" s="56" t="n">
        <v>0</v>
      </c>
      <c r="P3752" s="56" t="n">
        <v>0</v>
      </c>
      <c r="Q3752" s="56" t="n">
        <v>0</v>
      </c>
      <c r="R3752" s="0" t="n">
        <v>-23.627069</v>
      </c>
      <c r="S3752" s="0" t="n">
        <v>-46.470056</v>
      </c>
      <c r="T3752" s="0"/>
      <c r="U3752" s="0"/>
      <c r="V3752" s="0" t="n">
        <v>1</v>
      </c>
      <c r="W3752" s="0" t="n">
        <v>0</v>
      </c>
      <c r="X3752" s="0" t="n">
        <v>0</v>
      </c>
      <c r="Y3752" s="0" t="n">
        <v>0</v>
      </c>
      <c r="Z3752" s="0" t="s">
        <v>31090</v>
      </c>
      <c r="AA3752" s="0"/>
      <c r="AB3752" s="0"/>
      <c r="AC3752" s="56" t="n">
        <v>0.333333333333333</v>
      </c>
      <c r="AD3752" s="56" t="n">
        <v>0.75</v>
      </c>
      <c r="AE3752" s="56" t="n">
        <v>0.999305555555556</v>
      </c>
      <c r="AF3752" s="56" t="n">
        <v>0.999305555555556</v>
      </c>
      <c r="AG3752" s="0"/>
      <c r="AH3752" s="0"/>
      <c r="AI3752" s="0" t="s">
        <v>33192</v>
      </c>
      <c r="AJ3752" s="0" t="s">
        <v>10197</v>
      </c>
      <c r="AK3752" s="0" t="s">
        <v>33193</v>
      </c>
      <c r="AL3752" s="0"/>
      <c r="AM3752" s="0" t="s">
        <v>33108</v>
      </c>
      <c r="AN3752" s="0" t="n">
        <v>95907</v>
      </c>
      <c r="AO3752" s="0" t="s">
        <v>7897</v>
      </c>
      <c r="AP3752" s="0"/>
      <c r="AQ3752" s="0"/>
      <c r="AR3752" s="0"/>
      <c r="AS3752" s="0"/>
      <c r="AT3752" s="0"/>
    </row>
    <row r="3753" customFormat="false" ht="15" hidden="false" customHeight="false" outlineLevel="0" collapsed="false">
      <c r="A3753" s="0" t="s">
        <v>33194</v>
      </c>
      <c r="B3753" s="0" t="n">
        <v>81692</v>
      </c>
      <c r="C3753" s="55" t="n">
        <v>46213</v>
      </c>
      <c r="D3753" s="0"/>
      <c r="E3753" s="0"/>
      <c r="F3753" s="0" t="s">
        <v>9709</v>
      </c>
      <c r="G3753" s="0" t="s">
        <v>33195</v>
      </c>
      <c r="H3753" s="0" t="s">
        <v>33196</v>
      </c>
      <c r="I3753" s="56" t="n">
        <v>0.566666666666667</v>
      </c>
      <c r="J3753" s="56" t="n">
        <v>0.573611111111111</v>
      </c>
      <c r="K3753" s="57"/>
      <c r="L3753" s="57"/>
      <c r="M3753" s="0"/>
      <c r="N3753" s="56" t="n">
        <v>0.00694444444444444</v>
      </c>
      <c r="O3753" s="56" t="n">
        <v>0</v>
      </c>
      <c r="P3753" s="56" t="n">
        <v>0</v>
      </c>
      <c r="Q3753" s="56" t="n">
        <v>0</v>
      </c>
      <c r="R3753" s="0" t="n">
        <v>-23.631969</v>
      </c>
      <c r="S3753" s="0" t="n">
        <v>-46.457741</v>
      </c>
      <c r="T3753" s="0"/>
      <c r="U3753" s="0"/>
      <c r="V3753" s="0" t="n">
        <v>1</v>
      </c>
      <c r="W3753" s="0" t="n">
        <v>0</v>
      </c>
      <c r="X3753" s="0" t="n">
        <v>0</v>
      </c>
      <c r="Y3753" s="0" t="n">
        <v>0</v>
      </c>
      <c r="Z3753" s="0" t="s">
        <v>31090</v>
      </c>
      <c r="AA3753" s="0"/>
      <c r="AB3753" s="0"/>
      <c r="AC3753" s="56" t="n">
        <v>0.333333333333333</v>
      </c>
      <c r="AD3753" s="56" t="n">
        <v>0.75</v>
      </c>
      <c r="AE3753" s="56" t="n">
        <v>0.999305555555556</v>
      </c>
      <c r="AF3753" s="56" t="n">
        <v>0.999305555555556</v>
      </c>
      <c r="AG3753" s="0"/>
      <c r="AH3753" s="0"/>
      <c r="AI3753" s="0" t="s">
        <v>33197</v>
      </c>
      <c r="AJ3753" s="0" t="s">
        <v>10197</v>
      </c>
      <c r="AK3753" s="0" t="s">
        <v>33198</v>
      </c>
      <c r="AL3753" s="0"/>
      <c r="AM3753" s="0" t="s">
        <v>33108</v>
      </c>
      <c r="AN3753" s="0" t="n">
        <v>95907</v>
      </c>
      <c r="AO3753" s="0" t="s">
        <v>7897</v>
      </c>
      <c r="AP3753" s="0"/>
      <c r="AQ3753" s="0"/>
      <c r="AR3753" s="0"/>
      <c r="AS3753" s="0"/>
      <c r="AT3753" s="0"/>
    </row>
    <row r="3754" customFormat="false" ht="15" hidden="false" customHeight="false" outlineLevel="0" collapsed="false">
      <c r="A3754" s="0" t="s">
        <v>33199</v>
      </c>
      <c r="B3754" s="0" t="n">
        <v>81686</v>
      </c>
      <c r="C3754" s="55" t="n">
        <v>46213</v>
      </c>
      <c r="D3754" s="0"/>
      <c r="E3754" s="0"/>
      <c r="F3754" s="0" t="s">
        <v>9709</v>
      </c>
      <c r="G3754" s="0" t="s">
        <v>33200</v>
      </c>
      <c r="H3754" s="0" t="s">
        <v>33201</v>
      </c>
      <c r="I3754" s="56" t="n">
        <v>0.579166666666667</v>
      </c>
      <c r="J3754" s="56" t="n">
        <v>0.586111111111111</v>
      </c>
      <c r="K3754" s="57"/>
      <c r="L3754" s="57"/>
      <c r="M3754" s="0"/>
      <c r="N3754" s="56" t="n">
        <v>0.00694444444444444</v>
      </c>
      <c r="O3754" s="56" t="n">
        <v>0</v>
      </c>
      <c r="P3754" s="56" t="n">
        <v>0</v>
      </c>
      <c r="Q3754" s="56" t="n">
        <v>0</v>
      </c>
      <c r="R3754" s="0" t="n">
        <v>-23.617957</v>
      </c>
      <c r="S3754" s="0" t="n">
        <v>-46.466183</v>
      </c>
      <c r="T3754" s="0"/>
      <c r="U3754" s="0"/>
      <c r="V3754" s="0" t="n">
        <v>1</v>
      </c>
      <c r="W3754" s="0" t="n">
        <v>0</v>
      </c>
      <c r="X3754" s="0" t="n">
        <v>0</v>
      </c>
      <c r="Y3754" s="0" t="n">
        <v>0</v>
      </c>
      <c r="Z3754" s="0" t="s">
        <v>31090</v>
      </c>
      <c r="AA3754" s="0"/>
      <c r="AB3754" s="0"/>
      <c r="AC3754" s="56" t="n">
        <v>0.333333333333333</v>
      </c>
      <c r="AD3754" s="56" t="n">
        <v>0.75</v>
      </c>
      <c r="AE3754" s="56" t="n">
        <v>0.999305555555556</v>
      </c>
      <c r="AF3754" s="56" t="n">
        <v>0.999305555555556</v>
      </c>
      <c r="AG3754" s="0"/>
      <c r="AH3754" s="0"/>
      <c r="AI3754" s="0" t="s">
        <v>33202</v>
      </c>
      <c r="AJ3754" s="0" t="s">
        <v>10197</v>
      </c>
      <c r="AK3754" s="0" t="s">
        <v>33203</v>
      </c>
      <c r="AL3754" s="0"/>
      <c r="AM3754" s="0" t="s">
        <v>33108</v>
      </c>
      <c r="AN3754" s="0" t="n">
        <v>95907</v>
      </c>
      <c r="AO3754" s="0" t="s">
        <v>7897</v>
      </c>
      <c r="AP3754" s="0"/>
      <c r="AQ3754" s="0"/>
      <c r="AR3754" s="0"/>
      <c r="AS3754" s="0"/>
      <c r="AT3754" s="0"/>
    </row>
    <row r="3755" customFormat="false" ht="15" hidden="false" customHeight="false" outlineLevel="0" collapsed="false">
      <c r="A3755" s="0" t="s">
        <v>33204</v>
      </c>
      <c r="B3755" s="0" t="n">
        <v>81698</v>
      </c>
      <c r="C3755" s="55" t="n">
        <v>46213</v>
      </c>
      <c r="D3755" s="0"/>
      <c r="E3755" s="0"/>
      <c r="F3755" s="0" t="s">
        <v>9709</v>
      </c>
      <c r="G3755" s="0" t="s">
        <v>33205</v>
      </c>
      <c r="H3755" s="0" t="s">
        <v>33206</v>
      </c>
      <c r="I3755" s="56" t="n">
        <v>0.593055555555556</v>
      </c>
      <c r="J3755" s="56" t="n">
        <v>0.6</v>
      </c>
      <c r="K3755" s="57"/>
      <c r="L3755" s="57"/>
      <c r="M3755" s="0"/>
      <c r="N3755" s="56" t="n">
        <v>0.00694444444444444</v>
      </c>
      <c r="O3755" s="56" t="n">
        <v>0</v>
      </c>
      <c r="P3755" s="56" t="n">
        <v>0</v>
      </c>
      <c r="Q3755" s="56" t="n">
        <v>0</v>
      </c>
      <c r="R3755" s="0" t="n">
        <v>-23.605465</v>
      </c>
      <c r="S3755" s="0" t="n">
        <v>-46.480822</v>
      </c>
      <c r="T3755" s="0"/>
      <c r="U3755" s="0"/>
      <c r="V3755" s="0" t="n">
        <v>1</v>
      </c>
      <c r="W3755" s="0" t="n">
        <v>0</v>
      </c>
      <c r="X3755" s="0" t="n">
        <v>0</v>
      </c>
      <c r="Y3755" s="0" t="n">
        <v>0</v>
      </c>
      <c r="Z3755" s="0" t="s">
        <v>31090</v>
      </c>
      <c r="AA3755" s="0"/>
      <c r="AB3755" s="0"/>
      <c r="AC3755" s="56" t="n">
        <v>0.333333333333333</v>
      </c>
      <c r="AD3755" s="56" t="n">
        <v>0.75</v>
      </c>
      <c r="AE3755" s="56" t="n">
        <v>0.999305555555556</v>
      </c>
      <c r="AF3755" s="56" t="n">
        <v>0.999305555555556</v>
      </c>
      <c r="AG3755" s="0"/>
      <c r="AH3755" s="0"/>
      <c r="AI3755" s="0" t="s">
        <v>33207</v>
      </c>
      <c r="AJ3755" s="0" t="s">
        <v>10197</v>
      </c>
      <c r="AK3755" s="0" t="s">
        <v>33208</v>
      </c>
      <c r="AL3755" s="0"/>
      <c r="AM3755" s="0" t="s">
        <v>33108</v>
      </c>
      <c r="AN3755" s="0" t="n">
        <v>95907</v>
      </c>
      <c r="AO3755" s="0" t="s">
        <v>7897</v>
      </c>
      <c r="AP3755" s="0"/>
      <c r="AQ3755" s="0"/>
      <c r="AR3755" s="0"/>
      <c r="AS3755" s="0"/>
      <c r="AT3755" s="0"/>
    </row>
    <row r="3756" customFormat="false" ht="15" hidden="false" customHeight="false" outlineLevel="0" collapsed="false">
      <c r="A3756" s="0" t="s">
        <v>33209</v>
      </c>
      <c r="B3756" s="0" t="n">
        <v>81690</v>
      </c>
      <c r="C3756" s="55" t="n">
        <v>46213</v>
      </c>
      <c r="D3756" s="0"/>
      <c r="E3756" s="0"/>
      <c r="F3756" s="0" t="s">
        <v>9709</v>
      </c>
      <c r="G3756" s="0" t="s">
        <v>33210</v>
      </c>
      <c r="H3756" s="0" t="s">
        <v>33211</v>
      </c>
      <c r="I3756" s="56" t="n">
        <v>0.602083333333333</v>
      </c>
      <c r="J3756" s="56" t="n">
        <v>0.609027777777778</v>
      </c>
      <c r="K3756" s="57"/>
      <c r="L3756" s="57"/>
      <c r="M3756" s="0"/>
      <c r="N3756" s="56" t="n">
        <v>0.00694444444444444</v>
      </c>
      <c r="O3756" s="56" t="n">
        <v>0</v>
      </c>
      <c r="P3756" s="56" t="n">
        <v>0</v>
      </c>
      <c r="Q3756" s="56" t="n">
        <v>0</v>
      </c>
      <c r="R3756" s="0" t="n">
        <v>-23.604915</v>
      </c>
      <c r="S3756" s="0" t="n">
        <v>-46.484478</v>
      </c>
      <c r="T3756" s="0"/>
      <c r="U3756" s="0"/>
      <c r="V3756" s="0" t="n">
        <v>1</v>
      </c>
      <c r="W3756" s="0" t="n">
        <v>0</v>
      </c>
      <c r="X3756" s="0" t="n">
        <v>0</v>
      </c>
      <c r="Y3756" s="0" t="n">
        <v>0</v>
      </c>
      <c r="Z3756" s="0" t="s">
        <v>31090</v>
      </c>
      <c r="AA3756" s="0"/>
      <c r="AB3756" s="0"/>
      <c r="AC3756" s="56" t="n">
        <v>0.333333333333333</v>
      </c>
      <c r="AD3756" s="56" t="n">
        <v>0.75</v>
      </c>
      <c r="AE3756" s="56" t="n">
        <v>0.999305555555556</v>
      </c>
      <c r="AF3756" s="56" t="n">
        <v>0.999305555555556</v>
      </c>
      <c r="AG3756" s="0"/>
      <c r="AH3756" s="0"/>
      <c r="AI3756" s="0" t="s">
        <v>33212</v>
      </c>
      <c r="AJ3756" s="0" t="s">
        <v>10197</v>
      </c>
      <c r="AK3756" s="0" t="s">
        <v>33213</v>
      </c>
      <c r="AL3756" s="0"/>
      <c r="AM3756" s="0" t="s">
        <v>33108</v>
      </c>
      <c r="AN3756" s="0" t="n">
        <v>95907</v>
      </c>
      <c r="AO3756" s="0" t="s">
        <v>7897</v>
      </c>
      <c r="AP3756" s="0"/>
      <c r="AQ3756" s="0"/>
      <c r="AR3756" s="0"/>
      <c r="AS3756" s="0"/>
      <c r="AT3756" s="0"/>
    </row>
    <row r="3757" customFormat="false" ht="15" hidden="false" customHeight="false" outlineLevel="0" collapsed="false">
      <c r="A3757" s="0" t="s">
        <v>33214</v>
      </c>
      <c r="B3757" s="0" t="n">
        <v>81581</v>
      </c>
      <c r="C3757" s="55" t="n">
        <v>46213</v>
      </c>
      <c r="D3757" s="0"/>
      <c r="E3757" s="0"/>
      <c r="F3757" s="0" t="s">
        <v>9709</v>
      </c>
      <c r="G3757" s="0" t="s">
        <v>33215</v>
      </c>
      <c r="H3757" s="0" t="s">
        <v>33216</v>
      </c>
      <c r="I3757" s="56" t="n">
        <v>0.621527777777778</v>
      </c>
      <c r="J3757" s="56" t="n">
        <v>0.628472222222222</v>
      </c>
      <c r="K3757" s="57"/>
      <c r="L3757" s="57"/>
      <c r="M3757" s="0"/>
      <c r="N3757" s="56" t="n">
        <v>0.00694444444444444</v>
      </c>
      <c r="O3757" s="56" t="n">
        <v>0</v>
      </c>
      <c r="P3757" s="56" t="n">
        <v>0</v>
      </c>
      <c r="Q3757" s="56" t="n">
        <v>0</v>
      </c>
      <c r="R3757" s="0" t="n">
        <v>-23.578923</v>
      </c>
      <c r="S3757" s="0" t="n">
        <v>-46.487119</v>
      </c>
      <c r="T3757" s="0"/>
      <c r="U3757" s="0"/>
      <c r="V3757" s="0" t="n">
        <v>1</v>
      </c>
      <c r="W3757" s="0" t="n">
        <v>0</v>
      </c>
      <c r="X3757" s="0" t="n">
        <v>0</v>
      </c>
      <c r="Y3757" s="0" t="n">
        <v>0</v>
      </c>
      <c r="Z3757" s="0" t="s">
        <v>31090</v>
      </c>
      <c r="AA3757" s="0"/>
      <c r="AB3757" s="0"/>
      <c r="AC3757" s="56" t="n">
        <v>0.333333333333333</v>
      </c>
      <c r="AD3757" s="56" t="n">
        <v>0.75</v>
      </c>
      <c r="AE3757" s="56" t="n">
        <v>0.999305555555556</v>
      </c>
      <c r="AF3757" s="56" t="n">
        <v>0.999305555555556</v>
      </c>
      <c r="AG3757" s="0"/>
      <c r="AH3757" s="0"/>
      <c r="AI3757" s="0" t="s">
        <v>33217</v>
      </c>
      <c r="AJ3757" s="0" t="s">
        <v>9955</v>
      </c>
      <c r="AK3757" s="0" t="s">
        <v>33218</v>
      </c>
      <c r="AL3757" s="0"/>
      <c r="AM3757" s="0" t="s">
        <v>33108</v>
      </c>
      <c r="AN3757" s="0" t="n">
        <v>95907</v>
      </c>
      <c r="AO3757" s="0" t="s">
        <v>7897</v>
      </c>
      <c r="AP3757" s="0"/>
      <c r="AQ3757" s="0"/>
      <c r="AR3757" s="0"/>
      <c r="AS3757" s="0"/>
      <c r="AT3757" s="0"/>
    </row>
    <row r="3758" customFormat="false" ht="15" hidden="false" customHeight="false" outlineLevel="0" collapsed="false">
      <c r="A3758" s="0" t="s">
        <v>33219</v>
      </c>
      <c r="B3758" s="0" t="n">
        <v>81586</v>
      </c>
      <c r="C3758" s="55" t="n">
        <v>46213</v>
      </c>
      <c r="D3758" s="0"/>
      <c r="E3758" s="0"/>
      <c r="F3758" s="0" t="s">
        <v>9709</v>
      </c>
      <c r="G3758" s="0" t="s">
        <v>33220</v>
      </c>
      <c r="H3758" s="0" t="s">
        <v>33221</v>
      </c>
      <c r="I3758" s="56" t="n">
        <v>0.628472222222222</v>
      </c>
      <c r="J3758" s="56" t="n">
        <v>0.635416666666667</v>
      </c>
      <c r="K3758" s="57"/>
      <c r="L3758" s="57"/>
      <c r="M3758" s="0"/>
      <c r="N3758" s="56" t="n">
        <v>0.00694444444444444</v>
      </c>
      <c r="O3758" s="56" t="n">
        <v>0</v>
      </c>
      <c r="P3758" s="56" t="n">
        <v>0</v>
      </c>
      <c r="Q3758" s="56" t="n">
        <v>0</v>
      </c>
      <c r="R3758" s="0" t="n">
        <v>-23.578923</v>
      </c>
      <c r="S3758" s="0" t="n">
        <v>-46.487119</v>
      </c>
      <c r="T3758" s="0"/>
      <c r="U3758" s="0"/>
      <c r="V3758" s="0" t="n">
        <v>1</v>
      </c>
      <c r="W3758" s="0" t="n">
        <v>0</v>
      </c>
      <c r="X3758" s="0" t="n">
        <v>0</v>
      </c>
      <c r="Y3758" s="0" t="n">
        <v>0</v>
      </c>
      <c r="Z3758" s="0" t="s">
        <v>31090</v>
      </c>
      <c r="AA3758" s="0"/>
      <c r="AB3758" s="0"/>
      <c r="AC3758" s="56" t="n">
        <v>0.333333333333333</v>
      </c>
      <c r="AD3758" s="56" t="n">
        <v>0.75</v>
      </c>
      <c r="AE3758" s="56" t="n">
        <v>0.999305555555556</v>
      </c>
      <c r="AF3758" s="56" t="n">
        <v>0.999305555555556</v>
      </c>
      <c r="AG3758" s="0"/>
      <c r="AH3758" s="0"/>
      <c r="AI3758" s="0" t="s">
        <v>33222</v>
      </c>
      <c r="AJ3758" s="0" t="s">
        <v>9955</v>
      </c>
      <c r="AK3758" s="0" t="s">
        <v>33223</v>
      </c>
      <c r="AL3758" s="0"/>
      <c r="AM3758" s="0" t="s">
        <v>33108</v>
      </c>
      <c r="AN3758" s="0" t="n">
        <v>95907</v>
      </c>
      <c r="AO3758" s="0" t="s">
        <v>7897</v>
      </c>
      <c r="AP3758" s="0"/>
      <c r="AQ3758" s="0"/>
      <c r="AR3758" s="0"/>
      <c r="AS3758" s="0"/>
      <c r="AT3758" s="0"/>
    </row>
    <row r="3759" customFormat="false" ht="15" hidden="false" customHeight="false" outlineLevel="0" collapsed="false">
      <c r="A3759" s="0" t="s">
        <v>33224</v>
      </c>
      <c r="B3759" s="0" t="n">
        <v>81567</v>
      </c>
      <c r="C3759" s="55" t="n">
        <v>46213</v>
      </c>
      <c r="D3759" s="0"/>
      <c r="E3759" s="0"/>
      <c r="F3759" s="0" t="s">
        <v>9709</v>
      </c>
      <c r="G3759" s="0" t="s">
        <v>33225</v>
      </c>
      <c r="H3759" s="0" t="s">
        <v>33226</v>
      </c>
      <c r="I3759" s="56" t="n">
        <v>0.643055555555556</v>
      </c>
      <c r="J3759" s="56" t="n">
        <v>0.65</v>
      </c>
      <c r="K3759" s="57"/>
      <c r="L3759" s="57"/>
      <c r="M3759" s="0"/>
      <c r="N3759" s="56" t="n">
        <v>0.00694444444444444</v>
      </c>
      <c r="O3759" s="56" t="n">
        <v>0</v>
      </c>
      <c r="P3759" s="56" t="n">
        <v>0</v>
      </c>
      <c r="Q3759" s="56" t="n">
        <v>0</v>
      </c>
      <c r="R3759" s="0" t="n">
        <v>-23.571761</v>
      </c>
      <c r="S3759" s="0" t="n">
        <v>-46.494324</v>
      </c>
      <c r="T3759" s="0"/>
      <c r="U3759" s="0"/>
      <c r="V3759" s="0" t="n">
        <v>1</v>
      </c>
      <c r="W3759" s="0" t="n">
        <v>0</v>
      </c>
      <c r="X3759" s="0" t="n">
        <v>0</v>
      </c>
      <c r="Y3759" s="0" t="n">
        <v>0</v>
      </c>
      <c r="Z3759" s="0" t="s">
        <v>31090</v>
      </c>
      <c r="AA3759" s="0"/>
      <c r="AB3759" s="0"/>
      <c r="AC3759" s="56" t="n">
        <v>0.333333333333333</v>
      </c>
      <c r="AD3759" s="56" t="n">
        <v>0.75</v>
      </c>
      <c r="AE3759" s="56" t="n">
        <v>0.999305555555556</v>
      </c>
      <c r="AF3759" s="56" t="n">
        <v>0.999305555555556</v>
      </c>
      <c r="AG3759" s="0"/>
      <c r="AH3759" s="0"/>
      <c r="AI3759" s="0" t="s">
        <v>33227</v>
      </c>
      <c r="AJ3759" s="0" t="s">
        <v>9955</v>
      </c>
      <c r="AK3759" s="0" t="s">
        <v>33228</v>
      </c>
      <c r="AL3759" s="0"/>
      <c r="AM3759" s="0" t="s">
        <v>33108</v>
      </c>
      <c r="AN3759" s="0" t="n">
        <v>95907</v>
      </c>
      <c r="AO3759" s="0" t="s">
        <v>7897</v>
      </c>
      <c r="AP3759" s="0"/>
      <c r="AQ3759" s="0"/>
      <c r="AR3759" s="0"/>
      <c r="AS3759" s="0"/>
      <c r="AT3759" s="0"/>
    </row>
    <row r="3760" customFormat="false" ht="15" hidden="false" customHeight="false" outlineLevel="0" collapsed="false">
      <c r="A3760" s="0" t="s">
        <v>33229</v>
      </c>
      <c r="B3760" s="0" t="n">
        <v>81659</v>
      </c>
      <c r="C3760" s="55" t="n">
        <v>46213</v>
      </c>
      <c r="D3760" s="0"/>
      <c r="E3760" s="0"/>
      <c r="F3760" s="0" t="s">
        <v>9709</v>
      </c>
      <c r="G3760" s="0" t="s">
        <v>33230</v>
      </c>
      <c r="H3760" s="0" t="s">
        <v>33231</v>
      </c>
      <c r="I3760" s="56" t="n">
        <v>0.654861111111111</v>
      </c>
      <c r="J3760" s="56" t="n">
        <v>0.661805555555556</v>
      </c>
      <c r="K3760" s="57"/>
      <c r="L3760" s="57"/>
      <c r="M3760" s="0"/>
      <c r="N3760" s="56" t="n">
        <v>0.00694444444444444</v>
      </c>
      <c r="O3760" s="56" t="n">
        <v>0</v>
      </c>
      <c r="P3760" s="56" t="n">
        <v>0</v>
      </c>
      <c r="Q3760" s="56" t="n">
        <v>0</v>
      </c>
      <c r="R3760" s="0" t="n">
        <v>-23.572873</v>
      </c>
      <c r="S3760" s="0" t="n">
        <v>-46.505875</v>
      </c>
      <c r="T3760" s="0"/>
      <c r="U3760" s="0"/>
      <c r="V3760" s="0" t="n">
        <v>1</v>
      </c>
      <c r="W3760" s="0" t="n">
        <v>0</v>
      </c>
      <c r="X3760" s="0" t="n">
        <v>0</v>
      </c>
      <c r="Y3760" s="0" t="n">
        <v>0</v>
      </c>
      <c r="Z3760" s="0" t="s">
        <v>31090</v>
      </c>
      <c r="AA3760" s="0"/>
      <c r="AB3760" s="0"/>
      <c r="AC3760" s="56" t="n">
        <v>0.333333333333333</v>
      </c>
      <c r="AD3760" s="56" t="n">
        <v>0.75</v>
      </c>
      <c r="AE3760" s="56" t="n">
        <v>0.999305555555556</v>
      </c>
      <c r="AF3760" s="56" t="n">
        <v>0.999305555555556</v>
      </c>
      <c r="AG3760" s="0"/>
      <c r="AH3760" s="0"/>
      <c r="AI3760" s="0" t="s">
        <v>33232</v>
      </c>
      <c r="AJ3760" s="0" t="s">
        <v>9955</v>
      </c>
      <c r="AK3760" s="0" t="s">
        <v>33233</v>
      </c>
      <c r="AL3760" s="0"/>
      <c r="AM3760" s="0" t="s">
        <v>33108</v>
      </c>
      <c r="AN3760" s="0" t="n">
        <v>95907</v>
      </c>
      <c r="AO3760" s="0" t="s">
        <v>7897</v>
      </c>
      <c r="AP3760" s="0"/>
      <c r="AQ3760" s="0"/>
      <c r="AR3760" s="0"/>
      <c r="AS3760" s="0"/>
      <c r="AT3760" s="0"/>
    </row>
    <row r="3761" customFormat="false" ht="15" hidden="false" customHeight="false" outlineLevel="0" collapsed="false">
      <c r="A3761" s="0" t="s">
        <v>33234</v>
      </c>
      <c r="B3761" s="0" t="n">
        <v>81709</v>
      </c>
      <c r="C3761" s="55" t="n">
        <v>46213</v>
      </c>
      <c r="D3761" s="0"/>
      <c r="E3761" s="0"/>
      <c r="F3761" s="0" t="s">
        <v>9709</v>
      </c>
      <c r="G3761" s="0" t="s">
        <v>33235</v>
      </c>
      <c r="H3761" s="0" t="s">
        <v>33236</v>
      </c>
      <c r="I3761" s="56" t="n">
        <v>0.667361111111111</v>
      </c>
      <c r="J3761" s="56" t="n">
        <v>0.674305555555556</v>
      </c>
      <c r="K3761" s="57"/>
      <c r="L3761" s="57"/>
      <c r="M3761" s="0"/>
      <c r="N3761" s="56" t="n">
        <v>0.00694444444444444</v>
      </c>
      <c r="O3761" s="56" t="n">
        <v>0</v>
      </c>
      <c r="P3761" s="56" t="n">
        <v>0</v>
      </c>
      <c r="Q3761" s="56" t="n">
        <v>0</v>
      </c>
      <c r="R3761" s="0" t="n">
        <v>-23.591274</v>
      </c>
      <c r="S3761" s="0" t="n">
        <v>-46.503827</v>
      </c>
      <c r="T3761" s="0"/>
      <c r="U3761" s="0"/>
      <c r="V3761" s="0" t="n">
        <v>1</v>
      </c>
      <c r="W3761" s="0" t="n">
        <v>0</v>
      </c>
      <c r="X3761" s="0" t="n">
        <v>0</v>
      </c>
      <c r="Y3761" s="0" t="n">
        <v>0</v>
      </c>
      <c r="Z3761" s="0" t="s">
        <v>31090</v>
      </c>
      <c r="AA3761" s="0"/>
      <c r="AB3761" s="0"/>
      <c r="AC3761" s="56" t="n">
        <v>0.333333333333333</v>
      </c>
      <c r="AD3761" s="56" t="n">
        <v>0.75</v>
      </c>
      <c r="AE3761" s="56" t="n">
        <v>0.999305555555556</v>
      </c>
      <c r="AF3761" s="56" t="n">
        <v>0.999305555555556</v>
      </c>
      <c r="AG3761" s="0"/>
      <c r="AH3761" s="0"/>
      <c r="AI3761" s="0" t="s">
        <v>33237</v>
      </c>
      <c r="AJ3761" s="0" t="s">
        <v>10197</v>
      </c>
      <c r="AK3761" s="0" t="s">
        <v>33238</v>
      </c>
      <c r="AL3761" s="0"/>
      <c r="AM3761" s="0" t="s">
        <v>33108</v>
      </c>
      <c r="AN3761" s="0" t="n">
        <v>95907</v>
      </c>
      <c r="AO3761" s="0" t="s">
        <v>7897</v>
      </c>
      <c r="AP3761" s="0"/>
      <c r="AQ3761" s="0"/>
      <c r="AR3761" s="0"/>
      <c r="AS3761" s="0"/>
      <c r="AT3761" s="0"/>
    </row>
    <row r="3762" customFormat="false" ht="15" hidden="false" customHeight="false" outlineLevel="0" collapsed="false">
      <c r="A3762" s="0" t="s">
        <v>33239</v>
      </c>
      <c r="B3762" s="0" t="n">
        <v>81572</v>
      </c>
      <c r="C3762" s="55" t="n">
        <v>46213</v>
      </c>
      <c r="D3762" s="0" t="s">
        <v>14377</v>
      </c>
      <c r="E3762" s="0"/>
      <c r="F3762" s="0" t="s">
        <v>9951</v>
      </c>
      <c r="G3762" s="0" t="s">
        <v>33240</v>
      </c>
      <c r="H3762" s="0" t="s">
        <v>33241</v>
      </c>
      <c r="I3762" s="56" t="n">
        <v>0.45</v>
      </c>
      <c r="J3762" s="56" t="n">
        <v>0.456944444444444</v>
      </c>
      <c r="K3762" s="57"/>
      <c r="L3762" s="57"/>
      <c r="M3762" s="0"/>
      <c r="N3762" s="56" t="n">
        <v>0.00694444444444444</v>
      </c>
      <c r="O3762" s="56" t="n">
        <v>0</v>
      </c>
      <c r="P3762" s="56" t="n">
        <v>0</v>
      </c>
      <c r="Q3762" s="56" t="n">
        <v>0</v>
      </c>
      <c r="R3762" s="0" t="n">
        <v>-23.556767</v>
      </c>
      <c r="S3762" s="0" t="n">
        <v>-46.481919</v>
      </c>
      <c r="T3762" s="0"/>
      <c r="U3762" s="0"/>
      <c r="V3762" s="0" t="n">
        <v>1</v>
      </c>
      <c r="W3762" s="0" t="n">
        <v>0</v>
      </c>
      <c r="X3762" s="0" t="n">
        <v>0</v>
      </c>
      <c r="Y3762" s="0" t="n">
        <v>0</v>
      </c>
      <c r="Z3762" s="0" t="s">
        <v>31090</v>
      </c>
      <c r="AA3762" s="0"/>
      <c r="AB3762" s="0"/>
      <c r="AC3762" s="56" t="n">
        <v>0.333333333333333</v>
      </c>
      <c r="AD3762" s="56" t="n">
        <v>0.75</v>
      </c>
      <c r="AE3762" s="56" t="n">
        <v>0.999305555555556</v>
      </c>
      <c r="AF3762" s="56" t="n">
        <v>0.999305555555556</v>
      </c>
      <c r="AG3762" s="0"/>
      <c r="AH3762" s="0"/>
      <c r="AI3762" s="0" t="s">
        <v>33242</v>
      </c>
      <c r="AJ3762" s="0" t="s">
        <v>9955</v>
      </c>
      <c r="AK3762" s="0" t="s">
        <v>33243</v>
      </c>
      <c r="AL3762" s="0"/>
      <c r="AM3762" s="0" t="s">
        <v>15818</v>
      </c>
      <c r="AN3762" s="0" t="n">
        <v>95907</v>
      </c>
      <c r="AO3762" s="0" t="s">
        <v>7897</v>
      </c>
      <c r="AP3762" s="0"/>
      <c r="AQ3762" s="0"/>
      <c r="AR3762" s="0"/>
      <c r="AS3762" s="0"/>
      <c r="AT3762" s="0"/>
    </row>
    <row r="3763" customFormat="false" ht="15" hidden="false" customHeight="false" outlineLevel="0" collapsed="false">
      <c r="A3763" s="0" t="s">
        <v>33244</v>
      </c>
      <c r="B3763" s="0" t="n">
        <v>82874</v>
      </c>
      <c r="C3763" s="55" t="n">
        <v>46213</v>
      </c>
      <c r="D3763" s="0"/>
      <c r="E3763" s="0"/>
      <c r="F3763" s="0" t="s">
        <v>30063</v>
      </c>
      <c r="G3763" s="0" t="s">
        <v>33245</v>
      </c>
      <c r="H3763" s="0" t="s">
        <v>33246</v>
      </c>
      <c r="I3763" s="56" t="n">
        <v>0.355555555555556</v>
      </c>
      <c r="J3763" s="56" t="n">
        <v>0.3625</v>
      </c>
      <c r="K3763" s="57"/>
      <c r="L3763" s="57"/>
      <c r="M3763" s="0"/>
      <c r="N3763" s="56" t="n">
        <v>0.00694444444444444</v>
      </c>
      <c r="O3763" s="56" t="n">
        <v>0</v>
      </c>
      <c r="P3763" s="56" t="n">
        <v>0</v>
      </c>
      <c r="Q3763" s="56" t="n">
        <v>0</v>
      </c>
      <c r="R3763" s="0" t="n">
        <v>-23.665613</v>
      </c>
      <c r="S3763" s="0" t="n">
        <v>-46.71244</v>
      </c>
      <c r="T3763" s="0"/>
      <c r="U3763" s="0"/>
      <c r="V3763" s="0" t="n">
        <v>1</v>
      </c>
      <c r="W3763" s="0" t="n">
        <v>0</v>
      </c>
      <c r="X3763" s="0" t="n">
        <v>0</v>
      </c>
      <c r="Y3763" s="0" t="n">
        <v>0</v>
      </c>
      <c r="Z3763" s="0" t="s">
        <v>31090</v>
      </c>
      <c r="AA3763" s="0"/>
      <c r="AB3763" s="0"/>
      <c r="AC3763" s="56" t="n">
        <v>0.333333333333333</v>
      </c>
      <c r="AD3763" s="56" t="n">
        <v>0.75</v>
      </c>
      <c r="AE3763" s="56" t="n">
        <v>0.999305555555556</v>
      </c>
      <c r="AF3763" s="56" t="n">
        <v>0.999305555555556</v>
      </c>
      <c r="AG3763" s="0"/>
      <c r="AH3763" s="0"/>
      <c r="AI3763" s="0" t="s">
        <v>33247</v>
      </c>
      <c r="AJ3763" s="0" t="s">
        <v>8410</v>
      </c>
      <c r="AK3763" s="0"/>
      <c r="AL3763" s="0"/>
      <c r="AM3763" s="0" t="s">
        <v>33248</v>
      </c>
      <c r="AN3763" s="0" t="n">
        <v>95907</v>
      </c>
      <c r="AO3763" s="0" t="s">
        <v>7897</v>
      </c>
      <c r="AP3763" s="0"/>
      <c r="AQ3763" s="0"/>
      <c r="AR3763" s="0"/>
      <c r="AS3763" s="0"/>
      <c r="AT3763" s="0"/>
    </row>
    <row r="3764" customFormat="false" ht="15" hidden="false" customHeight="false" outlineLevel="0" collapsed="false">
      <c r="A3764" s="0" t="s">
        <v>33249</v>
      </c>
      <c r="B3764" s="0" t="n">
        <v>82836</v>
      </c>
      <c r="C3764" s="55" t="n">
        <v>46213</v>
      </c>
      <c r="D3764" s="0"/>
      <c r="E3764" s="0"/>
      <c r="F3764" s="0" t="s">
        <v>30063</v>
      </c>
      <c r="G3764" s="0" t="s">
        <v>33250</v>
      </c>
      <c r="H3764" s="0" t="s">
        <v>33251</v>
      </c>
      <c r="I3764" s="56" t="n">
        <v>0.363194444444444</v>
      </c>
      <c r="J3764" s="56" t="n">
        <v>0.370138888888889</v>
      </c>
      <c r="K3764" s="57"/>
      <c r="L3764" s="57"/>
      <c r="M3764" s="0"/>
      <c r="N3764" s="56" t="n">
        <v>0.00694444444444444</v>
      </c>
      <c r="O3764" s="56" t="n">
        <v>0</v>
      </c>
      <c r="P3764" s="56" t="n">
        <v>0</v>
      </c>
      <c r="Q3764" s="56" t="n">
        <v>0</v>
      </c>
      <c r="R3764" s="0" t="n">
        <v>-23.665925</v>
      </c>
      <c r="S3764" s="0" t="n">
        <v>-46.715942</v>
      </c>
      <c r="T3764" s="0"/>
      <c r="U3764" s="0"/>
      <c r="V3764" s="0" t="n">
        <v>1</v>
      </c>
      <c r="W3764" s="0" t="n">
        <v>0</v>
      </c>
      <c r="X3764" s="0" t="n">
        <v>0</v>
      </c>
      <c r="Y3764" s="0" t="n">
        <v>0</v>
      </c>
      <c r="Z3764" s="0" t="s">
        <v>31090</v>
      </c>
      <c r="AA3764" s="0"/>
      <c r="AB3764" s="0"/>
      <c r="AC3764" s="56" t="n">
        <v>0.333333333333333</v>
      </c>
      <c r="AD3764" s="56" t="n">
        <v>0.75</v>
      </c>
      <c r="AE3764" s="56" t="n">
        <v>0.999305555555556</v>
      </c>
      <c r="AF3764" s="56" t="n">
        <v>0.999305555555556</v>
      </c>
      <c r="AG3764" s="0"/>
      <c r="AH3764" s="0"/>
      <c r="AI3764" s="0" t="s">
        <v>33252</v>
      </c>
      <c r="AJ3764" s="0" t="s">
        <v>11555</v>
      </c>
      <c r="AK3764" s="0" t="s">
        <v>33253</v>
      </c>
      <c r="AL3764" s="0"/>
      <c r="AM3764" s="0" t="s">
        <v>33248</v>
      </c>
      <c r="AN3764" s="0" t="n">
        <v>95907</v>
      </c>
      <c r="AO3764" s="0" t="s">
        <v>7897</v>
      </c>
      <c r="AP3764" s="0"/>
      <c r="AQ3764" s="0"/>
      <c r="AR3764" s="0"/>
      <c r="AS3764" s="0"/>
      <c r="AT3764" s="0"/>
    </row>
    <row r="3765" customFormat="false" ht="15" hidden="false" customHeight="false" outlineLevel="0" collapsed="false">
      <c r="A3765" s="0" t="s">
        <v>33254</v>
      </c>
      <c r="B3765" s="0" t="n">
        <v>82837</v>
      </c>
      <c r="C3765" s="55" t="n">
        <v>46213</v>
      </c>
      <c r="D3765" s="0"/>
      <c r="E3765" s="0"/>
      <c r="F3765" s="0" t="s">
        <v>30063</v>
      </c>
      <c r="G3765" s="0" t="s">
        <v>33255</v>
      </c>
      <c r="H3765" s="0" t="s">
        <v>33256</v>
      </c>
      <c r="I3765" s="56" t="n">
        <v>0.372222222222222</v>
      </c>
      <c r="J3765" s="56" t="n">
        <v>0.379166666666667</v>
      </c>
      <c r="K3765" s="57"/>
      <c r="L3765" s="57"/>
      <c r="M3765" s="0"/>
      <c r="N3765" s="56" t="n">
        <v>0.00694444444444444</v>
      </c>
      <c r="O3765" s="56" t="n">
        <v>0</v>
      </c>
      <c r="P3765" s="56" t="n">
        <v>0</v>
      </c>
      <c r="Q3765" s="56" t="n">
        <v>0</v>
      </c>
      <c r="R3765" s="0" t="n">
        <v>-23.667106</v>
      </c>
      <c r="S3765" s="0" t="n">
        <v>-46.720043</v>
      </c>
      <c r="T3765" s="0"/>
      <c r="U3765" s="0"/>
      <c r="V3765" s="0" t="n">
        <v>1</v>
      </c>
      <c r="W3765" s="0" t="n">
        <v>0</v>
      </c>
      <c r="X3765" s="0" t="n">
        <v>0</v>
      </c>
      <c r="Y3765" s="0" t="n">
        <v>0</v>
      </c>
      <c r="Z3765" s="0" t="s">
        <v>31090</v>
      </c>
      <c r="AA3765" s="0"/>
      <c r="AB3765" s="0"/>
      <c r="AC3765" s="56" t="n">
        <v>0.333333333333333</v>
      </c>
      <c r="AD3765" s="56" t="n">
        <v>0.75</v>
      </c>
      <c r="AE3765" s="56" t="n">
        <v>0.999305555555556</v>
      </c>
      <c r="AF3765" s="56" t="n">
        <v>0.999305555555556</v>
      </c>
      <c r="AG3765" s="0"/>
      <c r="AH3765" s="0"/>
      <c r="AI3765" s="0" t="s">
        <v>33257</v>
      </c>
      <c r="AJ3765" s="0" t="s">
        <v>11555</v>
      </c>
      <c r="AK3765" s="0" t="s">
        <v>33258</v>
      </c>
      <c r="AL3765" s="0"/>
      <c r="AM3765" s="0" t="s">
        <v>33248</v>
      </c>
      <c r="AN3765" s="0" t="n">
        <v>95907</v>
      </c>
      <c r="AO3765" s="0" t="s">
        <v>7897</v>
      </c>
      <c r="AP3765" s="0"/>
      <c r="AQ3765" s="0"/>
      <c r="AR3765" s="0"/>
      <c r="AS3765" s="0"/>
      <c r="AT3765" s="0"/>
    </row>
    <row r="3766" customFormat="false" ht="15" hidden="false" customHeight="false" outlineLevel="0" collapsed="false">
      <c r="A3766" s="0" t="s">
        <v>33259</v>
      </c>
      <c r="B3766" s="0" t="n">
        <v>82841</v>
      </c>
      <c r="C3766" s="55" t="n">
        <v>46213</v>
      </c>
      <c r="D3766" s="0"/>
      <c r="E3766" s="0"/>
      <c r="F3766" s="0" t="s">
        <v>30063</v>
      </c>
      <c r="G3766" s="0" t="s">
        <v>33260</v>
      </c>
      <c r="H3766" s="0" t="s">
        <v>33261</v>
      </c>
      <c r="I3766" s="56" t="n">
        <v>0.382638888888889</v>
      </c>
      <c r="J3766" s="56" t="n">
        <v>0.389583333333333</v>
      </c>
      <c r="K3766" s="57"/>
      <c r="L3766" s="57"/>
      <c r="M3766" s="0"/>
      <c r="N3766" s="56" t="n">
        <v>0.00694444444444444</v>
      </c>
      <c r="O3766" s="56" t="n">
        <v>0</v>
      </c>
      <c r="P3766" s="56" t="n">
        <v>0</v>
      </c>
      <c r="Q3766" s="56" t="n">
        <v>0</v>
      </c>
      <c r="R3766" s="0" t="n">
        <v>-23.668498</v>
      </c>
      <c r="S3766" s="0" t="n">
        <v>-46.720911</v>
      </c>
      <c r="T3766" s="0"/>
      <c r="U3766" s="0"/>
      <c r="V3766" s="0" t="n">
        <v>1</v>
      </c>
      <c r="W3766" s="0" t="n">
        <v>0</v>
      </c>
      <c r="X3766" s="0" t="n">
        <v>0</v>
      </c>
      <c r="Y3766" s="0" t="n">
        <v>0</v>
      </c>
      <c r="Z3766" s="0" t="s">
        <v>31090</v>
      </c>
      <c r="AA3766" s="0"/>
      <c r="AB3766" s="0"/>
      <c r="AC3766" s="56" t="n">
        <v>0.333333333333333</v>
      </c>
      <c r="AD3766" s="56" t="n">
        <v>0.75</v>
      </c>
      <c r="AE3766" s="56" t="n">
        <v>0.999305555555556</v>
      </c>
      <c r="AF3766" s="56" t="n">
        <v>0.999305555555556</v>
      </c>
      <c r="AG3766" s="0"/>
      <c r="AH3766" s="0"/>
      <c r="AI3766" s="0" t="s">
        <v>33262</v>
      </c>
      <c r="AJ3766" s="0" t="s">
        <v>11555</v>
      </c>
      <c r="AK3766" s="0" t="s">
        <v>33263</v>
      </c>
      <c r="AL3766" s="0"/>
      <c r="AM3766" s="0" t="s">
        <v>33248</v>
      </c>
      <c r="AN3766" s="0" t="n">
        <v>95907</v>
      </c>
      <c r="AO3766" s="0" t="s">
        <v>7897</v>
      </c>
      <c r="AP3766" s="0"/>
      <c r="AQ3766" s="0"/>
      <c r="AR3766" s="0"/>
      <c r="AS3766" s="0"/>
      <c r="AT3766" s="0"/>
    </row>
    <row r="3767" customFormat="false" ht="15" hidden="false" customHeight="false" outlineLevel="0" collapsed="false">
      <c r="A3767" s="0" t="s">
        <v>33264</v>
      </c>
      <c r="B3767" s="0" t="n">
        <v>82854</v>
      </c>
      <c r="C3767" s="55" t="n">
        <v>46213</v>
      </c>
      <c r="D3767" s="0"/>
      <c r="E3767" s="0"/>
      <c r="F3767" s="0" t="s">
        <v>30063</v>
      </c>
      <c r="G3767" s="0" t="s">
        <v>33265</v>
      </c>
      <c r="H3767" s="0" t="s">
        <v>33266</v>
      </c>
      <c r="I3767" s="56" t="n">
        <v>0.391666666666667</v>
      </c>
      <c r="J3767" s="56" t="n">
        <v>0.398611111111111</v>
      </c>
      <c r="K3767" s="57"/>
      <c r="L3767" s="57"/>
      <c r="M3767" s="0"/>
      <c r="N3767" s="56" t="n">
        <v>0.00694444444444444</v>
      </c>
      <c r="O3767" s="56" t="n">
        <v>0</v>
      </c>
      <c r="P3767" s="56" t="n">
        <v>0</v>
      </c>
      <c r="Q3767" s="56" t="n">
        <v>0</v>
      </c>
      <c r="R3767" s="0" t="n">
        <v>-23.670948</v>
      </c>
      <c r="S3767" s="0" t="n">
        <v>-46.717762</v>
      </c>
      <c r="T3767" s="0"/>
      <c r="U3767" s="0"/>
      <c r="V3767" s="0" t="n">
        <v>1</v>
      </c>
      <c r="W3767" s="0" t="n">
        <v>0</v>
      </c>
      <c r="X3767" s="0" t="n">
        <v>0</v>
      </c>
      <c r="Y3767" s="0" t="n">
        <v>0</v>
      </c>
      <c r="Z3767" s="0" t="s">
        <v>31090</v>
      </c>
      <c r="AA3767" s="0"/>
      <c r="AB3767" s="0"/>
      <c r="AC3767" s="56" t="n">
        <v>0.333333333333333</v>
      </c>
      <c r="AD3767" s="56" t="n">
        <v>0.75</v>
      </c>
      <c r="AE3767" s="56" t="n">
        <v>0.999305555555556</v>
      </c>
      <c r="AF3767" s="56" t="n">
        <v>0.999305555555556</v>
      </c>
      <c r="AG3767" s="0"/>
      <c r="AH3767" s="0"/>
      <c r="AI3767" s="0" t="s">
        <v>33267</v>
      </c>
      <c r="AJ3767" s="0" t="s">
        <v>11555</v>
      </c>
      <c r="AK3767" s="0" t="s">
        <v>33268</v>
      </c>
      <c r="AL3767" s="0"/>
      <c r="AM3767" s="0" t="s">
        <v>33248</v>
      </c>
      <c r="AN3767" s="0" t="n">
        <v>95907</v>
      </c>
      <c r="AO3767" s="0" t="s">
        <v>7897</v>
      </c>
      <c r="AP3767" s="0"/>
      <c r="AQ3767" s="0"/>
      <c r="AR3767" s="0"/>
      <c r="AS3767" s="0"/>
      <c r="AT3767" s="0"/>
    </row>
    <row r="3768" customFormat="false" ht="15" hidden="false" customHeight="false" outlineLevel="0" collapsed="false">
      <c r="A3768" s="0" t="s">
        <v>33269</v>
      </c>
      <c r="B3768" s="0" t="n">
        <v>82850</v>
      </c>
      <c r="C3768" s="55" t="n">
        <v>46213</v>
      </c>
      <c r="D3768" s="0"/>
      <c r="E3768" s="0"/>
      <c r="F3768" s="0" t="s">
        <v>30063</v>
      </c>
      <c r="G3768" s="0" t="s">
        <v>33270</v>
      </c>
      <c r="H3768" s="0" t="s">
        <v>33271</v>
      </c>
      <c r="I3768" s="56" t="n">
        <v>0.403472222222222</v>
      </c>
      <c r="J3768" s="56" t="n">
        <v>0.410416666666667</v>
      </c>
      <c r="K3768" s="57"/>
      <c r="L3768" s="57"/>
      <c r="M3768" s="0"/>
      <c r="N3768" s="56" t="n">
        <v>0.00694444444444444</v>
      </c>
      <c r="O3768" s="56" t="n">
        <v>0</v>
      </c>
      <c r="P3768" s="56" t="n">
        <v>0</v>
      </c>
      <c r="Q3768" s="56" t="n">
        <v>0</v>
      </c>
      <c r="R3768" s="0" t="n">
        <v>-23.672842</v>
      </c>
      <c r="S3768" s="0" t="n">
        <v>-46.709766</v>
      </c>
      <c r="T3768" s="0"/>
      <c r="U3768" s="0"/>
      <c r="V3768" s="0" t="n">
        <v>1</v>
      </c>
      <c r="W3768" s="0" t="n">
        <v>0</v>
      </c>
      <c r="X3768" s="0" t="n">
        <v>0</v>
      </c>
      <c r="Y3768" s="0" t="n">
        <v>0</v>
      </c>
      <c r="Z3768" s="0" t="s">
        <v>31090</v>
      </c>
      <c r="AA3768" s="0"/>
      <c r="AB3768" s="0"/>
      <c r="AC3768" s="56" t="n">
        <v>0.333333333333333</v>
      </c>
      <c r="AD3768" s="56" t="n">
        <v>0.75</v>
      </c>
      <c r="AE3768" s="56" t="n">
        <v>0.999305555555556</v>
      </c>
      <c r="AF3768" s="56" t="n">
        <v>0.999305555555556</v>
      </c>
      <c r="AG3768" s="0"/>
      <c r="AH3768" s="0"/>
      <c r="AI3768" s="0" t="s">
        <v>33272</v>
      </c>
      <c r="AJ3768" s="0" t="s">
        <v>11555</v>
      </c>
      <c r="AK3768" s="0" t="s">
        <v>33273</v>
      </c>
      <c r="AL3768" s="0"/>
      <c r="AM3768" s="0" t="s">
        <v>33248</v>
      </c>
      <c r="AN3768" s="0" t="n">
        <v>95907</v>
      </c>
      <c r="AO3768" s="0" t="s">
        <v>7897</v>
      </c>
      <c r="AP3768" s="0"/>
      <c r="AQ3768" s="0"/>
      <c r="AR3768" s="0"/>
      <c r="AS3768" s="0"/>
      <c r="AT3768" s="0"/>
    </row>
    <row r="3769" customFormat="false" ht="15" hidden="false" customHeight="false" outlineLevel="0" collapsed="false">
      <c r="A3769" s="0" t="s">
        <v>33274</v>
      </c>
      <c r="B3769" s="0" t="n">
        <v>82862</v>
      </c>
      <c r="C3769" s="55" t="n">
        <v>46213</v>
      </c>
      <c r="D3769" s="0"/>
      <c r="E3769" s="0"/>
      <c r="F3769" s="0" t="s">
        <v>30063</v>
      </c>
      <c r="G3769" s="0" t="s">
        <v>33275</v>
      </c>
      <c r="H3769" s="0" t="s">
        <v>33271</v>
      </c>
      <c r="I3769" s="56" t="n">
        <v>0.410416666666667</v>
      </c>
      <c r="J3769" s="56" t="n">
        <v>0.417361111111111</v>
      </c>
      <c r="K3769" s="57"/>
      <c r="L3769" s="57"/>
      <c r="M3769" s="0"/>
      <c r="N3769" s="56" t="n">
        <v>0.00694444444444444</v>
      </c>
      <c r="O3769" s="56" t="n">
        <v>0</v>
      </c>
      <c r="P3769" s="56" t="n">
        <v>0</v>
      </c>
      <c r="Q3769" s="56" t="n">
        <v>0</v>
      </c>
      <c r="R3769" s="0" t="n">
        <v>-23.672842</v>
      </c>
      <c r="S3769" s="0" t="n">
        <v>-46.709766</v>
      </c>
      <c r="T3769" s="0"/>
      <c r="U3769" s="0"/>
      <c r="V3769" s="0" t="n">
        <v>1</v>
      </c>
      <c r="W3769" s="0" t="n">
        <v>0</v>
      </c>
      <c r="X3769" s="0" t="n">
        <v>0</v>
      </c>
      <c r="Y3769" s="0" t="n">
        <v>0</v>
      </c>
      <c r="Z3769" s="0" t="s">
        <v>31090</v>
      </c>
      <c r="AA3769" s="0"/>
      <c r="AB3769" s="0"/>
      <c r="AC3769" s="56" t="n">
        <v>0.333333333333333</v>
      </c>
      <c r="AD3769" s="56" t="n">
        <v>0.75</v>
      </c>
      <c r="AE3769" s="56" t="n">
        <v>0.999305555555556</v>
      </c>
      <c r="AF3769" s="56" t="n">
        <v>0.999305555555556</v>
      </c>
      <c r="AG3769" s="0"/>
      <c r="AH3769" s="0"/>
      <c r="AI3769" s="0" t="s">
        <v>33276</v>
      </c>
      <c r="AJ3769" s="0" t="s">
        <v>11555</v>
      </c>
      <c r="AK3769" s="0" t="s">
        <v>33277</v>
      </c>
      <c r="AL3769" s="0"/>
      <c r="AM3769" s="0" t="s">
        <v>33248</v>
      </c>
      <c r="AN3769" s="0" t="n">
        <v>95907</v>
      </c>
      <c r="AO3769" s="0" t="s">
        <v>7897</v>
      </c>
      <c r="AP3769" s="0"/>
      <c r="AQ3769" s="0"/>
      <c r="AR3769" s="0"/>
      <c r="AS3769" s="0"/>
      <c r="AT3769" s="0"/>
    </row>
    <row r="3770" customFormat="false" ht="15" hidden="false" customHeight="false" outlineLevel="0" collapsed="false">
      <c r="A3770" s="0" t="s">
        <v>33278</v>
      </c>
      <c r="B3770" s="0" t="n">
        <v>82833</v>
      </c>
      <c r="C3770" s="55" t="n">
        <v>46213</v>
      </c>
      <c r="D3770" s="0"/>
      <c r="E3770" s="0"/>
      <c r="F3770" s="0" t="s">
        <v>30063</v>
      </c>
      <c r="G3770" s="0" t="s">
        <v>33279</v>
      </c>
      <c r="H3770" s="0" t="s">
        <v>33280</v>
      </c>
      <c r="I3770" s="56" t="n">
        <v>0.419444444444445</v>
      </c>
      <c r="J3770" s="56" t="n">
        <v>0.426388888888889</v>
      </c>
      <c r="K3770" s="57"/>
      <c r="L3770" s="57"/>
      <c r="M3770" s="0"/>
      <c r="N3770" s="56" t="n">
        <v>0.00694444444444444</v>
      </c>
      <c r="O3770" s="56" t="n">
        <v>0</v>
      </c>
      <c r="P3770" s="56" t="n">
        <v>0</v>
      </c>
      <c r="Q3770" s="56" t="n">
        <v>0</v>
      </c>
      <c r="R3770" s="0" t="n">
        <v>-23.674406</v>
      </c>
      <c r="S3770" s="0" t="n">
        <v>-46.71237</v>
      </c>
      <c r="T3770" s="0"/>
      <c r="U3770" s="0"/>
      <c r="V3770" s="0" t="n">
        <v>1</v>
      </c>
      <c r="W3770" s="0" t="n">
        <v>0</v>
      </c>
      <c r="X3770" s="0" t="n">
        <v>0</v>
      </c>
      <c r="Y3770" s="0" t="n">
        <v>0</v>
      </c>
      <c r="Z3770" s="0" t="s">
        <v>31090</v>
      </c>
      <c r="AA3770" s="0"/>
      <c r="AB3770" s="0"/>
      <c r="AC3770" s="56" t="n">
        <v>0.333333333333333</v>
      </c>
      <c r="AD3770" s="56" t="n">
        <v>0.75</v>
      </c>
      <c r="AE3770" s="56" t="n">
        <v>0.999305555555556</v>
      </c>
      <c r="AF3770" s="56" t="n">
        <v>0.999305555555556</v>
      </c>
      <c r="AG3770" s="0"/>
      <c r="AH3770" s="0"/>
      <c r="AI3770" s="0" t="s">
        <v>33281</v>
      </c>
      <c r="AJ3770" s="0" t="s">
        <v>11555</v>
      </c>
      <c r="AK3770" s="0" t="s">
        <v>33282</v>
      </c>
      <c r="AL3770" s="0"/>
      <c r="AM3770" s="0" t="s">
        <v>33248</v>
      </c>
      <c r="AN3770" s="0" t="n">
        <v>95907</v>
      </c>
      <c r="AO3770" s="0" t="s">
        <v>7897</v>
      </c>
      <c r="AP3770" s="0"/>
      <c r="AQ3770" s="0"/>
      <c r="AR3770" s="0"/>
      <c r="AS3770" s="0"/>
      <c r="AT3770" s="0"/>
    </row>
    <row r="3771" customFormat="false" ht="15" hidden="false" customHeight="false" outlineLevel="0" collapsed="false">
      <c r="A3771" s="0" t="s">
        <v>33283</v>
      </c>
      <c r="B3771" s="0" t="n">
        <v>82846</v>
      </c>
      <c r="C3771" s="55" t="n">
        <v>46213</v>
      </c>
      <c r="D3771" s="0"/>
      <c r="E3771" s="0"/>
      <c r="F3771" s="0" t="s">
        <v>30063</v>
      </c>
      <c r="G3771" s="0" t="s">
        <v>33284</v>
      </c>
      <c r="H3771" s="0" t="s">
        <v>33285</v>
      </c>
      <c r="I3771" s="56" t="n">
        <v>0.427083333333333</v>
      </c>
      <c r="J3771" s="56" t="n">
        <v>0.434027777777778</v>
      </c>
      <c r="K3771" s="57"/>
      <c r="L3771" s="57"/>
      <c r="M3771" s="0"/>
      <c r="N3771" s="56" t="n">
        <v>0.00694444444444444</v>
      </c>
      <c r="O3771" s="56" t="n">
        <v>0</v>
      </c>
      <c r="P3771" s="56" t="n">
        <v>0</v>
      </c>
      <c r="Q3771" s="56" t="n">
        <v>0</v>
      </c>
      <c r="R3771" s="0" t="n">
        <v>-23.677534</v>
      </c>
      <c r="S3771" s="0" t="n">
        <v>-46.713268</v>
      </c>
      <c r="T3771" s="0"/>
      <c r="U3771" s="0"/>
      <c r="V3771" s="0" t="n">
        <v>1</v>
      </c>
      <c r="W3771" s="0" t="n">
        <v>0</v>
      </c>
      <c r="X3771" s="0" t="n">
        <v>0</v>
      </c>
      <c r="Y3771" s="0" t="n">
        <v>0</v>
      </c>
      <c r="Z3771" s="0" t="s">
        <v>31090</v>
      </c>
      <c r="AA3771" s="0"/>
      <c r="AB3771" s="0"/>
      <c r="AC3771" s="56" t="n">
        <v>0.333333333333333</v>
      </c>
      <c r="AD3771" s="56" t="n">
        <v>0.75</v>
      </c>
      <c r="AE3771" s="56" t="n">
        <v>0.999305555555556</v>
      </c>
      <c r="AF3771" s="56" t="n">
        <v>0.999305555555556</v>
      </c>
      <c r="AG3771" s="0"/>
      <c r="AH3771" s="0"/>
      <c r="AI3771" s="0" t="s">
        <v>33286</v>
      </c>
      <c r="AJ3771" s="0" t="s">
        <v>11555</v>
      </c>
      <c r="AK3771" s="0" t="s">
        <v>33287</v>
      </c>
      <c r="AL3771" s="0"/>
      <c r="AM3771" s="0" t="s">
        <v>33248</v>
      </c>
      <c r="AN3771" s="0" t="n">
        <v>95907</v>
      </c>
      <c r="AO3771" s="0" t="s">
        <v>7897</v>
      </c>
      <c r="AP3771" s="0"/>
      <c r="AQ3771" s="0"/>
      <c r="AR3771" s="0"/>
      <c r="AS3771" s="0"/>
      <c r="AT3771" s="0"/>
    </row>
    <row r="3772" customFormat="false" ht="15" hidden="false" customHeight="false" outlineLevel="0" collapsed="false">
      <c r="A3772" s="0" t="s">
        <v>33288</v>
      </c>
      <c r="B3772" s="0" t="n">
        <v>82851</v>
      </c>
      <c r="C3772" s="55" t="n">
        <v>46213</v>
      </c>
      <c r="D3772" s="0"/>
      <c r="E3772" s="0"/>
      <c r="F3772" s="0" t="s">
        <v>30063</v>
      </c>
      <c r="G3772" s="0" t="s">
        <v>33289</v>
      </c>
      <c r="H3772" s="0" t="s">
        <v>33285</v>
      </c>
      <c r="I3772" s="56" t="n">
        <v>0.434027777777778</v>
      </c>
      <c r="J3772" s="56" t="n">
        <v>0.440972222222222</v>
      </c>
      <c r="K3772" s="57"/>
      <c r="L3772" s="57"/>
      <c r="M3772" s="0"/>
      <c r="N3772" s="56" t="n">
        <v>0.00694444444444444</v>
      </c>
      <c r="O3772" s="56" t="n">
        <v>0</v>
      </c>
      <c r="P3772" s="56" t="n">
        <v>0</v>
      </c>
      <c r="Q3772" s="56" t="n">
        <v>0</v>
      </c>
      <c r="R3772" s="0" t="n">
        <v>-23.677534</v>
      </c>
      <c r="S3772" s="0" t="n">
        <v>-46.713268</v>
      </c>
      <c r="T3772" s="0"/>
      <c r="U3772" s="0"/>
      <c r="V3772" s="0" t="n">
        <v>1</v>
      </c>
      <c r="W3772" s="0" t="n">
        <v>0</v>
      </c>
      <c r="X3772" s="0" t="n">
        <v>0</v>
      </c>
      <c r="Y3772" s="0" t="n">
        <v>0</v>
      </c>
      <c r="Z3772" s="0" t="s">
        <v>31090</v>
      </c>
      <c r="AA3772" s="0"/>
      <c r="AB3772" s="0"/>
      <c r="AC3772" s="56" t="n">
        <v>0.333333333333333</v>
      </c>
      <c r="AD3772" s="56" t="n">
        <v>0.75</v>
      </c>
      <c r="AE3772" s="56" t="n">
        <v>0.999305555555556</v>
      </c>
      <c r="AF3772" s="56" t="n">
        <v>0.999305555555556</v>
      </c>
      <c r="AG3772" s="0"/>
      <c r="AH3772" s="0"/>
      <c r="AI3772" s="0" t="s">
        <v>33290</v>
      </c>
      <c r="AJ3772" s="0" t="s">
        <v>11555</v>
      </c>
      <c r="AK3772" s="0" t="s">
        <v>33291</v>
      </c>
      <c r="AL3772" s="0"/>
      <c r="AM3772" s="0" t="s">
        <v>33248</v>
      </c>
      <c r="AN3772" s="0" t="n">
        <v>95907</v>
      </c>
      <c r="AO3772" s="0" t="s">
        <v>7897</v>
      </c>
      <c r="AP3772" s="0"/>
      <c r="AQ3772" s="0"/>
      <c r="AR3772" s="0"/>
      <c r="AS3772" s="0"/>
      <c r="AT3772" s="0"/>
    </row>
    <row r="3773" customFormat="false" ht="15" hidden="false" customHeight="false" outlineLevel="0" collapsed="false">
      <c r="A3773" s="0" t="s">
        <v>33292</v>
      </c>
      <c r="B3773" s="0" t="n">
        <v>82852</v>
      </c>
      <c r="C3773" s="55" t="n">
        <v>46213</v>
      </c>
      <c r="D3773" s="0"/>
      <c r="E3773" s="0"/>
      <c r="F3773" s="0" t="s">
        <v>30063</v>
      </c>
      <c r="G3773" s="0" t="s">
        <v>33293</v>
      </c>
      <c r="H3773" s="0" t="s">
        <v>33294</v>
      </c>
      <c r="I3773" s="56" t="n">
        <v>0.443055555555556</v>
      </c>
      <c r="J3773" s="56" t="n">
        <v>0.45</v>
      </c>
      <c r="K3773" s="57"/>
      <c r="L3773" s="57"/>
      <c r="M3773" s="0"/>
      <c r="N3773" s="56" t="n">
        <v>0.00694444444444444</v>
      </c>
      <c r="O3773" s="56" t="n">
        <v>0</v>
      </c>
      <c r="P3773" s="56" t="n">
        <v>0</v>
      </c>
      <c r="Q3773" s="56" t="n">
        <v>0</v>
      </c>
      <c r="R3773" s="0" t="n">
        <v>-23.675858</v>
      </c>
      <c r="S3773" s="0" t="n">
        <v>-46.712286</v>
      </c>
      <c r="T3773" s="0"/>
      <c r="U3773" s="0"/>
      <c r="V3773" s="0" t="n">
        <v>1</v>
      </c>
      <c r="W3773" s="0" t="n">
        <v>0</v>
      </c>
      <c r="X3773" s="0" t="n">
        <v>0</v>
      </c>
      <c r="Y3773" s="0" t="n">
        <v>0</v>
      </c>
      <c r="Z3773" s="0" t="s">
        <v>31090</v>
      </c>
      <c r="AA3773" s="0"/>
      <c r="AB3773" s="0"/>
      <c r="AC3773" s="56" t="n">
        <v>0.333333333333333</v>
      </c>
      <c r="AD3773" s="56" t="n">
        <v>0.75</v>
      </c>
      <c r="AE3773" s="56" t="n">
        <v>0.999305555555556</v>
      </c>
      <c r="AF3773" s="56" t="n">
        <v>0.999305555555556</v>
      </c>
      <c r="AG3773" s="0"/>
      <c r="AH3773" s="0"/>
      <c r="AI3773" s="0" t="s">
        <v>33295</v>
      </c>
      <c r="AJ3773" s="0" t="s">
        <v>11555</v>
      </c>
      <c r="AK3773" s="0" t="s">
        <v>33296</v>
      </c>
      <c r="AL3773" s="0"/>
      <c r="AM3773" s="0" t="s">
        <v>33248</v>
      </c>
      <c r="AN3773" s="0" t="n">
        <v>95907</v>
      </c>
      <c r="AO3773" s="0" t="s">
        <v>7897</v>
      </c>
      <c r="AP3773" s="0"/>
      <c r="AQ3773" s="0"/>
      <c r="AR3773" s="0"/>
      <c r="AS3773" s="0"/>
      <c r="AT3773" s="0"/>
    </row>
    <row r="3774" customFormat="false" ht="15" hidden="false" customHeight="false" outlineLevel="0" collapsed="false">
      <c r="A3774" s="0" t="s">
        <v>33297</v>
      </c>
      <c r="B3774" s="0" t="n">
        <v>82860</v>
      </c>
      <c r="C3774" s="55" t="n">
        <v>46213</v>
      </c>
      <c r="D3774" s="0"/>
      <c r="E3774" s="0"/>
      <c r="F3774" s="0" t="s">
        <v>30063</v>
      </c>
      <c r="G3774" s="0" t="s">
        <v>33298</v>
      </c>
      <c r="H3774" s="0" t="s">
        <v>33299</v>
      </c>
      <c r="I3774" s="56" t="n">
        <v>0.450694444444445</v>
      </c>
      <c r="J3774" s="56" t="n">
        <v>0.457638888888889</v>
      </c>
      <c r="K3774" s="57"/>
      <c r="L3774" s="57"/>
      <c r="M3774" s="0"/>
      <c r="N3774" s="56" t="n">
        <v>0.00694444444444444</v>
      </c>
      <c r="O3774" s="56" t="n">
        <v>0</v>
      </c>
      <c r="P3774" s="56" t="n">
        <v>0</v>
      </c>
      <c r="Q3774" s="56" t="n">
        <v>0</v>
      </c>
      <c r="R3774" s="0" t="n">
        <v>-23.67707</v>
      </c>
      <c r="S3774" s="0" t="n">
        <v>-46.711817</v>
      </c>
      <c r="T3774" s="0"/>
      <c r="U3774" s="0"/>
      <c r="V3774" s="0" t="n">
        <v>1</v>
      </c>
      <c r="W3774" s="0" t="n">
        <v>0</v>
      </c>
      <c r="X3774" s="0" t="n">
        <v>0</v>
      </c>
      <c r="Y3774" s="0" t="n">
        <v>0</v>
      </c>
      <c r="Z3774" s="0" t="s">
        <v>31090</v>
      </c>
      <c r="AA3774" s="0"/>
      <c r="AB3774" s="0"/>
      <c r="AC3774" s="56" t="n">
        <v>0.333333333333333</v>
      </c>
      <c r="AD3774" s="56" t="n">
        <v>0.75</v>
      </c>
      <c r="AE3774" s="56" t="n">
        <v>0.999305555555556</v>
      </c>
      <c r="AF3774" s="56" t="n">
        <v>0.999305555555556</v>
      </c>
      <c r="AG3774" s="0"/>
      <c r="AH3774" s="0"/>
      <c r="AI3774" s="0" t="s">
        <v>33300</v>
      </c>
      <c r="AJ3774" s="0" t="s">
        <v>11555</v>
      </c>
      <c r="AK3774" s="0" t="s">
        <v>33301</v>
      </c>
      <c r="AL3774" s="0"/>
      <c r="AM3774" s="0" t="s">
        <v>33248</v>
      </c>
      <c r="AN3774" s="0" t="n">
        <v>95907</v>
      </c>
      <c r="AO3774" s="0" t="s">
        <v>7897</v>
      </c>
      <c r="AP3774" s="0"/>
      <c r="AQ3774" s="0"/>
      <c r="AR3774" s="0"/>
      <c r="AS3774" s="0"/>
      <c r="AT3774" s="0"/>
    </row>
    <row r="3775" customFormat="false" ht="15" hidden="false" customHeight="false" outlineLevel="0" collapsed="false">
      <c r="A3775" s="0" t="s">
        <v>33302</v>
      </c>
      <c r="B3775" s="0" t="n">
        <v>82842</v>
      </c>
      <c r="C3775" s="55" t="n">
        <v>46213</v>
      </c>
      <c r="D3775" s="0"/>
      <c r="E3775" s="0"/>
      <c r="F3775" s="0" t="s">
        <v>30063</v>
      </c>
      <c r="G3775" s="0" t="s">
        <v>33303</v>
      </c>
      <c r="H3775" s="0" t="s">
        <v>33304</v>
      </c>
      <c r="I3775" s="56" t="n">
        <v>0.458333333333333</v>
      </c>
      <c r="J3775" s="56" t="n">
        <v>0.465277777777778</v>
      </c>
      <c r="K3775" s="57"/>
      <c r="L3775" s="57"/>
      <c r="M3775" s="0"/>
      <c r="N3775" s="56" t="n">
        <v>0.00694444444444444</v>
      </c>
      <c r="O3775" s="56" t="n">
        <v>0</v>
      </c>
      <c r="P3775" s="56" t="n">
        <v>0</v>
      </c>
      <c r="Q3775" s="56" t="n">
        <v>0</v>
      </c>
      <c r="R3775" s="0" t="n">
        <v>-23.67843</v>
      </c>
      <c r="S3775" s="0" t="n">
        <v>-46.710817</v>
      </c>
      <c r="T3775" s="0"/>
      <c r="U3775" s="0"/>
      <c r="V3775" s="0" t="n">
        <v>1</v>
      </c>
      <c r="W3775" s="0" t="n">
        <v>0</v>
      </c>
      <c r="X3775" s="0" t="n">
        <v>0</v>
      </c>
      <c r="Y3775" s="0" t="n">
        <v>0</v>
      </c>
      <c r="Z3775" s="0" t="s">
        <v>31090</v>
      </c>
      <c r="AA3775" s="0"/>
      <c r="AB3775" s="0"/>
      <c r="AC3775" s="56" t="n">
        <v>0.333333333333333</v>
      </c>
      <c r="AD3775" s="56" t="n">
        <v>0.75</v>
      </c>
      <c r="AE3775" s="56" t="n">
        <v>0.999305555555556</v>
      </c>
      <c r="AF3775" s="56" t="n">
        <v>0.999305555555556</v>
      </c>
      <c r="AG3775" s="0"/>
      <c r="AH3775" s="0"/>
      <c r="AI3775" s="0"/>
      <c r="AJ3775" s="0" t="s">
        <v>11555</v>
      </c>
      <c r="AK3775" s="0"/>
      <c r="AL3775" s="0"/>
      <c r="AM3775" s="0" t="s">
        <v>33248</v>
      </c>
      <c r="AN3775" s="0" t="n">
        <v>95907</v>
      </c>
      <c r="AO3775" s="0" t="s">
        <v>7897</v>
      </c>
      <c r="AP3775" s="0"/>
      <c r="AQ3775" s="0"/>
      <c r="AR3775" s="0"/>
      <c r="AS3775" s="0"/>
      <c r="AT3775" s="0"/>
    </row>
    <row r="3776" customFormat="false" ht="15" hidden="false" customHeight="false" outlineLevel="0" collapsed="false">
      <c r="A3776" s="0" t="s">
        <v>33305</v>
      </c>
      <c r="B3776" s="0" t="n">
        <v>82835</v>
      </c>
      <c r="C3776" s="55" t="n">
        <v>46213</v>
      </c>
      <c r="D3776" s="0"/>
      <c r="E3776" s="0"/>
      <c r="F3776" s="0" t="s">
        <v>30063</v>
      </c>
      <c r="G3776" s="0" t="s">
        <v>33306</v>
      </c>
      <c r="H3776" s="0" t="s">
        <v>33307</v>
      </c>
      <c r="I3776" s="56" t="n">
        <v>0.46875</v>
      </c>
      <c r="J3776" s="56" t="n">
        <v>0.475694444444444</v>
      </c>
      <c r="K3776" s="57"/>
      <c r="L3776" s="57"/>
      <c r="M3776" s="0"/>
      <c r="N3776" s="56" t="n">
        <v>0.00694444444444444</v>
      </c>
      <c r="O3776" s="56" t="n">
        <v>0</v>
      </c>
      <c r="P3776" s="56" t="n">
        <v>0</v>
      </c>
      <c r="Q3776" s="56" t="n">
        <v>0</v>
      </c>
      <c r="R3776" s="0" t="n">
        <v>-23.684885</v>
      </c>
      <c r="S3776" s="0" t="n">
        <v>-46.715506</v>
      </c>
      <c r="T3776" s="0"/>
      <c r="U3776" s="0"/>
      <c r="V3776" s="0" t="n">
        <v>1</v>
      </c>
      <c r="W3776" s="0" t="n">
        <v>0</v>
      </c>
      <c r="X3776" s="0" t="n">
        <v>0</v>
      </c>
      <c r="Y3776" s="0" t="n">
        <v>0</v>
      </c>
      <c r="Z3776" s="0" t="s">
        <v>31090</v>
      </c>
      <c r="AA3776" s="0"/>
      <c r="AB3776" s="0"/>
      <c r="AC3776" s="56" t="n">
        <v>0.333333333333333</v>
      </c>
      <c r="AD3776" s="56" t="n">
        <v>0.75</v>
      </c>
      <c r="AE3776" s="56" t="n">
        <v>0.999305555555556</v>
      </c>
      <c r="AF3776" s="56" t="n">
        <v>0.999305555555556</v>
      </c>
      <c r="AG3776" s="0"/>
      <c r="AH3776" s="0"/>
      <c r="AI3776" s="0" t="s">
        <v>33308</v>
      </c>
      <c r="AJ3776" s="0" t="s">
        <v>11555</v>
      </c>
      <c r="AK3776" s="0" t="s">
        <v>33309</v>
      </c>
      <c r="AL3776" s="0"/>
      <c r="AM3776" s="0" t="s">
        <v>33248</v>
      </c>
      <c r="AN3776" s="0" t="n">
        <v>95907</v>
      </c>
      <c r="AO3776" s="0" t="s">
        <v>7897</v>
      </c>
      <c r="AP3776" s="0"/>
      <c r="AQ3776" s="0"/>
      <c r="AR3776" s="0"/>
      <c r="AS3776" s="0"/>
      <c r="AT3776" s="0"/>
    </row>
    <row r="3777" customFormat="false" ht="15" hidden="false" customHeight="false" outlineLevel="0" collapsed="false">
      <c r="A3777" s="0" t="s">
        <v>33310</v>
      </c>
      <c r="B3777" s="0" t="n">
        <v>82847</v>
      </c>
      <c r="C3777" s="55" t="n">
        <v>46213</v>
      </c>
      <c r="D3777" s="0"/>
      <c r="E3777" s="0"/>
      <c r="F3777" s="0" t="s">
        <v>30063</v>
      </c>
      <c r="G3777" s="0" t="s">
        <v>33311</v>
      </c>
      <c r="H3777" s="0" t="s">
        <v>33312</v>
      </c>
      <c r="I3777" s="56" t="n">
        <v>0.476388888888889</v>
      </c>
      <c r="J3777" s="56" t="n">
        <v>0.483333333333333</v>
      </c>
      <c r="K3777" s="57"/>
      <c r="L3777" s="57"/>
      <c r="M3777" s="0"/>
      <c r="N3777" s="56" t="n">
        <v>0.00694444444444444</v>
      </c>
      <c r="O3777" s="56" t="n">
        <v>0</v>
      </c>
      <c r="P3777" s="56" t="n">
        <v>0</v>
      </c>
      <c r="Q3777" s="56" t="n">
        <v>0</v>
      </c>
      <c r="R3777" s="0" t="n">
        <v>-23.684116</v>
      </c>
      <c r="S3777" s="0" t="n">
        <v>-46.714498</v>
      </c>
      <c r="T3777" s="0"/>
      <c r="U3777" s="0"/>
      <c r="V3777" s="0" t="n">
        <v>1</v>
      </c>
      <c r="W3777" s="0" t="n">
        <v>0</v>
      </c>
      <c r="X3777" s="0" t="n">
        <v>0</v>
      </c>
      <c r="Y3777" s="0" t="n">
        <v>0</v>
      </c>
      <c r="Z3777" s="0" t="s">
        <v>31090</v>
      </c>
      <c r="AA3777" s="0"/>
      <c r="AB3777" s="0"/>
      <c r="AC3777" s="56" t="n">
        <v>0.333333333333333</v>
      </c>
      <c r="AD3777" s="56" t="n">
        <v>0.75</v>
      </c>
      <c r="AE3777" s="56" t="n">
        <v>0.999305555555556</v>
      </c>
      <c r="AF3777" s="56" t="n">
        <v>0.999305555555556</v>
      </c>
      <c r="AG3777" s="0"/>
      <c r="AH3777" s="0"/>
      <c r="AI3777" s="0" t="s">
        <v>33313</v>
      </c>
      <c r="AJ3777" s="0" t="s">
        <v>11555</v>
      </c>
      <c r="AK3777" s="0" t="s">
        <v>33314</v>
      </c>
      <c r="AL3777" s="0"/>
      <c r="AM3777" s="0" t="s">
        <v>33248</v>
      </c>
      <c r="AN3777" s="0" t="n">
        <v>95907</v>
      </c>
      <c r="AO3777" s="0" t="s">
        <v>7897</v>
      </c>
      <c r="AP3777" s="0"/>
      <c r="AQ3777" s="0"/>
      <c r="AR3777" s="0"/>
      <c r="AS3777" s="0"/>
      <c r="AT3777" s="0"/>
    </row>
    <row r="3778" customFormat="false" ht="15" hidden="false" customHeight="false" outlineLevel="0" collapsed="false">
      <c r="A3778" s="0" t="s">
        <v>33315</v>
      </c>
      <c r="B3778" s="0" t="n">
        <v>82856</v>
      </c>
      <c r="C3778" s="55" t="n">
        <v>46213</v>
      </c>
      <c r="D3778" s="0"/>
      <c r="E3778" s="0"/>
      <c r="F3778" s="0" t="s">
        <v>30063</v>
      </c>
      <c r="G3778" s="0" t="s">
        <v>33316</v>
      </c>
      <c r="H3778" s="0" t="s">
        <v>33317</v>
      </c>
      <c r="I3778" s="56" t="n">
        <v>0.484722222222222</v>
      </c>
      <c r="J3778" s="56" t="n">
        <v>0.491666666666667</v>
      </c>
      <c r="K3778" s="57"/>
      <c r="L3778" s="57"/>
      <c r="M3778" s="0"/>
      <c r="N3778" s="56" t="n">
        <v>0.00694444444444444</v>
      </c>
      <c r="O3778" s="56" t="n">
        <v>0</v>
      </c>
      <c r="P3778" s="56" t="n">
        <v>0</v>
      </c>
      <c r="Q3778" s="56" t="n">
        <v>0</v>
      </c>
      <c r="R3778" s="0" t="n">
        <v>-23.690546</v>
      </c>
      <c r="S3778" s="0" t="n">
        <v>-46.713167</v>
      </c>
      <c r="T3778" s="0"/>
      <c r="U3778" s="0"/>
      <c r="V3778" s="0" t="n">
        <v>1</v>
      </c>
      <c r="W3778" s="0" t="n">
        <v>0</v>
      </c>
      <c r="X3778" s="0" t="n">
        <v>0</v>
      </c>
      <c r="Y3778" s="0" t="n">
        <v>0</v>
      </c>
      <c r="Z3778" s="0" t="s">
        <v>31090</v>
      </c>
      <c r="AA3778" s="0"/>
      <c r="AB3778" s="0"/>
      <c r="AC3778" s="56" t="n">
        <v>0.333333333333333</v>
      </c>
      <c r="AD3778" s="56" t="n">
        <v>0.75</v>
      </c>
      <c r="AE3778" s="56" t="n">
        <v>0.999305555555556</v>
      </c>
      <c r="AF3778" s="56" t="n">
        <v>0.999305555555556</v>
      </c>
      <c r="AG3778" s="0"/>
      <c r="AH3778" s="0"/>
      <c r="AI3778" s="0" t="s">
        <v>33318</v>
      </c>
      <c r="AJ3778" s="0" t="s">
        <v>11555</v>
      </c>
      <c r="AK3778" s="0" t="s">
        <v>33319</v>
      </c>
      <c r="AL3778" s="0"/>
      <c r="AM3778" s="0" t="s">
        <v>33248</v>
      </c>
      <c r="AN3778" s="0" t="n">
        <v>95907</v>
      </c>
      <c r="AO3778" s="0" t="s">
        <v>7897</v>
      </c>
      <c r="AP3778" s="0"/>
      <c r="AQ3778" s="0"/>
      <c r="AR3778" s="0"/>
      <c r="AS3778" s="0"/>
      <c r="AT3778" s="0"/>
    </row>
    <row r="3779" customFormat="false" ht="15" hidden="false" customHeight="false" outlineLevel="0" collapsed="false">
      <c r="A3779" s="0" t="s">
        <v>33320</v>
      </c>
      <c r="B3779" s="0" t="n">
        <v>82863</v>
      </c>
      <c r="C3779" s="55" t="n">
        <v>46213</v>
      </c>
      <c r="D3779" s="0"/>
      <c r="E3779" s="0"/>
      <c r="F3779" s="0" t="s">
        <v>30063</v>
      </c>
      <c r="G3779" s="0" t="s">
        <v>33321</v>
      </c>
      <c r="H3779" s="0" t="s">
        <v>33322</v>
      </c>
      <c r="I3779" s="56" t="n">
        <v>0.491666666666667</v>
      </c>
      <c r="J3779" s="56" t="n">
        <v>0.498611111111111</v>
      </c>
      <c r="K3779" s="57"/>
      <c r="L3779" s="57"/>
      <c r="M3779" s="0"/>
      <c r="N3779" s="56" t="n">
        <v>0.00694444444444444</v>
      </c>
      <c r="O3779" s="56" t="n">
        <v>0</v>
      </c>
      <c r="P3779" s="56" t="n">
        <v>0</v>
      </c>
      <c r="Q3779" s="56" t="n">
        <v>0</v>
      </c>
      <c r="R3779" s="0" t="n">
        <v>-23.690546</v>
      </c>
      <c r="S3779" s="0" t="n">
        <v>-46.713167</v>
      </c>
      <c r="T3779" s="0"/>
      <c r="U3779" s="0"/>
      <c r="V3779" s="0" t="n">
        <v>1</v>
      </c>
      <c r="W3779" s="0" t="n">
        <v>0</v>
      </c>
      <c r="X3779" s="0" t="n">
        <v>0</v>
      </c>
      <c r="Y3779" s="0" t="n">
        <v>0</v>
      </c>
      <c r="Z3779" s="0" t="s">
        <v>31090</v>
      </c>
      <c r="AA3779" s="0"/>
      <c r="AB3779" s="0"/>
      <c r="AC3779" s="56" t="n">
        <v>0.333333333333333</v>
      </c>
      <c r="AD3779" s="56" t="n">
        <v>0.75</v>
      </c>
      <c r="AE3779" s="56" t="n">
        <v>0.999305555555556</v>
      </c>
      <c r="AF3779" s="56" t="n">
        <v>0.999305555555556</v>
      </c>
      <c r="AG3779" s="0"/>
      <c r="AH3779" s="0"/>
      <c r="AI3779" s="0" t="s">
        <v>33323</v>
      </c>
      <c r="AJ3779" s="0" t="s">
        <v>11555</v>
      </c>
      <c r="AK3779" s="0" t="s">
        <v>33324</v>
      </c>
      <c r="AL3779" s="0"/>
      <c r="AM3779" s="0" t="s">
        <v>33248</v>
      </c>
      <c r="AN3779" s="0" t="n">
        <v>95907</v>
      </c>
      <c r="AO3779" s="0" t="s">
        <v>7897</v>
      </c>
      <c r="AP3779" s="0"/>
      <c r="AQ3779" s="0"/>
      <c r="AR3779" s="0"/>
      <c r="AS3779" s="0"/>
      <c r="AT3779" s="0"/>
    </row>
    <row r="3780" customFormat="false" ht="15" hidden="false" customHeight="false" outlineLevel="0" collapsed="false">
      <c r="A3780" s="0" t="s">
        <v>33325</v>
      </c>
      <c r="B3780" s="0" t="n">
        <v>82848</v>
      </c>
      <c r="C3780" s="55" t="n">
        <v>46213</v>
      </c>
      <c r="D3780" s="0"/>
      <c r="E3780" s="0"/>
      <c r="F3780" s="0" t="s">
        <v>30063</v>
      </c>
      <c r="G3780" s="0" t="s">
        <v>33326</v>
      </c>
      <c r="H3780" s="0" t="s">
        <v>33327</v>
      </c>
      <c r="I3780" s="56" t="n">
        <v>0.500694444444444</v>
      </c>
      <c r="J3780" s="56" t="n">
        <v>0.507638888888889</v>
      </c>
      <c r="K3780" s="57"/>
      <c r="L3780" s="57"/>
      <c r="M3780" s="0"/>
      <c r="N3780" s="56" t="n">
        <v>0.00694444444444444</v>
      </c>
      <c r="O3780" s="56" t="n">
        <v>0</v>
      </c>
      <c r="P3780" s="56" t="n">
        <v>0</v>
      </c>
      <c r="Q3780" s="56" t="n">
        <v>0</v>
      </c>
      <c r="R3780" s="0" t="n">
        <v>-23.688407</v>
      </c>
      <c r="S3780" s="0" t="n">
        <v>-46.711208</v>
      </c>
      <c r="T3780" s="0"/>
      <c r="U3780" s="0"/>
      <c r="V3780" s="0" t="n">
        <v>1</v>
      </c>
      <c r="W3780" s="0" t="n">
        <v>0</v>
      </c>
      <c r="X3780" s="0" t="n">
        <v>0</v>
      </c>
      <c r="Y3780" s="0" t="n">
        <v>0</v>
      </c>
      <c r="Z3780" s="0" t="s">
        <v>31090</v>
      </c>
      <c r="AA3780" s="0"/>
      <c r="AB3780" s="0"/>
      <c r="AC3780" s="56" t="n">
        <v>0.333333333333333</v>
      </c>
      <c r="AD3780" s="56" t="n">
        <v>0.75</v>
      </c>
      <c r="AE3780" s="56" t="n">
        <v>0.999305555555556</v>
      </c>
      <c r="AF3780" s="56" t="n">
        <v>0.999305555555556</v>
      </c>
      <c r="AG3780" s="0"/>
      <c r="AH3780" s="0"/>
      <c r="AI3780" s="0" t="s">
        <v>33328</v>
      </c>
      <c r="AJ3780" s="0" t="s">
        <v>11555</v>
      </c>
      <c r="AK3780" s="0" t="s">
        <v>33329</v>
      </c>
      <c r="AL3780" s="0"/>
      <c r="AM3780" s="0" t="s">
        <v>33248</v>
      </c>
      <c r="AN3780" s="0" t="n">
        <v>95907</v>
      </c>
      <c r="AO3780" s="0" t="s">
        <v>7897</v>
      </c>
      <c r="AP3780" s="0"/>
      <c r="AQ3780" s="0"/>
      <c r="AR3780" s="0"/>
      <c r="AS3780" s="0"/>
      <c r="AT3780" s="0"/>
    </row>
    <row r="3781" customFormat="false" ht="15" hidden="false" customHeight="false" outlineLevel="0" collapsed="false">
      <c r="A3781" s="0" t="s">
        <v>33330</v>
      </c>
      <c r="B3781" s="0" t="n">
        <v>82865</v>
      </c>
      <c r="C3781" s="55" t="n">
        <v>46213</v>
      </c>
      <c r="D3781" s="0"/>
      <c r="E3781" s="0"/>
      <c r="F3781" s="0" t="s">
        <v>30063</v>
      </c>
      <c r="G3781" s="0" t="s">
        <v>33331</v>
      </c>
      <c r="H3781" s="0" t="s">
        <v>33332</v>
      </c>
      <c r="I3781" s="56" t="n">
        <v>0.509722222222222</v>
      </c>
      <c r="J3781" s="56" t="n">
        <v>0.516666666666667</v>
      </c>
      <c r="K3781" s="57"/>
      <c r="L3781" s="57"/>
      <c r="M3781" s="0"/>
      <c r="N3781" s="56" t="n">
        <v>0.00694444444444444</v>
      </c>
      <c r="O3781" s="56" t="n">
        <v>0</v>
      </c>
      <c r="P3781" s="56" t="n">
        <v>0</v>
      </c>
      <c r="Q3781" s="56" t="n">
        <v>0</v>
      </c>
      <c r="R3781" s="0" t="n">
        <v>-23.688588</v>
      </c>
      <c r="S3781" s="0" t="n">
        <v>-46.709391</v>
      </c>
      <c r="T3781" s="0"/>
      <c r="U3781" s="0"/>
      <c r="V3781" s="0" t="n">
        <v>1</v>
      </c>
      <c r="W3781" s="0" t="n">
        <v>0</v>
      </c>
      <c r="X3781" s="0" t="n">
        <v>0</v>
      </c>
      <c r="Y3781" s="0" t="n">
        <v>0</v>
      </c>
      <c r="Z3781" s="0" t="s">
        <v>31090</v>
      </c>
      <c r="AA3781" s="0"/>
      <c r="AB3781" s="0"/>
      <c r="AC3781" s="56" t="n">
        <v>0.333333333333333</v>
      </c>
      <c r="AD3781" s="56" t="n">
        <v>0.75</v>
      </c>
      <c r="AE3781" s="56" t="n">
        <v>0.999305555555556</v>
      </c>
      <c r="AF3781" s="56" t="n">
        <v>0.999305555555556</v>
      </c>
      <c r="AG3781" s="0"/>
      <c r="AH3781" s="0"/>
      <c r="AI3781" s="0" t="s">
        <v>33333</v>
      </c>
      <c r="AJ3781" s="0" t="s">
        <v>11555</v>
      </c>
      <c r="AK3781" s="0" t="s">
        <v>33334</v>
      </c>
      <c r="AL3781" s="0"/>
      <c r="AM3781" s="0" t="s">
        <v>33248</v>
      </c>
      <c r="AN3781" s="0" t="n">
        <v>95907</v>
      </c>
      <c r="AO3781" s="0" t="s">
        <v>7897</v>
      </c>
      <c r="AP3781" s="0"/>
      <c r="AQ3781" s="0"/>
      <c r="AR3781" s="0"/>
      <c r="AS3781" s="0"/>
      <c r="AT3781" s="0"/>
    </row>
    <row r="3782" customFormat="false" ht="15" hidden="false" customHeight="false" outlineLevel="0" collapsed="false">
      <c r="A3782" s="0" t="s">
        <v>33335</v>
      </c>
      <c r="B3782" s="0" t="n">
        <v>82861</v>
      </c>
      <c r="C3782" s="55" t="n">
        <v>46213</v>
      </c>
      <c r="D3782" s="0"/>
      <c r="E3782" s="0"/>
      <c r="F3782" s="0" t="s">
        <v>30063</v>
      </c>
      <c r="G3782" s="0" t="s">
        <v>33336</v>
      </c>
      <c r="H3782" s="0" t="s">
        <v>33337</v>
      </c>
      <c r="I3782" s="56" t="n">
        <v>0.518055555555556</v>
      </c>
      <c r="J3782" s="56" t="n">
        <v>0.525</v>
      </c>
      <c r="K3782" s="57"/>
      <c r="L3782" s="57"/>
      <c r="M3782" s="0"/>
      <c r="N3782" s="56" t="n">
        <v>0.00694444444444444</v>
      </c>
      <c r="O3782" s="56" t="n">
        <v>0</v>
      </c>
      <c r="P3782" s="56" t="n">
        <v>0</v>
      </c>
      <c r="Q3782" s="56" t="n">
        <v>0</v>
      </c>
      <c r="R3782" s="0" t="n">
        <v>-23.687816</v>
      </c>
      <c r="S3782" s="0" t="n">
        <v>-46.707208</v>
      </c>
      <c r="T3782" s="0"/>
      <c r="U3782" s="0"/>
      <c r="V3782" s="0" t="n">
        <v>1</v>
      </c>
      <c r="W3782" s="0" t="n">
        <v>0</v>
      </c>
      <c r="X3782" s="0" t="n">
        <v>0</v>
      </c>
      <c r="Y3782" s="0" t="n">
        <v>0</v>
      </c>
      <c r="Z3782" s="0" t="s">
        <v>31090</v>
      </c>
      <c r="AA3782" s="0"/>
      <c r="AB3782" s="0"/>
      <c r="AC3782" s="56" t="n">
        <v>0.333333333333333</v>
      </c>
      <c r="AD3782" s="56" t="n">
        <v>0.75</v>
      </c>
      <c r="AE3782" s="56" t="n">
        <v>0.999305555555556</v>
      </c>
      <c r="AF3782" s="56" t="n">
        <v>0.999305555555556</v>
      </c>
      <c r="AG3782" s="0"/>
      <c r="AH3782" s="0"/>
      <c r="AI3782" s="0" t="s">
        <v>33338</v>
      </c>
      <c r="AJ3782" s="0" t="s">
        <v>11555</v>
      </c>
      <c r="AK3782" s="0" t="s">
        <v>33339</v>
      </c>
      <c r="AL3782" s="0"/>
      <c r="AM3782" s="0" t="s">
        <v>33248</v>
      </c>
      <c r="AN3782" s="0" t="n">
        <v>95907</v>
      </c>
      <c r="AO3782" s="0" t="s">
        <v>7897</v>
      </c>
      <c r="AP3782" s="0"/>
      <c r="AQ3782" s="0"/>
      <c r="AR3782" s="0"/>
      <c r="AS3782" s="0"/>
      <c r="AT3782" s="0"/>
    </row>
    <row r="3783" customFormat="false" ht="15" hidden="false" customHeight="false" outlineLevel="0" collapsed="false">
      <c r="A3783" s="0" t="s">
        <v>33340</v>
      </c>
      <c r="B3783" s="0" t="n">
        <v>82843</v>
      </c>
      <c r="C3783" s="55" t="n">
        <v>46213</v>
      </c>
      <c r="D3783" s="0"/>
      <c r="E3783" s="0"/>
      <c r="F3783" s="0" t="s">
        <v>30063</v>
      </c>
      <c r="G3783" s="0" t="s">
        <v>33341</v>
      </c>
      <c r="H3783" s="0" t="s">
        <v>33342</v>
      </c>
      <c r="I3783" s="56" t="n">
        <v>0.525694444444445</v>
      </c>
      <c r="J3783" s="56" t="n">
        <v>0.532638888888889</v>
      </c>
      <c r="K3783" s="57"/>
      <c r="L3783" s="57"/>
      <c r="M3783" s="0"/>
      <c r="N3783" s="56" t="n">
        <v>0.00694444444444444</v>
      </c>
      <c r="O3783" s="56" t="n">
        <v>0</v>
      </c>
      <c r="P3783" s="56" t="n">
        <v>0</v>
      </c>
      <c r="Q3783" s="56" t="n">
        <v>0</v>
      </c>
      <c r="R3783" s="0" t="n">
        <v>-23.687305</v>
      </c>
      <c r="S3783" s="0" t="n">
        <v>-46.706238</v>
      </c>
      <c r="T3783" s="0"/>
      <c r="U3783" s="0"/>
      <c r="V3783" s="0" t="n">
        <v>1</v>
      </c>
      <c r="W3783" s="0" t="n">
        <v>0</v>
      </c>
      <c r="X3783" s="0" t="n">
        <v>0</v>
      </c>
      <c r="Y3783" s="0" t="n">
        <v>0</v>
      </c>
      <c r="Z3783" s="0" t="s">
        <v>31090</v>
      </c>
      <c r="AA3783" s="0"/>
      <c r="AB3783" s="0"/>
      <c r="AC3783" s="56" t="n">
        <v>0.333333333333333</v>
      </c>
      <c r="AD3783" s="56" t="n">
        <v>0.75</v>
      </c>
      <c r="AE3783" s="56" t="n">
        <v>0.999305555555556</v>
      </c>
      <c r="AF3783" s="56" t="n">
        <v>0.999305555555556</v>
      </c>
      <c r="AG3783" s="0"/>
      <c r="AH3783" s="0"/>
      <c r="AI3783" s="0" t="s">
        <v>33343</v>
      </c>
      <c r="AJ3783" s="0" t="s">
        <v>11555</v>
      </c>
      <c r="AK3783" s="0" t="s">
        <v>33344</v>
      </c>
      <c r="AL3783" s="0"/>
      <c r="AM3783" s="0" t="s">
        <v>33248</v>
      </c>
      <c r="AN3783" s="0" t="n">
        <v>95907</v>
      </c>
      <c r="AO3783" s="0" t="s">
        <v>7897</v>
      </c>
      <c r="AP3783" s="0"/>
      <c r="AQ3783" s="0"/>
      <c r="AR3783" s="0"/>
      <c r="AS3783" s="0"/>
      <c r="AT3783" s="0"/>
    </row>
    <row r="3784" customFormat="false" ht="15" hidden="false" customHeight="false" outlineLevel="0" collapsed="false">
      <c r="A3784" s="0" t="s">
        <v>33345</v>
      </c>
      <c r="B3784" s="0" t="n">
        <v>82834</v>
      </c>
      <c r="C3784" s="55" t="n">
        <v>46213</v>
      </c>
      <c r="D3784" s="0"/>
      <c r="E3784" s="0"/>
      <c r="F3784" s="0" t="s">
        <v>30063</v>
      </c>
      <c r="G3784" s="0" t="s">
        <v>33346</v>
      </c>
      <c r="H3784" s="0" t="s">
        <v>33347</v>
      </c>
      <c r="I3784" s="56" t="n">
        <v>0.532638888888889</v>
      </c>
      <c r="J3784" s="56" t="n">
        <v>0.539583333333333</v>
      </c>
      <c r="K3784" s="57"/>
      <c r="L3784" s="57"/>
      <c r="M3784" s="0"/>
      <c r="N3784" s="56" t="n">
        <v>0.00694444444444444</v>
      </c>
      <c r="O3784" s="56" t="n">
        <v>0</v>
      </c>
      <c r="P3784" s="56" t="n">
        <v>0</v>
      </c>
      <c r="Q3784" s="56" t="n">
        <v>0</v>
      </c>
      <c r="R3784" s="0" t="n">
        <v>-23.687379</v>
      </c>
      <c r="S3784" s="0" t="n">
        <v>-46.70615</v>
      </c>
      <c r="T3784" s="0"/>
      <c r="U3784" s="0"/>
      <c r="V3784" s="0" t="n">
        <v>1</v>
      </c>
      <c r="W3784" s="0" t="n">
        <v>0</v>
      </c>
      <c r="X3784" s="0" t="n">
        <v>0</v>
      </c>
      <c r="Y3784" s="0" t="n">
        <v>0</v>
      </c>
      <c r="Z3784" s="0" t="s">
        <v>31090</v>
      </c>
      <c r="AA3784" s="0"/>
      <c r="AB3784" s="0"/>
      <c r="AC3784" s="56" t="n">
        <v>0.333333333333333</v>
      </c>
      <c r="AD3784" s="56" t="n">
        <v>0.75</v>
      </c>
      <c r="AE3784" s="56" t="n">
        <v>0.999305555555556</v>
      </c>
      <c r="AF3784" s="56" t="n">
        <v>0.999305555555556</v>
      </c>
      <c r="AG3784" s="0"/>
      <c r="AH3784" s="0"/>
      <c r="AI3784" s="0" t="s">
        <v>33348</v>
      </c>
      <c r="AJ3784" s="0" t="s">
        <v>11555</v>
      </c>
      <c r="AK3784" s="0" t="s">
        <v>33349</v>
      </c>
      <c r="AL3784" s="0"/>
      <c r="AM3784" s="0" t="s">
        <v>33248</v>
      </c>
      <c r="AN3784" s="0" t="n">
        <v>95907</v>
      </c>
      <c r="AO3784" s="0" t="s">
        <v>7897</v>
      </c>
      <c r="AP3784" s="0"/>
      <c r="AQ3784" s="0"/>
      <c r="AR3784" s="0"/>
      <c r="AS3784" s="0"/>
      <c r="AT3784" s="0"/>
    </row>
    <row r="3785" customFormat="false" ht="15" hidden="false" customHeight="false" outlineLevel="0" collapsed="false">
      <c r="A3785" s="0" t="s">
        <v>33350</v>
      </c>
      <c r="B3785" s="0" t="n">
        <v>82840</v>
      </c>
      <c r="C3785" s="55" t="n">
        <v>46213</v>
      </c>
      <c r="D3785" s="0"/>
      <c r="E3785" s="0"/>
      <c r="F3785" s="0" t="s">
        <v>30063</v>
      </c>
      <c r="G3785" s="0" t="s">
        <v>33351</v>
      </c>
      <c r="H3785" s="0" t="s">
        <v>33352</v>
      </c>
      <c r="I3785" s="56" t="n">
        <v>0.540277777777778</v>
      </c>
      <c r="J3785" s="56" t="n">
        <v>0.547222222222222</v>
      </c>
      <c r="K3785" s="57"/>
      <c r="L3785" s="57"/>
      <c r="M3785" s="0"/>
      <c r="N3785" s="56" t="n">
        <v>0.00694444444444444</v>
      </c>
      <c r="O3785" s="56" t="n">
        <v>0</v>
      </c>
      <c r="P3785" s="56" t="n">
        <v>0</v>
      </c>
      <c r="Q3785" s="56" t="n">
        <v>0</v>
      </c>
      <c r="R3785" s="0" t="n">
        <v>-23.686026</v>
      </c>
      <c r="S3785" s="0" t="n">
        <v>-46.706365</v>
      </c>
      <c r="T3785" s="0"/>
      <c r="U3785" s="0"/>
      <c r="V3785" s="0" t="n">
        <v>1</v>
      </c>
      <c r="W3785" s="0" t="n">
        <v>0</v>
      </c>
      <c r="X3785" s="0" t="n">
        <v>0</v>
      </c>
      <c r="Y3785" s="0" t="n">
        <v>0</v>
      </c>
      <c r="Z3785" s="0" t="s">
        <v>31090</v>
      </c>
      <c r="AA3785" s="0"/>
      <c r="AB3785" s="0"/>
      <c r="AC3785" s="56" t="n">
        <v>0.333333333333333</v>
      </c>
      <c r="AD3785" s="56" t="n">
        <v>0.75</v>
      </c>
      <c r="AE3785" s="56" t="n">
        <v>0.999305555555556</v>
      </c>
      <c r="AF3785" s="56" t="n">
        <v>0.999305555555556</v>
      </c>
      <c r="AG3785" s="0"/>
      <c r="AH3785" s="0"/>
      <c r="AI3785" s="0" t="s">
        <v>33353</v>
      </c>
      <c r="AJ3785" s="0" t="s">
        <v>11555</v>
      </c>
      <c r="AK3785" s="0" t="s">
        <v>33354</v>
      </c>
      <c r="AL3785" s="0"/>
      <c r="AM3785" s="0" t="s">
        <v>33248</v>
      </c>
      <c r="AN3785" s="0" t="n">
        <v>95907</v>
      </c>
      <c r="AO3785" s="0" t="s">
        <v>7897</v>
      </c>
      <c r="AP3785" s="0"/>
      <c r="AQ3785" s="0"/>
      <c r="AR3785" s="0"/>
      <c r="AS3785" s="0"/>
      <c r="AT3785" s="0"/>
    </row>
    <row r="3786" customFormat="false" ht="15" hidden="false" customHeight="false" outlineLevel="0" collapsed="false">
      <c r="A3786" s="0" t="s">
        <v>33355</v>
      </c>
      <c r="B3786" s="0" t="n">
        <v>82844</v>
      </c>
      <c r="C3786" s="55" t="n">
        <v>46213</v>
      </c>
      <c r="D3786" s="0"/>
      <c r="E3786" s="0"/>
      <c r="F3786" s="0" t="s">
        <v>30063</v>
      </c>
      <c r="G3786" s="0" t="s">
        <v>33356</v>
      </c>
      <c r="H3786" s="0" t="s">
        <v>33357</v>
      </c>
      <c r="I3786" s="56" t="n">
        <v>0.549305555555556</v>
      </c>
      <c r="J3786" s="56" t="n">
        <v>0.55625</v>
      </c>
      <c r="K3786" s="57"/>
      <c r="L3786" s="57"/>
      <c r="M3786" s="0"/>
      <c r="N3786" s="56" t="n">
        <v>0.00694444444444444</v>
      </c>
      <c r="O3786" s="56" t="n">
        <v>0</v>
      </c>
      <c r="P3786" s="56" t="n">
        <v>0</v>
      </c>
      <c r="Q3786" s="56" t="n">
        <v>0</v>
      </c>
      <c r="R3786" s="0" t="n">
        <v>-23.683497</v>
      </c>
      <c r="S3786" s="0" t="n">
        <v>-46.702681</v>
      </c>
      <c r="T3786" s="0"/>
      <c r="U3786" s="0"/>
      <c r="V3786" s="0" t="n">
        <v>1</v>
      </c>
      <c r="W3786" s="0" t="n">
        <v>0</v>
      </c>
      <c r="X3786" s="0" t="n">
        <v>0</v>
      </c>
      <c r="Y3786" s="0" t="n">
        <v>0</v>
      </c>
      <c r="Z3786" s="0" t="s">
        <v>31090</v>
      </c>
      <c r="AA3786" s="0"/>
      <c r="AB3786" s="0"/>
      <c r="AC3786" s="56" t="n">
        <v>0.333333333333333</v>
      </c>
      <c r="AD3786" s="56" t="n">
        <v>0.75</v>
      </c>
      <c r="AE3786" s="56" t="n">
        <v>0.999305555555556</v>
      </c>
      <c r="AF3786" s="56" t="n">
        <v>0.999305555555556</v>
      </c>
      <c r="AG3786" s="0"/>
      <c r="AH3786" s="0"/>
      <c r="AI3786" s="0" t="s">
        <v>33358</v>
      </c>
      <c r="AJ3786" s="0" t="s">
        <v>11555</v>
      </c>
      <c r="AK3786" s="0" t="s">
        <v>33359</v>
      </c>
      <c r="AL3786" s="0"/>
      <c r="AM3786" s="0" t="s">
        <v>33248</v>
      </c>
      <c r="AN3786" s="0" t="n">
        <v>95907</v>
      </c>
      <c r="AO3786" s="0" t="s">
        <v>7897</v>
      </c>
      <c r="AP3786" s="0"/>
      <c r="AQ3786" s="0"/>
      <c r="AR3786" s="0"/>
      <c r="AS3786" s="0"/>
      <c r="AT3786" s="0"/>
    </row>
    <row r="3787" customFormat="false" ht="15" hidden="false" customHeight="false" outlineLevel="0" collapsed="false">
      <c r="A3787" s="0" t="s">
        <v>33360</v>
      </c>
      <c r="B3787" s="0" t="n">
        <v>82845</v>
      </c>
      <c r="C3787" s="55" t="n">
        <v>46213</v>
      </c>
      <c r="D3787" s="0"/>
      <c r="E3787" s="0"/>
      <c r="F3787" s="0" t="s">
        <v>30063</v>
      </c>
      <c r="G3787" s="0" t="s">
        <v>33361</v>
      </c>
      <c r="H3787" s="0" t="s">
        <v>33362</v>
      </c>
      <c r="I3787" s="56" t="n">
        <v>0.557638888888889</v>
      </c>
      <c r="J3787" s="56" t="n">
        <v>0.564583333333333</v>
      </c>
      <c r="K3787" s="57"/>
      <c r="L3787" s="57"/>
      <c r="M3787" s="0"/>
      <c r="N3787" s="56" t="n">
        <v>0.00694444444444444</v>
      </c>
      <c r="O3787" s="56" t="n">
        <v>0</v>
      </c>
      <c r="P3787" s="56" t="n">
        <v>0</v>
      </c>
      <c r="Q3787" s="56" t="n">
        <v>0</v>
      </c>
      <c r="R3787" s="0" t="n">
        <v>-23.687336</v>
      </c>
      <c r="S3787" s="0" t="n">
        <v>-46.702105</v>
      </c>
      <c r="T3787" s="0"/>
      <c r="U3787" s="0"/>
      <c r="V3787" s="0" t="n">
        <v>1</v>
      </c>
      <c r="W3787" s="0" t="n">
        <v>0</v>
      </c>
      <c r="X3787" s="0" t="n">
        <v>0</v>
      </c>
      <c r="Y3787" s="0" t="n">
        <v>0</v>
      </c>
      <c r="Z3787" s="0" t="s">
        <v>31090</v>
      </c>
      <c r="AA3787" s="0"/>
      <c r="AB3787" s="0"/>
      <c r="AC3787" s="56" t="n">
        <v>0.333333333333333</v>
      </c>
      <c r="AD3787" s="56" t="n">
        <v>0.75</v>
      </c>
      <c r="AE3787" s="56" t="n">
        <v>0.999305555555556</v>
      </c>
      <c r="AF3787" s="56" t="n">
        <v>0.999305555555556</v>
      </c>
      <c r="AG3787" s="0"/>
      <c r="AH3787" s="0"/>
      <c r="AI3787" s="0" t="s">
        <v>33363</v>
      </c>
      <c r="AJ3787" s="0" t="s">
        <v>11555</v>
      </c>
      <c r="AK3787" s="0"/>
      <c r="AL3787" s="0"/>
      <c r="AM3787" s="0" t="s">
        <v>33248</v>
      </c>
      <c r="AN3787" s="0" t="n">
        <v>95907</v>
      </c>
      <c r="AO3787" s="0" t="s">
        <v>7897</v>
      </c>
      <c r="AP3787" s="0"/>
      <c r="AQ3787" s="0"/>
      <c r="AR3787" s="0"/>
      <c r="AS3787" s="0"/>
      <c r="AT3787" s="0"/>
    </row>
    <row r="3788" customFormat="false" ht="15" hidden="false" customHeight="false" outlineLevel="0" collapsed="false">
      <c r="A3788" s="0" t="s">
        <v>33364</v>
      </c>
      <c r="B3788" s="0" t="n">
        <v>82857</v>
      </c>
      <c r="C3788" s="55" t="n">
        <v>46213</v>
      </c>
      <c r="D3788" s="0"/>
      <c r="E3788" s="0"/>
      <c r="F3788" s="0" t="s">
        <v>30063</v>
      </c>
      <c r="G3788" s="0" t="s">
        <v>33365</v>
      </c>
      <c r="H3788" s="0" t="s">
        <v>33366</v>
      </c>
      <c r="I3788" s="56" t="n">
        <v>0.565277777777778</v>
      </c>
      <c r="J3788" s="56" t="n">
        <v>0.572222222222222</v>
      </c>
      <c r="K3788" s="57"/>
      <c r="L3788" s="57"/>
      <c r="M3788" s="0"/>
      <c r="N3788" s="56" t="n">
        <v>0.00694444444444444</v>
      </c>
      <c r="O3788" s="56" t="n">
        <v>0</v>
      </c>
      <c r="P3788" s="56" t="n">
        <v>0</v>
      </c>
      <c r="Q3788" s="56" t="n">
        <v>0</v>
      </c>
      <c r="R3788" s="0" t="n">
        <v>-23.688434</v>
      </c>
      <c r="S3788" s="0" t="n">
        <v>-46.701792</v>
      </c>
      <c r="T3788" s="0"/>
      <c r="U3788" s="0"/>
      <c r="V3788" s="0" t="n">
        <v>1</v>
      </c>
      <c r="W3788" s="0" t="n">
        <v>0</v>
      </c>
      <c r="X3788" s="0" t="n">
        <v>0</v>
      </c>
      <c r="Y3788" s="0" t="n">
        <v>0</v>
      </c>
      <c r="Z3788" s="0" t="s">
        <v>31090</v>
      </c>
      <c r="AA3788" s="0"/>
      <c r="AB3788" s="0"/>
      <c r="AC3788" s="56" t="n">
        <v>0.333333333333333</v>
      </c>
      <c r="AD3788" s="56" t="n">
        <v>0.75</v>
      </c>
      <c r="AE3788" s="56" t="n">
        <v>0.999305555555556</v>
      </c>
      <c r="AF3788" s="56" t="n">
        <v>0.999305555555556</v>
      </c>
      <c r="AG3788" s="0"/>
      <c r="AH3788" s="0"/>
      <c r="AI3788" s="0" t="s">
        <v>33367</v>
      </c>
      <c r="AJ3788" s="0" t="s">
        <v>11555</v>
      </c>
      <c r="AK3788" s="0" t="s">
        <v>33368</v>
      </c>
      <c r="AL3788" s="0"/>
      <c r="AM3788" s="0" t="s">
        <v>33248</v>
      </c>
      <c r="AN3788" s="0" t="n">
        <v>95907</v>
      </c>
      <c r="AO3788" s="0" t="s">
        <v>7897</v>
      </c>
      <c r="AP3788" s="0"/>
      <c r="AQ3788" s="0"/>
      <c r="AR3788" s="0"/>
      <c r="AS3788" s="0"/>
      <c r="AT3788" s="0"/>
    </row>
    <row r="3789" customFormat="false" ht="15" hidden="false" customHeight="false" outlineLevel="0" collapsed="false">
      <c r="A3789" s="0" t="s">
        <v>33369</v>
      </c>
      <c r="B3789" s="0" t="n">
        <v>82410</v>
      </c>
      <c r="C3789" s="55" t="n">
        <v>46213</v>
      </c>
      <c r="D3789" s="0"/>
      <c r="E3789" s="0"/>
      <c r="F3789" s="0" t="s">
        <v>30063</v>
      </c>
      <c r="G3789" s="0" t="s">
        <v>33370</v>
      </c>
      <c r="H3789" s="0" t="s">
        <v>33371</v>
      </c>
      <c r="I3789" s="56" t="n">
        <v>0.579166666666667</v>
      </c>
      <c r="J3789" s="56" t="n">
        <v>0.586111111111111</v>
      </c>
      <c r="K3789" s="57"/>
      <c r="L3789" s="57"/>
      <c r="M3789" s="0"/>
      <c r="N3789" s="56" t="n">
        <v>0.00694444444444444</v>
      </c>
      <c r="O3789" s="56" t="n">
        <v>0</v>
      </c>
      <c r="P3789" s="56" t="n">
        <v>0</v>
      </c>
      <c r="Q3789" s="56" t="n">
        <v>0</v>
      </c>
      <c r="R3789" s="0" t="n">
        <v>-23.682783</v>
      </c>
      <c r="S3789" s="0" t="n">
        <v>-46.690848</v>
      </c>
      <c r="T3789" s="0"/>
      <c r="U3789" s="0"/>
      <c r="V3789" s="0" t="n">
        <v>1</v>
      </c>
      <c r="W3789" s="0" t="n">
        <v>0</v>
      </c>
      <c r="X3789" s="0" t="n">
        <v>0</v>
      </c>
      <c r="Y3789" s="0" t="n">
        <v>0</v>
      </c>
      <c r="Z3789" s="0" t="s">
        <v>31090</v>
      </c>
      <c r="AA3789" s="0"/>
      <c r="AB3789" s="0"/>
      <c r="AC3789" s="56" t="n">
        <v>0.333333333333333</v>
      </c>
      <c r="AD3789" s="56" t="n">
        <v>0.75</v>
      </c>
      <c r="AE3789" s="56" t="n">
        <v>0.999305555555556</v>
      </c>
      <c r="AF3789" s="56" t="n">
        <v>0.999305555555556</v>
      </c>
      <c r="AG3789" s="0"/>
      <c r="AH3789" s="0"/>
      <c r="AI3789" s="0" t="s">
        <v>33372</v>
      </c>
      <c r="AJ3789" s="0" t="s">
        <v>11555</v>
      </c>
      <c r="AK3789" s="0" t="s">
        <v>33373</v>
      </c>
      <c r="AL3789" s="0"/>
      <c r="AM3789" s="0" t="s">
        <v>33248</v>
      </c>
      <c r="AN3789" s="0" t="n">
        <v>95907</v>
      </c>
      <c r="AO3789" s="0" t="s">
        <v>7897</v>
      </c>
      <c r="AP3789" s="0"/>
      <c r="AQ3789" s="0"/>
      <c r="AR3789" s="0"/>
      <c r="AS3789" s="0"/>
      <c r="AT3789" s="0"/>
    </row>
    <row r="3790" customFormat="false" ht="15" hidden="false" customHeight="false" outlineLevel="0" collapsed="false">
      <c r="A3790" s="0" t="s">
        <v>33374</v>
      </c>
      <c r="B3790" s="0" t="n">
        <v>82418</v>
      </c>
      <c r="C3790" s="55" t="n">
        <v>46213</v>
      </c>
      <c r="D3790" s="0"/>
      <c r="E3790" s="0"/>
      <c r="F3790" s="0" t="s">
        <v>30063</v>
      </c>
      <c r="G3790" s="0" t="s">
        <v>33375</v>
      </c>
      <c r="H3790" s="0" t="s">
        <v>33376</v>
      </c>
      <c r="I3790" s="56" t="n">
        <v>0.586111111111111</v>
      </c>
      <c r="J3790" s="56" t="n">
        <v>0.593055555555556</v>
      </c>
      <c r="K3790" s="57"/>
      <c r="L3790" s="57"/>
      <c r="M3790" s="0"/>
      <c r="N3790" s="56" t="n">
        <v>0.00694444444444444</v>
      </c>
      <c r="O3790" s="56" t="n">
        <v>0</v>
      </c>
      <c r="P3790" s="56" t="n">
        <v>0</v>
      </c>
      <c r="Q3790" s="56" t="n">
        <v>0</v>
      </c>
      <c r="R3790" s="0" t="n">
        <v>-23.682783</v>
      </c>
      <c r="S3790" s="0" t="n">
        <v>-46.690848</v>
      </c>
      <c r="T3790" s="0"/>
      <c r="U3790" s="0"/>
      <c r="V3790" s="0" t="n">
        <v>1</v>
      </c>
      <c r="W3790" s="0" t="n">
        <v>0</v>
      </c>
      <c r="X3790" s="0" t="n">
        <v>0</v>
      </c>
      <c r="Y3790" s="0" t="n">
        <v>0</v>
      </c>
      <c r="Z3790" s="0" t="s">
        <v>31090</v>
      </c>
      <c r="AA3790" s="0"/>
      <c r="AB3790" s="0"/>
      <c r="AC3790" s="56" t="n">
        <v>0.333333333333333</v>
      </c>
      <c r="AD3790" s="56" t="n">
        <v>0.75</v>
      </c>
      <c r="AE3790" s="56" t="n">
        <v>0.999305555555556</v>
      </c>
      <c r="AF3790" s="56" t="n">
        <v>0.999305555555556</v>
      </c>
      <c r="AG3790" s="0"/>
      <c r="AH3790" s="0"/>
      <c r="AI3790" s="0" t="s">
        <v>33377</v>
      </c>
      <c r="AJ3790" s="0" t="s">
        <v>11555</v>
      </c>
      <c r="AK3790" s="0" t="s">
        <v>33378</v>
      </c>
      <c r="AL3790" s="0"/>
      <c r="AM3790" s="0" t="s">
        <v>33248</v>
      </c>
      <c r="AN3790" s="0" t="n">
        <v>95907</v>
      </c>
      <c r="AO3790" s="0" t="s">
        <v>7897</v>
      </c>
      <c r="AP3790" s="0"/>
      <c r="AQ3790" s="0"/>
      <c r="AR3790" s="0"/>
      <c r="AS3790" s="0"/>
      <c r="AT3790" s="0"/>
    </row>
    <row r="3791" customFormat="false" ht="15" hidden="false" customHeight="false" outlineLevel="0" collapsed="false">
      <c r="A3791" s="0" t="s">
        <v>33379</v>
      </c>
      <c r="B3791" s="0" t="n">
        <v>83151</v>
      </c>
      <c r="C3791" s="55" t="n">
        <v>46213</v>
      </c>
      <c r="D3791" s="0"/>
      <c r="E3791" s="0"/>
      <c r="F3791" s="0" t="s">
        <v>30063</v>
      </c>
      <c r="G3791" s="0" t="s">
        <v>33380</v>
      </c>
      <c r="H3791" s="0" t="s">
        <v>33381</v>
      </c>
      <c r="I3791" s="56" t="n">
        <v>0.597916666666667</v>
      </c>
      <c r="J3791" s="56" t="n">
        <v>0.604861111111111</v>
      </c>
      <c r="K3791" s="57"/>
      <c r="L3791" s="57"/>
      <c r="M3791" s="0"/>
      <c r="N3791" s="56" t="n">
        <v>0.00694444444444444</v>
      </c>
      <c r="O3791" s="56" t="n">
        <v>0</v>
      </c>
      <c r="P3791" s="56" t="n">
        <v>0</v>
      </c>
      <c r="Q3791" s="56" t="n">
        <v>0</v>
      </c>
      <c r="R3791" s="0" t="n">
        <v>-23.680437</v>
      </c>
      <c r="S3791" s="0" t="n">
        <v>-46.683665</v>
      </c>
      <c r="T3791" s="0"/>
      <c r="U3791" s="0"/>
      <c r="V3791" s="0" t="n">
        <v>1</v>
      </c>
      <c r="W3791" s="0" t="n">
        <v>0</v>
      </c>
      <c r="X3791" s="0" t="n">
        <v>0</v>
      </c>
      <c r="Y3791" s="0" t="n">
        <v>0</v>
      </c>
      <c r="Z3791" s="0" t="s">
        <v>31090</v>
      </c>
      <c r="AA3791" s="0"/>
      <c r="AB3791" s="0"/>
      <c r="AC3791" s="56" t="n">
        <v>0.333333333333333</v>
      </c>
      <c r="AD3791" s="56" t="n">
        <v>0.75</v>
      </c>
      <c r="AE3791" s="56" t="n">
        <v>0.999305555555556</v>
      </c>
      <c r="AF3791" s="56" t="n">
        <v>0.999305555555556</v>
      </c>
      <c r="AG3791" s="0"/>
      <c r="AH3791" s="0"/>
      <c r="AI3791" s="0" t="s">
        <v>33382</v>
      </c>
      <c r="AJ3791" s="0" t="s">
        <v>11246</v>
      </c>
      <c r="AK3791" s="0" t="s">
        <v>33383</v>
      </c>
      <c r="AL3791" s="0"/>
      <c r="AM3791" s="0" t="s">
        <v>33248</v>
      </c>
      <c r="AN3791" s="0" t="n">
        <v>95907</v>
      </c>
      <c r="AO3791" s="0" t="s">
        <v>7897</v>
      </c>
      <c r="AP3791" s="0"/>
      <c r="AQ3791" s="0"/>
      <c r="AR3791" s="0"/>
      <c r="AS3791" s="0"/>
      <c r="AT3791" s="0"/>
    </row>
    <row r="3792" customFormat="false" ht="15" hidden="false" customHeight="false" outlineLevel="0" collapsed="false">
      <c r="A3792" s="0" t="s">
        <v>33384</v>
      </c>
      <c r="B3792" s="0" t="n">
        <v>82839</v>
      </c>
      <c r="C3792" s="55" t="n">
        <v>46213</v>
      </c>
      <c r="D3792" s="0"/>
      <c r="E3792" s="0"/>
      <c r="F3792" s="0" t="s">
        <v>20513</v>
      </c>
      <c r="G3792" s="0" t="s">
        <v>33385</v>
      </c>
      <c r="H3792" s="0" t="s">
        <v>27660</v>
      </c>
      <c r="I3792" s="56" t="n">
        <v>0.358333333333333</v>
      </c>
      <c r="J3792" s="56" t="n">
        <v>0.365277777777778</v>
      </c>
      <c r="K3792" s="57"/>
      <c r="L3792" s="57"/>
      <c r="M3792" s="0"/>
      <c r="N3792" s="56" t="n">
        <v>0.00694444444444444</v>
      </c>
      <c r="O3792" s="56" t="n">
        <v>0</v>
      </c>
      <c r="P3792" s="56" t="n">
        <v>0</v>
      </c>
      <c r="Q3792" s="56" t="n">
        <v>0</v>
      </c>
      <c r="R3792" s="0" t="n">
        <v>-23.692341</v>
      </c>
      <c r="S3792" s="0" t="n">
        <v>-46.698467</v>
      </c>
      <c r="T3792" s="0"/>
      <c r="U3792" s="0"/>
      <c r="V3792" s="0" t="n">
        <v>1</v>
      </c>
      <c r="W3792" s="0" t="n">
        <v>0</v>
      </c>
      <c r="X3792" s="0" t="n">
        <v>0</v>
      </c>
      <c r="Y3792" s="0" t="n">
        <v>0</v>
      </c>
      <c r="Z3792" s="0" t="s">
        <v>31090</v>
      </c>
      <c r="AA3792" s="0"/>
      <c r="AB3792" s="0"/>
      <c r="AC3792" s="56" t="n">
        <v>0.333333333333333</v>
      </c>
      <c r="AD3792" s="56" t="n">
        <v>0.75</v>
      </c>
      <c r="AE3792" s="56" t="n">
        <v>0.999305555555556</v>
      </c>
      <c r="AF3792" s="56" t="n">
        <v>0.999305555555556</v>
      </c>
      <c r="AG3792" s="0"/>
      <c r="AH3792" s="0"/>
      <c r="AI3792" s="0" t="s">
        <v>33386</v>
      </c>
      <c r="AJ3792" s="0" t="s">
        <v>11555</v>
      </c>
      <c r="AK3792" s="0" t="s">
        <v>33387</v>
      </c>
      <c r="AL3792" s="0"/>
      <c r="AM3792" s="0" t="s">
        <v>33388</v>
      </c>
      <c r="AN3792" s="0" t="n">
        <v>95907</v>
      </c>
      <c r="AO3792" s="0" t="s">
        <v>7897</v>
      </c>
      <c r="AP3792" s="0"/>
      <c r="AQ3792" s="0"/>
      <c r="AR3792" s="0"/>
      <c r="AS3792" s="0"/>
      <c r="AT3792" s="0"/>
    </row>
    <row r="3793" customFormat="false" ht="15" hidden="false" customHeight="false" outlineLevel="0" collapsed="false">
      <c r="A3793" s="0" t="s">
        <v>33389</v>
      </c>
      <c r="B3793" s="0" t="n">
        <v>82866</v>
      </c>
      <c r="C3793" s="55" t="n">
        <v>46213</v>
      </c>
      <c r="D3793" s="0"/>
      <c r="E3793" s="0"/>
      <c r="F3793" s="0" t="s">
        <v>20513</v>
      </c>
      <c r="G3793" s="0" t="s">
        <v>33390</v>
      </c>
      <c r="H3793" s="0" t="s">
        <v>27660</v>
      </c>
      <c r="I3793" s="56" t="n">
        <v>0.365277777777778</v>
      </c>
      <c r="J3793" s="56" t="n">
        <v>0.372222222222222</v>
      </c>
      <c r="K3793" s="57"/>
      <c r="L3793" s="57"/>
      <c r="M3793" s="0"/>
      <c r="N3793" s="56" t="n">
        <v>0.00694444444444444</v>
      </c>
      <c r="O3793" s="56" t="n">
        <v>0</v>
      </c>
      <c r="P3793" s="56" t="n">
        <v>0</v>
      </c>
      <c r="Q3793" s="56" t="n">
        <v>0</v>
      </c>
      <c r="R3793" s="0" t="n">
        <v>-23.692341</v>
      </c>
      <c r="S3793" s="0" t="n">
        <v>-46.698467</v>
      </c>
      <c r="T3793" s="0"/>
      <c r="U3793" s="0"/>
      <c r="V3793" s="0" t="n">
        <v>1</v>
      </c>
      <c r="W3793" s="0" t="n">
        <v>0</v>
      </c>
      <c r="X3793" s="0" t="n">
        <v>0</v>
      </c>
      <c r="Y3793" s="0" t="n">
        <v>0</v>
      </c>
      <c r="Z3793" s="0" t="s">
        <v>31090</v>
      </c>
      <c r="AA3793" s="0"/>
      <c r="AB3793" s="0"/>
      <c r="AC3793" s="56" t="n">
        <v>0.333333333333333</v>
      </c>
      <c r="AD3793" s="56" t="n">
        <v>0.75</v>
      </c>
      <c r="AE3793" s="56" t="n">
        <v>0.999305555555556</v>
      </c>
      <c r="AF3793" s="56" t="n">
        <v>0.999305555555556</v>
      </c>
      <c r="AG3793" s="0"/>
      <c r="AH3793" s="0"/>
      <c r="AI3793" s="0" t="s">
        <v>33391</v>
      </c>
      <c r="AJ3793" s="0" t="s">
        <v>11555</v>
      </c>
      <c r="AK3793" s="0"/>
      <c r="AL3793" s="0"/>
      <c r="AM3793" s="0" t="s">
        <v>33388</v>
      </c>
      <c r="AN3793" s="0" t="n">
        <v>95907</v>
      </c>
      <c r="AO3793" s="0" t="s">
        <v>7897</v>
      </c>
      <c r="AP3793" s="0"/>
      <c r="AQ3793" s="0"/>
      <c r="AR3793" s="0"/>
      <c r="AS3793" s="0"/>
      <c r="AT3793" s="0"/>
    </row>
    <row r="3794" customFormat="false" ht="15" hidden="false" customHeight="false" outlineLevel="0" collapsed="false">
      <c r="A3794" s="0" t="s">
        <v>33392</v>
      </c>
      <c r="B3794" s="0" t="n">
        <v>82868</v>
      </c>
      <c r="C3794" s="55" t="n">
        <v>46213</v>
      </c>
      <c r="D3794" s="0"/>
      <c r="E3794" s="0"/>
      <c r="F3794" s="0" t="s">
        <v>20513</v>
      </c>
      <c r="G3794" s="0" t="s">
        <v>33393</v>
      </c>
      <c r="H3794" s="0" t="s">
        <v>27660</v>
      </c>
      <c r="I3794" s="56" t="n">
        <v>0.372222222222222</v>
      </c>
      <c r="J3794" s="56" t="n">
        <v>0.379166666666667</v>
      </c>
      <c r="K3794" s="57"/>
      <c r="L3794" s="57"/>
      <c r="M3794" s="0"/>
      <c r="N3794" s="56" t="n">
        <v>0.00694444444444444</v>
      </c>
      <c r="O3794" s="56" t="n">
        <v>0</v>
      </c>
      <c r="P3794" s="56" t="n">
        <v>0</v>
      </c>
      <c r="Q3794" s="56" t="n">
        <v>0</v>
      </c>
      <c r="R3794" s="0" t="n">
        <v>-23.692341</v>
      </c>
      <c r="S3794" s="0" t="n">
        <v>-46.698467</v>
      </c>
      <c r="T3794" s="0"/>
      <c r="U3794" s="0"/>
      <c r="V3794" s="0" t="n">
        <v>1</v>
      </c>
      <c r="W3794" s="0" t="n">
        <v>0</v>
      </c>
      <c r="X3794" s="0" t="n">
        <v>0</v>
      </c>
      <c r="Y3794" s="0" t="n">
        <v>0</v>
      </c>
      <c r="Z3794" s="0" t="s">
        <v>31090</v>
      </c>
      <c r="AA3794" s="0"/>
      <c r="AB3794" s="0"/>
      <c r="AC3794" s="56" t="n">
        <v>0.333333333333333</v>
      </c>
      <c r="AD3794" s="56" t="n">
        <v>0.75</v>
      </c>
      <c r="AE3794" s="56" t="n">
        <v>0.999305555555556</v>
      </c>
      <c r="AF3794" s="56" t="n">
        <v>0.999305555555556</v>
      </c>
      <c r="AG3794" s="0"/>
      <c r="AH3794" s="0"/>
      <c r="AI3794" s="0" t="s">
        <v>33394</v>
      </c>
      <c r="AJ3794" s="0" t="s">
        <v>11555</v>
      </c>
      <c r="AK3794" s="0" t="s">
        <v>33395</v>
      </c>
      <c r="AL3794" s="0"/>
      <c r="AM3794" s="0" t="s">
        <v>33388</v>
      </c>
      <c r="AN3794" s="0" t="n">
        <v>95907</v>
      </c>
      <c r="AO3794" s="0" t="s">
        <v>7897</v>
      </c>
      <c r="AP3794" s="0"/>
      <c r="AQ3794" s="0"/>
      <c r="AR3794" s="0"/>
      <c r="AS3794" s="0"/>
      <c r="AT3794" s="0"/>
    </row>
    <row r="3795" customFormat="false" ht="15" hidden="false" customHeight="false" outlineLevel="0" collapsed="false">
      <c r="A3795" s="0" t="s">
        <v>33396</v>
      </c>
      <c r="B3795" s="0" t="n">
        <v>82855</v>
      </c>
      <c r="C3795" s="55" t="n">
        <v>46213</v>
      </c>
      <c r="D3795" s="0"/>
      <c r="E3795" s="0"/>
      <c r="F3795" s="0" t="s">
        <v>20513</v>
      </c>
      <c r="G3795" s="0" t="s">
        <v>33397</v>
      </c>
      <c r="H3795" s="0" t="s">
        <v>33398</v>
      </c>
      <c r="I3795" s="56" t="n">
        <v>0.379166666666667</v>
      </c>
      <c r="J3795" s="56" t="n">
        <v>0.386111111111111</v>
      </c>
      <c r="K3795" s="57"/>
      <c r="L3795" s="57"/>
      <c r="M3795" s="0"/>
      <c r="N3795" s="56" t="n">
        <v>0.00694444444444444</v>
      </c>
      <c r="O3795" s="56" t="n">
        <v>0</v>
      </c>
      <c r="P3795" s="56" t="n">
        <v>0</v>
      </c>
      <c r="Q3795" s="56" t="n">
        <v>0</v>
      </c>
      <c r="R3795" s="0" t="n">
        <v>-23.692485</v>
      </c>
      <c r="S3795" s="0" t="n">
        <v>-46.698585</v>
      </c>
      <c r="T3795" s="0"/>
      <c r="U3795" s="0"/>
      <c r="V3795" s="0" t="n">
        <v>1</v>
      </c>
      <c r="W3795" s="0" t="n">
        <v>0</v>
      </c>
      <c r="X3795" s="0" t="n">
        <v>0</v>
      </c>
      <c r="Y3795" s="0" t="n">
        <v>0</v>
      </c>
      <c r="Z3795" s="0" t="s">
        <v>31090</v>
      </c>
      <c r="AA3795" s="0"/>
      <c r="AB3795" s="0"/>
      <c r="AC3795" s="56" t="n">
        <v>0.333333333333333</v>
      </c>
      <c r="AD3795" s="56" t="n">
        <v>0.75</v>
      </c>
      <c r="AE3795" s="56" t="n">
        <v>0.999305555555556</v>
      </c>
      <c r="AF3795" s="56" t="n">
        <v>0.999305555555556</v>
      </c>
      <c r="AG3795" s="0"/>
      <c r="AH3795" s="0"/>
      <c r="AI3795" s="0" t="s">
        <v>33399</v>
      </c>
      <c r="AJ3795" s="0" t="s">
        <v>11555</v>
      </c>
      <c r="AK3795" s="0" t="s">
        <v>33400</v>
      </c>
      <c r="AL3795" s="0"/>
      <c r="AM3795" s="0" t="s">
        <v>33388</v>
      </c>
      <c r="AN3795" s="0" t="n">
        <v>95907</v>
      </c>
      <c r="AO3795" s="0" t="s">
        <v>7897</v>
      </c>
      <c r="AP3795" s="0"/>
      <c r="AQ3795" s="0"/>
      <c r="AR3795" s="0"/>
      <c r="AS3795" s="0"/>
      <c r="AT3795" s="0"/>
    </row>
    <row r="3796" customFormat="false" ht="15" hidden="false" customHeight="false" outlineLevel="0" collapsed="false">
      <c r="A3796" s="0" t="s">
        <v>33401</v>
      </c>
      <c r="B3796" s="0" t="n">
        <v>82853</v>
      </c>
      <c r="C3796" s="55" t="n">
        <v>46213</v>
      </c>
      <c r="D3796" s="0"/>
      <c r="E3796" s="0"/>
      <c r="F3796" s="0" t="s">
        <v>20513</v>
      </c>
      <c r="G3796" s="0" t="s">
        <v>33402</v>
      </c>
      <c r="H3796" s="0" t="s">
        <v>33403</v>
      </c>
      <c r="I3796" s="56" t="n">
        <v>0.3875</v>
      </c>
      <c r="J3796" s="56" t="n">
        <v>0.394444444444444</v>
      </c>
      <c r="K3796" s="57"/>
      <c r="L3796" s="57"/>
      <c r="M3796" s="0"/>
      <c r="N3796" s="56" t="n">
        <v>0.00694444444444444</v>
      </c>
      <c r="O3796" s="56" t="n">
        <v>0</v>
      </c>
      <c r="P3796" s="56" t="n">
        <v>0</v>
      </c>
      <c r="Q3796" s="56" t="n">
        <v>0</v>
      </c>
      <c r="R3796" s="0" t="n">
        <v>-23.695977</v>
      </c>
      <c r="S3796" s="0" t="n">
        <v>-46.700089</v>
      </c>
      <c r="T3796" s="0"/>
      <c r="U3796" s="0"/>
      <c r="V3796" s="0" t="n">
        <v>1</v>
      </c>
      <c r="W3796" s="0" t="n">
        <v>0</v>
      </c>
      <c r="X3796" s="0" t="n">
        <v>0</v>
      </c>
      <c r="Y3796" s="0" t="n">
        <v>0</v>
      </c>
      <c r="Z3796" s="0" t="s">
        <v>31090</v>
      </c>
      <c r="AA3796" s="0"/>
      <c r="AB3796" s="0"/>
      <c r="AC3796" s="56" t="n">
        <v>0.333333333333333</v>
      </c>
      <c r="AD3796" s="56" t="n">
        <v>0.75</v>
      </c>
      <c r="AE3796" s="56" t="n">
        <v>0.999305555555556</v>
      </c>
      <c r="AF3796" s="56" t="n">
        <v>0.999305555555556</v>
      </c>
      <c r="AG3796" s="0"/>
      <c r="AH3796" s="0"/>
      <c r="AI3796" s="0" t="s">
        <v>33404</v>
      </c>
      <c r="AJ3796" s="0" t="s">
        <v>11555</v>
      </c>
      <c r="AK3796" s="0" t="s">
        <v>33405</v>
      </c>
      <c r="AL3796" s="0"/>
      <c r="AM3796" s="0" t="s">
        <v>33388</v>
      </c>
      <c r="AN3796" s="0" t="n">
        <v>95907</v>
      </c>
      <c r="AO3796" s="0" t="s">
        <v>7897</v>
      </c>
      <c r="AP3796" s="0"/>
      <c r="AQ3796" s="0"/>
      <c r="AR3796" s="0"/>
      <c r="AS3796" s="0"/>
      <c r="AT3796" s="0"/>
    </row>
    <row r="3797" customFormat="false" ht="15" hidden="false" customHeight="false" outlineLevel="0" collapsed="false">
      <c r="A3797" s="0" t="s">
        <v>33406</v>
      </c>
      <c r="B3797" s="0" t="n">
        <v>82408</v>
      </c>
      <c r="C3797" s="55" t="n">
        <v>46213</v>
      </c>
      <c r="D3797" s="0"/>
      <c r="E3797" s="0"/>
      <c r="F3797" s="0" t="s">
        <v>20513</v>
      </c>
      <c r="G3797" s="0" t="s">
        <v>33407</v>
      </c>
      <c r="H3797" s="0" t="s">
        <v>33408</v>
      </c>
      <c r="I3797" s="56" t="n">
        <v>0.397916666666667</v>
      </c>
      <c r="J3797" s="56" t="n">
        <v>0.404861111111111</v>
      </c>
      <c r="K3797" s="57"/>
      <c r="L3797" s="57"/>
      <c r="M3797" s="0"/>
      <c r="N3797" s="56" t="n">
        <v>0.00694444444444444</v>
      </c>
      <c r="O3797" s="56" t="n">
        <v>0</v>
      </c>
      <c r="P3797" s="56" t="n">
        <v>0</v>
      </c>
      <c r="Q3797" s="56" t="n">
        <v>0</v>
      </c>
      <c r="R3797" s="0" t="n">
        <v>-23.69646</v>
      </c>
      <c r="S3797" s="0" t="n">
        <v>-46.698821</v>
      </c>
      <c r="T3797" s="0"/>
      <c r="U3797" s="0"/>
      <c r="V3797" s="0" t="n">
        <v>1</v>
      </c>
      <c r="W3797" s="0" t="n">
        <v>0</v>
      </c>
      <c r="X3797" s="0" t="n">
        <v>0</v>
      </c>
      <c r="Y3797" s="0" t="n">
        <v>0</v>
      </c>
      <c r="Z3797" s="0" t="s">
        <v>31090</v>
      </c>
      <c r="AA3797" s="0"/>
      <c r="AB3797" s="0"/>
      <c r="AC3797" s="56" t="n">
        <v>0.333333333333333</v>
      </c>
      <c r="AD3797" s="56" t="n">
        <v>0.75</v>
      </c>
      <c r="AE3797" s="56" t="n">
        <v>0.999305555555556</v>
      </c>
      <c r="AF3797" s="56" t="n">
        <v>0.999305555555556</v>
      </c>
      <c r="AG3797" s="0"/>
      <c r="AH3797" s="0"/>
      <c r="AI3797" s="0" t="s">
        <v>33409</v>
      </c>
      <c r="AJ3797" s="0" t="s">
        <v>11555</v>
      </c>
      <c r="AK3797" s="0" t="s">
        <v>33410</v>
      </c>
      <c r="AL3797" s="0"/>
      <c r="AM3797" s="0" t="s">
        <v>33388</v>
      </c>
      <c r="AN3797" s="0" t="n">
        <v>95907</v>
      </c>
      <c r="AO3797" s="0" t="s">
        <v>7897</v>
      </c>
      <c r="AP3797" s="0"/>
      <c r="AQ3797" s="0"/>
      <c r="AR3797" s="0"/>
      <c r="AS3797" s="0"/>
      <c r="AT3797" s="0"/>
    </row>
    <row r="3798" customFormat="false" ht="15" hidden="false" customHeight="false" outlineLevel="0" collapsed="false">
      <c r="A3798" s="0" t="s">
        <v>33411</v>
      </c>
      <c r="B3798" s="0" t="n">
        <v>82420</v>
      </c>
      <c r="C3798" s="55" t="n">
        <v>46213</v>
      </c>
      <c r="D3798" s="0"/>
      <c r="E3798" s="0"/>
      <c r="F3798" s="0" t="s">
        <v>20513</v>
      </c>
      <c r="G3798" s="0" t="s">
        <v>33412</v>
      </c>
      <c r="H3798" s="0" t="s">
        <v>33413</v>
      </c>
      <c r="I3798" s="56" t="n">
        <v>0.409027777777778</v>
      </c>
      <c r="J3798" s="56" t="n">
        <v>0.415972222222222</v>
      </c>
      <c r="K3798" s="57"/>
      <c r="L3798" s="57"/>
      <c r="M3798" s="0"/>
      <c r="N3798" s="56" t="n">
        <v>0.00694444444444444</v>
      </c>
      <c r="O3798" s="56" t="n">
        <v>0</v>
      </c>
      <c r="P3798" s="56" t="n">
        <v>0</v>
      </c>
      <c r="Q3798" s="56" t="n">
        <v>0</v>
      </c>
      <c r="R3798" s="0" t="n">
        <v>-23.690391</v>
      </c>
      <c r="S3798" s="0" t="n">
        <v>-46.69656</v>
      </c>
      <c r="T3798" s="0"/>
      <c r="U3798" s="0"/>
      <c r="V3798" s="0" t="n">
        <v>1</v>
      </c>
      <c r="W3798" s="0" t="n">
        <v>0</v>
      </c>
      <c r="X3798" s="0" t="n">
        <v>0</v>
      </c>
      <c r="Y3798" s="0" t="n">
        <v>0</v>
      </c>
      <c r="Z3798" s="0" t="s">
        <v>31090</v>
      </c>
      <c r="AA3798" s="0"/>
      <c r="AB3798" s="0"/>
      <c r="AC3798" s="56" t="n">
        <v>0.333333333333333</v>
      </c>
      <c r="AD3798" s="56" t="n">
        <v>0.75</v>
      </c>
      <c r="AE3798" s="56" t="n">
        <v>0.999305555555556</v>
      </c>
      <c r="AF3798" s="56" t="n">
        <v>0.999305555555556</v>
      </c>
      <c r="AG3798" s="0"/>
      <c r="AH3798" s="0"/>
      <c r="AI3798" s="0" t="s">
        <v>33414</v>
      </c>
      <c r="AJ3798" s="0" t="s">
        <v>11555</v>
      </c>
      <c r="AK3798" s="0" t="s">
        <v>33415</v>
      </c>
      <c r="AL3798" s="0"/>
      <c r="AM3798" s="0" t="s">
        <v>33388</v>
      </c>
      <c r="AN3798" s="0" t="n">
        <v>95907</v>
      </c>
      <c r="AO3798" s="0" t="s">
        <v>7897</v>
      </c>
      <c r="AP3798" s="0"/>
      <c r="AQ3798" s="0"/>
      <c r="AR3798" s="0"/>
      <c r="AS3798" s="0"/>
      <c r="AT3798" s="0"/>
    </row>
    <row r="3799" customFormat="false" ht="15" hidden="false" customHeight="false" outlineLevel="0" collapsed="false">
      <c r="A3799" s="0" t="s">
        <v>33416</v>
      </c>
      <c r="B3799" s="0" t="n">
        <v>82409</v>
      </c>
      <c r="C3799" s="55" t="n">
        <v>46213</v>
      </c>
      <c r="D3799" s="0"/>
      <c r="E3799" s="0"/>
      <c r="F3799" s="0" t="s">
        <v>20513</v>
      </c>
      <c r="G3799" s="0" t="s">
        <v>33417</v>
      </c>
      <c r="H3799" s="0" t="s">
        <v>33418</v>
      </c>
      <c r="I3799" s="56" t="n">
        <v>0.417361111111111</v>
      </c>
      <c r="J3799" s="56" t="n">
        <v>0.424305555555556</v>
      </c>
      <c r="K3799" s="57"/>
      <c r="L3799" s="57"/>
      <c r="M3799" s="0"/>
      <c r="N3799" s="56" t="n">
        <v>0.00694444444444444</v>
      </c>
      <c r="O3799" s="56" t="n">
        <v>0</v>
      </c>
      <c r="P3799" s="56" t="n">
        <v>0</v>
      </c>
      <c r="Q3799" s="56" t="n">
        <v>0</v>
      </c>
      <c r="R3799" s="0" t="n">
        <v>-23.691672</v>
      </c>
      <c r="S3799" s="0" t="n">
        <v>-46.696764</v>
      </c>
      <c r="T3799" s="0"/>
      <c r="U3799" s="0"/>
      <c r="V3799" s="0" t="n">
        <v>1</v>
      </c>
      <c r="W3799" s="0" t="n">
        <v>0</v>
      </c>
      <c r="X3799" s="0" t="n">
        <v>0</v>
      </c>
      <c r="Y3799" s="0" t="n">
        <v>0</v>
      </c>
      <c r="Z3799" s="0" t="s">
        <v>31090</v>
      </c>
      <c r="AA3799" s="0"/>
      <c r="AB3799" s="0"/>
      <c r="AC3799" s="56" t="n">
        <v>0.333333333333333</v>
      </c>
      <c r="AD3799" s="56" t="n">
        <v>0.75</v>
      </c>
      <c r="AE3799" s="56" t="n">
        <v>0.999305555555556</v>
      </c>
      <c r="AF3799" s="56" t="n">
        <v>0.999305555555556</v>
      </c>
      <c r="AG3799" s="0"/>
      <c r="AH3799" s="0"/>
      <c r="AI3799" s="0" t="s">
        <v>33419</v>
      </c>
      <c r="AJ3799" s="0" t="s">
        <v>11555</v>
      </c>
      <c r="AK3799" s="0" t="s">
        <v>33420</v>
      </c>
      <c r="AL3799" s="0"/>
      <c r="AM3799" s="0" t="s">
        <v>33388</v>
      </c>
      <c r="AN3799" s="0" t="n">
        <v>95907</v>
      </c>
      <c r="AO3799" s="0" t="s">
        <v>7897</v>
      </c>
      <c r="AP3799" s="0"/>
      <c r="AQ3799" s="0"/>
      <c r="AR3799" s="0"/>
      <c r="AS3799" s="0"/>
      <c r="AT3799" s="0"/>
    </row>
    <row r="3800" customFormat="false" ht="15" hidden="false" customHeight="false" outlineLevel="0" collapsed="false">
      <c r="A3800" s="0" t="s">
        <v>33421</v>
      </c>
      <c r="B3800" s="0" t="n">
        <v>82867</v>
      </c>
      <c r="C3800" s="55" t="n">
        <v>46213</v>
      </c>
      <c r="D3800" s="0"/>
      <c r="E3800" s="0"/>
      <c r="F3800" s="0" t="s">
        <v>20513</v>
      </c>
      <c r="G3800" s="0" t="s">
        <v>33422</v>
      </c>
      <c r="H3800" s="0" t="s">
        <v>33423</v>
      </c>
      <c r="I3800" s="56" t="n">
        <v>0.429861111111111</v>
      </c>
      <c r="J3800" s="56" t="n">
        <v>0.436805555555556</v>
      </c>
      <c r="K3800" s="57"/>
      <c r="L3800" s="57"/>
      <c r="M3800" s="0"/>
      <c r="N3800" s="56" t="n">
        <v>0.00694444444444444</v>
      </c>
      <c r="O3800" s="56" t="n">
        <v>0</v>
      </c>
      <c r="P3800" s="56" t="n">
        <v>0</v>
      </c>
      <c r="Q3800" s="56" t="n">
        <v>0</v>
      </c>
      <c r="R3800" s="0" t="n">
        <v>-23.693457</v>
      </c>
      <c r="S3800" s="0" t="n">
        <v>-46.70565</v>
      </c>
      <c r="T3800" s="0"/>
      <c r="U3800" s="0"/>
      <c r="V3800" s="0" t="n">
        <v>1</v>
      </c>
      <c r="W3800" s="0" t="n">
        <v>0</v>
      </c>
      <c r="X3800" s="0" t="n">
        <v>0</v>
      </c>
      <c r="Y3800" s="0" t="n">
        <v>0</v>
      </c>
      <c r="Z3800" s="0" t="s">
        <v>31090</v>
      </c>
      <c r="AA3800" s="0"/>
      <c r="AB3800" s="0"/>
      <c r="AC3800" s="56" t="n">
        <v>0.333333333333333</v>
      </c>
      <c r="AD3800" s="56" t="n">
        <v>0.75</v>
      </c>
      <c r="AE3800" s="56" t="n">
        <v>0.999305555555556</v>
      </c>
      <c r="AF3800" s="56" t="n">
        <v>0.999305555555556</v>
      </c>
      <c r="AG3800" s="0"/>
      <c r="AH3800" s="0"/>
      <c r="AI3800" s="0" t="s">
        <v>33424</v>
      </c>
      <c r="AJ3800" s="0" t="s">
        <v>11555</v>
      </c>
      <c r="AK3800" s="0" t="s">
        <v>33425</v>
      </c>
      <c r="AL3800" s="0"/>
      <c r="AM3800" s="0" t="s">
        <v>33388</v>
      </c>
      <c r="AN3800" s="0" t="n">
        <v>95907</v>
      </c>
      <c r="AO3800" s="0" t="s">
        <v>7897</v>
      </c>
      <c r="AP3800" s="0"/>
      <c r="AQ3800" s="0"/>
      <c r="AR3800" s="0"/>
      <c r="AS3800" s="0"/>
      <c r="AT3800" s="0"/>
    </row>
    <row r="3801" customFormat="false" ht="15" hidden="false" customHeight="false" outlineLevel="0" collapsed="false">
      <c r="A3801" s="0" t="s">
        <v>33426</v>
      </c>
      <c r="B3801" s="0" t="n">
        <v>82858</v>
      </c>
      <c r="C3801" s="55" t="n">
        <v>46213</v>
      </c>
      <c r="D3801" s="0"/>
      <c r="E3801" s="0"/>
      <c r="F3801" s="0" t="s">
        <v>20513</v>
      </c>
      <c r="G3801" s="0" t="s">
        <v>33427</v>
      </c>
      <c r="H3801" s="0" t="s">
        <v>33428</v>
      </c>
      <c r="I3801" s="56" t="n">
        <v>0.438194444444444</v>
      </c>
      <c r="J3801" s="56" t="n">
        <v>0.445138888888889</v>
      </c>
      <c r="K3801" s="57"/>
      <c r="L3801" s="57"/>
      <c r="M3801" s="0"/>
      <c r="N3801" s="56" t="n">
        <v>0.00694444444444444</v>
      </c>
      <c r="O3801" s="56" t="n">
        <v>0</v>
      </c>
      <c r="P3801" s="56" t="n">
        <v>0</v>
      </c>
      <c r="Q3801" s="56" t="n">
        <v>0</v>
      </c>
      <c r="R3801" s="0" t="n">
        <v>-23.696639</v>
      </c>
      <c r="S3801" s="0" t="n">
        <v>-46.705687</v>
      </c>
      <c r="T3801" s="0"/>
      <c r="U3801" s="0"/>
      <c r="V3801" s="0" t="n">
        <v>1</v>
      </c>
      <c r="W3801" s="0" t="n">
        <v>0</v>
      </c>
      <c r="X3801" s="0" t="n">
        <v>0</v>
      </c>
      <c r="Y3801" s="0" t="n">
        <v>0</v>
      </c>
      <c r="Z3801" s="0" t="s">
        <v>31090</v>
      </c>
      <c r="AA3801" s="0"/>
      <c r="AB3801" s="0"/>
      <c r="AC3801" s="56" t="n">
        <v>0.333333333333333</v>
      </c>
      <c r="AD3801" s="56" t="n">
        <v>0.75</v>
      </c>
      <c r="AE3801" s="56" t="n">
        <v>0.999305555555556</v>
      </c>
      <c r="AF3801" s="56" t="n">
        <v>0.999305555555556</v>
      </c>
      <c r="AG3801" s="0"/>
      <c r="AH3801" s="0"/>
      <c r="AI3801" s="0" t="s">
        <v>33429</v>
      </c>
      <c r="AJ3801" s="0" t="s">
        <v>11555</v>
      </c>
      <c r="AK3801" s="0" t="s">
        <v>33430</v>
      </c>
      <c r="AL3801" s="0"/>
      <c r="AM3801" s="0" t="s">
        <v>33388</v>
      </c>
      <c r="AN3801" s="0" t="n">
        <v>95907</v>
      </c>
      <c r="AO3801" s="0" t="s">
        <v>7897</v>
      </c>
      <c r="AP3801" s="0"/>
      <c r="AQ3801" s="0"/>
      <c r="AR3801" s="0"/>
      <c r="AS3801" s="0"/>
      <c r="AT3801" s="0"/>
    </row>
    <row r="3802" customFormat="false" ht="15" hidden="false" customHeight="false" outlineLevel="0" collapsed="false">
      <c r="A3802" s="0" t="s">
        <v>33431</v>
      </c>
      <c r="B3802" s="0" t="n">
        <v>82838</v>
      </c>
      <c r="C3802" s="55" t="n">
        <v>46213</v>
      </c>
      <c r="D3802" s="0"/>
      <c r="E3802" s="0"/>
      <c r="F3802" s="0" t="s">
        <v>20513</v>
      </c>
      <c r="G3802" s="0" t="s">
        <v>33432</v>
      </c>
      <c r="H3802" s="0" t="s">
        <v>33433</v>
      </c>
      <c r="I3802" s="56" t="n">
        <v>0.449305555555556</v>
      </c>
      <c r="J3802" s="56" t="n">
        <v>0.45625</v>
      </c>
      <c r="K3802" s="57"/>
      <c r="L3802" s="57"/>
      <c r="M3802" s="0"/>
      <c r="N3802" s="56" t="n">
        <v>0.00694444444444444</v>
      </c>
      <c r="O3802" s="56" t="n">
        <v>0</v>
      </c>
      <c r="P3802" s="56" t="n">
        <v>0</v>
      </c>
      <c r="Q3802" s="56" t="n">
        <v>0</v>
      </c>
      <c r="R3802" s="0" t="n">
        <v>-23.705218</v>
      </c>
      <c r="S3802" s="0" t="n">
        <v>-46.710886</v>
      </c>
      <c r="T3802" s="0"/>
      <c r="U3802" s="0"/>
      <c r="V3802" s="0" t="n">
        <v>1</v>
      </c>
      <c r="W3802" s="0" t="n">
        <v>0</v>
      </c>
      <c r="X3802" s="0" t="n">
        <v>0</v>
      </c>
      <c r="Y3802" s="0" t="n">
        <v>0</v>
      </c>
      <c r="Z3802" s="0" t="s">
        <v>31090</v>
      </c>
      <c r="AA3802" s="0"/>
      <c r="AB3802" s="0"/>
      <c r="AC3802" s="56" t="n">
        <v>0.333333333333333</v>
      </c>
      <c r="AD3802" s="56" t="n">
        <v>0.75</v>
      </c>
      <c r="AE3802" s="56" t="n">
        <v>0.999305555555556</v>
      </c>
      <c r="AF3802" s="56" t="n">
        <v>0.999305555555556</v>
      </c>
      <c r="AG3802" s="0"/>
      <c r="AH3802" s="0"/>
      <c r="AI3802" s="0" t="s">
        <v>33434</v>
      </c>
      <c r="AJ3802" s="0" t="s">
        <v>11555</v>
      </c>
      <c r="AK3802" s="0" t="s">
        <v>33435</v>
      </c>
      <c r="AL3802" s="0"/>
      <c r="AM3802" s="0" t="s">
        <v>33388</v>
      </c>
      <c r="AN3802" s="0" t="n">
        <v>95907</v>
      </c>
      <c r="AO3802" s="0" t="s">
        <v>7897</v>
      </c>
      <c r="AP3802" s="0"/>
      <c r="AQ3802" s="0"/>
      <c r="AR3802" s="0"/>
      <c r="AS3802" s="0"/>
      <c r="AT3802" s="0"/>
    </row>
    <row r="3803" customFormat="false" ht="15" hidden="false" customHeight="false" outlineLevel="0" collapsed="false">
      <c r="A3803" s="0" t="s">
        <v>33436</v>
      </c>
      <c r="B3803" s="0" t="n">
        <v>82483</v>
      </c>
      <c r="C3803" s="55" t="n">
        <v>46213</v>
      </c>
      <c r="D3803" s="0"/>
      <c r="E3803" s="0"/>
      <c r="F3803" s="0" t="s">
        <v>20513</v>
      </c>
      <c r="G3803" s="0" t="s">
        <v>33437</v>
      </c>
      <c r="H3803" s="0" t="s">
        <v>33438</v>
      </c>
      <c r="I3803" s="56" t="n">
        <v>0.461805555555556</v>
      </c>
      <c r="J3803" s="56" t="n">
        <v>0.46875</v>
      </c>
      <c r="K3803" s="57"/>
      <c r="L3803" s="57"/>
      <c r="M3803" s="0"/>
      <c r="N3803" s="56" t="n">
        <v>0.00694444444444444</v>
      </c>
      <c r="O3803" s="56" t="n">
        <v>0</v>
      </c>
      <c r="P3803" s="56" t="n">
        <v>0</v>
      </c>
      <c r="Q3803" s="56" t="n">
        <v>0</v>
      </c>
      <c r="R3803" s="0" t="n">
        <v>-23.717214</v>
      </c>
      <c r="S3803" s="0" t="n">
        <v>-46.708582</v>
      </c>
      <c r="T3803" s="0"/>
      <c r="U3803" s="0"/>
      <c r="V3803" s="0" t="n">
        <v>1</v>
      </c>
      <c r="W3803" s="0" t="n">
        <v>0</v>
      </c>
      <c r="X3803" s="0" t="n">
        <v>0</v>
      </c>
      <c r="Y3803" s="0" t="n">
        <v>0</v>
      </c>
      <c r="Z3803" s="0" t="s">
        <v>31090</v>
      </c>
      <c r="AA3803" s="0"/>
      <c r="AB3803" s="0"/>
      <c r="AC3803" s="56" t="n">
        <v>0.333333333333333</v>
      </c>
      <c r="AD3803" s="56" t="n">
        <v>0.75</v>
      </c>
      <c r="AE3803" s="56" t="n">
        <v>0.999305555555556</v>
      </c>
      <c r="AF3803" s="56" t="n">
        <v>0.999305555555556</v>
      </c>
      <c r="AG3803" s="0"/>
      <c r="AH3803" s="0"/>
      <c r="AI3803" s="0" t="s">
        <v>33439</v>
      </c>
      <c r="AJ3803" s="0" t="s">
        <v>11555</v>
      </c>
      <c r="AK3803" s="0" t="s">
        <v>33440</v>
      </c>
      <c r="AL3803" s="0"/>
      <c r="AM3803" s="0" t="s">
        <v>33388</v>
      </c>
      <c r="AN3803" s="0" t="n">
        <v>95907</v>
      </c>
      <c r="AO3803" s="0" t="s">
        <v>7897</v>
      </c>
      <c r="AP3803" s="0"/>
      <c r="AQ3803" s="0"/>
      <c r="AR3803" s="0"/>
      <c r="AS3803" s="0"/>
      <c r="AT3803" s="0"/>
    </row>
    <row r="3804" customFormat="false" ht="15" hidden="false" customHeight="false" outlineLevel="0" collapsed="false">
      <c r="A3804" s="0" t="s">
        <v>33441</v>
      </c>
      <c r="B3804" s="0" t="n">
        <v>82481</v>
      </c>
      <c r="C3804" s="55" t="n">
        <v>46213</v>
      </c>
      <c r="D3804" s="0"/>
      <c r="E3804" s="0"/>
      <c r="F3804" s="0" t="s">
        <v>20513</v>
      </c>
      <c r="G3804" s="0" t="s">
        <v>33442</v>
      </c>
      <c r="H3804" s="0" t="s">
        <v>33443</v>
      </c>
      <c r="I3804" s="56" t="n">
        <v>0.472916666666667</v>
      </c>
      <c r="J3804" s="56" t="n">
        <v>0.479861111111111</v>
      </c>
      <c r="K3804" s="57"/>
      <c r="L3804" s="57"/>
      <c r="M3804" s="0"/>
      <c r="N3804" s="56" t="n">
        <v>0.00694444444444444</v>
      </c>
      <c r="O3804" s="56" t="n">
        <v>0</v>
      </c>
      <c r="P3804" s="56" t="n">
        <v>0</v>
      </c>
      <c r="Q3804" s="56" t="n">
        <v>0</v>
      </c>
      <c r="R3804" s="0" t="n">
        <v>-23.709167</v>
      </c>
      <c r="S3804" s="0" t="n">
        <v>-46.701958</v>
      </c>
      <c r="T3804" s="0"/>
      <c r="U3804" s="0"/>
      <c r="V3804" s="0" t="n">
        <v>1</v>
      </c>
      <c r="W3804" s="0" t="n">
        <v>0</v>
      </c>
      <c r="X3804" s="0" t="n">
        <v>0</v>
      </c>
      <c r="Y3804" s="0" t="n">
        <v>0</v>
      </c>
      <c r="Z3804" s="0" t="s">
        <v>31090</v>
      </c>
      <c r="AA3804" s="0"/>
      <c r="AB3804" s="0"/>
      <c r="AC3804" s="56" t="n">
        <v>0.333333333333333</v>
      </c>
      <c r="AD3804" s="56" t="n">
        <v>0.75</v>
      </c>
      <c r="AE3804" s="56" t="n">
        <v>0.999305555555556</v>
      </c>
      <c r="AF3804" s="56" t="n">
        <v>0.999305555555556</v>
      </c>
      <c r="AG3804" s="0"/>
      <c r="AH3804" s="0"/>
      <c r="AI3804" s="0" t="s">
        <v>33444</v>
      </c>
      <c r="AJ3804" s="0" t="s">
        <v>11555</v>
      </c>
      <c r="AK3804" s="0" t="s">
        <v>33445</v>
      </c>
      <c r="AL3804" s="0"/>
      <c r="AM3804" s="0" t="s">
        <v>33388</v>
      </c>
      <c r="AN3804" s="0" t="n">
        <v>95907</v>
      </c>
      <c r="AO3804" s="0" t="s">
        <v>7897</v>
      </c>
      <c r="AP3804" s="0"/>
      <c r="AQ3804" s="0"/>
      <c r="AR3804" s="0"/>
      <c r="AS3804" s="0"/>
      <c r="AT3804" s="0"/>
    </row>
    <row r="3805" customFormat="false" ht="15" hidden="false" customHeight="false" outlineLevel="0" collapsed="false">
      <c r="A3805" s="0" t="s">
        <v>33446</v>
      </c>
      <c r="B3805" s="0" t="n">
        <v>82479</v>
      </c>
      <c r="C3805" s="55" t="n">
        <v>46213</v>
      </c>
      <c r="D3805" s="0"/>
      <c r="E3805" s="0"/>
      <c r="F3805" s="0" t="s">
        <v>20513</v>
      </c>
      <c r="G3805" s="0" t="s">
        <v>33447</v>
      </c>
      <c r="H3805" s="0" t="s">
        <v>33448</v>
      </c>
      <c r="I3805" s="56" t="n">
        <v>0.480555555555556</v>
      </c>
      <c r="J3805" s="56" t="n">
        <v>0.4875</v>
      </c>
      <c r="K3805" s="57"/>
      <c r="L3805" s="57"/>
      <c r="M3805" s="0"/>
      <c r="N3805" s="56" t="n">
        <v>0.00694444444444444</v>
      </c>
      <c r="O3805" s="56" t="n">
        <v>0</v>
      </c>
      <c r="P3805" s="56" t="n">
        <v>0</v>
      </c>
      <c r="Q3805" s="56" t="n">
        <v>0</v>
      </c>
      <c r="R3805" s="0" t="n">
        <v>-23.707878</v>
      </c>
      <c r="S3805" s="0" t="n">
        <v>-46.701201</v>
      </c>
      <c r="T3805" s="0"/>
      <c r="U3805" s="0"/>
      <c r="V3805" s="0" t="n">
        <v>1</v>
      </c>
      <c r="W3805" s="0" t="n">
        <v>0</v>
      </c>
      <c r="X3805" s="0" t="n">
        <v>0</v>
      </c>
      <c r="Y3805" s="0" t="n">
        <v>0</v>
      </c>
      <c r="Z3805" s="0" t="s">
        <v>31090</v>
      </c>
      <c r="AA3805" s="0"/>
      <c r="AB3805" s="0"/>
      <c r="AC3805" s="56" t="n">
        <v>0.333333333333333</v>
      </c>
      <c r="AD3805" s="56" t="n">
        <v>0.75</v>
      </c>
      <c r="AE3805" s="56" t="n">
        <v>0.999305555555556</v>
      </c>
      <c r="AF3805" s="56" t="n">
        <v>0.999305555555556</v>
      </c>
      <c r="AG3805" s="0"/>
      <c r="AH3805" s="0"/>
      <c r="AI3805" s="0" t="s">
        <v>33449</v>
      </c>
      <c r="AJ3805" s="0" t="s">
        <v>11555</v>
      </c>
      <c r="AK3805" s="0" t="s">
        <v>33450</v>
      </c>
      <c r="AL3805" s="0"/>
      <c r="AM3805" s="0" t="s">
        <v>33388</v>
      </c>
      <c r="AN3805" s="0" t="n">
        <v>95907</v>
      </c>
      <c r="AO3805" s="0" t="s">
        <v>7897</v>
      </c>
      <c r="AP3805" s="0"/>
      <c r="AQ3805" s="0"/>
      <c r="AR3805" s="0"/>
      <c r="AS3805" s="0"/>
      <c r="AT3805" s="0"/>
    </row>
    <row r="3806" customFormat="false" ht="15" hidden="false" customHeight="false" outlineLevel="0" collapsed="false">
      <c r="A3806" s="0" t="s">
        <v>33451</v>
      </c>
      <c r="B3806" s="0" t="n">
        <v>82480</v>
      </c>
      <c r="C3806" s="55" t="n">
        <v>46213</v>
      </c>
      <c r="D3806" s="0"/>
      <c r="E3806" s="0"/>
      <c r="F3806" s="0" t="s">
        <v>20513</v>
      </c>
      <c r="G3806" s="0" t="s">
        <v>33452</v>
      </c>
      <c r="H3806" s="0" t="s">
        <v>33453</v>
      </c>
      <c r="I3806" s="56" t="n">
        <v>0.489583333333333</v>
      </c>
      <c r="J3806" s="56" t="n">
        <v>0.496527777777778</v>
      </c>
      <c r="K3806" s="57"/>
      <c r="L3806" s="57"/>
      <c r="M3806" s="0"/>
      <c r="N3806" s="56" t="n">
        <v>0.00694444444444444</v>
      </c>
      <c r="O3806" s="56" t="n">
        <v>0</v>
      </c>
      <c r="P3806" s="56" t="n">
        <v>0</v>
      </c>
      <c r="Q3806" s="56" t="n">
        <v>0</v>
      </c>
      <c r="R3806" s="0" t="n">
        <v>-23.716405</v>
      </c>
      <c r="S3806" s="0" t="n">
        <v>-46.699227</v>
      </c>
      <c r="T3806" s="0"/>
      <c r="U3806" s="0"/>
      <c r="V3806" s="0" t="n">
        <v>1</v>
      </c>
      <c r="W3806" s="0" t="n">
        <v>0</v>
      </c>
      <c r="X3806" s="0" t="n">
        <v>0</v>
      </c>
      <c r="Y3806" s="0" t="n">
        <v>0</v>
      </c>
      <c r="Z3806" s="0" t="s">
        <v>31090</v>
      </c>
      <c r="AA3806" s="0"/>
      <c r="AB3806" s="0"/>
      <c r="AC3806" s="56" t="n">
        <v>0.333333333333333</v>
      </c>
      <c r="AD3806" s="56" t="n">
        <v>0.75</v>
      </c>
      <c r="AE3806" s="56" t="n">
        <v>0.999305555555556</v>
      </c>
      <c r="AF3806" s="56" t="n">
        <v>0.999305555555556</v>
      </c>
      <c r="AG3806" s="0"/>
      <c r="AH3806" s="0"/>
      <c r="AI3806" s="0" t="s">
        <v>33454</v>
      </c>
      <c r="AJ3806" s="0" t="s">
        <v>11555</v>
      </c>
      <c r="AK3806" s="0" t="s">
        <v>33455</v>
      </c>
      <c r="AL3806" s="0"/>
      <c r="AM3806" s="0" t="s">
        <v>33388</v>
      </c>
      <c r="AN3806" s="0" t="n">
        <v>95907</v>
      </c>
      <c r="AO3806" s="0" t="s">
        <v>7897</v>
      </c>
      <c r="AP3806" s="0"/>
      <c r="AQ3806" s="0"/>
      <c r="AR3806" s="0"/>
      <c r="AS3806" s="0"/>
      <c r="AT3806" s="0"/>
    </row>
    <row r="3807" customFormat="false" ht="15" hidden="false" customHeight="false" outlineLevel="0" collapsed="false">
      <c r="A3807" s="0" t="s">
        <v>33456</v>
      </c>
      <c r="B3807" s="0" t="n">
        <v>82416</v>
      </c>
      <c r="C3807" s="55" t="n">
        <v>46213</v>
      </c>
      <c r="D3807" s="0"/>
      <c r="E3807" s="0"/>
      <c r="F3807" s="0" t="s">
        <v>20513</v>
      </c>
      <c r="G3807" s="0" t="s">
        <v>33457</v>
      </c>
      <c r="H3807" s="0" t="s">
        <v>33458</v>
      </c>
      <c r="I3807" s="56" t="n">
        <v>0.501388888888889</v>
      </c>
      <c r="J3807" s="56" t="n">
        <v>0.508333333333333</v>
      </c>
      <c r="K3807" s="57"/>
      <c r="L3807" s="57"/>
      <c r="M3807" s="0"/>
      <c r="N3807" s="56" t="n">
        <v>0.00694444444444444</v>
      </c>
      <c r="O3807" s="56" t="n">
        <v>0</v>
      </c>
      <c r="P3807" s="56" t="n">
        <v>0</v>
      </c>
      <c r="Q3807" s="56" t="n">
        <v>0</v>
      </c>
      <c r="R3807" s="0" t="n">
        <v>-23.705339</v>
      </c>
      <c r="S3807" s="0" t="n">
        <v>-46.693522</v>
      </c>
      <c r="T3807" s="0"/>
      <c r="U3807" s="0"/>
      <c r="V3807" s="0" t="n">
        <v>1</v>
      </c>
      <c r="W3807" s="0" t="n">
        <v>0</v>
      </c>
      <c r="X3807" s="0" t="n">
        <v>0</v>
      </c>
      <c r="Y3807" s="0" t="n">
        <v>0</v>
      </c>
      <c r="Z3807" s="0" t="s">
        <v>31090</v>
      </c>
      <c r="AA3807" s="0"/>
      <c r="AB3807" s="0"/>
      <c r="AC3807" s="56" t="n">
        <v>0.333333333333333</v>
      </c>
      <c r="AD3807" s="56" t="n">
        <v>0.75</v>
      </c>
      <c r="AE3807" s="56" t="n">
        <v>0.999305555555556</v>
      </c>
      <c r="AF3807" s="56" t="n">
        <v>0.999305555555556</v>
      </c>
      <c r="AG3807" s="0"/>
      <c r="AH3807" s="0"/>
      <c r="AI3807" s="0" t="s">
        <v>33459</v>
      </c>
      <c r="AJ3807" s="0" t="s">
        <v>11555</v>
      </c>
      <c r="AK3807" s="0" t="s">
        <v>33460</v>
      </c>
      <c r="AL3807" s="0"/>
      <c r="AM3807" s="0" t="s">
        <v>33388</v>
      </c>
      <c r="AN3807" s="0" t="n">
        <v>95907</v>
      </c>
      <c r="AO3807" s="0" t="s">
        <v>7897</v>
      </c>
      <c r="AP3807" s="0"/>
      <c r="AQ3807" s="0"/>
      <c r="AR3807" s="0"/>
      <c r="AS3807" s="0"/>
      <c r="AT3807" s="0"/>
    </row>
    <row r="3808" customFormat="false" ht="15" hidden="false" customHeight="false" outlineLevel="0" collapsed="false">
      <c r="A3808" s="0" t="s">
        <v>33461</v>
      </c>
      <c r="B3808" s="0" t="n">
        <v>82422</v>
      </c>
      <c r="C3808" s="55" t="n">
        <v>46213</v>
      </c>
      <c r="D3808" s="0"/>
      <c r="E3808" s="0"/>
      <c r="F3808" s="0" t="s">
        <v>20513</v>
      </c>
      <c r="G3808" s="0" t="s">
        <v>33462</v>
      </c>
      <c r="H3808" s="0" t="s">
        <v>33463</v>
      </c>
      <c r="I3808" s="56" t="n">
        <v>0.509722222222222</v>
      </c>
      <c r="J3808" s="56" t="n">
        <v>0.516666666666667</v>
      </c>
      <c r="K3808" s="57"/>
      <c r="L3808" s="57"/>
      <c r="M3808" s="0"/>
      <c r="N3808" s="56" t="n">
        <v>0.00694444444444444</v>
      </c>
      <c r="O3808" s="56" t="n">
        <v>0</v>
      </c>
      <c r="P3808" s="56" t="n">
        <v>0</v>
      </c>
      <c r="Q3808" s="56" t="n">
        <v>0</v>
      </c>
      <c r="R3808" s="0" t="n">
        <v>-23.707525</v>
      </c>
      <c r="S3808" s="0" t="n">
        <v>-46.693173</v>
      </c>
      <c r="T3808" s="0"/>
      <c r="U3808" s="0"/>
      <c r="V3808" s="0" t="n">
        <v>1</v>
      </c>
      <c r="W3808" s="0" t="n">
        <v>0</v>
      </c>
      <c r="X3808" s="0" t="n">
        <v>0</v>
      </c>
      <c r="Y3808" s="0" t="n">
        <v>0</v>
      </c>
      <c r="Z3808" s="0" t="s">
        <v>31090</v>
      </c>
      <c r="AA3808" s="0"/>
      <c r="AB3808" s="0"/>
      <c r="AC3808" s="56" t="n">
        <v>0.333333333333333</v>
      </c>
      <c r="AD3808" s="56" t="n">
        <v>0.75</v>
      </c>
      <c r="AE3808" s="56" t="n">
        <v>0.999305555555556</v>
      </c>
      <c r="AF3808" s="56" t="n">
        <v>0.999305555555556</v>
      </c>
      <c r="AG3808" s="0"/>
      <c r="AH3808" s="0"/>
      <c r="AI3808" s="0" t="s">
        <v>33464</v>
      </c>
      <c r="AJ3808" s="0" t="s">
        <v>11555</v>
      </c>
      <c r="AK3808" s="0" t="s">
        <v>33465</v>
      </c>
      <c r="AL3808" s="0"/>
      <c r="AM3808" s="0" t="s">
        <v>33388</v>
      </c>
      <c r="AN3808" s="0" t="n">
        <v>95907</v>
      </c>
      <c r="AO3808" s="0" t="s">
        <v>7897</v>
      </c>
      <c r="AP3808" s="0"/>
      <c r="AQ3808" s="0"/>
      <c r="AR3808" s="0"/>
      <c r="AS3808" s="0"/>
      <c r="AT3808" s="0"/>
    </row>
    <row r="3809" customFormat="false" ht="15" hidden="false" customHeight="false" outlineLevel="0" collapsed="false">
      <c r="A3809" s="0" t="s">
        <v>33466</v>
      </c>
      <c r="B3809" s="0" t="n">
        <v>82413</v>
      </c>
      <c r="C3809" s="55" t="n">
        <v>46213</v>
      </c>
      <c r="D3809" s="0"/>
      <c r="E3809" s="0"/>
      <c r="F3809" s="0" t="s">
        <v>20513</v>
      </c>
      <c r="G3809" s="0" t="s">
        <v>33467</v>
      </c>
      <c r="H3809" s="0" t="s">
        <v>33468</v>
      </c>
      <c r="I3809" s="56" t="n">
        <v>0.516666666666667</v>
      </c>
      <c r="J3809" s="56" t="n">
        <v>0.523611111111111</v>
      </c>
      <c r="K3809" s="57"/>
      <c r="L3809" s="57"/>
      <c r="M3809" s="0"/>
      <c r="N3809" s="56" t="n">
        <v>0.00694444444444444</v>
      </c>
      <c r="O3809" s="56" t="n">
        <v>0</v>
      </c>
      <c r="P3809" s="56" t="n">
        <v>0</v>
      </c>
      <c r="Q3809" s="56" t="n">
        <v>0</v>
      </c>
      <c r="R3809" s="0" t="n">
        <v>-23.707525</v>
      </c>
      <c r="S3809" s="0" t="n">
        <v>-46.693173</v>
      </c>
      <c r="T3809" s="0"/>
      <c r="U3809" s="0"/>
      <c r="V3809" s="0" t="n">
        <v>1</v>
      </c>
      <c r="W3809" s="0" t="n">
        <v>0</v>
      </c>
      <c r="X3809" s="0" t="n">
        <v>0</v>
      </c>
      <c r="Y3809" s="0" t="n">
        <v>0</v>
      </c>
      <c r="Z3809" s="0" t="s">
        <v>31090</v>
      </c>
      <c r="AA3809" s="0"/>
      <c r="AB3809" s="0"/>
      <c r="AC3809" s="56" t="n">
        <v>0.333333333333333</v>
      </c>
      <c r="AD3809" s="56" t="n">
        <v>0.75</v>
      </c>
      <c r="AE3809" s="56" t="n">
        <v>0.999305555555556</v>
      </c>
      <c r="AF3809" s="56" t="n">
        <v>0.999305555555556</v>
      </c>
      <c r="AG3809" s="0"/>
      <c r="AH3809" s="0"/>
      <c r="AI3809" s="0" t="s">
        <v>33469</v>
      </c>
      <c r="AJ3809" s="0" t="s">
        <v>11555</v>
      </c>
      <c r="AK3809" s="0" t="s">
        <v>33470</v>
      </c>
      <c r="AL3809" s="0"/>
      <c r="AM3809" s="0" t="s">
        <v>33388</v>
      </c>
      <c r="AN3809" s="0" t="n">
        <v>95907</v>
      </c>
      <c r="AO3809" s="0" t="s">
        <v>7897</v>
      </c>
      <c r="AP3809" s="0"/>
      <c r="AQ3809" s="0"/>
      <c r="AR3809" s="0"/>
      <c r="AS3809" s="0"/>
      <c r="AT3809" s="0"/>
    </row>
    <row r="3810" customFormat="false" ht="15" hidden="false" customHeight="false" outlineLevel="0" collapsed="false">
      <c r="A3810" s="0" t="s">
        <v>33471</v>
      </c>
      <c r="B3810" s="0" t="n">
        <v>82414</v>
      </c>
      <c r="C3810" s="55" t="n">
        <v>46213</v>
      </c>
      <c r="D3810" s="0"/>
      <c r="E3810" s="0"/>
      <c r="F3810" s="0" t="s">
        <v>20513</v>
      </c>
      <c r="G3810" s="0" t="s">
        <v>33472</v>
      </c>
      <c r="H3810" s="0" t="s">
        <v>33473</v>
      </c>
      <c r="I3810" s="56" t="n">
        <v>0.523611111111111</v>
      </c>
      <c r="J3810" s="56" t="n">
        <v>0.530555555555556</v>
      </c>
      <c r="K3810" s="57"/>
      <c r="L3810" s="57"/>
      <c r="M3810" s="0"/>
      <c r="N3810" s="56" t="n">
        <v>0.00694444444444444</v>
      </c>
      <c r="O3810" s="56" t="n">
        <v>0</v>
      </c>
      <c r="P3810" s="56" t="n">
        <v>0</v>
      </c>
      <c r="Q3810" s="56" t="n">
        <v>0</v>
      </c>
      <c r="R3810" s="0" t="n">
        <v>-23.708534</v>
      </c>
      <c r="S3810" s="0" t="n">
        <v>-46.691709</v>
      </c>
      <c r="T3810" s="0"/>
      <c r="U3810" s="0"/>
      <c r="V3810" s="0" t="n">
        <v>1</v>
      </c>
      <c r="W3810" s="0" t="n">
        <v>0</v>
      </c>
      <c r="X3810" s="0" t="n">
        <v>0</v>
      </c>
      <c r="Y3810" s="0" t="n">
        <v>0</v>
      </c>
      <c r="Z3810" s="0" t="s">
        <v>31090</v>
      </c>
      <c r="AA3810" s="0"/>
      <c r="AB3810" s="0"/>
      <c r="AC3810" s="56" t="n">
        <v>0.333333333333333</v>
      </c>
      <c r="AD3810" s="56" t="n">
        <v>0.75</v>
      </c>
      <c r="AE3810" s="56" t="n">
        <v>0.999305555555556</v>
      </c>
      <c r="AF3810" s="56" t="n">
        <v>0.999305555555556</v>
      </c>
      <c r="AG3810" s="0"/>
      <c r="AH3810" s="0"/>
      <c r="AI3810" s="0" t="s">
        <v>33474</v>
      </c>
      <c r="AJ3810" s="0" t="s">
        <v>11555</v>
      </c>
      <c r="AK3810" s="0" t="s">
        <v>33475</v>
      </c>
      <c r="AL3810" s="0"/>
      <c r="AM3810" s="0" t="s">
        <v>33388</v>
      </c>
      <c r="AN3810" s="0" t="n">
        <v>95907</v>
      </c>
      <c r="AO3810" s="0" t="s">
        <v>7897</v>
      </c>
      <c r="AP3810" s="0"/>
      <c r="AQ3810" s="0"/>
      <c r="AR3810" s="0"/>
      <c r="AS3810" s="0"/>
      <c r="AT3810" s="0"/>
    </row>
    <row r="3811" customFormat="false" ht="15" hidden="false" customHeight="false" outlineLevel="0" collapsed="false">
      <c r="A3811" s="0" t="s">
        <v>33476</v>
      </c>
      <c r="B3811" s="0" t="n">
        <v>82419</v>
      </c>
      <c r="C3811" s="55" t="n">
        <v>46213</v>
      </c>
      <c r="D3811" s="0"/>
      <c r="E3811" s="0"/>
      <c r="F3811" s="0" t="s">
        <v>20513</v>
      </c>
      <c r="G3811" s="0" t="s">
        <v>33477</v>
      </c>
      <c r="H3811" s="0" t="s">
        <v>33478</v>
      </c>
      <c r="I3811" s="56" t="n">
        <v>0.530555555555556</v>
      </c>
      <c r="J3811" s="56" t="n">
        <v>0.5375</v>
      </c>
      <c r="K3811" s="57"/>
      <c r="L3811" s="57"/>
      <c r="M3811" s="0"/>
      <c r="N3811" s="56" t="n">
        <v>0.00694444444444444</v>
      </c>
      <c r="O3811" s="56" t="n">
        <v>0</v>
      </c>
      <c r="P3811" s="56" t="n">
        <v>0</v>
      </c>
      <c r="Q3811" s="56" t="n">
        <v>0</v>
      </c>
      <c r="R3811" s="0" t="n">
        <v>-23.708534</v>
      </c>
      <c r="S3811" s="0" t="n">
        <v>-46.691709</v>
      </c>
      <c r="T3811" s="0"/>
      <c r="U3811" s="0"/>
      <c r="V3811" s="0" t="n">
        <v>1</v>
      </c>
      <c r="W3811" s="0" t="n">
        <v>0</v>
      </c>
      <c r="X3811" s="0" t="n">
        <v>0</v>
      </c>
      <c r="Y3811" s="0" t="n">
        <v>0</v>
      </c>
      <c r="Z3811" s="0" t="s">
        <v>31090</v>
      </c>
      <c r="AA3811" s="0"/>
      <c r="AB3811" s="0"/>
      <c r="AC3811" s="56" t="n">
        <v>0.333333333333333</v>
      </c>
      <c r="AD3811" s="56" t="n">
        <v>0.75</v>
      </c>
      <c r="AE3811" s="56" t="n">
        <v>0.999305555555556</v>
      </c>
      <c r="AF3811" s="56" t="n">
        <v>0.999305555555556</v>
      </c>
      <c r="AG3811" s="0"/>
      <c r="AH3811" s="0"/>
      <c r="AI3811" s="0" t="s">
        <v>33479</v>
      </c>
      <c r="AJ3811" s="0" t="s">
        <v>11555</v>
      </c>
      <c r="AK3811" s="0" t="s">
        <v>33480</v>
      </c>
      <c r="AL3811" s="0"/>
      <c r="AM3811" s="0" t="s">
        <v>33388</v>
      </c>
      <c r="AN3811" s="0" t="n">
        <v>95907</v>
      </c>
      <c r="AO3811" s="0" t="s">
        <v>7897</v>
      </c>
      <c r="AP3811" s="0"/>
      <c r="AQ3811" s="0"/>
      <c r="AR3811" s="0"/>
      <c r="AS3811" s="0"/>
      <c r="AT3811" s="0"/>
    </row>
    <row r="3812" customFormat="false" ht="15" hidden="false" customHeight="false" outlineLevel="0" collapsed="false">
      <c r="A3812" s="0" t="s">
        <v>33481</v>
      </c>
      <c r="B3812" s="0" t="n">
        <v>82412</v>
      </c>
      <c r="C3812" s="55" t="n">
        <v>46213</v>
      </c>
      <c r="D3812" s="0"/>
      <c r="E3812" s="0"/>
      <c r="F3812" s="0" t="s">
        <v>20513</v>
      </c>
      <c r="G3812" s="0" t="s">
        <v>33482</v>
      </c>
      <c r="H3812" s="0" t="s">
        <v>33483</v>
      </c>
      <c r="I3812" s="56" t="n">
        <v>0.539583333333333</v>
      </c>
      <c r="J3812" s="56" t="n">
        <v>0.546527777777778</v>
      </c>
      <c r="K3812" s="57"/>
      <c r="L3812" s="57"/>
      <c r="M3812" s="0"/>
      <c r="N3812" s="56" t="n">
        <v>0.00694444444444444</v>
      </c>
      <c r="O3812" s="56" t="n">
        <v>0</v>
      </c>
      <c r="P3812" s="56" t="n">
        <v>0</v>
      </c>
      <c r="Q3812" s="56" t="n">
        <v>0</v>
      </c>
      <c r="R3812" s="0" t="n">
        <v>-23.710161</v>
      </c>
      <c r="S3812" s="0" t="n">
        <v>-46.690547</v>
      </c>
      <c r="T3812" s="0"/>
      <c r="U3812" s="0"/>
      <c r="V3812" s="0" t="n">
        <v>1</v>
      </c>
      <c r="W3812" s="0" t="n">
        <v>0</v>
      </c>
      <c r="X3812" s="0" t="n">
        <v>0</v>
      </c>
      <c r="Y3812" s="0" t="n">
        <v>0</v>
      </c>
      <c r="Z3812" s="0" t="s">
        <v>31090</v>
      </c>
      <c r="AA3812" s="0"/>
      <c r="AB3812" s="0"/>
      <c r="AC3812" s="56" t="n">
        <v>0.333333333333333</v>
      </c>
      <c r="AD3812" s="56" t="n">
        <v>0.75</v>
      </c>
      <c r="AE3812" s="56" t="n">
        <v>0.999305555555556</v>
      </c>
      <c r="AF3812" s="56" t="n">
        <v>0.999305555555556</v>
      </c>
      <c r="AG3812" s="0"/>
      <c r="AH3812" s="0"/>
      <c r="AI3812" s="0" t="s">
        <v>33484</v>
      </c>
      <c r="AJ3812" s="0" t="s">
        <v>11555</v>
      </c>
      <c r="AK3812" s="0" t="s">
        <v>33485</v>
      </c>
      <c r="AL3812" s="0"/>
      <c r="AM3812" s="0" t="s">
        <v>33388</v>
      </c>
      <c r="AN3812" s="0" t="n">
        <v>95907</v>
      </c>
      <c r="AO3812" s="0" t="s">
        <v>7897</v>
      </c>
      <c r="AP3812" s="0"/>
      <c r="AQ3812" s="0"/>
      <c r="AR3812" s="0"/>
      <c r="AS3812" s="0"/>
      <c r="AT3812" s="0"/>
    </row>
    <row r="3813" customFormat="false" ht="15" hidden="false" customHeight="false" outlineLevel="0" collapsed="false">
      <c r="A3813" s="0" t="s">
        <v>33486</v>
      </c>
      <c r="B3813" s="0" t="n">
        <v>82417</v>
      </c>
      <c r="C3813" s="55" t="n">
        <v>46213</v>
      </c>
      <c r="D3813" s="0"/>
      <c r="E3813" s="0"/>
      <c r="F3813" s="0" t="s">
        <v>20513</v>
      </c>
      <c r="G3813" s="0" t="s">
        <v>33487</v>
      </c>
      <c r="H3813" s="0" t="s">
        <v>33488</v>
      </c>
      <c r="I3813" s="56" t="n">
        <v>0.546527777777778</v>
      </c>
      <c r="J3813" s="56" t="n">
        <v>0.553472222222222</v>
      </c>
      <c r="K3813" s="57"/>
      <c r="L3813" s="57"/>
      <c r="M3813" s="0"/>
      <c r="N3813" s="56" t="n">
        <v>0.00694444444444444</v>
      </c>
      <c r="O3813" s="56" t="n">
        <v>0</v>
      </c>
      <c r="P3813" s="56" t="n">
        <v>0</v>
      </c>
      <c r="Q3813" s="56" t="n">
        <v>0</v>
      </c>
      <c r="R3813" s="0" t="n">
        <v>-23.709628</v>
      </c>
      <c r="S3813" s="0" t="n">
        <v>-46.690363</v>
      </c>
      <c r="T3813" s="0"/>
      <c r="U3813" s="0"/>
      <c r="V3813" s="0" t="n">
        <v>1</v>
      </c>
      <c r="W3813" s="0" t="n">
        <v>0</v>
      </c>
      <c r="X3813" s="0" t="n">
        <v>0</v>
      </c>
      <c r="Y3813" s="0" t="n">
        <v>0</v>
      </c>
      <c r="Z3813" s="0" t="s">
        <v>31090</v>
      </c>
      <c r="AA3813" s="0"/>
      <c r="AB3813" s="0"/>
      <c r="AC3813" s="56" t="n">
        <v>0.333333333333333</v>
      </c>
      <c r="AD3813" s="56" t="n">
        <v>0.75</v>
      </c>
      <c r="AE3813" s="56" t="n">
        <v>0.999305555555556</v>
      </c>
      <c r="AF3813" s="56" t="n">
        <v>0.999305555555556</v>
      </c>
      <c r="AG3813" s="0"/>
      <c r="AH3813" s="0"/>
      <c r="AI3813" s="0" t="s">
        <v>33489</v>
      </c>
      <c r="AJ3813" s="0" t="s">
        <v>11555</v>
      </c>
      <c r="AK3813" s="0" t="s">
        <v>33490</v>
      </c>
      <c r="AL3813" s="0"/>
      <c r="AM3813" s="0" t="s">
        <v>33388</v>
      </c>
      <c r="AN3813" s="0" t="n">
        <v>95907</v>
      </c>
      <c r="AO3813" s="0" t="s">
        <v>7897</v>
      </c>
      <c r="AP3813" s="0"/>
      <c r="AQ3813" s="0"/>
      <c r="AR3813" s="0"/>
      <c r="AS3813" s="0"/>
      <c r="AT3813" s="0"/>
    </row>
    <row r="3814" customFormat="false" ht="15" hidden="false" customHeight="false" outlineLevel="0" collapsed="false">
      <c r="A3814" s="0" t="s">
        <v>33491</v>
      </c>
      <c r="B3814" s="0" t="n">
        <v>82411</v>
      </c>
      <c r="C3814" s="55" t="n">
        <v>46213</v>
      </c>
      <c r="D3814" s="0"/>
      <c r="E3814" s="0"/>
      <c r="F3814" s="0" t="s">
        <v>20513</v>
      </c>
      <c r="G3814" s="0" t="s">
        <v>33492</v>
      </c>
      <c r="H3814" s="0" t="s">
        <v>33493</v>
      </c>
      <c r="I3814" s="56" t="n">
        <v>0.555555555555556</v>
      </c>
      <c r="J3814" s="56" t="n">
        <v>0.5625</v>
      </c>
      <c r="K3814" s="57"/>
      <c r="L3814" s="57"/>
      <c r="M3814" s="0"/>
      <c r="N3814" s="56" t="n">
        <v>0.00694444444444444</v>
      </c>
      <c r="O3814" s="56" t="n">
        <v>0</v>
      </c>
      <c r="P3814" s="56" t="n">
        <v>0</v>
      </c>
      <c r="Q3814" s="56" t="n">
        <v>0</v>
      </c>
      <c r="R3814" s="0" t="n">
        <v>-23.707902</v>
      </c>
      <c r="S3814" s="0" t="n">
        <v>-46.689768</v>
      </c>
      <c r="T3814" s="0"/>
      <c r="U3814" s="0"/>
      <c r="V3814" s="0" t="n">
        <v>1</v>
      </c>
      <c r="W3814" s="0" t="n">
        <v>0</v>
      </c>
      <c r="X3814" s="0" t="n">
        <v>0</v>
      </c>
      <c r="Y3814" s="0" t="n">
        <v>0</v>
      </c>
      <c r="Z3814" s="0" t="s">
        <v>31090</v>
      </c>
      <c r="AA3814" s="0"/>
      <c r="AB3814" s="0"/>
      <c r="AC3814" s="56" t="n">
        <v>0.333333333333333</v>
      </c>
      <c r="AD3814" s="56" t="n">
        <v>0.75</v>
      </c>
      <c r="AE3814" s="56" t="n">
        <v>0.999305555555556</v>
      </c>
      <c r="AF3814" s="56" t="n">
        <v>0.999305555555556</v>
      </c>
      <c r="AG3814" s="0"/>
      <c r="AH3814" s="0"/>
      <c r="AI3814" s="0" t="s">
        <v>33494</v>
      </c>
      <c r="AJ3814" s="0" t="s">
        <v>11555</v>
      </c>
      <c r="AK3814" s="0" t="s">
        <v>33495</v>
      </c>
      <c r="AL3814" s="0"/>
      <c r="AM3814" s="0" t="s">
        <v>33388</v>
      </c>
      <c r="AN3814" s="0" t="n">
        <v>95907</v>
      </c>
      <c r="AO3814" s="0" t="s">
        <v>7897</v>
      </c>
      <c r="AP3814" s="0"/>
      <c r="AQ3814" s="0"/>
      <c r="AR3814" s="0"/>
      <c r="AS3814" s="0"/>
      <c r="AT3814" s="0"/>
    </row>
    <row r="3815" customFormat="false" ht="15" hidden="false" customHeight="false" outlineLevel="0" collapsed="false">
      <c r="A3815" s="0" t="s">
        <v>33496</v>
      </c>
      <c r="B3815" s="0" t="n">
        <v>82415</v>
      </c>
      <c r="C3815" s="55" t="n">
        <v>46213</v>
      </c>
      <c r="D3815" s="0"/>
      <c r="E3815" s="0"/>
      <c r="F3815" s="0" t="s">
        <v>20513</v>
      </c>
      <c r="G3815" s="0" t="s">
        <v>33497</v>
      </c>
      <c r="H3815" s="0" t="s">
        <v>33498</v>
      </c>
      <c r="I3815" s="56" t="n">
        <v>0.5625</v>
      </c>
      <c r="J3815" s="56" t="n">
        <v>0.569444444444444</v>
      </c>
      <c r="K3815" s="57"/>
      <c r="L3815" s="57"/>
      <c r="M3815" s="0"/>
      <c r="N3815" s="56" t="n">
        <v>0.00694444444444444</v>
      </c>
      <c r="O3815" s="56" t="n">
        <v>0</v>
      </c>
      <c r="P3815" s="56" t="n">
        <v>0</v>
      </c>
      <c r="Q3815" s="56" t="n">
        <v>0</v>
      </c>
      <c r="R3815" s="0" t="n">
        <v>-23.707902</v>
      </c>
      <c r="S3815" s="0" t="n">
        <v>-46.689768</v>
      </c>
      <c r="T3815" s="0"/>
      <c r="U3815" s="0"/>
      <c r="V3815" s="0" t="n">
        <v>1</v>
      </c>
      <c r="W3815" s="0" t="n">
        <v>0</v>
      </c>
      <c r="X3815" s="0" t="n">
        <v>0</v>
      </c>
      <c r="Y3815" s="0" t="n">
        <v>0</v>
      </c>
      <c r="Z3815" s="0" t="s">
        <v>31090</v>
      </c>
      <c r="AA3815" s="0"/>
      <c r="AB3815" s="0"/>
      <c r="AC3815" s="56" t="n">
        <v>0.333333333333333</v>
      </c>
      <c r="AD3815" s="56" t="n">
        <v>0.75</v>
      </c>
      <c r="AE3815" s="56" t="n">
        <v>0.999305555555556</v>
      </c>
      <c r="AF3815" s="56" t="n">
        <v>0.999305555555556</v>
      </c>
      <c r="AG3815" s="0"/>
      <c r="AH3815" s="0"/>
      <c r="AI3815" s="0" t="s">
        <v>33499</v>
      </c>
      <c r="AJ3815" s="0" t="s">
        <v>11555</v>
      </c>
      <c r="AK3815" s="0" t="s">
        <v>33500</v>
      </c>
      <c r="AL3815" s="0"/>
      <c r="AM3815" s="0" t="s">
        <v>33388</v>
      </c>
      <c r="AN3815" s="0" t="n">
        <v>95907</v>
      </c>
      <c r="AO3815" s="0" t="s">
        <v>7897</v>
      </c>
      <c r="AP3815" s="0"/>
      <c r="AQ3815" s="0"/>
      <c r="AR3815" s="0"/>
      <c r="AS3815" s="0"/>
      <c r="AT3815" s="0"/>
    </row>
    <row r="3816" customFormat="false" ht="15" hidden="false" customHeight="false" outlineLevel="0" collapsed="false">
      <c r="A3816" s="0" t="s">
        <v>33501</v>
      </c>
      <c r="B3816" s="0" t="n">
        <v>82421</v>
      </c>
      <c r="C3816" s="55" t="n">
        <v>46213</v>
      </c>
      <c r="D3816" s="0"/>
      <c r="E3816" s="0"/>
      <c r="F3816" s="0" t="s">
        <v>20513</v>
      </c>
      <c r="G3816" s="0" t="s">
        <v>33502</v>
      </c>
      <c r="H3816" s="0" t="s">
        <v>33503</v>
      </c>
      <c r="I3816" s="56" t="n">
        <v>0.569444444444444</v>
      </c>
      <c r="J3816" s="56" t="n">
        <v>0.576388888888889</v>
      </c>
      <c r="K3816" s="57"/>
      <c r="L3816" s="57"/>
      <c r="M3816" s="0"/>
      <c r="N3816" s="56" t="n">
        <v>0.00694444444444444</v>
      </c>
      <c r="O3816" s="56" t="n">
        <v>0</v>
      </c>
      <c r="P3816" s="56" t="n">
        <v>0</v>
      </c>
      <c r="Q3816" s="56" t="n">
        <v>0</v>
      </c>
      <c r="R3816" s="0" t="n">
        <v>-23.707902</v>
      </c>
      <c r="S3816" s="0" t="n">
        <v>-46.689768</v>
      </c>
      <c r="T3816" s="0"/>
      <c r="U3816" s="0"/>
      <c r="V3816" s="0" t="n">
        <v>1</v>
      </c>
      <c r="W3816" s="0" t="n">
        <v>0</v>
      </c>
      <c r="X3816" s="0" t="n">
        <v>0</v>
      </c>
      <c r="Y3816" s="0" t="n">
        <v>0</v>
      </c>
      <c r="Z3816" s="0" t="s">
        <v>31090</v>
      </c>
      <c r="AA3816" s="0"/>
      <c r="AB3816" s="0"/>
      <c r="AC3816" s="56" t="n">
        <v>0.333333333333333</v>
      </c>
      <c r="AD3816" s="56" t="n">
        <v>0.75</v>
      </c>
      <c r="AE3816" s="56" t="n">
        <v>0.999305555555556</v>
      </c>
      <c r="AF3816" s="56" t="n">
        <v>0.999305555555556</v>
      </c>
      <c r="AG3816" s="0"/>
      <c r="AH3816" s="0"/>
      <c r="AI3816" s="0" t="s">
        <v>33504</v>
      </c>
      <c r="AJ3816" s="0" t="s">
        <v>11555</v>
      </c>
      <c r="AK3816" s="0" t="s">
        <v>33505</v>
      </c>
      <c r="AL3816" s="0"/>
      <c r="AM3816" s="0" t="s">
        <v>33388</v>
      </c>
      <c r="AN3816" s="0" t="n">
        <v>95907</v>
      </c>
      <c r="AO3816" s="0" t="s">
        <v>7897</v>
      </c>
      <c r="AP3816" s="0"/>
      <c r="AQ3816" s="0"/>
      <c r="AR3816" s="0"/>
      <c r="AS3816" s="0"/>
      <c r="AT3816" s="0"/>
    </row>
    <row r="3817" customFormat="false" ht="15" hidden="false" customHeight="false" outlineLevel="0" collapsed="false">
      <c r="A3817" s="0" t="s">
        <v>33506</v>
      </c>
      <c r="B3817" s="0" t="n">
        <v>82740</v>
      </c>
      <c r="C3817" s="55" t="n">
        <v>46213</v>
      </c>
      <c r="D3817" s="0"/>
      <c r="E3817" s="0"/>
      <c r="F3817" s="0" t="s">
        <v>20513</v>
      </c>
      <c r="G3817" s="0" t="s">
        <v>33507</v>
      </c>
      <c r="H3817" s="0" t="s">
        <v>33508</v>
      </c>
      <c r="I3817" s="56" t="n">
        <v>0.579166666666667</v>
      </c>
      <c r="J3817" s="56" t="n">
        <v>0.586111111111111</v>
      </c>
      <c r="K3817" s="57"/>
      <c r="L3817" s="57"/>
      <c r="M3817" s="0"/>
      <c r="N3817" s="56" t="n">
        <v>0.00694444444444444</v>
      </c>
      <c r="O3817" s="56" t="n">
        <v>0</v>
      </c>
      <c r="P3817" s="56" t="n">
        <v>0</v>
      </c>
      <c r="Q3817" s="56" t="n">
        <v>0</v>
      </c>
      <c r="R3817" s="0" t="n">
        <v>-23.707531</v>
      </c>
      <c r="S3817" s="0" t="n">
        <v>-46.685859</v>
      </c>
      <c r="T3817" s="0"/>
      <c r="U3817" s="0"/>
      <c r="V3817" s="0" t="n">
        <v>1</v>
      </c>
      <c r="W3817" s="0" t="n">
        <v>0</v>
      </c>
      <c r="X3817" s="0" t="n">
        <v>0</v>
      </c>
      <c r="Y3817" s="0" t="n">
        <v>0</v>
      </c>
      <c r="Z3817" s="0" t="s">
        <v>31090</v>
      </c>
      <c r="AA3817" s="0"/>
      <c r="AB3817" s="0"/>
      <c r="AC3817" s="56" t="n">
        <v>0.333333333333333</v>
      </c>
      <c r="AD3817" s="56" t="n">
        <v>0.75</v>
      </c>
      <c r="AE3817" s="56" t="n">
        <v>0.999305555555556</v>
      </c>
      <c r="AF3817" s="56" t="n">
        <v>0.999305555555556</v>
      </c>
      <c r="AG3817" s="0"/>
      <c r="AH3817" s="0"/>
      <c r="AI3817" s="0" t="s">
        <v>33509</v>
      </c>
      <c r="AJ3817" s="0" t="s">
        <v>11555</v>
      </c>
      <c r="AK3817" s="0" t="s">
        <v>33510</v>
      </c>
      <c r="AL3817" s="0"/>
      <c r="AM3817" s="0" t="s">
        <v>33388</v>
      </c>
      <c r="AN3817" s="0" t="n">
        <v>95907</v>
      </c>
      <c r="AO3817" s="0" t="s">
        <v>7897</v>
      </c>
      <c r="AP3817" s="0"/>
      <c r="AQ3817" s="0"/>
      <c r="AR3817" s="0"/>
      <c r="AS3817" s="0"/>
      <c r="AT3817" s="0"/>
    </row>
    <row r="3818" customFormat="false" ht="15" hidden="false" customHeight="false" outlineLevel="0" collapsed="false">
      <c r="A3818" s="0" t="s">
        <v>33511</v>
      </c>
      <c r="B3818" s="0" t="n">
        <v>82736</v>
      </c>
      <c r="C3818" s="55" t="n">
        <v>46213</v>
      </c>
      <c r="D3818" s="0"/>
      <c r="E3818" s="0"/>
      <c r="F3818" s="0" t="s">
        <v>20513</v>
      </c>
      <c r="G3818" s="0" t="s">
        <v>33512</v>
      </c>
      <c r="H3818" s="0" t="s">
        <v>33513</v>
      </c>
      <c r="I3818" s="56" t="n">
        <v>0.590277777777778</v>
      </c>
      <c r="J3818" s="56" t="n">
        <v>0.597222222222222</v>
      </c>
      <c r="K3818" s="57"/>
      <c r="L3818" s="57"/>
      <c r="M3818" s="0"/>
      <c r="N3818" s="56" t="n">
        <v>0.00694444444444444</v>
      </c>
      <c r="O3818" s="56" t="n">
        <v>0</v>
      </c>
      <c r="P3818" s="56" t="n">
        <v>0</v>
      </c>
      <c r="Q3818" s="56" t="n">
        <v>0</v>
      </c>
      <c r="R3818" s="0" t="n">
        <v>-23.714818</v>
      </c>
      <c r="S3818" s="0" t="n">
        <v>-46.687862</v>
      </c>
      <c r="T3818" s="0"/>
      <c r="U3818" s="0"/>
      <c r="V3818" s="0" t="n">
        <v>1</v>
      </c>
      <c r="W3818" s="0" t="n">
        <v>0</v>
      </c>
      <c r="X3818" s="0" t="n">
        <v>0</v>
      </c>
      <c r="Y3818" s="0" t="n">
        <v>0</v>
      </c>
      <c r="Z3818" s="0" t="s">
        <v>31090</v>
      </c>
      <c r="AA3818" s="0"/>
      <c r="AB3818" s="0"/>
      <c r="AC3818" s="56" t="n">
        <v>0.333333333333333</v>
      </c>
      <c r="AD3818" s="56" t="n">
        <v>0.75</v>
      </c>
      <c r="AE3818" s="56" t="n">
        <v>0.999305555555556</v>
      </c>
      <c r="AF3818" s="56" t="n">
        <v>0.999305555555556</v>
      </c>
      <c r="AG3818" s="0"/>
      <c r="AH3818" s="0"/>
      <c r="AI3818" s="0" t="s">
        <v>33514</v>
      </c>
      <c r="AJ3818" s="0" t="s">
        <v>11555</v>
      </c>
      <c r="AK3818" s="0" t="s">
        <v>33515</v>
      </c>
      <c r="AL3818" s="0"/>
      <c r="AM3818" s="0" t="s">
        <v>33388</v>
      </c>
      <c r="AN3818" s="0" t="n">
        <v>95907</v>
      </c>
      <c r="AO3818" s="0" t="s">
        <v>7897</v>
      </c>
      <c r="AP3818" s="0"/>
      <c r="AQ3818" s="0"/>
      <c r="AR3818" s="0"/>
      <c r="AS3818" s="0"/>
      <c r="AT3818" s="0"/>
    </row>
    <row r="3819" customFormat="false" ht="15" hidden="false" customHeight="false" outlineLevel="0" collapsed="false">
      <c r="A3819" s="0" t="s">
        <v>33516</v>
      </c>
      <c r="B3819" s="0" t="n">
        <v>82738</v>
      </c>
      <c r="C3819" s="55" t="n">
        <v>46213</v>
      </c>
      <c r="D3819" s="0"/>
      <c r="E3819" s="0"/>
      <c r="F3819" s="0" t="s">
        <v>20513</v>
      </c>
      <c r="G3819" s="0" t="s">
        <v>33517</v>
      </c>
      <c r="H3819" s="0" t="s">
        <v>33518</v>
      </c>
      <c r="I3819" s="56" t="n">
        <v>0.599305555555556</v>
      </c>
      <c r="J3819" s="56" t="n">
        <v>0.60625</v>
      </c>
      <c r="K3819" s="57"/>
      <c r="L3819" s="57"/>
      <c r="M3819" s="0"/>
      <c r="N3819" s="56" t="n">
        <v>0.00694444444444444</v>
      </c>
      <c r="O3819" s="56" t="n">
        <v>0</v>
      </c>
      <c r="P3819" s="56" t="n">
        <v>0</v>
      </c>
      <c r="Q3819" s="56" t="n">
        <v>0</v>
      </c>
      <c r="R3819" s="0" t="n">
        <v>-23.717465</v>
      </c>
      <c r="S3819" s="0" t="n">
        <v>-46.68945</v>
      </c>
      <c r="T3819" s="0"/>
      <c r="U3819" s="0"/>
      <c r="V3819" s="0" t="n">
        <v>1</v>
      </c>
      <c r="W3819" s="0" t="n">
        <v>0</v>
      </c>
      <c r="X3819" s="0" t="n">
        <v>0</v>
      </c>
      <c r="Y3819" s="0" t="n">
        <v>0</v>
      </c>
      <c r="Z3819" s="0" t="s">
        <v>31090</v>
      </c>
      <c r="AA3819" s="0"/>
      <c r="AB3819" s="0"/>
      <c r="AC3819" s="56" t="n">
        <v>0.333333333333333</v>
      </c>
      <c r="AD3819" s="56" t="n">
        <v>0.75</v>
      </c>
      <c r="AE3819" s="56" t="n">
        <v>0.999305555555556</v>
      </c>
      <c r="AF3819" s="56" t="n">
        <v>0.999305555555556</v>
      </c>
      <c r="AG3819" s="0"/>
      <c r="AH3819" s="0"/>
      <c r="AI3819" s="0" t="s">
        <v>33519</v>
      </c>
      <c r="AJ3819" s="0" t="s">
        <v>11555</v>
      </c>
      <c r="AK3819" s="0" t="s">
        <v>33520</v>
      </c>
      <c r="AL3819" s="0"/>
      <c r="AM3819" s="0" t="s">
        <v>33388</v>
      </c>
      <c r="AN3819" s="0" t="n">
        <v>95907</v>
      </c>
      <c r="AO3819" s="0" t="s">
        <v>7897</v>
      </c>
      <c r="AP3819" s="0"/>
      <c r="AQ3819" s="0"/>
      <c r="AR3819" s="0"/>
      <c r="AS3819" s="0"/>
      <c r="AT3819" s="0"/>
    </row>
    <row r="3820" customFormat="false" ht="15" hidden="false" customHeight="false" outlineLevel="0" collapsed="false">
      <c r="A3820" s="0" t="s">
        <v>33521</v>
      </c>
      <c r="B3820" s="0" t="n">
        <v>82681</v>
      </c>
      <c r="C3820" s="55" t="n">
        <v>46213</v>
      </c>
      <c r="D3820" s="0"/>
      <c r="E3820" s="0"/>
      <c r="F3820" s="0" t="s">
        <v>20513</v>
      </c>
      <c r="G3820" s="0" t="s">
        <v>33522</v>
      </c>
      <c r="H3820" s="0" t="s">
        <v>33523</v>
      </c>
      <c r="I3820" s="56" t="n">
        <v>0.615972222222222</v>
      </c>
      <c r="J3820" s="56" t="n">
        <v>0.622916666666667</v>
      </c>
      <c r="K3820" s="57"/>
      <c r="L3820" s="57"/>
      <c r="M3820" s="0"/>
      <c r="N3820" s="56" t="n">
        <v>0.00694444444444444</v>
      </c>
      <c r="O3820" s="56" t="n">
        <v>0</v>
      </c>
      <c r="P3820" s="56" t="n">
        <v>0</v>
      </c>
      <c r="Q3820" s="56" t="n">
        <v>0</v>
      </c>
      <c r="R3820" s="0" t="n">
        <v>-23.715448</v>
      </c>
      <c r="S3820" s="0" t="n">
        <v>-46.678939</v>
      </c>
      <c r="T3820" s="0"/>
      <c r="U3820" s="0"/>
      <c r="V3820" s="0" t="n">
        <v>1</v>
      </c>
      <c r="W3820" s="0" t="n">
        <v>0</v>
      </c>
      <c r="X3820" s="0" t="n">
        <v>0</v>
      </c>
      <c r="Y3820" s="0" t="n">
        <v>0</v>
      </c>
      <c r="Z3820" s="0" t="s">
        <v>31090</v>
      </c>
      <c r="AA3820" s="0"/>
      <c r="AB3820" s="0"/>
      <c r="AC3820" s="56" t="n">
        <v>0.333333333333333</v>
      </c>
      <c r="AD3820" s="56" t="n">
        <v>0.75</v>
      </c>
      <c r="AE3820" s="56" t="n">
        <v>0.999305555555556</v>
      </c>
      <c r="AF3820" s="56" t="n">
        <v>0.999305555555556</v>
      </c>
      <c r="AG3820" s="0"/>
      <c r="AH3820" s="0"/>
      <c r="AI3820" s="0" t="s">
        <v>33524</v>
      </c>
      <c r="AJ3820" s="0" t="s">
        <v>11555</v>
      </c>
      <c r="AK3820" s="0" t="s">
        <v>33525</v>
      </c>
      <c r="AL3820" s="0"/>
      <c r="AM3820" s="0" t="s">
        <v>33388</v>
      </c>
      <c r="AN3820" s="0" t="n">
        <v>95907</v>
      </c>
      <c r="AO3820" s="0" t="s">
        <v>7897</v>
      </c>
      <c r="AP3820" s="0"/>
      <c r="AQ3820" s="0"/>
      <c r="AR3820" s="0"/>
      <c r="AS3820" s="0"/>
      <c r="AT3820" s="0"/>
    </row>
    <row r="3821" customFormat="false" ht="15" hidden="false" customHeight="false" outlineLevel="0" collapsed="false">
      <c r="A3821" s="0" t="s">
        <v>33526</v>
      </c>
      <c r="B3821" s="0" t="n">
        <v>83091</v>
      </c>
      <c r="C3821" s="55" t="n">
        <v>46213</v>
      </c>
      <c r="D3821" s="0"/>
      <c r="E3821" s="0"/>
      <c r="F3821" s="0" t="s">
        <v>14605</v>
      </c>
      <c r="G3821" s="0" t="s">
        <v>33527</v>
      </c>
      <c r="H3821" s="0" t="s">
        <v>33528</v>
      </c>
      <c r="I3821" s="56" t="n">
        <v>0.358333333333333</v>
      </c>
      <c r="J3821" s="56" t="n">
        <v>0.365277777777778</v>
      </c>
      <c r="K3821" s="57"/>
      <c r="L3821" s="57"/>
      <c r="M3821" s="0"/>
      <c r="N3821" s="56" t="n">
        <v>0.00694444444444444</v>
      </c>
      <c r="O3821" s="56" t="n">
        <v>0</v>
      </c>
      <c r="P3821" s="56" t="n">
        <v>0</v>
      </c>
      <c r="Q3821" s="56" t="n">
        <v>0</v>
      </c>
      <c r="R3821" s="0" t="n">
        <v>-23.666329</v>
      </c>
      <c r="S3821" s="0" t="n">
        <v>-46.667433</v>
      </c>
      <c r="T3821" s="0"/>
      <c r="U3821" s="0"/>
      <c r="V3821" s="0" t="n">
        <v>1</v>
      </c>
      <c r="W3821" s="0" t="n">
        <v>0</v>
      </c>
      <c r="X3821" s="0" t="n">
        <v>0</v>
      </c>
      <c r="Y3821" s="0" t="n">
        <v>0</v>
      </c>
      <c r="Z3821" s="0" t="s">
        <v>31090</v>
      </c>
      <c r="AA3821" s="0"/>
      <c r="AB3821" s="0"/>
      <c r="AC3821" s="56" t="n">
        <v>0.333333333333333</v>
      </c>
      <c r="AD3821" s="56" t="n">
        <v>0.75</v>
      </c>
      <c r="AE3821" s="56" t="n">
        <v>0.999305555555556</v>
      </c>
      <c r="AF3821" s="56" t="n">
        <v>0.999305555555556</v>
      </c>
      <c r="AG3821" s="0"/>
      <c r="AH3821" s="0"/>
      <c r="AI3821" s="0" t="s">
        <v>33529</v>
      </c>
      <c r="AJ3821" s="0" t="s">
        <v>11246</v>
      </c>
      <c r="AK3821" s="0" t="s">
        <v>33530</v>
      </c>
      <c r="AL3821" s="0"/>
      <c r="AM3821" s="0" t="s">
        <v>33531</v>
      </c>
      <c r="AN3821" s="0" t="n">
        <v>95907</v>
      </c>
      <c r="AO3821" s="0" t="s">
        <v>7897</v>
      </c>
      <c r="AP3821" s="0"/>
      <c r="AQ3821" s="0"/>
      <c r="AR3821" s="0"/>
      <c r="AS3821" s="0"/>
      <c r="AT3821" s="0"/>
    </row>
    <row r="3822" customFormat="false" ht="15" hidden="false" customHeight="false" outlineLevel="0" collapsed="false">
      <c r="A3822" s="0" t="s">
        <v>33532</v>
      </c>
      <c r="B3822" s="0" t="n">
        <v>83156</v>
      </c>
      <c r="C3822" s="55" t="n">
        <v>46213</v>
      </c>
      <c r="D3822" s="0"/>
      <c r="E3822" s="0"/>
      <c r="F3822" s="0" t="s">
        <v>14605</v>
      </c>
      <c r="G3822" s="0" t="s">
        <v>33533</v>
      </c>
      <c r="H3822" s="0" t="s">
        <v>33534</v>
      </c>
      <c r="I3822" s="56" t="n">
        <v>0.369444444444444</v>
      </c>
      <c r="J3822" s="56" t="n">
        <v>0.376388888888889</v>
      </c>
      <c r="K3822" s="57"/>
      <c r="L3822" s="57"/>
      <c r="M3822" s="0"/>
      <c r="N3822" s="56" t="n">
        <v>0.00694444444444444</v>
      </c>
      <c r="O3822" s="56" t="n">
        <v>0</v>
      </c>
      <c r="P3822" s="56" t="n">
        <v>0</v>
      </c>
      <c r="Q3822" s="56" t="n">
        <v>0</v>
      </c>
      <c r="R3822" s="0" t="n">
        <v>-23.667877</v>
      </c>
      <c r="S3822" s="0" t="n">
        <v>-46.672932</v>
      </c>
      <c r="T3822" s="0"/>
      <c r="U3822" s="0"/>
      <c r="V3822" s="0" t="n">
        <v>1</v>
      </c>
      <c r="W3822" s="0" t="n">
        <v>0</v>
      </c>
      <c r="X3822" s="0" t="n">
        <v>0</v>
      </c>
      <c r="Y3822" s="0" t="n">
        <v>0</v>
      </c>
      <c r="Z3822" s="0" t="s">
        <v>31090</v>
      </c>
      <c r="AA3822" s="0"/>
      <c r="AB3822" s="0"/>
      <c r="AC3822" s="56" t="n">
        <v>0.333333333333333</v>
      </c>
      <c r="AD3822" s="56" t="n">
        <v>0.75</v>
      </c>
      <c r="AE3822" s="56" t="n">
        <v>0.999305555555556</v>
      </c>
      <c r="AF3822" s="56" t="n">
        <v>0.999305555555556</v>
      </c>
      <c r="AG3822" s="0"/>
      <c r="AH3822" s="0"/>
      <c r="AI3822" s="0" t="s">
        <v>33535</v>
      </c>
      <c r="AJ3822" s="0" t="s">
        <v>11246</v>
      </c>
      <c r="AK3822" s="0" t="s">
        <v>33536</v>
      </c>
      <c r="AL3822" s="0"/>
      <c r="AM3822" s="0" t="s">
        <v>33531</v>
      </c>
      <c r="AN3822" s="0" t="n">
        <v>95907</v>
      </c>
      <c r="AO3822" s="0" t="s">
        <v>7897</v>
      </c>
      <c r="AP3822" s="0"/>
      <c r="AQ3822" s="0"/>
      <c r="AR3822" s="0"/>
      <c r="AS3822" s="0"/>
      <c r="AT3822" s="0"/>
    </row>
    <row r="3823" customFormat="false" ht="15" hidden="false" customHeight="false" outlineLevel="0" collapsed="false">
      <c r="A3823" s="0" t="s">
        <v>33537</v>
      </c>
      <c r="B3823" s="0" t="n">
        <v>83115</v>
      </c>
      <c r="C3823" s="55" t="n">
        <v>46213</v>
      </c>
      <c r="D3823" s="0"/>
      <c r="E3823" s="0"/>
      <c r="F3823" s="0" t="s">
        <v>14605</v>
      </c>
      <c r="G3823" s="0" t="s">
        <v>33538</v>
      </c>
      <c r="H3823" s="0" t="s">
        <v>33539</v>
      </c>
      <c r="I3823" s="56" t="n">
        <v>0.377083333333333</v>
      </c>
      <c r="J3823" s="56" t="n">
        <v>0.384027777777778</v>
      </c>
      <c r="K3823" s="57"/>
      <c r="L3823" s="57"/>
      <c r="M3823" s="0"/>
      <c r="N3823" s="56" t="n">
        <v>0.00694444444444444</v>
      </c>
      <c r="O3823" s="56" t="n">
        <v>0</v>
      </c>
      <c r="P3823" s="56" t="n">
        <v>0</v>
      </c>
      <c r="Q3823" s="56" t="n">
        <v>0</v>
      </c>
      <c r="R3823" s="0" t="n">
        <v>-23.667216</v>
      </c>
      <c r="S3823" s="0" t="n">
        <v>-46.674444</v>
      </c>
      <c r="T3823" s="0"/>
      <c r="U3823" s="0"/>
      <c r="V3823" s="0" t="n">
        <v>1</v>
      </c>
      <c r="W3823" s="0" t="n">
        <v>0</v>
      </c>
      <c r="X3823" s="0" t="n">
        <v>0</v>
      </c>
      <c r="Y3823" s="0" t="n">
        <v>0</v>
      </c>
      <c r="Z3823" s="0" t="s">
        <v>31090</v>
      </c>
      <c r="AA3823" s="0"/>
      <c r="AB3823" s="0"/>
      <c r="AC3823" s="56" t="n">
        <v>0.333333333333333</v>
      </c>
      <c r="AD3823" s="56" t="n">
        <v>0.75</v>
      </c>
      <c r="AE3823" s="56" t="n">
        <v>0.999305555555556</v>
      </c>
      <c r="AF3823" s="56" t="n">
        <v>0.999305555555556</v>
      </c>
      <c r="AG3823" s="0"/>
      <c r="AH3823" s="0"/>
      <c r="AI3823" s="0" t="s">
        <v>33540</v>
      </c>
      <c r="AJ3823" s="0" t="s">
        <v>11246</v>
      </c>
      <c r="AK3823" s="0" t="s">
        <v>33541</v>
      </c>
      <c r="AL3823" s="0"/>
      <c r="AM3823" s="0" t="s">
        <v>33531</v>
      </c>
      <c r="AN3823" s="0" t="n">
        <v>95907</v>
      </c>
      <c r="AO3823" s="0" t="s">
        <v>7897</v>
      </c>
      <c r="AP3823" s="0"/>
      <c r="AQ3823" s="0"/>
      <c r="AR3823" s="0"/>
      <c r="AS3823" s="0"/>
      <c r="AT3823" s="0"/>
    </row>
    <row r="3824" customFormat="false" ht="15" hidden="false" customHeight="false" outlineLevel="0" collapsed="false">
      <c r="A3824" s="0" t="s">
        <v>33542</v>
      </c>
      <c r="B3824" s="0" t="n">
        <v>81754</v>
      </c>
      <c r="C3824" s="55" t="n">
        <v>46213</v>
      </c>
      <c r="D3824" s="0"/>
      <c r="E3824" s="0"/>
      <c r="F3824" s="0" t="s">
        <v>14605</v>
      </c>
      <c r="G3824" s="0" t="s">
        <v>33543</v>
      </c>
      <c r="H3824" s="0" t="s">
        <v>33544</v>
      </c>
      <c r="I3824" s="56" t="n">
        <v>0.388888888888889</v>
      </c>
      <c r="J3824" s="56" t="n">
        <v>0.395833333333333</v>
      </c>
      <c r="K3824" s="57"/>
      <c r="L3824" s="57"/>
      <c r="M3824" s="0"/>
      <c r="N3824" s="56" t="n">
        <v>0.00694444444444444</v>
      </c>
      <c r="O3824" s="56" t="n">
        <v>0</v>
      </c>
      <c r="P3824" s="56" t="n">
        <v>0</v>
      </c>
      <c r="Q3824" s="56" t="n">
        <v>0</v>
      </c>
      <c r="R3824" s="0" t="n">
        <v>-23.679339</v>
      </c>
      <c r="S3824" s="0" t="n">
        <v>-46.660218</v>
      </c>
      <c r="T3824" s="0"/>
      <c r="U3824" s="0"/>
      <c r="V3824" s="0" t="n">
        <v>1</v>
      </c>
      <c r="W3824" s="0" t="n">
        <v>0</v>
      </c>
      <c r="X3824" s="0" t="n">
        <v>0</v>
      </c>
      <c r="Y3824" s="0" t="n">
        <v>0</v>
      </c>
      <c r="Z3824" s="0" t="s">
        <v>31090</v>
      </c>
      <c r="AA3824" s="0"/>
      <c r="AB3824" s="0"/>
      <c r="AC3824" s="56" t="n">
        <v>0.333333333333333</v>
      </c>
      <c r="AD3824" s="56" t="n">
        <v>0.75</v>
      </c>
      <c r="AE3824" s="56" t="n">
        <v>0.999305555555556</v>
      </c>
      <c r="AF3824" s="56" t="n">
        <v>0.999305555555556</v>
      </c>
      <c r="AG3824" s="0"/>
      <c r="AH3824" s="0"/>
      <c r="AI3824" s="0"/>
      <c r="AJ3824" s="0" t="s">
        <v>9479</v>
      </c>
      <c r="AK3824" s="0"/>
      <c r="AL3824" s="0"/>
      <c r="AM3824" s="0" t="s">
        <v>33531</v>
      </c>
      <c r="AN3824" s="0" t="n">
        <v>95907</v>
      </c>
      <c r="AO3824" s="0" t="s">
        <v>7897</v>
      </c>
      <c r="AP3824" s="0"/>
      <c r="AQ3824" s="0"/>
      <c r="AR3824" s="0"/>
      <c r="AS3824" s="0"/>
      <c r="AT3824" s="0"/>
    </row>
    <row r="3825" customFormat="false" ht="15" hidden="false" customHeight="false" outlineLevel="0" collapsed="false">
      <c r="A3825" s="0" t="s">
        <v>33545</v>
      </c>
      <c r="B3825" s="0" t="n">
        <v>83165</v>
      </c>
      <c r="C3825" s="55" t="n">
        <v>46213</v>
      </c>
      <c r="D3825" s="0"/>
      <c r="E3825" s="0"/>
      <c r="F3825" s="0" t="s">
        <v>14605</v>
      </c>
      <c r="G3825" s="0" t="s">
        <v>33546</v>
      </c>
      <c r="H3825" s="0" t="s">
        <v>33547</v>
      </c>
      <c r="I3825" s="56" t="n">
        <v>0.402083333333333</v>
      </c>
      <c r="J3825" s="56" t="n">
        <v>0.409027777777778</v>
      </c>
      <c r="K3825" s="57"/>
      <c r="L3825" s="57"/>
      <c r="M3825" s="0"/>
      <c r="N3825" s="56" t="n">
        <v>0.00694444444444444</v>
      </c>
      <c r="O3825" s="56" t="n">
        <v>0</v>
      </c>
      <c r="P3825" s="56" t="n">
        <v>0</v>
      </c>
      <c r="Q3825" s="56" t="n">
        <v>0</v>
      </c>
      <c r="R3825" s="0" t="n">
        <v>-23.673475</v>
      </c>
      <c r="S3825" s="0" t="n">
        <v>-46.654245</v>
      </c>
      <c r="T3825" s="0"/>
      <c r="U3825" s="0"/>
      <c r="V3825" s="0" t="n">
        <v>1</v>
      </c>
      <c r="W3825" s="0" t="n">
        <v>0</v>
      </c>
      <c r="X3825" s="0" t="n">
        <v>0</v>
      </c>
      <c r="Y3825" s="0" t="n">
        <v>0</v>
      </c>
      <c r="Z3825" s="0" t="s">
        <v>31090</v>
      </c>
      <c r="AA3825" s="0"/>
      <c r="AB3825" s="0"/>
      <c r="AC3825" s="56" t="n">
        <v>0.333333333333333</v>
      </c>
      <c r="AD3825" s="56" t="n">
        <v>0.75</v>
      </c>
      <c r="AE3825" s="56" t="n">
        <v>0.999305555555556</v>
      </c>
      <c r="AF3825" s="56" t="n">
        <v>0.999305555555556</v>
      </c>
      <c r="AG3825" s="0"/>
      <c r="AH3825" s="0"/>
      <c r="AI3825" s="0" t="s">
        <v>33548</v>
      </c>
      <c r="AJ3825" s="0" t="s">
        <v>11246</v>
      </c>
      <c r="AK3825" s="0" t="s">
        <v>33549</v>
      </c>
      <c r="AL3825" s="0"/>
      <c r="AM3825" s="0" t="s">
        <v>33531</v>
      </c>
      <c r="AN3825" s="0" t="n">
        <v>95907</v>
      </c>
      <c r="AO3825" s="0" t="s">
        <v>7897</v>
      </c>
      <c r="AP3825" s="0"/>
      <c r="AQ3825" s="0"/>
      <c r="AR3825" s="0"/>
      <c r="AS3825" s="0"/>
      <c r="AT3825" s="0"/>
    </row>
    <row r="3826" customFormat="false" ht="15" hidden="false" customHeight="false" outlineLevel="0" collapsed="false">
      <c r="A3826" s="0" t="s">
        <v>33550</v>
      </c>
      <c r="B3826" s="0" t="n">
        <v>83074</v>
      </c>
      <c r="C3826" s="55" t="n">
        <v>46213</v>
      </c>
      <c r="D3826" s="0"/>
      <c r="E3826" s="0"/>
      <c r="F3826" s="0" t="s">
        <v>14605</v>
      </c>
      <c r="G3826" s="0" t="s">
        <v>33551</v>
      </c>
      <c r="H3826" s="0" t="s">
        <v>33552</v>
      </c>
      <c r="I3826" s="56" t="n">
        <v>0.411111111111111</v>
      </c>
      <c r="J3826" s="56" t="n">
        <v>0.418055555555556</v>
      </c>
      <c r="K3826" s="57"/>
      <c r="L3826" s="57"/>
      <c r="M3826" s="0"/>
      <c r="N3826" s="56" t="n">
        <v>0.00694444444444444</v>
      </c>
      <c r="O3826" s="56" t="n">
        <v>0</v>
      </c>
      <c r="P3826" s="56" t="n">
        <v>0</v>
      </c>
      <c r="Q3826" s="56" t="n">
        <v>0</v>
      </c>
      <c r="R3826" s="0" t="n">
        <v>-23.676464</v>
      </c>
      <c r="S3826" s="0" t="n">
        <v>-46.653736</v>
      </c>
      <c r="T3826" s="0"/>
      <c r="U3826" s="0"/>
      <c r="V3826" s="0" t="n">
        <v>1</v>
      </c>
      <c r="W3826" s="0" t="n">
        <v>0</v>
      </c>
      <c r="X3826" s="0" t="n">
        <v>0</v>
      </c>
      <c r="Y3826" s="0" t="n">
        <v>0</v>
      </c>
      <c r="Z3826" s="0" t="s">
        <v>31090</v>
      </c>
      <c r="AA3826" s="0"/>
      <c r="AB3826" s="0"/>
      <c r="AC3826" s="56" t="n">
        <v>0.333333333333333</v>
      </c>
      <c r="AD3826" s="56" t="n">
        <v>0.75</v>
      </c>
      <c r="AE3826" s="56" t="n">
        <v>0.999305555555556</v>
      </c>
      <c r="AF3826" s="56" t="n">
        <v>0.999305555555556</v>
      </c>
      <c r="AG3826" s="0"/>
      <c r="AH3826" s="0"/>
      <c r="AI3826" s="0" t="s">
        <v>33553</v>
      </c>
      <c r="AJ3826" s="0" t="s">
        <v>11246</v>
      </c>
      <c r="AK3826" s="0" t="s">
        <v>33554</v>
      </c>
      <c r="AL3826" s="0"/>
      <c r="AM3826" s="0" t="s">
        <v>33531</v>
      </c>
      <c r="AN3826" s="0" t="n">
        <v>95907</v>
      </c>
      <c r="AO3826" s="0" t="s">
        <v>7897</v>
      </c>
      <c r="AP3826" s="0"/>
      <c r="AQ3826" s="0"/>
      <c r="AR3826" s="0"/>
      <c r="AS3826" s="0"/>
      <c r="AT3826" s="0"/>
    </row>
    <row r="3827" customFormat="false" ht="15" hidden="false" customHeight="false" outlineLevel="0" collapsed="false">
      <c r="A3827" s="0" t="s">
        <v>33555</v>
      </c>
      <c r="B3827" s="0" t="n">
        <v>83131</v>
      </c>
      <c r="C3827" s="55" t="n">
        <v>46213</v>
      </c>
      <c r="D3827" s="0"/>
      <c r="E3827" s="0"/>
      <c r="F3827" s="0" t="s">
        <v>14605</v>
      </c>
      <c r="G3827" s="0" t="s">
        <v>33556</v>
      </c>
      <c r="H3827" s="0" t="s">
        <v>33557</v>
      </c>
      <c r="I3827" s="56" t="n">
        <v>0.421527777777778</v>
      </c>
      <c r="J3827" s="56" t="n">
        <v>0.428472222222222</v>
      </c>
      <c r="K3827" s="57"/>
      <c r="L3827" s="57"/>
      <c r="M3827" s="0"/>
      <c r="N3827" s="56" t="n">
        <v>0.00694444444444444</v>
      </c>
      <c r="O3827" s="56" t="n">
        <v>0</v>
      </c>
      <c r="P3827" s="56" t="n">
        <v>0</v>
      </c>
      <c r="Q3827" s="56" t="n">
        <v>0</v>
      </c>
      <c r="R3827" s="0" t="n">
        <v>-23.684265</v>
      </c>
      <c r="S3827" s="0" t="n">
        <v>-46.652161</v>
      </c>
      <c r="T3827" s="0"/>
      <c r="U3827" s="0"/>
      <c r="V3827" s="0" t="n">
        <v>1</v>
      </c>
      <c r="W3827" s="0" t="n">
        <v>0</v>
      </c>
      <c r="X3827" s="0" t="n">
        <v>0</v>
      </c>
      <c r="Y3827" s="0" t="n">
        <v>0</v>
      </c>
      <c r="Z3827" s="0" t="s">
        <v>31090</v>
      </c>
      <c r="AA3827" s="0"/>
      <c r="AB3827" s="0"/>
      <c r="AC3827" s="56" t="n">
        <v>0.333333333333333</v>
      </c>
      <c r="AD3827" s="56" t="n">
        <v>0.75</v>
      </c>
      <c r="AE3827" s="56" t="n">
        <v>0.999305555555556</v>
      </c>
      <c r="AF3827" s="56" t="n">
        <v>0.999305555555556</v>
      </c>
      <c r="AG3827" s="0"/>
      <c r="AH3827" s="0"/>
      <c r="AI3827" s="0" t="s">
        <v>33558</v>
      </c>
      <c r="AJ3827" s="0" t="s">
        <v>11246</v>
      </c>
      <c r="AK3827" s="0" t="s">
        <v>33559</v>
      </c>
      <c r="AL3827" s="0"/>
      <c r="AM3827" s="0" t="s">
        <v>33531</v>
      </c>
      <c r="AN3827" s="0" t="n">
        <v>95907</v>
      </c>
      <c r="AO3827" s="0" t="s">
        <v>7897</v>
      </c>
      <c r="AP3827" s="0"/>
      <c r="AQ3827" s="0"/>
      <c r="AR3827" s="0"/>
      <c r="AS3827" s="0"/>
      <c r="AT3827" s="0"/>
    </row>
    <row r="3828" customFormat="false" ht="15" hidden="false" customHeight="false" outlineLevel="0" collapsed="false">
      <c r="A3828" s="0" t="s">
        <v>33560</v>
      </c>
      <c r="B3828" s="0" t="n">
        <v>83092</v>
      </c>
      <c r="C3828" s="55" t="n">
        <v>46213</v>
      </c>
      <c r="D3828" s="0"/>
      <c r="E3828" s="0"/>
      <c r="F3828" s="0" t="s">
        <v>14605</v>
      </c>
      <c r="G3828" s="0" t="s">
        <v>33561</v>
      </c>
      <c r="H3828" s="0" t="s">
        <v>33562</v>
      </c>
      <c r="I3828" s="56" t="n">
        <v>0.430555555555556</v>
      </c>
      <c r="J3828" s="56" t="n">
        <v>0.4375</v>
      </c>
      <c r="K3828" s="57"/>
      <c r="L3828" s="57"/>
      <c r="M3828" s="0"/>
      <c r="N3828" s="56" t="n">
        <v>0.00694444444444444</v>
      </c>
      <c r="O3828" s="56" t="n">
        <v>0</v>
      </c>
      <c r="P3828" s="56" t="n">
        <v>0</v>
      </c>
      <c r="Q3828" s="56" t="n">
        <v>0</v>
      </c>
      <c r="R3828" s="0" t="n">
        <v>-23.684213</v>
      </c>
      <c r="S3828" s="0" t="n">
        <v>-46.655601</v>
      </c>
      <c r="T3828" s="0"/>
      <c r="U3828" s="0"/>
      <c r="V3828" s="0" t="n">
        <v>1</v>
      </c>
      <c r="W3828" s="0" t="n">
        <v>0</v>
      </c>
      <c r="X3828" s="0" t="n">
        <v>0</v>
      </c>
      <c r="Y3828" s="0" t="n">
        <v>0</v>
      </c>
      <c r="Z3828" s="0" t="s">
        <v>31090</v>
      </c>
      <c r="AA3828" s="0"/>
      <c r="AB3828" s="0"/>
      <c r="AC3828" s="56" t="n">
        <v>0.333333333333333</v>
      </c>
      <c r="AD3828" s="56" t="n">
        <v>0.75</v>
      </c>
      <c r="AE3828" s="56" t="n">
        <v>0.999305555555556</v>
      </c>
      <c r="AF3828" s="56" t="n">
        <v>0.999305555555556</v>
      </c>
      <c r="AG3828" s="0"/>
      <c r="AH3828" s="0"/>
      <c r="AI3828" s="0" t="s">
        <v>33563</v>
      </c>
      <c r="AJ3828" s="0" t="s">
        <v>11246</v>
      </c>
      <c r="AK3828" s="0" t="s">
        <v>33564</v>
      </c>
      <c r="AL3828" s="0"/>
      <c r="AM3828" s="0" t="s">
        <v>33531</v>
      </c>
      <c r="AN3828" s="0" t="n">
        <v>95907</v>
      </c>
      <c r="AO3828" s="0" t="s">
        <v>7897</v>
      </c>
      <c r="AP3828" s="0"/>
      <c r="AQ3828" s="0"/>
      <c r="AR3828" s="0"/>
      <c r="AS3828" s="0"/>
      <c r="AT3828" s="0"/>
    </row>
    <row r="3829" customFormat="false" ht="15" hidden="false" customHeight="false" outlineLevel="0" collapsed="false">
      <c r="A3829" s="0" t="s">
        <v>33565</v>
      </c>
      <c r="B3829" s="0" t="n">
        <v>83130</v>
      </c>
      <c r="C3829" s="55" t="n">
        <v>46213</v>
      </c>
      <c r="D3829" s="0"/>
      <c r="E3829" s="0"/>
      <c r="F3829" s="0" t="s">
        <v>14605</v>
      </c>
      <c r="G3829" s="0" t="s">
        <v>33566</v>
      </c>
      <c r="H3829" s="0" t="s">
        <v>33567</v>
      </c>
      <c r="I3829" s="56" t="n">
        <v>0.440277777777778</v>
      </c>
      <c r="J3829" s="56" t="n">
        <v>0.447222222222222</v>
      </c>
      <c r="K3829" s="57"/>
      <c r="L3829" s="57"/>
      <c r="M3829" s="0"/>
      <c r="N3829" s="56" t="n">
        <v>0.00694444444444444</v>
      </c>
      <c r="O3829" s="56" t="n">
        <v>0</v>
      </c>
      <c r="P3829" s="56" t="n">
        <v>0</v>
      </c>
      <c r="Q3829" s="56" t="n">
        <v>0</v>
      </c>
      <c r="R3829" s="0" t="n">
        <v>-23.682217</v>
      </c>
      <c r="S3829" s="0" t="n">
        <v>-46.655489</v>
      </c>
      <c r="T3829" s="0"/>
      <c r="U3829" s="0"/>
      <c r="V3829" s="0" t="n">
        <v>1</v>
      </c>
      <c r="W3829" s="0" t="n">
        <v>0</v>
      </c>
      <c r="X3829" s="0" t="n">
        <v>0</v>
      </c>
      <c r="Y3829" s="0" t="n">
        <v>0</v>
      </c>
      <c r="Z3829" s="0" t="s">
        <v>31090</v>
      </c>
      <c r="AA3829" s="0"/>
      <c r="AB3829" s="0"/>
      <c r="AC3829" s="56" t="n">
        <v>0.333333333333333</v>
      </c>
      <c r="AD3829" s="56" t="n">
        <v>0.75</v>
      </c>
      <c r="AE3829" s="56" t="n">
        <v>0.999305555555556</v>
      </c>
      <c r="AF3829" s="56" t="n">
        <v>0.999305555555556</v>
      </c>
      <c r="AG3829" s="0"/>
      <c r="AH3829" s="0"/>
      <c r="AI3829" s="0" t="s">
        <v>33568</v>
      </c>
      <c r="AJ3829" s="0" t="s">
        <v>11246</v>
      </c>
      <c r="AK3829" s="0" t="s">
        <v>33569</v>
      </c>
      <c r="AL3829" s="0"/>
      <c r="AM3829" s="0" t="s">
        <v>33531</v>
      </c>
      <c r="AN3829" s="0" t="n">
        <v>95907</v>
      </c>
      <c r="AO3829" s="0" t="s">
        <v>7897</v>
      </c>
      <c r="AP3829" s="0"/>
      <c r="AQ3829" s="0"/>
      <c r="AR3829" s="0"/>
      <c r="AS3829" s="0"/>
      <c r="AT3829" s="0"/>
    </row>
    <row r="3830" customFormat="false" ht="15" hidden="false" customHeight="false" outlineLevel="0" collapsed="false">
      <c r="A3830" s="0" t="s">
        <v>33570</v>
      </c>
      <c r="B3830" s="0" t="n">
        <v>83101</v>
      </c>
      <c r="C3830" s="55" t="n">
        <v>46213</v>
      </c>
      <c r="D3830" s="0"/>
      <c r="E3830" s="0"/>
      <c r="F3830" s="0" t="s">
        <v>14605</v>
      </c>
      <c r="G3830" s="0" t="s">
        <v>33571</v>
      </c>
      <c r="H3830" s="0" t="s">
        <v>33572</v>
      </c>
      <c r="I3830" s="56" t="n">
        <v>0.449305555555556</v>
      </c>
      <c r="J3830" s="56" t="n">
        <v>0.45625</v>
      </c>
      <c r="K3830" s="57"/>
      <c r="L3830" s="57"/>
      <c r="M3830" s="0"/>
      <c r="N3830" s="56" t="n">
        <v>0.00694444444444444</v>
      </c>
      <c r="O3830" s="56" t="n">
        <v>0</v>
      </c>
      <c r="P3830" s="56" t="n">
        <v>0</v>
      </c>
      <c r="Q3830" s="56" t="n">
        <v>0</v>
      </c>
      <c r="R3830" s="0" t="n">
        <v>-23.6845</v>
      </c>
      <c r="S3830" s="0" t="n">
        <v>-46.656778</v>
      </c>
      <c r="T3830" s="0"/>
      <c r="U3830" s="0"/>
      <c r="V3830" s="0" t="n">
        <v>1</v>
      </c>
      <c r="W3830" s="0" t="n">
        <v>0</v>
      </c>
      <c r="X3830" s="0" t="n">
        <v>0</v>
      </c>
      <c r="Y3830" s="0" t="n">
        <v>0</v>
      </c>
      <c r="Z3830" s="0" t="s">
        <v>31090</v>
      </c>
      <c r="AA3830" s="0"/>
      <c r="AB3830" s="0"/>
      <c r="AC3830" s="56" t="n">
        <v>0.333333333333333</v>
      </c>
      <c r="AD3830" s="56" t="n">
        <v>0.75</v>
      </c>
      <c r="AE3830" s="56" t="n">
        <v>0.999305555555556</v>
      </c>
      <c r="AF3830" s="56" t="n">
        <v>0.999305555555556</v>
      </c>
      <c r="AG3830" s="0"/>
      <c r="AH3830" s="0"/>
      <c r="AI3830" s="0" t="s">
        <v>33573</v>
      </c>
      <c r="AJ3830" s="0" t="s">
        <v>11246</v>
      </c>
      <c r="AK3830" s="0" t="s">
        <v>33574</v>
      </c>
      <c r="AL3830" s="0"/>
      <c r="AM3830" s="0" t="s">
        <v>33531</v>
      </c>
      <c r="AN3830" s="0" t="n">
        <v>95907</v>
      </c>
      <c r="AO3830" s="0" t="s">
        <v>7897</v>
      </c>
      <c r="AP3830" s="0"/>
      <c r="AQ3830" s="0"/>
      <c r="AR3830" s="0"/>
      <c r="AS3830" s="0"/>
      <c r="AT3830" s="0"/>
    </row>
    <row r="3831" customFormat="false" ht="15" hidden="false" customHeight="false" outlineLevel="0" collapsed="false">
      <c r="A3831" s="0" t="s">
        <v>33575</v>
      </c>
      <c r="B3831" s="0" t="n">
        <v>83129</v>
      </c>
      <c r="C3831" s="55" t="n">
        <v>46213</v>
      </c>
      <c r="D3831" s="0"/>
      <c r="E3831" s="0"/>
      <c r="F3831" s="0" t="s">
        <v>14605</v>
      </c>
      <c r="G3831" s="0" t="s">
        <v>33576</v>
      </c>
      <c r="H3831" s="0" t="s">
        <v>33577</v>
      </c>
      <c r="I3831" s="56" t="n">
        <v>0.45625</v>
      </c>
      <c r="J3831" s="56" t="n">
        <v>0.463194444444444</v>
      </c>
      <c r="K3831" s="57"/>
      <c r="L3831" s="57"/>
      <c r="M3831" s="0"/>
      <c r="N3831" s="56" t="n">
        <v>0.00694444444444444</v>
      </c>
      <c r="O3831" s="56" t="n">
        <v>0</v>
      </c>
      <c r="P3831" s="56" t="n">
        <v>0</v>
      </c>
      <c r="Q3831" s="56" t="n">
        <v>0</v>
      </c>
      <c r="R3831" s="0" t="n">
        <v>-23.6845</v>
      </c>
      <c r="S3831" s="0" t="n">
        <v>-46.656778</v>
      </c>
      <c r="T3831" s="0"/>
      <c r="U3831" s="0"/>
      <c r="V3831" s="0" t="n">
        <v>1</v>
      </c>
      <c r="W3831" s="0" t="n">
        <v>0</v>
      </c>
      <c r="X3831" s="0" t="n">
        <v>0</v>
      </c>
      <c r="Y3831" s="0" t="n">
        <v>0</v>
      </c>
      <c r="Z3831" s="0" t="s">
        <v>31090</v>
      </c>
      <c r="AA3831" s="0"/>
      <c r="AB3831" s="0"/>
      <c r="AC3831" s="56" t="n">
        <v>0.333333333333333</v>
      </c>
      <c r="AD3831" s="56" t="n">
        <v>0.75</v>
      </c>
      <c r="AE3831" s="56" t="n">
        <v>0.999305555555556</v>
      </c>
      <c r="AF3831" s="56" t="n">
        <v>0.999305555555556</v>
      </c>
      <c r="AG3831" s="0"/>
      <c r="AH3831" s="0"/>
      <c r="AI3831" s="0" t="s">
        <v>33578</v>
      </c>
      <c r="AJ3831" s="0" t="s">
        <v>11246</v>
      </c>
      <c r="AK3831" s="0" t="s">
        <v>33579</v>
      </c>
      <c r="AL3831" s="0"/>
      <c r="AM3831" s="0" t="s">
        <v>33531</v>
      </c>
      <c r="AN3831" s="0" t="n">
        <v>95907</v>
      </c>
      <c r="AO3831" s="0" t="s">
        <v>7897</v>
      </c>
      <c r="AP3831" s="0"/>
      <c r="AQ3831" s="0"/>
      <c r="AR3831" s="0"/>
      <c r="AS3831" s="0"/>
      <c r="AT3831" s="0"/>
    </row>
    <row r="3832" customFormat="false" ht="15" hidden="false" customHeight="false" outlineLevel="0" collapsed="false">
      <c r="A3832" s="0" t="s">
        <v>33580</v>
      </c>
      <c r="B3832" s="0" t="n">
        <v>83109</v>
      </c>
      <c r="C3832" s="55" t="n">
        <v>46213</v>
      </c>
      <c r="D3832" s="0"/>
      <c r="E3832" s="0"/>
      <c r="F3832" s="0" t="s">
        <v>14605</v>
      </c>
      <c r="G3832" s="0" t="s">
        <v>33581</v>
      </c>
      <c r="H3832" s="0" t="s">
        <v>33582</v>
      </c>
      <c r="I3832" s="56" t="n">
        <v>0.465972222222222</v>
      </c>
      <c r="J3832" s="56" t="n">
        <v>0.472916666666667</v>
      </c>
      <c r="K3832" s="57"/>
      <c r="L3832" s="57"/>
      <c r="M3832" s="0"/>
      <c r="N3832" s="56" t="n">
        <v>0.00694444444444444</v>
      </c>
      <c r="O3832" s="56" t="n">
        <v>0</v>
      </c>
      <c r="P3832" s="56" t="n">
        <v>0</v>
      </c>
      <c r="Q3832" s="56" t="n">
        <v>0</v>
      </c>
      <c r="R3832" s="0" t="n">
        <v>-23.686318</v>
      </c>
      <c r="S3832" s="0" t="n">
        <v>-46.656482</v>
      </c>
      <c r="T3832" s="0"/>
      <c r="U3832" s="0"/>
      <c r="V3832" s="0" t="n">
        <v>1</v>
      </c>
      <c r="W3832" s="0" t="n">
        <v>0</v>
      </c>
      <c r="X3832" s="0" t="n">
        <v>0</v>
      </c>
      <c r="Y3832" s="0" t="n">
        <v>0</v>
      </c>
      <c r="Z3832" s="0" t="s">
        <v>31090</v>
      </c>
      <c r="AA3832" s="0"/>
      <c r="AB3832" s="0"/>
      <c r="AC3832" s="56" t="n">
        <v>0.333333333333333</v>
      </c>
      <c r="AD3832" s="56" t="n">
        <v>0.75</v>
      </c>
      <c r="AE3832" s="56" t="n">
        <v>0.999305555555556</v>
      </c>
      <c r="AF3832" s="56" t="n">
        <v>0.999305555555556</v>
      </c>
      <c r="AG3832" s="0"/>
      <c r="AH3832" s="0"/>
      <c r="AI3832" s="0" t="s">
        <v>33583</v>
      </c>
      <c r="AJ3832" s="0" t="s">
        <v>11246</v>
      </c>
      <c r="AK3832" s="0" t="s">
        <v>33584</v>
      </c>
      <c r="AL3832" s="0"/>
      <c r="AM3832" s="0" t="s">
        <v>33531</v>
      </c>
      <c r="AN3832" s="0" t="n">
        <v>95907</v>
      </c>
      <c r="AO3832" s="0" t="s">
        <v>7897</v>
      </c>
      <c r="AP3832" s="0"/>
      <c r="AQ3832" s="0"/>
      <c r="AR3832" s="0"/>
      <c r="AS3832" s="0"/>
      <c r="AT3832" s="0"/>
    </row>
    <row r="3833" customFormat="false" ht="15" hidden="false" customHeight="false" outlineLevel="0" collapsed="false">
      <c r="A3833" s="0" t="s">
        <v>33585</v>
      </c>
      <c r="B3833" s="0" t="n">
        <v>83110</v>
      </c>
      <c r="C3833" s="55" t="n">
        <v>46213</v>
      </c>
      <c r="D3833" s="0"/>
      <c r="E3833" s="0"/>
      <c r="F3833" s="0" t="s">
        <v>14605</v>
      </c>
      <c r="G3833" s="0" t="s">
        <v>33586</v>
      </c>
      <c r="H3833" s="0" t="s">
        <v>33587</v>
      </c>
      <c r="I3833" s="56" t="n">
        <v>0.475694444444444</v>
      </c>
      <c r="J3833" s="56" t="n">
        <v>0.482638888888889</v>
      </c>
      <c r="K3833" s="57"/>
      <c r="L3833" s="57"/>
      <c r="M3833" s="0"/>
      <c r="N3833" s="56" t="n">
        <v>0.00694444444444444</v>
      </c>
      <c r="O3833" s="56" t="n">
        <v>0</v>
      </c>
      <c r="P3833" s="56" t="n">
        <v>0</v>
      </c>
      <c r="Q3833" s="56" t="n">
        <v>0</v>
      </c>
      <c r="R3833" s="0" t="n">
        <v>-23.689903</v>
      </c>
      <c r="S3833" s="0" t="n">
        <v>-46.658294</v>
      </c>
      <c r="T3833" s="0"/>
      <c r="U3833" s="0"/>
      <c r="V3833" s="0" t="n">
        <v>1</v>
      </c>
      <c r="W3833" s="0" t="n">
        <v>0</v>
      </c>
      <c r="X3833" s="0" t="n">
        <v>0</v>
      </c>
      <c r="Y3833" s="0" t="n">
        <v>0</v>
      </c>
      <c r="Z3833" s="0" t="s">
        <v>31090</v>
      </c>
      <c r="AA3833" s="0"/>
      <c r="AB3833" s="0"/>
      <c r="AC3833" s="56" t="n">
        <v>0.333333333333333</v>
      </c>
      <c r="AD3833" s="56" t="n">
        <v>0.75</v>
      </c>
      <c r="AE3833" s="56" t="n">
        <v>0.999305555555556</v>
      </c>
      <c r="AF3833" s="56" t="n">
        <v>0.999305555555556</v>
      </c>
      <c r="AG3833" s="0"/>
      <c r="AH3833" s="0"/>
      <c r="AI3833" s="0" t="s">
        <v>33588</v>
      </c>
      <c r="AJ3833" s="0" t="s">
        <v>11246</v>
      </c>
      <c r="AK3833" s="0" t="s">
        <v>33589</v>
      </c>
      <c r="AL3833" s="0"/>
      <c r="AM3833" s="0" t="s">
        <v>33531</v>
      </c>
      <c r="AN3833" s="0" t="n">
        <v>95907</v>
      </c>
      <c r="AO3833" s="0" t="s">
        <v>7897</v>
      </c>
      <c r="AP3833" s="0"/>
      <c r="AQ3833" s="0"/>
      <c r="AR3833" s="0"/>
      <c r="AS3833" s="0"/>
      <c r="AT3833" s="0"/>
    </row>
    <row r="3834" customFormat="false" ht="15" hidden="false" customHeight="false" outlineLevel="0" collapsed="false">
      <c r="A3834" s="0" t="s">
        <v>33590</v>
      </c>
      <c r="B3834" s="0" t="n">
        <v>83108</v>
      </c>
      <c r="C3834" s="55" t="n">
        <v>46213</v>
      </c>
      <c r="D3834" s="0"/>
      <c r="E3834" s="0"/>
      <c r="F3834" s="0" t="s">
        <v>14605</v>
      </c>
      <c r="G3834" s="0" t="s">
        <v>33591</v>
      </c>
      <c r="H3834" s="0" t="s">
        <v>33592</v>
      </c>
      <c r="I3834" s="56" t="n">
        <v>0.484722222222222</v>
      </c>
      <c r="J3834" s="56" t="n">
        <v>0.491666666666667</v>
      </c>
      <c r="K3834" s="57"/>
      <c r="L3834" s="57"/>
      <c r="M3834" s="0"/>
      <c r="N3834" s="56" t="n">
        <v>0.00694444444444444</v>
      </c>
      <c r="O3834" s="56" t="n">
        <v>0</v>
      </c>
      <c r="P3834" s="56" t="n">
        <v>0</v>
      </c>
      <c r="Q3834" s="56" t="n">
        <v>0</v>
      </c>
      <c r="R3834" s="0" t="n">
        <v>-23.690657</v>
      </c>
      <c r="S3834" s="0" t="n">
        <v>-46.659711</v>
      </c>
      <c r="T3834" s="0"/>
      <c r="U3834" s="0"/>
      <c r="V3834" s="0" t="n">
        <v>1</v>
      </c>
      <c r="W3834" s="0" t="n">
        <v>0</v>
      </c>
      <c r="X3834" s="0" t="n">
        <v>0</v>
      </c>
      <c r="Y3834" s="0" t="n">
        <v>0</v>
      </c>
      <c r="Z3834" s="0" t="s">
        <v>31090</v>
      </c>
      <c r="AA3834" s="0"/>
      <c r="AB3834" s="0"/>
      <c r="AC3834" s="56" t="n">
        <v>0.333333333333333</v>
      </c>
      <c r="AD3834" s="56" t="n">
        <v>0.75</v>
      </c>
      <c r="AE3834" s="56" t="n">
        <v>0.999305555555556</v>
      </c>
      <c r="AF3834" s="56" t="n">
        <v>0.999305555555556</v>
      </c>
      <c r="AG3834" s="0"/>
      <c r="AH3834" s="0"/>
      <c r="AI3834" s="0" t="s">
        <v>33593</v>
      </c>
      <c r="AJ3834" s="0" t="s">
        <v>11246</v>
      </c>
      <c r="AK3834" s="0" t="s">
        <v>33594</v>
      </c>
      <c r="AL3834" s="0"/>
      <c r="AM3834" s="0" t="s">
        <v>33531</v>
      </c>
      <c r="AN3834" s="0" t="n">
        <v>95907</v>
      </c>
      <c r="AO3834" s="0" t="s">
        <v>7897</v>
      </c>
      <c r="AP3834" s="0"/>
      <c r="AQ3834" s="0"/>
      <c r="AR3834" s="0"/>
      <c r="AS3834" s="0"/>
      <c r="AT3834" s="0"/>
    </row>
    <row r="3835" customFormat="false" ht="15" hidden="false" customHeight="false" outlineLevel="0" collapsed="false">
      <c r="A3835" s="0" t="s">
        <v>33595</v>
      </c>
      <c r="B3835" s="0" t="n">
        <v>83128</v>
      </c>
      <c r="C3835" s="55" t="n">
        <v>46213</v>
      </c>
      <c r="D3835" s="0"/>
      <c r="E3835" s="0"/>
      <c r="F3835" s="0" t="s">
        <v>14605</v>
      </c>
      <c r="G3835" s="0" t="s">
        <v>33596</v>
      </c>
      <c r="H3835" s="0" t="s">
        <v>33597</v>
      </c>
      <c r="I3835" s="56" t="n">
        <v>0.49375</v>
      </c>
      <c r="J3835" s="56" t="n">
        <v>0.500694444444444</v>
      </c>
      <c r="K3835" s="57"/>
      <c r="L3835" s="57"/>
      <c r="M3835" s="0"/>
      <c r="N3835" s="56" t="n">
        <v>0.00694444444444444</v>
      </c>
      <c r="O3835" s="56" t="n">
        <v>0</v>
      </c>
      <c r="P3835" s="56" t="n">
        <v>0</v>
      </c>
      <c r="Q3835" s="56" t="n">
        <v>0</v>
      </c>
      <c r="R3835" s="0" t="n">
        <v>-23.69352</v>
      </c>
      <c r="S3835" s="0" t="n">
        <v>-46.662898</v>
      </c>
      <c r="T3835" s="0"/>
      <c r="U3835" s="0"/>
      <c r="V3835" s="0" t="n">
        <v>1</v>
      </c>
      <c r="W3835" s="0" t="n">
        <v>0</v>
      </c>
      <c r="X3835" s="0" t="n">
        <v>0</v>
      </c>
      <c r="Y3835" s="0" t="n">
        <v>0</v>
      </c>
      <c r="Z3835" s="0" t="s">
        <v>31090</v>
      </c>
      <c r="AA3835" s="0"/>
      <c r="AB3835" s="0"/>
      <c r="AC3835" s="56" t="n">
        <v>0.333333333333333</v>
      </c>
      <c r="AD3835" s="56" t="n">
        <v>0.75</v>
      </c>
      <c r="AE3835" s="56" t="n">
        <v>0.999305555555556</v>
      </c>
      <c r="AF3835" s="56" t="n">
        <v>0.999305555555556</v>
      </c>
      <c r="AG3835" s="0"/>
      <c r="AH3835" s="0"/>
      <c r="AI3835" s="0" t="s">
        <v>33598</v>
      </c>
      <c r="AJ3835" s="0" t="s">
        <v>11246</v>
      </c>
      <c r="AK3835" s="0" t="s">
        <v>33599</v>
      </c>
      <c r="AL3835" s="0"/>
      <c r="AM3835" s="0" t="s">
        <v>33531</v>
      </c>
      <c r="AN3835" s="0" t="n">
        <v>95907</v>
      </c>
      <c r="AO3835" s="0" t="s">
        <v>7897</v>
      </c>
      <c r="AP3835" s="0"/>
      <c r="AQ3835" s="0"/>
      <c r="AR3835" s="0"/>
      <c r="AS3835" s="0"/>
      <c r="AT3835" s="0"/>
    </row>
    <row r="3836" customFormat="false" ht="15" hidden="false" customHeight="false" outlineLevel="0" collapsed="false">
      <c r="A3836" s="0" t="s">
        <v>33600</v>
      </c>
      <c r="B3836" s="0" t="n">
        <v>83134</v>
      </c>
      <c r="C3836" s="55" t="n">
        <v>46213</v>
      </c>
      <c r="D3836" s="0"/>
      <c r="E3836" s="0"/>
      <c r="F3836" s="0" t="s">
        <v>14605</v>
      </c>
      <c r="G3836" s="0" t="s">
        <v>33601</v>
      </c>
      <c r="H3836" s="0" t="s">
        <v>33602</v>
      </c>
      <c r="I3836" s="56" t="n">
        <v>0.500694444444444</v>
      </c>
      <c r="J3836" s="56" t="n">
        <v>0.507638888888889</v>
      </c>
      <c r="K3836" s="57"/>
      <c r="L3836" s="57"/>
      <c r="M3836" s="0"/>
      <c r="N3836" s="56" t="n">
        <v>0.00694444444444444</v>
      </c>
      <c r="O3836" s="56" t="n">
        <v>0</v>
      </c>
      <c r="P3836" s="56" t="n">
        <v>0</v>
      </c>
      <c r="Q3836" s="56" t="n">
        <v>0</v>
      </c>
      <c r="R3836" s="0" t="n">
        <v>-23.69352</v>
      </c>
      <c r="S3836" s="0" t="n">
        <v>-46.662898</v>
      </c>
      <c r="T3836" s="0"/>
      <c r="U3836" s="0"/>
      <c r="V3836" s="0" t="n">
        <v>1</v>
      </c>
      <c r="W3836" s="0" t="n">
        <v>0</v>
      </c>
      <c r="X3836" s="0" t="n">
        <v>0</v>
      </c>
      <c r="Y3836" s="0" t="n">
        <v>0</v>
      </c>
      <c r="Z3836" s="0" t="s">
        <v>31090</v>
      </c>
      <c r="AA3836" s="0"/>
      <c r="AB3836" s="0"/>
      <c r="AC3836" s="56" t="n">
        <v>0.333333333333333</v>
      </c>
      <c r="AD3836" s="56" t="n">
        <v>0.75</v>
      </c>
      <c r="AE3836" s="56" t="n">
        <v>0.999305555555556</v>
      </c>
      <c r="AF3836" s="56" t="n">
        <v>0.999305555555556</v>
      </c>
      <c r="AG3836" s="0"/>
      <c r="AH3836" s="0"/>
      <c r="AI3836" s="0" t="s">
        <v>33603</v>
      </c>
      <c r="AJ3836" s="0" t="s">
        <v>11246</v>
      </c>
      <c r="AK3836" s="0" t="s">
        <v>33604</v>
      </c>
      <c r="AL3836" s="0"/>
      <c r="AM3836" s="0" t="s">
        <v>33531</v>
      </c>
      <c r="AN3836" s="0" t="n">
        <v>95907</v>
      </c>
      <c r="AO3836" s="0" t="s">
        <v>7897</v>
      </c>
      <c r="AP3836" s="0"/>
      <c r="AQ3836" s="0"/>
      <c r="AR3836" s="0"/>
      <c r="AS3836" s="0"/>
      <c r="AT3836" s="0"/>
    </row>
    <row r="3837" customFormat="false" ht="15" hidden="false" customHeight="false" outlineLevel="0" collapsed="false">
      <c r="A3837" s="0" t="s">
        <v>33605</v>
      </c>
      <c r="B3837" s="0" t="n">
        <v>83120</v>
      </c>
      <c r="C3837" s="55" t="n">
        <v>46213</v>
      </c>
      <c r="D3837" s="0"/>
      <c r="E3837" s="0"/>
      <c r="F3837" s="0" t="s">
        <v>14605</v>
      </c>
      <c r="G3837" s="0" t="s">
        <v>33606</v>
      </c>
      <c r="H3837" s="0" t="s">
        <v>33607</v>
      </c>
      <c r="I3837" s="56" t="n">
        <v>0.509027777777778</v>
      </c>
      <c r="J3837" s="56" t="n">
        <v>0.515972222222222</v>
      </c>
      <c r="K3837" s="57"/>
      <c r="L3837" s="57"/>
      <c r="M3837" s="0"/>
      <c r="N3837" s="56" t="n">
        <v>0.00694444444444444</v>
      </c>
      <c r="O3837" s="56" t="n">
        <v>0</v>
      </c>
      <c r="P3837" s="56" t="n">
        <v>0</v>
      </c>
      <c r="Q3837" s="56" t="n">
        <v>0</v>
      </c>
      <c r="R3837" s="0" t="n">
        <v>-23.694075</v>
      </c>
      <c r="S3837" s="0" t="n">
        <v>-46.664396</v>
      </c>
      <c r="T3837" s="0"/>
      <c r="U3837" s="0"/>
      <c r="V3837" s="0" t="n">
        <v>1</v>
      </c>
      <c r="W3837" s="0" t="n">
        <v>0</v>
      </c>
      <c r="X3837" s="0" t="n">
        <v>0</v>
      </c>
      <c r="Y3837" s="0" t="n">
        <v>0</v>
      </c>
      <c r="Z3837" s="0" t="s">
        <v>31090</v>
      </c>
      <c r="AA3837" s="0"/>
      <c r="AB3837" s="0"/>
      <c r="AC3837" s="56" t="n">
        <v>0.333333333333333</v>
      </c>
      <c r="AD3837" s="56" t="n">
        <v>0.75</v>
      </c>
      <c r="AE3837" s="56" t="n">
        <v>0.999305555555556</v>
      </c>
      <c r="AF3837" s="56" t="n">
        <v>0.999305555555556</v>
      </c>
      <c r="AG3837" s="0"/>
      <c r="AH3837" s="0"/>
      <c r="AI3837" s="0" t="s">
        <v>33608</v>
      </c>
      <c r="AJ3837" s="0" t="s">
        <v>11246</v>
      </c>
      <c r="AK3837" s="0" t="s">
        <v>33609</v>
      </c>
      <c r="AL3837" s="0"/>
      <c r="AM3837" s="0" t="s">
        <v>33531</v>
      </c>
      <c r="AN3837" s="0" t="n">
        <v>95907</v>
      </c>
      <c r="AO3837" s="0" t="s">
        <v>7897</v>
      </c>
      <c r="AP3837" s="0"/>
      <c r="AQ3837" s="0"/>
      <c r="AR3837" s="0"/>
      <c r="AS3837" s="0"/>
      <c r="AT3837" s="0"/>
    </row>
    <row r="3838" customFormat="false" ht="15" hidden="false" customHeight="false" outlineLevel="0" collapsed="false">
      <c r="A3838" s="0" t="s">
        <v>33610</v>
      </c>
      <c r="B3838" s="0" t="n">
        <v>83132</v>
      </c>
      <c r="C3838" s="55" t="n">
        <v>46213</v>
      </c>
      <c r="D3838" s="0"/>
      <c r="E3838" s="0"/>
      <c r="F3838" s="0" t="s">
        <v>14605</v>
      </c>
      <c r="G3838" s="0" t="s">
        <v>33611</v>
      </c>
      <c r="H3838" s="0" t="s">
        <v>33612</v>
      </c>
      <c r="I3838" s="56" t="n">
        <v>0.517361111111111</v>
      </c>
      <c r="J3838" s="56" t="n">
        <v>0.524305555555556</v>
      </c>
      <c r="K3838" s="57"/>
      <c r="L3838" s="57"/>
      <c r="M3838" s="0"/>
      <c r="N3838" s="56" t="n">
        <v>0.00694444444444444</v>
      </c>
      <c r="O3838" s="56" t="n">
        <v>0</v>
      </c>
      <c r="P3838" s="56" t="n">
        <v>0</v>
      </c>
      <c r="Q3838" s="56" t="n">
        <v>0</v>
      </c>
      <c r="R3838" s="0" t="n">
        <v>-23.692672</v>
      </c>
      <c r="S3838" s="0" t="n">
        <v>-46.663409</v>
      </c>
      <c r="T3838" s="0"/>
      <c r="U3838" s="0"/>
      <c r="V3838" s="0" t="n">
        <v>1</v>
      </c>
      <c r="W3838" s="0" t="n">
        <v>0</v>
      </c>
      <c r="X3838" s="0" t="n">
        <v>0</v>
      </c>
      <c r="Y3838" s="0" t="n">
        <v>0</v>
      </c>
      <c r="Z3838" s="0" t="s">
        <v>31090</v>
      </c>
      <c r="AA3838" s="0"/>
      <c r="AB3838" s="0"/>
      <c r="AC3838" s="56" t="n">
        <v>0.333333333333333</v>
      </c>
      <c r="AD3838" s="56" t="n">
        <v>0.75</v>
      </c>
      <c r="AE3838" s="56" t="n">
        <v>0.999305555555556</v>
      </c>
      <c r="AF3838" s="56" t="n">
        <v>0.999305555555556</v>
      </c>
      <c r="AG3838" s="0"/>
      <c r="AH3838" s="0"/>
      <c r="AI3838" s="0" t="s">
        <v>33613</v>
      </c>
      <c r="AJ3838" s="0" t="s">
        <v>11246</v>
      </c>
      <c r="AK3838" s="0" t="s">
        <v>33614</v>
      </c>
      <c r="AL3838" s="0"/>
      <c r="AM3838" s="0" t="s">
        <v>33531</v>
      </c>
      <c r="AN3838" s="0" t="n">
        <v>95907</v>
      </c>
      <c r="AO3838" s="0" t="s">
        <v>7897</v>
      </c>
      <c r="AP3838" s="0"/>
      <c r="AQ3838" s="0"/>
      <c r="AR3838" s="0"/>
      <c r="AS3838" s="0"/>
      <c r="AT3838" s="0"/>
    </row>
    <row r="3839" customFormat="false" ht="15" hidden="false" customHeight="false" outlineLevel="0" collapsed="false">
      <c r="A3839" s="0" t="s">
        <v>33615</v>
      </c>
      <c r="B3839" s="0" t="n">
        <v>83148</v>
      </c>
      <c r="C3839" s="55" t="n">
        <v>46213</v>
      </c>
      <c r="D3839" s="0"/>
      <c r="E3839" s="0"/>
      <c r="F3839" s="0" t="s">
        <v>14605</v>
      </c>
      <c r="G3839" s="0" t="s">
        <v>33616</v>
      </c>
      <c r="H3839" s="0" t="s">
        <v>33617</v>
      </c>
      <c r="I3839" s="56" t="n">
        <v>0.526388888888889</v>
      </c>
      <c r="J3839" s="56" t="n">
        <v>0.533333333333333</v>
      </c>
      <c r="K3839" s="57"/>
      <c r="L3839" s="57"/>
      <c r="M3839" s="0"/>
      <c r="N3839" s="56" t="n">
        <v>0.00694444444444444</v>
      </c>
      <c r="O3839" s="56" t="n">
        <v>0</v>
      </c>
      <c r="P3839" s="56" t="n">
        <v>0</v>
      </c>
      <c r="Q3839" s="56" t="n">
        <v>0</v>
      </c>
      <c r="R3839" s="0" t="n">
        <v>-23.694231</v>
      </c>
      <c r="S3839" s="0" t="n">
        <v>-46.66674</v>
      </c>
      <c r="T3839" s="0"/>
      <c r="U3839" s="0"/>
      <c r="V3839" s="0" t="n">
        <v>1</v>
      </c>
      <c r="W3839" s="0" t="n">
        <v>0</v>
      </c>
      <c r="X3839" s="0" t="n">
        <v>0</v>
      </c>
      <c r="Y3839" s="0" t="n">
        <v>0</v>
      </c>
      <c r="Z3839" s="0" t="s">
        <v>31090</v>
      </c>
      <c r="AA3839" s="0"/>
      <c r="AB3839" s="0"/>
      <c r="AC3839" s="56" t="n">
        <v>0.333333333333333</v>
      </c>
      <c r="AD3839" s="56" t="n">
        <v>0.75</v>
      </c>
      <c r="AE3839" s="56" t="n">
        <v>0.999305555555556</v>
      </c>
      <c r="AF3839" s="56" t="n">
        <v>0.999305555555556</v>
      </c>
      <c r="AG3839" s="0"/>
      <c r="AH3839" s="0"/>
      <c r="AI3839" s="0"/>
      <c r="AJ3839" s="0" t="s">
        <v>11246</v>
      </c>
      <c r="AK3839" s="0"/>
      <c r="AL3839" s="0"/>
      <c r="AM3839" s="0" t="s">
        <v>33531</v>
      </c>
      <c r="AN3839" s="0" t="n">
        <v>95907</v>
      </c>
      <c r="AO3839" s="0" t="s">
        <v>7897</v>
      </c>
      <c r="AP3839" s="0"/>
      <c r="AQ3839" s="0"/>
      <c r="AR3839" s="0"/>
      <c r="AS3839" s="0"/>
      <c r="AT3839" s="0"/>
    </row>
    <row r="3840" customFormat="false" ht="15" hidden="false" customHeight="false" outlineLevel="0" collapsed="false">
      <c r="A3840" s="0" t="s">
        <v>33618</v>
      </c>
      <c r="B3840" s="0" t="n">
        <v>83126</v>
      </c>
      <c r="C3840" s="55" t="n">
        <v>46213</v>
      </c>
      <c r="D3840" s="0"/>
      <c r="E3840" s="0"/>
      <c r="F3840" s="0" t="s">
        <v>14605</v>
      </c>
      <c r="G3840" s="0" t="s">
        <v>33619</v>
      </c>
      <c r="H3840" s="0" t="s">
        <v>33620</v>
      </c>
      <c r="I3840" s="56" t="n">
        <v>0.535416666666667</v>
      </c>
      <c r="J3840" s="56" t="n">
        <v>0.542361111111111</v>
      </c>
      <c r="K3840" s="57"/>
      <c r="L3840" s="57"/>
      <c r="M3840" s="0"/>
      <c r="N3840" s="56" t="n">
        <v>0.00694444444444444</v>
      </c>
      <c r="O3840" s="56" t="n">
        <v>0</v>
      </c>
      <c r="P3840" s="56" t="n">
        <v>0</v>
      </c>
      <c r="Q3840" s="56" t="n">
        <v>0</v>
      </c>
      <c r="R3840" s="0" t="n">
        <v>-23.695734</v>
      </c>
      <c r="S3840" s="0" t="n">
        <v>-46.67226</v>
      </c>
      <c r="T3840" s="0"/>
      <c r="U3840" s="0"/>
      <c r="V3840" s="0" t="n">
        <v>1</v>
      </c>
      <c r="W3840" s="0" t="n">
        <v>0</v>
      </c>
      <c r="X3840" s="0" t="n">
        <v>0</v>
      </c>
      <c r="Y3840" s="0" t="n">
        <v>0</v>
      </c>
      <c r="Z3840" s="0" t="s">
        <v>31090</v>
      </c>
      <c r="AA3840" s="0"/>
      <c r="AB3840" s="0"/>
      <c r="AC3840" s="56" t="n">
        <v>0.333333333333333</v>
      </c>
      <c r="AD3840" s="56" t="n">
        <v>0.75</v>
      </c>
      <c r="AE3840" s="56" t="n">
        <v>0.999305555555556</v>
      </c>
      <c r="AF3840" s="56" t="n">
        <v>0.999305555555556</v>
      </c>
      <c r="AG3840" s="0"/>
      <c r="AH3840" s="0"/>
      <c r="AI3840" s="0" t="s">
        <v>33621</v>
      </c>
      <c r="AJ3840" s="0" t="s">
        <v>11246</v>
      </c>
      <c r="AK3840" s="0" t="s">
        <v>33622</v>
      </c>
      <c r="AL3840" s="0"/>
      <c r="AM3840" s="0" t="s">
        <v>33531</v>
      </c>
      <c r="AN3840" s="0" t="n">
        <v>95907</v>
      </c>
      <c r="AO3840" s="0" t="s">
        <v>7897</v>
      </c>
      <c r="AP3840" s="0"/>
      <c r="AQ3840" s="0"/>
      <c r="AR3840" s="0"/>
      <c r="AS3840" s="0"/>
      <c r="AT3840" s="0"/>
    </row>
    <row r="3841" customFormat="false" ht="15" hidden="false" customHeight="false" outlineLevel="0" collapsed="false">
      <c r="A3841" s="0" t="s">
        <v>33623</v>
      </c>
      <c r="B3841" s="0" t="n">
        <v>83133</v>
      </c>
      <c r="C3841" s="55" t="n">
        <v>46213</v>
      </c>
      <c r="D3841" s="0"/>
      <c r="E3841" s="0"/>
      <c r="F3841" s="0" t="s">
        <v>14605</v>
      </c>
      <c r="G3841" s="0" t="s">
        <v>33624</v>
      </c>
      <c r="H3841" s="0" t="s">
        <v>33625</v>
      </c>
      <c r="I3841" s="56" t="n">
        <v>0.54375</v>
      </c>
      <c r="J3841" s="56" t="n">
        <v>0.550694444444445</v>
      </c>
      <c r="K3841" s="57"/>
      <c r="L3841" s="57"/>
      <c r="M3841" s="0"/>
      <c r="N3841" s="56" t="n">
        <v>0.00694444444444444</v>
      </c>
      <c r="O3841" s="56" t="n">
        <v>0</v>
      </c>
      <c r="P3841" s="56" t="n">
        <v>0</v>
      </c>
      <c r="Q3841" s="56" t="n">
        <v>0</v>
      </c>
      <c r="R3841" s="0" t="n">
        <v>-23.695046</v>
      </c>
      <c r="S3841" s="0" t="n">
        <v>-46.672485</v>
      </c>
      <c r="T3841" s="0"/>
      <c r="U3841" s="0"/>
      <c r="V3841" s="0" t="n">
        <v>1</v>
      </c>
      <c r="W3841" s="0" t="n">
        <v>0</v>
      </c>
      <c r="X3841" s="0" t="n">
        <v>0</v>
      </c>
      <c r="Y3841" s="0" t="n">
        <v>0</v>
      </c>
      <c r="Z3841" s="0" t="s">
        <v>31090</v>
      </c>
      <c r="AA3841" s="0"/>
      <c r="AB3841" s="0"/>
      <c r="AC3841" s="56" t="n">
        <v>0.333333333333333</v>
      </c>
      <c r="AD3841" s="56" t="n">
        <v>0.75</v>
      </c>
      <c r="AE3841" s="56" t="n">
        <v>0.999305555555556</v>
      </c>
      <c r="AF3841" s="56" t="n">
        <v>0.999305555555556</v>
      </c>
      <c r="AG3841" s="0"/>
      <c r="AH3841" s="0"/>
      <c r="AI3841" s="0" t="s">
        <v>33626</v>
      </c>
      <c r="AJ3841" s="0" t="s">
        <v>11246</v>
      </c>
      <c r="AK3841" s="0" t="s">
        <v>33627</v>
      </c>
      <c r="AL3841" s="0"/>
      <c r="AM3841" s="0" t="s">
        <v>33531</v>
      </c>
      <c r="AN3841" s="0" t="n">
        <v>95907</v>
      </c>
      <c r="AO3841" s="0" t="s">
        <v>7897</v>
      </c>
      <c r="AP3841" s="0"/>
      <c r="AQ3841" s="0"/>
      <c r="AR3841" s="0"/>
      <c r="AS3841" s="0"/>
      <c r="AT3841" s="0"/>
    </row>
    <row r="3842" customFormat="false" ht="15" hidden="false" customHeight="false" outlineLevel="0" collapsed="false">
      <c r="A3842" s="0" t="s">
        <v>33628</v>
      </c>
      <c r="B3842" s="0" t="n">
        <v>83146</v>
      </c>
      <c r="C3842" s="55" t="n">
        <v>46213</v>
      </c>
      <c r="D3842" s="0"/>
      <c r="E3842" s="0"/>
      <c r="F3842" s="0" t="s">
        <v>14605</v>
      </c>
      <c r="G3842" s="0" t="s">
        <v>33629</v>
      </c>
      <c r="H3842" s="0" t="s">
        <v>33630</v>
      </c>
      <c r="I3842" s="56" t="n">
        <v>0.552083333333333</v>
      </c>
      <c r="J3842" s="56" t="n">
        <v>0.559027777777778</v>
      </c>
      <c r="K3842" s="57"/>
      <c r="L3842" s="57"/>
      <c r="M3842" s="0"/>
      <c r="N3842" s="56" t="n">
        <v>0.00694444444444444</v>
      </c>
      <c r="O3842" s="56" t="n">
        <v>0</v>
      </c>
      <c r="P3842" s="56" t="n">
        <v>0</v>
      </c>
      <c r="Q3842" s="56" t="n">
        <v>0</v>
      </c>
      <c r="R3842" s="0" t="n">
        <v>-23.69275</v>
      </c>
      <c r="S3842" s="0" t="n">
        <v>-46.672531</v>
      </c>
      <c r="T3842" s="0"/>
      <c r="U3842" s="0"/>
      <c r="V3842" s="0" t="n">
        <v>1</v>
      </c>
      <c r="W3842" s="0" t="n">
        <v>0</v>
      </c>
      <c r="X3842" s="0" t="n">
        <v>0</v>
      </c>
      <c r="Y3842" s="0" t="n">
        <v>0</v>
      </c>
      <c r="Z3842" s="0" t="s">
        <v>31090</v>
      </c>
      <c r="AA3842" s="0"/>
      <c r="AB3842" s="0"/>
      <c r="AC3842" s="56" t="n">
        <v>0.333333333333333</v>
      </c>
      <c r="AD3842" s="56" t="n">
        <v>0.75</v>
      </c>
      <c r="AE3842" s="56" t="n">
        <v>0.999305555555556</v>
      </c>
      <c r="AF3842" s="56" t="n">
        <v>0.999305555555556</v>
      </c>
      <c r="AG3842" s="0"/>
      <c r="AH3842" s="0"/>
      <c r="AI3842" s="0" t="s">
        <v>33631</v>
      </c>
      <c r="AJ3842" s="0" t="s">
        <v>11246</v>
      </c>
      <c r="AK3842" s="0" t="s">
        <v>33632</v>
      </c>
      <c r="AL3842" s="0"/>
      <c r="AM3842" s="0" t="s">
        <v>33531</v>
      </c>
      <c r="AN3842" s="0" t="n">
        <v>95907</v>
      </c>
      <c r="AO3842" s="0" t="s">
        <v>7897</v>
      </c>
      <c r="AP3842" s="0"/>
      <c r="AQ3842" s="0"/>
      <c r="AR3842" s="0"/>
      <c r="AS3842" s="0"/>
      <c r="AT3842" s="0"/>
    </row>
    <row r="3843" customFormat="false" ht="15" hidden="false" customHeight="false" outlineLevel="0" collapsed="false">
      <c r="A3843" s="0" t="s">
        <v>33633</v>
      </c>
      <c r="B3843" s="0" t="n">
        <v>83147</v>
      </c>
      <c r="C3843" s="55" t="n">
        <v>46213</v>
      </c>
      <c r="D3843" s="0"/>
      <c r="E3843" s="0"/>
      <c r="F3843" s="0" t="s">
        <v>14605</v>
      </c>
      <c r="G3843" s="0" t="s">
        <v>33634</v>
      </c>
      <c r="H3843" s="0" t="s">
        <v>33635</v>
      </c>
      <c r="I3843" s="56" t="n">
        <v>0.561805555555556</v>
      </c>
      <c r="J3843" s="56" t="n">
        <v>0.56875</v>
      </c>
      <c r="K3843" s="57"/>
      <c r="L3843" s="57"/>
      <c r="M3843" s="0"/>
      <c r="N3843" s="56" t="n">
        <v>0.00694444444444444</v>
      </c>
      <c r="O3843" s="56" t="n">
        <v>0</v>
      </c>
      <c r="P3843" s="56" t="n">
        <v>0</v>
      </c>
      <c r="Q3843" s="56" t="n">
        <v>0</v>
      </c>
      <c r="R3843" s="0" t="n">
        <v>-23.688251</v>
      </c>
      <c r="S3843" s="0" t="n">
        <v>-46.670836</v>
      </c>
      <c r="T3843" s="0"/>
      <c r="U3843" s="0"/>
      <c r="V3843" s="0" t="n">
        <v>1</v>
      </c>
      <c r="W3843" s="0" t="n">
        <v>0</v>
      </c>
      <c r="X3843" s="0" t="n">
        <v>0</v>
      </c>
      <c r="Y3843" s="0" t="n">
        <v>0</v>
      </c>
      <c r="Z3843" s="0" t="s">
        <v>31090</v>
      </c>
      <c r="AA3843" s="0"/>
      <c r="AB3843" s="0"/>
      <c r="AC3843" s="56" t="n">
        <v>0.333333333333333</v>
      </c>
      <c r="AD3843" s="56" t="n">
        <v>0.75</v>
      </c>
      <c r="AE3843" s="56" t="n">
        <v>0.999305555555556</v>
      </c>
      <c r="AF3843" s="56" t="n">
        <v>0.999305555555556</v>
      </c>
      <c r="AG3843" s="0"/>
      <c r="AH3843" s="0"/>
      <c r="AI3843" s="0" t="s">
        <v>33636</v>
      </c>
      <c r="AJ3843" s="0" t="s">
        <v>11246</v>
      </c>
      <c r="AK3843" s="0" t="s">
        <v>33637</v>
      </c>
      <c r="AL3843" s="0"/>
      <c r="AM3843" s="0" t="s">
        <v>33531</v>
      </c>
      <c r="AN3843" s="0" t="n">
        <v>95907</v>
      </c>
      <c r="AO3843" s="0" t="s">
        <v>7897</v>
      </c>
      <c r="AP3843" s="0"/>
      <c r="AQ3843" s="0"/>
      <c r="AR3843" s="0"/>
      <c r="AS3843" s="0"/>
      <c r="AT3843" s="0"/>
    </row>
    <row r="3844" customFormat="false" ht="15" hidden="false" customHeight="false" outlineLevel="0" collapsed="false">
      <c r="A3844" s="0" t="s">
        <v>33638</v>
      </c>
      <c r="B3844" s="0" t="n">
        <v>83106</v>
      </c>
      <c r="C3844" s="55" t="n">
        <v>46213</v>
      </c>
      <c r="D3844" s="0"/>
      <c r="E3844" s="0"/>
      <c r="F3844" s="0" t="s">
        <v>14605</v>
      </c>
      <c r="G3844" s="0" t="s">
        <v>33639</v>
      </c>
      <c r="H3844" s="0" t="s">
        <v>33640</v>
      </c>
      <c r="I3844" s="56" t="n">
        <v>0.572916666666667</v>
      </c>
      <c r="J3844" s="56" t="n">
        <v>0.579861111111111</v>
      </c>
      <c r="K3844" s="57"/>
      <c r="L3844" s="57"/>
      <c r="M3844" s="0"/>
      <c r="N3844" s="56" t="n">
        <v>0.00694444444444444</v>
      </c>
      <c r="O3844" s="56" t="n">
        <v>0</v>
      </c>
      <c r="P3844" s="56" t="n">
        <v>0</v>
      </c>
      <c r="Q3844" s="56" t="n">
        <v>0</v>
      </c>
      <c r="R3844" s="0" t="n">
        <v>-23.679241</v>
      </c>
      <c r="S3844" s="0" t="n">
        <v>-46.668627</v>
      </c>
      <c r="T3844" s="0"/>
      <c r="U3844" s="0"/>
      <c r="V3844" s="0" t="n">
        <v>1</v>
      </c>
      <c r="W3844" s="0" t="n">
        <v>0</v>
      </c>
      <c r="X3844" s="0" t="n">
        <v>0</v>
      </c>
      <c r="Y3844" s="0" t="n">
        <v>0</v>
      </c>
      <c r="Z3844" s="0" t="s">
        <v>31090</v>
      </c>
      <c r="AA3844" s="0"/>
      <c r="AB3844" s="0"/>
      <c r="AC3844" s="56" t="n">
        <v>0.333333333333333</v>
      </c>
      <c r="AD3844" s="56" t="n">
        <v>0.75</v>
      </c>
      <c r="AE3844" s="56" t="n">
        <v>0.999305555555556</v>
      </c>
      <c r="AF3844" s="56" t="n">
        <v>0.999305555555556</v>
      </c>
      <c r="AG3844" s="0"/>
      <c r="AH3844" s="0"/>
      <c r="AI3844" s="0"/>
      <c r="AJ3844" s="0" t="s">
        <v>11246</v>
      </c>
      <c r="AK3844" s="0"/>
      <c r="AL3844" s="0"/>
      <c r="AM3844" s="0" t="s">
        <v>33531</v>
      </c>
      <c r="AN3844" s="0" t="n">
        <v>95907</v>
      </c>
      <c r="AO3844" s="0" t="s">
        <v>7897</v>
      </c>
      <c r="AP3844" s="0"/>
      <c r="AQ3844" s="0"/>
      <c r="AR3844" s="0"/>
      <c r="AS3844" s="0"/>
      <c r="AT3844" s="0"/>
    </row>
    <row r="3845" customFormat="false" ht="15" hidden="false" customHeight="false" outlineLevel="0" collapsed="false">
      <c r="A3845" s="0" t="s">
        <v>33641</v>
      </c>
      <c r="B3845" s="0" t="n">
        <v>83153</v>
      </c>
      <c r="C3845" s="55" t="n">
        <v>46213</v>
      </c>
      <c r="D3845" s="0"/>
      <c r="E3845" s="0"/>
      <c r="F3845" s="0" t="s">
        <v>14605</v>
      </c>
      <c r="G3845" s="0" t="s">
        <v>33642</v>
      </c>
      <c r="H3845" s="0" t="s">
        <v>33643</v>
      </c>
      <c r="I3845" s="56" t="n">
        <v>0.586111111111111</v>
      </c>
      <c r="J3845" s="56" t="n">
        <v>0.593055555555556</v>
      </c>
      <c r="K3845" s="57"/>
      <c r="L3845" s="57"/>
      <c r="M3845" s="0"/>
      <c r="N3845" s="56" t="n">
        <v>0.00694444444444444</v>
      </c>
      <c r="O3845" s="56" t="n">
        <v>0</v>
      </c>
      <c r="P3845" s="56" t="n">
        <v>0</v>
      </c>
      <c r="Q3845" s="56" t="n">
        <v>0</v>
      </c>
      <c r="R3845" s="0" t="n">
        <v>-23.678417</v>
      </c>
      <c r="S3845" s="0" t="n">
        <v>-46.673456</v>
      </c>
      <c r="T3845" s="0"/>
      <c r="U3845" s="0"/>
      <c r="V3845" s="0" t="n">
        <v>1</v>
      </c>
      <c r="W3845" s="0" t="n">
        <v>0</v>
      </c>
      <c r="X3845" s="0" t="n">
        <v>0</v>
      </c>
      <c r="Y3845" s="0" t="n">
        <v>0</v>
      </c>
      <c r="Z3845" s="0" t="s">
        <v>31090</v>
      </c>
      <c r="AA3845" s="0"/>
      <c r="AB3845" s="0"/>
      <c r="AC3845" s="56" t="n">
        <v>0.333333333333333</v>
      </c>
      <c r="AD3845" s="56" t="n">
        <v>0.75</v>
      </c>
      <c r="AE3845" s="56" t="n">
        <v>0.999305555555556</v>
      </c>
      <c r="AF3845" s="56" t="n">
        <v>0.999305555555556</v>
      </c>
      <c r="AG3845" s="0"/>
      <c r="AH3845" s="0"/>
      <c r="AI3845" s="0" t="s">
        <v>33644</v>
      </c>
      <c r="AJ3845" s="0" t="s">
        <v>11246</v>
      </c>
      <c r="AK3845" s="0" t="s">
        <v>33645</v>
      </c>
      <c r="AL3845" s="0"/>
      <c r="AM3845" s="0" t="s">
        <v>33531</v>
      </c>
      <c r="AN3845" s="0" t="n">
        <v>95907</v>
      </c>
      <c r="AO3845" s="0" t="s">
        <v>7897</v>
      </c>
      <c r="AP3845" s="0"/>
      <c r="AQ3845" s="0"/>
      <c r="AR3845" s="0"/>
      <c r="AS3845" s="0"/>
      <c r="AT3845" s="0"/>
    </row>
    <row r="3846" customFormat="false" ht="15" hidden="false" customHeight="false" outlineLevel="0" collapsed="false">
      <c r="A3846" s="0" t="s">
        <v>33646</v>
      </c>
      <c r="B3846" s="0" t="n">
        <v>83077</v>
      </c>
      <c r="C3846" s="55" t="n">
        <v>46213</v>
      </c>
      <c r="D3846" s="0"/>
      <c r="E3846" s="0"/>
      <c r="F3846" s="0" t="s">
        <v>14605</v>
      </c>
      <c r="G3846" s="0" t="s">
        <v>33647</v>
      </c>
      <c r="H3846" s="0" t="s">
        <v>33648</v>
      </c>
      <c r="I3846" s="56" t="n">
        <v>0.595833333333333</v>
      </c>
      <c r="J3846" s="56" t="n">
        <v>0.602777777777778</v>
      </c>
      <c r="K3846" s="57"/>
      <c r="L3846" s="57"/>
      <c r="M3846" s="0"/>
      <c r="N3846" s="56" t="n">
        <v>0.00694444444444444</v>
      </c>
      <c r="O3846" s="56" t="n">
        <v>0</v>
      </c>
      <c r="P3846" s="56" t="n">
        <v>0</v>
      </c>
      <c r="Q3846" s="56" t="n">
        <v>0</v>
      </c>
      <c r="R3846" s="0" t="n">
        <v>-23.677313</v>
      </c>
      <c r="S3846" s="0" t="n">
        <v>-46.681842</v>
      </c>
      <c r="T3846" s="0"/>
      <c r="U3846" s="0"/>
      <c r="V3846" s="0" t="n">
        <v>1</v>
      </c>
      <c r="W3846" s="0" t="n">
        <v>0</v>
      </c>
      <c r="X3846" s="0" t="n">
        <v>0</v>
      </c>
      <c r="Y3846" s="0" t="n">
        <v>0</v>
      </c>
      <c r="Z3846" s="0" t="s">
        <v>31090</v>
      </c>
      <c r="AA3846" s="0"/>
      <c r="AB3846" s="0"/>
      <c r="AC3846" s="56" t="n">
        <v>0.333333333333333</v>
      </c>
      <c r="AD3846" s="56" t="n">
        <v>0.75</v>
      </c>
      <c r="AE3846" s="56" t="n">
        <v>0.999305555555556</v>
      </c>
      <c r="AF3846" s="56" t="n">
        <v>0.999305555555556</v>
      </c>
      <c r="AG3846" s="0"/>
      <c r="AH3846" s="0"/>
      <c r="AI3846" s="0" t="s">
        <v>33649</v>
      </c>
      <c r="AJ3846" s="0" t="s">
        <v>11246</v>
      </c>
      <c r="AK3846" s="0" t="s">
        <v>33650</v>
      </c>
      <c r="AL3846" s="0"/>
      <c r="AM3846" s="0" t="s">
        <v>33531</v>
      </c>
      <c r="AN3846" s="0" t="n">
        <v>95907</v>
      </c>
      <c r="AO3846" s="0" t="s">
        <v>7897</v>
      </c>
      <c r="AP3846" s="0"/>
      <c r="AQ3846" s="0"/>
      <c r="AR3846" s="0"/>
      <c r="AS3846" s="0"/>
      <c r="AT3846" s="0"/>
    </row>
    <row r="3847" customFormat="false" ht="15" hidden="false" customHeight="false" outlineLevel="0" collapsed="false">
      <c r="A3847" s="0" t="s">
        <v>33651</v>
      </c>
      <c r="B3847" s="0" t="n">
        <v>83076</v>
      </c>
      <c r="C3847" s="55" t="n">
        <v>46213</v>
      </c>
      <c r="D3847" s="0"/>
      <c r="E3847" s="0"/>
      <c r="F3847" s="0" t="s">
        <v>14605</v>
      </c>
      <c r="G3847" s="0" t="s">
        <v>33652</v>
      </c>
      <c r="H3847" s="0" t="s">
        <v>33653</v>
      </c>
      <c r="I3847" s="56" t="n">
        <v>0.605555555555556</v>
      </c>
      <c r="J3847" s="56" t="n">
        <v>0.6125</v>
      </c>
      <c r="K3847" s="57"/>
      <c r="L3847" s="57"/>
      <c r="M3847" s="0"/>
      <c r="N3847" s="56" t="n">
        <v>0.00694444444444444</v>
      </c>
      <c r="O3847" s="56" t="n">
        <v>0</v>
      </c>
      <c r="P3847" s="56" t="n">
        <v>0</v>
      </c>
      <c r="Q3847" s="56" t="n">
        <v>0</v>
      </c>
      <c r="R3847" s="0" t="n">
        <v>-23.672989</v>
      </c>
      <c r="S3847" s="0" t="n">
        <v>-46.682354</v>
      </c>
      <c r="T3847" s="0"/>
      <c r="U3847" s="0"/>
      <c r="V3847" s="0" t="n">
        <v>1</v>
      </c>
      <c r="W3847" s="0" t="n">
        <v>0</v>
      </c>
      <c r="X3847" s="0" t="n">
        <v>0</v>
      </c>
      <c r="Y3847" s="0" t="n">
        <v>0</v>
      </c>
      <c r="Z3847" s="0" t="s">
        <v>31090</v>
      </c>
      <c r="AA3847" s="0"/>
      <c r="AB3847" s="0"/>
      <c r="AC3847" s="56" t="n">
        <v>0.333333333333333</v>
      </c>
      <c r="AD3847" s="56" t="n">
        <v>0.75</v>
      </c>
      <c r="AE3847" s="56" t="n">
        <v>0.999305555555556</v>
      </c>
      <c r="AF3847" s="56" t="n">
        <v>0.999305555555556</v>
      </c>
      <c r="AG3847" s="0"/>
      <c r="AH3847" s="0"/>
      <c r="AI3847" s="0" t="s">
        <v>33654</v>
      </c>
      <c r="AJ3847" s="0" t="s">
        <v>11246</v>
      </c>
      <c r="AK3847" s="0" t="s">
        <v>33655</v>
      </c>
      <c r="AL3847" s="0"/>
      <c r="AM3847" s="0" t="s">
        <v>33531</v>
      </c>
      <c r="AN3847" s="0" t="n">
        <v>95907</v>
      </c>
      <c r="AO3847" s="0" t="s">
        <v>7897</v>
      </c>
      <c r="AP3847" s="0"/>
      <c r="AQ3847" s="0"/>
      <c r="AR3847" s="0"/>
      <c r="AS3847" s="0"/>
      <c r="AT3847" s="0"/>
    </row>
    <row r="3848" customFormat="false" ht="15" hidden="false" customHeight="false" outlineLevel="0" collapsed="false">
      <c r="A3848" s="0" t="s">
        <v>33656</v>
      </c>
      <c r="B3848" s="0" t="n">
        <v>83141</v>
      </c>
      <c r="C3848" s="55" t="n">
        <v>46213</v>
      </c>
      <c r="D3848" s="0"/>
      <c r="E3848" s="0"/>
      <c r="F3848" s="0" t="s">
        <v>14605</v>
      </c>
      <c r="G3848" s="0" t="s">
        <v>33657</v>
      </c>
      <c r="H3848" s="0" t="s">
        <v>33658</v>
      </c>
      <c r="I3848" s="56" t="n">
        <v>0.615277777777778</v>
      </c>
      <c r="J3848" s="56" t="n">
        <v>0.622222222222222</v>
      </c>
      <c r="K3848" s="57"/>
      <c r="L3848" s="57"/>
      <c r="M3848" s="0"/>
      <c r="N3848" s="56" t="n">
        <v>0.00694444444444444</v>
      </c>
      <c r="O3848" s="56" t="n">
        <v>0</v>
      </c>
      <c r="P3848" s="56" t="n">
        <v>0</v>
      </c>
      <c r="Q3848" s="56" t="n">
        <v>0</v>
      </c>
      <c r="R3848" s="0" t="n">
        <v>-23.672329</v>
      </c>
      <c r="S3848" s="0" t="n">
        <v>-46.677596</v>
      </c>
      <c r="T3848" s="0"/>
      <c r="U3848" s="0"/>
      <c r="V3848" s="0" t="n">
        <v>1</v>
      </c>
      <c r="W3848" s="0" t="n">
        <v>0</v>
      </c>
      <c r="X3848" s="0" t="n">
        <v>0</v>
      </c>
      <c r="Y3848" s="0" t="n">
        <v>0</v>
      </c>
      <c r="Z3848" s="0" t="s">
        <v>31090</v>
      </c>
      <c r="AA3848" s="0"/>
      <c r="AB3848" s="0"/>
      <c r="AC3848" s="56" t="n">
        <v>0.333333333333333</v>
      </c>
      <c r="AD3848" s="56" t="n">
        <v>0.75</v>
      </c>
      <c r="AE3848" s="56" t="n">
        <v>0.999305555555556</v>
      </c>
      <c r="AF3848" s="56" t="n">
        <v>0.999305555555556</v>
      </c>
      <c r="AG3848" s="0"/>
      <c r="AH3848" s="0"/>
      <c r="AI3848" s="0" t="s">
        <v>33659</v>
      </c>
      <c r="AJ3848" s="0" t="s">
        <v>11246</v>
      </c>
      <c r="AK3848" s="0" t="s">
        <v>33660</v>
      </c>
      <c r="AL3848" s="0"/>
      <c r="AM3848" s="0" t="s">
        <v>33531</v>
      </c>
      <c r="AN3848" s="0" t="n">
        <v>95907</v>
      </c>
      <c r="AO3848" s="0" t="s">
        <v>7897</v>
      </c>
      <c r="AP3848" s="0"/>
      <c r="AQ3848" s="0"/>
      <c r="AR3848" s="0"/>
      <c r="AS3848" s="0"/>
      <c r="AT3848" s="0"/>
    </row>
    <row r="3849" customFormat="false" ht="15" hidden="false" customHeight="false" outlineLevel="0" collapsed="false">
      <c r="A3849" s="0" t="s">
        <v>33661</v>
      </c>
      <c r="B3849" s="0" t="n">
        <v>83078</v>
      </c>
      <c r="C3849" s="55" t="n">
        <v>46213</v>
      </c>
      <c r="D3849" s="0"/>
      <c r="E3849" s="0"/>
      <c r="F3849" s="0" t="s">
        <v>14605</v>
      </c>
      <c r="G3849" s="0" t="s">
        <v>33662</v>
      </c>
      <c r="H3849" s="0" t="s">
        <v>33663</v>
      </c>
      <c r="I3849" s="56" t="n">
        <v>0.622222222222222</v>
      </c>
      <c r="J3849" s="56" t="n">
        <v>0.629166666666667</v>
      </c>
      <c r="K3849" s="57"/>
      <c r="L3849" s="57"/>
      <c r="M3849" s="0"/>
      <c r="N3849" s="56" t="n">
        <v>0.00694444444444444</v>
      </c>
      <c r="O3849" s="56" t="n">
        <v>0</v>
      </c>
      <c r="P3849" s="56" t="n">
        <v>0</v>
      </c>
      <c r="Q3849" s="56" t="n">
        <v>0</v>
      </c>
      <c r="R3849" s="0" t="n">
        <v>-23.67344</v>
      </c>
      <c r="S3849" s="0" t="n">
        <v>-46.677717</v>
      </c>
      <c r="T3849" s="0"/>
      <c r="U3849" s="0"/>
      <c r="V3849" s="0" t="n">
        <v>1</v>
      </c>
      <c r="W3849" s="0" t="n">
        <v>0</v>
      </c>
      <c r="X3849" s="0" t="n">
        <v>0</v>
      </c>
      <c r="Y3849" s="0" t="n">
        <v>0</v>
      </c>
      <c r="Z3849" s="0" t="s">
        <v>31090</v>
      </c>
      <c r="AA3849" s="0"/>
      <c r="AB3849" s="0"/>
      <c r="AC3849" s="56" t="n">
        <v>0.333333333333333</v>
      </c>
      <c r="AD3849" s="56" t="n">
        <v>0.75</v>
      </c>
      <c r="AE3849" s="56" t="n">
        <v>0.999305555555556</v>
      </c>
      <c r="AF3849" s="56" t="n">
        <v>0.999305555555556</v>
      </c>
      <c r="AG3849" s="0"/>
      <c r="AH3849" s="0"/>
      <c r="AI3849" s="0"/>
      <c r="AJ3849" s="0" t="s">
        <v>11246</v>
      </c>
      <c r="AK3849" s="0"/>
      <c r="AL3849" s="0"/>
      <c r="AM3849" s="0" t="s">
        <v>33531</v>
      </c>
      <c r="AN3849" s="0" t="n">
        <v>95907</v>
      </c>
      <c r="AO3849" s="0" t="s">
        <v>7897</v>
      </c>
      <c r="AP3849" s="0"/>
      <c r="AQ3849" s="0"/>
      <c r="AR3849" s="0"/>
      <c r="AS3849" s="0"/>
      <c r="AT3849" s="0"/>
    </row>
    <row r="3850" customFormat="false" ht="15" hidden="false" customHeight="false" outlineLevel="0" collapsed="false">
      <c r="A3850" s="0" t="s">
        <v>33664</v>
      </c>
      <c r="B3850" s="0" t="n">
        <v>81575</v>
      </c>
      <c r="C3850" s="55" t="n">
        <v>46213</v>
      </c>
      <c r="D3850" s="0"/>
      <c r="E3850" s="0"/>
      <c r="F3850" s="0" t="s">
        <v>10193</v>
      </c>
      <c r="G3850" s="0" t="s">
        <v>33665</v>
      </c>
      <c r="H3850" s="0" t="s">
        <v>33666</v>
      </c>
      <c r="I3850" s="56" t="n">
        <v>0.372222222222222</v>
      </c>
      <c r="J3850" s="56" t="n">
        <v>0.379166666666667</v>
      </c>
      <c r="K3850" s="57"/>
      <c r="L3850" s="57"/>
      <c r="M3850" s="0"/>
      <c r="N3850" s="56" t="n">
        <v>0.00694444444444444</v>
      </c>
      <c r="O3850" s="56" t="n">
        <v>0</v>
      </c>
      <c r="P3850" s="56" t="n">
        <v>0</v>
      </c>
      <c r="Q3850" s="56" t="n">
        <v>0</v>
      </c>
      <c r="R3850" s="0" t="n">
        <v>-23.566059</v>
      </c>
      <c r="S3850" s="0" t="n">
        <v>-46.474458</v>
      </c>
      <c r="T3850" s="0"/>
      <c r="U3850" s="0"/>
      <c r="V3850" s="0" t="n">
        <v>1</v>
      </c>
      <c r="W3850" s="0" t="n">
        <v>0</v>
      </c>
      <c r="X3850" s="0" t="n">
        <v>0</v>
      </c>
      <c r="Y3850" s="0" t="n">
        <v>0</v>
      </c>
      <c r="Z3850" s="0" t="s">
        <v>31090</v>
      </c>
      <c r="AA3850" s="0"/>
      <c r="AB3850" s="0"/>
      <c r="AC3850" s="56" t="n">
        <v>0.333333333333333</v>
      </c>
      <c r="AD3850" s="56" t="n">
        <v>0.75</v>
      </c>
      <c r="AE3850" s="56" t="n">
        <v>0.999305555555556</v>
      </c>
      <c r="AF3850" s="56" t="n">
        <v>0.999305555555556</v>
      </c>
      <c r="AG3850" s="0"/>
      <c r="AH3850" s="0"/>
      <c r="AI3850" s="0" t="s">
        <v>33667</v>
      </c>
      <c r="AJ3850" s="0" t="s">
        <v>9955</v>
      </c>
      <c r="AK3850" s="0" t="s">
        <v>33668</v>
      </c>
      <c r="AL3850" s="0"/>
      <c r="AM3850" s="0" t="s">
        <v>33669</v>
      </c>
      <c r="AN3850" s="0" t="n">
        <v>95907</v>
      </c>
      <c r="AO3850" s="0" t="s">
        <v>7897</v>
      </c>
      <c r="AP3850" s="0"/>
      <c r="AQ3850" s="0"/>
      <c r="AR3850" s="0"/>
      <c r="AS3850" s="0"/>
      <c r="AT3850" s="0"/>
    </row>
    <row r="3851" customFormat="false" ht="15" hidden="false" customHeight="false" outlineLevel="0" collapsed="false">
      <c r="A3851" s="0" t="s">
        <v>33670</v>
      </c>
      <c r="B3851" s="0" t="n">
        <v>81580</v>
      </c>
      <c r="C3851" s="55" t="n">
        <v>46213</v>
      </c>
      <c r="D3851" s="0"/>
      <c r="E3851" s="0"/>
      <c r="F3851" s="0" t="s">
        <v>10193</v>
      </c>
      <c r="G3851" s="0" t="s">
        <v>33671</v>
      </c>
      <c r="H3851" s="0" t="s">
        <v>33672</v>
      </c>
      <c r="I3851" s="56" t="n">
        <v>0.380555555555556</v>
      </c>
      <c r="J3851" s="56" t="n">
        <v>0.3875</v>
      </c>
      <c r="K3851" s="57"/>
      <c r="L3851" s="57"/>
      <c r="M3851" s="0"/>
      <c r="N3851" s="56" t="n">
        <v>0.00694444444444444</v>
      </c>
      <c r="O3851" s="56" t="n">
        <v>0</v>
      </c>
      <c r="P3851" s="56" t="n">
        <v>0</v>
      </c>
      <c r="Q3851" s="56" t="n">
        <v>0</v>
      </c>
      <c r="R3851" s="0" t="n">
        <v>-23.564768</v>
      </c>
      <c r="S3851" s="0" t="n">
        <v>-46.473667</v>
      </c>
      <c r="T3851" s="0"/>
      <c r="U3851" s="0"/>
      <c r="V3851" s="0" t="n">
        <v>1</v>
      </c>
      <c r="W3851" s="0" t="n">
        <v>0</v>
      </c>
      <c r="X3851" s="0" t="n">
        <v>0</v>
      </c>
      <c r="Y3851" s="0" t="n">
        <v>0</v>
      </c>
      <c r="Z3851" s="0" t="s">
        <v>31090</v>
      </c>
      <c r="AA3851" s="0"/>
      <c r="AB3851" s="0"/>
      <c r="AC3851" s="56" t="n">
        <v>0.333333333333333</v>
      </c>
      <c r="AD3851" s="56" t="n">
        <v>0.75</v>
      </c>
      <c r="AE3851" s="56" t="n">
        <v>0.999305555555556</v>
      </c>
      <c r="AF3851" s="56" t="n">
        <v>0.999305555555556</v>
      </c>
      <c r="AG3851" s="0"/>
      <c r="AH3851" s="0"/>
      <c r="AI3851" s="0" t="s">
        <v>33673</v>
      </c>
      <c r="AJ3851" s="0" t="s">
        <v>9955</v>
      </c>
      <c r="AK3851" s="0" t="s">
        <v>33674</v>
      </c>
      <c r="AL3851" s="0"/>
      <c r="AM3851" s="0" t="s">
        <v>33669</v>
      </c>
      <c r="AN3851" s="0" t="n">
        <v>95907</v>
      </c>
      <c r="AO3851" s="0" t="s">
        <v>7897</v>
      </c>
      <c r="AP3851" s="0"/>
      <c r="AQ3851" s="0"/>
      <c r="AR3851" s="0"/>
      <c r="AS3851" s="0"/>
      <c r="AT3851" s="0"/>
    </row>
    <row r="3852" customFormat="false" ht="15" hidden="false" customHeight="false" outlineLevel="0" collapsed="false">
      <c r="A3852" s="0" t="s">
        <v>33675</v>
      </c>
      <c r="B3852" s="0" t="n">
        <v>81605</v>
      </c>
      <c r="C3852" s="55" t="n">
        <v>46213</v>
      </c>
      <c r="D3852" s="0"/>
      <c r="E3852" s="0"/>
      <c r="F3852" s="0" t="s">
        <v>10193</v>
      </c>
      <c r="G3852" s="0" t="s">
        <v>33676</v>
      </c>
      <c r="H3852" s="0" t="s">
        <v>33677</v>
      </c>
      <c r="I3852" s="56" t="n">
        <v>0.39375</v>
      </c>
      <c r="J3852" s="56" t="n">
        <v>0.400694444444444</v>
      </c>
      <c r="K3852" s="57"/>
      <c r="L3852" s="57"/>
      <c r="M3852" s="0"/>
      <c r="N3852" s="56" t="n">
        <v>0.00694444444444444</v>
      </c>
      <c r="O3852" s="56" t="n">
        <v>0</v>
      </c>
      <c r="P3852" s="56" t="n">
        <v>0</v>
      </c>
      <c r="Q3852" s="56" t="n">
        <v>0</v>
      </c>
      <c r="R3852" s="0" t="n">
        <v>-23.563651</v>
      </c>
      <c r="S3852" s="0" t="n">
        <v>-46.462239</v>
      </c>
      <c r="T3852" s="0"/>
      <c r="U3852" s="0"/>
      <c r="V3852" s="0" t="n">
        <v>1</v>
      </c>
      <c r="W3852" s="0" t="n">
        <v>0</v>
      </c>
      <c r="X3852" s="0" t="n">
        <v>0</v>
      </c>
      <c r="Y3852" s="0" t="n">
        <v>0</v>
      </c>
      <c r="Z3852" s="0" t="s">
        <v>31090</v>
      </c>
      <c r="AA3852" s="0"/>
      <c r="AB3852" s="0"/>
      <c r="AC3852" s="56" t="n">
        <v>0.333333333333333</v>
      </c>
      <c r="AD3852" s="56" t="n">
        <v>0.75</v>
      </c>
      <c r="AE3852" s="56" t="n">
        <v>0.999305555555556</v>
      </c>
      <c r="AF3852" s="56" t="n">
        <v>0.999305555555556</v>
      </c>
      <c r="AG3852" s="0"/>
      <c r="AH3852" s="0"/>
      <c r="AI3852" s="0" t="s">
        <v>33678</v>
      </c>
      <c r="AJ3852" s="0" t="s">
        <v>9955</v>
      </c>
      <c r="AK3852" s="0" t="s">
        <v>33679</v>
      </c>
      <c r="AL3852" s="0"/>
      <c r="AM3852" s="0" t="s">
        <v>33669</v>
      </c>
      <c r="AN3852" s="0" t="n">
        <v>95907</v>
      </c>
      <c r="AO3852" s="0" t="s">
        <v>7897</v>
      </c>
      <c r="AP3852" s="0"/>
      <c r="AQ3852" s="0"/>
      <c r="AR3852" s="0"/>
      <c r="AS3852" s="0"/>
      <c r="AT3852" s="0"/>
    </row>
    <row r="3853" customFormat="false" ht="15" hidden="false" customHeight="false" outlineLevel="0" collapsed="false">
      <c r="A3853" s="0" t="s">
        <v>33680</v>
      </c>
      <c r="B3853" s="0" t="n">
        <v>81601</v>
      </c>
      <c r="C3853" s="55" t="n">
        <v>46213</v>
      </c>
      <c r="D3853" s="0"/>
      <c r="E3853" s="0"/>
      <c r="F3853" s="0" t="s">
        <v>10193</v>
      </c>
      <c r="G3853" s="0" t="s">
        <v>33681</v>
      </c>
      <c r="H3853" s="0" t="s">
        <v>33682</v>
      </c>
      <c r="I3853" s="56" t="n">
        <v>0.402083333333333</v>
      </c>
      <c r="J3853" s="56" t="n">
        <v>0.409027777777778</v>
      </c>
      <c r="K3853" s="57"/>
      <c r="L3853" s="57"/>
      <c r="M3853" s="0"/>
      <c r="N3853" s="56" t="n">
        <v>0.00694444444444444</v>
      </c>
      <c r="O3853" s="56" t="n">
        <v>0</v>
      </c>
      <c r="P3853" s="56" t="n">
        <v>0</v>
      </c>
      <c r="Q3853" s="56" t="n">
        <v>0</v>
      </c>
      <c r="R3853" s="0" t="n">
        <v>-23.56151</v>
      </c>
      <c r="S3853" s="0" t="n">
        <v>-46.461905</v>
      </c>
      <c r="T3853" s="0"/>
      <c r="U3853" s="0"/>
      <c r="V3853" s="0" t="n">
        <v>1</v>
      </c>
      <c r="W3853" s="0" t="n">
        <v>0</v>
      </c>
      <c r="X3853" s="0" t="n">
        <v>0</v>
      </c>
      <c r="Y3853" s="0" t="n">
        <v>0</v>
      </c>
      <c r="Z3853" s="0" t="s">
        <v>31090</v>
      </c>
      <c r="AA3853" s="0"/>
      <c r="AB3853" s="0"/>
      <c r="AC3853" s="56" t="n">
        <v>0.333333333333333</v>
      </c>
      <c r="AD3853" s="56" t="n">
        <v>0.75</v>
      </c>
      <c r="AE3853" s="56" t="n">
        <v>0.999305555555556</v>
      </c>
      <c r="AF3853" s="56" t="n">
        <v>0.999305555555556</v>
      </c>
      <c r="AG3853" s="0"/>
      <c r="AH3853" s="0"/>
      <c r="AI3853" s="0" t="s">
        <v>33683</v>
      </c>
      <c r="AJ3853" s="0" t="s">
        <v>9955</v>
      </c>
      <c r="AK3853" s="0" t="s">
        <v>33684</v>
      </c>
      <c r="AL3853" s="0"/>
      <c r="AM3853" s="0" t="s">
        <v>33669</v>
      </c>
      <c r="AN3853" s="0" t="n">
        <v>95907</v>
      </c>
      <c r="AO3853" s="0" t="s">
        <v>7897</v>
      </c>
      <c r="AP3853" s="0"/>
      <c r="AQ3853" s="0"/>
      <c r="AR3853" s="0"/>
      <c r="AS3853" s="0"/>
      <c r="AT3853" s="0"/>
    </row>
    <row r="3854" customFormat="false" ht="15" hidden="false" customHeight="false" outlineLevel="0" collapsed="false">
      <c r="A3854" s="0" t="s">
        <v>33685</v>
      </c>
      <c r="B3854" s="0" t="n">
        <v>81592</v>
      </c>
      <c r="C3854" s="55" t="n">
        <v>46213</v>
      </c>
      <c r="D3854" s="0"/>
      <c r="E3854" s="0"/>
      <c r="F3854" s="0" t="s">
        <v>10193</v>
      </c>
      <c r="G3854" s="0" t="s">
        <v>33686</v>
      </c>
      <c r="H3854" s="0" t="s">
        <v>33687</v>
      </c>
      <c r="I3854" s="56" t="n">
        <v>0.4125</v>
      </c>
      <c r="J3854" s="56" t="n">
        <v>0.419444444444445</v>
      </c>
      <c r="K3854" s="57"/>
      <c r="L3854" s="57"/>
      <c r="M3854" s="0"/>
      <c r="N3854" s="56" t="n">
        <v>0.00694444444444444</v>
      </c>
      <c r="O3854" s="56" t="n">
        <v>0</v>
      </c>
      <c r="P3854" s="56" t="n">
        <v>0</v>
      </c>
      <c r="Q3854" s="56" t="n">
        <v>0</v>
      </c>
      <c r="R3854" s="0" t="n">
        <v>-23.555838</v>
      </c>
      <c r="S3854" s="0" t="n">
        <v>-46.461304</v>
      </c>
      <c r="T3854" s="0"/>
      <c r="U3854" s="0"/>
      <c r="V3854" s="0" t="n">
        <v>1</v>
      </c>
      <c r="W3854" s="0" t="n">
        <v>0</v>
      </c>
      <c r="X3854" s="0" t="n">
        <v>0</v>
      </c>
      <c r="Y3854" s="0" t="n">
        <v>0</v>
      </c>
      <c r="Z3854" s="0" t="s">
        <v>31090</v>
      </c>
      <c r="AA3854" s="0"/>
      <c r="AB3854" s="0"/>
      <c r="AC3854" s="56" t="n">
        <v>0.333333333333333</v>
      </c>
      <c r="AD3854" s="56" t="n">
        <v>0.75</v>
      </c>
      <c r="AE3854" s="56" t="n">
        <v>0.999305555555556</v>
      </c>
      <c r="AF3854" s="56" t="n">
        <v>0.999305555555556</v>
      </c>
      <c r="AG3854" s="0"/>
      <c r="AH3854" s="0"/>
      <c r="AI3854" s="0" t="s">
        <v>33688</v>
      </c>
      <c r="AJ3854" s="0" t="s">
        <v>9955</v>
      </c>
      <c r="AK3854" s="0" t="s">
        <v>33689</v>
      </c>
      <c r="AL3854" s="0"/>
      <c r="AM3854" s="0" t="s">
        <v>33669</v>
      </c>
      <c r="AN3854" s="0" t="n">
        <v>95907</v>
      </c>
      <c r="AO3854" s="0" t="s">
        <v>7897</v>
      </c>
      <c r="AP3854" s="0"/>
      <c r="AQ3854" s="0"/>
      <c r="AR3854" s="0"/>
      <c r="AS3854" s="0"/>
      <c r="AT3854" s="0"/>
    </row>
    <row r="3855" customFormat="false" ht="15" hidden="false" customHeight="false" outlineLevel="0" collapsed="false">
      <c r="A3855" s="0" t="s">
        <v>33690</v>
      </c>
      <c r="B3855" s="0" t="n">
        <v>81593</v>
      </c>
      <c r="C3855" s="55" t="n">
        <v>46213</v>
      </c>
      <c r="D3855" s="0"/>
      <c r="E3855" s="0"/>
      <c r="F3855" s="0" t="s">
        <v>10193</v>
      </c>
      <c r="G3855" s="0" t="s">
        <v>33691</v>
      </c>
      <c r="H3855" s="0" t="s">
        <v>33692</v>
      </c>
      <c r="I3855" s="56" t="n">
        <v>0.426388888888889</v>
      </c>
      <c r="J3855" s="56" t="n">
        <v>0.433333333333333</v>
      </c>
      <c r="K3855" s="57"/>
      <c r="L3855" s="57"/>
      <c r="M3855" s="0"/>
      <c r="N3855" s="56" t="n">
        <v>0.00694444444444444</v>
      </c>
      <c r="O3855" s="56" t="n">
        <v>0</v>
      </c>
      <c r="P3855" s="56" t="n">
        <v>0</v>
      </c>
      <c r="Q3855" s="56" t="n">
        <v>0</v>
      </c>
      <c r="R3855" s="0" t="n">
        <v>-23.557764</v>
      </c>
      <c r="S3855" s="0" t="n">
        <v>-46.457743</v>
      </c>
      <c r="T3855" s="0"/>
      <c r="U3855" s="0"/>
      <c r="V3855" s="0" t="n">
        <v>1</v>
      </c>
      <c r="W3855" s="0" t="n">
        <v>0</v>
      </c>
      <c r="X3855" s="0" t="n">
        <v>0</v>
      </c>
      <c r="Y3855" s="0" t="n">
        <v>0</v>
      </c>
      <c r="Z3855" s="0" t="s">
        <v>31090</v>
      </c>
      <c r="AA3855" s="0"/>
      <c r="AB3855" s="0"/>
      <c r="AC3855" s="56" t="n">
        <v>0.333333333333333</v>
      </c>
      <c r="AD3855" s="56" t="n">
        <v>0.75</v>
      </c>
      <c r="AE3855" s="56" t="n">
        <v>0.999305555555556</v>
      </c>
      <c r="AF3855" s="56" t="n">
        <v>0.999305555555556</v>
      </c>
      <c r="AG3855" s="0"/>
      <c r="AH3855" s="0"/>
      <c r="AI3855" s="0" t="s">
        <v>33693</v>
      </c>
      <c r="AJ3855" s="0" t="s">
        <v>9955</v>
      </c>
      <c r="AK3855" s="0" t="s">
        <v>33694</v>
      </c>
      <c r="AL3855" s="0"/>
      <c r="AM3855" s="0" t="s">
        <v>33669</v>
      </c>
      <c r="AN3855" s="0" t="n">
        <v>95907</v>
      </c>
      <c r="AO3855" s="0" t="s">
        <v>7897</v>
      </c>
      <c r="AP3855" s="0"/>
      <c r="AQ3855" s="0"/>
      <c r="AR3855" s="0"/>
      <c r="AS3855" s="0"/>
      <c r="AT3855" s="0"/>
    </row>
    <row r="3856" customFormat="false" ht="15" hidden="false" customHeight="false" outlineLevel="0" collapsed="false">
      <c r="A3856" s="0" t="s">
        <v>33695</v>
      </c>
      <c r="B3856" s="0" t="n">
        <v>81596</v>
      </c>
      <c r="C3856" s="55" t="n">
        <v>46213</v>
      </c>
      <c r="D3856" s="0"/>
      <c r="E3856" s="0"/>
      <c r="F3856" s="0" t="s">
        <v>10193</v>
      </c>
      <c r="G3856" s="0" t="s">
        <v>33696</v>
      </c>
      <c r="H3856" s="0" t="s">
        <v>33697</v>
      </c>
      <c r="I3856" s="56" t="n">
        <v>0.433333333333333</v>
      </c>
      <c r="J3856" s="56" t="n">
        <v>0.440277777777778</v>
      </c>
      <c r="K3856" s="57"/>
      <c r="L3856" s="57"/>
      <c r="M3856" s="0"/>
      <c r="N3856" s="56" t="n">
        <v>0.00694444444444444</v>
      </c>
      <c r="O3856" s="56" t="n">
        <v>0</v>
      </c>
      <c r="P3856" s="56" t="n">
        <v>0</v>
      </c>
      <c r="Q3856" s="56" t="n">
        <v>0</v>
      </c>
      <c r="R3856" s="0" t="n">
        <v>-23.557764</v>
      </c>
      <c r="S3856" s="0" t="n">
        <v>-46.457743</v>
      </c>
      <c r="T3856" s="0"/>
      <c r="U3856" s="0"/>
      <c r="V3856" s="0" t="n">
        <v>1</v>
      </c>
      <c r="W3856" s="0" t="n">
        <v>0</v>
      </c>
      <c r="X3856" s="0" t="n">
        <v>0</v>
      </c>
      <c r="Y3856" s="0" t="n">
        <v>0</v>
      </c>
      <c r="Z3856" s="0" t="s">
        <v>31090</v>
      </c>
      <c r="AA3856" s="0"/>
      <c r="AB3856" s="0"/>
      <c r="AC3856" s="56" t="n">
        <v>0.333333333333333</v>
      </c>
      <c r="AD3856" s="56" t="n">
        <v>0.75</v>
      </c>
      <c r="AE3856" s="56" t="n">
        <v>0.999305555555556</v>
      </c>
      <c r="AF3856" s="56" t="n">
        <v>0.999305555555556</v>
      </c>
      <c r="AG3856" s="0"/>
      <c r="AH3856" s="0"/>
      <c r="AI3856" s="0" t="s">
        <v>33698</v>
      </c>
      <c r="AJ3856" s="0" t="s">
        <v>9955</v>
      </c>
      <c r="AK3856" s="0" t="s">
        <v>33699</v>
      </c>
      <c r="AL3856" s="0"/>
      <c r="AM3856" s="0" t="s">
        <v>33669</v>
      </c>
      <c r="AN3856" s="0" t="n">
        <v>95907</v>
      </c>
      <c r="AO3856" s="0" t="s">
        <v>7897</v>
      </c>
      <c r="AP3856" s="0"/>
      <c r="AQ3856" s="0"/>
      <c r="AR3856" s="0"/>
      <c r="AS3856" s="0"/>
      <c r="AT3856" s="0"/>
    </row>
    <row r="3857" customFormat="false" ht="15" hidden="false" customHeight="false" outlineLevel="0" collapsed="false">
      <c r="A3857" s="0" t="s">
        <v>33700</v>
      </c>
      <c r="B3857" s="0" t="n">
        <v>81604</v>
      </c>
      <c r="C3857" s="55" t="n">
        <v>46213</v>
      </c>
      <c r="D3857" s="0"/>
      <c r="E3857" s="0"/>
      <c r="F3857" s="0" t="s">
        <v>10193</v>
      </c>
      <c r="G3857" s="0" t="s">
        <v>33701</v>
      </c>
      <c r="H3857" s="0" t="s">
        <v>33702</v>
      </c>
      <c r="I3857" s="56" t="n">
        <v>0.449305555555556</v>
      </c>
      <c r="J3857" s="56" t="n">
        <v>0.45625</v>
      </c>
      <c r="K3857" s="57"/>
      <c r="L3857" s="57"/>
      <c r="M3857" s="0"/>
      <c r="N3857" s="56" t="n">
        <v>0.00694444444444444</v>
      </c>
      <c r="O3857" s="56" t="n">
        <v>0</v>
      </c>
      <c r="P3857" s="56" t="n">
        <v>0</v>
      </c>
      <c r="Q3857" s="56" t="n">
        <v>0</v>
      </c>
      <c r="R3857" s="0" t="n">
        <v>-23.582186</v>
      </c>
      <c r="S3857" s="0" t="n">
        <v>-46.454167</v>
      </c>
      <c r="T3857" s="0"/>
      <c r="U3857" s="0"/>
      <c r="V3857" s="0" t="n">
        <v>1</v>
      </c>
      <c r="W3857" s="0" t="n">
        <v>0</v>
      </c>
      <c r="X3857" s="0" t="n">
        <v>0</v>
      </c>
      <c r="Y3857" s="0" t="n">
        <v>0</v>
      </c>
      <c r="Z3857" s="0" t="s">
        <v>31090</v>
      </c>
      <c r="AA3857" s="0"/>
      <c r="AB3857" s="0"/>
      <c r="AC3857" s="56" t="n">
        <v>0.333333333333333</v>
      </c>
      <c r="AD3857" s="56" t="n">
        <v>0.75</v>
      </c>
      <c r="AE3857" s="56" t="n">
        <v>0.999305555555556</v>
      </c>
      <c r="AF3857" s="56" t="n">
        <v>0.999305555555556</v>
      </c>
      <c r="AG3857" s="0"/>
      <c r="AH3857" s="0"/>
      <c r="AI3857" s="0" t="s">
        <v>33703</v>
      </c>
      <c r="AJ3857" s="0" t="s">
        <v>9955</v>
      </c>
      <c r="AK3857" s="0" t="s">
        <v>33704</v>
      </c>
      <c r="AL3857" s="0"/>
      <c r="AM3857" s="0" t="s">
        <v>33669</v>
      </c>
      <c r="AN3857" s="0" t="n">
        <v>95907</v>
      </c>
      <c r="AO3857" s="0" t="s">
        <v>7897</v>
      </c>
      <c r="AP3857" s="0"/>
      <c r="AQ3857" s="0"/>
      <c r="AR3857" s="0"/>
      <c r="AS3857" s="0"/>
      <c r="AT3857" s="0"/>
    </row>
    <row r="3858" customFormat="false" ht="15" hidden="false" customHeight="false" outlineLevel="0" collapsed="false">
      <c r="A3858" s="0" t="s">
        <v>33705</v>
      </c>
      <c r="B3858" s="0" t="n">
        <v>81599</v>
      </c>
      <c r="C3858" s="55" t="n">
        <v>46213</v>
      </c>
      <c r="D3858" s="0"/>
      <c r="E3858" s="0"/>
      <c r="F3858" s="0" t="s">
        <v>10193</v>
      </c>
      <c r="G3858" s="0" t="s">
        <v>33706</v>
      </c>
      <c r="H3858" s="0" t="s">
        <v>33707</v>
      </c>
      <c r="I3858" s="56" t="n">
        <v>0.459027777777778</v>
      </c>
      <c r="J3858" s="56" t="n">
        <v>0.465972222222222</v>
      </c>
      <c r="K3858" s="57"/>
      <c r="L3858" s="57"/>
      <c r="M3858" s="0"/>
      <c r="N3858" s="56" t="n">
        <v>0.00694444444444444</v>
      </c>
      <c r="O3858" s="56" t="n">
        <v>0</v>
      </c>
      <c r="P3858" s="56" t="n">
        <v>0</v>
      </c>
      <c r="Q3858" s="56" t="n">
        <v>0</v>
      </c>
      <c r="R3858" s="0" t="n">
        <v>-23.584134</v>
      </c>
      <c r="S3858" s="0" t="n">
        <v>-46.45292</v>
      </c>
      <c r="T3858" s="0"/>
      <c r="U3858" s="0"/>
      <c r="V3858" s="0" t="n">
        <v>1</v>
      </c>
      <c r="W3858" s="0" t="n">
        <v>0</v>
      </c>
      <c r="X3858" s="0" t="n">
        <v>0</v>
      </c>
      <c r="Y3858" s="0" t="n">
        <v>0</v>
      </c>
      <c r="Z3858" s="0" t="s">
        <v>31090</v>
      </c>
      <c r="AA3858" s="0"/>
      <c r="AB3858" s="0"/>
      <c r="AC3858" s="56" t="n">
        <v>0.333333333333333</v>
      </c>
      <c r="AD3858" s="56" t="n">
        <v>0.75</v>
      </c>
      <c r="AE3858" s="56" t="n">
        <v>0.999305555555556</v>
      </c>
      <c r="AF3858" s="56" t="n">
        <v>0.999305555555556</v>
      </c>
      <c r="AG3858" s="0"/>
      <c r="AH3858" s="0"/>
      <c r="AI3858" s="0" t="s">
        <v>33708</v>
      </c>
      <c r="AJ3858" s="0" t="s">
        <v>9955</v>
      </c>
      <c r="AK3858" s="0" t="s">
        <v>33709</v>
      </c>
      <c r="AL3858" s="0"/>
      <c r="AM3858" s="0" t="s">
        <v>33669</v>
      </c>
      <c r="AN3858" s="0" t="n">
        <v>95907</v>
      </c>
      <c r="AO3858" s="0" t="s">
        <v>7897</v>
      </c>
      <c r="AP3858" s="0"/>
      <c r="AQ3858" s="0"/>
      <c r="AR3858" s="0"/>
      <c r="AS3858" s="0"/>
      <c r="AT3858" s="0"/>
    </row>
    <row r="3859" customFormat="false" ht="15" hidden="false" customHeight="false" outlineLevel="0" collapsed="false">
      <c r="A3859" s="0" t="s">
        <v>33710</v>
      </c>
      <c r="B3859" s="0" t="n">
        <v>81664</v>
      </c>
      <c r="C3859" s="55" t="n">
        <v>46213</v>
      </c>
      <c r="D3859" s="0"/>
      <c r="E3859" s="0"/>
      <c r="F3859" s="0" t="s">
        <v>10193</v>
      </c>
      <c r="G3859" s="0" t="s">
        <v>33711</v>
      </c>
      <c r="H3859" s="0" t="s">
        <v>33712</v>
      </c>
      <c r="I3859" s="56" t="n">
        <v>0.471527777777778</v>
      </c>
      <c r="J3859" s="56" t="n">
        <v>0.478472222222222</v>
      </c>
      <c r="K3859" s="57"/>
      <c r="L3859" s="57"/>
      <c r="M3859" s="0"/>
      <c r="N3859" s="56" t="n">
        <v>0.00694444444444444</v>
      </c>
      <c r="O3859" s="56" t="n">
        <v>0</v>
      </c>
      <c r="P3859" s="56" t="n">
        <v>0</v>
      </c>
      <c r="Q3859" s="56" t="n">
        <v>0</v>
      </c>
      <c r="R3859" s="0" t="n">
        <v>-23.576466</v>
      </c>
      <c r="S3859" s="0" t="n">
        <v>-46.454089</v>
      </c>
      <c r="T3859" s="0"/>
      <c r="U3859" s="0"/>
      <c r="V3859" s="0" t="n">
        <v>1</v>
      </c>
      <c r="W3859" s="0" t="n">
        <v>0</v>
      </c>
      <c r="X3859" s="0" t="n">
        <v>0</v>
      </c>
      <c r="Y3859" s="0" t="n">
        <v>0</v>
      </c>
      <c r="Z3859" s="0" t="s">
        <v>31090</v>
      </c>
      <c r="AA3859" s="0"/>
      <c r="AB3859" s="0"/>
      <c r="AC3859" s="56" t="n">
        <v>0.333333333333333</v>
      </c>
      <c r="AD3859" s="56" t="n">
        <v>0.75</v>
      </c>
      <c r="AE3859" s="56" t="n">
        <v>0.999305555555556</v>
      </c>
      <c r="AF3859" s="56" t="n">
        <v>0.999305555555556</v>
      </c>
      <c r="AG3859" s="0"/>
      <c r="AH3859" s="0"/>
      <c r="AI3859" s="0" t="s">
        <v>33713</v>
      </c>
      <c r="AJ3859" s="0" t="s">
        <v>9955</v>
      </c>
      <c r="AK3859" s="0" t="s">
        <v>33714</v>
      </c>
      <c r="AL3859" s="0"/>
      <c r="AM3859" s="0" t="s">
        <v>33669</v>
      </c>
      <c r="AN3859" s="0" t="n">
        <v>95907</v>
      </c>
      <c r="AO3859" s="0" t="s">
        <v>7897</v>
      </c>
      <c r="AP3859" s="0"/>
      <c r="AQ3859" s="0"/>
      <c r="AR3859" s="0"/>
      <c r="AS3859" s="0"/>
      <c r="AT3859" s="0"/>
    </row>
    <row r="3860" customFormat="false" ht="15" hidden="false" customHeight="false" outlineLevel="0" collapsed="false">
      <c r="A3860" s="0" t="s">
        <v>33715</v>
      </c>
      <c r="B3860" s="0" t="n">
        <v>81597</v>
      </c>
      <c r="C3860" s="55" t="n">
        <v>46213</v>
      </c>
      <c r="D3860" s="0"/>
      <c r="E3860" s="0"/>
      <c r="F3860" s="0" t="s">
        <v>10193</v>
      </c>
      <c r="G3860" s="0" t="s">
        <v>33716</v>
      </c>
      <c r="H3860" s="0" t="s">
        <v>33717</v>
      </c>
      <c r="I3860" s="56" t="n">
        <v>0.479861111111111</v>
      </c>
      <c r="J3860" s="56" t="n">
        <v>0.486805555555556</v>
      </c>
      <c r="K3860" s="57"/>
      <c r="L3860" s="57"/>
      <c r="M3860" s="0"/>
      <c r="N3860" s="56" t="n">
        <v>0.00694444444444444</v>
      </c>
      <c r="O3860" s="56" t="n">
        <v>0</v>
      </c>
      <c r="P3860" s="56" t="n">
        <v>0</v>
      </c>
      <c r="Q3860" s="56" t="n">
        <v>0</v>
      </c>
      <c r="R3860" s="0" t="n">
        <v>-23.576322</v>
      </c>
      <c r="S3860" s="0" t="n">
        <v>-46.45232</v>
      </c>
      <c r="T3860" s="0"/>
      <c r="U3860" s="0"/>
      <c r="V3860" s="0" t="n">
        <v>1</v>
      </c>
      <c r="W3860" s="0" t="n">
        <v>0</v>
      </c>
      <c r="X3860" s="0" t="n">
        <v>0</v>
      </c>
      <c r="Y3860" s="0" t="n">
        <v>0</v>
      </c>
      <c r="Z3860" s="0" t="s">
        <v>31090</v>
      </c>
      <c r="AA3860" s="0"/>
      <c r="AB3860" s="0"/>
      <c r="AC3860" s="56" t="n">
        <v>0.333333333333333</v>
      </c>
      <c r="AD3860" s="56" t="n">
        <v>0.75</v>
      </c>
      <c r="AE3860" s="56" t="n">
        <v>0.999305555555556</v>
      </c>
      <c r="AF3860" s="56" t="n">
        <v>0.999305555555556</v>
      </c>
      <c r="AG3860" s="0"/>
      <c r="AH3860" s="0"/>
      <c r="AI3860" s="0" t="s">
        <v>33718</v>
      </c>
      <c r="AJ3860" s="0" t="s">
        <v>9955</v>
      </c>
      <c r="AK3860" s="0" t="s">
        <v>33719</v>
      </c>
      <c r="AL3860" s="0"/>
      <c r="AM3860" s="0" t="s">
        <v>33669</v>
      </c>
      <c r="AN3860" s="0" t="n">
        <v>95907</v>
      </c>
      <c r="AO3860" s="0" t="s">
        <v>7897</v>
      </c>
      <c r="AP3860" s="0"/>
      <c r="AQ3860" s="0"/>
      <c r="AR3860" s="0"/>
      <c r="AS3860" s="0"/>
      <c r="AT3860" s="0"/>
    </row>
    <row r="3861" customFormat="false" ht="15" hidden="false" customHeight="false" outlineLevel="0" collapsed="false">
      <c r="A3861" s="0" t="s">
        <v>33720</v>
      </c>
      <c r="B3861" s="0" t="n">
        <v>81300</v>
      </c>
      <c r="C3861" s="55" t="n">
        <v>46213</v>
      </c>
      <c r="D3861" s="0"/>
      <c r="E3861" s="0"/>
      <c r="F3861" s="0" t="s">
        <v>10193</v>
      </c>
      <c r="G3861" s="0" t="s">
        <v>33721</v>
      </c>
      <c r="H3861" s="0" t="s">
        <v>33722</v>
      </c>
      <c r="I3861" s="56" t="n">
        <v>0.493055555555556</v>
      </c>
      <c r="J3861" s="56" t="n">
        <v>0.5</v>
      </c>
      <c r="K3861" s="57"/>
      <c r="L3861" s="57"/>
      <c r="M3861" s="0"/>
      <c r="N3861" s="56" t="n">
        <v>0.00694444444444444</v>
      </c>
      <c r="O3861" s="56" t="n">
        <v>0</v>
      </c>
      <c r="P3861" s="56" t="n">
        <v>0</v>
      </c>
      <c r="Q3861" s="56" t="n">
        <v>0</v>
      </c>
      <c r="R3861" s="0" t="n">
        <v>-23.581196</v>
      </c>
      <c r="S3861" s="0" t="n">
        <v>-46.441961</v>
      </c>
      <c r="T3861" s="0"/>
      <c r="U3861" s="0"/>
      <c r="V3861" s="0" t="n">
        <v>1</v>
      </c>
      <c r="W3861" s="0" t="n">
        <v>0</v>
      </c>
      <c r="X3861" s="0" t="n">
        <v>0</v>
      </c>
      <c r="Y3861" s="0" t="n">
        <v>0</v>
      </c>
      <c r="Z3861" s="0" t="s">
        <v>31090</v>
      </c>
      <c r="AA3861" s="0"/>
      <c r="AB3861" s="0"/>
      <c r="AC3861" s="56" t="n">
        <v>0.333333333333333</v>
      </c>
      <c r="AD3861" s="56" t="n">
        <v>0.75</v>
      </c>
      <c r="AE3861" s="56" t="n">
        <v>0.999305555555556</v>
      </c>
      <c r="AF3861" s="56" t="n">
        <v>0.999305555555556</v>
      </c>
      <c r="AG3861" s="0"/>
      <c r="AH3861" s="0"/>
      <c r="AI3861" s="0" t="s">
        <v>33723</v>
      </c>
      <c r="AJ3861" s="0" t="s">
        <v>10207</v>
      </c>
      <c r="AK3861" s="0" t="s">
        <v>33724</v>
      </c>
      <c r="AL3861" s="0"/>
      <c r="AM3861" s="0" t="s">
        <v>33669</v>
      </c>
      <c r="AN3861" s="0" t="n">
        <v>95907</v>
      </c>
      <c r="AO3861" s="0" t="s">
        <v>7897</v>
      </c>
      <c r="AP3861" s="0"/>
      <c r="AQ3861" s="0"/>
      <c r="AR3861" s="0"/>
      <c r="AS3861" s="0"/>
      <c r="AT3861" s="0"/>
    </row>
    <row r="3862" customFormat="false" ht="15" hidden="false" customHeight="false" outlineLevel="0" collapsed="false">
      <c r="A3862" s="0" t="s">
        <v>33725</v>
      </c>
      <c r="B3862" s="0" t="n">
        <v>81689</v>
      </c>
      <c r="C3862" s="55" t="n">
        <v>46213</v>
      </c>
      <c r="D3862" s="0"/>
      <c r="E3862" s="0"/>
      <c r="F3862" s="0" t="s">
        <v>10193</v>
      </c>
      <c r="G3862" s="0" t="s">
        <v>33726</v>
      </c>
      <c r="H3862" s="0" t="s">
        <v>33727</v>
      </c>
      <c r="I3862" s="56" t="n">
        <v>0.508333333333333</v>
      </c>
      <c r="J3862" s="56" t="n">
        <v>0.515277777777778</v>
      </c>
      <c r="K3862" s="57"/>
      <c r="L3862" s="57"/>
      <c r="M3862" s="0"/>
      <c r="N3862" s="56" t="n">
        <v>0.00694444444444444</v>
      </c>
      <c r="O3862" s="56" t="n">
        <v>0</v>
      </c>
      <c r="P3862" s="56" t="n">
        <v>0</v>
      </c>
      <c r="Q3862" s="56" t="n">
        <v>0</v>
      </c>
      <c r="R3862" s="0" t="n">
        <v>-23.594929</v>
      </c>
      <c r="S3862" s="0" t="n">
        <v>-46.434373</v>
      </c>
      <c r="T3862" s="0"/>
      <c r="U3862" s="0"/>
      <c r="V3862" s="0" t="n">
        <v>1</v>
      </c>
      <c r="W3862" s="0" t="n">
        <v>0</v>
      </c>
      <c r="X3862" s="0" t="n">
        <v>0</v>
      </c>
      <c r="Y3862" s="0" t="n">
        <v>0</v>
      </c>
      <c r="Z3862" s="0" t="s">
        <v>31090</v>
      </c>
      <c r="AA3862" s="0"/>
      <c r="AB3862" s="0"/>
      <c r="AC3862" s="56" t="n">
        <v>0.333333333333333</v>
      </c>
      <c r="AD3862" s="56" t="n">
        <v>0.75</v>
      </c>
      <c r="AE3862" s="56" t="n">
        <v>0.999305555555556</v>
      </c>
      <c r="AF3862" s="56" t="n">
        <v>0.999305555555556</v>
      </c>
      <c r="AG3862" s="0"/>
      <c r="AH3862" s="0"/>
      <c r="AI3862" s="0" t="s">
        <v>33728</v>
      </c>
      <c r="AJ3862" s="0" t="s">
        <v>10197</v>
      </c>
      <c r="AK3862" s="0" t="s">
        <v>33729</v>
      </c>
      <c r="AL3862" s="0"/>
      <c r="AM3862" s="0" t="s">
        <v>33669</v>
      </c>
      <c r="AN3862" s="0" t="n">
        <v>95907</v>
      </c>
      <c r="AO3862" s="0" t="s">
        <v>7897</v>
      </c>
      <c r="AP3862" s="0"/>
      <c r="AQ3862" s="0"/>
      <c r="AR3862" s="0"/>
      <c r="AS3862" s="0"/>
      <c r="AT3862" s="0"/>
    </row>
    <row r="3863" customFormat="false" ht="15" hidden="false" customHeight="false" outlineLevel="0" collapsed="false">
      <c r="A3863" s="0" t="s">
        <v>33730</v>
      </c>
      <c r="B3863" s="0" t="n">
        <v>81710</v>
      </c>
      <c r="C3863" s="55" t="n">
        <v>46213</v>
      </c>
      <c r="D3863" s="0"/>
      <c r="E3863" s="0"/>
      <c r="F3863" s="0" t="s">
        <v>10193</v>
      </c>
      <c r="G3863" s="0" t="s">
        <v>33731</v>
      </c>
      <c r="H3863" s="0" t="s">
        <v>33732</v>
      </c>
      <c r="I3863" s="56" t="n">
        <v>0.520138888888889</v>
      </c>
      <c r="J3863" s="56" t="n">
        <v>0.527083333333333</v>
      </c>
      <c r="K3863" s="57"/>
      <c r="L3863" s="57"/>
      <c r="M3863" s="0"/>
      <c r="N3863" s="56" t="n">
        <v>0.00694444444444444</v>
      </c>
      <c r="O3863" s="56" t="n">
        <v>0</v>
      </c>
      <c r="P3863" s="56" t="n">
        <v>0</v>
      </c>
      <c r="Q3863" s="56" t="n">
        <v>0</v>
      </c>
      <c r="R3863" s="0" t="n">
        <v>-23.596052</v>
      </c>
      <c r="S3863" s="0" t="n">
        <v>-46.452118</v>
      </c>
      <c r="T3863" s="0"/>
      <c r="U3863" s="0"/>
      <c r="V3863" s="0" t="n">
        <v>1</v>
      </c>
      <c r="W3863" s="0" t="n">
        <v>0</v>
      </c>
      <c r="X3863" s="0" t="n">
        <v>0</v>
      </c>
      <c r="Y3863" s="0" t="n">
        <v>0</v>
      </c>
      <c r="Z3863" s="0" t="s">
        <v>31090</v>
      </c>
      <c r="AA3863" s="0"/>
      <c r="AB3863" s="0"/>
      <c r="AC3863" s="56" t="n">
        <v>0.333333333333333</v>
      </c>
      <c r="AD3863" s="56" t="n">
        <v>0.75</v>
      </c>
      <c r="AE3863" s="56" t="n">
        <v>0.999305555555556</v>
      </c>
      <c r="AF3863" s="56" t="n">
        <v>0.999305555555556</v>
      </c>
      <c r="AG3863" s="0"/>
      <c r="AH3863" s="0"/>
      <c r="AI3863" s="0" t="s">
        <v>33733</v>
      </c>
      <c r="AJ3863" s="0" t="s">
        <v>10197</v>
      </c>
      <c r="AK3863" s="0" t="s">
        <v>33734</v>
      </c>
      <c r="AL3863" s="0"/>
      <c r="AM3863" s="0" t="s">
        <v>33669</v>
      </c>
      <c r="AN3863" s="0" t="n">
        <v>95907</v>
      </c>
      <c r="AO3863" s="0" t="s">
        <v>7897</v>
      </c>
      <c r="AP3863" s="0"/>
      <c r="AQ3863" s="0"/>
      <c r="AR3863" s="0"/>
      <c r="AS3863" s="0"/>
      <c r="AT3863" s="0"/>
    </row>
    <row r="3864" customFormat="false" ht="15" hidden="false" customHeight="false" outlineLevel="0" collapsed="false">
      <c r="A3864" s="0" t="s">
        <v>33735</v>
      </c>
      <c r="B3864" s="0" t="n">
        <v>81703</v>
      </c>
      <c r="C3864" s="55" t="n">
        <v>46213</v>
      </c>
      <c r="D3864" s="0"/>
      <c r="E3864" s="0"/>
      <c r="F3864" s="0" t="s">
        <v>10193</v>
      </c>
      <c r="G3864" s="0" t="s">
        <v>33736</v>
      </c>
      <c r="H3864" s="0" t="s">
        <v>33737</v>
      </c>
      <c r="I3864" s="56" t="n">
        <v>0.528472222222222</v>
      </c>
      <c r="J3864" s="56" t="n">
        <v>0.535416666666667</v>
      </c>
      <c r="K3864" s="57"/>
      <c r="L3864" s="57"/>
      <c r="M3864" s="0"/>
      <c r="N3864" s="56" t="n">
        <v>0.00694444444444444</v>
      </c>
      <c r="O3864" s="56" t="n">
        <v>0</v>
      </c>
      <c r="P3864" s="56" t="n">
        <v>0</v>
      </c>
      <c r="Q3864" s="56" t="n">
        <v>0</v>
      </c>
      <c r="R3864" s="0" t="n">
        <v>-23.598707</v>
      </c>
      <c r="S3864" s="0" t="n">
        <v>-46.451656</v>
      </c>
      <c r="T3864" s="0"/>
      <c r="U3864" s="0"/>
      <c r="V3864" s="0" t="n">
        <v>1</v>
      </c>
      <c r="W3864" s="0" t="n">
        <v>0</v>
      </c>
      <c r="X3864" s="0" t="n">
        <v>0</v>
      </c>
      <c r="Y3864" s="0" t="n">
        <v>0</v>
      </c>
      <c r="Z3864" s="0" t="s">
        <v>31090</v>
      </c>
      <c r="AA3864" s="0"/>
      <c r="AB3864" s="0"/>
      <c r="AC3864" s="56" t="n">
        <v>0.333333333333333</v>
      </c>
      <c r="AD3864" s="56" t="n">
        <v>0.75</v>
      </c>
      <c r="AE3864" s="56" t="n">
        <v>0.999305555555556</v>
      </c>
      <c r="AF3864" s="56" t="n">
        <v>0.999305555555556</v>
      </c>
      <c r="AG3864" s="0"/>
      <c r="AH3864" s="0"/>
      <c r="AI3864" s="0" t="s">
        <v>33738</v>
      </c>
      <c r="AJ3864" s="0" t="s">
        <v>10197</v>
      </c>
      <c r="AK3864" s="0" t="s">
        <v>33739</v>
      </c>
      <c r="AL3864" s="0"/>
      <c r="AM3864" s="0" t="s">
        <v>33669</v>
      </c>
      <c r="AN3864" s="0" t="n">
        <v>95907</v>
      </c>
      <c r="AO3864" s="0" t="s">
        <v>7897</v>
      </c>
      <c r="AP3864" s="0"/>
      <c r="AQ3864" s="0"/>
      <c r="AR3864" s="0"/>
      <c r="AS3864" s="0"/>
      <c r="AT3864" s="0"/>
    </row>
    <row r="3865" customFormat="false" ht="15" hidden="false" customHeight="false" outlineLevel="0" collapsed="false">
      <c r="A3865" s="0" t="s">
        <v>33740</v>
      </c>
      <c r="B3865" s="0" t="n">
        <v>81701</v>
      </c>
      <c r="C3865" s="55" t="n">
        <v>46213</v>
      </c>
      <c r="D3865" s="0"/>
      <c r="E3865" s="0"/>
      <c r="F3865" s="0" t="s">
        <v>10193</v>
      </c>
      <c r="G3865" s="0" t="s">
        <v>33741</v>
      </c>
      <c r="H3865" s="0" t="s">
        <v>33742</v>
      </c>
      <c r="I3865" s="56" t="n">
        <v>0.5375</v>
      </c>
      <c r="J3865" s="56" t="n">
        <v>0.544444444444444</v>
      </c>
      <c r="K3865" s="57"/>
      <c r="L3865" s="57"/>
      <c r="M3865" s="0"/>
      <c r="N3865" s="56" t="n">
        <v>0.00694444444444444</v>
      </c>
      <c r="O3865" s="56" t="n">
        <v>0</v>
      </c>
      <c r="P3865" s="56" t="n">
        <v>0</v>
      </c>
      <c r="Q3865" s="56" t="n">
        <v>0</v>
      </c>
      <c r="R3865" s="0" t="n">
        <v>-23.59856</v>
      </c>
      <c r="S3865" s="0" t="n">
        <v>-46.457823</v>
      </c>
      <c r="T3865" s="0"/>
      <c r="U3865" s="0"/>
      <c r="V3865" s="0" t="n">
        <v>1</v>
      </c>
      <c r="W3865" s="0" t="n">
        <v>0</v>
      </c>
      <c r="X3865" s="0" t="n">
        <v>0</v>
      </c>
      <c r="Y3865" s="0" t="n">
        <v>0</v>
      </c>
      <c r="Z3865" s="0" t="s">
        <v>31090</v>
      </c>
      <c r="AA3865" s="0"/>
      <c r="AB3865" s="0"/>
      <c r="AC3865" s="56" t="n">
        <v>0.333333333333333</v>
      </c>
      <c r="AD3865" s="56" t="n">
        <v>0.75</v>
      </c>
      <c r="AE3865" s="56" t="n">
        <v>0.999305555555556</v>
      </c>
      <c r="AF3865" s="56" t="n">
        <v>0.999305555555556</v>
      </c>
      <c r="AG3865" s="0"/>
      <c r="AH3865" s="0"/>
      <c r="AI3865" s="0" t="s">
        <v>33743</v>
      </c>
      <c r="AJ3865" s="0" t="s">
        <v>10197</v>
      </c>
      <c r="AK3865" s="0" t="s">
        <v>33744</v>
      </c>
      <c r="AL3865" s="0"/>
      <c r="AM3865" s="0" t="s">
        <v>33669</v>
      </c>
      <c r="AN3865" s="0" t="n">
        <v>95907</v>
      </c>
      <c r="AO3865" s="0" t="s">
        <v>7897</v>
      </c>
      <c r="AP3865" s="0"/>
      <c r="AQ3865" s="0"/>
      <c r="AR3865" s="0"/>
      <c r="AS3865" s="0"/>
      <c r="AT3865" s="0"/>
    </row>
    <row r="3866" customFormat="false" ht="15" hidden="false" customHeight="false" outlineLevel="0" collapsed="false">
      <c r="A3866" s="0" t="s">
        <v>33745</v>
      </c>
      <c r="B3866" s="0" t="n">
        <v>81708</v>
      </c>
      <c r="C3866" s="55" t="n">
        <v>46213</v>
      </c>
      <c r="D3866" s="0"/>
      <c r="E3866" s="0"/>
      <c r="F3866" s="0" t="s">
        <v>10193</v>
      </c>
      <c r="G3866" s="0" t="s">
        <v>33746</v>
      </c>
      <c r="H3866" s="0" t="s">
        <v>33747</v>
      </c>
      <c r="I3866" s="56" t="n">
        <v>0.547916666666667</v>
      </c>
      <c r="J3866" s="56" t="n">
        <v>0.554861111111111</v>
      </c>
      <c r="K3866" s="57"/>
      <c r="L3866" s="57"/>
      <c r="M3866" s="0"/>
      <c r="N3866" s="56" t="n">
        <v>0.00694444444444444</v>
      </c>
      <c r="O3866" s="56" t="n">
        <v>0</v>
      </c>
      <c r="P3866" s="56" t="n">
        <v>0</v>
      </c>
      <c r="Q3866" s="56" t="n">
        <v>0</v>
      </c>
      <c r="R3866" s="0" t="n">
        <v>-23.599494</v>
      </c>
      <c r="S3866" s="0" t="n">
        <v>-46.461459</v>
      </c>
      <c r="T3866" s="0"/>
      <c r="U3866" s="0"/>
      <c r="V3866" s="0" t="n">
        <v>1</v>
      </c>
      <c r="W3866" s="0" t="n">
        <v>0</v>
      </c>
      <c r="X3866" s="0" t="n">
        <v>0</v>
      </c>
      <c r="Y3866" s="0" t="n">
        <v>0</v>
      </c>
      <c r="Z3866" s="0" t="s">
        <v>31090</v>
      </c>
      <c r="AA3866" s="0"/>
      <c r="AB3866" s="0"/>
      <c r="AC3866" s="56" t="n">
        <v>0.333333333333333</v>
      </c>
      <c r="AD3866" s="56" t="n">
        <v>0.75</v>
      </c>
      <c r="AE3866" s="56" t="n">
        <v>0.999305555555556</v>
      </c>
      <c r="AF3866" s="56" t="n">
        <v>0.999305555555556</v>
      </c>
      <c r="AG3866" s="0"/>
      <c r="AH3866" s="0"/>
      <c r="AI3866" s="0" t="s">
        <v>33748</v>
      </c>
      <c r="AJ3866" s="0" t="s">
        <v>10197</v>
      </c>
      <c r="AK3866" s="0" t="s">
        <v>33749</v>
      </c>
      <c r="AL3866" s="0"/>
      <c r="AM3866" s="0" t="s">
        <v>33669</v>
      </c>
      <c r="AN3866" s="0" t="n">
        <v>95907</v>
      </c>
      <c r="AO3866" s="0" t="s">
        <v>7897</v>
      </c>
      <c r="AP3866" s="0"/>
      <c r="AQ3866" s="0"/>
      <c r="AR3866" s="0"/>
      <c r="AS3866" s="0"/>
      <c r="AT3866" s="0"/>
    </row>
    <row r="3867" customFormat="false" ht="15" hidden="false" customHeight="false" outlineLevel="0" collapsed="false">
      <c r="A3867" s="0" t="s">
        <v>33750</v>
      </c>
      <c r="B3867" s="0" t="n">
        <v>81693</v>
      </c>
      <c r="C3867" s="55" t="n">
        <v>46213</v>
      </c>
      <c r="D3867" s="0"/>
      <c r="E3867" s="0"/>
      <c r="F3867" s="0" t="s">
        <v>10193</v>
      </c>
      <c r="G3867" s="0" t="s">
        <v>33751</v>
      </c>
      <c r="H3867" s="0" t="s">
        <v>33752</v>
      </c>
      <c r="I3867" s="56" t="n">
        <v>0.557638888888889</v>
      </c>
      <c r="J3867" s="56" t="n">
        <v>0.564583333333333</v>
      </c>
      <c r="K3867" s="57"/>
      <c r="L3867" s="57"/>
      <c r="M3867" s="0"/>
      <c r="N3867" s="56" t="n">
        <v>0.00694444444444444</v>
      </c>
      <c r="O3867" s="56" t="n">
        <v>0</v>
      </c>
      <c r="P3867" s="56" t="n">
        <v>0</v>
      </c>
      <c r="Q3867" s="56" t="n">
        <v>0</v>
      </c>
      <c r="R3867" s="0" t="n">
        <v>-23.599736</v>
      </c>
      <c r="S3867" s="0" t="n">
        <v>-46.458176</v>
      </c>
      <c r="T3867" s="0"/>
      <c r="U3867" s="0"/>
      <c r="V3867" s="0" t="n">
        <v>1</v>
      </c>
      <c r="W3867" s="0" t="n">
        <v>0</v>
      </c>
      <c r="X3867" s="0" t="n">
        <v>0</v>
      </c>
      <c r="Y3867" s="0" t="n">
        <v>0</v>
      </c>
      <c r="Z3867" s="0" t="s">
        <v>31090</v>
      </c>
      <c r="AA3867" s="0"/>
      <c r="AB3867" s="0"/>
      <c r="AC3867" s="56" t="n">
        <v>0.333333333333333</v>
      </c>
      <c r="AD3867" s="56" t="n">
        <v>0.75</v>
      </c>
      <c r="AE3867" s="56" t="n">
        <v>0.999305555555556</v>
      </c>
      <c r="AF3867" s="56" t="n">
        <v>0.999305555555556</v>
      </c>
      <c r="AG3867" s="0"/>
      <c r="AH3867" s="0"/>
      <c r="AI3867" s="0" t="s">
        <v>33753</v>
      </c>
      <c r="AJ3867" s="0" t="s">
        <v>10197</v>
      </c>
      <c r="AK3867" s="0" t="s">
        <v>33754</v>
      </c>
      <c r="AL3867" s="0"/>
      <c r="AM3867" s="0" t="s">
        <v>33669</v>
      </c>
      <c r="AN3867" s="0" t="n">
        <v>95907</v>
      </c>
      <c r="AO3867" s="0" t="s">
        <v>7897</v>
      </c>
      <c r="AP3867" s="0"/>
      <c r="AQ3867" s="0"/>
      <c r="AR3867" s="0"/>
      <c r="AS3867" s="0"/>
      <c r="AT3867" s="0"/>
    </row>
    <row r="3868" customFormat="false" ht="15" hidden="false" customHeight="false" outlineLevel="0" collapsed="false">
      <c r="A3868" s="0" t="s">
        <v>33755</v>
      </c>
      <c r="B3868" s="0" t="n">
        <v>81691</v>
      </c>
      <c r="C3868" s="55" t="n">
        <v>46213</v>
      </c>
      <c r="D3868" s="0"/>
      <c r="E3868" s="0"/>
      <c r="F3868" s="0" t="s">
        <v>10193</v>
      </c>
      <c r="G3868" s="0" t="s">
        <v>33756</v>
      </c>
      <c r="H3868" s="0" t="s">
        <v>33757</v>
      </c>
      <c r="I3868" s="56" t="n">
        <v>0.565972222222222</v>
      </c>
      <c r="J3868" s="56" t="n">
        <v>0.572916666666667</v>
      </c>
      <c r="K3868" s="57"/>
      <c r="L3868" s="57"/>
      <c r="M3868" s="0"/>
      <c r="N3868" s="56" t="n">
        <v>0.00694444444444444</v>
      </c>
      <c r="O3868" s="56" t="n">
        <v>0</v>
      </c>
      <c r="P3868" s="56" t="n">
        <v>0</v>
      </c>
      <c r="Q3868" s="56" t="n">
        <v>0</v>
      </c>
      <c r="R3868" s="0" t="n">
        <v>-23.601087</v>
      </c>
      <c r="S3868" s="0" t="n">
        <v>-46.453669</v>
      </c>
      <c r="T3868" s="0"/>
      <c r="U3868" s="0"/>
      <c r="V3868" s="0" t="n">
        <v>1</v>
      </c>
      <c r="W3868" s="0" t="n">
        <v>0</v>
      </c>
      <c r="X3868" s="0" t="n">
        <v>0</v>
      </c>
      <c r="Y3868" s="0" t="n">
        <v>0</v>
      </c>
      <c r="Z3868" s="0" t="s">
        <v>31090</v>
      </c>
      <c r="AA3868" s="0"/>
      <c r="AB3868" s="0"/>
      <c r="AC3868" s="56" t="n">
        <v>0.333333333333333</v>
      </c>
      <c r="AD3868" s="56" t="n">
        <v>0.75</v>
      </c>
      <c r="AE3868" s="56" t="n">
        <v>0.999305555555556</v>
      </c>
      <c r="AF3868" s="56" t="n">
        <v>0.999305555555556</v>
      </c>
      <c r="AG3868" s="0"/>
      <c r="AH3868" s="0"/>
      <c r="AI3868" s="0" t="s">
        <v>33758</v>
      </c>
      <c r="AJ3868" s="0" t="s">
        <v>10197</v>
      </c>
      <c r="AK3868" s="0" t="s">
        <v>33759</v>
      </c>
      <c r="AL3868" s="0"/>
      <c r="AM3868" s="0" t="s">
        <v>33669</v>
      </c>
      <c r="AN3868" s="0" t="n">
        <v>95907</v>
      </c>
      <c r="AO3868" s="0" t="s">
        <v>7897</v>
      </c>
      <c r="AP3868" s="0"/>
      <c r="AQ3868" s="0"/>
      <c r="AR3868" s="0"/>
      <c r="AS3868" s="0"/>
      <c r="AT3868" s="0"/>
    </row>
    <row r="3869" customFormat="false" ht="15" hidden="false" customHeight="false" outlineLevel="0" collapsed="false">
      <c r="A3869" s="0" t="s">
        <v>33760</v>
      </c>
      <c r="B3869" s="0" t="n">
        <v>81706</v>
      </c>
      <c r="C3869" s="55" t="n">
        <v>46213</v>
      </c>
      <c r="D3869" s="0"/>
      <c r="E3869" s="0"/>
      <c r="F3869" s="0" t="s">
        <v>10193</v>
      </c>
      <c r="G3869" s="0" t="s">
        <v>33761</v>
      </c>
      <c r="H3869" s="0" t="s">
        <v>33762</v>
      </c>
      <c r="I3869" s="56" t="n">
        <v>0.575694444444444</v>
      </c>
      <c r="J3869" s="56" t="n">
        <v>0.582638888888889</v>
      </c>
      <c r="K3869" s="57"/>
      <c r="L3869" s="57"/>
      <c r="M3869" s="0"/>
      <c r="N3869" s="56" t="n">
        <v>0.00694444444444444</v>
      </c>
      <c r="O3869" s="56" t="n">
        <v>0</v>
      </c>
      <c r="P3869" s="56" t="n">
        <v>0</v>
      </c>
      <c r="Q3869" s="56" t="n">
        <v>0</v>
      </c>
      <c r="R3869" s="0" t="n">
        <v>-23.605572</v>
      </c>
      <c r="S3869" s="0" t="n">
        <v>-46.44961</v>
      </c>
      <c r="T3869" s="0"/>
      <c r="U3869" s="0"/>
      <c r="V3869" s="0" t="n">
        <v>1</v>
      </c>
      <c r="W3869" s="0" t="n">
        <v>0</v>
      </c>
      <c r="X3869" s="0" t="n">
        <v>0</v>
      </c>
      <c r="Y3869" s="0" t="n">
        <v>0</v>
      </c>
      <c r="Z3869" s="0" t="s">
        <v>31090</v>
      </c>
      <c r="AA3869" s="0"/>
      <c r="AB3869" s="0"/>
      <c r="AC3869" s="56" t="n">
        <v>0.333333333333333</v>
      </c>
      <c r="AD3869" s="56" t="n">
        <v>0.75</v>
      </c>
      <c r="AE3869" s="56" t="n">
        <v>0.999305555555556</v>
      </c>
      <c r="AF3869" s="56" t="n">
        <v>0.999305555555556</v>
      </c>
      <c r="AG3869" s="0"/>
      <c r="AH3869" s="0"/>
      <c r="AI3869" s="0" t="s">
        <v>33763</v>
      </c>
      <c r="AJ3869" s="0" t="s">
        <v>10197</v>
      </c>
      <c r="AK3869" s="0" t="s">
        <v>33764</v>
      </c>
      <c r="AL3869" s="0"/>
      <c r="AM3869" s="0" t="s">
        <v>33669</v>
      </c>
      <c r="AN3869" s="0" t="n">
        <v>95907</v>
      </c>
      <c r="AO3869" s="0" t="s">
        <v>7897</v>
      </c>
      <c r="AP3869" s="0"/>
      <c r="AQ3869" s="0"/>
      <c r="AR3869" s="0"/>
      <c r="AS3869" s="0"/>
      <c r="AT3869" s="0"/>
    </row>
    <row r="3870" customFormat="false" ht="15" hidden="false" customHeight="false" outlineLevel="0" collapsed="false">
      <c r="A3870" s="0" t="s">
        <v>33765</v>
      </c>
      <c r="B3870" s="0" t="n">
        <v>81705</v>
      </c>
      <c r="C3870" s="55" t="n">
        <v>46213</v>
      </c>
      <c r="D3870" s="0"/>
      <c r="E3870" s="0"/>
      <c r="F3870" s="0" t="s">
        <v>10193</v>
      </c>
      <c r="G3870" s="0" t="s">
        <v>33766</v>
      </c>
      <c r="H3870" s="0" t="s">
        <v>33767</v>
      </c>
      <c r="I3870" s="56" t="n">
        <v>0.583333333333333</v>
      </c>
      <c r="J3870" s="56" t="n">
        <v>0.590277777777778</v>
      </c>
      <c r="K3870" s="57"/>
      <c r="L3870" s="57"/>
      <c r="M3870" s="0"/>
      <c r="N3870" s="56" t="n">
        <v>0.00694444444444444</v>
      </c>
      <c r="O3870" s="56" t="n">
        <v>0</v>
      </c>
      <c r="P3870" s="56" t="n">
        <v>0</v>
      </c>
      <c r="Q3870" s="56" t="n">
        <v>0</v>
      </c>
      <c r="R3870" s="0" t="n">
        <v>-23.607001</v>
      </c>
      <c r="S3870" s="0" t="n">
        <v>-46.45104</v>
      </c>
      <c r="T3870" s="0"/>
      <c r="U3870" s="0"/>
      <c r="V3870" s="0" t="n">
        <v>1</v>
      </c>
      <c r="W3870" s="0" t="n">
        <v>0</v>
      </c>
      <c r="X3870" s="0" t="n">
        <v>0</v>
      </c>
      <c r="Y3870" s="0" t="n">
        <v>0</v>
      </c>
      <c r="Z3870" s="0" t="s">
        <v>31090</v>
      </c>
      <c r="AA3870" s="0"/>
      <c r="AB3870" s="0"/>
      <c r="AC3870" s="56" t="n">
        <v>0.333333333333333</v>
      </c>
      <c r="AD3870" s="56" t="n">
        <v>0.75</v>
      </c>
      <c r="AE3870" s="56" t="n">
        <v>0.999305555555556</v>
      </c>
      <c r="AF3870" s="56" t="n">
        <v>0.999305555555556</v>
      </c>
      <c r="AG3870" s="0"/>
      <c r="AH3870" s="0"/>
      <c r="AI3870" s="0" t="s">
        <v>33768</v>
      </c>
      <c r="AJ3870" s="0" t="s">
        <v>10197</v>
      </c>
      <c r="AK3870" s="0" t="s">
        <v>33769</v>
      </c>
      <c r="AL3870" s="0"/>
      <c r="AM3870" s="0" t="s">
        <v>33669</v>
      </c>
      <c r="AN3870" s="0" t="n">
        <v>95907</v>
      </c>
      <c r="AO3870" s="0" t="s">
        <v>7897</v>
      </c>
      <c r="AP3870" s="0"/>
      <c r="AQ3870" s="0"/>
      <c r="AR3870" s="0"/>
      <c r="AS3870" s="0"/>
      <c r="AT3870" s="0"/>
    </row>
    <row r="3871" customFormat="false" ht="15" hidden="false" customHeight="false" outlineLevel="0" collapsed="false">
      <c r="A3871" s="0" t="s">
        <v>33770</v>
      </c>
      <c r="B3871" s="0" t="n">
        <v>81684</v>
      </c>
      <c r="C3871" s="55" t="n">
        <v>46213</v>
      </c>
      <c r="D3871" s="0"/>
      <c r="E3871" s="0"/>
      <c r="F3871" s="0" t="s">
        <v>10193</v>
      </c>
      <c r="G3871" s="0" t="s">
        <v>33771</v>
      </c>
      <c r="H3871" s="0" t="s">
        <v>33772</v>
      </c>
      <c r="I3871" s="56" t="n">
        <v>0.592361111111111</v>
      </c>
      <c r="J3871" s="56" t="n">
        <v>0.599305555555556</v>
      </c>
      <c r="K3871" s="57"/>
      <c r="L3871" s="57"/>
      <c r="M3871" s="0"/>
      <c r="N3871" s="56" t="n">
        <v>0.00694444444444444</v>
      </c>
      <c r="O3871" s="56" t="n">
        <v>0</v>
      </c>
      <c r="P3871" s="56" t="n">
        <v>0</v>
      </c>
      <c r="Q3871" s="56" t="n">
        <v>0</v>
      </c>
      <c r="R3871" s="0" t="n">
        <v>-23.608694</v>
      </c>
      <c r="S3871" s="0" t="n">
        <v>-46.447528</v>
      </c>
      <c r="T3871" s="0"/>
      <c r="U3871" s="0"/>
      <c r="V3871" s="0" t="n">
        <v>1</v>
      </c>
      <c r="W3871" s="0" t="n">
        <v>0</v>
      </c>
      <c r="X3871" s="0" t="n">
        <v>0</v>
      </c>
      <c r="Y3871" s="0" t="n">
        <v>0</v>
      </c>
      <c r="Z3871" s="0" t="s">
        <v>31090</v>
      </c>
      <c r="AA3871" s="0"/>
      <c r="AB3871" s="0"/>
      <c r="AC3871" s="56" t="n">
        <v>0.333333333333333</v>
      </c>
      <c r="AD3871" s="56" t="n">
        <v>0.75</v>
      </c>
      <c r="AE3871" s="56" t="n">
        <v>0.999305555555556</v>
      </c>
      <c r="AF3871" s="56" t="n">
        <v>0.999305555555556</v>
      </c>
      <c r="AG3871" s="0"/>
      <c r="AH3871" s="0"/>
      <c r="AI3871" s="0" t="s">
        <v>33773</v>
      </c>
      <c r="AJ3871" s="0" t="s">
        <v>10197</v>
      </c>
      <c r="AK3871" s="0" t="s">
        <v>33774</v>
      </c>
      <c r="AL3871" s="0"/>
      <c r="AM3871" s="0" t="s">
        <v>33669</v>
      </c>
      <c r="AN3871" s="0" t="n">
        <v>95907</v>
      </c>
      <c r="AO3871" s="0" t="s">
        <v>7897</v>
      </c>
      <c r="AP3871" s="0"/>
      <c r="AQ3871" s="0"/>
      <c r="AR3871" s="0"/>
      <c r="AS3871" s="0"/>
      <c r="AT3871" s="0"/>
    </row>
    <row r="3872" customFormat="false" ht="15" hidden="false" customHeight="false" outlineLevel="0" collapsed="false">
      <c r="A3872" s="0" t="s">
        <v>33775</v>
      </c>
      <c r="B3872" s="0" t="n">
        <v>81700</v>
      </c>
      <c r="C3872" s="55" t="n">
        <v>46213</v>
      </c>
      <c r="D3872" s="0"/>
      <c r="E3872" s="0"/>
      <c r="F3872" s="0" t="s">
        <v>10193</v>
      </c>
      <c r="G3872" s="0" t="s">
        <v>33776</v>
      </c>
      <c r="H3872" s="0" t="s">
        <v>33777</v>
      </c>
      <c r="I3872" s="56" t="n">
        <v>0.604861111111111</v>
      </c>
      <c r="J3872" s="56" t="n">
        <v>0.611805555555556</v>
      </c>
      <c r="K3872" s="57"/>
      <c r="L3872" s="57"/>
      <c r="M3872" s="0"/>
      <c r="N3872" s="56" t="n">
        <v>0.00694444444444444</v>
      </c>
      <c r="O3872" s="56" t="n">
        <v>0</v>
      </c>
      <c r="P3872" s="56" t="n">
        <v>0</v>
      </c>
      <c r="Q3872" s="56" t="n">
        <v>0</v>
      </c>
      <c r="R3872" s="0" t="n">
        <v>-23.616918</v>
      </c>
      <c r="S3872" s="0" t="n">
        <v>-46.456167</v>
      </c>
      <c r="T3872" s="0"/>
      <c r="U3872" s="0"/>
      <c r="V3872" s="0" t="n">
        <v>1</v>
      </c>
      <c r="W3872" s="0" t="n">
        <v>0</v>
      </c>
      <c r="X3872" s="0" t="n">
        <v>0</v>
      </c>
      <c r="Y3872" s="0" t="n">
        <v>0</v>
      </c>
      <c r="Z3872" s="0" t="s">
        <v>31090</v>
      </c>
      <c r="AA3872" s="0"/>
      <c r="AB3872" s="0"/>
      <c r="AC3872" s="56" t="n">
        <v>0.333333333333333</v>
      </c>
      <c r="AD3872" s="56" t="n">
        <v>0.75</v>
      </c>
      <c r="AE3872" s="56" t="n">
        <v>0.999305555555556</v>
      </c>
      <c r="AF3872" s="56" t="n">
        <v>0.999305555555556</v>
      </c>
      <c r="AG3872" s="0"/>
      <c r="AH3872" s="0"/>
      <c r="AI3872" s="0" t="s">
        <v>33778</v>
      </c>
      <c r="AJ3872" s="0" t="s">
        <v>10197</v>
      </c>
      <c r="AK3872" s="0" t="s">
        <v>33779</v>
      </c>
      <c r="AL3872" s="0"/>
      <c r="AM3872" s="0" t="s">
        <v>33669</v>
      </c>
      <c r="AN3872" s="0" t="n">
        <v>95907</v>
      </c>
      <c r="AO3872" s="0" t="s">
        <v>7897</v>
      </c>
      <c r="AP3872" s="0"/>
      <c r="AQ3872" s="0"/>
      <c r="AR3872" s="0"/>
      <c r="AS3872" s="0"/>
      <c r="AT3872" s="0"/>
    </row>
    <row r="3873" customFormat="false" ht="15" hidden="false" customHeight="false" outlineLevel="0" collapsed="false">
      <c r="A3873" s="0" t="s">
        <v>33780</v>
      </c>
      <c r="B3873" s="0" t="n">
        <v>81697</v>
      </c>
      <c r="C3873" s="55" t="n">
        <v>46213</v>
      </c>
      <c r="D3873" s="0"/>
      <c r="E3873" s="0"/>
      <c r="F3873" s="0" t="s">
        <v>10193</v>
      </c>
      <c r="G3873" s="0" t="s">
        <v>33781</v>
      </c>
      <c r="H3873" s="0" t="s">
        <v>33782</v>
      </c>
      <c r="I3873" s="56" t="n">
        <v>0.61875</v>
      </c>
      <c r="J3873" s="56" t="n">
        <v>0.625694444444444</v>
      </c>
      <c r="K3873" s="57"/>
      <c r="L3873" s="57"/>
      <c r="M3873" s="0"/>
      <c r="N3873" s="56" t="n">
        <v>0.00694444444444444</v>
      </c>
      <c r="O3873" s="56" t="n">
        <v>0</v>
      </c>
      <c r="P3873" s="56" t="n">
        <v>0</v>
      </c>
      <c r="Q3873" s="56" t="n">
        <v>0</v>
      </c>
      <c r="R3873" s="0" t="n">
        <v>-23.631969</v>
      </c>
      <c r="S3873" s="0" t="n">
        <v>-46.457741</v>
      </c>
      <c r="T3873" s="0"/>
      <c r="U3873" s="0"/>
      <c r="V3873" s="0" t="n">
        <v>1</v>
      </c>
      <c r="W3873" s="0" t="n">
        <v>0</v>
      </c>
      <c r="X3873" s="0" t="n">
        <v>0</v>
      </c>
      <c r="Y3873" s="0" t="n">
        <v>0</v>
      </c>
      <c r="Z3873" s="0" t="s">
        <v>31090</v>
      </c>
      <c r="AA3873" s="0"/>
      <c r="AB3873" s="0"/>
      <c r="AC3873" s="56" t="n">
        <v>0.333333333333333</v>
      </c>
      <c r="AD3873" s="56" t="n">
        <v>0.75</v>
      </c>
      <c r="AE3873" s="56" t="n">
        <v>0.999305555555556</v>
      </c>
      <c r="AF3873" s="56" t="n">
        <v>0.999305555555556</v>
      </c>
      <c r="AG3873" s="0"/>
      <c r="AH3873" s="0"/>
      <c r="AI3873" s="0" t="s">
        <v>33783</v>
      </c>
      <c r="AJ3873" s="0" t="s">
        <v>10197</v>
      </c>
      <c r="AK3873" s="0" t="s">
        <v>33784</v>
      </c>
      <c r="AL3873" s="0"/>
      <c r="AM3873" s="0" t="s">
        <v>33669</v>
      </c>
      <c r="AN3873" s="0" t="n">
        <v>95907</v>
      </c>
      <c r="AO3873" s="0" t="s">
        <v>7897</v>
      </c>
      <c r="AP3873" s="0"/>
      <c r="AQ3873" s="0"/>
      <c r="AR3873" s="0"/>
      <c r="AS3873" s="0"/>
      <c r="AT3873" s="0"/>
    </row>
    <row r="3874" customFormat="false" ht="15" hidden="false" customHeight="false" outlineLevel="0" collapsed="false">
      <c r="A3874" s="0" t="s">
        <v>33785</v>
      </c>
      <c r="B3874" s="0" t="n">
        <v>81685</v>
      </c>
      <c r="C3874" s="55" t="n">
        <v>46213</v>
      </c>
      <c r="D3874" s="0"/>
      <c r="E3874" s="0"/>
      <c r="F3874" s="0" t="s">
        <v>10193</v>
      </c>
      <c r="G3874" s="0" t="s">
        <v>33786</v>
      </c>
      <c r="H3874" s="0" t="s">
        <v>33787</v>
      </c>
      <c r="I3874" s="56" t="n">
        <v>0.629861111111111</v>
      </c>
      <c r="J3874" s="56" t="n">
        <v>0.636805555555556</v>
      </c>
      <c r="K3874" s="57"/>
      <c r="L3874" s="57"/>
      <c r="M3874" s="0"/>
      <c r="N3874" s="56" t="n">
        <v>0.00694444444444444</v>
      </c>
      <c r="O3874" s="56" t="n">
        <v>0</v>
      </c>
      <c r="P3874" s="56" t="n">
        <v>0</v>
      </c>
      <c r="Q3874" s="56" t="n">
        <v>0</v>
      </c>
      <c r="R3874" s="0" t="n">
        <v>-23.630828</v>
      </c>
      <c r="S3874" s="0" t="n">
        <v>-46.448622</v>
      </c>
      <c r="T3874" s="0"/>
      <c r="U3874" s="0"/>
      <c r="V3874" s="0" t="n">
        <v>1</v>
      </c>
      <c r="W3874" s="0" t="n">
        <v>0</v>
      </c>
      <c r="X3874" s="0" t="n">
        <v>0</v>
      </c>
      <c r="Y3874" s="0" t="n">
        <v>0</v>
      </c>
      <c r="Z3874" s="0" t="s">
        <v>31090</v>
      </c>
      <c r="AA3874" s="0"/>
      <c r="AB3874" s="0"/>
      <c r="AC3874" s="56" t="n">
        <v>0.333333333333333</v>
      </c>
      <c r="AD3874" s="56" t="n">
        <v>0.75</v>
      </c>
      <c r="AE3874" s="56" t="n">
        <v>0.999305555555556</v>
      </c>
      <c r="AF3874" s="56" t="n">
        <v>0.999305555555556</v>
      </c>
      <c r="AG3874" s="0"/>
      <c r="AH3874" s="0"/>
      <c r="AI3874" s="0" t="s">
        <v>33788</v>
      </c>
      <c r="AJ3874" s="0" t="s">
        <v>10197</v>
      </c>
      <c r="AK3874" s="0" t="s">
        <v>33789</v>
      </c>
      <c r="AL3874" s="0"/>
      <c r="AM3874" s="0" t="s">
        <v>33669</v>
      </c>
      <c r="AN3874" s="0" t="n">
        <v>95907</v>
      </c>
      <c r="AO3874" s="0" t="s">
        <v>7897</v>
      </c>
      <c r="AP3874" s="0"/>
      <c r="AQ3874" s="0"/>
      <c r="AR3874" s="0"/>
      <c r="AS3874" s="0"/>
      <c r="AT3874" s="0"/>
    </row>
    <row r="3875" customFormat="false" ht="15" hidden="false" customHeight="false" outlineLevel="0" collapsed="false">
      <c r="A3875" s="0" t="s">
        <v>33790</v>
      </c>
      <c r="B3875" s="0" t="n">
        <v>81683</v>
      </c>
      <c r="C3875" s="55" t="n">
        <v>46213</v>
      </c>
      <c r="D3875" s="0"/>
      <c r="E3875" s="0"/>
      <c r="F3875" s="0" t="s">
        <v>10193</v>
      </c>
      <c r="G3875" s="0" t="s">
        <v>33791</v>
      </c>
      <c r="H3875" s="0" t="s">
        <v>33792</v>
      </c>
      <c r="I3875" s="56" t="n">
        <v>0.642361111111111</v>
      </c>
      <c r="J3875" s="56" t="n">
        <v>0.649305555555556</v>
      </c>
      <c r="K3875" s="57"/>
      <c r="L3875" s="57"/>
      <c r="M3875" s="0"/>
      <c r="N3875" s="56" t="n">
        <v>0.00694444444444444</v>
      </c>
      <c r="O3875" s="56" t="n">
        <v>0</v>
      </c>
      <c r="P3875" s="56" t="n">
        <v>0</v>
      </c>
      <c r="Q3875" s="56" t="n">
        <v>0</v>
      </c>
      <c r="R3875" s="0" t="n">
        <v>-23.643221</v>
      </c>
      <c r="S3875" s="0" t="n">
        <v>-46.448555</v>
      </c>
      <c r="T3875" s="0"/>
      <c r="U3875" s="0"/>
      <c r="V3875" s="0" t="n">
        <v>1</v>
      </c>
      <c r="W3875" s="0" t="n">
        <v>0</v>
      </c>
      <c r="X3875" s="0" t="n">
        <v>0</v>
      </c>
      <c r="Y3875" s="0" t="n">
        <v>0</v>
      </c>
      <c r="Z3875" s="0" t="s">
        <v>31090</v>
      </c>
      <c r="AA3875" s="0"/>
      <c r="AB3875" s="0"/>
      <c r="AC3875" s="56" t="n">
        <v>0.333333333333333</v>
      </c>
      <c r="AD3875" s="56" t="n">
        <v>0.75</v>
      </c>
      <c r="AE3875" s="56" t="n">
        <v>0.999305555555556</v>
      </c>
      <c r="AF3875" s="56" t="n">
        <v>0.999305555555556</v>
      </c>
      <c r="AG3875" s="0"/>
      <c r="AH3875" s="0"/>
      <c r="AI3875" s="0" t="s">
        <v>33793</v>
      </c>
      <c r="AJ3875" s="0" t="s">
        <v>10197</v>
      </c>
      <c r="AK3875" s="0"/>
      <c r="AL3875" s="0"/>
      <c r="AM3875" s="0" t="s">
        <v>33669</v>
      </c>
      <c r="AN3875" s="0" t="n">
        <v>95907</v>
      </c>
      <c r="AO3875" s="0" t="s">
        <v>7897</v>
      </c>
      <c r="AP3875" s="0"/>
      <c r="AQ3875" s="0"/>
      <c r="AR3875" s="0"/>
      <c r="AS3875" s="0"/>
      <c r="AT3875" s="0"/>
    </row>
    <row r="3876" customFormat="false" ht="15" hidden="false" customHeight="false" outlineLevel="0" collapsed="false">
      <c r="A3876" s="0" t="s">
        <v>33794</v>
      </c>
      <c r="B3876" s="0" t="n">
        <v>81702</v>
      </c>
      <c r="C3876" s="55" t="n">
        <v>46213</v>
      </c>
      <c r="D3876" s="0"/>
      <c r="E3876" s="0"/>
      <c r="F3876" s="0" t="s">
        <v>10193</v>
      </c>
      <c r="G3876" s="0" t="s">
        <v>33795</v>
      </c>
      <c r="H3876" s="0" t="s">
        <v>33796</v>
      </c>
      <c r="I3876" s="56" t="n">
        <v>0.6625</v>
      </c>
      <c r="J3876" s="56" t="n">
        <v>0.669444444444444</v>
      </c>
      <c r="K3876" s="57"/>
      <c r="L3876" s="57"/>
      <c r="M3876" s="0"/>
      <c r="N3876" s="56" t="n">
        <v>0.00694444444444444</v>
      </c>
      <c r="O3876" s="56" t="n">
        <v>0</v>
      </c>
      <c r="P3876" s="56" t="n">
        <v>0</v>
      </c>
      <c r="Q3876" s="56" t="n">
        <v>0</v>
      </c>
      <c r="R3876" s="0" t="n">
        <v>-23.620067</v>
      </c>
      <c r="S3876" s="0" t="n">
        <v>-46.426982</v>
      </c>
      <c r="T3876" s="0"/>
      <c r="U3876" s="0"/>
      <c r="V3876" s="0" t="n">
        <v>1</v>
      </c>
      <c r="W3876" s="0" t="n">
        <v>0</v>
      </c>
      <c r="X3876" s="0" t="n">
        <v>0</v>
      </c>
      <c r="Y3876" s="0" t="n">
        <v>0</v>
      </c>
      <c r="Z3876" s="0" t="s">
        <v>31090</v>
      </c>
      <c r="AA3876" s="0"/>
      <c r="AB3876" s="0"/>
      <c r="AC3876" s="56" t="n">
        <v>0.333333333333333</v>
      </c>
      <c r="AD3876" s="56" t="n">
        <v>0.75</v>
      </c>
      <c r="AE3876" s="56" t="n">
        <v>0.999305555555556</v>
      </c>
      <c r="AF3876" s="56" t="n">
        <v>0.999305555555556</v>
      </c>
      <c r="AG3876" s="0"/>
      <c r="AH3876" s="0"/>
      <c r="AI3876" s="0" t="s">
        <v>33797</v>
      </c>
      <c r="AJ3876" s="0" t="s">
        <v>10197</v>
      </c>
      <c r="AK3876" s="0" t="s">
        <v>33798</v>
      </c>
      <c r="AL3876" s="0"/>
      <c r="AM3876" s="0" t="s">
        <v>33669</v>
      </c>
      <c r="AN3876" s="0" t="n">
        <v>95907</v>
      </c>
      <c r="AO3876" s="0" t="s">
        <v>7897</v>
      </c>
      <c r="AP3876" s="0"/>
      <c r="AQ3876" s="0"/>
      <c r="AR3876" s="0"/>
      <c r="AS3876" s="0"/>
      <c r="AT3876" s="0"/>
    </row>
    <row r="3877" customFormat="false" ht="15" hidden="false" customHeight="false" outlineLevel="0" collapsed="false">
      <c r="A3877" s="0" t="s">
        <v>33799</v>
      </c>
      <c r="B3877" s="0" t="n">
        <v>81694</v>
      </c>
      <c r="C3877" s="55" t="n">
        <v>46213</v>
      </c>
      <c r="D3877" s="0"/>
      <c r="E3877" s="0"/>
      <c r="F3877" s="0" t="s">
        <v>10193</v>
      </c>
      <c r="G3877" s="0" t="s">
        <v>33800</v>
      </c>
      <c r="H3877" s="0" t="s">
        <v>33801</v>
      </c>
      <c r="I3877" s="56" t="n">
        <v>0.675</v>
      </c>
      <c r="J3877" s="56" t="n">
        <v>0.681944444444445</v>
      </c>
      <c r="K3877" s="57"/>
      <c r="L3877" s="57"/>
      <c r="M3877" s="0"/>
      <c r="N3877" s="56" t="n">
        <v>0.00694444444444444</v>
      </c>
      <c r="O3877" s="56" t="n">
        <v>0</v>
      </c>
      <c r="P3877" s="56" t="n">
        <v>0</v>
      </c>
      <c r="Q3877" s="56" t="n">
        <v>0</v>
      </c>
      <c r="R3877" s="0" t="n">
        <v>-23.624105</v>
      </c>
      <c r="S3877" s="0" t="n">
        <v>-46.413846</v>
      </c>
      <c r="T3877" s="0"/>
      <c r="U3877" s="0"/>
      <c r="V3877" s="0" t="n">
        <v>1</v>
      </c>
      <c r="W3877" s="0" t="n">
        <v>0</v>
      </c>
      <c r="X3877" s="0" t="n">
        <v>0</v>
      </c>
      <c r="Y3877" s="0" t="n">
        <v>0</v>
      </c>
      <c r="Z3877" s="0" t="s">
        <v>31090</v>
      </c>
      <c r="AA3877" s="0"/>
      <c r="AB3877" s="0"/>
      <c r="AC3877" s="56" t="n">
        <v>0.333333333333333</v>
      </c>
      <c r="AD3877" s="56" t="n">
        <v>0.75</v>
      </c>
      <c r="AE3877" s="56" t="n">
        <v>0.999305555555556</v>
      </c>
      <c r="AF3877" s="56" t="n">
        <v>0.999305555555556</v>
      </c>
      <c r="AG3877" s="0"/>
      <c r="AH3877" s="0"/>
      <c r="AI3877" s="0" t="s">
        <v>33802</v>
      </c>
      <c r="AJ3877" s="0" t="s">
        <v>10197</v>
      </c>
      <c r="AK3877" s="0" t="s">
        <v>33803</v>
      </c>
      <c r="AL3877" s="0"/>
      <c r="AM3877" s="0" t="s">
        <v>33669</v>
      </c>
      <c r="AN3877" s="0" t="n">
        <v>95907</v>
      </c>
      <c r="AO3877" s="0" t="s">
        <v>7897</v>
      </c>
      <c r="AP3877" s="0"/>
      <c r="AQ3877" s="0"/>
      <c r="AR3877" s="0"/>
      <c r="AS3877" s="0"/>
      <c r="AT3877" s="0"/>
    </row>
    <row r="3878" customFormat="false" ht="15" hidden="false" customHeight="false" outlineLevel="0" collapsed="false">
      <c r="A3878" s="0" t="s">
        <v>33804</v>
      </c>
      <c r="B3878" s="0" t="n">
        <v>81699</v>
      </c>
      <c r="C3878" s="55" t="n">
        <v>46213</v>
      </c>
      <c r="D3878" s="0"/>
      <c r="E3878" s="0"/>
      <c r="F3878" s="0" t="s">
        <v>10193</v>
      </c>
      <c r="G3878" s="0" t="s">
        <v>33805</v>
      </c>
      <c r="H3878" s="0" t="s">
        <v>33806</v>
      </c>
      <c r="I3878" s="56" t="n">
        <v>0.684722222222222</v>
      </c>
      <c r="J3878" s="56" t="n">
        <v>0.691666666666667</v>
      </c>
      <c r="K3878" s="57"/>
      <c r="L3878" s="57"/>
      <c r="M3878" s="0"/>
      <c r="N3878" s="56" t="n">
        <v>0.00694444444444444</v>
      </c>
      <c r="O3878" s="56" t="n">
        <v>0</v>
      </c>
      <c r="P3878" s="56" t="n">
        <v>0</v>
      </c>
      <c r="Q3878" s="56" t="n">
        <v>0</v>
      </c>
      <c r="R3878" s="0" t="n">
        <v>-23.623601</v>
      </c>
      <c r="S3878" s="0" t="n">
        <v>-46.416809</v>
      </c>
      <c r="T3878" s="0"/>
      <c r="U3878" s="0"/>
      <c r="V3878" s="0" t="n">
        <v>1</v>
      </c>
      <c r="W3878" s="0" t="n">
        <v>0</v>
      </c>
      <c r="X3878" s="0" t="n">
        <v>0</v>
      </c>
      <c r="Y3878" s="0" t="n">
        <v>0</v>
      </c>
      <c r="Z3878" s="0" t="s">
        <v>31090</v>
      </c>
      <c r="AA3878" s="0"/>
      <c r="AB3878" s="0"/>
      <c r="AC3878" s="56" t="n">
        <v>0.333333333333333</v>
      </c>
      <c r="AD3878" s="56" t="n">
        <v>0.75</v>
      </c>
      <c r="AE3878" s="56" t="n">
        <v>0.999305555555556</v>
      </c>
      <c r="AF3878" s="56" t="n">
        <v>0.999305555555556</v>
      </c>
      <c r="AG3878" s="0"/>
      <c r="AH3878" s="0"/>
      <c r="AI3878" s="0" t="s">
        <v>33807</v>
      </c>
      <c r="AJ3878" s="0" t="s">
        <v>10197</v>
      </c>
      <c r="AK3878" s="0" t="s">
        <v>33808</v>
      </c>
      <c r="AL3878" s="0"/>
      <c r="AM3878" s="0" t="s">
        <v>33669</v>
      </c>
      <c r="AN3878" s="0" t="n">
        <v>95907</v>
      </c>
      <c r="AO3878" s="0" t="s">
        <v>7897</v>
      </c>
      <c r="AP3878" s="0"/>
      <c r="AQ3878" s="0"/>
      <c r="AR3878" s="0"/>
      <c r="AS3878" s="0"/>
      <c r="AT3878" s="0"/>
    </row>
    <row r="3879" customFormat="false" ht="15" hidden="false" customHeight="false" outlineLevel="0" collapsed="false">
      <c r="A3879" s="0" t="s">
        <v>33809</v>
      </c>
      <c r="B3879" s="0" t="n">
        <v>82562</v>
      </c>
      <c r="C3879" s="55" t="n">
        <v>46213</v>
      </c>
      <c r="D3879" s="0"/>
      <c r="E3879" s="0"/>
      <c r="F3879" s="0" t="s">
        <v>14822</v>
      </c>
      <c r="G3879" s="0" t="s">
        <v>33810</v>
      </c>
      <c r="H3879" s="0" t="s">
        <v>33811</v>
      </c>
      <c r="I3879" s="56" t="n">
        <v>0.365972222222222</v>
      </c>
      <c r="J3879" s="56" t="n">
        <v>0.372916666666667</v>
      </c>
      <c r="K3879" s="57"/>
      <c r="L3879" s="57"/>
      <c r="M3879" s="0"/>
      <c r="N3879" s="56" t="n">
        <v>0.00694444444444444</v>
      </c>
      <c r="O3879" s="56" t="n">
        <v>0</v>
      </c>
      <c r="P3879" s="56" t="n">
        <v>0</v>
      </c>
      <c r="Q3879" s="56" t="n">
        <v>0</v>
      </c>
      <c r="R3879" s="0" t="n">
        <v>-23.749398</v>
      </c>
      <c r="S3879" s="0" t="n">
        <v>-46.668665</v>
      </c>
      <c r="T3879" s="0"/>
      <c r="U3879" s="0"/>
      <c r="V3879" s="0" t="n">
        <v>1</v>
      </c>
      <c r="W3879" s="0" t="n">
        <v>0</v>
      </c>
      <c r="X3879" s="0" t="n">
        <v>0</v>
      </c>
      <c r="Y3879" s="0" t="n">
        <v>0</v>
      </c>
      <c r="Z3879" s="0" t="s">
        <v>31090</v>
      </c>
      <c r="AA3879" s="0"/>
      <c r="AB3879" s="0"/>
      <c r="AC3879" s="56" t="n">
        <v>0.333333333333333</v>
      </c>
      <c r="AD3879" s="56" t="n">
        <v>0.75</v>
      </c>
      <c r="AE3879" s="56" t="n">
        <v>0.999305555555556</v>
      </c>
      <c r="AF3879" s="56" t="n">
        <v>0.999305555555556</v>
      </c>
      <c r="AG3879" s="0"/>
      <c r="AH3879" s="0"/>
      <c r="AI3879" s="0" t="s">
        <v>33812</v>
      </c>
      <c r="AJ3879" s="0" t="s">
        <v>11555</v>
      </c>
      <c r="AK3879" s="0" t="s">
        <v>33813</v>
      </c>
      <c r="AL3879" s="0"/>
      <c r="AM3879" s="0" t="s">
        <v>33814</v>
      </c>
      <c r="AN3879" s="0" t="n">
        <v>95907</v>
      </c>
      <c r="AO3879" s="0" t="s">
        <v>7897</v>
      </c>
      <c r="AP3879" s="0"/>
      <c r="AQ3879" s="0"/>
      <c r="AR3879" s="0"/>
      <c r="AS3879" s="0"/>
      <c r="AT3879" s="0"/>
    </row>
    <row r="3880" customFormat="false" ht="15" hidden="false" customHeight="false" outlineLevel="0" collapsed="false">
      <c r="A3880" s="0" t="s">
        <v>33815</v>
      </c>
      <c r="B3880" s="0" t="n">
        <v>82818</v>
      </c>
      <c r="C3880" s="55" t="n">
        <v>46213</v>
      </c>
      <c r="D3880" s="0"/>
      <c r="E3880" s="0"/>
      <c r="F3880" s="0" t="s">
        <v>14822</v>
      </c>
      <c r="G3880" s="0" t="s">
        <v>33816</v>
      </c>
      <c r="H3880" s="0" t="s">
        <v>33817</v>
      </c>
      <c r="I3880" s="56" t="n">
        <v>0.375</v>
      </c>
      <c r="J3880" s="56" t="n">
        <v>0.381944444444444</v>
      </c>
      <c r="K3880" s="57"/>
      <c r="L3880" s="57"/>
      <c r="M3880" s="0"/>
      <c r="N3880" s="56" t="n">
        <v>0.00694444444444444</v>
      </c>
      <c r="O3880" s="56" t="n">
        <v>0</v>
      </c>
      <c r="P3880" s="56" t="n">
        <v>0</v>
      </c>
      <c r="Q3880" s="56" t="n">
        <v>0</v>
      </c>
      <c r="R3880" s="0" t="n">
        <v>-23.747976</v>
      </c>
      <c r="S3880" s="0" t="n">
        <v>-46.667277</v>
      </c>
      <c r="T3880" s="0"/>
      <c r="U3880" s="0"/>
      <c r="V3880" s="0" t="n">
        <v>1</v>
      </c>
      <c r="W3880" s="0" t="n">
        <v>0</v>
      </c>
      <c r="X3880" s="0" t="n">
        <v>0</v>
      </c>
      <c r="Y3880" s="0" t="n">
        <v>0</v>
      </c>
      <c r="Z3880" s="0" t="s">
        <v>31090</v>
      </c>
      <c r="AA3880" s="0"/>
      <c r="AB3880" s="0"/>
      <c r="AC3880" s="56" t="n">
        <v>0.333333333333333</v>
      </c>
      <c r="AD3880" s="56" t="n">
        <v>0.75</v>
      </c>
      <c r="AE3880" s="56" t="n">
        <v>0.999305555555556</v>
      </c>
      <c r="AF3880" s="56" t="n">
        <v>0.999305555555556</v>
      </c>
      <c r="AG3880" s="0"/>
      <c r="AH3880" s="0"/>
      <c r="AI3880" s="0" t="s">
        <v>33818</v>
      </c>
      <c r="AJ3880" s="0" t="s">
        <v>11555</v>
      </c>
      <c r="AK3880" s="0" t="s">
        <v>33819</v>
      </c>
      <c r="AL3880" s="0"/>
      <c r="AM3880" s="0" t="s">
        <v>33814</v>
      </c>
      <c r="AN3880" s="0" t="n">
        <v>95907</v>
      </c>
      <c r="AO3880" s="0" t="s">
        <v>7897</v>
      </c>
      <c r="AP3880" s="0"/>
      <c r="AQ3880" s="0"/>
      <c r="AR3880" s="0"/>
      <c r="AS3880" s="0"/>
      <c r="AT3880" s="0"/>
    </row>
    <row r="3881" customFormat="false" ht="15" hidden="false" customHeight="false" outlineLevel="0" collapsed="false">
      <c r="A3881" s="0" t="s">
        <v>33820</v>
      </c>
      <c r="B3881" s="0" t="n">
        <v>82809</v>
      </c>
      <c r="C3881" s="55" t="n">
        <v>46213</v>
      </c>
      <c r="D3881" s="0"/>
      <c r="E3881" s="0"/>
      <c r="F3881" s="0" t="s">
        <v>14822</v>
      </c>
      <c r="G3881" s="0" t="s">
        <v>33821</v>
      </c>
      <c r="H3881" s="0" t="s">
        <v>33822</v>
      </c>
      <c r="I3881" s="56" t="n">
        <v>0.384027777777778</v>
      </c>
      <c r="J3881" s="56" t="n">
        <v>0.390972222222222</v>
      </c>
      <c r="K3881" s="57"/>
      <c r="L3881" s="57"/>
      <c r="M3881" s="0"/>
      <c r="N3881" s="56" t="n">
        <v>0.00694444444444444</v>
      </c>
      <c r="O3881" s="56" t="n">
        <v>0</v>
      </c>
      <c r="P3881" s="56" t="n">
        <v>0</v>
      </c>
      <c r="Q3881" s="56" t="n">
        <v>0</v>
      </c>
      <c r="R3881" s="0" t="n">
        <v>-23.746128</v>
      </c>
      <c r="S3881" s="0" t="n">
        <v>-46.671741</v>
      </c>
      <c r="T3881" s="0"/>
      <c r="U3881" s="0"/>
      <c r="V3881" s="0" t="n">
        <v>1</v>
      </c>
      <c r="W3881" s="0" t="n">
        <v>0</v>
      </c>
      <c r="X3881" s="0" t="n">
        <v>0</v>
      </c>
      <c r="Y3881" s="0" t="n">
        <v>0</v>
      </c>
      <c r="Z3881" s="0" t="s">
        <v>31090</v>
      </c>
      <c r="AA3881" s="0"/>
      <c r="AB3881" s="0"/>
      <c r="AC3881" s="56" t="n">
        <v>0.333333333333333</v>
      </c>
      <c r="AD3881" s="56" t="n">
        <v>0.75</v>
      </c>
      <c r="AE3881" s="56" t="n">
        <v>0.999305555555556</v>
      </c>
      <c r="AF3881" s="56" t="n">
        <v>0.999305555555556</v>
      </c>
      <c r="AG3881" s="0"/>
      <c r="AH3881" s="0"/>
      <c r="AI3881" s="0" t="s">
        <v>33823</v>
      </c>
      <c r="AJ3881" s="0" t="s">
        <v>11555</v>
      </c>
      <c r="AK3881" s="0" t="s">
        <v>33824</v>
      </c>
      <c r="AL3881" s="0"/>
      <c r="AM3881" s="0" t="s">
        <v>33814</v>
      </c>
      <c r="AN3881" s="0" t="n">
        <v>95907</v>
      </c>
      <c r="AO3881" s="0" t="s">
        <v>7897</v>
      </c>
      <c r="AP3881" s="0"/>
      <c r="AQ3881" s="0"/>
      <c r="AR3881" s="0"/>
      <c r="AS3881" s="0"/>
      <c r="AT3881" s="0"/>
    </row>
    <row r="3882" customFormat="false" ht="15" hidden="false" customHeight="false" outlineLevel="0" collapsed="false">
      <c r="A3882" s="0" t="s">
        <v>33825</v>
      </c>
      <c r="B3882" s="0" t="n">
        <v>82813</v>
      </c>
      <c r="C3882" s="55" t="n">
        <v>46213</v>
      </c>
      <c r="D3882" s="0"/>
      <c r="E3882" s="0"/>
      <c r="F3882" s="0" t="s">
        <v>14822</v>
      </c>
      <c r="G3882" s="0" t="s">
        <v>33826</v>
      </c>
      <c r="H3882" s="0" t="s">
        <v>33827</v>
      </c>
      <c r="I3882" s="56" t="n">
        <v>0.390972222222222</v>
      </c>
      <c r="J3882" s="56" t="n">
        <v>0.397916666666667</v>
      </c>
      <c r="K3882" s="57"/>
      <c r="L3882" s="57"/>
      <c r="M3882" s="0"/>
      <c r="N3882" s="56" t="n">
        <v>0.00694444444444444</v>
      </c>
      <c r="O3882" s="56" t="n">
        <v>0</v>
      </c>
      <c r="P3882" s="56" t="n">
        <v>0</v>
      </c>
      <c r="Q3882" s="56" t="n">
        <v>0</v>
      </c>
      <c r="R3882" s="0" t="n">
        <v>-23.746128</v>
      </c>
      <c r="S3882" s="0" t="n">
        <v>-46.671741</v>
      </c>
      <c r="T3882" s="0"/>
      <c r="U3882" s="0"/>
      <c r="V3882" s="0" t="n">
        <v>1</v>
      </c>
      <c r="W3882" s="0" t="n">
        <v>0</v>
      </c>
      <c r="X3882" s="0" t="n">
        <v>0</v>
      </c>
      <c r="Y3882" s="0" t="n">
        <v>0</v>
      </c>
      <c r="Z3882" s="0" t="s">
        <v>31090</v>
      </c>
      <c r="AA3882" s="0"/>
      <c r="AB3882" s="0"/>
      <c r="AC3882" s="56" t="n">
        <v>0.333333333333333</v>
      </c>
      <c r="AD3882" s="56" t="n">
        <v>0.75</v>
      </c>
      <c r="AE3882" s="56" t="n">
        <v>0.999305555555556</v>
      </c>
      <c r="AF3882" s="56" t="n">
        <v>0.999305555555556</v>
      </c>
      <c r="AG3882" s="0"/>
      <c r="AH3882" s="0"/>
      <c r="AI3882" s="0" t="s">
        <v>33828</v>
      </c>
      <c r="AJ3882" s="0" t="s">
        <v>11555</v>
      </c>
      <c r="AK3882" s="0" t="s">
        <v>33829</v>
      </c>
      <c r="AL3882" s="0"/>
      <c r="AM3882" s="0" t="s">
        <v>33814</v>
      </c>
      <c r="AN3882" s="0" t="n">
        <v>95907</v>
      </c>
      <c r="AO3882" s="0" t="s">
        <v>7897</v>
      </c>
      <c r="AP3882" s="0"/>
      <c r="AQ3882" s="0"/>
      <c r="AR3882" s="0"/>
      <c r="AS3882" s="0"/>
      <c r="AT3882" s="0"/>
    </row>
    <row r="3883" customFormat="false" ht="15" hidden="false" customHeight="false" outlineLevel="0" collapsed="false">
      <c r="A3883" s="0" t="s">
        <v>33830</v>
      </c>
      <c r="B3883" s="0" t="n">
        <v>82814</v>
      </c>
      <c r="C3883" s="55" t="n">
        <v>46213</v>
      </c>
      <c r="D3883" s="0"/>
      <c r="E3883" s="0"/>
      <c r="F3883" s="0" t="s">
        <v>14822</v>
      </c>
      <c r="G3883" s="0" t="s">
        <v>33831</v>
      </c>
      <c r="H3883" s="0" t="s">
        <v>33822</v>
      </c>
      <c r="I3883" s="56" t="n">
        <v>0.397916666666667</v>
      </c>
      <c r="J3883" s="56" t="n">
        <v>0.404861111111111</v>
      </c>
      <c r="K3883" s="57"/>
      <c r="L3883" s="57"/>
      <c r="M3883" s="0"/>
      <c r="N3883" s="56" t="n">
        <v>0.00694444444444444</v>
      </c>
      <c r="O3883" s="56" t="n">
        <v>0</v>
      </c>
      <c r="P3883" s="56" t="n">
        <v>0</v>
      </c>
      <c r="Q3883" s="56" t="n">
        <v>0</v>
      </c>
      <c r="R3883" s="0" t="n">
        <v>-23.746128</v>
      </c>
      <c r="S3883" s="0" t="n">
        <v>-46.671741</v>
      </c>
      <c r="T3883" s="0"/>
      <c r="U3883" s="0"/>
      <c r="V3883" s="0" t="n">
        <v>1</v>
      </c>
      <c r="W3883" s="0" t="n">
        <v>0</v>
      </c>
      <c r="X3883" s="0" t="n">
        <v>0</v>
      </c>
      <c r="Y3883" s="0" t="n">
        <v>0</v>
      </c>
      <c r="Z3883" s="0" t="s">
        <v>31090</v>
      </c>
      <c r="AA3883" s="0"/>
      <c r="AB3883" s="0"/>
      <c r="AC3883" s="56" t="n">
        <v>0.333333333333333</v>
      </c>
      <c r="AD3883" s="56" t="n">
        <v>0.75</v>
      </c>
      <c r="AE3883" s="56" t="n">
        <v>0.999305555555556</v>
      </c>
      <c r="AF3883" s="56" t="n">
        <v>0.999305555555556</v>
      </c>
      <c r="AG3883" s="0"/>
      <c r="AH3883" s="0"/>
      <c r="AI3883" s="0" t="s">
        <v>33823</v>
      </c>
      <c r="AJ3883" s="0" t="s">
        <v>11555</v>
      </c>
      <c r="AK3883" s="0" t="s">
        <v>33824</v>
      </c>
      <c r="AL3883" s="0"/>
      <c r="AM3883" s="0" t="s">
        <v>33814</v>
      </c>
      <c r="AN3883" s="0" t="n">
        <v>95907</v>
      </c>
      <c r="AO3883" s="0" t="s">
        <v>7897</v>
      </c>
      <c r="AP3883" s="0"/>
      <c r="AQ3883" s="0"/>
      <c r="AR3883" s="0"/>
      <c r="AS3883" s="0"/>
      <c r="AT3883" s="0"/>
    </row>
    <row r="3884" customFormat="false" ht="15" hidden="false" customHeight="false" outlineLevel="0" collapsed="false">
      <c r="A3884" s="0" t="s">
        <v>33832</v>
      </c>
      <c r="B3884" s="0" t="n">
        <v>82819</v>
      </c>
      <c r="C3884" s="55" t="n">
        <v>46213</v>
      </c>
      <c r="D3884" s="0"/>
      <c r="E3884" s="0"/>
      <c r="F3884" s="0" t="s">
        <v>14822</v>
      </c>
      <c r="G3884" s="0" t="s">
        <v>33833</v>
      </c>
      <c r="H3884" s="0" t="s">
        <v>33834</v>
      </c>
      <c r="I3884" s="56" t="n">
        <v>0.404861111111111</v>
      </c>
      <c r="J3884" s="56" t="n">
        <v>0.411805555555556</v>
      </c>
      <c r="K3884" s="57"/>
      <c r="L3884" s="57"/>
      <c r="M3884" s="0"/>
      <c r="N3884" s="56" t="n">
        <v>0.00694444444444444</v>
      </c>
      <c r="O3884" s="56" t="n">
        <v>0</v>
      </c>
      <c r="P3884" s="56" t="n">
        <v>0</v>
      </c>
      <c r="Q3884" s="56" t="n">
        <v>0</v>
      </c>
      <c r="R3884" s="0" t="n">
        <v>-23.746128</v>
      </c>
      <c r="S3884" s="0" t="n">
        <v>-46.671741</v>
      </c>
      <c r="T3884" s="0"/>
      <c r="U3884" s="0"/>
      <c r="V3884" s="0" t="n">
        <v>1</v>
      </c>
      <c r="W3884" s="0" t="n">
        <v>0</v>
      </c>
      <c r="X3884" s="0" t="n">
        <v>0</v>
      </c>
      <c r="Y3884" s="0" t="n">
        <v>0</v>
      </c>
      <c r="Z3884" s="0" t="s">
        <v>31090</v>
      </c>
      <c r="AA3884" s="0"/>
      <c r="AB3884" s="0"/>
      <c r="AC3884" s="56" t="n">
        <v>0.333333333333333</v>
      </c>
      <c r="AD3884" s="56" t="n">
        <v>0.75</v>
      </c>
      <c r="AE3884" s="56" t="n">
        <v>0.999305555555556</v>
      </c>
      <c r="AF3884" s="56" t="n">
        <v>0.999305555555556</v>
      </c>
      <c r="AG3884" s="0"/>
      <c r="AH3884" s="0"/>
      <c r="AI3884" s="0" t="s">
        <v>33835</v>
      </c>
      <c r="AJ3884" s="0" t="s">
        <v>11555</v>
      </c>
      <c r="AK3884" s="0" t="s">
        <v>33836</v>
      </c>
      <c r="AL3884" s="0"/>
      <c r="AM3884" s="0" t="s">
        <v>33814</v>
      </c>
      <c r="AN3884" s="0" t="n">
        <v>95907</v>
      </c>
      <c r="AO3884" s="0" t="s">
        <v>7897</v>
      </c>
      <c r="AP3884" s="0"/>
      <c r="AQ3884" s="0"/>
      <c r="AR3884" s="0"/>
      <c r="AS3884" s="0"/>
      <c r="AT3884" s="0"/>
    </row>
    <row r="3885" customFormat="false" ht="15" hidden="false" customHeight="false" outlineLevel="0" collapsed="false">
      <c r="A3885" s="0" t="s">
        <v>33837</v>
      </c>
      <c r="B3885" s="0" t="n">
        <v>82822</v>
      </c>
      <c r="C3885" s="55" t="n">
        <v>46213</v>
      </c>
      <c r="D3885" s="0"/>
      <c r="E3885" s="0"/>
      <c r="F3885" s="0" t="s">
        <v>14822</v>
      </c>
      <c r="G3885" s="0" t="s">
        <v>33838</v>
      </c>
      <c r="H3885" s="0" t="s">
        <v>33839</v>
      </c>
      <c r="I3885" s="56" t="n">
        <v>0.411805555555556</v>
      </c>
      <c r="J3885" s="56" t="n">
        <v>0.41875</v>
      </c>
      <c r="K3885" s="57"/>
      <c r="L3885" s="57"/>
      <c r="M3885" s="0"/>
      <c r="N3885" s="56" t="n">
        <v>0.00694444444444444</v>
      </c>
      <c r="O3885" s="56" t="n">
        <v>0</v>
      </c>
      <c r="P3885" s="56" t="n">
        <v>0</v>
      </c>
      <c r="Q3885" s="56" t="n">
        <v>0</v>
      </c>
      <c r="R3885" s="0" t="n">
        <v>-23.746128</v>
      </c>
      <c r="S3885" s="0" t="n">
        <v>-46.671741</v>
      </c>
      <c r="T3885" s="0"/>
      <c r="U3885" s="0"/>
      <c r="V3885" s="0" t="n">
        <v>1</v>
      </c>
      <c r="W3885" s="0" t="n">
        <v>0</v>
      </c>
      <c r="X3885" s="0" t="n">
        <v>0</v>
      </c>
      <c r="Y3885" s="0" t="n">
        <v>0</v>
      </c>
      <c r="Z3885" s="0" t="s">
        <v>31090</v>
      </c>
      <c r="AA3885" s="0"/>
      <c r="AB3885" s="0"/>
      <c r="AC3885" s="56" t="n">
        <v>0.333333333333333</v>
      </c>
      <c r="AD3885" s="56" t="n">
        <v>0.75</v>
      </c>
      <c r="AE3885" s="56" t="n">
        <v>0.999305555555556</v>
      </c>
      <c r="AF3885" s="56" t="n">
        <v>0.999305555555556</v>
      </c>
      <c r="AG3885" s="0"/>
      <c r="AH3885" s="0"/>
      <c r="AI3885" s="0"/>
      <c r="AJ3885" s="0" t="s">
        <v>11555</v>
      </c>
      <c r="AK3885" s="0"/>
      <c r="AL3885" s="0"/>
      <c r="AM3885" s="0" t="s">
        <v>33814</v>
      </c>
      <c r="AN3885" s="0" t="n">
        <v>95907</v>
      </c>
      <c r="AO3885" s="0" t="s">
        <v>7897</v>
      </c>
      <c r="AP3885" s="0"/>
      <c r="AQ3885" s="0"/>
      <c r="AR3885" s="0"/>
      <c r="AS3885" s="0"/>
      <c r="AT3885" s="0"/>
    </row>
    <row r="3886" customFormat="false" ht="15" hidden="false" customHeight="false" outlineLevel="0" collapsed="false">
      <c r="A3886" s="0" t="s">
        <v>33840</v>
      </c>
      <c r="B3886" s="0" t="n">
        <v>82807</v>
      </c>
      <c r="C3886" s="55" t="n">
        <v>46213</v>
      </c>
      <c r="D3886" s="0"/>
      <c r="E3886" s="0"/>
      <c r="F3886" s="0" t="s">
        <v>14822</v>
      </c>
      <c r="G3886" s="0" t="s">
        <v>33841</v>
      </c>
      <c r="H3886" s="0" t="s">
        <v>33842</v>
      </c>
      <c r="I3886" s="56" t="n">
        <v>0.419444444444445</v>
      </c>
      <c r="J3886" s="56" t="n">
        <v>0.426388888888889</v>
      </c>
      <c r="K3886" s="57"/>
      <c r="L3886" s="57"/>
      <c r="M3886" s="0"/>
      <c r="N3886" s="56" t="n">
        <v>0.00694444444444444</v>
      </c>
      <c r="O3886" s="56" t="n">
        <v>0</v>
      </c>
      <c r="P3886" s="56" t="n">
        <v>0</v>
      </c>
      <c r="Q3886" s="56" t="n">
        <v>0</v>
      </c>
      <c r="R3886" s="0" t="n">
        <v>-23.744049</v>
      </c>
      <c r="S3886" s="0" t="n">
        <v>-46.670475</v>
      </c>
      <c r="T3886" s="0"/>
      <c r="U3886" s="0"/>
      <c r="V3886" s="0" t="n">
        <v>1</v>
      </c>
      <c r="W3886" s="0" t="n">
        <v>0</v>
      </c>
      <c r="X3886" s="0" t="n">
        <v>0</v>
      </c>
      <c r="Y3886" s="0" t="n">
        <v>0</v>
      </c>
      <c r="Z3886" s="0" t="s">
        <v>31090</v>
      </c>
      <c r="AA3886" s="0"/>
      <c r="AB3886" s="0"/>
      <c r="AC3886" s="56" t="n">
        <v>0.333333333333333</v>
      </c>
      <c r="AD3886" s="56" t="n">
        <v>0.75</v>
      </c>
      <c r="AE3886" s="56" t="n">
        <v>0.999305555555556</v>
      </c>
      <c r="AF3886" s="56" t="n">
        <v>0.999305555555556</v>
      </c>
      <c r="AG3886" s="0"/>
      <c r="AH3886" s="0"/>
      <c r="AI3886" s="0" t="s">
        <v>33843</v>
      </c>
      <c r="AJ3886" s="0" t="s">
        <v>11555</v>
      </c>
      <c r="AK3886" s="0" t="s">
        <v>33844</v>
      </c>
      <c r="AL3886" s="0"/>
      <c r="AM3886" s="0" t="s">
        <v>33814</v>
      </c>
      <c r="AN3886" s="0" t="n">
        <v>95907</v>
      </c>
      <c r="AO3886" s="0" t="s">
        <v>7897</v>
      </c>
      <c r="AP3886" s="0"/>
      <c r="AQ3886" s="0"/>
      <c r="AR3886" s="0"/>
      <c r="AS3886" s="0"/>
      <c r="AT3886" s="0"/>
    </row>
    <row r="3887" customFormat="false" ht="15" hidden="false" customHeight="false" outlineLevel="0" collapsed="false">
      <c r="A3887" s="0" t="s">
        <v>33845</v>
      </c>
      <c r="B3887" s="0" t="n">
        <v>82810</v>
      </c>
      <c r="C3887" s="55" t="n">
        <v>46213</v>
      </c>
      <c r="D3887" s="0"/>
      <c r="E3887" s="0"/>
      <c r="F3887" s="0" t="s">
        <v>14822</v>
      </c>
      <c r="G3887" s="0" t="s">
        <v>33846</v>
      </c>
      <c r="H3887" s="0" t="s">
        <v>33847</v>
      </c>
      <c r="I3887" s="56" t="n">
        <v>0.426388888888889</v>
      </c>
      <c r="J3887" s="56" t="n">
        <v>0.433333333333333</v>
      </c>
      <c r="K3887" s="57"/>
      <c r="L3887" s="57"/>
      <c r="M3887" s="0"/>
      <c r="N3887" s="56" t="n">
        <v>0.00694444444444444</v>
      </c>
      <c r="O3887" s="56" t="n">
        <v>0</v>
      </c>
      <c r="P3887" s="56" t="n">
        <v>0</v>
      </c>
      <c r="Q3887" s="56" t="n">
        <v>0</v>
      </c>
      <c r="R3887" s="0" t="n">
        <v>-23.744049</v>
      </c>
      <c r="S3887" s="0" t="n">
        <v>-46.670475</v>
      </c>
      <c r="T3887" s="0"/>
      <c r="U3887" s="0"/>
      <c r="V3887" s="0" t="n">
        <v>1</v>
      </c>
      <c r="W3887" s="0" t="n">
        <v>0</v>
      </c>
      <c r="X3887" s="0" t="n">
        <v>0</v>
      </c>
      <c r="Y3887" s="0" t="n">
        <v>0</v>
      </c>
      <c r="Z3887" s="0" t="s">
        <v>31090</v>
      </c>
      <c r="AA3887" s="0"/>
      <c r="AB3887" s="0"/>
      <c r="AC3887" s="56" t="n">
        <v>0.333333333333333</v>
      </c>
      <c r="AD3887" s="56" t="n">
        <v>0.75</v>
      </c>
      <c r="AE3887" s="56" t="n">
        <v>0.999305555555556</v>
      </c>
      <c r="AF3887" s="56" t="n">
        <v>0.999305555555556</v>
      </c>
      <c r="AG3887" s="0"/>
      <c r="AH3887" s="0"/>
      <c r="AI3887" s="0" t="s">
        <v>33848</v>
      </c>
      <c r="AJ3887" s="0" t="s">
        <v>11555</v>
      </c>
      <c r="AK3887" s="0" t="s">
        <v>33849</v>
      </c>
      <c r="AL3887" s="0"/>
      <c r="AM3887" s="0" t="s">
        <v>33814</v>
      </c>
      <c r="AN3887" s="0" t="n">
        <v>95907</v>
      </c>
      <c r="AO3887" s="0" t="s">
        <v>7897</v>
      </c>
      <c r="AP3887" s="0"/>
      <c r="AQ3887" s="0"/>
      <c r="AR3887" s="0"/>
      <c r="AS3887" s="0"/>
      <c r="AT3887" s="0"/>
    </row>
    <row r="3888" customFormat="false" ht="15" hidden="false" customHeight="false" outlineLevel="0" collapsed="false">
      <c r="A3888" s="0" t="s">
        <v>33850</v>
      </c>
      <c r="B3888" s="0" t="n">
        <v>82821</v>
      </c>
      <c r="C3888" s="55" t="n">
        <v>46213</v>
      </c>
      <c r="D3888" s="0"/>
      <c r="E3888" s="0"/>
      <c r="F3888" s="0" t="s">
        <v>14822</v>
      </c>
      <c r="G3888" s="0" t="s">
        <v>33851</v>
      </c>
      <c r="H3888" s="0" t="s">
        <v>33852</v>
      </c>
      <c r="I3888" s="56" t="n">
        <v>0.433333333333333</v>
      </c>
      <c r="J3888" s="56" t="n">
        <v>0.440277777777778</v>
      </c>
      <c r="K3888" s="57"/>
      <c r="L3888" s="57"/>
      <c r="M3888" s="0"/>
      <c r="N3888" s="56" t="n">
        <v>0.00694444444444444</v>
      </c>
      <c r="O3888" s="56" t="n">
        <v>0</v>
      </c>
      <c r="P3888" s="56" t="n">
        <v>0</v>
      </c>
      <c r="Q3888" s="56" t="n">
        <v>0</v>
      </c>
      <c r="R3888" s="0" t="n">
        <v>-23.744049</v>
      </c>
      <c r="S3888" s="0" t="n">
        <v>-46.670475</v>
      </c>
      <c r="T3888" s="0"/>
      <c r="U3888" s="0"/>
      <c r="V3888" s="0" t="n">
        <v>1</v>
      </c>
      <c r="W3888" s="0" t="n">
        <v>0</v>
      </c>
      <c r="X3888" s="0" t="n">
        <v>0</v>
      </c>
      <c r="Y3888" s="0" t="n">
        <v>0</v>
      </c>
      <c r="Z3888" s="0" t="s">
        <v>31090</v>
      </c>
      <c r="AA3888" s="0"/>
      <c r="AB3888" s="0"/>
      <c r="AC3888" s="56" t="n">
        <v>0.333333333333333</v>
      </c>
      <c r="AD3888" s="56" t="n">
        <v>0.75</v>
      </c>
      <c r="AE3888" s="56" t="n">
        <v>0.999305555555556</v>
      </c>
      <c r="AF3888" s="56" t="n">
        <v>0.999305555555556</v>
      </c>
      <c r="AG3888" s="0"/>
      <c r="AH3888" s="0"/>
      <c r="AI3888" s="0" t="s">
        <v>33853</v>
      </c>
      <c r="AJ3888" s="0" t="s">
        <v>11555</v>
      </c>
      <c r="AK3888" s="0" t="s">
        <v>33854</v>
      </c>
      <c r="AL3888" s="0"/>
      <c r="AM3888" s="0" t="s">
        <v>33814</v>
      </c>
      <c r="AN3888" s="0" t="n">
        <v>95907</v>
      </c>
      <c r="AO3888" s="0" t="s">
        <v>7897</v>
      </c>
      <c r="AP3888" s="0"/>
      <c r="AQ3888" s="0"/>
      <c r="AR3888" s="0"/>
      <c r="AS3888" s="0"/>
      <c r="AT3888" s="0"/>
    </row>
    <row r="3889" customFormat="false" ht="15" hidden="false" customHeight="false" outlineLevel="0" collapsed="false">
      <c r="A3889" s="0" t="s">
        <v>33855</v>
      </c>
      <c r="B3889" s="0" t="n">
        <v>82820</v>
      </c>
      <c r="C3889" s="55" t="n">
        <v>46213</v>
      </c>
      <c r="D3889" s="0"/>
      <c r="E3889" s="0"/>
      <c r="F3889" s="0" t="s">
        <v>14822</v>
      </c>
      <c r="G3889" s="0" t="s">
        <v>33856</v>
      </c>
      <c r="H3889" s="0" t="s">
        <v>33857</v>
      </c>
      <c r="I3889" s="56" t="n">
        <v>0.441666666666667</v>
      </c>
      <c r="J3889" s="56" t="n">
        <v>0.448611111111111</v>
      </c>
      <c r="K3889" s="57"/>
      <c r="L3889" s="57"/>
      <c r="M3889" s="0"/>
      <c r="N3889" s="56" t="n">
        <v>0.00694444444444444</v>
      </c>
      <c r="O3889" s="56" t="n">
        <v>0</v>
      </c>
      <c r="P3889" s="56" t="n">
        <v>0</v>
      </c>
      <c r="Q3889" s="56" t="n">
        <v>0</v>
      </c>
      <c r="R3889" s="0" t="n">
        <v>-23.742147</v>
      </c>
      <c r="S3889" s="0" t="n">
        <v>-46.668722</v>
      </c>
      <c r="T3889" s="0"/>
      <c r="U3889" s="0"/>
      <c r="V3889" s="0" t="n">
        <v>1</v>
      </c>
      <c r="W3889" s="0" t="n">
        <v>0</v>
      </c>
      <c r="X3889" s="0" t="n">
        <v>0</v>
      </c>
      <c r="Y3889" s="0" t="n">
        <v>0</v>
      </c>
      <c r="Z3889" s="0" t="s">
        <v>31090</v>
      </c>
      <c r="AA3889" s="0"/>
      <c r="AB3889" s="0"/>
      <c r="AC3889" s="56" t="n">
        <v>0.333333333333333</v>
      </c>
      <c r="AD3889" s="56" t="n">
        <v>0.75</v>
      </c>
      <c r="AE3889" s="56" t="n">
        <v>0.999305555555556</v>
      </c>
      <c r="AF3889" s="56" t="n">
        <v>0.999305555555556</v>
      </c>
      <c r="AG3889" s="0"/>
      <c r="AH3889" s="0"/>
      <c r="AI3889" s="0" t="s">
        <v>33858</v>
      </c>
      <c r="AJ3889" s="0" t="s">
        <v>11555</v>
      </c>
      <c r="AK3889" s="0" t="s">
        <v>33859</v>
      </c>
      <c r="AL3889" s="0"/>
      <c r="AM3889" s="0" t="s">
        <v>33814</v>
      </c>
      <c r="AN3889" s="0" t="n">
        <v>95907</v>
      </c>
      <c r="AO3889" s="0" t="s">
        <v>7897</v>
      </c>
      <c r="AP3889" s="0"/>
      <c r="AQ3889" s="0"/>
      <c r="AR3889" s="0"/>
      <c r="AS3889" s="0"/>
      <c r="AT3889" s="0"/>
    </row>
    <row r="3890" customFormat="false" ht="15" hidden="false" customHeight="false" outlineLevel="0" collapsed="false">
      <c r="A3890" s="0" t="s">
        <v>33860</v>
      </c>
      <c r="B3890" s="0" t="n">
        <v>82812</v>
      </c>
      <c r="C3890" s="55" t="n">
        <v>46213</v>
      </c>
      <c r="D3890" s="0"/>
      <c r="E3890" s="0"/>
      <c r="F3890" s="0" t="s">
        <v>14822</v>
      </c>
      <c r="G3890" s="0" t="s">
        <v>33861</v>
      </c>
      <c r="H3890" s="0" t="s">
        <v>33862</v>
      </c>
      <c r="I3890" s="56" t="n">
        <v>0.449305555555556</v>
      </c>
      <c r="J3890" s="56" t="n">
        <v>0.45625</v>
      </c>
      <c r="K3890" s="57"/>
      <c r="L3890" s="57"/>
      <c r="M3890" s="0"/>
      <c r="N3890" s="56" t="n">
        <v>0.00694444444444444</v>
      </c>
      <c r="O3890" s="56" t="n">
        <v>0</v>
      </c>
      <c r="P3890" s="56" t="n">
        <v>0</v>
      </c>
      <c r="Q3890" s="56" t="n">
        <v>0</v>
      </c>
      <c r="R3890" s="0" t="n">
        <v>-23.743211</v>
      </c>
      <c r="S3890" s="0" t="n">
        <v>-46.667745</v>
      </c>
      <c r="T3890" s="0"/>
      <c r="U3890" s="0"/>
      <c r="V3890" s="0" t="n">
        <v>1</v>
      </c>
      <c r="W3890" s="0" t="n">
        <v>0</v>
      </c>
      <c r="X3890" s="0" t="n">
        <v>0</v>
      </c>
      <c r="Y3890" s="0" t="n">
        <v>0</v>
      </c>
      <c r="Z3890" s="0" t="s">
        <v>31090</v>
      </c>
      <c r="AA3890" s="0"/>
      <c r="AB3890" s="0"/>
      <c r="AC3890" s="56" t="n">
        <v>0.333333333333333</v>
      </c>
      <c r="AD3890" s="56" t="n">
        <v>0.75</v>
      </c>
      <c r="AE3890" s="56" t="n">
        <v>0.999305555555556</v>
      </c>
      <c r="AF3890" s="56" t="n">
        <v>0.999305555555556</v>
      </c>
      <c r="AG3890" s="0"/>
      <c r="AH3890" s="0"/>
      <c r="AI3890" s="0" t="s">
        <v>33863</v>
      </c>
      <c r="AJ3890" s="0" t="s">
        <v>11555</v>
      </c>
      <c r="AK3890" s="0" t="s">
        <v>33864</v>
      </c>
      <c r="AL3890" s="0"/>
      <c r="AM3890" s="0" t="s">
        <v>33814</v>
      </c>
      <c r="AN3890" s="0" t="n">
        <v>95907</v>
      </c>
      <c r="AO3890" s="0" t="s">
        <v>7897</v>
      </c>
      <c r="AP3890" s="0"/>
      <c r="AQ3890" s="0"/>
      <c r="AR3890" s="0"/>
      <c r="AS3890" s="0"/>
      <c r="AT3890" s="0"/>
    </row>
    <row r="3891" customFormat="false" ht="15" hidden="false" customHeight="false" outlineLevel="0" collapsed="false">
      <c r="A3891" s="0" t="s">
        <v>33865</v>
      </c>
      <c r="B3891" s="0" t="n">
        <v>82811</v>
      </c>
      <c r="C3891" s="55" t="n">
        <v>46213</v>
      </c>
      <c r="D3891" s="0"/>
      <c r="E3891" s="0"/>
      <c r="F3891" s="0" t="s">
        <v>14822</v>
      </c>
      <c r="G3891" s="0" t="s">
        <v>33866</v>
      </c>
      <c r="H3891" s="0" t="s">
        <v>33867</v>
      </c>
      <c r="I3891" s="56" t="n">
        <v>0.457638888888889</v>
      </c>
      <c r="J3891" s="56" t="n">
        <v>0.464583333333333</v>
      </c>
      <c r="K3891" s="57"/>
      <c r="L3891" s="57"/>
      <c r="M3891" s="0"/>
      <c r="N3891" s="56" t="n">
        <v>0.00694444444444444</v>
      </c>
      <c r="O3891" s="56" t="n">
        <v>0</v>
      </c>
      <c r="P3891" s="56" t="n">
        <v>0</v>
      </c>
      <c r="Q3891" s="56" t="n">
        <v>0</v>
      </c>
      <c r="R3891" s="0" t="n">
        <v>-23.742745</v>
      </c>
      <c r="S3891" s="0" t="n">
        <v>-46.665923</v>
      </c>
      <c r="T3891" s="0"/>
      <c r="U3891" s="0"/>
      <c r="V3891" s="0" t="n">
        <v>1</v>
      </c>
      <c r="W3891" s="0" t="n">
        <v>0</v>
      </c>
      <c r="X3891" s="0" t="n">
        <v>0</v>
      </c>
      <c r="Y3891" s="0" t="n">
        <v>0</v>
      </c>
      <c r="Z3891" s="0" t="s">
        <v>31090</v>
      </c>
      <c r="AA3891" s="0"/>
      <c r="AB3891" s="0"/>
      <c r="AC3891" s="56" t="n">
        <v>0.333333333333333</v>
      </c>
      <c r="AD3891" s="56" t="n">
        <v>0.75</v>
      </c>
      <c r="AE3891" s="56" t="n">
        <v>0.999305555555556</v>
      </c>
      <c r="AF3891" s="56" t="n">
        <v>0.999305555555556</v>
      </c>
      <c r="AG3891" s="0"/>
      <c r="AH3891" s="0"/>
      <c r="AI3891" s="0"/>
      <c r="AJ3891" s="0" t="s">
        <v>11555</v>
      </c>
      <c r="AK3891" s="0"/>
      <c r="AL3891" s="0"/>
      <c r="AM3891" s="0" t="s">
        <v>33814</v>
      </c>
      <c r="AN3891" s="0" t="n">
        <v>95907</v>
      </c>
      <c r="AO3891" s="0" t="s">
        <v>7897</v>
      </c>
      <c r="AP3891" s="0"/>
      <c r="AQ3891" s="0"/>
      <c r="AR3891" s="0"/>
      <c r="AS3891" s="0"/>
      <c r="AT3891" s="0"/>
    </row>
    <row r="3892" customFormat="false" ht="15" hidden="false" customHeight="false" outlineLevel="0" collapsed="false">
      <c r="A3892" s="0" t="s">
        <v>33868</v>
      </c>
      <c r="B3892" s="0" t="n">
        <v>82463</v>
      </c>
      <c r="C3892" s="55" t="n">
        <v>46213</v>
      </c>
      <c r="D3892" s="0"/>
      <c r="E3892" s="0"/>
      <c r="F3892" s="0" t="s">
        <v>14822</v>
      </c>
      <c r="G3892" s="0" t="s">
        <v>33869</v>
      </c>
      <c r="H3892" s="0" t="s">
        <v>33870</v>
      </c>
      <c r="I3892" s="56" t="n">
        <v>0.467361111111111</v>
      </c>
      <c r="J3892" s="56" t="n">
        <v>0.474305555555556</v>
      </c>
      <c r="K3892" s="57"/>
      <c r="L3892" s="57"/>
      <c r="M3892" s="0"/>
      <c r="N3892" s="56" t="n">
        <v>0.00694444444444444</v>
      </c>
      <c r="O3892" s="56" t="n">
        <v>0</v>
      </c>
      <c r="P3892" s="56" t="n">
        <v>0</v>
      </c>
      <c r="Q3892" s="56" t="n">
        <v>0</v>
      </c>
      <c r="R3892" s="0" t="n">
        <v>-23.73698</v>
      </c>
      <c r="S3892" s="0" t="n">
        <v>-46.668622</v>
      </c>
      <c r="T3892" s="0"/>
      <c r="U3892" s="0"/>
      <c r="V3892" s="0" t="n">
        <v>1</v>
      </c>
      <c r="W3892" s="0" t="n">
        <v>0</v>
      </c>
      <c r="X3892" s="0" t="n">
        <v>0</v>
      </c>
      <c r="Y3892" s="0" t="n">
        <v>0</v>
      </c>
      <c r="Z3892" s="0" t="s">
        <v>31090</v>
      </c>
      <c r="AA3892" s="0"/>
      <c r="AB3892" s="0"/>
      <c r="AC3892" s="56" t="n">
        <v>0.333333333333333</v>
      </c>
      <c r="AD3892" s="56" t="n">
        <v>0.75</v>
      </c>
      <c r="AE3892" s="56" t="n">
        <v>0.999305555555556</v>
      </c>
      <c r="AF3892" s="56" t="n">
        <v>0.999305555555556</v>
      </c>
      <c r="AG3892" s="0"/>
      <c r="AH3892" s="0"/>
      <c r="AI3892" s="0" t="s">
        <v>33871</v>
      </c>
      <c r="AJ3892" s="0" t="s">
        <v>11555</v>
      </c>
      <c r="AK3892" s="0" t="s">
        <v>33872</v>
      </c>
      <c r="AL3892" s="0"/>
      <c r="AM3892" s="0" t="s">
        <v>33814</v>
      </c>
      <c r="AN3892" s="0" t="n">
        <v>95907</v>
      </c>
      <c r="AO3892" s="0" t="s">
        <v>7897</v>
      </c>
      <c r="AP3892" s="0"/>
      <c r="AQ3892" s="0"/>
      <c r="AR3892" s="0"/>
      <c r="AS3892" s="0"/>
      <c r="AT3892" s="0"/>
    </row>
    <row r="3893" customFormat="false" ht="15" hidden="false" customHeight="false" outlineLevel="0" collapsed="false">
      <c r="A3893" s="0" t="s">
        <v>33873</v>
      </c>
      <c r="B3893" s="0" t="n">
        <v>82469</v>
      </c>
      <c r="C3893" s="55" t="n">
        <v>46213</v>
      </c>
      <c r="D3893" s="0"/>
      <c r="E3893" s="0"/>
      <c r="F3893" s="0" t="s">
        <v>14822</v>
      </c>
      <c r="G3893" s="0" t="s">
        <v>33874</v>
      </c>
      <c r="H3893" s="0" t="s">
        <v>33875</v>
      </c>
      <c r="I3893" s="56" t="n">
        <v>0.478472222222222</v>
      </c>
      <c r="J3893" s="56" t="n">
        <v>0.485416666666667</v>
      </c>
      <c r="K3893" s="57"/>
      <c r="L3893" s="57"/>
      <c r="M3893" s="0"/>
      <c r="N3893" s="56" t="n">
        <v>0.00694444444444444</v>
      </c>
      <c r="O3893" s="56" t="n">
        <v>0</v>
      </c>
      <c r="P3893" s="56" t="n">
        <v>0</v>
      </c>
      <c r="Q3893" s="56" t="n">
        <v>0</v>
      </c>
      <c r="R3893" s="0" t="n">
        <v>-23.735621</v>
      </c>
      <c r="S3893" s="0" t="n">
        <v>-46.66195</v>
      </c>
      <c r="T3893" s="0"/>
      <c r="U3893" s="0"/>
      <c r="V3893" s="0" t="n">
        <v>1</v>
      </c>
      <c r="W3893" s="0" t="n">
        <v>0</v>
      </c>
      <c r="X3893" s="0" t="n">
        <v>0</v>
      </c>
      <c r="Y3893" s="0" t="n">
        <v>0</v>
      </c>
      <c r="Z3893" s="0" t="s">
        <v>31090</v>
      </c>
      <c r="AA3893" s="0"/>
      <c r="AB3893" s="0"/>
      <c r="AC3893" s="56" t="n">
        <v>0.333333333333333</v>
      </c>
      <c r="AD3893" s="56" t="n">
        <v>0.75</v>
      </c>
      <c r="AE3893" s="56" t="n">
        <v>0.999305555555556</v>
      </c>
      <c r="AF3893" s="56" t="n">
        <v>0.999305555555556</v>
      </c>
      <c r="AG3893" s="0"/>
      <c r="AH3893" s="0"/>
      <c r="AI3893" s="0" t="s">
        <v>33876</v>
      </c>
      <c r="AJ3893" s="0" t="s">
        <v>11555</v>
      </c>
      <c r="AK3893" s="0" t="s">
        <v>33877</v>
      </c>
      <c r="AL3893" s="0"/>
      <c r="AM3893" s="0" t="s">
        <v>33814</v>
      </c>
      <c r="AN3893" s="0" t="n">
        <v>95907</v>
      </c>
      <c r="AO3893" s="0" t="s">
        <v>7897</v>
      </c>
      <c r="AP3893" s="0"/>
      <c r="AQ3893" s="0"/>
      <c r="AR3893" s="0"/>
      <c r="AS3893" s="0"/>
      <c r="AT3893" s="0"/>
    </row>
    <row r="3894" customFormat="false" ht="15" hidden="false" customHeight="false" outlineLevel="0" collapsed="false">
      <c r="A3894" s="0" t="s">
        <v>33878</v>
      </c>
      <c r="B3894" s="0" t="n">
        <v>82473</v>
      </c>
      <c r="C3894" s="55" t="n">
        <v>46213</v>
      </c>
      <c r="D3894" s="0"/>
      <c r="E3894" s="0"/>
      <c r="F3894" s="0" t="s">
        <v>14822</v>
      </c>
      <c r="G3894" s="0" t="s">
        <v>33879</v>
      </c>
      <c r="H3894" s="0" t="s">
        <v>33880</v>
      </c>
      <c r="I3894" s="56" t="n">
        <v>0.486805555555556</v>
      </c>
      <c r="J3894" s="56" t="n">
        <v>0.49375</v>
      </c>
      <c r="K3894" s="57"/>
      <c r="L3894" s="57"/>
      <c r="M3894" s="0"/>
      <c r="N3894" s="56" t="n">
        <v>0.00694444444444444</v>
      </c>
      <c r="O3894" s="56" t="n">
        <v>0</v>
      </c>
      <c r="P3894" s="56" t="n">
        <v>0</v>
      </c>
      <c r="Q3894" s="56" t="n">
        <v>0</v>
      </c>
      <c r="R3894" s="0" t="n">
        <v>-23.736633</v>
      </c>
      <c r="S3894" s="0" t="n">
        <v>-46.661113</v>
      </c>
      <c r="T3894" s="0"/>
      <c r="U3894" s="0"/>
      <c r="V3894" s="0" t="n">
        <v>1</v>
      </c>
      <c r="W3894" s="0" t="n">
        <v>0</v>
      </c>
      <c r="X3894" s="0" t="n">
        <v>0</v>
      </c>
      <c r="Y3894" s="0" t="n">
        <v>0</v>
      </c>
      <c r="Z3894" s="0" t="s">
        <v>31090</v>
      </c>
      <c r="AA3894" s="0"/>
      <c r="AB3894" s="0"/>
      <c r="AC3894" s="56" t="n">
        <v>0.333333333333333</v>
      </c>
      <c r="AD3894" s="56" t="n">
        <v>0.75</v>
      </c>
      <c r="AE3894" s="56" t="n">
        <v>0.999305555555556</v>
      </c>
      <c r="AF3894" s="56" t="n">
        <v>0.999305555555556</v>
      </c>
      <c r="AG3894" s="0"/>
      <c r="AH3894" s="0"/>
      <c r="AI3894" s="0" t="s">
        <v>33881</v>
      </c>
      <c r="AJ3894" s="0" t="s">
        <v>11555</v>
      </c>
      <c r="AK3894" s="0" t="s">
        <v>33882</v>
      </c>
      <c r="AL3894" s="0"/>
      <c r="AM3894" s="0" t="s">
        <v>33814</v>
      </c>
      <c r="AN3894" s="0" t="n">
        <v>95907</v>
      </c>
      <c r="AO3894" s="0" t="s">
        <v>7897</v>
      </c>
      <c r="AP3894" s="0"/>
      <c r="AQ3894" s="0"/>
      <c r="AR3894" s="0"/>
      <c r="AS3894" s="0"/>
      <c r="AT3894" s="0"/>
    </row>
    <row r="3895" customFormat="false" ht="15" hidden="false" customHeight="false" outlineLevel="0" collapsed="false">
      <c r="A3895" s="0" t="s">
        <v>33883</v>
      </c>
      <c r="B3895" s="0" t="n">
        <v>82462</v>
      </c>
      <c r="C3895" s="55" t="n">
        <v>46213</v>
      </c>
      <c r="D3895" s="0"/>
      <c r="E3895" s="0"/>
      <c r="F3895" s="0" t="s">
        <v>14822</v>
      </c>
      <c r="G3895" s="0" t="s">
        <v>33884</v>
      </c>
      <c r="H3895" s="0" t="s">
        <v>33885</v>
      </c>
      <c r="I3895" s="56" t="n">
        <v>0.495138888888889</v>
      </c>
      <c r="J3895" s="56" t="n">
        <v>0.502083333333333</v>
      </c>
      <c r="K3895" s="57"/>
      <c r="L3895" s="57"/>
      <c r="M3895" s="0"/>
      <c r="N3895" s="56" t="n">
        <v>0.00694444444444444</v>
      </c>
      <c r="O3895" s="56" t="n">
        <v>0</v>
      </c>
      <c r="P3895" s="56" t="n">
        <v>0</v>
      </c>
      <c r="Q3895" s="56" t="n">
        <v>0</v>
      </c>
      <c r="R3895" s="0" t="n">
        <v>-23.734731</v>
      </c>
      <c r="S3895" s="0" t="n">
        <v>-46.660404</v>
      </c>
      <c r="T3895" s="0"/>
      <c r="U3895" s="0"/>
      <c r="V3895" s="0" t="n">
        <v>1</v>
      </c>
      <c r="W3895" s="0" t="n">
        <v>0</v>
      </c>
      <c r="X3895" s="0" t="n">
        <v>0</v>
      </c>
      <c r="Y3895" s="0" t="n">
        <v>0</v>
      </c>
      <c r="Z3895" s="0" t="s">
        <v>31090</v>
      </c>
      <c r="AA3895" s="0"/>
      <c r="AB3895" s="0"/>
      <c r="AC3895" s="56" t="n">
        <v>0.333333333333333</v>
      </c>
      <c r="AD3895" s="56" t="n">
        <v>0.75</v>
      </c>
      <c r="AE3895" s="56" t="n">
        <v>0.999305555555556</v>
      </c>
      <c r="AF3895" s="56" t="n">
        <v>0.999305555555556</v>
      </c>
      <c r="AG3895" s="0"/>
      <c r="AH3895" s="0"/>
      <c r="AI3895" s="0" t="s">
        <v>33886</v>
      </c>
      <c r="AJ3895" s="0" t="s">
        <v>11555</v>
      </c>
      <c r="AK3895" s="0" t="s">
        <v>33887</v>
      </c>
      <c r="AL3895" s="0"/>
      <c r="AM3895" s="0" t="s">
        <v>33814</v>
      </c>
      <c r="AN3895" s="0" t="n">
        <v>95907</v>
      </c>
      <c r="AO3895" s="0" t="s">
        <v>7897</v>
      </c>
      <c r="AP3895" s="0"/>
      <c r="AQ3895" s="0"/>
      <c r="AR3895" s="0"/>
      <c r="AS3895" s="0"/>
      <c r="AT3895" s="0"/>
    </row>
    <row r="3896" customFormat="false" ht="15" hidden="false" customHeight="false" outlineLevel="0" collapsed="false">
      <c r="A3896" s="0" t="s">
        <v>33888</v>
      </c>
      <c r="B3896" s="0" t="n">
        <v>82461</v>
      </c>
      <c r="C3896" s="55" t="n">
        <v>46213</v>
      </c>
      <c r="D3896" s="0"/>
      <c r="E3896" s="0"/>
      <c r="F3896" s="0" t="s">
        <v>14822</v>
      </c>
      <c r="G3896" s="0" t="s">
        <v>33889</v>
      </c>
      <c r="H3896" s="0" t="s">
        <v>33890</v>
      </c>
      <c r="I3896" s="56" t="n">
        <v>0.503472222222222</v>
      </c>
      <c r="J3896" s="56" t="n">
        <v>0.510416666666667</v>
      </c>
      <c r="K3896" s="57"/>
      <c r="L3896" s="57"/>
      <c r="M3896" s="0"/>
      <c r="N3896" s="56" t="n">
        <v>0.00694444444444444</v>
      </c>
      <c r="O3896" s="56" t="n">
        <v>0</v>
      </c>
      <c r="P3896" s="56" t="n">
        <v>0</v>
      </c>
      <c r="Q3896" s="56" t="n">
        <v>0</v>
      </c>
      <c r="R3896" s="0" t="n">
        <v>-23.734388</v>
      </c>
      <c r="S3896" s="0" t="n">
        <v>-46.661731</v>
      </c>
      <c r="T3896" s="0"/>
      <c r="U3896" s="0"/>
      <c r="V3896" s="0" t="n">
        <v>1</v>
      </c>
      <c r="W3896" s="0" t="n">
        <v>0</v>
      </c>
      <c r="X3896" s="0" t="n">
        <v>0</v>
      </c>
      <c r="Y3896" s="0" t="n">
        <v>0</v>
      </c>
      <c r="Z3896" s="0" t="s">
        <v>31090</v>
      </c>
      <c r="AA3896" s="0"/>
      <c r="AB3896" s="0"/>
      <c r="AC3896" s="56" t="n">
        <v>0.333333333333333</v>
      </c>
      <c r="AD3896" s="56" t="n">
        <v>0.75</v>
      </c>
      <c r="AE3896" s="56" t="n">
        <v>0.999305555555556</v>
      </c>
      <c r="AF3896" s="56" t="n">
        <v>0.999305555555556</v>
      </c>
      <c r="AG3896" s="0"/>
      <c r="AH3896" s="0"/>
      <c r="AI3896" s="0" t="s">
        <v>33891</v>
      </c>
      <c r="AJ3896" s="0" t="s">
        <v>11555</v>
      </c>
      <c r="AK3896" s="0" t="s">
        <v>33892</v>
      </c>
      <c r="AL3896" s="0"/>
      <c r="AM3896" s="0" t="s">
        <v>33814</v>
      </c>
      <c r="AN3896" s="0" t="n">
        <v>95907</v>
      </c>
      <c r="AO3896" s="0" t="s">
        <v>7897</v>
      </c>
      <c r="AP3896" s="0"/>
      <c r="AQ3896" s="0"/>
      <c r="AR3896" s="0"/>
      <c r="AS3896" s="0"/>
      <c r="AT3896" s="0"/>
    </row>
    <row r="3897" customFormat="false" ht="15" hidden="false" customHeight="false" outlineLevel="0" collapsed="false">
      <c r="A3897" s="0" t="s">
        <v>33893</v>
      </c>
      <c r="B3897" s="0" t="n">
        <v>82464</v>
      </c>
      <c r="C3897" s="55" t="n">
        <v>46213</v>
      </c>
      <c r="D3897" s="0"/>
      <c r="E3897" s="0"/>
      <c r="F3897" s="0" t="s">
        <v>14822</v>
      </c>
      <c r="G3897" s="0" t="s">
        <v>33894</v>
      </c>
      <c r="H3897" s="0" t="s">
        <v>33895</v>
      </c>
      <c r="I3897" s="56" t="n">
        <v>0.513194444444444</v>
      </c>
      <c r="J3897" s="56" t="n">
        <v>0.520138888888889</v>
      </c>
      <c r="K3897" s="57"/>
      <c r="L3897" s="57"/>
      <c r="M3897" s="0"/>
      <c r="N3897" s="56" t="n">
        <v>0.00694444444444444</v>
      </c>
      <c r="O3897" s="56" t="n">
        <v>0</v>
      </c>
      <c r="P3897" s="56" t="n">
        <v>0</v>
      </c>
      <c r="Q3897" s="56" t="n">
        <v>0</v>
      </c>
      <c r="R3897" s="0" t="n">
        <v>-23.733479</v>
      </c>
      <c r="S3897" s="0" t="n">
        <v>-46.665652</v>
      </c>
      <c r="T3897" s="0"/>
      <c r="U3897" s="0"/>
      <c r="V3897" s="0" t="n">
        <v>1</v>
      </c>
      <c r="W3897" s="0" t="n">
        <v>0</v>
      </c>
      <c r="X3897" s="0" t="n">
        <v>0</v>
      </c>
      <c r="Y3897" s="0" t="n">
        <v>0</v>
      </c>
      <c r="Z3897" s="0" t="s">
        <v>31090</v>
      </c>
      <c r="AA3897" s="0"/>
      <c r="AB3897" s="0"/>
      <c r="AC3897" s="56" t="n">
        <v>0.333333333333333</v>
      </c>
      <c r="AD3897" s="56" t="n">
        <v>0.75</v>
      </c>
      <c r="AE3897" s="56" t="n">
        <v>0.999305555555556</v>
      </c>
      <c r="AF3897" s="56" t="n">
        <v>0.999305555555556</v>
      </c>
      <c r="AG3897" s="0"/>
      <c r="AH3897" s="0"/>
      <c r="AI3897" s="0" t="s">
        <v>33896</v>
      </c>
      <c r="AJ3897" s="0" t="s">
        <v>11555</v>
      </c>
      <c r="AK3897" s="0" t="s">
        <v>33897</v>
      </c>
      <c r="AL3897" s="0"/>
      <c r="AM3897" s="0" t="s">
        <v>33814</v>
      </c>
      <c r="AN3897" s="0" t="n">
        <v>95907</v>
      </c>
      <c r="AO3897" s="0" t="s">
        <v>7897</v>
      </c>
      <c r="AP3897" s="0"/>
      <c r="AQ3897" s="0"/>
      <c r="AR3897" s="0"/>
      <c r="AS3897" s="0"/>
      <c r="AT3897" s="0"/>
    </row>
    <row r="3898" customFormat="false" ht="15" hidden="false" customHeight="false" outlineLevel="0" collapsed="false">
      <c r="A3898" s="0" t="s">
        <v>33898</v>
      </c>
      <c r="B3898" s="0" t="n">
        <v>82468</v>
      </c>
      <c r="C3898" s="55" t="n">
        <v>46213</v>
      </c>
      <c r="D3898" s="0"/>
      <c r="E3898" s="0"/>
      <c r="F3898" s="0" t="s">
        <v>14822</v>
      </c>
      <c r="G3898" s="0" t="s">
        <v>33899</v>
      </c>
      <c r="H3898" s="0" t="s">
        <v>33900</v>
      </c>
      <c r="I3898" s="56" t="n">
        <v>0.522222222222222</v>
      </c>
      <c r="J3898" s="56" t="n">
        <v>0.529166666666667</v>
      </c>
      <c r="K3898" s="57"/>
      <c r="L3898" s="57"/>
      <c r="M3898" s="0"/>
      <c r="N3898" s="56" t="n">
        <v>0.00694444444444444</v>
      </c>
      <c r="O3898" s="56" t="n">
        <v>0</v>
      </c>
      <c r="P3898" s="56" t="n">
        <v>0</v>
      </c>
      <c r="Q3898" s="56" t="n">
        <v>0</v>
      </c>
      <c r="R3898" s="0" t="n">
        <v>-23.737376</v>
      </c>
      <c r="S3898" s="0" t="n">
        <v>-46.664955</v>
      </c>
      <c r="T3898" s="0"/>
      <c r="U3898" s="0"/>
      <c r="V3898" s="0" t="n">
        <v>1</v>
      </c>
      <c r="W3898" s="0" t="n">
        <v>0</v>
      </c>
      <c r="X3898" s="0" t="n">
        <v>0</v>
      </c>
      <c r="Y3898" s="0" t="n">
        <v>0</v>
      </c>
      <c r="Z3898" s="0" t="s">
        <v>31090</v>
      </c>
      <c r="AA3898" s="0"/>
      <c r="AB3898" s="0"/>
      <c r="AC3898" s="56" t="n">
        <v>0.333333333333333</v>
      </c>
      <c r="AD3898" s="56" t="n">
        <v>0.75</v>
      </c>
      <c r="AE3898" s="56" t="n">
        <v>0.999305555555556</v>
      </c>
      <c r="AF3898" s="56" t="n">
        <v>0.999305555555556</v>
      </c>
      <c r="AG3898" s="0"/>
      <c r="AH3898" s="0"/>
      <c r="AI3898" s="0" t="s">
        <v>33901</v>
      </c>
      <c r="AJ3898" s="0" t="s">
        <v>11555</v>
      </c>
      <c r="AK3898" s="0" t="s">
        <v>33902</v>
      </c>
      <c r="AL3898" s="0"/>
      <c r="AM3898" s="0" t="s">
        <v>33814</v>
      </c>
      <c r="AN3898" s="0" t="n">
        <v>95907</v>
      </c>
      <c r="AO3898" s="0" t="s">
        <v>7897</v>
      </c>
      <c r="AP3898" s="0"/>
      <c r="AQ3898" s="0"/>
      <c r="AR3898" s="0"/>
      <c r="AS3898" s="0"/>
      <c r="AT3898" s="0"/>
    </row>
    <row r="3899" customFormat="false" ht="15" hidden="false" customHeight="false" outlineLevel="0" collapsed="false">
      <c r="A3899" s="0" t="s">
        <v>33903</v>
      </c>
      <c r="B3899" s="0" t="n">
        <v>82467</v>
      </c>
      <c r="C3899" s="55" t="n">
        <v>46213</v>
      </c>
      <c r="D3899" s="0"/>
      <c r="E3899" s="0"/>
      <c r="F3899" s="0" t="s">
        <v>14822</v>
      </c>
      <c r="G3899" s="0" t="s">
        <v>33904</v>
      </c>
      <c r="H3899" s="0" t="s">
        <v>33905</v>
      </c>
      <c r="I3899" s="56" t="n">
        <v>0.530555555555556</v>
      </c>
      <c r="J3899" s="56" t="n">
        <v>0.5375</v>
      </c>
      <c r="K3899" s="57"/>
      <c r="L3899" s="57"/>
      <c r="M3899" s="0"/>
      <c r="N3899" s="56" t="n">
        <v>0.00694444444444444</v>
      </c>
      <c r="O3899" s="56" t="n">
        <v>0</v>
      </c>
      <c r="P3899" s="56" t="n">
        <v>0</v>
      </c>
      <c r="Q3899" s="56" t="n">
        <v>0</v>
      </c>
      <c r="R3899" s="0" t="n">
        <v>-23.739345</v>
      </c>
      <c r="S3899" s="0" t="n">
        <v>-46.662927</v>
      </c>
      <c r="T3899" s="0"/>
      <c r="U3899" s="0"/>
      <c r="V3899" s="0" t="n">
        <v>1</v>
      </c>
      <c r="W3899" s="0" t="n">
        <v>0</v>
      </c>
      <c r="X3899" s="0" t="n">
        <v>0</v>
      </c>
      <c r="Y3899" s="0" t="n">
        <v>0</v>
      </c>
      <c r="Z3899" s="0" t="s">
        <v>31090</v>
      </c>
      <c r="AA3899" s="0"/>
      <c r="AB3899" s="0"/>
      <c r="AC3899" s="56" t="n">
        <v>0.333333333333333</v>
      </c>
      <c r="AD3899" s="56" t="n">
        <v>0.75</v>
      </c>
      <c r="AE3899" s="56" t="n">
        <v>0.999305555555556</v>
      </c>
      <c r="AF3899" s="56" t="n">
        <v>0.999305555555556</v>
      </c>
      <c r="AG3899" s="0"/>
      <c r="AH3899" s="0"/>
      <c r="AI3899" s="0" t="s">
        <v>33906</v>
      </c>
      <c r="AJ3899" s="0" t="s">
        <v>11555</v>
      </c>
      <c r="AK3899" s="0" t="s">
        <v>33907</v>
      </c>
      <c r="AL3899" s="0"/>
      <c r="AM3899" s="0" t="s">
        <v>33814</v>
      </c>
      <c r="AN3899" s="0" t="n">
        <v>95907</v>
      </c>
      <c r="AO3899" s="0" t="s">
        <v>7897</v>
      </c>
      <c r="AP3899" s="0"/>
      <c r="AQ3899" s="0"/>
      <c r="AR3899" s="0"/>
      <c r="AS3899" s="0"/>
      <c r="AT3899" s="0"/>
    </row>
    <row r="3900" customFormat="false" ht="15" hidden="false" customHeight="false" outlineLevel="0" collapsed="false">
      <c r="A3900" s="0" t="s">
        <v>33908</v>
      </c>
      <c r="B3900" s="0" t="n">
        <v>82466</v>
      </c>
      <c r="C3900" s="55" t="n">
        <v>46213</v>
      </c>
      <c r="D3900" s="0"/>
      <c r="E3900" s="0"/>
      <c r="F3900" s="0" t="s">
        <v>14822</v>
      </c>
      <c r="G3900" s="0" t="s">
        <v>33909</v>
      </c>
      <c r="H3900" s="0" t="s">
        <v>33910</v>
      </c>
      <c r="I3900" s="56" t="n">
        <v>0.538194444444444</v>
      </c>
      <c r="J3900" s="56" t="n">
        <v>0.545138888888889</v>
      </c>
      <c r="K3900" s="57"/>
      <c r="L3900" s="57"/>
      <c r="M3900" s="0"/>
      <c r="N3900" s="56" t="n">
        <v>0.00694444444444444</v>
      </c>
      <c r="O3900" s="56" t="n">
        <v>0</v>
      </c>
      <c r="P3900" s="56" t="n">
        <v>0</v>
      </c>
      <c r="Q3900" s="56" t="n">
        <v>0</v>
      </c>
      <c r="R3900" s="0" t="n">
        <v>-23.740347</v>
      </c>
      <c r="S3900" s="0" t="n">
        <v>-46.663005</v>
      </c>
      <c r="T3900" s="0"/>
      <c r="U3900" s="0"/>
      <c r="V3900" s="0" t="n">
        <v>1</v>
      </c>
      <c r="W3900" s="0" t="n">
        <v>0</v>
      </c>
      <c r="X3900" s="0" t="n">
        <v>0</v>
      </c>
      <c r="Y3900" s="0" t="n">
        <v>0</v>
      </c>
      <c r="Z3900" s="0" t="s">
        <v>31090</v>
      </c>
      <c r="AA3900" s="0"/>
      <c r="AB3900" s="0"/>
      <c r="AC3900" s="56" t="n">
        <v>0.333333333333333</v>
      </c>
      <c r="AD3900" s="56" t="n">
        <v>0.75</v>
      </c>
      <c r="AE3900" s="56" t="n">
        <v>0.999305555555556</v>
      </c>
      <c r="AF3900" s="56" t="n">
        <v>0.999305555555556</v>
      </c>
      <c r="AG3900" s="0"/>
      <c r="AH3900" s="0"/>
      <c r="AI3900" s="0" t="s">
        <v>33911</v>
      </c>
      <c r="AJ3900" s="0" t="s">
        <v>11555</v>
      </c>
      <c r="AK3900" s="0" t="s">
        <v>33912</v>
      </c>
      <c r="AL3900" s="0"/>
      <c r="AM3900" s="0" t="s">
        <v>33814</v>
      </c>
      <c r="AN3900" s="0" t="n">
        <v>95907</v>
      </c>
      <c r="AO3900" s="0" t="s">
        <v>7897</v>
      </c>
      <c r="AP3900" s="0"/>
      <c r="AQ3900" s="0"/>
      <c r="AR3900" s="0"/>
      <c r="AS3900" s="0"/>
      <c r="AT3900" s="0"/>
    </row>
    <row r="3901" customFormat="false" ht="15" hidden="false" customHeight="false" outlineLevel="0" collapsed="false">
      <c r="A3901" s="0" t="s">
        <v>33913</v>
      </c>
      <c r="B3901" s="0" t="n">
        <v>82465</v>
      </c>
      <c r="C3901" s="55" t="n">
        <v>46213</v>
      </c>
      <c r="D3901" s="0"/>
      <c r="E3901" s="0"/>
      <c r="F3901" s="0" t="s">
        <v>14822</v>
      </c>
      <c r="G3901" s="0" t="s">
        <v>33914</v>
      </c>
      <c r="H3901" s="0" t="s">
        <v>33915</v>
      </c>
      <c r="I3901" s="56" t="n">
        <v>0.545833333333333</v>
      </c>
      <c r="J3901" s="56" t="n">
        <v>0.552777777777778</v>
      </c>
      <c r="K3901" s="57"/>
      <c r="L3901" s="57"/>
      <c r="M3901" s="0"/>
      <c r="N3901" s="56" t="n">
        <v>0.00694444444444444</v>
      </c>
      <c r="O3901" s="56" t="n">
        <v>0</v>
      </c>
      <c r="P3901" s="56" t="n">
        <v>0</v>
      </c>
      <c r="Q3901" s="56" t="n">
        <v>0</v>
      </c>
      <c r="R3901" s="0" t="n">
        <v>-23.739975</v>
      </c>
      <c r="S3901" s="0" t="n">
        <v>-46.663755</v>
      </c>
      <c r="T3901" s="0"/>
      <c r="U3901" s="0"/>
      <c r="V3901" s="0" t="n">
        <v>1</v>
      </c>
      <c r="W3901" s="0" t="n">
        <v>0</v>
      </c>
      <c r="X3901" s="0" t="n">
        <v>0</v>
      </c>
      <c r="Y3901" s="0" t="n">
        <v>0</v>
      </c>
      <c r="Z3901" s="0" t="s">
        <v>31090</v>
      </c>
      <c r="AA3901" s="0"/>
      <c r="AB3901" s="0"/>
      <c r="AC3901" s="56" t="n">
        <v>0.333333333333333</v>
      </c>
      <c r="AD3901" s="56" t="n">
        <v>0.75</v>
      </c>
      <c r="AE3901" s="56" t="n">
        <v>0.999305555555556</v>
      </c>
      <c r="AF3901" s="56" t="n">
        <v>0.999305555555556</v>
      </c>
      <c r="AG3901" s="0"/>
      <c r="AH3901" s="0"/>
      <c r="AI3901" s="0" t="s">
        <v>33916</v>
      </c>
      <c r="AJ3901" s="0" t="s">
        <v>11555</v>
      </c>
      <c r="AK3901" s="0" t="s">
        <v>33917</v>
      </c>
      <c r="AL3901" s="0"/>
      <c r="AM3901" s="0" t="s">
        <v>33814</v>
      </c>
      <c r="AN3901" s="0" t="n">
        <v>95907</v>
      </c>
      <c r="AO3901" s="0" t="s">
        <v>7897</v>
      </c>
      <c r="AP3901" s="0"/>
      <c r="AQ3901" s="0"/>
      <c r="AR3901" s="0"/>
      <c r="AS3901" s="0"/>
      <c r="AT3901" s="0"/>
    </row>
    <row r="3902" customFormat="false" ht="15" hidden="false" customHeight="false" outlineLevel="0" collapsed="false">
      <c r="A3902" s="0" t="s">
        <v>33918</v>
      </c>
      <c r="B3902" s="0" t="n">
        <v>82472</v>
      </c>
      <c r="C3902" s="55" t="n">
        <v>46213</v>
      </c>
      <c r="D3902" s="0"/>
      <c r="E3902" s="0"/>
      <c r="F3902" s="0" t="s">
        <v>14822</v>
      </c>
      <c r="G3902" s="0" t="s">
        <v>33919</v>
      </c>
      <c r="H3902" s="0" t="s">
        <v>33920</v>
      </c>
      <c r="I3902" s="56" t="n">
        <v>0.553472222222222</v>
      </c>
      <c r="J3902" s="56" t="n">
        <v>0.560416666666667</v>
      </c>
      <c r="K3902" s="57"/>
      <c r="L3902" s="57"/>
      <c r="M3902" s="0"/>
      <c r="N3902" s="56" t="n">
        <v>0.00694444444444444</v>
      </c>
      <c r="O3902" s="56" t="n">
        <v>0</v>
      </c>
      <c r="P3902" s="56" t="n">
        <v>0</v>
      </c>
      <c r="Q3902" s="56" t="n">
        <v>0</v>
      </c>
      <c r="R3902" s="0" t="n">
        <v>-23.741688</v>
      </c>
      <c r="S3902" s="0" t="n">
        <v>-46.663292</v>
      </c>
      <c r="T3902" s="0"/>
      <c r="U3902" s="0"/>
      <c r="V3902" s="0" t="n">
        <v>1</v>
      </c>
      <c r="W3902" s="0" t="n">
        <v>0</v>
      </c>
      <c r="X3902" s="0" t="n">
        <v>0</v>
      </c>
      <c r="Y3902" s="0" t="n">
        <v>0</v>
      </c>
      <c r="Z3902" s="0" t="s">
        <v>31090</v>
      </c>
      <c r="AA3902" s="0"/>
      <c r="AB3902" s="0"/>
      <c r="AC3902" s="56" t="n">
        <v>0.333333333333333</v>
      </c>
      <c r="AD3902" s="56" t="n">
        <v>0.75</v>
      </c>
      <c r="AE3902" s="56" t="n">
        <v>0.999305555555556</v>
      </c>
      <c r="AF3902" s="56" t="n">
        <v>0.999305555555556</v>
      </c>
      <c r="AG3902" s="0"/>
      <c r="AH3902" s="0"/>
      <c r="AI3902" s="0" t="s">
        <v>33921</v>
      </c>
      <c r="AJ3902" s="0" t="s">
        <v>11555</v>
      </c>
      <c r="AK3902" s="0" t="s">
        <v>33922</v>
      </c>
      <c r="AL3902" s="0"/>
      <c r="AM3902" s="0" t="s">
        <v>33814</v>
      </c>
      <c r="AN3902" s="0" t="n">
        <v>95907</v>
      </c>
      <c r="AO3902" s="0" t="s">
        <v>7897</v>
      </c>
      <c r="AP3902" s="0"/>
      <c r="AQ3902" s="0"/>
      <c r="AR3902" s="0"/>
      <c r="AS3902" s="0"/>
      <c r="AT3902" s="0"/>
    </row>
    <row r="3903" customFormat="false" ht="15" hidden="false" customHeight="false" outlineLevel="0" collapsed="false">
      <c r="A3903" s="0" t="s">
        <v>33923</v>
      </c>
      <c r="B3903" s="0" t="n">
        <v>82424</v>
      </c>
      <c r="C3903" s="55" t="n">
        <v>46213</v>
      </c>
      <c r="D3903" s="0"/>
      <c r="E3903" s="0"/>
      <c r="F3903" s="0" t="s">
        <v>14822</v>
      </c>
      <c r="G3903" s="0" t="s">
        <v>33924</v>
      </c>
      <c r="H3903" s="0" t="s">
        <v>33925</v>
      </c>
      <c r="I3903" s="56" t="n">
        <v>0.561805555555556</v>
      </c>
      <c r="J3903" s="56" t="n">
        <v>0.56875</v>
      </c>
      <c r="K3903" s="57"/>
      <c r="L3903" s="57"/>
      <c r="M3903" s="0"/>
      <c r="N3903" s="56" t="n">
        <v>0.00694444444444444</v>
      </c>
      <c r="O3903" s="56" t="n">
        <v>0</v>
      </c>
      <c r="P3903" s="56" t="n">
        <v>0</v>
      </c>
      <c r="Q3903" s="56" t="n">
        <v>0</v>
      </c>
      <c r="R3903" s="0" t="n">
        <v>-23.742248</v>
      </c>
      <c r="S3903" s="0" t="n">
        <v>-46.661709</v>
      </c>
      <c r="T3903" s="0"/>
      <c r="U3903" s="0"/>
      <c r="V3903" s="0" t="n">
        <v>1</v>
      </c>
      <c r="W3903" s="0" t="n">
        <v>0</v>
      </c>
      <c r="X3903" s="0" t="n">
        <v>0</v>
      </c>
      <c r="Y3903" s="0" t="n">
        <v>0</v>
      </c>
      <c r="Z3903" s="0" t="s">
        <v>31090</v>
      </c>
      <c r="AA3903" s="0"/>
      <c r="AB3903" s="0"/>
      <c r="AC3903" s="56" t="n">
        <v>0.333333333333333</v>
      </c>
      <c r="AD3903" s="56" t="n">
        <v>0.75</v>
      </c>
      <c r="AE3903" s="56" t="n">
        <v>0.999305555555556</v>
      </c>
      <c r="AF3903" s="56" t="n">
        <v>0.999305555555556</v>
      </c>
      <c r="AG3903" s="0"/>
      <c r="AH3903" s="0"/>
      <c r="AI3903" s="0" t="s">
        <v>33926</v>
      </c>
      <c r="AJ3903" s="0" t="s">
        <v>11555</v>
      </c>
      <c r="AK3903" s="0" t="s">
        <v>33927</v>
      </c>
      <c r="AL3903" s="0"/>
      <c r="AM3903" s="0" t="s">
        <v>33814</v>
      </c>
      <c r="AN3903" s="0" t="n">
        <v>95907</v>
      </c>
      <c r="AO3903" s="0" t="s">
        <v>7897</v>
      </c>
      <c r="AP3903" s="0"/>
      <c r="AQ3903" s="0"/>
      <c r="AR3903" s="0"/>
      <c r="AS3903" s="0"/>
      <c r="AT3903" s="0"/>
    </row>
    <row r="3904" customFormat="false" ht="15" hidden="false" customHeight="false" outlineLevel="0" collapsed="false">
      <c r="A3904" s="0" t="s">
        <v>33928</v>
      </c>
      <c r="B3904" s="0" t="n">
        <v>82425</v>
      </c>
      <c r="C3904" s="55" t="n">
        <v>46213</v>
      </c>
      <c r="D3904" s="0"/>
      <c r="E3904" s="0"/>
      <c r="F3904" s="0" t="s">
        <v>14822</v>
      </c>
      <c r="G3904" s="0" t="s">
        <v>33929</v>
      </c>
      <c r="H3904" s="0" t="s">
        <v>33930</v>
      </c>
      <c r="I3904" s="56" t="n">
        <v>0.56875</v>
      </c>
      <c r="J3904" s="56" t="n">
        <v>0.575694444444444</v>
      </c>
      <c r="K3904" s="57"/>
      <c r="L3904" s="57"/>
      <c r="M3904" s="0"/>
      <c r="N3904" s="56" t="n">
        <v>0.00694444444444444</v>
      </c>
      <c r="O3904" s="56" t="n">
        <v>0</v>
      </c>
      <c r="P3904" s="56" t="n">
        <v>0</v>
      </c>
      <c r="Q3904" s="56" t="n">
        <v>0</v>
      </c>
      <c r="R3904" s="0" t="n">
        <v>-23.741655</v>
      </c>
      <c r="S3904" s="0" t="n">
        <v>-46.661538</v>
      </c>
      <c r="T3904" s="0"/>
      <c r="U3904" s="0"/>
      <c r="V3904" s="0" t="n">
        <v>1</v>
      </c>
      <c r="W3904" s="0" t="n">
        <v>0</v>
      </c>
      <c r="X3904" s="0" t="n">
        <v>0</v>
      </c>
      <c r="Y3904" s="0" t="n">
        <v>0</v>
      </c>
      <c r="Z3904" s="0" t="s">
        <v>31090</v>
      </c>
      <c r="AA3904" s="0"/>
      <c r="AB3904" s="0"/>
      <c r="AC3904" s="56" t="n">
        <v>0.333333333333333</v>
      </c>
      <c r="AD3904" s="56" t="n">
        <v>0.75</v>
      </c>
      <c r="AE3904" s="56" t="n">
        <v>0.999305555555556</v>
      </c>
      <c r="AF3904" s="56" t="n">
        <v>0.999305555555556</v>
      </c>
      <c r="AG3904" s="0"/>
      <c r="AH3904" s="0"/>
      <c r="AI3904" s="0" t="s">
        <v>33931</v>
      </c>
      <c r="AJ3904" s="0" t="s">
        <v>11555</v>
      </c>
      <c r="AK3904" s="0" t="s">
        <v>33932</v>
      </c>
      <c r="AL3904" s="0"/>
      <c r="AM3904" s="0" t="s">
        <v>33814</v>
      </c>
      <c r="AN3904" s="0" t="n">
        <v>95907</v>
      </c>
      <c r="AO3904" s="0" t="s">
        <v>7897</v>
      </c>
      <c r="AP3904" s="0"/>
      <c r="AQ3904" s="0"/>
      <c r="AR3904" s="0"/>
      <c r="AS3904" s="0"/>
      <c r="AT3904" s="0"/>
    </row>
    <row r="3905" customFormat="false" ht="15" hidden="false" customHeight="false" outlineLevel="0" collapsed="false">
      <c r="A3905" s="0" t="s">
        <v>33933</v>
      </c>
      <c r="B3905" s="0" t="n">
        <v>82426</v>
      </c>
      <c r="C3905" s="55" t="n">
        <v>46213</v>
      </c>
      <c r="D3905" s="0"/>
      <c r="E3905" s="0"/>
      <c r="F3905" s="0" t="s">
        <v>14822</v>
      </c>
      <c r="G3905" s="0" t="s">
        <v>33934</v>
      </c>
      <c r="H3905" s="0" t="s">
        <v>33935</v>
      </c>
      <c r="I3905" s="56" t="n">
        <v>0.575694444444444</v>
      </c>
      <c r="J3905" s="56" t="n">
        <v>0.582638888888889</v>
      </c>
      <c r="K3905" s="57"/>
      <c r="L3905" s="57"/>
      <c r="M3905" s="0"/>
      <c r="N3905" s="56" t="n">
        <v>0.00694444444444444</v>
      </c>
      <c r="O3905" s="56" t="n">
        <v>0</v>
      </c>
      <c r="P3905" s="56" t="n">
        <v>0</v>
      </c>
      <c r="Q3905" s="56" t="n">
        <v>0</v>
      </c>
      <c r="R3905" s="0" t="n">
        <v>-23.741655</v>
      </c>
      <c r="S3905" s="0" t="n">
        <v>-46.661538</v>
      </c>
      <c r="T3905" s="0"/>
      <c r="U3905" s="0"/>
      <c r="V3905" s="0" t="n">
        <v>1</v>
      </c>
      <c r="W3905" s="0" t="n">
        <v>0</v>
      </c>
      <c r="X3905" s="0" t="n">
        <v>0</v>
      </c>
      <c r="Y3905" s="0" t="n">
        <v>0</v>
      </c>
      <c r="Z3905" s="0" t="s">
        <v>31090</v>
      </c>
      <c r="AA3905" s="0"/>
      <c r="AB3905" s="0"/>
      <c r="AC3905" s="56" t="n">
        <v>0.333333333333333</v>
      </c>
      <c r="AD3905" s="56" t="n">
        <v>0.75</v>
      </c>
      <c r="AE3905" s="56" t="n">
        <v>0.999305555555556</v>
      </c>
      <c r="AF3905" s="56" t="n">
        <v>0.999305555555556</v>
      </c>
      <c r="AG3905" s="0"/>
      <c r="AH3905" s="0"/>
      <c r="AI3905" s="0" t="s">
        <v>33936</v>
      </c>
      <c r="AJ3905" s="0" t="s">
        <v>11555</v>
      </c>
      <c r="AK3905" s="0" t="s">
        <v>33937</v>
      </c>
      <c r="AL3905" s="0"/>
      <c r="AM3905" s="0" t="s">
        <v>33814</v>
      </c>
      <c r="AN3905" s="0" t="n">
        <v>95907</v>
      </c>
      <c r="AO3905" s="0" t="s">
        <v>7897</v>
      </c>
      <c r="AP3905" s="0"/>
      <c r="AQ3905" s="0"/>
      <c r="AR3905" s="0"/>
      <c r="AS3905" s="0"/>
      <c r="AT3905" s="0"/>
    </row>
    <row r="3906" customFormat="false" ht="15" hidden="false" customHeight="false" outlineLevel="0" collapsed="false">
      <c r="A3906" s="0" t="s">
        <v>33938</v>
      </c>
      <c r="B3906" s="0" t="n">
        <v>82423</v>
      </c>
      <c r="C3906" s="55" t="n">
        <v>46213</v>
      </c>
      <c r="D3906" s="0"/>
      <c r="E3906" s="0"/>
      <c r="F3906" s="0" t="s">
        <v>14822</v>
      </c>
      <c r="G3906" s="0" t="s">
        <v>33939</v>
      </c>
      <c r="H3906" s="0" t="s">
        <v>33940</v>
      </c>
      <c r="I3906" s="56" t="n">
        <v>0.585416666666667</v>
      </c>
      <c r="J3906" s="56" t="n">
        <v>0.592361111111111</v>
      </c>
      <c r="K3906" s="57"/>
      <c r="L3906" s="57"/>
      <c r="M3906" s="0"/>
      <c r="N3906" s="56" t="n">
        <v>0.00694444444444444</v>
      </c>
      <c r="O3906" s="56" t="n">
        <v>0</v>
      </c>
      <c r="P3906" s="56" t="n">
        <v>0</v>
      </c>
      <c r="Q3906" s="56" t="n">
        <v>0</v>
      </c>
      <c r="R3906" s="0" t="n">
        <v>-23.737776</v>
      </c>
      <c r="S3906" s="0" t="n">
        <v>-46.659328</v>
      </c>
      <c r="T3906" s="0"/>
      <c r="U3906" s="0"/>
      <c r="V3906" s="0" t="n">
        <v>1</v>
      </c>
      <c r="W3906" s="0" t="n">
        <v>0</v>
      </c>
      <c r="X3906" s="0" t="n">
        <v>0</v>
      </c>
      <c r="Y3906" s="0" t="n">
        <v>0</v>
      </c>
      <c r="Z3906" s="0" t="s">
        <v>31090</v>
      </c>
      <c r="AA3906" s="0"/>
      <c r="AB3906" s="0"/>
      <c r="AC3906" s="56" t="n">
        <v>0.333333333333333</v>
      </c>
      <c r="AD3906" s="56" t="n">
        <v>0.75</v>
      </c>
      <c r="AE3906" s="56" t="n">
        <v>0.999305555555556</v>
      </c>
      <c r="AF3906" s="56" t="n">
        <v>0.999305555555556</v>
      </c>
      <c r="AG3906" s="0"/>
      <c r="AH3906" s="0"/>
      <c r="AI3906" s="0" t="s">
        <v>33941</v>
      </c>
      <c r="AJ3906" s="0" t="s">
        <v>11555</v>
      </c>
      <c r="AK3906" s="0" t="s">
        <v>33942</v>
      </c>
      <c r="AL3906" s="0"/>
      <c r="AM3906" s="0" t="s">
        <v>33814</v>
      </c>
      <c r="AN3906" s="0" t="n">
        <v>95907</v>
      </c>
      <c r="AO3906" s="0" t="s">
        <v>7897</v>
      </c>
      <c r="AP3906" s="0"/>
      <c r="AQ3906" s="0"/>
      <c r="AR3906" s="0"/>
      <c r="AS3906" s="0"/>
      <c r="AT3906" s="0"/>
    </row>
    <row r="3907" customFormat="false" ht="15" hidden="false" customHeight="false" outlineLevel="0" collapsed="false">
      <c r="A3907" s="0" t="s">
        <v>33943</v>
      </c>
      <c r="B3907" s="0" t="n">
        <v>82427</v>
      </c>
      <c r="C3907" s="55" t="n">
        <v>46213</v>
      </c>
      <c r="D3907" s="0"/>
      <c r="E3907" s="0"/>
      <c r="F3907" s="0" t="s">
        <v>14822</v>
      </c>
      <c r="G3907" s="0" t="s">
        <v>33944</v>
      </c>
      <c r="H3907" s="0" t="s">
        <v>33945</v>
      </c>
      <c r="I3907" s="56" t="n">
        <v>0.592361111111111</v>
      </c>
      <c r="J3907" s="56" t="n">
        <v>0.599305555555556</v>
      </c>
      <c r="K3907" s="57"/>
      <c r="L3907" s="57"/>
      <c r="M3907" s="0"/>
      <c r="N3907" s="56" t="n">
        <v>0.00694444444444444</v>
      </c>
      <c r="O3907" s="56" t="n">
        <v>0</v>
      </c>
      <c r="P3907" s="56" t="n">
        <v>0</v>
      </c>
      <c r="Q3907" s="56" t="n">
        <v>0</v>
      </c>
      <c r="R3907" s="0" t="n">
        <v>-23.737776</v>
      </c>
      <c r="S3907" s="0" t="n">
        <v>-46.659328</v>
      </c>
      <c r="T3907" s="0"/>
      <c r="U3907" s="0"/>
      <c r="V3907" s="0" t="n">
        <v>1</v>
      </c>
      <c r="W3907" s="0" t="n">
        <v>0</v>
      </c>
      <c r="X3907" s="0" t="n">
        <v>0</v>
      </c>
      <c r="Y3907" s="0" t="n">
        <v>0</v>
      </c>
      <c r="Z3907" s="0" t="s">
        <v>31090</v>
      </c>
      <c r="AA3907" s="0"/>
      <c r="AB3907" s="0"/>
      <c r="AC3907" s="56" t="n">
        <v>0.333333333333333</v>
      </c>
      <c r="AD3907" s="56" t="n">
        <v>0.75</v>
      </c>
      <c r="AE3907" s="56" t="n">
        <v>0.999305555555556</v>
      </c>
      <c r="AF3907" s="56" t="n">
        <v>0.999305555555556</v>
      </c>
      <c r="AG3907" s="0"/>
      <c r="AH3907" s="0"/>
      <c r="AI3907" s="0" t="s">
        <v>33946</v>
      </c>
      <c r="AJ3907" s="0" t="s">
        <v>11555</v>
      </c>
      <c r="AK3907" s="0" t="s">
        <v>33947</v>
      </c>
      <c r="AL3907" s="0"/>
      <c r="AM3907" s="0" t="s">
        <v>33814</v>
      </c>
      <c r="AN3907" s="0" t="n">
        <v>95907</v>
      </c>
      <c r="AO3907" s="0" t="s">
        <v>7897</v>
      </c>
      <c r="AP3907" s="0"/>
      <c r="AQ3907" s="0"/>
      <c r="AR3907" s="0"/>
      <c r="AS3907" s="0"/>
      <c r="AT3907" s="0"/>
    </row>
    <row r="3908" customFormat="false" ht="15" hidden="false" customHeight="false" outlineLevel="0" collapsed="false">
      <c r="A3908" s="0" t="s">
        <v>33948</v>
      </c>
      <c r="B3908" s="0" t="n">
        <v>81570</v>
      </c>
      <c r="C3908" s="55" t="n">
        <v>46213</v>
      </c>
      <c r="D3908" s="0"/>
      <c r="E3908" s="0"/>
      <c r="F3908" s="0" t="s">
        <v>10437</v>
      </c>
      <c r="G3908" s="0" t="s">
        <v>33949</v>
      </c>
      <c r="H3908" s="0" t="s">
        <v>33950</v>
      </c>
      <c r="I3908" s="56" t="n">
        <v>0.367361111111111</v>
      </c>
      <c r="J3908" s="56" t="n">
        <v>0.374305555555556</v>
      </c>
      <c r="K3908" s="57"/>
      <c r="L3908" s="57"/>
      <c r="M3908" s="0"/>
      <c r="N3908" s="56" t="n">
        <v>0.00694444444444444</v>
      </c>
      <c r="O3908" s="56" t="n">
        <v>0</v>
      </c>
      <c r="P3908" s="56" t="n">
        <v>0</v>
      </c>
      <c r="Q3908" s="56" t="n">
        <v>0</v>
      </c>
      <c r="R3908" s="0" t="n">
        <v>-23.552279</v>
      </c>
      <c r="S3908" s="0" t="n">
        <v>-46.510858</v>
      </c>
      <c r="T3908" s="0"/>
      <c r="U3908" s="0"/>
      <c r="V3908" s="0" t="n">
        <v>1</v>
      </c>
      <c r="W3908" s="0" t="n">
        <v>0</v>
      </c>
      <c r="X3908" s="0" t="n">
        <v>0</v>
      </c>
      <c r="Y3908" s="0" t="n">
        <v>0</v>
      </c>
      <c r="Z3908" s="0" t="s">
        <v>31090</v>
      </c>
      <c r="AA3908" s="0"/>
      <c r="AB3908" s="0"/>
      <c r="AC3908" s="56" t="n">
        <v>0.333333333333333</v>
      </c>
      <c r="AD3908" s="56" t="n">
        <v>0.75</v>
      </c>
      <c r="AE3908" s="56" t="n">
        <v>0.999305555555556</v>
      </c>
      <c r="AF3908" s="56" t="n">
        <v>0.999305555555556</v>
      </c>
      <c r="AG3908" s="0"/>
      <c r="AH3908" s="0"/>
      <c r="AI3908" s="0" t="s">
        <v>33951</v>
      </c>
      <c r="AJ3908" s="0" t="s">
        <v>9955</v>
      </c>
      <c r="AK3908" s="0" t="s">
        <v>33952</v>
      </c>
      <c r="AL3908" s="0"/>
      <c r="AM3908" s="0" t="s">
        <v>33953</v>
      </c>
      <c r="AN3908" s="0" t="n">
        <v>95907</v>
      </c>
      <c r="AO3908" s="0" t="s">
        <v>7897</v>
      </c>
      <c r="AP3908" s="0"/>
      <c r="AQ3908" s="0"/>
      <c r="AR3908" s="0"/>
      <c r="AS3908" s="0"/>
      <c r="AT3908" s="0"/>
    </row>
    <row r="3909" customFormat="false" ht="15" hidden="false" customHeight="false" outlineLevel="0" collapsed="false">
      <c r="A3909" s="0" t="s">
        <v>33954</v>
      </c>
      <c r="B3909" s="0" t="n">
        <v>81588</v>
      </c>
      <c r="C3909" s="55" t="n">
        <v>46213</v>
      </c>
      <c r="D3909" s="0"/>
      <c r="E3909" s="0"/>
      <c r="F3909" s="0" t="s">
        <v>10437</v>
      </c>
      <c r="G3909" s="0" t="s">
        <v>33955</v>
      </c>
      <c r="H3909" s="0" t="s">
        <v>33956</v>
      </c>
      <c r="I3909" s="56" t="n">
        <v>0.379166666666667</v>
      </c>
      <c r="J3909" s="56" t="n">
        <v>0.386111111111111</v>
      </c>
      <c r="K3909" s="57"/>
      <c r="L3909" s="57"/>
      <c r="M3909" s="0"/>
      <c r="N3909" s="56" t="n">
        <v>0.00694444444444444</v>
      </c>
      <c r="O3909" s="56" t="n">
        <v>0</v>
      </c>
      <c r="P3909" s="56" t="n">
        <v>0</v>
      </c>
      <c r="Q3909" s="56" t="n">
        <v>0</v>
      </c>
      <c r="R3909" s="0" t="n">
        <v>-23.556584</v>
      </c>
      <c r="S3909" s="0" t="n">
        <v>-46.504476</v>
      </c>
      <c r="T3909" s="0"/>
      <c r="U3909" s="0"/>
      <c r="V3909" s="0" t="n">
        <v>1</v>
      </c>
      <c r="W3909" s="0" t="n">
        <v>0</v>
      </c>
      <c r="X3909" s="0" t="n">
        <v>0</v>
      </c>
      <c r="Y3909" s="0" t="n">
        <v>0</v>
      </c>
      <c r="Z3909" s="0" t="s">
        <v>31090</v>
      </c>
      <c r="AA3909" s="0"/>
      <c r="AB3909" s="0"/>
      <c r="AC3909" s="56" t="n">
        <v>0.333333333333333</v>
      </c>
      <c r="AD3909" s="56" t="n">
        <v>0.75</v>
      </c>
      <c r="AE3909" s="56" t="n">
        <v>0.999305555555556</v>
      </c>
      <c r="AF3909" s="56" t="n">
        <v>0.999305555555556</v>
      </c>
      <c r="AG3909" s="0"/>
      <c r="AH3909" s="0"/>
      <c r="AI3909" s="0" t="s">
        <v>33957</v>
      </c>
      <c r="AJ3909" s="0" t="s">
        <v>9955</v>
      </c>
      <c r="AK3909" s="0" t="s">
        <v>33958</v>
      </c>
      <c r="AL3909" s="0"/>
      <c r="AM3909" s="0" t="s">
        <v>33953</v>
      </c>
      <c r="AN3909" s="0" t="n">
        <v>95907</v>
      </c>
      <c r="AO3909" s="0" t="s">
        <v>7897</v>
      </c>
      <c r="AP3909" s="0"/>
      <c r="AQ3909" s="0"/>
      <c r="AR3909" s="0"/>
      <c r="AS3909" s="0"/>
      <c r="AT3909" s="0"/>
    </row>
    <row r="3910" customFormat="false" ht="15" hidden="false" customHeight="false" outlineLevel="0" collapsed="false">
      <c r="A3910" s="0" t="s">
        <v>33959</v>
      </c>
      <c r="B3910" s="0" t="n">
        <v>81658</v>
      </c>
      <c r="C3910" s="55" t="n">
        <v>46213</v>
      </c>
      <c r="D3910" s="0"/>
      <c r="E3910" s="0"/>
      <c r="F3910" s="0" t="s">
        <v>10437</v>
      </c>
      <c r="G3910" s="0" t="s">
        <v>33960</v>
      </c>
      <c r="H3910" s="0" t="s">
        <v>33961</v>
      </c>
      <c r="I3910" s="56" t="n">
        <v>0.386111111111111</v>
      </c>
      <c r="J3910" s="56" t="n">
        <v>0.393055555555556</v>
      </c>
      <c r="K3910" s="57"/>
      <c r="L3910" s="57"/>
      <c r="M3910" s="0"/>
      <c r="N3910" s="56" t="n">
        <v>0.00694444444444444</v>
      </c>
      <c r="O3910" s="56" t="n">
        <v>0</v>
      </c>
      <c r="P3910" s="56" t="n">
        <v>0</v>
      </c>
      <c r="Q3910" s="56" t="n">
        <v>0</v>
      </c>
      <c r="R3910" s="0" t="n">
        <v>-23.556974</v>
      </c>
      <c r="S3910" s="0" t="n">
        <v>-46.504496</v>
      </c>
      <c r="T3910" s="0"/>
      <c r="U3910" s="0"/>
      <c r="V3910" s="0" t="n">
        <v>1</v>
      </c>
      <c r="W3910" s="0" t="n">
        <v>0</v>
      </c>
      <c r="X3910" s="0" t="n">
        <v>0</v>
      </c>
      <c r="Y3910" s="0" t="n">
        <v>0</v>
      </c>
      <c r="Z3910" s="0" t="s">
        <v>31090</v>
      </c>
      <c r="AA3910" s="0"/>
      <c r="AB3910" s="0"/>
      <c r="AC3910" s="56" t="n">
        <v>0.333333333333333</v>
      </c>
      <c r="AD3910" s="56" t="n">
        <v>0.75</v>
      </c>
      <c r="AE3910" s="56" t="n">
        <v>0.999305555555556</v>
      </c>
      <c r="AF3910" s="56" t="n">
        <v>0.999305555555556</v>
      </c>
      <c r="AG3910" s="0"/>
      <c r="AH3910" s="0"/>
      <c r="AI3910" s="0" t="s">
        <v>33962</v>
      </c>
      <c r="AJ3910" s="0" t="s">
        <v>9955</v>
      </c>
      <c r="AK3910" s="0" t="s">
        <v>33963</v>
      </c>
      <c r="AL3910" s="0"/>
      <c r="AM3910" s="0" t="s">
        <v>33953</v>
      </c>
      <c r="AN3910" s="0" t="n">
        <v>95907</v>
      </c>
      <c r="AO3910" s="0" t="s">
        <v>7897</v>
      </c>
      <c r="AP3910" s="0"/>
      <c r="AQ3910" s="0"/>
      <c r="AR3910" s="0"/>
      <c r="AS3910" s="0"/>
      <c r="AT3910" s="0"/>
    </row>
    <row r="3911" customFormat="false" ht="15" hidden="false" customHeight="false" outlineLevel="0" collapsed="false">
      <c r="A3911" s="0" t="s">
        <v>33964</v>
      </c>
      <c r="B3911" s="0" t="n">
        <v>81655</v>
      </c>
      <c r="C3911" s="55" t="n">
        <v>46213</v>
      </c>
      <c r="D3911" s="0"/>
      <c r="E3911" s="0"/>
      <c r="F3911" s="0" t="s">
        <v>10437</v>
      </c>
      <c r="G3911" s="0" t="s">
        <v>33965</v>
      </c>
      <c r="H3911" s="0" t="s">
        <v>33966</v>
      </c>
      <c r="I3911" s="56" t="n">
        <v>0.399305555555556</v>
      </c>
      <c r="J3911" s="56" t="n">
        <v>0.40625</v>
      </c>
      <c r="K3911" s="57"/>
      <c r="L3911" s="57"/>
      <c r="M3911" s="0"/>
      <c r="N3911" s="56" t="n">
        <v>0.00694444444444444</v>
      </c>
      <c r="O3911" s="56" t="n">
        <v>0</v>
      </c>
      <c r="P3911" s="56" t="n">
        <v>0</v>
      </c>
      <c r="Q3911" s="56" t="n">
        <v>0</v>
      </c>
      <c r="R3911" s="0" t="n">
        <v>-23.558851</v>
      </c>
      <c r="S3911" s="0" t="n">
        <v>-46.495578</v>
      </c>
      <c r="T3911" s="0"/>
      <c r="U3911" s="0"/>
      <c r="V3911" s="0" t="n">
        <v>1</v>
      </c>
      <c r="W3911" s="0" t="n">
        <v>0</v>
      </c>
      <c r="X3911" s="0" t="n">
        <v>0</v>
      </c>
      <c r="Y3911" s="0" t="n">
        <v>0</v>
      </c>
      <c r="Z3911" s="0" t="s">
        <v>31090</v>
      </c>
      <c r="AA3911" s="0"/>
      <c r="AB3911" s="0"/>
      <c r="AC3911" s="56" t="n">
        <v>0.333333333333333</v>
      </c>
      <c r="AD3911" s="56" t="n">
        <v>0.75</v>
      </c>
      <c r="AE3911" s="56" t="n">
        <v>0.999305555555556</v>
      </c>
      <c r="AF3911" s="56" t="n">
        <v>0.999305555555556</v>
      </c>
      <c r="AG3911" s="0"/>
      <c r="AH3911" s="0"/>
      <c r="AI3911" s="0" t="s">
        <v>33967</v>
      </c>
      <c r="AJ3911" s="0" t="s">
        <v>9955</v>
      </c>
      <c r="AK3911" s="0" t="s">
        <v>33968</v>
      </c>
      <c r="AL3911" s="0"/>
      <c r="AM3911" s="0" t="s">
        <v>33953</v>
      </c>
      <c r="AN3911" s="0" t="n">
        <v>95907</v>
      </c>
      <c r="AO3911" s="0" t="s">
        <v>7897</v>
      </c>
      <c r="AP3911" s="0"/>
      <c r="AQ3911" s="0"/>
      <c r="AR3911" s="0"/>
      <c r="AS3911" s="0"/>
      <c r="AT3911" s="0"/>
    </row>
    <row r="3912" customFormat="false" ht="15" hidden="false" customHeight="false" outlineLevel="0" collapsed="false">
      <c r="A3912" s="0" t="s">
        <v>33969</v>
      </c>
      <c r="B3912" s="0" t="n">
        <v>81579</v>
      </c>
      <c r="C3912" s="55" t="n">
        <v>46213</v>
      </c>
      <c r="D3912" s="0"/>
      <c r="E3912" s="0"/>
      <c r="F3912" s="0" t="s">
        <v>10437</v>
      </c>
      <c r="G3912" s="0" t="s">
        <v>33970</v>
      </c>
      <c r="H3912" s="0" t="s">
        <v>33971</v>
      </c>
      <c r="I3912" s="56" t="n">
        <v>0.4125</v>
      </c>
      <c r="J3912" s="56" t="n">
        <v>0.419444444444445</v>
      </c>
      <c r="K3912" s="57"/>
      <c r="L3912" s="57"/>
      <c r="M3912" s="0"/>
      <c r="N3912" s="56" t="n">
        <v>0.00694444444444444</v>
      </c>
      <c r="O3912" s="56" t="n">
        <v>0</v>
      </c>
      <c r="P3912" s="56" t="n">
        <v>0</v>
      </c>
      <c r="Q3912" s="56" t="n">
        <v>0</v>
      </c>
      <c r="R3912" s="0" t="n">
        <v>-23.553846</v>
      </c>
      <c r="S3912" s="0" t="n">
        <v>-46.482025</v>
      </c>
      <c r="T3912" s="0"/>
      <c r="U3912" s="0"/>
      <c r="V3912" s="0" t="n">
        <v>1</v>
      </c>
      <c r="W3912" s="0" t="n">
        <v>0</v>
      </c>
      <c r="X3912" s="0" t="n">
        <v>0</v>
      </c>
      <c r="Y3912" s="0" t="n">
        <v>0</v>
      </c>
      <c r="Z3912" s="0" t="s">
        <v>31090</v>
      </c>
      <c r="AA3912" s="0"/>
      <c r="AB3912" s="0"/>
      <c r="AC3912" s="56" t="n">
        <v>0.333333333333333</v>
      </c>
      <c r="AD3912" s="56" t="n">
        <v>0.75</v>
      </c>
      <c r="AE3912" s="56" t="n">
        <v>0.999305555555556</v>
      </c>
      <c r="AF3912" s="56" t="n">
        <v>0.999305555555556</v>
      </c>
      <c r="AG3912" s="0"/>
      <c r="AH3912" s="0"/>
      <c r="AI3912" s="0"/>
      <c r="AJ3912" s="0" t="s">
        <v>9955</v>
      </c>
      <c r="AK3912" s="0"/>
      <c r="AL3912" s="0"/>
      <c r="AM3912" s="0" t="s">
        <v>33953</v>
      </c>
      <c r="AN3912" s="0" t="n">
        <v>95907</v>
      </c>
      <c r="AO3912" s="0" t="s">
        <v>7897</v>
      </c>
      <c r="AP3912" s="0"/>
      <c r="AQ3912" s="0"/>
      <c r="AR3912" s="0"/>
      <c r="AS3912" s="0"/>
      <c r="AT3912" s="0"/>
    </row>
    <row r="3913" customFormat="false" ht="15" hidden="false" customHeight="false" outlineLevel="0" collapsed="false">
      <c r="A3913" s="0" t="s">
        <v>33972</v>
      </c>
      <c r="B3913" s="0" t="n">
        <v>81624</v>
      </c>
      <c r="C3913" s="55" t="n">
        <v>46213</v>
      </c>
      <c r="D3913" s="0"/>
      <c r="E3913" s="0"/>
      <c r="F3913" s="0" t="s">
        <v>10437</v>
      </c>
      <c r="G3913" s="0" t="s">
        <v>33973</v>
      </c>
      <c r="H3913" s="0" t="s">
        <v>33974</v>
      </c>
      <c r="I3913" s="56" t="n">
        <v>0.422916666666667</v>
      </c>
      <c r="J3913" s="56" t="n">
        <v>0.429861111111111</v>
      </c>
      <c r="K3913" s="57"/>
      <c r="L3913" s="57"/>
      <c r="M3913" s="0"/>
      <c r="N3913" s="56" t="n">
        <v>0.00694444444444444</v>
      </c>
      <c r="O3913" s="56" t="n">
        <v>0</v>
      </c>
      <c r="P3913" s="56" t="n">
        <v>0</v>
      </c>
      <c r="Q3913" s="56" t="n">
        <v>0</v>
      </c>
      <c r="R3913" s="0" t="n">
        <v>-23.552437</v>
      </c>
      <c r="S3913" s="0" t="n">
        <v>-46.477321</v>
      </c>
      <c r="T3913" s="0"/>
      <c r="U3913" s="0"/>
      <c r="V3913" s="0" t="n">
        <v>1</v>
      </c>
      <c r="W3913" s="0" t="n">
        <v>0</v>
      </c>
      <c r="X3913" s="0" t="n">
        <v>0</v>
      </c>
      <c r="Y3913" s="0" t="n">
        <v>0</v>
      </c>
      <c r="Z3913" s="0" t="s">
        <v>31090</v>
      </c>
      <c r="AA3913" s="0"/>
      <c r="AB3913" s="0"/>
      <c r="AC3913" s="56" t="n">
        <v>0.333333333333333</v>
      </c>
      <c r="AD3913" s="56" t="n">
        <v>0.75</v>
      </c>
      <c r="AE3913" s="56" t="n">
        <v>0.999305555555556</v>
      </c>
      <c r="AF3913" s="56" t="n">
        <v>0.999305555555556</v>
      </c>
      <c r="AG3913" s="0"/>
      <c r="AH3913" s="0"/>
      <c r="AI3913" s="0" t="s">
        <v>33975</v>
      </c>
      <c r="AJ3913" s="0" t="s">
        <v>9955</v>
      </c>
      <c r="AK3913" s="0" t="s">
        <v>33976</v>
      </c>
      <c r="AL3913" s="0"/>
      <c r="AM3913" s="0" t="s">
        <v>33953</v>
      </c>
      <c r="AN3913" s="0" t="n">
        <v>95907</v>
      </c>
      <c r="AO3913" s="0" t="s">
        <v>7897</v>
      </c>
      <c r="AP3913" s="0"/>
      <c r="AQ3913" s="0"/>
      <c r="AR3913" s="0"/>
      <c r="AS3913" s="0"/>
      <c r="AT3913" s="0"/>
    </row>
    <row r="3914" customFormat="false" ht="15" hidden="false" customHeight="false" outlineLevel="0" collapsed="false">
      <c r="A3914" s="0" t="s">
        <v>33977</v>
      </c>
      <c r="B3914" s="0" t="n">
        <v>81629</v>
      </c>
      <c r="C3914" s="55" t="n">
        <v>46213</v>
      </c>
      <c r="D3914" s="0"/>
      <c r="E3914" s="0"/>
      <c r="F3914" s="0" t="s">
        <v>10437</v>
      </c>
      <c r="G3914" s="0" t="s">
        <v>33978</v>
      </c>
      <c r="H3914" s="0" t="s">
        <v>33979</v>
      </c>
      <c r="I3914" s="56" t="n">
        <v>0.429861111111111</v>
      </c>
      <c r="J3914" s="56" t="n">
        <v>0.436805555555556</v>
      </c>
      <c r="K3914" s="57"/>
      <c r="L3914" s="57"/>
      <c r="M3914" s="0"/>
      <c r="N3914" s="56" t="n">
        <v>0.00694444444444444</v>
      </c>
      <c r="O3914" s="56" t="n">
        <v>0</v>
      </c>
      <c r="P3914" s="56" t="n">
        <v>0</v>
      </c>
      <c r="Q3914" s="56" t="n">
        <v>0</v>
      </c>
      <c r="R3914" s="0" t="n">
        <v>-23.552437</v>
      </c>
      <c r="S3914" s="0" t="n">
        <v>-46.477321</v>
      </c>
      <c r="T3914" s="0"/>
      <c r="U3914" s="0"/>
      <c r="V3914" s="0" t="n">
        <v>1</v>
      </c>
      <c r="W3914" s="0" t="n">
        <v>0</v>
      </c>
      <c r="X3914" s="0" t="n">
        <v>0</v>
      </c>
      <c r="Y3914" s="0" t="n">
        <v>0</v>
      </c>
      <c r="Z3914" s="0" t="s">
        <v>31090</v>
      </c>
      <c r="AA3914" s="0"/>
      <c r="AB3914" s="0"/>
      <c r="AC3914" s="56" t="n">
        <v>0.333333333333333</v>
      </c>
      <c r="AD3914" s="56" t="n">
        <v>0.75</v>
      </c>
      <c r="AE3914" s="56" t="n">
        <v>0.999305555555556</v>
      </c>
      <c r="AF3914" s="56" t="n">
        <v>0.999305555555556</v>
      </c>
      <c r="AG3914" s="0"/>
      <c r="AH3914" s="0"/>
      <c r="AI3914" s="0" t="s">
        <v>33980</v>
      </c>
      <c r="AJ3914" s="0" t="s">
        <v>9955</v>
      </c>
      <c r="AK3914" s="0" t="s">
        <v>33981</v>
      </c>
      <c r="AL3914" s="0"/>
      <c r="AM3914" s="0" t="s">
        <v>33953</v>
      </c>
      <c r="AN3914" s="0" t="n">
        <v>95907</v>
      </c>
      <c r="AO3914" s="0" t="s">
        <v>7897</v>
      </c>
      <c r="AP3914" s="0"/>
      <c r="AQ3914" s="0"/>
      <c r="AR3914" s="0"/>
      <c r="AS3914" s="0"/>
      <c r="AT3914" s="0"/>
    </row>
    <row r="3915" customFormat="false" ht="15" hidden="false" customHeight="false" outlineLevel="0" collapsed="false">
      <c r="A3915" s="0" t="s">
        <v>33982</v>
      </c>
      <c r="B3915" s="0" t="n">
        <v>81625</v>
      </c>
      <c r="C3915" s="55" t="n">
        <v>46213</v>
      </c>
      <c r="D3915" s="0"/>
      <c r="E3915" s="0"/>
      <c r="F3915" s="0" t="s">
        <v>10437</v>
      </c>
      <c r="G3915" s="0" t="s">
        <v>33983</v>
      </c>
      <c r="H3915" s="0" t="s">
        <v>33984</v>
      </c>
      <c r="I3915" s="56" t="n">
        <v>0.4375</v>
      </c>
      <c r="J3915" s="56" t="n">
        <v>0.444444444444444</v>
      </c>
      <c r="K3915" s="57"/>
      <c r="L3915" s="57"/>
      <c r="M3915" s="0"/>
      <c r="N3915" s="56" t="n">
        <v>0.00694444444444444</v>
      </c>
      <c r="O3915" s="56" t="n">
        <v>0</v>
      </c>
      <c r="P3915" s="56" t="n">
        <v>0</v>
      </c>
      <c r="Q3915" s="56" t="n">
        <v>0</v>
      </c>
      <c r="R3915" s="0" t="n">
        <v>-23.55268</v>
      </c>
      <c r="S3915" s="0" t="n">
        <v>-46.4781</v>
      </c>
      <c r="T3915" s="0"/>
      <c r="U3915" s="0"/>
      <c r="V3915" s="0" t="n">
        <v>1</v>
      </c>
      <c r="W3915" s="0" t="n">
        <v>0</v>
      </c>
      <c r="X3915" s="0" t="n">
        <v>0</v>
      </c>
      <c r="Y3915" s="0" t="n">
        <v>0</v>
      </c>
      <c r="Z3915" s="0" t="s">
        <v>31090</v>
      </c>
      <c r="AA3915" s="0"/>
      <c r="AB3915" s="0"/>
      <c r="AC3915" s="56" t="n">
        <v>0.333333333333333</v>
      </c>
      <c r="AD3915" s="56" t="n">
        <v>0.75</v>
      </c>
      <c r="AE3915" s="56" t="n">
        <v>0.999305555555556</v>
      </c>
      <c r="AF3915" s="56" t="n">
        <v>0.999305555555556</v>
      </c>
      <c r="AG3915" s="0"/>
      <c r="AH3915" s="0"/>
      <c r="AI3915" s="0" t="s">
        <v>33985</v>
      </c>
      <c r="AJ3915" s="0" t="s">
        <v>9955</v>
      </c>
      <c r="AK3915" s="0" t="s">
        <v>33986</v>
      </c>
      <c r="AL3915" s="0"/>
      <c r="AM3915" s="0" t="s">
        <v>33953</v>
      </c>
      <c r="AN3915" s="0" t="n">
        <v>95907</v>
      </c>
      <c r="AO3915" s="0" t="s">
        <v>7897</v>
      </c>
      <c r="AP3915" s="0"/>
      <c r="AQ3915" s="0"/>
      <c r="AR3915" s="0"/>
      <c r="AS3915" s="0"/>
      <c r="AT3915" s="0"/>
    </row>
    <row r="3916" customFormat="false" ht="15" hidden="false" customHeight="false" outlineLevel="0" collapsed="false">
      <c r="A3916" s="0" t="s">
        <v>33987</v>
      </c>
      <c r="B3916" s="0" t="n">
        <v>81626</v>
      </c>
      <c r="C3916" s="55" t="n">
        <v>46213</v>
      </c>
      <c r="D3916" s="0"/>
      <c r="E3916" s="0"/>
      <c r="F3916" s="0" t="s">
        <v>10437</v>
      </c>
      <c r="G3916" s="0" t="s">
        <v>33988</v>
      </c>
      <c r="H3916" s="0" t="s">
        <v>33989</v>
      </c>
      <c r="I3916" s="56" t="n">
        <v>0.444444444444444</v>
      </c>
      <c r="J3916" s="56" t="n">
        <v>0.451388888888889</v>
      </c>
      <c r="K3916" s="57"/>
      <c r="L3916" s="57"/>
      <c r="M3916" s="0"/>
      <c r="N3916" s="56" t="n">
        <v>0.00694444444444444</v>
      </c>
      <c r="O3916" s="56" t="n">
        <v>0</v>
      </c>
      <c r="P3916" s="56" t="n">
        <v>0</v>
      </c>
      <c r="Q3916" s="56" t="n">
        <v>0</v>
      </c>
      <c r="R3916" s="0" t="n">
        <v>-23.552562</v>
      </c>
      <c r="S3916" s="0" t="n">
        <v>-46.477955</v>
      </c>
      <c r="T3916" s="0"/>
      <c r="U3916" s="0"/>
      <c r="V3916" s="0" t="n">
        <v>1</v>
      </c>
      <c r="W3916" s="0" t="n">
        <v>0</v>
      </c>
      <c r="X3916" s="0" t="n">
        <v>0</v>
      </c>
      <c r="Y3916" s="0" t="n">
        <v>0</v>
      </c>
      <c r="Z3916" s="0" t="s">
        <v>31090</v>
      </c>
      <c r="AA3916" s="0"/>
      <c r="AB3916" s="0"/>
      <c r="AC3916" s="56" t="n">
        <v>0.333333333333333</v>
      </c>
      <c r="AD3916" s="56" t="n">
        <v>0.75</v>
      </c>
      <c r="AE3916" s="56" t="n">
        <v>0.999305555555556</v>
      </c>
      <c r="AF3916" s="56" t="n">
        <v>0.999305555555556</v>
      </c>
      <c r="AG3916" s="0"/>
      <c r="AH3916" s="0"/>
      <c r="AI3916" s="0" t="s">
        <v>33990</v>
      </c>
      <c r="AJ3916" s="0" t="s">
        <v>9955</v>
      </c>
      <c r="AK3916" s="0" t="s">
        <v>33991</v>
      </c>
      <c r="AL3916" s="0"/>
      <c r="AM3916" s="0" t="s">
        <v>33953</v>
      </c>
      <c r="AN3916" s="0" t="n">
        <v>95907</v>
      </c>
      <c r="AO3916" s="0" t="s">
        <v>7897</v>
      </c>
      <c r="AP3916" s="0"/>
      <c r="AQ3916" s="0"/>
      <c r="AR3916" s="0"/>
      <c r="AS3916" s="0"/>
      <c r="AT3916" s="0"/>
    </row>
    <row r="3917" customFormat="false" ht="15" hidden="false" customHeight="false" outlineLevel="0" collapsed="false">
      <c r="A3917" s="0" t="s">
        <v>33992</v>
      </c>
      <c r="B3917" s="0" t="n">
        <v>81643</v>
      </c>
      <c r="C3917" s="55" t="n">
        <v>46213</v>
      </c>
      <c r="D3917" s="0"/>
      <c r="E3917" s="0"/>
      <c r="F3917" s="0" t="s">
        <v>10437</v>
      </c>
      <c r="G3917" s="0" t="s">
        <v>33993</v>
      </c>
      <c r="H3917" s="0" t="s">
        <v>33994</v>
      </c>
      <c r="I3917" s="56" t="n">
        <v>0.45625</v>
      </c>
      <c r="J3917" s="56" t="n">
        <v>0.463194444444444</v>
      </c>
      <c r="K3917" s="57"/>
      <c r="L3917" s="57"/>
      <c r="M3917" s="0"/>
      <c r="N3917" s="56" t="n">
        <v>0.00694444444444444</v>
      </c>
      <c r="O3917" s="56" t="n">
        <v>0</v>
      </c>
      <c r="P3917" s="56" t="n">
        <v>0</v>
      </c>
      <c r="Q3917" s="56" t="n">
        <v>0</v>
      </c>
      <c r="R3917" s="0" t="n">
        <v>-23.540094</v>
      </c>
      <c r="S3917" s="0" t="n">
        <v>-46.482729</v>
      </c>
      <c r="T3917" s="0"/>
      <c r="U3917" s="0"/>
      <c r="V3917" s="0" t="n">
        <v>1</v>
      </c>
      <c r="W3917" s="0" t="n">
        <v>0</v>
      </c>
      <c r="X3917" s="0" t="n">
        <v>0</v>
      </c>
      <c r="Y3917" s="0" t="n">
        <v>0</v>
      </c>
      <c r="Z3917" s="0" t="s">
        <v>31090</v>
      </c>
      <c r="AA3917" s="0"/>
      <c r="AB3917" s="0"/>
      <c r="AC3917" s="56" t="n">
        <v>0.333333333333333</v>
      </c>
      <c r="AD3917" s="56" t="n">
        <v>0.75</v>
      </c>
      <c r="AE3917" s="56" t="n">
        <v>0.999305555555556</v>
      </c>
      <c r="AF3917" s="56" t="n">
        <v>0.999305555555556</v>
      </c>
      <c r="AG3917" s="0"/>
      <c r="AH3917" s="0"/>
      <c r="AI3917" s="0" t="s">
        <v>33995</v>
      </c>
      <c r="AJ3917" s="0" t="s">
        <v>9955</v>
      </c>
      <c r="AK3917" s="0" t="s">
        <v>33996</v>
      </c>
      <c r="AL3917" s="0"/>
      <c r="AM3917" s="0" t="s">
        <v>33953</v>
      </c>
      <c r="AN3917" s="0" t="n">
        <v>95907</v>
      </c>
      <c r="AO3917" s="0" t="s">
        <v>7897</v>
      </c>
      <c r="AP3917" s="0"/>
      <c r="AQ3917" s="0"/>
      <c r="AR3917" s="0"/>
      <c r="AS3917" s="0"/>
      <c r="AT3917" s="0"/>
    </row>
    <row r="3918" customFormat="false" ht="15" hidden="false" customHeight="false" outlineLevel="0" collapsed="false">
      <c r="A3918" s="0" t="s">
        <v>33997</v>
      </c>
      <c r="B3918" s="0" t="n">
        <v>81653</v>
      </c>
      <c r="C3918" s="55" t="n">
        <v>46213</v>
      </c>
      <c r="D3918" s="0"/>
      <c r="E3918" s="0"/>
      <c r="F3918" s="0" t="s">
        <v>10437</v>
      </c>
      <c r="G3918" s="0" t="s">
        <v>33998</v>
      </c>
      <c r="H3918" s="0" t="s">
        <v>33999</v>
      </c>
      <c r="I3918" s="56" t="n">
        <v>0.463194444444444</v>
      </c>
      <c r="J3918" s="56" t="n">
        <v>0.470138888888889</v>
      </c>
      <c r="K3918" s="57"/>
      <c r="L3918" s="57"/>
      <c r="M3918" s="0"/>
      <c r="N3918" s="56" t="n">
        <v>0.00694444444444444</v>
      </c>
      <c r="O3918" s="56" t="n">
        <v>0</v>
      </c>
      <c r="P3918" s="56" t="n">
        <v>0</v>
      </c>
      <c r="Q3918" s="56" t="n">
        <v>0</v>
      </c>
      <c r="R3918" s="0" t="n">
        <v>-23.540094</v>
      </c>
      <c r="S3918" s="0" t="n">
        <v>-46.482729</v>
      </c>
      <c r="T3918" s="0"/>
      <c r="U3918" s="0"/>
      <c r="V3918" s="0" t="n">
        <v>1</v>
      </c>
      <c r="W3918" s="0" t="n">
        <v>0</v>
      </c>
      <c r="X3918" s="0" t="n">
        <v>0</v>
      </c>
      <c r="Y3918" s="0" t="n">
        <v>0</v>
      </c>
      <c r="Z3918" s="0" t="s">
        <v>31090</v>
      </c>
      <c r="AA3918" s="0"/>
      <c r="AB3918" s="0"/>
      <c r="AC3918" s="56" t="n">
        <v>0.333333333333333</v>
      </c>
      <c r="AD3918" s="56" t="n">
        <v>0.75</v>
      </c>
      <c r="AE3918" s="56" t="n">
        <v>0.999305555555556</v>
      </c>
      <c r="AF3918" s="56" t="n">
        <v>0.999305555555556</v>
      </c>
      <c r="AG3918" s="0"/>
      <c r="AH3918" s="0"/>
      <c r="AI3918" s="0" t="s">
        <v>34000</v>
      </c>
      <c r="AJ3918" s="0" t="s">
        <v>9955</v>
      </c>
      <c r="AK3918" s="0" t="s">
        <v>34001</v>
      </c>
      <c r="AL3918" s="0"/>
      <c r="AM3918" s="0" t="s">
        <v>33953</v>
      </c>
      <c r="AN3918" s="0" t="n">
        <v>95907</v>
      </c>
      <c r="AO3918" s="0" t="s">
        <v>7897</v>
      </c>
      <c r="AP3918" s="0"/>
      <c r="AQ3918" s="0"/>
      <c r="AR3918" s="0"/>
      <c r="AS3918" s="0"/>
      <c r="AT3918" s="0"/>
    </row>
    <row r="3919" customFormat="false" ht="15" hidden="false" customHeight="false" outlineLevel="0" collapsed="false">
      <c r="A3919" s="0" t="s">
        <v>34002</v>
      </c>
      <c r="B3919" s="0" t="n">
        <v>81644</v>
      </c>
      <c r="C3919" s="55" t="n">
        <v>46213</v>
      </c>
      <c r="D3919" s="0"/>
      <c r="E3919" s="0"/>
      <c r="F3919" s="0" t="s">
        <v>10437</v>
      </c>
      <c r="G3919" s="0" t="s">
        <v>34003</v>
      </c>
      <c r="H3919" s="0" t="s">
        <v>34004</v>
      </c>
      <c r="I3919" s="56" t="n">
        <v>0.472916666666667</v>
      </c>
      <c r="J3919" s="56" t="n">
        <v>0.479861111111111</v>
      </c>
      <c r="K3919" s="57"/>
      <c r="L3919" s="57"/>
      <c r="M3919" s="0"/>
      <c r="N3919" s="56" t="n">
        <v>0.00694444444444444</v>
      </c>
      <c r="O3919" s="56" t="n">
        <v>0</v>
      </c>
      <c r="P3919" s="56" t="n">
        <v>0</v>
      </c>
      <c r="Q3919" s="56" t="n">
        <v>0</v>
      </c>
      <c r="R3919" s="0" t="n">
        <v>-23.53999</v>
      </c>
      <c r="S3919" s="0" t="n">
        <v>-46.479419</v>
      </c>
      <c r="T3919" s="0"/>
      <c r="U3919" s="0"/>
      <c r="V3919" s="0" t="n">
        <v>1</v>
      </c>
      <c r="W3919" s="0" t="n">
        <v>0</v>
      </c>
      <c r="X3919" s="0" t="n">
        <v>0</v>
      </c>
      <c r="Y3919" s="0" t="n">
        <v>0</v>
      </c>
      <c r="Z3919" s="0" t="s">
        <v>31090</v>
      </c>
      <c r="AA3919" s="0"/>
      <c r="AB3919" s="0"/>
      <c r="AC3919" s="56" t="n">
        <v>0.333333333333333</v>
      </c>
      <c r="AD3919" s="56" t="n">
        <v>0.75</v>
      </c>
      <c r="AE3919" s="56" t="n">
        <v>0.999305555555556</v>
      </c>
      <c r="AF3919" s="56" t="n">
        <v>0.999305555555556</v>
      </c>
      <c r="AG3919" s="0"/>
      <c r="AH3919" s="0"/>
      <c r="AI3919" s="0" t="s">
        <v>34005</v>
      </c>
      <c r="AJ3919" s="0" t="s">
        <v>9955</v>
      </c>
      <c r="AK3919" s="0" t="s">
        <v>34006</v>
      </c>
      <c r="AL3919" s="0"/>
      <c r="AM3919" s="0" t="s">
        <v>33953</v>
      </c>
      <c r="AN3919" s="0" t="n">
        <v>95907</v>
      </c>
      <c r="AO3919" s="0" t="s">
        <v>7897</v>
      </c>
      <c r="AP3919" s="0"/>
      <c r="AQ3919" s="0"/>
      <c r="AR3919" s="0"/>
      <c r="AS3919" s="0"/>
      <c r="AT3919" s="0"/>
    </row>
    <row r="3920" customFormat="false" ht="15" hidden="false" customHeight="false" outlineLevel="0" collapsed="false">
      <c r="A3920" s="0" t="s">
        <v>34007</v>
      </c>
      <c r="B3920" s="0" t="n">
        <v>81642</v>
      </c>
      <c r="C3920" s="55" t="n">
        <v>46213</v>
      </c>
      <c r="D3920" s="0"/>
      <c r="E3920" s="0"/>
      <c r="F3920" s="0" t="s">
        <v>10437</v>
      </c>
      <c r="G3920" s="0" t="s">
        <v>34008</v>
      </c>
      <c r="H3920" s="0" t="s">
        <v>34009</v>
      </c>
      <c r="I3920" s="56" t="n">
        <v>0.480555555555556</v>
      </c>
      <c r="J3920" s="56" t="n">
        <v>0.4875</v>
      </c>
      <c r="K3920" s="57"/>
      <c r="L3920" s="57"/>
      <c r="M3920" s="0"/>
      <c r="N3920" s="56" t="n">
        <v>0.00694444444444444</v>
      </c>
      <c r="O3920" s="56" t="n">
        <v>0</v>
      </c>
      <c r="P3920" s="56" t="n">
        <v>0</v>
      </c>
      <c r="Q3920" s="56" t="n">
        <v>0</v>
      </c>
      <c r="R3920" s="0" t="n">
        <v>-23.539151</v>
      </c>
      <c r="S3920" s="0" t="n">
        <v>-46.47892</v>
      </c>
      <c r="T3920" s="0"/>
      <c r="U3920" s="0"/>
      <c r="V3920" s="0" t="n">
        <v>1</v>
      </c>
      <c r="W3920" s="0" t="n">
        <v>0</v>
      </c>
      <c r="X3920" s="0" t="n">
        <v>0</v>
      </c>
      <c r="Y3920" s="0" t="n">
        <v>0</v>
      </c>
      <c r="Z3920" s="0" t="s">
        <v>31090</v>
      </c>
      <c r="AA3920" s="0"/>
      <c r="AB3920" s="0"/>
      <c r="AC3920" s="56" t="n">
        <v>0.333333333333333</v>
      </c>
      <c r="AD3920" s="56" t="n">
        <v>0.75</v>
      </c>
      <c r="AE3920" s="56" t="n">
        <v>0.999305555555556</v>
      </c>
      <c r="AF3920" s="56" t="n">
        <v>0.999305555555556</v>
      </c>
      <c r="AG3920" s="0"/>
      <c r="AH3920" s="0"/>
      <c r="AI3920" s="0" t="s">
        <v>34010</v>
      </c>
      <c r="AJ3920" s="0" t="s">
        <v>9955</v>
      </c>
      <c r="AK3920" s="0" t="s">
        <v>34011</v>
      </c>
      <c r="AL3920" s="0"/>
      <c r="AM3920" s="0" t="s">
        <v>33953</v>
      </c>
      <c r="AN3920" s="0" t="n">
        <v>95907</v>
      </c>
      <c r="AO3920" s="0" t="s">
        <v>7897</v>
      </c>
      <c r="AP3920" s="0"/>
      <c r="AQ3920" s="0"/>
      <c r="AR3920" s="0"/>
      <c r="AS3920" s="0"/>
      <c r="AT3920" s="0"/>
    </row>
    <row r="3921" customFormat="false" ht="15" hidden="false" customHeight="false" outlineLevel="0" collapsed="false">
      <c r="A3921" s="0" t="s">
        <v>34012</v>
      </c>
      <c r="B3921" s="0" t="n">
        <v>81641</v>
      </c>
      <c r="C3921" s="55" t="n">
        <v>46213</v>
      </c>
      <c r="D3921" s="0"/>
      <c r="E3921" s="0"/>
      <c r="F3921" s="0" t="s">
        <v>10437</v>
      </c>
      <c r="G3921" s="0" t="s">
        <v>34013</v>
      </c>
      <c r="H3921" s="0" t="s">
        <v>34014</v>
      </c>
      <c r="I3921" s="56" t="n">
        <v>0.489583333333333</v>
      </c>
      <c r="J3921" s="56" t="n">
        <v>0.496527777777778</v>
      </c>
      <c r="K3921" s="57"/>
      <c r="L3921" s="57"/>
      <c r="M3921" s="0"/>
      <c r="N3921" s="56" t="n">
        <v>0.00694444444444444</v>
      </c>
      <c r="O3921" s="56" t="n">
        <v>0</v>
      </c>
      <c r="P3921" s="56" t="n">
        <v>0</v>
      </c>
      <c r="Q3921" s="56" t="n">
        <v>0</v>
      </c>
      <c r="R3921" s="0" t="n">
        <v>-23.537852</v>
      </c>
      <c r="S3921" s="0" t="n">
        <v>-46.476436</v>
      </c>
      <c r="T3921" s="0"/>
      <c r="U3921" s="0"/>
      <c r="V3921" s="0" t="n">
        <v>1</v>
      </c>
      <c r="W3921" s="0" t="n">
        <v>0</v>
      </c>
      <c r="X3921" s="0" t="n">
        <v>0</v>
      </c>
      <c r="Y3921" s="0" t="n">
        <v>0</v>
      </c>
      <c r="Z3921" s="0" t="s">
        <v>31090</v>
      </c>
      <c r="AA3921" s="0"/>
      <c r="AB3921" s="0"/>
      <c r="AC3921" s="56" t="n">
        <v>0.333333333333333</v>
      </c>
      <c r="AD3921" s="56" t="n">
        <v>0.75</v>
      </c>
      <c r="AE3921" s="56" t="n">
        <v>0.999305555555556</v>
      </c>
      <c r="AF3921" s="56" t="n">
        <v>0.999305555555556</v>
      </c>
      <c r="AG3921" s="0"/>
      <c r="AH3921" s="0"/>
      <c r="AI3921" s="0" t="s">
        <v>34015</v>
      </c>
      <c r="AJ3921" s="0" t="s">
        <v>9955</v>
      </c>
      <c r="AK3921" s="0" t="s">
        <v>34016</v>
      </c>
      <c r="AL3921" s="0"/>
      <c r="AM3921" s="0" t="s">
        <v>33953</v>
      </c>
      <c r="AN3921" s="0" t="n">
        <v>95907</v>
      </c>
      <c r="AO3921" s="0" t="s">
        <v>7897</v>
      </c>
      <c r="AP3921" s="0"/>
      <c r="AQ3921" s="0"/>
      <c r="AR3921" s="0"/>
      <c r="AS3921" s="0"/>
      <c r="AT3921" s="0"/>
    </row>
    <row r="3922" customFormat="false" ht="15" hidden="false" customHeight="false" outlineLevel="0" collapsed="false">
      <c r="A3922" s="0" t="s">
        <v>34017</v>
      </c>
      <c r="B3922" s="0" t="n">
        <v>81646</v>
      </c>
      <c r="C3922" s="55" t="n">
        <v>46213</v>
      </c>
      <c r="D3922" s="0"/>
      <c r="E3922" s="0"/>
      <c r="F3922" s="0" t="s">
        <v>10437</v>
      </c>
      <c r="G3922" s="0" t="s">
        <v>34018</v>
      </c>
      <c r="H3922" s="0" t="s">
        <v>34019</v>
      </c>
      <c r="I3922" s="56" t="n">
        <v>0.496527777777778</v>
      </c>
      <c r="J3922" s="56" t="n">
        <v>0.503472222222222</v>
      </c>
      <c r="K3922" s="57"/>
      <c r="L3922" s="57"/>
      <c r="M3922" s="0"/>
      <c r="N3922" s="56" t="n">
        <v>0.00694444444444444</v>
      </c>
      <c r="O3922" s="56" t="n">
        <v>0</v>
      </c>
      <c r="P3922" s="56" t="n">
        <v>0</v>
      </c>
      <c r="Q3922" s="56" t="n">
        <v>0</v>
      </c>
      <c r="R3922" s="0" t="n">
        <v>-23.537852</v>
      </c>
      <c r="S3922" s="0" t="n">
        <v>-46.476436</v>
      </c>
      <c r="T3922" s="0"/>
      <c r="U3922" s="0"/>
      <c r="V3922" s="0" t="n">
        <v>1</v>
      </c>
      <c r="W3922" s="0" t="n">
        <v>0</v>
      </c>
      <c r="X3922" s="0" t="n">
        <v>0</v>
      </c>
      <c r="Y3922" s="0" t="n">
        <v>0</v>
      </c>
      <c r="Z3922" s="0" t="s">
        <v>31090</v>
      </c>
      <c r="AA3922" s="0"/>
      <c r="AB3922" s="0"/>
      <c r="AC3922" s="56" t="n">
        <v>0.333333333333333</v>
      </c>
      <c r="AD3922" s="56" t="n">
        <v>0.75</v>
      </c>
      <c r="AE3922" s="56" t="n">
        <v>0.999305555555556</v>
      </c>
      <c r="AF3922" s="56" t="n">
        <v>0.999305555555556</v>
      </c>
      <c r="AG3922" s="0"/>
      <c r="AH3922" s="0"/>
      <c r="AI3922" s="0" t="s">
        <v>34020</v>
      </c>
      <c r="AJ3922" s="0" t="s">
        <v>9955</v>
      </c>
      <c r="AK3922" s="0" t="s">
        <v>34021</v>
      </c>
      <c r="AL3922" s="0"/>
      <c r="AM3922" s="0" t="s">
        <v>33953</v>
      </c>
      <c r="AN3922" s="0" t="n">
        <v>95907</v>
      </c>
      <c r="AO3922" s="0" t="s">
        <v>7897</v>
      </c>
      <c r="AP3922" s="0"/>
      <c r="AQ3922" s="0"/>
      <c r="AR3922" s="0"/>
      <c r="AS3922" s="0"/>
      <c r="AT3922" s="0"/>
    </row>
    <row r="3923" customFormat="false" ht="15" hidden="false" customHeight="false" outlineLevel="0" collapsed="false">
      <c r="A3923" s="0" t="s">
        <v>34022</v>
      </c>
      <c r="B3923" s="0" t="n">
        <v>81645</v>
      </c>
      <c r="C3923" s="55" t="n">
        <v>46213</v>
      </c>
      <c r="D3923" s="0"/>
      <c r="E3923" s="0"/>
      <c r="F3923" s="0" t="s">
        <v>10437</v>
      </c>
      <c r="G3923" s="0" t="s">
        <v>34023</v>
      </c>
      <c r="H3923" s="0" t="s">
        <v>34024</v>
      </c>
      <c r="I3923" s="56" t="n">
        <v>0.504166666666667</v>
      </c>
      <c r="J3923" s="56" t="n">
        <v>0.511111111111111</v>
      </c>
      <c r="K3923" s="57"/>
      <c r="L3923" s="57"/>
      <c r="M3923" s="0"/>
      <c r="N3923" s="56" t="n">
        <v>0.00694444444444444</v>
      </c>
      <c r="O3923" s="56" t="n">
        <v>0</v>
      </c>
      <c r="P3923" s="56" t="n">
        <v>0</v>
      </c>
      <c r="Q3923" s="56" t="n">
        <v>0</v>
      </c>
      <c r="R3923" s="0" t="n">
        <v>-23.536401</v>
      </c>
      <c r="S3923" s="0" t="n">
        <v>-46.474722</v>
      </c>
      <c r="T3923" s="0"/>
      <c r="U3923" s="0"/>
      <c r="V3923" s="0" t="n">
        <v>1</v>
      </c>
      <c r="W3923" s="0" t="n">
        <v>0</v>
      </c>
      <c r="X3923" s="0" t="n">
        <v>0</v>
      </c>
      <c r="Y3923" s="0" t="n">
        <v>0</v>
      </c>
      <c r="Z3923" s="0" t="s">
        <v>31090</v>
      </c>
      <c r="AA3923" s="0"/>
      <c r="AB3923" s="0"/>
      <c r="AC3923" s="56" t="n">
        <v>0.333333333333333</v>
      </c>
      <c r="AD3923" s="56" t="n">
        <v>0.75</v>
      </c>
      <c r="AE3923" s="56" t="n">
        <v>0.999305555555556</v>
      </c>
      <c r="AF3923" s="56" t="n">
        <v>0.999305555555556</v>
      </c>
      <c r="AG3923" s="0"/>
      <c r="AH3923" s="0"/>
      <c r="AI3923" s="0" t="s">
        <v>34025</v>
      </c>
      <c r="AJ3923" s="0" t="s">
        <v>9955</v>
      </c>
      <c r="AK3923" s="0" t="s">
        <v>34026</v>
      </c>
      <c r="AL3923" s="0"/>
      <c r="AM3923" s="0" t="s">
        <v>33953</v>
      </c>
      <c r="AN3923" s="0" t="n">
        <v>95907</v>
      </c>
      <c r="AO3923" s="0" t="s">
        <v>7897</v>
      </c>
      <c r="AP3923" s="0"/>
      <c r="AQ3923" s="0"/>
      <c r="AR3923" s="0"/>
      <c r="AS3923" s="0"/>
      <c r="AT3923" s="0"/>
    </row>
    <row r="3924" customFormat="false" ht="15" hidden="false" customHeight="false" outlineLevel="0" collapsed="false">
      <c r="A3924" s="0" t="s">
        <v>34027</v>
      </c>
      <c r="B3924" s="0" t="n">
        <v>81650</v>
      </c>
      <c r="C3924" s="55" t="n">
        <v>46213</v>
      </c>
      <c r="D3924" s="0"/>
      <c r="E3924" s="0"/>
      <c r="F3924" s="0" t="s">
        <v>10437</v>
      </c>
      <c r="G3924" s="0" t="s">
        <v>34028</v>
      </c>
      <c r="H3924" s="0" t="s">
        <v>34029</v>
      </c>
      <c r="I3924" s="56" t="n">
        <v>0.511805555555556</v>
      </c>
      <c r="J3924" s="56" t="n">
        <v>0.51875</v>
      </c>
      <c r="K3924" s="57"/>
      <c r="L3924" s="57"/>
      <c r="M3924" s="0"/>
      <c r="N3924" s="56" t="n">
        <v>0.00694444444444444</v>
      </c>
      <c r="O3924" s="56" t="n">
        <v>0</v>
      </c>
      <c r="P3924" s="56" t="n">
        <v>0</v>
      </c>
      <c r="Q3924" s="56" t="n">
        <v>0</v>
      </c>
      <c r="R3924" s="0" t="n">
        <v>-23.537769</v>
      </c>
      <c r="S3924" s="0" t="n">
        <v>-46.471497</v>
      </c>
      <c r="T3924" s="0"/>
      <c r="U3924" s="0"/>
      <c r="V3924" s="0" t="n">
        <v>1</v>
      </c>
      <c r="W3924" s="0" t="n">
        <v>0</v>
      </c>
      <c r="X3924" s="0" t="n">
        <v>0</v>
      </c>
      <c r="Y3924" s="0" t="n">
        <v>0</v>
      </c>
      <c r="Z3924" s="0" t="s">
        <v>31090</v>
      </c>
      <c r="AA3924" s="0"/>
      <c r="AB3924" s="0"/>
      <c r="AC3924" s="56" t="n">
        <v>0.333333333333333</v>
      </c>
      <c r="AD3924" s="56" t="n">
        <v>0.75</v>
      </c>
      <c r="AE3924" s="56" t="n">
        <v>0.999305555555556</v>
      </c>
      <c r="AF3924" s="56" t="n">
        <v>0.999305555555556</v>
      </c>
      <c r="AG3924" s="0"/>
      <c r="AH3924" s="0"/>
      <c r="AI3924" s="0" t="s">
        <v>34030</v>
      </c>
      <c r="AJ3924" s="0" t="s">
        <v>9955</v>
      </c>
      <c r="AK3924" s="0" t="s">
        <v>34031</v>
      </c>
      <c r="AL3924" s="0"/>
      <c r="AM3924" s="0" t="s">
        <v>33953</v>
      </c>
      <c r="AN3924" s="0" t="n">
        <v>95907</v>
      </c>
      <c r="AO3924" s="0" t="s">
        <v>7897</v>
      </c>
      <c r="AP3924" s="0"/>
      <c r="AQ3924" s="0"/>
      <c r="AR3924" s="0"/>
      <c r="AS3924" s="0"/>
      <c r="AT3924" s="0"/>
    </row>
    <row r="3925" customFormat="false" ht="15" hidden="false" customHeight="false" outlineLevel="0" collapsed="false">
      <c r="A3925" s="0" t="s">
        <v>34032</v>
      </c>
      <c r="B3925" s="0" t="n">
        <v>81648</v>
      </c>
      <c r="C3925" s="55" t="n">
        <v>46213</v>
      </c>
      <c r="D3925" s="0"/>
      <c r="E3925" s="0"/>
      <c r="F3925" s="0" t="s">
        <v>10437</v>
      </c>
      <c r="G3925" s="0" t="s">
        <v>34033</v>
      </c>
      <c r="H3925" s="0" t="s">
        <v>34034</v>
      </c>
      <c r="I3925" s="56" t="n">
        <v>0.522222222222222</v>
      </c>
      <c r="J3925" s="56" t="n">
        <v>0.529166666666667</v>
      </c>
      <c r="K3925" s="57"/>
      <c r="L3925" s="57"/>
      <c r="M3925" s="0"/>
      <c r="N3925" s="56" t="n">
        <v>0.00694444444444444</v>
      </c>
      <c r="O3925" s="56" t="n">
        <v>0</v>
      </c>
      <c r="P3925" s="56" t="n">
        <v>0</v>
      </c>
      <c r="Q3925" s="56" t="n">
        <v>0</v>
      </c>
      <c r="R3925" s="0" t="n">
        <v>-23.533625</v>
      </c>
      <c r="S3925" s="0" t="n">
        <v>-46.478579</v>
      </c>
      <c r="T3925" s="0"/>
      <c r="U3925" s="0"/>
      <c r="V3925" s="0" t="n">
        <v>1</v>
      </c>
      <c r="W3925" s="0" t="n">
        <v>0</v>
      </c>
      <c r="X3925" s="0" t="n">
        <v>0</v>
      </c>
      <c r="Y3925" s="0" t="n">
        <v>0</v>
      </c>
      <c r="Z3925" s="0" t="s">
        <v>31090</v>
      </c>
      <c r="AA3925" s="0"/>
      <c r="AB3925" s="0"/>
      <c r="AC3925" s="56" t="n">
        <v>0.333333333333333</v>
      </c>
      <c r="AD3925" s="56" t="n">
        <v>0.75</v>
      </c>
      <c r="AE3925" s="56" t="n">
        <v>0.999305555555556</v>
      </c>
      <c r="AF3925" s="56" t="n">
        <v>0.999305555555556</v>
      </c>
      <c r="AG3925" s="0"/>
      <c r="AH3925" s="0"/>
      <c r="AI3925" s="0" t="s">
        <v>34035</v>
      </c>
      <c r="AJ3925" s="0" t="s">
        <v>9955</v>
      </c>
      <c r="AK3925" s="0" t="s">
        <v>34036</v>
      </c>
      <c r="AL3925" s="0"/>
      <c r="AM3925" s="0" t="s">
        <v>33953</v>
      </c>
      <c r="AN3925" s="0" t="n">
        <v>95907</v>
      </c>
      <c r="AO3925" s="0" t="s">
        <v>7897</v>
      </c>
      <c r="AP3925" s="0"/>
      <c r="AQ3925" s="0"/>
      <c r="AR3925" s="0"/>
      <c r="AS3925" s="0"/>
      <c r="AT3925" s="0"/>
    </row>
    <row r="3926" customFormat="false" ht="15" hidden="false" customHeight="false" outlineLevel="0" collapsed="false">
      <c r="A3926" s="0" t="s">
        <v>34037</v>
      </c>
      <c r="B3926" s="0" t="n">
        <v>81649</v>
      </c>
      <c r="C3926" s="55" t="n">
        <v>46213</v>
      </c>
      <c r="D3926" s="0"/>
      <c r="E3926" s="0"/>
      <c r="F3926" s="0" t="s">
        <v>10437</v>
      </c>
      <c r="G3926" s="0" t="s">
        <v>34038</v>
      </c>
      <c r="H3926" s="0" t="s">
        <v>34039</v>
      </c>
      <c r="I3926" s="56" t="n">
        <v>0.531944444444444</v>
      </c>
      <c r="J3926" s="56" t="n">
        <v>0.538888888888889</v>
      </c>
      <c r="K3926" s="57"/>
      <c r="L3926" s="57"/>
      <c r="M3926" s="0"/>
      <c r="N3926" s="56" t="n">
        <v>0.00694444444444444</v>
      </c>
      <c r="O3926" s="56" t="n">
        <v>0</v>
      </c>
      <c r="P3926" s="56" t="n">
        <v>0</v>
      </c>
      <c r="Q3926" s="56" t="n">
        <v>0</v>
      </c>
      <c r="R3926" s="0" t="n">
        <v>-23.535278</v>
      </c>
      <c r="S3926" s="0" t="n">
        <v>-46.483649</v>
      </c>
      <c r="T3926" s="0"/>
      <c r="U3926" s="0"/>
      <c r="V3926" s="0" t="n">
        <v>1</v>
      </c>
      <c r="W3926" s="0" t="n">
        <v>0</v>
      </c>
      <c r="X3926" s="0" t="n">
        <v>0</v>
      </c>
      <c r="Y3926" s="0" t="n">
        <v>0</v>
      </c>
      <c r="Z3926" s="0" t="s">
        <v>31090</v>
      </c>
      <c r="AA3926" s="0"/>
      <c r="AB3926" s="0"/>
      <c r="AC3926" s="56" t="n">
        <v>0.333333333333333</v>
      </c>
      <c r="AD3926" s="56" t="n">
        <v>0.75</v>
      </c>
      <c r="AE3926" s="56" t="n">
        <v>0.999305555555556</v>
      </c>
      <c r="AF3926" s="56" t="n">
        <v>0.999305555555556</v>
      </c>
      <c r="AG3926" s="0"/>
      <c r="AH3926" s="0"/>
      <c r="AI3926" s="0" t="s">
        <v>34040</v>
      </c>
      <c r="AJ3926" s="0" t="s">
        <v>9955</v>
      </c>
      <c r="AK3926" s="0" t="s">
        <v>34041</v>
      </c>
      <c r="AL3926" s="0"/>
      <c r="AM3926" s="0" t="s">
        <v>33953</v>
      </c>
      <c r="AN3926" s="0" t="n">
        <v>95907</v>
      </c>
      <c r="AO3926" s="0" t="s">
        <v>7897</v>
      </c>
      <c r="AP3926" s="0"/>
      <c r="AQ3926" s="0"/>
      <c r="AR3926" s="0"/>
      <c r="AS3926" s="0"/>
      <c r="AT3926" s="0"/>
    </row>
    <row r="3927" customFormat="false" ht="15" hidden="false" customHeight="false" outlineLevel="0" collapsed="false">
      <c r="A3927" s="0" t="s">
        <v>34042</v>
      </c>
      <c r="B3927" s="0" t="n">
        <v>81651</v>
      </c>
      <c r="C3927" s="55" t="n">
        <v>46213</v>
      </c>
      <c r="D3927" s="0"/>
      <c r="E3927" s="0"/>
      <c r="F3927" s="0" t="s">
        <v>10437</v>
      </c>
      <c r="G3927" s="0" t="s">
        <v>34043</v>
      </c>
      <c r="H3927" s="0" t="s">
        <v>34044</v>
      </c>
      <c r="I3927" s="56" t="n">
        <v>0.538888888888889</v>
      </c>
      <c r="J3927" s="56" t="n">
        <v>0.545833333333333</v>
      </c>
      <c r="K3927" s="57"/>
      <c r="L3927" s="57"/>
      <c r="M3927" s="0"/>
      <c r="N3927" s="56" t="n">
        <v>0.00694444444444444</v>
      </c>
      <c r="O3927" s="56" t="n">
        <v>0</v>
      </c>
      <c r="P3927" s="56" t="n">
        <v>0</v>
      </c>
      <c r="Q3927" s="56" t="n">
        <v>0</v>
      </c>
      <c r="R3927" s="0" t="n">
        <v>-23.536014</v>
      </c>
      <c r="S3927" s="0" t="n">
        <v>-46.483479</v>
      </c>
      <c r="T3927" s="0"/>
      <c r="U3927" s="0"/>
      <c r="V3927" s="0" t="n">
        <v>1</v>
      </c>
      <c r="W3927" s="0" t="n">
        <v>0</v>
      </c>
      <c r="X3927" s="0" t="n">
        <v>0</v>
      </c>
      <c r="Y3927" s="0" t="n">
        <v>0</v>
      </c>
      <c r="Z3927" s="0" t="s">
        <v>31090</v>
      </c>
      <c r="AA3927" s="0"/>
      <c r="AB3927" s="0"/>
      <c r="AC3927" s="56" t="n">
        <v>0.333333333333333</v>
      </c>
      <c r="AD3927" s="56" t="n">
        <v>0.75</v>
      </c>
      <c r="AE3927" s="56" t="n">
        <v>0.999305555555556</v>
      </c>
      <c r="AF3927" s="56" t="n">
        <v>0.999305555555556</v>
      </c>
      <c r="AG3927" s="0"/>
      <c r="AH3927" s="0"/>
      <c r="AI3927" s="0" t="s">
        <v>34045</v>
      </c>
      <c r="AJ3927" s="0" t="s">
        <v>9955</v>
      </c>
      <c r="AK3927" s="0" t="s">
        <v>34046</v>
      </c>
      <c r="AL3927" s="0"/>
      <c r="AM3927" s="0" t="s">
        <v>33953</v>
      </c>
      <c r="AN3927" s="0" t="n">
        <v>95907</v>
      </c>
      <c r="AO3927" s="0" t="s">
        <v>7897</v>
      </c>
      <c r="AP3927" s="0"/>
      <c r="AQ3927" s="0"/>
      <c r="AR3927" s="0"/>
      <c r="AS3927" s="0"/>
      <c r="AT3927" s="0"/>
    </row>
    <row r="3928" customFormat="false" ht="15" hidden="false" customHeight="false" outlineLevel="0" collapsed="false">
      <c r="A3928" s="0" t="s">
        <v>34047</v>
      </c>
      <c r="B3928" s="0" t="n">
        <v>81372</v>
      </c>
      <c r="C3928" s="55" t="n">
        <v>46213</v>
      </c>
      <c r="D3928" s="0"/>
      <c r="E3928" s="0"/>
      <c r="F3928" s="0" t="s">
        <v>10437</v>
      </c>
      <c r="G3928" s="0" t="s">
        <v>34048</v>
      </c>
      <c r="H3928" s="0" t="s">
        <v>34049</v>
      </c>
      <c r="I3928" s="56" t="n">
        <v>0.551388888888889</v>
      </c>
      <c r="J3928" s="56" t="n">
        <v>0.558333333333333</v>
      </c>
      <c r="K3928" s="57"/>
      <c r="L3928" s="57"/>
      <c r="M3928" s="0"/>
      <c r="N3928" s="56" t="n">
        <v>0.00694444444444444</v>
      </c>
      <c r="O3928" s="56" t="n">
        <v>0</v>
      </c>
      <c r="P3928" s="56" t="n">
        <v>0</v>
      </c>
      <c r="Q3928" s="56" t="n">
        <v>0</v>
      </c>
      <c r="R3928" s="0" t="n">
        <v>-23.523479</v>
      </c>
      <c r="S3928" s="0" t="n">
        <v>-46.493304</v>
      </c>
      <c r="T3928" s="0"/>
      <c r="U3928" s="0"/>
      <c r="V3928" s="0" t="n">
        <v>1</v>
      </c>
      <c r="W3928" s="0" t="n">
        <v>0</v>
      </c>
      <c r="X3928" s="0" t="n">
        <v>0</v>
      </c>
      <c r="Y3928" s="0" t="n">
        <v>0</v>
      </c>
      <c r="Z3928" s="0" t="s">
        <v>31090</v>
      </c>
      <c r="AA3928" s="0"/>
      <c r="AB3928" s="0"/>
      <c r="AC3928" s="56" t="n">
        <v>0.333333333333333</v>
      </c>
      <c r="AD3928" s="56" t="n">
        <v>0.75</v>
      </c>
      <c r="AE3928" s="56" t="n">
        <v>0.999305555555556</v>
      </c>
      <c r="AF3928" s="56" t="n">
        <v>0.999305555555556</v>
      </c>
      <c r="AG3928" s="0"/>
      <c r="AH3928" s="0"/>
      <c r="AI3928" s="0" t="s">
        <v>34050</v>
      </c>
      <c r="AJ3928" s="0" t="s">
        <v>14389</v>
      </c>
      <c r="AK3928" s="0" t="s">
        <v>34051</v>
      </c>
      <c r="AL3928" s="0"/>
      <c r="AM3928" s="0" t="s">
        <v>33953</v>
      </c>
      <c r="AN3928" s="0" t="n">
        <v>95907</v>
      </c>
      <c r="AO3928" s="0" t="s">
        <v>7897</v>
      </c>
      <c r="AP3928" s="0"/>
      <c r="AQ3928" s="0"/>
      <c r="AR3928" s="0"/>
      <c r="AS3928" s="0"/>
      <c r="AT3928" s="0"/>
    </row>
    <row r="3929" customFormat="false" ht="15" hidden="false" customHeight="false" outlineLevel="0" collapsed="false">
      <c r="A3929" s="0" t="s">
        <v>34052</v>
      </c>
      <c r="B3929" s="0" t="n">
        <v>81373</v>
      </c>
      <c r="C3929" s="55" t="n">
        <v>46213</v>
      </c>
      <c r="D3929" s="0"/>
      <c r="E3929" s="0"/>
      <c r="F3929" s="0" t="s">
        <v>10437</v>
      </c>
      <c r="G3929" s="0" t="s">
        <v>34053</v>
      </c>
      <c r="H3929" s="0" t="s">
        <v>34054</v>
      </c>
      <c r="I3929" s="56" t="n">
        <v>0.561805555555556</v>
      </c>
      <c r="J3929" s="56" t="n">
        <v>0.56875</v>
      </c>
      <c r="K3929" s="57"/>
      <c r="L3929" s="57"/>
      <c r="M3929" s="0"/>
      <c r="N3929" s="56" t="n">
        <v>0.00694444444444444</v>
      </c>
      <c r="O3929" s="56" t="n">
        <v>0</v>
      </c>
      <c r="P3929" s="56" t="n">
        <v>0</v>
      </c>
      <c r="Q3929" s="56" t="n">
        <v>0</v>
      </c>
      <c r="R3929" s="0" t="n">
        <v>-23.517793</v>
      </c>
      <c r="S3929" s="0" t="n">
        <v>-46.489074</v>
      </c>
      <c r="T3929" s="0"/>
      <c r="U3929" s="0"/>
      <c r="V3929" s="0" t="n">
        <v>1</v>
      </c>
      <c r="W3929" s="0" t="n">
        <v>0</v>
      </c>
      <c r="X3929" s="0" t="n">
        <v>0</v>
      </c>
      <c r="Y3929" s="0" t="n">
        <v>0</v>
      </c>
      <c r="Z3929" s="0" t="s">
        <v>31090</v>
      </c>
      <c r="AA3929" s="0"/>
      <c r="AB3929" s="0"/>
      <c r="AC3929" s="56" t="n">
        <v>0.333333333333333</v>
      </c>
      <c r="AD3929" s="56" t="n">
        <v>0.75</v>
      </c>
      <c r="AE3929" s="56" t="n">
        <v>0.999305555555556</v>
      </c>
      <c r="AF3929" s="56" t="n">
        <v>0.999305555555556</v>
      </c>
      <c r="AG3929" s="0"/>
      <c r="AH3929" s="0"/>
      <c r="AI3929" s="0" t="s">
        <v>34055</v>
      </c>
      <c r="AJ3929" s="0" t="s">
        <v>14389</v>
      </c>
      <c r="AK3929" s="0" t="s">
        <v>34056</v>
      </c>
      <c r="AL3929" s="0"/>
      <c r="AM3929" s="0" t="s">
        <v>33953</v>
      </c>
      <c r="AN3929" s="0" t="n">
        <v>95907</v>
      </c>
      <c r="AO3929" s="0" t="s">
        <v>7897</v>
      </c>
      <c r="AP3929" s="0"/>
      <c r="AQ3929" s="0"/>
      <c r="AR3929" s="0"/>
      <c r="AS3929" s="0"/>
      <c r="AT3929" s="0"/>
    </row>
    <row r="3930" customFormat="false" ht="15" hidden="false" customHeight="false" outlineLevel="0" collapsed="false">
      <c r="A3930" s="0" t="s">
        <v>34057</v>
      </c>
      <c r="B3930" s="0" t="n">
        <v>81376</v>
      </c>
      <c r="C3930" s="55" t="n">
        <v>46213</v>
      </c>
      <c r="D3930" s="0"/>
      <c r="E3930" s="0"/>
      <c r="F3930" s="0" t="s">
        <v>10437</v>
      </c>
      <c r="G3930" s="0" t="s">
        <v>34058</v>
      </c>
      <c r="H3930" s="0" t="s">
        <v>34059</v>
      </c>
      <c r="I3930" s="56" t="n">
        <v>0.572916666666667</v>
      </c>
      <c r="J3930" s="56" t="n">
        <v>0.579861111111111</v>
      </c>
      <c r="K3930" s="57"/>
      <c r="L3930" s="57"/>
      <c r="M3930" s="0"/>
      <c r="N3930" s="56" t="n">
        <v>0.00694444444444444</v>
      </c>
      <c r="O3930" s="56" t="n">
        <v>0</v>
      </c>
      <c r="P3930" s="56" t="n">
        <v>0</v>
      </c>
      <c r="Q3930" s="56" t="n">
        <v>0</v>
      </c>
      <c r="R3930" s="0" t="n">
        <v>-23.512904</v>
      </c>
      <c r="S3930" s="0" t="n">
        <v>-46.491864</v>
      </c>
      <c r="T3930" s="0"/>
      <c r="U3930" s="0"/>
      <c r="V3930" s="0" t="n">
        <v>1</v>
      </c>
      <c r="W3930" s="0" t="n">
        <v>0</v>
      </c>
      <c r="X3930" s="0" t="n">
        <v>0</v>
      </c>
      <c r="Y3930" s="0" t="n">
        <v>0</v>
      </c>
      <c r="Z3930" s="0" t="s">
        <v>31090</v>
      </c>
      <c r="AA3930" s="0"/>
      <c r="AB3930" s="0"/>
      <c r="AC3930" s="56" t="n">
        <v>0.333333333333333</v>
      </c>
      <c r="AD3930" s="56" t="n">
        <v>0.75</v>
      </c>
      <c r="AE3930" s="56" t="n">
        <v>0.999305555555556</v>
      </c>
      <c r="AF3930" s="56" t="n">
        <v>0.999305555555556</v>
      </c>
      <c r="AG3930" s="0"/>
      <c r="AH3930" s="0"/>
      <c r="AI3930" s="0" t="s">
        <v>34060</v>
      </c>
      <c r="AJ3930" s="0" t="s">
        <v>14389</v>
      </c>
      <c r="AK3930" s="0" t="s">
        <v>34061</v>
      </c>
      <c r="AL3930" s="0"/>
      <c r="AM3930" s="0" t="s">
        <v>33953</v>
      </c>
      <c r="AN3930" s="0" t="n">
        <v>95907</v>
      </c>
      <c r="AO3930" s="0" t="s">
        <v>7897</v>
      </c>
      <c r="AP3930" s="0"/>
      <c r="AQ3930" s="0"/>
      <c r="AR3930" s="0"/>
      <c r="AS3930" s="0"/>
      <c r="AT3930" s="0"/>
    </row>
    <row r="3931" customFormat="false" ht="15" hidden="false" customHeight="false" outlineLevel="0" collapsed="false">
      <c r="A3931" s="0" t="s">
        <v>34062</v>
      </c>
      <c r="B3931" s="0" t="n">
        <v>81374</v>
      </c>
      <c r="C3931" s="55" t="n">
        <v>46213</v>
      </c>
      <c r="D3931" s="0"/>
      <c r="E3931" s="0"/>
      <c r="F3931" s="0" t="s">
        <v>10437</v>
      </c>
      <c r="G3931" s="0" t="s">
        <v>34063</v>
      </c>
      <c r="H3931" s="0" t="s">
        <v>34064</v>
      </c>
      <c r="I3931" s="56" t="n">
        <v>0.581944444444445</v>
      </c>
      <c r="J3931" s="56" t="n">
        <v>0.588888888888889</v>
      </c>
      <c r="K3931" s="57"/>
      <c r="L3931" s="57"/>
      <c r="M3931" s="0"/>
      <c r="N3931" s="56" t="n">
        <v>0.00694444444444444</v>
      </c>
      <c r="O3931" s="56" t="n">
        <v>0</v>
      </c>
      <c r="P3931" s="56" t="n">
        <v>0</v>
      </c>
      <c r="Q3931" s="56" t="n">
        <v>0</v>
      </c>
      <c r="R3931" s="0" t="n">
        <v>-23.511541</v>
      </c>
      <c r="S3931" s="0" t="n">
        <v>-46.493471</v>
      </c>
      <c r="T3931" s="0"/>
      <c r="U3931" s="0"/>
      <c r="V3931" s="0" t="n">
        <v>1</v>
      </c>
      <c r="W3931" s="0" t="n">
        <v>0</v>
      </c>
      <c r="X3931" s="0" t="n">
        <v>0</v>
      </c>
      <c r="Y3931" s="0" t="n">
        <v>0</v>
      </c>
      <c r="Z3931" s="0" t="s">
        <v>31090</v>
      </c>
      <c r="AA3931" s="0"/>
      <c r="AB3931" s="0"/>
      <c r="AC3931" s="56" t="n">
        <v>0.333333333333333</v>
      </c>
      <c r="AD3931" s="56" t="n">
        <v>0.75</v>
      </c>
      <c r="AE3931" s="56" t="n">
        <v>0.999305555555556</v>
      </c>
      <c r="AF3931" s="56" t="n">
        <v>0.999305555555556</v>
      </c>
      <c r="AG3931" s="0"/>
      <c r="AH3931" s="0"/>
      <c r="AI3931" s="0" t="s">
        <v>34065</v>
      </c>
      <c r="AJ3931" s="0" t="s">
        <v>14389</v>
      </c>
      <c r="AK3931" s="0" t="s">
        <v>34066</v>
      </c>
      <c r="AL3931" s="0"/>
      <c r="AM3931" s="0" t="s">
        <v>33953</v>
      </c>
      <c r="AN3931" s="0" t="n">
        <v>95907</v>
      </c>
      <c r="AO3931" s="0" t="s">
        <v>7897</v>
      </c>
      <c r="AP3931" s="0"/>
      <c r="AQ3931" s="0"/>
      <c r="AR3931" s="0"/>
      <c r="AS3931" s="0"/>
      <c r="AT3931" s="0"/>
    </row>
    <row r="3932" customFormat="false" ht="15" hidden="false" customHeight="false" outlineLevel="0" collapsed="false">
      <c r="A3932" s="0" t="s">
        <v>34067</v>
      </c>
      <c r="B3932" s="0" t="n">
        <v>81368</v>
      </c>
      <c r="C3932" s="55" t="n">
        <v>46213</v>
      </c>
      <c r="D3932" s="0"/>
      <c r="E3932" s="0"/>
      <c r="F3932" s="0" t="s">
        <v>10437</v>
      </c>
      <c r="G3932" s="0" t="s">
        <v>34068</v>
      </c>
      <c r="H3932" s="0" t="s">
        <v>34069</v>
      </c>
      <c r="I3932" s="56" t="n">
        <v>0.593055555555556</v>
      </c>
      <c r="J3932" s="56" t="n">
        <v>0.6</v>
      </c>
      <c r="K3932" s="57"/>
      <c r="L3932" s="57"/>
      <c r="M3932" s="0"/>
      <c r="N3932" s="56" t="n">
        <v>0.00694444444444444</v>
      </c>
      <c r="O3932" s="56" t="n">
        <v>0</v>
      </c>
      <c r="P3932" s="56" t="n">
        <v>0</v>
      </c>
      <c r="Q3932" s="56" t="n">
        <v>0</v>
      </c>
      <c r="R3932" s="0" t="n">
        <v>-23.511576</v>
      </c>
      <c r="S3932" s="0" t="n">
        <v>-46.500429</v>
      </c>
      <c r="T3932" s="0"/>
      <c r="U3932" s="0"/>
      <c r="V3932" s="0" t="n">
        <v>1</v>
      </c>
      <c r="W3932" s="0" t="n">
        <v>0</v>
      </c>
      <c r="X3932" s="0" t="n">
        <v>0</v>
      </c>
      <c r="Y3932" s="0" t="n">
        <v>0</v>
      </c>
      <c r="Z3932" s="0" t="s">
        <v>31090</v>
      </c>
      <c r="AA3932" s="0"/>
      <c r="AB3932" s="0"/>
      <c r="AC3932" s="56" t="n">
        <v>0.333333333333333</v>
      </c>
      <c r="AD3932" s="56" t="n">
        <v>0.75</v>
      </c>
      <c r="AE3932" s="56" t="n">
        <v>0.999305555555556</v>
      </c>
      <c r="AF3932" s="56" t="n">
        <v>0.999305555555556</v>
      </c>
      <c r="AG3932" s="0"/>
      <c r="AH3932" s="0"/>
      <c r="AI3932" s="0" t="s">
        <v>34070</v>
      </c>
      <c r="AJ3932" s="0" t="s">
        <v>14389</v>
      </c>
      <c r="AK3932" s="0" t="s">
        <v>34071</v>
      </c>
      <c r="AL3932" s="0"/>
      <c r="AM3932" s="0" t="s">
        <v>33953</v>
      </c>
      <c r="AN3932" s="0" t="n">
        <v>95907</v>
      </c>
      <c r="AO3932" s="0" t="s">
        <v>7897</v>
      </c>
      <c r="AP3932" s="0"/>
      <c r="AQ3932" s="0"/>
      <c r="AR3932" s="0"/>
      <c r="AS3932" s="0"/>
      <c r="AT3932" s="0"/>
    </row>
    <row r="3933" customFormat="false" ht="15" hidden="false" customHeight="false" outlineLevel="0" collapsed="false">
      <c r="A3933" s="0" t="s">
        <v>34072</v>
      </c>
      <c r="B3933" s="0" t="n">
        <v>81370</v>
      </c>
      <c r="C3933" s="55" t="n">
        <v>46213</v>
      </c>
      <c r="D3933" s="0"/>
      <c r="E3933" s="0"/>
      <c r="F3933" s="0" t="s">
        <v>10437</v>
      </c>
      <c r="G3933" s="0" t="s">
        <v>34073</v>
      </c>
      <c r="H3933" s="0" t="s">
        <v>34074</v>
      </c>
      <c r="I3933" s="56" t="n">
        <v>0.604166666666667</v>
      </c>
      <c r="J3933" s="56" t="n">
        <v>0.611111111111111</v>
      </c>
      <c r="K3933" s="57"/>
      <c r="L3933" s="57"/>
      <c r="M3933" s="0"/>
      <c r="N3933" s="56" t="n">
        <v>0.00694444444444444</v>
      </c>
      <c r="O3933" s="56" t="n">
        <v>0</v>
      </c>
      <c r="P3933" s="56" t="n">
        <v>0</v>
      </c>
      <c r="Q3933" s="56" t="n">
        <v>0</v>
      </c>
      <c r="R3933" s="0" t="n">
        <v>-23.518305</v>
      </c>
      <c r="S3933" s="0" t="n">
        <v>-46.499061</v>
      </c>
      <c r="T3933" s="0"/>
      <c r="U3933" s="0"/>
      <c r="V3933" s="0" t="n">
        <v>1</v>
      </c>
      <c r="W3933" s="0" t="n">
        <v>0</v>
      </c>
      <c r="X3933" s="0" t="n">
        <v>0</v>
      </c>
      <c r="Y3933" s="0" t="n">
        <v>0</v>
      </c>
      <c r="Z3933" s="0" t="s">
        <v>31090</v>
      </c>
      <c r="AA3933" s="0"/>
      <c r="AB3933" s="0"/>
      <c r="AC3933" s="56" t="n">
        <v>0.333333333333333</v>
      </c>
      <c r="AD3933" s="56" t="n">
        <v>0.75</v>
      </c>
      <c r="AE3933" s="56" t="n">
        <v>0.999305555555556</v>
      </c>
      <c r="AF3933" s="56" t="n">
        <v>0.999305555555556</v>
      </c>
      <c r="AG3933" s="0"/>
      <c r="AH3933" s="0"/>
      <c r="AI3933" s="0" t="s">
        <v>34075</v>
      </c>
      <c r="AJ3933" s="0" t="s">
        <v>14389</v>
      </c>
      <c r="AK3933" s="0" t="s">
        <v>34076</v>
      </c>
      <c r="AL3933" s="0"/>
      <c r="AM3933" s="0" t="s">
        <v>33953</v>
      </c>
      <c r="AN3933" s="0" t="n">
        <v>95907</v>
      </c>
      <c r="AO3933" s="0" t="s">
        <v>7897</v>
      </c>
      <c r="AP3933" s="0"/>
      <c r="AQ3933" s="0"/>
      <c r="AR3933" s="0"/>
      <c r="AS3933" s="0"/>
      <c r="AT3933" s="0"/>
    </row>
    <row r="3934" customFormat="false" ht="15" hidden="false" customHeight="false" outlineLevel="0" collapsed="false">
      <c r="A3934" s="0" t="s">
        <v>34077</v>
      </c>
      <c r="B3934" s="0" t="n">
        <v>81367</v>
      </c>
      <c r="C3934" s="55" t="n">
        <v>46213</v>
      </c>
      <c r="D3934" s="0"/>
      <c r="E3934" s="0"/>
      <c r="F3934" s="0" t="s">
        <v>10437</v>
      </c>
      <c r="G3934" s="0" t="s">
        <v>34078</v>
      </c>
      <c r="H3934" s="0" t="s">
        <v>34079</v>
      </c>
      <c r="I3934" s="56" t="n">
        <v>0.613194444444445</v>
      </c>
      <c r="J3934" s="56" t="n">
        <v>0.620138888888889</v>
      </c>
      <c r="K3934" s="57"/>
      <c r="L3934" s="57"/>
      <c r="M3934" s="0"/>
      <c r="N3934" s="56" t="n">
        <v>0.00694444444444444</v>
      </c>
      <c r="O3934" s="56" t="n">
        <v>0</v>
      </c>
      <c r="P3934" s="56" t="n">
        <v>0</v>
      </c>
      <c r="Q3934" s="56" t="n">
        <v>0</v>
      </c>
      <c r="R3934" s="0" t="n">
        <v>-23.520303</v>
      </c>
      <c r="S3934" s="0" t="n">
        <v>-46.503335</v>
      </c>
      <c r="T3934" s="0"/>
      <c r="U3934" s="0"/>
      <c r="V3934" s="0" t="n">
        <v>1</v>
      </c>
      <c r="W3934" s="0" t="n">
        <v>0</v>
      </c>
      <c r="X3934" s="0" t="n">
        <v>0</v>
      </c>
      <c r="Y3934" s="0" t="n">
        <v>0</v>
      </c>
      <c r="Z3934" s="0" t="s">
        <v>31090</v>
      </c>
      <c r="AA3934" s="0"/>
      <c r="AB3934" s="0"/>
      <c r="AC3934" s="56" t="n">
        <v>0.333333333333333</v>
      </c>
      <c r="AD3934" s="56" t="n">
        <v>0.75</v>
      </c>
      <c r="AE3934" s="56" t="n">
        <v>0.999305555555556</v>
      </c>
      <c r="AF3934" s="56" t="n">
        <v>0.999305555555556</v>
      </c>
      <c r="AG3934" s="0"/>
      <c r="AH3934" s="0"/>
      <c r="AI3934" s="0"/>
      <c r="AJ3934" s="0" t="s">
        <v>14389</v>
      </c>
      <c r="AK3934" s="0"/>
      <c r="AL3934" s="0"/>
      <c r="AM3934" s="0" t="s">
        <v>33953</v>
      </c>
      <c r="AN3934" s="0" t="n">
        <v>95907</v>
      </c>
      <c r="AO3934" s="0" t="s">
        <v>7897</v>
      </c>
      <c r="AP3934" s="0"/>
      <c r="AQ3934" s="0"/>
      <c r="AR3934" s="0"/>
      <c r="AS3934" s="0"/>
      <c r="AT3934" s="0"/>
    </row>
    <row r="3935" customFormat="false" ht="15" hidden="false" customHeight="false" outlineLevel="0" collapsed="false">
      <c r="A3935" s="0" t="s">
        <v>34080</v>
      </c>
      <c r="B3935" s="0" t="n">
        <v>81746</v>
      </c>
      <c r="C3935" s="55" t="n">
        <v>46213</v>
      </c>
      <c r="D3935" s="0"/>
      <c r="E3935" s="0"/>
      <c r="F3935" s="0" t="s">
        <v>10437</v>
      </c>
      <c r="G3935" s="0" t="s">
        <v>34081</v>
      </c>
      <c r="H3935" s="0" t="s">
        <v>34082</v>
      </c>
      <c r="I3935" s="56" t="n">
        <v>0.631944444444444</v>
      </c>
      <c r="J3935" s="56" t="n">
        <v>0.638888888888889</v>
      </c>
      <c r="K3935" s="57"/>
      <c r="L3935" s="57"/>
      <c r="M3935" s="0"/>
      <c r="N3935" s="56" t="n">
        <v>0.00694444444444444</v>
      </c>
      <c r="O3935" s="56" t="n">
        <v>0</v>
      </c>
      <c r="P3935" s="56" t="n">
        <v>0</v>
      </c>
      <c r="Q3935" s="56" t="n">
        <v>0</v>
      </c>
      <c r="R3935" s="0" t="n">
        <v>-23.500117</v>
      </c>
      <c r="S3935" s="0" t="n">
        <v>-46.526748</v>
      </c>
      <c r="T3935" s="0"/>
      <c r="U3935" s="0"/>
      <c r="V3935" s="0" t="n">
        <v>1</v>
      </c>
      <c r="W3935" s="0" t="n">
        <v>0</v>
      </c>
      <c r="X3935" s="0" t="n">
        <v>0</v>
      </c>
      <c r="Y3935" s="0" t="n">
        <v>0</v>
      </c>
      <c r="Z3935" s="0" t="s">
        <v>31090</v>
      </c>
      <c r="AA3935" s="0"/>
      <c r="AB3935" s="0"/>
      <c r="AC3935" s="56" t="n">
        <v>0.333333333333333</v>
      </c>
      <c r="AD3935" s="56" t="n">
        <v>0.75</v>
      </c>
      <c r="AE3935" s="56" t="n">
        <v>0.999305555555556</v>
      </c>
      <c r="AF3935" s="56" t="n">
        <v>0.999305555555556</v>
      </c>
      <c r="AG3935" s="0"/>
      <c r="AH3935" s="0"/>
      <c r="AI3935" s="0" t="s">
        <v>34083</v>
      </c>
      <c r="AJ3935" s="0" t="s">
        <v>9479</v>
      </c>
      <c r="AK3935" s="0" t="s">
        <v>34084</v>
      </c>
      <c r="AL3935" s="0"/>
      <c r="AM3935" s="0" t="s">
        <v>33953</v>
      </c>
      <c r="AN3935" s="0" t="n">
        <v>95907</v>
      </c>
      <c r="AO3935" s="0" t="s">
        <v>7897</v>
      </c>
      <c r="AP3935" s="0"/>
      <c r="AQ3935" s="0"/>
      <c r="AR3935" s="0"/>
      <c r="AS3935" s="0"/>
      <c r="AT3935" s="0"/>
    </row>
    <row r="3936" customFormat="false" ht="15" hidden="false" customHeight="false" outlineLevel="0" collapsed="false">
      <c r="A3936" s="0" t="s">
        <v>34085</v>
      </c>
      <c r="B3936" s="0" t="n">
        <v>82205</v>
      </c>
      <c r="C3936" s="55" t="n">
        <v>46213</v>
      </c>
      <c r="D3936" s="0"/>
      <c r="E3936" s="0"/>
      <c r="F3936" s="0" t="s">
        <v>15057</v>
      </c>
      <c r="G3936" s="0" t="s">
        <v>34086</v>
      </c>
      <c r="H3936" s="0" t="s">
        <v>34087</v>
      </c>
      <c r="I3936" s="56" t="n">
        <v>0.35</v>
      </c>
      <c r="J3936" s="56" t="n">
        <v>0.356944444444444</v>
      </c>
      <c r="K3936" s="57"/>
      <c r="L3936" s="57"/>
      <c r="M3936" s="0"/>
      <c r="N3936" s="56" t="n">
        <v>0.00694444444444444</v>
      </c>
      <c r="O3936" s="56" t="n">
        <v>0</v>
      </c>
      <c r="P3936" s="56" t="n">
        <v>0</v>
      </c>
      <c r="Q3936" s="56" t="n">
        <v>0</v>
      </c>
      <c r="R3936" s="0" t="n">
        <v>-23.616175</v>
      </c>
      <c r="S3936" s="0" t="n">
        <v>-46.720496</v>
      </c>
      <c r="T3936" s="0"/>
      <c r="U3936" s="0"/>
      <c r="V3936" s="0" t="n">
        <v>1</v>
      </c>
      <c r="W3936" s="0" t="n">
        <v>0</v>
      </c>
      <c r="X3936" s="0" t="n">
        <v>0</v>
      </c>
      <c r="Y3936" s="0" t="n">
        <v>0</v>
      </c>
      <c r="Z3936" s="0" t="s">
        <v>31090</v>
      </c>
      <c r="AA3936" s="0"/>
      <c r="AB3936" s="0"/>
      <c r="AC3936" s="56" t="n">
        <v>0.333333333333333</v>
      </c>
      <c r="AD3936" s="56" t="n">
        <v>0.75</v>
      </c>
      <c r="AE3936" s="56" t="n">
        <v>0.999305555555556</v>
      </c>
      <c r="AF3936" s="56" t="n">
        <v>0.999305555555556</v>
      </c>
      <c r="AG3936" s="0"/>
      <c r="AH3936" s="0"/>
      <c r="AI3936" s="0" t="s">
        <v>34088</v>
      </c>
      <c r="AJ3936" s="0" t="s">
        <v>8342</v>
      </c>
      <c r="AK3936" s="0" t="s">
        <v>34089</v>
      </c>
      <c r="AL3936" s="0"/>
      <c r="AM3936" s="0" t="s">
        <v>34090</v>
      </c>
      <c r="AN3936" s="0" t="n">
        <v>95907</v>
      </c>
      <c r="AO3936" s="0" t="s">
        <v>7897</v>
      </c>
      <c r="AP3936" s="0"/>
      <c r="AQ3936" s="0"/>
      <c r="AR3936" s="0"/>
      <c r="AS3936" s="0"/>
      <c r="AT3936" s="0"/>
    </row>
    <row r="3937" customFormat="false" ht="15" hidden="false" customHeight="false" outlineLevel="0" collapsed="false">
      <c r="A3937" s="0" t="s">
        <v>34091</v>
      </c>
      <c r="B3937" s="0" t="n">
        <v>82211</v>
      </c>
      <c r="C3937" s="55" t="n">
        <v>46213</v>
      </c>
      <c r="D3937" s="0"/>
      <c r="E3937" s="0"/>
      <c r="F3937" s="0" t="s">
        <v>15057</v>
      </c>
      <c r="G3937" s="0" t="s">
        <v>34092</v>
      </c>
      <c r="H3937" s="0" t="s">
        <v>34093</v>
      </c>
      <c r="I3937" s="56" t="n">
        <v>0.356944444444444</v>
      </c>
      <c r="J3937" s="56" t="n">
        <v>0.363888888888889</v>
      </c>
      <c r="K3937" s="57"/>
      <c r="L3937" s="57"/>
      <c r="M3937" s="0"/>
      <c r="N3937" s="56" t="n">
        <v>0.00694444444444444</v>
      </c>
      <c r="O3937" s="56" t="n">
        <v>0</v>
      </c>
      <c r="P3937" s="56" t="n">
        <v>0</v>
      </c>
      <c r="Q3937" s="56" t="n">
        <v>0</v>
      </c>
      <c r="R3937" s="0" t="n">
        <v>-23.616175</v>
      </c>
      <c r="S3937" s="0" t="n">
        <v>-46.720496</v>
      </c>
      <c r="T3937" s="0"/>
      <c r="U3937" s="0"/>
      <c r="V3937" s="0" t="n">
        <v>1</v>
      </c>
      <c r="W3937" s="0" t="n">
        <v>0</v>
      </c>
      <c r="X3937" s="0" t="n">
        <v>0</v>
      </c>
      <c r="Y3937" s="0" t="n">
        <v>0</v>
      </c>
      <c r="Z3937" s="0" t="s">
        <v>31090</v>
      </c>
      <c r="AA3937" s="0"/>
      <c r="AB3937" s="0"/>
      <c r="AC3937" s="56" t="n">
        <v>0.333333333333333</v>
      </c>
      <c r="AD3937" s="56" t="n">
        <v>0.75</v>
      </c>
      <c r="AE3937" s="56" t="n">
        <v>0.999305555555556</v>
      </c>
      <c r="AF3937" s="56" t="n">
        <v>0.999305555555556</v>
      </c>
      <c r="AG3937" s="0"/>
      <c r="AH3937" s="0"/>
      <c r="AI3937" s="0" t="s">
        <v>34094</v>
      </c>
      <c r="AJ3937" s="0" t="s">
        <v>8342</v>
      </c>
      <c r="AK3937" s="0" t="s">
        <v>34095</v>
      </c>
      <c r="AL3937" s="0"/>
      <c r="AM3937" s="0" t="s">
        <v>34090</v>
      </c>
      <c r="AN3937" s="0" t="n">
        <v>95907</v>
      </c>
      <c r="AO3937" s="0" t="s">
        <v>7897</v>
      </c>
      <c r="AP3937" s="0"/>
      <c r="AQ3937" s="0"/>
      <c r="AR3937" s="0"/>
      <c r="AS3937" s="0"/>
      <c r="AT3937" s="0"/>
    </row>
    <row r="3938" customFormat="false" ht="15" hidden="false" customHeight="false" outlineLevel="0" collapsed="false">
      <c r="A3938" s="0" t="s">
        <v>34096</v>
      </c>
      <c r="B3938" s="0" t="n">
        <v>82228</v>
      </c>
      <c r="C3938" s="55" t="n">
        <v>46213</v>
      </c>
      <c r="D3938" s="0"/>
      <c r="E3938" s="0"/>
      <c r="F3938" s="0" t="s">
        <v>15057</v>
      </c>
      <c r="G3938" s="0" t="s">
        <v>34097</v>
      </c>
      <c r="H3938" s="0" t="s">
        <v>34098</v>
      </c>
      <c r="I3938" s="56" t="n">
        <v>0.363888888888889</v>
      </c>
      <c r="J3938" s="56" t="n">
        <v>0.370833333333333</v>
      </c>
      <c r="K3938" s="57"/>
      <c r="L3938" s="57"/>
      <c r="M3938" s="0"/>
      <c r="N3938" s="56" t="n">
        <v>0.00694444444444444</v>
      </c>
      <c r="O3938" s="56" t="n">
        <v>0</v>
      </c>
      <c r="P3938" s="56" t="n">
        <v>0</v>
      </c>
      <c r="Q3938" s="56" t="n">
        <v>0</v>
      </c>
      <c r="R3938" s="0" t="n">
        <v>-23.616175</v>
      </c>
      <c r="S3938" s="0" t="n">
        <v>-46.720496</v>
      </c>
      <c r="T3938" s="0"/>
      <c r="U3938" s="0"/>
      <c r="V3938" s="0" t="n">
        <v>1</v>
      </c>
      <c r="W3938" s="0" t="n">
        <v>0</v>
      </c>
      <c r="X3938" s="0" t="n">
        <v>0</v>
      </c>
      <c r="Y3938" s="0" t="n">
        <v>0</v>
      </c>
      <c r="Z3938" s="0" t="s">
        <v>31090</v>
      </c>
      <c r="AA3938" s="0"/>
      <c r="AB3938" s="0"/>
      <c r="AC3938" s="56" t="n">
        <v>0.333333333333333</v>
      </c>
      <c r="AD3938" s="56" t="n">
        <v>0.75</v>
      </c>
      <c r="AE3938" s="56" t="n">
        <v>0.999305555555556</v>
      </c>
      <c r="AF3938" s="56" t="n">
        <v>0.999305555555556</v>
      </c>
      <c r="AG3938" s="0"/>
      <c r="AH3938" s="0"/>
      <c r="AI3938" s="0" t="s">
        <v>34099</v>
      </c>
      <c r="AJ3938" s="0" t="s">
        <v>8342</v>
      </c>
      <c r="AK3938" s="0" t="s">
        <v>34100</v>
      </c>
      <c r="AL3938" s="0"/>
      <c r="AM3938" s="0" t="s">
        <v>34090</v>
      </c>
      <c r="AN3938" s="0" t="n">
        <v>95907</v>
      </c>
      <c r="AO3938" s="0" t="s">
        <v>7897</v>
      </c>
      <c r="AP3938" s="0"/>
      <c r="AQ3938" s="0"/>
      <c r="AR3938" s="0"/>
      <c r="AS3938" s="0"/>
      <c r="AT3938" s="0"/>
    </row>
    <row r="3939" customFormat="false" ht="15" hidden="false" customHeight="false" outlineLevel="0" collapsed="false">
      <c r="A3939" s="0" t="s">
        <v>34101</v>
      </c>
      <c r="B3939" s="0" t="n">
        <v>83079</v>
      </c>
      <c r="C3939" s="55" t="n">
        <v>46213</v>
      </c>
      <c r="D3939" s="0"/>
      <c r="E3939" s="0"/>
      <c r="F3939" s="0" t="s">
        <v>15057</v>
      </c>
      <c r="G3939" s="0" t="s">
        <v>34102</v>
      </c>
      <c r="H3939" s="0" t="s">
        <v>34103</v>
      </c>
      <c r="I3939" s="56" t="n">
        <v>0.384027777777778</v>
      </c>
      <c r="J3939" s="56" t="n">
        <v>0.390972222222222</v>
      </c>
      <c r="K3939" s="57"/>
      <c r="L3939" s="57"/>
      <c r="M3939" s="0"/>
      <c r="N3939" s="56" t="n">
        <v>0.00694444444444444</v>
      </c>
      <c r="O3939" s="56" t="n">
        <v>0</v>
      </c>
      <c r="P3939" s="56" t="n">
        <v>0</v>
      </c>
      <c r="Q3939" s="56" t="n">
        <v>0</v>
      </c>
      <c r="R3939" s="0" t="n">
        <v>-23.634743</v>
      </c>
      <c r="S3939" s="0" t="n">
        <v>-46.710183</v>
      </c>
      <c r="T3939" s="0"/>
      <c r="U3939" s="0"/>
      <c r="V3939" s="0" t="n">
        <v>1</v>
      </c>
      <c r="W3939" s="0" t="n">
        <v>0</v>
      </c>
      <c r="X3939" s="0" t="n">
        <v>0</v>
      </c>
      <c r="Y3939" s="0" t="n">
        <v>0</v>
      </c>
      <c r="Z3939" s="0" t="s">
        <v>31090</v>
      </c>
      <c r="AA3939" s="0"/>
      <c r="AB3939" s="0"/>
      <c r="AC3939" s="56" t="n">
        <v>0.333333333333333</v>
      </c>
      <c r="AD3939" s="56" t="n">
        <v>0.75</v>
      </c>
      <c r="AE3939" s="56" t="n">
        <v>0.999305555555556</v>
      </c>
      <c r="AF3939" s="56" t="n">
        <v>0.999305555555556</v>
      </c>
      <c r="AG3939" s="0"/>
      <c r="AH3939" s="0"/>
      <c r="AI3939" s="0" t="s">
        <v>34104</v>
      </c>
      <c r="AJ3939" s="0" t="s">
        <v>11246</v>
      </c>
      <c r="AK3939" s="0" t="s">
        <v>34105</v>
      </c>
      <c r="AL3939" s="0"/>
      <c r="AM3939" s="0" t="s">
        <v>34090</v>
      </c>
      <c r="AN3939" s="0" t="n">
        <v>95907</v>
      </c>
      <c r="AO3939" s="0" t="s">
        <v>7897</v>
      </c>
      <c r="AP3939" s="0"/>
      <c r="AQ3939" s="0"/>
      <c r="AR3939" s="0"/>
      <c r="AS3939" s="0"/>
      <c r="AT3939" s="0"/>
    </row>
    <row r="3940" customFormat="false" ht="15" hidden="false" customHeight="false" outlineLevel="0" collapsed="false">
      <c r="A3940" s="0" t="s">
        <v>34106</v>
      </c>
      <c r="B3940" s="0" t="n">
        <v>83081</v>
      </c>
      <c r="C3940" s="55" t="n">
        <v>46213</v>
      </c>
      <c r="D3940" s="0"/>
      <c r="E3940" s="0"/>
      <c r="F3940" s="0" t="s">
        <v>15057</v>
      </c>
      <c r="G3940" s="0" t="s">
        <v>34107</v>
      </c>
      <c r="H3940" s="0" t="s">
        <v>34108</v>
      </c>
      <c r="I3940" s="56" t="n">
        <v>0.392361111111111</v>
      </c>
      <c r="J3940" s="56" t="n">
        <v>0.399305555555556</v>
      </c>
      <c r="K3940" s="57"/>
      <c r="L3940" s="57"/>
      <c r="M3940" s="0"/>
      <c r="N3940" s="56" t="n">
        <v>0.00694444444444444</v>
      </c>
      <c r="O3940" s="56" t="n">
        <v>0</v>
      </c>
      <c r="P3940" s="56" t="n">
        <v>0</v>
      </c>
      <c r="Q3940" s="56" t="n">
        <v>0</v>
      </c>
      <c r="R3940" s="0" t="n">
        <v>-23.636611</v>
      </c>
      <c r="S3940" s="0" t="n">
        <v>-46.712246</v>
      </c>
      <c r="T3940" s="0"/>
      <c r="U3940" s="0"/>
      <c r="V3940" s="0" t="n">
        <v>1</v>
      </c>
      <c r="W3940" s="0" t="n">
        <v>0</v>
      </c>
      <c r="X3940" s="0" t="n">
        <v>0</v>
      </c>
      <c r="Y3940" s="0" t="n">
        <v>0</v>
      </c>
      <c r="Z3940" s="0" t="s">
        <v>31090</v>
      </c>
      <c r="AA3940" s="0"/>
      <c r="AB3940" s="0"/>
      <c r="AC3940" s="56" t="n">
        <v>0.333333333333333</v>
      </c>
      <c r="AD3940" s="56" t="n">
        <v>0.75</v>
      </c>
      <c r="AE3940" s="56" t="n">
        <v>0.999305555555556</v>
      </c>
      <c r="AF3940" s="56" t="n">
        <v>0.999305555555556</v>
      </c>
      <c r="AG3940" s="0"/>
      <c r="AH3940" s="0"/>
      <c r="AI3940" s="0" t="s">
        <v>34109</v>
      </c>
      <c r="AJ3940" s="0" t="s">
        <v>11246</v>
      </c>
      <c r="AK3940" s="0" t="s">
        <v>34110</v>
      </c>
      <c r="AL3940" s="0"/>
      <c r="AM3940" s="0" t="s">
        <v>34090</v>
      </c>
      <c r="AN3940" s="0" t="n">
        <v>95907</v>
      </c>
      <c r="AO3940" s="0" t="s">
        <v>7897</v>
      </c>
      <c r="AP3940" s="0"/>
      <c r="AQ3940" s="0"/>
      <c r="AR3940" s="0"/>
      <c r="AS3940" s="0"/>
      <c r="AT3940" s="0"/>
    </row>
    <row r="3941" customFormat="false" ht="15" hidden="false" customHeight="false" outlineLevel="0" collapsed="false">
      <c r="A3941" s="0" t="s">
        <v>34111</v>
      </c>
      <c r="B3941" s="0" t="n">
        <v>83083</v>
      </c>
      <c r="C3941" s="55" t="n">
        <v>46213</v>
      </c>
      <c r="D3941" s="0"/>
      <c r="E3941" s="0"/>
      <c r="F3941" s="0" t="s">
        <v>15057</v>
      </c>
      <c r="G3941" s="0" t="s">
        <v>34112</v>
      </c>
      <c r="H3941" s="0" t="s">
        <v>34113</v>
      </c>
      <c r="I3941" s="56" t="n">
        <v>0.400694444444444</v>
      </c>
      <c r="J3941" s="56" t="n">
        <v>0.407638888888889</v>
      </c>
      <c r="K3941" s="57"/>
      <c r="L3941" s="57"/>
      <c r="M3941" s="0"/>
      <c r="N3941" s="56" t="n">
        <v>0.00694444444444444</v>
      </c>
      <c r="O3941" s="56" t="n">
        <v>0</v>
      </c>
      <c r="P3941" s="56" t="n">
        <v>0</v>
      </c>
      <c r="Q3941" s="56" t="n">
        <v>0</v>
      </c>
      <c r="R3941" s="0" t="n">
        <v>-23.640505</v>
      </c>
      <c r="S3941" s="0" t="n">
        <v>-46.710468</v>
      </c>
      <c r="T3941" s="0"/>
      <c r="U3941" s="0"/>
      <c r="V3941" s="0" t="n">
        <v>1</v>
      </c>
      <c r="W3941" s="0" t="n">
        <v>0</v>
      </c>
      <c r="X3941" s="0" t="n">
        <v>0</v>
      </c>
      <c r="Y3941" s="0" t="n">
        <v>0</v>
      </c>
      <c r="Z3941" s="0" t="s">
        <v>31090</v>
      </c>
      <c r="AA3941" s="0"/>
      <c r="AB3941" s="0"/>
      <c r="AC3941" s="56" t="n">
        <v>0.333333333333333</v>
      </c>
      <c r="AD3941" s="56" t="n">
        <v>0.75</v>
      </c>
      <c r="AE3941" s="56" t="n">
        <v>0.999305555555556</v>
      </c>
      <c r="AF3941" s="56" t="n">
        <v>0.999305555555556</v>
      </c>
      <c r="AG3941" s="0"/>
      <c r="AH3941" s="0"/>
      <c r="AI3941" s="0" t="s">
        <v>34114</v>
      </c>
      <c r="AJ3941" s="0" t="s">
        <v>11246</v>
      </c>
      <c r="AK3941" s="0" t="s">
        <v>34115</v>
      </c>
      <c r="AL3941" s="0"/>
      <c r="AM3941" s="0" t="s">
        <v>34090</v>
      </c>
      <c r="AN3941" s="0" t="n">
        <v>95907</v>
      </c>
      <c r="AO3941" s="0" t="s">
        <v>7897</v>
      </c>
      <c r="AP3941" s="0"/>
      <c r="AQ3941" s="0"/>
      <c r="AR3941" s="0"/>
      <c r="AS3941" s="0"/>
      <c r="AT3941" s="0"/>
    </row>
    <row r="3942" customFormat="false" ht="15" hidden="false" customHeight="false" outlineLevel="0" collapsed="false">
      <c r="A3942" s="0" t="s">
        <v>34116</v>
      </c>
      <c r="B3942" s="0" t="n">
        <v>83097</v>
      </c>
      <c r="C3942" s="55" t="n">
        <v>46213</v>
      </c>
      <c r="D3942" s="0"/>
      <c r="E3942" s="0"/>
      <c r="F3942" s="0" t="s">
        <v>15057</v>
      </c>
      <c r="G3942" s="0" t="s">
        <v>34117</v>
      </c>
      <c r="H3942" s="0" t="s">
        <v>34118</v>
      </c>
      <c r="I3942" s="56" t="n">
        <v>0.411111111111111</v>
      </c>
      <c r="J3942" s="56" t="n">
        <v>0.418055555555556</v>
      </c>
      <c r="K3942" s="57"/>
      <c r="L3942" s="57"/>
      <c r="M3942" s="0"/>
      <c r="N3942" s="56" t="n">
        <v>0.00694444444444444</v>
      </c>
      <c r="O3942" s="56" t="n">
        <v>0</v>
      </c>
      <c r="P3942" s="56" t="n">
        <v>0</v>
      </c>
      <c r="Q3942" s="56" t="n">
        <v>0</v>
      </c>
      <c r="R3942" s="0" t="n">
        <v>-23.648381</v>
      </c>
      <c r="S3942" s="0" t="n">
        <v>-46.708813</v>
      </c>
      <c r="T3942" s="0"/>
      <c r="U3942" s="0"/>
      <c r="V3942" s="0" t="n">
        <v>1</v>
      </c>
      <c r="W3942" s="0" t="n">
        <v>0</v>
      </c>
      <c r="X3942" s="0" t="n">
        <v>0</v>
      </c>
      <c r="Y3942" s="0" t="n">
        <v>0</v>
      </c>
      <c r="Z3942" s="0" t="s">
        <v>31090</v>
      </c>
      <c r="AA3942" s="0"/>
      <c r="AB3942" s="0"/>
      <c r="AC3942" s="56" t="n">
        <v>0.333333333333333</v>
      </c>
      <c r="AD3942" s="56" t="n">
        <v>0.75</v>
      </c>
      <c r="AE3942" s="56" t="n">
        <v>0.999305555555556</v>
      </c>
      <c r="AF3942" s="56" t="n">
        <v>0.999305555555556</v>
      </c>
      <c r="AG3942" s="0"/>
      <c r="AH3942" s="0"/>
      <c r="AI3942" s="0" t="s">
        <v>34119</v>
      </c>
      <c r="AJ3942" s="0" t="s">
        <v>11246</v>
      </c>
      <c r="AK3942" s="0" t="s">
        <v>34120</v>
      </c>
      <c r="AL3942" s="0"/>
      <c r="AM3942" s="0" t="s">
        <v>34090</v>
      </c>
      <c r="AN3942" s="0" t="n">
        <v>95907</v>
      </c>
      <c r="AO3942" s="0" t="s">
        <v>7897</v>
      </c>
      <c r="AP3942" s="0"/>
      <c r="AQ3942" s="0"/>
      <c r="AR3942" s="0"/>
      <c r="AS3942" s="0"/>
      <c r="AT3942" s="0"/>
    </row>
    <row r="3943" customFormat="false" ht="15" hidden="false" customHeight="false" outlineLevel="0" collapsed="false">
      <c r="A3943" s="0" t="s">
        <v>34121</v>
      </c>
      <c r="B3943" s="0" t="n">
        <v>83143</v>
      </c>
      <c r="C3943" s="55" t="n">
        <v>46213</v>
      </c>
      <c r="D3943" s="0"/>
      <c r="E3943" s="0"/>
      <c r="F3943" s="0" t="s">
        <v>15057</v>
      </c>
      <c r="G3943" s="0" t="s">
        <v>34122</v>
      </c>
      <c r="H3943" s="0" t="s">
        <v>34123</v>
      </c>
      <c r="I3943" s="56" t="n">
        <v>0.423611111111111</v>
      </c>
      <c r="J3943" s="56" t="n">
        <v>0.430555555555556</v>
      </c>
      <c r="K3943" s="57"/>
      <c r="L3943" s="57"/>
      <c r="M3943" s="0"/>
      <c r="N3943" s="56" t="n">
        <v>0.00694444444444444</v>
      </c>
      <c r="O3943" s="56" t="n">
        <v>0</v>
      </c>
      <c r="P3943" s="56" t="n">
        <v>0</v>
      </c>
      <c r="Q3943" s="56" t="n">
        <v>0</v>
      </c>
      <c r="R3943" s="0" t="n">
        <v>-23.660678</v>
      </c>
      <c r="S3943" s="0" t="n">
        <v>-46.704665</v>
      </c>
      <c r="T3943" s="0"/>
      <c r="U3943" s="0"/>
      <c r="V3943" s="0" t="n">
        <v>1</v>
      </c>
      <c r="W3943" s="0" t="n">
        <v>0</v>
      </c>
      <c r="X3943" s="0" t="n">
        <v>0</v>
      </c>
      <c r="Y3943" s="0" t="n">
        <v>0</v>
      </c>
      <c r="Z3943" s="0" t="s">
        <v>31090</v>
      </c>
      <c r="AA3943" s="0"/>
      <c r="AB3943" s="0"/>
      <c r="AC3943" s="56" t="n">
        <v>0.333333333333333</v>
      </c>
      <c r="AD3943" s="56" t="n">
        <v>0.75</v>
      </c>
      <c r="AE3943" s="56" t="n">
        <v>0.999305555555556</v>
      </c>
      <c r="AF3943" s="56" t="n">
        <v>0.999305555555556</v>
      </c>
      <c r="AG3943" s="0"/>
      <c r="AH3943" s="0"/>
      <c r="AI3943" s="0" t="s">
        <v>34124</v>
      </c>
      <c r="AJ3943" s="0" t="s">
        <v>11246</v>
      </c>
      <c r="AK3943" s="0" t="s">
        <v>34125</v>
      </c>
      <c r="AL3943" s="0"/>
      <c r="AM3943" s="0" t="s">
        <v>34090</v>
      </c>
      <c r="AN3943" s="0" t="n">
        <v>95907</v>
      </c>
      <c r="AO3943" s="0" t="s">
        <v>7897</v>
      </c>
      <c r="AP3943" s="0"/>
      <c r="AQ3943" s="0"/>
      <c r="AR3943" s="0"/>
      <c r="AS3943" s="0"/>
      <c r="AT3943" s="0"/>
    </row>
    <row r="3944" customFormat="false" ht="15" hidden="false" customHeight="false" outlineLevel="0" collapsed="false">
      <c r="A3944" s="0" t="s">
        <v>34126</v>
      </c>
      <c r="B3944" s="0" t="n">
        <v>82849</v>
      </c>
      <c r="C3944" s="55" t="n">
        <v>46213</v>
      </c>
      <c r="D3944" s="0"/>
      <c r="E3944" s="0"/>
      <c r="F3944" s="0" t="s">
        <v>15057</v>
      </c>
      <c r="G3944" s="0" t="s">
        <v>34127</v>
      </c>
      <c r="H3944" s="0" t="s">
        <v>34128</v>
      </c>
      <c r="I3944" s="56" t="n">
        <v>0.434722222222222</v>
      </c>
      <c r="J3944" s="56" t="n">
        <v>0.441666666666667</v>
      </c>
      <c r="K3944" s="57"/>
      <c r="L3944" s="57"/>
      <c r="M3944" s="0"/>
      <c r="N3944" s="56" t="n">
        <v>0.00694444444444444</v>
      </c>
      <c r="O3944" s="56" t="n">
        <v>0</v>
      </c>
      <c r="P3944" s="56" t="n">
        <v>0</v>
      </c>
      <c r="Q3944" s="56" t="n">
        <v>0</v>
      </c>
      <c r="R3944" s="0" t="n">
        <v>-23.661592</v>
      </c>
      <c r="S3944" s="0" t="n">
        <v>-46.717473</v>
      </c>
      <c r="T3944" s="0"/>
      <c r="U3944" s="0"/>
      <c r="V3944" s="0" t="n">
        <v>1</v>
      </c>
      <c r="W3944" s="0" t="n">
        <v>0</v>
      </c>
      <c r="X3944" s="0" t="n">
        <v>0</v>
      </c>
      <c r="Y3944" s="0" t="n">
        <v>0</v>
      </c>
      <c r="Z3944" s="0" t="s">
        <v>31090</v>
      </c>
      <c r="AA3944" s="0"/>
      <c r="AB3944" s="0"/>
      <c r="AC3944" s="56" t="n">
        <v>0.333333333333333</v>
      </c>
      <c r="AD3944" s="56" t="n">
        <v>0.75</v>
      </c>
      <c r="AE3944" s="56" t="n">
        <v>0.999305555555556</v>
      </c>
      <c r="AF3944" s="56" t="n">
        <v>0.999305555555556</v>
      </c>
      <c r="AG3944" s="0"/>
      <c r="AH3944" s="0"/>
      <c r="AI3944" s="0" t="s">
        <v>34129</v>
      </c>
      <c r="AJ3944" s="0" t="s">
        <v>11555</v>
      </c>
      <c r="AK3944" s="0" t="s">
        <v>34130</v>
      </c>
      <c r="AL3944" s="0"/>
      <c r="AM3944" s="0" t="s">
        <v>34090</v>
      </c>
      <c r="AN3944" s="0" t="n">
        <v>95907</v>
      </c>
      <c r="AO3944" s="0" t="s">
        <v>7897</v>
      </c>
      <c r="AP3944" s="0"/>
      <c r="AQ3944" s="0"/>
      <c r="AR3944" s="0"/>
      <c r="AS3944" s="0"/>
      <c r="AT3944" s="0"/>
    </row>
    <row r="3945" customFormat="false" ht="15" hidden="false" customHeight="false" outlineLevel="0" collapsed="false">
      <c r="A3945" s="0" t="s">
        <v>34131</v>
      </c>
      <c r="B3945" s="0" t="n">
        <v>82864</v>
      </c>
      <c r="C3945" s="55" t="n">
        <v>46213</v>
      </c>
      <c r="D3945" s="0"/>
      <c r="E3945" s="0"/>
      <c r="F3945" s="0" t="s">
        <v>15057</v>
      </c>
      <c r="G3945" s="0" t="s">
        <v>34132</v>
      </c>
      <c r="H3945" s="0" t="s">
        <v>34133</v>
      </c>
      <c r="I3945" s="56" t="n">
        <v>0.441666666666667</v>
      </c>
      <c r="J3945" s="56" t="n">
        <v>0.448611111111111</v>
      </c>
      <c r="K3945" s="57"/>
      <c r="L3945" s="57"/>
      <c r="M3945" s="0"/>
      <c r="N3945" s="56" t="n">
        <v>0.00694444444444444</v>
      </c>
      <c r="O3945" s="56" t="n">
        <v>0</v>
      </c>
      <c r="P3945" s="56" t="n">
        <v>0</v>
      </c>
      <c r="Q3945" s="56" t="n">
        <v>0</v>
      </c>
      <c r="R3945" s="0" t="n">
        <v>-23.661592</v>
      </c>
      <c r="S3945" s="0" t="n">
        <v>-46.717473</v>
      </c>
      <c r="T3945" s="0"/>
      <c r="U3945" s="0"/>
      <c r="V3945" s="0" t="n">
        <v>1</v>
      </c>
      <c r="W3945" s="0" t="n">
        <v>0</v>
      </c>
      <c r="X3945" s="0" t="n">
        <v>0</v>
      </c>
      <c r="Y3945" s="0" t="n">
        <v>0</v>
      </c>
      <c r="Z3945" s="0" t="s">
        <v>31090</v>
      </c>
      <c r="AA3945" s="0"/>
      <c r="AB3945" s="0"/>
      <c r="AC3945" s="56" t="n">
        <v>0.333333333333333</v>
      </c>
      <c r="AD3945" s="56" t="n">
        <v>0.75</v>
      </c>
      <c r="AE3945" s="56" t="n">
        <v>0.999305555555556</v>
      </c>
      <c r="AF3945" s="56" t="n">
        <v>0.999305555555556</v>
      </c>
      <c r="AG3945" s="0"/>
      <c r="AH3945" s="0"/>
      <c r="AI3945" s="0" t="s">
        <v>34134</v>
      </c>
      <c r="AJ3945" s="0" t="s">
        <v>11555</v>
      </c>
      <c r="AK3945" s="0" t="s">
        <v>34135</v>
      </c>
      <c r="AL3945" s="0"/>
      <c r="AM3945" s="0" t="s">
        <v>34090</v>
      </c>
      <c r="AN3945" s="0" t="n">
        <v>95907</v>
      </c>
      <c r="AO3945" s="0" t="s">
        <v>7897</v>
      </c>
      <c r="AP3945" s="0"/>
      <c r="AQ3945" s="0"/>
      <c r="AR3945" s="0"/>
      <c r="AS3945" s="0"/>
      <c r="AT3945" s="0"/>
    </row>
    <row r="3946" customFormat="false" ht="15" hidden="false" customHeight="false" outlineLevel="0" collapsed="false">
      <c r="A3946" s="0" t="s">
        <v>34136</v>
      </c>
      <c r="B3946" s="0" t="n">
        <v>83142</v>
      </c>
      <c r="C3946" s="55" t="n">
        <v>46213</v>
      </c>
      <c r="D3946" s="0"/>
      <c r="E3946" s="0"/>
      <c r="F3946" s="0" t="s">
        <v>15057</v>
      </c>
      <c r="G3946" s="0" t="s">
        <v>34137</v>
      </c>
      <c r="H3946" s="0" t="s">
        <v>34138</v>
      </c>
      <c r="I3946" s="56" t="n">
        <v>0.459027777777778</v>
      </c>
      <c r="J3946" s="56" t="n">
        <v>0.465972222222222</v>
      </c>
      <c r="K3946" s="57"/>
      <c r="L3946" s="57"/>
      <c r="M3946" s="0"/>
      <c r="N3946" s="56" t="n">
        <v>0.00694444444444444</v>
      </c>
      <c r="O3946" s="56" t="n">
        <v>0</v>
      </c>
      <c r="P3946" s="56" t="n">
        <v>0</v>
      </c>
      <c r="Q3946" s="56" t="n">
        <v>0</v>
      </c>
      <c r="R3946" s="0" t="n">
        <v>-23.660423</v>
      </c>
      <c r="S3946" s="0" t="n">
        <v>-46.689565</v>
      </c>
      <c r="T3946" s="0"/>
      <c r="U3946" s="0"/>
      <c r="V3946" s="0" t="n">
        <v>1</v>
      </c>
      <c r="W3946" s="0" t="n">
        <v>0</v>
      </c>
      <c r="X3946" s="0" t="n">
        <v>0</v>
      </c>
      <c r="Y3946" s="0" t="n">
        <v>0</v>
      </c>
      <c r="Z3946" s="0" t="s">
        <v>31090</v>
      </c>
      <c r="AA3946" s="0"/>
      <c r="AB3946" s="0"/>
      <c r="AC3946" s="56" t="n">
        <v>0.333333333333333</v>
      </c>
      <c r="AD3946" s="56" t="n">
        <v>0.75</v>
      </c>
      <c r="AE3946" s="56" t="n">
        <v>0.999305555555556</v>
      </c>
      <c r="AF3946" s="56" t="n">
        <v>0.999305555555556</v>
      </c>
      <c r="AG3946" s="0"/>
      <c r="AH3946" s="0"/>
      <c r="AI3946" s="0" t="s">
        <v>34139</v>
      </c>
      <c r="AJ3946" s="0" t="s">
        <v>11246</v>
      </c>
      <c r="AK3946" s="0" t="s">
        <v>34140</v>
      </c>
      <c r="AL3946" s="0"/>
      <c r="AM3946" s="0" t="s">
        <v>34090</v>
      </c>
      <c r="AN3946" s="0" t="n">
        <v>95907</v>
      </c>
      <c r="AO3946" s="0" t="s">
        <v>7897</v>
      </c>
      <c r="AP3946" s="0"/>
      <c r="AQ3946" s="0"/>
      <c r="AR3946" s="0"/>
      <c r="AS3946" s="0"/>
      <c r="AT3946" s="0"/>
    </row>
    <row r="3947" customFormat="false" ht="15" hidden="false" customHeight="false" outlineLevel="0" collapsed="false">
      <c r="A3947" s="0" t="s">
        <v>34141</v>
      </c>
      <c r="B3947" s="0" t="n">
        <v>83166</v>
      </c>
      <c r="C3947" s="55" t="n">
        <v>46213</v>
      </c>
      <c r="D3947" s="0"/>
      <c r="E3947" s="0"/>
      <c r="F3947" s="0" t="s">
        <v>15057</v>
      </c>
      <c r="G3947" s="0" t="s">
        <v>34142</v>
      </c>
      <c r="H3947" s="0" t="s">
        <v>34143</v>
      </c>
      <c r="I3947" s="56" t="n">
        <v>0.472916666666667</v>
      </c>
      <c r="J3947" s="56" t="n">
        <v>0.479861111111111</v>
      </c>
      <c r="K3947" s="57"/>
      <c r="L3947" s="57"/>
      <c r="M3947" s="0"/>
      <c r="N3947" s="56" t="n">
        <v>0.00694444444444444</v>
      </c>
      <c r="O3947" s="56" t="n">
        <v>0</v>
      </c>
      <c r="P3947" s="56" t="n">
        <v>0</v>
      </c>
      <c r="Q3947" s="56" t="n">
        <v>0</v>
      </c>
      <c r="R3947" s="0" t="n">
        <v>-23.665316</v>
      </c>
      <c r="S3947" s="0" t="n">
        <v>-46.678123</v>
      </c>
      <c r="T3947" s="0"/>
      <c r="U3947" s="0"/>
      <c r="V3947" s="0" t="n">
        <v>1</v>
      </c>
      <c r="W3947" s="0" t="n">
        <v>0</v>
      </c>
      <c r="X3947" s="0" t="n">
        <v>0</v>
      </c>
      <c r="Y3947" s="0" t="n">
        <v>0</v>
      </c>
      <c r="Z3947" s="0" t="s">
        <v>31090</v>
      </c>
      <c r="AA3947" s="0"/>
      <c r="AB3947" s="0"/>
      <c r="AC3947" s="56" t="n">
        <v>0.333333333333333</v>
      </c>
      <c r="AD3947" s="56" t="n">
        <v>0.75</v>
      </c>
      <c r="AE3947" s="56" t="n">
        <v>0.999305555555556</v>
      </c>
      <c r="AF3947" s="56" t="n">
        <v>0.999305555555556</v>
      </c>
      <c r="AG3947" s="0"/>
      <c r="AH3947" s="0"/>
      <c r="AI3947" s="0" t="s">
        <v>34144</v>
      </c>
      <c r="AJ3947" s="0" t="s">
        <v>11246</v>
      </c>
      <c r="AK3947" s="0" t="s">
        <v>34145</v>
      </c>
      <c r="AL3947" s="0"/>
      <c r="AM3947" s="0" t="s">
        <v>34090</v>
      </c>
      <c r="AN3947" s="0" t="n">
        <v>95907</v>
      </c>
      <c r="AO3947" s="0" t="s">
        <v>7897</v>
      </c>
      <c r="AP3947" s="0"/>
      <c r="AQ3947" s="0"/>
      <c r="AR3947" s="0"/>
      <c r="AS3947" s="0"/>
      <c r="AT3947" s="0"/>
    </row>
    <row r="3948" customFormat="false" ht="15" hidden="false" customHeight="false" outlineLevel="0" collapsed="false">
      <c r="A3948" s="0" t="s">
        <v>34146</v>
      </c>
      <c r="B3948" s="0" t="n">
        <v>83114</v>
      </c>
      <c r="C3948" s="55" t="n">
        <v>46213</v>
      </c>
      <c r="D3948" s="0"/>
      <c r="E3948" s="0"/>
      <c r="F3948" s="0" t="s">
        <v>15057</v>
      </c>
      <c r="G3948" s="0" t="s">
        <v>34147</v>
      </c>
      <c r="H3948" s="0" t="s">
        <v>34148</v>
      </c>
      <c r="I3948" s="56" t="n">
        <v>0.48125</v>
      </c>
      <c r="J3948" s="56" t="n">
        <v>0.488194444444444</v>
      </c>
      <c r="K3948" s="57"/>
      <c r="L3948" s="57"/>
      <c r="M3948" s="0"/>
      <c r="N3948" s="56" t="n">
        <v>0.00694444444444444</v>
      </c>
      <c r="O3948" s="56" t="n">
        <v>0</v>
      </c>
      <c r="P3948" s="56" t="n">
        <v>0</v>
      </c>
      <c r="Q3948" s="56" t="n">
        <v>0</v>
      </c>
      <c r="R3948" s="0" t="n">
        <v>-23.666001</v>
      </c>
      <c r="S3948" s="0" t="n">
        <v>-46.675173</v>
      </c>
      <c r="T3948" s="0"/>
      <c r="U3948" s="0"/>
      <c r="V3948" s="0" t="n">
        <v>1</v>
      </c>
      <c r="W3948" s="0" t="n">
        <v>0</v>
      </c>
      <c r="X3948" s="0" t="n">
        <v>0</v>
      </c>
      <c r="Y3948" s="0" t="n">
        <v>0</v>
      </c>
      <c r="Z3948" s="0" t="s">
        <v>31090</v>
      </c>
      <c r="AA3948" s="0"/>
      <c r="AB3948" s="0"/>
      <c r="AC3948" s="56" t="n">
        <v>0.333333333333333</v>
      </c>
      <c r="AD3948" s="56" t="n">
        <v>0.75</v>
      </c>
      <c r="AE3948" s="56" t="n">
        <v>0.999305555555556</v>
      </c>
      <c r="AF3948" s="56" t="n">
        <v>0.999305555555556</v>
      </c>
      <c r="AG3948" s="0"/>
      <c r="AH3948" s="0"/>
      <c r="AI3948" s="0" t="s">
        <v>34149</v>
      </c>
      <c r="AJ3948" s="0" t="s">
        <v>11246</v>
      </c>
      <c r="AK3948" s="0" t="s">
        <v>34150</v>
      </c>
      <c r="AL3948" s="0"/>
      <c r="AM3948" s="0" t="s">
        <v>34090</v>
      </c>
      <c r="AN3948" s="0" t="n">
        <v>95907</v>
      </c>
      <c r="AO3948" s="0" t="s">
        <v>7897</v>
      </c>
      <c r="AP3948" s="0"/>
      <c r="AQ3948" s="0"/>
      <c r="AR3948" s="0"/>
      <c r="AS3948" s="0"/>
      <c r="AT3948" s="0"/>
    </row>
    <row r="3949" customFormat="false" ht="15" hidden="false" customHeight="false" outlineLevel="0" collapsed="false">
      <c r="A3949" s="0" t="s">
        <v>34151</v>
      </c>
      <c r="B3949" s="0" t="n">
        <v>83117</v>
      </c>
      <c r="C3949" s="55" t="n">
        <v>46213</v>
      </c>
      <c r="D3949" s="0"/>
      <c r="E3949" s="0"/>
      <c r="F3949" s="0" t="s">
        <v>15057</v>
      </c>
      <c r="G3949" s="0" t="s">
        <v>34152</v>
      </c>
      <c r="H3949" s="0" t="s">
        <v>34153</v>
      </c>
      <c r="I3949" s="56" t="n">
        <v>0.490277777777778</v>
      </c>
      <c r="J3949" s="56" t="n">
        <v>0.497222222222222</v>
      </c>
      <c r="K3949" s="57"/>
      <c r="L3949" s="57"/>
      <c r="M3949" s="0"/>
      <c r="N3949" s="56" t="n">
        <v>0.00694444444444444</v>
      </c>
      <c r="O3949" s="56" t="n">
        <v>0</v>
      </c>
      <c r="P3949" s="56" t="n">
        <v>0</v>
      </c>
      <c r="Q3949" s="56" t="n">
        <v>0</v>
      </c>
      <c r="R3949" s="0" t="n">
        <v>-23.663891</v>
      </c>
      <c r="S3949" s="0" t="n">
        <v>-46.67082</v>
      </c>
      <c r="T3949" s="0"/>
      <c r="U3949" s="0"/>
      <c r="V3949" s="0" t="n">
        <v>1</v>
      </c>
      <c r="W3949" s="0" t="n">
        <v>0</v>
      </c>
      <c r="X3949" s="0" t="n">
        <v>0</v>
      </c>
      <c r="Y3949" s="0" t="n">
        <v>0</v>
      </c>
      <c r="Z3949" s="0" t="s">
        <v>31090</v>
      </c>
      <c r="AA3949" s="0"/>
      <c r="AB3949" s="0"/>
      <c r="AC3949" s="56" t="n">
        <v>0.333333333333333</v>
      </c>
      <c r="AD3949" s="56" t="n">
        <v>0.75</v>
      </c>
      <c r="AE3949" s="56" t="n">
        <v>0.999305555555556</v>
      </c>
      <c r="AF3949" s="56" t="n">
        <v>0.999305555555556</v>
      </c>
      <c r="AG3949" s="0"/>
      <c r="AH3949" s="0"/>
      <c r="AI3949" s="0" t="s">
        <v>34154</v>
      </c>
      <c r="AJ3949" s="0" t="s">
        <v>11246</v>
      </c>
      <c r="AK3949" s="0" t="s">
        <v>34155</v>
      </c>
      <c r="AL3949" s="0"/>
      <c r="AM3949" s="0" t="s">
        <v>34090</v>
      </c>
      <c r="AN3949" s="0" t="n">
        <v>95907</v>
      </c>
      <c r="AO3949" s="0" t="s">
        <v>7897</v>
      </c>
      <c r="AP3949" s="0"/>
      <c r="AQ3949" s="0"/>
      <c r="AR3949" s="0"/>
      <c r="AS3949" s="0"/>
      <c r="AT3949" s="0"/>
    </row>
    <row r="3950" customFormat="false" ht="15" hidden="false" customHeight="false" outlineLevel="0" collapsed="false">
      <c r="A3950" s="0" t="s">
        <v>34156</v>
      </c>
      <c r="B3950" s="0" t="n">
        <v>83112</v>
      </c>
      <c r="C3950" s="55" t="n">
        <v>46213</v>
      </c>
      <c r="D3950" s="0"/>
      <c r="E3950" s="0"/>
      <c r="F3950" s="0" t="s">
        <v>15057</v>
      </c>
      <c r="G3950" s="0" t="s">
        <v>34157</v>
      </c>
      <c r="H3950" s="0" t="s">
        <v>34158</v>
      </c>
      <c r="I3950" s="56" t="n">
        <v>0.499305555555556</v>
      </c>
      <c r="J3950" s="56" t="n">
        <v>0.50625</v>
      </c>
      <c r="K3950" s="57"/>
      <c r="L3950" s="57"/>
      <c r="M3950" s="0"/>
      <c r="N3950" s="56" t="n">
        <v>0.00694444444444444</v>
      </c>
      <c r="O3950" s="56" t="n">
        <v>0</v>
      </c>
      <c r="P3950" s="56" t="n">
        <v>0</v>
      </c>
      <c r="Q3950" s="56" t="n">
        <v>0</v>
      </c>
      <c r="R3950" s="0" t="n">
        <v>-23.660967</v>
      </c>
      <c r="S3950" s="0" t="n">
        <v>-46.673256</v>
      </c>
      <c r="T3950" s="0"/>
      <c r="U3950" s="0"/>
      <c r="V3950" s="0" t="n">
        <v>1</v>
      </c>
      <c r="W3950" s="0" t="n">
        <v>0</v>
      </c>
      <c r="X3950" s="0" t="n">
        <v>0</v>
      </c>
      <c r="Y3950" s="0" t="n">
        <v>0</v>
      </c>
      <c r="Z3950" s="0" t="s">
        <v>31090</v>
      </c>
      <c r="AA3950" s="0"/>
      <c r="AB3950" s="0"/>
      <c r="AC3950" s="56" t="n">
        <v>0.333333333333333</v>
      </c>
      <c r="AD3950" s="56" t="n">
        <v>0.75</v>
      </c>
      <c r="AE3950" s="56" t="n">
        <v>0.999305555555556</v>
      </c>
      <c r="AF3950" s="56" t="n">
        <v>0.999305555555556</v>
      </c>
      <c r="AG3950" s="0"/>
      <c r="AH3950" s="0"/>
      <c r="AI3950" s="0" t="s">
        <v>34159</v>
      </c>
      <c r="AJ3950" s="0" t="s">
        <v>11246</v>
      </c>
      <c r="AK3950" s="0" t="s">
        <v>34160</v>
      </c>
      <c r="AL3950" s="0"/>
      <c r="AM3950" s="0" t="s">
        <v>34090</v>
      </c>
      <c r="AN3950" s="0" t="n">
        <v>95907</v>
      </c>
      <c r="AO3950" s="0" t="s">
        <v>7897</v>
      </c>
      <c r="AP3950" s="0"/>
      <c r="AQ3950" s="0"/>
      <c r="AR3950" s="0"/>
      <c r="AS3950" s="0"/>
      <c r="AT3950" s="0"/>
    </row>
    <row r="3951" customFormat="false" ht="15" hidden="false" customHeight="false" outlineLevel="0" collapsed="false">
      <c r="A3951" s="0" t="s">
        <v>34161</v>
      </c>
      <c r="B3951" s="0" t="n">
        <v>83100</v>
      </c>
      <c r="C3951" s="55" t="n">
        <v>46213</v>
      </c>
      <c r="D3951" s="0"/>
      <c r="E3951" s="0"/>
      <c r="F3951" s="0" t="s">
        <v>15057</v>
      </c>
      <c r="G3951" s="0" t="s">
        <v>34162</v>
      </c>
      <c r="H3951" s="0" t="s">
        <v>34163</v>
      </c>
      <c r="I3951" s="56" t="n">
        <v>0.506944444444444</v>
      </c>
      <c r="J3951" s="56" t="n">
        <v>0.513888888888889</v>
      </c>
      <c r="K3951" s="57"/>
      <c r="L3951" s="57"/>
      <c r="M3951" s="0"/>
      <c r="N3951" s="56" t="n">
        <v>0.00694444444444444</v>
      </c>
      <c r="O3951" s="56" t="n">
        <v>0</v>
      </c>
      <c r="P3951" s="56" t="n">
        <v>0</v>
      </c>
      <c r="Q3951" s="56" t="n">
        <v>0</v>
      </c>
      <c r="R3951" s="0" t="n">
        <v>-23.660369</v>
      </c>
      <c r="S3951" s="0" t="n">
        <v>-46.672377</v>
      </c>
      <c r="T3951" s="0"/>
      <c r="U3951" s="0"/>
      <c r="V3951" s="0" t="n">
        <v>1</v>
      </c>
      <c r="W3951" s="0" t="n">
        <v>0</v>
      </c>
      <c r="X3951" s="0" t="n">
        <v>0</v>
      </c>
      <c r="Y3951" s="0" t="n">
        <v>0</v>
      </c>
      <c r="Z3951" s="0" t="s">
        <v>31090</v>
      </c>
      <c r="AA3951" s="0"/>
      <c r="AB3951" s="0"/>
      <c r="AC3951" s="56" t="n">
        <v>0.333333333333333</v>
      </c>
      <c r="AD3951" s="56" t="n">
        <v>0.75</v>
      </c>
      <c r="AE3951" s="56" t="n">
        <v>0.999305555555556</v>
      </c>
      <c r="AF3951" s="56" t="n">
        <v>0.999305555555556</v>
      </c>
      <c r="AG3951" s="0"/>
      <c r="AH3951" s="0"/>
      <c r="AI3951" s="0" t="s">
        <v>34164</v>
      </c>
      <c r="AJ3951" s="0" t="s">
        <v>11246</v>
      </c>
      <c r="AK3951" s="0" t="s">
        <v>34165</v>
      </c>
      <c r="AL3951" s="0"/>
      <c r="AM3951" s="0" t="s">
        <v>34090</v>
      </c>
      <c r="AN3951" s="0" t="n">
        <v>95907</v>
      </c>
      <c r="AO3951" s="0" t="s">
        <v>7897</v>
      </c>
      <c r="AP3951" s="0"/>
      <c r="AQ3951" s="0"/>
      <c r="AR3951" s="0"/>
      <c r="AS3951" s="0"/>
      <c r="AT3951" s="0"/>
    </row>
    <row r="3952" customFormat="false" ht="15" hidden="false" customHeight="false" outlineLevel="0" collapsed="false">
      <c r="A3952" s="0" t="s">
        <v>34166</v>
      </c>
      <c r="B3952" s="0" t="n">
        <v>83113</v>
      </c>
      <c r="C3952" s="55" t="n">
        <v>46213</v>
      </c>
      <c r="D3952" s="0"/>
      <c r="E3952" s="0"/>
      <c r="F3952" s="0" t="s">
        <v>15057</v>
      </c>
      <c r="G3952" s="0" t="s">
        <v>34167</v>
      </c>
      <c r="H3952" s="0" t="s">
        <v>34168</v>
      </c>
      <c r="I3952" s="56" t="n">
        <v>0.515972222222222</v>
      </c>
      <c r="J3952" s="56" t="n">
        <v>0.522916666666667</v>
      </c>
      <c r="K3952" s="57"/>
      <c r="L3952" s="57"/>
      <c r="M3952" s="0"/>
      <c r="N3952" s="56" t="n">
        <v>0.00694444444444444</v>
      </c>
      <c r="O3952" s="56" t="n">
        <v>0</v>
      </c>
      <c r="P3952" s="56" t="n">
        <v>0</v>
      </c>
      <c r="Q3952" s="56" t="n">
        <v>0</v>
      </c>
      <c r="R3952" s="0" t="n">
        <v>-23.658987</v>
      </c>
      <c r="S3952" s="0" t="n">
        <v>-46.668053</v>
      </c>
      <c r="T3952" s="0"/>
      <c r="U3952" s="0"/>
      <c r="V3952" s="0" t="n">
        <v>1</v>
      </c>
      <c r="W3952" s="0" t="n">
        <v>0</v>
      </c>
      <c r="X3952" s="0" t="n">
        <v>0</v>
      </c>
      <c r="Y3952" s="0" t="n">
        <v>0</v>
      </c>
      <c r="Z3952" s="0" t="s">
        <v>31090</v>
      </c>
      <c r="AA3952" s="0"/>
      <c r="AB3952" s="0"/>
      <c r="AC3952" s="56" t="n">
        <v>0.333333333333333</v>
      </c>
      <c r="AD3952" s="56" t="n">
        <v>0.75</v>
      </c>
      <c r="AE3952" s="56" t="n">
        <v>0.999305555555556</v>
      </c>
      <c r="AF3952" s="56" t="n">
        <v>0.999305555555556</v>
      </c>
      <c r="AG3952" s="0"/>
      <c r="AH3952" s="0"/>
      <c r="AI3952" s="0"/>
      <c r="AJ3952" s="0" t="s">
        <v>11246</v>
      </c>
      <c r="AK3952" s="0"/>
      <c r="AL3952" s="0"/>
      <c r="AM3952" s="0" t="s">
        <v>34090</v>
      </c>
      <c r="AN3952" s="0" t="n">
        <v>95907</v>
      </c>
      <c r="AO3952" s="0" t="s">
        <v>7897</v>
      </c>
      <c r="AP3952" s="0"/>
      <c r="AQ3952" s="0"/>
      <c r="AR3952" s="0"/>
      <c r="AS3952" s="0"/>
      <c r="AT3952" s="0"/>
    </row>
    <row r="3953" customFormat="false" ht="15" hidden="false" customHeight="false" outlineLevel="0" collapsed="false">
      <c r="A3953" s="0" t="s">
        <v>34169</v>
      </c>
      <c r="B3953" s="0" t="n">
        <v>83116</v>
      </c>
      <c r="C3953" s="55" t="n">
        <v>46213</v>
      </c>
      <c r="D3953" s="0"/>
      <c r="E3953" s="0"/>
      <c r="F3953" s="0" t="s">
        <v>15057</v>
      </c>
      <c r="G3953" s="0" t="s">
        <v>34170</v>
      </c>
      <c r="H3953" s="0" t="s">
        <v>34171</v>
      </c>
      <c r="I3953" s="56" t="n">
        <v>0.524305555555556</v>
      </c>
      <c r="J3953" s="56" t="n">
        <v>0.53125</v>
      </c>
      <c r="K3953" s="57"/>
      <c r="L3953" s="57"/>
      <c r="M3953" s="0"/>
      <c r="N3953" s="56" t="n">
        <v>0.00694444444444444</v>
      </c>
      <c r="O3953" s="56" t="n">
        <v>0</v>
      </c>
      <c r="P3953" s="56" t="n">
        <v>0</v>
      </c>
      <c r="Q3953" s="56" t="n">
        <v>0</v>
      </c>
      <c r="R3953" s="0" t="n">
        <v>-23.657334</v>
      </c>
      <c r="S3953" s="0" t="n">
        <v>-46.667656</v>
      </c>
      <c r="T3953" s="0"/>
      <c r="U3953" s="0"/>
      <c r="V3953" s="0" t="n">
        <v>1</v>
      </c>
      <c r="W3953" s="0" t="n">
        <v>0</v>
      </c>
      <c r="X3953" s="0" t="n">
        <v>0</v>
      </c>
      <c r="Y3953" s="0" t="n">
        <v>0</v>
      </c>
      <c r="Z3953" s="0" t="s">
        <v>31090</v>
      </c>
      <c r="AA3953" s="0"/>
      <c r="AB3953" s="0"/>
      <c r="AC3953" s="56" t="n">
        <v>0.333333333333333</v>
      </c>
      <c r="AD3953" s="56" t="n">
        <v>0.75</v>
      </c>
      <c r="AE3953" s="56" t="n">
        <v>0.999305555555556</v>
      </c>
      <c r="AF3953" s="56" t="n">
        <v>0.999305555555556</v>
      </c>
      <c r="AG3953" s="0"/>
      <c r="AH3953" s="0"/>
      <c r="AI3953" s="0" t="s">
        <v>34172</v>
      </c>
      <c r="AJ3953" s="0" t="s">
        <v>11246</v>
      </c>
      <c r="AK3953" s="0" t="s">
        <v>34173</v>
      </c>
      <c r="AL3953" s="0"/>
      <c r="AM3953" s="0" t="s">
        <v>34090</v>
      </c>
      <c r="AN3953" s="0" t="n">
        <v>95907</v>
      </c>
      <c r="AO3953" s="0" t="s">
        <v>7897</v>
      </c>
      <c r="AP3953" s="0"/>
      <c r="AQ3953" s="0"/>
      <c r="AR3953" s="0"/>
      <c r="AS3953" s="0"/>
      <c r="AT3953" s="0"/>
    </row>
    <row r="3954" customFormat="false" ht="15" hidden="false" customHeight="false" outlineLevel="0" collapsed="false">
      <c r="A3954" s="0" t="s">
        <v>34174</v>
      </c>
      <c r="B3954" s="0" t="n">
        <v>83090</v>
      </c>
      <c r="C3954" s="55" t="n">
        <v>46213</v>
      </c>
      <c r="D3954" s="0"/>
      <c r="E3954" s="0"/>
      <c r="F3954" s="0" t="s">
        <v>15057</v>
      </c>
      <c r="G3954" s="0" t="s">
        <v>34175</v>
      </c>
      <c r="H3954" s="0" t="s">
        <v>13415</v>
      </c>
      <c r="I3954" s="56" t="n">
        <v>0.533333333333333</v>
      </c>
      <c r="J3954" s="56" t="n">
        <v>0.540277777777778</v>
      </c>
      <c r="K3954" s="57"/>
      <c r="L3954" s="57"/>
      <c r="M3954" s="0"/>
      <c r="N3954" s="56" t="n">
        <v>0.00694444444444444</v>
      </c>
      <c r="O3954" s="56" t="n">
        <v>0</v>
      </c>
      <c r="P3954" s="56" t="n">
        <v>0</v>
      </c>
      <c r="Q3954" s="56" t="n">
        <v>0</v>
      </c>
      <c r="R3954" s="0" t="n">
        <v>-23.657832</v>
      </c>
      <c r="S3954" s="0" t="n">
        <v>-46.673526</v>
      </c>
      <c r="T3954" s="0"/>
      <c r="U3954" s="0"/>
      <c r="V3954" s="0" t="n">
        <v>1</v>
      </c>
      <c r="W3954" s="0" t="n">
        <v>0</v>
      </c>
      <c r="X3954" s="0" t="n">
        <v>0</v>
      </c>
      <c r="Y3954" s="0" t="n">
        <v>0</v>
      </c>
      <c r="Z3954" s="0" t="s">
        <v>31090</v>
      </c>
      <c r="AA3954" s="0"/>
      <c r="AB3954" s="0"/>
      <c r="AC3954" s="56" t="n">
        <v>0.333333333333333</v>
      </c>
      <c r="AD3954" s="56" t="n">
        <v>0.75</v>
      </c>
      <c r="AE3954" s="56" t="n">
        <v>0.999305555555556</v>
      </c>
      <c r="AF3954" s="56" t="n">
        <v>0.999305555555556</v>
      </c>
      <c r="AG3954" s="0"/>
      <c r="AH3954" s="0"/>
      <c r="AI3954" s="0" t="s">
        <v>34176</v>
      </c>
      <c r="AJ3954" s="0" t="s">
        <v>11246</v>
      </c>
      <c r="AK3954" s="0" t="s">
        <v>34177</v>
      </c>
      <c r="AL3954" s="0"/>
      <c r="AM3954" s="0" t="s">
        <v>34090</v>
      </c>
      <c r="AN3954" s="0" t="n">
        <v>95907</v>
      </c>
      <c r="AO3954" s="0" t="s">
        <v>7897</v>
      </c>
      <c r="AP3954" s="0"/>
      <c r="AQ3954" s="0"/>
      <c r="AR3954" s="0"/>
      <c r="AS3954" s="0"/>
      <c r="AT3954" s="0"/>
    </row>
    <row r="3955" customFormat="false" ht="15" hidden="false" customHeight="false" outlineLevel="0" collapsed="false">
      <c r="A3955" s="0" t="s">
        <v>34178</v>
      </c>
      <c r="B3955" s="0" t="n">
        <v>83098</v>
      </c>
      <c r="C3955" s="55" t="n">
        <v>46213</v>
      </c>
      <c r="D3955" s="0"/>
      <c r="E3955" s="0"/>
      <c r="F3955" s="0" t="s">
        <v>15057</v>
      </c>
      <c r="G3955" s="0" t="s">
        <v>34179</v>
      </c>
      <c r="H3955" s="0" t="s">
        <v>34180</v>
      </c>
      <c r="I3955" s="56" t="n">
        <v>0.541666666666667</v>
      </c>
      <c r="J3955" s="56" t="n">
        <v>0.548611111111111</v>
      </c>
      <c r="K3955" s="57"/>
      <c r="L3955" s="57"/>
      <c r="M3955" s="0"/>
      <c r="N3955" s="56" t="n">
        <v>0.00694444444444444</v>
      </c>
      <c r="O3955" s="56" t="n">
        <v>0</v>
      </c>
      <c r="P3955" s="56" t="n">
        <v>0</v>
      </c>
      <c r="Q3955" s="56" t="n">
        <v>0</v>
      </c>
      <c r="R3955" s="0" t="n">
        <v>-23.656233</v>
      </c>
      <c r="S3955" s="0" t="n">
        <v>-46.673997</v>
      </c>
      <c r="T3955" s="0"/>
      <c r="U3955" s="0"/>
      <c r="V3955" s="0" t="n">
        <v>1</v>
      </c>
      <c r="W3955" s="0" t="n">
        <v>0</v>
      </c>
      <c r="X3955" s="0" t="n">
        <v>0</v>
      </c>
      <c r="Y3955" s="0" t="n">
        <v>0</v>
      </c>
      <c r="Z3955" s="0" t="s">
        <v>31090</v>
      </c>
      <c r="AA3955" s="0"/>
      <c r="AB3955" s="0"/>
      <c r="AC3955" s="56" t="n">
        <v>0.333333333333333</v>
      </c>
      <c r="AD3955" s="56" t="n">
        <v>0.75</v>
      </c>
      <c r="AE3955" s="56" t="n">
        <v>0.999305555555556</v>
      </c>
      <c r="AF3955" s="56" t="n">
        <v>0.999305555555556</v>
      </c>
      <c r="AG3955" s="0"/>
      <c r="AH3955" s="0"/>
      <c r="AI3955" s="0" t="s">
        <v>34181</v>
      </c>
      <c r="AJ3955" s="0" t="s">
        <v>11246</v>
      </c>
      <c r="AK3955" s="0" t="s">
        <v>34182</v>
      </c>
      <c r="AL3955" s="0"/>
      <c r="AM3955" s="0" t="s">
        <v>34090</v>
      </c>
      <c r="AN3955" s="0" t="n">
        <v>95907</v>
      </c>
      <c r="AO3955" s="0" t="s">
        <v>7897</v>
      </c>
      <c r="AP3955" s="0"/>
      <c r="AQ3955" s="0"/>
      <c r="AR3955" s="0"/>
      <c r="AS3955" s="0"/>
      <c r="AT3955" s="0"/>
    </row>
    <row r="3956" customFormat="false" ht="15" hidden="false" customHeight="false" outlineLevel="0" collapsed="false">
      <c r="A3956" s="0" t="s">
        <v>34183</v>
      </c>
      <c r="B3956" s="0" t="n">
        <v>83144</v>
      </c>
      <c r="C3956" s="55" t="n">
        <v>46213</v>
      </c>
      <c r="D3956" s="0"/>
      <c r="E3956" s="0"/>
      <c r="F3956" s="0" t="s">
        <v>15057</v>
      </c>
      <c r="G3956" s="0" t="s">
        <v>34184</v>
      </c>
      <c r="H3956" s="0" t="s">
        <v>34185</v>
      </c>
      <c r="I3956" s="56" t="n">
        <v>0.555555555555556</v>
      </c>
      <c r="J3956" s="56" t="n">
        <v>0.5625</v>
      </c>
      <c r="K3956" s="57"/>
      <c r="L3956" s="57"/>
      <c r="M3956" s="0"/>
      <c r="N3956" s="56" t="n">
        <v>0.00694444444444444</v>
      </c>
      <c r="O3956" s="56" t="n">
        <v>0</v>
      </c>
      <c r="P3956" s="56" t="n">
        <v>0</v>
      </c>
      <c r="Q3956" s="56" t="n">
        <v>0</v>
      </c>
      <c r="R3956" s="0" t="n">
        <v>-23.64235</v>
      </c>
      <c r="S3956" s="0" t="n">
        <v>-46.670973</v>
      </c>
      <c r="T3956" s="0"/>
      <c r="U3956" s="0"/>
      <c r="V3956" s="0" t="n">
        <v>1</v>
      </c>
      <c r="W3956" s="0" t="n">
        <v>0</v>
      </c>
      <c r="X3956" s="0" t="n">
        <v>0</v>
      </c>
      <c r="Y3956" s="0" t="n">
        <v>0</v>
      </c>
      <c r="Z3956" s="0" t="s">
        <v>31090</v>
      </c>
      <c r="AA3956" s="0"/>
      <c r="AB3956" s="0"/>
      <c r="AC3956" s="56" t="n">
        <v>0.333333333333333</v>
      </c>
      <c r="AD3956" s="56" t="n">
        <v>0.75</v>
      </c>
      <c r="AE3956" s="56" t="n">
        <v>0.999305555555556</v>
      </c>
      <c r="AF3956" s="56" t="n">
        <v>0.999305555555556</v>
      </c>
      <c r="AG3956" s="0"/>
      <c r="AH3956" s="0"/>
      <c r="AI3956" s="0" t="s">
        <v>34186</v>
      </c>
      <c r="AJ3956" s="0" t="s">
        <v>11246</v>
      </c>
      <c r="AK3956" s="0" t="s">
        <v>34187</v>
      </c>
      <c r="AL3956" s="0"/>
      <c r="AM3956" s="0" t="s">
        <v>34090</v>
      </c>
      <c r="AN3956" s="0" t="n">
        <v>95907</v>
      </c>
      <c r="AO3956" s="0" t="s">
        <v>7897</v>
      </c>
      <c r="AP3956" s="0"/>
      <c r="AQ3956" s="0"/>
      <c r="AR3956" s="0"/>
      <c r="AS3956" s="0"/>
      <c r="AT3956" s="0"/>
    </row>
    <row r="3957" customFormat="false" ht="15" hidden="false" customHeight="false" outlineLevel="0" collapsed="false">
      <c r="A3957" s="0" t="s">
        <v>34188</v>
      </c>
      <c r="B3957" s="0" t="n">
        <v>83093</v>
      </c>
      <c r="C3957" s="55" t="n">
        <v>46213</v>
      </c>
      <c r="D3957" s="0"/>
      <c r="E3957" s="0"/>
      <c r="F3957" s="0" t="s">
        <v>15057</v>
      </c>
      <c r="G3957" s="0" t="s">
        <v>34189</v>
      </c>
      <c r="H3957" s="0" t="s">
        <v>34190</v>
      </c>
      <c r="I3957" s="56" t="n">
        <v>0.56875</v>
      </c>
      <c r="J3957" s="56" t="n">
        <v>0.575694444444444</v>
      </c>
      <c r="K3957" s="57"/>
      <c r="L3957" s="57"/>
      <c r="M3957" s="0"/>
      <c r="N3957" s="56" t="n">
        <v>0.00694444444444444</v>
      </c>
      <c r="O3957" s="56" t="n">
        <v>0</v>
      </c>
      <c r="P3957" s="56" t="n">
        <v>0</v>
      </c>
      <c r="Q3957" s="56" t="n">
        <v>0</v>
      </c>
      <c r="R3957" s="0" t="n">
        <v>-23.631099</v>
      </c>
      <c r="S3957" s="0" t="n">
        <v>-46.66385</v>
      </c>
      <c r="T3957" s="0"/>
      <c r="U3957" s="0"/>
      <c r="V3957" s="0" t="n">
        <v>1</v>
      </c>
      <c r="W3957" s="0" t="n">
        <v>0</v>
      </c>
      <c r="X3957" s="0" t="n">
        <v>0</v>
      </c>
      <c r="Y3957" s="0" t="n">
        <v>0</v>
      </c>
      <c r="Z3957" s="0" t="s">
        <v>31090</v>
      </c>
      <c r="AA3957" s="0"/>
      <c r="AB3957" s="0"/>
      <c r="AC3957" s="56" t="n">
        <v>0.333333333333333</v>
      </c>
      <c r="AD3957" s="56" t="n">
        <v>0.75</v>
      </c>
      <c r="AE3957" s="56" t="n">
        <v>0.999305555555556</v>
      </c>
      <c r="AF3957" s="56" t="n">
        <v>0.999305555555556</v>
      </c>
      <c r="AG3957" s="0"/>
      <c r="AH3957" s="0"/>
      <c r="AI3957" s="0"/>
      <c r="AJ3957" s="0" t="s">
        <v>11246</v>
      </c>
      <c r="AK3957" s="0"/>
      <c r="AL3957" s="0"/>
      <c r="AM3957" s="0" t="s">
        <v>34090</v>
      </c>
      <c r="AN3957" s="0" t="n">
        <v>95907</v>
      </c>
      <c r="AO3957" s="0" t="s">
        <v>7897</v>
      </c>
      <c r="AP3957" s="0"/>
      <c r="AQ3957" s="0"/>
      <c r="AR3957" s="0"/>
      <c r="AS3957" s="0"/>
      <c r="AT3957" s="0"/>
    </row>
    <row r="3958" customFormat="false" ht="15" hidden="false" customHeight="false" outlineLevel="0" collapsed="false">
      <c r="A3958" s="0" t="s">
        <v>34191</v>
      </c>
      <c r="B3958" s="0" t="n">
        <v>83089</v>
      </c>
      <c r="C3958" s="55" t="n">
        <v>46213</v>
      </c>
      <c r="D3958" s="0"/>
      <c r="E3958" s="0"/>
      <c r="F3958" s="0" t="s">
        <v>15057</v>
      </c>
      <c r="G3958" s="0" t="s">
        <v>34192</v>
      </c>
      <c r="H3958" s="0" t="s">
        <v>34193</v>
      </c>
      <c r="I3958" s="56" t="n">
        <v>0.576388888888889</v>
      </c>
      <c r="J3958" s="56" t="n">
        <v>0.583333333333333</v>
      </c>
      <c r="K3958" s="57"/>
      <c r="L3958" s="57"/>
      <c r="M3958" s="0"/>
      <c r="N3958" s="56" t="n">
        <v>0.00694444444444444</v>
      </c>
      <c r="O3958" s="56" t="n">
        <v>0</v>
      </c>
      <c r="P3958" s="56" t="n">
        <v>0</v>
      </c>
      <c r="Q3958" s="56" t="n">
        <v>0</v>
      </c>
      <c r="R3958" s="0" t="n">
        <v>-23.631937</v>
      </c>
      <c r="S3958" s="0" t="n">
        <v>-46.665412</v>
      </c>
      <c r="T3958" s="0"/>
      <c r="U3958" s="0"/>
      <c r="V3958" s="0" t="n">
        <v>1</v>
      </c>
      <c r="W3958" s="0" t="n">
        <v>0</v>
      </c>
      <c r="X3958" s="0" t="n">
        <v>0</v>
      </c>
      <c r="Y3958" s="0" t="n">
        <v>0</v>
      </c>
      <c r="Z3958" s="0" t="s">
        <v>31090</v>
      </c>
      <c r="AA3958" s="0"/>
      <c r="AB3958" s="0"/>
      <c r="AC3958" s="56" t="n">
        <v>0.333333333333333</v>
      </c>
      <c r="AD3958" s="56" t="n">
        <v>0.75</v>
      </c>
      <c r="AE3958" s="56" t="n">
        <v>0.999305555555556</v>
      </c>
      <c r="AF3958" s="56" t="n">
        <v>0.999305555555556</v>
      </c>
      <c r="AG3958" s="0"/>
      <c r="AH3958" s="0"/>
      <c r="AI3958" s="0" t="s">
        <v>34194</v>
      </c>
      <c r="AJ3958" s="0" t="s">
        <v>11246</v>
      </c>
      <c r="AK3958" s="0" t="s">
        <v>34195</v>
      </c>
      <c r="AL3958" s="0"/>
      <c r="AM3958" s="0" t="s">
        <v>34090</v>
      </c>
      <c r="AN3958" s="0" t="n">
        <v>95907</v>
      </c>
      <c r="AO3958" s="0" t="s">
        <v>7897</v>
      </c>
      <c r="AP3958" s="0"/>
      <c r="AQ3958" s="0"/>
      <c r="AR3958" s="0"/>
      <c r="AS3958" s="0"/>
      <c r="AT3958" s="0"/>
    </row>
    <row r="3959" customFormat="false" ht="15" hidden="false" customHeight="false" outlineLevel="0" collapsed="false">
      <c r="A3959" s="0" t="s">
        <v>34196</v>
      </c>
      <c r="B3959" s="0" t="n">
        <v>83099</v>
      </c>
      <c r="C3959" s="55" t="n">
        <v>46213</v>
      </c>
      <c r="D3959" s="0"/>
      <c r="E3959" s="0"/>
      <c r="F3959" s="0" t="s">
        <v>15057</v>
      </c>
      <c r="G3959" s="0" t="s">
        <v>34197</v>
      </c>
      <c r="H3959" s="0" t="s">
        <v>34198</v>
      </c>
      <c r="I3959" s="56" t="n">
        <v>0.590972222222222</v>
      </c>
      <c r="J3959" s="56" t="n">
        <v>0.597916666666667</v>
      </c>
      <c r="K3959" s="57"/>
      <c r="L3959" s="57"/>
      <c r="M3959" s="0"/>
      <c r="N3959" s="56" t="n">
        <v>0.00694444444444444</v>
      </c>
      <c r="O3959" s="56" t="n">
        <v>0</v>
      </c>
      <c r="P3959" s="56" t="n">
        <v>0</v>
      </c>
      <c r="Q3959" s="56" t="n">
        <v>0</v>
      </c>
      <c r="R3959" s="0" t="n">
        <v>-23.62591</v>
      </c>
      <c r="S3959" s="0" t="n">
        <v>-46.66961</v>
      </c>
      <c r="T3959" s="0"/>
      <c r="U3959" s="0"/>
      <c r="V3959" s="0" t="n">
        <v>1</v>
      </c>
      <c r="W3959" s="0" t="n">
        <v>0</v>
      </c>
      <c r="X3959" s="0" t="n">
        <v>0</v>
      </c>
      <c r="Y3959" s="0" t="n">
        <v>0</v>
      </c>
      <c r="Z3959" s="0" t="s">
        <v>31090</v>
      </c>
      <c r="AA3959" s="0"/>
      <c r="AB3959" s="0"/>
      <c r="AC3959" s="56" t="n">
        <v>0.333333333333333</v>
      </c>
      <c r="AD3959" s="56" t="n">
        <v>0.75</v>
      </c>
      <c r="AE3959" s="56" t="n">
        <v>0.999305555555556</v>
      </c>
      <c r="AF3959" s="56" t="n">
        <v>0.999305555555556</v>
      </c>
      <c r="AG3959" s="0"/>
      <c r="AH3959" s="0"/>
      <c r="AI3959" s="0" t="s">
        <v>34199</v>
      </c>
      <c r="AJ3959" s="0" t="s">
        <v>11246</v>
      </c>
      <c r="AK3959" s="0" t="s">
        <v>34200</v>
      </c>
      <c r="AL3959" s="0"/>
      <c r="AM3959" s="0" t="s">
        <v>34090</v>
      </c>
      <c r="AN3959" s="0" t="n">
        <v>95907</v>
      </c>
      <c r="AO3959" s="0" t="s">
        <v>7897</v>
      </c>
      <c r="AP3959" s="0"/>
      <c r="AQ3959" s="0"/>
      <c r="AR3959" s="0"/>
      <c r="AS3959" s="0"/>
      <c r="AT3959" s="0"/>
    </row>
    <row r="3960" customFormat="false" ht="15" hidden="false" customHeight="false" outlineLevel="0" collapsed="false">
      <c r="A3960" s="0" t="s">
        <v>34201</v>
      </c>
      <c r="B3960" s="0" t="n">
        <v>83088</v>
      </c>
      <c r="C3960" s="55" t="n">
        <v>46213</v>
      </c>
      <c r="D3960" s="0"/>
      <c r="E3960" s="0"/>
      <c r="F3960" s="0" t="s">
        <v>15057</v>
      </c>
      <c r="G3960" s="0" t="s">
        <v>34202</v>
      </c>
      <c r="H3960" s="0" t="s">
        <v>34203</v>
      </c>
      <c r="I3960" s="56" t="n">
        <v>0.603472222222222</v>
      </c>
      <c r="J3960" s="56" t="n">
        <v>0.610416666666667</v>
      </c>
      <c r="K3960" s="57"/>
      <c r="L3960" s="57"/>
      <c r="M3960" s="0"/>
      <c r="N3960" s="56" t="n">
        <v>0.00694444444444444</v>
      </c>
      <c r="O3960" s="56" t="n">
        <v>0</v>
      </c>
      <c r="P3960" s="56" t="n">
        <v>0</v>
      </c>
      <c r="Q3960" s="56" t="n">
        <v>0</v>
      </c>
      <c r="R3960" s="0" t="n">
        <v>-23.630789</v>
      </c>
      <c r="S3960" s="0" t="n">
        <v>-46.680151</v>
      </c>
      <c r="T3960" s="0"/>
      <c r="U3960" s="0"/>
      <c r="V3960" s="0" t="n">
        <v>1</v>
      </c>
      <c r="W3960" s="0" t="n">
        <v>0</v>
      </c>
      <c r="X3960" s="0" t="n">
        <v>0</v>
      </c>
      <c r="Y3960" s="0" t="n">
        <v>0</v>
      </c>
      <c r="Z3960" s="0" t="s">
        <v>31090</v>
      </c>
      <c r="AA3960" s="0"/>
      <c r="AB3960" s="0"/>
      <c r="AC3960" s="56" t="n">
        <v>0.333333333333333</v>
      </c>
      <c r="AD3960" s="56" t="n">
        <v>0.75</v>
      </c>
      <c r="AE3960" s="56" t="n">
        <v>0.999305555555556</v>
      </c>
      <c r="AF3960" s="56" t="n">
        <v>0.999305555555556</v>
      </c>
      <c r="AG3960" s="0"/>
      <c r="AH3960" s="0"/>
      <c r="AI3960" s="0" t="s">
        <v>34204</v>
      </c>
      <c r="AJ3960" s="0" t="s">
        <v>11246</v>
      </c>
      <c r="AK3960" s="0" t="s">
        <v>34205</v>
      </c>
      <c r="AL3960" s="0"/>
      <c r="AM3960" s="0" t="s">
        <v>34090</v>
      </c>
      <c r="AN3960" s="0" t="n">
        <v>95907</v>
      </c>
      <c r="AO3960" s="0" t="s">
        <v>7897</v>
      </c>
      <c r="AP3960" s="0"/>
      <c r="AQ3960" s="0"/>
      <c r="AR3960" s="0"/>
      <c r="AS3960" s="0"/>
      <c r="AT3960" s="0"/>
    </row>
    <row r="3961" customFormat="false" ht="15" hidden="false" customHeight="false" outlineLevel="0" collapsed="false">
      <c r="A3961" s="0" t="s">
        <v>34206</v>
      </c>
      <c r="B3961" s="0" t="n">
        <v>83085</v>
      </c>
      <c r="C3961" s="55" t="n">
        <v>46213</v>
      </c>
      <c r="D3961" s="0"/>
      <c r="E3961" s="0"/>
      <c r="F3961" s="0" t="s">
        <v>15057</v>
      </c>
      <c r="G3961" s="0" t="s">
        <v>34207</v>
      </c>
      <c r="H3961" s="0" t="s">
        <v>34208</v>
      </c>
      <c r="I3961" s="56" t="n">
        <v>0.616666666666667</v>
      </c>
      <c r="J3961" s="56" t="n">
        <v>0.623611111111111</v>
      </c>
      <c r="K3961" s="57"/>
      <c r="L3961" s="57"/>
      <c r="M3961" s="0"/>
      <c r="N3961" s="56" t="n">
        <v>0.00694444444444444</v>
      </c>
      <c r="O3961" s="56" t="n">
        <v>0</v>
      </c>
      <c r="P3961" s="56" t="n">
        <v>0</v>
      </c>
      <c r="Q3961" s="56" t="n">
        <v>0</v>
      </c>
      <c r="R3961" s="0" t="n">
        <v>-23.624658</v>
      </c>
      <c r="S3961" s="0" t="n">
        <v>-46.685085</v>
      </c>
      <c r="T3961" s="0"/>
      <c r="U3961" s="0"/>
      <c r="V3961" s="0" t="n">
        <v>1</v>
      </c>
      <c r="W3961" s="0" t="n">
        <v>0</v>
      </c>
      <c r="X3961" s="0" t="n">
        <v>0</v>
      </c>
      <c r="Y3961" s="0" t="n">
        <v>0</v>
      </c>
      <c r="Z3961" s="0" t="s">
        <v>31090</v>
      </c>
      <c r="AA3961" s="0"/>
      <c r="AB3961" s="0"/>
      <c r="AC3961" s="56" t="n">
        <v>0.333333333333333</v>
      </c>
      <c r="AD3961" s="56" t="n">
        <v>0.75</v>
      </c>
      <c r="AE3961" s="56" t="n">
        <v>0.999305555555556</v>
      </c>
      <c r="AF3961" s="56" t="n">
        <v>0.999305555555556</v>
      </c>
      <c r="AG3961" s="0"/>
      <c r="AH3961" s="0"/>
      <c r="AI3961" s="0" t="s">
        <v>34209</v>
      </c>
      <c r="AJ3961" s="0" t="s">
        <v>11246</v>
      </c>
      <c r="AK3961" s="0" t="s">
        <v>34210</v>
      </c>
      <c r="AL3961" s="0"/>
      <c r="AM3961" s="0" t="s">
        <v>34090</v>
      </c>
      <c r="AN3961" s="0" t="n">
        <v>95907</v>
      </c>
      <c r="AO3961" s="0" t="s">
        <v>7897</v>
      </c>
      <c r="AP3961" s="0"/>
      <c r="AQ3961" s="0"/>
      <c r="AR3961" s="0"/>
      <c r="AS3961" s="0"/>
      <c r="AT3961" s="0"/>
    </row>
    <row r="3962" customFormat="false" ht="15" hidden="false" customHeight="false" outlineLevel="0" collapsed="false">
      <c r="A3962" s="0" t="s">
        <v>34211</v>
      </c>
      <c r="B3962" s="0" t="n">
        <v>83082</v>
      </c>
      <c r="C3962" s="55" t="n">
        <v>46213</v>
      </c>
      <c r="D3962" s="0"/>
      <c r="E3962" s="0"/>
      <c r="F3962" s="0" t="s">
        <v>15057</v>
      </c>
      <c r="G3962" s="0" t="s">
        <v>34212</v>
      </c>
      <c r="H3962" s="0" t="s">
        <v>34213</v>
      </c>
      <c r="I3962" s="56" t="n">
        <v>0.626388888888889</v>
      </c>
      <c r="J3962" s="56" t="n">
        <v>0.633333333333333</v>
      </c>
      <c r="K3962" s="57"/>
      <c r="L3962" s="57"/>
      <c r="M3962" s="0"/>
      <c r="N3962" s="56" t="n">
        <v>0.00694444444444444</v>
      </c>
      <c r="O3962" s="56" t="n">
        <v>0</v>
      </c>
      <c r="P3962" s="56" t="n">
        <v>0</v>
      </c>
      <c r="Q3962" s="56" t="n">
        <v>0</v>
      </c>
      <c r="R3962" s="0" t="n">
        <v>-23.62967</v>
      </c>
      <c r="S3962" s="0" t="n">
        <v>-46.686849</v>
      </c>
      <c r="T3962" s="0"/>
      <c r="U3962" s="0"/>
      <c r="V3962" s="0" t="n">
        <v>1</v>
      </c>
      <c r="W3962" s="0" t="n">
        <v>0</v>
      </c>
      <c r="X3962" s="0" t="n">
        <v>0</v>
      </c>
      <c r="Y3962" s="0" t="n">
        <v>0</v>
      </c>
      <c r="Z3962" s="0" t="s">
        <v>31090</v>
      </c>
      <c r="AA3962" s="0"/>
      <c r="AB3962" s="0"/>
      <c r="AC3962" s="56" t="n">
        <v>0.333333333333333</v>
      </c>
      <c r="AD3962" s="56" t="n">
        <v>0.75</v>
      </c>
      <c r="AE3962" s="56" t="n">
        <v>0.999305555555556</v>
      </c>
      <c r="AF3962" s="56" t="n">
        <v>0.999305555555556</v>
      </c>
      <c r="AG3962" s="0"/>
      <c r="AH3962" s="0"/>
      <c r="AI3962" s="0" t="s">
        <v>34214</v>
      </c>
      <c r="AJ3962" s="0" t="s">
        <v>11246</v>
      </c>
      <c r="AK3962" s="0"/>
      <c r="AL3962" s="0"/>
      <c r="AM3962" s="0" t="s">
        <v>34090</v>
      </c>
      <c r="AN3962" s="0" t="n">
        <v>95907</v>
      </c>
      <c r="AO3962" s="0" t="s">
        <v>7897</v>
      </c>
      <c r="AP3962" s="0"/>
      <c r="AQ3962" s="0"/>
      <c r="AR3962" s="0"/>
      <c r="AS3962" s="0"/>
      <c r="AT3962" s="0"/>
    </row>
    <row r="3963" customFormat="false" ht="15" hidden="false" customHeight="false" outlineLevel="0" collapsed="false">
      <c r="A3963" s="0" t="s">
        <v>34215</v>
      </c>
      <c r="B3963" s="0" t="n">
        <v>83080</v>
      </c>
      <c r="C3963" s="55" t="n">
        <v>46213</v>
      </c>
      <c r="D3963" s="0"/>
      <c r="E3963" s="0"/>
      <c r="F3963" s="0" t="s">
        <v>15057</v>
      </c>
      <c r="G3963" s="0" t="s">
        <v>34216</v>
      </c>
      <c r="H3963" s="0" t="s">
        <v>34217</v>
      </c>
      <c r="I3963" s="56" t="n">
        <v>0.636805555555556</v>
      </c>
      <c r="J3963" s="56" t="n">
        <v>0.64375</v>
      </c>
      <c r="K3963" s="57"/>
      <c r="L3963" s="57"/>
      <c r="M3963" s="0"/>
      <c r="N3963" s="56" t="n">
        <v>0.00694444444444444</v>
      </c>
      <c r="O3963" s="56" t="n">
        <v>0</v>
      </c>
      <c r="P3963" s="56" t="n">
        <v>0</v>
      </c>
      <c r="Q3963" s="56" t="n">
        <v>0</v>
      </c>
      <c r="R3963" s="0" t="n">
        <v>-23.635387</v>
      </c>
      <c r="S3963" s="0" t="n">
        <v>-46.69525</v>
      </c>
      <c r="T3963" s="0"/>
      <c r="U3963" s="0"/>
      <c r="V3963" s="0" t="n">
        <v>1</v>
      </c>
      <c r="W3963" s="0" t="n">
        <v>0</v>
      </c>
      <c r="X3963" s="0" t="n">
        <v>0</v>
      </c>
      <c r="Y3963" s="0" t="n">
        <v>0</v>
      </c>
      <c r="Z3963" s="0" t="s">
        <v>31090</v>
      </c>
      <c r="AA3963" s="0"/>
      <c r="AB3963" s="0"/>
      <c r="AC3963" s="56" t="n">
        <v>0.333333333333333</v>
      </c>
      <c r="AD3963" s="56" t="n">
        <v>0.75</v>
      </c>
      <c r="AE3963" s="56" t="n">
        <v>0.999305555555556</v>
      </c>
      <c r="AF3963" s="56" t="n">
        <v>0.999305555555556</v>
      </c>
      <c r="AG3963" s="0"/>
      <c r="AH3963" s="0"/>
      <c r="AI3963" s="0" t="s">
        <v>34218</v>
      </c>
      <c r="AJ3963" s="0" t="s">
        <v>11246</v>
      </c>
      <c r="AK3963" s="0" t="s">
        <v>34219</v>
      </c>
      <c r="AL3963" s="0"/>
      <c r="AM3963" s="0" t="s">
        <v>34090</v>
      </c>
      <c r="AN3963" s="0" t="n">
        <v>95907</v>
      </c>
      <c r="AO3963" s="0" t="s">
        <v>7897</v>
      </c>
      <c r="AP3963" s="0"/>
      <c r="AQ3963" s="0"/>
      <c r="AR3963" s="0"/>
      <c r="AS3963" s="0"/>
      <c r="AT3963" s="0"/>
    </row>
    <row r="3964" customFormat="false" ht="15" hidden="false" customHeight="false" outlineLevel="0" collapsed="false">
      <c r="A3964" s="0" t="s">
        <v>34220</v>
      </c>
      <c r="B3964" s="0" t="n">
        <v>82737</v>
      </c>
      <c r="C3964" s="55" t="n">
        <v>46213</v>
      </c>
      <c r="D3964" s="0"/>
      <c r="E3964" s="0"/>
      <c r="F3964" s="0" t="s">
        <v>18720</v>
      </c>
      <c r="G3964" s="0" t="s">
        <v>34221</v>
      </c>
      <c r="H3964" s="0" t="s">
        <v>34222</v>
      </c>
      <c r="I3964" s="56" t="n">
        <v>0.360416666666667</v>
      </c>
      <c r="J3964" s="56" t="n">
        <v>0.367361111111111</v>
      </c>
      <c r="K3964" s="57"/>
      <c r="L3964" s="57"/>
      <c r="M3964" s="0"/>
      <c r="N3964" s="56" t="n">
        <v>0.00694444444444444</v>
      </c>
      <c r="O3964" s="56" t="n">
        <v>0</v>
      </c>
      <c r="P3964" s="56" t="n">
        <v>0</v>
      </c>
      <c r="Q3964" s="56" t="n">
        <v>0</v>
      </c>
      <c r="R3964" s="0" t="n">
        <v>-23.719573</v>
      </c>
      <c r="S3964" s="0" t="n">
        <v>-46.686573</v>
      </c>
      <c r="T3964" s="0"/>
      <c r="U3964" s="0"/>
      <c r="V3964" s="0" t="n">
        <v>1</v>
      </c>
      <c r="W3964" s="0" t="n">
        <v>0</v>
      </c>
      <c r="X3964" s="0" t="n">
        <v>0</v>
      </c>
      <c r="Y3964" s="0" t="n">
        <v>0</v>
      </c>
      <c r="Z3964" s="0" t="s">
        <v>31090</v>
      </c>
      <c r="AA3964" s="0"/>
      <c r="AB3964" s="0"/>
      <c r="AC3964" s="56" t="n">
        <v>0.333333333333333</v>
      </c>
      <c r="AD3964" s="56" t="n">
        <v>0.75</v>
      </c>
      <c r="AE3964" s="56" t="n">
        <v>0.999305555555556</v>
      </c>
      <c r="AF3964" s="56" t="n">
        <v>0.999305555555556</v>
      </c>
      <c r="AG3964" s="0"/>
      <c r="AH3964" s="0"/>
      <c r="AI3964" s="0" t="s">
        <v>34223</v>
      </c>
      <c r="AJ3964" s="0" t="s">
        <v>11555</v>
      </c>
      <c r="AK3964" s="0" t="s">
        <v>34224</v>
      </c>
      <c r="AL3964" s="0"/>
      <c r="AM3964" s="0" t="s">
        <v>34225</v>
      </c>
      <c r="AN3964" s="0" t="n">
        <v>95907</v>
      </c>
      <c r="AO3964" s="0" t="s">
        <v>7897</v>
      </c>
      <c r="AP3964" s="0"/>
      <c r="AQ3964" s="0"/>
      <c r="AR3964" s="0"/>
      <c r="AS3964" s="0"/>
      <c r="AT3964" s="0"/>
    </row>
    <row r="3965" customFormat="false" ht="15" hidden="false" customHeight="false" outlineLevel="0" collapsed="false">
      <c r="A3965" s="0" t="s">
        <v>34226</v>
      </c>
      <c r="B3965" s="0" t="n">
        <v>82680</v>
      </c>
      <c r="C3965" s="55" t="n">
        <v>46213</v>
      </c>
      <c r="D3965" s="0"/>
      <c r="E3965" s="0"/>
      <c r="F3965" s="0" t="s">
        <v>18720</v>
      </c>
      <c r="G3965" s="0" t="s">
        <v>34227</v>
      </c>
      <c r="H3965" s="0" t="s">
        <v>34228</v>
      </c>
      <c r="I3965" s="56" t="n">
        <v>0.369444444444444</v>
      </c>
      <c r="J3965" s="56" t="n">
        <v>0.376388888888889</v>
      </c>
      <c r="K3965" s="57"/>
      <c r="L3965" s="57"/>
      <c r="M3965" s="0"/>
      <c r="N3965" s="56" t="n">
        <v>0.00694444444444444</v>
      </c>
      <c r="O3965" s="56" t="n">
        <v>0</v>
      </c>
      <c r="P3965" s="56" t="n">
        <v>0</v>
      </c>
      <c r="Q3965" s="56" t="n">
        <v>0</v>
      </c>
      <c r="R3965" s="0" t="n">
        <v>-23.721851</v>
      </c>
      <c r="S3965" s="0" t="n">
        <v>-46.687941</v>
      </c>
      <c r="T3965" s="0"/>
      <c r="U3965" s="0"/>
      <c r="V3965" s="0" t="n">
        <v>1</v>
      </c>
      <c r="W3965" s="0" t="n">
        <v>0</v>
      </c>
      <c r="X3965" s="0" t="n">
        <v>0</v>
      </c>
      <c r="Y3965" s="0" t="n">
        <v>0</v>
      </c>
      <c r="Z3965" s="0" t="s">
        <v>31090</v>
      </c>
      <c r="AA3965" s="0"/>
      <c r="AB3965" s="0"/>
      <c r="AC3965" s="56" t="n">
        <v>0.333333333333333</v>
      </c>
      <c r="AD3965" s="56" t="n">
        <v>0.75</v>
      </c>
      <c r="AE3965" s="56" t="n">
        <v>0.999305555555556</v>
      </c>
      <c r="AF3965" s="56" t="n">
        <v>0.999305555555556</v>
      </c>
      <c r="AG3965" s="0"/>
      <c r="AH3965" s="0"/>
      <c r="AI3965" s="0" t="s">
        <v>34229</v>
      </c>
      <c r="AJ3965" s="0" t="s">
        <v>11555</v>
      </c>
      <c r="AK3965" s="0" t="s">
        <v>34230</v>
      </c>
      <c r="AL3965" s="0"/>
      <c r="AM3965" s="0" t="s">
        <v>34225</v>
      </c>
      <c r="AN3965" s="0" t="n">
        <v>95907</v>
      </c>
      <c r="AO3965" s="0" t="s">
        <v>7897</v>
      </c>
      <c r="AP3965" s="0"/>
      <c r="AQ3965" s="0"/>
      <c r="AR3965" s="0"/>
      <c r="AS3965" s="0"/>
      <c r="AT3965" s="0"/>
    </row>
    <row r="3966" customFormat="false" ht="15" hidden="false" customHeight="false" outlineLevel="0" collapsed="false">
      <c r="A3966" s="0" t="s">
        <v>34231</v>
      </c>
      <c r="B3966" s="0" t="n">
        <v>82690</v>
      </c>
      <c r="C3966" s="55" t="n">
        <v>46213</v>
      </c>
      <c r="D3966" s="0"/>
      <c r="E3966" s="0"/>
      <c r="F3966" s="0" t="s">
        <v>18720</v>
      </c>
      <c r="G3966" s="0" t="s">
        <v>34232</v>
      </c>
      <c r="H3966" s="0" t="s">
        <v>34233</v>
      </c>
      <c r="I3966" s="56" t="n">
        <v>0.376388888888889</v>
      </c>
      <c r="J3966" s="56" t="n">
        <v>0.383333333333333</v>
      </c>
      <c r="K3966" s="57"/>
      <c r="L3966" s="57"/>
      <c r="M3966" s="0"/>
      <c r="N3966" s="56" t="n">
        <v>0.00694444444444444</v>
      </c>
      <c r="O3966" s="56" t="n">
        <v>0</v>
      </c>
      <c r="P3966" s="56" t="n">
        <v>0</v>
      </c>
      <c r="Q3966" s="56" t="n">
        <v>0</v>
      </c>
      <c r="R3966" s="0" t="n">
        <v>-23.721851</v>
      </c>
      <c r="S3966" s="0" t="n">
        <v>-46.687941</v>
      </c>
      <c r="T3966" s="0"/>
      <c r="U3966" s="0"/>
      <c r="V3966" s="0" t="n">
        <v>1</v>
      </c>
      <c r="W3966" s="0" t="n">
        <v>0</v>
      </c>
      <c r="X3966" s="0" t="n">
        <v>0</v>
      </c>
      <c r="Y3966" s="0" t="n">
        <v>0</v>
      </c>
      <c r="Z3966" s="0" t="s">
        <v>31090</v>
      </c>
      <c r="AA3966" s="0"/>
      <c r="AB3966" s="0"/>
      <c r="AC3966" s="56" t="n">
        <v>0.333333333333333</v>
      </c>
      <c r="AD3966" s="56" t="n">
        <v>0.75</v>
      </c>
      <c r="AE3966" s="56" t="n">
        <v>0.999305555555556</v>
      </c>
      <c r="AF3966" s="56" t="n">
        <v>0.999305555555556</v>
      </c>
      <c r="AG3966" s="0"/>
      <c r="AH3966" s="0"/>
      <c r="AI3966" s="0" t="s">
        <v>34234</v>
      </c>
      <c r="AJ3966" s="0" t="s">
        <v>11555</v>
      </c>
      <c r="AK3966" s="0" t="s">
        <v>34235</v>
      </c>
      <c r="AL3966" s="0"/>
      <c r="AM3966" s="0" t="s">
        <v>34225</v>
      </c>
      <c r="AN3966" s="0" t="n">
        <v>95907</v>
      </c>
      <c r="AO3966" s="0" t="s">
        <v>7897</v>
      </c>
      <c r="AP3966" s="0"/>
      <c r="AQ3966" s="0"/>
      <c r="AR3966" s="0"/>
      <c r="AS3966" s="0"/>
      <c r="AT3966" s="0"/>
    </row>
    <row r="3967" customFormat="false" ht="15" hidden="false" customHeight="false" outlineLevel="0" collapsed="false">
      <c r="A3967" s="0" t="s">
        <v>34236</v>
      </c>
      <c r="B3967" s="0" t="n">
        <v>82674</v>
      </c>
      <c r="C3967" s="55" t="n">
        <v>46213</v>
      </c>
      <c r="D3967" s="0"/>
      <c r="E3967" s="0"/>
      <c r="F3967" s="0" t="s">
        <v>18720</v>
      </c>
      <c r="G3967" s="0" t="s">
        <v>34237</v>
      </c>
      <c r="H3967" s="0" t="s">
        <v>34238</v>
      </c>
      <c r="I3967" s="56" t="n">
        <v>0.386805555555556</v>
      </c>
      <c r="J3967" s="56" t="n">
        <v>0.39375</v>
      </c>
      <c r="K3967" s="57"/>
      <c r="L3967" s="57"/>
      <c r="M3967" s="0"/>
      <c r="N3967" s="56" t="n">
        <v>0.00694444444444444</v>
      </c>
      <c r="O3967" s="56" t="n">
        <v>0</v>
      </c>
      <c r="P3967" s="56" t="n">
        <v>0</v>
      </c>
      <c r="Q3967" s="56" t="n">
        <v>0</v>
      </c>
      <c r="R3967" s="0" t="n">
        <v>-23.719506</v>
      </c>
      <c r="S3967" s="0" t="n">
        <v>-46.68304</v>
      </c>
      <c r="T3967" s="0"/>
      <c r="U3967" s="0"/>
      <c r="V3967" s="0" t="n">
        <v>1</v>
      </c>
      <c r="W3967" s="0" t="n">
        <v>0</v>
      </c>
      <c r="X3967" s="0" t="n">
        <v>0</v>
      </c>
      <c r="Y3967" s="0" t="n">
        <v>0</v>
      </c>
      <c r="Z3967" s="0" t="s">
        <v>31090</v>
      </c>
      <c r="AA3967" s="0"/>
      <c r="AB3967" s="0"/>
      <c r="AC3967" s="56" t="n">
        <v>0.333333333333333</v>
      </c>
      <c r="AD3967" s="56" t="n">
        <v>0.75</v>
      </c>
      <c r="AE3967" s="56" t="n">
        <v>0.999305555555556</v>
      </c>
      <c r="AF3967" s="56" t="n">
        <v>0.999305555555556</v>
      </c>
      <c r="AG3967" s="0"/>
      <c r="AH3967" s="0"/>
      <c r="AI3967" s="0" t="s">
        <v>34239</v>
      </c>
      <c r="AJ3967" s="0" t="s">
        <v>11555</v>
      </c>
      <c r="AK3967" s="0" t="s">
        <v>34240</v>
      </c>
      <c r="AL3967" s="0"/>
      <c r="AM3967" s="0" t="s">
        <v>34225</v>
      </c>
      <c r="AN3967" s="0" t="n">
        <v>95907</v>
      </c>
      <c r="AO3967" s="0" t="s">
        <v>7897</v>
      </c>
      <c r="AP3967" s="0"/>
      <c r="AQ3967" s="0"/>
      <c r="AR3967" s="0"/>
      <c r="AS3967" s="0"/>
      <c r="AT3967" s="0"/>
    </row>
    <row r="3968" customFormat="false" ht="15" hidden="false" customHeight="false" outlineLevel="0" collapsed="false">
      <c r="A3968" s="0" t="s">
        <v>34241</v>
      </c>
      <c r="B3968" s="0" t="n">
        <v>82670</v>
      </c>
      <c r="C3968" s="55" t="n">
        <v>46213</v>
      </c>
      <c r="D3968" s="0"/>
      <c r="E3968" s="0"/>
      <c r="F3968" s="0" t="s">
        <v>18720</v>
      </c>
      <c r="G3968" s="0" t="s">
        <v>34242</v>
      </c>
      <c r="H3968" s="0" t="s">
        <v>34243</v>
      </c>
      <c r="I3968" s="56" t="n">
        <v>0.396527777777778</v>
      </c>
      <c r="J3968" s="56" t="n">
        <v>0.403472222222222</v>
      </c>
      <c r="K3968" s="57"/>
      <c r="L3968" s="57"/>
      <c r="M3968" s="0"/>
      <c r="N3968" s="56" t="n">
        <v>0.00694444444444444</v>
      </c>
      <c r="O3968" s="56" t="n">
        <v>0</v>
      </c>
      <c r="P3968" s="56" t="n">
        <v>0</v>
      </c>
      <c r="Q3968" s="56" t="n">
        <v>0</v>
      </c>
      <c r="R3968" s="0" t="n">
        <v>-23.723161</v>
      </c>
      <c r="S3968" s="0" t="n">
        <v>-46.68529</v>
      </c>
      <c r="T3968" s="0"/>
      <c r="U3968" s="0"/>
      <c r="V3968" s="0" t="n">
        <v>1</v>
      </c>
      <c r="W3968" s="0" t="n">
        <v>0</v>
      </c>
      <c r="X3968" s="0" t="n">
        <v>0</v>
      </c>
      <c r="Y3968" s="0" t="n">
        <v>0</v>
      </c>
      <c r="Z3968" s="0" t="s">
        <v>31090</v>
      </c>
      <c r="AA3968" s="0"/>
      <c r="AB3968" s="0"/>
      <c r="AC3968" s="56" t="n">
        <v>0.333333333333333</v>
      </c>
      <c r="AD3968" s="56" t="n">
        <v>0.75</v>
      </c>
      <c r="AE3968" s="56" t="n">
        <v>0.999305555555556</v>
      </c>
      <c r="AF3968" s="56" t="n">
        <v>0.999305555555556</v>
      </c>
      <c r="AG3968" s="0"/>
      <c r="AH3968" s="0"/>
      <c r="AI3968" s="0"/>
      <c r="AJ3968" s="0" t="s">
        <v>11555</v>
      </c>
      <c r="AK3968" s="0"/>
      <c r="AL3968" s="0"/>
      <c r="AM3968" s="0" t="s">
        <v>34225</v>
      </c>
      <c r="AN3968" s="0" t="n">
        <v>95907</v>
      </c>
      <c r="AO3968" s="0" t="s">
        <v>7897</v>
      </c>
      <c r="AP3968" s="0"/>
      <c r="AQ3968" s="0"/>
      <c r="AR3968" s="0"/>
      <c r="AS3968" s="0"/>
      <c r="AT3968" s="0"/>
    </row>
    <row r="3969" customFormat="false" ht="15" hidden="false" customHeight="false" outlineLevel="0" collapsed="false">
      <c r="A3969" s="0" t="s">
        <v>34244</v>
      </c>
      <c r="B3969" s="0" t="n">
        <v>82672</v>
      </c>
      <c r="C3969" s="55" t="n">
        <v>46213</v>
      </c>
      <c r="D3969" s="0"/>
      <c r="E3969" s="0"/>
      <c r="F3969" s="0" t="s">
        <v>18720</v>
      </c>
      <c r="G3969" s="0" t="s">
        <v>34245</v>
      </c>
      <c r="H3969" s="0" t="s">
        <v>34246</v>
      </c>
      <c r="I3969" s="56" t="n">
        <v>0.40625</v>
      </c>
      <c r="J3969" s="56" t="n">
        <v>0.413194444444444</v>
      </c>
      <c r="K3969" s="57"/>
      <c r="L3969" s="57"/>
      <c r="M3969" s="0"/>
      <c r="N3969" s="56" t="n">
        <v>0.00694444444444444</v>
      </c>
      <c r="O3969" s="56" t="n">
        <v>0</v>
      </c>
      <c r="P3969" s="56" t="n">
        <v>0</v>
      </c>
      <c r="Q3969" s="56" t="n">
        <v>0</v>
      </c>
      <c r="R3969" s="0" t="n">
        <v>-23.72589</v>
      </c>
      <c r="S3969" s="0" t="n">
        <v>-46.687778</v>
      </c>
      <c r="T3969" s="0"/>
      <c r="U3969" s="0"/>
      <c r="V3969" s="0" t="n">
        <v>1</v>
      </c>
      <c r="W3969" s="0" t="n">
        <v>0</v>
      </c>
      <c r="X3969" s="0" t="n">
        <v>0</v>
      </c>
      <c r="Y3969" s="0" t="n">
        <v>0</v>
      </c>
      <c r="Z3969" s="0" t="s">
        <v>31090</v>
      </c>
      <c r="AA3969" s="0"/>
      <c r="AB3969" s="0"/>
      <c r="AC3969" s="56" t="n">
        <v>0.333333333333333</v>
      </c>
      <c r="AD3969" s="56" t="n">
        <v>0.75</v>
      </c>
      <c r="AE3969" s="56" t="n">
        <v>0.999305555555556</v>
      </c>
      <c r="AF3969" s="56" t="n">
        <v>0.999305555555556</v>
      </c>
      <c r="AG3969" s="0"/>
      <c r="AH3969" s="0"/>
      <c r="AI3969" s="0" t="s">
        <v>34247</v>
      </c>
      <c r="AJ3969" s="0" t="s">
        <v>11555</v>
      </c>
      <c r="AK3969" s="0" t="s">
        <v>34248</v>
      </c>
      <c r="AL3969" s="0"/>
      <c r="AM3969" s="0" t="s">
        <v>34225</v>
      </c>
      <c r="AN3969" s="0" t="n">
        <v>95907</v>
      </c>
      <c r="AO3969" s="0" t="s">
        <v>7897</v>
      </c>
      <c r="AP3969" s="0"/>
      <c r="AQ3969" s="0"/>
      <c r="AR3969" s="0"/>
      <c r="AS3969" s="0"/>
      <c r="AT3969" s="0"/>
    </row>
    <row r="3970" customFormat="false" ht="15" hidden="false" customHeight="false" outlineLevel="0" collapsed="false">
      <c r="A3970" s="0" t="s">
        <v>34249</v>
      </c>
      <c r="B3970" s="0" t="n">
        <v>82687</v>
      </c>
      <c r="C3970" s="55" t="n">
        <v>46213</v>
      </c>
      <c r="D3970" s="0"/>
      <c r="E3970" s="0"/>
      <c r="F3970" s="0" t="s">
        <v>18720</v>
      </c>
      <c r="G3970" s="0" t="s">
        <v>34250</v>
      </c>
      <c r="H3970" s="0" t="s">
        <v>34251</v>
      </c>
      <c r="I3970" s="56" t="n">
        <v>0.415277777777778</v>
      </c>
      <c r="J3970" s="56" t="n">
        <v>0.422222222222222</v>
      </c>
      <c r="K3970" s="57"/>
      <c r="L3970" s="57"/>
      <c r="M3970" s="0"/>
      <c r="N3970" s="56" t="n">
        <v>0.00694444444444444</v>
      </c>
      <c r="O3970" s="56" t="n">
        <v>0</v>
      </c>
      <c r="P3970" s="56" t="n">
        <v>0</v>
      </c>
      <c r="Q3970" s="56" t="n">
        <v>0</v>
      </c>
      <c r="R3970" s="0" t="n">
        <v>-23.728696</v>
      </c>
      <c r="S3970" s="0" t="n">
        <v>-46.687477</v>
      </c>
      <c r="T3970" s="0"/>
      <c r="U3970" s="0"/>
      <c r="V3970" s="0" t="n">
        <v>1</v>
      </c>
      <c r="W3970" s="0" t="n">
        <v>0</v>
      </c>
      <c r="X3970" s="0" t="n">
        <v>0</v>
      </c>
      <c r="Y3970" s="0" t="n">
        <v>0</v>
      </c>
      <c r="Z3970" s="0" t="s">
        <v>31090</v>
      </c>
      <c r="AA3970" s="0"/>
      <c r="AB3970" s="0"/>
      <c r="AC3970" s="56" t="n">
        <v>0.333333333333333</v>
      </c>
      <c r="AD3970" s="56" t="n">
        <v>0.75</v>
      </c>
      <c r="AE3970" s="56" t="n">
        <v>0.999305555555556</v>
      </c>
      <c r="AF3970" s="56" t="n">
        <v>0.999305555555556</v>
      </c>
      <c r="AG3970" s="0"/>
      <c r="AH3970" s="0"/>
      <c r="AI3970" s="0" t="s">
        <v>34252</v>
      </c>
      <c r="AJ3970" s="0" t="s">
        <v>11555</v>
      </c>
      <c r="AK3970" s="0" t="s">
        <v>34253</v>
      </c>
      <c r="AL3970" s="0"/>
      <c r="AM3970" s="0" t="s">
        <v>34225</v>
      </c>
      <c r="AN3970" s="0" t="n">
        <v>95907</v>
      </c>
      <c r="AO3970" s="0" t="s">
        <v>7897</v>
      </c>
      <c r="AP3970" s="0"/>
      <c r="AQ3970" s="0"/>
      <c r="AR3970" s="0"/>
      <c r="AS3970" s="0"/>
      <c r="AT3970" s="0"/>
    </row>
    <row r="3971" customFormat="false" ht="15" hidden="false" customHeight="false" outlineLevel="0" collapsed="false">
      <c r="A3971" s="0" t="s">
        <v>34254</v>
      </c>
      <c r="B3971" s="0" t="n">
        <v>82349</v>
      </c>
      <c r="C3971" s="55" t="n">
        <v>46213</v>
      </c>
      <c r="D3971" s="0"/>
      <c r="E3971" s="0"/>
      <c r="F3971" s="0" t="s">
        <v>18720</v>
      </c>
      <c r="G3971" s="0" t="s">
        <v>34255</v>
      </c>
      <c r="H3971" s="0" t="s">
        <v>34256</v>
      </c>
      <c r="I3971" s="56" t="n">
        <v>0.425</v>
      </c>
      <c r="J3971" s="56" t="n">
        <v>0.431944444444445</v>
      </c>
      <c r="K3971" s="57"/>
      <c r="L3971" s="57"/>
      <c r="M3971" s="0"/>
      <c r="N3971" s="56" t="n">
        <v>0.00694444444444444</v>
      </c>
      <c r="O3971" s="56" t="n">
        <v>0</v>
      </c>
      <c r="P3971" s="56" t="n">
        <v>0</v>
      </c>
      <c r="Q3971" s="56" t="n">
        <v>0</v>
      </c>
      <c r="R3971" s="0" t="n">
        <v>-23.735396</v>
      </c>
      <c r="S3971" s="0" t="n">
        <v>-46.689898</v>
      </c>
      <c r="T3971" s="0"/>
      <c r="U3971" s="0"/>
      <c r="V3971" s="0" t="n">
        <v>1</v>
      </c>
      <c r="W3971" s="0" t="n">
        <v>0</v>
      </c>
      <c r="X3971" s="0" t="n">
        <v>0</v>
      </c>
      <c r="Y3971" s="0" t="n">
        <v>0</v>
      </c>
      <c r="Z3971" s="0" t="s">
        <v>31090</v>
      </c>
      <c r="AA3971" s="0"/>
      <c r="AB3971" s="0"/>
      <c r="AC3971" s="56" t="n">
        <v>0.333333333333333</v>
      </c>
      <c r="AD3971" s="56" t="n">
        <v>0.75</v>
      </c>
      <c r="AE3971" s="56" t="n">
        <v>0.999305555555556</v>
      </c>
      <c r="AF3971" s="56" t="n">
        <v>0.999305555555556</v>
      </c>
      <c r="AG3971" s="0"/>
      <c r="AH3971" s="0"/>
      <c r="AI3971" s="0" t="s">
        <v>34257</v>
      </c>
      <c r="AJ3971" s="0" t="s">
        <v>11555</v>
      </c>
      <c r="AK3971" s="0" t="s">
        <v>34258</v>
      </c>
      <c r="AL3971" s="0"/>
      <c r="AM3971" s="0" t="s">
        <v>34225</v>
      </c>
      <c r="AN3971" s="0" t="n">
        <v>95907</v>
      </c>
      <c r="AO3971" s="0" t="s">
        <v>7897</v>
      </c>
      <c r="AP3971" s="0"/>
      <c r="AQ3971" s="0"/>
      <c r="AR3971" s="0"/>
      <c r="AS3971" s="0"/>
      <c r="AT3971" s="0"/>
    </row>
    <row r="3972" customFormat="false" ht="15" hidden="false" customHeight="false" outlineLevel="0" collapsed="false">
      <c r="A3972" s="0" t="s">
        <v>34259</v>
      </c>
      <c r="B3972" s="0" t="n">
        <v>82342</v>
      </c>
      <c r="C3972" s="55" t="n">
        <v>46213</v>
      </c>
      <c r="D3972" s="0"/>
      <c r="E3972" s="0"/>
      <c r="F3972" s="0" t="s">
        <v>18720</v>
      </c>
      <c r="G3972" s="0" t="s">
        <v>34260</v>
      </c>
      <c r="H3972" s="0" t="s">
        <v>34261</v>
      </c>
      <c r="I3972" s="56" t="n">
        <v>0.434722222222222</v>
      </c>
      <c r="J3972" s="56" t="n">
        <v>0.441666666666667</v>
      </c>
      <c r="K3972" s="57"/>
      <c r="L3972" s="57"/>
      <c r="M3972" s="0"/>
      <c r="N3972" s="56" t="n">
        <v>0.00694444444444444</v>
      </c>
      <c r="O3972" s="56" t="n">
        <v>0</v>
      </c>
      <c r="P3972" s="56" t="n">
        <v>0</v>
      </c>
      <c r="Q3972" s="56" t="n">
        <v>0</v>
      </c>
      <c r="R3972" s="0" t="n">
        <v>-23.726347</v>
      </c>
      <c r="S3972" s="0" t="n">
        <v>-46.691026</v>
      </c>
      <c r="T3972" s="0"/>
      <c r="U3972" s="0"/>
      <c r="V3972" s="0" t="n">
        <v>1</v>
      </c>
      <c r="W3972" s="0" t="n">
        <v>0</v>
      </c>
      <c r="X3972" s="0" t="n">
        <v>0</v>
      </c>
      <c r="Y3972" s="0" t="n">
        <v>0</v>
      </c>
      <c r="Z3972" s="0" t="s">
        <v>31090</v>
      </c>
      <c r="AA3972" s="0"/>
      <c r="AB3972" s="0"/>
      <c r="AC3972" s="56" t="n">
        <v>0.333333333333333</v>
      </c>
      <c r="AD3972" s="56" t="n">
        <v>0.75</v>
      </c>
      <c r="AE3972" s="56" t="n">
        <v>0.999305555555556</v>
      </c>
      <c r="AF3972" s="56" t="n">
        <v>0.999305555555556</v>
      </c>
      <c r="AG3972" s="0"/>
      <c r="AH3972" s="0"/>
      <c r="AI3972" s="0" t="s">
        <v>34262</v>
      </c>
      <c r="AJ3972" s="0" t="s">
        <v>11555</v>
      </c>
      <c r="AK3972" s="0" t="s">
        <v>34263</v>
      </c>
      <c r="AL3972" s="0"/>
      <c r="AM3972" s="0" t="s">
        <v>34225</v>
      </c>
      <c r="AN3972" s="0" t="n">
        <v>95907</v>
      </c>
      <c r="AO3972" s="0" t="s">
        <v>7897</v>
      </c>
      <c r="AP3972" s="0"/>
      <c r="AQ3972" s="0"/>
      <c r="AR3972" s="0"/>
      <c r="AS3972" s="0"/>
      <c r="AT3972" s="0"/>
    </row>
    <row r="3973" customFormat="false" ht="15" hidden="false" customHeight="false" outlineLevel="0" collapsed="false">
      <c r="A3973" s="0" t="s">
        <v>34264</v>
      </c>
      <c r="B3973" s="0" t="n">
        <v>82673</v>
      </c>
      <c r="C3973" s="55" t="n">
        <v>46213</v>
      </c>
      <c r="D3973" s="0"/>
      <c r="E3973" s="0"/>
      <c r="F3973" s="0" t="s">
        <v>18720</v>
      </c>
      <c r="G3973" s="0" t="s">
        <v>34265</v>
      </c>
      <c r="H3973" s="0" t="s">
        <v>34266</v>
      </c>
      <c r="I3973" s="56" t="n">
        <v>0.443055555555556</v>
      </c>
      <c r="J3973" s="56" t="n">
        <v>0.45</v>
      </c>
      <c r="K3973" s="57"/>
      <c r="L3973" s="57"/>
      <c r="M3973" s="0"/>
      <c r="N3973" s="56" t="n">
        <v>0.00694444444444444</v>
      </c>
      <c r="O3973" s="56" t="n">
        <v>0</v>
      </c>
      <c r="P3973" s="56" t="n">
        <v>0</v>
      </c>
      <c r="Q3973" s="56" t="n">
        <v>0</v>
      </c>
      <c r="R3973" s="0" t="n">
        <v>-23.721949</v>
      </c>
      <c r="S3973" s="0" t="n">
        <v>-46.691108</v>
      </c>
      <c r="T3973" s="0"/>
      <c r="U3973" s="0"/>
      <c r="V3973" s="0" t="n">
        <v>1</v>
      </c>
      <c r="W3973" s="0" t="n">
        <v>0</v>
      </c>
      <c r="X3973" s="0" t="n">
        <v>0</v>
      </c>
      <c r="Y3973" s="0" t="n">
        <v>0</v>
      </c>
      <c r="Z3973" s="0" t="s">
        <v>31090</v>
      </c>
      <c r="AA3973" s="0"/>
      <c r="AB3973" s="0"/>
      <c r="AC3973" s="56" t="n">
        <v>0.333333333333333</v>
      </c>
      <c r="AD3973" s="56" t="n">
        <v>0.75</v>
      </c>
      <c r="AE3973" s="56" t="n">
        <v>0.999305555555556</v>
      </c>
      <c r="AF3973" s="56" t="n">
        <v>0.999305555555556</v>
      </c>
      <c r="AG3973" s="0"/>
      <c r="AH3973" s="0"/>
      <c r="AI3973" s="0" t="s">
        <v>34267</v>
      </c>
      <c r="AJ3973" s="0" t="s">
        <v>11555</v>
      </c>
      <c r="AK3973" s="0" t="s">
        <v>34268</v>
      </c>
      <c r="AL3973" s="0"/>
      <c r="AM3973" s="0" t="s">
        <v>34225</v>
      </c>
      <c r="AN3973" s="0" t="n">
        <v>95907</v>
      </c>
      <c r="AO3973" s="0" t="s">
        <v>7897</v>
      </c>
      <c r="AP3973" s="0"/>
      <c r="AQ3973" s="0"/>
      <c r="AR3973" s="0"/>
      <c r="AS3973" s="0"/>
      <c r="AT3973" s="0"/>
    </row>
    <row r="3974" customFormat="false" ht="15" hidden="false" customHeight="false" outlineLevel="0" collapsed="false">
      <c r="A3974" s="0" t="s">
        <v>34269</v>
      </c>
      <c r="B3974" s="0" t="n">
        <v>82685</v>
      </c>
      <c r="C3974" s="55" t="n">
        <v>46213</v>
      </c>
      <c r="D3974" s="0"/>
      <c r="E3974" s="0"/>
      <c r="F3974" s="0" t="s">
        <v>18720</v>
      </c>
      <c r="G3974" s="0" t="s">
        <v>34270</v>
      </c>
      <c r="H3974" s="0" t="s">
        <v>34271</v>
      </c>
      <c r="I3974" s="56" t="n">
        <v>0.45</v>
      </c>
      <c r="J3974" s="56" t="n">
        <v>0.456944444444444</v>
      </c>
      <c r="K3974" s="57"/>
      <c r="L3974" s="57"/>
      <c r="M3974" s="0"/>
      <c r="N3974" s="56" t="n">
        <v>0.00694444444444444</v>
      </c>
      <c r="O3974" s="56" t="n">
        <v>0</v>
      </c>
      <c r="P3974" s="56" t="n">
        <v>0</v>
      </c>
      <c r="Q3974" s="56" t="n">
        <v>0</v>
      </c>
      <c r="R3974" s="0" t="n">
        <v>-23.721949</v>
      </c>
      <c r="S3974" s="0" t="n">
        <v>-46.691108</v>
      </c>
      <c r="T3974" s="0"/>
      <c r="U3974" s="0"/>
      <c r="V3974" s="0" t="n">
        <v>1</v>
      </c>
      <c r="W3974" s="0" t="n">
        <v>0</v>
      </c>
      <c r="X3974" s="0" t="n">
        <v>0</v>
      </c>
      <c r="Y3974" s="0" t="n">
        <v>0</v>
      </c>
      <c r="Z3974" s="0" t="s">
        <v>31090</v>
      </c>
      <c r="AA3974" s="0"/>
      <c r="AB3974" s="0"/>
      <c r="AC3974" s="56" t="n">
        <v>0.333333333333333</v>
      </c>
      <c r="AD3974" s="56" t="n">
        <v>0.75</v>
      </c>
      <c r="AE3974" s="56" t="n">
        <v>0.999305555555556</v>
      </c>
      <c r="AF3974" s="56" t="n">
        <v>0.999305555555556</v>
      </c>
      <c r="AG3974" s="0"/>
      <c r="AH3974" s="0"/>
      <c r="AI3974" s="0" t="s">
        <v>34272</v>
      </c>
      <c r="AJ3974" s="0" t="s">
        <v>11555</v>
      </c>
      <c r="AK3974" s="0" t="s">
        <v>34273</v>
      </c>
      <c r="AL3974" s="0"/>
      <c r="AM3974" s="0" t="s">
        <v>34225</v>
      </c>
      <c r="AN3974" s="0" t="n">
        <v>95907</v>
      </c>
      <c r="AO3974" s="0" t="s">
        <v>7897</v>
      </c>
      <c r="AP3974" s="0"/>
      <c r="AQ3974" s="0"/>
      <c r="AR3974" s="0"/>
      <c r="AS3974" s="0"/>
      <c r="AT3974" s="0"/>
    </row>
    <row r="3975" customFormat="false" ht="15" hidden="false" customHeight="false" outlineLevel="0" collapsed="false">
      <c r="A3975" s="0" t="s">
        <v>34274</v>
      </c>
      <c r="B3975" s="0" t="n">
        <v>82671</v>
      </c>
      <c r="C3975" s="55" t="n">
        <v>46213</v>
      </c>
      <c r="D3975" s="0"/>
      <c r="E3975" s="0"/>
      <c r="F3975" s="0" t="s">
        <v>18720</v>
      </c>
      <c r="G3975" s="0" t="s">
        <v>34275</v>
      </c>
      <c r="H3975" s="0" t="s">
        <v>34276</v>
      </c>
      <c r="I3975" s="56" t="n">
        <v>0.456944444444444</v>
      </c>
      <c r="J3975" s="56" t="n">
        <v>0.463888888888889</v>
      </c>
      <c r="K3975" s="57"/>
      <c r="L3975" s="57"/>
      <c r="M3975" s="0"/>
      <c r="N3975" s="56" t="n">
        <v>0.00694444444444444</v>
      </c>
      <c r="O3975" s="56" t="n">
        <v>0</v>
      </c>
      <c r="P3975" s="56" t="n">
        <v>0</v>
      </c>
      <c r="Q3975" s="56" t="n">
        <v>0</v>
      </c>
      <c r="R3975" s="0" t="n">
        <v>-23.721949</v>
      </c>
      <c r="S3975" s="0" t="n">
        <v>-46.690619</v>
      </c>
      <c r="T3975" s="0"/>
      <c r="U3975" s="0"/>
      <c r="V3975" s="0" t="n">
        <v>1</v>
      </c>
      <c r="W3975" s="0" t="n">
        <v>0</v>
      </c>
      <c r="X3975" s="0" t="n">
        <v>0</v>
      </c>
      <c r="Y3975" s="0" t="n">
        <v>0</v>
      </c>
      <c r="Z3975" s="0" t="s">
        <v>31090</v>
      </c>
      <c r="AA3975" s="0"/>
      <c r="AB3975" s="0"/>
      <c r="AC3975" s="56" t="n">
        <v>0.333333333333333</v>
      </c>
      <c r="AD3975" s="56" t="n">
        <v>0.75</v>
      </c>
      <c r="AE3975" s="56" t="n">
        <v>0.999305555555556</v>
      </c>
      <c r="AF3975" s="56" t="n">
        <v>0.999305555555556</v>
      </c>
      <c r="AG3975" s="0"/>
      <c r="AH3975" s="0"/>
      <c r="AI3975" s="0" t="s">
        <v>34277</v>
      </c>
      <c r="AJ3975" s="0" t="s">
        <v>11555</v>
      </c>
      <c r="AK3975" s="0" t="s">
        <v>34278</v>
      </c>
      <c r="AL3975" s="0"/>
      <c r="AM3975" s="0" t="s">
        <v>34225</v>
      </c>
      <c r="AN3975" s="0" t="n">
        <v>95907</v>
      </c>
      <c r="AO3975" s="0" t="s">
        <v>7897</v>
      </c>
      <c r="AP3975" s="0"/>
      <c r="AQ3975" s="0"/>
      <c r="AR3975" s="0"/>
      <c r="AS3975" s="0"/>
      <c r="AT3975" s="0"/>
    </row>
    <row r="3976" customFormat="false" ht="15" hidden="false" customHeight="false" outlineLevel="0" collapsed="false">
      <c r="A3976" s="0" t="s">
        <v>34279</v>
      </c>
      <c r="B3976" s="0" t="n">
        <v>82571</v>
      </c>
      <c r="C3976" s="55" t="n">
        <v>46213</v>
      </c>
      <c r="D3976" s="0"/>
      <c r="E3976" s="0"/>
      <c r="F3976" s="0" t="s">
        <v>18720</v>
      </c>
      <c r="G3976" s="0" t="s">
        <v>34280</v>
      </c>
      <c r="H3976" s="0" t="s">
        <v>34281</v>
      </c>
      <c r="I3976" s="56" t="n">
        <v>0.466666666666667</v>
      </c>
      <c r="J3976" s="56" t="n">
        <v>0.473611111111111</v>
      </c>
      <c r="K3976" s="57"/>
      <c r="L3976" s="57"/>
      <c r="M3976" s="0"/>
      <c r="N3976" s="56" t="n">
        <v>0.00694444444444444</v>
      </c>
      <c r="O3976" s="56" t="n">
        <v>0</v>
      </c>
      <c r="P3976" s="56" t="n">
        <v>0</v>
      </c>
      <c r="Q3976" s="56" t="n">
        <v>0</v>
      </c>
      <c r="R3976" s="0" t="n">
        <v>-23.719477</v>
      </c>
      <c r="S3976" s="0" t="n">
        <v>-46.696956</v>
      </c>
      <c r="T3976" s="0"/>
      <c r="U3976" s="0"/>
      <c r="V3976" s="0" t="n">
        <v>1</v>
      </c>
      <c r="W3976" s="0" t="n">
        <v>0</v>
      </c>
      <c r="X3976" s="0" t="n">
        <v>0</v>
      </c>
      <c r="Y3976" s="0" t="n">
        <v>0</v>
      </c>
      <c r="Z3976" s="0" t="s">
        <v>31090</v>
      </c>
      <c r="AA3976" s="0"/>
      <c r="AB3976" s="0"/>
      <c r="AC3976" s="56" t="n">
        <v>0.333333333333333</v>
      </c>
      <c r="AD3976" s="56" t="n">
        <v>0.75</v>
      </c>
      <c r="AE3976" s="56" t="n">
        <v>0.999305555555556</v>
      </c>
      <c r="AF3976" s="56" t="n">
        <v>0.999305555555556</v>
      </c>
      <c r="AG3976" s="0"/>
      <c r="AH3976" s="0"/>
      <c r="AI3976" s="0" t="s">
        <v>34282</v>
      </c>
      <c r="AJ3976" s="0" t="s">
        <v>11555</v>
      </c>
      <c r="AK3976" s="0" t="s">
        <v>34283</v>
      </c>
      <c r="AL3976" s="0"/>
      <c r="AM3976" s="0" t="s">
        <v>34225</v>
      </c>
      <c r="AN3976" s="0" t="n">
        <v>95907</v>
      </c>
      <c r="AO3976" s="0" t="s">
        <v>7897</v>
      </c>
      <c r="AP3976" s="0"/>
      <c r="AQ3976" s="0"/>
      <c r="AR3976" s="0"/>
      <c r="AS3976" s="0"/>
      <c r="AT3976" s="0"/>
    </row>
    <row r="3977" customFormat="false" ht="15" hidden="false" customHeight="false" outlineLevel="0" collapsed="false">
      <c r="A3977" s="0" t="s">
        <v>34284</v>
      </c>
      <c r="B3977" s="0" t="n">
        <v>82477</v>
      </c>
      <c r="C3977" s="55" t="n">
        <v>46213</v>
      </c>
      <c r="D3977" s="0"/>
      <c r="E3977" s="0"/>
      <c r="F3977" s="0" t="s">
        <v>18720</v>
      </c>
      <c r="G3977" s="0" t="s">
        <v>34285</v>
      </c>
      <c r="H3977" s="0" t="s">
        <v>34286</v>
      </c>
      <c r="I3977" s="56" t="n">
        <v>0.477083333333333</v>
      </c>
      <c r="J3977" s="56" t="n">
        <v>0.484027777777778</v>
      </c>
      <c r="K3977" s="57"/>
      <c r="L3977" s="57"/>
      <c r="M3977" s="0"/>
      <c r="N3977" s="56" t="n">
        <v>0.00694444444444444</v>
      </c>
      <c r="O3977" s="56" t="n">
        <v>0</v>
      </c>
      <c r="P3977" s="56" t="n">
        <v>0</v>
      </c>
      <c r="Q3977" s="56" t="n">
        <v>0</v>
      </c>
      <c r="R3977" s="0" t="n">
        <v>-23.722434</v>
      </c>
      <c r="S3977" s="0" t="n">
        <v>-46.69967</v>
      </c>
      <c r="T3977" s="0"/>
      <c r="U3977" s="0"/>
      <c r="V3977" s="0" t="n">
        <v>1</v>
      </c>
      <c r="W3977" s="0" t="n">
        <v>0</v>
      </c>
      <c r="X3977" s="0" t="n">
        <v>0</v>
      </c>
      <c r="Y3977" s="0" t="n">
        <v>0</v>
      </c>
      <c r="Z3977" s="0" t="s">
        <v>31090</v>
      </c>
      <c r="AA3977" s="0"/>
      <c r="AB3977" s="0"/>
      <c r="AC3977" s="56" t="n">
        <v>0.333333333333333</v>
      </c>
      <c r="AD3977" s="56" t="n">
        <v>0.75</v>
      </c>
      <c r="AE3977" s="56" t="n">
        <v>0.999305555555556</v>
      </c>
      <c r="AF3977" s="56" t="n">
        <v>0.999305555555556</v>
      </c>
      <c r="AG3977" s="0"/>
      <c r="AH3977" s="0"/>
      <c r="AI3977" s="0"/>
      <c r="AJ3977" s="0" t="s">
        <v>11555</v>
      </c>
      <c r="AK3977" s="0"/>
      <c r="AL3977" s="0"/>
      <c r="AM3977" s="0" t="s">
        <v>34225</v>
      </c>
      <c r="AN3977" s="0" t="n">
        <v>95907</v>
      </c>
      <c r="AO3977" s="0" t="s">
        <v>7897</v>
      </c>
      <c r="AP3977" s="0"/>
      <c r="AQ3977" s="0"/>
      <c r="AR3977" s="0"/>
      <c r="AS3977" s="0"/>
      <c r="AT3977" s="0"/>
    </row>
    <row r="3978" customFormat="false" ht="15" hidden="false" customHeight="false" outlineLevel="0" collapsed="false">
      <c r="A3978" s="0" t="s">
        <v>34287</v>
      </c>
      <c r="B3978" s="0" t="n">
        <v>82475</v>
      </c>
      <c r="C3978" s="55" t="n">
        <v>46213</v>
      </c>
      <c r="D3978" s="0"/>
      <c r="E3978" s="0"/>
      <c r="F3978" s="0" t="s">
        <v>18720</v>
      </c>
      <c r="G3978" s="0" t="s">
        <v>34288</v>
      </c>
      <c r="H3978" s="0" t="s">
        <v>34289</v>
      </c>
      <c r="I3978" s="56" t="n">
        <v>0.4875</v>
      </c>
      <c r="J3978" s="56" t="n">
        <v>0.494444444444445</v>
      </c>
      <c r="K3978" s="57"/>
      <c r="L3978" s="57"/>
      <c r="M3978" s="0"/>
      <c r="N3978" s="56" t="n">
        <v>0.00694444444444444</v>
      </c>
      <c r="O3978" s="56" t="n">
        <v>0</v>
      </c>
      <c r="P3978" s="56" t="n">
        <v>0</v>
      </c>
      <c r="Q3978" s="56" t="n">
        <v>0</v>
      </c>
      <c r="R3978" s="0" t="n">
        <v>-23.720722</v>
      </c>
      <c r="S3978" s="0" t="n">
        <v>-46.702287</v>
      </c>
      <c r="T3978" s="0"/>
      <c r="U3978" s="0"/>
      <c r="V3978" s="0" t="n">
        <v>1</v>
      </c>
      <c r="W3978" s="0" t="n">
        <v>0</v>
      </c>
      <c r="X3978" s="0" t="n">
        <v>0</v>
      </c>
      <c r="Y3978" s="0" t="n">
        <v>0</v>
      </c>
      <c r="Z3978" s="0" t="s">
        <v>31090</v>
      </c>
      <c r="AA3978" s="0"/>
      <c r="AB3978" s="0"/>
      <c r="AC3978" s="56" t="n">
        <v>0.333333333333333</v>
      </c>
      <c r="AD3978" s="56" t="n">
        <v>0.75</v>
      </c>
      <c r="AE3978" s="56" t="n">
        <v>0.999305555555556</v>
      </c>
      <c r="AF3978" s="56" t="n">
        <v>0.999305555555556</v>
      </c>
      <c r="AG3978" s="0"/>
      <c r="AH3978" s="0"/>
      <c r="AI3978" s="0" t="s">
        <v>34290</v>
      </c>
      <c r="AJ3978" s="0" t="s">
        <v>11555</v>
      </c>
      <c r="AK3978" s="0" t="s">
        <v>34291</v>
      </c>
      <c r="AL3978" s="0"/>
      <c r="AM3978" s="0" t="s">
        <v>34225</v>
      </c>
      <c r="AN3978" s="0" t="n">
        <v>95907</v>
      </c>
      <c r="AO3978" s="0" t="s">
        <v>7897</v>
      </c>
      <c r="AP3978" s="0"/>
      <c r="AQ3978" s="0"/>
      <c r="AR3978" s="0"/>
      <c r="AS3978" s="0"/>
      <c r="AT3978" s="0"/>
    </row>
    <row r="3979" customFormat="false" ht="15" hidden="false" customHeight="false" outlineLevel="0" collapsed="false">
      <c r="A3979" s="0" t="s">
        <v>34292</v>
      </c>
      <c r="B3979" s="0" t="n">
        <v>82576</v>
      </c>
      <c r="C3979" s="55" t="n">
        <v>46213</v>
      </c>
      <c r="D3979" s="0"/>
      <c r="E3979" s="0"/>
      <c r="F3979" s="0" t="s">
        <v>18720</v>
      </c>
      <c r="G3979" s="0" t="s">
        <v>34293</v>
      </c>
      <c r="H3979" s="0" t="s">
        <v>34294</v>
      </c>
      <c r="I3979" s="56" t="n">
        <v>0.496527777777778</v>
      </c>
      <c r="J3979" s="56" t="n">
        <v>0.503472222222222</v>
      </c>
      <c r="K3979" s="57"/>
      <c r="L3979" s="57"/>
      <c r="M3979" s="0"/>
      <c r="N3979" s="56" t="n">
        <v>0.00694444444444444</v>
      </c>
      <c r="O3979" s="56" t="n">
        <v>0</v>
      </c>
      <c r="P3979" s="56" t="n">
        <v>0</v>
      </c>
      <c r="Q3979" s="56" t="n">
        <v>0</v>
      </c>
      <c r="R3979" s="0" t="n">
        <v>-23.72064</v>
      </c>
      <c r="S3979" s="0" t="n">
        <v>-46.697258</v>
      </c>
      <c r="T3979" s="0"/>
      <c r="U3979" s="0"/>
      <c r="V3979" s="0" t="n">
        <v>1</v>
      </c>
      <c r="W3979" s="0" t="n">
        <v>0</v>
      </c>
      <c r="X3979" s="0" t="n">
        <v>0</v>
      </c>
      <c r="Y3979" s="0" t="n">
        <v>0</v>
      </c>
      <c r="Z3979" s="0" t="s">
        <v>31090</v>
      </c>
      <c r="AA3979" s="0"/>
      <c r="AB3979" s="0"/>
      <c r="AC3979" s="56" t="n">
        <v>0.333333333333333</v>
      </c>
      <c r="AD3979" s="56" t="n">
        <v>0.75</v>
      </c>
      <c r="AE3979" s="56" t="n">
        <v>0.999305555555556</v>
      </c>
      <c r="AF3979" s="56" t="n">
        <v>0.999305555555556</v>
      </c>
      <c r="AG3979" s="0"/>
      <c r="AH3979" s="0"/>
      <c r="AI3979" s="0" t="s">
        <v>34295</v>
      </c>
      <c r="AJ3979" s="0" t="s">
        <v>11555</v>
      </c>
      <c r="AK3979" s="0"/>
      <c r="AL3979" s="0"/>
      <c r="AM3979" s="0" t="s">
        <v>34225</v>
      </c>
      <c r="AN3979" s="0" t="n">
        <v>95907</v>
      </c>
      <c r="AO3979" s="0" t="s">
        <v>7897</v>
      </c>
      <c r="AP3979" s="0"/>
      <c r="AQ3979" s="0"/>
      <c r="AR3979" s="0"/>
      <c r="AS3979" s="0"/>
      <c r="AT3979" s="0"/>
    </row>
    <row r="3980" customFormat="false" ht="15" hidden="false" customHeight="false" outlineLevel="0" collapsed="false">
      <c r="A3980" s="0" t="s">
        <v>34296</v>
      </c>
      <c r="B3980" s="0" t="n">
        <v>82593</v>
      </c>
      <c r="C3980" s="55" t="n">
        <v>46213</v>
      </c>
      <c r="D3980" s="0"/>
      <c r="E3980" s="0"/>
      <c r="F3980" s="0" t="s">
        <v>18720</v>
      </c>
      <c r="G3980" s="0" t="s">
        <v>34297</v>
      </c>
      <c r="H3980" s="0" t="s">
        <v>34298</v>
      </c>
      <c r="I3980" s="56" t="n">
        <v>0.504861111111111</v>
      </c>
      <c r="J3980" s="56" t="n">
        <v>0.511805555555556</v>
      </c>
      <c r="K3980" s="57"/>
      <c r="L3980" s="57"/>
      <c r="M3980" s="0"/>
      <c r="N3980" s="56" t="n">
        <v>0.00694444444444444</v>
      </c>
      <c r="O3980" s="56" t="n">
        <v>0</v>
      </c>
      <c r="P3980" s="56" t="n">
        <v>0</v>
      </c>
      <c r="Q3980" s="56" t="n">
        <v>0</v>
      </c>
      <c r="R3980" s="0" t="n">
        <v>-23.723445</v>
      </c>
      <c r="S3980" s="0" t="n">
        <v>-46.697801</v>
      </c>
      <c r="T3980" s="0"/>
      <c r="U3980" s="0"/>
      <c r="V3980" s="0" t="n">
        <v>1</v>
      </c>
      <c r="W3980" s="0" t="n">
        <v>0</v>
      </c>
      <c r="X3980" s="0" t="n">
        <v>0</v>
      </c>
      <c r="Y3980" s="0" t="n">
        <v>0</v>
      </c>
      <c r="Z3980" s="0" t="s">
        <v>31090</v>
      </c>
      <c r="AA3980" s="0"/>
      <c r="AB3980" s="0"/>
      <c r="AC3980" s="56" t="n">
        <v>0.333333333333333</v>
      </c>
      <c r="AD3980" s="56" t="n">
        <v>0.75</v>
      </c>
      <c r="AE3980" s="56" t="n">
        <v>0.999305555555556</v>
      </c>
      <c r="AF3980" s="56" t="n">
        <v>0.999305555555556</v>
      </c>
      <c r="AG3980" s="0"/>
      <c r="AH3980" s="0"/>
      <c r="AI3980" s="0" t="s">
        <v>10457</v>
      </c>
      <c r="AJ3980" s="0" t="s">
        <v>11555</v>
      </c>
      <c r="AK3980" s="0"/>
      <c r="AL3980" s="0"/>
      <c r="AM3980" s="0" t="s">
        <v>34225</v>
      </c>
      <c r="AN3980" s="0" t="n">
        <v>95907</v>
      </c>
      <c r="AO3980" s="0" t="s">
        <v>7897</v>
      </c>
      <c r="AP3980" s="0"/>
      <c r="AQ3980" s="0"/>
      <c r="AR3980" s="0"/>
      <c r="AS3980" s="0"/>
      <c r="AT3980" s="0"/>
    </row>
    <row r="3981" customFormat="false" ht="15" hidden="false" customHeight="false" outlineLevel="0" collapsed="false">
      <c r="A3981" s="0" t="s">
        <v>34299</v>
      </c>
      <c r="B3981" s="0" t="n">
        <v>82582</v>
      </c>
      <c r="C3981" s="55" t="n">
        <v>46213</v>
      </c>
      <c r="D3981" s="0"/>
      <c r="E3981" s="0"/>
      <c r="F3981" s="0" t="s">
        <v>18720</v>
      </c>
      <c r="G3981" s="0" t="s">
        <v>34300</v>
      </c>
      <c r="H3981" s="0" t="s">
        <v>34301</v>
      </c>
      <c r="I3981" s="56" t="n">
        <v>0.513194444444444</v>
      </c>
      <c r="J3981" s="56" t="n">
        <v>0.520138888888889</v>
      </c>
      <c r="K3981" s="57"/>
      <c r="L3981" s="57"/>
      <c r="M3981" s="0"/>
      <c r="N3981" s="56" t="n">
        <v>0.00694444444444444</v>
      </c>
      <c r="O3981" s="56" t="n">
        <v>0</v>
      </c>
      <c r="P3981" s="56" t="n">
        <v>0</v>
      </c>
      <c r="Q3981" s="56" t="n">
        <v>0</v>
      </c>
      <c r="R3981" s="0" t="n">
        <v>-23.724148</v>
      </c>
      <c r="S3981" s="0" t="n">
        <v>-46.695965</v>
      </c>
      <c r="T3981" s="0"/>
      <c r="U3981" s="0"/>
      <c r="V3981" s="0" t="n">
        <v>1</v>
      </c>
      <c r="W3981" s="0" t="n">
        <v>0</v>
      </c>
      <c r="X3981" s="0" t="n">
        <v>0</v>
      </c>
      <c r="Y3981" s="0" t="n">
        <v>0</v>
      </c>
      <c r="Z3981" s="0" t="s">
        <v>31090</v>
      </c>
      <c r="AA3981" s="0"/>
      <c r="AB3981" s="0"/>
      <c r="AC3981" s="56" t="n">
        <v>0.333333333333333</v>
      </c>
      <c r="AD3981" s="56" t="n">
        <v>0.75</v>
      </c>
      <c r="AE3981" s="56" t="n">
        <v>0.999305555555556</v>
      </c>
      <c r="AF3981" s="56" t="n">
        <v>0.999305555555556</v>
      </c>
      <c r="AG3981" s="0"/>
      <c r="AH3981" s="0"/>
      <c r="AI3981" s="0" t="s">
        <v>34302</v>
      </c>
      <c r="AJ3981" s="0" t="s">
        <v>11555</v>
      </c>
      <c r="AK3981" s="0" t="s">
        <v>34303</v>
      </c>
      <c r="AL3981" s="0"/>
      <c r="AM3981" s="0" t="s">
        <v>34225</v>
      </c>
      <c r="AN3981" s="0" t="n">
        <v>95907</v>
      </c>
      <c r="AO3981" s="0" t="s">
        <v>7897</v>
      </c>
      <c r="AP3981" s="0"/>
      <c r="AQ3981" s="0"/>
      <c r="AR3981" s="0"/>
      <c r="AS3981" s="0"/>
      <c r="AT3981" s="0"/>
    </row>
    <row r="3982" customFormat="false" ht="15" hidden="false" customHeight="false" outlineLevel="0" collapsed="false">
      <c r="A3982" s="0" t="s">
        <v>34304</v>
      </c>
      <c r="B3982" s="0" t="n">
        <v>82584</v>
      </c>
      <c r="C3982" s="55" t="n">
        <v>46213</v>
      </c>
      <c r="D3982" s="0"/>
      <c r="E3982" s="0"/>
      <c r="F3982" s="0" t="s">
        <v>18720</v>
      </c>
      <c r="G3982" s="0" t="s">
        <v>34305</v>
      </c>
      <c r="H3982" s="0" t="s">
        <v>34306</v>
      </c>
      <c r="I3982" s="56" t="n">
        <v>0.521527777777778</v>
      </c>
      <c r="J3982" s="56" t="n">
        <v>0.528472222222222</v>
      </c>
      <c r="K3982" s="57"/>
      <c r="L3982" s="57"/>
      <c r="M3982" s="0"/>
      <c r="N3982" s="56" t="n">
        <v>0.00694444444444444</v>
      </c>
      <c r="O3982" s="56" t="n">
        <v>0</v>
      </c>
      <c r="P3982" s="56" t="n">
        <v>0</v>
      </c>
      <c r="Q3982" s="56" t="n">
        <v>0</v>
      </c>
      <c r="R3982" s="0" t="n">
        <v>-23.723863</v>
      </c>
      <c r="S3982" s="0" t="n">
        <v>-46.692657</v>
      </c>
      <c r="T3982" s="0"/>
      <c r="U3982" s="0"/>
      <c r="V3982" s="0" t="n">
        <v>1</v>
      </c>
      <c r="W3982" s="0" t="n">
        <v>0</v>
      </c>
      <c r="X3982" s="0" t="n">
        <v>0</v>
      </c>
      <c r="Y3982" s="0" t="n">
        <v>0</v>
      </c>
      <c r="Z3982" s="0" t="s">
        <v>31090</v>
      </c>
      <c r="AA3982" s="0"/>
      <c r="AB3982" s="0"/>
      <c r="AC3982" s="56" t="n">
        <v>0.333333333333333</v>
      </c>
      <c r="AD3982" s="56" t="n">
        <v>0.75</v>
      </c>
      <c r="AE3982" s="56" t="n">
        <v>0.999305555555556</v>
      </c>
      <c r="AF3982" s="56" t="n">
        <v>0.999305555555556</v>
      </c>
      <c r="AG3982" s="0"/>
      <c r="AH3982" s="0"/>
      <c r="AI3982" s="0" t="s">
        <v>34307</v>
      </c>
      <c r="AJ3982" s="0" t="s">
        <v>11555</v>
      </c>
      <c r="AK3982" s="0" t="s">
        <v>34308</v>
      </c>
      <c r="AL3982" s="0"/>
      <c r="AM3982" s="0" t="s">
        <v>34225</v>
      </c>
      <c r="AN3982" s="0" t="n">
        <v>95907</v>
      </c>
      <c r="AO3982" s="0" t="s">
        <v>7897</v>
      </c>
      <c r="AP3982" s="0"/>
      <c r="AQ3982" s="0"/>
      <c r="AR3982" s="0"/>
      <c r="AS3982" s="0"/>
      <c r="AT3982" s="0"/>
    </row>
    <row r="3983" customFormat="false" ht="15" hidden="false" customHeight="false" outlineLevel="0" collapsed="false">
      <c r="A3983" s="0" t="s">
        <v>34309</v>
      </c>
      <c r="B3983" s="0" t="n">
        <v>82580</v>
      </c>
      <c r="C3983" s="55" t="n">
        <v>46213</v>
      </c>
      <c r="D3983" s="0"/>
      <c r="E3983" s="0"/>
      <c r="F3983" s="0" t="s">
        <v>18720</v>
      </c>
      <c r="G3983" s="0" t="s">
        <v>34310</v>
      </c>
      <c r="H3983" s="0" t="s">
        <v>34311</v>
      </c>
      <c r="I3983" s="56" t="n">
        <v>0.529861111111111</v>
      </c>
      <c r="J3983" s="56" t="n">
        <v>0.536805555555556</v>
      </c>
      <c r="K3983" s="57"/>
      <c r="L3983" s="57"/>
      <c r="M3983" s="0"/>
      <c r="N3983" s="56" t="n">
        <v>0.00694444444444444</v>
      </c>
      <c r="O3983" s="56" t="n">
        <v>0</v>
      </c>
      <c r="P3983" s="56" t="n">
        <v>0</v>
      </c>
      <c r="Q3983" s="56" t="n">
        <v>0</v>
      </c>
      <c r="R3983" s="0" t="n">
        <v>-23.724503</v>
      </c>
      <c r="S3983" s="0" t="n">
        <v>-46.694453</v>
      </c>
      <c r="T3983" s="0"/>
      <c r="U3983" s="0"/>
      <c r="V3983" s="0" t="n">
        <v>1</v>
      </c>
      <c r="W3983" s="0" t="n">
        <v>0</v>
      </c>
      <c r="X3983" s="0" t="n">
        <v>0</v>
      </c>
      <c r="Y3983" s="0" t="n">
        <v>0</v>
      </c>
      <c r="Z3983" s="0" t="s">
        <v>31090</v>
      </c>
      <c r="AA3983" s="0"/>
      <c r="AB3983" s="0"/>
      <c r="AC3983" s="56" t="n">
        <v>0.333333333333333</v>
      </c>
      <c r="AD3983" s="56" t="n">
        <v>0.75</v>
      </c>
      <c r="AE3983" s="56" t="n">
        <v>0.999305555555556</v>
      </c>
      <c r="AF3983" s="56" t="n">
        <v>0.999305555555556</v>
      </c>
      <c r="AG3983" s="0"/>
      <c r="AH3983" s="0"/>
      <c r="AI3983" s="0" t="s">
        <v>34312</v>
      </c>
      <c r="AJ3983" s="0" t="s">
        <v>11555</v>
      </c>
      <c r="AK3983" s="0" t="s">
        <v>34313</v>
      </c>
      <c r="AL3983" s="0"/>
      <c r="AM3983" s="0" t="s">
        <v>34225</v>
      </c>
      <c r="AN3983" s="0" t="n">
        <v>95907</v>
      </c>
      <c r="AO3983" s="0" t="s">
        <v>7897</v>
      </c>
      <c r="AP3983" s="0"/>
      <c r="AQ3983" s="0"/>
      <c r="AR3983" s="0"/>
      <c r="AS3983" s="0"/>
      <c r="AT3983" s="0"/>
    </row>
    <row r="3984" customFormat="false" ht="15" hidden="false" customHeight="false" outlineLevel="0" collapsed="false">
      <c r="A3984" s="0" t="s">
        <v>34314</v>
      </c>
      <c r="B3984" s="0" t="n">
        <v>82568</v>
      </c>
      <c r="C3984" s="55" t="n">
        <v>46213</v>
      </c>
      <c r="D3984" s="0"/>
      <c r="E3984" s="0"/>
      <c r="F3984" s="0" t="s">
        <v>18720</v>
      </c>
      <c r="G3984" s="0" t="s">
        <v>34315</v>
      </c>
      <c r="H3984" s="0" t="s">
        <v>34316</v>
      </c>
      <c r="I3984" s="56" t="n">
        <v>0.538194444444444</v>
      </c>
      <c r="J3984" s="56" t="n">
        <v>0.545138888888889</v>
      </c>
      <c r="K3984" s="57"/>
      <c r="L3984" s="57"/>
      <c r="M3984" s="0"/>
      <c r="N3984" s="56" t="n">
        <v>0.00694444444444444</v>
      </c>
      <c r="O3984" s="56" t="n">
        <v>0</v>
      </c>
      <c r="P3984" s="56" t="n">
        <v>0</v>
      </c>
      <c r="Q3984" s="56" t="n">
        <v>0</v>
      </c>
      <c r="R3984" s="0" t="n">
        <v>-23.727989</v>
      </c>
      <c r="S3984" s="0" t="n">
        <v>-46.696432</v>
      </c>
      <c r="T3984" s="0"/>
      <c r="U3984" s="0"/>
      <c r="V3984" s="0" t="n">
        <v>1</v>
      </c>
      <c r="W3984" s="0" t="n">
        <v>0</v>
      </c>
      <c r="X3984" s="0" t="n">
        <v>0</v>
      </c>
      <c r="Y3984" s="0" t="n">
        <v>0</v>
      </c>
      <c r="Z3984" s="0" t="s">
        <v>31090</v>
      </c>
      <c r="AA3984" s="0"/>
      <c r="AB3984" s="0"/>
      <c r="AC3984" s="56" t="n">
        <v>0.333333333333333</v>
      </c>
      <c r="AD3984" s="56" t="n">
        <v>0.75</v>
      </c>
      <c r="AE3984" s="56" t="n">
        <v>0.999305555555556</v>
      </c>
      <c r="AF3984" s="56" t="n">
        <v>0.999305555555556</v>
      </c>
      <c r="AG3984" s="0"/>
      <c r="AH3984" s="0"/>
      <c r="AI3984" s="0" t="s">
        <v>34317</v>
      </c>
      <c r="AJ3984" s="0" t="s">
        <v>11555</v>
      </c>
      <c r="AK3984" s="0" t="s">
        <v>34318</v>
      </c>
      <c r="AL3984" s="0"/>
      <c r="AM3984" s="0" t="s">
        <v>34225</v>
      </c>
      <c r="AN3984" s="0" t="n">
        <v>95907</v>
      </c>
      <c r="AO3984" s="0" t="s">
        <v>7897</v>
      </c>
      <c r="AP3984" s="0"/>
      <c r="AQ3984" s="0"/>
      <c r="AR3984" s="0"/>
      <c r="AS3984" s="0"/>
      <c r="AT3984" s="0"/>
    </row>
    <row r="3985" customFormat="false" ht="15" hidden="false" customHeight="false" outlineLevel="0" collapsed="false">
      <c r="A3985" s="0" t="s">
        <v>34319</v>
      </c>
      <c r="B3985" s="0" t="n">
        <v>82573</v>
      </c>
      <c r="C3985" s="55" t="n">
        <v>46213</v>
      </c>
      <c r="D3985" s="0"/>
      <c r="E3985" s="0"/>
      <c r="F3985" s="0" t="s">
        <v>18720</v>
      </c>
      <c r="G3985" s="0" t="s">
        <v>34320</v>
      </c>
      <c r="H3985" s="0" t="s">
        <v>34321</v>
      </c>
      <c r="I3985" s="56" t="n">
        <v>0.546527777777778</v>
      </c>
      <c r="J3985" s="56" t="n">
        <v>0.553472222222222</v>
      </c>
      <c r="K3985" s="57"/>
      <c r="L3985" s="57"/>
      <c r="M3985" s="0"/>
      <c r="N3985" s="56" t="n">
        <v>0.00694444444444444</v>
      </c>
      <c r="O3985" s="56" t="n">
        <v>0</v>
      </c>
      <c r="P3985" s="56" t="n">
        <v>0</v>
      </c>
      <c r="Q3985" s="56" t="n">
        <v>0</v>
      </c>
      <c r="R3985" s="0" t="n">
        <v>-23.727341</v>
      </c>
      <c r="S3985" s="0" t="n">
        <v>-46.69796</v>
      </c>
      <c r="T3985" s="0"/>
      <c r="U3985" s="0"/>
      <c r="V3985" s="0" t="n">
        <v>1</v>
      </c>
      <c r="W3985" s="0" t="n">
        <v>0</v>
      </c>
      <c r="X3985" s="0" t="n">
        <v>0</v>
      </c>
      <c r="Y3985" s="0" t="n">
        <v>0</v>
      </c>
      <c r="Z3985" s="0" t="s">
        <v>31090</v>
      </c>
      <c r="AA3985" s="0"/>
      <c r="AB3985" s="0"/>
      <c r="AC3985" s="56" t="n">
        <v>0.333333333333333</v>
      </c>
      <c r="AD3985" s="56" t="n">
        <v>0.75</v>
      </c>
      <c r="AE3985" s="56" t="n">
        <v>0.999305555555556</v>
      </c>
      <c r="AF3985" s="56" t="n">
        <v>0.999305555555556</v>
      </c>
      <c r="AG3985" s="0"/>
      <c r="AH3985" s="0"/>
      <c r="AI3985" s="0" t="s">
        <v>34322</v>
      </c>
      <c r="AJ3985" s="0" t="s">
        <v>11555</v>
      </c>
      <c r="AK3985" s="0" t="s">
        <v>34323</v>
      </c>
      <c r="AL3985" s="0"/>
      <c r="AM3985" s="0" t="s">
        <v>34225</v>
      </c>
      <c r="AN3985" s="0" t="n">
        <v>95907</v>
      </c>
      <c r="AO3985" s="0" t="s">
        <v>7897</v>
      </c>
      <c r="AP3985" s="0"/>
      <c r="AQ3985" s="0"/>
      <c r="AR3985" s="0"/>
      <c r="AS3985" s="0"/>
      <c r="AT3985" s="0"/>
    </row>
    <row r="3986" customFormat="false" ht="15" hidden="false" customHeight="false" outlineLevel="0" collapsed="false">
      <c r="A3986" s="0" t="s">
        <v>34324</v>
      </c>
      <c r="B3986" s="0" t="n">
        <v>82796</v>
      </c>
      <c r="C3986" s="55" t="n">
        <v>46213</v>
      </c>
      <c r="D3986" s="0"/>
      <c r="E3986" s="0"/>
      <c r="F3986" s="0" t="s">
        <v>18720</v>
      </c>
      <c r="G3986" s="0" t="s">
        <v>34325</v>
      </c>
      <c r="H3986" s="0" t="s">
        <v>34326</v>
      </c>
      <c r="I3986" s="56" t="n">
        <v>0.554166666666667</v>
      </c>
      <c r="J3986" s="56" t="n">
        <v>0.561111111111111</v>
      </c>
      <c r="K3986" s="57"/>
      <c r="L3986" s="57"/>
      <c r="M3986" s="0"/>
      <c r="N3986" s="56" t="n">
        <v>0.00694444444444444</v>
      </c>
      <c r="O3986" s="56" t="n">
        <v>0</v>
      </c>
      <c r="P3986" s="56" t="n">
        <v>0</v>
      </c>
      <c r="Q3986" s="56" t="n">
        <v>0</v>
      </c>
      <c r="R3986" s="0" t="n">
        <v>-23.727246</v>
      </c>
      <c r="S3986" s="0" t="n">
        <v>-46.700087</v>
      </c>
      <c r="T3986" s="0"/>
      <c r="U3986" s="0"/>
      <c r="V3986" s="0" t="n">
        <v>1</v>
      </c>
      <c r="W3986" s="0" t="n">
        <v>0</v>
      </c>
      <c r="X3986" s="0" t="n">
        <v>0</v>
      </c>
      <c r="Y3986" s="0" t="n">
        <v>0</v>
      </c>
      <c r="Z3986" s="0" t="s">
        <v>31090</v>
      </c>
      <c r="AA3986" s="0"/>
      <c r="AB3986" s="0"/>
      <c r="AC3986" s="56" t="n">
        <v>0.333333333333333</v>
      </c>
      <c r="AD3986" s="56" t="n">
        <v>0.75</v>
      </c>
      <c r="AE3986" s="56" t="n">
        <v>0.999305555555556</v>
      </c>
      <c r="AF3986" s="56" t="n">
        <v>0.999305555555556</v>
      </c>
      <c r="AG3986" s="0"/>
      <c r="AH3986" s="0"/>
      <c r="AI3986" s="0" t="s">
        <v>34327</v>
      </c>
      <c r="AJ3986" s="0" t="s">
        <v>11555</v>
      </c>
      <c r="AK3986" s="0" t="s">
        <v>34328</v>
      </c>
      <c r="AL3986" s="0"/>
      <c r="AM3986" s="0" t="s">
        <v>34225</v>
      </c>
      <c r="AN3986" s="0" t="n">
        <v>95907</v>
      </c>
      <c r="AO3986" s="0" t="s">
        <v>7897</v>
      </c>
      <c r="AP3986" s="0"/>
      <c r="AQ3986" s="0"/>
      <c r="AR3986" s="0"/>
      <c r="AS3986" s="0"/>
      <c r="AT3986" s="0"/>
    </row>
    <row r="3987" customFormat="false" ht="15" hidden="false" customHeight="false" outlineLevel="0" collapsed="false">
      <c r="A3987" s="0" t="s">
        <v>34329</v>
      </c>
      <c r="B3987" s="0" t="n">
        <v>82804</v>
      </c>
      <c r="C3987" s="55" t="n">
        <v>46213</v>
      </c>
      <c r="D3987" s="0"/>
      <c r="E3987" s="0"/>
      <c r="F3987" s="0" t="s">
        <v>18720</v>
      </c>
      <c r="G3987" s="0" t="s">
        <v>34330</v>
      </c>
      <c r="H3987" s="0" t="s">
        <v>34331</v>
      </c>
      <c r="I3987" s="56" t="n">
        <v>0.561111111111111</v>
      </c>
      <c r="J3987" s="56" t="n">
        <v>0.568055555555556</v>
      </c>
      <c r="K3987" s="57"/>
      <c r="L3987" s="57"/>
      <c r="M3987" s="0"/>
      <c r="N3987" s="56" t="n">
        <v>0.00694444444444444</v>
      </c>
      <c r="O3987" s="56" t="n">
        <v>0</v>
      </c>
      <c r="P3987" s="56" t="n">
        <v>0</v>
      </c>
      <c r="Q3987" s="56" t="n">
        <v>0</v>
      </c>
      <c r="R3987" s="0" t="n">
        <v>-23.727246</v>
      </c>
      <c r="S3987" s="0" t="n">
        <v>-46.700087</v>
      </c>
      <c r="T3987" s="0"/>
      <c r="U3987" s="0"/>
      <c r="V3987" s="0" t="n">
        <v>1</v>
      </c>
      <c r="W3987" s="0" t="n">
        <v>0</v>
      </c>
      <c r="X3987" s="0" t="n">
        <v>0</v>
      </c>
      <c r="Y3987" s="0" t="n">
        <v>0</v>
      </c>
      <c r="Z3987" s="0" t="s">
        <v>31090</v>
      </c>
      <c r="AA3987" s="0"/>
      <c r="AB3987" s="0"/>
      <c r="AC3987" s="56" t="n">
        <v>0.333333333333333</v>
      </c>
      <c r="AD3987" s="56" t="n">
        <v>0.75</v>
      </c>
      <c r="AE3987" s="56" t="n">
        <v>0.999305555555556</v>
      </c>
      <c r="AF3987" s="56" t="n">
        <v>0.999305555555556</v>
      </c>
      <c r="AG3987" s="0"/>
      <c r="AH3987" s="0"/>
      <c r="AI3987" s="0" t="s">
        <v>34332</v>
      </c>
      <c r="AJ3987" s="0" t="s">
        <v>11555</v>
      </c>
      <c r="AK3987" s="0" t="s">
        <v>34333</v>
      </c>
      <c r="AL3987" s="0"/>
      <c r="AM3987" s="0" t="s">
        <v>34225</v>
      </c>
      <c r="AN3987" s="0" t="n">
        <v>95907</v>
      </c>
      <c r="AO3987" s="0" t="s">
        <v>7897</v>
      </c>
      <c r="AP3987" s="0"/>
      <c r="AQ3987" s="0"/>
      <c r="AR3987" s="0"/>
      <c r="AS3987" s="0"/>
      <c r="AT3987" s="0"/>
    </row>
    <row r="3988" customFormat="false" ht="15" hidden="false" customHeight="false" outlineLevel="0" collapsed="false">
      <c r="A3988" s="0" t="s">
        <v>34334</v>
      </c>
      <c r="B3988" s="0" t="n">
        <v>82589</v>
      </c>
      <c r="C3988" s="55" t="n">
        <v>46213</v>
      </c>
      <c r="D3988" s="0"/>
      <c r="E3988" s="0"/>
      <c r="F3988" s="0" t="s">
        <v>18720</v>
      </c>
      <c r="G3988" s="0" t="s">
        <v>34335</v>
      </c>
      <c r="H3988" s="0" t="s">
        <v>34336</v>
      </c>
      <c r="I3988" s="56" t="n">
        <v>0.572916666666667</v>
      </c>
      <c r="J3988" s="56" t="n">
        <v>0.579861111111111</v>
      </c>
      <c r="K3988" s="57"/>
      <c r="L3988" s="57"/>
      <c r="M3988" s="0"/>
      <c r="N3988" s="56" t="n">
        <v>0.00694444444444444</v>
      </c>
      <c r="O3988" s="56" t="n">
        <v>0</v>
      </c>
      <c r="P3988" s="56" t="n">
        <v>0</v>
      </c>
      <c r="Q3988" s="56" t="n">
        <v>0</v>
      </c>
      <c r="R3988" s="0" t="n">
        <v>-23.730454</v>
      </c>
      <c r="S3988" s="0" t="n">
        <v>-46.693341</v>
      </c>
      <c r="T3988" s="0"/>
      <c r="U3988" s="0"/>
      <c r="V3988" s="0" t="n">
        <v>1</v>
      </c>
      <c r="W3988" s="0" t="n">
        <v>0</v>
      </c>
      <c r="X3988" s="0" t="n">
        <v>0</v>
      </c>
      <c r="Y3988" s="0" t="n">
        <v>0</v>
      </c>
      <c r="Z3988" s="0" t="s">
        <v>31090</v>
      </c>
      <c r="AA3988" s="0"/>
      <c r="AB3988" s="0"/>
      <c r="AC3988" s="56" t="n">
        <v>0.333333333333333</v>
      </c>
      <c r="AD3988" s="56" t="n">
        <v>0.75</v>
      </c>
      <c r="AE3988" s="56" t="n">
        <v>0.999305555555556</v>
      </c>
      <c r="AF3988" s="56" t="n">
        <v>0.999305555555556</v>
      </c>
      <c r="AG3988" s="0"/>
      <c r="AH3988" s="0"/>
      <c r="AI3988" s="0" t="s">
        <v>34337</v>
      </c>
      <c r="AJ3988" s="0" t="s">
        <v>11555</v>
      </c>
      <c r="AK3988" s="0" t="s">
        <v>34338</v>
      </c>
      <c r="AL3988" s="0"/>
      <c r="AM3988" s="0" t="s">
        <v>34225</v>
      </c>
      <c r="AN3988" s="0" t="n">
        <v>95907</v>
      </c>
      <c r="AO3988" s="0" t="s">
        <v>7897</v>
      </c>
      <c r="AP3988" s="0"/>
      <c r="AQ3988" s="0"/>
      <c r="AR3988" s="0"/>
      <c r="AS3988" s="0"/>
      <c r="AT3988" s="0"/>
    </row>
    <row r="3989" customFormat="false" ht="15" hidden="false" customHeight="false" outlineLevel="0" collapsed="false">
      <c r="A3989" s="0" t="s">
        <v>34339</v>
      </c>
      <c r="B3989" s="0" t="n">
        <v>82600</v>
      </c>
      <c r="C3989" s="55" t="n">
        <v>46213</v>
      </c>
      <c r="D3989" s="0"/>
      <c r="E3989" s="0"/>
      <c r="F3989" s="0" t="s">
        <v>18720</v>
      </c>
      <c r="G3989" s="0" t="s">
        <v>34340</v>
      </c>
      <c r="H3989" s="0" t="s">
        <v>34341</v>
      </c>
      <c r="I3989" s="56" t="n">
        <v>0.579861111111111</v>
      </c>
      <c r="J3989" s="56" t="n">
        <v>0.586805555555556</v>
      </c>
      <c r="K3989" s="57"/>
      <c r="L3989" s="57"/>
      <c r="M3989" s="0"/>
      <c r="N3989" s="56" t="n">
        <v>0.00694444444444444</v>
      </c>
      <c r="O3989" s="56" t="n">
        <v>0</v>
      </c>
      <c r="P3989" s="56" t="n">
        <v>0</v>
      </c>
      <c r="Q3989" s="56" t="n">
        <v>0</v>
      </c>
      <c r="R3989" s="0" t="n">
        <v>-23.730454</v>
      </c>
      <c r="S3989" s="0" t="n">
        <v>-46.693341</v>
      </c>
      <c r="T3989" s="0"/>
      <c r="U3989" s="0"/>
      <c r="V3989" s="0" t="n">
        <v>1</v>
      </c>
      <c r="W3989" s="0" t="n">
        <v>0</v>
      </c>
      <c r="X3989" s="0" t="n">
        <v>0</v>
      </c>
      <c r="Y3989" s="0" t="n">
        <v>0</v>
      </c>
      <c r="Z3989" s="0" t="s">
        <v>31090</v>
      </c>
      <c r="AA3989" s="0"/>
      <c r="AB3989" s="0"/>
      <c r="AC3989" s="56" t="n">
        <v>0.333333333333333</v>
      </c>
      <c r="AD3989" s="56" t="n">
        <v>0.75</v>
      </c>
      <c r="AE3989" s="56" t="n">
        <v>0.999305555555556</v>
      </c>
      <c r="AF3989" s="56" t="n">
        <v>0.999305555555556</v>
      </c>
      <c r="AG3989" s="0"/>
      <c r="AH3989" s="0"/>
      <c r="AI3989" s="0" t="s">
        <v>34342</v>
      </c>
      <c r="AJ3989" s="0" t="s">
        <v>11555</v>
      </c>
      <c r="AK3989" s="0" t="s">
        <v>34343</v>
      </c>
      <c r="AL3989" s="0"/>
      <c r="AM3989" s="0" t="s">
        <v>34225</v>
      </c>
      <c r="AN3989" s="0" t="n">
        <v>95907</v>
      </c>
      <c r="AO3989" s="0" t="s">
        <v>7897</v>
      </c>
      <c r="AP3989" s="0"/>
      <c r="AQ3989" s="0"/>
      <c r="AR3989" s="0"/>
      <c r="AS3989" s="0"/>
      <c r="AT3989" s="0"/>
    </row>
    <row r="3990" customFormat="false" ht="15" hidden="false" customHeight="false" outlineLevel="0" collapsed="false">
      <c r="A3990" s="0" t="s">
        <v>34344</v>
      </c>
      <c r="B3990" s="0" t="n">
        <v>82579</v>
      </c>
      <c r="C3990" s="55" t="n">
        <v>46213</v>
      </c>
      <c r="D3990" s="0"/>
      <c r="E3990" s="0"/>
      <c r="F3990" s="0" t="s">
        <v>18720</v>
      </c>
      <c r="G3990" s="0" t="s">
        <v>34345</v>
      </c>
      <c r="H3990" s="0" t="s">
        <v>34346</v>
      </c>
      <c r="I3990" s="56" t="n">
        <v>0.5875</v>
      </c>
      <c r="J3990" s="56" t="n">
        <v>0.594444444444444</v>
      </c>
      <c r="K3990" s="57"/>
      <c r="L3990" s="57"/>
      <c r="M3990" s="0"/>
      <c r="N3990" s="56" t="n">
        <v>0.00694444444444444</v>
      </c>
      <c r="O3990" s="56" t="n">
        <v>0</v>
      </c>
      <c r="P3990" s="56" t="n">
        <v>0</v>
      </c>
      <c r="Q3990" s="56" t="n">
        <v>0</v>
      </c>
      <c r="R3990" s="0" t="n">
        <v>-23.72996</v>
      </c>
      <c r="S3990" s="0" t="n">
        <v>-46.694452</v>
      </c>
      <c r="T3990" s="0"/>
      <c r="U3990" s="0"/>
      <c r="V3990" s="0" t="n">
        <v>1</v>
      </c>
      <c r="W3990" s="0" t="n">
        <v>0</v>
      </c>
      <c r="X3990" s="0" t="n">
        <v>0</v>
      </c>
      <c r="Y3990" s="0" t="n">
        <v>0</v>
      </c>
      <c r="Z3990" s="0" t="s">
        <v>31090</v>
      </c>
      <c r="AA3990" s="0"/>
      <c r="AB3990" s="0"/>
      <c r="AC3990" s="56" t="n">
        <v>0.333333333333333</v>
      </c>
      <c r="AD3990" s="56" t="n">
        <v>0.75</v>
      </c>
      <c r="AE3990" s="56" t="n">
        <v>0.999305555555556</v>
      </c>
      <c r="AF3990" s="56" t="n">
        <v>0.999305555555556</v>
      </c>
      <c r="AG3990" s="0"/>
      <c r="AH3990" s="0"/>
      <c r="AI3990" s="0" t="s">
        <v>34347</v>
      </c>
      <c r="AJ3990" s="0" t="s">
        <v>11555</v>
      </c>
      <c r="AK3990" s="0" t="s">
        <v>34348</v>
      </c>
      <c r="AL3990" s="0"/>
      <c r="AM3990" s="0" t="s">
        <v>34225</v>
      </c>
      <c r="AN3990" s="0" t="n">
        <v>95907</v>
      </c>
      <c r="AO3990" s="0" t="s">
        <v>7897</v>
      </c>
      <c r="AP3990" s="0"/>
      <c r="AQ3990" s="0"/>
      <c r="AR3990" s="0"/>
      <c r="AS3990" s="0"/>
      <c r="AT3990" s="0"/>
    </row>
    <row r="3991" customFormat="false" ht="15" hidden="false" customHeight="false" outlineLevel="0" collapsed="false">
      <c r="A3991" s="0" t="s">
        <v>34349</v>
      </c>
      <c r="B3991" s="0" t="n">
        <v>82575</v>
      </c>
      <c r="C3991" s="55" t="n">
        <v>46213</v>
      </c>
      <c r="D3991" s="0"/>
      <c r="E3991" s="0"/>
      <c r="F3991" s="0" t="s">
        <v>18720</v>
      </c>
      <c r="G3991" s="0" t="s">
        <v>34350</v>
      </c>
      <c r="H3991" s="0" t="s">
        <v>34351</v>
      </c>
      <c r="I3991" s="56" t="n">
        <v>0.595833333333333</v>
      </c>
      <c r="J3991" s="56" t="n">
        <v>0.602777777777778</v>
      </c>
      <c r="K3991" s="57"/>
      <c r="L3991" s="57"/>
      <c r="M3991" s="0"/>
      <c r="N3991" s="56" t="n">
        <v>0.00694444444444444</v>
      </c>
      <c r="O3991" s="56" t="n">
        <v>0</v>
      </c>
      <c r="P3991" s="56" t="n">
        <v>0</v>
      </c>
      <c r="Q3991" s="56" t="n">
        <v>0</v>
      </c>
      <c r="R3991" s="0" t="n">
        <v>-23.72758</v>
      </c>
      <c r="S3991" s="0" t="n">
        <v>-46.693429</v>
      </c>
      <c r="T3991" s="0"/>
      <c r="U3991" s="0"/>
      <c r="V3991" s="0" t="n">
        <v>1</v>
      </c>
      <c r="W3991" s="0" t="n">
        <v>0</v>
      </c>
      <c r="X3991" s="0" t="n">
        <v>0</v>
      </c>
      <c r="Y3991" s="0" t="n">
        <v>0</v>
      </c>
      <c r="Z3991" s="0" t="s">
        <v>31090</v>
      </c>
      <c r="AA3991" s="0"/>
      <c r="AB3991" s="0"/>
      <c r="AC3991" s="56" t="n">
        <v>0.333333333333333</v>
      </c>
      <c r="AD3991" s="56" t="n">
        <v>0.75</v>
      </c>
      <c r="AE3991" s="56" t="n">
        <v>0.999305555555556</v>
      </c>
      <c r="AF3991" s="56" t="n">
        <v>0.999305555555556</v>
      </c>
      <c r="AG3991" s="0"/>
      <c r="AH3991" s="0"/>
      <c r="AI3991" s="0" t="s">
        <v>34352</v>
      </c>
      <c r="AJ3991" s="0" t="s">
        <v>11555</v>
      </c>
      <c r="AK3991" s="0" t="s">
        <v>34353</v>
      </c>
      <c r="AL3991" s="0"/>
      <c r="AM3991" s="0" t="s">
        <v>34225</v>
      </c>
      <c r="AN3991" s="0" t="n">
        <v>95907</v>
      </c>
      <c r="AO3991" s="0" t="s">
        <v>7897</v>
      </c>
      <c r="AP3991" s="0"/>
      <c r="AQ3991" s="0"/>
      <c r="AR3991" s="0"/>
      <c r="AS3991" s="0"/>
      <c r="AT3991" s="0"/>
    </row>
    <row r="3992" customFormat="false" ht="15" hidden="false" customHeight="false" outlineLevel="0" collapsed="false">
      <c r="A3992" s="0" t="s">
        <v>34354</v>
      </c>
      <c r="B3992" s="0" t="n">
        <v>82677</v>
      </c>
      <c r="C3992" s="55" t="n">
        <v>46213</v>
      </c>
      <c r="D3992" s="0"/>
      <c r="E3992" s="0"/>
      <c r="F3992" s="0" t="s">
        <v>15288</v>
      </c>
      <c r="G3992" s="0" t="s">
        <v>34355</v>
      </c>
      <c r="H3992" s="0" t="s">
        <v>34356</v>
      </c>
      <c r="I3992" s="56" t="n">
        <v>0.361805555555556</v>
      </c>
      <c r="J3992" s="56" t="n">
        <v>0.36875</v>
      </c>
      <c r="K3992" s="57"/>
      <c r="L3992" s="57"/>
      <c r="M3992" s="0"/>
      <c r="N3992" s="56" t="n">
        <v>0.00694444444444444</v>
      </c>
      <c r="O3992" s="56" t="n">
        <v>0</v>
      </c>
      <c r="P3992" s="56" t="n">
        <v>0</v>
      </c>
      <c r="Q3992" s="56" t="n">
        <v>0</v>
      </c>
      <c r="R3992" s="0" t="n">
        <v>-23.720795</v>
      </c>
      <c r="S3992" s="0" t="n">
        <v>-46.676816</v>
      </c>
      <c r="T3992" s="0"/>
      <c r="U3992" s="0"/>
      <c r="V3992" s="0" t="n">
        <v>1</v>
      </c>
      <c r="W3992" s="0" t="n">
        <v>0</v>
      </c>
      <c r="X3992" s="0" t="n">
        <v>0</v>
      </c>
      <c r="Y3992" s="0" t="n">
        <v>0</v>
      </c>
      <c r="Z3992" s="0" t="s">
        <v>31090</v>
      </c>
      <c r="AA3992" s="0"/>
      <c r="AB3992" s="0"/>
      <c r="AC3992" s="56" t="n">
        <v>0.333333333333333</v>
      </c>
      <c r="AD3992" s="56" t="n">
        <v>0.75</v>
      </c>
      <c r="AE3992" s="56" t="n">
        <v>0.999305555555556</v>
      </c>
      <c r="AF3992" s="56" t="n">
        <v>0.999305555555556</v>
      </c>
      <c r="AG3992" s="0"/>
      <c r="AH3992" s="0"/>
      <c r="AI3992" s="0" t="s">
        <v>34357</v>
      </c>
      <c r="AJ3992" s="0" t="s">
        <v>11555</v>
      </c>
      <c r="AK3992" s="0" t="s">
        <v>34358</v>
      </c>
      <c r="AL3992" s="0"/>
      <c r="AM3992" s="0" t="s">
        <v>34359</v>
      </c>
      <c r="AN3992" s="0" t="n">
        <v>95907</v>
      </c>
      <c r="AO3992" s="0" t="s">
        <v>7897</v>
      </c>
      <c r="AP3992" s="0"/>
      <c r="AQ3992" s="0"/>
      <c r="AR3992" s="0"/>
      <c r="AS3992" s="0"/>
      <c r="AT3992" s="0"/>
    </row>
    <row r="3993" customFormat="false" ht="15" hidden="false" customHeight="false" outlineLevel="0" collapsed="false">
      <c r="A3993" s="0" t="s">
        <v>34360</v>
      </c>
      <c r="B3993" s="0" t="n">
        <v>82691</v>
      </c>
      <c r="C3993" s="55" t="n">
        <v>46213</v>
      </c>
      <c r="D3993" s="0"/>
      <c r="E3993" s="0"/>
      <c r="F3993" s="0" t="s">
        <v>15288</v>
      </c>
      <c r="G3993" s="0" t="s">
        <v>34361</v>
      </c>
      <c r="H3993" s="0" t="s">
        <v>34362</v>
      </c>
      <c r="I3993" s="56" t="n">
        <v>0.371527777777778</v>
      </c>
      <c r="J3993" s="56" t="n">
        <v>0.378472222222222</v>
      </c>
      <c r="K3993" s="57"/>
      <c r="L3993" s="57"/>
      <c r="M3993" s="0"/>
      <c r="N3993" s="56" t="n">
        <v>0.00694444444444444</v>
      </c>
      <c r="O3993" s="56" t="n">
        <v>0</v>
      </c>
      <c r="P3993" s="56" t="n">
        <v>0</v>
      </c>
      <c r="Q3993" s="56" t="n">
        <v>0</v>
      </c>
      <c r="R3993" s="0" t="n">
        <v>-23.718756</v>
      </c>
      <c r="S3993" s="0" t="n">
        <v>-46.679738</v>
      </c>
      <c r="T3993" s="0"/>
      <c r="U3993" s="0"/>
      <c r="V3993" s="0" t="n">
        <v>1</v>
      </c>
      <c r="W3993" s="0" t="n">
        <v>0</v>
      </c>
      <c r="X3993" s="0" t="n">
        <v>0</v>
      </c>
      <c r="Y3993" s="0" t="n">
        <v>0</v>
      </c>
      <c r="Z3993" s="0" t="s">
        <v>31090</v>
      </c>
      <c r="AA3993" s="0"/>
      <c r="AB3993" s="0"/>
      <c r="AC3993" s="56" t="n">
        <v>0.333333333333333</v>
      </c>
      <c r="AD3993" s="56" t="n">
        <v>0.75</v>
      </c>
      <c r="AE3993" s="56" t="n">
        <v>0.999305555555556</v>
      </c>
      <c r="AF3993" s="56" t="n">
        <v>0.999305555555556</v>
      </c>
      <c r="AG3993" s="0"/>
      <c r="AH3993" s="0"/>
      <c r="AI3993" s="0" t="s">
        <v>34363</v>
      </c>
      <c r="AJ3993" s="0" t="s">
        <v>11555</v>
      </c>
      <c r="AK3993" s="0" t="s">
        <v>34364</v>
      </c>
      <c r="AL3993" s="0"/>
      <c r="AM3993" s="0" t="s">
        <v>34359</v>
      </c>
      <c r="AN3993" s="0" t="n">
        <v>95907</v>
      </c>
      <c r="AO3993" s="0" t="s">
        <v>7897</v>
      </c>
      <c r="AP3993" s="0"/>
      <c r="AQ3993" s="0"/>
      <c r="AR3993" s="0"/>
      <c r="AS3993" s="0"/>
      <c r="AT3993" s="0"/>
    </row>
    <row r="3994" customFormat="false" ht="15" hidden="false" customHeight="false" outlineLevel="0" collapsed="false">
      <c r="A3994" s="0" t="s">
        <v>34365</v>
      </c>
      <c r="B3994" s="0" t="n">
        <v>82676</v>
      </c>
      <c r="C3994" s="55" t="n">
        <v>46213</v>
      </c>
      <c r="D3994" s="0"/>
      <c r="E3994" s="0"/>
      <c r="F3994" s="0" t="s">
        <v>15288</v>
      </c>
      <c r="G3994" s="0" t="s">
        <v>34366</v>
      </c>
      <c r="H3994" s="0" t="s">
        <v>34367</v>
      </c>
      <c r="I3994" s="56" t="n">
        <v>0.380555555555556</v>
      </c>
      <c r="J3994" s="56" t="n">
        <v>0.3875</v>
      </c>
      <c r="K3994" s="57"/>
      <c r="L3994" s="57"/>
      <c r="M3994" s="0"/>
      <c r="N3994" s="56" t="n">
        <v>0.00694444444444444</v>
      </c>
      <c r="O3994" s="56" t="n">
        <v>0</v>
      </c>
      <c r="P3994" s="56" t="n">
        <v>0</v>
      </c>
      <c r="Q3994" s="56" t="n">
        <v>0</v>
      </c>
      <c r="R3994" s="0" t="n">
        <v>-23.723821</v>
      </c>
      <c r="S3994" s="0" t="n">
        <v>-46.678545</v>
      </c>
      <c r="T3994" s="0"/>
      <c r="U3994" s="0"/>
      <c r="V3994" s="0" t="n">
        <v>1</v>
      </c>
      <c r="W3994" s="0" t="n">
        <v>0</v>
      </c>
      <c r="X3994" s="0" t="n">
        <v>0</v>
      </c>
      <c r="Y3994" s="0" t="n">
        <v>0</v>
      </c>
      <c r="Z3994" s="0" t="s">
        <v>31090</v>
      </c>
      <c r="AA3994" s="0"/>
      <c r="AB3994" s="0"/>
      <c r="AC3994" s="56" t="n">
        <v>0.333333333333333</v>
      </c>
      <c r="AD3994" s="56" t="n">
        <v>0.75</v>
      </c>
      <c r="AE3994" s="56" t="n">
        <v>0.999305555555556</v>
      </c>
      <c r="AF3994" s="56" t="n">
        <v>0.999305555555556</v>
      </c>
      <c r="AG3994" s="0"/>
      <c r="AH3994" s="0"/>
      <c r="AI3994" s="0" t="s">
        <v>34368</v>
      </c>
      <c r="AJ3994" s="0" t="s">
        <v>11555</v>
      </c>
      <c r="AK3994" s="0" t="s">
        <v>34369</v>
      </c>
      <c r="AL3994" s="0"/>
      <c r="AM3994" s="0" t="s">
        <v>34359</v>
      </c>
      <c r="AN3994" s="0" t="n">
        <v>95907</v>
      </c>
      <c r="AO3994" s="0" t="s">
        <v>7897</v>
      </c>
      <c r="AP3994" s="0"/>
      <c r="AQ3994" s="0"/>
      <c r="AR3994" s="0"/>
      <c r="AS3994" s="0"/>
      <c r="AT3994" s="0"/>
    </row>
    <row r="3995" customFormat="false" ht="15" hidden="false" customHeight="false" outlineLevel="0" collapsed="false">
      <c r="A3995" s="0" t="s">
        <v>34370</v>
      </c>
      <c r="B3995" s="0" t="n">
        <v>82679</v>
      </c>
      <c r="C3995" s="55" t="n">
        <v>46213</v>
      </c>
      <c r="D3995" s="0"/>
      <c r="E3995" s="0"/>
      <c r="F3995" s="0" t="s">
        <v>15288</v>
      </c>
      <c r="G3995" s="0" t="s">
        <v>34371</v>
      </c>
      <c r="H3995" s="0" t="s">
        <v>34372</v>
      </c>
      <c r="I3995" s="56" t="n">
        <v>0.3875</v>
      </c>
      <c r="J3995" s="56" t="n">
        <v>0.394444444444444</v>
      </c>
      <c r="K3995" s="57"/>
      <c r="L3995" s="57"/>
      <c r="M3995" s="0"/>
      <c r="N3995" s="56" t="n">
        <v>0.00694444444444444</v>
      </c>
      <c r="O3995" s="56" t="n">
        <v>0</v>
      </c>
      <c r="P3995" s="56" t="n">
        <v>0</v>
      </c>
      <c r="Q3995" s="56" t="n">
        <v>0</v>
      </c>
      <c r="R3995" s="0" t="n">
        <v>-23.723821</v>
      </c>
      <c r="S3995" s="0" t="n">
        <v>-46.678545</v>
      </c>
      <c r="T3995" s="0"/>
      <c r="U3995" s="0"/>
      <c r="V3995" s="0" t="n">
        <v>1</v>
      </c>
      <c r="W3995" s="0" t="n">
        <v>0</v>
      </c>
      <c r="X3995" s="0" t="n">
        <v>0</v>
      </c>
      <c r="Y3995" s="0" t="n">
        <v>0</v>
      </c>
      <c r="Z3995" s="0" t="s">
        <v>31090</v>
      </c>
      <c r="AA3995" s="0"/>
      <c r="AB3995" s="0"/>
      <c r="AC3995" s="56" t="n">
        <v>0.333333333333333</v>
      </c>
      <c r="AD3995" s="56" t="n">
        <v>0.75</v>
      </c>
      <c r="AE3995" s="56" t="n">
        <v>0.999305555555556</v>
      </c>
      <c r="AF3995" s="56" t="n">
        <v>0.999305555555556</v>
      </c>
      <c r="AG3995" s="0"/>
      <c r="AH3995" s="0"/>
      <c r="AI3995" s="0" t="s">
        <v>34373</v>
      </c>
      <c r="AJ3995" s="0" t="s">
        <v>11555</v>
      </c>
      <c r="AK3995" s="0" t="s">
        <v>34374</v>
      </c>
      <c r="AL3995" s="0"/>
      <c r="AM3995" s="0" t="s">
        <v>34359</v>
      </c>
      <c r="AN3995" s="0" t="n">
        <v>95907</v>
      </c>
      <c r="AO3995" s="0" t="s">
        <v>7897</v>
      </c>
      <c r="AP3995" s="0"/>
      <c r="AQ3995" s="0"/>
      <c r="AR3995" s="0"/>
      <c r="AS3995" s="0"/>
      <c r="AT3995" s="0"/>
    </row>
    <row r="3996" customFormat="false" ht="15" hidden="false" customHeight="false" outlineLevel="0" collapsed="false">
      <c r="A3996" s="0" t="s">
        <v>34375</v>
      </c>
      <c r="B3996" s="0" t="n">
        <v>82689</v>
      </c>
      <c r="C3996" s="55" t="n">
        <v>46213</v>
      </c>
      <c r="D3996" s="0"/>
      <c r="E3996" s="0"/>
      <c r="F3996" s="0" t="s">
        <v>15288</v>
      </c>
      <c r="G3996" s="0" t="s">
        <v>34376</v>
      </c>
      <c r="H3996" s="0" t="s">
        <v>24758</v>
      </c>
      <c r="I3996" s="56" t="n">
        <v>0.395138888888889</v>
      </c>
      <c r="J3996" s="56" t="n">
        <v>0.402083333333333</v>
      </c>
      <c r="K3996" s="57"/>
      <c r="L3996" s="57"/>
      <c r="M3996" s="0"/>
      <c r="N3996" s="56" t="n">
        <v>0.00694444444444444</v>
      </c>
      <c r="O3996" s="56" t="n">
        <v>0</v>
      </c>
      <c r="P3996" s="56" t="n">
        <v>0</v>
      </c>
      <c r="Q3996" s="56" t="n">
        <v>0</v>
      </c>
      <c r="R3996" s="0" t="n">
        <v>-23.722625</v>
      </c>
      <c r="S3996" s="0" t="n">
        <v>-46.678475</v>
      </c>
      <c r="T3996" s="0"/>
      <c r="U3996" s="0"/>
      <c r="V3996" s="0" t="n">
        <v>1</v>
      </c>
      <c r="W3996" s="0" t="n">
        <v>0</v>
      </c>
      <c r="X3996" s="0" t="n">
        <v>0</v>
      </c>
      <c r="Y3996" s="0" t="n">
        <v>0</v>
      </c>
      <c r="Z3996" s="0" t="s">
        <v>31090</v>
      </c>
      <c r="AA3996" s="0"/>
      <c r="AB3996" s="0"/>
      <c r="AC3996" s="56" t="n">
        <v>0.333333333333333</v>
      </c>
      <c r="AD3996" s="56" t="n">
        <v>0.75</v>
      </c>
      <c r="AE3996" s="56" t="n">
        <v>0.999305555555556</v>
      </c>
      <c r="AF3996" s="56" t="n">
        <v>0.999305555555556</v>
      </c>
      <c r="AG3996" s="0"/>
      <c r="AH3996" s="0"/>
      <c r="AI3996" s="0" t="s">
        <v>34377</v>
      </c>
      <c r="AJ3996" s="0" t="s">
        <v>11555</v>
      </c>
      <c r="AK3996" s="0" t="s">
        <v>24760</v>
      </c>
      <c r="AL3996" s="0"/>
      <c r="AM3996" s="0" t="s">
        <v>34359</v>
      </c>
      <c r="AN3996" s="0" t="n">
        <v>95907</v>
      </c>
      <c r="AO3996" s="0" t="s">
        <v>7897</v>
      </c>
      <c r="AP3996" s="0"/>
      <c r="AQ3996" s="0"/>
      <c r="AR3996" s="0"/>
      <c r="AS3996" s="0"/>
      <c r="AT3996" s="0"/>
    </row>
    <row r="3997" customFormat="false" ht="15" hidden="false" customHeight="false" outlineLevel="0" collapsed="false">
      <c r="A3997" s="0" t="s">
        <v>34378</v>
      </c>
      <c r="B3997" s="0" t="n">
        <v>82678</v>
      </c>
      <c r="C3997" s="55" t="n">
        <v>46213</v>
      </c>
      <c r="D3997" s="0"/>
      <c r="E3997" s="0"/>
      <c r="F3997" s="0" t="s">
        <v>15288</v>
      </c>
      <c r="G3997" s="0" t="s">
        <v>34379</v>
      </c>
      <c r="H3997" s="0" t="s">
        <v>34380</v>
      </c>
      <c r="I3997" s="56" t="n">
        <v>0.403472222222222</v>
      </c>
      <c r="J3997" s="56" t="n">
        <v>0.410416666666667</v>
      </c>
      <c r="K3997" s="57"/>
      <c r="L3997" s="57"/>
      <c r="M3997" s="0"/>
      <c r="N3997" s="56" t="n">
        <v>0.00694444444444444</v>
      </c>
      <c r="O3997" s="56" t="n">
        <v>0</v>
      </c>
      <c r="P3997" s="56" t="n">
        <v>0</v>
      </c>
      <c r="Q3997" s="56" t="n">
        <v>0</v>
      </c>
      <c r="R3997" s="0" t="n">
        <v>-23.722994</v>
      </c>
      <c r="S3997" s="0" t="n">
        <v>-46.680127</v>
      </c>
      <c r="T3997" s="0"/>
      <c r="U3997" s="0"/>
      <c r="V3997" s="0" t="n">
        <v>1</v>
      </c>
      <c r="W3997" s="0" t="n">
        <v>0</v>
      </c>
      <c r="X3997" s="0" t="n">
        <v>0</v>
      </c>
      <c r="Y3997" s="0" t="n">
        <v>0</v>
      </c>
      <c r="Z3997" s="0" t="s">
        <v>31090</v>
      </c>
      <c r="AA3997" s="0"/>
      <c r="AB3997" s="0"/>
      <c r="AC3997" s="56" t="n">
        <v>0.333333333333333</v>
      </c>
      <c r="AD3997" s="56" t="n">
        <v>0.75</v>
      </c>
      <c r="AE3997" s="56" t="n">
        <v>0.999305555555556</v>
      </c>
      <c r="AF3997" s="56" t="n">
        <v>0.999305555555556</v>
      </c>
      <c r="AG3997" s="0"/>
      <c r="AH3997" s="0"/>
      <c r="AI3997" s="0" t="s">
        <v>34381</v>
      </c>
      <c r="AJ3997" s="0" t="s">
        <v>11555</v>
      </c>
      <c r="AK3997" s="0" t="s">
        <v>34382</v>
      </c>
      <c r="AL3997" s="0"/>
      <c r="AM3997" s="0" t="s">
        <v>34359</v>
      </c>
      <c r="AN3997" s="0" t="n">
        <v>95907</v>
      </c>
      <c r="AO3997" s="0" t="s">
        <v>7897</v>
      </c>
      <c r="AP3997" s="0"/>
      <c r="AQ3997" s="0"/>
      <c r="AR3997" s="0"/>
      <c r="AS3997" s="0"/>
      <c r="AT3997" s="0"/>
    </row>
    <row r="3998" customFormat="false" ht="15" hidden="false" customHeight="false" outlineLevel="0" collapsed="false">
      <c r="A3998" s="0" t="s">
        <v>34383</v>
      </c>
      <c r="B3998" s="0" t="n">
        <v>82688</v>
      </c>
      <c r="C3998" s="55" t="n">
        <v>46213</v>
      </c>
      <c r="D3998" s="0"/>
      <c r="E3998" s="0"/>
      <c r="F3998" s="0" t="s">
        <v>15288</v>
      </c>
      <c r="G3998" s="0" t="s">
        <v>34384</v>
      </c>
      <c r="H3998" s="0" t="s">
        <v>34385</v>
      </c>
      <c r="I3998" s="56" t="n">
        <v>0.410416666666667</v>
      </c>
      <c r="J3998" s="56" t="n">
        <v>0.417361111111111</v>
      </c>
      <c r="K3998" s="57"/>
      <c r="L3998" s="57"/>
      <c r="M3998" s="0"/>
      <c r="N3998" s="56" t="n">
        <v>0.00694444444444444</v>
      </c>
      <c r="O3998" s="56" t="n">
        <v>0</v>
      </c>
      <c r="P3998" s="56" t="n">
        <v>0</v>
      </c>
      <c r="Q3998" s="56" t="n">
        <v>0</v>
      </c>
      <c r="R3998" s="0" t="n">
        <v>-23.722934</v>
      </c>
      <c r="S3998" s="0" t="n">
        <v>-46.680092</v>
      </c>
      <c r="T3998" s="0"/>
      <c r="U3998" s="0"/>
      <c r="V3998" s="0" t="n">
        <v>1</v>
      </c>
      <c r="W3998" s="0" t="n">
        <v>0</v>
      </c>
      <c r="X3998" s="0" t="n">
        <v>0</v>
      </c>
      <c r="Y3998" s="0" t="n">
        <v>0</v>
      </c>
      <c r="Z3998" s="0" t="s">
        <v>31090</v>
      </c>
      <c r="AA3998" s="0"/>
      <c r="AB3998" s="0"/>
      <c r="AC3998" s="56" t="n">
        <v>0.333333333333333</v>
      </c>
      <c r="AD3998" s="56" t="n">
        <v>0.75</v>
      </c>
      <c r="AE3998" s="56" t="n">
        <v>0.999305555555556</v>
      </c>
      <c r="AF3998" s="56" t="n">
        <v>0.999305555555556</v>
      </c>
      <c r="AG3998" s="0"/>
      <c r="AH3998" s="0"/>
      <c r="AI3998" s="0"/>
      <c r="AJ3998" s="0" t="s">
        <v>11555</v>
      </c>
      <c r="AK3998" s="0"/>
      <c r="AL3998" s="0"/>
      <c r="AM3998" s="0" t="s">
        <v>34359</v>
      </c>
      <c r="AN3998" s="0" t="n">
        <v>95907</v>
      </c>
      <c r="AO3998" s="0" t="s">
        <v>7897</v>
      </c>
      <c r="AP3998" s="0"/>
      <c r="AQ3998" s="0"/>
      <c r="AR3998" s="0"/>
      <c r="AS3998" s="0"/>
      <c r="AT3998" s="0"/>
    </row>
    <row r="3999" customFormat="false" ht="15" hidden="false" customHeight="false" outlineLevel="0" collapsed="false">
      <c r="A3999" s="0" t="s">
        <v>34386</v>
      </c>
      <c r="B3999" s="0" t="n">
        <v>82683</v>
      </c>
      <c r="C3999" s="55" t="n">
        <v>46213</v>
      </c>
      <c r="D3999" s="0"/>
      <c r="E3999" s="0"/>
      <c r="F3999" s="0" t="s">
        <v>15288</v>
      </c>
      <c r="G3999" s="0" t="s">
        <v>34387</v>
      </c>
      <c r="H3999" s="0" t="s">
        <v>34388</v>
      </c>
      <c r="I3999" s="56" t="n">
        <v>0.41875</v>
      </c>
      <c r="J3999" s="56" t="n">
        <v>0.425694444444444</v>
      </c>
      <c r="K3999" s="57"/>
      <c r="L3999" s="57"/>
      <c r="M3999" s="0"/>
      <c r="N3999" s="56" t="n">
        <v>0.00694444444444444</v>
      </c>
      <c r="O3999" s="56" t="n">
        <v>0</v>
      </c>
      <c r="P3999" s="56" t="n">
        <v>0</v>
      </c>
      <c r="Q3999" s="56" t="n">
        <v>0</v>
      </c>
      <c r="R3999" s="0" t="n">
        <v>-23.722561</v>
      </c>
      <c r="S3999" s="0" t="n">
        <v>-46.681844</v>
      </c>
      <c r="T3999" s="0"/>
      <c r="U3999" s="0"/>
      <c r="V3999" s="0" t="n">
        <v>1</v>
      </c>
      <c r="W3999" s="0" t="n">
        <v>0</v>
      </c>
      <c r="X3999" s="0" t="n">
        <v>0</v>
      </c>
      <c r="Y3999" s="0" t="n">
        <v>0</v>
      </c>
      <c r="Z3999" s="0" t="s">
        <v>31090</v>
      </c>
      <c r="AA3999" s="0"/>
      <c r="AB3999" s="0"/>
      <c r="AC3999" s="56" t="n">
        <v>0.333333333333333</v>
      </c>
      <c r="AD3999" s="56" t="n">
        <v>0.75</v>
      </c>
      <c r="AE3999" s="56" t="n">
        <v>0.999305555555556</v>
      </c>
      <c r="AF3999" s="56" t="n">
        <v>0.999305555555556</v>
      </c>
      <c r="AG3999" s="0"/>
      <c r="AH3999" s="0"/>
      <c r="AI3999" s="0"/>
      <c r="AJ3999" s="0" t="s">
        <v>11555</v>
      </c>
      <c r="AK3999" s="0"/>
      <c r="AL3999" s="0"/>
      <c r="AM3999" s="0" t="s">
        <v>34359</v>
      </c>
      <c r="AN3999" s="0" t="n">
        <v>95907</v>
      </c>
      <c r="AO3999" s="0" t="s">
        <v>7897</v>
      </c>
      <c r="AP3999" s="0"/>
      <c r="AQ3999" s="0"/>
      <c r="AR3999" s="0"/>
      <c r="AS3999" s="0"/>
      <c r="AT3999" s="0"/>
    </row>
    <row r="4000" customFormat="false" ht="15" hidden="false" customHeight="false" outlineLevel="0" collapsed="false">
      <c r="A4000" s="0" t="s">
        <v>34389</v>
      </c>
      <c r="B4000" s="0" t="n">
        <v>82686</v>
      </c>
      <c r="C4000" s="55" t="n">
        <v>46213</v>
      </c>
      <c r="D4000" s="0"/>
      <c r="E4000" s="0"/>
      <c r="F4000" s="0" t="s">
        <v>15288</v>
      </c>
      <c r="G4000" s="0" t="s">
        <v>34390</v>
      </c>
      <c r="H4000" s="0" t="s">
        <v>34391</v>
      </c>
      <c r="I4000" s="56" t="n">
        <v>0.427083333333333</v>
      </c>
      <c r="J4000" s="56" t="n">
        <v>0.434027777777778</v>
      </c>
      <c r="K4000" s="57"/>
      <c r="L4000" s="57"/>
      <c r="M4000" s="0"/>
      <c r="N4000" s="56" t="n">
        <v>0.00694444444444444</v>
      </c>
      <c r="O4000" s="56" t="n">
        <v>0</v>
      </c>
      <c r="P4000" s="56" t="n">
        <v>0</v>
      </c>
      <c r="Q4000" s="56" t="n">
        <v>0</v>
      </c>
      <c r="R4000" s="0" t="n">
        <v>-23.724733</v>
      </c>
      <c r="S4000" s="0" t="n">
        <v>-46.678585</v>
      </c>
      <c r="T4000" s="0"/>
      <c r="U4000" s="0"/>
      <c r="V4000" s="0" t="n">
        <v>1</v>
      </c>
      <c r="W4000" s="0" t="n">
        <v>0</v>
      </c>
      <c r="X4000" s="0" t="n">
        <v>0</v>
      </c>
      <c r="Y4000" s="0" t="n">
        <v>0</v>
      </c>
      <c r="Z4000" s="0" t="s">
        <v>31090</v>
      </c>
      <c r="AA4000" s="0"/>
      <c r="AB4000" s="0"/>
      <c r="AC4000" s="56" t="n">
        <v>0.333333333333333</v>
      </c>
      <c r="AD4000" s="56" t="n">
        <v>0.75</v>
      </c>
      <c r="AE4000" s="56" t="n">
        <v>0.999305555555556</v>
      </c>
      <c r="AF4000" s="56" t="n">
        <v>0.999305555555556</v>
      </c>
      <c r="AG4000" s="0"/>
      <c r="AH4000" s="0"/>
      <c r="AI4000" s="0" t="s">
        <v>34392</v>
      </c>
      <c r="AJ4000" s="0" t="s">
        <v>11555</v>
      </c>
      <c r="AK4000" s="0"/>
      <c r="AL4000" s="0"/>
      <c r="AM4000" s="0" t="s">
        <v>34359</v>
      </c>
      <c r="AN4000" s="0" t="n">
        <v>95907</v>
      </c>
      <c r="AO4000" s="0" t="s">
        <v>7897</v>
      </c>
      <c r="AP4000" s="0"/>
      <c r="AQ4000" s="0"/>
      <c r="AR4000" s="0"/>
      <c r="AS4000" s="0"/>
      <c r="AT4000" s="0"/>
    </row>
    <row r="4001" customFormat="false" ht="15" hidden="false" customHeight="false" outlineLevel="0" collapsed="false">
      <c r="A4001" s="0" t="s">
        <v>34393</v>
      </c>
      <c r="B4001" s="0" t="n">
        <v>82682</v>
      </c>
      <c r="C4001" s="55" t="n">
        <v>46213</v>
      </c>
      <c r="D4001" s="0"/>
      <c r="E4001" s="0"/>
      <c r="F4001" s="0" t="s">
        <v>15288</v>
      </c>
      <c r="G4001" s="0" t="s">
        <v>34394</v>
      </c>
      <c r="H4001" s="0" t="s">
        <v>34395</v>
      </c>
      <c r="I4001" s="56" t="n">
        <v>0.4375</v>
      </c>
      <c r="J4001" s="56" t="n">
        <v>0.444444444444444</v>
      </c>
      <c r="K4001" s="57"/>
      <c r="L4001" s="57"/>
      <c r="M4001" s="0"/>
      <c r="N4001" s="56" t="n">
        <v>0.00694444444444444</v>
      </c>
      <c r="O4001" s="56" t="n">
        <v>0</v>
      </c>
      <c r="P4001" s="56" t="n">
        <v>0</v>
      </c>
      <c r="Q4001" s="56" t="n">
        <v>0</v>
      </c>
      <c r="R4001" s="0" t="n">
        <v>-23.728006</v>
      </c>
      <c r="S4001" s="0" t="n">
        <v>-46.682431</v>
      </c>
      <c r="T4001" s="0"/>
      <c r="U4001" s="0"/>
      <c r="V4001" s="0" t="n">
        <v>1</v>
      </c>
      <c r="W4001" s="0" t="n">
        <v>0</v>
      </c>
      <c r="X4001" s="0" t="n">
        <v>0</v>
      </c>
      <c r="Y4001" s="0" t="n">
        <v>0</v>
      </c>
      <c r="Z4001" s="0" t="s">
        <v>31090</v>
      </c>
      <c r="AA4001" s="0"/>
      <c r="AB4001" s="0"/>
      <c r="AC4001" s="56" t="n">
        <v>0.333333333333333</v>
      </c>
      <c r="AD4001" s="56" t="n">
        <v>0.75</v>
      </c>
      <c r="AE4001" s="56" t="n">
        <v>0.999305555555556</v>
      </c>
      <c r="AF4001" s="56" t="n">
        <v>0.999305555555556</v>
      </c>
      <c r="AG4001" s="0"/>
      <c r="AH4001" s="0"/>
      <c r="AI4001" s="0" t="s">
        <v>34396</v>
      </c>
      <c r="AJ4001" s="0" t="s">
        <v>11555</v>
      </c>
      <c r="AK4001" s="0" t="s">
        <v>34397</v>
      </c>
      <c r="AL4001" s="0"/>
      <c r="AM4001" s="0" t="s">
        <v>34359</v>
      </c>
      <c r="AN4001" s="0" t="n">
        <v>95907</v>
      </c>
      <c r="AO4001" s="0" t="s">
        <v>7897</v>
      </c>
      <c r="AP4001" s="0"/>
      <c r="AQ4001" s="0"/>
      <c r="AR4001" s="0"/>
      <c r="AS4001" s="0"/>
      <c r="AT4001" s="0"/>
    </row>
    <row r="4002" customFormat="false" ht="15" hidden="false" customHeight="false" outlineLevel="0" collapsed="false">
      <c r="A4002" s="0" t="s">
        <v>34398</v>
      </c>
      <c r="B4002" s="0" t="n">
        <v>82360</v>
      </c>
      <c r="C4002" s="55" t="n">
        <v>46213</v>
      </c>
      <c r="D4002" s="0"/>
      <c r="E4002" s="0"/>
      <c r="F4002" s="0" t="s">
        <v>15288</v>
      </c>
      <c r="G4002" s="0" t="s">
        <v>34399</v>
      </c>
      <c r="H4002" s="0" t="s">
        <v>34400</v>
      </c>
      <c r="I4002" s="56" t="n">
        <v>0.447222222222222</v>
      </c>
      <c r="J4002" s="56" t="n">
        <v>0.454166666666667</v>
      </c>
      <c r="K4002" s="57"/>
      <c r="L4002" s="57"/>
      <c r="M4002" s="0"/>
      <c r="N4002" s="56" t="n">
        <v>0.00694444444444444</v>
      </c>
      <c r="O4002" s="56" t="n">
        <v>0</v>
      </c>
      <c r="P4002" s="56" t="n">
        <v>0</v>
      </c>
      <c r="Q4002" s="56" t="n">
        <v>0</v>
      </c>
      <c r="R4002" s="0" t="n">
        <v>-23.733555</v>
      </c>
      <c r="S4002" s="0" t="n">
        <v>-46.688828</v>
      </c>
      <c r="T4002" s="0"/>
      <c r="U4002" s="0"/>
      <c r="V4002" s="0" t="n">
        <v>1</v>
      </c>
      <c r="W4002" s="0" t="n">
        <v>0</v>
      </c>
      <c r="X4002" s="0" t="n">
        <v>0</v>
      </c>
      <c r="Y4002" s="0" t="n">
        <v>0</v>
      </c>
      <c r="Z4002" s="0" t="s">
        <v>31090</v>
      </c>
      <c r="AA4002" s="0"/>
      <c r="AB4002" s="0"/>
      <c r="AC4002" s="56" t="n">
        <v>0.333333333333333</v>
      </c>
      <c r="AD4002" s="56" t="n">
        <v>0.75</v>
      </c>
      <c r="AE4002" s="56" t="n">
        <v>0.999305555555556</v>
      </c>
      <c r="AF4002" s="56" t="n">
        <v>0.999305555555556</v>
      </c>
      <c r="AG4002" s="0"/>
      <c r="AH4002" s="0"/>
      <c r="AI4002" s="0"/>
      <c r="AJ4002" s="0" t="s">
        <v>11555</v>
      </c>
      <c r="AK4002" s="0"/>
      <c r="AL4002" s="0"/>
      <c r="AM4002" s="0" t="s">
        <v>34359</v>
      </c>
      <c r="AN4002" s="0" t="n">
        <v>95907</v>
      </c>
      <c r="AO4002" s="0" t="s">
        <v>7897</v>
      </c>
      <c r="AP4002" s="0"/>
      <c r="AQ4002" s="0"/>
      <c r="AR4002" s="0"/>
      <c r="AS4002" s="0"/>
      <c r="AT4002" s="0"/>
    </row>
    <row r="4003" customFormat="false" ht="15" hidden="false" customHeight="false" outlineLevel="0" collapsed="false">
      <c r="A4003" s="0" t="s">
        <v>34401</v>
      </c>
      <c r="B4003" s="0" t="n">
        <v>82353</v>
      </c>
      <c r="C4003" s="55" t="n">
        <v>46213</v>
      </c>
      <c r="D4003" s="0"/>
      <c r="E4003" s="0"/>
      <c r="F4003" s="0" t="s">
        <v>15288</v>
      </c>
      <c r="G4003" s="0" t="s">
        <v>34402</v>
      </c>
      <c r="H4003" s="0" t="s">
        <v>34403</v>
      </c>
      <c r="I4003" s="56" t="n">
        <v>0.454861111111111</v>
      </c>
      <c r="J4003" s="56" t="n">
        <v>0.461805555555556</v>
      </c>
      <c r="K4003" s="57"/>
      <c r="L4003" s="57"/>
      <c r="M4003" s="0"/>
      <c r="N4003" s="56" t="n">
        <v>0.00694444444444444</v>
      </c>
      <c r="O4003" s="56" t="n">
        <v>0</v>
      </c>
      <c r="P4003" s="56" t="n">
        <v>0</v>
      </c>
      <c r="Q4003" s="56" t="n">
        <v>0</v>
      </c>
      <c r="R4003" s="0" t="n">
        <v>-23.734598</v>
      </c>
      <c r="S4003" s="0" t="n">
        <v>-46.689002</v>
      </c>
      <c r="T4003" s="0"/>
      <c r="U4003" s="0"/>
      <c r="V4003" s="0" t="n">
        <v>1</v>
      </c>
      <c r="W4003" s="0" t="n">
        <v>0</v>
      </c>
      <c r="X4003" s="0" t="n">
        <v>0</v>
      </c>
      <c r="Y4003" s="0" t="n">
        <v>0</v>
      </c>
      <c r="Z4003" s="0" t="s">
        <v>31090</v>
      </c>
      <c r="AA4003" s="0"/>
      <c r="AB4003" s="0"/>
      <c r="AC4003" s="56" t="n">
        <v>0.333333333333333</v>
      </c>
      <c r="AD4003" s="56" t="n">
        <v>0.75</v>
      </c>
      <c r="AE4003" s="56" t="n">
        <v>0.999305555555556</v>
      </c>
      <c r="AF4003" s="56" t="n">
        <v>0.999305555555556</v>
      </c>
      <c r="AG4003" s="0"/>
      <c r="AH4003" s="0"/>
      <c r="AI4003" s="0"/>
      <c r="AJ4003" s="0" t="s">
        <v>11555</v>
      </c>
      <c r="AK4003" s="0"/>
      <c r="AL4003" s="0"/>
      <c r="AM4003" s="0" t="s">
        <v>34359</v>
      </c>
      <c r="AN4003" s="0" t="n">
        <v>95907</v>
      </c>
      <c r="AO4003" s="0" t="s">
        <v>7897</v>
      </c>
      <c r="AP4003" s="0"/>
      <c r="AQ4003" s="0"/>
      <c r="AR4003" s="0"/>
      <c r="AS4003" s="0"/>
      <c r="AT4003" s="0"/>
    </row>
    <row r="4004" customFormat="false" ht="15" hidden="false" customHeight="false" outlineLevel="0" collapsed="false">
      <c r="A4004" s="0" t="s">
        <v>34404</v>
      </c>
      <c r="B4004" s="0" t="n">
        <v>82352</v>
      </c>
      <c r="C4004" s="55" t="n">
        <v>46213</v>
      </c>
      <c r="D4004" s="0"/>
      <c r="E4004" s="0"/>
      <c r="F4004" s="0" t="s">
        <v>15288</v>
      </c>
      <c r="G4004" s="0" t="s">
        <v>34405</v>
      </c>
      <c r="H4004" s="0" t="s">
        <v>34406</v>
      </c>
      <c r="I4004" s="56" t="n">
        <v>0.464583333333333</v>
      </c>
      <c r="J4004" s="56" t="n">
        <v>0.471527777777778</v>
      </c>
      <c r="K4004" s="57"/>
      <c r="L4004" s="57"/>
      <c r="M4004" s="0"/>
      <c r="N4004" s="56" t="n">
        <v>0.00694444444444444</v>
      </c>
      <c r="O4004" s="56" t="n">
        <v>0</v>
      </c>
      <c r="P4004" s="56" t="n">
        <v>0</v>
      </c>
      <c r="Q4004" s="56" t="n">
        <v>0</v>
      </c>
      <c r="R4004" s="0" t="n">
        <v>-23.735687</v>
      </c>
      <c r="S4004" s="0" t="n">
        <v>-46.684591</v>
      </c>
      <c r="T4004" s="0"/>
      <c r="U4004" s="0"/>
      <c r="V4004" s="0" t="n">
        <v>1</v>
      </c>
      <c r="W4004" s="0" t="n">
        <v>0</v>
      </c>
      <c r="X4004" s="0" t="n">
        <v>0</v>
      </c>
      <c r="Y4004" s="0" t="n">
        <v>0</v>
      </c>
      <c r="Z4004" s="0" t="s">
        <v>31090</v>
      </c>
      <c r="AA4004" s="0"/>
      <c r="AB4004" s="0"/>
      <c r="AC4004" s="56" t="n">
        <v>0.333333333333333</v>
      </c>
      <c r="AD4004" s="56" t="n">
        <v>0.75</v>
      </c>
      <c r="AE4004" s="56" t="n">
        <v>0.999305555555556</v>
      </c>
      <c r="AF4004" s="56" t="n">
        <v>0.999305555555556</v>
      </c>
      <c r="AG4004" s="0"/>
      <c r="AH4004" s="0"/>
      <c r="AI4004" s="0"/>
      <c r="AJ4004" s="0" t="s">
        <v>11555</v>
      </c>
      <c r="AK4004" s="0"/>
      <c r="AL4004" s="0"/>
      <c r="AM4004" s="0" t="s">
        <v>34359</v>
      </c>
      <c r="AN4004" s="0" t="n">
        <v>95907</v>
      </c>
      <c r="AO4004" s="0" t="s">
        <v>7897</v>
      </c>
      <c r="AP4004" s="0"/>
      <c r="AQ4004" s="0"/>
      <c r="AR4004" s="0"/>
      <c r="AS4004" s="0"/>
      <c r="AT4004" s="0"/>
    </row>
    <row r="4005" customFormat="false" ht="15" hidden="false" customHeight="false" outlineLevel="0" collapsed="false">
      <c r="A4005" s="0" t="s">
        <v>34407</v>
      </c>
      <c r="B4005" s="0" t="n">
        <v>82684</v>
      </c>
      <c r="C4005" s="55" t="n">
        <v>46213</v>
      </c>
      <c r="D4005" s="0"/>
      <c r="E4005" s="0"/>
      <c r="F4005" s="0" t="s">
        <v>15288</v>
      </c>
      <c r="G4005" s="0" t="s">
        <v>34408</v>
      </c>
      <c r="H4005" s="0" t="s">
        <v>34409</v>
      </c>
      <c r="I4005" s="56" t="n">
        <v>0.472916666666667</v>
      </c>
      <c r="J4005" s="56" t="n">
        <v>0.479861111111111</v>
      </c>
      <c r="K4005" s="57"/>
      <c r="L4005" s="57"/>
      <c r="M4005" s="0"/>
      <c r="N4005" s="56" t="n">
        <v>0.00694444444444444</v>
      </c>
      <c r="O4005" s="56" t="n">
        <v>0</v>
      </c>
      <c r="P4005" s="56" t="n">
        <v>0</v>
      </c>
      <c r="Q4005" s="56" t="n">
        <v>0</v>
      </c>
      <c r="R4005" s="0" t="n">
        <v>-23.73403</v>
      </c>
      <c r="S4005" s="0" t="n">
        <v>-46.684151</v>
      </c>
      <c r="T4005" s="0"/>
      <c r="U4005" s="0"/>
      <c r="V4005" s="0" t="n">
        <v>1</v>
      </c>
      <c r="W4005" s="0" t="n">
        <v>0</v>
      </c>
      <c r="X4005" s="0" t="n">
        <v>0</v>
      </c>
      <c r="Y4005" s="0" t="n">
        <v>0</v>
      </c>
      <c r="Z4005" s="0" t="s">
        <v>31090</v>
      </c>
      <c r="AA4005" s="0"/>
      <c r="AB4005" s="0"/>
      <c r="AC4005" s="56" t="n">
        <v>0.333333333333333</v>
      </c>
      <c r="AD4005" s="56" t="n">
        <v>0.75</v>
      </c>
      <c r="AE4005" s="56" t="n">
        <v>0.999305555555556</v>
      </c>
      <c r="AF4005" s="56" t="n">
        <v>0.999305555555556</v>
      </c>
      <c r="AG4005" s="0"/>
      <c r="AH4005" s="0"/>
      <c r="AI4005" s="0" t="s">
        <v>34410</v>
      </c>
      <c r="AJ4005" s="0" t="s">
        <v>11555</v>
      </c>
      <c r="AK4005" s="0" t="s">
        <v>34411</v>
      </c>
      <c r="AL4005" s="0"/>
      <c r="AM4005" s="0" t="s">
        <v>34359</v>
      </c>
      <c r="AN4005" s="0" t="n">
        <v>95907</v>
      </c>
      <c r="AO4005" s="0" t="s">
        <v>7897</v>
      </c>
      <c r="AP4005" s="0"/>
      <c r="AQ4005" s="0"/>
      <c r="AR4005" s="0"/>
      <c r="AS4005" s="0"/>
      <c r="AT4005" s="0"/>
    </row>
    <row r="4006" customFormat="false" ht="15" hidden="false" customHeight="false" outlineLevel="0" collapsed="false">
      <c r="A4006" s="0" t="s">
        <v>34412</v>
      </c>
      <c r="B4006" s="0" t="n">
        <v>82343</v>
      </c>
      <c r="C4006" s="55" t="n">
        <v>46213</v>
      </c>
      <c r="D4006" s="0"/>
      <c r="E4006" s="0"/>
      <c r="F4006" s="0" t="s">
        <v>15288</v>
      </c>
      <c r="G4006" s="0" t="s">
        <v>34413</v>
      </c>
      <c r="H4006" s="0" t="s">
        <v>34414</v>
      </c>
      <c r="I4006" s="56" t="n">
        <v>0.483333333333333</v>
      </c>
      <c r="J4006" s="56" t="n">
        <v>0.490277777777778</v>
      </c>
      <c r="K4006" s="57"/>
      <c r="L4006" s="57"/>
      <c r="M4006" s="0"/>
      <c r="N4006" s="56" t="n">
        <v>0.00694444444444444</v>
      </c>
      <c r="O4006" s="56" t="n">
        <v>0</v>
      </c>
      <c r="P4006" s="56" t="n">
        <v>0</v>
      </c>
      <c r="Q4006" s="56" t="n">
        <v>0</v>
      </c>
      <c r="R4006" s="0" t="n">
        <v>-23.736197</v>
      </c>
      <c r="S4006" s="0" t="n">
        <v>-46.680285</v>
      </c>
      <c r="T4006" s="0"/>
      <c r="U4006" s="0"/>
      <c r="V4006" s="0" t="n">
        <v>1</v>
      </c>
      <c r="W4006" s="0" t="n">
        <v>0</v>
      </c>
      <c r="X4006" s="0" t="n">
        <v>0</v>
      </c>
      <c r="Y4006" s="0" t="n">
        <v>0</v>
      </c>
      <c r="Z4006" s="0" t="s">
        <v>31090</v>
      </c>
      <c r="AA4006" s="0"/>
      <c r="AB4006" s="0"/>
      <c r="AC4006" s="56" t="n">
        <v>0.333333333333333</v>
      </c>
      <c r="AD4006" s="56" t="n">
        <v>0.75</v>
      </c>
      <c r="AE4006" s="56" t="n">
        <v>0.999305555555556</v>
      </c>
      <c r="AF4006" s="56" t="n">
        <v>0.999305555555556</v>
      </c>
      <c r="AG4006" s="0"/>
      <c r="AH4006" s="0"/>
      <c r="AI4006" s="0" t="s">
        <v>34415</v>
      </c>
      <c r="AJ4006" s="0" t="s">
        <v>11555</v>
      </c>
      <c r="AK4006" s="0" t="s">
        <v>34416</v>
      </c>
      <c r="AL4006" s="0"/>
      <c r="AM4006" s="0" t="s">
        <v>34359</v>
      </c>
      <c r="AN4006" s="0" t="n">
        <v>95907</v>
      </c>
      <c r="AO4006" s="0" t="s">
        <v>7897</v>
      </c>
      <c r="AP4006" s="0"/>
      <c r="AQ4006" s="0"/>
      <c r="AR4006" s="0"/>
      <c r="AS4006" s="0"/>
      <c r="AT4006" s="0"/>
    </row>
    <row r="4007" customFormat="false" ht="15" hidden="false" customHeight="false" outlineLevel="0" collapsed="false">
      <c r="A4007" s="0" t="s">
        <v>34417</v>
      </c>
      <c r="B4007" s="0" t="n">
        <v>82363</v>
      </c>
      <c r="C4007" s="55" t="n">
        <v>46213</v>
      </c>
      <c r="D4007" s="0"/>
      <c r="E4007" s="0"/>
      <c r="F4007" s="0" t="s">
        <v>15288</v>
      </c>
      <c r="G4007" s="0" t="s">
        <v>34418</v>
      </c>
      <c r="H4007" s="0" t="s">
        <v>34419</v>
      </c>
      <c r="I4007" s="56" t="n">
        <v>0.490277777777778</v>
      </c>
      <c r="J4007" s="56" t="n">
        <v>0.497222222222222</v>
      </c>
      <c r="K4007" s="57"/>
      <c r="L4007" s="57"/>
      <c r="M4007" s="0"/>
      <c r="N4007" s="56" t="n">
        <v>0.00694444444444444</v>
      </c>
      <c r="O4007" s="56" t="n">
        <v>0</v>
      </c>
      <c r="P4007" s="56" t="n">
        <v>0</v>
      </c>
      <c r="Q4007" s="56" t="n">
        <v>0</v>
      </c>
      <c r="R4007" s="0" t="n">
        <v>-23.736197</v>
      </c>
      <c r="S4007" s="0" t="n">
        <v>-46.680285</v>
      </c>
      <c r="T4007" s="0"/>
      <c r="U4007" s="0"/>
      <c r="V4007" s="0" t="n">
        <v>1</v>
      </c>
      <c r="W4007" s="0" t="n">
        <v>0</v>
      </c>
      <c r="X4007" s="0" t="n">
        <v>0</v>
      </c>
      <c r="Y4007" s="0" t="n">
        <v>0</v>
      </c>
      <c r="Z4007" s="0" t="s">
        <v>31090</v>
      </c>
      <c r="AA4007" s="0"/>
      <c r="AB4007" s="0"/>
      <c r="AC4007" s="56" t="n">
        <v>0.333333333333333</v>
      </c>
      <c r="AD4007" s="56" t="n">
        <v>0.75</v>
      </c>
      <c r="AE4007" s="56" t="n">
        <v>0.999305555555556</v>
      </c>
      <c r="AF4007" s="56" t="n">
        <v>0.999305555555556</v>
      </c>
      <c r="AG4007" s="0"/>
      <c r="AH4007" s="0"/>
      <c r="AI4007" s="0"/>
      <c r="AJ4007" s="0" t="s">
        <v>11555</v>
      </c>
      <c r="AK4007" s="0"/>
      <c r="AL4007" s="0"/>
      <c r="AM4007" s="0" t="s">
        <v>34359</v>
      </c>
      <c r="AN4007" s="0" t="n">
        <v>95907</v>
      </c>
      <c r="AO4007" s="0" t="s">
        <v>7897</v>
      </c>
      <c r="AP4007" s="0"/>
      <c r="AQ4007" s="0"/>
      <c r="AR4007" s="0"/>
      <c r="AS4007" s="0"/>
      <c r="AT4007" s="0"/>
    </row>
    <row r="4008" customFormat="false" ht="15" hidden="false" customHeight="false" outlineLevel="0" collapsed="false">
      <c r="A4008" s="0" t="s">
        <v>34420</v>
      </c>
      <c r="B4008" s="0" t="n">
        <v>82361</v>
      </c>
      <c r="C4008" s="55" t="n">
        <v>46213</v>
      </c>
      <c r="D4008" s="0"/>
      <c r="E4008" s="0"/>
      <c r="F4008" s="0" t="s">
        <v>15288</v>
      </c>
      <c r="G4008" s="0" t="s">
        <v>34421</v>
      </c>
      <c r="H4008" s="0" t="s">
        <v>34422</v>
      </c>
      <c r="I4008" s="56" t="n">
        <v>0.5</v>
      </c>
      <c r="J4008" s="56" t="n">
        <v>0.506944444444444</v>
      </c>
      <c r="K4008" s="57"/>
      <c r="L4008" s="57"/>
      <c r="M4008" s="0"/>
      <c r="N4008" s="56" t="n">
        <v>0.00694444444444444</v>
      </c>
      <c r="O4008" s="56" t="n">
        <v>0</v>
      </c>
      <c r="P4008" s="56" t="n">
        <v>0</v>
      </c>
      <c r="Q4008" s="56" t="n">
        <v>0</v>
      </c>
      <c r="R4008" s="0" t="n">
        <v>-23.732445</v>
      </c>
      <c r="S4008" s="0" t="n">
        <v>-46.676051</v>
      </c>
      <c r="T4008" s="0"/>
      <c r="U4008" s="0"/>
      <c r="V4008" s="0" t="n">
        <v>1</v>
      </c>
      <c r="W4008" s="0" t="n">
        <v>0</v>
      </c>
      <c r="X4008" s="0" t="n">
        <v>0</v>
      </c>
      <c r="Y4008" s="0" t="n">
        <v>0</v>
      </c>
      <c r="Z4008" s="0" t="s">
        <v>31090</v>
      </c>
      <c r="AA4008" s="0"/>
      <c r="AB4008" s="0"/>
      <c r="AC4008" s="56" t="n">
        <v>0.333333333333333</v>
      </c>
      <c r="AD4008" s="56" t="n">
        <v>0.75</v>
      </c>
      <c r="AE4008" s="56" t="n">
        <v>0.999305555555556</v>
      </c>
      <c r="AF4008" s="56" t="n">
        <v>0.999305555555556</v>
      </c>
      <c r="AG4008" s="0"/>
      <c r="AH4008" s="0"/>
      <c r="AI4008" s="0" t="s">
        <v>34423</v>
      </c>
      <c r="AJ4008" s="0" t="s">
        <v>11555</v>
      </c>
      <c r="AK4008" s="0" t="s">
        <v>34424</v>
      </c>
      <c r="AL4008" s="0"/>
      <c r="AM4008" s="0" t="s">
        <v>34359</v>
      </c>
      <c r="AN4008" s="0" t="n">
        <v>95907</v>
      </c>
      <c r="AO4008" s="0" t="s">
        <v>7897</v>
      </c>
      <c r="AP4008" s="0"/>
      <c r="AQ4008" s="0"/>
      <c r="AR4008" s="0"/>
      <c r="AS4008" s="0"/>
      <c r="AT4008" s="0"/>
    </row>
    <row r="4009" customFormat="false" ht="15" hidden="false" customHeight="false" outlineLevel="0" collapsed="false">
      <c r="A4009" s="0" t="s">
        <v>34425</v>
      </c>
      <c r="B4009" s="0" t="n">
        <v>82351</v>
      </c>
      <c r="C4009" s="55" t="n">
        <v>46213</v>
      </c>
      <c r="D4009" s="0"/>
      <c r="E4009" s="0"/>
      <c r="F4009" s="0" t="s">
        <v>15288</v>
      </c>
      <c r="G4009" s="0" t="s">
        <v>34426</v>
      </c>
      <c r="H4009" s="0" t="s">
        <v>34427</v>
      </c>
      <c r="I4009" s="56" t="n">
        <v>0.513194444444444</v>
      </c>
      <c r="J4009" s="56" t="n">
        <v>0.520138888888889</v>
      </c>
      <c r="K4009" s="57"/>
      <c r="L4009" s="57"/>
      <c r="M4009" s="0"/>
      <c r="N4009" s="56" t="n">
        <v>0.00694444444444444</v>
      </c>
      <c r="O4009" s="56" t="n">
        <v>0</v>
      </c>
      <c r="P4009" s="56" t="n">
        <v>0</v>
      </c>
      <c r="Q4009" s="56" t="n">
        <v>0</v>
      </c>
      <c r="R4009" s="0" t="n">
        <v>-23.741834</v>
      </c>
      <c r="S4009" s="0" t="n">
        <v>-46.680937</v>
      </c>
      <c r="T4009" s="0"/>
      <c r="U4009" s="0"/>
      <c r="V4009" s="0" t="n">
        <v>1</v>
      </c>
      <c r="W4009" s="0" t="n">
        <v>0</v>
      </c>
      <c r="X4009" s="0" t="n">
        <v>0</v>
      </c>
      <c r="Y4009" s="0" t="n">
        <v>0</v>
      </c>
      <c r="Z4009" s="0" t="s">
        <v>31090</v>
      </c>
      <c r="AA4009" s="0"/>
      <c r="AB4009" s="0"/>
      <c r="AC4009" s="56" t="n">
        <v>0.333333333333333</v>
      </c>
      <c r="AD4009" s="56" t="n">
        <v>0.75</v>
      </c>
      <c r="AE4009" s="56" t="n">
        <v>0.999305555555556</v>
      </c>
      <c r="AF4009" s="56" t="n">
        <v>0.999305555555556</v>
      </c>
      <c r="AG4009" s="0"/>
      <c r="AH4009" s="0"/>
      <c r="AI4009" s="0" t="s">
        <v>34428</v>
      </c>
      <c r="AJ4009" s="0" t="s">
        <v>11555</v>
      </c>
      <c r="AK4009" s="0" t="s">
        <v>34429</v>
      </c>
      <c r="AL4009" s="0"/>
      <c r="AM4009" s="0" t="s">
        <v>34359</v>
      </c>
      <c r="AN4009" s="0" t="n">
        <v>95907</v>
      </c>
      <c r="AO4009" s="0" t="s">
        <v>7897</v>
      </c>
      <c r="AP4009" s="0"/>
      <c r="AQ4009" s="0"/>
      <c r="AR4009" s="0"/>
      <c r="AS4009" s="0"/>
      <c r="AT4009" s="0"/>
    </row>
    <row r="4010" customFormat="false" ht="15" hidden="false" customHeight="false" outlineLevel="0" collapsed="false">
      <c r="A4010" s="0" t="s">
        <v>34430</v>
      </c>
      <c r="B4010" s="0" t="n">
        <v>82359</v>
      </c>
      <c r="C4010" s="55" t="n">
        <v>46213</v>
      </c>
      <c r="D4010" s="0"/>
      <c r="E4010" s="0"/>
      <c r="F4010" s="0" t="s">
        <v>15288</v>
      </c>
      <c r="G4010" s="0" t="s">
        <v>34431</v>
      </c>
      <c r="H4010" s="0" t="s">
        <v>34432</v>
      </c>
      <c r="I4010" s="56" t="n">
        <v>0.520138888888889</v>
      </c>
      <c r="J4010" s="56" t="n">
        <v>0.527083333333333</v>
      </c>
      <c r="K4010" s="57"/>
      <c r="L4010" s="57"/>
      <c r="M4010" s="0"/>
      <c r="N4010" s="56" t="n">
        <v>0.00694444444444444</v>
      </c>
      <c r="O4010" s="56" t="n">
        <v>0</v>
      </c>
      <c r="P4010" s="56" t="n">
        <v>0</v>
      </c>
      <c r="Q4010" s="56" t="n">
        <v>0</v>
      </c>
      <c r="R4010" s="0" t="n">
        <v>-23.741834</v>
      </c>
      <c r="S4010" s="0" t="n">
        <v>-46.680937</v>
      </c>
      <c r="T4010" s="0"/>
      <c r="U4010" s="0"/>
      <c r="V4010" s="0" t="n">
        <v>1</v>
      </c>
      <c r="W4010" s="0" t="n">
        <v>0</v>
      </c>
      <c r="X4010" s="0" t="n">
        <v>0</v>
      </c>
      <c r="Y4010" s="0" t="n">
        <v>0</v>
      </c>
      <c r="Z4010" s="0" t="s">
        <v>31090</v>
      </c>
      <c r="AA4010" s="0"/>
      <c r="AB4010" s="0"/>
      <c r="AC4010" s="56" t="n">
        <v>0.333333333333333</v>
      </c>
      <c r="AD4010" s="56" t="n">
        <v>0.75</v>
      </c>
      <c r="AE4010" s="56" t="n">
        <v>0.999305555555556</v>
      </c>
      <c r="AF4010" s="56" t="n">
        <v>0.999305555555556</v>
      </c>
      <c r="AG4010" s="0"/>
      <c r="AH4010" s="0"/>
      <c r="AI4010" s="0" t="s">
        <v>34433</v>
      </c>
      <c r="AJ4010" s="0" t="s">
        <v>11555</v>
      </c>
      <c r="AK4010" s="0" t="s">
        <v>34434</v>
      </c>
      <c r="AL4010" s="0"/>
      <c r="AM4010" s="0" t="s">
        <v>34359</v>
      </c>
      <c r="AN4010" s="0" t="n">
        <v>95907</v>
      </c>
      <c r="AO4010" s="0" t="s">
        <v>7897</v>
      </c>
      <c r="AP4010" s="0"/>
      <c r="AQ4010" s="0"/>
      <c r="AR4010" s="0"/>
      <c r="AS4010" s="0"/>
      <c r="AT4010" s="0"/>
    </row>
    <row r="4011" customFormat="false" ht="15" hidden="false" customHeight="false" outlineLevel="0" collapsed="false">
      <c r="A4011" s="0" t="s">
        <v>34435</v>
      </c>
      <c r="B4011" s="0" t="n">
        <v>82345</v>
      </c>
      <c r="C4011" s="55" t="n">
        <v>46213</v>
      </c>
      <c r="D4011" s="0"/>
      <c r="E4011" s="0"/>
      <c r="F4011" s="0" t="s">
        <v>15288</v>
      </c>
      <c r="G4011" s="0" t="s">
        <v>34436</v>
      </c>
      <c r="H4011" s="0" t="s">
        <v>34437</v>
      </c>
      <c r="I4011" s="56" t="n">
        <v>0.527777777777778</v>
      </c>
      <c r="J4011" s="56" t="n">
        <v>0.534722222222222</v>
      </c>
      <c r="K4011" s="57"/>
      <c r="L4011" s="57"/>
      <c r="M4011" s="0"/>
      <c r="N4011" s="56" t="n">
        <v>0.00694444444444444</v>
      </c>
      <c r="O4011" s="56" t="n">
        <v>0</v>
      </c>
      <c r="P4011" s="56" t="n">
        <v>0</v>
      </c>
      <c r="Q4011" s="56" t="n">
        <v>0</v>
      </c>
      <c r="R4011" s="0" t="n">
        <v>-23.743186</v>
      </c>
      <c r="S4011" s="0" t="n">
        <v>-46.680045</v>
      </c>
      <c r="T4011" s="0"/>
      <c r="U4011" s="0"/>
      <c r="V4011" s="0" t="n">
        <v>1</v>
      </c>
      <c r="W4011" s="0" t="n">
        <v>0</v>
      </c>
      <c r="X4011" s="0" t="n">
        <v>0</v>
      </c>
      <c r="Y4011" s="0" t="n">
        <v>0</v>
      </c>
      <c r="Z4011" s="0" t="s">
        <v>31090</v>
      </c>
      <c r="AA4011" s="0"/>
      <c r="AB4011" s="0"/>
      <c r="AC4011" s="56" t="n">
        <v>0.333333333333333</v>
      </c>
      <c r="AD4011" s="56" t="n">
        <v>0.75</v>
      </c>
      <c r="AE4011" s="56" t="n">
        <v>0.999305555555556</v>
      </c>
      <c r="AF4011" s="56" t="n">
        <v>0.999305555555556</v>
      </c>
      <c r="AG4011" s="0"/>
      <c r="AH4011" s="0"/>
      <c r="AI4011" s="0" t="s">
        <v>34438</v>
      </c>
      <c r="AJ4011" s="0" t="s">
        <v>11555</v>
      </c>
      <c r="AK4011" s="0" t="s">
        <v>34439</v>
      </c>
      <c r="AL4011" s="0"/>
      <c r="AM4011" s="0" t="s">
        <v>34359</v>
      </c>
      <c r="AN4011" s="0" t="n">
        <v>95907</v>
      </c>
      <c r="AO4011" s="0" t="s">
        <v>7897</v>
      </c>
      <c r="AP4011" s="0"/>
      <c r="AQ4011" s="0"/>
      <c r="AR4011" s="0"/>
      <c r="AS4011" s="0"/>
      <c r="AT4011" s="0"/>
    </row>
    <row r="4012" customFormat="false" ht="15" hidden="false" customHeight="false" outlineLevel="0" collapsed="false">
      <c r="A4012" s="0" t="s">
        <v>34440</v>
      </c>
      <c r="B4012" s="0" t="n">
        <v>82346</v>
      </c>
      <c r="C4012" s="55" t="n">
        <v>46213</v>
      </c>
      <c r="D4012" s="0"/>
      <c r="E4012" s="0"/>
      <c r="F4012" s="0" t="s">
        <v>15288</v>
      </c>
      <c r="G4012" s="0" t="s">
        <v>34441</v>
      </c>
      <c r="H4012" s="0" t="s">
        <v>34442</v>
      </c>
      <c r="I4012" s="56" t="n">
        <v>0.536111111111111</v>
      </c>
      <c r="J4012" s="56" t="n">
        <v>0.543055555555556</v>
      </c>
      <c r="K4012" s="57"/>
      <c r="L4012" s="57"/>
      <c r="M4012" s="0"/>
      <c r="N4012" s="56" t="n">
        <v>0.00694444444444444</v>
      </c>
      <c r="O4012" s="56" t="n">
        <v>0</v>
      </c>
      <c r="P4012" s="56" t="n">
        <v>0</v>
      </c>
      <c r="Q4012" s="56" t="n">
        <v>0</v>
      </c>
      <c r="R4012" s="0" t="n">
        <v>-23.742014</v>
      </c>
      <c r="S4012" s="0" t="n">
        <v>-46.679721</v>
      </c>
      <c r="T4012" s="0"/>
      <c r="U4012" s="0"/>
      <c r="V4012" s="0" t="n">
        <v>1</v>
      </c>
      <c r="W4012" s="0" t="n">
        <v>0</v>
      </c>
      <c r="X4012" s="0" t="n">
        <v>0</v>
      </c>
      <c r="Y4012" s="0" t="n">
        <v>0</v>
      </c>
      <c r="Z4012" s="0" t="s">
        <v>31090</v>
      </c>
      <c r="AA4012" s="0"/>
      <c r="AB4012" s="0"/>
      <c r="AC4012" s="56" t="n">
        <v>0.333333333333333</v>
      </c>
      <c r="AD4012" s="56" t="n">
        <v>0.75</v>
      </c>
      <c r="AE4012" s="56" t="n">
        <v>0.999305555555556</v>
      </c>
      <c r="AF4012" s="56" t="n">
        <v>0.999305555555556</v>
      </c>
      <c r="AG4012" s="0"/>
      <c r="AH4012" s="0"/>
      <c r="AI4012" s="0" t="s">
        <v>34443</v>
      </c>
      <c r="AJ4012" s="0" t="s">
        <v>11555</v>
      </c>
      <c r="AK4012" s="0" t="s">
        <v>34444</v>
      </c>
      <c r="AL4012" s="0"/>
      <c r="AM4012" s="0" t="s">
        <v>34359</v>
      </c>
      <c r="AN4012" s="0" t="n">
        <v>95907</v>
      </c>
      <c r="AO4012" s="0" t="s">
        <v>7897</v>
      </c>
      <c r="AP4012" s="0"/>
      <c r="AQ4012" s="0"/>
      <c r="AR4012" s="0"/>
      <c r="AS4012" s="0"/>
      <c r="AT4012" s="0"/>
    </row>
    <row r="4013" customFormat="false" ht="15" hidden="false" customHeight="false" outlineLevel="0" collapsed="false">
      <c r="A4013" s="0" t="s">
        <v>34445</v>
      </c>
      <c r="B4013" s="0" t="n">
        <v>82350</v>
      </c>
      <c r="C4013" s="55" t="n">
        <v>46213</v>
      </c>
      <c r="D4013" s="0"/>
      <c r="E4013" s="0"/>
      <c r="F4013" s="0" t="s">
        <v>15288</v>
      </c>
      <c r="G4013" s="0" t="s">
        <v>34446</v>
      </c>
      <c r="H4013" s="0" t="s">
        <v>34447</v>
      </c>
      <c r="I4013" s="56" t="n">
        <v>0.543055555555556</v>
      </c>
      <c r="J4013" s="56" t="n">
        <v>0.55</v>
      </c>
      <c r="K4013" s="57"/>
      <c r="L4013" s="57"/>
      <c r="M4013" s="0"/>
      <c r="N4013" s="56" t="n">
        <v>0.00694444444444444</v>
      </c>
      <c r="O4013" s="56" t="n">
        <v>0</v>
      </c>
      <c r="P4013" s="56" t="n">
        <v>0</v>
      </c>
      <c r="Q4013" s="56" t="n">
        <v>0</v>
      </c>
      <c r="R4013" s="0" t="n">
        <v>-23.742014</v>
      </c>
      <c r="S4013" s="0" t="n">
        <v>-46.679721</v>
      </c>
      <c r="T4013" s="0"/>
      <c r="U4013" s="0"/>
      <c r="V4013" s="0" t="n">
        <v>1</v>
      </c>
      <c r="W4013" s="0" t="n">
        <v>0</v>
      </c>
      <c r="X4013" s="0" t="n">
        <v>0</v>
      </c>
      <c r="Y4013" s="0" t="n">
        <v>0</v>
      </c>
      <c r="Z4013" s="0" t="s">
        <v>31090</v>
      </c>
      <c r="AA4013" s="0"/>
      <c r="AB4013" s="0"/>
      <c r="AC4013" s="56" t="n">
        <v>0.333333333333333</v>
      </c>
      <c r="AD4013" s="56" t="n">
        <v>0.75</v>
      </c>
      <c r="AE4013" s="56" t="n">
        <v>0.999305555555556</v>
      </c>
      <c r="AF4013" s="56" t="n">
        <v>0.999305555555556</v>
      </c>
      <c r="AG4013" s="0"/>
      <c r="AH4013" s="0"/>
      <c r="AI4013" s="0" t="s">
        <v>34448</v>
      </c>
      <c r="AJ4013" s="0" t="s">
        <v>11555</v>
      </c>
      <c r="AK4013" s="0" t="s">
        <v>34449</v>
      </c>
      <c r="AL4013" s="0"/>
      <c r="AM4013" s="0" t="s">
        <v>34359</v>
      </c>
      <c r="AN4013" s="0" t="n">
        <v>95907</v>
      </c>
      <c r="AO4013" s="0" t="s">
        <v>7897</v>
      </c>
      <c r="AP4013" s="0"/>
      <c r="AQ4013" s="0"/>
      <c r="AR4013" s="0"/>
      <c r="AS4013" s="0"/>
      <c r="AT4013" s="0"/>
    </row>
    <row r="4014" customFormat="false" ht="15" hidden="false" customHeight="false" outlineLevel="0" collapsed="false">
      <c r="A4014" s="0" t="s">
        <v>34450</v>
      </c>
      <c r="B4014" s="0" t="n">
        <v>82808</v>
      </c>
      <c r="C4014" s="55" t="n">
        <v>46213</v>
      </c>
      <c r="D4014" s="0"/>
      <c r="E4014" s="0"/>
      <c r="F4014" s="0" t="s">
        <v>15288</v>
      </c>
      <c r="G4014" s="0" t="s">
        <v>34451</v>
      </c>
      <c r="H4014" s="0" t="s">
        <v>34452</v>
      </c>
      <c r="I4014" s="56" t="n">
        <v>0.561805555555556</v>
      </c>
      <c r="J4014" s="56" t="n">
        <v>0.56875</v>
      </c>
      <c r="K4014" s="57"/>
      <c r="L4014" s="57"/>
      <c r="M4014" s="0"/>
      <c r="N4014" s="56" t="n">
        <v>0.00694444444444444</v>
      </c>
      <c r="O4014" s="56" t="n">
        <v>0</v>
      </c>
      <c r="P4014" s="56" t="n">
        <v>0</v>
      </c>
      <c r="Q4014" s="56" t="n">
        <v>0</v>
      </c>
      <c r="R4014" s="0" t="n">
        <v>-23.739231</v>
      </c>
      <c r="S4014" s="0" t="n">
        <v>-46.670987</v>
      </c>
      <c r="T4014" s="0"/>
      <c r="U4014" s="0"/>
      <c r="V4014" s="0" t="n">
        <v>1</v>
      </c>
      <c r="W4014" s="0" t="n">
        <v>0</v>
      </c>
      <c r="X4014" s="0" t="n">
        <v>0</v>
      </c>
      <c r="Y4014" s="0" t="n">
        <v>0</v>
      </c>
      <c r="Z4014" s="0" t="s">
        <v>31090</v>
      </c>
      <c r="AA4014" s="0"/>
      <c r="AB4014" s="0"/>
      <c r="AC4014" s="56" t="n">
        <v>0.333333333333333</v>
      </c>
      <c r="AD4014" s="56" t="n">
        <v>0.75</v>
      </c>
      <c r="AE4014" s="56" t="n">
        <v>0.999305555555556</v>
      </c>
      <c r="AF4014" s="56" t="n">
        <v>0.999305555555556</v>
      </c>
      <c r="AG4014" s="0"/>
      <c r="AH4014" s="0"/>
      <c r="AI4014" s="0" t="s">
        <v>34453</v>
      </c>
      <c r="AJ4014" s="0" t="s">
        <v>11555</v>
      </c>
      <c r="AK4014" s="0" t="s">
        <v>34454</v>
      </c>
      <c r="AL4014" s="0"/>
      <c r="AM4014" s="0" t="s">
        <v>34359</v>
      </c>
      <c r="AN4014" s="0" t="n">
        <v>95907</v>
      </c>
      <c r="AO4014" s="0" t="s">
        <v>7897</v>
      </c>
      <c r="AP4014" s="0"/>
      <c r="AQ4014" s="0"/>
      <c r="AR4014" s="0"/>
      <c r="AS4014" s="0"/>
      <c r="AT4014" s="0"/>
    </row>
    <row r="4015" customFormat="false" ht="15" hidden="false" customHeight="false" outlineLevel="0" collapsed="false">
      <c r="A4015" s="0" t="s">
        <v>34455</v>
      </c>
      <c r="B4015" s="0" t="n">
        <v>82816</v>
      </c>
      <c r="C4015" s="55" t="n">
        <v>46213</v>
      </c>
      <c r="D4015" s="0"/>
      <c r="E4015" s="0"/>
      <c r="F4015" s="0" t="s">
        <v>15288</v>
      </c>
      <c r="G4015" s="0" t="s">
        <v>34456</v>
      </c>
      <c r="H4015" s="0" t="s">
        <v>34457</v>
      </c>
      <c r="I4015" s="56" t="n">
        <v>0.570138888888889</v>
      </c>
      <c r="J4015" s="56" t="n">
        <v>0.577083333333333</v>
      </c>
      <c r="K4015" s="57"/>
      <c r="L4015" s="57"/>
      <c r="M4015" s="0"/>
      <c r="N4015" s="56" t="n">
        <v>0.00694444444444444</v>
      </c>
      <c r="O4015" s="56" t="n">
        <v>0</v>
      </c>
      <c r="P4015" s="56" t="n">
        <v>0</v>
      </c>
      <c r="Q4015" s="56" t="n">
        <v>0</v>
      </c>
      <c r="R4015" s="0" t="n">
        <v>-23.738716</v>
      </c>
      <c r="S4015" s="0" t="n">
        <v>-46.670603</v>
      </c>
      <c r="T4015" s="0"/>
      <c r="U4015" s="0"/>
      <c r="V4015" s="0" t="n">
        <v>1</v>
      </c>
      <c r="W4015" s="0" t="n">
        <v>0</v>
      </c>
      <c r="X4015" s="0" t="n">
        <v>0</v>
      </c>
      <c r="Y4015" s="0" t="n">
        <v>0</v>
      </c>
      <c r="Z4015" s="0" t="s">
        <v>31090</v>
      </c>
      <c r="AA4015" s="0"/>
      <c r="AB4015" s="0"/>
      <c r="AC4015" s="56" t="n">
        <v>0.333333333333333</v>
      </c>
      <c r="AD4015" s="56" t="n">
        <v>0.75</v>
      </c>
      <c r="AE4015" s="56" t="n">
        <v>0.999305555555556</v>
      </c>
      <c r="AF4015" s="56" t="n">
        <v>0.999305555555556</v>
      </c>
      <c r="AG4015" s="0"/>
      <c r="AH4015" s="0"/>
      <c r="AI4015" s="0" t="s">
        <v>34458</v>
      </c>
      <c r="AJ4015" s="0" t="s">
        <v>11555</v>
      </c>
      <c r="AK4015" s="0" t="s">
        <v>34459</v>
      </c>
      <c r="AL4015" s="0"/>
      <c r="AM4015" s="0" t="s">
        <v>34359</v>
      </c>
      <c r="AN4015" s="0" t="n">
        <v>95907</v>
      </c>
      <c r="AO4015" s="0" t="s">
        <v>7897</v>
      </c>
      <c r="AP4015" s="0"/>
      <c r="AQ4015" s="0"/>
      <c r="AR4015" s="0"/>
      <c r="AS4015" s="0"/>
      <c r="AT4015" s="0"/>
    </row>
    <row r="4016" customFormat="false" ht="15" hidden="false" customHeight="false" outlineLevel="0" collapsed="false">
      <c r="A4016" s="0" t="s">
        <v>34460</v>
      </c>
      <c r="B4016" s="0" t="n">
        <v>82815</v>
      </c>
      <c r="C4016" s="55" t="n">
        <v>46213</v>
      </c>
      <c r="D4016" s="0"/>
      <c r="E4016" s="0"/>
      <c r="F4016" s="0" t="s">
        <v>15288</v>
      </c>
      <c r="G4016" s="0" t="s">
        <v>34461</v>
      </c>
      <c r="H4016" s="0" t="s">
        <v>34462</v>
      </c>
      <c r="I4016" s="56" t="n">
        <v>0.579861111111111</v>
      </c>
      <c r="J4016" s="56" t="n">
        <v>0.586805555555556</v>
      </c>
      <c r="K4016" s="57"/>
      <c r="L4016" s="57"/>
      <c r="M4016" s="0"/>
      <c r="N4016" s="56" t="n">
        <v>0.00694444444444444</v>
      </c>
      <c r="O4016" s="56" t="n">
        <v>0</v>
      </c>
      <c r="P4016" s="56" t="n">
        <v>0</v>
      </c>
      <c r="Q4016" s="56" t="n">
        <v>0</v>
      </c>
      <c r="R4016" s="0" t="n">
        <v>-23.736294</v>
      </c>
      <c r="S4016" s="0" t="n">
        <v>-46.668667</v>
      </c>
      <c r="T4016" s="0"/>
      <c r="U4016" s="0"/>
      <c r="V4016" s="0" t="n">
        <v>1</v>
      </c>
      <c r="W4016" s="0" t="n">
        <v>0</v>
      </c>
      <c r="X4016" s="0" t="n">
        <v>0</v>
      </c>
      <c r="Y4016" s="0" t="n">
        <v>0</v>
      </c>
      <c r="Z4016" s="0" t="s">
        <v>31090</v>
      </c>
      <c r="AA4016" s="0"/>
      <c r="AB4016" s="0"/>
      <c r="AC4016" s="56" t="n">
        <v>0.333333333333333</v>
      </c>
      <c r="AD4016" s="56" t="n">
        <v>0.75</v>
      </c>
      <c r="AE4016" s="56" t="n">
        <v>0.999305555555556</v>
      </c>
      <c r="AF4016" s="56" t="n">
        <v>0.999305555555556</v>
      </c>
      <c r="AG4016" s="0"/>
      <c r="AH4016" s="0"/>
      <c r="AI4016" s="0" t="s">
        <v>34463</v>
      </c>
      <c r="AJ4016" s="0" t="s">
        <v>11555</v>
      </c>
      <c r="AK4016" s="0" t="s">
        <v>34464</v>
      </c>
      <c r="AL4016" s="0"/>
      <c r="AM4016" s="0" t="s">
        <v>34359</v>
      </c>
      <c r="AN4016" s="0" t="n">
        <v>95907</v>
      </c>
      <c r="AO4016" s="0" t="s">
        <v>7897</v>
      </c>
      <c r="AP4016" s="0"/>
      <c r="AQ4016" s="0"/>
      <c r="AR4016" s="0"/>
      <c r="AS4016" s="0"/>
      <c r="AT4016" s="0"/>
    </row>
    <row r="4017" customFormat="false" ht="15" hidden="false" customHeight="false" outlineLevel="0" collapsed="false">
      <c r="A4017" s="0" t="s">
        <v>34465</v>
      </c>
      <c r="B4017" s="0" t="n">
        <v>82471</v>
      </c>
      <c r="C4017" s="55" t="n">
        <v>46213</v>
      </c>
      <c r="D4017" s="0"/>
      <c r="E4017" s="0"/>
      <c r="F4017" s="0" t="s">
        <v>15288</v>
      </c>
      <c r="G4017" s="0" t="s">
        <v>34466</v>
      </c>
      <c r="H4017" s="0" t="s">
        <v>34467</v>
      </c>
      <c r="I4017" s="56" t="n">
        <v>0.588194444444445</v>
      </c>
      <c r="J4017" s="56" t="n">
        <v>0.595138888888889</v>
      </c>
      <c r="K4017" s="57"/>
      <c r="L4017" s="57"/>
      <c r="M4017" s="0"/>
      <c r="N4017" s="56" t="n">
        <v>0.00694444444444444</v>
      </c>
      <c r="O4017" s="56" t="n">
        <v>0</v>
      </c>
      <c r="P4017" s="56" t="n">
        <v>0</v>
      </c>
      <c r="Q4017" s="56" t="n">
        <v>0</v>
      </c>
      <c r="R4017" s="0" t="n">
        <v>-23.733835</v>
      </c>
      <c r="S4017" s="0" t="n">
        <v>-46.668934</v>
      </c>
      <c r="T4017" s="0"/>
      <c r="U4017" s="0"/>
      <c r="V4017" s="0" t="n">
        <v>1</v>
      </c>
      <c r="W4017" s="0" t="n">
        <v>0</v>
      </c>
      <c r="X4017" s="0" t="n">
        <v>0</v>
      </c>
      <c r="Y4017" s="0" t="n">
        <v>0</v>
      </c>
      <c r="Z4017" s="0" t="s">
        <v>31090</v>
      </c>
      <c r="AA4017" s="0"/>
      <c r="AB4017" s="0"/>
      <c r="AC4017" s="56" t="n">
        <v>0.333333333333333</v>
      </c>
      <c r="AD4017" s="56" t="n">
        <v>0.75</v>
      </c>
      <c r="AE4017" s="56" t="n">
        <v>0.999305555555556</v>
      </c>
      <c r="AF4017" s="56" t="n">
        <v>0.999305555555556</v>
      </c>
      <c r="AG4017" s="0"/>
      <c r="AH4017" s="0"/>
      <c r="AI4017" s="0" t="s">
        <v>34468</v>
      </c>
      <c r="AJ4017" s="0" t="s">
        <v>11555</v>
      </c>
      <c r="AK4017" s="0" t="s">
        <v>34469</v>
      </c>
      <c r="AL4017" s="0"/>
      <c r="AM4017" s="0" t="s">
        <v>34359</v>
      </c>
      <c r="AN4017" s="0" t="n">
        <v>95907</v>
      </c>
      <c r="AO4017" s="0" t="s">
        <v>7897</v>
      </c>
      <c r="AP4017" s="0"/>
      <c r="AQ4017" s="0"/>
      <c r="AR4017" s="0"/>
      <c r="AS4017" s="0"/>
      <c r="AT4017" s="0"/>
    </row>
    <row r="4018" customFormat="false" ht="15" hidden="false" customHeight="false" outlineLevel="0" collapsed="false">
      <c r="A4018" s="0" t="s">
        <v>34470</v>
      </c>
      <c r="B4018" s="0" t="n">
        <v>82474</v>
      </c>
      <c r="C4018" s="55" t="n">
        <v>46213</v>
      </c>
      <c r="D4018" s="0"/>
      <c r="E4018" s="0"/>
      <c r="F4018" s="0" t="s">
        <v>15288</v>
      </c>
      <c r="G4018" s="0" t="s">
        <v>34471</v>
      </c>
      <c r="H4018" s="0" t="s">
        <v>34472</v>
      </c>
      <c r="I4018" s="56" t="n">
        <v>0.595138888888889</v>
      </c>
      <c r="J4018" s="56" t="n">
        <v>0.602083333333333</v>
      </c>
      <c r="K4018" s="57"/>
      <c r="L4018" s="57"/>
      <c r="M4018" s="0"/>
      <c r="N4018" s="56" t="n">
        <v>0.00694444444444444</v>
      </c>
      <c r="O4018" s="56" t="n">
        <v>0</v>
      </c>
      <c r="P4018" s="56" t="n">
        <v>0</v>
      </c>
      <c r="Q4018" s="56" t="n">
        <v>0</v>
      </c>
      <c r="R4018" s="0" t="n">
        <v>-23.733835</v>
      </c>
      <c r="S4018" s="0" t="n">
        <v>-46.668934</v>
      </c>
      <c r="T4018" s="0"/>
      <c r="U4018" s="0"/>
      <c r="V4018" s="0" t="n">
        <v>1</v>
      </c>
      <c r="W4018" s="0" t="n">
        <v>0</v>
      </c>
      <c r="X4018" s="0" t="n">
        <v>0</v>
      </c>
      <c r="Y4018" s="0" t="n">
        <v>0</v>
      </c>
      <c r="Z4018" s="0" t="s">
        <v>31090</v>
      </c>
      <c r="AA4018" s="0"/>
      <c r="AB4018" s="0"/>
      <c r="AC4018" s="56" t="n">
        <v>0.333333333333333</v>
      </c>
      <c r="AD4018" s="56" t="n">
        <v>0.75</v>
      </c>
      <c r="AE4018" s="56" t="n">
        <v>0.999305555555556</v>
      </c>
      <c r="AF4018" s="56" t="n">
        <v>0.999305555555556</v>
      </c>
      <c r="AG4018" s="0"/>
      <c r="AH4018" s="0"/>
      <c r="AI4018" s="0" t="s">
        <v>34473</v>
      </c>
      <c r="AJ4018" s="0" t="s">
        <v>11555</v>
      </c>
      <c r="AK4018" s="0" t="s">
        <v>34474</v>
      </c>
      <c r="AL4018" s="0"/>
      <c r="AM4018" s="0" t="s">
        <v>34359</v>
      </c>
      <c r="AN4018" s="0" t="n">
        <v>95907</v>
      </c>
      <c r="AO4018" s="0" t="s">
        <v>7897</v>
      </c>
      <c r="AP4018" s="0"/>
      <c r="AQ4018" s="0"/>
      <c r="AR4018" s="0"/>
      <c r="AS4018" s="0"/>
      <c r="AT4018" s="0"/>
    </row>
    <row r="4019" customFormat="false" ht="15" hidden="false" customHeight="false" outlineLevel="0" collapsed="false">
      <c r="A4019" s="0" t="s">
        <v>34475</v>
      </c>
      <c r="B4019" s="0" t="n">
        <v>82460</v>
      </c>
      <c r="C4019" s="55" t="n">
        <v>46213</v>
      </c>
      <c r="D4019" s="0"/>
      <c r="E4019" s="0"/>
      <c r="F4019" s="0" t="s">
        <v>15288</v>
      </c>
      <c r="G4019" s="0" t="s">
        <v>34476</v>
      </c>
      <c r="H4019" s="0" t="s">
        <v>34477</v>
      </c>
      <c r="I4019" s="56" t="n">
        <v>0.602777777777778</v>
      </c>
      <c r="J4019" s="56" t="n">
        <v>0.609722222222222</v>
      </c>
      <c r="K4019" s="57"/>
      <c r="L4019" s="57"/>
      <c r="M4019" s="0"/>
      <c r="N4019" s="56" t="n">
        <v>0.00694444444444444</v>
      </c>
      <c r="O4019" s="56" t="n">
        <v>0</v>
      </c>
      <c r="P4019" s="56" t="n">
        <v>0</v>
      </c>
      <c r="Q4019" s="56" t="n">
        <v>0</v>
      </c>
      <c r="R4019" s="0" t="n">
        <v>-23.733891</v>
      </c>
      <c r="S4019" s="0" t="n">
        <v>-46.666532</v>
      </c>
      <c r="T4019" s="0"/>
      <c r="U4019" s="0"/>
      <c r="V4019" s="0" t="n">
        <v>1</v>
      </c>
      <c r="W4019" s="0" t="n">
        <v>0</v>
      </c>
      <c r="X4019" s="0" t="n">
        <v>0</v>
      </c>
      <c r="Y4019" s="0" t="n">
        <v>0</v>
      </c>
      <c r="Z4019" s="0" t="s">
        <v>31090</v>
      </c>
      <c r="AA4019" s="0"/>
      <c r="AB4019" s="0"/>
      <c r="AC4019" s="56" t="n">
        <v>0.333333333333333</v>
      </c>
      <c r="AD4019" s="56" t="n">
        <v>0.75</v>
      </c>
      <c r="AE4019" s="56" t="n">
        <v>0.999305555555556</v>
      </c>
      <c r="AF4019" s="56" t="n">
        <v>0.999305555555556</v>
      </c>
      <c r="AG4019" s="0"/>
      <c r="AH4019" s="0"/>
      <c r="AI4019" s="0" t="s">
        <v>34478</v>
      </c>
      <c r="AJ4019" s="0" t="s">
        <v>11555</v>
      </c>
      <c r="AK4019" s="0" t="s">
        <v>34479</v>
      </c>
      <c r="AL4019" s="0"/>
      <c r="AM4019" s="0" t="s">
        <v>34359</v>
      </c>
      <c r="AN4019" s="0" t="n">
        <v>95907</v>
      </c>
      <c r="AO4019" s="0" t="s">
        <v>7897</v>
      </c>
      <c r="AP4019" s="0"/>
      <c r="AQ4019" s="0"/>
      <c r="AR4019" s="0"/>
      <c r="AS4019" s="0"/>
      <c r="AT4019" s="0"/>
    </row>
    <row r="4020" customFormat="false" ht="15" hidden="false" customHeight="false" outlineLevel="0" collapsed="false">
      <c r="A4020" s="0" t="s">
        <v>34480</v>
      </c>
      <c r="B4020" s="0" t="n">
        <v>82319</v>
      </c>
      <c r="C4020" s="55" t="n">
        <v>46213</v>
      </c>
      <c r="D4020" s="0"/>
      <c r="E4020" s="0"/>
      <c r="F4020" s="0" t="s">
        <v>24132</v>
      </c>
      <c r="G4020" s="0" t="s">
        <v>34481</v>
      </c>
      <c r="H4020" s="0" t="s">
        <v>34482</v>
      </c>
      <c r="I4020" s="56" t="n">
        <v>0.346527777777778</v>
      </c>
      <c r="J4020" s="56" t="n">
        <v>0.353472222222222</v>
      </c>
      <c r="K4020" s="57"/>
      <c r="L4020" s="57"/>
      <c r="M4020" s="0"/>
      <c r="N4020" s="56" t="n">
        <v>0.00694444444444444</v>
      </c>
      <c r="O4020" s="56" t="n">
        <v>0</v>
      </c>
      <c r="P4020" s="56" t="n">
        <v>0</v>
      </c>
      <c r="Q4020" s="56" t="n">
        <v>0</v>
      </c>
      <c r="R4020" s="0" t="n">
        <v>-23.604135</v>
      </c>
      <c r="S4020" s="0" t="n">
        <v>-46.747302</v>
      </c>
      <c r="T4020" s="0"/>
      <c r="U4020" s="0"/>
      <c r="V4020" s="0" t="n">
        <v>1</v>
      </c>
      <c r="W4020" s="0" t="n">
        <v>0</v>
      </c>
      <c r="X4020" s="0" t="n">
        <v>0</v>
      </c>
      <c r="Y4020" s="0" t="n">
        <v>0</v>
      </c>
      <c r="Z4020" s="0" t="s">
        <v>31090</v>
      </c>
      <c r="AA4020" s="0"/>
      <c r="AB4020" s="0"/>
      <c r="AC4020" s="56" t="n">
        <v>0.333333333333333</v>
      </c>
      <c r="AD4020" s="56" t="n">
        <v>0.75</v>
      </c>
      <c r="AE4020" s="56" t="n">
        <v>0.999305555555556</v>
      </c>
      <c r="AF4020" s="56" t="n">
        <v>0.999305555555556</v>
      </c>
      <c r="AG4020" s="0"/>
      <c r="AH4020" s="0"/>
      <c r="AI4020" s="0" t="s">
        <v>34483</v>
      </c>
      <c r="AJ4020" s="0" t="s">
        <v>8342</v>
      </c>
      <c r="AK4020" s="0" t="s">
        <v>34484</v>
      </c>
      <c r="AL4020" s="0"/>
      <c r="AM4020" s="0" t="s">
        <v>34485</v>
      </c>
      <c r="AN4020" s="0" t="n">
        <v>95907</v>
      </c>
      <c r="AO4020" s="0" t="s">
        <v>7897</v>
      </c>
      <c r="AP4020" s="0"/>
      <c r="AQ4020" s="0"/>
      <c r="AR4020" s="0"/>
      <c r="AS4020" s="0"/>
      <c r="AT4020" s="0"/>
    </row>
    <row r="4021" customFormat="false" ht="15" hidden="false" customHeight="false" outlineLevel="0" collapsed="false">
      <c r="A4021" s="0" t="s">
        <v>34486</v>
      </c>
      <c r="B4021" s="0" t="n">
        <v>82331</v>
      </c>
      <c r="C4021" s="55" t="n">
        <v>46213</v>
      </c>
      <c r="D4021" s="0"/>
      <c r="E4021" s="0"/>
      <c r="F4021" s="0" t="s">
        <v>24132</v>
      </c>
      <c r="G4021" s="0" t="s">
        <v>34487</v>
      </c>
      <c r="H4021" s="0" t="s">
        <v>34488</v>
      </c>
      <c r="I4021" s="56" t="n">
        <v>0.357638888888889</v>
      </c>
      <c r="J4021" s="56" t="n">
        <v>0.364583333333333</v>
      </c>
      <c r="K4021" s="57"/>
      <c r="L4021" s="57"/>
      <c r="M4021" s="0"/>
      <c r="N4021" s="56" t="n">
        <v>0.00694444444444444</v>
      </c>
      <c r="O4021" s="56" t="n">
        <v>0</v>
      </c>
      <c r="P4021" s="56" t="n">
        <v>0</v>
      </c>
      <c r="Q4021" s="56" t="n">
        <v>0</v>
      </c>
      <c r="R4021" s="0" t="n">
        <v>-23.606124</v>
      </c>
      <c r="S4021" s="0" t="n">
        <v>-46.747507</v>
      </c>
      <c r="T4021" s="0"/>
      <c r="U4021" s="0"/>
      <c r="V4021" s="0" t="n">
        <v>1</v>
      </c>
      <c r="W4021" s="0" t="n">
        <v>0</v>
      </c>
      <c r="X4021" s="0" t="n">
        <v>0</v>
      </c>
      <c r="Y4021" s="0" t="n">
        <v>0</v>
      </c>
      <c r="Z4021" s="0" t="s">
        <v>31090</v>
      </c>
      <c r="AA4021" s="0"/>
      <c r="AB4021" s="0"/>
      <c r="AC4021" s="56" t="n">
        <v>0.333333333333333</v>
      </c>
      <c r="AD4021" s="56" t="n">
        <v>0.75</v>
      </c>
      <c r="AE4021" s="56" t="n">
        <v>0.999305555555556</v>
      </c>
      <c r="AF4021" s="56" t="n">
        <v>0.999305555555556</v>
      </c>
      <c r="AG4021" s="0"/>
      <c r="AH4021" s="0"/>
      <c r="AI4021" s="0" t="s">
        <v>34489</v>
      </c>
      <c r="AJ4021" s="0" t="s">
        <v>8342</v>
      </c>
      <c r="AK4021" s="0" t="s">
        <v>34490</v>
      </c>
      <c r="AL4021" s="0"/>
      <c r="AM4021" s="0" t="s">
        <v>34485</v>
      </c>
      <c r="AN4021" s="0" t="n">
        <v>95907</v>
      </c>
      <c r="AO4021" s="0" t="s">
        <v>7897</v>
      </c>
      <c r="AP4021" s="0"/>
      <c r="AQ4021" s="0"/>
      <c r="AR4021" s="0"/>
      <c r="AS4021" s="0"/>
      <c r="AT4021" s="0"/>
    </row>
    <row r="4022" customFormat="false" ht="15" hidden="false" customHeight="false" outlineLevel="0" collapsed="false">
      <c r="A4022" s="0" t="s">
        <v>34491</v>
      </c>
      <c r="B4022" s="0" t="n">
        <v>82334</v>
      </c>
      <c r="C4022" s="55" t="n">
        <v>46213</v>
      </c>
      <c r="D4022" s="0"/>
      <c r="E4022" s="0"/>
      <c r="F4022" s="0" t="s">
        <v>24132</v>
      </c>
      <c r="G4022" s="0" t="s">
        <v>34492</v>
      </c>
      <c r="H4022" s="0" t="s">
        <v>34493</v>
      </c>
      <c r="I4022" s="56" t="n">
        <v>0.370138888888889</v>
      </c>
      <c r="J4022" s="56" t="n">
        <v>0.377083333333333</v>
      </c>
      <c r="K4022" s="57"/>
      <c r="L4022" s="57"/>
      <c r="M4022" s="0"/>
      <c r="N4022" s="56" t="n">
        <v>0.00694444444444444</v>
      </c>
      <c r="O4022" s="56" t="n">
        <v>0</v>
      </c>
      <c r="P4022" s="56" t="n">
        <v>0</v>
      </c>
      <c r="Q4022" s="56" t="n">
        <v>0</v>
      </c>
      <c r="R4022" s="0" t="n">
        <v>-23.616786</v>
      </c>
      <c r="S4022" s="0" t="n">
        <v>-46.737471</v>
      </c>
      <c r="T4022" s="0"/>
      <c r="U4022" s="0"/>
      <c r="V4022" s="0" t="n">
        <v>1</v>
      </c>
      <c r="W4022" s="0" t="n">
        <v>0</v>
      </c>
      <c r="X4022" s="0" t="n">
        <v>0</v>
      </c>
      <c r="Y4022" s="0" t="n">
        <v>0</v>
      </c>
      <c r="Z4022" s="0" t="s">
        <v>31090</v>
      </c>
      <c r="AA4022" s="0"/>
      <c r="AB4022" s="0"/>
      <c r="AC4022" s="56" t="n">
        <v>0.333333333333333</v>
      </c>
      <c r="AD4022" s="56" t="n">
        <v>0.75</v>
      </c>
      <c r="AE4022" s="56" t="n">
        <v>0.999305555555556</v>
      </c>
      <c r="AF4022" s="56" t="n">
        <v>0.999305555555556</v>
      </c>
      <c r="AG4022" s="0"/>
      <c r="AH4022" s="0"/>
      <c r="AI4022" s="0" t="s">
        <v>34494</v>
      </c>
      <c r="AJ4022" s="0" t="s">
        <v>8342</v>
      </c>
      <c r="AK4022" s="0" t="s">
        <v>34495</v>
      </c>
      <c r="AL4022" s="0"/>
      <c r="AM4022" s="0" t="s">
        <v>34485</v>
      </c>
      <c r="AN4022" s="0" t="n">
        <v>95907</v>
      </c>
      <c r="AO4022" s="0" t="s">
        <v>7897</v>
      </c>
      <c r="AP4022" s="0"/>
      <c r="AQ4022" s="0"/>
      <c r="AR4022" s="0"/>
      <c r="AS4022" s="0"/>
      <c r="AT4022" s="0"/>
    </row>
    <row r="4023" customFormat="false" ht="15" hidden="false" customHeight="false" outlineLevel="0" collapsed="false">
      <c r="A4023" s="0" t="s">
        <v>34496</v>
      </c>
      <c r="B4023" s="0" t="n">
        <v>82224</v>
      </c>
      <c r="C4023" s="55" t="n">
        <v>46213</v>
      </c>
      <c r="D4023" s="0"/>
      <c r="E4023" s="0"/>
      <c r="F4023" s="0" t="s">
        <v>24132</v>
      </c>
      <c r="G4023" s="0" t="s">
        <v>34497</v>
      </c>
      <c r="H4023" s="0" t="s">
        <v>34498</v>
      </c>
      <c r="I4023" s="56" t="n">
        <v>0.383333333333333</v>
      </c>
      <c r="J4023" s="56" t="n">
        <v>0.390277777777778</v>
      </c>
      <c r="K4023" s="57"/>
      <c r="L4023" s="57"/>
      <c r="M4023" s="0"/>
      <c r="N4023" s="56" t="n">
        <v>0.00694444444444444</v>
      </c>
      <c r="O4023" s="56" t="n">
        <v>0</v>
      </c>
      <c r="P4023" s="56" t="n">
        <v>0</v>
      </c>
      <c r="Q4023" s="56" t="n">
        <v>0</v>
      </c>
      <c r="R4023" s="0" t="n">
        <v>-23.615692</v>
      </c>
      <c r="S4023" s="0" t="n">
        <v>-46.730821</v>
      </c>
      <c r="T4023" s="0"/>
      <c r="U4023" s="0"/>
      <c r="V4023" s="0" t="n">
        <v>1</v>
      </c>
      <c r="W4023" s="0" t="n">
        <v>0</v>
      </c>
      <c r="X4023" s="0" t="n">
        <v>0</v>
      </c>
      <c r="Y4023" s="0" t="n">
        <v>0</v>
      </c>
      <c r="Z4023" s="0" t="s">
        <v>31090</v>
      </c>
      <c r="AA4023" s="0"/>
      <c r="AB4023" s="0"/>
      <c r="AC4023" s="56" t="n">
        <v>0.333333333333333</v>
      </c>
      <c r="AD4023" s="56" t="n">
        <v>0.75</v>
      </c>
      <c r="AE4023" s="56" t="n">
        <v>0.999305555555556</v>
      </c>
      <c r="AF4023" s="56" t="n">
        <v>0.999305555555556</v>
      </c>
      <c r="AG4023" s="0"/>
      <c r="AH4023" s="0"/>
      <c r="AI4023" s="0" t="s">
        <v>34499</v>
      </c>
      <c r="AJ4023" s="0" t="s">
        <v>8342</v>
      </c>
      <c r="AK4023" s="0" t="s">
        <v>34500</v>
      </c>
      <c r="AL4023" s="0"/>
      <c r="AM4023" s="0" t="s">
        <v>34485</v>
      </c>
      <c r="AN4023" s="0" t="n">
        <v>95907</v>
      </c>
      <c r="AO4023" s="0" t="s">
        <v>7897</v>
      </c>
      <c r="AP4023" s="0"/>
      <c r="AQ4023" s="0"/>
      <c r="AR4023" s="0"/>
      <c r="AS4023" s="0"/>
      <c r="AT4023" s="0"/>
    </row>
    <row r="4024" customFormat="false" ht="15" hidden="false" customHeight="false" outlineLevel="0" collapsed="false">
      <c r="A4024" s="0" t="s">
        <v>34501</v>
      </c>
      <c r="B4024" s="0" t="n">
        <v>82324</v>
      </c>
      <c r="C4024" s="55" t="n">
        <v>46213</v>
      </c>
      <c r="D4024" s="0"/>
      <c r="E4024" s="0"/>
      <c r="F4024" s="0" t="s">
        <v>24132</v>
      </c>
      <c r="G4024" s="0" t="s">
        <v>34502</v>
      </c>
      <c r="H4024" s="0" t="s">
        <v>34503</v>
      </c>
      <c r="I4024" s="56" t="n">
        <v>0.393055555555556</v>
      </c>
      <c r="J4024" s="56" t="n">
        <v>0.4</v>
      </c>
      <c r="K4024" s="57"/>
      <c r="L4024" s="57"/>
      <c r="M4024" s="0"/>
      <c r="N4024" s="56" t="n">
        <v>0.00694444444444444</v>
      </c>
      <c r="O4024" s="56" t="n">
        <v>0</v>
      </c>
      <c r="P4024" s="56" t="n">
        <v>0</v>
      </c>
      <c r="Q4024" s="56" t="n">
        <v>0</v>
      </c>
      <c r="R4024" s="0" t="n">
        <v>-23.623534</v>
      </c>
      <c r="S4024" s="0" t="n">
        <v>-46.734186</v>
      </c>
      <c r="T4024" s="0"/>
      <c r="U4024" s="0"/>
      <c r="V4024" s="0" t="n">
        <v>1</v>
      </c>
      <c r="W4024" s="0" t="n">
        <v>0</v>
      </c>
      <c r="X4024" s="0" t="n">
        <v>0</v>
      </c>
      <c r="Y4024" s="0" t="n">
        <v>0</v>
      </c>
      <c r="Z4024" s="0" t="s">
        <v>31090</v>
      </c>
      <c r="AA4024" s="0"/>
      <c r="AB4024" s="0"/>
      <c r="AC4024" s="56" t="n">
        <v>0.333333333333333</v>
      </c>
      <c r="AD4024" s="56" t="n">
        <v>0.75</v>
      </c>
      <c r="AE4024" s="56" t="n">
        <v>0.999305555555556</v>
      </c>
      <c r="AF4024" s="56" t="n">
        <v>0.999305555555556</v>
      </c>
      <c r="AG4024" s="0"/>
      <c r="AH4024" s="0"/>
      <c r="AI4024" s="0" t="s">
        <v>34504</v>
      </c>
      <c r="AJ4024" s="0" t="s">
        <v>8342</v>
      </c>
      <c r="AK4024" s="0" t="s">
        <v>34505</v>
      </c>
      <c r="AL4024" s="0"/>
      <c r="AM4024" s="0" t="s">
        <v>34485</v>
      </c>
      <c r="AN4024" s="0" t="n">
        <v>95907</v>
      </c>
      <c r="AO4024" s="0" t="s">
        <v>7897</v>
      </c>
      <c r="AP4024" s="0"/>
      <c r="AQ4024" s="0"/>
      <c r="AR4024" s="0"/>
      <c r="AS4024" s="0"/>
      <c r="AT4024" s="0"/>
    </row>
    <row r="4025" customFormat="false" ht="15" hidden="false" customHeight="false" outlineLevel="0" collapsed="false">
      <c r="A4025" s="0" t="s">
        <v>34506</v>
      </c>
      <c r="B4025" s="0" t="n">
        <v>82299</v>
      </c>
      <c r="C4025" s="55" t="n">
        <v>46213</v>
      </c>
      <c r="D4025" s="0"/>
      <c r="E4025" s="0"/>
      <c r="F4025" s="0" t="s">
        <v>24132</v>
      </c>
      <c r="G4025" s="0" t="s">
        <v>34507</v>
      </c>
      <c r="H4025" s="0" t="s">
        <v>17431</v>
      </c>
      <c r="I4025" s="56" t="n">
        <v>0.402083333333333</v>
      </c>
      <c r="J4025" s="56" t="n">
        <v>0.409027777777778</v>
      </c>
      <c r="K4025" s="57"/>
      <c r="L4025" s="57"/>
      <c r="M4025" s="0"/>
      <c r="N4025" s="56" t="n">
        <v>0.00694444444444444</v>
      </c>
      <c r="O4025" s="56" t="n">
        <v>0</v>
      </c>
      <c r="P4025" s="56" t="n">
        <v>0</v>
      </c>
      <c r="Q4025" s="56" t="n">
        <v>0</v>
      </c>
      <c r="R4025" s="0" t="n">
        <v>-23.626482</v>
      </c>
      <c r="S4025" s="0" t="n">
        <v>-46.740909</v>
      </c>
      <c r="T4025" s="0"/>
      <c r="U4025" s="0"/>
      <c r="V4025" s="0" t="n">
        <v>1</v>
      </c>
      <c r="W4025" s="0" t="n">
        <v>0</v>
      </c>
      <c r="X4025" s="0" t="n">
        <v>0</v>
      </c>
      <c r="Y4025" s="0" t="n">
        <v>0</v>
      </c>
      <c r="Z4025" s="0" t="s">
        <v>31090</v>
      </c>
      <c r="AA4025" s="0"/>
      <c r="AB4025" s="0"/>
      <c r="AC4025" s="56" t="n">
        <v>0.333333333333333</v>
      </c>
      <c r="AD4025" s="56" t="n">
        <v>0.75</v>
      </c>
      <c r="AE4025" s="56" t="n">
        <v>0.999305555555556</v>
      </c>
      <c r="AF4025" s="56" t="n">
        <v>0.999305555555556</v>
      </c>
      <c r="AG4025" s="0"/>
      <c r="AH4025" s="0"/>
      <c r="AI4025" s="0" t="s">
        <v>34508</v>
      </c>
      <c r="AJ4025" s="0" t="s">
        <v>8342</v>
      </c>
      <c r="AK4025" s="0" t="s">
        <v>34509</v>
      </c>
      <c r="AL4025" s="0"/>
      <c r="AM4025" s="0" t="s">
        <v>34485</v>
      </c>
      <c r="AN4025" s="0" t="n">
        <v>95907</v>
      </c>
      <c r="AO4025" s="0" t="s">
        <v>7897</v>
      </c>
      <c r="AP4025" s="0"/>
      <c r="AQ4025" s="0"/>
      <c r="AR4025" s="0"/>
      <c r="AS4025" s="0"/>
      <c r="AT4025" s="0"/>
    </row>
    <row r="4026" customFormat="false" ht="15" hidden="false" customHeight="false" outlineLevel="0" collapsed="false">
      <c r="A4026" s="0" t="s">
        <v>34510</v>
      </c>
      <c r="B4026" s="0" t="n">
        <v>82337</v>
      </c>
      <c r="C4026" s="55" t="n">
        <v>46213</v>
      </c>
      <c r="D4026" s="0"/>
      <c r="E4026" s="0"/>
      <c r="F4026" s="0" t="s">
        <v>24132</v>
      </c>
      <c r="G4026" s="0" t="s">
        <v>34511</v>
      </c>
      <c r="H4026" s="0" t="s">
        <v>34512</v>
      </c>
      <c r="I4026" s="56" t="n">
        <v>0.411805555555556</v>
      </c>
      <c r="J4026" s="56" t="n">
        <v>0.41875</v>
      </c>
      <c r="K4026" s="57"/>
      <c r="L4026" s="57"/>
      <c r="M4026" s="0"/>
      <c r="N4026" s="56" t="n">
        <v>0.00694444444444444</v>
      </c>
      <c r="O4026" s="56" t="n">
        <v>0</v>
      </c>
      <c r="P4026" s="56" t="n">
        <v>0</v>
      </c>
      <c r="Q4026" s="56" t="n">
        <v>0</v>
      </c>
      <c r="R4026" s="0" t="n">
        <v>-23.624265</v>
      </c>
      <c r="S4026" s="0" t="n">
        <v>-46.745254</v>
      </c>
      <c r="T4026" s="0"/>
      <c r="U4026" s="0"/>
      <c r="V4026" s="0" t="n">
        <v>1</v>
      </c>
      <c r="W4026" s="0" t="n">
        <v>0</v>
      </c>
      <c r="X4026" s="0" t="n">
        <v>0</v>
      </c>
      <c r="Y4026" s="0" t="n">
        <v>0</v>
      </c>
      <c r="Z4026" s="0" t="s">
        <v>31090</v>
      </c>
      <c r="AA4026" s="0"/>
      <c r="AB4026" s="0"/>
      <c r="AC4026" s="56" t="n">
        <v>0.333333333333333</v>
      </c>
      <c r="AD4026" s="56" t="n">
        <v>0.75</v>
      </c>
      <c r="AE4026" s="56" t="n">
        <v>0.999305555555556</v>
      </c>
      <c r="AF4026" s="56" t="n">
        <v>0.999305555555556</v>
      </c>
      <c r="AG4026" s="0"/>
      <c r="AH4026" s="0"/>
      <c r="AI4026" s="0" t="s">
        <v>34513</v>
      </c>
      <c r="AJ4026" s="0" t="s">
        <v>8342</v>
      </c>
      <c r="AK4026" s="0" t="s">
        <v>34514</v>
      </c>
      <c r="AL4026" s="0"/>
      <c r="AM4026" s="0" t="s">
        <v>34485</v>
      </c>
      <c r="AN4026" s="0" t="n">
        <v>95907</v>
      </c>
      <c r="AO4026" s="0" t="s">
        <v>7897</v>
      </c>
      <c r="AP4026" s="0"/>
      <c r="AQ4026" s="0"/>
      <c r="AR4026" s="0"/>
      <c r="AS4026" s="0"/>
      <c r="AT4026" s="0"/>
    </row>
    <row r="4027" customFormat="false" ht="15" hidden="false" customHeight="false" outlineLevel="0" collapsed="false">
      <c r="A4027" s="0" t="s">
        <v>34515</v>
      </c>
      <c r="B4027" s="0" t="n">
        <v>82316</v>
      </c>
      <c r="C4027" s="55" t="n">
        <v>46213</v>
      </c>
      <c r="D4027" s="0"/>
      <c r="E4027" s="0"/>
      <c r="F4027" s="0" t="s">
        <v>24132</v>
      </c>
      <c r="G4027" s="0" t="s">
        <v>34516</v>
      </c>
      <c r="H4027" s="0" t="s">
        <v>34517</v>
      </c>
      <c r="I4027" s="56" t="n">
        <v>0.420833333333333</v>
      </c>
      <c r="J4027" s="56" t="n">
        <v>0.427777777777778</v>
      </c>
      <c r="K4027" s="57"/>
      <c r="L4027" s="57"/>
      <c r="M4027" s="0"/>
      <c r="N4027" s="56" t="n">
        <v>0.00694444444444444</v>
      </c>
      <c r="O4027" s="56" t="n">
        <v>0</v>
      </c>
      <c r="P4027" s="56" t="n">
        <v>0</v>
      </c>
      <c r="Q4027" s="56" t="n">
        <v>0</v>
      </c>
      <c r="R4027" s="0" t="n">
        <v>-23.621061</v>
      </c>
      <c r="S4027" s="0" t="n">
        <v>-46.745803</v>
      </c>
      <c r="T4027" s="0"/>
      <c r="U4027" s="0"/>
      <c r="V4027" s="0" t="n">
        <v>1</v>
      </c>
      <c r="W4027" s="0" t="n">
        <v>0</v>
      </c>
      <c r="X4027" s="0" t="n">
        <v>0</v>
      </c>
      <c r="Y4027" s="0" t="n">
        <v>0</v>
      </c>
      <c r="Z4027" s="0" t="s">
        <v>31090</v>
      </c>
      <c r="AA4027" s="0"/>
      <c r="AB4027" s="0"/>
      <c r="AC4027" s="56" t="n">
        <v>0.333333333333333</v>
      </c>
      <c r="AD4027" s="56" t="n">
        <v>0.75</v>
      </c>
      <c r="AE4027" s="56" t="n">
        <v>0.999305555555556</v>
      </c>
      <c r="AF4027" s="56" t="n">
        <v>0.999305555555556</v>
      </c>
      <c r="AG4027" s="0"/>
      <c r="AH4027" s="0"/>
      <c r="AI4027" s="0" t="s">
        <v>34518</v>
      </c>
      <c r="AJ4027" s="0" t="s">
        <v>8342</v>
      </c>
      <c r="AK4027" s="0" t="s">
        <v>34519</v>
      </c>
      <c r="AL4027" s="0"/>
      <c r="AM4027" s="0" t="s">
        <v>34485</v>
      </c>
      <c r="AN4027" s="0" t="n">
        <v>95907</v>
      </c>
      <c r="AO4027" s="0" t="s">
        <v>7897</v>
      </c>
      <c r="AP4027" s="0"/>
      <c r="AQ4027" s="0"/>
      <c r="AR4027" s="0"/>
      <c r="AS4027" s="0"/>
      <c r="AT4027" s="0"/>
    </row>
    <row r="4028" customFormat="false" ht="15" hidden="false" customHeight="false" outlineLevel="0" collapsed="false">
      <c r="A4028" s="0" t="s">
        <v>34520</v>
      </c>
      <c r="B4028" s="0" t="n">
        <v>82340</v>
      </c>
      <c r="C4028" s="55" t="n">
        <v>46213</v>
      </c>
      <c r="D4028" s="0"/>
      <c r="E4028" s="0"/>
      <c r="F4028" s="0" t="s">
        <v>24132</v>
      </c>
      <c r="G4028" s="0" t="s">
        <v>34521</v>
      </c>
      <c r="H4028" s="0" t="s">
        <v>34522</v>
      </c>
      <c r="I4028" s="56" t="n">
        <v>0.427777777777778</v>
      </c>
      <c r="J4028" s="56" t="n">
        <v>0.434722222222222</v>
      </c>
      <c r="K4028" s="57"/>
      <c r="L4028" s="57"/>
      <c r="M4028" s="0"/>
      <c r="N4028" s="56" t="n">
        <v>0.00694444444444444</v>
      </c>
      <c r="O4028" s="56" t="n">
        <v>0</v>
      </c>
      <c r="P4028" s="56" t="n">
        <v>0</v>
      </c>
      <c r="Q4028" s="56" t="n">
        <v>0</v>
      </c>
      <c r="R4028" s="0" t="n">
        <v>-23.621061</v>
      </c>
      <c r="S4028" s="0" t="n">
        <v>-46.745803</v>
      </c>
      <c r="T4028" s="0"/>
      <c r="U4028" s="0"/>
      <c r="V4028" s="0" t="n">
        <v>1</v>
      </c>
      <c r="W4028" s="0" t="n">
        <v>0</v>
      </c>
      <c r="X4028" s="0" t="n">
        <v>0</v>
      </c>
      <c r="Y4028" s="0" t="n">
        <v>0</v>
      </c>
      <c r="Z4028" s="0" t="s">
        <v>31090</v>
      </c>
      <c r="AA4028" s="0"/>
      <c r="AB4028" s="0"/>
      <c r="AC4028" s="56" t="n">
        <v>0.333333333333333</v>
      </c>
      <c r="AD4028" s="56" t="n">
        <v>0.75</v>
      </c>
      <c r="AE4028" s="56" t="n">
        <v>0.999305555555556</v>
      </c>
      <c r="AF4028" s="56" t="n">
        <v>0.999305555555556</v>
      </c>
      <c r="AG4028" s="0"/>
      <c r="AH4028" s="0"/>
      <c r="AI4028" s="0" t="s">
        <v>34523</v>
      </c>
      <c r="AJ4028" s="0" t="s">
        <v>8342</v>
      </c>
      <c r="AK4028" s="0" t="s">
        <v>34524</v>
      </c>
      <c r="AL4028" s="0"/>
      <c r="AM4028" s="0" t="s">
        <v>34485</v>
      </c>
      <c r="AN4028" s="0" t="n">
        <v>95907</v>
      </c>
      <c r="AO4028" s="0" t="s">
        <v>7897</v>
      </c>
      <c r="AP4028" s="0"/>
      <c r="AQ4028" s="0"/>
      <c r="AR4028" s="0"/>
      <c r="AS4028" s="0"/>
      <c r="AT4028" s="0"/>
    </row>
    <row r="4029" customFormat="false" ht="15" hidden="false" customHeight="false" outlineLevel="0" collapsed="false">
      <c r="A4029" s="0" t="s">
        <v>34525</v>
      </c>
      <c r="B4029" s="0" t="n">
        <v>81884</v>
      </c>
      <c r="C4029" s="55" t="n">
        <v>46213</v>
      </c>
      <c r="D4029" s="0"/>
      <c r="E4029" s="0"/>
      <c r="F4029" s="0" t="s">
        <v>24132</v>
      </c>
      <c r="G4029" s="0" t="s">
        <v>34526</v>
      </c>
      <c r="H4029" s="0" t="s">
        <v>34527</v>
      </c>
      <c r="I4029" s="56" t="n">
        <v>0.4375</v>
      </c>
      <c r="J4029" s="56" t="n">
        <v>0.444444444444444</v>
      </c>
      <c r="K4029" s="57"/>
      <c r="L4029" s="57"/>
      <c r="M4029" s="0"/>
      <c r="N4029" s="56" t="n">
        <v>0.00694444444444444</v>
      </c>
      <c r="O4029" s="56" t="n">
        <v>0</v>
      </c>
      <c r="P4029" s="56" t="n">
        <v>0</v>
      </c>
      <c r="Q4029" s="56" t="n">
        <v>0</v>
      </c>
      <c r="R4029" s="0" t="n">
        <v>-23.623359</v>
      </c>
      <c r="S4029" s="0" t="n">
        <v>-46.749903</v>
      </c>
      <c r="T4029" s="0"/>
      <c r="U4029" s="0"/>
      <c r="V4029" s="0" t="n">
        <v>1</v>
      </c>
      <c r="W4029" s="0" t="n">
        <v>0</v>
      </c>
      <c r="X4029" s="0" t="n">
        <v>0</v>
      </c>
      <c r="Y4029" s="0" t="n">
        <v>0</v>
      </c>
      <c r="Z4029" s="0" t="s">
        <v>31090</v>
      </c>
      <c r="AA4029" s="0"/>
      <c r="AB4029" s="0"/>
      <c r="AC4029" s="56" t="n">
        <v>0.333333333333333</v>
      </c>
      <c r="AD4029" s="56" t="n">
        <v>0.75</v>
      </c>
      <c r="AE4029" s="56" t="n">
        <v>0.999305555555556</v>
      </c>
      <c r="AF4029" s="56" t="n">
        <v>0.999305555555556</v>
      </c>
      <c r="AG4029" s="0"/>
      <c r="AH4029" s="0"/>
      <c r="AI4029" s="0" t="s">
        <v>34528</v>
      </c>
      <c r="AJ4029" s="0" t="s">
        <v>8342</v>
      </c>
      <c r="AK4029" s="0" t="s">
        <v>34529</v>
      </c>
      <c r="AL4029" s="0"/>
      <c r="AM4029" s="0" t="s">
        <v>34485</v>
      </c>
      <c r="AN4029" s="0" t="n">
        <v>95907</v>
      </c>
      <c r="AO4029" s="0" t="s">
        <v>7897</v>
      </c>
      <c r="AP4029" s="0"/>
      <c r="AQ4029" s="0"/>
      <c r="AR4029" s="0"/>
      <c r="AS4029" s="0"/>
      <c r="AT4029" s="0"/>
    </row>
    <row r="4030" customFormat="false" ht="15" hidden="false" customHeight="false" outlineLevel="0" collapsed="false">
      <c r="A4030" s="0" t="s">
        <v>34530</v>
      </c>
      <c r="B4030" s="0" t="n">
        <v>81883</v>
      </c>
      <c r="C4030" s="55" t="n">
        <v>46213</v>
      </c>
      <c r="D4030" s="0"/>
      <c r="E4030" s="0"/>
      <c r="F4030" s="0" t="s">
        <v>24132</v>
      </c>
      <c r="G4030" s="0" t="s">
        <v>34531</v>
      </c>
      <c r="H4030" s="0" t="s">
        <v>34532</v>
      </c>
      <c r="I4030" s="56" t="n">
        <v>0.446527777777778</v>
      </c>
      <c r="J4030" s="56" t="n">
        <v>0.453472222222222</v>
      </c>
      <c r="K4030" s="57"/>
      <c r="L4030" s="57"/>
      <c r="M4030" s="0"/>
      <c r="N4030" s="56" t="n">
        <v>0.00694444444444444</v>
      </c>
      <c r="O4030" s="56" t="n">
        <v>0</v>
      </c>
      <c r="P4030" s="56" t="n">
        <v>0</v>
      </c>
      <c r="Q4030" s="56" t="n">
        <v>0</v>
      </c>
      <c r="R4030" s="0" t="n">
        <v>-23.618841</v>
      </c>
      <c r="S4030" s="0" t="n">
        <v>-46.748139</v>
      </c>
      <c r="T4030" s="0"/>
      <c r="U4030" s="0"/>
      <c r="V4030" s="0" t="n">
        <v>1</v>
      </c>
      <c r="W4030" s="0" t="n">
        <v>0</v>
      </c>
      <c r="X4030" s="0" t="n">
        <v>0</v>
      </c>
      <c r="Y4030" s="0" t="n">
        <v>0</v>
      </c>
      <c r="Z4030" s="0" t="s">
        <v>31090</v>
      </c>
      <c r="AA4030" s="0"/>
      <c r="AB4030" s="0"/>
      <c r="AC4030" s="56" t="n">
        <v>0.333333333333333</v>
      </c>
      <c r="AD4030" s="56" t="n">
        <v>0.75</v>
      </c>
      <c r="AE4030" s="56" t="n">
        <v>0.999305555555556</v>
      </c>
      <c r="AF4030" s="56" t="n">
        <v>0.999305555555556</v>
      </c>
      <c r="AG4030" s="0"/>
      <c r="AH4030" s="0"/>
      <c r="AI4030" s="0" t="s">
        <v>34533</v>
      </c>
      <c r="AJ4030" s="0" t="s">
        <v>8342</v>
      </c>
      <c r="AK4030" s="0" t="s">
        <v>34534</v>
      </c>
      <c r="AL4030" s="0"/>
      <c r="AM4030" s="0" t="s">
        <v>34485</v>
      </c>
      <c r="AN4030" s="0" t="n">
        <v>95907</v>
      </c>
      <c r="AO4030" s="0" t="s">
        <v>7897</v>
      </c>
      <c r="AP4030" s="0"/>
      <c r="AQ4030" s="0"/>
      <c r="AR4030" s="0"/>
      <c r="AS4030" s="0"/>
      <c r="AT4030" s="0"/>
    </row>
    <row r="4031" customFormat="false" ht="15" hidden="false" customHeight="false" outlineLevel="0" collapsed="false">
      <c r="A4031" s="0" t="s">
        <v>34535</v>
      </c>
      <c r="B4031" s="0" t="n">
        <v>82325</v>
      </c>
      <c r="C4031" s="55" t="n">
        <v>46213</v>
      </c>
      <c r="D4031" s="0"/>
      <c r="E4031" s="0"/>
      <c r="F4031" s="0" t="s">
        <v>24132</v>
      </c>
      <c r="G4031" s="0" t="s">
        <v>34536</v>
      </c>
      <c r="H4031" s="0" t="s">
        <v>34537</v>
      </c>
      <c r="I4031" s="56" t="n">
        <v>0.45625</v>
      </c>
      <c r="J4031" s="56" t="n">
        <v>0.463194444444444</v>
      </c>
      <c r="K4031" s="57"/>
      <c r="L4031" s="57"/>
      <c r="M4031" s="0"/>
      <c r="N4031" s="56" t="n">
        <v>0.00694444444444444</v>
      </c>
      <c r="O4031" s="56" t="n">
        <v>0</v>
      </c>
      <c r="P4031" s="56" t="n">
        <v>0</v>
      </c>
      <c r="Q4031" s="56" t="n">
        <v>0</v>
      </c>
      <c r="R4031" s="0" t="n">
        <v>-23.617565</v>
      </c>
      <c r="S4031" s="0" t="n">
        <v>-46.74409</v>
      </c>
      <c r="T4031" s="0"/>
      <c r="U4031" s="0"/>
      <c r="V4031" s="0" t="n">
        <v>1</v>
      </c>
      <c r="W4031" s="0" t="n">
        <v>0</v>
      </c>
      <c r="X4031" s="0" t="n">
        <v>0</v>
      </c>
      <c r="Y4031" s="0" t="n">
        <v>0</v>
      </c>
      <c r="Z4031" s="0" t="s">
        <v>31090</v>
      </c>
      <c r="AA4031" s="0"/>
      <c r="AB4031" s="0"/>
      <c r="AC4031" s="56" t="n">
        <v>0.333333333333333</v>
      </c>
      <c r="AD4031" s="56" t="n">
        <v>0.75</v>
      </c>
      <c r="AE4031" s="56" t="n">
        <v>0.999305555555556</v>
      </c>
      <c r="AF4031" s="56" t="n">
        <v>0.999305555555556</v>
      </c>
      <c r="AG4031" s="0"/>
      <c r="AH4031" s="0"/>
      <c r="AI4031" s="0" t="s">
        <v>34538</v>
      </c>
      <c r="AJ4031" s="0" t="s">
        <v>8342</v>
      </c>
      <c r="AK4031" s="0" t="s">
        <v>34539</v>
      </c>
      <c r="AL4031" s="0"/>
      <c r="AM4031" s="0" t="s">
        <v>34485</v>
      </c>
      <c r="AN4031" s="0" t="n">
        <v>95907</v>
      </c>
      <c r="AO4031" s="0" t="s">
        <v>7897</v>
      </c>
      <c r="AP4031" s="0"/>
      <c r="AQ4031" s="0"/>
      <c r="AR4031" s="0"/>
      <c r="AS4031" s="0"/>
      <c r="AT4031" s="0"/>
    </row>
    <row r="4032" customFormat="false" ht="15" hidden="false" customHeight="false" outlineLevel="0" collapsed="false">
      <c r="A4032" s="0" t="s">
        <v>34540</v>
      </c>
      <c r="B4032" s="0" t="n">
        <v>82332</v>
      </c>
      <c r="C4032" s="55" t="n">
        <v>46213</v>
      </c>
      <c r="D4032" s="0"/>
      <c r="E4032" s="0"/>
      <c r="F4032" s="0" t="s">
        <v>24132</v>
      </c>
      <c r="G4032" s="0" t="s">
        <v>34541</v>
      </c>
      <c r="H4032" s="0" t="s">
        <v>34542</v>
      </c>
      <c r="I4032" s="56" t="n">
        <v>0.465277777777778</v>
      </c>
      <c r="J4032" s="56" t="n">
        <v>0.472222222222222</v>
      </c>
      <c r="K4032" s="57"/>
      <c r="L4032" s="57"/>
      <c r="M4032" s="0"/>
      <c r="N4032" s="56" t="n">
        <v>0.00694444444444444</v>
      </c>
      <c r="O4032" s="56" t="n">
        <v>0</v>
      </c>
      <c r="P4032" s="56" t="n">
        <v>0</v>
      </c>
      <c r="Q4032" s="56" t="n">
        <v>0</v>
      </c>
      <c r="R4032" s="0" t="n">
        <v>-23.616477</v>
      </c>
      <c r="S4032" s="0" t="n">
        <v>-46.743422</v>
      </c>
      <c r="T4032" s="0"/>
      <c r="U4032" s="0"/>
      <c r="V4032" s="0" t="n">
        <v>1</v>
      </c>
      <c r="W4032" s="0" t="n">
        <v>0</v>
      </c>
      <c r="X4032" s="0" t="n">
        <v>0</v>
      </c>
      <c r="Y4032" s="0" t="n">
        <v>0</v>
      </c>
      <c r="Z4032" s="0" t="s">
        <v>31090</v>
      </c>
      <c r="AA4032" s="0"/>
      <c r="AB4032" s="0"/>
      <c r="AC4032" s="56" t="n">
        <v>0.333333333333333</v>
      </c>
      <c r="AD4032" s="56" t="n">
        <v>0.75</v>
      </c>
      <c r="AE4032" s="56" t="n">
        <v>0.999305555555556</v>
      </c>
      <c r="AF4032" s="56" t="n">
        <v>0.999305555555556</v>
      </c>
      <c r="AG4032" s="0"/>
      <c r="AH4032" s="0"/>
      <c r="AI4032" s="0" t="s">
        <v>34543</v>
      </c>
      <c r="AJ4032" s="0" t="s">
        <v>8342</v>
      </c>
      <c r="AK4032" s="0" t="s">
        <v>34544</v>
      </c>
      <c r="AL4032" s="0"/>
      <c r="AM4032" s="0" t="s">
        <v>34485</v>
      </c>
      <c r="AN4032" s="0" t="n">
        <v>95907</v>
      </c>
      <c r="AO4032" s="0" t="s">
        <v>7897</v>
      </c>
      <c r="AP4032" s="0"/>
      <c r="AQ4032" s="0"/>
      <c r="AR4032" s="0"/>
      <c r="AS4032" s="0"/>
      <c r="AT4032" s="0"/>
    </row>
    <row r="4033" customFormat="false" ht="15" hidden="false" customHeight="false" outlineLevel="0" collapsed="false">
      <c r="A4033" s="0" t="s">
        <v>34545</v>
      </c>
      <c r="B4033" s="0" t="n">
        <v>82335</v>
      </c>
      <c r="C4033" s="55" t="n">
        <v>46213</v>
      </c>
      <c r="D4033" s="0"/>
      <c r="E4033" s="0"/>
      <c r="F4033" s="0" t="s">
        <v>24132</v>
      </c>
      <c r="G4033" s="0" t="s">
        <v>34546</v>
      </c>
      <c r="H4033" s="0" t="s">
        <v>34547</v>
      </c>
      <c r="I4033" s="56" t="n">
        <v>0.475694444444444</v>
      </c>
      <c r="J4033" s="56" t="n">
        <v>0.482638888888889</v>
      </c>
      <c r="K4033" s="57"/>
      <c r="L4033" s="57"/>
      <c r="M4033" s="0"/>
      <c r="N4033" s="56" t="n">
        <v>0.00694444444444444</v>
      </c>
      <c r="O4033" s="56" t="n">
        <v>0</v>
      </c>
      <c r="P4033" s="56" t="n">
        <v>0</v>
      </c>
      <c r="Q4033" s="56" t="n">
        <v>0</v>
      </c>
      <c r="R4033" s="0" t="n">
        <v>-23.616907</v>
      </c>
      <c r="S4033" s="0" t="n">
        <v>-46.747789</v>
      </c>
      <c r="T4033" s="0"/>
      <c r="U4033" s="0"/>
      <c r="V4033" s="0" t="n">
        <v>1</v>
      </c>
      <c r="W4033" s="0" t="n">
        <v>0</v>
      </c>
      <c r="X4033" s="0" t="n">
        <v>0</v>
      </c>
      <c r="Y4033" s="0" t="n">
        <v>0</v>
      </c>
      <c r="Z4033" s="0" t="s">
        <v>31090</v>
      </c>
      <c r="AA4033" s="0"/>
      <c r="AB4033" s="0"/>
      <c r="AC4033" s="56" t="n">
        <v>0.333333333333333</v>
      </c>
      <c r="AD4033" s="56" t="n">
        <v>0.75</v>
      </c>
      <c r="AE4033" s="56" t="n">
        <v>0.999305555555556</v>
      </c>
      <c r="AF4033" s="56" t="n">
        <v>0.999305555555556</v>
      </c>
      <c r="AG4033" s="0"/>
      <c r="AH4033" s="0"/>
      <c r="AI4033" s="0" t="s">
        <v>34548</v>
      </c>
      <c r="AJ4033" s="0" t="s">
        <v>8342</v>
      </c>
      <c r="AK4033" s="0" t="s">
        <v>34549</v>
      </c>
      <c r="AL4033" s="0"/>
      <c r="AM4033" s="0" t="s">
        <v>34485</v>
      </c>
      <c r="AN4033" s="0" t="n">
        <v>95907</v>
      </c>
      <c r="AO4033" s="0" t="s">
        <v>7897</v>
      </c>
      <c r="AP4033" s="0"/>
      <c r="AQ4033" s="0"/>
      <c r="AR4033" s="0"/>
      <c r="AS4033" s="0"/>
      <c r="AT4033" s="0"/>
    </row>
    <row r="4034" customFormat="false" ht="15" hidden="false" customHeight="false" outlineLevel="0" collapsed="false">
      <c r="A4034" s="0" t="s">
        <v>34550</v>
      </c>
      <c r="B4034" s="0" t="n">
        <v>82317</v>
      </c>
      <c r="C4034" s="55" t="n">
        <v>46213</v>
      </c>
      <c r="D4034" s="0"/>
      <c r="E4034" s="0"/>
      <c r="F4034" s="0" t="s">
        <v>24132</v>
      </c>
      <c r="G4034" s="0" t="s">
        <v>34551</v>
      </c>
      <c r="H4034" s="0" t="s">
        <v>34552</v>
      </c>
      <c r="I4034" s="56" t="n">
        <v>0.484027777777778</v>
      </c>
      <c r="J4034" s="56" t="n">
        <v>0.490972222222222</v>
      </c>
      <c r="K4034" s="57"/>
      <c r="L4034" s="57"/>
      <c r="M4034" s="0"/>
      <c r="N4034" s="56" t="n">
        <v>0.00694444444444444</v>
      </c>
      <c r="O4034" s="56" t="n">
        <v>0</v>
      </c>
      <c r="P4034" s="56" t="n">
        <v>0</v>
      </c>
      <c r="Q4034" s="56" t="n">
        <v>0</v>
      </c>
      <c r="R4034" s="0" t="n">
        <v>-23.615267</v>
      </c>
      <c r="S4034" s="0" t="n">
        <v>-46.749868</v>
      </c>
      <c r="T4034" s="0"/>
      <c r="U4034" s="0"/>
      <c r="V4034" s="0" t="n">
        <v>1</v>
      </c>
      <c r="W4034" s="0" t="n">
        <v>0</v>
      </c>
      <c r="X4034" s="0" t="n">
        <v>0</v>
      </c>
      <c r="Y4034" s="0" t="n">
        <v>0</v>
      </c>
      <c r="Z4034" s="0" t="s">
        <v>31090</v>
      </c>
      <c r="AA4034" s="0"/>
      <c r="AB4034" s="0"/>
      <c r="AC4034" s="56" t="n">
        <v>0.333333333333333</v>
      </c>
      <c r="AD4034" s="56" t="n">
        <v>0.75</v>
      </c>
      <c r="AE4034" s="56" t="n">
        <v>0.999305555555556</v>
      </c>
      <c r="AF4034" s="56" t="n">
        <v>0.999305555555556</v>
      </c>
      <c r="AG4034" s="0"/>
      <c r="AH4034" s="0"/>
      <c r="AI4034" s="0" t="s">
        <v>34553</v>
      </c>
      <c r="AJ4034" s="0" t="s">
        <v>8342</v>
      </c>
      <c r="AK4034" s="0" t="s">
        <v>34554</v>
      </c>
      <c r="AL4034" s="0"/>
      <c r="AM4034" s="0" t="s">
        <v>34485</v>
      </c>
      <c r="AN4034" s="0" t="n">
        <v>95907</v>
      </c>
      <c r="AO4034" s="0" t="s">
        <v>7897</v>
      </c>
      <c r="AP4034" s="0"/>
      <c r="AQ4034" s="0"/>
      <c r="AR4034" s="0"/>
      <c r="AS4034" s="0"/>
      <c r="AT4034" s="0"/>
    </row>
    <row r="4035" customFormat="false" ht="15" hidden="false" customHeight="false" outlineLevel="0" collapsed="false">
      <c r="A4035" s="0" t="s">
        <v>34555</v>
      </c>
      <c r="B4035" s="0" t="n">
        <v>82328</v>
      </c>
      <c r="C4035" s="55" t="n">
        <v>46213</v>
      </c>
      <c r="D4035" s="0"/>
      <c r="E4035" s="0"/>
      <c r="F4035" s="0" t="s">
        <v>24132</v>
      </c>
      <c r="G4035" s="0" t="s">
        <v>34556</v>
      </c>
      <c r="H4035" s="0" t="s">
        <v>34557</v>
      </c>
      <c r="I4035" s="56" t="n">
        <v>0.492361111111111</v>
      </c>
      <c r="J4035" s="56" t="n">
        <v>0.499305555555556</v>
      </c>
      <c r="K4035" s="57"/>
      <c r="L4035" s="57"/>
      <c r="M4035" s="0"/>
      <c r="N4035" s="56" t="n">
        <v>0.00694444444444444</v>
      </c>
      <c r="O4035" s="56" t="n">
        <v>0</v>
      </c>
      <c r="P4035" s="56" t="n">
        <v>0</v>
      </c>
      <c r="Q4035" s="56" t="n">
        <v>0</v>
      </c>
      <c r="R4035" s="0" t="n">
        <v>-23.615295</v>
      </c>
      <c r="S4035" s="0" t="n">
        <v>-46.747974</v>
      </c>
      <c r="T4035" s="0"/>
      <c r="U4035" s="0"/>
      <c r="V4035" s="0" t="n">
        <v>1</v>
      </c>
      <c r="W4035" s="0" t="n">
        <v>0</v>
      </c>
      <c r="X4035" s="0" t="n">
        <v>0</v>
      </c>
      <c r="Y4035" s="0" t="n">
        <v>0</v>
      </c>
      <c r="Z4035" s="0" t="s">
        <v>31090</v>
      </c>
      <c r="AA4035" s="0"/>
      <c r="AB4035" s="0"/>
      <c r="AC4035" s="56" t="n">
        <v>0.333333333333333</v>
      </c>
      <c r="AD4035" s="56" t="n">
        <v>0.75</v>
      </c>
      <c r="AE4035" s="56" t="n">
        <v>0.999305555555556</v>
      </c>
      <c r="AF4035" s="56" t="n">
        <v>0.999305555555556</v>
      </c>
      <c r="AG4035" s="0"/>
      <c r="AH4035" s="0"/>
      <c r="AI4035" s="0" t="s">
        <v>34558</v>
      </c>
      <c r="AJ4035" s="0" t="s">
        <v>8342</v>
      </c>
      <c r="AK4035" s="0" t="s">
        <v>34559</v>
      </c>
      <c r="AL4035" s="0"/>
      <c r="AM4035" s="0" t="s">
        <v>34485</v>
      </c>
      <c r="AN4035" s="0" t="n">
        <v>95907</v>
      </c>
      <c r="AO4035" s="0" t="s">
        <v>7897</v>
      </c>
      <c r="AP4035" s="0"/>
      <c r="AQ4035" s="0"/>
      <c r="AR4035" s="0"/>
      <c r="AS4035" s="0"/>
      <c r="AT4035" s="0"/>
    </row>
    <row r="4036" customFormat="false" ht="15" hidden="false" customHeight="false" outlineLevel="0" collapsed="false">
      <c r="A4036" s="0" t="s">
        <v>34560</v>
      </c>
      <c r="B4036" s="0" t="n">
        <v>82329</v>
      </c>
      <c r="C4036" s="55" t="n">
        <v>46213</v>
      </c>
      <c r="D4036" s="0"/>
      <c r="E4036" s="0"/>
      <c r="F4036" s="0" t="s">
        <v>24132</v>
      </c>
      <c r="G4036" s="0" t="s">
        <v>34561</v>
      </c>
      <c r="H4036" s="0" t="s">
        <v>34562</v>
      </c>
      <c r="I4036" s="56" t="n">
        <v>0.499305555555556</v>
      </c>
      <c r="J4036" s="56" t="n">
        <v>0.50625</v>
      </c>
      <c r="K4036" s="57"/>
      <c r="L4036" s="57"/>
      <c r="M4036" s="0"/>
      <c r="N4036" s="56" t="n">
        <v>0.00694444444444444</v>
      </c>
      <c r="O4036" s="56" t="n">
        <v>0</v>
      </c>
      <c r="P4036" s="56" t="n">
        <v>0</v>
      </c>
      <c r="Q4036" s="56" t="n">
        <v>0</v>
      </c>
      <c r="R4036" s="0" t="n">
        <v>-23.615295</v>
      </c>
      <c r="S4036" s="0" t="n">
        <v>-46.747974</v>
      </c>
      <c r="T4036" s="0"/>
      <c r="U4036" s="0"/>
      <c r="V4036" s="0" t="n">
        <v>1</v>
      </c>
      <c r="W4036" s="0" t="n">
        <v>0</v>
      </c>
      <c r="X4036" s="0" t="n">
        <v>0</v>
      </c>
      <c r="Y4036" s="0" t="n">
        <v>0</v>
      </c>
      <c r="Z4036" s="0" t="s">
        <v>31090</v>
      </c>
      <c r="AA4036" s="0"/>
      <c r="AB4036" s="0"/>
      <c r="AC4036" s="56" t="n">
        <v>0.333333333333333</v>
      </c>
      <c r="AD4036" s="56" t="n">
        <v>0.75</v>
      </c>
      <c r="AE4036" s="56" t="n">
        <v>0.999305555555556</v>
      </c>
      <c r="AF4036" s="56" t="n">
        <v>0.999305555555556</v>
      </c>
      <c r="AG4036" s="0"/>
      <c r="AH4036" s="0"/>
      <c r="AI4036" s="0" t="s">
        <v>34563</v>
      </c>
      <c r="AJ4036" s="0" t="s">
        <v>8342</v>
      </c>
      <c r="AK4036" s="0" t="s">
        <v>34564</v>
      </c>
      <c r="AL4036" s="0"/>
      <c r="AM4036" s="0" t="s">
        <v>34485</v>
      </c>
      <c r="AN4036" s="0" t="n">
        <v>95907</v>
      </c>
      <c r="AO4036" s="0" t="s">
        <v>7897</v>
      </c>
      <c r="AP4036" s="0"/>
      <c r="AQ4036" s="0"/>
      <c r="AR4036" s="0"/>
      <c r="AS4036" s="0"/>
      <c r="AT4036" s="0"/>
    </row>
    <row r="4037" customFormat="false" ht="15" hidden="false" customHeight="false" outlineLevel="0" collapsed="false">
      <c r="A4037" s="0" t="s">
        <v>34565</v>
      </c>
      <c r="B4037" s="0" t="n">
        <v>82330</v>
      </c>
      <c r="C4037" s="55" t="n">
        <v>46213</v>
      </c>
      <c r="D4037" s="0"/>
      <c r="E4037" s="0"/>
      <c r="F4037" s="0" t="s">
        <v>24132</v>
      </c>
      <c r="G4037" s="0" t="s">
        <v>34566</v>
      </c>
      <c r="H4037" s="0" t="s">
        <v>34567</v>
      </c>
      <c r="I4037" s="56" t="n">
        <v>0.506944444444444</v>
      </c>
      <c r="J4037" s="56" t="n">
        <v>0.513888888888889</v>
      </c>
      <c r="K4037" s="57"/>
      <c r="L4037" s="57"/>
      <c r="M4037" s="0"/>
      <c r="N4037" s="56" t="n">
        <v>0.00694444444444444</v>
      </c>
      <c r="O4037" s="56" t="n">
        <v>0</v>
      </c>
      <c r="P4037" s="56" t="n">
        <v>0</v>
      </c>
      <c r="Q4037" s="56" t="n">
        <v>0</v>
      </c>
      <c r="R4037" s="0" t="n">
        <v>-23.614984</v>
      </c>
      <c r="S4037" s="0" t="n">
        <v>-46.747099</v>
      </c>
      <c r="T4037" s="0"/>
      <c r="U4037" s="0"/>
      <c r="V4037" s="0" t="n">
        <v>1</v>
      </c>
      <c r="W4037" s="0" t="n">
        <v>0</v>
      </c>
      <c r="X4037" s="0" t="n">
        <v>0</v>
      </c>
      <c r="Y4037" s="0" t="n">
        <v>0</v>
      </c>
      <c r="Z4037" s="0" t="s">
        <v>31090</v>
      </c>
      <c r="AA4037" s="0"/>
      <c r="AB4037" s="0"/>
      <c r="AC4037" s="56" t="n">
        <v>0.333333333333333</v>
      </c>
      <c r="AD4037" s="56" t="n">
        <v>0.75</v>
      </c>
      <c r="AE4037" s="56" t="n">
        <v>0.999305555555556</v>
      </c>
      <c r="AF4037" s="56" t="n">
        <v>0.999305555555556</v>
      </c>
      <c r="AG4037" s="0"/>
      <c r="AH4037" s="0"/>
      <c r="AI4037" s="0" t="s">
        <v>34568</v>
      </c>
      <c r="AJ4037" s="0" t="s">
        <v>8342</v>
      </c>
      <c r="AK4037" s="0" t="s">
        <v>34569</v>
      </c>
      <c r="AL4037" s="0"/>
      <c r="AM4037" s="0" t="s">
        <v>34485</v>
      </c>
      <c r="AN4037" s="0" t="n">
        <v>95907</v>
      </c>
      <c r="AO4037" s="0" t="s">
        <v>7897</v>
      </c>
      <c r="AP4037" s="0"/>
      <c r="AQ4037" s="0"/>
      <c r="AR4037" s="0"/>
      <c r="AS4037" s="0"/>
      <c r="AT4037" s="0"/>
    </row>
    <row r="4038" customFormat="false" ht="15" hidden="false" customHeight="false" outlineLevel="0" collapsed="false">
      <c r="A4038" s="0" t="s">
        <v>34570</v>
      </c>
      <c r="B4038" s="0" t="n">
        <v>82318</v>
      </c>
      <c r="C4038" s="55" t="n">
        <v>46213</v>
      </c>
      <c r="D4038" s="0"/>
      <c r="E4038" s="0"/>
      <c r="F4038" s="0" t="s">
        <v>24132</v>
      </c>
      <c r="G4038" s="0" t="s">
        <v>34571</v>
      </c>
      <c r="H4038" s="0" t="s">
        <v>34572</v>
      </c>
      <c r="I4038" s="56" t="n">
        <v>0.514583333333333</v>
      </c>
      <c r="J4038" s="56" t="n">
        <v>0.521527777777778</v>
      </c>
      <c r="K4038" s="57"/>
      <c r="L4038" s="57"/>
      <c r="M4038" s="0"/>
      <c r="N4038" s="56" t="n">
        <v>0.00694444444444444</v>
      </c>
      <c r="O4038" s="56" t="n">
        <v>0</v>
      </c>
      <c r="P4038" s="56" t="n">
        <v>0</v>
      </c>
      <c r="Q4038" s="56" t="n">
        <v>0</v>
      </c>
      <c r="R4038" s="0" t="n">
        <v>-23.614396</v>
      </c>
      <c r="S4038" s="0" t="n">
        <v>-46.748362</v>
      </c>
      <c r="T4038" s="0"/>
      <c r="U4038" s="0"/>
      <c r="V4038" s="0" t="n">
        <v>1</v>
      </c>
      <c r="W4038" s="0" t="n">
        <v>0</v>
      </c>
      <c r="X4038" s="0" t="n">
        <v>0</v>
      </c>
      <c r="Y4038" s="0" t="n">
        <v>0</v>
      </c>
      <c r="Z4038" s="0" t="s">
        <v>31090</v>
      </c>
      <c r="AA4038" s="0"/>
      <c r="AB4038" s="0"/>
      <c r="AC4038" s="56" t="n">
        <v>0.333333333333333</v>
      </c>
      <c r="AD4038" s="56" t="n">
        <v>0.75</v>
      </c>
      <c r="AE4038" s="56" t="n">
        <v>0.999305555555556</v>
      </c>
      <c r="AF4038" s="56" t="n">
        <v>0.999305555555556</v>
      </c>
      <c r="AG4038" s="0"/>
      <c r="AH4038" s="0"/>
      <c r="AI4038" s="0" t="s">
        <v>34573</v>
      </c>
      <c r="AJ4038" s="0" t="s">
        <v>8342</v>
      </c>
      <c r="AK4038" s="0" t="s">
        <v>34574</v>
      </c>
      <c r="AL4038" s="0"/>
      <c r="AM4038" s="0" t="s">
        <v>34485</v>
      </c>
      <c r="AN4038" s="0" t="n">
        <v>95907</v>
      </c>
      <c r="AO4038" s="0" t="s">
        <v>7897</v>
      </c>
      <c r="AP4038" s="0"/>
      <c r="AQ4038" s="0"/>
      <c r="AR4038" s="0"/>
      <c r="AS4038" s="0"/>
      <c r="AT4038" s="0"/>
    </row>
    <row r="4039" customFormat="false" ht="15" hidden="false" customHeight="false" outlineLevel="0" collapsed="false">
      <c r="A4039" s="0" t="s">
        <v>34575</v>
      </c>
      <c r="B4039" s="0" t="n">
        <v>82321</v>
      </c>
      <c r="C4039" s="55" t="n">
        <v>46213</v>
      </c>
      <c r="D4039" s="0"/>
      <c r="E4039" s="0"/>
      <c r="F4039" s="0" t="s">
        <v>24132</v>
      </c>
      <c r="G4039" s="0" t="s">
        <v>34576</v>
      </c>
      <c r="H4039" s="0" t="s">
        <v>34572</v>
      </c>
      <c r="I4039" s="56" t="n">
        <v>0.521527777777778</v>
      </c>
      <c r="J4039" s="56" t="n">
        <v>0.528472222222222</v>
      </c>
      <c r="K4039" s="57"/>
      <c r="L4039" s="57"/>
      <c r="M4039" s="0"/>
      <c r="N4039" s="56" t="n">
        <v>0.00694444444444444</v>
      </c>
      <c r="O4039" s="56" t="n">
        <v>0</v>
      </c>
      <c r="P4039" s="56" t="n">
        <v>0</v>
      </c>
      <c r="Q4039" s="56" t="n">
        <v>0</v>
      </c>
      <c r="R4039" s="0" t="n">
        <v>-23.614396</v>
      </c>
      <c r="S4039" s="0" t="n">
        <v>-46.748362</v>
      </c>
      <c r="T4039" s="0"/>
      <c r="U4039" s="0"/>
      <c r="V4039" s="0" t="n">
        <v>1</v>
      </c>
      <c r="W4039" s="0" t="n">
        <v>0</v>
      </c>
      <c r="X4039" s="0" t="n">
        <v>0</v>
      </c>
      <c r="Y4039" s="0" t="n">
        <v>0</v>
      </c>
      <c r="Z4039" s="0" t="s">
        <v>31090</v>
      </c>
      <c r="AA4039" s="0"/>
      <c r="AB4039" s="0"/>
      <c r="AC4039" s="56" t="n">
        <v>0.333333333333333</v>
      </c>
      <c r="AD4039" s="56" t="n">
        <v>0.75</v>
      </c>
      <c r="AE4039" s="56" t="n">
        <v>0.999305555555556</v>
      </c>
      <c r="AF4039" s="56" t="n">
        <v>0.999305555555556</v>
      </c>
      <c r="AG4039" s="0"/>
      <c r="AH4039" s="0"/>
      <c r="AI4039" s="0" t="s">
        <v>34577</v>
      </c>
      <c r="AJ4039" s="0" t="s">
        <v>8342</v>
      </c>
      <c r="AK4039" s="0" t="s">
        <v>34578</v>
      </c>
      <c r="AL4039" s="0"/>
      <c r="AM4039" s="0" t="s">
        <v>34485</v>
      </c>
      <c r="AN4039" s="0" t="n">
        <v>95907</v>
      </c>
      <c r="AO4039" s="0" t="s">
        <v>7897</v>
      </c>
      <c r="AP4039" s="0"/>
      <c r="AQ4039" s="0"/>
      <c r="AR4039" s="0"/>
      <c r="AS4039" s="0"/>
      <c r="AT4039" s="0"/>
    </row>
    <row r="4040" customFormat="false" ht="15" hidden="false" customHeight="false" outlineLevel="0" collapsed="false">
      <c r="A4040" s="0" t="s">
        <v>34579</v>
      </c>
      <c r="B4040" s="0" t="n">
        <v>82333</v>
      </c>
      <c r="C4040" s="55" t="n">
        <v>46213</v>
      </c>
      <c r="D4040" s="0"/>
      <c r="E4040" s="0"/>
      <c r="F4040" s="0" t="s">
        <v>24132</v>
      </c>
      <c r="G4040" s="0" t="s">
        <v>34580</v>
      </c>
      <c r="H4040" s="0" t="s">
        <v>34572</v>
      </c>
      <c r="I4040" s="56" t="n">
        <v>0.528472222222222</v>
      </c>
      <c r="J4040" s="56" t="n">
        <v>0.535416666666667</v>
      </c>
      <c r="K4040" s="57"/>
      <c r="L4040" s="57"/>
      <c r="M4040" s="0"/>
      <c r="N4040" s="56" t="n">
        <v>0.00694444444444444</v>
      </c>
      <c r="O4040" s="56" t="n">
        <v>0</v>
      </c>
      <c r="P4040" s="56" t="n">
        <v>0</v>
      </c>
      <c r="Q4040" s="56" t="n">
        <v>0</v>
      </c>
      <c r="R4040" s="0" t="n">
        <v>-23.614396</v>
      </c>
      <c r="S4040" s="0" t="n">
        <v>-46.748362</v>
      </c>
      <c r="T4040" s="0"/>
      <c r="U4040" s="0"/>
      <c r="V4040" s="0" t="n">
        <v>1</v>
      </c>
      <c r="W4040" s="0" t="n">
        <v>0</v>
      </c>
      <c r="X4040" s="0" t="n">
        <v>0</v>
      </c>
      <c r="Y4040" s="0" t="n">
        <v>0</v>
      </c>
      <c r="Z4040" s="0" t="s">
        <v>31090</v>
      </c>
      <c r="AA4040" s="0"/>
      <c r="AB4040" s="0"/>
      <c r="AC4040" s="56" t="n">
        <v>0.333333333333333</v>
      </c>
      <c r="AD4040" s="56" t="n">
        <v>0.75</v>
      </c>
      <c r="AE4040" s="56" t="n">
        <v>0.999305555555556</v>
      </c>
      <c r="AF4040" s="56" t="n">
        <v>0.999305555555556</v>
      </c>
      <c r="AG4040" s="0"/>
      <c r="AH4040" s="0"/>
      <c r="AI4040" s="0" t="s">
        <v>34581</v>
      </c>
      <c r="AJ4040" s="0" t="s">
        <v>8342</v>
      </c>
      <c r="AK4040" s="0" t="s">
        <v>34582</v>
      </c>
      <c r="AL4040" s="0"/>
      <c r="AM4040" s="0" t="s">
        <v>34485</v>
      </c>
      <c r="AN4040" s="0" t="n">
        <v>95907</v>
      </c>
      <c r="AO4040" s="0" t="s">
        <v>7897</v>
      </c>
      <c r="AP4040" s="0"/>
      <c r="AQ4040" s="0"/>
      <c r="AR4040" s="0"/>
      <c r="AS4040" s="0"/>
      <c r="AT4040" s="0"/>
    </row>
    <row r="4041" customFormat="false" ht="15" hidden="false" customHeight="false" outlineLevel="0" collapsed="false">
      <c r="A4041" s="0" t="s">
        <v>34583</v>
      </c>
      <c r="B4041" s="0" t="n">
        <v>82338</v>
      </c>
      <c r="C4041" s="55" t="n">
        <v>46213</v>
      </c>
      <c r="D4041" s="0"/>
      <c r="E4041" s="0"/>
      <c r="F4041" s="0" t="s">
        <v>24132</v>
      </c>
      <c r="G4041" s="0" t="s">
        <v>34584</v>
      </c>
      <c r="H4041" s="0" t="s">
        <v>34572</v>
      </c>
      <c r="I4041" s="56" t="n">
        <v>0.535416666666667</v>
      </c>
      <c r="J4041" s="56" t="n">
        <v>0.542361111111111</v>
      </c>
      <c r="K4041" s="57"/>
      <c r="L4041" s="57"/>
      <c r="M4041" s="0"/>
      <c r="N4041" s="56" t="n">
        <v>0.00694444444444444</v>
      </c>
      <c r="O4041" s="56" t="n">
        <v>0</v>
      </c>
      <c r="P4041" s="56" t="n">
        <v>0</v>
      </c>
      <c r="Q4041" s="56" t="n">
        <v>0</v>
      </c>
      <c r="R4041" s="0" t="n">
        <v>-23.614396</v>
      </c>
      <c r="S4041" s="0" t="n">
        <v>-46.748362</v>
      </c>
      <c r="T4041" s="0"/>
      <c r="U4041" s="0"/>
      <c r="V4041" s="0" t="n">
        <v>1</v>
      </c>
      <c r="W4041" s="0" t="n">
        <v>0</v>
      </c>
      <c r="X4041" s="0" t="n">
        <v>0</v>
      </c>
      <c r="Y4041" s="0" t="n">
        <v>0</v>
      </c>
      <c r="Z4041" s="0" t="s">
        <v>31090</v>
      </c>
      <c r="AA4041" s="0"/>
      <c r="AB4041" s="0"/>
      <c r="AC4041" s="56" t="n">
        <v>0.333333333333333</v>
      </c>
      <c r="AD4041" s="56" t="n">
        <v>0.75</v>
      </c>
      <c r="AE4041" s="56" t="n">
        <v>0.999305555555556</v>
      </c>
      <c r="AF4041" s="56" t="n">
        <v>0.999305555555556</v>
      </c>
      <c r="AG4041" s="0"/>
      <c r="AH4041" s="0"/>
      <c r="AI4041" s="0" t="s">
        <v>34585</v>
      </c>
      <c r="AJ4041" s="0" t="s">
        <v>8342</v>
      </c>
      <c r="AK4041" s="0" t="s">
        <v>34586</v>
      </c>
      <c r="AL4041" s="0"/>
      <c r="AM4041" s="0" t="s">
        <v>34485</v>
      </c>
      <c r="AN4041" s="0" t="n">
        <v>95907</v>
      </c>
      <c r="AO4041" s="0" t="s">
        <v>7897</v>
      </c>
      <c r="AP4041" s="0"/>
      <c r="AQ4041" s="0"/>
      <c r="AR4041" s="0"/>
      <c r="AS4041" s="0"/>
      <c r="AT4041" s="0"/>
    </row>
    <row r="4042" customFormat="false" ht="15" hidden="false" customHeight="false" outlineLevel="0" collapsed="false">
      <c r="A4042" s="0" t="s">
        <v>34587</v>
      </c>
      <c r="B4042" s="0" t="n">
        <v>82314</v>
      </c>
      <c r="C4042" s="55" t="n">
        <v>46213</v>
      </c>
      <c r="D4042" s="0"/>
      <c r="E4042" s="0"/>
      <c r="F4042" s="0" t="s">
        <v>24132</v>
      </c>
      <c r="G4042" s="0" t="s">
        <v>34588</v>
      </c>
      <c r="H4042" s="0" t="s">
        <v>34589</v>
      </c>
      <c r="I4042" s="56" t="n">
        <v>0.54375</v>
      </c>
      <c r="J4042" s="56" t="n">
        <v>0.550694444444445</v>
      </c>
      <c r="K4042" s="57"/>
      <c r="L4042" s="57"/>
      <c r="M4042" s="0"/>
      <c r="N4042" s="56" t="n">
        <v>0.00694444444444444</v>
      </c>
      <c r="O4042" s="56" t="n">
        <v>0</v>
      </c>
      <c r="P4042" s="56" t="n">
        <v>0</v>
      </c>
      <c r="Q4042" s="56" t="n">
        <v>0</v>
      </c>
      <c r="R4042" s="0" t="n">
        <v>-23.612974</v>
      </c>
      <c r="S4042" s="0" t="n">
        <v>-46.750676</v>
      </c>
      <c r="T4042" s="0"/>
      <c r="U4042" s="0"/>
      <c r="V4042" s="0" t="n">
        <v>1</v>
      </c>
      <c r="W4042" s="0" t="n">
        <v>0</v>
      </c>
      <c r="X4042" s="0" t="n">
        <v>0</v>
      </c>
      <c r="Y4042" s="0" t="n">
        <v>0</v>
      </c>
      <c r="Z4042" s="0" t="s">
        <v>31090</v>
      </c>
      <c r="AA4042" s="0"/>
      <c r="AB4042" s="0"/>
      <c r="AC4042" s="56" t="n">
        <v>0.333333333333333</v>
      </c>
      <c r="AD4042" s="56" t="n">
        <v>0.75</v>
      </c>
      <c r="AE4042" s="56" t="n">
        <v>0.999305555555556</v>
      </c>
      <c r="AF4042" s="56" t="n">
        <v>0.999305555555556</v>
      </c>
      <c r="AG4042" s="0"/>
      <c r="AH4042" s="0"/>
      <c r="AI4042" s="0" t="s">
        <v>34590</v>
      </c>
      <c r="AJ4042" s="0" t="s">
        <v>8342</v>
      </c>
      <c r="AK4042" s="0" t="s">
        <v>34591</v>
      </c>
      <c r="AL4042" s="0"/>
      <c r="AM4042" s="0" t="s">
        <v>34485</v>
      </c>
      <c r="AN4042" s="0" t="n">
        <v>95907</v>
      </c>
      <c r="AO4042" s="0" t="s">
        <v>7897</v>
      </c>
      <c r="AP4042" s="0"/>
      <c r="AQ4042" s="0"/>
      <c r="AR4042" s="0"/>
      <c r="AS4042" s="0"/>
      <c r="AT4042" s="0"/>
    </row>
    <row r="4043" customFormat="false" ht="15" hidden="false" customHeight="false" outlineLevel="0" collapsed="false">
      <c r="A4043" s="0" t="s">
        <v>34592</v>
      </c>
      <c r="B4043" s="0" t="n">
        <v>82326</v>
      </c>
      <c r="C4043" s="55" t="n">
        <v>46213</v>
      </c>
      <c r="D4043" s="0"/>
      <c r="E4043" s="0"/>
      <c r="F4043" s="0" t="s">
        <v>24132</v>
      </c>
      <c r="G4043" s="0" t="s">
        <v>34593</v>
      </c>
      <c r="H4043" s="0" t="s">
        <v>34594</v>
      </c>
      <c r="I4043" s="56" t="n">
        <v>0.550694444444445</v>
      </c>
      <c r="J4043" s="56" t="n">
        <v>0.557638888888889</v>
      </c>
      <c r="K4043" s="57"/>
      <c r="L4043" s="57"/>
      <c r="M4043" s="0"/>
      <c r="N4043" s="56" t="n">
        <v>0.00694444444444444</v>
      </c>
      <c r="O4043" s="56" t="n">
        <v>0</v>
      </c>
      <c r="P4043" s="56" t="n">
        <v>0</v>
      </c>
      <c r="Q4043" s="56" t="n">
        <v>0</v>
      </c>
      <c r="R4043" s="0" t="n">
        <v>-23.612974</v>
      </c>
      <c r="S4043" s="0" t="n">
        <v>-46.750676</v>
      </c>
      <c r="T4043" s="0"/>
      <c r="U4043" s="0"/>
      <c r="V4043" s="0" t="n">
        <v>1</v>
      </c>
      <c r="W4043" s="0" t="n">
        <v>0</v>
      </c>
      <c r="X4043" s="0" t="n">
        <v>0</v>
      </c>
      <c r="Y4043" s="0" t="n">
        <v>0</v>
      </c>
      <c r="Z4043" s="0" t="s">
        <v>31090</v>
      </c>
      <c r="AA4043" s="0"/>
      <c r="AB4043" s="0"/>
      <c r="AC4043" s="56" t="n">
        <v>0.333333333333333</v>
      </c>
      <c r="AD4043" s="56" t="n">
        <v>0.75</v>
      </c>
      <c r="AE4043" s="56" t="n">
        <v>0.999305555555556</v>
      </c>
      <c r="AF4043" s="56" t="n">
        <v>0.999305555555556</v>
      </c>
      <c r="AG4043" s="0"/>
      <c r="AH4043" s="0"/>
      <c r="AI4043" s="0" t="s">
        <v>34595</v>
      </c>
      <c r="AJ4043" s="0" t="s">
        <v>8342</v>
      </c>
      <c r="AK4043" s="0" t="s">
        <v>34596</v>
      </c>
      <c r="AL4043" s="0"/>
      <c r="AM4043" s="0" t="s">
        <v>34485</v>
      </c>
      <c r="AN4043" s="0" t="n">
        <v>95907</v>
      </c>
      <c r="AO4043" s="0" t="s">
        <v>7897</v>
      </c>
      <c r="AP4043" s="0"/>
      <c r="AQ4043" s="0"/>
      <c r="AR4043" s="0"/>
      <c r="AS4043" s="0"/>
      <c r="AT4043" s="0"/>
    </row>
    <row r="4044" customFormat="false" ht="15" hidden="false" customHeight="false" outlineLevel="0" collapsed="false">
      <c r="A4044" s="0" t="s">
        <v>34597</v>
      </c>
      <c r="B4044" s="0" t="n">
        <v>82341</v>
      </c>
      <c r="C4044" s="55" t="n">
        <v>46213</v>
      </c>
      <c r="D4044" s="0"/>
      <c r="E4044" s="0"/>
      <c r="F4044" s="0" t="s">
        <v>24132</v>
      </c>
      <c r="G4044" s="0" t="s">
        <v>34598</v>
      </c>
      <c r="H4044" s="0" t="s">
        <v>34594</v>
      </c>
      <c r="I4044" s="56" t="n">
        <v>0.557638888888889</v>
      </c>
      <c r="J4044" s="56" t="n">
        <v>0.564583333333333</v>
      </c>
      <c r="K4044" s="57"/>
      <c r="L4044" s="57"/>
      <c r="M4044" s="0"/>
      <c r="N4044" s="56" t="n">
        <v>0.00694444444444444</v>
      </c>
      <c r="O4044" s="56" t="n">
        <v>0</v>
      </c>
      <c r="P4044" s="56" t="n">
        <v>0</v>
      </c>
      <c r="Q4044" s="56" t="n">
        <v>0</v>
      </c>
      <c r="R4044" s="0" t="n">
        <v>-23.612974</v>
      </c>
      <c r="S4044" s="0" t="n">
        <v>-46.750676</v>
      </c>
      <c r="T4044" s="0"/>
      <c r="U4044" s="0"/>
      <c r="V4044" s="0" t="n">
        <v>1</v>
      </c>
      <c r="W4044" s="0" t="n">
        <v>0</v>
      </c>
      <c r="X4044" s="0" t="n">
        <v>0</v>
      </c>
      <c r="Y4044" s="0" t="n">
        <v>0</v>
      </c>
      <c r="Z4044" s="0" t="s">
        <v>31090</v>
      </c>
      <c r="AA4044" s="0"/>
      <c r="AB4044" s="0"/>
      <c r="AC4044" s="56" t="n">
        <v>0.333333333333333</v>
      </c>
      <c r="AD4044" s="56" t="n">
        <v>0.75</v>
      </c>
      <c r="AE4044" s="56" t="n">
        <v>0.999305555555556</v>
      </c>
      <c r="AF4044" s="56" t="n">
        <v>0.999305555555556</v>
      </c>
      <c r="AG4044" s="0"/>
      <c r="AH4044" s="0"/>
      <c r="AI4044" s="0" t="s">
        <v>34599</v>
      </c>
      <c r="AJ4044" s="0" t="s">
        <v>8342</v>
      </c>
      <c r="AK4044" s="0" t="s">
        <v>34600</v>
      </c>
      <c r="AL4044" s="0"/>
      <c r="AM4044" s="0" t="s">
        <v>34485</v>
      </c>
      <c r="AN4044" s="0" t="n">
        <v>95907</v>
      </c>
      <c r="AO4044" s="0" t="s">
        <v>7897</v>
      </c>
      <c r="AP4044" s="0"/>
      <c r="AQ4044" s="0"/>
      <c r="AR4044" s="0"/>
      <c r="AS4044" s="0"/>
      <c r="AT4044" s="0"/>
    </row>
    <row r="4045" customFormat="false" ht="15" hidden="false" customHeight="false" outlineLevel="0" collapsed="false">
      <c r="A4045" s="0" t="s">
        <v>34601</v>
      </c>
      <c r="B4045" s="0" t="n">
        <v>82327</v>
      </c>
      <c r="C4045" s="55" t="n">
        <v>46213</v>
      </c>
      <c r="D4045" s="0"/>
      <c r="E4045" s="0"/>
      <c r="F4045" s="0" t="s">
        <v>24132</v>
      </c>
      <c r="G4045" s="0" t="s">
        <v>34602</v>
      </c>
      <c r="H4045" s="0" t="s">
        <v>34603</v>
      </c>
      <c r="I4045" s="56" t="n">
        <v>0.567361111111111</v>
      </c>
      <c r="J4045" s="56" t="n">
        <v>0.574305555555556</v>
      </c>
      <c r="K4045" s="57"/>
      <c r="L4045" s="57"/>
      <c r="M4045" s="0"/>
      <c r="N4045" s="56" t="n">
        <v>0.00694444444444444</v>
      </c>
      <c r="O4045" s="56" t="n">
        <v>0</v>
      </c>
      <c r="P4045" s="56" t="n">
        <v>0</v>
      </c>
      <c r="Q4045" s="56" t="n">
        <v>0</v>
      </c>
      <c r="R4045" s="0" t="n">
        <v>-23.611062</v>
      </c>
      <c r="S4045" s="0" t="n">
        <v>-46.750777</v>
      </c>
      <c r="T4045" s="0"/>
      <c r="U4045" s="0"/>
      <c r="V4045" s="0" t="n">
        <v>1</v>
      </c>
      <c r="W4045" s="0" t="n">
        <v>0</v>
      </c>
      <c r="X4045" s="0" t="n">
        <v>0</v>
      </c>
      <c r="Y4045" s="0" t="n">
        <v>0</v>
      </c>
      <c r="Z4045" s="0" t="s">
        <v>31090</v>
      </c>
      <c r="AA4045" s="0"/>
      <c r="AB4045" s="0"/>
      <c r="AC4045" s="56" t="n">
        <v>0.333333333333333</v>
      </c>
      <c r="AD4045" s="56" t="n">
        <v>0.75</v>
      </c>
      <c r="AE4045" s="56" t="n">
        <v>0.999305555555556</v>
      </c>
      <c r="AF4045" s="56" t="n">
        <v>0.999305555555556</v>
      </c>
      <c r="AG4045" s="0"/>
      <c r="AH4045" s="0"/>
      <c r="AI4045" s="0" t="s">
        <v>34604</v>
      </c>
      <c r="AJ4045" s="0" t="s">
        <v>8342</v>
      </c>
      <c r="AK4045" s="0" t="s">
        <v>34605</v>
      </c>
      <c r="AL4045" s="0"/>
      <c r="AM4045" s="0" t="s">
        <v>34485</v>
      </c>
      <c r="AN4045" s="0" t="n">
        <v>95907</v>
      </c>
      <c r="AO4045" s="0" t="s">
        <v>7897</v>
      </c>
      <c r="AP4045" s="0"/>
      <c r="AQ4045" s="0"/>
      <c r="AR4045" s="0"/>
      <c r="AS4045" s="0"/>
      <c r="AT4045" s="0"/>
    </row>
    <row r="4046" customFormat="false" ht="15" hidden="false" customHeight="false" outlineLevel="0" collapsed="false">
      <c r="A4046" s="0" t="s">
        <v>34606</v>
      </c>
      <c r="B4046" s="0" t="n">
        <v>82339</v>
      </c>
      <c r="C4046" s="55" t="n">
        <v>46213</v>
      </c>
      <c r="D4046" s="0"/>
      <c r="E4046" s="0"/>
      <c r="F4046" s="0" t="s">
        <v>24132</v>
      </c>
      <c r="G4046" s="0" t="s">
        <v>34607</v>
      </c>
      <c r="H4046" s="0" t="s">
        <v>34603</v>
      </c>
      <c r="I4046" s="56" t="n">
        <v>0.574305555555556</v>
      </c>
      <c r="J4046" s="56" t="n">
        <v>0.58125</v>
      </c>
      <c r="K4046" s="57"/>
      <c r="L4046" s="57"/>
      <c r="M4046" s="0"/>
      <c r="N4046" s="56" t="n">
        <v>0.00694444444444444</v>
      </c>
      <c r="O4046" s="56" t="n">
        <v>0</v>
      </c>
      <c r="P4046" s="56" t="n">
        <v>0</v>
      </c>
      <c r="Q4046" s="56" t="n">
        <v>0</v>
      </c>
      <c r="R4046" s="0" t="n">
        <v>-23.611062</v>
      </c>
      <c r="S4046" s="0" t="n">
        <v>-46.750777</v>
      </c>
      <c r="T4046" s="0"/>
      <c r="U4046" s="0"/>
      <c r="V4046" s="0" t="n">
        <v>1</v>
      </c>
      <c r="W4046" s="0" t="n">
        <v>0</v>
      </c>
      <c r="X4046" s="0" t="n">
        <v>0</v>
      </c>
      <c r="Y4046" s="0" t="n">
        <v>0</v>
      </c>
      <c r="Z4046" s="0" t="s">
        <v>31090</v>
      </c>
      <c r="AA4046" s="0"/>
      <c r="AB4046" s="0"/>
      <c r="AC4046" s="56" t="n">
        <v>0.333333333333333</v>
      </c>
      <c r="AD4046" s="56" t="n">
        <v>0.75</v>
      </c>
      <c r="AE4046" s="56" t="n">
        <v>0.999305555555556</v>
      </c>
      <c r="AF4046" s="56" t="n">
        <v>0.999305555555556</v>
      </c>
      <c r="AG4046" s="0"/>
      <c r="AH4046" s="0"/>
      <c r="AI4046" s="0" t="s">
        <v>34604</v>
      </c>
      <c r="AJ4046" s="0" t="s">
        <v>8342</v>
      </c>
      <c r="AK4046" s="0" t="s">
        <v>34605</v>
      </c>
      <c r="AL4046" s="0"/>
      <c r="AM4046" s="0" t="s">
        <v>34485</v>
      </c>
      <c r="AN4046" s="0" t="n">
        <v>95907</v>
      </c>
      <c r="AO4046" s="0" t="s">
        <v>7897</v>
      </c>
      <c r="AP4046" s="0"/>
      <c r="AQ4046" s="0"/>
      <c r="AR4046" s="0"/>
      <c r="AS4046" s="0"/>
      <c r="AT4046" s="0"/>
    </row>
    <row r="4047" customFormat="false" ht="15" hidden="false" customHeight="false" outlineLevel="0" collapsed="false">
      <c r="A4047" s="0" t="s">
        <v>34608</v>
      </c>
      <c r="B4047" s="0" t="n">
        <v>82315</v>
      </c>
      <c r="C4047" s="55" t="n">
        <v>46213</v>
      </c>
      <c r="D4047" s="0"/>
      <c r="E4047" s="0"/>
      <c r="F4047" s="0" t="s">
        <v>24132</v>
      </c>
      <c r="G4047" s="0" t="s">
        <v>34609</v>
      </c>
      <c r="H4047" s="0" t="s">
        <v>34610</v>
      </c>
      <c r="I4047" s="56" t="n">
        <v>0.583333333333333</v>
      </c>
      <c r="J4047" s="56" t="n">
        <v>0.590277777777778</v>
      </c>
      <c r="K4047" s="57"/>
      <c r="L4047" s="57"/>
      <c r="M4047" s="0"/>
      <c r="N4047" s="56" t="n">
        <v>0.00694444444444444</v>
      </c>
      <c r="O4047" s="56" t="n">
        <v>0</v>
      </c>
      <c r="P4047" s="56" t="n">
        <v>0</v>
      </c>
      <c r="Q4047" s="56" t="n">
        <v>0</v>
      </c>
      <c r="R4047" s="0" t="n">
        <v>-23.612436</v>
      </c>
      <c r="S4047" s="0" t="n">
        <v>-46.748538</v>
      </c>
      <c r="T4047" s="0"/>
      <c r="U4047" s="0"/>
      <c r="V4047" s="0" t="n">
        <v>1</v>
      </c>
      <c r="W4047" s="0" t="n">
        <v>0</v>
      </c>
      <c r="X4047" s="0" t="n">
        <v>0</v>
      </c>
      <c r="Y4047" s="0" t="n">
        <v>0</v>
      </c>
      <c r="Z4047" s="0" t="s">
        <v>31090</v>
      </c>
      <c r="AA4047" s="0"/>
      <c r="AB4047" s="0"/>
      <c r="AC4047" s="56" t="n">
        <v>0.333333333333333</v>
      </c>
      <c r="AD4047" s="56" t="n">
        <v>0.75</v>
      </c>
      <c r="AE4047" s="56" t="n">
        <v>0.999305555555556</v>
      </c>
      <c r="AF4047" s="56" t="n">
        <v>0.999305555555556</v>
      </c>
      <c r="AG4047" s="0"/>
      <c r="AH4047" s="0"/>
      <c r="AI4047" s="0" t="s">
        <v>34611</v>
      </c>
      <c r="AJ4047" s="0" t="s">
        <v>8342</v>
      </c>
      <c r="AK4047" s="0" t="s">
        <v>34612</v>
      </c>
      <c r="AL4047" s="0"/>
      <c r="AM4047" s="0" t="s">
        <v>34485</v>
      </c>
      <c r="AN4047" s="0" t="n">
        <v>95907</v>
      </c>
      <c r="AO4047" s="0" t="s">
        <v>7897</v>
      </c>
      <c r="AP4047" s="0"/>
      <c r="AQ4047" s="0"/>
      <c r="AR4047" s="0"/>
      <c r="AS4047" s="0"/>
      <c r="AT4047" s="0"/>
    </row>
    <row r="4048" customFormat="false" ht="15" hidden="false" customHeight="false" outlineLevel="0" collapsed="false">
      <c r="A4048" s="0" t="s">
        <v>34613</v>
      </c>
      <c r="B4048" s="0" t="n">
        <v>82323</v>
      </c>
      <c r="C4048" s="55" t="n">
        <v>46213</v>
      </c>
      <c r="D4048" s="0"/>
      <c r="E4048" s="0"/>
      <c r="F4048" s="0" t="s">
        <v>24132</v>
      </c>
      <c r="G4048" s="0" t="s">
        <v>34614</v>
      </c>
      <c r="H4048" s="0" t="s">
        <v>34610</v>
      </c>
      <c r="I4048" s="56" t="n">
        <v>0.590277777777778</v>
      </c>
      <c r="J4048" s="56" t="n">
        <v>0.597222222222222</v>
      </c>
      <c r="K4048" s="57"/>
      <c r="L4048" s="57"/>
      <c r="M4048" s="0"/>
      <c r="N4048" s="56" t="n">
        <v>0.00694444444444444</v>
      </c>
      <c r="O4048" s="56" t="n">
        <v>0</v>
      </c>
      <c r="P4048" s="56" t="n">
        <v>0</v>
      </c>
      <c r="Q4048" s="56" t="n">
        <v>0</v>
      </c>
      <c r="R4048" s="0" t="n">
        <v>-23.612436</v>
      </c>
      <c r="S4048" s="0" t="n">
        <v>-46.748538</v>
      </c>
      <c r="T4048" s="0"/>
      <c r="U4048" s="0"/>
      <c r="V4048" s="0" t="n">
        <v>1</v>
      </c>
      <c r="W4048" s="0" t="n">
        <v>0</v>
      </c>
      <c r="X4048" s="0" t="n">
        <v>0</v>
      </c>
      <c r="Y4048" s="0" t="n">
        <v>0</v>
      </c>
      <c r="Z4048" s="0" t="s">
        <v>31090</v>
      </c>
      <c r="AA4048" s="0"/>
      <c r="AB4048" s="0"/>
      <c r="AC4048" s="56" t="n">
        <v>0.333333333333333</v>
      </c>
      <c r="AD4048" s="56" t="n">
        <v>0.75</v>
      </c>
      <c r="AE4048" s="56" t="n">
        <v>0.999305555555556</v>
      </c>
      <c r="AF4048" s="56" t="n">
        <v>0.999305555555556</v>
      </c>
      <c r="AG4048" s="0"/>
      <c r="AH4048" s="0"/>
      <c r="AI4048" s="0" t="s">
        <v>34615</v>
      </c>
      <c r="AJ4048" s="0" t="s">
        <v>8342</v>
      </c>
      <c r="AK4048" s="0" t="s">
        <v>34616</v>
      </c>
      <c r="AL4048" s="0"/>
      <c r="AM4048" s="0" t="s">
        <v>34485</v>
      </c>
      <c r="AN4048" s="0" t="n">
        <v>95907</v>
      </c>
      <c r="AO4048" s="0" t="s">
        <v>7897</v>
      </c>
      <c r="AP4048" s="0"/>
      <c r="AQ4048" s="0"/>
      <c r="AR4048" s="0"/>
      <c r="AS4048" s="0"/>
      <c r="AT4048" s="0"/>
    </row>
    <row r="4049" customFormat="false" ht="15" hidden="false" customHeight="false" outlineLevel="0" collapsed="false">
      <c r="A4049" s="0" t="s">
        <v>34617</v>
      </c>
      <c r="B4049" s="0" t="n">
        <v>82181</v>
      </c>
      <c r="C4049" s="55" t="n">
        <v>46213</v>
      </c>
      <c r="D4049" s="0"/>
      <c r="E4049" s="0"/>
      <c r="F4049" s="0" t="s">
        <v>11551</v>
      </c>
      <c r="G4049" s="0" t="s">
        <v>34618</v>
      </c>
      <c r="H4049" s="0" t="s">
        <v>34619</v>
      </c>
      <c r="I4049" s="56" t="n">
        <v>0.345833333333333</v>
      </c>
      <c r="J4049" s="56" t="n">
        <v>0.352777777777778</v>
      </c>
      <c r="K4049" s="57"/>
      <c r="L4049" s="57"/>
      <c r="M4049" s="0"/>
      <c r="N4049" s="56" t="n">
        <v>0.00694444444444444</v>
      </c>
      <c r="O4049" s="56" t="n">
        <v>0</v>
      </c>
      <c r="P4049" s="56" t="n">
        <v>0</v>
      </c>
      <c r="Q4049" s="56" t="n">
        <v>0</v>
      </c>
      <c r="R4049" s="0" t="n">
        <v>-23.59521</v>
      </c>
      <c r="S4049" s="0" t="n">
        <v>-46.729252</v>
      </c>
      <c r="T4049" s="0"/>
      <c r="U4049" s="0"/>
      <c r="V4049" s="0" t="n">
        <v>1</v>
      </c>
      <c r="W4049" s="0" t="n">
        <v>0</v>
      </c>
      <c r="X4049" s="0" t="n">
        <v>0</v>
      </c>
      <c r="Y4049" s="0" t="n">
        <v>0</v>
      </c>
      <c r="Z4049" s="0" t="s">
        <v>31090</v>
      </c>
      <c r="AA4049" s="0"/>
      <c r="AB4049" s="0"/>
      <c r="AC4049" s="56" t="n">
        <v>0.333333333333333</v>
      </c>
      <c r="AD4049" s="56" t="n">
        <v>0.75</v>
      </c>
      <c r="AE4049" s="56" t="n">
        <v>0.999305555555556</v>
      </c>
      <c r="AF4049" s="56" t="n">
        <v>0.999305555555556</v>
      </c>
      <c r="AG4049" s="0"/>
      <c r="AH4049" s="0"/>
      <c r="AI4049" s="0" t="s">
        <v>34620</v>
      </c>
      <c r="AJ4049" s="0" t="s">
        <v>8342</v>
      </c>
      <c r="AK4049" s="0" t="s">
        <v>34621</v>
      </c>
      <c r="AL4049" s="0"/>
      <c r="AM4049" s="0" t="s">
        <v>34622</v>
      </c>
      <c r="AN4049" s="0" t="n">
        <v>95907</v>
      </c>
      <c r="AO4049" s="0" t="s">
        <v>7897</v>
      </c>
      <c r="AP4049" s="0"/>
      <c r="AQ4049" s="0"/>
      <c r="AR4049" s="0"/>
      <c r="AS4049" s="0"/>
      <c r="AT4049" s="0"/>
    </row>
    <row r="4050" customFormat="false" ht="15" hidden="false" customHeight="false" outlineLevel="0" collapsed="false">
      <c r="A4050" s="0" t="s">
        <v>34623</v>
      </c>
      <c r="B4050" s="0" t="n">
        <v>82176</v>
      </c>
      <c r="C4050" s="55" t="n">
        <v>46213</v>
      </c>
      <c r="D4050" s="0"/>
      <c r="E4050" s="0"/>
      <c r="F4050" s="0" t="s">
        <v>11551</v>
      </c>
      <c r="G4050" s="0" t="s">
        <v>34624</v>
      </c>
      <c r="H4050" s="0" t="s">
        <v>34625</v>
      </c>
      <c r="I4050" s="56" t="n">
        <v>0.361111111111111</v>
      </c>
      <c r="J4050" s="56" t="n">
        <v>0.368055555555556</v>
      </c>
      <c r="K4050" s="57"/>
      <c r="L4050" s="57"/>
      <c r="M4050" s="0"/>
      <c r="N4050" s="56" t="n">
        <v>0.00694444444444444</v>
      </c>
      <c r="O4050" s="56" t="n">
        <v>0</v>
      </c>
      <c r="P4050" s="56" t="n">
        <v>0</v>
      </c>
      <c r="Q4050" s="56" t="n">
        <v>0</v>
      </c>
      <c r="R4050" s="0" t="n">
        <v>-23.606095</v>
      </c>
      <c r="S4050" s="0" t="n">
        <v>-46.723328</v>
      </c>
      <c r="T4050" s="0"/>
      <c r="U4050" s="0"/>
      <c r="V4050" s="0" t="n">
        <v>1</v>
      </c>
      <c r="W4050" s="0" t="n">
        <v>0</v>
      </c>
      <c r="X4050" s="0" t="n">
        <v>0</v>
      </c>
      <c r="Y4050" s="0" t="n">
        <v>0</v>
      </c>
      <c r="Z4050" s="0" t="s">
        <v>31090</v>
      </c>
      <c r="AA4050" s="0"/>
      <c r="AB4050" s="0"/>
      <c r="AC4050" s="56" t="n">
        <v>0.333333333333333</v>
      </c>
      <c r="AD4050" s="56" t="n">
        <v>0.75</v>
      </c>
      <c r="AE4050" s="56" t="n">
        <v>0.999305555555556</v>
      </c>
      <c r="AF4050" s="56" t="n">
        <v>0.999305555555556</v>
      </c>
      <c r="AG4050" s="0"/>
      <c r="AH4050" s="0"/>
      <c r="AI4050" s="0" t="s">
        <v>34626</v>
      </c>
      <c r="AJ4050" s="0" t="s">
        <v>8342</v>
      </c>
      <c r="AK4050" s="0" t="s">
        <v>34627</v>
      </c>
      <c r="AL4050" s="0"/>
      <c r="AM4050" s="0" t="s">
        <v>34622</v>
      </c>
      <c r="AN4050" s="0" t="n">
        <v>95907</v>
      </c>
      <c r="AO4050" s="0" t="s">
        <v>7897</v>
      </c>
      <c r="AP4050" s="0"/>
      <c r="AQ4050" s="0"/>
      <c r="AR4050" s="0"/>
      <c r="AS4050" s="0"/>
      <c r="AT4050" s="0"/>
    </row>
    <row r="4051" customFormat="false" ht="15" hidden="false" customHeight="false" outlineLevel="0" collapsed="false">
      <c r="A4051" s="0" t="s">
        <v>34628</v>
      </c>
      <c r="B4051" s="0" t="n">
        <v>82185</v>
      </c>
      <c r="C4051" s="55" t="n">
        <v>46213</v>
      </c>
      <c r="D4051" s="0"/>
      <c r="E4051" s="0"/>
      <c r="F4051" s="0" t="s">
        <v>11551</v>
      </c>
      <c r="G4051" s="0" t="s">
        <v>34629</v>
      </c>
      <c r="H4051" s="0" t="s">
        <v>34630</v>
      </c>
      <c r="I4051" s="56" t="n">
        <v>0.368055555555556</v>
      </c>
      <c r="J4051" s="56" t="n">
        <v>0.375</v>
      </c>
      <c r="K4051" s="57"/>
      <c r="L4051" s="57"/>
      <c r="M4051" s="0"/>
      <c r="N4051" s="56" t="n">
        <v>0.00694444444444444</v>
      </c>
      <c r="O4051" s="56" t="n">
        <v>0</v>
      </c>
      <c r="P4051" s="56" t="n">
        <v>0</v>
      </c>
      <c r="Q4051" s="56" t="n">
        <v>0</v>
      </c>
      <c r="R4051" s="0" t="n">
        <v>-23.606095</v>
      </c>
      <c r="S4051" s="0" t="n">
        <v>-46.723328</v>
      </c>
      <c r="T4051" s="0"/>
      <c r="U4051" s="0"/>
      <c r="V4051" s="0" t="n">
        <v>1</v>
      </c>
      <c r="W4051" s="0" t="n">
        <v>0</v>
      </c>
      <c r="X4051" s="0" t="n">
        <v>0</v>
      </c>
      <c r="Y4051" s="0" t="n">
        <v>0</v>
      </c>
      <c r="Z4051" s="0" t="s">
        <v>31090</v>
      </c>
      <c r="AA4051" s="0"/>
      <c r="AB4051" s="0"/>
      <c r="AC4051" s="56" t="n">
        <v>0.333333333333333</v>
      </c>
      <c r="AD4051" s="56" t="n">
        <v>0.75</v>
      </c>
      <c r="AE4051" s="56" t="n">
        <v>0.999305555555556</v>
      </c>
      <c r="AF4051" s="56" t="n">
        <v>0.999305555555556</v>
      </c>
      <c r="AG4051" s="0"/>
      <c r="AH4051" s="0"/>
      <c r="AI4051" s="0" t="s">
        <v>34631</v>
      </c>
      <c r="AJ4051" s="0" t="s">
        <v>8342</v>
      </c>
      <c r="AK4051" s="0" t="s">
        <v>34632</v>
      </c>
      <c r="AL4051" s="0"/>
      <c r="AM4051" s="0" t="s">
        <v>34622</v>
      </c>
      <c r="AN4051" s="0" t="n">
        <v>95907</v>
      </c>
      <c r="AO4051" s="0" t="s">
        <v>7897</v>
      </c>
      <c r="AP4051" s="0"/>
      <c r="AQ4051" s="0"/>
      <c r="AR4051" s="0"/>
      <c r="AS4051" s="0"/>
      <c r="AT4051" s="0"/>
    </row>
    <row r="4052" customFormat="false" ht="15" hidden="false" customHeight="false" outlineLevel="0" collapsed="false">
      <c r="A4052" s="0" t="s">
        <v>34633</v>
      </c>
      <c r="B4052" s="0" t="n">
        <v>82188</v>
      </c>
      <c r="C4052" s="55" t="n">
        <v>46213</v>
      </c>
      <c r="D4052" s="0"/>
      <c r="E4052" s="0"/>
      <c r="F4052" s="0" t="s">
        <v>11551</v>
      </c>
      <c r="G4052" s="0" t="s">
        <v>34634</v>
      </c>
      <c r="H4052" s="0" t="s">
        <v>34635</v>
      </c>
      <c r="I4052" s="56" t="n">
        <v>0.375</v>
      </c>
      <c r="J4052" s="56" t="n">
        <v>0.381944444444444</v>
      </c>
      <c r="K4052" s="57"/>
      <c r="L4052" s="57"/>
      <c r="M4052" s="0"/>
      <c r="N4052" s="56" t="n">
        <v>0.00694444444444444</v>
      </c>
      <c r="O4052" s="56" t="n">
        <v>0</v>
      </c>
      <c r="P4052" s="56" t="n">
        <v>0</v>
      </c>
      <c r="Q4052" s="56" t="n">
        <v>0</v>
      </c>
      <c r="R4052" s="0" t="n">
        <v>-23.606095</v>
      </c>
      <c r="S4052" s="0" t="n">
        <v>-46.723328</v>
      </c>
      <c r="T4052" s="0"/>
      <c r="U4052" s="0"/>
      <c r="V4052" s="0" t="n">
        <v>1</v>
      </c>
      <c r="W4052" s="0" t="n">
        <v>0</v>
      </c>
      <c r="X4052" s="0" t="n">
        <v>0</v>
      </c>
      <c r="Y4052" s="0" t="n">
        <v>0</v>
      </c>
      <c r="Z4052" s="0" t="s">
        <v>31090</v>
      </c>
      <c r="AA4052" s="0"/>
      <c r="AB4052" s="0"/>
      <c r="AC4052" s="56" t="n">
        <v>0.333333333333333</v>
      </c>
      <c r="AD4052" s="56" t="n">
        <v>0.75</v>
      </c>
      <c r="AE4052" s="56" t="n">
        <v>0.999305555555556</v>
      </c>
      <c r="AF4052" s="56" t="n">
        <v>0.999305555555556</v>
      </c>
      <c r="AG4052" s="0"/>
      <c r="AH4052" s="0"/>
      <c r="AI4052" s="0" t="s">
        <v>34636</v>
      </c>
      <c r="AJ4052" s="0" t="s">
        <v>8342</v>
      </c>
      <c r="AK4052" s="0" t="s">
        <v>34637</v>
      </c>
      <c r="AL4052" s="0"/>
      <c r="AM4052" s="0" t="s">
        <v>34622</v>
      </c>
      <c r="AN4052" s="0" t="n">
        <v>95907</v>
      </c>
      <c r="AO4052" s="0" t="s">
        <v>7897</v>
      </c>
      <c r="AP4052" s="0"/>
      <c r="AQ4052" s="0"/>
      <c r="AR4052" s="0"/>
      <c r="AS4052" s="0"/>
      <c r="AT4052" s="0"/>
    </row>
    <row r="4053" customFormat="false" ht="15" hidden="false" customHeight="false" outlineLevel="0" collapsed="false">
      <c r="A4053" s="0" t="s">
        <v>34638</v>
      </c>
      <c r="B4053" s="0" t="n">
        <v>82196</v>
      </c>
      <c r="C4053" s="55" t="n">
        <v>46213</v>
      </c>
      <c r="D4053" s="0"/>
      <c r="E4053" s="0"/>
      <c r="F4053" s="0" t="s">
        <v>11551</v>
      </c>
      <c r="G4053" s="0" t="s">
        <v>34639</v>
      </c>
      <c r="H4053" s="0" t="s">
        <v>34635</v>
      </c>
      <c r="I4053" s="56" t="n">
        <v>0.381944444444444</v>
      </c>
      <c r="J4053" s="56" t="n">
        <v>0.388888888888889</v>
      </c>
      <c r="K4053" s="57"/>
      <c r="L4053" s="57"/>
      <c r="M4053" s="0"/>
      <c r="N4053" s="56" t="n">
        <v>0.00694444444444444</v>
      </c>
      <c r="O4053" s="56" t="n">
        <v>0</v>
      </c>
      <c r="P4053" s="56" t="n">
        <v>0</v>
      </c>
      <c r="Q4053" s="56" t="n">
        <v>0</v>
      </c>
      <c r="R4053" s="0" t="n">
        <v>-23.606095</v>
      </c>
      <c r="S4053" s="0" t="n">
        <v>-46.723328</v>
      </c>
      <c r="T4053" s="0"/>
      <c r="U4053" s="0"/>
      <c r="V4053" s="0" t="n">
        <v>1</v>
      </c>
      <c r="W4053" s="0" t="n">
        <v>0</v>
      </c>
      <c r="X4053" s="0" t="n">
        <v>0</v>
      </c>
      <c r="Y4053" s="0" t="n">
        <v>0</v>
      </c>
      <c r="Z4053" s="0" t="s">
        <v>31090</v>
      </c>
      <c r="AA4053" s="0"/>
      <c r="AB4053" s="0"/>
      <c r="AC4053" s="56" t="n">
        <v>0.333333333333333</v>
      </c>
      <c r="AD4053" s="56" t="n">
        <v>0.75</v>
      </c>
      <c r="AE4053" s="56" t="n">
        <v>0.999305555555556</v>
      </c>
      <c r="AF4053" s="56" t="n">
        <v>0.999305555555556</v>
      </c>
      <c r="AG4053" s="0"/>
      <c r="AH4053" s="0"/>
      <c r="AI4053" s="0" t="s">
        <v>34640</v>
      </c>
      <c r="AJ4053" s="0" t="s">
        <v>8342</v>
      </c>
      <c r="AK4053" s="0" t="s">
        <v>34641</v>
      </c>
      <c r="AL4053" s="0"/>
      <c r="AM4053" s="0" t="s">
        <v>34622</v>
      </c>
      <c r="AN4053" s="0" t="n">
        <v>95907</v>
      </c>
      <c r="AO4053" s="0" t="s">
        <v>7897</v>
      </c>
      <c r="AP4053" s="0"/>
      <c r="AQ4053" s="0"/>
      <c r="AR4053" s="0"/>
      <c r="AS4053" s="0"/>
      <c r="AT4053" s="0"/>
    </row>
    <row r="4054" customFormat="false" ht="15" hidden="false" customHeight="false" outlineLevel="0" collapsed="false">
      <c r="A4054" s="0" t="s">
        <v>34642</v>
      </c>
      <c r="B4054" s="0" t="n">
        <v>82197</v>
      </c>
      <c r="C4054" s="55" t="n">
        <v>46213</v>
      </c>
      <c r="D4054" s="0"/>
      <c r="E4054" s="0"/>
      <c r="F4054" s="0" t="s">
        <v>11551</v>
      </c>
      <c r="G4054" s="0" t="s">
        <v>34643</v>
      </c>
      <c r="H4054" s="0" t="s">
        <v>34644</v>
      </c>
      <c r="I4054" s="56" t="n">
        <v>0.388888888888889</v>
      </c>
      <c r="J4054" s="56" t="n">
        <v>0.395833333333333</v>
      </c>
      <c r="K4054" s="57"/>
      <c r="L4054" s="57"/>
      <c r="M4054" s="0"/>
      <c r="N4054" s="56" t="n">
        <v>0.00694444444444444</v>
      </c>
      <c r="O4054" s="56" t="n">
        <v>0</v>
      </c>
      <c r="P4054" s="56" t="n">
        <v>0</v>
      </c>
      <c r="Q4054" s="56" t="n">
        <v>0</v>
      </c>
      <c r="R4054" s="0" t="n">
        <v>-23.606095</v>
      </c>
      <c r="S4054" s="0" t="n">
        <v>-46.723328</v>
      </c>
      <c r="T4054" s="0"/>
      <c r="U4054" s="0"/>
      <c r="V4054" s="0" t="n">
        <v>1</v>
      </c>
      <c r="W4054" s="0" t="n">
        <v>0</v>
      </c>
      <c r="X4054" s="0" t="n">
        <v>0</v>
      </c>
      <c r="Y4054" s="0" t="n">
        <v>0</v>
      </c>
      <c r="Z4054" s="0" t="s">
        <v>31090</v>
      </c>
      <c r="AA4054" s="0"/>
      <c r="AB4054" s="0"/>
      <c r="AC4054" s="56" t="n">
        <v>0.333333333333333</v>
      </c>
      <c r="AD4054" s="56" t="n">
        <v>0.75</v>
      </c>
      <c r="AE4054" s="56" t="n">
        <v>0.999305555555556</v>
      </c>
      <c r="AF4054" s="56" t="n">
        <v>0.999305555555556</v>
      </c>
      <c r="AG4054" s="0"/>
      <c r="AH4054" s="0"/>
      <c r="AI4054" s="0" t="s">
        <v>34645</v>
      </c>
      <c r="AJ4054" s="0" t="s">
        <v>8342</v>
      </c>
      <c r="AK4054" s="0" t="s">
        <v>34646</v>
      </c>
      <c r="AL4054" s="0"/>
      <c r="AM4054" s="0" t="s">
        <v>34622</v>
      </c>
      <c r="AN4054" s="0" t="n">
        <v>95907</v>
      </c>
      <c r="AO4054" s="0" t="s">
        <v>7897</v>
      </c>
      <c r="AP4054" s="0"/>
      <c r="AQ4054" s="0"/>
      <c r="AR4054" s="0"/>
      <c r="AS4054" s="0"/>
      <c r="AT4054" s="0"/>
    </row>
    <row r="4055" customFormat="false" ht="15" hidden="false" customHeight="false" outlineLevel="0" collapsed="false">
      <c r="A4055" s="0" t="s">
        <v>34647</v>
      </c>
      <c r="B4055" s="0" t="n">
        <v>82202</v>
      </c>
      <c r="C4055" s="55" t="n">
        <v>46213</v>
      </c>
      <c r="D4055" s="0"/>
      <c r="E4055" s="0"/>
      <c r="F4055" s="0" t="s">
        <v>11551</v>
      </c>
      <c r="G4055" s="0" t="s">
        <v>34648</v>
      </c>
      <c r="H4055" s="0" t="s">
        <v>34649</v>
      </c>
      <c r="I4055" s="56" t="n">
        <v>0.395833333333333</v>
      </c>
      <c r="J4055" s="56" t="n">
        <v>0.402777777777778</v>
      </c>
      <c r="K4055" s="57"/>
      <c r="L4055" s="57"/>
      <c r="M4055" s="0"/>
      <c r="N4055" s="56" t="n">
        <v>0.00694444444444444</v>
      </c>
      <c r="O4055" s="56" t="n">
        <v>0</v>
      </c>
      <c r="P4055" s="56" t="n">
        <v>0</v>
      </c>
      <c r="Q4055" s="56" t="n">
        <v>0</v>
      </c>
      <c r="R4055" s="0" t="n">
        <v>-23.606095</v>
      </c>
      <c r="S4055" s="0" t="n">
        <v>-46.723328</v>
      </c>
      <c r="T4055" s="0"/>
      <c r="U4055" s="0"/>
      <c r="V4055" s="0" t="n">
        <v>1</v>
      </c>
      <c r="W4055" s="0" t="n">
        <v>0</v>
      </c>
      <c r="X4055" s="0" t="n">
        <v>0</v>
      </c>
      <c r="Y4055" s="0" t="n">
        <v>0</v>
      </c>
      <c r="Z4055" s="0" t="s">
        <v>31090</v>
      </c>
      <c r="AA4055" s="0"/>
      <c r="AB4055" s="0"/>
      <c r="AC4055" s="56" t="n">
        <v>0.333333333333333</v>
      </c>
      <c r="AD4055" s="56" t="n">
        <v>0.75</v>
      </c>
      <c r="AE4055" s="56" t="n">
        <v>0.999305555555556</v>
      </c>
      <c r="AF4055" s="56" t="n">
        <v>0.999305555555556</v>
      </c>
      <c r="AG4055" s="0"/>
      <c r="AH4055" s="0"/>
      <c r="AI4055" s="0" t="s">
        <v>34650</v>
      </c>
      <c r="AJ4055" s="0" t="s">
        <v>8342</v>
      </c>
      <c r="AK4055" s="0" t="s">
        <v>34651</v>
      </c>
      <c r="AL4055" s="0"/>
      <c r="AM4055" s="0" t="s">
        <v>34622</v>
      </c>
      <c r="AN4055" s="0" t="n">
        <v>95907</v>
      </c>
      <c r="AO4055" s="0" t="s">
        <v>7897</v>
      </c>
      <c r="AP4055" s="0"/>
      <c r="AQ4055" s="0"/>
      <c r="AR4055" s="0"/>
      <c r="AS4055" s="0"/>
      <c r="AT4055" s="0"/>
    </row>
    <row r="4056" customFormat="false" ht="15" hidden="false" customHeight="false" outlineLevel="0" collapsed="false">
      <c r="A4056" s="0" t="s">
        <v>34652</v>
      </c>
      <c r="B4056" s="0" t="n">
        <v>82215</v>
      </c>
      <c r="C4056" s="55" t="n">
        <v>46213</v>
      </c>
      <c r="D4056" s="0"/>
      <c r="E4056" s="0"/>
      <c r="F4056" s="0" t="s">
        <v>11551</v>
      </c>
      <c r="G4056" s="0" t="s">
        <v>34653</v>
      </c>
      <c r="H4056" s="0" t="s">
        <v>34654</v>
      </c>
      <c r="I4056" s="56" t="n">
        <v>0.402777777777778</v>
      </c>
      <c r="J4056" s="56" t="n">
        <v>0.409722222222222</v>
      </c>
      <c r="K4056" s="57"/>
      <c r="L4056" s="57"/>
      <c r="M4056" s="0"/>
      <c r="N4056" s="56" t="n">
        <v>0.00694444444444444</v>
      </c>
      <c r="O4056" s="56" t="n">
        <v>0</v>
      </c>
      <c r="P4056" s="56" t="n">
        <v>0</v>
      </c>
      <c r="Q4056" s="56" t="n">
        <v>0</v>
      </c>
      <c r="R4056" s="0" t="n">
        <v>-23.606095</v>
      </c>
      <c r="S4056" s="0" t="n">
        <v>-46.723328</v>
      </c>
      <c r="T4056" s="0"/>
      <c r="U4056" s="0"/>
      <c r="V4056" s="0" t="n">
        <v>1</v>
      </c>
      <c r="W4056" s="0" t="n">
        <v>0</v>
      </c>
      <c r="X4056" s="0" t="n">
        <v>0</v>
      </c>
      <c r="Y4056" s="0" t="n">
        <v>0</v>
      </c>
      <c r="Z4056" s="0" t="s">
        <v>31090</v>
      </c>
      <c r="AA4056" s="0"/>
      <c r="AB4056" s="0"/>
      <c r="AC4056" s="56" t="n">
        <v>0.333333333333333</v>
      </c>
      <c r="AD4056" s="56" t="n">
        <v>0.75</v>
      </c>
      <c r="AE4056" s="56" t="n">
        <v>0.999305555555556</v>
      </c>
      <c r="AF4056" s="56" t="n">
        <v>0.999305555555556</v>
      </c>
      <c r="AG4056" s="0"/>
      <c r="AH4056" s="0"/>
      <c r="AI4056" s="0" t="s">
        <v>34655</v>
      </c>
      <c r="AJ4056" s="0" t="s">
        <v>8342</v>
      </c>
      <c r="AK4056" s="0" t="s">
        <v>34656</v>
      </c>
      <c r="AL4056" s="0"/>
      <c r="AM4056" s="0" t="s">
        <v>34622</v>
      </c>
      <c r="AN4056" s="0" t="n">
        <v>95907</v>
      </c>
      <c r="AO4056" s="0" t="s">
        <v>7897</v>
      </c>
      <c r="AP4056" s="0"/>
      <c r="AQ4056" s="0"/>
      <c r="AR4056" s="0"/>
      <c r="AS4056" s="0"/>
      <c r="AT4056" s="0"/>
    </row>
    <row r="4057" customFormat="false" ht="15" hidden="false" customHeight="false" outlineLevel="0" collapsed="false">
      <c r="A4057" s="0" t="s">
        <v>34657</v>
      </c>
      <c r="B4057" s="0" t="n">
        <v>82218</v>
      </c>
      <c r="C4057" s="55" t="n">
        <v>46213</v>
      </c>
      <c r="D4057" s="0"/>
      <c r="E4057" s="0"/>
      <c r="F4057" s="0" t="s">
        <v>11551</v>
      </c>
      <c r="G4057" s="0" t="s">
        <v>34658</v>
      </c>
      <c r="H4057" s="0" t="s">
        <v>34659</v>
      </c>
      <c r="I4057" s="56" t="n">
        <v>0.409722222222222</v>
      </c>
      <c r="J4057" s="56" t="n">
        <v>0.416666666666667</v>
      </c>
      <c r="K4057" s="57"/>
      <c r="L4057" s="57"/>
      <c r="M4057" s="0"/>
      <c r="N4057" s="56" t="n">
        <v>0.00694444444444444</v>
      </c>
      <c r="O4057" s="56" t="n">
        <v>0</v>
      </c>
      <c r="P4057" s="56" t="n">
        <v>0</v>
      </c>
      <c r="Q4057" s="56" t="n">
        <v>0</v>
      </c>
      <c r="R4057" s="0" t="n">
        <v>-23.606095</v>
      </c>
      <c r="S4057" s="0" t="n">
        <v>-46.723328</v>
      </c>
      <c r="T4057" s="0"/>
      <c r="U4057" s="0"/>
      <c r="V4057" s="0" t="n">
        <v>1</v>
      </c>
      <c r="W4057" s="0" t="n">
        <v>0</v>
      </c>
      <c r="X4057" s="0" t="n">
        <v>0</v>
      </c>
      <c r="Y4057" s="0" t="n">
        <v>0</v>
      </c>
      <c r="Z4057" s="0" t="s">
        <v>31090</v>
      </c>
      <c r="AA4057" s="0"/>
      <c r="AB4057" s="0"/>
      <c r="AC4057" s="56" t="n">
        <v>0.333333333333333</v>
      </c>
      <c r="AD4057" s="56" t="n">
        <v>0.75</v>
      </c>
      <c r="AE4057" s="56" t="n">
        <v>0.999305555555556</v>
      </c>
      <c r="AF4057" s="56" t="n">
        <v>0.999305555555556</v>
      </c>
      <c r="AG4057" s="0"/>
      <c r="AH4057" s="0"/>
      <c r="AI4057" s="0" t="s">
        <v>34660</v>
      </c>
      <c r="AJ4057" s="0" t="s">
        <v>8342</v>
      </c>
      <c r="AK4057" s="0" t="s">
        <v>34661</v>
      </c>
      <c r="AL4057" s="0"/>
      <c r="AM4057" s="0" t="s">
        <v>34622</v>
      </c>
      <c r="AN4057" s="0" t="n">
        <v>95907</v>
      </c>
      <c r="AO4057" s="0" t="s">
        <v>7897</v>
      </c>
      <c r="AP4057" s="0"/>
      <c r="AQ4057" s="0"/>
      <c r="AR4057" s="0"/>
      <c r="AS4057" s="0"/>
      <c r="AT4057" s="0"/>
    </row>
    <row r="4058" customFormat="false" ht="15" hidden="false" customHeight="false" outlineLevel="0" collapsed="false">
      <c r="A4058" s="0" t="s">
        <v>34662</v>
      </c>
      <c r="B4058" s="0" t="n">
        <v>82220</v>
      </c>
      <c r="C4058" s="55" t="n">
        <v>46213</v>
      </c>
      <c r="D4058" s="0"/>
      <c r="E4058" s="0"/>
      <c r="F4058" s="0" t="s">
        <v>11551</v>
      </c>
      <c r="G4058" s="0" t="s">
        <v>34663</v>
      </c>
      <c r="H4058" s="0" t="s">
        <v>34664</v>
      </c>
      <c r="I4058" s="56" t="n">
        <v>0.416666666666667</v>
      </c>
      <c r="J4058" s="56" t="n">
        <v>0.423611111111111</v>
      </c>
      <c r="K4058" s="57"/>
      <c r="L4058" s="57"/>
      <c r="M4058" s="0"/>
      <c r="N4058" s="56" t="n">
        <v>0.00694444444444444</v>
      </c>
      <c r="O4058" s="56" t="n">
        <v>0</v>
      </c>
      <c r="P4058" s="56" t="n">
        <v>0</v>
      </c>
      <c r="Q4058" s="56" t="n">
        <v>0</v>
      </c>
      <c r="R4058" s="0" t="n">
        <v>-23.606095</v>
      </c>
      <c r="S4058" s="0" t="n">
        <v>-46.723328</v>
      </c>
      <c r="T4058" s="0"/>
      <c r="U4058" s="0"/>
      <c r="V4058" s="0" t="n">
        <v>1</v>
      </c>
      <c r="W4058" s="0" t="n">
        <v>0</v>
      </c>
      <c r="X4058" s="0" t="n">
        <v>0</v>
      </c>
      <c r="Y4058" s="0" t="n">
        <v>0</v>
      </c>
      <c r="Z4058" s="0" t="s">
        <v>31090</v>
      </c>
      <c r="AA4058" s="0"/>
      <c r="AB4058" s="0"/>
      <c r="AC4058" s="56" t="n">
        <v>0.333333333333333</v>
      </c>
      <c r="AD4058" s="56" t="n">
        <v>0.75</v>
      </c>
      <c r="AE4058" s="56" t="n">
        <v>0.999305555555556</v>
      </c>
      <c r="AF4058" s="56" t="n">
        <v>0.999305555555556</v>
      </c>
      <c r="AG4058" s="0"/>
      <c r="AH4058" s="0"/>
      <c r="AI4058" s="0" t="s">
        <v>34665</v>
      </c>
      <c r="AJ4058" s="0" t="s">
        <v>8342</v>
      </c>
      <c r="AK4058" s="0" t="s">
        <v>34666</v>
      </c>
      <c r="AL4058" s="0"/>
      <c r="AM4058" s="0" t="s">
        <v>34622</v>
      </c>
      <c r="AN4058" s="0" t="n">
        <v>95907</v>
      </c>
      <c r="AO4058" s="0" t="s">
        <v>7897</v>
      </c>
      <c r="AP4058" s="0"/>
      <c r="AQ4058" s="0"/>
      <c r="AR4058" s="0"/>
      <c r="AS4058" s="0"/>
      <c r="AT4058" s="0"/>
    </row>
    <row r="4059" customFormat="false" ht="15" hidden="false" customHeight="false" outlineLevel="0" collapsed="false">
      <c r="A4059" s="0" t="s">
        <v>34667</v>
      </c>
      <c r="B4059" s="0" t="n">
        <v>82233</v>
      </c>
      <c r="C4059" s="55" t="n">
        <v>46213</v>
      </c>
      <c r="D4059" s="0"/>
      <c r="E4059" s="0"/>
      <c r="F4059" s="0" t="s">
        <v>11551</v>
      </c>
      <c r="G4059" s="0" t="s">
        <v>34668</v>
      </c>
      <c r="H4059" s="0" t="s">
        <v>34669</v>
      </c>
      <c r="I4059" s="56" t="n">
        <v>0.427083333333333</v>
      </c>
      <c r="J4059" s="56" t="n">
        <v>0.434027777777778</v>
      </c>
      <c r="K4059" s="57"/>
      <c r="L4059" s="57"/>
      <c r="M4059" s="0"/>
      <c r="N4059" s="56" t="n">
        <v>0.00694444444444444</v>
      </c>
      <c r="O4059" s="56" t="n">
        <v>0</v>
      </c>
      <c r="P4059" s="56" t="n">
        <v>0</v>
      </c>
      <c r="Q4059" s="56" t="n">
        <v>0</v>
      </c>
      <c r="R4059" s="0" t="n">
        <v>-23.611391</v>
      </c>
      <c r="S4059" s="0" t="n">
        <v>-46.71962</v>
      </c>
      <c r="T4059" s="0"/>
      <c r="U4059" s="0"/>
      <c r="V4059" s="0" t="n">
        <v>1</v>
      </c>
      <c r="W4059" s="0" t="n">
        <v>0</v>
      </c>
      <c r="X4059" s="0" t="n">
        <v>0</v>
      </c>
      <c r="Y4059" s="0" t="n">
        <v>0</v>
      </c>
      <c r="Z4059" s="0" t="s">
        <v>31090</v>
      </c>
      <c r="AA4059" s="0"/>
      <c r="AB4059" s="0"/>
      <c r="AC4059" s="56" t="n">
        <v>0.333333333333333</v>
      </c>
      <c r="AD4059" s="56" t="n">
        <v>0.75</v>
      </c>
      <c r="AE4059" s="56" t="n">
        <v>0.999305555555556</v>
      </c>
      <c r="AF4059" s="56" t="n">
        <v>0.999305555555556</v>
      </c>
      <c r="AG4059" s="0"/>
      <c r="AH4059" s="0"/>
      <c r="AI4059" s="0" t="s">
        <v>34670</v>
      </c>
      <c r="AJ4059" s="0" t="s">
        <v>8342</v>
      </c>
      <c r="AK4059" s="0" t="s">
        <v>34671</v>
      </c>
      <c r="AL4059" s="0"/>
      <c r="AM4059" s="0" t="s">
        <v>34622</v>
      </c>
      <c r="AN4059" s="0" t="n">
        <v>95907</v>
      </c>
      <c r="AO4059" s="0" t="s">
        <v>7897</v>
      </c>
      <c r="AP4059" s="0"/>
      <c r="AQ4059" s="0"/>
      <c r="AR4059" s="0"/>
      <c r="AS4059" s="0"/>
      <c r="AT4059" s="0"/>
    </row>
    <row r="4060" customFormat="false" ht="15" hidden="false" customHeight="false" outlineLevel="0" collapsed="false">
      <c r="A4060" s="0" t="s">
        <v>34672</v>
      </c>
      <c r="B4060" s="0" t="n">
        <v>82175</v>
      </c>
      <c r="C4060" s="55" t="n">
        <v>46213</v>
      </c>
      <c r="D4060" s="0"/>
      <c r="E4060" s="0"/>
      <c r="F4060" s="0" t="s">
        <v>11551</v>
      </c>
      <c r="G4060" s="0" t="s">
        <v>34673</v>
      </c>
      <c r="H4060" s="0" t="s">
        <v>34674</v>
      </c>
      <c r="I4060" s="56" t="n">
        <v>0.436805555555556</v>
      </c>
      <c r="J4060" s="56" t="n">
        <v>0.44375</v>
      </c>
      <c r="K4060" s="57"/>
      <c r="L4060" s="57"/>
      <c r="M4060" s="0"/>
      <c r="N4060" s="56" t="n">
        <v>0.00694444444444444</v>
      </c>
      <c r="O4060" s="56" t="n">
        <v>0</v>
      </c>
      <c r="P4060" s="56" t="n">
        <v>0</v>
      </c>
      <c r="Q4060" s="56" t="n">
        <v>0</v>
      </c>
      <c r="R4060" s="0" t="n">
        <v>-23.616175</v>
      </c>
      <c r="S4060" s="0" t="n">
        <v>-46.720496</v>
      </c>
      <c r="T4060" s="0"/>
      <c r="U4060" s="0"/>
      <c r="V4060" s="0" t="n">
        <v>1</v>
      </c>
      <c r="W4060" s="0" t="n">
        <v>0</v>
      </c>
      <c r="X4060" s="0" t="n">
        <v>0</v>
      </c>
      <c r="Y4060" s="0" t="n">
        <v>0</v>
      </c>
      <c r="Z4060" s="0" t="s">
        <v>31090</v>
      </c>
      <c r="AA4060" s="0"/>
      <c r="AB4060" s="0"/>
      <c r="AC4060" s="56" t="n">
        <v>0.333333333333333</v>
      </c>
      <c r="AD4060" s="56" t="n">
        <v>0.75</v>
      </c>
      <c r="AE4060" s="56" t="n">
        <v>0.999305555555556</v>
      </c>
      <c r="AF4060" s="56" t="n">
        <v>0.999305555555556</v>
      </c>
      <c r="AG4060" s="0"/>
      <c r="AH4060" s="0"/>
      <c r="AI4060" s="0" t="s">
        <v>34675</v>
      </c>
      <c r="AJ4060" s="0" t="s">
        <v>8342</v>
      </c>
      <c r="AK4060" s="0" t="s">
        <v>34676</v>
      </c>
      <c r="AL4060" s="0"/>
      <c r="AM4060" s="0" t="s">
        <v>34622</v>
      </c>
      <c r="AN4060" s="0" t="n">
        <v>95907</v>
      </c>
      <c r="AO4060" s="0" t="s">
        <v>7897</v>
      </c>
      <c r="AP4060" s="0"/>
      <c r="AQ4060" s="0"/>
      <c r="AR4060" s="0"/>
      <c r="AS4060" s="0"/>
      <c r="AT4060" s="0"/>
    </row>
    <row r="4061" customFormat="false" ht="15" hidden="false" customHeight="false" outlineLevel="0" collapsed="false">
      <c r="A4061" s="0" t="s">
        <v>34677</v>
      </c>
      <c r="B4061" s="0" t="n">
        <v>82179</v>
      </c>
      <c r="C4061" s="55" t="n">
        <v>46213</v>
      </c>
      <c r="D4061" s="0"/>
      <c r="E4061" s="0"/>
      <c r="F4061" s="0" t="s">
        <v>11551</v>
      </c>
      <c r="G4061" s="0" t="s">
        <v>34678</v>
      </c>
      <c r="H4061" s="0" t="s">
        <v>34679</v>
      </c>
      <c r="I4061" s="56" t="n">
        <v>0.44375</v>
      </c>
      <c r="J4061" s="56" t="n">
        <v>0.450694444444445</v>
      </c>
      <c r="K4061" s="57"/>
      <c r="L4061" s="57"/>
      <c r="M4061" s="0"/>
      <c r="N4061" s="56" t="n">
        <v>0.00694444444444444</v>
      </c>
      <c r="O4061" s="56" t="n">
        <v>0</v>
      </c>
      <c r="P4061" s="56" t="n">
        <v>0</v>
      </c>
      <c r="Q4061" s="56" t="n">
        <v>0</v>
      </c>
      <c r="R4061" s="0" t="n">
        <v>-23.616175</v>
      </c>
      <c r="S4061" s="0" t="n">
        <v>-46.720496</v>
      </c>
      <c r="T4061" s="0"/>
      <c r="U4061" s="0"/>
      <c r="V4061" s="0" t="n">
        <v>1</v>
      </c>
      <c r="W4061" s="0" t="n">
        <v>0</v>
      </c>
      <c r="X4061" s="0" t="n">
        <v>0</v>
      </c>
      <c r="Y4061" s="0" t="n">
        <v>0</v>
      </c>
      <c r="Z4061" s="0" t="s">
        <v>31090</v>
      </c>
      <c r="AA4061" s="0"/>
      <c r="AB4061" s="0"/>
      <c r="AC4061" s="56" t="n">
        <v>0.333333333333333</v>
      </c>
      <c r="AD4061" s="56" t="n">
        <v>0.75</v>
      </c>
      <c r="AE4061" s="56" t="n">
        <v>0.999305555555556</v>
      </c>
      <c r="AF4061" s="56" t="n">
        <v>0.999305555555556</v>
      </c>
      <c r="AG4061" s="0"/>
      <c r="AH4061" s="0"/>
      <c r="AI4061" s="0" t="s">
        <v>34680</v>
      </c>
      <c r="AJ4061" s="0" t="s">
        <v>8342</v>
      </c>
      <c r="AK4061" s="0" t="s">
        <v>34681</v>
      </c>
      <c r="AL4061" s="0"/>
      <c r="AM4061" s="0" t="s">
        <v>34622</v>
      </c>
      <c r="AN4061" s="0" t="n">
        <v>95907</v>
      </c>
      <c r="AO4061" s="0" t="s">
        <v>7897</v>
      </c>
      <c r="AP4061" s="0"/>
      <c r="AQ4061" s="0"/>
      <c r="AR4061" s="0"/>
      <c r="AS4061" s="0"/>
      <c r="AT4061" s="0"/>
    </row>
    <row r="4062" customFormat="false" ht="15" hidden="false" customHeight="false" outlineLevel="0" collapsed="false">
      <c r="A4062" s="0" t="s">
        <v>34682</v>
      </c>
      <c r="B4062" s="0" t="n">
        <v>82182</v>
      </c>
      <c r="C4062" s="55" t="n">
        <v>46213</v>
      </c>
      <c r="D4062" s="0"/>
      <c r="E4062" s="0"/>
      <c r="F4062" s="0" t="s">
        <v>11551</v>
      </c>
      <c r="G4062" s="0" t="s">
        <v>34683</v>
      </c>
      <c r="H4062" s="0" t="s">
        <v>34684</v>
      </c>
      <c r="I4062" s="56" t="n">
        <v>0.450694444444445</v>
      </c>
      <c r="J4062" s="56" t="n">
        <v>0.457638888888889</v>
      </c>
      <c r="K4062" s="57"/>
      <c r="L4062" s="57"/>
      <c r="M4062" s="0"/>
      <c r="N4062" s="56" t="n">
        <v>0.00694444444444444</v>
      </c>
      <c r="O4062" s="56" t="n">
        <v>0</v>
      </c>
      <c r="P4062" s="56" t="n">
        <v>0</v>
      </c>
      <c r="Q4062" s="56" t="n">
        <v>0</v>
      </c>
      <c r="R4062" s="0" t="n">
        <v>-23.616175</v>
      </c>
      <c r="S4062" s="0" t="n">
        <v>-46.720496</v>
      </c>
      <c r="T4062" s="0"/>
      <c r="U4062" s="0"/>
      <c r="V4062" s="0" t="n">
        <v>1</v>
      </c>
      <c r="W4062" s="0" t="n">
        <v>0</v>
      </c>
      <c r="X4062" s="0" t="n">
        <v>0</v>
      </c>
      <c r="Y4062" s="0" t="n">
        <v>0</v>
      </c>
      <c r="Z4062" s="0" t="s">
        <v>31090</v>
      </c>
      <c r="AA4062" s="0"/>
      <c r="AB4062" s="0"/>
      <c r="AC4062" s="56" t="n">
        <v>0.333333333333333</v>
      </c>
      <c r="AD4062" s="56" t="n">
        <v>0.75</v>
      </c>
      <c r="AE4062" s="56" t="n">
        <v>0.999305555555556</v>
      </c>
      <c r="AF4062" s="56" t="n">
        <v>0.999305555555556</v>
      </c>
      <c r="AG4062" s="0"/>
      <c r="AH4062" s="0"/>
      <c r="AI4062" s="0" t="s">
        <v>34685</v>
      </c>
      <c r="AJ4062" s="0" t="s">
        <v>8342</v>
      </c>
      <c r="AK4062" s="0" t="s">
        <v>34686</v>
      </c>
      <c r="AL4062" s="0"/>
      <c r="AM4062" s="0" t="s">
        <v>34622</v>
      </c>
      <c r="AN4062" s="0" t="n">
        <v>95907</v>
      </c>
      <c r="AO4062" s="0" t="s">
        <v>7897</v>
      </c>
      <c r="AP4062" s="0"/>
      <c r="AQ4062" s="0"/>
      <c r="AR4062" s="0"/>
      <c r="AS4062" s="0"/>
      <c r="AT4062" s="0"/>
    </row>
    <row r="4063" customFormat="false" ht="15" hidden="false" customHeight="false" outlineLevel="0" collapsed="false">
      <c r="A4063" s="0" t="s">
        <v>34687</v>
      </c>
      <c r="B4063" s="0" t="n">
        <v>82229</v>
      </c>
      <c r="C4063" s="55" t="n">
        <v>46213</v>
      </c>
      <c r="D4063" s="0"/>
      <c r="E4063" s="0"/>
      <c r="F4063" s="0" t="s">
        <v>11551</v>
      </c>
      <c r="G4063" s="0" t="s">
        <v>34688</v>
      </c>
      <c r="H4063" s="0" t="s">
        <v>34689</v>
      </c>
      <c r="I4063" s="56" t="n">
        <v>0.458333333333333</v>
      </c>
      <c r="J4063" s="56" t="n">
        <v>0.465277777777778</v>
      </c>
      <c r="K4063" s="57"/>
      <c r="L4063" s="57"/>
      <c r="M4063" s="0"/>
      <c r="N4063" s="56" t="n">
        <v>0.00694444444444444</v>
      </c>
      <c r="O4063" s="56" t="n">
        <v>0</v>
      </c>
      <c r="P4063" s="56" t="n">
        <v>0</v>
      </c>
      <c r="Q4063" s="56" t="n">
        <v>0</v>
      </c>
      <c r="R4063" s="0" t="n">
        <v>-23.615146</v>
      </c>
      <c r="S4063" s="0" t="n">
        <v>-46.721675</v>
      </c>
      <c r="T4063" s="0"/>
      <c r="U4063" s="0"/>
      <c r="V4063" s="0" t="n">
        <v>1</v>
      </c>
      <c r="W4063" s="0" t="n">
        <v>0</v>
      </c>
      <c r="X4063" s="0" t="n">
        <v>0</v>
      </c>
      <c r="Y4063" s="0" t="n">
        <v>0</v>
      </c>
      <c r="Z4063" s="0" t="s">
        <v>31090</v>
      </c>
      <c r="AA4063" s="0"/>
      <c r="AB4063" s="0"/>
      <c r="AC4063" s="56" t="n">
        <v>0.333333333333333</v>
      </c>
      <c r="AD4063" s="56" t="n">
        <v>0.75</v>
      </c>
      <c r="AE4063" s="56" t="n">
        <v>0.999305555555556</v>
      </c>
      <c r="AF4063" s="56" t="n">
        <v>0.999305555555556</v>
      </c>
      <c r="AG4063" s="0"/>
      <c r="AH4063" s="0"/>
      <c r="AI4063" s="0" t="s">
        <v>34690</v>
      </c>
      <c r="AJ4063" s="0" t="s">
        <v>8342</v>
      </c>
      <c r="AK4063" s="0" t="s">
        <v>34691</v>
      </c>
      <c r="AL4063" s="0"/>
      <c r="AM4063" s="0" t="s">
        <v>34622</v>
      </c>
      <c r="AN4063" s="0" t="n">
        <v>95907</v>
      </c>
      <c r="AO4063" s="0" t="s">
        <v>7897</v>
      </c>
      <c r="AP4063" s="0"/>
      <c r="AQ4063" s="0"/>
      <c r="AR4063" s="0"/>
      <c r="AS4063" s="0"/>
      <c r="AT4063" s="0"/>
    </row>
    <row r="4064" customFormat="false" ht="15" hidden="false" customHeight="false" outlineLevel="0" collapsed="false">
      <c r="A4064" s="0" t="s">
        <v>34692</v>
      </c>
      <c r="B4064" s="0" t="n">
        <v>82190</v>
      </c>
      <c r="C4064" s="55" t="n">
        <v>46213</v>
      </c>
      <c r="D4064" s="0"/>
      <c r="E4064" s="0"/>
      <c r="F4064" s="0" t="s">
        <v>11551</v>
      </c>
      <c r="G4064" s="0" t="s">
        <v>34693</v>
      </c>
      <c r="H4064" s="0" t="s">
        <v>34694</v>
      </c>
      <c r="I4064" s="56" t="n">
        <v>0.465277777777778</v>
      </c>
      <c r="J4064" s="56" t="n">
        <v>0.472222222222222</v>
      </c>
      <c r="K4064" s="57"/>
      <c r="L4064" s="57"/>
      <c r="M4064" s="0"/>
      <c r="N4064" s="56" t="n">
        <v>0.00694444444444444</v>
      </c>
      <c r="O4064" s="56" t="n">
        <v>0</v>
      </c>
      <c r="P4064" s="56" t="n">
        <v>0</v>
      </c>
      <c r="Q4064" s="56" t="n">
        <v>0</v>
      </c>
      <c r="R4064" s="0" t="n">
        <v>-23.615081</v>
      </c>
      <c r="S4064" s="0" t="n">
        <v>-46.722971</v>
      </c>
      <c r="T4064" s="0"/>
      <c r="U4064" s="0"/>
      <c r="V4064" s="0" t="n">
        <v>1</v>
      </c>
      <c r="W4064" s="0" t="n">
        <v>0</v>
      </c>
      <c r="X4064" s="0" t="n">
        <v>0</v>
      </c>
      <c r="Y4064" s="0" t="n">
        <v>0</v>
      </c>
      <c r="Z4064" s="0" t="s">
        <v>31090</v>
      </c>
      <c r="AA4064" s="0"/>
      <c r="AB4064" s="0"/>
      <c r="AC4064" s="56" t="n">
        <v>0.333333333333333</v>
      </c>
      <c r="AD4064" s="56" t="n">
        <v>0.75</v>
      </c>
      <c r="AE4064" s="56" t="n">
        <v>0.999305555555556</v>
      </c>
      <c r="AF4064" s="56" t="n">
        <v>0.999305555555556</v>
      </c>
      <c r="AG4064" s="0"/>
      <c r="AH4064" s="0"/>
      <c r="AI4064" s="0" t="s">
        <v>34695</v>
      </c>
      <c r="AJ4064" s="0" t="s">
        <v>8342</v>
      </c>
      <c r="AK4064" s="0" t="s">
        <v>34696</v>
      </c>
      <c r="AL4064" s="0"/>
      <c r="AM4064" s="0" t="s">
        <v>34622</v>
      </c>
      <c r="AN4064" s="0" t="n">
        <v>95907</v>
      </c>
      <c r="AO4064" s="0" t="s">
        <v>7897</v>
      </c>
      <c r="AP4064" s="0"/>
      <c r="AQ4064" s="0"/>
      <c r="AR4064" s="0"/>
      <c r="AS4064" s="0"/>
      <c r="AT4064" s="0"/>
    </row>
    <row r="4065" customFormat="false" ht="15" hidden="false" customHeight="false" outlineLevel="0" collapsed="false">
      <c r="A4065" s="0" t="s">
        <v>34697</v>
      </c>
      <c r="B4065" s="0" t="n">
        <v>82200</v>
      </c>
      <c r="C4065" s="55" t="n">
        <v>46213</v>
      </c>
      <c r="D4065" s="0"/>
      <c r="E4065" s="0"/>
      <c r="F4065" s="0" t="s">
        <v>11551</v>
      </c>
      <c r="G4065" s="0" t="s">
        <v>34698</v>
      </c>
      <c r="H4065" s="0" t="s">
        <v>34699</v>
      </c>
      <c r="I4065" s="56" t="n">
        <v>0.472222222222222</v>
      </c>
      <c r="J4065" s="56" t="n">
        <v>0.479166666666667</v>
      </c>
      <c r="K4065" s="57"/>
      <c r="L4065" s="57"/>
      <c r="M4065" s="0"/>
      <c r="N4065" s="56" t="n">
        <v>0.00694444444444444</v>
      </c>
      <c r="O4065" s="56" t="n">
        <v>0</v>
      </c>
      <c r="P4065" s="56" t="n">
        <v>0</v>
      </c>
      <c r="Q4065" s="56" t="n">
        <v>0</v>
      </c>
      <c r="R4065" s="0" t="n">
        <v>-23.615081</v>
      </c>
      <c r="S4065" s="0" t="n">
        <v>-46.722971</v>
      </c>
      <c r="T4065" s="0"/>
      <c r="U4065" s="0"/>
      <c r="V4065" s="0" t="n">
        <v>1</v>
      </c>
      <c r="W4065" s="0" t="n">
        <v>0</v>
      </c>
      <c r="X4065" s="0" t="n">
        <v>0</v>
      </c>
      <c r="Y4065" s="0" t="n">
        <v>0</v>
      </c>
      <c r="Z4065" s="0" t="s">
        <v>31090</v>
      </c>
      <c r="AA4065" s="0"/>
      <c r="AB4065" s="0"/>
      <c r="AC4065" s="56" t="n">
        <v>0.333333333333333</v>
      </c>
      <c r="AD4065" s="56" t="n">
        <v>0.75</v>
      </c>
      <c r="AE4065" s="56" t="n">
        <v>0.999305555555556</v>
      </c>
      <c r="AF4065" s="56" t="n">
        <v>0.999305555555556</v>
      </c>
      <c r="AG4065" s="0"/>
      <c r="AH4065" s="0"/>
      <c r="AI4065" s="0" t="s">
        <v>34700</v>
      </c>
      <c r="AJ4065" s="0" t="s">
        <v>8342</v>
      </c>
      <c r="AK4065" s="0" t="s">
        <v>34701</v>
      </c>
      <c r="AL4065" s="0"/>
      <c r="AM4065" s="0" t="s">
        <v>34622</v>
      </c>
      <c r="AN4065" s="0" t="n">
        <v>95907</v>
      </c>
      <c r="AO4065" s="0" t="s">
        <v>7897</v>
      </c>
      <c r="AP4065" s="0"/>
      <c r="AQ4065" s="0"/>
      <c r="AR4065" s="0"/>
      <c r="AS4065" s="0"/>
      <c r="AT4065" s="0"/>
    </row>
    <row r="4066" customFormat="false" ht="15" hidden="false" customHeight="false" outlineLevel="0" collapsed="false">
      <c r="A4066" s="0" t="s">
        <v>34702</v>
      </c>
      <c r="B4066" s="0" t="n">
        <v>82213</v>
      </c>
      <c r="C4066" s="55" t="n">
        <v>46213</v>
      </c>
      <c r="D4066" s="0"/>
      <c r="E4066" s="0"/>
      <c r="F4066" s="0" t="s">
        <v>11551</v>
      </c>
      <c r="G4066" s="0" t="s">
        <v>34703</v>
      </c>
      <c r="H4066" s="0" t="s">
        <v>34704</v>
      </c>
      <c r="I4066" s="56" t="n">
        <v>0.479166666666667</v>
      </c>
      <c r="J4066" s="56" t="n">
        <v>0.486111111111111</v>
      </c>
      <c r="K4066" s="57"/>
      <c r="L4066" s="57"/>
      <c r="M4066" s="0"/>
      <c r="N4066" s="56" t="n">
        <v>0.00694444444444444</v>
      </c>
      <c r="O4066" s="56" t="n">
        <v>0</v>
      </c>
      <c r="P4066" s="56" t="n">
        <v>0</v>
      </c>
      <c r="Q4066" s="56" t="n">
        <v>0</v>
      </c>
      <c r="R4066" s="0" t="n">
        <v>-23.615081</v>
      </c>
      <c r="S4066" s="0" t="n">
        <v>-46.722971</v>
      </c>
      <c r="T4066" s="0"/>
      <c r="U4066" s="0"/>
      <c r="V4066" s="0" t="n">
        <v>1</v>
      </c>
      <c r="W4066" s="0" t="n">
        <v>0</v>
      </c>
      <c r="X4066" s="0" t="n">
        <v>0</v>
      </c>
      <c r="Y4066" s="0" t="n">
        <v>0</v>
      </c>
      <c r="Z4066" s="0" t="s">
        <v>31090</v>
      </c>
      <c r="AA4066" s="0"/>
      <c r="AB4066" s="0"/>
      <c r="AC4066" s="56" t="n">
        <v>0.333333333333333</v>
      </c>
      <c r="AD4066" s="56" t="n">
        <v>0.75</v>
      </c>
      <c r="AE4066" s="56" t="n">
        <v>0.999305555555556</v>
      </c>
      <c r="AF4066" s="56" t="n">
        <v>0.999305555555556</v>
      </c>
      <c r="AG4066" s="0"/>
      <c r="AH4066" s="0"/>
      <c r="AI4066" s="0" t="s">
        <v>34705</v>
      </c>
      <c r="AJ4066" s="0" t="s">
        <v>8342</v>
      </c>
      <c r="AK4066" s="0" t="s">
        <v>34706</v>
      </c>
      <c r="AL4066" s="0"/>
      <c r="AM4066" s="0" t="s">
        <v>34622</v>
      </c>
      <c r="AN4066" s="0" t="n">
        <v>95907</v>
      </c>
      <c r="AO4066" s="0" t="s">
        <v>7897</v>
      </c>
      <c r="AP4066" s="0"/>
      <c r="AQ4066" s="0"/>
      <c r="AR4066" s="0"/>
      <c r="AS4066" s="0"/>
      <c r="AT4066" s="0"/>
    </row>
    <row r="4067" customFormat="false" ht="15" hidden="false" customHeight="false" outlineLevel="0" collapsed="false">
      <c r="A4067" s="0" t="s">
        <v>34707</v>
      </c>
      <c r="B4067" s="0" t="n">
        <v>82223</v>
      </c>
      <c r="C4067" s="55" t="n">
        <v>46213</v>
      </c>
      <c r="D4067" s="0"/>
      <c r="E4067" s="0"/>
      <c r="F4067" s="0" t="s">
        <v>11551</v>
      </c>
      <c r="G4067" s="0" t="s">
        <v>34708</v>
      </c>
      <c r="H4067" s="0" t="s">
        <v>34709</v>
      </c>
      <c r="I4067" s="56" t="n">
        <v>0.486805555555556</v>
      </c>
      <c r="J4067" s="56" t="n">
        <v>0.49375</v>
      </c>
      <c r="K4067" s="57"/>
      <c r="L4067" s="57"/>
      <c r="M4067" s="0"/>
      <c r="N4067" s="56" t="n">
        <v>0.00694444444444444</v>
      </c>
      <c r="O4067" s="56" t="n">
        <v>0</v>
      </c>
      <c r="P4067" s="56" t="n">
        <v>0</v>
      </c>
      <c r="Q4067" s="56" t="n">
        <v>0</v>
      </c>
      <c r="R4067" s="0" t="n">
        <v>-23.614429</v>
      </c>
      <c r="S4067" s="0" t="n">
        <v>-46.722194</v>
      </c>
      <c r="T4067" s="0"/>
      <c r="U4067" s="0"/>
      <c r="V4067" s="0" t="n">
        <v>1</v>
      </c>
      <c r="W4067" s="0" t="n">
        <v>0</v>
      </c>
      <c r="X4067" s="0" t="n">
        <v>0</v>
      </c>
      <c r="Y4067" s="0" t="n">
        <v>0</v>
      </c>
      <c r="Z4067" s="0" t="s">
        <v>31090</v>
      </c>
      <c r="AA4067" s="0"/>
      <c r="AB4067" s="0"/>
      <c r="AC4067" s="56" t="n">
        <v>0.333333333333333</v>
      </c>
      <c r="AD4067" s="56" t="n">
        <v>0.75</v>
      </c>
      <c r="AE4067" s="56" t="n">
        <v>0.999305555555556</v>
      </c>
      <c r="AF4067" s="56" t="n">
        <v>0.999305555555556</v>
      </c>
      <c r="AG4067" s="0"/>
      <c r="AH4067" s="0"/>
      <c r="AI4067" s="0" t="s">
        <v>34710</v>
      </c>
      <c r="AJ4067" s="0" t="s">
        <v>8342</v>
      </c>
      <c r="AK4067" s="0" t="s">
        <v>34711</v>
      </c>
      <c r="AL4067" s="0"/>
      <c r="AM4067" s="0" t="s">
        <v>34622</v>
      </c>
      <c r="AN4067" s="0" t="n">
        <v>95907</v>
      </c>
      <c r="AO4067" s="0" t="s">
        <v>7897</v>
      </c>
      <c r="AP4067" s="0"/>
      <c r="AQ4067" s="0"/>
      <c r="AR4067" s="0"/>
      <c r="AS4067" s="0"/>
      <c r="AT4067" s="0"/>
    </row>
    <row r="4068" customFormat="false" ht="15" hidden="false" customHeight="false" outlineLevel="0" collapsed="false">
      <c r="A4068" s="0" t="s">
        <v>34712</v>
      </c>
      <c r="B4068" s="0" t="n">
        <v>82208</v>
      </c>
      <c r="C4068" s="55" t="n">
        <v>46213</v>
      </c>
      <c r="D4068" s="0"/>
      <c r="E4068" s="0"/>
      <c r="F4068" s="0" t="s">
        <v>11551</v>
      </c>
      <c r="G4068" s="0" t="s">
        <v>34713</v>
      </c>
      <c r="H4068" s="0" t="s">
        <v>34714</v>
      </c>
      <c r="I4068" s="56" t="n">
        <v>0.494444444444445</v>
      </c>
      <c r="J4068" s="56" t="n">
        <v>0.501388888888889</v>
      </c>
      <c r="K4068" s="57"/>
      <c r="L4068" s="57"/>
      <c r="M4068" s="0"/>
      <c r="N4068" s="56" t="n">
        <v>0.00694444444444444</v>
      </c>
      <c r="O4068" s="56" t="n">
        <v>0</v>
      </c>
      <c r="P4068" s="56" t="n">
        <v>0</v>
      </c>
      <c r="Q4068" s="56" t="n">
        <v>0</v>
      </c>
      <c r="R4068" s="0" t="n">
        <v>-23.614195</v>
      </c>
      <c r="S4068" s="0" t="n">
        <v>-46.72156</v>
      </c>
      <c r="T4068" s="0"/>
      <c r="U4068" s="0"/>
      <c r="V4068" s="0" t="n">
        <v>1</v>
      </c>
      <c r="W4068" s="0" t="n">
        <v>0</v>
      </c>
      <c r="X4068" s="0" t="n">
        <v>0</v>
      </c>
      <c r="Y4068" s="0" t="n">
        <v>0</v>
      </c>
      <c r="Z4068" s="0" t="s">
        <v>31090</v>
      </c>
      <c r="AA4068" s="0"/>
      <c r="AB4068" s="0"/>
      <c r="AC4068" s="56" t="n">
        <v>0.333333333333333</v>
      </c>
      <c r="AD4068" s="56" t="n">
        <v>0.75</v>
      </c>
      <c r="AE4068" s="56" t="n">
        <v>0.999305555555556</v>
      </c>
      <c r="AF4068" s="56" t="n">
        <v>0.999305555555556</v>
      </c>
      <c r="AG4068" s="0"/>
      <c r="AH4068" s="0"/>
      <c r="AI4068" s="0" t="s">
        <v>34715</v>
      </c>
      <c r="AJ4068" s="0" t="s">
        <v>8342</v>
      </c>
      <c r="AK4068" s="0" t="s">
        <v>34716</v>
      </c>
      <c r="AL4068" s="0"/>
      <c r="AM4068" s="0" t="s">
        <v>34622</v>
      </c>
      <c r="AN4068" s="0" t="n">
        <v>95907</v>
      </c>
      <c r="AO4068" s="0" t="s">
        <v>7897</v>
      </c>
      <c r="AP4068" s="0"/>
      <c r="AQ4068" s="0"/>
      <c r="AR4068" s="0"/>
      <c r="AS4068" s="0"/>
      <c r="AT4068" s="0"/>
    </row>
    <row r="4069" customFormat="false" ht="15" hidden="false" customHeight="false" outlineLevel="0" collapsed="false">
      <c r="A4069" s="0" t="s">
        <v>34717</v>
      </c>
      <c r="B4069" s="0" t="n">
        <v>82217</v>
      </c>
      <c r="C4069" s="55" t="n">
        <v>46213</v>
      </c>
      <c r="D4069" s="0"/>
      <c r="E4069" s="0"/>
      <c r="F4069" s="0" t="s">
        <v>11551</v>
      </c>
      <c r="G4069" s="0" t="s">
        <v>34718</v>
      </c>
      <c r="H4069" s="0" t="s">
        <v>34719</v>
      </c>
      <c r="I4069" s="56" t="n">
        <v>0.501388888888889</v>
      </c>
      <c r="J4069" s="56" t="n">
        <v>0.508333333333333</v>
      </c>
      <c r="K4069" s="57"/>
      <c r="L4069" s="57"/>
      <c r="M4069" s="0"/>
      <c r="N4069" s="56" t="n">
        <v>0.00694444444444444</v>
      </c>
      <c r="O4069" s="56" t="n">
        <v>0</v>
      </c>
      <c r="P4069" s="56" t="n">
        <v>0</v>
      </c>
      <c r="Q4069" s="56" t="n">
        <v>0</v>
      </c>
      <c r="R4069" s="0" t="n">
        <v>-23.614195</v>
      </c>
      <c r="S4069" s="0" t="n">
        <v>-46.72156</v>
      </c>
      <c r="T4069" s="0"/>
      <c r="U4069" s="0"/>
      <c r="V4069" s="0" t="n">
        <v>1</v>
      </c>
      <c r="W4069" s="0" t="n">
        <v>0</v>
      </c>
      <c r="X4069" s="0" t="n">
        <v>0</v>
      </c>
      <c r="Y4069" s="0" t="n">
        <v>0</v>
      </c>
      <c r="Z4069" s="0" t="s">
        <v>31090</v>
      </c>
      <c r="AA4069" s="0"/>
      <c r="AB4069" s="0"/>
      <c r="AC4069" s="56" t="n">
        <v>0.333333333333333</v>
      </c>
      <c r="AD4069" s="56" t="n">
        <v>0.75</v>
      </c>
      <c r="AE4069" s="56" t="n">
        <v>0.999305555555556</v>
      </c>
      <c r="AF4069" s="56" t="n">
        <v>0.999305555555556</v>
      </c>
      <c r="AG4069" s="0"/>
      <c r="AH4069" s="0"/>
      <c r="AI4069" s="0" t="s">
        <v>34720</v>
      </c>
      <c r="AJ4069" s="0" t="s">
        <v>8342</v>
      </c>
      <c r="AK4069" s="0" t="s">
        <v>34721</v>
      </c>
      <c r="AL4069" s="0"/>
      <c r="AM4069" s="0" t="s">
        <v>34622</v>
      </c>
      <c r="AN4069" s="0" t="n">
        <v>95907</v>
      </c>
      <c r="AO4069" s="0" t="s">
        <v>7897</v>
      </c>
      <c r="AP4069" s="0"/>
      <c r="AQ4069" s="0"/>
      <c r="AR4069" s="0"/>
      <c r="AS4069" s="0"/>
      <c r="AT4069" s="0"/>
    </row>
    <row r="4070" customFormat="false" ht="15" hidden="false" customHeight="false" outlineLevel="0" collapsed="false">
      <c r="A4070" s="0" t="s">
        <v>34722</v>
      </c>
      <c r="B4070" s="0" t="n">
        <v>82234</v>
      </c>
      <c r="C4070" s="55" t="n">
        <v>46213</v>
      </c>
      <c r="D4070" s="0"/>
      <c r="E4070" s="0"/>
      <c r="F4070" s="0" t="s">
        <v>11551</v>
      </c>
      <c r="G4070" s="0" t="s">
        <v>34723</v>
      </c>
      <c r="H4070" s="0" t="s">
        <v>34724</v>
      </c>
      <c r="I4070" s="56" t="n">
        <v>0.508333333333333</v>
      </c>
      <c r="J4070" s="56" t="n">
        <v>0.515277777777778</v>
      </c>
      <c r="K4070" s="57"/>
      <c r="L4070" s="57"/>
      <c r="M4070" s="0"/>
      <c r="N4070" s="56" t="n">
        <v>0.00694444444444444</v>
      </c>
      <c r="O4070" s="56" t="n">
        <v>0</v>
      </c>
      <c r="P4070" s="56" t="n">
        <v>0</v>
      </c>
      <c r="Q4070" s="56" t="n">
        <v>0</v>
      </c>
      <c r="R4070" s="0" t="n">
        <v>-23.613837</v>
      </c>
      <c r="S4070" s="0" t="n">
        <v>-46.721725</v>
      </c>
      <c r="T4070" s="0"/>
      <c r="U4070" s="0"/>
      <c r="V4070" s="0" t="n">
        <v>1</v>
      </c>
      <c r="W4070" s="0" t="n">
        <v>0</v>
      </c>
      <c r="X4070" s="0" t="n">
        <v>0</v>
      </c>
      <c r="Y4070" s="0" t="n">
        <v>0</v>
      </c>
      <c r="Z4070" s="0" t="s">
        <v>31090</v>
      </c>
      <c r="AA4070" s="0"/>
      <c r="AB4070" s="0"/>
      <c r="AC4070" s="56" t="n">
        <v>0.333333333333333</v>
      </c>
      <c r="AD4070" s="56" t="n">
        <v>0.75</v>
      </c>
      <c r="AE4070" s="56" t="n">
        <v>0.999305555555556</v>
      </c>
      <c r="AF4070" s="56" t="n">
        <v>0.999305555555556</v>
      </c>
      <c r="AG4070" s="0"/>
      <c r="AH4070" s="0"/>
      <c r="AI4070" s="0" t="s">
        <v>34725</v>
      </c>
      <c r="AJ4070" s="0" t="s">
        <v>8342</v>
      </c>
      <c r="AK4070" s="0" t="s">
        <v>34726</v>
      </c>
      <c r="AL4070" s="0"/>
      <c r="AM4070" s="0" t="s">
        <v>34622</v>
      </c>
      <c r="AN4070" s="0" t="n">
        <v>95907</v>
      </c>
      <c r="AO4070" s="0" t="s">
        <v>7897</v>
      </c>
      <c r="AP4070" s="0"/>
      <c r="AQ4070" s="0"/>
      <c r="AR4070" s="0"/>
      <c r="AS4070" s="0"/>
      <c r="AT4070" s="0"/>
    </row>
    <row r="4071" customFormat="false" ht="15" hidden="false" customHeight="false" outlineLevel="0" collapsed="false">
      <c r="A4071" s="0" t="s">
        <v>34727</v>
      </c>
      <c r="B4071" s="0" t="n">
        <v>82209</v>
      </c>
      <c r="C4071" s="55" t="n">
        <v>46213</v>
      </c>
      <c r="D4071" s="0"/>
      <c r="E4071" s="0"/>
      <c r="F4071" s="0" t="s">
        <v>11551</v>
      </c>
      <c r="G4071" s="0" t="s">
        <v>34728</v>
      </c>
      <c r="H4071" s="0" t="s">
        <v>34729</v>
      </c>
      <c r="I4071" s="56" t="n">
        <v>0.515972222222222</v>
      </c>
      <c r="J4071" s="56" t="n">
        <v>0.522916666666667</v>
      </c>
      <c r="K4071" s="57"/>
      <c r="L4071" s="57"/>
      <c r="M4071" s="0"/>
      <c r="N4071" s="56" t="n">
        <v>0.00694444444444444</v>
      </c>
      <c r="O4071" s="56" t="n">
        <v>0</v>
      </c>
      <c r="P4071" s="56" t="n">
        <v>0</v>
      </c>
      <c r="Q4071" s="56" t="n">
        <v>0</v>
      </c>
      <c r="R4071" s="0" t="n">
        <v>-23.61308</v>
      </c>
      <c r="S4071" s="0" t="n">
        <v>-46.721988</v>
      </c>
      <c r="T4071" s="0"/>
      <c r="U4071" s="0"/>
      <c r="V4071" s="0" t="n">
        <v>1</v>
      </c>
      <c r="W4071" s="0" t="n">
        <v>0</v>
      </c>
      <c r="X4071" s="0" t="n">
        <v>0</v>
      </c>
      <c r="Y4071" s="0" t="n">
        <v>0</v>
      </c>
      <c r="Z4071" s="0" t="s">
        <v>31090</v>
      </c>
      <c r="AA4071" s="0"/>
      <c r="AB4071" s="0"/>
      <c r="AC4071" s="56" t="n">
        <v>0.333333333333333</v>
      </c>
      <c r="AD4071" s="56" t="n">
        <v>0.75</v>
      </c>
      <c r="AE4071" s="56" t="n">
        <v>0.999305555555556</v>
      </c>
      <c r="AF4071" s="56" t="n">
        <v>0.999305555555556</v>
      </c>
      <c r="AG4071" s="0"/>
      <c r="AH4071" s="0"/>
      <c r="AI4071" s="0" t="s">
        <v>34730</v>
      </c>
      <c r="AJ4071" s="0" t="s">
        <v>8342</v>
      </c>
      <c r="AK4071" s="0" t="s">
        <v>34731</v>
      </c>
      <c r="AL4071" s="0"/>
      <c r="AM4071" s="0" t="s">
        <v>34622</v>
      </c>
      <c r="AN4071" s="0" t="n">
        <v>95907</v>
      </c>
      <c r="AO4071" s="0" t="s">
        <v>7897</v>
      </c>
      <c r="AP4071" s="0"/>
      <c r="AQ4071" s="0"/>
      <c r="AR4071" s="0"/>
      <c r="AS4071" s="0"/>
      <c r="AT4071" s="0"/>
    </row>
    <row r="4072" customFormat="false" ht="15" hidden="false" customHeight="false" outlineLevel="0" collapsed="false">
      <c r="A4072" s="0" t="s">
        <v>34732</v>
      </c>
      <c r="B4072" s="0" t="n">
        <v>82210</v>
      </c>
      <c r="C4072" s="55" t="n">
        <v>46213</v>
      </c>
      <c r="D4072" s="0"/>
      <c r="E4072" s="0"/>
      <c r="F4072" s="0" t="s">
        <v>11551</v>
      </c>
      <c r="G4072" s="0" t="s">
        <v>34733</v>
      </c>
      <c r="H4072" s="0" t="s">
        <v>34734</v>
      </c>
      <c r="I4072" s="56" t="n">
        <v>0.522916666666667</v>
      </c>
      <c r="J4072" s="56" t="n">
        <v>0.529861111111111</v>
      </c>
      <c r="K4072" s="57"/>
      <c r="L4072" s="57"/>
      <c r="M4072" s="0"/>
      <c r="N4072" s="56" t="n">
        <v>0.00694444444444444</v>
      </c>
      <c r="O4072" s="56" t="n">
        <v>0</v>
      </c>
      <c r="P4072" s="56" t="n">
        <v>0</v>
      </c>
      <c r="Q4072" s="56" t="n">
        <v>0</v>
      </c>
      <c r="R4072" s="0" t="n">
        <v>-23.61308</v>
      </c>
      <c r="S4072" s="0" t="n">
        <v>-46.721988</v>
      </c>
      <c r="T4072" s="0"/>
      <c r="U4072" s="0"/>
      <c r="V4072" s="0" t="n">
        <v>1</v>
      </c>
      <c r="W4072" s="0" t="n">
        <v>0</v>
      </c>
      <c r="X4072" s="0" t="n">
        <v>0</v>
      </c>
      <c r="Y4072" s="0" t="n">
        <v>0</v>
      </c>
      <c r="Z4072" s="0" t="s">
        <v>31090</v>
      </c>
      <c r="AA4072" s="0"/>
      <c r="AB4072" s="0"/>
      <c r="AC4072" s="56" t="n">
        <v>0.333333333333333</v>
      </c>
      <c r="AD4072" s="56" t="n">
        <v>0.75</v>
      </c>
      <c r="AE4072" s="56" t="n">
        <v>0.999305555555556</v>
      </c>
      <c r="AF4072" s="56" t="n">
        <v>0.999305555555556</v>
      </c>
      <c r="AG4072" s="0"/>
      <c r="AH4072" s="0"/>
      <c r="AI4072" s="0" t="s">
        <v>34735</v>
      </c>
      <c r="AJ4072" s="0" t="s">
        <v>8342</v>
      </c>
      <c r="AK4072" s="0" t="s">
        <v>34736</v>
      </c>
      <c r="AL4072" s="0"/>
      <c r="AM4072" s="0" t="s">
        <v>34622</v>
      </c>
      <c r="AN4072" s="0" t="n">
        <v>95907</v>
      </c>
      <c r="AO4072" s="0" t="s">
        <v>7897</v>
      </c>
      <c r="AP4072" s="0"/>
      <c r="AQ4072" s="0"/>
      <c r="AR4072" s="0"/>
      <c r="AS4072" s="0"/>
      <c r="AT4072" s="0"/>
    </row>
    <row r="4073" customFormat="false" ht="15" hidden="false" customHeight="false" outlineLevel="0" collapsed="false">
      <c r="A4073" s="0" t="s">
        <v>34737</v>
      </c>
      <c r="B4073" s="0" t="n">
        <v>82214</v>
      </c>
      <c r="C4073" s="55" t="n">
        <v>46213</v>
      </c>
      <c r="D4073" s="0"/>
      <c r="E4073" s="0"/>
      <c r="F4073" s="0" t="s">
        <v>11551</v>
      </c>
      <c r="G4073" s="0" t="s">
        <v>34738</v>
      </c>
      <c r="H4073" s="0" t="s">
        <v>34739</v>
      </c>
      <c r="I4073" s="56" t="n">
        <v>0.529861111111111</v>
      </c>
      <c r="J4073" s="56" t="n">
        <v>0.536805555555556</v>
      </c>
      <c r="K4073" s="57"/>
      <c r="L4073" s="57"/>
      <c r="M4073" s="0"/>
      <c r="N4073" s="56" t="n">
        <v>0.00694444444444444</v>
      </c>
      <c r="O4073" s="56" t="n">
        <v>0</v>
      </c>
      <c r="P4073" s="56" t="n">
        <v>0</v>
      </c>
      <c r="Q4073" s="56" t="n">
        <v>0</v>
      </c>
      <c r="R4073" s="0" t="n">
        <v>-23.61308</v>
      </c>
      <c r="S4073" s="0" t="n">
        <v>-46.721988</v>
      </c>
      <c r="T4073" s="0"/>
      <c r="U4073" s="0"/>
      <c r="V4073" s="0" t="n">
        <v>1</v>
      </c>
      <c r="W4073" s="0" t="n">
        <v>0</v>
      </c>
      <c r="X4073" s="0" t="n">
        <v>0</v>
      </c>
      <c r="Y4073" s="0" t="n">
        <v>0</v>
      </c>
      <c r="Z4073" s="0" t="s">
        <v>31090</v>
      </c>
      <c r="AA4073" s="0"/>
      <c r="AB4073" s="0"/>
      <c r="AC4073" s="56" t="n">
        <v>0.333333333333333</v>
      </c>
      <c r="AD4073" s="56" t="n">
        <v>0.75</v>
      </c>
      <c r="AE4073" s="56" t="n">
        <v>0.999305555555556</v>
      </c>
      <c r="AF4073" s="56" t="n">
        <v>0.999305555555556</v>
      </c>
      <c r="AG4073" s="0"/>
      <c r="AH4073" s="0"/>
      <c r="AI4073" s="0" t="s">
        <v>34740</v>
      </c>
      <c r="AJ4073" s="0" t="s">
        <v>8342</v>
      </c>
      <c r="AK4073" s="0" t="s">
        <v>34741</v>
      </c>
      <c r="AL4073" s="0"/>
      <c r="AM4073" s="0" t="s">
        <v>34622</v>
      </c>
      <c r="AN4073" s="0" t="n">
        <v>95907</v>
      </c>
      <c r="AO4073" s="0" t="s">
        <v>7897</v>
      </c>
      <c r="AP4073" s="0"/>
      <c r="AQ4073" s="0"/>
      <c r="AR4073" s="0"/>
      <c r="AS4073" s="0"/>
      <c r="AT4073" s="0"/>
    </row>
    <row r="4074" customFormat="false" ht="15" hidden="false" customHeight="false" outlineLevel="0" collapsed="false">
      <c r="A4074" s="0" t="s">
        <v>34742</v>
      </c>
      <c r="B4074" s="0" t="n">
        <v>82216</v>
      </c>
      <c r="C4074" s="55" t="n">
        <v>46213</v>
      </c>
      <c r="D4074" s="0"/>
      <c r="E4074" s="0"/>
      <c r="F4074" s="0" t="s">
        <v>11551</v>
      </c>
      <c r="G4074" s="0" t="s">
        <v>34743</v>
      </c>
      <c r="H4074" s="0" t="s">
        <v>34744</v>
      </c>
      <c r="I4074" s="56" t="n">
        <v>0.536805555555556</v>
      </c>
      <c r="J4074" s="56" t="n">
        <v>0.54375</v>
      </c>
      <c r="K4074" s="57"/>
      <c r="L4074" s="57"/>
      <c r="M4074" s="0"/>
      <c r="N4074" s="56" t="n">
        <v>0.00694444444444444</v>
      </c>
      <c r="O4074" s="56" t="n">
        <v>0</v>
      </c>
      <c r="P4074" s="56" t="n">
        <v>0</v>
      </c>
      <c r="Q4074" s="56" t="n">
        <v>0</v>
      </c>
      <c r="R4074" s="0" t="n">
        <v>-23.61308</v>
      </c>
      <c r="S4074" s="0" t="n">
        <v>-46.721988</v>
      </c>
      <c r="T4074" s="0"/>
      <c r="U4074" s="0"/>
      <c r="V4074" s="0" t="n">
        <v>1</v>
      </c>
      <c r="W4074" s="0" t="n">
        <v>0</v>
      </c>
      <c r="X4074" s="0" t="n">
        <v>0</v>
      </c>
      <c r="Y4074" s="0" t="n">
        <v>0</v>
      </c>
      <c r="Z4074" s="0" t="s">
        <v>31090</v>
      </c>
      <c r="AA4074" s="0"/>
      <c r="AB4074" s="0"/>
      <c r="AC4074" s="56" t="n">
        <v>0.333333333333333</v>
      </c>
      <c r="AD4074" s="56" t="n">
        <v>0.75</v>
      </c>
      <c r="AE4074" s="56" t="n">
        <v>0.999305555555556</v>
      </c>
      <c r="AF4074" s="56" t="n">
        <v>0.999305555555556</v>
      </c>
      <c r="AG4074" s="0"/>
      <c r="AH4074" s="0"/>
      <c r="AI4074" s="0" t="s">
        <v>34745</v>
      </c>
      <c r="AJ4074" s="0" t="s">
        <v>8342</v>
      </c>
      <c r="AK4074" s="0" t="s">
        <v>34746</v>
      </c>
      <c r="AL4074" s="0"/>
      <c r="AM4074" s="0" t="s">
        <v>34622</v>
      </c>
      <c r="AN4074" s="0" t="n">
        <v>95907</v>
      </c>
      <c r="AO4074" s="0" t="s">
        <v>7897</v>
      </c>
      <c r="AP4074" s="0"/>
      <c r="AQ4074" s="0"/>
      <c r="AR4074" s="0"/>
      <c r="AS4074" s="0"/>
      <c r="AT4074" s="0"/>
    </row>
    <row r="4075" customFormat="false" ht="15" hidden="false" customHeight="false" outlineLevel="0" collapsed="false">
      <c r="A4075" s="0" t="s">
        <v>34747</v>
      </c>
      <c r="B4075" s="0" t="n">
        <v>82219</v>
      </c>
      <c r="C4075" s="55" t="n">
        <v>46213</v>
      </c>
      <c r="D4075" s="0"/>
      <c r="E4075" s="0"/>
      <c r="F4075" s="0" t="s">
        <v>11551</v>
      </c>
      <c r="G4075" s="0" t="s">
        <v>34748</v>
      </c>
      <c r="H4075" s="0" t="s">
        <v>34749</v>
      </c>
      <c r="I4075" s="56" t="n">
        <v>0.54375</v>
      </c>
      <c r="J4075" s="56" t="n">
        <v>0.550694444444445</v>
      </c>
      <c r="K4075" s="57"/>
      <c r="L4075" s="57"/>
      <c r="M4075" s="0"/>
      <c r="N4075" s="56" t="n">
        <v>0.00694444444444444</v>
      </c>
      <c r="O4075" s="56" t="n">
        <v>0</v>
      </c>
      <c r="P4075" s="56" t="n">
        <v>0</v>
      </c>
      <c r="Q4075" s="56" t="n">
        <v>0</v>
      </c>
      <c r="R4075" s="0" t="n">
        <v>-23.61308</v>
      </c>
      <c r="S4075" s="0" t="n">
        <v>-46.721988</v>
      </c>
      <c r="T4075" s="0"/>
      <c r="U4075" s="0"/>
      <c r="V4075" s="0" t="n">
        <v>1</v>
      </c>
      <c r="W4075" s="0" t="n">
        <v>0</v>
      </c>
      <c r="X4075" s="0" t="n">
        <v>0</v>
      </c>
      <c r="Y4075" s="0" t="n">
        <v>0</v>
      </c>
      <c r="Z4075" s="0" t="s">
        <v>31090</v>
      </c>
      <c r="AA4075" s="0"/>
      <c r="AB4075" s="0"/>
      <c r="AC4075" s="56" t="n">
        <v>0.333333333333333</v>
      </c>
      <c r="AD4075" s="56" t="n">
        <v>0.75</v>
      </c>
      <c r="AE4075" s="56" t="n">
        <v>0.999305555555556</v>
      </c>
      <c r="AF4075" s="56" t="n">
        <v>0.999305555555556</v>
      </c>
      <c r="AG4075" s="0"/>
      <c r="AH4075" s="0"/>
      <c r="AI4075" s="0" t="s">
        <v>34750</v>
      </c>
      <c r="AJ4075" s="0" t="s">
        <v>8342</v>
      </c>
      <c r="AK4075" s="0" t="s">
        <v>34751</v>
      </c>
      <c r="AL4075" s="0"/>
      <c r="AM4075" s="0" t="s">
        <v>34622</v>
      </c>
      <c r="AN4075" s="0" t="n">
        <v>95907</v>
      </c>
      <c r="AO4075" s="0" t="s">
        <v>7897</v>
      </c>
      <c r="AP4075" s="0"/>
      <c r="AQ4075" s="0"/>
      <c r="AR4075" s="0"/>
      <c r="AS4075" s="0"/>
      <c r="AT4075" s="0"/>
    </row>
    <row r="4076" customFormat="false" ht="15" hidden="false" customHeight="false" outlineLevel="0" collapsed="false">
      <c r="A4076" s="0" t="s">
        <v>34752</v>
      </c>
      <c r="B4076" s="0" t="n">
        <v>82221</v>
      </c>
      <c r="C4076" s="55" t="n">
        <v>46213</v>
      </c>
      <c r="D4076" s="0"/>
      <c r="E4076" s="0"/>
      <c r="F4076" s="0" t="s">
        <v>11551</v>
      </c>
      <c r="G4076" s="0" t="s">
        <v>34753</v>
      </c>
      <c r="H4076" s="0" t="s">
        <v>34754</v>
      </c>
      <c r="I4076" s="56" t="n">
        <v>0.550694444444445</v>
      </c>
      <c r="J4076" s="56" t="n">
        <v>0.557638888888889</v>
      </c>
      <c r="K4076" s="57"/>
      <c r="L4076" s="57"/>
      <c r="M4076" s="0"/>
      <c r="N4076" s="56" t="n">
        <v>0.00694444444444444</v>
      </c>
      <c r="O4076" s="56" t="n">
        <v>0</v>
      </c>
      <c r="P4076" s="56" t="n">
        <v>0</v>
      </c>
      <c r="Q4076" s="56" t="n">
        <v>0</v>
      </c>
      <c r="R4076" s="0" t="n">
        <v>-23.61308</v>
      </c>
      <c r="S4076" s="0" t="n">
        <v>-46.721988</v>
      </c>
      <c r="T4076" s="0"/>
      <c r="U4076" s="0"/>
      <c r="V4076" s="0" t="n">
        <v>1</v>
      </c>
      <c r="W4076" s="0" t="n">
        <v>0</v>
      </c>
      <c r="X4076" s="0" t="n">
        <v>0</v>
      </c>
      <c r="Y4076" s="0" t="n">
        <v>0</v>
      </c>
      <c r="Z4076" s="0" t="s">
        <v>31090</v>
      </c>
      <c r="AA4076" s="0"/>
      <c r="AB4076" s="0"/>
      <c r="AC4076" s="56" t="n">
        <v>0.333333333333333</v>
      </c>
      <c r="AD4076" s="56" t="n">
        <v>0.75</v>
      </c>
      <c r="AE4076" s="56" t="n">
        <v>0.999305555555556</v>
      </c>
      <c r="AF4076" s="56" t="n">
        <v>0.999305555555556</v>
      </c>
      <c r="AG4076" s="0"/>
      <c r="AH4076" s="0"/>
      <c r="AI4076" s="0" t="s">
        <v>34755</v>
      </c>
      <c r="AJ4076" s="0" t="s">
        <v>8342</v>
      </c>
      <c r="AK4076" s="0" t="s">
        <v>34756</v>
      </c>
      <c r="AL4076" s="0"/>
      <c r="AM4076" s="0" t="s">
        <v>34622</v>
      </c>
      <c r="AN4076" s="0" t="n">
        <v>95907</v>
      </c>
      <c r="AO4076" s="0" t="s">
        <v>7897</v>
      </c>
      <c r="AP4076" s="0"/>
      <c r="AQ4076" s="0"/>
      <c r="AR4076" s="0"/>
      <c r="AS4076" s="0"/>
      <c r="AT4076" s="0"/>
    </row>
    <row r="4077" customFormat="false" ht="15" hidden="false" customHeight="false" outlineLevel="0" collapsed="false">
      <c r="A4077" s="0" t="s">
        <v>34757</v>
      </c>
      <c r="B4077" s="0" t="n">
        <v>82222</v>
      </c>
      <c r="C4077" s="55" t="n">
        <v>46213</v>
      </c>
      <c r="D4077" s="0"/>
      <c r="E4077" s="0"/>
      <c r="F4077" s="0" t="s">
        <v>11551</v>
      </c>
      <c r="G4077" s="0" t="s">
        <v>34758</v>
      </c>
      <c r="H4077" s="0" t="s">
        <v>34759</v>
      </c>
      <c r="I4077" s="56" t="n">
        <v>0.557638888888889</v>
      </c>
      <c r="J4077" s="56" t="n">
        <v>0.564583333333333</v>
      </c>
      <c r="K4077" s="57"/>
      <c r="L4077" s="57"/>
      <c r="M4077" s="0"/>
      <c r="N4077" s="56" t="n">
        <v>0.00694444444444444</v>
      </c>
      <c r="O4077" s="56" t="n">
        <v>0</v>
      </c>
      <c r="P4077" s="56" t="n">
        <v>0</v>
      </c>
      <c r="Q4077" s="56" t="n">
        <v>0</v>
      </c>
      <c r="R4077" s="0" t="n">
        <v>-23.61308</v>
      </c>
      <c r="S4077" s="0" t="n">
        <v>-46.721988</v>
      </c>
      <c r="T4077" s="0"/>
      <c r="U4077" s="0"/>
      <c r="V4077" s="0" t="n">
        <v>1</v>
      </c>
      <c r="W4077" s="0" t="n">
        <v>0</v>
      </c>
      <c r="X4077" s="0" t="n">
        <v>0</v>
      </c>
      <c r="Y4077" s="0" t="n">
        <v>0</v>
      </c>
      <c r="Z4077" s="0" t="s">
        <v>31090</v>
      </c>
      <c r="AA4077" s="0"/>
      <c r="AB4077" s="0"/>
      <c r="AC4077" s="56" t="n">
        <v>0.333333333333333</v>
      </c>
      <c r="AD4077" s="56" t="n">
        <v>0.75</v>
      </c>
      <c r="AE4077" s="56" t="n">
        <v>0.999305555555556</v>
      </c>
      <c r="AF4077" s="56" t="n">
        <v>0.999305555555556</v>
      </c>
      <c r="AG4077" s="0"/>
      <c r="AH4077" s="0"/>
      <c r="AI4077" s="0" t="s">
        <v>34760</v>
      </c>
      <c r="AJ4077" s="0" t="s">
        <v>8342</v>
      </c>
      <c r="AK4077" s="0" t="s">
        <v>34761</v>
      </c>
      <c r="AL4077" s="0"/>
      <c r="AM4077" s="0" t="s">
        <v>34622</v>
      </c>
      <c r="AN4077" s="0" t="n">
        <v>95907</v>
      </c>
      <c r="AO4077" s="0" t="s">
        <v>7897</v>
      </c>
      <c r="AP4077" s="0"/>
      <c r="AQ4077" s="0"/>
      <c r="AR4077" s="0"/>
      <c r="AS4077" s="0"/>
      <c r="AT4077" s="0"/>
    </row>
    <row r="4078" customFormat="false" ht="15" hidden="false" customHeight="false" outlineLevel="0" collapsed="false">
      <c r="A4078" s="0" t="s">
        <v>34762</v>
      </c>
      <c r="B4078" s="0" t="n">
        <v>82040</v>
      </c>
      <c r="C4078" s="55" t="n">
        <v>46213</v>
      </c>
      <c r="D4078" s="0"/>
      <c r="E4078" s="0"/>
      <c r="F4078" s="0" t="s">
        <v>17613</v>
      </c>
      <c r="G4078" s="0" t="s">
        <v>34763</v>
      </c>
      <c r="H4078" s="0" t="s">
        <v>11411</v>
      </c>
      <c r="I4078" s="56" t="n">
        <v>0.351388888888889</v>
      </c>
      <c r="J4078" s="56" t="n">
        <v>0.358333333333333</v>
      </c>
      <c r="K4078" s="57"/>
      <c r="L4078" s="57"/>
      <c r="M4078" s="0"/>
      <c r="N4078" s="56" t="n">
        <v>0.00694444444444444</v>
      </c>
      <c r="O4078" s="56" t="n">
        <v>0</v>
      </c>
      <c r="P4078" s="56" t="n">
        <v>0</v>
      </c>
      <c r="Q4078" s="56" t="n">
        <v>0</v>
      </c>
      <c r="R4078" s="0" t="n">
        <v>-23.645811</v>
      </c>
      <c r="S4078" s="0" t="n">
        <v>-46.787317</v>
      </c>
      <c r="T4078" s="0"/>
      <c r="U4078" s="0"/>
      <c r="V4078" s="0" t="n">
        <v>1</v>
      </c>
      <c r="W4078" s="0" t="n">
        <v>0</v>
      </c>
      <c r="X4078" s="0" t="n">
        <v>0</v>
      </c>
      <c r="Y4078" s="0" t="n">
        <v>0</v>
      </c>
      <c r="Z4078" s="0" t="s">
        <v>31090</v>
      </c>
      <c r="AA4078" s="0"/>
      <c r="AB4078" s="0"/>
      <c r="AC4078" s="56" t="n">
        <v>0.333333333333333</v>
      </c>
      <c r="AD4078" s="56" t="n">
        <v>0.75</v>
      </c>
      <c r="AE4078" s="56" t="n">
        <v>0.999305555555556</v>
      </c>
      <c r="AF4078" s="56" t="n">
        <v>0.999305555555556</v>
      </c>
      <c r="AG4078" s="0"/>
      <c r="AH4078" s="0"/>
      <c r="AI4078" s="0" t="s">
        <v>34764</v>
      </c>
      <c r="AJ4078" s="0" t="s">
        <v>8342</v>
      </c>
      <c r="AK4078" s="0" t="s">
        <v>34765</v>
      </c>
      <c r="AL4078" s="0"/>
      <c r="AM4078" s="0" t="s">
        <v>34766</v>
      </c>
      <c r="AN4078" s="0" t="n">
        <v>95907</v>
      </c>
      <c r="AO4078" s="0" t="s">
        <v>7897</v>
      </c>
      <c r="AP4078" s="0"/>
      <c r="AQ4078" s="0"/>
      <c r="AR4078" s="0"/>
      <c r="AS4078" s="0"/>
      <c r="AT4078" s="0"/>
    </row>
    <row r="4079" customFormat="false" ht="15" hidden="false" customHeight="false" outlineLevel="0" collapsed="false">
      <c r="A4079" s="0" t="s">
        <v>34767</v>
      </c>
      <c r="B4079" s="0" t="n">
        <v>82043</v>
      </c>
      <c r="C4079" s="55" t="n">
        <v>46213</v>
      </c>
      <c r="D4079" s="0"/>
      <c r="E4079" s="0"/>
      <c r="F4079" s="0" t="s">
        <v>17613</v>
      </c>
      <c r="G4079" s="0" t="s">
        <v>34768</v>
      </c>
      <c r="H4079" s="0" t="s">
        <v>34769</v>
      </c>
      <c r="I4079" s="56" t="n">
        <v>0.360416666666667</v>
      </c>
      <c r="J4079" s="56" t="n">
        <v>0.367361111111111</v>
      </c>
      <c r="K4079" s="57"/>
      <c r="L4079" s="57"/>
      <c r="M4079" s="0"/>
      <c r="N4079" s="56" t="n">
        <v>0.00694444444444444</v>
      </c>
      <c r="O4079" s="56" t="n">
        <v>0</v>
      </c>
      <c r="P4079" s="56" t="n">
        <v>0</v>
      </c>
      <c r="Q4079" s="56" t="n">
        <v>0</v>
      </c>
      <c r="R4079" s="0" t="n">
        <v>-23.644326</v>
      </c>
      <c r="S4079" s="0" t="n">
        <v>-46.784061</v>
      </c>
      <c r="T4079" s="0"/>
      <c r="U4079" s="0"/>
      <c r="V4079" s="0" t="n">
        <v>1</v>
      </c>
      <c r="W4079" s="0" t="n">
        <v>0</v>
      </c>
      <c r="X4079" s="0" t="n">
        <v>0</v>
      </c>
      <c r="Y4079" s="0" t="n">
        <v>0</v>
      </c>
      <c r="Z4079" s="0" t="s">
        <v>31090</v>
      </c>
      <c r="AA4079" s="0"/>
      <c r="AB4079" s="0"/>
      <c r="AC4079" s="56" t="n">
        <v>0.333333333333333</v>
      </c>
      <c r="AD4079" s="56" t="n">
        <v>0.75</v>
      </c>
      <c r="AE4079" s="56" t="n">
        <v>0.999305555555556</v>
      </c>
      <c r="AF4079" s="56" t="n">
        <v>0.999305555555556</v>
      </c>
      <c r="AG4079" s="0"/>
      <c r="AH4079" s="0"/>
      <c r="AI4079" s="0" t="s">
        <v>34770</v>
      </c>
      <c r="AJ4079" s="0" t="s">
        <v>8342</v>
      </c>
      <c r="AK4079" s="0" t="s">
        <v>34771</v>
      </c>
      <c r="AL4079" s="0"/>
      <c r="AM4079" s="0" t="s">
        <v>34766</v>
      </c>
      <c r="AN4079" s="0" t="n">
        <v>95907</v>
      </c>
      <c r="AO4079" s="0" t="s">
        <v>7897</v>
      </c>
      <c r="AP4079" s="0"/>
      <c r="AQ4079" s="0"/>
      <c r="AR4079" s="0"/>
      <c r="AS4079" s="0"/>
      <c r="AT4079" s="0"/>
    </row>
    <row r="4080" customFormat="false" ht="15" hidden="false" customHeight="false" outlineLevel="0" collapsed="false">
      <c r="A4080" s="0" t="s">
        <v>34772</v>
      </c>
      <c r="B4080" s="0" t="n">
        <v>82042</v>
      </c>
      <c r="C4080" s="55" t="n">
        <v>46213</v>
      </c>
      <c r="D4080" s="0"/>
      <c r="E4080" s="0"/>
      <c r="F4080" s="0" t="s">
        <v>17613</v>
      </c>
      <c r="G4080" s="0" t="s">
        <v>34773</v>
      </c>
      <c r="H4080" s="0" t="s">
        <v>34774</v>
      </c>
      <c r="I4080" s="56" t="n">
        <v>0.370138888888889</v>
      </c>
      <c r="J4080" s="56" t="n">
        <v>0.377083333333333</v>
      </c>
      <c r="K4080" s="57"/>
      <c r="L4080" s="57"/>
      <c r="M4080" s="0"/>
      <c r="N4080" s="56" t="n">
        <v>0.00694444444444444</v>
      </c>
      <c r="O4080" s="56" t="n">
        <v>0</v>
      </c>
      <c r="P4080" s="56" t="n">
        <v>0</v>
      </c>
      <c r="Q4080" s="56" t="n">
        <v>0</v>
      </c>
      <c r="R4080" s="0" t="n">
        <v>-23.648456</v>
      </c>
      <c r="S4080" s="0" t="n">
        <v>-46.778141</v>
      </c>
      <c r="T4080" s="0"/>
      <c r="U4080" s="0"/>
      <c r="V4080" s="0" t="n">
        <v>1</v>
      </c>
      <c r="W4080" s="0" t="n">
        <v>0</v>
      </c>
      <c r="X4080" s="0" t="n">
        <v>0</v>
      </c>
      <c r="Y4080" s="0" t="n">
        <v>0</v>
      </c>
      <c r="Z4080" s="0" t="s">
        <v>31090</v>
      </c>
      <c r="AA4080" s="0"/>
      <c r="AB4080" s="0"/>
      <c r="AC4080" s="56" t="n">
        <v>0.333333333333333</v>
      </c>
      <c r="AD4080" s="56" t="n">
        <v>0.75</v>
      </c>
      <c r="AE4080" s="56" t="n">
        <v>0.999305555555556</v>
      </c>
      <c r="AF4080" s="56" t="n">
        <v>0.999305555555556</v>
      </c>
      <c r="AG4080" s="0"/>
      <c r="AH4080" s="0"/>
      <c r="AI4080" s="0" t="s">
        <v>34775</v>
      </c>
      <c r="AJ4080" s="0" t="s">
        <v>8342</v>
      </c>
      <c r="AK4080" s="0" t="s">
        <v>34776</v>
      </c>
      <c r="AL4080" s="0"/>
      <c r="AM4080" s="0" t="s">
        <v>34766</v>
      </c>
      <c r="AN4080" s="0" t="n">
        <v>95907</v>
      </c>
      <c r="AO4080" s="0" t="s">
        <v>7897</v>
      </c>
      <c r="AP4080" s="0"/>
      <c r="AQ4080" s="0"/>
      <c r="AR4080" s="0"/>
      <c r="AS4080" s="0"/>
      <c r="AT4080" s="0"/>
    </row>
    <row r="4081" customFormat="false" ht="15" hidden="false" customHeight="false" outlineLevel="0" collapsed="false">
      <c r="A4081" s="0" t="s">
        <v>34777</v>
      </c>
      <c r="B4081" s="0" t="n">
        <v>82034</v>
      </c>
      <c r="C4081" s="55" t="n">
        <v>46213</v>
      </c>
      <c r="D4081" s="0"/>
      <c r="E4081" s="0"/>
      <c r="F4081" s="0" t="s">
        <v>17613</v>
      </c>
      <c r="G4081" s="0" t="s">
        <v>34778</v>
      </c>
      <c r="H4081" s="0" t="s">
        <v>34779</v>
      </c>
      <c r="I4081" s="56" t="n">
        <v>0.377777777777778</v>
      </c>
      <c r="J4081" s="56" t="n">
        <v>0.384722222222222</v>
      </c>
      <c r="K4081" s="57"/>
      <c r="L4081" s="57"/>
      <c r="M4081" s="0"/>
      <c r="N4081" s="56" t="n">
        <v>0.00694444444444444</v>
      </c>
      <c r="O4081" s="56" t="n">
        <v>0</v>
      </c>
      <c r="P4081" s="56" t="n">
        <v>0</v>
      </c>
      <c r="Q4081" s="56" t="n">
        <v>0</v>
      </c>
      <c r="R4081" s="0" t="n">
        <v>-23.646258</v>
      </c>
      <c r="S4081" s="0" t="n">
        <v>-46.779198</v>
      </c>
      <c r="T4081" s="0"/>
      <c r="U4081" s="0"/>
      <c r="V4081" s="0" t="n">
        <v>1</v>
      </c>
      <c r="W4081" s="0" t="n">
        <v>0</v>
      </c>
      <c r="X4081" s="0" t="n">
        <v>0</v>
      </c>
      <c r="Y4081" s="0" t="n">
        <v>0</v>
      </c>
      <c r="Z4081" s="0" t="s">
        <v>31090</v>
      </c>
      <c r="AA4081" s="0"/>
      <c r="AB4081" s="0"/>
      <c r="AC4081" s="56" t="n">
        <v>0.333333333333333</v>
      </c>
      <c r="AD4081" s="56" t="n">
        <v>0.75</v>
      </c>
      <c r="AE4081" s="56" t="n">
        <v>0.999305555555556</v>
      </c>
      <c r="AF4081" s="56" t="n">
        <v>0.999305555555556</v>
      </c>
      <c r="AG4081" s="0"/>
      <c r="AH4081" s="0"/>
      <c r="AI4081" s="0" t="s">
        <v>34780</v>
      </c>
      <c r="AJ4081" s="0" t="s">
        <v>8342</v>
      </c>
      <c r="AK4081" s="0" t="s">
        <v>34781</v>
      </c>
      <c r="AL4081" s="0"/>
      <c r="AM4081" s="0" t="s">
        <v>34766</v>
      </c>
      <c r="AN4081" s="0" t="n">
        <v>95907</v>
      </c>
      <c r="AO4081" s="0" t="s">
        <v>7897</v>
      </c>
      <c r="AP4081" s="0"/>
      <c r="AQ4081" s="0"/>
      <c r="AR4081" s="0"/>
      <c r="AS4081" s="0"/>
      <c r="AT4081" s="0"/>
    </row>
    <row r="4082" customFormat="false" ht="15" hidden="false" customHeight="false" outlineLevel="0" collapsed="false">
      <c r="A4082" s="0" t="s">
        <v>34782</v>
      </c>
      <c r="B4082" s="0" t="n">
        <v>82035</v>
      </c>
      <c r="C4082" s="55" t="n">
        <v>46213</v>
      </c>
      <c r="D4082" s="0"/>
      <c r="E4082" s="0"/>
      <c r="F4082" s="0" t="s">
        <v>17613</v>
      </c>
      <c r="G4082" s="0" t="s">
        <v>34783</v>
      </c>
      <c r="H4082" s="0" t="s">
        <v>34784</v>
      </c>
      <c r="I4082" s="56" t="n">
        <v>0.385416666666667</v>
      </c>
      <c r="J4082" s="56" t="n">
        <v>0.392361111111111</v>
      </c>
      <c r="K4082" s="57"/>
      <c r="L4082" s="57"/>
      <c r="M4082" s="0"/>
      <c r="N4082" s="56" t="n">
        <v>0.00694444444444444</v>
      </c>
      <c r="O4082" s="56" t="n">
        <v>0</v>
      </c>
      <c r="P4082" s="56" t="n">
        <v>0</v>
      </c>
      <c r="Q4082" s="56" t="n">
        <v>0</v>
      </c>
      <c r="R4082" s="0" t="n">
        <v>-23.645602</v>
      </c>
      <c r="S4082" s="0" t="n">
        <v>-46.778739</v>
      </c>
      <c r="T4082" s="0"/>
      <c r="U4082" s="0"/>
      <c r="V4082" s="0" t="n">
        <v>1</v>
      </c>
      <c r="W4082" s="0" t="n">
        <v>0</v>
      </c>
      <c r="X4082" s="0" t="n">
        <v>0</v>
      </c>
      <c r="Y4082" s="0" t="n">
        <v>0</v>
      </c>
      <c r="Z4082" s="0" t="s">
        <v>31090</v>
      </c>
      <c r="AA4082" s="0"/>
      <c r="AB4082" s="0"/>
      <c r="AC4082" s="56" t="n">
        <v>0.333333333333333</v>
      </c>
      <c r="AD4082" s="56" t="n">
        <v>0.75</v>
      </c>
      <c r="AE4082" s="56" t="n">
        <v>0.999305555555556</v>
      </c>
      <c r="AF4082" s="56" t="n">
        <v>0.999305555555556</v>
      </c>
      <c r="AG4082" s="0"/>
      <c r="AH4082" s="0"/>
      <c r="AI4082" s="0" t="s">
        <v>34785</v>
      </c>
      <c r="AJ4082" s="0" t="s">
        <v>8342</v>
      </c>
      <c r="AK4082" s="0" t="s">
        <v>34786</v>
      </c>
      <c r="AL4082" s="0"/>
      <c r="AM4082" s="0" t="s">
        <v>34766</v>
      </c>
      <c r="AN4082" s="0" t="n">
        <v>95907</v>
      </c>
      <c r="AO4082" s="0" t="s">
        <v>7897</v>
      </c>
      <c r="AP4082" s="0"/>
      <c r="AQ4082" s="0"/>
      <c r="AR4082" s="0"/>
      <c r="AS4082" s="0"/>
      <c r="AT4082" s="0"/>
    </row>
    <row r="4083" customFormat="false" ht="15" hidden="false" customHeight="false" outlineLevel="0" collapsed="false">
      <c r="A4083" s="0" t="s">
        <v>34787</v>
      </c>
      <c r="B4083" s="0" t="n">
        <v>82044</v>
      </c>
      <c r="C4083" s="55" t="n">
        <v>46213</v>
      </c>
      <c r="D4083" s="0"/>
      <c r="E4083" s="0"/>
      <c r="F4083" s="0" t="s">
        <v>17613</v>
      </c>
      <c r="G4083" s="0" t="s">
        <v>34788</v>
      </c>
      <c r="H4083" s="0" t="s">
        <v>34789</v>
      </c>
      <c r="I4083" s="56" t="n">
        <v>0.39375</v>
      </c>
      <c r="J4083" s="56" t="n">
        <v>0.400694444444444</v>
      </c>
      <c r="K4083" s="57"/>
      <c r="L4083" s="57"/>
      <c r="M4083" s="0"/>
      <c r="N4083" s="56" t="n">
        <v>0.00694444444444444</v>
      </c>
      <c r="O4083" s="56" t="n">
        <v>0</v>
      </c>
      <c r="P4083" s="56" t="n">
        <v>0</v>
      </c>
      <c r="Q4083" s="56" t="n">
        <v>0</v>
      </c>
      <c r="R4083" s="0" t="n">
        <v>-23.644192</v>
      </c>
      <c r="S4083" s="0" t="n">
        <v>-46.777223</v>
      </c>
      <c r="T4083" s="0"/>
      <c r="U4083" s="0"/>
      <c r="V4083" s="0" t="n">
        <v>1</v>
      </c>
      <c r="W4083" s="0" t="n">
        <v>0</v>
      </c>
      <c r="X4083" s="0" t="n">
        <v>0</v>
      </c>
      <c r="Y4083" s="0" t="n">
        <v>0</v>
      </c>
      <c r="Z4083" s="0" t="s">
        <v>31090</v>
      </c>
      <c r="AA4083" s="0"/>
      <c r="AB4083" s="0"/>
      <c r="AC4083" s="56" t="n">
        <v>0.333333333333333</v>
      </c>
      <c r="AD4083" s="56" t="n">
        <v>0.75</v>
      </c>
      <c r="AE4083" s="56" t="n">
        <v>0.999305555555556</v>
      </c>
      <c r="AF4083" s="56" t="n">
        <v>0.999305555555556</v>
      </c>
      <c r="AG4083" s="0"/>
      <c r="AH4083" s="0"/>
      <c r="AI4083" s="0" t="s">
        <v>34790</v>
      </c>
      <c r="AJ4083" s="0" t="s">
        <v>8342</v>
      </c>
      <c r="AK4083" s="0" t="s">
        <v>34791</v>
      </c>
      <c r="AL4083" s="0"/>
      <c r="AM4083" s="0" t="s">
        <v>34766</v>
      </c>
      <c r="AN4083" s="0" t="n">
        <v>95907</v>
      </c>
      <c r="AO4083" s="0" t="s">
        <v>7897</v>
      </c>
      <c r="AP4083" s="0"/>
      <c r="AQ4083" s="0"/>
      <c r="AR4083" s="0"/>
      <c r="AS4083" s="0"/>
      <c r="AT4083" s="0"/>
    </row>
    <row r="4084" customFormat="false" ht="15" hidden="false" customHeight="false" outlineLevel="0" collapsed="false">
      <c r="A4084" s="0" t="s">
        <v>34792</v>
      </c>
      <c r="B4084" s="0" t="n">
        <v>82036</v>
      </c>
      <c r="C4084" s="55" t="n">
        <v>46213</v>
      </c>
      <c r="D4084" s="0"/>
      <c r="E4084" s="0"/>
      <c r="F4084" s="0" t="s">
        <v>17613</v>
      </c>
      <c r="G4084" s="0" t="s">
        <v>34793</v>
      </c>
      <c r="H4084" s="0" t="s">
        <v>34794</v>
      </c>
      <c r="I4084" s="56" t="n">
        <v>0.403472222222222</v>
      </c>
      <c r="J4084" s="56" t="n">
        <v>0.410416666666667</v>
      </c>
      <c r="K4084" s="57"/>
      <c r="L4084" s="57"/>
      <c r="M4084" s="0"/>
      <c r="N4084" s="56" t="n">
        <v>0.00694444444444444</v>
      </c>
      <c r="O4084" s="56" t="n">
        <v>0</v>
      </c>
      <c r="P4084" s="56" t="n">
        <v>0</v>
      </c>
      <c r="Q4084" s="56" t="n">
        <v>0</v>
      </c>
      <c r="R4084" s="0" t="n">
        <v>-23.64744</v>
      </c>
      <c r="S4084" s="0" t="n">
        <v>-46.774845</v>
      </c>
      <c r="T4084" s="0"/>
      <c r="U4084" s="0"/>
      <c r="V4084" s="0" t="n">
        <v>1</v>
      </c>
      <c r="W4084" s="0" t="n">
        <v>0</v>
      </c>
      <c r="X4084" s="0" t="n">
        <v>0</v>
      </c>
      <c r="Y4084" s="0" t="n">
        <v>0</v>
      </c>
      <c r="Z4084" s="0" t="s">
        <v>31090</v>
      </c>
      <c r="AA4084" s="0"/>
      <c r="AB4084" s="0"/>
      <c r="AC4084" s="56" t="n">
        <v>0.333333333333333</v>
      </c>
      <c r="AD4084" s="56" t="n">
        <v>0.75</v>
      </c>
      <c r="AE4084" s="56" t="n">
        <v>0.999305555555556</v>
      </c>
      <c r="AF4084" s="56" t="n">
        <v>0.999305555555556</v>
      </c>
      <c r="AG4084" s="0"/>
      <c r="AH4084" s="0"/>
      <c r="AI4084" s="0" t="s">
        <v>34795</v>
      </c>
      <c r="AJ4084" s="0" t="s">
        <v>8342</v>
      </c>
      <c r="AK4084" s="0" t="s">
        <v>34796</v>
      </c>
      <c r="AL4084" s="0"/>
      <c r="AM4084" s="0" t="s">
        <v>34766</v>
      </c>
      <c r="AN4084" s="0" t="n">
        <v>95907</v>
      </c>
      <c r="AO4084" s="0" t="s">
        <v>7897</v>
      </c>
      <c r="AP4084" s="0"/>
      <c r="AQ4084" s="0"/>
      <c r="AR4084" s="0"/>
      <c r="AS4084" s="0"/>
      <c r="AT4084" s="0"/>
    </row>
    <row r="4085" customFormat="false" ht="15" hidden="false" customHeight="false" outlineLevel="0" collapsed="false">
      <c r="A4085" s="0" t="s">
        <v>34797</v>
      </c>
      <c r="B4085" s="0" t="n">
        <v>82047</v>
      </c>
      <c r="C4085" s="55" t="n">
        <v>46213</v>
      </c>
      <c r="D4085" s="0"/>
      <c r="E4085" s="0"/>
      <c r="F4085" s="0" t="s">
        <v>17613</v>
      </c>
      <c r="G4085" s="0" t="s">
        <v>34798</v>
      </c>
      <c r="H4085" s="0" t="s">
        <v>34799</v>
      </c>
      <c r="I4085" s="56" t="n">
        <v>0.410416666666667</v>
      </c>
      <c r="J4085" s="56" t="n">
        <v>0.417361111111111</v>
      </c>
      <c r="K4085" s="57"/>
      <c r="L4085" s="57"/>
      <c r="M4085" s="0"/>
      <c r="N4085" s="56" t="n">
        <v>0.00694444444444444</v>
      </c>
      <c r="O4085" s="56" t="n">
        <v>0</v>
      </c>
      <c r="P4085" s="56" t="n">
        <v>0</v>
      </c>
      <c r="Q4085" s="56" t="n">
        <v>0</v>
      </c>
      <c r="R4085" s="0" t="n">
        <v>-23.64744</v>
      </c>
      <c r="S4085" s="0" t="n">
        <v>-46.774845</v>
      </c>
      <c r="T4085" s="0"/>
      <c r="U4085" s="0"/>
      <c r="V4085" s="0" t="n">
        <v>1</v>
      </c>
      <c r="W4085" s="0" t="n">
        <v>0</v>
      </c>
      <c r="X4085" s="0" t="n">
        <v>0</v>
      </c>
      <c r="Y4085" s="0" t="n">
        <v>0</v>
      </c>
      <c r="Z4085" s="0" t="s">
        <v>31090</v>
      </c>
      <c r="AA4085" s="0"/>
      <c r="AB4085" s="0"/>
      <c r="AC4085" s="56" t="n">
        <v>0.333333333333333</v>
      </c>
      <c r="AD4085" s="56" t="n">
        <v>0.75</v>
      </c>
      <c r="AE4085" s="56" t="n">
        <v>0.999305555555556</v>
      </c>
      <c r="AF4085" s="56" t="n">
        <v>0.999305555555556</v>
      </c>
      <c r="AG4085" s="0"/>
      <c r="AH4085" s="0"/>
      <c r="AI4085" s="0"/>
      <c r="AJ4085" s="0" t="s">
        <v>8342</v>
      </c>
      <c r="AK4085" s="0"/>
      <c r="AL4085" s="0"/>
      <c r="AM4085" s="0" t="s">
        <v>34766</v>
      </c>
      <c r="AN4085" s="0" t="n">
        <v>95907</v>
      </c>
      <c r="AO4085" s="0" t="s">
        <v>7897</v>
      </c>
      <c r="AP4085" s="0"/>
      <c r="AQ4085" s="0"/>
      <c r="AR4085" s="0"/>
      <c r="AS4085" s="0"/>
      <c r="AT4085" s="0"/>
    </row>
    <row r="4086" customFormat="false" ht="15" hidden="false" customHeight="false" outlineLevel="0" collapsed="false">
      <c r="A4086" s="0" t="s">
        <v>34800</v>
      </c>
      <c r="B4086" s="0" t="n">
        <v>82038</v>
      </c>
      <c r="C4086" s="55" t="n">
        <v>46213</v>
      </c>
      <c r="D4086" s="0"/>
      <c r="E4086" s="0"/>
      <c r="F4086" s="0" t="s">
        <v>17613</v>
      </c>
      <c r="G4086" s="0" t="s">
        <v>34801</v>
      </c>
      <c r="H4086" s="0" t="s">
        <v>34802</v>
      </c>
      <c r="I4086" s="56" t="n">
        <v>0.41875</v>
      </c>
      <c r="J4086" s="56" t="n">
        <v>0.425694444444444</v>
      </c>
      <c r="K4086" s="57"/>
      <c r="L4086" s="57"/>
      <c r="M4086" s="0"/>
      <c r="N4086" s="56" t="n">
        <v>0.00694444444444444</v>
      </c>
      <c r="O4086" s="56" t="n">
        <v>0</v>
      </c>
      <c r="P4086" s="56" t="n">
        <v>0</v>
      </c>
      <c r="Q4086" s="56" t="n">
        <v>0</v>
      </c>
      <c r="R4086" s="0" t="n">
        <v>-23.649655</v>
      </c>
      <c r="S4086" s="0" t="n">
        <v>-46.775531</v>
      </c>
      <c r="T4086" s="0"/>
      <c r="U4086" s="0"/>
      <c r="V4086" s="0" t="n">
        <v>1</v>
      </c>
      <c r="W4086" s="0" t="n">
        <v>0</v>
      </c>
      <c r="X4086" s="0" t="n">
        <v>0</v>
      </c>
      <c r="Y4086" s="0" t="n">
        <v>0</v>
      </c>
      <c r="Z4086" s="0" t="s">
        <v>31090</v>
      </c>
      <c r="AA4086" s="0"/>
      <c r="AB4086" s="0"/>
      <c r="AC4086" s="56" t="n">
        <v>0.333333333333333</v>
      </c>
      <c r="AD4086" s="56" t="n">
        <v>0.75</v>
      </c>
      <c r="AE4086" s="56" t="n">
        <v>0.999305555555556</v>
      </c>
      <c r="AF4086" s="56" t="n">
        <v>0.999305555555556</v>
      </c>
      <c r="AG4086" s="0"/>
      <c r="AH4086" s="0"/>
      <c r="AI4086" s="0"/>
      <c r="AJ4086" s="0" t="s">
        <v>8342</v>
      </c>
      <c r="AK4086" s="0"/>
      <c r="AL4086" s="0"/>
      <c r="AM4086" s="0" t="s">
        <v>34766</v>
      </c>
      <c r="AN4086" s="0" t="n">
        <v>95907</v>
      </c>
      <c r="AO4086" s="0" t="s">
        <v>7897</v>
      </c>
      <c r="AP4086" s="0"/>
      <c r="AQ4086" s="0"/>
      <c r="AR4086" s="0"/>
      <c r="AS4086" s="0"/>
      <c r="AT4086" s="0"/>
    </row>
    <row r="4087" customFormat="false" ht="15" hidden="false" customHeight="false" outlineLevel="0" collapsed="false">
      <c r="A4087" s="0" t="s">
        <v>34803</v>
      </c>
      <c r="B4087" s="0" t="n">
        <v>82113</v>
      </c>
      <c r="C4087" s="55" t="n">
        <v>46213</v>
      </c>
      <c r="D4087" s="0"/>
      <c r="E4087" s="0"/>
      <c r="F4087" s="0" t="s">
        <v>17613</v>
      </c>
      <c r="G4087" s="0" t="s">
        <v>34804</v>
      </c>
      <c r="H4087" s="0" t="s">
        <v>34805</v>
      </c>
      <c r="I4087" s="56" t="n">
        <v>0.427777777777778</v>
      </c>
      <c r="J4087" s="56" t="n">
        <v>0.434722222222222</v>
      </c>
      <c r="K4087" s="57"/>
      <c r="L4087" s="57"/>
      <c r="M4087" s="0"/>
      <c r="N4087" s="56" t="n">
        <v>0.00694444444444444</v>
      </c>
      <c r="O4087" s="56" t="n">
        <v>0</v>
      </c>
      <c r="P4087" s="56" t="n">
        <v>0</v>
      </c>
      <c r="Q4087" s="56" t="n">
        <v>0</v>
      </c>
      <c r="R4087" s="0" t="n">
        <v>-23.651958</v>
      </c>
      <c r="S4087" s="0" t="n">
        <v>-46.773395</v>
      </c>
      <c r="T4087" s="0"/>
      <c r="U4087" s="0"/>
      <c r="V4087" s="0" t="n">
        <v>1</v>
      </c>
      <c r="W4087" s="0" t="n">
        <v>0</v>
      </c>
      <c r="X4087" s="0" t="n">
        <v>0</v>
      </c>
      <c r="Y4087" s="0" t="n">
        <v>0</v>
      </c>
      <c r="Z4087" s="0" t="s">
        <v>31090</v>
      </c>
      <c r="AA4087" s="0"/>
      <c r="AB4087" s="0"/>
      <c r="AC4087" s="56" t="n">
        <v>0.333333333333333</v>
      </c>
      <c r="AD4087" s="56" t="n">
        <v>0.75</v>
      </c>
      <c r="AE4087" s="56" t="n">
        <v>0.999305555555556</v>
      </c>
      <c r="AF4087" s="56" t="n">
        <v>0.999305555555556</v>
      </c>
      <c r="AG4087" s="0"/>
      <c r="AH4087" s="0"/>
      <c r="AI4087" s="0" t="s">
        <v>34806</v>
      </c>
      <c r="AJ4087" s="0" t="s">
        <v>8342</v>
      </c>
      <c r="AK4087" s="0" t="s">
        <v>34807</v>
      </c>
      <c r="AL4087" s="0"/>
      <c r="AM4087" s="0" t="s">
        <v>34766</v>
      </c>
      <c r="AN4087" s="0" t="n">
        <v>95907</v>
      </c>
      <c r="AO4087" s="0" t="s">
        <v>7897</v>
      </c>
      <c r="AP4087" s="0"/>
      <c r="AQ4087" s="0"/>
      <c r="AR4087" s="0"/>
      <c r="AS4087" s="0"/>
      <c r="AT4087" s="0"/>
    </row>
    <row r="4088" customFormat="false" ht="15" hidden="false" customHeight="false" outlineLevel="0" collapsed="false">
      <c r="A4088" s="0" t="s">
        <v>34808</v>
      </c>
      <c r="B4088" s="0" t="n">
        <v>82143</v>
      </c>
      <c r="C4088" s="55" t="n">
        <v>46213</v>
      </c>
      <c r="D4088" s="0"/>
      <c r="E4088" s="0"/>
      <c r="F4088" s="0" t="s">
        <v>17613</v>
      </c>
      <c r="G4088" s="0" t="s">
        <v>34809</v>
      </c>
      <c r="H4088" s="0" t="s">
        <v>34810</v>
      </c>
      <c r="I4088" s="56" t="n">
        <v>0.435416666666667</v>
      </c>
      <c r="J4088" s="56" t="n">
        <v>0.442361111111111</v>
      </c>
      <c r="K4088" s="57"/>
      <c r="L4088" s="57"/>
      <c r="M4088" s="0"/>
      <c r="N4088" s="56" t="n">
        <v>0.00694444444444444</v>
      </c>
      <c r="O4088" s="56" t="n">
        <v>0</v>
      </c>
      <c r="P4088" s="56" t="n">
        <v>0</v>
      </c>
      <c r="Q4088" s="56" t="n">
        <v>0</v>
      </c>
      <c r="R4088" s="0" t="n">
        <v>-23.653117</v>
      </c>
      <c r="S4088" s="0" t="n">
        <v>-46.773475</v>
      </c>
      <c r="T4088" s="0"/>
      <c r="U4088" s="0"/>
      <c r="V4088" s="0" t="n">
        <v>1</v>
      </c>
      <c r="W4088" s="0" t="n">
        <v>0</v>
      </c>
      <c r="X4088" s="0" t="n">
        <v>0</v>
      </c>
      <c r="Y4088" s="0" t="n">
        <v>0</v>
      </c>
      <c r="Z4088" s="0" t="s">
        <v>31090</v>
      </c>
      <c r="AA4088" s="0"/>
      <c r="AB4088" s="0"/>
      <c r="AC4088" s="56" t="n">
        <v>0.333333333333333</v>
      </c>
      <c r="AD4088" s="56" t="n">
        <v>0.75</v>
      </c>
      <c r="AE4088" s="56" t="n">
        <v>0.999305555555556</v>
      </c>
      <c r="AF4088" s="56" t="n">
        <v>0.999305555555556</v>
      </c>
      <c r="AG4088" s="0"/>
      <c r="AH4088" s="0"/>
      <c r="AI4088" s="0" t="s">
        <v>34811</v>
      </c>
      <c r="AJ4088" s="0" t="s">
        <v>8342</v>
      </c>
      <c r="AK4088" s="0" t="s">
        <v>34812</v>
      </c>
      <c r="AL4088" s="0"/>
      <c r="AM4088" s="0" t="s">
        <v>34766</v>
      </c>
      <c r="AN4088" s="0" t="n">
        <v>95907</v>
      </c>
      <c r="AO4088" s="0" t="s">
        <v>7897</v>
      </c>
      <c r="AP4088" s="0"/>
      <c r="AQ4088" s="0"/>
      <c r="AR4088" s="0"/>
      <c r="AS4088" s="0"/>
      <c r="AT4088" s="0"/>
    </row>
    <row r="4089" customFormat="false" ht="15" hidden="false" customHeight="false" outlineLevel="0" collapsed="false">
      <c r="A4089" s="0" t="s">
        <v>34813</v>
      </c>
      <c r="B4089" s="0" t="n">
        <v>82134</v>
      </c>
      <c r="C4089" s="55" t="n">
        <v>46213</v>
      </c>
      <c r="D4089" s="0"/>
      <c r="E4089" s="0"/>
      <c r="F4089" s="0" t="s">
        <v>17613</v>
      </c>
      <c r="G4089" s="0" t="s">
        <v>34814</v>
      </c>
      <c r="H4089" s="0" t="s">
        <v>34815</v>
      </c>
      <c r="I4089" s="56" t="n">
        <v>0.444444444444444</v>
      </c>
      <c r="J4089" s="56" t="n">
        <v>0.451388888888889</v>
      </c>
      <c r="K4089" s="57"/>
      <c r="L4089" s="57"/>
      <c r="M4089" s="0"/>
      <c r="N4089" s="56" t="n">
        <v>0.00694444444444444</v>
      </c>
      <c r="O4089" s="56" t="n">
        <v>0</v>
      </c>
      <c r="P4089" s="56" t="n">
        <v>0</v>
      </c>
      <c r="Q4089" s="56" t="n">
        <v>0</v>
      </c>
      <c r="R4089" s="0" t="n">
        <v>-23.656094</v>
      </c>
      <c r="S4089" s="0" t="n">
        <v>-46.773235</v>
      </c>
      <c r="T4089" s="0"/>
      <c r="U4089" s="0"/>
      <c r="V4089" s="0" t="n">
        <v>1</v>
      </c>
      <c r="W4089" s="0" t="n">
        <v>0</v>
      </c>
      <c r="X4089" s="0" t="n">
        <v>0</v>
      </c>
      <c r="Y4089" s="0" t="n">
        <v>0</v>
      </c>
      <c r="Z4089" s="0" t="s">
        <v>31090</v>
      </c>
      <c r="AA4089" s="0"/>
      <c r="AB4089" s="0"/>
      <c r="AC4089" s="56" t="n">
        <v>0.333333333333333</v>
      </c>
      <c r="AD4089" s="56" t="n">
        <v>0.75</v>
      </c>
      <c r="AE4089" s="56" t="n">
        <v>0.999305555555556</v>
      </c>
      <c r="AF4089" s="56" t="n">
        <v>0.999305555555556</v>
      </c>
      <c r="AG4089" s="0"/>
      <c r="AH4089" s="0"/>
      <c r="AI4089" s="0" t="s">
        <v>34816</v>
      </c>
      <c r="AJ4089" s="0" t="s">
        <v>8342</v>
      </c>
      <c r="AK4089" s="0" t="s">
        <v>34817</v>
      </c>
      <c r="AL4089" s="0"/>
      <c r="AM4089" s="0" t="s">
        <v>34766</v>
      </c>
      <c r="AN4089" s="0" t="n">
        <v>95907</v>
      </c>
      <c r="AO4089" s="0" t="s">
        <v>7897</v>
      </c>
      <c r="AP4089" s="0"/>
      <c r="AQ4089" s="0"/>
      <c r="AR4089" s="0"/>
      <c r="AS4089" s="0"/>
      <c r="AT4089" s="0"/>
    </row>
    <row r="4090" customFormat="false" ht="15" hidden="false" customHeight="false" outlineLevel="0" collapsed="false">
      <c r="A4090" s="0" t="s">
        <v>34818</v>
      </c>
      <c r="B4090" s="0" t="n">
        <v>82109</v>
      </c>
      <c r="C4090" s="55" t="n">
        <v>46213</v>
      </c>
      <c r="D4090" s="0"/>
      <c r="E4090" s="0"/>
      <c r="F4090" s="0" t="s">
        <v>17613</v>
      </c>
      <c r="G4090" s="0" t="s">
        <v>34819</v>
      </c>
      <c r="H4090" s="0" t="s">
        <v>34820</v>
      </c>
      <c r="I4090" s="56" t="n">
        <v>0.452083333333333</v>
      </c>
      <c r="J4090" s="56" t="n">
        <v>0.459027777777778</v>
      </c>
      <c r="K4090" s="57"/>
      <c r="L4090" s="57"/>
      <c r="M4090" s="0"/>
      <c r="N4090" s="56" t="n">
        <v>0.00694444444444444</v>
      </c>
      <c r="O4090" s="56" t="n">
        <v>0</v>
      </c>
      <c r="P4090" s="56" t="n">
        <v>0</v>
      </c>
      <c r="Q4090" s="56" t="n">
        <v>0</v>
      </c>
      <c r="R4090" s="0" t="n">
        <v>-23.656521</v>
      </c>
      <c r="S4090" s="0" t="n">
        <v>-46.772774</v>
      </c>
      <c r="T4090" s="0"/>
      <c r="U4090" s="0"/>
      <c r="V4090" s="0" t="n">
        <v>1</v>
      </c>
      <c r="W4090" s="0" t="n">
        <v>0</v>
      </c>
      <c r="X4090" s="0" t="n">
        <v>0</v>
      </c>
      <c r="Y4090" s="0" t="n">
        <v>0</v>
      </c>
      <c r="Z4090" s="0" t="s">
        <v>31090</v>
      </c>
      <c r="AA4090" s="0"/>
      <c r="AB4090" s="0"/>
      <c r="AC4090" s="56" t="n">
        <v>0.333333333333333</v>
      </c>
      <c r="AD4090" s="56" t="n">
        <v>0.75</v>
      </c>
      <c r="AE4090" s="56" t="n">
        <v>0.999305555555556</v>
      </c>
      <c r="AF4090" s="56" t="n">
        <v>0.999305555555556</v>
      </c>
      <c r="AG4090" s="0"/>
      <c r="AH4090" s="0"/>
      <c r="AI4090" s="0" t="s">
        <v>34821</v>
      </c>
      <c r="AJ4090" s="0" t="s">
        <v>8342</v>
      </c>
      <c r="AK4090" s="0" t="s">
        <v>34822</v>
      </c>
      <c r="AL4090" s="0"/>
      <c r="AM4090" s="0" t="s">
        <v>34766</v>
      </c>
      <c r="AN4090" s="0" t="n">
        <v>95907</v>
      </c>
      <c r="AO4090" s="0" t="s">
        <v>7897</v>
      </c>
      <c r="AP4090" s="0"/>
      <c r="AQ4090" s="0"/>
      <c r="AR4090" s="0"/>
      <c r="AS4090" s="0"/>
      <c r="AT4090" s="0"/>
    </row>
    <row r="4091" customFormat="false" ht="15" hidden="false" customHeight="false" outlineLevel="0" collapsed="false">
      <c r="A4091" s="0" t="s">
        <v>34823</v>
      </c>
      <c r="B4091" s="0" t="n">
        <v>82138</v>
      </c>
      <c r="C4091" s="55" t="n">
        <v>46213</v>
      </c>
      <c r="D4091" s="0"/>
      <c r="E4091" s="0"/>
      <c r="F4091" s="0" t="s">
        <v>17613</v>
      </c>
      <c r="G4091" s="0" t="s">
        <v>34824</v>
      </c>
      <c r="H4091" s="0" t="s">
        <v>34825</v>
      </c>
      <c r="I4091" s="56" t="n">
        <v>0.461111111111111</v>
      </c>
      <c r="J4091" s="56" t="n">
        <v>0.468055555555556</v>
      </c>
      <c r="K4091" s="57"/>
      <c r="L4091" s="57"/>
      <c r="M4091" s="0"/>
      <c r="N4091" s="56" t="n">
        <v>0.00694444444444444</v>
      </c>
      <c r="O4091" s="56" t="n">
        <v>0</v>
      </c>
      <c r="P4091" s="56" t="n">
        <v>0</v>
      </c>
      <c r="Q4091" s="56" t="n">
        <v>0</v>
      </c>
      <c r="R4091" s="0" t="n">
        <v>-23.658183</v>
      </c>
      <c r="S4091" s="0" t="n">
        <v>-46.774011</v>
      </c>
      <c r="T4091" s="0"/>
      <c r="U4091" s="0"/>
      <c r="V4091" s="0" t="n">
        <v>1</v>
      </c>
      <c r="W4091" s="0" t="n">
        <v>0</v>
      </c>
      <c r="X4091" s="0" t="n">
        <v>0</v>
      </c>
      <c r="Y4091" s="0" t="n">
        <v>0</v>
      </c>
      <c r="Z4091" s="0" t="s">
        <v>31090</v>
      </c>
      <c r="AA4091" s="0"/>
      <c r="AB4091" s="0"/>
      <c r="AC4091" s="56" t="n">
        <v>0.333333333333333</v>
      </c>
      <c r="AD4091" s="56" t="n">
        <v>0.75</v>
      </c>
      <c r="AE4091" s="56" t="n">
        <v>0.999305555555556</v>
      </c>
      <c r="AF4091" s="56" t="n">
        <v>0.999305555555556</v>
      </c>
      <c r="AG4091" s="0"/>
      <c r="AH4091" s="0"/>
      <c r="AI4091" s="0" t="s">
        <v>34826</v>
      </c>
      <c r="AJ4091" s="0" t="s">
        <v>8342</v>
      </c>
      <c r="AK4091" s="0" t="s">
        <v>34827</v>
      </c>
      <c r="AL4091" s="0"/>
      <c r="AM4091" s="0" t="s">
        <v>34766</v>
      </c>
      <c r="AN4091" s="0" t="n">
        <v>95907</v>
      </c>
      <c r="AO4091" s="0" t="s">
        <v>7897</v>
      </c>
      <c r="AP4091" s="0"/>
      <c r="AQ4091" s="0"/>
      <c r="AR4091" s="0"/>
      <c r="AS4091" s="0"/>
      <c r="AT4091" s="0"/>
    </row>
    <row r="4092" customFormat="false" ht="15" hidden="false" customHeight="false" outlineLevel="0" collapsed="false">
      <c r="A4092" s="0" t="s">
        <v>34828</v>
      </c>
      <c r="B4092" s="0" t="n">
        <v>82110</v>
      </c>
      <c r="C4092" s="55" t="n">
        <v>46213</v>
      </c>
      <c r="D4092" s="0"/>
      <c r="E4092" s="0"/>
      <c r="F4092" s="0" t="s">
        <v>17613</v>
      </c>
      <c r="G4092" s="0" t="s">
        <v>34829</v>
      </c>
      <c r="H4092" s="0" t="s">
        <v>34830</v>
      </c>
      <c r="I4092" s="56" t="n">
        <v>0.469444444444444</v>
      </c>
      <c r="J4092" s="56" t="n">
        <v>0.476388888888889</v>
      </c>
      <c r="K4092" s="57"/>
      <c r="L4092" s="57"/>
      <c r="M4092" s="0"/>
      <c r="N4092" s="56" t="n">
        <v>0.00694444444444444</v>
      </c>
      <c r="O4092" s="56" t="n">
        <v>0</v>
      </c>
      <c r="P4092" s="56" t="n">
        <v>0</v>
      </c>
      <c r="Q4092" s="56" t="n">
        <v>0</v>
      </c>
      <c r="R4092" s="0" t="n">
        <v>-23.655591</v>
      </c>
      <c r="S4092" s="0" t="n">
        <v>-46.776166</v>
      </c>
      <c r="T4092" s="0"/>
      <c r="U4092" s="0"/>
      <c r="V4092" s="0" t="n">
        <v>1</v>
      </c>
      <c r="W4092" s="0" t="n">
        <v>0</v>
      </c>
      <c r="X4092" s="0" t="n">
        <v>0</v>
      </c>
      <c r="Y4092" s="0" t="n">
        <v>0</v>
      </c>
      <c r="Z4092" s="0" t="s">
        <v>31090</v>
      </c>
      <c r="AA4092" s="0"/>
      <c r="AB4092" s="0"/>
      <c r="AC4092" s="56" t="n">
        <v>0.333333333333333</v>
      </c>
      <c r="AD4092" s="56" t="n">
        <v>0.75</v>
      </c>
      <c r="AE4092" s="56" t="n">
        <v>0.999305555555556</v>
      </c>
      <c r="AF4092" s="56" t="n">
        <v>0.999305555555556</v>
      </c>
      <c r="AG4092" s="0"/>
      <c r="AH4092" s="0"/>
      <c r="AI4092" s="0" t="s">
        <v>34831</v>
      </c>
      <c r="AJ4092" s="0" t="s">
        <v>8342</v>
      </c>
      <c r="AK4092" s="0" t="s">
        <v>34832</v>
      </c>
      <c r="AL4092" s="0"/>
      <c r="AM4092" s="0" t="s">
        <v>34766</v>
      </c>
      <c r="AN4092" s="0" t="n">
        <v>95907</v>
      </c>
      <c r="AO4092" s="0" t="s">
        <v>7897</v>
      </c>
      <c r="AP4092" s="0"/>
      <c r="AQ4092" s="0"/>
      <c r="AR4092" s="0"/>
      <c r="AS4092" s="0"/>
      <c r="AT4092" s="0"/>
    </row>
    <row r="4093" customFormat="false" ht="15" hidden="false" customHeight="false" outlineLevel="0" collapsed="false">
      <c r="A4093" s="0" t="s">
        <v>34833</v>
      </c>
      <c r="B4093" s="0" t="n">
        <v>82122</v>
      </c>
      <c r="C4093" s="55" t="n">
        <v>46213</v>
      </c>
      <c r="D4093" s="0"/>
      <c r="E4093" s="0"/>
      <c r="F4093" s="0" t="s">
        <v>17613</v>
      </c>
      <c r="G4093" s="0" t="s">
        <v>34834</v>
      </c>
      <c r="H4093" s="0" t="s">
        <v>34835</v>
      </c>
      <c r="I4093" s="56" t="n">
        <v>0.477083333333333</v>
      </c>
      <c r="J4093" s="56" t="n">
        <v>0.484027777777778</v>
      </c>
      <c r="K4093" s="57"/>
      <c r="L4093" s="57"/>
      <c r="M4093" s="0"/>
      <c r="N4093" s="56" t="n">
        <v>0.00694444444444444</v>
      </c>
      <c r="O4093" s="56" t="n">
        <v>0</v>
      </c>
      <c r="P4093" s="56" t="n">
        <v>0</v>
      </c>
      <c r="Q4093" s="56" t="n">
        <v>0</v>
      </c>
      <c r="R4093" s="0" t="n">
        <v>-23.656126</v>
      </c>
      <c r="S4093" s="0" t="n">
        <v>-46.776921</v>
      </c>
      <c r="T4093" s="0"/>
      <c r="U4093" s="0"/>
      <c r="V4093" s="0" t="n">
        <v>1</v>
      </c>
      <c r="W4093" s="0" t="n">
        <v>0</v>
      </c>
      <c r="X4093" s="0" t="n">
        <v>0</v>
      </c>
      <c r="Y4093" s="0" t="n">
        <v>0</v>
      </c>
      <c r="Z4093" s="0" t="s">
        <v>31090</v>
      </c>
      <c r="AA4093" s="0"/>
      <c r="AB4093" s="0"/>
      <c r="AC4093" s="56" t="n">
        <v>0.333333333333333</v>
      </c>
      <c r="AD4093" s="56" t="n">
        <v>0.75</v>
      </c>
      <c r="AE4093" s="56" t="n">
        <v>0.999305555555556</v>
      </c>
      <c r="AF4093" s="56" t="n">
        <v>0.999305555555556</v>
      </c>
      <c r="AG4093" s="0"/>
      <c r="AH4093" s="0"/>
      <c r="AI4093" s="0" t="s">
        <v>34836</v>
      </c>
      <c r="AJ4093" s="0" t="s">
        <v>8342</v>
      </c>
      <c r="AK4093" s="0" t="s">
        <v>34837</v>
      </c>
      <c r="AL4093" s="0"/>
      <c r="AM4093" s="0" t="s">
        <v>34766</v>
      </c>
      <c r="AN4093" s="0" t="n">
        <v>95907</v>
      </c>
      <c r="AO4093" s="0" t="s">
        <v>7897</v>
      </c>
      <c r="AP4093" s="0"/>
      <c r="AQ4093" s="0"/>
      <c r="AR4093" s="0"/>
      <c r="AS4093" s="0"/>
      <c r="AT4093" s="0"/>
    </row>
    <row r="4094" customFormat="false" ht="15" hidden="false" customHeight="false" outlineLevel="0" collapsed="false">
      <c r="A4094" s="0" t="s">
        <v>34838</v>
      </c>
      <c r="B4094" s="0" t="n">
        <v>82135</v>
      </c>
      <c r="C4094" s="55" t="n">
        <v>46213</v>
      </c>
      <c r="D4094" s="0"/>
      <c r="E4094" s="0"/>
      <c r="F4094" s="0" t="s">
        <v>17613</v>
      </c>
      <c r="G4094" s="0" t="s">
        <v>34839</v>
      </c>
      <c r="H4094" s="0" t="s">
        <v>34840</v>
      </c>
      <c r="I4094" s="56" t="n">
        <v>0.484027777777778</v>
      </c>
      <c r="J4094" s="56" t="n">
        <v>0.490972222222222</v>
      </c>
      <c r="K4094" s="57"/>
      <c r="L4094" s="57"/>
      <c r="M4094" s="0"/>
      <c r="N4094" s="56" t="n">
        <v>0.00694444444444444</v>
      </c>
      <c r="O4094" s="56" t="n">
        <v>0</v>
      </c>
      <c r="P4094" s="56" t="n">
        <v>0</v>
      </c>
      <c r="Q4094" s="56" t="n">
        <v>0</v>
      </c>
      <c r="R4094" s="0" t="n">
        <v>-23.656126</v>
      </c>
      <c r="S4094" s="0" t="n">
        <v>-46.776921</v>
      </c>
      <c r="T4094" s="0"/>
      <c r="U4094" s="0"/>
      <c r="V4094" s="0" t="n">
        <v>1</v>
      </c>
      <c r="W4094" s="0" t="n">
        <v>0</v>
      </c>
      <c r="X4094" s="0" t="n">
        <v>0</v>
      </c>
      <c r="Y4094" s="0" t="n">
        <v>0</v>
      </c>
      <c r="Z4094" s="0" t="s">
        <v>31090</v>
      </c>
      <c r="AA4094" s="0"/>
      <c r="AB4094" s="0"/>
      <c r="AC4094" s="56" t="n">
        <v>0.333333333333333</v>
      </c>
      <c r="AD4094" s="56" t="n">
        <v>0.75</v>
      </c>
      <c r="AE4094" s="56" t="n">
        <v>0.999305555555556</v>
      </c>
      <c r="AF4094" s="56" t="n">
        <v>0.999305555555556</v>
      </c>
      <c r="AG4094" s="0"/>
      <c r="AH4094" s="0"/>
      <c r="AI4094" s="0" t="s">
        <v>34841</v>
      </c>
      <c r="AJ4094" s="0" t="s">
        <v>8342</v>
      </c>
      <c r="AK4094" s="0" t="s">
        <v>34842</v>
      </c>
      <c r="AL4094" s="0"/>
      <c r="AM4094" s="0" t="s">
        <v>34766</v>
      </c>
      <c r="AN4094" s="0" t="n">
        <v>95907</v>
      </c>
      <c r="AO4094" s="0" t="s">
        <v>7897</v>
      </c>
      <c r="AP4094" s="0"/>
      <c r="AQ4094" s="0"/>
      <c r="AR4094" s="0"/>
      <c r="AS4094" s="0"/>
      <c r="AT4094" s="0"/>
    </row>
    <row r="4095" customFormat="false" ht="15" hidden="false" customHeight="false" outlineLevel="0" collapsed="false">
      <c r="A4095" s="0" t="s">
        <v>34843</v>
      </c>
      <c r="B4095" s="0" t="n">
        <v>82145</v>
      </c>
      <c r="C4095" s="55" t="n">
        <v>46213</v>
      </c>
      <c r="D4095" s="0"/>
      <c r="E4095" s="0"/>
      <c r="F4095" s="0" t="s">
        <v>17613</v>
      </c>
      <c r="G4095" s="0" t="s">
        <v>34844</v>
      </c>
      <c r="H4095" s="0" t="s">
        <v>34845</v>
      </c>
      <c r="I4095" s="56" t="n">
        <v>0.490972222222222</v>
      </c>
      <c r="J4095" s="56" t="n">
        <v>0.497916666666667</v>
      </c>
      <c r="K4095" s="57"/>
      <c r="L4095" s="57"/>
      <c r="M4095" s="0"/>
      <c r="N4095" s="56" t="n">
        <v>0.00694444444444444</v>
      </c>
      <c r="O4095" s="56" t="n">
        <v>0</v>
      </c>
      <c r="P4095" s="56" t="n">
        <v>0</v>
      </c>
      <c r="Q4095" s="56" t="n">
        <v>0</v>
      </c>
      <c r="R4095" s="0" t="n">
        <v>-23.656126</v>
      </c>
      <c r="S4095" s="0" t="n">
        <v>-46.776921</v>
      </c>
      <c r="T4095" s="0"/>
      <c r="U4095" s="0"/>
      <c r="V4095" s="0" t="n">
        <v>1</v>
      </c>
      <c r="W4095" s="0" t="n">
        <v>0</v>
      </c>
      <c r="X4095" s="0" t="n">
        <v>0</v>
      </c>
      <c r="Y4095" s="0" t="n">
        <v>0</v>
      </c>
      <c r="Z4095" s="0" t="s">
        <v>31090</v>
      </c>
      <c r="AA4095" s="0"/>
      <c r="AB4095" s="0"/>
      <c r="AC4095" s="56" t="n">
        <v>0.333333333333333</v>
      </c>
      <c r="AD4095" s="56" t="n">
        <v>0.75</v>
      </c>
      <c r="AE4095" s="56" t="n">
        <v>0.999305555555556</v>
      </c>
      <c r="AF4095" s="56" t="n">
        <v>0.999305555555556</v>
      </c>
      <c r="AG4095" s="0"/>
      <c r="AH4095" s="0"/>
      <c r="AI4095" s="0" t="s">
        <v>34846</v>
      </c>
      <c r="AJ4095" s="0" t="s">
        <v>8342</v>
      </c>
      <c r="AK4095" s="0" t="s">
        <v>34847</v>
      </c>
      <c r="AL4095" s="0"/>
      <c r="AM4095" s="0" t="s">
        <v>34766</v>
      </c>
      <c r="AN4095" s="0" t="n">
        <v>95907</v>
      </c>
      <c r="AO4095" s="0" t="s">
        <v>7897</v>
      </c>
      <c r="AP4095" s="0"/>
      <c r="AQ4095" s="0"/>
      <c r="AR4095" s="0"/>
      <c r="AS4095" s="0"/>
      <c r="AT4095" s="0"/>
    </row>
    <row r="4096" customFormat="false" ht="15" hidden="false" customHeight="false" outlineLevel="0" collapsed="false">
      <c r="A4096" s="0" t="s">
        <v>34848</v>
      </c>
      <c r="B4096" s="0" t="n">
        <v>82129</v>
      </c>
      <c r="C4096" s="55" t="n">
        <v>46213</v>
      </c>
      <c r="D4096" s="0"/>
      <c r="E4096" s="0"/>
      <c r="F4096" s="0" t="s">
        <v>17613</v>
      </c>
      <c r="G4096" s="0" t="s">
        <v>34849</v>
      </c>
      <c r="H4096" s="0" t="s">
        <v>34850</v>
      </c>
      <c r="I4096" s="56" t="n">
        <v>0.498611111111111</v>
      </c>
      <c r="J4096" s="56" t="n">
        <v>0.505555555555556</v>
      </c>
      <c r="K4096" s="57"/>
      <c r="L4096" s="57"/>
      <c r="M4096" s="0"/>
      <c r="N4096" s="56" t="n">
        <v>0.00694444444444444</v>
      </c>
      <c r="O4096" s="56" t="n">
        <v>0</v>
      </c>
      <c r="P4096" s="56" t="n">
        <v>0</v>
      </c>
      <c r="Q4096" s="56" t="n">
        <v>0</v>
      </c>
      <c r="R4096" s="0" t="n">
        <v>-23.655217</v>
      </c>
      <c r="S4096" s="0" t="n">
        <v>-46.777761</v>
      </c>
      <c r="T4096" s="0"/>
      <c r="U4096" s="0"/>
      <c r="V4096" s="0" t="n">
        <v>1</v>
      </c>
      <c r="W4096" s="0" t="n">
        <v>0</v>
      </c>
      <c r="X4096" s="0" t="n">
        <v>0</v>
      </c>
      <c r="Y4096" s="0" t="n">
        <v>0</v>
      </c>
      <c r="Z4096" s="0" t="s">
        <v>31090</v>
      </c>
      <c r="AA4096" s="0"/>
      <c r="AB4096" s="0"/>
      <c r="AC4096" s="56" t="n">
        <v>0.333333333333333</v>
      </c>
      <c r="AD4096" s="56" t="n">
        <v>0.75</v>
      </c>
      <c r="AE4096" s="56" t="n">
        <v>0.999305555555556</v>
      </c>
      <c r="AF4096" s="56" t="n">
        <v>0.999305555555556</v>
      </c>
      <c r="AG4096" s="0"/>
      <c r="AH4096" s="0"/>
      <c r="AI4096" s="0" t="s">
        <v>34851</v>
      </c>
      <c r="AJ4096" s="0" t="s">
        <v>8342</v>
      </c>
      <c r="AK4096" s="0" t="s">
        <v>34852</v>
      </c>
      <c r="AL4096" s="0"/>
      <c r="AM4096" s="0" t="s">
        <v>34766</v>
      </c>
      <c r="AN4096" s="0" t="n">
        <v>95907</v>
      </c>
      <c r="AO4096" s="0" t="s">
        <v>7897</v>
      </c>
      <c r="AP4096" s="0"/>
      <c r="AQ4096" s="0"/>
      <c r="AR4096" s="0"/>
      <c r="AS4096" s="0"/>
      <c r="AT4096" s="0"/>
    </row>
    <row r="4097" customFormat="false" ht="15" hidden="false" customHeight="false" outlineLevel="0" collapsed="false">
      <c r="A4097" s="0" t="s">
        <v>34853</v>
      </c>
      <c r="B4097" s="0" t="n">
        <v>82045</v>
      </c>
      <c r="C4097" s="55" t="n">
        <v>46213</v>
      </c>
      <c r="D4097" s="0"/>
      <c r="E4097" s="0"/>
      <c r="F4097" s="0" t="s">
        <v>17613</v>
      </c>
      <c r="G4097" s="0" t="s">
        <v>34854</v>
      </c>
      <c r="H4097" s="0" t="s">
        <v>34855</v>
      </c>
      <c r="I4097" s="56" t="n">
        <v>0.507638888888889</v>
      </c>
      <c r="J4097" s="56" t="n">
        <v>0.514583333333333</v>
      </c>
      <c r="K4097" s="57"/>
      <c r="L4097" s="57"/>
      <c r="M4097" s="0"/>
      <c r="N4097" s="56" t="n">
        <v>0.00694444444444444</v>
      </c>
      <c r="O4097" s="56" t="n">
        <v>0</v>
      </c>
      <c r="P4097" s="56" t="n">
        <v>0</v>
      </c>
      <c r="Q4097" s="56" t="n">
        <v>0</v>
      </c>
      <c r="R4097" s="0" t="n">
        <v>-23.652544</v>
      </c>
      <c r="S4097" s="0" t="n">
        <v>-46.778221</v>
      </c>
      <c r="T4097" s="0"/>
      <c r="U4097" s="0"/>
      <c r="V4097" s="0" t="n">
        <v>1</v>
      </c>
      <c r="W4097" s="0" t="n">
        <v>0</v>
      </c>
      <c r="X4097" s="0" t="n">
        <v>0</v>
      </c>
      <c r="Y4097" s="0" t="n">
        <v>0</v>
      </c>
      <c r="Z4097" s="0" t="s">
        <v>31090</v>
      </c>
      <c r="AA4097" s="0"/>
      <c r="AB4097" s="0"/>
      <c r="AC4097" s="56" t="n">
        <v>0.333333333333333</v>
      </c>
      <c r="AD4097" s="56" t="n">
        <v>0.75</v>
      </c>
      <c r="AE4097" s="56" t="n">
        <v>0.999305555555556</v>
      </c>
      <c r="AF4097" s="56" t="n">
        <v>0.999305555555556</v>
      </c>
      <c r="AG4097" s="0"/>
      <c r="AH4097" s="0"/>
      <c r="AI4097" s="0" t="s">
        <v>34856</v>
      </c>
      <c r="AJ4097" s="0" t="s">
        <v>8342</v>
      </c>
      <c r="AK4097" s="0" t="s">
        <v>34857</v>
      </c>
      <c r="AL4097" s="0"/>
      <c r="AM4097" s="0" t="s">
        <v>34766</v>
      </c>
      <c r="AN4097" s="0" t="n">
        <v>95907</v>
      </c>
      <c r="AO4097" s="0" t="s">
        <v>7897</v>
      </c>
      <c r="AP4097" s="0"/>
      <c r="AQ4097" s="0"/>
      <c r="AR4097" s="0"/>
      <c r="AS4097" s="0"/>
      <c r="AT4097" s="0"/>
    </row>
    <row r="4098" customFormat="false" ht="15" hidden="false" customHeight="false" outlineLevel="0" collapsed="false">
      <c r="A4098" s="0" t="s">
        <v>34858</v>
      </c>
      <c r="B4098" s="0" t="n">
        <v>82144</v>
      </c>
      <c r="C4098" s="55" t="n">
        <v>46213</v>
      </c>
      <c r="D4098" s="0"/>
      <c r="E4098" s="0"/>
      <c r="F4098" s="0" t="s">
        <v>17613</v>
      </c>
      <c r="G4098" s="0" t="s">
        <v>34859</v>
      </c>
      <c r="H4098" s="0" t="s">
        <v>34860</v>
      </c>
      <c r="I4098" s="56" t="n">
        <v>0.515277777777778</v>
      </c>
      <c r="J4098" s="56" t="n">
        <v>0.522222222222222</v>
      </c>
      <c r="K4098" s="57"/>
      <c r="L4098" s="57"/>
      <c r="M4098" s="0"/>
      <c r="N4098" s="56" t="n">
        <v>0.00694444444444444</v>
      </c>
      <c r="O4098" s="56" t="n">
        <v>0</v>
      </c>
      <c r="P4098" s="56" t="n">
        <v>0</v>
      </c>
      <c r="Q4098" s="56" t="n">
        <v>0</v>
      </c>
      <c r="R4098" s="0" t="n">
        <v>-23.651745</v>
      </c>
      <c r="S4098" s="0" t="n">
        <v>-46.778627</v>
      </c>
      <c r="T4098" s="0"/>
      <c r="U4098" s="0"/>
      <c r="V4098" s="0" t="n">
        <v>1</v>
      </c>
      <c r="W4098" s="0" t="n">
        <v>0</v>
      </c>
      <c r="X4098" s="0" t="n">
        <v>0</v>
      </c>
      <c r="Y4098" s="0" t="n">
        <v>0</v>
      </c>
      <c r="Z4098" s="0" t="s">
        <v>31090</v>
      </c>
      <c r="AA4098" s="0"/>
      <c r="AB4098" s="0"/>
      <c r="AC4098" s="56" t="n">
        <v>0.333333333333333</v>
      </c>
      <c r="AD4098" s="56" t="n">
        <v>0.75</v>
      </c>
      <c r="AE4098" s="56" t="n">
        <v>0.999305555555556</v>
      </c>
      <c r="AF4098" s="56" t="n">
        <v>0.999305555555556</v>
      </c>
      <c r="AG4098" s="0"/>
      <c r="AH4098" s="0"/>
      <c r="AI4098" s="0" t="s">
        <v>34861</v>
      </c>
      <c r="AJ4098" s="0" t="s">
        <v>8342</v>
      </c>
      <c r="AK4098" s="0" t="s">
        <v>34862</v>
      </c>
      <c r="AL4098" s="0"/>
      <c r="AM4098" s="0" t="s">
        <v>34766</v>
      </c>
      <c r="AN4098" s="0" t="n">
        <v>95907</v>
      </c>
      <c r="AO4098" s="0" t="s">
        <v>7897</v>
      </c>
      <c r="AP4098" s="0"/>
      <c r="AQ4098" s="0"/>
      <c r="AR4098" s="0"/>
      <c r="AS4098" s="0"/>
      <c r="AT4098" s="0"/>
    </row>
    <row r="4099" customFormat="false" ht="15" hidden="false" customHeight="false" outlineLevel="0" collapsed="false">
      <c r="A4099" s="0" t="s">
        <v>34863</v>
      </c>
      <c r="B4099" s="0" t="n">
        <v>81896</v>
      </c>
      <c r="C4099" s="55" t="n">
        <v>46213</v>
      </c>
      <c r="D4099" s="0"/>
      <c r="E4099" s="0"/>
      <c r="F4099" s="0" t="s">
        <v>17613</v>
      </c>
      <c r="G4099" s="0" t="s">
        <v>34864</v>
      </c>
      <c r="H4099" s="0" t="s">
        <v>34865</v>
      </c>
      <c r="I4099" s="56" t="n">
        <v>0.522916666666667</v>
      </c>
      <c r="J4099" s="56" t="n">
        <v>0.529861111111111</v>
      </c>
      <c r="K4099" s="57"/>
      <c r="L4099" s="57"/>
      <c r="M4099" s="0"/>
      <c r="N4099" s="56" t="n">
        <v>0.00694444444444444</v>
      </c>
      <c r="O4099" s="56" t="n">
        <v>0</v>
      </c>
      <c r="P4099" s="56" t="n">
        <v>0</v>
      </c>
      <c r="Q4099" s="56" t="n">
        <v>0</v>
      </c>
      <c r="R4099" s="0" t="n">
        <v>-23.653772</v>
      </c>
      <c r="S4099" s="0" t="n">
        <v>-46.779401</v>
      </c>
      <c r="T4099" s="0"/>
      <c r="U4099" s="0"/>
      <c r="V4099" s="0" t="n">
        <v>1</v>
      </c>
      <c r="W4099" s="0" t="n">
        <v>0</v>
      </c>
      <c r="X4099" s="0" t="n">
        <v>0</v>
      </c>
      <c r="Y4099" s="0" t="n">
        <v>0</v>
      </c>
      <c r="Z4099" s="0" t="s">
        <v>31090</v>
      </c>
      <c r="AA4099" s="0"/>
      <c r="AB4099" s="0"/>
      <c r="AC4099" s="56" t="n">
        <v>0.333333333333333</v>
      </c>
      <c r="AD4099" s="56" t="n">
        <v>0.75</v>
      </c>
      <c r="AE4099" s="56" t="n">
        <v>0.999305555555556</v>
      </c>
      <c r="AF4099" s="56" t="n">
        <v>0.999305555555556</v>
      </c>
      <c r="AG4099" s="0"/>
      <c r="AH4099" s="0"/>
      <c r="AI4099" s="0" t="s">
        <v>34866</v>
      </c>
      <c r="AJ4099" s="0" t="s">
        <v>8342</v>
      </c>
      <c r="AK4099" s="0" t="s">
        <v>34867</v>
      </c>
      <c r="AL4099" s="0"/>
      <c r="AM4099" s="0" t="s">
        <v>34766</v>
      </c>
      <c r="AN4099" s="0" t="n">
        <v>95907</v>
      </c>
      <c r="AO4099" s="0" t="s">
        <v>7897</v>
      </c>
      <c r="AP4099" s="0"/>
      <c r="AQ4099" s="0"/>
      <c r="AR4099" s="0"/>
      <c r="AS4099" s="0"/>
      <c r="AT4099" s="0"/>
    </row>
    <row r="4100" customFormat="false" ht="15" hidden="false" customHeight="false" outlineLevel="0" collapsed="false">
      <c r="A4100" s="0" t="s">
        <v>34868</v>
      </c>
      <c r="B4100" s="0" t="n">
        <v>81895</v>
      </c>
      <c r="C4100" s="55" t="n">
        <v>46213</v>
      </c>
      <c r="D4100" s="0"/>
      <c r="E4100" s="0"/>
      <c r="F4100" s="0" t="s">
        <v>17613</v>
      </c>
      <c r="G4100" s="0" t="s">
        <v>34869</v>
      </c>
      <c r="H4100" s="0" t="s">
        <v>34870</v>
      </c>
      <c r="I4100" s="56" t="n">
        <v>0.53125</v>
      </c>
      <c r="J4100" s="56" t="n">
        <v>0.538194444444444</v>
      </c>
      <c r="K4100" s="57"/>
      <c r="L4100" s="57"/>
      <c r="M4100" s="0"/>
      <c r="N4100" s="56" t="n">
        <v>0.00694444444444444</v>
      </c>
      <c r="O4100" s="56" t="n">
        <v>0</v>
      </c>
      <c r="P4100" s="56" t="n">
        <v>0</v>
      </c>
      <c r="Q4100" s="56" t="n">
        <v>0</v>
      </c>
      <c r="R4100" s="0" t="n">
        <v>-23.653296</v>
      </c>
      <c r="S4100" s="0" t="n">
        <v>-46.780713</v>
      </c>
      <c r="T4100" s="0"/>
      <c r="U4100" s="0"/>
      <c r="V4100" s="0" t="n">
        <v>1</v>
      </c>
      <c r="W4100" s="0" t="n">
        <v>0</v>
      </c>
      <c r="X4100" s="0" t="n">
        <v>0</v>
      </c>
      <c r="Y4100" s="0" t="n">
        <v>0</v>
      </c>
      <c r="Z4100" s="0" t="s">
        <v>31090</v>
      </c>
      <c r="AA4100" s="0"/>
      <c r="AB4100" s="0"/>
      <c r="AC4100" s="56" t="n">
        <v>0.333333333333333</v>
      </c>
      <c r="AD4100" s="56" t="n">
        <v>0.75</v>
      </c>
      <c r="AE4100" s="56" t="n">
        <v>0.999305555555556</v>
      </c>
      <c r="AF4100" s="56" t="n">
        <v>0.999305555555556</v>
      </c>
      <c r="AG4100" s="0"/>
      <c r="AH4100" s="0"/>
      <c r="AI4100" s="0" t="s">
        <v>34871</v>
      </c>
      <c r="AJ4100" s="0" t="s">
        <v>8342</v>
      </c>
      <c r="AK4100" s="0" t="s">
        <v>34872</v>
      </c>
      <c r="AL4100" s="0"/>
      <c r="AM4100" s="0" t="s">
        <v>34766</v>
      </c>
      <c r="AN4100" s="0" t="n">
        <v>95907</v>
      </c>
      <c r="AO4100" s="0" t="s">
        <v>7897</v>
      </c>
      <c r="AP4100" s="0"/>
      <c r="AQ4100" s="0"/>
      <c r="AR4100" s="0"/>
      <c r="AS4100" s="0"/>
      <c r="AT4100" s="0"/>
    </row>
    <row r="4101" customFormat="false" ht="15" hidden="false" customHeight="false" outlineLevel="0" collapsed="false">
      <c r="A4101" s="0" t="s">
        <v>34873</v>
      </c>
      <c r="B4101" s="0" t="n">
        <v>81890</v>
      </c>
      <c r="C4101" s="55" t="n">
        <v>46213</v>
      </c>
      <c r="D4101" s="0"/>
      <c r="E4101" s="0"/>
      <c r="F4101" s="0" t="s">
        <v>17613</v>
      </c>
      <c r="G4101" s="0" t="s">
        <v>34874</v>
      </c>
      <c r="H4101" s="0" t="s">
        <v>34875</v>
      </c>
      <c r="I4101" s="56" t="n">
        <v>0.538888888888889</v>
      </c>
      <c r="J4101" s="56" t="n">
        <v>0.545833333333333</v>
      </c>
      <c r="K4101" s="57"/>
      <c r="L4101" s="57"/>
      <c r="M4101" s="0"/>
      <c r="N4101" s="56" t="n">
        <v>0.00694444444444444</v>
      </c>
      <c r="O4101" s="56" t="n">
        <v>0</v>
      </c>
      <c r="P4101" s="56" t="n">
        <v>0</v>
      </c>
      <c r="Q4101" s="56" t="n">
        <v>0</v>
      </c>
      <c r="R4101" s="0" t="n">
        <v>-23.651636</v>
      </c>
      <c r="S4101" s="0" t="n">
        <v>-46.779136</v>
      </c>
      <c r="T4101" s="0"/>
      <c r="U4101" s="0"/>
      <c r="V4101" s="0" t="n">
        <v>1</v>
      </c>
      <c r="W4101" s="0" t="n">
        <v>0</v>
      </c>
      <c r="X4101" s="0" t="n">
        <v>0</v>
      </c>
      <c r="Y4101" s="0" t="n">
        <v>0</v>
      </c>
      <c r="Z4101" s="0" t="s">
        <v>31090</v>
      </c>
      <c r="AA4101" s="0"/>
      <c r="AB4101" s="0"/>
      <c r="AC4101" s="56" t="n">
        <v>0.333333333333333</v>
      </c>
      <c r="AD4101" s="56" t="n">
        <v>0.75</v>
      </c>
      <c r="AE4101" s="56" t="n">
        <v>0.999305555555556</v>
      </c>
      <c r="AF4101" s="56" t="n">
        <v>0.999305555555556</v>
      </c>
      <c r="AG4101" s="0"/>
      <c r="AH4101" s="0"/>
      <c r="AI4101" s="0" t="s">
        <v>34876</v>
      </c>
      <c r="AJ4101" s="0" t="s">
        <v>8342</v>
      </c>
      <c r="AK4101" s="0" t="s">
        <v>34877</v>
      </c>
      <c r="AL4101" s="0"/>
      <c r="AM4101" s="0" t="s">
        <v>34766</v>
      </c>
      <c r="AN4101" s="0" t="n">
        <v>95907</v>
      </c>
      <c r="AO4101" s="0" t="s">
        <v>7897</v>
      </c>
      <c r="AP4101" s="0"/>
      <c r="AQ4101" s="0"/>
      <c r="AR4101" s="0"/>
      <c r="AS4101" s="0"/>
      <c r="AT4101" s="0"/>
    </row>
    <row r="4102" customFormat="false" ht="15" hidden="false" customHeight="false" outlineLevel="0" collapsed="false">
      <c r="A4102" s="0" t="s">
        <v>34878</v>
      </c>
      <c r="B4102" s="0" t="n">
        <v>81894</v>
      </c>
      <c r="C4102" s="55" t="n">
        <v>46213</v>
      </c>
      <c r="D4102" s="0"/>
      <c r="E4102" s="0"/>
      <c r="F4102" s="0" t="s">
        <v>17613</v>
      </c>
      <c r="G4102" s="0" t="s">
        <v>34879</v>
      </c>
      <c r="H4102" s="0" t="s">
        <v>34880</v>
      </c>
      <c r="I4102" s="56" t="n">
        <v>0.546527777777778</v>
      </c>
      <c r="J4102" s="56" t="n">
        <v>0.553472222222222</v>
      </c>
      <c r="K4102" s="57"/>
      <c r="L4102" s="57"/>
      <c r="M4102" s="0"/>
      <c r="N4102" s="56" t="n">
        <v>0.00694444444444444</v>
      </c>
      <c r="O4102" s="56" t="n">
        <v>0</v>
      </c>
      <c r="P4102" s="56" t="n">
        <v>0</v>
      </c>
      <c r="Q4102" s="56" t="n">
        <v>0</v>
      </c>
      <c r="R4102" s="0" t="n">
        <v>-23.651471</v>
      </c>
      <c r="S4102" s="0" t="n">
        <v>-46.780271</v>
      </c>
      <c r="T4102" s="0"/>
      <c r="U4102" s="0"/>
      <c r="V4102" s="0" t="n">
        <v>1</v>
      </c>
      <c r="W4102" s="0" t="n">
        <v>0</v>
      </c>
      <c r="X4102" s="0" t="n">
        <v>0</v>
      </c>
      <c r="Y4102" s="0" t="n">
        <v>0</v>
      </c>
      <c r="Z4102" s="0" t="s">
        <v>31090</v>
      </c>
      <c r="AA4102" s="0"/>
      <c r="AB4102" s="0"/>
      <c r="AC4102" s="56" t="n">
        <v>0.333333333333333</v>
      </c>
      <c r="AD4102" s="56" t="n">
        <v>0.75</v>
      </c>
      <c r="AE4102" s="56" t="n">
        <v>0.999305555555556</v>
      </c>
      <c r="AF4102" s="56" t="n">
        <v>0.999305555555556</v>
      </c>
      <c r="AG4102" s="0"/>
      <c r="AH4102" s="0"/>
      <c r="AI4102" s="0"/>
      <c r="AJ4102" s="0" t="s">
        <v>8342</v>
      </c>
      <c r="AK4102" s="0"/>
      <c r="AL4102" s="0"/>
      <c r="AM4102" s="0" t="s">
        <v>34766</v>
      </c>
      <c r="AN4102" s="0" t="n">
        <v>95907</v>
      </c>
      <c r="AO4102" s="0" t="s">
        <v>7897</v>
      </c>
      <c r="AP4102" s="0"/>
      <c r="AQ4102" s="0"/>
      <c r="AR4102" s="0"/>
      <c r="AS4102" s="0"/>
      <c r="AT4102" s="0"/>
    </row>
    <row r="4103" customFormat="false" ht="15" hidden="false" customHeight="false" outlineLevel="0" collapsed="false">
      <c r="A4103" s="0" t="s">
        <v>34881</v>
      </c>
      <c r="B4103" s="0" t="n">
        <v>81888</v>
      </c>
      <c r="C4103" s="55" t="n">
        <v>46213</v>
      </c>
      <c r="D4103" s="0"/>
      <c r="E4103" s="0"/>
      <c r="F4103" s="0" t="s">
        <v>17613</v>
      </c>
      <c r="G4103" s="0" t="s">
        <v>34882</v>
      </c>
      <c r="H4103" s="0" t="s">
        <v>34883</v>
      </c>
      <c r="I4103" s="56" t="n">
        <v>0.554166666666667</v>
      </c>
      <c r="J4103" s="56" t="n">
        <v>0.561111111111111</v>
      </c>
      <c r="K4103" s="57"/>
      <c r="L4103" s="57"/>
      <c r="M4103" s="0"/>
      <c r="N4103" s="56" t="n">
        <v>0.00694444444444444</v>
      </c>
      <c r="O4103" s="56" t="n">
        <v>0</v>
      </c>
      <c r="P4103" s="56" t="n">
        <v>0</v>
      </c>
      <c r="Q4103" s="56" t="n">
        <v>0</v>
      </c>
      <c r="R4103" s="0" t="n">
        <v>-23.651456</v>
      </c>
      <c r="S4103" s="0" t="n">
        <v>-46.783233</v>
      </c>
      <c r="T4103" s="0"/>
      <c r="U4103" s="0"/>
      <c r="V4103" s="0" t="n">
        <v>1</v>
      </c>
      <c r="W4103" s="0" t="n">
        <v>0</v>
      </c>
      <c r="X4103" s="0" t="n">
        <v>0</v>
      </c>
      <c r="Y4103" s="0" t="n">
        <v>0</v>
      </c>
      <c r="Z4103" s="0" t="s">
        <v>31090</v>
      </c>
      <c r="AA4103" s="0"/>
      <c r="AB4103" s="0"/>
      <c r="AC4103" s="56" t="n">
        <v>0.333333333333333</v>
      </c>
      <c r="AD4103" s="56" t="n">
        <v>0.75</v>
      </c>
      <c r="AE4103" s="56" t="n">
        <v>0.999305555555556</v>
      </c>
      <c r="AF4103" s="56" t="n">
        <v>0.999305555555556</v>
      </c>
      <c r="AG4103" s="0"/>
      <c r="AH4103" s="0"/>
      <c r="AI4103" s="0"/>
      <c r="AJ4103" s="0" t="s">
        <v>8342</v>
      </c>
      <c r="AK4103" s="0"/>
      <c r="AL4103" s="0"/>
      <c r="AM4103" s="0" t="s">
        <v>34766</v>
      </c>
      <c r="AN4103" s="0" t="n">
        <v>95907</v>
      </c>
      <c r="AO4103" s="0" t="s">
        <v>7897</v>
      </c>
      <c r="AP4103" s="0"/>
      <c r="AQ4103" s="0"/>
      <c r="AR4103" s="0"/>
      <c r="AS4103" s="0"/>
      <c r="AT4103" s="0"/>
    </row>
    <row r="4104" customFormat="false" ht="15" hidden="false" customHeight="false" outlineLevel="0" collapsed="false">
      <c r="A4104" s="0" t="s">
        <v>34884</v>
      </c>
      <c r="B4104" s="0" t="n">
        <v>82041</v>
      </c>
      <c r="C4104" s="55" t="n">
        <v>46213</v>
      </c>
      <c r="D4104" s="0"/>
      <c r="E4104" s="0"/>
      <c r="F4104" s="0" t="s">
        <v>17613</v>
      </c>
      <c r="G4104" s="0" t="s">
        <v>34885</v>
      </c>
      <c r="H4104" s="0" t="s">
        <v>34886</v>
      </c>
      <c r="I4104" s="56" t="n">
        <v>0.561805555555556</v>
      </c>
      <c r="J4104" s="56" t="n">
        <v>0.56875</v>
      </c>
      <c r="K4104" s="57"/>
      <c r="L4104" s="57"/>
      <c r="M4104" s="0"/>
      <c r="N4104" s="56" t="n">
        <v>0.00694444444444444</v>
      </c>
      <c r="O4104" s="56" t="n">
        <v>0</v>
      </c>
      <c r="P4104" s="56" t="n">
        <v>0</v>
      </c>
      <c r="Q4104" s="56" t="n">
        <v>0</v>
      </c>
      <c r="R4104" s="0" t="n">
        <v>-23.65065</v>
      </c>
      <c r="S4104" s="0" t="n">
        <v>-46.782121</v>
      </c>
      <c r="T4104" s="0"/>
      <c r="U4104" s="0"/>
      <c r="V4104" s="0" t="n">
        <v>1</v>
      </c>
      <c r="W4104" s="0" t="n">
        <v>0</v>
      </c>
      <c r="X4104" s="0" t="n">
        <v>0</v>
      </c>
      <c r="Y4104" s="0" t="n">
        <v>0</v>
      </c>
      <c r="Z4104" s="0" t="s">
        <v>31090</v>
      </c>
      <c r="AA4104" s="0"/>
      <c r="AB4104" s="0"/>
      <c r="AC4104" s="56" t="n">
        <v>0.333333333333333</v>
      </c>
      <c r="AD4104" s="56" t="n">
        <v>0.75</v>
      </c>
      <c r="AE4104" s="56" t="n">
        <v>0.999305555555556</v>
      </c>
      <c r="AF4104" s="56" t="n">
        <v>0.999305555555556</v>
      </c>
      <c r="AG4104" s="0"/>
      <c r="AH4104" s="0"/>
      <c r="AI4104" s="0"/>
      <c r="AJ4104" s="0" t="s">
        <v>8342</v>
      </c>
      <c r="AK4104" s="0"/>
      <c r="AL4104" s="0"/>
      <c r="AM4104" s="0" t="s">
        <v>34766</v>
      </c>
      <c r="AN4104" s="0" t="n">
        <v>95907</v>
      </c>
      <c r="AO4104" s="0" t="s">
        <v>7897</v>
      </c>
      <c r="AP4104" s="0"/>
      <c r="AQ4104" s="0"/>
      <c r="AR4104" s="0"/>
      <c r="AS4104" s="0"/>
      <c r="AT4104" s="0"/>
    </row>
    <row r="4105" customFormat="false" ht="15" hidden="false" customHeight="false" outlineLevel="0" collapsed="false">
      <c r="A4105" s="0" t="s">
        <v>34887</v>
      </c>
      <c r="B4105" s="0" t="n">
        <v>81967</v>
      </c>
      <c r="C4105" s="55" t="n">
        <v>46213</v>
      </c>
      <c r="D4105" s="0"/>
      <c r="E4105" s="0"/>
      <c r="F4105" s="0" t="s">
        <v>17613</v>
      </c>
      <c r="G4105" s="0" t="s">
        <v>34888</v>
      </c>
      <c r="H4105" s="0" t="s">
        <v>34889</v>
      </c>
      <c r="I4105" s="56" t="n">
        <v>0.569444444444444</v>
      </c>
      <c r="J4105" s="56" t="n">
        <v>0.576388888888889</v>
      </c>
      <c r="K4105" s="57"/>
      <c r="L4105" s="57"/>
      <c r="M4105" s="0"/>
      <c r="N4105" s="56" t="n">
        <v>0.00694444444444444</v>
      </c>
      <c r="O4105" s="56" t="n">
        <v>0</v>
      </c>
      <c r="P4105" s="56" t="n">
        <v>0</v>
      </c>
      <c r="Q4105" s="56" t="n">
        <v>0</v>
      </c>
      <c r="R4105" s="0" t="n">
        <v>-23.650564</v>
      </c>
      <c r="S4105" s="0" t="n">
        <v>-46.783979</v>
      </c>
      <c r="T4105" s="0"/>
      <c r="U4105" s="0"/>
      <c r="V4105" s="0" t="n">
        <v>1</v>
      </c>
      <c r="W4105" s="0" t="n">
        <v>0</v>
      </c>
      <c r="X4105" s="0" t="n">
        <v>0</v>
      </c>
      <c r="Y4105" s="0" t="n">
        <v>0</v>
      </c>
      <c r="Z4105" s="0" t="s">
        <v>31090</v>
      </c>
      <c r="AA4105" s="0"/>
      <c r="AB4105" s="0"/>
      <c r="AC4105" s="56" t="n">
        <v>0.333333333333333</v>
      </c>
      <c r="AD4105" s="56" t="n">
        <v>0.75</v>
      </c>
      <c r="AE4105" s="56" t="n">
        <v>0.999305555555556</v>
      </c>
      <c r="AF4105" s="56" t="n">
        <v>0.999305555555556</v>
      </c>
      <c r="AG4105" s="0"/>
      <c r="AH4105" s="0"/>
      <c r="AI4105" s="0" t="s">
        <v>34890</v>
      </c>
      <c r="AJ4105" s="0" t="s">
        <v>8342</v>
      </c>
      <c r="AK4105" s="0" t="s">
        <v>34891</v>
      </c>
      <c r="AL4105" s="0"/>
      <c r="AM4105" s="0" t="s">
        <v>34766</v>
      </c>
      <c r="AN4105" s="0" t="n">
        <v>95907</v>
      </c>
      <c r="AO4105" s="0" t="s">
        <v>7897</v>
      </c>
      <c r="AP4105" s="0"/>
      <c r="AQ4105" s="0"/>
      <c r="AR4105" s="0"/>
      <c r="AS4105" s="0"/>
      <c r="AT4105" s="0"/>
    </row>
    <row r="4106" customFormat="false" ht="15" hidden="false" customHeight="false" outlineLevel="0" collapsed="false">
      <c r="A4106" s="0" t="s">
        <v>34892</v>
      </c>
      <c r="B4106" s="0" t="n">
        <v>82049</v>
      </c>
      <c r="C4106" s="55" t="n">
        <v>46213</v>
      </c>
      <c r="D4106" s="0"/>
      <c r="E4106" s="0"/>
      <c r="F4106" s="0" t="s">
        <v>17613</v>
      </c>
      <c r="G4106" s="0" t="s">
        <v>34893</v>
      </c>
      <c r="H4106" s="0" t="s">
        <v>34894</v>
      </c>
      <c r="I4106" s="56" t="n">
        <v>0.578472222222222</v>
      </c>
      <c r="J4106" s="56" t="n">
        <v>0.585416666666667</v>
      </c>
      <c r="K4106" s="57"/>
      <c r="L4106" s="57"/>
      <c r="M4106" s="0"/>
      <c r="N4106" s="56" t="n">
        <v>0.00694444444444444</v>
      </c>
      <c r="O4106" s="56" t="n">
        <v>0</v>
      </c>
      <c r="P4106" s="56" t="n">
        <v>0</v>
      </c>
      <c r="Q4106" s="56" t="n">
        <v>0</v>
      </c>
      <c r="R4106" s="0" t="n">
        <v>-23.647013</v>
      </c>
      <c r="S4106" s="0" t="n">
        <v>-46.780672</v>
      </c>
      <c r="T4106" s="0"/>
      <c r="U4106" s="0"/>
      <c r="V4106" s="0" t="n">
        <v>1</v>
      </c>
      <c r="W4106" s="0" t="n">
        <v>0</v>
      </c>
      <c r="X4106" s="0" t="n">
        <v>0</v>
      </c>
      <c r="Y4106" s="0" t="n">
        <v>0</v>
      </c>
      <c r="Z4106" s="0" t="s">
        <v>31090</v>
      </c>
      <c r="AA4106" s="0"/>
      <c r="AB4106" s="0"/>
      <c r="AC4106" s="56" t="n">
        <v>0.333333333333333</v>
      </c>
      <c r="AD4106" s="56" t="n">
        <v>0.75</v>
      </c>
      <c r="AE4106" s="56" t="n">
        <v>0.999305555555556</v>
      </c>
      <c r="AF4106" s="56" t="n">
        <v>0.999305555555556</v>
      </c>
      <c r="AG4106" s="0"/>
      <c r="AH4106" s="0"/>
      <c r="AI4106" s="0" t="s">
        <v>34895</v>
      </c>
      <c r="AJ4106" s="0" t="s">
        <v>8342</v>
      </c>
      <c r="AK4106" s="0" t="s">
        <v>34896</v>
      </c>
      <c r="AL4106" s="0"/>
      <c r="AM4106" s="0" t="s">
        <v>34766</v>
      </c>
      <c r="AN4106" s="0" t="n">
        <v>95907</v>
      </c>
      <c r="AO4106" s="0" t="s">
        <v>7897</v>
      </c>
      <c r="AP4106" s="0"/>
      <c r="AQ4106" s="0"/>
      <c r="AR4106" s="0"/>
      <c r="AS4106" s="0"/>
      <c r="AT4106" s="0"/>
    </row>
    <row r="4107" customFormat="false" ht="15" hidden="false" customHeight="false" outlineLevel="0" collapsed="false">
      <c r="A4107" s="0" t="s">
        <v>34897</v>
      </c>
      <c r="B4107" s="0" t="n">
        <v>82212</v>
      </c>
      <c r="C4107" s="55" t="n">
        <v>46213</v>
      </c>
      <c r="D4107" s="0"/>
      <c r="E4107" s="0"/>
      <c r="F4107" s="0" t="s">
        <v>11773</v>
      </c>
      <c r="G4107" s="0" t="s">
        <v>34898</v>
      </c>
      <c r="H4107" s="0" t="s">
        <v>34899</v>
      </c>
      <c r="I4107" s="56" t="n">
        <v>0.349305555555556</v>
      </c>
      <c r="J4107" s="56" t="n">
        <v>0.35625</v>
      </c>
      <c r="K4107" s="57"/>
      <c r="L4107" s="57"/>
      <c r="M4107" s="0"/>
      <c r="N4107" s="56" t="n">
        <v>0.00694444444444444</v>
      </c>
      <c r="O4107" s="56" t="n">
        <v>0</v>
      </c>
      <c r="P4107" s="56" t="n">
        <v>0</v>
      </c>
      <c r="Q4107" s="56" t="n">
        <v>0</v>
      </c>
      <c r="R4107" s="0" t="n">
        <v>-23.614706</v>
      </c>
      <c r="S4107" s="0" t="n">
        <v>-46.72841</v>
      </c>
      <c r="T4107" s="0"/>
      <c r="U4107" s="0"/>
      <c r="V4107" s="0" t="n">
        <v>1</v>
      </c>
      <c r="W4107" s="0" t="n">
        <v>0</v>
      </c>
      <c r="X4107" s="0" t="n">
        <v>0</v>
      </c>
      <c r="Y4107" s="0" t="n">
        <v>0</v>
      </c>
      <c r="Z4107" s="0" t="s">
        <v>31090</v>
      </c>
      <c r="AA4107" s="0"/>
      <c r="AB4107" s="0"/>
      <c r="AC4107" s="56" t="n">
        <v>0.333333333333333</v>
      </c>
      <c r="AD4107" s="56" t="n">
        <v>0.75</v>
      </c>
      <c r="AE4107" s="56" t="n">
        <v>0.999305555555556</v>
      </c>
      <c r="AF4107" s="56" t="n">
        <v>0.999305555555556</v>
      </c>
      <c r="AG4107" s="0"/>
      <c r="AH4107" s="0"/>
      <c r="AI4107" s="0" t="s">
        <v>34900</v>
      </c>
      <c r="AJ4107" s="0" t="s">
        <v>8342</v>
      </c>
      <c r="AK4107" s="0" t="s">
        <v>34901</v>
      </c>
      <c r="AL4107" s="0"/>
      <c r="AM4107" s="0" t="s">
        <v>34902</v>
      </c>
      <c r="AN4107" s="0" t="n">
        <v>95907</v>
      </c>
      <c r="AO4107" s="0" t="s">
        <v>7897</v>
      </c>
      <c r="AP4107" s="0"/>
      <c r="AQ4107" s="0"/>
      <c r="AR4107" s="0"/>
      <c r="AS4107" s="0"/>
      <c r="AT4107" s="0"/>
    </row>
    <row r="4108" customFormat="false" ht="15" hidden="false" customHeight="false" outlineLevel="0" collapsed="false">
      <c r="A4108" s="0" t="s">
        <v>34903</v>
      </c>
      <c r="B4108" s="0" t="n">
        <v>82225</v>
      </c>
      <c r="C4108" s="55" t="n">
        <v>46213</v>
      </c>
      <c r="D4108" s="0"/>
      <c r="E4108" s="0"/>
      <c r="F4108" s="0" t="s">
        <v>11773</v>
      </c>
      <c r="G4108" s="0" t="s">
        <v>34904</v>
      </c>
      <c r="H4108" s="0" t="s">
        <v>34905</v>
      </c>
      <c r="I4108" s="56" t="n">
        <v>0.35625</v>
      </c>
      <c r="J4108" s="56" t="n">
        <v>0.363194444444444</v>
      </c>
      <c r="K4108" s="57"/>
      <c r="L4108" s="57"/>
      <c r="M4108" s="0"/>
      <c r="N4108" s="56" t="n">
        <v>0.00694444444444444</v>
      </c>
      <c r="O4108" s="56" t="n">
        <v>0</v>
      </c>
      <c r="P4108" s="56" t="n">
        <v>0</v>
      </c>
      <c r="Q4108" s="56" t="n">
        <v>0</v>
      </c>
      <c r="R4108" s="0" t="n">
        <v>-23.614706</v>
      </c>
      <c r="S4108" s="0" t="n">
        <v>-46.72841</v>
      </c>
      <c r="T4108" s="0"/>
      <c r="U4108" s="0"/>
      <c r="V4108" s="0" t="n">
        <v>1</v>
      </c>
      <c r="W4108" s="0" t="n">
        <v>0</v>
      </c>
      <c r="X4108" s="0" t="n">
        <v>0</v>
      </c>
      <c r="Y4108" s="0" t="n">
        <v>0</v>
      </c>
      <c r="Z4108" s="0" t="s">
        <v>31090</v>
      </c>
      <c r="AA4108" s="0"/>
      <c r="AB4108" s="0"/>
      <c r="AC4108" s="56" t="n">
        <v>0.333333333333333</v>
      </c>
      <c r="AD4108" s="56" t="n">
        <v>0.75</v>
      </c>
      <c r="AE4108" s="56" t="n">
        <v>0.999305555555556</v>
      </c>
      <c r="AF4108" s="56" t="n">
        <v>0.999305555555556</v>
      </c>
      <c r="AG4108" s="0"/>
      <c r="AH4108" s="0"/>
      <c r="AI4108" s="0" t="s">
        <v>34906</v>
      </c>
      <c r="AJ4108" s="0" t="s">
        <v>8342</v>
      </c>
      <c r="AK4108" s="0" t="s">
        <v>34907</v>
      </c>
      <c r="AL4108" s="0"/>
      <c r="AM4108" s="0" t="s">
        <v>34902</v>
      </c>
      <c r="AN4108" s="0" t="n">
        <v>95907</v>
      </c>
      <c r="AO4108" s="0" t="s">
        <v>7897</v>
      </c>
      <c r="AP4108" s="0"/>
      <c r="AQ4108" s="0"/>
      <c r="AR4108" s="0"/>
      <c r="AS4108" s="0"/>
      <c r="AT4108" s="0"/>
    </row>
    <row r="4109" customFormat="false" ht="15" hidden="false" customHeight="false" outlineLevel="0" collapsed="false">
      <c r="A4109" s="0" t="s">
        <v>34908</v>
      </c>
      <c r="B4109" s="0" t="n">
        <v>82195</v>
      </c>
      <c r="C4109" s="55" t="n">
        <v>46213</v>
      </c>
      <c r="D4109" s="0"/>
      <c r="E4109" s="0"/>
      <c r="F4109" s="0" t="s">
        <v>11773</v>
      </c>
      <c r="G4109" s="0" t="s">
        <v>34909</v>
      </c>
      <c r="H4109" s="0" t="s">
        <v>34910</v>
      </c>
      <c r="I4109" s="56" t="n">
        <v>0.364583333333333</v>
      </c>
      <c r="J4109" s="56" t="n">
        <v>0.371527777777778</v>
      </c>
      <c r="K4109" s="57"/>
      <c r="L4109" s="57"/>
      <c r="M4109" s="0"/>
      <c r="N4109" s="56" t="n">
        <v>0.00694444444444444</v>
      </c>
      <c r="O4109" s="56" t="n">
        <v>0</v>
      </c>
      <c r="P4109" s="56" t="n">
        <v>0</v>
      </c>
      <c r="Q4109" s="56" t="n">
        <v>0</v>
      </c>
      <c r="R4109" s="0" t="n">
        <v>-23.615027</v>
      </c>
      <c r="S4109" s="0" t="n">
        <v>-46.725035</v>
      </c>
      <c r="T4109" s="0"/>
      <c r="U4109" s="0"/>
      <c r="V4109" s="0" t="n">
        <v>1</v>
      </c>
      <c r="W4109" s="0" t="n">
        <v>0</v>
      </c>
      <c r="X4109" s="0" t="n">
        <v>0</v>
      </c>
      <c r="Y4109" s="0" t="n">
        <v>0</v>
      </c>
      <c r="Z4109" s="0" t="s">
        <v>31090</v>
      </c>
      <c r="AA4109" s="0"/>
      <c r="AB4109" s="0"/>
      <c r="AC4109" s="56" t="n">
        <v>0.333333333333333</v>
      </c>
      <c r="AD4109" s="56" t="n">
        <v>0.75</v>
      </c>
      <c r="AE4109" s="56" t="n">
        <v>0.999305555555556</v>
      </c>
      <c r="AF4109" s="56" t="n">
        <v>0.999305555555556</v>
      </c>
      <c r="AG4109" s="0"/>
      <c r="AH4109" s="0"/>
      <c r="AI4109" s="0" t="s">
        <v>34911</v>
      </c>
      <c r="AJ4109" s="0" t="s">
        <v>8342</v>
      </c>
      <c r="AK4109" s="0" t="s">
        <v>34912</v>
      </c>
      <c r="AL4109" s="0"/>
      <c r="AM4109" s="0" t="s">
        <v>34902</v>
      </c>
      <c r="AN4109" s="0" t="n">
        <v>95907</v>
      </c>
      <c r="AO4109" s="0" t="s">
        <v>7897</v>
      </c>
      <c r="AP4109" s="0"/>
      <c r="AQ4109" s="0"/>
      <c r="AR4109" s="0"/>
      <c r="AS4109" s="0"/>
      <c r="AT4109" s="0"/>
    </row>
    <row r="4110" customFormat="false" ht="15" hidden="false" customHeight="false" outlineLevel="0" collapsed="false">
      <c r="A4110" s="0" t="s">
        <v>34913</v>
      </c>
      <c r="B4110" s="0" t="n">
        <v>82177</v>
      </c>
      <c r="C4110" s="55" t="n">
        <v>46213</v>
      </c>
      <c r="D4110" s="0"/>
      <c r="E4110" s="0"/>
      <c r="F4110" s="0" t="s">
        <v>11773</v>
      </c>
      <c r="G4110" s="0" t="s">
        <v>34914</v>
      </c>
      <c r="H4110" s="0" t="s">
        <v>34915</v>
      </c>
      <c r="I4110" s="56" t="n">
        <v>0.374305555555556</v>
      </c>
      <c r="J4110" s="56" t="n">
        <v>0.38125</v>
      </c>
      <c r="K4110" s="57"/>
      <c r="L4110" s="57"/>
      <c r="M4110" s="0"/>
      <c r="N4110" s="56" t="n">
        <v>0.00694444444444444</v>
      </c>
      <c r="O4110" s="56" t="n">
        <v>0</v>
      </c>
      <c r="P4110" s="56" t="n">
        <v>0</v>
      </c>
      <c r="Q4110" s="56" t="n">
        <v>0</v>
      </c>
      <c r="R4110" s="0" t="n">
        <v>-23.616175</v>
      </c>
      <c r="S4110" s="0" t="n">
        <v>-46.720496</v>
      </c>
      <c r="T4110" s="0"/>
      <c r="U4110" s="0"/>
      <c r="V4110" s="0" t="n">
        <v>1</v>
      </c>
      <c r="W4110" s="0" t="n">
        <v>0</v>
      </c>
      <c r="X4110" s="0" t="n">
        <v>0</v>
      </c>
      <c r="Y4110" s="0" t="n">
        <v>0</v>
      </c>
      <c r="Z4110" s="0" t="s">
        <v>31090</v>
      </c>
      <c r="AA4110" s="0"/>
      <c r="AB4110" s="0"/>
      <c r="AC4110" s="56" t="n">
        <v>0.333333333333333</v>
      </c>
      <c r="AD4110" s="56" t="n">
        <v>0.75</v>
      </c>
      <c r="AE4110" s="56" t="n">
        <v>0.999305555555556</v>
      </c>
      <c r="AF4110" s="56" t="n">
        <v>0.999305555555556</v>
      </c>
      <c r="AG4110" s="0"/>
      <c r="AH4110" s="0"/>
      <c r="AI4110" s="0" t="s">
        <v>34916</v>
      </c>
      <c r="AJ4110" s="0" t="s">
        <v>8342</v>
      </c>
      <c r="AK4110" s="0" t="s">
        <v>34917</v>
      </c>
      <c r="AL4110" s="0"/>
      <c r="AM4110" s="0" t="s">
        <v>34902</v>
      </c>
      <c r="AN4110" s="0" t="n">
        <v>95907</v>
      </c>
      <c r="AO4110" s="0" t="s">
        <v>7897</v>
      </c>
      <c r="AP4110" s="0"/>
      <c r="AQ4110" s="0"/>
      <c r="AR4110" s="0"/>
      <c r="AS4110" s="0"/>
      <c r="AT4110" s="0"/>
    </row>
    <row r="4111" customFormat="false" ht="15" hidden="false" customHeight="false" outlineLevel="0" collapsed="false">
      <c r="A4111" s="0" t="s">
        <v>34918</v>
      </c>
      <c r="B4111" s="0" t="n">
        <v>82187</v>
      </c>
      <c r="C4111" s="55" t="n">
        <v>46213</v>
      </c>
      <c r="D4111" s="0"/>
      <c r="E4111" s="0"/>
      <c r="F4111" s="0" t="s">
        <v>11773</v>
      </c>
      <c r="G4111" s="0" t="s">
        <v>34919</v>
      </c>
      <c r="H4111" s="0" t="s">
        <v>34920</v>
      </c>
      <c r="I4111" s="56" t="n">
        <v>0.38125</v>
      </c>
      <c r="J4111" s="56" t="n">
        <v>0.388194444444445</v>
      </c>
      <c r="K4111" s="57"/>
      <c r="L4111" s="57"/>
      <c r="M4111" s="0"/>
      <c r="N4111" s="56" t="n">
        <v>0.00694444444444444</v>
      </c>
      <c r="O4111" s="56" t="n">
        <v>0</v>
      </c>
      <c r="P4111" s="56" t="n">
        <v>0</v>
      </c>
      <c r="Q4111" s="56" t="n">
        <v>0</v>
      </c>
      <c r="R4111" s="0" t="n">
        <v>-23.616175</v>
      </c>
      <c r="S4111" s="0" t="n">
        <v>-46.720496</v>
      </c>
      <c r="T4111" s="0"/>
      <c r="U4111" s="0"/>
      <c r="V4111" s="0" t="n">
        <v>1</v>
      </c>
      <c r="W4111" s="0" t="n">
        <v>0</v>
      </c>
      <c r="X4111" s="0" t="n">
        <v>0</v>
      </c>
      <c r="Y4111" s="0" t="n">
        <v>0</v>
      </c>
      <c r="Z4111" s="0" t="s">
        <v>31090</v>
      </c>
      <c r="AA4111" s="0"/>
      <c r="AB4111" s="0"/>
      <c r="AC4111" s="56" t="n">
        <v>0.333333333333333</v>
      </c>
      <c r="AD4111" s="56" t="n">
        <v>0.75</v>
      </c>
      <c r="AE4111" s="56" t="n">
        <v>0.999305555555556</v>
      </c>
      <c r="AF4111" s="56" t="n">
        <v>0.999305555555556</v>
      </c>
      <c r="AG4111" s="0"/>
      <c r="AH4111" s="0"/>
      <c r="AI4111" s="0" t="s">
        <v>34921</v>
      </c>
      <c r="AJ4111" s="0" t="s">
        <v>8342</v>
      </c>
      <c r="AK4111" s="0" t="s">
        <v>34922</v>
      </c>
      <c r="AL4111" s="0"/>
      <c r="AM4111" s="0" t="s">
        <v>34902</v>
      </c>
      <c r="AN4111" s="0" t="n">
        <v>95907</v>
      </c>
      <c r="AO4111" s="0" t="s">
        <v>7897</v>
      </c>
      <c r="AP4111" s="0"/>
      <c r="AQ4111" s="0"/>
      <c r="AR4111" s="0"/>
      <c r="AS4111" s="0"/>
      <c r="AT4111" s="0"/>
    </row>
    <row r="4112" customFormat="false" ht="15" hidden="false" customHeight="false" outlineLevel="0" collapsed="false">
      <c r="A4112" s="0" t="s">
        <v>34923</v>
      </c>
      <c r="B4112" s="0" t="n">
        <v>82191</v>
      </c>
      <c r="C4112" s="55" t="n">
        <v>46213</v>
      </c>
      <c r="D4112" s="0"/>
      <c r="E4112" s="0"/>
      <c r="F4112" s="0" t="s">
        <v>11773</v>
      </c>
      <c r="G4112" s="0" t="s">
        <v>34924</v>
      </c>
      <c r="H4112" s="0" t="s">
        <v>34925</v>
      </c>
      <c r="I4112" s="56" t="n">
        <v>0.388194444444445</v>
      </c>
      <c r="J4112" s="56" t="n">
        <v>0.395138888888889</v>
      </c>
      <c r="K4112" s="57"/>
      <c r="L4112" s="57"/>
      <c r="M4112" s="0"/>
      <c r="N4112" s="56" t="n">
        <v>0.00694444444444444</v>
      </c>
      <c r="O4112" s="56" t="n">
        <v>0</v>
      </c>
      <c r="P4112" s="56" t="n">
        <v>0</v>
      </c>
      <c r="Q4112" s="56" t="n">
        <v>0</v>
      </c>
      <c r="R4112" s="0" t="n">
        <v>-23.616175</v>
      </c>
      <c r="S4112" s="0" t="n">
        <v>-46.720496</v>
      </c>
      <c r="T4112" s="0"/>
      <c r="U4112" s="0"/>
      <c r="V4112" s="0" t="n">
        <v>1</v>
      </c>
      <c r="W4112" s="0" t="n">
        <v>0</v>
      </c>
      <c r="X4112" s="0" t="n">
        <v>0</v>
      </c>
      <c r="Y4112" s="0" t="n">
        <v>0</v>
      </c>
      <c r="Z4112" s="0" t="s">
        <v>31090</v>
      </c>
      <c r="AA4112" s="0"/>
      <c r="AB4112" s="0"/>
      <c r="AC4112" s="56" t="n">
        <v>0.333333333333333</v>
      </c>
      <c r="AD4112" s="56" t="n">
        <v>0.75</v>
      </c>
      <c r="AE4112" s="56" t="n">
        <v>0.999305555555556</v>
      </c>
      <c r="AF4112" s="56" t="n">
        <v>0.999305555555556</v>
      </c>
      <c r="AG4112" s="0"/>
      <c r="AH4112" s="0"/>
      <c r="AI4112" s="0" t="s">
        <v>34926</v>
      </c>
      <c r="AJ4112" s="0" t="s">
        <v>8342</v>
      </c>
      <c r="AK4112" s="0" t="s">
        <v>34927</v>
      </c>
      <c r="AL4112" s="0"/>
      <c r="AM4112" s="0" t="s">
        <v>34902</v>
      </c>
      <c r="AN4112" s="0" t="n">
        <v>95907</v>
      </c>
      <c r="AO4112" s="0" t="s">
        <v>7897</v>
      </c>
      <c r="AP4112" s="0"/>
      <c r="AQ4112" s="0"/>
      <c r="AR4112" s="0"/>
      <c r="AS4112" s="0"/>
      <c r="AT4112" s="0"/>
    </row>
    <row r="4113" customFormat="false" ht="15" hidden="false" customHeight="false" outlineLevel="0" collapsed="false">
      <c r="A4113" s="0" t="s">
        <v>34928</v>
      </c>
      <c r="B4113" s="0" t="n">
        <v>82194</v>
      </c>
      <c r="C4113" s="55" t="n">
        <v>46213</v>
      </c>
      <c r="D4113" s="0"/>
      <c r="E4113" s="0"/>
      <c r="F4113" s="0" t="s">
        <v>11773</v>
      </c>
      <c r="G4113" s="0" t="s">
        <v>34929</v>
      </c>
      <c r="H4113" s="0" t="s">
        <v>34930</v>
      </c>
      <c r="I4113" s="56" t="n">
        <v>0.395138888888889</v>
      </c>
      <c r="J4113" s="56" t="n">
        <v>0.402083333333333</v>
      </c>
      <c r="K4113" s="57"/>
      <c r="L4113" s="57"/>
      <c r="M4113" s="0"/>
      <c r="N4113" s="56" t="n">
        <v>0.00694444444444444</v>
      </c>
      <c r="O4113" s="56" t="n">
        <v>0</v>
      </c>
      <c r="P4113" s="56" t="n">
        <v>0</v>
      </c>
      <c r="Q4113" s="56" t="n">
        <v>0</v>
      </c>
      <c r="R4113" s="0" t="n">
        <v>-23.616175</v>
      </c>
      <c r="S4113" s="0" t="n">
        <v>-46.720496</v>
      </c>
      <c r="T4113" s="0"/>
      <c r="U4113" s="0"/>
      <c r="V4113" s="0" t="n">
        <v>1</v>
      </c>
      <c r="W4113" s="0" t="n">
        <v>0</v>
      </c>
      <c r="X4113" s="0" t="n">
        <v>0</v>
      </c>
      <c r="Y4113" s="0" t="n">
        <v>0</v>
      </c>
      <c r="Z4113" s="0" t="s">
        <v>31090</v>
      </c>
      <c r="AA4113" s="0"/>
      <c r="AB4113" s="0"/>
      <c r="AC4113" s="56" t="n">
        <v>0.333333333333333</v>
      </c>
      <c r="AD4113" s="56" t="n">
        <v>0.75</v>
      </c>
      <c r="AE4113" s="56" t="n">
        <v>0.999305555555556</v>
      </c>
      <c r="AF4113" s="56" t="n">
        <v>0.999305555555556</v>
      </c>
      <c r="AG4113" s="0"/>
      <c r="AH4113" s="0"/>
      <c r="AI4113" s="0" t="s">
        <v>34931</v>
      </c>
      <c r="AJ4113" s="0" t="s">
        <v>8342</v>
      </c>
      <c r="AK4113" s="0"/>
      <c r="AL4113" s="0"/>
      <c r="AM4113" s="0" t="s">
        <v>34902</v>
      </c>
      <c r="AN4113" s="0" t="n">
        <v>95907</v>
      </c>
      <c r="AO4113" s="0" t="s">
        <v>7897</v>
      </c>
      <c r="AP4113" s="0"/>
      <c r="AQ4113" s="0"/>
      <c r="AR4113" s="0"/>
      <c r="AS4113" s="0"/>
      <c r="AT4113" s="0"/>
    </row>
    <row r="4114" customFormat="false" ht="15" hidden="false" customHeight="false" outlineLevel="0" collapsed="false">
      <c r="A4114" s="0" t="s">
        <v>34932</v>
      </c>
      <c r="B4114" s="0" t="n">
        <v>82198</v>
      </c>
      <c r="C4114" s="55" t="n">
        <v>46213</v>
      </c>
      <c r="D4114" s="0"/>
      <c r="E4114" s="0"/>
      <c r="F4114" s="0" t="s">
        <v>11773</v>
      </c>
      <c r="G4114" s="0" t="s">
        <v>34933</v>
      </c>
      <c r="H4114" s="0" t="s">
        <v>34934</v>
      </c>
      <c r="I4114" s="56" t="n">
        <v>0.402083333333333</v>
      </c>
      <c r="J4114" s="56" t="n">
        <v>0.409027777777778</v>
      </c>
      <c r="K4114" s="57"/>
      <c r="L4114" s="57"/>
      <c r="M4114" s="0"/>
      <c r="N4114" s="56" t="n">
        <v>0.00694444444444444</v>
      </c>
      <c r="O4114" s="56" t="n">
        <v>0</v>
      </c>
      <c r="P4114" s="56" t="n">
        <v>0</v>
      </c>
      <c r="Q4114" s="56" t="n">
        <v>0</v>
      </c>
      <c r="R4114" s="0" t="n">
        <v>-23.616175</v>
      </c>
      <c r="S4114" s="0" t="n">
        <v>-46.720496</v>
      </c>
      <c r="T4114" s="0"/>
      <c r="U4114" s="0"/>
      <c r="V4114" s="0" t="n">
        <v>1</v>
      </c>
      <c r="W4114" s="0" t="n">
        <v>0</v>
      </c>
      <c r="X4114" s="0" t="n">
        <v>0</v>
      </c>
      <c r="Y4114" s="0" t="n">
        <v>0</v>
      </c>
      <c r="Z4114" s="0" t="s">
        <v>31090</v>
      </c>
      <c r="AA4114" s="0"/>
      <c r="AB4114" s="0"/>
      <c r="AC4114" s="56" t="n">
        <v>0.333333333333333</v>
      </c>
      <c r="AD4114" s="56" t="n">
        <v>0.75</v>
      </c>
      <c r="AE4114" s="56" t="n">
        <v>0.999305555555556</v>
      </c>
      <c r="AF4114" s="56" t="n">
        <v>0.999305555555556</v>
      </c>
      <c r="AG4114" s="0"/>
      <c r="AH4114" s="0"/>
      <c r="AI4114" s="0" t="s">
        <v>34935</v>
      </c>
      <c r="AJ4114" s="0" t="s">
        <v>8342</v>
      </c>
      <c r="AK4114" s="0" t="s">
        <v>34936</v>
      </c>
      <c r="AL4114" s="0"/>
      <c r="AM4114" s="0" t="s">
        <v>34902</v>
      </c>
      <c r="AN4114" s="0" t="n">
        <v>95907</v>
      </c>
      <c r="AO4114" s="0" t="s">
        <v>7897</v>
      </c>
      <c r="AP4114" s="0"/>
      <c r="AQ4114" s="0"/>
      <c r="AR4114" s="0"/>
      <c r="AS4114" s="0"/>
      <c r="AT4114" s="0"/>
    </row>
    <row r="4115" customFormat="false" ht="15" hidden="false" customHeight="false" outlineLevel="0" collapsed="false">
      <c r="A4115" s="0" t="s">
        <v>34937</v>
      </c>
      <c r="B4115" s="0" t="n">
        <v>82203</v>
      </c>
      <c r="C4115" s="55" t="n">
        <v>46213</v>
      </c>
      <c r="D4115" s="0"/>
      <c r="E4115" s="0"/>
      <c r="F4115" s="0" t="s">
        <v>11773</v>
      </c>
      <c r="G4115" s="0" t="s">
        <v>34938</v>
      </c>
      <c r="H4115" s="0" t="s">
        <v>34087</v>
      </c>
      <c r="I4115" s="56" t="n">
        <v>0.409027777777778</v>
      </c>
      <c r="J4115" s="56" t="n">
        <v>0.415972222222222</v>
      </c>
      <c r="K4115" s="57"/>
      <c r="L4115" s="57"/>
      <c r="M4115" s="0"/>
      <c r="N4115" s="56" t="n">
        <v>0.00694444444444444</v>
      </c>
      <c r="O4115" s="56" t="n">
        <v>0</v>
      </c>
      <c r="P4115" s="56" t="n">
        <v>0</v>
      </c>
      <c r="Q4115" s="56" t="n">
        <v>0</v>
      </c>
      <c r="R4115" s="0" t="n">
        <v>-23.616175</v>
      </c>
      <c r="S4115" s="0" t="n">
        <v>-46.720496</v>
      </c>
      <c r="T4115" s="0"/>
      <c r="U4115" s="0"/>
      <c r="V4115" s="0" t="n">
        <v>1</v>
      </c>
      <c r="W4115" s="0" t="n">
        <v>0</v>
      </c>
      <c r="X4115" s="0" t="n">
        <v>0</v>
      </c>
      <c r="Y4115" s="0" t="n">
        <v>0</v>
      </c>
      <c r="Z4115" s="0" t="s">
        <v>31090</v>
      </c>
      <c r="AA4115" s="0"/>
      <c r="AB4115" s="0"/>
      <c r="AC4115" s="56" t="n">
        <v>0.333333333333333</v>
      </c>
      <c r="AD4115" s="56" t="n">
        <v>0.75</v>
      </c>
      <c r="AE4115" s="56" t="n">
        <v>0.999305555555556</v>
      </c>
      <c r="AF4115" s="56" t="n">
        <v>0.999305555555556</v>
      </c>
      <c r="AG4115" s="0"/>
      <c r="AH4115" s="0"/>
      <c r="AI4115" s="0" t="s">
        <v>34939</v>
      </c>
      <c r="AJ4115" s="0" t="s">
        <v>8342</v>
      </c>
      <c r="AK4115" s="0" t="s">
        <v>34940</v>
      </c>
      <c r="AL4115" s="0"/>
      <c r="AM4115" s="0" t="s">
        <v>34902</v>
      </c>
      <c r="AN4115" s="0" t="n">
        <v>95907</v>
      </c>
      <c r="AO4115" s="0" t="s">
        <v>7897</v>
      </c>
      <c r="AP4115" s="0"/>
      <c r="AQ4115" s="0"/>
      <c r="AR4115" s="0"/>
      <c r="AS4115" s="0"/>
      <c r="AT4115" s="0"/>
    </row>
    <row r="4116" customFormat="false" ht="15" hidden="false" customHeight="false" outlineLevel="0" collapsed="false">
      <c r="A4116" s="0" t="s">
        <v>34941</v>
      </c>
      <c r="B4116" s="0" t="n">
        <v>82227</v>
      </c>
      <c r="C4116" s="55" t="n">
        <v>46213</v>
      </c>
      <c r="D4116" s="0"/>
      <c r="E4116" s="0"/>
      <c r="F4116" s="0" t="s">
        <v>11773</v>
      </c>
      <c r="G4116" s="0" t="s">
        <v>34942</v>
      </c>
      <c r="H4116" s="0" t="s">
        <v>34087</v>
      </c>
      <c r="I4116" s="56" t="n">
        <v>0.415972222222222</v>
      </c>
      <c r="J4116" s="56" t="n">
        <v>0.422916666666667</v>
      </c>
      <c r="K4116" s="57"/>
      <c r="L4116" s="57"/>
      <c r="M4116" s="0"/>
      <c r="N4116" s="56" t="n">
        <v>0.00694444444444444</v>
      </c>
      <c r="O4116" s="56" t="n">
        <v>0</v>
      </c>
      <c r="P4116" s="56" t="n">
        <v>0</v>
      </c>
      <c r="Q4116" s="56" t="n">
        <v>0</v>
      </c>
      <c r="R4116" s="0" t="n">
        <v>-23.616175</v>
      </c>
      <c r="S4116" s="0" t="n">
        <v>-46.720496</v>
      </c>
      <c r="T4116" s="0"/>
      <c r="U4116" s="0"/>
      <c r="V4116" s="0" t="n">
        <v>1</v>
      </c>
      <c r="W4116" s="0" t="n">
        <v>0</v>
      </c>
      <c r="X4116" s="0" t="n">
        <v>0</v>
      </c>
      <c r="Y4116" s="0" t="n">
        <v>0</v>
      </c>
      <c r="Z4116" s="0" t="s">
        <v>31090</v>
      </c>
      <c r="AA4116" s="0"/>
      <c r="AB4116" s="0"/>
      <c r="AC4116" s="56" t="n">
        <v>0.333333333333333</v>
      </c>
      <c r="AD4116" s="56" t="n">
        <v>0.75</v>
      </c>
      <c r="AE4116" s="56" t="n">
        <v>0.999305555555556</v>
      </c>
      <c r="AF4116" s="56" t="n">
        <v>0.999305555555556</v>
      </c>
      <c r="AG4116" s="0"/>
      <c r="AH4116" s="0"/>
      <c r="AI4116" s="0" t="s">
        <v>34943</v>
      </c>
      <c r="AJ4116" s="0" t="s">
        <v>8342</v>
      </c>
      <c r="AK4116" s="0" t="s">
        <v>34944</v>
      </c>
      <c r="AL4116" s="0"/>
      <c r="AM4116" s="0" t="s">
        <v>34902</v>
      </c>
      <c r="AN4116" s="0" t="n">
        <v>95907</v>
      </c>
      <c r="AO4116" s="0" t="s">
        <v>7897</v>
      </c>
      <c r="AP4116" s="0"/>
      <c r="AQ4116" s="0"/>
      <c r="AR4116" s="0"/>
      <c r="AS4116" s="0"/>
      <c r="AT4116" s="0"/>
    </row>
    <row r="4117" customFormat="false" ht="15" hidden="false" customHeight="false" outlineLevel="0" collapsed="false">
      <c r="A4117" s="0" t="s">
        <v>34945</v>
      </c>
      <c r="B4117" s="0" t="n">
        <v>82178</v>
      </c>
      <c r="C4117" s="55" t="n">
        <v>46213</v>
      </c>
      <c r="D4117" s="0"/>
      <c r="E4117" s="0"/>
      <c r="F4117" s="0" t="s">
        <v>11773</v>
      </c>
      <c r="G4117" s="0" t="s">
        <v>34946</v>
      </c>
      <c r="H4117" s="0" t="s">
        <v>34947</v>
      </c>
      <c r="I4117" s="56" t="n">
        <v>0.424305555555556</v>
      </c>
      <c r="J4117" s="56" t="n">
        <v>0.43125</v>
      </c>
      <c r="K4117" s="57"/>
      <c r="L4117" s="57"/>
      <c r="M4117" s="0"/>
      <c r="N4117" s="56" t="n">
        <v>0.00694444444444444</v>
      </c>
      <c r="O4117" s="56" t="n">
        <v>0</v>
      </c>
      <c r="P4117" s="56" t="n">
        <v>0</v>
      </c>
      <c r="Q4117" s="56" t="n">
        <v>0</v>
      </c>
      <c r="R4117" s="0" t="n">
        <v>-23.617083</v>
      </c>
      <c r="S4117" s="0" t="n">
        <v>-46.722545</v>
      </c>
      <c r="T4117" s="0"/>
      <c r="U4117" s="0"/>
      <c r="V4117" s="0" t="n">
        <v>1</v>
      </c>
      <c r="W4117" s="0" t="n">
        <v>0</v>
      </c>
      <c r="X4117" s="0" t="n">
        <v>0</v>
      </c>
      <c r="Y4117" s="0" t="n">
        <v>0</v>
      </c>
      <c r="Z4117" s="0" t="s">
        <v>31090</v>
      </c>
      <c r="AA4117" s="0"/>
      <c r="AB4117" s="0"/>
      <c r="AC4117" s="56" t="n">
        <v>0.333333333333333</v>
      </c>
      <c r="AD4117" s="56" t="n">
        <v>0.75</v>
      </c>
      <c r="AE4117" s="56" t="n">
        <v>0.999305555555556</v>
      </c>
      <c r="AF4117" s="56" t="n">
        <v>0.999305555555556</v>
      </c>
      <c r="AG4117" s="0"/>
      <c r="AH4117" s="0"/>
      <c r="AI4117" s="0" t="s">
        <v>34948</v>
      </c>
      <c r="AJ4117" s="0" t="s">
        <v>8342</v>
      </c>
      <c r="AK4117" s="0" t="s">
        <v>34949</v>
      </c>
      <c r="AL4117" s="0"/>
      <c r="AM4117" s="0" t="s">
        <v>34902</v>
      </c>
      <c r="AN4117" s="0" t="n">
        <v>95907</v>
      </c>
      <c r="AO4117" s="0" t="s">
        <v>7897</v>
      </c>
      <c r="AP4117" s="0"/>
      <c r="AQ4117" s="0"/>
      <c r="AR4117" s="0"/>
      <c r="AS4117" s="0"/>
      <c r="AT4117" s="0"/>
    </row>
    <row r="4118" customFormat="false" ht="15" hidden="false" customHeight="false" outlineLevel="0" collapsed="false">
      <c r="A4118" s="0" t="s">
        <v>34950</v>
      </c>
      <c r="B4118" s="0" t="n">
        <v>82184</v>
      </c>
      <c r="C4118" s="55" t="n">
        <v>46213</v>
      </c>
      <c r="D4118" s="0"/>
      <c r="E4118" s="0"/>
      <c r="F4118" s="0" t="s">
        <v>11773</v>
      </c>
      <c r="G4118" s="0" t="s">
        <v>34951</v>
      </c>
      <c r="H4118" s="0" t="s">
        <v>34952</v>
      </c>
      <c r="I4118" s="56" t="n">
        <v>0.43125</v>
      </c>
      <c r="J4118" s="56" t="n">
        <v>0.438194444444444</v>
      </c>
      <c r="K4118" s="57"/>
      <c r="L4118" s="57"/>
      <c r="M4118" s="0"/>
      <c r="N4118" s="56" t="n">
        <v>0.00694444444444444</v>
      </c>
      <c r="O4118" s="56" t="n">
        <v>0</v>
      </c>
      <c r="P4118" s="56" t="n">
        <v>0</v>
      </c>
      <c r="Q4118" s="56" t="n">
        <v>0</v>
      </c>
      <c r="R4118" s="0" t="n">
        <v>-23.617083</v>
      </c>
      <c r="S4118" s="0" t="n">
        <v>-46.722545</v>
      </c>
      <c r="T4118" s="0"/>
      <c r="U4118" s="0"/>
      <c r="V4118" s="0" t="n">
        <v>1</v>
      </c>
      <c r="W4118" s="0" t="n">
        <v>0</v>
      </c>
      <c r="X4118" s="0" t="n">
        <v>0</v>
      </c>
      <c r="Y4118" s="0" t="n">
        <v>0</v>
      </c>
      <c r="Z4118" s="0" t="s">
        <v>31090</v>
      </c>
      <c r="AA4118" s="0"/>
      <c r="AB4118" s="0"/>
      <c r="AC4118" s="56" t="n">
        <v>0.333333333333333</v>
      </c>
      <c r="AD4118" s="56" t="n">
        <v>0.75</v>
      </c>
      <c r="AE4118" s="56" t="n">
        <v>0.999305555555556</v>
      </c>
      <c r="AF4118" s="56" t="n">
        <v>0.999305555555556</v>
      </c>
      <c r="AG4118" s="0"/>
      <c r="AH4118" s="0"/>
      <c r="AI4118" s="0" t="s">
        <v>34953</v>
      </c>
      <c r="AJ4118" s="0" t="s">
        <v>8342</v>
      </c>
      <c r="AK4118" s="0" t="s">
        <v>34954</v>
      </c>
      <c r="AL4118" s="0"/>
      <c r="AM4118" s="0" t="s">
        <v>34902</v>
      </c>
      <c r="AN4118" s="0" t="n">
        <v>95907</v>
      </c>
      <c r="AO4118" s="0" t="s">
        <v>7897</v>
      </c>
      <c r="AP4118" s="0"/>
      <c r="AQ4118" s="0"/>
      <c r="AR4118" s="0"/>
      <c r="AS4118" s="0"/>
      <c r="AT4118" s="0"/>
    </row>
    <row r="4119" customFormat="false" ht="15" hidden="false" customHeight="false" outlineLevel="0" collapsed="false">
      <c r="A4119" s="0" t="s">
        <v>34955</v>
      </c>
      <c r="B4119" s="0" t="n">
        <v>82192</v>
      </c>
      <c r="C4119" s="55" t="n">
        <v>46213</v>
      </c>
      <c r="D4119" s="0"/>
      <c r="E4119" s="0"/>
      <c r="F4119" s="0" t="s">
        <v>11773</v>
      </c>
      <c r="G4119" s="0" t="s">
        <v>34956</v>
      </c>
      <c r="H4119" s="0" t="s">
        <v>34957</v>
      </c>
      <c r="I4119" s="56" t="n">
        <v>0.438194444444444</v>
      </c>
      <c r="J4119" s="56" t="n">
        <v>0.445138888888889</v>
      </c>
      <c r="K4119" s="57"/>
      <c r="L4119" s="57"/>
      <c r="M4119" s="0"/>
      <c r="N4119" s="56" t="n">
        <v>0.00694444444444444</v>
      </c>
      <c r="O4119" s="56" t="n">
        <v>0</v>
      </c>
      <c r="P4119" s="56" t="n">
        <v>0</v>
      </c>
      <c r="Q4119" s="56" t="n">
        <v>0</v>
      </c>
      <c r="R4119" s="0" t="n">
        <v>-23.617083</v>
      </c>
      <c r="S4119" s="0" t="n">
        <v>-46.722545</v>
      </c>
      <c r="T4119" s="0"/>
      <c r="U4119" s="0"/>
      <c r="V4119" s="0" t="n">
        <v>1</v>
      </c>
      <c r="W4119" s="0" t="n">
        <v>0</v>
      </c>
      <c r="X4119" s="0" t="n">
        <v>0</v>
      </c>
      <c r="Y4119" s="0" t="n">
        <v>0</v>
      </c>
      <c r="Z4119" s="0" t="s">
        <v>31090</v>
      </c>
      <c r="AA4119" s="0"/>
      <c r="AB4119" s="0"/>
      <c r="AC4119" s="56" t="n">
        <v>0.333333333333333</v>
      </c>
      <c r="AD4119" s="56" t="n">
        <v>0.75</v>
      </c>
      <c r="AE4119" s="56" t="n">
        <v>0.999305555555556</v>
      </c>
      <c r="AF4119" s="56" t="n">
        <v>0.999305555555556</v>
      </c>
      <c r="AG4119" s="0"/>
      <c r="AH4119" s="0"/>
      <c r="AI4119" s="0" t="s">
        <v>34958</v>
      </c>
      <c r="AJ4119" s="0" t="s">
        <v>8342</v>
      </c>
      <c r="AK4119" s="0" t="s">
        <v>34959</v>
      </c>
      <c r="AL4119" s="0"/>
      <c r="AM4119" s="0" t="s">
        <v>34902</v>
      </c>
      <c r="AN4119" s="0" t="n">
        <v>95907</v>
      </c>
      <c r="AO4119" s="0" t="s">
        <v>7897</v>
      </c>
      <c r="AP4119" s="0"/>
      <c r="AQ4119" s="0"/>
      <c r="AR4119" s="0"/>
      <c r="AS4119" s="0"/>
      <c r="AT4119" s="0"/>
    </row>
    <row r="4120" customFormat="false" ht="15" hidden="false" customHeight="false" outlineLevel="0" collapsed="false">
      <c r="A4120" s="0" t="s">
        <v>34960</v>
      </c>
      <c r="B4120" s="0" t="n">
        <v>82193</v>
      </c>
      <c r="C4120" s="55" t="n">
        <v>46213</v>
      </c>
      <c r="D4120" s="0"/>
      <c r="E4120" s="0"/>
      <c r="F4120" s="0" t="s">
        <v>11773</v>
      </c>
      <c r="G4120" s="0" t="s">
        <v>34961</v>
      </c>
      <c r="H4120" s="0" t="s">
        <v>34962</v>
      </c>
      <c r="I4120" s="56" t="n">
        <v>0.445138888888889</v>
      </c>
      <c r="J4120" s="56" t="n">
        <v>0.452083333333333</v>
      </c>
      <c r="K4120" s="57"/>
      <c r="L4120" s="57"/>
      <c r="M4120" s="0"/>
      <c r="N4120" s="56" t="n">
        <v>0.00694444444444444</v>
      </c>
      <c r="O4120" s="56" t="n">
        <v>0</v>
      </c>
      <c r="P4120" s="56" t="n">
        <v>0</v>
      </c>
      <c r="Q4120" s="56" t="n">
        <v>0</v>
      </c>
      <c r="R4120" s="0" t="n">
        <v>-23.617083</v>
      </c>
      <c r="S4120" s="0" t="n">
        <v>-46.722545</v>
      </c>
      <c r="T4120" s="0"/>
      <c r="U4120" s="0"/>
      <c r="V4120" s="0" t="n">
        <v>1</v>
      </c>
      <c r="W4120" s="0" t="n">
        <v>0</v>
      </c>
      <c r="X4120" s="0" t="n">
        <v>0</v>
      </c>
      <c r="Y4120" s="0" t="n">
        <v>0</v>
      </c>
      <c r="Z4120" s="0" t="s">
        <v>31090</v>
      </c>
      <c r="AA4120" s="0"/>
      <c r="AB4120" s="0"/>
      <c r="AC4120" s="56" t="n">
        <v>0.333333333333333</v>
      </c>
      <c r="AD4120" s="56" t="n">
        <v>0.75</v>
      </c>
      <c r="AE4120" s="56" t="n">
        <v>0.999305555555556</v>
      </c>
      <c r="AF4120" s="56" t="n">
        <v>0.999305555555556</v>
      </c>
      <c r="AG4120" s="0"/>
      <c r="AH4120" s="0"/>
      <c r="AI4120" s="0" t="s">
        <v>34963</v>
      </c>
      <c r="AJ4120" s="0" t="s">
        <v>8342</v>
      </c>
      <c r="AK4120" s="0" t="s">
        <v>34964</v>
      </c>
      <c r="AL4120" s="0"/>
      <c r="AM4120" s="0" t="s">
        <v>34902</v>
      </c>
      <c r="AN4120" s="0" t="n">
        <v>95907</v>
      </c>
      <c r="AO4120" s="0" t="s">
        <v>7897</v>
      </c>
      <c r="AP4120" s="0"/>
      <c r="AQ4120" s="0"/>
      <c r="AR4120" s="0"/>
      <c r="AS4120" s="0"/>
      <c r="AT4120" s="0"/>
    </row>
    <row r="4121" customFormat="false" ht="15" hidden="false" customHeight="false" outlineLevel="0" collapsed="false">
      <c r="A4121" s="0" t="s">
        <v>34965</v>
      </c>
      <c r="B4121" s="0" t="n">
        <v>82199</v>
      </c>
      <c r="C4121" s="55" t="n">
        <v>46213</v>
      </c>
      <c r="D4121" s="0"/>
      <c r="E4121" s="0"/>
      <c r="F4121" s="0" t="s">
        <v>11773</v>
      </c>
      <c r="G4121" s="0" t="s">
        <v>34966</v>
      </c>
      <c r="H4121" s="0" t="s">
        <v>34967</v>
      </c>
      <c r="I4121" s="56" t="n">
        <v>0.452083333333333</v>
      </c>
      <c r="J4121" s="56" t="n">
        <v>0.459027777777778</v>
      </c>
      <c r="K4121" s="57"/>
      <c r="L4121" s="57"/>
      <c r="M4121" s="0"/>
      <c r="N4121" s="56" t="n">
        <v>0.00694444444444444</v>
      </c>
      <c r="O4121" s="56" t="n">
        <v>0</v>
      </c>
      <c r="P4121" s="56" t="n">
        <v>0</v>
      </c>
      <c r="Q4121" s="56" t="n">
        <v>0</v>
      </c>
      <c r="R4121" s="0" t="n">
        <v>-23.617083</v>
      </c>
      <c r="S4121" s="0" t="n">
        <v>-46.722545</v>
      </c>
      <c r="T4121" s="0"/>
      <c r="U4121" s="0"/>
      <c r="V4121" s="0" t="n">
        <v>1</v>
      </c>
      <c r="W4121" s="0" t="n">
        <v>0</v>
      </c>
      <c r="X4121" s="0" t="n">
        <v>0</v>
      </c>
      <c r="Y4121" s="0" t="n">
        <v>0</v>
      </c>
      <c r="Z4121" s="0" t="s">
        <v>31090</v>
      </c>
      <c r="AA4121" s="0"/>
      <c r="AB4121" s="0"/>
      <c r="AC4121" s="56" t="n">
        <v>0.333333333333333</v>
      </c>
      <c r="AD4121" s="56" t="n">
        <v>0.75</v>
      </c>
      <c r="AE4121" s="56" t="n">
        <v>0.999305555555556</v>
      </c>
      <c r="AF4121" s="56" t="n">
        <v>0.999305555555556</v>
      </c>
      <c r="AG4121" s="0"/>
      <c r="AH4121" s="0"/>
      <c r="AI4121" s="0" t="s">
        <v>34968</v>
      </c>
      <c r="AJ4121" s="0" t="s">
        <v>8342</v>
      </c>
      <c r="AK4121" s="0" t="s">
        <v>34969</v>
      </c>
      <c r="AL4121" s="0"/>
      <c r="AM4121" s="0" t="s">
        <v>34902</v>
      </c>
      <c r="AN4121" s="0" t="n">
        <v>95907</v>
      </c>
      <c r="AO4121" s="0" t="s">
        <v>7897</v>
      </c>
      <c r="AP4121" s="0"/>
      <c r="AQ4121" s="0"/>
      <c r="AR4121" s="0"/>
      <c r="AS4121" s="0"/>
      <c r="AT4121" s="0"/>
    </row>
    <row r="4122" customFormat="false" ht="15" hidden="false" customHeight="false" outlineLevel="0" collapsed="false">
      <c r="A4122" s="0" t="s">
        <v>34970</v>
      </c>
      <c r="B4122" s="0" t="n">
        <v>82207</v>
      </c>
      <c r="C4122" s="55" t="n">
        <v>46213</v>
      </c>
      <c r="D4122" s="0"/>
      <c r="E4122" s="0"/>
      <c r="F4122" s="0" t="s">
        <v>11773</v>
      </c>
      <c r="G4122" s="0" t="s">
        <v>34971</v>
      </c>
      <c r="H4122" s="0" t="s">
        <v>34972</v>
      </c>
      <c r="I4122" s="56" t="n">
        <v>0.459027777777778</v>
      </c>
      <c r="J4122" s="56" t="n">
        <v>0.465972222222222</v>
      </c>
      <c r="K4122" s="57"/>
      <c r="L4122" s="57"/>
      <c r="M4122" s="0"/>
      <c r="N4122" s="56" t="n">
        <v>0.00694444444444444</v>
      </c>
      <c r="O4122" s="56" t="n">
        <v>0</v>
      </c>
      <c r="P4122" s="56" t="n">
        <v>0</v>
      </c>
      <c r="Q4122" s="56" t="n">
        <v>0</v>
      </c>
      <c r="R4122" s="0" t="n">
        <v>-23.617083</v>
      </c>
      <c r="S4122" s="0" t="n">
        <v>-46.722545</v>
      </c>
      <c r="T4122" s="0"/>
      <c r="U4122" s="0"/>
      <c r="V4122" s="0" t="n">
        <v>1</v>
      </c>
      <c r="W4122" s="0" t="n">
        <v>0</v>
      </c>
      <c r="X4122" s="0" t="n">
        <v>0</v>
      </c>
      <c r="Y4122" s="0" t="n">
        <v>0</v>
      </c>
      <c r="Z4122" s="0" t="s">
        <v>31090</v>
      </c>
      <c r="AA4122" s="0"/>
      <c r="AB4122" s="0"/>
      <c r="AC4122" s="56" t="n">
        <v>0.333333333333333</v>
      </c>
      <c r="AD4122" s="56" t="n">
        <v>0.75</v>
      </c>
      <c r="AE4122" s="56" t="n">
        <v>0.999305555555556</v>
      </c>
      <c r="AF4122" s="56" t="n">
        <v>0.999305555555556</v>
      </c>
      <c r="AG4122" s="0"/>
      <c r="AH4122" s="0"/>
      <c r="AI4122" s="0" t="s">
        <v>34973</v>
      </c>
      <c r="AJ4122" s="0" t="s">
        <v>8342</v>
      </c>
      <c r="AK4122" s="0" t="s">
        <v>34974</v>
      </c>
      <c r="AL4122" s="0"/>
      <c r="AM4122" s="0" t="s">
        <v>34902</v>
      </c>
      <c r="AN4122" s="0" t="n">
        <v>95907</v>
      </c>
      <c r="AO4122" s="0" t="s">
        <v>7897</v>
      </c>
      <c r="AP4122" s="0"/>
      <c r="AQ4122" s="0"/>
      <c r="AR4122" s="0"/>
      <c r="AS4122" s="0"/>
      <c r="AT4122" s="0"/>
    </row>
    <row r="4123" customFormat="false" ht="15" hidden="false" customHeight="false" outlineLevel="0" collapsed="false">
      <c r="A4123" s="0" t="s">
        <v>34975</v>
      </c>
      <c r="B4123" s="0" t="n">
        <v>82226</v>
      </c>
      <c r="C4123" s="55" t="n">
        <v>46213</v>
      </c>
      <c r="D4123" s="0"/>
      <c r="E4123" s="0"/>
      <c r="F4123" s="0" t="s">
        <v>11773</v>
      </c>
      <c r="G4123" s="0" t="s">
        <v>34976</v>
      </c>
      <c r="H4123" s="0" t="s">
        <v>34977</v>
      </c>
      <c r="I4123" s="56" t="n">
        <v>0.465972222222222</v>
      </c>
      <c r="J4123" s="56" t="n">
        <v>0.472916666666667</v>
      </c>
      <c r="K4123" s="57"/>
      <c r="L4123" s="57"/>
      <c r="M4123" s="0"/>
      <c r="N4123" s="56" t="n">
        <v>0.00694444444444444</v>
      </c>
      <c r="O4123" s="56" t="n">
        <v>0</v>
      </c>
      <c r="P4123" s="56" t="n">
        <v>0</v>
      </c>
      <c r="Q4123" s="56" t="n">
        <v>0</v>
      </c>
      <c r="R4123" s="0" t="n">
        <v>-23.617083</v>
      </c>
      <c r="S4123" s="0" t="n">
        <v>-46.722545</v>
      </c>
      <c r="T4123" s="0"/>
      <c r="U4123" s="0"/>
      <c r="V4123" s="0" t="n">
        <v>1</v>
      </c>
      <c r="W4123" s="0" t="n">
        <v>0</v>
      </c>
      <c r="X4123" s="0" t="n">
        <v>0</v>
      </c>
      <c r="Y4123" s="0" t="n">
        <v>0</v>
      </c>
      <c r="Z4123" s="0" t="s">
        <v>31090</v>
      </c>
      <c r="AA4123" s="0"/>
      <c r="AB4123" s="0"/>
      <c r="AC4123" s="56" t="n">
        <v>0.333333333333333</v>
      </c>
      <c r="AD4123" s="56" t="n">
        <v>0.75</v>
      </c>
      <c r="AE4123" s="56" t="n">
        <v>0.999305555555556</v>
      </c>
      <c r="AF4123" s="56" t="n">
        <v>0.999305555555556</v>
      </c>
      <c r="AG4123" s="0"/>
      <c r="AH4123" s="0"/>
      <c r="AI4123" s="0" t="s">
        <v>34978</v>
      </c>
      <c r="AJ4123" s="0" t="s">
        <v>8342</v>
      </c>
      <c r="AK4123" s="0" t="s">
        <v>34979</v>
      </c>
      <c r="AL4123" s="0"/>
      <c r="AM4123" s="0" t="s">
        <v>34902</v>
      </c>
      <c r="AN4123" s="0" t="n">
        <v>95907</v>
      </c>
      <c r="AO4123" s="0" t="s">
        <v>7897</v>
      </c>
      <c r="AP4123" s="0"/>
      <c r="AQ4123" s="0"/>
      <c r="AR4123" s="0"/>
      <c r="AS4123" s="0"/>
      <c r="AT4123" s="0"/>
    </row>
    <row r="4124" customFormat="false" ht="15" hidden="false" customHeight="false" outlineLevel="0" collapsed="false">
      <c r="A4124" s="0" t="s">
        <v>34980</v>
      </c>
      <c r="B4124" s="0" t="n">
        <v>82232</v>
      </c>
      <c r="C4124" s="55" t="n">
        <v>46213</v>
      </c>
      <c r="D4124" s="0"/>
      <c r="E4124" s="0"/>
      <c r="F4124" s="0" t="s">
        <v>11773</v>
      </c>
      <c r="G4124" s="0" t="s">
        <v>34981</v>
      </c>
      <c r="H4124" s="0" t="s">
        <v>34982</v>
      </c>
      <c r="I4124" s="56" t="n">
        <v>0.477083333333333</v>
      </c>
      <c r="J4124" s="56" t="n">
        <v>0.484027777777778</v>
      </c>
      <c r="K4124" s="57"/>
      <c r="L4124" s="57"/>
      <c r="M4124" s="0"/>
      <c r="N4124" s="56" t="n">
        <v>0.00694444444444444</v>
      </c>
      <c r="O4124" s="56" t="n">
        <v>0</v>
      </c>
      <c r="P4124" s="56" t="n">
        <v>0</v>
      </c>
      <c r="Q4124" s="56" t="n">
        <v>0</v>
      </c>
      <c r="R4124" s="0" t="n">
        <v>-23.618625</v>
      </c>
      <c r="S4124" s="0" t="n">
        <v>-46.725678</v>
      </c>
      <c r="T4124" s="0"/>
      <c r="U4124" s="0"/>
      <c r="V4124" s="0" t="n">
        <v>1</v>
      </c>
      <c r="W4124" s="0" t="n">
        <v>0</v>
      </c>
      <c r="X4124" s="0" t="n">
        <v>0</v>
      </c>
      <c r="Y4124" s="0" t="n">
        <v>0</v>
      </c>
      <c r="Z4124" s="0" t="s">
        <v>31090</v>
      </c>
      <c r="AA4124" s="0"/>
      <c r="AB4124" s="0"/>
      <c r="AC4124" s="56" t="n">
        <v>0.333333333333333</v>
      </c>
      <c r="AD4124" s="56" t="n">
        <v>0.75</v>
      </c>
      <c r="AE4124" s="56" t="n">
        <v>0.999305555555556</v>
      </c>
      <c r="AF4124" s="56" t="n">
        <v>0.999305555555556</v>
      </c>
      <c r="AG4124" s="0"/>
      <c r="AH4124" s="0"/>
      <c r="AI4124" s="0" t="s">
        <v>34983</v>
      </c>
      <c r="AJ4124" s="0" t="s">
        <v>8342</v>
      </c>
      <c r="AK4124" s="0" t="s">
        <v>34984</v>
      </c>
      <c r="AL4124" s="0"/>
      <c r="AM4124" s="0" t="s">
        <v>34902</v>
      </c>
      <c r="AN4124" s="0" t="n">
        <v>95907</v>
      </c>
      <c r="AO4124" s="0" t="s">
        <v>7897</v>
      </c>
      <c r="AP4124" s="0"/>
      <c r="AQ4124" s="0"/>
      <c r="AR4124" s="0"/>
      <c r="AS4124" s="0"/>
      <c r="AT4124" s="0"/>
    </row>
    <row r="4125" customFormat="false" ht="15" hidden="false" customHeight="false" outlineLevel="0" collapsed="false">
      <c r="A4125" s="0" t="s">
        <v>34985</v>
      </c>
      <c r="B4125" s="0" t="n">
        <v>82180</v>
      </c>
      <c r="C4125" s="55" t="n">
        <v>46213</v>
      </c>
      <c r="D4125" s="0"/>
      <c r="E4125" s="0"/>
      <c r="F4125" s="0" t="s">
        <v>11773</v>
      </c>
      <c r="G4125" s="0" t="s">
        <v>34986</v>
      </c>
      <c r="H4125" s="0" t="s">
        <v>34987</v>
      </c>
      <c r="I4125" s="56" t="n">
        <v>0.486111111111111</v>
      </c>
      <c r="J4125" s="56" t="n">
        <v>0.493055555555556</v>
      </c>
      <c r="K4125" s="57"/>
      <c r="L4125" s="57"/>
      <c r="M4125" s="0"/>
      <c r="N4125" s="56" t="n">
        <v>0.00694444444444444</v>
      </c>
      <c r="O4125" s="56" t="n">
        <v>0</v>
      </c>
      <c r="P4125" s="56" t="n">
        <v>0</v>
      </c>
      <c r="Q4125" s="56" t="n">
        <v>0</v>
      </c>
      <c r="R4125" s="0" t="n">
        <v>-23.618416</v>
      </c>
      <c r="S4125" s="0" t="n">
        <v>-46.729202</v>
      </c>
      <c r="T4125" s="0"/>
      <c r="U4125" s="0"/>
      <c r="V4125" s="0" t="n">
        <v>1</v>
      </c>
      <c r="W4125" s="0" t="n">
        <v>0</v>
      </c>
      <c r="X4125" s="0" t="n">
        <v>0</v>
      </c>
      <c r="Y4125" s="0" t="n">
        <v>0</v>
      </c>
      <c r="Z4125" s="0" t="s">
        <v>31090</v>
      </c>
      <c r="AA4125" s="0"/>
      <c r="AB4125" s="0"/>
      <c r="AC4125" s="56" t="n">
        <v>0.333333333333333</v>
      </c>
      <c r="AD4125" s="56" t="n">
        <v>0.75</v>
      </c>
      <c r="AE4125" s="56" t="n">
        <v>0.999305555555556</v>
      </c>
      <c r="AF4125" s="56" t="n">
        <v>0.999305555555556</v>
      </c>
      <c r="AG4125" s="0"/>
      <c r="AH4125" s="0"/>
      <c r="AI4125" s="0" t="s">
        <v>34988</v>
      </c>
      <c r="AJ4125" s="0" t="s">
        <v>8342</v>
      </c>
      <c r="AK4125" s="0" t="s">
        <v>34989</v>
      </c>
      <c r="AL4125" s="0"/>
      <c r="AM4125" s="0" t="s">
        <v>34902</v>
      </c>
      <c r="AN4125" s="0" t="n">
        <v>95907</v>
      </c>
      <c r="AO4125" s="0" t="s">
        <v>7897</v>
      </c>
      <c r="AP4125" s="0"/>
      <c r="AQ4125" s="0"/>
      <c r="AR4125" s="0"/>
      <c r="AS4125" s="0"/>
      <c r="AT4125" s="0"/>
    </row>
    <row r="4126" customFormat="false" ht="15" hidden="false" customHeight="false" outlineLevel="0" collapsed="false">
      <c r="A4126" s="0" t="s">
        <v>34990</v>
      </c>
      <c r="B4126" s="0" t="n">
        <v>82183</v>
      </c>
      <c r="C4126" s="55" t="n">
        <v>46213</v>
      </c>
      <c r="D4126" s="0"/>
      <c r="E4126" s="0"/>
      <c r="F4126" s="0" t="s">
        <v>11773</v>
      </c>
      <c r="G4126" s="0" t="s">
        <v>34991</v>
      </c>
      <c r="H4126" s="0" t="s">
        <v>34992</v>
      </c>
      <c r="I4126" s="56" t="n">
        <v>0.493055555555556</v>
      </c>
      <c r="J4126" s="56" t="n">
        <v>0.5</v>
      </c>
      <c r="K4126" s="57"/>
      <c r="L4126" s="57"/>
      <c r="M4126" s="0"/>
      <c r="N4126" s="56" t="n">
        <v>0.00694444444444444</v>
      </c>
      <c r="O4126" s="56" t="n">
        <v>0</v>
      </c>
      <c r="P4126" s="56" t="n">
        <v>0</v>
      </c>
      <c r="Q4126" s="56" t="n">
        <v>0</v>
      </c>
      <c r="R4126" s="0" t="n">
        <v>-23.618416</v>
      </c>
      <c r="S4126" s="0" t="n">
        <v>-46.729202</v>
      </c>
      <c r="T4126" s="0"/>
      <c r="U4126" s="0"/>
      <c r="V4126" s="0" t="n">
        <v>1</v>
      </c>
      <c r="W4126" s="0" t="n">
        <v>0</v>
      </c>
      <c r="X4126" s="0" t="n">
        <v>0</v>
      </c>
      <c r="Y4126" s="0" t="n">
        <v>0</v>
      </c>
      <c r="Z4126" s="0" t="s">
        <v>31090</v>
      </c>
      <c r="AA4126" s="0"/>
      <c r="AB4126" s="0"/>
      <c r="AC4126" s="56" t="n">
        <v>0.333333333333333</v>
      </c>
      <c r="AD4126" s="56" t="n">
        <v>0.75</v>
      </c>
      <c r="AE4126" s="56" t="n">
        <v>0.999305555555556</v>
      </c>
      <c r="AF4126" s="56" t="n">
        <v>0.999305555555556</v>
      </c>
      <c r="AG4126" s="0"/>
      <c r="AH4126" s="0"/>
      <c r="AI4126" s="0" t="s">
        <v>34993</v>
      </c>
      <c r="AJ4126" s="0" t="s">
        <v>8342</v>
      </c>
      <c r="AK4126" s="0" t="s">
        <v>34994</v>
      </c>
      <c r="AL4126" s="0"/>
      <c r="AM4126" s="0" t="s">
        <v>34902</v>
      </c>
      <c r="AN4126" s="0" t="n">
        <v>95907</v>
      </c>
      <c r="AO4126" s="0" t="s">
        <v>7897</v>
      </c>
      <c r="AP4126" s="0"/>
      <c r="AQ4126" s="0"/>
      <c r="AR4126" s="0"/>
      <c r="AS4126" s="0"/>
      <c r="AT4126" s="0"/>
    </row>
    <row r="4127" customFormat="false" ht="15" hidden="false" customHeight="false" outlineLevel="0" collapsed="false">
      <c r="A4127" s="0" t="s">
        <v>34995</v>
      </c>
      <c r="B4127" s="0" t="n">
        <v>82186</v>
      </c>
      <c r="C4127" s="55" t="n">
        <v>46213</v>
      </c>
      <c r="D4127" s="0"/>
      <c r="E4127" s="0"/>
      <c r="F4127" s="0" t="s">
        <v>11773</v>
      </c>
      <c r="G4127" s="0" t="s">
        <v>34996</v>
      </c>
      <c r="H4127" s="0" t="s">
        <v>34997</v>
      </c>
      <c r="I4127" s="56" t="n">
        <v>0.5</v>
      </c>
      <c r="J4127" s="56" t="n">
        <v>0.506944444444444</v>
      </c>
      <c r="K4127" s="57"/>
      <c r="L4127" s="57"/>
      <c r="M4127" s="0"/>
      <c r="N4127" s="56" t="n">
        <v>0.00694444444444444</v>
      </c>
      <c r="O4127" s="56" t="n">
        <v>0</v>
      </c>
      <c r="P4127" s="56" t="n">
        <v>0</v>
      </c>
      <c r="Q4127" s="56" t="n">
        <v>0</v>
      </c>
      <c r="R4127" s="0" t="n">
        <v>-23.618416</v>
      </c>
      <c r="S4127" s="0" t="n">
        <v>-46.729202</v>
      </c>
      <c r="T4127" s="0"/>
      <c r="U4127" s="0"/>
      <c r="V4127" s="0" t="n">
        <v>1</v>
      </c>
      <c r="W4127" s="0" t="n">
        <v>0</v>
      </c>
      <c r="X4127" s="0" t="n">
        <v>0</v>
      </c>
      <c r="Y4127" s="0" t="n">
        <v>0</v>
      </c>
      <c r="Z4127" s="0" t="s">
        <v>31090</v>
      </c>
      <c r="AA4127" s="0"/>
      <c r="AB4127" s="0"/>
      <c r="AC4127" s="56" t="n">
        <v>0.333333333333333</v>
      </c>
      <c r="AD4127" s="56" t="n">
        <v>0.75</v>
      </c>
      <c r="AE4127" s="56" t="n">
        <v>0.999305555555556</v>
      </c>
      <c r="AF4127" s="56" t="n">
        <v>0.999305555555556</v>
      </c>
      <c r="AG4127" s="0"/>
      <c r="AH4127" s="0"/>
      <c r="AI4127" s="0" t="s">
        <v>34998</v>
      </c>
      <c r="AJ4127" s="0" t="s">
        <v>8342</v>
      </c>
      <c r="AK4127" s="0" t="s">
        <v>34999</v>
      </c>
      <c r="AL4127" s="0"/>
      <c r="AM4127" s="0" t="s">
        <v>34902</v>
      </c>
      <c r="AN4127" s="0" t="n">
        <v>95907</v>
      </c>
      <c r="AO4127" s="0" t="s">
        <v>7897</v>
      </c>
      <c r="AP4127" s="0"/>
      <c r="AQ4127" s="0"/>
      <c r="AR4127" s="0"/>
      <c r="AS4127" s="0"/>
      <c r="AT4127" s="0"/>
    </row>
    <row r="4128" customFormat="false" ht="15" hidden="false" customHeight="false" outlineLevel="0" collapsed="false">
      <c r="A4128" s="0" t="s">
        <v>35000</v>
      </c>
      <c r="B4128" s="0" t="n">
        <v>82206</v>
      </c>
      <c r="C4128" s="55" t="n">
        <v>46213</v>
      </c>
      <c r="D4128" s="0"/>
      <c r="E4128" s="0"/>
      <c r="F4128" s="0" t="s">
        <v>11773</v>
      </c>
      <c r="G4128" s="0" t="s">
        <v>35001</v>
      </c>
      <c r="H4128" s="0" t="s">
        <v>35002</v>
      </c>
      <c r="I4128" s="56" t="n">
        <v>0.506944444444444</v>
      </c>
      <c r="J4128" s="56" t="n">
        <v>0.513888888888889</v>
      </c>
      <c r="K4128" s="57"/>
      <c r="L4128" s="57"/>
      <c r="M4128" s="0"/>
      <c r="N4128" s="56" t="n">
        <v>0.00694444444444444</v>
      </c>
      <c r="O4128" s="56" t="n">
        <v>0</v>
      </c>
      <c r="P4128" s="56" t="n">
        <v>0</v>
      </c>
      <c r="Q4128" s="56" t="n">
        <v>0</v>
      </c>
      <c r="R4128" s="0" t="n">
        <v>-23.618416</v>
      </c>
      <c r="S4128" s="0" t="n">
        <v>-46.729202</v>
      </c>
      <c r="T4128" s="0"/>
      <c r="U4128" s="0"/>
      <c r="V4128" s="0" t="n">
        <v>1</v>
      </c>
      <c r="W4128" s="0" t="n">
        <v>0</v>
      </c>
      <c r="X4128" s="0" t="n">
        <v>0</v>
      </c>
      <c r="Y4128" s="0" t="n">
        <v>0</v>
      </c>
      <c r="Z4128" s="0" t="s">
        <v>31090</v>
      </c>
      <c r="AA4128" s="0"/>
      <c r="AB4128" s="0"/>
      <c r="AC4128" s="56" t="n">
        <v>0.333333333333333</v>
      </c>
      <c r="AD4128" s="56" t="n">
        <v>0.75</v>
      </c>
      <c r="AE4128" s="56" t="n">
        <v>0.999305555555556</v>
      </c>
      <c r="AF4128" s="56" t="n">
        <v>0.999305555555556</v>
      </c>
      <c r="AG4128" s="0"/>
      <c r="AH4128" s="0"/>
      <c r="AI4128" s="0" t="s">
        <v>35003</v>
      </c>
      <c r="AJ4128" s="0" t="s">
        <v>8342</v>
      </c>
      <c r="AK4128" s="0" t="s">
        <v>35004</v>
      </c>
      <c r="AL4128" s="0"/>
      <c r="AM4128" s="0" t="s">
        <v>34902</v>
      </c>
      <c r="AN4128" s="0" t="n">
        <v>95907</v>
      </c>
      <c r="AO4128" s="0" t="s">
        <v>7897</v>
      </c>
      <c r="AP4128" s="0"/>
      <c r="AQ4128" s="0"/>
      <c r="AR4128" s="0"/>
      <c r="AS4128" s="0"/>
      <c r="AT4128" s="0"/>
    </row>
    <row r="4129" customFormat="false" ht="15" hidden="false" customHeight="false" outlineLevel="0" collapsed="false">
      <c r="A4129" s="0" t="s">
        <v>35005</v>
      </c>
      <c r="B4129" s="0" t="n">
        <v>82189</v>
      </c>
      <c r="C4129" s="55" t="n">
        <v>46213</v>
      </c>
      <c r="D4129" s="0"/>
      <c r="E4129" s="0"/>
      <c r="F4129" s="0" t="s">
        <v>11773</v>
      </c>
      <c r="G4129" s="0" t="s">
        <v>35006</v>
      </c>
      <c r="H4129" s="0" t="s">
        <v>35007</v>
      </c>
      <c r="I4129" s="56" t="n">
        <v>0.515277777777778</v>
      </c>
      <c r="J4129" s="56" t="n">
        <v>0.522222222222222</v>
      </c>
      <c r="K4129" s="57"/>
      <c r="L4129" s="57"/>
      <c r="M4129" s="0"/>
      <c r="N4129" s="56" t="n">
        <v>0.00694444444444444</v>
      </c>
      <c r="O4129" s="56" t="n">
        <v>0</v>
      </c>
      <c r="P4129" s="56" t="n">
        <v>0</v>
      </c>
      <c r="Q4129" s="56" t="n">
        <v>0</v>
      </c>
      <c r="R4129" s="0" t="n">
        <v>-23.617345</v>
      </c>
      <c r="S4129" s="0" t="n">
        <v>-46.729802</v>
      </c>
      <c r="T4129" s="0"/>
      <c r="U4129" s="0"/>
      <c r="V4129" s="0" t="n">
        <v>1</v>
      </c>
      <c r="W4129" s="0" t="n">
        <v>0</v>
      </c>
      <c r="X4129" s="0" t="n">
        <v>0</v>
      </c>
      <c r="Y4129" s="0" t="n">
        <v>0</v>
      </c>
      <c r="Z4129" s="0" t="s">
        <v>31090</v>
      </c>
      <c r="AA4129" s="0"/>
      <c r="AB4129" s="0"/>
      <c r="AC4129" s="56" t="n">
        <v>0.333333333333333</v>
      </c>
      <c r="AD4129" s="56" t="n">
        <v>0.75</v>
      </c>
      <c r="AE4129" s="56" t="n">
        <v>0.999305555555556</v>
      </c>
      <c r="AF4129" s="56" t="n">
        <v>0.999305555555556</v>
      </c>
      <c r="AG4129" s="0"/>
      <c r="AH4129" s="0"/>
      <c r="AI4129" s="0" t="s">
        <v>35008</v>
      </c>
      <c r="AJ4129" s="0" t="s">
        <v>8342</v>
      </c>
      <c r="AK4129" s="0" t="s">
        <v>35009</v>
      </c>
      <c r="AL4129" s="0"/>
      <c r="AM4129" s="0" t="s">
        <v>34902</v>
      </c>
      <c r="AN4129" s="0" t="n">
        <v>95907</v>
      </c>
      <c r="AO4129" s="0" t="s">
        <v>7897</v>
      </c>
      <c r="AP4129" s="0"/>
      <c r="AQ4129" s="0"/>
      <c r="AR4129" s="0"/>
      <c r="AS4129" s="0"/>
      <c r="AT4129" s="0"/>
    </row>
    <row r="4130" customFormat="false" ht="15" hidden="false" customHeight="false" outlineLevel="0" collapsed="false">
      <c r="A4130" s="0" t="s">
        <v>35010</v>
      </c>
      <c r="B4130" s="0" t="n">
        <v>82201</v>
      </c>
      <c r="C4130" s="55" t="n">
        <v>46213</v>
      </c>
      <c r="D4130" s="0"/>
      <c r="E4130" s="0"/>
      <c r="F4130" s="0" t="s">
        <v>11773</v>
      </c>
      <c r="G4130" s="0" t="s">
        <v>35011</v>
      </c>
      <c r="H4130" s="0" t="s">
        <v>35012</v>
      </c>
      <c r="I4130" s="56" t="n">
        <v>0.522222222222222</v>
      </c>
      <c r="J4130" s="56" t="n">
        <v>0.529166666666667</v>
      </c>
      <c r="K4130" s="57"/>
      <c r="L4130" s="57"/>
      <c r="M4130" s="0"/>
      <c r="N4130" s="56" t="n">
        <v>0.00694444444444444</v>
      </c>
      <c r="O4130" s="56" t="n">
        <v>0</v>
      </c>
      <c r="P4130" s="56" t="n">
        <v>0</v>
      </c>
      <c r="Q4130" s="56" t="n">
        <v>0</v>
      </c>
      <c r="R4130" s="0" t="n">
        <v>-23.617345</v>
      </c>
      <c r="S4130" s="0" t="n">
        <v>-46.729802</v>
      </c>
      <c r="T4130" s="0"/>
      <c r="U4130" s="0"/>
      <c r="V4130" s="0" t="n">
        <v>1</v>
      </c>
      <c r="W4130" s="0" t="n">
        <v>0</v>
      </c>
      <c r="X4130" s="0" t="n">
        <v>0</v>
      </c>
      <c r="Y4130" s="0" t="n">
        <v>0</v>
      </c>
      <c r="Z4130" s="0" t="s">
        <v>31090</v>
      </c>
      <c r="AA4130" s="0"/>
      <c r="AB4130" s="0"/>
      <c r="AC4130" s="56" t="n">
        <v>0.333333333333333</v>
      </c>
      <c r="AD4130" s="56" t="n">
        <v>0.75</v>
      </c>
      <c r="AE4130" s="56" t="n">
        <v>0.999305555555556</v>
      </c>
      <c r="AF4130" s="56" t="n">
        <v>0.999305555555556</v>
      </c>
      <c r="AG4130" s="0"/>
      <c r="AH4130" s="0"/>
      <c r="AI4130" s="0" t="s">
        <v>35013</v>
      </c>
      <c r="AJ4130" s="0" t="s">
        <v>8342</v>
      </c>
      <c r="AK4130" s="0" t="s">
        <v>35014</v>
      </c>
      <c r="AL4130" s="0"/>
      <c r="AM4130" s="0" t="s">
        <v>34902</v>
      </c>
      <c r="AN4130" s="0" t="n">
        <v>95907</v>
      </c>
      <c r="AO4130" s="0" t="s">
        <v>7897</v>
      </c>
      <c r="AP4130" s="0"/>
      <c r="AQ4130" s="0"/>
      <c r="AR4130" s="0"/>
      <c r="AS4130" s="0"/>
      <c r="AT4130" s="0"/>
    </row>
    <row r="4131" customFormat="false" ht="15" hidden="false" customHeight="false" outlineLevel="0" collapsed="false">
      <c r="A4131" s="0" t="s">
        <v>35015</v>
      </c>
      <c r="B4131" s="0" t="n">
        <v>82204</v>
      </c>
      <c r="C4131" s="55" t="n">
        <v>46213</v>
      </c>
      <c r="D4131" s="0"/>
      <c r="E4131" s="0"/>
      <c r="F4131" s="0" t="s">
        <v>11773</v>
      </c>
      <c r="G4131" s="0" t="s">
        <v>35016</v>
      </c>
      <c r="H4131" s="0" t="s">
        <v>35017</v>
      </c>
      <c r="I4131" s="56" t="n">
        <v>0.529166666666667</v>
      </c>
      <c r="J4131" s="56" t="n">
        <v>0.536111111111111</v>
      </c>
      <c r="K4131" s="57"/>
      <c r="L4131" s="57"/>
      <c r="M4131" s="0"/>
      <c r="N4131" s="56" t="n">
        <v>0.00694444444444444</v>
      </c>
      <c r="O4131" s="56" t="n">
        <v>0</v>
      </c>
      <c r="P4131" s="56" t="n">
        <v>0</v>
      </c>
      <c r="Q4131" s="56" t="n">
        <v>0</v>
      </c>
      <c r="R4131" s="0" t="n">
        <v>-23.617345</v>
      </c>
      <c r="S4131" s="0" t="n">
        <v>-46.729802</v>
      </c>
      <c r="T4131" s="0"/>
      <c r="U4131" s="0"/>
      <c r="V4131" s="0" t="n">
        <v>1</v>
      </c>
      <c r="W4131" s="0" t="n">
        <v>0</v>
      </c>
      <c r="X4131" s="0" t="n">
        <v>0</v>
      </c>
      <c r="Y4131" s="0" t="n">
        <v>0</v>
      </c>
      <c r="Z4131" s="0" t="s">
        <v>31090</v>
      </c>
      <c r="AA4131" s="0"/>
      <c r="AB4131" s="0"/>
      <c r="AC4131" s="56" t="n">
        <v>0.333333333333333</v>
      </c>
      <c r="AD4131" s="56" t="n">
        <v>0.75</v>
      </c>
      <c r="AE4131" s="56" t="n">
        <v>0.999305555555556</v>
      </c>
      <c r="AF4131" s="56" t="n">
        <v>0.999305555555556</v>
      </c>
      <c r="AG4131" s="0"/>
      <c r="AH4131" s="0"/>
      <c r="AI4131" s="0" t="s">
        <v>35018</v>
      </c>
      <c r="AJ4131" s="0" t="s">
        <v>8342</v>
      </c>
      <c r="AK4131" s="0" t="s">
        <v>35019</v>
      </c>
      <c r="AL4131" s="0"/>
      <c r="AM4131" s="0" t="s">
        <v>34902</v>
      </c>
      <c r="AN4131" s="0" t="n">
        <v>95907</v>
      </c>
      <c r="AO4131" s="0" t="s">
        <v>7897</v>
      </c>
      <c r="AP4131" s="0"/>
      <c r="AQ4131" s="0"/>
      <c r="AR4131" s="0"/>
      <c r="AS4131" s="0"/>
      <c r="AT4131" s="0"/>
    </row>
    <row r="4132" customFormat="false" ht="15" hidden="false" customHeight="false" outlineLevel="0" collapsed="false">
      <c r="A4132" s="0" t="s">
        <v>35020</v>
      </c>
      <c r="B4132" s="0" t="n">
        <v>82230</v>
      </c>
      <c r="C4132" s="55" t="n">
        <v>46213</v>
      </c>
      <c r="D4132" s="0"/>
      <c r="E4132" s="0"/>
      <c r="F4132" s="0" t="s">
        <v>11773</v>
      </c>
      <c r="G4132" s="0" t="s">
        <v>35021</v>
      </c>
      <c r="H4132" s="0" t="s">
        <v>35022</v>
      </c>
      <c r="I4132" s="56" t="n">
        <v>0.540972222222222</v>
      </c>
      <c r="J4132" s="56" t="n">
        <v>0.547916666666667</v>
      </c>
      <c r="K4132" s="57"/>
      <c r="L4132" s="57"/>
      <c r="M4132" s="0"/>
      <c r="N4132" s="56" t="n">
        <v>0.00694444444444444</v>
      </c>
      <c r="O4132" s="56" t="n">
        <v>0</v>
      </c>
      <c r="P4132" s="56" t="n">
        <v>0</v>
      </c>
      <c r="Q4132" s="56" t="n">
        <v>0</v>
      </c>
      <c r="R4132" s="0" t="n">
        <v>-23.622196</v>
      </c>
      <c r="S4132" s="0" t="n">
        <v>-46.726955</v>
      </c>
      <c r="T4132" s="0"/>
      <c r="U4132" s="0"/>
      <c r="V4132" s="0" t="n">
        <v>1</v>
      </c>
      <c r="W4132" s="0" t="n">
        <v>0</v>
      </c>
      <c r="X4132" s="0" t="n">
        <v>0</v>
      </c>
      <c r="Y4132" s="0" t="n">
        <v>0</v>
      </c>
      <c r="Z4132" s="0" t="s">
        <v>31090</v>
      </c>
      <c r="AA4132" s="0"/>
      <c r="AB4132" s="0"/>
      <c r="AC4132" s="56" t="n">
        <v>0.333333333333333</v>
      </c>
      <c r="AD4132" s="56" t="n">
        <v>0.75</v>
      </c>
      <c r="AE4132" s="56" t="n">
        <v>0.999305555555556</v>
      </c>
      <c r="AF4132" s="56" t="n">
        <v>0.999305555555556</v>
      </c>
      <c r="AG4132" s="0"/>
      <c r="AH4132" s="0"/>
      <c r="AI4132" s="0" t="s">
        <v>35023</v>
      </c>
      <c r="AJ4132" s="0" t="s">
        <v>8342</v>
      </c>
      <c r="AK4132" s="0" t="s">
        <v>35024</v>
      </c>
      <c r="AL4132" s="0"/>
      <c r="AM4132" s="0" t="s">
        <v>34902</v>
      </c>
      <c r="AN4132" s="0" t="n">
        <v>95907</v>
      </c>
      <c r="AO4132" s="0" t="s">
        <v>7897</v>
      </c>
      <c r="AP4132" s="0"/>
      <c r="AQ4132" s="0"/>
      <c r="AR4132" s="0"/>
      <c r="AS4132" s="0"/>
      <c r="AT4132" s="0"/>
    </row>
    <row r="4133" customFormat="false" ht="15" hidden="false" customHeight="false" outlineLevel="0" collapsed="false">
      <c r="A4133" s="0" t="s">
        <v>35025</v>
      </c>
      <c r="B4133" s="0" t="n">
        <v>82231</v>
      </c>
      <c r="C4133" s="55" t="n">
        <v>46213</v>
      </c>
      <c r="D4133" s="0"/>
      <c r="E4133" s="0"/>
      <c r="F4133" s="0" t="s">
        <v>11773</v>
      </c>
      <c r="G4133" s="0" t="s">
        <v>35026</v>
      </c>
      <c r="H4133" s="0" t="s">
        <v>35027</v>
      </c>
      <c r="I4133" s="56" t="n">
        <v>0.551388888888889</v>
      </c>
      <c r="J4133" s="56" t="n">
        <v>0.558333333333333</v>
      </c>
      <c r="K4133" s="57"/>
      <c r="L4133" s="57"/>
      <c r="M4133" s="0"/>
      <c r="N4133" s="56" t="n">
        <v>0.00694444444444444</v>
      </c>
      <c r="O4133" s="56" t="n">
        <v>0</v>
      </c>
      <c r="P4133" s="56" t="n">
        <v>0</v>
      </c>
      <c r="Q4133" s="56" t="n">
        <v>0</v>
      </c>
      <c r="R4133" s="0" t="n">
        <v>-23.621087</v>
      </c>
      <c r="S4133" s="0" t="n">
        <v>-46.725277</v>
      </c>
      <c r="T4133" s="0"/>
      <c r="U4133" s="0"/>
      <c r="V4133" s="0" t="n">
        <v>1</v>
      </c>
      <c r="W4133" s="0" t="n">
        <v>0</v>
      </c>
      <c r="X4133" s="0" t="n">
        <v>0</v>
      </c>
      <c r="Y4133" s="0" t="n">
        <v>0</v>
      </c>
      <c r="Z4133" s="0" t="s">
        <v>31090</v>
      </c>
      <c r="AA4133" s="0"/>
      <c r="AB4133" s="0"/>
      <c r="AC4133" s="56" t="n">
        <v>0.333333333333333</v>
      </c>
      <c r="AD4133" s="56" t="n">
        <v>0.75</v>
      </c>
      <c r="AE4133" s="56" t="n">
        <v>0.999305555555556</v>
      </c>
      <c r="AF4133" s="56" t="n">
        <v>0.999305555555556</v>
      </c>
      <c r="AG4133" s="0"/>
      <c r="AH4133" s="0"/>
      <c r="AI4133" s="0" t="s">
        <v>35028</v>
      </c>
      <c r="AJ4133" s="0" t="s">
        <v>8342</v>
      </c>
      <c r="AK4133" s="0" t="s">
        <v>35029</v>
      </c>
      <c r="AL4133" s="0"/>
      <c r="AM4133" s="0" t="s">
        <v>34902</v>
      </c>
      <c r="AN4133" s="0" t="n">
        <v>95907</v>
      </c>
      <c r="AO4133" s="0" t="s">
        <v>7897</v>
      </c>
      <c r="AP4133" s="0"/>
      <c r="AQ4133" s="0"/>
      <c r="AR4133" s="0"/>
      <c r="AS4133" s="0"/>
      <c r="AT4133" s="0"/>
    </row>
    <row r="4134" customFormat="false" ht="15" hidden="false" customHeight="false" outlineLevel="0" collapsed="false">
      <c r="A4134" s="0" t="s">
        <v>35030</v>
      </c>
      <c r="B4134" s="0" t="n">
        <v>82235</v>
      </c>
      <c r="C4134" s="55" t="n">
        <v>46213</v>
      </c>
      <c r="D4134" s="0"/>
      <c r="E4134" s="0"/>
      <c r="F4134" s="0" t="s">
        <v>11773</v>
      </c>
      <c r="G4134" s="0" t="s">
        <v>35031</v>
      </c>
      <c r="H4134" s="0" t="s">
        <v>35027</v>
      </c>
      <c r="I4134" s="56" t="n">
        <v>0.558333333333333</v>
      </c>
      <c r="J4134" s="56" t="n">
        <v>0.565277777777778</v>
      </c>
      <c r="K4134" s="57"/>
      <c r="L4134" s="57"/>
      <c r="M4134" s="0"/>
      <c r="N4134" s="56" t="n">
        <v>0.00694444444444444</v>
      </c>
      <c r="O4134" s="56" t="n">
        <v>0</v>
      </c>
      <c r="P4134" s="56" t="n">
        <v>0</v>
      </c>
      <c r="Q4134" s="56" t="n">
        <v>0</v>
      </c>
      <c r="R4134" s="0" t="n">
        <v>-23.621087</v>
      </c>
      <c r="S4134" s="0" t="n">
        <v>-46.725277</v>
      </c>
      <c r="T4134" s="0"/>
      <c r="U4134" s="0"/>
      <c r="V4134" s="0" t="n">
        <v>1</v>
      </c>
      <c r="W4134" s="0" t="n">
        <v>0</v>
      </c>
      <c r="X4134" s="0" t="n">
        <v>0</v>
      </c>
      <c r="Y4134" s="0" t="n">
        <v>0</v>
      </c>
      <c r="Z4134" s="0" t="s">
        <v>31090</v>
      </c>
      <c r="AA4134" s="0"/>
      <c r="AB4134" s="0"/>
      <c r="AC4134" s="56" t="n">
        <v>0.333333333333333</v>
      </c>
      <c r="AD4134" s="56" t="n">
        <v>0.75</v>
      </c>
      <c r="AE4134" s="56" t="n">
        <v>0.999305555555556</v>
      </c>
      <c r="AF4134" s="56" t="n">
        <v>0.999305555555556</v>
      </c>
      <c r="AG4134" s="0"/>
      <c r="AH4134" s="0"/>
      <c r="AI4134" s="0" t="s">
        <v>35032</v>
      </c>
      <c r="AJ4134" s="0" t="s">
        <v>8342</v>
      </c>
      <c r="AK4134" s="0" t="s">
        <v>35033</v>
      </c>
      <c r="AL4134" s="0"/>
      <c r="AM4134" s="0" t="s">
        <v>34902</v>
      </c>
      <c r="AN4134" s="0" t="n">
        <v>95907</v>
      </c>
      <c r="AO4134" s="0" t="s">
        <v>7897</v>
      </c>
      <c r="AP4134" s="0"/>
      <c r="AQ4134" s="0"/>
      <c r="AR4134" s="0"/>
      <c r="AS4134" s="0"/>
      <c r="AT4134" s="0"/>
    </row>
    <row r="4135" customFormat="false" ht="15" hidden="false" customHeight="false" outlineLevel="0" collapsed="false">
      <c r="A4135" s="0" t="s">
        <v>35034</v>
      </c>
      <c r="B4135" s="0" t="n">
        <v>82236</v>
      </c>
      <c r="C4135" s="55" t="n">
        <v>46213</v>
      </c>
      <c r="D4135" s="0"/>
      <c r="E4135" s="0"/>
      <c r="F4135" s="0" t="s">
        <v>11773</v>
      </c>
      <c r="G4135" s="0" t="s">
        <v>35035</v>
      </c>
      <c r="H4135" s="0" t="s">
        <v>35036</v>
      </c>
      <c r="I4135" s="56" t="n">
        <v>0.570833333333333</v>
      </c>
      <c r="J4135" s="56" t="n">
        <v>0.577777777777778</v>
      </c>
      <c r="K4135" s="57"/>
      <c r="L4135" s="57"/>
      <c r="M4135" s="0"/>
      <c r="N4135" s="56" t="n">
        <v>0.00694444444444444</v>
      </c>
      <c r="O4135" s="56" t="n">
        <v>0</v>
      </c>
      <c r="P4135" s="56" t="n">
        <v>0</v>
      </c>
      <c r="Q4135" s="56" t="n">
        <v>0</v>
      </c>
      <c r="R4135" s="0" t="n">
        <v>-23.633565</v>
      </c>
      <c r="S4135" s="0" t="n">
        <v>-46.73119</v>
      </c>
      <c r="T4135" s="0"/>
      <c r="U4135" s="0"/>
      <c r="V4135" s="0" t="n">
        <v>1</v>
      </c>
      <c r="W4135" s="0" t="n">
        <v>0</v>
      </c>
      <c r="X4135" s="0" t="n">
        <v>0</v>
      </c>
      <c r="Y4135" s="0" t="n">
        <v>0</v>
      </c>
      <c r="Z4135" s="0" t="s">
        <v>31090</v>
      </c>
      <c r="AA4135" s="0"/>
      <c r="AB4135" s="0"/>
      <c r="AC4135" s="56" t="n">
        <v>0.333333333333333</v>
      </c>
      <c r="AD4135" s="56" t="n">
        <v>0.75</v>
      </c>
      <c r="AE4135" s="56" t="n">
        <v>0.999305555555556</v>
      </c>
      <c r="AF4135" s="56" t="n">
        <v>0.999305555555556</v>
      </c>
      <c r="AG4135" s="0"/>
      <c r="AH4135" s="0"/>
      <c r="AI4135" s="0" t="s">
        <v>35037</v>
      </c>
      <c r="AJ4135" s="0" t="s">
        <v>8342</v>
      </c>
      <c r="AK4135" s="0" t="s">
        <v>35038</v>
      </c>
      <c r="AL4135" s="0"/>
      <c r="AM4135" s="0" t="s">
        <v>34902</v>
      </c>
      <c r="AN4135" s="0" t="n">
        <v>95907</v>
      </c>
      <c r="AO4135" s="0" t="s">
        <v>7897</v>
      </c>
      <c r="AP4135" s="0"/>
      <c r="AQ4135" s="0"/>
      <c r="AR4135" s="0"/>
      <c r="AS4135" s="0"/>
      <c r="AT4135" s="0"/>
    </row>
    <row r="4136" customFormat="false" ht="15" hidden="false" customHeight="false" outlineLevel="0" collapsed="false">
      <c r="A4136" s="0" t="s">
        <v>35039</v>
      </c>
      <c r="B4136" s="0" t="n">
        <v>82248</v>
      </c>
      <c r="C4136" s="55" t="n">
        <v>46213</v>
      </c>
      <c r="D4136" s="0"/>
      <c r="E4136" s="0"/>
      <c r="F4136" s="0" t="s">
        <v>27062</v>
      </c>
      <c r="G4136" s="0" t="s">
        <v>35040</v>
      </c>
      <c r="H4136" s="0" t="s">
        <v>35041</v>
      </c>
      <c r="I4136" s="56" t="n">
        <v>0.352083333333333</v>
      </c>
      <c r="J4136" s="56" t="n">
        <v>0.359027777777778</v>
      </c>
      <c r="K4136" s="57"/>
      <c r="L4136" s="57"/>
      <c r="M4136" s="0"/>
      <c r="N4136" s="56" t="n">
        <v>0.00694444444444444</v>
      </c>
      <c r="O4136" s="56" t="n">
        <v>0</v>
      </c>
      <c r="P4136" s="56" t="n">
        <v>0</v>
      </c>
      <c r="Q4136" s="56" t="n">
        <v>0</v>
      </c>
      <c r="R4136" s="0" t="n">
        <v>-23.641834</v>
      </c>
      <c r="S4136" s="0" t="n">
        <v>-46.730745</v>
      </c>
      <c r="T4136" s="0"/>
      <c r="U4136" s="0"/>
      <c r="V4136" s="0" t="n">
        <v>1</v>
      </c>
      <c r="W4136" s="0" t="n">
        <v>0</v>
      </c>
      <c r="X4136" s="0" t="n">
        <v>0</v>
      </c>
      <c r="Y4136" s="0" t="n">
        <v>0</v>
      </c>
      <c r="Z4136" s="0" t="s">
        <v>31090</v>
      </c>
      <c r="AA4136" s="0"/>
      <c r="AB4136" s="0"/>
      <c r="AC4136" s="56" t="n">
        <v>0.333333333333333</v>
      </c>
      <c r="AD4136" s="56" t="n">
        <v>0.75</v>
      </c>
      <c r="AE4136" s="56" t="n">
        <v>0.999305555555556</v>
      </c>
      <c r="AF4136" s="56" t="n">
        <v>0.999305555555556</v>
      </c>
      <c r="AG4136" s="0"/>
      <c r="AH4136" s="0"/>
      <c r="AI4136" s="0" t="s">
        <v>35042</v>
      </c>
      <c r="AJ4136" s="0" t="s">
        <v>8342</v>
      </c>
      <c r="AK4136" s="0"/>
      <c r="AL4136" s="0"/>
      <c r="AM4136" s="0" t="s">
        <v>35043</v>
      </c>
      <c r="AN4136" s="0" t="n">
        <v>95907</v>
      </c>
      <c r="AO4136" s="0" t="s">
        <v>7897</v>
      </c>
      <c r="AP4136" s="0"/>
      <c r="AQ4136" s="0"/>
      <c r="AR4136" s="0"/>
      <c r="AS4136" s="0"/>
      <c r="AT4136" s="0"/>
    </row>
    <row r="4137" customFormat="false" ht="15" hidden="false" customHeight="false" outlineLevel="0" collapsed="false">
      <c r="A4137" s="0" t="s">
        <v>35044</v>
      </c>
      <c r="B4137" s="0" t="n">
        <v>82240</v>
      </c>
      <c r="C4137" s="55" t="n">
        <v>46213</v>
      </c>
      <c r="D4137" s="0"/>
      <c r="E4137" s="0"/>
      <c r="F4137" s="0" t="s">
        <v>27062</v>
      </c>
      <c r="G4137" s="0" t="s">
        <v>35045</v>
      </c>
      <c r="H4137" s="0" t="s">
        <v>35046</v>
      </c>
      <c r="I4137" s="56" t="n">
        <v>0.359722222222222</v>
      </c>
      <c r="J4137" s="56" t="n">
        <v>0.366666666666667</v>
      </c>
      <c r="K4137" s="57"/>
      <c r="L4137" s="57"/>
      <c r="M4137" s="0"/>
      <c r="N4137" s="56" t="n">
        <v>0.00694444444444444</v>
      </c>
      <c r="O4137" s="56" t="n">
        <v>0</v>
      </c>
      <c r="P4137" s="56" t="n">
        <v>0</v>
      </c>
      <c r="Q4137" s="56" t="n">
        <v>0</v>
      </c>
      <c r="R4137" s="0" t="n">
        <v>-23.643041</v>
      </c>
      <c r="S4137" s="0" t="n">
        <v>-46.730029</v>
      </c>
      <c r="T4137" s="0"/>
      <c r="U4137" s="0"/>
      <c r="V4137" s="0" t="n">
        <v>1</v>
      </c>
      <c r="W4137" s="0" t="n">
        <v>0</v>
      </c>
      <c r="X4137" s="0" t="n">
        <v>0</v>
      </c>
      <c r="Y4137" s="0" t="n">
        <v>0</v>
      </c>
      <c r="Z4137" s="0" t="s">
        <v>31090</v>
      </c>
      <c r="AA4137" s="0"/>
      <c r="AB4137" s="0"/>
      <c r="AC4137" s="56" t="n">
        <v>0.333333333333333</v>
      </c>
      <c r="AD4137" s="56" t="n">
        <v>0.75</v>
      </c>
      <c r="AE4137" s="56" t="n">
        <v>0.999305555555556</v>
      </c>
      <c r="AF4137" s="56" t="n">
        <v>0.999305555555556</v>
      </c>
      <c r="AG4137" s="0"/>
      <c r="AH4137" s="0"/>
      <c r="AI4137" s="0" t="s">
        <v>5879</v>
      </c>
      <c r="AJ4137" s="0" t="s">
        <v>8342</v>
      </c>
      <c r="AK4137" s="0"/>
      <c r="AL4137" s="0"/>
      <c r="AM4137" s="0" t="s">
        <v>35043</v>
      </c>
      <c r="AN4137" s="0" t="n">
        <v>95907</v>
      </c>
      <c r="AO4137" s="0" t="s">
        <v>7897</v>
      </c>
      <c r="AP4137" s="0"/>
      <c r="AQ4137" s="0"/>
      <c r="AR4137" s="0"/>
      <c r="AS4137" s="0"/>
      <c r="AT4137" s="0"/>
    </row>
    <row r="4138" customFormat="false" ht="15" hidden="false" customHeight="false" outlineLevel="0" collapsed="false">
      <c r="A4138" s="0" t="s">
        <v>35047</v>
      </c>
      <c r="B4138" s="0" t="n">
        <v>82245</v>
      </c>
      <c r="C4138" s="55" t="n">
        <v>46213</v>
      </c>
      <c r="D4138" s="0"/>
      <c r="E4138" s="0"/>
      <c r="F4138" s="0" t="s">
        <v>27062</v>
      </c>
      <c r="G4138" s="0" t="s">
        <v>35048</v>
      </c>
      <c r="H4138" s="0" t="s">
        <v>35049</v>
      </c>
      <c r="I4138" s="56" t="n">
        <v>0.367361111111111</v>
      </c>
      <c r="J4138" s="56" t="n">
        <v>0.374305555555556</v>
      </c>
      <c r="K4138" s="57"/>
      <c r="L4138" s="57"/>
      <c r="M4138" s="0"/>
      <c r="N4138" s="56" t="n">
        <v>0.00694444444444444</v>
      </c>
      <c r="O4138" s="56" t="n">
        <v>0</v>
      </c>
      <c r="P4138" s="56" t="n">
        <v>0</v>
      </c>
      <c r="Q4138" s="56" t="n">
        <v>0</v>
      </c>
      <c r="R4138" s="0" t="n">
        <v>-23.642302</v>
      </c>
      <c r="S4138" s="0" t="n">
        <v>-46.729923</v>
      </c>
      <c r="T4138" s="0"/>
      <c r="U4138" s="0"/>
      <c r="V4138" s="0" t="n">
        <v>1</v>
      </c>
      <c r="W4138" s="0" t="n">
        <v>0</v>
      </c>
      <c r="X4138" s="0" t="n">
        <v>0</v>
      </c>
      <c r="Y4138" s="0" t="n">
        <v>0</v>
      </c>
      <c r="Z4138" s="0" t="s">
        <v>31090</v>
      </c>
      <c r="AA4138" s="0"/>
      <c r="AB4138" s="0"/>
      <c r="AC4138" s="56" t="n">
        <v>0.333333333333333</v>
      </c>
      <c r="AD4138" s="56" t="n">
        <v>0.75</v>
      </c>
      <c r="AE4138" s="56" t="n">
        <v>0.999305555555556</v>
      </c>
      <c r="AF4138" s="56" t="n">
        <v>0.999305555555556</v>
      </c>
      <c r="AG4138" s="0"/>
      <c r="AH4138" s="0"/>
      <c r="AI4138" s="0" t="s">
        <v>35050</v>
      </c>
      <c r="AJ4138" s="0" t="s">
        <v>8342</v>
      </c>
      <c r="AK4138" s="0" t="s">
        <v>35051</v>
      </c>
      <c r="AL4138" s="0"/>
      <c r="AM4138" s="0" t="s">
        <v>35043</v>
      </c>
      <c r="AN4138" s="0" t="n">
        <v>95907</v>
      </c>
      <c r="AO4138" s="0" t="s">
        <v>7897</v>
      </c>
      <c r="AP4138" s="0"/>
      <c r="AQ4138" s="0"/>
      <c r="AR4138" s="0"/>
      <c r="AS4138" s="0"/>
      <c r="AT4138" s="0"/>
    </row>
    <row r="4139" customFormat="false" ht="15" hidden="false" customHeight="false" outlineLevel="0" collapsed="false">
      <c r="A4139" s="0" t="s">
        <v>35052</v>
      </c>
      <c r="B4139" s="0" t="n">
        <v>82246</v>
      </c>
      <c r="C4139" s="55" t="n">
        <v>46213</v>
      </c>
      <c r="D4139" s="0"/>
      <c r="E4139" s="0"/>
      <c r="F4139" s="0" t="s">
        <v>27062</v>
      </c>
      <c r="G4139" s="0" t="s">
        <v>35053</v>
      </c>
      <c r="H4139" s="0" t="s">
        <v>35049</v>
      </c>
      <c r="I4139" s="56" t="n">
        <v>0.374305555555556</v>
      </c>
      <c r="J4139" s="56" t="n">
        <v>0.38125</v>
      </c>
      <c r="K4139" s="57"/>
      <c r="L4139" s="57"/>
      <c r="M4139" s="0"/>
      <c r="N4139" s="56" t="n">
        <v>0.00694444444444444</v>
      </c>
      <c r="O4139" s="56" t="n">
        <v>0</v>
      </c>
      <c r="P4139" s="56" t="n">
        <v>0</v>
      </c>
      <c r="Q4139" s="56" t="n">
        <v>0</v>
      </c>
      <c r="R4139" s="0" t="n">
        <v>-23.642302</v>
      </c>
      <c r="S4139" s="0" t="n">
        <v>-46.729923</v>
      </c>
      <c r="T4139" s="0"/>
      <c r="U4139" s="0"/>
      <c r="V4139" s="0" t="n">
        <v>1</v>
      </c>
      <c r="W4139" s="0" t="n">
        <v>0</v>
      </c>
      <c r="X4139" s="0" t="n">
        <v>0</v>
      </c>
      <c r="Y4139" s="0" t="n">
        <v>0</v>
      </c>
      <c r="Z4139" s="0" t="s">
        <v>31090</v>
      </c>
      <c r="AA4139" s="0"/>
      <c r="AB4139" s="0"/>
      <c r="AC4139" s="56" t="n">
        <v>0.333333333333333</v>
      </c>
      <c r="AD4139" s="56" t="n">
        <v>0.75</v>
      </c>
      <c r="AE4139" s="56" t="n">
        <v>0.999305555555556</v>
      </c>
      <c r="AF4139" s="56" t="n">
        <v>0.999305555555556</v>
      </c>
      <c r="AG4139" s="0"/>
      <c r="AH4139" s="0"/>
      <c r="AI4139" s="0" t="s">
        <v>35054</v>
      </c>
      <c r="AJ4139" s="0" t="s">
        <v>8342</v>
      </c>
      <c r="AK4139" s="0" t="s">
        <v>35051</v>
      </c>
      <c r="AL4139" s="0"/>
      <c r="AM4139" s="0" t="s">
        <v>35043</v>
      </c>
      <c r="AN4139" s="0" t="n">
        <v>95907</v>
      </c>
      <c r="AO4139" s="0" t="s">
        <v>7897</v>
      </c>
      <c r="AP4139" s="0"/>
      <c r="AQ4139" s="0"/>
      <c r="AR4139" s="0"/>
      <c r="AS4139" s="0"/>
      <c r="AT4139" s="0"/>
    </row>
    <row r="4140" customFormat="false" ht="15" hidden="false" customHeight="false" outlineLevel="0" collapsed="false">
      <c r="A4140" s="0" t="s">
        <v>35055</v>
      </c>
      <c r="B4140" s="0" t="n">
        <v>82238</v>
      </c>
      <c r="C4140" s="55" t="n">
        <v>46213</v>
      </c>
      <c r="D4140" s="0"/>
      <c r="E4140" s="0"/>
      <c r="F4140" s="0" t="s">
        <v>27062</v>
      </c>
      <c r="G4140" s="0" t="s">
        <v>35056</v>
      </c>
      <c r="H4140" s="0" t="s">
        <v>35057</v>
      </c>
      <c r="I4140" s="56" t="n">
        <v>0.382638888888889</v>
      </c>
      <c r="J4140" s="56" t="n">
        <v>0.389583333333333</v>
      </c>
      <c r="K4140" s="57"/>
      <c r="L4140" s="57"/>
      <c r="M4140" s="0"/>
      <c r="N4140" s="56" t="n">
        <v>0.00694444444444444</v>
      </c>
      <c r="O4140" s="56" t="n">
        <v>0</v>
      </c>
      <c r="P4140" s="56" t="n">
        <v>0</v>
      </c>
      <c r="Q4140" s="56" t="n">
        <v>0</v>
      </c>
      <c r="R4140" s="0" t="n">
        <v>-23.643529</v>
      </c>
      <c r="S4140" s="0" t="n">
        <v>-46.731851</v>
      </c>
      <c r="T4140" s="0"/>
      <c r="U4140" s="0"/>
      <c r="V4140" s="0" t="n">
        <v>1</v>
      </c>
      <c r="W4140" s="0" t="n">
        <v>0</v>
      </c>
      <c r="X4140" s="0" t="n">
        <v>0</v>
      </c>
      <c r="Y4140" s="0" t="n">
        <v>0</v>
      </c>
      <c r="Z4140" s="0" t="s">
        <v>31090</v>
      </c>
      <c r="AA4140" s="0"/>
      <c r="AB4140" s="0"/>
      <c r="AC4140" s="56" t="n">
        <v>0.333333333333333</v>
      </c>
      <c r="AD4140" s="56" t="n">
        <v>0.75</v>
      </c>
      <c r="AE4140" s="56" t="n">
        <v>0.999305555555556</v>
      </c>
      <c r="AF4140" s="56" t="n">
        <v>0.999305555555556</v>
      </c>
      <c r="AG4140" s="0"/>
      <c r="AH4140" s="0"/>
      <c r="AI4140" s="0" t="s">
        <v>35058</v>
      </c>
      <c r="AJ4140" s="0" t="s">
        <v>8342</v>
      </c>
      <c r="AK4140" s="0" t="s">
        <v>35059</v>
      </c>
      <c r="AL4140" s="0"/>
      <c r="AM4140" s="0" t="s">
        <v>35043</v>
      </c>
      <c r="AN4140" s="0" t="n">
        <v>95907</v>
      </c>
      <c r="AO4140" s="0" t="s">
        <v>7897</v>
      </c>
      <c r="AP4140" s="0"/>
      <c r="AQ4140" s="0"/>
      <c r="AR4140" s="0"/>
      <c r="AS4140" s="0"/>
      <c r="AT4140" s="0"/>
    </row>
    <row r="4141" customFormat="false" ht="15" hidden="false" customHeight="false" outlineLevel="0" collapsed="false">
      <c r="A4141" s="0" t="s">
        <v>35060</v>
      </c>
      <c r="B4141" s="0" t="n">
        <v>82247</v>
      </c>
      <c r="C4141" s="55" t="n">
        <v>46213</v>
      </c>
      <c r="D4141" s="0"/>
      <c r="E4141" s="0"/>
      <c r="F4141" s="0" t="s">
        <v>27062</v>
      </c>
      <c r="G4141" s="0" t="s">
        <v>35061</v>
      </c>
      <c r="H4141" s="0" t="s">
        <v>35062</v>
      </c>
      <c r="I4141" s="56" t="n">
        <v>0.389583333333333</v>
      </c>
      <c r="J4141" s="56" t="n">
        <v>0.396527777777778</v>
      </c>
      <c r="K4141" s="57"/>
      <c r="L4141" s="57"/>
      <c r="M4141" s="0"/>
      <c r="N4141" s="56" t="n">
        <v>0.00694444444444444</v>
      </c>
      <c r="O4141" s="56" t="n">
        <v>0</v>
      </c>
      <c r="P4141" s="56" t="n">
        <v>0</v>
      </c>
      <c r="Q4141" s="56" t="n">
        <v>0</v>
      </c>
      <c r="R4141" s="0" t="n">
        <v>-23.643529</v>
      </c>
      <c r="S4141" s="0" t="n">
        <v>-46.731851</v>
      </c>
      <c r="T4141" s="0"/>
      <c r="U4141" s="0"/>
      <c r="V4141" s="0" t="n">
        <v>1</v>
      </c>
      <c r="W4141" s="0" t="n">
        <v>0</v>
      </c>
      <c r="X4141" s="0" t="n">
        <v>0</v>
      </c>
      <c r="Y4141" s="0" t="n">
        <v>0</v>
      </c>
      <c r="Z4141" s="0" t="s">
        <v>31090</v>
      </c>
      <c r="AA4141" s="0"/>
      <c r="AB4141" s="0"/>
      <c r="AC4141" s="56" t="n">
        <v>0.333333333333333</v>
      </c>
      <c r="AD4141" s="56" t="n">
        <v>0.75</v>
      </c>
      <c r="AE4141" s="56" t="n">
        <v>0.999305555555556</v>
      </c>
      <c r="AF4141" s="56" t="n">
        <v>0.999305555555556</v>
      </c>
      <c r="AG4141" s="0"/>
      <c r="AH4141" s="0"/>
      <c r="AI4141" s="0" t="s">
        <v>35063</v>
      </c>
      <c r="AJ4141" s="0" t="s">
        <v>8342</v>
      </c>
      <c r="AK4141" s="0" t="s">
        <v>35064</v>
      </c>
      <c r="AL4141" s="0"/>
      <c r="AM4141" s="0" t="s">
        <v>35043</v>
      </c>
      <c r="AN4141" s="0" t="n">
        <v>95907</v>
      </c>
      <c r="AO4141" s="0" t="s">
        <v>7897</v>
      </c>
      <c r="AP4141" s="0"/>
      <c r="AQ4141" s="0"/>
      <c r="AR4141" s="0"/>
      <c r="AS4141" s="0"/>
      <c r="AT4141" s="0"/>
    </row>
    <row r="4142" customFormat="false" ht="15" hidden="false" customHeight="false" outlineLevel="0" collapsed="false">
      <c r="A4142" s="0" t="s">
        <v>35065</v>
      </c>
      <c r="B4142" s="0" t="n">
        <v>82243</v>
      </c>
      <c r="C4142" s="55" t="n">
        <v>46213</v>
      </c>
      <c r="D4142" s="0"/>
      <c r="E4142" s="0"/>
      <c r="F4142" s="0" t="s">
        <v>27062</v>
      </c>
      <c r="G4142" s="0" t="s">
        <v>35066</v>
      </c>
      <c r="H4142" s="0" t="s">
        <v>35067</v>
      </c>
      <c r="I4142" s="56" t="n">
        <v>0.400694444444444</v>
      </c>
      <c r="J4142" s="56" t="n">
        <v>0.407638888888889</v>
      </c>
      <c r="K4142" s="57"/>
      <c r="L4142" s="57"/>
      <c r="M4142" s="0"/>
      <c r="N4142" s="56" t="n">
        <v>0.00694444444444444</v>
      </c>
      <c r="O4142" s="56" t="n">
        <v>0</v>
      </c>
      <c r="P4142" s="56" t="n">
        <v>0</v>
      </c>
      <c r="Q4142" s="56" t="n">
        <v>0</v>
      </c>
      <c r="R4142" s="0" t="n">
        <v>-23.636601</v>
      </c>
      <c r="S4142" s="0" t="n">
        <v>-46.739018</v>
      </c>
      <c r="T4142" s="0"/>
      <c r="U4142" s="0"/>
      <c r="V4142" s="0" t="n">
        <v>1</v>
      </c>
      <c r="W4142" s="0" t="n">
        <v>0</v>
      </c>
      <c r="X4142" s="0" t="n">
        <v>0</v>
      </c>
      <c r="Y4142" s="0" t="n">
        <v>0</v>
      </c>
      <c r="Z4142" s="0" t="s">
        <v>31090</v>
      </c>
      <c r="AA4142" s="0"/>
      <c r="AB4142" s="0"/>
      <c r="AC4142" s="56" t="n">
        <v>0.333333333333333</v>
      </c>
      <c r="AD4142" s="56" t="n">
        <v>0.75</v>
      </c>
      <c r="AE4142" s="56" t="n">
        <v>0.999305555555556</v>
      </c>
      <c r="AF4142" s="56" t="n">
        <v>0.999305555555556</v>
      </c>
      <c r="AG4142" s="0"/>
      <c r="AH4142" s="0"/>
      <c r="AI4142" s="0" t="s">
        <v>35068</v>
      </c>
      <c r="AJ4142" s="0" t="s">
        <v>8342</v>
      </c>
      <c r="AK4142" s="0"/>
      <c r="AL4142" s="0"/>
      <c r="AM4142" s="0" t="s">
        <v>35043</v>
      </c>
      <c r="AN4142" s="0" t="n">
        <v>95907</v>
      </c>
      <c r="AO4142" s="0" t="s">
        <v>7897</v>
      </c>
      <c r="AP4142" s="0"/>
      <c r="AQ4142" s="0"/>
      <c r="AR4142" s="0"/>
      <c r="AS4142" s="0"/>
      <c r="AT4142" s="0"/>
    </row>
    <row r="4143" customFormat="false" ht="15" hidden="false" customHeight="false" outlineLevel="0" collapsed="false">
      <c r="A4143" s="0" t="s">
        <v>35069</v>
      </c>
      <c r="B4143" s="0" t="n">
        <v>81865</v>
      </c>
      <c r="C4143" s="55" t="n">
        <v>46213</v>
      </c>
      <c r="D4143" s="0"/>
      <c r="E4143" s="0"/>
      <c r="F4143" s="0" t="s">
        <v>27062</v>
      </c>
      <c r="G4143" s="0" t="s">
        <v>35070</v>
      </c>
      <c r="H4143" s="0" t="s">
        <v>35071</v>
      </c>
      <c r="I4143" s="56" t="n">
        <v>0.4125</v>
      </c>
      <c r="J4143" s="56" t="n">
        <v>0.419444444444445</v>
      </c>
      <c r="K4143" s="57"/>
      <c r="L4143" s="57"/>
      <c r="M4143" s="0"/>
      <c r="N4143" s="56" t="n">
        <v>0.00694444444444444</v>
      </c>
      <c r="O4143" s="56" t="n">
        <v>0</v>
      </c>
      <c r="P4143" s="56" t="n">
        <v>0</v>
      </c>
      <c r="Q4143" s="56" t="n">
        <v>0</v>
      </c>
      <c r="R4143" s="0" t="n">
        <v>-23.644035</v>
      </c>
      <c r="S4143" s="0" t="n">
        <v>-46.743272</v>
      </c>
      <c r="T4143" s="0"/>
      <c r="U4143" s="0"/>
      <c r="V4143" s="0" t="n">
        <v>1</v>
      </c>
      <c r="W4143" s="0" t="n">
        <v>0</v>
      </c>
      <c r="X4143" s="0" t="n">
        <v>0</v>
      </c>
      <c r="Y4143" s="0" t="n">
        <v>0</v>
      </c>
      <c r="Z4143" s="0" t="s">
        <v>31090</v>
      </c>
      <c r="AA4143" s="0"/>
      <c r="AB4143" s="0"/>
      <c r="AC4143" s="56" t="n">
        <v>0.333333333333333</v>
      </c>
      <c r="AD4143" s="56" t="n">
        <v>0.75</v>
      </c>
      <c r="AE4143" s="56" t="n">
        <v>0.999305555555556</v>
      </c>
      <c r="AF4143" s="56" t="n">
        <v>0.999305555555556</v>
      </c>
      <c r="AG4143" s="0"/>
      <c r="AH4143" s="0"/>
      <c r="AI4143" s="0" t="s">
        <v>35072</v>
      </c>
      <c r="AJ4143" s="0" t="s">
        <v>8342</v>
      </c>
      <c r="AK4143" s="0" t="s">
        <v>35073</v>
      </c>
      <c r="AL4143" s="0"/>
      <c r="AM4143" s="0" t="s">
        <v>35043</v>
      </c>
      <c r="AN4143" s="0" t="n">
        <v>95907</v>
      </c>
      <c r="AO4143" s="0" t="s">
        <v>7897</v>
      </c>
      <c r="AP4143" s="0"/>
      <c r="AQ4143" s="0"/>
      <c r="AR4143" s="0"/>
      <c r="AS4143" s="0"/>
      <c r="AT4143" s="0"/>
    </row>
    <row r="4144" customFormat="false" ht="15" hidden="false" customHeight="false" outlineLevel="0" collapsed="false">
      <c r="A4144" s="0" t="s">
        <v>35074</v>
      </c>
      <c r="B4144" s="0" t="n">
        <v>83045</v>
      </c>
      <c r="C4144" s="55" t="n">
        <v>46213</v>
      </c>
      <c r="D4144" s="0"/>
      <c r="E4144" s="0"/>
      <c r="F4144" s="0" t="s">
        <v>27062</v>
      </c>
      <c r="G4144" s="0" t="s">
        <v>35075</v>
      </c>
      <c r="H4144" s="0" t="s">
        <v>35076</v>
      </c>
      <c r="I4144" s="56" t="n">
        <v>0.422916666666667</v>
      </c>
      <c r="J4144" s="56" t="n">
        <v>0.429861111111111</v>
      </c>
      <c r="K4144" s="57"/>
      <c r="L4144" s="57"/>
      <c r="M4144" s="0"/>
      <c r="N4144" s="56" t="n">
        <v>0.00694444444444444</v>
      </c>
      <c r="O4144" s="56" t="n">
        <v>0</v>
      </c>
      <c r="P4144" s="56" t="n">
        <v>0</v>
      </c>
      <c r="Q4144" s="56" t="n">
        <v>0</v>
      </c>
      <c r="R4144" s="0" t="n">
        <v>-23.647173</v>
      </c>
      <c r="S4144" s="0" t="n">
        <v>-46.745757</v>
      </c>
      <c r="T4144" s="0"/>
      <c r="U4144" s="0"/>
      <c r="V4144" s="0" t="n">
        <v>1</v>
      </c>
      <c r="W4144" s="0" t="n">
        <v>0</v>
      </c>
      <c r="X4144" s="0" t="n">
        <v>0</v>
      </c>
      <c r="Y4144" s="0" t="n">
        <v>0</v>
      </c>
      <c r="Z4144" s="0" t="s">
        <v>31090</v>
      </c>
      <c r="AA4144" s="0"/>
      <c r="AB4144" s="0"/>
      <c r="AC4144" s="56" t="n">
        <v>0.333333333333333</v>
      </c>
      <c r="AD4144" s="56" t="n">
        <v>0.75</v>
      </c>
      <c r="AE4144" s="56" t="n">
        <v>0.999305555555556</v>
      </c>
      <c r="AF4144" s="56" t="n">
        <v>0.999305555555556</v>
      </c>
      <c r="AG4144" s="0"/>
      <c r="AH4144" s="0"/>
      <c r="AI4144" s="0" t="s">
        <v>35077</v>
      </c>
      <c r="AJ4144" s="0" t="s">
        <v>8410</v>
      </c>
      <c r="AK4144" s="0" t="s">
        <v>35078</v>
      </c>
      <c r="AL4144" s="0"/>
      <c r="AM4144" s="0" t="s">
        <v>35043</v>
      </c>
      <c r="AN4144" s="0" t="n">
        <v>95907</v>
      </c>
      <c r="AO4144" s="0" t="s">
        <v>7897</v>
      </c>
      <c r="AP4144" s="0"/>
      <c r="AQ4144" s="0"/>
      <c r="AR4144" s="0"/>
      <c r="AS4144" s="0"/>
      <c r="AT4144" s="0"/>
    </row>
    <row r="4145" customFormat="false" ht="15" hidden="false" customHeight="false" outlineLevel="0" collapsed="false">
      <c r="A4145" s="0" t="s">
        <v>35079</v>
      </c>
      <c r="B4145" s="0" t="n">
        <v>83047</v>
      </c>
      <c r="C4145" s="55" t="n">
        <v>46213</v>
      </c>
      <c r="D4145" s="0"/>
      <c r="E4145" s="0"/>
      <c r="F4145" s="0" t="s">
        <v>27062</v>
      </c>
      <c r="G4145" s="0" t="s">
        <v>35080</v>
      </c>
      <c r="H4145" s="0" t="s">
        <v>35081</v>
      </c>
      <c r="I4145" s="56" t="n">
        <v>0.430555555555556</v>
      </c>
      <c r="J4145" s="56" t="n">
        <v>0.4375</v>
      </c>
      <c r="K4145" s="57"/>
      <c r="L4145" s="57"/>
      <c r="M4145" s="0"/>
      <c r="N4145" s="56" t="n">
        <v>0.00694444444444444</v>
      </c>
      <c r="O4145" s="56" t="n">
        <v>0</v>
      </c>
      <c r="P4145" s="56" t="n">
        <v>0</v>
      </c>
      <c r="Q4145" s="56" t="n">
        <v>0</v>
      </c>
      <c r="R4145" s="0" t="n">
        <v>-23.647118</v>
      </c>
      <c r="S4145" s="0" t="n">
        <v>-46.74579</v>
      </c>
      <c r="T4145" s="0"/>
      <c r="U4145" s="0"/>
      <c r="V4145" s="0" t="n">
        <v>1</v>
      </c>
      <c r="W4145" s="0" t="n">
        <v>0</v>
      </c>
      <c r="X4145" s="0" t="n">
        <v>0</v>
      </c>
      <c r="Y4145" s="0" t="n">
        <v>0</v>
      </c>
      <c r="Z4145" s="0" t="s">
        <v>31090</v>
      </c>
      <c r="AA4145" s="0"/>
      <c r="AB4145" s="0"/>
      <c r="AC4145" s="56" t="n">
        <v>0.333333333333333</v>
      </c>
      <c r="AD4145" s="56" t="n">
        <v>0.75</v>
      </c>
      <c r="AE4145" s="56" t="n">
        <v>0.999305555555556</v>
      </c>
      <c r="AF4145" s="56" t="n">
        <v>0.999305555555556</v>
      </c>
      <c r="AG4145" s="0"/>
      <c r="AH4145" s="0"/>
      <c r="AI4145" s="0" t="s">
        <v>35082</v>
      </c>
      <c r="AJ4145" s="0" t="s">
        <v>8410</v>
      </c>
      <c r="AK4145" s="0" t="s">
        <v>35083</v>
      </c>
      <c r="AL4145" s="0"/>
      <c r="AM4145" s="0" t="s">
        <v>35043</v>
      </c>
      <c r="AN4145" s="0" t="n">
        <v>95907</v>
      </c>
      <c r="AO4145" s="0" t="s">
        <v>7897</v>
      </c>
      <c r="AP4145" s="0"/>
      <c r="AQ4145" s="0"/>
      <c r="AR4145" s="0"/>
      <c r="AS4145" s="0"/>
      <c r="AT4145" s="0"/>
    </row>
    <row r="4146" customFormat="false" ht="15" hidden="false" customHeight="false" outlineLevel="0" collapsed="false">
      <c r="A4146" s="0" t="s">
        <v>35084</v>
      </c>
      <c r="B4146" s="0" t="n">
        <v>83046</v>
      </c>
      <c r="C4146" s="55" t="n">
        <v>46213</v>
      </c>
      <c r="D4146" s="0"/>
      <c r="E4146" s="0"/>
      <c r="F4146" s="0" t="s">
        <v>27062</v>
      </c>
      <c r="G4146" s="0" t="s">
        <v>35085</v>
      </c>
      <c r="H4146" s="0" t="s">
        <v>35086</v>
      </c>
      <c r="I4146" s="56" t="n">
        <v>0.438888888888889</v>
      </c>
      <c r="J4146" s="56" t="n">
        <v>0.445833333333333</v>
      </c>
      <c r="K4146" s="57"/>
      <c r="L4146" s="57"/>
      <c r="M4146" s="0"/>
      <c r="N4146" s="56" t="n">
        <v>0.00694444444444444</v>
      </c>
      <c r="O4146" s="56" t="n">
        <v>0</v>
      </c>
      <c r="P4146" s="56" t="n">
        <v>0</v>
      </c>
      <c r="Q4146" s="56" t="n">
        <v>0</v>
      </c>
      <c r="R4146" s="0" t="n">
        <v>-23.65033</v>
      </c>
      <c r="S4146" s="0" t="n">
        <v>-46.745136</v>
      </c>
      <c r="T4146" s="0"/>
      <c r="U4146" s="0"/>
      <c r="V4146" s="0" t="n">
        <v>1</v>
      </c>
      <c r="W4146" s="0" t="n">
        <v>0</v>
      </c>
      <c r="X4146" s="0" t="n">
        <v>0</v>
      </c>
      <c r="Y4146" s="0" t="n">
        <v>0</v>
      </c>
      <c r="Z4146" s="0" t="s">
        <v>31090</v>
      </c>
      <c r="AA4146" s="0"/>
      <c r="AB4146" s="0"/>
      <c r="AC4146" s="56" t="n">
        <v>0.333333333333333</v>
      </c>
      <c r="AD4146" s="56" t="n">
        <v>0.75</v>
      </c>
      <c r="AE4146" s="56" t="n">
        <v>0.999305555555556</v>
      </c>
      <c r="AF4146" s="56" t="n">
        <v>0.999305555555556</v>
      </c>
      <c r="AG4146" s="0"/>
      <c r="AH4146" s="0"/>
      <c r="AI4146" s="0" t="s">
        <v>35087</v>
      </c>
      <c r="AJ4146" s="0" t="s">
        <v>8410</v>
      </c>
      <c r="AK4146" s="0" t="s">
        <v>35088</v>
      </c>
      <c r="AL4146" s="0"/>
      <c r="AM4146" s="0" t="s">
        <v>35043</v>
      </c>
      <c r="AN4146" s="0" t="n">
        <v>95907</v>
      </c>
      <c r="AO4146" s="0" t="s">
        <v>7897</v>
      </c>
      <c r="AP4146" s="0"/>
      <c r="AQ4146" s="0"/>
      <c r="AR4146" s="0"/>
      <c r="AS4146" s="0"/>
      <c r="AT4146" s="0"/>
    </row>
    <row r="4147" customFormat="false" ht="15" hidden="false" customHeight="false" outlineLevel="0" collapsed="false">
      <c r="A4147" s="0" t="s">
        <v>35089</v>
      </c>
      <c r="B4147" s="0" t="n">
        <v>82946</v>
      </c>
      <c r="C4147" s="55" t="n">
        <v>46213</v>
      </c>
      <c r="D4147" s="0"/>
      <c r="E4147" s="0"/>
      <c r="F4147" s="0" t="s">
        <v>27062</v>
      </c>
      <c r="G4147" s="0" t="s">
        <v>35090</v>
      </c>
      <c r="H4147" s="0" t="s">
        <v>35091</v>
      </c>
      <c r="I4147" s="56" t="n">
        <v>0.453472222222222</v>
      </c>
      <c r="J4147" s="56" t="n">
        <v>0.460416666666667</v>
      </c>
      <c r="K4147" s="57"/>
      <c r="L4147" s="57"/>
      <c r="M4147" s="0"/>
      <c r="N4147" s="56" t="n">
        <v>0.00694444444444444</v>
      </c>
      <c r="O4147" s="56" t="n">
        <v>0</v>
      </c>
      <c r="P4147" s="56" t="n">
        <v>0</v>
      </c>
      <c r="Q4147" s="56" t="n">
        <v>0</v>
      </c>
      <c r="R4147" s="0" t="n">
        <v>-23.658666</v>
      </c>
      <c r="S4147" s="0" t="n">
        <v>-46.739685</v>
      </c>
      <c r="T4147" s="0"/>
      <c r="U4147" s="0"/>
      <c r="V4147" s="0" t="n">
        <v>1</v>
      </c>
      <c r="W4147" s="0" t="n">
        <v>0</v>
      </c>
      <c r="X4147" s="0" t="n">
        <v>0</v>
      </c>
      <c r="Y4147" s="0" t="n">
        <v>0</v>
      </c>
      <c r="Z4147" s="0" t="s">
        <v>31090</v>
      </c>
      <c r="AA4147" s="0"/>
      <c r="AB4147" s="0"/>
      <c r="AC4147" s="56" t="n">
        <v>0.333333333333333</v>
      </c>
      <c r="AD4147" s="56" t="n">
        <v>0.75</v>
      </c>
      <c r="AE4147" s="56" t="n">
        <v>0.999305555555556</v>
      </c>
      <c r="AF4147" s="56" t="n">
        <v>0.999305555555556</v>
      </c>
      <c r="AG4147" s="0"/>
      <c r="AH4147" s="0"/>
      <c r="AI4147" s="0" t="s">
        <v>35092</v>
      </c>
      <c r="AJ4147" s="0" t="s">
        <v>8410</v>
      </c>
      <c r="AK4147" s="0" t="s">
        <v>35093</v>
      </c>
      <c r="AL4147" s="0"/>
      <c r="AM4147" s="0" t="s">
        <v>35043</v>
      </c>
      <c r="AN4147" s="0" t="n">
        <v>95907</v>
      </c>
      <c r="AO4147" s="0" t="s">
        <v>7897</v>
      </c>
      <c r="AP4147" s="0"/>
      <c r="AQ4147" s="0"/>
      <c r="AR4147" s="0"/>
      <c r="AS4147" s="0"/>
      <c r="AT4147" s="0"/>
    </row>
    <row r="4148" customFormat="false" ht="15" hidden="false" customHeight="false" outlineLevel="0" collapsed="false">
      <c r="A4148" s="0" t="s">
        <v>35094</v>
      </c>
      <c r="B4148" s="0" t="n">
        <v>82945</v>
      </c>
      <c r="C4148" s="55" t="n">
        <v>46213</v>
      </c>
      <c r="D4148" s="0"/>
      <c r="E4148" s="0"/>
      <c r="F4148" s="0" t="s">
        <v>27062</v>
      </c>
      <c r="G4148" s="0" t="s">
        <v>35095</v>
      </c>
      <c r="H4148" s="0" t="s">
        <v>35096</v>
      </c>
      <c r="I4148" s="56" t="n">
        <v>0.463888888888889</v>
      </c>
      <c r="J4148" s="56" t="n">
        <v>0.470833333333333</v>
      </c>
      <c r="K4148" s="57"/>
      <c r="L4148" s="57"/>
      <c r="M4148" s="0"/>
      <c r="N4148" s="56" t="n">
        <v>0.00694444444444444</v>
      </c>
      <c r="O4148" s="56" t="n">
        <v>0</v>
      </c>
      <c r="P4148" s="56" t="n">
        <v>0</v>
      </c>
      <c r="Q4148" s="56" t="n">
        <v>0</v>
      </c>
      <c r="R4148" s="0" t="n">
        <v>-23.658325</v>
      </c>
      <c r="S4148" s="0" t="n">
        <v>-46.740623</v>
      </c>
      <c r="T4148" s="0"/>
      <c r="U4148" s="0"/>
      <c r="V4148" s="0" t="n">
        <v>1</v>
      </c>
      <c r="W4148" s="0" t="n">
        <v>0</v>
      </c>
      <c r="X4148" s="0" t="n">
        <v>0</v>
      </c>
      <c r="Y4148" s="0" t="n">
        <v>0</v>
      </c>
      <c r="Z4148" s="0" t="s">
        <v>31090</v>
      </c>
      <c r="AA4148" s="0"/>
      <c r="AB4148" s="0"/>
      <c r="AC4148" s="56" t="n">
        <v>0.333333333333333</v>
      </c>
      <c r="AD4148" s="56" t="n">
        <v>0.75</v>
      </c>
      <c r="AE4148" s="56" t="n">
        <v>0.999305555555556</v>
      </c>
      <c r="AF4148" s="56" t="n">
        <v>0.999305555555556</v>
      </c>
      <c r="AG4148" s="0"/>
      <c r="AH4148" s="0"/>
      <c r="AI4148" s="0" t="s">
        <v>35097</v>
      </c>
      <c r="AJ4148" s="0" t="s">
        <v>8410</v>
      </c>
      <c r="AK4148" s="0" t="s">
        <v>35098</v>
      </c>
      <c r="AL4148" s="0"/>
      <c r="AM4148" s="0" t="s">
        <v>35043</v>
      </c>
      <c r="AN4148" s="0" t="n">
        <v>95907</v>
      </c>
      <c r="AO4148" s="0" t="s">
        <v>7897</v>
      </c>
      <c r="AP4148" s="0"/>
      <c r="AQ4148" s="0"/>
      <c r="AR4148" s="0"/>
      <c r="AS4148" s="0"/>
      <c r="AT4148" s="0"/>
    </row>
    <row r="4149" customFormat="false" ht="15" hidden="false" customHeight="false" outlineLevel="0" collapsed="false">
      <c r="A4149" s="0" t="s">
        <v>35099</v>
      </c>
      <c r="B4149" s="0" t="n">
        <v>82942</v>
      </c>
      <c r="C4149" s="55" t="n">
        <v>46213</v>
      </c>
      <c r="D4149" s="0"/>
      <c r="E4149" s="0"/>
      <c r="F4149" s="0" t="s">
        <v>27062</v>
      </c>
      <c r="G4149" s="0" t="s">
        <v>35100</v>
      </c>
      <c r="H4149" s="0" t="s">
        <v>35101</v>
      </c>
      <c r="I4149" s="56" t="n">
        <v>0.474305555555556</v>
      </c>
      <c r="J4149" s="56" t="n">
        <v>0.48125</v>
      </c>
      <c r="K4149" s="57"/>
      <c r="L4149" s="57"/>
      <c r="M4149" s="0"/>
      <c r="N4149" s="56" t="n">
        <v>0.00694444444444444</v>
      </c>
      <c r="O4149" s="56" t="n">
        <v>0</v>
      </c>
      <c r="P4149" s="56" t="n">
        <v>0</v>
      </c>
      <c r="Q4149" s="56" t="n">
        <v>0</v>
      </c>
      <c r="R4149" s="0" t="n">
        <v>-23.657085</v>
      </c>
      <c r="S4149" s="0" t="n">
        <v>-46.740552</v>
      </c>
      <c r="T4149" s="0"/>
      <c r="U4149" s="0"/>
      <c r="V4149" s="0" t="n">
        <v>1</v>
      </c>
      <c r="W4149" s="0" t="n">
        <v>0</v>
      </c>
      <c r="X4149" s="0" t="n">
        <v>0</v>
      </c>
      <c r="Y4149" s="0" t="n">
        <v>0</v>
      </c>
      <c r="Z4149" s="0" t="s">
        <v>31090</v>
      </c>
      <c r="AA4149" s="0"/>
      <c r="AB4149" s="0"/>
      <c r="AC4149" s="56" t="n">
        <v>0.333333333333333</v>
      </c>
      <c r="AD4149" s="56" t="n">
        <v>0.75</v>
      </c>
      <c r="AE4149" s="56" t="n">
        <v>0.999305555555556</v>
      </c>
      <c r="AF4149" s="56" t="n">
        <v>0.999305555555556</v>
      </c>
      <c r="AG4149" s="0"/>
      <c r="AH4149" s="0"/>
      <c r="AI4149" s="0" t="s">
        <v>35102</v>
      </c>
      <c r="AJ4149" s="0" t="s">
        <v>8410</v>
      </c>
      <c r="AK4149" s="0" t="s">
        <v>35103</v>
      </c>
      <c r="AL4149" s="0"/>
      <c r="AM4149" s="0" t="s">
        <v>35043</v>
      </c>
      <c r="AN4149" s="0" t="n">
        <v>95907</v>
      </c>
      <c r="AO4149" s="0" t="s">
        <v>7897</v>
      </c>
      <c r="AP4149" s="0"/>
      <c r="AQ4149" s="0"/>
      <c r="AR4149" s="0"/>
      <c r="AS4149" s="0"/>
      <c r="AT4149" s="0"/>
    </row>
    <row r="4150" customFormat="false" ht="15" hidden="false" customHeight="false" outlineLevel="0" collapsed="false">
      <c r="A4150" s="0" t="s">
        <v>35104</v>
      </c>
      <c r="B4150" s="0" t="n">
        <v>82939</v>
      </c>
      <c r="C4150" s="55" t="n">
        <v>46213</v>
      </c>
      <c r="D4150" s="0"/>
      <c r="E4150" s="0"/>
      <c r="F4150" s="0" t="s">
        <v>27062</v>
      </c>
      <c r="G4150" s="0" t="s">
        <v>35105</v>
      </c>
      <c r="H4150" s="0" t="s">
        <v>35106</v>
      </c>
      <c r="I4150" s="56" t="n">
        <v>0.482638888888889</v>
      </c>
      <c r="J4150" s="56" t="n">
        <v>0.489583333333333</v>
      </c>
      <c r="K4150" s="57"/>
      <c r="L4150" s="57"/>
      <c r="M4150" s="0"/>
      <c r="N4150" s="56" t="n">
        <v>0.00694444444444444</v>
      </c>
      <c r="O4150" s="56" t="n">
        <v>0</v>
      </c>
      <c r="P4150" s="56" t="n">
        <v>0</v>
      </c>
      <c r="Q4150" s="56" t="n">
        <v>0</v>
      </c>
      <c r="R4150" s="0" t="n">
        <v>-23.654147</v>
      </c>
      <c r="S4150" s="0" t="n">
        <v>-46.739625</v>
      </c>
      <c r="T4150" s="0"/>
      <c r="U4150" s="0"/>
      <c r="V4150" s="0" t="n">
        <v>1</v>
      </c>
      <c r="W4150" s="0" t="n">
        <v>0</v>
      </c>
      <c r="X4150" s="0" t="n">
        <v>0</v>
      </c>
      <c r="Y4150" s="0" t="n">
        <v>0</v>
      </c>
      <c r="Z4150" s="0" t="s">
        <v>31090</v>
      </c>
      <c r="AA4150" s="0"/>
      <c r="AB4150" s="0"/>
      <c r="AC4150" s="56" t="n">
        <v>0.333333333333333</v>
      </c>
      <c r="AD4150" s="56" t="n">
        <v>0.75</v>
      </c>
      <c r="AE4150" s="56" t="n">
        <v>0.999305555555556</v>
      </c>
      <c r="AF4150" s="56" t="n">
        <v>0.999305555555556</v>
      </c>
      <c r="AG4150" s="0"/>
      <c r="AH4150" s="0"/>
      <c r="AI4150" s="0"/>
      <c r="AJ4150" s="0" t="s">
        <v>8410</v>
      </c>
      <c r="AK4150" s="0"/>
      <c r="AL4150" s="0"/>
      <c r="AM4150" s="0" t="s">
        <v>35043</v>
      </c>
      <c r="AN4150" s="0" t="n">
        <v>95907</v>
      </c>
      <c r="AO4150" s="0" t="s">
        <v>7897</v>
      </c>
      <c r="AP4150" s="0"/>
      <c r="AQ4150" s="0"/>
      <c r="AR4150" s="0"/>
      <c r="AS4150" s="0"/>
      <c r="AT4150" s="0"/>
    </row>
    <row r="4151" customFormat="false" ht="15" hidden="false" customHeight="false" outlineLevel="0" collapsed="false">
      <c r="A4151" s="0" t="s">
        <v>35107</v>
      </c>
      <c r="B4151" s="0" t="n">
        <v>82938</v>
      </c>
      <c r="C4151" s="55" t="n">
        <v>46213</v>
      </c>
      <c r="D4151" s="0"/>
      <c r="E4151" s="0"/>
      <c r="F4151" s="0" t="s">
        <v>27062</v>
      </c>
      <c r="G4151" s="0" t="s">
        <v>35108</v>
      </c>
      <c r="H4151" s="0" t="s">
        <v>35109</v>
      </c>
      <c r="I4151" s="56" t="n">
        <v>0.490277777777778</v>
      </c>
      <c r="J4151" s="56" t="n">
        <v>0.497222222222222</v>
      </c>
      <c r="K4151" s="57"/>
      <c r="L4151" s="57"/>
      <c r="M4151" s="0"/>
      <c r="N4151" s="56" t="n">
        <v>0.00694444444444444</v>
      </c>
      <c r="O4151" s="56" t="n">
        <v>0</v>
      </c>
      <c r="P4151" s="56" t="n">
        <v>0</v>
      </c>
      <c r="Q4151" s="56" t="n">
        <v>0</v>
      </c>
      <c r="R4151" s="0" t="n">
        <v>-23.653603</v>
      </c>
      <c r="S4151" s="0" t="n">
        <v>-46.74122</v>
      </c>
      <c r="T4151" s="0"/>
      <c r="U4151" s="0"/>
      <c r="V4151" s="0" t="n">
        <v>1</v>
      </c>
      <c r="W4151" s="0" t="n">
        <v>0</v>
      </c>
      <c r="X4151" s="0" t="n">
        <v>0</v>
      </c>
      <c r="Y4151" s="0" t="n">
        <v>0</v>
      </c>
      <c r="Z4151" s="0" t="s">
        <v>31090</v>
      </c>
      <c r="AA4151" s="0"/>
      <c r="AB4151" s="0"/>
      <c r="AC4151" s="56" t="n">
        <v>0.333333333333333</v>
      </c>
      <c r="AD4151" s="56" t="n">
        <v>0.75</v>
      </c>
      <c r="AE4151" s="56" t="n">
        <v>0.999305555555556</v>
      </c>
      <c r="AF4151" s="56" t="n">
        <v>0.999305555555556</v>
      </c>
      <c r="AG4151" s="0"/>
      <c r="AH4151" s="0"/>
      <c r="AI4151" s="0" t="s">
        <v>35110</v>
      </c>
      <c r="AJ4151" s="0" t="s">
        <v>8410</v>
      </c>
      <c r="AK4151" s="0" t="s">
        <v>35111</v>
      </c>
      <c r="AL4151" s="0"/>
      <c r="AM4151" s="0" t="s">
        <v>35043</v>
      </c>
      <c r="AN4151" s="0" t="n">
        <v>95907</v>
      </c>
      <c r="AO4151" s="0" t="s">
        <v>7897</v>
      </c>
      <c r="AP4151" s="0"/>
      <c r="AQ4151" s="0"/>
      <c r="AR4151" s="0"/>
      <c r="AS4151" s="0"/>
      <c r="AT4151" s="0"/>
    </row>
    <row r="4152" customFormat="false" ht="15" hidden="false" customHeight="false" outlineLevel="0" collapsed="false">
      <c r="A4152" s="0" t="s">
        <v>35112</v>
      </c>
      <c r="B4152" s="0" t="n">
        <v>82891</v>
      </c>
      <c r="C4152" s="55" t="n">
        <v>46213</v>
      </c>
      <c r="D4152" s="0"/>
      <c r="E4152" s="0"/>
      <c r="F4152" s="0" t="s">
        <v>27062</v>
      </c>
      <c r="G4152" s="0" t="s">
        <v>35113</v>
      </c>
      <c r="H4152" s="0" t="s">
        <v>35114</v>
      </c>
      <c r="I4152" s="56" t="n">
        <v>0.499305555555556</v>
      </c>
      <c r="J4152" s="56" t="n">
        <v>0.50625</v>
      </c>
      <c r="K4152" s="57"/>
      <c r="L4152" s="57"/>
      <c r="M4152" s="0"/>
      <c r="N4152" s="56" t="n">
        <v>0.00694444444444444</v>
      </c>
      <c r="O4152" s="56" t="n">
        <v>0</v>
      </c>
      <c r="P4152" s="56" t="n">
        <v>0</v>
      </c>
      <c r="Q4152" s="56" t="n">
        <v>0</v>
      </c>
      <c r="R4152" s="0" t="n">
        <v>-23.65469</v>
      </c>
      <c r="S4152" s="0" t="n">
        <v>-46.744176</v>
      </c>
      <c r="T4152" s="0"/>
      <c r="U4152" s="0"/>
      <c r="V4152" s="0" t="n">
        <v>1</v>
      </c>
      <c r="W4152" s="0" t="n">
        <v>0</v>
      </c>
      <c r="X4152" s="0" t="n">
        <v>0</v>
      </c>
      <c r="Y4152" s="0" t="n">
        <v>0</v>
      </c>
      <c r="Z4152" s="0" t="s">
        <v>31090</v>
      </c>
      <c r="AA4152" s="0"/>
      <c r="AB4152" s="0"/>
      <c r="AC4152" s="56" t="n">
        <v>0.333333333333333</v>
      </c>
      <c r="AD4152" s="56" t="n">
        <v>0.75</v>
      </c>
      <c r="AE4152" s="56" t="n">
        <v>0.999305555555556</v>
      </c>
      <c r="AF4152" s="56" t="n">
        <v>0.999305555555556</v>
      </c>
      <c r="AG4152" s="0"/>
      <c r="AH4152" s="0"/>
      <c r="AI4152" s="0" t="s">
        <v>35115</v>
      </c>
      <c r="AJ4152" s="0" t="s">
        <v>8410</v>
      </c>
      <c r="AK4152" s="0" t="s">
        <v>35116</v>
      </c>
      <c r="AL4152" s="0"/>
      <c r="AM4152" s="0" t="s">
        <v>35043</v>
      </c>
      <c r="AN4152" s="0" t="n">
        <v>95907</v>
      </c>
      <c r="AO4152" s="0" t="s">
        <v>7897</v>
      </c>
      <c r="AP4152" s="0"/>
      <c r="AQ4152" s="0"/>
      <c r="AR4152" s="0"/>
      <c r="AS4152" s="0"/>
      <c r="AT4152" s="0"/>
    </row>
    <row r="4153" customFormat="false" ht="15" hidden="false" customHeight="false" outlineLevel="0" collapsed="false">
      <c r="A4153" s="0" t="s">
        <v>35117</v>
      </c>
      <c r="B4153" s="0" t="n">
        <v>82940</v>
      </c>
      <c r="C4153" s="55" t="n">
        <v>46213</v>
      </c>
      <c r="D4153" s="0"/>
      <c r="E4153" s="0"/>
      <c r="F4153" s="0" t="s">
        <v>27062</v>
      </c>
      <c r="G4153" s="0" t="s">
        <v>35118</v>
      </c>
      <c r="H4153" s="0" t="s">
        <v>35119</v>
      </c>
      <c r="I4153" s="56" t="n">
        <v>0.510416666666667</v>
      </c>
      <c r="J4153" s="56" t="n">
        <v>0.517361111111111</v>
      </c>
      <c r="K4153" s="57"/>
      <c r="L4153" s="57"/>
      <c r="M4153" s="0"/>
      <c r="N4153" s="56" t="n">
        <v>0.00694444444444444</v>
      </c>
      <c r="O4153" s="56" t="n">
        <v>0</v>
      </c>
      <c r="P4153" s="56" t="n">
        <v>0</v>
      </c>
      <c r="Q4153" s="56" t="n">
        <v>0</v>
      </c>
      <c r="R4153" s="0" t="n">
        <v>-23.651716</v>
      </c>
      <c r="S4153" s="0" t="n">
        <v>-46.739362</v>
      </c>
      <c r="T4153" s="0"/>
      <c r="U4153" s="0"/>
      <c r="V4153" s="0" t="n">
        <v>1</v>
      </c>
      <c r="W4153" s="0" t="n">
        <v>0</v>
      </c>
      <c r="X4153" s="0" t="n">
        <v>0</v>
      </c>
      <c r="Y4153" s="0" t="n">
        <v>0</v>
      </c>
      <c r="Z4153" s="0" t="s">
        <v>31090</v>
      </c>
      <c r="AA4153" s="0"/>
      <c r="AB4153" s="0"/>
      <c r="AC4153" s="56" t="n">
        <v>0.333333333333333</v>
      </c>
      <c r="AD4153" s="56" t="n">
        <v>0.75</v>
      </c>
      <c r="AE4153" s="56" t="n">
        <v>0.999305555555556</v>
      </c>
      <c r="AF4153" s="56" t="n">
        <v>0.999305555555556</v>
      </c>
      <c r="AG4153" s="0"/>
      <c r="AH4153" s="0"/>
      <c r="AI4153" s="0"/>
      <c r="AJ4153" s="0" t="s">
        <v>8410</v>
      </c>
      <c r="AK4153" s="0"/>
      <c r="AL4153" s="0"/>
      <c r="AM4153" s="0" t="s">
        <v>35043</v>
      </c>
      <c r="AN4153" s="0" t="n">
        <v>95907</v>
      </c>
      <c r="AO4153" s="0" t="s">
        <v>7897</v>
      </c>
      <c r="AP4153" s="0"/>
      <c r="AQ4153" s="0"/>
      <c r="AR4153" s="0"/>
      <c r="AS4153" s="0"/>
      <c r="AT4153" s="0"/>
    </row>
    <row r="4154" customFormat="false" ht="15" hidden="false" customHeight="false" outlineLevel="0" collapsed="false">
      <c r="A4154" s="0" t="s">
        <v>35120</v>
      </c>
      <c r="B4154" s="0" t="n">
        <v>82943</v>
      </c>
      <c r="C4154" s="55" t="n">
        <v>46213</v>
      </c>
      <c r="D4154" s="0"/>
      <c r="E4154" s="0"/>
      <c r="F4154" s="0" t="s">
        <v>27062</v>
      </c>
      <c r="G4154" s="0" t="s">
        <v>35121</v>
      </c>
      <c r="H4154" s="0" t="s">
        <v>35122</v>
      </c>
      <c r="I4154" s="56" t="n">
        <v>0.517361111111111</v>
      </c>
      <c r="J4154" s="56" t="n">
        <v>0.524305555555556</v>
      </c>
      <c r="K4154" s="57"/>
      <c r="L4154" s="57"/>
      <c r="M4154" s="0"/>
      <c r="N4154" s="56" t="n">
        <v>0.00694444444444444</v>
      </c>
      <c r="O4154" s="56" t="n">
        <v>0</v>
      </c>
      <c r="P4154" s="56" t="n">
        <v>0</v>
      </c>
      <c r="Q4154" s="56" t="n">
        <v>0</v>
      </c>
      <c r="R4154" s="0" t="n">
        <v>-23.651716</v>
      </c>
      <c r="S4154" s="0" t="n">
        <v>-46.739362</v>
      </c>
      <c r="T4154" s="0"/>
      <c r="U4154" s="0"/>
      <c r="V4154" s="0" t="n">
        <v>1</v>
      </c>
      <c r="W4154" s="0" t="n">
        <v>0</v>
      </c>
      <c r="X4154" s="0" t="n">
        <v>0</v>
      </c>
      <c r="Y4154" s="0" t="n">
        <v>0</v>
      </c>
      <c r="Z4154" s="0" t="s">
        <v>31090</v>
      </c>
      <c r="AA4154" s="0"/>
      <c r="AB4154" s="0"/>
      <c r="AC4154" s="56" t="n">
        <v>0.333333333333333</v>
      </c>
      <c r="AD4154" s="56" t="n">
        <v>0.75</v>
      </c>
      <c r="AE4154" s="56" t="n">
        <v>0.999305555555556</v>
      </c>
      <c r="AF4154" s="56" t="n">
        <v>0.999305555555556</v>
      </c>
      <c r="AG4154" s="0"/>
      <c r="AH4154" s="0"/>
      <c r="AI4154" s="0" t="s">
        <v>35123</v>
      </c>
      <c r="AJ4154" s="0" t="s">
        <v>8410</v>
      </c>
      <c r="AK4154" s="0" t="s">
        <v>35124</v>
      </c>
      <c r="AL4154" s="0"/>
      <c r="AM4154" s="0" t="s">
        <v>35043</v>
      </c>
      <c r="AN4154" s="0" t="n">
        <v>95907</v>
      </c>
      <c r="AO4154" s="0" t="s">
        <v>7897</v>
      </c>
      <c r="AP4154" s="0"/>
      <c r="AQ4154" s="0"/>
      <c r="AR4154" s="0"/>
      <c r="AS4154" s="0"/>
      <c r="AT4154" s="0"/>
    </row>
    <row r="4155" customFormat="false" ht="15" hidden="false" customHeight="false" outlineLevel="0" collapsed="false">
      <c r="A4155" s="0" t="s">
        <v>35125</v>
      </c>
      <c r="B4155" s="0" t="n">
        <v>82944</v>
      </c>
      <c r="C4155" s="55" t="n">
        <v>46213</v>
      </c>
      <c r="D4155" s="0"/>
      <c r="E4155" s="0"/>
      <c r="F4155" s="0" t="s">
        <v>27062</v>
      </c>
      <c r="G4155" s="0" t="s">
        <v>35126</v>
      </c>
      <c r="H4155" s="0" t="s">
        <v>35127</v>
      </c>
      <c r="I4155" s="56" t="n">
        <v>0.525694444444445</v>
      </c>
      <c r="J4155" s="56" t="n">
        <v>0.532638888888889</v>
      </c>
      <c r="K4155" s="57"/>
      <c r="L4155" s="57"/>
      <c r="M4155" s="0"/>
      <c r="N4155" s="56" t="n">
        <v>0.00694444444444444</v>
      </c>
      <c r="O4155" s="56" t="n">
        <v>0</v>
      </c>
      <c r="P4155" s="56" t="n">
        <v>0</v>
      </c>
      <c r="Q4155" s="56" t="n">
        <v>0</v>
      </c>
      <c r="R4155" s="0" t="n">
        <v>-23.652071</v>
      </c>
      <c r="S4155" s="0" t="n">
        <v>-46.737585</v>
      </c>
      <c r="T4155" s="0"/>
      <c r="U4155" s="0"/>
      <c r="V4155" s="0" t="n">
        <v>1</v>
      </c>
      <c r="W4155" s="0" t="n">
        <v>0</v>
      </c>
      <c r="X4155" s="0" t="n">
        <v>0</v>
      </c>
      <c r="Y4155" s="0" t="n">
        <v>0</v>
      </c>
      <c r="Z4155" s="0" t="s">
        <v>31090</v>
      </c>
      <c r="AA4155" s="0"/>
      <c r="AB4155" s="0"/>
      <c r="AC4155" s="56" t="n">
        <v>0.333333333333333</v>
      </c>
      <c r="AD4155" s="56" t="n">
        <v>0.75</v>
      </c>
      <c r="AE4155" s="56" t="n">
        <v>0.999305555555556</v>
      </c>
      <c r="AF4155" s="56" t="n">
        <v>0.999305555555556</v>
      </c>
      <c r="AG4155" s="0"/>
      <c r="AH4155" s="0"/>
      <c r="AI4155" s="0" t="s">
        <v>35128</v>
      </c>
      <c r="AJ4155" s="0" t="s">
        <v>8410</v>
      </c>
      <c r="AK4155" s="0" t="s">
        <v>35129</v>
      </c>
      <c r="AL4155" s="0"/>
      <c r="AM4155" s="0" t="s">
        <v>35043</v>
      </c>
      <c r="AN4155" s="0" t="n">
        <v>95907</v>
      </c>
      <c r="AO4155" s="0" t="s">
        <v>7897</v>
      </c>
      <c r="AP4155" s="0"/>
      <c r="AQ4155" s="0"/>
      <c r="AR4155" s="0"/>
      <c r="AS4155" s="0"/>
      <c r="AT4155" s="0"/>
    </row>
    <row r="4156" customFormat="false" ht="15" hidden="false" customHeight="false" outlineLevel="0" collapsed="false">
      <c r="A4156" s="0" t="s">
        <v>35130</v>
      </c>
      <c r="B4156" s="0" t="n">
        <v>82941</v>
      </c>
      <c r="C4156" s="55" t="n">
        <v>46213</v>
      </c>
      <c r="D4156" s="0"/>
      <c r="E4156" s="0"/>
      <c r="F4156" s="0" t="s">
        <v>27062</v>
      </c>
      <c r="G4156" s="0" t="s">
        <v>35131</v>
      </c>
      <c r="H4156" s="0" t="s">
        <v>35132</v>
      </c>
      <c r="I4156" s="56" t="n">
        <v>0.534722222222222</v>
      </c>
      <c r="J4156" s="56" t="n">
        <v>0.541666666666667</v>
      </c>
      <c r="K4156" s="57"/>
      <c r="L4156" s="57"/>
      <c r="M4156" s="0"/>
      <c r="N4156" s="56" t="n">
        <v>0.00694444444444444</v>
      </c>
      <c r="O4156" s="56" t="n">
        <v>0</v>
      </c>
      <c r="P4156" s="56" t="n">
        <v>0</v>
      </c>
      <c r="Q4156" s="56" t="n">
        <v>0</v>
      </c>
      <c r="R4156" s="0" t="n">
        <v>-23.65488</v>
      </c>
      <c r="S4156" s="0" t="n">
        <v>-46.737135</v>
      </c>
      <c r="T4156" s="0"/>
      <c r="U4156" s="0"/>
      <c r="V4156" s="0" t="n">
        <v>1</v>
      </c>
      <c r="W4156" s="0" t="n">
        <v>0</v>
      </c>
      <c r="X4156" s="0" t="n">
        <v>0</v>
      </c>
      <c r="Y4156" s="0" t="n">
        <v>0</v>
      </c>
      <c r="Z4156" s="0" t="s">
        <v>31090</v>
      </c>
      <c r="AA4156" s="0"/>
      <c r="AB4156" s="0"/>
      <c r="AC4156" s="56" t="n">
        <v>0.333333333333333</v>
      </c>
      <c r="AD4156" s="56" t="n">
        <v>0.75</v>
      </c>
      <c r="AE4156" s="56" t="n">
        <v>0.999305555555556</v>
      </c>
      <c r="AF4156" s="56" t="n">
        <v>0.999305555555556</v>
      </c>
      <c r="AG4156" s="0"/>
      <c r="AH4156" s="0"/>
      <c r="AI4156" s="0" t="s">
        <v>35133</v>
      </c>
      <c r="AJ4156" s="0" t="s">
        <v>8410</v>
      </c>
      <c r="AK4156" s="0" t="s">
        <v>35134</v>
      </c>
      <c r="AL4156" s="0"/>
      <c r="AM4156" s="0" t="s">
        <v>35043</v>
      </c>
      <c r="AN4156" s="0" t="n">
        <v>95907</v>
      </c>
      <c r="AO4156" s="0" t="s">
        <v>7897</v>
      </c>
      <c r="AP4156" s="0"/>
      <c r="AQ4156" s="0"/>
      <c r="AR4156" s="0"/>
      <c r="AS4156" s="0"/>
      <c r="AT4156" s="0"/>
    </row>
    <row r="4157" customFormat="false" ht="15" hidden="false" customHeight="false" outlineLevel="0" collapsed="false">
      <c r="A4157" s="0" t="s">
        <v>35135</v>
      </c>
      <c r="B4157" s="0" t="n">
        <v>83006</v>
      </c>
      <c r="C4157" s="55" t="n">
        <v>46213</v>
      </c>
      <c r="D4157" s="0"/>
      <c r="E4157" s="0"/>
      <c r="F4157" s="0" t="s">
        <v>27062</v>
      </c>
      <c r="G4157" s="0" t="s">
        <v>35136</v>
      </c>
      <c r="H4157" s="0" t="s">
        <v>35137</v>
      </c>
      <c r="I4157" s="56" t="n">
        <v>0.545833333333333</v>
      </c>
      <c r="J4157" s="56" t="n">
        <v>0.552777777777778</v>
      </c>
      <c r="K4157" s="57"/>
      <c r="L4157" s="57"/>
      <c r="M4157" s="0"/>
      <c r="N4157" s="56" t="n">
        <v>0.00694444444444444</v>
      </c>
      <c r="O4157" s="56" t="n">
        <v>0</v>
      </c>
      <c r="P4157" s="56" t="n">
        <v>0</v>
      </c>
      <c r="Q4157" s="56" t="n">
        <v>0</v>
      </c>
      <c r="R4157" s="0" t="n">
        <v>-23.654847</v>
      </c>
      <c r="S4157" s="0" t="n">
        <v>-46.734625</v>
      </c>
      <c r="T4157" s="0"/>
      <c r="U4157" s="0"/>
      <c r="V4157" s="0" t="n">
        <v>1</v>
      </c>
      <c r="W4157" s="0" t="n">
        <v>0</v>
      </c>
      <c r="X4157" s="0" t="n">
        <v>0</v>
      </c>
      <c r="Y4157" s="0" t="n">
        <v>0</v>
      </c>
      <c r="Z4157" s="0" t="s">
        <v>31090</v>
      </c>
      <c r="AA4157" s="0"/>
      <c r="AB4157" s="0"/>
      <c r="AC4157" s="56" t="n">
        <v>0.333333333333333</v>
      </c>
      <c r="AD4157" s="56" t="n">
        <v>0.75</v>
      </c>
      <c r="AE4157" s="56" t="n">
        <v>0.999305555555556</v>
      </c>
      <c r="AF4157" s="56" t="n">
        <v>0.999305555555556</v>
      </c>
      <c r="AG4157" s="0"/>
      <c r="AH4157" s="0"/>
      <c r="AI4157" s="0" t="s">
        <v>35138</v>
      </c>
      <c r="AJ4157" s="0" t="s">
        <v>8410</v>
      </c>
      <c r="AK4157" s="0" t="s">
        <v>35139</v>
      </c>
      <c r="AL4157" s="0"/>
      <c r="AM4157" s="0" t="s">
        <v>35043</v>
      </c>
      <c r="AN4157" s="0" t="n">
        <v>95907</v>
      </c>
      <c r="AO4157" s="0" t="s">
        <v>7897</v>
      </c>
      <c r="AP4157" s="0"/>
      <c r="AQ4157" s="0"/>
      <c r="AR4157" s="0"/>
      <c r="AS4157" s="0"/>
      <c r="AT4157" s="0"/>
    </row>
    <row r="4158" customFormat="false" ht="15" hidden="false" customHeight="false" outlineLevel="0" collapsed="false">
      <c r="A4158" s="0" t="s">
        <v>35140</v>
      </c>
      <c r="B4158" s="0" t="n">
        <v>83004</v>
      </c>
      <c r="C4158" s="55" t="n">
        <v>46213</v>
      </c>
      <c r="D4158" s="0"/>
      <c r="E4158" s="0"/>
      <c r="F4158" s="0" t="s">
        <v>27062</v>
      </c>
      <c r="G4158" s="0" t="s">
        <v>35141</v>
      </c>
      <c r="H4158" s="0" t="s">
        <v>35142</v>
      </c>
      <c r="I4158" s="56" t="n">
        <v>0.554166666666667</v>
      </c>
      <c r="J4158" s="56" t="n">
        <v>0.561111111111111</v>
      </c>
      <c r="K4158" s="57"/>
      <c r="L4158" s="57"/>
      <c r="M4158" s="0"/>
      <c r="N4158" s="56" t="n">
        <v>0.00694444444444444</v>
      </c>
      <c r="O4158" s="56" t="n">
        <v>0</v>
      </c>
      <c r="P4158" s="56" t="n">
        <v>0</v>
      </c>
      <c r="Q4158" s="56" t="n">
        <v>0</v>
      </c>
      <c r="R4158" s="0" t="n">
        <v>-23.657462</v>
      </c>
      <c r="S4158" s="0" t="n">
        <v>-46.735142</v>
      </c>
      <c r="T4158" s="0"/>
      <c r="U4158" s="0"/>
      <c r="V4158" s="0" t="n">
        <v>1</v>
      </c>
      <c r="W4158" s="0" t="n">
        <v>0</v>
      </c>
      <c r="X4158" s="0" t="n">
        <v>0</v>
      </c>
      <c r="Y4158" s="0" t="n">
        <v>0</v>
      </c>
      <c r="Z4158" s="0" t="s">
        <v>31090</v>
      </c>
      <c r="AA4158" s="0"/>
      <c r="AB4158" s="0"/>
      <c r="AC4158" s="56" t="n">
        <v>0.333333333333333</v>
      </c>
      <c r="AD4158" s="56" t="n">
        <v>0.75</v>
      </c>
      <c r="AE4158" s="56" t="n">
        <v>0.999305555555556</v>
      </c>
      <c r="AF4158" s="56" t="n">
        <v>0.999305555555556</v>
      </c>
      <c r="AG4158" s="0"/>
      <c r="AH4158" s="0"/>
      <c r="AI4158" s="0"/>
      <c r="AJ4158" s="0" t="s">
        <v>8410</v>
      </c>
      <c r="AK4158" s="0"/>
      <c r="AL4158" s="0"/>
      <c r="AM4158" s="0" t="s">
        <v>35043</v>
      </c>
      <c r="AN4158" s="0" t="n">
        <v>95907</v>
      </c>
      <c r="AO4158" s="0" t="s">
        <v>7897</v>
      </c>
      <c r="AP4158" s="0"/>
      <c r="AQ4158" s="0"/>
      <c r="AR4158" s="0"/>
      <c r="AS4158" s="0"/>
      <c r="AT4158" s="0"/>
    </row>
    <row r="4159" customFormat="false" ht="15" hidden="false" customHeight="false" outlineLevel="0" collapsed="false">
      <c r="A4159" s="0" t="s">
        <v>35143</v>
      </c>
      <c r="B4159" s="0" t="n">
        <v>83003</v>
      </c>
      <c r="C4159" s="55" t="n">
        <v>46213</v>
      </c>
      <c r="D4159" s="0"/>
      <c r="E4159" s="0"/>
      <c r="F4159" s="0" t="s">
        <v>27062</v>
      </c>
      <c r="G4159" s="0" t="s">
        <v>35144</v>
      </c>
      <c r="H4159" s="0" t="s">
        <v>35145</v>
      </c>
      <c r="I4159" s="56" t="n">
        <v>0.561111111111111</v>
      </c>
      <c r="J4159" s="56" t="n">
        <v>0.568055555555556</v>
      </c>
      <c r="K4159" s="57"/>
      <c r="L4159" s="57"/>
      <c r="M4159" s="0"/>
      <c r="N4159" s="56" t="n">
        <v>0.00694444444444444</v>
      </c>
      <c r="O4159" s="56" t="n">
        <v>0</v>
      </c>
      <c r="P4159" s="56" t="n">
        <v>0</v>
      </c>
      <c r="Q4159" s="56" t="n">
        <v>0</v>
      </c>
      <c r="R4159" s="0" t="n">
        <v>-23.657461</v>
      </c>
      <c r="S4159" s="0" t="n">
        <v>-46.735143</v>
      </c>
      <c r="T4159" s="0"/>
      <c r="U4159" s="0"/>
      <c r="V4159" s="0" t="n">
        <v>1</v>
      </c>
      <c r="W4159" s="0" t="n">
        <v>0</v>
      </c>
      <c r="X4159" s="0" t="n">
        <v>0</v>
      </c>
      <c r="Y4159" s="0" t="n">
        <v>0</v>
      </c>
      <c r="Z4159" s="0" t="s">
        <v>31090</v>
      </c>
      <c r="AA4159" s="0"/>
      <c r="AB4159" s="0"/>
      <c r="AC4159" s="56" t="n">
        <v>0.333333333333333</v>
      </c>
      <c r="AD4159" s="56" t="n">
        <v>0.75</v>
      </c>
      <c r="AE4159" s="56" t="n">
        <v>0.999305555555556</v>
      </c>
      <c r="AF4159" s="56" t="n">
        <v>0.999305555555556</v>
      </c>
      <c r="AG4159" s="0"/>
      <c r="AH4159" s="0"/>
      <c r="AI4159" s="0" t="s">
        <v>35146</v>
      </c>
      <c r="AJ4159" s="0" t="s">
        <v>8410</v>
      </c>
      <c r="AK4159" s="0" t="s">
        <v>35147</v>
      </c>
      <c r="AL4159" s="0"/>
      <c r="AM4159" s="0" t="s">
        <v>35043</v>
      </c>
      <c r="AN4159" s="0" t="n">
        <v>95907</v>
      </c>
      <c r="AO4159" s="0" t="s">
        <v>7897</v>
      </c>
      <c r="AP4159" s="0"/>
      <c r="AQ4159" s="0"/>
      <c r="AR4159" s="0"/>
      <c r="AS4159" s="0"/>
      <c r="AT4159" s="0"/>
    </row>
    <row r="4160" customFormat="false" ht="15" hidden="false" customHeight="false" outlineLevel="0" collapsed="false">
      <c r="A4160" s="0" t="s">
        <v>35148</v>
      </c>
      <c r="B4160" s="0" t="n">
        <v>82907</v>
      </c>
      <c r="C4160" s="55" t="n">
        <v>46213</v>
      </c>
      <c r="D4160" s="0"/>
      <c r="E4160" s="0"/>
      <c r="F4160" s="0" t="s">
        <v>27062</v>
      </c>
      <c r="G4160" s="0" t="s">
        <v>35149</v>
      </c>
      <c r="H4160" s="0" t="s">
        <v>35150</v>
      </c>
      <c r="I4160" s="56" t="n">
        <v>0.570833333333333</v>
      </c>
      <c r="J4160" s="56" t="n">
        <v>0.577777777777778</v>
      </c>
      <c r="K4160" s="57"/>
      <c r="L4160" s="57"/>
      <c r="M4160" s="0"/>
      <c r="N4160" s="56" t="n">
        <v>0.00694444444444444</v>
      </c>
      <c r="O4160" s="56" t="n">
        <v>0</v>
      </c>
      <c r="P4160" s="56" t="n">
        <v>0</v>
      </c>
      <c r="Q4160" s="56" t="n">
        <v>0</v>
      </c>
      <c r="R4160" s="0" t="n">
        <v>-23.667823</v>
      </c>
      <c r="S4160" s="0" t="n">
        <v>-46.738083</v>
      </c>
      <c r="T4160" s="0"/>
      <c r="U4160" s="0"/>
      <c r="V4160" s="0" t="n">
        <v>1</v>
      </c>
      <c r="W4160" s="0" t="n">
        <v>0</v>
      </c>
      <c r="X4160" s="0" t="n">
        <v>0</v>
      </c>
      <c r="Y4160" s="0" t="n">
        <v>0</v>
      </c>
      <c r="Z4160" s="0" t="s">
        <v>31090</v>
      </c>
      <c r="AA4160" s="0"/>
      <c r="AB4160" s="0"/>
      <c r="AC4160" s="56" t="n">
        <v>0.333333333333333</v>
      </c>
      <c r="AD4160" s="56" t="n">
        <v>0.75</v>
      </c>
      <c r="AE4160" s="56" t="n">
        <v>0.999305555555556</v>
      </c>
      <c r="AF4160" s="56" t="n">
        <v>0.999305555555556</v>
      </c>
      <c r="AG4160" s="0"/>
      <c r="AH4160" s="0"/>
      <c r="AI4160" s="0" t="s">
        <v>35151</v>
      </c>
      <c r="AJ4160" s="0" t="s">
        <v>8410</v>
      </c>
      <c r="AK4160" s="0" t="s">
        <v>35152</v>
      </c>
      <c r="AL4160" s="0"/>
      <c r="AM4160" s="0" t="s">
        <v>35043</v>
      </c>
      <c r="AN4160" s="0" t="n">
        <v>95907</v>
      </c>
      <c r="AO4160" s="0" t="s">
        <v>7897</v>
      </c>
      <c r="AP4160" s="0"/>
      <c r="AQ4160" s="0"/>
      <c r="AR4160" s="0"/>
      <c r="AS4160" s="0"/>
      <c r="AT4160" s="0"/>
    </row>
    <row r="4161" customFormat="false" ht="15" hidden="false" customHeight="false" outlineLevel="0" collapsed="false">
      <c r="A4161" s="0" t="s">
        <v>35153</v>
      </c>
      <c r="B4161" s="0" t="n">
        <v>83007</v>
      </c>
      <c r="C4161" s="55" t="n">
        <v>46213</v>
      </c>
      <c r="D4161" s="0"/>
      <c r="E4161" s="0"/>
      <c r="F4161" s="0" t="s">
        <v>27062</v>
      </c>
      <c r="G4161" s="0" t="s">
        <v>35154</v>
      </c>
      <c r="H4161" s="0" t="s">
        <v>35155</v>
      </c>
      <c r="I4161" s="56" t="n">
        <v>0.579166666666667</v>
      </c>
      <c r="J4161" s="56" t="n">
        <v>0.586111111111111</v>
      </c>
      <c r="K4161" s="57"/>
      <c r="L4161" s="57"/>
      <c r="M4161" s="0"/>
      <c r="N4161" s="56" t="n">
        <v>0.00694444444444444</v>
      </c>
      <c r="O4161" s="56" t="n">
        <v>0</v>
      </c>
      <c r="P4161" s="56" t="n">
        <v>0</v>
      </c>
      <c r="Q4161" s="56" t="n">
        <v>0</v>
      </c>
      <c r="R4161" s="0" t="n">
        <v>-23.663158</v>
      </c>
      <c r="S4161" s="0" t="n">
        <v>-46.736334</v>
      </c>
      <c r="T4161" s="0"/>
      <c r="U4161" s="0"/>
      <c r="V4161" s="0" t="n">
        <v>1</v>
      </c>
      <c r="W4161" s="0" t="n">
        <v>0</v>
      </c>
      <c r="X4161" s="0" t="n">
        <v>0</v>
      </c>
      <c r="Y4161" s="0" t="n">
        <v>0</v>
      </c>
      <c r="Z4161" s="0" t="s">
        <v>31090</v>
      </c>
      <c r="AA4161" s="0"/>
      <c r="AB4161" s="0"/>
      <c r="AC4161" s="56" t="n">
        <v>0.333333333333333</v>
      </c>
      <c r="AD4161" s="56" t="n">
        <v>0.75</v>
      </c>
      <c r="AE4161" s="56" t="n">
        <v>0.999305555555556</v>
      </c>
      <c r="AF4161" s="56" t="n">
        <v>0.999305555555556</v>
      </c>
      <c r="AG4161" s="0"/>
      <c r="AH4161" s="0"/>
      <c r="AI4161" s="0" t="s">
        <v>35156</v>
      </c>
      <c r="AJ4161" s="0" t="s">
        <v>8410</v>
      </c>
      <c r="AK4161" s="0" t="s">
        <v>35157</v>
      </c>
      <c r="AL4161" s="0"/>
      <c r="AM4161" s="0" t="s">
        <v>35043</v>
      </c>
      <c r="AN4161" s="0" t="n">
        <v>95907</v>
      </c>
      <c r="AO4161" s="0" t="s">
        <v>7897</v>
      </c>
      <c r="AP4161" s="0"/>
      <c r="AQ4161" s="0"/>
      <c r="AR4161" s="0"/>
      <c r="AS4161" s="0"/>
      <c r="AT4161" s="0"/>
    </row>
    <row r="4162" customFormat="false" ht="15" hidden="false" customHeight="false" outlineLevel="0" collapsed="false">
      <c r="A4162" s="0" t="s">
        <v>35158</v>
      </c>
      <c r="B4162" s="0" t="n">
        <v>83005</v>
      </c>
      <c r="C4162" s="55" t="n">
        <v>46213</v>
      </c>
      <c r="D4162" s="0"/>
      <c r="E4162" s="0"/>
      <c r="F4162" s="0" t="s">
        <v>27062</v>
      </c>
      <c r="G4162" s="0" t="s">
        <v>35159</v>
      </c>
      <c r="H4162" s="0" t="s">
        <v>35160</v>
      </c>
      <c r="I4162" s="56" t="n">
        <v>0.5875</v>
      </c>
      <c r="J4162" s="56" t="n">
        <v>0.594444444444444</v>
      </c>
      <c r="K4162" s="57"/>
      <c r="L4162" s="57"/>
      <c r="M4162" s="0"/>
      <c r="N4162" s="56" t="n">
        <v>0.00694444444444444</v>
      </c>
      <c r="O4162" s="56" t="n">
        <v>0</v>
      </c>
      <c r="P4162" s="56" t="n">
        <v>0</v>
      </c>
      <c r="Q4162" s="56" t="n">
        <v>0</v>
      </c>
      <c r="R4162" s="0" t="n">
        <v>-23.661012</v>
      </c>
      <c r="S4162" s="0" t="n">
        <v>-46.735643</v>
      </c>
      <c r="T4162" s="0"/>
      <c r="U4162" s="0"/>
      <c r="V4162" s="0" t="n">
        <v>1</v>
      </c>
      <c r="W4162" s="0" t="n">
        <v>0</v>
      </c>
      <c r="X4162" s="0" t="n">
        <v>0</v>
      </c>
      <c r="Y4162" s="0" t="n">
        <v>0</v>
      </c>
      <c r="Z4162" s="0" t="s">
        <v>31090</v>
      </c>
      <c r="AA4162" s="0"/>
      <c r="AB4162" s="0"/>
      <c r="AC4162" s="56" t="n">
        <v>0.333333333333333</v>
      </c>
      <c r="AD4162" s="56" t="n">
        <v>0.75</v>
      </c>
      <c r="AE4162" s="56" t="n">
        <v>0.999305555555556</v>
      </c>
      <c r="AF4162" s="56" t="n">
        <v>0.999305555555556</v>
      </c>
      <c r="AG4162" s="0"/>
      <c r="AH4162" s="0"/>
      <c r="AI4162" s="0" t="s">
        <v>35161</v>
      </c>
      <c r="AJ4162" s="0" t="s">
        <v>8410</v>
      </c>
      <c r="AK4162" s="0" t="s">
        <v>35162</v>
      </c>
      <c r="AL4162" s="0"/>
      <c r="AM4162" s="0" t="s">
        <v>35043</v>
      </c>
      <c r="AN4162" s="0" t="n">
        <v>95907</v>
      </c>
      <c r="AO4162" s="0" t="s">
        <v>7897</v>
      </c>
      <c r="AP4162" s="0"/>
      <c r="AQ4162" s="0"/>
      <c r="AR4162" s="0"/>
      <c r="AS4162" s="0"/>
      <c r="AT4162" s="0"/>
    </row>
    <row r="4163" customFormat="false" ht="15" hidden="false" customHeight="false" outlineLevel="0" collapsed="false">
      <c r="A4163" s="0" t="s">
        <v>35163</v>
      </c>
      <c r="B4163" s="0" t="n">
        <v>82112</v>
      </c>
      <c r="C4163" s="55" t="n">
        <v>46213</v>
      </c>
      <c r="D4163" s="0"/>
      <c r="E4163" s="0"/>
      <c r="F4163" s="0" t="s">
        <v>27062</v>
      </c>
      <c r="G4163" s="0" t="s">
        <v>35164</v>
      </c>
      <c r="H4163" s="0" t="s">
        <v>35165</v>
      </c>
      <c r="I4163" s="56" t="n">
        <v>0.595138888888889</v>
      </c>
      <c r="J4163" s="56" t="n">
        <v>0.602083333333333</v>
      </c>
      <c r="K4163" s="57"/>
      <c r="L4163" s="57"/>
      <c r="M4163" s="0"/>
      <c r="N4163" s="56" t="n">
        <v>0.00694444444444444</v>
      </c>
      <c r="O4163" s="56" t="n">
        <v>0</v>
      </c>
      <c r="P4163" s="56" t="n">
        <v>0</v>
      </c>
      <c r="Q4163" s="56" t="n">
        <v>0</v>
      </c>
      <c r="R4163" s="0" t="n">
        <v>-23.661615</v>
      </c>
      <c r="S4163" s="0" t="n">
        <v>-46.73303</v>
      </c>
      <c r="T4163" s="0"/>
      <c r="U4163" s="0"/>
      <c r="V4163" s="0" t="n">
        <v>1</v>
      </c>
      <c r="W4163" s="0" t="n">
        <v>0</v>
      </c>
      <c r="X4163" s="0" t="n">
        <v>0</v>
      </c>
      <c r="Y4163" s="0" t="n">
        <v>0</v>
      </c>
      <c r="Z4163" s="0" t="s">
        <v>31090</v>
      </c>
      <c r="AA4163" s="0"/>
      <c r="AB4163" s="0"/>
      <c r="AC4163" s="56" t="n">
        <v>0.333333333333333</v>
      </c>
      <c r="AD4163" s="56" t="n">
        <v>0.75</v>
      </c>
      <c r="AE4163" s="56" t="n">
        <v>0.999305555555556</v>
      </c>
      <c r="AF4163" s="56" t="n">
        <v>0.999305555555556</v>
      </c>
      <c r="AG4163" s="0"/>
      <c r="AH4163" s="0"/>
      <c r="AI4163" s="0" t="s">
        <v>35166</v>
      </c>
      <c r="AJ4163" s="0" t="s">
        <v>8342</v>
      </c>
      <c r="AK4163" s="0" t="s">
        <v>35167</v>
      </c>
      <c r="AL4163" s="0"/>
      <c r="AM4163" s="0" t="s">
        <v>35043</v>
      </c>
      <c r="AN4163" s="0" t="n">
        <v>95907</v>
      </c>
      <c r="AO4163" s="0" t="s">
        <v>7897</v>
      </c>
      <c r="AP4163" s="0"/>
      <c r="AQ4163" s="0"/>
      <c r="AR4163" s="0"/>
      <c r="AS4163" s="0"/>
      <c r="AT4163" s="0"/>
    </row>
    <row r="4164" customFormat="false" ht="15" hidden="false" customHeight="false" outlineLevel="0" collapsed="false">
      <c r="A4164" s="0" t="s">
        <v>35168</v>
      </c>
      <c r="B4164" s="0" t="n">
        <v>82877</v>
      </c>
      <c r="C4164" s="55" t="n">
        <v>46213</v>
      </c>
      <c r="D4164" s="0"/>
      <c r="E4164" s="0"/>
      <c r="F4164" s="0" t="s">
        <v>27062</v>
      </c>
      <c r="G4164" s="0" t="s">
        <v>35169</v>
      </c>
      <c r="H4164" s="0" t="s">
        <v>35170</v>
      </c>
      <c r="I4164" s="56" t="n">
        <v>0.607638888888889</v>
      </c>
      <c r="J4164" s="56" t="n">
        <v>0.614583333333333</v>
      </c>
      <c r="K4164" s="57"/>
      <c r="L4164" s="57"/>
      <c r="M4164" s="0"/>
      <c r="N4164" s="56" t="n">
        <v>0.00694444444444444</v>
      </c>
      <c r="O4164" s="56" t="n">
        <v>0</v>
      </c>
      <c r="P4164" s="56" t="n">
        <v>0</v>
      </c>
      <c r="Q4164" s="56" t="n">
        <v>0</v>
      </c>
      <c r="R4164" s="0" t="n">
        <v>-23.670126</v>
      </c>
      <c r="S4164" s="0" t="n">
        <v>-46.734737</v>
      </c>
      <c r="T4164" s="0"/>
      <c r="U4164" s="0"/>
      <c r="V4164" s="0" t="n">
        <v>1</v>
      </c>
      <c r="W4164" s="0" t="n">
        <v>0</v>
      </c>
      <c r="X4164" s="0" t="n">
        <v>0</v>
      </c>
      <c r="Y4164" s="0" t="n">
        <v>0</v>
      </c>
      <c r="Z4164" s="0" t="s">
        <v>31090</v>
      </c>
      <c r="AA4164" s="0"/>
      <c r="AB4164" s="0"/>
      <c r="AC4164" s="56" t="n">
        <v>0.333333333333333</v>
      </c>
      <c r="AD4164" s="56" t="n">
        <v>0.75</v>
      </c>
      <c r="AE4164" s="56" t="n">
        <v>0.999305555555556</v>
      </c>
      <c r="AF4164" s="56" t="n">
        <v>0.999305555555556</v>
      </c>
      <c r="AG4164" s="0"/>
      <c r="AH4164" s="0"/>
      <c r="AI4164" s="0" t="s">
        <v>35171</v>
      </c>
      <c r="AJ4164" s="0" t="s">
        <v>8410</v>
      </c>
      <c r="AK4164" s="0" t="s">
        <v>35172</v>
      </c>
      <c r="AL4164" s="0"/>
      <c r="AM4164" s="0" t="s">
        <v>35043</v>
      </c>
      <c r="AN4164" s="0" t="n">
        <v>95907</v>
      </c>
      <c r="AO4164" s="0" t="s">
        <v>7897</v>
      </c>
      <c r="AP4164" s="0"/>
      <c r="AQ4164" s="0"/>
      <c r="AR4164" s="0"/>
      <c r="AS4164" s="0"/>
      <c r="AT4164" s="0"/>
    </row>
    <row r="4165" customFormat="false" ht="15" hidden="false" customHeight="false" outlineLevel="0" collapsed="false">
      <c r="A4165" s="0" t="s">
        <v>35173</v>
      </c>
      <c r="B4165" s="0" t="n">
        <v>82054</v>
      </c>
      <c r="C4165" s="55" t="n">
        <v>46213</v>
      </c>
      <c r="D4165" s="0"/>
      <c r="E4165" s="0"/>
      <c r="F4165" s="0" t="s">
        <v>17602</v>
      </c>
      <c r="G4165" s="0" t="s">
        <v>35174</v>
      </c>
      <c r="H4165" s="0" t="s">
        <v>35175</v>
      </c>
      <c r="I4165" s="56" t="n">
        <v>0.347222222222222</v>
      </c>
      <c r="J4165" s="56" t="n">
        <v>0.354166666666667</v>
      </c>
      <c r="K4165" s="57"/>
      <c r="L4165" s="57"/>
      <c r="M4165" s="0"/>
      <c r="N4165" s="56" t="n">
        <v>0.00694444444444444</v>
      </c>
      <c r="O4165" s="56" t="n">
        <v>0</v>
      </c>
      <c r="P4165" s="56" t="n">
        <v>0</v>
      </c>
      <c r="Q4165" s="56" t="n">
        <v>0</v>
      </c>
      <c r="R4165" s="0" t="n">
        <v>-23.616803</v>
      </c>
      <c r="S4165" s="0" t="n">
        <v>-46.757177</v>
      </c>
      <c r="T4165" s="0"/>
      <c r="U4165" s="0"/>
      <c r="V4165" s="0" t="n">
        <v>1</v>
      </c>
      <c r="W4165" s="0" t="n">
        <v>0</v>
      </c>
      <c r="X4165" s="0" t="n">
        <v>0</v>
      </c>
      <c r="Y4165" s="0" t="n">
        <v>0</v>
      </c>
      <c r="Z4165" s="0" t="s">
        <v>31090</v>
      </c>
      <c r="AA4165" s="0"/>
      <c r="AB4165" s="0"/>
      <c r="AC4165" s="56" t="n">
        <v>0.333333333333333</v>
      </c>
      <c r="AD4165" s="56" t="n">
        <v>0.75</v>
      </c>
      <c r="AE4165" s="56" t="n">
        <v>0.999305555555556</v>
      </c>
      <c r="AF4165" s="56" t="n">
        <v>0.999305555555556</v>
      </c>
      <c r="AG4165" s="0"/>
      <c r="AH4165" s="0"/>
      <c r="AI4165" s="0" t="s">
        <v>35176</v>
      </c>
      <c r="AJ4165" s="0" t="s">
        <v>8342</v>
      </c>
      <c r="AK4165" s="0" t="s">
        <v>35177</v>
      </c>
      <c r="AL4165" s="0"/>
      <c r="AM4165" s="0" t="s">
        <v>35178</v>
      </c>
      <c r="AN4165" s="0" t="n">
        <v>95907</v>
      </c>
      <c r="AO4165" s="0" t="s">
        <v>7897</v>
      </c>
      <c r="AP4165" s="0"/>
      <c r="AQ4165" s="0"/>
      <c r="AR4165" s="0"/>
      <c r="AS4165" s="0"/>
      <c r="AT4165" s="0"/>
    </row>
    <row r="4166" customFormat="false" ht="15" hidden="false" customHeight="false" outlineLevel="0" collapsed="false">
      <c r="A4166" s="0" t="s">
        <v>35179</v>
      </c>
      <c r="B4166" s="0" t="n">
        <v>82055</v>
      </c>
      <c r="C4166" s="55" t="n">
        <v>46213</v>
      </c>
      <c r="D4166" s="0"/>
      <c r="E4166" s="0"/>
      <c r="F4166" s="0" t="s">
        <v>17602</v>
      </c>
      <c r="G4166" s="0" t="s">
        <v>35180</v>
      </c>
      <c r="H4166" s="0" t="s">
        <v>35181</v>
      </c>
      <c r="I4166" s="56" t="n">
        <v>0.356944444444444</v>
      </c>
      <c r="J4166" s="56" t="n">
        <v>0.363888888888889</v>
      </c>
      <c r="K4166" s="57"/>
      <c r="L4166" s="57"/>
      <c r="M4166" s="0"/>
      <c r="N4166" s="56" t="n">
        <v>0.00694444444444444</v>
      </c>
      <c r="O4166" s="56" t="n">
        <v>0</v>
      </c>
      <c r="P4166" s="56" t="n">
        <v>0</v>
      </c>
      <c r="Q4166" s="56" t="n">
        <v>0</v>
      </c>
      <c r="R4166" s="0" t="n">
        <v>-23.619843</v>
      </c>
      <c r="S4166" s="0" t="n">
        <v>-46.756065</v>
      </c>
      <c r="T4166" s="0"/>
      <c r="U4166" s="0"/>
      <c r="V4166" s="0" t="n">
        <v>1</v>
      </c>
      <c r="W4166" s="0" t="n">
        <v>0</v>
      </c>
      <c r="X4166" s="0" t="n">
        <v>0</v>
      </c>
      <c r="Y4166" s="0" t="n">
        <v>0</v>
      </c>
      <c r="Z4166" s="0" t="s">
        <v>31090</v>
      </c>
      <c r="AA4166" s="0"/>
      <c r="AB4166" s="0"/>
      <c r="AC4166" s="56" t="n">
        <v>0.333333333333333</v>
      </c>
      <c r="AD4166" s="56" t="n">
        <v>0.75</v>
      </c>
      <c r="AE4166" s="56" t="n">
        <v>0.999305555555556</v>
      </c>
      <c r="AF4166" s="56" t="n">
        <v>0.999305555555556</v>
      </c>
      <c r="AG4166" s="0"/>
      <c r="AH4166" s="0"/>
      <c r="AI4166" s="0"/>
      <c r="AJ4166" s="0" t="s">
        <v>8342</v>
      </c>
      <c r="AK4166" s="0"/>
      <c r="AL4166" s="0"/>
      <c r="AM4166" s="0" t="s">
        <v>35178</v>
      </c>
      <c r="AN4166" s="0" t="n">
        <v>95907</v>
      </c>
      <c r="AO4166" s="0" t="s">
        <v>7897</v>
      </c>
      <c r="AP4166" s="0"/>
      <c r="AQ4166" s="0"/>
      <c r="AR4166" s="0"/>
      <c r="AS4166" s="0"/>
      <c r="AT4166" s="0"/>
    </row>
    <row r="4167" customFormat="false" ht="15" hidden="false" customHeight="false" outlineLevel="0" collapsed="false">
      <c r="A4167" s="0" t="s">
        <v>35182</v>
      </c>
      <c r="B4167" s="0" t="n">
        <v>81800</v>
      </c>
      <c r="C4167" s="55" t="n">
        <v>46213</v>
      </c>
      <c r="D4167" s="0"/>
      <c r="E4167" s="0"/>
      <c r="F4167" s="0" t="s">
        <v>17602</v>
      </c>
      <c r="G4167" s="0" t="s">
        <v>35183</v>
      </c>
      <c r="H4167" s="0" t="s">
        <v>35184</v>
      </c>
      <c r="I4167" s="56" t="n">
        <v>0.365277777777778</v>
      </c>
      <c r="J4167" s="56" t="n">
        <v>0.372222222222222</v>
      </c>
      <c r="K4167" s="57"/>
      <c r="L4167" s="57"/>
      <c r="M4167" s="0"/>
      <c r="N4167" s="56" t="n">
        <v>0.00694444444444444</v>
      </c>
      <c r="O4167" s="56" t="n">
        <v>0</v>
      </c>
      <c r="P4167" s="56" t="n">
        <v>0</v>
      </c>
      <c r="Q4167" s="56" t="n">
        <v>0</v>
      </c>
      <c r="R4167" s="0" t="n">
        <v>-23.616947</v>
      </c>
      <c r="S4167" s="0" t="n">
        <v>-46.757264</v>
      </c>
      <c r="T4167" s="0"/>
      <c r="U4167" s="0"/>
      <c r="V4167" s="0" t="n">
        <v>1</v>
      </c>
      <c r="W4167" s="0" t="n">
        <v>0</v>
      </c>
      <c r="X4167" s="0" t="n">
        <v>0</v>
      </c>
      <c r="Y4167" s="0" t="n">
        <v>0</v>
      </c>
      <c r="Z4167" s="0" t="s">
        <v>31090</v>
      </c>
      <c r="AA4167" s="0"/>
      <c r="AB4167" s="0"/>
      <c r="AC4167" s="56" t="n">
        <v>0.333333333333333</v>
      </c>
      <c r="AD4167" s="56" t="n">
        <v>0.75</v>
      </c>
      <c r="AE4167" s="56" t="n">
        <v>0.999305555555556</v>
      </c>
      <c r="AF4167" s="56" t="n">
        <v>0.999305555555556</v>
      </c>
      <c r="AG4167" s="0"/>
      <c r="AH4167" s="0"/>
      <c r="AI4167" s="0" t="s">
        <v>35185</v>
      </c>
      <c r="AJ4167" s="0" t="s">
        <v>8342</v>
      </c>
      <c r="AK4167" s="0" t="s">
        <v>35186</v>
      </c>
      <c r="AL4167" s="0"/>
      <c r="AM4167" s="0" t="s">
        <v>35178</v>
      </c>
      <c r="AN4167" s="0" t="n">
        <v>95907</v>
      </c>
      <c r="AO4167" s="0" t="s">
        <v>7897</v>
      </c>
      <c r="AP4167" s="0"/>
      <c r="AQ4167" s="0"/>
      <c r="AR4167" s="0"/>
      <c r="AS4167" s="0"/>
      <c r="AT4167" s="0"/>
    </row>
    <row r="4168" customFormat="false" ht="15" hidden="false" customHeight="false" outlineLevel="0" collapsed="false">
      <c r="A4168" s="0" t="s">
        <v>35187</v>
      </c>
      <c r="B4168" s="0" t="n">
        <v>82053</v>
      </c>
      <c r="C4168" s="55" t="n">
        <v>46213</v>
      </c>
      <c r="D4168" s="0"/>
      <c r="E4168" s="0"/>
      <c r="F4168" s="0" t="s">
        <v>17602</v>
      </c>
      <c r="G4168" s="0" t="s">
        <v>35188</v>
      </c>
      <c r="H4168" s="0" t="s">
        <v>35189</v>
      </c>
      <c r="I4168" s="56" t="n">
        <v>0.376388888888889</v>
      </c>
      <c r="J4168" s="56" t="n">
        <v>0.383333333333333</v>
      </c>
      <c r="K4168" s="57"/>
      <c r="L4168" s="57"/>
      <c r="M4168" s="0"/>
      <c r="N4168" s="56" t="n">
        <v>0.00694444444444444</v>
      </c>
      <c r="O4168" s="56" t="n">
        <v>0</v>
      </c>
      <c r="P4168" s="56" t="n">
        <v>0</v>
      </c>
      <c r="Q4168" s="56" t="n">
        <v>0</v>
      </c>
      <c r="R4168" s="0" t="n">
        <v>-23.622228</v>
      </c>
      <c r="S4168" s="0" t="n">
        <v>-46.759903</v>
      </c>
      <c r="T4168" s="0"/>
      <c r="U4168" s="0"/>
      <c r="V4168" s="0" t="n">
        <v>1</v>
      </c>
      <c r="W4168" s="0" t="n">
        <v>0</v>
      </c>
      <c r="X4168" s="0" t="n">
        <v>0</v>
      </c>
      <c r="Y4168" s="0" t="n">
        <v>0</v>
      </c>
      <c r="Z4168" s="0" t="s">
        <v>31090</v>
      </c>
      <c r="AA4168" s="0"/>
      <c r="AB4168" s="0"/>
      <c r="AC4168" s="56" t="n">
        <v>0.333333333333333</v>
      </c>
      <c r="AD4168" s="56" t="n">
        <v>0.75</v>
      </c>
      <c r="AE4168" s="56" t="n">
        <v>0.999305555555556</v>
      </c>
      <c r="AF4168" s="56" t="n">
        <v>0.999305555555556</v>
      </c>
      <c r="AG4168" s="0"/>
      <c r="AH4168" s="0"/>
      <c r="AI4168" s="0" t="s">
        <v>35190</v>
      </c>
      <c r="AJ4168" s="0" t="s">
        <v>8342</v>
      </c>
      <c r="AK4168" s="0" t="s">
        <v>35191</v>
      </c>
      <c r="AL4168" s="0"/>
      <c r="AM4168" s="0" t="s">
        <v>35178</v>
      </c>
      <c r="AN4168" s="0" t="n">
        <v>95907</v>
      </c>
      <c r="AO4168" s="0" t="s">
        <v>7897</v>
      </c>
      <c r="AP4168" s="0"/>
      <c r="AQ4168" s="0"/>
      <c r="AR4168" s="0"/>
      <c r="AS4168" s="0"/>
      <c r="AT4168" s="0"/>
    </row>
    <row r="4169" customFormat="false" ht="15" hidden="false" customHeight="false" outlineLevel="0" collapsed="false">
      <c r="A4169" s="0" t="s">
        <v>35192</v>
      </c>
      <c r="B4169" s="0" t="n">
        <v>81810</v>
      </c>
      <c r="C4169" s="55" t="n">
        <v>46213</v>
      </c>
      <c r="D4169" s="0"/>
      <c r="E4169" s="0"/>
      <c r="F4169" s="0" t="s">
        <v>17602</v>
      </c>
      <c r="G4169" s="0" t="s">
        <v>35193</v>
      </c>
      <c r="H4169" s="0" t="s">
        <v>35194</v>
      </c>
      <c r="I4169" s="56" t="n">
        <v>0.3875</v>
      </c>
      <c r="J4169" s="56" t="n">
        <v>0.394444444444444</v>
      </c>
      <c r="K4169" s="57"/>
      <c r="L4169" s="57"/>
      <c r="M4169" s="0"/>
      <c r="N4169" s="56" t="n">
        <v>0.00694444444444444</v>
      </c>
      <c r="O4169" s="56" t="n">
        <v>0</v>
      </c>
      <c r="P4169" s="56" t="n">
        <v>0</v>
      </c>
      <c r="Q4169" s="56" t="n">
        <v>0</v>
      </c>
      <c r="R4169" s="0" t="n">
        <v>-23.62837</v>
      </c>
      <c r="S4169" s="0" t="n">
        <v>-46.76816</v>
      </c>
      <c r="T4169" s="0"/>
      <c r="U4169" s="0"/>
      <c r="V4169" s="0" t="n">
        <v>1</v>
      </c>
      <c r="W4169" s="0" t="n">
        <v>0</v>
      </c>
      <c r="X4169" s="0" t="n">
        <v>0</v>
      </c>
      <c r="Y4169" s="0" t="n">
        <v>0</v>
      </c>
      <c r="Z4169" s="0" t="s">
        <v>31090</v>
      </c>
      <c r="AA4169" s="0"/>
      <c r="AB4169" s="0"/>
      <c r="AC4169" s="56" t="n">
        <v>0.333333333333333</v>
      </c>
      <c r="AD4169" s="56" t="n">
        <v>0.75</v>
      </c>
      <c r="AE4169" s="56" t="n">
        <v>0.999305555555556</v>
      </c>
      <c r="AF4169" s="56" t="n">
        <v>0.999305555555556</v>
      </c>
      <c r="AG4169" s="0"/>
      <c r="AH4169" s="0"/>
      <c r="AI4169" s="0" t="s">
        <v>35195</v>
      </c>
      <c r="AJ4169" s="0" t="s">
        <v>8342</v>
      </c>
      <c r="AK4169" s="0" t="s">
        <v>35196</v>
      </c>
      <c r="AL4169" s="0"/>
      <c r="AM4169" s="0" t="s">
        <v>35178</v>
      </c>
      <c r="AN4169" s="0" t="n">
        <v>95907</v>
      </c>
      <c r="AO4169" s="0" t="s">
        <v>7897</v>
      </c>
      <c r="AP4169" s="0"/>
      <c r="AQ4169" s="0"/>
      <c r="AR4169" s="0"/>
      <c r="AS4169" s="0"/>
      <c r="AT4169" s="0"/>
    </row>
    <row r="4170" customFormat="false" ht="15" hidden="false" customHeight="false" outlineLevel="0" collapsed="false">
      <c r="A4170" s="0" t="s">
        <v>35197</v>
      </c>
      <c r="B4170" s="0" t="n">
        <v>81808</v>
      </c>
      <c r="C4170" s="55" t="n">
        <v>46213</v>
      </c>
      <c r="D4170" s="0"/>
      <c r="E4170" s="0"/>
      <c r="F4170" s="0" t="s">
        <v>17602</v>
      </c>
      <c r="G4170" s="0" t="s">
        <v>35198</v>
      </c>
      <c r="H4170" s="0" t="s">
        <v>35199</v>
      </c>
      <c r="I4170" s="56" t="n">
        <v>0.396527777777778</v>
      </c>
      <c r="J4170" s="56" t="n">
        <v>0.403472222222222</v>
      </c>
      <c r="K4170" s="57"/>
      <c r="L4170" s="57"/>
      <c r="M4170" s="0"/>
      <c r="N4170" s="56" t="n">
        <v>0.00694444444444444</v>
      </c>
      <c r="O4170" s="56" t="n">
        <v>0</v>
      </c>
      <c r="P4170" s="56" t="n">
        <v>0</v>
      </c>
      <c r="Q4170" s="56" t="n">
        <v>0</v>
      </c>
      <c r="R4170" s="0" t="n">
        <v>-23.628113</v>
      </c>
      <c r="S4170" s="0" t="n">
        <v>-46.767413</v>
      </c>
      <c r="T4170" s="0"/>
      <c r="U4170" s="0"/>
      <c r="V4170" s="0" t="n">
        <v>1</v>
      </c>
      <c r="W4170" s="0" t="n">
        <v>0</v>
      </c>
      <c r="X4170" s="0" t="n">
        <v>0</v>
      </c>
      <c r="Y4170" s="0" t="n">
        <v>0</v>
      </c>
      <c r="Z4170" s="0" t="s">
        <v>31090</v>
      </c>
      <c r="AA4170" s="0"/>
      <c r="AB4170" s="0"/>
      <c r="AC4170" s="56" t="n">
        <v>0.333333333333333</v>
      </c>
      <c r="AD4170" s="56" t="n">
        <v>0.75</v>
      </c>
      <c r="AE4170" s="56" t="n">
        <v>0.999305555555556</v>
      </c>
      <c r="AF4170" s="56" t="n">
        <v>0.999305555555556</v>
      </c>
      <c r="AG4170" s="0"/>
      <c r="AH4170" s="0"/>
      <c r="AI4170" s="0" t="s">
        <v>35200</v>
      </c>
      <c r="AJ4170" s="0" t="s">
        <v>8342</v>
      </c>
      <c r="AK4170" s="0" t="s">
        <v>35201</v>
      </c>
      <c r="AL4170" s="0"/>
      <c r="AM4170" s="0" t="s">
        <v>35178</v>
      </c>
      <c r="AN4170" s="0" t="n">
        <v>95907</v>
      </c>
      <c r="AO4170" s="0" t="s">
        <v>7897</v>
      </c>
      <c r="AP4170" s="0"/>
      <c r="AQ4170" s="0"/>
      <c r="AR4170" s="0"/>
      <c r="AS4170" s="0"/>
      <c r="AT4170" s="0"/>
    </row>
    <row r="4171" customFormat="false" ht="15" hidden="false" customHeight="false" outlineLevel="0" collapsed="false">
      <c r="A4171" s="0" t="s">
        <v>35202</v>
      </c>
      <c r="B4171" s="0" t="n">
        <v>81854</v>
      </c>
      <c r="C4171" s="55" t="n">
        <v>46213</v>
      </c>
      <c r="D4171" s="0"/>
      <c r="E4171" s="0"/>
      <c r="F4171" s="0" t="s">
        <v>17602</v>
      </c>
      <c r="G4171" s="0" t="s">
        <v>35203</v>
      </c>
      <c r="H4171" s="0" t="s">
        <v>35204</v>
      </c>
      <c r="I4171" s="56" t="n">
        <v>0.404166666666667</v>
      </c>
      <c r="J4171" s="56" t="n">
        <v>0.411111111111111</v>
      </c>
      <c r="K4171" s="57"/>
      <c r="L4171" s="57"/>
      <c r="M4171" s="0"/>
      <c r="N4171" s="56" t="n">
        <v>0.00694444444444444</v>
      </c>
      <c r="O4171" s="56" t="n">
        <v>0</v>
      </c>
      <c r="P4171" s="56" t="n">
        <v>0</v>
      </c>
      <c r="Q4171" s="56" t="n">
        <v>0</v>
      </c>
      <c r="R4171" s="0" t="n">
        <v>-23.626898</v>
      </c>
      <c r="S4171" s="0" t="n">
        <v>-46.766086</v>
      </c>
      <c r="T4171" s="0"/>
      <c r="U4171" s="0"/>
      <c r="V4171" s="0" t="n">
        <v>1</v>
      </c>
      <c r="W4171" s="0" t="n">
        <v>0</v>
      </c>
      <c r="X4171" s="0" t="n">
        <v>0</v>
      </c>
      <c r="Y4171" s="0" t="n">
        <v>0</v>
      </c>
      <c r="Z4171" s="0" t="s">
        <v>31090</v>
      </c>
      <c r="AA4171" s="0"/>
      <c r="AB4171" s="0"/>
      <c r="AC4171" s="56" t="n">
        <v>0.333333333333333</v>
      </c>
      <c r="AD4171" s="56" t="n">
        <v>0.75</v>
      </c>
      <c r="AE4171" s="56" t="n">
        <v>0.999305555555556</v>
      </c>
      <c r="AF4171" s="56" t="n">
        <v>0.999305555555556</v>
      </c>
      <c r="AG4171" s="0"/>
      <c r="AH4171" s="0"/>
      <c r="AI4171" s="0" t="s">
        <v>35205</v>
      </c>
      <c r="AJ4171" s="0" t="s">
        <v>8342</v>
      </c>
      <c r="AK4171" s="0" t="s">
        <v>35206</v>
      </c>
      <c r="AL4171" s="0"/>
      <c r="AM4171" s="0" t="s">
        <v>35178</v>
      </c>
      <c r="AN4171" s="0" t="n">
        <v>95907</v>
      </c>
      <c r="AO4171" s="0" t="s">
        <v>7897</v>
      </c>
      <c r="AP4171" s="0"/>
      <c r="AQ4171" s="0"/>
      <c r="AR4171" s="0"/>
      <c r="AS4171" s="0"/>
      <c r="AT4171" s="0"/>
    </row>
    <row r="4172" customFormat="false" ht="15" hidden="false" customHeight="false" outlineLevel="0" collapsed="false">
      <c r="A4172" s="0" t="s">
        <v>35207</v>
      </c>
      <c r="B4172" s="0" t="n">
        <v>81855</v>
      </c>
      <c r="C4172" s="55" t="n">
        <v>46213</v>
      </c>
      <c r="D4172" s="0"/>
      <c r="E4172" s="0"/>
      <c r="F4172" s="0" t="s">
        <v>17602</v>
      </c>
      <c r="G4172" s="0" t="s">
        <v>35208</v>
      </c>
      <c r="H4172" s="0" t="s">
        <v>35204</v>
      </c>
      <c r="I4172" s="56" t="n">
        <v>0.411111111111111</v>
      </c>
      <c r="J4172" s="56" t="n">
        <v>0.418055555555556</v>
      </c>
      <c r="K4172" s="57"/>
      <c r="L4172" s="57"/>
      <c r="M4172" s="0"/>
      <c r="N4172" s="56" t="n">
        <v>0.00694444444444444</v>
      </c>
      <c r="O4172" s="56" t="n">
        <v>0</v>
      </c>
      <c r="P4172" s="56" t="n">
        <v>0</v>
      </c>
      <c r="Q4172" s="56" t="n">
        <v>0</v>
      </c>
      <c r="R4172" s="0" t="n">
        <v>-23.626898</v>
      </c>
      <c r="S4172" s="0" t="n">
        <v>-46.766086</v>
      </c>
      <c r="T4172" s="0"/>
      <c r="U4172" s="0"/>
      <c r="V4172" s="0" t="n">
        <v>1</v>
      </c>
      <c r="W4172" s="0" t="n">
        <v>0</v>
      </c>
      <c r="X4172" s="0" t="n">
        <v>0</v>
      </c>
      <c r="Y4172" s="0" t="n">
        <v>0</v>
      </c>
      <c r="Z4172" s="0" t="s">
        <v>31090</v>
      </c>
      <c r="AA4172" s="0"/>
      <c r="AB4172" s="0"/>
      <c r="AC4172" s="56" t="n">
        <v>0.333333333333333</v>
      </c>
      <c r="AD4172" s="56" t="n">
        <v>0.75</v>
      </c>
      <c r="AE4172" s="56" t="n">
        <v>0.999305555555556</v>
      </c>
      <c r="AF4172" s="56" t="n">
        <v>0.999305555555556</v>
      </c>
      <c r="AG4172" s="0"/>
      <c r="AH4172" s="0"/>
      <c r="AI4172" s="0" t="s">
        <v>35205</v>
      </c>
      <c r="AJ4172" s="0" t="s">
        <v>8342</v>
      </c>
      <c r="AK4172" s="0" t="s">
        <v>35206</v>
      </c>
      <c r="AL4172" s="0"/>
      <c r="AM4172" s="0" t="s">
        <v>35178</v>
      </c>
      <c r="AN4172" s="0" t="n">
        <v>95907</v>
      </c>
      <c r="AO4172" s="0" t="s">
        <v>7897</v>
      </c>
      <c r="AP4172" s="0"/>
      <c r="AQ4172" s="0"/>
      <c r="AR4172" s="0"/>
      <c r="AS4172" s="0"/>
      <c r="AT4172" s="0"/>
    </row>
    <row r="4173" customFormat="false" ht="15" hidden="false" customHeight="false" outlineLevel="0" collapsed="false">
      <c r="A4173" s="0" t="s">
        <v>35209</v>
      </c>
      <c r="B4173" s="0" t="n">
        <v>81818</v>
      </c>
      <c r="C4173" s="55" t="n">
        <v>46213</v>
      </c>
      <c r="D4173" s="0"/>
      <c r="E4173" s="0"/>
      <c r="F4173" s="0" t="s">
        <v>17602</v>
      </c>
      <c r="G4173" s="0" t="s">
        <v>35210</v>
      </c>
      <c r="H4173" s="0" t="s">
        <v>35211</v>
      </c>
      <c r="I4173" s="56" t="n">
        <v>0.418055555555556</v>
      </c>
      <c r="J4173" s="56" t="n">
        <v>0.425</v>
      </c>
      <c r="K4173" s="57"/>
      <c r="L4173" s="57"/>
      <c r="M4173" s="0"/>
      <c r="N4173" s="56" t="n">
        <v>0.00694444444444444</v>
      </c>
      <c r="O4173" s="56" t="n">
        <v>0</v>
      </c>
      <c r="P4173" s="56" t="n">
        <v>0</v>
      </c>
      <c r="Q4173" s="56" t="n">
        <v>0</v>
      </c>
      <c r="R4173" s="0" t="n">
        <v>-23.626896</v>
      </c>
      <c r="S4173" s="0" t="n">
        <v>-46.766083</v>
      </c>
      <c r="T4173" s="0"/>
      <c r="U4173" s="0"/>
      <c r="V4173" s="0" t="n">
        <v>1</v>
      </c>
      <c r="W4173" s="0" t="n">
        <v>0</v>
      </c>
      <c r="X4173" s="0" t="n">
        <v>0</v>
      </c>
      <c r="Y4173" s="0" t="n">
        <v>0</v>
      </c>
      <c r="Z4173" s="0" t="s">
        <v>31090</v>
      </c>
      <c r="AA4173" s="0"/>
      <c r="AB4173" s="0"/>
      <c r="AC4173" s="56" t="n">
        <v>0.333333333333333</v>
      </c>
      <c r="AD4173" s="56" t="n">
        <v>0.75</v>
      </c>
      <c r="AE4173" s="56" t="n">
        <v>0.999305555555556</v>
      </c>
      <c r="AF4173" s="56" t="n">
        <v>0.999305555555556</v>
      </c>
      <c r="AG4173" s="0"/>
      <c r="AH4173" s="0"/>
      <c r="AI4173" s="0" t="s">
        <v>35212</v>
      </c>
      <c r="AJ4173" s="0" t="s">
        <v>8342</v>
      </c>
      <c r="AK4173" s="0" t="s">
        <v>35213</v>
      </c>
      <c r="AL4173" s="0"/>
      <c r="AM4173" s="0" t="s">
        <v>35178</v>
      </c>
      <c r="AN4173" s="0" t="n">
        <v>95907</v>
      </c>
      <c r="AO4173" s="0" t="s">
        <v>7897</v>
      </c>
      <c r="AP4173" s="0"/>
      <c r="AQ4173" s="0"/>
      <c r="AR4173" s="0"/>
      <c r="AS4173" s="0"/>
      <c r="AT4173" s="0"/>
    </row>
    <row r="4174" customFormat="false" ht="15" hidden="false" customHeight="false" outlineLevel="0" collapsed="false">
      <c r="A4174" s="0" t="s">
        <v>35214</v>
      </c>
      <c r="B4174" s="0" t="n">
        <v>81832</v>
      </c>
      <c r="C4174" s="55" t="n">
        <v>46213</v>
      </c>
      <c r="D4174" s="0"/>
      <c r="E4174" s="0"/>
      <c r="F4174" s="0" t="s">
        <v>17602</v>
      </c>
      <c r="G4174" s="0" t="s">
        <v>35215</v>
      </c>
      <c r="H4174" s="0" t="s">
        <v>35216</v>
      </c>
      <c r="I4174" s="56" t="n">
        <v>0.425694444444444</v>
      </c>
      <c r="J4174" s="56" t="n">
        <v>0.432638888888889</v>
      </c>
      <c r="K4174" s="57"/>
      <c r="L4174" s="57"/>
      <c r="M4174" s="0"/>
      <c r="N4174" s="56" t="n">
        <v>0.00694444444444444</v>
      </c>
      <c r="O4174" s="56" t="n">
        <v>0</v>
      </c>
      <c r="P4174" s="56" t="n">
        <v>0</v>
      </c>
      <c r="Q4174" s="56" t="n">
        <v>0</v>
      </c>
      <c r="R4174" s="0" t="n">
        <v>-23.625058</v>
      </c>
      <c r="S4174" s="0" t="n">
        <v>-46.764865</v>
      </c>
      <c r="T4174" s="0"/>
      <c r="U4174" s="0"/>
      <c r="V4174" s="0" t="n">
        <v>1</v>
      </c>
      <c r="W4174" s="0" t="n">
        <v>0</v>
      </c>
      <c r="X4174" s="0" t="n">
        <v>0</v>
      </c>
      <c r="Y4174" s="0" t="n">
        <v>0</v>
      </c>
      <c r="Z4174" s="0" t="s">
        <v>31090</v>
      </c>
      <c r="AA4174" s="0"/>
      <c r="AB4174" s="0"/>
      <c r="AC4174" s="56" t="n">
        <v>0.333333333333333</v>
      </c>
      <c r="AD4174" s="56" t="n">
        <v>0.75</v>
      </c>
      <c r="AE4174" s="56" t="n">
        <v>0.999305555555556</v>
      </c>
      <c r="AF4174" s="56" t="n">
        <v>0.999305555555556</v>
      </c>
      <c r="AG4174" s="0"/>
      <c r="AH4174" s="0"/>
      <c r="AI4174" s="0" t="s">
        <v>35217</v>
      </c>
      <c r="AJ4174" s="0" t="s">
        <v>8342</v>
      </c>
      <c r="AK4174" s="0" t="s">
        <v>35218</v>
      </c>
      <c r="AL4174" s="0"/>
      <c r="AM4174" s="0" t="s">
        <v>35178</v>
      </c>
      <c r="AN4174" s="0" t="n">
        <v>95907</v>
      </c>
      <c r="AO4174" s="0" t="s">
        <v>7897</v>
      </c>
      <c r="AP4174" s="0"/>
      <c r="AQ4174" s="0"/>
      <c r="AR4174" s="0"/>
      <c r="AS4174" s="0"/>
      <c r="AT4174" s="0"/>
    </row>
    <row r="4175" customFormat="false" ht="15" hidden="false" customHeight="false" outlineLevel="0" collapsed="false">
      <c r="A4175" s="0" t="s">
        <v>35219</v>
      </c>
      <c r="B4175" s="0" t="n">
        <v>81846</v>
      </c>
      <c r="C4175" s="55" t="n">
        <v>46213</v>
      </c>
      <c r="D4175" s="0"/>
      <c r="E4175" s="0"/>
      <c r="F4175" s="0" t="s">
        <v>17602</v>
      </c>
      <c r="G4175" s="0" t="s">
        <v>35220</v>
      </c>
      <c r="H4175" s="0" t="s">
        <v>35221</v>
      </c>
      <c r="I4175" s="56" t="n">
        <v>0.432638888888889</v>
      </c>
      <c r="J4175" s="56" t="n">
        <v>0.439583333333333</v>
      </c>
      <c r="K4175" s="57"/>
      <c r="L4175" s="57"/>
      <c r="M4175" s="0"/>
      <c r="N4175" s="56" t="n">
        <v>0.00694444444444444</v>
      </c>
      <c r="O4175" s="56" t="n">
        <v>0</v>
      </c>
      <c r="P4175" s="56" t="n">
        <v>0</v>
      </c>
      <c r="Q4175" s="56" t="n">
        <v>0</v>
      </c>
      <c r="R4175" s="0" t="n">
        <v>-23.625058</v>
      </c>
      <c r="S4175" s="0" t="n">
        <v>-46.764865</v>
      </c>
      <c r="T4175" s="0"/>
      <c r="U4175" s="0"/>
      <c r="V4175" s="0" t="n">
        <v>1</v>
      </c>
      <c r="W4175" s="0" t="n">
        <v>0</v>
      </c>
      <c r="X4175" s="0" t="n">
        <v>0</v>
      </c>
      <c r="Y4175" s="0" t="n">
        <v>0</v>
      </c>
      <c r="Z4175" s="0" t="s">
        <v>31090</v>
      </c>
      <c r="AA4175" s="0"/>
      <c r="AB4175" s="0"/>
      <c r="AC4175" s="56" t="n">
        <v>0.333333333333333</v>
      </c>
      <c r="AD4175" s="56" t="n">
        <v>0.75</v>
      </c>
      <c r="AE4175" s="56" t="n">
        <v>0.999305555555556</v>
      </c>
      <c r="AF4175" s="56" t="n">
        <v>0.999305555555556</v>
      </c>
      <c r="AG4175" s="0"/>
      <c r="AH4175" s="0"/>
      <c r="AI4175" s="0" t="s">
        <v>35222</v>
      </c>
      <c r="AJ4175" s="0" t="s">
        <v>8342</v>
      </c>
      <c r="AK4175" s="0" t="s">
        <v>35223</v>
      </c>
      <c r="AL4175" s="0"/>
      <c r="AM4175" s="0" t="s">
        <v>35178</v>
      </c>
      <c r="AN4175" s="0" t="n">
        <v>95907</v>
      </c>
      <c r="AO4175" s="0" t="s">
        <v>7897</v>
      </c>
      <c r="AP4175" s="0"/>
      <c r="AQ4175" s="0"/>
      <c r="AR4175" s="0"/>
      <c r="AS4175" s="0"/>
      <c r="AT4175" s="0"/>
    </row>
    <row r="4176" customFormat="false" ht="15" hidden="false" customHeight="false" outlineLevel="0" collapsed="false">
      <c r="A4176" s="0" t="s">
        <v>35224</v>
      </c>
      <c r="B4176" s="0" t="n">
        <v>81848</v>
      </c>
      <c r="C4176" s="55" t="n">
        <v>46213</v>
      </c>
      <c r="D4176" s="0"/>
      <c r="E4176" s="0"/>
      <c r="F4176" s="0" t="s">
        <v>17602</v>
      </c>
      <c r="G4176" s="0" t="s">
        <v>35225</v>
      </c>
      <c r="H4176" s="0" t="s">
        <v>35226</v>
      </c>
      <c r="I4176" s="56" t="n">
        <v>0.439583333333333</v>
      </c>
      <c r="J4176" s="56" t="n">
        <v>0.446527777777778</v>
      </c>
      <c r="K4176" s="57"/>
      <c r="L4176" s="57"/>
      <c r="M4176" s="0"/>
      <c r="N4176" s="56" t="n">
        <v>0.00694444444444444</v>
      </c>
      <c r="O4176" s="56" t="n">
        <v>0</v>
      </c>
      <c r="P4176" s="56" t="n">
        <v>0</v>
      </c>
      <c r="Q4176" s="56" t="n">
        <v>0</v>
      </c>
      <c r="R4176" s="0" t="n">
        <v>-23.625058</v>
      </c>
      <c r="S4176" s="0" t="n">
        <v>-46.764865</v>
      </c>
      <c r="T4176" s="0"/>
      <c r="U4176" s="0"/>
      <c r="V4176" s="0" t="n">
        <v>1</v>
      </c>
      <c r="W4176" s="0" t="n">
        <v>0</v>
      </c>
      <c r="X4176" s="0" t="n">
        <v>0</v>
      </c>
      <c r="Y4176" s="0" t="n">
        <v>0</v>
      </c>
      <c r="Z4176" s="0" t="s">
        <v>31090</v>
      </c>
      <c r="AA4176" s="0"/>
      <c r="AB4176" s="0"/>
      <c r="AC4176" s="56" t="n">
        <v>0.333333333333333</v>
      </c>
      <c r="AD4176" s="56" t="n">
        <v>0.75</v>
      </c>
      <c r="AE4176" s="56" t="n">
        <v>0.999305555555556</v>
      </c>
      <c r="AF4176" s="56" t="n">
        <v>0.999305555555556</v>
      </c>
      <c r="AG4176" s="0"/>
      <c r="AH4176" s="0"/>
      <c r="AI4176" s="0" t="s">
        <v>35227</v>
      </c>
      <c r="AJ4176" s="0" t="s">
        <v>8342</v>
      </c>
      <c r="AK4176" s="0" t="s">
        <v>35228</v>
      </c>
      <c r="AL4176" s="0"/>
      <c r="AM4176" s="0" t="s">
        <v>35178</v>
      </c>
      <c r="AN4176" s="0" t="n">
        <v>95907</v>
      </c>
      <c r="AO4176" s="0" t="s">
        <v>7897</v>
      </c>
      <c r="AP4176" s="0"/>
      <c r="AQ4176" s="0"/>
      <c r="AR4176" s="0"/>
      <c r="AS4176" s="0"/>
      <c r="AT4176" s="0"/>
    </row>
    <row r="4177" customFormat="false" ht="15" hidden="false" customHeight="false" outlineLevel="0" collapsed="false">
      <c r="A4177" s="0" t="s">
        <v>35229</v>
      </c>
      <c r="B4177" s="0" t="n">
        <v>81849</v>
      </c>
      <c r="C4177" s="55" t="n">
        <v>46213</v>
      </c>
      <c r="D4177" s="0"/>
      <c r="E4177" s="0"/>
      <c r="F4177" s="0" t="s">
        <v>17602</v>
      </c>
      <c r="G4177" s="0" t="s">
        <v>35230</v>
      </c>
      <c r="H4177" s="0" t="s">
        <v>35216</v>
      </c>
      <c r="I4177" s="56" t="n">
        <v>0.446527777777778</v>
      </c>
      <c r="J4177" s="56" t="n">
        <v>0.453472222222222</v>
      </c>
      <c r="K4177" s="57"/>
      <c r="L4177" s="57"/>
      <c r="M4177" s="0"/>
      <c r="N4177" s="56" t="n">
        <v>0.00694444444444444</v>
      </c>
      <c r="O4177" s="56" t="n">
        <v>0</v>
      </c>
      <c r="P4177" s="56" t="n">
        <v>0</v>
      </c>
      <c r="Q4177" s="56" t="n">
        <v>0</v>
      </c>
      <c r="R4177" s="0" t="n">
        <v>-23.625058</v>
      </c>
      <c r="S4177" s="0" t="n">
        <v>-46.764865</v>
      </c>
      <c r="T4177" s="0"/>
      <c r="U4177" s="0"/>
      <c r="V4177" s="0" t="n">
        <v>1</v>
      </c>
      <c r="W4177" s="0" t="n">
        <v>0</v>
      </c>
      <c r="X4177" s="0" t="n">
        <v>0</v>
      </c>
      <c r="Y4177" s="0" t="n">
        <v>0</v>
      </c>
      <c r="Z4177" s="0" t="s">
        <v>31090</v>
      </c>
      <c r="AA4177" s="0"/>
      <c r="AB4177" s="0"/>
      <c r="AC4177" s="56" t="n">
        <v>0.333333333333333</v>
      </c>
      <c r="AD4177" s="56" t="n">
        <v>0.75</v>
      </c>
      <c r="AE4177" s="56" t="n">
        <v>0.999305555555556</v>
      </c>
      <c r="AF4177" s="56" t="n">
        <v>0.999305555555556</v>
      </c>
      <c r="AG4177" s="0"/>
      <c r="AH4177" s="0"/>
      <c r="AI4177" s="0" t="s">
        <v>35231</v>
      </c>
      <c r="AJ4177" s="0" t="s">
        <v>8342</v>
      </c>
      <c r="AK4177" s="0" t="s">
        <v>35232</v>
      </c>
      <c r="AL4177" s="0"/>
      <c r="AM4177" s="0" t="s">
        <v>35178</v>
      </c>
      <c r="AN4177" s="0" t="n">
        <v>95907</v>
      </c>
      <c r="AO4177" s="0" t="s">
        <v>7897</v>
      </c>
      <c r="AP4177" s="0"/>
      <c r="AQ4177" s="0"/>
      <c r="AR4177" s="0"/>
      <c r="AS4177" s="0"/>
      <c r="AT4177" s="0"/>
    </row>
    <row r="4178" customFormat="false" ht="15" hidden="false" customHeight="false" outlineLevel="0" collapsed="false">
      <c r="A4178" s="0" t="s">
        <v>35233</v>
      </c>
      <c r="B4178" s="0" t="n">
        <v>81850</v>
      </c>
      <c r="C4178" s="55" t="n">
        <v>46213</v>
      </c>
      <c r="D4178" s="0"/>
      <c r="E4178" s="0"/>
      <c r="F4178" s="0" t="s">
        <v>17602</v>
      </c>
      <c r="G4178" s="0" t="s">
        <v>35234</v>
      </c>
      <c r="H4178" s="0" t="s">
        <v>35235</v>
      </c>
      <c r="I4178" s="56" t="n">
        <v>0.454861111111111</v>
      </c>
      <c r="J4178" s="56" t="n">
        <v>0.461805555555556</v>
      </c>
      <c r="K4178" s="57"/>
      <c r="L4178" s="57"/>
      <c r="M4178" s="0"/>
      <c r="N4178" s="56" t="n">
        <v>0.00694444444444444</v>
      </c>
      <c r="O4178" s="56" t="n">
        <v>0</v>
      </c>
      <c r="P4178" s="56" t="n">
        <v>0</v>
      </c>
      <c r="Q4178" s="56" t="n">
        <v>0</v>
      </c>
      <c r="R4178" s="0" t="n">
        <v>-23.6271</v>
      </c>
      <c r="S4178" s="0" t="n">
        <v>-46.763993</v>
      </c>
      <c r="T4178" s="0"/>
      <c r="U4178" s="0"/>
      <c r="V4178" s="0" t="n">
        <v>1</v>
      </c>
      <c r="W4178" s="0" t="n">
        <v>0</v>
      </c>
      <c r="X4178" s="0" t="n">
        <v>0</v>
      </c>
      <c r="Y4178" s="0" t="n">
        <v>0</v>
      </c>
      <c r="Z4178" s="0" t="s">
        <v>31090</v>
      </c>
      <c r="AA4178" s="0"/>
      <c r="AB4178" s="0"/>
      <c r="AC4178" s="56" t="n">
        <v>0.333333333333333</v>
      </c>
      <c r="AD4178" s="56" t="n">
        <v>0.75</v>
      </c>
      <c r="AE4178" s="56" t="n">
        <v>0.999305555555556</v>
      </c>
      <c r="AF4178" s="56" t="n">
        <v>0.999305555555556</v>
      </c>
      <c r="AG4178" s="0"/>
      <c r="AH4178" s="0"/>
      <c r="AI4178" s="0" t="s">
        <v>35236</v>
      </c>
      <c r="AJ4178" s="0" t="s">
        <v>8342</v>
      </c>
      <c r="AK4178" s="0" t="s">
        <v>35237</v>
      </c>
      <c r="AL4178" s="0"/>
      <c r="AM4178" s="0" t="s">
        <v>35178</v>
      </c>
      <c r="AN4178" s="0" t="n">
        <v>95907</v>
      </c>
      <c r="AO4178" s="0" t="s">
        <v>7897</v>
      </c>
      <c r="AP4178" s="0"/>
      <c r="AQ4178" s="0"/>
      <c r="AR4178" s="0"/>
      <c r="AS4178" s="0"/>
      <c r="AT4178" s="0"/>
    </row>
    <row r="4179" customFormat="false" ht="15" hidden="false" customHeight="false" outlineLevel="0" collapsed="false">
      <c r="A4179" s="0" t="s">
        <v>35238</v>
      </c>
      <c r="B4179" s="0" t="n">
        <v>81851</v>
      </c>
      <c r="C4179" s="55" t="n">
        <v>46213</v>
      </c>
      <c r="D4179" s="0"/>
      <c r="E4179" s="0"/>
      <c r="F4179" s="0" t="s">
        <v>17602</v>
      </c>
      <c r="G4179" s="0" t="s">
        <v>35239</v>
      </c>
      <c r="H4179" s="0" t="s">
        <v>35240</v>
      </c>
      <c r="I4179" s="56" t="n">
        <v>0.466666666666667</v>
      </c>
      <c r="J4179" s="56" t="n">
        <v>0.473611111111111</v>
      </c>
      <c r="K4179" s="57"/>
      <c r="L4179" s="57"/>
      <c r="M4179" s="0"/>
      <c r="N4179" s="56" t="n">
        <v>0.00694444444444444</v>
      </c>
      <c r="O4179" s="56" t="n">
        <v>0</v>
      </c>
      <c r="P4179" s="56" t="n">
        <v>0</v>
      </c>
      <c r="Q4179" s="56" t="n">
        <v>0</v>
      </c>
      <c r="R4179" s="0" t="n">
        <v>-23.633034</v>
      </c>
      <c r="S4179" s="0" t="n">
        <v>-46.759929</v>
      </c>
      <c r="T4179" s="0"/>
      <c r="U4179" s="0"/>
      <c r="V4179" s="0" t="n">
        <v>1</v>
      </c>
      <c r="W4179" s="0" t="n">
        <v>0</v>
      </c>
      <c r="X4179" s="0" t="n">
        <v>0</v>
      </c>
      <c r="Y4179" s="0" t="n">
        <v>0</v>
      </c>
      <c r="Z4179" s="0" t="s">
        <v>31090</v>
      </c>
      <c r="AA4179" s="0"/>
      <c r="AB4179" s="0"/>
      <c r="AC4179" s="56" t="n">
        <v>0.333333333333333</v>
      </c>
      <c r="AD4179" s="56" t="n">
        <v>0.75</v>
      </c>
      <c r="AE4179" s="56" t="n">
        <v>0.999305555555556</v>
      </c>
      <c r="AF4179" s="56" t="n">
        <v>0.999305555555556</v>
      </c>
      <c r="AG4179" s="0"/>
      <c r="AH4179" s="0"/>
      <c r="AI4179" s="0" t="s">
        <v>35241</v>
      </c>
      <c r="AJ4179" s="0" t="s">
        <v>8342</v>
      </c>
      <c r="AK4179" s="0" t="s">
        <v>35242</v>
      </c>
      <c r="AL4179" s="0"/>
      <c r="AM4179" s="0" t="s">
        <v>35178</v>
      </c>
      <c r="AN4179" s="0" t="n">
        <v>95907</v>
      </c>
      <c r="AO4179" s="0" t="s">
        <v>7897</v>
      </c>
      <c r="AP4179" s="0"/>
      <c r="AQ4179" s="0"/>
      <c r="AR4179" s="0"/>
      <c r="AS4179" s="0"/>
      <c r="AT4179" s="0"/>
    </row>
    <row r="4180" customFormat="false" ht="15" hidden="false" customHeight="false" outlineLevel="0" collapsed="false">
      <c r="A4180" s="0" t="s">
        <v>35243</v>
      </c>
      <c r="B4180" s="0" t="n">
        <v>81840</v>
      </c>
      <c r="C4180" s="55" t="n">
        <v>46213</v>
      </c>
      <c r="D4180" s="0"/>
      <c r="E4180" s="0"/>
      <c r="F4180" s="0" t="s">
        <v>17602</v>
      </c>
      <c r="G4180" s="0" t="s">
        <v>35244</v>
      </c>
      <c r="H4180" s="0" t="s">
        <v>17572</v>
      </c>
      <c r="I4180" s="56" t="n">
        <v>0.475694444444444</v>
      </c>
      <c r="J4180" s="56" t="n">
        <v>0.482638888888889</v>
      </c>
      <c r="K4180" s="57"/>
      <c r="L4180" s="57"/>
      <c r="M4180" s="0"/>
      <c r="N4180" s="56" t="n">
        <v>0.00694444444444444</v>
      </c>
      <c r="O4180" s="56" t="n">
        <v>0</v>
      </c>
      <c r="P4180" s="56" t="n">
        <v>0</v>
      </c>
      <c r="Q4180" s="56" t="n">
        <v>0</v>
      </c>
      <c r="R4180" s="0" t="n">
        <v>-23.635487</v>
      </c>
      <c r="S4180" s="0" t="n">
        <v>-46.758979</v>
      </c>
      <c r="T4180" s="0"/>
      <c r="U4180" s="0"/>
      <c r="V4180" s="0" t="n">
        <v>1</v>
      </c>
      <c r="W4180" s="0" t="n">
        <v>0</v>
      </c>
      <c r="X4180" s="0" t="n">
        <v>0</v>
      </c>
      <c r="Y4180" s="0" t="n">
        <v>0</v>
      </c>
      <c r="Z4180" s="0" t="s">
        <v>31090</v>
      </c>
      <c r="AA4180" s="0"/>
      <c r="AB4180" s="0"/>
      <c r="AC4180" s="56" t="n">
        <v>0.333333333333333</v>
      </c>
      <c r="AD4180" s="56" t="n">
        <v>0.75</v>
      </c>
      <c r="AE4180" s="56" t="n">
        <v>0.999305555555556</v>
      </c>
      <c r="AF4180" s="56" t="n">
        <v>0.999305555555556</v>
      </c>
      <c r="AG4180" s="0"/>
      <c r="AH4180" s="0"/>
      <c r="AI4180" s="0" t="s">
        <v>17573</v>
      </c>
      <c r="AJ4180" s="0" t="s">
        <v>8342</v>
      </c>
      <c r="AK4180" s="0" t="s">
        <v>17574</v>
      </c>
      <c r="AL4180" s="0"/>
      <c r="AM4180" s="0" t="s">
        <v>35178</v>
      </c>
      <c r="AN4180" s="0" t="n">
        <v>95907</v>
      </c>
      <c r="AO4180" s="0" t="s">
        <v>7897</v>
      </c>
      <c r="AP4180" s="0"/>
      <c r="AQ4180" s="0"/>
      <c r="AR4180" s="0"/>
      <c r="AS4180" s="0"/>
      <c r="AT4180" s="0"/>
    </row>
    <row r="4181" customFormat="false" ht="15" hidden="false" customHeight="false" outlineLevel="0" collapsed="false">
      <c r="A4181" s="0" t="s">
        <v>35245</v>
      </c>
      <c r="B4181" s="0" t="n">
        <v>81853</v>
      </c>
      <c r="C4181" s="55" t="n">
        <v>46213</v>
      </c>
      <c r="D4181" s="0"/>
      <c r="E4181" s="0"/>
      <c r="F4181" s="0" t="s">
        <v>17602</v>
      </c>
      <c r="G4181" s="0" t="s">
        <v>35246</v>
      </c>
      <c r="H4181" s="0" t="s">
        <v>35247</v>
      </c>
      <c r="I4181" s="56" t="n">
        <v>0.483333333333333</v>
      </c>
      <c r="J4181" s="56" t="n">
        <v>0.490277777777778</v>
      </c>
      <c r="K4181" s="57"/>
      <c r="L4181" s="57"/>
      <c r="M4181" s="0"/>
      <c r="N4181" s="56" t="n">
        <v>0.00694444444444444</v>
      </c>
      <c r="O4181" s="56" t="n">
        <v>0</v>
      </c>
      <c r="P4181" s="56" t="n">
        <v>0</v>
      </c>
      <c r="Q4181" s="56" t="n">
        <v>0</v>
      </c>
      <c r="R4181" s="0" t="n">
        <v>-23.635619</v>
      </c>
      <c r="S4181" s="0" t="n">
        <v>-46.759922</v>
      </c>
      <c r="T4181" s="0"/>
      <c r="U4181" s="0"/>
      <c r="V4181" s="0" t="n">
        <v>1</v>
      </c>
      <c r="W4181" s="0" t="n">
        <v>0</v>
      </c>
      <c r="X4181" s="0" t="n">
        <v>0</v>
      </c>
      <c r="Y4181" s="0" t="n">
        <v>0</v>
      </c>
      <c r="Z4181" s="0" t="s">
        <v>31090</v>
      </c>
      <c r="AA4181" s="0"/>
      <c r="AB4181" s="0"/>
      <c r="AC4181" s="56" t="n">
        <v>0.333333333333333</v>
      </c>
      <c r="AD4181" s="56" t="n">
        <v>0.75</v>
      </c>
      <c r="AE4181" s="56" t="n">
        <v>0.999305555555556</v>
      </c>
      <c r="AF4181" s="56" t="n">
        <v>0.999305555555556</v>
      </c>
      <c r="AG4181" s="0"/>
      <c r="AH4181" s="0"/>
      <c r="AI4181" s="0" t="s">
        <v>35248</v>
      </c>
      <c r="AJ4181" s="0" t="s">
        <v>8342</v>
      </c>
      <c r="AK4181" s="0" t="s">
        <v>35249</v>
      </c>
      <c r="AL4181" s="0"/>
      <c r="AM4181" s="0" t="s">
        <v>35178</v>
      </c>
      <c r="AN4181" s="0" t="n">
        <v>95907</v>
      </c>
      <c r="AO4181" s="0" t="s">
        <v>7897</v>
      </c>
      <c r="AP4181" s="0"/>
      <c r="AQ4181" s="0"/>
      <c r="AR4181" s="0"/>
      <c r="AS4181" s="0"/>
      <c r="AT4181" s="0"/>
    </row>
    <row r="4182" customFormat="false" ht="15" hidden="false" customHeight="false" outlineLevel="0" collapsed="false">
      <c r="A4182" s="0" t="s">
        <v>35250</v>
      </c>
      <c r="B4182" s="0" t="n">
        <v>81814</v>
      </c>
      <c r="C4182" s="55" t="n">
        <v>46213</v>
      </c>
      <c r="D4182" s="0"/>
      <c r="E4182" s="0"/>
      <c r="F4182" s="0" t="s">
        <v>17602</v>
      </c>
      <c r="G4182" s="0" t="s">
        <v>35251</v>
      </c>
      <c r="H4182" s="0" t="s">
        <v>35252</v>
      </c>
      <c r="I4182" s="56" t="n">
        <v>0.490972222222222</v>
      </c>
      <c r="J4182" s="56" t="n">
        <v>0.497916666666667</v>
      </c>
      <c r="K4182" s="57"/>
      <c r="L4182" s="57"/>
      <c r="M4182" s="0"/>
      <c r="N4182" s="56" t="n">
        <v>0.00694444444444444</v>
      </c>
      <c r="O4182" s="56" t="n">
        <v>0</v>
      </c>
      <c r="P4182" s="56" t="n">
        <v>0</v>
      </c>
      <c r="Q4182" s="56" t="n">
        <v>0</v>
      </c>
      <c r="R4182" s="0" t="n">
        <v>-23.637478</v>
      </c>
      <c r="S4182" s="0" t="n">
        <v>-46.760715</v>
      </c>
      <c r="T4182" s="0"/>
      <c r="U4182" s="0"/>
      <c r="V4182" s="0" t="n">
        <v>1</v>
      </c>
      <c r="W4182" s="0" t="n">
        <v>0</v>
      </c>
      <c r="X4182" s="0" t="n">
        <v>0</v>
      </c>
      <c r="Y4182" s="0" t="n">
        <v>0</v>
      </c>
      <c r="Z4182" s="0" t="s">
        <v>31090</v>
      </c>
      <c r="AA4182" s="0"/>
      <c r="AB4182" s="0"/>
      <c r="AC4182" s="56" t="n">
        <v>0.333333333333333</v>
      </c>
      <c r="AD4182" s="56" t="n">
        <v>0.75</v>
      </c>
      <c r="AE4182" s="56" t="n">
        <v>0.999305555555556</v>
      </c>
      <c r="AF4182" s="56" t="n">
        <v>0.999305555555556</v>
      </c>
      <c r="AG4182" s="0"/>
      <c r="AH4182" s="0"/>
      <c r="AI4182" s="0" t="s">
        <v>35253</v>
      </c>
      <c r="AJ4182" s="0" t="s">
        <v>8342</v>
      </c>
      <c r="AK4182" s="0" t="s">
        <v>35254</v>
      </c>
      <c r="AL4182" s="0"/>
      <c r="AM4182" s="0" t="s">
        <v>35178</v>
      </c>
      <c r="AN4182" s="0" t="n">
        <v>95907</v>
      </c>
      <c r="AO4182" s="0" t="s">
        <v>7897</v>
      </c>
      <c r="AP4182" s="0"/>
      <c r="AQ4182" s="0"/>
      <c r="AR4182" s="0"/>
      <c r="AS4182" s="0"/>
      <c r="AT4182" s="0"/>
    </row>
    <row r="4183" customFormat="false" ht="15" hidden="false" customHeight="false" outlineLevel="0" collapsed="false">
      <c r="A4183" s="0" t="s">
        <v>35255</v>
      </c>
      <c r="B4183" s="0" t="n">
        <v>81829</v>
      </c>
      <c r="C4183" s="55" t="n">
        <v>46213</v>
      </c>
      <c r="D4183" s="0"/>
      <c r="E4183" s="0"/>
      <c r="F4183" s="0" t="s">
        <v>17602</v>
      </c>
      <c r="G4183" s="0" t="s">
        <v>35256</v>
      </c>
      <c r="H4183" s="0" t="s">
        <v>35257</v>
      </c>
      <c r="I4183" s="56" t="n">
        <v>0.498611111111111</v>
      </c>
      <c r="J4183" s="56" t="n">
        <v>0.505555555555556</v>
      </c>
      <c r="K4183" s="57"/>
      <c r="L4183" s="57"/>
      <c r="M4183" s="0"/>
      <c r="N4183" s="56" t="n">
        <v>0.00694444444444444</v>
      </c>
      <c r="O4183" s="56" t="n">
        <v>0</v>
      </c>
      <c r="P4183" s="56" t="n">
        <v>0</v>
      </c>
      <c r="Q4183" s="56" t="n">
        <v>0</v>
      </c>
      <c r="R4183" s="0" t="n">
        <v>-23.636729</v>
      </c>
      <c r="S4183" s="0" t="n">
        <v>-46.761929</v>
      </c>
      <c r="T4183" s="0"/>
      <c r="U4183" s="0"/>
      <c r="V4183" s="0" t="n">
        <v>1</v>
      </c>
      <c r="W4183" s="0" t="n">
        <v>0</v>
      </c>
      <c r="X4183" s="0" t="n">
        <v>0</v>
      </c>
      <c r="Y4183" s="0" t="n">
        <v>0</v>
      </c>
      <c r="Z4183" s="0" t="s">
        <v>31090</v>
      </c>
      <c r="AA4183" s="0"/>
      <c r="AB4183" s="0"/>
      <c r="AC4183" s="56" t="n">
        <v>0.333333333333333</v>
      </c>
      <c r="AD4183" s="56" t="n">
        <v>0.75</v>
      </c>
      <c r="AE4183" s="56" t="n">
        <v>0.999305555555556</v>
      </c>
      <c r="AF4183" s="56" t="n">
        <v>0.999305555555556</v>
      </c>
      <c r="AG4183" s="0"/>
      <c r="AH4183" s="0"/>
      <c r="AI4183" s="0" t="s">
        <v>35248</v>
      </c>
      <c r="AJ4183" s="0" t="s">
        <v>8342</v>
      </c>
      <c r="AK4183" s="0" t="s">
        <v>35249</v>
      </c>
      <c r="AL4183" s="0"/>
      <c r="AM4183" s="0" t="s">
        <v>35178</v>
      </c>
      <c r="AN4183" s="0" t="n">
        <v>95907</v>
      </c>
      <c r="AO4183" s="0" t="s">
        <v>7897</v>
      </c>
      <c r="AP4183" s="0"/>
      <c r="AQ4183" s="0"/>
      <c r="AR4183" s="0"/>
      <c r="AS4183" s="0"/>
      <c r="AT4183" s="0"/>
    </row>
    <row r="4184" customFormat="false" ht="15" hidden="false" customHeight="false" outlineLevel="0" collapsed="false">
      <c r="A4184" s="0" t="s">
        <v>35258</v>
      </c>
      <c r="B4184" s="0" t="n">
        <v>81852</v>
      </c>
      <c r="C4184" s="55" t="n">
        <v>46213</v>
      </c>
      <c r="D4184" s="0"/>
      <c r="E4184" s="0"/>
      <c r="F4184" s="0" t="s">
        <v>17602</v>
      </c>
      <c r="G4184" s="0" t="s">
        <v>35259</v>
      </c>
      <c r="H4184" s="0" t="s">
        <v>35257</v>
      </c>
      <c r="I4184" s="56" t="n">
        <v>0.505555555555556</v>
      </c>
      <c r="J4184" s="56" t="n">
        <v>0.5125</v>
      </c>
      <c r="K4184" s="57"/>
      <c r="L4184" s="57"/>
      <c r="M4184" s="0"/>
      <c r="N4184" s="56" t="n">
        <v>0.00694444444444444</v>
      </c>
      <c r="O4184" s="56" t="n">
        <v>0</v>
      </c>
      <c r="P4184" s="56" t="n">
        <v>0</v>
      </c>
      <c r="Q4184" s="56" t="n">
        <v>0</v>
      </c>
      <c r="R4184" s="0" t="n">
        <v>-23.636729</v>
      </c>
      <c r="S4184" s="0" t="n">
        <v>-46.761929</v>
      </c>
      <c r="T4184" s="0"/>
      <c r="U4184" s="0"/>
      <c r="V4184" s="0" t="n">
        <v>1</v>
      </c>
      <c r="W4184" s="0" t="n">
        <v>0</v>
      </c>
      <c r="X4184" s="0" t="n">
        <v>0</v>
      </c>
      <c r="Y4184" s="0" t="n">
        <v>0</v>
      </c>
      <c r="Z4184" s="0" t="s">
        <v>31090</v>
      </c>
      <c r="AA4184" s="0"/>
      <c r="AB4184" s="0"/>
      <c r="AC4184" s="56" t="n">
        <v>0.333333333333333</v>
      </c>
      <c r="AD4184" s="56" t="n">
        <v>0.75</v>
      </c>
      <c r="AE4184" s="56" t="n">
        <v>0.999305555555556</v>
      </c>
      <c r="AF4184" s="56" t="n">
        <v>0.999305555555556</v>
      </c>
      <c r="AG4184" s="0"/>
      <c r="AH4184" s="0"/>
      <c r="AI4184" s="0" t="s">
        <v>35248</v>
      </c>
      <c r="AJ4184" s="0" t="s">
        <v>8342</v>
      </c>
      <c r="AK4184" s="0" t="s">
        <v>35249</v>
      </c>
      <c r="AL4184" s="0"/>
      <c r="AM4184" s="0" t="s">
        <v>35178</v>
      </c>
      <c r="AN4184" s="0" t="n">
        <v>95907</v>
      </c>
      <c r="AO4184" s="0" t="s">
        <v>7897</v>
      </c>
      <c r="AP4184" s="0"/>
      <c r="AQ4184" s="0"/>
      <c r="AR4184" s="0"/>
      <c r="AS4184" s="0"/>
      <c r="AT4184" s="0"/>
    </row>
    <row r="4185" customFormat="false" ht="15" hidden="false" customHeight="false" outlineLevel="0" collapsed="false">
      <c r="A4185" s="0" t="s">
        <v>35260</v>
      </c>
      <c r="B4185" s="0" t="n">
        <v>81816</v>
      </c>
      <c r="C4185" s="55" t="n">
        <v>46213</v>
      </c>
      <c r="D4185" s="0"/>
      <c r="E4185" s="0"/>
      <c r="F4185" s="0" t="s">
        <v>17602</v>
      </c>
      <c r="G4185" s="0" t="s">
        <v>35261</v>
      </c>
      <c r="H4185" s="0" t="s">
        <v>35262</v>
      </c>
      <c r="I4185" s="56" t="n">
        <v>0.513888888888889</v>
      </c>
      <c r="J4185" s="56" t="n">
        <v>0.520833333333333</v>
      </c>
      <c r="K4185" s="57"/>
      <c r="L4185" s="57"/>
      <c r="M4185" s="0"/>
      <c r="N4185" s="56" t="n">
        <v>0.00694444444444444</v>
      </c>
      <c r="O4185" s="56" t="n">
        <v>0</v>
      </c>
      <c r="P4185" s="56" t="n">
        <v>0</v>
      </c>
      <c r="Q4185" s="56" t="n">
        <v>0</v>
      </c>
      <c r="R4185" s="0" t="n">
        <v>-23.639333</v>
      </c>
      <c r="S4185" s="0" t="n">
        <v>-46.762576</v>
      </c>
      <c r="T4185" s="0"/>
      <c r="U4185" s="0"/>
      <c r="V4185" s="0" t="n">
        <v>1</v>
      </c>
      <c r="W4185" s="0" t="n">
        <v>0</v>
      </c>
      <c r="X4185" s="0" t="n">
        <v>0</v>
      </c>
      <c r="Y4185" s="0" t="n">
        <v>0</v>
      </c>
      <c r="Z4185" s="0" t="s">
        <v>31090</v>
      </c>
      <c r="AA4185" s="0"/>
      <c r="AB4185" s="0"/>
      <c r="AC4185" s="56" t="n">
        <v>0.333333333333333</v>
      </c>
      <c r="AD4185" s="56" t="n">
        <v>0.75</v>
      </c>
      <c r="AE4185" s="56" t="n">
        <v>0.999305555555556</v>
      </c>
      <c r="AF4185" s="56" t="n">
        <v>0.999305555555556</v>
      </c>
      <c r="AG4185" s="0"/>
      <c r="AH4185" s="0"/>
      <c r="AI4185" s="0"/>
      <c r="AJ4185" s="0" t="s">
        <v>8342</v>
      </c>
      <c r="AK4185" s="0"/>
      <c r="AL4185" s="0"/>
      <c r="AM4185" s="0" t="s">
        <v>35178</v>
      </c>
      <c r="AN4185" s="0" t="n">
        <v>95907</v>
      </c>
      <c r="AO4185" s="0" t="s">
        <v>7897</v>
      </c>
      <c r="AP4185" s="0"/>
      <c r="AQ4185" s="0"/>
      <c r="AR4185" s="0"/>
      <c r="AS4185" s="0"/>
      <c r="AT4185" s="0"/>
    </row>
    <row r="4186" customFormat="false" ht="15" hidden="false" customHeight="false" outlineLevel="0" collapsed="false">
      <c r="A4186" s="0" t="s">
        <v>35263</v>
      </c>
      <c r="B4186" s="0" t="n">
        <v>81819</v>
      </c>
      <c r="C4186" s="55" t="n">
        <v>46213</v>
      </c>
      <c r="D4186" s="0"/>
      <c r="E4186" s="0"/>
      <c r="F4186" s="0" t="s">
        <v>17602</v>
      </c>
      <c r="G4186" s="0" t="s">
        <v>35264</v>
      </c>
      <c r="H4186" s="0" t="s">
        <v>35265</v>
      </c>
      <c r="I4186" s="56" t="n">
        <v>0.520833333333333</v>
      </c>
      <c r="J4186" s="56" t="n">
        <v>0.527777777777778</v>
      </c>
      <c r="K4186" s="57"/>
      <c r="L4186" s="57"/>
      <c r="M4186" s="0"/>
      <c r="N4186" s="56" t="n">
        <v>0.00694444444444444</v>
      </c>
      <c r="O4186" s="56" t="n">
        <v>0</v>
      </c>
      <c r="P4186" s="56" t="n">
        <v>0</v>
      </c>
      <c r="Q4186" s="56" t="n">
        <v>0</v>
      </c>
      <c r="R4186" s="0" t="n">
        <v>-23.639329</v>
      </c>
      <c r="S4186" s="0" t="n">
        <v>-46.762578</v>
      </c>
      <c r="T4186" s="0"/>
      <c r="U4186" s="0"/>
      <c r="V4186" s="0" t="n">
        <v>1</v>
      </c>
      <c r="W4186" s="0" t="n">
        <v>0</v>
      </c>
      <c r="X4186" s="0" t="n">
        <v>0</v>
      </c>
      <c r="Y4186" s="0" t="n">
        <v>0</v>
      </c>
      <c r="Z4186" s="0" t="s">
        <v>31090</v>
      </c>
      <c r="AA4186" s="0"/>
      <c r="AB4186" s="0"/>
      <c r="AC4186" s="56" t="n">
        <v>0.333333333333333</v>
      </c>
      <c r="AD4186" s="56" t="n">
        <v>0.75</v>
      </c>
      <c r="AE4186" s="56" t="n">
        <v>0.999305555555556</v>
      </c>
      <c r="AF4186" s="56" t="n">
        <v>0.999305555555556</v>
      </c>
      <c r="AG4186" s="0"/>
      <c r="AH4186" s="0"/>
      <c r="AI4186" s="0" t="s">
        <v>35266</v>
      </c>
      <c r="AJ4186" s="0" t="s">
        <v>8342</v>
      </c>
      <c r="AK4186" s="0" t="s">
        <v>35267</v>
      </c>
      <c r="AL4186" s="0"/>
      <c r="AM4186" s="0" t="s">
        <v>35178</v>
      </c>
      <c r="AN4186" s="0" t="n">
        <v>95907</v>
      </c>
      <c r="AO4186" s="0" t="s">
        <v>7897</v>
      </c>
      <c r="AP4186" s="0"/>
      <c r="AQ4186" s="0"/>
      <c r="AR4186" s="0"/>
      <c r="AS4186" s="0"/>
      <c r="AT4186" s="0"/>
    </row>
    <row r="4187" customFormat="false" ht="15" hidden="false" customHeight="false" outlineLevel="0" collapsed="false">
      <c r="A4187" s="0" t="s">
        <v>35268</v>
      </c>
      <c r="B4187" s="0" t="n">
        <v>81836</v>
      </c>
      <c r="C4187" s="55" t="n">
        <v>46213</v>
      </c>
      <c r="D4187" s="0"/>
      <c r="E4187" s="0"/>
      <c r="F4187" s="0" t="s">
        <v>17602</v>
      </c>
      <c r="G4187" s="0" t="s">
        <v>35269</v>
      </c>
      <c r="H4187" s="0" t="s">
        <v>35270</v>
      </c>
      <c r="I4187" s="56" t="n">
        <v>0.527777777777778</v>
      </c>
      <c r="J4187" s="56" t="n">
        <v>0.534722222222222</v>
      </c>
      <c r="K4187" s="57"/>
      <c r="L4187" s="57"/>
      <c r="M4187" s="0"/>
      <c r="N4187" s="56" t="n">
        <v>0.00694444444444444</v>
      </c>
      <c r="O4187" s="56" t="n">
        <v>0</v>
      </c>
      <c r="P4187" s="56" t="n">
        <v>0</v>
      </c>
      <c r="Q4187" s="56" t="n">
        <v>0</v>
      </c>
      <c r="R4187" s="0" t="n">
        <v>-23.639329</v>
      </c>
      <c r="S4187" s="0" t="n">
        <v>-46.762578</v>
      </c>
      <c r="T4187" s="0"/>
      <c r="U4187" s="0"/>
      <c r="V4187" s="0" t="n">
        <v>1</v>
      </c>
      <c r="W4187" s="0" t="n">
        <v>0</v>
      </c>
      <c r="X4187" s="0" t="n">
        <v>0</v>
      </c>
      <c r="Y4187" s="0" t="n">
        <v>0</v>
      </c>
      <c r="Z4187" s="0" t="s">
        <v>31090</v>
      </c>
      <c r="AA4187" s="0"/>
      <c r="AB4187" s="0"/>
      <c r="AC4187" s="56" t="n">
        <v>0.333333333333333</v>
      </c>
      <c r="AD4187" s="56" t="n">
        <v>0.75</v>
      </c>
      <c r="AE4187" s="56" t="n">
        <v>0.999305555555556</v>
      </c>
      <c r="AF4187" s="56" t="n">
        <v>0.999305555555556</v>
      </c>
      <c r="AG4187" s="0"/>
      <c r="AH4187" s="0"/>
      <c r="AI4187" s="0" t="s">
        <v>35271</v>
      </c>
      <c r="AJ4187" s="0" t="s">
        <v>8342</v>
      </c>
      <c r="AK4187" s="0" t="s">
        <v>35272</v>
      </c>
      <c r="AL4187" s="0"/>
      <c r="AM4187" s="0" t="s">
        <v>35178</v>
      </c>
      <c r="AN4187" s="0" t="n">
        <v>95907</v>
      </c>
      <c r="AO4187" s="0" t="s">
        <v>7897</v>
      </c>
      <c r="AP4187" s="0"/>
      <c r="AQ4187" s="0"/>
      <c r="AR4187" s="0"/>
      <c r="AS4187" s="0"/>
      <c r="AT4187" s="0"/>
    </row>
    <row r="4188" customFormat="false" ht="15" hidden="false" customHeight="false" outlineLevel="0" collapsed="false">
      <c r="A4188" s="0" t="s">
        <v>35273</v>
      </c>
      <c r="B4188" s="0" t="n">
        <v>81841</v>
      </c>
      <c r="C4188" s="55" t="n">
        <v>46213</v>
      </c>
      <c r="D4188" s="0"/>
      <c r="E4188" s="0"/>
      <c r="F4188" s="0" t="s">
        <v>17602</v>
      </c>
      <c r="G4188" s="0" t="s">
        <v>35274</v>
      </c>
      <c r="H4188" s="0" t="s">
        <v>35275</v>
      </c>
      <c r="I4188" s="56" t="n">
        <v>0.534722222222222</v>
      </c>
      <c r="J4188" s="56" t="n">
        <v>0.541666666666667</v>
      </c>
      <c r="K4188" s="57"/>
      <c r="L4188" s="57"/>
      <c r="M4188" s="0"/>
      <c r="N4188" s="56" t="n">
        <v>0.00694444444444444</v>
      </c>
      <c r="O4188" s="56" t="n">
        <v>0</v>
      </c>
      <c r="P4188" s="56" t="n">
        <v>0</v>
      </c>
      <c r="Q4188" s="56" t="n">
        <v>0</v>
      </c>
      <c r="R4188" s="0" t="n">
        <v>-23.639329</v>
      </c>
      <c r="S4188" s="0" t="n">
        <v>-46.762578</v>
      </c>
      <c r="T4188" s="0"/>
      <c r="U4188" s="0"/>
      <c r="V4188" s="0" t="n">
        <v>1</v>
      </c>
      <c r="W4188" s="0" t="n">
        <v>0</v>
      </c>
      <c r="X4188" s="0" t="n">
        <v>0</v>
      </c>
      <c r="Y4188" s="0" t="n">
        <v>0</v>
      </c>
      <c r="Z4188" s="0" t="s">
        <v>31090</v>
      </c>
      <c r="AA4188" s="0"/>
      <c r="AB4188" s="0"/>
      <c r="AC4188" s="56" t="n">
        <v>0.333333333333333</v>
      </c>
      <c r="AD4188" s="56" t="n">
        <v>0.75</v>
      </c>
      <c r="AE4188" s="56" t="n">
        <v>0.999305555555556</v>
      </c>
      <c r="AF4188" s="56" t="n">
        <v>0.999305555555556</v>
      </c>
      <c r="AG4188" s="0"/>
      <c r="AH4188" s="0"/>
      <c r="AI4188" s="0" t="s">
        <v>35276</v>
      </c>
      <c r="AJ4188" s="0" t="s">
        <v>8342</v>
      </c>
      <c r="AK4188" s="0" t="s">
        <v>35277</v>
      </c>
      <c r="AL4188" s="0"/>
      <c r="AM4188" s="0" t="s">
        <v>35178</v>
      </c>
      <c r="AN4188" s="0" t="n">
        <v>95907</v>
      </c>
      <c r="AO4188" s="0" t="s">
        <v>7897</v>
      </c>
      <c r="AP4188" s="0"/>
      <c r="AQ4188" s="0"/>
      <c r="AR4188" s="0"/>
      <c r="AS4188" s="0"/>
      <c r="AT4188" s="0"/>
    </row>
    <row r="4189" customFormat="false" ht="15" hidden="false" customHeight="false" outlineLevel="0" collapsed="false">
      <c r="A4189" s="0" t="s">
        <v>35278</v>
      </c>
      <c r="B4189" s="0" t="n">
        <v>81859</v>
      </c>
      <c r="C4189" s="55" t="n">
        <v>46213</v>
      </c>
      <c r="D4189" s="0"/>
      <c r="E4189" s="0"/>
      <c r="F4189" s="0" t="s">
        <v>17602</v>
      </c>
      <c r="G4189" s="0" t="s">
        <v>35279</v>
      </c>
      <c r="H4189" s="0" t="s">
        <v>35280</v>
      </c>
      <c r="I4189" s="56" t="n">
        <v>0.545138888888889</v>
      </c>
      <c r="J4189" s="56" t="n">
        <v>0.552083333333333</v>
      </c>
      <c r="K4189" s="57"/>
      <c r="L4189" s="57"/>
      <c r="M4189" s="0"/>
      <c r="N4189" s="56" t="n">
        <v>0.00694444444444444</v>
      </c>
      <c r="O4189" s="56" t="n">
        <v>0</v>
      </c>
      <c r="P4189" s="56" t="n">
        <v>0</v>
      </c>
      <c r="Q4189" s="56" t="n">
        <v>0</v>
      </c>
      <c r="R4189" s="0" t="n">
        <v>-23.637326</v>
      </c>
      <c r="S4189" s="0" t="n">
        <v>-46.764362</v>
      </c>
      <c r="T4189" s="0"/>
      <c r="U4189" s="0"/>
      <c r="V4189" s="0" t="n">
        <v>1</v>
      </c>
      <c r="W4189" s="0" t="n">
        <v>0</v>
      </c>
      <c r="X4189" s="0" t="n">
        <v>0</v>
      </c>
      <c r="Y4189" s="0" t="n">
        <v>0</v>
      </c>
      <c r="Z4189" s="0" t="s">
        <v>31090</v>
      </c>
      <c r="AA4189" s="0"/>
      <c r="AB4189" s="0"/>
      <c r="AC4189" s="56" t="n">
        <v>0.333333333333333</v>
      </c>
      <c r="AD4189" s="56" t="n">
        <v>0.75</v>
      </c>
      <c r="AE4189" s="56" t="n">
        <v>0.999305555555556</v>
      </c>
      <c r="AF4189" s="56" t="n">
        <v>0.999305555555556</v>
      </c>
      <c r="AG4189" s="0"/>
      <c r="AH4189" s="0"/>
      <c r="AI4189" s="0" t="s">
        <v>35281</v>
      </c>
      <c r="AJ4189" s="0" t="s">
        <v>8342</v>
      </c>
      <c r="AK4189" s="0" t="s">
        <v>35282</v>
      </c>
      <c r="AL4189" s="0"/>
      <c r="AM4189" s="0" t="s">
        <v>35178</v>
      </c>
      <c r="AN4189" s="0" t="n">
        <v>95907</v>
      </c>
      <c r="AO4189" s="0" t="s">
        <v>7897</v>
      </c>
      <c r="AP4189" s="0"/>
      <c r="AQ4189" s="0"/>
      <c r="AR4189" s="0"/>
      <c r="AS4189" s="0"/>
      <c r="AT4189" s="0"/>
    </row>
    <row r="4190" customFormat="false" ht="15" hidden="false" customHeight="false" outlineLevel="0" collapsed="false">
      <c r="A4190" s="0" t="s">
        <v>35283</v>
      </c>
      <c r="B4190" s="0" t="n">
        <v>81843</v>
      </c>
      <c r="C4190" s="55" t="n">
        <v>46213</v>
      </c>
      <c r="D4190" s="0"/>
      <c r="E4190" s="0"/>
      <c r="F4190" s="0" t="s">
        <v>17602</v>
      </c>
      <c r="G4190" s="0" t="s">
        <v>35284</v>
      </c>
      <c r="H4190" s="0" t="s">
        <v>35285</v>
      </c>
      <c r="I4190" s="56" t="n">
        <v>0.553472222222222</v>
      </c>
      <c r="J4190" s="56" t="n">
        <v>0.560416666666667</v>
      </c>
      <c r="K4190" s="57"/>
      <c r="L4190" s="57"/>
      <c r="M4190" s="0"/>
      <c r="N4190" s="56" t="n">
        <v>0.00694444444444444</v>
      </c>
      <c r="O4190" s="56" t="n">
        <v>0</v>
      </c>
      <c r="P4190" s="56" t="n">
        <v>0</v>
      </c>
      <c r="Q4190" s="56" t="n">
        <v>0</v>
      </c>
      <c r="R4190" s="0" t="n">
        <v>-23.636113</v>
      </c>
      <c r="S4190" s="0" t="n">
        <v>-46.767241</v>
      </c>
      <c r="T4190" s="0"/>
      <c r="U4190" s="0"/>
      <c r="V4190" s="0" t="n">
        <v>1</v>
      </c>
      <c r="W4190" s="0" t="n">
        <v>0</v>
      </c>
      <c r="X4190" s="0" t="n">
        <v>0</v>
      </c>
      <c r="Y4190" s="0" t="n">
        <v>0</v>
      </c>
      <c r="Z4190" s="0" t="s">
        <v>31090</v>
      </c>
      <c r="AA4190" s="0"/>
      <c r="AB4190" s="0"/>
      <c r="AC4190" s="56" t="n">
        <v>0.333333333333333</v>
      </c>
      <c r="AD4190" s="56" t="n">
        <v>0.75</v>
      </c>
      <c r="AE4190" s="56" t="n">
        <v>0.999305555555556</v>
      </c>
      <c r="AF4190" s="56" t="n">
        <v>0.999305555555556</v>
      </c>
      <c r="AG4190" s="0"/>
      <c r="AH4190" s="0"/>
      <c r="AI4190" s="0" t="s">
        <v>35286</v>
      </c>
      <c r="AJ4190" s="0" t="s">
        <v>8342</v>
      </c>
      <c r="AK4190" s="0" t="s">
        <v>35287</v>
      </c>
      <c r="AL4190" s="0"/>
      <c r="AM4190" s="0" t="s">
        <v>35178</v>
      </c>
      <c r="AN4190" s="0" t="n">
        <v>95907</v>
      </c>
      <c r="AO4190" s="0" t="s">
        <v>7897</v>
      </c>
      <c r="AP4190" s="0"/>
      <c r="AQ4190" s="0"/>
      <c r="AR4190" s="0"/>
      <c r="AS4190" s="0"/>
      <c r="AT4190" s="0"/>
    </row>
    <row r="4191" customFormat="false" ht="15" hidden="false" customHeight="false" outlineLevel="0" collapsed="false">
      <c r="A4191" s="0" t="s">
        <v>35288</v>
      </c>
      <c r="B4191" s="0" t="n">
        <v>81844</v>
      </c>
      <c r="C4191" s="55" t="n">
        <v>46213</v>
      </c>
      <c r="D4191" s="0"/>
      <c r="E4191" s="0"/>
      <c r="F4191" s="0" t="s">
        <v>17602</v>
      </c>
      <c r="G4191" s="0" t="s">
        <v>35289</v>
      </c>
      <c r="H4191" s="0" t="s">
        <v>35290</v>
      </c>
      <c r="I4191" s="56" t="n">
        <v>0.5625</v>
      </c>
      <c r="J4191" s="56" t="n">
        <v>0.569444444444444</v>
      </c>
      <c r="K4191" s="57"/>
      <c r="L4191" s="57"/>
      <c r="M4191" s="0"/>
      <c r="N4191" s="56" t="n">
        <v>0.00694444444444444</v>
      </c>
      <c r="O4191" s="56" t="n">
        <v>0</v>
      </c>
      <c r="P4191" s="56" t="n">
        <v>0</v>
      </c>
      <c r="Q4191" s="56" t="n">
        <v>0</v>
      </c>
      <c r="R4191" s="0" t="n">
        <v>-23.634094</v>
      </c>
      <c r="S4191" s="0" t="n">
        <v>-46.765331</v>
      </c>
      <c r="T4191" s="0"/>
      <c r="U4191" s="0"/>
      <c r="V4191" s="0" t="n">
        <v>1</v>
      </c>
      <c r="W4191" s="0" t="n">
        <v>0</v>
      </c>
      <c r="X4191" s="0" t="n">
        <v>0</v>
      </c>
      <c r="Y4191" s="0" t="n">
        <v>0</v>
      </c>
      <c r="Z4191" s="0" t="s">
        <v>31090</v>
      </c>
      <c r="AA4191" s="0"/>
      <c r="AB4191" s="0"/>
      <c r="AC4191" s="56" t="n">
        <v>0.333333333333333</v>
      </c>
      <c r="AD4191" s="56" t="n">
        <v>0.75</v>
      </c>
      <c r="AE4191" s="56" t="n">
        <v>0.999305555555556</v>
      </c>
      <c r="AF4191" s="56" t="n">
        <v>0.999305555555556</v>
      </c>
      <c r="AG4191" s="0"/>
      <c r="AH4191" s="0"/>
      <c r="AI4191" s="0" t="s">
        <v>35291</v>
      </c>
      <c r="AJ4191" s="0" t="s">
        <v>8342</v>
      </c>
      <c r="AK4191" s="0" t="s">
        <v>35292</v>
      </c>
      <c r="AL4191" s="0"/>
      <c r="AM4191" s="0" t="s">
        <v>35178</v>
      </c>
      <c r="AN4191" s="0" t="n">
        <v>95907</v>
      </c>
      <c r="AO4191" s="0" t="s">
        <v>7897</v>
      </c>
      <c r="AP4191" s="0"/>
      <c r="AQ4191" s="0"/>
      <c r="AR4191" s="0"/>
      <c r="AS4191" s="0"/>
      <c r="AT4191" s="0"/>
    </row>
    <row r="4192" customFormat="false" ht="15" hidden="false" customHeight="false" outlineLevel="0" collapsed="false">
      <c r="A4192" s="0" t="s">
        <v>35293</v>
      </c>
      <c r="B4192" s="0" t="n">
        <v>81833</v>
      </c>
      <c r="C4192" s="55" t="n">
        <v>46213</v>
      </c>
      <c r="D4192" s="0"/>
      <c r="E4192" s="0"/>
      <c r="F4192" s="0" t="s">
        <v>17602</v>
      </c>
      <c r="G4192" s="0" t="s">
        <v>35294</v>
      </c>
      <c r="H4192" s="0" t="s">
        <v>35295</v>
      </c>
      <c r="I4192" s="56" t="n">
        <v>0.570833333333333</v>
      </c>
      <c r="J4192" s="56" t="n">
        <v>0.577777777777778</v>
      </c>
      <c r="K4192" s="57"/>
      <c r="L4192" s="57"/>
      <c r="M4192" s="0"/>
      <c r="N4192" s="56" t="n">
        <v>0.00694444444444444</v>
      </c>
      <c r="O4192" s="56" t="n">
        <v>0</v>
      </c>
      <c r="P4192" s="56" t="n">
        <v>0</v>
      </c>
      <c r="Q4192" s="56" t="n">
        <v>0</v>
      </c>
      <c r="R4192" s="0" t="n">
        <v>-23.632786</v>
      </c>
      <c r="S4192" s="0" t="n">
        <v>-46.76729</v>
      </c>
      <c r="T4192" s="0"/>
      <c r="U4192" s="0"/>
      <c r="V4192" s="0" t="n">
        <v>1</v>
      </c>
      <c r="W4192" s="0" t="n">
        <v>0</v>
      </c>
      <c r="X4192" s="0" t="n">
        <v>0</v>
      </c>
      <c r="Y4192" s="0" t="n">
        <v>0</v>
      </c>
      <c r="Z4192" s="0" t="s">
        <v>31090</v>
      </c>
      <c r="AA4192" s="0"/>
      <c r="AB4192" s="0"/>
      <c r="AC4192" s="56" t="n">
        <v>0.333333333333333</v>
      </c>
      <c r="AD4192" s="56" t="n">
        <v>0.75</v>
      </c>
      <c r="AE4192" s="56" t="n">
        <v>0.999305555555556</v>
      </c>
      <c r="AF4192" s="56" t="n">
        <v>0.999305555555556</v>
      </c>
      <c r="AG4192" s="0"/>
      <c r="AH4192" s="0"/>
      <c r="AI4192" s="0" t="s">
        <v>35296</v>
      </c>
      <c r="AJ4192" s="0" t="s">
        <v>8342</v>
      </c>
      <c r="AK4192" s="0" t="s">
        <v>35297</v>
      </c>
      <c r="AL4192" s="0"/>
      <c r="AM4192" s="0" t="s">
        <v>35178</v>
      </c>
      <c r="AN4192" s="0" t="n">
        <v>95907</v>
      </c>
      <c r="AO4192" s="0" t="s">
        <v>7897</v>
      </c>
      <c r="AP4192" s="0"/>
      <c r="AQ4192" s="0"/>
      <c r="AR4192" s="0"/>
      <c r="AS4192" s="0"/>
      <c r="AT4192" s="0"/>
    </row>
    <row r="4193" customFormat="false" ht="15" hidden="false" customHeight="false" outlineLevel="0" collapsed="false">
      <c r="A4193" s="0" t="s">
        <v>35298</v>
      </c>
      <c r="B4193" s="0" t="n">
        <v>81796</v>
      </c>
      <c r="C4193" s="55" t="n">
        <v>46213</v>
      </c>
      <c r="D4193" s="0"/>
      <c r="E4193" s="0"/>
      <c r="F4193" s="0" t="s">
        <v>17602</v>
      </c>
      <c r="G4193" s="0" t="s">
        <v>35299</v>
      </c>
      <c r="H4193" s="0" t="s">
        <v>35300</v>
      </c>
      <c r="I4193" s="56" t="n">
        <v>0.58125</v>
      </c>
      <c r="J4193" s="56" t="n">
        <v>0.588194444444445</v>
      </c>
      <c r="K4193" s="57"/>
      <c r="L4193" s="57"/>
      <c r="M4193" s="0"/>
      <c r="N4193" s="56" t="n">
        <v>0.00694444444444444</v>
      </c>
      <c r="O4193" s="56" t="n">
        <v>0</v>
      </c>
      <c r="P4193" s="56" t="n">
        <v>0</v>
      </c>
      <c r="Q4193" s="56" t="n">
        <v>0</v>
      </c>
      <c r="R4193" s="0" t="n">
        <v>-23.633898</v>
      </c>
      <c r="S4193" s="0" t="n">
        <v>-46.771292</v>
      </c>
      <c r="T4193" s="0"/>
      <c r="U4193" s="0"/>
      <c r="V4193" s="0" t="n">
        <v>1</v>
      </c>
      <c r="W4193" s="0" t="n">
        <v>0</v>
      </c>
      <c r="X4193" s="0" t="n">
        <v>0</v>
      </c>
      <c r="Y4193" s="0" t="n">
        <v>0</v>
      </c>
      <c r="Z4193" s="0" t="s">
        <v>31090</v>
      </c>
      <c r="AA4193" s="0"/>
      <c r="AB4193" s="0"/>
      <c r="AC4193" s="56" t="n">
        <v>0.333333333333333</v>
      </c>
      <c r="AD4193" s="56" t="n">
        <v>0.75</v>
      </c>
      <c r="AE4193" s="56" t="n">
        <v>0.999305555555556</v>
      </c>
      <c r="AF4193" s="56" t="n">
        <v>0.999305555555556</v>
      </c>
      <c r="AG4193" s="0"/>
      <c r="AH4193" s="0"/>
      <c r="AI4193" s="0" t="s">
        <v>35301</v>
      </c>
      <c r="AJ4193" s="0" t="s">
        <v>8342</v>
      </c>
      <c r="AK4193" s="0" t="s">
        <v>35302</v>
      </c>
      <c r="AL4193" s="0"/>
      <c r="AM4193" s="0" t="s">
        <v>35178</v>
      </c>
      <c r="AN4193" s="0" t="n">
        <v>95907</v>
      </c>
      <c r="AO4193" s="0" t="s">
        <v>7897</v>
      </c>
      <c r="AP4193" s="0"/>
      <c r="AQ4193" s="0"/>
      <c r="AR4193" s="0"/>
      <c r="AS4193" s="0"/>
      <c r="AT4193" s="0"/>
    </row>
    <row r="4194" customFormat="false" ht="15" hidden="false" customHeight="false" outlineLevel="0" collapsed="false">
      <c r="A4194" s="0" t="s">
        <v>35303</v>
      </c>
      <c r="B4194" s="0" t="n">
        <v>82115</v>
      </c>
      <c r="C4194" s="55" t="n">
        <v>46213</v>
      </c>
      <c r="D4194" s="0"/>
      <c r="E4194" s="0"/>
      <c r="F4194" s="0" t="s">
        <v>13638</v>
      </c>
      <c r="G4194" s="0" t="s">
        <v>35304</v>
      </c>
      <c r="H4194" s="0" t="s">
        <v>35305</v>
      </c>
      <c r="I4194" s="56" t="n">
        <v>0.352777777777778</v>
      </c>
      <c r="J4194" s="56" t="n">
        <v>0.359722222222222</v>
      </c>
      <c r="K4194" s="57"/>
      <c r="L4194" s="57"/>
      <c r="M4194" s="0"/>
      <c r="N4194" s="56" t="n">
        <v>0.00694444444444444</v>
      </c>
      <c r="O4194" s="56" t="n">
        <v>0</v>
      </c>
      <c r="P4194" s="56" t="n">
        <v>0</v>
      </c>
      <c r="Q4194" s="56" t="n">
        <v>0</v>
      </c>
      <c r="R4194" s="0" t="n">
        <v>-23.653668</v>
      </c>
      <c r="S4194" s="0" t="n">
        <v>-46.77136</v>
      </c>
      <c r="T4194" s="0"/>
      <c r="U4194" s="0"/>
      <c r="V4194" s="0" t="n">
        <v>1</v>
      </c>
      <c r="W4194" s="0" t="n">
        <v>0</v>
      </c>
      <c r="X4194" s="0" t="n">
        <v>0</v>
      </c>
      <c r="Y4194" s="0" t="n">
        <v>0</v>
      </c>
      <c r="Z4194" s="0" t="s">
        <v>31090</v>
      </c>
      <c r="AA4194" s="0"/>
      <c r="AB4194" s="0"/>
      <c r="AC4194" s="56" t="n">
        <v>0.333333333333333</v>
      </c>
      <c r="AD4194" s="56" t="n">
        <v>0.75</v>
      </c>
      <c r="AE4194" s="56" t="n">
        <v>0.999305555555556</v>
      </c>
      <c r="AF4194" s="56" t="n">
        <v>0.999305555555556</v>
      </c>
      <c r="AG4194" s="0"/>
      <c r="AH4194" s="0"/>
      <c r="AI4194" s="0" t="s">
        <v>35306</v>
      </c>
      <c r="AJ4194" s="0" t="s">
        <v>8342</v>
      </c>
      <c r="AK4194" s="0" t="s">
        <v>35307</v>
      </c>
      <c r="AL4194" s="0"/>
      <c r="AM4194" s="0" t="s">
        <v>35308</v>
      </c>
      <c r="AN4194" s="0" t="n">
        <v>95907</v>
      </c>
      <c r="AO4194" s="0" t="s">
        <v>7897</v>
      </c>
      <c r="AP4194" s="0"/>
      <c r="AQ4194" s="0"/>
      <c r="AR4194" s="0"/>
      <c r="AS4194" s="0"/>
      <c r="AT4194" s="0"/>
    </row>
    <row r="4195" customFormat="false" ht="15" hidden="false" customHeight="false" outlineLevel="0" collapsed="false">
      <c r="A4195" s="0" t="s">
        <v>35309</v>
      </c>
      <c r="B4195" s="0" t="n">
        <v>82116</v>
      </c>
      <c r="C4195" s="55" t="n">
        <v>46213</v>
      </c>
      <c r="D4195" s="0"/>
      <c r="E4195" s="0"/>
      <c r="F4195" s="0" t="s">
        <v>13638</v>
      </c>
      <c r="G4195" s="0" t="s">
        <v>35310</v>
      </c>
      <c r="H4195" s="0" t="s">
        <v>35311</v>
      </c>
      <c r="I4195" s="56" t="n">
        <v>0.359722222222222</v>
      </c>
      <c r="J4195" s="56" t="n">
        <v>0.366666666666667</v>
      </c>
      <c r="K4195" s="57"/>
      <c r="L4195" s="57"/>
      <c r="M4195" s="0"/>
      <c r="N4195" s="56" t="n">
        <v>0.00694444444444444</v>
      </c>
      <c r="O4195" s="56" t="n">
        <v>0</v>
      </c>
      <c r="P4195" s="56" t="n">
        <v>0</v>
      </c>
      <c r="Q4195" s="56" t="n">
        <v>0</v>
      </c>
      <c r="R4195" s="0" t="n">
        <v>-23.654837</v>
      </c>
      <c r="S4195" s="0" t="n">
        <v>-46.772164</v>
      </c>
      <c r="T4195" s="0"/>
      <c r="U4195" s="0"/>
      <c r="V4195" s="0" t="n">
        <v>1</v>
      </c>
      <c r="W4195" s="0" t="n">
        <v>0</v>
      </c>
      <c r="X4195" s="0" t="n">
        <v>0</v>
      </c>
      <c r="Y4195" s="0" t="n">
        <v>0</v>
      </c>
      <c r="Z4195" s="0" t="s">
        <v>31090</v>
      </c>
      <c r="AA4195" s="0"/>
      <c r="AB4195" s="0"/>
      <c r="AC4195" s="56" t="n">
        <v>0.333333333333333</v>
      </c>
      <c r="AD4195" s="56" t="n">
        <v>0.75</v>
      </c>
      <c r="AE4195" s="56" t="n">
        <v>0.999305555555556</v>
      </c>
      <c r="AF4195" s="56" t="n">
        <v>0.999305555555556</v>
      </c>
      <c r="AG4195" s="0"/>
      <c r="AH4195" s="0"/>
      <c r="AI4195" s="0" t="s">
        <v>35312</v>
      </c>
      <c r="AJ4195" s="0" t="s">
        <v>8342</v>
      </c>
      <c r="AK4195" s="0" t="s">
        <v>35313</v>
      </c>
      <c r="AL4195" s="0"/>
      <c r="AM4195" s="0" t="s">
        <v>35308</v>
      </c>
      <c r="AN4195" s="0" t="n">
        <v>95907</v>
      </c>
      <c r="AO4195" s="0" t="s">
        <v>7897</v>
      </c>
      <c r="AP4195" s="0"/>
      <c r="AQ4195" s="0"/>
      <c r="AR4195" s="0"/>
      <c r="AS4195" s="0"/>
      <c r="AT4195" s="0"/>
    </row>
    <row r="4196" customFormat="false" ht="15" hidden="false" customHeight="false" outlineLevel="0" collapsed="false">
      <c r="A4196" s="0" t="s">
        <v>35314</v>
      </c>
      <c r="B4196" s="0" t="n">
        <v>82132</v>
      </c>
      <c r="C4196" s="55" t="n">
        <v>46213</v>
      </c>
      <c r="D4196" s="0"/>
      <c r="E4196" s="0"/>
      <c r="F4196" s="0" t="s">
        <v>13638</v>
      </c>
      <c r="G4196" s="0" t="s">
        <v>35315</v>
      </c>
      <c r="H4196" s="0" t="s">
        <v>35316</v>
      </c>
      <c r="I4196" s="56" t="n">
        <v>0.368055555555556</v>
      </c>
      <c r="J4196" s="56" t="n">
        <v>0.375</v>
      </c>
      <c r="K4196" s="57"/>
      <c r="L4196" s="57"/>
      <c r="M4196" s="0"/>
      <c r="N4196" s="56" t="n">
        <v>0.00694444444444444</v>
      </c>
      <c r="O4196" s="56" t="n">
        <v>0</v>
      </c>
      <c r="P4196" s="56" t="n">
        <v>0</v>
      </c>
      <c r="Q4196" s="56" t="n">
        <v>0</v>
      </c>
      <c r="R4196" s="0" t="n">
        <v>-23.656521</v>
      </c>
      <c r="S4196" s="0" t="n">
        <v>-46.772774</v>
      </c>
      <c r="T4196" s="0"/>
      <c r="U4196" s="0"/>
      <c r="V4196" s="0" t="n">
        <v>1</v>
      </c>
      <c r="W4196" s="0" t="n">
        <v>0</v>
      </c>
      <c r="X4196" s="0" t="n">
        <v>0</v>
      </c>
      <c r="Y4196" s="0" t="n">
        <v>0</v>
      </c>
      <c r="Z4196" s="0" t="s">
        <v>31090</v>
      </c>
      <c r="AA4196" s="0"/>
      <c r="AB4196" s="0"/>
      <c r="AC4196" s="56" t="n">
        <v>0.333333333333333</v>
      </c>
      <c r="AD4196" s="56" t="n">
        <v>0.75</v>
      </c>
      <c r="AE4196" s="56" t="n">
        <v>0.999305555555556</v>
      </c>
      <c r="AF4196" s="56" t="n">
        <v>0.999305555555556</v>
      </c>
      <c r="AG4196" s="0"/>
      <c r="AH4196" s="0"/>
      <c r="AI4196" s="0" t="s">
        <v>35317</v>
      </c>
      <c r="AJ4196" s="0" t="s">
        <v>8342</v>
      </c>
      <c r="AK4196" s="0" t="s">
        <v>35318</v>
      </c>
      <c r="AL4196" s="0"/>
      <c r="AM4196" s="0" t="s">
        <v>35308</v>
      </c>
      <c r="AN4196" s="0" t="n">
        <v>95907</v>
      </c>
      <c r="AO4196" s="0" t="s">
        <v>7897</v>
      </c>
      <c r="AP4196" s="0"/>
      <c r="AQ4196" s="0"/>
      <c r="AR4196" s="0"/>
      <c r="AS4196" s="0"/>
      <c r="AT4196" s="0"/>
    </row>
    <row r="4197" customFormat="false" ht="15" hidden="false" customHeight="false" outlineLevel="0" collapsed="false">
      <c r="A4197" s="0" t="s">
        <v>35319</v>
      </c>
      <c r="B4197" s="0" t="n">
        <v>82126</v>
      </c>
      <c r="C4197" s="55" t="n">
        <v>46213</v>
      </c>
      <c r="D4197" s="0"/>
      <c r="E4197" s="0"/>
      <c r="F4197" s="0" t="s">
        <v>13638</v>
      </c>
      <c r="G4197" s="0" t="s">
        <v>35320</v>
      </c>
      <c r="H4197" s="0" t="s">
        <v>35321</v>
      </c>
      <c r="I4197" s="56" t="n">
        <v>0.375</v>
      </c>
      <c r="J4197" s="56" t="n">
        <v>0.381944444444444</v>
      </c>
      <c r="K4197" s="57"/>
      <c r="L4197" s="57"/>
      <c r="M4197" s="0"/>
      <c r="N4197" s="56" t="n">
        <v>0.00694444444444444</v>
      </c>
      <c r="O4197" s="56" t="n">
        <v>0</v>
      </c>
      <c r="P4197" s="56" t="n">
        <v>0</v>
      </c>
      <c r="Q4197" s="56" t="n">
        <v>0</v>
      </c>
      <c r="R4197" s="0" t="n">
        <v>-23.655422</v>
      </c>
      <c r="S4197" s="0" t="n">
        <v>-46.77235</v>
      </c>
      <c r="T4197" s="0"/>
      <c r="U4197" s="0"/>
      <c r="V4197" s="0" t="n">
        <v>1</v>
      </c>
      <c r="W4197" s="0" t="n">
        <v>0</v>
      </c>
      <c r="X4197" s="0" t="n">
        <v>0</v>
      </c>
      <c r="Y4197" s="0" t="n">
        <v>0</v>
      </c>
      <c r="Z4197" s="0" t="s">
        <v>31090</v>
      </c>
      <c r="AA4197" s="0"/>
      <c r="AB4197" s="0"/>
      <c r="AC4197" s="56" t="n">
        <v>0.333333333333333</v>
      </c>
      <c r="AD4197" s="56" t="n">
        <v>0.75</v>
      </c>
      <c r="AE4197" s="56" t="n">
        <v>0.999305555555556</v>
      </c>
      <c r="AF4197" s="56" t="n">
        <v>0.999305555555556</v>
      </c>
      <c r="AG4197" s="0"/>
      <c r="AH4197" s="0"/>
      <c r="AI4197" s="0"/>
      <c r="AJ4197" s="0" t="s">
        <v>8342</v>
      </c>
      <c r="AK4197" s="0"/>
      <c r="AL4197" s="0"/>
      <c r="AM4197" s="0" t="s">
        <v>35308</v>
      </c>
      <c r="AN4197" s="0" t="n">
        <v>95907</v>
      </c>
      <c r="AO4197" s="0" t="s">
        <v>7897</v>
      </c>
      <c r="AP4197" s="0"/>
      <c r="AQ4197" s="0"/>
      <c r="AR4197" s="0"/>
      <c r="AS4197" s="0"/>
      <c r="AT4197" s="0"/>
    </row>
    <row r="4198" customFormat="false" ht="15" hidden="false" customHeight="false" outlineLevel="0" collapsed="false">
      <c r="A4198" s="0" t="s">
        <v>35322</v>
      </c>
      <c r="B4198" s="0" t="n">
        <v>82106</v>
      </c>
      <c r="C4198" s="55" t="n">
        <v>46213</v>
      </c>
      <c r="D4198" s="0"/>
      <c r="E4198" s="0"/>
      <c r="F4198" s="0" t="s">
        <v>13638</v>
      </c>
      <c r="G4198" s="0" t="s">
        <v>35323</v>
      </c>
      <c r="H4198" s="0" t="s">
        <v>35324</v>
      </c>
      <c r="I4198" s="56" t="n">
        <v>0.383333333333333</v>
      </c>
      <c r="J4198" s="56" t="n">
        <v>0.390277777777778</v>
      </c>
      <c r="K4198" s="57"/>
      <c r="L4198" s="57"/>
      <c r="M4198" s="0"/>
      <c r="N4198" s="56" t="n">
        <v>0.00694444444444444</v>
      </c>
      <c r="O4198" s="56" t="n">
        <v>0</v>
      </c>
      <c r="P4198" s="56" t="n">
        <v>0</v>
      </c>
      <c r="Q4198" s="56" t="n">
        <v>0</v>
      </c>
      <c r="R4198" s="0" t="n">
        <v>-23.656915</v>
      </c>
      <c r="S4198" s="0" t="n">
        <v>-46.772329</v>
      </c>
      <c r="T4198" s="0"/>
      <c r="U4198" s="0"/>
      <c r="V4198" s="0" t="n">
        <v>1</v>
      </c>
      <c r="W4198" s="0" t="n">
        <v>0</v>
      </c>
      <c r="X4198" s="0" t="n">
        <v>0</v>
      </c>
      <c r="Y4198" s="0" t="n">
        <v>0</v>
      </c>
      <c r="Z4198" s="0" t="s">
        <v>31090</v>
      </c>
      <c r="AA4198" s="0"/>
      <c r="AB4198" s="0"/>
      <c r="AC4198" s="56" t="n">
        <v>0.333333333333333</v>
      </c>
      <c r="AD4198" s="56" t="n">
        <v>0.75</v>
      </c>
      <c r="AE4198" s="56" t="n">
        <v>0.999305555555556</v>
      </c>
      <c r="AF4198" s="56" t="n">
        <v>0.999305555555556</v>
      </c>
      <c r="AG4198" s="0"/>
      <c r="AH4198" s="0"/>
      <c r="AI4198" s="0" t="s">
        <v>8153</v>
      </c>
      <c r="AJ4198" s="0" t="s">
        <v>8342</v>
      </c>
      <c r="AK4198" s="0"/>
      <c r="AL4198" s="0"/>
      <c r="AM4198" s="0" t="s">
        <v>35308</v>
      </c>
      <c r="AN4198" s="0" t="n">
        <v>95907</v>
      </c>
      <c r="AO4198" s="0" t="s">
        <v>7897</v>
      </c>
      <c r="AP4198" s="0"/>
      <c r="AQ4198" s="0"/>
      <c r="AR4198" s="0"/>
      <c r="AS4198" s="0"/>
      <c r="AT4198" s="0"/>
    </row>
    <row r="4199" customFormat="false" ht="15" hidden="false" customHeight="false" outlineLevel="0" collapsed="false">
      <c r="A4199" s="0" t="s">
        <v>35325</v>
      </c>
      <c r="B4199" s="0" t="n">
        <v>82136</v>
      </c>
      <c r="C4199" s="55" t="n">
        <v>46213</v>
      </c>
      <c r="D4199" s="0"/>
      <c r="E4199" s="0"/>
      <c r="F4199" s="0" t="s">
        <v>13638</v>
      </c>
      <c r="G4199" s="0" t="s">
        <v>35326</v>
      </c>
      <c r="H4199" s="0" t="s">
        <v>35327</v>
      </c>
      <c r="I4199" s="56" t="n">
        <v>0.391666666666667</v>
      </c>
      <c r="J4199" s="56" t="n">
        <v>0.398611111111111</v>
      </c>
      <c r="K4199" s="57"/>
      <c r="L4199" s="57"/>
      <c r="M4199" s="0"/>
      <c r="N4199" s="56" t="n">
        <v>0.00694444444444444</v>
      </c>
      <c r="O4199" s="56" t="n">
        <v>0</v>
      </c>
      <c r="P4199" s="56" t="n">
        <v>0</v>
      </c>
      <c r="Q4199" s="56" t="n">
        <v>0</v>
      </c>
      <c r="R4199" s="0" t="n">
        <v>-23.659614</v>
      </c>
      <c r="S4199" s="0" t="n">
        <v>-46.769151</v>
      </c>
      <c r="T4199" s="0"/>
      <c r="U4199" s="0"/>
      <c r="V4199" s="0" t="n">
        <v>1</v>
      </c>
      <c r="W4199" s="0" t="n">
        <v>0</v>
      </c>
      <c r="X4199" s="0" t="n">
        <v>0</v>
      </c>
      <c r="Y4199" s="0" t="n">
        <v>0</v>
      </c>
      <c r="Z4199" s="0" t="s">
        <v>31090</v>
      </c>
      <c r="AA4199" s="0"/>
      <c r="AB4199" s="0"/>
      <c r="AC4199" s="56" t="n">
        <v>0.333333333333333</v>
      </c>
      <c r="AD4199" s="56" t="n">
        <v>0.75</v>
      </c>
      <c r="AE4199" s="56" t="n">
        <v>0.999305555555556</v>
      </c>
      <c r="AF4199" s="56" t="n">
        <v>0.999305555555556</v>
      </c>
      <c r="AG4199" s="0"/>
      <c r="AH4199" s="0"/>
      <c r="AI4199" s="0" t="s">
        <v>35328</v>
      </c>
      <c r="AJ4199" s="0" t="s">
        <v>8342</v>
      </c>
      <c r="AK4199" s="0" t="s">
        <v>35329</v>
      </c>
      <c r="AL4199" s="0"/>
      <c r="AM4199" s="0" t="s">
        <v>35308</v>
      </c>
      <c r="AN4199" s="0" t="n">
        <v>95907</v>
      </c>
      <c r="AO4199" s="0" t="s">
        <v>7897</v>
      </c>
      <c r="AP4199" s="0"/>
      <c r="AQ4199" s="0"/>
      <c r="AR4199" s="0"/>
      <c r="AS4199" s="0"/>
      <c r="AT4199" s="0"/>
    </row>
    <row r="4200" customFormat="false" ht="15" hidden="false" customHeight="false" outlineLevel="0" collapsed="false">
      <c r="A4200" s="0" t="s">
        <v>35330</v>
      </c>
      <c r="B4200" s="0" t="n">
        <v>82107</v>
      </c>
      <c r="C4200" s="55" t="n">
        <v>46213</v>
      </c>
      <c r="D4200" s="0"/>
      <c r="E4200" s="0"/>
      <c r="F4200" s="0" t="s">
        <v>13638</v>
      </c>
      <c r="G4200" s="0" t="s">
        <v>35331</v>
      </c>
      <c r="H4200" s="0" t="s">
        <v>35332</v>
      </c>
      <c r="I4200" s="56" t="n">
        <v>0.399305555555556</v>
      </c>
      <c r="J4200" s="56" t="n">
        <v>0.40625</v>
      </c>
      <c r="K4200" s="57"/>
      <c r="L4200" s="57"/>
      <c r="M4200" s="0"/>
      <c r="N4200" s="56" t="n">
        <v>0.00694444444444444</v>
      </c>
      <c r="O4200" s="56" t="n">
        <v>0</v>
      </c>
      <c r="P4200" s="56" t="n">
        <v>0</v>
      </c>
      <c r="Q4200" s="56" t="n">
        <v>0</v>
      </c>
      <c r="R4200" s="0" t="n">
        <v>-23.659904</v>
      </c>
      <c r="S4200" s="0" t="n">
        <v>-46.770649</v>
      </c>
      <c r="T4200" s="0"/>
      <c r="U4200" s="0"/>
      <c r="V4200" s="0" t="n">
        <v>1</v>
      </c>
      <c r="W4200" s="0" t="n">
        <v>0</v>
      </c>
      <c r="X4200" s="0" t="n">
        <v>0</v>
      </c>
      <c r="Y4200" s="0" t="n">
        <v>0</v>
      </c>
      <c r="Z4200" s="0" t="s">
        <v>31090</v>
      </c>
      <c r="AA4200" s="0"/>
      <c r="AB4200" s="0"/>
      <c r="AC4200" s="56" t="n">
        <v>0.333333333333333</v>
      </c>
      <c r="AD4200" s="56" t="n">
        <v>0.75</v>
      </c>
      <c r="AE4200" s="56" t="n">
        <v>0.999305555555556</v>
      </c>
      <c r="AF4200" s="56" t="n">
        <v>0.999305555555556</v>
      </c>
      <c r="AG4200" s="0"/>
      <c r="AH4200" s="0"/>
      <c r="AI4200" s="0" t="s">
        <v>35333</v>
      </c>
      <c r="AJ4200" s="0" t="s">
        <v>8342</v>
      </c>
      <c r="AK4200" s="0" t="s">
        <v>35334</v>
      </c>
      <c r="AL4200" s="0"/>
      <c r="AM4200" s="0" t="s">
        <v>35308</v>
      </c>
      <c r="AN4200" s="0" t="n">
        <v>95907</v>
      </c>
      <c r="AO4200" s="0" t="s">
        <v>7897</v>
      </c>
      <c r="AP4200" s="0"/>
      <c r="AQ4200" s="0"/>
      <c r="AR4200" s="0"/>
      <c r="AS4200" s="0"/>
      <c r="AT4200" s="0"/>
    </row>
    <row r="4201" customFormat="false" ht="15" hidden="false" customHeight="false" outlineLevel="0" collapsed="false">
      <c r="A4201" s="0" t="s">
        <v>35335</v>
      </c>
      <c r="B4201" s="0" t="n">
        <v>82111</v>
      </c>
      <c r="C4201" s="55" t="n">
        <v>46213</v>
      </c>
      <c r="D4201" s="0"/>
      <c r="E4201" s="0"/>
      <c r="F4201" s="0" t="s">
        <v>13638</v>
      </c>
      <c r="G4201" s="0" t="s">
        <v>35336</v>
      </c>
      <c r="H4201" s="0" t="s">
        <v>35337</v>
      </c>
      <c r="I4201" s="56" t="n">
        <v>0.40625</v>
      </c>
      <c r="J4201" s="56" t="n">
        <v>0.413194444444444</v>
      </c>
      <c r="K4201" s="57"/>
      <c r="L4201" s="57"/>
      <c r="M4201" s="0"/>
      <c r="N4201" s="56" t="n">
        <v>0.00694444444444444</v>
      </c>
      <c r="O4201" s="56" t="n">
        <v>0</v>
      </c>
      <c r="P4201" s="56" t="n">
        <v>0</v>
      </c>
      <c r="Q4201" s="56" t="n">
        <v>0</v>
      </c>
      <c r="R4201" s="0" t="n">
        <v>-23.659904</v>
      </c>
      <c r="S4201" s="0" t="n">
        <v>-46.770649</v>
      </c>
      <c r="T4201" s="0"/>
      <c r="U4201" s="0"/>
      <c r="V4201" s="0" t="n">
        <v>1</v>
      </c>
      <c r="W4201" s="0" t="n">
        <v>0</v>
      </c>
      <c r="X4201" s="0" t="n">
        <v>0</v>
      </c>
      <c r="Y4201" s="0" t="n">
        <v>0</v>
      </c>
      <c r="Z4201" s="0" t="s">
        <v>31090</v>
      </c>
      <c r="AA4201" s="0"/>
      <c r="AB4201" s="0"/>
      <c r="AC4201" s="56" t="n">
        <v>0.333333333333333</v>
      </c>
      <c r="AD4201" s="56" t="n">
        <v>0.75</v>
      </c>
      <c r="AE4201" s="56" t="n">
        <v>0.999305555555556</v>
      </c>
      <c r="AF4201" s="56" t="n">
        <v>0.999305555555556</v>
      </c>
      <c r="AG4201" s="0"/>
      <c r="AH4201" s="0"/>
      <c r="AI4201" s="0" t="s">
        <v>35338</v>
      </c>
      <c r="AJ4201" s="0" t="s">
        <v>8342</v>
      </c>
      <c r="AK4201" s="0" t="s">
        <v>35339</v>
      </c>
      <c r="AL4201" s="0"/>
      <c r="AM4201" s="0" t="s">
        <v>35308</v>
      </c>
      <c r="AN4201" s="0" t="n">
        <v>95907</v>
      </c>
      <c r="AO4201" s="0" t="s">
        <v>7897</v>
      </c>
      <c r="AP4201" s="0"/>
      <c r="AQ4201" s="0"/>
      <c r="AR4201" s="0"/>
      <c r="AS4201" s="0"/>
      <c r="AT4201" s="0"/>
    </row>
    <row r="4202" customFormat="false" ht="15" hidden="false" customHeight="false" outlineLevel="0" collapsed="false">
      <c r="A4202" s="0" t="s">
        <v>35340</v>
      </c>
      <c r="B4202" s="0" t="n">
        <v>82131</v>
      </c>
      <c r="C4202" s="55" t="n">
        <v>46213</v>
      </c>
      <c r="D4202" s="0"/>
      <c r="E4202" s="0"/>
      <c r="F4202" s="0" t="s">
        <v>13638</v>
      </c>
      <c r="G4202" s="0" t="s">
        <v>35341</v>
      </c>
      <c r="H4202" s="0" t="s">
        <v>35342</v>
      </c>
      <c r="I4202" s="56" t="n">
        <v>0.413888888888889</v>
      </c>
      <c r="J4202" s="56" t="n">
        <v>0.420833333333333</v>
      </c>
      <c r="K4202" s="57"/>
      <c r="L4202" s="57"/>
      <c r="M4202" s="0"/>
      <c r="N4202" s="56" t="n">
        <v>0.00694444444444444</v>
      </c>
      <c r="O4202" s="56" t="n">
        <v>0</v>
      </c>
      <c r="P4202" s="56" t="n">
        <v>0</v>
      </c>
      <c r="Q4202" s="56" t="n">
        <v>0</v>
      </c>
      <c r="R4202" s="0" t="n">
        <v>-23.660015</v>
      </c>
      <c r="S4202" s="0" t="n">
        <v>-46.771641</v>
      </c>
      <c r="T4202" s="0"/>
      <c r="U4202" s="0"/>
      <c r="V4202" s="0" t="n">
        <v>1</v>
      </c>
      <c r="W4202" s="0" t="n">
        <v>0</v>
      </c>
      <c r="X4202" s="0" t="n">
        <v>0</v>
      </c>
      <c r="Y4202" s="0" t="n">
        <v>0</v>
      </c>
      <c r="Z4202" s="0" t="s">
        <v>31090</v>
      </c>
      <c r="AA4202" s="0"/>
      <c r="AB4202" s="0"/>
      <c r="AC4202" s="56" t="n">
        <v>0.333333333333333</v>
      </c>
      <c r="AD4202" s="56" t="n">
        <v>0.75</v>
      </c>
      <c r="AE4202" s="56" t="n">
        <v>0.999305555555556</v>
      </c>
      <c r="AF4202" s="56" t="n">
        <v>0.999305555555556</v>
      </c>
      <c r="AG4202" s="0"/>
      <c r="AH4202" s="0"/>
      <c r="AI4202" s="0" t="s">
        <v>35343</v>
      </c>
      <c r="AJ4202" s="0" t="s">
        <v>8342</v>
      </c>
      <c r="AK4202" s="0" t="s">
        <v>35344</v>
      </c>
      <c r="AL4202" s="0"/>
      <c r="AM4202" s="0" t="s">
        <v>35308</v>
      </c>
      <c r="AN4202" s="0" t="n">
        <v>95907</v>
      </c>
      <c r="AO4202" s="0" t="s">
        <v>7897</v>
      </c>
      <c r="AP4202" s="0"/>
      <c r="AQ4202" s="0"/>
      <c r="AR4202" s="0"/>
      <c r="AS4202" s="0"/>
      <c r="AT4202" s="0"/>
    </row>
    <row r="4203" customFormat="false" ht="15" hidden="false" customHeight="false" outlineLevel="0" collapsed="false">
      <c r="A4203" s="0" t="s">
        <v>35345</v>
      </c>
      <c r="B4203" s="0" t="n">
        <v>82142</v>
      </c>
      <c r="C4203" s="55" t="n">
        <v>46213</v>
      </c>
      <c r="D4203" s="0"/>
      <c r="E4203" s="0"/>
      <c r="F4203" s="0" t="s">
        <v>13638</v>
      </c>
      <c r="G4203" s="0" t="s">
        <v>35346</v>
      </c>
      <c r="H4203" s="0" t="s">
        <v>35347</v>
      </c>
      <c r="I4203" s="56" t="n">
        <v>0.420833333333333</v>
      </c>
      <c r="J4203" s="56" t="n">
        <v>0.427777777777778</v>
      </c>
      <c r="K4203" s="57"/>
      <c r="L4203" s="57"/>
      <c r="M4203" s="0"/>
      <c r="N4203" s="56" t="n">
        <v>0.00694444444444444</v>
      </c>
      <c r="O4203" s="56" t="n">
        <v>0</v>
      </c>
      <c r="P4203" s="56" t="n">
        <v>0</v>
      </c>
      <c r="Q4203" s="56" t="n">
        <v>0</v>
      </c>
      <c r="R4203" s="0" t="n">
        <v>-23.660015</v>
      </c>
      <c r="S4203" s="0" t="n">
        <v>-46.771641</v>
      </c>
      <c r="T4203" s="0"/>
      <c r="U4203" s="0"/>
      <c r="V4203" s="0" t="n">
        <v>1</v>
      </c>
      <c r="W4203" s="0" t="n">
        <v>0</v>
      </c>
      <c r="X4203" s="0" t="n">
        <v>0</v>
      </c>
      <c r="Y4203" s="0" t="n">
        <v>0</v>
      </c>
      <c r="Z4203" s="0" t="s">
        <v>31090</v>
      </c>
      <c r="AA4203" s="0"/>
      <c r="AB4203" s="0"/>
      <c r="AC4203" s="56" t="n">
        <v>0.333333333333333</v>
      </c>
      <c r="AD4203" s="56" t="n">
        <v>0.75</v>
      </c>
      <c r="AE4203" s="56" t="n">
        <v>0.999305555555556</v>
      </c>
      <c r="AF4203" s="56" t="n">
        <v>0.999305555555556</v>
      </c>
      <c r="AG4203" s="0"/>
      <c r="AH4203" s="0"/>
      <c r="AI4203" s="0" t="s">
        <v>5879</v>
      </c>
      <c r="AJ4203" s="0" t="s">
        <v>8342</v>
      </c>
      <c r="AK4203" s="0"/>
      <c r="AL4203" s="0"/>
      <c r="AM4203" s="0" t="s">
        <v>35308</v>
      </c>
      <c r="AN4203" s="0" t="n">
        <v>95907</v>
      </c>
      <c r="AO4203" s="0" t="s">
        <v>7897</v>
      </c>
      <c r="AP4203" s="0"/>
      <c r="AQ4203" s="0"/>
      <c r="AR4203" s="0"/>
      <c r="AS4203" s="0"/>
      <c r="AT4203" s="0"/>
    </row>
    <row r="4204" customFormat="false" ht="15" hidden="false" customHeight="false" outlineLevel="0" collapsed="false">
      <c r="A4204" s="0" t="s">
        <v>35348</v>
      </c>
      <c r="B4204" s="0" t="n">
        <v>82140</v>
      </c>
      <c r="C4204" s="55" t="n">
        <v>46213</v>
      </c>
      <c r="D4204" s="0"/>
      <c r="E4204" s="0"/>
      <c r="F4204" s="0" t="s">
        <v>13638</v>
      </c>
      <c r="G4204" s="0" t="s">
        <v>35349</v>
      </c>
      <c r="H4204" s="0" t="s">
        <v>35350</v>
      </c>
      <c r="I4204" s="56" t="n">
        <v>0.430555555555556</v>
      </c>
      <c r="J4204" s="56" t="n">
        <v>0.4375</v>
      </c>
      <c r="K4204" s="57"/>
      <c r="L4204" s="57"/>
      <c r="M4204" s="0"/>
      <c r="N4204" s="56" t="n">
        <v>0.00694444444444444</v>
      </c>
      <c r="O4204" s="56" t="n">
        <v>0</v>
      </c>
      <c r="P4204" s="56" t="n">
        <v>0</v>
      </c>
      <c r="Q4204" s="56" t="n">
        <v>0</v>
      </c>
      <c r="R4204" s="0" t="n">
        <v>-23.657962</v>
      </c>
      <c r="S4204" s="0" t="n">
        <v>-46.768648</v>
      </c>
      <c r="T4204" s="0"/>
      <c r="U4204" s="0"/>
      <c r="V4204" s="0" t="n">
        <v>1</v>
      </c>
      <c r="W4204" s="0" t="n">
        <v>0</v>
      </c>
      <c r="X4204" s="0" t="n">
        <v>0</v>
      </c>
      <c r="Y4204" s="0" t="n">
        <v>0</v>
      </c>
      <c r="Z4204" s="0" t="s">
        <v>31090</v>
      </c>
      <c r="AA4204" s="0"/>
      <c r="AB4204" s="0"/>
      <c r="AC4204" s="56" t="n">
        <v>0.333333333333333</v>
      </c>
      <c r="AD4204" s="56" t="n">
        <v>0.75</v>
      </c>
      <c r="AE4204" s="56" t="n">
        <v>0.999305555555556</v>
      </c>
      <c r="AF4204" s="56" t="n">
        <v>0.999305555555556</v>
      </c>
      <c r="AG4204" s="0"/>
      <c r="AH4204" s="0"/>
      <c r="AI4204" s="0" t="s">
        <v>35351</v>
      </c>
      <c r="AJ4204" s="0" t="s">
        <v>8342</v>
      </c>
      <c r="AK4204" s="0" t="s">
        <v>35352</v>
      </c>
      <c r="AL4204" s="0"/>
      <c r="AM4204" s="0" t="s">
        <v>35308</v>
      </c>
      <c r="AN4204" s="0" t="n">
        <v>95907</v>
      </c>
      <c r="AO4204" s="0" t="s">
        <v>7897</v>
      </c>
      <c r="AP4204" s="0"/>
      <c r="AQ4204" s="0"/>
      <c r="AR4204" s="0"/>
      <c r="AS4204" s="0"/>
      <c r="AT4204" s="0"/>
    </row>
    <row r="4205" customFormat="false" ht="15" hidden="false" customHeight="false" outlineLevel="0" collapsed="false">
      <c r="A4205" s="0" t="s">
        <v>35353</v>
      </c>
      <c r="B4205" s="0" t="n">
        <v>82103</v>
      </c>
      <c r="C4205" s="55" t="n">
        <v>46213</v>
      </c>
      <c r="D4205" s="0"/>
      <c r="E4205" s="0"/>
      <c r="F4205" s="0" t="s">
        <v>13638</v>
      </c>
      <c r="G4205" s="0" t="s">
        <v>35354</v>
      </c>
      <c r="H4205" s="0" t="s">
        <v>35355</v>
      </c>
      <c r="I4205" s="56" t="n">
        <v>0.438888888888889</v>
      </c>
      <c r="J4205" s="56" t="n">
        <v>0.445833333333333</v>
      </c>
      <c r="K4205" s="57"/>
      <c r="L4205" s="57"/>
      <c r="M4205" s="0"/>
      <c r="N4205" s="56" t="n">
        <v>0.00694444444444444</v>
      </c>
      <c r="O4205" s="56" t="n">
        <v>0</v>
      </c>
      <c r="P4205" s="56" t="n">
        <v>0</v>
      </c>
      <c r="Q4205" s="56" t="n">
        <v>0</v>
      </c>
      <c r="R4205" s="0" t="n">
        <v>-23.655742</v>
      </c>
      <c r="S4205" s="0" t="n">
        <v>-46.76872</v>
      </c>
      <c r="T4205" s="0"/>
      <c r="U4205" s="0"/>
      <c r="V4205" s="0" t="n">
        <v>1</v>
      </c>
      <c r="W4205" s="0" t="n">
        <v>0</v>
      </c>
      <c r="X4205" s="0" t="n">
        <v>0</v>
      </c>
      <c r="Y4205" s="0" t="n">
        <v>0</v>
      </c>
      <c r="Z4205" s="0" t="s">
        <v>31090</v>
      </c>
      <c r="AA4205" s="0"/>
      <c r="AB4205" s="0"/>
      <c r="AC4205" s="56" t="n">
        <v>0.333333333333333</v>
      </c>
      <c r="AD4205" s="56" t="n">
        <v>0.75</v>
      </c>
      <c r="AE4205" s="56" t="n">
        <v>0.999305555555556</v>
      </c>
      <c r="AF4205" s="56" t="n">
        <v>0.999305555555556</v>
      </c>
      <c r="AG4205" s="0"/>
      <c r="AH4205" s="0"/>
      <c r="AI4205" s="0" t="s">
        <v>35356</v>
      </c>
      <c r="AJ4205" s="0" t="s">
        <v>8342</v>
      </c>
      <c r="AK4205" s="0" t="s">
        <v>35357</v>
      </c>
      <c r="AL4205" s="0"/>
      <c r="AM4205" s="0" t="s">
        <v>35308</v>
      </c>
      <c r="AN4205" s="0" t="n">
        <v>95907</v>
      </c>
      <c r="AO4205" s="0" t="s">
        <v>7897</v>
      </c>
      <c r="AP4205" s="0"/>
      <c r="AQ4205" s="0"/>
      <c r="AR4205" s="0"/>
      <c r="AS4205" s="0"/>
      <c r="AT4205" s="0"/>
    </row>
    <row r="4206" customFormat="false" ht="15" hidden="false" customHeight="false" outlineLevel="0" collapsed="false">
      <c r="A4206" s="0" t="s">
        <v>35358</v>
      </c>
      <c r="B4206" s="0" t="n">
        <v>82127</v>
      </c>
      <c r="C4206" s="55" t="n">
        <v>46213</v>
      </c>
      <c r="D4206" s="0"/>
      <c r="E4206" s="0"/>
      <c r="F4206" s="0" t="s">
        <v>13638</v>
      </c>
      <c r="G4206" s="0" t="s">
        <v>35359</v>
      </c>
      <c r="H4206" s="0" t="s">
        <v>35355</v>
      </c>
      <c r="I4206" s="56" t="n">
        <v>0.445833333333333</v>
      </c>
      <c r="J4206" s="56" t="n">
        <v>0.452777777777778</v>
      </c>
      <c r="K4206" s="57"/>
      <c r="L4206" s="57"/>
      <c r="M4206" s="0"/>
      <c r="N4206" s="56" t="n">
        <v>0.00694444444444444</v>
      </c>
      <c r="O4206" s="56" t="n">
        <v>0</v>
      </c>
      <c r="P4206" s="56" t="n">
        <v>0</v>
      </c>
      <c r="Q4206" s="56" t="n">
        <v>0</v>
      </c>
      <c r="R4206" s="0" t="n">
        <v>-23.655742</v>
      </c>
      <c r="S4206" s="0" t="n">
        <v>-46.76872</v>
      </c>
      <c r="T4206" s="0"/>
      <c r="U4206" s="0"/>
      <c r="V4206" s="0" t="n">
        <v>1</v>
      </c>
      <c r="W4206" s="0" t="n">
        <v>0</v>
      </c>
      <c r="X4206" s="0" t="n">
        <v>0</v>
      </c>
      <c r="Y4206" s="0" t="n">
        <v>0</v>
      </c>
      <c r="Z4206" s="0" t="s">
        <v>31090</v>
      </c>
      <c r="AA4206" s="0"/>
      <c r="AB4206" s="0"/>
      <c r="AC4206" s="56" t="n">
        <v>0.333333333333333</v>
      </c>
      <c r="AD4206" s="56" t="n">
        <v>0.75</v>
      </c>
      <c r="AE4206" s="56" t="n">
        <v>0.999305555555556</v>
      </c>
      <c r="AF4206" s="56" t="n">
        <v>0.999305555555556</v>
      </c>
      <c r="AG4206" s="0"/>
      <c r="AH4206" s="0"/>
      <c r="AI4206" s="0" t="s">
        <v>35360</v>
      </c>
      <c r="AJ4206" s="0" t="s">
        <v>8342</v>
      </c>
      <c r="AK4206" s="0"/>
      <c r="AL4206" s="0"/>
      <c r="AM4206" s="0" t="s">
        <v>35308</v>
      </c>
      <c r="AN4206" s="0" t="n">
        <v>95907</v>
      </c>
      <c r="AO4206" s="0" t="s">
        <v>7897</v>
      </c>
      <c r="AP4206" s="0"/>
      <c r="AQ4206" s="0"/>
      <c r="AR4206" s="0"/>
      <c r="AS4206" s="0"/>
      <c r="AT4206" s="0"/>
    </row>
    <row r="4207" customFormat="false" ht="15" hidden="false" customHeight="false" outlineLevel="0" collapsed="false">
      <c r="A4207" s="0" t="s">
        <v>35361</v>
      </c>
      <c r="B4207" s="0" t="n">
        <v>82141</v>
      </c>
      <c r="C4207" s="55" t="n">
        <v>46213</v>
      </c>
      <c r="D4207" s="0"/>
      <c r="E4207" s="0"/>
      <c r="F4207" s="0" t="s">
        <v>13638</v>
      </c>
      <c r="G4207" s="0" t="s">
        <v>35362</v>
      </c>
      <c r="H4207" s="0" t="s">
        <v>35363</v>
      </c>
      <c r="I4207" s="56" t="n">
        <v>0.454166666666667</v>
      </c>
      <c r="J4207" s="56" t="n">
        <v>0.461111111111111</v>
      </c>
      <c r="K4207" s="57"/>
      <c r="L4207" s="57"/>
      <c r="M4207" s="0"/>
      <c r="N4207" s="56" t="n">
        <v>0.00694444444444444</v>
      </c>
      <c r="O4207" s="56" t="n">
        <v>0</v>
      </c>
      <c r="P4207" s="56" t="n">
        <v>0</v>
      </c>
      <c r="Q4207" s="56" t="n">
        <v>0</v>
      </c>
      <c r="R4207" s="0" t="n">
        <v>-23.65439</v>
      </c>
      <c r="S4207" s="0" t="n">
        <v>-46.769092</v>
      </c>
      <c r="T4207" s="0"/>
      <c r="U4207" s="0"/>
      <c r="V4207" s="0" t="n">
        <v>1</v>
      </c>
      <c r="W4207" s="0" t="n">
        <v>0</v>
      </c>
      <c r="X4207" s="0" t="n">
        <v>0</v>
      </c>
      <c r="Y4207" s="0" t="n">
        <v>0</v>
      </c>
      <c r="Z4207" s="0" t="s">
        <v>31090</v>
      </c>
      <c r="AA4207" s="0"/>
      <c r="AB4207" s="0"/>
      <c r="AC4207" s="56" t="n">
        <v>0.333333333333333</v>
      </c>
      <c r="AD4207" s="56" t="n">
        <v>0.75</v>
      </c>
      <c r="AE4207" s="56" t="n">
        <v>0.999305555555556</v>
      </c>
      <c r="AF4207" s="56" t="n">
        <v>0.999305555555556</v>
      </c>
      <c r="AG4207" s="0"/>
      <c r="AH4207" s="0"/>
      <c r="AI4207" s="0" t="s">
        <v>35364</v>
      </c>
      <c r="AJ4207" s="0" t="s">
        <v>8342</v>
      </c>
      <c r="AK4207" s="0" t="s">
        <v>35365</v>
      </c>
      <c r="AL4207" s="0"/>
      <c r="AM4207" s="0" t="s">
        <v>35308</v>
      </c>
      <c r="AN4207" s="0" t="n">
        <v>95907</v>
      </c>
      <c r="AO4207" s="0" t="s">
        <v>7897</v>
      </c>
      <c r="AP4207" s="0"/>
      <c r="AQ4207" s="0"/>
      <c r="AR4207" s="0"/>
      <c r="AS4207" s="0"/>
      <c r="AT4207" s="0"/>
    </row>
    <row r="4208" customFormat="false" ht="15" hidden="false" customHeight="false" outlineLevel="0" collapsed="false">
      <c r="A4208" s="0" t="s">
        <v>35366</v>
      </c>
      <c r="B4208" s="0" t="n">
        <v>82130</v>
      </c>
      <c r="C4208" s="55" t="n">
        <v>46213</v>
      </c>
      <c r="D4208" s="0"/>
      <c r="E4208" s="0"/>
      <c r="F4208" s="0" t="s">
        <v>13638</v>
      </c>
      <c r="G4208" s="0" t="s">
        <v>35367</v>
      </c>
      <c r="H4208" s="0" t="s">
        <v>35368</v>
      </c>
      <c r="I4208" s="56" t="n">
        <v>0.461111111111111</v>
      </c>
      <c r="J4208" s="56" t="n">
        <v>0.468055555555556</v>
      </c>
      <c r="K4208" s="57"/>
      <c r="L4208" s="57"/>
      <c r="M4208" s="0"/>
      <c r="N4208" s="56" t="n">
        <v>0.00694444444444444</v>
      </c>
      <c r="O4208" s="56" t="n">
        <v>0</v>
      </c>
      <c r="P4208" s="56" t="n">
        <v>0</v>
      </c>
      <c r="Q4208" s="56" t="n">
        <v>0</v>
      </c>
      <c r="R4208" s="0" t="n">
        <v>-23.654355</v>
      </c>
      <c r="S4208" s="0" t="n">
        <v>-46.769957</v>
      </c>
      <c r="T4208" s="0"/>
      <c r="U4208" s="0"/>
      <c r="V4208" s="0" t="n">
        <v>1</v>
      </c>
      <c r="W4208" s="0" t="n">
        <v>0</v>
      </c>
      <c r="X4208" s="0" t="n">
        <v>0</v>
      </c>
      <c r="Y4208" s="0" t="n">
        <v>0</v>
      </c>
      <c r="Z4208" s="0" t="s">
        <v>31090</v>
      </c>
      <c r="AA4208" s="0"/>
      <c r="AB4208" s="0"/>
      <c r="AC4208" s="56" t="n">
        <v>0.333333333333333</v>
      </c>
      <c r="AD4208" s="56" t="n">
        <v>0.75</v>
      </c>
      <c r="AE4208" s="56" t="n">
        <v>0.999305555555556</v>
      </c>
      <c r="AF4208" s="56" t="n">
        <v>0.999305555555556</v>
      </c>
      <c r="AG4208" s="0"/>
      <c r="AH4208" s="0"/>
      <c r="AI4208" s="0" t="s">
        <v>35369</v>
      </c>
      <c r="AJ4208" s="0" t="s">
        <v>8342</v>
      </c>
      <c r="AK4208" s="0" t="s">
        <v>35370</v>
      </c>
      <c r="AL4208" s="0"/>
      <c r="AM4208" s="0" t="s">
        <v>35308</v>
      </c>
      <c r="AN4208" s="0" t="n">
        <v>95907</v>
      </c>
      <c r="AO4208" s="0" t="s">
        <v>7897</v>
      </c>
      <c r="AP4208" s="0"/>
      <c r="AQ4208" s="0"/>
      <c r="AR4208" s="0"/>
      <c r="AS4208" s="0"/>
      <c r="AT4208" s="0"/>
    </row>
    <row r="4209" customFormat="false" ht="15" hidden="false" customHeight="false" outlineLevel="0" collapsed="false">
      <c r="A4209" s="0" t="s">
        <v>35371</v>
      </c>
      <c r="B4209" s="0" t="n">
        <v>82139</v>
      </c>
      <c r="C4209" s="55" t="n">
        <v>46213</v>
      </c>
      <c r="D4209" s="0"/>
      <c r="E4209" s="0"/>
      <c r="F4209" s="0" t="s">
        <v>13638</v>
      </c>
      <c r="G4209" s="0" t="s">
        <v>35372</v>
      </c>
      <c r="H4209" s="0" t="s">
        <v>35373</v>
      </c>
      <c r="I4209" s="56" t="n">
        <v>0.468055555555556</v>
      </c>
      <c r="J4209" s="56" t="n">
        <v>0.475</v>
      </c>
      <c r="K4209" s="57"/>
      <c r="L4209" s="57"/>
      <c r="M4209" s="0"/>
      <c r="N4209" s="56" t="n">
        <v>0.00694444444444444</v>
      </c>
      <c r="O4209" s="56" t="n">
        <v>0</v>
      </c>
      <c r="P4209" s="56" t="n">
        <v>0</v>
      </c>
      <c r="Q4209" s="56" t="n">
        <v>0</v>
      </c>
      <c r="R4209" s="0" t="n">
        <v>-23.654355</v>
      </c>
      <c r="S4209" s="0" t="n">
        <v>-46.769957</v>
      </c>
      <c r="T4209" s="0"/>
      <c r="U4209" s="0"/>
      <c r="V4209" s="0" t="n">
        <v>1</v>
      </c>
      <c r="W4209" s="0" t="n">
        <v>0</v>
      </c>
      <c r="X4209" s="0" t="n">
        <v>0</v>
      </c>
      <c r="Y4209" s="0" t="n">
        <v>0</v>
      </c>
      <c r="Z4209" s="0" t="s">
        <v>31090</v>
      </c>
      <c r="AA4209" s="0"/>
      <c r="AB4209" s="0"/>
      <c r="AC4209" s="56" t="n">
        <v>0.333333333333333</v>
      </c>
      <c r="AD4209" s="56" t="n">
        <v>0.75</v>
      </c>
      <c r="AE4209" s="56" t="n">
        <v>0.999305555555556</v>
      </c>
      <c r="AF4209" s="56" t="n">
        <v>0.999305555555556</v>
      </c>
      <c r="AG4209" s="0"/>
      <c r="AH4209" s="0"/>
      <c r="AI4209" s="0" t="s">
        <v>35374</v>
      </c>
      <c r="AJ4209" s="0" t="s">
        <v>8342</v>
      </c>
      <c r="AK4209" s="0" t="s">
        <v>35375</v>
      </c>
      <c r="AL4209" s="0"/>
      <c r="AM4209" s="0" t="s">
        <v>35308</v>
      </c>
      <c r="AN4209" s="0" t="n">
        <v>95907</v>
      </c>
      <c r="AO4209" s="0" t="s">
        <v>7897</v>
      </c>
      <c r="AP4209" s="0"/>
      <c r="AQ4209" s="0"/>
      <c r="AR4209" s="0"/>
      <c r="AS4209" s="0"/>
      <c r="AT4209" s="0"/>
    </row>
    <row r="4210" customFormat="false" ht="15" hidden="false" customHeight="false" outlineLevel="0" collapsed="false">
      <c r="A4210" s="0" t="s">
        <v>35376</v>
      </c>
      <c r="B4210" s="0" t="n">
        <v>81793</v>
      </c>
      <c r="C4210" s="55" t="n">
        <v>46213</v>
      </c>
      <c r="D4210" s="0"/>
      <c r="E4210" s="0"/>
      <c r="F4210" s="0" t="s">
        <v>13638</v>
      </c>
      <c r="G4210" s="0" t="s">
        <v>35377</v>
      </c>
      <c r="H4210" s="0" t="s">
        <v>35378</v>
      </c>
      <c r="I4210" s="56" t="n">
        <v>0.479166666666667</v>
      </c>
      <c r="J4210" s="56" t="n">
        <v>0.486111111111111</v>
      </c>
      <c r="K4210" s="57"/>
      <c r="L4210" s="57"/>
      <c r="M4210" s="0"/>
      <c r="N4210" s="56" t="n">
        <v>0.00694444444444444</v>
      </c>
      <c r="O4210" s="56" t="n">
        <v>0</v>
      </c>
      <c r="P4210" s="56" t="n">
        <v>0</v>
      </c>
      <c r="Q4210" s="56" t="n">
        <v>0</v>
      </c>
      <c r="R4210" s="0" t="n">
        <v>-23.648272</v>
      </c>
      <c r="S4210" s="0" t="n">
        <v>-46.770472</v>
      </c>
      <c r="T4210" s="0"/>
      <c r="U4210" s="0"/>
      <c r="V4210" s="0" t="n">
        <v>1</v>
      </c>
      <c r="W4210" s="0" t="n">
        <v>0</v>
      </c>
      <c r="X4210" s="0" t="n">
        <v>0</v>
      </c>
      <c r="Y4210" s="0" t="n">
        <v>0</v>
      </c>
      <c r="Z4210" s="0" t="s">
        <v>31090</v>
      </c>
      <c r="AA4210" s="0"/>
      <c r="AB4210" s="0"/>
      <c r="AC4210" s="56" t="n">
        <v>0.333333333333333</v>
      </c>
      <c r="AD4210" s="56" t="n">
        <v>0.75</v>
      </c>
      <c r="AE4210" s="56" t="n">
        <v>0.999305555555556</v>
      </c>
      <c r="AF4210" s="56" t="n">
        <v>0.999305555555556</v>
      </c>
      <c r="AG4210" s="0"/>
      <c r="AH4210" s="0"/>
      <c r="AI4210" s="0" t="s">
        <v>35379</v>
      </c>
      <c r="AJ4210" s="0" t="s">
        <v>8342</v>
      </c>
      <c r="AK4210" s="0" t="s">
        <v>35380</v>
      </c>
      <c r="AL4210" s="0"/>
      <c r="AM4210" s="0" t="s">
        <v>35308</v>
      </c>
      <c r="AN4210" s="0" t="n">
        <v>95907</v>
      </c>
      <c r="AO4210" s="0" t="s">
        <v>7897</v>
      </c>
      <c r="AP4210" s="0"/>
      <c r="AQ4210" s="0"/>
      <c r="AR4210" s="0"/>
      <c r="AS4210" s="0"/>
      <c r="AT4210" s="0"/>
    </row>
    <row r="4211" customFormat="false" ht="15" hidden="false" customHeight="false" outlineLevel="0" collapsed="false">
      <c r="A4211" s="0" t="s">
        <v>35381</v>
      </c>
      <c r="B4211" s="0" t="n">
        <v>81794</v>
      </c>
      <c r="C4211" s="55" t="n">
        <v>46213</v>
      </c>
      <c r="D4211" s="0"/>
      <c r="E4211" s="0"/>
      <c r="F4211" s="0" t="s">
        <v>13638</v>
      </c>
      <c r="G4211" s="0" t="s">
        <v>35382</v>
      </c>
      <c r="H4211" s="0" t="s">
        <v>35383</v>
      </c>
      <c r="I4211" s="56" t="n">
        <v>0.488194444444444</v>
      </c>
      <c r="J4211" s="56" t="n">
        <v>0.495138888888889</v>
      </c>
      <c r="K4211" s="57"/>
      <c r="L4211" s="57"/>
      <c r="M4211" s="0"/>
      <c r="N4211" s="56" t="n">
        <v>0.00694444444444444</v>
      </c>
      <c r="O4211" s="56" t="n">
        <v>0</v>
      </c>
      <c r="P4211" s="56" t="n">
        <v>0</v>
      </c>
      <c r="Q4211" s="56" t="n">
        <v>0</v>
      </c>
      <c r="R4211" s="0" t="n">
        <v>-23.644754</v>
      </c>
      <c r="S4211" s="0" t="n">
        <v>-46.767271</v>
      </c>
      <c r="T4211" s="0"/>
      <c r="U4211" s="0"/>
      <c r="V4211" s="0" t="n">
        <v>1</v>
      </c>
      <c r="W4211" s="0" t="n">
        <v>0</v>
      </c>
      <c r="X4211" s="0" t="n">
        <v>0</v>
      </c>
      <c r="Y4211" s="0" t="n">
        <v>0</v>
      </c>
      <c r="Z4211" s="0" t="s">
        <v>31090</v>
      </c>
      <c r="AA4211" s="0"/>
      <c r="AB4211" s="0"/>
      <c r="AC4211" s="56" t="n">
        <v>0.333333333333333</v>
      </c>
      <c r="AD4211" s="56" t="n">
        <v>0.75</v>
      </c>
      <c r="AE4211" s="56" t="n">
        <v>0.999305555555556</v>
      </c>
      <c r="AF4211" s="56" t="n">
        <v>0.999305555555556</v>
      </c>
      <c r="AG4211" s="0"/>
      <c r="AH4211" s="0"/>
      <c r="AI4211" s="0" t="s">
        <v>35384</v>
      </c>
      <c r="AJ4211" s="0" t="s">
        <v>8342</v>
      </c>
      <c r="AK4211" s="0" t="s">
        <v>35385</v>
      </c>
      <c r="AL4211" s="0"/>
      <c r="AM4211" s="0" t="s">
        <v>35308</v>
      </c>
      <c r="AN4211" s="0" t="n">
        <v>95907</v>
      </c>
      <c r="AO4211" s="0" t="s">
        <v>7897</v>
      </c>
      <c r="AP4211" s="0"/>
      <c r="AQ4211" s="0"/>
      <c r="AR4211" s="0"/>
      <c r="AS4211" s="0"/>
      <c r="AT4211" s="0"/>
    </row>
    <row r="4212" customFormat="false" ht="15" hidden="false" customHeight="false" outlineLevel="0" collapsed="false">
      <c r="A4212" s="0" t="s">
        <v>35386</v>
      </c>
      <c r="B4212" s="0" t="n">
        <v>81820</v>
      </c>
      <c r="C4212" s="55" t="n">
        <v>46213</v>
      </c>
      <c r="D4212" s="0"/>
      <c r="E4212" s="0"/>
      <c r="F4212" s="0" t="s">
        <v>13638</v>
      </c>
      <c r="G4212" s="0" t="s">
        <v>35387</v>
      </c>
      <c r="H4212" s="0" t="s">
        <v>35388</v>
      </c>
      <c r="I4212" s="56" t="n">
        <v>0.495833333333333</v>
      </c>
      <c r="J4212" s="56" t="n">
        <v>0.502777777777778</v>
      </c>
      <c r="K4212" s="57"/>
      <c r="L4212" s="57"/>
      <c r="M4212" s="0"/>
      <c r="N4212" s="56" t="n">
        <v>0.00694444444444444</v>
      </c>
      <c r="O4212" s="56" t="n">
        <v>0</v>
      </c>
      <c r="P4212" s="56" t="n">
        <v>0</v>
      </c>
      <c r="Q4212" s="56" t="n">
        <v>0</v>
      </c>
      <c r="R4212" s="0" t="n">
        <v>-23.642785</v>
      </c>
      <c r="S4212" s="0" t="n">
        <v>-46.765749</v>
      </c>
      <c r="T4212" s="0"/>
      <c r="U4212" s="0"/>
      <c r="V4212" s="0" t="n">
        <v>1</v>
      </c>
      <c r="W4212" s="0" t="n">
        <v>0</v>
      </c>
      <c r="X4212" s="0" t="n">
        <v>0</v>
      </c>
      <c r="Y4212" s="0" t="n">
        <v>0</v>
      </c>
      <c r="Z4212" s="0" t="s">
        <v>31090</v>
      </c>
      <c r="AA4212" s="0"/>
      <c r="AB4212" s="0"/>
      <c r="AC4212" s="56" t="n">
        <v>0.333333333333333</v>
      </c>
      <c r="AD4212" s="56" t="n">
        <v>0.75</v>
      </c>
      <c r="AE4212" s="56" t="n">
        <v>0.999305555555556</v>
      </c>
      <c r="AF4212" s="56" t="n">
        <v>0.999305555555556</v>
      </c>
      <c r="AG4212" s="0"/>
      <c r="AH4212" s="0"/>
      <c r="AI4212" s="0" t="s">
        <v>35389</v>
      </c>
      <c r="AJ4212" s="0" t="s">
        <v>8342</v>
      </c>
      <c r="AK4212" s="0" t="s">
        <v>35390</v>
      </c>
      <c r="AL4212" s="0"/>
      <c r="AM4212" s="0" t="s">
        <v>35308</v>
      </c>
      <c r="AN4212" s="0" t="n">
        <v>95907</v>
      </c>
      <c r="AO4212" s="0" t="s">
        <v>7897</v>
      </c>
      <c r="AP4212" s="0"/>
      <c r="AQ4212" s="0"/>
      <c r="AR4212" s="0"/>
      <c r="AS4212" s="0"/>
      <c r="AT4212" s="0"/>
    </row>
    <row r="4213" customFormat="false" ht="15" hidden="false" customHeight="false" outlineLevel="0" collapsed="false">
      <c r="A4213" s="0" t="s">
        <v>35391</v>
      </c>
      <c r="B4213" s="0" t="n">
        <v>81857</v>
      </c>
      <c r="C4213" s="55" t="n">
        <v>46213</v>
      </c>
      <c r="D4213" s="0"/>
      <c r="E4213" s="0"/>
      <c r="F4213" s="0" t="s">
        <v>13638</v>
      </c>
      <c r="G4213" s="0" t="s">
        <v>35392</v>
      </c>
      <c r="H4213" s="0" t="s">
        <v>35393</v>
      </c>
      <c r="I4213" s="56" t="n">
        <v>0.502777777777778</v>
      </c>
      <c r="J4213" s="56" t="n">
        <v>0.509722222222222</v>
      </c>
      <c r="K4213" s="57"/>
      <c r="L4213" s="57"/>
      <c r="M4213" s="0"/>
      <c r="N4213" s="56" t="n">
        <v>0.00694444444444444</v>
      </c>
      <c r="O4213" s="56" t="n">
        <v>0</v>
      </c>
      <c r="P4213" s="56" t="n">
        <v>0</v>
      </c>
      <c r="Q4213" s="56" t="n">
        <v>0</v>
      </c>
      <c r="R4213" s="0" t="n">
        <v>-23.642785</v>
      </c>
      <c r="S4213" s="0" t="n">
        <v>-46.765749</v>
      </c>
      <c r="T4213" s="0"/>
      <c r="U4213" s="0"/>
      <c r="V4213" s="0" t="n">
        <v>1</v>
      </c>
      <c r="W4213" s="0" t="n">
        <v>0</v>
      </c>
      <c r="X4213" s="0" t="n">
        <v>0</v>
      </c>
      <c r="Y4213" s="0" t="n">
        <v>0</v>
      </c>
      <c r="Z4213" s="0" t="s">
        <v>31090</v>
      </c>
      <c r="AA4213" s="0"/>
      <c r="AB4213" s="0"/>
      <c r="AC4213" s="56" t="n">
        <v>0.333333333333333</v>
      </c>
      <c r="AD4213" s="56" t="n">
        <v>0.75</v>
      </c>
      <c r="AE4213" s="56" t="n">
        <v>0.999305555555556</v>
      </c>
      <c r="AF4213" s="56" t="n">
        <v>0.999305555555556</v>
      </c>
      <c r="AG4213" s="0"/>
      <c r="AH4213" s="0"/>
      <c r="AI4213" s="0" t="s">
        <v>35394</v>
      </c>
      <c r="AJ4213" s="0" t="s">
        <v>8342</v>
      </c>
      <c r="AK4213" s="0" t="s">
        <v>35395</v>
      </c>
      <c r="AL4213" s="0"/>
      <c r="AM4213" s="0" t="s">
        <v>35308</v>
      </c>
      <c r="AN4213" s="0" t="n">
        <v>95907</v>
      </c>
      <c r="AO4213" s="0" t="s">
        <v>7897</v>
      </c>
      <c r="AP4213" s="0"/>
      <c r="AQ4213" s="0"/>
      <c r="AR4213" s="0"/>
      <c r="AS4213" s="0"/>
      <c r="AT4213" s="0"/>
    </row>
    <row r="4214" customFormat="false" ht="15" hidden="false" customHeight="false" outlineLevel="0" collapsed="false">
      <c r="A4214" s="0" t="s">
        <v>35396</v>
      </c>
      <c r="B4214" s="0" t="n">
        <v>81860</v>
      </c>
      <c r="C4214" s="55" t="n">
        <v>46213</v>
      </c>
      <c r="D4214" s="0"/>
      <c r="E4214" s="0"/>
      <c r="F4214" s="0" t="s">
        <v>13638</v>
      </c>
      <c r="G4214" s="0" t="s">
        <v>35397</v>
      </c>
      <c r="H4214" s="0" t="s">
        <v>35398</v>
      </c>
      <c r="I4214" s="56" t="n">
        <v>0.509722222222222</v>
      </c>
      <c r="J4214" s="56" t="n">
        <v>0.516666666666667</v>
      </c>
      <c r="K4214" s="57"/>
      <c r="L4214" s="57"/>
      <c r="M4214" s="0"/>
      <c r="N4214" s="56" t="n">
        <v>0.00694444444444444</v>
      </c>
      <c r="O4214" s="56" t="n">
        <v>0</v>
      </c>
      <c r="P4214" s="56" t="n">
        <v>0</v>
      </c>
      <c r="Q4214" s="56" t="n">
        <v>0</v>
      </c>
      <c r="R4214" s="0" t="n">
        <v>-23.642785</v>
      </c>
      <c r="S4214" s="0" t="n">
        <v>-46.765749</v>
      </c>
      <c r="T4214" s="0"/>
      <c r="U4214" s="0"/>
      <c r="V4214" s="0" t="n">
        <v>1</v>
      </c>
      <c r="W4214" s="0" t="n">
        <v>0</v>
      </c>
      <c r="X4214" s="0" t="n">
        <v>0</v>
      </c>
      <c r="Y4214" s="0" t="n">
        <v>0</v>
      </c>
      <c r="Z4214" s="0" t="s">
        <v>31090</v>
      </c>
      <c r="AA4214" s="0"/>
      <c r="AB4214" s="0"/>
      <c r="AC4214" s="56" t="n">
        <v>0.333333333333333</v>
      </c>
      <c r="AD4214" s="56" t="n">
        <v>0.75</v>
      </c>
      <c r="AE4214" s="56" t="n">
        <v>0.999305555555556</v>
      </c>
      <c r="AF4214" s="56" t="n">
        <v>0.999305555555556</v>
      </c>
      <c r="AG4214" s="0"/>
      <c r="AH4214" s="0"/>
      <c r="AI4214" s="0" t="s">
        <v>35399</v>
      </c>
      <c r="AJ4214" s="0" t="s">
        <v>8342</v>
      </c>
      <c r="AK4214" s="0" t="s">
        <v>35400</v>
      </c>
      <c r="AL4214" s="0"/>
      <c r="AM4214" s="0" t="s">
        <v>35308</v>
      </c>
      <c r="AN4214" s="0" t="n">
        <v>95907</v>
      </c>
      <c r="AO4214" s="0" t="s">
        <v>7897</v>
      </c>
      <c r="AP4214" s="0"/>
      <c r="AQ4214" s="0"/>
      <c r="AR4214" s="0"/>
      <c r="AS4214" s="0"/>
      <c r="AT4214" s="0"/>
    </row>
    <row r="4215" customFormat="false" ht="15" hidden="false" customHeight="false" outlineLevel="0" collapsed="false">
      <c r="A4215" s="0" t="s">
        <v>35401</v>
      </c>
      <c r="B4215" s="0" t="n">
        <v>81828</v>
      </c>
      <c r="C4215" s="55" t="n">
        <v>46213</v>
      </c>
      <c r="D4215" s="0"/>
      <c r="E4215" s="0"/>
      <c r="F4215" s="0" t="s">
        <v>13638</v>
      </c>
      <c r="G4215" s="0" t="s">
        <v>35402</v>
      </c>
      <c r="H4215" s="0" t="s">
        <v>35403</v>
      </c>
      <c r="I4215" s="56" t="n">
        <v>0.516666666666667</v>
      </c>
      <c r="J4215" s="56" t="n">
        <v>0.523611111111111</v>
      </c>
      <c r="K4215" s="57"/>
      <c r="L4215" s="57"/>
      <c r="M4215" s="0"/>
      <c r="N4215" s="56" t="n">
        <v>0.00694444444444444</v>
      </c>
      <c r="O4215" s="56" t="n">
        <v>0</v>
      </c>
      <c r="P4215" s="56" t="n">
        <v>0</v>
      </c>
      <c r="Q4215" s="56" t="n">
        <v>0</v>
      </c>
      <c r="R4215" s="0" t="n">
        <v>-23.643367</v>
      </c>
      <c r="S4215" s="0" t="n">
        <v>-46.765323</v>
      </c>
      <c r="T4215" s="0"/>
      <c r="U4215" s="0"/>
      <c r="V4215" s="0" t="n">
        <v>1</v>
      </c>
      <c r="W4215" s="0" t="n">
        <v>0</v>
      </c>
      <c r="X4215" s="0" t="n">
        <v>0</v>
      </c>
      <c r="Y4215" s="0" t="n">
        <v>0</v>
      </c>
      <c r="Z4215" s="0" t="s">
        <v>31090</v>
      </c>
      <c r="AA4215" s="0"/>
      <c r="AB4215" s="0"/>
      <c r="AC4215" s="56" t="n">
        <v>0.333333333333333</v>
      </c>
      <c r="AD4215" s="56" t="n">
        <v>0.75</v>
      </c>
      <c r="AE4215" s="56" t="n">
        <v>0.999305555555556</v>
      </c>
      <c r="AF4215" s="56" t="n">
        <v>0.999305555555556</v>
      </c>
      <c r="AG4215" s="0"/>
      <c r="AH4215" s="0"/>
      <c r="AI4215" s="0" t="s">
        <v>35404</v>
      </c>
      <c r="AJ4215" s="0" t="s">
        <v>8342</v>
      </c>
      <c r="AK4215" s="0" t="s">
        <v>35405</v>
      </c>
      <c r="AL4215" s="0"/>
      <c r="AM4215" s="0" t="s">
        <v>35308</v>
      </c>
      <c r="AN4215" s="0" t="n">
        <v>95907</v>
      </c>
      <c r="AO4215" s="0" t="s">
        <v>7897</v>
      </c>
      <c r="AP4215" s="0"/>
      <c r="AQ4215" s="0"/>
      <c r="AR4215" s="0"/>
      <c r="AS4215" s="0"/>
      <c r="AT4215" s="0"/>
    </row>
    <row r="4216" customFormat="false" ht="15" hidden="false" customHeight="false" outlineLevel="0" collapsed="false">
      <c r="A4216" s="0" t="s">
        <v>35406</v>
      </c>
      <c r="B4216" s="0" t="n">
        <v>81830</v>
      </c>
      <c r="C4216" s="55" t="n">
        <v>46213</v>
      </c>
      <c r="D4216" s="0"/>
      <c r="E4216" s="0"/>
      <c r="F4216" s="0" t="s">
        <v>13638</v>
      </c>
      <c r="G4216" s="0" t="s">
        <v>35407</v>
      </c>
      <c r="H4216" s="0" t="s">
        <v>35408</v>
      </c>
      <c r="I4216" s="56" t="n">
        <v>0.523611111111111</v>
      </c>
      <c r="J4216" s="56" t="n">
        <v>0.530555555555556</v>
      </c>
      <c r="K4216" s="57"/>
      <c r="L4216" s="57"/>
      <c r="M4216" s="0"/>
      <c r="N4216" s="56" t="n">
        <v>0.00694444444444444</v>
      </c>
      <c r="O4216" s="56" t="n">
        <v>0</v>
      </c>
      <c r="P4216" s="56" t="n">
        <v>0</v>
      </c>
      <c r="Q4216" s="56" t="n">
        <v>0</v>
      </c>
      <c r="R4216" s="0" t="n">
        <v>-23.643367</v>
      </c>
      <c r="S4216" s="0" t="n">
        <v>-46.765323</v>
      </c>
      <c r="T4216" s="0"/>
      <c r="U4216" s="0"/>
      <c r="V4216" s="0" t="n">
        <v>1</v>
      </c>
      <c r="W4216" s="0" t="n">
        <v>0</v>
      </c>
      <c r="X4216" s="0" t="n">
        <v>0</v>
      </c>
      <c r="Y4216" s="0" t="n">
        <v>0</v>
      </c>
      <c r="Z4216" s="0" t="s">
        <v>31090</v>
      </c>
      <c r="AA4216" s="0"/>
      <c r="AB4216" s="0"/>
      <c r="AC4216" s="56" t="n">
        <v>0.333333333333333</v>
      </c>
      <c r="AD4216" s="56" t="n">
        <v>0.75</v>
      </c>
      <c r="AE4216" s="56" t="n">
        <v>0.999305555555556</v>
      </c>
      <c r="AF4216" s="56" t="n">
        <v>0.999305555555556</v>
      </c>
      <c r="AG4216" s="0"/>
      <c r="AH4216" s="0"/>
      <c r="AI4216" s="0" t="s">
        <v>35409</v>
      </c>
      <c r="AJ4216" s="0" t="s">
        <v>8342</v>
      </c>
      <c r="AK4216" s="0" t="s">
        <v>35410</v>
      </c>
      <c r="AL4216" s="0"/>
      <c r="AM4216" s="0" t="s">
        <v>35308</v>
      </c>
      <c r="AN4216" s="0" t="n">
        <v>95907</v>
      </c>
      <c r="AO4216" s="0" t="s">
        <v>7897</v>
      </c>
      <c r="AP4216" s="0"/>
      <c r="AQ4216" s="0"/>
      <c r="AR4216" s="0"/>
      <c r="AS4216" s="0"/>
      <c r="AT4216" s="0"/>
    </row>
    <row r="4217" customFormat="false" ht="15" hidden="false" customHeight="false" outlineLevel="0" collapsed="false">
      <c r="A4217" s="0" t="s">
        <v>35411</v>
      </c>
      <c r="B4217" s="0" t="n">
        <v>81835</v>
      </c>
      <c r="C4217" s="55" t="n">
        <v>46213</v>
      </c>
      <c r="D4217" s="0"/>
      <c r="E4217" s="0"/>
      <c r="F4217" s="0" t="s">
        <v>13638</v>
      </c>
      <c r="G4217" s="0" t="s">
        <v>35412</v>
      </c>
      <c r="H4217" s="0" t="s">
        <v>35413</v>
      </c>
      <c r="I4217" s="56" t="n">
        <v>0.530555555555556</v>
      </c>
      <c r="J4217" s="56" t="n">
        <v>0.5375</v>
      </c>
      <c r="K4217" s="57"/>
      <c r="L4217" s="57"/>
      <c r="M4217" s="0"/>
      <c r="N4217" s="56" t="n">
        <v>0.00694444444444444</v>
      </c>
      <c r="O4217" s="56" t="n">
        <v>0</v>
      </c>
      <c r="P4217" s="56" t="n">
        <v>0</v>
      </c>
      <c r="Q4217" s="56" t="n">
        <v>0</v>
      </c>
      <c r="R4217" s="0" t="n">
        <v>-23.643367</v>
      </c>
      <c r="S4217" s="0" t="n">
        <v>-46.765323</v>
      </c>
      <c r="T4217" s="0"/>
      <c r="U4217" s="0"/>
      <c r="V4217" s="0" t="n">
        <v>1</v>
      </c>
      <c r="W4217" s="0" t="n">
        <v>0</v>
      </c>
      <c r="X4217" s="0" t="n">
        <v>0</v>
      </c>
      <c r="Y4217" s="0" t="n">
        <v>0</v>
      </c>
      <c r="Z4217" s="0" t="s">
        <v>31090</v>
      </c>
      <c r="AA4217" s="0"/>
      <c r="AB4217" s="0"/>
      <c r="AC4217" s="56" t="n">
        <v>0.333333333333333</v>
      </c>
      <c r="AD4217" s="56" t="n">
        <v>0.75</v>
      </c>
      <c r="AE4217" s="56" t="n">
        <v>0.999305555555556</v>
      </c>
      <c r="AF4217" s="56" t="n">
        <v>0.999305555555556</v>
      </c>
      <c r="AG4217" s="0"/>
      <c r="AH4217" s="0"/>
      <c r="AI4217" s="0" t="s">
        <v>35414</v>
      </c>
      <c r="AJ4217" s="0" t="s">
        <v>8342</v>
      </c>
      <c r="AK4217" s="0" t="s">
        <v>35415</v>
      </c>
      <c r="AL4217" s="0"/>
      <c r="AM4217" s="0" t="s">
        <v>35308</v>
      </c>
      <c r="AN4217" s="0" t="n">
        <v>95907</v>
      </c>
      <c r="AO4217" s="0" t="s">
        <v>7897</v>
      </c>
      <c r="AP4217" s="0"/>
      <c r="AQ4217" s="0"/>
      <c r="AR4217" s="0"/>
      <c r="AS4217" s="0"/>
      <c r="AT4217" s="0"/>
    </row>
    <row r="4218" customFormat="false" ht="15" hidden="false" customHeight="false" outlineLevel="0" collapsed="false">
      <c r="A4218" s="0" t="s">
        <v>35416</v>
      </c>
      <c r="B4218" s="0" t="n">
        <v>81839</v>
      </c>
      <c r="C4218" s="55" t="n">
        <v>46213</v>
      </c>
      <c r="D4218" s="0"/>
      <c r="E4218" s="0"/>
      <c r="F4218" s="0" t="s">
        <v>13638</v>
      </c>
      <c r="G4218" s="0" t="s">
        <v>35417</v>
      </c>
      <c r="H4218" s="0" t="s">
        <v>35418</v>
      </c>
      <c r="I4218" s="56" t="n">
        <v>0.5375</v>
      </c>
      <c r="J4218" s="56" t="n">
        <v>0.544444444444444</v>
      </c>
      <c r="K4218" s="57"/>
      <c r="L4218" s="57"/>
      <c r="M4218" s="0"/>
      <c r="N4218" s="56" t="n">
        <v>0.00694444444444444</v>
      </c>
      <c r="O4218" s="56" t="n">
        <v>0</v>
      </c>
      <c r="P4218" s="56" t="n">
        <v>0</v>
      </c>
      <c r="Q4218" s="56" t="n">
        <v>0</v>
      </c>
      <c r="R4218" s="0" t="n">
        <v>-23.643367</v>
      </c>
      <c r="S4218" s="0" t="n">
        <v>-46.765323</v>
      </c>
      <c r="T4218" s="0"/>
      <c r="U4218" s="0"/>
      <c r="V4218" s="0" t="n">
        <v>1</v>
      </c>
      <c r="W4218" s="0" t="n">
        <v>0</v>
      </c>
      <c r="X4218" s="0" t="n">
        <v>0</v>
      </c>
      <c r="Y4218" s="0" t="n">
        <v>0</v>
      </c>
      <c r="Z4218" s="0" t="s">
        <v>31090</v>
      </c>
      <c r="AA4218" s="0"/>
      <c r="AB4218" s="0"/>
      <c r="AC4218" s="56" t="n">
        <v>0.333333333333333</v>
      </c>
      <c r="AD4218" s="56" t="n">
        <v>0.75</v>
      </c>
      <c r="AE4218" s="56" t="n">
        <v>0.999305555555556</v>
      </c>
      <c r="AF4218" s="56" t="n">
        <v>0.999305555555556</v>
      </c>
      <c r="AG4218" s="0"/>
      <c r="AH4218" s="0"/>
      <c r="AI4218" s="0" t="s">
        <v>35419</v>
      </c>
      <c r="AJ4218" s="0" t="s">
        <v>8342</v>
      </c>
      <c r="AK4218" s="0" t="s">
        <v>35420</v>
      </c>
      <c r="AL4218" s="0"/>
      <c r="AM4218" s="0" t="s">
        <v>35308</v>
      </c>
      <c r="AN4218" s="0" t="n">
        <v>95907</v>
      </c>
      <c r="AO4218" s="0" t="s">
        <v>7897</v>
      </c>
      <c r="AP4218" s="0"/>
      <c r="AQ4218" s="0"/>
      <c r="AR4218" s="0"/>
      <c r="AS4218" s="0"/>
      <c r="AT4218" s="0"/>
    </row>
    <row r="4219" customFormat="false" ht="15" hidden="false" customHeight="false" outlineLevel="0" collapsed="false">
      <c r="A4219" s="0" t="s">
        <v>35421</v>
      </c>
      <c r="B4219" s="0" t="n">
        <v>81824</v>
      </c>
      <c r="C4219" s="55" t="n">
        <v>46213</v>
      </c>
      <c r="D4219" s="0"/>
      <c r="E4219" s="0"/>
      <c r="F4219" s="0" t="s">
        <v>13638</v>
      </c>
      <c r="G4219" s="0" t="s">
        <v>35422</v>
      </c>
      <c r="H4219" s="0" t="s">
        <v>35423</v>
      </c>
      <c r="I4219" s="56" t="n">
        <v>0.545138888888889</v>
      </c>
      <c r="J4219" s="56" t="n">
        <v>0.552083333333333</v>
      </c>
      <c r="K4219" s="57"/>
      <c r="L4219" s="57"/>
      <c r="M4219" s="0"/>
      <c r="N4219" s="56" t="n">
        <v>0.00694444444444444</v>
      </c>
      <c r="O4219" s="56" t="n">
        <v>0</v>
      </c>
      <c r="P4219" s="56" t="n">
        <v>0</v>
      </c>
      <c r="Q4219" s="56" t="n">
        <v>0</v>
      </c>
      <c r="R4219" s="0" t="n">
        <v>-23.643553</v>
      </c>
      <c r="S4219" s="0" t="n">
        <v>-46.76455</v>
      </c>
      <c r="T4219" s="0"/>
      <c r="U4219" s="0"/>
      <c r="V4219" s="0" t="n">
        <v>1</v>
      </c>
      <c r="W4219" s="0" t="n">
        <v>0</v>
      </c>
      <c r="X4219" s="0" t="n">
        <v>0</v>
      </c>
      <c r="Y4219" s="0" t="n">
        <v>0</v>
      </c>
      <c r="Z4219" s="0" t="s">
        <v>31090</v>
      </c>
      <c r="AA4219" s="0"/>
      <c r="AB4219" s="0"/>
      <c r="AC4219" s="56" t="n">
        <v>0.333333333333333</v>
      </c>
      <c r="AD4219" s="56" t="n">
        <v>0.75</v>
      </c>
      <c r="AE4219" s="56" t="n">
        <v>0.999305555555556</v>
      </c>
      <c r="AF4219" s="56" t="n">
        <v>0.999305555555556</v>
      </c>
      <c r="AG4219" s="0"/>
      <c r="AH4219" s="0"/>
      <c r="AI4219" s="0" t="s">
        <v>35424</v>
      </c>
      <c r="AJ4219" s="0" t="s">
        <v>8342</v>
      </c>
      <c r="AK4219" s="0" t="s">
        <v>35425</v>
      </c>
      <c r="AL4219" s="0"/>
      <c r="AM4219" s="0" t="s">
        <v>35308</v>
      </c>
      <c r="AN4219" s="0" t="n">
        <v>95907</v>
      </c>
      <c r="AO4219" s="0" t="s">
        <v>7897</v>
      </c>
      <c r="AP4219" s="0"/>
      <c r="AQ4219" s="0"/>
      <c r="AR4219" s="0"/>
      <c r="AS4219" s="0"/>
      <c r="AT4219" s="0"/>
    </row>
    <row r="4220" customFormat="false" ht="15" hidden="false" customHeight="false" outlineLevel="0" collapsed="false">
      <c r="A4220" s="0" t="s">
        <v>35426</v>
      </c>
      <c r="B4220" s="0" t="n">
        <v>81791</v>
      </c>
      <c r="C4220" s="55" t="n">
        <v>46213</v>
      </c>
      <c r="D4220" s="0"/>
      <c r="E4220" s="0"/>
      <c r="F4220" s="0" t="s">
        <v>13638</v>
      </c>
      <c r="G4220" s="0" t="s">
        <v>35427</v>
      </c>
      <c r="H4220" s="0" t="s">
        <v>35428</v>
      </c>
      <c r="I4220" s="56" t="n">
        <v>0.552083333333333</v>
      </c>
      <c r="J4220" s="56" t="n">
        <v>0.559027777777778</v>
      </c>
      <c r="K4220" s="57"/>
      <c r="L4220" s="57"/>
      <c r="M4220" s="0"/>
      <c r="N4220" s="56" t="n">
        <v>0.00694444444444444</v>
      </c>
      <c r="O4220" s="56" t="n">
        <v>0</v>
      </c>
      <c r="P4220" s="56" t="n">
        <v>0</v>
      </c>
      <c r="Q4220" s="56" t="n">
        <v>0</v>
      </c>
      <c r="R4220" s="0" t="n">
        <v>-23.644317</v>
      </c>
      <c r="S4220" s="0" t="n">
        <v>-46.764153</v>
      </c>
      <c r="T4220" s="0"/>
      <c r="U4220" s="0"/>
      <c r="V4220" s="0" t="n">
        <v>1</v>
      </c>
      <c r="W4220" s="0" t="n">
        <v>0</v>
      </c>
      <c r="X4220" s="0" t="n">
        <v>0</v>
      </c>
      <c r="Y4220" s="0" t="n">
        <v>0</v>
      </c>
      <c r="Z4220" s="0" t="s">
        <v>31090</v>
      </c>
      <c r="AA4220" s="0"/>
      <c r="AB4220" s="0"/>
      <c r="AC4220" s="56" t="n">
        <v>0.333333333333333</v>
      </c>
      <c r="AD4220" s="56" t="n">
        <v>0.75</v>
      </c>
      <c r="AE4220" s="56" t="n">
        <v>0.999305555555556</v>
      </c>
      <c r="AF4220" s="56" t="n">
        <v>0.999305555555556</v>
      </c>
      <c r="AG4220" s="0"/>
      <c r="AH4220" s="0"/>
      <c r="AI4220" s="0" t="s">
        <v>35429</v>
      </c>
      <c r="AJ4220" s="0" t="s">
        <v>8342</v>
      </c>
      <c r="AK4220" s="0" t="s">
        <v>35430</v>
      </c>
      <c r="AL4220" s="0"/>
      <c r="AM4220" s="0" t="s">
        <v>35308</v>
      </c>
      <c r="AN4220" s="0" t="n">
        <v>95907</v>
      </c>
      <c r="AO4220" s="0" t="s">
        <v>7897</v>
      </c>
      <c r="AP4220" s="0"/>
      <c r="AQ4220" s="0"/>
      <c r="AR4220" s="0"/>
      <c r="AS4220" s="0"/>
      <c r="AT4220" s="0"/>
    </row>
    <row r="4221" customFormat="false" ht="15" hidden="false" customHeight="false" outlineLevel="0" collapsed="false">
      <c r="A4221" s="0" t="s">
        <v>35431</v>
      </c>
      <c r="B4221" s="0" t="n">
        <v>81787</v>
      </c>
      <c r="C4221" s="55" t="n">
        <v>46213</v>
      </c>
      <c r="D4221" s="0"/>
      <c r="E4221" s="0"/>
      <c r="F4221" s="0" t="s">
        <v>13638</v>
      </c>
      <c r="G4221" s="0" t="s">
        <v>35432</v>
      </c>
      <c r="H4221" s="0" t="s">
        <v>35433</v>
      </c>
      <c r="I4221" s="56" t="n">
        <v>0.565277777777778</v>
      </c>
      <c r="J4221" s="56" t="n">
        <v>0.572222222222222</v>
      </c>
      <c r="K4221" s="57"/>
      <c r="L4221" s="57"/>
      <c r="M4221" s="0"/>
      <c r="N4221" s="56" t="n">
        <v>0.00694444444444444</v>
      </c>
      <c r="O4221" s="56" t="n">
        <v>0</v>
      </c>
      <c r="P4221" s="56" t="n">
        <v>0</v>
      </c>
      <c r="Q4221" s="56" t="n">
        <v>0</v>
      </c>
      <c r="R4221" s="0" t="n">
        <v>-23.649365</v>
      </c>
      <c r="S4221" s="0" t="n">
        <v>-46.76741</v>
      </c>
      <c r="T4221" s="0"/>
      <c r="U4221" s="0"/>
      <c r="V4221" s="0" t="n">
        <v>1</v>
      </c>
      <c r="W4221" s="0" t="n">
        <v>0</v>
      </c>
      <c r="X4221" s="0" t="n">
        <v>0</v>
      </c>
      <c r="Y4221" s="0" t="n">
        <v>0</v>
      </c>
      <c r="Z4221" s="0" t="s">
        <v>31090</v>
      </c>
      <c r="AA4221" s="0"/>
      <c r="AB4221" s="0"/>
      <c r="AC4221" s="56" t="n">
        <v>0.333333333333333</v>
      </c>
      <c r="AD4221" s="56" t="n">
        <v>0.75</v>
      </c>
      <c r="AE4221" s="56" t="n">
        <v>0.999305555555556</v>
      </c>
      <c r="AF4221" s="56" t="n">
        <v>0.999305555555556</v>
      </c>
      <c r="AG4221" s="0"/>
      <c r="AH4221" s="0"/>
      <c r="AI4221" s="0" t="s">
        <v>35434</v>
      </c>
      <c r="AJ4221" s="0" t="s">
        <v>8342</v>
      </c>
      <c r="AK4221" s="0"/>
      <c r="AL4221" s="0"/>
      <c r="AM4221" s="0" t="s">
        <v>35308</v>
      </c>
      <c r="AN4221" s="0" t="n">
        <v>95907</v>
      </c>
      <c r="AO4221" s="0" t="s">
        <v>7897</v>
      </c>
      <c r="AP4221" s="0"/>
      <c r="AQ4221" s="0"/>
      <c r="AR4221" s="0"/>
      <c r="AS4221" s="0"/>
      <c r="AT4221" s="0"/>
    </row>
    <row r="4222" customFormat="false" ht="15" hidden="false" customHeight="false" outlineLevel="0" collapsed="false">
      <c r="A4222" s="0" t="s">
        <v>35435</v>
      </c>
      <c r="B4222" s="0" t="n">
        <v>81795</v>
      </c>
      <c r="C4222" s="55" t="n">
        <v>46213</v>
      </c>
      <c r="D4222" s="0"/>
      <c r="E4222" s="0"/>
      <c r="F4222" s="0" t="s">
        <v>8572</v>
      </c>
      <c r="G4222" s="0" t="s">
        <v>35436</v>
      </c>
      <c r="H4222" s="0" t="s">
        <v>35437</v>
      </c>
      <c r="I4222" s="56" t="n">
        <v>0.350694444444444</v>
      </c>
      <c r="J4222" s="56" t="n">
        <v>0.357638888888889</v>
      </c>
      <c r="K4222" s="57"/>
      <c r="L4222" s="57"/>
      <c r="M4222" s="0"/>
      <c r="N4222" s="56" t="n">
        <v>0.00694444444444444</v>
      </c>
      <c r="O4222" s="56" t="n">
        <v>0</v>
      </c>
      <c r="P4222" s="56" t="n">
        <v>0</v>
      </c>
      <c r="Q4222" s="56" t="n">
        <v>0</v>
      </c>
      <c r="R4222" s="0" t="n">
        <v>-23.641751</v>
      </c>
      <c r="S4222" s="0" t="n">
        <v>-46.766468</v>
      </c>
      <c r="T4222" s="0"/>
      <c r="U4222" s="0"/>
      <c r="V4222" s="0" t="n">
        <v>1</v>
      </c>
      <c r="W4222" s="0" t="n">
        <v>0</v>
      </c>
      <c r="X4222" s="0" t="n">
        <v>0</v>
      </c>
      <c r="Y4222" s="0" t="n">
        <v>0</v>
      </c>
      <c r="Z4222" s="0" t="s">
        <v>31090</v>
      </c>
      <c r="AA4222" s="0"/>
      <c r="AB4222" s="0"/>
      <c r="AC4222" s="56" t="n">
        <v>0.333333333333333</v>
      </c>
      <c r="AD4222" s="56" t="n">
        <v>0.75</v>
      </c>
      <c r="AE4222" s="56" t="n">
        <v>0.999305555555556</v>
      </c>
      <c r="AF4222" s="56" t="n">
        <v>0.999305555555556</v>
      </c>
      <c r="AG4222" s="0"/>
      <c r="AH4222" s="0"/>
      <c r="AI4222" s="0" t="s">
        <v>35438</v>
      </c>
      <c r="AJ4222" s="0" t="s">
        <v>8342</v>
      </c>
      <c r="AK4222" s="0" t="s">
        <v>35439</v>
      </c>
      <c r="AL4222" s="0"/>
      <c r="AM4222" s="0" t="s">
        <v>35440</v>
      </c>
      <c r="AN4222" s="0" t="n">
        <v>95907</v>
      </c>
      <c r="AO4222" s="0" t="s">
        <v>7897</v>
      </c>
      <c r="AP4222" s="0"/>
      <c r="AQ4222" s="0"/>
      <c r="AR4222" s="0"/>
      <c r="AS4222" s="0"/>
      <c r="AT4222" s="0"/>
    </row>
    <row r="4223" customFormat="false" ht="15" hidden="false" customHeight="false" outlineLevel="0" collapsed="false">
      <c r="A4223" s="0" t="s">
        <v>35441</v>
      </c>
      <c r="B4223" s="0" t="n">
        <v>81937</v>
      </c>
      <c r="C4223" s="55" t="n">
        <v>46213</v>
      </c>
      <c r="D4223" s="0"/>
      <c r="E4223" s="0"/>
      <c r="F4223" s="0" t="s">
        <v>8572</v>
      </c>
      <c r="G4223" s="0" t="s">
        <v>35442</v>
      </c>
      <c r="H4223" s="0" t="s">
        <v>35443</v>
      </c>
      <c r="I4223" s="56" t="n">
        <v>0.360416666666667</v>
      </c>
      <c r="J4223" s="56" t="n">
        <v>0.367361111111111</v>
      </c>
      <c r="K4223" s="57"/>
      <c r="L4223" s="57"/>
      <c r="M4223" s="0"/>
      <c r="N4223" s="56" t="n">
        <v>0.00694444444444444</v>
      </c>
      <c r="O4223" s="56" t="n">
        <v>0</v>
      </c>
      <c r="P4223" s="56" t="n">
        <v>0</v>
      </c>
      <c r="Q4223" s="56" t="n">
        <v>0</v>
      </c>
      <c r="R4223" s="0" t="n">
        <v>-23.641957</v>
      </c>
      <c r="S4223" s="0" t="n">
        <v>-46.768647</v>
      </c>
      <c r="T4223" s="0"/>
      <c r="U4223" s="0"/>
      <c r="V4223" s="0" t="n">
        <v>1</v>
      </c>
      <c r="W4223" s="0" t="n">
        <v>0</v>
      </c>
      <c r="X4223" s="0" t="n">
        <v>0</v>
      </c>
      <c r="Y4223" s="0" t="n">
        <v>0</v>
      </c>
      <c r="Z4223" s="0" t="s">
        <v>31090</v>
      </c>
      <c r="AA4223" s="0"/>
      <c r="AB4223" s="0"/>
      <c r="AC4223" s="56" t="n">
        <v>0.333333333333333</v>
      </c>
      <c r="AD4223" s="56" t="n">
        <v>0.75</v>
      </c>
      <c r="AE4223" s="56" t="n">
        <v>0.999305555555556</v>
      </c>
      <c r="AF4223" s="56" t="n">
        <v>0.999305555555556</v>
      </c>
      <c r="AG4223" s="0"/>
      <c r="AH4223" s="0"/>
      <c r="AI4223" s="0" t="s">
        <v>35444</v>
      </c>
      <c r="AJ4223" s="0" t="s">
        <v>8342</v>
      </c>
      <c r="AK4223" s="0" t="s">
        <v>35445</v>
      </c>
      <c r="AL4223" s="0"/>
      <c r="AM4223" s="0" t="s">
        <v>35440</v>
      </c>
      <c r="AN4223" s="0" t="n">
        <v>95907</v>
      </c>
      <c r="AO4223" s="0" t="s">
        <v>7897</v>
      </c>
      <c r="AP4223" s="0"/>
      <c r="AQ4223" s="0"/>
      <c r="AR4223" s="0"/>
      <c r="AS4223" s="0"/>
      <c r="AT4223" s="0"/>
    </row>
    <row r="4224" customFormat="false" ht="15" hidden="false" customHeight="false" outlineLevel="0" collapsed="false">
      <c r="A4224" s="0" t="s">
        <v>35446</v>
      </c>
      <c r="B4224" s="0" t="n">
        <v>81939</v>
      </c>
      <c r="C4224" s="55" t="n">
        <v>46213</v>
      </c>
      <c r="D4224" s="0"/>
      <c r="E4224" s="0"/>
      <c r="F4224" s="0" t="s">
        <v>8572</v>
      </c>
      <c r="G4224" s="0" t="s">
        <v>35447</v>
      </c>
      <c r="H4224" s="0" t="s">
        <v>35448</v>
      </c>
      <c r="I4224" s="56" t="n">
        <v>0.368055555555556</v>
      </c>
      <c r="J4224" s="56" t="n">
        <v>0.375</v>
      </c>
      <c r="K4224" s="57"/>
      <c r="L4224" s="57"/>
      <c r="M4224" s="0"/>
      <c r="N4224" s="56" t="n">
        <v>0.00694444444444444</v>
      </c>
      <c r="O4224" s="56" t="n">
        <v>0</v>
      </c>
      <c r="P4224" s="56" t="n">
        <v>0</v>
      </c>
      <c r="Q4224" s="56" t="n">
        <v>0</v>
      </c>
      <c r="R4224" s="0" t="n">
        <v>-23.641024</v>
      </c>
      <c r="S4224" s="0" t="n">
        <v>-46.77095</v>
      </c>
      <c r="T4224" s="0"/>
      <c r="U4224" s="0"/>
      <c r="V4224" s="0" t="n">
        <v>1</v>
      </c>
      <c r="W4224" s="0" t="n">
        <v>0</v>
      </c>
      <c r="X4224" s="0" t="n">
        <v>0</v>
      </c>
      <c r="Y4224" s="0" t="n">
        <v>0</v>
      </c>
      <c r="Z4224" s="0" t="s">
        <v>31090</v>
      </c>
      <c r="AA4224" s="0"/>
      <c r="AB4224" s="0"/>
      <c r="AC4224" s="56" t="n">
        <v>0.333333333333333</v>
      </c>
      <c r="AD4224" s="56" t="n">
        <v>0.75</v>
      </c>
      <c r="AE4224" s="56" t="n">
        <v>0.999305555555556</v>
      </c>
      <c r="AF4224" s="56" t="n">
        <v>0.999305555555556</v>
      </c>
      <c r="AG4224" s="0"/>
      <c r="AH4224" s="0"/>
      <c r="AI4224" s="0" t="s">
        <v>35449</v>
      </c>
      <c r="AJ4224" s="0" t="s">
        <v>8342</v>
      </c>
      <c r="AK4224" s="0" t="s">
        <v>35450</v>
      </c>
      <c r="AL4224" s="0"/>
      <c r="AM4224" s="0" t="s">
        <v>35440</v>
      </c>
      <c r="AN4224" s="0" t="n">
        <v>95907</v>
      </c>
      <c r="AO4224" s="0" t="s">
        <v>7897</v>
      </c>
      <c r="AP4224" s="0"/>
      <c r="AQ4224" s="0"/>
      <c r="AR4224" s="0"/>
      <c r="AS4224" s="0"/>
      <c r="AT4224" s="0"/>
    </row>
    <row r="4225" customFormat="false" ht="15" hidden="false" customHeight="false" outlineLevel="0" collapsed="false">
      <c r="A4225" s="0" t="s">
        <v>35451</v>
      </c>
      <c r="B4225" s="0" t="n">
        <v>81807</v>
      </c>
      <c r="C4225" s="55" t="n">
        <v>46213</v>
      </c>
      <c r="D4225" s="0"/>
      <c r="E4225" s="0"/>
      <c r="F4225" s="0" t="s">
        <v>8572</v>
      </c>
      <c r="G4225" s="0" t="s">
        <v>35452</v>
      </c>
      <c r="H4225" s="0" t="s">
        <v>35453</v>
      </c>
      <c r="I4225" s="56" t="n">
        <v>0.377083333333333</v>
      </c>
      <c r="J4225" s="56" t="n">
        <v>0.384027777777778</v>
      </c>
      <c r="K4225" s="57"/>
      <c r="L4225" s="57"/>
      <c r="M4225" s="0"/>
      <c r="N4225" s="56" t="n">
        <v>0.00694444444444444</v>
      </c>
      <c r="O4225" s="56" t="n">
        <v>0</v>
      </c>
      <c r="P4225" s="56" t="n">
        <v>0</v>
      </c>
      <c r="Q4225" s="56" t="n">
        <v>0</v>
      </c>
      <c r="R4225" s="0" t="n">
        <v>-23.639514</v>
      </c>
      <c r="S4225" s="0" t="n">
        <v>-46.774723</v>
      </c>
      <c r="T4225" s="0"/>
      <c r="U4225" s="0"/>
      <c r="V4225" s="0" t="n">
        <v>1</v>
      </c>
      <c r="W4225" s="0" t="n">
        <v>0</v>
      </c>
      <c r="X4225" s="0" t="n">
        <v>0</v>
      </c>
      <c r="Y4225" s="0" t="n">
        <v>0</v>
      </c>
      <c r="Z4225" s="0" t="s">
        <v>31090</v>
      </c>
      <c r="AA4225" s="0"/>
      <c r="AB4225" s="0"/>
      <c r="AC4225" s="56" t="n">
        <v>0.333333333333333</v>
      </c>
      <c r="AD4225" s="56" t="n">
        <v>0.75</v>
      </c>
      <c r="AE4225" s="56" t="n">
        <v>0.999305555555556</v>
      </c>
      <c r="AF4225" s="56" t="n">
        <v>0.999305555555556</v>
      </c>
      <c r="AG4225" s="0"/>
      <c r="AH4225" s="0"/>
      <c r="AI4225" s="0" t="s">
        <v>35454</v>
      </c>
      <c r="AJ4225" s="0" t="s">
        <v>8342</v>
      </c>
      <c r="AK4225" s="0" t="s">
        <v>35455</v>
      </c>
      <c r="AL4225" s="0"/>
      <c r="AM4225" s="0" t="s">
        <v>35440</v>
      </c>
      <c r="AN4225" s="0" t="n">
        <v>95907</v>
      </c>
      <c r="AO4225" s="0" t="s">
        <v>7897</v>
      </c>
      <c r="AP4225" s="0"/>
      <c r="AQ4225" s="0"/>
      <c r="AR4225" s="0"/>
      <c r="AS4225" s="0"/>
      <c r="AT4225" s="0"/>
    </row>
    <row r="4226" customFormat="false" ht="15" hidden="false" customHeight="false" outlineLevel="0" collapsed="false">
      <c r="A4226" s="0" t="s">
        <v>35456</v>
      </c>
      <c r="B4226" s="0" t="n">
        <v>81801</v>
      </c>
      <c r="C4226" s="55" t="n">
        <v>46213</v>
      </c>
      <c r="D4226" s="0"/>
      <c r="E4226" s="0"/>
      <c r="F4226" s="0" t="s">
        <v>8572</v>
      </c>
      <c r="G4226" s="0" t="s">
        <v>35457</v>
      </c>
      <c r="H4226" s="0" t="s">
        <v>35458</v>
      </c>
      <c r="I4226" s="56" t="n">
        <v>0.385416666666667</v>
      </c>
      <c r="J4226" s="56" t="n">
        <v>0.392361111111111</v>
      </c>
      <c r="K4226" s="57"/>
      <c r="L4226" s="57"/>
      <c r="M4226" s="0"/>
      <c r="N4226" s="56" t="n">
        <v>0.00694444444444444</v>
      </c>
      <c r="O4226" s="56" t="n">
        <v>0</v>
      </c>
      <c r="P4226" s="56" t="n">
        <v>0</v>
      </c>
      <c r="Q4226" s="56" t="n">
        <v>0</v>
      </c>
      <c r="R4226" s="0" t="n">
        <v>-23.637716</v>
      </c>
      <c r="S4226" s="0" t="n">
        <v>-46.774816</v>
      </c>
      <c r="T4226" s="0"/>
      <c r="U4226" s="0"/>
      <c r="V4226" s="0" t="n">
        <v>1</v>
      </c>
      <c r="W4226" s="0" t="n">
        <v>0</v>
      </c>
      <c r="X4226" s="0" t="n">
        <v>0</v>
      </c>
      <c r="Y4226" s="0" t="n">
        <v>0</v>
      </c>
      <c r="Z4226" s="0" t="s">
        <v>31090</v>
      </c>
      <c r="AA4226" s="0"/>
      <c r="AB4226" s="0"/>
      <c r="AC4226" s="56" t="n">
        <v>0.333333333333333</v>
      </c>
      <c r="AD4226" s="56" t="n">
        <v>0.75</v>
      </c>
      <c r="AE4226" s="56" t="n">
        <v>0.999305555555556</v>
      </c>
      <c r="AF4226" s="56" t="n">
        <v>0.999305555555556</v>
      </c>
      <c r="AG4226" s="0"/>
      <c r="AH4226" s="0"/>
      <c r="AI4226" s="0" t="s">
        <v>35459</v>
      </c>
      <c r="AJ4226" s="0" t="s">
        <v>8342</v>
      </c>
      <c r="AK4226" s="0" t="s">
        <v>35460</v>
      </c>
      <c r="AL4226" s="0"/>
      <c r="AM4226" s="0" t="s">
        <v>35440</v>
      </c>
      <c r="AN4226" s="0" t="n">
        <v>95907</v>
      </c>
      <c r="AO4226" s="0" t="s">
        <v>7897</v>
      </c>
      <c r="AP4226" s="0"/>
      <c r="AQ4226" s="0"/>
      <c r="AR4226" s="0"/>
      <c r="AS4226" s="0"/>
      <c r="AT4226" s="0"/>
    </row>
    <row r="4227" customFormat="false" ht="15" hidden="false" customHeight="false" outlineLevel="0" collapsed="false">
      <c r="A4227" s="0" t="s">
        <v>35461</v>
      </c>
      <c r="B4227" s="0" t="n">
        <v>81803</v>
      </c>
      <c r="C4227" s="55" t="n">
        <v>46213</v>
      </c>
      <c r="D4227" s="0"/>
      <c r="E4227" s="0"/>
      <c r="F4227" s="0" t="s">
        <v>8572</v>
      </c>
      <c r="G4227" s="0" t="s">
        <v>35462</v>
      </c>
      <c r="H4227" s="0" t="s">
        <v>35463</v>
      </c>
      <c r="I4227" s="56" t="n">
        <v>0.394444444444444</v>
      </c>
      <c r="J4227" s="56" t="n">
        <v>0.401388888888889</v>
      </c>
      <c r="K4227" s="57"/>
      <c r="L4227" s="57"/>
      <c r="M4227" s="0"/>
      <c r="N4227" s="56" t="n">
        <v>0.00694444444444444</v>
      </c>
      <c r="O4227" s="56" t="n">
        <v>0</v>
      </c>
      <c r="P4227" s="56" t="n">
        <v>0</v>
      </c>
      <c r="Q4227" s="56" t="n">
        <v>0</v>
      </c>
      <c r="R4227" s="0" t="n">
        <v>-23.634358</v>
      </c>
      <c r="S4227" s="0" t="n">
        <v>-46.771204</v>
      </c>
      <c r="T4227" s="0"/>
      <c r="U4227" s="0"/>
      <c r="V4227" s="0" t="n">
        <v>1</v>
      </c>
      <c r="W4227" s="0" t="n">
        <v>0</v>
      </c>
      <c r="X4227" s="0" t="n">
        <v>0</v>
      </c>
      <c r="Y4227" s="0" t="n">
        <v>0</v>
      </c>
      <c r="Z4227" s="0" t="s">
        <v>31090</v>
      </c>
      <c r="AA4227" s="0"/>
      <c r="AB4227" s="0"/>
      <c r="AC4227" s="56" t="n">
        <v>0.333333333333333</v>
      </c>
      <c r="AD4227" s="56" t="n">
        <v>0.75</v>
      </c>
      <c r="AE4227" s="56" t="n">
        <v>0.999305555555556</v>
      </c>
      <c r="AF4227" s="56" t="n">
        <v>0.999305555555556</v>
      </c>
      <c r="AG4227" s="0"/>
      <c r="AH4227" s="0"/>
      <c r="AI4227" s="0" t="s">
        <v>35464</v>
      </c>
      <c r="AJ4227" s="0" t="s">
        <v>8342</v>
      </c>
      <c r="AK4227" s="0" t="s">
        <v>35465</v>
      </c>
      <c r="AL4227" s="0"/>
      <c r="AM4227" s="0" t="s">
        <v>35440</v>
      </c>
      <c r="AN4227" s="0" t="n">
        <v>95907</v>
      </c>
      <c r="AO4227" s="0" t="s">
        <v>7897</v>
      </c>
      <c r="AP4227" s="0"/>
      <c r="AQ4227" s="0"/>
      <c r="AR4227" s="0"/>
      <c r="AS4227" s="0"/>
      <c r="AT4227" s="0"/>
    </row>
    <row r="4228" customFormat="false" ht="15" hidden="false" customHeight="false" outlineLevel="0" collapsed="false">
      <c r="A4228" s="0" t="s">
        <v>35466</v>
      </c>
      <c r="B4228" s="0" t="n">
        <v>81806</v>
      </c>
      <c r="C4228" s="55" t="n">
        <v>46213</v>
      </c>
      <c r="D4228" s="0"/>
      <c r="E4228" s="0"/>
      <c r="F4228" s="0" t="s">
        <v>8572</v>
      </c>
      <c r="G4228" s="0" t="s">
        <v>35467</v>
      </c>
      <c r="H4228" s="0" t="s">
        <v>35468</v>
      </c>
      <c r="I4228" s="56" t="n">
        <v>0.402083333333333</v>
      </c>
      <c r="J4228" s="56" t="n">
        <v>0.409027777777778</v>
      </c>
      <c r="K4228" s="57"/>
      <c r="L4228" s="57"/>
      <c r="M4228" s="0"/>
      <c r="N4228" s="56" t="n">
        <v>0.00694444444444444</v>
      </c>
      <c r="O4228" s="56" t="n">
        <v>0</v>
      </c>
      <c r="P4228" s="56" t="n">
        <v>0</v>
      </c>
      <c r="Q4228" s="56" t="n">
        <v>0</v>
      </c>
      <c r="R4228" s="0" t="n">
        <v>-23.635253</v>
      </c>
      <c r="S4228" s="0" t="n">
        <v>-46.771829</v>
      </c>
      <c r="T4228" s="0"/>
      <c r="U4228" s="0"/>
      <c r="V4228" s="0" t="n">
        <v>1</v>
      </c>
      <c r="W4228" s="0" t="n">
        <v>0</v>
      </c>
      <c r="X4228" s="0" t="n">
        <v>0</v>
      </c>
      <c r="Y4228" s="0" t="n">
        <v>0</v>
      </c>
      <c r="Z4228" s="0" t="s">
        <v>31090</v>
      </c>
      <c r="AA4228" s="0"/>
      <c r="AB4228" s="0"/>
      <c r="AC4228" s="56" t="n">
        <v>0.333333333333333</v>
      </c>
      <c r="AD4228" s="56" t="n">
        <v>0.75</v>
      </c>
      <c r="AE4228" s="56" t="n">
        <v>0.999305555555556</v>
      </c>
      <c r="AF4228" s="56" t="n">
        <v>0.999305555555556</v>
      </c>
      <c r="AG4228" s="0"/>
      <c r="AH4228" s="0"/>
      <c r="AI4228" s="0"/>
      <c r="AJ4228" s="0" t="s">
        <v>8342</v>
      </c>
      <c r="AK4228" s="0"/>
      <c r="AL4228" s="0"/>
      <c r="AM4228" s="0" t="s">
        <v>35440</v>
      </c>
      <c r="AN4228" s="0" t="n">
        <v>95907</v>
      </c>
      <c r="AO4228" s="0" t="s">
        <v>7897</v>
      </c>
      <c r="AP4228" s="0"/>
      <c r="AQ4228" s="0"/>
      <c r="AR4228" s="0"/>
      <c r="AS4228" s="0"/>
      <c r="AT4228" s="0"/>
    </row>
    <row r="4229" customFormat="false" ht="15" hidden="false" customHeight="false" outlineLevel="0" collapsed="false">
      <c r="A4229" s="0" t="s">
        <v>35469</v>
      </c>
      <c r="B4229" s="0" t="n">
        <v>81804</v>
      </c>
      <c r="C4229" s="55" t="n">
        <v>46213</v>
      </c>
      <c r="D4229" s="0"/>
      <c r="E4229" s="0"/>
      <c r="F4229" s="0" t="s">
        <v>8572</v>
      </c>
      <c r="G4229" s="0" t="s">
        <v>35470</v>
      </c>
      <c r="H4229" s="0" t="s">
        <v>35471</v>
      </c>
      <c r="I4229" s="56" t="n">
        <v>0.411111111111111</v>
      </c>
      <c r="J4229" s="56" t="n">
        <v>0.418055555555556</v>
      </c>
      <c r="K4229" s="57"/>
      <c r="L4229" s="57"/>
      <c r="M4229" s="0"/>
      <c r="N4229" s="56" t="n">
        <v>0.00694444444444444</v>
      </c>
      <c r="O4229" s="56" t="n">
        <v>0</v>
      </c>
      <c r="P4229" s="56" t="n">
        <v>0</v>
      </c>
      <c r="Q4229" s="56" t="n">
        <v>0</v>
      </c>
      <c r="R4229" s="0" t="n">
        <v>-23.634106</v>
      </c>
      <c r="S4229" s="0" t="n">
        <v>-46.7764</v>
      </c>
      <c r="T4229" s="0"/>
      <c r="U4229" s="0"/>
      <c r="V4229" s="0" t="n">
        <v>1</v>
      </c>
      <c r="W4229" s="0" t="n">
        <v>0</v>
      </c>
      <c r="X4229" s="0" t="n">
        <v>0</v>
      </c>
      <c r="Y4229" s="0" t="n">
        <v>0</v>
      </c>
      <c r="Z4229" s="0" t="s">
        <v>31090</v>
      </c>
      <c r="AA4229" s="0"/>
      <c r="AB4229" s="0"/>
      <c r="AC4229" s="56" t="n">
        <v>0.333333333333333</v>
      </c>
      <c r="AD4229" s="56" t="n">
        <v>0.75</v>
      </c>
      <c r="AE4229" s="56" t="n">
        <v>0.999305555555556</v>
      </c>
      <c r="AF4229" s="56" t="n">
        <v>0.999305555555556</v>
      </c>
      <c r="AG4229" s="0"/>
      <c r="AH4229" s="0"/>
      <c r="AI4229" s="0" t="s">
        <v>35472</v>
      </c>
      <c r="AJ4229" s="0" t="s">
        <v>8342</v>
      </c>
      <c r="AK4229" s="0" t="s">
        <v>35473</v>
      </c>
      <c r="AL4229" s="0"/>
      <c r="AM4229" s="0" t="s">
        <v>35440</v>
      </c>
      <c r="AN4229" s="0" t="n">
        <v>95907</v>
      </c>
      <c r="AO4229" s="0" t="s">
        <v>7897</v>
      </c>
      <c r="AP4229" s="0"/>
      <c r="AQ4229" s="0"/>
      <c r="AR4229" s="0"/>
      <c r="AS4229" s="0"/>
      <c r="AT4229" s="0"/>
    </row>
    <row r="4230" customFormat="false" ht="15" hidden="false" customHeight="false" outlineLevel="0" collapsed="false">
      <c r="A4230" s="0" t="s">
        <v>35474</v>
      </c>
      <c r="B4230" s="0" t="n">
        <v>81797</v>
      </c>
      <c r="C4230" s="55" t="n">
        <v>46213</v>
      </c>
      <c r="D4230" s="0"/>
      <c r="E4230" s="0"/>
      <c r="F4230" s="0" t="s">
        <v>8572</v>
      </c>
      <c r="G4230" s="0" t="s">
        <v>35475</v>
      </c>
      <c r="H4230" s="0" t="s">
        <v>35476</v>
      </c>
      <c r="I4230" s="56" t="n">
        <v>0.419444444444445</v>
      </c>
      <c r="J4230" s="56" t="n">
        <v>0.426388888888889</v>
      </c>
      <c r="K4230" s="57"/>
      <c r="L4230" s="57"/>
      <c r="M4230" s="0"/>
      <c r="N4230" s="56" t="n">
        <v>0.00694444444444444</v>
      </c>
      <c r="O4230" s="56" t="n">
        <v>0</v>
      </c>
      <c r="P4230" s="56" t="n">
        <v>0</v>
      </c>
      <c r="Q4230" s="56" t="n">
        <v>0</v>
      </c>
      <c r="R4230" s="0" t="n">
        <v>-23.636226</v>
      </c>
      <c r="S4230" s="0" t="n">
        <v>-46.777775</v>
      </c>
      <c r="T4230" s="0"/>
      <c r="U4230" s="0"/>
      <c r="V4230" s="0" t="n">
        <v>1</v>
      </c>
      <c r="W4230" s="0" t="n">
        <v>0</v>
      </c>
      <c r="X4230" s="0" t="n">
        <v>0</v>
      </c>
      <c r="Y4230" s="0" t="n">
        <v>0</v>
      </c>
      <c r="Z4230" s="0" t="s">
        <v>31090</v>
      </c>
      <c r="AA4230" s="0"/>
      <c r="AB4230" s="0"/>
      <c r="AC4230" s="56" t="n">
        <v>0.333333333333333</v>
      </c>
      <c r="AD4230" s="56" t="n">
        <v>0.75</v>
      </c>
      <c r="AE4230" s="56" t="n">
        <v>0.999305555555556</v>
      </c>
      <c r="AF4230" s="56" t="n">
        <v>0.999305555555556</v>
      </c>
      <c r="AG4230" s="0"/>
      <c r="AH4230" s="0"/>
      <c r="AI4230" s="0" t="s">
        <v>35477</v>
      </c>
      <c r="AJ4230" s="0" t="s">
        <v>8342</v>
      </c>
      <c r="AK4230" s="0" t="s">
        <v>35478</v>
      </c>
      <c r="AL4230" s="0"/>
      <c r="AM4230" s="0" t="s">
        <v>35440</v>
      </c>
      <c r="AN4230" s="0" t="n">
        <v>95907</v>
      </c>
      <c r="AO4230" s="0" t="s">
        <v>7897</v>
      </c>
      <c r="AP4230" s="0"/>
      <c r="AQ4230" s="0"/>
      <c r="AR4230" s="0"/>
      <c r="AS4230" s="0"/>
      <c r="AT4230" s="0"/>
    </row>
    <row r="4231" customFormat="false" ht="15" hidden="false" customHeight="false" outlineLevel="0" collapsed="false">
      <c r="A4231" s="0" t="s">
        <v>35479</v>
      </c>
      <c r="B4231" s="0" t="n">
        <v>81964</v>
      </c>
      <c r="C4231" s="55" t="n">
        <v>46213</v>
      </c>
      <c r="D4231" s="0"/>
      <c r="E4231" s="0"/>
      <c r="F4231" s="0" t="s">
        <v>8572</v>
      </c>
      <c r="G4231" s="0" t="s">
        <v>35480</v>
      </c>
      <c r="H4231" s="0" t="s">
        <v>35481</v>
      </c>
      <c r="I4231" s="56" t="n">
        <v>0.427777777777778</v>
      </c>
      <c r="J4231" s="56" t="n">
        <v>0.434722222222222</v>
      </c>
      <c r="K4231" s="57"/>
      <c r="L4231" s="57"/>
      <c r="M4231" s="0"/>
      <c r="N4231" s="56" t="n">
        <v>0.00694444444444444</v>
      </c>
      <c r="O4231" s="56" t="n">
        <v>0</v>
      </c>
      <c r="P4231" s="56" t="n">
        <v>0</v>
      </c>
      <c r="Q4231" s="56" t="n">
        <v>0</v>
      </c>
      <c r="R4231" s="0" t="n">
        <v>-23.639523</v>
      </c>
      <c r="S4231" s="0" t="n">
        <v>-46.780068</v>
      </c>
      <c r="T4231" s="0"/>
      <c r="U4231" s="0"/>
      <c r="V4231" s="0" t="n">
        <v>1</v>
      </c>
      <c r="W4231" s="0" t="n">
        <v>0</v>
      </c>
      <c r="X4231" s="0" t="n">
        <v>0</v>
      </c>
      <c r="Y4231" s="0" t="n">
        <v>0</v>
      </c>
      <c r="Z4231" s="0" t="s">
        <v>31090</v>
      </c>
      <c r="AA4231" s="0"/>
      <c r="AB4231" s="0"/>
      <c r="AC4231" s="56" t="n">
        <v>0.333333333333333</v>
      </c>
      <c r="AD4231" s="56" t="n">
        <v>0.75</v>
      </c>
      <c r="AE4231" s="56" t="n">
        <v>0.999305555555556</v>
      </c>
      <c r="AF4231" s="56" t="n">
        <v>0.999305555555556</v>
      </c>
      <c r="AG4231" s="0"/>
      <c r="AH4231" s="0"/>
      <c r="AI4231" s="0" t="s">
        <v>35482</v>
      </c>
      <c r="AJ4231" s="0" t="s">
        <v>8342</v>
      </c>
      <c r="AK4231" s="0" t="s">
        <v>35483</v>
      </c>
      <c r="AL4231" s="0"/>
      <c r="AM4231" s="0" t="s">
        <v>35440</v>
      </c>
      <c r="AN4231" s="0" t="n">
        <v>95907</v>
      </c>
      <c r="AO4231" s="0" t="s">
        <v>7897</v>
      </c>
      <c r="AP4231" s="0"/>
      <c r="AQ4231" s="0"/>
      <c r="AR4231" s="0"/>
      <c r="AS4231" s="0"/>
      <c r="AT4231" s="0"/>
    </row>
    <row r="4232" customFormat="false" ht="15" hidden="false" customHeight="false" outlineLevel="0" collapsed="false">
      <c r="A4232" s="0" t="s">
        <v>35484</v>
      </c>
      <c r="B4232" s="0" t="n">
        <v>81971</v>
      </c>
      <c r="C4232" s="55" t="n">
        <v>46213</v>
      </c>
      <c r="D4232" s="0"/>
      <c r="E4232" s="0"/>
      <c r="F4232" s="0" t="s">
        <v>8572</v>
      </c>
      <c r="G4232" s="0" t="s">
        <v>35485</v>
      </c>
      <c r="H4232" s="0" t="s">
        <v>35481</v>
      </c>
      <c r="I4232" s="56" t="n">
        <v>0.434722222222222</v>
      </c>
      <c r="J4232" s="56" t="n">
        <v>0.441666666666667</v>
      </c>
      <c r="K4232" s="57"/>
      <c r="L4232" s="57"/>
      <c r="M4232" s="0"/>
      <c r="N4232" s="56" t="n">
        <v>0.00694444444444444</v>
      </c>
      <c r="O4232" s="56" t="n">
        <v>0</v>
      </c>
      <c r="P4232" s="56" t="n">
        <v>0</v>
      </c>
      <c r="Q4232" s="56" t="n">
        <v>0</v>
      </c>
      <c r="R4232" s="0" t="n">
        <v>-23.639523</v>
      </c>
      <c r="S4232" s="0" t="n">
        <v>-46.780068</v>
      </c>
      <c r="T4232" s="0"/>
      <c r="U4232" s="0"/>
      <c r="V4232" s="0" t="n">
        <v>1</v>
      </c>
      <c r="W4232" s="0" t="n">
        <v>0</v>
      </c>
      <c r="X4232" s="0" t="n">
        <v>0</v>
      </c>
      <c r="Y4232" s="0" t="n">
        <v>0</v>
      </c>
      <c r="Z4232" s="0" t="s">
        <v>31090</v>
      </c>
      <c r="AA4232" s="0"/>
      <c r="AB4232" s="0"/>
      <c r="AC4232" s="56" t="n">
        <v>0.333333333333333</v>
      </c>
      <c r="AD4232" s="56" t="n">
        <v>0.75</v>
      </c>
      <c r="AE4232" s="56" t="n">
        <v>0.999305555555556</v>
      </c>
      <c r="AF4232" s="56" t="n">
        <v>0.999305555555556</v>
      </c>
      <c r="AG4232" s="0"/>
      <c r="AH4232" s="0"/>
      <c r="AI4232" s="0" t="s">
        <v>35486</v>
      </c>
      <c r="AJ4232" s="0" t="s">
        <v>8342</v>
      </c>
      <c r="AK4232" s="0" t="s">
        <v>35487</v>
      </c>
      <c r="AL4232" s="0"/>
      <c r="AM4232" s="0" t="s">
        <v>35440</v>
      </c>
      <c r="AN4232" s="0" t="n">
        <v>95907</v>
      </c>
      <c r="AO4232" s="0" t="s">
        <v>7897</v>
      </c>
      <c r="AP4232" s="0"/>
      <c r="AQ4232" s="0"/>
      <c r="AR4232" s="0"/>
      <c r="AS4232" s="0"/>
      <c r="AT4232" s="0"/>
    </row>
    <row r="4233" customFormat="false" ht="15" hidden="false" customHeight="false" outlineLevel="0" collapsed="false">
      <c r="A4233" s="0" t="s">
        <v>35488</v>
      </c>
      <c r="B4233" s="0" t="n">
        <v>81799</v>
      </c>
      <c r="C4233" s="55" t="n">
        <v>46213</v>
      </c>
      <c r="D4233" s="0"/>
      <c r="E4233" s="0"/>
      <c r="F4233" s="0" t="s">
        <v>8572</v>
      </c>
      <c r="G4233" s="0" t="s">
        <v>35489</v>
      </c>
      <c r="H4233" s="0" t="s">
        <v>35490</v>
      </c>
      <c r="I4233" s="56" t="n">
        <v>0.442361111111111</v>
      </c>
      <c r="J4233" s="56" t="n">
        <v>0.449305555555556</v>
      </c>
      <c r="K4233" s="57"/>
      <c r="L4233" s="57"/>
      <c r="M4233" s="0"/>
      <c r="N4233" s="56" t="n">
        <v>0.00694444444444444</v>
      </c>
      <c r="O4233" s="56" t="n">
        <v>0</v>
      </c>
      <c r="P4233" s="56" t="n">
        <v>0</v>
      </c>
      <c r="Q4233" s="56" t="n">
        <v>0</v>
      </c>
      <c r="R4233" s="0" t="n">
        <v>-23.639856</v>
      </c>
      <c r="S4233" s="0" t="n">
        <v>-46.781191</v>
      </c>
      <c r="T4233" s="0"/>
      <c r="U4233" s="0"/>
      <c r="V4233" s="0" t="n">
        <v>1</v>
      </c>
      <c r="W4233" s="0" t="n">
        <v>0</v>
      </c>
      <c r="X4233" s="0" t="n">
        <v>0</v>
      </c>
      <c r="Y4233" s="0" t="n">
        <v>0</v>
      </c>
      <c r="Z4233" s="0" t="s">
        <v>31090</v>
      </c>
      <c r="AA4233" s="0"/>
      <c r="AB4233" s="0"/>
      <c r="AC4233" s="56" t="n">
        <v>0.333333333333333</v>
      </c>
      <c r="AD4233" s="56" t="n">
        <v>0.75</v>
      </c>
      <c r="AE4233" s="56" t="n">
        <v>0.999305555555556</v>
      </c>
      <c r="AF4233" s="56" t="n">
        <v>0.999305555555556</v>
      </c>
      <c r="AG4233" s="0"/>
      <c r="AH4233" s="0"/>
      <c r="AI4233" s="0" t="s">
        <v>35491</v>
      </c>
      <c r="AJ4233" s="0" t="s">
        <v>8342</v>
      </c>
      <c r="AK4233" s="0" t="s">
        <v>35492</v>
      </c>
      <c r="AL4233" s="0"/>
      <c r="AM4233" s="0" t="s">
        <v>35440</v>
      </c>
      <c r="AN4233" s="0" t="n">
        <v>95907</v>
      </c>
      <c r="AO4233" s="0" t="s">
        <v>7897</v>
      </c>
      <c r="AP4233" s="0"/>
      <c r="AQ4233" s="0"/>
      <c r="AR4233" s="0"/>
      <c r="AS4233" s="0"/>
      <c r="AT4233" s="0"/>
    </row>
    <row r="4234" customFormat="false" ht="15" hidden="false" customHeight="false" outlineLevel="0" collapsed="false">
      <c r="A4234" s="0" t="s">
        <v>35493</v>
      </c>
      <c r="B4234" s="0" t="n">
        <v>83167</v>
      </c>
      <c r="C4234" s="55" t="n">
        <v>46213</v>
      </c>
      <c r="D4234" s="0"/>
      <c r="E4234" s="0"/>
      <c r="F4234" s="0" t="s">
        <v>8572</v>
      </c>
      <c r="G4234" s="0" t="s">
        <v>35494</v>
      </c>
      <c r="H4234" s="0" t="s">
        <v>35495</v>
      </c>
      <c r="I4234" s="56" t="n">
        <v>0.449305555555556</v>
      </c>
      <c r="J4234" s="56" t="n">
        <v>0.45625</v>
      </c>
      <c r="K4234" s="57"/>
      <c r="L4234" s="57"/>
      <c r="M4234" s="0"/>
      <c r="N4234" s="56" t="n">
        <v>0.00694444444444444</v>
      </c>
      <c r="O4234" s="56" t="n">
        <v>0</v>
      </c>
      <c r="P4234" s="56" t="n">
        <v>0</v>
      </c>
      <c r="Q4234" s="56" t="n">
        <v>0</v>
      </c>
      <c r="R4234" s="0" t="n">
        <v>-23.639856</v>
      </c>
      <c r="S4234" s="0" t="n">
        <v>-46.781191</v>
      </c>
      <c r="T4234" s="0"/>
      <c r="U4234" s="0"/>
      <c r="V4234" s="0" t="n">
        <v>1</v>
      </c>
      <c r="W4234" s="0" t="n">
        <v>0</v>
      </c>
      <c r="X4234" s="0" t="n">
        <v>0</v>
      </c>
      <c r="Y4234" s="0" t="n">
        <v>0</v>
      </c>
      <c r="Z4234" s="0" t="s">
        <v>31090</v>
      </c>
      <c r="AA4234" s="0"/>
      <c r="AB4234" s="0"/>
      <c r="AC4234" s="56" t="n">
        <v>0.333333333333333</v>
      </c>
      <c r="AD4234" s="56" t="n">
        <v>0.75</v>
      </c>
      <c r="AE4234" s="56" t="n">
        <v>0.999305555555556</v>
      </c>
      <c r="AF4234" s="56" t="n">
        <v>0.999305555555556</v>
      </c>
      <c r="AG4234" s="0"/>
      <c r="AH4234" s="0"/>
      <c r="AI4234" s="0" t="s">
        <v>35496</v>
      </c>
      <c r="AJ4234" s="0" t="s">
        <v>8342</v>
      </c>
      <c r="AK4234" s="0" t="s">
        <v>35497</v>
      </c>
      <c r="AL4234" s="0"/>
      <c r="AM4234" s="0" t="s">
        <v>35440</v>
      </c>
      <c r="AN4234" s="0" t="n">
        <v>95907</v>
      </c>
      <c r="AO4234" s="0" t="s">
        <v>7897</v>
      </c>
      <c r="AP4234" s="0"/>
      <c r="AQ4234" s="0"/>
      <c r="AR4234" s="0"/>
      <c r="AS4234" s="0"/>
      <c r="AT4234" s="0"/>
    </row>
    <row r="4235" customFormat="false" ht="15" hidden="false" customHeight="false" outlineLevel="0" collapsed="false">
      <c r="A4235" s="0" t="s">
        <v>35498</v>
      </c>
      <c r="B4235" s="0" t="n">
        <v>81811</v>
      </c>
      <c r="C4235" s="55" t="n">
        <v>46213</v>
      </c>
      <c r="D4235" s="0"/>
      <c r="E4235" s="0"/>
      <c r="F4235" s="0" t="s">
        <v>8572</v>
      </c>
      <c r="G4235" s="0" t="s">
        <v>35499</v>
      </c>
      <c r="H4235" s="0" t="s">
        <v>35500</v>
      </c>
      <c r="I4235" s="56" t="n">
        <v>0.45625</v>
      </c>
      <c r="J4235" s="56" t="n">
        <v>0.463194444444444</v>
      </c>
      <c r="K4235" s="57"/>
      <c r="L4235" s="57"/>
      <c r="M4235" s="0"/>
      <c r="N4235" s="56" t="n">
        <v>0.00694444444444444</v>
      </c>
      <c r="O4235" s="56" t="n">
        <v>0</v>
      </c>
      <c r="P4235" s="56" t="n">
        <v>0</v>
      </c>
      <c r="Q4235" s="56" t="n">
        <v>0</v>
      </c>
      <c r="R4235" s="0" t="n">
        <v>-23.639326</v>
      </c>
      <c r="S4235" s="0" t="n">
        <v>-46.781389</v>
      </c>
      <c r="T4235" s="0"/>
      <c r="U4235" s="0"/>
      <c r="V4235" s="0" t="n">
        <v>1</v>
      </c>
      <c r="W4235" s="0" t="n">
        <v>0</v>
      </c>
      <c r="X4235" s="0" t="n">
        <v>0</v>
      </c>
      <c r="Y4235" s="0" t="n">
        <v>0</v>
      </c>
      <c r="Z4235" s="0" t="s">
        <v>31090</v>
      </c>
      <c r="AA4235" s="0"/>
      <c r="AB4235" s="0"/>
      <c r="AC4235" s="56" t="n">
        <v>0.333333333333333</v>
      </c>
      <c r="AD4235" s="56" t="n">
        <v>0.75</v>
      </c>
      <c r="AE4235" s="56" t="n">
        <v>0.999305555555556</v>
      </c>
      <c r="AF4235" s="56" t="n">
        <v>0.999305555555556</v>
      </c>
      <c r="AG4235" s="0"/>
      <c r="AH4235" s="0"/>
      <c r="AI4235" s="0" t="s">
        <v>35501</v>
      </c>
      <c r="AJ4235" s="0" t="s">
        <v>8342</v>
      </c>
      <c r="AK4235" s="0" t="s">
        <v>35502</v>
      </c>
      <c r="AL4235" s="0"/>
      <c r="AM4235" s="0" t="s">
        <v>35440</v>
      </c>
      <c r="AN4235" s="0" t="n">
        <v>95907</v>
      </c>
      <c r="AO4235" s="0" t="s">
        <v>7897</v>
      </c>
      <c r="AP4235" s="0"/>
      <c r="AQ4235" s="0"/>
      <c r="AR4235" s="0"/>
      <c r="AS4235" s="0"/>
      <c r="AT4235" s="0"/>
    </row>
    <row r="4236" customFormat="false" ht="15" hidden="false" customHeight="false" outlineLevel="0" collapsed="false">
      <c r="A4236" s="0" t="s">
        <v>35503</v>
      </c>
      <c r="B4236" s="0" t="n">
        <v>82051</v>
      </c>
      <c r="C4236" s="55" t="n">
        <v>46213</v>
      </c>
      <c r="D4236" s="0"/>
      <c r="E4236" s="0"/>
      <c r="F4236" s="0" t="s">
        <v>8572</v>
      </c>
      <c r="G4236" s="0" t="s">
        <v>35504</v>
      </c>
      <c r="H4236" s="0" t="s">
        <v>35505</v>
      </c>
      <c r="I4236" s="56" t="n">
        <v>0.465972222222222</v>
      </c>
      <c r="J4236" s="56" t="n">
        <v>0.472916666666667</v>
      </c>
      <c r="K4236" s="57"/>
      <c r="L4236" s="57"/>
      <c r="M4236" s="0"/>
      <c r="N4236" s="56" t="n">
        <v>0.00694444444444444</v>
      </c>
      <c r="O4236" s="56" t="n">
        <v>0</v>
      </c>
      <c r="P4236" s="56" t="n">
        <v>0</v>
      </c>
      <c r="Q4236" s="56" t="n">
        <v>0</v>
      </c>
      <c r="R4236" s="0" t="n">
        <v>-23.637848</v>
      </c>
      <c r="S4236" s="0" t="n">
        <v>-46.783143</v>
      </c>
      <c r="T4236" s="0"/>
      <c r="U4236" s="0"/>
      <c r="V4236" s="0" t="n">
        <v>1</v>
      </c>
      <c r="W4236" s="0" t="n">
        <v>0</v>
      </c>
      <c r="X4236" s="0" t="n">
        <v>0</v>
      </c>
      <c r="Y4236" s="0" t="n">
        <v>0</v>
      </c>
      <c r="Z4236" s="0" t="s">
        <v>31090</v>
      </c>
      <c r="AA4236" s="0"/>
      <c r="AB4236" s="0"/>
      <c r="AC4236" s="56" t="n">
        <v>0.333333333333333</v>
      </c>
      <c r="AD4236" s="56" t="n">
        <v>0.75</v>
      </c>
      <c r="AE4236" s="56" t="n">
        <v>0.999305555555556</v>
      </c>
      <c r="AF4236" s="56" t="n">
        <v>0.999305555555556</v>
      </c>
      <c r="AG4236" s="0"/>
      <c r="AH4236" s="0"/>
      <c r="AI4236" s="0" t="s">
        <v>35506</v>
      </c>
      <c r="AJ4236" s="0" t="s">
        <v>8342</v>
      </c>
      <c r="AK4236" s="0" t="s">
        <v>35507</v>
      </c>
      <c r="AL4236" s="0"/>
      <c r="AM4236" s="0" t="s">
        <v>35440</v>
      </c>
      <c r="AN4236" s="0" t="n">
        <v>95907</v>
      </c>
      <c r="AO4236" s="0" t="s">
        <v>7897</v>
      </c>
      <c r="AP4236" s="0"/>
      <c r="AQ4236" s="0"/>
      <c r="AR4236" s="0"/>
      <c r="AS4236" s="0"/>
      <c r="AT4236" s="0"/>
    </row>
    <row r="4237" customFormat="false" ht="15" hidden="false" customHeight="false" outlineLevel="0" collapsed="false">
      <c r="A4237" s="0" t="s">
        <v>35508</v>
      </c>
      <c r="B4237" s="0" t="n">
        <v>82046</v>
      </c>
      <c r="C4237" s="55" t="n">
        <v>46213</v>
      </c>
      <c r="D4237" s="0"/>
      <c r="E4237" s="0"/>
      <c r="F4237" s="0" t="s">
        <v>8572</v>
      </c>
      <c r="G4237" s="0" t="s">
        <v>35509</v>
      </c>
      <c r="H4237" s="0" t="s">
        <v>35510</v>
      </c>
      <c r="I4237" s="56" t="n">
        <v>0.476388888888889</v>
      </c>
      <c r="J4237" s="56" t="n">
        <v>0.483333333333333</v>
      </c>
      <c r="K4237" s="57"/>
      <c r="L4237" s="57"/>
      <c r="M4237" s="0"/>
      <c r="N4237" s="56" t="n">
        <v>0.00694444444444444</v>
      </c>
      <c r="O4237" s="56" t="n">
        <v>0</v>
      </c>
      <c r="P4237" s="56" t="n">
        <v>0</v>
      </c>
      <c r="Q4237" s="56" t="n">
        <v>0</v>
      </c>
      <c r="R4237" s="0" t="n">
        <v>-23.6422</v>
      </c>
      <c r="S4237" s="0" t="n">
        <v>-46.784877</v>
      </c>
      <c r="T4237" s="0"/>
      <c r="U4237" s="0"/>
      <c r="V4237" s="0" t="n">
        <v>1</v>
      </c>
      <c r="W4237" s="0" t="n">
        <v>0</v>
      </c>
      <c r="X4237" s="0" t="n">
        <v>0</v>
      </c>
      <c r="Y4237" s="0" t="n">
        <v>0</v>
      </c>
      <c r="Z4237" s="0" t="s">
        <v>31090</v>
      </c>
      <c r="AA4237" s="0"/>
      <c r="AB4237" s="0"/>
      <c r="AC4237" s="56" t="n">
        <v>0.333333333333333</v>
      </c>
      <c r="AD4237" s="56" t="n">
        <v>0.75</v>
      </c>
      <c r="AE4237" s="56" t="n">
        <v>0.999305555555556</v>
      </c>
      <c r="AF4237" s="56" t="n">
        <v>0.999305555555556</v>
      </c>
      <c r="AG4237" s="0"/>
      <c r="AH4237" s="0"/>
      <c r="AI4237" s="0" t="s">
        <v>35511</v>
      </c>
      <c r="AJ4237" s="0" t="s">
        <v>8342</v>
      </c>
      <c r="AK4237" s="0" t="s">
        <v>35512</v>
      </c>
      <c r="AL4237" s="0"/>
      <c r="AM4237" s="0" t="s">
        <v>35440</v>
      </c>
      <c r="AN4237" s="0" t="n">
        <v>95907</v>
      </c>
      <c r="AO4237" s="0" t="s">
        <v>7897</v>
      </c>
      <c r="AP4237" s="0"/>
      <c r="AQ4237" s="0"/>
      <c r="AR4237" s="0"/>
      <c r="AS4237" s="0"/>
      <c r="AT4237" s="0"/>
    </row>
    <row r="4238" customFormat="false" ht="15" hidden="false" customHeight="false" outlineLevel="0" collapsed="false">
      <c r="A4238" s="0" t="s">
        <v>35513</v>
      </c>
      <c r="B4238" s="0" t="n">
        <v>82052</v>
      </c>
      <c r="C4238" s="55" t="n">
        <v>46213</v>
      </c>
      <c r="D4238" s="0"/>
      <c r="E4238" s="0"/>
      <c r="F4238" s="0" t="s">
        <v>8572</v>
      </c>
      <c r="G4238" s="0" t="s">
        <v>35514</v>
      </c>
      <c r="H4238" s="0" t="s">
        <v>35515</v>
      </c>
      <c r="I4238" s="56" t="n">
        <v>0.483333333333333</v>
      </c>
      <c r="J4238" s="56" t="n">
        <v>0.490277777777778</v>
      </c>
      <c r="K4238" s="57"/>
      <c r="L4238" s="57"/>
      <c r="M4238" s="0"/>
      <c r="N4238" s="56" t="n">
        <v>0.00694444444444444</v>
      </c>
      <c r="O4238" s="56" t="n">
        <v>0</v>
      </c>
      <c r="P4238" s="56" t="n">
        <v>0</v>
      </c>
      <c r="Q4238" s="56" t="n">
        <v>0</v>
      </c>
      <c r="R4238" s="0" t="n">
        <v>-23.6422</v>
      </c>
      <c r="S4238" s="0" t="n">
        <v>-46.784877</v>
      </c>
      <c r="T4238" s="0"/>
      <c r="U4238" s="0"/>
      <c r="V4238" s="0" t="n">
        <v>1</v>
      </c>
      <c r="W4238" s="0" t="n">
        <v>0</v>
      </c>
      <c r="X4238" s="0" t="n">
        <v>0</v>
      </c>
      <c r="Y4238" s="0" t="n">
        <v>0</v>
      </c>
      <c r="Z4238" s="0" t="s">
        <v>31090</v>
      </c>
      <c r="AA4238" s="0"/>
      <c r="AB4238" s="0"/>
      <c r="AC4238" s="56" t="n">
        <v>0.333333333333333</v>
      </c>
      <c r="AD4238" s="56" t="n">
        <v>0.75</v>
      </c>
      <c r="AE4238" s="56" t="n">
        <v>0.999305555555556</v>
      </c>
      <c r="AF4238" s="56" t="n">
        <v>0.999305555555556</v>
      </c>
      <c r="AG4238" s="0"/>
      <c r="AH4238" s="0"/>
      <c r="AI4238" s="0" t="s">
        <v>35516</v>
      </c>
      <c r="AJ4238" s="0" t="s">
        <v>8342</v>
      </c>
      <c r="AK4238" s="0" t="s">
        <v>35517</v>
      </c>
      <c r="AL4238" s="0"/>
      <c r="AM4238" s="0" t="s">
        <v>35440</v>
      </c>
      <c r="AN4238" s="0" t="n">
        <v>95907</v>
      </c>
      <c r="AO4238" s="0" t="s">
        <v>7897</v>
      </c>
      <c r="AP4238" s="0"/>
      <c r="AQ4238" s="0"/>
      <c r="AR4238" s="0"/>
      <c r="AS4238" s="0"/>
      <c r="AT4238" s="0"/>
    </row>
    <row r="4239" customFormat="false" ht="15" hidden="false" customHeight="false" outlineLevel="0" collapsed="false">
      <c r="A4239" s="0" t="s">
        <v>35518</v>
      </c>
      <c r="B4239" s="0" t="n">
        <v>82050</v>
      </c>
      <c r="C4239" s="55" t="n">
        <v>46213</v>
      </c>
      <c r="D4239" s="0"/>
      <c r="E4239" s="0"/>
      <c r="F4239" s="0" t="s">
        <v>8572</v>
      </c>
      <c r="G4239" s="0" t="s">
        <v>35519</v>
      </c>
      <c r="H4239" s="0" t="s">
        <v>35520</v>
      </c>
      <c r="I4239" s="56" t="n">
        <v>0.491666666666667</v>
      </c>
      <c r="J4239" s="56" t="n">
        <v>0.498611111111111</v>
      </c>
      <c r="K4239" s="57"/>
      <c r="L4239" s="57"/>
      <c r="M4239" s="0"/>
      <c r="N4239" s="56" t="n">
        <v>0.00694444444444444</v>
      </c>
      <c r="O4239" s="56" t="n">
        <v>0</v>
      </c>
      <c r="P4239" s="56" t="n">
        <v>0</v>
      </c>
      <c r="Q4239" s="56" t="n">
        <v>0</v>
      </c>
      <c r="R4239" s="0" t="n">
        <v>-23.641003</v>
      </c>
      <c r="S4239" s="0" t="n">
        <v>-46.782741</v>
      </c>
      <c r="T4239" s="0"/>
      <c r="U4239" s="0"/>
      <c r="V4239" s="0" t="n">
        <v>1</v>
      </c>
      <c r="W4239" s="0" t="n">
        <v>0</v>
      </c>
      <c r="X4239" s="0" t="n">
        <v>0</v>
      </c>
      <c r="Y4239" s="0" t="n">
        <v>0</v>
      </c>
      <c r="Z4239" s="0" t="s">
        <v>31090</v>
      </c>
      <c r="AA4239" s="0"/>
      <c r="AB4239" s="0"/>
      <c r="AC4239" s="56" t="n">
        <v>0.333333333333333</v>
      </c>
      <c r="AD4239" s="56" t="n">
        <v>0.75</v>
      </c>
      <c r="AE4239" s="56" t="n">
        <v>0.999305555555556</v>
      </c>
      <c r="AF4239" s="56" t="n">
        <v>0.999305555555556</v>
      </c>
      <c r="AG4239" s="0"/>
      <c r="AH4239" s="0"/>
      <c r="AI4239" s="0" t="s">
        <v>35521</v>
      </c>
      <c r="AJ4239" s="0" t="s">
        <v>8342</v>
      </c>
      <c r="AK4239" s="0" t="s">
        <v>35522</v>
      </c>
      <c r="AL4239" s="0"/>
      <c r="AM4239" s="0" t="s">
        <v>35440</v>
      </c>
      <c r="AN4239" s="0" t="n">
        <v>95907</v>
      </c>
      <c r="AO4239" s="0" t="s">
        <v>7897</v>
      </c>
      <c r="AP4239" s="0"/>
      <c r="AQ4239" s="0"/>
      <c r="AR4239" s="0"/>
      <c r="AS4239" s="0"/>
      <c r="AT4239" s="0"/>
    </row>
    <row r="4240" customFormat="false" ht="15" hidden="false" customHeight="false" outlineLevel="0" collapsed="false">
      <c r="A4240" s="0" t="s">
        <v>35523</v>
      </c>
      <c r="B4240" s="0" t="n">
        <v>82037</v>
      </c>
      <c r="C4240" s="55" t="n">
        <v>46213</v>
      </c>
      <c r="D4240" s="0"/>
      <c r="E4240" s="0"/>
      <c r="F4240" s="0" t="s">
        <v>8572</v>
      </c>
      <c r="G4240" s="0" t="s">
        <v>35524</v>
      </c>
      <c r="H4240" s="0" t="s">
        <v>35525</v>
      </c>
      <c r="I4240" s="56" t="n">
        <v>0.5</v>
      </c>
      <c r="J4240" s="56" t="n">
        <v>0.506944444444444</v>
      </c>
      <c r="K4240" s="57"/>
      <c r="L4240" s="57"/>
      <c r="M4240" s="0"/>
      <c r="N4240" s="56" t="n">
        <v>0.00694444444444444</v>
      </c>
      <c r="O4240" s="56" t="n">
        <v>0</v>
      </c>
      <c r="P4240" s="56" t="n">
        <v>0</v>
      </c>
      <c r="Q4240" s="56" t="n">
        <v>0</v>
      </c>
      <c r="R4240" s="0" t="n">
        <v>-23.642181</v>
      </c>
      <c r="S4240" s="0" t="n">
        <v>-46.780973</v>
      </c>
      <c r="T4240" s="0"/>
      <c r="U4240" s="0"/>
      <c r="V4240" s="0" t="n">
        <v>1</v>
      </c>
      <c r="W4240" s="0" t="n">
        <v>0</v>
      </c>
      <c r="X4240" s="0" t="n">
        <v>0</v>
      </c>
      <c r="Y4240" s="0" t="n">
        <v>0</v>
      </c>
      <c r="Z4240" s="0" t="s">
        <v>31090</v>
      </c>
      <c r="AA4240" s="0"/>
      <c r="AB4240" s="0"/>
      <c r="AC4240" s="56" t="n">
        <v>0.333333333333333</v>
      </c>
      <c r="AD4240" s="56" t="n">
        <v>0.75</v>
      </c>
      <c r="AE4240" s="56" t="n">
        <v>0.999305555555556</v>
      </c>
      <c r="AF4240" s="56" t="n">
        <v>0.999305555555556</v>
      </c>
      <c r="AG4240" s="0"/>
      <c r="AH4240" s="0"/>
      <c r="AI4240" s="0" t="s">
        <v>35526</v>
      </c>
      <c r="AJ4240" s="0" t="s">
        <v>8342</v>
      </c>
      <c r="AK4240" s="0" t="s">
        <v>35527</v>
      </c>
      <c r="AL4240" s="0"/>
      <c r="AM4240" s="0" t="s">
        <v>35440</v>
      </c>
      <c r="AN4240" s="0" t="n">
        <v>95907</v>
      </c>
      <c r="AO4240" s="0" t="s">
        <v>7897</v>
      </c>
      <c r="AP4240" s="0"/>
      <c r="AQ4240" s="0"/>
      <c r="AR4240" s="0"/>
      <c r="AS4240" s="0"/>
      <c r="AT4240" s="0"/>
    </row>
    <row r="4241" customFormat="false" ht="15" hidden="false" customHeight="false" outlineLevel="0" collapsed="false">
      <c r="A4241" s="0" t="s">
        <v>35528</v>
      </c>
      <c r="B4241" s="0" t="n">
        <v>82039</v>
      </c>
      <c r="C4241" s="55" t="n">
        <v>46213</v>
      </c>
      <c r="D4241" s="0"/>
      <c r="E4241" s="0"/>
      <c r="F4241" s="0" t="s">
        <v>8572</v>
      </c>
      <c r="G4241" s="0" t="s">
        <v>35529</v>
      </c>
      <c r="H4241" s="0" t="s">
        <v>35530</v>
      </c>
      <c r="I4241" s="56" t="n">
        <v>0.507638888888889</v>
      </c>
      <c r="J4241" s="56" t="n">
        <v>0.514583333333333</v>
      </c>
      <c r="K4241" s="57"/>
      <c r="L4241" s="57"/>
      <c r="M4241" s="0"/>
      <c r="N4241" s="56" t="n">
        <v>0.00694444444444444</v>
      </c>
      <c r="O4241" s="56" t="n">
        <v>0</v>
      </c>
      <c r="P4241" s="56" t="n">
        <v>0</v>
      </c>
      <c r="Q4241" s="56" t="n">
        <v>0</v>
      </c>
      <c r="R4241" s="0" t="n">
        <v>-23.642154</v>
      </c>
      <c r="S4241" s="0" t="n">
        <v>-46.781267</v>
      </c>
      <c r="T4241" s="0"/>
      <c r="U4241" s="0"/>
      <c r="V4241" s="0" t="n">
        <v>1</v>
      </c>
      <c r="W4241" s="0" t="n">
        <v>0</v>
      </c>
      <c r="X4241" s="0" t="n">
        <v>0</v>
      </c>
      <c r="Y4241" s="0" t="n">
        <v>0</v>
      </c>
      <c r="Z4241" s="0" t="s">
        <v>31090</v>
      </c>
      <c r="AA4241" s="0"/>
      <c r="AB4241" s="0"/>
      <c r="AC4241" s="56" t="n">
        <v>0.333333333333333</v>
      </c>
      <c r="AD4241" s="56" t="n">
        <v>0.75</v>
      </c>
      <c r="AE4241" s="56" t="n">
        <v>0.999305555555556</v>
      </c>
      <c r="AF4241" s="56" t="n">
        <v>0.999305555555556</v>
      </c>
      <c r="AG4241" s="0"/>
      <c r="AH4241" s="0"/>
      <c r="AI4241" s="0" t="s">
        <v>35531</v>
      </c>
      <c r="AJ4241" s="0" t="s">
        <v>8342</v>
      </c>
      <c r="AK4241" s="0" t="s">
        <v>35532</v>
      </c>
      <c r="AL4241" s="0"/>
      <c r="AM4241" s="0" t="s">
        <v>35440</v>
      </c>
      <c r="AN4241" s="0" t="n">
        <v>95907</v>
      </c>
      <c r="AO4241" s="0" t="s">
        <v>7897</v>
      </c>
      <c r="AP4241" s="0"/>
      <c r="AQ4241" s="0"/>
      <c r="AR4241" s="0"/>
      <c r="AS4241" s="0"/>
      <c r="AT4241" s="0"/>
    </row>
    <row r="4242" customFormat="false" ht="15" hidden="false" customHeight="false" outlineLevel="0" collapsed="false">
      <c r="A4242" s="0" t="s">
        <v>35533</v>
      </c>
      <c r="B4242" s="0" t="n">
        <v>82048</v>
      </c>
      <c r="C4242" s="55" t="n">
        <v>46213</v>
      </c>
      <c r="D4242" s="0"/>
      <c r="E4242" s="0"/>
      <c r="F4242" s="0" t="s">
        <v>8572</v>
      </c>
      <c r="G4242" s="0" t="s">
        <v>35534</v>
      </c>
      <c r="H4242" s="0" t="s">
        <v>35535</v>
      </c>
      <c r="I4242" s="56" t="n">
        <v>0.514583333333333</v>
      </c>
      <c r="J4242" s="56" t="n">
        <v>0.521527777777778</v>
      </c>
      <c r="K4242" s="57"/>
      <c r="L4242" s="57"/>
      <c r="M4242" s="0"/>
      <c r="N4242" s="56" t="n">
        <v>0.00694444444444444</v>
      </c>
      <c r="O4242" s="56" t="n">
        <v>0</v>
      </c>
      <c r="P4242" s="56" t="n">
        <v>0</v>
      </c>
      <c r="Q4242" s="56" t="n">
        <v>0</v>
      </c>
      <c r="R4242" s="0" t="n">
        <v>-23.642154</v>
      </c>
      <c r="S4242" s="0" t="n">
        <v>-46.781267</v>
      </c>
      <c r="T4242" s="0"/>
      <c r="U4242" s="0"/>
      <c r="V4242" s="0" t="n">
        <v>1</v>
      </c>
      <c r="W4242" s="0" t="n">
        <v>0</v>
      </c>
      <c r="X4242" s="0" t="n">
        <v>0</v>
      </c>
      <c r="Y4242" s="0" t="n">
        <v>0</v>
      </c>
      <c r="Z4242" s="0" t="s">
        <v>31090</v>
      </c>
      <c r="AA4242" s="0"/>
      <c r="AB4242" s="0"/>
      <c r="AC4242" s="56" t="n">
        <v>0.333333333333333</v>
      </c>
      <c r="AD4242" s="56" t="n">
        <v>0.75</v>
      </c>
      <c r="AE4242" s="56" t="n">
        <v>0.999305555555556</v>
      </c>
      <c r="AF4242" s="56" t="n">
        <v>0.999305555555556</v>
      </c>
      <c r="AG4242" s="0"/>
      <c r="AH4242" s="0"/>
      <c r="AI4242" s="0"/>
      <c r="AJ4242" s="0" t="s">
        <v>8342</v>
      </c>
      <c r="AK4242" s="0"/>
      <c r="AL4242" s="0"/>
      <c r="AM4242" s="0" t="s">
        <v>35440</v>
      </c>
      <c r="AN4242" s="0" t="n">
        <v>95907</v>
      </c>
      <c r="AO4242" s="0" t="s">
        <v>7897</v>
      </c>
      <c r="AP4242" s="0"/>
      <c r="AQ4242" s="0"/>
      <c r="AR4242" s="0"/>
      <c r="AS4242" s="0"/>
      <c r="AT4242" s="0"/>
    </row>
    <row r="4243" customFormat="false" ht="15" hidden="false" customHeight="false" outlineLevel="0" collapsed="false">
      <c r="A4243" s="0" t="s">
        <v>35536</v>
      </c>
      <c r="B4243" s="0" t="n">
        <v>81802</v>
      </c>
      <c r="C4243" s="55" t="n">
        <v>46213</v>
      </c>
      <c r="D4243" s="0"/>
      <c r="E4243" s="0"/>
      <c r="F4243" s="0" t="s">
        <v>8572</v>
      </c>
      <c r="G4243" s="0" t="s">
        <v>35537</v>
      </c>
      <c r="H4243" s="0" t="s">
        <v>35538</v>
      </c>
      <c r="I4243" s="56" t="n">
        <v>0.522916666666667</v>
      </c>
      <c r="J4243" s="56" t="n">
        <v>0.529861111111111</v>
      </c>
      <c r="K4243" s="57"/>
      <c r="L4243" s="57"/>
      <c r="M4243" s="0"/>
      <c r="N4243" s="56" t="n">
        <v>0.00694444444444444</v>
      </c>
      <c r="O4243" s="56" t="n">
        <v>0</v>
      </c>
      <c r="P4243" s="56" t="n">
        <v>0</v>
      </c>
      <c r="Q4243" s="56" t="n">
        <v>0</v>
      </c>
      <c r="R4243" s="0" t="n">
        <v>-23.638934</v>
      </c>
      <c r="S4243" s="0" t="n">
        <v>-46.778996</v>
      </c>
      <c r="T4243" s="0"/>
      <c r="U4243" s="0"/>
      <c r="V4243" s="0" t="n">
        <v>1</v>
      </c>
      <c r="W4243" s="0" t="n">
        <v>0</v>
      </c>
      <c r="X4243" s="0" t="n">
        <v>0</v>
      </c>
      <c r="Y4243" s="0" t="n">
        <v>0</v>
      </c>
      <c r="Z4243" s="0" t="s">
        <v>31090</v>
      </c>
      <c r="AA4243" s="0"/>
      <c r="AB4243" s="0"/>
      <c r="AC4243" s="56" t="n">
        <v>0.333333333333333</v>
      </c>
      <c r="AD4243" s="56" t="n">
        <v>0.75</v>
      </c>
      <c r="AE4243" s="56" t="n">
        <v>0.999305555555556</v>
      </c>
      <c r="AF4243" s="56" t="n">
        <v>0.999305555555556</v>
      </c>
      <c r="AG4243" s="0"/>
      <c r="AH4243" s="0"/>
      <c r="AI4243" s="0" t="s">
        <v>35539</v>
      </c>
      <c r="AJ4243" s="0" t="s">
        <v>8342</v>
      </c>
      <c r="AK4243" s="0" t="s">
        <v>35540</v>
      </c>
      <c r="AL4243" s="0"/>
      <c r="AM4243" s="0" t="s">
        <v>35440</v>
      </c>
      <c r="AN4243" s="0" t="n">
        <v>95907</v>
      </c>
      <c r="AO4243" s="0" t="s">
        <v>7897</v>
      </c>
      <c r="AP4243" s="0"/>
      <c r="AQ4243" s="0"/>
      <c r="AR4243" s="0"/>
      <c r="AS4243" s="0"/>
      <c r="AT4243" s="0"/>
    </row>
    <row r="4244" customFormat="false" ht="15" hidden="false" customHeight="false" outlineLevel="0" collapsed="false">
      <c r="A4244" s="0" t="s">
        <v>35541</v>
      </c>
      <c r="B4244" s="0" t="n">
        <v>81805</v>
      </c>
      <c r="C4244" s="55" t="n">
        <v>46213</v>
      </c>
      <c r="D4244" s="0"/>
      <c r="E4244" s="0"/>
      <c r="F4244" s="0" t="s">
        <v>8572</v>
      </c>
      <c r="G4244" s="0" t="s">
        <v>35542</v>
      </c>
      <c r="H4244" s="0" t="s">
        <v>35543</v>
      </c>
      <c r="I4244" s="56" t="n">
        <v>0.529861111111111</v>
      </c>
      <c r="J4244" s="56" t="n">
        <v>0.536805555555556</v>
      </c>
      <c r="K4244" s="57"/>
      <c r="L4244" s="57"/>
      <c r="M4244" s="0"/>
      <c r="N4244" s="56" t="n">
        <v>0.00694444444444444</v>
      </c>
      <c r="O4244" s="56" t="n">
        <v>0</v>
      </c>
      <c r="P4244" s="56" t="n">
        <v>0</v>
      </c>
      <c r="Q4244" s="56" t="n">
        <v>0</v>
      </c>
      <c r="R4244" s="0" t="n">
        <v>-23.639067</v>
      </c>
      <c r="S4244" s="0" t="n">
        <v>-46.778333</v>
      </c>
      <c r="T4244" s="0"/>
      <c r="U4244" s="0"/>
      <c r="V4244" s="0" t="n">
        <v>1</v>
      </c>
      <c r="W4244" s="0" t="n">
        <v>0</v>
      </c>
      <c r="X4244" s="0" t="n">
        <v>0</v>
      </c>
      <c r="Y4244" s="0" t="n">
        <v>0</v>
      </c>
      <c r="Z4244" s="0" t="s">
        <v>31090</v>
      </c>
      <c r="AA4244" s="0"/>
      <c r="AB4244" s="0"/>
      <c r="AC4244" s="56" t="n">
        <v>0.333333333333333</v>
      </c>
      <c r="AD4244" s="56" t="n">
        <v>0.75</v>
      </c>
      <c r="AE4244" s="56" t="n">
        <v>0.999305555555556</v>
      </c>
      <c r="AF4244" s="56" t="n">
        <v>0.999305555555556</v>
      </c>
      <c r="AG4244" s="0"/>
      <c r="AH4244" s="0"/>
      <c r="AI4244" s="0" t="s">
        <v>35544</v>
      </c>
      <c r="AJ4244" s="0" t="s">
        <v>8342</v>
      </c>
      <c r="AK4244" s="0" t="s">
        <v>35545</v>
      </c>
      <c r="AL4244" s="0"/>
      <c r="AM4244" s="0" t="s">
        <v>35440</v>
      </c>
      <c r="AN4244" s="0" t="n">
        <v>95907</v>
      </c>
      <c r="AO4244" s="0" t="s">
        <v>7897</v>
      </c>
      <c r="AP4244" s="0"/>
      <c r="AQ4244" s="0"/>
      <c r="AR4244" s="0"/>
      <c r="AS4244" s="0"/>
      <c r="AT4244" s="0"/>
    </row>
    <row r="4245" customFormat="false" ht="15" hidden="false" customHeight="false" outlineLevel="0" collapsed="false">
      <c r="A4245" s="0" t="s">
        <v>35546</v>
      </c>
      <c r="B4245" s="0" t="n">
        <v>81809</v>
      </c>
      <c r="C4245" s="55" t="n">
        <v>46213</v>
      </c>
      <c r="D4245" s="0"/>
      <c r="E4245" s="0"/>
      <c r="F4245" s="0" t="s">
        <v>8572</v>
      </c>
      <c r="G4245" s="0" t="s">
        <v>35547</v>
      </c>
      <c r="H4245" s="0" t="s">
        <v>35548</v>
      </c>
      <c r="I4245" s="56" t="n">
        <v>0.536805555555556</v>
      </c>
      <c r="J4245" s="56" t="n">
        <v>0.54375</v>
      </c>
      <c r="K4245" s="57"/>
      <c r="L4245" s="57"/>
      <c r="M4245" s="0"/>
      <c r="N4245" s="56" t="n">
        <v>0.00694444444444444</v>
      </c>
      <c r="O4245" s="56" t="n">
        <v>0</v>
      </c>
      <c r="P4245" s="56" t="n">
        <v>0</v>
      </c>
      <c r="Q4245" s="56" t="n">
        <v>0</v>
      </c>
      <c r="R4245" s="0" t="n">
        <v>-23.639067</v>
      </c>
      <c r="S4245" s="0" t="n">
        <v>-46.778333</v>
      </c>
      <c r="T4245" s="0"/>
      <c r="U4245" s="0"/>
      <c r="V4245" s="0" t="n">
        <v>1</v>
      </c>
      <c r="W4245" s="0" t="n">
        <v>0</v>
      </c>
      <c r="X4245" s="0" t="n">
        <v>0</v>
      </c>
      <c r="Y4245" s="0" t="n">
        <v>0</v>
      </c>
      <c r="Z4245" s="0" t="s">
        <v>31090</v>
      </c>
      <c r="AA4245" s="0"/>
      <c r="AB4245" s="0"/>
      <c r="AC4245" s="56" t="n">
        <v>0.333333333333333</v>
      </c>
      <c r="AD4245" s="56" t="n">
        <v>0.75</v>
      </c>
      <c r="AE4245" s="56" t="n">
        <v>0.999305555555556</v>
      </c>
      <c r="AF4245" s="56" t="n">
        <v>0.999305555555556</v>
      </c>
      <c r="AG4245" s="0"/>
      <c r="AH4245" s="0"/>
      <c r="AI4245" s="0" t="s">
        <v>35549</v>
      </c>
      <c r="AJ4245" s="0" t="s">
        <v>8342</v>
      </c>
      <c r="AK4245" s="0" t="s">
        <v>35550</v>
      </c>
      <c r="AL4245" s="0"/>
      <c r="AM4245" s="0" t="s">
        <v>35440</v>
      </c>
      <c r="AN4245" s="0" t="n">
        <v>95907</v>
      </c>
      <c r="AO4245" s="0" t="s">
        <v>7897</v>
      </c>
      <c r="AP4245" s="0"/>
      <c r="AQ4245" s="0"/>
      <c r="AR4245" s="0"/>
      <c r="AS4245" s="0"/>
      <c r="AT4245" s="0"/>
    </row>
    <row r="4246" customFormat="false" ht="15" hidden="false" customHeight="false" outlineLevel="0" collapsed="false">
      <c r="A4246" s="0" t="s">
        <v>35551</v>
      </c>
      <c r="B4246" s="0" t="n">
        <v>81798</v>
      </c>
      <c r="C4246" s="55" t="n">
        <v>46213</v>
      </c>
      <c r="D4246" s="0"/>
      <c r="E4246" s="0"/>
      <c r="F4246" s="0" t="s">
        <v>8572</v>
      </c>
      <c r="G4246" s="0" t="s">
        <v>35552</v>
      </c>
      <c r="H4246" s="0" t="s">
        <v>35553</v>
      </c>
      <c r="I4246" s="56" t="n">
        <v>0.544444444444444</v>
      </c>
      <c r="J4246" s="56" t="n">
        <v>0.551388888888889</v>
      </c>
      <c r="K4246" s="57"/>
      <c r="L4246" s="57"/>
      <c r="M4246" s="0"/>
      <c r="N4246" s="56" t="n">
        <v>0.00694444444444444</v>
      </c>
      <c r="O4246" s="56" t="n">
        <v>0</v>
      </c>
      <c r="P4246" s="56" t="n">
        <v>0</v>
      </c>
      <c r="Q4246" s="56" t="n">
        <v>0</v>
      </c>
      <c r="R4246" s="0" t="n">
        <v>-23.638614</v>
      </c>
      <c r="S4246" s="0" t="n">
        <v>-46.778117</v>
      </c>
      <c r="T4246" s="0"/>
      <c r="U4246" s="0"/>
      <c r="V4246" s="0" t="n">
        <v>1</v>
      </c>
      <c r="W4246" s="0" t="n">
        <v>0</v>
      </c>
      <c r="X4246" s="0" t="n">
        <v>0</v>
      </c>
      <c r="Y4246" s="0" t="n">
        <v>0</v>
      </c>
      <c r="Z4246" s="0" t="s">
        <v>31090</v>
      </c>
      <c r="AA4246" s="0"/>
      <c r="AB4246" s="0"/>
      <c r="AC4246" s="56" t="n">
        <v>0.333333333333333</v>
      </c>
      <c r="AD4246" s="56" t="n">
        <v>0.75</v>
      </c>
      <c r="AE4246" s="56" t="n">
        <v>0.999305555555556</v>
      </c>
      <c r="AF4246" s="56" t="n">
        <v>0.999305555555556</v>
      </c>
      <c r="AG4246" s="0"/>
      <c r="AH4246" s="0"/>
      <c r="AI4246" s="0" t="s">
        <v>35554</v>
      </c>
      <c r="AJ4246" s="0" t="s">
        <v>8342</v>
      </c>
      <c r="AK4246" s="0" t="s">
        <v>35555</v>
      </c>
      <c r="AL4246" s="0"/>
      <c r="AM4246" s="0" t="s">
        <v>35440</v>
      </c>
      <c r="AN4246" s="0" t="n">
        <v>95907</v>
      </c>
      <c r="AO4246" s="0" t="s">
        <v>7897</v>
      </c>
      <c r="AP4246" s="0"/>
      <c r="AQ4246" s="0"/>
      <c r="AR4246" s="0"/>
      <c r="AS4246" s="0"/>
      <c r="AT4246" s="0"/>
    </row>
    <row r="4247" customFormat="false" ht="15" hidden="false" customHeight="false" outlineLevel="0" collapsed="false">
      <c r="A4247" s="0" t="s">
        <v>35556</v>
      </c>
      <c r="B4247" s="0" t="n">
        <v>81813</v>
      </c>
      <c r="C4247" s="55" t="n">
        <v>46213</v>
      </c>
      <c r="D4247" s="0"/>
      <c r="E4247" s="0"/>
      <c r="F4247" s="0" t="s">
        <v>8572</v>
      </c>
      <c r="G4247" s="0" t="s">
        <v>35557</v>
      </c>
      <c r="H4247" s="0" t="s">
        <v>35558</v>
      </c>
      <c r="I4247" s="56" t="n">
        <v>0.552777777777778</v>
      </c>
      <c r="J4247" s="56" t="n">
        <v>0.559722222222222</v>
      </c>
      <c r="K4247" s="57"/>
      <c r="L4247" s="57"/>
      <c r="M4247" s="0"/>
      <c r="N4247" s="56" t="n">
        <v>0.00694444444444444</v>
      </c>
      <c r="O4247" s="56" t="n">
        <v>0</v>
      </c>
      <c r="P4247" s="56" t="n">
        <v>0</v>
      </c>
      <c r="Q4247" s="56" t="n">
        <v>0</v>
      </c>
      <c r="R4247" s="0" t="n">
        <v>-23.637147</v>
      </c>
      <c r="S4247" s="0" t="n">
        <v>-46.778883</v>
      </c>
      <c r="T4247" s="0"/>
      <c r="U4247" s="0"/>
      <c r="V4247" s="0" t="n">
        <v>1</v>
      </c>
      <c r="W4247" s="0" t="n">
        <v>0</v>
      </c>
      <c r="X4247" s="0" t="n">
        <v>0</v>
      </c>
      <c r="Y4247" s="0" t="n">
        <v>0</v>
      </c>
      <c r="Z4247" s="0" t="s">
        <v>31090</v>
      </c>
      <c r="AA4247" s="0"/>
      <c r="AB4247" s="0"/>
      <c r="AC4247" s="56" t="n">
        <v>0.333333333333333</v>
      </c>
      <c r="AD4247" s="56" t="n">
        <v>0.75</v>
      </c>
      <c r="AE4247" s="56" t="n">
        <v>0.999305555555556</v>
      </c>
      <c r="AF4247" s="56" t="n">
        <v>0.999305555555556</v>
      </c>
      <c r="AG4247" s="0"/>
      <c r="AH4247" s="0"/>
      <c r="AI4247" s="0" t="s">
        <v>35559</v>
      </c>
      <c r="AJ4247" s="0" t="s">
        <v>8342</v>
      </c>
      <c r="AK4247" s="0" t="s">
        <v>35560</v>
      </c>
      <c r="AL4247" s="0"/>
      <c r="AM4247" s="0" t="s">
        <v>35440</v>
      </c>
      <c r="AN4247" s="0" t="n">
        <v>95907</v>
      </c>
      <c r="AO4247" s="0" t="s">
        <v>7897</v>
      </c>
      <c r="AP4247" s="0"/>
      <c r="AQ4247" s="0"/>
      <c r="AR4247" s="0"/>
      <c r="AS4247" s="0"/>
      <c r="AT4247" s="0"/>
    </row>
    <row r="4248" customFormat="false" ht="15" hidden="false" customHeight="false" outlineLevel="0" collapsed="false">
      <c r="A4248" s="0" t="s">
        <v>35561</v>
      </c>
      <c r="B4248" s="0" t="n">
        <v>81812</v>
      </c>
      <c r="C4248" s="55" t="n">
        <v>46213</v>
      </c>
      <c r="D4248" s="0"/>
      <c r="E4248" s="0"/>
      <c r="F4248" s="0" t="s">
        <v>8572</v>
      </c>
      <c r="G4248" s="0" t="s">
        <v>35562</v>
      </c>
      <c r="H4248" s="0" t="s">
        <v>35563</v>
      </c>
      <c r="I4248" s="56" t="n">
        <v>0.561111111111111</v>
      </c>
      <c r="J4248" s="56" t="n">
        <v>0.568055555555556</v>
      </c>
      <c r="K4248" s="57"/>
      <c r="L4248" s="57"/>
      <c r="M4248" s="0"/>
      <c r="N4248" s="56" t="n">
        <v>0.00694444444444444</v>
      </c>
      <c r="O4248" s="56" t="n">
        <v>0</v>
      </c>
      <c r="P4248" s="56" t="n">
        <v>0</v>
      </c>
      <c r="Q4248" s="56" t="n">
        <v>0</v>
      </c>
      <c r="R4248" s="0" t="n">
        <v>-23.641995</v>
      </c>
      <c r="S4248" s="0" t="n">
        <v>-46.777301</v>
      </c>
      <c r="T4248" s="0"/>
      <c r="U4248" s="0"/>
      <c r="V4248" s="0" t="n">
        <v>1</v>
      </c>
      <c r="W4248" s="0" t="n">
        <v>0</v>
      </c>
      <c r="X4248" s="0" t="n">
        <v>0</v>
      </c>
      <c r="Y4248" s="0" t="n">
        <v>0</v>
      </c>
      <c r="Z4248" s="0" t="s">
        <v>31090</v>
      </c>
      <c r="AA4248" s="0"/>
      <c r="AB4248" s="0"/>
      <c r="AC4248" s="56" t="n">
        <v>0.333333333333333</v>
      </c>
      <c r="AD4248" s="56" t="n">
        <v>0.75</v>
      </c>
      <c r="AE4248" s="56" t="n">
        <v>0.999305555555556</v>
      </c>
      <c r="AF4248" s="56" t="n">
        <v>0.999305555555556</v>
      </c>
      <c r="AG4248" s="0"/>
      <c r="AH4248" s="0"/>
      <c r="AI4248" s="0" t="s">
        <v>35564</v>
      </c>
      <c r="AJ4248" s="0" t="s">
        <v>8342</v>
      </c>
      <c r="AK4248" s="0" t="s">
        <v>35565</v>
      </c>
      <c r="AL4248" s="0"/>
      <c r="AM4248" s="0" t="s">
        <v>35440</v>
      </c>
      <c r="AN4248" s="0" t="n">
        <v>95907</v>
      </c>
      <c r="AO4248" s="0" t="s">
        <v>7897</v>
      </c>
      <c r="AP4248" s="0"/>
      <c r="AQ4248" s="0"/>
      <c r="AR4248" s="0"/>
      <c r="AS4248" s="0"/>
      <c r="AT4248" s="0"/>
    </row>
    <row r="4249" customFormat="false" ht="15" hidden="false" customHeight="false" outlineLevel="0" collapsed="false">
      <c r="A4249" s="0" t="s">
        <v>35566</v>
      </c>
      <c r="B4249" s="0" t="n">
        <v>81938</v>
      </c>
      <c r="C4249" s="55" t="n">
        <v>46213</v>
      </c>
      <c r="D4249" s="0"/>
      <c r="E4249" s="0"/>
      <c r="F4249" s="0" t="s">
        <v>8572</v>
      </c>
      <c r="G4249" s="0" t="s">
        <v>35567</v>
      </c>
      <c r="H4249" s="0" t="s">
        <v>11512</v>
      </c>
      <c r="I4249" s="56" t="n">
        <v>0.570833333333333</v>
      </c>
      <c r="J4249" s="56" t="n">
        <v>0.577777777777778</v>
      </c>
      <c r="K4249" s="57"/>
      <c r="L4249" s="57"/>
      <c r="M4249" s="0"/>
      <c r="N4249" s="56" t="n">
        <v>0.00694444444444444</v>
      </c>
      <c r="O4249" s="56" t="n">
        <v>0</v>
      </c>
      <c r="P4249" s="56" t="n">
        <v>0</v>
      </c>
      <c r="Q4249" s="56" t="n">
        <v>0</v>
      </c>
      <c r="R4249" s="0" t="n">
        <v>-23.64318</v>
      </c>
      <c r="S4249" s="0" t="n">
        <v>-46.77455</v>
      </c>
      <c r="T4249" s="0"/>
      <c r="U4249" s="0"/>
      <c r="V4249" s="0" t="n">
        <v>1</v>
      </c>
      <c r="W4249" s="0" t="n">
        <v>0</v>
      </c>
      <c r="X4249" s="0" t="n">
        <v>0</v>
      </c>
      <c r="Y4249" s="0" t="n">
        <v>0</v>
      </c>
      <c r="Z4249" s="0" t="s">
        <v>31090</v>
      </c>
      <c r="AA4249" s="0"/>
      <c r="AB4249" s="0"/>
      <c r="AC4249" s="56" t="n">
        <v>0.333333333333333</v>
      </c>
      <c r="AD4249" s="56" t="n">
        <v>0.75</v>
      </c>
      <c r="AE4249" s="56" t="n">
        <v>0.999305555555556</v>
      </c>
      <c r="AF4249" s="56" t="n">
        <v>0.999305555555556</v>
      </c>
      <c r="AG4249" s="0"/>
      <c r="AH4249" s="0"/>
      <c r="AI4249" s="0" t="s">
        <v>35568</v>
      </c>
      <c r="AJ4249" s="0" t="s">
        <v>8342</v>
      </c>
      <c r="AK4249" s="0" t="s">
        <v>35569</v>
      </c>
      <c r="AL4249" s="0"/>
      <c r="AM4249" s="0" t="s">
        <v>35440</v>
      </c>
      <c r="AN4249" s="0" t="n">
        <v>95907</v>
      </c>
      <c r="AO4249" s="0" t="s">
        <v>7897</v>
      </c>
      <c r="AP4249" s="0"/>
      <c r="AQ4249" s="0"/>
      <c r="AR4249" s="0"/>
      <c r="AS4249" s="0"/>
      <c r="AT4249" s="0"/>
    </row>
    <row r="4250" customFormat="false" ht="15" hidden="false" customHeight="false" outlineLevel="0" collapsed="false">
      <c r="A4250" s="0" t="s">
        <v>35570</v>
      </c>
      <c r="B4250" s="0" t="n">
        <v>81827</v>
      </c>
      <c r="C4250" s="55" t="n">
        <v>46213</v>
      </c>
      <c r="D4250" s="0"/>
      <c r="E4250" s="0"/>
      <c r="F4250" s="0" t="s">
        <v>27496</v>
      </c>
      <c r="G4250" s="0" t="s">
        <v>35571</v>
      </c>
      <c r="H4250" s="0" t="s">
        <v>35262</v>
      </c>
      <c r="I4250" s="56" t="n">
        <v>0.351388888888889</v>
      </c>
      <c r="J4250" s="56" t="n">
        <v>0.358333333333333</v>
      </c>
      <c r="K4250" s="57"/>
      <c r="L4250" s="57"/>
      <c r="M4250" s="0"/>
      <c r="N4250" s="56" t="n">
        <v>0.00694444444444444</v>
      </c>
      <c r="O4250" s="56" t="n">
        <v>0</v>
      </c>
      <c r="P4250" s="56" t="n">
        <v>0</v>
      </c>
      <c r="Q4250" s="56" t="n">
        <v>0</v>
      </c>
      <c r="R4250" s="0" t="n">
        <v>-23.639333</v>
      </c>
      <c r="S4250" s="0" t="n">
        <v>-46.762576</v>
      </c>
      <c r="T4250" s="0"/>
      <c r="U4250" s="0"/>
      <c r="V4250" s="0" t="n">
        <v>1</v>
      </c>
      <c r="W4250" s="0" t="n">
        <v>0</v>
      </c>
      <c r="X4250" s="0" t="n">
        <v>0</v>
      </c>
      <c r="Y4250" s="0" t="n">
        <v>0</v>
      </c>
      <c r="Z4250" s="0" t="s">
        <v>31090</v>
      </c>
      <c r="AA4250" s="0"/>
      <c r="AB4250" s="0"/>
      <c r="AC4250" s="56" t="n">
        <v>0.333333333333333</v>
      </c>
      <c r="AD4250" s="56" t="n">
        <v>0.75</v>
      </c>
      <c r="AE4250" s="56" t="n">
        <v>0.999305555555556</v>
      </c>
      <c r="AF4250" s="56" t="n">
        <v>0.999305555555556</v>
      </c>
      <c r="AG4250" s="0"/>
      <c r="AH4250" s="0"/>
      <c r="AI4250" s="0"/>
      <c r="AJ4250" s="0" t="s">
        <v>8342</v>
      </c>
      <c r="AK4250" s="0"/>
      <c r="AL4250" s="0"/>
      <c r="AM4250" s="0" t="s">
        <v>35572</v>
      </c>
      <c r="AN4250" s="0" t="n">
        <v>95907</v>
      </c>
      <c r="AO4250" s="0" t="s">
        <v>7897</v>
      </c>
      <c r="AP4250" s="0"/>
      <c r="AQ4250" s="0"/>
      <c r="AR4250" s="0"/>
      <c r="AS4250" s="0"/>
      <c r="AT4250" s="0"/>
    </row>
    <row r="4251" customFormat="false" ht="15" hidden="false" customHeight="false" outlineLevel="0" collapsed="false">
      <c r="A4251" s="0" t="s">
        <v>35573</v>
      </c>
      <c r="B4251" s="0" t="n">
        <v>81822</v>
      </c>
      <c r="C4251" s="55" t="n">
        <v>46213</v>
      </c>
      <c r="D4251" s="0"/>
      <c r="E4251" s="0"/>
      <c r="F4251" s="0" t="s">
        <v>27496</v>
      </c>
      <c r="G4251" s="0" t="s">
        <v>35574</v>
      </c>
      <c r="H4251" s="0" t="s">
        <v>35575</v>
      </c>
      <c r="I4251" s="56" t="n">
        <v>0.359027777777778</v>
      </c>
      <c r="J4251" s="56" t="n">
        <v>0.365972222222222</v>
      </c>
      <c r="K4251" s="57"/>
      <c r="L4251" s="57"/>
      <c r="M4251" s="0"/>
      <c r="N4251" s="56" t="n">
        <v>0.00694444444444444</v>
      </c>
      <c r="O4251" s="56" t="n">
        <v>0</v>
      </c>
      <c r="P4251" s="56" t="n">
        <v>0</v>
      </c>
      <c r="Q4251" s="56" t="n">
        <v>0</v>
      </c>
      <c r="R4251" s="0" t="n">
        <v>-23.640043</v>
      </c>
      <c r="S4251" s="0" t="n">
        <v>-46.761997</v>
      </c>
      <c r="T4251" s="0"/>
      <c r="U4251" s="0"/>
      <c r="V4251" s="0" t="n">
        <v>1</v>
      </c>
      <c r="W4251" s="0" t="n">
        <v>0</v>
      </c>
      <c r="X4251" s="0" t="n">
        <v>0</v>
      </c>
      <c r="Y4251" s="0" t="n">
        <v>0</v>
      </c>
      <c r="Z4251" s="0" t="s">
        <v>31090</v>
      </c>
      <c r="AA4251" s="0"/>
      <c r="AB4251" s="0"/>
      <c r="AC4251" s="56" t="n">
        <v>0.333333333333333</v>
      </c>
      <c r="AD4251" s="56" t="n">
        <v>0.75</v>
      </c>
      <c r="AE4251" s="56" t="n">
        <v>0.999305555555556</v>
      </c>
      <c r="AF4251" s="56" t="n">
        <v>0.999305555555556</v>
      </c>
      <c r="AG4251" s="0"/>
      <c r="AH4251" s="0"/>
      <c r="AI4251" s="0" t="s">
        <v>35576</v>
      </c>
      <c r="AJ4251" s="0" t="s">
        <v>8342</v>
      </c>
      <c r="AK4251" s="0" t="s">
        <v>35577</v>
      </c>
      <c r="AL4251" s="0"/>
      <c r="AM4251" s="0" t="s">
        <v>35572</v>
      </c>
      <c r="AN4251" s="0" t="n">
        <v>95907</v>
      </c>
      <c r="AO4251" s="0" t="s">
        <v>7897</v>
      </c>
      <c r="AP4251" s="0"/>
      <c r="AQ4251" s="0"/>
      <c r="AR4251" s="0"/>
      <c r="AS4251" s="0"/>
      <c r="AT4251" s="0"/>
    </row>
    <row r="4252" customFormat="false" ht="15" hidden="false" customHeight="false" outlineLevel="0" collapsed="false">
      <c r="A4252" s="0" t="s">
        <v>35578</v>
      </c>
      <c r="B4252" s="0" t="n">
        <v>81842</v>
      </c>
      <c r="C4252" s="55" t="n">
        <v>46213</v>
      </c>
      <c r="D4252" s="0"/>
      <c r="E4252" s="0"/>
      <c r="F4252" s="0" t="s">
        <v>27496</v>
      </c>
      <c r="G4252" s="0" t="s">
        <v>35579</v>
      </c>
      <c r="H4252" s="0" t="s">
        <v>35580</v>
      </c>
      <c r="I4252" s="56" t="n">
        <v>0.366666666666667</v>
      </c>
      <c r="J4252" s="56" t="n">
        <v>0.373611111111111</v>
      </c>
      <c r="K4252" s="57"/>
      <c r="L4252" s="57"/>
      <c r="M4252" s="0"/>
      <c r="N4252" s="56" t="n">
        <v>0.00694444444444444</v>
      </c>
      <c r="O4252" s="56" t="n">
        <v>0</v>
      </c>
      <c r="P4252" s="56" t="n">
        <v>0</v>
      </c>
      <c r="Q4252" s="56" t="n">
        <v>0</v>
      </c>
      <c r="R4252" s="0" t="n">
        <v>-23.639985</v>
      </c>
      <c r="S4252" s="0" t="n">
        <v>-46.761221</v>
      </c>
      <c r="T4252" s="0"/>
      <c r="U4252" s="0"/>
      <c r="V4252" s="0" t="n">
        <v>1</v>
      </c>
      <c r="W4252" s="0" t="n">
        <v>0</v>
      </c>
      <c r="X4252" s="0" t="n">
        <v>0</v>
      </c>
      <c r="Y4252" s="0" t="n">
        <v>0</v>
      </c>
      <c r="Z4252" s="0" t="s">
        <v>31090</v>
      </c>
      <c r="AA4252" s="0"/>
      <c r="AB4252" s="0"/>
      <c r="AC4252" s="56" t="n">
        <v>0.333333333333333</v>
      </c>
      <c r="AD4252" s="56" t="n">
        <v>0.75</v>
      </c>
      <c r="AE4252" s="56" t="n">
        <v>0.999305555555556</v>
      </c>
      <c r="AF4252" s="56" t="n">
        <v>0.999305555555556</v>
      </c>
      <c r="AG4252" s="0"/>
      <c r="AH4252" s="0"/>
      <c r="AI4252" s="0" t="s">
        <v>35581</v>
      </c>
      <c r="AJ4252" s="0" t="s">
        <v>8342</v>
      </c>
      <c r="AK4252" s="0" t="s">
        <v>35582</v>
      </c>
      <c r="AL4252" s="0"/>
      <c r="AM4252" s="0" t="s">
        <v>35572</v>
      </c>
      <c r="AN4252" s="0" t="n">
        <v>95907</v>
      </c>
      <c r="AO4252" s="0" t="s">
        <v>7897</v>
      </c>
      <c r="AP4252" s="0"/>
      <c r="AQ4252" s="0"/>
      <c r="AR4252" s="0"/>
      <c r="AS4252" s="0"/>
      <c r="AT4252" s="0"/>
    </row>
    <row r="4253" customFormat="false" ht="15" hidden="false" customHeight="false" outlineLevel="0" collapsed="false">
      <c r="A4253" s="0" t="s">
        <v>35583</v>
      </c>
      <c r="B4253" s="0" t="n">
        <v>81837</v>
      </c>
      <c r="C4253" s="55" t="n">
        <v>46213</v>
      </c>
      <c r="D4253" s="0"/>
      <c r="E4253" s="0"/>
      <c r="F4253" s="0" t="s">
        <v>27496</v>
      </c>
      <c r="G4253" s="0" t="s">
        <v>35584</v>
      </c>
      <c r="H4253" s="0" t="s">
        <v>35585</v>
      </c>
      <c r="I4253" s="56" t="n">
        <v>0.374305555555556</v>
      </c>
      <c r="J4253" s="56" t="n">
        <v>0.38125</v>
      </c>
      <c r="K4253" s="57"/>
      <c r="L4253" s="57"/>
      <c r="M4253" s="0"/>
      <c r="N4253" s="56" t="n">
        <v>0.00694444444444444</v>
      </c>
      <c r="O4253" s="56" t="n">
        <v>0</v>
      </c>
      <c r="P4253" s="56" t="n">
        <v>0</v>
      </c>
      <c r="Q4253" s="56" t="n">
        <v>0</v>
      </c>
      <c r="R4253" s="0" t="n">
        <v>-23.639177</v>
      </c>
      <c r="S4253" s="0" t="n">
        <v>-46.761472</v>
      </c>
      <c r="T4253" s="0"/>
      <c r="U4253" s="0"/>
      <c r="V4253" s="0" t="n">
        <v>1</v>
      </c>
      <c r="W4253" s="0" t="n">
        <v>0</v>
      </c>
      <c r="X4253" s="0" t="n">
        <v>0</v>
      </c>
      <c r="Y4253" s="0" t="n">
        <v>0</v>
      </c>
      <c r="Z4253" s="0" t="s">
        <v>31090</v>
      </c>
      <c r="AA4253" s="0"/>
      <c r="AB4253" s="0"/>
      <c r="AC4253" s="56" t="n">
        <v>0.333333333333333</v>
      </c>
      <c r="AD4253" s="56" t="n">
        <v>0.75</v>
      </c>
      <c r="AE4253" s="56" t="n">
        <v>0.999305555555556</v>
      </c>
      <c r="AF4253" s="56" t="n">
        <v>0.999305555555556</v>
      </c>
      <c r="AG4253" s="0"/>
      <c r="AH4253" s="0"/>
      <c r="AI4253" s="0" t="s">
        <v>35586</v>
      </c>
      <c r="AJ4253" s="0" t="s">
        <v>8342</v>
      </c>
      <c r="AK4253" s="0" t="s">
        <v>35587</v>
      </c>
      <c r="AL4253" s="0"/>
      <c r="AM4253" s="0" t="s">
        <v>35572</v>
      </c>
      <c r="AN4253" s="0" t="n">
        <v>95907</v>
      </c>
      <c r="AO4253" s="0" t="s">
        <v>7897</v>
      </c>
      <c r="AP4253" s="0"/>
      <c r="AQ4253" s="0"/>
      <c r="AR4253" s="0"/>
      <c r="AS4253" s="0"/>
      <c r="AT4253" s="0"/>
    </row>
    <row r="4254" customFormat="false" ht="15" hidden="false" customHeight="false" outlineLevel="0" collapsed="false">
      <c r="A4254" s="0" t="s">
        <v>35588</v>
      </c>
      <c r="B4254" s="0" t="n">
        <v>81845</v>
      </c>
      <c r="C4254" s="55" t="n">
        <v>46213</v>
      </c>
      <c r="D4254" s="0"/>
      <c r="E4254" s="0"/>
      <c r="F4254" s="0" t="s">
        <v>27496</v>
      </c>
      <c r="G4254" s="0" t="s">
        <v>35589</v>
      </c>
      <c r="H4254" s="0" t="s">
        <v>35590</v>
      </c>
      <c r="I4254" s="56" t="n">
        <v>0.38125</v>
      </c>
      <c r="J4254" s="56" t="n">
        <v>0.388194444444445</v>
      </c>
      <c r="K4254" s="57"/>
      <c r="L4254" s="57"/>
      <c r="M4254" s="0"/>
      <c r="N4254" s="56" t="n">
        <v>0.00694444444444444</v>
      </c>
      <c r="O4254" s="56" t="n">
        <v>0</v>
      </c>
      <c r="P4254" s="56" t="n">
        <v>0</v>
      </c>
      <c r="Q4254" s="56" t="n">
        <v>0</v>
      </c>
      <c r="R4254" s="0" t="n">
        <v>-23.639177</v>
      </c>
      <c r="S4254" s="0" t="n">
        <v>-46.761472</v>
      </c>
      <c r="T4254" s="0"/>
      <c r="U4254" s="0"/>
      <c r="V4254" s="0" t="n">
        <v>1</v>
      </c>
      <c r="W4254" s="0" t="n">
        <v>0</v>
      </c>
      <c r="X4254" s="0" t="n">
        <v>0</v>
      </c>
      <c r="Y4254" s="0" t="n">
        <v>0</v>
      </c>
      <c r="Z4254" s="0" t="s">
        <v>31090</v>
      </c>
      <c r="AA4254" s="0"/>
      <c r="AB4254" s="0"/>
      <c r="AC4254" s="56" t="n">
        <v>0.333333333333333</v>
      </c>
      <c r="AD4254" s="56" t="n">
        <v>0.75</v>
      </c>
      <c r="AE4254" s="56" t="n">
        <v>0.999305555555556</v>
      </c>
      <c r="AF4254" s="56" t="n">
        <v>0.999305555555556</v>
      </c>
      <c r="AG4254" s="0"/>
      <c r="AH4254" s="0"/>
      <c r="AI4254" s="0" t="s">
        <v>35591</v>
      </c>
      <c r="AJ4254" s="0" t="s">
        <v>8342</v>
      </c>
      <c r="AK4254" s="0" t="s">
        <v>35592</v>
      </c>
      <c r="AL4254" s="0"/>
      <c r="AM4254" s="0" t="s">
        <v>35572</v>
      </c>
      <c r="AN4254" s="0" t="n">
        <v>95907</v>
      </c>
      <c r="AO4254" s="0" t="s">
        <v>7897</v>
      </c>
      <c r="AP4254" s="0"/>
      <c r="AQ4254" s="0"/>
      <c r="AR4254" s="0"/>
      <c r="AS4254" s="0"/>
      <c r="AT4254" s="0"/>
    </row>
    <row r="4255" customFormat="false" ht="15" hidden="false" customHeight="false" outlineLevel="0" collapsed="false">
      <c r="A4255" s="0" t="s">
        <v>35593</v>
      </c>
      <c r="B4255" s="0" t="n">
        <v>81861</v>
      </c>
      <c r="C4255" s="55" t="n">
        <v>46213</v>
      </c>
      <c r="D4255" s="0"/>
      <c r="E4255" s="0"/>
      <c r="F4255" s="0" t="s">
        <v>27496</v>
      </c>
      <c r="G4255" s="0" t="s">
        <v>35594</v>
      </c>
      <c r="H4255" s="0" t="s">
        <v>35595</v>
      </c>
      <c r="I4255" s="56" t="n">
        <v>0.388194444444445</v>
      </c>
      <c r="J4255" s="56" t="n">
        <v>0.395138888888889</v>
      </c>
      <c r="K4255" s="57"/>
      <c r="L4255" s="57"/>
      <c r="M4255" s="0"/>
      <c r="N4255" s="56" t="n">
        <v>0.00694444444444444</v>
      </c>
      <c r="O4255" s="56" t="n">
        <v>0</v>
      </c>
      <c r="P4255" s="56" t="n">
        <v>0</v>
      </c>
      <c r="Q4255" s="56" t="n">
        <v>0</v>
      </c>
      <c r="R4255" s="0" t="n">
        <v>-23.639177</v>
      </c>
      <c r="S4255" s="0" t="n">
        <v>-46.761472</v>
      </c>
      <c r="T4255" s="0"/>
      <c r="U4255" s="0"/>
      <c r="V4255" s="0" t="n">
        <v>1</v>
      </c>
      <c r="W4255" s="0" t="n">
        <v>0</v>
      </c>
      <c r="X4255" s="0" t="n">
        <v>0</v>
      </c>
      <c r="Y4255" s="0" t="n">
        <v>0</v>
      </c>
      <c r="Z4255" s="0" t="s">
        <v>31090</v>
      </c>
      <c r="AA4255" s="0"/>
      <c r="AB4255" s="0"/>
      <c r="AC4255" s="56" t="n">
        <v>0.333333333333333</v>
      </c>
      <c r="AD4255" s="56" t="n">
        <v>0.75</v>
      </c>
      <c r="AE4255" s="56" t="n">
        <v>0.999305555555556</v>
      </c>
      <c r="AF4255" s="56" t="n">
        <v>0.999305555555556</v>
      </c>
      <c r="AG4255" s="0"/>
      <c r="AH4255" s="0"/>
      <c r="AI4255" s="0" t="s">
        <v>35596</v>
      </c>
      <c r="AJ4255" s="0" t="s">
        <v>8342</v>
      </c>
      <c r="AK4255" s="0" t="s">
        <v>35597</v>
      </c>
      <c r="AL4255" s="0"/>
      <c r="AM4255" s="0" t="s">
        <v>35572</v>
      </c>
      <c r="AN4255" s="0" t="n">
        <v>95907</v>
      </c>
      <c r="AO4255" s="0" t="s">
        <v>7897</v>
      </c>
      <c r="AP4255" s="0"/>
      <c r="AQ4255" s="0"/>
      <c r="AR4255" s="0"/>
      <c r="AS4255" s="0"/>
      <c r="AT4255" s="0"/>
    </row>
    <row r="4256" customFormat="false" ht="15" hidden="false" customHeight="false" outlineLevel="0" collapsed="false">
      <c r="A4256" s="0" t="s">
        <v>35598</v>
      </c>
      <c r="B4256" s="0" t="n">
        <v>81815</v>
      </c>
      <c r="C4256" s="55" t="n">
        <v>46213</v>
      </c>
      <c r="D4256" s="0"/>
      <c r="E4256" s="0"/>
      <c r="F4256" s="0" t="s">
        <v>27496</v>
      </c>
      <c r="G4256" s="0" t="s">
        <v>35599</v>
      </c>
      <c r="H4256" s="0" t="s">
        <v>35600</v>
      </c>
      <c r="I4256" s="56" t="n">
        <v>0.395138888888889</v>
      </c>
      <c r="J4256" s="56" t="n">
        <v>0.402083333333333</v>
      </c>
      <c r="K4256" s="57"/>
      <c r="L4256" s="57"/>
      <c r="M4256" s="0"/>
      <c r="N4256" s="56" t="n">
        <v>0.00694444444444444</v>
      </c>
      <c r="O4256" s="56" t="n">
        <v>0</v>
      </c>
      <c r="P4256" s="56" t="n">
        <v>0</v>
      </c>
      <c r="Q4256" s="56" t="n">
        <v>0</v>
      </c>
      <c r="R4256" s="0" t="n">
        <v>-23.639184</v>
      </c>
      <c r="S4256" s="0" t="n">
        <v>-46.761475</v>
      </c>
      <c r="T4256" s="0"/>
      <c r="U4256" s="0"/>
      <c r="V4256" s="0" t="n">
        <v>1</v>
      </c>
      <c r="W4256" s="0" t="n">
        <v>0</v>
      </c>
      <c r="X4256" s="0" t="n">
        <v>0</v>
      </c>
      <c r="Y4256" s="0" t="n">
        <v>0</v>
      </c>
      <c r="Z4256" s="0" t="s">
        <v>31090</v>
      </c>
      <c r="AA4256" s="0"/>
      <c r="AB4256" s="0"/>
      <c r="AC4256" s="56" t="n">
        <v>0.333333333333333</v>
      </c>
      <c r="AD4256" s="56" t="n">
        <v>0.75</v>
      </c>
      <c r="AE4256" s="56" t="n">
        <v>0.999305555555556</v>
      </c>
      <c r="AF4256" s="56" t="n">
        <v>0.999305555555556</v>
      </c>
      <c r="AG4256" s="0"/>
      <c r="AH4256" s="0"/>
      <c r="AI4256" s="0" t="s">
        <v>35601</v>
      </c>
      <c r="AJ4256" s="0" t="s">
        <v>8342</v>
      </c>
      <c r="AK4256" s="0" t="s">
        <v>35602</v>
      </c>
      <c r="AL4256" s="0"/>
      <c r="AM4256" s="0" t="s">
        <v>35572</v>
      </c>
      <c r="AN4256" s="0" t="n">
        <v>95907</v>
      </c>
      <c r="AO4256" s="0" t="s">
        <v>7897</v>
      </c>
      <c r="AP4256" s="0"/>
      <c r="AQ4256" s="0"/>
      <c r="AR4256" s="0"/>
      <c r="AS4256" s="0"/>
      <c r="AT4256" s="0"/>
    </row>
    <row r="4257" customFormat="false" ht="15" hidden="false" customHeight="false" outlineLevel="0" collapsed="false">
      <c r="A4257" s="0" t="s">
        <v>35603</v>
      </c>
      <c r="B4257" s="0" t="n">
        <v>81831</v>
      </c>
      <c r="C4257" s="55" t="n">
        <v>46213</v>
      </c>
      <c r="D4257" s="0"/>
      <c r="E4257" s="0"/>
      <c r="F4257" s="0" t="s">
        <v>27496</v>
      </c>
      <c r="G4257" s="0" t="s">
        <v>35604</v>
      </c>
      <c r="H4257" s="0" t="s">
        <v>35605</v>
      </c>
      <c r="I4257" s="56" t="n">
        <v>0.403472222222222</v>
      </c>
      <c r="J4257" s="56" t="n">
        <v>0.410416666666667</v>
      </c>
      <c r="K4257" s="57"/>
      <c r="L4257" s="57"/>
      <c r="M4257" s="0"/>
      <c r="N4257" s="56" t="n">
        <v>0.00694444444444444</v>
      </c>
      <c r="O4257" s="56" t="n">
        <v>0</v>
      </c>
      <c r="P4257" s="56" t="n">
        <v>0</v>
      </c>
      <c r="Q4257" s="56" t="n">
        <v>0</v>
      </c>
      <c r="R4257" s="0" t="n">
        <v>-23.640511</v>
      </c>
      <c r="S4257" s="0" t="n">
        <v>-46.759994</v>
      </c>
      <c r="T4257" s="0"/>
      <c r="U4257" s="0"/>
      <c r="V4257" s="0" t="n">
        <v>1</v>
      </c>
      <c r="W4257" s="0" t="n">
        <v>0</v>
      </c>
      <c r="X4257" s="0" t="n">
        <v>0</v>
      </c>
      <c r="Y4257" s="0" t="n">
        <v>0</v>
      </c>
      <c r="Z4257" s="0" t="s">
        <v>31090</v>
      </c>
      <c r="AA4257" s="0"/>
      <c r="AB4257" s="0"/>
      <c r="AC4257" s="56" t="n">
        <v>0.333333333333333</v>
      </c>
      <c r="AD4257" s="56" t="n">
        <v>0.75</v>
      </c>
      <c r="AE4257" s="56" t="n">
        <v>0.999305555555556</v>
      </c>
      <c r="AF4257" s="56" t="n">
        <v>0.999305555555556</v>
      </c>
      <c r="AG4257" s="0"/>
      <c r="AH4257" s="0"/>
      <c r="AI4257" s="0" t="s">
        <v>35606</v>
      </c>
      <c r="AJ4257" s="0" t="s">
        <v>8342</v>
      </c>
      <c r="AK4257" s="0" t="s">
        <v>35607</v>
      </c>
      <c r="AL4257" s="0"/>
      <c r="AM4257" s="0" t="s">
        <v>35572</v>
      </c>
      <c r="AN4257" s="0" t="n">
        <v>95907</v>
      </c>
      <c r="AO4257" s="0" t="s">
        <v>7897</v>
      </c>
      <c r="AP4257" s="0"/>
      <c r="AQ4257" s="0"/>
      <c r="AR4257" s="0"/>
      <c r="AS4257" s="0"/>
      <c r="AT4257" s="0"/>
    </row>
    <row r="4258" customFormat="false" ht="15" hidden="false" customHeight="false" outlineLevel="0" collapsed="false">
      <c r="A4258" s="0" t="s">
        <v>35608</v>
      </c>
      <c r="B4258" s="0" t="n">
        <v>81817</v>
      </c>
      <c r="C4258" s="55" t="n">
        <v>46213</v>
      </c>
      <c r="D4258" s="0"/>
      <c r="E4258" s="0"/>
      <c r="F4258" s="0" t="s">
        <v>27496</v>
      </c>
      <c r="G4258" s="0" t="s">
        <v>35609</v>
      </c>
      <c r="H4258" s="0" t="s">
        <v>35610</v>
      </c>
      <c r="I4258" s="56" t="n">
        <v>0.410416666666667</v>
      </c>
      <c r="J4258" s="56" t="n">
        <v>0.417361111111111</v>
      </c>
      <c r="K4258" s="57"/>
      <c r="L4258" s="57"/>
      <c r="M4258" s="0"/>
      <c r="N4258" s="56" t="n">
        <v>0.00694444444444444</v>
      </c>
      <c r="O4258" s="56" t="n">
        <v>0</v>
      </c>
      <c r="P4258" s="56" t="n">
        <v>0</v>
      </c>
      <c r="Q4258" s="56" t="n">
        <v>0</v>
      </c>
      <c r="R4258" s="0" t="n">
        <v>-23.640834</v>
      </c>
      <c r="S4258" s="0" t="n">
        <v>-46.759421</v>
      </c>
      <c r="T4258" s="0"/>
      <c r="U4258" s="0"/>
      <c r="V4258" s="0" t="n">
        <v>1</v>
      </c>
      <c r="W4258" s="0" t="n">
        <v>0</v>
      </c>
      <c r="X4258" s="0" t="n">
        <v>0</v>
      </c>
      <c r="Y4258" s="0" t="n">
        <v>0</v>
      </c>
      <c r="Z4258" s="0" t="s">
        <v>31090</v>
      </c>
      <c r="AA4258" s="0"/>
      <c r="AB4258" s="0"/>
      <c r="AC4258" s="56" t="n">
        <v>0.333333333333333</v>
      </c>
      <c r="AD4258" s="56" t="n">
        <v>0.75</v>
      </c>
      <c r="AE4258" s="56" t="n">
        <v>0.999305555555556</v>
      </c>
      <c r="AF4258" s="56" t="n">
        <v>0.999305555555556</v>
      </c>
      <c r="AG4258" s="0"/>
      <c r="AH4258" s="0"/>
      <c r="AI4258" s="0" t="s">
        <v>35611</v>
      </c>
      <c r="AJ4258" s="0" t="s">
        <v>8342</v>
      </c>
      <c r="AK4258" s="0" t="s">
        <v>35612</v>
      </c>
      <c r="AL4258" s="0"/>
      <c r="AM4258" s="0" t="s">
        <v>35572</v>
      </c>
      <c r="AN4258" s="0" t="n">
        <v>95907</v>
      </c>
      <c r="AO4258" s="0" t="s">
        <v>7897</v>
      </c>
      <c r="AP4258" s="0"/>
      <c r="AQ4258" s="0"/>
      <c r="AR4258" s="0"/>
      <c r="AS4258" s="0"/>
      <c r="AT4258" s="0"/>
    </row>
    <row r="4259" customFormat="false" ht="15" hidden="false" customHeight="false" outlineLevel="0" collapsed="false">
      <c r="A4259" s="0" t="s">
        <v>35613</v>
      </c>
      <c r="B4259" s="0" t="n">
        <v>81826</v>
      </c>
      <c r="C4259" s="55" t="n">
        <v>46213</v>
      </c>
      <c r="D4259" s="0"/>
      <c r="E4259" s="0"/>
      <c r="F4259" s="0" t="s">
        <v>27496</v>
      </c>
      <c r="G4259" s="0" t="s">
        <v>35614</v>
      </c>
      <c r="H4259" s="0" t="s">
        <v>35615</v>
      </c>
      <c r="I4259" s="56" t="n">
        <v>0.417361111111111</v>
      </c>
      <c r="J4259" s="56" t="n">
        <v>0.424305555555556</v>
      </c>
      <c r="K4259" s="57"/>
      <c r="L4259" s="57"/>
      <c r="M4259" s="0"/>
      <c r="N4259" s="56" t="n">
        <v>0.00694444444444444</v>
      </c>
      <c r="O4259" s="56" t="n">
        <v>0</v>
      </c>
      <c r="P4259" s="56" t="n">
        <v>0</v>
      </c>
      <c r="Q4259" s="56" t="n">
        <v>0</v>
      </c>
      <c r="R4259" s="0" t="n">
        <v>-23.640834</v>
      </c>
      <c r="S4259" s="0" t="n">
        <v>-46.759421</v>
      </c>
      <c r="T4259" s="0"/>
      <c r="U4259" s="0"/>
      <c r="V4259" s="0" t="n">
        <v>1</v>
      </c>
      <c r="W4259" s="0" t="n">
        <v>0</v>
      </c>
      <c r="X4259" s="0" t="n">
        <v>0</v>
      </c>
      <c r="Y4259" s="0" t="n">
        <v>0</v>
      </c>
      <c r="Z4259" s="0" t="s">
        <v>31090</v>
      </c>
      <c r="AA4259" s="0"/>
      <c r="AB4259" s="0"/>
      <c r="AC4259" s="56" t="n">
        <v>0.333333333333333</v>
      </c>
      <c r="AD4259" s="56" t="n">
        <v>0.75</v>
      </c>
      <c r="AE4259" s="56" t="n">
        <v>0.999305555555556</v>
      </c>
      <c r="AF4259" s="56" t="n">
        <v>0.999305555555556</v>
      </c>
      <c r="AG4259" s="0"/>
      <c r="AH4259" s="0"/>
      <c r="AI4259" s="0" t="s">
        <v>35616</v>
      </c>
      <c r="AJ4259" s="0" t="s">
        <v>8342</v>
      </c>
      <c r="AK4259" s="0" t="s">
        <v>35617</v>
      </c>
      <c r="AL4259" s="0"/>
      <c r="AM4259" s="0" t="s">
        <v>35572</v>
      </c>
      <c r="AN4259" s="0" t="n">
        <v>95907</v>
      </c>
      <c r="AO4259" s="0" t="s">
        <v>7897</v>
      </c>
      <c r="AP4259" s="0"/>
      <c r="AQ4259" s="0"/>
      <c r="AR4259" s="0"/>
      <c r="AS4259" s="0"/>
      <c r="AT4259" s="0"/>
    </row>
    <row r="4260" customFormat="false" ht="15" hidden="false" customHeight="false" outlineLevel="0" collapsed="false">
      <c r="A4260" s="0" t="s">
        <v>35618</v>
      </c>
      <c r="B4260" s="0" t="n">
        <v>81862</v>
      </c>
      <c r="C4260" s="55" t="n">
        <v>46213</v>
      </c>
      <c r="D4260" s="0"/>
      <c r="E4260" s="0"/>
      <c r="F4260" s="0" t="s">
        <v>27496</v>
      </c>
      <c r="G4260" s="0" t="s">
        <v>35619</v>
      </c>
      <c r="H4260" s="0" t="s">
        <v>35620</v>
      </c>
      <c r="I4260" s="56" t="n">
        <v>0.424305555555556</v>
      </c>
      <c r="J4260" s="56" t="n">
        <v>0.43125</v>
      </c>
      <c r="K4260" s="57"/>
      <c r="L4260" s="57"/>
      <c r="M4260" s="0"/>
      <c r="N4260" s="56" t="n">
        <v>0.00694444444444444</v>
      </c>
      <c r="O4260" s="56" t="n">
        <v>0</v>
      </c>
      <c r="P4260" s="56" t="n">
        <v>0</v>
      </c>
      <c r="Q4260" s="56" t="n">
        <v>0</v>
      </c>
      <c r="R4260" s="0" t="n">
        <v>-23.640834</v>
      </c>
      <c r="S4260" s="0" t="n">
        <v>-46.759421</v>
      </c>
      <c r="T4260" s="0"/>
      <c r="U4260" s="0"/>
      <c r="V4260" s="0" t="n">
        <v>1</v>
      </c>
      <c r="W4260" s="0" t="n">
        <v>0</v>
      </c>
      <c r="X4260" s="0" t="n">
        <v>0</v>
      </c>
      <c r="Y4260" s="0" t="n">
        <v>0</v>
      </c>
      <c r="Z4260" s="0" t="s">
        <v>31090</v>
      </c>
      <c r="AA4260" s="0"/>
      <c r="AB4260" s="0"/>
      <c r="AC4260" s="56" t="n">
        <v>0.333333333333333</v>
      </c>
      <c r="AD4260" s="56" t="n">
        <v>0.75</v>
      </c>
      <c r="AE4260" s="56" t="n">
        <v>0.999305555555556</v>
      </c>
      <c r="AF4260" s="56" t="n">
        <v>0.999305555555556</v>
      </c>
      <c r="AG4260" s="0"/>
      <c r="AH4260" s="0"/>
      <c r="AI4260" s="0" t="s">
        <v>35621</v>
      </c>
      <c r="AJ4260" s="0" t="s">
        <v>8342</v>
      </c>
      <c r="AK4260" s="0" t="s">
        <v>35622</v>
      </c>
      <c r="AL4260" s="0"/>
      <c r="AM4260" s="0" t="s">
        <v>35572</v>
      </c>
      <c r="AN4260" s="0" t="n">
        <v>95907</v>
      </c>
      <c r="AO4260" s="0" t="s">
        <v>7897</v>
      </c>
      <c r="AP4260" s="0"/>
      <c r="AQ4260" s="0"/>
      <c r="AR4260" s="0"/>
      <c r="AS4260" s="0"/>
      <c r="AT4260" s="0"/>
    </row>
    <row r="4261" customFormat="false" ht="15" hidden="false" customHeight="false" outlineLevel="0" collapsed="false">
      <c r="A4261" s="0" t="s">
        <v>35623</v>
      </c>
      <c r="B4261" s="0" t="n">
        <v>81821</v>
      </c>
      <c r="C4261" s="55" t="n">
        <v>46213</v>
      </c>
      <c r="D4261" s="0"/>
      <c r="E4261" s="0"/>
      <c r="F4261" s="0" t="s">
        <v>27496</v>
      </c>
      <c r="G4261" s="0" t="s">
        <v>35624</v>
      </c>
      <c r="H4261" s="0" t="s">
        <v>35625</v>
      </c>
      <c r="I4261" s="56" t="n">
        <v>0.432638888888889</v>
      </c>
      <c r="J4261" s="56" t="n">
        <v>0.439583333333333</v>
      </c>
      <c r="K4261" s="57"/>
      <c r="L4261" s="57"/>
      <c r="M4261" s="0"/>
      <c r="N4261" s="56" t="n">
        <v>0.00694444444444444</v>
      </c>
      <c r="O4261" s="56" t="n">
        <v>0</v>
      </c>
      <c r="P4261" s="56" t="n">
        <v>0</v>
      </c>
      <c r="Q4261" s="56" t="n">
        <v>0</v>
      </c>
      <c r="R4261" s="0" t="n">
        <v>-23.642687</v>
      </c>
      <c r="S4261" s="0" t="n">
        <v>-46.760985</v>
      </c>
      <c r="T4261" s="0"/>
      <c r="U4261" s="0"/>
      <c r="V4261" s="0" t="n">
        <v>1</v>
      </c>
      <c r="W4261" s="0" t="n">
        <v>0</v>
      </c>
      <c r="X4261" s="0" t="n">
        <v>0</v>
      </c>
      <c r="Y4261" s="0" t="n">
        <v>0</v>
      </c>
      <c r="Z4261" s="0" t="s">
        <v>31090</v>
      </c>
      <c r="AA4261" s="0"/>
      <c r="AB4261" s="0"/>
      <c r="AC4261" s="56" t="n">
        <v>0.333333333333333</v>
      </c>
      <c r="AD4261" s="56" t="n">
        <v>0.75</v>
      </c>
      <c r="AE4261" s="56" t="n">
        <v>0.999305555555556</v>
      </c>
      <c r="AF4261" s="56" t="n">
        <v>0.999305555555556</v>
      </c>
      <c r="AG4261" s="0"/>
      <c r="AH4261" s="0"/>
      <c r="AI4261" s="0" t="s">
        <v>35626</v>
      </c>
      <c r="AJ4261" s="0" t="s">
        <v>8342</v>
      </c>
      <c r="AK4261" s="0" t="s">
        <v>35627</v>
      </c>
      <c r="AL4261" s="0"/>
      <c r="AM4261" s="0" t="s">
        <v>35572</v>
      </c>
      <c r="AN4261" s="0" t="n">
        <v>95907</v>
      </c>
      <c r="AO4261" s="0" t="s">
        <v>7897</v>
      </c>
      <c r="AP4261" s="0"/>
      <c r="AQ4261" s="0"/>
      <c r="AR4261" s="0"/>
      <c r="AS4261" s="0"/>
      <c r="AT4261" s="0"/>
    </row>
    <row r="4262" customFormat="false" ht="15" hidden="false" customHeight="false" outlineLevel="0" collapsed="false">
      <c r="A4262" s="0" t="s">
        <v>35628</v>
      </c>
      <c r="B4262" s="0" t="n">
        <v>81823</v>
      </c>
      <c r="C4262" s="55" t="n">
        <v>46213</v>
      </c>
      <c r="D4262" s="0"/>
      <c r="E4262" s="0"/>
      <c r="F4262" s="0" t="s">
        <v>27496</v>
      </c>
      <c r="G4262" s="0" t="s">
        <v>35629</v>
      </c>
      <c r="H4262" s="0" t="s">
        <v>35630</v>
      </c>
      <c r="I4262" s="56" t="n">
        <v>0.439583333333333</v>
      </c>
      <c r="J4262" s="56" t="n">
        <v>0.446527777777778</v>
      </c>
      <c r="K4262" s="57"/>
      <c r="L4262" s="57"/>
      <c r="M4262" s="0"/>
      <c r="N4262" s="56" t="n">
        <v>0.00694444444444444</v>
      </c>
      <c r="O4262" s="56" t="n">
        <v>0</v>
      </c>
      <c r="P4262" s="56" t="n">
        <v>0</v>
      </c>
      <c r="Q4262" s="56" t="n">
        <v>0</v>
      </c>
      <c r="R4262" s="0" t="n">
        <v>-23.642687</v>
      </c>
      <c r="S4262" s="0" t="n">
        <v>-46.760985</v>
      </c>
      <c r="T4262" s="0"/>
      <c r="U4262" s="0"/>
      <c r="V4262" s="0" t="n">
        <v>1</v>
      </c>
      <c r="W4262" s="0" t="n">
        <v>0</v>
      </c>
      <c r="X4262" s="0" t="n">
        <v>0</v>
      </c>
      <c r="Y4262" s="0" t="n">
        <v>0</v>
      </c>
      <c r="Z4262" s="0" t="s">
        <v>31090</v>
      </c>
      <c r="AA4262" s="0"/>
      <c r="AB4262" s="0"/>
      <c r="AC4262" s="56" t="n">
        <v>0.333333333333333</v>
      </c>
      <c r="AD4262" s="56" t="n">
        <v>0.75</v>
      </c>
      <c r="AE4262" s="56" t="n">
        <v>0.999305555555556</v>
      </c>
      <c r="AF4262" s="56" t="n">
        <v>0.999305555555556</v>
      </c>
      <c r="AG4262" s="0"/>
      <c r="AH4262" s="0"/>
      <c r="AI4262" s="0" t="s">
        <v>35631</v>
      </c>
      <c r="AJ4262" s="0" t="s">
        <v>8342</v>
      </c>
      <c r="AK4262" s="0" t="s">
        <v>35632</v>
      </c>
      <c r="AL4262" s="0"/>
      <c r="AM4262" s="0" t="s">
        <v>35572</v>
      </c>
      <c r="AN4262" s="0" t="n">
        <v>95907</v>
      </c>
      <c r="AO4262" s="0" t="s">
        <v>7897</v>
      </c>
      <c r="AP4262" s="0"/>
      <c r="AQ4262" s="0"/>
      <c r="AR4262" s="0"/>
      <c r="AS4262" s="0"/>
      <c r="AT4262" s="0"/>
    </row>
    <row r="4263" customFormat="false" ht="15" hidden="false" customHeight="false" outlineLevel="0" collapsed="false">
      <c r="A4263" s="0" t="s">
        <v>35633</v>
      </c>
      <c r="B4263" s="0" t="n">
        <v>81834</v>
      </c>
      <c r="C4263" s="55" t="n">
        <v>46213</v>
      </c>
      <c r="D4263" s="0"/>
      <c r="E4263" s="0"/>
      <c r="F4263" s="0" t="s">
        <v>27496</v>
      </c>
      <c r="G4263" s="0" t="s">
        <v>35634</v>
      </c>
      <c r="H4263" s="0" t="s">
        <v>35635</v>
      </c>
      <c r="I4263" s="56" t="n">
        <v>0.446527777777778</v>
      </c>
      <c r="J4263" s="56" t="n">
        <v>0.453472222222222</v>
      </c>
      <c r="K4263" s="57"/>
      <c r="L4263" s="57"/>
      <c r="M4263" s="0"/>
      <c r="N4263" s="56" t="n">
        <v>0.00694444444444444</v>
      </c>
      <c r="O4263" s="56" t="n">
        <v>0</v>
      </c>
      <c r="P4263" s="56" t="n">
        <v>0</v>
      </c>
      <c r="Q4263" s="56" t="n">
        <v>0</v>
      </c>
      <c r="R4263" s="0" t="n">
        <v>-23.642687</v>
      </c>
      <c r="S4263" s="0" t="n">
        <v>-46.760985</v>
      </c>
      <c r="T4263" s="0"/>
      <c r="U4263" s="0"/>
      <c r="V4263" s="0" t="n">
        <v>1</v>
      </c>
      <c r="W4263" s="0" t="n">
        <v>0</v>
      </c>
      <c r="X4263" s="0" t="n">
        <v>0</v>
      </c>
      <c r="Y4263" s="0" t="n">
        <v>0</v>
      </c>
      <c r="Z4263" s="0" t="s">
        <v>31090</v>
      </c>
      <c r="AA4263" s="0"/>
      <c r="AB4263" s="0"/>
      <c r="AC4263" s="56" t="n">
        <v>0.333333333333333</v>
      </c>
      <c r="AD4263" s="56" t="n">
        <v>0.75</v>
      </c>
      <c r="AE4263" s="56" t="n">
        <v>0.999305555555556</v>
      </c>
      <c r="AF4263" s="56" t="n">
        <v>0.999305555555556</v>
      </c>
      <c r="AG4263" s="0"/>
      <c r="AH4263" s="0"/>
      <c r="AI4263" s="0" t="s">
        <v>35636</v>
      </c>
      <c r="AJ4263" s="0" t="s">
        <v>8342</v>
      </c>
      <c r="AK4263" s="0" t="s">
        <v>35637</v>
      </c>
      <c r="AL4263" s="0"/>
      <c r="AM4263" s="0" t="s">
        <v>35572</v>
      </c>
      <c r="AN4263" s="0" t="n">
        <v>95907</v>
      </c>
      <c r="AO4263" s="0" t="s">
        <v>7897</v>
      </c>
      <c r="AP4263" s="0"/>
      <c r="AQ4263" s="0"/>
      <c r="AR4263" s="0"/>
      <c r="AS4263" s="0"/>
      <c r="AT4263" s="0"/>
    </row>
    <row r="4264" customFormat="false" ht="15" hidden="false" customHeight="false" outlineLevel="0" collapsed="false">
      <c r="A4264" s="0" t="s">
        <v>35638</v>
      </c>
      <c r="B4264" s="0" t="n">
        <v>81858</v>
      </c>
      <c r="C4264" s="55" t="n">
        <v>46213</v>
      </c>
      <c r="D4264" s="0"/>
      <c r="E4264" s="0"/>
      <c r="F4264" s="0" t="s">
        <v>27496</v>
      </c>
      <c r="G4264" s="0" t="s">
        <v>35639</v>
      </c>
      <c r="H4264" s="0" t="s">
        <v>35640</v>
      </c>
      <c r="I4264" s="56" t="n">
        <v>0.455555555555556</v>
      </c>
      <c r="J4264" s="56" t="n">
        <v>0.4625</v>
      </c>
      <c r="K4264" s="57"/>
      <c r="L4264" s="57"/>
      <c r="M4264" s="0"/>
      <c r="N4264" s="56" t="n">
        <v>0.00694444444444444</v>
      </c>
      <c r="O4264" s="56" t="n">
        <v>0</v>
      </c>
      <c r="P4264" s="56" t="n">
        <v>0</v>
      </c>
      <c r="Q4264" s="56" t="n">
        <v>0</v>
      </c>
      <c r="R4264" s="0" t="n">
        <v>-23.643523</v>
      </c>
      <c r="S4264" s="0" t="n">
        <v>-46.764553</v>
      </c>
      <c r="T4264" s="0"/>
      <c r="U4264" s="0"/>
      <c r="V4264" s="0" t="n">
        <v>1</v>
      </c>
      <c r="W4264" s="0" t="n">
        <v>0</v>
      </c>
      <c r="X4264" s="0" t="n">
        <v>0</v>
      </c>
      <c r="Y4264" s="0" t="n">
        <v>0</v>
      </c>
      <c r="Z4264" s="0" t="s">
        <v>31090</v>
      </c>
      <c r="AA4264" s="0"/>
      <c r="AB4264" s="0"/>
      <c r="AC4264" s="56" t="n">
        <v>0.333333333333333</v>
      </c>
      <c r="AD4264" s="56" t="n">
        <v>0.75</v>
      </c>
      <c r="AE4264" s="56" t="n">
        <v>0.999305555555556</v>
      </c>
      <c r="AF4264" s="56" t="n">
        <v>0.999305555555556</v>
      </c>
      <c r="AG4264" s="0"/>
      <c r="AH4264" s="0"/>
      <c r="AI4264" s="0"/>
      <c r="AJ4264" s="0" t="s">
        <v>8342</v>
      </c>
      <c r="AK4264" s="0"/>
      <c r="AL4264" s="0"/>
      <c r="AM4264" s="0" t="s">
        <v>35572</v>
      </c>
      <c r="AN4264" s="0" t="n">
        <v>95907</v>
      </c>
      <c r="AO4264" s="0" t="s">
        <v>7897</v>
      </c>
      <c r="AP4264" s="0"/>
      <c r="AQ4264" s="0"/>
      <c r="AR4264" s="0"/>
      <c r="AS4264" s="0"/>
      <c r="AT4264" s="0"/>
    </row>
    <row r="4265" customFormat="false" ht="15" hidden="false" customHeight="false" outlineLevel="0" collapsed="false">
      <c r="A4265" s="0" t="s">
        <v>35641</v>
      </c>
      <c r="B4265" s="0" t="n">
        <v>81792</v>
      </c>
      <c r="C4265" s="55" t="n">
        <v>46213</v>
      </c>
      <c r="D4265" s="0"/>
      <c r="E4265" s="0"/>
      <c r="F4265" s="0" t="s">
        <v>27496</v>
      </c>
      <c r="G4265" s="0" t="s">
        <v>35642</v>
      </c>
      <c r="H4265" s="0" t="s">
        <v>35643</v>
      </c>
      <c r="I4265" s="56" t="n">
        <v>0.465277777777778</v>
      </c>
      <c r="J4265" s="56" t="n">
        <v>0.472222222222222</v>
      </c>
      <c r="K4265" s="57"/>
      <c r="L4265" s="57"/>
      <c r="M4265" s="0"/>
      <c r="N4265" s="56" t="n">
        <v>0.00694444444444444</v>
      </c>
      <c r="O4265" s="56" t="n">
        <v>0</v>
      </c>
      <c r="P4265" s="56" t="n">
        <v>0</v>
      </c>
      <c r="Q4265" s="56" t="n">
        <v>0</v>
      </c>
      <c r="R4265" s="0" t="n">
        <v>-23.648654</v>
      </c>
      <c r="S4265" s="0" t="n">
        <v>-46.759334</v>
      </c>
      <c r="T4265" s="0"/>
      <c r="U4265" s="0"/>
      <c r="V4265" s="0" t="n">
        <v>1</v>
      </c>
      <c r="W4265" s="0" t="n">
        <v>0</v>
      </c>
      <c r="X4265" s="0" t="n">
        <v>0</v>
      </c>
      <c r="Y4265" s="0" t="n">
        <v>0</v>
      </c>
      <c r="Z4265" s="0" t="s">
        <v>31090</v>
      </c>
      <c r="AA4265" s="0"/>
      <c r="AB4265" s="0"/>
      <c r="AC4265" s="56" t="n">
        <v>0.333333333333333</v>
      </c>
      <c r="AD4265" s="56" t="n">
        <v>0.75</v>
      </c>
      <c r="AE4265" s="56" t="n">
        <v>0.999305555555556</v>
      </c>
      <c r="AF4265" s="56" t="n">
        <v>0.999305555555556</v>
      </c>
      <c r="AG4265" s="0"/>
      <c r="AH4265" s="0"/>
      <c r="AI4265" s="0" t="s">
        <v>35644</v>
      </c>
      <c r="AJ4265" s="0" t="s">
        <v>8342</v>
      </c>
      <c r="AK4265" s="0" t="s">
        <v>35645</v>
      </c>
      <c r="AL4265" s="0"/>
      <c r="AM4265" s="0" t="s">
        <v>35572</v>
      </c>
      <c r="AN4265" s="0" t="n">
        <v>95907</v>
      </c>
      <c r="AO4265" s="0" t="s">
        <v>7897</v>
      </c>
      <c r="AP4265" s="0"/>
      <c r="AQ4265" s="0"/>
      <c r="AR4265" s="0"/>
      <c r="AS4265" s="0"/>
      <c r="AT4265" s="0"/>
    </row>
    <row r="4266" customFormat="false" ht="15" hidden="false" customHeight="false" outlineLevel="0" collapsed="false">
      <c r="A4266" s="0" t="s">
        <v>35646</v>
      </c>
      <c r="B4266" s="0" t="n">
        <v>81911</v>
      </c>
      <c r="C4266" s="55" t="n">
        <v>46213</v>
      </c>
      <c r="D4266" s="0"/>
      <c r="E4266" s="0"/>
      <c r="F4266" s="0" t="s">
        <v>27496</v>
      </c>
      <c r="G4266" s="0" t="s">
        <v>35647</v>
      </c>
      <c r="H4266" s="0" t="s">
        <v>35648</v>
      </c>
      <c r="I4266" s="56" t="n">
        <v>0.474305555555556</v>
      </c>
      <c r="J4266" s="56" t="n">
        <v>0.48125</v>
      </c>
      <c r="K4266" s="57"/>
      <c r="L4266" s="57"/>
      <c r="M4266" s="0"/>
      <c r="N4266" s="56" t="n">
        <v>0.00694444444444444</v>
      </c>
      <c r="O4266" s="56" t="n">
        <v>0</v>
      </c>
      <c r="P4266" s="56" t="n">
        <v>0</v>
      </c>
      <c r="Q4266" s="56" t="n">
        <v>0</v>
      </c>
      <c r="R4266" s="0" t="n">
        <v>-23.65197</v>
      </c>
      <c r="S4266" s="0" t="n">
        <v>-46.75859</v>
      </c>
      <c r="T4266" s="0"/>
      <c r="U4266" s="0"/>
      <c r="V4266" s="0" t="n">
        <v>1</v>
      </c>
      <c r="W4266" s="0" t="n">
        <v>0</v>
      </c>
      <c r="X4266" s="0" t="n">
        <v>0</v>
      </c>
      <c r="Y4266" s="0" t="n">
        <v>0</v>
      </c>
      <c r="Z4266" s="0" t="s">
        <v>31090</v>
      </c>
      <c r="AA4266" s="0"/>
      <c r="AB4266" s="0"/>
      <c r="AC4266" s="56" t="n">
        <v>0.333333333333333</v>
      </c>
      <c r="AD4266" s="56" t="n">
        <v>0.75</v>
      </c>
      <c r="AE4266" s="56" t="n">
        <v>0.999305555555556</v>
      </c>
      <c r="AF4266" s="56" t="n">
        <v>0.999305555555556</v>
      </c>
      <c r="AG4266" s="0"/>
      <c r="AH4266" s="0"/>
      <c r="AI4266" s="0" t="s">
        <v>35649</v>
      </c>
      <c r="AJ4266" s="0" t="s">
        <v>8342</v>
      </c>
      <c r="AK4266" s="0" t="s">
        <v>35650</v>
      </c>
      <c r="AL4266" s="0"/>
      <c r="AM4266" s="0" t="s">
        <v>35572</v>
      </c>
      <c r="AN4266" s="0" t="n">
        <v>95907</v>
      </c>
      <c r="AO4266" s="0" t="s">
        <v>7897</v>
      </c>
      <c r="AP4266" s="0"/>
      <c r="AQ4266" s="0"/>
      <c r="AR4266" s="0"/>
      <c r="AS4266" s="0"/>
      <c r="AT4266" s="0"/>
    </row>
    <row r="4267" customFormat="false" ht="15" hidden="false" customHeight="false" outlineLevel="0" collapsed="false">
      <c r="A4267" s="0" t="s">
        <v>35651</v>
      </c>
      <c r="B4267" s="0" t="n">
        <v>81913</v>
      </c>
      <c r="C4267" s="55" t="n">
        <v>46213</v>
      </c>
      <c r="D4267" s="0"/>
      <c r="E4267" s="0"/>
      <c r="F4267" s="0" t="s">
        <v>27496</v>
      </c>
      <c r="G4267" s="0" t="s">
        <v>35652</v>
      </c>
      <c r="H4267" s="0" t="s">
        <v>35648</v>
      </c>
      <c r="I4267" s="56" t="n">
        <v>0.48125</v>
      </c>
      <c r="J4267" s="56" t="n">
        <v>0.488194444444444</v>
      </c>
      <c r="K4267" s="57"/>
      <c r="L4267" s="57"/>
      <c r="M4267" s="0"/>
      <c r="N4267" s="56" t="n">
        <v>0.00694444444444444</v>
      </c>
      <c r="O4267" s="56" t="n">
        <v>0</v>
      </c>
      <c r="P4267" s="56" t="n">
        <v>0</v>
      </c>
      <c r="Q4267" s="56" t="n">
        <v>0</v>
      </c>
      <c r="R4267" s="0" t="n">
        <v>-23.65197</v>
      </c>
      <c r="S4267" s="0" t="n">
        <v>-46.75859</v>
      </c>
      <c r="T4267" s="0"/>
      <c r="U4267" s="0"/>
      <c r="V4267" s="0" t="n">
        <v>1</v>
      </c>
      <c r="W4267" s="0" t="n">
        <v>0</v>
      </c>
      <c r="X4267" s="0" t="n">
        <v>0</v>
      </c>
      <c r="Y4267" s="0" t="n">
        <v>0</v>
      </c>
      <c r="Z4267" s="0" t="s">
        <v>31090</v>
      </c>
      <c r="AA4267" s="0"/>
      <c r="AB4267" s="0"/>
      <c r="AC4267" s="56" t="n">
        <v>0.333333333333333</v>
      </c>
      <c r="AD4267" s="56" t="n">
        <v>0.75</v>
      </c>
      <c r="AE4267" s="56" t="n">
        <v>0.999305555555556</v>
      </c>
      <c r="AF4267" s="56" t="n">
        <v>0.999305555555556</v>
      </c>
      <c r="AG4267" s="0"/>
      <c r="AH4267" s="0"/>
      <c r="AI4267" s="0" t="s">
        <v>35653</v>
      </c>
      <c r="AJ4267" s="0" t="s">
        <v>8342</v>
      </c>
      <c r="AK4267" s="0" t="s">
        <v>35654</v>
      </c>
      <c r="AL4267" s="0"/>
      <c r="AM4267" s="0" t="s">
        <v>35572</v>
      </c>
      <c r="AN4267" s="0" t="n">
        <v>95907</v>
      </c>
      <c r="AO4267" s="0" t="s">
        <v>7897</v>
      </c>
      <c r="AP4267" s="0"/>
      <c r="AQ4267" s="0"/>
      <c r="AR4267" s="0"/>
      <c r="AS4267" s="0"/>
      <c r="AT4267" s="0"/>
    </row>
    <row r="4268" customFormat="false" ht="15" hidden="false" customHeight="false" outlineLevel="0" collapsed="false">
      <c r="A4268" s="0" t="s">
        <v>35655</v>
      </c>
      <c r="B4268" s="0" t="n">
        <v>81923</v>
      </c>
      <c r="C4268" s="55" t="n">
        <v>46213</v>
      </c>
      <c r="D4268" s="0"/>
      <c r="E4268" s="0"/>
      <c r="F4268" s="0" t="s">
        <v>27496</v>
      </c>
      <c r="G4268" s="0" t="s">
        <v>35656</v>
      </c>
      <c r="H4268" s="0" t="s">
        <v>35648</v>
      </c>
      <c r="I4268" s="56" t="n">
        <v>0.488194444444444</v>
      </c>
      <c r="J4268" s="56" t="n">
        <v>0.495138888888889</v>
      </c>
      <c r="K4268" s="57"/>
      <c r="L4268" s="57"/>
      <c r="M4268" s="0"/>
      <c r="N4268" s="56" t="n">
        <v>0.00694444444444444</v>
      </c>
      <c r="O4268" s="56" t="n">
        <v>0</v>
      </c>
      <c r="P4268" s="56" t="n">
        <v>0</v>
      </c>
      <c r="Q4268" s="56" t="n">
        <v>0</v>
      </c>
      <c r="R4268" s="0" t="n">
        <v>-23.65197</v>
      </c>
      <c r="S4268" s="0" t="n">
        <v>-46.75859</v>
      </c>
      <c r="T4268" s="0"/>
      <c r="U4268" s="0"/>
      <c r="V4268" s="0" t="n">
        <v>1</v>
      </c>
      <c r="W4268" s="0" t="n">
        <v>0</v>
      </c>
      <c r="X4268" s="0" t="n">
        <v>0</v>
      </c>
      <c r="Y4268" s="0" t="n">
        <v>0</v>
      </c>
      <c r="Z4268" s="0" t="s">
        <v>31090</v>
      </c>
      <c r="AA4268" s="0"/>
      <c r="AB4268" s="0"/>
      <c r="AC4268" s="56" t="n">
        <v>0.333333333333333</v>
      </c>
      <c r="AD4268" s="56" t="n">
        <v>0.75</v>
      </c>
      <c r="AE4268" s="56" t="n">
        <v>0.999305555555556</v>
      </c>
      <c r="AF4268" s="56" t="n">
        <v>0.999305555555556</v>
      </c>
      <c r="AG4268" s="0"/>
      <c r="AH4268" s="0"/>
      <c r="AI4268" s="0" t="s">
        <v>35657</v>
      </c>
      <c r="AJ4268" s="0" t="s">
        <v>8342</v>
      </c>
      <c r="AK4268" s="0" t="s">
        <v>35658</v>
      </c>
      <c r="AL4268" s="0"/>
      <c r="AM4268" s="0" t="s">
        <v>35572</v>
      </c>
      <c r="AN4268" s="0" t="n">
        <v>95907</v>
      </c>
      <c r="AO4268" s="0" t="s">
        <v>7897</v>
      </c>
      <c r="AP4268" s="0"/>
      <c r="AQ4268" s="0"/>
      <c r="AR4268" s="0"/>
      <c r="AS4268" s="0"/>
      <c r="AT4268" s="0"/>
    </row>
    <row r="4269" customFormat="false" ht="15" hidden="false" customHeight="false" outlineLevel="0" collapsed="false">
      <c r="A4269" s="0" t="s">
        <v>35659</v>
      </c>
      <c r="B4269" s="0" t="n">
        <v>81790</v>
      </c>
      <c r="C4269" s="55" t="n">
        <v>46213</v>
      </c>
      <c r="D4269" s="0"/>
      <c r="E4269" s="0"/>
      <c r="F4269" s="0" t="s">
        <v>27496</v>
      </c>
      <c r="G4269" s="0" t="s">
        <v>35660</v>
      </c>
      <c r="H4269" s="0" t="s">
        <v>35661</v>
      </c>
      <c r="I4269" s="56" t="n">
        <v>0.499305555555556</v>
      </c>
      <c r="J4269" s="56" t="n">
        <v>0.50625</v>
      </c>
      <c r="K4269" s="57"/>
      <c r="L4269" s="57"/>
      <c r="M4269" s="0"/>
      <c r="N4269" s="56" t="n">
        <v>0.00694444444444444</v>
      </c>
      <c r="O4269" s="56" t="n">
        <v>0</v>
      </c>
      <c r="P4269" s="56" t="n">
        <v>0</v>
      </c>
      <c r="Q4269" s="56" t="n">
        <v>0</v>
      </c>
      <c r="R4269" s="0" t="n">
        <v>-23.64858</v>
      </c>
      <c r="S4269" s="0" t="n">
        <v>-46.754561</v>
      </c>
      <c r="T4269" s="0"/>
      <c r="U4269" s="0"/>
      <c r="V4269" s="0" t="n">
        <v>1</v>
      </c>
      <c r="W4269" s="0" t="n">
        <v>0</v>
      </c>
      <c r="X4269" s="0" t="n">
        <v>0</v>
      </c>
      <c r="Y4269" s="0" t="n">
        <v>0</v>
      </c>
      <c r="Z4269" s="0" t="s">
        <v>31090</v>
      </c>
      <c r="AA4269" s="0"/>
      <c r="AB4269" s="0"/>
      <c r="AC4269" s="56" t="n">
        <v>0.333333333333333</v>
      </c>
      <c r="AD4269" s="56" t="n">
        <v>0.75</v>
      </c>
      <c r="AE4269" s="56" t="n">
        <v>0.999305555555556</v>
      </c>
      <c r="AF4269" s="56" t="n">
        <v>0.999305555555556</v>
      </c>
      <c r="AG4269" s="0"/>
      <c r="AH4269" s="0"/>
      <c r="AI4269" s="0" t="s">
        <v>35662</v>
      </c>
      <c r="AJ4269" s="0" t="s">
        <v>8342</v>
      </c>
      <c r="AK4269" s="0" t="s">
        <v>35663</v>
      </c>
      <c r="AL4269" s="0"/>
      <c r="AM4269" s="0" t="s">
        <v>35572</v>
      </c>
      <c r="AN4269" s="0" t="n">
        <v>95907</v>
      </c>
      <c r="AO4269" s="0" t="s">
        <v>7897</v>
      </c>
      <c r="AP4269" s="0"/>
      <c r="AQ4269" s="0"/>
      <c r="AR4269" s="0"/>
      <c r="AS4269" s="0"/>
      <c r="AT4269" s="0"/>
    </row>
    <row r="4270" customFormat="false" ht="15" hidden="false" customHeight="false" outlineLevel="0" collapsed="false">
      <c r="A4270" s="0" t="s">
        <v>35664</v>
      </c>
      <c r="B4270" s="0" t="n">
        <v>82322</v>
      </c>
      <c r="C4270" s="55" t="n">
        <v>46213</v>
      </c>
      <c r="D4270" s="0"/>
      <c r="E4270" s="0"/>
      <c r="F4270" s="0" t="s">
        <v>27496</v>
      </c>
      <c r="G4270" s="0" t="s">
        <v>35665</v>
      </c>
      <c r="H4270" s="0" t="s">
        <v>35666</v>
      </c>
      <c r="I4270" s="56" t="n">
        <v>0.50625</v>
      </c>
      <c r="J4270" s="56" t="n">
        <v>0.513194444444444</v>
      </c>
      <c r="K4270" s="57"/>
      <c r="L4270" s="57"/>
      <c r="M4270" s="0"/>
      <c r="N4270" s="56" t="n">
        <v>0.00694444444444444</v>
      </c>
      <c r="O4270" s="56" t="n">
        <v>0</v>
      </c>
      <c r="P4270" s="56" t="n">
        <v>0</v>
      </c>
      <c r="Q4270" s="56" t="n">
        <v>0</v>
      </c>
      <c r="R4270" s="0" t="n">
        <v>-23.648694</v>
      </c>
      <c r="S4270" s="0" t="n">
        <v>-46.754076</v>
      </c>
      <c r="T4270" s="0"/>
      <c r="U4270" s="0"/>
      <c r="V4270" s="0" t="n">
        <v>1</v>
      </c>
      <c r="W4270" s="0" t="n">
        <v>0</v>
      </c>
      <c r="X4270" s="0" t="n">
        <v>0</v>
      </c>
      <c r="Y4270" s="0" t="n">
        <v>0</v>
      </c>
      <c r="Z4270" s="0" t="s">
        <v>31090</v>
      </c>
      <c r="AA4270" s="0"/>
      <c r="AB4270" s="0"/>
      <c r="AC4270" s="56" t="n">
        <v>0.333333333333333</v>
      </c>
      <c r="AD4270" s="56" t="n">
        <v>0.75</v>
      </c>
      <c r="AE4270" s="56" t="n">
        <v>0.999305555555556</v>
      </c>
      <c r="AF4270" s="56" t="n">
        <v>0.999305555555556</v>
      </c>
      <c r="AG4270" s="0"/>
      <c r="AH4270" s="0"/>
      <c r="AI4270" s="0" t="s">
        <v>35667</v>
      </c>
      <c r="AJ4270" s="0" t="s">
        <v>8342</v>
      </c>
      <c r="AK4270" s="0" t="s">
        <v>35668</v>
      </c>
      <c r="AL4270" s="0"/>
      <c r="AM4270" s="0" t="s">
        <v>35572</v>
      </c>
      <c r="AN4270" s="0" t="n">
        <v>95907</v>
      </c>
      <c r="AO4270" s="0" t="s">
        <v>7897</v>
      </c>
      <c r="AP4270" s="0"/>
      <c r="AQ4270" s="0"/>
      <c r="AR4270" s="0"/>
      <c r="AS4270" s="0"/>
      <c r="AT4270" s="0"/>
    </row>
    <row r="4271" customFormat="false" ht="15" hidden="false" customHeight="false" outlineLevel="0" collapsed="false">
      <c r="A4271" s="0" t="s">
        <v>35669</v>
      </c>
      <c r="B4271" s="0" t="n">
        <v>81788</v>
      </c>
      <c r="C4271" s="55" t="n">
        <v>46213</v>
      </c>
      <c r="D4271" s="0"/>
      <c r="E4271" s="0"/>
      <c r="F4271" s="0" t="s">
        <v>27496</v>
      </c>
      <c r="G4271" s="0" t="s">
        <v>35670</v>
      </c>
      <c r="H4271" s="0" t="s">
        <v>35671</v>
      </c>
      <c r="I4271" s="56" t="n">
        <v>0.513888888888889</v>
      </c>
      <c r="J4271" s="56" t="n">
        <v>0.520833333333333</v>
      </c>
      <c r="K4271" s="57"/>
      <c r="L4271" s="57"/>
      <c r="M4271" s="0"/>
      <c r="N4271" s="56" t="n">
        <v>0.00694444444444444</v>
      </c>
      <c r="O4271" s="56" t="n">
        <v>0</v>
      </c>
      <c r="P4271" s="56" t="n">
        <v>0</v>
      </c>
      <c r="Q4271" s="56" t="n">
        <v>0</v>
      </c>
      <c r="R4271" s="0" t="n">
        <v>-23.648527</v>
      </c>
      <c r="S4271" s="0" t="n">
        <v>-46.753905</v>
      </c>
      <c r="T4271" s="0"/>
      <c r="U4271" s="0"/>
      <c r="V4271" s="0" t="n">
        <v>1</v>
      </c>
      <c r="W4271" s="0" t="n">
        <v>0</v>
      </c>
      <c r="X4271" s="0" t="n">
        <v>0</v>
      </c>
      <c r="Y4271" s="0" t="n">
        <v>0</v>
      </c>
      <c r="Z4271" s="0" t="s">
        <v>31090</v>
      </c>
      <c r="AA4271" s="0"/>
      <c r="AB4271" s="0"/>
      <c r="AC4271" s="56" t="n">
        <v>0.333333333333333</v>
      </c>
      <c r="AD4271" s="56" t="n">
        <v>0.75</v>
      </c>
      <c r="AE4271" s="56" t="n">
        <v>0.999305555555556</v>
      </c>
      <c r="AF4271" s="56" t="n">
        <v>0.999305555555556</v>
      </c>
      <c r="AG4271" s="0"/>
      <c r="AH4271" s="0"/>
      <c r="AI4271" s="0" t="s">
        <v>35672</v>
      </c>
      <c r="AJ4271" s="0" t="s">
        <v>8342</v>
      </c>
      <c r="AK4271" s="0" t="s">
        <v>35673</v>
      </c>
      <c r="AL4271" s="0"/>
      <c r="AM4271" s="0" t="s">
        <v>35572</v>
      </c>
      <c r="AN4271" s="0" t="n">
        <v>95907</v>
      </c>
      <c r="AO4271" s="0" t="s">
        <v>7897</v>
      </c>
      <c r="AP4271" s="0"/>
      <c r="AQ4271" s="0"/>
      <c r="AR4271" s="0"/>
      <c r="AS4271" s="0"/>
      <c r="AT4271" s="0"/>
    </row>
    <row r="4272" customFormat="false" ht="15" hidden="false" customHeight="false" outlineLevel="0" collapsed="false">
      <c r="A4272" s="0" t="s">
        <v>35674</v>
      </c>
      <c r="B4272" s="0" t="n">
        <v>81789</v>
      </c>
      <c r="C4272" s="55" t="n">
        <v>46213</v>
      </c>
      <c r="D4272" s="0"/>
      <c r="E4272" s="0"/>
      <c r="F4272" s="0" t="s">
        <v>27496</v>
      </c>
      <c r="G4272" s="0" t="s">
        <v>35675</v>
      </c>
      <c r="H4272" s="0" t="s">
        <v>35676</v>
      </c>
      <c r="I4272" s="56" t="n">
        <v>0.520833333333333</v>
      </c>
      <c r="J4272" s="56" t="n">
        <v>0.527777777777778</v>
      </c>
      <c r="K4272" s="57"/>
      <c r="L4272" s="57"/>
      <c r="M4272" s="0"/>
      <c r="N4272" s="56" t="n">
        <v>0.00694444444444444</v>
      </c>
      <c r="O4272" s="56" t="n">
        <v>0</v>
      </c>
      <c r="P4272" s="56" t="n">
        <v>0</v>
      </c>
      <c r="Q4272" s="56" t="n">
        <v>0</v>
      </c>
      <c r="R4272" s="0" t="n">
        <v>-23.648527</v>
      </c>
      <c r="S4272" s="0" t="n">
        <v>-46.753905</v>
      </c>
      <c r="T4272" s="0"/>
      <c r="U4272" s="0"/>
      <c r="V4272" s="0" t="n">
        <v>1</v>
      </c>
      <c r="W4272" s="0" t="n">
        <v>0</v>
      </c>
      <c r="X4272" s="0" t="n">
        <v>0</v>
      </c>
      <c r="Y4272" s="0" t="n">
        <v>0</v>
      </c>
      <c r="Z4272" s="0" t="s">
        <v>31090</v>
      </c>
      <c r="AA4272" s="0"/>
      <c r="AB4272" s="0"/>
      <c r="AC4272" s="56" t="n">
        <v>0.333333333333333</v>
      </c>
      <c r="AD4272" s="56" t="n">
        <v>0.75</v>
      </c>
      <c r="AE4272" s="56" t="n">
        <v>0.999305555555556</v>
      </c>
      <c r="AF4272" s="56" t="n">
        <v>0.999305555555556</v>
      </c>
      <c r="AG4272" s="0"/>
      <c r="AH4272" s="0"/>
      <c r="AI4272" s="0" t="s">
        <v>3126</v>
      </c>
      <c r="AJ4272" s="0" t="s">
        <v>8342</v>
      </c>
      <c r="AK4272" s="0"/>
      <c r="AL4272" s="0"/>
      <c r="AM4272" s="0" t="s">
        <v>35572</v>
      </c>
      <c r="AN4272" s="0" t="n">
        <v>95907</v>
      </c>
      <c r="AO4272" s="0" t="s">
        <v>7897</v>
      </c>
      <c r="AP4272" s="0"/>
      <c r="AQ4272" s="0"/>
      <c r="AR4272" s="0"/>
      <c r="AS4272" s="0"/>
      <c r="AT4272" s="0"/>
    </row>
    <row r="4273" customFormat="false" ht="15" hidden="false" customHeight="false" outlineLevel="0" collapsed="false">
      <c r="A4273" s="0" t="s">
        <v>35677</v>
      </c>
      <c r="B4273" s="0" t="n">
        <v>81912</v>
      </c>
      <c r="C4273" s="55" t="n">
        <v>46213</v>
      </c>
      <c r="D4273" s="0"/>
      <c r="E4273" s="0"/>
      <c r="F4273" s="0" t="s">
        <v>27496</v>
      </c>
      <c r="G4273" s="0" t="s">
        <v>35678</v>
      </c>
      <c r="H4273" s="0" t="s">
        <v>35679</v>
      </c>
      <c r="I4273" s="56" t="n">
        <v>0.529166666666667</v>
      </c>
      <c r="J4273" s="56" t="n">
        <v>0.536111111111111</v>
      </c>
      <c r="K4273" s="57"/>
      <c r="L4273" s="57"/>
      <c r="M4273" s="0"/>
      <c r="N4273" s="56" t="n">
        <v>0.00694444444444444</v>
      </c>
      <c r="O4273" s="56" t="n">
        <v>0</v>
      </c>
      <c r="P4273" s="56" t="n">
        <v>0</v>
      </c>
      <c r="Q4273" s="56" t="n">
        <v>0</v>
      </c>
      <c r="R4273" s="0" t="n">
        <v>-23.65072</v>
      </c>
      <c r="S4273" s="0" t="n">
        <v>-46.753502</v>
      </c>
      <c r="T4273" s="0"/>
      <c r="U4273" s="0"/>
      <c r="V4273" s="0" t="n">
        <v>1</v>
      </c>
      <c r="W4273" s="0" t="n">
        <v>0</v>
      </c>
      <c r="X4273" s="0" t="n">
        <v>0</v>
      </c>
      <c r="Y4273" s="0" t="n">
        <v>0</v>
      </c>
      <c r="Z4273" s="0" t="s">
        <v>31090</v>
      </c>
      <c r="AA4273" s="0"/>
      <c r="AB4273" s="0"/>
      <c r="AC4273" s="56" t="n">
        <v>0.333333333333333</v>
      </c>
      <c r="AD4273" s="56" t="n">
        <v>0.75</v>
      </c>
      <c r="AE4273" s="56" t="n">
        <v>0.999305555555556</v>
      </c>
      <c r="AF4273" s="56" t="n">
        <v>0.999305555555556</v>
      </c>
      <c r="AG4273" s="0"/>
      <c r="AH4273" s="0"/>
      <c r="AI4273" s="0" t="s">
        <v>35680</v>
      </c>
      <c r="AJ4273" s="0" t="s">
        <v>8342</v>
      </c>
      <c r="AK4273" s="0" t="s">
        <v>35681</v>
      </c>
      <c r="AL4273" s="0"/>
      <c r="AM4273" s="0" t="s">
        <v>35572</v>
      </c>
      <c r="AN4273" s="0" t="n">
        <v>95907</v>
      </c>
      <c r="AO4273" s="0" t="s">
        <v>7897</v>
      </c>
      <c r="AP4273" s="0"/>
      <c r="AQ4273" s="0"/>
      <c r="AR4273" s="0"/>
      <c r="AS4273" s="0"/>
      <c r="AT4273" s="0"/>
    </row>
    <row r="4274" customFormat="false" ht="15" hidden="false" customHeight="false" outlineLevel="0" collapsed="false">
      <c r="A4274" s="0" t="s">
        <v>35682</v>
      </c>
      <c r="B4274" s="0" t="n">
        <v>81901</v>
      </c>
      <c r="C4274" s="55" t="n">
        <v>46213</v>
      </c>
      <c r="D4274" s="0"/>
      <c r="E4274" s="0"/>
      <c r="F4274" s="0" t="s">
        <v>27496</v>
      </c>
      <c r="G4274" s="0" t="s">
        <v>35683</v>
      </c>
      <c r="H4274" s="0" t="s">
        <v>35684</v>
      </c>
      <c r="I4274" s="56" t="n">
        <v>0.538194444444444</v>
      </c>
      <c r="J4274" s="56" t="n">
        <v>0.545138888888889</v>
      </c>
      <c r="K4274" s="57"/>
      <c r="L4274" s="57"/>
      <c r="M4274" s="0"/>
      <c r="N4274" s="56" t="n">
        <v>0.00694444444444444</v>
      </c>
      <c r="O4274" s="56" t="n">
        <v>0</v>
      </c>
      <c r="P4274" s="56" t="n">
        <v>0</v>
      </c>
      <c r="Q4274" s="56" t="n">
        <v>0</v>
      </c>
      <c r="R4274" s="0" t="n">
        <v>-23.652143</v>
      </c>
      <c r="S4274" s="0" t="n">
        <v>-46.754813</v>
      </c>
      <c r="T4274" s="0"/>
      <c r="U4274" s="0"/>
      <c r="V4274" s="0" t="n">
        <v>1</v>
      </c>
      <c r="W4274" s="0" t="n">
        <v>0</v>
      </c>
      <c r="X4274" s="0" t="n">
        <v>0</v>
      </c>
      <c r="Y4274" s="0" t="n">
        <v>0</v>
      </c>
      <c r="Z4274" s="0" t="s">
        <v>31090</v>
      </c>
      <c r="AA4274" s="0"/>
      <c r="AB4274" s="0"/>
      <c r="AC4274" s="56" t="n">
        <v>0.333333333333333</v>
      </c>
      <c r="AD4274" s="56" t="n">
        <v>0.75</v>
      </c>
      <c r="AE4274" s="56" t="n">
        <v>0.999305555555556</v>
      </c>
      <c r="AF4274" s="56" t="n">
        <v>0.999305555555556</v>
      </c>
      <c r="AG4274" s="0"/>
      <c r="AH4274" s="0"/>
      <c r="AI4274" s="0" t="s">
        <v>35685</v>
      </c>
      <c r="AJ4274" s="0" t="s">
        <v>8342</v>
      </c>
      <c r="AK4274" s="0" t="s">
        <v>35686</v>
      </c>
      <c r="AL4274" s="0"/>
      <c r="AM4274" s="0" t="s">
        <v>35572</v>
      </c>
      <c r="AN4274" s="0" t="n">
        <v>95907</v>
      </c>
      <c r="AO4274" s="0" t="s">
        <v>7897</v>
      </c>
      <c r="AP4274" s="0"/>
      <c r="AQ4274" s="0"/>
      <c r="AR4274" s="0"/>
      <c r="AS4274" s="0"/>
      <c r="AT4274" s="0"/>
    </row>
    <row r="4275" customFormat="false" ht="15" hidden="false" customHeight="false" outlineLevel="0" collapsed="false">
      <c r="A4275" s="0" t="s">
        <v>35687</v>
      </c>
      <c r="B4275" s="0" t="n">
        <v>81920</v>
      </c>
      <c r="C4275" s="55" t="n">
        <v>46213</v>
      </c>
      <c r="D4275" s="0"/>
      <c r="E4275" s="0"/>
      <c r="F4275" s="0" t="s">
        <v>27496</v>
      </c>
      <c r="G4275" s="0" t="s">
        <v>35688</v>
      </c>
      <c r="H4275" s="0" t="s">
        <v>35689</v>
      </c>
      <c r="I4275" s="56" t="n">
        <v>0.545138888888889</v>
      </c>
      <c r="J4275" s="56" t="n">
        <v>0.552083333333333</v>
      </c>
      <c r="K4275" s="57"/>
      <c r="L4275" s="57"/>
      <c r="M4275" s="0"/>
      <c r="N4275" s="56" t="n">
        <v>0.00694444444444444</v>
      </c>
      <c r="O4275" s="56" t="n">
        <v>0</v>
      </c>
      <c r="P4275" s="56" t="n">
        <v>0</v>
      </c>
      <c r="Q4275" s="56" t="n">
        <v>0</v>
      </c>
      <c r="R4275" s="0" t="n">
        <v>-23.652143</v>
      </c>
      <c r="S4275" s="0" t="n">
        <v>-46.754813</v>
      </c>
      <c r="T4275" s="0"/>
      <c r="U4275" s="0"/>
      <c r="V4275" s="0" t="n">
        <v>1</v>
      </c>
      <c r="W4275" s="0" t="n">
        <v>0</v>
      </c>
      <c r="X4275" s="0" t="n">
        <v>0</v>
      </c>
      <c r="Y4275" s="0" t="n">
        <v>0</v>
      </c>
      <c r="Z4275" s="0" t="s">
        <v>31090</v>
      </c>
      <c r="AA4275" s="0"/>
      <c r="AB4275" s="0"/>
      <c r="AC4275" s="56" t="n">
        <v>0.333333333333333</v>
      </c>
      <c r="AD4275" s="56" t="n">
        <v>0.75</v>
      </c>
      <c r="AE4275" s="56" t="n">
        <v>0.999305555555556</v>
      </c>
      <c r="AF4275" s="56" t="n">
        <v>0.999305555555556</v>
      </c>
      <c r="AG4275" s="0"/>
      <c r="AH4275" s="0"/>
      <c r="AI4275" s="0" t="s">
        <v>35690</v>
      </c>
      <c r="AJ4275" s="0" t="s">
        <v>8342</v>
      </c>
      <c r="AK4275" s="0" t="s">
        <v>35691</v>
      </c>
      <c r="AL4275" s="0"/>
      <c r="AM4275" s="0" t="s">
        <v>35572</v>
      </c>
      <c r="AN4275" s="0" t="n">
        <v>95907</v>
      </c>
      <c r="AO4275" s="0" t="s">
        <v>7897</v>
      </c>
      <c r="AP4275" s="0"/>
      <c r="AQ4275" s="0"/>
      <c r="AR4275" s="0"/>
      <c r="AS4275" s="0"/>
      <c r="AT4275" s="0"/>
    </row>
    <row r="4276" customFormat="false" ht="15" hidden="false" customHeight="false" outlineLevel="0" collapsed="false">
      <c r="A4276" s="0" t="s">
        <v>35692</v>
      </c>
      <c r="B4276" s="0" t="n">
        <v>81908</v>
      </c>
      <c r="C4276" s="55" t="n">
        <v>46213</v>
      </c>
      <c r="D4276" s="0"/>
      <c r="E4276" s="0"/>
      <c r="F4276" s="0" t="s">
        <v>27496</v>
      </c>
      <c r="G4276" s="0" t="s">
        <v>35693</v>
      </c>
      <c r="H4276" s="0" t="s">
        <v>35694</v>
      </c>
      <c r="I4276" s="56" t="n">
        <v>0.552083333333333</v>
      </c>
      <c r="J4276" s="56" t="n">
        <v>0.559027777777778</v>
      </c>
      <c r="K4276" s="57"/>
      <c r="L4276" s="57"/>
      <c r="M4276" s="0"/>
      <c r="N4276" s="56" t="n">
        <v>0.00694444444444444</v>
      </c>
      <c r="O4276" s="56" t="n">
        <v>0</v>
      </c>
      <c r="P4276" s="56" t="n">
        <v>0</v>
      </c>
      <c r="Q4276" s="56" t="n">
        <v>0</v>
      </c>
      <c r="R4276" s="0" t="n">
        <v>-23.651483</v>
      </c>
      <c r="S4276" s="0" t="n">
        <v>-46.755358</v>
      </c>
      <c r="T4276" s="0"/>
      <c r="U4276" s="0"/>
      <c r="V4276" s="0" t="n">
        <v>1</v>
      </c>
      <c r="W4276" s="0" t="n">
        <v>0</v>
      </c>
      <c r="X4276" s="0" t="n">
        <v>0</v>
      </c>
      <c r="Y4276" s="0" t="n">
        <v>0</v>
      </c>
      <c r="Z4276" s="0" t="s">
        <v>31090</v>
      </c>
      <c r="AA4276" s="0"/>
      <c r="AB4276" s="0"/>
      <c r="AC4276" s="56" t="n">
        <v>0.333333333333333</v>
      </c>
      <c r="AD4276" s="56" t="n">
        <v>0.75</v>
      </c>
      <c r="AE4276" s="56" t="n">
        <v>0.999305555555556</v>
      </c>
      <c r="AF4276" s="56" t="n">
        <v>0.999305555555556</v>
      </c>
      <c r="AG4276" s="0"/>
      <c r="AH4276" s="0"/>
      <c r="AI4276" s="0" t="s">
        <v>35695</v>
      </c>
      <c r="AJ4276" s="0" t="s">
        <v>8342</v>
      </c>
      <c r="AK4276" s="0" t="s">
        <v>35696</v>
      </c>
      <c r="AL4276" s="0"/>
      <c r="AM4276" s="0" t="s">
        <v>35572</v>
      </c>
      <c r="AN4276" s="0" t="n">
        <v>95907</v>
      </c>
      <c r="AO4276" s="0" t="s">
        <v>7897</v>
      </c>
      <c r="AP4276" s="0"/>
      <c r="AQ4276" s="0"/>
      <c r="AR4276" s="0"/>
      <c r="AS4276" s="0"/>
      <c r="AT4276" s="0"/>
    </row>
    <row r="4277" customFormat="false" ht="15" hidden="false" customHeight="false" outlineLevel="0" collapsed="false">
      <c r="A4277" s="0" t="s">
        <v>35697</v>
      </c>
      <c r="B4277" s="0" t="n">
        <v>81900</v>
      </c>
      <c r="C4277" s="55" t="n">
        <v>46213</v>
      </c>
      <c r="D4277" s="0"/>
      <c r="E4277" s="0"/>
      <c r="F4277" s="0" t="s">
        <v>27496</v>
      </c>
      <c r="G4277" s="0" t="s">
        <v>35698</v>
      </c>
      <c r="H4277" s="0" t="s">
        <v>35699</v>
      </c>
      <c r="I4277" s="56" t="n">
        <v>0.561111111111111</v>
      </c>
      <c r="J4277" s="56" t="n">
        <v>0.568055555555556</v>
      </c>
      <c r="K4277" s="57"/>
      <c r="L4277" s="57"/>
      <c r="M4277" s="0"/>
      <c r="N4277" s="56" t="n">
        <v>0.00694444444444444</v>
      </c>
      <c r="O4277" s="56" t="n">
        <v>0</v>
      </c>
      <c r="P4277" s="56" t="n">
        <v>0</v>
      </c>
      <c r="Q4277" s="56" t="n">
        <v>0</v>
      </c>
      <c r="R4277" s="0" t="n">
        <v>-23.649238</v>
      </c>
      <c r="S4277" s="0" t="n">
        <v>-46.754863</v>
      </c>
      <c r="T4277" s="0"/>
      <c r="U4277" s="0"/>
      <c r="V4277" s="0" t="n">
        <v>1</v>
      </c>
      <c r="W4277" s="0" t="n">
        <v>0</v>
      </c>
      <c r="X4277" s="0" t="n">
        <v>0</v>
      </c>
      <c r="Y4277" s="0" t="n">
        <v>0</v>
      </c>
      <c r="Z4277" s="0" t="s">
        <v>31090</v>
      </c>
      <c r="AA4277" s="0"/>
      <c r="AB4277" s="0"/>
      <c r="AC4277" s="56" t="n">
        <v>0.333333333333333</v>
      </c>
      <c r="AD4277" s="56" t="n">
        <v>0.75</v>
      </c>
      <c r="AE4277" s="56" t="n">
        <v>0.999305555555556</v>
      </c>
      <c r="AF4277" s="56" t="n">
        <v>0.999305555555556</v>
      </c>
      <c r="AG4277" s="0"/>
      <c r="AH4277" s="0"/>
      <c r="AI4277" s="0" t="s">
        <v>35700</v>
      </c>
      <c r="AJ4277" s="0" t="s">
        <v>8342</v>
      </c>
      <c r="AK4277" s="0" t="s">
        <v>35701</v>
      </c>
      <c r="AL4277" s="0"/>
      <c r="AM4277" s="0" t="s">
        <v>35572</v>
      </c>
      <c r="AN4277" s="0" t="n">
        <v>95907</v>
      </c>
      <c r="AO4277" s="0" t="s">
        <v>7897</v>
      </c>
      <c r="AP4277" s="0"/>
      <c r="AQ4277" s="0"/>
      <c r="AR4277" s="0"/>
      <c r="AS4277" s="0"/>
      <c r="AT4277" s="0"/>
    </row>
    <row r="4278" customFormat="false" ht="15" hidden="false" customHeight="false" outlineLevel="0" collapsed="false">
      <c r="A4278" s="0" t="s">
        <v>35702</v>
      </c>
      <c r="B4278" s="0" t="n">
        <v>82964</v>
      </c>
      <c r="C4278" s="55" t="n">
        <v>46213</v>
      </c>
      <c r="D4278" s="0"/>
      <c r="E4278" s="0"/>
      <c r="F4278" s="0" t="s">
        <v>23872</v>
      </c>
      <c r="G4278" s="0" t="s">
        <v>35703</v>
      </c>
      <c r="H4278" s="0" t="s">
        <v>35704</v>
      </c>
      <c r="I4278" s="56" t="n">
        <v>0.354861111111111</v>
      </c>
      <c r="J4278" s="56" t="n">
        <v>0.361805555555556</v>
      </c>
      <c r="K4278" s="57"/>
      <c r="L4278" s="57"/>
      <c r="M4278" s="0"/>
      <c r="N4278" s="56" t="n">
        <v>0.00694444444444444</v>
      </c>
      <c r="O4278" s="56" t="n">
        <v>0</v>
      </c>
      <c r="P4278" s="56" t="n">
        <v>0</v>
      </c>
      <c r="Q4278" s="56" t="n">
        <v>0</v>
      </c>
      <c r="R4278" s="0" t="n">
        <v>-23.692014</v>
      </c>
      <c r="S4278" s="0" t="n">
        <v>-46.784841</v>
      </c>
      <c r="T4278" s="0"/>
      <c r="U4278" s="0"/>
      <c r="V4278" s="0" t="n">
        <v>1</v>
      </c>
      <c r="W4278" s="0" t="n">
        <v>0</v>
      </c>
      <c r="X4278" s="0" t="n">
        <v>0</v>
      </c>
      <c r="Y4278" s="0" t="n">
        <v>0</v>
      </c>
      <c r="Z4278" s="0" t="s">
        <v>31090</v>
      </c>
      <c r="AA4278" s="0"/>
      <c r="AB4278" s="0"/>
      <c r="AC4278" s="56" t="n">
        <v>0.333333333333333</v>
      </c>
      <c r="AD4278" s="56" t="n">
        <v>0.75</v>
      </c>
      <c r="AE4278" s="56" t="n">
        <v>0.999305555555556</v>
      </c>
      <c r="AF4278" s="56" t="n">
        <v>0.999305555555556</v>
      </c>
      <c r="AG4278" s="0"/>
      <c r="AH4278" s="0"/>
      <c r="AI4278" s="0" t="s">
        <v>35705</v>
      </c>
      <c r="AJ4278" s="0" t="s">
        <v>8410</v>
      </c>
      <c r="AK4278" s="0" t="s">
        <v>2741</v>
      </c>
      <c r="AL4278" s="0"/>
      <c r="AM4278" s="0" t="s">
        <v>35706</v>
      </c>
      <c r="AN4278" s="0" t="n">
        <v>95907</v>
      </c>
      <c r="AO4278" s="0" t="s">
        <v>7897</v>
      </c>
      <c r="AP4278" s="0"/>
      <c r="AQ4278" s="0"/>
      <c r="AR4278" s="0"/>
      <c r="AS4278" s="0"/>
      <c r="AT4278" s="0"/>
    </row>
    <row r="4279" customFormat="false" ht="15" hidden="false" customHeight="false" outlineLevel="0" collapsed="false">
      <c r="A4279" s="0" t="s">
        <v>35707</v>
      </c>
      <c r="B4279" s="0" t="n">
        <v>83011</v>
      </c>
      <c r="C4279" s="55" t="n">
        <v>46213</v>
      </c>
      <c r="D4279" s="0"/>
      <c r="E4279" s="0"/>
      <c r="F4279" s="0" t="s">
        <v>23872</v>
      </c>
      <c r="G4279" s="0" t="s">
        <v>35708</v>
      </c>
      <c r="H4279" s="0" t="s">
        <v>35709</v>
      </c>
      <c r="I4279" s="56" t="n">
        <v>0.363888888888889</v>
      </c>
      <c r="J4279" s="56" t="n">
        <v>0.370833333333333</v>
      </c>
      <c r="K4279" s="57"/>
      <c r="L4279" s="57"/>
      <c r="M4279" s="0"/>
      <c r="N4279" s="56" t="n">
        <v>0.00694444444444444</v>
      </c>
      <c r="O4279" s="56" t="n">
        <v>0</v>
      </c>
      <c r="P4279" s="56" t="n">
        <v>0</v>
      </c>
      <c r="Q4279" s="56" t="n">
        <v>0</v>
      </c>
      <c r="R4279" s="0" t="n">
        <v>-23.694633</v>
      </c>
      <c r="S4279" s="0" t="n">
        <v>-46.782446</v>
      </c>
      <c r="T4279" s="0"/>
      <c r="U4279" s="0"/>
      <c r="V4279" s="0" t="n">
        <v>1</v>
      </c>
      <c r="W4279" s="0" t="n">
        <v>0</v>
      </c>
      <c r="X4279" s="0" t="n">
        <v>0</v>
      </c>
      <c r="Y4279" s="0" t="n">
        <v>0</v>
      </c>
      <c r="Z4279" s="0" t="s">
        <v>31090</v>
      </c>
      <c r="AA4279" s="0"/>
      <c r="AB4279" s="0"/>
      <c r="AC4279" s="56" t="n">
        <v>0.333333333333333</v>
      </c>
      <c r="AD4279" s="56" t="n">
        <v>0.75</v>
      </c>
      <c r="AE4279" s="56" t="n">
        <v>0.999305555555556</v>
      </c>
      <c r="AF4279" s="56" t="n">
        <v>0.999305555555556</v>
      </c>
      <c r="AG4279" s="0"/>
      <c r="AH4279" s="0"/>
      <c r="AI4279" s="0" t="s">
        <v>5879</v>
      </c>
      <c r="AJ4279" s="0" t="s">
        <v>8410</v>
      </c>
      <c r="AK4279" s="0"/>
      <c r="AL4279" s="0"/>
      <c r="AM4279" s="0" t="s">
        <v>35706</v>
      </c>
      <c r="AN4279" s="0" t="n">
        <v>95907</v>
      </c>
      <c r="AO4279" s="0" t="s">
        <v>7897</v>
      </c>
      <c r="AP4279" s="0"/>
      <c r="AQ4279" s="0"/>
      <c r="AR4279" s="0"/>
      <c r="AS4279" s="0"/>
      <c r="AT4279" s="0"/>
    </row>
    <row r="4280" customFormat="false" ht="15" hidden="false" customHeight="false" outlineLevel="0" collapsed="false">
      <c r="A4280" s="0" t="s">
        <v>35710</v>
      </c>
      <c r="B4280" s="0" t="n">
        <v>83022</v>
      </c>
      <c r="C4280" s="55" t="n">
        <v>46213</v>
      </c>
      <c r="D4280" s="0"/>
      <c r="E4280" s="0"/>
      <c r="F4280" s="0" t="s">
        <v>23872</v>
      </c>
      <c r="G4280" s="0" t="s">
        <v>35711</v>
      </c>
      <c r="H4280" s="0" t="s">
        <v>35712</v>
      </c>
      <c r="I4280" s="56" t="n">
        <v>0.370833333333333</v>
      </c>
      <c r="J4280" s="56" t="n">
        <v>0.377777777777778</v>
      </c>
      <c r="K4280" s="57"/>
      <c r="L4280" s="57"/>
      <c r="M4280" s="0"/>
      <c r="N4280" s="56" t="n">
        <v>0.00694444444444444</v>
      </c>
      <c r="O4280" s="56" t="n">
        <v>0</v>
      </c>
      <c r="P4280" s="56" t="n">
        <v>0</v>
      </c>
      <c r="Q4280" s="56" t="n">
        <v>0</v>
      </c>
      <c r="R4280" s="0" t="n">
        <v>-23.694633</v>
      </c>
      <c r="S4280" s="0" t="n">
        <v>-46.782446</v>
      </c>
      <c r="T4280" s="0"/>
      <c r="U4280" s="0"/>
      <c r="V4280" s="0" t="n">
        <v>1</v>
      </c>
      <c r="W4280" s="0" t="n">
        <v>0</v>
      </c>
      <c r="X4280" s="0" t="n">
        <v>0</v>
      </c>
      <c r="Y4280" s="0" t="n">
        <v>0</v>
      </c>
      <c r="Z4280" s="0" t="s">
        <v>31090</v>
      </c>
      <c r="AA4280" s="0"/>
      <c r="AB4280" s="0"/>
      <c r="AC4280" s="56" t="n">
        <v>0.333333333333333</v>
      </c>
      <c r="AD4280" s="56" t="n">
        <v>0.75</v>
      </c>
      <c r="AE4280" s="56" t="n">
        <v>0.999305555555556</v>
      </c>
      <c r="AF4280" s="56" t="n">
        <v>0.999305555555556</v>
      </c>
      <c r="AG4280" s="0"/>
      <c r="AH4280" s="0"/>
      <c r="AI4280" s="0" t="s">
        <v>35713</v>
      </c>
      <c r="AJ4280" s="0" t="s">
        <v>8410</v>
      </c>
      <c r="AK4280" s="0" t="s">
        <v>35714</v>
      </c>
      <c r="AL4280" s="0"/>
      <c r="AM4280" s="0" t="s">
        <v>35706</v>
      </c>
      <c r="AN4280" s="0" t="n">
        <v>95907</v>
      </c>
      <c r="AO4280" s="0" t="s">
        <v>7897</v>
      </c>
      <c r="AP4280" s="0"/>
      <c r="AQ4280" s="0"/>
      <c r="AR4280" s="0"/>
      <c r="AS4280" s="0"/>
      <c r="AT4280" s="0"/>
    </row>
    <row r="4281" customFormat="false" ht="15" hidden="false" customHeight="false" outlineLevel="0" collapsed="false">
      <c r="A4281" s="0" t="s">
        <v>35715</v>
      </c>
      <c r="B4281" s="0" t="n">
        <v>83017</v>
      </c>
      <c r="C4281" s="55" t="n">
        <v>46213</v>
      </c>
      <c r="D4281" s="0"/>
      <c r="E4281" s="0"/>
      <c r="F4281" s="0" t="s">
        <v>23872</v>
      </c>
      <c r="G4281" s="0" t="s">
        <v>35716</v>
      </c>
      <c r="H4281" s="0" t="s">
        <v>35717</v>
      </c>
      <c r="I4281" s="56" t="n">
        <v>0.378472222222222</v>
      </c>
      <c r="J4281" s="56" t="n">
        <v>0.385416666666667</v>
      </c>
      <c r="K4281" s="57"/>
      <c r="L4281" s="57"/>
      <c r="M4281" s="0"/>
      <c r="N4281" s="56" t="n">
        <v>0.00694444444444444</v>
      </c>
      <c r="O4281" s="56" t="n">
        <v>0</v>
      </c>
      <c r="P4281" s="56" t="n">
        <v>0</v>
      </c>
      <c r="Q4281" s="56" t="n">
        <v>0</v>
      </c>
      <c r="R4281" s="0" t="n">
        <v>-23.694833</v>
      </c>
      <c r="S4281" s="0" t="n">
        <v>-46.782712</v>
      </c>
      <c r="T4281" s="0"/>
      <c r="U4281" s="0"/>
      <c r="V4281" s="0" t="n">
        <v>1</v>
      </c>
      <c r="W4281" s="0" t="n">
        <v>0</v>
      </c>
      <c r="X4281" s="0" t="n">
        <v>0</v>
      </c>
      <c r="Y4281" s="0" t="n">
        <v>0</v>
      </c>
      <c r="Z4281" s="0" t="s">
        <v>31090</v>
      </c>
      <c r="AA4281" s="0"/>
      <c r="AB4281" s="0"/>
      <c r="AC4281" s="56" t="n">
        <v>0.333333333333333</v>
      </c>
      <c r="AD4281" s="56" t="n">
        <v>0.75</v>
      </c>
      <c r="AE4281" s="56" t="n">
        <v>0.999305555555556</v>
      </c>
      <c r="AF4281" s="56" t="n">
        <v>0.999305555555556</v>
      </c>
      <c r="AG4281" s="0"/>
      <c r="AH4281" s="0"/>
      <c r="AI4281" s="0" t="s">
        <v>35718</v>
      </c>
      <c r="AJ4281" s="0" t="s">
        <v>8410</v>
      </c>
      <c r="AK4281" s="0" t="s">
        <v>35719</v>
      </c>
      <c r="AL4281" s="0"/>
      <c r="AM4281" s="0" t="s">
        <v>35706</v>
      </c>
      <c r="AN4281" s="0" t="n">
        <v>95907</v>
      </c>
      <c r="AO4281" s="0" t="s">
        <v>7897</v>
      </c>
      <c r="AP4281" s="0"/>
      <c r="AQ4281" s="0"/>
      <c r="AR4281" s="0"/>
      <c r="AS4281" s="0"/>
      <c r="AT4281" s="0"/>
    </row>
    <row r="4282" customFormat="false" ht="15" hidden="false" customHeight="false" outlineLevel="0" collapsed="false">
      <c r="A4282" s="0" t="s">
        <v>35720</v>
      </c>
      <c r="B4282" s="0" t="n">
        <v>83023</v>
      </c>
      <c r="C4282" s="55" t="n">
        <v>46213</v>
      </c>
      <c r="D4282" s="0"/>
      <c r="E4282" s="0"/>
      <c r="F4282" s="0" t="s">
        <v>23872</v>
      </c>
      <c r="G4282" s="0" t="s">
        <v>35721</v>
      </c>
      <c r="H4282" s="0" t="s">
        <v>35722</v>
      </c>
      <c r="I4282" s="56" t="n">
        <v>0.386111111111111</v>
      </c>
      <c r="J4282" s="56" t="n">
        <v>0.393055555555556</v>
      </c>
      <c r="K4282" s="57"/>
      <c r="L4282" s="57"/>
      <c r="M4282" s="0"/>
      <c r="N4282" s="56" t="n">
        <v>0.00694444444444444</v>
      </c>
      <c r="O4282" s="56" t="n">
        <v>0</v>
      </c>
      <c r="P4282" s="56" t="n">
        <v>0</v>
      </c>
      <c r="Q4282" s="56" t="n">
        <v>0</v>
      </c>
      <c r="R4282" s="0" t="n">
        <v>-23.69487</v>
      </c>
      <c r="S4282" s="0" t="n">
        <v>-46.781605</v>
      </c>
      <c r="T4282" s="0"/>
      <c r="U4282" s="0"/>
      <c r="V4282" s="0" t="n">
        <v>1</v>
      </c>
      <c r="W4282" s="0" t="n">
        <v>0</v>
      </c>
      <c r="X4282" s="0" t="n">
        <v>0</v>
      </c>
      <c r="Y4282" s="0" t="n">
        <v>0</v>
      </c>
      <c r="Z4282" s="0" t="s">
        <v>31090</v>
      </c>
      <c r="AA4282" s="0"/>
      <c r="AB4282" s="0"/>
      <c r="AC4282" s="56" t="n">
        <v>0.333333333333333</v>
      </c>
      <c r="AD4282" s="56" t="n">
        <v>0.75</v>
      </c>
      <c r="AE4282" s="56" t="n">
        <v>0.999305555555556</v>
      </c>
      <c r="AF4282" s="56" t="n">
        <v>0.999305555555556</v>
      </c>
      <c r="AG4282" s="0"/>
      <c r="AH4282" s="0"/>
      <c r="AI4282" s="0" t="s">
        <v>35723</v>
      </c>
      <c r="AJ4282" s="0" t="s">
        <v>8410</v>
      </c>
      <c r="AK4282" s="0" t="s">
        <v>35724</v>
      </c>
      <c r="AL4282" s="0"/>
      <c r="AM4282" s="0" t="s">
        <v>35706</v>
      </c>
      <c r="AN4282" s="0" t="n">
        <v>95907</v>
      </c>
      <c r="AO4282" s="0" t="s">
        <v>7897</v>
      </c>
      <c r="AP4282" s="0"/>
      <c r="AQ4282" s="0"/>
      <c r="AR4282" s="0"/>
      <c r="AS4282" s="0"/>
      <c r="AT4282" s="0"/>
    </row>
    <row r="4283" customFormat="false" ht="15" hidden="false" customHeight="false" outlineLevel="0" collapsed="false">
      <c r="A4283" s="0" t="s">
        <v>35725</v>
      </c>
      <c r="B4283" s="0" t="n">
        <v>82952</v>
      </c>
      <c r="C4283" s="55" t="n">
        <v>46213</v>
      </c>
      <c r="D4283" s="0"/>
      <c r="E4283" s="0"/>
      <c r="F4283" s="0" t="s">
        <v>23872</v>
      </c>
      <c r="G4283" s="0" t="s">
        <v>35726</v>
      </c>
      <c r="H4283" s="0" t="s">
        <v>35727</v>
      </c>
      <c r="I4283" s="56" t="n">
        <v>0.395833333333333</v>
      </c>
      <c r="J4283" s="56" t="n">
        <v>0.402777777777778</v>
      </c>
      <c r="K4283" s="57"/>
      <c r="L4283" s="57"/>
      <c r="M4283" s="0"/>
      <c r="N4283" s="56" t="n">
        <v>0.00694444444444444</v>
      </c>
      <c r="O4283" s="56" t="n">
        <v>0</v>
      </c>
      <c r="P4283" s="56" t="n">
        <v>0</v>
      </c>
      <c r="Q4283" s="56" t="n">
        <v>0</v>
      </c>
      <c r="R4283" s="0" t="n">
        <v>-23.694266</v>
      </c>
      <c r="S4283" s="0" t="n">
        <v>-46.779691</v>
      </c>
      <c r="T4283" s="0"/>
      <c r="U4283" s="0"/>
      <c r="V4283" s="0" t="n">
        <v>1</v>
      </c>
      <c r="W4283" s="0" t="n">
        <v>0</v>
      </c>
      <c r="X4283" s="0" t="n">
        <v>0</v>
      </c>
      <c r="Y4283" s="0" t="n">
        <v>0</v>
      </c>
      <c r="Z4283" s="0" t="s">
        <v>31090</v>
      </c>
      <c r="AA4283" s="0"/>
      <c r="AB4283" s="0"/>
      <c r="AC4283" s="56" t="n">
        <v>0.333333333333333</v>
      </c>
      <c r="AD4283" s="56" t="n">
        <v>0.75</v>
      </c>
      <c r="AE4283" s="56" t="n">
        <v>0.999305555555556</v>
      </c>
      <c r="AF4283" s="56" t="n">
        <v>0.999305555555556</v>
      </c>
      <c r="AG4283" s="0"/>
      <c r="AH4283" s="0"/>
      <c r="AI4283" s="0" t="s">
        <v>35728</v>
      </c>
      <c r="AJ4283" s="0" t="s">
        <v>8410</v>
      </c>
      <c r="AK4283" s="0" t="s">
        <v>35729</v>
      </c>
      <c r="AL4283" s="0"/>
      <c r="AM4283" s="0" t="s">
        <v>35706</v>
      </c>
      <c r="AN4283" s="0" t="n">
        <v>95907</v>
      </c>
      <c r="AO4283" s="0" t="s">
        <v>7897</v>
      </c>
      <c r="AP4283" s="0"/>
      <c r="AQ4283" s="0"/>
      <c r="AR4283" s="0"/>
      <c r="AS4283" s="0"/>
      <c r="AT4283" s="0"/>
    </row>
    <row r="4284" customFormat="false" ht="15" hidden="false" customHeight="false" outlineLevel="0" collapsed="false">
      <c r="A4284" s="0" t="s">
        <v>35730</v>
      </c>
      <c r="B4284" s="0" t="n">
        <v>82955</v>
      </c>
      <c r="C4284" s="55" t="n">
        <v>46213</v>
      </c>
      <c r="D4284" s="0"/>
      <c r="E4284" s="0"/>
      <c r="F4284" s="0" t="s">
        <v>23872</v>
      </c>
      <c r="G4284" s="0" t="s">
        <v>35731</v>
      </c>
      <c r="H4284" s="0" t="s">
        <v>35732</v>
      </c>
      <c r="I4284" s="56" t="n">
        <v>0.402777777777778</v>
      </c>
      <c r="J4284" s="56" t="n">
        <v>0.409722222222222</v>
      </c>
      <c r="K4284" s="57"/>
      <c r="L4284" s="57"/>
      <c r="M4284" s="0"/>
      <c r="N4284" s="56" t="n">
        <v>0.00694444444444444</v>
      </c>
      <c r="O4284" s="56" t="n">
        <v>0</v>
      </c>
      <c r="P4284" s="56" t="n">
        <v>0</v>
      </c>
      <c r="Q4284" s="56" t="n">
        <v>0</v>
      </c>
      <c r="R4284" s="0" t="n">
        <v>-23.694266</v>
      </c>
      <c r="S4284" s="0" t="n">
        <v>-46.779691</v>
      </c>
      <c r="T4284" s="0"/>
      <c r="U4284" s="0"/>
      <c r="V4284" s="0" t="n">
        <v>1</v>
      </c>
      <c r="W4284" s="0" t="n">
        <v>0</v>
      </c>
      <c r="X4284" s="0" t="n">
        <v>0</v>
      </c>
      <c r="Y4284" s="0" t="n">
        <v>0</v>
      </c>
      <c r="Z4284" s="0" t="s">
        <v>31090</v>
      </c>
      <c r="AA4284" s="0"/>
      <c r="AB4284" s="0"/>
      <c r="AC4284" s="56" t="n">
        <v>0.333333333333333</v>
      </c>
      <c r="AD4284" s="56" t="n">
        <v>0.75</v>
      </c>
      <c r="AE4284" s="56" t="n">
        <v>0.999305555555556</v>
      </c>
      <c r="AF4284" s="56" t="n">
        <v>0.999305555555556</v>
      </c>
      <c r="AG4284" s="0"/>
      <c r="AH4284" s="0"/>
      <c r="AI4284" s="0" t="s">
        <v>35733</v>
      </c>
      <c r="AJ4284" s="0" t="s">
        <v>8410</v>
      </c>
      <c r="AK4284" s="0" t="s">
        <v>35734</v>
      </c>
      <c r="AL4284" s="0"/>
      <c r="AM4284" s="0" t="s">
        <v>35706</v>
      </c>
      <c r="AN4284" s="0" t="n">
        <v>95907</v>
      </c>
      <c r="AO4284" s="0" t="s">
        <v>7897</v>
      </c>
      <c r="AP4284" s="0"/>
      <c r="AQ4284" s="0"/>
      <c r="AR4284" s="0"/>
      <c r="AS4284" s="0"/>
      <c r="AT4284" s="0"/>
    </row>
    <row r="4285" customFormat="false" ht="15" hidden="false" customHeight="false" outlineLevel="0" collapsed="false">
      <c r="A4285" s="0" t="s">
        <v>35735</v>
      </c>
      <c r="B4285" s="0" t="n">
        <v>82957</v>
      </c>
      <c r="C4285" s="55" t="n">
        <v>46213</v>
      </c>
      <c r="D4285" s="0"/>
      <c r="E4285" s="0"/>
      <c r="F4285" s="0" t="s">
        <v>23872</v>
      </c>
      <c r="G4285" s="0" t="s">
        <v>35736</v>
      </c>
      <c r="H4285" s="0" t="s">
        <v>35737</v>
      </c>
      <c r="I4285" s="56" t="n">
        <v>0.410416666666667</v>
      </c>
      <c r="J4285" s="56" t="n">
        <v>0.417361111111111</v>
      </c>
      <c r="K4285" s="57"/>
      <c r="L4285" s="57"/>
      <c r="M4285" s="0"/>
      <c r="N4285" s="56" t="n">
        <v>0.00694444444444444</v>
      </c>
      <c r="O4285" s="56" t="n">
        <v>0</v>
      </c>
      <c r="P4285" s="56" t="n">
        <v>0</v>
      </c>
      <c r="Q4285" s="56" t="n">
        <v>0</v>
      </c>
      <c r="R4285" s="0" t="n">
        <v>-23.691291</v>
      </c>
      <c r="S4285" s="0" t="n">
        <v>-46.780369</v>
      </c>
      <c r="T4285" s="0"/>
      <c r="U4285" s="0"/>
      <c r="V4285" s="0" t="n">
        <v>1</v>
      </c>
      <c r="W4285" s="0" t="n">
        <v>0</v>
      </c>
      <c r="X4285" s="0" t="n">
        <v>0</v>
      </c>
      <c r="Y4285" s="0" t="n">
        <v>0</v>
      </c>
      <c r="Z4285" s="0" t="s">
        <v>31090</v>
      </c>
      <c r="AA4285" s="0"/>
      <c r="AB4285" s="0"/>
      <c r="AC4285" s="56" t="n">
        <v>0.333333333333333</v>
      </c>
      <c r="AD4285" s="56" t="n">
        <v>0.75</v>
      </c>
      <c r="AE4285" s="56" t="n">
        <v>0.999305555555556</v>
      </c>
      <c r="AF4285" s="56" t="n">
        <v>0.999305555555556</v>
      </c>
      <c r="AG4285" s="0"/>
      <c r="AH4285" s="0"/>
      <c r="AI4285" s="0" t="s">
        <v>35738</v>
      </c>
      <c r="AJ4285" s="0" t="s">
        <v>8410</v>
      </c>
      <c r="AK4285" s="0" t="s">
        <v>35739</v>
      </c>
      <c r="AL4285" s="0"/>
      <c r="AM4285" s="0" t="s">
        <v>35706</v>
      </c>
      <c r="AN4285" s="0" t="n">
        <v>95907</v>
      </c>
      <c r="AO4285" s="0" t="s">
        <v>7897</v>
      </c>
      <c r="AP4285" s="0"/>
      <c r="AQ4285" s="0"/>
      <c r="AR4285" s="0"/>
      <c r="AS4285" s="0"/>
      <c r="AT4285" s="0"/>
    </row>
    <row r="4286" customFormat="false" ht="15" hidden="false" customHeight="false" outlineLevel="0" collapsed="false">
      <c r="A4286" s="0" t="s">
        <v>35740</v>
      </c>
      <c r="B4286" s="0" t="n">
        <v>82967</v>
      </c>
      <c r="C4286" s="55" t="n">
        <v>46213</v>
      </c>
      <c r="D4286" s="0"/>
      <c r="E4286" s="0"/>
      <c r="F4286" s="0" t="s">
        <v>23872</v>
      </c>
      <c r="G4286" s="0" t="s">
        <v>35741</v>
      </c>
      <c r="H4286" s="0" t="s">
        <v>35742</v>
      </c>
      <c r="I4286" s="56" t="n">
        <v>0.418055555555556</v>
      </c>
      <c r="J4286" s="56" t="n">
        <v>0.425</v>
      </c>
      <c r="K4286" s="57"/>
      <c r="L4286" s="57"/>
      <c r="M4286" s="0"/>
      <c r="N4286" s="56" t="n">
        <v>0.00694444444444444</v>
      </c>
      <c r="O4286" s="56" t="n">
        <v>0</v>
      </c>
      <c r="P4286" s="56" t="n">
        <v>0</v>
      </c>
      <c r="Q4286" s="56" t="n">
        <v>0</v>
      </c>
      <c r="R4286" s="0" t="n">
        <v>-23.692337</v>
      </c>
      <c r="S4286" s="0" t="n">
        <v>-46.779858</v>
      </c>
      <c r="T4286" s="0"/>
      <c r="U4286" s="0"/>
      <c r="V4286" s="0" t="n">
        <v>1</v>
      </c>
      <c r="W4286" s="0" t="n">
        <v>0</v>
      </c>
      <c r="X4286" s="0" t="n">
        <v>0</v>
      </c>
      <c r="Y4286" s="0" t="n">
        <v>0</v>
      </c>
      <c r="Z4286" s="0" t="s">
        <v>31090</v>
      </c>
      <c r="AA4286" s="0"/>
      <c r="AB4286" s="0"/>
      <c r="AC4286" s="56" t="n">
        <v>0.333333333333333</v>
      </c>
      <c r="AD4286" s="56" t="n">
        <v>0.75</v>
      </c>
      <c r="AE4286" s="56" t="n">
        <v>0.999305555555556</v>
      </c>
      <c r="AF4286" s="56" t="n">
        <v>0.999305555555556</v>
      </c>
      <c r="AG4286" s="0"/>
      <c r="AH4286" s="0"/>
      <c r="AI4286" s="0" t="s">
        <v>35743</v>
      </c>
      <c r="AJ4286" s="0" t="s">
        <v>8410</v>
      </c>
      <c r="AK4286" s="0" t="s">
        <v>35744</v>
      </c>
      <c r="AL4286" s="0"/>
      <c r="AM4286" s="0" t="s">
        <v>35706</v>
      </c>
      <c r="AN4286" s="0" t="n">
        <v>95907</v>
      </c>
      <c r="AO4286" s="0" t="s">
        <v>7897</v>
      </c>
      <c r="AP4286" s="0"/>
      <c r="AQ4286" s="0"/>
      <c r="AR4286" s="0"/>
      <c r="AS4286" s="0"/>
      <c r="AT4286" s="0"/>
    </row>
    <row r="4287" customFormat="false" ht="15" hidden="false" customHeight="false" outlineLevel="0" collapsed="false">
      <c r="A4287" s="0" t="s">
        <v>35745</v>
      </c>
      <c r="B4287" s="0" t="n">
        <v>82971</v>
      </c>
      <c r="C4287" s="55" t="n">
        <v>46213</v>
      </c>
      <c r="D4287" s="0"/>
      <c r="E4287" s="0"/>
      <c r="F4287" s="0" t="s">
        <v>23872</v>
      </c>
      <c r="G4287" s="0" t="s">
        <v>35746</v>
      </c>
      <c r="H4287" s="0" t="s">
        <v>35747</v>
      </c>
      <c r="I4287" s="56" t="n">
        <v>0.425</v>
      </c>
      <c r="J4287" s="56" t="n">
        <v>0.431944444444445</v>
      </c>
      <c r="K4287" s="57"/>
      <c r="L4287" s="57"/>
      <c r="M4287" s="0"/>
      <c r="N4287" s="56" t="n">
        <v>0.00694444444444444</v>
      </c>
      <c r="O4287" s="56" t="n">
        <v>0</v>
      </c>
      <c r="P4287" s="56" t="n">
        <v>0</v>
      </c>
      <c r="Q4287" s="56" t="n">
        <v>0</v>
      </c>
      <c r="R4287" s="0" t="n">
        <v>-23.692337</v>
      </c>
      <c r="S4287" s="0" t="n">
        <v>-46.779858</v>
      </c>
      <c r="T4287" s="0"/>
      <c r="U4287" s="0"/>
      <c r="V4287" s="0" t="n">
        <v>1</v>
      </c>
      <c r="W4287" s="0" t="n">
        <v>0</v>
      </c>
      <c r="X4287" s="0" t="n">
        <v>0</v>
      </c>
      <c r="Y4287" s="0" t="n">
        <v>0</v>
      </c>
      <c r="Z4287" s="0" t="s">
        <v>31090</v>
      </c>
      <c r="AA4287" s="0"/>
      <c r="AB4287" s="0"/>
      <c r="AC4287" s="56" t="n">
        <v>0.333333333333333</v>
      </c>
      <c r="AD4287" s="56" t="n">
        <v>0.75</v>
      </c>
      <c r="AE4287" s="56" t="n">
        <v>0.999305555555556</v>
      </c>
      <c r="AF4287" s="56" t="n">
        <v>0.999305555555556</v>
      </c>
      <c r="AG4287" s="0"/>
      <c r="AH4287" s="0"/>
      <c r="AI4287" s="0" t="s">
        <v>35748</v>
      </c>
      <c r="AJ4287" s="0" t="s">
        <v>8410</v>
      </c>
      <c r="AK4287" s="0"/>
      <c r="AL4287" s="0"/>
      <c r="AM4287" s="0" t="s">
        <v>35706</v>
      </c>
      <c r="AN4287" s="0" t="n">
        <v>95907</v>
      </c>
      <c r="AO4287" s="0" t="s">
        <v>7897</v>
      </c>
      <c r="AP4287" s="0"/>
      <c r="AQ4287" s="0"/>
      <c r="AR4287" s="0"/>
      <c r="AS4287" s="0"/>
      <c r="AT4287" s="0"/>
    </row>
    <row r="4288" customFormat="false" ht="15" hidden="false" customHeight="false" outlineLevel="0" collapsed="false">
      <c r="A4288" s="0" t="s">
        <v>35749</v>
      </c>
      <c r="B4288" s="0" t="n">
        <v>82963</v>
      </c>
      <c r="C4288" s="55" t="n">
        <v>46213</v>
      </c>
      <c r="D4288" s="0"/>
      <c r="E4288" s="0"/>
      <c r="F4288" s="0" t="s">
        <v>23872</v>
      </c>
      <c r="G4288" s="0" t="s">
        <v>35750</v>
      </c>
      <c r="H4288" s="0" t="s">
        <v>35751</v>
      </c>
      <c r="I4288" s="56" t="n">
        <v>0.432638888888889</v>
      </c>
      <c r="J4288" s="56" t="n">
        <v>0.439583333333333</v>
      </c>
      <c r="K4288" s="57"/>
      <c r="L4288" s="57"/>
      <c r="M4288" s="0"/>
      <c r="N4288" s="56" t="n">
        <v>0.00694444444444444</v>
      </c>
      <c r="O4288" s="56" t="n">
        <v>0</v>
      </c>
      <c r="P4288" s="56" t="n">
        <v>0</v>
      </c>
      <c r="Q4288" s="56" t="n">
        <v>0</v>
      </c>
      <c r="R4288" s="0" t="n">
        <v>-23.692768</v>
      </c>
      <c r="S4288" s="0" t="n">
        <v>-46.780134</v>
      </c>
      <c r="T4288" s="0"/>
      <c r="U4288" s="0"/>
      <c r="V4288" s="0" t="n">
        <v>1</v>
      </c>
      <c r="W4288" s="0" t="n">
        <v>0</v>
      </c>
      <c r="X4288" s="0" t="n">
        <v>0</v>
      </c>
      <c r="Y4288" s="0" t="n">
        <v>0</v>
      </c>
      <c r="Z4288" s="0" t="s">
        <v>31090</v>
      </c>
      <c r="AA4288" s="0"/>
      <c r="AB4288" s="0"/>
      <c r="AC4288" s="56" t="n">
        <v>0.333333333333333</v>
      </c>
      <c r="AD4288" s="56" t="n">
        <v>0.75</v>
      </c>
      <c r="AE4288" s="56" t="n">
        <v>0.999305555555556</v>
      </c>
      <c r="AF4288" s="56" t="n">
        <v>0.999305555555556</v>
      </c>
      <c r="AG4288" s="0"/>
      <c r="AH4288" s="0"/>
      <c r="AI4288" s="0" t="s">
        <v>35752</v>
      </c>
      <c r="AJ4288" s="0" t="s">
        <v>8410</v>
      </c>
      <c r="AK4288" s="0" t="s">
        <v>35753</v>
      </c>
      <c r="AL4288" s="0"/>
      <c r="AM4288" s="0" t="s">
        <v>35706</v>
      </c>
      <c r="AN4288" s="0" t="n">
        <v>95907</v>
      </c>
      <c r="AO4288" s="0" t="s">
        <v>7897</v>
      </c>
      <c r="AP4288" s="0"/>
      <c r="AQ4288" s="0"/>
      <c r="AR4288" s="0"/>
      <c r="AS4288" s="0"/>
      <c r="AT4288" s="0"/>
    </row>
    <row r="4289" customFormat="false" ht="15" hidden="false" customHeight="false" outlineLevel="0" collapsed="false">
      <c r="A4289" s="0" t="s">
        <v>35754</v>
      </c>
      <c r="B4289" s="0" t="n">
        <v>82973</v>
      </c>
      <c r="C4289" s="55" t="n">
        <v>46213</v>
      </c>
      <c r="D4289" s="0"/>
      <c r="E4289" s="0"/>
      <c r="F4289" s="0" t="s">
        <v>23872</v>
      </c>
      <c r="G4289" s="0" t="s">
        <v>35755</v>
      </c>
      <c r="H4289" s="0" t="s">
        <v>35756</v>
      </c>
      <c r="I4289" s="56" t="n">
        <v>0.439583333333333</v>
      </c>
      <c r="J4289" s="56" t="n">
        <v>0.446527777777778</v>
      </c>
      <c r="K4289" s="57"/>
      <c r="L4289" s="57"/>
      <c r="M4289" s="0"/>
      <c r="N4289" s="56" t="n">
        <v>0.00694444444444444</v>
      </c>
      <c r="O4289" s="56" t="n">
        <v>0</v>
      </c>
      <c r="P4289" s="56" t="n">
        <v>0</v>
      </c>
      <c r="Q4289" s="56" t="n">
        <v>0</v>
      </c>
      <c r="R4289" s="0" t="n">
        <v>-23.692768</v>
      </c>
      <c r="S4289" s="0" t="n">
        <v>-46.780134</v>
      </c>
      <c r="T4289" s="0"/>
      <c r="U4289" s="0"/>
      <c r="V4289" s="0" t="n">
        <v>1</v>
      </c>
      <c r="W4289" s="0" t="n">
        <v>0</v>
      </c>
      <c r="X4289" s="0" t="n">
        <v>0</v>
      </c>
      <c r="Y4289" s="0" t="n">
        <v>0</v>
      </c>
      <c r="Z4289" s="0" t="s">
        <v>31090</v>
      </c>
      <c r="AA4289" s="0"/>
      <c r="AB4289" s="0"/>
      <c r="AC4289" s="56" t="n">
        <v>0.333333333333333</v>
      </c>
      <c r="AD4289" s="56" t="n">
        <v>0.75</v>
      </c>
      <c r="AE4289" s="56" t="n">
        <v>0.999305555555556</v>
      </c>
      <c r="AF4289" s="56" t="n">
        <v>0.999305555555556</v>
      </c>
      <c r="AG4289" s="0"/>
      <c r="AH4289" s="0"/>
      <c r="AI4289" s="0"/>
      <c r="AJ4289" s="0" t="s">
        <v>8410</v>
      </c>
      <c r="AK4289" s="0"/>
      <c r="AL4289" s="0"/>
      <c r="AM4289" s="0" t="s">
        <v>35706</v>
      </c>
      <c r="AN4289" s="0" t="n">
        <v>95907</v>
      </c>
      <c r="AO4289" s="0" t="s">
        <v>7897</v>
      </c>
      <c r="AP4289" s="0"/>
      <c r="AQ4289" s="0"/>
      <c r="AR4289" s="0"/>
      <c r="AS4289" s="0"/>
      <c r="AT4289" s="0"/>
    </row>
    <row r="4290" customFormat="false" ht="15" hidden="false" customHeight="false" outlineLevel="0" collapsed="false">
      <c r="A4290" s="0" t="s">
        <v>35757</v>
      </c>
      <c r="B4290" s="0" t="n">
        <v>82974</v>
      </c>
      <c r="C4290" s="55" t="n">
        <v>46213</v>
      </c>
      <c r="D4290" s="0"/>
      <c r="E4290" s="0"/>
      <c r="F4290" s="0" t="s">
        <v>23872</v>
      </c>
      <c r="G4290" s="0" t="s">
        <v>35758</v>
      </c>
      <c r="H4290" s="0" t="s">
        <v>35759</v>
      </c>
      <c r="I4290" s="56" t="n">
        <v>0.446527777777778</v>
      </c>
      <c r="J4290" s="56" t="n">
        <v>0.453472222222222</v>
      </c>
      <c r="K4290" s="57"/>
      <c r="L4290" s="57"/>
      <c r="M4290" s="0"/>
      <c r="N4290" s="56" t="n">
        <v>0.00694444444444444</v>
      </c>
      <c r="O4290" s="56" t="n">
        <v>0</v>
      </c>
      <c r="P4290" s="56" t="n">
        <v>0</v>
      </c>
      <c r="Q4290" s="56" t="n">
        <v>0</v>
      </c>
      <c r="R4290" s="0" t="n">
        <v>-23.692768</v>
      </c>
      <c r="S4290" s="0" t="n">
        <v>-46.780134</v>
      </c>
      <c r="T4290" s="0"/>
      <c r="U4290" s="0"/>
      <c r="V4290" s="0" t="n">
        <v>1</v>
      </c>
      <c r="W4290" s="0" t="n">
        <v>0</v>
      </c>
      <c r="X4290" s="0" t="n">
        <v>0</v>
      </c>
      <c r="Y4290" s="0" t="n">
        <v>0</v>
      </c>
      <c r="Z4290" s="0" t="s">
        <v>31090</v>
      </c>
      <c r="AA4290" s="0"/>
      <c r="AB4290" s="0"/>
      <c r="AC4290" s="56" t="n">
        <v>0.333333333333333</v>
      </c>
      <c r="AD4290" s="56" t="n">
        <v>0.75</v>
      </c>
      <c r="AE4290" s="56" t="n">
        <v>0.999305555555556</v>
      </c>
      <c r="AF4290" s="56" t="n">
        <v>0.999305555555556</v>
      </c>
      <c r="AG4290" s="0"/>
      <c r="AH4290" s="0"/>
      <c r="AI4290" s="0" t="s">
        <v>35760</v>
      </c>
      <c r="AJ4290" s="0" t="s">
        <v>8410</v>
      </c>
      <c r="AK4290" s="0" t="s">
        <v>35761</v>
      </c>
      <c r="AL4290" s="0"/>
      <c r="AM4290" s="0" t="s">
        <v>35706</v>
      </c>
      <c r="AN4290" s="0" t="n">
        <v>95907</v>
      </c>
      <c r="AO4290" s="0" t="s">
        <v>7897</v>
      </c>
      <c r="AP4290" s="0"/>
      <c r="AQ4290" s="0"/>
      <c r="AR4290" s="0"/>
      <c r="AS4290" s="0"/>
      <c r="AT4290" s="0"/>
    </row>
    <row r="4291" customFormat="false" ht="15" hidden="false" customHeight="false" outlineLevel="0" collapsed="false">
      <c r="A4291" s="0" t="s">
        <v>35762</v>
      </c>
      <c r="B4291" s="0" t="n">
        <v>83014</v>
      </c>
      <c r="C4291" s="55" t="n">
        <v>46213</v>
      </c>
      <c r="D4291" s="0"/>
      <c r="E4291" s="0"/>
      <c r="F4291" s="0" t="s">
        <v>23872</v>
      </c>
      <c r="G4291" s="0" t="s">
        <v>35763</v>
      </c>
      <c r="H4291" s="0" t="s">
        <v>35764</v>
      </c>
      <c r="I4291" s="56" t="n">
        <v>0.456944444444444</v>
      </c>
      <c r="J4291" s="56" t="n">
        <v>0.463888888888889</v>
      </c>
      <c r="K4291" s="57"/>
      <c r="L4291" s="57"/>
      <c r="M4291" s="0"/>
      <c r="N4291" s="56" t="n">
        <v>0.00694444444444444</v>
      </c>
      <c r="O4291" s="56" t="n">
        <v>0</v>
      </c>
      <c r="P4291" s="56" t="n">
        <v>0</v>
      </c>
      <c r="Q4291" s="56" t="n">
        <v>0</v>
      </c>
      <c r="R4291" s="0" t="n">
        <v>-23.700861</v>
      </c>
      <c r="S4291" s="0" t="n">
        <v>-46.781772</v>
      </c>
      <c r="T4291" s="0"/>
      <c r="U4291" s="0"/>
      <c r="V4291" s="0" t="n">
        <v>1</v>
      </c>
      <c r="W4291" s="0" t="n">
        <v>0</v>
      </c>
      <c r="X4291" s="0" t="n">
        <v>0</v>
      </c>
      <c r="Y4291" s="0" t="n">
        <v>0</v>
      </c>
      <c r="Z4291" s="0" t="s">
        <v>31090</v>
      </c>
      <c r="AA4291" s="0"/>
      <c r="AB4291" s="0"/>
      <c r="AC4291" s="56" t="n">
        <v>0.333333333333333</v>
      </c>
      <c r="AD4291" s="56" t="n">
        <v>0.75</v>
      </c>
      <c r="AE4291" s="56" t="n">
        <v>0.999305555555556</v>
      </c>
      <c r="AF4291" s="56" t="n">
        <v>0.999305555555556</v>
      </c>
      <c r="AG4291" s="0"/>
      <c r="AH4291" s="0"/>
      <c r="AI4291" s="0" t="s">
        <v>35765</v>
      </c>
      <c r="AJ4291" s="0" t="s">
        <v>8410</v>
      </c>
      <c r="AK4291" s="0" t="s">
        <v>35766</v>
      </c>
      <c r="AL4291" s="0"/>
      <c r="AM4291" s="0" t="s">
        <v>35706</v>
      </c>
      <c r="AN4291" s="0" t="n">
        <v>95907</v>
      </c>
      <c r="AO4291" s="0" t="s">
        <v>7897</v>
      </c>
      <c r="AP4291" s="0"/>
      <c r="AQ4291" s="0"/>
      <c r="AR4291" s="0"/>
      <c r="AS4291" s="0"/>
      <c r="AT4291" s="0"/>
    </row>
    <row r="4292" customFormat="false" ht="15" hidden="false" customHeight="false" outlineLevel="0" collapsed="false">
      <c r="A4292" s="0" t="s">
        <v>35767</v>
      </c>
      <c r="B4292" s="0" t="n">
        <v>83019</v>
      </c>
      <c r="C4292" s="55" t="n">
        <v>46213</v>
      </c>
      <c r="D4292" s="0"/>
      <c r="E4292" s="0"/>
      <c r="F4292" s="0" t="s">
        <v>23872</v>
      </c>
      <c r="G4292" s="0" t="s">
        <v>35768</v>
      </c>
      <c r="H4292" s="0" t="s">
        <v>35769</v>
      </c>
      <c r="I4292" s="56" t="n">
        <v>0.463888888888889</v>
      </c>
      <c r="J4292" s="56" t="n">
        <v>0.470833333333333</v>
      </c>
      <c r="K4292" s="57"/>
      <c r="L4292" s="57"/>
      <c r="M4292" s="0"/>
      <c r="N4292" s="56" t="n">
        <v>0.00694444444444444</v>
      </c>
      <c r="O4292" s="56" t="n">
        <v>0</v>
      </c>
      <c r="P4292" s="56" t="n">
        <v>0</v>
      </c>
      <c r="Q4292" s="56" t="n">
        <v>0</v>
      </c>
      <c r="R4292" s="0" t="n">
        <v>-23.700861</v>
      </c>
      <c r="S4292" s="0" t="n">
        <v>-46.781772</v>
      </c>
      <c r="T4292" s="0"/>
      <c r="U4292" s="0"/>
      <c r="V4292" s="0" t="n">
        <v>1</v>
      </c>
      <c r="W4292" s="0" t="n">
        <v>0</v>
      </c>
      <c r="X4292" s="0" t="n">
        <v>0</v>
      </c>
      <c r="Y4292" s="0" t="n">
        <v>0</v>
      </c>
      <c r="Z4292" s="0" t="s">
        <v>31090</v>
      </c>
      <c r="AA4292" s="0"/>
      <c r="AB4292" s="0"/>
      <c r="AC4292" s="56" t="n">
        <v>0.333333333333333</v>
      </c>
      <c r="AD4292" s="56" t="n">
        <v>0.75</v>
      </c>
      <c r="AE4292" s="56" t="n">
        <v>0.999305555555556</v>
      </c>
      <c r="AF4292" s="56" t="n">
        <v>0.999305555555556</v>
      </c>
      <c r="AG4292" s="0"/>
      <c r="AH4292" s="0"/>
      <c r="AI4292" s="0" t="s">
        <v>35770</v>
      </c>
      <c r="AJ4292" s="0" t="s">
        <v>8410</v>
      </c>
      <c r="AK4292" s="0" t="s">
        <v>35771</v>
      </c>
      <c r="AL4292" s="0"/>
      <c r="AM4292" s="0" t="s">
        <v>35706</v>
      </c>
      <c r="AN4292" s="0" t="n">
        <v>95907</v>
      </c>
      <c r="AO4292" s="0" t="s">
        <v>7897</v>
      </c>
      <c r="AP4292" s="0"/>
      <c r="AQ4292" s="0"/>
      <c r="AR4292" s="0"/>
      <c r="AS4292" s="0"/>
      <c r="AT4292" s="0"/>
    </row>
    <row r="4293" customFormat="false" ht="15" hidden="false" customHeight="false" outlineLevel="0" collapsed="false">
      <c r="A4293" s="0" t="s">
        <v>35772</v>
      </c>
      <c r="B4293" s="0" t="n">
        <v>83024</v>
      </c>
      <c r="C4293" s="55" t="n">
        <v>46213</v>
      </c>
      <c r="D4293" s="0"/>
      <c r="E4293" s="0"/>
      <c r="F4293" s="0" t="s">
        <v>23872</v>
      </c>
      <c r="G4293" s="0" t="s">
        <v>35773</v>
      </c>
      <c r="H4293" s="0" t="s">
        <v>8617</v>
      </c>
      <c r="I4293" s="56" t="n">
        <v>0.470833333333333</v>
      </c>
      <c r="J4293" s="56" t="n">
        <v>0.477777777777778</v>
      </c>
      <c r="K4293" s="57"/>
      <c r="L4293" s="57"/>
      <c r="M4293" s="0"/>
      <c r="N4293" s="56" t="n">
        <v>0.00694444444444444</v>
      </c>
      <c r="O4293" s="56" t="n">
        <v>0</v>
      </c>
      <c r="P4293" s="56" t="n">
        <v>0</v>
      </c>
      <c r="Q4293" s="56" t="n">
        <v>0</v>
      </c>
      <c r="R4293" s="0" t="n">
        <v>-23.700861</v>
      </c>
      <c r="S4293" s="0" t="n">
        <v>-46.781772</v>
      </c>
      <c r="T4293" s="0"/>
      <c r="U4293" s="0"/>
      <c r="V4293" s="0" t="n">
        <v>1</v>
      </c>
      <c r="W4293" s="0" t="n">
        <v>0</v>
      </c>
      <c r="X4293" s="0" t="n">
        <v>0</v>
      </c>
      <c r="Y4293" s="0" t="n">
        <v>0</v>
      </c>
      <c r="Z4293" s="0" t="s">
        <v>31090</v>
      </c>
      <c r="AA4293" s="0"/>
      <c r="AB4293" s="0"/>
      <c r="AC4293" s="56" t="n">
        <v>0.333333333333333</v>
      </c>
      <c r="AD4293" s="56" t="n">
        <v>0.75</v>
      </c>
      <c r="AE4293" s="56" t="n">
        <v>0.999305555555556</v>
      </c>
      <c r="AF4293" s="56" t="n">
        <v>0.999305555555556</v>
      </c>
      <c r="AG4293" s="0"/>
      <c r="AH4293" s="0"/>
      <c r="AI4293" s="0" t="s">
        <v>35774</v>
      </c>
      <c r="AJ4293" s="0" t="s">
        <v>8410</v>
      </c>
      <c r="AK4293" s="0" t="s">
        <v>35775</v>
      </c>
      <c r="AL4293" s="0"/>
      <c r="AM4293" s="0" t="s">
        <v>35706</v>
      </c>
      <c r="AN4293" s="0" t="n">
        <v>95907</v>
      </c>
      <c r="AO4293" s="0" t="s">
        <v>7897</v>
      </c>
      <c r="AP4293" s="0"/>
      <c r="AQ4293" s="0"/>
      <c r="AR4293" s="0"/>
      <c r="AS4293" s="0"/>
      <c r="AT4293" s="0"/>
    </row>
    <row r="4294" customFormat="false" ht="15" hidden="false" customHeight="false" outlineLevel="0" collapsed="false">
      <c r="A4294" s="0" t="s">
        <v>35776</v>
      </c>
      <c r="B4294" s="0" t="n">
        <v>83026</v>
      </c>
      <c r="C4294" s="55" t="n">
        <v>46213</v>
      </c>
      <c r="D4294" s="0"/>
      <c r="E4294" s="0"/>
      <c r="F4294" s="0" t="s">
        <v>23872</v>
      </c>
      <c r="G4294" s="0" t="s">
        <v>35777</v>
      </c>
      <c r="H4294" s="0" t="s">
        <v>35778</v>
      </c>
      <c r="I4294" s="56" t="n">
        <v>0.477777777777778</v>
      </c>
      <c r="J4294" s="56" t="n">
        <v>0.484722222222222</v>
      </c>
      <c r="K4294" s="57"/>
      <c r="L4294" s="57"/>
      <c r="M4294" s="0"/>
      <c r="N4294" s="56" t="n">
        <v>0.00694444444444444</v>
      </c>
      <c r="O4294" s="56" t="n">
        <v>0</v>
      </c>
      <c r="P4294" s="56" t="n">
        <v>0</v>
      </c>
      <c r="Q4294" s="56" t="n">
        <v>0</v>
      </c>
      <c r="R4294" s="0" t="n">
        <v>-23.700861</v>
      </c>
      <c r="S4294" s="0" t="n">
        <v>-46.781772</v>
      </c>
      <c r="T4294" s="0"/>
      <c r="U4294" s="0"/>
      <c r="V4294" s="0" t="n">
        <v>1</v>
      </c>
      <c r="W4294" s="0" t="n">
        <v>0</v>
      </c>
      <c r="X4294" s="0" t="n">
        <v>0</v>
      </c>
      <c r="Y4294" s="0" t="n">
        <v>0</v>
      </c>
      <c r="Z4294" s="0" t="s">
        <v>31090</v>
      </c>
      <c r="AA4294" s="0"/>
      <c r="AB4294" s="0"/>
      <c r="AC4294" s="56" t="n">
        <v>0.333333333333333</v>
      </c>
      <c r="AD4294" s="56" t="n">
        <v>0.75</v>
      </c>
      <c r="AE4294" s="56" t="n">
        <v>0.999305555555556</v>
      </c>
      <c r="AF4294" s="56" t="n">
        <v>0.999305555555556</v>
      </c>
      <c r="AG4294" s="0"/>
      <c r="AH4294" s="0"/>
      <c r="AI4294" s="0" t="s">
        <v>5879</v>
      </c>
      <c r="AJ4294" s="0" t="s">
        <v>8410</v>
      </c>
      <c r="AK4294" s="0"/>
      <c r="AL4294" s="0"/>
      <c r="AM4294" s="0" t="s">
        <v>35706</v>
      </c>
      <c r="AN4294" s="0" t="n">
        <v>95907</v>
      </c>
      <c r="AO4294" s="0" t="s">
        <v>7897</v>
      </c>
      <c r="AP4294" s="0"/>
      <c r="AQ4294" s="0"/>
      <c r="AR4294" s="0"/>
      <c r="AS4294" s="0"/>
      <c r="AT4294" s="0"/>
    </row>
    <row r="4295" customFormat="false" ht="15" hidden="false" customHeight="false" outlineLevel="0" collapsed="false">
      <c r="A4295" s="0" t="s">
        <v>35779</v>
      </c>
      <c r="B4295" s="0" t="n">
        <v>83029</v>
      </c>
      <c r="C4295" s="55" t="n">
        <v>46213</v>
      </c>
      <c r="D4295" s="0"/>
      <c r="E4295" s="0"/>
      <c r="F4295" s="0" t="s">
        <v>23872</v>
      </c>
      <c r="G4295" s="0" t="s">
        <v>35780</v>
      </c>
      <c r="H4295" s="0" t="s">
        <v>35781</v>
      </c>
      <c r="I4295" s="56" t="n">
        <v>0.484722222222222</v>
      </c>
      <c r="J4295" s="56" t="n">
        <v>0.491666666666667</v>
      </c>
      <c r="K4295" s="57"/>
      <c r="L4295" s="57"/>
      <c r="M4295" s="0"/>
      <c r="N4295" s="56" t="n">
        <v>0.00694444444444444</v>
      </c>
      <c r="O4295" s="56" t="n">
        <v>0</v>
      </c>
      <c r="P4295" s="56" t="n">
        <v>0</v>
      </c>
      <c r="Q4295" s="56" t="n">
        <v>0</v>
      </c>
      <c r="R4295" s="0" t="n">
        <v>-23.700861</v>
      </c>
      <c r="S4295" s="0" t="n">
        <v>-46.781772</v>
      </c>
      <c r="T4295" s="0"/>
      <c r="U4295" s="0"/>
      <c r="V4295" s="0" t="n">
        <v>1</v>
      </c>
      <c r="W4295" s="0" t="n">
        <v>0</v>
      </c>
      <c r="X4295" s="0" t="n">
        <v>0</v>
      </c>
      <c r="Y4295" s="0" t="n">
        <v>0</v>
      </c>
      <c r="Z4295" s="0" t="s">
        <v>31090</v>
      </c>
      <c r="AA4295" s="0"/>
      <c r="AB4295" s="0"/>
      <c r="AC4295" s="56" t="n">
        <v>0.333333333333333</v>
      </c>
      <c r="AD4295" s="56" t="n">
        <v>0.75</v>
      </c>
      <c r="AE4295" s="56" t="n">
        <v>0.999305555555556</v>
      </c>
      <c r="AF4295" s="56" t="n">
        <v>0.999305555555556</v>
      </c>
      <c r="AG4295" s="0"/>
      <c r="AH4295" s="0"/>
      <c r="AI4295" s="0" t="s">
        <v>35782</v>
      </c>
      <c r="AJ4295" s="0" t="s">
        <v>8410</v>
      </c>
      <c r="AK4295" s="0" t="s">
        <v>35783</v>
      </c>
      <c r="AL4295" s="0"/>
      <c r="AM4295" s="0" t="s">
        <v>35706</v>
      </c>
      <c r="AN4295" s="0" t="n">
        <v>95907</v>
      </c>
      <c r="AO4295" s="0" t="s">
        <v>7897</v>
      </c>
      <c r="AP4295" s="0"/>
      <c r="AQ4295" s="0"/>
      <c r="AR4295" s="0"/>
      <c r="AS4295" s="0"/>
      <c r="AT4295" s="0"/>
    </row>
    <row r="4296" customFormat="false" ht="15" hidden="false" customHeight="false" outlineLevel="0" collapsed="false">
      <c r="A4296" s="0" t="s">
        <v>35784</v>
      </c>
      <c r="B4296" s="0" t="n">
        <v>83012</v>
      </c>
      <c r="C4296" s="55" t="n">
        <v>46213</v>
      </c>
      <c r="D4296" s="0"/>
      <c r="E4296" s="0"/>
      <c r="F4296" s="0" t="s">
        <v>23872</v>
      </c>
      <c r="G4296" s="0" t="s">
        <v>35785</v>
      </c>
      <c r="H4296" s="0" t="s">
        <v>35786</v>
      </c>
      <c r="I4296" s="56" t="n">
        <v>0.491666666666667</v>
      </c>
      <c r="J4296" s="56" t="n">
        <v>0.498611111111111</v>
      </c>
      <c r="K4296" s="57"/>
      <c r="L4296" s="57"/>
      <c r="M4296" s="0"/>
      <c r="N4296" s="56" t="n">
        <v>0.00694444444444444</v>
      </c>
      <c r="O4296" s="56" t="n">
        <v>0</v>
      </c>
      <c r="P4296" s="56" t="n">
        <v>0</v>
      </c>
      <c r="Q4296" s="56" t="n">
        <v>0</v>
      </c>
      <c r="R4296" s="0" t="n">
        <v>-23.701607</v>
      </c>
      <c r="S4296" s="0" t="n">
        <v>-46.782273</v>
      </c>
      <c r="T4296" s="0"/>
      <c r="U4296" s="0"/>
      <c r="V4296" s="0" t="n">
        <v>1</v>
      </c>
      <c r="W4296" s="0" t="n">
        <v>0</v>
      </c>
      <c r="X4296" s="0" t="n">
        <v>0</v>
      </c>
      <c r="Y4296" s="0" t="n">
        <v>0</v>
      </c>
      <c r="Z4296" s="0" t="s">
        <v>31090</v>
      </c>
      <c r="AA4296" s="0"/>
      <c r="AB4296" s="0"/>
      <c r="AC4296" s="56" t="n">
        <v>0.333333333333333</v>
      </c>
      <c r="AD4296" s="56" t="n">
        <v>0.75</v>
      </c>
      <c r="AE4296" s="56" t="n">
        <v>0.999305555555556</v>
      </c>
      <c r="AF4296" s="56" t="n">
        <v>0.999305555555556</v>
      </c>
      <c r="AG4296" s="0"/>
      <c r="AH4296" s="0"/>
      <c r="AI4296" s="0" t="s">
        <v>35787</v>
      </c>
      <c r="AJ4296" s="0" t="s">
        <v>8410</v>
      </c>
      <c r="AK4296" s="0" t="s">
        <v>35788</v>
      </c>
      <c r="AL4296" s="0"/>
      <c r="AM4296" s="0" t="s">
        <v>35706</v>
      </c>
      <c r="AN4296" s="0" t="n">
        <v>95907</v>
      </c>
      <c r="AO4296" s="0" t="s">
        <v>7897</v>
      </c>
      <c r="AP4296" s="0"/>
      <c r="AQ4296" s="0"/>
      <c r="AR4296" s="0"/>
      <c r="AS4296" s="0"/>
      <c r="AT4296" s="0"/>
    </row>
    <row r="4297" customFormat="false" ht="15" hidden="false" customHeight="false" outlineLevel="0" collapsed="false">
      <c r="A4297" s="0" t="s">
        <v>35789</v>
      </c>
      <c r="B4297" s="0" t="n">
        <v>83013</v>
      </c>
      <c r="C4297" s="55" t="n">
        <v>46213</v>
      </c>
      <c r="D4297" s="0"/>
      <c r="E4297" s="0"/>
      <c r="F4297" s="0" t="s">
        <v>23872</v>
      </c>
      <c r="G4297" s="0" t="s">
        <v>35790</v>
      </c>
      <c r="H4297" s="0" t="s">
        <v>35791</v>
      </c>
      <c r="I4297" s="56" t="n">
        <v>0.501388888888889</v>
      </c>
      <c r="J4297" s="56" t="n">
        <v>0.508333333333333</v>
      </c>
      <c r="K4297" s="57"/>
      <c r="L4297" s="57"/>
      <c r="M4297" s="0"/>
      <c r="N4297" s="56" t="n">
        <v>0.00694444444444444</v>
      </c>
      <c r="O4297" s="56" t="n">
        <v>0</v>
      </c>
      <c r="P4297" s="56" t="n">
        <v>0</v>
      </c>
      <c r="Q4297" s="56" t="n">
        <v>0</v>
      </c>
      <c r="R4297" s="0" t="n">
        <v>-23.699556</v>
      </c>
      <c r="S4297" s="0" t="n">
        <v>-46.786741</v>
      </c>
      <c r="T4297" s="0"/>
      <c r="U4297" s="0"/>
      <c r="V4297" s="0" t="n">
        <v>1</v>
      </c>
      <c r="W4297" s="0" t="n">
        <v>0</v>
      </c>
      <c r="X4297" s="0" t="n">
        <v>0</v>
      </c>
      <c r="Y4297" s="0" t="n">
        <v>0</v>
      </c>
      <c r="Z4297" s="0" t="s">
        <v>31090</v>
      </c>
      <c r="AA4297" s="0"/>
      <c r="AB4297" s="0"/>
      <c r="AC4297" s="56" t="n">
        <v>0.333333333333333</v>
      </c>
      <c r="AD4297" s="56" t="n">
        <v>0.75</v>
      </c>
      <c r="AE4297" s="56" t="n">
        <v>0.999305555555556</v>
      </c>
      <c r="AF4297" s="56" t="n">
        <v>0.999305555555556</v>
      </c>
      <c r="AG4297" s="0"/>
      <c r="AH4297" s="0"/>
      <c r="AI4297" s="0" t="s">
        <v>35792</v>
      </c>
      <c r="AJ4297" s="0" t="s">
        <v>8410</v>
      </c>
      <c r="AK4297" s="0" t="s">
        <v>35793</v>
      </c>
      <c r="AL4297" s="0"/>
      <c r="AM4297" s="0" t="s">
        <v>35706</v>
      </c>
      <c r="AN4297" s="0" t="n">
        <v>95907</v>
      </c>
      <c r="AO4297" s="0" t="s">
        <v>7897</v>
      </c>
      <c r="AP4297" s="0"/>
      <c r="AQ4297" s="0"/>
      <c r="AR4297" s="0"/>
      <c r="AS4297" s="0"/>
      <c r="AT4297" s="0"/>
    </row>
    <row r="4298" customFormat="false" ht="15" hidden="false" customHeight="false" outlineLevel="0" collapsed="false">
      <c r="A4298" s="0" t="s">
        <v>35794</v>
      </c>
      <c r="B4298" s="0" t="n">
        <v>83015</v>
      </c>
      <c r="C4298" s="55" t="n">
        <v>46213</v>
      </c>
      <c r="D4298" s="0"/>
      <c r="E4298" s="0"/>
      <c r="F4298" s="0" t="s">
        <v>23872</v>
      </c>
      <c r="G4298" s="0" t="s">
        <v>35795</v>
      </c>
      <c r="H4298" s="0" t="s">
        <v>35796</v>
      </c>
      <c r="I4298" s="56" t="n">
        <v>0.511111111111111</v>
      </c>
      <c r="J4298" s="56" t="n">
        <v>0.518055555555556</v>
      </c>
      <c r="K4298" s="57"/>
      <c r="L4298" s="57"/>
      <c r="M4298" s="0"/>
      <c r="N4298" s="56" t="n">
        <v>0.00694444444444444</v>
      </c>
      <c r="O4298" s="56" t="n">
        <v>0</v>
      </c>
      <c r="P4298" s="56" t="n">
        <v>0</v>
      </c>
      <c r="Q4298" s="56" t="n">
        <v>0</v>
      </c>
      <c r="R4298" s="0" t="n">
        <v>-23.69943</v>
      </c>
      <c r="S4298" s="0" t="n">
        <v>-46.784435</v>
      </c>
      <c r="T4298" s="0"/>
      <c r="U4298" s="0"/>
      <c r="V4298" s="0" t="n">
        <v>1</v>
      </c>
      <c r="W4298" s="0" t="n">
        <v>0</v>
      </c>
      <c r="X4298" s="0" t="n">
        <v>0</v>
      </c>
      <c r="Y4298" s="0" t="n">
        <v>0</v>
      </c>
      <c r="Z4298" s="0" t="s">
        <v>31090</v>
      </c>
      <c r="AA4298" s="0"/>
      <c r="AB4298" s="0"/>
      <c r="AC4298" s="56" t="n">
        <v>0.333333333333333</v>
      </c>
      <c r="AD4298" s="56" t="n">
        <v>0.75</v>
      </c>
      <c r="AE4298" s="56" t="n">
        <v>0.999305555555556</v>
      </c>
      <c r="AF4298" s="56" t="n">
        <v>0.999305555555556</v>
      </c>
      <c r="AG4298" s="0"/>
      <c r="AH4298" s="0"/>
      <c r="AI4298" s="0" t="s">
        <v>35797</v>
      </c>
      <c r="AJ4298" s="0" t="s">
        <v>8410</v>
      </c>
      <c r="AK4298" s="0" t="s">
        <v>35798</v>
      </c>
      <c r="AL4298" s="0"/>
      <c r="AM4298" s="0" t="s">
        <v>35706</v>
      </c>
      <c r="AN4298" s="0" t="n">
        <v>95907</v>
      </c>
      <c r="AO4298" s="0" t="s">
        <v>7897</v>
      </c>
      <c r="AP4298" s="0"/>
      <c r="AQ4298" s="0"/>
      <c r="AR4298" s="0"/>
      <c r="AS4298" s="0"/>
      <c r="AT4298" s="0"/>
    </row>
    <row r="4299" customFormat="false" ht="15" hidden="false" customHeight="false" outlineLevel="0" collapsed="false">
      <c r="A4299" s="0" t="s">
        <v>35799</v>
      </c>
      <c r="B4299" s="0" t="n">
        <v>83021</v>
      </c>
      <c r="C4299" s="55" t="n">
        <v>46213</v>
      </c>
      <c r="D4299" s="0"/>
      <c r="E4299" s="0"/>
      <c r="F4299" s="0" t="s">
        <v>23872</v>
      </c>
      <c r="G4299" s="0" t="s">
        <v>35800</v>
      </c>
      <c r="H4299" s="0" t="s">
        <v>35801</v>
      </c>
      <c r="I4299" s="56" t="n">
        <v>0.518055555555556</v>
      </c>
      <c r="J4299" s="56" t="n">
        <v>0.525</v>
      </c>
      <c r="K4299" s="57"/>
      <c r="L4299" s="57"/>
      <c r="M4299" s="0"/>
      <c r="N4299" s="56" t="n">
        <v>0.00694444444444444</v>
      </c>
      <c r="O4299" s="56" t="n">
        <v>0</v>
      </c>
      <c r="P4299" s="56" t="n">
        <v>0</v>
      </c>
      <c r="Q4299" s="56" t="n">
        <v>0</v>
      </c>
      <c r="R4299" s="0" t="n">
        <v>-23.69943</v>
      </c>
      <c r="S4299" s="0" t="n">
        <v>-46.784435</v>
      </c>
      <c r="T4299" s="0"/>
      <c r="U4299" s="0"/>
      <c r="V4299" s="0" t="n">
        <v>1</v>
      </c>
      <c r="W4299" s="0" t="n">
        <v>0</v>
      </c>
      <c r="X4299" s="0" t="n">
        <v>0</v>
      </c>
      <c r="Y4299" s="0" t="n">
        <v>0</v>
      </c>
      <c r="Z4299" s="0" t="s">
        <v>31090</v>
      </c>
      <c r="AA4299" s="0"/>
      <c r="AB4299" s="0"/>
      <c r="AC4299" s="56" t="n">
        <v>0.333333333333333</v>
      </c>
      <c r="AD4299" s="56" t="n">
        <v>0.75</v>
      </c>
      <c r="AE4299" s="56" t="n">
        <v>0.999305555555556</v>
      </c>
      <c r="AF4299" s="56" t="n">
        <v>0.999305555555556</v>
      </c>
      <c r="AG4299" s="0"/>
      <c r="AH4299" s="0"/>
      <c r="AI4299" s="0" t="s">
        <v>35802</v>
      </c>
      <c r="AJ4299" s="0" t="s">
        <v>8410</v>
      </c>
      <c r="AK4299" s="0" t="s">
        <v>35803</v>
      </c>
      <c r="AL4299" s="0"/>
      <c r="AM4299" s="0" t="s">
        <v>35706</v>
      </c>
      <c r="AN4299" s="0" t="n">
        <v>95907</v>
      </c>
      <c r="AO4299" s="0" t="s">
        <v>7897</v>
      </c>
      <c r="AP4299" s="0"/>
      <c r="AQ4299" s="0"/>
      <c r="AR4299" s="0"/>
      <c r="AS4299" s="0"/>
      <c r="AT4299" s="0"/>
    </row>
    <row r="4300" customFormat="false" ht="15" hidden="false" customHeight="false" outlineLevel="0" collapsed="false">
      <c r="A4300" s="0" t="s">
        <v>35804</v>
      </c>
      <c r="B4300" s="0" t="n">
        <v>83016</v>
      </c>
      <c r="C4300" s="55" t="n">
        <v>46213</v>
      </c>
      <c r="D4300" s="0"/>
      <c r="E4300" s="0"/>
      <c r="F4300" s="0" t="s">
        <v>23872</v>
      </c>
      <c r="G4300" s="0" t="s">
        <v>35805</v>
      </c>
      <c r="H4300" s="0" t="s">
        <v>35806</v>
      </c>
      <c r="I4300" s="56" t="n">
        <v>0.527083333333333</v>
      </c>
      <c r="J4300" s="56" t="n">
        <v>0.534027777777778</v>
      </c>
      <c r="K4300" s="57"/>
      <c r="L4300" s="57"/>
      <c r="M4300" s="0"/>
      <c r="N4300" s="56" t="n">
        <v>0.00694444444444444</v>
      </c>
      <c r="O4300" s="56" t="n">
        <v>0</v>
      </c>
      <c r="P4300" s="56" t="n">
        <v>0</v>
      </c>
      <c r="Q4300" s="56" t="n">
        <v>0</v>
      </c>
      <c r="R4300" s="0" t="n">
        <v>-23.699482</v>
      </c>
      <c r="S4300" s="0" t="n">
        <v>-46.780897</v>
      </c>
      <c r="T4300" s="0"/>
      <c r="U4300" s="0"/>
      <c r="V4300" s="0" t="n">
        <v>1</v>
      </c>
      <c r="W4300" s="0" t="n">
        <v>0</v>
      </c>
      <c r="X4300" s="0" t="n">
        <v>0</v>
      </c>
      <c r="Y4300" s="0" t="n">
        <v>0</v>
      </c>
      <c r="Z4300" s="0" t="s">
        <v>31090</v>
      </c>
      <c r="AA4300" s="0"/>
      <c r="AB4300" s="0"/>
      <c r="AC4300" s="56" t="n">
        <v>0.333333333333333</v>
      </c>
      <c r="AD4300" s="56" t="n">
        <v>0.75</v>
      </c>
      <c r="AE4300" s="56" t="n">
        <v>0.999305555555556</v>
      </c>
      <c r="AF4300" s="56" t="n">
        <v>0.999305555555556</v>
      </c>
      <c r="AG4300" s="0"/>
      <c r="AH4300" s="0"/>
      <c r="AI4300" s="0" t="s">
        <v>35807</v>
      </c>
      <c r="AJ4300" s="0" t="s">
        <v>8410</v>
      </c>
      <c r="AK4300" s="0" t="s">
        <v>35808</v>
      </c>
      <c r="AL4300" s="0"/>
      <c r="AM4300" s="0" t="s">
        <v>35706</v>
      </c>
      <c r="AN4300" s="0" t="n">
        <v>95907</v>
      </c>
      <c r="AO4300" s="0" t="s">
        <v>7897</v>
      </c>
      <c r="AP4300" s="0"/>
      <c r="AQ4300" s="0"/>
      <c r="AR4300" s="0"/>
      <c r="AS4300" s="0"/>
      <c r="AT4300" s="0"/>
    </row>
    <row r="4301" customFormat="false" ht="15" hidden="false" customHeight="false" outlineLevel="0" collapsed="false">
      <c r="A4301" s="0" t="s">
        <v>35809</v>
      </c>
      <c r="B4301" s="0" t="n">
        <v>83028</v>
      </c>
      <c r="C4301" s="55" t="n">
        <v>46213</v>
      </c>
      <c r="D4301" s="0"/>
      <c r="E4301" s="0"/>
      <c r="F4301" s="0" t="s">
        <v>23872</v>
      </c>
      <c r="G4301" s="0" t="s">
        <v>35810</v>
      </c>
      <c r="H4301" s="0" t="s">
        <v>35811</v>
      </c>
      <c r="I4301" s="56" t="n">
        <v>0.536805555555556</v>
      </c>
      <c r="J4301" s="56" t="n">
        <v>0.54375</v>
      </c>
      <c r="K4301" s="57"/>
      <c r="L4301" s="57"/>
      <c r="M4301" s="0"/>
      <c r="N4301" s="56" t="n">
        <v>0.00694444444444444</v>
      </c>
      <c r="O4301" s="56" t="n">
        <v>0</v>
      </c>
      <c r="P4301" s="56" t="n">
        <v>0</v>
      </c>
      <c r="Q4301" s="56" t="n">
        <v>0</v>
      </c>
      <c r="R4301" s="0" t="n">
        <v>-23.698105</v>
      </c>
      <c r="S4301" s="0" t="n">
        <v>-46.779418</v>
      </c>
      <c r="T4301" s="0"/>
      <c r="U4301" s="0"/>
      <c r="V4301" s="0" t="n">
        <v>1</v>
      </c>
      <c r="W4301" s="0" t="n">
        <v>0</v>
      </c>
      <c r="X4301" s="0" t="n">
        <v>0</v>
      </c>
      <c r="Y4301" s="0" t="n">
        <v>0</v>
      </c>
      <c r="Z4301" s="0" t="s">
        <v>31090</v>
      </c>
      <c r="AA4301" s="0"/>
      <c r="AB4301" s="0"/>
      <c r="AC4301" s="56" t="n">
        <v>0.333333333333333</v>
      </c>
      <c r="AD4301" s="56" t="n">
        <v>0.75</v>
      </c>
      <c r="AE4301" s="56" t="n">
        <v>0.999305555555556</v>
      </c>
      <c r="AF4301" s="56" t="n">
        <v>0.999305555555556</v>
      </c>
      <c r="AG4301" s="0"/>
      <c r="AH4301" s="0"/>
      <c r="AI4301" s="0" t="s">
        <v>35812</v>
      </c>
      <c r="AJ4301" s="0" t="s">
        <v>8410</v>
      </c>
      <c r="AK4301" s="0" t="s">
        <v>35813</v>
      </c>
      <c r="AL4301" s="0"/>
      <c r="AM4301" s="0" t="s">
        <v>35706</v>
      </c>
      <c r="AN4301" s="0" t="n">
        <v>95907</v>
      </c>
      <c r="AO4301" s="0" t="s">
        <v>7897</v>
      </c>
      <c r="AP4301" s="0"/>
      <c r="AQ4301" s="0"/>
      <c r="AR4301" s="0"/>
      <c r="AS4301" s="0"/>
      <c r="AT4301" s="0"/>
    </row>
    <row r="4302" customFormat="false" ht="15" hidden="false" customHeight="false" outlineLevel="0" collapsed="false">
      <c r="A4302" s="0" t="s">
        <v>35814</v>
      </c>
      <c r="B4302" s="0" t="n">
        <v>83025</v>
      </c>
      <c r="C4302" s="55" t="n">
        <v>46213</v>
      </c>
      <c r="D4302" s="0"/>
      <c r="E4302" s="0"/>
      <c r="F4302" s="0" t="s">
        <v>23872</v>
      </c>
      <c r="G4302" s="0" t="s">
        <v>35815</v>
      </c>
      <c r="H4302" s="0" t="s">
        <v>35816</v>
      </c>
      <c r="I4302" s="56" t="n">
        <v>0.545138888888889</v>
      </c>
      <c r="J4302" s="56" t="n">
        <v>0.552083333333333</v>
      </c>
      <c r="K4302" s="57"/>
      <c r="L4302" s="57"/>
      <c r="M4302" s="0"/>
      <c r="N4302" s="56" t="n">
        <v>0.00694444444444444</v>
      </c>
      <c r="O4302" s="56" t="n">
        <v>0</v>
      </c>
      <c r="P4302" s="56" t="n">
        <v>0</v>
      </c>
      <c r="Q4302" s="56" t="n">
        <v>0</v>
      </c>
      <c r="R4302" s="0" t="n">
        <v>-23.700127</v>
      </c>
      <c r="S4302" s="0" t="n">
        <v>-46.779739</v>
      </c>
      <c r="T4302" s="0"/>
      <c r="U4302" s="0"/>
      <c r="V4302" s="0" t="n">
        <v>1</v>
      </c>
      <c r="W4302" s="0" t="n">
        <v>0</v>
      </c>
      <c r="X4302" s="0" t="n">
        <v>0</v>
      </c>
      <c r="Y4302" s="0" t="n">
        <v>0</v>
      </c>
      <c r="Z4302" s="0" t="s">
        <v>31090</v>
      </c>
      <c r="AA4302" s="0"/>
      <c r="AB4302" s="0"/>
      <c r="AC4302" s="56" t="n">
        <v>0.333333333333333</v>
      </c>
      <c r="AD4302" s="56" t="n">
        <v>0.75</v>
      </c>
      <c r="AE4302" s="56" t="n">
        <v>0.999305555555556</v>
      </c>
      <c r="AF4302" s="56" t="n">
        <v>0.999305555555556</v>
      </c>
      <c r="AG4302" s="0"/>
      <c r="AH4302" s="0"/>
      <c r="AI4302" s="0" t="s">
        <v>5879</v>
      </c>
      <c r="AJ4302" s="0" t="s">
        <v>8410</v>
      </c>
      <c r="AK4302" s="0"/>
      <c r="AL4302" s="0"/>
      <c r="AM4302" s="0" t="s">
        <v>35706</v>
      </c>
      <c r="AN4302" s="0" t="n">
        <v>95907</v>
      </c>
      <c r="AO4302" s="0" t="s">
        <v>7897</v>
      </c>
      <c r="AP4302" s="0"/>
      <c r="AQ4302" s="0"/>
      <c r="AR4302" s="0"/>
      <c r="AS4302" s="0"/>
      <c r="AT4302" s="0"/>
    </row>
    <row r="4303" customFormat="false" ht="15" hidden="false" customHeight="false" outlineLevel="0" collapsed="false">
      <c r="A4303" s="0" t="s">
        <v>35817</v>
      </c>
      <c r="B4303" s="0" t="n">
        <v>83018</v>
      </c>
      <c r="C4303" s="55" t="n">
        <v>46213</v>
      </c>
      <c r="D4303" s="0"/>
      <c r="E4303" s="0"/>
      <c r="F4303" s="0" t="s">
        <v>23872</v>
      </c>
      <c r="G4303" s="0" t="s">
        <v>35818</v>
      </c>
      <c r="H4303" s="0" t="s">
        <v>35819</v>
      </c>
      <c r="I4303" s="56" t="n">
        <v>0.554166666666667</v>
      </c>
      <c r="J4303" s="56" t="n">
        <v>0.561111111111111</v>
      </c>
      <c r="K4303" s="57"/>
      <c r="L4303" s="57"/>
      <c r="M4303" s="0"/>
      <c r="N4303" s="56" t="n">
        <v>0.00694444444444444</v>
      </c>
      <c r="O4303" s="56" t="n">
        <v>0</v>
      </c>
      <c r="P4303" s="56" t="n">
        <v>0</v>
      </c>
      <c r="Q4303" s="56" t="n">
        <v>0</v>
      </c>
      <c r="R4303" s="0" t="n">
        <v>-23.700666</v>
      </c>
      <c r="S4303" s="0" t="n">
        <v>-46.778806</v>
      </c>
      <c r="T4303" s="0"/>
      <c r="U4303" s="0"/>
      <c r="V4303" s="0" t="n">
        <v>1</v>
      </c>
      <c r="W4303" s="0" t="n">
        <v>0</v>
      </c>
      <c r="X4303" s="0" t="n">
        <v>0</v>
      </c>
      <c r="Y4303" s="0" t="n">
        <v>0</v>
      </c>
      <c r="Z4303" s="0" t="s">
        <v>31090</v>
      </c>
      <c r="AA4303" s="0"/>
      <c r="AB4303" s="0"/>
      <c r="AC4303" s="56" t="n">
        <v>0.333333333333333</v>
      </c>
      <c r="AD4303" s="56" t="n">
        <v>0.75</v>
      </c>
      <c r="AE4303" s="56" t="n">
        <v>0.999305555555556</v>
      </c>
      <c r="AF4303" s="56" t="n">
        <v>0.999305555555556</v>
      </c>
      <c r="AG4303" s="0"/>
      <c r="AH4303" s="0"/>
      <c r="AI4303" s="0" t="s">
        <v>35820</v>
      </c>
      <c r="AJ4303" s="0" t="s">
        <v>8410</v>
      </c>
      <c r="AK4303" s="0" t="s">
        <v>35821</v>
      </c>
      <c r="AL4303" s="0"/>
      <c r="AM4303" s="0" t="s">
        <v>35706</v>
      </c>
      <c r="AN4303" s="0" t="n">
        <v>95907</v>
      </c>
      <c r="AO4303" s="0" t="s">
        <v>7897</v>
      </c>
      <c r="AP4303" s="0"/>
      <c r="AQ4303" s="0"/>
      <c r="AR4303" s="0"/>
      <c r="AS4303" s="0"/>
      <c r="AT4303" s="0"/>
    </row>
    <row r="4304" customFormat="false" ht="15" hidden="false" customHeight="false" outlineLevel="0" collapsed="false">
      <c r="A4304" s="0" t="s">
        <v>35822</v>
      </c>
      <c r="B4304" s="0" t="n">
        <v>82951</v>
      </c>
      <c r="C4304" s="55" t="n">
        <v>46213</v>
      </c>
      <c r="D4304" s="0"/>
      <c r="E4304" s="0"/>
      <c r="F4304" s="0" t="s">
        <v>23872</v>
      </c>
      <c r="G4304" s="0" t="s">
        <v>35823</v>
      </c>
      <c r="H4304" s="0" t="s">
        <v>35824</v>
      </c>
      <c r="I4304" s="56" t="n">
        <v>0.563888888888889</v>
      </c>
      <c r="J4304" s="56" t="n">
        <v>0.570833333333333</v>
      </c>
      <c r="K4304" s="57"/>
      <c r="L4304" s="57"/>
      <c r="M4304" s="0"/>
      <c r="N4304" s="56" t="n">
        <v>0.00694444444444444</v>
      </c>
      <c r="O4304" s="56" t="n">
        <v>0</v>
      </c>
      <c r="P4304" s="56" t="n">
        <v>0</v>
      </c>
      <c r="Q4304" s="56" t="n">
        <v>0</v>
      </c>
      <c r="R4304" s="0" t="n">
        <v>-23.703513</v>
      </c>
      <c r="S4304" s="0" t="n">
        <v>-46.777705</v>
      </c>
      <c r="T4304" s="0"/>
      <c r="U4304" s="0"/>
      <c r="V4304" s="0" t="n">
        <v>1</v>
      </c>
      <c r="W4304" s="0" t="n">
        <v>0</v>
      </c>
      <c r="X4304" s="0" t="n">
        <v>0</v>
      </c>
      <c r="Y4304" s="0" t="n">
        <v>0</v>
      </c>
      <c r="Z4304" s="0" t="s">
        <v>31090</v>
      </c>
      <c r="AA4304" s="0"/>
      <c r="AB4304" s="0"/>
      <c r="AC4304" s="56" t="n">
        <v>0.333333333333333</v>
      </c>
      <c r="AD4304" s="56" t="n">
        <v>0.75</v>
      </c>
      <c r="AE4304" s="56" t="n">
        <v>0.999305555555556</v>
      </c>
      <c r="AF4304" s="56" t="n">
        <v>0.999305555555556</v>
      </c>
      <c r="AG4304" s="0"/>
      <c r="AH4304" s="0"/>
      <c r="AI4304" s="0" t="s">
        <v>35825</v>
      </c>
      <c r="AJ4304" s="0" t="s">
        <v>8410</v>
      </c>
      <c r="AK4304" s="0" t="s">
        <v>35826</v>
      </c>
      <c r="AL4304" s="0"/>
      <c r="AM4304" s="0" t="s">
        <v>35706</v>
      </c>
      <c r="AN4304" s="0" t="n">
        <v>95907</v>
      </c>
      <c r="AO4304" s="0" t="s">
        <v>7897</v>
      </c>
      <c r="AP4304" s="0"/>
      <c r="AQ4304" s="0"/>
      <c r="AR4304" s="0"/>
      <c r="AS4304" s="0"/>
      <c r="AT4304" s="0"/>
    </row>
    <row r="4305" customFormat="false" ht="15" hidden="false" customHeight="false" outlineLevel="0" collapsed="false">
      <c r="A4305" s="0" t="s">
        <v>35827</v>
      </c>
      <c r="B4305" s="0" t="n">
        <v>82954</v>
      </c>
      <c r="C4305" s="55" t="n">
        <v>46213</v>
      </c>
      <c r="D4305" s="0"/>
      <c r="E4305" s="0"/>
      <c r="F4305" s="0" t="s">
        <v>23872</v>
      </c>
      <c r="G4305" s="0" t="s">
        <v>35828</v>
      </c>
      <c r="H4305" s="0" t="s">
        <v>35829</v>
      </c>
      <c r="I4305" s="56" t="n">
        <v>0.572916666666667</v>
      </c>
      <c r="J4305" s="56" t="n">
        <v>0.579861111111111</v>
      </c>
      <c r="K4305" s="57"/>
      <c r="L4305" s="57"/>
      <c r="M4305" s="0"/>
      <c r="N4305" s="56" t="n">
        <v>0.00694444444444444</v>
      </c>
      <c r="O4305" s="56" t="n">
        <v>0</v>
      </c>
      <c r="P4305" s="56" t="n">
        <v>0</v>
      </c>
      <c r="Q4305" s="56" t="n">
        <v>0</v>
      </c>
      <c r="R4305" s="0" t="n">
        <v>-23.701268</v>
      </c>
      <c r="S4305" s="0" t="n">
        <v>-46.773391</v>
      </c>
      <c r="T4305" s="0"/>
      <c r="U4305" s="0"/>
      <c r="V4305" s="0" t="n">
        <v>1</v>
      </c>
      <c r="W4305" s="0" t="n">
        <v>0</v>
      </c>
      <c r="X4305" s="0" t="n">
        <v>0</v>
      </c>
      <c r="Y4305" s="0" t="n">
        <v>0</v>
      </c>
      <c r="Z4305" s="0" t="s">
        <v>31090</v>
      </c>
      <c r="AA4305" s="0"/>
      <c r="AB4305" s="0"/>
      <c r="AC4305" s="56" t="n">
        <v>0.333333333333333</v>
      </c>
      <c r="AD4305" s="56" t="n">
        <v>0.75</v>
      </c>
      <c r="AE4305" s="56" t="n">
        <v>0.999305555555556</v>
      </c>
      <c r="AF4305" s="56" t="n">
        <v>0.999305555555556</v>
      </c>
      <c r="AG4305" s="0"/>
      <c r="AH4305" s="0"/>
      <c r="AI4305" s="0" t="s">
        <v>35830</v>
      </c>
      <c r="AJ4305" s="0" t="s">
        <v>8410</v>
      </c>
      <c r="AK4305" s="0" t="s">
        <v>35831</v>
      </c>
      <c r="AL4305" s="0"/>
      <c r="AM4305" s="0" t="s">
        <v>35706</v>
      </c>
      <c r="AN4305" s="0" t="n">
        <v>95907</v>
      </c>
      <c r="AO4305" s="0" t="s">
        <v>7897</v>
      </c>
      <c r="AP4305" s="0"/>
      <c r="AQ4305" s="0"/>
      <c r="AR4305" s="0"/>
      <c r="AS4305" s="0"/>
      <c r="AT4305" s="0"/>
    </row>
    <row r="4306" customFormat="false" ht="15" hidden="false" customHeight="false" outlineLevel="0" collapsed="false">
      <c r="A4306" s="0" t="s">
        <v>35832</v>
      </c>
      <c r="B4306" s="0" t="n">
        <v>82953</v>
      </c>
      <c r="C4306" s="55" t="n">
        <v>46213</v>
      </c>
      <c r="D4306" s="0"/>
      <c r="E4306" s="0"/>
      <c r="F4306" s="0" t="s">
        <v>23872</v>
      </c>
      <c r="G4306" s="0" t="s">
        <v>35833</v>
      </c>
      <c r="H4306" s="0" t="s">
        <v>35834</v>
      </c>
      <c r="I4306" s="56" t="n">
        <v>0.582638888888889</v>
      </c>
      <c r="J4306" s="56" t="n">
        <v>0.589583333333333</v>
      </c>
      <c r="K4306" s="57"/>
      <c r="L4306" s="57"/>
      <c r="M4306" s="0"/>
      <c r="N4306" s="56" t="n">
        <v>0.00694444444444444</v>
      </c>
      <c r="O4306" s="56" t="n">
        <v>0</v>
      </c>
      <c r="P4306" s="56" t="n">
        <v>0</v>
      </c>
      <c r="Q4306" s="56" t="n">
        <v>0</v>
      </c>
      <c r="R4306" s="0" t="n">
        <v>-23.703794</v>
      </c>
      <c r="S4306" s="0" t="n">
        <v>-46.773178</v>
      </c>
      <c r="T4306" s="0"/>
      <c r="U4306" s="0"/>
      <c r="V4306" s="0" t="n">
        <v>1</v>
      </c>
      <c r="W4306" s="0" t="n">
        <v>0</v>
      </c>
      <c r="X4306" s="0" t="n">
        <v>0</v>
      </c>
      <c r="Y4306" s="0" t="n">
        <v>0</v>
      </c>
      <c r="Z4306" s="0" t="s">
        <v>31090</v>
      </c>
      <c r="AA4306" s="0"/>
      <c r="AB4306" s="0"/>
      <c r="AC4306" s="56" t="n">
        <v>0.333333333333333</v>
      </c>
      <c r="AD4306" s="56" t="n">
        <v>0.75</v>
      </c>
      <c r="AE4306" s="56" t="n">
        <v>0.999305555555556</v>
      </c>
      <c r="AF4306" s="56" t="n">
        <v>0.999305555555556</v>
      </c>
      <c r="AG4306" s="0"/>
      <c r="AH4306" s="0"/>
      <c r="AI4306" s="0" t="s">
        <v>35835</v>
      </c>
      <c r="AJ4306" s="0" t="s">
        <v>8410</v>
      </c>
      <c r="AK4306" s="0" t="s">
        <v>35836</v>
      </c>
      <c r="AL4306" s="0"/>
      <c r="AM4306" s="0" t="s">
        <v>35706</v>
      </c>
      <c r="AN4306" s="0" t="n">
        <v>95907</v>
      </c>
      <c r="AO4306" s="0" t="s">
        <v>7897</v>
      </c>
      <c r="AP4306" s="0"/>
      <c r="AQ4306" s="0"/>
      <c r="AR4306" s="0"/>
      <c r="AS4306" s="0"/>
      <c r="AT4306" s="0"/>
    </row>
    <row r="4307" customFormat="false" ht="15" hidden="false" customHeight="false" outlineLevel="0" collapsed="false">
      <c r="A4307" s="0" t="s">
        <v>35837</v>
      </c>
      <c r="B4307" s="0" t="n">
        <v>83059</v>
      </c>
      <c r="C4307" s="55" t="n">
        <v>46213</v>
      </c>
      <c r="D4307" s="0"/>
      <c r="E4307" s="0"/>
      <c r="F4307" s="0" t="s">
        <v>24098</v>
      </c>
      <c r="G4307" s="0" t="s">
        <v>35838</v>
      </c>
      <c r="H4307" s="0" t="s">
        <v>35839</v>
      </c>
      <c r="I4307" s="56" t="n">
        <v>0.356944444444444</v>
      </c>
      <c r="J4307" s="56" t="n">
        <v>0.363888888888889</v>
      </c>
      <c r="K4307" s="57"/>
      <c r="L4307" s="57"/>
      <c r="M4307" s="0"/>
      <c r="N4307" s="56" t="n">
        <v>0.00694444444444444</v>
      </c>
      <c r="O4307" s="56" t="n">
        <v>0</v>
      </c>
      <c r="P4307" s="56" t="n">
        <v>0</v>
      </c>
      <c r="Q4307" s="56" t="n">
        <v>0</v>
      </c>
      <c r="R4307" s="0" t="n">
        <v>-23.688613</v>
      </c>
      <c r="S4307" s="0" t="n">
        <v>-46.744509</v>
      </c>
      <c r="T4307" s="0"/>
      <c r="U4307" s="0"/>
      <c r="V4307" s="0" t="n">
        <v>1</v>
      </c>
      <c r="W4307" s="0" t="n">
        <v>0</v>
      </c>
      <c r="X4307" s="0" t="n">
        <v>0</v>
      </c>
      <c r="Y4307" s="0" t="n">
        <v>0</v>
      </c>
      <c r="Z4307" s="0" t="s">
        <v>31090</v>
      </c>
      <c r="AA4307" s="0"/>
      <c r="AB4307" s="0"/>
      <c r="AC4307" s="56" t="n">
        <v>0.333333333333333</v>
      </c>
      <c r="AD4307" s="56" t="n">
        <v>0.75</v>
      </c>
      <c r="AE4307" s="56" t="n">
        <v>0.999305555555556</v>
      </c>
      <c r="AF4307" s="56" t="n">
        <v>0.999305555555556</v>
      </c>
      <c r="AG4307" s="0"/>
      <c r="AH4307" s="0"/>
      <c r="AI4307" s="0" t="s">
        <v>35840</v>
      </c>
      <c r="AJ4307" s="0" t="s">
        <v>17606</v>
      </c>
      <c r="AK4307" s="0" t="s">
        <v>35841</v>
      </c>
      <c r="AL4307" s="0"/>
      <c r="AM4307" s="0" t="s">
        <v>35842</v>
      </c>
      <c r="AN4307" s="0" t="n">
        <v>95907</v>
      </c>
      <c r="AO4307" s="0" t="s">
        <v>7897</v>
      </c>
      <c r="AP4307" s="0"/>
      <c r="AQ4307" s="0"/>
      <c r="AR4307" s="0"/>
      <c r="AS4307" s="0"/>
      <c r="AT4307" s="0"/>
    </row>
    <row r="4308" customFormat="false" ht="15" hidden="false" customHeight="false" outlineLevel="0" collapsed="false">
      <c r="A4308" s="0" t="s">
        <v>35843</v>
      </c>
      <c r="B4308" s="0" t="n">
        <v>82995</v>
      </c>
      <c r="C4308" s="55" t="n">
        <v>46213</v>
      </c>
      <c r="D4308" s="0"/>
      <c r="E4308" s="0"/>
      <c r="F4308" s="0" t="s">
        <v>24098</v>
      </c>
      <c r="G4308" s="0" t="s">
        <v>35844</v>
      </c>
      <c r="H4308" s="0" t="s">
        <v>35845</v>
      </c>
      <c r="I4308" s="56" t="n">
        <v>0.365972222222222</v>
      </c>
      <c r="J4308" s="56" t="n">
        <v>0.372916666666667</v>
      </c>
      <c r="K4308" s="57"/>
      <c r="L4308" s="57"/>
      <c r="M4308" s="0"/>
      <c r="N4308" s="56" t="n">
        <v>0.00694444444444444</v>
      </c>
      <c r="O4308" s="56" t="n">
        <v>0</v>
      </c>
      <c r="P4308" s="56" t="n">
        <v>0</v>
      </c>
      <c r="Q4308" s="56" t="n">
        <v>0</v>
      </c>
      <c r="R4308" s="0" t="n">
        <v>-23.690052</v>
      </c>
      <c r="S4308" s="0" t="n">
        <v>-46.747453</v>
      </c>
      <c r="T4308" s="0"/>
      <c r="U4308" s="0"/>
      <c r="V4308" s="0" t="n">
        <v>1</v>
      </c>
      <c r="W4308" s="0" t="n">
        <v>0</v>
      </c>
      <c r="X4308" s="0" t="n">
        <v>0</v>
      </c>
      <c r="Y4308" s="0" t="n">
        <v>0</v>
      </c>
      <c r="Z4308" s="0" t="s">
        <v>31090</v>
      </c>
      <c r="AA4308" s="0"/>
      <c r="AB4308" s="0"/>
      <c r="AC4308" s="56" t="n">
        <v>0.333333333333333</v>
      </c>
      <c r="AD4308" s="56" t="n">
        <v>0.75</v>
      </c>
      <c r="AE4308" s="56" t="n">
        <v>0.999305555555556</v>
      </c>
      <c r="AF4308" s="56" t="n">
        <v>0.999305555555556</v>
      </c>
      <c r="AG4308" s="0"/>
      <c r="AH4308" s="0"/>
      <c r="AI4308" s="0" t="s">
        <v>35846</v>
      </c>
      <c r="AJ4308" s="0" t="s">
        <v>8410</v>
      </c>
      <c r="AK4308" s="0" t="s">
        <v>35847</v>
      </c>
      <c r="AL4308" s="0"/>
      <c r="AM4308" s="0" t="s">
        <v>35842</v>
      </c>
      <c r="AN4308" s="0" t="n">
        <v>95907</v>
      </c>
      <c r="AO4308" s="0" t="s">
        <v>7897</v>
      </c>
      <c r="AP4308" s="0"/>
      <c r="AQ4308" s="0"/>
      <c r="AR4308" s="0"/>
      <c r="AS4308" s="0"/>
      <c r="AT4308" s="0"/>
    </row>
    <row r="4309" customFormat="false" ht="15" hidden="false" customHeight="false" outlineLevel="0" collapsed="false">
      <c r="A4309" s="0" t="s">
        <v>35848</v>
      </c>
      <c r="B4309" s="0" t="n">
        <v>83060</v>
      </c>
      <c r="C4309" s="55" t="n">
        <v>46213</v>
      </c>
      <c r="D4309" s="0"/>
      <c r="E4309" s="0"/>
      <c r="F4309" s="0" t="s">
        <v>24098</v>
      </c>
      <c r="G4309" s="0" t="s">
        <v>35849</v>
      </c>
      <c r="H4309" s="0" t="s">
        <v>35850</v>
      </c>
      <c r="I4309" s="56" t="n">
        <v>0.372916666666667</v>
      </c>
      <c r="J4309" s="56" t="n">
        <v>0.379861111111111</v>
      </c>
      <c r="K4309" s="57"/>
      <c r="L4309" s="57"/>
      <c r="M4309" s="0"/>
      <c r="N4309" s="56" t="n">
        <v>0.00694444444444444</v>
      </c>
      <c r="O4309" s="56" t="n">
        <v>0</v>
      </c>
      <c r="P4309" s="56" t="n">
        <v>0</v>
      </c>
      <c r="Q4309" s="56" t="n">
        <v>0</v>
      </c>
      <c r="R4309" s="0" t="n">
        <v>-23.690052</v>
      </c>
      <c r="S4309" s="0" t="n">
        <v>-46.747453</v>
      </c>
      <c r="T4309" s="0"/>
      <c r="U4309" s="0"/>
      <c r="V4309" s="0" t="n">
        <v>1</v>
      </c>
      <c r="W4309" s="0" t="n">
        <v>0</v>
      </c>
      <c r="X4309" s="0" t="n">
        <v>0</v>
      </c>
      <c r="Y4309" s="0" t="n">
        <v>0</v>
      </c>
      <c r="Z4309" s="0" t="s">
        <v>31090</v>
      </c>
      <c r="AA4309" s="0"/>
      <c r="AB4309" s="0"/>
      <c r="AC4309" s="56" t="n">
        <v>0.333333333333333</v>
      </c>
      <c r="AD4309" s="56" t="n">
        <v>0.75</v>
      </c>
      <c r="AE4309" s="56" t="n">
        <v>0.999305555555556</v>
      </c>
      <c r="AF4309" s="56" t="n">
        <v>0.999305555555556</v>
      </c>
      <c r="AG4309" s="0"/>
      <c r="AH4309" s="0"/>
      <c r="AI4309" s="0" t="s">
        <v>35851</v>
      </c>
      <c r="AJ4309" s="0" t="s">
        <v>17606</v>
      </c>
      <c r="AK4309" s="0" t="s">
        <v>35852</v>
      </c>
      <c r="AL4309" s="0"/>
      <c r="AM4309" s="0" t="s">
        <v>35842</v>
      </c>
      <c r="AN4309" s="0" t="n">
        <v>95907</v>
      </c>
      <c r="AO4309" s="0" t="s">
        <v>7897</v>
      </c>
      <c r="AP4309" s="0"/>
      <c r="AQ4309" s="0"/>
      <c r="AR4309" s="0"/>
      <c r="AS4309" s="0"/>
      <c r="AT4309" s="0"/>
    </row>
    <row r="4310" customFormat="false" ht="15" hidden="false" customHeight="false" outlineLevel="0" collapsed="false">
      <c r="A4310" s="0" t="s">
        <v>35853</v>
      </c>
      <c r="B4310" s="0" t="n">
        <v>82992</v>
      </c>
      <c r="C4310" s="55" t="n">
        <v>46213</v>
      </c>
      <c r="D4310" s="0"/>
      <c r="E4310" s="0"/>
      <c r="F4310" s="0" t="s">
        <v>24098</v>
      </c>
      <c r="G4310" s="0" t="s">
        <v>35854</v>
      </c>
      <c r="H4310" s="0" t="s">
        <v>35855</v>
      </c>
      <c r="I4310" s="56" t="n">
        <v>0.38125</v>
      </c>
      <c r="J4310" s="56" t="n">
        <v>0.388194444444445</v>
      </c>
      <c r="K4310" s="57"/>
      <c r="L4310" s="57"/>
      <c r="M4310" s="0"/>
      <c r="N4310" s="56" t="n">
        <v>0.00694444444444444</v>
      </c>
      <c r="O4310" s="56" t="n">
        <v>0</v>
      </c>
      <c r="P4310" s="56" t="n">
        <v>0</v>
      </c>
      <c r="Q4310" s="56" t="n">
        <v>0</v>
      </c>
      <c r="R4310" s="0" t="n">
        <v>-23.687582</v>
      </c>
      <c r="S4310" s="0" t="n">
        <v>-46.74688</v>
      </c>
      <c r="T4310" s="0"/>
      <c r="U4310" s="0"/>
      <c r="V4310" s="0" t="n">
        <v>1</v>
      </c>
      <c r="W4310" s="0" t="n">
        <v>0</v>
      </c>
      <c r="X4310" s="0" t="n">
        <v>0</v>
      </c>
      <c r="Y4310" s="0" t="n">
        <v>0</v>
      </c>
      <c r="Z4310" s="0" t="s">
        <v>31090</v>
      </c>
      <c r="AA4310" s="0"/>
      <c r="AB4310" s="0"/>
      <c r="AC4310" s="56" t="n">
        <v>0.333333333333333</v>
      </c>
      <c r="AD4310" s="56" t="n">
        <v>0.75</v>
      </c>
      <c r="AE4310" s="56" t="n">
        <v>0.999305555555556</v>
      </c>
      <c r="AF4310" s="56" t="n">
        <v>0.999305555555556</v>
      </c>
      <c r="AG4310" s="0"/>
      <c r="AH4310" s="0"/>
      <c r="AI4310" s="0" t="s">
        <v>35856</v>
      </c>
      <c r="AJ4310" s="0" t="s">
        <v>8410</v>
      </c>
      <c r="AK4310" s="0" t="s">
        <v>35857</v>
      </c>
      <c r="AL4310" s="0"/>
      <c r="AM4310" s="0" t="s">
        <v>35842</v>
      </c>
      <c r="AN4310" s="0" t="n">
        <v>95907</v>
      </c>
      <c r="AO4310" s="0" t="s">
        <v>7897</v>
      </c>
      <c r="AP4310" s="0"/>
      <c r="AQ4310" s="0"/>
      <c r="AR4310" s="0"/>
      <c r="AS4310" s="0"/>
      <c r="AT4310" s="0"/>
    </row>
    <row r="4311" customFormat="false" ht="15" hidden="false" customHeight="false" outlineLevel="0" collapsed="false">
      <c r="A4311" s="0" t="s">
        <v>35858</v>
      </c>
      <c r="B4311" s="0" t="n">
        <v>82993</v>
      </c>
      <c r="C4311" s="55" t="n">
        <v>46213</v>
      </c>
      <c r="D4311" s="0"/>
      <c r="E4311" s="0"/>
      <c r="F4311" s="0" t="s">
        <v>24098</v>
      </c>
      <c r="G4311" s="0" t="s">
        <v>35859</v>
      </c>
      <c r="H4311" s="0" t="s">
        <v>35860</v>
      </c>
      <c r="I4311" s="56" t="n">
        <v>0.389583333333333</v>
      </c>
      <c r="J4311" s="56" t="n">
        <v>0.396527777777778</v>
      </c>
      <c r="K4311" s="57"/>
      <c r="L4311" s="57"/>
      <c r="M4311" s="0"/>
      <c r="N4311" s="56" t="n">
        <v>0.00694444444444444</v>
      </c>
      <c r="O4311" s="56" t="n">
        <v>0</v>
      </c>
      <c r="P4311" s="56" t="n">
        <v>0</v>
      </c>
      <c r="Q4311" s="56" t="n">
        <v>0</v>
      </c>
      <c r="R4311" s="0" t="n">
        <v>-23.685665</v>
      </c>
      <c r="S4311" s="0" t="n">
        <v>-46.745375</v>
      </c>
      <c r="T4311" s="0"/>
      <c r="U4311" s="0"/>
      <c r="V4311" s="0" t="n">
        <v>1</v>
      </c>
      <c r="W4311" s="0" t="n">
        <v>0</v>
      </c>
      <c r="X4311" s="0" t="n">
        <v>0</v>
      </c>
      <c r="Y4311" s="0" t="n">
        <v>0</v>
      </c>
      <c r="Z4311" s="0" t="s">
        <v>31090</v>
      </c>
      <c r="AA4311" s="0"/>
      <c r="AB4311" s="0"/>
      <c r="AC4311" s="56" t="n">
        <v>0.333333333333333</v>
      </c>
      <c r="AD4311" s="56" t="n">
        <v>0.75</v>
      </c>
      <c r="AE4311" s="56" t="n">
        <v>0.999305555555556</v>
      </c>
      <c r="AF4311" s="56" t="n">
        <v>0.999305555555556</v>
      </c>
      <c r="AG4311" s="0"/>
      <c r="AH4311" s="0"/>
      <c r="AI4311" s="0" t="s">
        <v>35861</v>
      </c>
      <c r="AJ4311" s="0" t="s">
        <v>8410</v>
      </c>
      <c r="AK4311" s="0" t="s">
        <v>35862</v>
      </c>
      <c r="AL4311" s="0"/>
      <c r="AM4311" s="0" t="s">
        <v>35842</v>
      </c>
      <c r="AN4311" s="0" t="n">
        <v>95907</v>
      </c>
      <c r="AO4311" s="0" t="s">
        <v>7897</v>
      </c>
      <c r="AP4311" s="0"/>
      <c r="AQ4311" s="0"/>
      <c r="AR4311" s="0"/>
      <c r="AS4311" s="0"/>
      <c r="AT4311" s="0"/>
    </row>
    <row r="4312" customFormat="false" ht="15" hidden="false" customHeight="false" outlineLevel="0" collapsed="false">
      <c r="A4312" s="0" t="s">
        <v>35863</v>
      </c>
      <c r="B4312" s="0" t="n">
        <v>82994</v>
      </c>
      <c r="C4312" s="55" t="n">
        <v>46213</v>
      </c>
      <c r="D4312" s="0"/>
      <c r="E4312" s="0"/>
      <c r="F4312" s="0" t="s">
        <v>24098</v>
      </c>
      <c r="G4312" s="0" t="s">
        <v>35864</v>
      </c>
      <c r="H4312" s="0" t="s">
        <v>35865</v>
      </c>
      <c r="I4312" s="56" t="n">
        <v>0.396527777777778</v>
      </c>
      <c r="J4312" s="56" t="n">
        <v>0.403472222222222</v>
      </c>
      <c r="K4312" s="57"/>
      <c r="L4312" s="57"/>
      <c r="M4312" s="0"/>
      <c r="N4312" s="56" t="n">
        <v>0.00694444444444444</v>
      </c>
      <c r="O4312" s="56" t="n">
        <v>0</v>
      </c>
      <c r="P4312" s="56" t="n">
        <v>0</v>
      </c>
      <c r="Q4312" s="56" t="n">
        <v>0</v>
      </c>
      <c r="R4312" s="0" t="n">
        <v>-23.685665</v>
      </c>
      <c r="S4312" s="0" t="n">
        <v>-46.745375</v>
      </c>
      <c r="T4312" s="0"/>
      <c r="U4312" s="0"/>
      <c r="V4312" s="0" t="n">
        <v>1</v>
      </c>
      <c r="W4312" s="0" t="n">
        <v>0</v>
      </c>
      <c r="X4312" s="0" t="n">
        <v>0</v>
      </c>
      <c r="Y4312" s="0" t="n">
        <v>0</v>
      </c>
      <c r="Z4312" s="0" t="s">
        <v>31090</v>
      </c>
      <c r="AA4312" s="0"/>
      <c r="AB4312" s="0"/>
      <c r="AC4312" s="56" t="n">
        <v>0.333333333333333</v>
      </c>
      <c r="AD4312" s="56" t="n">
        <v>0.75</v>
      </c>
      <c r="AE4312" s="56" t="n">
        <v>0.999305555555556</v>
      </c>
      <c r="AF4312" s="56" t="n">
        <v>0.999305555555556</v>
      </c>
      <c r="AG4312" s="0"/>
      <c r="AH4312" s="0"/>
      <c r="AI4312" s="0" t="s">
        <v>35866</v>
      </c>
      <c r="AJ4312" s="0" t="s">
        <v>8410</v>
      </c>
      <c r="AK4312" s="0" t="s">
        <v>35867</v>
      </c>
      <c r="AL4312" s="0"/>
      <c r="AM4312" s="0" t="s">
        <v>35842</v>
      </c>
      <c r="AN4312" s="0" t="n">
        <v>95907</v>
      </c>
      <c r="AO4312" s="0" t="s">
        <v>7897</v>
      </c>
      <c r="AP4312" s="0"/>
      <c r="AQ4312" s="0"/>
      <c r="AR4312" s="0"/>
      <c r="AS4312" s="0"/>
      <c r="AT4312" s="0"/>
    </row>
    <row r="4313" customFormat="false" ht="15" hidden="false" customHeight="false" outlineLevel="0" collapsed="false">
      <c r="A4313" s="0" t="s">
        <v>35868</v>
      </c>
      <c r="B4313" s="0" t="n">
        <v>82996</v>
      </c>
      <c r="C4313" s="55" t="n">
        <v>46213</v>
      </c>
      <c r="D4313" s="0"/>
      <c r="E4313" s="0"/>
      <c r="F4313" s="0" t="s">
        <v>24098</v>
      </c>
      <c r="G4313" s="0" t="s">
        <v>35869</v>
      </c>
      <c r="H4313" s="0" t="s">
        <v>35860</v>
      </c>
      <c r="I4313" s="56" t="n">
        <v>0.403472222222222</v>
      </c>
      <c r="J4313" s="56" t="n">
        <v>0.410416666666667</v>
      </c>
      <c r="K4313" s="57"/>
      <c r="L4313" s="57"/>
      <c r="M4313" s="0"/>
      <c r="N4313" s="56" t="n">
        <v>0.00694444444444444</v>
      </c>
      <c r="O4313" s="56" t="n">
        <v>0</v>
      </c>
      <c r="P4313" s="56" t="n">
        <v>0</v>
      </c>
      <c r="Q4313" s="56" t="n">
        <v>0</v>
      </c>
      <c r="R4313" s="0" t="n">
        <v>-23.685665</v>
      </c>
      <c r="S4313" s="0" t="n">
        <v>-46.745375</v>
      </c>
      <c r="T4313" s="0"/>
      <c r="U4313" s="0"/>
      <c r="V4313" s="0" t="n">
        <v>1</v>
      </c>
      <c r="W4313" s="0" t="n">
        <v>0</v>
      </c>
      <c r="X4313" s="0" t="n">
        <v>0</v>
      </c>
      <c r="Y4313" s="0" t="n">
        <v>0</v>
      </c>
      <c r="Z4313" s="0" t="s">
        <v>31090</v>
      </c>
      <c r="AA4313" s="0"/>
      <c r="AB4313" s="0"/>
      <c r="AC4313" s="56" t="n">
        <v>0.333333333333333</v>
      </c>
      <c r="AD4313" s="56" t="n">
        <v>0.75</v>
      </c>
      <c r="AE4313" s="56" t="n">
        <v>0.999305555555556</v>
      </c>
      <c r="AF4313" s="56" t="n">
        <v>0.999305555555556</v>
      </c>
      <c r="AG4313" s="0"/>
      <c r="AH4313" s="0"/>
      <c r="AI4313" s="0" t="s">
        <v>35861</v>
      </c>
      <c r="AJ4313" s="0" t="s">
        <v>8410</v>
      </c>
      <c r="AK4313" s="0" t="s">
        <v>35862</v>
      </c>
      <c r="AL4313" s="0"/>
      <c r="AM4313" s="0" t="s">
        <v>35842</v>
      </c>
      <c r="AN4313" s="0" t="n">
        <v>95907</v>
      </c>
      <c r="AO4313" s="0" t="s">
        <v>7897</v>
      </c>
      <c r="AP4313" s="0"/>
      <c r="AQ4313" s="0"/>
      <c r="AR4313" s="0"/>
      <c r="AS4313" s="0"/>
      <c r="AT4313" s="0"/>
    </row>
    <row r="4314" customFormat="false" ht="15" hidden="false" customHeight="false" outlineLevel="0" collapsed="false">
      <c r="A4314" s="0" t="s">
        <v>35870</v>
      </c>
      <c r="B4314" s="0" t="n">
        <v>82991</v>
      </c>
      <c r="C4314" s="55" t="n">
        <v>46213</v>
      </c>
      <c r="D4314" s="0"/>
      <c r="E4314" s="0"/>
      <c r="F4314" s="0" t="s">
        <v>24098</v>
      </c>
      <c r="G4314" s="0" t="s">
        <v>35871</v>
      </c>
      <c r="H4314" s="0" t="s">
        <v>35872</v>
      </c>
      <c r="I4314" s="56" t="n">
        <v>0.413194444444444</v>
      </c>
      <c r="J4314" s="56" t="n">
        <v>0.420138888888889</v>
      </c>
      <c r="K4314" s="57"/>
      <c r="L4314" s="57"/>
      <c r="M4314" s="0"/>
      <c r="N4314" s="56" t="n">
        <v>0.00694444444444444</v>
      </c>
      <c r="O4314" s="56" t="n">
        <v>0</v>
      </c>
      <c r="P4314" s="56" t="n">
        <v>0</v>
      </c>
      <c r="Q4314" s="56" t="n">
        <v>0</v>
      </c>
      <c r="R4314" s="0" t="n">
        <v>-23.683858</v>
      </c>
      <c r="S4314" s="0" t="n">
        <v>-46.750289</v>
      </c>
      <c r="T4314" s="0"/>
      <c r="U4314" s="0"/>
      <c r="V4314" s="0" t="n">
        <v>1</v>
      </c>
      <c r="W4314" s="0" t="n">
        <v>0</v>
      </c>
      <c r="X4314" s="0" t="n">
        <v>0</v>
      </c>
      <c r="Y4314" s="0" t="n">
        <v>0</v>
      </c>
      <c r="Z4314" s="0" t="s">
        <v>31090</v>
      </c>
      <c r="AA4314" s="0"/>
      <c r="AB4314" s="0"/>
      <c r="AC4314" s="56" t="n">
        <v>0.333333333333333</v>
      </c>
      <c r="AD4314" s="56" t="n">
        <v>0.75</v>
      </c>
      <c r="AE4314" s="56" t="n">
        <v>0.999305555555556</v>
      </c>
      <c r="AF4314" s="56" t="n">
        <v>0.999305555555556</v>
      </c>
      <c r="AG4314" s="0"/>
      <c r="AH4314" s="0"/>
      <c r="AI4314" s="0" t="s">
        <v>35873</v>
      </c>
      <c r="AJ4314" s="0" t="s">
        <v>8410</v>
      </c>
      <c r="AK4314" s="0" t="s">
        <v>35874</v>
      </c>
      <c r="AL4314" s="0"/>
      <c r="AM4314" s="0" t="s">
        <v>35842</v>
      </c>
      <c r="AN4314" s="0" t="n">
        <v>95907</v>
      </c>
      <c r="AO4314" s="0" t="s">
        <v>7897</v>
      </c>
      <c r="AP4314" s="0"/>
      <c r="AQ4314" s="0"/>
      <c r="AR4314" s="0"/>
      <c r="AS4314" s="0"/>
      <c r="AT4314" s="0"/>
    </row>
    <row r="4315" customFormat="false" ht="15" hidden="false" customHeight="false" outlineLevel="0" collapsed="false">
      <c r="A4315" s="0" t="s">
        <v>35875</v>
      </c>
      <c r="B4315" s="0" t="n">
        <v>82983</v>
      </c>
      <c r="C4315" s="55" t="n">
        <v>46213</v>
      </c>
      <c r="D4315" s="0"/>
      <c r="E4315" s="0"/>
      <c r="F4315" s="0" t="s">
        <v>24098</v>
      </c>
      <c r="G4315" s="0" t="s">
        <v>35876</v>
      </c>
      <c r="H4315" s="0" t="s">
        <v>35877</v>
      </c>
      <c r="I4315" s="56" t="n">
        <v>0.422916666666667</v>
      </c>
      <c r="J4315" s="56" t="n">
        <v>0.429861111111111</v>
      </c>
      <c r="K4315" s="57"/>
      <c r="L4315" s="57"/>
      <c r="M4315" s="0"/>
      <c r="N4315" s="56" t="n">
        <v>0.00694444444444444</v>
      </c>
      <c r="O4315" s="56" t="n">
        <v>0</v>
      </c>
      <c r="P4315" s="56" t="n">
        <v>0</v>
      </c>
      <c r="Q4315" s="56" t="n">
        <v>0</v>
      </c>
      <c r="R4315" s="0" t="n">
        <v>-23.680279</v>
      </c>
      <c r="S4315" s="0" t="n">
        <v>-46.752974</v>
      </c>
      <c r="T4315" s="0"/>
      <c r="U4315" s="0"/>
      <c r="V4315" s="0" t="n">
        <v>1</v>
      </c>
      <c r="W4315" s="0" t="n">
        <v>0</v>
      </c>
      <c r="X4315" s="0" t="n">
        <v>0</v>
      </c>
      <c r="Y4315" s="0" t="n">
        <v>0</v>
      </c>
      <c r="Z4315" s="0" t="s">
        <v>31090</v>
      </c>
      <c r="AA4315" s="0"/>
      <c r="AB4315" s="0"/>
      <c r="AC4315" s="56" t="n">
        <v>0.333333333333333</v>
      </c>
      <c r="AD4315" s="56" t="n">
        <v>0.75</v>
      </c>
      <c r="AE4315" s="56" t="n">
        <v>0.999305555555556</v>
      </c>
      <c r="AF4315" s="56" t="n">
        <v>0.999305555555556</v>
      </c>
      <c r="AG4315" s="0"/>
      <c r="AH4315" s="0"/>
      <c r="AI4315" s="0" t="s">
        <v>35878</v>
      </c>
      <c r="AJ4315" s="0" t="s">
        <v>8410</v>
      </c>
      <c r="AK4315" s="0" t="s">
        <v>35879</v>
      </c>
      <c r="AL4315" s="0"/>
      <c r="AM4315" s="0" t="s">
        <v>35842</v>
      </c>
      <c r="AN4315" s="0" t="n">
        <v>95907</v>
      </c>
      <c r="AO4315" s="0" t="s">
        <v>7897</v>
      </c>
      <c r="AP4315" s="0"/>
      <c r="AQ4315" s="0"/>
      <c r="AR4315" s="0"/>
      <c r="AS4315" s="0"/>
      <c r="AT4315" s="0"/>
    </row>
    <row r="4316" customFormat="false" ht="15" hidden="false" customHeight="false" outlineLevel="0" collapsed="false">
      <c r="A4316" s="0" t="s">
        <v>35880</v>
      </c>
      <c r="B4316" s="0" t="n">
        <v>82981</v>
      </c>
      <c r="C4316" s="55" t="n">
        <v>46213</v>
      </c>
      <c r="D4316" s="0"/>
      <c r="E4316" s="0"/>
      <c r="F4316" s="0" t="s">
        <v>24098</v>
      </c>
      <c r="G4316" s="0" t="s">
        <v>35881</v>
      </c>
      <c r="H4316" s="0" t="s">
        <v>35882</v>
      </c>
      <c r="I4316" s="56" t="n">
        <v>0.430555555555556</v>
      </c>
      <c r="J4316" s="56" t="n">
        <v>0.4375</v>
      </c>
      <c r="K4316" s="57"/>
      <c r="L4316" s="57"/>
      <c r="M4316" s="0"/>
      <c r="N4316" s="56" t="n">
        <v>0.00694444444444444</v>
      </c>
      <c r="O4316" s="56" t="n">
        <v>0</v>
      </c>
      <c r="P4316" s="56" t="n">
        <v>0</v>
      </c>
      <c r="Q4316" s="56" t="n">
        <v>0</v>
      </c>
      <c r="R4316" s="0" t="n">
        <v>-23.679488</v>
      </c>
      <c r="S4316" s="0" t="n">
        <v>-46.752604</v>
      </c>
      <c r="T4316" s="0"/>
      <c r="U4316" s="0"/>
      <c r="V4316" s="0" t="n">
        <v>1</v>
      </c>
      <c r="W4316" s="0" t="n">
        <v>0</v>
      </c>
      <c r="X4316" s="0" t="n">
        <v>0</v>
      </c>
      <c r="Y4316" s="0" t="n">
        <v>0</v>
      </c>
      <c r="Z4316" s="0" t="s">
        <v>31090</v>
      </c>
      <c r="AA4316" s="0"/>
      <c r="AB4316" s="0"/>
      <c r="AC4316" s="56" t="n">
        <v>0.333333333333333</v>
      </c>
      <c r="AD4316" s="56" t="n">
        <v>0.75</v>
      </c>
      <c r="AE4316" s="56" t="n">
        <v>0.999305555555556</v>
      </c>
      <c r="AF4316" s="56" t="n">
        <v>0.999305555555556</v>
      </c>
      <c r="AG4316" s="0"/>
      <c r="AH4316" s="0"/>
      <c r="AI4316" s="0" t="s">
        <v>35883</v>
      </c>
      <c r="AJ4316" s="0" t="s">
        <v>8410</v>
      </c>
      <c r="AK4316" s="0" t="s">
        <v>35884</v>
      </c>
      <c r="AL4316" s="0"/>
      <c r="AM4316" s="0" t="s">
        <v>35842</v>
      </c>
      <c r="AN4316" s="0" t="n">
        <v>95907</v>
      </c>
      <c r="AO4316" s="0" t="s">
        <v>7897</v>
      </c>
      <c r="AP4316" s="0"/>
      <c r="AQ4316" s="0"/>
      <c r="AR4316" s="0"/>
      <c r="AS4316" s="0"/>
      <c r="AT4316" s="0"/>
    </row>
    <row r="4317" customFormat="false" ht="15" hidden="false" customHeight="false" outlineLevel="0" collapsed="false">
      <c r="A4317" s="0" t="s">
        <v>35885</v>
      </c>
      <c r="B4317" s="0" t="n">
        <v>82980</v>
      </c>
      <c r="C4317" s="55" t="n">
        <v>46213</v>
      </c>
      <c r="D4317" s="0"/>
      <c r="E4317" s="0"/>
      <c r="F4317" s="0" t="s">
        <v>24098</v>
      </c>
      <c r="G4317" s="0" t="s">
        <v>35886</v>
      </c>
      <c r="H4317" s="0" t="s">
        <v>35887</v>
      </c>
      <c r="I4317" s="56" t="n">
        <v>0.438194444444444</v>
      </c>
      <c r="J4317" s="56" t="n">
        <v>0.445138888888889</v>
      </c>
      <c r="K4317" s="57"/>
      <c r="L4317" s="57"/>
      <c r="M4317" s="0"/>
      <c r="N4317" s="56" t="n">
        <v>0.00694444444444444</v>
      </c>
      <c r="O4317" s="56" t="n">
        <v>0</v>
      </c>
      <c r="P4317" s="56" t="n">
        <v>0</v>
      </c>
      <c r="Q4317" s="56" t="n">
        <v>0</v>
      </c>
      <c r="R4317" s="0" t="n">
        <v>-23.680244</v>
      </c>
      <c r="S4317" s="0" t="n">
        <v>-46.753984</v>
      </c>
      <c r="T4317" s="0"/>
      <c r="U4317" s="0"/>
      <c r="V4317" s="0" t="n">
        <v>1</v>
      </c>
      <c r="W4317" s="0" t="n">
        <v>0</v>
      </c>
      <c r="X4317" s="0" t="n">
        <v>0</v>
      </c>
      <c r="Y4317" s="0" t="n">
        <v>0</v>
      </c>
      <c r="Z4317" s="0" t="s">
        <v>31090</v>
      </c>
      <c r="AA4317" s="0"/>
      <c r="AB4317" s="0"/>
      <c r="AC4317" s="56" t="n">
        <v>0.333333333333333</v>
      </c>
      <c r="AD4317" s="56" t="n">
        <v>0.75</v>
      </c>
      <c r="AE4317" s="56" t="n">
        <v>0.999305555555556</v>
      </c>
      <c r="AF4317" s="56" t="n">
        <v>0.999305555555556</v>
      </c>
      <c r="AG4317" s="0"/>
      <c r="AH4317" s="0"/>
      <c r="AI4317" s="0" t="s">
        <v>35888</v>
      </c>
      <c r="AJ4317" s="0" t="s">
        <v>8410</v>
      </c>
      <c r="AK4317" s="0" t="s">
        <v>35889</v>
      </c>
      <c r="AL4317" s="0"/>
      <c r="AM4317" s="0" t="s">
        <v>35842</v>
      </c>
      <c r="AN4317" s="0" t="n">
        <v>95907</v>
      </c>
      <c r="AO4317" s="0" t="s">
        <v>7897</v>
      </c>
      <c r="AP4317" s="0"/>
      <c r="AQ4317" s="0"/>
      <c r="AR4317" s="0"/>
      <c r="AS4317" s="0"/>
      <c r="AT4317" s="0"/>
    </row>
    <row r="4318" customFormat="false" ht="15" hidden="false" customHeight="false" outlineLevel="0" collapsed="false">
      <c r="A4318" s="0" t="s">
        <v>35890</v>
      </c>
      <c r="B4318" s="0" t="n">
        <v>82982</v>
      </c>
      <c r="C4318" s="55" t="n">
        <v>46213</v>
      </c>
      <c r="D4318" s="0"/>
      <c r="E4318" s="0"/>
      <c r="F4318" s="0" t="s">
        <v>24098</v>
      </c>
      <c r="G4318" s="0" t="s">
        <v>35891</v>
      </c>
      <c r="H4318" s="0" t="s">
        <v>35892</v>
      </c>
      <c r="I4318" s="56" t="n">
        <v>0.447222222222222</v>
      </c>
      <c r="J4318" s="56" t="n">
        <v>0.454166666666667</v>
      </c>
      <c r="K4318" s="57"/>
      <c r="L4318" s="57"/>
      <c r="M4318" s="0"/>
      <c r="N4318" s="56" t="n">
        <v>0.00694444444444444</v>
      </c>
      <c r="O4318" s="56" t="n">
        <v>0</v>
      </c>
      <c r="P4318" s="56" t="n">
        <v>0</v>
      </c>
      <c r="Q4318" s="56" t="n">
        <v>0</v>
      </c>
      <c r="R4318" s="0" t="n">
        <v>-23.67702</v>
      </c>
      <c r="S4318" s="0" t="n">
        <v>-46.754442</v>
      </c>
      <c r="T4318" s="0"/>
      <c r="U4318" s="0"/>
      <c r="V4318" s="0" t="n">
        <v>1</v>
      </c>
      <c r="W4318" s="0" t="n">
        <v>0</v>
      </c>
      <c r="X4318" s="0" t="n">
        <v>0</v>
      </c>
      <c r="Y4318" s="0" t="n">
        <v>0</v>
      </c>
      <c r="Z4318" s="0" t="s">
        <v>31090</v>
      </c>
      <c r="AA4318" s="0"/>
      <c r="AB4318" s="0"/>
      <c r="AC4318" s="56" t="n">
        <v>0.333333333333333</v>
      </c>
      <c r="AD4318" s="56" t="n">
        <v>0.75</v>
      </c>
      <c r="AE4318" s="56" t="n">
        <v>0.999305555555556</v>
      </c>
      <c r="AF4318" s="56" t="n">
        <v>0.999305555555556</v>
      </c>
      <c r="AG4318" s="0"/>
      <c r="AH4318" s="0"/>
      <c r="AI4318" s="0" t="s">
        <v>35893</v>
      </c>
      <c r="AJ4318" s="0" t="s">
        <v>8410</v>
      </c>
      <c r="AK4318" s="0" t="s">
        <v>35894</v>
      </c>
      <c r="AL4318" s="0"/>
      <c r="AM4318" s="0" t="s">
        <v>35842</v>
      </c>
      <c r="AN4318" s="0" t="n">
        <v>95907</v>
      </c>
      <c r="AO4318" s="0" t="s">
        <v>7897</v>
      </c>
      <c r="AP4318" s="0"/>
      <c r="AQ4318" s="0"/>
      <c r="AR4318" s="0"/>
      <c r="AS4318" s="0"/>
      <c r="AT4318" s="0"/>
    </row>
    <row r="4319" customFormat="false" ht="15" hidden="false" customHeight="false" outlineLevel="0" collapsed="false">
      <c r="A4319" s="0" t="s">
        <v>35895</v>
      </c>
      <c r="B4319" s="0" t="n">
        <v>82986</v>
      </c>
      <c r="C4319" s="55" t="n">
        <v>46213</v>
      </c>
      <c r="D4319" s="0"/>
      <c r="E4319" s="0"/>
      <c r="F4319" s="0" t="s">
        <v>24098</v>
      </c>
      <c r="G4319" s="0" t="s">
        <v>35896</v>
      </c>
      <c r="H4319" s="0" t="s">
        <v>35897</v>
      </c>
      <c r="I4319" s="56" t="n">
        <v>0.454166666666667</v>
      </c>
      <c r="J4319" s="56" t="n">
        <v>0.461111111111111</v>
      </c>
      <c r="K4319" s="57"/>
      <c r="L4319" s="57"/>
      <c r="M4319" s="0"/>
      <c r="N4319" s="56" t="n">
        <v>0.00694444444444444</v>
      </c>
      <c r="O4319" s="56" t="n">
        <v>0</v>
      </c>
      <c r="P4319" s="56" t="n">
        <v>0</v>
      </c>
      <c r="Q4319" s="56" t="n">
        <v>0</v>
      </c>
      <c r="R4319" s="0" t="n">
        <v>-23.67702</v>
      </c>
      <c r="S4319" s="0" t="n">
        <v>-46.754442</v>
      </c>
      <c r="T4319" s="0"/>
      <c r="U4319" s="0"/>
      <c r="V4319" s="0" t="n">
        <v>1</v>
      </c>
      <c r="W4319" s="0" t="n">
        <v>0</v>
      </c>
      <c r="X4319" s="0" t="n">
        <v>0</v>
      </c>
      <c r="Y4319" s="0" t="n">
        <v>0</v>
      </c>
      <c r="Z4319" s="0" t="s">
        <v>31090</v>
      </c>
      <c r="AA4319" s="0"/>
      <c r="AB4319" s="0"/>
      <c r="AC4319" s="56" t="n">
        <v>0.333333333333333</v>
      </c>
      <c r="AD4319" s="56" t="n">
        <v>0.75</v>
      </c>
      <c r="AE4319" s="56" t="n">
        <v>0.999305555555556</v>
      </c>
      <c r="AF4319" s="56" t="n">
        <v>0.999305555555556</v>
      </c>
      <c r="AG4319" s="0"/>
      <c r="AH4319" s="0"/>
      <c r="AI4319" s="0" t="s">
        <v>35898</v>
      </c>
      <c r="AJ4319" s="0" t="s">
        <v>8410</v>
      </c>
      <c r="AK4319" s="0" t="s">
        <v>35899</v>
      </c>
      <c r="AL4319" s="0"/>
      <c r="AM4319" s="0" t="s">
        <v>35842</v>
      </c>
      <c r="AN4319" s="0" t="n">
        <v>95907</v>
      </c>
      <c r="AO4319" s="0" t="s">
        <v>7897</v>
      </c>
      <c r="AP4319" s="0"/>
      <c r="AQ4319" s="0"/>
      <c r="AR4319" s="0"/>
      <c r="AS4319" s="0"/>
      <c r="AT4319" s="0"/>
    </row>
    <row r="4320" customFormat="false" ht="15" hidden="false" customHeight="false" outlineLevel="0" collapsed="false">
      <c r="A4320" s="0" t="s">
        <v>35900</v>
      </c>
      <c r="B4320" s="0" t="n">
        <v>82988</v>
      </c>
      <c r="C4320" s="55" t="n">
        <v>46213</v>
      </c>
      <c r="D4320" s="0"/>
      <c r="E4320" s="0"/>
      <c r="F4320" s="0" t="s">
        <v>24098</v>
      </c>
      <c r="G4320" s="0" t="s">
        <v>35901</v>
      </c>
      <c r="H4320" s="0" t="s">
        <v>35902</v>
      </c>
      <c r="I4320" s="56" t="n">
        <v>0.461111111111111</v>
      </c>
      <c r="J4320" s="56" t="n">
        <v>0.468055555555556</v>
      </c>
      <c r="K4320" s="57"/>
      <c r="L4320" s="57"/>
      <c r="M4320" s="0"/>
      <c r="N4320" s="56" t="n">
        <v>0.00694444444444444</v>
      </c>
      <c r="O4320" s="56" t="n">
        <v>0</v>
      </c>
      <c r="P4320" s="56" t="n">
        <v>0</v>
      </c>
      <c r="Q4320" s="56" t="n">
        <v>0</v>
      </c>
      <c r="R4320" s="0" t="n">
        <v>-23.67702</v>
      </c>
      <c r="S4320" s="0" t="n">
        <v>-46.754442</v>
      </c>
      <c r="T4320" s="0"/>
      <c r="U4320" s="0"/>
      <c r="V4320" s="0" t="n">
        <v>1</v>
      </c>
      <c r="W4320" s="0" t="n">
        <v>0</v>
      </c>
      <c r="X4320" s="0" t="n">
        <v>0</v>
      </c>
      <c r="Y4320" s="0" t="n">
        <v>0</v>
      </c>
      <c r="Z4320" s="0" t="s">
        <v>31090</v>
      </c>
      <c r="AA4320" s="0"/>
      <c r="AB4320" s="0"/>
      <c r="AC4320" s="56" t="n">
        <v>0.333333333333333</v>
      </c>
      <c r="AD4320" s="56" t="n">
        <v>0.75</v>
      </c>
      <c r="AE4320" s="56" t="n">
        <v>0.999305555555556</v>
      </c>
      <c r="AF4320" s="56" t="n">
        <v>0.999305555555556</v>
      </c>
      <c r="AG4320" s="0"/>
      <c r="AH4320" s="0"/>
      <c r="AI4320" s="0" t="s">
        <v>35903</v>
      </c>
      <c r="AJ4320" s="0" t="s">
        <v>8410</v>
      </c>
      <c r="AK4320" s="0" t="s">
        <v>35904</v>
      </c>
      <c r="AL4320" s="0"/>
      <c r="AM4320" s="0" t="s">
        <v>35842</v>
      </c>
      <c r="AN4320" s="0" t="n">
        <v>95907</v>
      </c>
      <c r="AO4320" s="0" t="s">
        <v>7897</v>
      </c>
      <c r="AP4320" s="0"/>
      <c r="AQ4320" s="0"/>
      <c r="AR4320" s="0"/>
      <c r="AS4320" s="0"/>
      <c r="AT4320" s="0"/>
    </row>
    <row r="4321" customFormat="false" ht="15" hidden="false" customHeight="false" outlineLevel="0" collapsed="false">
      <c r="A4321" s="0" t="s">
        <v>35905</v>
      </c>
      <c r="B4321" s="0" t="n">
        <v>82977</v>
      </c>
      <c r="C4321" s="55" t="n">
        <v>46213</v>
      </c>
      <c r="D4321" s="0"/>
      <c r="E4321" s="0"/>
      <c r="F4321" s="0" t="s">
        <v>24098</v>
      </c>
      <c r="G4321" s="0" t="s">
        <v>35906</v>
      </c>
      <c r="H4321" s="0" t="s">
        <v>35907</v>
      </c>
      <c r="I4321" s="56" t="n">
        <v>0.46875</v>
      </c>
      <c r="J4321" s="56" t="n">
        <v>0.475694444444444</v>
      </c>
      <c r="K4321" s="57"/>
      <c r="L4321" s="57"/>
      <c r="M4321" s="0"/>
      <c r="N4321" s="56" t="n">
        <v>0.00694444444444444</v>
      </c>
      <c r="O4321" s="56" t="n">
        <v>0</v>
      </c>
      <c r="P4321" s="56" t="n">
        <v>0</v>
      </c>
      <c r="Q4321" s="56" t="n">
        <v>0</v>
      </c>
      <c r="R4321" s="0" t="n">
        <v>-23.676711</v>
      </c>
      <c r="S4321" s="0" t="n">
        <v>-46.755009</v>
      </c>
      <c r="T4321" s="0"/>
      <c r="U4321" s="0"/>
      <c r="V4321" s="0" t="n">
        <v>1</v>
      </c>
      <c r="W4321" s="0" t="n">
        <v>0</v>
      </c>
      <c r="X4321" s="0" t="n">
        <v>0</v>
      </c>
      <c r="Y4321" s="0" t="n">
        <v>0</v>
      </c>
      <c r="Z4321" s="0" t="s">
        <v>31090</v>
      </c>
      <c r="AA4321" s="0"/>
      <c r="AB4321" s="0"/>
      <c r="AC4321" s="56" t="n">
        <v>0.333333333333333</v>
      </c>
      <c r="AD4321" s="56" t="n">
        <v>0.75</v>
      </c>
      <c r="AE4321" s="56" t="n">
        <v>0.999305555555556</v>
      </c>
      <c r="AF4321" s="56" t="n">
        <v>0.999305555555556</v>
      </c>
      <c r="AG4321" s="0"/>
      <c r="AH4321" s="0"/>
      <c r="AI4321" s="0" t="s">
        <v>35908</v>
      </c>
      <c r="AJ4321" s="0" t="s">
        <v>8410</v>
      </c>
      <c r="AK4321" s="0" t="s">
        <v>35909</v>
      </c>
      <c r="AL4321" s="0"/>
      <c r="AM4321" s="0" t="s">
        <v>35842</v>
      </c>
      <c r="AN4321" s="0" t="n">
        <v>95907</v>
      </c>
      <c r="AO4321" s="0" t="s">
        <v>7897</v>
      </c>
      <c r="AP4321" s="0"/>
      <c r="AQ4321" s="0"/>
      <c r="AR4321" s="0"/>
      <c r="AS4321" s="0"/>
      <c r="AT4321" s="0"/>
    </row>
    <row r="4322" customFormat="false" ht="15" hidden="false" customHeight="false" outlineLevel="0" collapsed="false">
      <c r="A4322" s="0" t="s">
        <v>35910</v>
      </c>
      <c r="B4322" s="0" t="n">
        <v>82987</v>
      </c>
      <c r="C4322" s="55" t="n">
        <v>46213</v>
      </c>
      <c r="D4322" s="0"/>
      <c r="E4322" s="0"/>
      <c r="F4322" s="0" t="s">
        <v>24098</v>
      </c>
      <c r="G4322" s="0" t="s">
        <v>35911</v>
      </c>
      <c r="H4322" s="0" t="s">
        <v>35912</v>
      </c>
      <c r="I4322" s="56" t="n">
        <v>0.476388888888889</v>
      </c>
      <c r="J4322" s="56" t="n">
        <v>0.483333333333333</v>
      </c>
      <c r="K4322" s="57"/>
      <c r="L4322" s="57"/>
      <c r="M4322" s="0"/>
      <c r="N4322" s="56" t="n">
        <v>0.00694444444444444</v>
      </c>
      <c r="O4322" s="56" t="n">
        <v>0</v>
      </c>
      <c r="P4322" s="56" t="n">
        <v>0</v>
      </c>
      <c r="Q4322" s="56" t="n">
        <v>0</v>
      </c>
      <c r="R4322" s="0" t="n">
        <v>-23.676543</v>
      </c>
      <c r="S4322" s="0" t="n">
        <v>-46.755266</v>
      </c>
      <c r="T4322" s="0"/>
      <c r="U4322" s="0"/>
      <c r="V4322" s="0" t="n">
        <v>1</v>
      </c>
      <c r="W4322" s="0" t="n">
        <v>0</v>
      </c>
      <c r="X4322" s="0" t="n">
        <v>0</v>
      </c>
      <c r="Y4322" s="0" t="n">
        <v>0</v>
      </c>
      <c r="Z4322" s="0" t="s">
        <v>31090</v>
      </c>
      <c r="AA4322" s="0"/>
      <c r="AB4322" s="0"/>
      <c r="AC4322" s="56" t="n">
        <v>0.333333333333333</v>
      </c>
      <c r="AD4322" s="56" t="n">
        <v>0.75</v>
      </c>
      <c r="AE4322" s="56" t="n">
        <v>0.999305555555556</v>
      </c>
      <c r="AF4322" s="56" t="n">
        <v>0.999305555555556</v>
      </c>
      <c r="AG4322" s="0"/>
      <c r="AH4322" s="0"/>
      <c r="AI4322" s="0" t="s">
        <v>35913</v>
      </c>
      <c r="AJ4322" s="0" t="s">
        <v>8410</v>
      </c>
      <c r="AK4322" s="0" t="s">
        <v>35914</v>
      </c>
      <c r="AL4322" s="0"/>
      <c r="AM4322" s="0" t="s">
        <v>35842</v>
      </c>
      <c r="AN4322" s="0" t="n">
        <v>95907</v>
      </c>
      <c r="AO4322" s="0" t="s">
        <v>7897</v>
      </c>
      <c r="AP4322" s="0"/>
      <c r="AQ4322" s="0"/>
      <c r="AR4322" s="0"/>
      <c r="AS4322" s="0"/>
      <c r="AT4322" s="0"/>
    </row>
    <row r="4323" customFormat="false" ht="15" hidden="false" customHeight="false" outlineLevel="0" collapsed="false">
      <c r="A4323" s="0" t="s">
        <v>35915</v>
      </c>
      <c r="B4323" s="0" t="n">
        <v>82976</v>
      </c>
      <c r="C4323" s="55" t="n">
        <v>46213</v>
      </c>
      <c r="D4323" s="0"/>
      <c r="E4323" s="0"/>
      <c r="F4323" s="0" t="s">
        <v>24098</v>
      </c>
      <c r="G4323" s="0" t="s">
        <v>35916</v>
      </c>
      <c r="H4323" s="0" t="s">
        <v>35917</v>
      </c>
      <c r="I4323" s="56" t="n">
        <v>0.484722222222222</v>
      </c>
      <c r="J4323" s="56" t="n">
        <v>0.491666666666667</v>
      </c>
      <c r="K4323" s="57"/>
      <c r="L4323" s="57"/>
      <c r="M4323" s="0"/>
      <c r="N4323" s="56" t="n">
        <v>0.00694444444444444</v>
      </c>
      <c r="O4323" s="56" t="n">
        <v>0</v>
      </c>
      <c r="P4323" s="56" t="n">
        <v>0</v>
      </c>
      <c r="Q4323" s="56" t="n">
        <v>0</v>
      </c>
      <c r="R4323" s="0" t="n">
        <v>-23.675938</v>
      </c>
      <c r="S4323" s="0" t="n">
        <v>-46.753205</v>
      </c>
      <c r="T4323" s="0"/>
      <c r="U4323" s="0"/>
      <c r="V4323" s="0" t="n">
        <v>1</v>
      </c>
      <c r="W4323" s="0" t="n">
        <v>0</v>
      </c>
      <c r="X4323" s="0" t="n">
        <v>0</v>
      </c>
      <c r="Y4323" s="0" t="n">
        <v>0</v>
      </c>
      <c r="Z4323" s="0" t="s">
        <v>31090</v>
      </c>
      <c r="AA4323" s="0"/>
      <c r="AB4323" s="0"/>
      <c r="AC4323" s="56" t="n">
        <v>0.333333333333333</v>
      </c>
      <c r="AD4323" s="56" t="n">
        <v>0.75</v>
      </c>
      <c r="AE4323" s="56" t="n">
        <v>0.999305555555556</v>
      </c>
      <c r="AF4323" s="56" t="n">
        <v>0.999305555555556</v>
      </c>
      <c r="AG4323" s="0"/>
      <c r="AH4323" s="0"/>
      <c r="AI4323" s="0" t="s">
        <v>35918</v>
      </c>
      <c r="AJ4323" s="0" t="s">
        <v>8410</v>
      </c>
      <c r="AK4323" s="0" t="s">
        <v>35919</v>
      </c>
      <c r="AL4323" s="0"/>
      <c r="AM4323" s="0" t="s">
        <v>35842</v>
      </c>
      <c r="AN4323" s="0" t="n">
        <v>95907</v>
      </c>
      <c r="AO4323" s="0" t="s">
        <v>7897</v>
      </c>
      <c r="AP4323" s="0"/>
      <c r="AQ4323" s="0"/>
      <c r="AR4323" s="0"/>
      <c r="AS4323" s="0"/>
      <c r="AT4323" s="0"/>
    </row>
    <row r="4324" customFormat="false" ht="15" hidden="false" customHeight="false" outlineLevel="0" collapsed="false">
      <c r="A4324" s="0" t="s">
        <v>35920</v>
      </c>
      <c r="B4324" s="0" t="n">
        <v>82985</v>
      </c>
      <c r="C4324" s="55" t="n">
        <v>46213</v>
      </c>
      <c r="D4324" s="0"/>
      <c r="E4324" s="0"/>
      <c r="F4324" s="0" t="s">
        <v>24098</v>
      </c>
      <c r="G4324" s="0" t="s">
        <v>35921</v>
      </c>
      <c r="H4324" s="0" t="s">
        <v>35922</v>
      </c>
      <c r="I4324" s="56" t="n">
        <v>0.491666666666667</v>
      </c>
      <c r="J4324" s="56" t="n">
        <v>0.498611111111111</v>
      </c>
      <c r="K4324" s="57"/>
      <c r="L4324" s="57"/>
      <c r="M4324" s="0"/>
      <c r="N4324" s="56" t="n">
        <v>0.00694444444444444</v>
      </c>
      <c r="O4324" s="56" t="n">
        <v>0</v>
      </c>
      <c r="P4324" s="56" t="n">
        <v>0</v>
      </c>
      <c r="Q4324" s="56" t="n">
        <v>0</v>
      </c>
      <c r="R4324" s="0" t="n">
        <v>-23.675938</v>
      </c>
      <c r="S4324" s="0" t="n">
        <v>-46.753205</v>
      </c>
      <c r="T4324" s="0"/>
      <c r="U4324" s="0"/>
      <c r="V4324" s="0" t="n">
        <v>1</v>
      </c>
      <c r="W4324" s="0" t="n">
        <v>0</v>
      </c>
      <c r="X4324" s="0" t="n">
        <v>0</v>
      </c>
      <c r="Y4324" s="0" t="n">
        <v>0</v>
      </c>
      <c r="Z4324" s="0" t="s">
        <v>31090</v>
      </c>
      <c r="AA4324" s="0"/>
      <c r="AB4324" s="0"/>
      <c r="AC4324" s="56" t="n">
        <v>0.333333333333333</v>
      </c>
      <c r="AD4324" s="56" t="n">
        <v>0.75</v>
      </c>
      <c r="AE4324" s="56" t="n">
        <v>0.999305555555556</v>
      </c>
      <c r="AF4324" s="56" t="n">
        <v>0.999305555555556</v>
      </c>
      <c r="AG4324" s="0"/>
      <c r="AH4324" s="0"/>
      <c r="AI4324" s="0" t="s">
        <v>35923</v>
      </c>
      <c r="AJ4324" s="0" t="s">
        <v>8410</v>
      </c>
      <c r="AK4324" s="0" t="s">
        <v>35924</v>
      </c>
      <c r="AL4324" s="0"/>
      <c r="AM4324" s="0" t="s">
        <v>35842</v>
      </c>
      <c r="AN4324" s="0" t="n">
        <v>95907</v>
      </c>
      <c r="AO4324" s="0" t="s">
        <v>7897</v>
      </c>
      <c r="AP4324" s="0"/>
      <c r="AQ4324" s="0"/>
      <c r="AR4324" s="0"/>
      <c r="AS4324" s="0"/>
      <c r="AT4324" s="0"/>
    </row>
    <row r="4325" customFormat="false" ht="15" hidden="false" customHeight="false" outlineLevel="0" collapsed="false">
      <c r="A4325" s="0" t="s">
        <v>35925</v>
      </c>
      <c r="B4325" s="0" t="n">
        <v>82990</v>
      </c>
      <c r="C4325" s="55" t="n">
        <v>46213</v>
      </c>
      <c r="D4325" s="0"/>
      <c r="E4325" s="0"/>
      <c r="F4325" s="0" t="s">
        <v>24098</v>
      </c>
      <c r="G4325" s="0" t="s">
        <v>35926</v>
      </c>
      <c r="H4325" s="0" t="s">
        <v>35927</v>
      </c>
      <c r="I4325" s="56" t="n">
        <v>0.500694444444444</v>
      </c>
      <c r="J4325" s="56" t="n">
        <v>0.507638888888889</v>
      </c>
      <c r="K4325" s="57"/>
      <c r="L4325" s="57"/>
      <c r="M4325" s="0"/>
      <c r="N4325" s="56" t="n">
        <v>0.00694444444444444</v>
      </c>
      <c r="O4325" s="56" t="n">
        <v>0</v>
      </c>
      <c r="P4325" s="56" t="n">
        <v>0</v>
      </c>
      <c r="Q4325" s="56" t="n">
        <v>0</v>
      </c>
      <c r="R4325" s="0" t="n">
        <v>-23.677178</v>
      </c>
      <c r="S4325" s="0" t="n">
        <v>-46.75633</v>
      </c>
      <c r="T4325" s="0"/>
      <c r="U4325" s="0"/>
      <c r="V4325" s="0" t="n">
        <v>1</v>
      </c>
      <c r="W4325" s="0" t="n">
        <v>0</v>
      </c>
      <c r="X4325" s="0" t="n">
        <v>0</v>
      </c>
      <c r="Y4325" s="0" t="n">
        <v>0</v>
      </c>
      <c r="Z4325" s="0" t="s">
        <v>31090</v>
      </c>
      <c r="AA4325" s="0"/>
      <c r="AB4325" s="0"/>
      <c r="AC4325" s="56" t="n">
        <v>0.333333333333333</v>
      </c>
      <c r="AD4325" s="56" t="n">
        <v>0.75</v>
      </c>
      <c r="AE4325" s="56" t="n">
        <v>0.999305555555556</v>
      </c>
      <c r="AF4325" s="56" t="n">
        <v>0.999305555555556</v>
      </c>
      <c r="AG4325" s="0"/>
      <c r="AH4325" s="0"/>
      <c r="AI4325" s="0"/>
      <c r="AJ4325" s="0" t="s">
        <v>8410</v>
      </c>
      <c r="AK4325" s="0"/>
      <c r="AL4325" s="0"/>
      <c r="AM4325" s="0" t="s">
        <v>35842</v>
      </c>
      <c r="AN4325" s="0" t="n">
        <v>95907</v>
      </c>
      <c r="AO4325" s="0" t="s">
        <v>7897</v>
      </c>
      <c r="AP4325" s="0"/>
      <c r="AQ4325" s="0"/>
      <c r="AR4325" s="0"/>
      <c r="AS4325" s="0"/>
      <c r="AT4325" s="0"/>
    </row>
    <row r="4326" customFormat="false" ht="15" hidden="false" customHeight="false" outlineLevel="0" collapsed="false">
      <c r="A4326" s="0" t="s">
        <v>35928</v>
      </c>
      <c r="B4326" s="0" t="n">
        <v>82979</v>
      </c>
      <c r="C4326" s="55" t="n">
        <v>46213</v>
      </c>
      <c r="D4326" s="0"/>
      <c r="E4326" s="0"/>
      <c r="F4326" s="0" t="s">
        <v>24098</v>
      </c>
      <c r="G4326" s="0" t="s">
        <v>35929</v>
      </c>
      <c r="H4326" s="0" t="s">
        <v>35930</v>
      </c>
      <c r="I4326" s="56" t="n">
        <v>0.509722222222222</v>
      </c>
      <c r="J4326" s="56" t="n">
        <v>0.516666666666667</v>
      </c>
      <c r="K4326" s="57"/>
      <c r="L4326" s="57"/>
      <c r="M4326" s="0"/>
      <c r="N4326" s="56" t="n">
        <v>0.00694444444444444</v>
      </c>
      <c r="O4326" s="56" t="n">
        <v>0</v>
      </c>
      <c r="P4326" s="56" t="n">
        <v>0</v>
      </c>
      <c r="Q4326" s="56" t="n">
        <v>0</v>
      </c>
      <c r="R4326" s="0" t="n">
        <v>-23.679814</v>
      </c>
      <c r="S4326" s="0" t="n">
        <v>-46.757271</v>
      </c>
      <c r="T4326" s="0"/>
      <c r="U4326" s="0"/>
      <c r="V4326" s="0" t="n">
        <v>1</v>
      </c>
      <c r="W4326" s="0" t="n">
        <v>0</v>
      </c>
      <c r="X4326" s="0" t="n">
        <v>0</v>
      </c>
      <c r="Y4326" s="0" t="n">
        <v>0</v>
      </c>
      <c r="Z4326" s="0" t="s">
        <v>31090</v>
      </c>
      <c r="AA4326" s="0"/>
      <c r="AB4326" s="0"/>
      <c r="AC4326" s="56" t="n">
        <v>0.333333333333333</v>
      </c>
      <c r="AD4326" s="56" t="n">
        <v>0.75</v>
      </c>
      <c r="AE4326" s="56" t="n">
        <v>0.999305555555556</v>
      </c>
      <c r="AF4326" s="56" t="n">
        <v>0.999305555555556</v>
      </c>
      <c r="AG4326" s="0"/>
      <c r="AH4326" s="0"/>
      <c r="AI4326" s="0" t="s">
        <v>5879</v>
      </c>
      <c r="AJ4326" s="0" t="s">
        <v>8410</v>
      </c>
      <c r="AK4326" s="0"/>
      <c r="AL4326" s="0"/>
      <c r="AM4326" s="0" t="s">
        <v>35842</v>
      </c>
      <c r="AN4326" s="0" t="n">
        <v>95907</v>
      </c>
      <c r="AO4326" s="0" t="s">
        <v>7897</v>
      </c>
      <c r="AP4326" s="0"/>
      <c r="AQ4326" s="0"/>
      <c r="AR4326" s="0"/>
      <c r="AS4326" s="0"/>
      <c r="AT4326" s="0"/>
    </row>
    <row r="4327" customFormat="false" ht="15" hidden="false" customHeight="false" outlineLevel="0" collapsed="false">
      <c r="A4327" s="0" t="s">
        <v>35931</v>
      </c>
      <c r="B4327" s="0" t="n">
        <v>82984</v>
      </c>
      <c r="C4327" s="55" t="n">
        <v>46213</v>
      </c>
      <c r="D4327" s="0"/>
      <c r="E4327" s="0"/>
      <c r="F4327" s="0" t="s">
        <v>24098</v>
      </c>
      <c r="G4327" s="0" t="s">
        <v>35932</v>
      </c>
      <c r="H4327" s="0" t="s">
        <v>35933</v>
      </c>
      <c r="I4327" s="56" t="n">
        <v>0.518055555555556</v>
      </c>
      <c r="J4327" s="56" t="n">
        <v>0.525</v>
      </c>
      <c r="K4327" s="57"/>
      <c r="L4327" s="57"/>
      <c r="M4327" s="0"/>
      <c r="N4327" s="56" t="n">
        <v>0.00694444444444444</v>
      </c>
      <c r="O4327" s="56" t="n">
        <v>0</v>
      </c>
      <c r="P4327" s="56" t="n">
        <v>0</v>
      </c>
      <c r="Q4327" s="56" t="n">
        <v>0</v>
      </c>
      <c r="R4327" s="0" t="n">
        <v>-23.682112</v>
      </c>
      <c r="S4327" s="0" t="n">
        <v>-46.75752</v>
      </c>
      <c r="T4327" s="0"/>
      <c r="U4327" s="0"/>
      <c r="V4327" s="0" t="n">
        <v>1</v>
      </c>
      <c r="W4327" s="0" t="n">
        <v>0</v>
      </c>
      <c r="X4327" s="0" t="n">
        <v>0</v>
      </c>
      <c r="Y4327" s="0" t="n">
        <v>0</v>
      </c>
      <c r="Z4327" s="0" t="s">
        <v>31090</v>
      </c>
      <c r="AA4327" s="0"/>
      <c r="AB4327" s="0"/>
      <c r="AC4327" s="56" t="n">
        <v>0.333333333333333</v>
      </c>
      <c r="AD4327" s="56" t="n">
        <v>0.75</v>
      </c>
      <c r="AE4327" s="56" t="n">
        <v>0.999305555555556</v>
      </c>
      <c r="AF4327" s="56" t="n">
        <v>0.999305555555556</v>
      </c>
      <c r="AG4327" s="0"/>
      <c r="AH4327" s="0"/>
      <c r="AI4327" s="0" t="s">
        <v>35934</v>
      </c>
      <c r="AJ4327" s="0" t="s">
        <v>8410</v>
      </c>
      <c r="AK4327" s="0" t="s">
        <v>35935</v>
      </c>
      <c r="AL4327" s="0"/>
      <c r="AM4327" s="0" t="s">
        <v>35842</v>
      </c>
      <c r="AN4327" s="0" t="n">
        <v>95907</v>
      </c>
      <c r="AO4327" s="0" t="s">
        <v>7897</v>
      </c>
      <c r="AP4327" s="0"/>
      <c r="AQ4327" s="0"/>
      <c r="AR4327" s="0"/>
      <c r="AS4327" s="0"/>
      <c r="AT4327" s="0"/>
    </row>
    <row r="4328" customFormat="false" ht="15" hidden="false" customHeight="false" outlineLevel="0" collapsed="false">
      <c r="A4328" s="0" t="s">
        <v>35936</v>
      </c>
      <c r="B4328" s="0" t="n">
        <v>82978</v>
      </c>
      <c r="C4328" s="55" t="n">
        <v>46213</v>
      </c>
      <c r="D4328" s="0"/>
      <c r="E4328" s="0"/>
      <c r="F4328" s="0" t="s">
        <v>24098</v>
      </c>
      <c r="G4328" s="0" t="s">
        <v>35937</v>
      </c>
      <c r="H4328" s="0" t="s">
        <v>35938</v>
      </c>
      <c r="I4328" s="56" t="n">
        <v>0.526388888888889</v>
      </c>
      <c r="J4328" s="56" t="n">
        <v>0.533333333333333</v>
      </c>
      <c r="K4328" s="57"/>
      <c r="L4328" s="57"/>
      <c r="M4328" s="0"/>
      <c r="N4328" s="56" t="n">
        <v>0.00694444444444444</v>
      </c>
      <c r="O4328" s="56" t="n">
        <v>0</v>
      </c>
      <c r="P4328" s="56" t="n">
        <v>0</v>
      </c>
      <c r="Q4328" s="56" t="n">
        <v>0</v>
      </c>
      <c r="R4328" s="0" t="n">
        <v>-23.683332</v>
      </c>
      <c r="S4328" s="0" t="n">
        <v>-46.756124</v>
      </c>
      <c r="T4328" s="0"/>
      <c r="U4328" s="0"/>
      <c r="V4328" s="0" t="n">
        <v>1</v>
      </c>
      <c r="W4328" s="0" t="n">
        <v>0</v>
      </c>
      <c r="X4328" s="0" t="n">
        <v>0</v>
      </c>
      <c r="Y4328" s="0" t="n">
        <v>0</v>
      </c>
      <c r="Z4328" s="0" t="s">
        <v>31090</v>
      </c>
      <c r="AA4328" s="0"/>
      <c r="AB4328" s="0"/>
      <c r="AC4328" s="56" t="n">
        <v>0.333333333333333</v>
      </c>
      <c r="AD4328" s="56" t="n">
        <v>0.75</v>
      </c>
      <c r="AE4328" s="56" t="n">
        <v>0.999305555555556</v>
      </c>
      <c r="AF4328" s="56" t="n">
        <v>0.999305555555556</v>
      </c>
      <c r="AG4328" s="0"/>
      <c r="AH4328" s="0"/>
      <c r="AI4328" s="0" t="s">
        <v>35939</v>
      </c>
      <c r="AJ4328" s="0" t="s">
        <v>8410</v>
      </c>
      <c r="AK4328" s="0" t="s">
        <v>35940</v>
      </c>
      <c r="AL4328" s="0"/>
      <c r="AM4328" s="0" t="s">
        <v>35842</v>
      </c>
      <c r="AN4328" s="0" t="n">
        <v>95907</v>
      </c>
      <c r="AO4328" s="0" t="s">
        <v>7897</v>
      </c>
      <c r="AP4328" s="0"/>
      <c r="AQ4328" s="0"/>
      <c r="AR4328" s="0"/>
      <c r="AS4328" s="0"/>
      <c r="AT4328" s="0"/>
    </row>
    <row r="4329" customFormat="false" ht="15" hidden="false" customHeight="false" outlineLevel="0" collapsed="false">
      <c r="A4329" s="0" t="s">
        <v>35941</v>
      </c>
      <c r="B4329" s="0" t="n">
        <v>82975</v>
      </c>
      <c r="C4329" s="55" t="n">
        <v>46213</v>
      </c>
      <c r="D4329" s="0"/>
      <c r="E4329" s="0"/>
      <c r="F4329" s="0" t="s">
        <v>24098</v>
      </c>
      <c r="G4329" s="0" t="s">
        <v>35942</v>
      </c>
      <c r="H4329" s="0" t="s">
        <v>35943</v>
      </c>
      <c r="I4329" s="56" t="n">
        <v>0.534027777777778</v>
      </c>
      <c r="J4329" s="56" t="n">
        <v>0.540972222222222</v>
      </c>
      <c r="K4329" s="57"/>
      <c r="L4329" s="57"/>
      <c r="M4329" s="0"/>
      <c r="N4329" s="56" t="n">
        <v>0.00694444444444444</v>
      </c>
      <c r="O4329" s="56" t="n">
        <v>0</v>
      </c>
      <c r="P4329" s="56" t="n">
        <v>0</v>
      </c>
      <c r="Q4329" s="56" t="n">
        <v>0</v>
      </c>
      <c r="R4329" s="0" t="n">
        <v>-23.68443</v>
      </c>
      <c r="S4329" s="0" t="n">
        <v>-46.755017</v>
      </c>
      <c r="T4329" s="0"/>
      <c r="U4329" s="0"/>
      <c r="V4329" s="0" t="n">
        <v>1</v>
      </c>
      <c r="W4329" s="0" t="n">
        <v>0</v>
      </c>
      <c r="X4329" s="0" t="n">
        <v>0</v>
      </c>
      <c r="Y4329" s="0" t="n">
        <v>0</v>
      </c>
      <c r="Z4329" s="0" t="s">
        <v>31090</v>
      </c>
      <c r="AA4329" s="0"/>
      <c r="AB4329" s="0"/>
      <c r="AC4329" s="56" t="n">
        <v>0.333333333333333</v>
      </c>
      <c r="AD4329" s="56" t="n">
        <v>0.75</v>
      </c>
      <c r="AE4329" s="56" t="n">
        <v>0.999305555555556</v>
      </c>
      <c r="AF4329" s="56" t="n">
        <v>0.999305555555556</v>
      </c>
      <c r="AG4329" s="0"/>
      <c r="AH4329" s="0"/>
      <c r="AI4329" s="0" t="s">
        <v>35944</v>
      </c>
      <c r="AJ4329" s="0" t="s">
        <v>8410</v>
      </c>
      <c r="AK4329" s="0" t="s">
        <v>35945</v>
      </c>
      <c r="AL4329" s="0"/>
      <c r="AM4329" s="0" t="s">
        <v>35842</v>
      </c>
      <c r="AN4329" s="0" t="n">
        <v>95907</v>
      </c>
      <c r="AO4329" s="0" t="s">
        <v>7897</v>
      </c>
      <c r="AP4329" s="0"/>
      <c r="AQ4329" s="0"/>
      <c r="AR4329" s="0"/>
      <c r="AS4329" s="0"/>
      <c r="AT4329" s="0"/>
    </row>
    <row r="4330" customFormat="false" ht="15" hidden="false" customHeight="false" outlineLevel="0" collapsed="false">
      <c r="A4330" s="0" t="s">
        <v>35946</v>
      </c>
      <c r="B4330" s="0" t="n">
        <v>82989</v>
      </c>
      <c r="C4330" s="55" t="n">
        <v>46213</v>
      </c>
      <c r="D4330" s="0"/>
      <c r="E4330" s="0"/>
      <c r="F4330" s="0" t="s">
        <v>24098</v>
      </c>
      <c r="G4330" s="0" t="s">
        <v>35947</v>
      </c>
      <c r="H4330" s="0" t="s">
        <v>35948</v>
      </c>
      <c r="I4330" s="56" t="n">
        <v>0.542361111111111</v>
      </c>
      <c r="J4330" s="56" t="n">
        <v>0.549305555555556</v>
      </c>
      <c r="K4330" s="57"/>
      <c r="L4330" s="57"/>
      <c r="M4330" s="0"/>
      <c r="N4330" s="56" t="n">
        <v>0.00694444444444444</v>
      </c>
      <c r="O4330" s="56" t="n">
        <v>0</v>
      </c>
      <c r="P4330" s="56" t="n">
        <v>0</v>
      </c>
      <c r="Q4330" s="56" t="n">
        <v>0</v>
      </c>
      <c r="R4330" s="0" t="n">
        <v>-23.683801</v>
      </c>
      <c r="S4330" s="0" t="n">
        <v>-46.757131</v>
      </c>
      <c r="T4330" s="0"/>
      <c r="U4330" s="0"/>
      <c r="V4330" s="0" t="n">
        <v>1</v>
      </c>
      <c r="W4330" s="0" t="n">
        <v>0</v>
      </c>
      <c r="X4330" s="0" t="n">
        <v>0</v>
      </c>
      <c r="Y4330" s="0" t="n">
        <v>0</v>
      </c>
      <c r="Z4330" s="0" t="s">
        <v>31090</v>
      </c>
      <c r="AA4330" s="0"/>
      <c r="AB4330" s="0"/>
      <c r="AC4330" s="56" t="n">
        <v>0.333333333333333</v>
      </c>
      <c r="AD4330" s="56" t="n">
        <v>0.75</v>
      </c>
      <c r="AE4330" s="56" t="n">
        <v>0.999305555555556</v>
      </c>
      <c r="AF4330" s="56" t="n">
        <v>0.999305555555556</v>
      </c>
      <c r="AG4330" s="0"/>
      <c r="AH4330" s="0"/>
      <c r="AI4330" s="0" t="s">
        <v>35949</v>
      </c>
      <c r="AJ4330" s="0" t="s">
        <v>8410</v>
      </c>
      <c r="AK4330" s="0" t="s">
        <v>35950</v>
      </c>
      <c r="AL4330" s="0"/>
      <c r="AM4330" s="0" t="s">
        <v>35842</v>
      </c>
      <c r="AN4330" s="0" t="n">
        <v>95907</v>
      </c>
      <c r="AO4330" s="0" t="s">
        <v>7897</v>
      </c>
      <c r="AP4330" s="0"/>
      <c r="AQ4330" s="0"/>
      <c r="AR4330" s="0"/>
      <c r="AS4330" s="0"/>
      <c r="AT4330" s="0"/>
    </row>
    <row r="4331" customFormat="false" ht="15" hidden="false" customHeight="false" outlineLevel="0" collapsed="false">
      <c r="A4331" s="0" t="s">
        <v>35951</v>
      </c>
      <c r="B4331" s="0" t="n">
        <v>82950</v>
      </c>
      <c r="C4331" s="55" t="n">
        <v>46213</v>
      </c>
      <c r="D4331" s="0"/>
      <c r="E4331" s="0"/>
      <c r="F4331" s="0" t="s">
        <v>24098</v>
      </c>
      <c r="G4331" s="0" t="s">
        <v>35952</v>
      </c>
      <c r="H4331" s="0" t="s">
        <v>35953</v>
      </c>
      <c r="I4331" s="56" t="n">
        <v>0.552083333333333</v>
      </c>
      <c r="J4331" s="56" t="n">
        <v>0.559027777777778</v>
      </c>
      <c r="K4331" s="57"/>
      <c r="L4331" s="57"/>
      <c r="M4331" s="0"/>
      <c r="N4331" s="56" t="n">
        <v>0.00694444444444444</v>
      </c>
      <c r="O4331" s="56" t="n">
        <v>0</v>
      </c>
      <c r="P4331" s="56" t="n">
        <v>0</v>
      </c>
      <c r="Q4331" s="56" t="n">
        <v>0</v>
      </c>
      <c r="R4331" s="0" t="n">
        <v>-23.684347</v>
      </c>
      <c r="S4331" s="0" t="n">
        <v>-46.759655</v>
      </c>
      <c r="T4331" s="0"/>
      <c r="U4331" s="0"/>
      <c r="V4331" s="0" t="n">
        <v>1</v>
      </c>
      <c r="W4331" s="0" t="n">
        <v>0</v>
      </c>
      <c r="X4331" s="0" t="n">
        <v>0</v>
      </c>
      <c r="Y4331" s="0" t="n">
        <v>0</v>
      </c>
      <c r="Z4331" s="0" t="s">
        <v>31090</v>
      </c>
      <c r="AA4331" s="0"/>
      <c r="AB4331" s="0"/>
      <c r="AC4331" s="56" t="n">
        <v>0.333333333333333</v>
      </c>
      <c r="AD4331" s="56" t="n">
        <v>0.75</v>
      </c>
      <c r="AE4331" s="56" t="n">
        <v>0.999305555555556</v>
      </c>
      <c r="AF4331" s="56" t="n">
        <v>0.999305555555556</v>
      </c>
      <c r="AG4331" s="0"/>
      <c r="AH4331" s="0"/>
      <c r="AI4331" s="0" t="s">
        <v>35954</v>
      </c>
      <c r="AJ4331" s="0" t="s">
        <v>8410</v>
      </c>
      <c r="AK4331" s="0" t="s">
        <v>35955</v>
      </c>
      <c r="AL4331" s="0"/>
      <c r="AM4331" s="0" t="s">
        <v>35842</v>
      </c>
      <c r="AN4331" s="0" t="n">
        <v>95907</v>
      </c>
      <c r="AO4331" s="0" t="s">
        <v>7897</v>
      </c>
      <c r="AP4331" s="0"/>
      <c r="AQ4331" s="0"/>
      <c r="AR4331" s="0"/>
      <c r="AS4331" s="0"/>
      <c r="AT4331" s="0"/>
    </row>
    <row r="4332" customFormat="false" ht="15" hidden="false" customHeight="false" outlineLevel="0" collapsed="false">
      <c r="A4332" s="0" t="s">
        <v>35956</v>
      </c>
      <c r="B4332" s="0" t="n">
        <v>82949</v>
      </c>
      <c r="C4332" s="55" t="n">
        <v>46213</v>
      </c>
      <c r="D4332" s="0"/>
      <c r="E4332" s="0"/>
      <c r="F4332" s="0" t="s">
        <v>24098</v>
      </c>
      <c r="G4332" s="0" t="s">
        <v>35957</v>
      </c>
      <c r="H4332" s="0" t="s">
        <v>35958</v>
      </c>
      <c r="I4332" s="56" t="n">
        <v>0.563194444444444</v>
      </c>
      <c r="J4332" s="56" t="n">
        <v>0.570138888888889</v>
      </c>
      <c r="K4332" s="57"/>
      <c r="L4332" s="57"/>
      <c r="M4332" s="0"/>
      <c r="N4332" s="56" t="n">
        <v>0.00694444444444444</v>
      </c>
      <c r="O4332" s="56" t="n">
        <v>0</v>
      </c>
      <c r="P4332" s="56" t="n">
        <v>0</v>
      </c>
      <c r="Q4332" s="56" t="n">
        <v>0</v>
      </c>
      <c r="R4332" s="0" t="n">
        <v>-23.686983</v>
      </c>
      <c r="S4332" s="0" t="n">
        <v>-46.759081</v>
      </c>
      <c r="T4332" s="0"/>
      <c r="U4332" s="0"/>
      <c r="V4332" s="0" t="n">
        <v>1</v>
      </c>
      <c r="W4332" s="0" t="n">
        <v>0</v>
      </c>
      <c r="X4332" s="0" t="n">
        <v>0</v>
      </c>
      <c r="Y4332" s="0" t="n">
        <v>0</v>
      </c>
      <c r="Z4332" s="0" t="s">
        <v>31090</v>
      </c>
      <c r="AA4332" s="0"/>
      <c r="AB4332" s="0"/>
      <c r="AC4332" s="56" t="n">
        <v>0.333333333333333</v>
      </c>
      <c r="AD4332" s="56" t="n">
        <v>0.75</v>
      </c>
      <c r="AE4332" s="56" t="n">
        <v>0.999305555555556</v>
      </c>
      <c r="AF4332" s="56" t="n">
        <v>0.999305555555556</v>
      </c>
      <c r="AG4332" s="0"/>
      <c r="AH4332" s="0"/>
      <c r="AI4332" s="0"/>
      <c r="AJ4332" s="0" t="s">
        <v>8410</v>
      </c>
      <c r="AK4332" s="0"/>
      <c r="AL4332" s="0"/>
      <c r="AM4332" s="0" t="s">
        <v>35842</v>
      </c>
      <c r="AN4332" s="0" t="n">
        <v>95907</v>
      </c>
      <c r="AO4332" s="0" t="s">
        <v>7897</v>
      </c>
      <c r="AP4332" s="0"/>
      <c r="AQ4332" s="0"/>
      <c r="AR4332" s="0"/>
      <c r="AS4332" s="0"/>
      <c r="AT4332" s="0"/>
    </row>
    <row r="4333" customFormat="false" ht="15" hidden="false" customHeight="false" outlineLevel="0" collapsed="false">
      <c r="A4333" s="0" t="s">
        <v>35959</v>
      </c>
      <c r="B4333" s="0" t="n">
        <v>82948</v>
      </c>
      <c r="C4333" s="55" t="n">
        <v>46213</v>
      </c>
      <c r="D4333" s="0"/>
      <c r="E4333" s="0"/>
      <c r="F4333" s="0" t="s">
        <v>24098</v>
      </c>
      <c r="G4333" s="0" t="s">
        <v>35960</v>
      </c>
      <c r="H4333" s="0" t="s">
        <v>35961</v>
      </c>
      <c r="I4333" s="56" t="n">
        <v>0.572222222222222</v>
      </c>
      <c r="J4333" s="56" t="n">
        <v>0.579166666666667</v>
      </c>
      <c r="K4333" s="57"/>
      <c r="L4333" s="57"/>
      <c r="M4333" s="0"/>
      <c r="N4333" s="56" t="n">
        <v>0.00694444444444444</v>
      </c>
      <c r="O4333" s="56" t="n">
        <v>0</v>
      </c>
      <c r="P4333" s="56" t="n">
        <v>0</v>
      </c>
      <c r="Q4333" s="56" t="n">
        <v>0</v>
      </c>
      <c r="R4333" s="0" t="n">
        <v>-23.688719</v>
      </c>
      <c r="S4333" s="0" t="n">
        <v>-46.759448</v>
      </c>
      <c r="T4333" s="0"/>
      <c r="U4333" s="0"/>
      <c r="V4333" s="0" t="n">
        <v>1</v>
      </c>
      <c r="W4333" s="0" t="n">
        <v>0</v>
      </c>
      <c r="X4333" s="0" t="n">
        <v>0</v>
      </c>
      <c r="Y4333" s="0" t="n">
        <v>0</v>
      </c>
      <c r="Z4333" s="0" t="s">
        <v>31090</v>
      </c>
      <c r="AA4333" s="0"/>
      <c r="AB4333" s="0"/>
      <c r="AC4333" s="56" t="n">
        <v>0.333333333333333</v>
      </c>
      <c r="AD4333" s="56" t="n">
        <v>0.75</v>
      </c>
      <c r="AE4333" s="56" t="n">
        <v>0.999305555555556</v>
      </c>
      <c r="AF4333" s="56" t="n">
        <v>0.999305555555556</v>
      </c>
      <c r="AG4333" s="0"/>
      <c r="AH4333" s="0"/>
      <c r="AI4333" s="0" t="s">
        <v>35962</v>
      </c>
      <c r="AJ4333" s="0" t="s">
        <v>8410</v>
      </c>
      <c r="AK4333" s="0" t="s">
        <v>35963</v>
      </c>
      <c r="AL4333" s="0"/>
      <c r="AM4333" s="0" t="s">
        <v>35842</v>
      </c>
      <c r="AN4333" s="0" t="n">
        <v>95907</v>
      </c>
      <c r="AO4333" s="0" t="s">
        <v>7897</v>
      </c>
      <c r="AP4333" s="0"/>
      <c r="AQ4333" s="0"/>
      <c r="AR4333" s="0"/>
      <c r="AS4333" s="0"/>
      <c r="AT4333" s="0"/>
    </row>
    <row r="4334" customFormat="false" ht="15" hidden="false" customHeight="false" outlineLevel="0" collapsed="false">
      <c r="A4334" s="0" t="s">
        <v>35964</v>
      </c>
      <c r="B4334" s="0" t="n">
        <v>82947</v>
      </c>
      <c r="C4334" s="55" t="n">
        <v>46213</v>
      </c>
      <c r="D4334" s="0"/>
      <c r="E4334" s="0"/>
      <c r="F4334" s="0" t="s">
        <v>24098</v>
      </c>
      <c r="G4334" s="0" t="s">
        <v>35965</v>
      </c>
      <c r="H4334" s="0" t="s">
        <v>35966</v>
      </c>
      <c r="I4334" s="56" t="n">
        <v>0.582638888888889</v>
      </c>
      <c r="J4334" s="56" t="n">
        <v>0.589583333333333</v>
      </c>
      <c r="K4334" s="57"/>
      <c r="L4334" s="57"/>
      <c r="M4334" s="0"/>
      <c r="N4334" s="56" t="n">
        <v>0.00694444444444444</v>
      </c>
      <c r="O4334" s="56" t="n">
        <v>0</v>
      </c>
      <c r="P4334" s="56" t="n">
        <v>0</v>
      </c>
      <c r="Q4334" s="56" t="n">
        <v>0</v>
      </c>
      <c r="R4334" s="0" t="n">
        <v>-23.693308</v>
      </c>
      <c r="S4334" s="0" t="n">
        <v>-46.763774</v>
      </c>
      <c r="T4334" s="0"/>
      <c r="U4334" s="0"/>
      <c r="V4334" s="0" t="n">
        <v>1</v>
      </c>
      <c r="W4334" s="0" t="n">
        <v>0</v>
      </c>
      <c r="X4334" s="0" t="n">
        <v>0</v>
      </c>
      <c r="Y4334" s="0" t="n">
        <v>0</v>
      </c>
      <c r="Z4334" s="0" t="s">
        <v>31090</v>
      </c>
      <c r="AA4334" s="0"/>
      <c r="AB4334" s="0"/>
      <c r="AC4334" s="56" t="n">
        <v>0.333333333333333</v>
      </c>
      <c r="AD4334" s="56" t="n">
        <v>0.75</v>
      </c>
      <c r="AE4334" s="56" t="n">
        <v>0.999305555555556</v>
      </c>
      <c r="AF4334" s="56" t="n">
        <v>0.999305555555556</v>
      </c>
      <c r="AG4334" s="0"/>
      <c r="AH4334" s="0"/>
      <c r="AI4334" s="0" t="s">
        <v>6082</v>
      </c>
      <c r="AJ4334" s="0" t="s">
        <v>8410</v>
      </c>
      <c r="AK4334" s="0"/>
      <c r="AL4334" s="0"/>
      <c r="AM4334" s="0" t="s">
        <v>35842</v>
      </c>
      <c r="AN4334" s="0" t="n">
        <v>95907</v>
      </c>
      <c r="AO4334" s="0" t="s">
        <v>7897</v>
      </c>
      <c r="AP4334" s="0"/>
      <c r="AQ4334" s="0"/>
      <c r="AR4334" s="0"/>
      <c r="AS4334" s="0"/>
      <c r="AT4334" s="0"/>
    </row>
    <row r="4335" customFormat="false" ht="15" hidden="false" customHeight="false" outlineLevel="0" collapsed="false">
      <c r="A4335" s="0" t="s">
        <v>35967</v>
      </c>
      <c r="B4335" s="0" t="n">
        <v>83037</v>
      </c>
      <c r="C4335" s="55" t="n">
        <v>46213</v>
      </c>
      <c r="D4335" s="0"/>
      <c r="E4335" s="0"/>
      <c r="F4335" s="0" t="s">
        <v>24098</v>
      </c>
      <c r="G4335" s="0" t="s">
        <v>35968</v>
      </c>
      <c r="H4335" s="0" t="s">
        <v>35969</v>
      </c>
      <c r="I4335" s="56" t="n">
        <v>0.596527777777778</v>
      </c>
      <c r="J4335" s="56" t="n">
        <v>0.603472222222222</v>
      </c>
      <c r="K4335" s="57"/>
      <c r="L4335" s="57"/>
      <c r="M4335" s="0"/>
      <c r="N4335" s="56" t="n">
        <v>0.00694444444444444</v>
      </c>
      <c r="O4335" s="56" t="n">
        <v>0</v>
      </c>
      <c r="P4335" s="56" t="n">
        <v>0</v>
      </c>
      <c r="Q4335" s="56" t="n">
        <v>0</v>
      </c>
      <c r="R4335" s="0" t="n">
        <v>-23.68715</v>
      </c>
      <c r="S4335" s="0" t="n">
        <v>-46.769395</v>
      </c>
      <c r="T4335" s="0"/>
      <c r="U4335" s="0"/>
      <c r="V4335" s="0" t="n">
        <v>1</v>
      </c>
      <c r="W4335" s="0" t="n">
        <v>0</v>
      </c>
      <c r="X4335" s="0" t="n">
        <v>0</v>
      </c>
      <c r="Y4335" s="0" t="n">
        <v>0</v>
      </c>
      <c r="Z4335" s="0" t="s">
        <v>31090</v>
      </c>
      <c r="AA4335" s="0"/>
      <c r="AB4335" s="0"/>
      <c r="AC4335" s="56" t="n">
        <v>0.333333333333333</v>
      </c>
      <c r="AD4335" s="56" t="n">
        <v>0.75</v>
      </c>
      <c r="AE4335" s="56" t="n">
        <v>0.999305555555556</v>
      </c>
      <c r="AF4335" s="56" t="n">
        <v>0.999305555555556</v>
      </c>
      <c r="AG4335" s="0"/>
      <c r="AH4335" s="0"/>
      <c r="AI4335" s="0" t="s">
        <v>35970</v>
      </c>
      <c r="AJ4335" s="0" t="s">
        <v>8410</v>
      </c>
      <c r="AK4335" s="0" t="s">
        <v>35971</v>
      </c>
      <c r="AL4335" s="0"/>
      <c r="AM4335" s="0" t="s">
        <v>35842</v>
      </c>
      <c r="AN4335" s="0" t="n">
        <v>95907</v>
      </c>
      <c r="AO4335" s="0" t="s">
        <v>7897</v>
      </c>
      <c r="AP4335" s="0"/>
      <c r="AQ4335" s="0"/>
      <c r="AR4335" s="0"/>
      <c r="AS4335" s="0"/>
      <c r="AT4335" s="0"/>
    </row>
    <row r="4336" customFormat="false" ht="15" hidden="false" customHeight="false" outlineLevel="0" collapsed="false">
      <c r="A4336" s="0" t="s">
        <v>35972</v>
      </c>
      <c r="B4336" s="0" t="n">
        <v>82168</v>
      </c>
      <c r="C4336" s="55" t="n">
        <v>46213</v>
      </c>
      <c r="D4336" s="0"/>
      <c r="E4336" s="0"/>
      <c r="F4336" s="0" t="s">
        <v>28464</v>
      </c>
      <c r="G4336" s="0" t="s">
        <v>35973</v>
      </c>
      <c r="H4336" s="0" t="s">
        <v>35974</v>
      </c>
      <c r="I4336" s="56" t="n">
        <v>0.352777777777778</v>
      </c>
      <c r="J4336" s="56" t="n">
        <v>0.359722222222222</v>
      </c>
      <c r="K4336" s="57"/>
      <c r="L4336" s="57"/>
      <c r="M4336" s="0"/>
      <c r="N4336" s="56" t="n">
        <v>0.00694444444444444</v>
      </c>
      <c r="O4336" s="56" t="n">
        <v>0</v>
      </c>
      <c r="P4336" s="56" t="n">
        <v>0</v>
      </c>
      <c r="Q4336" s="56" t="n">
        <v>0</v>
      </c>
      <c r="R4336" s="0" t="n">
        <v>-23.690771</v>
      </c>
      <c r="S4336" s="0" t="n">
        <v>-46.7978</v>
      </c>
      <c r="T4336" s="0"/>
      <c r="U4336" s="0"/>
      <c r="V4336" s="0" t="n">
        <v>1</v>
      </c>
      <c r="W4336" s="0" t="n">
        <v>0</v>
      </c>
      <c r="X4336" s="0" t="n">
        <v>0</v>
      </c>
      <c r="Y4336" s="0" t="n">
        <v>0</v>
      </c>
      <c r="Z4336" s="0" t="s">
        <v>31090</v>
      </c>
      <c r="AA4336" s="0"/>
      <c r="AB4336" s="0"/>
      <c r="AC4336" s="56" t="n">
        <v>0.333333333333333</v>
      </c>
      <c r="AD4336" s="56" t="n">
        <v>0.75</v>
      </c>
      <c r="AE4336" s="56" t="n">
        <v>0.999305555555556</v>
      </c>
      <c r="AF4336" s="56" t="n">
        <v>0.999305555555556</v>
      </c>
      <c r="AG4336" s="0"/>
      <c r="AH4336" s="0"/>
      <c r="AI4336" s="0" t="s">
        <v>35975</v>
      </c>
      <c r="AJ4336" s="0" t="s">
        <v>8342</v>
      </c>
      <c r="AK4336" s="0" t="s">
        <v>35976</v>
      </c>
      <c r="AL4336" s="0"/>
      <c r="AM4336" s="0" t="s">
        <v>35977</v>
      </c>
      <c r="AN4336" s="0" t="n">
        <v>95907</v>
      </c>
      <c r="AO4336" s="0" t="s">
        <v>7897</v>
      </c>
      <c r="AP4336" s="0"/>
      <c r="AQ4336" s="0"/>
      <c r="AR4336" s="0"/>
      <c r="AS4336" s="0"/>
      <c r="AT4336" s="0"/>
    </row>
    <row r="4337" customFormat="false" ht="15" hidden="false" customHeight="false" outlineLevel="0" collapsed="false">
      <c r="A4337" s="0" t="s">
        <v>35978</v>
      </c>
      <c r="B4337" s="0" t="n">
        <v>82159</v>
      </c>
      <c r="C4337" s="55" t="n">
        <v>46213</v>
      </c>
      <c r="D4337" s="0"/>
      <c r="E4337" s="0"/>
      <c r="F4337" s="0" t="s">
        <v>28464</v>
      </c>
      <c r="G4337" s="0" t="s">
        <v>35979</v>
      </c>
      <c r="H4337" s="0" t="s">
        <v>35980</v>
      </c>
      <c r="I4337" s="56" t="n">
        <v>0.361805555555556</v>
      </c>
      <c r="J4337" s="56" t="n">
        <v>0.36875</v>
      </c>
      <c r="K4337" s="57"/>
      <c r="L4337" s="57"/>
      <c r="M4337" s="0"/>
      <c r="N4337" s="56" t="n">
        <v>0.00694444444444444</v>
      </c>
      <c r="O4337" s="56" t="n">
        <v>0</v>
      </c>
      <c r="P4337" s="56" t="n">
        <v>0</v>
      </c>
      <c r="Q4337" s="56" t="n">
        <v>0</v>
      </c>
      <c r="R4337" s="0" t="n">
        <v>-23.686967</v>
      </c>
      <c r="S4337" s="0" t="n">
        <v>-46.797722</v>
      </c>
      <c r="T4337" s="0"/>
      <c r="U4337" s="0"/>
      <c r="V4337" s="0" t="n">
        <v>1</v>
      </c>
      <c r="W4337" s="0" t="n">
        <v>0</v>
      </c>
      <c r="X4337" s="0" t="n">
        <v>0</v>
      </c>
      <c r="Y4337" s="0" t="n">
        <v>0</v>
      </c>
      <c r="Z4337" s="0" t="s">
        <v>31090</v>
      </c>
      <c r="AA4337" s="0"/>
      <c r="AB4337" s="0"/>
      <c r="AC4337" s="56" t="n">
        <v>0.333333333333333</v>
      </c>
      <c r="AD4337" s="56" t="n">
        <v>0.75</v>
      </c>
      <c r="AE4337" s="56" t="n">
        <v>0.999305555555556</v>
      </c>
      <c r="AF4337" s="56" t="n">
        <v>0.999305555555556</v>
      </c>
      <c r="AG4337" s="0"/>
      <c r="AH4337" s="0"/>
      <c r="AI4337" s="0" t="s">
        <v>35981</v>
      </c>
      <c r="AJ4337" s="0" t="s">
        <v>8342</v>
      </c>
      <c r="AK4337" s="0" t="s">
        <v>35982</v>
      </c>
      <c r="AL4337" s="0"/>
      <c r="AM4337" s="0" t="s">
        <v>35977</v>
      </c>
      <c r="AN4337" s="0" t="n">
        <v>95907</v>
      </c>
      <c r="AO4337" s="0" t="s">
        <v>7897</v>
      </c>
      <c r="AP4337" s="0"/>
      <c r="AQ4337" s="0"/>
      <c r="AR4337" s="0"/>
      <c r="AS4337" s="0"/>
      <c r="AT4337" s="0"/>
    </row>
    <row r="4338" customFormat="false" ht="15" hidden="false" customHeight="false" outlineLevel="0" collapsed="false">
      <c r="A4338" s="0" t="s">
        <v>35983</v>
      </c>
      <c r="B4338" s="0" t="n">
        <v>82164</v>
      </c>
      <c r="C4338" s="55" t="n">
        <v>46213</v>
      </c>
      <c r="D4338" s="0"/>
      <c r="E4338" s="0"/>
      <c r="F4338" s="0" t="s">
        <v>28464</v>
      </c>
      <c r="G4338" s="0" t="s">
        <v>35984</v>
      </c>
      <c r="H4338" s="0" t="s">
        <v>35985</v>
      </c>
      <c r="I4338" s="56" t="n">
        <v>0.369444444444444</v>
      </c>
      <c r="J4338" s="56" t="n">
        <v>0.376388888888889</v>
      </c>
      <c r="K4338" s="57"/>
      <c r="L4338" s="57"/>
      <c r="M4338" s="0"/>
      <c r="N4338" s="56" t="n">
        <v>0.00694444444444444</v>
      </c>
      <c r="O4338" s="56" t="n">
        <v>0</v>
      </c>
      <c r="P4338" s="56" t="n">
        <v>0</v>
      </c>
      <c r="Q4338" s="56" t="n">
        <v>0</v>
      </c>
      <c r="R4338" s="0" t="n">
        <v>-23.686925</v>
      </c>
      <c r="S4338" s="0" t="n">
        <v>-46.79674</v>
      </c>
      <c r="T4338" s="0"/>
      <c r="U4338" s="0"/>
      <c r="V4338" s="0" t="n">
        <v>1</v>
      </c>
      <c r="W4338" s="0" t="n">
        <v>0</v>
      </c>
      <c r="X4338" s="0" t="n">
        <v>0</v>
      </c>
      <c r="Y4338" s="0" t="n">
        <v>0</v>
      </c>
      <c r="Z4338" s="0" t="s">
        <v>31090</v>
      </c>
      <c r="AA4338" s="0"/>
      <c r="AB4338" s="0"/>
      <c r="AC4338" s="56" t="n">
        <v>0.333333333333333</v>
      </c>
      <c r="AD4338" s="56" t="n">
        <v>0.75</v>
      </c>
      <c r="AE4338" s="56" t="n">
        <v>0.999305555555556</v>
      </c>
      <c r="AF4338" s="56" t="n">
        <v>0.999305555555556</v>
      </c>
      <c r="AG4338" s="0"/>
      <c r="AH4338" s="0"/>
      <c r="AI4338" s="0" t="s">
        <v>35986</v>
      </c>
      <c r="AJ4338" s="0" t="s">
        <v>8342</v>
      </c>
      <c r="AK4338" s="0" t="s">
        <v>35987</v>
      </c>
      <c r="AL4338" s="0"/>
      <c r="AM4338" s="0" t="s">
        <v>35977</v>
      </c>
      <c r="AN4338" s="0" t="n">
        <v>95907</v>
      </c>
      <c r="AO4338" s="0" t="s">
        <v>7897</v>
      </c>
      <c r="AP4338" s="0"/>
      <c r="AQ4338" s="0"/>
      <c r="AR4338" s="0"/>
      <c r="AS4338" s="0"/>
      <c r="AT4338" s="0"/>
    </row>
    <row r="4339" customFormat="false" ht="15" hidden="false" customHeight="false" outlineLevel="0" collapsed="false">
      <c r="A4339" s="0" t="s">
        <v>35988</v>
      </c>
      <c r="B4339" s="0" t="n">
        <v>82169</v>
      </c>
      <c r="C4339" s="55" t="n">
        <v>46213</v>
      </c>
      <c r="D4339" s="0"/>
      <c r="E4339" s="0"/>
      <c r="F4339" s="0" t="s">
        <v>28464</v>
      </c>
      <c r="G4339" s="0" t="s">
        <v>35989</v>
      </c>
      <c r="H4339" s="0" t="s">
        <v>35990</v>
      </c>
      <c r="I4339" s="56" t="n">
        <v>0.376388888888889</v>
      </c>
      <c r="J4339" s="56" t="n">
        <v>0.383333333333333</v>
      </c>
      <c r="K4339" s="57"/>
      <c r="L4339" s="57"/>
      <c r="M4339" s="0"/>
      <c r="N4339" s="56" t="n">
        <v>0.00694444444444444</v>
      </c>
      <c r="O4339" s="56" t="n">
        <v>0</v>
      </c>
      <c r="P4339" s="56" t="n">
        <v>0</v>
      </c>
      <c r="Q4339" s="56" t="n">
        <v>0</v>
      </c>
      <c r="R4339" s="0" t="n">
        <v>-23.686925</v>
      </c>
      <c r="S4339" s="0" t="n">
        <v>-46.79674</v>
      </c>
      <c r="T4339" s="0"/>
      <c r="U4339" s="0"/>
      <c r="V4339" s="0" t="n">
        <v>1</v>
      </c>
      <c r="W4339" s="0" t="n">
        <v>0</v>
      </c>
      <c r="X4339" s="0" t="n">
        <v>0</v>
      </c>
      <c r="Y4339" s="0" t="n">
        <v>0</v>
      </c>
      <c r="Z4339" s="0" t="s">
        <v>31090</v>
      </c>
      <c r="AA4339" s="0"/>
      <c r="AB4339" s="0"/>
      <c r="AC4339" s="56" t="n">
        <v>0.333333333333333</v>
      </c>
      <c r="AD4339" s="56" t="n">
        <v>0.75</v>
      </c>
      <c r="AE4339" s="56" t="n">
        <v>0.999305555555556</v>
      </c>
      <c r="AF4339" s="56" t="n">
        <v>0.999305555555556</v>
      </c>
      <c r="AG4339" s="0"/>
      <c r="AH4339" s="0"/>
      <c r="AI4339" s="0" t="s">
        <v>35991</v>
      </c>
      <c r="AJ4339" s="0" t="s">
        <v>8342</v>
      </c>
      <c r="AK4339" s="0" t="s">
        <v>35992</v>
      </c>
      <c r="AL4339" s="0"/>
      <c r="AM4339" s="0" t="s">
        <v>35977</v>
      </c>
      <c r="AN4339" s="0" t="n">
        <v>95907</v>
      </c>
      <c r="AO4339" s="0" t="s">
        <v>7897</v>
      </c>
      <c r="AP4339" s="0"/>
      <c r="AQ4339" s="0"/>
      <c r="AR4339" s="0"/>
      <c r="AS4339" s="0"/>
      <c r="AT4339" s="0"/>
    </row>
    <row r="4340" customFormat="false" ht="15" hidden="false" customHeight="false" outlineLevel="0" collapsed="false">
      <c r="A4340" s="0" t="s">
        <v>35993</v>
      </c>
      <c r="B4340" s="0" t="n">
        <v>82170</v>
      </c>
      <c r="C4340" s="55" t="n">
        <v>46213</v>
      </c>
      <c r="D4340" s="0"/>
      <c r="E4340" s="0"/>
      <c r="F4340" s="0" t="s">
        <v>28464</v>
      </c>
      <c r="G4340" s="0" t="s">
        <v>35994</v>
      </c>
      <c r="H4340" s="0" t="s">
        <v>35995</v>
      </c>
      <c r="I4340" s="56" t="n">
        <v>0.383333333333333</v>
      </c>
      <c r="J4340" s="56" t="n">
        <v>0.390277777777778</v>
      </c>
      <c r="K4340" s="57"/>
      <c r="L4340" s="57"/>
      <c r="M4340" s="0"/>
      <c r="N4340" s="56" t="n">
        <v>0.00694444444444444</v>
      </c>
      <c r="O4340" s="56" t="n">
        <v>0</v>
      </c>
      <c r="P4340" s="56" t="n">
        <v>0</v>
      </c>
      <c r="Q4340" s="56" t="n">
        <v>0</v>
      </c>
      <c r="R4340" s="0" t="n">
        <v>-23.686925</v>
      </c>
      <c r="S4340" s="0" t="n">
        <v>-46.79674</v>
      </c>
      <c r="T4340" s="0"/>
      <c r="U4340" s="0"/>
      <c r="V4340" s="0" t="n">
        <v>1</v>
      </c>
      <c r="W4340" s="0" t="n">
        <v>0</v>
      </c>
      <c r="X4340" s="0" t="n">
        <v>0</v>
      </c>
      <c r="Y4340" s="0" t="n">
        <v>0</v>
      </c>
      <c r="Z4340" s="0" t="s">
        <v>31090</v>
      </c>
      <c r="AA4340" s="0"/>
      <c r="AB4340" s="0"/>
      <c r="AC4340" s="56" t="n">
        <v>0.333333333333333</v>
      </c>
      <c r="AD4340" s="56" t="n">
        <v>0.75</v>
      </c>
      <c r="AE4340" s="56" t="n">
        <v>0.999305555555556</v>
      </c>
      <c r="AF4340" s="56" t="n">
        <v>0.999305555555556</v>
      </c>
      <c r="AG4340" s="0"/>
      <c r="AH4340" s="0"/>
      <c r="AI4340" s="0" t="s">
        <v>35996</v>
      </c>
      <c r="AJ4340" s="0" t="s">
        <v>8342</v>
      </c>
      <c r="AK4340" s="0" t="s">
        <v>35997</v>
      </c>
      <c r="AL4340" s="0"/>
      <c r="AM4340" s="0" t="s">
        <v>35977</v>
      </c>
      <c r="AN4340" s="0" t="n">
        <v>95907</v>
      </c>
      <c r="AO4340" s="0" t="s">
        <v>7897</v>
      </c>
      <c r="AP4340" s="0"/>
      <c r="AQ4340" s="0"/>
      <c r="AR4340" s="0"/>
      <c r="AS4340" s="0"/>
      <c r="AT4340" s="0"/>
    </row>
    <row r="4341" customFormat="false" ht="15" hidden="false" customHeight="false" outlineLevel="0" collapsed="false">
      <c r="A4341" s="0" t="s">
        <v>35998</v>
      </c>
      <c r="B4341" s="0" t="n">
        <v>82149</v>
      </c>
      <c r="C4341" s="55" t="n">
        <v>46213</v>
      </c>
      <c r="D4341" s="0"/>
      <c r="E4341" s="0"/>
      <c r="F4341" s="0" t="s">
        <v>28464</v>
      </c>
      <c r="G4341" s="0" t="s">
        <v>35999</v>
      </c>
      <c r="H4341" s="0" t="s">
        <v>36000</v>
      </c>
      <c r="I4341" s="56" t="n">
        <v>0.390972222222222</v>
      </c>
      <c r="J4341" s="56" t="n">
        <v>0.397916666666667</v>
      </c>
      <c r="K4341" s="57"/>
      <c r="L4341" s="57"/>
      <c r="M4341" s="0"/>
      <c r="N4341" s="56" t="n">
        <v>0.00694444444444444</v>
      </c>
      <c r="O4341" s="56" t="n">
        <v>0</v>
      </c>
      <c r="P4341" s="56" t="n">
        <v>0</v>
      </c>
      <c r="Q4341" s="56" t="n">
        <v>0</v>
      </c>
      <c r="R4341" s="0" t="n">
        <v>-23.686619</v>
      </c>
      <c r="S4341" s="0" t="n">
        <v>-46.793774</v>
      </c>
      <c r="T4341" s="0"/>
      <c r="U4341" s="0"/>
      <c r="V4341" s="0" t="n">
        <v>1</v>
      </c>
      <c r="W4341" s="0" t="n">
        <v>0</v>
      </c>
      <c r="X4341" s="0" t="n">
        <v>0</v>
      </c>
      <c r="Y4341" s="0" t="n">
        <v>0</v>
      </c>
      <c r="Z4341" s="0" t="s">
        <v>31090</v>
      </c>
      <c r="AA4341" s="0"/>
      <c r="AB4341" s="0"/>
      <c r="AC4341" s="56" t="n">
        <v>0.333333333333333</v>
      </c>
      <c r="AD4341" s="56" t="n">
        <v>0.75</v>
      </c>
      <c r="AE4341" s="56" t="n">
        <v>0.999305555555556</v>
      </c>
      <c r="AF4341" s="56" t="n">
        <v>0.999305555555556</v>
      </c>
      <c r="AG4341" s="0"/>
      <c r="AH4341" s="0"/>
      <c r="AI4341" s="0" t="s">
        <v>36001</v>
      </c>
      <c r="AJ4341" s="0" t="s">
        <v>8342</v>
      </c>
      <c r="AK4341" s="0" t="s">
        <v>36002</v>
      </c>
      <c r="AL4341" s="0"/>
      <c r="AM4341" s="0" t="s">
        <v>35977</v>
      </c>
      <c r="AN4341" s="0" t="n">
        <v>95907</v>
      </c>
      <c r="AO4341" s="0" t="s">
        <v>7897</v>
      </c>
      <c r="AP4341" s="0"/>
      <c r="AQ4341" s="0"/>
      <c r="AR4341" s="0"/>
      <c r="AS4341" s="0"/>
      <c r="AT4341" s="0"/>
    </row>
    <row r="4342" customFormat="false" ht="15" hidden="false" customHeight="false" outlineLevel="0" collapsed="false">
      <c r="A4342" s="0" t="s">
        <v>36003</v>
      </c>
      <c r="B4342" s="0" t="n">
        <v>82160</v>
      </c>
      <c r="C4342" s="55" t="n">
        <v>46213</v>
      </c>
      <c r="D4342" s="0"/>
      <c r="E4342" s="0"/>
      <c r="F4342" s="0" t="s">
        <v>28464</v>
      </c>
      <c r="G4342" s="0" t="s">
        <v>36004</v>
      </c>
      <c r="H4342" s="0" t="s">
        <v>36005</v>
      </c>
      <c r="I4342" s="56" t="n">
        <v>0.397916666666667</v>
      </c>
      <c r="J4342" s="56" t="n">
        <v>0.404861111111111</v>
      </c>
      <c r="K4342" s="57"/>
      <c r="L4342" s="57"/>
      <c r="M4342" s="0"/>
      <c r="N4342" s="56" t="n">
        <v>0.00694444444444444</v>
      </c>
      <c r="O4342" s="56" t="n">
        <v>0</v>
      </c>
      <c r="P4342" s="56" t="n">
        <v>0</v>
      </c>
      <c r="Q4342" s="56" t="n">
        <v>0</v>
      </c>
      <c r="R4342" s="0" t="n">
        <v>-23.686619</v>
      </c>
      <c r="S4342" s="0" t="n">
        <v>-46.793774</v>
      </c>
      <c r="T4342" s="0"/>
      <c r="U4342" s="0"/>
      <c r="V4342" s="0" t="n">
        <v>1</v>
      </c>
      <c r="W4342" s="0" t="n">
        <v>0</v>
      </c>
      <c r="X4342" s="0" t="n">
        <v>0</v>
      </c>
      <c r="Y4342" s="0" t="n">
        <v>0</v>
      </c>
      <c r="Z4342" s="0" t="s">
        <v>31090</v>
      </c>
      <c r="AA4342" s="0"/>
      <c r="AB4342" s="0"/>
      <c r="AC4342" s="56" t="n">
        <v>0.333333333333333</v>
      </c>
      <c r="AD4342" s="56" t="n">
        <v>0.75</v>
      </c>
      <c r="AE4342" s="56" t="n">
        <v>0.999305555555556</v>
      </c>
      <c r="AF4342" s="56" t="n">
        <v>0.999305555555556</v>
      </c>
      <c r="AG4342" s="0"/>
      <c r="AH4342" s="0"/>
      <c r="AI4342" s="0" t="s">
        <v>36006</v>
      </c>
      <c r="AJ4342" s="0" t="s">
        <v>8342</v>
      </c>
      <c r="AK4342" s="0" t="s">
        <v>36007</v>
      </c>
      <c r="AL4342" s="0"/>
      <c r="AM4342" s="0" t="s">
        <v>35977</v>
      </c>
      <c r="AN4342" s="0" t="n">
        <v>95907</v>
      </c>
      <c r="AO4342" s="0" t="s">
        <v>7897</v>
      </c>
      <c r="AP4342" s="0"/>
      <c r="AQ4342" s="0"/>
      <c r="AR4342" s="0"/>
      <c r="AS4342" s="0"/>
      <c r="AT4342" s="0"/>
    </row>
    <row r="4343" customFormat="false" ht="15" hidden="false" customHeight="false" outlineLevel="0" collapsed="false">
      <c r="A4343" s="0" t="s">
        <v>36008</v>
      </c>
      <c r="B4343" s="0" t="n">
        <v>82162</v>
      </c>
      <c r="C4343" s="55" t="n">
        <v>46213</v>
      </c>
      <c r="D4343" s="0"/>
      <c r="E4343" s="0"/>
      <c r="F4343" s="0" t="s">
        <v>28464</v>
      </c>
      <c r="G4343" s="0" t="s">
        <v>36009</v>
      </c>
      <c r="H4343" s="0" t="s">
        <v>36010</v>
      </c>
      <c r="I4343" s="56" t="n">
        <v>0.404861111111111</v>
      </c>
      <c r="J4343" s="56" t="n">
        <v>0.411805555555556</v>
      </c>
      <c r="K4343" s="57"/>
      <c r="L4343" s="57"/>
      <c r="M4343" s="0"/>
      <c r="N4343" s="56" t="n">
        <v>0.00694444444444444</v>
      </c>
      <c r="O4343" s="56" t="n">
        <v>0</v>
      </c>
      <c r="P4343" s="56" t="n">
        <v>0</v>
      </c>
      <c r="Q4343" s="56" t="n">
        <v>0</v>
      </c>
      <c r="R4343" s="0" t="n">
        <v>-23.686619</v>
      </c>
      <c r="S4343" s="0" t="n">
        <v>-46.793774</v>
      </c>
      <c r="T4343" s="0"/>
      <c r="U4343" s="0"/>
      <c r="V4343" s="0" t="n">
        <v>1</v>
      </c>
      <c r="W4343" s="0" t="n">
        <v>0</v>
      </c>
      <c r="X4343" s="0" t="n">
        <v>0</v>
      </c>
      <c r="Y4343" s="0" t="n">
        <v>0</v>
      </c>
      <c r="Z4343" s="0" t="s">
        <v>31090</v>
      </c>
      <c r="AA4343" s="0"/>
      <c r="AB4343" s="0"/>
      <c r="AC4343" s="56" t="n">
        <v>0.333333333333333</v>
      </c>
      <c r="AD4343" s="56" t="n">
        <v>0.75</v>
      </c>
      <c r="AE4343" s="56" t="n">
        <v>0.999305555555556</v>
      </c>
      <c r="AF4343" s="56" t="n">
        <v>0.999305555555556</v>
      </c>
      <c r="AG4343" s="0"/>
      <c r="AH4343" s="0"/>
      <c r="AI4343" s="0" t="s">
        <v>36011</v>
      </c>
      <c r="AJ4343" s="0" t="s">
        <v>8342</v>
      </c>
      <c r="AK4343" s="0" t="s">
        <v>36012</v>
      </c>
      <c r="AL4343" s="0"/>
      <c r="AM4343" s="0" t="s">
        <v>35977</v>
      </c>
      <c r="AN4343" s="0" t="n">
        <v>95907</v>
      </c>
      <c r="AO4343" s="0" t="s">
        <v>7897</v>
      </c>
      <c r="AP4343" s="0"/>
      <c r="AQ4343" s="0"/>
      <c r="AR4343" s="0"/>
      <c r="AS4343" s="0"/>
      <c r="AT4343" s="0"/>
    </row>
    <row r="4344" customFormat="false" ht="15" hidden="false" customHeight="false" outlineLevel="0" collapsed="false">
      <c r="A4344" s="0" t="s">
        <v>36013</v>
      </c>
      <c r="B4344" s="0" t="n">
        <v>82171</v>
      </c>
      <c r="C4344" s="55" t="n">
        <v>46213</v>
      </c>
      <c r="D4344" s="0"/>
      <c r="E4344" s="0"/>
      <c r="F4344" s="0" t="s">
        <v>28464</v>
      </c>
      <c r="G4344" s="0" t="s">
        <v>36014</v>
      </c>
      <c r="H4344" s="0" t="s">
        <v>36015</v>
      </c>
      <c r="I4344" s="56" t="n">
        <v>0.411805555555556</v>
      </c>
      <c r="J4344" s="56" t="n">
        <v>0.41875</v>
      </c>
      <c r="K4344" s="57"/>
      <c r="L4344" s="57"/>
      <c r="M4344" s="0"/>
      <c r="N4344" s="56" t="n">
        <v>0.00694444444444444</v>
      </c>
      <c r="O4344" s="56" t="n">
        <v>0</v>
      </c>
      <c r="P4344" s="56" t="n">
        <v>0</v>
      </c>
      <c r="Q4344" s="56" t="n">
        <v>0</v>
      </c>
      <c r="R4344" s="0" t="n">
        <v>-23.686619</v>
      </c>
      <c r="S4344" s="0" t="n">
        <v>-46.793774</v>
      </c>
      <c r="T4344" s="0"/>
      <c r="U4344" s="0"/>
      <c r="V4344" s="0" t="n">
        <v>1</v>
      </c>
      <c r="W4344" s="0" t="n">
        <v>0</v>
      </c>
      <c r="X4344" s="0" t="n">
        <v>0</v>
      </c>
      <c r="Y4344" s="0" t="n">
        <v>0</v>
      </c>
      <c r="Z4344" s="0" t="s">
        <v>31090</v>
      </c>
      <c r="AA4344" s="0"/>
      <c r="AB4344" s="0"/>
      <c r="AC4344" s="56" t="n">
        <v>0.333333333333333</v>
      </c>
      <c r="AD4344" s="56" t="n">
        <v>0.75</v>
      </c>
      <c r="AE4344" s="56" t="n">
        <v>0.999305555555556</v>
      </c>
      <c r="AF4344" s="56" t="n">
        <v>0.999305555555556</v>
      </c>
      <c r="AG4344" s="0"/>
      <c r="AH4344" s="0"/>
      <c r="AI4344" s="0" t="s">
        <v>36016</v>
      </c>
      <c r="AJ4344" s="0" t="s">
        <v>8342</v>
      </c>
      <c r="AK4344" s="0" t="s">
        <v>36017</v>
      </c>
      <c r="AL4344" s="0"/>
      <c r="AM4344" s="0" t="s">
        <v>35977</v>
      </c>
      <c r="AN4344" s="0" t="n">
        <v>95907</v>
      </c>
      <c r="AO4344" s="0" t="s">
        <v>7897</v>
      </c>
      <c r="AP4344" s="0"/>
      <c r="AQ4344" s="0"/>
      <c r="AR4344" s="0"/>
      <c r="AS4344" s="0"/>
      <c r="AT4344" s="0"/>
    </row>
    <row r="4345" customFormat="false" ht="15" hidden="false" customHeight="false" outlineLevel="0" collapsed="false">
      <c r="A4345" s="0" t="s">
        <v>36018</v>
      </c>
      <c r="B4345" s="0" t="n">
        <v>82167</v>
      </c>
      <c r="C4345" s="55" t="n">
        <v>46213</v>
      </c>
      <c r="D4345" s="0"/>
      <c r="E4345" s="0"/>
      <c r="F4345" s="0" t="s">
        <v>28464</v>
      </c>
      <c r="G4345" s="0" t="s">
        <v>36019</v>
      </c>
      <c r="H4345" s="0" t="s">
        <v>36020</v>
      </c>
      <c r="I4345" s="56" t="n">
        <v>0.419444444444445</v>
      </c>
      <c r="J4345" s="56" t="n">
        <v>0.426388888888889</v>
      </c>
      <c r="K4345" s="57"/>
      <c r="L4345" s="57"/>
      <c r="M4345" s="0"/>
      <c r="N4345" s="56" t="n">
        <v>0.00694444444444444</v>
      </c>
      <c r="O4345" s="56" t="n">
        <v>0</v>
      </c>
      <c r="P4345" s="56" t="n">
        <v>0</v>
      </c>
      <c r="Q4345" s="56" t="n">
        <v>0</v>
      </c>
      <c r="R4345" s="0" t="n">
        <v>-23.685793</v>
      </c>
      <c r="S4345" s="0" t="n">
        <v>-46.791658</v>
      </c>
      <c r="T4345" s="0"/>
      <c r="U4345" s="0"/>
      <c r="V4345" s="0" t="n">
        <v>1</v>
      </c>
      <c r="W4345" s="0" t="n">
        <v>0</v>
      </c>
      <c r="X4345" s="0" t="n">
        <v>0</v>
      </c>
      <c r="Y4345" s="0" t="n">
        <v>0</v>
      </c>
      <c r="Z4345" s="0" t="s">
        <v>31090</v>
      </c>
      <c r="AA4345" s="0"/>
      <c r="AB4345" s="0"/>
      <c r="AC4345" s="56" t="n">
        <v>0.333333333333333</v>
      </c>
      <c r="AD4345" s="56" t="n">
        <v>0.75</v>
      </c>
      <c r="AE4345" s="56" t="n">
        <v>0.999305555555556</v>
      </c>
      <c r="AF4345" s="56" t="n">
        <v>0.999305555555556</v>
      </c>
      <c r="AG4345" s="0"/>
      <c r="AH4345" s="0"/>
      <c r="AI4345" s="0" t="s">
        <v>36021</v>
      </c>
      <c r="AJ4345" s="0" t="s">
        <v>8342</v>
      </c>
      <c r="AK4345" s="0" t="s">
        <v>36022</v>
      </c>
      <c r="AL4345" s="0"/>
      <c r="AM4345" s="0" t="s">
        <v>35977</v>
      </c>
      <c r="AN4345" s="0" t="n">
        <v>95907</v>
      </c>
      <c r="AO4345" s="0" t="s">
        <v>7897</v>
      </c>
      <c r="AP4345" s="0"/>
      <c r="AQ4345" s="0"/>
      <c r="AR4345" s="0"/>
      <c r="AS4345" s="0"/>
      <c r="AT4345" s="0"/>
    </row>
    <row r="4346" customFormat="false" ht="15" hidden="false" customHeight="false" outlineLevel="0" collapsed="false">
      <c r="A4346" s="0" t="s">
        <v>36023</v>
      </c>
      <c r="B4346" s="0" t="n">
        <v>82066</v>
      </c>
      <c r="C4346" s="55" t="n">
        <v>46213</v>
      </c>
      <c r="D4346" s="0"/>
      <c r="E4346" s="0"/>
      <c r="F4346" s="0" t="s">
        <v>28464</v>
      </c>
      <c r="G4346" s="0" t="s">
        <v>36024</v>
      </c>
      <c r="H4346" s="0" t="s">
        <v>36025</v>
      </c>
      <c r="I4346" s="56" t="n">
        <v>0.428472222222222</v>
      </c>
      <c r="J4346" s="56" t="n">
        <v>0.435416666666667</v>
      </c>
      <c r="K4346" s="57"/>
      <c r="L4346" s="57"/>
      <c r="M4346" s="0"/>
      <c r="N4346" s="56" t="n">
        <v>0.00694444444444444</v>
      </c>
      <c r="O4346" s="56" t="n">
        <v>0</v>
      </c>
      <c r="P4346" s="56" t="n">
        <v>0</v>
      </c>
      <c r="Q4346" s="56" t="n">
        <v>0</v>
      </c>
      <c r="R4346" s="0" t="n">
        <v>-23.685766</v>
      </c>
      <c r="S4346" s="0" t="n">
        <v>-46.788895</v>
      </c>
      <c r="T4346" s="0"/>
      <c r="U4346" s="0"/>
      <c r="V4346" s="0" t="n">
        <v>1</v>
      </c>
      <c r="W4346" s="0" t="n">
        <v>0</v>
      </c>
      <c r="X4346" s="0" t="n">
        <v>0</v>
      </c>
      <c r="Y4346" s="0" t="n">
        <v>0</v>
      </c>
      <c r="Z4346" s="0" t="s">
        <v>31090</v>
      </c>
      <c r="AA4346" s="0"/>
      <c r="AB4346" s="0"/>
      <c r="AC4346" s="56" t="n">
        <v>0.333333333333333</v>
      </c>
      <c r="AD4346" s="56" t="n">
        <v>0.75</v>
      </c>
      <c r="AE4346" s="56" t="n">
        <v>0.999305555555556</v>
      </c>
      <c r="AF4346" s="56" t="n">
        <v>0.999305555555556</v>
      </c>
      <c r="AG4346" s="0"/>
      <c r="AH4346" s="0"/>
      <c r="AI4346" s="0" t="s">
        <v>36026</v>
      </c>
      <c r="AJ4346" s="0" t="s">
        <v>8342</v>
      </c>
      <c r="AK4346" s="0" t="s">
        <v>36027</v>
      </c>
      <c r="AL4346" s="0"/>
      <c r="AM4346" s="0" t="s">
        <v>35977</v>
      </c>
      <c r="AN4346" s="0" t="n">
        <v>95907</v>
      </c>
      <c r="AO4346" s="0" t="s">
        <v>7897</v>
      </c>
      <c r="AP4346" s="0"/>
      <c r="AQ4346" s="0"/>
      <c r="AR4346" s="0"/>
      <c r="AS4346" s="0"/>
      <c r="AT4346" s="0"/>
    </row>
    <row r="4347" customFormat="false" ht="15" hidden="false" customHeight="false" outlineLevel="0" collapsed="false">
      <c r="A4347" s="0" t="s">
        <v>36028</v>
      </c>
      <c r="B4347" s="0" t="n">
        <v>82089</v>
      </c>
      <c r="C4347" s="55" t="n">
        <v>46213</v>
      </c>
      <c r="D4347" s="0"/>
      <c r="E4347" s="0"/>
      <c r="F4347" s="0" t="s">
        <v>28464</v>
      </c>
      <c r="G4347" s="0" t="s">
        <v>36029</v>
      </c>
      <c r="H4347" s="0" t="s">
        <v>36030</v>
      </c>
      <c r="I4347" s="56" t="n">
        <v>0.435416666666667</v>
      </c>
      <c r="J4347" s="56" t="n">
        <v>0.442361111111111</v>
      </c>
      <c r="K4347" s="57"/>
      <c r="L4347" s="57"/>
      <c r="M4347" s="0"/>
      <c r="N4347" s="56" t="n">
        <v>0.00694444444444444</v>
      </c>
      <c r="O4347" s="56" t="n">
        <v>0</v>
      </c>
      <c r="P4347" s="56" t="n">
        <v>0</v>
      </c>
      <c r="Q4347" s="56" t="n">
        <v>0</v>
      </c>
      <c r="R4347" s="0" t="n">
        <v>-23.685766</v>
      </c>
      <c r="S4347" s="0" t="n">
        <v>-46.788895</v>
      </c>
      <c r="T4347" s="0"/>
      <c r="U4347" s="0"/>
      <c r="V4347" s="0" t="n">
        <v>1</v>
      </c>
      <c r="W4347" s="0" t="n">
        <v>0</v>
      </c>
      <c r="X4347" s="0" t="n">
        <v>0</v>
      </c>
      <c r="Y4347" s="0" t="n">
        <v>0</v>
      </c>
      <c r="Z4347" s="0" t="s">
        <v>31090</v>
      </c>
      <c r="AA4347" s="0"/>
      <c r="AB4347" s="0"/>
      <c r="AC4347" s="56" t="n">
        <v>0.333333333333333</v>
      </c>
      <c r="AD4347" s="56" t="n">
        <v>0.75</v>
      </c>
      <c r="AE4347" s="56" t="n">
        <v>0.999305555555556</v>
      </c>
      <c r="AF4347" s="56" t="n">
        <v>0.999305555555556</v>
      </c>
      <c r="AG4347" s="0"/>
      <c r="AH4347" s="0"/>
      <c r="AI4347" s="0" t="s">
        <v>36031</v>
      </c>
      <c r="AJ4347" s="0" t="s">
        <v>8342</v>
      </c>
      <c r="AK4347" s="0" t="s">
        <v>36032</v>
      </c>
      <c r="AL4347" s="0"/>
      <c r="AM4347" s="0" t="s">
        <v>35977</v>
      </c>
      <c r="AN4347" s="0" t="n">
        <v>95907</v>
      </c>
      <c r="AO4347" s="0" t="s">
        <v>7897</v>
      </c>
      <c r="AP4347" s="0"/>
      <c r="AQ4347" s="0"/>
      <c r="AR4347" s="0"/>
      <c r="AS4347" s="0"/>
      <c r="AT4347" s="0"/>
    </row>
    <row r="4348" customFormat="false" ht="15" hidden="false" customHeight="false" outlineLevel="0" collapsed="false">
      <c r="A4348" s="0" t="s">
        <v>36033</v>
      </c>
      <c r="B4348" s="0" t="n">
        <v>82068</v>
      </c>
      <c r="C4348" s="55" t="n">
        <v>46213</v>
      </c>
      <c r="D4348" s="0"/>
      <c r="E4348" s="0"/>
      <c r="F4348" s="0" t="s">
        <v>28464</v>
      </c>
      <c r="G4348" s="0" t="s">
        <v>36034</v>
      </c>
      <c r="H4348" s="0" t="s">
        <v>36035</v>
      </c>
      <c r="I4348" s="56" t="n">
        <v>0.44375</v>
      </c>
      <c r="J4348" s="56" t="n">
        <v>0.450694444444445</v>
      </c>
      <c r="K4348" s="57"/>
      <c r="L4348" s="57"/>
      <c r="M4348" s="0"/>
      <c r="N4348" s="56" t="n">
        <v>0.00694444444444444</v>
      </c>
      <c r="O4348" s="56" t="n">
        <v>0</v>
      </c>
      <c r="P4348" s="56" t="n">
        <v>0</v>
      </c>
      <c r="Q4348" s="56" t="n">
        <v>0</v>
      </c>
      <c r="R4348" s="0" t="n">
        <v>-23.684683</v>
      </c>
      <c r="S4348" s="0" t="n">
        <v>-46.787478</v>
      </c>
      <c r="T4348" s="0"/>
      <c r="U4348" s="0"/>
      <c r="V4348" s="0" t="n">
        <v>1</v>
      </c>
      <c r="W4348" s="0" t="n">
        <v>0</v>
      </c>
      <c r="X4348" s="0" t="n">
        <v>0</v>
      </c>
      <c r="Y4348" s="0" t="n">
        <v>0</v>
      </c>
      <c r="Z4348" s="0" t="s">
        <v>31090</v>
      </c>
      <c r="AA4348" s="0"/>
      <c r="AB4348" s="0"/>
      <c r="AC4348" s="56" t="n">
        <v>0.333333333333333</v>
      </c>
      <c r="AD4348" s="56" t="n">
        <v>0.75</v>
      </c>
      <c r="AE4348" s="56" t="n">
        <v>0.999305555555556</v>
      </c>
      <c r="AF4348" s="56" t="n">
        <v>0.999305555555556</v>
      </c>
      <c r="AG4348" s="0"/>
      <c r="AH4348" s="0"/>
      <c r="AI4348" s="0" t="s">
        <v>36036</v>
      </c>
      <c r="AJ4348" s="0" t="s">
        <v>8342</v>
      </c>
      <c r="AK4348" s="0" t="s">
        <v>36037</v>
      </c>
      <c r="AL4348" s="0"/>
      <c r="AM4348" s="0" t="s">
        <v>35977</v>
      </c>
      <c r="AN4348" s="0" t="n">
        <v>95907</v>
      </c>
      <c r="AO4348" s="0" t="s">
        <v>7897</v>
      </c>
      <c r="AP4348" s="0"/>
      <c r="AQ4348" s="0"/>
      <c r="AR4348" s="0"/>
      <c r="AS4348" s="0"/>
      <c r="AT4348" s="0"/>
    </row>
    <row r="4349" customFormat="false" ht="15" hidden="false" customHeight="false" outlineLevel="0" collapsed="false">
      <c r="A4349" s="0" t="s">
        <v>36038</v>
      </c>
      <c r="B4349" s="0" t="n">
        <v>82062</v>
      </c>
      <c r="C4349" s="55" t="n">
        <v>46213</v>
      </c>
      <c r="D4349" s="0"/>
      <c r="E4349" s="0"/>
      <c r="F4349" s="0" t="s">
        <v>28464</v>
      </c>
      <c r="G4349" s="0" t="s">
        <v>36039</v>
      </c>
      <c r="H4349" s="0" t="s">
        <v>36040</v>
      </c>
      <c r="I4349" s="56" t="n">
        <v>0.452083333333333</v>
      </c>
      <c r="J4349" s="56" t="n">
        <v>0.459027777777778</v>
      </c>
      <c r="K4349" s="57"/>
      <c r="L4349" s="57"/>
      <c r="M4349" s="0"/>
      <c r="N4349" s="56" t="n">
        <v>0.00694444444444444</v>
      </c>
      <c r="O4349" s="56" t="n">
        <v>0</v>
      </c>
      <c r="P4349" s="56" t="n">
        <v>0</v>
      </c>
      <c r="Q4349" s="56" t="n">
        <v>0</v>
      </c>
      <c r="R4349" s="0" t="n">
        <v>-23.684262</v>
      </c>
      <c r="S4349" s="0" t="n">
        <v>-46.789435</v>
      </c>
      <c r="T4349" s="0"/>
      <c r="U4349" s="0"/>
      <c r="V4349" s="0" t="n">
        <v>1</v>
      </c>
      <c r="W4349" s="0" t="n">
        <v>0</v>
      </c>
      <c r="X4349" s="0" t="n">
        <v>0</v>
      </c>
      <c r="Y4349" s="0" t="n">
        <v>0</v>
      </c>
      <c r="Z4349" s="0" t="s">
        <v>31090</v>
      </c>
      <c r="AA4349" s="0"/>
      <c r="AB4349" s="0"/>
      <c r="AC4349" s="56" t="n">
        <v>0.333333333333333</v>
      </c>
      <c r="AD4349" s="56" t="n">
        <v>0.75</v>
      </c>
      <c r="AE4349" s="56" t="n">
        <v>0.999305555555556</v>
      </c>
      <c r="AF4349" s="56" t="n">
        <v>0.999305555555556</v>
      </c>
      <c r="AG4349" s="0"/>
      <c r="AH4349" s="0"/>
      <c r="AI4349" s="0" t="s">
        <v>36041</v>
      </c>
      <c r="AJ4349" s="0" t="s">
        <v>8342</v>
      </c>
      <c r="AK4349" s="0" t="s">
        <v>36042</v>
      </c>
      <c r="AL4349" s="0"/>
      <c r="AM4349" s="0" t="s">
        <v>35977</v>
      </c>
      <c r="AN4349" s="0" t="n">
        <v>95907</v>
      </c>
      <c r="AO4349" s="0" t="s">
        <v>7897</v>
      </c>
      <c r="AP4349" s="0"/>
      <c r="AQ4349" s="0"/>
      <c r="AR4349" s="0"/>
      <c r="AS4349" s="0"/>
      <c r="AT4349" s="0"/>
    </row>
    <row r="4350" customFormat="false" ht="15" hidden="false" customHeight="false" outlineLevel="0" collapsed="false">
      <c r="A4350" s="0" t="s">
        <v>36043</v>
      </c>
      <c r="B4350" s="0" t="n">
        <v>82070</v>
      </c>
      <c r="C4350" s="55" t="n">
        <v>46213</v>
      </c>
      <c r="D4350" s="0"/>
      <c r="E4350" s="0"/>
      <c r="F4350" s="0" t="s">
        <v>28464</v>
      </c>
      <c r="G4350" s="0" t="s">
        <v>36044</v>
      </c>
      <c r="H4350" s="0" t="s">
        <v>36045</v>
      </c>
      <c r="I4350" s="56" t="n">
        <v>0.459027777777778</v>
      </c>
      <c r="J4350" s="56" t="n">
        <v>0.465972222222222</v>
      </c>
      <c r="K4350" s="57"/>
      <c r="L4350" s="57"/>
      <c r="M4350" s="0"/>
      <c r="N4350" s="56" t="n">
        <v>0.00694444444444444</v>
      </c>
      <c r="O4350" s="56" t="n">
        <v>0</v>
      </c>
      <c r="P4350" s="56" t="n">
        <v>0</v>
      </c>
      <c r="Q4350" s="56" t="n">
        <v>0</v>
      </c>
      <c r="R4350" s="0" t="n">
        <v>-23.684262</v>
      </c>
      <c r="S4350" s="0" t="n">
        <v>-46.789435</v>
      </c>
      <c r="T4350" s="0"/>
      <c r="U4350" s="0"/>
      <c r="V4350" s="0" t="n">
        <v>1</v>
      </c>
      <c r="W4350" s="0" t="n">
        <v>0</v>
      </c>
      <c r="X4350" s="0" t="n">
        <v>0</v>
      </c>
      <c r="Y4350" s="0" t="n">
        <v>0</v>
      </c>
      <c r="Z4350" s="0" t="s">
        <v>31090</v>
      </c>
      <c r="AA4350" s="0"/>
      <c r="AB4350" s="0"/>
      <c r="AC4350" s="56" t="n">
        <v>0.333333333333333</v>
      </c>
      <c r="AD4350" s="56" t="n">
        <v>0.75</v>
      </c>
      <c r="AE4350" s="56" t="n">
        <v>0.999305555555556</v>
      </c>
      <c r="AF4350" s="56" t="n">
        <v>0.999305555555556</v>
      </c>
      <c r="AG4350" s="0"/>
      <c r="AH4350" s="0"/>
      <c r="AI4350" s="0" t="s">
        <v>36046</v>
      </c>
      <c r="AJ4350" s="0" t="s">
        <v>8342</v>
      </c>
      <c r="AK4350" s="0" t="s">
        <v>36047</v>
      </c>
      <c r="AL4350" s="0"/>
      <c r="AM4350" s="0" t="s">
        <v>35977</v>
      </c>
      <c r="AN4350" s="0" t="n">
        <v>95907</v>
      </c>
      <c r="AO4350" s="0" t="s">
        <v>7897</v>
      </c>
      <c r="AP4350" s="0"/>
      <c r="AQ4350" s="0"/>
      <c r="AR4350" s="0"/>
      <c r="AS4350" s="0"/>
      <c r="AT4350" s="0"/>
    </row>
    <row r="4351" customFormat="false" ht="15" hidden="false" customHeight="false" outlineLevel="0" collapsed="false">
      <c r="A4351" s="0" t="s">
        <v>36048</v>
      </c>
      <c r="B4351" s="0" t="n">
        <v>82099</v>
      </c>
      <c r="C4351" s="55" t="n">
        <v>46213</v>
      </c>
      <c r="D4351" s="0"/>
      <c r="E4351" s="0"/>
      <c r="F4351" s="0" t="s">
        <v>28464</v>
      </c>
      <c r="G4351" s="0" t="s">
        <v>36049</v>
      </c>
      <c r="H4351" s="0" t="s">
        <v>36050</v>
      </c>
      <c r="I4351" s="56" t="n">
        <v>0.465972222222222</v>
      </c>
      <c r="J4351" s="56" t="n">
        <v>0.472916666666667</v>
      </c>
      <c r="K4351" s="57"/>
      <c r="L4351" s="57"/>
      <c r="M4351" s="0"/>
      <c r="N4351" s="56" t="n">
        <v>0.00694444444444444</v>
      </c>
      <c r="O4351" s="56" t="n">
        <v>0</v>
      </c>
      <c r="P4351" s="56" t="n">
        <v>0</v>
      </c>
      <c r="Q4351" s="56" t="n">
        <v>0</v>
      </c>
      <c r="R4351" s="0" t="n">
        <v>-23.68397</v>
      </c>
      <c r="S4351" s="0" t="n">
        <v>-46.788529</v>
      </c>
      <c r="T4351" s="0"/>
      <c r="U4351" s="0"/>
      <c r="V4351" s="0" t="n">
        <v>1</v>
      </c>
      <c r="W4351" s="0" t="n">
        <v>0</v>
      </c>
      <c r="X4351" s="0" t="n">
        <v>0</v>
      </c>
      <c r="Y4351" s="0" t="n">
        <v>0</v>
      </c>
      <c r="Z4351" s="0" t="s">
        <v>31090</v>
      </c>
      <c r="AA4351" s="0"/>
      <c r="AB4351" s="0"/>
      <c r="AC4351" s="56" t="n">
        <v>0.333333333333333</v>
      </c>
      <c r="AD4351" s="56" t="n">
        <v>0.75</v>
      </c>
      <c r="AE4351" s="56" t="n">
        <v>0.999305555555556</v>
      </c>
      <c r="AF4351" s="56" t="n">
        <v>0.999305555555556</v>
      </c>
      <c r="AG4351" s="0"/>
      <c r="AH4351" s="0"/>
      <c r="AI4351" s="0" t="s">
        <v>36051</v>
      </c>
      <c r="AJ4351" s="0" t="s">
        <v>8342</v>
      </c>
      <c r="AK4351" s="0" t="s">
        <v>36052</v>
      </c>
      <c r="AL4351" s="0"/>
      <c r="AM4351" s="0" t="s">
        <v>35977</v>
      </c>
      <c r="AN4351" s="0" t="n">
        <v>95907</v>
      </c>
      <c r="AO4351" s="0" t="s">
        <v>7897</v>
      </c>
      <c r="AP4351" s="0"/>
      <c r="AQ4351" s="0"/>
      <c r="AR4351" s="0"/>
      <c r="AS4351" s="0"/>
      <c r="AT4351" s="0"/>
    </row>
    <row r="4352" customFormat="false" ht="15" hidden="false" customHeight="false" outlineLevel="0" collapsed="false">
      <c r="A4352" s="0" t="s">
        <v>36053</v>
      </c>
      <c r="B4352" s="0" t="n">
        <v>82147</v>
      </c>
      <c r="C4352" s="55" t="n">
        <v>46213</v>
      </c>
      <c r="D4352" s="0"/>
      <c r="E4352" s="0"/>
      <c r="F4352" s="0" t="s">
        <v>28464</v>
      </c>
      <c r="G4352" s="0" t="s">
        <v>36054</v>
      </c>
      <c r="H4352" s="0" t="s">
        <v>36055</v>
      </c>
      <c r="I4352" s="56" t="n">
        <v>0.474305555555556</v>
      </c>
      <c r="J4352" s="56" t="n">
        <v>0.48125</v>
      </c>
      <c r="K4352" s="57"/>
      <c r="L4352" s="57"/>
      <c r="M4352" s="0"/>
      <c r="N4352" s="56" t="n">
        <v>0.00694444444444444</v>
      </c>
      <c r="O4352" s="56" t="n">
        <v>0</v>
      </c>
      <c r="P4352" s="56" t="n">
        <v>0</v>
      </c>
      <c r="Q4352" s="56" t="n">
        <v>0</v>
      </c>
      <c r="R4352" s="0" t="n">
        <v>-23.683482</v>
      </c>
      <c r="S4352" s="0" t="n">
        <v>-46.791444</v>
      </c>
      <c r="T4352" s="0"/>
      <c r="U4352" s="0"/>
      <c r="V4352" s="0" t="n">
        <v>1</v>
      </c>
      <c r="W4352" s="0" t="n">
        <v>0</v>
      </c>
      <c r="X4352" s="0" t="n">
        <v>0</v>
      </c>
      <c r="Y4352" s="0" t="n">
        <v>0</v>
      </c>
      <c r="Z4352" s="0" t="s">
        <v>31090</v>
      </c>
      <c r="AA4352" s="0"/>
      <c r="AB4352" s="0"/>
      <c r="AC4352" s="56" t="n">
        <v>0.333333333333333</v>
      </c>
      <c r="AD4352" s="56" t="n">
        <v>0.75</v>
      </c>
      <c r="AE4352" s="56" t="n">
        <v>0.999305555555556</v>
      </c>
      <c r="AF4352" s="56" t="n">
        <v>0.999305555555556</v>
      </c>
      <c r="AG4352" s="0"/>
      <c r="AH4352" s="0"/>
      <c r="AI4352" s="0" t="s">
        <v>36056</v>
      </c>
      <c r="AJ4352" s="0" t="s">
        <v>8342</v>
      </c>
      <c r="AK4352" s="0" t="s">
        <v>36057</v>
      </c>
      <c r="AL4352" s="0"/>
      <c r="AM4352" s="0" t="s">
        <v>35977</v>
      </c>
      <c r="AN4352" s="0" t="n">
        <v>95907</v>
      </c>
      <c r="AO4352" s="0" t="s">
        <v>7897</v>
      </c>
      <c r="AP4352" s="0"/>
      <c r="AQ4352" s="0"/>
      <c r="AR4352" s="0"/>
      <c r="AS4352" s="0"/>
      <c r="AT4352" s="0"/>
    </row>
    <row r="4353" customFormat="false" ht="15" hidden="false" customHeight="false" outlineLevel="0" collapsed="false">
      <c r="A4353" s="0" t="s">
        <v>36058</v>
      </c>
      <c r="B4353" s="0" t="n">
        <v>82150</v>
      </c>
      <c r="C4353" s="55" t="n">
        <v>46213</v>
      </c>
      <c r="D4353" s="0"/>
      <c r="E4353" s="0"/>
      <c r="F4353" s="0" t="s">
        <v>28464</v>
      </c>
      <c r="G4353" s="0" t="s">
        <v>36059</v>
      </c>
      <c r="H4353" s="0" t="s">
        <v>36060</v>
      </c>
      <c r="I4353" s="56" t="n">
        <v>0.482638888888889</v>
      </c>
      <c r="J4353" s="56" t="n">
        <v>0.489583333333333</v>
      </c>
      <c r="K4353" s="57"/>
      <c r="L4353" s="57"/>
      <c r="M4353" s="0"/>
      <c r="N4353" s="56" t="n">
        <v>0.00694444444444444</v>
      </c>
      <c r="O4353" s="56" t="n">
        <v>0</v>
      </c>
      <c r="P4353" s="56" t="n">
        <v>0</v>
      </c>
      <c r="Q4353" s="56" t="n">
        <v>0</v>
      </c>
      <c r="R4353" s="0" t="n">
        <v>-23.684825</v>
      </c>
      <c r="S4353" s="0" t="n">
        <v>-46.793079</v>
      </c>
      <c r="T4353" s="0"/>
      <c r="U4353" s="0"/>
      <c r="V4353" s="0" t="n">
        <v>1</v>
      </c>
      <c r="W4353" s="0" t="n">
        <v>0</v>
      </c>
      <c r="X4353" s="0" t="n">
        <v>0</v>
      </c>
      <c r="Y4353" s="0" t="n">
        <v>0</v>
      </c>
      <c r="Z4353" s="0" t="s">
        <v>31090</v>
      </c>
      <c r="AA4353" s="0"/>
      <c r="AB4353" s="0"/>
      <c r="AC4353" s="56" t="n">
        <v>0.333333333333333</v>
      </c>
      <c r="AD4353" s="56" t="n">
        <v>0.75</v>
      </c>
      <c r="AE4353" s="56" t="n">
        <v>0.999305555555556</v>
      </c>
      <c r="AF4353" s="56" t="n">
        <v>0.999305555555556</v>
      </c>
      <c r="AG4353" s="0"/>
      <c r="AH4353" s="0"/>
      <c r="AI4353" s="0" t="s">
        <v>36061</v>
      </c>
      <c r="AJ4353" s="0" t="s">
        <v>8342</v>
      </c>
      <c r="AK4353" s="0" t="s">
        <v>36062</v>
      </c>
      <c r="AL4353" s="0"/>
      <c r="AM4353" s="0" t="s">
        <v>35977</v>
      </c>
      <c r="AN4353" s="0" t="n">
        <v>95907</v>
      </c>
      <c r="AO4353" s="0" t="s">
        <v>7897</v>
      </c>
      <c r="AP4353" s="0"/>
      <c r="AQ4353" s="0"/>
      <c r="AR4353" s="0"/>
      <c r="AS4353" s="0"/>
      <c r="AT4353" s="0"/>
    </row>
    <row r="4354" customFormat="false" ht="15" hidden="false" customHeight="false" outlineLevel="0" collapsed="false">
      <c r="A4354" s="0" t="s">
        <v>36063</v>
      </c>
      <c r="B4354" s="0" t="n">
        <v>82156</v>
      </c>
      <c r="C4354" s="55" t="n">
        <v>46213</v>
      </c>
      <c r="D4354" s="0"/>
      <c r="E4354" s="0"/>
      <c r="F4354" s="0" t="s">
        <v>28464</v>
      </c>
      <c r="G4354" s="0" t="s">
        <v>36064</v>
      </c>
      <c r="H4354" s="0" t="s">
        <v>36065</v>
      </c>
      <c r="I4354" s="56" t="n">
        <v>0.489583333333333</v>
      </c>
      <c r="J4354" s="56" t="n">
        <v>0.496527777777778</v>
      </c>
      <c r="K4354" s="57"/>
      <c r="L4354" s="57"/>
      <c r="M4354" s="0"/>
      <c r="N4354" s="56" t="n">
        <v>0.00694444444444444</v>
      </c>
      <c r="O4354" s="56" t="n">
        <v>0</v>
      </c>
      <c r="P4354" s="56" t="n">
        <v>0</v>
      </c>
      <c r="Q4354" s="56" t="n">
        <v>0</v>
      </c>
      <c r="R4354" s="0" t="n">
        <v>-23.684825</v>
      </c>
      <c r="S4354" s="0" t="n">
        <v>-46.793079</v>
      </c>
      <c r="T4354" s="0"/>
      <c r="U4354" s="0"/>
      <c r="V4354" s="0" t="n">
        <v>1</v>
      </c>
      <c r="W4354" s="0" t="n">
        <v>0</v>
      </c>
      <c r="X4354" s="0" t="n">
        <v>0</v>
      </c>
      <c r="Y4354" s="0" t="n">
        <v>0</v>
      </c>
      <c r="Z4354" s="0" t="s">
        <v>31090</v>
      </c>
      <c r="AA4354" s="0"/>
      <c r="AB4354" s="0"/>
      <c r="AC4354" s="56" t="n">
        <v>0.333333333333333</v>
      </c>
      <c r="AD4354" s="56" t="n">
        <v>0.75</v>
      </c>
      <c r="AE4354" s="56" t="n">
        <v>0.999305555555556</v>
      </c>
      <c r="AF4354" s="56" t="n">
        <v>0.999305555555556</v>
      </c>
      <c r="AG4354" s="0"/>
      <c r="AH4354" s="0"/>
      <c r="AI4354" s="0" t="s">
        <v>36066</v>
      </c>
      <c r="AJ4354" s="0" t="s">
        <v>8342</v>
      </c>
      <c r="AK4354" s="0" t="s">
        <v>36067</v>
      </c>
      <c r="AL4354" s="0"/>
      <c r="AM4354" s="0" t="s">
        <v>35977</v>
      </c>
      <c r="AN4354" s="0" t="n">
        <v>95907</v>
      </c>
      <c r="AO4354" s="0" t="s">
        <v>7897</v>
      </c>
      <c r="AP4354" s="0"/>
      <c r="AQ4354" s="0"/>
      <c r="AR4354" s="0"/>
      <c r="AS4354" s="0"/>
      <c r="AT4354" s="0"/>
    </row>
    <row r="4355" customFormat="false" ht="15" hidden="false" customHeight="false" outlineLevel="0" collapsed="false">
      <c r="A4355" s="0" t="s">
        <v>36068</v>
      </c>
      <c r="B4355" s="0" t="n">
        <v>82161</v>
      </c>
      <c r="C4355" s="55" t="n">
        <v>46213</v>
      </c>
      <c r="D4355" s="0"/>
      <c r="E4355" s="0"/>
      <c r="F4355" s="0" t="s">
        <v>28464</v>
      </c>
      <c r="G4355" s="0" t="s">
        <v>36069</v>
      </c>
      <c r="H4355" s="0" t="s">
        <v>36070</v>
      </c>
      <c r="I4355" s="56" t="n">
        <v>0.496527777777778</v>
      </c>
      <c r="J4355" s="56" t="n">
        <v>0.503472222222222</v>
      </c>
      <c r="K4355" s="57"/>
      <c r="L4355" s="57"/>
      <c r="M4355" s="0"/>
      <c r="N4355" s="56" t="n">
        <v>0.00694444444444444</v>
      </c>
      <c r="O4355" s="56" t="n">
        <v>0</v>
      </c>
      <c r="P4355" s="56" t="n">
        <v>0</v>
      </c>
      <c r="Q4355" s="56" t="n">
        <v>0</v>
      </c>
      <c r="R4355" s="0" t="n">
        <v>-23.684825</v>
      </c>
      <c r="S4355" s="0" t="n">
        <v>-46.793079</v>
      </c>
      <c r="T4355" s="0"/>
      <c r="U4355" s="0"/>
      <c r="V4355" s="0" t="n">
        <v>1</v>
      </c>
      <c r="W4355" s="0" t="n">
        <v>0</v>
      </c>
      <c r="X4355" s="0" t="n">
        <v>0</v>
      </c>
      <c r="Y4355" s="0" t="n">
        <v>0</v>
      </c>
      <c r="Z4355" s="0" t="s">
        <v>31090</v>
      </c>
      <c r="AA4355" s="0"/>
      <c r="AB4355" s="0"/>
      <c r="AC4355" s="56" t="n">
        <v>0.333333333333333</v>
      </c>
      <c r="AD4355" s="56" t="n">
        <v>0.75</v>
      </c>
      <c r="AE4355" s="56" t="n">
        <v>0.999305555555556</v>
      </c>
      <c r="AF4355" s="56" t="n">
        <v>0.999305555555556</v>
      </c>
      <c r="AG4355" s="0"/>
      <c r="AH4355" s="0"/>
      <c r="AI4355" s="0"/>
      <c r="AJ4355" s="0" t="s">
        <v>8342</v>
      </c>
      <c r="AK4355" s="0"/>
      <c r="AL4355" s="0"/>
      <c r="AM4355" s="0" t="s">
        <v>35977</v>
      </c>
      <c r="AN4355" s="0" t="n">
        <v>95907</v>
      </c>
      <c r="AO4355" s="0" t="s">
        <v>7897</v>
      </c>
      <c r="AP4355" s="0"/>
      <c r="AQ4355" s="0"/>
      <c r="AR4355" s="0"/>
      <c r="AS4355" s="0"/>
      <c r="AT4355" s="0"/>
    </row>
    <row r="4356" customFormat="false" ht="15" hidden="false" customHeight="false" outlineLevel="0" collapsed="false">
      <c r="A4356" s="0" t="s">
        <v>36071</v>
      </c>
      <c r="B4356" s="0" t="n">
        <v>82165</v>
      </c>
      <c r="C4356" s="55" t="n">
        <v>46213</v>
      </c>
      <c r="D4356" s="0"/>
      <c r="E4356" s="0"/>
      <c r="F4356" s="0" t="s">
        <v>28464</v>
      </c>
      <c r="G4356" s="0" t="s">
        <v>36072</v>
      </c>
      <c r="H4356" s="0" t="s">
        <v>36073</v>
      </c>
      <c r="I4356" s="56" t="n">
        <v>0.503472222222222</v>
      </c>
      <c r="J4356" s="56" t="n">
        <v>0.510416666666667</v>
      </c>
      <c r="K4356" s="57"/>
      <c r="L4356" s="57"/>
      <c r="M4356" s="0"/>
      <c r="N4356" s="56" t="n">
        <v>0.00694444444444444</v>
      </c>
      <c r="O4356" s="56" t="n">
        <v>0</v>
      </c>
      <c r="P4356" s="56" t="n">
        <v>0</v>
      </c>
      <c r="Q4356" s="56" t="n">
        <v>0</v>
      </c>
      <c r="R4356" s="0" t="n">
        <v>-23.684825</v>
      </c>
      <c r="S4356" s="0" t="n">
        <v>-46.793079</v>
      </c>
      <c r="T4356" s="0"/>
      <c r="U4356" s="0"/>
      <c r="V4356" s="0" t="n">
        <v>1</v>
      </c>
      <c r="W4356" s="0" t="n">
        <v>0</v>
      </c>
      <c r="X4356" s="0" t="n">
        <v>0</v>
      </c>
      <c r="Y4356" s="0" t="n">
        <v>0</v>
      </c>
      <c r="Z4356" s="0" t="s">
        <v>31090</v>
      </c>
      <c r="AA4356" s="0"/>
      <c r="AB4356" s="0"/>
      <c r="AC4356" s="56" t="n">
        <v>0.333333333333333</v>
      </c>
      <c r="AD4356" s="56" t="n">
        <v>0.75</v>
      </c>
      <c r="AE4356" s="56" t="n">
        <v>0.999305555555556</v>
      </c>
      <c r="AF4356" s="56" t="n">
        <v>0.999305555555556</v>
      </c>
      <c r="AG4356" s="0"/>
      <c r="AH4356" s="0"/>
      <c r="AI4356" s="0" t="s">
        <v>36074</v>
      </c>
      <c r="AJ4356" s="0" t="s">
        <v>8342</v>
      </c>
      <c r="AK4356" s="0" t="s">
        <v>36075</v>
      </c>
      <c r="AL4356" s="0"/>
      <c r="AM4356" s="0" t="s">
        <v>35977</v>
      </c>
      <c r="AN4356" s="0" t="n">
        <v>95907</v>
      </c>
      <c r="AO4356" s="0" t="s">
        <v>7897</v>
      </c>
      <c r="AP4356" s="0"/>
      <c r="AQ4356" s="0"/>
      <c r="AR4356" s="0"/>
      <c r="AS4356" s="0"/>
      <c r="AT4356" s="0"/>
    </row>
    <row r="4357" customFormat="false" ht="15" hidden="false" customHeight="false" outlineLevel="0" collapsed="false">
      <c r="A4357" s="0" t="s">
        <v>36076</v>
      </c>
      <c r="B4357" s="0" t="n">
        <v>82173</v>
      </c>
      <c r="C4357" s="55" t="n">
        <v>46213</v>
      </c>
      <c r="D4357" s="0"/>
      <c r="E4357" s="0"/>
      <c r="F4357" s="0" t="s">
        <v>28464</v>
      </c>
      <c r="G4357" s="0" t="s">
        <v>36077</v>
      </c>
      <c r="H4357" s="0" t="s">
        <v>36078</v>
      </c>
      <c r="I4357" s="56" t="n">
        <v>0.511111111111111</v>
      </c>
      <c r="J4357" s="56" t="n">
        <v>0.518055555555556</v>
      </c>
      <c r="K4357" s="57"/>
      <c r="L4357" s="57"/>
      <c r="M4357" s="0"/>
      <c r="N4357" s="56" t="n">
        <v>0.00694444444444444</v>
      </c>
      <c r="O4357" s="56" t="n">
        <v>0</v>
      </c>
      <c r="P4357" s="56" t="n">
        <v>0</v>
      </c>
      <c r="Q4357" s="56" t="n">
        <v>0</v>
      </c>
      <c r="R4357" s="0" t="n">
        <v>-23.685006</v>
      </c>
      <c r="S4357" s="0" t="n">
        <v>-46.793737</v>
      </c>
      <c r="T4357" s="0"/>
      <c r="U4357" s="0"/>
      <c r="V4357" s="0" t="n">
        <v>1</v>
      </c>
      <c r="W4357" s="0" t="n">
        <v>0</v>
      </c>
      <c r="X4357" s="0" t="n">
        <v>0</v>
      </c>
      <c r="Y4357" s="0" t="n">
        <v>0</v>
      </c>
      <c r="Z4357" s="0" t="s">
        <v>31090</v>
      </c>
      <c r="AA4357" s="0"/>
      <c r="AB4357" s="0"/>
      <c r="AC4357" s="56" t="n">
        <v>0.333333333333333</v>
      </c>
      <c r="AD4357" s="56" t="n">
        <v>0.75</v>
      </c>
      <c r="AE4357" s="56" t="n">
        <v>0.999305555555556</v>
      </c>
      <c r="AF4357" s="56" t="n">
        <v>0.999305555555556</v>
      </c>
      <c r="AG4357" s="0"/>
      <c r="AH4357" s="0"/>
      <c r="AI4357" s="0" t="s">
        <v>36079</v>
      </c>
      <c r="AJ4357" s="0" t="s">
        <v>8342</v>
      </c>
      <c r="AK4357" s="0" t="s">
        <v>36080</v>
      </c>
      <c r="AL4357" s="0"/>
      <c r="AM4357" s="0" t="s">
        <v>35977</v>
      </c>
      <c r="AN4357" s="0" t="n">
        <v>95907</v>
      </c>
      <c r="AO4357" s="0" t="s">
        <v>7897</v>
      </c>
      <c r="AP4357" s="0"/>
      <c r="AQ4357" s="0"/>
      <c r="AR4357" s="0"/>
      <c r="AS4357" s="0"/>
      <c r="AT4357" s="0"/>
    </row>
    <row r="4358" customFormat="false" ht="15" hidden="false" customHeight="false" outlineLevel="0" collapsed="false">
      <c r="A4358" s="0" t="s">
        <v>36081</v>
      </c>
      <c r="B4358" s="0" t="n">
        <v>82155</v>
      </c>
      <c r="C4358" s="55" t="n">
        <v>46213</v>
      </c>
      <c r="D4358" s="0"/>
      <c r="E4358" s="0"/>
      <c r="F4358" s="0" t="s">
        <v>28464</v>
      </c>
      <c r="G4358" s="0" t="s">
        <v>36082</v>
      </c>
      <c r="H4358" s="0" t="s">
        <v>36083</v>
      </c>
      <c r="I4358" s="56" t="n">
        <v>0.51875</v>
      </c>
      <c r="J4358" s="56" t="n">
        <v>0.525694444444445</v>
      </c>
      <c r="K4358" s="57"/>
      <c r="L4358" s="57"/>
      <c r="M4358" s="0"/>
      <c r="N4358" s="56" t="n">
        <v>0.00694444444444444</v>
      </c>
      <c r="O4358" s="56" t="n">
        <v>0</v>
      </c>
      <c r="P4358" s="56" t="n">
        <v>0</v>
      </c>
      <c r="Q4358" s="56" t="n">
        <v>0</v>
      </c>
      <c r="R4358" s="0" t="n">
        <v>-23.683422</v>
      </c>
      <c r="S4358" s="0" t="n">
        <v>-46.795229</v>
      </c>
      <c r="T4358" s="0"/>
      <c r="U4358" s="0"/>
      <c r="V4358" s="0" t="n">
        <v>1</v>
      </c>
      <c r="W4358" s="0" t="n">
        <v>0</v>
      </c>
      <c r="X4358" s="0" t="n">
        <v>0</v>
      </c>
      <c r="Y4358" s="0" t="n">
        <v>0</v>
      </c>
      <c r="Z4358" s="0" t="s">
        <v>31090</v>
      </c>
      <c r="AA4358" s="0"/>
      <c r="AB4358" s="0"/>
      <c r="AC4358" s="56" t="n">
        <v>0.333333333333333</v>
      </c>
      <c r="AD4358" s="56" t="n">
        <v>0.75</v>
      </c>
      <c r="AE4358" s="56" t="n">
        <v>0.999305555555556</v>
      </c>
      <c r="AF4358" s="56" t="n">
        <v>0.999305555555556</v>
      </c>
      <c r="AG4358" s="0"/>
      <c r="AH4358" s="0"/>
      <c r="AI4358" s="0" t="s">
        <v>36084</v>
      </c>
      <c r="AJ4358" s="0" t="s">
        <v>8342</v>
      </c>
      <c r="AK4358" s="0" t="s">
        <v>36085</v>
      </c>
      <c r="AL4358" s="0"/>
      <c r="AM4358" s="0" t="s">
        <v>35977</v>
      </c>
      <c r="AN4358" s="0" t="n">
        <v>95907</v>
      </c>
      <c r="AO4358" s="0" t="s">
        <v>7897</v>
      </c>
      <c r="AP4358" s="0"/>
      <c r="AQ4358" s="0"/>
      <c r="AR4358" s="0"/>
      <c r="AS4358" s="0"/>
      <c r="AT4358" s="0"/>
    </row>
    <row r="4359" customFormat="false" ht="15" hidden="false" customHeight="false" outlineLevel="0" collapsed="false">
      <c r="A4359" s="0" t="s">
        <v>36086</v>
      </c>
      <c r="B4359" s="0" t="n">
        <v>82163</v>
      </c>
      <c r="C4359" s="55" t="n">
        <v>46213</v>
      </c>
      <c r="D4359" s="0"/>
      <c r="E4359" s="0"/>
      <c r="F4359" s="0" t="s">
        <v>28464</v>
      </c>
      <c r="G4359" s="0" t="s">
        <v>36087</v>
      </c>
      <c r="H4359" s="0" t="s">
        <v>36088</v>
      </c>
      <c r="I4359" s="56" t="n">
        <v>0.525694444444445</v>
      </c>
      <c r="J4359" s="56" t="n">
        <v>0.532638888888889</v>
      </c>
      <c r="K4359" s="57"/>
      <c r="L4359" s="57"/>
      <c r="M4359" s="0"/>
      <c r="N4359" s="56" t="n">
        <v>0.00694444444444444</v>
      </c>
      <c r="O4359" s="56" t="n">
        <v>0</v>
      </c>
      <c r="P4359" s="56" t="n">
        <v>0</v>
      </c>
      <c r="Q4359" s="56" t="n">
        <v>0</v>
      </c>
      <c r="R4359" s="0" t="n">
        <v>-23.683422</v>
      </c>
      <c r="S4359" s="0" t="n">
        <v>-46.795229</v>
      </c>
      <c r="T4359" s="0"/>
      <c r="U4359" s="0"/>
      <c r="V4359" s="0" t="n">
        <v>1</v>
      </c>
      <c r="W4359" s="0" t="n">
        <v>0</v>
      </c>
      <c r="X4359" s="0" t="n">
        <v>0</v>
      </c>
      <c r="Y4359" s="0" t="n">
        <v>0</v>
      </c>
      <c r="Z4359" s="0" t="s">
        <v>31090</v>
      </c>
      <c r="AA4359" s="0"/>
      <c r="AB4359" s="0"/>
      <c r="AC4359" s="56" t="n">
        <v>0.333333333333333</v>
      </c>
      <c r="AD4359" s="56" t="n">
        <v>0.75</v>
      </c>
      <c r="AE4359" s="56" t="n">
        <v>0.999305555555556</v>
      </c>
      <c r="AF4359" s="56" t="n">
        <v>0.999305555555556</v>
      </c>
      <c r="AG4359" s="0"/>
      <c r="AH4359" s="0"/>
      <c r="AI4359" s="0" t="s">
        <v>36089</v>
      </c>
      <c r="AJ4359" s="0" t="s">
        <v>8342</v>
      </c>
      <c r="AK4359" s="0" t="s">
        <v>36090</v>
      </c>
      <c r="AL4359" s="0"/>
      <c r="AM4359" s="0" t="s">
        <v>35977</v>
      </c>
      <c r="AN4359" s="0" t="n">
        <v>95907</v>
      </c>
      <c r="AO4359" s="0" t="s">
        <v>7897</v>
      </c>
      <c r="AP4359" s="0"/>
      <c r="AQ4359" s="0"/>
      <c r="AR4359" s="0"/>
      <c r="AS4359" s="0"/>
      <c r="AT4359" s="0"/>
    </row>
    <row r="4360" customFormat="false" ht="15" hidden="false" customHeight="false" outlineLevel="0" collapsed="false">
      <c r="A4360" s="0" t="s">
        <v>36091</v>
      </c>
      <c r="B4360" s="0" t="n">
        <v>82152</v>
      </c>
      <c r="C4360" s="55" t="n">
        <v>46213</v>
      </c>
      <c r="D4360" s="0"/>
      <c r="E4360" s="0"/>
      <c r="F4360" s="0" t="s">
        <v>28464</v>
      </c>
      <c r="G4360" s="0" t="s">
        <v>36092</v>
      </c>
      <c r="H4360" s="0" t="s">
        <v>36093</v>
      </c>
      <c r="I4360" s="56" t="n">
        <v>0.535416666666667</v>
      </c>
      <c r="J4360" s="56" t="n">
        <v>0.542361111111111</v>
      </c>
      <c r="K4360" s="57"/>
      <c r="L4360" s="57"/>
      <c r="M4360" s="0"/>
      <c r="N4360" s="56" t="n">
        <v>0.00694444444444444</v>
      </c>
      <c r="O4360" s="56" t="n">
        <v>0</v>
      </c>
      <c r="P4360" s="56" t="n">
        <v>0</v>
      </c>
      <c r="Q4360" s="56" t="n">
        <v>0</v>
      </c>
      <c r="R4360" s="0" t="n">
        <v>-23.684514</v>
      </c>
      <c r="S4360" s="0" t="n">
        <v>-46.79693</v>
      </c>
      <c r="T4360" s="0"/>
      <c r="U4360" s="0"/>
      <c r="V4360" s="0" t="n">
        <v>1</v>
      </c>
      <c r="W4360" s="0" t="n">
        <v>0</v>
      </c>
      <c r="X4360" s="0" t="n">
        <v>0</v>
      </c>
      <c r="Y4360" s="0" t="n">
        <v>0</v>
      </c>
      <c r="Z4360" s="0" t="s">
        <v>31090</v>
      </c>
      <c r="AA4360" s="0"/>
      <c r="AB4360" s="0"/>
      <c r="AC4360" s="56" t="n">
        <v>0.333333333333333</v>
      </c>
      <c r="AD4360" s="56" t="n">
        <v>0.75</v>
      </c>
      <c r="AE4360" s="56" t="n">
        <v>0.999305555555556</v>
      </c>
      <c r="AF4360" s="56" t="n">
        <v>0.999305555555556</v>
      </c>
      <c r="AG4360" s="0"/>
      <c r="AH4360" s="0"/>
      <c r="AI4360" s="0" t="s">
        <v>36094</v>
      </c>
      <c r="AJ4360" s="0" t="s">
        <v>8342</v>
      </c>
      <c r="AK4360" s="0" t="s">
        <v>36095</v>
      </c>
      <c r="AL4360" s="0"/>
      <c r="AM4360" s="0" t="s">
        <v>35977</v>
      </c>
      <c r="AN4360" s="0" t="n">
        <v>95907</v>
      </c>
      <c r="AO4360" s="0" t="s">
        <v>7897</v>
      </c>
      <c r="AP4360" s="0"/>
      <c r="AQ4360" s="0"/>
      <c r="AR4360" s="0"/>
      <c r="AS4360" s="0"/>
      <c r="AT4360" s="0"/>
    </row>
    <row r="4361" customFormat="false" ht="15" hidden="false" customHeight="false" outlineLevel="0" collapsed="false">
      <c r="A4361" s="0" t="s">
        <v>36096</v>
      </c>
      <c r="B4361" s="0" t="n">
        <v>82148</v>
      </c>
      <c r="C4361" s="55" t="n">
        <v>46213</v>
      </c>
      <c r="D4361" s="0"/>
      <c r="E4361" s="0"/>
      <c r="F4361" s="0" t="s">
        <v>28464</v>
      </c>
      <c r="G4361" s="0" t="s">
        <v>36097</v>
      </c>
      <c r="H4361" s="0" t="s">
        <v>36098</v>
      </c>
      <c r="I4361" s="56" t="n">
        <v>0.543055555555556</v>
      </c>
      <c r="J4361" s="56" t="n">
        <v>0.55</v>
      </c>
      <c r="K4361" s="57"/>
      <c r="L4361" s="57"/>
      <c r="M4361" s="0"/>
      <c r="N4361" s="56" t="n">
        <v>0.00694444444444444</v>
      </c>
      <c r="O4361" s="56" t="n">
        <v>0</v>
      </c>
      <c r="P4361" s="56" t="n">
        <v>0</v>
      </c>
      <c r="Q4361" s="56" t="n">
        <v>0</v>
      </c>
      <c r="R4361" s="0" t="n">
        <v>-23.684666</v>
      </c>
      <c r="S4361" s="0" t="n">
        <v>-46.796322</v>
      </c>
      <c r="T4361" s="0"/>
      <c r="U4361" s="0"/>
      <c r="V4361" s="0" t="n">
        <v>1</v>
      </c>
      <c r="W4361" s="0" t="n">
        <v>0</v>
      </c>
      <c r="X4361" s="0" t="n">
        <v>0</v>
      </c>
      <c r="Y4361" s="0" t="n">
        <v>0</v>
      </c>
      <c r="Z4361" s="0" t="s">
        <v>31090</v>
      </c>
      <c r="AA4361" s="0"/>
      <c r="AB4361" s="0"/>
      <c r="AC4361" s="56" t="n">
        <v>0.333333333333333</v>
      </c>
      <c r="AD4361" s="56" t="n">
        <v>0.75</v>
      </c>
      <c r="AE4361" s="56" t="n">
        <v>0.999305555555556</v>
      </c>
      <c r="AF4361" s="56" t="n">
        <v>0.999305555555556</v>
      </c>
      <c r="AG4361" s="0"/>
      <c r="AH4361" s="0"/>
      <c r="AI4361" s="0" t="s">
        <v>36099</v>
      </c>
      <c r="AJ4361" s="0" t="s">
        <v>8342</v>
      </c>
      <c r="AK4361" s="0" t="s">
        <v>36100</v>
      </c>
      <c r="AL4361" s="0"/>
      <c r="AM4361" s="0" t="s">
        <v>35977</v>
      </c>
      <c r="AN4361" s="0" t="n">
        <v>95907</v>
      </c>
      <c r="AO4361" s="0" t="s">
        <v>7897</v>
      </c>
      <c r="AP4361" s="0"/>
      <c r="AQ4361" s="0"/>
      <c r="AR4361" s="0"/>
      <c r="AS4361" s="0"/>
      <c r="AT4361" s="0"/>
    </row>
    <row r="4362" customFormat="false" ht="15" hidden="false" customHeight="false" outlineLevel="0" collapsed="false">
      <c r="A4362" s="0" t="s">
        <v>36101</v>
      </c>
      <c r="B4362" s="0" t="n">
        <v>82166</v>
      </c>
      <c r="C4362" s="55" t="n">
        <v>46213</v>
      </c>
      <c r="D4362" s="0"/>
      <c r="E4362" s="0"/>
      <c r="F4362" s="0" t="s">
        <v>28464</v>
      </c>
      <c r="G4362" s="0" t="s">
        <v>36102</v>
      </c>
      <c r="H4362" s="0" t="s">
        <v>36103</v>
      </c>
      <c r="I4362" s="56" t="n">
        <v>0.550694444444445</v>
      </c>
      <c r="J4362" s="56" t="n">
        <v>0.557638888888889</v>
      </c>
      <c r="K4362" s="57"/>
      <c r="L4362" s="57"/>
      <c r="M4362" s="0"/>
      <c r="N4362" s="56" t="n">
        <v>0.00694444444444444</v>
      </c>
      <c r="O4362" s="56" t="n">
        <v>0</v>
      </c>
      <c r="P4362" s="56" t="n">
        <v>0</v>
      </c>
      <c r="Q4362" s="56" t="n">
        <v>0</v>
      </c>
      <c r="R4362" s="0" t="n">
        <v>-23.685335</v>
      </c>
      <c r="S4362" s="0" t="n">
        <v>-46.794995</v>
      </c>
      <c r="T4362" s="0"/>
      <c r="U4362" s="0"/>
      <c r="V4362" s="0" t="n">
        <v>1</v>
      </c>
      <c r="W4362" s="0" t="n">
        <v>0</v>
      </c>
      <c r="X4362" s="0" t="n">
        <v>0</v>
      </c>
      <c r="Y4362" s="0" t="n">
        <v>0</v>
      </c>
      <c r="Z4362" s="0" t="s">
        <v>31090</v>
      </c>
      <c r="AA4362" s="0"/>
      <c r="AB4362" s="0"/>
      <c r="AC4362" s="56" t="n">
        <v>0.333333333333333</v>
      </c>
      <c r="AD4362" s="56" t="n">
        <v>0.75</v>
      </c>
      <c r="AE4362" s="56" t="n">
        <v>0.999305555555556</v>
      </c>
      <c r="AF4362" s="56" t="n">
        <v>0.999305555555556</v>
      </c>
      <c r="AG4362" s="0"/>
      <c r="AH4362" s="0"/>
      <c r="AI4362" s="0" t="s">
        <v>36104</v>
      </c>
      <c r="AJ4362" s="0" t="s">
        <v>8342</v>
      </c>
      <c r="AK4362" s="0" t="s">
        <v>36105</v>
      </c>
      <c r="AL4362" s="0"/>
      <c r="AM4362" s="0" t="s">
        <v>35977</v>
      </c>
      <c r="AN4362" s="0" t="n">
        <v>95907</v>
      </c>
      <c r="AO4362" s="0" t="s">
        <v>7897</v>
      </c>
      <c r="AP4362" s="0"/>
      <c r="AQ4362" s="0"/>
      <c r="AR4362" s="0"/>
      <c r="AS4362" s="0"/>
      <c r="AT4362" s="0"/>
    </row>
    <row r="4363" customFormat="false" ht="15" hidden="false" customHeight="false" outlineLevel="0" collapsed="false">
      <c r="A4363" s="0" t="s">
        <v>36106</v>
      </c>
      <c r="B4363" s="0" t="n">
        <v>82151</v>
      </c>
      <c r="C4363" s="55" t="n">
        <v>46213</v>
      </c>
      <c r="D4363" s="0"/>
      <c r="E4363" s="0"/>
      <c r="F4363" s="0" t="s">
        <v>28464</v>
      </c>
      <c r="G4363" s="0" t="s">
        <v>36107</v>
      </c>
      <c r="H4363" s="0" t="s">
        <v>36108</v>
      </c>
      <c r="I4363" s="56" t="n">
        <v>0.5625</v>
      </c>
      <c r="J4363" s="56" t="n">
        <v>0.569444444444444</v>
      </c>
      <c r="K4363" s="57"/>
      <c r="L4363" s="57"/>
      <c r="M4363" s="0"/>
      <c r="N4363" s="56" t="n">
        <v>0.00694444444444444</v>
      </c>
      <c r="O4363" s="56" t="n">
        <v>0</v>
      </c>
      <c r="P4363" s="56" t="n">
        <v>0</v>
      </c>
      <c r="Q4363" s="56" t="n">
        <v>0</v>
      </c>
      <c r="R4363" s="0" t="n">
        <v>-23.690172</v>
      </c>
      <c r="S4363" s="0" t="n">
        <v>-46.790962</v>
      </c>
      <c r="T4363" s="0"/>
      <c r="U4363" s="0"/>
      <c r="V4363" s="0" t="n">
        <v>1</v>
      </c>
      <c r="W4363" s="0" t="n">
        <v>0</v>
      </c>
      <c r="X4363" s="0" t="n">
        <v>0</v>
      </c>
      <c r="Y4363" s="0" t="n">
        <v>0</v>
      </c>
      <c r="Z4363" s="0" t="s">
        <v>31090</v>
      </c>
      <c r="AA4363" s="0"/>
      <c r="AB4363" s="0"/>
      <c r="AC4363" s="56" t="n">
        <v>0.333333333333333</v>
      </c>
      <c r="AD4363" s="56" t="n">
        <v>0.75</v>
      </c>
      <c r="AE4363" s="56" t="n">
        <v>0.999305555555556</v>
      </c>
      <c r="AF4363" s="56" t="n">
        <v>0.999305555555556</v>
      </c>
      <c r="AG4363" s="0"/>
      <c r="AH4363" s="0"/>
      <c r="AI4363" s="0" t="s">
        <v>36109</v>
      </c>
      <c r="AJ4363" s="0" t="s">
        <v>8342</v>
      </c>
      <c r="AK4363" s="0" t="s">
        <v>36110</v>
      </c>
      <c r="AL4363" s="0"/>
      <c r="AM4363" s="0" t="s">
        <v>35977</v>
      </c>
      <c r="AN4363" s="0" t="n">
        <v>95907</v>
      </c>
      <c r="AO4363" s="0" t="s">
        <v>7897</v>
      </c>
      <c r="AP4363" s="0"/>
      <c r="AQ4363" s="0"/>
      <c r="AR4363" s="0"/>
      <c r="AS4363" s="0"/>
      <c r="AT4363" s="0"/>
    </row>
    <row r="4364" customFormat="false" ht="15" hidden="false" customHeight="false" outlineLevel="0" collapsed="false">
      <c r="A4364" s="0" t="s">
        <v>36111</v>
      </c>
      <c r="B4364" s="0" t="n">
        <v>82172</v>
      </c>
      <c r="C4364" s="55" t="n">
        <v>46213</v>
      </c>
      <c r="D4364" s="0"/>
      <c r="E4364" s="0"/>
      <c r="F4364" s="0" t="s">
        <v>28464</v>
      </c>
      <c r="G4364" s="0" t="s">
        <v>36112</v>
      </c>
      <c r="H4364" s="0" t="s">
        <v>36113</v>
      </c>
      <c r="I4364" s="56" t="n">
        <v>0.569444444444444</v>
      </c>
      <c r="J4364" s="56" t="n">
        <v>0.576388888888889</v>
      </c>
      <c r="K4364" s="57"/>
      <c r="L4364" s="57"/>
      <c r="M4364" s="0"/>
      <c r="N4364" s="56" t="n">
        <v>0.00694444444444444</v>
      </c>
      <c r="O4364" s="56" t="n">
        <v>0</v>
      </c>
      <c r="P4364" s="56" t="n">
        <v>0</v>
      </c>
      <c r="Q4364" s="56" t="n">
        <v>0</v>
      </c>
      <c r="R4364" s="0" t="n">
        <v>-23.690172</v>
      </c>
      <c r="S4364" s="0" t="n">
        <v>-46.790962</v>
      </c>
      <c r="T4364" s="0"/>
      <c r="U4364" s="0"/>
      <c r="V4364" s="0" t="n">
        <v>1</v>
      </c>
      <c r="W4364" s="0" t="n">
        <v>0</v>
      </c>
      <c r="X4364" s="0" t="n">
        <v>0</v>
      </c>
      <c r="Y4364" s="0" t="n">
        <v>0</v>
      </c>
      <c r="Z4364" s="0" t="s">
        <v>31090</v>
      </c>
      <c r="AA4364" s="0"/>
      <c r="AB4364" s="0"/>
      <c r="AC4364" s="56" t="n">
        <v>0.333333333333333</v>
      </c>
      <c r="AD4364" s="56" t="n">
        <v>0.75</v>
      </c>
      <c r="AE4364" s="56" t="n">
        <v>0.999305555555556</v>
      </c>
      <c r="AF4364" s="56" t="n">
        <v>0.999305555555556</v>
      </c>
      <c r="AG4364" s="0"/>
      <c r="AH4364" s="0"/>
      <c r="AI4364" s="0" t="s">
        <v>36114</v>
      </c>
      <c r="AJ4364" s="0" t="s">
        <v>8342</v>
      </c>
      <c r="AK4364" s="0" t="s">
        <v>36115</v>
      </c>
      <c r="AL4364" s="0"/>
      <c r="AM4364" s="0" t="s">
        <v>35977</v>
      </c>
      <c r="AN4364" s="0" t="n">
        <v>95907</v>
      </c>
      <c r="AO4364" s="0" t="s">
        <v>7897</v>
      </c>
      <c r="AP4364" s="0"/>
      <c r="AQ4364" s="0"/>
      <c r="AR4364" s="0"/>
      <c r="AS4364" s="0"/>
      <c r="AT4364" s="0"/>
    </row>
    <row r="4365" customFormat="false" ht="15" hidden="false" customHeight="false" outlineLevel="0" collapsed="false">
      <c r="A4365" s="0" t="s">
        <v>36116</v>
      </c>
      <c r="B4365" s="0" t="n">
        <v>81892</v>
      </c>
      <c r="C4365" s="55" t="n">
        <v>46213</v>
      </c>
      <c r="D4365" s="0"/>
      <c r="E4365" s="0"/>
      <c r="F4365" s="0" t="s">
        <v>25258</v>
      </c>
      <c r="G4365" s="0" t="s">
        <v>36117</v>
      </c>
      <c r="H4365" s="0" t="s">
        <v>36118</v>
      </c>
      <c r="I4365" s="56" t="n">
        <v>0.352083333333333</v>
      </c>
      <c r="J4365" s="56" t="n">
        <v>0.359027777777778</v>
      </c>
      <c r="K4365" s="57"/>
      <c r="L4365" s="57"/>
      <c r="M4365" s="0"/>
      <c r="N4365" s="56" t="n">
        <v>0.00694444444444444</v>
      </c>
      <c r="O4365" s="56" t="n">
        <v>0</v>
      </c>
      <c r="P4365" s="56" t="n">
        <v>0</v>
      </c>
      <c r="Q4365" s="56" t="n">
        <v>0</v>
      </c>
      <c r="R4365" s="0" t="n">
        <v>-23.653939</v>
      </c>
      <c r="S4365" s="0" t="n">
        <v>-46.781873</v>
      </c>
      <c r="T4365" s="0"/>
      <c r="U4365" s="0"/>
      <c r="V4365" s="0" t="n">
        <v>1</v>
      </c>
      <c r="W4365" s="0" t="n">
        <v>0</v>
      </c>
      <c r="X4365" s="0" t="n">
        <v>0</v>
      </c>
      <c r="Y4365" s="0" t="n">
        <v>0</v>
      </c>
      <c r="Z4365" s="0" t="s">
        <v>31090</v>
      </c>
      <c r="AA4365" s="0"/>
      <c r="AB4365" s="0"/>
      <c r="AC4365" s="56" t="n">
        <v>0.333333333333333</v>
      </c>
      <c r="AD4365" s="56" t="n">
        <v>0.75</v>
      </c>
      <c r="AE4365" s="56" t="n">
        <v>0.999305555555556</v>
      </c>
      <c r="AF4365" s="56" t="n">
        <v>0.999305555555556</v>
      </c>
      <c r="AG4365" s="0"/>
      <c r="AH4365" s="0"/>
      <c r="AI4365" s="0" t="s">
        <v>6082</v>
      </c>
      <c r="AJ4365" s="0" t="s">
        <v>8342</v>
      </c>
      <c r="AK4365" s="0"/>
      <c r="AL4365" s="0"/>
      <c r="AM4365" s="0" t="s">
        <v>36119</v>
      </c>
      <c r="AN4365" s="0" t="n">
        <v>95907</v>
      </c>
      <c r="AO4365" s="0" t="s">
        <v>7897</v>
      </c>
      <c r="AP4365" s="0"/>
      <c r="AQ4365" s="0"/>
      <c r="AR4365" s="0"/>
      <c r="AS4365" s="0"/>
      <c r="AT4365" s="0"/>
    </row>
    <row r="4366" customFormat="false" ht="15" hidden="false" customHeight="false" outlineLevel="0" collapsed="false">
      <c r="A4366" s="0" t="s">
        <v>36120</v>
      </c>
      <c r="B4366" s="0" t="n">
        <v>81897</v>
      </c>
      <c r="C4366" s="55" t="n">
        <v>46213</v>
      </c>
      <c r="D4366" s="0"/>
      <c r="E4366" s="0"/>
      <c r="F4366" s="0" t="s">
        <v>25258</v>
      </c>
      <c r="G4366" s="0" t="s">
        <v>36121</v>
      </c>
      <c r="H4366" s="0" t="s">
        <v>36122</v>
      </c>
      <c r="I4366" s="56" t="n">
        <v>0.359027777777778</v>
      </c>
      <c r="J4366" s="56" t="n">
        <v>0.365972222222222</v>
      </c>
      <c r="K4366" s="57"/>
      <c r="L4366" s="57"/>
      <c r="M4366" s="0"/>
      <c r="N4366" s="56" t="n">
        <v>0.00694444444444444</v>
      </c>
      <c r="O4366" s="56" t="n">
        <v>0</v>
      </c>
      <c r="P4366" s="56" t="n">
        <v>0</v>
      </c>
      <c r="Q4366" s="56" t="n">
        <v>0</v>
      </c>
      <c r="R4366" s="0" t="n">
        <v>-23.653944</v>
      </c>
      <c r="S4366" s="0" t="n">
        <v>-46.781868</v>
      </c>
      <c r="T4366" s="0"/>
      <c r="U4366" s="0"/>
      <c r="V4366" s="0" t="n">
        <v>1</v>
      </c>
      <c r="W4366" s="0" t="n">
        <v>0</v>
      </c>
      <c r="X4366" s="0" t="n">
        <v>0</v>
      </c>
      <c r="Y4366" s="0" t="n">
        <v>0</v>
      </c>
      <c r="Z4366" s="0" t="s">
        <v>31090</v>
      </c>
      <c r="AA4366" s="0"/>
      <c r="AB4366" s="0"/>
      <c r="AC4366" s="56" t="n">
        <v>0.333333333333333</v>
      </c>
      <c r="AD4366" s="56" t="n">
        <v>0.75</v>
      </c>
      <c r="AE4366" s="56" t="n">
        <v>0.999305555555556</v>
      </c>
      <c r="AF4366" s="56" t="n">
        <v>0.999305555555556</v>
      </c>
      <c r="AG4366" s="0"/>
      <c r="AH4366" s="0"/>
      <c r="AI4366" s="0" t="s">
        <v>36123</v>
      </c>
      <c r="AJ4366" s="0" t="s">
        <v>8342</v>
      </c>
      <c r="AK4366" s="0" t="s">
        <v>36124</v>
      </c>
      <c r="AL4366" s="0"/>
      <c r="AM4366" s="0" t="s">
        <v>36119</v>
      </c>
      <c r="AN4366" s="0" t="n">
        <v>95907</v>
      </c>
      <c r="AO4366" s="0" t="s">
        <v>7897</v>
      </c>
      <c r="AP4366" s="0"/>
      <c r="AQ4366" s="0"/>
      <c r="AR4366" s="0"/>
      <c r="AS4366" s="0"/>
      <c r="AT4366" s="0"/>
    </row>
    <row r="4367" customFormat="false" ht="15" hidden="false" customHeight="false" outlineLevel="0" collapsed="false">
      <c r="A4367" s="0" t="s">
        <v>36125</v>
      </c>
      <c r="B4367" s="0" t="n">
        <v>81983</v>
      </c>
      <c r="C4367" s="55" t="n">
        <v>46213</v>
      </c>
      <c r="D4367" s="0"/>
      <c r="E4367" s="0"/>
      <c r="F4367" s="0" t="s">
        <v>25258</v>
      </c>
      <c r="G4367" s="0" t="s">
        <v>36126</v>
      </c>
      <c r="H4367" s="0" t="s">
        <v>36127</v>
      </c>
      <c r="I4367" s="56" t="n">
        <v>0.367361111111111</v>
      </c>
      <c r="J4367" s="56" t="n">
        <v>0.374305555555556</v>
      </c>
      <c r="K4367" s="57"/>
      <c r="L4367" s="57"/>
      <c r="M4367" s="0"/>
      <c r="N4367" s="56" t="n">
        <v>0.00694444444444444</v>
      </c>
      <c r="O4367" s="56" t="n">
        <v>0</v>
      </c>
      <c r="P4367" s="56" t="n">
        <v>0</v>
      </c>
      <c r="Q4367" s="56" t="n">
        <v>0</v>
      </c>
      <c r="R4367" s="0" t="n">
        <v>-23.654352</v>
      </c>
      <c r="S4367" s="0" t="n">
        <v>-46.78258</v>
      </c>
      <c r="T4367" s="0"/>
      <c r="U4367" s="0"/>
      <c r="V4367" s="0" t="n">
        <v>1</v>
      </c>
      <c r="W4367" s="0" t="n">
        <v>0</v>
      </c>
      <c r="X4367" s="0" t="n">
        <v>0</v>
      </c>
      <c r="Y4367" s="0" t="n">
        <v>0</v>
      </c>
      <c r="Z4367" s="0" t="s">
        <v>31090</v>
      </c>
      <c r="AA4367" s="0"/>
      <c r="AB4367" s="0"/>
      <c r="AC4367" s="56" t="n">
        <v>0.333333333333333</v>
      </c>
      <c r="AD4367" s="56" t="n">
        <v>0.75</v>
      </c>
      <c r="AE4367" s="56" t="n">
        <v>0.999305555555556</v>
      </c>
      <c r="AF4367" s="56" t="n">
        <v>0.999305555555556</v>
      </c>
      <c r="AG4367" s="0"/>
      <c r="AH4367" s="0"/>
      <c r="AI4367" s="0" t="s">
        <v>36128</v>
      </c>
      <c r="AJ4367" s="0" t="s">
        <v>8342</v>
      </c>
      <c r="AK4367" s="0" t="s">
        <v>36129</v>
      </c>
      <c r="AL4367" s="0"/>
      <c r="AM4367" s="0" t="s">
        <v>36119</v>
      </c>
      <c r="AN4367" s="0" t="n">
        <v>95907</v>
      </c>
      <c r="AO4367" s="0" t="s">
        <v>7897</v>
      </c>
      <c r="AP4367" s="0"/>
      <c r="AQ4367" s="0"/>
      <c r="AR4367" s="0"/>
      <c r="AS4367" s="0"/>
      <c r="AT4367" s="0"/>
    </row>
    <row r="4368" customFormat="false" ht="15" hidden="false" customHeight="false" outlineLevel="0" collapsed="false">
      <c r="A4368" s="0" t="s">
        <v>36130</v>
      </c>
      <c r="B4368" s="0" t="n">
        <v>81887</v>
      </c>
      <c r="C4368" s="55" t="n">
        <v>46213</v>
      </c>
      <c r="D4368" s="0"/>
      <c r="E4368" s="0"/>
      <c r="F4368" s="0" t="s">
        <v>25258</v>
      </c>
      <c r="G4368" s="0" t="s">
        <v>36131</v>
      </c>
      <c r="H4368" s="0" t="s">
        <v>36132</v>
      </c>
      <c r="I4368" s="56" t="n">
        <v>0.375694444444444</v>
      </c>
      <c r="J4368" s="56" t="n">
        <v>0.382638888888889</v>
      </c>
      <c r="K4368" s="57"/>
      <c r="L4368" s="57"/>
      <c r="M4368" s="0"/>
      <c r="N4368" s="56" t="n">
        <v>0.00694444444444444</v>
      </c>
      <c r="O4368" s="56" t="n">
        <v>0</v>
      </c>
      <c r="P4368" s="56" t="n">
        <v>0</v>
      </c>
      <c r="Q4368" s="56" t="n">
        <v>0</v>
      </c>
      <c r="R4368" s="0" t="n">
        <v>-23.652015</v>
      </c>
      <c r="S4368" s="0" t="n">
        <v>-46.784425</v>
      </c>
      <c r="T4368" s="0"/>
      <c r="U4368" s="0"/>
      <c r="V4368" s="0" t="n">
        <v>1</v>
      </c>
      <c r="W4368" s="0" t="n">
        <v>0</v>
      </c>
      <c r="X4368" s="0" t="n">
        <v>0</v>
      </c>
      <c r="Y4368" s="0" t="n">
        <v>0</v>
      </c>
      <c r="Z4368" s="0" t="s">
        <v>31090</v>
      </c>
      <c r="AA4368" s="0"/>
      <c r="AB4368" s="0"/>
      <c r="AC4368" s="56" t="n">
        <v>0.333333333333333</v>
      </c>
      <c r="AD4368" s="56" t="n">
        <v>0.75</v>
      </c>
      <c r="AE4368" s="56" t="n">
        <v>0.999305555555556</v>
      </c>
      <c r="AF4368" s="56" t="n">
        <v>0.999305555555556</v>
      </c>
      <c r="AG4368" s="0"/>
      <c r="AH4368" s="0"/>
      <c r="AI4368" s="0" t="s">
        <v>36133</v>
      </c>
      <c r="AJ4368" s="0" t="s">
        <v>8342</v>
      </c>
      <c r="AK4368" s="0"/>
      <c r="AL4368" s="0"/>
      <c r="AM4368" s="0" t="s">
        <v>36119</v>
      </c>
      <c r="AN4368" s="0" t="n">
        <v>95907</v>
      </c>
      <c r="AO4368" s="0" t="s">
        <v>7897</v>
      </c>
      <c r="AP4368" s="0"/>
      <c r="AQ4368" s="0"/>
      <c r="AR4368" s="0"/>
      <c r="AS4368" s="0"/>
      <c r="AT4368" s="0"/>
    </row>
    <row r="4369" customFormat="false" ht="15" hidden="false" customHeight="false" outlineLevel="0" collapsed="false">
      <c r="A4369" s="0" t="s">
        <v>36134</v>
      </c>
      <c r="B4369" s="0" t="n">
        <v>81889</v>
      </c>
      <c r="C4369" s="55" t="n">
        <v>46213</v>
      </c>
      <c r="D4369" s="0"/>
      <c r="E4369" s="0"/>
      <c r="F4369" s="0" t="s">
        <v>25258</v>
      </c>
      <c r="G4369" s="0" t="s">
        <v>36135</v>
      </c>
      <c r="H4369" s="0" t="s">
        <v>36136</v>
      </c>
      <c r="I4369" s="56" t="n">
        <v>0.382638888888889</v>
      </c>
      <c r="J4369" s="56" t="n">
        <v>0.389583333333333</v>
      </c>
      <c r="K4369" s="57"/>
      <c r="L4369" s="57"/>
      <c r="M4369" s="0"/>
      <c r="N4369" s="56" t="n">
        <v>0.00694444444444444</v>
      </c>
      <c r="O4369" s="56" t="n">
        <v>0</v>
      </c>
      <c r="P4369" s="56" t="n">
        <v>0</v>
      </c>
      <c r="Q4369" s="56" t="n">
        <v>0</v>
      </c>
      <c r="R4369" s="0" t="n">
        <v>-23.652015</v>
      </c>
      <c r="S4369" s="0" t="n">
        <v>-46.784425</v>
      </c>
      <c r="T4369" s="0"/>
      <c r="U4369" s="0"/>
      <c r="V4369" s="0" t="n">
        <v>1</v>
      </c>
      <c r="W4369" s="0" t="n">
        <v>0</v>
      </c>
      <c r="X4369" s="0" t="n">
        <v>0</v>
      </c>
      <c r="Y4369" s="0" t="n">
        <v>0</v>
      </c>
      <c r="Z4369" s="0" t="s">
        <v>31090</v>
      </c>
      <c r="AA4369" s="0"/>
      <c r="AB4369" s="0"/>
      <c r="AC4369" s="56" t="n">
        <v>0.333333333333333</v>
      </c>
      <c r="AD4369" s="56" t="n">
        <v>0.75</v>
      </c>
      <c r="AE4369" s="56" t="n">
        <v>0.999305555555556</v>
      </c>
      <c r="AF4369" s="56" t="n">
        <v>0.999305555555556</v>
      </c>
      <c r="AG4369" s="0"/>
      <c r="AH4369" s="0"/>
      <c r="AI4369" s="0" t="s">
        <v>36137</v>
      </c>
      <c r="AJ4369" s="0" t="s">
        <v>8342</v>
      </c>
      <c r="AK4369" s="0"/>
      <c r="AL4369" s="0"/>
      <c r="AM4369" s="0" t="s">
        <v>36119</v>
      </c>
      <c r="AN4369" s="0" t="n">
        <v>95907</v>
      </c>
      <c r="AO4369" s="0" t="s">
        <v>7897</v>
      </c>
      <c r="AP4369" s="0"/>
      <c r="AQ4369" s="0"/>
      <c r="AR4369" s="0"/>
      <c r="AS4369" s="0"/>
      <c r="AT4369" s="0"/>
    </row>
    <row r="4370" customFormat="false" ht="15" hidden="false" customHeight="false" outlineLevel="0" collapsed="false">
      <c r="A4370" s="0" t="s">
        <v>36138</v>
      </c>
      <c r="B4370" s="0" t="n">
        <v>81898</v>
      </c>
      <c r="C4370" s="55" t="n">
        <v>46213</v>
      </c>
      <c r="D4370" s="0"/>
      <c r="E4370" s="0"/>
      <c r="F4370" s="0" t="s">
        <v>25258</v>
      </c>
      <c r="G4370" s="0" t="s">
        <v>36139</v>
      </c>
      <c r="H4370" s="0" t="s">
        <v>36132</v>
      </c>
      <c r="I4370" s="56" t="n">
        <v>0.389583333333333</v>
      </c>
      <c r="J4370" s="56" t="n">
        <v>0.396527777777778</v>
      </c>
      <c r="K4370" s="57"/>
      <c r="L4370" s="57"/>
      <c r="M4370" s="0"/>
      <c r="N4370" s="56" t="n">
        <v>0.00694444444444444</v>
      </c>
      <c r="O4370" s="56" t="n">
        <v>0</v>
      </c>
      <c r="P4370" s="56" t="n">
        <v>0</v>
      </c>
      <c r="Q4370" s="56" t="n">
        <v>0</v>
      </c>
      <c r="R4370" s="0" t="n">
        <v>-23.652015</v>
      </c>
      <c r="S4370" s="0" t="n">
        <v>-46.784425</v>
      </c>
      <c r="T4370" s="0"/>
      <c r="U4370" s="0"/>
      <c r="V4370" s="0" t="n">
        <v>1</v>
      </c>
      <c r="W4370" s="0" t="n">
        <v>0</v>
      </c>
      <c r="X4370" s="0" t="n">
        <v>0</v>
      </c>
      <c r="Y4370" s="0" t="n">
        <v>0</v>
      </c>
      <c r="Z4370" s="0" t="s">
        <v>31090</v>
      </c>
      <c r="AA4370" s="0"/>
      <c r="AB4370" s="0"/>
      <c r="AC4370" s="56" t="n">
        <v>0.333333333333333</v>
      </c>
      <c r="AD4370" s="56" t="n">
        <v>0.75</v>
      </c>
      <c r="AE4370" s="56" t="n">
        <v>0.999305555555556</v>
      </c>
      <c r="AF4370" s="56" t="n">
        <v>0.999305555555556</v>
      </c>
      <c r="AG4370" s="0"/>
      <c r="AH4370" s="0"/>
      <c r="AI4370" s="0" t="s">
        <v>36140</v>
      </c>
      <c r="AJ4370" s="0" t="s">
        <v>8342</v>
      </c>
      <c r="AK4370" s="0"/>
      <c r="AL4370" s="0"/>
      <c r="AM4370" s="0" t="s">
        <v>36119</v>
      </c>
      <c r="AN4370" s="0" t="n">
        <v>95907</v>
      </c>
      <c r="AO4370" s="0" t="s">
        <v>7897</v>
      </c>
      <c r="AP4370" s="0"/>
      <c r="AQ4370" s="0"/>
      <c r="AR4370" s="0"/>
      <c r="AS4370" s="0"/>
      <c r="AT4370" s="0"/>
    </row>
    <row r="4371" customFormat="false" ht="15" hidden="false" customHeight="false" outlineLevel="0" collapsed="false">
      <c r="A4371" s="0" t="s">
        <v>36141</v>
      </c>
      <c r="B4371" s="0" t="n">
        <v>81916</v>
      </c>
      <c r="C4371" s="55" t="n">
        <v>46213</v>
      </c>
      <c r="D4371" s="0"/>
      <c r="E4371" s="0"/>
      <c r="F4371" s="0" t="s">
        <v>25258</v>
      </c>
      <c r="G4371" s="0" t="s">
        <v>36142</v>
      </c>
      <c r="H4371" s="0" t="s">
        <v>36143</v>
      </c>
      <c r="I4371" s="56" t="n">
        <v>0.399305555555556</v>
      </c>
      <c r="J4371" s="56" t="n">
        <v>0.40625</v>
      </c>
      <c r="K4371" s="57"/>
      <c r="L4371" s="57"/>
      <c r="M4371" s="0"/>
      <c r="N4371" s="56" t="n">
        <v>0.00694444444444444</v>
      </c>
      <c r="O4371" s="56" t="n">
        <v>0</v>
      </c>
      <c r="P4371" s="56" t="n">
        <v>0</v>
      </c>
      <c r="Q4371" s="56" t="n">
        <v>0</v>
      </c>
      <c r="R4371" s="0" t="n">
        <v>-23.649481</v>
      </c>
      <c r="S4371" s="0" t="n">
        <v>-46.791863</v>
      </c>
      <c r="T4371" s="0"/>
      <c r="U4371" s="0"/>
      <c r="V4371" s="0" t="n">
        <v>1</v>
      </c>
      <c r="W4371" s="0" t="n">
        <v>0</v>
      </c>
      <c r="X4371" s="0" t="n">
        <v>0</v>
      </c>
      <c r="Y4371" s="0" t="n">
        <v>0</v>
      </c>
      <c r="Z4371" s="0" t="s">
        <v>31090</v>
      </c>
      <c r="AA4371" s="0"/>
      <c r="AB4371" s="0"/>
      <c r="AC4371" s="56" t="n">
        <v>0.333333333333333</v>
      </c>
      <c r="AD4371" s="56" t="n">
        <v>0.75</v>
      </c>
      <c r="AE4371" s="56" t="n">
        <v>0.999305555555556</v>
      </c>
      <c r="AF4371" s="56" t="n">
        <v>0.999305555555556</v>
      </c>
      <c r="AG4371" s="0"/>
      <c r="AH4371" s="0"/>
      <c r="AI4371" s="0" t="s">
        <v>36144</v>
      </c>
      <c r="AJ4371" s="0" t="s">
        <v>8342</v>
      </c>
      <c r="AK4371" s="0" t="s">
        <v>36145</v>
      </c>
      <c r="AL4371" s="0"/>
      <c r="AM4371" s="0" t="s">
        <v>36119</v>
      </c>
      <c r="AN4371" s="0" t="n">
        <v>95907</v>
      </c>
      <c r="AO4371" s="0" t="s">
        <v>7897</v>
      </c>
      <c r="AP4371" s="0"/>
      <c r="AQ4371" s="0"/>
      <c r="AR4371" s="0"/>
      <c r="AS4371" s="0"/>
      <c r="AT4371" s="0"/>
    </row>
    <row r="4372" customFormat="false" ht="15" hidden="false" customHeight="false" outlineLevel="0" collapsed="false">
      <c r="A4372" s="0" t="s">
        <v>36146</v>
      </c>
      <c r="B4372" s="0" t="n">
        <v>81974</v>
      </c>
      <c r="C4372" s="55" t="n">
        <v>46213</v>
      </c>
      <c r="D4372" s="0"/>
      <c r="E4372" s="0"/>
      <c r="F4372" s="0" t="s">
        <v>25258</v>
      </c>
      <c r="G4372" s="0" t="s">
        <v>36147</v>
      </c>
      <c r="H4372" s="0" t="s">
        <v>36148</v>
      </c>
      <c r="I4372" s="56" t="n">
        <v>0.40625</v>
      </c>
      <c r="J4372" s="56" t="n">
        <v>0.413194444444444</v>
      </c>
      <c r="K4372" s="57"/>
      <c r="L4372" s="57"/>
      <c r="M4372" s="0"/>
      <c r="N4372" s="56" t="n">
        <v>0.00694444444444444</v>
      </c>
      <c r="O4372" s="56" t="n">
        <v>0</v>
      </c>
      <c r="P4372" s="56" t="n">
        <v>0</v>
      </c>
      <c r="Q4372" s="56" t="n">
        <v>0</v>
      </c>
      <c r="R4372" s="0" t="n">
        <v>-23.649481</v>
      </c>
      <c r="S4372" s="0" t="n">
        <v>-46.791863</v>
      </c>
      <c r="T4372" s="0"/>
      <c r="U4372" s="0"/>
      <c r="V4372" s="0" t="n">
        <v>1</v>
      </c>
      <c r="W4372" s="0" t="n">
        <v>0</v>
      </c>
      <c r="X4372" s="0" t="n">
        <v>0</v>
      </c>
      <c r="Y4372" s="0" t="n">
        <v>0</v>
      </c>
      <c r="Z4372" s="0" t="s">
        <v>31090</v>
      </c>
      <c r="AA4372" s="0"/>
      <c r="AB4372" s="0"/>
      <c r="AC4372" s="56" t="n">
        <v>0.333333333333333</v>
      </c>
      <c r="AD4372" s="56" t="n">
        <v>0.75</v>
      </c>
      <c r="AE4372" s="56" t="n">
        <v>0.999305555555556</v>
      </c>
      <c r="AF4372" s="56" t="n">
        <v>0.999305555555556</v>
      </c>
      <c r="AG4372" s="0"/>
      <c r="AH4372" s="0"/>
      <c r="AI4372" s="0"/>
      <c r="AJ4372" s="0" t="s">
        <v>8342</v>
      </c>
      <c r="AK4372" s="0"/>
      <c r="AL4372" s="0"/>
      <c r="AM4372" s="0" t="s">
        <v>36119</v>
      </c>
      <c r="AN4372" s="0" t="n">
        <v>95907</v>
      </c>
      <c r="AO4372" s="0" t="s">
        <v>7897</v>
      </c>
      <c r="AP4372" s="0"/>
      <c r="AQ4372" s="0"/>
      <c r="AR4372" s="0"/>
      <c r="AS4372" s="0"/>
      <c r="AT4372" s="0"/>
    </row>
    <row r="4373" customFormat="false" ht="15" hidden="false" customHeight="false" outlineLevel="0" collapsed="false">
      <c r="A4373" s="0" t="s">
        <v>36149</v>
      </c>
      <c r="B4373" s="0" t="n">
        <v>81953</v>
      </c>
      <c r="C4373" s="55" t="n">
        <v>46213</v>
      </c>
      <c r="D4373" s="0"/>
      <c r="E4373" s="0"/>
      <c r="F4373" s="0" t="s">
        <v>25258</v>
      </c>
      <c r="G4373" s="0" t="s">
        <v>36150</v>
      </c>
      <c r="H4373" s="0" t="s">
        <v>36151</v>
      </c>
      <c r="I4373" s="56" t="n">
        <v>0.413194444444444</v>
      </c>
      <c r="J4373" s="56" t="n">
        <v>0.420138888888889</v>
      </c>
      <c r="K4373" s="57"/>
      <c r="L4373" s="57"/>
      <c r="M4373" s="0"/>
      <c r="N4373" s="56" t="n">
        <v>0.00694444444444444</v>
      </c>
      <c r="O4373" s="56" t="n">
        <v>0</v>
      </c>
      <c r="P4373" s="56" t="n">
        <v>0</v>
      </c>
      <c r="Q4373" s="56" t="n">
        <v>0</v>
      </c>
      <c r="R4373" s="0" t="n">
        <v>-23.649899</v>
      </c>
      <c r="S4373" s="0" t="n">
        <v>-46.791232</v>
      </c>
      <c r="T4373" s="0"/>
      <c r="U4373" s="0"/>
      <c r="V4373" s="0" t="n">
        <v>1</v>
      </c>
      <c r="W4373" s="0" t="n">
        <v>0</v>
      </c>
      <c r="X4373" s="0" t="n">
        <v>0</v>
      </c>
      <c r="Y4373" s="0" t="n">
        <v>0</v>
      </c>
      <c r="Z4373" s="0" t="s">
        <v>31090</v>
      </c>
      <c r="AA4373" s="0"/>
      <c r="AB4373" s="0"/>
      <c r="AC4373" s="56" t="n">
        <v>0.333333333333333</v>
      </c>
      <c r="AD4373" s="56" t="n">
        <v>0.75</v>
      </c>
      <c r="AE4373" s="56" t="n">
        <v>0.999305555555556</v>
      </c>
      <c r="AF4373" s="56" t="n">
        <v>0.999305555555556</v>
      </c>
      <c r="AG4373" s="0"/>
      <c r="AH4373" s="0"/>
      <c r="AI4373" s="0"/>
      <c r="AJ4373" s="0" t="s">
        <v>8342</v>
      </c>
      <c r="AK4373" s="0"/>
      <c r="AL4373" s="0"/>
      <c r="AM4373" s="0" t="s">
        <v>36119</v>
      </c>
      <c r="AN4373" s="0" t="n">
        <v>95907</v>
      </c>
      <c r="AO4373" s="0" t="s">
        <v>7897</v>
      </c>
      <c r="AP4373" s="0"/>
      <c r="AQ4373" s="0"/>
      <c r="AR4373" s="0"/>
      <c r="AS4373" s="0"/>
      <c r="AT4373" s="0"/>
    </row>
    <row r="4374" customFormat="false" ht="15" hidden="false" customHeight="false" outlineLevel="0" collapsed="false">
      <c r="A4374" s="0" t="s">
        <v>36152</v>
      </c>
      <c r="B4374" s="0" t="n">
        <v>81955</v>
      </c>
      <c r="C4374" s="55" t="n">
        <v>46213</v>
      </c>
      <c r="D4374" s="0"/>
      <c r="E4374" s="0"/>
      <c r="F4374" s="0" t="s">
        <v>25258</v>
      </c>
      <c r="G4374" s="0" t="s">
        <v>36153</v>
      </c>
      <c r="H4374" s="0" t="s">
        <v>36154</v>
      </c>
      <c r="I4374" s="56" t="n">
        <v>0.420138888888889</v>
      </c>
      <c r="J4374" s="56" t="n">
        <v>0.427083333333333</v>
      </c>
      <c r="K4374" s="57"/>
      <c r="L4374" s="57"/>
      <c r="M4374" s="0"/>
      <c r="N4374" s="56" t="n">
        <v>0.00694444444444444</v>
      </c>
      <c r="O4374" s="56" t="n">
        <v>0</v>
      </c>
      <c r="P4374" s="56" t="n">
        <v>0</v>
      </c>
      <c r="Q4374" s="56" t="n">
        <v>0</v>
      </c>
      <c r="R4374" s="0" t="n">
        <v>-23.649899</v>
      </c>
      <c r="S4374" s="0" t="n">
        <v>-46.791232</v>
      </c>
      <c r="T4374" s="0"/>
      <c r="U4374" s="0"/>
      <c r="V4374" s="0" t="n">
        <v>1</v>
      </c>
      <c r="W4374" s="0" t="n">
        <v>0</v>
      </c>
      <c r="X4374" s="0" t="n">
        <v>0</v>
      </c>
      <c r="Y4374" s="0" t="n">
        <v>0</v>
      </c>
      <c r="Z4374" s="0" t="s">
        <v>31090</v>
      </c>
      <c r="AA4374" s="0"/>
      <c r="AB4374" s="0"/>
      <c r="AC4374" s="56" t="n">
        <v>0.333333333333333</v>
      </c>
      <c r="AD4374" s="56" t="n">
        <v>0.75</v>
      </c>
      <c r="AE4374" s="56" t="n">
        <v>0.999305555555556</v>
      </c>
      <c r="AF4374" s="56" t="n">
        <v>0.999305555555556</v>
      </c>
      <c r="AG4374" s="0"/>
      <c r="AH4374" s="0"/>
      <c r="AI4374" s="0" t="s">
        <v>36155</v>
      </c>
      <c r="AJ4374" s="0" t="s">
        <v>8342</v>
      </c>
      <c r="AK4374" s="0" t="s">
        <v>36156</v>
      </c>
      <c r="AL4374" s="0"/>
      <c r="AM4374" s="0" t="s">
        <v>36119</v>
      </c>
      <c r="AN4374" s="0" t="n">
        <v>95907</v>
      </c>
      <c r="AO4374" s="0" t="s">
        <v>7897</v>
      </c>
      <c r="AP4374" s="0"/>
      <c r="AQ4374" s="0"/>
      <c r="AR4374" s="0"/>
      <c r="AS4374" s="0"/>
      <c r="AT4374" s="0"/>
    </row>
    <row r="4375" customFormat="false" ht="15" hidden="false" customHeight="false" outlineLevel="0" collapsed="false">
      <c r="A4375" s="0" t="s">
        <v>36157</v>
      </c>
      <c r="B4375" s="0" t="n">
        <v>81969</v>
      </c>
      <c r="C4375" s="55" t="n">
        <v>46213</v>
      </c>
      <c r="D4375" s="0"/>
      <c r="E4375" s="0"/>
      <c r="F4375" s="0" t="s">
        <v>25258</v>
      </c>
      <c r="G4375" s="0" t="s">
        <v>36158</v>
      </c>
      <c r="H4375" s="0" t="s">
        <v>36159</v>
      </c>
      <c r="I4375" s="56" t="n">
        <v>0.427083333333333</v>
      </c>
      <c r="J4375" s="56" t="n">
        <v>0.434027777777778</v>
      </c>
      <c r="K4375" s="57"/>
      <c r="L4375" s="57"/>
      <c r="M4375" s="0"/>
      <c r="N4375" s="56" t="n">
        <v>0.00694444444444444</v>
      </c>
      <c r="O4375" s="56" t="n">
        <v>0</v>
      </c>
      <c r="P4375" s="56" t="n">
        <v>0</v>
      </c>
      <c r="Q4375" s="56" t="n">
        <v>0</v>
      </c>
      <c r="R4375" s="0" t="n">
        <v>-23.649899</v>
      </c>
      <c r="S4375" s="0" t="n">
        <v>-46.791232</v>
      </c>
      <c r="T4375" s="0"/>
      <c r="U4375" s="0"/>
      <c r="V4375" s="0" t="n">
        <v>1</v>
      </c>
      <c r="W4375" s="0" t="n">
        <v>0</v>
      </c>
      <c r="X4375" s="0" t="n">
        <v>0</v>
      </c>
      <c r="Y4375" s="0" t="n">
        <v>0</v>
      </c>
      <c r="Z4375" s="0" t="s">
        <v>31090</v>
      </c>
      <c r="AA4375" s="0"/>
      <c r="AB4375" s="0"/>
      <c r="AC4375" s="56" t="n">
        <v>0.333333333333333</v>
      </c>
      <c r="AD4375" s="56" t="n">
        <v>0.75</v>
      </c>
      <c r="AE4375" s="56" t="n">
        <v>0.999305555555556</v>
      </c>
      <c r="AF4375" s="56" t="n">
        <v>0.999305555555556</v>
      </c>
      <c r="AG4375" s="0"/>
      <c r="AH4375" s="0"/>
      <c r="AI4375" s="0" t="s">
        <v>36160</v>
      </c>
      <c r="AJ4375" s="0" t="s">
        <v>8342</v>
      </c>
      <c r="AK4375" s="0" t="s">
        <v>36161</v>
      </c>
      <c r="AL4375" s="0"/>
      <c r="AM4375" s="0" t="s">
        <v>36119</v>
      </c>
      <c r="AN4375" s="0" t="n">
        <v>95907</v>
      </c>
      <c r="AO4375" s="0" t="s">
        <v>7897</v>
      </c>
      <c r="AP4375" s="0"/>
      <c r="AQ4375" s="0"/>
      <c r="AR4375" s="0"/>
      <c r="AS4375" s="0"/>
      <c r="AT4375" s="0"/>
    </row>
    <row r="4376" customFormat="false" ht="15" hidden="false" customHeight="false" outlineLevel="0" collapsed="false">
      <c r="A4376" s="0" t="s">
        <v>36162</v>
      </c>
      <c r="B4376" s="0" t="n">
        <v>81973</v>
      </c>
      <c r="C4376" s="55" t="n">
        <v>46213</v>
      </c>
      <c r="D4376" s="0"/>
      <c r="E4376" s="0"/>
      <c r="F4376" s="0" t="s">
        <v>25258</v>
      </c>
      <c r="G4376" s="0" t="s">
        <v>36163</v>
      </c>
      <c r="H4376" s="0" t="s">
        <v>36164</v>
      </c>
      <c r="I4376" s="56" t="n">
        <v>0.434027777777778</v>
      </c>
      <c r="J4376" s="56" t="n">
        <v>0.440972222222222</v>
      </c>
      <c r="K4376" s="57"/>
      <c r="L4376" s="57"/>
      <c r="M4376" s="0"/>
      <c r="N4376" s="56" t="n">
        <v>0.00694444444444444</v>
      </c>
      <c r="O4376" s="56" t="n">
        <v>0</v>
      </c>
      <c r="P4376" s="56" t="n">
        <v>0</v>
      </c>
      <c r="Q4376" s="56" t="n">
        <v>0</v>
      </c>
      <c r="R4376" s="0" t="n">
        <v>-23.649899</v>
      </c>
      <c r="S4376" s="0" t="n">
        <v>-46.791232</v>
      </c>
      <c r="T4376" s="0"/>
      <c r="U4376" s="0"/>
      <c r="V4376" s="0" t="n">
        <v>1</v>
      </c>
      <c r="W4376" s="0" t="n">
        <v>0</v>
      </c>
      <c r="X4376" s="0" t="n">
        <v>0</v>
      </c>
      <c r="Y4376" s="0" t="n">
        <v>0</v>
      </c>
      <c r="Z4376" s="0" t="s">
        <v>31090</v>
      </c>
      <c r="AA4376" s="0"/>
      <c r="AB4376" s="0"/>
      <c r="AC4376" s="56" t="n">
        <v>0.333333333333333</v>
      </c>
      <c r="AD4376" s="56" t="n">
        <v>0.75</v>
      </c>
      <c r="AE4376" s="56" t="n">
        <v>0.999305555555556</v>
      </c>
      <c r="AF4376" s="56" t="n">
        <v>0.999305555555556</v>
      </c>
      <c r="AG4376" s="0"/>
      <c r="AH4376" s="0"/>
      <c r="AI4376" s="0" t="s">
        <v>36165</v>
      </c>
      <c r="AJ4376" s="0" t="s">
        <v>8342</v>
      </c>
      <c r="AK4376" s="0" t="s">
        <v>36166</v>
      </c>
      <c r="AL4376" s="0"/>
      <c r="AM4376" s="0" t="s">
        <v>36119</v>
      </c>
      <c r="AN4376" s="0" t="n">
        <v>95907</v>
      </c>
      <c r="AO4376" s="0" t="s">
        <v>7897</v>
      </c>
      <c r="AP4376" s="0"/>
      <c r="AQ4376" s="0"/>
      <c r="AR4376" s="0"/>
      <c r="AS4376" s="0"/>
      <c r="AT4376" s="0"/>
    </row>
    <row r="4377" customFormat="false" ht="15" hidden="false" customHeight="false" outlineLevel="0" collapsed="false">
      <c r="A4377" s="0" t="s">
        <v>36167</v>
      </c>
      <c r="B4377" s="0" t="n">
        <v>81951</v>
      </c>
      <c r="C4377" s="55" t="n">
        <v>46213</v>
      </c>
      <c r="D4377" s="0"/>
      <c r="E4377" s="0"/>
      <c r="F4377" s="0" t="s">
        <v>25258</v>
      </c>
      <c r="G4377" s="0" t="s">
        <v>36168</v>
      </c>
      <c r="H4377" s="0" t="s">
        <v>36169</v>
      </c>
      <c r="I4377" s="56" t="n">
        <v>0.443055555555556</v>
      </c>
      <c r="J4377" s="56" t="n">
        <v>0.45</v>
      </c>
      <c r="K4377" s="57"/>
      <c r="L4377" s="57"/>
      <c r="M4377" s="0"/>
      <c r="N4377" s="56" t="n">
        <v>0.00694444444444444</v>
      </c>
      <c r="O4377" s="56" t="n">
        <v>0</v>
      </c>
      <c r="P4377" s="56" t="n">
        <v>0</v>
      </c>
      <c r="Q4377" s="56" t="n">
        <v>0</v>
      </c>
      <c r="R4377" s="0" t="n">
        <v>-23.648364</v>
      </c>
      <c r="S4377" s="0" t="n">
        <v>-46.791108</v>
      </c>
      <c r="T4377" s="0"/>
      <c r="U4377" s="0"/>
      <c r="V4377" s="0" t="n">
        <v>1</v>
      </c>
      <c r="W4377" s="0" t="n">
        <v>0</v>
      </c>
      <c r="X4377" s="0" t="n">
        <v>0</v>
      </c>
      <c r="Y4377" s="0" t="n">
        <v>0</v>
      </c>
      <c r="Z4377" s="0" t="s">
        <v>31090</v>
      </c>
      <c r="AA4377" s="0"/>
      <c r="AB4377" s="0"/>
      <c r="AC4377" s="56" t="n">
        <v>0.333333333333333</v>
      </c>
      <c r="AD4377" s="56" t="n">
        <v>0.75</v>
      </c>
      <c r="AE4377" s="56" t="n">
        <v>0.999305555555556</v>
      </c>
      <c r="AF4377" s="56" t="n">
        <v>0.999305555555556</v>
      </c>
      <c r="AG4377" s="0"/>
      <c r="AH4377" s="0"/>
      <c r="AI4377" s="0" t="s">
        <v>36170</v>
      </c>
      <c r="AJ4377" s="0" t="s">
        <v>8342</v>
      </c>
      <c r="AK4377" s="0" t="s">
        <v>36171</v>
      </c>
      <c r="AL4377" s="0"/>
      <c r="AM4377" s="0" t="s">
        <v>36119</v>
      </c>
      <c r="AN4377" s="0" t="n">
        <v>95907</v>
      </c>
      <c r="AO4377" s="0" t="s">
        <v>7897</v>
      </c>
      <c r="AP4377" s="0"/>
      <c r="AQ4377" s="0"/>
      <c r="AR4377" s="0"/>
      <c r="AS4377" s="0"/>
      <c r="AT4377" s="0"/>
    </row>
    <row r="4378" customFormat="false" ht="15" hidden="false" customHeight="false" outlineLevel="0" collapsed="false">
      <c r="A4378" s="0" t="s">
        <v>36172</v>
      </c>
      <c r="B4378" s="0" t="n">
        <v>81980</v>
      </c>
      <c r="C4378" s="55" t="n">
        <v>46213</v>
      </c>
      <c r="D4378" s="0"/>
      <c r="E4378" s="0"/>
      <c r="F4378" s="0" t="s">
        <v>25258</v>
      </c>
      <c r="G4378" s="0" t="s">
        <v>36173</v>
      </c>
      <c r="H4378" s="0" t="s">
        <v>36174</v>
      </c>
      <c r="I4378" s="56" t="n">
        <v>0.450694444444445</v>
      </c>
      <c r="J4378" s="56" t="n">
        <v>0.457638888888889</v>
      </c>
      <c r="K4378" s="57"/>
      <c r="L4378" s="57"/>
      <c r="M4378" s="0"/>
      <c r="N4378" s="56" t="n">
        <v>0.00694444444444444</v>
      </c>
      <c r="O4378" s="56" t="n">
        <v>0</v>
      </c>
      <c r="P4378" s="56" t="n">
        <v>0</v>
      </c>
      <c r="Q4378" s="56" t="n">
        <v>0</v>
      </c>
      <c r="R4378" s="0" t="n">
        <v>-23.649193</v>
      </c>
      <c r="S4378" s="0" t="n">
        <v>-46.790023</v>
      </c>
      <c r="T4378" s="0"/>
      <c r="U4378" s="0"/>
      <c r="V4378" s="0" t="n">
        <v>1</v>
      </c>
      <c r="W4378" s="0" t="n">
        <v>0</v>
      </c>
      <c r="X4378" s="0" t="n">
        <v>0</v>
      </c>
      <c r="Y4378" s="0" t="n">
        <v>0</v>
      </c>
      <c r="Z4378" s="0" t="s">
        <v>31090</v>
      </c>
      <c r="AA4378" s="0"/>
      <c r="AB4378" s="0"/>
      <c r="AC4378" s="56" t="n">
        <v>0.333333333333333</v>
      </c>
      <c r="AD4378" s="56" t="n">
        <v>0.75</v>
      </c>
      <c r="AE4378" s="56" t="n">
        <v>0.999305555555556</v>
      </c>
      <c r="AF4378" s="56" t="n">
        <v>0.999305555555556</v>
      </c>
      <c r="AG4378" s="0"/>
      <c r="AH4378" s="0"/>
      <c r="AI4378" s="0" t="s">
        <v>36175</v>
      </c>
      <c r="AJ4378" s="0" t="s">
        <v>8342</v>
      </c>
      <c r="AK4378" s="0" t="s">
        <v>36176</v>
      </c>
      <c r="AL4378" s="0"/>
      <c r="AM4378" s="0" t="s">
        <v>36119</v>
      </c>
      <c r="AN4378" s="0" t="n">
        <v>95907</v>
      </c>
      <c r="AO4378" s="0" t="s">
        <v>7897</v>
      </c>
      <c r="AP4378" s="0"/>
      <c r="AQ4378" s="0"/>
      <c r="AR4378" s="0"/>
      <c r="AS4378" s="0"/>
      <c r="AT4378" s="0"/>
    </row>
    <row r="4379" customFormat="false" ht="15" hidden="false" customHeight="false" outlineLevel="0" collapsed="false">
      <c r="A4379" s="0" t="s">
        <v>36177</v>
      </c>
      <c r="B4379" s="0" t="n">
        <v>81981</v>
      </c>
      <c r="C4379" s="55" t="n">
        <v>46213</v>
      </c>
      <c r="D4379" s="0"/>
      <c r="E4379" s="0"/>
      <c r="F4379" s="0" t="s">
        <v>25258</v>
      </c>
      <c r="G4379" s="0" t="s">
        <v>36178</v>
      </c>
      <c r="H4379" s="0" t="s">
        <v>36179</v>
      </c>
      <c r="I4379" s="56" t="n">
        <v>0.459722222222222</v>
      </c>
      <c r="J4379" s="56" t="n">
        <v>0.466666666666667</v>
      </c>
      <c r="K4379" s="57"/>
      <c r="L4379" s="57"/>
      <c r="M4379" s="0"/>
      <c r="N4379" s="56" t="n">
        <v>0.00694444444444444</v>
      </c>
      <c r="O4379" s="56" t="n">
        <v>0</v>
      </c>
      <c r="P4379" s="56" t="n">
        <v>0</v>
      </c>
      <c r="Q4379" s="56" t="n">
        <v>0</v>
      </c>
      <c r="R4379" s="0" t="n">
        <v>-23.650611</v>
      </c>
      <c r="S4379" s="0" t="n">
        <v>-46.786888</v>
      </c>
      <c r="T4379" s="0"/>
      <c r="U4379" s="0"/>
      <c r="V4379" s="0" t="n">
        <v>1</v>
      </c>
      <c r="W4379" s="0" t="n">
        <v>0</v>
      </c>
      <c r="X4379" s="0" t="n">
        <v>0</v>
      </c>
      <c r="Y4379" s="0" t="n">
        <v>0</v>
      </c>
      <c r="Z4379" s="0" t="s">
        <v>31090</v>
      </c>
      <c r="AA4379" s="0"/>
      <c r="AB4379" s="0"/>
      <c r="AC4379" s="56" t="n">
        <v>0.333333333333333</v>
      </c>
      <c r="AD4379" s="56" t="n">
        <v>0.75</v>
      </c>
      <c r="AE4379" s="56" t="n">
        <v>0.999305555555556</v>
      </c>
      <c r="AF4379" s="56" t="n">
        <v>0.999305555555556</v>
      </c>
      <c r="AG4379" s="0"/>
      <c r="AH4379" s="0"/>
      <c r="AI4379" s="0" t="s">
        <v>36180</v>
      </c>
      <c r="AJ4379" s="0" t="s">
        <v>8342</v>
      </c>
      <c r="AK4379" s="0" t="s">
        <v>36181</v>
      </c>
      <c r="AL4379" s="0"/>
      <c r="AM4379" s="0" t="s">
        <v>36119</v>
      </c>
      <c r="AN4379" s="0" t="n">
        <v>95907</v>
      </c>
      <c r="AO4379" s="0" t="s">
        <v>7897</v>
      </c>
      <c r="AP4379" s="0"/>
      <c r="AQ4379" s="0"/>
      <c r="AR4379" s="0"/>
      <c r="AS4379" s="0"/>
      <c r="AT4379" s="0"/>
    </row>
    <row r="4380" customFormat="false" ht="15" hidden="false" customHeight="false" outlineLevel="0" collapsed="false">
      <c r="A4380" s="0" t="s">
        <v>36182</v>
      </c>
      <c r="B4380" s="0" t="n">
        <v>81961</v>
      </c>
      <c r="C4380" s="55" t="n">
        <v>46213</v>
      </c>
      <c r="D4380" s="0"/>
      <c r="E4380" s="0"/>
      <c r="F4380" s="0" t="s">
        <v>25258</v>
      </c>
      <c r="G4380" s="0" t="s">
        <v>36183</v>
      </c>
      <c r="H4380" s="0" t="s">
        <v>36184</v>
      </c>
      <c r="I4380" s="56" t="n">
        <v>0.467361111111111</v>
      </c>
      <c r="J4380" s="56" t="n">
        <v>0.474305555555556</v>
      </c>
      <c r="K4380" s="57"/>
      <c r="L4380" s="57"/>
      <c r="M4380" s="0"/>
      <c r="N4380" s="56" t="n">
        <v>0.00694444444444444</v>
      </c>
      <c r="O4380" s="56" t="n">
        <v>0</v>
      </c>
      <c r="P4380" s="56" t="n">
        <v>0</v>
      </c>
      <c r="Q4380" s="56" t="n">
        <v>0</v>
      </c>
      <c r="R4380" s="0" t="n">
        <v>-23.651015</v>
      </c>
      <c r="S4380" s="0" t="n">
        <v>-46.788</v>
      </c>
      <c r="T4380" s="0"/>
      <c r="U4380" s="0"/>
      <c r="V4380" s="0" t="n">
        <v>1</v>
      </c>
      <c r="W4380" s="0" t="n">
        <v>0</v>
      </c>
      <c r="X4380" s="0" t="n">
        <v>0</v>
      </c>
      <c r="Y4380" s="0" t="n">
        <v>0</v>
      </c>
      <c r="Z4380" s="0" t="s">
        <v>31090</v>
      </c>
      <c r="AA4380" s="0"/>
      <c r="AB4380" s="0"/>
      <c r="AC4380" s="56" t="n">
        <v>0.333333333333333</v>
      </c>
      <c r="AD4380" s="56" t="n">
        <v>0.75</v>
      </c>
      <c r="AE4380" s="56" t="n">
        <v>0.999305555555556</v>
      </c>
      <c r="AF4380" s="56" t="n">
        <v>0.999305555555556</v>
      </c>
      <c r="AG4380" s="0"/>
      <c r="AH4380" s="0"/>
      <c r="AI4380" s="0" t="s">
        <v>36185</v>
      </c>
      <c r="AJ4380" s="0" t="s">
        <v>8342</v>
      </c>
      <c r="AK4380" s="0" t="s">
        <v>36186</v>
      </c>
      <c r="AL4380" s="0"/>
      <c r="AM4380" s="0" t="s">
        <v>36119</v>
      </c>
      <c r="AN4380" s="0" t="n">
        <v>95907</v>
      </c>
      <c r="AO4380" s="0" t="s">
        <v>7897</v>
      </c>
      <c r="AP4380" s="0"/>
      <c r="AQ4380" s="0"/>
      <c r="AR4380" s="0"/>
      <c r="AS4380" s="0"/>
      <c r="AT4380" s="0"/>
    </row>
    <row r="4381" customFormat="false" ht="15" hidden="false" customHeight="false" outlineLevel="0" collapsed="false">
      <c r="A4381" s="0" t="s">
        <v>36187</v>
      </c>
      <c r="B4381" s="0" t="n">
        <v>81979</v>
      </c>
      <c r="C4381" s="55" t="n">
        <v>46213</v>
      </c>
      <c r="D4381" s="0"/>
      <c r="E4381" s="0"/>
      <c r="F4381" s="0" t="s">
        <v>25258</v>
      </c>
      <c r="G4381" s="0" t="s">
        <v>36188</v>
      </c>
      <c r="H4381" s="0" t="s">
        <v>36189</v>
      </c>
      <c r="I4381" s="56" t="n">
        <v>0.474305555555556</v>
      </c>
      <c r="J4381" s="56" t="n">
        <v>0.48125</v>
      </c>
      <c r="K4381" s="57"/>
      <c r="L4381" s="57"/>
      <c r="M4381" s="0"/>
      <c r="N4381" s="56" t="n">
        <v>0.00694444444444444</v>
      </c>
      <c r="O4381" s="56" t="n">
        <v>0</v>
      </c>
      <c r="P4381" s="56" t="n">
        <v>0</v>
      </c>
      <c r="Q4381" s="56" t="n">
        <v>0</v>
      </c>
      <c r="R4381" s="0" t="n">
        <v>-23.651015</v>
      </c>
      <c r="S4381" s="0" t="n">
        <v>-46.788</v>
      </c>
      <c r="T4381" s="0"/>
      <c r="U4381" s="0"/>
      <c r="V4381" s="0" t="n">
        <v>1</v>
      </c>
      <c r="W4381" s="0" t="n">
        <v>0</v>
      </c>
      <c r="X4381" s="0" t="n">
        <v>0</v>
      </c>
      <c r="Y4381" s="0" t="n">
        <v>0</v>
      </c>
      <c r="Z4381" s="0" t="s">
        <v>31090</v>
      </c>
      <c r="AA4381" s="0"/>
      <c r="AB4381" s="0"/>
      <c r="AC4381" s="56" t="n">
        <v>0.333333333333333</v>
      </c>
      <c r="AD4381" s="56" t="n">
        <v>0.75</v>
      </c>
      <c r="AE4381" s="56" t="n">
        <v>0.999305555555556</v>
      </c>
      <c r="AF4381" s="56" t="n">
        <v>0.999305555555556</v>
      </c>
      <c r="AG4381" s="0"/>
      <c r="AH4381" s="0"/>
      <c r="AI4381" s="0" t="s">
        <v>36190</v>
      </c>
      <c r="AJ4381" s="0" t="s">
        <v>8342</v>
      </c>
      <c r="AK4381" s="0" t="s">
        <v>36191</v>
      </c>
      <c r="AL4381" s="0"/>
      <c r="AM4381" s="0" t="s">
        <v>36119</v>
      </c>
      <c r="AN4381" s="0" t="n">
        <v>95907</v>
      </c>
      <c r="AO4381" s="0" t="s">
        <v>7897</v>
      </c>
      <c r="AP4381" s="0"/>
      <c r="AQ4381" s="0"/>
      <c r="AR4381" s="0"/>
      <c r="AS4381" s="0"/>
      <c r="AT4381" s="0"/>
    </row>
    <row r="4382" customFormat="false" ht="15" hidden="false" customHeight="false" outlineLevel="0" collapsed="false">
      <c r="A4382" s="0" t="s">
        <v>36192</v>
      </c>
      <c r="B4382" s="0" t="n">
        <v>81962</v>
      </c>
      <c r="C4382" s="55" t="n">
        <v>46213</v>
      </c>
      <c r="D4382" s="0"/>
      <c r="E4382" s="0"/>
      <c r="F4382" s="0" t="s">
        <v>25258</v>
      </c>
      <c r="G4382" s="0" t="s">
        <v>36193</v>
      </c>
      <c r="H4382" s="0" t="s">
        <v>36194</v>
      </c>
      <c r="I4382" s="56" t="n">
        <v>0.483333333333333</v>
      </c>
      <c r="J4382" s="56" t="n">
        <v>0.490277777777778</v>
      </c>
      <c r="K4382" s="57"/>
      <c r="L4382" s="57"/>
      <c r="M4382" s="0"/>
      <c r="N4382" s="56" t="n">
        <v>0.00694444444444444</v>
      </c>
      <c r="O4382" s="56" t="n">
        <v>0</v>
      </c>
      <c r="P4382" s="56" t="n">
        <v>0</v>
      </c>
      <c r="Q4382" s="56" t="n">
        <v>0</v>
      </c>
      <c r="R4382" s="0" t="n">
        <v>-23.65295</v>
      </c>
      <c r="S4382" s="0" t="n">
        <v>-46.788655</v>
      </c>
      <c r="T4382" s="0"/>
      <c r="U4382" s="0"/>
      <c r="V4382" s="0" t="n">
        <v>1</v>
      </c>
      <c r="W4382" s="0" t="n">
        <v>0</v>
      </c>
      <c r="X4382" s="0" t="n">
        <v>0</v>
      </c>
      <c r="Y4382" s="0" t="n">
        <v>0</v>
      </c>
      <c r="Z4382" s="0" t="s">
        <v>31090</v>
      </c>
      <c r="AA4382" s="0"/>
      <c r="AB4382" s="0"/>
      <c r="AC4382" s="56" t="n">
        <v>0.333333333333333</v>
      </c>
      <c r="AD4382" s="56" t="n">
        <v>0.75</v>
      </c>
      <c r="AE4382" s="56" t="n">
        <v>0.999305555555556</v>
      </c>
      <c r="AF4382" s="56" t="n">
        <v>0.999305555555556</v>
      </c>
      <c r="AG4382" s="0"/>
      <c r="AH4382" s="0"/>
      <c r="AI4382" s="0" t="s">
        <v>36195</v>
      </c>
      <c r="AJ4382" s="0" t="s">
        <v>8342</v>
      </c>
      <c r="AK4382" s="0" t="s">
        <v>36196</v>
      </c>
      <c r="AL4382" s="0"/>
      <c r="AM4382" s="0" t="s">
        <v>36119</v>
      </c>
      <c r="AN4382" s="0" t="n">
        <v>95907</v>
      </c>
      <c r="AO4382" s="0" t="s">
        <v>7897</v>
      </c>
      <c r="AP4382" s="0"/>
      <c r="AQ4382" s="0"/>
      <c r="AR4382" s="0"/>
      <c r="AS4382" s="0"/>
      <c r="AT4382" s="0"/>
    </row>
    <row r="4383" customFormat="false" ht="15" hidden="false" customHeight="false" outlineLevel="0" collapsed="false">
      <c r="A4383" s="0" t="s">
        <v>36197</v>
      </c>
      <c r="B4383" s="0" t="n">
        <v>81952</v>
      </c>
      <c r="C4383" s="55" t="n">
        <v>46213</v>
      </c>
      <c r="D4383" s="0"/>
      <c r="E4383" s="0"/>
      <c r="F4383" s="0" t="s">
        <v>25258</v>
      </c>
      <c r="G4383" s="0" t="s">
        <v>36198</v>
      </c>
      <c r="H4383" s="0" t="s">
        <v>36199</v>
      </c>
      <c r="I4383" s="56" t="n">
        <v>0.491666666666667</v>
      </c>
      <c r="J4383" s="56" t="n">
        <v>0.498611111111111</v>
      </c>
      <c r="K4383" s="57"/>
      <c r="L4383" s="57"/>
      <c r="M4383" s="0"/>
      <c r="N4383" s="56" t="n">
        <v>0.00694444444444444</v>
      </c>
      <c r="O4383" s="56" t="n">
        <v>0</v>
      </c>
      <c r="P4383" s="56" t="n">
        <v>0</v>
      </c>
      <c r="Q4383" s="56" t="n">
        <v>0</v>
      </c>
      <c r="R4383" s="0" t="n">
        <v>-23.653948</v>
      </c>
      <c r="S4383" s="0" t="n">
        <v>-46.791143</v>
      </c>
      <c r="T4383" s="0"/>
      <c r="U4383" s="0"/>
      <c r="V4383" s="0" t="n">
        <v>1</v>
      </c>
      <c r="W4383" s="0" t="n">
        <v>0</v>
      </c>
      <c r="X4383" s="0" t="n">
        <v>0</v>
      </c>
      <c r="Y4383" s="0" t="n">
        <v>0</v>
      </c>
      <c r="Z4383" s="0" t="s">
        <v>31090</v>
      </c>
      <c r="AA4383" s="0"/>
      <c r="AB4383" s="0"/>
      <c r="AC4383" s="56" t="n">
        <v>0.333333333333333</v>
      </c>
      <c r="AD4383" s="56" t="n">
        <v>0.75</v>
      </c>
      <c r="AE4383" s="56" t="n">
        <v>0.999305555555556</v>
      </c>
      <c r="AF4383" s="56" t="n">
        <v>0.999305555555556</v>
      </c>
      <c r="AG4383" s="0"/>
      <c r="AH4383" s="0"/>
      <c r="AI4383" s="0" t="s">
        <v>36200</v>
      </c>
      <c r="AJ4383" s="0" t="s">
        <v>8342</v>
      </c>
      <c r="AK4383" s="0" t="s">
        <v>36201</v>
      </c>
      <c r="AL4383" s="0"/>
      <c r="AM4383" s="0" t="s">
        <v>36119</v>
      </c>
      <c r="AN4383" s="0" t="n">
        <v>95907</v>
      </c>
      <c r="AO4383" s="0" t="s">
        <v>7897</v>
      </c>
      <c r="AP4383" s="0"/>
      <c r="AQ4383" s="0"/>
      <c r="AR4383" s="0"/>
      <c r="AS4383" s="0"/>
      <c r="AT4383" s="0"/>
    </row>
    <row r="4384" customFormat="false" ht="15" hidden="false" customHeight="false" outlineLevel="0" collapsed="false">
      <c r="A4384" s="0" t="s">
        <v>36202</v>
      </c>
      <c r="B4384" s="0" t="n">
        <v>83168</v>
      </c>
      <c r="C4384" s="55" t="n">
        <v>46213</v>
      </c>
      <c r="D4384" s="0"/>
      <c r="E4384" s="0"/>
      <c r="F4384" s="0" t="s">
        <v>25258</v>
      </c>
      <c r="G4384" s="0" t="s">
        <v>36203</v>
      </c>
      <c r="H4384" s="0" t="s">
        <v>36204</v>
      </c>
      <c r="I4384" s="56" t="n">
        <v>0.498611111111111</v>
      </c>
      <c r="J4384" s="56" t="n">
        <v>0.505555555555556</v>
      </c>
      <c r="K4384" s="57"/>
      <c r="L4384" s="57"/>
      <c r="M4384" s="0"/>
      <c r="N4384" s="56" t="n">
        <v>0.00694444444444444</v>
      </c>
      <c r="O4384" s="56" t="n">
        <v>0</v>
      </c>
      <c r="P4384" s="56" t="n">
        <v>0</v>
      </c>
      <c r="Q4384" s="56" t="n">
        <v>0</v>
      </c>
      <c r="R4384" s="0" t="n">
        <v>-23.653948</v>
      </c>
      <c r="S4384" s="0" t="n">
        <v>-46.791143</v>
      </c>
      <c r="T4384" s="0"/>
      <c r="U4384" s="0"/>
      <c r="V4384" s="0" t="n">
        <v>1</v>
      </c>
      <c r="W4384" s="0" t="n">
        <v>0</v>
      </c>
      <c r="X4384" s="0" t="n">
        <v>0</v>
      </c>
      <c r="Y4384" s="0" t="n">
        <v>0</v>
      </c>
      <c r="Z4384" s="0" t="s">
        <v>31090</v>
      </c>
      <c r="AA4384" s="0"/>
      <c r="AB4384" s="0"/>
      <c r="AC4384" s="56" t="n">
        <v>0.333333333333333</v>
      </c>
      <c r="AD4384" s="56" t="n">
        <v>0.75</v>
      </c>
      <c r="AE4384" s="56" t="n">
        <v>0.999305555555556</v>
      </c>
      <c r="AF4384" s="56" t="n">
        <v>0.999305555555556</v>
      </c>
      <c r="AG4384" s="0"/>
      <c r="AH4384" s="0"/>
      <c r="AI4384" s="0" t="s">
        <v>36205</v>
      </c>
      <c r="AJ4384" s="0" t="s">
        <v>8342</v>
      </c>
      <c r="AK4384" s="0" t="s">
        <v>36206</v>
      </c>
      <c r="AL4384" s="0"/>
      <c r="AM4384" s="0" t="s">
        <v>36119</v>
      </c>
      <c r="AN4384" s="0" t="n">
        <v>95907</v>
      </c>
      <c r="AO4384" s="0" t="s">
        <v>7897</v>
      </c>
      <c r="AP4384" s="0"/>
      <c r="AQ4384" s="0"/>
      <c r="AR4384" s="0"/>
      <c r="AS4384" s="0"/>
      <c r="AT4384" s="0"/>
    </row>
    <row r="4385" customFormat="false" ht="15" hidden="false" customHeight="false" outlineLevel="0" collapsed="false">
      <c r="A4385" s="0" t="s">
        <v>36207</v>
      </c>
      <c r="B4385" s="0" t="n">
        <v>81968</v>
      </c>
      <c r="C4385" s="55" t="n">
        <v>46213</v>
      </c>
      <c r="D4385" s="0"/>
      <c r="E4385" s="0"/>
      <c r="F4385" s="0" t="s">
        <v>25258</v>
      </c>
      <c r="G4385" s="0" t="s">
        <v>36208</v>
      </c>
      <c r="H4385" s="0" t="s">
        <v>36209</v>
      </c>
      <c r="I4385" s="56" t="n">
        <v>0.506944444444444</v>
      </c>
      <c r="J4385" s="56" t="n">
        <v>0.513888888888889</v>
      </c>
      <c r="K4385" s="57"/>
      <c r="L4385" s="57"/>
      <c r="M4385" s="0"/>
      <c r="N4385" s="56" t="n">
        <v>0.00694444444444444</v>
      </c>
      <c r="O4385" s="56" t="n">
        <v>0</v>
      </c>
      <c r="P4385" s="56" t="n">
        <v>0</v>
      </c>
      <c r="Q4385" s="56" t="n">
        <v>0</v>
      </c>
      <c r="R4385" s="0" t="n">
        <v>-23.652027</v>
      </c>
      <c r="S4385" s="0" t="n">
        <v>-46.791061</v>
      </c>
      <c r="T4385" s="0"/>
      <c r="U4385" s="0"/>
      <c r="V4385" s="0" t="n">
        <v>1</v>
      </c>
      <c r="W4385" s="0" t="n">
        <v>0</v>
      </c>
      <c r="X4385" s="0" t="n">
        <v>0</v>
      </c>
      <c r="Y4385" s="0" t="n">
        <v>0</v>
      </c>
      <c r="Z4385" s="0" t="s">
        <v>31090</v>
      </c>
      <c r="AA4385" s="0"/>
      <c r="AB4385" s="0"/>
      <c r="AC4385" s="56" t="n">
        <v>0.333333333333333</v>
      </c>
      <c r="AD4385" s="56" t="n">
        <v>0.75</v>
      </c>
      <c r="AE4385" s="56" t="n">
        <v>0.999305555555556</v>
      </c>
      <c r="AF4385" s="56" t="n">
        <v>0.999305555555556</v>
      </c>
      <c r="AG4385" s="0"/>
      <c r="AH4385" s="0"/>
      <c r="AI4385" s="0" t="s">
        <v>36210</v>
      </c>
      <c r="AJ4385" s="0" t="s">
        <v>8342</v>
      </c>
      <c r="AK4385" s="0" t="s">
        <v>36211</v>
      </c>
      <c r="AL4385" s="0"/>
      <c r="AM4385" s="0" t="s">
        <v>36119</v>
      </c>
      <c r="AN4385" s="0" t="n">
        <v>95907</v>
      </c>
      <c r="AO4385" s="0" t="s">
        <v>7897</v>
      </c>
      <c r="AP4385" s="0"/>
      <c r="AQ4385" s="0"/>
      <c r="AR4385" s="0"/>
      <c r="AS4385" s="0"/>
      <c r="AT4385" s="0"/>
    </row>
    <row r="4386" customFormat="false" ht="15" hidden="false" customHeight="false" outlineLevel="0" collapsed="false">
      <c r="A4386" s="0" t="s">
        <v>36212</v>
      </c>
      <c r="B4386" s="0" t="n">
        <v>81965</v>
      </c>
      <c r="C4386" s="55" t="n">
        <v>46213</v>
      </c>
      <c r="D4386" s="0"/>
      <c r="E4386" s="0"/>
      <c r="F4386" s="0" t="s">
        <v>25258</v>
      </c>
      <c r="G4386" s="0" t="s">
        <v>36213</v>
      </c>
      <c r="H4386" s="0" t="s">
        <v>36214</v>
      </c>
      <c r="I4386" s="56" t="n">
        <v>0.513888888888889</v>
      </c>
      <c r="J4386" s="56" t="n">
        <v>0.520833333333333</v>
      </c>
      <c r="K4386" s="57"/>
      <c r="L4386" s="57"/>
      <c r="M4386" s="0"/>
      <c r="N4386" s="56" t="n">
        <v>0.00694444444444444</v>
      </c>
      <c r="O4386" s="56" t="n">
        <v>0</v>
      </c>
      <c r="P4386" s="56" t="n">
        <v>0</v>
      </c>
      <c r="Q4386" s="56" t="n">
        <v>0</v>
      </c>
      <c r="R4386" s="0" t="n">
        <v>-23.651971</v>
      </c>
      <c r="S4386" s="0" t="n">
        <v>-46.790863</v>
      </c>
      <c r="T4386" s="0"/>
      <c r="U4386" s="0"/>
      <c r="V4386" s="0" t="n">
        <v>1</v>
      </c>
      <c r="W4386" s="0" t="n">
        <v>0</v>
      </c>
      <c r="X4386" s="0" t="n">
        <v>0</v>
      </c>
      <c r="Y4386" s="0" t="n">
        <v>0</v>
      </c>
      <c r="Z4386" s="0" t="s">
        <v>31090</v>
      </c>
      <c r="AA4386" s="0"/>
      <c r="AB4386" s="0"/>
      <c r="AC4386" s="56" t="n">
        <v>0.333333333333333</v>
      </c>
      <c r="AD4386" s="56" t="n">
        <v>0.75</v>
      </c>
      <c r="AE4386" s="56" t="n">
        <v>0.999305555555556</v>
      </c>
      <c r="AF4386" s="56" t="n">
        <v>0.999305555555556</v>
      </c>
      <c r="AG4386" s="0"/>
      <c r="AH4386" s="0"/>
      <c r="AI4386" s="0" t="s">
        <v>36215</v>
      </c>
      <c r="AJ4386" s="0" t="s">
        <v>8342</v>
      </c>
      <c r="AK4386" s="0" t="s">
        <v>36216</v>
      </c>
      <c r="AL4386" s="0"/>
      <c r="AM4386" s="0" t="s">
        <v>36119</v>
      </c>
      <c r="AN4386" s="0" t="n">
        <v>95907</v>
      </c>
      <c r="AO4386" s="0" t="s">
        <v>7897</v>
      </c>
      <c r="AP4386" s="0"/>
      <c r="AQ4386" s="0"/>
      <c r="AR4386" s="0"/>
      <c r="AS4386" s="0"/>
      <c r="AT4386" s="0"/>
    </row>
    <row r="4387" customFormat="false" ht="15" hidden="false" customHeight="false" outlineLevel="0" collapsed="false">
      <c r="A4387" s="0" t="s">
        <v>36217</v>
      </c>
      <c r="B4387" s="0" t="n">
        <v>81954</v>
      </c>
      <c r="C4387" s="55" t="n">
        <v>46213</v>
      </c>
      <c r="D4387" s="0"/>
      <c r="E4387" s="0"/>
      <c r="F4387" s="0" t="s">
        <v>25258</v>
      </c>
      <c r="G4387" s="0" t="s">
        <v>36218</v>
      </c>
      <c r="H4387" s="0" t="s">
        <v>36219</v>
      </c>
      <c r="I4387" s="56" t="n">
        <v>0.522222222222222</v>
      </c>
      <c r="J4387" s="56" t="n">
        <v>0.529166666666667</v>
      </c>
      <c r="K4387" s="57"/>
      <c r="L4387" s="57"/>
      <c r="M4387" s="0"/>
      <c r="N4387" s="56" t="n">
        <v>0.00694444444444444</v>
      </c>
      <c r="O4387" s="56" t="n">
        <v>0</v>
      </c>
      <c r="P4387" s="56" t="n">
        <v>0</v>
      </c>
      <c r="Q4387" s="56" t="n">
        <v>0</v>
      </c>
      <c r="R4387" s="0" t="n">
        <v>-23.656326</v>
      </c>
      <c r="S4387" s="0" t="n">
        <v>-46.792103</v>
      </c>
      <c r="T4387" s="0"/>
      <c r="U4387" s="0"/>
      <c r="V4387" s="0" t="n">
        <v>1</v>
      </c>
      <c r="W4387" s="0" t="n">
        <v>0</v>
      </c>
      <c r="X4387" s="0" t="n">
        <v>0</v>
      </c>
      <c r="Y4387" s="0" t="n">
        <v>0</v>
      </c>
      <c r="Z4387" s="0" t="s">
        <v>31090</v>
      </c>
      <c r="AA4387" s="0"/>
      <c r="AB4387" s="0"/>
      <c r="AC4387" s="56" t="n">
        <v>0.333333333333333</v>
      </c>
      <c r="AD4387" s="56" t="n">
        <v>0.75</v>
      </c>
      <c r="AE4387" s="56" t="n">
        <v>0.999305555555556</v>
      </c>
      <c r="AF4387" s="56" t="n">
        <v>0.999305555555556</v>
      </c>
      <c r="AG4387" s="0"/>
      <c r="AH4387" s="0"/>
      <c r="AI4387" s="0" t="s">
        <v>36220</v>
      </c>
      <c r="AJ4387" s="0" t="s">
        <v>8342</v>
      </c>
      <c r="AK4387" s="0" t="s">
        <v>36221</v>
      </c>
      <c r="AL4387" s="0"/>
      <c r="AM4387" s="0" t="s">
        <v>36119</v>
      </c>
      <c r="AN4387" s="0" t="n">
        <v>95907</v>
      </c>
      <c r="AO4387" s="0" t="s">
        <v>7897</v>
      </c>
      <c r="AP4387" s="0"/>
      <c r="AQ4387" s="0"/>
      <c r="AR4387" s="0"/>
      <c r="AS4387" s="0"/>
      <c r="AT4387" s="0"/>
    </row>
    <row r="4388" customFormat="false" ht="15" hidden="false" customHeight="false" outlineLevel="0" collapsed="false">
      <c r="A4388" s="0" t="s">
        <v>36222</v>
      </c>
      <c r="B4388" s="0" t="n">
        <v>82263</v>
      </c>
      <c r="C4388" s="55" t="n">
        <v>46213</v>
      </c>
      <c r="D4388" s="0"/>
      <c r="E4388" s="0"/>
      <c r="F4388" s="0" t="s">
        <v>25258</v>
      </c>
      <c r="G4388" s="0" t="s">
        <v>36223</v>
      </c>
      <c r="H4388" s="0" t="s">
        <v>36224</v>
      </c>
      <c r="I4388" s="56" t="n">
        <v>0.530555555555556</v>
      </c>
      <c r="J4388" s="56" t="n">
        <v>0.5375</v>
      </c>
      <c r="K4388" s="57"/>
      <c r="L4388" s="57"/>
      <c r="M4388" s="0"/>
      <c r="N4388" s="56" t="n">
        <v>0.00694444444444444</v>
      </c>
      <c r="O4388" s="56" t="n">
        <v>0</v>
      </c>
      <c r="P4388" s="56" t="n">
        <v>0</v>
      </c>
      <c r="Q4388" s="56" t="n">
        <v>0</v>
      </c>
      <c r="R4388" s="0" t="n">
        <v>-23.657538</v>
      </c>
      <c r="S4388" s="0" t="n">
        <v>-46.788317</v>
      </c>
      <c r="T4388" s="0"/>
      <c r="U4388" s="0"/>
      <c r="V4388" s="0" t="n">
        <v>1</v>
      </c>
      <c r="W4388" s="0" t="n">
        <v>0</v>
      </c>
      <c r="X4388" s="0" t="n">
        <v>0</v>
      </c>
      <c r="Y4388" s="0" t="n">
        <v>0</v>
      </c>
      <c r="Z4388" s="0" t="s">
        <v>31090</v>
      </c>
      <c r="AA4388" s="0"/>
      <c r="AB4388" s="0"/>
      <c r="AC4388" s="56" t="n">
        <v>0.333333333333333</v>
      </c>
      <c r="AD4388" s="56" t="n">
        <v>0.75</v>
      </c>
      <c r="AE4388" s="56" t="n">
        <v>0.999305555555556</v>
      </c>
      <c r="AF4388" s="56" t="n">
        <v>0.999305555555556</v>
      </c>
      <c r="AG4388" s="0"/>
      <c r="AH4388" s="0"/>
      <c r="AI4388" s="0" t="s">
        <v>36225</v>
      </c>
      <c r="AJ4388" s="0" t="s">
        <v>8342</v>
      </c>
      <c r="AK4388" s="0" t="s">
        <v>36226</v>
      </c>
      <c r="AL4388" s="0"/>
      <c r="AM4388" s="0" t="s">
        <v>36119</v>
      </c>
      <c r="AN4388" s="0" t="n">
        <v>95907</v>
      </c>
      <c r="AO4388" s="0" t="s">
        <v>7897</v>
      </c>
      <c r="AP4388" s="0"/>
      <c r="AQ4388" s="0"/>
      <c r="AR4388" s="0"/>
      <c r="AS4388" s="0"/>
      <c r="AT4388" s="0"/>
    </row>
    <row r="4389" customFormat="false" ht="15" hidden="false" customHeight="false" outlineLevel="0" collapsed="false">
      <c r="A4389" s="0" t="s">
        <v>36227</v>
      </c>
      <c r="B4389" s="0" t="n">
        <v>81970</v>
      </c>
      <c r="C4389" s="55" t="n">
        <v>46213</v>
      </c>
      <c r="D4389" s="0"/>
      <c r="E4389" s="0"/>
      <c r="F4389" s="0" t="s">
        <v>25258</v>
      </c>
      <c r="G4389" s="0" t="s">
        <v>36228</v>
      </c>
      <c r="H4389" s="0" t="s">
        <v>36229</v>
      </c>
      <c r="I4389" s="56" t="n">
        <v>0.538888888888889</v>
      </c>
      <c r="J4389" s="56" t="n">
        <v>0.545833333333333</v>
      </c>
      <c r="K4389" s="57"/>
      <c r="L4389" s="57"/>
      <c r="M4389" s="0"/>
      <c r="N4389" s="56" t="n">
        <v>0.00694444444444444</v>
      </c>
      <c r="O4389" s="56" t="n">
        <v>0</v>
      </c>
      <c r="P4389" s="56" t="n">
        <v>0</v>
      </c>
      <c r="Q4389" s="56" t="n">
        <v>0</v>
      </c>
      <c r="R4389" s="0" t="n">
        <v>-23.655408</v>
      </c>
      <c r="S4389" s="0" t="n">
        <v>-46.788086</v>
      </c>
      <c r="T4389" s="0"/>
      <c r="U4389" s="0"/>
      <c r="V4389" s="0" t="n">
        <v>1</v>
      </c>
      <c r="W4389" s="0" t="n">
        <v>0</v>
      </c>
      <c r="X4389" s="0" t="n">
        <v>0</v>
      </c>
      <c r="Y4389" s="0" t="n">
        <v>0</v>
      </c>
      <c r="Z4389" s="0" t="s">
        <v>31090</v>
      </c>
      <c r="AA4389" s="0"/>
      <c r="AB4389" s="0"/>
      <c r="AC4389" s="56" t="n">
        <v>0.333333333333333</v>
      </c>
      <c r="AD4389" s="56" t="n">
        <v>0.75</v>
      </c>
      <c r="AE4389" s="56" t="n">
        <v>0.999305555555556</v>
      </c>
      <c r="AF4389" s="56" t="n">
        <v>0.999305555555556</v>
      </c>
      <c r="AG4389" s="0"/>
      <c r="AH4389" s="0"/>
      <c r="AI4389" s="0" t="s">
        <v>36230</v>
      </c>
      <c r="AJ4389" s="0" t="s">
        <v>8342</v>
      </c>
      <c r="AK4389" s="0" t="s">
        <v>36231</v>
      </c>
      <c r="AL4389" s="0"/>
      <c r="AM4389" s="0" t="s">
        <v>36119</v>
      </c>
      <c r="AN4389" s="0" t="n">
        <v>95907</v>
      </c>
      <c r="AO4389" s="0" t="s">
        <v>7897</v>
      </c>
      <c r="AP4389" s="0"/>
      <c r="AQ4389" s="0"/>
      <c r="AR4389" s="0"/>
      <c r="AS4389" s="0"/>
      <c r="AT4389" s="0"/>
    </row>
    <row r="4390" customFormat="false" ht="15" hidden="false" customHeight="false" outlineLevel="0" collapsed="false">
      <c r="A4390" s="0" t="s">
        <v>36232</v>
      </c>
      <c r="B4390" s="0" t="n">
        <v>81959</v>
      </c>
      <c r="C4390" s="55" t="n">
        <v>46213</v>
      </c>
      <c r="D4390" s="0"/>
      <c r="E4390" s="0"/>
      <c r="F4390" s="0" t="s">
        <v>25258</v>
      </c>
      <c r="G4390" s="0" t="s">
        <v>36233</v>
      </c>
      <c r="H4390" s="0" t="s">
        <v>36234</v>
      </c>
      <c r="I4390" s="56" t="n">
        <v>0.545833333333333</v>
      </c>
      <c r="J4390" s="56" t="n">
        <v>0.552777777777778</v>
      </c>
      <c r="K4390" s="57"/>
      <c r="L4390" s="57"/>
      <c r="M4390" s="0"/>
      <c r="N4390" s="56" t="n">
        <v>0.00694444444444444</v>
      </c>
      <c r="O4390" s="56" t="n">
        <v>0</v>
      </c>
      <c r="P4390" s="56" t="n">
        <v>0</v>
      </c>
      <c r="Q4390" s="56" t="n">
        <v>0</v>
      </c>
      <c r="R4390" s="0" t="n">
        <v>-23.654344</v>
      </c>
      <c r="S4390" s="0" t="n">
        <v>-46.787472</v>
      </c>
      <c r="T4390" s="0"/>
      <c r="U4390" s="0"/>
      <c r="V4390" s="0" t="n">
        <v>1</v>
      </c>
      <c r="W4390" s="0" t="n">
        <v>0</v>
      </c>
      <c r="X4390" s="0" t="n">
        <v>0</v>
      </c>
      <c r="Y4390" s="0" t="n">
        <v>0</v>
      </c>
      <c r="Z4390" s="0" t="s">
        <v>31090</v>
      </c>
      <c r="AA4390" s="0"/>
      <c r="AB4390" s="0"/>
      <c r="AC4390" s="56" t="n">
        <v>0.333333333333333</v>
      </c>
      <c r="AD4390" s="56" t="n">
        <v>0.75</v>
      </c>
      <c r="AE4390" s="56" t="n">
        <v>0.999305555555556</v>
      </c>
      <c r="AF4390" s="56" t="n">
        <v>0.999305555555556</v>
      </c>
      <c r="AG4390" s="0"/>
      <c r="AH4390" s="0"/>
      <c r="AI4390" s="0" t="s">
        <v>36235</v>
      </c>
      <c r="AJ4390" s="0" t="s">
        <v>8342</v>
      </c>
      <c r="AK4390" s="0" t="s">
        <v>36236</v>
      </c>
      <c r="AL4390" s="0"/>
      <c r="AM4390" s="0" t="s">
        <v>36119</v>
      </c>
      <c r="AN4390" s="0" t="n">
        <v>95907</v>
      </c>
      <c r="AO4390" s="0" t="s">
        <v>7897</v>
      </c>
      <c r="AP4390" s="0"/>
      <c r="AQ4390" s="0"/>
      <c r="AR4390" s="0"/>
      <c r="AS4390" s="0"/>
      <c r="AT4390" s="0"/>
    </row>
    <row r="4391" customFormat="false" ht="15" hidden="false" customHeight="false" outlineLevel="0" collapsed="false">
      <c r="A4391" s="0" t="s">
        <v>36237</v>
      </c>
      <c r="B4391" s="0" t="n">
        <v>81966</v>
      </c>
      <c r="C4391" s="55" t="n">
        <v>46213</v>
      </c>
      <c r="D4391" s="0"/>
      <c r="E4391" s="0"/>
      <c r="F4391" s="0" t="s">
        <v>25258</v>
      </c>
      <c r="G4391" s="0" t="s">
        <v>36238</v>
      </c>
      <c r="H4391" s="0" t="s">
        <v>36239</v>
      </c>
      <c r="I4391" s="56" t="n">
        <v>0.552777777777778</v>
      </c>
      <c r="J4391" s="56" t="n">
        <v>0.559722222222222</v>
      </c>
      <c r="K4391" s="57"/>
      <c r="L4391" s="57"/>
      <c r="M4391" s="0"/>
      <c r="N4391" s="56" t="n">
        <v>0.00694444444444444</v>
      </c>
      <c r="O4391" s="56" t="n">
        <v>0</v>
      </c>
      <c r="P4391" s="56" t="n">
        <v>0</v>
      </c>
      <c r="Q4391" s="56" t="n">
        <v>0</v>
      </c>
      <c r="R4391" s="0" t="n">
        <v>-23.654344</v>
      </c>
      <c r="S4391" s="0" t="n">
        <v>-46.787472</v>
      </c>
      <c r="T4391" s="0"/>
      <c r="U4391" s="0"/>
      <c r="V4391" s="0" t="n">
        <v>1</v>
      </c>
      <c r="W4391" s="0" t="n">
        <v>0</v>
      </c>
      <c r="X4391" s="0" t="n">
        <v>0</v>
      </c>
      <c r="Y4391" s="0" t="n">
        <v>0</v>
      </c>
      <c r="Z4391" s="0" t="s">
        <v>31090</v>
      </c>
      <c r="AA4391" s="0"/>
      <c r="AB4391" s="0"/>
      <c r="AC4391" s="56" t="n">
        <v>0.333333333333333</v>
      </c>
      <c r="AD4391" s="56" t="n">
        <v>0.75</v>
      </c>
      <c r="AE4391" s="56" t="n">
        <v>0.999305555555556</v>
      </c>
      <c r="AF4391" s="56" t="n">
        <v>0.999305555555556</v>
      </c>
      <c r="AG4391" s="0"/>
      <c r="AH4391" s="0"/>
      <c r="AI4391" s="0" t="s">
        <v>36240</v>
      </c>
      <c r="AJ4391" s="0" t="s">
        <v>8342</v>
      </c>
      <c r="AK4391" s="0" t="s">
        <v>36241</v>
      </c>
      <c r="AL4391" s="0"/>
      <c r="AM4391" s="0" t="s">
        <v>36119</v>
      </c>
      <c r="AN4391" s="0" t="n">
        <v>95907</v>
      </c>
      <c r="AO4391" s="0" t="s">
        <v>7897</v>
      </c>
      <c r="AP4391" s="0"/>
      <c r="AQ4391" s="0"/>
      <c r="AR4391" s="0"/>
      <c r="AS4391" s="0"/>
      <c r="AT4391" s="0"/>
    </row>
    <row r="4392" customFormat="false" ht="15" hidden="false" customHeight="false" outlineLevel="0" collapsed="false">
      <c r="A4392" s="0" t="s">
        <v>36242</v>
      </c>
      <c r="B4392" s="0" t="n">
        <v>81977</v>
      </c>
      <c r="C4392" s="55" t="n">
        <v>46213</v>
      </c>
      <c r="D4392" s="0"/>
      <c r="E4392" s="0"/>
      <c r="F4392" s="0" t="s">
        <v>25258</v>
      </c>
      <c r="G4392" s="0" t="s">
        <v>36243</v>
      </c>
      <c r="H4392" s="0" t="s">
        <v>36244</v>
      </c>
      <c r="I4392" s="56" t="n">
        <v>0.559722222222222</v>
      </c>
      <c r="J4392" s="56" t="n">
        <v>0.566666666666667</v>
      </c>
      <c r="K4392" s="57"/>
      <c r="L4392" s="57"/>
      <c r="M4392" s="0"/>
      <c r="N4392" s="56" t="n">
        <v>0.00694444444444444</v>
      </c>
      <c r="O4392" s="56" t="n">
        <v>0</v>
      </c>
      <c r="P4392" s="56" t="n">
        <v>0</v>
      </c>
      <c r="Q4392" s="56" t="n">
        <v>0</v>
      </c>
      <c r="R4392" s="0" t="n">
        <v>-23.654344</v>
      </c>
      <c r="S4392" s="0" t="n">
        <v>-46.787472</v>
      </c>
      <c r="T4392" s="0"/>
      <c r="U4392" s="0"/>
      <c r="V4392" s="0" t="n">
        <v>1</v>
      </c>
      <c r="W4392" s="0" t="n">
        <v>0</v>
      </c>
      <c r="X4392" s="0" t="n">
        <v>0</v>
      </c>
      <c r="Y4392" s="0" t="n">
        <v>0</v>
      </c>
      <c r="Z4392" s="0" t="s">
        <v>31090</v>
      </c>
      <c r="AA4392" s="0"/>
      <c r="AB4392" s="0"/>
      <c r="AC4392" s="56" t="n">
        <v>0.333333333333333</v>
      </c>
      <c r="AD4392" s="56" t="n">
        <v>0.75</v>
      </c>
      <c r="AE4392" s="56" t="n">
        <v>0.999305555555556</v>
      </c>
      <c r="AF4392" s="56" t="n">
        <v>0.999305555555556</v>
      </c>
      <c r="AG4392" s="0"/>
      <c r="AH4392" s="0"/>
      <c r="AI4392" s="0" t="s">
        <v>36245</v>
      </c>
      <c r="AJ4392" s="0" t="s">
        <v>8342</v>
      </c>
      <c r="AK4392" s="0" t="s">
        <v>36246</v>
      </c>
      <c r="AL4392" s="0"/>
      <c r="AM4392" s="0" t="s">
        <v>36119</v>
      </c>
      <c r="AN4392" s="0" t="n">
        <v>95907</v>
      </c>
      <c r="AO4392" s="0" t="s">
        <v>7897</v>
      </c>
      <c r="AP4392" s="0"/>
      <c r="AQ4392" s="0"/>
      <c r="AR4392" s="0"/>
      <c r="AS4392" s="0"/>
      <c r="AT4392" s="0"/>
    </row>
    <row r="4393" customFormat="false" ht="15" hidden="false" customHeight="false" outlineLevel="0" collapsed="false">
      <c r="A4393" s="0" t="s">
        <v>36247</v>
      </c>
      <c r="B4393" s="0" t="n">
        <v>81958</v>
      </c>
      <c r="C4393" s="55" t="n">
        <v>46213</v>
      </c>
      <c r="D4393" s="0"/>
      <c r="E4393" s="0"/>
      <c r="F4393" s="0" t="s">
        <v>25258</v>
      </c>
      <c r="G4393" s="0" t="s">
        <v>36248</v>
      </c>
      <c r="H4393" s="0" t="s">
        <v>36249</v>
      </c>
      <c r="I4393" s="56" t="n">
        <v>0.567361111111111</v>
      </c>
      <c r="J4393" s="56" t="n">
        <v>0.574305555555556</v>
      </c>
      <c r="K4393" s="57"/>
      <c r="L4393" s="57"/>
      <c r="M4393" s="0"/>
      <c r="N4393" s="56" t="n">
        <v>0.00694444444444444</v>
      </c>
      <c r="O4393" s="56" t="n">
        <v>0</v>
      </c>
      <c r="P4393" s="56" t="n">
        <v>0</v>
      </c>
      <c r="Q4393" s="56" t="n">
        <v>0</v>
      </c>
      <c r="R4393" s="0" t="n">
        <v>-23.654271</v>
      </c>
      <c r="S4393" s="0" t="n">
        <v>-46.788097</v>
      </c>
      <c r="T4393" s="0"/>
      <c r="U4393" s="0"/>
      <c r="V4393" s="0" t="n">
        <v>1</v>
      </c>
      <c r="W4393" s="0" t="n">
        <v>0</v>
      </c>
      <c r="X4393" s="0" t="n">
        <v>0</v>
      </c>
      <c r="Y4393" s="0" t="n">
        <v>0</v>
      </c>
      <c r="Z4393" s="0" t="s">
        <v>31090</v>
      </c>
      <c r="AA4393" s="0"/>
      <c r="AB4393" s="0"/>
      <c r="AC4393" s="56" t="n">
        <v>0.333333333333333</v>
      </c>
      <c r="AD4393" s="56" t="n">
        <v>0.75</v>
      </c>
      <c r="AE4393" s="56" t="n">
        <v>0.999305555555556</v>
      </c>
      <c r="AF4393" s="56" t="n">
        <v>0.999305555555556</v>
      </c>
      <c r="AG4393" s="0"/>
      <c r="AH4393" s="0"/>
      <c r="AI4393" s="0" t="s">
        <v>36250</v>
      </c>
      <c r="AJ4393" s="0" t="s">
        <v>8342</v>
      </c>
      <c r="AK4393" s="0" t="s">
        <v>36251</v>
      </c>
      <c r="AL4393" s="0"/>
      <c r="AM4393" s="0" t="s">
        <v>36119</v>
      </c>
      <c r="AN4393" s="0" t="n">
        <v>95907</v>
      </c>
      <c r="AO4393" s="0" t="s">
        <v>7897</v>
      </c>
      <c r="AP4393" s="0"/>
      <c r="AQ4393" s="0"/>
      <c r="AR4393" s="0"/>
      <c r="AS4393" s="0"/>
      <c r="AT4393" s="0"/>
    </row>
    <row r="4394" customFormat="false" ht="15" hidden="false" customHeight="false" outlineLevel="0" collapsed="false">
      <c r="A4394" s="0" t="s">
        <v>36252</v>
      </c>
      <c r="B4394" s="0" t="n">
        <v>82083</v>
      </c>
      <c r="C4394" s="55" t="n">
        <v>46213</v>
      </c>
      <c r="D4394" s="0"/>
      <c r="E4394" s="0"/>
      <c r="F4394" s="0" t="s">
        <v>22297</v>
      </c>
      <c r="G4394" s="0" t="s">
        <v>36253</v>
      </c>
      <c r="H4394" s="0" t="s">
        <v>36254</v>
      </c>
      <c r="I4394" s="56" t="n">
        <v>0.354861111111111</v>
      </c>
      <c r="J4394" s="56" t="n">
        <v>0.361805555555556</v>
      </c>
      <c r="K4394" s="57"/>
      <c r="L4394" s="57"/>
      <c r="M4394" s="0"/>
      <c r="N4394" s="56" t="n">
        <v>0.00694444444444444</v>
      </c>
      <c r="O4394" s="56" t="n">
        <v>0</v>
      </c>
      <c r="P4394" s="56" t="n">
        <v>0</v>
      </c>
      <c r="Q4394" s="56" t="n">
        <v>0</v>
      </c>
      <c r="R4394" s="0" t="n">
        <v>-23.686415</v>
      </c>
      <c r="S4394" s="0" t="n">
        <v>-46.783694</v>
      </c>
      <c r="T4394" s="0"/>
      <c r="U4394" s="0"/>
      <c r="V4394" s="0" t="n">
        <v>1</v>
      </c>
      <c r="W4394" s="0" t="n">
        <v>0</v>
      </c>
      <c r="X4394" s="0" t="n">
        <v>0</v>
      </c>
      <c r="Y4394" s="0" t="n">
        <v>0</v>
      </c>
      <c r="Z4394" s="0" t="s">
        <v>31090</v>
      </c>
      <c r="AA4394" s="0"/>
      <c r="AB4394" s="0"/>
      <c r="AC4394" s="56" t="n">
        <v>0.333333333333333</v>
      </c>
      <c r="AD4394" s="56" t="n">
        <v>0.75</v>
      </c>
      <c r="AE4394" s="56" t="n">
        <v>0.999305555555556</v>
      </c>
      <c r="AF4394" s="56" t="n">
        <v>0.999305555555556</v>
      </c>
      <c r="AG4394" s="0"/>
      <c r="AH4394" s="0"/>
      <c r="AI4394" s="0" t="s">
        <v>36255</v>
      </c>
      <c r="AJ4394" s="0" t="s">
        <v>8342</v>
      </c>
      <c r="AK4394" s="0" t="s">
        <v>36256</v>
      </c>
      <c r="AL4394" s="0"/>
      <c r="AM4394" s="0" t="s">
        <v>36257</v>
      </c>
      <c r="AN4394" s="0" t="n">
        <v>95907</v>
      </c>
      <c r="AO4394" s="0" t="s">
        <v>7897</v>
      </c>
      <c r="AP4394" s="0"/>
      <c r="AQ4394" s="0"/>
      <c r="AR4394" s="0"/>
      <c r="AS4394" s="0"/>
      <c r="AT4394" s="0"/>
    </row>
    <row r="4395" customFormat="false" ht="15" hidden="false" customHeight="false" outlineLevel="0" collapsed="false">
      <c r="A4395" s="0" t="s">
        <v>36258</v>
      </c>
      <c r="B4395" s="0" t="n">
        <v>82081</v>
      </c>
      <c r="C4395" s="55" t="n">
        <v>46213</v>
      </c>
      <c r="D4395" s="0"/>
      <c r="E4395" s="0"/>
      <c r="F4395" s="0" t="s">
        <v>22297</v>
      </c>
      <c r="G4395" s="0" t="s">
        <v>36259</v>
      </c>
      <c r="H4395" s="0" t="s">
        <v>36260</v>
      </c>
      <c r="I4395" s="56" t="n">
        <v>0.3625</v>
      </c>
      <c r="J4395" s="56" t="n">
        <v>0.369444444444444</v>
      </c>
      <c r="K4395" s="57"/>
      <c r="L4395" s="57"/>
      <c r="M4395" s="0"/>
      <c r="N4395" s="56" t="n">
        <v>0.00694444444444444</v>
      </c>
      <c r="O4395" s="56" t="n">
        <v>0</v>
      </c>
      <c r="P4395" s="56" t="n">
        <v>0</v>
      </c>
      <c r="Q4395" s="56" t="n">
        <v>0</v>
      </c>
      <c r="R4395" s="0" t="n">
        <v>-23.687237</v>
      </c>
      <c r="S4395" s="0" t="n">
        <v>-46.784319</v>
      </c>
      <c r="T4395" s="0"/>
      <c r="U4395" s="0"/>
      <c r="V4395" s="0" t="n">
        <v>1</v>
      </c>
      <c r="W4395" s="0" t="n">
        <v>0</v>
      </c>
      <c r="X4395" s="0" t="n">
        <v>0</v>
      </c>
      <c r="Y4395" s="0" t="n">
        <v>0</v>
      </c>
      <c r="Z4395" s="0" t="s">
        <v>31090</v>
      </c>
      <c r="AA4395" s="0"/>
      <c r="AB4395" s="0"/>
      <c r="AC4395" s="56" t="n">
        <v>0.333333333333333</v>
      </c>
      <c r="AD4395" s="56" t="n">
        <v>0.75</v>
      </c>
      <c r="AE4395" s="56" t="n">
        <v>0.999305555555556</v>
      </c>
      <c r="AF4395" s="56" t="n">
        <v>0.999305555555556</v>
      </c>
      <c r="AG4395" s="0"/>
      <c r="AH4395" s="0"/>
      <c r="AI4395" s="0" t="s">
        <v>36261</v>
      </c>
      <c r="AJ4395" s="0" t="s">
        <v>8342</v>
      </c>
      <c r="AK4395" s="0" t="s">
        <v>36262</v>
      </c>
      <c r="AL4395" s="0"/>
      <c r="AM4395" s="0" t="s">
        <v>36257</v>
      </c>
      <c r="AN4395" s="0" t="n">
        <v>95907</v>
      </c>
      <c r="AO4395" s="0" t="s">
        <v>7897</v>
      </c>
      <c r="AP4395" s="0"/>
      <c r="AQ4395" s="0"/>
      <c r="AR4395" s="0"/>
      <c r="AS4395" s="0"/>
      <c r="AT4395" s="0"/>
    </row>
    <row r="4396" customFormat="false" ht="15" hidden="false" customHeight="false" outlineLevel="0" collapsed="false">
      <c r="A4396" s="0" t="s">
        <v>36263</v>
      </c>
      <c r="B4396" s="0" t="n">
        <v>82090</v>
      </c>
      <c r="C4396" s="55" t="n">
        <v>46213</v>
      </c>
      <c r="D4396" s="0"/>
      <c r="E4396" s="0"/>
      <c r="F4396" s="0" t="s">
        <v>22297</v>
      </c>
      <c r="G4396" s="0" t="s">
        <v>36264</v>
      </c>
      <c r="H4396" s="0" t="s">
        <v>36265</v>
      </c>
      <c r="I4396" s="56" t="n">
        <v>0.369444444444444</v>
      </c>
      <c r="J4396" s="56" t="n">
        <v>0.376388888888889</v>
      </c>
      <c r="K4396" s="57"/>
      <c r="L4396" s="57"/>
      <c r="M4396" s="0"/>
      <c r="N4396" s="56" t="n">
        <v>0.00694444444444444</v>
      </c>
      <c r="O4396" s="56" t="n">
        <v>0</v>
      </c>
      <c r="P4396" s="56" t="n">
        <v>0</v>
      </c>
      <c r="Q4396" s="56" t="n">
        <v>0</v>
      </c>
      <c r="R4396" s="0" t="n">
        <v>-23.687237</v>
      </c>
      <c r="S4396" s="0" t="n">
        <v>-46.784319</v>
      </c>
      <c r="T4396" s="0"/>
      <c r="U4396" s="0"/>
      <c r="V4396" s="0" t="n">
        <v>1</v>
      </c>
      <c r="W4396" s="0" t="n">
        <v>0</v>
      </c>
      <c r="X4396" s="0" t="n">
        <v>0</v>
      </c>
      <c r="Y4396" s="0" t="n">
        <v>0</v>
      </c>
      <c r="Z4396" s="0" t="s">
        <v>31090</v>
      </c>
      <c r="AA4396" s="0"/>
      <c r="AB4396" s="0"/>
      <c r="AC4396" s="56" t="n">
        <v>0.333333333333333</v>
      </c>
      <c r="AD4396" s="56" t="n">
        <v>0.75</v>
      </c>
      <c r="AE4396" s="56" t="n">
        <v>0.999305555555556</v>
      </c>
      <c r="AF4396" s="56" t="n">
        <v>0.999305555555556</v>
      </c>
      <c r="AG4396" s="0"/>
      <c r="AH4396" s="0"/>
      <c r="AI4396" s="0" t="s">
        <v>36266</v>
      </c>
      <c r="AJ4396" s="0" t="s">
        <v>8342</v>
      </c>
      <c r="AK4396" s="0" t="s">
        <v>36267</v>
      </c>
      <c r="AL4396" s="0"/>
      <c r="AM4396" s="0" t="s">
        <v>36257</v>
      </c>
      <c r="AN4396" s="0" t="n">
        <v>95907</v>
      </c>
      <c r="AO4396" s="0" t="s">
        <v>7897</v>
      </c>
      <c r="AP4396" s="0"/>
      <c r="AQ4396" s="0"/>
      <c r="AR4396" s="0"/>
      <c r="AS4396" s="0"/>
      <c r="AT4396" s="0"/>
    </row>
    <row r="4397" customFormat="false" ht="15" hidden="false" customHeight="false" outlineLevel="0" collapsed="false">
      <c r="A4397" s="0" t="s">
        <v>36268</v>
      </c>
      <c r="B4397" s="0" t="n">
        <v>82082</v>
      </c>
      <c r="C4397" s="55" t="n">
        <v>46213</v>
      </c>
      <c r="D4397" s="0"/>
      <c r="E4397" s="0"/>
      <c r="F4397" s="0" t="s">
        <v>22297</v>
      </c>
      <c r="G4397" s="0" t="s">
        <v>36269</v>
      </c>
      <c r="H4397" s="0" t="s">
        <v>36270</v>
      </c>
      <c r="I4397" s="56" t="n">
        <v>0.377083333333333</v>
      </c>
      <c r="J4397" s="56" t="n">
        <v>0.384027777777778</v>
      </c>
      <c r="K4397" s="57"/>
      <c r="L4397" s="57"/>
      <c r="M4397" s="0"/>
      <c r="N4397" s="56" t="n">
        <v>0.00694444444444444</v>
      </c>
      <c r="O4397" s="56" t="n">
        <v>0</v>
      </c>
      <c r="P4397" s="56" t="n">
        <v>0</v>
      </c>
      <c r="Q4397" s="56" t="n">
        <v>0</v>
      </c>
      <c r="R4397" s="0" t="n">
        <v>-23.687217</v>
      </c>
      <c r="S4397" s="0" t="n">
        <v>-46.783682</v>
      </c>
      <c r="T4397" s="0"/>
      <c r="U4397" s="0"/>
      <c r="V4397" s="0" t="n">
        <v>1</v>
      </c>
      <c r="W4397" s="0" t="n">
        <v>0</v>
      </c>
      <c r="X4397" s="0" t="n">
        <v>0</v>
      </c>
      <c r="Y4397" s="0" t="n">
        <v>0</v>
      </c>
      <c r="Z4397" s="0" t="s">
        <v>31090</v>
      </c>
      <c r="AA4397" s="0"/>
      <c r="AB4397" s="0"/>
      <c r="AC4397" s="56" t="n">
        <v>0.333333333333333</v>
      </c>
      <c r="AD4397" s="56" t="n">
        <v>0.75</v>
      </c>
      <c r="AE4397" s="56" t="n">
        <v>0.999305555555556</v>
      </c>
      <c r="AF4397" s="56" t="n">
        <v>0.999305555555556</v>
      </c>
      <c r="AG4397" s="0"/>
      <c r="AH4397" s="0"/>
      <c r="AI4397" s="0" t="s">
        <v>36271</v>
      </c>
      <c r="AJ4397" s="0" t="s">
        <v>8342</v>
      </c>
      <c r="AK4397" s="0" t="s">
        <v>36272</v>
      </c>
      <c r="AL4397" s="0"/>
      <c r="AM4397" s="0" t="s">
        <v>36257</v>
      </c>
      <c r="AN4397" s="0" t="n">
        <v>95907</v>
      </c>
      <c r="AO4397" s="0" t="s">
        <v>7897</v>
      </c>
      <c r="AP4397" s="0"/>
      <c r="AQ4397" s="0"/>
      <c r="AR4397" s="0"/>
      <c r="AS4397" s="0"/>
      <c r="AT4397" s="0"/>
    </row>
    <row r="4398" customFormat="false" ht="15" hidden="false" customHeight="false" outlineLevel="0" collapsed="false">
      <c r="A4398" s="0" t="s">
        <v>36273</v>
      </c>
      <c r="B4398" s="0" t="n">
        <v>82958</v>
      </c>
      <c r="C4398" s="55" t="n">
        <v>46213</v>
      </c>
      <c r="D4398" s="0"/>
      <c r="E4398" s="0"/>
      <c r="F4398" s="0" t="s">
        <v>22297</v>
      </c>
      <c r="G4398" s="0" t="s">
        <v>36274</v>
      </c>
      <c r="H4398" s="0" t="s">
        <v>36275</v>
      </c>
      <c r="I4398" s="56" t="n">
        <v>0.388194444444445</v>
      </c>
      <c r="J4398" s="56" t="n">
        <v>0.395138888888889</v>
      </c>
      <c r="K4398" s="57"/>
      <c r="L4398" s="57"/>
      <c r="M4398" s="0"/>
      <c r="N4398" s="56" t="n">
        <v>0.00694444444444444</v>
      </c>
      <c r="O4398" s="56" t="n">
        <v>0</v>
      </c>
      <c r="P4398" s="56" t="n">
        <v>0</v>
      </c>
      <c r="Q4398" s="56" t="n">
        <v>0</v>
      </c>
      <c r="R4398" s="0" t="n">
        <v>-23.689782</v>
      </c>
      <c r="S4398" s="0" t="n">
        <v>-46.782815</v>
      </c>
      <c r="T4398" s="0"/>
      <c r="U4398" s="0"/>
      <c r="V4398" s="0" t="n">
        <v>1</v>
      </c>
      <c r="W4398" s="0" t="n">
        <v>0</v>
      </c>
      <c r="X4398" s="0" t="n">
        <v>0</v>
      </c>
      <c r="Y4398" s="0" t="n">
        <v>0</v>
      </c>
      <c r="Z4398" s="0" t="s">
        <v>31090</v>
      </c>
      <c r="AA4398" s="0"/>
      <c r="AB4398" s="0"/>
      <c r="AC4398" s="56" t="n">
        <v>0.333333333333333</v>
      </c>
      <c r="AD4398" s="56" t="n">
        <v>0.75</v>
      </c>
      <c r="AE4398" s="56" t="n">
        <v>0.999305555555556</v>
      </c>
      <c r="AF4398" s="56" t="n">
        <v>0.999305555555556</v>
      </c>
      <c r="AG4398" s="0"/>
      <c r="AH4398" s="0"/>
      <c r="AI4398" s="0" t="s">
        <v>36276</v>
      </c>
      <c r="AJ4398" s="0" t="s">
        <v>8410</v>
      </c>
      <c r="AK4398" s="0" t="s">
        <v>36277</v>
      </c>
      <c r="AL4398" s="0"/>
      <c r="AM4398" s="0" t="s">
        <v>36257</v>
      </c>
      <c r="AN4398" s="0" t="n">
        <v>95907</v>
      </c>
      <c r="AO4398" s="0" t="s">
        <v>7897</v>
      </c>
      <c r="AP4398" s="0"/>
      <c r="AQ4398" s="0"/>
      <c r="AR4398" s="0"/>
      <c r="AS4398" s="0"/>
      <c r="AT4398" s="0"/>
    </row>
    <row r="4399" customFormat="false" ht="15" hidden="false" customHeight="false" outlineLevel="0" collapsed="false">
      <c r="A4399" s="0" t="s">
        <v>36278</v>
      </c>
      <c r="B4399" s="0" t="n">
        <v>82959</v>
      </c>
      <c r="C4399" s="55" t="n">
        <v>46213</v>
      </c>
      <c r="D4399" s="0"/>
      <c r="E4399" s="0"/>
      <c r="F4399" s="0" t="s">
        <v>22297</v>
      </c>
      <c r="G4399" s="0" t="s">
        <v>36279</v>
      </c>
      <c r="H4399" s="0" t="s">
        <v>36280</v>
      </c>
      <c r="I4399" s="56" t="n">
        <v>0.395138888888889</v>
      </c>
      <c r="J4399" s="56" t="n">
        <v>0.402083333333333</v>
      </c>
      <c r="K4399" s="57"/>
      <c r="L4399" s="57"/>
      <c r="M4399" s="0"/>
      <c r="N4399" s="56" t="n">
        <v>0.00694444444444444</v>
      </c>
      <c r="O4399" s="56" t="n">
        <v>0</v>
      </c>
      <c r="P4399" s="56" t="n">
        <v>0</v>
      </c>
      <c r="Q4399" s="56" t="n">
        <v>0</v>
      </c>
      <c r="R4399" s="0" t="n">
        <v>-23.689782</v>
      </c>
      <c r="S4399" s="0" t="n">
        <v>-46.782815</v>
      </c>
      <c r="T4399" s="0"/>
      <c r="U4399" s="0"/>
      <c r="V4399" s="0" t="n">
        <v>1</v>
      </c>
      <c r="W4399" s="0" t="n">
        <v>0</v>
      </c>
      <c r="X4399" s="0" t="n">
        <v>0</v>
      </c>
      <c r="Y4399" s="0" t="n">
        <v>0</v>
      </c>
      <c r="Z4399" s="0" t="s">
        <v>31090</v>
      </c>
      <c r="AA4399" s="0"/>
      <c r="AB4399" s="0"/>
      <c r="AC4399" s="56" t="n">
        <v>0.333333333333333</v>
      </c>
      <c r="AD4399" s="56" t="n">
        <v>0.75</v>
      </c>
      <c r="AE4399" s="56" t="n">
        <v>0.999305555555556</v>
      </c>
      <c r="AF4399" s="56" t="n">
        <v>0.999305555555556</v>
      </c>
      <c r="AG4399" s="0"/>
      <c r="AH4399" s="0"/>
      <c r="AI4399" s="0" t="s">
        <v>36281</v>
      </c>
      <c r="AJ4399" s="0" t="s">
        <v>8410</v>
      </c>
      <c r="AK4399" s="0" t="s">
        <v>36282</v>
      </c>
      <c r="AL4399" s="0"/>
      <c r="AM4399" s="0" t="s">
        <v>36257</v>
      </c>
      <c r="AN4399" s="0" t="n">
        <v>95907</v>
      </c>
      <c r="AO4399" s="0" t="s">
        <v>7897</v>
      </c>
      <c r="AP4399" s="0"/>
      <c r="AQ4399" s="0"/>
      <c r="AR4399" s="0"/>
      <c r="AS4399" s="0"/>
      <c r="AT4399" s="0"/>
    </row>
    <row r="4400" customFormat="false" ht="15" hidden="false" customHeight="false" outlineLevel="0" collapsed="false">
      <c r="A4400" s="0" t="s">
        <v>36283</v>
      </c>
      <c r="B4400" s="0" t="n">
        <v>82972</v>
      </c>
      <c r="C4400" s="55" t="n">
        <v>46213</v>
      </c>
      <c r="D4400" s="0"/>
      <c r="E4400" s="0"/>
      <c r="F4400" s="0" t="s">
        <v>22297</v>
      </c>
      <c r="G4400" s="0" t="s">
        <v>36284</v>
      </c>
      <c r="H4400" s="0" t="s">
        <v>36285</v>
      </c>
      <c r="I4400" s="56" t="n">
        <v>0.402777777777778</v>
      </c>
      <c r="J4400" s="56" t="n">
        <v>0.409722222222222</v>
      </c>
      <c r="K4400" s="57"/>
      <c r="L4400" s="57"/>
      <c r="M4400" s="0"/>
      <c r="N4400" s="56" t="n">
        <v>0.00694444444444444</v>
      </c>
      <c r="O4400" s="56" t="n">
        <v>0</v>
      </c>
      <c r="P4400" s="56" t="n">
        <v>0</v>
      </c>
      <c r="Q4400" s="56" t="n">
        <v>0</v>
      </c>
      <c r="R4400" s="0" t="n">
        <v>-23.689198</v>
      </c>
      <c r="S4400" s="0" t="n">
        <v>-46.783093</v>
      </c>
      <c r="T4400" s="0"/>
      <c r="U4400" s="0"/>
      <c r="V4400" s="0" t="n">
        <v>1</v>
      </c>
      <c r="W4400" s="0" t="n">
        <v>0</v>
      </c>
      <c r="X4400" s="0" t="n">
        <v>0</v>
      </c>
      <c r="Y4400" s="0" t="n">
        <v>0</v>
      </c>
      <c r="Z4400" s="0" t="s">
        <v>31090</v>
      </c>
      <c r="AA4400" s="0"/>
      <c r="AB4400" s="0"/>
      <c r="AC4400" s="56" t="n">
        <v>0.333333333333333</v>
      </c>
      <c r="AD4400" s="56" t="n">
        <v>0.75</v>
      </c>
      <c r="AE4400" s="56" t="n">
        <v>0.999305555555556</v>
      </c>
      <c r="AF4400" s="56" t="n">
        <v>0.999305555555556</v>
      </c>
      <c r="AG4400" s="0"/>
      <c r="AH4400" s="0"/>
      <c r="AI4400" s="0" t="s">
        <v>36286</v>
      </c>
      <c r="AJ4400" s="0" t="s">
        <v>8410</v>
      </c>
      <c r="AK4400" s="0" t="s">
        <v>36287</v>
      </c>
      <c r="AL4400" s="0"/>
      <c r="AM4400" s="0" t="s">
        <v>36257</v>
      </c>
      <c r="AN4400" s="0" t="n">
        <v>95907</v>
      </c>
      <c r="AO4400" s="0" t="s">
        <v>7897</v>
      </c>
      <c r="AP4400" s="0"/>
      <c r="AQ4400" s="0"/>
      <c r="AR4400" s="0"/>
      <c r="AS4400" s="0"/>
      <c r="AT4400" s="0"/>
    </row>
    <row r="4401" customFormat="false" ht="15" hidden="false" customHeight="false" outlineLevel="0" collapsed="false">
      <c r="A4401" s="0" t="s">
        <v>36288</v>
      </c>
      <c r="B4401" s="0" t="n">
        <v>82965</v>
      </c>
      <c r="C4401" s="55" t="n">
        <v>46213</v>
      </c>
      <c r="D4401" s="0"/>
      <c r="E4401" s="0"/>
      <c r="F4401" s="0" t="s">
        <v>22297</v>
      </c>
      <c r="G4401" s="0" t="s">
        <v>36289</v>
      </c>
      <c r="H4401" s="0" t="s">
        <v>36290</v>
      </c>
      <c r="I4401" s="56" t="n">
        <v>0.410416666666667</v>
      </c>
      <c r="J4401" s="56" t="n">
        <v>0.417361111111111</v>
      </c>
      <c r="K4401" s="57"/>
      <c r="L4401" s="57"/>
      <c r="M4401" s="0"/>
      <c r="N4401" s="56" t="n">
        <v>0.00694444444444444</v>
      </c>
      <c r="O4401" s="56" t="n">
        <v>0</v>
      </c>
      <c r="P4401" s="56" t="n">
        <v>0</v>
      </c>
      <c r="Q4401" s="56" t="n">
        <v>0</v>
      </c>
      <c r="R4401" s="0" t="n">
        <v>-23.688278</v>
      </c>
      <c r="S4401" s="0" t="n">
        <v>-46.781645</v>
      </c>
      <c r="T4401" s="0"/>
      <c r="U4401" s="0"/>
      <c r="V4401" s="0" t="n">
        <v>1</v>
      </c>
      <c r="W4401" s="0" t="n">
        <v>0</v>
      </c>
      <c r="X4401" s="0" t="n">
        <v>0</v>
      </c>
      <c r="Y4401" s="0" t="n">
        <v>0</v>
      </c>
      <c r="Z4401" s="0" t="s">
        <v>31090</v>
      </c>
      <c r="AA4401" s="0"/>
      <c r="AB4401" s="0"/>
      <c r="AC4401" s="56" t="n">
        <v>0.333333333333333</v>
      </c>
      <c r="AD4401" s="56" t="n">
        <v>0.75</v>
      </c>
      <c r="AE4401" s="56" t="n">
        <v>0.999305555555556</v>
      </c>
      <c r="AF4401" s="56" t="n">
        <v>0.999305555555556</v>
      </c>
      <c r="AG4401" s="0"/>
      <c r="AH4401" s="0"/>
      <c r="AI4401" s="0" t="s">
        <v>36291</v>
      </c>
      <c r="AJ4401" s="0" t="s">
        <v>8410</v>
      </c>
      <c r="AK4401" s="0" t="s">
        <v>36292</v>
      </c>
      <c r="AL4401" s="0"/>
      <c r="AM4401" s="0" t="s">
        <v>36257</v>
      </c>
      <c r="AN4401" s="0" t="n">
        <v>95907</v>
      </c>
      <c r="AO4401" s="0" t="s">
        <v>7897</v>
      </c>
      <c r="AP4401" s="0"/>
      <c r="AQ4401" s="0"/>
      <c r="AR4401" s="0"/>
      <c r="AS4401" s="0"/>
      <c r="AT4401" s="0"/>
    </row>
    <row r="4402" customFormat="false" ht="15" hidden="false" customHeight="false" outlineLevel="0" collapsed="false">
      <c r="A4402" s="0" t="s">
        <v>36293</v>
      </c>
      <c r="B4402" s="0" t="n">
        <v>82064</v>
      </c>
      <c r="C4402" s="55" t="n">
        <v>46213</v>
      </c>
      <c r="D4402" s="0"/>
      <c r="E4402" s="0"/>
      <c r="F4402" s="0" t="s">
        <v>22297</v>
      </c>
      <c r="G4402" s="0" t="s">
        <v>36294</v>
      </c>
      <c r="H4402" s="0" t="s">
        <v>36295</v>
      </c>
      <c r="I4402" s="56" t="n">
        <v>0.418055555555556</v>
      </c>
      <c r="J4402" s="56" t="n">
        <v>0.425</v>
      </c>
      <c r="K4402" s="57"/>
      <c r="L4402" s="57"/>
      <c r="M4402" s="0"/>
      <c r="N4402" s="56" t="n">
        <v>0.00694444444444444</v>
      </c>
      <c r="O4402" s="56" t="n">
        <v>0</v>
      </c>
      <c r="P4402" s="56" t="n">
        <v>0</v>
      </c>
      <c r="Q4402" s="56" t="n">
        <v>0</v>
      </c>
      <c r="R4402" s="0" t="n">
        <v>-23.686744</v>
      </c>
      <c r="S4402" s="0" t="n">
        <v>-46.781273</v>
      </c>
      <c r="T4402" s="0"/>
      <c r="U4402" s="0"/>
      <c r="V4402" s="0" t="n">
        <v>1</v>
      </c>
      <c r="W4402" s="0" t="n">
        <v>0</v>
      </c>
      <c r="X4402" s="0" t="n">
        <v>0</v>
      </c>
      <c r="Y4402" s="0" t="n">
        <v>0</v>
      </c>
      <c r="Z4402" s="0" t="s">
        <v>31090</v>
      </c>
      <c r="AA4402" s="0"/>
      <c r="AB4402" s="0"/>
      <c r="AC4402" s="56" t="n">
        <v>0.333333333333333</v>
      </c>
      <c r="AD4402" s="56" t="n">
        <v>0.75</v>
      </c>
      <c r="AE4402" s="56" t="n">
        <v>0.999305555555556</v>
      </c>
      <c r="AF4402" s="56" t="n">
        <v>0.999305555555556</v>
      </c>
      <c r="AG4402" s="0"/>
      <c r="AH4402" s="0"/>
      <c r="AI4402" s="0" t="s">
        <v>36296</v>
      </c>
      <c r="AJ4402" s="0" t="s">
        <v>8342</v>
      </c>
      <c r="AK4402" s="0" t="s">
        <v>36297</v>
      </c>
      <c r="AL4402" s="0"/>
      <c r="AM4402" s="0" t="s">
        <v>36257</v>
      </c>
      <c r="AN4402" s="0" t="n">
        <v>95907</v>
      </c>
      <c r="AO4402" s="0" t="s">
        <v>7897</v>
      </c>
      <c r="AP4402" s="0"/>
      <c r="AQ4402" s="0"/>
      <c r="AR4402" s="0"/>
      <c r="AS4402" s="0"/>
      <c r="AT4402" s="0"/>
    </row>
    <row r="4403" customFormat="false" ht="15" hidden="false" customHeight="false" outlineLevel="0" collapsed="false">
      <c r="A4403" s="0" t="s">
        <v>36298</v>
      </c>
      <c r="B4403" s="0" t="n">
        <v>82961</v>
      </c>
      <c r="C4403" s="55" t="n">
        <v>46213</v>
      </c>
      <c r="D4403" s="0"/>
      <c r="E4403" s="0"/>
      <c r="F4403" s="0" t="s">
        <v>22297</v>
      </c>
      <c r="G4403" s="0" t="s">
        <v>36299</v>
      </c>
      <c r="H4403" s="0" t="s">
        <v>36300</v>
      </c>
      <c r="I4403" s="56" t="n">
        <v>0.427777777777778</v>
      </c>
      <c r="J4403" s="56" t="n">
        <v>0.434722222222222</v>
      </c>
      <c r="K4403" s="57"/>
      <c r="L4403" s="57"/>
      <c r="M4403" s="0"/>
      <c r="N4403" s="56" t="n">
        <v>0.00694444444444444</v>
      </c>
      <c r="O4403" s="56" t="n">
        <v>0</v>
      </c>
      <c r="P4403" s="56" t="n">
        <v>0</v>
      </c>
      <c r="Q4403" s="56" t="n">
        <v>0</v>
      </c>
      <c r="R4403" s="0" t="n">
        <v>-23.691291</v>
      </c>
      <c r="S4403" s="0" t="n">
        <v>-46.780369</v>
      </c>
      <c r="T4403" s="0"/>
      <c r="U4403" s="0"/>
      <c r="V4403" s="0" t="n">
        <v>1</v>
      </c>
      <c r="W4403" s="0" t="n">
        <v>0</v>
      </c>
      <c r="X4403" s="0" t="n">
        <v>0</v>
      </c>
      <c r="Y4403" s="0" t="n">
        <v>0</v>
      </c>
      <c r="Z4403" s="0" t="s">
        <v>31090</v>
      </c>
      <c r="AA4403" s="0"/>
      <c r="AB4403" s="0"/>
      <c r="AC4403" s="56" t="n">
        <v>0.333333333333333</v>
      </c>
      <c r="AD4403" s="56" t="n">
        <v>0.75</v>
      </c>
      <c r="AE4403" s="56" t="n">
        <v>0.999305555555556</v>
      </c>
      <c r="AF4403" s="56" t="n">
        <v>0.999305555555556</v>
      </c>
      <c r="AG4403" s="0"/>
      <c r="AH4403" s="0"/>
      <c r="AI4403" s="0" t="s">
        <v>36301</v>
      </c>
      <c r="AJ4403" s="0" t="s">
        <v>8410</v>
      </c>
      <c r="AK4403" s="0" t="s">
        <v>36302</v>
      </c>
      <c r="AL4403" s="0"/>
      <c r="AM4403" s="0" t="s">
        <v>36257</v>
      </c>
      <c r="AN4403" s="0" t="n">
        <v>95907</v>
      </c>
      <c r="AO4403" s="0" t="s">
        <v>7897</v>
      </c>
      <c r="AP4403" s="0"/>
      <c r="AQ4403" s="0"/>
      <c r="AR4403" s="0"/>
      <c r="AS4403" s="0"/>
      <c r="AT4403" s="0"/>
    </row>
    <row r="4404" customFormat="false" ht="15" hidden="false" customHeight="false" outlineLevel="0" collapsed="false">
      <c r="A4404" s="0" t="s">
        <v>36303</v>
      </c>
      <c r="B4404" s="0" t="n">
        <v>82970</v>
      </c>
      <c r="C4404" s="55" t="n">
        <v>46213</v>
      </c>
      <c r="D4404" s="0"/>
      <c r="E4404" s="0"/>
      <c r="F4404" s="0" t="s">
        <v>22297</v>
      </c>
      <c r="G4404" s="0" t="s">
        <v>36304</v>
      </c>
      <c r="H4404" s="0" t="s">
        <v>36305</v>
      </c>
      <c r="I4404" s="56" t="n">
        <v>0.434722222222222</v>
      </c>
      <c r="J4404" s="56" t="n">
        <v>0.441666666666667</v>
      </c>
      <c r="K4404" s="57"/>
      <c r="L4404" s="57"/>
      <c r="M4404" s="0"/>
      <c r="N4404" s="56" t="n">
        <v>0.00694444444444444</v>
      </c>
      <c r="O4404" s="56" t="n">
        <v>0</v>
      </c>
      <c r="P4404" s="56" t="n">
        <v>0</v>
      </c>
      <c r="Q4404" s="56" t="n">
        <v>0</v>
      </c>
      <c r="R4404" s="0" t="n">
        <v>-23.691291</v>
      </c>
      <c r="S4404" s="0" t="n">
        <v>-46.780369</v>
      </c>
      <c r="T4404" s="0"/>
      <c r="U4404" s="0"/>
      <c r="V4404" s="0" t="n">
        <v>1</v>
      </c>
      <c r="W4404" s="0" t="n">
        <v>0</v>
      </c>
      <c r="X4404" s="0" t="n">
        <v>0</v>
      </c>
      <c r="Y4404" s="0" t="n">
        <v>0</v>
      </c>
      <c r="Z4404" s="0" t="s">
        <v>31090</v>
      </c>
      <c r="AA4404" s="0"/>
      <c r="AB4404" s="0"/>
      <c r="AC4404" s="56" t="n">
        <v>0.333333333333333</v>
      </c>
      <c r="AD4404" s="56" t="n">
        <v>0.75</v>
      </c>
      <c r="AE4404" s="56" t="n">
        <v>0.999305555555556</v>
      </c>
      <c r="AF4404" s="56" t="n">
        <v>0.999305555555556</v>
      </c>
      <c r="AG4404" s="0"/>
      <c r="AH4404" s="0"/>
      <c r="AI4404" s="0" t="s">
        <v>36306</v>
      </c>
      <c r="AJ4404" s="0" t="s">
        <v>8410</v>
      </c>
      <c r="AK4404" s="0" t="s">
        <v>36307</v>
      </c>
      <c r="AL4404" s="0"/>
      <c r="AM4404" s="0" t="s">
        <v>36257</v>
      </c>
      <c r="AN4404" s="0" t="n">
        <v>95907</v>
      </c>
      <c r="AO4404" s="0" t="s">
        <v>7897</v>
      </c>
      <c r="AP4404" s="0"/>
      <c r="AQ4404" s="0"/>
      <c r="AR4404" s="0"/>
      <c r="AS4404" s="0"/>
      <c r="AT4404" s="0"/>
    </row>
    <row r="4405" customFormat="false" ht="15" hidden="false" customHeight="false" outlineLevel="0" collapsed="false">
      <c r="A4405" s="0" t="s">
        <v>36308</v>
      </c>
      <c r="B4405" s="0" t="n">
        <v>82078</v>
      </c>
      <c r="C4405" s="55" t="n">
        <v>46213</v>
      </c>
      <c r="D4405" s="0"/>
      <c r="E4405" s="0"/>
      <c r="F4405" s="0" t="s">
        <v>22297</v>
      </c>
      <c r="G4405" s="0" t="s">
        <v>36309</v>
      </c>
      <c r="H4405" s="0" t="s">
        <v>36310</v>
      </c>
      <c r="I4405" s="56" t="n">
        <v>0.44375</v>
      </c>
      <c r="J4405" s="56" t="n">
        <v>0.450694444444445</v>
      </c>
      <c r="K4405" s="57"/>
      <c r="L4405" s="57"/>
      <c r="M4405" s="0"/>
      <c r="N4405" s="56" t="n">
        <v>0.00694444444444444</v>
      </c>
      <c r="O4405" s="56" t="n">
        <v>0</v>
      </c>
      <c r="P4405" s="56" t="n">
        <v>0</v>
      </c>
      <c r="Q4405" s="56" t="n">
        <v>0</v>
      </c>
      <c r="R4405" s="0" t="n">
        <v>-23.684041</v>
      </c>
      <c r="S4405" s="0" t="n">
        <v>-46.778922</v>
      </c>
      <c r="T4405" s="0"/>
      <c r="U4405" s="0"/>
      <c r="V4405" s="0" t="n">
        <v>1</v>
      </c>
      <c r="W4405" s="0" t="n">
        <v>0</v>
      </c>
      <c r="X4405" s="0" t="n">
        <v>0</v>
      </c>
      <c r="Y4405" s="0" t="n">
        <v>0</v>
      </c>
      <c r="Z4405" s="0" t="s">
        <v>31090</v>
      </c>
      <c r="AA4405" s="0"/>
      <c r="AB4405" s="0"/>
      <c r="AC4405" s="56" t="n">
        <v>0.333333333333333</v>
      </c>
      <c r="AD4405" s="56" t="n">
        <v>0.75</v>
      </c>
      <c r="AE4405" s="56" t="n">
        <v>0.999305555555556</v>
      </c>
      <c r="AF4405" s="56" t="n">
        <v>0.999305555555556</v>
      </c>
      <c r="AG4405" s="0"/>
      <c r="AH4405" s="0"/>
      <c r="AI4405" s="0" t="s">
        <v>36311</v>
      </c>
      <c r="AJ4405" s="0" t="s">
        <v>8342</v>
      </c>
      <c r="AK4405" s="0" t="s">
        <v>36312</v>
      </c>
      <c r="AL4405" s="0"/>
      <c r="AM4405" s="0" t="s">
        <v>36257</v>
      </c>
      <c r="AN4405" s="0" t="n">
        <v>95907</v>
      </c>
      <c r="AO4405" s="0" t="s">
        <v>7897</v>
      </c>
      <c r="AP4405" s="0"/>
      <c r="AQ4405" s="0"/>
      <c r="AR4405" s="0"/>
      <c r="AS4405" s="0"/>
      <c r="AT4405" s="0"/>
    </row>
    <row r="4406" customFormat="false" ht="15" hidden="false" customHeight="false" outlineLevel="0" collapsed="false">
      <c r="A4406" s="0" t="s">
        <v>36313</v>
      </c>
      <c r="B4406" s="0" t="n">
        <v>82088</v>
      </c>
      <c r="C4406" s="55" t="n">
        <v>46213</v>
      </c>
      <c r="D4406" s="0"/>
      <c r="E4406" s="0"/>
      <c r="F4406" s="0" t="s">
        <v>22297</v>
      </c>
      <c r="G4406" s="0" t="s">
        <v>36314</v>
      </c>
      <c r="H4406" s="0" t="s">
        <v>36315</v>
      </c>
      <c r="I4406" s="56" t="n">
        <v>0.450694444444445</v>
      </c>
      <c r="J4406" s="56" t="n">
        <v>0.457638888888889</v>
      </c>
      <c r="K4406" s="57"/>
      <c r="L4406" s="57"/>
      <c r="M4406" s="0"/>
      <c r="N4406" s="56" t="n">
        <v>0.00694444444444444</v>
      </c>
      <c r="O4406" s="56" t="n">
        <v>0</v>
      </c>
      <c r="P4406" s="56" t="n">
        <v>0</v>
      </c>
      <c r="Q4406" s="56" t="n">
        <v>0</v>
      </c>
      <c r="R4406" s="0" t="n">
        <v>-23.684041</v>
      </c>
      <c r="S4406" s="0" t="n">
        <v>-46.778922</v>
      </c>
      <c r="T4406" s="0"/>
      <c r="U4406" s="0"/>
      <c r="V4406" s="0" t="n">
        <v>1</v>
      </c>
      <c r="W4406" s="0" t="n">
        <v>0</v>
      </c>
      <c r="X4406" s="0" t="n">
        <v>0</v>
      </c>
      <c r="Y4406" s="0" t="n">
        <v>0</v>
      </c>
      <c r="Z4406" s="0" t="s">
        <v>31090</v>
      </c>
      <c r="AA4406" s="0"/>
      <c r="AB4406" s="0"/>
      <c r="AC4406" s="56" t="n">
        <v>0.333333333333333</v>
      </c>
      <c r="AD4406" s="56" t="n">
        <v>0.75</v>
      </c>
      <c r="AE4406" s="56" t="n">
        <v>0.999305555555556</v>
      </c>
      <c r="AF4406" s="56" t="n">
        <v>0.999305555555556</v>
      </c>
      <c r="AG4406" s="0"/>
      <c r="AH4406" s="0"/>
      <c r="AI4406" s="0" t="s">
        <v>36316</v>
      </c>
      <c r="AJ4406" s="0" t="s">
        <v>8342</v>
      </c>
      <c r="AK4406" s="0" t="s">
        <v>36317</v>
      </c>
      <c r="AL4406" s="0"/>
      <c r="AM4406" s="0" t="s">
        <v>36257</v>
      </c>
      <c r="AN4406" s="0" t="n">
        <v>95907</v>
      </c>
      <c r="AO4406" s="0" t="s">
        <v>7897</v>
      </c>
      <c r="AP4406" s="0"/>
      <c r="AQ4406" s="0"/>
      <c r="AR4406" s="0"/>
      <c r="AS4406" s="0"/>
      <c r="AT4406" s="0"/>
    </row>
    <row r="4407" customFormat="false" ht="15" hidden="false" customHeight="false" outlineLevel="0" collapsed="false">
      <c r="A4407" s="0" t="s">
        <v>36318</v>
      </c>
      <c r="B4407" s="0" t="n">
        <v>82928</v>
      </c>
      <c r="C4407" s="55" t="n">
        <v>46213</v>
      </c>
      <c r="D4407" s="0"/>
      <c r="E4407" s="0"/>
      <c r="F4407" s="0" t="s">
        <v>22297</v>
      </c>
      <c r="G4407" s="0" t="s">
        <v>36319</v>
      </c>
      <c r="H4407" s="0" t="s">
        <v>36320</v>
      </c>
      <c r="I4407" s="56" t="n">
        <v>0.457638888888889</v>
      </c>
      <c r="J4407" s="56" t="n">
        <v>0.464583333333333</v>
      </c>
      <c r="K4407" s="57"/>
      <c r="L4407" s="57"/>
      <c r="M4407" s="0"/>
      <c r="N4407" s="56" t="n">
        <v>0.00694444444444444</v>
      </c>
      <c r="O4407" s="56" t="n">
        <v>0</v>
      </c>
      <c r="P4407" s="56" t="n">
        <v>0</v>
      </c>
      <c r="Q4407" s="56" t="n">
        <v>0</v>
      </c>
      <c r="R4407" s="0" t="n">
        <v>-23.684853</v>
      </c>
      <c r="S4407" s="0" t="n">
        <v>-46.778642</v>
      </c>
      <c r="T4407" s="0"/>
      <c r="U4407" s="0"/>
      <c r="V4407" s="0" t="n">
        <v>1</v>
      </c>
      <c r="W4407" s="0" t="n">
        <v>0</v>
      </c>
      <c r="X4407" s="0" t="n">
        <v>0</v>
      </c>
      <c r="Y4407" s="0" t="n">
        <v>0</v>
      </c>
      <c r="Z4407" s="0" t="s">
        <v>31090</v>
      </c>
      <c r="AA4407" s="0"/>
      <c r="AB4407" s="0"/>
      <c r="AC4407" s="56" t="n">
        <v>0.333333333333333</v>
      </c>
      <c r="AD4407" s="56" t="n">
        <v>0.75</v>
      </c>
      <c r="AE4407" s="56" t="n">
        <v>0.999305555555556</v>
      </c>
      <c r="AF4407" s="56" t="n">
        <v>0.999305555555556</v>
      </c>
      <c r="AG4407" s="0"/>
      <c r="AH4407" s="0"/>
      <c r="AI4407" s="0" t="s">
        <v>36321</v>
      </c>
      <c r="AJ4407" s="0" t="s">
        <v>8410</v>
      </c>
      <c r="AK4407" s="0" t="s">
        <v>36322</v>
      </c>
      <c r="AL4407" s="0"/>
      <c r="AM4407" s="0" t="s">
        <v>36257</v>
      </c>
      <c r="AN4407" s="0" t="n">
        <v>95907</v>
      </c>
      <c r="AO4407" s="0" t="s">
        <v>7897</v>
      </c>
      <c r="AP4407" s="0"/>
      <c r="AQ4407" s="0"/>
      <c r="AR4407" s="0"/>
      <c r="AS4407" s="0"/>
      <c r="AT4407" s="0"/>
    </row>
    <row r="4408" customFormat="false" ht="15" hidden="false" customHeight="false" outlineLevel="0" collapsed="false">
      <c r="A4408" s="0" t="s">
        <v>36323</v>
      </c>
      <c r="B4408" s="0" t="n">
        <v>82929</v>
      </c>
      <c r="C4408" s="55" t="n">
        <v>46213</v>
      </c>
      <c r="D4408" s="0"/>
      <c r="E4408" s="0"/>
      <c r="F4408" s="0" t="s">
        <v>22297</v>
      </c>
      <c r="G4408" s="0" t="s">
        <v>36324</v>
      </c>
      <c r="H4408" s="0" t="s">
        <v>36325</v>
      </c>
      <c r="I4408" s="56" t="n">
        <v>0.467361111111111</v>
      </c>
      <c r="J4408" s="56" t="n">
        <v>0.474305555555556</v>
      </c>
      <c r="K4408" s="57"/>
      <c r="L4408" s="57"/>
      <c r="M4408" s="0"/>
      <c r="N4408" s="56" t="n">
        <v>0.00694444444444444</v>
      </c>
      <c r="O4408" s="56" t="n">
        <v>0</v>
      </c>
      <c r="P4408" s="56" t="n">
        <v>0</v>
      </c>
      <c r="Q4408" s="56" t="n">
        <v>0</v>
      </c>
      <c r="R4408" s="0" t="n">
        <v>-23.682698</v>
      </c>
      <c r="S4408" s="0" t="n">
        <v>-46.776118</v>
      </c>
      <c r="T4408" s="0"/>
      <c r="U4408" s="0"/>
      <c r="V4408" s="0" t="n">
        <v>1</v>
      </c>
      <c r="W4408" s="0" t="n">
        <v>0</v>
      </c>
      <c r="X4408" s="0" t="n">
        <v>0</v>
      </c>
      <c r="Y4408" s="0" t="n">
        <v>0</v>
      </c>
      <c r="Z4408" s="0" t="s">
        <v>31090</v>
      </c>
      <c r="AA4408" s="0"/>
      <c r="AB4408" s="0"/>
      <c r="AC4408" s="56" t="n">
        <v>0.333333333333333</v>
      </c>
      <c r="AD4408" s="56" t="n">
        <v>0.75</v>
      </c>
      <c r="AE4408" s="56" t="n">
        <v>0.999305555555556</v>
      </c>
      <c r="AF4408" s="56" t="n">
        <v>0.999305555555556</v>
      </c>
      <c r="AG4408" s="0"/>
      <c r="AH4408" s="0"/>
      <c r="AI4408" s="0" t="s">
        <v>36326</v>
      </c>
      <c r="AJ4408" s="0" t="s">
        <v>8410</v>
      </c>
      <c r="AK4408" s="0" t="s">
        <v>36327</v>
      </c>
      <c r="AL4408" s="0"/>
      <c r="AM4408" s="0" t="s">
        <v>36257</v>
      </c>
      <c r="AN4408" s="0" t="n">
        <v>95907</v>
      </c>
      <c r="AO4408" s="0" t="s">
        <v>7897</v>
      </c>
      <c r="AP4408" s="0"/>
      <c r="AQ4408" s="0"/>
      <c r="AR4408" s="0"/>
      <c r="AS4408" s="0"/>
      <c r="AT4408" s="0"/>
    </row>
    <row r="4409" customFormat="false" ht="15" hidden="false" customHeight="false" outlineLevel="0" collapsed="false">
      <c r="A4409" s="0" t="s">
        <v>36328</v>
      </c>
      <c r="B4409" s="0" t="n">
        <v>82935</v>
      </c>
      <c r="C4409" s="55" t="n">
        <v>46213</v>
      </c>
      <c r="D4409" s="0"/>
      <c r="E4409" s="0"/>
      <c r="F4409" s="0" t="s">
        <v>22297</v>
      </c>
      <c r="G4409" s="0" t="s">
        <v>36329</v>
      </c>
      <c r="H4409" s="0" t="s">
        <v>36330</v>
      </c>
      <c r="I4409" s="56" t="n">
        <v>0.475694444444444</v>
      </c>
      <c r="J4409" s="56" t="n">
        <v>0.482638888888889</v>
      </c>
      <c r="K4409" s="57"/>
      <c r="L4409" s="57"/>
      <c r="M4409" s="0"/>
      <c r="N4409" s="56" t="n">
        <v>0.00694444444444444</v>
      </c>
      <c r="O4409" s="56" t="n">
        <v>0</v>
      </c>
      <c r="P4409" s="56" t="n">
        <v>0</v>
      </c>
      <c r="Q4409" s="56" t="n">
        <v>0</v>
      </c>
      <c r="R4409" s="0" t="n">
        <v>-23.685396</v>
      </c>
      <c r="S4409" s="0" t="n">
        <v>-46.774802</v>
      </c>
      <c r="T4409" s="0"/>
      <c r="U4409" s="0"/>
      <c r="V4409" s="0" t="n">
        <v>1</v>
      </c>
      <c r="W4409" s="0" t="n">
        <v>0</v>
      </c>
      <c r="X4409" s="0" t="n">
        <v>0</v>
      </c>
      <c r="Y4409" s="0" t="n">
        <v>0</v>
      </c>
      <c r="Z4409" s="0" t="s">
        <v>31090</v>
      </c>
      <c r="AA4409" s="0"/>
      <c r="AB4409" s="0"/>
      <c r="AC4409" s="56" t="n">
        <v>0.333333333333333</v>
      </c>
      <c r="AD4409" s="56" t="n">
        <v>0.75</v>
      </c>
      <c r="AE4409" s="56" t="n">
        <v>0.999305555555556</v>
      </c>
      <c r="AF4409" s="56" t="n">
        <v>0.999305555555556</v>
      </c>
      <c r="AG4409" s="0"/>
      <c r="AH4409" s="0"/>
      <c r="AI4409" s="0" t="s">
        <v>36331</v>
      </c>
      <c r="AJ4409" s="0" t="s">
        <v>8410</v>
      </c>
      <c r="AK4409" s="0" t="s">
        <v>36332</v>
      </c>
      <c r="AL4409" s="0"/>
      <c r="AM4409" s="0" t="s">
        <v>36257</v>
      </c>
      <c r="AN4409" s="0" t="n">
        <v>95907</v>
      </c>
      <c r="AO4409" s="0" t="s">
        <v>7897</v>
      </c>
      <c r="AP4409" s="0"/>
      <c r="AQ4409" s="0"/>
      <c r="AR4409" s="0"/>
      <c r="AS4409" s="0"/>
      <c r="AT4409" s="0"/>
    </row>
    <row r="4410" customFormat="false" ht="15" hidden="false" customHeight="false" outlineLevel="0" collapsed="false">
      <c r="A4410" s="0" t="s">
        <v>36333</v>
      </c>
      <c r="B4410" s="0" t="n">
        <v>82931</v>
      </c>
      <c r="C4410" s="55" t="n">
        <v>46213</v>
      </c>
      <c r="D4410" s="0"/>
      <c r="E4410" s="0"/>
      <c r="F4410" s="0" t="s">
        <v>22297</v>
      </c>
      <c r="G4410" s="0" t="s">
        <v>36334</v>
      </c>
      <c r="H4410" s="0" t="s">
        <v>36335</v>
      </c>
      <c r="I4410" s="56" t="n">
        <v>0.484027777777778</v>
      </c>
      <c r="J4410" s="56" t="n">
        <v>0.490972222222222</v>
      </c>
      <c r="K4410" s="57"/>
      <c r="L4410" s="57"/>
      <c r="M4410" s="0"/>
      <c r="N4410" s="56" t="n">
        <v>0.00694444444444444</v>
      </c>
      <c r="O4410" s="56" t="n">
        <v>0</v>
      </c>
      <c r="P4410" s="56" t="n">
        <v>0</v>
      </c>
      <c r="Q4410" s="56" t="n">
        <v>0</v>
      </c>
      <c r="R4410" s="0" t="n">
        <v>-23.685877</v>
      </c>
      <c r="S4410" s="0" t="n">
        <v>-46.775956</v>
      </c>
      <c r="T4410" s="0"/>
      <c r="U4410" s="0"/>
      <c r="V4410" s="0" t="n">
        <v>1</v>
      </c>
      <c r="W4410" s="0" t="n">
        <v>0</v>
      </c>
      <c r="X4410" s="0" t="n">
        <v>0</v>
      </c>
      <c r="Y4410" s="0" t="n">
        <v>0</v>
      </c>
      <c r="Z4410" s="0" t="s">
        <v>31090</v>
      </c>
      <c r="AA4410" s="0"/>
      <c r="AB4410" s="0"/>
      <c r="AC4410" s="56" t="n">
        <v>0.333333333333333</v>
      </c>
      <c r="AD4410" s="56" t="n">
        <v>0.75</v>
      </c>
      <c r="AE4410" s="56" t="n">
        <v>0.999305555555556</v>
      </c>
      <c r="AF4410" s="56" t="n">
        <v>0.999305555555556</v>
      </c>
      <c r="AG4410" s="0"/>
      <c r="AH4410" s="0"/>
      <c r="AI4410" s="0" t="s">
        <v>36336</v>
      </c>
      <c r="AJ4410" s="0" t="s">
        <v>8410</v>
      </c>
      <c r="AK4410" s="0" t="s">
        <v>36337</v>
      </c>
      <c r="AL4410" s="0"/>
      <c r="AM4410" s="0" t="s">
        <v>36257</v>
      </c>
      <c r="AN4410" s="0" t="n">
        <v>95907</v>
      </c>
      <c r="AO4410" s="0" t="s">
        <v>7897</v>
      </c>
      <c r="AP4410" s="0"/>
      <c r="AQ4410" s="0"/>
      <c r="AR4410" s="0"/>
      <c r="AS4410" s="0"/>
      <c r="AT4410" s="0"/>
    </row>
    <row r="4411" customFormat="false" ht="15" hidden="false" customHeight="false" outlineLevel="0" collapsed="false">
      <c r="A4411" s="0" t="s">
        <v>36338</v>
      </c>
      <c r="B4411" s="0" t="n">
        <v>82927</v>
      </c>
      <c r="C4411" s="55" t="n">
        <v>46213</v>
      </c>
      <c r="D4411" s="0"/>
      <c r="E4411" s="0"/>
      <c r="F4411" s="0" t="s">
        <v>22297</v>
      </c>
      <c r="G4411" s="0" t="s">
        <v>36339</v>
      </c>
      <c r="H4411" s="0" t="s">
        <v>36340</v>
      </c>
      <c r="I4411" s="56" t="n">
        <v>0.493055555555556</v>
      </c>
      <c r="J4411" s="56" t="n">
        <v>0.5</v>
      </c>
      <c r="K4411" s="57"/>
      <c r="L4411" s="57"/>
      <c r="M4411" s="0"/>
      <c r="N4411" s="56" t="n">
        <v>0.00694444444444444</v>
      </c>
      <c r="O4411" s="56" t="n">
        <v>0</v>
      </c>
      <c r="P4411" s="56" t="n">
        <v>0</v>
      </c>
      <c r="Q4411" s="56" t="n">
        <v>0</v>
      </c>
      <c r="R4411" s="0" t="n">
        <v>-23.688726</v>
      </c>
      <c r="S4411" s="0" t="n">
        <v>-46.775304</v>
      </c>
      <c r="T4411" s="0"/>
      <c r="U4411" s="0"/>
      <c r="V4411" s="0" t="n">
        <v>1</v>
      </c>
      <c r="W4411" s="0" t="n">
        <v>0</v>
      </c>
      <c r="X4411" s="0" t="n">
        <v>0</v>
      </c>
      <c r="Y4411" s="0" t="n">
        <v>0</v>
      </c>
      <c r="Z4411" s="0" t="s">
        <v>31090</v>
      </c>
      <c r="AA4411" s="0"/>
      <c r="AB4411" s="0"/>
      <c r="AC4411" s="56" t="n">
        <v>0.333333333333333</v>
      </c>
      <c r="AD4411" s="56" t="n">
        <v>0.75</v>
      </c>
      <c r="AE4411" s="56" t="n">
        <v>0.999305555555556</v>
      </c>
      <c r="AF4411" s="56" t="n">
        <v>0.999305555555556</v>
      </c>
      <c r="AG4411" s="0"/>
      <c r="AH4411" s="0"/>
      <c r="AI4411" s="0" t="s">
        <v>36341</v>
      </c>
      <c r="AJ4411" s="0" t="s">
        <v>8410</v>
      </c>
      <c r="AK4411" s="0" t="s">
        <v>36342</v>
      </c>
      <c r="AL4411" s="0"/>
      <c r="AM4411" s="0" t="s">
        <v>36257</v>
      </c>
      <c r="AN4411" s="0" t="n">
        <v>95907</v>
      </c>
      <c r="AO4411" s="0" t="s">
        <v>7897</v>
      </c>
      <c r="AP4411" s="0"/>
      <c r="AQ4411" s="0"/>
      <c r="AR4411" s="0"/>
      <c r="AS4411" s="0"/>
      <c r="AT4411" s="0"/>
    </row>
    <row r="4412" customFormat="false" ht="15" hidden="false" customHeight="false" outlineLevel="0" collapsed="false">
      <c r="A4412" s="0" t="s">
        <v>36343</v>
      </c>
      <c r="B4412" s="0" t="n">
        <v>82960</v>
      </c>
      <c r="C4412" s="55" t="n">
        <v>46213</v>
      </c>
      <c r="D4412" s="0"/>
      <c r="E4412" s="0"/>
      <c r="F4412" s="0" t="s">
        <v>22297</v>
      </c>
      <c r="G4412" s="0" t="s">
        <v>36344</v>
      </c>
      <c r="H4412" s="0" t="s">
        <v>36345</v>
      </c>
      <c r="I4412" s="56" t="n">
        <v>0.500694444444444</v>
      </c>
      <c r="J4412" s="56" t="n">
        <v>0.507638888888889</v>
      </c>
      <c r="K4412" s="57"/>
      <c r="L4412" s="57"/>
      <c r="M4412" s="0"/>
      <c r="N4412" s="56" t="n">
        <v>0.00694444444444444</v>
      </c>
      <c r="O4412" s="56" t="n">
        <v>0</v>
      </c>
      <c r="P4412" s="56" t="n">
        <v>0</v>
      </c>
      <c r="Q4412" s="56" t="n">
        <v>0</v>
      </c>
      <c r="R4412" s="0" t="n">
        <v>-23.689318</v>
      </c>
      <c r="S4412" s="0" t="n">
        <v>-46.776948</v>
      </c>
      <c r="T4412" s="0"/>
      <c r="U4412" s="0"/>
      <c r="V4412" s="0" t="n">
        <v>1</v>
      </c>
      <c r="W4412" s="0" t="n">
        <v>0</v>
      </c>
      <c r="X4412" s="0" t="n">
        <v>0</v>
      </c>
      <c r="Y4412" s="0" t="n">
        <v>0</v>
      </c>
      <c r="Z4412" s="0" t="s">
        <v>31090</v>
      </c>
      <c r="AA4412" s="0"/>
      <c r="AB4412" s="0"/>
      <c r="AC4412" s="56" t="n">
        <v>0.333333333333333</v>
      </c>
      <c r="AD4412" s="56" t="n">
        <v>0.75</v>
      </c>
      <c r="AE4412" s="56" t="n">
        <v>0.999305555555556</v>
      </c>
      <c r="AF4412" s="56" t="n">
        <v>0.999305555555556</v>
      </c>
      <c r="AG4412" s="0"/>
      <c r="AH4412" s="0"/>
      <c r="AI4412" s="0" t="s">
        <v>36346</v>
      </c>
      <c r="AJ4412" s="0" t="s">
        <v>8410</v>
      </c>
      <c r="AK4412" s="0" t="s">
        <v>36347</v>
      </c>
      <c r="AL4412" s="0"/>
      <c r="AM4412" s="0" t="s">
        <v>36257</v>
      </c>
      <c r="AN4412" s="0" t="n">
        <v>95907</v>
      </c>
      <c r="AO4412" s="0" t="s">
        <v>7897</v>
      </c>
      <c r="AP4412" s="0"/>
      <c r="AQ4412" s="0"/>
      <c r="AR4412" s="0"/>
      <c r="AS4412" s="0"/>
      <c r="AT4412" s="0"/>
    </row>
    <row r="4413" customFormat="false" ht="15" hidden="false" customHeight="false" outlineLevel="0" collapsed="false">
      <c r="A4413" s="0" t="s">
        <v>36348</v>
      </c>
      <c r="B4413" s="0" t="n">
        <v>82962</v>
      </c>
      <c r="C4413" s="55" t="n">
        <v>46213</v>
      </c>
      <c r="D4413" s="0"/>
      <c r="E4413" s="0"/>
      <c r="F4413" s="0" t="s">
        <v>22297</v>
      </c>
      <c r="G4413" s="0" t="s">
        <v>36349</v>
      </c>
      <c r="H4413" s="0" t="s">
        <v>36350</v>
      </c>
      <c r="I4413" s="56" t="n">
        <v>0.507638888888889</v>
      </c>
      <c r="J4413" s="56" t="n">
        <v>0.514583333333333</v>
      </c>
      <c r="K4413" s="57"/>
      <c r="L4413" s="57"/>
      <c r="M4413" s="0"/>
      <c r="N4413" s="56" t="n">
        <v>0.00694444444444444</v>
      </c>
      <c r="O4413" s="56" t="n">
        <v>0</v>
      </c>
      <c r="P4413" s="56" t="n">
        <v>0</v>
      </c>
      <c r="Q4413" s="56" t="n">
        <v>0</v>
      </c>
      <c r="R4413" s="0" t="n">
        <v>-23.689318</v>
      </c>
      <c r="S4413" s="0" t="n">
        <v>-46.776948</v>
      </c>
      <c r="T4413" s="0"/>
      <c r="U4413" s="0"/>
      <c r="V4413" s="0" t="n">
        <v>1</v>
      </c>
      <c r="W4413" s="0" t="n">
        <v>0</v>
      </c>
      <c r="X4413" s="0" t="n">
        <v>0</v>
      </c>
      <c r="Y4413" s="0" t="n">
        <v>0</v>
      </c>
      <c r="Z4413" s="0" t="s">
        <v>31090</v>
      </c>
      <c r="AA4413" s="0"/>
      <c r="AB4413" s="0"/>
      <c r="AC4413" s="56" t="n">
        <v>0.333333333333333</v>
      </c>
      <c r="AD4413" s="56" t="n">
        <v>0.75</v>
      </c>
      <c r="AE4413" s="56" t="n">
        <v>0.999305555555556</v>
      </c>
      <c r="AF4413" s="56" t="n">
        <v>0.999305555555556</v>
      </c>
      <c r="AG4413" s="0"/>
      <c r="AH4413" s="0"/>
      <c r="AI4413" s="0" t="s">
        <v>36351</v>
      </c>
      <c r="AJ4413" s="0" t="s">
        <v>8410</v>
      </c>
      <c r="AK4413" s="0" t="s">
        <v>36352</v>
      </c>
      <c r="AL4413" s="0"/>
      <c r="AM4413" s="0" t="s">
        <v>36257</v>
      </c>
      <c r="AN4413" s="0" t="n">
        <v>95907</v>
      </c>
      <c r="AO4413" s="0" t="s">
        <v>7897</v>
      </c>
      <c r="AP4413" s="0"/>
      <c r="AQ4413" s="0"/>
      <c r="AR4413" s="0"/>
      <c r="AS4413" s="0"/>
      <c r="AT4413" s="0"/>
    </row>
    <row r="4414" customFormat="false" ht="15" hidden="false" customHeight="false" outlineLevel="0" collapsed="false">
      <c r="A4414" s="0" t="s">
        <v>36353</v>
      </c>
      <c r="B4414" s="0" t="n">
        <v>82966</v>
      </c>
      <c r="C4414" s="55" t="n">
        <v>46213</v>
      </c>
      <c r="D4414" s="0"/>
      <c r="E4414" s="0"/>
      <c r="F4414" s="0" t="s">
        <v>22297</v>
      </c>
      <c r="G4414" s="0" t="s">
        <v>36354</v>
      </c>
      <c r="H4414" s="0" t="s">
        <v>36355</v>
      </c>
      <c r="I4414" s="56" t="n">
        <v>0.514583333333333</v>
      </c>
      <c r="J4414" s="56" t="n">
        <v>0.521527777777778</v>
      </c>
      <c r="K4414" s="57"/>
      <c r="L4414" s="57"/>
      <c r="M4414" s="0"/>
      <c r="N4414" s="56" t="n">
        <v>0.00694444444444444</v>
      </c>
      <c r="O4414" s="56" t="n">
        <v>0</v>
      </c>
      <c r="P4414" s="56" t="n">
        <v>0</v>
      </c>
      <c r="Q4414" s="56" t="n">
        <v>0</v>
      </c>
      <c r="R4414" s="0" t="n">
        <v>-23.689318</v>
      </c>
      <c r="S4414" s="0" t="n">
        <v>-46.776948</v>
      </c>
      <c r="T4414" s="0"/>
      <c r="U4414" s="0"/>
      <c r="V4414" s="0" t="n">
        <v>1</v>
      </c>
      <c r="W4414" s="0" t="n">
        <v>0</v>
      </c>
      <c r="X4414" s="0" t="n">
        <v>0</v>
      </c>
      <c r="Y4414" s="0" t="n">
        <v>0</v>
      </c>
      <c r="Z4414" s="0" t="s">
        <v>31090</v>
      </c>
      <c r="AA4414" s="0"/>
      <c r="AB4414" s="0"/>
      <c r="AC4414" s="56" t="n">
        <v>0.333333333333333</v>
      </c>
      <c r="AD4414" s="56" t="n">
        <v>0.75</v>
      </c>
      <c r="AE4414" s="56" t="n">
        <v>0.999305555555556</v>
      </c>
      <c r="AF4414" s="56" t="n">
        <v>0.999305555555556</v>
      </c>
      <c r="AG4414" s="0"/>
      <c r="AH4414" s="0"/>
      <c r="AI4414" s="0" t="s">
        <v>36356</v>
      </c>
      <c r="AJ4414" s="0" t="s">
        <v>8410</v>
      </c>
      <c r="AK4414" s="0" t="s">
        <v>36357</v>
      </c>
      <c r="AL4414" s="0"/>
      <c r="AM4414" s="0" t="s">
        <v>36257</v>
      </c>
      <c r="AN4414" s="0" t="n">
        <v>95907</v>
      </c>
      <c r="AO4414" s="0" t="s">
        <v>7897</v>
      </c>
      <c r="AP4414" s="0"/>
      <c r="AQ4414" s="0"/>
      <c r="AR4414" s="0"/>
      <c r="AS4414" s="0"/>
      <c r="AT4414" s="0"/>
    </row>
    <row r="4415" customFormat="false" ht="15" hidden="false" customHeight="false" outlineLevel="0" collapsed="false">
      <c r="A4415" s="0" t="s">
        <v>36358</v>
      </c>
      <c r="B4415" s="0" t="n">
        <v>82969</v>
      </c>
      <c r="C4415" s="55" t="n">
        <v>46213</v>
      </c>
      <c r="D4415" s="0"/>
      <c r="E4415" s="0"/>
      <c r="F4415" s="0" t="s">
        <v>22297</v>
      </c>
      <c r="G4415" s="0" t="s">
        <v>36359</v>
      </c>
      <c r="H4415" s="0" t="s">
        <v>36360</v>
      </c>
      <c r="I4415" s="56" t="n">
        <v>0.521527777777778</v>
      </c>
      <c r="J4415" s="56" t="n">
        <v>0.528472222222222</v>
      </c>
      <c r="K4415" s="57"/>
      <c r="L4415" s="57"/>
      <c r="M4415" s="0"/>
      <c r="N4415" s="56" t="n">
        <v>0.00694444444444444</v>
      </c>
      <c r="O4415" s="56" t="n">
        <v>0</v>
      </c>
      <c r="P4415" s="56" t="n">
        <v>0</v>
      </c>
      <c r="Q4415" s="56" t="n">
        <v>0</v>
      </c>
      <c r="R4415" s="0" t="n">
        <v>-23.689318</v>
      </c>
      <c r="S4415" s="0" t="n">
        <v>-46.776948</v>
      </c>
      <c r="T4415" s="0"/>
      <c r="U4415" s="0"/>
      <c r="V4415" s="0" t="n">
        <v>1</v>
      </c>
      <c r="W4415" s="0" t="n">
        <v>0</v>
      </c>
      <c r="X4415" s="0" t="n">
        <v>0</v>
      </c>
      <c r="Y4415" s="0" t="n">
        <v>0</v>
      </c>
      <c r="Z4415" s="0" t="s">
        <v>31090</v>
      </c>
      <c r="AA4415" s="0"/>
      <c r="AB4415" s="0"/>
      <c r="AC4415" s="56" t="n">
        <v>0.333333333333333</v>
      </c>
      <c r="AD4415" s="56" t="n">
        <v>0.75</v>
      </c>
      <c r="AE4415" s="56" t="n">
        <v>0.999305555555556</v>
      </c>
      <c r="AF4415" s="56" t="n">
        <v>0.999305555555556</v>
      </c>
      <c r="AG4415" s="0"/>
      <c r="AH4415" s="0"/>
      <c r="AI4415" s="0" t="s">
        <v>36361</v>
      </c>
      <c r="AJ4415" s="0" t="s">
        <v>8410</v>
      </c>
      <c r="AK4415" s="0" t="s">
        <v>36362</v>
      </c>
      <c r="AL4415" s="0"/>
      <c r="AM4415" s="0" t="s">
        <v>36257</v>
      </c>
      <c r="AN4415" s="0" t="n">
        <v>95907</v>
      </c>
      <c r="AO4415" s="0" t="s">
        <v>7897</v>
      </c>
      <c r="AP4415" s="0"/>
      <c r="AQ4415" s="0"/>
      <c r="AR4415" s="0"/>
      <c r="AS4415" s="0"/>
      <c r="AT4415" s="0"/>
    </row>
    <row r="4416" customFormat="false" ht="15" hidden="false" customHeight="false" outlineLevel="0" collapsed="false">
      <c r="A4416" s="0" t="s">
        <v>36363</v>
      </c>
      <c r="B4416" s="0" t="n">
        <v>82956</v>
      </c>
      <c r="C4416" s="55" t="n">
        <v>46213</v>
      </c>
      <c r="D4416" s="0"/>
      <c r="E4416" s="0"/>
      <c r="F4416" s="0" t="s">
        <v>22297</v>
      </c>
      <c r="G4416" s="0" t="s">
        <v>36364</v>
      </c>
      <c r="H4416" s="0" t="s">
        <v>36365</v>
      </c>
      <c r="I4416" s="56" t="n">
        <v>0.530555555555556</v>
      </c>
      <c r="J4416" s="56" t="n">
        <v>0.5375</v>
      </c>
      <c r="K4416" s="57"/>
      <c r="L4416" s="57"/>
      <c r="M4416" s="0"/>
      <c r="N4416" s="56" t="n">
        <v>0.00694444444444444</v>
      </c>
      <c r="O4416" s="56" t="n">
        <v>0</v>
      </c>
      <c r="P4416" s="56" t="n">
        <v>0</v>
      </c>
      <c r="Q4416" s="56" t="n">
        <v>0</v>
      </c>
      <c r="R4416" s="0" t="n">
        <v>-23.691477</v>
      </c>
      <c r="S4416" s="0" t="n">
        <v>-46.777569</v>
      </c>
      <c r="T4416" s="0"/>
      <c r="U4416" s="0"/>
      <c r="V4416" s="0" t="n">
        <v>1</v>
      </c>
      <c r="W4416" s="0" t="n">
        <v>0</v>
      </c>
      <c r="X4416" s="0" t="n">
        <v>0</v>
      </c>
      <c r="Y4416" s="0" t="n">
        <v>0</v>
      </c>
      <c r="Z4416" s="0" t="s">
        <v>31090</v>
      </c>
      <c r="AA4416" s="0"/>
      <c r="AB4416" s="0"/>
      <c r="AC4416" s="56" t="n">
        <v>0.333333333333333</v>
      </c>
      <c r="AD4416" s="56" t="n">
        <v>0.75</v>
      </c>
      <c r="AE4416" s="56" t="n">
        <v>0.999305555555556</v>
      </c>
      <c r="AF4416" s="56" t="n">
        <v>0.999305555555556</v>
      </c>
      <c r="AG4416" s="0"/>
      <c r="AH4416" s="0"/>
      <c r="AI4416" s="0" t="s">
        <v>36366</v>
      </c>
      <c r="AJ4416" s="0" t="s">
        <v>8410</v>
      </c>
      <c r="AK4416" s="0" t="s">
        <v>36367</v>
      </c>
      <c r="AL4416" s="0"/>
      <c r="AM4416" s="0" t="s">
        <v>36257</v>
      </c>
      <c r="AN4416" s="0" t="n">
        <v>95907</v>
      </c>
      <c r="AO4416" s="0" t="s">
        <v>7897</v>
      </c>
      <c r="AP4416" s="0"/>
      <c r="AQ4416" s="0"/>
      <c r="AR4416" s="0"/>
      <c r="AS4416" s="0"/>
      <c r="AT4416" s="0"/>
    </row>
    <row r="4417" customFormat="false" ht="15" hidden="false" customHeight="false" outlineLevel="0" collapsed="false">
      <c r="A4417" s="0" t="s">
        <v>36368</v>
      </c>
      <c r="B4417" s="0" t="n">
        <v>82968</v>
      </c>
      <c r="C4417" s="55" t="n">
        <v>46213</v>
      </c>
      <c r="D4417" s="0"/>
      <c r="E4417" s="0"/>
      <c r="F4417" s="0" t="s">
        <v>22297</v>
      </c>
      <c r="G4417" s="0" t="s">
        <v>36369</v>
      </c>
      <c r="H4417" s="0" t="s">
        <v>36370</v>
      </c>
      <c r="I4417" s="56" t="n">
        <v>0.5375</v>
      </c>
      <c r="J4417" s="56" t="n">
        <v>0.544444444444444</v>
      </c>
      <c r="K4417" s="57"/>
      <c r="L4417" s="57"/>
      <c r="M4417" s="0"/>
      <c r="N4417" s="56" t="n">
        <v>0.00694444444444444</v>
      </c>
      <c r="O4417" s="56" t="n">
        <v>0</v>
      </c>
      <c r="P4417" s="56" t="n">
        <v>0</v>
      </c>
      <c r="Q4417" s="56" t="n">
        <v>0</v>
      </c>
      <c r="R4417" s="0" t="n">
        <v>-23.691477</v>
      </c>
      <c r="S4417" s="0" t="n">
        <v>-46.777569</v>
      </c>
      <c r="T4417" s="0"/>
      <c r="U4417" s="0"/>
      <c r="V4417" s="0" t="n">
        <v>1</v>
      </c>
      <c r="W4417" s="0" t="n">
        <v>0</v>
      </c>
      <c r="X4417" s="0" t="n">
        <v>0</v>
      </c>
      <c r="Y4417" s="0" t="n">
        <v>0</v>
      </c>
      <c r="Z4417" s="0" t="s">
        <v>31090</v>
      </c>
      <c r="AA4417" s="0"/>
      <c r="AB4417" s="0"/>
      <c r="AC4417" s="56" t="n">
        <v>0.333333333333333</v>
      </c>
      <c r="AD4417" s="56" t="n">
        <v>0.75</v>
      </c>
      <c r="AE4417" s="56" t="n">
        <v>0.999305555555556</v>
      </c>
      <c r="AF4417" s="56" t="n">
        <v>0.999305555555556</v>
      </c>
      <c r="AG4417" s="0"/>
      <c r="AH4417" s="0"/>
      <c r="AI4417" s="0" t="s">
        <v>36371</v>
      </c>
      <c r="AJ4417" s="0" t="s">
        <v>8410</v>
      </c>
      <c r="AK4417" s="0" t="s">
        <v>36372</v>
      </c>
      <c r="AL4417" s="0"/>
      <c r="AM4417" s="0" t="s">
        <v>36257</v>
      </c>
      <c r="AN4417" s="0" t="n">
        <v>95907</v>
      </c>
      <c r="AO4417" s="0" t="s">
        <v>7897</v>
      </c>
      <c r="AP4417" s="0"/>
      <c r="AQ4417" s="0"/>
      <c r="AR4417" s="0"/>
      <c r="AS4417" s="0"/>
      <c r="AT4417" s="0"/>
    </row>
    <row r="4418" customFormat="false" ht="15" hidden="false" customHeight="false" outlineLevel="0" collapsed="false">
      <c r="A4418" s="0" t="s">
        <v>36373</v>
      </c>
      <c r="B4418" s="0" t="n">
        <v>83039</v>
      </c>
      <c r="C4418" s="55" t="n">
        <v>46213</v>
      </c>
      <c r="D4418" s="0"/>
      <c r="E4418" s="0"/>
      <c r="F4418" s="0" t="s">
        <v>22297</v>
      </c>
      <c r="G4418" s="0" t="s">
        <v>36374</v>
      </c>
      <c r="H4418" s="0" t="s">
        <v>36375</v>
      </c>
      <c r="I4418" s="56" t="n">
        <v>0.547916666666667</v>
      </c>
      <c r="J4418" s="56" t="n">
        <v>0.554861111111111</v>
      </c>
      <c r="K4418" s="57"/>
      <c r="L4418" s="57"/>
      <c r="M4418" s="0"/>
      <c r="N4418" s="56" t="n">
        <v>0.00694444444444444</v>
      </c>
      <c r="O4418" s="56" t="n">
        <v>0</v>
      </c>
      <c r="P4418" s="56" t="n">
        <v>0</v>
      </c>
      <c r="Q4418" s="56" t="n">
        <v>0</v>
      </c>
      <c r="R4418" s="0" t="n">
        <v>-23.686417</v>
      </c>
      <c r="S4418" s="0" t="n">
        <v>-46.770694</v>
      </c>
      <c r="T4418" s="0"/>
      <c r="U4418" s="0"/>
      <c r="V4418" s="0" t="n">
        <v>1</v>
      </c>
      <c r="W4418" s="0" t="n">
        <v>0</v>
      </c>
      <c r="X4418" s="0" t="n">
        <v>0</v>
      </c>
      <c r="Y4418" s="0" t="n">
        <v>0</v>
      </c>
      <c r="Z4418" s="0" t="s">
        <v>31090</v>
      </c>
      <c r="AA4418" s="0"/>
      <c r="AB4418" s="0"/>
      <c r="AC4418" s="56" t="n">
        <v>0.333333333333333</v>
      </c>
      <c r="AD4418" s="56" t="n">
        <v>0.75</v>
      </c>
      <c r="AE4418" s="56" t="n">
        <v>0.999305555555556</v>
      </c>
      <c r="AF4418" s="56" t="n">
        <v>0.999305555555556</v>
      </c>
      <c r="AG4418" s="0"/>
      <c r="AH4418" s="0"/>
      <c r="AI4418" s="0" t="s">
        <v>36376</v>
      </c>
      <c r="AJ4418" s="0" t="s">
        <v>8410</v>
      </c>
      <c r="AK4418" s="0" t="s">
        <v>36377</v>
      </c>
      <c r="AL4418" s="0"/>
      <c r="AM4418" s="0" t="s">
        <v>36257</v>
      </c>
      <c r="AN4418" s="0" t="n">
        <v>95907</v>
      </c>
      <c r="AO4418" s="0" t="s">
        <v>7897</v>
      </c>
      <c r="AP4418" s="0"/>
      <c r="AQ4418" s="0"/>
      <c r="AR4418" s="0"/>
      <c r="AS4418" s="0"/>
      <c r="AT4418" s="0"/>
    </row>
    <row r="4419" customFormat="false" ht="15" hidden="false" customHeight="false" outlineLevel="0" collapsed="false">
      <c r="A4419" s="0" t="s">
        <v>36378</v>
      </c>
      <c r="B4419" s="0" t="n">
        <v>83040</v>
      </c>
      <c r="C4419" s="55" t="n">
        <v>46213</v>
      </c>
      <c r="D4419" s="0"/>
      <c r="E4419" s="0"/>
      <c r="F4419" s="0" t="s">
        <v>22297</v>
      </c>
      <c r="G4419" s="0" t="s">
        <v>36379</v>
      </c>
      <c r="H4419" s="0" t="s">
        <v>36380</v>
      </c>
      <c r="I4419" s="56" t="n">
        <v>0.556944444444445</v>
      </c>
      <c r="J4419" s="56" t="n">
        <v>0.563888888888889</v>
      </c>
      <c r="K4419" s="57"/>
      <c r="L4419" s="57"/>
      <c r="M4419" s="0"/>
      <c r="N4419" s="56" t="n">
        <v>0.00694444444444444</v>
      </c>
      <c r="O4419" s="56" t="n">
        <v>0</v>
      </c>
      <c r="P4419" s="56" t="n">
        <v>0</v>
      </c>
      <c r="Q4419" s="56" t="n">
        <v>0</v>
      </c>
      <c r="R4419" s="0" t="n">
        <v>-23.689183</v>
      </c>
      <c r="S4419" s="0" t="n">
        <v>-46.772339</v>
      </c>
      <c r="T4419" s="0"/>
      <c r="U4419" s="0"/>
      <c r="V4419" s="0" t="n">
        <v>1</v>
      </c>
      <c r="W4419" s="0" t="n">
        <v>0</v>
      </c>
      <c r="X4419" s="0" t="n">
        <v>0</v>
      </c>
      <c r="Y4419" s="0" t="n">
        <v>0</v>
      </c>
      <c r="Z4419" s="0" t="s">
        <v>31090</v>
      </c>
      <c r="AA4419" s="0"/>
      <c r="AB4419" s="0"/>
      <c r="AC4419" s="56" t="n">
        <v>0.333333333333333</v>
      </c>
      <c r="AD4419" s="56" t="n">
        <v>0.75</v>
      </c>
      <c r="AE4419" s="56" t="n">
        <v>0.999305555555556</v>
      </c>
      <c r="AF4419" s="56" t="n">
        <v>0.999305555555556</v>
      </c>
      <c r="AG4419" s="0"/>
      <c r="AH4419" s="0"/>
      <c r="AI4419" s="0" t="s">
        <v>36381</v>
      </c>
      <c r="AJ4419" s="0" t="s">
        <v>8410</v>
      </c>
      <c r="AK4419" s="0" t="s">
        <v>36382</v>
      </c>
      <c r="AL4419" s="0"/>
      <c r="AM4419" s="0" t="s">
        <v>36257</v>
      </c>
      <c r="AN4419" s="0" t="n">
        <v>95907</v>
      </c>
      <c r="AO4419" s="0" t="s">
        <v>7897</v>
      </c>
      <c r="AP4419" s="0"/>
      <c r="AQ4419" s="0"/>
      <c r="AR4419" s="0"/>
      <c r="AS4419" s="0"/>
      <c r="AT4419" s="0"/>
    </row>
    <row r="4420" customFormat="false" ht="15" hidden="false" customHeight="false" outlineLevel="0" collapsed="false">
      <c r="A4420" s="0" t="s">
        <v>36383</v>
      </c>
      <c r="B4420" s="0" t="n">
        <v>83038</v>
      </c>
      <c r="C4420" s="55" t="n">
        <v>46213</v>
      </c>
      <c r="D4420" s="0"/>
      <c r="E4420" s="0"/>
      <c r="F4420" s="0" t="s">
        <v>22297</v>
      </c>
      <c r="G4420" s="0" t="s">
        <v>36384</v>
      </c>
      <c r="H4420" s="0" t="s">
        <v>36385</v>
      </c>
      <c r="I4420" s="56" t="n">
        <v>0.565277777777778</v>
      </c>
      <c r="J4420" s="56" t="n">
        <v>0.572222222222222</v>
      </c>
      <c r="K4420" s="57"/>
      <c r="L4420" s="57"/>
      <c r="M4420" s="0"/>
      <c r="N4420" s="56" t="n">
        <v>0.00694444444444444</v>
      </c>
      <c r="O4420" s="56" t="n">
        <v>0</v>
      </c>
      <c r="P4420" s="56" t="n">
        <v>0</v>
      </c>
      <c r="Q4420" s="56" t="n">
        <v>0</v>
      </c>
      <c r="R4420" s="0" t="n">
        <v>-23.686589</v>
      </c>
      <c r="S4420" s="0" t="n">
        <v>-46.769778</v>
      </c>
      <c r="T4420" s="0"/>
      <c r="U4420" s="0"/>
      <c r="V4420" s="0" t="n">
        <v>1</v>
      </c>
      <c r="W4420" s="0" t="n">
        <v>0</v>
      </c>
      <c r="X4420" s="0" t="n">
        <v>0</v>
      </c>
      <c r="Y4420" s="0" t="n">
        <v>0</v>
      </c>
      <c r="Z4420" s="0" t="s">
        <v>31090</v>
      </c>
      <c r="AA4420" s="0"/>
      <c r="AB4420" s="0"/>
      <c r="AC4420" s="56" t="n">
        <v>0.333333333333333</v>
      </c>
      <c r="AD4420" s="56" t="n">
        <v>0.75</v>
      </c>
      <c r="AE4420" s="56" t="n">
        <v>0.999305555555556</v>
      </c>
      <c r="AF4420" s="56" t="n">
        <v>0.999305555555556</v>
      </c>
      <c r="AG4420" s="0"/>
      <c r="AH4420" s="0"/>
      <c r="AI4420" s="0" t="s">
        <v>36386</v>
      </c>
      <c r="AJ4420" s="0" t="s">
        <v>8410</v>
      </c>
      <c r="AK4420" s="0" t="s">
        <v>36387</v>
      </c>
      <c r="AL4420" s="0"/>
      <c r="AM4420" s="0" t="s">
        <v>36257</v>
      </c>
      <c r="AN4420" s="0" t="n">
        <v>95907</v>
      </c>
      <c r="AO4420" s="0" t="s">
        <v>7897</v>
      </c>
      <c r="AP4420" s="0"/>
      <c r="AQ4420" s="0"/>
      <c r="AR4420" s="0"/>
      <c r="AS4420" s="0"/>
      <c r="AT4420" s="0"/>
    </row>
    <row r="4421" customFormat="false" ht="15" hidden="false" customHeight="false" outlineLevel="0" collapsed="false">
      <c r="A4421" s="0" t="s">
        <v>36388</v>
      </c>
      <c r="B4421" s="0" t="n">
        <v>83041</v>
      </c>
      <c r="C4421" s="55" t="n">
        <v>46213</v>
      </c>
      <c r="D4421" s="0"/>
      <c r="E4421" s="0"/>
      <c r="F4421" s="0" t="s">
        <v>22297</v>
      </c>
      <c r="G4421" s="0" t="s">
        <v>36389</v>
      </c>
      <c r="H4421" s="0" t="s">
        <v>36390</v>
      </c>
      <c r="I4421" s="56" t="n">
        <v>0.575</v>
      </c>
      <c r="J4421" s="56" t="n">
        <v>0.581944444444445</v>
      </c>
      <c r="K4421" s="57"/>
      <c r="L4421" s="57"/>
      <c r="M4421" s="0"/>
      <c r="N4421" s="56" t="n">
        <v>0.00694444444444444</v>
      </c>
      <c r="O4421" s="56" t="n">
        <v>0</v>
      </c>
      <c r="P4421" s="56" t="n">
        <v>0</v>
      </c>
      <c r="Q4421" s="56" t="n">
        <v>0</v>
      </c>
      <c r="R4421" s="0" t="n">
        <v>-23.692412</v>
      </c>
      <c r="S4421" s="0" t="n">
        <v>-46.771123</v>
      </c>
      <c r="T4421" s="0"/>
      <c r="U4421" s="0"/>
      <c r="V4421" s="0" t="n">
        <v>1</v>
      </c>
      <c r="W4421" s="0" t="n">
        <v>0</v>
      </c>
      <c r="X4421" s="0" t="n">
        <v>0</v>
      </c>
      <c r="Y4421" s="0" t="n">
        <v>0</v>
      </c>
      <c r="Z4421" s="0" t="s">
        <v>31090</v>
      </c>
      <c r="AA4421" s="0"/>
      <c r="AB4421" s="0"/>
      <c r="AC4421" s="56" t="n">
        <v>0.333333333333333</v>
      </c>
      <c r="AD4421" s="56" t="n">
        <v>0.75</v>
      </c>
      <c r="AE4421" s="56" t="n">
        <v>0.999305555555556</v>
      </c>
      <c r="AF4421" s="56" t="n">
        <v>0.999305555555556</v>
      </c>
      <c r="AG4421" s="0"/>
      <c r="AH4421" s="0"/>
      <c r="AI4421" s="0" t="s">
        <v>36391</v>
      </c>
      <c r="AJ4421" s="0" t="s">
        <v>8410</v>
      </c>
      <c r="AK4421" s="0" t="s">
        <v>36392</v>
      </c>
      <c r="AL4421" s="0"/>
      <c r="AM4421" s="0" t="s">
        <v>36257</v>
      </c>
      <c r="AN4421" s="0" t="n">
        <v>95907</v>
      </c>
      <c r="AO4421" s="0" t="s">
        <v>7897</v>
      </c>
      <c r="AP4421" s="0"/>
      <c r="AQ4421" s="0"/>
      <c r="AR4421" s="0"/>
      <c r="AS4421" s="0"/>
      <c r="AT4421" s="0"/>
    </row>
    <row r="4422" customFormat="false" ht="15" hidden="false" customHeight="false" outlineLevel="0" collapsed="false">
      <c r="A4422" s="0" t="s">
        <v>36393</v>
      </c>
      <c r="B4422" s="0" t="n">
        <v>83020</v>
      </c>
      <c r="C4422" s="55" t="n">
        <v>46213</v>
      </c>
      <c r="D4422" s="0"/>
      <c r="E4422" s="0"/>
      <c r="F4422" s="0" t="s">
        <v>22297</v>
      </c>
      <c r="G4422" s="0" t="s">
        <v>36394</v>
      </c>
      <c r="H4422" s="0" t="s">
        <v>36395</v>
      </c>
      <c r="I4422" s="56" t="n">
        <v>0.585416666666667</v>
      </c>
      <c r="J4422" s="56" t="n">
        <v>0.592361111111111</v>
      </c>
      <c r="K4422" s="57"/>
      <c r="L4422" s="57"/>
      <c r="M4422" s="0"/>
      <c r="N4422" s="56" t="n">
        <v>0.00694444444444444</v>
      </c>
      <c r="O4422" s="56" t="n">
        <v>0</v>
      </c>
      <c r="P4422" s="56" t="n">
        <v>0</v>
      </c>
      <c r="Q4422" s="56" t="n">
        <v>0</v>
      </c>
      <c r="R4422" s="0" t="n">
        <v>-23.692255</v>
      </c>
      <c r="S4422" s="0" t="n">
        <v>-46.769079</v>
      </c>
      <c r="T4422" s="0"/>
      <c r="U4422" s="0"/>
      <c r="V4422" s="0" t="n">
        <v>1</v>
      </c>
      <c r="W4422" s="0" t="n">
        <v>0</v>
      </c>
      <c r="X4422" s="0" t="n">
        <v>0</v>
      </c>
      <c r="Y4422" s="0" t="n">
        <v>0</v>
      </c>
      <c r="Z4422" s="0" t="s">
        <v>31090</v>
      </c>
      <c r="AA4422" s="0"/>
      <c r="AB4422" s="0"/>
      <c r="AC4422" s="56" t="n">
        <v>0.333333333333333</v>
      </c>
      <c r="AD4422" s="56" t="n">
        <v>0.75</v>
      </c>
      <c r="AE4422" s="56" t="n">
        <v>0.999305555555556</v>
      </c>
      <c r="AF4422" s="56" t="n">
        <v>0.999305555555556</v>
      </c>
      <c r="AG4422" s="0"/>
      <c r="AH4422" s="0"/>
      <c r="AI4422" s="0" t="s">
        <v>36396</v>
      </c>
      <c r="AJ4422" s="0" t="s">
        <v>8410</v>
      </c>
      <c r="AK4422" s="0" t="s">
        <v>36397</v>
      </c>
      <c r="AL4422" s="0"/>
      <c r="AM4422" s="0" t="s">
        <v>36257</v>
      </c>
      <c r="AN4422" s="0" t="n">
        <v>95907</v>
      </c>
      <c r="AO4422" s="0" t="s">
        <v>7897</v>
      </c>
      <c r="AP4422" s="0"/>
      <c r="AQ4422" s="0"/>
      <c r="AR4422" s="0"/>
      <c r="AS4422" s="0"/>
      <c r="AT4422" s="0"/>
    </row>
    <row r="4423" customFormat="false" ht="15" hidden="false" customHeight="false" outlineLevel="0" collapsed="false">
      <c r="A4423" s="0" t="s">
        <v>36398</v>
      </c>
      <c r="B4423" s="0" t="n">
        <v>81963</v>
      </c>
      <c r="C4423" s="55" t="n">
        <v>46213</v>
      </c>
      <c r="D4423" s="0"/>
      <c r="E4423" s="0"/>
      <c r="F4423" s="0" t="s">
        <v>25447</v>
      </c>
      <c r="G4423" s="0" t="s">
        <v>36399</v>
      </c>
      <c r="H4423" s="0" t="s">
        <v>36400</v>
      </c>
      <c r="I4423" s="56" t="n">
        <v>0.352777777777778</v>
      </c>
      <c r="J4423" s="56" t="n">
        <v>0.359722222222222</v>
      </c>
      <c r="K4423" s="57"/>
      <c r="L4423" s="57"/>
      <c r="M4423" s="0"/>
      <c r="N4423" s="56" t="n">
        <v>0.00694444444444444</v>
      </c>
      <c r="O4423" s="56" t="n">
        <v>0</v>
      </c>
      <c r="P4423" s="56" t="n">
        <v>0</v>
      </c>
      <c r="Q4423" s="56" t="n">
        <v>0</v>
      </c>
      <c r="R4423" s="0" t="n">
        <v>-23.658412</v>
      </c>
      <c r="S4423" s="0" t="n">
        <v>-46.793111</v>
      </c>
      <c r="T4423" s="0"/>
      <c r="U4423" s="0"/>
      <c r="V4423" s="0" t="n">
        <v>1</v>
      </c>
      <c r="W4423" s="0" t="n">
        <v>0</v>
      </c>
      <c r="X4423" s="0" t="n">
        <v>0</v>
      </c>
      <c r="Y4423" s="0" t="n">
        <v>0</v>
      </c>
      <c r="Z4423" s="0" t="s">
        <v>31090</v>
      </c>
      <c r="AA4423" s="0"/>
      <c r="AB4423" s="0"/>
      <c r="AC4423" s="56" t="n">
        <v>0.333333333333333</v>
      </c>
      <c r="AD4423" s="56" t="n">
        <v>0.75</v>
      </c>
      <c r="AE4423" s="56" t="n">
        <v>0.999305555555556</v>
      </c>
      <c r="AF4423" s="56" t="n">
        <v>0.999305555555556</v>
      </c>
      <c r="AG4423" s="0"/>
      <c r="AH4423" s="0"/>
      <c r="AI4423" s="0" t="s">
        <v>36401</v>
      </c>
      <c r="AJ4423" s="0" t="s">
        <v>8342</v>
      </c>
      <c r="AK4423" s="0" t="s">
        <v>36402</v>
      </c>
      <c r="AL4423" s="0"/>
      <c r="AM4423" s="0" t="s">
        <v>36403</v>
      </c>
      <c r="AN4423" s="0" t="n">
        <v>95907</v>
      </c>
      <c r="AO4423" s="0" t="s">
        <v>7897</v>
      </c>
      <c r="AP4423" s="0"/>
      <c r="AQ4423" s="0"/>
      <c r="AR4423" s="0"/>
      <c r="AS4423" s="0"/>
      <c r="AT4423" s="0"/>
    </row>
    <row r="4424" customFormat="false" ht="15" hidden="false" customHeight="false" outlineLevel="0" collapsed="false">
      <c r="A4424" s="0" t="s">
        <v>36404</v>
      </c>
      <c r="B4424" s="0" t="n">
        <v>81978</v>
      </c>
      <c r="C4424" s="55" t="n">
        <v>46213</v>
      </c>
      <c r="D4424" s="0"/>
      <c r="E4424" s="0"/>
      <c r="F4424" s="0" t="s">
        <v>25447</v>
      </c>
      <c r="G4424" s="0" t="s">
        <v>36405</v>
      </c>
      <c r="H4424" s="0" t="s">
        <v>36406</v>
      </c>
      <c r="I4424" s="56" t="n">
        <v>0.359722222222222</v>
      </c>
      <c r="J4424" s="56" t="n">
        <v>0.366666666666667</v>
      </c>
      <c r="K4424" s="57"/>
      <c r="L4424" s="57"/>
      <c r="M4424" s="0"/>
      <c r="N4424" s="56" t="n">
        <v>0.00694444444444444</v>
      </c>
      <c r="O4424" s="56" t="n">
        <v>0</v>
      </c>
      <c r="P4424" s="56" t="n">
        <v>0</v>
      </c>
      <c r="Q4424" s="56" t="n">
        <v>0</v>
      </c>
      <c r="R4424" s="0" t="n">
        <v>-23.658412</v>
      </c>
      <c r="S4424" s="0" t="n">
        <v>-46.793111</v>
      </c>
      <c r="T4424" s="0"/>
      <c r="U4424" s="0"/>
      <c r="V4424" s="0" t="n">
        <v>1</v>
      </c>
      <c r="W4424" s="0" t="n">
        <v>0</v>
      </c>
      <c r="X4424" s="0" t="n">
        <v>0</v>
      </c>
      <c r="Y4424" s="0" t="n">
        <v>0</v>
      </c>
      <c r="Z4424" s="0" t="s">
        <v>31090</v>
      </c>
      <c r="AA4424" s="0"/>
      <c r="AB4424" s="0"/>
      <c r="AC4424" s="56" t="n">
        <v>0.333333333333333</v>
      </c>
      <c r="AD4424" s="56" t="n">
        <v>0.75</v>
      </c>
      <c r="AE4424" s="56" t="n">
        <v>0.999305555555556</v>
      </c>
      <c r="AF4424" s="56" t="n">
        <v>0.999305555555556</v>
      </c>
      <c r="AG4424" s="0"/>
      <c r="AH4424" s="0"/>
      <c r="AI4424" s="0" t="s">
        <v>36407</v>
      </c>
      <c r="AJ4424" s="0" t="s">
        <v>8342</v>
      </c>
      <c r="AK4424" s="0" t="s">
        <v>36408</v>
      </c>
      <c r="AL4424" s="0"/>
      <c r="AM4424" s="0" t="s">
        <v>36403</v>
      </c>
      <c r="AN4424" s="0" t="n">
        <v>95907</v>
      </c>
      <c r="AO4424" s="0" t="s">
        <v>7897</v>
      </c>
      <c r="AP4424" s="0"/>
      <c r="AQ4424" s="0"/>
      <c r="AR4424" s="0"/>
      <c r="AS4424" s="0"/>
      <c r="AT4424" s="0"/>
    </row>
    <row r="4425" customFormat="false" ht="15" hidden="false" customHeight="false" outlineLevel="0" collapsed="false">
      <c r="A4425" s="0" t="s">
        <v>36409</v>
      </c>
      <c r="B4425" s="0" t="n">
        <v>81975</v>
      </c>
      <c r="C4425" s="55" t="n">
        <v>46213</v>
      </c>
      <c r="D4425" s="0"/>
      <c r="E4425" s="0"/>
      <c r="F4425" s="0" t="s">
        <v>25447</v>
      </c>
      <c r="G4425" s="0" t="s">
        <v>36410</v>
      </c>
      <c r="H4425" s="0" t="s">
        <v>36411</v>
      </c>
      <c r="I4425" s="56" t="n">
        <v>0.367361111111111</v>
      </c>
      <c r="J4425" s="56" t="n">
        <v>0.374305555555556</v>
      </c>
      <c r="K4425" s="57"/>
      <c r="L4425" s="57"/>
      <c r="M4425" s="0"/>
      <c r="N4425" s="56" t="n">
        <v>0.00694444444444444</v>
      </c>
      <c r="O4425" s="56" t="n">
        <v>0</v>
      </c>
      <c r="P4425" s="56" t="n">
        <v>0</v>
      </c>
      <c r="Q4425" s="56" t="n">
        <v>0</v>
      </c>
      <c r="R4425" s="0" t="n">
        <v>-23.656887</v>
      </c>
      <c r="S4425" s="0" t="n">
        <v>-46.792167</v>
      </c>
      <c r="T4425" s="0"/>
      <c r="U4425" s="0"/>
      <c r="V4425" s="0" t="n">
        <v>1</v>
      </c>
      <c r="W4425" s="0" t="n">
        <v>0</v>
      </c>
      <c r="X4425" s="0" t="n">
        <v>0</v>
      </c>
      <c r="Y4425" s="0" t="n">
        <v>0</v>
      </c>
      <c r="Z4425" s="0" t="s">
        <v>31090</v>
      </c>
      <c r="AA4425" s="0"/>
      <c r="AB4425" s="0"/>
      <c r="AC4425" s="56" t="n">
        <v>0.333333333333333</v>
      </c>
      <c r="AD4425" s="56" t="n">
        <v>0.75</v>
      </c>
      <c r="AE4425" s="56" t="n">
        <v>0.999305555555556</v>
      </c>
      <c r="AF4425" s="56" t="n">
        <v>0.999305555555556</v>
      </c>
      <c r="AG4425" s="0"/>
      <c r="AH4425" s="0"/>
      <c r="AI4425" s="0" t="s">
        <v>36412</v>
      </c>
      <c r="AJ4425" s="0" t="s">
        <v>8342</v>
      </c>
      <c r="AK4425" s="0" t="s">
        <v>36413</v>
      </c>
      <c r="AL4425" s="0"/>
      <c r="AM4425" s="0" t="s">
        <v>36403</v>
      </c>
      <c r="AN4425" s="0" t="n">
        <v>95907</v>
      </c>
      <c r="AO4425" s="0" t="s">
        <v>7897</v>
      </c>
      <c r="AP4425" s="0"/>
      <c r="AQ4425" s="0"/>
      <c r="AR4425" s="0"/>
      <c r="AS4425" s="0"/>
      <c r="AT4425" s="0"/>
    </row>
    <row r="4426" customFormat="false" ht="15" hidden="false" customHeight="false" outlineLevel="0" collapsed="false">
      <c r="A4426" s="0" t="s">
        <v>36414</v>
      </c>
      <c r="B4426" s="0" t="n">
        <v>81972</v>
      </c>
      <c r="C4426" s="55" t="n">
        <v>46213</v>
      </c>
      <c r="D4426" s="0"/>
      <c r="E4426" s="0"/>
      <c r="F4426" s="0" t="s">
        <v>25447</v>
      </c>
      <c r="G4426" s="0" t="s">
        <v>36415</v>
      </c>
      <c r="H4426" s="0" t="s">
        <v>36416</v>
      </c>
      <c r="I4426" s="56" t="n">
        <v>0.375</v>
      </c>
      <c r="J4426" s="56" t="n">
        <v>0.381944444444444</v>
      </c>
      <c r="K4426" s="57"/>
      <c r="L4426" s="57"/>
      <c r="M4426" s="0"/>
      <c r="N4426" s="56" t="n">
        <v>0.00694444444444444</v>
      </c>
      <c r="O4426" s="56" t="n">
        <v>0</v>
      </c>
      <c r="P4426" s="56" t="n">
        <v>0</v>
      </c>
      <c r="Q4426" s="56" t="n">
        <v>0</v>
      </c>
      <c r="R4426" s="0" t="n">
        <v>-23.658079</v>
      </c>
      <c r="S4426" s="0" t="n">
        <v>-46.791557</v>
      </c>
      <c r="T4426" s="0"/>
      <c r="U4426" s="0"/>
      <c r="V4426" s="0" t="n">
        <v>1</v>
      </c>
      <c r="W4426" s="0" t="n">
        <v>0</v>
      </c>
      <c r="X4426" s="0" t="n">
        <v>0</v>
      </c>
      <c r="Y4426" s="0" t="n">
        <v>0</v>
      </c>
      <c r="Z4426" s="0" t="s">
        <v>31090</v>
      </c>
      <c r="AA4426" s="0"/>
      <c r="AB4426" s="0"/>
      <c r="AC4426" s="56" t="n">
        <v>0.333333333333333</v>
      </c>
      <c r="AD4426" s="56" t="n">
        <v>0.75</v>
      </c>
      <c r="AE4426" s="56" t="n">
        <v>0.999305555555556</v>
      </c>
      <c r="AF4426" s="56" t="n">
        <v>0.999305555555556</v>
      </c>
      <c r="AG4426" s="0"/>
      <c r="AH4426" s="0"/>
      <c r="AI4426" s="0" t="s">
        <v>36417</v>
      </c>
      <c r="AJ4426" s="0" t="s">
        <v>8342</v>
      </c>
      <c r="AK4426" s="0" t="s">
        <v>36418</v>
      </c>
      <c r="AL4426" s="0"/>
      <c r="AM4426" s="0" t="s">
        <v>36403</v>
      </c>
      <c r="AN4426" s="0" t="n">
        <v>95907</v>
      </c>
      <c r="AO4426" s="0" t="s">
        <v>7897</v>
      </c>
      <c r="AP4426" s="0"/>
      <c r="AQ4426" s="0"/>
      <c r="AR4426" s="0"/>
      <c r="AS4426" s="0"/>
      <c r="AT4426" s="0"/>
    </row>
    <row r="4427" customFormat="false" ht="15" hidden="false" customHeight="false" outlineLevel="0" collapsed="false">
      <c r="A4427" s="0" t="s">
        <v>36419</v>
      </c>
      <c r="B4427" s="0" t="n">
        <v>81956</v>
      </c>
      <c r="C4427" s="55" t="n">
        <v>46213</v>
      </c>
      <c r="D4427" s="0"/>
      <c r="E4427" s="0"/>
      <c r="F4427" s="0" t="s">
        <v>25447</v>
      </c>
      <c r="G4427" s="0" t="s">
        <v>36420</v>
      </c>
      <c r="H4427" s="0" t="s">
        <v>36421</v>
      </c>
      <c r="I4427" s="56" t="n">
        <v>0.382638888888889</v>
      </c>
      <c r="J4427" s="56" t="n">
        <v>0.389583333333333</v>
      </c>
      <c r="K4427" s="57"/>
      <c r="L4427" s="57"/>
      <c r="M4427" s="0"/>
      <c r="N4427" s="56" t="n">
        <v>0.00694444444444444</v>
      </c>
      <c r="O4427" s="56" t="n">
        <v>0</v>
      </c>
      <c r="P4427" s="56" t="n">
        <v>0</v>
      </c>
      <c r="Q4427" s="56" t="n">
        <v>0</v>
      </c>
      <c r="R4427" s="0" t="n">
        <v>-23.657445</v>
      </c>
      <c r="S4427" s="0" t="n">
        <v>-46.790842</v>
      </c>
      <c r="T4427" s="0"/>
      <c r="U4427" s="0"/>
      <c r="V4427" s="0" t="n">
        <v>1</v>
      </c>
      <c r="W4427" s="0" t="n">
        <v>0</v>
      </c>
      <c r="X4427" s="0" t="n">
        <v>0</v>
      </c>
      <c r="Y4427" s="0" t="n">
        <v>0</v>
      </c>
      <c r="Z4427" s="0" t="s">
        <v>31090</v>
      </c>
      <c r="AA4427" s="0"/>
      <c r="AB4427" s="0"/>
      <c r="AC4427" s="56" t="n">
        <v>0.333333333333333</v>
      </c>
      <c r="AD4427" s="56" t="n">
        <v>0.75</v>
      </c>
      <c r="AE4427" s="56" t="n">
        <v>0.999305555555556</v>
      </c>
      <c r="AF4427" s="56" t="n">
        <v>0.999305555555556</v>
      </c>
      <c r="AG4427" s="0"/>
      <c r="AH4427" s="0"/>
      <c r="AI4427" s="0" t="s">
        <v>36422</v>
      </c>
      <c r="AJ4427" s="0" t="s">
        <v>8342</v>
      </c>
      <c r="AK4427" s="0" t="s">
        <v>36423</v>
      </c>
      <c r="AL4427" s="0"/>
      <c r="AM4427" s="0" t="s">
        <v>36403</v>
      </c>
      <c r="AN4427" s="0" t="n">
        <v>95907</v>
      </c>
      <c r="AO4427" s="0" t="s">
        <v>7897</v>
      </c>
      <c r="AP4427" s="0"/>
      <c r="AQ4427" s="0"/>
      <c r="AR4427" s="0"/>
      <c r="AS4427" s="0"/>
      <c r="AT4427" s="0"/>
    </row>
    <row r="4428" customFormat="false" ht="15" hidden="false" customHeight="false" outlineLevel="0" collapsed="false">
      <c r="A4428" s="0" t="s">
        <v>36424</v>
      </c>
      <c r="B4428" s="0" t="n">
        <v>81976</v>
      </c>
      <c r="C4428" s="55" t="n">
        <v>46213</v>
      </c>
      <c r="D4428" s="0"/>
      <c r="E4428" s="0"/>
      <c r="F4428" s="0" t="s">
        <v>25447</v>
      </c>
      <c r="G4428" s="0" t="s">
        <v>36425</v>
      </c>
      <c r="H4428" s="0" t="s">
        <v>36426</v>
      </c>
      <c r="I4428" s="56" t="n">
        <v>0.389583333333333</v>
      </c>
      <c r="J4428" s="56" t="n">
        <v>0.396527777777778</v>
      </c>
      <c r="K4428" s="57"/>
      <c r="L4428" s="57"/>
      <c r="M4428" s="0"/>
      <c r="N4428" s="56" t="n">
        <v>0.00694444444444444</v>
      </c>
      <c r="O4428" s="56" t="n">
        <v>0</v>
      </c>
      <c r="P4428" s="56" t="n">
        <v>0</v>
      </c>
      <c r="Q4428" s="56" t="n">
        <v>0</v>
      </c>
      <c r="R4428" s="0" t="n">
        <v>-23.657344</v>
      </c>
      <c r="S4428" s="0" t="n">
        <v>-46.79027</v>
      </c>
      <c r="T4428" s="0"/>
      <c r="U4428" s="0"/>
      <c r="V4428" s="0" t="n">
        <v>1</v>
      </c>
      <c r="W4428" s="0" t="n">
        <v>0</v>
      </c>
      <c r="X4428" s="0" t="n">
        <v>0</v>
      </c>
      <c r="Y4428" s="0" t="n">
        <v>0</v>
      </c>
      <c r="Z4428" s="0" t="s">
        <v>31090</v>
      </c>
      <c r="AA4428" s="0"/>
      <c r="AB4428" s="0"/>
      <c r="AC4428" s="56" t="n">
        <v>0.333333333333333</v>
      </c>
      <c r="AD4428" s="56" t="n">
        <v>0.75</v>
      </c>
      <c r="AE4428" s="56" t="n">
        <v>0.999305555555556</v>
      </c>
      <c r="AF4428" s="56" t="n">
        <v>0.999305555555556</v>
      </c>
      <c r="AG4428" s="0"/>
      <c r="AH4428" s="0"/>
      <c r="AI4428" s="0" t="s">
        <v>36427</v>
      </c>
      <c r="AJ4428" s="0" t="s">
        <v>8342</v>
      </c>
      <c r="AK4428" s="0" t="s">
        <v>36428</v>
      </c>
      <c r="AL4428" s="0"/>
      <c r="AM4428" s="0" t="s">
        <v>36403</v>
      </c>
      <c r="AN4428" s="0" t="n">
        <v>95907</v>
      </c>
      <c r="AO4428" s="0" t="s">
        <v>7897</v>
      </c>
      <c r="AP4428" s="0"/>
      <c r="AQ4428" s="0"/>
      <c r="AR4428" s="0"/>
      <c r="AS4428" s="0"/>
      <c r="AT4428" s="0"/>
    </row>
    <row r="4429" customFormat="false" ht="15" hidden="false" customHeight="false" outlineLevel="0" collapsed="false">
      <c r="A4429" s="0" t="s">
        <v>36429</v>
      </c>
      <c r="B4429" s="0" t="n">
        <v>81982</v>
      </c>
      <c r="C4429" s="55" t="n">
        <v>46213</v>
      </c>
      <c r="D4429" s="0"/>
      <c r="E4429" s="0"/>
      <c r="F4429" s="0" t="s">
        <v>25447</v>
      </c>
      <c r="G4429" s="0" t="s">
        <v>36430</v>
      </c>
      <c r="H4429" s="0" t="s">
        <v>36431</v>
      </c>
      <c r="I4429" s="56" t="n">
        <v>0.396527777777778</v>
      </c>
      <c r="J4429" s="56" t="n">
        <v>0.403472222222222</v>
      </c>
      <c r="K4429" s="57"/>
      <c r="L4429" s="57"/>
      <c r="M4429" s="0"/>
      <c r="N4429" s="56" t="n">
        <v>0.00694444444444444</v>
      </c>
      <c r="O4429" s="56" t="n">
        <v>0</v>
      </c>
      <c r="P4429" s="56" t="n">
        <v>0</v>
      </c>
      <c r="Q4429" s="56" t="n">
        <v>0</v>
      </c>
      <c r="R4429" s="0" t="n">
        <v>-23.657344</v>
      </c>
      <c r="S4429" s="0" t="n">
        <v>-46.79027</v>
      </c>
      <c r="T4429" s="0"/>
      <c r="U4429" s="0"/>
      <c r="V4429" s="0" t="n">
        <v>1</v>
      </c>
      <c r="W4429" s="0" t="n">
        <v>0</v>
      </c>
      <c r="X4429" s="0" t="n">
        <v>0</v>
      </c>
      <c r="Y4429" s="0" t="n">
        <v>0</v>
      </c>
      <c r="Z4429" s="0" t="s">
        <v>31090</v>
      </c>
      <c r="AA4429" s="0"/>
      <c r="AB4429" s="0"/>
      <c r="AC4429" s="56" t="n">
        <v>0.333333333333333</v>
      </c>
      <c r="AD4429" s="56" t="n">
        <v>0.75</v>
      </c>
      <c r="AE4429" s="56" t="n">
        <v>0.999305555555556</v>
      </c>
      <c r="AF4429" s="56" t="n">
        <v>0.999305555555556</v>
      </c>
      <c r="AG4429" s="0"/>
      <c r="AH4429" s="0"/>
      <c r="AI4429" s="0" t="s">
        <v>36432</v>
      </c>
      <c r="AJ4429" s="0" t="s">
        <v>8342</v>
      </c>
      <c r="AK4429" s="0" t="s">
        <v>36433</v>
      </c>
      <c r="AL4429" s="0"/>
      <c r="AM4429" s="0" t="s">
        <v>36403</v>
      </c>
      <c r="AN4429" s="0" t="n">
        <v>95907</v>
      </c>
      <c r="AO4429" s="0" t="s">
        <v>7897</v>
      </c>
      <c r="AP4429" s="0"/>
      <c r="AQ4429" s="0"/>
      <c r="AR4429" s="0"/>
      <c r="AS4429" s="0"/>
      <c r="AT4429" s="0"/>
    </row>
    <row r="4430" customFormat="false" ht="15" hidden="false" customHeight="false" outlineLevel="0" collapsed="false">
      <c r="A4430" s="0" t="s">
        <v>36434</v>
      </c>
      <c r="B4430" s="0" t="n">
        <v>82266</v>
      </c>
      <c r="C4430" s="55" t="n">
        <v>46213</v>
      </c>
      <c r="D4430" s="0"/>
      <c r="E4430" s="0"/>
      <c r="F4430" s="0" t="s">
        <v>25447</v>
      </c>
      <c r="G4430" s="0" t="s">
        <v>36435</v>
      </c>
      <c r="H4430" s="0" t="s">
        <v>36436</v>
      </c>
      <c r="I4430" s="56" t="n">
        <v>0.403472222222222</v>
      </c>
      <c r="J4430" s="56" t="n">
        <v>0.410416666666667</v>
      </c>
      <c r="K4430" s="57"/>
      <c r="L4430" s="57"/>
      <c r="M4430" s="0"/>
      <c r="N4430" s="56" t="n">
        <v>0.00694444444444444</v>
      </c>
      <c r="O4430" s="56" t="n">
        <v>0</v>
      </c>
      <c r="P4430" s="56" t="n">
        <v>0</v>
      </c>
      <c r="Q4430" s="56" t="n">
        <v>0</v>
      </c>
      <c r="R4430" s="0" t="n">
        <v>-23.657344</v>
      </c>
      <c r="S4430" s="0" t="n">
        <v>-46.79027</v>
      </c>
      <c r="T4430" s="0"/>
      <c r="U4430" s="0"/>
      <c r="V4430" s="0" t="n">
        <v>1</v>
      </c>
      <c r="W4430" s="0" t="n">
        <v>0</v>
      </c>
      <c r="X4430" s="0" t="n">
        <v>0</v>
      </c>
      <c r="Y4430" s="0" t="n">
        <v>0</v>
      </c>
      <c r="Z4430" s="0" t="s">
        <v>31090</v>
      </c>
      <c r="AA4430" s="0"/>
      <c r="AB4430" s="0"/>
      <c r="AC4430" s="56" t="n">
        <v>0.333333333333333</v>
      </c>
      <c r="AD4430" s="56" t="n">
        <v>0.75</v>
      </c>
      <c r="AE4430" s="56" t="n">
        <v>0.999305555555556</v>
      </c>
      <c r="AF4430" s="56" t="n">
        <v>0.999305555555556</v>
      </c>
      <c r="AG4430" s="0"/>
      <c r="AH4430" s="0"/>
      <c r="AI4430" s="0" t="s">
        <v>36437</v>
      </c>
      <c r="AJ4430" s="0" t="s">
        <v>8342</v>
      </c>
      <c r="AK4430" s="0" t="s">
        <v>36438</v>
      </c>
      <c r="AL4430" s="0"/>
      <c r="AM4430" s="0" t="s">
        <v>36403</v>
      </c>
      <c r="AN4430" s="0" t="n">
        <v>95907</v>
      </c>
      <c r="AO4430" s="0" t="s">
        <v>7897</v>
      </c>
      <c r="AP4430" s="0"/>
      <c r="AQ4430" s="0"/>
      <c r="AR4430" s="0"/>
      <c r="AS4430" s="0"/>
      <c r="AT4430" s="0"/>
    </row>
    <row r="4431" customFormat="false" ht="15" hidden="false" customHeight="false" outlineLevel="0" collapsed="false">
      <c r="A4431" s="0" t="s">
        <v>36439</v>
      </c>
      <c r="B4431" s="0" t="n">
        <v>82276</v>
      </c>
      <c r="C4431" s="55" t="n">
        <v>46213</v>
      </c>
      <c r="D4431" s="0"/>
      <c r="E4431" s="0"/>
      <c r="F4431" s="0" t="s">
        <v>25447</v>
      </c>
      <c r="G4431" s="0" t="s">
        <v>36440</v>
      </c>
      <c r="H4431" s="0" t="s">
        <v>36441</v>
      </c>
      <c r="I4431" s="56" t="n">
        <v>0.411805555555556</v>
      </c>
      <c r="J4431" s="56" t="n">
        <v>0.41875</v>
      </c>
      <c r="K4431" s="57"/>
      <c r="L4431" s="57"/>
      <c r="M4431" s="0"/>
      <c r="N4431" s="56" t="n">
        <v>0.00694444444444444</v>
      </c>
      <c r="O4431" s="56" t="n">
        <v>0</v>
      </c>
      <c r="P4431" s="56" t="n">
        <v>0</v>
      </c>
      <c r="Q4431" s="56" t="n">
        <v>0</v>
      </c>
      <c r="R4431" s="0" t="n">
        <v>-23.658208</v>
      </c>
      <c r="S4431" s="0" t="n">
        <v>-46.790084</v>
      </c>
      <c r="T4431" s="0"/>
      <c r="U4431" s="0"/>
      <c r="V4431" s="0" t="n">
        <v>1</v>
      </c>
      <c r="W4431" s="0" t="n">
        <v>0</v>
      </c>
      <c r="X4431" s="0" t="n">
        <v>0</v>
      </c>
      <c r="Y4431" s="0" t="n">
        <v>0</v>
      </c>
      <c r="Z4431" s="0" t="s">
        <v>31090</v>
      </c>
      <c r="AA4431" s="0"/>
      <c r="AB4431" s="0"/>
      <c r="AC4431" s="56" t="n">
        <v>0.333333333333333</v>
      </c>
      <c r="AD4431" s="56" t="n">
        <v>0.75</v>
      </c>
      <c r="AE4431" s="56" t="n">
        <v>0.999305555555556</v>
      </c>
      <c r="AF4431" s="56" t="n">
        <v>0.999305555555556</v>
      </c>
      <c r="AG4431" s="0"/>
      <c r="AH4431" s="0"/>
      <c r="AI4431" s="0" t="s">
        <v>36442</v>
      </c>
      <c r="AJ4431" s="0" t="s">
        <v>8342</v>
      </c>
      <c r="AK4431" s="0" t="s">
        <v>36443</v>
      </c>
      <c r="AL4431" s="0"/>
      <c r="AM4431" s="0" t="s">
        <v>36403</v>
      </c>
      <c r="AN4431" s="0" t="n">
        <v>95907</v>
      </c>
      <c r="AO4431" s="0" t="s">
        <v>7897</v>
      </c>
      <c r="AP4431" s="0"/>
      <c r="AQ4431" s="0"/>
      <c r="AR4431" s="0"/>
      <c r="AS4431" s="0"/>
      <c r="AT4431" s="0"/>
    </row>
    <row r="4432" customFormat="false" ht="15" hidden="false" customHeight="false" outlineLevel="0" collapsed="false">
      <c r="A4432" s="0" t="s">
        <v>36444</v>
      </c>
      <c r="B4432" s="0" t="n">
        <v>82288</v>
      </c>
      <c r="C4432" s="55" t="n">
        <v>46213</v>
      </c>
      <c r="D4432" s="0"/>
      <c r="E4432" s="0"/>
      <c r="F4432" s="0" t="s">
        <v>25447</v>
      </c>
      <c r="G4432" s="0" t="s">
        <v>36445</v>
      </c>
      <c r="H4432" s="0" t="s">
        <v>36446</v>
      </c>
      <c r="I4432" s="56" t="n">
        <v>0.41875</v>
      </c>
      <c r="J4432" s="56" t="n">
        <v>0.425694444444444</v>
      </c>
      <c r="K4432" s="57"/>
      <c r="L4432" s="57"/>
      <c r="M4432" s="0"/>
      <c r="N4432" s="56" t="n">
        <v>0.00694444444444444</v>
      </c>
      <c r="O4432" s="56" t="n">
        <v>0</v>
      </c>
      <c r="P4432" s="56" t="n">
        <v>0</v>
      </c>
      <c r="Q4432" s="56" t="n">
        <v>0</v>
      </c>
      <c r="R4432" s="0" t="n">
        <v>-23.658208</v>
      </c>
      <c r="S4432" s="0" t="n">
        <v>-46.790084</v>
      </c>
      <c r="T4432" s="0"/>
      <c r="U4432" s="0"/>
      <c r="V4432" s="0" t="n">
        <v>1</v>
      </c>
      <c r="W4432" s="0" t="n">
        <v>0</v>
      </c>
      <c r="X4432" s="0" t="n">
        <v>0</v>
      </c>
      <c r="Y4432" s="0" t="n">
        <v>0</v>
      </c>
      <c r="Z4432" s="0" t="s">
        <v>31090</v>
      </c>
      <c r="AA4432" s="0"/>
      <c r="AB4432" s="0"/>
      <c r="AC4432" s="56" t="n">
        <v>0.333333333333333</v>
      </c>
      <c r="AD4432" s="56" t="n">
        <v>0.75</v>
      </c>
      <c r="AE4432" s="56" t="n">
        <v>0.999305555555556</v>
      </c>
      <c r="AF4432" s="56" t="n">
        <v>0.999305555555556</v>
      </c>
      <c r="AG4432" s="0"/>
      <c r="AH4432" s="0"/>
      <c r="AI4432" s="0" t="s">
        <v>36447</v>
      </c>
      <c r="AJ4432" s="0" t="s">
        <v>8342</v>
      </c>
      <c r="AK4432" s="0" t="s">
        <v>36448</v>
      </c>
      <c r="AL4432" s="0"/>
      <c r="AM4432" s="0" t="s">
        <v>36403</v>
      </c>
      <c r="AN4432" s="0" t="n">
        <v>95907</v>
      </c>
      <c r="AO4432" s="0" t="s">
        <v>7897</v>
      </c>
      <c r="AP4432" s="0"/>
      <c r="AQ4432" s="0"/>
      <c r="AR4432" s="0"/>
      <c r="AS4432" s="0"/>
      <c r="AT4432" s="0"/>
    </row>
    <row r="4433" customFormat="false" ht="15" hidden="false" customHeight="false" outlineLevel="0" collapsed="false">
      <c r="A4433" s="0" t="s">
        <v>36449</v>
      </c>
      <c r="B4433" s="0" t="n">
        <v>82296</v>
      </c>
      <c r="C4433" s="55" t="n">
        <v>46213</v>
      </c>
      <c r="D4433" s="0"/>
      <c r="E4433" s="0"/>
      <c r="F4433" s="0" t="s">
        <v>25447</v>
      </c>
      <c r="G4433" s="0" t="s">
        <v>36450</v>
      </c>
      <c r="H4433" s="0" t="s">
        <v>36451</v>
      </c>
      <c r="I4433" s="56" t="n">
        <v>0.425694444444444</v>
      </c>
      <c r="J4433" s="56" t="n">
        <v>0.432638888888889</v>
      </c>
      <c r="K4433" s="57"/>
      <c r="L4433" s="57"/>
      <c r="M4433" s="0"/>
      <c r="N4433" s="56" t="n">
        <v>0.00694444444444444</v>
      </c>
      <c r="O4433" s="56" t="n">
        <v>0</v>
      </c>
      <c r="P4433" s="56" t="n">
        <v>0</v>
      </c>
      <c r="Q4433" s="56" t="n">
        <v>0</v>
      </c>
      <c r="R4433" s="0" t="n">
        <v>-23.658208</v>
      </c>
      <c r="S4433" s="0" t="n">
        <v>-46.790084</v>
      </c>
      <c r="T4433" s="0"/>
      <c r="U4433" s="0"/>
      <c r="V4433" s="0" t="n">
        <v>1</v>
      </c>
      <c r="W4433" s="0" t="n">
        <v>0</v>
      </c>
      <c r="X4433" s="0" t="n">
        <v>0</v>
      </c>
      <c r="Y4433" s="0" t="n">
        <v>0</v>
      </c>
      <c r="Z4433" s="0" t="s">
        <v>31090</v>
      </c>
      <c r="AA4433" s="0"/>
      <c r="AB4433" s="0"/>
      <c r="AC4433" s="56" t="n">
        <v>0.333333333333333</v>
      </c>
      <c r="AD4433" s="56" t="n">
        <v>0.75</v>
      </c>
      <c r="AE4433" s="56" t="n">
        <v>0.999305555555556</v>
      </c>
      <c r="AF4433" s="56" t="n">
        <v>0.999305555555556</v>
      </c>
      <c r="AG4433" s="0"/>
      <c r="AH4433" s="0"/>
      <c r="AI4433" s="0" t="s">
        <v>36452</v>
      </c>
      <c r="AJ4433" s="0" t="s">
        <v>8342</v>
      </c>
      <c r="AK4433" s="0" t="s">
        <v>36453</v>
      </c>
      <c r="AL4433" s="0"/>
      <c r="AM4433" s="0" t="s">
        <v>36403</v>
      </c>
      <c r="AN4433" s="0" t="n">
        <v>95907</v>
      </c>
      <c r="AO4433" s="0" t="s">
        <v>7897</v>
      </c>
      <c r="AP4433" s="0"/>
      <c r="AQ4433" s="0"/>
      <c r="AR4433" s="0"/>
      <c r="AS4433" s="0"/>
      <c r="AT4433" s="0"/>
    </row>
    <row r="4434" customFormat="false" ht="15" hidden="false" customHeight="false" outlineLevel="0" collapsed="false">
      <c r="A4434" s="0" t="s">
        <v>36454</v>
      </c>
      <c r="B4434" s="0" t="n">
        <v>82284</v>
      </c>
      <c r="C4434" s="55" t="n">
        <v>46213</v>
      </c>
      <c r="D4434" s="0"/>
      <c r="E4434" s="0"/>
      <c r="F4434" s="0" t="s">
        <v>25447</v>
      </c>
      <c r="G4434" s="0" t="s">
        <v>36455</v>
      </c>
      <c r="H4434" s="0" t="s">
        <v>36456</v>
      </c>
      <c r="I4434" s="56" t="n">
        <v>0.434027777777778</v>
      </c>
      <c r="J4434" s="56" t="n">
        <v>0.440972222222222</v>
      </c>
      <c r="K4434" s="57"/>
      <c r="L4434" s="57"/>
      <c r="M4434" s="0"/>
      <c r="N4434" s="56" t="n">
        <v>0.00694444444444444</v>
      </c>
      <c r="O4434" s="56" t="n">
        <v>0</v>
      </c>
      <c r="P4434" s="56" t="n">
        <v>0</v>
      </c>
      <c r="Q4434" s="56" t="n">
        <v>0</v>
      </c>
      <c r="R4434" s="0" t="n">
        <v>-23.659775</v>
      </c>
      <c r="S4434" s="0" t="n">
        <v>-46.79002</v>
      </c>
      <c r="T4434" s="0"/>
      <c r="U4434" s="0"/>
      <c r="V4434" s="0" t="n">
        <v>1</v>
      </c>
      <c r="W4434" s="0" t="n">
        <v>0</v>
      </c>
      <c r="X4434" s="0" t="n">
        <v>0</v>
      </c>
      <c r="Y4434" s="0" t="n">
        <v>0</v>
      </c>
      <c r="Z4434" s="0" t="s">
        <v>31090</v>
      </c>
      <c r="AA4434" s="0"/>
      <c r="AB4434" s="0"/>
      <c r="AC4434" s="56" t="n">
        <v>0.333333333333333</v>
      </c>
      <c r="AD4434" s="56" t="n">
        <v>0.75</v>
      </c>
      <c r="AE4434" s="56" t="n">
        <v>0.999305555555556</v>
      </c>
      <c r="AF4434" s="56" t="n">
        <v>0.999305555555556</v>
      </c>
      <c r="AG4434" s="0"/>
      <c r="AH4434" s="0"/>
      <c r="AI4434" s="0" t="s">
        <v>36457</v>
      </c>
      <c r="AJ4434" s="0" t="s">
        <v>8342</v>
      </c>
      <c r="AK4434" s="0" t="s">
        <v>36458</v>
      </c>
      <c r="AL4434" s="0"/>
      <c r="AM4434" s="0" t="s">
        <v>36403</v>
      </c>
      <c r="AN4434" s="0" t="n">
        <v>95907</v>
      </c>
      <c r="AO4434" s="0" t="s">
        <v>7897</v>
      </c>
      <c r="AP4434" s="0"/>
      <c r="AQ4434" s="0"/>
      <c r="AR4434" s="0"/>
      <c r="AS4434" s="0"/>
      <c r="AT4434" s="0"/>
    </row>
    <row r="4435" customFormat="false" ht="15" hidden="false" customHeight="false" outlineLevel="0" collapsed="false">
      <c r="A4435" s="0" t="s">
        <v>36459</v>
      </c>
      <c r="B4435" s="0" t="n">
        <v>82290</v>
      </c>
      <c r="C4435" s="55" t="n">
        <v>46213</v>
      </c>
      <c r="D4435" s="0"/>
      <c r="E4435" s="0"/>
      <c r="F4435" s="0" t="s">
        <v>25447</v>
      </c>
      <c r="G4435" s="0" t="s">
        <v>36460</v>
      </c>
      <c r="H4435" s="0" t="s">
        <v>36461</v>
      </c>
      <c r="I4435" s="56" t="n">
        <v>0.440972222222222</v>
      </c>
      <c r="J4435" s="56" t="n">
        <v>0.447916666666667</v>
      </c>
      <c r="K4435" s="57"/>
      <c r="L4435" s="57"/>
      <c r="M4435" s="0"/>
      <c r="N4435" s="56" t="n">
        <v>0.00694444444444444</v>
      </c>
      <c r="O4435" s="56" t="n">
        <v>0</v>
      </c>
      <c r="P4435" s="56" t="n">
        <v>0</v>
      </c>
      <c r="Q4435" s="56" t="n">
        <v>0</v>
      </c>
      <c r="R4435" s="0" t="n">
        <v>-23.659775</v>
      </c>
      <c r="S4435" s="0" t="n">
        <v>-46.79002</v>
      </c>
      <c r="T4435" s="0"/>
      <c r="U4435" s="0"/>
      <c r="V4435" s="0" t="n">
        <v>1</v>
      </c>
      <c r="W4435" s="0" t="n">
        <v>0</v>
      </c>
      <c r="X4435" s="0" t="n">
        <v>0</v>
      </c>
      <c r="Y4435" s="0" t="n">
        <v>0</v>
      </c>
      <c r="Z4435" s="0" t="s">
        <v>31090</v>
      </c>
      <c r="AA4435" s="0"/>
      <c r="AB4435" s="0"/>
      <c r="AC4435" s="56" t="n">
        <v>0.333333333333333</v>
      </c>
      <c r="AD4435" s="56" t="n">
        <v>0.75</v>
      </c>
      <c r="AE4435" s="56" t="n">
        <v>0.999305555555556</v>
      </c>
      <c r="AF4435" s="56" t="n">
        <v>0.999305555555556</v>
      </c>
      <c r="AG4435" s="0"/>
      <c r="AH4435" s="0"/>
      <c r="AI4435" s="0" t="s">
        <v>36462</v>
      </c>
      <c r="AJ4435" s="0" t="s">
        <v>8342</v>
      </c>
      <c r="AK4435" s="0" t="s">
        <v>36463</v>
      </c>
      <c r="AL4435" s="0"/>
      <c r="AM4435" s="0" t="s">
        <v>36403</v>
      </c>
      <c r="AN4435" s="0" t="n">
        <v>95907</v>
      </c>
      <c r="AO4435" s="0" t="s">
        <v>7897</v>
      </c>
      <c r="AP4435" s="0"/>
      <c r="AQ4435" s="0"/>
      <c r="AR4435" s="0"/>
      <c r="AS4435" s="0"/>
      <c r="AT4435" s="0"/>
    </row>
    <row r="4436" customFormat="false" ht="15" hidden="false" customHeight="false" outlineLevel="0" collapsed="false">
      <c r="A4436" s="0" t="s">
        <v>36464</v>
      </c>
      <c r="B4436" s="0" t="n">
        <v>82262</v>
      </c>
      <c r="C4436" s="55" t="n">
        <v>46213</v>
      </c>
      <c r="D4436" s="0"/>
      <c r="E4436" s="0"/>
      <c r="F4436" s="0" t="s">
        <v>25447</v>
      </c>
      <c r="G4436" s="0" t="s">
        <v>36465</v>
      </c>
      <c r="H4436" s="0" t="s">
        <v>36466</v>
      </c>
      <c r="I4436" s="56" t="n">
        <v>0.449305555555556</v>
      </c>
      <c r="J4436" s="56" t="n">
        <v>0.45625</v>
      </c>
      <c r="K4436" s="57"/>
      <c r="L4436" s="57"/>
      <c r="M4436" s="0"/>
      <c r="N4436" s="56" t="n">
        <v>0.00694444444444444</v>
      </c>
      <c r="O4436" s="56" t="n">
        <v>0</v>
      </c>
      <c r="P4436" s="56" t="n">
        <v>0</v>
      </c>
      <c r="Q4436" s="56" t="n">
        <v>0</v>
      </c>
      <c r="R4436" s="0" t="n">
        <v>-23.660791</v>
      </c>
      <c r="S4436" s="0" t="n">
        <v>-46.790624</v>
      </c>
      <c r="T4436" s="0"/>
      <c r="U4436" s="0"/>
      <c r="V4436" s="0" t="n">
        <v>1</v>
      </c>
      <c r="W4436" s="0" t="n">
        <v>0</v>
      </c>
      <c r="X4436" s="0" t="n">
        <v>0</v>
      </c>
      <c r="Y4436" s="0" t="n">
        <v>0</v>
      </c>
      <c r="Z4436" s="0" t="s">
        <v>31090</v>
      </c>
      <c r="AA4436" s="0"/>
      <c r="AB4436" s="0"/>
      <c r="AC4436" s="56" t="n">
        <v>0.333333333333333</v>
      </c>
      <c r="AD4436" s="56" t="n">
        <v>0.75</v>
      </c>
      <c r="AE4436" s="56" t="n">
        <v>0.999305555555556</v>
      </c>
      <c r="AF4436" s="56" t="n">
        <v>0.999305555555556</v>
      </c>
      <c r="AG4436" s="0"/>
      <c r="AH4436" s="0"/>
      <c r="AI4436" s="0" t="s">
        <v>36467</v>
      </c>
      <c r="AJ4436" s="0" t="s">
        <v>8342</v>
      </c>
      <c r="AK4436" s="0" t="s">
        <v>36468</v>
      </c>
      <c r="AL4436" s="0"/>
      <c r="AM4436" s="0" t="s">
        <v>36403</v>
      </c>
      <c r="AN4436" s="0" t="n">
        <v>95907</v>
      </c>
      <c r="AO4436" s="0" t="s">
        <v>7897</v>
      </c>
      <c r="AP4436" s="0"/>
      <c r="AQ4436" s="0"/>
      <c r="AR4436" s="0"/>
      <c r="AS4436" s="0"/>
      <c r="AT4436" s="0"/>
    </row>
    <row r="4437" customFormat="false" ht="15" hidden="false" customHeight="false" outlineLevel="0" collapsed="false">
      <c r="A4437" s="0" t="s">
        <v>36469</v>
      </c>
      <c r="B4437" s="0" t="n">
        <v>82279</v>
      </c>
      <c r="C4437" s="55" t="n">
        <v>46213</v>
      </c>
      <c r="D4437" s="0"/>
      <c r="E4437" s="0"/>
      <c r="F4437" s="0" t="s">
        <v>25447</v>
      </c>
      <c r="G4437" s="0" t="s">
        <v>36470</v>
      </c>
      <c r="H4437" s="0" t="s">
        <v>36471</v>
      </c>
      <c r="I4437" s="56" t="n">
        <v>0.45625</v>
      </c>
      <c r="J4437" s="56" t="n">
        <v>0.463194444444444</v>
      </c>
      <c r="K4437" s="57"/>
      <c r="L4437" s="57"/>
      <c r="M4437" s="0"/>
      <c r="N4437" s="56" t="n">
        <v>0.00694444444444444</v>
      </c>
      <c r="O4437" s="56" t="n">
        <v>0</v>
      </c>
      <c r="P4437" s="56" t="n">
        <v>0</v>
      </c>
      <c r="Q4437" s="56" t="n">
        <v>0</v>
      </c>
      <c r="R4437" s="0" t="n">
        <v>-23.660791</v>
      </c>
      <c r="S4437" s="0" t="n">
        <v>-46.790624</v>
      </c>
      <c r="T4437" s="0"/>
      <c r="U4437" s="0"/>
      <c r="V4437" s="0" t="n">
        <v>1</v>
      </c>
      <c r="W4437" s="0" t="n">
        <v>0</v>
      </c>
      <c r="X4437" s="0" t="n">
        <v>0</v>
      </c>
      <c r="Y4437" s="0" t="n">
        <v>0</v>
      </c>
      <c r="Z4437" s="0" t="s">
        <v>31090</v>
      </c>
      <c r="AA4437" s="0"/>
      <c r="AB4437" s="0"/>
      <c r="AC4437" s="56" t="n">
        <v>0.333333333333333</v>
      </c>
      <c r="AD4437" s="56" t="n">
        <v>0.75</v>
      </c>
      <c r="AE4437" s="56" t="n">
        <v>0.999305555555556</v>
      </c>
      <c r="AF4437" s="56" t="n">
        <v>0.999305555555556</v>
      </c>
      <c r="AG4437" s="0"/>
      <c r="AH4437" s="0"/>
      <c r="AI4437" s="0" t="s">
        <v>36472</v>
      </c>
      <c r="AJ4437" s="0" t="s">
        <v>8342</v>
      </c>
      <c r="AK4437" s="0" t="s">
        <v>36473</v>
      </c>
      <c r="AL4437" s="0"/>
      <c r="AM4437" s="0" t="s">
        <v>36403</v>
      </c>
      <c r="AN4437" s="0" t="n">
        <v>95907</v>
      </c>
      <c r="AO4437" s="0" t="s">
        <v>7897</v>
      </c>
      <c r="AP4437" s="0"/>
      <c r="AQ4437" s="0"/>
      <c r="AR4437" s="0"/>
      <c r="AS4437" s="0"/>
      <c r="AT4437" s="0"/>
    </row>
    <row r="4438" customFormat="false" ht="15" hidden="false" customHeight="false" outlineLevel="0" collapsed="false">
      <c r="A4438" s="0" t="s">
        <v>36474</v>
      </c>
      <c r="B4438" s="0" t="n">
        <v>82271</v>
      </c>
      <c r="C4438" s="55" t="n">
        <v>46213</v>
      </c>
      <c r="D4438" s="0"/>
      <c r="E4438" s="0"/>
      <c r="F4438" s="0" t="s">
        <v>25447</v>
      </c>
      <c r="G4438" s="0" t="s">
        <v>36475</v>
      </c>
      <c r="H4438" s="0" t="s">
        <v>36476</v>
      </c>
      <c r="I4438" s="56" t="n">
        <v>0.465277777777778</v>
      </c>
      <c r="J4438" s="56" t="n">
        <v>0.472222222222222</v>
      </c>
      <c r="K4438" s="57"/>
      <c r="L4438" s="57"/>
      <c r="M4438" s="0"/>
      <c r="N4438" s="56" t="n">
        <v>0.00694444444444444</v>
      </c>
      <c r="O4438" s="56" t="n">
        <v>0</v>
      </c>
      <c r="P4438" s="56" t="n">
        <v>0</v>
      </c>
      <c r="Q4438" s="56" t="n">
        <v>0</v>
      </c>
      <c r="R4438" s="0" t="n">
        <v>-23.662091</v>
      </c>
      <c r="S4438" s="0" t="n">
        <v>-46.792105</v>
      </c>
      <c r="T4438" s="0"/>
      <c r="U4438" s="0"/>
      <c r="V4438" s="0" t="n">
        <v>1</v>
      </c>
      <c r="W4438" s="0" t="n">
        <v>0</v>
      </c>
      <c r="X4438" s="0" t="n">
        <v>0</v>
      </c>
      <c r="Y4438" s="0" t="n">
        <v>0</v>
      </c>
      <c r="Z4438" s="0" t="s">
        <v>31090</v>
      </c>
      <c r="AA4438" s="0"/>
      <c r="AB4438" s="0"/>
      <c r="AC4438" s="56" t="n">
        <v>0.333333333333333</v>
      </c>
      <c r="AD4438" s="56" t="n">
        <v>0.75</v>
      </c>
      <c r="AE4438" s="56" t="n">
        <v>0.999305555555556</v>
      </c>
      <c r="AF4438" s="56" t="n">
        <v>0.999305555555556</v>
      </c>
      <c r="AG4438" s="0"/>
      <c r="AH4438" s="0"/>
      <c r="AI4438" s="0" t="s">
        <v>36477</v>
      </c>
      <c r="AJ4438" s="0" t="s">
        <v>8342</v>
      </c>
      <c r="AK4438" s="0" t="s">
        <v>36478</v>
      </c>
      <c r="AL4438" s="0"/>
      <c r="AM4438" s="0" t="s">
        <v>36403</v>
      </c>
      <c r="AN4438" s="0" t="n">
        <v>95907</v>
      </c>
      <c r="AO4438" s="0" t="s">
        <v>7897</v>
      </c>
      <c r="AP4438" s="0"/>
      <c r="AQ4438" s="0"/>
      <c r="AR4438" s="0"/>
      <c r="AS4438" s="0"/>
      <c r="AT4438" s="0"/>
    </row>
    <row r="4439" customFormat="false" ht="15" hidden="false" customHeight="false" outlineLevel="0" collapsed="false">
      <c r="A4439" s="0" t="s">
        <v>36479</v>
      </c>
      <c r="B4439" s="0" t="n">
        <v>82286</v>
      </c>
      <c r="C4439" s="55" t="n">
        <v>46213</v>
      </c>
      <c r="D4439" s="0"/>
      <c r="E4439" s="0"/>
      <c r="F4439" s="0" t="s">
        <v>25447</v>
      </c>
      <c r="G4439" s="0" t="s">
        <v>36480</v>
      </c>
      <c r="H4439" s="0" t="s">
        <v>36481</v>
      </c>
      <c r="I4439" s="56" t="n">
        <v>0.473611111111111</v>
      </c>
      <c r="J4439" s="56" t="n">
        <v>0.480555555555556</v>
      </c>
      <c r="K4439" s="57"/>
      <c r="L4439" s="57"/>
      <c r="M4439" s="0"/>
      <c r="N4439" s="56" t="n">
        <v>0.00694444444444444</v>
      </c>
      <c r="O4439" s="56" t="n">
        <v>0</v>
      </c>
      <c r="P4439" s="56" t="n">
        <v>0</v>
      </c>
      <c r="Q4439" s="56" t="n">
        <v>0</v>
      </c>
      <c r="R4439" s="0" t="n">
        <v>-23.660895</v>
      </c>
      <c r="S4439" s="0" t="n">
        <v>-46.792189</v>
      </c>
      <c r="T4439" s="0"/>
      <c r="U4439" s="0"/>
      <c r="V4439" s="0" t="n">
        <v>1</v>
      </c>
      <c r="W4439" s="0" t="n">
        <v>0</v>
      </c>
      <c r="X4439" s="0" t="n">
        <v>0</v>
      </c>
      <c r="Y4439" s="0" t="n">
        <v>0</v>
      </c>
      <c r="Z4439" s="0" t="s">
        <v>31090</v>
      </c>
      <c r="AA4439" s="0"/>
      <c r="AB4439" s="0"/>
      <c r="AC4439" s="56" t="n">
        <v>0.333333333333333</v>
      </c>
      <c r="AD4439" s="56" t="n">
        <v>0.75</v>
      </c>
      <c r="AE4439" s="56" t="n">
        <v>0.999305555555556</v>
      </c>
      <c r="AF4439" s="56" t="n">
        <v>0.999305555555556</v>
      </c>
      <c r="AG4439" s="0"/>
      <c r="AH4439" s="0"/>
      <c r="AI4439" s="0" t="s">
        <v>36482</v>
      </c>
      <c r="AJ4439" s="0" t="s">
        <v>8342</v>
      </c>
      <c r="AK4439" s="0" t="s">
        <v>36483</v>
      </c>
      <c r="AL4439" s="0"/>
      <c r="AM4439" s="0" t="s">
        <v>36403</v>
      </c>
      <c r="AN4439" s="0" t="n">
        <v>95907</v>
      </c>
      <c r="AO4439" s="0" t="s">
        <v>7897</v>
      </c>
      <c r="AP4439" s="0"/>
      <c r="AQ4439" s="0"/>
      <c r="AR4439" s="0"/>
      <c r="AS4439" s="0"/>
      <c r="AT4439" s="0"/>
    </row>
    <row r="4440" customFormat="false" ht="15" hidden="false" customHeight="false" outlineLevel="0" collapsed="false">
      <c r="A4440" s="0" t="s">
        <v>36484</v>
      </c>
      <c r="B4440" s="0" t="n">
        <v>81993</v>
      </c>
      <c r="C4440" s="55" t="n">
        <v>46213</v>
      </c>
      <c r="D4440" s="0"/>
      <c r="E4440" s="0"/>
      <c r="F4440" s="0" t="s">
        <v>25447</v>
      </c>
      <c r="G4440" s="0" t="s">
        <v>36485</v>
      </c>
      <c r="H4440" s="0" t="s">
        <v>36486</v>
      </c>
      <c r="I4440" s="56" t="n">
        <v>0.480555555555556</v>
      </c>
      <c r="J4440" s="56" t="n">
        <v>0.4875</v>
      </c>
      <c r="K4440" s="57"/>
      <c r="L4440" s="57"/>
      <c r="M4440" s="0"/>
      <c r="N4440" s="56" t="n">
        <v>0.00694444444444444</v>
      </c>
      <c r="O4440" s="56" t="n">
        <v>0</v>
      </c>
      <c r="P4440" s="56" t="n">
        <v>0</v>
      </c>
      <c r="Q4440" s="56" t="n">
        <v>0</v>
      </c>
      <c r="R4440" s="0" t="n">
        <v>-23.660726</v>
      </c>
      <c r="S4440" s="0" t="n">
        <v>-46.791977</v>
      </c>
      <c r="T4440" s="0"/>
      <c r="U4440" s="0"/>
      <c r="V4440" s="0" t="n">
        <v>1</v>
      </c>
      <c r="W4440" s="0" t="n">
        <v>0</v>
      </c>
      <c r="X4440" s="0" t="n">
        <v>0</v>
      </c>
      <c r="Y4440" s="0" t="n">
        <v>0</v>
      </c>
      <c r="Z4440" s="0" t="s">
        <v>31090</v>
      </c>
      <c r="AA4440" s="0"/>
      <c r="AB4440" s="0"/>
      <c r="AC4440" s="56" t="n">
        <v>0.333333333333333</v>
      </c>
      <c r="AD4440" s="56" t="n">
        <v>0.75</v>
      </c>
      <c r="AE4440" s="56" t="n">
        <v>0.999305555555556</v>
      </c>
      <c r="AF4440" s="56" t="n">
        <v>0.999305555555556</v>
      </c>
      <c r="AG4440" s="0"/>
      <c r="AH4440" s="0"/>
      <c r="AI4440" s="0" t="s">
        <v>36487</v>
      </c>
      <c r="AJ4440" s="0" t="s">
        <v>8342</v>
      </c>
      <c r="AK4440" s="0" t="s">
        <v>36488</v>
      </c>
      <c r="AL4440" s="0"/>
      <c r="AM4440" s="0" t="s">
        <v>36403</v>
      </c>
      <c r="AN4440" s="0" t="n">
        <v>95907</v>
      </c>
      <c r="AO4440" s="0" t="s">
        <v>7897</v>
      </c>
      <c r="AP4440" s="0"/>
      <c r="AQ4440" s="0"/>
      <c r="AR4440" s="0"/>
      <c r="AS4440" s="0"/>
      <c r="AT4440" s="0"/>
    </row>
    <row r="4441" customFormat="false" ht="15" hidden="false" customHeight="false" outlineLevel="0" collapsed="false">
      <c r="A4441" s="0" t="s">
        <v>36489</v>
      </c>
      <c r="B4441" s="0" t="n">
        <v>82294</v>
      </c>
      <c r="C4441" s="55" t="n">
        <v>46213</v>
      </c>
      <c r="D4441" s="0"/>
      <c r="E4441" s="0"/>
      <c r="F4441" s="0" t="s">
        <v>25447</v>
      </c>
      <c r="G4441" s="0" t="s">
        <v>36490</v>
      </c>
      <c r="H4441" s="0" t="s">
        <v>36491</v>
      </c>
      <c r="I4441" s="56" t="n">
        <v>0.488194444444444</v>
      </c>
      <c r="J4441" s="56" t="n">
        <v>0.495138888888889</v>
      </c>
      <c r="K4441" s="57"/>
      <c r="L4441" s="57"/>
      <c r="M4441" s="0"/>
      <c r="N4441" s="56" t="n">
        <v>0.00694444444444444</v>
      </c>
      <c r="O4441" s="56" t="n">
        <v>0</v>
      </c>
      <c r="P4441" s="56" t="n">
        <v>0</v>
      </c>
      <c r="Q4441" s="56" t="n">
        <v>0</v>
      </c>
      <c r="R4441" s="0" t="n">
        <v>-23.661654</v>
      </c>
      <c r="S4441" s="0" t="n">
        <v>-46.793321</v>
      </c>
      <c r="T4441" s="0"/>
      <c r="U4441" s="0"/>
      <c r="V4441" s="0" t="n">
        <v>1</v>
      </c>
      <c r="W4441" s="0" t="n">
        <v>0</v>
      </c>
      <c r="X4441" s="0" t="n">
        <v>0</v>
      </c>
      <c r="Y4441" s="0" t="n">
        <v>0</v>
      </c>
      <c r="Z4441" s="0" t="s">
        <v>31090</v>
      </c>
      <c r="AA4441" s="0"/>
      <c r="AB4441" s="0"/>
      <c r="AC4441" s="56" t="n">
        <v>0.333333333333333</v>
      </c>
      <c r="AD4441" s="56" t="n">
        <v>0.75</v>
      </c>
      <c r="AE4441" s="56" t="n">
        <v>0.999305555555556</v>
      </c>
      <c r="AF4441" s="56" t="n">
        <v>0.999305555555556</v>
      </c>
      <c r="AG4441" s="0"/>
      <c r="AH4441" s="0"/>
      <c r="AI4441" s="0" t="s">
        <v>36492</v>
      </c>
      <c r="AJ4441" s="0" t="s">
        <v>8342</v>
      </c>
      <c r="AK4441" s="0" t="s">
        <v>36493</v>
      </c>
      <c r="AL4441" s="0"/>
      <c r="AM4441" s="0" t="s">
        <v>36403</v>
      </c>
      <c r="AN4441" s="0" t="n">
        <v>95907</v>
      </c>
      <c r="AO4441" s="0" t="s">
        <v>7897</v>
      </c>
      <c r="AP4441" s="0"/>
      <c r="AQ4441" s="0"/>
      <c r="AR4441" s="0"/>
      <c r="AS4441" s="0"/>
      <c r="AT4441" s="0"/>
    </row>
    <row r="4442" customFormat="false" ht="15" hidden="false" customHeight="false" outlineLevel="0" collapsed="false">
      <c r="A4442" s="0" t="s">
        <v>36494</v>
      </c>
      <c r="B4442" s="0" t="n">
        <v>82268</v>
      </c>
      <c r="C4442" s="55" t="n">
        <v>46213</v>
      </c>
      <c r="D4442" s="0"/>
      <c r="E4442" s="0"/>
      <c r="F4442" s="0" t="s">
        <v>25447</v>
      </c>
      <c r="G4442" s="0" t="s">
        <v>36495</v>
      </c>
      <c r="H4442" s="0" t="s">
        <v>36496</v>
      </c>
      <c r="I4442" s="56" t="n">
        <v>0.496527777777778</v>
      </c>
      <c r="J4442" s="56" t="n">
        <v>0.503472222222222</v>
      </c>
      <c r="K4442" s="57"/>
      <c r="L4442" s="57"/>
      <c r="M4442" s="0"/>
      <c r="N4442" s="56" t="n">
        <v>0.00694444444444444</v>
      </c>
      <c r="O4442" s="56" t="n">
        <v>0</v>
      </c>
      <c r="P4442" s="56" t="n">
        <v>0</v>
      </c>
      <c r="Q4442" s="56" t="n">
        <v>0</v>
      </c>
      <c r="R4442" s="0" t="n">
        <v>-23.663246</v>
      </c>
      <c r="S4442" s="0" t="n">
        <v>-46.790578</v>
      </c>
      <c r="T4442" s="0"/>
      <c r="U4442" s="0"/>
      <c r="V4442" s="0" t="n">
        <v>1</v>
      </c>
      <c r="W4442" s="0" t="n">
        <v>0</v>
      </c>
      <c r="X4442" s="0" t="n">
        <v>0</v>
      </c>
      <c r="Y4442" s="0" t="n">
        <v>0</v>
      </c>
      <c r="Z4442" s="0" t="s">
        <v>31090</v>
      </c>
      <c r="AA4442" s="0"/>
      <c r="AB4442" s="0"/>
      <c r="AC4442" s="56" t="n">
        <v>0.333333333333333</v>
      </c>
      <c r="AD4442" s="56" t="n">
        <v>0.75</v>
      </c>
      <c r="AE4442" s="56" t="n">
        <v>0.999305555555556</v>
      </c>
      <c r="AF4442" s="56" t="n">
        <v>0.999305555555556</v>
      </c>
      <c r="AG4442" s="0"/>
      <c r="AH4442" s="0"/>
      <c r="AI4442" s="0" t="s">
        <v>36497</v>
      </c>
      <c r="AJ4442" s="0" t="s">
        <v>8342</v>
      </c>
      <c r="AK4442" s="0" t="s">
        <v>36498</v>
      </c>
      <c r="AL4442" s="0"/>
      <c r="AM4442" s="0" t="s">
        <v>36403</v>
      </c>
      <c r="AN4442" s="0" t="n">
        <v>95907</v>
      </c>
      <c r="AO4442" s="0" t="s">
        <v>7897</v>
      </c>
      <c r="AP4442" s="0"/>
      <c r="AQ4442" s="0"/>
      <c r="AR4442" s="0"/>
      <c r="AS4442" s="0"/>
      <c r="AT4442" s="0"/>
    </row>
    <row r="4443" customFormat="false" ht="15" hidden="false" customHeight="false" outlineLevel="0" collapsed="false">
      <c r="A4443" s="0" t="s">
        <v>36499</v>
      </c>
      <c r="B4443" s="0" t="n">
        <v>82295</v>
      </c>
      <c r="C4443" s="55" t="n">
        <v>46213</v>
      </c>
      <c r="D4443" s="0"/>
      <c r="E4443" s="0"/>
      <c r="F4443" s="0" t="s">
        <v>25447</v>
      </c>
      <c r="G4443" s="0" t="s">
        <v>36500</v>
      </c>
      <c r="H4443" s="0" t="s">
        <v>36501</v>
      </c>
      <c r="I4443" s="56" t="n">
        <v>0.503472222222222</v>
      </c>
      <c r="J4443" s="56" t="n">
        <v>0.510416666666667</v>
      </c>
      <c r="K4443" s="57"/>
      <c r="L4443" s="57"/>
      <c r="M4443" s="0"/>
      <c r="N4443" s="56" t="n">
        <v>0.00694444444444444</v>
      </c>
      <c r="O4443" s="56" t="n">
        <v>0</v>
      </c>
      <c r="P4443" s="56" t="n">
        <v>0</v>
      </c>
      <c r="Q4443" s="56" t="n">
        <v>0</v>
      </c>
      <c r="R4443" s="0" t="n">
        <v>-23.663246</v>
      </c>
      <c r="S4443" s="0" t="n">
        <v>-46.790578</v>
      </c>
      <c r="T4443" s="0"/>
      <c r="U4443" s="0"/>
      <c r="V4443" s="0" t="n">
        <v>1</v>
      </c>
      <c r="W4443" s="0" t="n">
        <v>0</v>
      </c>
      <c r="X4443" s="0" t="n">
        <v>0</v>
      </c>
      <c r="Y4443" s="0" t="n">
        <v>0</v>
      </c>
      <c r="Z4443" s="0" t="s">
        <v>31090</v>
      </c>
      <c r="AA4443" s="0"/>
      <c r="AB4443" s="0"/>
      <c r="AC4443" s="56" t="n">
        <v>0.333333333333333</v>
      </c>
      <c r="AD4443" s="56" t="n">
        <v>0.75</v>
      </c>
      <c r="AE4443" s="56" t="n">
        <v>0.999305555555556</v>
      </c>
      <c r="AF4443" s="56" t="n">
        <v>0.999305555555556</v>
      </c>
      <c r="AG4443" s="0"/>
      <c r="AH4443" s="0"/>
      <c r="AI4443" s="0" t="s">
        <v>36502</v>
      </c>
      <c r="AJ4443" s="0" t="s">
        <v>8342</v>
      </c>
      <c r="AK4443" s="0" t="s">
        <v>36503</v>
      </c>
      <c r="AL4443" s="0"/>
      <c r="AM4443" s="0" t="s">
        <v>36403</v>
      </c>
      <c r="AN4443" s="0" t="n">
        <v>95907</v>
      </c>
      <c r="AO4443" s="0" t="s">
        <v>7897</v>
      </c>
      <c r="AP4443" s="0"/>
      <c r="AQ4443" s="0"/>
      <c r="AR4443" s="0"/>
      <c r="AS4443" s="0"/>
      <c r="AT4443" s="0"/>
    </row>
    <row r="4444" customFormat="false" ht="15" hidden="false" customHeight="false" outlineLevel="0" collapsed="false">
      <c r="A4444" s="0" t="s">
        <v>36504</v>
      </c>
      <c r="B4444" s="0" t="n">
        <v>81988</v>
      </c>
      <c r="C4444" s="55" t="n">
        <v>46213</v>
      </c>
      <c r="D4444" s="0"/>
      <c r="E4444" s="0"/>
      <c r="F4444" s="0" t="s">
        <v>25447</v>
      </c>
      <c r="G4444" s="0" t="s">
        <v>36505</v>
      </c>
      <c r="H4444" s="0" t="s">
        <v>36506</v>
      </c>
      <c r="I4444" s="56" t="n">
        <v>0.5125</v>
      </c>
      <c r="J4444" s="56" t="n">
        <v>0.519444444444445</v>
      </c>
      <c r="K4444" s="57"/>
      <c r="L4444" s="57"/>
      <c r="M4444" s="0"/>
      <c r="N4444" s="56" t="n">
        <v>0.00694444444444444</v>
      </c>
      <c r="O4444" s="56" t="n">
        <v>0</v>
      </c>
      <c r="P4444" s="56" t="n">
        <v>0</v>
      </c>
      <c r="Q4444" s="56" t="n">
        <v>0</v>
      </c>
      <c r="R4444" s="0" t="n">
        <v>-23.663703</v>
      </c>
      <c r="S4444" s="0" t="n">
        <v>-46.79371</v>
      </c>
      <c r="T4444" s="0"/>
      <c r="U4444" s="0"/>
      <c r="V4444" s="0" t="n">
        <v>1</v>
      </c>
      <c r="W4444" s="0" t="n">
        <v>0</v>
      </c>
      <c r="X4444" s="0" t="n">
        <v>0</v>
      </c>
      <c r="Y4444" s="0" t="n">
        <v>0</v>
      </c>
      <c r="Z4444" s="0" t="s">
        <v>31090</v>
      </c>
      <c r="AA4444" s="0"/>
      <c r="AB4444" s="0"/>
      <c r="AC4444" s="56" t="n">
        <v>0.333333333333333</v>
      </c>
      <c r="AD4444" s="56" t="n">
        <v>0.75</v>
      </c>
      <c r="AE4444" s="56" t="n">
        <v>0.999305555555556</v>
      </c>
      <c r="AF4444" s="56" t="n">
        <v>0.999305555555556</v>
      </c>
      <c r="AG4444" s="0"/>
      <c r="AH4444" s="0"/>
      <c r="AI4444" s="0" t="s">
        <v>5879</v>
      </c>
      <c r="AJ4444" s="0" t="s">
        <v>8342</v>
      </c>
      <c r="AK4444" s="0"/>
      <c r="AL4444" s="0"/>
      <c r="AM4444" s="0" t="s">
        <v>36403</v>
      </c>
      <c r="AN4444" s="0" t="n">
        <v>95907</v>
      </c>
      <c r="AO4444" s="0" t="s">
        <v>7897</v>
      </c>
      <c r="AP4444" s="0"/>
      <c r="AQ4444" s="0"/>
      <c r="AR4444" s="0"/>
      <c r="AS4444" s="0"/>
      <c r="AT4444" s="0"/>
    </row>
    <row r="4445" customFormat="false" ht="15" hidden="false" customHeight="false" outlineLevel="0" collapsed="false">
      <c r="A4445" s="0" t="s">
        <v>36507</v>
      </c>
      <c r="B4445" s="0" t="n">
        <v>81990</v>
      </c>
      <c r="C4445" s="55" t="n">
        <v>46213</v>
      </c>
      <c r="D4445" s="0"/>
      <c r="E4445" s="0"/>
      <c r="F4445" s="0" t="s">
        <v>25447</v>
      </c>
      <c r="G4445" s="0" t="s">
        <v>36508</v>
      </c>
      <c r="H4445" s="0" t="s">
        <v>36506</v>
      </c>
      <c r="I4445" s="56" t="n">
        <v>0.519444444444445</v>
      </c>
      <c r="J4445" s="56" t="n">
        <v>0.526388888888889</v>
      </c>
      <c r="K4445" s="57"/>
      <c r="L4445" s="57"/>
      <c r="M4445" s="0"/>
      <c r="N4445" s="56" t="n">
        <v>0.00694444444444444</v>
      </c>
      <c r="O4445" s="56" t="n">
        <v>0</v>
      </c>
      <c r="P4445" s="56" t="n">
        <v>0</v>
      </c>
      <c r="Q4445" s="56" t="n">
        <v>0</v>
      </c>
      <c r="R4445" s="0" t="n">
        <v>-23.663703</v>
      </c>
      <c r="S4445" s="0" t="n">
        <v>-46.79371</v>
      </c>
      <c r="T4445" s="0"/>
      <c r="U4445" s="0"/>
      <c r="V4445" s="0" t="n">
        <v>1</v>
      </c>
      <c r="W4445" s="0" t="n">
        <v>0</v>
      </c>
      <c r="X4445" s="0" t="n">
        <v>0</v>
      </c>
      <c r="Y4445" s="0" t="n">
        <v>0</v>
      </c>
      <c r="Z4445" s="0" t="s">
        <v>31090</v>
      </c>
      <c r="AA4445" s="0"/>
      <c r="AB4445" s="0"/>
      <c r="AC4445" s="56" t="n">
        <v>0.333333333333333</v>
      </c>
      <c r="AD4445" s="56" t="n">
        <v>0.75</v>
      </c>
      <c r="AE4445" s="56" t="n">
        <v>0.999305555555556</v>
      </c>
      <c r="AF4445" s="56" t="n">
        <v>0.999305555555556</v>
      </c>
      <c r="AG4445" s="0"/>
      <c r="AH4445" s="0"/>
      <c r="AI4445" s="0" t="s">
        <v>36509</v>
      </c>
      <c r="AJ4445" s="0" t="s">
        <v>8342</v>
      </c>
      <c r="AK4445" s="0" t="s">
        <v>36510</v>
      </c>
      <c r="AL4445" s="0"/>
      <c r="AM4445" s="0" t="s">
        <v>36403</v>
      </c>
      <c r="AN4445" s="0" t="n">
        <v>95907</v>
      </c>
      <c r="AO4445" s="0" t="s">
        <v>7897</v>
      </c>
      <c r="AP4445" s="0"/>
      <c r="AQ4445" s="0"/>
      <c r="AR4445" s="0"/>
      <c r="AS4445" s="0"/>
      <c r="AT4445" s="0"/>
    </row>
    <row r="4446" customFormat="false" ht="15" hidden="false" customHeight="false" outlineLevel="0" collapsed="false">
      <c r="A4446" s="0" t="s">
        <v>36511</v>
      </c>
      <c r="B4446" s="0" t="n">
        <v>81984</v>
      </c>
      <c r="C4446" s="55" t="n">
        <v>46213</v>
      </c>
      <c r="D4446" s="0"/>
      <c r="E4446" s="0"/>
      <c r="F4446" s="0" t="s">
        <v>25447</v>
      </c>
      <c r="G4446" s="0" t="s">
        <v>36512</v>
      </c>
      <c r="H4446" s="0" t="s">
        <v>36513</v>
      </c>
      <c r="I4446" s="56" t="n">
        <v>0.527083333333333</v>
      </c>
      <c r="J4446" s="56" t="n">
        <v>0.534027777777778</v>
      </c>
      <c r="K4446" s="57"/>
      <c r="L4446" s="57"/>
      <c r="M4446" s="0"/>
      <c r="N4446" s="56" t="n">
        <v>0.00694444444444444</v>
      </c>
      <c r="O4446" s="56" t="n">
        <v>0</v>
      </c>
      <c r="P4446" s="56" t="n">
        <v>0</v>
      </c>
      <c r="Q4446" s="56" t="n">
        <v>0</v>
      </c>
      <c r="R4446" s="0" t="n">
        <v>-23.66312</v>
      </c>
      <c r="S4446" s="0" t="n">
        <v>-46.794094</v>
      </c>
      <c r="T4446" s="0"/>
      <c r="U4446" s="0"/>
      <c r="V4446" s="0" t="n">
        <v>1</v>
      </c>
      <c r="W4446" s="0" t="n">
        <v>0</v>
      </c>
      <c r="X4446" s="0" t="n">
        <v>0</v>
      </c>
      <c r="Y4446" s="0" t="n">
        <v>0</v>
      </c>
      <c r="Z4446" s="0" t="s">
        <v>31090</v>
      </c>
      <c r="AA4446" s="0"/>
      <c r="AB4446" s="0"/>
      <c r="AC4446" s="56" t="n">
        <v>0.333333333333333</v>
      </c>
      <c r="AD4446" s="56" t="n">
        <v>0.75</v>
      </c>
      <c r="AE4446" s="56" t="n">
        <v>0.999305555555556</v>
      </c>
      <c r="AF4446" s="56" t="n">
        <v>0.999305555555556</v>
      </c>
      <c r="AG4446" s="0"/>
      <c r="AH4446" s="0"/>
      <c r="AI4446" s="0" t="s">
        <v>36514</v>
      </c>
      <c r="AJ4446" s="0" t="s">
        <v>8342</v>
      </c>
      <c r="AK4446" s="0" t="s">
        <v>36515</v>
      </c>
      <c r="AL4446" s="0"/>
      <c r="AM4446" s="0" t="s">
        <v>36403</v>
      </c>
      <c r="AN4446" s="0" t="n">
        <v>95907</v>
      </c>
      <c r="AO4446" s="0" t="s">
        <v>7897</v>
      </c>
      <c r="AP4446" s="0"/>
      <c r="AQ4446" s="0"/>
      <c r="AR4446" s="0"/>
      <c r="AS4446" s="0"/>
      <c r="AT4446" s="0"/>
    </row>
    <row r="4447" customFormat="false" ht="15" hidden="false" customHeight="false" outlineLevel="0" collapsed="false">
      <c r="A4447" s="0" t="s">
        <v>36516</v>
      </c>
      <c r="B4447" s="0" t="n">
        <v>81987</v>
      </c>
      <c r="C4447" s="55" t="n">
        <v>46213</v>
      </c>
      <c r="D4447" s="0"/>
      <c r="E4447" s="0"/>
      <c r="F4447" s="0" t="s">
        <v>25447</v>
      </c>
      <c r="G4447" s="0" t="s">
        <v>36517</v>
      </c>
      <c r="H4447" s="0" t="s">
        <v>36518</v>
      </c>
      <c r="I4447" s="56" t="n">
        <v>0.534027777777778</v>
      </c>
      <c r="J4447" s="56" t="n">
        <v>0.540972222222222</v>
      </c>
      <c r="K4447" s="57"/>
      <c r="L4447" s="57"/>
      <c r="M4447" s="0"/>
      <c r="N4447" s="56" t="n">
        <v>0.00694444444444444</v>
      </c>
      <c r="O4447" s="56" t="n">
        <v>0</v>
      </c>
      <c r="P4447" s="56" t="n">
        <v>0</v>
      </c>
      <c r="Q4447" s="56" t="n">
        <v>0</v>
      </c>
      <c r="R4447" s="0" t="n">
        <v>-23.66312</v>
      </c>
      <c r="S4447" s="0" t="n">
        <v>-46.794094</v>
      </c>
      <c r="T4447" s="0"/>
      <c r="U4447" s="0"/>
      <c r="V4447" s="0" t="n">
        <v>1</v>
      </c>
      <c r="W4447" s="0" t="n">
        <v>0</v>
      </c>
      <c r="X4447" s="0" t="n">
        <v>0</v>
      </c>
      <c r="Y4447" s="0" t="n">
        <v>0</v>
      </c>
      <c r="Z4447" s="0" t="s">
        <v>31090</v>
      </c>
      <c r="AA4447" s="0"/>
      <c r="AB4447" s="0"/>
      <c r="AC4447" s="56" t="n">
        <v>0.333333333333333</v>
      </c>
      <c r="AD4447" s="56" t="n">
        <v>0.75</v>
      </c>
      <c r="AE4447" s="56" t="n">
        <v>0.999305555555556</v>
      </c>
      <c r="AF4447" s="56" t="n">
        <v>0.999305555555556</v>
      </c>
      <c r="AG4447" s="0"/>
      <c r="AH4447" s="0"/>
      <c r="AI4447" s="0" t="s">
        <v>36519</v>
      </c>
      <c r="AJ4447" s="0" t="s">
        <v>8342</v>
      </c>
      <c r="AK4447" s="0" t="s">
        <v>36520</v>
      </c>
      <c r="AL4447" s="0"/>
      <c r="AM4447" s="0" t="s">
        <v>36403</v>
      </c>
      <c r="AN4447" s="0" t="n">
        <v>95907</v>
      </c>
      <c r="AO4447" s="0" t="s">
        <v>7897</v>
      </c>
      <c r="AP4447" s="0"/>
      <c r="AQ4447" s="0"/>
      <c r="AR4447" s="0"/>
      <c r="AS4447" s="0"/>
      <c r="AT4447" s="0"/>
    </row>
    <row r="4448" customFormat="false" ht="15" hidden="false" customHeight="false" outlineLevel="0" collapsed="false">
      <c r="A4448" s="0" t="s">
        <v>36521</v>
      </c>
      <c r="B4448" s="0" t="n">
        <v>81996</v>
      </c>
      <c r="C4448" s="55" t="n">
        <v>46213</v>
      </c>
      <c r="D4448" s="0"/>
      <c r="E4448" s="0"/>
      <c r="F4448" s="0" t="s">
        <v>25447</v>
      </c>
      <c r="G4448" s="0" t="s">
        <v>36522</v>
      </c>
      <c r="H4448" s="0" t="s">
        <v>36523</v>
      </c>
      <c r="I4448" s="56" t="n">
        <v>0.540972222222222</v>
      </c>
      <c r="J4448" s="56" t="n">
        <v>0.547916666666667</v>
      </c>
      <c r="K4448" s="57"/>
      <c r="L4448" s="57"/>
      <c r="M4448" s="0"/>
      <c r="N4448" s="56" t="n">
        <v>0.00694444444444444</v>
      </c>
      <c r="O4448" s="56" t="n">
        <v>0</v>
      </c>
      <c r="P4448" s="56" t="n">
        <v>0</v>
      </c>
      <c r="Q4448" s="56" t="n">
        <v>0</v>
      </c>
      <c r="R4448" s="0" t="n">
        <v>-23.66312</v>
      </c>
      <c r="S4448" s="0" t="n">
        <v>-46.794094</v>
      </c>
      <c r="T4448" s="0"/>
      <c r="U4448" s="0"/>
      <c r="V4448" s="0" t="n">
        <v>1</v>
      </c>
      <c r="W4448" s="0" t="n">
        <v>0</v>
      </c>
      <c r="X4448" s="0" t="n">
        <v>0</v>
      </c>
      <c r="Y4448" s="0" t="n">
        <v>0</v>
      </c>
      <c r="Z4448" s="0" t="s">
        <v>31090</v>
      </c>
      <c r="AA4448" s="0"/>
      <c r="AB4448" s="0"/>
      <c r="AC4448" s="56" t="n">
        <v>0.333333333333333</v>
      </c>
      <c r="AD4448" s="56" t="n">
        <v>0.75</v>
      </c>
      <c r="AE4448" s="56" t="n">
        <v>0.999305555555556</v>
      </c>
      <c r="AF4448" s="56" t="n">
        <v>0.999305555555556</v>
      </c>
      <c r="AG4448" s="0"/>
      <c r="AH4448" s="0"/>
      <c r="AI4448" s="0" t="s">
        <v>36524</v>
      </c>
      <c r="AJ4448" s="0" t="s">
        <v>8342</v>
      </c>
      <c r="AK4448" s="0" t="s">
        <v>36525</v>
      </c>
      <c r="AL4448" s="0"/>
      <c r="AM4448" s="0" t="s">
        <v>36403</v>
      </c>
      <c r="AN4448" s="0" t="n">
        <v>95907</v>
      </c>
      <c r="AO4448" s="0" t="s">
        <v>7897</v>
      </c>
      <c r="AP4448" s="0"/>
      <c r="AQ4448" s="0"/>
      <c r="AR4448" s="0"/>
      <c r="AS4448" s="0"/>
      <c r="AT4448" s="0"/>
    </row>
    <row r="4449" customFormat="false" ht="15" hidden="false" customHeight="false" outlineLevel="0" collapsed="false">
      <c r="A4449" s="0" t="s">
        <v>36526</v>
      </c>
      <c r="B4449" s="0" t="n">
        <v>81997</v>
      </c>
      <c r="C4449" s="55" t="n">
        <v>46213</v>
      </c>
      <c r="D4449" s="0"/>
      <c r="E4449" s="0"/>
      <c r="F4449" s="0" t="s">
        <v>25447</v>
      </c>
      <c r="G4449" s="0" t="s">
        <v>36527</v>
      </c>
      <c r="H4449" s="0" t="s">
        <v>36528</v>
      </c>
      <c r="I4449" s="56" t="n">
        <v>0.548611111111111</v>
      </c>
      <c r="J4449" s="56" t="n">
        <v>0.555555555555556</v>
      </c>
      <c r="K4449" s="57"/>
      <c r="L4449" s="57"/>
      <c r="M4449" s="0"/>
      <c r="N4449" s="56" t="n">
        <v>0.00694444444444444</v>
      </c>
      <c r="O4449" s="56" t="n">
        <v>0</v>
      </c>
      <c r="P4449" s="56" t="n">
        <v>0</v>
      </c>
      <c r="Q4449" s="56" t="n">
        <v>0</v>
      </c>
      <c r="R4449" s="0" t="n">
        <v>-23.664919</v>
      </c>
      <c r="S4449" s="0" t="n">
        <v>-46.794309</v>
      </c>
      <c r="T4449" s="0"/>
      <c r="U4449" s="0"/>
      <c r="V4449" s="0" t="n">
        <v>1</v>
      </c>
      <c r="W4449" s="0" t="n">
        <v>0</v>
      </c>
      <c r="X4449" s="0" t="n">
        <v>0</v>
      </c>
      <c r="Y4449" s="0" t="n">
        <v>0</v>
      </c>
      <c r="Z4449" s="0" t="s">
        <v>31090</v>
      </c>
      <c r="AA4449" s="0"/>
      <c r="AB4449" s="0"/>
      <c r="AC4449" s="56" t="n">
        <v>0.333333333333333</v>
      </c>
      <c r="AD4449" s="56" t="n">
        <v>0.75</v>
      </c>
      <c r="AE4449" s="56" t="n">
        <v>0.999305555555556</v>
      </c>
      <c r="AF4449" s="56" t="n">
        <v>0.999305555555556</v>
      </c>
      <c r="AG4449" s="0"/>
      <c r="AH4449" s="0"/>
      <c r="AI4449" s="0" t="s">
        <v>36529</v>
      </c>
      <c r="AJ4449" s="0" t="s">
        <v>8342</v>
      </c>
      <c r="AK4449" s="0" t="s">
        <v>36530</v>
      </c>
      <c r="AL4449" s="0"/>
      <c r="AM4449" s="0" t="s">
        <v>36403</v>
      </c>
      <c r="AN4449" s="0" t="n">
        <v>95907</v>
      </c>
      <c r="AO4449" s="0" t="s">
        <v>7897</v>
      </c>
      <c r="AP4449" s="0"/>
      <c r="AQ4449" s="0"/>
      <c r="AR4449" s="0"/>
      <c r="AS4449" s="0"/>
      <c r="AT4449" s="0"/>
    </row>
    <row r="4450" customFormat="false" ht="15" hidden="false" customHeight="false" outlineLevel="0" collapsed="false">
      <c r="A4450" s="0" t="s">
        <v>36531</v>
      </c>
      <c r="B4450" s="0" t="n">
        <v>81998</v>
      </c>
      <c r="C4450" s="55" t="n">
        <v>46213</v>
      </c>
      <c r="D4450" s="0"/>
      <c r="E4450" s="0"/>
      <c r="F4450" s="0" t="s">
        <v>25447</v>
      </c>
      <c r="G4450" s="0" t="s">
        <v>36532</v>
      </c>
      <c r="H4450" s="0" t="s">
        <v>36533</v>
      </c>
      <c r="I4450" s="56" t="n">
        <v>0.555555555555556</v>
      </c>
      <c r="J4450" s="56" t="n">
        <v>0.5625</v>
      </c>
      <c r="K4450" s="57"/>
      <c r="L4450" s="57"/>
      <c r="M4450" s="0"/>
      <c r="N4450" s="56" t="n">
        <v>0.00694444444444444</v>
      </c>
      <c r="O4450" s="56" t="n">
        <v>0</v>
      </c>
      <c r="P4450" s="56" t="n">
        <v>0</v>
      </c>
      <c r="Q4450" s="56" t="n">
        <v>0</v>
      </c>
      <c r="R4450" s="0" t="n">
        <v>-23.664919</v>
      </c>
      <c r="S4450" s="0" t="n">
        <v>-46.794309</v>
      </c>
      <c r="T4450" s="0"/>
      <c r="U4450" s="0"/>
      <c r="V4450" s="0" t="n">
        <v>1</v>
      </c>
      <c r="W4450" s="0" t="n">
        <v>0</v>
      </c>
      <c r="X4450" s="0" t="n">
        <v>0</v>
      </c>
      <c r="Y4450" s="0" t="n">
        <v>0</v>
      </c>
      <c r="Z4450" s="0" t="s">
        <v>31090</v>
      </c>
      <c r="AA4450" s="0"/>
      <c r="AB4450" s="0"/>
      <c r="AC4450" s="56" t="n">
        <v>0.333333333333333</v>
      </c>
      <c r="AD4450" s="56" t="n">
        <v>0.75</v>
      </c>
      <c r="AE4450" s="56" t="n">
        <v>0.999305555555556</v>
      </c>
      <c r="AF4450" s="56" t="n">
        <v>0.999305555555556</v>
      </c>
      <c r="AG4450" s="0"/>
      <c r="AH4450" s="0"/>
      <c r="AI4450" s="0" t="s">
        <v>36534</v>
      </c>
      <c r="AJ4450" s="0" t="s">
        <v>8342</v>
      </c>
      <c r="AK4450" s="0" t="s">
        <v>36535</v>
      </c>
      <c r="AL4450" s="0"/>
      <c r="AM4450" s="0" t="s">
        <v>36403</v>
      </c>
      <c r="AN4450" s="0" t="n">
        <v>95907</v>
      </c>
      <c r="AO4450" s="0" t="s">
        <v>7897</v>
      </c>
      <c r="AP4450" s="0"/>
      <c r="AQ4450" s="0"/>
      <c r="AR4450" s="0"/>
      <c r="AS4450" s="0"/>
      <c r="AT4450" s="0"/>
    </row>
    <row r="4451" customFormat="false" ht="15" hidden="false" customHeight="false" outlineLevel="0" collapsed="false">
      <c r="A4451" s="0" t="s">
        <v>36536</v>
      </c>
      <c r="B4451" s="0" t="n">
        <v>81999</v>
      </c>
      <c r="C4451" s="55" t="n">
        <v>46213</v>
      </c>
      <c r="D4451" s="0"/>
      <c r="E4451" s="0"/>
      <c r="F4451" s="0" t="s">
        <v>25447</v>
      </c>
      <c r="G4451" s="0" t="s">
        <v>36537</v>
      </c>
      <c r="H4451" s="0" t="s">
        <v>36538</v>
      </c>
      <c r="I4451" s="56" t="n">
        <v>0.564583333333333</v>
      </c>
      <c r="J4451" s="56" t="n">
        <v>0.571527777777778</v>
      </c>
      <c r="K4451" s="57"/>
      <c r="L4451" s="57"/>
      <c r="M4451" s="0"/>
      <c r="N4451" s="56" t="n">
        <v>0.00694444444444444</v>
      </c>
      <c r="O4451" s="56" t="n">
        <v>0</v>
      </c>
      <c r="P4451" s="56" t="n">
        <v>0</v>
      </c>
      <c r="Q4451" s="56" t="n">
        <v>0</v>
      </c>
      <c r="R4451" s="0" t="n">
        <v>-23.666855</v>
      </c>
      <c r="S4451" s="0" t="n">
        <v>-46.791512</v>
      </c>
      <c r="T4451" s="0"/>
      <c r="U4451" s="0"/>
      <c r="V4451" s="0" t="n">
        <v>1</v>
      </c>
      <c r="W4451" s="0" t="n">
        <v>0</v>
      </c>
      <c r="X4451" s="0" t="n">
        <v>0</v>
      </c>
      <c r="Y4451" s="0" t="n">
        <v>0</v>
      </c>
      <c r="Z4451" s="0" t="s">
        <v>31090</v>
      </c>
      <c r="AA4451" s="0"/>
      <c r="AB4451" s="0"/>
      <c r="AC4451" s="56" t="n">
        <v>0.333333333333333</v>
      </c>
      <c r="AD4451" s="56" t="n">
        <v>0.75</v>
      </c>
      <c r="AE4451" s="56" t="n">
        <v>0.999305555555556</v>
      </c>
      <c r="AF4451" s="56" t="n">
        <v>0.999305555555556</v>
      </c>
      <c r="AG4451" s="0"/>
      <c r="AH4451" s="0"/>
      <c r="AI4451" s="0" t="s">
        <v>36539</v>
      </c>
      <c r="AJ4451" s="0" t="s">
        <v>8342</v>
      </c>
      <c r="AK4451" s="0" t="s">
        <v>36540</v>
      </c>
      <c r="AL4451" s="0"/>
      <c r="AM4451" s="0" t="s">
        <v>36403</v>
      </c>
      <c r="AN4451" s="0" t="n">
        <v>95907</v>
      </c>
      <c r="AO4451" s="0" t="s">
        <v>7897</v>
      </c>
      <c r="AP4451" s="0"/>
      <c r="AQ4451" s="0"/>
      <c r="AR4451" s="0"/>
      <c r="AS4451" s="0"/>
      <c r="AT4451" s="0"/>
    </row>
    <row r="4452" customFormat="false" ht="15" hidden="false" customHeight="false" outlineLevel="0" collapsed="false">
      <c r="A4452" s="0" t="s">
        <v>36541</v>
      </c>
      <c r="B4452" s="0" t="n">
        <v>82104</v>
      </c>
      <c r="C4452" s="55" t="n">
        <v>46213</v>
      </c>
      <c r="D4452" s="0"/>
      <c r="E4452" s="0"/>
      <c r="F4452" s="0" t="s">
        <v>22710</v>
      </c>
      <c r="G4452" s="0" t="s">
        <v>36542</v>
      </c>
      <c r="H4452" s="0" t="s">
        <v>36543</v>
      </c>
      <c r="I4452" s="56" t="n">
        <v>0.352083333333333</v>
      </c>
      <c r="J4452" s="56" t="n">
        <v>0.359027777777778</v>
      </c>
      <c r="K4452" s="57"/>
      <c r="L4452" s="57"/>
      <c r="M4452" s="0"/>
      <c r="N4452" s="56" t="n">
        <v>0.00694444444444444</v>
      </c>
      <c r="O4452" s="56" t="n">
        <v>0</v>
      </c>
      <c r="P4452" s="56" t="n">
        <v>0</v>
      </c>
      <c r="Q4452" s="56" t="n">
        <v>0</v>
      </c>
      <c r="R4452" s="0" t="n">
        <v>-23.656985</v>
      </c>
      <c r="S4452" s="0" t="n">
        <v>-46.77617</v>
      </c>
      <c r="T4452" s="0"/>
      <c r="U4452" s="0"/>
      <c r="V4452" s="0" t="n">
        <v>1</v>
      </c>
      <c r="W4452" s="0" t="n">
        <v>0</v>
      </c>
      <c r="X4452" s="0" t="n">
        <v>0</v>
      </c>
      <c r="Y4452" s="0" t="n">
        <v>0</v>
      </c>
      <c r="Z4452" s="0" t="s">
        <v>31090</v>
      </c>
      <c r="AA4452" s="0"/>
      <c r="AB4452" s="0"/>
      <c r="AC4452" s="56" t="n">
        <v>0.333333333333333</v>
      </c>
      <c r="AD4452" s="56" t="n">
        <v>0.75</v>
      </c>
      <c r="AE4452" s="56" t="n">
        <v>0.999305555555556</v>
      </c>
      <c r="AF4452" s="56" t="n">
        <v>0.999305555555556</v>
      </c>
      <c r="AG4452" s="0"/>
      <c r="AH4452" s="0"/>
      <c r="AI4452" s="0" t="s">
        <v>36544</v>
      </c>
      <c r="AJ4452" s="0" t="s">
        <v>8342</v>
      </c>
      <c r="AK4452" s="0" t="s">
        <v>36545</v>
      </c>
      <c r="AL4452" s="0"/>
      <c r="AM4452" s="0" t="s">
        <v>36546</v>
      </c>
      <c r="AN4452" s="0" t="n">
        <v>95907</v>
      </c>
      <c r="AO4452" s="0" t="s">
        <v>7897</v>
      </c>
      <c r="AP4452" s="0"/>
      <c r="AQ4452" s="0"/>
      <c r="AR4452" s="0"/>
      <c r="AS4452" s="0"/>
      <c r="AT4452" s="0"/>
    </row>
    <row r="4453" customFormat="false" ht="15" hidden="false" customHeight="false" outlineLevel="0" collapsed="false">
      <c r="A4453" s="0" t="s">
        <v>36547</v>
      </c>
      <c r="B4453" s="0" t="n">
        <v>82119</v>
      </c>
      <c r="C4453" s="55" t="n">
        <v>46213</v>
      </c>
      <c r="D4453" s="0"/>
      <c r="E4453" s="0"/>
      <c r="F4453" s="0" t="s">
        <v>22710</v>
      </c>
      <c r="G4453" s="0" t="s">
        <v>36548</v>
      </c>
      <c r="H4453" s="0" t="s">
        <v>36549</v>
      </c>
      <c r="I4453" s="56" t="n">
        <v>0.359027777777778</v>
      </c>
      <c r="J4453" s="56" t="n">
        <v>0.365972222222222</v>
      </c>
      <c r="K4453" s="57"/>
      <c r="L4453" s="57"/>
      <c r="M4453" s="0"/>
      <c r="N4453" s="56" t="n">
        <v>0.00694444444444444</v>
      </c>
      <c r="O4453" s="56" t="n">
        <v>0</v>
      </c>
      <c r="P4453" s="56" t="n">
        <v>0</v>
      </c>
      <c r="Q4453" s="56" t="n">
        <v>0</v>
      </c>
      <c r="R4453" s="0" t="n">
        <v>-23.656985</v>
      </c>
      <c r="S4453" s="0" t="n">
        <v>-46.77617</v>
      </c>
      <c r="T4453" s="0"/>
      <c r="U4453" s="0"/>
      <c r="V4453" s="0" t="n">
        <v>1</v>
      </c>
      <c r="W4453" s="0" t="n">
        <v>0</v>
      </c>
      <c r="X4453" s="0" t="n">
        <v>0</v>
      </c>
      <c r="Y4453" s="0" t="n">
        <v>0</v>
      </c>
      <c r="Z4453" s="0" t="s">
        <v>31090</v>
      </c>
      <c r="AA4453" s="0"/>
      <c r="AB4453" s="0"/>
      <c r="AC4453" s="56" t="n">
        <v>0.333333333333333</v>
      </c>
      <c r="AD4453" s="56" t="n">
        <v>0.75</v>
      </c>
      <c r="AE4453" s="56" t="n">
        <v>0.999305555555556</v>
      </c>
      <c r="AF4453" s="56" t="n">
        <v>0.999305555555556</v>
      </c>
      <c r="AG4453" s="0"/>
      <c r="AH4453" s="0"/>
      <c r="AI4453" s="0" t="s">
        <v>36550</v>
      </c>
      <c r="AJ4453" s="0" t="s">
        <v>8342</v>
      </c>
      <c r="AK4453" s="0" t="s">
        <v>36551</v>
      </c>
      <c r="AL4453" s="0"/>
      <c r="AM4453" s="0" t="s">
        <v>36546</v>
      </c>
      <c r="AN4453" s="0" t="n">
        <v>95907</v>
      </c>
      <c r="AO4453" s="0" t="s">
        <v>7897</v>
      </c>
      <c r="AP4453" s="0"/>
      <c r="AQ4453" s="0"/>
      <c r="AR4453" s="0"/>
      <c r="AS4453" s="0"/>
      <c r="AT4453" s="0"/>
    </row>
    <row r="4454" customFormat="false" ht="15" hidden="false" customHeight="false" outlineLevel="0" collapsed="false">
      <c r="A4454" s="0" t="s">
        <v>36552</v>
      </c>
      <c r="B4454" s="0" t="n">
        <v>82137</v>
      </c>
      <c r="C4454" s="55" t="n">
        <v>46213</v>
      </c>
      <c r="D4454" s="0"/>
      <c r="E4454" s="0"/>
      <c r="F4454" s="0" t="s">
        <v>22710</v>
      </c>
      <c r="G4454" s="0" t="s">
        <v>36553</v>
      </c>
      <c r="H4454" s="0" t="s">
        <v>36549</v>
      </c>
      <c r="I4454" s="56" t="n">
        <v>0.365972222222222</v>
      </c>
      <c r="J4454" s="56" t="n">
        <v>0.372916666666667</v>
      </c>
      <c r="K4454" s="57"/>
      <c r="L4454" s="57"/>
      <c r="M4454" s="0"/>
      <c r="N4454" s="56" t="n">
        <v>0.00694444444444444</v>
      </c>
      <c r="O4454" s="56" t="n">
        <v>0</v>
      </c>
      <c r="P4454" s="56" t="n">
        <v>0</v>
      </c>
      <c r="Q4454" s="56" t="n">
        <v>0</v>
      </c>
      <c r="R4454" s="0" t="n">
        <v>-23.656985</v>
      </c>
      <c r="S4454" s="0" t="n">
        <v>-46.77617</v>
      </c>
      <c r="T4454" s="0"/>
      <c r="U4454" s="0"/>
      <c r="V4454" s="0" t="n">
        <v>1</v>
      </c>
      <c r="W4454" s="0" t="n">
        <v>0</v>
      </c>
      <c r="X4454" s="0" t="n">
        <v>0</v>
      </c>
      <c r="Y4454" s="0" t="n">
        <v>0</v>
      </c>
      <c r="Z4454" s="0" t="s">
        <v>31090</v>
      </c>
      <c r="AA4454" s="0"/>
      <c r="AB4454" s="0"/>
      <c r="AC4454" s="56" t="n">
        <v>0.333333333333333</v>
      </c>
      <c r="AD4454" s="56" t="n">
        <v>0.75</v>
      </c>
      <c r="AE4454" s="56" t="n">
        <v>0.999305555555556</v>
      </c>
      <c r="AF4454" s="56" t="n">
        <v>0.999305555555556</v>
      </c>
      <c r="AG4454" s="0"/>
      <c r="AH4454" s="0"/>
      <c r="AI4454" s="0" t="s">
        <v>36550</v>
      </c>
      <c r="AJ4454" s="0" t="s">
        <v>8342</v>
      </c>
      <c r="AK4454" s="0" t="s">
        <v>36551</v>
      </c>
      <c r="AL4454" s="0"/>
      <c r="AM4454" s="0" t="s">
        <v>36546</v>
      </c>
      <c r="AN4454" s="0" t="n">
        <v>95907</v>
      </c>
      <c r="AO4454" s="0" t="s">
        <v>7897</v>
      </c>
      <c r="AP4454" s="0"/>
      <c r="AQ4454" s="0"/>
      <c r="AR4454" s="0"/>
      <c r="AS4454" s="0"/>
      <c r="AT4454" s="0"/>
    </row>
    <row r="4455" customFormat="false" ht="15" hidden="false" customHeight="false" outlineLevel="0" collapsed="false">
      <c r="A4455" s="0" t="s">
        <v>36554</v>
      </c>
      <c r="B4455" s="0" t="n">
        <v>82102</v>
      </c>
      <c r="C4455" s="55" t="n">
        <v>46213</v>
      </c>
      <c r="D4455" s="0"/>
      <c r="E4455" s="0"/>
      <c r="F4455" s="0" t="s">
        <v>22710</v>
      </c>
      <c r="G4455" s="0" t="s">
        <v>36555</v>
      </c>
      <c r="H4455" s="0" t="s">
        <v>36556</v>
      </c>
      <c r="I4455" s="56" t="n">
        <v>0.373611111111111</v>
      </c>
      <c r="J4455" s="56" t="n">
        <v>0.380555555555556</v>
      </c>
      <c r="K4455" s="57"/>
      <c r="L4455" s="57"/>
      <c r="M4455" s="0"/>
      <c r="N4455" s="56" t="n">
        <v>0.00694444444444444</v>
      </c>
      <c r="O4455" s="56" t="n">
        <v>0</v>
      </c>
      <c r="P4455" s="56" t="n">
        <v>0</v>
      </c>
      <c r="Q4455" s="56" t="n">
        <v>0</v>
      </c>
      <c r="R4455" s="0" t="n">
        <v>-23.657246</v>
      </c>
      <c r="S4455" s="0" t="n">
        <v>-46.776549</v>
      </c>
      <c r="T4455" s="0"/>
      <c r="U4455" s="0"/>
      <c r="V4455" s="0" t="n">
        <v>1</v>
      </c>
      <c r="W4455" s="0" t="n">
        <v>0</v>
      </c>
      <c r="X4455" s="0" t="n">
        <v>0</v>
      </c>
      <c r="Y4455" s="0" t="n">
        <v>0</v>
      </c>
      <c r="Z4455" s="0" t="s">
        <v>31090</v>
      </c>
      <c r="AA4455" s="0"/>
      <c r="AB4455" s="0"/>
      <c r="AC4455" s="56" t="n">
        <v>0.333333333333333</v>
      </c>
      <c r="AD4455" s="56" t="n">
        <v>0.75</v>
      </c>
      <c r="AE4455" s="56" t="n">
        <v>0.999305555555556</v>
      </c>
      <c r="AF4455" s="56" t="n">
        <v>0.999305555555556</v>
      </c>
      <c r="AG4455" s="0"/>
      <c r="AH4455" s="0"/>
      <c r="AI4455" s="0" t="s">
        <v>36557</v>
      </c>
      <c r="AJ4455" s="0" t="s">
        <v>8342</v>
      </c>
      <c r="AK4455" s="0" t="s">
        <v>36558</v>
      </c>
      <c r="AL4455" s="0"/>
      <c r="AM4455" s="0" t="s">
        <v>36546</v>
      </c>
      <c r="AN4455" s="0" t="n">
        <v>95907</v>
      </c>
      <c r="AO4455" s="0" t="s">
        <v>7897</v>
      </c>
      <c r="AP4455" s="0"/>
      <c r="AQ4455" s="0"/>
      <c r="AR4455" s="0"/>
      <c r="AS4455" s="0"/>
      <c r="AT4455" s="0"/>
    </row>
    <row r="4456" customFormat="false" ht="15" hidden="false" customHeight="false" outlineLevel="0" collapsed="false">
      <c r="A4456" s="0" t="s">
        <v>36559</v>
      </c>
      <c r="B4456" s="0" t="n">
        <v>82117</v>
      </c>
      <c r="C4456" s="55" t="n">
        <v>46213</v>
      </c>
      <c r="D4456" s="0"/>
      <c r="E4456" s="0"/>
      <c r="F4456" s="0" t="s">
        <v>22710</v>
      </c>
      <c r="G4456" s="0" t="s">
        <v>36560</v>
      </c>
      <c r="H4456" s="0" t="s">
        <v>36561</v>
      </c>
      <c r="I4456" s="56" t="n">
        <v>0.380555555555556</v>
      </c>
      <c r="J4456" s="56" t="n">
        <v>0.3875</v>
      </c>
      <c r="K4456" s="57"/>
      <c r="L4456" s="57"/>
      <c r="M4456" s="0"/>
      <c r="N4456" s="56" t="n">
        <v>0.00694444444444444</v>
      </c>
      <c r="O4456" s="56" t="n">
        <v>0</v>
      </c>
      <c r="P4456" s="56" t="n">
        <v>0</v>
      </c>
      <c r="Q4456" s="56" t="n">
        <v>0</v>
      </c>
      <c r="R4456" s="0" t="n">
        <v>-23.657246</v>
      </c>
      <c r="S4456" s="0" t="n">
        <v>-46.776549</v>
      </c>
      <c r="T4456" s="0"/>
      <c r="U4456" s="0"/>
      <c r="V4456" s="0" t="n">
        <v>1</v>
      </c>
      <c r="W4456" s="0" t="n">
        <v>0</v>
      </c>
      <c r="X4456" s="0" t="n">
        <v>0</v>
      </c>
      <c r="Y4456" s="0" t="n">
        <v>0</v>
      </c>
      <c r="Z4456" s="0" t="s">
        <v>31090</v>
      </c>
      <c r="AA4456" s="0"/>
      <c r="AB4456" s="0"/>
      <c r="AC4456" s="56" t="n">
        <v>0.333333333333333</v>
      </c>
      <c r="AD4456" s="56" t="n">
        <v>0.75</v>
      </c>
      <c r="AE4456" s="56" t="n">
        <v>0.999305555555556</v>
      </c>
      <c r="AF4456" s="56" t="n">
        <v>0.999305555555556</v>
      </c>
      <c r="AG4456" s="0"/>
      <c r="AH4456" s="0"/>
      <c r="AI4456" s="0" t="s">
        <v>36562</v>
      </c>
      <c r="AJ4456" s="0" t="s">
        <v>8342</v>
      </c>
      <c r="AK4456" s="0" t="s">
        <v>36563</v>
      </c>
      <c r="AL4456" s="0"/>
      <c r="AM4456" s="0" t="s">
        <v>36546</v>
      </c>
      <c r="AN4456" s="0" t="n">
        <v>95907</v>
      </c>
      <c r="AO4456" s="0" t="s">
        <v>7897</v>
      </c>
      <c r="AP4456" s="0"/>
      <c r="AQ4456" s="0"/>
      <c r="AR4456" s="0"/>
      <c r="AS4456" s="0"/>
      <c r="AT4456" s="0"/>
    </row>
    <row r="4457" customFormat="false" ht="15" hidden="false" customHeight="false" outlineLevel="0" collapsed="false">
      <c r="A4457" s="0" t="s">
        <v>36564</v>
      </c>
      <c r="B4457" s="0" t="n">
        <v>82125</v>
      </c>
      <c r="C4457" s="55" t="n">
        <v>46213</v>
      </c>
      <c r="D4457" s="0"/>
      <c r="E4457" s="0"/>
      <c r="F4457" s="0" t="s">
        <v>22710</v>
      </c>
      <c r="G4457" s="0" t="s">
        <v>36565</v>
      </c>
      <c r="H4457" s="0" t="s">
        <v>36566</v>
      </c>
      <c r="I4457" s="56" t="n">
        <v>0.3875</v>
      </c>
      <c r="J4457" s="56" t="n">
        <v>0.394444444444444</v>
      </c>
      <c r="K4457" s="57"/>
      <c r="L4457" s="57"/>
      <c r="M4457" s="0"/>
      <c r="N4457" s="56" t="n">
        <v>0.00694444444444444</v>
      </c>
      <c r="O4457" s="56" t="n">
        <v>0</v>
      </c>
      <c r="P4457" s="56" t="n">
        <v>0</v>
      </c>
      <c r="Q4457" s="56" t="n">
        <v>0</v>
      </c>
      <c r="R4457" s="0" t="n">
        <v>-23.657246</v>
      </c>
      <c r="S4457" s="0" t="n">
        <v>-46.776549</v>
      </c>
      <c r="T4457" s="0"/>
      <c r="U4457" s="0"/>
      <c r="V4457" s="0" t="n">
        <v>1</v>
      </c>
      <c r="W4457" s="0" t="n">
        <v>0</v>
      </c>
      <c r="X4457" s="0" t="n">
        <v>0</v>
      </c>
      <c r="Y4457" s="0" t="n">
        <v>0</v>
      </c>
      <c r="Z4457" s="0" t="s">
        <v>31090</v>
      </c>
      <c r="AA4457" s="0"/>
      <c r="AB4457" s="0"/>
      <c r="AC4457" s="56" t="n">
        <v>0.333333333333333</v>
      </c>
      <c r="AD4457" s="56" t="n">
        <v>0.75</v>
      </c>
      <c r="AE4457" s="56" t="n">
        <v>0.999305555555556</v>
      </c>
      <c r="AF4457" s="56" t="n">
        <v>0.999305555555556</v>
      </c>
      <c r="AG4457" s="0"/>
      <c r="AH4457" s="0"/>
      <c r="AI4457" s="0" t="s">
        <v>36567</v>
      </c>
      <c r="AJ4457" s="0" t="s">
        <v>8342</v>
      </c>
      <c r="AK4457" s="0" t="s">
        <v>36568</v>
      </c>
      <c r="AL4457" s="0"/>
      <c r="AM4457" s="0" t="s">
        <v>36546</v>
      </c>
      <c r="AN4457" s="0" t="n">
        <v>95907</v>
      </c>
      <c r="AO4457" s="0" t="s">
        <v>7897</v>
      </c>
      <c r="AP4457" s="0"/>
      <c r="AQ4457" s="0"/>
      <c r="AR4457" s="0"/>
      <c r="AS4457" s="0"/>
      <c r="AT4457" s="0"/>
    </row>
    <row r="4458" customFormat="false" ht="15" hidden="false" customHeight="false" outlineLevel="0" collapsed="false">
      <c r="A4458" s="0" t="s">
        <v>36569</v>
      </c>
      <c r="B4458" s="0" t="n">
        <v>82108</v>
      </c>
      <c r="C4458" s="55" t="n">
        <v>46213</v>
      </c>
      <c r="D4458" s="0"/>
      <c r="E4458" s="0"/>
      <c r="F4458" s="0" t="s">
        <v>22710</v>
      </c>
      <c r="G4458" s="0" t="s">
        <v>36570</v>
      </c>
      <c r="H4458" s="0" t="s">
        <v>36571</v>
      </c>
      <c r="I4458" s="56" t="n">
        <v>0.395138888888889</v>
      </c>
      <c r="J4458" s="56" t="n">
        <v>0.402083333333333</v>
      </c>
      <c r="K4458" s="57"/>
      <c r="L4458" s="57"/>
      <c r="M4458" s="0"/>
      <c r="N4458" s="56" t="n">
        <v>0.00694444444444444</v>
      </c>
      <c r="O4458" s="56" t="n">
        <v>0</v>
      </c>
      <c r="P4458" s="56" t="n">
        <v>0</v>
      </c>
      <c r="Q4458" s="56" t="n">
        <v>0</v>
      </c>
      <c r="R4458" s="0" t="n">
        <v>-23.657254</v>
      </c>
      <c r="S4458" s="0" t="n">
        <v>-46.778365</v>
      </c>
      <c r="T4458" s="0"/>
      <c r="U4458" s="0"/>
      <c r="V4458" s="0" t="n">
        <v>1</v>
      </c>
      <c r="W4458" s="0" t="n">
        <v>0</v>
      </c>
      <c r="X4458" s="0" t="n">
        <v>0</v>
      </c>
      <c r="Y4458" s="0" t="n">
        <v>0</v>
      </c>
      <c r="Z4458" s="0" t="s">
        <v>31090</v>
      </c>
      <c r="AA4458" s="0"/>
      <c r="AB4458" s="0"/>
      <c r="AC4458" s="56" t="n">
        <v>0.333333333333333</v>
      </c>
      <c r="AD4458" s="56" t="n">
        <v>0.75</v>
      </c>
      <c r="AE4458" s="56" t="n">
        <v>0.999305555555556</v>
      </c>
      <c r="AF4458" s="56" t="n">
        <v>0.999305555555556</v>
      </c>
      <c r="AG4458" s="0"/>
      <c r="AH4458" s="0"/>
      <c r="AI4458" s="0" t="s">
        <v>36572</v>
      </c>
      <c r="AJ4458" s="0" t="s">
        <v>8342</v>
      </c>
      <c r="AK4458" s="0" t="s">
        <v>36573</v>
      </c>
      <c r="AL4458" s="0"/>
      <c r="AM4458" s="0" t="s">
        <v>36546</v>
      </c>
      <c r="AN4458" s="0" t="n">
        <v>95907</v>
      </c>
      <c r="AO4458" s="0" t="s">
        <v>7897</v>
      </c>
      <c r="AP4458" s="0"/>
      <c r="AQ4458" s="0"/>
      <c r="AR4458" s="0"/>
      <c r="AS4458" s="0"/>
      <c r="AT4458" s="0"/>
    </row>
    <row r="4459" customFormat="false" ht="15" hidden="false" customHeight="false" outlineLevel="0" collapsed="false">
      <c r="A4459" s="0" t="s">
        <v>36574</v>
      </c>
      <c r="B4459" s="0" t="n">
        <v>82118</v>
      </c>
      <c r="C4459" s="55" t="n">
        <v>46213</v>
      </c>
      <c r="D4459" s="0"/>
      <c r="E4459" s="0"/>
      <c r="F4459" s="0" t="s">
        <v>22710</v>
      </c>
      <c r="G4459" s="0" t="s">
        <v>36575</v>
      </c>
      <c r="H4459" s="0" t="s">
        <v>36576</v>
      </c>
      <c r="I4459" s="56" t="n">
        <v>0.402083333333333</v>
      </c>
      <c r="J4459" s="56" t="n">
        <v>0.409027777777778</v>
      </c>
      <c r="K4459" s="57"/>
      <c r="L4459" s="57"/>
      <c r="M4459" s="0"/>
      <c r="N4459" s="56" t="n">
        <v>0.00694444444444444</v>
      </c>
      <c r="O4459" s="56" t="n">
        <v>0</v>
      </c>
      <c r="P4459" s="56" t="n">
        <v>0</v>
      </c>
      <c r="Q4459" s="56" t="n">
        <v>0</v>
      </c>
      <c r="R4459" s="0" t="n">
        <v>-23.657254</v>
      </c>
      <c r="S4459" s="0" t="n">
        <v>-46.778365</v>
      </c>
      <c r="T4459" s="0"/>
      <c r="U4459" s="0"/>
      <c r="V4459" s="0" t="n">
        <v>1</v>
      </c>
      <c r="W4459" s="0" t="n">
        <v>0</v>
      </c>
      <c r="X4459" s="0" t="n">
        <v>0</v>
      </c>
      <c r="Y4459" s="0" t="n">
        <v>0</v>
      </c>
      <c r="Z4459" s="0" t="s">
        <v>31090</v>
      </c>
      <c r="AA4459" s="0"/>
      <c r="AB4459" s="0"/>
      <c r="AC4459" s="56" t="n">
        <v>0.333333333333333</v>
      </c>
      <c r="AD4459" s="56" t="n">
        <v>0.75</v>
      </c>
      <c r="AE4459" s="56" t="n">
        <v>0.999305555555556</v>
      </c>
      <c r="AF4459" s="56" t="n">
        <v>0.999305555555556</v>
      </c>
      <c r="AG4459" s="0"/>
      <c r="AH4459" s="0"/>
      <c r="AI4459" s="0" t="s">
        <v>36577</v>
      </c>
      <c r="AJ4459" s="0" t="s">
        <v>8342</v>
      </c>
      <c r="AK4459" s="0" t="s">
        <v>36578</v>
      </c>
      <c r="AL4459" s="0"/>
      <c r="AM4459" s="0" t="s">
        <v>36546</v>
      </c>
      <c r="AN4459" s="0" t="n">
        <v>95907</v>
      </c>
      <c r="AO4459" s="0" t="s">
        <v>7897</v>
      </c>
      <c r="AP4459" s="0"/>
      <c r="AQ4459" s="0"/>
      <c r="AR4459" s="0"/>
      <c r="AS4459" s="0"/>
      <c r="AT4459" s="0"/>
    </row>
    <row r="4460" customFormat="false" ht="15" hidden="false" customHeight="false" outlineLevel="0" collapsed="false">
      <c r="A4460" s="0" t="s">
        <v>36579</v>
      </c>
      <c r="B4460" s="0" t="n">
        <v>82123</v>
      </c>
      <c r="C4460" s="55" t="n">
        <v>46213</v>
      </c>
      <c r="D4460" s="0"/>
      <c r="E4460" s="0"/>
      <c r="F4460" s="0" t="s">
        <v>22710</v>
      </c>
      <c r="G4460" s="0" t="s">
        <v>36580</v>
      </c>
      <c r="H4460" s="0" t="s">
        <v>36581</v>
      </c>
      <c r="I4460" s="56" t="n">
        <v>0.409027777777778</v>
      </c>
      <c r="J4460" s="56" t="n">
        <v>0.415972222222222</v>
      </c>
      <c r="K4460" s="57"/>
      <c r="L4460" s="57"/>
      <c r="M4460" s="0"/>
      <c r="N4460" s="56" t="n">
        <v>0.00694444444444444</v>
      </c>
      <c r="O4460" s="56" t="n">
        <v>0</v>
      </c>
      <c r="P4460" s="56" t="n">
        <v>0</v>
      </c>
      <c r="Q4460" s="56" t="n">
        <v>0</v>
      </c>
      <c r="R4460" s="0" t="n">
        <v>-23.657254</v>
      </c>
      <c r="S4460" s="0" t="n">
        <v>-46.778365</v>
      </c>
      <c r="T4460" s="0"/>
      <c r="U4460" s="0"/>
      <c r="V4460" s="0" t="n">
        <v>1</v>
      </c>
      <c r="W4460" s="0" t="n">
        <v>0</v>
      </c>
      <c r="X4460" s="0" t="n">
        <v>0</v>
      </c>
      <c r="Y4460" s="0" t="n">
        <v>0</v>
      </c>
      <c r="Z4460" s="0" t="s">
        <v>31090</v>
      </c>
      <c r="AA4460" s="0"/>
      <c r="AB4460" s="0"/>
      <c r="AC4460" s="56" t="n">
        <v>0.333333333333333</v>
      </c>
      <c r="AD4460" s="56" t="n">
        <v>0.75</v>
      </c>
      <c r="AE4460" s="56" t="n">
        <v>0.999305555555556</v>
      </c>
      <c r="AF4460" s="56" t="n">
        <v>0.999305555555556</v>
      </c>
      <c r="AG4460" s="0"/>
      <c r="AH4460" s="0"/>
      <c r="AI4460" s="0" t="s">
        <v>36582</v>
      </c>
      <c r="AJ4460" s="0" t="s">
        <v>8342</v>
      </c>
      <c r="AK4460" s="0" t="s">
        <v>36583</v>
      </c>
      <c r="AL4460" s="0"/>
      <c r="AM4460" s="0" t="s">
        <v>36546</v>
      </c>
      <c r="AN4460" s="0" t="n">
        <v>95907</v>
      </c>
      <c r="AO4460" s="0" t="s">
        <v>7897</v>
      </c>
      <c r="AP4460" s="0"/>
      <c r="AQ4460" s="0"/>
      <c r="AR4460" s="0"/>
      <c r="AS4460" s="0"/>
      <c r="AT4460" s="0"/>
    </row>
    <row r="4461" customFormat="false" ht="15" hidden="false" customHeight="false" outlineLevel="0" collapsed="false">
      <c r="A4461" s="0" t="s">
        <v>36584</v>
      </c>
      <c r="B4461" s="0" t="n">
        <v>82128</v>
      </c>
      <c r="C4461" s="55" t="n">
        <v>46213</v>
      </c>
      <c r="D4461" s="0"/>
      <c r="E4461" s="0"/>
      <c r="F4461" s="0" t="s">
        <v>22710</v>
      </c>
      <c r="G4461" s="0" t="s">
        <v>36585</v>
      </c>
      <c r="H4461" s="0" t="s">
        <v>36586</v>
      </c>
      <c r="I4461" s="56" t="n">
        <v>0.415972222222222</v>
      </c>
      <c r="J4461" s="56" t="n">
        <v>0.422916666666667</v>
      </c>
      <c r="K4461" s="57"/>
      <c r="L4461" s="57"/>
      <c r="M4461" s="0"/>
      <c r="N4461" s="56" t="n">
        <v>0.00694444444444444</v>
      </c>
      <c r="O4461" s="56" t="n">
        <v>0</v>
      </c>
      <c r="P4461" s="56" t="n">
        <v>0</v>
      </c>
      <c r="Q4461" s="56" t="n">
        <v>0</v>
      </c>
      <c r="R4461" s="0" t="n">
        <v>-23.657254</v>
      </c>
      <c r="S4461" s="0" t="n">
        <v>-46.778365</v>
      </c>
      <c r="T4461" s="0"/>
      <c r="U4461" s="0"/>
      <c r="V4461" s="0" t="n">
        <v>1</v>
      </c>
      <c r="W4461" s="0" t="n">
        <v>0</v>
      </c>
      <c r="X4461" s="0" t="n">
        <v>0</v>
      </c>
      <c r="Y4461" s="0" t="n">
        <v>0</v>
      </c>
      <c r="Z4461" s="0" t="s">
        <v>31090</v>
      </c>
      <c r="AA4461" s="0"/>
      <c r="AB4461" s="0"/>
      <c r="AC4461" s="56" t="n">
        <v>0.333333333333333</v>
      </c>
      <c r="AD4461" s="56" t="n">
        <v>0.75</v>
      </c>
      <c r="AE4461" s="56" t="n">
        <v>0.999305555555556</v>
      </c>
      <c r="AF4461" s="56" t="n">
        <v>0.999305555555556</v>
      </c>
      <c r="AG4461" s="0"/>
      <c r="AH4461" s="0"/>
      <c r="AI4461" s="0" t="s">
        <v>36587</v>
      </c>
      <c r="AJ4461" s="0" t="s">
        <v>8342</v>
      </c>
      <c r="AK4461" s="0" t="s">
        <v>36588</v>
      </c>
      <c r="AL4461" s="0"/>
      <c r="AM4461" s="0" t="s">
        <v>36546</v>
      </c>
      <c r="AN4461" s="0" t="n">
        <v>95907</v>
      </c>
      <c r="AO4461" s="0" t="s">
        <v>7897</v>
      </c>
      <c r="AP4461" s="0"/>
      <c r="AQ4461" s="0"/>
      <c r="AR4461" s="0"/>
      <c r="AS4461" s="0"/>
      <c r="AT4461" s="0"/>
    </row>
    <row r="4462" customFormat="false" ht="15" hidden="false" customHeight="false" outlineLevel="0" collapsed="false">
      <c r="A4462" s="0" t="s">
        <v>36589</v>
      </c>
      <c r="B4462" s="0" t="n">
        <v>82105</v>
      </c>
      <c r="C4462" s="55" t="n">
        <v>46213</v>
      </c>
      <c r="D4462" s="0"/>
      <c r="E4462" s="0"/>
      <c r="F4462" s="0" t="s">
        <v>22710</v>
      </c>
      <c r="G4462" s="0" t="s">
        <v>36590</v>
      </c>
      <c r="H4462" s="0" t="s">
        <v>36591</v>
      </c>
      <c r="I4462" s="56" t="n">
        <v>0.422916666666667</v>
      </c>
      <c r="J4462" s="56" t="n">
        <v>0.429861111111111</v>
      </c>
      <c r="K4462" s="57"/>
      <c r="L4462" s="57"/>
      <c r="M4462" s="0"/>
      <c r="N4462" s="56" t="n">
        <v>0.00694444444444444</v>
      </c>
      <c r="O4462" s="56" t="n">
        <v>0</v>
      </c>
      <c r="P4462" s="56" t="n">
        <v>0</v>
      </c>
      <c r="Q4462" s="56" t="n">
        <v>0</v>
      </c>
      <c r="R4462" s="0" t="n">
        <v>-23.657143</v>
      </c>
      <c r="S4462" s="0" t="n">
        <v>-46.778656</v>
      </c>
      <c r="T4462" s="0"/>
      <c r="U4462" s="0"/>
      <c r="V4462" s="0" t="n">
        <v>1</v>
      </c>
      <c r="W4462" s="0" t="n">
        <v>0</v>
      </c>
      <c r="X4462" s="0" t="n">
        <v>0</v>
      </c>
      <c r="Y4462" s="0" t="n">
        <v>0</v>
      </c>
      <c r="Z4462" s="0" t="s">
        <v>31090</v>
      </c>
      <c r="AA4462" s="0"/>
      <c r="AB4462" s="0"/>
      <c r="AC4462" s="56" t="n">
        <v>0.333333333333333</v>
      </c>
      <c r="AD4462" s="56" t="n">
        <v>0.75</v>
      </c>
      <c r="AE4462" s="56" t="n">
        <v>0.999305555555556</v>
      </c>
      <c r="AF4462" s="56" t="n">
        <v>0.999305555555556</v>
      </c>
      <c r="AG4462" s="0"/>
      <c r="AH4462" s="0"/>
      <c r="AI4462" s="0" t="s">
        <v>36592</v>
      </c>
      <c r="AJ4462" s="0" t="s">
        <v>8342</v>
      </c>
      <c r="AK4462" s="0" t="s">
        <v>36593</v>
      </c>
      <c r="AL4462" s="0"/>
      <c r="AM4462" s="0" t="s">
        <v>36546</v>
      </c>
      <c r="AN4462" s="0" t="n">
        <v>95907</v>
      </c>
      <c r="AO4462" s="0" t="s">
        <v>7897</v>
      </c>
      <c r="AP4462" s="0"/>
      <c r="AQ4462" s="0"/>
      <c r="AR4462" s="0"/>
      <c r="AS4462" s="0"/>
      <c r="AT4462" s="0"/>
    </row>
    <row r="4463" customFormat="false" ht="15" hidden="false" customHeight="false" outlineLevel="0" collapsed="false">
      <c r="A4463" s="0" t="s">
        <v>36594</v>
      </c>
      <c r="B4463" s="0" t="n">
        <v>82124</v>
      </c>
      <c r="C4463" s="55" t="n">
        <v>46213</v>
      </c>
      <c r="D4463" s="0"/>
      <c r="E4463" s="0"/>
      <c r="F4463" s="0" t="s">
        <v>22710</v>
      </c>
      <c r="G4463" s="0" t="s">
        <v>36595</v>
      </c>
      <c r="H4463" s="0" t="s">
        <v>36596</v>
      </c>
      <c r="I4463" s="56" t="n">
        <v>0.429861111111111</v>
      </c>
      <c r="J4463" s="56" t="n">
        <v>0.436805555555556</v>
      </c>
      <c r="K4463" s="57"/>
      <c r="L4463" s="57"/>
      <c r="M4463" s="0"/>
      <c r="N4463" s="56" t="n">
        <v>0.00694444444444444</v>
      </c>
      <c r="O4463" s="56" t="n">
        <v>0</v>
      </c>
      <c r="P4463" s="56" t="n">
        <v>0</v>
      </c>
      <c r="Q4463" s="56" t="n">
        <v>0</v>
      </c>
      <c r="R4463" s="0" t="n">
        <v>-23.657143</v>
      </c>
      <c r="S4463" s="0" t="n">
        <v>-46.778656</v>
      </c>
      <c r="T4463" s="0"/>
      <c r="U4463" s="0"/>
      <c r="V4463" s="0" t="n">
        <v>1</v>
      </c>
      <c r="W4463" s="0" t="n">
        <v>0</v>
      </c>
      <c r="X4463" s="0" t="n">
        <v>0</v>
      </c>
      <c r="Y4463" s="0" t="n">
        <v>0</v>
      </c>
      <c r="Z4463" s="0" t="s">
        <v>31090</v>
      </c>
      <c r="AA4463" s="0"/>
      <c r="AB4463" s="0"/>
      <c r="AC4463" s="56" t="n">
        <v>0.333333333333333</v>
      </c>
      <c r="AD4463" s="56" t="n">
        <v>0.75</v>
      </c>
      <c r="AE4463" s="56" t="n">
        <v>0.999305555555556</v>
      </c>
      <c r="AF4463" s="56" t="n">
        <v>0.999305555555556</v>
      </c>
      <c r="AG4463" s="0"/>
      <c r="AH4463" s="0"/>
      <c r="AI4463" s="0" t="s">
        <v>36597</v>
      </c>
      <c r="AJ4463" s="0" t="s">
        <v>8342</v>
      </c>
      <c r="AK4463" s="0" t="s">
        <v>36598</v>
      </c>
      <c r="AL4463" s="0"/>
      <c r="AM4463" s="0" t="s">
        <v>36546</v>
      </c>
      <c r="AN4463" s="0" t="n">
        <v>95907</v>
      </c>
      <c r="AO4463" s="0" t="s">
        <v>7897</v>
      </c>
      <c r="AP4463" s="0"/>
      <c r="AQ4463" s="0"/>
      <c r="AR4463" s="0"/>
      <c r="AS4463" s="0"/>
      <c r="AT4463" s="0"/>
    </row>
    <row r="4464" customFormat="false" ht="15" hidden="false" customHeight="false" outlineLevel="0" collapsed="false">
      <c r="A4464" s="0" t="s">
        <v>36599</v>
      </c>
      <c r="B4464" s="0" t="n">
        <v>81960</v>
      </c>
      <c r="C4464" s="55" t="n">
        <v>46213</v>
      </c>
      <c r="D4464" s="0"/>
      <c r="E4464" s="0"/>
      <c r="F4464" s="0" t="s">
        <v>22710</v>
      </c>
      <c r="G4464" s="0" t="s">
        <v>36600</v>
      </c>
      <c r="H4464" s="0" t="s">
        <v>36601</v>
      </c>
      <c r="I4464" s="56" t="n">
        <v>0.439583333333333</v>
      </c>
      <c r="J4464" s="56" t="n">
        <v>0.446527777777778</v>
      </c>
      <c r="K4464" s="57"/>
      <c r="L4464" s="57"/>
      <c r="M4464" s="0"/>
      <c r="N4464" s="56" t="n">
        <v>0.00694444444444444</v>
      </c>
      <c r="O4464" s="56" t="n">
        <v>0</v>
      </c>
      <c r="P4464" s="56" t="n">
        <v>0</v>
      </c>
      <c r="Q4464" s="56" t="n">
        <v>0</v>
      </c>
      <c r="R4464" s="0" t="n">
        <v>-23.656171</v>
      </c>
      <c r="S4464" s="0" t="n">
        <v>-46.781659</v>
      </c>
      <c r="T4464" s="0"/>
      <c r="U4464" s="0"/>
      <c r="V4464" s="0" t="n">
        <v>1</v>
      </c>
      <c r="W4464" s="0" t="n">
        <v>0</v>
      </c>
      <c r="X4464" s="0" t="n">
        <v>0</v>
      </c>
      <c r="Y4464" s="0" t="n">
        <v>0</v>
      </c>
      <c r="Z4464" s="0" t="s">
        <v>31090</v>
      </c>
      <c r="AA4464" s="0"/>
      <c r="AB4464" s="0"/>
      <c r="AC4464" s="56" t="n">
        <v>0.333333333333333</v>
      </c>
      <c r="AD4464" s="56" t="n">
        <v>0.75</v>
      </c>
      <c r="AE4464" s="56" t="n">
        <v>0.999305555555556</v>
      </c>
      <c r="AF4464" s="56" t="n">
        <v>0.999305555555556</v>
      </c>
      <c r="AG4464" s="0"/>
      <c r="AH4464" s="0"/>
      <c r="AI4464" s="0" t="s">
        <v>36602</v>
      </c>
      <c r="AJ4464" s="0" t="s">
        <v>8342</v>
      </c>
      <c r="AK4464" s="0" t="s">
        <v>36603</v>
      </c>
      <c r="AL4464" s="0"/>
      <c r="AM4464" s="0" t="s">
        <v>36546</v>
      </c>
      <c r="AN4464" s="0" t="n">
        <v>95907</v>
      </c>
      <c r="AO4464" s="0" t="s">
        <v>7897</v>
      </c>
      <c r="AP4464" s="0"/>
      <c r="AQ4464" s="0"/>
      <c r="AR4464" s="0"/>
      <c r="AS4464" s="0"/>
      <c r="AT4464" s="0"/>
    </row>
    <row r="4465" customFormat="false" ht="15" hidden="false" customHeight="false" outlineLevel="0" collapsed="false">
      <c r="A4465" s="0" t="s">
        <v>36604</v>
      </c>
      <c r="B4465" s="0" t="n">
        <v>81893</v>
      </c>
      <c r="C4465" s="55" t="n">
        <v>46213</v>
      </c>
      <c r="D4465" s="0"/>
      <c r="E4465" s="0"/>
      <c r="F4465" s="0" t="s">
        <v>22710</v>
      </c>
      <c r="G4465" s="0" t="s">
        <v>36605</v>
      </c>
      <c r="H4465" s="0" t="s">
        <v>36606</v>
      </c>
      <c r="I4465" s="56" t="n">
        <v>0.447916666666667</v>
      </c>
      <c r="J4465" s="56" t="n">
        <v>0.454861111111111</v>
      </c>
      <c r="K4465" s="57"/>
      <c r="L4465" s="57"/>
      <c r="M4465" s="0"/>
      <c r="N4465" s="56" t="n">
        <v>0.00694444444444444</v>
      </c>
      <c r="O4465" s="56" t="n">
        <v>0</v>
      </c>
      <c r="P4465" s="56" t="n">
        <v>0</v>
      </c>
      <c r="Q4465" s="56" t="n">
        <v>0</v>
      </c>
      <c r="R4465" s="0" t="n">
        <v>-23.658728</v>
      </c>
      <c r="S4465" s="0" t="n">
        <v>-46.783627</v>
      </c>
      <c r="T4465" s="0"/>
      <c r="U4465" s="0"/>
      <c r="V4465" s="0" t="n">
        <v>1</v>
      </c>
      <c r="W4465" s="0" t="n">
        <v>0</v>
      </c>
      <c r="X4465" s="0" t="n">
        <v>0</v>
      </c>
      <c r="Y4465" s="0" t="n">
        <v>0</v>
      </c>
      <c r="Z4465" s="0" t="s">
        <v>31090</v>
      </c>
      <c r="AA4465" s="0"/>
      <c r="AB4465" s="0"/>
      <c r="AC4465" s="56" t="n">
        <v>0.333333333333333</v>
      </c>
      <c r="AD4465" s="56" t="n">
        <v>0.75</v>
      </c>
      <c r="AE4465" s="56" t="n">
        <v>0.999305555555556</v>
      </c>
      <c r="AF4465" s="56" t="n">
        <v>0.999305555555556</v>
      </c>
      <c r="AG4465" s="0"/>
      <c r="AH4465" s="0"/>
      <c r="AI4465" s="0" t="s">
        <v>36607</v>
      </c>
      <c r="AJ4465" s="0" t="s">
        <v>8342</v>
      </c>
      <c r="AK4465" s="0" t="s">
        <v>36608</v>
      </c>
      <c r="AL4465" s="0"/>
      <c r="AM4465" s="0" t="s">
        <v>36546</v>
      </c>
      <c r="AN4465" s="0" t="n">
        <v>95907</v>
      </c>
      <c r="AO4465" s="0" t="s">
        <v>7897</v>
      </c>
      <c r="AP4465" s="0"/>
      <c r="AQ4465" s="0"/>
      <c r="AR4465" s="0"/>
      <c r="AS4465" s="0"/>
      <c r="AT4465" s="0"/>
    </row>
    <row r="4466" customFormat="false" ht="15" hidden="false" customHeight="false" outlineLevel="0" collapsed="false">
      <c r="A4466" s="0" t="s">
        <v>36609</v>
      </c>
      <c r="B4466" s="0" t="n">
        <v>81891</v>
      </c>
      <c r="C4466" s="55" t="n">
        <v>46213</v>
      </c>
      <c r="D4466" s="0"/>
      <c r="E4466" s="0"/>
      <c r="F4466" s="0" t="s">
        <v>22710</v>
      </c>
      <c r="G4466" s="0" t="s">
        <v>36610</v>
      </c>
      <c r="H4466" s="0" t="s">
        <v>36611</v>
      </c>
      <c r="I4466" s="56" t="n">
        <v>0.455555555555556</v>
      </c>
      <c r="J4466" s="56" t="n">
        <v>0.4625</v>
      </c>
      <c r="K4466" s="57"/>
      <c r="L4466" s="57"/>
      <c r="M4466" s="0"/>
      <c r="N4466" s="56" t="n">
        <v>0.00694444444444444</v>
      </c>
      <c r="O4466" s="56" t="n">
        <v>0</v>
      </c>
      <c r="P4466" s="56" t="n">
        <v>0</v>
      </c>
      <c r="Q4466" s="56" t="n">
        <v>0</v>
      </c>
      <c r="R4466" s="0" t="n">
        <v>-23.659357</v>
      </c>
      <c r="S4466" s="0" t="n">
        <v>-46.78473</v>
      </c>
      <c r="T4466" s="0"/>
      <c r="U4466" s="0"/>
      <c r="V4466" s="0" t="n">
        <v>1</v>
      </c>
      <c r="W4466" s="0" t="n">
        <v>0</v>
      </c>
      <c r="X4466" s="0" t="n">
        <v>0</v>
      </c>
      <c r="Y4466" s="0" t="n">
        <v>0</v>
      </c>
      <c r="Z4466" s="0" t="s">
        <v>31090</v>
      </c>
      <c r="AA4466" s="0"/>
      <c r="AB4466" s="0"/>
      <c r="AC4466" s="56" t="n">
        <v>0.333333333333333</v>
      </c>
      <c r="AD4466" s="56" t="n">
        <v>0.75</v>
      </c>
      <c r="AE4466" s="56" t="n">
        <v>0.999305555555556</v>
      </c>
      <c r="AF4466" s="56" t="n">
        <v>0.999305555555556</v>
      </c>
      <c r="AG4466" s="0"/>
      <c r="AH4466" s="0"/>
      <c r="AI4466" s="0" t="s">
        <v>36612</v>
      </c>
      <c r="AJ4466" s="0" t="s">
        <v>8342</v>
      </c>
      <c r="AK4466" s="0" t="s">
        <v>36613</v>
      </c>
      <c r="AL4466" s="0"/>
      <c r="AM4466" s="0" t="s">
        <v>36546</v>
      </c>
      <c r="AN4466" s="0" t="n">
        <v>95907</v>
      </c>
      <c r="AO4466" s="0" t="s">
        <v>7897</v>
      </c>
      <c r="AP4466" s="0"/>
      <c r="AQ4466" s="0"/>
      <c r="AR4466" s="0"/>
      <c r="AS4466" s="0"/>
      <c r="AT4466" s="0"/>
    </row>
    <row r="4467" customFormat="false" ht="15" hidden="false" customHeight="false" outlineLevel="0" collapsed="false">
      <c r="A4467" s="0" t="s">
        <v>36614</v>
      </c>
      <c r="B4467" s="0" t="n">
        <v>82273</v>
      </c>
      <c r="C4467" s="55" t="n">
        <v>46213</v>
      </c>
      <c r="D4467" s="0"/>
      <c r="E4467" s="0"/>
      <c r="F4467" s="0" t="s">
        <v>22710</v>
      </c>
      <c r="G4467" s="0" t="s">
        <v>36615</v>
      </c>
      <c r="H4467" s="0" t="s">
        <v>36616</v>
      </c>
      <c r="I4467" s="56" t="n">
        <v>0.4625</v>
      </c>
      <c r="J4467" s="56" t="n">
        <v>0.469444444444444</v>
      </c>
      <c r="K4467" s="57"/>
      <c r="L4467" s="57"/>
      <c r="M4467" s="0"/>
      <c r="N4467" s="56" t="n">
        <v>0.00694444444444444</v>
      </c>
      <c r="O4467" s="56" t="n">
        <v>0</v>
      </c>
      <c r="P4467" s="56" t="n">
        <v>0</v>
      </c>
      <c r="Q4467" s="56" t="n">
        <v>0</v>
      </c>
      <c r="R4467" s="0" t="n">
        <v>-23.659357</v>
      </c>
      <c r="S4467" s="0" t="n">
        <v>-46.78473</v>
      </c>
      <c r="T4467" s="0"/>
      <c r="U4467" s="0"/>
      <c r="V4467" s="0" t="n">
        <v>1</v>
      </c>
      <c r="W4467" s="0" t="n">
        <v>0</v>
      </c>
      <c r="X4467" s="0" t="n">
        <v>0</v>
      </c>
      <c r="Y4467" s="0" t="n">
        <v>0</v>
      </c>
      <c r="Z4467" s="0" t="s">
        <v>31090</v>
      </c>
      <c r="AA4467" s="0"/>
      <c r="AB4467" s="0"/>
      <c r="AC4467" s="56" t="n">
        <v>0.333333333333333</v>
      </c>
      <c r="AD4467" s="56" t="n">
        <v>0.75</v>
      </c>
      <c r="AE4467" s="56" t="n">
        <v>0.999305555555556</v>
      </c>
      <c r="AF4467" s="56" t="n">
        <v>0.999305555555556</v>
      </c>
      <c r="AG4467" s="0"/>
      <c r="AH4467" s="0"/>
      <c r="AI4467" s="0" t="s">
        <v>36617</v>
      </c>
      <c r="AJ4467" s="0" t="s">
        <v>8342</v>
      </c>
      <c r="AK4467" s="0" t="s">
        <v>36618</v>
      </c>
      <c r="AL4467" s="0"/>
      <c r="AM4467" s="0" t="s">
        <v>36546</v>
      </c>
      <c r="AN4467" s="0" t="n">
        <v>95907</v>
      </c>
      <c r="AO4467" s="0" t="s">
        <v>7897</v>
      </c>
      <c r="AP4467" s="0"/>
      <c r="AQ4467" s="0"/>
      <c r="AR4467" s="0"/>
      <c r="AS4467" s="0"/>
      <c r="AT4467" s="0"/>
    </row>
    <row r="4468" customFormat="false" ht="15" hidden="false" customHeight="false" outlineLevel="0" collapsed="false">
      <c r="A4468" s="0" t="s">
        <v>36619</v>
      </c>
      <c r="B4468" s="0" t="n">
        <v>82256</v>
      </c>
      <c r="C4468" s="55" t="n">
        <v>46213</v>
      </c>
      <c r="D4468" s="0"/>
      <c r="E4468" s="0"/>
      <c r="F4468" s="0" t="s">
        <v>22710</v>
      </c>
      <c r="G4468" s="0" t="s">
        <v>36620</v>
      </c>
      <c r="H4468" s="0" t="s">
        <v>36621</v>
      </c>
      <c r="I4468" s="56" t="n">
        <v>0.472916666666667</v>
      </c>
      <c r="J4468" s="56" t="n">
        <v>0.479861111111111</v>
      </c>
      <c r="K4468" s="57"/>
      <c r="L4468" s="57"/>
      <c r="M4468" s="0"/>
      <c r="N4468" s="56" t="n">
        <v>0.00694444444444444</v>
      </c>
      <c r="O4468" s="56" t="n">
        <v>0</v>
      </c>
      <c r="P4468" s="56" t="n">
        <v>0</v>
      </c>
      <c r="Q4468" s="56" t="n">
        <v>0</v>
      </c>
      <c r="R4468" s="0" t="n">
        <v>-23.659546</v>
      </c>
      <c r="S4468" s="0" t="n">
        <v>-46.780035</v>
      </c>
      <c r="T4468" s="0"/>
      <c r="U4468" s="0"/>
      <c r="V4468" s="0" t="n">
        <v>1</v>
      </c>
      <c r="W4468" s="0" t="n">
        <v>0</v>
      </c>
      <c r="X4468" s="0" t="n">
        <v>0</v>
      </c>
      <c r="Y4468" s="0" t="n">
        <v>0</v>
      </c>
      <c r="Z4468" s="0" t="s">
        <v>31090</v>
      </c>
      <c r="AA4468" s="0"/>
      <c r="AB4468" s="0"/>
      <c r="AC4468" s="56" t="n">
        <v>0.333333333333333</v>
      </c>
      <c r="AD4468" s="56" t="n">
        <v>0.75</v>
      </c>
      <c r="AE4468" s="56" t="n">
        <v>0.999305555555556</v>
      </c>
      <c r="AF4468" s="56" t="n">
        <v>0.999305555555556</v>
      </c>
      <c r="AG4468" s="0"/>
      <c r="AH4468" s="0"/>
      <c r="AI4468" s="0" t="s">
        <v>36622</v>
      </c>
      <c r="AJ4468" s="0" t="s">
        <v>8342</v>
      </c>
      <c r="AK4468" s="0" t="s">
        <v>36623</v>
      </c>
      <c r="AL4468" s="0"/>
      <c r="AM4468" s="0" t="s">
        <v>36546</v>
      </c>
      <c r="AN4468" s="0" t="n">
        <v>95907</v>
      </c>
      <c r="AO4468" s="0" t="s">
        <v>7897</v>
      </c>
      <c r="AP4468" s="0"/>
      <c r="AQ4468" s="0"/>
      <c r="AR4468" s="0"/>
      <c r="AS4468" s="0"/>
      <c r="AT4468" s="0"/>
    </row>
    <row r="4469" customFormat="false" ht="15" hidden="false" customHeight="false" outlineLevel="0" collapsed="false">
      <c r="A4469" s="0" t="s">
        <v>36624</v>
      </c>
      <c r="B4469" s="0" t="n">
        <v>82264</v>
      </c>
      <c r="C4469" s="55" t="n">
        <v>46213</v>
      </c>
      <c r="D4469" s="0"/>
      <c r="E4469" s="0"/>
      <c r="F4469" s="0" t="s">
        <v>22710</v>
      </c>
      <c r="G4469" s="0" t="s">
        <v>36625</v>
      </c>
      <c r="H4469" s="0" t="s">
        <v>36626</v>
      </c>
      <c r="I4469" s="56" t="n">
        <v>0.482638888888889</v>
      </c>
      <c r="J4469" s="56" t="n">
        <v>0.489583333333333</v>
      </c>
      <c r="K4469" s="57"/>
      <c r="L4469" s="57"/>
      <c r="M4469" s="0"/>
      <c r="N4469" s="56" t="n">
        <v>0.00694444444444444</v>
      </c>
      <c r="O4469" s="56" t="n">
        <v>0</v>
      </c>
      <c r="P4469" s="56" t="n">
        <v>0</v>
      </c>
      <c r="Q4469" s="56" t="n">
        <v>0</v>
      </c>
      <c r="R4469" s="0" t="n">
        <v>-23.65905</v>
      </c>
      <c r="S4469" s="0" t="n">
        <v>-46.781608</v>
      </c>
      <c r="T4469" s="0"/>
      <c r="U4469" s="0"/>
      <c r="V4469" s="0" t="n">
        <v>1</v>
      </c>
      <c r="W4469" s="0" t="n">
        <v>0</v>
      </c>
      <c r="X4469" s="0" t="n">
        <v>0</v>
      </c>
      <c r="Y4469" s="0" t="n">
        <v>0</v>
      </c>
      <c r="Z4469" s="0" t="s">
        <v>31090</v>
      </c>
      <c r="AA4469" s="0"/>
      <c r="AB4469" s="0"/>
      <c r="AC4469" s="56" t="n">
        <v>0.333333333333333</v>
      </c>
      <c r="AD4469" s="56" t="n">
        <v>0.75</v>
      </c>
      <c r="AE4469" s="56" t="n">
        <v>0.999305555555556</v>
      </c>
      <c r="AF4469" s="56" t="n">
        <v>0.999305555555556</v>
      </c>
      <c r="AG4469" s="0"/>
      <c r="AH4469" s="0"/>
      <c r="AI4469" s="0" t="s">
        <v>36627</v>
      </c>
      <c r="AJ4469" s="0" t="s">
        <v>8342</v>
      </c>
      <c r="AK4469" s="0" t="s">
        <v>36628</v>
      </c>
      <c r="AL4469" s="0"/>
      <c r="AM4469" s="0" t="s">
        <v>36546</v>
      </c>
      <c r="AN4469" s="0" t="n">
        <v>95907</v>
      </c>
      <c r="AO4469" s="0" t="s">
        <v>7897</v>
      </c>
      <c r="AP4469" s="0"/>
      <c r="AQ4469" s="0"/>
      <c r="AR4469" s="0"/>
      <c r="AS4469" s="0"/>
      <c r="AT4469" s="0"/>
    </row>
    <row r="4470" customFormat="false" ht="15" hidden="false" customHeight="false" outlineLevel="0" collapsed="false">
      <c r="A4470" s="0" t="s">
        <v>36629</v>
      </c>
      <c r="B4470" s="0" t="n">
        <v>82255</v>
      </c>
      <c r="C4470" s="55" t="n">
        <v>46213</v>
      </c>
      <c r="D4470" s="0"/>
      <c r="E4470" s="0"/>
      <c r="F4470" s="0" t="s">
        <v>22710</v>
      </c>
      <c r="G4470" s="0" t="s">
        <v>36630</v>
      </c>
      <c r="H4470" s="0" t="s">
        <v>36631</v>
      </c>
      <c r="I4470" s="56" t="n">
        <v>0.489583333333333</v>
      </c>
      <c r="J4470" s="56" t="n">
        <v>0.496527777777778</v>
      </c>
      <c r="K4470" s="57"/>
      <c r="L4470" s="57"/>
      <c r="M4470" s="0"/>
      <c r="N4470" s="56" t="n">
        <v>0.00694444444444444</v>
      </c>
      <c r="O4470" s="56" t="n">
        <v>0</v>
      </c>
      <c r="P4470" s="56" t="n">
        <v>0</v>
      </c>
      <c r="Q4470" s="56" t="n">
        <v>0</v>
      </c>
      <c r="R4470" s="0" t="n">
        <v>-23.659094</v>
      </c>
      <c r="S4470" s="0" t="n">
        <v>-46.781716</v>
      </c>
      <c r="T4470" s="0"/>
      <c r="U4470" s="0"/>
      <c r="V4470" s="0" t="n">
        <v>1</v>
      </c>
      <c r="W4470" s="0" t="n">
        <v>0</v>
      </c>
      <c r="X4470" s="0" t="n">
        <v>0</v>
      </c>
      <c r="Y4470" s="0" t="n">
        <v>0</v>
      </c>
      <c r="Z4470" s="0" t="s">
        <v>31090</v>
      </c>
      <c r="AA4470" s="0"/>
      <c r="AB4470" s="0"/>
      <c r="AC4470" s="56" t="n">
        <v>0.333333333333333</v>
      </c>
      <c r="AD4470" s="56" t="n">
        <v>0.75</v>
      </c>
      <c r="AE4470" s="56" t="n">
        <v>0.999305555555556</v>
      </c>
      <c r="AF4470" s="56" t="n">
        <v>0.999305555555556</v>
      </c>
      <c r="AG4470" s="0"/>
      <c r="AH4470" s="0"/>
      <c r="AI4470" s="0" t="s">
        <v>36632</v>
      </c>
      <c r="AJ4470" s="0" t="s">
        <v>8342</v>
      </c>
      <c r="AK4470" s="0" t="s">
        <v>36633</v>
      </c>
      <c r="AL4470" s="0"/>
      <c r="AM4470" s="0" t="s">
        <v>36546</v>
      </c>
      <c r="AN4470" s="0" t="n">
        <v>95907</v>
      </c>
      <c r="AO4470" s="0" t="s">
        <v>7897</v>
      </c>
      <c r="AP4470" s="0"/>
      <c r="AQ4470" s="0"/>
      <c r="AR4470" s="0"/>
      <c r="AS4470" s="0"/>
      <c r="AT4470" s="0"/>
    </row>
    <row r="4471" customFormat="false" ht="15" hidden="false" customHeight="false" outlineLevel="0" collapsed="false">
      <c r="A4471" s="0" t="s">
        <v>36634</v>
      </c>
      <c r="B4471" s="0" t="n">
        <v>82261</v>
      </c>
      <c r="C4471" s="55" t="n">
        <v>46213</v>
      </c>
      <c r="D4471" s="0"/>
      <c r="E4471" s="0"/>
      <c r="F4471" s="0" t="s">
        <v>22710</v>
      </c>
      <c r="G4471" s="0" t="s">
        <v>36635</v>
      </c>
      <c r="H4471" s="0" t="s">
        <v>36636</v>
      </c>
      <c r="I4471" s="56" t="n">
        <v>0.497222222222222</v>
      </c>
      <c r="J4471" s="56" t="n">
        <v>0.504166666666667</v>
      </c>
      <c r="K4471" s="57"/>
      <c r="L4471" s="57"/>
      <c r="M4471" s="0"/>
      <c r="N4471" s="56" t="n">
        <v>0.00694444444444444</v>
      </c>
      <c r="O4471" s="56" t="n">
        <v>0</v>
      </c>
      <c r="P4471" s="56" t="n">
        <v>0</v>
      </c>
      <c r="Q4471" s="56" t="n">
        <v>0</v>
      </c>
      <c r="R4471" s="0" t="n">
        <v>-23.661277</v>
      </c>
      <c r="S4471" s="0" t="n">
        <v>-46.780956</v>
      </c>
      <c r="T4471" s="0"/>
      <c r="U4471" s="0"/>
      <c r="V4471" s="0" t="n">
        <v>1</v>
      </c>
      <c r="W4471" s="0" t="n">
        <v>0</v>
      </c>
      <c r="X4471" s="0" t="n">
        <v>0</v>
      </c>
      <c r="Y4471" s="0" t="n">
        <v>0</v>
      </c>
      <c r="Z4471" s="0" t="s">
        <v>31090</v>
      </c>
      <c r="AA4471" s="0"/>
      <c r="AB4471" s="0"/>
      <c r="AC4471" s="56" t="n">
        <v>0.333333333333333</v>
      </c>
      <c r="AD4471" s="56" t="n">
        <v>0.75</v>
      </c>
      <c r="AE4471" s="56" t="n">
        <v>0.999305555555556</v>
      </c>
      <c r="AF4471" s="56" t="n">
        <v>0.999305555555556</v>
      </c>
      <c r="AG4471" s="0"/>
      <c r="AH4471" s="0"/>
      <c r="AI4471" s="0" t="s">
        <v>36637</v>
      </c>
      <c r="AJ4471" s="0" t="s">
        <v>8342</v>
      </c>
      <c r="AK4471" s="0" t="s">
        <v>36638</v>
      </c>
      <c r="AL4471" s="0"/>
      <c r="AM4471" s="0" t="s">
        <v>36546</v>
      </c>
      <c r="AN4471" s="0" t="n">
        <v>95907</v>
      </c>
      <c r="AO4471" s="0" t="s">
        <v>7897</v>
      </c>
      <c r="AP4471" s="0"/>
      <c r="AQ4471" s="0"/>
      <c r="AR4471" s="0"/>
      <c r="AS4471" s="0"/>
      <c r="AT4471" s="0"/>
    </row>
    <row r="4472" customFormat="false" ht="15" hidden="false" customHeight="false" outlineLevel="0" collapsed="false">
      <c r="A4472" s="0" t="s">
        <v>36639</v>
      </c>
      <c r="B4472" s="0" t="n">
        <v>82282</v>
      </c>
      <c r="C4472" s="55" t="n">
        <v>46213</v>
      </c>
      <c r="D4472" s="0"/>
      <c r="E4472" s="0"/>
      <c r="F4472" s="0" t="s">
        <v>22710</v>
      </c>
      <c r="G4472" s="0" t="s">
        <v>36640</v>
      </c>
      <c r="H4472" s="0" t="s">
        <v>36641</v>
      </c>
      <c r="I4472" s="56" t="n">
        <v>0.505555555555556</v>
      </c>
      <c r="J4472" s="56" t="n">
        <v>0.5125</v>
      </c>
      <c r="K4472" s="57"/>
      <c r="L4472" s="57"/>
      <c r="M4472" s="0"/>
      <c r="N4472" s="56" t="n">
        <v>0.00694444444444444</v>
      </c>
      <c r="O4472" s="56" t="n">
        <v>0</v>
      </c>
      <c r="P4472" s="56" t="n">
        <v>0</v>
      </c>
      <c r="Q4472" s="56" t="n">
        <v>0</v>
      </c>
      <c r="R4472" s="0" t="n">
        <v>-23.663859</v>
      </c>
      <c r="S4472" s="0" t="n">
        <v>-46.782123</v>
      </c>
      <c r="T4472" s="0"/>
      <c r="U4472" s="0"/>
      <c r="V4472" s="0" t="n">
        <v>1</v>
      </c>
      <c r="W4472" s="0" t="n">
        <v>0</v>
      </c>
      <c r="X4472" s="0" t="n">
        <v>0</v>
      </c>
      <c r="Y4472" s="0" t="n">
        <v>0</v>
      </c>
      <c r="Z4472" s="0" t="s">
        <v>31090</v>
      </c>
      <c r="AA4472" s="0"/>
      <c r="AB4472" s="0"/>
      <c r="AC4472" s="56" t="n">
        <v>0.333333333333333</v>
      </c>
      <c r="AD4472" s="56" t="n">
        <v>0.75</v>
      </c>
      <c r="AE4472" s="56" t="n">
        <v>0.999305555555556</v>
      </c>
      <c r="AF4472" s="56" t="n">
        <v>0.999305555555556</v>
      </c>
      <c r="AG4472" s="0"/>
      <c r="AH4472" s="0"/>
      <c r="AI4472" s="0" t="s">
        <v>36642</v>
      </c>
      <c r="AJ4472" s="0" t="s">
        <v>8342</v>
      </c>
      <c r="AK4472" s="0" t="s">
        <v>36643</v>
      </c>
      <c r="AL4472" s="0"/>
      <c r="AM4472" s="0" t="s">
        <v>36546</v>
      </c>
      <c r="AN4472" s="0" t="n">
        <v>95907</v>
      </c>
      <c r="AO4472" s="0" t="s">
        <v>7897</v>
      </c>
      <c r="AP4472" s="0"/>
      <c r="AQ4472" s="0"/>
      <c r="AR4472" s="0"/>
      <c r="AS4472" s="0"/>
      <c r="AT4472" s="0"/>
    </row>
    <row r="4473" customFormat="false" ht="15" hidden="false" customHeight="false" outlineLevel="0" collapsed="false">
      <c r="A4473" s="0" t="s">
        <v>36644</v>
      </c>
      <c r="B4473" s="0" t="n">
        <v>81863</v>
      </c>
      <c r="C4473" s="55" t="n">
        <v>46213</v>
      </c>
      <c r="D4473" s="0"/>
      <c r="E4473" s="0"/>
      <c r="F4473" s="0" t="s">
        <v>22710</v>
      </c>
      <c r="G4473" s="0" t="s">
        <v>36645</v>
      </c>
      <c r="H4473" s="0" t="s">
        <v>36646</v>
      </c>
      <c r="I4473" s="56" t="n">
        <v>0.515277777777778</v>
      </c>
      <c r="J4473" s="56" t="n">
        <v>0.522222222222222</v>
      </c>
      <c r="K4473" s="57"/>
      <c r="L4473" s="57"/>
      <c r="M4473" s="0"/>
      <c r="N4473" s="56" t="n">
        <v>0.00694444444444444</v>
      </c>
      <c r="O4473" s="56" t="n">
        <v>0</v>
      </c>
      <c r="P4473" s="56" t="n">
        <v>0</v>
      </c>
      <c r="Q4473" s="56" t="n">
        <v>0</v>
      </c>
      <c r="R4473" s="0" t="n">
        <v>-23.662405</v>
      </c>
      <c r="S4473" s="0" t="n">
        <v>-46.779919</v>
      </c>
      <c r="T4473" s="0"/>
      <c r="U4473" s="0"/>
      <c r="V4473" s="0" t="n">
        <v>1</v>
      </c>
      <c r="W4473" s="0" t="n">
        <v>0</v>
      </c>
      <c r="X4473" s="0" t="n">
        <v>0</v>
      </c>
      <c r="Y4473" s="0" t="n">
        <v>0</v>
      </c>
      <c r="Z4473" s="0" t="s">
        <v>31090</v>
      </c>
      <c r="AA4473" s="0"/>
      <c r="AB4473" s="0"/>
      <c r="AC4473" s="56" t="n">
        <v>0.333333333333333</v>
      </c>
      <c r="AD4473" s="56" t="n">
        <v>0.75</v>
      </c>
      <c r="AE4473" s="56" t="n">
        <v>0.999305555555556</v>
      </c>
      <c r="AF4473" s="56" t="n">
        <v>0.999305555555556</v>
      </c>
      <c r="AG4473" s="0"/>
      <c r="AH4473" s="0"/>
      <c r="AI4473" s="0" t="s">
        <v>36647</v>
      </c>
      <c r="AJ4473" s="0" t="s">
        <v>8342</v>
      </c>
      <c r="AK4473" s="0" t="s">
        <v>36648</v>
      </c>
      <c r="AL4473" s="0"/>
      <c r="AM4473" s="0" t="s">
        <v>36546</v>
      </c>
      <c r="AN4473" s="0" t="n">
        <v>95907</v>
      </c>
      <c r="AO4473" s="0" t="s">
        <v>7897</v>
      </c>
      <c r="AP4473" s="0"/>
      <c r="AQ4473" s="0"/>
      <c r="AR4473" s="0"/>
      <c r="AS4473" s="0"/>
      <c r="AT4473" s="0"/>
    </row>
    <row r="4474" customFormat="false" ht="15" hidden="false" customHeight="false" outlineLevel="0" collapsed="false">
      <c r="A4474" s="0" t="s">
        <v>36649</v>
      </c>
      <c r="B4474" s="0" t="n">
        <v>81879</v>
      </c>
      <c r="C4474" s="55" t="n">
        <v>46213</v>
      </c>
      <c r="D4474" s="0"/>
      <c r="E4474" s="0"/>
      <c r="F4474" s="0" t="s">
        <v>22710</v>
      </c>
      <c r="G4474" s="0" t="s">
        <v>36650</v>
      </c>
      <c r="H4474" s="0" t="s">
        <v>36651</v>
      </c>
      <c r="I4474" s="56" t="n">
        <v>0.524305555555556</v>
      </c>
      <c r="J4474" s="56" t="n">
        <v>0.53125</v>
      </c>
      <c r="K4474" s="57"/>
      <c r="L4474" s="57"/>
      <c r="M4474" s="0"/>
      <c r="N4474" s="56" t="n">
        <v>0.00694444444444444</v>
      </c>
      <c r="O4474" s="56" t="n">
        <v>0</v>
      </c>
      <c r="P4474" s="56" t="n">
        <v>0</v>
      </c>
      <c r="Q4474" s="56" t="n">
        <v>0</v>
      </c>
      <c r="R4474" s="0" t="n">
        <v>-23.664138</v>
      </c>
      <c r="S4474" s="0" t="n">
        <v>-46.775763</v>
      </c>
      <c r="T4474" s="0"/>
      <c r="U4474" s="0"/>
      <c r="V4474" s="0" t="n">
        <v>1</v>
      </c>
      <c r="W4474" s="0" t="n">
        <v>0</v>
      </c>
      <c r="X4474" s="0" t="n">
        <v>0</v>
      </c>
      <c r="Y4474" s="0" t="n">
        <v>0</v>
      </c>
      <c r="Z4474" s="0" t="s">
        <v>31090</v>
      </c>
      <c r="AA4474" s="0"/>
      <c r="AB4474" s="0"/>
      <c r="AC4474" s="56" t="n">
        <v>0.333333333333333</v>
      </c>
      <c r="AD4474" s="56" t="n">
        <v>0.75</v>
      </c>
      <c r="AE4474" s="56" t="n">
        <v>0.999305555555556</v>
      </c>
      <c r="AF4474" s="56" t="n">
        <v>0.999305555555556</v>
      </c>
      <c r="AG4474" s="0"/>
      <c r="AH4474" s="0"/>
      <c r="AI4474" s="0" t="s">
        <v>36652</v>
      </c>
      <c r="AJ4474" s="0" t="s">
        <v>8342</v>
      </c>
      <c r="AK4474" s="0" t="s">
        <v>36653</v>
      </c>
      <c r="AL4474" s="0"/>
      <c r="AM4474" s="0" t="s">
        <v>36546</v>
      </c>
      <c r="AN4474" s="0" t="n">
        <v>95907</v>
      </c>
      <c r="AO4474" s="0" t="s">
        <v>7897</v>
      </c>
      <c r="AP4474" s="0"/>
      <c r="AQ4474" s="0"/>
      <c r="AR4474" s="0"/>
      <c r="AS4474" s="0"/>
      <c r="AT4474" s="0"/>
    </row>
    <row r="4475" customFormat="false" ht="15" hidden="false" customHeight="false" outlineLevel="0" collapsed="false">
      <c r="A4475" s="0" t="s">
        <v>36654</v>
      </c>
      <c r="B4475" s="0" t="n">
        <v>82257</v>
      </c>
      <c r="C4475" s="55" t="n">
        <v>46213</v>
      </c>
      <c r="D4475" s="0"/>
      <c r="E4475" s="0"/>
      <c r="F4475" s="0" t="s">
        <v>22710</v>
      </c>
      <c r="G4475" s="0" t="s">
        <v>36655</v>
      </c>
      <c r="H4475" s="0" t="s">
        <v>36656</v>
      </c>
      <c r="I4475" s="56" t="n">
        <v>0.534027777777778</v>
      </c>
      <c r="J4475" s="56" t="n">
        <v>0.540972222222222</v>
      </c>
      <c r="K4475" s="57"/>
      <c r="L4475" s="57"/>
      <c r="M4475" s="0"/>
      <c r="N4475" s="56" t="n">
        <v>0.00694444444444444</v>
      </c>
      <c r="O4475" s="56" t="n">
        <v>0</v>
      </c>
      <c r="P4475" s="56" t="n">
        <v>0</v>
      </c>
      <c r="Q4475" s="56" t="n">
        <v>0</v>
      </c>
      <c r="R4475" s="0" t="n">
        <v>-23.661947</v>
      </c>
      <c r="S4475" s="0" t="n">
        <v>-46.779403</v>
      </c>
      <c r="T4475" s="0"/>
      <c r="U4475" s="0"/>
      <c r="V4475" s="0" t="n">
        <v>1</v>
      </c>
      <c r="W4475" s="0" t="n">
        <v>0</v>
      </c>
      <c r="X4475" s="0" t="n">
        <v>0</v>
      </c>
      <c r="Y4475" s="0" t="n">
        <v>0</v>
      </c>
      <c r="Z4475" s="0" t="s">
        <v>31090</v>
      </c>
      <c r="AA4475" s="0"/>
      <c r="AB4475" s="0"/>
      <c r="AC4475" s="56" t="n">
        <v>0.333333333333333</v>
      </c>
      <c r="AD4475" s="56" t="n">
        <v>0.75</v>
      </c>
      <c r="AE4475" s="56" t="n">
        <v>0.999305555555556</v>
      </c>
      <c r="AF4475" s="56" t="n">
        <v>0.999305555555556</v>
      </c>
      <c r="AG4475" s="0"/>
      <c r="AH4475" s="0"/>
      <c r="AI4475" s="0" t="s">
        <v>36657</v>
      </c>
      <c r="AJ4475" s="0" t="s">
        <v>8342</v>
      </c>
      <c r="AK4475" s="0" t="s">
        <v>36658</v>
      </c>
      <c r="AL4475" s="0"/>
      <c r="AM4475" s="0" t="s">
        <v>36546</v>
      </c>
      <c r="AN4475" s="0" t="n">
        <v>95907</v>
      </c>
      <c r="AO4475" s="0" t="s">
        <v>7897</v>
      </c>
      <c r="AP4475" s="0"/>
      <c r="AQ4475" s="0"/>
      <c r="AR4475" s="0"/>
      <c r="AS4475" s="0"/>
      <c r="AT4475" s="0"/>
    </row>
    <row r="4476" customFormat="false" ht="15" hidden="false" customHeight="false" outlineLevel="0" collapsed="false">
      <c r="A4476" s="0" t="s">
        <v>36659</v>
      </c>
      <c r="B4476" s="0" t="n">
        <v>82272</v>
      </c>
      <c r="C4476" s="55" t="n">
        <v>46213</v>
      </c>
      <c r="D4476" s="0"/>
      <c r="E4476" s="0"/>
      <c r="F4476" s="0" t="s">
        <v>22710</v>
      </c>
      <c r="G4476" s="0" t="s">
        <v>36660</v>
      </c>
      <c r="H4476" s="0" t="s">
        <v>36661</v>
      </c>
      <c r="I4476" s="56" t="n">
        <v>0.540972222222222</v>
      </c>
      <c r="J4476" s="56" t="n">
        <v>0.547916666666667</v>
      </c>
      <c r="K4476" s="57"/>
      <c r="L4476" s="57"/>
      <c r="M4476" s="0"/>
      <c r="N4476" s="56" t="n">
        <v>0.00694444444444444</v>
      </c>
      <c r="O4476" s="56" t="n">
        <v>0</v>
      </c>
      <c r="P4476" s="56" t="n">
        <v>0</v>
      </c>
      <c r="Q4476" s="56" t="n">
        <v>0</v>
      </c>
      <c r="R4476" s="0" t="n">
        <v>-23.661947</v>
      </c>
      <c r="S4476" s="0" t="n">
        <v>-46.779403</v>
      </c>
      <c r="T4476" s="0"/>
      <c r="U4476" s="0"/>
      <c r="V4476" s="0" t="n">
        <v>1</v>
      </c>
      <c r="W4476" s="0" t="n">
        <v>0</v>
      </c>
      <c r="X4476" s="0" t="n">
        <v>0</v>
      </c>
      <c r="Y4476" s="0" t="n">
        <v>0</v>
      </c>
      <c r="Z4476" s="0" t="s">
        <v>31090</v>
      </c>
      <c r="AA4476" s="0"/>
      <c r="AB4476" s="0"/>
      <c r="AC4476" s="56" t="n">
        <v>0.333333333333333</v>
      </c>
      <c r="AD4476" s="56" t="n">
        <v>0.75</v>
      </c>
      <c r="AE4476" s="56" t="n">
        <v>0.999305555555556</v>
      </c>
      <c r="AF4476" s="56" t="n">
        <v>0.999305555555556</v>
      </c>
      <c r="AG4476" s="0"/>
      <c r="AH4476" s="0"/>
      <c r="AI4476" s="0" t="s">
        <v>36662</v>
      </c>
      <c r="AJ4476" s="0" t="s">
        <v>8342</v>
      </c>
      <c r="AK4476" s="0" t="s">
        <v>36663</v>
      </c>
      <c r="AL4476" s="0"/>
      <c r="AM4476" s="0" t="s">
        <v>36546</v>
      </c>
      <c r="AN4476" s="0" t="n">
        <v>95907</v>
      </c>
      <c r="AO4476" s="0" t="s">
        <v>7897</v>
      </c>
      <c r="AP4476" s="0"/>
      <c r="AQ4476" s="0"/>
      <c r="AR4476" s="0"/>
      <c r="AS4476" s="0"/>
      <c r="AT4476" s="0"/>
    </row>
    <row r="4477" customFormat="false" ht="15" hidden="false" customHeight="false" outlineLevel="0" collapsed="false">
      <c r="A4477" s="0" t="s">
        <v>36664</v>
      </c>
      <c r="B4477" s="0" t="n">
        <v>82101</v>
      </c>
      <c r="C4477" s="55" t="n">
        <v>46213</v>
      </c>
      <c r="D4477" s="0"/>
      <c r="E4477" s="0"/>
      <c r="F4477" s="0" t="s">
        <v>22710</v>
      </c>
      <c r="G4477" s="0" t="s">
        <v>36665</v>
      </c>
      <c r="H4477" s="0" t="s">
        <v>36666</v>
      </c>
      <c r="I4477" s="56" t="n">
        <v>0.549305555555556</v>
      </c>
      <c r="J4477" s="56" t="n">
        <v>0.55625</v>
      </c>
      <c r="K4477" s="57"/>
      <c r="L4477" s="57"/>
      <c r="M4477" s="0"/>
      <c r="N4477" s="56" t="n">
        <v>0.00694444444444444</v>
      </c>
      <c r="O4477" s="56" t="n">
        <v>0</v>
      </c>
      <c r="P4477" s="56" t="n">
        <v>0</v>
      </c>
      <c r="Q4477" s="56" t="n">
        <v>0</v>
      </c>
      <c r="R4477" s="0" t="n">
        <v>-23.660183</v>
      </c>
      <c r="S4477" s="0" t="n">
        <v>-46.777419</v>
      </c>
      <c r="T4477" s="0"/>
      <c r="U4477" s="0"/>
      <c r="V4477" s="0" t="n">
        <v>1</v>
      </c>
      <c r="W4477" s="0" t="n">
        <v>0</v>
      </c>
      <c r="X4477" s="0" t="n">
        <v>0</v>
      </c>
      <c r="Y4477" s="0" t="n">
        <v>0</v>
      </c>
      <c r="Z4477" s="0" t="s">
        <v>31090</v>
      </c>
      <c r="AA4477" s="0"/>
      <c r="AB4477" s="0"/>
      <c r="AC4477" s="56" t="n">
        <v>0.333333333333333</v>
      </c>
      <c r="AD4477" s="56" t="n">
        <v>0.75</v>
      </c>
      <c r="AE4477" s="56" t="n">
        <v>0.999305555555556</v>
      </c>
      <c r="AF4477" s="56" t="n">
        <v>0.999305555555556</v>
      </c>
      <c r="AG4477" s="0"/>
      <c r="AH4477" s="0"/>
      <c r="AI4477" s="0" t="s">
        <v>36667</v>
      </c>
      <c r="AJ4477" s="0" t="s">
        <v>8342</v>
      </c>
      <c r="AK4477" s="0"/>
      <c r="AL4477" s="0"/>
      <c r="AM4477" s="0" t="s">
        <v>36546</v>
      </c>
      <c r="AN4477" s="0" t="n">
        <v>95907</v>
      </c>
      <c r="AO4477" s="0" t="s">
        <v>7897</v>
      </c>
      <c r="AP4477" s="0"/>
      <c r="AQ4477" s="0"/>
      <c r="AR4477" s="0"/>
      <c r="AS4477" s="0"/>
      <c r="AT4477" s="0"/>
    </row>
    <row r="4478" customFormat="false" ht="15" hidden="false" customHeight="false" outlineLevel="0" collapsed="false">
      <c r="A4478" s="0" t="s">
        <v>36668</v>
      </c>
      <c r="B4478" s="0" t="n">
        <v>82121</v>
      </c>
      <c r="C4478" s="55" t="n">
        <v>46213</v>
      </c>
      <c r="D4478" s="0"/>
      <c r="E4478" s="0"/>
      <c r="F4478" s="0" t="s">
        <v>22710</v>
      </c>
      <c r="G4478" s="0" t="s">
        <v>36669</v>
      </c>
      <c r="H4478" s="0" t="s">
        <v>36670</v>
      </c>
      <c r="I4478" s="56" t="n">
        <v>0.55625</v>
      </c>
      <c r="J4478" s="56" t="n">
        <v>0.563194444444444</v>
      </c>
      <c r="K4478" s="57"/>
      <c r="L4478" s="57"/>
      <c r="M4478" s="0"/>
      <c r="N4478" s="56" t="n">
        <v>0.00694444444444444</v>
      </c>
      <c r="O4478" s="56" t="n">
        <v>0</v>
      </c>
      <c r="P4478" s="56" t="n">
        <v>0</v>
      </c>
      <c r="Q4478" s="56" t="n">
        <v>0</v>
      </c>
      <c r="R4478" s="0" t="n">
        <v>-23.659455</v>
      </c>
      <c r="S4478" s="0" t="n">
        <v>-46.7783</v>
      </c>
      <c r="T4478" s="0"/>
      <c r="U4478" s="0"/>
      <c r="V4478" s="0" t="n">
        <v>1</v>
      </c>
      <c r="W4478" s="0" t="n">
        <v>0</v>
      </c>
      <c r="X4478" s="0" t="n">
        <v>0</v>
      </c>
      <c r="Y4478" s="0" t="n">
        <v>0</v>
      </c>
      <c r="Z4478" s="0" t="s">
        <v>31090</v>
      </c>
      <c r="AA4478" s="0"/>
      <c r="AB4478" s="0"/>
      <c r="AC4478" s="56" t="n">
        <v>0.333333333333333</v>
      </c>
      <c r="AD4478" s="56" t="n">
        <v>0.75</v>
      </c>
      <c r="AE4478" s="56" t="n">
        <v>0.999305555555556</v>
      </c>
      <c r="AF4478" s="56" t="n">
        <v>0.999305555555556</v>
      </c>
      <c r="AG4478" s="0"/>
      <c r="AH4478" s="0"/>
      <c r="AI4478" s="0" t="s">
        <v>36671</v>
      </c>
      <c r="AJ4478" s="0" t="s">
        <v>8342</v>
      </c>
      <c r="AK4478" s="0" t="s">
        <v>36672</v>
      </c>
      <c r="AL4478" s="0"/>
      <c r="AM4478" s="0" t="s">
        <v>36546</v>
      </c>
      <c r="AN4478" s="0" t="n">
        <v>95907</v>
      </c>
      <c r="AO4478" s="0" t="s">
        <v>7897</v>
      </c>
      <c r="AP4478" s="0"/>
      <c r="AQ4478" s="0"/>
      <c r="AR4478" s="0"/>
      <c r="AS4478" s="0"/>
      <c r="AT4478" s="0"/>
    </row>
    <row r="4479" customFormat="false" ht="15" hidden="false" customHeight="false" outlineLevel="0" collapsed="false">
      <c r="A4479" s="0" t="s">
        <v>36673</v>
      </c>
      <c r="B4479" s="0" t="n">
        <v>81873</v>
      </c>
      <c r="C4479" s="55" t="n">
        <v>46213</v>
      </c>
      <c r="D4479" s="0"/>
      <c r="E4479" s="0"/>
      <c r="F4479" s="0" t="s">
        <v>22710</v>
      </c>
      <c r="G4479" s="0" t="s">
        <v>36674</v>
      </c>
      <c r="H4479" s="0" t="s">
        <v>36675</v>
      </c>
      <c r="I4479" s="56" t="n">
        <v>0.566666666666667</v>
      </c>
      <c r="J4479" s="56" t="n">
        <v>0.573611111111111</v>
      </c>
      <c r="K4479" s="57"/>
      <c r="L4479" s="57"/>
      <c r="M4479" s="0"/>
      <c r="N4479" s="56" t="n">
        <v>0.00694444444444444</v>
      </c>
      <c r="O4479" s="56" t="n">
        <v>0</v>
      </c>
      <c r="P4479" s="56" t="n">
        <v>0</v>
      </c>
      <c r="Q4479" s="56" t="n">
        <v>0</v>
      </c>
      <c r="R4479" s="0" t="n">
        <v>-23.661728</v>
      </c>
      <c r="S4479" s="0" t="n">
        <v>-46.772292</v>
      </c>
      <c r="T4479" s="0"/>
      <c r="U4479" s="0"/>
      <c r="V4479" s="0" t="n">
        <v>1</v>
      </c>
      <c r="W4479" s="0" t="n">
        <v>0</v>
      </c>
      <c r="X4479" s="0" t="n">
        <v>0</v>
      </c>
      <c r="Y4479" s="0" t="n">
        <v>0</v>
      </c>
      <c r="Z4479" s="0" t="s">
        <v>31090</v>
      </c>
      <c r="AA4479" s="0"/>
      <c r="AB4479" s="0"/>
      <c r="AC4479" s="56" t="n">
        <v>0.333333333333333</v>
      </c>
      <c r="AD4479" s="56" t="n">
        <v>0.75</v>
      </c>
      <c r="AE4479" s="56" t="n">
        <v>0.999305555555556</v>
      </c>
      <c r="AF4479" s="56" t="n">
        <v>0.999305555555556</v>
      </c>
      <c r="AG4479" s="0"/>
      <c r="AH4479" s="0"/>
      <c r="AI4479" s="0" t="s">
        <v>36676</v>
      </c>
      <c r="AJ4479" s="0" t="s">
        <v>8342</v>
      </c>
      <c r="AK4479" s="0" t="s">
        <v>36677</v>
      </c>
      <c r="AL4479" s="0"/>
      <c r="AM4479" s="0" t="s">
        <v>36546</v>
      </c>
      <c r="AN4479" s="0" t="n">
        <v>95907</v>
      </c>
      <c r="AO4479" s="0" t="s">
        <v>7897</v>
      </c>
      <c r="AP4479" s="0"/>
      <c r="AQ4479" s="0"/>
      <c r="AR4479" s="0"/>
      <c r="AS4479" s="0"/>
      <c r="AT4479" s="0"/>
    </row>
    <row r="4480" customFormat="false" ht="15" hidden="false" customHeight="false" outlineLevel="0" collapsed="false">
      <c r="A4480" s="0" t="s">
        <v>36678</v>
      </c>
      <c r="B4480" s="0" t="n">
        <v>81874</v>
      </c>
      <c r="C4480" s="55" t="n">
        <v>46213</v>
      </c>
      <c r="D4480" s="0"/>
      <c r="E4480" s="0"/>
      <c r="F4480" s="0" t="s">
        <v>22710</v>
      </c>
      <c r="G4480" s="0" t="s">
        <v>36679</v>
      </c>
      <c r="H4480" s="0" t="s">
        <v>36680</v>
      </c>
      <c r="I4480" s="56" t="n">
        <v>0.575</v>
      </c>
      <c r="J4480" s="56" t="n">
        <v>0.581944444444445</v>
      </c>
      <c r="K4480" s="57"/>
      <c r="L4480" s="57"/>
      <c r="M4480" s="0"/>
      <c r="N4480" s="56" t="n">
        <v>0.00694444444444444</v>
      </c>
      <c r="O4480" s="56" t="n">
        <v>0</v>
      </c>
      <c r="P4480" s="56" t="n">
        <v>0</v>
      </c>
      <c r="Q4480" s="56" t="n">
        <v>0</v>
      </c>
      <c r="R4480" s="0" t="n">
        <v>-23.66025</v>
      </c>
      <c r="S4480" s="0" t="n">
        <v>-46.775027</v>
      </c>
      <c r="T4480" s="0"/>
      <c r="U4480" s="0"/>
      <c r="V4480" s="0" t="n">
        <v>1</v>
      </c>
      <c r="W4480" s="0" t="n">
        <v>0</v>
      </c>
      <c r="X4480" s="0" t="n">
        <v>0</v>
      </c>
      <c r="Y4480" s="0" t="n">
        <v>0</v>
      </c>
      <c r="Z4480" s="0" t="s">
        <v>31090</v>
      </c>
      <c r="AA4480" s="0"/>
      <c r="AB4480" s="0"/>
      <c r="AC4480" s="56" t="n">
        <v>0.333333333333333</v>
      </c>
      <c r="AD4480" s="56" t="n">
        <v>0.75</v>
      </c>
      <c r="AE4480" s="56" t="n">
        <v>0.999305555555556</v>
      </c>
      <c r="AF4480" s="56" t="n">
        <v>0.999305555555556</v>
      </c>
      <c r="AG4480" s="0"/>
      <c r="AH4480" s="0"/>
      <c r="AI4480" s="0" t="s">
        <v>36681</v>
      </c>
      <c r="AJ4480" s="0" t="s">
        <v>8342</v>
      </c>
      <c r="AK4480" s="0" t="s">
        <v>36682</v>
      </c>
      <c r="AL4480" s="0"/>
      <c r="AM4480" s="0" t="s">
        <v>36546</v>
      </c>
      <c r="AN4480" s="0" t="n">
        <v>95907</v>
      </c>
      <c r="AO4480" s="0" t="s">
        <v>7897</v>
      </c>
      <c r="AP4480" s="0"/>
      <c r="AQ4480" s="0"/>
      <c r="AR4480" s="0"/>
      <c r="AS4480" s="0"/>
      <c r="AT4480" s="0"/>
    </row>
    <row r="4481" customFormat="false" ht="15" hidden="false" customHeight="false" outlineLevel="0" collapsed="false">
      <c r="A4481" s="0" t="s">
        <v>36683</v>
      </c>
      <c r="B4481" s="0" t="n">
        <v>81878</v>
      </c>
      <c r="C4481" s="55" t="n">
        <v>46213</v>
      </c>
      <c r="D4481" s="0"/>
      <c r="E4481" s="0"/>
      <c r="F4481" s="0" t="s">
        <v>25655</v>
      </c>
      <c r="G4481" s="0" t="s">
        <v>36684</v>
      </c>
      <c r="H4481" s="0" t="s">
        <v>36685</v>
      </c>
      <c r="I4481" s="56" t="n">
        <v>0.354861111111111</v>
      </c>
      <c r="J4481" s="56" t="n">
        <v>0.361805555555556</v>
      </c>
      <c r="K4481" s="57"/>
      <c r="L4481" s="57"/>
      <c r="M4481" s="0"/>
      <c r="N4481" s="56" t="n">
        <v>0.00694444444444444</v>
      </c>
      <c r="O4481" s="56" t="n">
        <v>0</v>
      </c>
      <c r="P4481" s="56" t="n">
        <v>0</v>
      </c>
      <c r="Q4481" s="56" t="n">
        <v>0</v>
      </c>
      <c r="R4481" s="0" t="n">
        <v>-23.675209</v>
      </c>
      <c r="S4481" s="0" t="n">
        <v>-46.781497</v>
      </c>
      <c r="T4481" s="0"/>
      <c r="U4481" s="0"/>
      <c r="V4481" s="0" t="n">
        <v>1</v>
      </c>
      <c r="W4481" s="0" t="n">
        <v>0</v>
      </c>
      <c r="X4481" s="0" t="n">
        <v>0</v>
      </c>
      <c r="Y4481" s="0" t="n">
        <v>0</v>
      </c>
      <c r="Z4481" s="0" t="s">
        <v>31090</v>
      </c>
      <c r="AA4481" s="0"/>
      <c r="AB4481" s="0"/>
      <c r="AC4481" s="56" t="n">
        <v>0.333333333333333</v>
      </c>
      <c r="AD4481" s="56" t="n">
        <v>0.75</v>
      </c>
      <c r="AE4481" s="56" t="n">
        <v>0.999305555555556</v>
      </c>
      <c r="AF4481" s="56" t="n">
        <v>0.999305555555556</v>
      </c>
      <c r="AG4481" s="0"/>
      <c r="AH4481" s="0"/>
      <c r="AI4481" s="0" t="s">
        <v>36686</v>
      </c>
      <c r="AJ4481" s="0" t="s">
        <v>8342</v>
      </c>
      <c r="AK4481" s="0" t="s">
        <v>36687</v>
      </c>
      <c r="AL4481" s="0"/>
      <c r="AM4481" s="0" t="s">
        <v>36688</v>
      </c>
      <c r="AN4481" s="0" t="n">
        <v>95907</v>
      </c>
      <c r="AO4481" s="0" t="s">
        <v>7897</v>
      </c>
      <c r="AP4481" s="0"/>
      <c r="AQ4481" s="0"/>
      <c r="AR4481" s="0"/>
      <c r="AS4481" s="0"/>
      <c r="AT4481" s="0"/>
    </row>
    <row r="4482" customFormat="false" ht="15" hidden="false" customHeight="false" outlineLevel="0" collapsed="false">
      <c r="A4482" s="0" t="s">
        <v>36689</v>
      </c>
      <c r="B4482" s="0" t="n">
        <v>81864</v>
      </c>
      <c r="C4482" s="55" t="n">
        <v>46213</v>
      </c>
      <c r="D4482" s="0"/>
      <c r="E4482" s="0"/>
      <c r="F4482" s="0" t="s">
        <v>25655</v>
      </c>
      <c r="G4482" s="0" t="s">
        <v>36690</v>
      </c>
      <c r="H4482" s="0" t="s">
        <v>36691</v>
      </c>
      <c r="I4482" s="56" t="n">
        <v>0.364583333333333</v>
      </c>
      <c r="J4482" s="56" t="n">
        <v>0.371527777777778</v>
      </c>
      <c r="K4482" s="57"/>
      <c r="L4482" s="57"/>
      <c r="M4482" s="0"/>
      <c r="N4482" s="56" t="n">
        <v>0.00694444444444444</v>
      </c>
      <c r="O4482" s="56" t="n">
        <v>0</v>
      </c>
      <c r="P4482" s="56" t="n">
        <v>0</v>
      </c>
      <c r="Q4482" s="56" t="n">
        <v>0</v>
      </c>
      <c r="R4482" s="0" t="n">
        <v>-23.672629</v>
      </c>
      <c r="S4482" s="0" t="n">
        <v>-46.783592</v>
      </c>
      <c r="T4482" s="0"/>
      <c r="U4482" s="0"/>
      <c r="V4482" s="0" t="n">
        <v>1</v>
      </c>
      <c r="W4482" s="0" t="n">
        <v>0</v>
      </c>
      <c r="X4482" s="0" t="n">
        <v>0</v>
      </c>
      <c r="Y4482" s="0" t="n">
        <v>0</v>
      </c>
      <c r="Z4482" s="0" t="s">
        <v>31090</v>
      </c>
      <c r="AA4482" s="0"/>
      <c r="AB4482" s="0"/>
      <c r="AC4482" s="56" t="n">
        <v>0.333333333333333</v>
      </c>
      <c r="AD4482" s="56" t="n">
        <v>0.75</v>
      </c>
      <c r="AE4482" s="56" t="n">
        <v>0.999305555555556</v>
      </c>
      <c r="AF4482" s="56" t="n">
        <v>0.999305555555556</v>
      </c>
      <c r="AG4482" s="0"/>
      <c r="AH4482" s="0"/>
      <c r="AI4482" s="0" t="s">
        <v>36692</v>
      </c>
      <c r="AJ4482" s="0" t="s">
        <v>8342</v>
      </c>
      <c r="AK4482" s="0" t="s">
        <v>36693</v>
      </c>
      <c r="AL4482" s="0"/>
      <c r="AM4482" s="0" t="s">
        <v>36688</v>
      </c>
      <c r="AN4482" s="0" t="n">
        <v>95907</v>
      </c>
      <c r="AO4482" s="0" t="s">
        <v>7897</v>
      </c>
      <c r="AP4482" s="0"/>
      <c r="AQ4482" s="0"/>
      <c r="AR4482" s="0"/>
      <c r="AS4482" s="0"/>
      <c r="AT4482" s="0"/>
    </row>
    <row r="4483" customFormat="false" ht="15" hidden="false" customHeight="false" outlineLevel="0" collapsed="false">
      <c r="A4483" s="0" t="s">
        <v>36694</v>
      </c>
      <c r="B4483" s="0" t="n">
        <v>81876</v>
      </c>
      <c r="C4483" s="55" t="n">
        <v>46213</v>
      </c>
      <c r="D4483" s="0"/>
      <c r="E4483" s="0"/>
      <c r="F4483" s="0" t="s">
        <v>25655</v>
      </c>
      <c r="G4483" s="0" t="s">
        <v>36695</v>
      </c>
      <c r="H4483" s="0" t="s">
        <v>36696</v>
      </c>
      <c r="I4483" s="56" t="n">
        <v>0.372222222222222</v>
      </c>
      <c r="J4483" s="56" t="n">
        <v>0.379166666666667</v>
      </c>
      <c r="K4483" s="57"/>
      <c r="L4483" s="57"/>
      <c r="M4483" s="0"/>
      <c r="N4483" s="56" t="n">
        <v>0.00694444444444444</v>
      </c>
      <c r="O4483" s="56" t="n">
        <v>0</v>
      </c>
      <c r="P4483" s="56" t="n">
        <v>0</v>
      </c>
      <c r="Q4483" s="56" t="n">
        <v>0</v>
      </c>
      <c r="R4483" s="0" t="n">
        <v>-23.672974</v>
      </c>
      <c r="S4483" s="0" t="n">
        <v>-46.783083</v>
      </c>
      <c r="T4483" s="0"/>
      <c r="U4483" s="0"/>
      <c r="V4483" s="0" t="n">
        <v>1</v>
      </c>
      <c r="W4483" s="0" t="n">
        <v>0</v>
      </c>
      <c r="X4483" s="0" t="n">
        <v>0</v>
      </c>
      <c r="Y4483" s="0" t="n">
        <v>0</v>
      </c>
      <c r="Z4483" s="0" t="s">
        <v>31090</v>
      </c>
      <c r="AA4483" s="0"/>
      <c r="AB4483" s="0"/>
      <c r="AC4483" s="56" t="n">
        <v>0.333333333333333</v>
      </c>
      <c r="AD4483" s="56" t="n">
        <v>0.75</v>
      </c>
      <c r="AE4483" s="56" t="n">
        <v>0.999305555555556</v>
      </c>
      <c r="AF4483" s="56" t="n">
        <v>0.999305555555556</v>
      </c>
      <c r="AG4483" s="0"/>
      <c r="AH4483" s="0"/>
      <c r="AI4483" s="0"/>
      <c r="AJ4483" s="0" t="s">
        <v>8342</v>
      </c>
      <c r="AK4483" s="0"/>
      <c r="AL4483" s="0"/>
      <c r="AM4483" s="0" t="s">
        <v>36688</v>
      </c>
      <c r="AN4483" s="0" t="n">
        <v>95907</v>
      </c>
      <c r="AO4483" s="0" t="s">
        <v>7897</v>
      </c>
      <c r="AP4483" s="0"/>
      <c r="AQ4483" s="0"/>
      <c r="AR4483" s="0"/>
      <c r="AS4483" s="0"/>
      <c r="AT4483" s="0"/>
    </row>
    <row r="4484" customFormat="false" ht="15" hidden="false" customHeight="false" outlineLevel="0" collapsed="false">
      <c r="A4484" s="0" t="s">
        <v>36697</v>
      </c>
      <c r="B4484" s="0" t="n">
        <v>81868</v>
      </c>
      <c r="C4484" s="55" t="n">
        <v>46213</v>
      </c>
      <c r="D4484" s="0"/>
      <c r="E4484" s="0"/>
      <c r="F4484" s="0" t="s">
        <v>25655</v>
      </c>
      <c r="G4484" s="0" t="s">
        <v>36698</v>
      </c>
      <c r="H4484" s="0" t="s">
        <v>36699</v>
      </c>
      <c r="I4484" s="56" t="n">
        <v>0.379166666666667</v>
      </c>
      <c r="J4484" s="56" t="n">
        <v>0.386111111111111</v>
      </c>
      <c r="K4484" s="57"/>
      <c r="L4484" s="57"/>
      <c r="M4484" s="0"/>
      <c r="N4484" s="56" t="n">
        <v>0.00694444444444444</v>
      </c>
      <c r="O4484" s="56" t="n">
        <v>0</v>
      </c>
      <c r="P4484" s="56" t="n">
        <v>0</v>
      </c>
      <c r="Q4484" s="56" t="n">
        <v>0</v>
      </c>
      <c r="R4484" s="0" t="n">
        <v>-23.672047</v>
      </c>
      <c r="S4484" s="0" t="n">
        <v>-46.782275</v>
      </c>
      <c r="T4484" s="0"/>
      <c r="U4484" s="0"/>
      <c r="V4484" s="0" t="n">
        <v>1</v>
      </c>
      <c r="W4484" s="0" t="n">
        <v>0</v>
      </c>
      <c r="X4484" s="0" t="n">
        <v>0</v>
      </c>
      <c r="Y4484" s="0" t="n">
        <v>0</v>
      </c>
      <c r="Z4484" s="0" t="s">
        <v>31090</v>
      </c>
      <c r="AA4484" s="0"/>
      <c r="AB4484" s="0"/>
      <c r="AC4484" s="56" t="n">
        <v>0.333333333333333</v>
      </c>
      <c r="AD4484" s="56" t="n">
        <v>0.75</v>
      </c>
      <c r="AE4484" s="56" t="n">
        <v>0.999305555555556</v>
      </c>
      <c r="AF4484" s="56" t="n">
        <v>0.999305555555556</v>
      </c>
      <c r="AG4484" s="0"/>
      <c r="AH4484" s="0"/>
      <c r="AI4484" s="0" t="s">
        <v>36700</v>
      </c>
      <c r="AJ4484" s="0" t="s">
        <v>8342</v>
      </c>
      <c r="AK4484" s="0" t="s">
        <v>36701</v>
      </c>
      <c r="AL4484" s="0"/>
      <c r="AM4484" s="0" t="s">
        <v>36688</v>
      </c>
      <c r="AN4484" s="0" t="n">
        <v>95907</v>
      </c>
      <c r="AO4484" s="0" t="s">
        <v>7897</v>
      </c>
      <c r="AP4484" s="0"/>
      <c r="AQ4484" s="0"/>
      <c r="AR4484" s="0"/>
      <c r="AS4484" s="0"/>
      <c r="AT4484" s="0"/>
    </row>
    <row r="4485" customFormat="false" ht="15" hidden="false" customHeight="false" outlineLevel="0" collapsed="false">
      <c r="A4485" s="0" t="s">
        <v>36702</v>
      </c>
      <c r="B4485" s="0" t="n">
        <v>81877</v>
      </c>
      <c r="C4485" s="55" t="n">
        <v>46213</v>
      </c>
      <c r="D4485" s="0"/>
      <c r="E4485" s="0"/>
      <c r="F4485" s="0" t="s">
        <v>25655</v>
      </c>
      <c r="G4485" s="0" t="s">
        <v>36703</v>
      </c>
      <c r="H4485" s="0" t="s">
        <v>36704</v>
      </c>
      <c r="I4485" s="56" t="n">
        <v>0.388194444444445</v>
      </c>
      <c r="J4485" s="56" t="n">
        <v>0.395138888888889</v>
      </c>
      <c r="K4485" s="57"/>
      <c r="L4485" s="57"/>
      <c r="M4485" s="0"/>
      <c r="N4485" s="56" t="n">
        <v>0.00694444444444444</v>
      </c>
      <c r="O4485" s="56" t="n">
        <v>0</v>
      </c>
      <c r="P4485" s="56" t="n">
        <v>0</v>
      </c>
      <c r="Q4485" s="56" t="n">
        <v>0</v>
      </c>
      <c r="R4485" s="0" t="n">
        <v>-23.671812</v>
      </c>
      <c r="S4485" s="0" t="n">
        <v>-46.779507</v>
      </c>
      <c r="T4485" s="0"/>
      <c r="U4485" s="0"/>
      <c r="V4485" s="0" t="n">
        <v>1</v>
      </c>
      <c r="W4485" s="0" t="n">
        <v>0</v>
      </c>
      <c r="X4485" s="0" t="n">
        <v>0</v>
      </c>
      <c r="Y4485" s="0" t="n">
        <v>0</v>
      </c>
      <c r="Z4485" s="0" t="s">
        <v>31090</v>
      </c>
      <c r="AA4485" s="0"/>
      <c r="AB4485" s="0"/>
      <c r="AC4485" s="56" t="n">
        <v>0.333333333333333</v>
      </c>
      <c r="AD4485" s="56" t="n">
        <v>0.75</v>
      </c>
      <c r="AE4485" s="56" t="n">
        <v>0.999305555555556</v>
      </c>
      <c r="AF4485" s="56" t="n">
        <v>0.999305555555556</v>
      </c>
      <c r="AG4485" s="0"/>
      <c r="AH4485" s="0"/>
      <c r="AI4485" s="0" t="s">
        <v>36705</v>
      </c>
      <c r="AJ4485" s="0" t="s">
        <v>8342</v>
      </c>
      <c r="AK4485" s="0" t="s">
        <v>36706</v>
      </c>
      <c r="AL4485" s="0"/>
      <c r="AM4485" s="0" t="s">
        <v>36688</v>
      </c>
      <c r="AN4485" s="0" t="n">
        <v>95907</v>
      </c>
      <c r="AO4485" s="0" t="s">
        <v>7897</v>
      </c>
      <c r="AP4485" s="0"/>
      <c r="AQ4485" s="0"/>
      <c r="AR4485" s="0"/>
      <c r="AS4485" s="0"/>
      <c r="AT4485" s="0"/>
    </row>
    <row r="4486" customFormat="false" ht="15" hidden="false" customHeight="false" outlineLevel="0" collapsed="false">
      <c r="A4486" s="0" t="s">
        <v>36707</v>
      </c>
      <c r="B4486" s="0" t="n">
        <v>81875</v>
      </c>
      <c r="C4486" s="55" t="n">
        <v>46213</v>
      </c>
      <c r="D4486" s="0"/>
      <c r="E4486" s="0"/>
      <c r="F4486" s="0" t="s">
        <v>25655</v>
      </c>
      <c r="G4486" s="0" t="s">
        <v>36708</v>
      </c>
      <c r="H4486" s="0" t="s">
        <v>36709</v>
      </c>
      <c r="I4486" s="56" t="n">
        <v>0.398611111111111</v>
      </c>
      <c r="J4486" s="56" t="n">
        <v>0.405555555555556</v>
      </c>
      <c r="K4486" s="57"/>
      <c r="L4486" s="57"/>
      <c r="M4486" s="0"/>
      <c r="N4486" s="56" t="n">
        <v>0.00694444444444444</v>
      </c>
      <c r="O4486" s="56" t="n">
        <v>0</v>
      </c>
      <c r="P4486" s="56" t="n">
        <v>0</v>
      </c>
      <c r="Q4486" s="56" t="n">
        <v>0</v>
      </c>
      <c r="R4486" s="0" t="n">
        <v>-23.671046</v>
      </c>
      <c r="S4486" s="0" t="n">
        <v>-46.782917</v>
      </c>
      <c r="T4486" s="0"/>
      <c r="U4486" s="0"/>
      <c r="V4486" s="0" t="n">
        <v>1</v>
      </c>
      <c r="W4486" s="0" t="n">
        <v>0</v>
      </c>
      <c r="X4486" s="0" t="n">
        <v>0</v>
      </c>
      <c r="Y4486" s="0" t="n">
        <v>0</v>
      </c>
      <c r="Z4486" s="0" t="s">
        <v>31090</v>
      </c>
      <c r="AA4486" s="0"/>
      <c r="AB4486" s="0"/>
      <c r="AC4486" s="56" t="n">
        <v>0.333333333333333</v>
      </c>
      <c r="AD4486" s="56" t="n">
        <v>0.75</v>
      </c>
      <c r="AE4486" s="56" t="n">
        <v>0.999305555555556</v>
      </c>
      <c r="AF4486" s="56" t="n">
        <v>0.999305555555556</v>
      </c>
      <c r="AG4486" s="0"/>
      <c r="AH4486" s="0"/>
      <c r="AI4486" s="0" t="s">
        <v>36710</v>
      </c>
      <c r="AJ4486" s="0" t="s">
        <v>8342</v>
      </c>
      <c r="AK4486" s="0" t="s">
        <v>36711</v>
      </c>
      <c r="AL4486" s="0"/>
      <c r="AM4486" s="0" t="s">
        <v>36688</v>
      </c>
      <c r="AN4486" s="0" t="n">
        <v>95907</v>
      </c>
      <c r="AO4486" s="0" t="s">
        <v>7897</v>
      </c>
      <c r="AP4486" s="0"/>
      <c r="AQ4486" s="0"/>
      <c r="AR4486" s="0"/>
      <c r="AS4486" s="0"/>
      <c r="AT4486" s="0"/>
    </row>
    <row r="4487" customFormat="false" ht="15" hidden="false" customHeight="false" outlineLevel="0" collapsed="false">
      <c r="A4487" s="0" t="s">
        <v>36712</v>
      </c>
      <c r="B4487" s="0" t="n">
        <v>81881</v>
      </c>
      <c r="C4487" s="55" t="n">
        <v>46213</v>
      </c>
      <c r="D4487" s="0"/>
      <c r="E4487" s="0"/>
      <c r="F4487" s="0" t="s">
        <v>25655</v>
      </c>
      <c r="G4487" s="0" t="s">
        <v>36713</v>
      </c>
      <c r="H4487" s="0" t="s">
        <v>36714</v>
      </c>
      <c r="I4487" s="56" t="n">
        <v>0.40625</v>
      </c>
      <c r="J4487" s="56" t="n">
        <v>0.413194444444444</v>
      </c>
      <c r="K4487" s="57"/>
      <c r="L4487" s="57"/>
      <c r="M4487" s="0"/>
      <c r="N4487" s="56" t="n">
        <v>0.00694444444444444</v>
      </c>
      <c r="O4487" s="56" t="n">
        <v>0</v>
      </c>
      <c r="P4487" s="56" t="n">
        <v>0</v>
      </c>
      <c r="Q4487" s="56" t="n">
        <v>0</v>
      </c>
      <c r="R4487" s="0" t="n">
        <v>-23.670531</v>
      </c>
      <c r="S4487" s="0" t="n">
        <v>-46.782768</v>
      </c>
      <c r="T4487" s="0"/>
      <c r="U4487" s="0"/>
      <c r="V4487" s="0" t="n">
        <v>1</v>
      </c>
      <c r="W4487" s="0" t="n">
        <v>0</v>
      </c>
      <c r="X4487" s="0" t="n">
        <v>0</v>
      </c>
      <c r="Y4487" s="0" t="n">
        <v>0</v>
      </c>
      <c r="Z4487" s="0" t="s">
        <v>31090</v>
      </c>
      <c r="AA4487" s="0"/>
      <c r="AB4487" s="0"/>
      <c r="AC4487" s="56" t="n">
        <v>0.333333333333333</v>
      </c>
      <c r="AD4487" s="56" t="n">
        <v>0.75</v>
      </c>
      <c r="AE4487" s="56" t="n">
        <v>0.999305555555556</v>
      </c>
      <c r="AF4487" s="56" t="n">
        <v>0.999305555555556</v>
      </c>
      <c r="AG4487" s="0"/>
      <c r="AH4487" s="0"/>
      <c r="AI4487" s="0" t="s">
        <v>36715</v>
      </c>
      <c r="AJ4487" s="0" t="s">
        <v>8342</v>
      </c>
      <c r="AK4487" s="0" t="s">
        <v>36716</v>
      </c>
      <c r="AL4487" s="0"/>
      <c r="AM4487" s="0" t="s">
        <v>36688</v>
      </c>
      <c r="AN4487" s="0" t="n">
        <v>95907</v>
      </c>
      <c r="AO4487" s="0" t="s">
        <v>7897</v>
      </c>
      <c r="AP4487" s="0"/>
      <c r="AQ4487" s="0"/>
      <c r="AR4487" s="0"/>
      <c r="AS4487" s="0"/>
      <c r="AT4487" s="0"/>
    </row>
    <row r="4488" customFormat="false" ht="15" hidden="false" customHeight="false" outlineLevel="0" collapsed="false">
      <c r="A4488" s="0" t="s">
        <v>36717</v>
      </c>
      <c r="B4488" s="0" t="n">
        <v>81869</v>
      </c>
      <c r="C4488" s="55" t="n">
        <v>46213</v>
      </c>
      <c r="D4488" s="0"/>
      <c r="E4488" s="0"/>
      <c r="F4488" s="0" t="s">
        <v>25655</v>
      </c>
      <c r="G4488" s="0" t="s">
        <v>36718</v>
      </c>
      <c r="H4488" s="0" t="s">
        <v>36719</v>
      </c>
      <c r="I4488" s="56" t="n">
        <v>0.415972222222222</v>
      </c>
      <c r="J4488" s="56" t="n">
        <v>0.422916666666667</v>
      </c>
      <c r="K4488" s="57"/>
      <c r="L4488" s="57"/>
      <c r="M4488" s="0"/>
      <c r="N4488" s="56" t="n">
        <v>0.00694444444444444</v>
      </c>
      <c r="O4488" s="56" t="n">
        <v>0</v>
      </c>
      <c r="P4488" s="56" t="n">
        <v>0</v>
      </c>
      <c r="Q4488" s="56" t="n">
        <v>0</v>
      </c>
      <c r="R4488" s="0" t="n">
        <v>-23.670808</v>
      </c>
      <c r="S4488" s="0" t="n">
        <v>-46.778386</v>
      </c>
      <c r="T4488" s="0"/>
      <c r="U4488" s="0"/>
      <c r="V4488" s="0" t="n">
        <v>1</v>
      </c>
      <c r="W4488" s="0" t="n">
        <v>0</v>
      </c>
      <c r="X4488" s="0" t="n">
        <v>0</v>
      </c>
      <c r="Y4488" s="0" t="n">
        <v>0</v>
      </c>
      <c r="Z4488" s="0" t="s">
        <v>31090</v>
      </c>
      <c r="AA4488" s="0"/>
      <c r="AB4488" s="0"/>
      <c r="AC4488" s="56" t="n">
        <v>0.333333333333333</v>
      </c>
      <c r="AD4488" s="56" t="n">
        <v>0.75</v>
      </c>
      <c r="AE4488" s="56" t="n">
        <v>0.999305555555556</v>
      </c>
      <c r="AF4488" s="56" t="n">
        <v>0.999305555555556</v>
      </c>
      <c r="AG4488" s="0"/>
      <c r="AH4488" s="0"/>
      <c r="AI4488" s="0" t="s">
        <v>36720</v>
      </c>
      <c r="AJ4488" s="0" t="s">
        <v>8342</v>
      </c>
      <c r="AK4488" s="0" t="s">
        <v>36721</v>
      </c>
      <c r="AL4488" s="0"/>
      <c r="AM4488" s="0" t="s">
        <v>36688</v>
      </c>
      <c r="AN4488" s="0" t="n">
        <v>95907</v>
      </c>
      <c r="AO4488" s="0" t="s">
        <v>7897</v>
      </c>
      <c r="AP4488" s="0"/>
      <c r="AQ4488" s="0"/>
      <c r="AR4488" s="0"/>
      <c r="AS4488" s="0"/>
      <c r="AT4488" s="0"/>
    </row>
    <row r="4489" customFormat="false" ht="15" hidden="false" customHeight="false" outlineLevel="0" collapsed="false">
      <c r="A4489" s="0" t="s">
        <v>36722</v>
      </c>
      <c r="B4489" s="0" t="n">
        <v>82005</v>
      </c>
      <c r="C4489" s="55" t="n">
        <v>46213</v>
      </c>
      <c r="D4489" s="0"/>
      <c r="E4489" s="0"/>
      <c r="F4489" s="0" t="s">
        <v>25655</v>
      </c>
      <c r="G4489" s="0" t="s">
        <v>36723</v>
      </c>
      <c r="H4489" s="0" t="s">
        <v>36724</v>
      </c>
      <c r="I4489" s="56" t="n">
        <v>0.425694444444444</v>
      </c>
      <c r="J4489" s="56" t="n">
        <v>0.432638888888889</v>
      </c>
      <c r="K4489" s="57"/>
      <c r="L4489" s="57"/>
      <c r="M4489" s="0"/>
      <c r="N4489" s="56" t="n">
        <v>0.00694444444444444</v>
      </c>
      <c r="O4489" s="56" t="n">
        <v>0</v>
      </c>
      <c r="P4489" s="56" t="n">
        <v>0</v>
      </c>
      <c r="Q4489" s="56" t="n">
        <v>0</v>
      </c>
      <c r="R4489" s="0" t="n">
        <v>-23.670215</v>
      </c>
      <c r="S4489" s="0" t="n">
        <v>-46.774444</v>
      </c>
      <c r="T4489" s="0"/>
      <c r="U4489" s="0"/>
      <c r="V4489" s="0" t="n">
        <v>1</v>
      </c>
      <c r="W4489" s="0" t="n">
        <v>0</v>
      </c>
      <c r="X4489" s="0" t="n">
        <v>0</v>
      </c>
      <c r="Y4489" s="0" t="n">
        <v>0</v>
      </c>
      <c r="Z4489" s="0" t="s">
        <v>31090</v>
      </c>
      <c r="AA4489" s="0"/>
      <c r="AB4489" s="0"/>
      <c r="AC4489" s="56" t="n">
        <v>0.333333333333333</v>
      </c>
      <c r="AD4489" s="56" t="n">
        <v>0.75</v>
      </c>
      <c r="AE4489" s="56" t="n">
        <v>0.999305555555556</v>
      </c>
      <c r="AF4489" s="56" t="n">
        <v>0.999305555555556</v>
      </c>
      <c r="AG4489" s="0"/>
      <c r="AH4489" s="0"/>
      <c r="AI4489" s="0" t="s">
        <v>36725</v>
      </c>
      <c r="AJ4489" s="0" t="s">
        <v>8342</v>
      </c>
      <c r="AK4489" s="0" t="s">
        <v>36726</v>
      </c>
      <c r="AL4489" s="0"/>
      <c r="AM4489" s="0" t="s">
        <v>36688</v>
      </c>
      <c r="AN4489" s="0" t="n">
        <v>95907</v>
      </c>
      <c r="AO4489" s="0" t="s">
        <v>7897</v>
      </c>
      <c r="AP4489" s="0"/>
      <c r="AQ4489" s="0"/>
      <c r="AR4489" s="0"/>
      <c r="AS4489" s="0"/>
      <c r="AT4489" s="0"/>
    </row>
    <row r="4490" customFormat="false" ht="15" hidden="false" customHeight="false" outlineLevel="0" collapsed="false">
      <c r="A4490" s="0" t="s">
        <v>36727</v>
      </c>
      <c r="B4490" s="0" t="n">
        <v>82023</v>
      </c>
      <c r="C4490" s="55" t="n">
        <v>46213</v>
      </c>
      <c r="D4490" s="0"/>
      <c r="E4490" s="0"/>
      <c r="F4490" s="0" t="s">
        <v>25655</v>
      </c>
      <c r="G4490" s="0" t="s">
        <v>36728</v>
      </c>
      <c r="H4490" s="0" t="s">
        <v>36729</v>
      </c>
      <c r="I4490" s="56" t="n">
        <v>0.432638888888889</v>
      </c>
      <c r="J4490" s="56" t="n">
        <v>0.439583333333333</v>
      </c>
      <c r="K4490" s="57"/>
      <c r="L4490" s="57"/>
      <c r="M4490" s="0"/>
      <c r="N4490" s="56" t="n">
        <v>0.00694444444444444</v>
      </c>
      <c r="O4490" s="56" t="n">
        <v>0</v>
      </c>
      <c r="P4490" s="56" t="n">
        <v>0</v>
      </c>
      <c r="Q4490" s="56" t="n">
        <v>0</v>
      </c>
      <c r="R4490" s="0" t="n">
        <v>-23.670215</v>
      </c>
      <c r="S4490" s="0" t="n">
        <v>-46.774444</v>
      </c>
      <c r="T4490" s="0"/>
      <c r="U4490" s="0"/>
      <c r="V4490" s="0" t="n">
        <v>1</v>
      </c>
      <c r="W4490" s="0" t="n">
        <v>0</v>
      </c>
      <c r="X4490" s="0" t="n">
        <v>0</v>
      </c>
      <c r="Y4490" s="0" t="n">
        <v>0</v>
      </c>
      <c r="Z4490" s="0" t="s">
        <v>31090</v>
      </c>
      <c r="AA4490" s="0"/>
      <c r="AB4490" s="0"/>
      <c r="AC4490" s="56" t="n">
        <v>0.333333333333333</v>
      </c>
      <c r="AD4490" s="56" t="n">
        <v>0.75</v>
      </c>
      <c r="AE4490" s="56" t="n">
        <v>0.999305555555556</v>
      </c>
      <c r="AF4490" s="56" t="n">
        <v>0.999305555555556</v>
      </c>
      <c r="AG4490" s="0"/>
      <c r="AH4490" s="0"/>
      <c r="AI4490" s="0" t="s">
        <v>36730</v>
      </c>
      <c r="AJ4490" s="0" t="s">
        <v>8342</v>
      </c>
      <c r="AK4490" s="0" t="s">
        <v>36731</v>
      </c>
      <c r="AL4490" s="0"/>
      <c r="AM4490" s="0" t="s">
        <v>36688</v>
      </c>
      <c r="AN4490" s="0" t="n">
        <v>95907</v>
      </c>
      <c r="AO4490" s="0" t="s">
        <v>7897</v>
      </c>
      <c r="AP4490" s="0"/>
      <c r="AQ4490" s="0"/>
      <c r="AR4490" s="0"/>
      <c r="AS4490" s="0"/>
      <c r="AT4490" s="0"/>
    </row>
    <row r="4491" customFormat="false" ht="15" hidden="false" customHeight="false" outlineLevel="0" collapsed="false">
      <c r="A4491" s="0" t="s">
        <v>36732</v>
      </c>
      <c r="B4491" s="0" t="n">
        <v>82032</v>
      </c>
      <c r="C4491" s="55" t="n">
        <v>46213</v>
      </c>
      <c r="D4491" s="0"/>
      <c r="E4491" s="0"/>
      <c r="F4491" s="0" t="s">
        <v>25655</v>
      </c>
      <c r="G4491" s="0" t="s">
        <v>36733</v>
      </c>
      <c r="H4491" s="0" t="s">
        <v>36734</v>
      </c>
      <c r="I4491" s="56" t="n">
        <v>0.439583333333333</v>
      </c>
      <c r="J4491" s="56" t="n">
        <v>0.446527777777778</v>
      </c>
      <c r="K4491" s="57"/>
      <c r="L4491" s="57"/>
      <c r="M4491" s="0"/>
      <c r="N4491" s="56" t="n">
        <v>0.00694444444444444</v>
      </c>
      <c r="O4491" s="56" t="n">
        <v>0</v>
      </c>
      <c r="P4491" s="56" t="n">
        <v>0</v>
      </c>
      <c r="Q4491" s="56" t="n">
        <v>0</v>
      </c>
      <c r="R4491" s="0" t="n">
        <v>-23.670215</v>
      </c>
      <c r="S4491" s="0" t="n">
        <v>-46.774444</v>
      </c>
      <c r="T4491" s="0"/>
      <c r="U4491" s="0"/>
      <c r="V4491" s="0" t="n">
        <v>1</v>
      </c>
      <c r="W4491" s="0" t="n">
        <v>0</v>
      </c>
      <c r="X4491" s="0" t="n">
        <v>0</v>
      </c>
      <c r="Y4491" s="0" t="n">
        <v>0</v>
      </c>
      <c r="Z4491" s="0" t="s">
        <v>31090</v>
      </c>
      <c r="AA4491" s="0"/>
      <c r="AB4491" s="0"/>
      <c r="AC4491" s="56" t="n">
        <v>0.333333333333333</v>
      </c>
      <c r="AD4491" s="56" t="n">
        <v>0.75</v>
      </c>
      <c r="AE4491" s="56" t="n">
        <v>0.999305555555556</v>
      </c>
      <c r="AF4491" s="56" t="n">
        <v>0.999305555555556</v>
      </c>
      <c r="AG4491" s="0"/>
      <c r="AH4491" s="0"/>
      <c r="AI4491" s="0" t="s">
        <v>36735</v>
      </c>
      <c r="AJ4491" s="0" t="s">
        <v>8342</v>
      </c>
      <c r="AK4491" s="0" t="s">
        <v>36736</v>
      </c>
      <c r="AL4491" s="0"/>
      <c r="AM4491" s="0" t="s">
        <v>36688</v>
      </c>
      <c r="AN4491" s="0" t="n">
        <v>95907</v>
      </c>
      <c r="AO4491" s="0" t="s">
        <v>7897</v>
      </c>
      <c r="AP4491" s="0"/>
      <c r="AQ4491" s="0"/>
      <c r="AR4491" s="0"/>
      <c r="AS4491" s="0"/>
      <c r="AT4491" s="0"/>
    </row>
    <row r="4492" customFormat="false" ht="15" hidden="false" customHeight="false" outlineLevel="0" collapsed="false">
      <c r="A4492" s="0" t="s">
        <v>36737</v>
      </c>
      <c r="B4492" s="0" t="n">
        <v>82016</v>
      </c>
      <c r="C4492" s="55" t="n">
        <v>46213</v>
      </c>
      <c r="D4492" s="0"/>
      <c r="E4492" s="0"/>
      <c r="F4492" s="0" t="s">
        <v>25655</v>
      </c>
      <c r="G4492" s="0" t="s">
        <v>36738</v>
      </c>
      <c r="H4492" s="0" t="s">
        <v>36739</v>
      </c>
      <c r="I4492" s="56" t="n">
        <v>0.448611111111111</v>
      </c>
      <c r="J4492" s="56" t="n">
        <v>0.455555555555556</v>
      </c>
      <c r="K4492" s="57"/>
      <c r="L4492" s="57"/>
      <c r="M4492" s="0"/>
      <c r="N4492" s="56" t="n">
        <v>0.00694444444444444</v>
      </c>
      <c r="O4492" s="56" t="n">
        <v>0</v>
      </c>
      <c r="P4492" s="56" t="n">
        <v>0</v>
      </c>
      <c r="Q4492" s="56" t="n">
        <v>0</v>
      </c>
      <c r="R4492" s="0" t="n">
        <v>-23.670629</v>
      </c>
      <c r="S4492" s="0" t="n">
        <v>-46.776755</v>
      </c>
      <c r="T4492" s="0"/>
      <c r="U4492" s="0"/>
      <c r="V4492" s="0" t="n">
        <v>1</v>
      </c>
      <c r="W4492" s="0" t="n">
        <v>0</v>
      </c>
      <c r="X4492" s="0" t="n">
        <v>0</v>
      </c>
      <c r="Y4492" s="0" t="n">
        <v>0</v>
      </c>
      <c r="Z4492" s="0" t="s">
        <v>31090</v>
      </c>
      <c r="AA4492" s="0"/>
      <c r="AB4492" s="0"/>
      <c r="AC4492" s="56" t="n">
        <v>0.333333333333333</v>
      </c>
      <c r="AD4492" s="56" t="n">
        <v>0.75</v>
      </c>
      <c r="AE4492" s="56" t="n">
        <v>0.999305555555556</v>
      </c>
      <c r="AF4492" s="56" t="n">
        <v>0.999305555555556</v>
      </c>
      <c r="AG4492" s="0"/>
      <c r="AH4492" s="0"/>
      <c r="AI4492" s="0" t="s">
        <v>36740</v>
      </c>
      <c r="AJ4492" s="0" t="s">
        <v>8342</v>
      </c>
      <c r="AK4492" s="0" t="s">
        <v>36741</v>
      </c>
      <c r="AL4492" s="0"/>
      <c r="AM4492" s="0" t="s">
        <v>36688</v>
      </c>
      <c r="AN4492" s="0" t="n">
        <v>95907</v>
      </c>
      <c r="AO4492" s="0" t="s">
        <v>7897</v>
      </c>
      <c r="AP4492" s="0"/>
      <c r="AQ4492" s="0"/>
      <c r="AR4492" s="0"/>
      <c r="AS4492" s="0"/>
      <c r="AT4492" s="0"/>
    </row>
    <row r="4493" customFormat="false" ht="15" hidden="false" customHeight="false" outlineLevel="0" collapsed="false">
      <c r="A4493" s="0" t="s">
        <v>36742</v>
      </c>
      <c r="B4493" s="0" t="n">
        <v>82010</v>
      </c>
      <c r="C4493" s="55" t="n">
        <v>46213</v>
      </c>
      <c r="D4493" s="0"/>
      <c r="E4493" s="0"/>
      <c r="F4493" s="0" t="s">
        <v>25655</v>
      </c>
      <c r="G4493" s="0" t="s">
        <v>36743</v>
      </c>
      <c r="H4493" s="0" t="s">
        <v>36744</v>
      </c>
      <c r="I4493" s="56" t="n">
        <v>0.45625</v>
      </c>
      <c r="J4493" s="56" t="n">
        <v>0.463194444444444</v>
      </c>
      <c r="K4493" s="57"/>
      <c r="L4493" s="57"/>
      <c r="M4493" s="0"/>
      <c r="N4493" s="56" t="n">
        <v>0.00694444444444444</v>
      </c>
      <c r="O4493" s="56" t="n">
        <v>0</v>
      </c>
      <c r="P4493" s="56" t="n">
        <v>0</v>
      </c>
      <c r="Q4493" s="56" t="n">
        <v>0</v>
      </c>
      <c r="R4493" s="0" t="n">
        <v>-23.671046</v>
      </c>
      <c r="S4493" s="0" t="n">
        <v>-46.777613</v>
      </c>
      <c r="T4493" s="0"/>
      <c r="U4493" s="0"/>
      <c r="V4493" s="0" t="n">
        <v>1</v>
      </c>
      <c r="W4493" s="0" t="n">
        <v>0</v>
      </c>
      <c r="X4493" s="0" t="n">
        <v>0</v>
      </c>
      <c r="Y4493" s="0" t="n">
        <v>0</v>
      </c>
      <c r="Z4493" s="0" t="s">
        <v>31090</v>
      </c>
      <c r="AA4493" s="0"/>
      <c r="AB4493" s="0"/>
      <c r="AC4493" s="56" t="n">
        <v>0.333333333333333</v>
      </c>
      <c r="AD4493" s="56" t="n">
        <v>0.75</v>
      </c>
      <c r="AE4493" s="56" t="n">
        <v>0.999305555555556</v>
      </c>
      <c r="AF4493" s="56" t="n">
        <v>0.999305555555556</v>
      </c>
      <c r="AG4493" s="0"/>
      <c r="AH4493" s="0"/>
      <c r="AI4493" s="0" t="s">
        <v>36745</v>
      </c>
      <c r="AJ4493" s="0" t="s">
        <v>8342</v>
      </c>
      <c r="AK4493" s="0" t="s">
        <v>36746</v>
      </c>
      <c r="AL4493" s="0"/>
      <c r="AM4493" s="0" t="s">
        <v>36688</v>
      </c>
      <c r="AN4493" s="0" t="n">
        <v>95907</v>
      </c>
      <c r="AO4493" s="0" t="s">
        <v>7897</v>
      </c>
      <c r="AP4493" s="0"/>
      <c r="AQ4493" s="0"/>
      <c r="AR4493" s="0"/>
      <c r="AS4493" s="0"/>
      <c r="AT4493" s="0"/>
    </row>
    <row r="4494" customFormat="false" ht="15" hidden="false" customHeight="false" outlineLevel="0" collapsed="false">
      <c r="A4494" s="0" t="s">
        <v>36747</v>
      </c>
      <c r="B4494" s="0" t="n">
        <v>81882</v>
      </c>
      <c r="C4494" s="55" t="n">
        <v>46213</v>
      </c>
      <c r="D4494" s="0"/>
      <c r="E4494" s="0"/>
      <c r="F4494" s="0" t="s">
        <v>25655</v>
      </c>
      <c r="G4494" s="0" t="s">
        <v>36748</v>
      </c>
      <c r="H4494" s="0" t="s">
        <v>36749</v>
      </c>
      <c r="I4494" s="56" t="n">
        <v>0.465277777777778</v>
      </c>
      <c r="J4494" s="56" t="n">
        <v>0.472222222222222</v>
      </c>
      <c r="K4494" s="57"/>
      <c r="L4494" s="57"/>
      <c r="M4494" s="0"/>
      <c r="N4494" s="56" t="n">
        <v>0.00694444444444444</v>
      </c>
      <c r="O4494" s="56" t="n">
        <v>0</v>
      </c>
      <c r="P4494" s="56" t="n">
        <v>0</v>
      </c>
      <c r="Q4494" s="56" t="n">
        <v>0</v>
      </c>
      <c r="R4494" s="0" t="n">
        <v>-23.674045</v>
      </c>
      <c r="S4494" s="0" t="n">
        <v>-46.777448</v>
      </c>
      <c r="T4494" s="0"/>
      <c r="U4494" s="0"/>
      <c r="V4494" s="0" t="n">
        <v>1</v>
      </c>
      <c r="W4494" s="0" t="n">
        <v>0</v>
      </c>
      <c r="X4494" s="0" t="n">
        <v>0</v>
      </c>
      <c r="Y4494" s="0" t="n">
        <v>0</v>
      </c>
      <c r="Z4494" s="0" t="s">
        <v>31090</v>
      </c>
      <c r="AA4494" s="0"/>
      <c r="AB4494" s="0"/>
      <c r="AC4494" s="56" t="n">
        <v>0.333333333333333</v>
      </c>
      <c r="AD4494" s="56" t="n">
        <v>0.75</v>
      </c>
      <c r="AE4494" s="56" t="n">
        <v>0.999305555555556</v>
      </c>
      <c r="AF4494" s="56" t="n">
        <v>0.999305555555556</v>
      </c>
      <c r="AG4494" s="0"/>
      <c r="AH4494" s="0"/>
      <c r="AI4494" s="0"/>
      <c r="AJ4494" s="0" t="s">
        <v>8342</v>
      </c>
      <c r="AK4494" s="0"/>
      <c r="AL4494" s="0"/>
      <c r="AM4494" s="0" t="s">
        <v>36688</v>
      </c>
      <c r="AN4494" s="0" t="n">
        <v>95907</v>
      </c>
      <c r="AO4494" s="0" t="s">
        <v>7897</v>
      </c>
      <c r="AP4494" s="0"/>
      <c r="AQ4494" s="0"/>
      <c r="AR4494" s="0"/>
      <c r="AS4494" s="0"/>
      <c r="AT4494" s="0"/>
    </row>
    <row r="4495" customFormat="false" ht="15" hidden="false" customHeight="false" outlineLevel="0" collapsed="false">
      <c r="A4495" s="0" t="s">
        <v>36750</v>
      </c>
      <c r="B4495" s="0" t="n">
        <v>81866</v>
      </c>
      <c r="C4495" s="55" t="n">
        <v>46213</v>
      </c>
      <c r="D4495" s="0"/>
      <c r="E4495" s="0"/>
      <c r="F4495" s="0" t="s">
        <v>25655</v>
      </c>
      <c r="G4495" s="0" t="s">
        <v>36751</v>
      </c>
      <c r="H4495" s="0" t="s">
        <v>36752</v>
      </c>
      <c r="I4495" s="56" t="n">
        <v>0.472916666666667</v>
      </c>
      <c r="J4495" s="56" t="n">
        <v>0.479861111111111</v>
      </c>
      <c r="K4495" s="57"/>
      <c r="L4495" s="57"/>
      <c r="M4495" s="0"/>
      <c r="N4495" s="56" t="n">
        <v>0.00694444444444444</v>
      </c>
      <c r="O4495" s="56" t="n">
        <v>0</v>
      </c>
      <c r="P4495" s="56" t="n">
        <v>0</v>
      </c>
      <c r="Q4495" s="56" t="n">
        <v>0</v>
      </c>
      <c r="R4495" s="0" t="n">
        <v>-23.674758</v>
      </c>
      <c r="S4495" s="0" t="n">
        <v>-46.777665</v>
      </c>
      <c r="T4495" s="0"/>
      <c r="U4495" s="0"/>
      <c r="V4495" s="0" t="n">
        <v>1</v>
      </c>
      <c r="W4495" s="0" t="n">
        <v>0</v>
      </c>
      <c r="X4495" s="0" t="n">
        <v>0</v>
      </c>
      <c r="Y4495" s="0" t="n">
        <v>0</v>
      </c>
      <c r="Z4495" s="0" t="s">
        <v>31090</v>
      </c>
      <c r="AA4495" s="0"/>
      <c r="AB4495" s="0"/>
      <c r="AC4495" s="56" t="n">
        <v>0.333333333333333</v>
      </c>
      <c r="AD4495" s="56" t="n">
        <v>0.75</v>
      </c>
      <c r="AE4495" s="56" t="n">
        <v>0.999305555555556</v>
      </c>
      <c r="AF4495" s="56" t="n">
        <v>0.999305555555556</v>
      </c>
      <c r="AG4495" s="0"/>
      <c r="AH4495" s="0"/>
      <c r="AI4495" s="0" t="s">
        <v>36753</v>
      </c>
      <c r="AJ4495" s="0" t="s">
        <v>8342</v>
      </c>
      <c r="AK4495" s="0" t="s">
        <v>36754</v>
      </c>
      <c r="AL4495" s="0"/>
      <c r="AM4495" s="0" t="s">
        <v>36688</v>
      </c>
      <c r="AN4495" s="0" t="n">
        <v>95907</v>
      </c>
      <c r="AO4495" s="0" t="s">
        <v>7897</v>
      </c>
      <c r="AP4495" s="0"/>
      <c r="AQ4495" s="0"/>
      <c r="AR4495" s="0"/>
      <c r="AS4495" s="0"/>
      <c r="AT4495" s="0"/>
    </row>
    <row r="4496" customFormat="false" ht="15" hidden="false" customHeight="false" outlineLevel="0" collapsed="false">
      <c r="A4496" s="0" t="s">
        <v>36755</v>
      </c>
      <c r="B4496" s="0" t="n">
        <v>81867</v>
      </c>
      <c r="C4496" s="55" t="n">
        <v>46213</v>
      </c>
      <c r="D4496" s="0"/>
      <c r="E4496" s="0"/>
      <c r="F4496" s="0" t="s">
        <v>25655</v>
      </c>
      <c r="G4496" s="0" t="s">
        <v>36756</v>
      </c>
      <c r="H4496" s="0" t="s">
        <v>36757</v>
      </c>
      <c r="I4496" s="56" t="n">
        <v>0.479861111111111</v>
      </c>
      <c r="J4496" s="56" t="n">
        <v>0.486805555555556</v>
      </c>
      <c r="K4496" s="57"/>
      <c r="L4496" s="57"/>
      <c r="M4496" s="0"/>
      <c r="N4496" s="56" t="n">
        <v>0.00694444444444444</v>
      </c>
      <c r="O4496" s="56" t="n">
        <v>0</v>
      </c>
      <c r="P4496" s="56" t="n">
        <v>0</v>
      </c>
      <c r="Q4496" s="56" t="n">
        <v>0</v>
      </c>
      <c r="R4496" s="0" t="n">
        <v>-23.674758</v>
      </c>
      <c r="S4496" s="0" t="n">
        <v>-46.777665</v>
      </c>
      <c r="T4496" s="0"/>
      <c r="U4496" s="0"/>
      <c r="V4496" s="0" t="n">
        <v>1</v>
      </c>
      <c r="W4496" s="0" t="n">
        <v>0</v>
      </c>
      <c r="X4496" s="0" t="n">
        <v>0</v>
      </c>
      <c r="Y4496" s="0" t="n">
        <v>0</v>
      </c>
      <c r="Z4496" s="0" t="s">
        <v>31090</v>
      </c>
      <c r="AA4496" s="0"/>
      <c r="AB4496" s="0"/>
      <c r="AC4496" s="56" t="n">
        <v>0.333333333333333</v>
      </c>
      <c r="AD4496" s="56" t="n">
        <v>0.75</v>
      </c>
      <c r="AE4496" s="56" t="n">
        <v>0.999305555555556</v>
      </c>
      <c r="AF4496" s="56" t="n">
        <v>0.999305555555556</v>
      </c>
      <c r="AG4496" s="0"/>
      <c r="AH4496" s="0"/>
      <c r="AI4496" s="0" t="s">
        <v>36758</v>
      </c>
      <c r="AJ4496" s="0" t="s">
        <v>8342</v>
      </c>
      <c r="AK4496" s="0" t="s">
        <v>36759</v>
      </c>
      <c r="AL4496" s="0"/>
      <c r="AM4496" s="0" t="s">
        <v>36688</v>
      </c>
      <c r="AN4496" s="0" t="n">
        <v>95907</v>
      </c>
      <c r="AO4496" s="0" t="s">
        <v>7897</v>
      </c>
      <c r="AP4496" s="0"/>
      <c r="AQ4496" s="0"/>
      <c r="AR4496" s="0"/>
      <c r="AS4496" s="0"/>
      <c r="AT4496" s="0"/>
    </row>
    <row r="4497" customFormat="false" ht="15" hidden="false" customHeight="false" outlineLevel="0" collapsed="false">
      <c r="A4497" s="0" t="s">
        <v>36760</v>
      </c>
      <c r="B4497" s="0" t="n">
        <v>82002</v>
      </c>
      <c r="C4497" s="55" t="n">
        <v>46213</v>
      </c>
      <c r="D4497" s="0"/>
      <c r="E4497" s="0"/>
      <c r="F4497" s="0" t="s">
        <v>25655</v>
      </c>
      <c r="G4497" s="0" t="s">
        <v>36761</v>
      </c>
      <c r="H4497" s="0" t="s">
        <v>36762</v>
      </c>
      <c r="I4497" s="56" t="n">
        <v>0.488194444444444</v>
      </c>
      <c r="J4497" s="56" t="n">
        <v>0.495138888888889</v>
      </c>
      <c r="K4497" s="57"/>
      <c r="L4497" s="57"/>
      <c r="M4497" s="0"/>
      <c r="N4497" s="56" t="n">
        <v>0.00694444444444444</v>
      </c>
      <c r="O4497" s="56" t="n">
        <v>0</v>
      </c>
      <c r="P4497" s="56" t="n">
        <v>0</v>
      </c>
      <c r="Q4497" s="56" t="n">
        <v>0</v>
      </c>
      <c r="R4497" s="0" t="n">
        <v>-23.676191</v>
      </c>
      <c r="S4497" s="0" t="n">
        <v>-46.77545</v>
      </c>
      <c r="T4497" s="0"/>
      <c r="U4497" s="0"/>
      <c r="V4497" s="0" t="n">
        <v>1</v>
      </c>
      <c r="W4497" s="0" t="n">
        <v>0</v>
      </c>
      <c r="X4497" s="0" t="n">
        <v>0</v>
      </c>
      <c r="Y4497" s="0" t="n">
        <v>0</v>
      </c>
      <c r="Z4497" s="0" t="s">
        <v>31090</v>
      </c>
      <c r="AA4497" s="0"/>
      <c r="AB4497" s="0"/>
      <c r="AC4497" s="56" t="n">
        <v>0.333333333333333</v>
      </c>
      <c r="AD4497" s="56" t="n">
        <v>0.75</v>
      </c>
      <c r="AE4497" s="56" t="n">
        <v>0.999305555555556</v>
      </c>
      <c r="AF4497" s="56" t="n">
        <v>0.999305555555556</v>
      </c>
      <c r="AG4497" s="0"/>
      <c r="AH4497" s="0"/>
      <c r="AI4497" s="0" t="s">
        <v>36763</v>
      </c>
      <c r="AJ4497" s="0" t="s">
        <v>8342</v>
      </c>
      <c r="AK4497" s="0" t="s">
        <v>36764</v>
      </c>
      <c r="AL4497" s="0"/>
      <c r="AM4497" s="0" t="s">
        <v>36688</v>
      </c>
      <c r="AN4497" s="0" t="n">
        <v>95907</v>
      </c>
      <c r="AO4497" s="0" t="s">
        <v>7897</v>
      </c>
      <c r="AP4497" s="0"/>
      <c r="AQ4497" s="0"/>
      <c r="AR4497" s="0"/>
      <c r="AS4497" s="0"/>
      <c r="AT4497" s="0"/>
    </row>
    <row r="4498" customFormat="false" ht="15" hidden="false" customHeight="false" outlineLevel="0" collapsed="false">
      <c r="A4498" s="0" t="s">
        <v>36765</v>
      </c>
      <c r="B4498" s="0" t="n">
        <v>82022</v>
      </c>
      <c r="C4498" s="55" t="n">
        <v>46213</v>
      </c>
      <c r="D4498" s="0"/>
      <c r="E4498" s="0"/>
      <c r="F4498" s="0" t="s">
        <v>25655</v>
      </c>
      <c r="G4498" s="0" t="s">
        <v>36766</v>
      </c>
      <c r="H4498" s="0" t="s">
        <v>36767</v>
      </c>
      <c r="I4498" s="56" t="n">
        <v>0.495138888888889</v>
      </c>
      <c r="J4498" s="56" t="n">
        <v>0.502083333333333</v>
      </c>
      <c r="K4498" s="57"/>
      <c r="L4498" s="57"/>
      <c r="M4498" s="0"/>
      <c r="N4498" s="56" t="n">
        <v>0.00694444444444444</v>
      </c>
      <c r="O4498" s="56" t="n">
        <v>0</v>
      </c>
      <c r="P4498" s="56" t="n">
        <v>0</v>
      </c>
      <c r="Q4498" s="56" t="n">
        <v>0</v>
      </c>
      <c r="R4498" s="0" t="n">
        <v>-23.676191</v>
      </c>
      <c r="S4498" s="0" t="n">
        <v>-46.77545</v>
      </c>
      <c r="T4498" s="0"/>
      <c r="U4498" s="0"/>
      <c r="V4498" s="0" t="n">
        <v>1</v>
      </c>
      <c r="W4498" s="0" t="n">
        <v>0</v>
      </c>
      <c r="X4498" s="0" t="n">
        <v>0</v>
      </c>
      <c r="Y4498" s="0" t="n">
        <v>0</v>
      </c>
      <c r="Z4498" s="0" t="s">
        <v>31090</v>
      </c>
      <c r="AA4498" s="0"/>
      <c r="AB4498" s="0"/>
      <c r="AC4498" s="56" t="n">
        <v>0.333333333333333</v>
      </c>
      <c r="AD4498" s="56" t="n">
        <v>0.75</v>
      </c>
      <c r="AE4498" s="56" t="n">
        <v>0.999305555555556</v>
      </c>
      <c r="AF4498" s="56" t="n">
        <v>0.999305555555556</v>
      </c>
      <c r="AG4498" s="0"/>
      <c r="AH4498" s="0"/>
      <c r="AI4498" s="0" t="s">
        <v>36768</v>
      </c>
      <c r="AJ4498" s="0" t="s">
        <v>8342</v>
      </c>
      <c r="AK4498" s="0" t="s">
        <v>36769</v>
      </c>
      <c r="AL4498" s="0"/>
      <c r="AM4498" s="0" t="s">
        <v>36688</v>
      </c>
      <c r="AN4498" s="0" t="n">
        <v>95907</v>
      </c>
      <c r="AO4498" s="0" t="s">
        <v>7897</v>
      </c>
      <c r="AP4498" s="0"/>
      <c r="AQ4498" s="0"/>
      <c r="AR4498" s="0"/>
      <c r="AS4498" s="0"/>
      <c r="AT4498" s="0"/>
    </row>
    <row r="4499" customFormat="false" ht="15" hidden="false" customHeight="false" outlineLevel="0" collapsed="false">
      <c r="A4499" s="0" t="s">
        <v>36770</v>
      </c>
      <c r="B4499" s="0" t="n">
        <v>82024</v>
      </c>
      <c r="C4499" s="55" t="n">
        <v>46213</v>
      </c>
      <c r="D4499" s="0"/>
      <c r="E4499" s="0"/>
      <c r="F4499" s="0" t="s">
        <v>25655</v>
      </c>
      <c r="G4499" s="0" t="s">
        <v>36771</v>
      </c>
      <c r="H4499" s="0" t="s">
        <v>36772</v>
      </c>
      <c r="I4499" s="56" t="n">
        <v>0.502083333333333</v>
      </c>
      <c r="J4499" s="56" t="n">
        <v>0.509027777777778</v>
      </c>
      <c r="K4499" s="57"/>
      <c r="L4499" s="57"/>
      <c r="M4499" s="0"/>
      <c r="N4499" s="56" t="n">
        <v>0.00694444444444444</v>
      </c>
      <c r="O4499" s="56" t="n">
        <v>0</v>
      </c>
      <c r="P4499" s="56" t="n">
        <v>0</v>
      </c>
      <c r="Q4499" s="56" t="n">
        <v>0</v>
      </c>
      <c r="R4499" s="0" t="n">
        <v>-23.676191</v>
      </c>
      <c r="S4499" s="0" t="n">
        <v>-46.77545</v>
      </c>
      <c r="T4499" s="0"/>
      <c r="U4499" s="0"/>
      <c r="V4499" s="0" t="n">
        <v>1</v>
      </c>
      <c r="W4499" s="0" t="n">
        <v>0</v>
      </c>
      <c r="X4499" s="0" t="n">
        <v>0</v>
      </c>
      <c r="Y4499" s="0" t="n">
        <v>0</v>
      </c>
      <c r="Z4499" s="0" t="s">
        <v>31090</v>
      </c>
      <c r="AA4499" s="0"/>
      <c r="AB4499" s="0"/>
      <c r="AC4499" s="56" t="n">
        <v>0.333333333333333</v>
      </c>
      <c r="AD4499" s="56" t="n">
        <v>0.75</v>
      </c>
      <c r="AE4499" s="56" t="n">
        <v>0.999305555555556</v>
      </c>
      <c r="AF4499" s="56" t="n">
        <v>0.999305555555556</v>
      </c>
      <c r="AG4499" s="0"/>
      <c r="AH4499" s="0"/>
      <c r="AI4499" s="0" t="s">
        <v>36773</v>
      </c>
      <c r="AJ4499" s="0" t="s">
        <v>8342</v>
      </c>
      <c r="AK4499" s="0" t="s">
        <v>36774</v>
      </c>
      <c r="AL4499" s="0"/>
      <c r="AM4499" s="0" t="s">
        <v>36688</v>
      </c>
      <c r="AN4499" s="0" t="n">
        <v>95907</v>
      </c>
      <c r="AO4499" s="0" t="s">
        <v>7897</v>
      </c>
      <c r="AP4499" s="0"/>
      <c r="AQ4499" s="0"/>
      <c r="AR4499" s="0"/>
      <c r="AS4499" s="0"/>
      <c r="AT4499" s="0"/>
    </row>
    <row r="4500" customFormat="false" ht="15" hidden="false" customHeight="false" outlineLevel="0" collapsed="false">
      <c r="A4500" s="0" t="s">
        <v>36775</v>
      </c>
      <c r="B4500" s="0" t="n">
        <v>82093</v>
      </c>
      <c r="C4500" s="55" t="n">
        <v>46213</v>
      </c>
      <c r="D4500" s="0"/>
      <c r="E4500" s="0"/>
      <c r="F4500" s="0" t="s">
        <v>25655</v>
      </c>
      <c r="G4500" s="0" t="s">
        <v>36776</v>
      </c>
      <c r="H4500" s="0" t="s">
        <v>36777</v>
      </c>
      <c r="I4500" s="56" t="n">
        <v>0.509722222222222</v>
      </c>
      <c r="J4500" s="56" t="n">
        <v>0.516666666666667</v>
      </c>
      <c r="K4500" s="57"/>
      <c r="L4500" s="57"/>
      <c r="M4500" s="0"/>
      <c r="N4500" s="56" t="n">
        <v>0.00694444444444444</v>
      </c>
      <c r="O4500" s="56" t="n">
        <v>0</v>
      </c>
      <c r="P4500" s="56" t="n">
        <v>0</v>
      </c>
      <c r="Q4500" s="56" t="n">
        <v>0</v>
      </c>
      <c r="R4500" s="0" t="n">
        <v>-23.678516</v>
      </c>
      <c r="S4500" s="0" t="n">
        <v>-46.776701</v>
      </c>
      <c r="T4500" s="0"/>
      <c r="U4500" s="0"/>
      <c r="V4500" s="0" t="n">
        <v>1</v>
      </c>
      <c r="W4500" s="0" t="n">
        <v>0</v>
      </c>
      <c r="X4500" s="0" t="n">
        <v>0</v>
      </c>
      <c r="Y4500" s="0" t="n">
        <v>0</v>
      </c>
      <c r="Z4500" s="0" t="s">
        <v>31090</v>
      </c>
      <c r="AA4500" s="0"/>
      <c r="AB4500" s="0"/>
      <c r="AC4500" s="56" t="n">
        <v>0.333333333333333</v>
      </c>
      <c r="AD4500" s="56" t="n">
        <v>0.75</v>
      </c>
      <c r="AE4500" s="56" t="n">
        <v>0.999305555555556</v>
      </c>
      <c r="AF4500" s="56" t="n">
        <v>0.999305555555556</v>
      </c>
      <c r="AG4500" s="0"/>
      <c r="AH4500" s="0"/>
      <c r="AI4500" s="0" t="s">
        <v>36778</v>
      </c>
      <c r="AJ4500" s="0" t="s">
        <v>8342</v>
      </c>
      <c r="AK4500" s="0" t="s">
        <v>36779</v>
      </c>
      <c r="AL4500" s="0"/>
      <c r="AM4500" s="0" t="s">
        <v>36688</v>
      </c>
      <c r="AN4500" s="0" t="n">
        <v>95907</v>
      </c>
      <c r="AO4500" s="0" t="s">
        <v>7897</v>
      </c>
      <c r="AP4500" s="0"/>
      <c r="AQ4500" s="0"/>
      <c r="AR4500" s="0"/>
      <c r="AS4500" s="0"/>
      <c r="AT4500" s="0"/>
    </row>
    <row r="4501" customFormat="false" ht="15" hidden="false" customHeight="false" outlineLevel="0" collapsed="false">
      <c r="A4501" s="0" t="s">
        <v>36780</v>
      </c>
      <c r="B4501" s="0" t="n">
        <v>82098</v>
      </c>
      <c r="C4501" s="55" t="n">
        <v>46213</v>
      </c>
      <c r="D4501" s="0"/>
      <c r="E4501" s="0"/>
      <c r="F4501" s="0" t="s">
        <v>25655</v>
      </c>
      <c r="G4501" s="0" t="s">
        <v>36781</v>
      </c>
      <c r="H4501" s="0" t="s">
        <v>36782</v>
      </c>
      <c r="I4501" s="56" t="n">
        <v>0.516666666666667</v>
      </c>
      <c r="J4501" s="56" t="n">
        <v>0.523611111111111</v>
      </c>
      <c r="K4501" s="57"/>
      <c r="L4501" s="57"/>
      <c r="M4501" s="0"/>
      <c r="N4501" s="56" t="n">
        <v>0.00694444444444444</v>
      </c>
      <c r="O4501" s="56" t="n">
        <v>0</v>
      </c>
      <c r="P4501" s="56" t="n">
        <v>0</v>
      </c>
      <c r="Q4501" s="56" t="n">
        <v>0</v>
      </c>
      <c r="R4501" s="0" t="n">
        <v>-23.678516</v>
      </c>
      <c r="S4501" s="0" t="n">
        <v>-46.776701</v>
      </c>
      <c r="T4501" s="0"/>
      <c r="U4501" s="0"/>
      <c r="V4501" s="0" t="n">
        <v>1</v>
      </c>
      <c r="W4501" s="0" t="n">
        <v>0</v>
      </c>
      <c r="X4501" s="0" t="n">
        <v>0</v>
      </c>
      <c r="Y4501" s="0" t="n">
        <v>0</v>
      </c>
      <c r="Z4501" s="0" t="s">
        <v>31090</v>
      </c>
      <c r="AA4501" s="0"/>
      <c r="AB4501" s="0"/>
      <c r="AC4501" s="56" t="n">
        <v>0.333333333333333</v>
      </c>
      <c r="AD4501" s="56" t="n">
        <v>0.75</v>
      </c>
      <c r="AE4501" s="56" t="n">
        <v>0.999305555555556</v>
      </c>
      <c r="AF4501" s="56" t="n">
        <v>0.999305555555556</v>
      </c>
      <c r="AG4501" s="0"/>
      <c r="AH4501" s="0"/>
      <c r="AI4501" s="0" t="s">
        <v>36783</v>
      </c>
      <c r="AJ4501" s="0" t="s">
        <v>8342</v>
      </c>
      <c r="AK4501" s="0" t="s">
        <v>36784</v>
      </c>
      <c r="AL4501" s="0"/>
      <c r="AM4501" s="0" t="s">
        <v>36688</v>
      </c>
      <c r="AN4501" s="0" t="n">
        <v>95907</v>
      </c>
      <c r="AO4501" s="0" t="s">
        <v>7897</v>
      </c>
      <c r="AP4501" s="0"/>
      <c r="AQ4501" s="0"/>
      <c r="AR4501" s="0"/>
      <c r="AS4501" s="0"/>
      <c r="AT4501" s="0"/>
    </row>
    <row r="4502" customFormat="false" ht="15" hidden="false" customHeight="false" outlineLevel="0" collapsed="false">
      <c r="A4502" s="0" t="s">
        <v>36785</v>
      </c>
      <c r="B4502" s="0" t="n">
        <v>82059</v>
      </c>
      <c r="C4502" s="55" t="n">
        <v>46213</v>
      </c>
      <c r="D4502" s="0"/>
      <c r="E4502" s="0"/>
      <c r="F4502" s="0" t="s">
        <v>25655</v>
      </c>
      <c r="G4502" s="0" t="s">
        <v>36786</v>
      </c>
      <c r="H4502" s="0" t="s">
        <v>36787</v>
      </c>
      <c r="I4502" s="56" t="n">
        <v>0.523611111111111</v>
      </c>
      <c r="J4502" s="56" t="n">
        <v>0.530555555555556</v>
      </c>
      <c r="K4502" s="57"/>
      <c r="L4502" s="57"/>
      <c r="M4502" s="0"/>
      <c r="N4502" s="56" t="n">
        <v>0.00694444444444444</v>
      </c>
      <c r="O4502" s="56" t="n">
        <v>0</v>
      </c>
      <c r="P4502" s="56" t="n">
        <v>0</v>
      </c>
      <c r="Q4502" s="56" t="n">
        <v>0</v>
      </c>
      <c r="R4502" s="0" t="n">
        <v>-23.678366</v>
      </c>
      <c r="S4502" s="0" t="n">
        <v>-46.776545</v>
      </c>
      <c r="T4502" s="0"/>
      <c r="U4502" s="0"/>
      <c r="V4502" s="0" t="n">
        <v>1</v>
      </c>
      <c r="W4502" s="0" t="n">
        <v>0</v>
      </c>
      <c r="X4502" s="0" t="n">
        <v>0</v>
      </c>
      <c r="Y4502" s="0" t="n">
        <v>0</v>
      </c>
      <c r="Z4502" s="0" t="s">
        <v>31090</v>
      </c>
      <c r="AA4502" s="0"/>
      <c r="AB4502" s="0"/>
      <c r="AC4502" s="56" t="n">
        <v>0.333333333333333</v>
      </c>
      <c r="AD4502" s="56" t="n">
        <v>0.75</v>
      </c>
      <c r="AE4502" s="56" t="n">
        <v>0.999305555555556</v>
      </c>
      <c r="AF4502" s="56" t="n">
        <v>0.999305555555556</v>
      </c>
      <c r="AG4502" s="0"/>
      <c r="AH4502" s="0"/>
      <c r="AI4502" s="0" t="s">
        <v>36788</v>
      </c>
      <c r="AJ4502" s="0" t="s">
        <v>8342</v>
      </c>
      <c r="AK4502" s="0" t="s">
        <v>36789</v>
      </c>
      <c r="AL4502" s="0"/>
      <c r="AM4502" s="0" t="s">
        <v>36688</v>
      </c>
      <c r="AN4502" s="0" t="n">
        <v>95907</v>
      </c>
      <c r="AO4502" s="0" t="s">
        <v>7897</v>
      </c>
      <c r="AP4502" s="0"/>
      <c r="AQ4502" s="0"/>
      <c r="AR4502" s="0"/>
      <c r="AS4502" s="0"/>
      <c r="AT4502" s="0"/>
    </row>
    <row r="4503" customFormat="false" ht="15" hidden="false" customHeight="false" outlineLevel="0" collapsed="false">
      <c r="A4503" s="0" t="s">
        <v>36790</v>
      </c>
      <c r="B4503" s="0" t="n">
        <v>82069</v>
      </c>
      <c r="C4503" s="55" t="n">
        <v>46213</v>
      </c>
      <c r="D4503" s="0"/>
      <c r="E4503" s="0"/>
      <c r="F4503" s="0" t="s">
        <v>25655</v>
      </c>
      <c r="G4503" s="0" t="s">
        <v>36791</v>
      </c>
      <c r="H4503" s="0" t="s">
        <v>36792</v>
      </c>
      <c r="I4503" s="56" t="n">
        <v>0.530555555555556</v>
      </c>
      <c r="J4503" s="56" t="n">
        <v>0.5375</v>
      </c>
      <c r="K4503" s="57"/>
      <c r="L4503" s="57"/>
      <c r="M4503" s="0"/>
      <c r="N4503" s="56" t="n">
        <v>0.00694444444444444</v>
      </c>
      <c r="O4503" s="56" t="n">
        <v>0</v>
      </c>
      <c r="P4503" s="56" t="n">
        <v>0</v>
      </c>
      <c r="Q4503" s="56" t="n">
        <v>0</v>
      </c>
      <c r="R4503" s="0" t="n">
        <v>-23.678366</v>
      </c>
      <c r="S4503" s="0" t="n">
        <v>-46.776545</v>
      </c>
      <c r="T4503" s="0"/>
      <c r="U4503" s="0"/>
      <c r="V4503" s="0" t="n">
        <v>1</v>
      </c>
      <c r="W4503" s="0" t="n">
        <v>0</v>
      </c>
      <c r="X4503" s="0" t="n">
        <v>0</v>
      </c>
      <c r="Y4503" s="0" t="n">
        <v>0</v>
      </c>
      <c r="Z4503" s="0" t="s">
        <v>31090</v>
      </c>
      <c r="AA4503" s="0"/>
      <c r="AB4503" s="0"/>
      <c r="AC4503" s="56" t="n">
        <v>0.333333333333333</v>
      </c>
      <c r="AD4503" s="56" t="n">
        <v>0.75</v>
      </c>
      <c r="AE4503" s="56" t="n">
        <v>0.999305555555556</v>
      </c>
      <c r="AF4503" s="56" t="n">
        <v>0.999305555555556</v>
      </c>
      <c r="AG4503" s="0"/>
      <c r="AH4503" s="0"/>
      <c r="AI4503" s="0" t="s">
        <v>36793</v>
      </c>
      <c r="AJ4503" s="0" t="s">
        <v>8342</v>
      </c>
      <c r="AK4503" s="0" t="s">
        <v>36794</v>
      </c>
      <c r="AL4503" s="0"/>
      <c r="AM4503" s="0" t="s">
        <v>36688</v>
      </c>
      <c r="AN4503" s="0" t="n">
        <v>95907</v>
      </c>
      <c r="AO4503" s="0" t="s">
        <v>7897</v>
      </c>
      <c r="AP4503" s="0"/>
      <c r="AQ4503" s="0"/>
      <c r="AR4503" s="0"/>
      <c r="AS4503" s="0"/>
      <c r="AT4503" s="0"/>
    </row>
    <row r="4504" customFormat="false" ht="15" hidden="false" customHeight="false" outlineLevel="0" collapsed="false">
      <c r="A4504" s="0" t="s">
        <v>36795</v>
      </c>
      <c r="B4504" s="0" t="n">
        <v>82086</v>
      </c>
      <c r="C4504" s="55" t="n">
        <v>46213</v>
      </c>
      <c r="D4504" s="0"/>
      <c r="E4504" s="0"/>
      <c r="F4504" s="0" t="s">
        <v>25655</v>
      </c>
      <c r="G4504" s="0" t="s">
        <v>36796</v>
      </c>
      <c r="H4504" s="0" t="s">
        <v>36797</v>
      </c>
      <c r="I4504" s="56" t="n">
        <v>0.5375</v>
      </c>
      <c r="J4504" s="56" t="n">
        <v>0.544444444444444</v>
      </c>
      <c r="K4504" s="57"/>
      <c r="L4504" s="57"/>
      <c r="M4504" s="0"/>
      <c r="N4504" s="56" t="n">
        <v>0.00694444444444444</v>
      </c>
      <c r="O4504" s="56" t="n">
        <v>0</v>
      </c>
      <c r="P4504" s="56" t="n">
        <v>0</v>
      </c>
      <c r="Q4504" s="56" t="n">
        <v>0</v>
      </c>
      <c r="R4504" s="0" t="n">
        <v>-23.678366</v>
      </c>
      <c r="S4504" s="0" t="n">
        <v>-46.776545</v>
      </c>
      <c r="T4504" s="0"/>
      <c r="U4504" s="0"/>
      <c r="V4504" s="0" t="n">
        <v>1</v>
      </c>
      <c r="W4504" s="0" t="n">
        <v>0</v>
      </c>
      <c r="X4504" s="0" t="n">
        <v>0</v>
      </c>
      <c r="Y4504" s="0" t="n">
        <v>0</v>
      </c>
      <c r="Z4504" s="0" t="s">
        <v>31090</v>
      </c>
      <c r="AA4504" s="0"/>
      <c r="AB4504" s="0"/>
      <c r="AC4504" s="56" t="n">
        <v>0.333333333333333</v>
      </c>
      <c r="AD4504" s="56" t="n">
        <v>0.75</v>
      </c>
      <c r="AE4504" s="56" t="n">
        <v>0.999305555555556</v>
      </c>
      <c r="AF4504" s="56" t="n">
        <v>0.999305555555556</v>
      </c>
      <c r="AG4504" s="0"/>
      <c r="AH4504" s="0"/>
      <c r="AI4504" s="0" t="s">
        <v>36798</v>
      </c>
      <c r="AJ4504" s="0" t="s">
        <v>8342</v>
      </c>
      <c r="AK4504" s="0" t="s">
        <v>36799</v>
      </c>
      <c r="AL4504" s="0"/>
      <c r="AM4504" s="0" t="s">
        <v>36688</v>
      </c>
      <c r="AN4504" s="0" t="n">
        <v>95907</v>
      </c>
      <c r="AO4504" s="0" t="s">
        <v>7897</v>
      </c>
      <c r="AP4504" s="0"/>
      <c r="AQ4504" s="0"/>
      <c r="AR4504" s="0"/>
      <c r="AS4504" s="0"/>
      <c r="AT4504" s="0"/>
    </row>
    <row r="4505" customFormat="false" ht="15" hidden="false" customHeight="false" outlineLevel="0" collapsed="false">
      <c r="A4505" s="0" t="s">
        <v>36800</v>
      </c>
      <c r="B4505" s="0" t="n">
        <v>82932</v>
      </c>
      <c r="C4505" s="55" t="n">
        <v>46213</v>
      </c>
      <c r="D4505" s="0"/>
      <c r="E4505" s="0"/>
      <c r="F4505" s="0" t="s">
        <v>25655</v>
      </c>
      <c r="G4505" s="0" t="s">
        <v>36801</v>
      </c>
      <c r="H4505" s="0" t="s">
        <v>36802</v>
      </c>
      <c r="I4505" s="56" t="n">
        <v>0.545833333333333</v>
      </c>
      <c r="J4505" s="56" t="n">
        <v>0.552777777777778</v>
      </c>
      <c r="K4505" s="57"/>
      <c r="L4505" s="57"/>
      <c r="M4505" s="0"/>
      <c r="N4505" s="56" t="n">
        <v>0.00694444444444444</v>
      </c>
      <c r="O4505" s="56" t="n">
        <v>0</v>
      </c>
      <c r="P4505" s="56" t="n">
        <v>0</v>
      </c>
      <c r="Q4505" s="56" t="n">
        <v>0</v>
      </c>
      <c r="R4505" s="0" t="n">
        <v>-23.6769</v>
      </c>
      <c r="S4505" s="0" t="n">
        <v>-46.773969</v>
      </c>
      <c r="T4505" s="0"/>
      <c r="U4505" s="0"/>
      <c r="V4505" s="0" t="n">
        <v>1</v>
      </c>
      <c r="W4505" s="0" t="n">
        <v>0</v>
      </c>
      <c r="X4505" s="0" t="n">
        <v>0</v>
      </c>
      <c r="Y4505" s="0" t="n">
        <v>0</v>
      </c>
      <c r="Z4505" s="0" t="s">
        <v>31090</v>
      </c>
      <c r="AA4505" s="0"/>
      <c r="AB4505" s="0"/>
      <c r="AC4505" s="56" t="n">
        <v>0.333333333333333</v>
      </c>
      <c r="AD4505" s="56" t="n">
        <v>0.75</v>
      </c>
      <c r="AE4505" s="56" t="n">
        <v>0.999305555555556</v>
      </c>
      <c r="AF4505" s="56" t="n">
        <v>0.999305555555556</v>
      </c>
      <c r="AG4505" s="0"/>
      <c r="AH4505" s="0"/>
      <c r="AI4505" s="0" t="s">
        <v>36803</v>
      </c>
      <c r="AJ4505" s="0" t="s">
        <v>8410</v>
      </c>
      <c r="AK4505" s="0" t="s">
        <v>36804</v>
      </c>
      <c r="AL4505" s="0"/>
      <c r="AM4505" s="0" t="s">
        <v>36688</v>
      </c>
      <c r="AN4505" s="0" t="n">
        <v>95907</v>
      </c>
      <c r="AO4505" s="0" t="s">
        <v>7897</v>
      </c>
      <c r="AP4505" s="0"/>
      <c r="AQ4505" s="0"/>
      <c r="AR4505" s="0"/>
      <c r="AS4505" s="0"/>
      <c r="AT4505" s="0"/>
    </row>
    <row r="4506" customFormat="false" ht="15" hidden="false" customHeight="false" outlineLevel="0" collapsed="false">
      <c r="A4506" s="0" t="s">
        <v>36805</v>
      </c>
      <c r="B4506" s="0" t="n">
        <v>82033</v>
      </c>
      <c r="C4506" s="55" t="n">
        <v>46213</v>
      </c>
      <c r="D4506" s="0"/>
      <c r="E4506" s="0"/>
      <c r="F4506" s="0" t="s">
        <v>25655</v>
      </c>
      <c r="G4506" s="0" t="s">
        <v>36806</v>
      </c>
      <c r="H4506" s="0" t="s">
        <v>36807</v>
      </c>
      <c r="I4506" s="56" t="n">
        <v>0.552777777777778</v>
      </c>
      <c r="J4506" s="56" t="n">
        <v>0.559722222222222</v>
      </c>
      <c r="K4506" s="57"/>
      <c r="L4506" s="57"/>
      <c r="M4506" s="0"/>
      <c r="N4506" s="56" t="n">
        <v>0.00694444444444444</v>
      </c>
      <c r="O4506" s="56" t="n">
        <v>0</v>
      </c>
      <c r="P4506" s="56" t="n">
        <v>0</v>
      </c>
      <c r="Q4506" s="56" t="n">
        <v>0</v>
      </c>
      <c r="R4506" s="0" t="n">
        <v>-23.675887</v>
      </c>
      <c r="S4506" s="0" t="n">
        <v>-46.774009</v>
      </c>
      <c r="T4506" s="0"/>
      <c r="U4506" s="0"/>
      <c r="V4506" s="0" t="n">
        <v>1</v>
      </c>
      <c r="W4506" s="0" t="n">
        <v>0</v>
      </c>
      <c r="X4506" s="0" t="n">
        <v>0</v>
      </c>
      <c r="Y4506" s="0" t="n">
        <v>0</v>
      </c>
      <c r="Z4506" s="0" t="s">
        <v>31090</v>
      </c>
      <c r="AA4506" s="0"/>
      <c r="AB4506" s="0"/>
      <c r="AC4506" s="56" t="n">
        <v>0.333333333333333</v>
      </c>
      <c r="AD4506" s="56" t="n">
        <v>0.75</v>
      </c>
      <c r="AE4506" s="56" t="n">
        <v>0.999305555555556</v>
      </c>
      <c r="AF4506" s="56" t="n">
        <v>0.999305555555556</v>
      </c>
      <c r="AG4506" s="0"/>
      <c r="AH4506" s="0"/>
      <c r="AI4506" s="0" t="s">
        <v>36808</v>
      </c>
      <c r="AJ4506" s="0" t="s">
        <v>8342</v>
      </c>
      <c r="AK4506" s="0" t="s">
        <v>36809</v>
      </c>
      <c r="AL4506" s="0"/>
      <c r="AM4506" s="0" t="s">
        <v>36688</v>
      </c>
      <c r="AN4506" s="0" t="n">
        <v>95907</v>
      </c>
      <c r="AO4506" s="0" t="s">
        <v>7897</v>
      </c>
      <c r="AP4506" s="0"/>
      <c r="AQ4506" s="0"/>
      <c r="AR4506" s="0"/>
      <c r="AS4506" s="0"/>
      <c r="AT4506" s="0"/>
    </row>
    <row r="4507" customFormat="false" ht="15" hidden="false" customHeight="false" outlineLevel="0" collapsed="false">
      <c r="A4507" s="0" t="s">
        <v>36810</v>
      </c>
      <c r="B4507" s="0" t="n">
        <v>82015</v>
      </c>
      <c r="C4507" s="55" t="n">
        <v>46213</v>
      </c>
      <c r="D4507" s="0"/>
      <c r="E4507" s="0"/>
      <c r="F4507" s="0" t="s">
        <v>25655</v>
      </c>
      <c r="G4507" s="0" t="s">
        <v>36811</v>
      </c>
      <c r="H4507" s="0" t="s">
        <v>36812</v>
      </c>
      <c r="I4507" s="56" t="n">
        <v>0.560416666666667</v>
      </c>
      <c r="J4507" s="56" t="n">
        <v>0.567361111111111</v>
      </c>
      <c r="K4507" s="57"/>
      <c r="L4507" s="57"/>
      <c r="M4507" s="0"/>
      <c r="N4507" s="56" t="n">
        <v>0.00694444444444444</v>
      </c>
      <c r="O4507" s="56" t="n">
        <v>0</v>
      </c>
      <c r="P4507" s="56" t="n">
        <v>0</v>
      </c>
      <c r="Q4507" s="56" t="n">
        <v>0</v>
      </c>
      <c r="R4507" s="0" t="n">
        <v>-23.674611</v>
      </c>
      <c r="S4507" s="0" t="n">
        <v>-46.773786</v>
      </c>
      <c r="T4507" s="0"/>
      <c r="U4507" s="0"/>
      <c r="V4507" s="0" t="n">
        <v>1</v>
      </c>
      <c r="W4507" s="0" t="n">
        <v>0</v>
      </c>
      <c r="X4507" s="0" t="n">
        <v>0</v>
      </c>
      <c r="Y4507" s="0" t="n">
        <v>0</v>
      </c>
      <c r="Z4507" s="0" t="s">
        <v>31090</v>
      </c>
      <c r="AA4507" s="0"/>
      <c r="AB4507" s="0"/>
      <c r="AC4507" s="56" t="n">
        <v>0.333333333333333</v>
      </c>
      <c r="AD4507" s="56" t="n">
        <v>0.75</v>
      </c>
      <c r="AE4507" s="56" t="n">
        <v>0.999305555555556</v>
      </c>
      <c r="AF4507" s="56" t="n">
        <v>0.999305555555556</v>
      </c>
      <c r="AG4507" s="0"/>
      <c r="AH4507" s="0"/>
      <c r="AI4507" s="0" t="s">
        <v>36813</v>
      </c>
      <c r="AJ4507" s="0" t="s">
        <v>8342</v>
      </c>
      <c r="AK4507" s="0" t="s">
        <v>36814</v>
      </c>
      <c r="AL4507" s="0"/>
      <c r="AM4507" s="0" t="s">
        <v>36688</v>
      </c>
      <c r="AN4507" s="0" t="n">
        <v>95907</v>
      </c>
      <c r="AO4507" s="0" t="s">
        <v>7897</v>
      </c>
      <c r="AP4507" s="0"/>
      <c r="AQ4507" s="0"/>
      <c r="AR4507" s="0"/>
      <c r="AS4507" s="0"/>
      <c r="AT4507" s="0"/>
    </row>
    <row r="4508" customFormat="false" ht="15" hidden="false" customHeight="false" outlineLevel="0" collapsed="false">
      <c r="A4508" s="0" t="s">
        <v>36815</v>
      </c>
      <c r="B4508" s="0" t="n">
        <v>82006</v>
      </c>
      <c r="C4508" s="55" t="n">
        <v>46213</v>
      </c>
      <c r="D4508" s="0"/>
      <c r="E4508" s="0"/>
      <c r="F4508" s="0" t="s">
        <v>25655</v>
      </c>
      <c r="G4508" s="0" t="s">
        <v>36816</v>
      </c>
      <c r="H4508" s="0" t="s">
        <v>36817</v>
      </c>
      <c r="I4508" s="56" t="n">
        <v>0.56875</v>
      </c>
      <c r="J4508" s="56" t="n">
        <v>0.575694444444444</v>
      </c>
      <c r="K4508" s="57"/>
      <c r="L4508" s="57"/>
      <c r="M4508" s="0"/>
      <c r="N4508" s="56" t="n">
        <v>0.00694444444444444</v>
      </c>
      <c r="O4508" s="56" t="n">
        <v>0</v>
      </c>
      <c r="P4508" s="56" t="n">
        <v>0</v>
      </c>
      <c r="Q4508" s="56" t="n">
        <v>0</v>
      </c>
      <c r="R4508" s="0" t="n">
        <v>-23.677131</v>
      </c>
      <c r="S4508" s="0" t="n">
        <v>-46.773256</v>
      </c>
      <c r="T4508" s="0"/>
      <c r="U4508" s="0"/>
      <c r="V4508" s="0" t="n">
        <v>1</v>
      </c>
      <c r="W4508" s="0" t="n">
        <v>0</v>
      </c>
      <c r="X4508" s="0" t="n">
        <v>0</v>
      </c>
      <c r="Y4508" s="0" t="n">
        <v>0</v>
      </c>
      <c r="Z4508" s="0" t="s">
        <v>31090</v>
      </c>
      <c r="AA4508" s="0"/>
      <c r="AB4508" s="0"/>
      <c r="AC4508" s="56" t="n">
        <v>0.333333333333333</v>
      </c>
      <c r="AD4508" s="56" t="n">
        <v>0.75</v>
      </c>
      <c r="AE4508" s="56" t="n">
        <v>0.999305555555556</v>
      </c>
      <c r="AF4508" s="56" t="n">
        <v>0.999305555555556</v>
      </c>
      <c r="AG4508" s="0"/>
      <c r="AH4508" s="0"/>
      <c r="AI4508" s="0" t="s">
        <v>36818</v>
      </c>
      <c r="AJ4508" s="0" t="s">
        <v>8342</v>
      </c>
      <c r="AK4508" s="0" t="s">
        <v>36819</v>
      </c>
      <c r="AL4508" s="0"/>
      <c r="AM4508" s="0" t="s">
        <v>36688</v>
      </c>
      <c r="AN4508" s="0" t="n">
        <v>95907</v>
      </c>
      <c r="AO4508" s="0" t="s">
        <v>7897</v>
      </c>
      <c r="AP4508" s="0"/>
      <c r="AQ4508" s="0"/>
      <c r="AR4508" s="0"/>
      <c r="AS4508" s="0"/>
      <c r="AT4508" s="0"/>
    </row>
    <row r="4509" customFormat="false" ht="15" hidden="false" customHeight="false" outlineLevel="0" collapsed="false">
      <c r="A4509" s="0" t="s">
        <v>36820</v>
      </c>
      <c r="B4509" s="0" t="n">
        <v>82004</v>
      </c>
      <c r="C4509" s="55" t="n">
        <v>46213</v>
      </c>
      <c r="D4509" s="0"/>
      <c r="E4509" s="0"/>
      <c r="F4509" s="0" t="s">
        <v>25655</v>
      </c>
      <c r="G4509" s="0" t="s">
        <v>36821</v>
      </c>
      <c r="H4509" s="0" t="s">
        <v>36822</v>
      </c>
      <c r="I4509" s="56" t="n">
        <v>0.576388888888889</v>
      </c>
      <c r="J4509" s="56" t="n">
        <v>0.583333333333333</v>
      </c>
      <c r="K4509" s="57"/>
      <c r="L4509" s="57"/>
      <c r="M4509" s="0"/>
      <c r="N4509" s="56" t="n">
        <v>0.00694444444444444</v>
      </c>
      <c r="O4509" s="56" t="n">
        <v>0</v>
      </c>
      <c r="P4509" s="56" t="n">
        <v>0</v>
      </c>
      <c r="Q4509" s="56" t="n">
        <v>0</v>
      </c>
      <c r="R4509" s="0" t="n">
        <v>-23.676866</v>
      </c>
      <c r="S4509" s="0" t="n">
        <v>-46.772863</v>
      </c>
      <c r="T4509" s="0"/>
      <c r="U4509" s="0"/>
      <c r="V4509" s="0" t="n">
        <v>1</v>
      </c>
      <c r="W4509" s="0" t="n">
        <v>0</v>
      </c>
      <c r="X4509" s="0" t="n">
        <v>0</v>
      </c>
      <c r="Y4509" s="0" t="n">
        <v>0</v>
      </c>
      <c r="Z4509" s="0" t="s">
        <v>31090</v>
      </c>
      <c r="AA4509" s="0"/>
      <c r="AB4509" s="0"/>
      <c r="AC4509" s="56" t="n">
        <v>0.333333333333333</v>
      </c>
      <c r="AD4509" s="56" t="n">
        <v>0.75</v>
      </c>
      <c r="AE4509" s="56" t="n">
        <v>0.999305555555556</v>
      </c>
      <c r="AF4509" s="56" t="n">
        <v>0.999305555555556</v>
      </c>
      <c r="AG4509" s="0"/>
      <c r="AH4509" s="0"/>
      <c r="AI4509" s="0" t="s">
        <v>36823</v>
      </c>
      <c r="AJ4509" s="0" t="s">
        <v>8342</v>
      </c>
      <c r="AK4509" s="0" t="s">
        <v>36824</v>
      </c>
      <c r="AL4509" s="0"/>
      <c r="AM4509" s="0" t="s">
        <v>36688</v>
      </c>
      <c r="AN4509" s="0" t="n">
        <v>95907</v>
      </c>
      <c r="AO4509" s="0" t="s">
        <v>7897</v>
      </c>
      <c r="AP4509" s="0"/>
      <c r="AQ4509" s="0"/>
      <c r="AR4509" s="0"/>
      <c r="AS4509" s="0"/>
      <c r="AT4509" s="0"/>
    </row>
    <row r="4510" customFormat="false" ht="15" hidden="false" customHeight="false" outlineLevel="0" collapsed="false">
      <c r="A4510" s="0" t="s">
        <v>36825</v>
      </c>
      <c r="B4510" s="0" t="n">
        <v>81780</v>
      </c>
      <c r="C4510" s="55" t="n">
        <v>46213</v>
      </c>
      <c r="D4510" s="0"/>
      <c r="E4510" s="0"/>
      <c r="F4510" s="0" t="s">
        <v>28616</v>
      </c>
      <c r="G4510" s="0" t="s">
        <v>36826</v>
      </c>
      <c r="H4510" s="0" t="s">
        <v>36827</v>
      </c>
      <c r="I4510" s="56" t="n">
        <v>0.352777777777778</v>
      </c>
      <c r="J4510" s="56" t="n">
        <v>0.359722222222222</v>
      </c>
      <c r="K4510" s="57"/>
      <c r="L4510" s="57"/>
      <c r="M4510" s="0"/>
      <c r="N4510" s="56" t="n">
        <v>0.00694444444444444</v>
      </c>
      <c r="O4510" s="56" t="n">
        <v>0</v>
      </c>
      <c r="P4510" s="56" t="n">
        <v>0</v>
      </c>
      <c r="Q4510" s="56" t="n">
        <v>0</v>
      </c>
      <c r="R4510" s="0" t="n">
        <v>-23.673433</v>
      </c>
      <c r="S4510" s="0" t="n">
        <v>-46.795958</v>
      </c>
      <c r="T4510" s="0"/>
      <c r="U4510" s="0"/>
      <c r="V4510" s="0" t="n">
        <v>1</v>
      </c>
      <c r="W4510" s="0" t="n">
        <v>0</v>
      </c>
      <c r="X4510" s="0" t="n">
        <v>0</v>
      </c>
      <c r="Y4510" s="0" t="n">
        <v>0</v>
      </c>
      <c r="Z4510" s="0" t="s">
        <v>31090</v>
      </c>
      <c r="AA4510" s="0"/>
      <c r="AB4510" s="0"/>
      <c r="AC4510" s="56" t="n">
        <v>0.333333333333333</v>
      </c>
      <c r="AD4510" s="56" t="n">
        <v>0.75</v>
      </c>
      <c r="AE4510" s="56" t="n">
        <v>0.999305555555556</v>
      </c>
      <c r="AF4510" s="56" t="n">
        <v>0.999305555555556</v>
      </c>
      <c r="AG4510" s="0"/>
      <c r="AH4510" s="0"/>
      <c r="AI4510" s="0" t="s">
        <v>36828</v>
      </c>
      <c r="AJ4510" s="0" t="s">
        <v>8342</v>
      </c>
      <c r="AK4510" s="0" t="s">
        <v>36829</v>
      </c>
      <c r="AL4510" s="0"/>
      <c r="AM4510" s="0" t="s">
        <v>36830</v>
      </c>
      <c r="AN4510" s="0" t="n">
        <v>95907</v>
      </c>
      <c r="AO4510" s="0" t="s">
        <v>7897</v>
      </c>
      <c r="AP4510" s="0"/>
      <c r="AQ4510" s="0"/>
      <c r="AR4510" s="0"/>
      <c r="AS4510" s="0"/>
      <c r="AT4510" s="0"/>
    </row>
    <row r="4511" customFormat="false" ht="15" hidden="false" customHeight="false" outlineLevel="0" collapsed="false">
      <c r="A4511" s="0" t="s">
        <v>36831</v>
      </c>
      <c r="B4511" s="0" t="n">
        <v>81783</v>
      </c>
      <c r="C4511" s="55" t="n">
        <v>46213</v>
      </c>
      <c r="D4511" s="0"/>
      <c r="E4511" s="0"/>
      <c r="F4511" s="0" t="s">
        <v>28616</v>
      </c>
      <c r="G4511" s="0" t="s">
        <v>36832</v>
      </c>
      <c r="H4511" s="0" t="s">
        <v>36833</v>
      </c>
      <c r="I4511" s="56" t="n">
        <v>0.360416666666667</v>
      </c>
      <c r="J4511" s="56" t="n">
        <v>0.367361111111111</v>
      </c>
      <c r="K4511" s="57"/>
      <c r="L4511" s="57"/>
      <c r="M4511" s="0"/>
      <c r="N4511" s="56" t="n">
        <v>0.00694444444444444</v>
      </c>
      <c r="O4511" s="56" t="n">
        <v>0</v>
      </c>
      <c r="P4511" s="56" t="n">
        <v>0</v>
      </c>
      <c r="Q4511" s="56" t="n">
        <v>0</v>
      </c>
      <c r="R4511" s="0" t="n">
        <v>-23.674303</v>
      </c>
      <c r="S4511" s="0" t="n">
        <v>-46.796629</v>
      </c>
      <c r="T4511" s="0"/>
      <c r="U4511" s="0"/>
      <c r="V4511" s="0" t="n">
        <v>1</v>
      </c>
      <c r="W4511" s="0" t="n">
        <v>0</v>
      </c>
      <c r="X4511" s="0" t="n">
        <v>0</v>
      </c>
      <c r="Y4511" s="0" t="n">
        <v>0</v>
      </c>
      <c r="Z4511" s="0" t="s">
        <v>31090</v>
      </c>
      <c r="AA4511" s="0"/>
      <c r="AB4511" s="0"/>
      <c r="AC4511" s="56" t="n">
        <v>0.333333333333333</v>
      </c>
      <c r="AD4511" s="56" t="n">
        <v>0.75</v>
      </c>
      <c r="AE4511" s="56" t="n">
        <v>0.999305555555556</v>
      </c>
      <c r="AF4511" s="56" t="n">
        <v>0.999305555555556</v>
      </c>
      <c r="AG4511" s="0"/>
      <c r="AH4511" s="0"/>
      <c r="AI4511" s="0" t="s">
        <v>36834</v>
      </c>
      <c r="AJ4511" s="0" t="s">
        <v>8342</v>
      </c>
      <c r="AK4511" s="0" t="s">
        <v>36835</v>
      </c>
      <c r="AL4511" s="0"/>
      <c r="AM4511" s="0" t="s">
        <v>36830</v>
      </c>
      <c r="AN4511" s="0" t="n">
        <v>95907</v>
      </c>
      <c r="AO4511" s="0" t="s">
        <v>7897</v>
      </c>
      <c r="AP4511" s="0"/>
      <c r="AQ4511" s="0"/>
      <c r="AR4511" s="0"/>
      <c r="AS4511" s="0"/>
      <c r="AT4511" s="0"/>
    </row>
    <row r="4512" customFormat="false" ht="15" hidden="false" customHeight="false" outlineLevel="0" collapsed="false">
      <c r="A4512" s="0" t="s">
        <v>36836</v>
      </c>
      <c r="B4512" s="0" t="n">
        <v>81776</v>
      </c>
      <c r="C4512" s="55" t="n">
        <v>46213</v>
      </c>
      <c r="D4512" s="0"/>
      <c r="E4512" s="0"/>
      <c r="F4512" s="0" t="s">
        <v>28616</v>
      </c>
      <c r="G4512" s="0" t="s">
        <v>36837</v>
      </c>
      <c r="H4512" s="0" t="s">
        <v>36838</v>
      </c>
      <c r="I4512" s="56" t="n">
        <v>0.36875</v>
      </c>
      <c r="J4512" s="56" t="n">
        <v>0.375694444444444</v>
      </c>
      <c r="K4512" s="57"/>
      <c r="L4512" s="57"/>
      <c r="M4512" s="0"/>
      <c r="N4512" s="56" t="n">
        <v>0.00694444444444444</v>
      </c>
      <c r="O4512" s="56" t="n">
        <v>0</v>
      </c>
      <c r="P4512" s="56" t="n">
        <v>0</v>
      </c>
      <c r="Q4512" s="56" t="n">
        <v>0</v>
      </c>
      <c r="R4512" s="0" t="n">
        <v>-23.676148</v>
      </c>
      <c r="S4512" s="0" t="n">
        <v>-46.798361</v>
      </c>
      <c r="T4512" s="0"/>
      <c r="U4512" s="0"/>
      <c r="V4512" s="0" t="n">
        <v>1</v>
      </c>
      <c r="W4512" s="0" t="n">
        <v>0</v>
      </c>
      <c r="X4512" s="0" t="n">
        <v>0</v>
      </c>
      <c r="Y4512" s="0" t="n">
        <v>0</v>
      </c>
      <c r="Z4512" s="0" t="s">
        <v>31090</v>
      </c>
      <c r="AA4512" s="0"/>
      <c r="AB4512" s="0"/>
      <c r="AC4512" s="56" t="n">
        <v>0.333333333333333</v>
      </c>
      <c r="AD4512" s="56" t="n">
        <v>0.75</v>
      </c>
      <c r="AE4512" s="56" t="n">
        <v>0.999305555555556</v>
      </c>
      <c r="AF4512" s="56" t="n">
        <v>0.999305555555556</v>
      </c>
      <c r="AG4512" s="0"/>
      <c r="AH4512" s="0"/>
      <c r="AI4512" s="0" t="s">
        <v>36839</v>
      </c>
      <c r="AJ4512" s="0" t="s">
        <v>8342</v>
      </c>
      <c r="AK4512" s="0" t="s">
        <v>36840</v>
      </c>
      <c r="AL4512" s="0"/>
      <c r="AM4512" s="0" t="s">
        <v>36830</v>
      </c>
      <c r="AN4512" s="0" t="n">
        <v>95907</v>
      </c>
      <c r="AO4512" s="0" t="s">
        <v>7897</v>
      </c>
      <c r="AP4512" s="0"/>
      <c r="AQ4512" s="0"/>
      <c r="AR4512" s="0"/>
      <c r="AS4512" s="0"/>
      <c r="AT4512" s="0"/>
    </row>
    <row r="4513" customFormat="false" ht="15" hidden="false" customHeight="false" outlineLevel="0" collapsed="false">
      <c r="A4513" s="0" t="s">
        <v>36841</v>
      </c>
      <c r="B4513" s="0" t="n">
        <v>81784</v>
      </c>
      <c r="C4513" s="55" t="n">
        <v>46213</v>
      </c>
      <c r="D4513" s="0"/>
      <c r="E4513" s="0"/>
      <c r="F4513" s="0" t="s">
        <v>28616</v>
      </c>
      <c r="G4513" s="0" t="s">
        <v>36842</v>
      </c>
      <c r="H4513" s="0" t="s">
        <v>36843</v>
      </c>
      <c r="I4513" s="56" t="n">
        <v>0.377083333333333</v>
      </c>
      <c r="J4513" s="56" t="n">
        <v>0.384027777777778</v>
      </c>
      <c r="K4513" s="57"/>
      <c r="L4513" s="57"/>
      <c r="M4513" s="0"/>
      <c r="N4513" s="56" t="n">
        <v>0.00694444444444444</v>
      </c>
      <c r="O4513" s="56" t="n">
        <v>0</v>
      </c>
      <c r="P4513" s="56" t="n">
        <v>0</v>
      </c>
      <c r="Q4513" s="56" t="n">
        <v>0</v>
      </c>
      <c r="R4513" s="0" t="n">
        <v>-23.679378</v>
      </c>
      <c r="S4513" s="0" t="n">
        <v>-46.796675</v>
      </c>
      <c r="T4513" s="0"/>
      <c r="U4513" s="0"/>
      <c r="V4513" s="0" t="n">
        <v>1</v>
      </c>
      <c r="W4513" s="0" t="n">
        <v>0</v>
      </c>
      <c r="X4513" s="0" t="n">
        <v>0</v>
      </c>
      <c r="Y4513" s="0" t="n">
        <v>0</v>
      </c>
      <c r="Z4513" s="0" t="s">
        <v>31090</v>
      </c>
      <c r="AA4513" s="0"/>
      <c r="AB4513" s="0"/>
      <c r="AC4513" s="56" t="n">
        <v>0.333333333333333</v>
      </c>
      <c r="AD4513" s="56" t="n">
        <v>0.75</v>
      </c>
      <c r="AE4513" s="56" t="n">
        <v>0.999305555555556</v>
      </c>
      <c r="AF4513" s="56" t="n">
        <v>0.999305555555556</v>
      </c>
      <c r="AG4513" s="0"/>
      <c r="AH4513" s="0"/>
      <c r="AI4513" s="0" t="s">
        <v>36844</v>
      </c>
      <c r="AJ4513" s="0" t="s">
        <v>8342</v>
      </c>
      <c r="AK4513" s="0" t="s">
        <v>36845</v>
      </c>
      <c r="AL4513" s="0"/>
      <c r="AM4513" s="0" t="s">
        <v>36830</v>
      </c>
      <c r="AN4513" s="0" t="n">
        <v>95907</v>
      </c>
      <c r="AO4513" s="0" t="s">
        <v>7897</v>
      </c>
      <c r="AP4513" s="0"/>
      <c r="AQ4513" s="0"/>
      <c r="AR4513" s="0"/>
      <c r="AS4513" s="0"/>
      <c r="AT4513" s="0"/>
    </row>
    <row r="4514" customFormat="false" ht="15" hidden="false" customHeight="false" outlineLevel="0" collapsed="false">
      <c r="A4514" s="0" t="s">
        <v>36846</v>
      </c>
      <c r="B4514" s="0" t="n">
        <v>81779</v>
      </c>
      <c r="C4514" s="55" t="n">
        <v>46213</v>
      </c>
      <c r="D4514" s="0"/>
      <c r="E4514" s="0"/>
      <c r="F4514" s="0" t="s">
        <v>28616</v>
      </c>
      <c r="G4514" s="0" t="s">
        <v>36847</v>
      </c>
      <c r="H4514" s="0" t="s">
        <v>36848</v>
      </c>
      <c r="I4514" s="56" t="n">
        <v>0.384722222222222</v>
      </c>
      <c r="J4514" s="56" t="n">
        <v>0.391666666666667</v>
      </c>
      <c r="K4514" s="57"/>
      <c r="L4514" s="57"/>
      <c r="M4514" s="0"/>
      <c r="N4514" s="56" t="n">
        <v>0.00694444444444444</v>
      </c>
      <c r="O4514" s="56" t="n">
        <v>0</v>
      </c>
      <c r="P4514" s="56" t="n">
        <v>0</v>
      </c>
      <c r="Q4514" s="56" t="n">
        <v>0</v>
      </c>
      <c r="R4514" s="0" t="n">
        <v>-23.678908</v>
      </c>
      <c r="S4514" s="0" t="n">
        <v>-46.796246</v>
      </c>
      <c r="T4514" s="0"/>
      <c r="U4514" s="0"/>
      <c r="V4514" s="0" t="n">
        <v>1</v>
      </c>
      <c r="W4514" s="0" t="n">
        <v>0</v>
      </c>
      <c r="X4514" s="0" t="n">
        <v>0</v>
      </c>
      <c r="Y4514" s="0" t="n">
        <v>0</v>
      </c>
      <c r="Z4514" s="0" t="s">
        <v>31090</v>
      </c>
      <c r="AA4514" s="0"/>
      <c r="AB4514" s="0"/>
      <c r="AC4514" s="56" t="n">
        <v>0.333333333333333</v>
      </c>
      <c r="AD4514" s="56" t="n">
        <v>0.75</v>
      </c>
      <c r="AE4514" s="56" t="n">
        <v>0.999305555555556</v>
      </c>
      <c r="AF4514" s="56" t="n">
        <v>0.999305555555556</v>
      </c>
      <c r="AG4514" s="0"/>
      <c r="AH4514" s="0"/>
      <c r="AI4514" s="0" t="s">
        <v>36849</v>
      </c>
      <c r="AJ4514" s="0" t="s">
        <v>8342</v>
      </c>
      <c r="AK4514" s="0" t="s">
        <v>36850</v>
      </c>
      <c r="AL4514" s="0"/>
      <c r="AM4514" s="0" t="s">
        <v>36830</v>
      </c>
      <c r="AN4514" s="0" t="n">
        <v>95907</v>
      </c>
      <c r="AO4514" s="0" t="s">
        <v>7897</v>
      </c>
      <c r="AP4514" s="0"/>
      <c r="AQ4514" s="0"/>
      <c r="AR4514" s="0"/>
      <c r="AS4514" s="0"/>
      <c r="AT4514" s="0"/>
    </row>
    <row r="4515" customFormat="false" ht="15" hidden="false" customHeight="false" outlineLevel="0" collapsed="false">
      <c r="A4515" s="0" t="s">
        <v>36851</v>
      </c>
      <c r="B4515" s="0" t="n">
        <v>81778</v>
      </c>
      <c r="C4515" s="55" t="n">
        <v>46213</v>
      </c>
      <c r="D4515" s="0"/>
      <c r="E4515" s="0"/>
      <c r="F4515" s="0" t="s">
        <v>28616</v>
      </c>
      <c r="G4515" s="0" t="s">
        <v>36852</v>
      </c>
      <c r="H4515" s="0" t="s">
        <v>36853</v>
      </c>
      <c r="I4515" s="56" t="n">
        <v>0.393055555555556</v>
      </c>
      <c r="J4515" s="56" t="n">
        <v>0.4</v>
      </c>
      <c r="K4515" s="57"/>
      <c r="L4515" s="57"/>
      <c r="M4515" s="0"/>
      <c r="N4515" s="56" t="n">
        <v>0.00694444444444444</v>
      </c>
      <c r="O4515" s="56" t="n">
        <v>0</v>
      </c>
      <c r="P4515" s="56" t="n">
        <v>0</v>
      </c>
      <c r="Q4515" s="56" t="n">
        <v>0</v>
      </c>
      <c r="R4515" s="0" t="n">
        <v>-23.677208</v>
      </c>
      <c r="S4515" s="0" t="n">
        <v>-46.796485</v>
      </c>
      <c r="T4515" s="0"/>
      <c r="U4515" s="0"/>
      <c r="V4515" s="0" t="n">
        <v>1</v>
      </c>
      <c r="W4515" s="0" t="n">
        <v>0</v>
      </c>
      <c r="X4515" s="0" t="n">
        <v>0</v>
      </c>
      <c r="Y4515" s="0" t="n">
        <v>0</v>
      </c>
      <c r="Z4515" s="0" t="s">
        <v>31090</v>
      </c>
      <c r="AA4515" s="0"/>
      <c r="AB4515" s="0"/>
      <c r="AC4515" s="56" t="n">
        <v>0.333333333333333</v>
      </c>
      <c r="AD4515" s="56" t="n">
        <v>0.75</v>
      </c>
      <c r="AE4515" s="56" t="n">
        <v>0.999305555555556</v>
      </c>
      <c r="AF4515" s="56" t="n">
        <v>0.999305555555556</v>
      </c>
      <c r="AG4515" s="0"/>
      <c r="AH4515" s="0"/>
      <c r="AI4515" s="0" t="s">
        <v>36854</v>
      </c>
      <c r="AJ4515" s="0" t="s">
        <v>8342</v>
      </c>
      <c r="AK4515" s="0" t="s">
        <v>36855</v>
      </c>
      <c r="AL4515" s="0"/>
      <c r="AM4515" s="0" t="s">
        <v>36830</v>
      </c>
      <c r="AN4515" s="0" t="n">
        <v>95907</v>
      </c>
      <c r="AO4515" s="0" t="s">
        <v>7897</v>
      </c>
      <c r="AP4515" s="0"/>
      <c r="AQ4515" s="0"/>
      <c r="AR4515" s="0"/>
      <c r="AS4515" s="0"/>
      <c r="AT4515" s="0"/>
    </row>
    <row r="4516" customFormat="false" ht="15" hidden="false" customHeight="false" outlineLevel="0" collapsed="false">
      <c r="A4516" s="0" t="s">
        <v>36856</v>
      </c>
      <c r="B4516" s="0" t="n">
        <v>81785</v>
      </c>
      <c r="C4516" s="55" t="n">
        <v>46213</v>
      </c>
      <c r="D4516" s="0"/>
      <c r="E4516" s="0"/>
      <c r="F4516" s="0" t="s">
        <v>28616</v>
      </c>
      <c r="G4516" s="0" t="s">
        <v>36857</v>
      </c>
      <c r="H4516" s="0" t="s">
        <v>36858</v>
      </c>
      <c r="I4516" s="56" t="n">
        <v>0.400694444444444</v>
      </c>
      <c r="J4516" s="56" t="n">
        <v>0.407638888888889</v>
      </c>
      <c r="K4516" s="57"/>
      <c r="L4516" s="57"/>
      <c r="M4516" s="0"/>
      <c r="N4516" s="56" t="n">
        <v>0.00694444444444444</v>
      </c>
      <c r="O4516" s="56" t="n">
        <v>0</v>
      </c>
      <c r="P4516" s="56" t="n">
        <v>0</v>
      </c>
      <c r="Q4516" s="56" t="n">
        <v>0</v>
      </c>
      <c r="R4516" s="0" t="n">
        <v>-23.678669</v>
      </c>
      <c r="S4516" s="0" t="n">
        <v>-46.79567</v>
      </c>
      <c r="T4516" s="0"/>
      <c r="U4516" s="0"/>
      <c r="V4516" s="0" t="n">
        <v>1</v>
      </c>
      <c r="W4516" s="0" t="n">
        <v>0</v>
      </c>
      <c r="X4516" s="0" t="n">
        <v>0</v>
      </c>
      <c r="Y4516" s="0" t="n">
        <v>0</v>
      </c>
      <c r="Z4516" s="0" t="s">
        <v>31090</v>
      </c>
      <c r="AA4516" s="0"/>
      <c r="AB4516" s="0"/>
      <c r="AC4516" s="56" t="n">
        <v>0.333333333333333</v>
      </c>
      <c r="AD4516" s="56" t="n">
        <v>0.75</v>
      </c>
      <c r="AE4516" s="56" t="n">
        <v>0.999305555555556</v>
      </c>
      <c r="AF4516" s="56" t="n">
        <v>0.999305555555556</v>
      </c>
      <c r="AG4516" s="0"/>
      <c r="AH4516" s="0"/>
      <c r="AI4516" s="0" t="s">
        <v>36859</v>
      </c>
      <c r="AJ4516" s="0" t="s">
        <v>8342</v>
      </c>
      <c r="AK4516" s="0" t="s">
        <v>36860</v>
      </c>
      <c r="AL4516" s="0"/>
      <c r="AM4516" s="0" t="s">
        <v>36830</v>
      </c>
      <c r="AN4516" s="0" t="n">
        <v>95907</v>
      </c>
      <c r="AO4516" s="0" t="s">
        <v>7897</v>
      </c>
      <c r="AP4516" s="0"/>
      <c r="AQ4516" s="0"/>
      <c r="AR4516" s="0"/>
      <c r="AS4516" s="0"/>
      <c r="AT4516" s="0"/>
    </row>
    <row r="4517" customFormat="false" ht="15" hidden="false" customHeight="false" outlineLevel="0" collapsed="false">
      <c r="A4517" s="0" t="s">
        <v>36861</v>
      </c>
      <c r="B4517" s="0" t="n">
        <v>82146</v>
      </c>
      <c r="C4517" s="55" t="n">
        <v>46213</v>
      </c>
      <c r="D4517" s="0"/>
      <c r="E4517" s="0"/>
      <c r="F4517" s="0" t="s">
        <v>28616</v>
      </c>
      <c r="G4517" s="0" t="s">
        <v>36862</v>
      </c>
      <c r="H4517" s="0" t="s">
        <v>36863</v>
      </c>
      <c r="I4517" s="56" t="n">
        <v>0.408333333333333</v>
      </c>
      <c r="J4517" s="56" t="n">
        <v>0.415277777777778</v>
      </c>
      <c r="K4517" s="57"/>
      <c r="L4517" s="57"/>
      <c r="M4517" s="0"/>
      <c r="N4517" s="56" t="n">
        <v>0.00694444444444444</v>
      </c>
      <c r="O4517" s="56" t="n">
        <v>0</v>
      </c>
      <c r="P4517" s="56" t="n">
        <v>0</v>
      </c>
      <c r="Q4517" s="56" t="n">
        <v>0</v>
      </c>
      <c r="R4517" s="0" t="n">
        <v>-23.681853</v>
      </c>
      <c r="S4517" s="0" t="n">
        <v>-46.796894</v>
      </c>
      <c r="T4517" s="0"/>
      <c r="U4517" s="0"/>
      <c r="V4517" s="0" t="n">
        <v>1</v>
      </c>
      <c r="W4517" s="0" t="n">
        <v>0</v>
      </c>
      <c r="X4517" s="0" t="n">
        <v>0</v>
      </c>
      <c r="Y4517" s="0" t="n">
        <v>0</v>
      </c>
      <c r="Z4517" s="0" t="s">
        <v>31090</v>
      </c>
      <c r="AA4517" s="0"/>
      <c r="AB4517" s="0"/>
      <c r="AC4517" s="56" t="n">
        <v>0.333333333333333</v>
      </c>
      <c r="AD4517" s="56" t="n">
        <v>0.75</v>
      </c>
      <c r="AE4517" s="56" t="n">
        <v>0.999305555555556</v>
      </c>
      <c r="AF4517" s="56" t="n">
        <v>0.999305555555556</v>
      </c>
      <c r="AG4517" s="0"/>
      <c r="AH4517" s="0"/>
      <c r="AI4517" s="0" t="s">
        <v>36864</v>
      </c>
      <c r="AJ4517" s="0" t="s">
        <v>8342</v>
      </c>
      <c r="AK4517" s="0" t="s">
        <v>36865</v>
      </c>
      <c r="AL4517" s="0"/>
      <c r="AM4517" s="0" t="s">
        <v>36830</v>
      </c>
      <c r="AN4517" s="0" t="n">
        <v>95907</v>
      </c>
      <c r="AO4517" s="0" t="s">
        <v>7897</v>
      </c>
      <c r="AP4517" s="0"/>
      <c r="AQ4517" s="0"/>
      <c r="AR4517" s="0"/>
      <c r="AS4517" s="0"/>
      <c r="AT4517" s="0"/>
    </row>
    <row r="4518" customFormat="false" ht="15" hidden="false" customHeight="false" outlineLevel="0" collapsed="false">
      <c r="A4518" s="0" t="s">
        <v>36866</v>
      </c>
      <c r="B4518" s="0" t="n">
        <v>82153</v>
      </c>
      <c r="C4518" s="55" t="n">
        <v>46213</v>
      </c>
      <c r="D4518" s="0"/>
      <c r="E4518" s="0"/>
      <c r="F4518" s="0" t="s">
        <v>28616</v>
      </c>
      <c r="G4518" s="0" t="s">
        <v>36867</v>
      </c>
      <c r="H4518" s="0" t="s">
        <v>36868</v>
      </c>
      <c r="I4518" s="56" t="n">
        <v>0.415277777777778</v>
      </c>
      <c r="J4518" s="56" t="n">
        <v>0.422222222222222</v>
      </c>
      <c r="K4518" s="57"/>
      <c r="L4518" s="57"/>
      <c r="M4518" s="0"/>
      <c r="N4518" s="56" t="n">
        <v>0.00694444444444444</v>
      </c>
      <c r="O4518" s="56" t="n">
        <v>0</v>
      </c>
      <c r="P4518" s="56" t="n">
        <v>0</v>
      </c>
      <c r="Q4518" s="56" t="n">
        <v>0</v>
      </c>
      <c r="R4518" s="0" t="n">
        <v>-23.681853</v>
      </c>
      <c r="S4518" s="0" t="n">
        <v>-46.796894</v>
      </c>
      <c r="T4518" s="0"/>
      <c r="U4518" s="0"/>
      <c r="V4518" s="0" t="n">
        <v>1</v>
      </c>
      <c r="W4518" s="0" t="n">
        <v>0</v>
      </c>
      <c r="X4518" s="0" t="n">
        <v>0</v>
      </c>
      <c r="Y4518" s="0" t="n">
        <v>0</v>
      </c>
      <c r="Z4518" s="0" t="s">
        <v>31090</v>
      </c>
      <c r="AA4518" s="0"/>
      <c r="AB4518" s="0"/>
      <c r="AC4518" s="56" t="n">
        <v>0.333333333333333</v>
      </c>
      <c r="AD4518" s="56" t="n">
        <v>0.75</v>
      </c>
      <c r="AE4518" s="56" t="n">
        <v>0.999305555555556</v>
      </c>
      <c r="AF4518" s="56" t="n">
        <v>0.999305555555556</v>
      </c>
      <c r="AG4518" s="0"/>
      <c r="AH4518" s="0"/>
      <c r="AI4518" s="0" t="s">
        <v>36869</v>
      </c>
      <c r="AJ4518" s="0" t="s">
        <v>8342</v>
      </c>
      <c r="AK4518" s="0" t="s">
        <v>36870</v>
      </c>
      <c r="AL4518" s="0"/>
      <c r="AM4518" s="0" t="s">
        <v>36830</v>
      </c>
      <c r="AN4518" s="0" t="n">
        <v>95907</v>
      </c>
      <c r="AO4518" s="0" t="s">
        <v>7897</v>
      </c>
      <c r="AP4518" s="0"/>
      <c r="AQ4518" s="0"/>
      <c r="AR4518" s="0"/>
      <c r="AS4518" s="0"/>
      <c r="AT4518" s="0"/>
    </row>
    <row r="4519" customFormat="false" ht="15" hidden="false" customHeight="false" outlineLevel="0" collapsed="false">
      <c r="A4519" s="0" t="s">
        <v>36871</v>
      </c>
      <c r="B4519" s="0" t="n">
        <v>81786</v>
      </c>
      <c r="C4519" s="55" t="n">
        <v>46213</v>
      </c>
      <c r="D4519" s="0"/>
      <c r="E4519" s="0"/>
      <c r="F4519" s="0" t="s">
        <v>28616</v>
      </c>
      <c r="G4519" s="0" t="s">
        <v>36872</v>
      </c>
      <c r="H4519" s="0" t="s">
        <v>36873</v>
      </c>
      <c r="I4519" s="56" t="n">
        <v>0.425694444444444</v>
      </c>
      <c r="J4519" s="56" t="n">
        <v>0.432638888888889</v>
      </c>
      <c r="K4519" s="57"/>
      <c r="L4519" s="57"/>
      <c r="M4519" s="0"/>
      <c r="N4519" s="56" t="n">
        <v>0.00694444444444444</v>
      </c>
      <c r="O4519" s="56" t="n">
        <v>0</v>
      </c>
      <c r="P4519" s="56" t="n">
        <v>0</v>
      </c>
      <c r="Q4519" s="56" t="n">
        <v>0</v>
      </c>
      <c r="R4519" s="0" t="n">
        <v>-23.680091</v>
      </c>
      <c r="S4519" s="0" t="n">
        <v>-46.79402</v>
      </c>
      <c r="T4519" s="0"/>
      <c r="U4519" s="0"/>
      <c r="V4519" s="0" t="n">
        <v>1</v>
      </c>
      <c r="W4519" s="0" t="n">
        <v>0</v>
      </c>
      <c r="X4519" s="0" t="n">
        <v>0</v>
      </c>
      <c r="Y4519" s="0" t="n">
        <v>0</v>
      </c>
      <c r="Z4519" s="0" t="s">
        <v>31090</v>
      </c>
      <c r="AA4519" s="0"/>
      <c r="AB4519" s="0"/>
      <c r="AC4519" s="56" t="n">
        <v>0.333333333333333</v>
      </c>
      <c r="AD4519" s="56" t="n">
        <v>0.75</v>
      </c>
      <c r="AE4519" s="56" t="n">
        <v>0.999305555555556</v>
      </c>
      <c r="AF4519" s="56" t="n">
        <v>0.999305555555556</v>
      </c>
      <c r="AG4519" s="0"/>
      <c r="AH4519" s="0"/>
      <c r="AI4519" s="0" t="s">
        <v>36874</v>
      </c>
      <c r="AJ4519" s="0" t="s">
        <v>8342</v>
      </c>
      <c r="AK4519" s="0" t="s">
        <v>36875</v>
      </c>
      <c r="AL4519" s="0"/>
      <c r="AM4519" s="0" t="s">
        <v>36830</v>
      </c>
      <c r="AN4519" s="0" t="n">
        <v>95907</v>
      </c>
      <c r="AO4519" s="0" t="s">
        <v>7897</v>
      </c>
      <c r="AP4519" s="0"/>
      <c r="AQ4519" s="0"/>
      <c r="AR4519" s="0"/>
      <c r="AS4519" s="0"/>
      <c r="AT4519" s="0"/>
    </row>
    <row r="4520" customFormat="false" ht="15" hidden="false" customHeight="false" outlineLevel="0" collapsed="false">
      <c r="A4520" s="0" t="s">
        <v>36876</v>
      </c>
      <c r="B4520" s="0" t="n">
        <v>82157</v>
      </c>
      <c r="C4520" s="55" t="n">
        <v>46213</v>
      </c>
      <c r="D4520" s="0"/>
      <c r="E4520" s="0"/>
      <c r="F4520" s="0" t="s">
        <v>28616</v>
      </c>
      <c r="G4520" s="0" t="s">
        <v>36877</v>
      </c>
      <c r="H4520" s="0" t="s">
        <v>36878</v>
      </c>
      <c r="I4520" s="56" t="n">
        <v>0.436111111111111</v>
      </c>
      <c r="J4520" s="56" t="n">
        <v>0.443055555555556</v>
      </c>
      <c r="K4520" s="57"/>
      <c r="L4520" s="57"/>
      <c r="M4520" s="0"/>
      <c r="N4520" s="56" t="n">
        <v>0.00694444444444444</v>
      </c>
      <c r="O4520" s="56" t="n">
        <v>0</v>
      </c>
      <c r="P4520" s="56" t="n">
        <v>0</v>
      </c>
      <c r="Q4520" s="56" t="n">
        <v>0</v>
      </c>
      <c r="R4520" s="0" t="n">
        <v>-23.682742</v>
      </c>
      <c r="S4520" s="0" t="n">
        <v>-46.792159</v>
      </c>
      <c r="T4520" s="0"/>
      <c r="U4520" s="0"/>
      <c r="V4520" s="0" t="n">
        <v>1</v>
      </c>
      <c r="W4520" s="0" t="n">
        <v>0</v>
      </c>
      <c r="X4520" s="0" t="n">
        <v>0</v>
      </c>
      <c r="Y4520" s="0" t="n">
        <v>0</v>
      </c>
      <c r="Z4520" s="0" t="s">
        <v>31090</v>
      </c>
      <c r="AA4520" s="0"/>
      <c r="AB4520" s="0"/>
      <c r="AC4520" s="56" t="n">
        <v>0.333333333333333</v>
      </c>
      <c r="AD4520" s="56" t="n">
        <v>0.75</v>
      </c>
      <c r="AE4520" s="56" t="n">
        <v>0.999305555555556</v>
      </c>
      <c r="AF4520" s="56" t="n">
        <v>0.999305555555556</v>
      </c>
      <c r="AG4520" s="0"/>
      <c r="AH4520" s="0"/>
      <c r="AI4520" s="0" t="s">
        <v>36879</v>
      </c>
      <c r="AJ4520" s="0" t="s">
        <v>8342</v>
      </c>
      <c r="AK4520" s="0" t="s">
        <v>36880</v>
      </c>
      <c r="AL4520" s="0"/>
      <c r="AM4520" s="0" t="s">
        <v>36830</v>
      </c>
      <c r="AN4520" s="0" t="n">
        <v>95907</v>
      </c>
      <c r="AO4520" s="0" t="s">
        <v>7897</v>
      </c>
      <c r="AP4520" s="0"/>
      <c r="AQ4520" s="0"/>
      <c r="AR4520" s="0"/>
      <c r="AS4520" s="0"/>
      <c r="AT4520" s="0"/>
    </row>
    <row r="4521" customFormat="false" ht="15" hidden="false" customHeight="false" outlineLevel="0" collapsed="false">
      <c r="A4521" s="0" t="s">
        <v>36881</v>
      </c>
      <c r="B4521" s="0" t="n">
        <v>82154</v>
      </c>
      <c r="C4521" s="55" t="n">
        <v>46213</v>
      </c>
      <c r="D4521" s="0"/>
      <c r="E4521" s="0"/>
      <c r="F4521" s="0" t="s">
        <v>28616</v>
      </c>
      <c r="G4521" s="0" t="s">
        <v>36882</v>
      </c>
      <c r="H4521" s="0" t="s">
        <v>36883</v>
      </c>
      <c r="I4521" s="56" t="n">
        <v>0.44375</v>
      </c>
      <c r="J4521" s="56" t="n">
        <v>0.450694444444445</v>
      </c>
      <c r="K4521" s="57"/>
      <c r="L4521" s="57"/>
      <c r="M4521" s="0"/>
      <c r="N4521" s="56" t="n">
        <v>0.00694444444444444</v>
      </c>
      <c r="O4521" s="56" t="n">
        <v>0</v>
      </c>
      <c r="P4521" s="56" t="n">
        <v>0</v>
      </c>
      <c r="Q4521" s="56" t="n">
        <v>0</v>
      </c>
      <c r="R4521" s="0" t="n">
        <v>-23.683482</v>
      </c>
      <c r="S4521" s="0" t="n">
        <v>-46.791444</v>
      </c>
      <c r="T4521" s="0"/>
      <c r="U4521" s="0"/>
      <c r="V4521" s="0" t="n">
        <v>1</v>
      </c>
      <c r="W4521" s="0" t="n">
        <v>0</v>
      </c>
      <c r="X4521" s="0" t="n">
        <v>0</v>
      </c>
      <c r="Y4521" s="0" t="n">
        <v>0</v>
      </c>
      <c r="Z4521" s="0" t="s">
        <v>31090</v>
      </c>
      <c r="AA4521" s="0"/>
      <c r="AB4521" s="0"/>
      <c r="AC4521" s="56" t="n">
        <v>0.333333333333333</v>
      </c>
      <c r="AD4521" s="56" t="n">
        <v>0.75</v>
      </c>
      <c r="AE4521" s="56" t="n">
        <v>0.999305555555556</v>
      </c>
      <c r="AF4521" s="56" t="n">
        <v>0.999305555555556</v>
      </c>
      <c r="AG4521" s="0"/>
      <c r="AH4521" s="0"/>
      <c r="AI4521" s="0" t="s">
        <v>36884</v>
      </c>
      <c r="AJ4521" s="0" t="s">
        <v>8342</v>
      </c>
      <c r="AK4521" s="0" t="s">
        <v>36885</v>
      </c>
      <c r="AL4521" s="0"/>
      <c r="AM4521" s="0" t="s">
        <v>36830</v>
      </c>
      <c r="AN4521" s="0" t="n">
        <v>95907</v>
      </c>
      <c r="AO4521" s="0" t="s">
        <v>7897</v>
      </c>
      <c r="AP4521" s="0"/>
      <c r="AQ4521" s="0"/>
      <c r="AR4521" s="0"/>
      <c r="AS4521" s="0"/>
      <c r="AT4521" s="0"/>
    </row>
    <row r="4522" customFormat="false" ht="15" hidden="false" customHeight="false" outlineLevel="0" collapsed="false">
      <c r="A4522" s="0" t="s">
        <v>36886</v>
      </c>
      <c r="B4522" s="0" t="n">
        <v>82158</v>
      </c>
      <c r="C4522" s="55" t="n">
        <v>46213</v>
      </c>
      <c r="D4522" s="0"/>
      <c r="E4522" s="0"/>
      <c r="F4522" s="0" t="s">
        <v>28616</v>
      </c>
      <c r="G4522" s="0" t="s">
        <v>36887</v>
      </c>
      <c r="H4522" s="0" t="s">
        <v>36888</v>
      </c>
      <c r="I4522" s="56" t="n">
        <v>0.450694444444445</v>
      </c>
      <c r="J4522" s="56" t="n">
        <v>0.457638888888889</v>
      </c>
      <c r="K4522" s="57"/>
      <c r="L4522" s="57"/>
      <c r="M4522" s="0"/>
      <c r="N4522" s="56" t="n">
        <v>0.00694444444444444</v>
      </c>
      <c r="O4522" s="56" t="n">
        <v>0</v>
      </c>
      <c r="P4522" s="56" t="n">
        <v>0</v>
      </c>
      <c r="Q4522" s="56" t="n">
        <v>0</v>
      </c>
      <c r="R4522" s="0" t="n">
        <v>-23.683482</v>
      </c>
      <c r="S4522" s="0" t="n">
        <v>-46.791444</v>
      </c>
      <c r="T4522" s="0"/>
      <c r="U4522" s="0"/>
      <c r="V4522" s="0" t="n">
        <v>1</v>
      </c>
      <c r="W4522" s="0" t="n">
        <v>0</v>
      </c>
      <c r="X4522" s="0" t="n">
        <v>0</v>
      </c>
      <c r="Y4522" s="0" t="n">
        <v>0</v>
      </c>
      <c r="Z4522" s="0" t="s">
        <v>31090</v>
      </c>
      <c r="AA4522" s="0"/>
      <c r="AB4522" s="0"/>
      <c r="AC4522" s="56" t="n">
        <v>0.333333333333333</v>
      </c>
      <c r="AD4522" s="56" t="n">
        <v>0.75</v>
      </c>
      <c r="AE4522" s="56" t="n">
        <v>0.999305555555556</v>
      </c>
      <c r="AF4522" s="56" t="n">
        <v>0.999305555555556</v>
      </c>
      <c r="AG4522" s="0"/>
      <c r="AH4522" s="0"/>
      <c r="AI4522" s="0" t="s">
        <v>36889</v>
      </c>
      <c r="AJ4522" s="0" t="s">
        <v>8342</v>
      </c>
      <c r="AK4522" s="0" t="s">
        <v>36890</v>
      </c>
      <c r="AL4522" s="0"/>
      <c r="AM4522" s="0" t="s">
        <v>36830</v>
      </c>
      <c r="AN4522" s="0" t="n">
        <v>95907</v>
      </c>
      <c r="AO4522" s="0" t="s">
        <v>7897</v>
      </c>
      <c r="AP4522" s="0"/>
      <c r="AQ4522" s="0"/>
      <c r="AR4522" s="0"/>
      <c r="AS4522" s="0"/>
      <c r="AT4522" s="0"/>
    </row>
    <row r="4523" customFormat="false" ht="15" hidden="false" customHeight="false" outlineLevel="0" collapsed="false">
      <c r="A4523" s="0" t="s">
        <v>36891</v>
      </c>
      <c r="B4523" s="0" t="n">
        <v>82174</v>
      </c>
      <c r="C4523" s="55" t="n">
        <v>46213</v>
      </c>
      <c r="D4523" s="0"/>
      <c r="E4523" s="0"/>
      <c r="F4523" s="0" t="s">
        <v>28616</v>
      </c>
      <c r="G4523" s="0" t="s">
        <v>36892</v>
      </c>
      <c r="H4523" s="0" t="s">
        <v>36893</v>
      </c>
      <c r="I4523" s="56" t="n">
        <v>0.457638888888889</v>
      </c>
      <c r="J4523" s="56" t="n">
        <v>0.464583333333333</v>
      </c>
      <c r="K4523" s="57"/>
      <c r="L4523" s="57"/>
      <c r="M4523" s="0"/>
      <c r="N4523" s="56" t="n">
        <v>0.00694444444444444</v>
      </c>
      <c r="O4523" s="56" t="n">
        <v>0</v>
      </c>
      <c r="P4523" s="56" t="n">
        <v>0</v>
      </c>
      <c r="Q4523" s="56" t="n">
        <v>0</v>
      </c>
      <c r="R4523" s="0" t="n">
        <v>-23.683482</v>
      </c>
      <c r="S4523" s="0" t="n">
        <v>-46.791444</v>
      </c>
      <c r="T4523" s="0"/>
      <c r="U4523" s="0"/>
      <c r="V4523" s="0" t="n">
        <v>1</v>
      </c>
      <c r="W4523" s="0" t="n">
        <v>0</v>
      </c>
      <c r="X4523" s="0" t="n">
        <v>0</v>
      </c>
      <c r="Y4523" s="0" t="n">
        <v>0</v>
      </c>
      <c r="Z4523" s="0" t="s">
        <v>31090</v>
      </c>
      <c r="AA4523" s="0"/>
      <c r="AB4523" s="0"/>
      <c r="AC4523" s="56" t="n">
        <v>0.333333333333333</v>
      </c>
      <c r="AD4523" s="56" t="n">
        <v>0.75</v>
      </c>
      <c r="AE4523" s="56" t="n">
        <v>0.999305555555556</v>
      </c>
      <c r="AF4523" s="56" t="n">
        <v>0.999305555555556</v>
      </c>
      <c r="AG4523" s="0"/>
      <c r="AH4523" s="0"/>
      <c r="AI4523" s="0" t="s">
        <v>36894</v>
      </c>
      <c r="AJ4523" s="0" t="s">
        <v>8342</v>
      </c>
      <c r="AK4523" s="0" t="s">
        <v>36895</v>
      </c>
      <c r="AL4523" s="0"/>
      <c r="AM4523" s="0" t="s">
        <v>36830</v>
      </c>
      <c r="AN4523" s="0" t="n">
        <v>95907</v>
      </c>
      <c r="AO4523" s="0" t="s">
        <v>7897</v>
      </c>
      <c r="AP4523" s="0"/>
      <c r="AQ4523" s="0"/>
      <c r="AR4523" s="0"/>
      <c r="AS4523" s="0"/>
      <c r="AT4523" s="0"/>
    </row>
    <row r="4524" customFormat="false" ht="15" hidden="false" customHeight="false" outlineLevel="0" collapsed="false">
      <c r="A4524" s="0" t="s">
        <v>36896</v>
      </c>
      <c r="B4524" s="0" t="n">
        <v>82094</v>
      </c>
      <c r="C4524" s="55" t="n">
        <v>46213</v>
      </c>
      <c r="D4524" s="0"/>
      <c r="E4524" s="0"/>
      <c r="F4524" s="0" t="s">
        <v>28616</v>
      </c>
      <c r="G4524" s="0" t="s">
        <v>36897</v>
      </c>
      <c r="H4524" s="0" t="s">
        <v>36898</v>
      </c>
      <c r="I4524" s="56" t="n">
        <v>0.465972222222222</v>
      </c>
      <c r="J4524" s="56" t="n">
        <v>0.472916666666667</v>
      </c>
      <c r="K4524" s="57"/>
      <c r="L4524" s="57"/>
      <c r="M4524" s="0"/>
      <c r="N4524" s="56" t="n">
        <v>0.00694444444444444</v>
      </c>
      <c r="O4524" s="56" t="n">
        <v>0</v>
      </c>
      <c r="P4524" s="56" t="n">
        <v>0</v>
      </c>
      <c r="Q4524" s="56" t="n">
        <v>0</v>
      </c>
      <c r="R4524" s="0" t="n">
        <v>-23.681546</v>
      </c>
      <c r="S4524" s="0" t="n">
        <v>-46.786574</v>
      </c>
      <c r="T4524" s="0"/>
      <c r="U4524" s="0"/>
      <c r="V4524" s="0" t="n">
        <v>1</v>
      </c>
      <c r="W4524" s="0" t="n">
        <v>0</v>
      </c>
      <c r="X4524" s="0" t="n">
        <v>0</v>
      </c>
      <c r="Y4524" s="0" t="n">
        <v>0</v>
      </c>
      <c r="Z4524" s="0" t="s">
        <v>31090</v>
      </c>
      <c r="AA4524" s="0"/>
      <c r="AB4524" s="0"/>
      <c r="AC4524" s="56" t="n">
        <v>0.333333333333333</v>
      </c>
      <c r="AD4524" s="56" t="n">
        <v>0.75</v>
      </c>
      <c r="AE4524" s="56" t="n">
        <v>0.999305555555556</v>
      </c>
      <c r="AF4524" s="56" t="n">
        <v>0.999305555555556</v>
      </c>
      <c r="AG4524" s="0"/>
      <c r="AH4524" s="0"/>
      <c r="AI4524" s="0" t="s">
        <v>36899</v>
      </c>
      <c r="AJ4524" s="0" t="s">
        <v>8342</v>
      </c>
      <c r="AK4524" s="0" t="s">
        <v>36900</v>
      </c>
      <c r="AL4524" s="0"/>
      <c r="AM4524" s="0" t="s">
        <v>36830</v>
      </c>
      <c r="AN4524" s="0" t="n">
        <v>95907</v>
      </c>
      <c r="AO4524" s="0" t="s">
        <v>7897</v>
      </c>
      <c r="AP4524" s="0"/>
      <c r="AQ4524" s="0"/>
      <c r="AR4524" s="0"/>
      <c r="AS4524" s="0"/>
      <c r="AT4524" s="0"/>
    </row>
    <row r="4525" customFormat="false" ht="15" hidden="false" customHeight="false" outlineLevel="0" collapsed="false">
      <c r="A4525" s="0" t="s">
        <v>36901</v>
      </c>
      <c r="B4525" s="0" t="n">
        <v>82076</v>
      </c>
      <c r="C4525" s="55" t="n">
        <v>46213</v>
      </c>
      <c r="D4525" s="0"/>
      <c r="E4525" s="0"/>
      <c r="F4525" s="0" t="s">
        <v>28616</v>
      </c>
      <c r="G4525" s="0" t="s">
        <v>36902</v>
      </c>
      <c r="H4525" s="0" t="s">
        <v>36903</v>
      </c>
      <c r="I4525" s="56" t="n">
        <v>0.475</v>
      </c>
      <c r="J4525" s="56" t="n">
        <v>0.481944444444445</v>
      </c>
      <c r="K4525" s="57"/>
      <c r="L4525" s="57"/>
      <c r="M4525" s="0"/>
      <c r="N4525" s="56" t="n">
        <v>0.00694444444444444</v>
      </c>
      <c r="O4525" s="56" t="n">
        <v>0</v>
      </c>
      <c r="P4525" s="56" t="n">
        <v>0</v>
      </c>
      <c r="Q4525" s="56" t="n">
        <v>0</v>
      </c>
      <c r="R4525" s="0" t="n">
        <v>-23.678135</v>
      </c>
      <c r="S4525" s="0" t="n">
        <v>-46.784482</v>
      </c>
      <c r="T4525" s="0"/>
      <c r="U4525" s="0"/>
      <c r="V4525" s="0" t="n">
        <v>1</v>
      </c>
      <c r="W4525" s="0" t="n">
        <v>0</v>
      </c>
      <c r="X4525" s="0" t="n">
        <v>0</v>
      </c>
      <c r="Y4525" s="0" t="n">
        <v>0</v>
      </c>
      <c r="Z4525" s="0" t="s">
        <v>31090</v>
      </c>
      <c r="AA4525" s="0"/>
      <c r="AB4525" s="0"/>
      <c r="AC4525" s="56" t="n">
        <v>0.333333333333333</v>
      </c>
      <c r="AD4525" s="56" t="n">
        <v>0.75</v>
      </c>
      <c r="AE4525" s="56" t="n">
        <v>0.999305555555556</v>
      </c>
      <c r="AF4525" s="56" t="n">
        <v>0.999305555555556</v>
      </c>
      <c r="AG4525" s="0"/>
      <c r="AH4525" s="0"/>
      <c r="AI4525" s="0" t="s">
        <v>36904</v>
      </c>
      <c r="AJ4525" s="0" t="s">
        <v>8342</v>
      </c>
      <c r="AK4525" s="0" t="s">
        <v>36905</v>
      </c>
      <c r="AL4525" s="0"/>
      <c r="AM4525" s="0" t="s">
        <v>36830</v>
      </c>
      <c r="AN4525" s="0" t="n">
        <v>95907</v>
      </c>
      <c r="AO4525" s="0" t="s">
        <v>7897</v>
      </c>
      <c r="AP4525" s="0"/>
      <c r="AQ4525" s="0"/>
      <c r="AR4525" s="0"/>
      <c r="AS4525" s="0"/>
      <c r="AT4525" s="0"/>
    </row>
    <row r="4526" customFormat="false" ht="15" hidden="false" customHeight="false" outlineLevel="0" collapsed="false">
      <c r="A4526" s="0" t="s">
        <v>36906</v>
      </c>
      <c r="B4526" s="0" t="n">
        <v>82087</v>
      </c>
      <c r="C4526" s="55" t="n">
        <v>46213</v>
      </c>
      <c r="D4526" s="0"/>
      <c r="E4526" s="0"/>
      <c r="F4526" s="0" t="s">
        <v>28616</v>
      </c>
      <c r="G4526" s="0" t="s">
        <v>36907</v>
      </c>
      <c r="H4526" s="0" t="s">
        <v>36908</v>
      </c>
      <c r="I4526" s="56" t="n">
        <v>0.481944444444445</v>
      </c>
      <c r="J4526" s="56" t="n">
        <v>0.488888888888889</v>
      </c>
      <c r="K4526" s="57"/>
      <c r="L4526" s="57"/>
      <c r="M4526" s="0"/>
      <c r="N4526" s="56" t="n">
        <v>0.00694444444444444</v>
      </c>
      <c r="O4526" s="56" t="n">
        <v>0</v>
      </c>
      <c r="P4526" s="56" t="n">
        <v>0</v>
      </c>
      <c r="Q4526" s="56" t="n">
        <v>0</v>
      </c>
      <c r="R4526" s="0" t="n">
        <v>-23.678135</v>
      </c>
      <c r="S4526" s="0" t="n">
        <v>-46.784482</v>
      </c>
      <c r="T4526" s="0"/>
      <c r="U4526" s="0"/>
      <c r="V4526" s="0" t="n">
        <v>1</v>
      </c>
      <c r="W4526" s="0" t="n">
        <v>0</v>
      </c>
      <c r="X4526" s="0" t="n">
        <v>0</v>
      </c>
      <c r="Y4526" s="0" t="n">
        <v>0</v>
      </c>
      <c r="Z4526" s="0" t="s">
        <v>31090</v>
      </c>
      <c r="AA4526" s="0"/>
      <c r="AB4526" s="0"/>
      <c r="AC4526" s="56" t="n">
        <v>0.333333333333333</v>
      </c>
      <c r="AD4526" s="56" t="n">
        <v>0.75</v>
      </c>
      <c r="AE4526" s="56" t="n">
        <v>0.999305555555556</v>
      </c>
      <c r="AF4526" s="56" t="n">
        <v>0.999305555555556</v>
      </c>
      <c r="AG4526" s="0"/>
      <c r="AH4526" s="0"/>
      <c r="AI4526" s="0" t="s">
        <v>36909</v>
      </c>
      <c r="AJ4526" s="0" t="s">
        <v>8342</v>
      </c>
      <c r="AK4526" s="0" t="s">
        <v>36910</v>
      </c>
      <c r="AL4526" s="0"/>
      <c r="AM4526" s="0" t="s">
        <v>36830</v>
      </c>
      <c r="AN4526" s="0" t="n">
        <v>95907</v>
      </c>
      <c r="AO4526" s="0" t="s">
        <v>7897</v>
      </c>
      <c r="AP4526" s="0"/>
      <c r="AQ4526" s="0"/>
      <c r="AR4526" s="0"/>
      <c r="AS4526" s="0"/>
      <c r="AT4526" s="0"/>
    </row>
    <row r="4527" customFormat="false" ht="15" hidden="false" customHeight="false" outlineLevel="0" collapsed="false">
      <c r="A4527" s="0" t="s">
        <v>36911</v>
      </c>
      <c r="B4527" s="0" t="n">
        <v>81782</v>
      </c>
      <c r="C4527" s="55" t="n">
        <v>46213</v>
      </c>
      <c r="D4527" s="0"/>
      <c r="E4527" s="0"/>
      <c r="F4527" s="0" t="s">
        <v>28616</v>
      </c>
      <c r="G4527" s="0" t="s">
        <v>36912</v>
      </c>
      <c r="H4527" s="0" t="s">
        <v>36913</v>
      </c>
      <c r="I4527" s="56" t="n">
        <v>0.494444444444445</v>
      </c>
      <c r="J4527" s="56" t="n">
        <v>0.501388888888889</v>
      </c>
      <c r="K4527" s="57"/>
      <c r="L4527" s="57"/>
      <c r="M4527" s="0"/>
      <c r="N4527" s="56" t="n">
        <v>0.00694444444444444</v>
      </c>
      <c r="O4527" s="56" t="n">
        <v>0</v>
      </c>
      <c r="P4527" s="56" t="n">
        <v>0</v>
      </c>
      <c r="Q4527" s="56" t="n">
        <v>0</v>
      </c>
      <c r="R4527" s="0" t="n">
        <v>-23.678553</v>
      </c>
      <c r="S4527" s="0" t="n">
        <v>-46.788855</v>
      </c>
      <c r="T4527" s="0"/>
      <c r="U4527" s="0"/>
      <c r="V4527" s="0" t="n">
        <v>1</v>
      </c>
      <c r="W4527" s="0" t="n">
        <v>0</v>
      </c>
      <c r="X4527" s="0" t="n">
        <v>0</v>
      </c>
      <c r="Y4527" s="0" t="n">
        <v>0</v>
      </c>
      <c r="Z4527" s="0" t="s">
        <v>31090</v>
      </c>
      <c r="AA4527" s="0"/>
      <c r="AB4527" s="0"/>
      <c r="AC4527" s="56" t="n">
        <v>0.333333333333333</v>
      </c>
      <c r="AD4527" s="56" t="n">
        <v>0.75</v>
      </c>
      <c r="AE4527" s="56" t="n">
        <v>0.999305555555556</v>
      </c>
      <c r="AF4527" s="56" t="n">
        <v>0.999305555555556</v>
      </c>
      <c r="AG4527" s="0"/>
      <c r="AH4527" s="0"/>
      <c r="AI4527" s="0" t="s">
        <v>36914</v>
      </c>
      <c r="AJ4527" s="0" t="s">
        <v>8342</v>
      </c>
      <c r="AK4527" s="0" t="s">
        <v>36915</v>
      </c>
      <c r="AL4527" s="0"/>
      <c r="AM4527" s="0" t="s">
        <v>36830</v>
      </c>
      <c r="AN4527" s="0" t="n">
        <v>95907</v>
      </c>
      <c r="AO4527" s="0" t="s">
        <v>7897</v>
      </c>
      <c r="AP4527" s="0"/>
      <c r="AQ4527" s="0"/>
      <c r="AR4527" s="0"/>
      <c r="AS4527" s="0"/>
      <c r="AT4527" s="0"/>
    </row>
    <row r="4528" customFormat="false" ht="15" hidden="false" customHeight="false" outlineLevel="0" collapsed="false">
      <c r="A4528" s="0" t="s">
        <v>36916</v>
      </c>
      <c r="B4528" s="0" t="n">
        <v>81880</v>
      </c>
      <c r="C4528" s="55" t="n">
        <v>46213</v>
      </c>
      <c r="D4528" s="0"/>
      <c r="E4528" s="0"/>
      <c r="F4528" s="0" t="s">
        <v>28616</v>
      </c>
      <c r="G4528" s="0" t="s">
        <v>36917</v>
      </c>
      <c r="H4528" s="0" t="s">
        <v>36918</v>
      </c>
      <c r="I4528" s="56" t="n">
        <v>0.503472222222222</v>
      </c>
      <c r="J4528" s="56" t="n">
        <v>0.510416666666667</v>
      </c>
      <c r="K4528" s="57"/>
      <c r="L4528" s="57"/>
      <c r="M4528" s="0"/>
      <c r="N4528" s="56" t="n">
        <v>0.00694444444444444</v>
      </c>
      <c r="O4528" s="56" t="n">
        <v>0</v>
      </c>
      <c r="P4528" s="56" t="n">
        <v>0</v>
      </c>
      <c r="Q4528" s="56" t="n">
        <v>0</v>
      </c>
      <c r="R4528" s="0" t="n">
        <v>-23.674205</v>
      </c>
      <c r="S4528" s="0" t="n">
        <v>-46.787562</v>
      </c>
      <c r="T4528" s="0"/>
      <c r="U4528" s="0"/>
      <c r="V4528" s="0" t="n">
        <v>1</v>
      </c>
      <c r="W4528" s="0" t="n">
        <v>0</v>
      </c>
      <c r="X4528" s="0" t="n">
        <v>0</v>
      </c>
      <c r="Y4528" s="0" t="n">
        <v>0</v>
      </c>
      <c r="Z4528" s="0" t="s">
        <v>31090</v>
      </c>
      <c r="AA4528" s="0"/>
      <c r="AB4528" s="0"/>
      <c r="AC4528" s="56" t="n">
        <v>0.333333333333333</v>
      </c>
      <c r="AD4528" s="56" t="n">
        <v>0.75</v>
      </c>
      <c r="AE4528" s="56" t="n">
        <v>0.999305555555556</v>
      </c>
      <c r="AF4528" s="56" t="n">
        <v>0.999305555555556</v>
      </c>
      <c r="AG4528" s="0"/>
      <c r="AH4528" s="0"/>
      <c r="AI4528" s="0" t="s">
        <v>36919</v>
      </c>
      <c r="AJ4528" s="0" t="s">
        <v>8342</v>
      </c>
      <c r="AK4528" s="0" t="s">
        <v>36920</v>
      </c>
      <c r="AL4528" s="0"/>
      <c r="AM4528" s="0" t="s">
        <v>36830</v>
      </c>
      <c r="AN4528" s="0" t="n">
        <v>95907</v>
      </c>
      <c r="AO4528" s="0" t="s">
        <v>7897</v>
      </c>
      <c r="AP4528" s="0"/>
      <c r="AQ4528" s="0"/>
      <c r="AR4528" s="0"/>
      <c r="AS4528" s="0"/>
      <c r="AT4528" s="0"/>
    </row>
    <row r="4529" customFormat="false" ht="15" hidden="false" customHeight="false" outlineLevel="0" collapsed="false">
      <c r="A4529" s="0" t="s">
        <v>36921</v>
      </c>
      <c r="B4529" s="0" t="n">
        <v>81777</v>
      </c>
      <c r="C4529" s="55" t="n">
        <v>46213</v>
      </c>
      <c r="D4529" s="0"/>
      <c r="E4529" s="0"/>
      <c r="F4529" s="0" t="s">
        <v>28616</v>
      </c>
      <c r="G4529" s="0" t="s">
        <v>36922</v>
      </c>
      <c r="H4529" s="0" t="s">
        <v>36923</v>
      </c>
      <c r="I4529" s="56" t="n">
        <v>0.511805555555556</v>
      </c>
      <c r="J4529" s="56" t="n">
        <v>0.51875</v>
      </c>
      <c r="K4529" s="57"/>
      <c r="L4529" s="57"/>
      <c r="M4529" s="0"/>
      <c r="N4529" s="56" t="n">
        <v>0.00694444444444444</v>
      </c>
      <c r="O4529" s="56" t="n">
        <v>0</v>
      </c>
      <c r="P4529" s="56" t="n">
        <v>0</v>
      </c>
      <c r="Q4529" s="56" t="n">
        <v>0</v>
      </c>
      <c r="R4529" s="0" t="n">
        <v>-23.673936</v>
      </c>
      <c r="S4529" s="0" t="n">
        <v>-46.788191</v>
      </c>
      <c r="T4529" s="0"/>
      <c r="U4529" s="0"/>
      <c r="V4529" s="0" t="n">
        <v>1</v>
      </c>
      <c r="W4529" s="0" t="n">
        <v>0</v>
      </c>
      <c r="X4529" s="0" t="n">
        <v>0</v>
      </c>
      <c r="Y4529" s="0" t="n">
        <v>0</v>
      </c>
      <c r="Z4529" s="0" t="s">
        <v>31090</v>
      </c>
      <c r="AA4529" s="0"/>
      <c r="AB4529" s="0"/>
      <c r="AC4529" s="56" t="n">
        <v>0.333333333333333</v>
      </c>
      <c r="AD4529" s="56" t="n">
        <v>0.75</v>
      </c>
      <c r="AE4529" s="56" t="n">
        <v>0.999305555555556</v>
      </c>
      <c r="AF4529" s="56" t="n">
        <v>0.999305555555556</v>
      </c>
      <c r="AG4529" s="0"/>
      <c r="AH4529" s="0"/>
      <c r="AI4529" s="0" t="s">
        <v>36924</v>
      </c>
      <c r="AJ4529" s="0" t="s">
        <v>8342</v>
      </c>
      <c r="AK4529" s="0" t="s">
        <v>36925</v>
      </c>
      <c r="AL4529" s="0"/>
      <c r="AM4529" s="0" t="s">
        <v>36830</v>
      </c>
      <c r="AN4529" s="0" t="n">
        <v>95907</v>
      </c>
      <c r="AO4529" s="0" t="s">
        <v>7897</v>
      </c>
      <c r="AP4529" s="0"/>
      <c r="AQ4529" s="0"/>
      <c r="AR4529" s="0"/>
      <c r="AS4529" s="0"/>
      <c r="AT4529" s="0"/>
    </row>
    <row r="4530" customFormat="false" ht="15" hidden="false" customHeight="false" outlineLevel="0" collapsed="false">
      <c r="A4530" s="0" t="s">
        <v>36926</v>
      </c>
      <c r="B4530" s="0" t="n">
        <v>81986</v>
      </c>
      <c r="C4530" s="55" t="n">
        <v>46213</v>
      </c>
      <c r="D4530" s="0"/>
      <c r="E4530" s="0"/>
      <c r="F4530" s="0" t="s">
        <v>28616</v>
      </c>
      <c r="G4530" s="0" t="s">
        <v>36927</v>
      </c>
      <c r="H4530" s="0" t="s">
        <v>36928</v>
      </c>
      <c r="I4530" s="56" t="n">
        <v>0.520833333333333</v>
      </c>
      <c r="J4530" s="56" t="n">
        <v>0.527777777777778</v>
      </c>
      <c r="K4530" s="57"/>
      <c r="L4530" s="57"/>
      <c r="M4530" s="0"/>
      <c r="N4530" s="56" t="n">
        <v>0.00694444444444444</v>
      </c>
      <c r="O4530" s="56" t="n">
        <v>0</v>
      </c>
      <c r="P4530" s="56" t="n">
        <v>0</v>
      </c>
      <c r="Q4530" s="56" t="n">
        <v>0</v>
      </c>
      <c r="R4530" s="0" t="n">
        <v>-23.672731</v>
      </c>
      <c r="S4530" s="0" t="n">
        <v>-46.79076</v>
      </c>
      <c r="T4530" s="0"/>
      <c r="U4530" s="0"/>
      <c r="V4530" s="0" t="n">
        <v>1</v>
      </c>
      <c r="W4530" s="0" t="n">
        <v>0</v>
      </c>
      <c r="X4530" s="0" t="n">
        <v>0</v>
      </c>
      <c r="Y4530" s="0" t="n">
        <v>0</v>
      </c>
      <c r="Z4530" s="0" t="s">
        <v>31090</v>
      </c>
      <c r="AA4530" s="0"/>
      <c r="AB4530" s="0"/>
      <c r="AC4530" s="56" t="n">
        <v>0.333333333333333</v>
      </c>
      <c r="AD4530" s="56" t="n">
        <v>0.75</v>
      </c>
      <c r="AE4530" s="56" t="n">
        <v>0.999305555555556</v>
      </c>
      <c r="AF4530" s="56" t="n">
        <v>0.999305555555556</v>
      </c>
      <c r="AG4530" s="0"/>
      <c r="AH4530" s="0"/>
      <c r="AI4530" s="0"/>
      <c r="AJ4530" s="0" t="s">
        <v>8342</v>
      </c>
      <c r="AK4530" s="0"/>
      <c r="AL4530" s="0"/>
      <c r="AM4530" s="0" t="s">
        <v>36830</v>
      </c>
      <c r="AN4530" s="0" t="n">
        <v>95907</v>
      </c>
      <c r="AO4530" s="0" t="s">
        <v>7897</v>
      </c>
      <c r="AP4530" s="0"/>
      <c r="AQ4530" s="0"/>
      <c r="AR4530" s="0"/>
      <c r="AS4530" s="0"/>
      <c r="AT4530" s="0"/>
    </row>
    <row r="4531" customFormat="false" ht="15" hidden="false" customHeight="false" outlineLevel="0" collapsed="false">
      <c r="A4531" s="0" t="s">
        <v>36929</v>
      </c>
      <c r="B4531" s="0" t="n">
        <v>81985</v>
      </c>
      <c r="C4531" s="55" t="n">
        <v>46213</v>
      </c>
      <c r="D4531" s="0"/>
      <c r="E4531" s="0"/>
      <c r="F4531" s="0" t="s">
        <v>28616</v>
      </c>
      <c r="G4531" s="0" t="s">
        <v>36930</v>
      </c>
      <c r="H4531" s="0" t="s">
        <v>36931</v>
      </c>
      <c r="I4531" s="56" t="n">
        <v>0.528472222222222</v>
      </c>
      <c r="J4531" s="56" t="n">
        <v>0.535416666666667</v>
      </c>
      <c r="K4531" s="57"/>
      <c r="L4531" s="57"/>
      <c r="M4531" s="0"/>
      <c r="N4531" s="56" t="n">
        <v>0.00694444444444444</v>
      </c>
      <c r="O4531" s="56" t="n">
        <v>0</v>
      </c>
      <c r="P4531" s="56" t="n">
        <v>0</v>
      </c>
      <c r="Q4531" s="56" t="n">
        <v>0</v>
      </c>
      <c r="R4531" s="0" t="n">
        <v>-23.671514</v>
      </c>
      <c r="S4531" s="0" t="n">
        <v>-46.791872</v>
      </c>
      <c r="T4531" s="0"/>
      <c r="U4531" s="0"/>
      <c r="V4531" s="0" t="n">
        <v>1</v>
      </c>
      <c r="W4531" s="0" t="n">
        <v>0</v>
      </c>
      <c r="X4531" s="0" t="n">
        <v>0</v>
      </c>
      <c r="Y4531" s="0" t="n">
        <v>0</v>
      </c>
      <c r="Z4531" s="0" t="s">
        <v>31090</v>
      </c>
      <c r="AA4531" s="0"/>
      <c r="AB4531" s="0"/>
      <c r="AC4531" s="56" t="n">
        <v>0.333333333333333</v>
      </c>
      <c r="AD4531" s="56" t="n">
        <v>0.75</v>
      </c>
      <c r="AE4531" s="56" t="n">
        <v>0.999305555555556</v>
      </c>
      <c r="AF4531" s="56" t="n">
        <v>0.999305555555556</v>
      </c>
      <c r="AG4531" s="0"/>
      <c r="AH4531" s="0"/>
      <c r="AI4531" s="0" t="s">
        <v>5879</v>
      </c>
      <c r="AJ4531" s="0" t="s">
        <v>8342</v>
      </c>
      <c r="AK4531" s="0"/>
      <c r="AL4531" s="0"/>
      <c r="AM4531" s="0" t="s">
        <v>36830</v>
      </c>
      <c r="AN4531" s="0" t="n">
        <v>95907</v>
      </c>
      <c r="AO4531" s="0" t="s">
        <v>7897</v>
      </c>
      <c r="AP4531" s="0"/>
      <c r="AQ4531" s="0"/>
      <c r="AR4531" s="0"/>
      <c r="AS4531" s="0"/>
      <c r="AT4531" s="0"/>
    </row>
    <row r="4532" customFormat="false" ht="15" hidden="false" customHeight="false" outlineLevel="0" collapsed="false">
      <c r="A4532" s="0" t="s">
        <v>36932</v>
      </c>
      <c r="B4532" s="0" t="n">
        <v>82001</v>
      </c>
      <c r="C4532" s="55" t="n">
        <v>46213</v>
      </c>
      <c r="D4532" s="0"/>
      <c r="E4532" s="0"/>
      <c r="F4532" s="0" t="s">
        <v>28616</v>
      </c>
      <c r="G4532" s="0" t="s">
        <v>36933</v>
      </c>
      <c r="H4532" s="0" t="s">
        <v>36934</v>
      </c>
      <c r="I4532" s="56" t="n">
        <v>0.535416666666667</v>
      </c>
      <c r="J4532" s="56" t="n">
        <v>0.542361111111111</v>
      </c>
      <c r="K4532" s="57"/>
      <c r="L4532" s="57"/>
      <c r="M4532" s="0"/>
      <c r="N4532" s="56" t="n">
        <v>0.00694444444444444</v>
      </c>
      <c r="O4532" s="56" t="n">
        <v>0</v>
      </c>
      <c r="P4532" s="56" t="n">
        <v>0</v>
      </c>
      <c r="Q4532" s="56" t="n">
        <v>0</v>
      </c>
      <c r="R4532" s="0" t="n">
        <v>-23.671514</v>
      </c>
      <c r="S4532" s="0" t="n">
        <v>-46.791872</v>
      </c>
      <c r="T4532" s="0"/>
      <c r="U4532" s="0"/>
      <c r="V4532" s="0" t="n">
        <v>1</v>
      </c>
      <c r="W4532" s="0" t="n">
        <v>0</v>
      </c>
      <c r="X4532" s="0" t="n">
        <v>0</v>
      </c>
      <c r="Y4532" s="0" t="n">
        <v>0</v>
      </c>
      <c r="Z4532" s="0" t="s">
        <v>31090</v>
      </c>
      <c r="AA4532" s="0"/>
      <c r="AB4532" s="0"/>
      <c r="AC4532" s="56" t="n">
        <v>0.333333333333333</v>
      </c>
      <c r="AD4532" s="56" t="n">
        <v>0.75</v>
      </c>
      <c r="AE4532" s="56" t="n">
        <v>0.999305555555556</v>
      </c>
      <c r="AF4532" s="56" t="n">
        <v>0.999305555555556</v>
      </c>
      <c r="AG4532" s="0"/>
      <c r="AH4532" s="0"/>
      <c r="AI4532" s="0" t="s">
        <v>5879</v>
      </c>
      <c r="AJ4532" s="0" t="s">
        <v>8342</v>
      </c>
      <c r="AK4532" s="0"/>
      <c r="AL4532" s="0"/>
      <c r="AM4532" s="0" t="s">
        <v>36830</v>
      </c>
      <c r="AN4532" s="0" t="n">
        <v>95907</v>
      </c>
      <c r="AO4532" s="0" t="s">
        <v>7897</v>
      </c>
      <c r="AP4532" s="0"/>
      <c r="AQ4532" s="0"/>
      <c r="AR4532" s="0"/>
      <c r="AS4532" s="0"/>
      <c r="AT4532" s="0"/>
    </row>
    <row r="4533" customFormat="false" ht="15" hidden="false" customHeight="false" outlineLevel="0" collapsed="false">
      <c r="A4533" s="0" t="s">
        <v>36935</v>
      </c>
      <c r="B4533" s="0" t="n">
        <v>81991</v>
      </c>
      <c r="C4533" s="55" t="n">
        <v>46213</v>
      </c>
      <c r="D4533" s="0"/>
      <c r="E4533" s="0"/>
      <c r="F4533" s="0" t="s">
        <v>28616</v>
      </c>
      <c r="G4533" s="0" t="s">
        <v>36936</v>
      </c>
      <c r="H4533" s="0" t="s">
        <v>36937</v>
      </c>
      <c r="I4533" s="56" t="n">
        <v>0.545138888888889</v>
      </c>
      <c r="J4533" s="56" t="n">
        <v>0.552083333333333</v>
      </c>
      <c r="K4533" s="57"/>
      <c r="L4533" s="57"/>
      <c r="M4533" s="0"/>
      <c r="N4533" s="56" t="n">
        <v>0.00694444444444444</v>
      </c>
      <c r="O4533" s="56" t="n">
        <v>0</v>
      </c>
      <c r="P4533" s="56" t="n">
        <v>0</v>
      </c>
      <c r="Q4533" s="56" t="n">
        <v>0</v>
      </c>
      <c r="R4533" s="0" t="n">
        <v>-23.668414</v>
      </c>
      <c r="S4533" s="0" t="n">
        <v>-46.794408</v>
      </c>
      <c r="T4533" s="0"/>
      <c r="U4533" s="0"/>
      <c r="V4533" s="0" t="n">
        <v>1</v>
      </c>
      <c r="W4533" s="0" t="n">
        <v>0</v>
      </c>
      <c r="X4533" s="0" t="n">
        <v>0</v>
      </c>
      <c r="Y4533" s="0" t="n">
        <v>0</v>
      </c>
      <c r="Z4533" s="0" t="s">
        <v>31090</v>
      </c>
      <c r="AA4533" s="0"/>
      <c r="AB4533" s="0"/>
      <c r="AC4533" s="56" t="n">
        <v>0.333333333333333</v>
      </c>
      <c r="AD4533" s="56" t="n">
        <v>0.75</v>
      </c>
      <c r="AE4533" s="56" t="n">
        <v>0.999305555555556</v>
      </c>
      <c r="AF4533" s="56" t="n">
        <v>0.999305555555556</v>
      </c>
      <c r="AG4533" s="0"/>
      <c r="AH4533" s="0"/>
      <c r="AI4533" s="0" t="s">
        <v>8153</v>
      </c>
      <c r="AJ4533" s="0" t="s">
        <v>8342</v>
      </c>
      <c r="AK4533" s="0"/>
      <c r="AL4533" s="0"/>
      <c r="AM4533" s="0" t="s">
        <v>36830</v>
      </c>
      <c r="AN4533" s="0" t="n">
        <v>95907</v>
      </c>
      <c r="AO4533" s="0" t="s">
        <v>7897</v>
      </c>
      <c r="AP4533" s="0"/>
      <c r="AQ4533" s="0"/>
      <c r="AR4533" s="0"/>
      <c r="AS4533" s="0"/>
      <c r="AT4533" s="0"/>
    </row>
    <row r="4534" customFormat="false" ht="15" hidden="false" customHeight="false" outlineLevel="0" collapsed="false">
      <c r="A4534" s="0" t="s">
        <v>36938</v>
      </c>
      <c r="B4534" s="0" t="n">
        <v>81992</v>
      </c>
      <c r="C4534" s="55" t="n">
        <v>46213</v>
      </c>
      <c r="D4534" s="0"/>
      <c r="E4534" s="0"/>
      <c r="F4534" s="0" t="s">
        <v>28616</v>
      </c>
      <c r="G4534" s="0" t="s">
        <v>36939</v>
      </c>
      <c r="H4534" s="0" t="s">
        <v>36940</v>
      </c>
      <c r="I4534" s="56" t="n">
        <v>0.552083333333333</v>
      </c>
      <c r="J4534" s="56" t="n">
        <v>0.559027777777778</v>
      </c>
      <c r="K4534" s="57"/>
      <c r="L4534" s="57"/>
      <c r="M4534" s="0"/>
      <c r="N4534" s="56" t="n">
        <v>0.00694444444444444</v>
      </c>
      <c r="O4534" s="56" t="n">
        <v>0</v>
      </c>
      <c r="P4534" s="56" t="n">
        <v>0</v>
      </c>
      <c r="Q4534" s="56" t="n">
        <v>0</v>
      </c>
      <c r="R4534" s="0" t="n">
        <v>-23.668414</v>
      </c>
      <c r="S4534" s="0" t="n">
        <v>-46.794408</v>
      </c>
      <c r="T4534" s="0"/>
      <c r="U4534" s="0"/>
      <c r="V4534" s="0" t="n">
        <v>1</v>
      </c>
      <c r="W4534" s="0" t="n">
        <v>0</v>
      </c>
      <c r="X4534" s="0" t="n">
        <v>0</v>
      </c>
      <c r="Y4534" s="0" t="n">
        <v>0</v>
      </c>
      <c r="Z4534" s="0" t="s">
        <v>31090</v>
      </c>
      <c r="AA4534" s="0"/>
      <c r="AB4534" s="0"/>
      <c r="AC4534" s="56" t="n">
        <v>0.333333333333333</v>
      </c>
      <c r="AD4534" s="56" t="n">
        <v>0.75</v>
      </c>
      <c r="AE4534" s="56" t="n">
        <v>0.999305555555556</v>
      </c>
      <c r="AF4534" s="56" t="n">
        <v>0.999305555555556</v>
      </c>
      <c r="AG4534" s="0"/>
      <c r="AH4534" s="0"/>
      <c r="AI4534" s="0"/>
      <c r="AJ4534" s="0" t="s">
        <v>8342</v>
      </c>
      <c r="AK4534" s="0"/>
      <c r="AL4534" s="0"/>
      <c r="AM4534" s="0" t="s">
        <v>36830</v>
      </c>
      <c r="AN4534" s="0" t="n">
        <v>95907</v>
      </c>
      <c r="AO4534" s="0" t="s">
        <v>7897</v>
      </c>
      <c r="AP4534" s="0"/>
      <c r="AQ4534" s="0"/>
      <c r="AR4534" s="0"/>
      <c r="AS4534" s="0"/>
      <c r="AT4534" s="0"/>
    </row>
    <row r="4535" customFormat="false" ht="15" hidden="false" customHeight="false" outlineLevel="0" collapsed="false">
      <c r="A4535" s="0" t="s">
        <v>36941</v>
      </c>
      <c r="B4535" s="0" t="n">
        <v>81995</v>
      </c>
      <c r="C4535" s="55" t="n">
        <v>46213</v>
      </c>
      <c r="D4535" s="0"/>
      <c r="E4535" s="0"/>
      <c r="F4535" s="0" t="s">
        <v>28616</v>
      </c>
      <c r="G4535" s="0" t="s">
        <v>36942</v>
      </c>
      <c r="H4535" s="0" t="s">
        <v>36943</v>
      </c>
      <c r="I4535" s="56" t="n">
        <v>0.560416666666667</v>
      </c>
      <c r="J4535" s="56" t="n">
        <v>0.567361111111111</v>
      </c>
      <c r="K4535" s="57"/>
      <c r="L4535" s="57"/>
      <c r="M4535" s="0"/>
      <c r="N4535" s="56" t="n">
        <v>0.00694444444444444</v>
      </c>
      <c r="O4535" s="56" t="n">
        <v>0</v>
      </c>
      <c r="P4535" s="56" t="n">
        <v>0</v>
      </c>
      <c r="Q4535" s="56" t="n">
        <v>0</v>
      </c>
      <c r="R4535" s="0" t="n">
        <v>-23.669165</v>
      </c>
      <c r="S4535" s="0" t="n">
        <v>-46.792711</v>
      </c>
      <c r="T4535" s="0"/>
      <c r="U4535" s="0"/>
      <c r="V4535" s="0" t="n">
        <v>1</v>
      </c>
      <c r="W4535" s="0" t="n">
        <v>0</v>
      </c>
      <c r="X4535" s="0" t="n">
        <v>0</v>
      </c>
      <c r="Y4535" s="0" t="n">
        <v>0</v>
      </c>
      <c r="Z4535" s="0" t="s">
        <v>31090</v>
      </c>
      <c r="AA4535" s="0"/>
      <c r="AB4535" s="0"/>
      <c r="AC4535" s="56" t="n">
        <v>0.333333333333333</v>
      </c>
      <c r="AD4535" s="56" t="n">
        <v>0.75</v>
      </c>
      <c r="AE4535" s="56" t="n">
        <v>0.999305555555556</v>
      </c>
      <c r="AF4535" s="56" t="n">
        <v>0.999305555555556</v>
      </c>
      <c r="AG4535" s="0"/>
      <c r="AH4535" s="0"/>
      <c r="AI4535" s="0"/>
      <c r="AJ4535" s="0" t="s">
        <v>8342</v>
      </c>
      <c r="AK4535" s="0"/>
      <c r="AL4535" s="0"/>
      <c r="AM4535" s="0" t="s">
        <v>36830</v>
      </c>
      <c r="AN4535" s="0" t="n">
        <v>95907</v>
      </c>
      <c r="AO4535" s="0" t="s">
        <v>7897</v>
      </c>
      <c r="AP4535" s="0"/>
      <c r="AQ4535" s="0"/>
      <c r="AR4535" s="0"/>
      <c r="AS4535" s="0"/>
      <c r="AT4535" s="0"/>
    </row>
    <row r="4536" customFormat="false" ht="15" hidden="false" customHeight="false" outlineLevel="0" collapsed="false">
      <c r="A4536" s="0" t="s">
        <v>36944</v>
      </c>
      <c r="B4536" s="0" t="n">
        <v>81781</v>
      </c>
      <c r="C4536" s="55" t="n">
        <v>46213</v>
      </c>
      <c r="D4536" s="0"/>
      <c r="E4536" s="0"/>
      <c r="F4536" s="0" t="s">
        <v>28616</v>
      </c>
      <c r="G4536" s="0" t="s">
        <v>36945</v>
      </c>
      <c r="H4536" s="0" t="s">
        <v>36946</v>
      </c>
      <c r="I4536" s="56" t="n">
        <v>0.568055555555556</v>
      </c>
      <c r="J4536" s="56" t="n">
        <v>0.575</v>
      </c>
      <c r="K4536" s="57"/>
      <c r="L4536" s="57"/>
      <c r="M4536" s="0"/>
      <c r="N4536" s="56" t="n">
        <v>0.00694444444444444</v>
      </c>
      <c r="O4536" s="56" t="n">
        <v>0</v>
      </c>
      <c r="P4536" s="56" t="n">
        <v>0</v>
      </c>
      <c r="Q4536" s="56" t="n">
        <v>0</v>
      </c>
      <c r="R4536" s="0" t="n">
        <v>-23.668563</v>
      </c>
      <c r="S4536" s="0" t="n">
        <v>-46.7922</v>
      </c>
      <c r="T4536" s="0"/>
      <c r="U4536" s="0"/>
      <c r="V4536" s="0" t="n">
        <v>1</v>
      </c>
      <c r="W4536" s="0" t="n">
        <v>0</v>
      </c>
      <c r="X4536" s="0" t="n">
        <v>0</v>
      </c>
      <c r="Y4536" s="0" t="n">
        <v>0</v>
      </c>
      <c r="Z4536" s="0" t="s">
        <v>31090</v>
      </c>
      <c r="AA4536" s="0"/>
      <c r="AB4536" s="0"/>
      <c r="AC4536" s="56" t="n">
        <v>0.333333333333333</v>
      </c>
      <c r="AD4536" s="56" t="n">
        <v>0.75</v>
      </c>
      <c r="AE4536" s="56" t="n">
        <v>0.999305555555556</v>
      </c>
      <c r="AF4536" s="56" t="n">
        <v>0.999305555555556</v>
      </c>
      <c r="AG4536" s="0"/>
      <c r="AH4536" s="0"/>
      <c r="AI4536" s="0" t="s">
        <v>36947</v>
      </c>
      <c r="AJ4536" s="0" t="s">
        <v>8342</v>
      </c>
      <c r="AK4536" s="0" t="s">
        <v>36948</v>
      </c>
      <c r="AL4536" s="0"/>
      <c r="AM4536" s="0" t="s">
        <v>36830</v>
      </c>
      <c r="AN4536" s="0" t="n">
        <v>95907</v>
      </c>
      <c r="AO4536" s="0" t="s">
        <v>7897</v>
      </c>
      <c r="AP4536" s="0"/>
      <c r="AQ4536" s="0"/>
      <c r="AR4536" s="0"/>
      <c r="AS4536" s="0"/>
      <c r="AT4536" s="0"/>
    </row>
    <row r="4537" customFormat="false" ht="15" hidden="false" customHeight="false" outlineLevel="0" collapsed="false">
      <c r="A4537" s="0" t="s">
        <v>36949</v>
      </c>
      <c r="B4537" s="0" t="n">
        <v>82000</v>
      </c>
      <c r="C4537" s="55" t="n">
        <v>46213</v>
      </c>
      <c r="D4537" s="0"/>
      <c r="E4537" s="0"/>
      <c r="F4537" s="0" t="s">
        <v>28616</v>
      </c>
      <c r="G4537" s="0" t="s">
        <v>36950</v>
      </c>
      <c r="H4537" s="0" t="s">
        <v>36951</v>
      </c>
      <c r="I4537" s="56" t="n">
        <v>0.577083333333333</v>
      </c>
      <c r="J4537" s="56" t="n">
        <v>0.584027777777778</v>
      </c>
      <c r="K4537" s="57"/>
      <c r="L4537" s="57"/>
      <c r="M4537" s="0"/>
      <c r="N4537" s="56" t="n">
        <v>0.00694444444444444</v>
      </c>
      <c r="O4537" s="56" t="n">
        <v>0</v>
      </c>
      <c r="P4537" s="56" t="n">
        <v>0</v>
      </c>
      <c r="Q4537" s="56" t="n">
        <v>0</v>
      </c>
      <c r="R4537" s="0" t="n">
        <v>-23.669277</v>
      </c>
      <c r="S4537" s="0" t="n">
        <v>-46.788925</v>
      </c>
      <c r="T4537" s="0"/>
      <c r="U4537" s="0"/>
      <c r="V4537" s="0" t="n">
        <v>1</v>
      </c>
      <c r="W4537" s="0" t="n">
        <v>0</v>
      </c>
      <c r="X4537" s="0" t="n">
        <v>0</v>
      </c>
      <c r="Y4537" s="0" t="n">
        <v>0</v>
      </c>
      <c r="Z4537" s="0" t="s">
        <v>31090</v>
      </c>
      <c r="AA4537" s="0"/>
      <c r="AB4537" s="0"/>
      <c r="AC4537" s="56" t="n">
        <v>0.333333333333333</v>
      </c>
      <c r="AD4537" s="56" t="n">
        <v>0.75</v>
      </c>
      <c r="AE4537" s="56" t="n">
        <v>0.999305555555556</v>
      </c>
      <c r="AF4537" s="56" t="n">
        <v>0.999305555555556</v>
      </c>
      <c r="AG4537" s="0"/>
      <c r="AH4537" s="0"/>
      <c r="AI4537" s="0" t="s">
        <v>36952</v>
      </c>
      <c r="AJ4537" s="0" t="s">
        <v>8342</v>
      </c>
      <c r="AK4537" s="0"/>
      <c r="AL4537" s="0"/>
      <c r="AM4537" s="0" t="s">
        <v>36830</v>
      </c>
      <c r="AN4537" s="0" t="n">
        <v>95907</v>
      </c>
      <c r="AO4537" s="0" t="s">
        <v>7897</v>
      </c>
      <c r="AP4537" s="0"/>
      <c r="AQ4537" s="0"/>
      <c r="AR4537" s="0"/>
      <c r="AS4537" s="0"/>
      <c r="AT4537" s="0"/>
    </row>
    <row r="4538" customFormat="false" ht="15" hidden="false" customHeight="false" outlineLevel="0" collapsed="false">
      <c r="A4538" s="0" t="s">
        <v>36953</v>
      </c>
      <c r="B4538" s="0" t="n">
        <v>81870</v>
      </c>
      <c r="C4538" s="55" t="n">
        <v>46213</v>
      </c>
      <c r="D4538" s="0"/>
      <c r="E4538" s="0"/>
      <c r="F4538" s="0" t="s">
        <v>24327</v>
      </c>
      <c r="G4538" s="0" t="s">
        <v>36954</v>
      </c>
      <c r="H4538" s="0" t="s">
        <v>36955</v>
      </c>
      <c r="I4538" s="56" t="n">
        <v>0.353472222222222</v>
      </c>
      <c r="J4538" s="56" t="n">
        <v>0.360416666666667</v>
      </c>
      <c r="K4538" s="57"/>
      <c r="L4538" s="57"/>
      <c r="M4538" s="0"/>
      <c r="N4538" s="56" t="n">
        <v>0.00694444444444444</v>
      </c>
      <c r="O4538" s="56" t="n">
        <v>0</v>
      </c>
      <c r="P4538" s="56" t="n">
        <v>0</v>
      </c>
      <c r="Q4538" s="56" t="n">
        <v>0</v>
      </c>
      <c r="R4538" s="0" t="n">
        <v>-23.666281</v>
      </c>
      <c r="S4538" s="0" t="n">
        <v>-46.775278</v>
      </c>
      <c r="T4538" s="0"/>
      <c r="U4538" s="0"/>
      <c r="V4538" s="0" t="n">
        <v>1</v>
      </c>
      <c r="W4538" s="0" t="n">
        <v>0</v>
      </c>
      <c r="X4538" s="0" t="n">
        <v>0</v>
      </c>
      <c r="Y4538" s="0" t="n">
        <v>0</v>
      </c>
      <c r="Z4538" s="0" t="s">
        <v>31090</v>
      </c>
      <c r="AA4538" s="0"/>
      <c r="AB4538" s="0"/>
      <c r="AC4538" s="56" t="n">
        <v>0.333333333333333</v>
      </c>
      <c r="AD4538" s="56" t="n">
        <v>0.75</v>
      </c>
      <c r="AE4538" s="56" t="n">
        <v>0.999305555555556</v>
      </c>
      <c r="AF4538" s="56" t="n">
        <v>0.999305555555556</v>
      </c>
      <c r="AG4538" s="0"/>
      <c r="AH4538" s="0"/>
      <c r="AI4538" s="0" t="s">
        <v>36956</v>
      </c>
      <c r="AJ4538" s="0" t="s">
        <v>8342</v>
      </c>
      <c r="AK4538" s="0" t="s">
        <v>36957</v>
      </c>
      <c r="AL4538" s="0"/>
      <c r="AM4538" s="0" t="s">
        <v>36958</v>
      </c>
      <c r="AN4538" s="0" t="n">
        <v>95907</v>
      </c>
      <c r="AO4538" s="0" t="s">
        <v>7897</v>
      </c>
      <c r="AP4538" s="0"/>
      <c r="AQ4538" s="0"/>
      <c r="AR4538" s="0"/>
      <c r="AS4538" s="0"/>
      <c r="AT4538" s="0"/>
    </row>
    <row r="4539" customFormat="false" ht="15" hidden="false" customHeight="false" outlineLevel="0" collapsed="false">
      <c r="A4539" s="0" t="s">
        <v>36959</v>
      </c>
      <c r="B4539" s="0" t="n">
        <v>81872</v>
      </c>
      <c r="C4539" s="55" t="n">
        <v>46213</v>
      </c>
      <c r="D4539" s="0"/>
      <c r="E4539" s="0"/>
      <c r="F4539" s="0" t="s">
        <v>24327</v>
      </c>
      <c r="G4539" s="0" t="s">
        <v>36960</v>
      </c>
      <c r="H4539" s="0" t="s">
        <v>36961</v>
      </c>
      <c r="I4539" s="56" t="n">
        <v>0.361111111111111</v>
      </c>
      <c r="J4539" s="56" t="n">
        <v>0.368055555555556</v>
      </c>
      <c r="K4539" s="57"/>
      <c r="L4539" s="57"/>
      <c r="M4539" s="0"/>
      <c r="N4539" s="56" t="n">
        <v>0.00694444444444444</v>
      </c>
      <c r="O4539" s="56" t="n">
        <v>0</v>
      </c>
      <c r="P4539" s="56" t="n">
        <v>0</v>
      </c>
      <c r="Q4539" s="56" t="n">
        <v>0</v>
      </c>
      <c r="R4539" s="0" t="n">
        <v>-23.666553</v>
      </c>
      <c r="S4539" s="0" t="n">
        <v>-46.774701</v>
      </c>
      <c r="T4539" s="0"/>
      <c r="U4539" s="0"/>
      <c r="V4539" s="0" t="n">
        <v>1</v>
      </c>
      <c r="W4539" s="0" t="n">
        <v>0</v>
      </c>
      <c r="X4539" s="0" t="n">
        <v>0</v>
      </c>
      <c r="Y4539" s="0" t="n">
        <v>0</v>
      </c>
      <c r="Z4539" s="0" t="s">
        <v>31090</v>
      </c>
      <c r="AA4539" s="0"/>
      <c r="AB4539" s="0"/>
      <c r="AC4539" s="56" t="n">
        <v>0.333333333333333</v>
      </c>
      <c r="AD4539" s="56" t="n">
        <v>0.75</v>
      </c>
      <c r="AE4539" s="56" t="n">
        <v>0.999305555555556</v>
      </c>
      <c r="AF4539" s="56" t="n">
        <v>0.999305555555556</v>
      </c>
      <c r="AG4539" s="0"/>
      <c r="AH4539" s="0"/>
      <c r="AI4539" s="0" t="s">
        <v>36962</v>
      </c>
      <c r="AJ4539" s="0" t="s">
        <v>8342</v>
      </c>
      <c r="AK4539" s="0" t="s">
        <v>36963</v>
      </c>
      <c r="AL4539" s="0"/>
      <c r="AM4539" s="0" t="s">
        <v>36958</v>
      </c>
      <c r="AN4539" s="0" t="n">
        <v>95907</v>
      </c>
      <c r="AO4539" s="0" t="s">
        <v>7897</v>
      </c>
      <c r="AP4539" s="0"/>
      <c r="AQ4539" s="0"/>
      <c r="AR4539" s="0"/>
      <c r="AS4539" s="0"/>
      <c r="AT4539" s="0"/>
    </row>
    <row r="4540" customFormat="false" ht="15" hidden="false" customHeight="false" outlineLevel="0" collapsed="false">
      <c r="A4540" s="0" t="s">
        <v>36964</v>
      </c>
      <c r="B4540" s="0" t="n">
        <v>82007</v>
      </c>
      <c r="C4540" s="55" t="n">
        <v>46213</v>
      </c>
      <c r="D4540" s="0"/>
      <c r="E4540" s="0"/>
      <c r="F4540" s="0" t="s">
        <v>24327</v>
      </c>
      <c r="G4540" s="0" t="s">
        <v>36965</v>
      </c>
      <c r="H4540" s="0" t="s">
        <v>36966</v>
      </c>
      <c r="I4540" s="56" t="n">
        <v>0.370138888888889</v>
      </c>
      <c r="J4540" s="56" t="n">
        <v>0.377083333333333</v>
      </c>
      <c r="K4540" s="57"/>
      <c r="L4540" s="57"/>
      <c r="M4540" s="0"/>
      <c r="N4540" s="56" t="n">
        <v>0.00694444444444444</v>
      </c>
      <c r="O4540" s="56" t="n">
        <v>0</v>
      </c>
      <c r="P4540" s="56" t="n">
        <v>0</v>
      </c>
      <c r="Q4540" s="56" t="n">
        <v>0</v>
      </c>
      <c r="R4540" s="0" t="n">
        <v>-23.668864</v>
      </c>
      <c r="S4540" s="0" t="n">
        <v>-46.774684</v>
      </c>
      <c r="T4540" s="0"/>
      <c r="U4540" s="0"/>
      <c r="V4540" s="0" t="n">
        <v>1</v>
      </c>
      <c r="W4540" s="0" t="n">
        <v>0</v>
      </c>
      <c r="X4540" s="0" t="n">
        <v>0</v>
      </c>
      <c r="Y4540" s="0" t="n">
        <v>0</v>
      </c>
      <c r="Z4540" s="0" t="s">
        <v>31090</v>
      </c>
      <c r="AA4540" s="0"/>
      <c r="AB4540" s="0"/>
      <c r="AC4540" s="56" t="n">
        <v>0.333333333333333</v>
      </c>
      <c r="AD4540" s="56" t="n">
        <v>0.75</v>
      </c>
      <c r="AE4540" s="56" t="n">
        <v>0.999305555555556</v>
      </c>
      <c r="AF4540" s="56" t="n">
        <v>0.999305555555556</v>
      </c>
      <c r="AG4540" s="0"/>
      <c r="AH4540" s="0"/>
      <c r="AI4540" s="0" t="s">
        <v>36967</v>
      </c>
      <c r="AJ4540" s="0" t="s">
        <v>8342</v>
      </c>
      <c r="AK4540" s="0" t="s">
        <v>36968</v>
      </c>
      <c r="AL4540" s="0"/>
      <c r="AM4540" s="0" t="s">
        <v>36958</v>
      </c>
      <c r="AN4540" s="0" t="n">
        <v>95907</v>
      </c>
      <c r="AO4540" s="0" t="s">
        <v>7897</v>
      </c>
      <c r="AP4540" s="0"/>
      <c r="AQ4540" s="0"/>
      <c r="AR4540" s="0"/>
      <c r="AS4540" s="0"/>
      <c r="AT4540" s="0"/>
    </row>
    <row r="4541" customFormat="false" ht="15" hidden="false" customHeight="false" outlineLevel="0" collapsed="false">
      <c r="A4541" s="0" t="s">
        <v>36969</v>
      </c>
      <c r="B4541" s="0" t="n">
        <v>82012</v>
      </c>
      <c r="C4541" s="55" t="n">
        <v>46213</v>
      </c>
      <c r="D4541" s="0"/>
      <c r="E4541" s="0"/>
      <c r="F4541" s="0" t="s">
        <v>24327</v>
      </c>
      <c r="G4541" s="0" t="s">
        <v>36970</v>
      </c>
      <c r="H4541" s="0" t="s">
        <v>36971</v>
      </c>
      <c r="I4541" s="56" t="n">
        <v>0.377083333333333</v>
      </c>
      <c r="J4541" s="56" t="n">
        <v>0.384027777777778</v>
      </c>
      <c r="K4541" s="57"/>
      <c r="L4541" s="57"/>
      <c r="M4541" s="0"/>
      <c r="N4541" s="56" t="n">
        <v>0.00694444444444444</v>
      </c>
      <c r="O4541" s="56" t="n">
        <v>0</v>
      </c>
      <c r="P4541" s="56" t="n">
        <v>0</v>
      </c>
      <c r="Q4541" s="56" t="n">
        <v>0</v>
      </c>
      <c r="R4541" s="0" t="n">
        <v>-23.668864</v>
      </c>
      <c r="S4541" s="0" t="n">
        <v>-46.774684</v>
      </c>
      <c r="T4541" s="0"/>
      <c r="U4541" s="0"/>
      <c r="V4541" s="0" t="n">
        <v>1</v>
      </c>
      <c r="W4541" s="0" t="n">
        <v>0</v>
      </c>
      <c r="X4541" s="0" t="n">
        <v>0</v>
      </c>
      <c r="Y4541" s="0" t="n">
        <v>0</v>
      </c>
      <c r="Z4541" s="0" t="s">
        <v>31090</v>
      </c>
      <c r="AA4541" s="0"/>
      <c r="AB4541" s="0"/>
      <c r="AC4541" s="56" t="n">
        <v>0.333333333333333</v>
      </c>
      <c r="AD4541" s="56" t="n">
        <v>0.75</v>
      </c>
      <c r="AE4541" s="56" t="n">
        <v>0.999305555555556</v>
      </c>
      <c r="AF4541" s="56" t="n">
        <v>0.999305555555556</v>
      </c>
      <c r="AG4541" s="0"/>
      <c r="AH4541" s="0"/>
      <c r="AI4541" s="0" t="s">
        <v>36972</v>
      </c>
      <c r="AJ4541" s="0" t="s">
        <v>8342</v>
      </c>
      <c r="AK4541" s="0" t="s">
        <v>36973</v>
      </c>
      <c r="AL4541" s="0"/>
      <c r="AM4541" s="0" t="s">
        <v>36958</v>
      </c>
      <c r="AN4541" s="0" t="n">
        <v>95907</v>
      </c>
      <c r="AO4541" s="0" t="s">
        <v>7897</v>
      </c>
      <c r="AP4541" s="0"/>
      <c r="AQ4541" s="0"/>
      <c r="AR4541" s="0"/>
      <c r="AS4541" s="0"/>
      <c r="AT4541" s="0"/>
    </row>
    <row r="4542" customFormat="false" ht="15" hidden="false" customHeight="false" outlineLevel="0" collapsed="false">
      <c r="A4542" s="0" t="s">
        <v>36974</v>
      </c>
      <c r="B4542" s="0" t="n">
        <v>82017</v>
      </c>
      <c r="C4542" s="55" t="n">
        <v>46213</v>
      </c>
      <c r="D4542" s="0"/>
      <c r="E4542" s="0"/>
      <c r="F4542" s="0" t="s">
        <v>24327</v>
      </c>
      <c r="G4542" s="0" t="s">
        <v>36975</v>
      </c>
      <c r="H4542" s="0" t="s">
        <v>36976</v>
      </c>
      <c r="I4542" s="56" t="n">
        <v>0.384027777777778</v>
      </c>
      <c r="J4542" s="56" t="n">
        <v>0.390972222222222</v>
      </c>
      <c r="K4542" s="57"/>
      <c r="L4542" s="57"/>
      <c r="M4542" s="0"/>
      <c r="N4542" s="56" t="n">
        <v>0.00694444444444444</v>
      </c>
      <c r="O4542" s="56" t="n">
        <v>0</v>
      </c>
      <c r="P4542" s="56" t="n">
        <v>0</v>
      </c>
      <c r="Q4542" s="56" t="n">
        <v>0</v>
      </c>
      <c r="R4542" s="0" t="n">
        <v>-23.668864</v>
      </c>
      <c r="S4542" s="0" t="n">
        <v>-46.774684</v>
      </c>
      <c r="T4542" s="0"/>
      <c r="U4542" s="0"/>
      <c r="V4542" s="0" t="n">
        <v>1</v>
      </c>
      <c r="W4542" s="0" t="n">
        <v>0</v>
      </c>
      <c r="X4542" s="0" t="n">
        <v>0</v>
      </c>
      <c r="Y4542" s="0" t="n">
        <v>0</v>
      </c>
      <c r="Z4542" s="0" t="s">
        <v>31090</v>
      </c>
      <c r="AA4542" s="0"/>
      <c r="AB4542" s="0"/>
      <c r="AC4542" s="56" t="n">
        <v>0.333333333333333</v>
      </c>
      <c r="AD4542" s="56" t="n">
        <v>0.75</v>
      </c>
      <c r="AE4542" s="56" t="n">
        <v>0.999305555555556</v>
      </c>
      <c r="AF4542" s="56" t="n">
        <v>0.999305555555556</v>
      </c>
      <c r="AG4542" s="0"/>
      <c r="AH4542" s="0"/>
      <c r="AI4542" s="0" t="s">
        <v>36977</v>
      </c>
      <c r="AJ4542" s="0" t="s">
        <v>8342</v>
      </c>
      <c r="AK4542" s="0" t="s">
        <v>36978</v>
      </c>
      <c r="AL4542" s="0"/>
      <c r="AM4542" s="0" t="s">
        <v>36958</v>
      </c>
      <c r="AN4542" s="0" t="n">
        <v>95907</v>
      </c>
      <c r="AO4542" s="0" t="s">
        <v>7897</v>
      </c>
      <c r="AP4542" s="0"/>
      <c r="AQ4542" s="0"/>
      <c r="AR4542" s="0"/>
      <c r="AS4542" s="0"/>
      <c r="AT4542" s="0"/>
    </row>
    <row r="4543" customFormat="false" ht="15" hidden="false" customHeight="false" outlineLevel="0" collapsed="false">
      <c r="A4543" s="0" t="s">
        <v>36979</v>
      </c>
      <c r="B4543" s="0" t="n">
        <v>82030</v>
      </c>
      <c r="C4543" s="55" t="n">
        <v>46213</v>
      </c>
      <c r="D4543" s="0"/>
      <c r="E4543" s="0"/>
      <c r="F4543" s="0" t="s">
        <v>24327</v>
      </c>
      <c r="G4543" s="0" t="s">
        <v>36980</v>
      </c>
      <c r="H4543" s="0" t="s">
        <v>36981</v>
      </c>
      <c r="I4543" s="56" t="n">
        <v>0.39375</v>
      </c>
      <c r="J4543" s="56" t="n">
        <v>0.400694444444444</v>
      </c>
      <c r="K4543" s="57"/>
      <c r="L4543" s="57"/>
      <c r="M4543" s="0"/>
      <c r="N4543" s="56" t="n">
        <v>0.00694444444444444</v>
      </c>
      <c r="O4543" s="56" t="n">
        <v>0</v>
      </c>
      <c r="P4543" s="56" t="n">
        <v>0</v>
      </c>
      <c r="Q4543" s="56" t="n">
        <v>0</v>
      </c>
      <c r="R4543" s="0" t="n">
        <v>-23.668134</v>
      </c>
      <c r="S4543" s="0" t="n">
        <v>-46.771902</v>
      </c>
      <c r="T4543" s="0"/>
      <c r="U4543" s="0"/>
      <c r="V4543" s="0" t="n">
        <v>1</v>
      </c>
      <c r="W4543" s="0" t="n">
        <v>0</v>
      </c>
      <c r="X4543" s="0" t="n">
        <v>0</v>
      </c>
      <c r="Y4543" s="0" t="n">
        <v>0</v>
      </c>
      <c r="Z4543" s="0" t="s">
        <v>31090</v>
      </c>
      <c r="AA4543" s="0"/>
      <c r="AB4543" s="0"/>
      <c r="AC4543" s="56" t="n">
        <v>0.333333333333333</v>
      </c>
      <c r="AD4543" s="56" t="n">
        <v>0.75</v>
      </c>
      <c r="AE4543" s="56" t="n">
        <v>0.999305555555556</v>
      </c>
      <c r="AF4543" s="56" t="n">
        <v>0.999305555555556</v>
      </c>
      <c r="AG4543" s="0"/>
      <c r="AH4543" s="0"/>
      <c r="AI4543" s="0" t="s">
        <v>5879</v>
      </c>
      <c r="AJ4543" s="0" t="s">
        <v>8342</v>
      </c>
      <c r="AK4543" s="0"/>
      <c r="AL4543" s="0"/>
      <c r="AM4543" s="0" t="s">
        <v>36958</v>
      </c>
      <c r="AN4543" s="0" t="n">
        <v>95907</v>
      </c>
      <c r="AO4543" s="0" t="s">
        <v>7897</v>
      </c>
      <c r="AP4543" s="0"/>
      <c r="AQ4543" s="0"/>
      <c r="AR4543" s="0"/>
      <c r="AS4543" s="0"/>
      <c r="AT4543" s="0"/>
    </row>
    <row r="4544" customFormat="false" ht="15" hidden="false" customHeight="false" outlineLevel="0" collapsed="false">
      <c r="A4544" s="0" t="s">
        <v>36982</v>
      </c>
      <c r="B4544" s="0" t="n">
        <v>82021</v>
      </c>
      <c r="C4544" s="55" t="n">
        <v>46213</v>
      </c>
      <c r="D4544" s="0"/>
      <c r="E4544" s="0"/>
      <c r="F4544" s="0" t="s">
        <v>24327</v>
      </c>
      <c r="G4544" s="0" t="s">
        <v>36983</v>
      </c>
      <c r="H4544" s="0" t="s">
        <v>36984</v>
      </c>
      <c r="I4544" s="56" t="n">
        <v>0.400694444444444</v>
      </c>
      <c r="J4544" s="56" t="n">
        <v>0.407638888888889</v>
      </c>
      <c r="K4544" s="57"/>
      <c r="L4544" s="57"/>
      <c r="M4544" s="0"/>
      <c r="N4544" s="56" t="n">
        <v>0.00694444444444444</v>
      </c>
      <c r="O4544" s="56" t="n">
        <v>0</v>
      </c>
      <c r="P4544" s="56" t="n">
        <v>0</v>
      </c>
      <c r="Q4544" s="56" t="n">
        <v>0</v>
      </c>
      <c r="R4544" s="0" t="n">
        <v>-23.668447</v>
      </c>
      <c r="S4544" s="0" t="n">
        <v>-46.771927</v>
      </c>
      <c r="T4544" s="0"/>
      <c r="U4544" s="0"/>
      <c r="V4544" s="0" t="n">
        <v>1</v>
      </c>
      <c r="W4544" s="0" t="n">
        <v>0</v>
      </c>
      <c r="X4544" s="0" t="n">
        <v>0</v>
      </c>
      <c r="Y4544" s="0" t="n">
        <v>0</v>
      </c>
      <c r="Z4544" s="0" t="s">
        <v>31090</v>
      </c>
      <c r="AA4544" s="0"/>
      <c r="AB4544" s="0"/>
      <c r="AC4544" s="56" t="n">
        <v>0.333333333333333</v>
      </c>
      <c r="AD4544" s="56" t="n">
        <v>0.75</v>
      </c>
      <c r="AE4544" s="56" t="n">
        <v>0.999305555555556</v>
      </c>
      <c r="AF4544" s="56" t="n">
        <v>0.999305555555556</v>
      </c>
      <c r="AG4544" s="0"/>
      <c r="AH4544" s="0"/>
      <c r="AI4544" s="0" t="s">
        <v>36985</v>
      </c>
      <c r="AJ4544" s="0" t="s">
        <v>8342</v>
      </c>
      <c r="AK4544" s="0" t="s">
        <v>36986</v>
      </c>
      <c r="AL4544" s="0"/>
      <c r="AM4544" s="0" t="s">
        <v>36958</v>
      </c>
      <c r="AN4544" s="0" t="n">
        <v>95907</v>
      </c>
      <c r="AO4544" s="0" t="s">
        <v>7897</v>
      </c>
      <c r="AP4544" s="0"/>
      <c r="AQ4544" s="0"/>
      <c r="AR4544" s="0"/>
      <c r="AS4544" s="0"/>
      <c r="AT4544" s="0"/>
    </row>
    <row r="4545" customFormat="false" ht="15" hidden="false" customHeight="false" outlineLevel="0" collapsed="false">
      <c r="A4545" s="0" t="s">
        <v>36987</v>
      </c>
      <c r="B4545" s="0" t="n">
        <v>82011</v>
      </c>
      <c r="C4545" s="55" t="n">
        <v>46213</v>
      </c>
      <c r="D4545" s="0"/>
      <c r="E4545" s="0"/>
      <c r="F4545" s="0" t="s">
        <v>24327</v>
      </c>
      <c r="G4545" s="0" t="s">
        <v>36988</v>
      </c>
      <c r="H4545" s="0" t="s">
        <v>36989</v>
      </c>
      <c r="I4545" s="56" t="n">
        <v>0.408333333333333</v>
      </c>
      <c r="J4545" s="56" t="n">
        <v>0.415277777777778</v>
      </c>
      <c r="K4545" s="57"/>
      <c r="L4545" s="57"/>
      <c r="M4545" s="0"/>
      <c r="N4545" s="56" t="n">
        <v>0.00694444444444444</v>
      </c>
      <c r="O4545" s="56" t="n">
        <v>0</v>
      </c>
      <c r="P4545" s="56" t="n">
        <v>0</v>
      </c>
      <c r="Q4545" s="56" t="n">
        <v>0</v>
      </c>
      <c r="R4545" s="0" t="n">
        <v>-23.670097</v>
      </c>
      <c r="S4545" s="0" t="n">
        <v>-46.772266</v>
      </c>
      <c r="T4545" s="0"/>
      <c r="U4545" s="0"/>
      <c r="V4545" s="0" t="n">
        <v>1</v>
      </c>
      <c r="W4545" s="0" t="n">
        <v>0</v>
      </c>
      <c r="X4545" s="0" t="n">
        <v>0</v>
      </c>
      <c r="Y4545" s="0" t="n">
        <v>0</v>
      </c>
      <c r="Z4545" s="0" t="s">
        <v>31090</v>
      </c>
      <c r="AA4545" s="0"/>
      <c r="AB4545" s="0"/>
      <c r="AC4545" s="56" t="n">
        <v>0.333333333333333</v>
      </c>
      <c r="AD4545" s="56" t="n">
        <v>0.75</v>
      </c>
      <c r="AE4545" s="56" t="n">
        <v>0.999305555555556</v>
      </c>
      <c r="AF4545" s="56" t="n">
        <v>0.999305555555556</v>
      </c>
      <c r="AG4545" s="0"/>
      <c r="AH4545" s="0"/>
      <c r="AI4545" s="0" t="s">
        <v>36990</v>
      </c>
      <c r="AJ4545" s="0" t="s">
        <v>8342</v>
      </c>
      <c r="AK4545" s="0" t="s">
        <v>36991</v>
      </c>
      <c r="AL4545" s="0"/>
      <c r="AM4545" s="0" t="s">
        <v>36958</v>
      </c>
      <c r="AN4545" s="0" t="n">
        <v>95907</v>
      </c>
      <c r="AO4545" s="0" t="s">
        <v>7897</v>
      </c>
      <c r="AP4545" s="0"/>
      <c r="AQ4545" s="0"/>
      <c r="AR4545" s="0"/>
      <c r="AS4545" s="0"/>
      <c r="AT4545" s="0"/>
    </row>
    <row r="4546" customFormat="false" ht="15" hidden="false" customHeight="false" outlineLevel="0" collapsed="false">
      <c r="A4546" s="0" t="s">
        <v>36992</v>
      </c>
      <c r="B4546" s="0" t="n">
        <v>82018</v>
      </c>
      <c r="C4546" s="55" t="n">
        <v>46213</v>
      </c>
      <c r="D4546" s="0"/>
      <c r="E4546" s="0"/>
      <c r="F4546" s="0" t="s">
        <v>24327</v>
      </c>
      <c r="G4546" s="0" t="s">
        <v>36993</v>
      </c>
      <c r="H4546" s="0" t="s">
        <v>36994</v>
      </c>
      <c r="I4546" s="56" t="n">
        <v>0.415972222222222</v>
      </c>
      <c r="J4546" s="56" t="n">
        <v>0.422916666666667</v>
      </c>
      <c r="K4546" s="57"/>
      <c r="L4546" s="57"/>
      <c r="M4546" s="0"/>
      <c r="N4546" s="56" t="n">
        <v>0.00694444444444444</v>
      </c>
      <c r="O4546" s="56" t="n">
        <v>0</v>
      </c>
      <c r="P4546" s="56" t="n">
        <v>0</v>
      </c>
      <c r="Q4546" s="56" t="n">
        <v>0</v>
      </c>
      <c r="R4546" s="0" t="n">
        <v>-23.670462</v>
      </c>
      <c r="S4546" s="0" t="n">
        <v>-46.771279</v>
      </c>
      <c r="T4546" s="0"/>
      <c r="U4546" s="0"/>
      <c r="V4546" s="0" t="n">
        <v>1</v>
      </c>
      <c r="W4546" s="0" t="n">
        <v>0</v>
      </c>
      <c r="X4546" s="0" t="n">
        <v>0</v>
      </c>
      <c r="Y4546" s="0" t="n">
        <v>0</v>
      </c>
      <c r="Z4546" s="0" t="s">
        <v>31090</v>
      </c>
      <c r="AA4546" s="0"/>
      <c r="AB4546" s="0"/>
      <c r="AC4546" s="56" t="n">
        <v>0.333333333333333</v>
      </c>
      <c r="AD4546" s="56" t="n">
        <v>0.75</v>
      </c>
      <c r="AE4546" s="56" t="n">
        <v>0.999305555555556</v>
      </c>
      <c r="AF4546" s="56" t="n">
        <v>0.999305555555556</v>
      </c>
      <c r="AG4546" s="0"/>
      <c r="AH4546" s="0"/>
      <c r="AI4546" s="0" t="s">
        <v>36995</v>
      </c>
      <c r="AJ4546" s="0" t="s">
        <v>8342</v>
      </c>
      <c r="AK4546" s="0" t="s">
        <v>36996</v>
      </c>
      <c r="AL4546" s="0"/>
      <c r="AM4546" s="0" t="s">
        <v>36958</v>
      </c>
      <c r="AN4546" s="0" t="n">
        <v>95907</v>
      </c>
      <c r="AO4546" s="0" t="s">
        <v>7897</v>
      </c>
      <c r="AP4546" s="0"/>
      <c r="AQ4546" s="0"/>
      <c r="AR4546" s="0"/>
      <c r="AS4546" s="0"/>
      <c r="AT4546" s="0"/>
    </row>
    <row r="4547" customFormat="false" ht="15" hidden="false" customHeight="false" outlineLevel="0" collapsed="false">
      <c r="A4547" s="0" t="s">
        <v>36997</v>
      </c>
      <c r="B4547" s="0" t="n">
        <v>82029</v>
      </c>
      <c r="C4547" s="55" t="n">
        <v>46213</v>
      </c>
      <c r="D4547" s="0"/>
      <c r="E4547" s="0"/>
      <c r="F4547" s="0" t="s">
        <v>24327</v>
      </c>
      <c r="G4547" s="0" t="s">
        <v>36998</v>
      </c>
      <c r="H4547" s="0" t="s">
        <v>36999</v>
      </c>
      <c r="I4547" s="56" t="n">
        <v>0.424305555555556</v>
      </c>
      <c r="J4547" s="56" t="n">
        <v>0.43125</v>
      </c>
      <c r="K4547" s="57"/>
      <c r="L4547" s="57"/>
      <c r="M4547" s="0"/>
      <c r="N4547" s="56" t="n">
        <v>0.00694444444444444</v>
      </c>
      <c r="O4547" s="56" t="n">
        <v>0</v>
      </c>
      <c r="P4547" s="56" t="n">
        <v>0</v>
      </c>
      <c r="Q4547" s="56" t="n">
        <v>0</v>
      </c>
      <c r="R4547" s="0" t="n">
        <v>-23.671303</v>
      </c>
      <c r="S4547" s="0" t="n">
        <v>-46.768797</v>
      </c>
      <c r="T4547" s="0"/>
      <c r="U4547" s="0"/>
      <c r="V4547" s="0" t="n">
        <v>1</v>
      </c>
      <c r="W4547" s="0" t="n">
        <v>0</v>
      </c>
      <c r="X4547" s="0" t="n">
        <v>0</v>
      </c>
      <c r="Y4547" s="0" t="n">
        <v>0</v>
      </c>
      <c r="Z4547" s="0" t="s">
        <v>31090</v>
      </c>
      <c r="AA4547" s="0"/>
      <c r="AB4547" s="0"/>
      <c r="AC4547" s="56" t="n">
        <v>0.333333333333333</v>
      </c>
      <c r="AD4547" s="56" t="n">
        <v>0.75</v>
      </c>
      <c r="AE4547" s="56" t="n">
        <v>0.999305555555556</v>
      </c>
      <c r="AF4547" s="56" t="n">
        <v>0.999305555555556</v>
      </c>
      <c r="AG4547" s="0"/>
      <c r="AH4547" s="0"/>
      <c r="AI4547" s="0" t="s">
        <v>37000</v>
      </c>
      <c r="AJ4547" s="0" t="s">
        <v>8342</v>
      </c>
      <c r="AK4547" s="0" t="s">
        <v>37001</v>
      </c>
      <c r="AL4547" s="0"/>
      <c r="AM4547" s="0" t="s">
        <v>36958</v>
      </c>
      <c r="AN4547" s="0" t="n">
        <v>95907</v>
      </c>
      <c r="AO4547" s="0" t="s">
        <v>7897</v>
      </c>
      <c r="AP4547" s="0"/>
      <c r="AQ4547" s="0"/>
      <c r="AR4547" s="0"/>
      <c r="AS4547" s="0"/>
      <c r="AT4547" s="0"/>
    </row>
    <row r="4548" customFormat="false" ht="15" hidden="false" customHeight="false" outlineLevel="0" collapsed="false">
      <c r="A4548" s="0" t="s">
        <v>37002</v>
      </c>
      <c r="B4548" s="0" t="n">
        <v>82027</v>
      </c>
      <c r="C4548" s="55" t="n">
        <v>46213</v>
      </c>
      <c r="D4548" s="0"/>
      <c r="E4548" s="0"/>
      <c r="F4548" s="0" t="s">
        <v>24327</v>
      </c>
      <c r="G4548" s="0" t="s">
        <v>37003</v>
      </c>
      <c r="H4548" s="0" t="s">
        <v>37004</v>
      </c>
      <c r="I4548" s="56" t="n">
        <v>0.431944444444445</v>
      </c>
      <c r="J4548" s="56" t="n">
        <v>0.438888888888889</v>
      </c>
      <c r="K4548" s="57"/>
      <c r="L4548" s="57"/>
      <c r="M4548" s="0"/>
      <c r="N4548" s="56" t="n">
        <v>0.00694444444444444</v>
      </c>
      <c r="O4548" s="56" t="n">
        <v>0</v>
      </c>
      <c r="P4548" s="56" t="n">
        <v>0</v>
      </c>
      <c r="Q4548" s="56" t="n">
        <v>0</v>
      </c>
      <c r="R4548" s="0" t="n">
        <v>-23.671754</v>
      </c>
      <c r="S4548" s="0" t="n">
        <v>-46.766903</v>
      </c>
      <c r="T4548" s="0"/>
      <c r="U4548" s="0"/>
      <c r="V4548" s="0" t="n">
        <v>1</v>
      </c>
      <c r="W4548" s="0" t="n">
        <v>0</v>
      </c>
      <c r="X4548" s="0" t="n">
        <v>0</v>
      </c>
      <c r="Y4548" s="0" t="n">
        <v>0</v>
      </c>
      <c r="Z4548" s="0" t="s">
        <v>31090</v>
      </c>
      <c r="AA4548" s="0"/>
      <c r="AB4548" s="0"/>
      <c r="AC4548" s="56" t="n">
        <v>0.333333333333333</v>
      </c>
      <c r="AD4548" s="56" t="n">
        <v>0.75</v>
      </c>
      <c r="AE4548" s="56" t="n">
        <v>0.999305555555556</v>
      </c>
      <c r="AF4548" s="56" t="n">
        <v>0.999305555555556</v>
      </c>
      <c r="AG4548" s="0"/>
      <c r="AH4548" s="0"/>
      <c r="AI4548" s="0" t="s">
        <v>37005</v>
      </c>
      <c r="AJ4548" s="0" t="s">
        <v>8342</v>
      </c>
      <c r="AK4548" s="0" t="s">
        <v>37006</v>
      </c>
      <c r="AL4548" s="0"/>
      <c r="AM4548" s="0" t="s">
        <v>36958</v>
      </c>
      <c r="AN4548" s="0" t="n">
        <v>95907</v>
      </c>
      <c r="AO4548" s="0" t="s">
        <v>7897</v>
      </c>
      <c r="AP4548" s="0"/>
      <c r="AQ4548" s="0"/>
      <c r="AR4548" s="0"/>
      <c r="AS4548" s="0"/>
      <c r="AT4548" s="0"/>
    </row>
    <row r="4549" customFormat="false" ht="15" hidden="false" customHeight="false" outlineLevel="0" collapsed="false">
      <c r="A4549" s="0" t="s">
        <v>37007</v>
      </c>
      <c r="B4549" s="0" t="n">
        <v>82028</v>
      </c>
      <c r="C4549" s="55" t="n">
        <v>46213</v>
      </c>
      <c r="D4549" s="0"/>
      <c r="E4549" s="0"/>
      <c r="F4549" s="0" t="s">
        <v>24327</v>
      </c>
      <c r="G4549" s="0" t="s">
        <v>37008</v>
      </c>
      <c r="H4549" s="0" t="s">
        <v>37009</v>
      </c>
      <c r="I4549" s="56" t="n">
        <v>0.440972222222222</v>
      </c>
      <c r="J4549" s="56" t="n">
        <v>0.447916666666667</v>
      </c>
      <c r="K4549" s="57"/>
      <c r="L4549" s="57"/>
      <c r="M4549" s="0"/>
      <c r="N4549" s="56" t="n">
        <v>0.00694444444444444</v>
      </c>
      <c r="O4549" s="56" t="n">
        <v>0</v>
      </c>
      <c r="P4549" s="56" t="n">
        <v>0</v>
      </c>
      <c r="Q4549" s="56" t="n">
        <v>0</v>
      </c>
      <c r="R4549" s="0" t="n">
        <v>-23.675679</v>
      </c>
      <c r="S4549" s="0" t="n">
        <v>-46.768936</v>
      </c>
      <c r="T4549" s="0"/>
      <c r="U4549" s="0"/>
      <c r="V4549" s="0" t="n">
        <v>1</v>
      </c>
      <c r="W4549" s="0" t="n">
        <v>0</v>
      </c>
      <c r="X4549" s="0" t="n">
        <v>0</v>
      </c>
      <c r="Y4549" s="0" t="n">
        <v>0</v>
      </c>
      <c r="Z4549" s="0" t="s">
        <v>31090</v>
      </c>
      <c r="AA4549" s="0"/>
      <c r="AB4549" s="0"/>
      <c r="AC4549" s="56" t="n">
        <v>0.333333333333333</v>
      </c>
      <c r="AD4549" s="56" t="n">
        <v>0.75</v>
      </c>
      <c r="AE4549" s="56" t="n">
        <v>0.999305555555556</v>
      </c>
      <c r="AF4549" s="56" t="n">
        <v>0.999305555555556</v>
      </c>
      <c r="AG4549" s="0"/>
      <c r="AH4549" s="0"/>
      <c r="AI4549" s="0" t="s">
        <v>37010</v>
      </c>
      <c r="AJ4549" s="0" t="s">
        <v>8342</v>
      </c>
      <c r="AK4549" s="0" t="s">
        <v>37011</v>
      </c>
      <c r="AL4549" s="0"/>
      <c r="AM4549" s="0" t="s">
        <v>36958</v>
      </c>
      <c r="AN4549" s="0" t="n">
        <v>95907</v>
      </c>
      <c r="AO4549" s="0" t="s">
        <v>7897</v>
      </c>
      <c r="AP4549" s="0"/>
      <c r="AQ4549" s="0"/>
      <c r="AR4549" s="0"/>
      <c r="AS4549" s="0"/>
      <c r="AT4549" s="0"/>
    </row>
    <row r="4550" customFormat="false" ht="15" hidden="false" customHeight="false" outlineLevel="0" collapsed="false">
      <c r="A4550" s="0" t="s">
        <v>37012</v>
      </c>
      <c r="B4550" s="0" t="n">
        <v>82019</v>
      </c>
      <c r="C4550" s="55" t="n">
        <v>46213</v>
      </c>
      <c r="D4550" s="0"/>
      <c r="E4550" s="0"/>
      <c r="F4550" s="0" t="s">
        <v>24327</v>
      </c>
      <c r="G4550" s="0" t="s">
        <v>37013</v>
      </c>
      <c r="H4550" s="0" t="s">
        <v>37014</v>
      </c>
      <c r="I4550" s="56" t="n">
        <v>0.450694444444445</v>
      </c>
      <c r="J4550" s="56" t="n">
        <v>0.457638888888889</v>
      </c>
      <c r="K4550" s="57"/>
      <c r="L4550" s="57"/>
      <c r="M4550" s="0"/>
      <c r="N4550" s="56" t="n">
        <v>0.00694444444444444</v>
      </c>
      <c r="O4550" s="56" t="n">
        <v>0</v>
      </c>
      <c r="P4550" s="56" t="n">
        <v>0</v>
      </c>
      <c r="Q4550" s="56" t="n">
        <v>0</v>
      </c>
      <c r="R4550" s="0" t="n">
        <v>-23.676112</v>
      </c>
      <c r="S4550" s="0" t="n">
        <v>-46.768957</v>
      </c>
      <c r="T4550" s="0"/>
      <c r="U4550" s="0"/>
      <c r="V4550" s="0" t="n">
        <v>1</v>
      </c>
      <c r="W4550" s="0" t="n">
        <v>0</v>
      </c>
      <c r="X4550" s="0" t="n">
        <v>0</v>
      </c>
      <c r="Y4550" s="0" t="n">
        <v>0</v>
      </c>
      <c r="Z4550" s="0" t="s">
        <v>31090</v>
      </c>
      <c r="AA4550" s="0"/>
      <c r="AB4550" s="0"/>
      <c r="AC4550" s="56" t="n">
        <v>0.333333333333333</v>
      </c>
      <c r="AD4550" s="56" t="n">
        <v>0.75</v>
      </c>
      <c r="AE4550" s="56" t="n">
        <v>0.999305555555556</v>
      </c>
      <c r="AF4550" s="56" t="n">
        <v>0.999305555555556</v>
      </c>
      <c r="AG4550" s="0"/>
      <c r="AH4550" s="0"/>
      <c r="AI4550" s="0" t="s">
        <v>5879</v>
      </c>
      <c r="AJ4550" s="0" t="s">
        <v>8342</v>
      </c>
      <c r="AK4550" s="0"/>
      <c r="AL4550" s="0"/>
      <c r="AM4550" s="0" t="s">
        <v>36958</v>
      </c>
      <c r="AN4550" s="0" t="n">
        <v>95907</v>
      </c>
      <c r="AO4550" s="0" t="s">
        <v>7897</v>
      </c>
      <c r="AP4550" s="0"/>
      <c r="AQ4550" s="0"/>
      <c r="AR4550" s="0"/>
      <c r="AS4550" s="0"/>
      <c r="AT4550" s="0"/>
    </row>
    <row r="4551" customFormat="false" ht="15" hidden="false" customHeight="false" outlineLevel="0" collapsed="false">
      <c r="A4551" s="0" t="s">
        <v>37015</v>
      </c>
      <c r="B4551" s="0" t="n">
        <v>82031</v>
      </c>
      <c r="C4551" s="55" t="n">
        <v>46213</v>
      </c>
      <c r="D4551" s="0"/>
      <c r="E4551" s="0"/>
      <c r="F4551" s="0" t="s">
        <v>24327</v>
      </c>
      <c r="G4551" s="0" t="s">
        <v>37016</v>
      </c>
      <c r="H4551" s="0" t="s">
        <v>37017</v>
      </c>
      <c r="I4551" s="56" t="n">
        <v>0.461111111111111</v>
      </c>
      <c r="J4551" s="56" t="n">
        <v>0.468055555555556</v>
      </c>
      <c r="K4551" s="57"/>
      <c r="L4551" s="57"/>
      <c r="M4551" s="0"/>
      <c r="N4551" s="56" t="n">
        <v>0.00694444444444444</v>
      </c>
      <c r="O4551" s="56" t="n">
        <v>0</v>
      </c>
      <c r="P4551" s="56" t="n">
        <v>0</v>
      </c>
      <c r="Q4551" s="56" t="n">
        <v>0</v>
      </c>
      <c r="R4551" s="0" t="n">
        <v>-23.680154</v>
      </c>
      <c r="S4551" s="0" t="n">
        <v>-46.769002</v>
      </c>
      <c r="T4551" s="0"/>
      <c r="U4551" s="0"/>
      <c r="V4551" s="0" t="n">
        <v>1</v>
      </c>
      <c r="W4551" s="0" t="n">
        <v>0</v>
      </c>
      <c r="X4551" s="0" t="n">
        <v>0</v>
      </c>
      <c r="Y4551" s="0" t="n">
        <v>0</v>
      </c>
      <c r="Z4551" s="0" t="s">
        <v>31090</v>
      </c>
      <c r="AA4551" s="0"/>
      <c r="AB4551" s="0"/>
      <c r="AC4551" s="56" t="n">
        <v>0.333333333333333</v>
      </c>
      <c r="AD4551" s="56" t="n">
        <v>0.75</v>
      </c>
      <c r="AE4551" s="56" t="n">
        <v>0.999305555555556</v>
      </c>
      <c r="AF4551" s="56" t="n">
        <v>0.999305555555556</v>
      </c>
      <c r="AG4551" s="0"/>
      <c r="AH4551" s="0"/>
      <c r="AI4551" s="0" t="s">
        <v>37018</v>
      </c>
      <c r="AJ4551" s="0" t="s">
        <v>8342</v>
      </c>
      <c r="AK4551" s="0" t="s">
        <v>37019</v>
      </c>
      <c r="AL4551" s="0"/>
      <c r="AM4551" s="0" t="s">
        <v>36958</v>
      </c>
      <c r="AN4551" s="0" t="n">
        <v>95907</v>
      </c>
      <c r="AO4551" s="0" t="s">
        <v>7897</v>
      </c>
      <c r="AP4551" s="0"/>
      <c r="AQ4551" s="0"/>
      <c r="AR4551" s="0"/>
      <c r="AS4551" s="0"/>
      <c r="AT4551" s="0"/>
    </row>
    <row r="4552" customFormat="false" ht="15" hidden="false" customHeight="false" outlineLevel="0" collapsed="false">
      <c r="A4552" s="0" t="s">
        <v>37020</v>
      </c>
      <c r="B4552" s="0" t="n">
        <v>82009</v>
      </c>
      <c r="C4552" s="55" t="n">
        <v>46213</v>
      </c>
      <c r="D4552" s="0"/>
      <c r="E4552" s="0"/>
      <c r="F4552" s="0" t="s">
        <v>24327</v>
      </c>
      <c r="G4552" s="0" t="s">
        <v>37021</v>
      </c>
      <c r="H4552" s="0" t="s">
        <v>37022</v>
      </c>
      <c r="I4552" s="56" t="n">
        <v>0.46875</v>
      </c>
      <c r="J4552" s="56" t="n">
        <v>0.475694444444444</v>
      </c>
      <c r="K4552" s="57"/>
      <c r="L4552" s="57"/>
      <c r="M4552" s="0"/>
      <c r="N4552" s="56" t="n">
        <v>0.00694444444444444</v>
      </c>
      <c r="O4552" s="56" t="n">
        <v>0</v>
      </c>
      <c r="P4552" s="56" t="n">
        <v>0</v>
      </c>
      <c r="Q4552" s="56" t="n">
        <v>0</v>
      </c>
      <c r="R4552" s="0" t="n">
        <v>-23.680165</v>
      </c>
      <c r="S4552" s="0" t="n">
        <v>-46.768952</v>
      </c>
      <c r="T4552" s="0"/>
      <c r="U4552" s="0"/>
      <c r="V4552" s="0" t="n">
        <v>1</v>
      </c>
      <c r="W4552" s="0" t="n">
        <v>0</v>
      </c>
      <c r="X4552" s="0" t="n">
        <v>0</v>
      </c>
      <c r="Y4552" s="0" t="n">
        <v>0</v>
      </c>
      <c r="Z4552" s="0" t="s">
        <v>31090</v>
      </c>
      <c r="AA4552" s="0"/>
      <c r="AB4552" s="0"/>
      <c r="AC4552" s="56" t="n">
        <v>0.333333333333333</v>
      </c>
      <c r="AD4552" s="56" t="n">
        <v>0.75</v>
      </c>
      <c r="AE4552" s="56" t="n">
        <v>0.999305555555556</v>
      </c>
      <c r="AF4552" s="56" t="n">
        <v>0.999305555555556</v>
      </c>
      <c r="AG4552" s="0"/>
      <c r="AH4552" s="0"/>
      <c r="AI4552" s="0" t="s">
        <v>37023</v>
      </c>
      <c r="AJ4552" s="0" t="s">
        <v>8342</v>
      </c>
      <c r="AK4552" s="0" t="s">
        <v>37024</v>
      </c>
      <c r="AL4552" s="0"/>
      <c r="AM4552" s="0" t="s">
        <v>36958</v>
      </c>
      <c r="AN4552" s="0" t="n">
        <v>95907</v>
      </c>
      <c r="AO4552" s="0" t="s">
        <v>7897</v>
      </c>
      <c r="AP4552" s="0"/>
      <c r="AQ4552" s="0"/>
      <c r="AR4552" s="0"/>
      <c r="AS4552" s="0"/>
      <c r="AT4552" s="0"/>
    </row>
    <row r="4553" customFormat="false" ht="15" hidden="false" customHeight="false" outlineLevel="0" collapsed="false">
      <c r="A4553" s="0" t="s">
        <v>37025</v>
      </c>
      <c r="B4553" s="0" t="n">
        <v>82003</v>
      </c>
      <c r="C4553" s="55" t="n">
        <v>46213</v>
      </c>
      <c r="D4553" s="0"/>
      <c r="E4553" s="0"/>
      <c r="F4553" s="0" t="s">
        <v>24327</v>
      </c>
      <c r="G4553" s="0" t="s">
        <v>37026</v>
      </c>
      <c r="H4553" s="0" t="s">
        <v>37027</v>
      </c>
      <c r="I4553" s="56" t="n">
        <v>0.477083333333333</v>
      </c>
      <c r="J4553" s="56" t="n">
        <v>0.484027777777778</v>
      </c>
      <c r="K4553" s="57"/>
      <c r="L4553" s="57"/>
      <c r="M4553" s="0"/>
      <c r="N4553" s="56" t="n">
        <v>0.00694444444444444</v>
      </c>
      <c r="O4553" s="56" t="n">
        <v>0</v>
      </c>
      <c r="P4553" s="56" t="n">
        <v>0</v>
      </c>
      <c r="Q4553" s="56" t="n">
        <v>0</v>
      </c>
      <c r="R4553" s="0" t="n">
        <v>-23.676061</v>
      </c>
      <c r="S4553" s="0" t="n">
        <v>-46.767354</v>
      </c>
      <c r="T4553" s="0"/>
      <c r="U4553" s="0"/>
      <c r="V4553" s="0" t="n">
        <v>1</v>
      </c>
      <c r="W4553" s="0" t="n">
        <v>0</v>
      </c>
      <c r="X4553" s="0" t="n">
        <v>0</v>
      </c>
      <c r="Y4553" s="0" t="n">
        <v>0</v>
      </c>
      <c r="Z4553" s="0" t="s">
        <v>31090</v>
      </c>
      <c r="AA4553" s="0"/>
      <c r="AB4553" s="0"/>
      <c r="AC4553" s="56" t="n">
        <v>0.333333333333333</v>
      </c>
      <c r="AD4553" s="56" t="n">
        <v>0.75</v>
      </c>
      <c r="AE4553" s="56" t="n">
        <v>0.999305555555556</v>
      </c>
      <c r="AF4553" s="56" t="n">
        <v>0.999305555555556</v>
      </c>
      <c r="AG4553" s="0"/>
      <c r="AH4553" s="0"/>
      <c r="AI4553" s="0" t="s">
        <v>37028</v>
      </c>
      <c r="AJ4553" s="0" t="s">
        <v>8342</v>
      </c>
      <c r="AK4553" s="0" t="s">
        <v>37029</v>
      </c>
      <c r="AL4553" s="0"/>
      <c r="AM4553" s="0" t="s">
        <v>36958</v>
      </c>
      <c r="AN4553" s="0" t="n">
        <v>95907</v>
      </c>
      <c r="AO4553" s="0" t="s">
        <v>7897</v>
      </c>
      <c r="AP4553" s="0"/>
      <c r="AQ4553" s="0"/>
      <c r="AR4553" s="0"/>
      <c r="AS4553" s="0"/>
      <c r="AT4553" s="0"/>
    </row>
    <row r="4554" customFormat="false" ht="15" hidden="false" customHeight="false" outlineLevel="0" collapsed="false">
      <c r="A4554" s="0" t="s">
        <v>37030</v>
      </c>
      <c r="B4554" s="0" t="n">
        <v>82014</v>
      </c>
      <c r="C4554" s="55" t="n">
        <v>46213</v>
      </c>
      <c r="D4554" s="0"/>
      <c r="E4554" s="0"/>
      <c r="F4554" s="0" t="s">
        <v>24327</v>
      </c>
      <c r="G4554" s="0" t="s">
        <v>37031</v>
      </c>
      <c r="H4554" s="0" t="s">
        <v>37032</v>
      </c>
      <c r="I4554" s="56" t="n">
        <v>0.484027777777778</v>
      </c>
      <c r="J4554" s="56" t="n">
        <v>0.490972222222222</v>
      </c>
      <c r="K4554" s="57"/>
      <c r="L4554" s="57"/>
      <c r="M4554" s="0"/>
      <c r="N4554" s="56" t="n">
        <v>0.00694444444444444</v>
      </c>
      <c r="O4554" s="56" t="n">
        <v>0</v>
      </c>
      <c r="P4554" s="56" t="n">
        <v>0</v>
      </c>
      <c r="Q4554" s="56" t="n">
        <v>0</v>
      </c>
      <c r="R4554" s="0" t="n">
        <v>-23.676061</v>
      </c>
      <c r="S4554" s="0" t="n">
        <v>-46.767354</v>
      </c>
      <c r="T4554" s="0"/>
      <c r="U4554" s="0"/>
      <c r="V4554" s="0" t="n">
        <v>1</v>
      </c>
      <c r="W4554" s="0" t="n">
        <v>0</v>
      </c>
      <c r="X4554" s="0" t="n">
        <v>0</v>
      </c>
      <c r="Y4554" s="0" t="n">
        <v>0</v>
      </c>
      <c r="Z4554" s="0" t="s">
        <v>31090</v>
      </c>
      <c r="AA4554" s="0"/>
      <c r="AB4554" s="0"/>
      <c r="AC4554" s="56" t="n">
        <v>0.333333333333333</v>
      </c>
      <c r="AD4554" s="56" t="n">
        <v>0.75</v>
      </c>
      <c r="AE4554" s="56" t="n">
        <v>0.999305555555556</v>
      </c>
      <c r="AF4554" s="56" t="n">
        <v>0.999305555555556</v>
      </c>
      <c r="AG4554" s="0"/>
      <c r="AH4554" s="0"/>
      <c r="AI4554" s="0" t="s">
        <v>37033</v>
      </c>
      <c r="AJ4554" s="0" t="s">
        <v>8342</v>
      </c>
      <c r="AK4554" s="0" t="s">
        <v>37034</v>
      </c>
      <c r="AL4554" s="0"/>
      <c r="AM4554" s="0" t="s">
        <v>36958</v>
      </c>
      <c r="AN4554" s="0" t="n">
        <v>95907</v>
      </c>
      <c r="AO4554" s="0" t="s">
        <v>7897</v>
      </c>
      <c r="AP4554" s="0"/>
      <c r="AQ4554" s="0"/>
      <c r="AR4554" s="0"/>
      <c r="AS4554" s="0"/>
      <c r="AT4554" s="0"/>
    </row>
    <row r="4555" customFormat="false" ht="15" hidden="false" customHeight="false" outlineLevel="0" collapsed="false">
      <c r="A4555" s="0" t="s">
        <v>37035</v>
      </c>
      <c r="B4555" s="0" t="n">
        <v>81950</v>
      </c>
      <c r="C4555" s="55" t="n">
        <v>46213</v>
      </c>
      <c r="D4555" s="0"/>
      <c r="E4555" s="0"/>
      <c r="F4555" s="0" t="s">
        <v>24327</v>
      </c>
      <c r="G4555" s="0" t="s">
        <v>37036</v>
      </c>
      <c r="H4555" s="0" t="s">
        <v>37037</v>
      </c>
      <c r="I4555" s="56" t="n">
        <v>0.493055555555556</v>
      </c>
      <c r="J4555" s="56" t="n">
        <v>0.5</v>
      </c>
      <c r="K4555" s="57"/>
      <c r="L4555" s="57"/>
      <c r="M4555" s="0"/>
      <c r="N4555" s="56" t="n">
        <v>0.00694444444444444</v>
      </c>
      <c r="O4555" s="56" t="n">
        <v>0</v>
      </c>
      <c r="P4555" s="56" t="n">
        <v>0</v>
      </c>
      <c r="Q4555" s="56" t="n">
        <v>0</v>
      </c>
      <c r="R4555" s="0" t="n">
        <v>-23.67298</v>
      </c>
      <c r="S4555" s="0" t="n">
        <v>-46.765955</v>
      </c>
      <c r="T4555" s="0"/>
      <c r="U4555" s="0"/>
      <c r="V4555" s="0" t="n">
        <v>1</v>
      </c>
      <c r="W4555" s="0" t="n">
        <v>0</v>
      </c>
      <c r="X4555" s="0" t="n">
        <v>0</v>
      </c>
      <c r="Y4555" s="0" t="n">
        <v>0</v>
      </c>
      <c r="Z4555" s="0" t="s">
        <v>31090</v>
      </c>
      <c r="AA4555" s="0"/>
      <c r="AB4555" s="0"/>
      <c r="AC4555" s="56" t="n">
        <v>0.333333333333333</v>
      </c>
      <c r="AD4555" s="56" t="n">
        <v>0.75</v>
      </c>
      <c r="AE4555" s="56" t="n">
        <v>0.999305555555556</v>
      </c>
      <c r="AF4555" s="56" t="n">
        <v>0.999305555555556</v>
      </c>
      <c r="AG4555" s="0"/>
      <c r="AH4555" s="0"/>
      <c r="AI4555" s="0"/>
      <c r="AJ4555" s="0" t="s">
        <v>8342</v>
      </c>
      <c r="AK4555" s="0"/>
      <c r="AL4555" s="0"/>
      <c r="AM4555" s="0" t="s">
        <v>36958</v>
      </c>
      <c r="AN4555" s="0" t="n">
        <v>95907</v>
      </c>
      <c r="AO4555" s="0" t="s">
        <v>7897</v>
      </c>
      <c r="AP4555" s="0"/>
      <c r="AQ4555" s="0"/>
      <c r="AR4555" s="0"/>
      <c r="AS4555" s="0"/>
      <c r="AT4555" s="0"/>
    </row>
    <row r="4556" customFormat="false" ht="15" hidden="false" customHeight="false" outlineLevel="0" collapsed="false">
      <c r="A4556" s="0" t="s">
        <v>37038</v>
      </c>
      <c r="B4556" s="0" t="n">
        <v>82013</v>
      </c>
      <c r="C4556" s="55" t="n">
        <v>46213</v>
      </c>
      <c r="D4556" s="0"/>
      <c r="E4556" s="0"/>
      <c r="F4556" s="0" t="s">
        <v>24327</v>
      </c>
      <c r="G4556" s="0" t="s">
        <v>37039</v>
      </c>
      <c r="H4556" s="0" t="s">
        <v>37040</v>
      </c>
      <c r="I4556" s="56" t="n">
        <v>0.5</v>
      </c>
      <c r="J4556" s="56" t="n">
        <v>0.506944444444444</v>
      </c>
      <c r="K4556" s="57"/>
      <c r="L4556" s="57"/>
      <c r="M4556" s="0"/>
      <c r="N4556" s="56" t="n">
        <v>0.00694444444444444</v>
      </c>
      <c r="O4556" s="56" t="n">
        <v>0</v>
      </c>
      <c r="P4556" s="56" t="n">
        <v>0</v>
      </c>
      <c r="Q4556" s="56" t="n">
        <v>0</v>
      </c>
      <c r="R4556" s="0" t="n">
        <v>-23.672874</v>
      </c>
      <c r="S4556" s="0" t="n">
        <v>-46.765607</v>
      </c>
      <c r="T4556" s="0"/>
      <c r="U4556" s="0"/>
      <c r="V4556" s="0" t="n">
        <v>1</v>
      </c>
      <c r="W4556" s="0" t="n">
        <v>0</v>
      </c>
      <c r="X4556" s="0" t="n">
        <v>0</v>
      </c>
      <c r="Y4556" s="0" t="n">
        <v>0</v>
      </c>
      <c r="Z4556" s="0" t="s">
        <v>31090</v>
      </c>
      <c r="AA4556" s="0"/>
      <c r="AB4556" s="0"/>
      <c r="AC4556" s="56" t="n">
        <v>0.333333333333333</v>
      </c>
      <c r="AD4556" s="56" t="n">
        <v>0.75</v>
      </c>
      <c r="AE4556" s="56" t="n">
        <v>0.999305555555556</v>
      </c>
      <c r="AF4556" s="56" t="n">
        <v>0.999305555555556</v>
      </c>
      <c r="AG4556" s="0"/>
      <c r="AH4556" s="0"/>
      <c r="AI4556" s="0"/>
      <c r="AJ4556" s="0" t="s">
        <v>8342</v>
      </c>
      <c r="AK4556" s="0"/>
      <c r="AL4556" s="0"/>
      <c r="AM4556" s="0" t="s">
        <v>36958</v>
      </c>
      <c r="AN4556" s="0" t="n">
        <v>95907</v>
      </c>
      <c r="AO4556" s="0" t="s">
        <v>7897</v>
      </c>
      <c r="AP4556" s="0"/>
      <c r="AQ4556" s="0"/>
      <c r="AR4556" s="0"/>
      <c r="AS4556" s="0"/>
      <c r="AT4556" s="0"/>
    </row>
    <row r="4557" customFormat="false" ht="15" hidden="false" customHeight="false" outlineLevel="0" collapsed="false">
      <c r="A4557" s="0" t="s">
        <v>37041</v>
      </c>
      <c r="B4557" s="0" t="n">
        <v>82020</v>
      </c>
      <c r="C4557" s="55" t="n">
        <v>46213</v>
      </c>
      <c r="D4557" s="0"/>
      <c r="E4557" s="0"/>
      <c r="F4557" s="0" t="s">
        <v>24327</v>
      </c>
      <c r="G4557" s="0" t="s">
        <v>37042</v>
      </c>
      <c r="H4557" s="0" t="s">
        <v>37043</v>
      </c>
      <c r="I4557" s="56" t="n">
        <v>0.506944444444444</v>
      </c>
      <c r="J4557" s="56" t="n">
        <v>0.513888888888889</v>
      </c>
      <c r="K4557" s="57"/>
      <c r="L4557" s="57"/>
      <c r="M4557" s="0"/>
      <c r="N4557" s="56" t="n">
        <v>0.00694444444444444</v>
      </c>
      <c r="O4557" s="56" t="n">
        <v>0</v>
      </c>
      <c r="P4557" s="56" t="n">
        <v>0</v>
      </c>
      <c r="Q4557" s="56" t="n">
        <v>0</v>
      </c>
      <c r="R4557" s="0" t="n">
        <v>-23.672874</v>
      </c>
      <c r="S4557" s="0" t="n">
        <v>-46.765607</v>
      </c>
      <c r="T4557" s="0"/>
      <c r="U4557" s="0"/>
      <c r="V4557" s="0" t="n">
        <v>1</v>
      </c>
      <c r="W4557" s="0" t="n">
        <v>0</v>
      </c>
      <c r="X4557" s="0" t="n">
        <v>0</v>
      </c>
      <c r="Y4557" s="0" t="n">
        <v>0</v>
      </c>
      <c r="Z4557" s="0" t="s">
        <v>31090</v>
      </c>
      <c r="AA4557" s="0"/>
      <c r="AB4557" s="0"/>
      <c r="AC4557" s="56" t="n">
        <v>0.333333333333333</v>
      </c>
      <c r="AD4557" s="56" t="n">
        <v>0.75</v>
      </c>
      <c r="AE4557" s="56" t="n">
        <v>0.999305555555556</v>
      </c>
      <c r="AF4557" s="56" t="n">
        <v>0.999305555555556</v>
      </c>
      <c r="AG4557" s="0"/>
      <c r="AH4557" s="0"/>
      <c r="AI4557" s="0" t="s">
        <v>37044</v>
      </c>
      <c r="AJ4557" s="0" t="s">
        <v>8342</v>
      </c>
      <c r="AK4557" s="0" t="s">
        <v>37045</v>
      </c>
      <c r="AL4557" s="0"/>
      <c r="AM4557" s="0" t="s">
        <v>36958</v>
      </c>
      <c r="AN4557" s="0" t="n">
        <v>95907</v>
      </c>
      <c r="AO4557" s="0" t="s">
        <v>7897</v>
      </c>
      <c r="AP4557" s="0"/>
      <c r="AQ4557" s="0"/>
      <c r="AR4557" s="0"/>
      <c r="AS4557" s="0"/>
      <c r="AT4557" s="0"/>
    </row>
    <row r="4558" customFormat="false" ht="15" hidden="false" customHeight="false" outlineLevel="0" collapsed="false">
      <c r="A4558" s="0" t="s">
        <v>37046</v>
      </c>
      <c r="B4558" s="0" t="n">
        <v>82025</v>
      </c>
      <c r="C4558" s="55" t="n">
        <v>46213</v>
      </c>
      <c r="D4558" s="0"/>
      <c r="E4558" s="0"/>
      <c r="F4558" s="0" t="s">
        <v>24327</v>
      </c>
      <c r="G4558" s="0" t="s">
        <v>37047</v>
      </c>
      <c r="H4558" s="0" t="s">
        <v>37048</v>
      </c>
      <c r="I4558" s="56" t="n">
        <v>0.513888888888889</v>
      </c>
      <c r="J4558" s="56" t="n">
        <v>0.520833333333333</v>
      </c>
      <c r="K4558" s="57"/>
      <c r="L4558" s="57"/>
      <c r="M4558" s="0"/>
      <c r="N4558" s="56" t="n">
        <v>0.00694444444444444</v>
      </c>
      <c r="O4558" s="56" t="n">
        <v>0</v>
      </c>
      <c r="P4558" s="56" t="n">
        <v>0</v>
      </c>
      <c r="Q4558" s="56" t="n">
        <v>0</v>
      </c>
      <c r="R4558" s="0" t="n">
        <v>-23.672874</v>
      </c>
      <c r="S4558" s="0" t="n">
        <v>-46.765607</v>
      </c>
      <c r="T4558" s="0"/>
      <c r="U4558" s="0"/>
      <c r="V4558" s="0" t="n">
        <v>1</v>
      </c>
      <c r="W4558" s="0" t="n">
        <v>0</v>
      </c>
      <c r="X4558" s="0" t="n">
        <v>0</v>
      </c>
      <c r="Y4558" s="0" t="n">
        <v>0</v>
      </c>
      <c r="Z4558" s="0" t="s">
        <v>31090</v>
      </c>
      <c r="AA4558" s="0"/>
      <c r="AB4558" s="0"/>
      <c r="AC4558" s="56" t="n">
        <v>0.333333333333333</v>
      </c>
      <c r="AD4558" s="56" t="n">
        <v>0.75</v>
      </c>
      <c r="AE4558" s="56" t="n">
        <v>0.999305555555556</v>
      </c>
      <c r="AF4558" s="56" t="n">
        <v>0.999305555555556</v>
      </c>
      <c r="AG4558" s="0"/>
      <c r="AH4558" s="0"/>
      <c r="AI4558" s="0" t="s">
        <v>37049</v>
      </c>
      <c r="AJ4558" s="0" t="s">
        <v>8342</v>
      </c>
      <c r="AK4558" s="0" t="s">
        <v>37050</v>
      </c>
      <c r="AL4558" s="0"/>
      <c r="AM4558" s="0" t="s">
        <v>36958</v>
      </c>
      <c r="AN4558" s="0" t="n">
        <v>95907</v>
      </c>
      <c r="AO4558" s="0" t="s">
        <v>7897</v>
      </c>
      <c r="AP4558" s="0"/>
      <c r="AQ4558" s="0"/>
      <c r="AR4558" s="0"/>
      <c r="AS4558" s="0"/>
      <c r="AT4558" s="0"/>
    </row>
    <row r="4559" customFormat="false" ht="15" hidden="false" customHeight="false" outlineLevel="0" collapsed="false">
      <c r="A4559" s="0" t="s">
        <v>37051</v>
      </c>
      <c r="B4559" s="0" t="n">
        <v>82026</v>
      </c>
      <c r="C4559" s="55" t="n">
        <v>46213</v>
      </c>
      <c r="D4559" s="0"/>
      <c r="E4559" s="0"/>
      <c r="F4559" s="0" t="s">
        <v>24327</v>
      </c>
      <c r="G4559" s="0" t="s">
        <v>37052</v>
      </c>
      <c r="H4559" s="0" t="s">
        <v>37053</v>
      </c>
      <c r="I4559" s="56" t="n">
        <v>0.520833333333333</v>
      </c>
      <c r="J4559" s="56" t="n">
        <v>0.527777777777778</v>
      </c>
      <c r="K4559" s="57"/>
      <c r="L4559" s="57"/>
      <c r="M4559" s="0"/>
      <c r="N4559" s="56" t="n">
        <v>0.00694444444444444</v>
      </c>
      <c r="O4559" s="56" t="n">
        <v>0</v>
      </c>
      <c r="P4559" s="56" t="n">
        <v>0</v>
      </c>
      <c r="Q4559" s="56" t="n">
        <v>0</v>
      </c>
      <c r="R4559" s="0" t="n">
        <v>-23.672874</v>
      </c>
      <c r="S4559" s="0" t="n">
        <v>-46.765607</v>
      </c>
      <c r="T4559" s="0"/>
      <c r="U4559" s="0"/>
      <c r="V4559" s="0" t="n">
        <v>1</v>
      </c>
      <c r="W4559" s="0" t="n">
        <v>0</v>
      </c>
      <c r="X4559" s="0" t="n">
        <v>0</v>
      </c>
      <c r="Y4559" s="0" t="n">
        <v>0</v>
      </c>
      <c r="Z4559" s="0" t="s">
        <v>31090</v>
      </c>
      <c r="AA4559" s="0"/>
      <c r="AB4559" s="0"/>
      <c r="AC4559" s="56" t="n">
        <v>0.333333333333333</v>
      </c>
      <c r="AD4559" s="56" t="n">
        <v>0.75</v>
      </c>
      <c r="AE4559" s="56" t="n">
        <v>0.999305555555556</v>
      </c>
      <c r="AF4559" s="56" t="n">
        <v>0.999305555555556</v>
      </c>
      <c r="AG4559" s="0"/>
      <c r="AH4559" s="0"/>
      <c r="AI4559" s="0" t="s">
        <v>37054</v>
      </c>
      <c r="AJ4559" s="0" t="s">
        <v>8342</v>
      </c>
      <c r="AK4559" s="0" t="s">
        <v>37055</v>
      </c>
      <c r="AL4559" s="0"/>
      <c r="AM4559" s="0" t="s">
        <v>36958</v>
      </c>
      <c r="AN4559" s="0" t="n">
        <v>95907</v>
      </c>
      <c r="AO4559" s="0" t="s">
        <v>7897</v>
      </c>
      <c r="AP4559" s="0"/>
      <c r="AQ4559" s="0"/>
      <c r="AR4559" s="0"/>
      <c r="AS4559" s="0"/>
      <c r="AT4559" s="0"/>
    </row>
    <row r="4560" customFormat="false" ht="15" hidden="false" customHeight="false" outlineLevel="0" collapsed="false">
      <c r="A4560" s="0" t="s">
        <v>37056</v>
      </c>
      <c r="B4560" s="0" t="n">
        <v>81942</v>
      </c>
      <c r="C4560" s="55" t="n">
        <v>46213</v>
      </c>
      <c r="D4560" s="0"/>
      <c r="E4560" s="0"/>
      <c r="F4560" s="0" t="s">
        <v>24327</v>
      </c>
      <c r="G4560" s="0" t="s">
        <v>37057</v>
      </c>
      <c r="H4560" s="0" t="s">
        <v>37058</v>
      </c>
      <c r="I4560" s="56" t="n">
        <v>0.528472222222222</v>
      </c>
      <c r="J4560" s="56" t="n">
        <v>0.535416666666667</v>
      </c>
      <c r="K4560" s="57"/>
      <c r="L4560" s="57"/>
      <c r="M4560" s="0"/>
      <c r="N4560" s="56" t="n">
        <v>0.00694444444444444</v>
      </c>
      <c r="O4560" s="56" t="n">
        <v>0</v>
      </c>
      <c r="P4560" s="56" t="n">
        <v>0</v>
      </c>
      <c r="Q4560" s="56" t="n">
        <v>0</v>
      </c>
      <c r="R4560" s="0" t="n">
        <v>-23.67224</v>
      </c>
      <c r="S4560" s="0" t="n">
        <v>-46.763787</v>
      </c>
      <c r="T4560" s="0"/>
      <c r="U4560" s="0"/>
      <c r="V4560" s="0" t="n">
        <v>1</v>
      </c>
      <c r="W4560" s="0" t="n">
        <v>0</v>
      </c>
      <c r="X4560" s="0" t="n">
        <v>0</v>
      </c>
      <c r="Y4560" s="0" t="n">
        <v>0</v>
      </c>
      <c r="Z4560" s="0" t="s">
        <v>31090</v>
      </c>
      <c r="AA4560" s="0"/>
      <c r="AB4560" s="0"/>
      <c r="AC4560" s="56" t="n">
        <v>0.333333333333333</v>
      </c>
      <c r="AD4560" s="56" t="n">
        <v>0.75</v>
      </c>
      <c r="AE4560" s="56" t="n">
        <v>0.999305555555556</v>
      </c>
      <c r="AF4560" s="56" t="n">
        <v>0.999305555555556</v>
      </c>
      <c r="AG4560" s="0"/>
      <c r="AH4560" s="0"/>
      <c r="AI4560" s="0" t="s">
        <v>37059</v>
      </c>
      <c r="AJ4560" s="0" t="s">
        <v>8342</v>
      </c>
      <c r="AK4560" s="0"/>
      <c r="AL4560" s="0"/>
      <c r="AM4560" s="0" t="s">
        <v>36958</v>
      </c>
      <c r="AN4560" s="0" t="n">
        <v>95907</v>
      </c>
      <c r="AO4560" s="0" t="s">
        <v>7897</v>
      </c>
      <c r="AP4560" s="0"/>
      <c r="AQ4560" s="0"/>
      <c r="AR4560" s="0"/>
      <c r="AS4560" s="0"/>
      <c r="AT4560" s="0"/>
    </row>
    <row r="4561" customFormat="false" ht="15" hidden="false" customHeight="false" outlineLevel="0" collapsed="false">
      <c r="A4561" s="0" t="s">
        <v>37060</v>
      </c>
      <c r="B4561" s="0" t="n">
        <v>81941</v>
      </c>
      <c r="C4561" s="55" t="n">
        <v>46213</v>
      </c>
      <c r="D4561" s="0"/>
      <c r="E4561" s="0"/>
      <c r="F4561" s="0" t="s">
        <v>24327</v>
      </c>
      <c r="G4561" s="0" t="s">
        <v>37061</v>
      </c>
      <c r="H4561" s="0" t="s">
        <v>37062</v>
      </c>
      <c r="I4561" s="56" t="n">
        <v>0.536805555555556</v>
      </c>
      <c r="J4561" s="56" t="n">
        <v>0.54375</v>
      </c>
      <c r="K4561" s="57"/>
      <c r="L4561" s="57"/>
      <c r="M4561" s="0"/>
      <c r="N4561" s="56" t="n">
        <v>0.00694444444444444</v>
      </c>
      <c r="O4561" s="56" t="n">
        <v>0</v>
      </c>
      <c r="P4561" s="56" t="n">
        <v>0</v>
      </c>
      <c r="Q4561" s="56" t="n">
        <v>0</v>
      </c>
      <c r="R4561" s="0" t="n">
        <v>-23.670063</v>
      </c>
      <c r="S4561" s="0" t="n">
        <v>-46.762294</v>
      </c>
      <c r="T4561" s="0"/>
      <c r="U4561" s="0"/>
      <c r="V4561" s="0" t="n">
        <v>1</v>
      </c>
      <c r="W4561" s="0" t="n">
        <v>0</v>
      </c>
      <c r="X4561" s="0" t="n">
        <v>0</v>
      </c>
      <c r="Y4561" s="0" t="n">
        <v>0</v>
      </c>
      <c r="Z4561" s="0" t="s">
        <v>31090</v>
      </c>
      <c r="AA4561" s="0"/>
      <c r="AB4561" s="0"/>
      <c r="AC4561" s="56" t="n">
        <v>0.333333333333333</v>
      </c>
      <c r="AD4561" s="56" t="n">
        <v>0.75</v>
      </c>
      <c r="AE4561" s="56" t="n">
        <v>0.999305555555556</v>
      </c>
      <c r="AF4561" s="56" t="n">
        <v>0.999305555555556</v>
      </c>
      <c r="AG4561" s="0"/>
      <c r="AH4561" s="0"/>
      <c r="AI4561" s="0" t="s">
        <v>37063</v>
      </c>
      <c r="AJ4561" s="0" t="s">
        <v>8342</v>
      </c>
      <c r="AK4561" s="0" t="s">
        <v>37064</v>
      </c>
      <c r="AL4561" s="0"/>
      <c r="AM4561" s="0" t="s">
        <v>36958</v>
      </c>
      <c r="AN4561" s="0" t="n">
        <v>95907</v>
      </c>
      <c r="AO4561" s="0" t="s">
        <v>7897</v>
      </c>
      <c r="AP4561" s="0"/>
      <c r="AQ4561" s="0"/>
      <c r="AR4561" s="0"/>
      <c r="AS4561" s="0"/>
      <c r="AT4561" s="0"/>
    </row>
    <row r="4562" customFormat="false" ht="15" hidden="false" customHeight="false" outlineLevel="0" collapsed="false">
      <c r="A4562" s="0" t="s">
        <v>37065</v>
      </c>
      <c r="B4562" s="0" t="n">
        <v>82008</v>
      </c>
      <c r="C4562" s="55" t="n">
        <v>46213</v>
      </c>
      <c r="D4562" s="0"/>
      <c r="E4562" s="0"/>
      <c r="F4562" s="0" t="s">
        <v>24327</v>
      </c>
      <c r="G4562" s="0" t="s">
        <v>37066</v>
      </c>
      <c r="H4562" s="0" t="s">
        <v>37067</v>
      </c>
      <c r="I4562" s="56" t="n">
        <v>0.545833333333333</v>
      </c>
      <c r="J4562" s="56" t="n">
        <v>0.552777777777778</v>
      </c>
      <c r="K4562" s="57"/>
      <c r="L4562" s="57"/>
      <c r="M4562" s="0"/>
      <c r="N4562" s="56" t="n">
        <v>0.00694444444444444</v>
      </c>
      <c r="O4562" s="56" t="n">
        <v>0</v>
      </c>
      <c r="P4562" s="56" t="n">
        <v>0</v>
      </c>
      <c r="Q4562" s="56" t="n">
        <v>0</v>
      </c>
      <c r="R4562" s="0" t="n">
        <v>-23.667841</v>
      </c>
      <c r="S4562" s="0" t="n">
        <v>-46.768022</v>
      </c>
      <c r="T4562" s="0"/>
      <c r="U4562" s="0"/>
      <c r="V4562" s="0" t="n">
        <v>1</v>
      </c>
      <c r="W4562" s="0" t="n">
        <v>0</v>
      </c>
      <c r="X4562" s="0" t="n">
        <v>0</v>
      </c>
      <c r="Y4562" s="0" t="n">
        <v>0</v>
      </c>
      <c r="Z4562" s="0" t="s">
        <v>31090</v>
      </c>
      <c r="AA4562" s="0"/>
      <c r="AB4562" s="0"/>
      <c r="AC4562" s="56" t="n">
        <v>0.333333333333333</v>
      </c>
      <c r="AD4562" s="56" t="n">
        <v>0.75</v>
      </c>
      <c r="AE4562" s="56" t="n">
        <v>0.999305555555556</v>
      </c>
      <c r="AF4562" s="56" t="n">
        <v>0.999305555555556</v>
      </c>
      <c r="AG4562" s="0"/>
      <c r="AH4562" s="0"/>
      <c r="AI4562" s="0" t="s">
        <v>37068</v>
      </c>
      <c r="AJ4562" s="0" t="s">
        <v>8342</v>
      </c>
      <c r="AK4562" s="0" t="s">
        <v>37069</v>
      </c>
      <c r="AL4562" s="0"/>
      <c r="AM4562" s="0" t="s">
        <v>36958</v>
      </c>
      <c r="AN4562" s="0" t="n">
        <v>95907</v>
      </c>
      <c r="AO4562" s="0" t="s">
        <v>7897</v>
      </c>
      <c r="AP4562" s="0"/>
      <c r="AQ4562" s="0"/>
      <c r="AR4562" s="0"/>
      <c r="AS4562" s="0"/>
      <c r="AT4562" s="0"/>
    </row>
    <row r="4563" customFormat="false" ht="15" hidden="false" customHeight="false" outlineLevel="0" collapsed="false">
      <c r="A4563" s="0" t="s">
        <v>37070</v>
      </c>
      <c r="B4563" s="0" t="n">
        <v>81944</v>
      </c>
      <c r="C4563" s="55" t="n">
        <v>46213</v>
      </c>
      <c r="D4563" s="0"/>
      <c r="E4563" s="0"/>
      <c r="F4563" s="0" t="s">
        <v>24327</v>
      </c>
      <c r="G4563" s="0" t="s">
        <v>37071</v>
      </c>
      <c r="H4563" s="0" t="s">
        <v>37072</v>
      </c>
      <c r="I4563" s="56" t="n">
        <v>0.554166666666667</v>
      </c>
      <c r="J4563" s="56" t="n">
        <v>0.561111111111111</v>
      </c>
      <c r="K4563" s="57"/>
      <c r="L4563" s="57"/>
      <c r="M4563" s="0"/>
      <c r="N4563" s="56" t="n">
        <v>0.00694444444444444</v>
      </c>
      <c r="O4563" s="56" t="n">
        <v>0</v>
      </c>
      <c r="P4563" s="56" t="n">
        <v>0</v>
      </c>
      <c r="Q4563" s="56" t="n">
        <v>0</v>
      </c>
      <c r="R4563" s="0" t="n">
        <v>-23.667314</v>
      </c>
      <c r="S4563" s="0" t="n">
        <v>-46.766694</v>
      </c>
      <c r="T4563" s="0"/>
      <c r="U4563" s="0"/>
      <c r="V4563" s="0" t="n">
        <v>1</v>
      </c>
      <c r="W4563" s="0" t="n">
        <v>0</v>
      </c>
      <c r="X4563" s="0" t="n">
        <v>0</v>
      </c>
      <c r="Y4563" s="0" t="n">
        <v>0</v>
      </c>
      <c r="Z4563" s="0" t="s">
        <v>31090</v>
      </c>
      <c r="AA4563" s="0"/>
      <c r="AB4563" s="0"/>
      <c r="AC4563" s="56" t="n">
        <v>0.333333333333333</v>
      </c>
      <c r="AD4563" s="56" t="n">
        <v>0.75</v>
      </c>
      <c r="AE4563" s="56" t="n">
        <v>0.999305555555556</v>
      </c>
      <c r="AF4563" s="56" t="n">
        <v>0.999305555555556</v>
      </c>
      <c r="AG4563" s="0"/>
      <c r="AH4563" s="0"/>
      <c r="AI4563" s="0" t="s">
        <v>37073</v>
      </c>
      <c r="AJ4563" s="0" t="s">
        <v>8342</v>
      </c>
      <c r="AK4563" s="0" t="s">
        <v>37074</v>
      </c>
      <c r="AL4563" s="0"/>
      <c r="AM4563" s="0" t="s">
        <v>36958</v>
      </c>
      <c r="AN4563" s="0" t="n">
        <v>95907</v>
      </c>
      <c r="AO4563" s="0" t="s">
        <v>7897</v>
      </c>
      <c r="AP4563" s="0"/>
      <c r="AQ4563" s="0"/>
      <c r="AR4563" s="0"/>
      <c r="AS4563" s="0"/>
      <c r="AT4563" s="0"/>
    </row>
    <row r="4564" customFormat="false" ht="15" hidden="false" customHeight="false" outlineLevel="0" collapsed="false">
      <c r="A4564" s="0" t="s">
        <v>37075</v>
      </c>
      <c r="B4564" s="0" t="n">
        <v>81943</v>
      </c>
      <c r="C4564" s="55" t="n">
        <v>46213</v>
      </c>
      <c r="D4564" s="0"/>
      <c r="E4564" s="0"/>
      <c r="F4564" s="0" t="s">
        <v>24327</v>
      </c>
      <c r="G4564" s="0" t="s">
        <v>37076</v>
      </c>
      <c r="H4564" s="0" t="s">
        <v>37077</v>
      </c>
      <c r="I4564" s="56" t="n">
        <v>0.561111111111111</v>
      </c>
      <c r="J4564" s="56" t="n">
        <v>0.568055555555556</v>
      </c>
      <c r="K4564" s="57"/>
      <c r="L4564" s="57"/>
      <c r="M4564" s="0"/>
      <c r="N4564" s="56" t="n">
        <v>0.00694444444444444</v>
      </c>
      <c r="O4564" s="56" t="n">
        <v>0</v>
      </c>
      <c r="P4564" s="56" t="n">
        <v>0</v>
      </c>
      <c r="Q4564" s="56" t="n">
        <v>0</v>
      </c>
      <c r="R4564" s="0" t="n">
        <v>-23.667418</v>
      </c>
      <c r="S4564" s="0" t="n">
        <v>-46.766113</v>
      </c>
      <c r="T4564" s="0"/>
      <c r="U4564" s="0"/>
      <c r="V4564" s="0" t="n">
        <v>1</v>
      </c>
      <c r="W4564" s="0" t="n">
        <v>0</v>
      </c>
      <c r="X4564" s="0" t="n">
        <v>0</v>
      </c>
      <c r="Y4564" s="0" t="n">
        <v>0</v>
      </c>
      <c r="Z4564" s="0" t="s">
        <v>31090</v>
      </c>
      <c r="AA4564" s="0"/>
      <c r="AB4564" s="0"/>
      <c r="AC4564" s="56" t="n">
        <v>0.333333333333333</v>
      </c>
      <c r="AD4564" s="56" t="n">
        <v>0.75</v>
      </c>
      <c r="AE4564" s="56" t="n">
        <v>0.999305555555556</v>
      </c>
      <c r="AF4564" s="56" t="n">
        <v>0.999305555555556</v>
      </c>
      <c r="AG4564" s="0"/>
      <c r="AH4564" s="0"/>
      <c r="AI4564" s="0" t="s">
        <v>37078</v>
      </c>
      <c r="AJ4564" s="0" t="s">
        <v>8342</v>
      </c>
      <c r="AK4564" s="0" t="s">
        <v>37079</v>
      </c>
      <c r="AL4564" s="0"/>
      <c r="AM4564" s="0" t="s">
        <v>36958</v>
      </c>
      <c r="AN4564" s="0" t="n">
        <v>95907</v>
      </c>
      <c r="AO4564" s="0" t="s">
        <v>7897</v>
      </c>
      <c r="AP4564" s="0"/>
      <c r="AQ4564" s="0"/>
      <c r="AR4564" s="0"/>
      <c r="AS4564" s="0"/>
      <c r="AT4564" s="0"/>
    </row>
    <row r="4565" customFormat="false" ht="15" hidden="false" customHeight="false" outlineLevel="0" collapsed="false">
      <c r="A4565" s="0" t="s">
        <v>37080</v>
      </c>
      <c r="B4565" s="0" t="n">
        <v>81940</v>
      </c>
      <c r="C4565" s="55" t="n">
        <v>46213</v>
      </c>
      <c r="D4565" s="0"/>
      <c r="E4565" s="0"/>
      <c r="F4565" s="0" t="s">
        <v>24327</v>
      </c>
      <c r="G4565" s="0" t="s">
        <v>37081</v>
      </c>
      <c r="H4565" s="0" t="s">
        <v>37082</v>
      </c>
      <c r="I4565" s="56" t="n">
        <v>0.570833333333333</v>
      </c>
      <c r="J4565" s="56" t="n">
        <v>0.577777777777778</v>
      </c>
      <c r="K4565" s="57"/>
      <c r="L4565" s="57"/>
      <c r="M4565" s="0"/>
      <c r="N4565" s="56" t="n">
        <v>0.00694444444444444</v>
      </c>
      <c r="O4565" s="56" t="n">
        <v>0</v>
      </c>
      <c r="P4565" s="56" t="n">
        <v>0</v>
      </c>
      <c r="Q4565" s="56" t="n">
        <v>0</v>
      </c>
      <c r="R4565" s="0" t="n">
        <v>-23.667223</v>
      </c>
      <c r="S4565" s="0" t="n">
        <v>-46.764536</v>
      </c>
      <c r="T4565" s="0"/>
      <c r="U4565" s="0"/>
      <c r="V4565" s="0" t="n">
        <v>1</v>
      </c>
      <c r="W4565" s="0" t="n">
        <v>0</v>
      </c>
      <c r="X4565" s="0" t="n">
        <v>0</v>
      </c>
      <c r="Y4565" s="0" t="n">
        <v>0</v>
      </c>
      <c r="Z4565" s="0" t="s">
        <v>31090</v>
      </c>
      <c r="AA4565" s="0"/>
      <c r="AB4565" s="0"/>
      <c r="AC4565" s="56" t="n">
        <v>0.333333333333333</v>
      </c>
      <c r="AD4565" s="56" t="n">
        <v>0.75</v>
      </c>
      <c r="AE4565" s="56" t="n">
        <v>0.999305555555556</v>
      </c>
      <c r="AF4565" s="56" t="n">
        <v>0.999305555555556</v>
      </c>
      <c r="AG4565" s="0"/>
      <c r="AH4565" s="0"/>
      <c r="AI4565" s="0" t="s">
        <v>37083</v>
      </c>
      <c r="AJ4565" s="0" t="s">
        <v>8342</v>
      </c>
      <c r="AK4565" s="0" t="s">
        <v>37084</v>
      </c>
      <c r="AL4565" s="0"/>
      <c r="AM4565" s="0" t="s">
        <v>36958</v>
      </c>
      <c r="AN4565" s="0" t="n">
        <v>95907</v>
      </c>
      <c r="AO4565" s="0" t="s">
        <v>7897</v>
      </c>
      <c r="AP4565" s="0"/>
      <c r="AQ4565" s="0"/>
      <c r="AR4565" s="0"/>
      <c r="AS4565" s="0"/>
      <c r="AT4565" s="0"/>
    </row>
    <row r="4566" customFormat="false" ht="15" hidden="false" customHeight="false" outlineLevel="0" collapsed="false">
      <c r="A4566" s="0" t="s">
        <v>37085</v>
      </c>
      <c r="B4566" s="0" t="n">
        <v>83008</v>
      </c>
      <c r="C4566" s="55" t="n">
        <v>46213</v>
      </c>
      <c r="D4566" s="0"/>
      <c r="E4566" s="0"/>
      <c r="F4566" s="0" t="s">
        <v>29354</v>
      </c>
      <c r="G4566" s="0" t="s">
        <v>37086</v>
      </c>
      <c r="H4566" s="0" t="s">
        <v>37087</v>
      </c>
      <c r="I4566" s="56" t="n">
        <v>0.359027777777778</v>
      </c>
      <c r="J4566" s="56" t="n">
        <v>0.365972222222222</v>
      </c>
      <c r="K4566" s="57"/>
      <c r="L4566" s="57"/>
      <c r="M4566" s="0"/>
      <c r="N4566" s="56" t="n">
        <v>0.00694444444444444</v>
      </c>
      <c r="O4566" s="56" t="n">
        <v>0</v>
      </c>
      <c r="P4566" s="56" t="n">
        <v>0</v>
      </c>
      <c r="Q4566" s="56" t="n">
        <v>0</v>
      </c>
      <c r="R4566" s="0" t="n">
        <v>-23.717387</v>
      </c>
      <c r="S4566" s="0" t="n">
        <v>-46.782024</v>
      </c>
      <c r="T4566" s="0"/>
      <c r="U4566" s="0"/>
      <c r="V4566" s="0" t="n">
        <v>1</v>
      </c>
      <c r="W4566" s="0" t="n">
        <v>0</v>
      </c>
      <c r="X4566" s="0" t="n">
        <v>0</v>
      </c>
      <c r="Y4566" s="0" t="n">
        <v>0</v>
      </c>
      <c r="Z4566" s="0" t="s">
        <v>31090</v>
      </c>
      <c r="AA4566" s="0"/>
      <c r="AB4566" s="0"/>
      <c r="AC4566" s="56" t="n">
        <v>0.333333333333333</v>
      </c>
      <c r="AD4566" s="56" t="n">
        <v>0.75</v>
      </c>
      <c r="AE4566" s="56" t="n">
        <v>0.999305555555556</v>
      </c>
      <c r="AF4566" s="56" t="n">
        <v>0.999305555555556</v>
      </c>
      <c r="AG4566" s="0"/>
      <c r="AH4566" s="0"/>
      <c r="AI4566" s="0" t="s">
        <v>37088</v>
      </c>
      <c r="AJ4566" s="0" t="s">
        <v>8410</v>
      </c>
      <c r="AK4566" s="0" t="s">
        <v>37089</v>
      </c>
      <c r="AL4566" s="0"/>
      <c r="AM4566" s="0" t="s">
        <v>37090</v>
      </c>
      <c r="AN4566" s="0" t="n">
        <v>95907</v>
      </c>
      <c r="AO4566" s="0" t="s">
        <v>7897</v>
      </c>
      <c r="AP4566" s="0"/>
      <c r="AQ4566" s="0"/>
      <c r="AR4566" s="0"/>
      <c r="AS4566" s="0"/>
      <c r="AT4566" s="0"/>
    </row>
    <row r="4567" customFormat="false" ht="15" hidden="false" customHeight="false" outlineLevel="0" collapsed="false">
      <c r="A4567" s="0" t="s">
        <v>37091</v>
      </c>
      <c r="B4567" s="0" t="n">
        <v>82881</v>
      </c>
      <c r="C4567" s="55" t="n">
        <v>46213</v>
      </c>
      <c r="D4567" s="0"/>
      <c r="E4567" s="0"/>
      <c r="F4567" s="0" t="s">
        <v>29354</v>
      </c>
      <c r="G4567" s="0" t="s">
        <v>37092</v>
      </c>
      <c r="H4567" s="0" t="s">
        <v>37093</v>
      </c>
      <c r="I4567" s="56" t="n">
        <v>0.372916666666667</v>
      </c>
      <c r="J4567" s="56" t="n">
        <v>0.379861111111111</v>
      </c>
      <c r="K4567" s="57"/>
      <c r="L4567" s="57"/>
      <c r="M4567" s="0"/>
      <c r="N4567" s="56" t="n">
        <v>0.00694444444444444</v>
      </c>
      <c r="O4567" s="56" t="n">
        <v>0</v>
      </c>
      <c r="P4567" s="56" t="n">
        <v>0</v>
      </c>
      <c r="Q4567" s="56" t="n">
        <v>0</v>
      </c>
      <c r="R4567" s="0" t="n">
        <v>-23.727936</v>
      </c>
      <c r="S4567" s="0" t="n">
        <v>-46.782886</v>
      </c>
      <c r="T4567" s="0"/>
      <c r="U4567" s="0"/>
      <c r="V4567" s="0" t="n">
        <v>1</v>
      </c>
      <c r="W4567" s="0" t="n">
        <v>0</v>
      </c>
      <c r="X4567" s="0" t="n">
        <v>0</v>
      </c>
      <c r="Y4567" s="0" t="n">
        <v>0</v>
      </c>
      <c r="Z4567" s="0" t="s">
        <v>31090</v>
      </c>
      <c r="AA4567" s="0"/>
      <c r="AB4567" s="0"/>
      <c r="AC4567" s="56" t="n">
        <v>0.333333333333333</v>
      </c>
      <c r="AD4567" s="56" t="n">
        <v>0.75</v>
      </c>
      <c r="AE4567" s="56" t="n">
        <v>0.999305555555556</v>
      </c>
      <c r="AF4567" s="56" t="n">
        <v>0.999305555555556</v>
      </c>
      <c r="AG4567" s="0"/>
      <c r="AH4567" s="0"/>
      <c r="AI4567" s="0" t="s">
        <v>37094</v>
      </c>
      <c r="AJ4567" s="0" t="s">
        <v>8410</v>
      </c>
      <c r="AK4567" s="0" t="s">
        <v>37095</v>
      </c>
      <c r="AL4567" s="0"/>
      <c r="AM4567" s="0" t="s">
        <v>37090</v>
      </c>
      <c r="AN4567" s="0" t="n">
        <v>95907</v>
      </c>
      <c r="AO4567" s="0" t="s">
        <v>7897</v>
      </c>
      <c r="AP4567" s="0"/>
      <c r="AQ4567" s="0"/>
      <c r="AR4567" s="0"/>
      <c r="AS4567" s="0"/>
      <c r="AT4567" s="0"/>
    </row>
    <row r="4568" customFormat="false" ht="15" hidden="false" customHeight="false" outlineLevel="0" collapsed="false">
      <c r="A4568" s="0" t="s">
        <v>37096</v>
      </c>
      <c r="B4568" s="0" t="n">
        <v>82884</v>
      </c>
      <c r="C4568" s="55" t="n">
        <v>46213</v>
      </c>
      <c r="D4568" s="0"/>
      <c r="E4568" s="0"/>
      <c r="F4568" s="0" t="s">
        <v>29354</v>
      </c>
      <c r="G4568" s="0" t="s">
        <v>37097</v>
      </c>
      <c r="H4568" s="0" t="s">
        <v>37098</v>
      </c>
      <c r="I4568" s="56" t="n">
        <v>0.38125</v>
      </c>
      <c r="J4568" s="56" t="n">
        <v>0.388194444444445</v>
      </c>
      <c r="K4568" s="57"/>
      <c r="L4568" s="57"/>
      <c r="M4568" s="0"/>
      <c r="N4568" s="56" t="n">
        <v>0.00694444444444444</v>
      </c>
      <c r="O4568" s="56" t="n">
        <v>0</v>
      </c>
      <c r="P4568" s="56" t="n">
        <v>0</v>
      </c>
      <c r="Q4568" s="56" t="n">
        <v>0</v>
      </c>
      <c r="R4568" s="0" t="n">
        <v>-23.726964</v>
      </c>
      <c r="S4568" s="0" t="n">
        <v>-46.782182</v>
      </c>
      <c r="T4568" s="0"/>
      <c r="U4568" s="0"/>
      <c r="V4568" s="0" t="n">
        <v>1</v>
      </c>
      <c r="W4568" s="0" t="n">
        <v>0</v>
      </c>
      <c r="X4568" s="0" t="n">
        <v>0</v>
      </c>
      <c r="Y4568" s="0" t="n">
        <v>0</v>
      </c>
      <c r="Z4568" s="0" t="s">
        <v>31090</v>
      </c>
      <c r="AA4568" s="0"/>
      <c r="AB4568" s="0"/>
      <c r="AC4568" s="56" t="n">
        <v>0.333333333333333</v>
      </c>
      <c r="AD4568" s="56" t="n">
        <v>0.75</v>
      </c>
      <c r="AE4568" s="56" t="n">
        <v>0.999305555555556</v>
      </c>
      <c r="AF4568" s="56" t="n">
        <v>0.999305555555556</v>
      </c>
      <c r="AG4568" s="0"/>
      <c r="AH4568" s="0"/>
      <c r="AI4568" s="0" t="s">
        <v>37099</v>
      </c>
      <c r="AJ4568" s="0" t="s">
        <v>8410</v>
      </c>
      <c r="AK4568" s="0" t="s">
        <v>37100</v>
      </c>
      <c r="AL4568" s="0"/>
      <c r="AM4568" s="0" t="s">
        <v>37090</v>
      </c>
      <c r="AN4568" s="0" t="n">
        <v>95907</v>
      </c>
      <c r="AO4568" s="0" t="s">
        <v>7897</v>
      </c>
      <c r="AP4568" s="0"/>
      <c r="AQ4568" s="0"/>
      <c r="AR4568" s="0"/>
      <c r="AS4568" s="0"/>
      <c r="AT4568" s="0"/>
    </row>
    <row r="4569" customFormat="false" ht="15" hidden="false" customHeight="false" outlineLevel="0" collapsed="false">
      <c r="A4569" s="0" t="s">
        <v>37101</v>
      </c>
      <c r="B4569" s="0" t="n">
        <v>82880</v>
      </c>
      <c r="C4569" s="55" t="n">
        <v>46213</v>
      </c>
      <c r="D4569" s="0"/>
      <c r="E4569" s="0"/>
      <c r="F4569" s="0" t="s">
        <v>29354</v>
      </c>
      <c r="G4569" s="0" t="s">
        <v>37102</v>
      </c>
      <c r="H4569" s="0" t="s">
        <v>37103</v>
      </c>
      <c r="I4569" s="56" t="n">
        <v>0.390277777777778</v>
      </c>
      <c r="J4569" s="56" t="n">
        <v>0.397222222222222</v>
      </c>
      <c r="K4569" s="57"/>
      <c r="L4569" s="57"/>
      <c r="M4569" s="0"/>
      <c r="N4569" s="56" t="n">
        <v>0.00694444444444444</v>
      </c>
      <c r="O4569" s="56" t="n">
        <v>0</v>
      </c>
      <c r="P4569" s="56" t="n">
        <v>0</v>
      </c>
      <c r="Q4569" s="56" t="n">
        <v>0</v>
      </c>
      <c r="R4569" s="0" t="n">
        <v>-23.725975</v>
      </c>
      <c r="S4569" s="0" t="n">
        <v>-46.786219</v>
      </c>
      <c r="T4569" s="0"/>
      <c r="U4569" s="0"/>
      <c r="V4569" s="0" t="n">
        <v>1</v>
      </c>
      <c r="W4569" s="0" t="n">
        <v>0</v>
      </c>
      <c r="X4569" s="0" t="n">
        <v>0</v>
      </c>
      <c r="Y4569" s="0" t="n">
        <v>0</v>
      </c>
      <c r="Z4569" s="0" t="s">
        <v>31090</v>
      </c>
      <c r="AA4569" s="0"/>
      <c r="AB4569" s="0"/>
      <c r="AC4569" s="56" t="n">
        <v>0.333333333333333</v>
      </c>
      <c r="AD4569" s="56" t="n">
        <v>0.75</v>
      </c>
      <c r="AE4569" s="56" t="n">
        <v>0.999305555555556</v>
      </c>
      <c r="AF4569" s="56" t="n">
        <v>0.999305555555556</v>
      </c>
      <c r="AG4569" s="0"/>
      <c r="AH4569" s="0"/>
      <c r="AI4569" s="0"/>
      <c r="AJ4569" s="0" t="s">
        <v>8410</v>
      </c>
      <c r="AK4569" s="0"/>
      <c r="AL4569" s="0"/>
      <c r="AM4569" s="0" t="s">
        <v>37090</v>
      </c>
      <c r="AN4569" s="0" t="n">
        <v>95907</v>
      </c>
      <c r="AO4569" s="0" t="s">
        <v>7897</v>
      </c>
      <c r="AP4569" s="0"/>
      <c r="AQ4569" s="0"/>
      <c r="AR4569" s="0"/>
      <c r="AS4569" s="0"/>
      <c r="AT4569" s="0"/>
    </row>
    <row r="4570" customFormat="false" ht="15" hidden="false" customHeight="false" outlineLevel="0" collapsed="false">
      <c r="A4570" s="0" t="s">
        <v>37104</v>
      </c>
      <c r="B4570" s="0" t="n">
        <v>82882</v>
      </c>
      <c r="C4570" s="55" t="n">
        <v>46213</v>
      </c>
      <c r="D4570" s="0"/>
      <c r="E4570" s="0"/>
      <c r="F4570" s="0" t="s">
        <v>29354</v>
      </c>
      <c r="G4570" s="0" t="s">
        <v>37105</v>
      </c>
      <c r="H4570" s="0" t="s">
        <v>37106</v>
      </c>
      <c r="I4570" s="56" t="n">
        <v>0.4</v>
      </c>
      <c r="J4570" s="56" t="n">
        <v>0.406944444444444</v>
      </c>
      <c r="K4570" s="57"/>
      <c r="L4570" s="57"/>
      <c r="M4570" s="0"/>
      <c r="N4570" s="56" t="n">
        <v>0.00694444444444444</v>
      </c>
      <c r="O4570" s="56" t="n">
        <v>0</v>
      </c>
      <c r="P4570" s="56" t="n">
        <v>0</v>
      </c>
      <c r="Q4570" s="56" t="n">
        <v>0</v>
      </c>
      <c r="R4570" s="0" t="n">
        <v>-23.72906</v>
      </c>
      <c r="S4570" s="0" t="n">
        <v>-46.787076</v>
      </c>
      <c r="T4570" s="0"/>
      <c r="U4570" s="0"/>
      <c r="V4570" s="0" t="n">
        <v>1</v>
      </c>
      <c r="W4570" s="0" t="n">
        <v>0</v>
      </c>
      <c r="X4570" s="0" t="n">
        <v>0</v>
      </c>
      <c r="Y4570" s="0" t="n">
        <v>0</v>
      </c>
      <c r="Z4570" s="0" t="s">
        <v>31090</v>
      </c>
      <c r="AA4570" s="0"/>
      <c r="AB4570" s="0"/>
      <c r="AC4570" s="56" t="n">
        <v>0.333333333333333</v>
      </c>
      <c r="AD4570" s="56" t="n">
        <v>0.75</v>
      </c>
      <c r="AE4570" s="56" t="n">
        <v>0.999305555555556</v>
      </c>
      <c r="AF4570" s="56" t="n">
        <v>0.999305555555556</v>
      </c>
      <c r="AG4570" s="0"/>
      <c r="AH4570" s="0"/>
      <c r="AI4570" s="0"/>
      <c r="AJ4570" s="0" t="s">
        <v>8410</v>
      </c>
      <c r="AK4570" s="0"/>
      <c r="AL4570" s="0"/>
      <c r="AM4570" s="0" t="s">
        <v>37090</v>
      </c>
      <c r="AN4570" s="0" t="n">
        <v>95907</v>
      </c>
      <c r="AO4570" s="0" t="s">
        <v>7897</v>
      </c>
      <c r="AP4570" s="0"/>
      <c r="AQ4570" s="0"/>
      <c r="AR4570" s="0"/>
      <c r="AS4570" s="0"/>
      <c r="AT4570" s="0"/>
    </row>
    <row r="4571" customFormat="false" ht="15" hidden="false" customHeight="false" outlineLevel="0" collapsed="false">
      <c r="A4571" s="0" t="s">
        <v>37107</v>
      </c>
      <c r="B4571" s="0" t="n">
        <v>82885</v>
      </c>
      <c r="C4571" s="55" t="n">
        <v>46213</v>
      </c>
      <c r="D4571" s="0"/>
      <c r="E4571" s="0"/>
      <c r="F4571" s="0" t="s">
        <v>29354</v>
      </c>
      <c r="G4571" s="0" t="s">
        <v>37108</v>
      </c>
      <c r="H4571" s="0" t="s">
        <v>37109</v>
      </c>
      <c r="I4571" s="56" t="n">
        <v>0.409027777777778</v>
      </c>
      <c r="J4571" s="56" t="n">
        <v>0.415972222222222</v>
      </c>
      <c r="K4571" s="57"/>
      <c r="L4571" s="57"/>
      <c r="M4571" s="0"/>
      <c r="N4571" s="56" t="n">
        <v>0.00694444444444444</v>
      </c>
      <c r="O4571" s="56" t="n">
        <v>0</v>
      </c>
      <c r="P4571" s="56" t="n">
        <v>0</v>
      </c>
      <c r="Q4571" s="56" t="n">
        <v>0</v>
      </c>
      <c r="R4571" s="0" t="n">
        <v>-23.732542</v>
      </c>
      <c r="S4571" s="0" t="n">
        <v>-46.788962</v>
      </c>
      <c r="T4571" s="0"/>
      <c r="U4571" s="0"/>
      <c r="V4571" s="0" t="n">
        <v>1</v>
      </c>
      <c r="W4571" s="0" t="n">
        <v>0</v>
      </c>
      <c r="X4571" s="0" t="n">
        <v>0</v>
      </c>
      <c r="Y4571" s="0" t="n">
        <v>0</v>
      </c>
      <c r="Z4571" s="0" t="s">
        <v>31090</v>
      </c>
      <c r="AA4571" s="0"/>
      <c r="AB4571" s="0"/>
      <c r="AC4571" s="56" t="n">
        <v>0.333333333333333</v>
      </c>
      <c r="AD4571" s="56" t="n">
        <v>0.75</v>
      </c>
      <c r="AE4571" s="56" t="n">
        <v>0.999305555555556</v>
      </c>
      <c r="AF4571" s="56" t="n">
        <v>0.999305555555556</v>
      </c>
      <c r="AG4571" s="0"/>
      <c r="AH4571" s="0"/>
      <c r="AI4571" s="0" t="s">
        <v>37110</v>
      </c>
      <c r="AJ4571" s="0" t="s">
        <v>8410</v>
      </c>
      <c r="AK4571" s="0" t="s">
        <v>37111</v>
      </c>
      <c r="AL4571" s="0"/>
      <c r="AM4571" s="0" t="s">
        <v>37090</v>
      </c>
      <c r="AN4571" s="0" t="n">
        <v>95907</v>
      </c>
      <c r="AO4571" s="0" t="s">
        <v>7897</v>
      </c>
      <c r="AP4571" s="0"/>
      <c r="AQ4571" s="0"/>
      <c r="AR4571" s="0"/>
      <c r="AS4571" s="0"/>
      <c r="AT4571" s="0"/>
    </row>
    <row r="4572" customFormat="false" ht="15" hidden="false" customHeight="false" outlineLevel="0" collapsed="false">
      <c r="A4572" s="0" t="s">
        <v>37112</v>
      </c>
      <c r="B4572" s="0" t="n">
        <v>82879</v>
      </c>
      <c r="C4572" s="55" t="n">
        <v>46213</v>
      </c>
      <c r="D4572" s="0"/>
      <c r="E4572" s="0"/>
      <c r="F4572" s="0" t="s">
        <v>29354</v>
      </c>
      <c r="G4572" s="0" t="s">
        <v>37113</v>
      </c>
      <c r="H4572" s="0" t="s">
        <v>37114</v>
      </c>
      <c r="I4572" s="56" t="n">
        <v>0.418055555555556</v>
      </c>
      <c r="J4572" s="56" t="n">
        <v>0.425</v>
      </c>
      <c r="K4572" s="57"/>
      <c r="L4572" s="57"/>
      <c r="M4572" s="0"/>
      <c r="N4572" s="56" t="n">
        <v>0.00694444444444444</v>
      </c>
      <c r="O4572" s="56" t="n">
        <v>0</v>
      </c>
      <c r="P4572" s="56" t="n">
        <v>0</v>
      </c>
      <c r="Q4572" s="56" t="n">
        <v>0</v>
      </c>
      <c r="R4572" s="0" t="n">
        <v>-23.730744</v>
      </c>
      <c r="S4572" s="0" t="n">
        <v>-46.791523</v>
      </c>
      <c r="T4572" s="0"/>
      <c r="U4572" s="0"/>
      <c r="V4572" s="0" t="n">
        <v>1</v>
      </c>
      <c r="W4572" s="0" t="n">
        <v>0</v>
      </c>
      <c r="X4572" s="0" t="n">
        <v>0</v>
      </c>
      <c r="Y4572" s="0" t="n">
        <v>0</v>
      </c>
      <c r="Z4572" s="0" t="s">
        <v>31090</v>
      </c>
      <c r="AA4572" s="0"/>
      <c r="AB4572" s="0"/>
      <c r="AC4572" s="56" t="n">
        <v>0.333333333333333</v>
      </c>
      <c r="AD4572" s="56" t="n">
        <v>0.75</v>
      </c>
      <c r="AE4572" s="56" t="n">
        <v>0.999305555555556</v>
      </c>
      <c r="AF4572" s="56" t="n">
        <v>0.999305555555556</v>
      </c>
      <c r="AG4572" s="0"/>
      <c r="AH4572" s="0"/>
      <c r="AI4572" s="0" t="s">
        <v>37115</v>
      </c>
      <c r="AJ4572" s="0" t="s">
        <v>8410</v>
      </c>
      <c r="AK4572" s="0" t="s">
        <v>37116</v>
      </c>
      <c r="AL4572" s="0"/>
      <c r="AM4572" s="0" t="s">
        <v>37090</v>
      </c>
      <c r="AN4572" s="0" t="n">
        <v>95907</v>
      </c>
      <c r="AO4572" s="0" t="s">
        <v>7897</v>
      </c>
      <c r="AP4572" s="0"/>
      <c r="AQ4572" s="0"/>
      <c r="AR4572" s="0"/>
      <c r="AS4572" s="0"/>
      <c r="AT4572" s="0"/>
    </row>
    <row r="4573" customFormat="false" ht="15" hidden="false" customHeight="false" outlineLevel="0" collapsed="false">
      <c r="A4573" s="0" t="s">
        <v>37117</v>
      </c>
      <c r="B4573" s="0" t="n">
        <v>82883</v>
      </c>
      <c r="C4573" s="55" t="n">
        <v>46213</v>
      </c>
      <c r="D4573" s="0"/>
      <c r="E4573" s="0"/>
      <c r="F4573" s="0" t="s">
        <v>29354</v>
      </c>
      <c r="G4573" s="0" t="s">
        <v>37118</v>
      </c>
      <c r="H4573" s="0" t="s">
        <v>37119</v>
      </c>
      <c r="I4573" s="56" t="n">
        <v>0.425</v>
      </c>
      <c r="J4573" s="56" t="n">
        <v>0.431944444444445</v>
      </c>
      <c r="K4573" s="57"/>
      <c r="L4573" s="57"/>
      <c r="M4573" s="0"/>
      <c r="N4573" s="56" t="n">
        <v>0.00694444444444444</v>
      </c>
      <c r="O4573" s="56" t="n">
        <v>0</v>
      </c>
      <c r="P4573" s="56" t="n">
        <v>0</v>
      </c>
      <c r="Q4573" s="56" t="n">
        <v>0</v>
      </c>
      <c r="R4573" s="0" t="n">
        <v>-23.730744</v>
      </c>
      <c r="S4573" s="0" t="n">
        <v>-46.791523</v>
      </c>
      <c r="T4573" s="0"/>
      <c r="U4573" s="0"/>
      <c r="V4573" s="0" t="n">
        <v>1</v>
      </c>
      <c r="W4573" s="0" t="n">
        <v>0</v>
      </c>
      <c r="X4573" s="0" t="n">
        <v>0</v>
      </c>
      <c r="Y4573" s="0" t="n">
        <v>0</v>
      </c>
      <c r="Z4573" s="0" t="s">
        <v>31090</v>
      </c>
      <c r="AA4573" s="0"/>
      <c r="AB4573" s="0"/>
      <c r="AC4573" s="56" t="n">
        <v>0.333333333333333</v>
      </c>
      <c r="AD4573" s="56" t="n">
        <v>0.75</v>
      </c>
      <c r="AE4573" s="56" t="n">
        <v>0.999305555555556</v>
      </c>
      <c r="AF4573" s="56" t="n">
        <v>0.999305555555556</v>
      </c>
      <c r="AG4573" s="0"/>
      <c r="AH4573" s="0"/>
      <c r="AI4573" s="0" t="s">
        <v>8114</v>
      </c>
      <c r="AJ4573" s="0" t="s">
        <v>8410</v>
      </c>
      <c r="AK4573" s="0"/>
      <c r="AL4573" s="0"/>
      <c r="AM4573" s="0" t="s">
        <v>37090</v>
      </c>
      <c r="AN4573" s="0" t="n">
        <v>95907</v>
      </c>
      <c r="AO4573" s="0" t="s">
        <v>7897</v>
      </c>
      <c r="AP4573" s="0"/>
      <c r="AQ4573" s="0"/>
      <c r="AR4573" s="0"/>
      <c r="AS4573" s="0"/>
      <c r="AT4573" s="0"/>
    </row>
    <row r="4574" customFormat="false" ht="15" hidden="false" customHeight="false" outlineLevel="0" collapsed="false">
      <c r="A4574" s="0" t="s">
        <v>37120</v>
      </c>
      <c r="B4574" s="0" t="n">
        <v>82886</v>
      </c>
      <c r="C4574" s="55" t="n">
        <v>46213</v>
      </c>
      <c r="D4574" s="0"/>
      <c r="E4574" s="0"/>
      <c r="F4574" s="0" t="s">
        <v>29354</v>
      </c>
      <c r="G4574" s="0" t="s">
        <v>37121</v>
      </c>
      <c r="H4574" s="0" t="s">
        <v>37122</v>
      </c>
      <c r="I4574" s="56" t="n">
        <v>0.431944444444445</v>
      </c>
      <c r="J4574" s="56" t="n">
        <v>0.438888888888889</v>
      </c>
      <c r="K4574" s="57"/>
      <c r="L4574" s="57"/>
      <c r="M4574" s="0"/>
      <c r="N4574" s="56" t="n">
        <v>0.00694444444444444</v>
      </c>
      <c r="O4574" s="56" t="n">
        <v>0</v>
      </c>
      <c r="P4574" s="56" t="n">
        <v>0</v>
      </c>
      <c r="Q4574" s="56" t="n">
        <v>0</v>
      </c>
      <c r="R4574" s="0" t="n">
        <v>-23.730744</v>
      </c>
      <c r="S4574" s="0" t="n">
        <v>-46.791523</v>
      </c>
      <c r="T4574" s="0"/>
      <c r="U4574" s="0"/>
      <c r="V4574" s="0" t="n">
        <v>1</v>
      </c>
      <c r="W4574" s="0" t="n">
        <v>0</v>
      </c>
      <c r="X4574" s="0" t="n">
        <v>0</v>
      </c>
      <c r="Y4574" s="0" t="n">
        <v>0</v>
      </c>
      <c r="Z4574" s="0" t="s">
        <v>31090</v>
      </c>
      <c r="AA4574" s="0"/>
      <c r="AB4574" s="0"/>
      <c r="AC4574" s="56" t="n">
        <v>0.333333333333333</v>
      </c>
      <c r="AD4574" s="56" t="n">
        <v>0.75</v>
      </c>
      <c r="AE4574" s="56" t="n">
        <v>0.999305555555556</v>
      </c>
      <c r="AF4574" s="56" t="n">
        <v>0.999305555555556</v>
      </c>
      <c r="AG4574" s="0"/>
      <c r="AH4574" s="0"/>
      <c r="AI4574" s="0" t="s">
        <v>37123</v>
      </c>
      <c r="AJ4574" s="0" t="s">
        <v>8410</v>
      </c>
      <c r="AK4574" s="0" t="s">
        <v>37124</v>
      </c>
      <c r="AL4574" s="0"/>
      <c r="AM4574" s="0" t="s">
        <v>37090</v>
      </c>
      <c r="AN4574" s="0" t="n">
        <v>95907</v>
      </c>
      <c r="AO4574" s="0" t="s">
        <v>7897</v>
      </c>
      <c r="AP4574" s="0"/>
      <c r="AQ4574" s="0"/>
      <c r="AR4574" s="0"/>
      <c r="AS4574" s="0"/>
      <c r="AT4574" s="0"/>
    </row>
    <row r="4575" customFormat="false" ht="15" hidden="false" customHeight="false" outlineLevel="0" collapsed="false">
      <c r="A4575" s="0" t="s">
        <v>37125</v>
      </c>
      <c r="B4575" s="0" t="n">
        <v>82887</v>
      </c>
      <c r="C4575" s="55" t="n">
        <v>46213</v>
      </c>
      <c r="D4575" s="0"/>
      <c r="E4575" s="0"/>
      <c r="F4575" s="0" t="s">
        <v>29354</v>
      </c>
      <c r="G4575" s="0" t="s">
        <v>37126</v>
      </c>
      <c r="H4575" s="0" t="s">
        <v>37127</v>
      </c>
      <c r="I4575" s="56" t="n">
        <v>0.438888888888889</v>
      </c>
      <c r="J4575" s="56" t="n">
        <v>0.445833333333333</v>
      </c>
      <c r="K4575" s="57"/>
      <c r="L4575" s="57"/>
      <c r="M4575" s="0"/>
      <c r="N4575" s="56" t="n">
        <v>0.00694444444444444</v>
      </c>
      <c r="O4575" s="56" t="n">
        <v>0</v>
      </c>
      <c r="P4575" s="56" t="n">
        <v>0</v>
      </c>
      <c r="Q4575" s="56" t="n">
        <v>0</v>
      </c>
      <c r="R4575" s="0" t="n">
        <v>-23.730744</v>
      </c>
      <c r="S4575" s="0" t="n">
        <v>-46.791523</v>
      </c>
      <c r="T4575" s="0"/>
      <c r="U4575" s="0"/>
      <c r="V4575" s="0" t="n">
        <v>1</v>
      </c>
      <c r="W4575" s="0" t="n">
        <v>0</v>
      </c>
      <c r="X4575" s="0" t="n">
        <v>0</v>
      </c>
      <c r="Y4575" s="0" t="n">
        <v>0</v>
      </c>
      <c r="Z4575" s="0" t="s">
        <v>31090</v>
      </c>
      <c r="AA4575" s="0"/>
      <c r="AB4575" s="0"/>
      <c r="AC4575" s="56" t="n">
        <v>0.333333333333333</v>
      </c>
      <c r="AD4575" s="56" t="n">
        <v>0.75</v>
      </c>
      <c r="AE4575" s="56" t="n">
        <v>0.999305555555556</v>
      </c>
      <c r="AF4575" s="56" t="n">
        <v>0.999305555555556</v>
      </c>
      <c r="AG4575" s="0"/>
      <c r="AH4575" s="0"/>
      <c r="AI4575" s="0" t="s">
        <v>37128</v>
      </c>
      <c r="AJ4575" s="0" t="s">
        <v>8410</v>
      </c>
      <c r="AK4575" s="0" t="s">
        <v>37129</v>
      </c>
      <c r="AL4575" s="0"/>
      <c r="AM4575" s="0" t="s">
        <v>37090</v>
      </c>
      <c r="AN4575" s="0" t="n">
        <v>95907</v>
      </c>
      <c r="AO4575" s="0" t="s">
        <v>7897</v>
      </c>
      <c r="AP4575" s="0"/>
      <c r="AQ4575" s="0"/>
      <c r="AR4575" s="0"/>
      <c r="AS4575" s="0"/>
      <c r="AT4575" s="0"/>
    </row>
    <row r="4576" customFormat="false" ht="15" hidden="false" customHeight="false" outlineLevel="0" collapsed="false">
      <c r="A4576" s="0" t="s">
        <v>37130</v>
      </c>
      <c r="B4576" s="0" t="n">
        <v>83043</v>
      </c>
      <c r="C4576" s="55" t="n">
        <v>46213</v>
      </c>
      <c r="D4576" s="0"/>
      <c r="E4576" s="0"/>
      <c r="F4576" s="0" t="s">
        <v>29354</v>
      </c>
      <c r="G4576" s="0" t="s">
        <v>37131</v>
      </c>
      <c r="H4576" s="0" t="s">
        <v>37132</v>
      </c>
      <c r="I4576" s="56" t="n">
        <v>0.452777777777778</v>
      </c>
      <c r="J4576" s="56" t="n">
        <v>0.459722222222222</v>
      </c>
      <c r="K4576" s="57"/>
      <c r="L4576" s="57"/>
      <c r="M4576" s="0"/>
      <c r="N4576" s="56" t="n">
        <v>0.00694444444444444</v>
      </c>
      <c r="O4576" s="56" t="n">
        <v>0</v>
      </c>
      <c r="P4576" s="56" t="n">
        <v>0</v>
      </c>
      <c r="Q4576" s="56" t="n">
        <v>0</v>
      </c>
      <c r="R4576" s="0" t="n">
        <v>-23.734725</v>
      </c>
      <c r="S4576" s="0" t="n">
        <v>-46.782799</v>
      </c>
      <c r="T4576" s="0"/>
      <c r="U4576" s="0"/>
      <c r="V4576" s="0" t="n">
        <v>1</v>
      </c>
      <c r="W4576" s="0" t="n">
        <v>0</v>
      </c>
      <c r="X4576" s="0" t="n">
        <v>0</v>
      </c>
      <c r="Y4576" s="0" t="n">
        <v>0</v>
      </c>
      <c r="Z4576" s="0" t="s">
        <v>31090</v>
      </c>
      <c r="AA4576" s="0"/>
      <c r="AB4576" s="0"/>
      <c r="AC4576" s="56" t="n">
        <v>0.333333333333333</v>
      </c>
      <c r="AD4576" s="56" t="n">
        <v>0.75</v>
      </c>
      <c r="AE4576" s="56" t="n">
        <v>0.999305555555556</v>
      </c>
      <c r="AF4576" s="56" t="n">
        <v>0.999305555555556</v>
      </c>
      <c r="AG4576" s="0"/>
      <c r="AH4576" s="0"/>
      <c r="AI4576" s="0" t="s">
        <v>37133</v>
      </c>
      <c r="AJ4576" s="0" t="s">
        <v>8410</v>
      </c>
      <c r="AK4576" s="0" t="s">
        <v>37134</v>
      </c>
      <c r="AL4576" s="0"/>
      <c r="AM4576" s="0" t="s">
        <v>37090</v>
      </c>
      <c r="AN4576" s="0" t="n">
        <v>95907</v>
      </c>
      <c r="AO4576" s="0" t="s">
        <v>7897</v>
      </c>
      <c r="AP4576" s="0"/>
      <c r="AQ4576" s="0"/>
      <c r="AR4576" s="0"/>
      <c r="AS4576" s="0"/>
      <c r="AT4576" s="0"/>
    </row>
    <row r="4577" customFormat="false" ht="15" hidden="false" customHeight="false" outlineLevel="0" collapsed="false">
      <c r="A4577" s="0" t="s">
        <v>37135</v>
      </c>
      <c r="B4577" s="0" t="n">
        <v>83042</v>
      </c>
      <c r="C4577" s="55" t="n">
        <v>46213</v>
      </c>
      <c r="D4577" s="0"/>
      <c r="E4577" s="0"/>
      <c r="F4577" s="0" t="s">
        <v>29354</v>
      </c>
      <c r="G4577" s="0" t="s">
        <v>37136</v>
      </c>
      <c r="H4577" s="0" t="s">
        <v>37137</v>
      </c>
      <c r="I4577" s="56" t="n">
        <v>0.4625</v>
      </c>
      <c r="J4577" s="56" t="n">
        <v>0.469444444444444</v>
      </c>
      <c r="K4577" s="57"/>
      <c r="L4577" s="57"/>
      <c r="M4577" s="0"/>
      <c r="N4577" s="56" t="n">
        <v>0.00694444444444444</v>
      </c>
      <c r="O4577" s="56" t="n">
        <v>0</v>
      </c>
      <c r="P4577" s="56" t="n">
        <v>0</v>
      </c>
      <c r="Q4577" s="56" t="n">
        <v>0</v>
      </c>
      <c r="R4577" s="0" t="n">
        <v>-23.736042</v>
      </c>
      <c r="S4577" s="0" t="n">
        <v>-46.778862</v>
      </c>
      <c r="T4577" s="0"/>
      <c r="U4577" s="0"/>
      <c r="V4577" s="0" t="n">
        <v>1</v>
      </c>
      <c r="W4577" s="0" t="n">
        <v>0</v>
      </c>
      <c r="X4577" s="0" t="n">
        <v>0</v>
      </c>
      <c r="Y4577" s="0" t="n">
        <v>0</v>
      </c>
      <c r="Z4577" s="0" t="s">
        <v>31090</v>
      </c>
      <c r="AA4577" s="0"/>
      <c r="AB4577" s="0"/>
      <c r="AC4577" s="56" t="n">
        <v>0.333333333333333</v>
      </c>
      <c r="AD4577" s="56" t="n">
        <v>0.75</v>
      </c>
      <c r="AE4577" s="56" t="n">
        <v>0.999305555555556</v>
      </c>
      <c r="AF4577" s="56" t="n">
        <v>0.999305555555556</v>
      </c>
      <c r="AG4577" s="0"/>
      <c r="AH4577" s="0"/>
      <c r="AI4577" s="0" t="s">
        <v>37138</v>
      </c>
      <c r="AJ4577" s="0" t="s">
        <v>8410</v>
      </c>
      <c r="AK4577" s="0" t="s">
        <v>37139</v>
      </c>
      <c r="AL4577" s="0"/>
      <c r="AM4577" s="0" t="s">
        <v>37090</v>
      </c>
      <c r="AN4577" s="0" t="n">
        <v>95907</v>
      </c>
      <c r="AO4577" s="0" t="s">
        <v>7897</v>
      </c>
      <c r="AP4577" s="0"/>
      <c r="AQ4577" s="0"/>
      <c r="AR4577" s="0"/>
      <c r="AS4577" s="0"/>
      <c r="AT4577" s="0"/>
    </row>
    <row r="4578" customFormat="false" ht="15" hidden="false" customHeight="false" outlineLevel="0" collapsed="false">
      <c r="A4578" s="0" t="s">
        <v>37140</v>
      </c>
      <c r="B4578" s="0" t="n">
        <v>83044</v>
      </c>
      <c r="C4578" s="55" t="n">
        <v>46213</v>
      </c>
      <c r="D4578" s="0"/>
      <c r="E4578" s="0"/>
      <c r="F4578" s="0" t="s">
        <v>29354</v>
      </c>
      <c r="G4578" s="0" t="s">
        <v>37141</v>
      </c>
      <c r="H4578" s="0" t="s">
        <v>37142</v>
      </c>
      <c r="I4578" s="56" t="n">
        <v>0.472916666666667</v>
      </c>
      <c r="J4578" s="56" t="n">
        <v>0.479861111111111</v>
      </c>
      <c r="K4578" s="57"/>
      <c r="L4578" s="57"/>
      <c r="M4578" s="0"/>
      <c r="N4578" s="56" t="n">
        <v>0.00694444444444444</v>
      </c>
      <c r="O4578" s="56" t="n">
        <v>0</v>
      </c>
      <c r="P4578" s="56" t="n">
        <v>0</v>
      </c>
      <c r="Q4578" s="56" t="n">
        <v>0</v>
      </c>
      <c r="R4578" s="0" t="n">
        <v>-23.73484</v>
      </c>
      <c r="S4578" s="0" t="n">
        <v>-46.777771</v>
      </c>
      <c r="T4578" s="0"/>
      <c r="U4578" s="0"/>
      <c r="V4578" s="0" t="n">
        <v>1</v>
      </c>
      <c r="W4578" s="0" t="n">
        <v>0</v>
      </c>
      <c r="X4578" s="0" t="n">
        <v>0</v>
      </c>
      <c r="Y4578" s="0" t="n">
        <v>0</v>
      </c>
      <c r="Z4578" s="0" t="s">
        <v>31090</v>
      </c>
      <c r="AA4578" s="0"/>
      <c r="AB4578" s="0"/>
      <c r="AC4578" s="56" t="n">
        <v>0.333333333333333</v>
      </c>
      <c r="AD4578" s="56" t="n">
        <v>0.75</v>
      </c>
      <c r="AE4578" s="56" t="n">
        <v>0.999305555555556</v>
      </c>
      <c r="AF4578" s="56" t="n">
        <v>0.999305555555556</v>
      </c>
      <c r="AG4578" s="0"/>
      <c r="AH4578" s="0"/>
      <c r="AI4578" s="0" t="s">
        <v>37143</v>
      </c>
      <c r="AJ4578" s="0" t="s">
        <v>8410</v>
      </c>
      <c r="AK4578" s="0" t="s">
        <v>37144</v>
      </c>
      <c r="AL4578" s="0"/>
      <c r="AM4578" s="0" t="s">
        <v>37090</v>
      </c>
      <c r="AN4578" s="0" t="n">
        <v>95907</v>
      </c>
      <c r="AO4578" s="0" t="s">
        <v>7897</v>
      </c>
      <c r="AP4578" s="0"/>
      <c r="AQ4578" s="0"/>
      <c r="AR4578" s="0"/>
      <c r="AS4578" s="0"/>
      <c r="AT4578" s="0"/>
    </row>
    <row r="4579" customFormat="false" ht="15" hidden="false" customHeight="false" outlineLevel="0" collapsed="false">
      <c r="A4579" s="0" t="s">
        <v>37145</v>
      </c>
      <c r="B4579" s="0" t="n">
        <v>82922</v>
      </c>
      <c r="C4579" s="55" t="n">
        <v>46213</v>
      </c>
      <c r="D4579" s="0"/>
      <c r="E4579" s="0"/>
      <c r="F4579" s="0" t="s">
        <v>29354</v>
      </c>
      <c r="G4579" s="0" t="s">
        <v>37146</v>
      </c>
      <c r="H4579" s="0" t="s">
        <v>37147</v>
      </c>
      <c r="I4579" s="56" t="n">
        <v>0.490277777777778</v>
      </c>
      <c r="J4579" s="56" t="n">
        <v>0.497222222222222</v>
      </c>
      <c r="K4579" s="57"/>
      <c r="L4579" s="57"/>
      <c r="M4579" s="0"/>
      <c r="N4579" s="56" t="n">
        <v>0.00694444444444444</v>
      </c>
      <c r="O4579" s="56" t="n">
        <v>0</v>
      </c>
      <c r="P4579" s="56" t="n">
        <v>0</v>
      </c>
      <c r="Q4579" s="56" t="n">
        <v>0</v>
      </c>
      <c r="R4579" s="0" t="n">
        <v>-23.723666</v>
      </c>
      <c r="S4579" s="0" t="n">
        <v>-46.773494</v>
      </c>
      <c r="T4579" s="0"/>
      <c r="U4579" s="0"/>
      <c r="V4579" s="0" t="n">
        <v>1</v>
      </c>
      <c r="W4579" s="0" t="n">
        <v>0</v>
      </c>
      <c r="X4579" s="0" t="n">
        <v>0</v>
      </c>
      <c r="Y4579" s="0" t="n">
        <v>0</v>
      </c>
      <c r="Z4579" s="0" t="s">
        <v>31090</v>
      </c>
      <c r="AA4579" s="0"/>
      <c r="AB4579" s="0"/>
      <c r="AC4579" s="56" t="n">
        <v>0.333333333333333</v>
      </c>
      <c r="AD4579" s="56" t="n">
        <v>0.75</v>
      </c>
      <c r="AE4579" s="56" t="n">
        <v>0.999305555555556</v>
      </c>
      <c r="AF4579" s="56" t="n">
        <v>0.999305555555556</v>
      </c>
      <c r="AG4579" s="0"/>
      <c r="AH4579" s="0"/>
      <c r="AI4579" s="0" t="s">
        <v>37148</v>
      </c>
      <c r="AJ4579" s="0" t="s">
        <v>8410</v>
      </c>
      <c r="AK4579" s="0" t="s">
        <v>37149</v>
      </c>
      <c r="AL4579" s="0"/>
      <c r="AM4579" s="0" t="s">
        <v>37090</v>
      </c>
      <c r="AN4579" s="0" t="n">
        <v>95907</v>
      </c>
      <c r="AO4579" s="0" t="s">
        <v>7897</v>
      </c>
      <c r="AP4579" s="0"/>
      <c r="AQ4579" s="0"/>
      <c r="AR4579" s="0"/>
      <c r="AS4579" s="0"/>
      <c r="AT4579" s="0"/>
    </row>
    <row r="4580" customFormat="false" ht="15" hidden="false" customHeight="false" outlineLevel="0" collapsed="false">
      <c r="A4580" s="0" t="s">
        <v>37150</v>
      </c>
      <c r="B4580" s="0" t="n">
        <v>82916</v>
      </c>
      <c r="C4580" s="55" t="n">
        <v>46213</v>
      </c>
      <c r="D4580" s="0"/>
      <c r="E4580" s="0"/>
      <c r="F4580" s="0" t="s">
        <v>29354</v>
      </c>
      <c r="G4580" s="0" t="s">
        <v>37151</v>
      </c>
      <c r="H4580" s="0" t="s">
        <v>37152</v>
      </c>
      <c r="I4580" s="56" t="n">
        <v>0.501388888888889</v>
      </c>
      <c r="J4580" s="56" t="n">
        <v>0.508333333333333</v>
      </c>
      <c r="K4580" s="57"/>
      <c r="L4580" s="57"/>
      <c r="M4580" s="0"/>
      <c r="N4580" s="56" t="n">
        <v>0.00694444444444444</v>
      </c>
      <c r="O4580" s="56" t="n">
        <v>0</v>
      </c>
      <c r="P4580" s="56" t="n">
        <v>0</v>
      </c>
      <c r="Q4580" s="56" t="n">
        <v>0</v>
      </c>
      <c r="R4580" s="0" t="n">
        <v>-23.725216</v>
      </c>
      <c r="S4580" s="0" t="n">
        <v>-46.767287</v>
      </c>
      <c r="T4580" s="0"/>
      <c r="U4580" s="0"/>
      <c r="V4580" s="0" t="n">
        <v>1</v>
      </c>
      <c r="W4580" s="0" t="n">
        <v>0</v>
      </c>
      <c r="X4580" s="0" t="n">
        <v>0</v>
      </c>
      <c r="Y4580" s="0" t="n">
        <v>0</v>
      </c>
      <c r="Z4580" s="0" t="s">
        <v>31090</v>
      </c>
      <c r="AA4580" s="0"/>
      <c r="AB4580" s="0"/>
      <c r="AC4580" s="56" t="n">
        <v>0.333333333333333</v>
      </c>
      <c r="AD4580" s="56" t="n">
        <v>0.75</v>
      </c>
      <c r="AE4580" s="56" t="n">
        <v>0.999305555555556</v>
      </c>
      <c r="AF4580" s="56" t="n">
        <v>0.999305555555556</v>
      </c>
      <c r="AG4580" s="0"/>
      <c r="AH4580" s="0"/>
      <c r="AI4580" s="0" t="s">
        <v>37153</v>
      </c>
      <c r="AJ4580" s="0" t="s">
        <v>8410</v>
      </c>
      <c r="AK4580" s="0" t="s">
        <v>37154</v>
      </c>
      <c r="AL4580" s="0"/>
      <c r="AM4580" s="0" t="s">
        <v>37090</v>
      </c>
      <c r="AN4580" s="0" t="n">
        <v>95907</v>
      </c>
      <c r="AO4580" s="0" t="s">
        <v>7897</v>
      </c>
      <c r="AP4580" s="0"/>
      <c r="AQ4580" s="0"/>
      <c r="AR4580" s="0"/>
      <c r="AS4580" s="0"/>
      <c r="AT4580" s="0"/>
    </row>
    <row r="4581" customFormat="false" ht="15" hidden="false" customHeight="false" outlineLevel="0" collapsed="false">
      <c r="A4581" s="0" t="s">
        <v>37155</v>
      </c>
      <c r="B4581" s="0" t="n">
        <v>82924</v>
      </c>
      <c r="C4581" s="55" t="n">
        <v>46213</v>
      </c>
      <c r="D4581" s="0"/>
      <c r="E4581" s="0"/>
      <c r="F4581" s="0" t="s">
        <v>29354</v>
      </c>
      <c r="G4581" s="0" t="s">
        <v>37156</v>
      </c>
      <c r="H4581" s="0" t="s">
        <v>37157</v>
      </c>
      <c r="I4581" s="56" t="n">
        <v>0.508333333333333</v>
      </c>
      <c r="J4581" s="56" t="n">
        <v>0.515277777777778</v>
      </c>
      <c r="K4581" s="57"/>
      <c r="L4581" s="57"/>
      <c r="M4581" s="0"/>
      <c r="N4581" s="56" t="n">
        <v>0.00694444444444444</v>
      </c>
      <c r="O4581" s="56" t="n">
        <v>0</v>
      </c>
      <c r="P4581" s="56" t="n">
        <v>0</v>
      </c>
      <c r="Q4581" s="56" t="n">
        <v>0</v>
      </c>
      <c r="R4581" s="0" t="n">
        <v>-23.725216</v>
      </c>
      <c r="S4581" s="0" t="n">
        <v>-46.767287</v>
      </c>
      <c r="T4581" s="0"/>
      <c r="U4581" s="0"/>
      <c r="V4581" s="0" t="n">
        <v>1</v>
      </c>
      <c r="W4581" s="0" t="n">
        <v>0</v>
      </c>
      <c r="X4581" s="0" t="n">
        <v>0</v>
      </c>
      <c r="Y4581" s="0" t="n">
        <v>0</v>
      </c>
      <c r="Z4581" s="0" t="s">
        <v>31090</v>
      </c>
      <c r="AA4581" s="0"/>
      <c r="AB4581" s="0"/>
      <c r="AC4581" s="56" t="n">
        <v>0.333333333333333</v>
      </c>
      <c r="AD4581" s="56" t="n">
        <v>0.75</v>
      </c>
      <c r="AE4581" s="56" t="n">
        <v>0.999305555555556</v>
      </c>
      <c r="AF4581" s="56" t="n">
        <v>0.999305555555556</v>
      </c>
      <c r="AG4581" s="0"/>
      <c r="AH4581" s="0"/>
      <c r="AI4581" s="0" t="s">
        <v>37158</v>
      </c>
      <c r="AJ4581" s="0" t="s">
        <v>8410</v>
      </c>
      <c r="AK4581" s="0" t="s">
        <v>37159</v>
      </c>
      <c r="AL4581" s="0"/>
      <c r="AM4581" s="0" t="s">
        <v>37090</v>
      </c>
      <c r="AN4581" s="0" t="n">
        <v>95907</v>
      </c>
      <c r="AO4581" s="0" t="s">
        <v>7897</v>
      </c>
      <c r="AP4581" s="0"/>
      <c r="AQ4581" s="0"/>
      <c r="AR4581" s="0"/>
      <c r="AS4581" s="0"/>
      <c r="AT4581" s="0"/>
    </row>
    <row r="4582" customFormat="false" ht="15" hidden="false" customHeight="false" outlineLevel="0" collapsed="false">
      <c r="A4582" s="0" t="s">
        <v>37160</v>
      </c>
      <c r="B4582" s="0" t="n">
        <v>82925</v>
      </c>
      <c r="C4582" s="55" t="n">
        <v>46213</v>
      </c>
      <c r="D4582" s="0"/>
      <c r="E4582" s="0"/>
      <c r="F4582" s="0" t="s">
        <v>29354</v>
      </c>
      <c r="G4582" s="0" t="s">
        <v>37161</v>
      </c>
      <c r="H4582" s="0" t="s">
        <v>37157</v>
      </c>
      <c r="I4582" s="56" t="n">
        <v>0.515277777777778</v>
      </c>
      <c r="J4582" s="56" t="n">
        <v>0.522222222222222</v>
      </c>
      <c r="K4582" s="57"/>
      <c r="L4582" s="57"/>
      <c r="M4582" s="0"/>
      <c r="N4582" s="56" t="n">
        <v>0.00694444444444444</v>
      </c>
      <c r="O4582" s="56" t="n">
        <v>0</v>
      </c>
      <c r="P4582" s="56" t="n">
        <v>0</v>
      </c>
      <c r="Q4582" s="56" t="n">
        <v>0</v>
      </c>
      <c r="R4582" s="0" t="n">
        <v>-23.725216</v>
      </c>
      <c r="S4582" s="0" t="n">
        <v>-46.767287</v>
      </c>
      <c r="T4582" s="0"/>
      <c r="U4582" s="0"/>
      <c r="V4582" s="0" t="n">
        <v>1</v>
      </c>
      <c r="W4582" s="0" t="n">
        <v>0</v>
      </c>
      <c r="X4582" s="0" t="n">
        <v>0</v>
      </c>
      <c r="Y4582" s="0" t="n">
        <v>0</v>
      </c>
      <c r="Z4582" s="0" t="s">
        <v>31090</v>
      </c>
      <c r="AA4582" s="0"/>
      <c r="AB4582" s="0"/>
      <c r="AC4582" s="56" t="n">
        <v>0.333333333333333</v>
      </c>
      <c r="AD4582" s="56" t="n">
        <v>0.75</v>
      </c>
      <c r="AE4582" s="56" t="n">
        <v>0.999305555555556</v>
      </c>
      <c r="AF4582" s="56" t="n">
        <v>0.999305555555556</v>
      </c>
      <c r="AG4582" s="0"/>
      <c r="AH4582" s="0"/>
      <c r="AI4582" s="0" t="s">
        <v>37162</v>
      </c>
      <c r="AJ4582" s="0" t="s">
        <v>8410</v>
      </c>
      <c r="AK4582" s="0" t="s">
        <v>37163</v>
      </c>
      <c r="AL4582" s="0"/>
      <c r="AM4582" s="0" t="s">
        <v>37090</v>
      </c>
      <c r="AN4582" s="0" t="n">
        <v>95907</v>
      </c>
      <c r="AO4582" s="0" t="s">
        <v>7897</v>
      </c>
      <c r="AP4582" s="0"/>
      <c r="AQ4582" s="0"/>
      <c r="AR4582" s="0"/>
      <c r="AS4582" s="0"/>
      <c r="AT4582" s="0"/>
    </row>
    <row r="4583" customFormat="false" ht="15" hidden="false" customHeight="false" outlineLevel="0" collapsed="false">
      <c r="A4583" s="0" t="s">
        <v>37164</v>
      </c>
      <c r="B4583" s="0" t="n">
        <v>82926</v>
      </c>
      <c r="C4583" s="55" t="n">
        <v>46213</v>
      </c>
      <c r="D4583" s="0"/>
      <c r="E4583" s="0"/>
      <c r="F4583" s="0" t="s">
        <v>29354</v>
      </c>
      <c r="G4583" s="0" t="s">
        <v>37165</v>
      </c>
      <c r="H4583" s="0" t="s">
        <v>37166</v>
      </c>
      <c r="I4583" s="56" t="n">
        <v>0.522222222222222</v>
      </c>
      <c r="J4583" s="56" t="n">
        <v>0.529166666666667</v>
      </c>
      <c r="K4583" s="57"/>
      <c r="L4583" s="57"/>
      <c r="M4583" s="0"/>
      <c r="N4583" s="56" t="n">
        <v>0.00694444444444444</v>
      </c>
      <c r="O4583" s="56" t="n">
        <v>0</v>
      </c>
      <c r="P4583" s="56" t="n">
        <v>0</v>
      </c>
      <c r="Q4583" s="56" t="n">
        <v>0</v>
      </c>
      <c r="R4583" s="0" t="n">
        <v>-23.725216</v>
      </c>
      <c r="S4583" s="0" t="n">
        <v>-46.767287</v>
      </c>
      <c r="T4583" s="0"/>
      <c r="U4583" s="0"/>
      <c r="V4583" s="0" t="n">
        <v>1</v>
      </c>
      <c r="W4583" s="0" t="n">
        <v>0</v>
      </c>
      <c r="X4583" s="0" t="n">
        <v>0</v>
      </c>
      <c r="Y4583" s="0" t="n">
        <v>0</v>
      </c>
      <c r="Z4583" s="0" t="s">
        <v>31090</v>
      </c>
      <c r="AA4583" s="0"/>
      <c r="AB4583" s="0"/>
      <c r="AC4583" s="56" t="n">
        <v>0.333333333333333</v>
      </c>
      <c r="AD4583" s="56" t="n">
        <v>0.75</v>
      </c>
      <c r="AE4583" s="56" t="n">
        <v>0.999305555555556</v>
      </c>
      <c r="AF4583" s="56" t="n">
        <v>0.999305555555556</v>
      </c>
      <c r="AG4583" s="0"/>
      <c r="AH4583" s="0"/>
      <c r="AI4583" s="0" t="s">
        <v>37167</v>
      </c>
      <c r="AJ4583" s="0" t="s">
        <v>8410</v>
      </c>
      <c r="AK4583" s="0" t="s">
        <v>37168</v>
      </c>
      <c r="AL4583" s="0"/>
      <c r="AM4583" s="0" t="s">
        <v>37090</v>
      </c>
      <c r="AN4583" s="0" t="n">
        <v>95907</v>
      </c>
      <c r="AO4583" s="0" t="s">
        <v>7897</v>
      </c>
      <c r="AP4583" s="0"/>
      <c r="AQ4583" s="0"/>
      <c r="AR4583" s="0"/>
      <c r="AS4583" s="0"/>
      <c r="AT4583" s="0"/>
    </row>
    <row r="4584" customFormat="false" ht="15" hidden="false" customHeight="false" outlineLevel="0" collapsed="false">
      <c r="A4584" s="0" t="s">
        <v>37169</v>
      </c>
      <c r="B4584" s="0" t="n">
        <v>82917</v>
      </c>
      <c r="C4584" s="55" t="n">
        <v>46213</v>
      </c>
      <c r="D4584" s="0"/>
      <c r="E4584" s="0"/>
      <c r="F4584" s="0" t="s">
        <v>29354</v>
      </c>
      <c r="G4584" s="0" t="s">
        <v>37170</v>
      </c>
      <c r="H4584" s="0" t="s">
        <v>37171</v>
      </c>
      <c r="I4584" s="56" t="n">
        <v>0.530555555555556</v>
      </c>
      <c r="J4584" s="56" t="n">
        <v>0.5375</v>
      </c>
      <c r="K4584" s="57"/>
      <c r="L4584" s="57"/>
      <c r="M4584" s="0"/>
      <c r="N4584" s="56" t="n">
        <v>0.00694444444444444</v>
      </c>
      <c r="O4584" s="56" t="n">
        <v>0</v>
      </c>
      <c r="P4584" s="56" t="n">
        <v>0</v>
      </c>
      <c r="Q4584" s="56" t="n">
        <v>0</v>
      </c>
      <c r="R4584" s="0" t="n">
        <v>-23.72661</v>
      </c>
      <c r="S4584" s="0" t="n">
        <v>-46.766</v>
      </c>
      <c r="T4584" s="0"/>
      <c r="U4584" s="0"/>
      <c r="V4584" s="0" t="n">
        <v>1</v>
      </c>
      <c r="W4584" s="0" t="n">
        <v>0</v>
      </c>
      <c r="X4584" s="0" t="n">
        <v>0</v>
      </c>
      <c r="Y4584" s="0" t="n">
        <v>0</v>
      </c>
      <c r="Z4584" s="0" t="s">
        <v>31090</v>
      </c>
      <c r="AA4584" s="0"/>
      <c r="AB4584" s="0"/>
      <c r="AC4584" s="56" t="n">
        <v>0.333333333333333</v>
      </c>
      <c r="AD4584" s="56" t="n">
        <v>0.75</v>
      </c>
      <c r="AE4584" s="56" t="n">
        <v>0.999305555555556</v>
      </c>
      <c r="AF4584" s="56" t="n">
        <v>0.999305555555556</v>
      </c>
      <c r="AG4584" s="0"/>
      <c r="AH4584" s="0"/>
      <c r="AI4584" s="0" t="s">
        <v>37172</v>
      </c>
      <c r="AJ4584" s="0" t="s">
        <v>8410</v>
      </c>
      <c r="AK4584" s="0" t="s">
        <v>37173</v>
      </c>
      <c r="AL4584" s="0"/>
      <c r="AM4584" s="0" t="s">
        <v>37090</v>
      </c>
      <c r="AN4584" s="0" t="n">
        <v>95907</v>
      </c>
      <c r="AO4584" s="0" t="s">
        <v>7897</v>
      </c>
      <c r="AP4584" s="0"/>
      <c r="AQ4584" s="0"/>
      <c r="AR4584" s="0"/>
      <c r="AS4584" s="0"/>
      <c r="AT4584" s="0"/>
    </row>
    <row r="4585" customFormat="false" ht="15" hidden="false" customHeight="false" outlineLevel="0" collapsed="false">
      <c r="A4585" s="0" t="s">
        <v>37174</v>
      </c>
      <c r="B4585" s="0" t="n">
        <v>82921</v>
      </c>
      <c r="C4585" s="55" t="n">
        <v>46213</v>
      </c>
      <c r="D4585" s="0"/>
      <c r="E4585" s="0"/>
      <c r="F4585" s="0" t="s">
        <v>29354</v>
      </c>
      <c r="G4585" s="0" t="s">
        <v>37175</v>
      </c>
      <c r="H4585" s="0" t="s">
        <v>37176</v>
      </c>
      <c r="I4585" s="56" t="n">
        <v>0.5375</v>
      </c>
      <c r="J4585" s="56" t="n">
        <v>0.544444444444444</v>
      </c>
      <c r="K4585" s="57"/>
      <c r="L4585" s="57"/>
      <c r="M4585" s="0"/>
      <c r="N4585" s="56" t="n">
        <v>0.00694444444444444</v>
      </c>
      <c r="O4585" s="56" t="n">
        <v>0</v>
      </c>
      <c r="P4585" s="56" t="n">
        <v>0</v>
      </c>
      <c r="Q4585" s="56" t="n">
        <v>0</v>
      </c>
      <c r="R4585" s="0" t="n">
        <v>-23.72661</v>
      </c>
      <c r="S4585" s="0" t="n">
        <v>-46.766</v>
      </c>
      <c r="T4585" s="0"/>
      <c r="U4585" s="0"/>
      <c r="V4585" s="0" t="n">
        <v>1</v>
      </c>
      <c r="W4585" s="0" t="n">
        <v>0</v>
      </c>
      <c r="X4585" s="0" t="n">
        <v>0</v>
      </c>
      <c r="Y4585" s="0" t="n">
        <v>0</v>
      </c>
      <c r="Z4585" s="0" t="s">
        <v>31090</v>
      </c>
      <c r="AA4585" s="0"/>
      <c r="AB4585" s="0"/>
      <c r="AC4585" s="56" t="n">
        <v>0.333333333333333</v>
      </c>
      <c r="AD4585" s="56" t="n">
        <v>0.75</v>
      </c>
      <c r="AE4585" s="56" t="n">
        <v>0.999305555555556</v>
      </c>
      <c r="AF4585" s="56" t="n">
        <v>0.999305555555556</v>
      </c>
      <c r="AG4585" s="0"/>
      <c r="AH4585" s="0"/>
      <c r="AI4585" s="0" t="s">
        <v>37177</v>
      </c>
      <c r="AJ4585" s="0" t="s">
        <v>8410</v>
      </c>
      <c r="AK4585" s="0" t="s">
        <v>37178</v>
      </c>
      <c r="AL4585" s="0"/>
      <c r="AM4585" s="0" t="s">
        <v>37090</v>
      </c>
      <c r="AN4585" s="0" t="n">
        <v>95907</v>
      </c>
      <c r="AO4585" s="0" t="s">
        <v>7897</v>
      </c>
      <c r="AP4585" s="0"/>
      <c r="AQ4585" s="0"/>
      <c r="AR4585" s="0"/>
      <c r="AS4585" s="0"/>
      <c r="AT4585" s="0"/>
    </row>
    <row r="4586" customFormat="false" ht="15" hidden="false" customHeight="false" outlineLevel="0" collapsed="false">
      <c r="A4586" s="0" t="s">
        <v>37179</v>
      </c>
      <c r="B4586" s="0" t="n">
        <v>82920</v>
      </c>
      <c r="C4586" s="55" t="n">
        <v>46213</v>
      </c>
      <c r="D4586" s="0"/>
      <c r="E4586" s="0"/>
      <c r="F4586" s="0" t="s">
        <v>29354</v>
      </c>
      <c r="G4586" s="0" t="s">
        <v>37180</v>
      </c>
      <c r="H4586" s="0" t="s">
        <v>37181</v>
      </c>
      <c r="I4586" s="56" t="n">
        <v>0.547222222222222</v>
      </c>
      <c r="J4586" s="56" t="n">
        <v>0.554166666666667</v>
      </c>
      <c r="K4586" s="57"/>
      <c r="L4586" s="57"/>
      <c r="M4586" s="0"/>
      <c r="N4586" s="56" t="n">
        <v>0.00694444444444444</v>
      </c>
      <c r="O4586" s="56" t="n">
        <v>0</v>
      </c>
      <c r="P4586" s="56" t="n">
        <v>0</v>
      </c>
      <c r="Q4586" s="56" t="n">
        <v>0</v>
      </c>
      <c r="R4586" s="0" t="n">
        <v>-23.724439</v>
      </c>
      <c r="S4586" s="0" t="n">
        <v>-46.764778</v>
      </c>
      <c r="T4586" s="0"/>
      <c r="U4586" s="0"/>
      <c r="V4586" s="0" t="n">
        <v>1</v>
      </c>
      <c r="W4586" s="0" t="n">
        <v>0</v>
      </c>
      <c r="X4586" s="0" t="n">
        <v>0</v>
      </c>
      <c r="Y4586" s="0" t="n">
        <v>0</v>
      </c>
      <c r="Z4586" s="0" t="s">
        <v>31090</v>
      </c>
      <c r="AA4586" s="0"/>
      <c r="AB4586" s="0"/>
      <c r="AC4586" s="56" t="n">
        <v>0.333333333333333</v>
      </c>
      <c r="AD4586" s="56" t="n">
        <v>0.75</v>
      </c>
      <c r="AE4586" s="56" t="n">
        <v>0.999305555555556</v>
      </c>
      <c r="AF4586" s="56" t="n">
        <v>0.999305555555556</v>
      </c>
      <c r="AG4586" s="0"/>
      <c r="AH4586" s="0"/>
      <c r="AI4586" s="0" t="s">
        <v>37182</v>
      </c>
      <c r="AJ4586" s="0" t="s">
        <v>8410</v>
      </c>
      <c r="AK4586" s="0" t="s">
        <v>37183</v>
      </c>
      <c r="AL4586" s="0"/>
      <c r="AM4586" s="0" t="s">
        <v>37090</v>
      </c>
      <c r="AN4586" s="0" t="n">
        <v>95907</v>
      </c>
      <c r="AO4586" s="0" t="s">
        <v>7897</v>
      </c>
      <c r="AP4586" s="0"/>
      <c r="AQ4586" s="0"/>
      <c r="AR4586" s="0"/>
      <c r="AS4586" s="0"/>
      <c r="AT4586" s="0"/>
    </row>
    <row r="4587" customFormat="false" ht="15" hidden="false" customHeight="false" outlineLevel="0" collapsed="false">
      <c r="A4587" s="0" t="s">
        <v>37184</v>
      </c>
      <c r="B4587" s="0" t="n">
        <v>82918</v>
      </c>
      <c r="C4587" s="55" t="n">
        <v>46213</v>
      </c>
      <c r="D4587" s="0"/>
      <c r="E4587" s="0"/>
      <c r="F4587" s="0" t="s">
        <v>29354</v>
      </c>
      <c r="G4587" s="0" t="s">
        <v>37185</v>
      </c>
      <c r="H4587" s="0" t="s">
        <v>37186</v>
      </c>
      <c r="I4587" s="56" t="n">
        <v>0.55625</v>
      </c>
      <c r="J4587" s="56" t="n">
        <v>0.563194444444444</v>
      </c>
      <c r="K4587" s="57"/>
      <c r="L4587" s="57"/>
      <c r="M4587" s="0"/>
      <c r="N4587" s="56" t="n">
        <v>0.00694444444444444</v>
      </c>
      <c r="O4587" s="56" t="n">
        <v>0</v>
      </c>
      <c r="P4587" s="56" t="n">
        <v>0</v>
      </c>
      <c r="Q4587" s="56" t="n">
        <v>0</v>
      </c>
      <c r="R4587" s="0" t="n">
        <v>-23.721766</v>
      </c>
      <c r="S4587" s="0" t="n">
        <v>-46.763034</v>
      </c>
      <c r="T4587" s="0"/>
      <c r="U4587" s="0"/>
      <c r="V4587" s="0" t="n">
        <v>1</v>
      </c>
      <c r="W4587" s="0" t="n">
        <v>0</v>
      </c>
      <c r="X4587" s="0" t="n">
        <v>0</v>
      </c>
      <c r="Y4587" s="0" t="n">
        <v>0</v>
      </c>
      <c r="Z4587" s="0" t="s">
        <v>31090</v>
      </c>
      <c r="AA4587" s="0"/>
      <c r="AB4587" s="0"/>
      <c r="AC4587" s="56" t="n">
        <v>0.333333333333333</v>
      </c>
      <c r="AD4587" s="56" t="n">
        <v>0.75</v>
      </c>
      <c r="AE4587" s="56" t="n">
        <v>0.999305555555556</v>
      </c>
      <c r="AF4587" s="56" t="n">
        <v>0.999305555555556</v>
      </c>
      <c r="AG4587" s="0"/>
      <c r="AH4587" s="0"/>
      <c r="AI4587" s="0" t="s">
        <v>37187</v>
      </c>
      <c r="AJ4587" s="0" t="s">
        <v>8410</v>
      </c>
      <c r="AK4587" s="0" t="s">
        <v>37188</v>
      </c>
      <c r="AL4587" s="0"/>
      <c r="AM4587" s="0" t="s">
        <v>37090</v>
      </c>
      <c r="AN4587" s="0" t="n">
        <v>95907</v>
      </c>
      <c r="AO4587" s="0" t="s">
        <v>7897</v>
      </c>
      <c r="AP4587" s="0"/>
      <c r="AQ4587" s="0"/>
      <c r="AR4587" s="0"/>
      <c r="AS4587" s="0"/>
      <c r="AT4587" s="0"/>
    </row>
    <row r="4588" customFormat="false" ht="15" hidden="false" customHeight="false" outlineLevel="0" collapsed="false">
      <c r="A4588" s="0" t="s">
        <v>37189</v>
      </c>
      <c r="B4588" s="0" t="n">
        <v>83009</v>
      </c>
      <c r="C4588" s="55" t="n">
        <v>46213</v>
      </c>
      <c r="D4588" s="0"/>
      <c r="E4588" s="0"/>
      <c r="F4588" s="0" t="s">
        <v>29354</v>
      </c>
      <c r="G4588" s="0" t="s">
        <v>37190</v>
      </c>
      <c r="H4588" s="0" t="s">
        <v>37191</v>
      </c>
      <c r="I4588" s="56" t="n">
        <v>0.564583333333333</v>
      </c>
      <c r="J4588" s="56" t="n">
        <v>0.571527777777778</v>
      </c>
      <c r="K4588" s="57"/>
      <c r="L4588" s="57"/>
      <c r="M4588" s="0"/>
      <c r="N4588" s="56" t="n">
        <v>0.00694444444444444</v>
      </c>
      <c r="O4588" s="56" t="n">
        <v>0</v>
      </c>
      <c r="P4588" s="56" t="n">
        <v>0</v>
      </c>
      <c r="Q4588" s="56" t="n">
        <v>0</v>
      </c>
      <c r="R4588" s="0" t="n">
        <v>-23.720735</v>
      </c>
      <c r="S4588" s="0" t="n">
        <v>-46.764013</v>
      </c>
      <c r="T4588" s="0"/>
      <c r="U4588" s="0"/>
      <c r="V4588" s="0" t="n">
        <v>1</v>
      </c>
      <c r="W4588" s="0" t="n">
        <v>0</v>
      </c>
      <c r="X4588" s="0" t="n">
        <v>0</v>
      </c>
      <c r="Y4588" s="0" t="n">
        <v>0</v>
      </c>
      <c r="Z4588" s="0" t="s">
        <v>31090</v>
      </c>
      <c r="AA4588" s="0"/>
      <c r="AB4588" s="0"/>
      <c r="AC4588" s="56" t="n">
        <v>0.333333333333333</v>
      </c>
      <c r="AD4588" s="56" t="n">
        <v>0.75</v>
      </c>
      <c r="AE4588" s="56" t="n">
        <v>0.999305555555556</v>
      </c>
      <c r="AF4588" s="56" t="n">
        <v>0.999305555555556</v>
      </c>
      <c r="AG4588" s="0"/>
      <c r="AH4588" s="0"/>
      <c r="AI4588" s="0" t="s">
        <v>37192</v>
      </c>
      <c r="AJ4588" s="0" t="s">
        <v>8410</v>
      </c>
      <c r="AK4588" s="0" t="s">
        <v>37193</v>
      </c>
      <c r="AL4588" s="0"/>
      <c r="AM4588" s="0" t="s">
        <v>37090</v>
      </c>
      <c r="AN4588" s="0" t="n">
        <v>95907</v>
      </c>
      <c r="AO4588" s="0" t="s">
        <v>7897</v>
      </c>
      <c r="AP4588" s="0"/>
      <c r="AQ4588" s="0"/>
      <c r="AR4588" s="0"/>
      <c r="AS4588" s="0"/>
      <c r="AT4588" s="0"/>
    </row>
    <row r="4589" customFormat="false" ht="15" hidden="false" customHeight="false" outlineLevel="0" collapsed="false">
      <c r="A4589" s="0" t="s">
        <v>37194</v>
      </c>
      <c r="B4589" s="0" t="n">
        <v>82923</v>
      </c>
      <c r="C4589" s="55" t="n">
        <v>46213</v>
      </c>
      <c r="D4589" s="0"/>
      <c r="E4589" s="0"/>
      <c r="F4589" s="0" t="s">
        <v>29354</v>
      </c>
      <c r="G4589" s="0" t="s">
        <v>37195</v>
      </c>
      <c r="H4589" s="0" t="s">
        <v>37196</v>
      </c>
      <c r="I4589" s="56" t="n">
        <v>0.575</v>
      </c>
      <c r="J4589" s="56" t="n">
        <v>0.581944444444445</v>
      </c>
      <c r="K4589" s="57"/>
      <c r="L4589" s="57"/>
      <c r="M4589" s="0"/>
      <c r="N4589" s="56" t="n">
        <v>0.00694444444444444</v>
      </c>
      <c r="O4589" s="56" t="n">
        <v>0</v>
      </c>
      <c r="P4589" s="56" t="n">
        <v>0</v>
      </c>
      <c r="Q4589" s="56" t="n">
        <v>0</v>
      </c>
      <c r="R4589" s="0" t="n">
        <v>-23.716893</v>
      </c>
      <c r="S4589" s="0" t="n">
        <v>-46.769141</v>
      </c>
      <c r="T4589" s="0"/>
      <c r="U4589" s="0"/>
      <c r="V4589" s="0" t="n">
        <v>1</v>
      </c>
      <c r="W4589" s="0" t="n">
        <v>0</v>
      </c>
      <c r="X4589" s="0" t="n">
        <v>0</v>
      </c>
      <c r="Y4589" s="0" t="n">
        <v>0</v>
      </c>
      <c r="Z4589" s="0" t="s">
        <v>31090</v>
      </c>
      <c r="AA4589" s="0"/>
      <c r="AB4589" s="0"/>
      <c r="AC4589" s="56" t="n">
        <v>0.333333333333333</v>
      </c>
      <c r="AD4589" s="56" t="n">
        <v>0.75</v>
      </c>
      <c r="AE4589" s="56" t="n">
        <v>0.999305555555556</v>
      </c>
      <c r="AF4589" s="56" t="n">
        <v>0.999305555555556</v>
      </c>
      <c r="AG4589" s="0"/>
      <c r="AH4589" s="0"/>
      <c r="AI4589" s="0"/>
      <c r="AJ4589" s="0" t="s">
        <v>8410</v>
      </c>
      <c r="AK4589" s="0"/>
      <c r="AL4589" s="0"/>
      <c r="AM4589" s="0" t="s">
        <v>37090</v>
      </c>
      <c r="AN4589" s="0" t="n">
        <v>95907</v>
      </c>
      <c r="AO4589" s="0" t="s">
        <v>7897</v>
      </c>
      <c r="AP4589" s="0"/>
      <c r="AQ4589" s="0"/>
      <c r="AR4589" s="0"/>
      <c r="AS4589" s="0"/>
      <c r="AT4589" s="0"/>
    </row>
    <row r="4590" customFormat="false" ht="15" hidden="false" customHeight="false" outlineLevel="0" collapsed="false">
      <c r="A4590" s="0" t="s">
        <v>37197</v>
      </c>
      <c r="B4590" s="0" t="n">
        <v>82915</v>
      </c>
      <c r="C4590" s="55" t="n">
        <v>46213</v>
      </c>
      <c r="D4590" s="0"/>
      <c r="E4590" s="0"/>
      <c r="F4590" s="0" t="s">
        <v>29354</v>
      </c>
      <c r="G4590" s="0" t="s">
        <v>37198</v>
      </c>
      <c r="H4590" s="0" t="s">
        <v>37199</v>
      </c>
      <c r="I4590" s="56" t="n">
        <v>0.585416666666667</v>
      </c>
      <c r="J4590" s="56" t="n">
        <v>0.592361111111111</v>
      </c>
      <c r="K4590" s="57"/>
      <c r="L4590" s="57"/>
      <c r="M4590" s="0"/>
      <c r="N4590" s="56" t="n">
        <v>0.00694444444444444</v>
      </c>
      <c r="O4590" s="56" t="n">
        <v>0</v>
      </c>
      <c r="P4590" s="56" t="n">
        <v>0</v>
      </c>
      <c r="Q4590" s="56" t="n">
        <v>0</v>
      </c>
      <c r="R4590" s="0" t="n">
        <v>-23.71879</v>
      </c>
      <c r="S4590" s="0" t="n">
        <v>-46.763536</v>
      </c>
      <c r="T4590" s="0"/>
      <c r="U4590" s="0"/>
      <c r="V4590" s="0" t="n">
        <v>1</v>
      </c>
      <c r="W4590" s="0" t="n">
        <v>0</v>
      </c>
      <c r="X4590" s="0" t="n">
        <v>0</v>
      </c>
      <c r="Y4590" s="0" t="n">
        <v>0</v>
      </c>
      <c r="Z4590" s="0" t="s">
        <v>31090</v>
      </c>
      <c r="AA4590" s="0"/>
      <c r="AB4590" s="0"/>
      <c r="AC4590" s="56" t="n">
        <v>0.333333333333333</v>
      </c>
      <c r="AD4590" s="56" t="n">
        <v>0.75</v>
      </c>
      <c r="AE4590" s="56" t="n">
        <v>0.999305555555556</v>
      </c>
      <c r="AF4590" s="56" t="n">
        <v>0.999305555555556</v>
      </c>
      <c r="AG4590" s="0"/>
      <c r="AH4590" s="0"/>
      <c r="AI4590" s="0"/>
      <c r="AJ4590" s="0" t="s">
        <v>8410</v>
      </c>
      <c r="AK4590" s="0"/>
      <c r="AL4590" s="0"/>
      <c r="AM4590" s="0" t="s">
        <v>37090</v>
      </c>
      <c r="AN4590" s="0" t="n">
        <v>95907</v>
      </c>
      <c r="AO4590" s="0" t="s">
        <v>7897</v>
      </c>
      <c r="AP4590" s="0"/>
      <c r="AQ4590" s="0"/>
      <c r="AR4590" s="0"/>
      <c r="AS4590" s="0"/>
      <c r="AT4590" s="0"/>
    </row>
    <row r="4591" customFormat="false" ht="15" hidden="false" customHeight="false" outlineLevel="0" collapsed="false">
      <c r="A4591" s="0" t="s">
        <v>37200</v>
      </c>
      <c r="B4591" s="0" t="n">
        <v>82919</v>
      </c>
      <c r="C4591" s="55" t="n">
        <v>46213</v>
      </c>
      <c r="D4591" s="0"/>
      <c r="E4591" s="0"/>
      <c r="F4591" s="0" t="s">
        <v>29354</v>
      </c>
      <c r="G4591" s="0" t="s">
        <v>37201</v>
      </c>
      <c r="H4591" s="0" t="s">
        <v>37202</v>
      </c>
      <c r="I4591" s="56" t="n">
        <v>0.595833333333333</v>
      </c>
      <c r="J4591" s="56" t="n">
        <v>0.602777777777778</v>
      </c>
      <c r="K4591" s="57"/>
      <c r="L4591" s="57"/>
      <c r="M4591" s="0"/>
      <c r="N4591" s="56" t="n">
        <v>0.00694444444444444</v>
      </c>
      <c r="O4591" s="56" t="n">
        <v>0</v>
      </c>
      <c r="P4591" s="56" t="n">
        <v>0</v>
      </c>
      <c r="Q4591" s="56" t="n">
        <v>0</v>
      </c>
      <c r="R4591" s="0" t="n">
        <v>-23.720549</v>
      </c>
      <c r="S4591" s="0" t="n">
        <v>-46.755105</v>
      </c>
      <c r="T4591" s="0"/>
      <c r="U4591" s="0"/>
      <c r="V4591" s="0" t="n">
        <v>1</v>
      </c>
      <c r="W4591" s="0" t="n">
        <v>0</v>
      </c>
      <c r="X4591" s="0" t="n">
        <v>0</v>
      </c>
      <c r="Y4591" s="0" t="n">
        <v>0</v>
      </c>
      <c r="Z4591" s="0" t="s">
        <v>31090</v>
      </c>
      <c r="AA4591" s="0"/>
      <c r="AB4591" s="0"/>
      <c r="AC4591" s="56" t="n">
        <v>0.333333333333333</v>
      </c>
      <c r="AD4591" s="56" t="n">
        <v>0.75</v>
      </c>
      <c r="AE4591" s="56" t="n">
        <v>0.999305555555556</v>
      </c>
      <c r="AF4591" s="56" t="n">
        <v>0.999305555555556</v>
      </c>
      <c r="AG4591" s="0"/>
      <c r="AH4591" s="0"/>
      <c r="AI4591" s="0" t="s">
        <v>37203</v>
      </c>
      <c r="AJ4591" s="0" t="s">
        <v>8410</v>
      </c>
      <c r="AK4591" s="0" t="s">
        <v>37204</v>
      </c>
      <c r="AL4591" s="0"/>
      <c r="AM4591" s="0" t="s">
        <v>37090</v>
      </c>
      <c r="AN4591" s="0" t="n">
        <v>95907</v>
      </c>
      <c r="AO4591" s="0" t="s">
        <v>7897</v>
      </c>
      <c r="AP4591" s="0"/>
      <c r="AQ4591" s="0"/>
      <c r="AR4591" s="0"/>
      <c r="AS4591" s="0"/>
      <c r="AT4591" s="0"/>
    </row>
    <row r="4592" customFormat="false" ht="15" hidden="false" customHeight="false" outlineLevel="0" collapsed="false">
      <c r="A4592" s="0" t="s">
        <v>37205</v>
      </c>
      <c r="B4592" s="0" t="n">
        <v>83027</v>
      </c>
      <c r="C4592" s="55" t="n">
        <v>46213</v>
      </c>
      <c r="D4592" s="0"/>
      <c r="E4592" s="0"/>
      <c r="F4592" s="0" t="s">
        <v>29354</v>
      </c>
      <c r="G4592" s="0" t="s">
        <v>37206</v>
      </c>
      <c r="H4592" s="0" t="s">
        <v>37207</v>
      </c>
      <c r="I4592" s="56" t="n">
        <v>0.603472222222222</v>
      </c>
      <c r="J4592" s="56" t="n">
        <v>0.610416666666667</v>
      </c>
      <c r="K4592" s="57"/>
      <c r="L4592" s="57"/>
      <c r="M4592" s="0"/>
      <c r="N4592" s="56" t="n">
        <v>0.00694444444444444</v>
      </c>
      <c r="O4592" s="56" t="n">
        <v>0</v>
      </c>
      <c r="P4592" s="56" t="n">
        <v>0</v>
      </c>
      <c r="Q4592" s="56" t="n">
        <v>0</v>
      </c>
      <c r="R4592" s="0" t="n">
        <v>-23.719505</v>
      </c>
      <c r="S4592" s="0" t="n">
        <v>-46.754649</v>
      </c>
      <c r="T4592" s="0"/>
      <c r="U4592" s="0"/>
      <c r="V4592" s="0" t="n">
        <v>1</v>
      </c>
      <c r="W4592" s="0" t="n">
        <v>0</v>
      </c>
      <c r="X4592" s="0" t="n">
        <v>0</v>
      </c>
      <c r="Y4592" s="0" t="n">
        <v>0</v>
      </c>
      <c r="Z4592" s="0" t="s">
        <v>31090</v>
      </c>
      <c r="AA4592" s="0"/>
      <c r="AB4592" s="0"/>
      <c r="AC4592" s="56" t="n">
        <v>0.333333333333333</v>
      </c>
      <c r="AD4592" s="56" t="n">
        <v>0.75</v>
      </c>
      <c r="AE4592" s="56" t="n">
        <v>0.999305555555556</v>
      </c>
      <c r="AF4592" s="56" t="n">
        <v>0.999305555555556</v>
      </c>
      <c r="AG4592" s="0"/>
      <c r="AH4592" s="0"/>
      <c r="AI4592" s="0"/>
      <c r="AJ4592" s="0" t="s">
        <v>8410</v>
      </c>
      <c r="AK4592" s="0"/>
      <c r="AL4592" s="0"/>
      <c r="AM4592" s="0" t="s">
        <v>37090</v>
      </c>
      <c r="AN4592" s="0" t="n">
        <v>95907</v>
      </c>
      <c r="AO4592" s="0" t="s">
        <v>7897</v>
      </c>
      <c r="AP4592" s="0"/>
      <c r="AQ4592" s="0"/>
      <c r="AR4592" s="0"/>
      <c r="AS4592" s="0"/>
      <c r="AT4592" s="0"/>
    </row>
    <row r="4593" customFormat="false" ht="15" hidden="false" customHeight="false" outlineLevel="0" collapsed="false">
      <c r="A4593" s="0" t="s">
        <v>37208</v>
      </c>
      <c r="B4593" s="0" t="n">
        <v>83010</v>
      </c>
      <c r="C4593" s="55" t="n">
        <v>46213</v>
      </c>
      <c r="D4593" s="0"/>
      <c r="E4593" s="0"/>
      <c r="F4593" s="0" t="s">
        <v>29354</v>
      </c>
      <c r="G4593" s="0" t="s">
        <v>37209</v>
      </c>
      <c r="H4593" s="0" t="s">
        <v>37210</v>
      </c>
      <c r="I4593" s="56" t="n">
        <v>0.6125</v>
      </c>
      <c r="J4593" s="56" t="n">
        <v>0.619444444444445</v>
      </c>
      <c r="K4593" s="57"/>
      <c r="L4593" s="57"/>
      <c r="M4593" s="0"/>
      <c r="N4593" s="56" t="n">
        <v>0.00694444444444444</v>
      </c>
      <c r="O4593" s="56" t="n">
        <v>0</v>
      </c>
      <c r="P4593" s="56" t="n">
        <v>0</v>
      </c>
      <c r="Q4593" s="56" t="n">
        <v>0</v>
      </c>
      <c r="R4593" s="0" t="n">
        <v>-23.722259</v>
      </c>
      <c r="S4593" s="0" t="n">
        <v>-46.751482</v>
      </c>
      <c r="T4593" s="0"/>
      <c r="U4593" s="0"/>
      <c r="V4593" s="0" t="n">
        <v>1</v>
      </c>
      <c r="W4593" s="0" t="n">
        <v>0</v>
      </c>
      <c r="X4593" s="0" t="n">
        <v>0</v>
      </c>
      <c r="Y4593" s="0" t="n">
        <v>0</v>
      </c>
      <c r="Z4593" s="0" t="s">
        <v>31090</v>
      </c>
      <c r="AA4593" s="0"/>
      <c r="AB4593" s="0"/>
      <c r="AC4593" s="56" t="n">
        <v>0.333333333333333</v>
      </c>
      <c r="AD4593" s="56" t="n">
        <v>0.75</v>
      </c>
      <c r="AE4593" s="56" t="n">
        <v>0.999305555555556</v>
      </c>
      <c r="AF4593" s="56" t="n">
        <v>0.999305555555556</v>
      </c>
      <c r="AG4593" s="0"/>
      <c r="AH4593" s="0"/>
      <c r="AI4593" s="0" t="s">
        <v>37211</v>
      </c>
      <c r="AJ4593" s="0" t="s">
        <v>8410</v>
      </c>
      <c r="AK4593" s="0" t="s">
        <v>37212</v>
      </c>
      <c r="AL4593" s="0"/>
      <c r="AM4593" s="0" t="s">
        <v>37090</v>
      </c>
      <c r="AN4593" s="0" t="n">
        <v>95907</v>
      </c>
      <c r="AO4593" s="0" t="s">
        <v>7897</v>
      </c>
      <c r="AP4593" s="0"/>
      <c r="AQ4593" s="0"/>
      <c r="AR4593" s="0"/>
      <c r="AS4593" s="0"/>
      <c r="AT4593" s="0"/>
    </row>
    <row r="4594" customFormat="false" ht="15" hidden="false" customHeight="false" outlineLevel="0" collapsed="false">
      <c r="A4594" s="0" t="s">
        <v>37213</v>
      </c>
      <c r="B4594" s="0" t="n">
        <v>82620</v>
      </c>
      <c r="C4594" s="55" t="n">
        <v>46213</v>
      </c>
      <c r="D4594" s="0"/>
      <c r="E4594" s="0"/>
      <c r="F4594" s="0" t="s">
        <v>25874</v>
      </c>
      <c r="G4594" s="0" t="s">
        <v>37214</v>
      </c>
      <c r="H4594" s="0" t="s">
        <v>37215</v>
      </c>
      <c r="I4594" s="56" t="n">
        <v>0.363194444444444</v>
      </c>
      <c r="J4594" s="56" t="n">
        <v>0.370138888888889</v>
      </c>
      <c r="K4594" s="57"/>
      <c r="L4594" s="57"/>
      <c r="M4594" s="0"/>
      <c r="N4594" s="56" t="n">
        <v>0.00694444444444444</v>
      </c>
      <c r="O4594" s="56" t="n">
        <v>0</v>
      </c>
      <c r="P4594" s="56" t="n">
        <v>0</v>
      </c>
      <c r="Q4594" s="56" t="n">
        <v>0</v>
      </c>
      <c r="R4594" s="0" t="n">
        <v>-23.737449</v>
      </c>
      <c r="S4594" s="0" t="n">
        <v>-46.709985</v>
      </c>
      <c r="T4594" s="0"/>
      <c r="U4594" s="0"/>
      <c r="V4594" s="0" t="n">
        <v>1</v>
      </c>
      <c r="W4594" s="0" t="n">
        <v>0</v>
      </c>
      <c r="X4594" s="0" t="n">
        <v>0</v>
      </c>
      <c r="Y4594" s="0" t="n">
        <v>0</v>
      </c>
      <c r="Z4594" s="0" t="s">
        <v>31090</v>
      </c>
      <c r="AA4594" s="0"/>
      <c r="AB4594" s="0"/>
      <c r="AC4594" s="56" t="n">
        <v>0.333333333333333</v>
      </c>
      <c r="AD4594" s="56" t="n">
        <v>0.75</v>
      </c>
      <c r="AE4594" s="56" t="n">
        <v>0.999305555555556</v>
      </c>
      <c r="AF4594" s="56" t="n">
        <v>0.999305555555556</v>
      </c>
      <c r="AG4594" s="0"/>
      <c r="AH4594" s="0"/>
      <c r="AI4594" s="0" t="s">
        <v>37216</v>
      </c>
      <c r="AJ4594" s="0" t="s">
        <v>11555</v>
      </c>
      <c r="AK4594" s="0" t="s">
        <v>37217</v>
      </c>
      <c r="AL4594" s="0"/>
      <c r="AM4594" s="0" t="s">
        <v>37218</v>
      </c>
      <c r="AN4594" s="0" t="n">
        <v>95907</v>
      </c>
      <c r="AO4594" s="0" t="s">
        <v>7897</v>
      </c>
      <c r="AP4594" s="0"/>
      <c r="AQ4594" s="0"/>
      <c r="AR4594" s="0"/>
      <c r="AS4594" s="0"/>
      <c r="AT4594" s="0"/>
    </row>
    <row r="4595" customFormat="false" ht="15" hidden="false" customHeight="false" outlineLevel="0" collapsed="false">
      <c r="A4595" s="0" t="s">
        <v>37219</v>
      </c>
      <c r="B4595" s="0" t="n">
        <v>82440</v>
      </c>
      <c r="C4595" s="55" t="n">
        <v>46213</v>
      </c>
      <c r="D4595" s="0"/>
      <c r="E4595" s="0"/>
      <c r="F4595" s="0" t="s">
        <v>25874</v>
      </c>
      <c r="G4595" s="0" t="s">
        <v>37220</v>
      </c>
      <c r="H4595" s="0" t="s">
        <v>37221</v>
      </c>
      <c r="I4595" s="56" t="n">
        <v>0.371527777777778</v>
      </c>
      <c r="J4595" s="56" t="n">
        <v>0.378472222222222</v>
      </c>
      <c r="K4595" s="57"/>
      <c r="L4595" s="57"/>
      <c r="M4595" s="0"/>
      <c r="N4595" s="56" t="n">
        <v>0.00694444444444444</v>
      </c>
      <c r="O4595" s="56" t="n">
        <v>0</v>
      </c>
      <c r="P4595" s="56" t="n">
        <v>0</v>
      </c>
      <c r="Q4595" s="56" t="n">
        <v>0</v>
      </c>
      <c r="R4595" s="0" t="n">
        <v>-23.738143</v>
      </c>
      <c r="S4595" s="0" t="n">
        <v>-46.709086</v>
      </c>
      <c r="T4595" s="0"/>
      <c r="U4595" s="0"/>
      <c r="V4595" s="0" t="n">
        <v>1</v>
      </c>
      <c r="W4595" s="0" t="n">
        <v>0</v>
      </c>
      <c r="X4595" s="0" t="n">
        <v>0</v>
      </c>
      <c r="Y4595" s="0" t="n">
        <v>0</v>
      </c>
      <c r="Z4595" s="0" t="s">
        <v>31090</v>
      </c>
      <c r="AA4595" s="0"/>
      <c r="AB4595" s="0"/>
      <c r="AC4595" s="56" t="n">
        <v>0.333333333333333</v>
      </c>
      <c r="AD4595" s="56" t="n">
        <v>0.75</v>
      </c>
      <c r="AE4595" s="56" t="n">
        <v>0.999305555555556</v>
      </c>
      <c r="AF4595" s="56" t="n">
        <v>0.999305555555556</v>
      </c>
      <c r="AG4595" s="0"/>
      <c r="AH4595" s="0"/>
      <c r="AI4595" s="0" t="s">
        <v>37222</v>
      </c>
      <c r="AJ4595" s="0" t="s">
        <v>11555</v>
      </c>
      <c r="AK4595" s="0" t="s">
        <v>37223</v>
      </c>
      <c r="AL4595" s="0"/>
      <c r="AM4595" s="0" t="s">
        <v>37218</v>
      </c>
      <c r="AN4595" s="0" t="n">
        <v>95907</v>
      </c>
      <c r="AO4595" s="0" t="s">
        <v>7897</v>
      </c>
      <c r="AP4595" s="0"/>
      <c r="AQ4595" s="0"/>
      <c r="AR4595" s="0"/>
      <c r="AS4595" s="0"/>
      <c r="AT4595" s="0"/>
    </row>
    <row r="4596" customFormat="false" ht="15" hidden="false" customHeight="false" outlineLevel="0" collapsed="false">
      <c r="A4596" s="0" t="s">
        <v>37224</v>
      </c>
      <c r="B4596" s="0" t="n">
        <v>82442</v>
      </c>
      <c r="C4596" s="55" t="n">
        <v>46213</v>
      </c>
      <c r="D4596" s="0"/>
      <c r="E4596" s="0"/>
      <c r="F4596" s="0" t="s">
        <v>25874</v>
      </c>
      <c r="G4596" s="0" t="s">
        <v>37225</v>
      </c>
      <c r="H4596" s="0" t="s">
        <v>37226</v>
      </c>
      <c r="I4596" s="56" t="n">
        <v>0.378472222222222</v>
      </c>
      <c r="J4596" s="56" t="n">
        <v>0.385416666666667</v>
      </c>
      <c r="K4596" s="57"/>
      <c r="L4596" s="57"/>
      <c r="M4596" s="0"/>
      <c r="N4596" s="56" t="n">
        <v>0.00694444444444444</v>
      </c>
      <c r="O4596" s="56" t="n">
        <v>0</v>
      </c>
      <c r="P4596" s="56" t="n">
        <v>0</v>
      </c>
      <c r="Q4596" s="56" t="n">
        <v>0</v>
      </c>
      <c r="R4596" s="0" t="n">
        <v>-23.738143</v>
      </c>
      <c r="S4596" s="0" t="n">
        <v>-46.709086</v>
      </c>
      <c r="T4596" s="0"/>
      <c r="U4596" s="0"/>
      <c r="V4596" s="0" t="n">
        <v>1</v>
      </c>
      <c r="W4596" s="0" t="n">
        <v>0</v>
      </c>
      <c r="X4596" s="0" t="n">
        <v>0</v>
      </c>
      <c r="Y4596" s="0" t="n">
        <v>0</v>
      </c>
      <c r="Z4596" s="0" t="s">
        <v>31090</v>
      </c>
      <c r="AA4596" s="0"/>
      <c r="AB4596" s="0"/>
      <c r="AC4596" s="56" t="n">
        <v>0.333333333333333</v>
      </c>
      <c r="AD4596" s="56" t="n">
        <v>0.75</v>
      </c>
      <c r="AE4596" s="56" t="n">
        <v>0.999305555555556</v>
      </c>
      <c r="AF4596" s="56" t="n">
        <v>0.999305555555556</v>
      </c>
      <c r="AG4596" s="0"/>
      <c r="AH4596" s="0"/>
      <c r="AI4596" s="0" t="s">
        <v>37227</v>
      </c>
      <c r="AJ4596" s="0" t="s">
        <v>11555</v>
      </c>
      <c r="AK4596" s="0" t="s">
        <v>37228</v>
      </c>
      <c r="AL4596" s="0"/>
      <c r="AM4596" s="0" t="s">
        <v>37218</v>
      </c>
      <c r="AN4596" s="0" t="n">
        <v>95907</v>
      </c>
      <c r="AO4596" s="0" t="s">
        <v>7897</v>
      </c>
      <c r="AP4596" s="0"/>
      <c r="AQ4596" s="0"/>
      <c r="AR4596" s="0"/>
      <c r="AS4596" s="0"/>
      <c r="AT4596" s="0"/>
    </row>
    <row r="4597" customFormat="false" ht="15" hidden="false" customHeight="false" outlineLevel="0" collapsed="false">
      <c r="A4597" s="0" t="s">
        <v>37229</v>
      </c>
      <c r="B4597" s="0" t="n">
        <v>82438</v>
      </c>
      <c r="C4597" s="55" t="n">
        <v>46213</v>
      </c>
      <c r="D4597" s="0"/>
      <c r="E4597" s="0"/>
      <c r="F4597" s="0" t="s">
        <v>25874</v>
      </c>
      <c r="G4597" s="0" t="s">
        <v>37230</v>
      </c>
      <c r="H4597" s="0" t="s">
        <v>37231</v>
      </c>
      <c r="I4597" s="56" t="n">
        <v>0.386805555555556</v>
      </c>
      <c r="J4597" s="56" t="n">
        <v>0.39375</v>
      </c>
      <c r="K4597" s="57"/>
      <c r="L4597" s="57"/>
      <c r="M4597" s="0"/>
      <c r="N4597" s="56" t="n">
        <v>0.00694444444444444</v>
      </c>
      <c r="O4597" s="56" t="n">
        <v>0</v>
      </c>
      <c r="P4597" s="56" t="n">
        <v>0</v>
      </c>
      <c r="Q4597" s="56" t="n">
        <v>0</v>
      </c>
      <c r="R4597" s="0" t="n">
        <v>-23.74173</v>
      </c>
      <c r="S4597" s="0" t="n">
        <v>-46.706957</v>
      </c>
      <c r="T4597" s="0"/>
      <c r="U4597" s="0"/>
      <c r="V4597" s="0" t="n">
        <v>1</v>
      </c>
      <c r="W4597" s="0" t="n">
        <v>0</v>
      </c>
      <c r="X4597" s="0" t="n">
        <v>0</v>
      </c>
      <c r="Y4597" s="0" t="n">
        <v>0</v>
      </c>
      <c r="Z4597" s="0" t="s">
        <v>31090</v>
      </c>
      <c r="AA4597" s="0"/>
      <c r="AB4597" s="0"/>
      <c r="AC4597" s="56" t="n">
        <v>0.333333333333333</v>
      </c>
      <c r="AD4597" s="56" t="n">
        <v>0.75</v>
      </c>
      <c r="AE4597" s="56" t="n">
        <v>0.999305555555556</v>
      </c>
      <c r="AF4597" s="56" t="n">
        <v>0.999305555555556</v>
      </c>
      <c r="AG4597" s="0"/>
      <c r="AH4597" s="0"/>
      <c r="AI4597" s="0" t="s">
        <v>37232</v>
      </c>
      <c r="AJ4597" s="0" t="s">
        <v>11555</v>
      </c>
      <c r="AK4597" s="0" t="s">
        <v>37233</v>
      </c>
      <c r="AL4597" s="0"/>
      <c r="AM4597" s="0" t="s">
        <v>37218</v>
      </c>
      <c r="AN4597" s="0" t="n">
        <v>95907</v>
      </c>
      <c r="AO4597" s="0" t="s">
        <v>7897</v>
      </c>
      <c r="AP4597" s="0"/>
      <c r="AQ4597" s="0"/>
      <c r="AR4597" s="0"/>
      <c r="AS4597" s="0"/>
      <c r="AT4597" s="0"/>
    </row>
    <row r="4598" customFormat="false" ht="15" hidden="false" customHeight="false" outlineLevel="0" collapsed="false">
      <c r="A4598" s="0" t="s">
        <v>37234</v>
      </c>
      <c r="B4598" s="0" t="n">
        <v>82449</v>
      </c>
      <c r="C4598" s="55" t="n">
        <v>46213</v>
      </c>
      <c r="D4598" s="0"/>
      <c r="E4598" s="0"/>
      <c r="F4598" s="0" t="s">
        <v>25874</v>
      </c>
      <c r="G4598" s="0" t="s">
        <v>37235</v>
      </c>
      <c r="H4598" s="0" t="s">
        <v>37236</v>
      </c>
      <c r="I4598" s="56" t="n">
        <v>0.395833333333333</v>
      </c>
      <c r="J4598" s="56" t="n">
        <v>0.402777777777778</v>
      </c>
      <c r="K4598" s="57"/>
      <c r="L4598" s="57"/>
      <c r="M4598" s="0"/>
      <c r="N4598" s="56" t="n">
        <v>0.00694444444444444</v>
      </c>
      <c r="O4598" s="56" t="n">
        <v>0</v>
      </c>
      <c r="P4598" s="56" t="n">
        <v>0</v>
      </c>
      <c r="Q4598" s="56" t="n">
        <v>0</v>
      </c>
      <c r="R4598" s="0" t="n">
        <v>-23.738249</v>
      </c>
      <c r="S4598" s="0" t="n">
        <v>-46.707598</v>
      </c>
      <c r="T4598" s="0"/>
      <c r="U4598" s="0"/>
      <c r="V4598" s="0" t="n">
        <v>1</v>
      </c>
      <c r="W4598" s="0" t="n">
        <v>0</v>
      </c>
      <c r="X4598" s="0" t="n">
        <v>0</v>
      </c>
      <c r="Y4598" s="0" t="n">
        <v>0</v>
      </c>
      <c r="Z4598" s="0" t="s">
        <v>31090</v>
      </c>
      <c r="AA4598" s="0"/>
      <c r="AB4598" s="0"/>
      <c r="AC4598" s="56" t="n">
        <v>0.333333333333333</v>
      </c>
      <c r="AD4598" s="56" t="n">
        <v>0.75</v>
      </c>
      <c r="AE4598" s="56" t="n">
        <v>0.999305555555556</v>
      </c>
      <c r="AF4598" s="56" t="n">
        <v>0.999305555555556</v>
      </c>
      <c r="AG4598" s="0"/>
      <c r="AH4598" s="0"/>
      <c r="AI4598" s="0" t="s">
        <v>37237</v>
      </c>
      <c r="AJ4598" s="0" t="s">
        <v>11555</v>
      </c>
      <c r="AK4598" s="0" t="s">
        <v>37238</v>
      </c>
      <c r="AL4598" s="0"/>
      <c r="AM4598" s="0" t="s">
        <v>37218</v>
      </c>
      <c r="AN4598" s="0" t="n">
        <v>95907</v>
      </c>
      <c r="AO4598" s="0" t="s">
        <v>7897</v>
      </c>
      <c r="AP4598" s="0"/>
      <c r="AQ4598" s="0"/>
      <c r="AR4598" s="0"/>
      <c r="AS4598" s="0"/>
      <c r="AT4598" s="0"/>
    </row>
    <row r="4599" customFormat="false" ht="15" hidden="false" customHeight="false" outlineLevel="0" collapsed="false">
      <c r="A4599" s="0" t="s">
        <v>37239</v>
      </c>
      <c r="B4599" s="0" t="n">
        <v>82433</v>
      </c>
      <c r="C4599" s="55" t="n">
        <v>46213</v>
      </c>
      <c r="D4599" s="0"/>
      <c r="E4599" s="0"/>
      <c r="F4599" s="0" t="s">
        <v>25874</v>
      </c>
      <c r="G4599" s="0" t="s">
        <v>37240</v>
      </c>
      <c r="H4599" s="0" t="s">
        <v>37241</v>
      </c>
      <c r="I4599" s="56" t="n">
        <v>0.404861111111111</v>
      </c>
      <c r="J4599" s="56" t="n">
        <v>0.411805555555556</v>
      </c>
      <c r="K4599" s="57"/>
      <c r="L4599" s="57"/>
      <c r="M4599" s="0"/>
      <c r="N4599" s="56" t="n">
        <v>0.00694444444444444</v>
      </c>
      <c r="O4599" s="56" t="n">
        <v>0</v>
      </c>
      <c r="P4599" s="56" t="n">
        <v>0</v>
      </c>
      <c r="Q4599" s="56" t="n">
        <v>0</v>
      </c>
      <c r="R4599" s="0" t="n">
        <v>-23.737166</v>
      </c>
      <c r="S4599" s="0" t="n">
        <v>-46.704177</v>
      </c>
      <c r="T4599" s="0"/>
      <c r="U4599" s="0"/>
      <c r="V4599" s="0" t="n">
        <v>1</v>
      </c>
      <c r="W4599" s="0" t="n">
        <v>0</v>
      </c>
      <c r="X4599" s="0" t="n">
        <v>0</v>
      </c>
      <c r="Y4599" s="0" t="n">
        <v>0</v>
      </c>
      <c r="Z4599" s="0" t="s">
        <v>31090</v>
      </c>
      <c r="AA4599" s="0"/>
      <c r="AB4599" s="0"/>
      <c r="AC4599" s="56" t="n">
        <v>0.333333333333333</v>
      </c>
      <c r="AD4599" s="56" t="n">
        <v>0.75</v>
      </c>
      <c r="AE4599" s="56" t="n">
        <v>0.999305555555556</v>
      </c>
      <c r="AF4599" s="56" t="n">
        <v>0.999305555555556</v>
      </c>
      <c r="AG4599" s="0"/>
      <c r="AH4599" s="0"/>
      <c r="AI4599" s="0" t="s">
        <v>37242</v>
      </c>
      <c r="AJ4599" s="0" t="s">
        <v>11555</v>
      </c>
      <c r="AK4599" s="0" t="s">
        <v>37243</v>
      </c>
      <c r="AL4599" s="0"/>
      <c r="AM4599" s="0" t="s">
        <v>37218</v>
      </c>
      <c r="AN4599" s="0" t="n">
        <v>95907</v>
      </c>
      <c r="AO4599" s="0" t="s">
        <v>7897</v>
      </c>
      <c r="AP4599" s="0"/>
      <c r="AQ4599" s="0"/>
      <c r="AR4599" s="0"/>
      <c r="AS4599" s="0"/>
      <c r="AT4599" s="0"/>
    </row>
    <row r="4600" customFormat="false" ht="15" hidden="false" customHeight="false" outlineLevel="0" collapsed="false">
      <c r="A4600" s="0" t="s">
        <v>37244</v>
      </c>
      <c r="B4600" s="0" t="n">
        <v>82787</v>
      </c>
      <c r="C4600" s="55" t="n">
        <v>46213</v>
      </c>
      <c r="D4600" s="0"/>
      <c r="E4600" s="0"/>
      <c r="F4600" s="0" t="s">
        <v>25874</v>
      </c>
      <c r="G4600" s="0" t="s">
        <v>37245</v>
      </c>
      <c r="H4600" s="0" t="s">
        <v>37246</v>
      </c>
      <c r="I4600" s="56" t="n">
        <v>0.4125</v>
      </c>
      <c r="J4600" s="56" t="n">
        <v>0.419444444444445</v>
      </c>
      <c r="K4600" s="57"/>
      <c r="L4600" s="57"/>
      <c r="M4600" s="0"/>
      <c r="N4600" s="56" t="n">
        <v>0.00694444444444444</v>
      </c>
      <c r="O4600" s="56" t="n">
        <v>0</v>
      </c>
      <c r="P4600" s="56" t="n">
        <v>0</v>
      </c>
      <c r="Q4600" s="56" t="n">
        <v>0</v>
      </c>
      <c r="R4600" s="0" t="n">
        <v>-23.735308</v>
      </c>
      <c r="S4600" s="0" t="n">
        <v>-46.703013</v>
      </c>
      <c r="T4600" s="0"/>
      <c r="U4600" s="0"/>
      <c r="V4600" s="0" t="n">
        <v>1</v>
      </c>
      <c r="W4600" s="0" t="n">
        <v>0</v>
      </c>
      <c r="X4600" s="0" t="n">
        <v>0</v>
      </c>
      <c r="Y4600" s="0" t="n">
        <v>0</v>
      </c>
      <c r="Z4600" s="0" t="s">
        <v>31090</v>
      </c>
      <c r="AA4600" s="0"/>
      <c r="AB4600" s="0"/>
      <c r="AC4600" s="56" t="n">
        <v>0.333333333333333</v>
      </c>
      <c r="AD4600" s="56" t="n">
        <v>0.75</v>
      </c>
      <c r="AE4600" s="56" t="n">
        <v>0.999305555555556</v>
      </c>
      <c r="AF4600" s="56" t="n">
        <v>0.999305555555556</v>
      </c>
      <c r="AG4600" s="0"/>
      <c r="AH4600" s="0"/>
      <c r="AI4600" s="0" t="s">
        <v>37247</v>
      </c>
      <c r="AJ4600" s="0" t="s">
        <v>11555</v>
      </c>
      <c r="AK4600" s="0" t="s">
        <v>37248</v>
      </c>
      <c r="AL4600" s="0"/>
      <c r="AM4600" s="0" t="s">
        <v>37218</v>
      </c>
      <c r="AN4600" s="0" t="n">
        <v>95907</v>
      </c>
      <c r="AO4600" s="0" t="s">
        <v>7897</v>
      </c>
      <c r="AP4600" s="0"/>
      <c r="AQ4600" s="0"/>
      <c r="AR4600" s="0"/>
      <c r="AS4600" s="0"/>
      <c r="AT4600" s="0"/>
    </row>
    <row r="4601" customFormat="false" ht="15" hidden="false" customHeight="false" outlineLevel="0" collapsed="false">
      <c r="A4601" s="0" t="s">
        <v>37249</v>
      </c>
      <c r="B4601" s="0" t="n">
        <v>82798</v>
      </c>
      <c r="C4601" s="55" t="n">
        <v>46213</v>
      </c>
      <c r="D4601" s="0"/>
      <c r="E4601" s="0"/>
      <c r="F4601" s="0" t="s">
        <v>25874</v>
      </c>
      <c r="G4601" s="0" t="s">
        <v>37250</v>
      </c>
      <c r="H4601" s="0" t="s">
        <v>37251</v>
      </c>
      <c r="I4601" s="56" t="n">
        <v>0.419444444444445</v>
      </c>
      <c r="J4601" s="56" t="n">
        <v>0.426388888888889</v>
      </c>
      <c r="K4601" s="57"/>
      <c r="L4601" s="57"/>
      <c r="M4601" s="0"/>
      <c r="N4601" s="56" t="n">
        <v>0.00694444444444444</v>
      </c>
      <c r="O4601" s="56" t="n">
        <v>0</v>
      </c>
      <c r="P4601" s="56" t="n">
        <v>0</v>
      </c>
      <c r="Q4601" s="56" t="n">
        <v>0</v>
      </c>
      <c r="R4601" s="0" t="n">
        <v>-23.735308</v>
      </c>
      <c r="S4601" s="0" t="n">
        <v>-46.703013</v>
      </c>
      <c r="T4601" s="0"/>
      <c r="U4601" s="0"/>
      <c r="V4601" s="0" t="n">
        <v>1</v>
      </c>
      <c r="W4601" s="0" t="n">
        <v>0</v>
      </c>
      <c r="X4601" s="0" t="n">
        <v>0</v>
      </c>
      <c r="Y4601" s="0" t="n">
        <v>0</v>
      </c>
      <c r="Z4601" s="0" t="s">
        <v>31090</v>
      </c>
      <c r="AA4601" s="0"/>
      <c r="AB4601" s="0"/>
      <c r="AC4601" s="56" t="n">
        <v>0.333333333333333</v>
      </c>
      <c r="AD4601" s="56" t="n">
        <v>0.75</v>
      </c>
      <c r="AE4601" s="56" t="n">
        <v>0.999305555555556</v>
      </c>
      <c r="AF4601" s="56" t="n">
        <v>0.999305555555556</v>
      </c>
      <c r="AG4601" s="0"/>
      <c r="AH4601" s="0"/>
      <c r="AI4601" s="0" t="s">
        <v>37252</v>
      </c>
      <c r="AJ4601" s="0" t="s">
        <v>11555</v>
      </c>
      <c r="AK4601" s="0" t="s">
        <v>37253</v>
      </c>
      <c r="AL4601" s="0"/>
      <c r="AM4601" s="0" t="s">
        <v>37218</v>
      </c>
      <c r="AN4601" s="0" t="n">
        <v>95907</v>
      </c>
      <c r="AO4601" s="0" t="s">
        <v>7897</v>
      </c>
      <c r="AP4601" s="0"/>
      <c r="AQ4601" s="0"/>
      <c r="AR4601" s="0"/>
      <c r="AS4601" s="0"/>
      <c r="AT4601" s="0"/>
    </row>
    <row r="4602" customFormat="false" ht="15" hidden="false" customHeight="false" outlineLevel="0" collapsed="false">
      <c r="A4602" s="0" t="s">
        <v>37254</v>
      </c>
      <c r="B4602" s="0" t="n">
        <v>82452</v>
      </c>
      <c r="C4602" s="55" t="n">
        <v>46213</v>
      </c>
      <c r="D4602" s="0"/>
      <c r="E4602" s="0"/>
      <c r="F4602" s="0" t="s">
        <v>25874</v>
      </c>
      <c r="G4602" s="0" t="s">
        <v>37255</v>
      </c>
      <c r="H4602" s="0" t="s">
        <v>37256</v>
      </c>
      <c r="I4602" s="56" t="n">
        <v>0.428472222222222</v>
      </c>
      <c r="J4602" s="56" t="n">
        <v>0.435416666666667</v>
      </c>
      <c r="K4602" s="57"/>
      <c r="L4602" s="57"/>
      <c r="M4602" s="0"/>
      <c r="N4602" s="56" t="n">
        <v>0.00694444444444444</v>
      </c>
      <c r="O4602" s="56" t="n">
        <v>0</v>
      </c>
      <c r="P4602" s="56" t="n">
        <v>0</v>
      </c>
      <c r="Q4602" s="56" t="n">
        <v>0</v>
      </c>
      <c r="R4602" s="0" t="n">
        <v>-23.735732</v>
      </c>
      <c r="S4602" s="0" t="n">
        <v>-46.701816</v>
      </c>
      <c r="T4602" s="0"/>
      <c r="U4602" s="0"/>
      <c r="V4602" s="0" t="n">
        <v>1</v>
      </c>
      <c r="W4602" s="0" t="n">
        <v>0</v>
      </c>
      <c r="X4602" s="0" t="n">
        <v>0</v>
      </c>
      <c r="Y4602" s="0" t="n">
        <v>0</v>
      </c>
      <c r="Z4602" s="0" t="s">
        <v>31090</v>
      </c>
      <c r="AA4602" s="0"/>
      <c r="AB4602" s="0"/>
      <c r="AC4602" s="56" t="n">
        <v>0.333333333333333</v>
      </c>
      <c r="AD4602" s="56" t="n">
        <v>0.75</v>
      </c>
      <c r="AE4602" s="56" t="n">
        <v>0.999305555555556</v>
      </c>
      <c r="AF4602" s="56" t="n">
        <v>0.999305555555556</v>
      </c>
      <c r="AG4602" s="0"/>
      <c r="AH4602" s="0"/>
      <c r="AI4602" s="0" t="s">
        <v>37257</v>
      </c>
      <c r="AJ4602" s="0" t="s">
        <v>11555</v>
      </c>
      <c r="AK4602" s="0" t="s">
        <v>37258</v>
      </c>
      <c r="AL4602" s="0"/>
      <c r="AM4602" s="0" t="s">
        <v>37218</v>
      </c>
      <c r="AN4602" s="0" t="n">
        <v>95907</v>
      </c>
      <c r="AO4602" s="0" t="s">
        <v>7897</v>
      </c>
      <c r="AP4602" s="0"/>
      <c r="AQ4602" s="0"/>
      <c r="AR4602" s="0"/>
      <c r="AS4602" s="0"/>
      <c r="AT4602" s="0"/>
    </row>
    <row r="4603" customFormat="false" ht="15" hidden="false" customHeight="false" outlineLevel="0" collapsed="false">
      <c r="A4603" s="0" t="s">
        <v>37259</v>
      </c>
      <c r="B4603" s="0" t="n">
        <v>82458</v>
      </c>
      <c r="C4603" s="55" t="n">
        <v>46213</v>
      </c>
      <c r="D4603" s="0"/>
      <c r="E4603" s="0"/>
      <c r="F4603" s="0" t="s">
        <v>25874</v>
      </c>
      <c r="G4603" s="0" t="s">
        <v>37260</v>
      </c>
      <c r="H4603" s="0" t="s">
        <v>37261</v>
      </c>
      <c r="I4603" s="56" t="n">
        <v>0.436111111111111</v>
      </c>
      <c r="J4603" s="56" t="n">
        <v>0.443055555555556</v>
      </c>
      <c r="K4603" s="57"/>
      <c r="L4603" s="57"/>
      <c r="M4603" s="0"/>
      <c r="N4603" s="56" t="n">
        <v>0.00694444444444444</v>
      </c>
      <c r="O4603" s="56" t="n">
        <v>0</v>
      </c>
      <c r="P4603" s="56" t="n">
        <v>0</v>
      </c>
      <c r="Q4603" s="56" t="n">
        <v>0</v>
      </c>
      <c r="R4603" s="0" t="n">
        <v>-23.737042</v>
      </c>
      <c r="S4603" s="0" t="n">
        <v>-46.702754</v>
      </c>
      <c r="T4603" s="0"/>
      <c r="U4603" s="0"/>
      <c r="V4603" s="0" t="n">
        <v>1</v>
      </c>
      <c r="W4603" s="0" t="n">
        <v>0</v>
      </c>
      <c r="X4603" s="0" t="n">
        <v>0</v>
      </c>
      <c r="Y4603" s="0" t="n">
        <v>0</v>
      </c>
      <c r="Z4603" s="0" t="s">
        <v>31090</v>
      </c>
      <c r="AA4603" s="0"/>
      <c r="AB4603" s="0"/>
      <c r="AC4603" s="56" t="n">
        <v>0.333333333333333</v>
      </c>
      <c r="AD4603" s="56" t="n">
        <v>0.75</v>
      </c>
      <c r="AE4603" s="56" t="n">
        <v>0.999305555555556</v>
      </c>
      <c r="AF4603" s="56" t="n">
        <v>0.999305555555556</v>
      </c>
      <c r="AG4603" s="0"/>
      <c r="AH4603" s="0"/>
      <c r="AI4603" s="0" t="s">
        <v>37262</v>
      </c>
      <c r="AJ4603" s="0" t="s">
        <v>11555</v>
      </c>
      <c r="AK4603" s="0" t="s">
        <v>37263</v>
      </c>
      <c r="AL4603" s="0"/>
      <c r="AM4603" s="0" t="s">
        <v>37218</v>
      </c>
      <c r="AN4603" s="0" t="n">
        <v>95907</v>
      </c>
      <c r="AO4603" s="0" t="s">
        <v>7897</v>
      </c>
      <c r="AP4603" s="0"/>
      <c r="AQ4603" s="0"/>
      <c r="AR4603" s="0"/>
      <c r="AS4603" s="0"/>
      <c r="AT4603" s="0"/>
    </row>
    <row r="4604" customFormat="false" ht="15" hidden="false" customHeight="false" outlineLevel="0" collapsed="false">
      <c r="A4604" s="0" t="s">
        <v>37264</v>
      </c>
      <c r="B4604" s="0" t="n">
        <v>82457</v>
      </c>
      <c r="C4604" s="55" t="n">
        <v>46213</v>
      </c>
      <c r="D4604" s="0"/>
      <c r="E4604" s="0"/>
      <c r="F4604" s="0" t="s">
        <v>25874</v>
      </c>
      <c r="G4604" s="0" t="s">
        <v>37265</v>
      </c>
      <c r="H4604" s="0" t="s">
        <v>37266</v>
      </c>
      <c r="I4604" s="56" t="n">
        <v>0.44375</v>
      </c>
      <c r="J4604" s="56" t="n">
        <v>0.450694444444445</v>
      </c>
      <c r="K4604" s="57"/>
      <c r="L4604" s="57"/>
      <c r="M4604" s="0"/>
      <c r="N4604" s="56" t="n">
        <v>0.00694444444444444</v>
      </c>
      <c r="O4604" s="56" t="n">
        <v>0</v>
      </c>
      <c r="P4604" s="56" t="n">
        <v>0</v>
      </c>
      <c r="Q4604" s="56" t="n">
        <v>0</v>
      </c>
      <c r="R4604" s="0" t="n">
        <v>-23.738055</v>
      </c>
      <c r="S4604" s="0" t="n">
        <v>-46.702671</v>
      </c>
      <c r="T4604" s="0"/>
      <c r="U4604" s="0"/>
      <c r="V4604" s="0" t="n">
        <v>1</v>
      </c>
      <c r="W4604" s="0" t="n">
        <v>0</v>
      </c>
      <c r="X4604" s="0" t="n">
        <v>0</v>
      </c>
      <c r="Y4604" s="0" t="n">
        <v>0</v>
      </c>
      <c r="Z4604" s="0" t="s">
        <v>31090</v>
      </c>
      <c r="AA4604" s="0"/>
      <c r="AB4604" s="0"/>
      <c r="AC4604" s="56" t="n">
        <v>0.333333333333333</v>
      </c>
      <c r="AD4604" s="56" t="n">
        <v>0.75</v>
      </c>
      <c r="AE4604" s="56" t="n">
        <v>0.999305555555556</v>
      </c>
      <c r="AF4604" s="56" t="n">
        <v>0.999305555555556</v>
      </c>
      <c r="AG4604" s="0"/>
      <c r="AH4604" s="0"/>
      <c r="AI4604" s="0" t="s">
        <v>37267</v>
      </c>
      <c r="AJ4604" s="0" t="s">
        <v>11555</v>
      </c>
      <c r="AK4604" s="0" t="s">
        <v>37268</v>
      </c>
      <c r="AL4604" s="0"/>
      <c r="AM4604" s="0" t="s">
        <v>37218</v>
      </c>
      <c r="AN4604" s="0" t="n">
        <v>95907</v>
      </c>
      <c r="AO4604" s="0" t="s">
        <v>7897</v>
      </c>
      <c r="AP4604" s="0"/>
      <c r="AQ4604" s="0"/>
      <c r="AR4604" s="0"/>
      <c r="AS4604" s="0"/>
      <c r="AT4604" s="0"/>
    </row>
    <row r="4605" customFormat="false" ht="15" hidden="false" customHeight="false" outlineLevel="0" collapsed="false">
      <c r="A4605" s="0" t="s">
        <v>37269</v>
      </c>
      <c r="B4605" s="0" t="n">
        <v>82578</v>
      </c>
      <c r="C4605" s="55" t="n">
        <v>46213</v>
      </c>
      <c r="D4605" s="0"/>
      <c r="E4605" s="0"/>
      <c r="F4605" s="0" t="s">
        <v>25874</v>
      </c>
      <c r="G4605" s="0" t="s">
        <v>37270</v>
      </c>
      <c r="H4605" s="0" t="s">
        <v>37271</v>
      </c>
      <c r="I4605" s="56" t="n">
        <v>0.452777777777778</v>
      </c>
      <c r="J4605" s="56" t="n">
        <v>0.459722222222222</v>
      </c>
      <c r="K4605" s="57"/>
      <c r="L4605" s="57"/>
      <c r="M4605" s="0"/>
      <c r="N4605" s="56" t="n">
        <v>0.00694444444444444</v>
      </c>
      <c r="O4605" s="56" t="n">
        <v>0</v>
      </c>
      <c r="P4605" s="56" t="n">
        <v>0</v>
      </c>
      <c r="Q4605" s="56" t="n">
        <v>0</v>
      </c>
      <c r="R4605" s="0" t="n">
        <v>-23.739824</v>
      </c>
      <c r="S4605" s="0" t="n">
        <v>-46.700392</v>
      </c>
      <c r="T4605" s="0"/>
      <c r="U4605" s="0"/>
      <c r="V4605" s="0" t="n">
        <v>1</v>
      </c>
      <c r="W4605" s="0" t="n">
        <v>0</v>
      </c>
      <c r="X4605" s="0" t="n">
        <v>0</v>
      </c>
      <c r="Y4605" s="0" t="n">
        <v>0</v>
      </c>
      <c r="Z4605" s="0" t="s">
        <v>31090</v>
      </c>
      <c r="AA4605" s="0"/>
      <c r="AB4605" s="0"/>
      <c r="AC4605" s="56" t="n">
        <v>0.333333333333333</v>
      </c>
      <c r="AD4605" s="56" t="n">
        <v>0.75</v>
      </c>
      <c r="AE4605" s="56" t="n">
        <v>0.999305555555556</v>
      </c>
      <c r="AF4605" s="56" t="n">
        <v>0.999305555555556</v>
      </c>
      <c r="AG4605" s="0"/>
      <c r="AH4605" s="0"/>
      <c r="AI4605" s="0" t="s">
        <v>37272</v>
      </c>
      <c r="AJ4605" s="0" t="s">
        <v>11555</v>
      </c>
      <c r="AK4605" s="0" t="s">
        <v>37273</v>
      </c>
      <c r="AL4605" s="0"/>
      <c r="AM4605" s="0" t="s">
        <v>37218</v>
      </c>
      <c r="AN4605" s="0" t="n">
        <v>95907</v>
      </c>
      <c r="AO4605" s="0" t="s">
        <v>7897</v>
      </c>
      <c r="AP4605" s="0"/>
      <c r="AQ4605" s="0"/>
      <c r="AR4605" s="0"/>
      <c r="AS4605" s="0"/>
      <c r="AT4605" s="0"/>
    </row>
    <row r="4606" customFormat="false" ht="15" hidden="false" customHeight="false" outlineLevel="0" collapsed="false">
      <c r="A4606" s="0" t="s">
        <v>37274</v>
      </c>
      <c r="B4606" s="0" t="n">
        <v>82565</v>
      </c>
      <c r="C4606" s="55" t="n">
        <v>46213</v>
      </c>
      <c r="D4606" s="0"/>
      <c r="E4606" s="0"/>
      <c r="F4606" s="0" t="s">
        <v>25874</v>
      </c>
      <c r="G4606" s="0" t="s">
        <v>37275</v>
      </c>
      <c r="H4606" s="0" t="s">
        <v>13713</v>
      </c>
      <c r="I4606" s="56" t="n">
        <v>0.461111111111111</v>
      </c>
      <c r="J4606" s="56" t="n">
        <v>0.468055555555556</v>
      </c>
      <c r="K4606" s="57"/>
      <c r="L4606" s="57"/>
      <c r="M4606" s="0"/>
      <c r="N4606" s="56" t="n">
        <v>0.00694444444444444</v>
      </c>
      <c r="O4606" s="56" t="n">
        <v>0</v>
      </c>
      <c r="P4606" s="56" t="n">
        <v>0</v>
      </c>
      <c r="Q4606" s="56" t="n">
        <v>0</v>
      </c>
      <c r="R4606" s="0" t="n">
        <v>-23.735864</v>
      </c>
      <c r="S4606" s="0" t="n">
        <v>-46.698998</v>
      </c>
      <c r="T4606" s="0"/>
      <c r="U4606" s="0"/>
      <c r="V4606" s="0" t="n">
        <v>1</v>
      </c>
      <c r="W4606" s="0" t="n">
        <v>0</v>
      </c>
      <c r="X4606" s="0" t="n">
        <v>0</v>
      </c>
      <c r="Y4606" s="0" t="n">
        <v>0</v>
      </c>
      <c r="Z4606" s="0" t="s">
        <v>31090</v>
      </c>
      <c r="AA4606" s="0"/>
      <c r="AB4606" s="0"/>
      <c r="AC4606" s="56" t="n">
        <v>0.333333333333333</v>
      </c>
      <c r="AD4606" s="56" t="n">
        <v>0.75</v>
      </c>
      <c r="AE4606" s="56" t="n">
        <v>0.999305555555556</v>
      </c>
      <c r="AF4606" s="56" t="n">
        <v>0.999305555555556</v>
      </c>
      <c r="AG4606" s="0"/>
      <c r="AH4606" s="0"/>
      <c r="AI4606" s="0" t="s">
        <v>37276</v>
      </c>
      <c r="AJ4606" s="0" t="s">
        <v>11555</v>
      </c>
      <c r="AK4606" s="0" t="s">
        <v>37277</v>
      </c>
      <c r="AL4606" s="0"/>
      <c r="AM4606" s="0" t="s">
        <v>37218</v>
      </c>
      <c r="AN4606" s="0" t="n">
        <v>95907</v>
      </c>
      <c r="AO4606" s="0" t="s">
        <v>7897</v>
      </c>
      <c r="AP4606" s="0"/>
      <c r="AQ4606" s="0"/>
      <c r="AR4606" s="0"/>
      <c r="AS4606" s="0"/>
      <c r="AT4606" s="0"/>
    </row>
    <row r="4607" customFormat="false" ht="15" hidden="false" customHeight="false" outlineLevel="0" collapsed="false">
      <c r="A4607" s="0" t="s">
        <v>37278</v>
      </c>
      <c r="B4607" s="0" t="n">
        <v>82566</v>
      </c>
      <c r="C4607" s="55" t="n">
        <v>46213</v>
      </c>
      <c r="D4607" s="0"/>
      <c r="E4607" s="0"/>
      <c r="F4607" s="0" t="s">
        <v>25874</v>
      </c>
      <c r="G4607" s="0" t="s">
        <v>37279</v>
      </c>
      <c r="H4607" s="0" t="s">
        <v>37280</v>
      </c>
      <c r="I4607" s="56" t="n">
        <v>0.470833333333333</v>
      </c>
      <c r="J4607" s="56" t="n">
        <v>0.477777777777778</v>
      </c>
      <c r="K4607" s="57"/>
      <c r="L4607" s="57"/>
      <c r="M4607" s="0"/>
      <c r="N4607" s="56" t="n">
        <v>0.00694444444444444</v>
      </c>
      <c r="O4607" s="56" t="n">
        <v>0</v>
      </c>
      <c r="P4607" s="56" t="n">
        <v>0</v>
      </c>
      <c r="Q4607" s="56" t="n">
        <v>0</v>
      </c>
      <c r="R4607" s="0" t="n">
        <v>-23.73873</v>
      </c>
      <c r="S4607" s="0" t="n">
        <v>-46.69813</v>
      </c>
      <c r="T4607" s="0"/>
      <c r="U4607" s="0"/>
      <c r="V4607" s="0" t="n">
        <v>1</v>
      </c>
      <c r="W4607" s="0" t="n">
        <v>0</v>
      </c>
      <c r="X4607" s="0" t="n">
        <v>0</v>
      </c>
      <c r="Y4607" s="0" t="n">
        <v>0</v>
      </c>
      <c r="Z4607" s="0" t="s">
        <v>31090</v>
      </c>
      <c r="AA4607" s="0"/>
      <c r="AB4607" s="0"/>
      <c r="AC4607" s="56" t="n">
        <v>0.333333333333333</v>
      </c>
      <c r="AD4607" s="56" t="n">
        <v>0.75</v>
      </c>
      <c r="AE4607" s="56" t="n">
        <v>0.999305555555556</v>
      </c>
      <c r="AF4607" s="56" t="n">
        <v>0.999305555555556</v>
      </c>
      <c r="AG4607" s="0"/>
      <c r="AH4607" s="0"/>
      <c r="AI4607" s="0"/>
      <c r="AJ4607" s="0" t="s">
        <v>11555</v>
      </c>
      <c r="AK4607" s="0"/>
      <c r="AL4607" s="0"/>
      <c r="AM4607" s="0" t="s">
        <v>37218</v>
      </c>
      <c r="AN4607" s="0" t="n">
        <v>95907</v>
      </c>
      <c r="AO4607" s="0" t="s">
        <v>7897</v>
      </c>
      <c r="AP4607" s="0"/>
      <c r="AQ4607" s="0"/>
      <c r="AR4607" s="0"/>
      <c r="AS4607" s="0"/>
      <c r="AT4607" s="0"/>
    </row>
    <row r="4608" customFormat="false" ht="15" hidden="false" customHeight="false" outlineLevel="0" collapsed="false">
      <c r="A4608" s="0" t="s">
        <v>37281</v>
      </c>
      <c r="B4608" s="0" t="n">
        <v>82585</v>
      </c>
      <c r="C4608" s="55" t="n">
        <v>46213</v>
      </c>
      <c r="D4608" s="0"/>
      <c r="E4608" s="0"/>
      <c r="F4608" s="0" t="s">
        <v>25874</v>
      </c>
      <c r="G4608" s="0" t="s">
        <v>37282</v>
      </c>
      <c r="H4608" s="0" t="s">
        <v>37283</v>
      </c>
      <c r="I4608" s="56" t="n">
        <v>0.477777777777778</v>
      </c>
      <c r="J4608" s="56" t="n">
        <v>0.484722222222222</v>
      </c>
      <c r="K4608" s="57"/>
      <c r="L4608" s="57"/>
      <c r="M4608" s="0"/>
      <c r="N4608" s="56" t="n">
        <v>0.00694444444444444</v>
      </c>
      <c r="O4608" s="56" t="n">
        <v>0</v>
      </c>
      <c r="P4608" s="56" t="n">
        <v>0</v>
      </c>
      <c r="Q4608" s="56" t="n">
        <v>0</v>
      </c>
      <c r="R4608" s="0" t="n">
        <v>-23.739274</v>
      </c>
      <c r="S4608" s="0" t="n">
        <v>-46.698811</v>
      </c>
      <c r="T4608" s="0"/>
      <c r="U4608" s="0"/>
      <c r="V4608" s="0" t="n">
        <v>1</v>
      </c>
      <c r="W4608" s="0" t="n">
        <v>0</v>
      </c>
      <c r="X4608" s="0" t="n">
        <v>0</v>
      </c>
      <c r="Y4608" s="0" t="n">
        <v>0</v>
      </c>
      <c r="Z4608" s="0" t="s">
        <v>31090</v>
      </c>
      <c r="AA4608" s="0"/>
      <c r="AB4608" s="0"/>
      <c r="AC4608" s="56" t="n">
        <v>0.333333333333333</v>
      </c>
      <c r="AD4608" s="56" t="n">
        <v>0.75</v>
      </c>
      <c r="AE4608" s="56" t="n">
        <v>0.999305555555556</v>
      </c>
      <c r="AF4608" s="56" t="n">
        <v>0.999305555555556</v>
      </c>
      <c r="AG4608" s="0"/>
      <c r="AH4608" s="0"/>
      <c r="AI4608" s="0" t="s">
        <v>37284</v>
      </c>
      <c r="AJ4608" s="0" t="s">
        <v>11555</v>
      </c>
      <c r="AK4608" s="0" t="s">
        <v>37285</v>
      </c>
      <c r="AL4608" s="0"/>
      <c r="AM4608" s="0" t="s">
        <v>37218</v>
      </c>
      <c r="AN4608" s="0" t="n">
        <v>95907</v>
      </c>
      <c r="AO4608" s="0" t="s">
        <v>7897</v>
      </c>
      <c r="AP4608" s="0"/>
      <c r="AQ4608" s="0"/>
      <c r="AR4608" s="0"/>
      <c r="AS4608" s="0"/>
      <c r="AT4608" s="0"/>
    </row>
    <row r="4609" customFormat="false" ht="15" hidden="false" customHeight="false" outlineLevel="0" collapsed="false">
      <c r="A4609" s="0" t="s">
        <v>37286</v>
      </c>
      <c r="B4609" s="0" t="n">
        <v>82572</v>
      </c>
      <c r="C4609" s="55" t="n">
        <v>46213</v>
      </c>
      <c r="D4609" s="0"/>
      <c r="E4609" s="0"/>
      <c r="F4609" s="0" t="s">
        <v>25874</v>
      </c>
      <c r="G4609" s="0" t="s">
        <v>37287</v>
      </c>
      <c r="H4609" s="0" t="s">
        <v>37288</v>
      </c>
      <c r="I4609" s="56" t="n">
        <v>0.486111111111111</v>
      </c>
      <c r="J4609" s="56" t="n">
        <v>0.493055555555556</v>
      </c>
      <c r="K4609" s="57"/>
      <c r="L4609" s="57"/>
      <c r="M4609" s="0"/>
      <c r="N4609" s="56" t="n">
        <v>0.00694444444444444</v>
      </c>
      <c r="O4609" s="56" t="n">
        <v>0</v>
      </c>
      <c r="P4609" s="56" t="n">
        <v>0</v>
      </c>
      <c r="Q4609" s="56" t="n">
        <v>0</v>
      </c>
      <c r="R4609" s="0" t="n">
        <v>-23.741637</v>
      </c>
      <c r="S4609" s="0" t="n">
        <v>-46.699603</v>
      </c>
      <c r="T4609" s="0"/>
      <c r="U4609" s="0"/>
      <c r="V4609" s="0" t="n">
        <v>1</v>
      </c>
      <c r="W4609" s="0" t="n">
        <v>0</v>
      </c>
      <c r="X4609" s="0" t="n">
        <v>0</v>
      </c>
      <c r="Y4609" s="0" t="n">
        <v>0</v>
      </c>
      <c r="Z4609" s="0" t="s">
        <v>31090</v>
      </c>
      <c r="AA4609" s="0"/>
      <c r="AB4609" s="0"/>
      <c r="AC4609" s="56" t="n">
        <v>0.333333333333333</v>
      </c>
      <c r="AD4609" s="56" t="n">
        <v>0.75</v>
      </c>
      <c r="AE4609" s="56" t="n">
        <v>0.999305555555556</v>
      </c>
      <c r="AF4609" s="56" t="n">
        <v>0.999305555555556</v>
      </c>
      <c r="AG4609" s="0"/>
      <c r="AH4609" s="0"/>
      <c r="AI4609" s="0" t="s">
        <v>37289</v>
      </c>
      <c r="AJ4609" s="0" t="s">
        <v>11555</v>
      </c>
      <c r="AK4609" s="0" t="s">
        <v>37290</v>
      </c>
      <c r="AL4609" s="0"/>
      <c r="AM4609" s="0" t="s">
        <v>37218</v>
      </c>
      <c r="AN4609" s="0" t="n">
        <v>95907</v>
      </c>
      <c r="AO4609" s="0" t="s">
        <v>7897</v>
      </c>
      <c r="AP4609" s="0"/>
      <c r="AQ4609" s="0"/>
      <c r="AR4609" s="0"/>
      <c r="AS4609" s="0"/>
      <c r="AT4609" s="0"/>
    </row>
    <row r="4610" customFormat="false" ht="15" hidden="false" customHeight="false" outlineLevel="0" collapsed="false">
      <c r="A4610" s="0" t="s">
        <v>37291</v>
      </c>
      <c r="B4610" s="0" t="n">
        <v>82588</v>
      </c>
      <c r="C4610" s="55" t="n">
        <v>46213</v>
      </c>
      <c r="D4610" s="0"/>
      <c r="E4610" s="0"/>
      <c r="F4610" s="0" t="s">
        <v>25874</v>
      </c>
      <c r="G4610" s="0" t="s">
        <v>37292</v>
      </c>
      <c r="H4610" s="0" t="s">
        <v>37293</v>
      </c>
      <c r="I4610" s="56" t="n">
        <v>0.49375</v>
      </c>
      <c r="J4610" s="56" t="n">
        <v>0.500694444444444</v>
      </c>
      <c r="K4610" s="57"/>
      <c r="L4610" s="57"/>
      <c r="M4610" s="0"/>
      <c r="N4610" s="56" t="n">
        <v>0.00694444444444444</v>
      </c>
      <c r="O4610" s="56" t="n">
        <v>0</v>
      </c>
      <c r="P4610" s="56" t="n">
        <v>0</v>
      </c>
      <c r="Q4610" s="56" t="n">
        <v>0</v>
      </c>
      <c r="R4610" s="0" t="n">
        <v>-23.742715</v>
      </c>
      <c r="S4610" s="0" t="n">
        <v>-46.699417</v>
      </c>
      <c r="T4610" s="0"/>
      <c r="U4610" s="0"/>
      <c r="V4610" s="0" t="n">
        <v>1</v>
      </c>
      <c r="W4610" s="0" t="n">
        <v>0</v>
      </c>
      <c r="X4610" s="0" t="n">
        <v>0</v>
      </c>
      <c r="Y4610" s="0" t="n">
        <v>0</v>
      </c>
      <c r="Z4610" s="0" t="s">
        <v>31090</v>
      </c>
      <c r="AA4610" s="0"/>
      <c r="AB4610" s="0"/>
      <c r="AC4610" s="56" t="n">
        <v>0.333333333333333</v>
      </c>
      <c r="AD4610" s="56" t="n">
        <v>0.75</v>
      </c>
      <c r="AE4610" s="56" t="n">
        <v>0.999305555555556</v>
      </c>
      <c r="AF4610" s="56" t="n">
        <v>0.999305555555556</v>
      </c>
      <c r="AG4610" s="0"/>
      <c r="AH4610" s="0"/>
      <c r="AI4610" s="0" t="s">
        <v>37294</v>
      </c>
      <c r="AJ4610" s="0" t="s">
        <v>11555</v>
      </c>
      <c r="AK4610" s="0" t="s">
        <v>37295</v>
      </c>
      <c r="AL4610" s="0"/>
      <c r="AM4610" s="0" t="s">
        <v>37218</v>
      </c>
      <c r="AN4610" s="0" t="n">
        <v>95907</v>
      </c>
      <c r="AO4610" s="0" t="s">
        <v>7897</v>
      </c>
      <c r="AP4610" s="0"/>
      <c r="AQ4610" s="0"/>
      <c r="AR4610" s="0"/>
      <c r="AS4610" s="0"/>
      <c r="AT4610" s="0"/>
    </row>
    <row r="4611" customFormat="false" ht="15" hidden="false" customHeight="false" outlineLevel="0" collapsed="false">
      <c r="A4611" s="0" t="s">
        <v>37296</v>
      </c>
      <c r="B4611" s="0" t="n">
        <v>82712</v>
      </c>
      <c r="C4611" s="55" t="n">
        <v>46213</v>
      </c>
      <c r="D4611" s="0"/>
      <c r="E4611" s="0"/>
      <c r="F4611" s="0" t="s">
        <v>25874</v>
      </c>
      <c r="G4611" s="0" t="s">
        <v>37297</v>
      </c>
      <c r="H4611" s="0" t="s">
        <v>37298</v>
      </c>
      <c r="I4611" s="56" t="n">
        <v>0.501388888888889</v>
      </c>
      <c r="J4611" s="56" t="n">
        <v>0.508333333333333</v>
      </c>
      <c r="K4611" s="57"/>
      <c r="L4611" s="57"/>
      <c r="M4611" s="0"/>
      <c r="N4611" s="56" t="n">
        <v>0.00694444444444444</v>
      </c>
      <c r="O4611" s="56" t="n">
        <v>0</v>
      </c>
      <c r="P4611" s="56" t="n">
        <v>0</v>
      </c>
      <c r="Q4611" s="56" t="n">
        <v>0</v>
      </c>
      <c r="R4611" s="0" t="n">
        <v>-23.743686</v>
      </c>
      <c r="S4611" s="0" t="n">
        <v>-46.698668</v>
      </c>
      <c r="T4611" s="0"/>
      <c r="U4611" s="0"/>
      <c r="V4611" s="0" t="n">
        <v>1</v>
      </c>
      <c r="W4611" s="0" t="n">
        <v>0</v>
      </c>
      <c r="X4611" s="0" t="n">
        <v>0</v>
      </c>
      <c r="Y4611" s="0" t="n">
        <v>0</v>
      </c>
      <c r="Z4611" s="0" t="s">
        <v>31090</v>
      </c>
      <c r="AA4611" s="0"/>
      <c r="AB4611" s="0"/>
      <c r="AC4611" s="56" t="n">
        <v>0.333333333333333</v>
      </c>
      <c r="AD4611" s="56" t="n">
        <v>0.75</v>
      </c>
      <c r="AE4611" s="56" t="n">
        <v>0.999305555555556</v>
      </c>
      <c r="AF4611" s="56" t="n">
        <v>0.999305555555556</v>
      </c>
      <c r="AG4611" s="0"/>
      <c r="AH4611" s="0"/>
      <c r="AI4611" s="0" t="s">
        <v>37299</v>
      </c>
      <c r="AJ4611" s="0" t="s">
        <v>11555</v>
      </c>
      <c r="AK4611" s="0" t="s">
        <v>37300</v>
      </c>
      <c r="AL4611" s="0"/>
      <c r="AM4611" s="0" t="s">
        <v>37218</v>
      </c>
      <c r="AN4611" s="0" t="n">
        <v>95907</v>
      </c>
      <c r="AO4611" s="0" t="s">
        <v>7897</v>
      </c>
      <c r="AP4611" s="0"/>
      <c r="AQ4611" s="0"/>
      <c r="AR4611" s="0"/>
      <c r="AS4611" s="0"/>
      <c r="AT4611" s="0"/>
    </row>
    <row r="4612" customFormat="false" ht="15" hidden="false" customHeight="false" outlineLevel="0" collapsed="false">
      <c r="A4612" s="0" t="s">
        <v>37301</v>
      </c>
      <c r="B4612" s="0" t="n">
        <v>82602</v>
      </c>
      <c r="C4612" s="55" t="n">
        <v>46213</v>
      </c>
      <c r="D4612" s="0"/>
      <c r="E4612" s="0"/>
      <c r="F4612" s="0" t="s">
        <v>25874</v>
      </c>
      <c r="G4612" s="0" t="s">
        <v>37302</v>
      </c>
      <c r="H4612" s="0" t="s">
        <v>37303</v>
      </c>
      <c r="I4612" s="56" t="n">
        <v>0.509027777777778</v>
      </c>
      <c r="J4612" s="56" t="n">
        <v>0.515972222222222</v>
      </c>
      <c r="K4612" s="57"/>
      <c r="L4612" s="57"/>
      <c r="M4612" s="0"/>
      <c r="N4612" s="56" t="n">
        <v>0.00694444444444444</v>
      </c>
      <c r="O4612" s="56" t="n">
        <v>0</v>
      </c>
      <c r="P4612" s="56" t="n">
        <v>0</v>
      </c>
      <c r="Q4612" s="56" t="n">
        <v>0</v>
      </c>
      <c r="R4612" s="0" t="n">
        <v>-23.743845</v>
      </c>
      <c r="S4612" s="0" t="n">
        <v>-46.69889</v>
      </c>
      <c r="T4612" s="0"/>
      <c r="U4612" s="0"/>
      <c r="V4612" s="0" t="n">
        <v>1</v>
      </c>
      <c r="W4612" s="0" t="n">
        <v>0</v>
      </c>
      <c r="X4612" s="0" t="n">
        <v>0</v>
      </c>
      <c r="Y4612" s="0" t="n">
        <v>0</v>
      </c>
      <c r="Z4612" s="0" t="s">
        <v>31090</v>
      </c>
      <c r="AA4612" s="0"/>
      <c r="AB4612" s="0"/>
      <c r="AC4612" s="56" t="n">
        <v>0.333333333333333</v>
      </c>
      <c r="AD4612" s="56" t="n">
        <v>0.75</v>
      </c>
      <c r="AE4612" s="56" t="n">
        <v>0.999305555555556</v>
      </c>
      <c r="AF4612" s="56" t="n">
        <v>0.999305555555556</v>
      </c>
      <c r="AG4612" s="0"/>
      <c r="AH4612" s="0"/>
      <c r="AI4612" s="0" t="s">
        <v>37304</v>
      </c>
      <c r="AJ4612" s="0" t="s">
        <v>11555</v>
      </c>
      <c r="AK4612" s="0" t="s">
        <v>37305</v>
      </c>
      <c r="AL4612" s="0"/>
      <c r="AM4612" s="0" t="s">
        <v>37218</v>
      </c>
      <c r="AN4612" s="0" t="n">
        <v>95907</v>
      </c>
      <c r="AO4612" s="0" t="s">
        <v>7897</v>
      </c>
      <c r="AP4612" s="0"/>
      <c r="AQ4612" s="0"/>
      <c r="AR4612" s="0"/>
      <c r="AS4612" s="0"/>
      <c r="AT4612" s="0"/>
    </row>
    <row r="4613" customFormat="false" ht="15" hidden="false" customHeight="false" outlineLevel="0" collapsed="false">
      <c r="A4613" s="0" t="s">
        <v>37306</v>
      </c>
      <c r="B4613" s="0" t="n">
        <v>82718</v>
      </c>
      <c r="C4613" s="55" t="n">
        <v>46213</v>
      </c>
      <c r="D4613" s="0"/>
      <c r="E4613" s="0"/>
      <c r="F4613" s="0" t="s">
        <v>25874</v>
      </c>
      <c r="G4613" s="0" t="s">
        <v>37307</v>
      </c>
      <c r="H4613" s="0" t="s">
        <v>37308</v>
      </c>
      <c r="I4613" s="56" t="n">
        <v>0.517361111111111</v>
      </c>
      <c r="J4613" s="56" t="n">
        <v>0.524305555555556</v>
      </c>
      <c r="K4613" s="57"/>
      <c r="L4613" s="57"/>
      <c r="M4613" s="0"/>
      <c r="N4613" s="56" t="n">
        <v>0.00694444444444444</v>
      </c>
      <c r="O4613" s="56" t="n">
        <v>0</v>
      </c>
      <c r="P4613" s="56" t="n">
        <v>0</v>
      </c>
      <c r="Q4613" s="56" t="n">
        <v>0</v>
      </c>
      <c r="R4613" s="0" t="n">
        <v>-23.742821</v>
      </c>
      <c r="S4613" s="0" t="n">
        <v>-46.697393</v>
      </c>
      <c r="T4613" s="0"/>
      <c r="U4613" s="0"/>
      <c r="V4613" s="0" t="n">
        <v>1</v>
      </c>
      <c r="W4613" s="0" t="n">
        <v>0</v>
      </c>
      <c r="X4613" s="0" t="n">
        <v>0</v>
      </c>
      <c r="Y4613" s="0" t="n">
        <v>0</v>
      </c>
      <c r="Z4613" s="0" t="s">
        <v>31090</v>
      </c>
      <c r="AA4613" s="0"/>
      <c r="AB4613" s="0"/>
      <c r="AC4613" s="56" t="n">
        <v>0.333333333333333</v>
      </c>
      <c r="AD4613" s="56" t="n">
        <v>0.75</v>
      </c>
      <c r="AE4613" s="56" t="n">
        <v>0.999305555555556</v>
      </c>
      <c r="AF4613" s="56" t="n">
        <v>0.999305555555556</v>
      </c>
      <c r="AG4613" s="0"/>
      <c r="AH4613" s="0"/>
      <c r="AI4613" s="0" t="s">
        <v>37309</v>
      </c>
      <c r="AJ4613" s="0" t="s">
        <v>11555</v>
      </c>
      <c r="AK4613" s="0" t="s">
        <v>37310</v>
      </c>
      <c r="AL4613" s="0"/>
      <c r="AM4613" s="0" t="s">
        <v>37218</v>
      </c>
      <c r="AN4613" s="0" t="n">
        <v>95907</v>
      </c>
      <c r="AO4613" s="0" t="s">
        <v>7897</v>
      </c>
      <c r="AP4613" s="0"/>
      <c r="AQ4613" s="0"/>
      <c r="AR4613" s="0"/>
      <c r="AS4613" s="0"/>
      <c r="AT4613" s="0"/>
    </row>
    <row r="4614" customFormat="false" ht="15" hidden="false" customHeight="false" outlineLevel="0" collapsed="false">
      <c r="A4614" s="0" t="s">
        <v>37311</v>
      </c>
      <c r="B4614" s="0" t="n">
        <v>82730</v>
      </c>
      <c r="C4614" s="55" t="n">
        <v>46213</v>
      </c>
      <c r="D4614" s="0"/>
      <c r="E4614" s="0"/>
      <c r="F4614" s="0" t="s">
        <v>25874</v>
      </c>
      <c r="G4614" s="0" t="s">
        <v>37312</v>
      </c>
      <c r="H4614" s="0" t="s">
        <v>37313</v>
      </c>
      <c r="I4614" s="56" t="n">
        <v>0.524305555555556</v>
      </c>
      <c r="J4614" s="56" t="n">
        <v>0.53125</v>
      </c>
      <c r="K4614" s="57"/>
      <c r="L4614" s="57"/>
      <c r="M4614" s="0"/>
      <c r="N4614" s="56" t="n">
        <v>0.00694444444444444</v>
      </c>
      <c r="O4614" s="56" t="n">
        <v>0</v>
      </c>
      <c r="P4614" s="56" t="n">
        <v>0</v>
      </c>
      <c r="Q4614" s="56" t="n">
        <v>0</v>
      </c>
      <c r="R4614" s="0" t="n">
        <v>-23.742821</v>
      </c>
      <c r="S4614" s="0" t="n">
        <v>-46.697393</v>
      </c>
      <c r="T4614" s="0"/>
      <c r="U4614" s="0"/>
      <c r="V4614" s="0" t="n">
        <v>1</v>
      </c>
      <c r="W4614" s="0" t="n">
        <v>0</v>
      </c>
      <c r="X4614" s="0" t="n">
        <v>0</v>
      </c>
      <c r="Y4614" s="0" t="n">
        <v>0</v>
      </c>
      <c r="Z4614" s="0" t="s">
        <v>31090</v>
      </c>
      <c r="AA4614" s="0"/>
      <c r="AB4614" s="0"/>
      <c r="AC4614" s="56" t="n">
        <v>0.333333333333333</v>
      </c>
      <c r="AD4614" s="56" t="n">
        <v>0.75</v>
      </c>
      <c r="AE4614" s="56" t="n">
        <v>0.999305555555556</v>
      </c>
      <c r="AF4614" s="56" t="n">
        <v>0.999305555555556</v>
      </c>
      <c r="AG4614" s="0"/>
      <c r="AH4614" s="0"/>
      <c r="AI4614" s="0" t="s">
        <v>37314</v>
      </c>
      <c r="AJ4614" s="0" t="s">
        <v>11555</v>
      </c>
      <c r="AK4614" s="0" t="s">
        <v>37315</v>
      </c>
      <c r="AL4614" s="0"/>
      <c r="AM4614" s="0" t="s">
        <v>37218</v>
      </c>
      <c r="AN4614" s="0" t="n">
        <v>95907</v>
      </c>
      <c r="AO4614" s="0" t="s">
        <v>7897</v>
      </c>
      <c r="AP4614" s="0"/>
      <c r="AQ4614" s="0"/>
      <c r="AR4614" s="0"/>
      <c r="AS4614" s="0"/>
      <c r="AT4614" s="0"/>
    </row>
    <row r="4615" customFormat="false" ht="15" hidden="false" customHeight="false" outlineLevel="0" collapsed="false">
      <c r="A4615" s="0" t="s">
        <v>37316</v>
      </c>
      <c r="B4615" s="0" t="n">
        <v>82735</v>
      </c>
      <c r="C4615" s="55" t="n">
        <v>46213</v>
      </c>
      <c r="D4615" s="0"/>
      <c r="E4615" s="0"/>
      <c r="F4615" s="0" t="s">
        <v>25874</v>
      </c>
      <c r="G4615" s="0" t="s">
        <v>37317</v>
      </c>
      <c r="H4615" s="0" t="s">
        <v>37318</v>
      </c>
      <c r="I4615" s="56" t="n">
        <v>0.53125</v>
      </c>
      <c r="J4615" s="56" t="n">
        <v>0.538194444444444</v>
      </c>
      <c r="K4615" s="57"/>
      <c r="L4615" s="57"/>
      <c r="M4615" s="0"/>
      <c r="N4615" s="56" t="n">
        <v>0.00694444444444444</v>
      </c>
      <c r="O4615" s="56" t="n">
        <v>0</v>
      </c>
      <c r="P4615" s="56" t="n">
        <v>0</v>
      </c>
      <c r="Q4615" s="56" t="n">
        <v>0</v>
      </c>
      <c r="R4615" s="0" t="n">
        <v>-23.742821</v>
      </c>
      <c r="S4615" s="0" t="n">
        <v>-46.697393</v>
      </c>
      <c r="T4615" s="0"/>
      <c r="U4615" s="0"/>
      <c r="V4615" s="0" t="n">
        <v>1</v>
      </c>
      <c r="W4615" s="0" t="n">
        <v>0</v>
      </c>
      <c r="X4615" s="0" t="n">
        <v>0</v>
      </c>
      <c r="Y4615" s="0" t="n">
        <v>0</v>
      </c>
      <c r="Z4615" s="0" t="s">
        <v>31090</v>
      </c>
      <c r="AA4615" s="0"/>
      <c r="AB4615" s="0"/>
      <c r="AC4615" s="56" t="n">
        <v>0.333333333333333</v>
      </c>
      <c r="AD4615" s="56" t="n">
        <v>0.75</v>
      </c>
      <c r="AE4615" s="56" t="n">
        <v>0.999305555555556</v>
      </c>
      <c r="AF4615" s="56" t="n">
        <v>0.999305555555556</v>
      </c>
      <c r="AG4615" s="0"/>
      <c r="AH4615" s="0"/>
      <c r="AI4615" s="0" t="s">
        <v>37319</v>
      </c>
      <c r="AJ4615" s="0" t="s">
        <v>11555</v>
      </c>
      <c r="AK4615" s="0" t="s">
        <v>37320</v>
      </c>
      <c r="AL4615" s="0"/>
      <c r="AM4615" s="0" t="s">
        <v>37218</v>
      </c>
      <c r="AN4615" s="0" t="n">
        <v>95907</v>
      </c>
      <c r="AO4615" s="0" t="s">
        <v>7897</v>
      </c>
      <c r="AP4615" s="0"/>
      <c r="AQ4615" s="0"/>
      <c r="AR4615" s="0"/>
      <c r="AS4615" s="0"/>
      <c r="AT4615" s="0"/>
    </row>
    <row r="4616" customFormat="false" ht="15" hidden="false" customHeight="false" outlineLevel="0" collapsed="false">
      <c r="A4616" s="0" t="s">
        <v>37321</v>
      </c>
      <c r="B4616" s="0" t="n">
        <v>82711</v>
      </c>
      <c r="C4616" s="55" t="n">
        <v>46213</v>
      </c>
      <c r="D4616" s="0"/>
      <c r="E4616" s="0"/>
      <c r="F4616" s="0" t="s">
        <v>25874</v>
      </c>
      <c r="G4616" s="0" t="s">
        <v>37322</v>
      </c>
      <c r="H4616" s="0" t="s">
        <v>37323</v>
      </c>
      <c r="I4616" s="56" t="n">
        <v>0.540277777777778</v>
      </c>
      <c r="J4616" s="56" t="n">
        <v>0.547222222222222</v>
      </c>
      <c r="K4616" s="57"/>
      <c r="L4616" s="57"/>
      <c r="M4616" s="0"/>
      <c r="N4616" s="56" t="n">
        <v>0.00694444444444444</v>
      </c>
      <c r="O4616" s="56" t="n">
        <v>0</v>
      </c>
      <c r="P4616" s="56" t="n">
        <v>0</v>
      </c>
      <c r="Q4616" s="56" t="n">
        <v>0</v>
      </c>
      <c r="R4616" s="0" t="n">
        <v>-23.744488</v>
      </c>
      <c r="S4616" s="0" t="n">
        <v>-46.700483</v>
      </c>
      <c r="T4616" s="0"/>
      <c r="U4616" s="0"/>
      <c r="V4616" s="0" t="n">
        <v>1</v>
      </c>
      <c r="W4616" s="0" t="n">
        <v>0</v>
      </c>
      <c r="X4616" s="0" t="n">
        <v>0</v>
      </c>
      <c r="Y4616" s="0" t="n">
        <v>0</v>
      </c>
      <c r="Z4616" s="0" t="s">
        <v>31090</v>
      </c>
      <c r="AA4616" s="0"/>
      <c r="AB4616" s="0"/>
      <c r="AC4616" s="56" t="n">
        <v>0.333333333333333</v>
      </c>
      <c r="AD4616" s="56" t="n">
        <v>0.75</v>
      </c>
      <c r="AE4616" s="56" t="n">
        <v>0.999305555555556</v>
      </c>
      <c r="AF4616" s="56" t="n">
        <v>0.999305555555556</v>
      </c>
      <c r="AG4616" s="0"/>
      <c r="AH4616" s="0"/>
      <c r="AI4616" s="0" t="s">
        <v>37324</v>
      </c>
      <c r="AJ4616" s="0" t="s">
        <v>11555</v>
      </c>
      <c r="AK4616" s="0" t="s">
        <v>37325</v>
      </c>
      <c r="AL4616" s="0"/>
      <c r="AM4616" s="0" t="s">
        <v>37218</v>
      </c>
      <c r="AN4616" s="0" t="n">
        <v>95907</v>
      </c>
      <c r="AO4616" s="0" t="s">
        <v>7897</v>
      </c>
      <c r="AP4616" s="0"/>
      <c r="AQ4616" s="0"/>
      <c r="AR4616" s="0"/>
      <c r="AS4616" s="0"/>
      <c r="AT4616" s="0"/>
    </row>
    <row r="4617" customFormat="false" ht="15" hidden="false" customHeight="false" outlineLevel="0" collapsed="false">
      <c r="A4617" s="0" t="s">
        <v>37326</v>
      </c>
      <c r="B4617" s="0" t="n">
        <v>82586</v>
      </c>
      <c r="C4617" s="55" t="n">
        <v>46213</v>
      </c>
      <c r="D4617" s="0"/>
      <c r="E4617" s="0"/>
      <c r="F4617" s="0" t="s">
        <v>25874</v>
      </c>
      <c r="G4617" s="0" t="s">
        <v>37327</v>
      </c>
      <c r="H4617" s="0" t="s">
        <v>37328</v>
      </c>
      <c r="I4617" s="56" t="n">
        <v>0.548611111111111</v>
      </c>
      <c r="J4617" s="56" t="n">
        <v>0.555555555555556</v>
      </c>
      <c r="K4617" s="57"/>
      <c r="L4617" s="57"/>
      <c r="M4617" s="0"/>
      <c r="N4617" s="56" t="n">
        <v>0.00694444444444444</v>
      </c>
      <c r="O4617" s="56" t="n">
        <v>0</v>
      </c>
      <c r="P4617" s="56" t="n">
        <v>0</v>
      </c>
      <c r="Q4617" s="56" t="n">
        <v>0</v>
      </c>
      <c r="R4617" s="0" t="n">
        <v>-23.742592</v>
      </c>
      <c r="S4617" s="0" t="n">
        <v>-46.701048</v>
      </c>
      <c r="T4617" s="0"/>
      <c r="U4617" s="0"/>
      <c r="V4617" s="0" t="n">
        <v>1</v>
      </c>
      <c r="W4617" s="0" t="n">
        <v>0</v>
      </c>
      <c r="X4617" s="0" t="n">
        <v>0</v>
      </c>
      <c r="Y4617" s="0" t="n">
        <v>0</v>
      </c>
      <c r="Z4617" s="0" t="s">
        <v>31090</v>
      </c>
      <c r="AA4617" s="0"/>
      <c r="AB4617" s="0"/>
      <c r="AC4617" s="56" t="n">
        <v>0.333333333333333</v>
      </c>
      <c r="AD4617" s="56" t="n">
        <v>0.75</v>
      </c>
      <c r="AE4617" s="56" t="n">
        <v>0.999305555555556</v>
      </c>
      <c r="AF4617" s="56" t="n">
        <v>0.999305555555556</v>
      </c>
      <c r="AG4617" s="0"/>
      <c r="AH4617" s="0"/>
      <c r="AI4617" s="0" t="s">
        <v>37329</v>
      </c>
      <c r="AJ4617" s="0" t="s">
        <v>11555</v>
      </c>
      <c r="AK4617" s="0" t="s">
        <v>37330</v>
      </c>
      <c r="AL4617" s="0"/>
      <c r="AM4617" s="0" t="s">
        <v>37218</v>
      </c>
      <c r="AN4617" s="0" t="n">
        <v>95907</v>
      </c>
      <c r="AO4617" s="0" t="s">
        <v>7897</v>
      </c>
      <c r="AP4617" s="0"/>
      <c r="AQ4617" s="0"/>
      <c r="AR4617" s="0"/>
      <c r="AS4617" s="0"/>
      <c r="AT4617" s="0"/>
    </row>
    <row r="4618" customFormat="false" ht="15" hidden="false" customHeight="false" outlineLevel="0" collapsed="false">
      <c r="A4618" s="0" t="s">
        <v>37331</v>
      </c>
      <c r="B4618" s="0" t="n">
        <v>82590</v>
      </c>
      <c r="C4618" s="55" t="n">
        <v>46213</v>
      </c>
      <c r="D4618" s="0"/>
      <c r="E4618" s="0"/>
      <c r="F4618" s="0" t="s">
        <v>25874</v>
      </c>
      <c r="G4618" s="0" t="s">
        <v>37332</v>
      </c>
      <c r="H4618" s="0" t="s">
        <v>37333</v>
      </c>
      <c r="I4618" s="56" t="n">
        <v>0.55625</v>
      </c>
      <c r="J4618" s="56" t="n">
        <v>0.563194444444444</v>
      </c>
      <c r="K4618" s="57"/>
      <c r="L4618" s="57"/>
      <c r="M4618" s="0"/>
      <c r="N4618" s="56" t="n">
        <v>0.00694444444444444</v>
      </c>
      <c r="O4618" s="56" t="n">
        <v>0</v>
      </c>
      <c r="P4618" s="56" t="n">
        <v>0</v>
      </c>
      <c r="Q4618" s="56" t="n">
        <v>0</v>
      </c>
      <c r="R4618" s="0" t="n">
        <v>-23.742862</v>
      </c>
      <c r="S4618" s="0" t="n">
        <v>-46.702097</v>
      </c>
      <c r="T4618" s="0"/>
      <c r="U4618" s="0"/>
      <c r="V4618" s="0" t="n">
        <v>1</v>
      </c>
      <c r="W4618" s="0" t="n">
        <v>0</v>
      </c>
      <c r="X4618" s="0" t="n">
        <v>0</v>
      </c>
      <c r="Y4618" s="0" t="n">
        <v>0</v>
      </c>
      <c r="Z4618" s="0" t="s">
        <v>31090</v>
      </c>
      <c r="AA4618" s="0"/>
      <c r="AB4618" s="0"/>
      <c r="AC4618" s="56" t="n">
        <v>0.333333333333333</v>
      </c>
      <c r="AD4618" s="56" t="n">
        <v>0.75</v>
      </c>
      <c r="AE4618" s="56" t="n">
        <v>0.999305555555556</v>
      </c>
      <c r="AF4618" s="56" t="n">
        <v>0.999305555555556</v>
      </c>
      <c r="AG4618" s="0"/>
      <c r="AH4618" s="0"/>
      <c r="AI4618" s="0" t="s">
        <v>37334</v>
      </c>
      <c r="AJ4618" s="0" t="s">
        <v>11555</v>
      </c>
      <c r="AK4618" s="0" t="s">
        <v>37335</v>
      </c>
      <c r="AL4618" s="0"/>
      <c r="AM4618" s="0" t="s">
        <v>37218</v>
      </c>
      <c r="AN4618" s="0" t="n">
        <v>95907</v>
      </c>
      <c r="AO4618" s="0" t="s">
        <v>7897</v>
      </c>
      <c r="AP4618" s="0"/>
      <c r="AQ4618" s="0"/>
      <c r="AR4618" s="0"/>
      <c r="AS4618" s="0"/>
      <c r="AT4618" s="0"/>
    </row>
    <row r="4619" customFormat="false" ht="15" hidden="false" customHeight="false" outlineLevel="0" collapsed="false">
      <c r="A4619" s="0" t="s">
        <v>37336</v>
      </c>
      <c r="B4619" s="0" t="n">
        <v>82595</v>
      </c>
      <c r="C4619" s="55" t="n">
        <v>46213</v>
      </c>
      <c r="D4619" s="0"/>
      <c r="E4619" s="0"/>
      <c r="F4619" s="0" t="s">
        <v>25874</v>
      </c>
      <c r="G4619" s="0" t="s">
        <v>37337</v>
      </c>
      <c r="H4619" s="0" t="s">
        <v>37338</v>
      </c>
      <c r="I4619" s="56" t="n">
        <v>0.564583333333333</v>
      </c>
      <c r="J4619" s="56" t="n">
        <v>0.571527777777778</v>
      </c>
      <c r="K4619" s="57"/>
      <c r="L4619" s="57"/>
      <c r="M4619" s="0"/>
      <c r="N4619" s="56" t="n">
        <v>0.00694444444444444</v>
      </c>
      <c r="O4619" s="56" t="n">
        <v>0</v>
      </c>
      <c r="P4619" s="56" t="n">
        <v>0</v>
      </c>
      <c r="Q4619" s="56" t="n">
        <v>0</v>
      </c>
      <c r="R4619" s="0" t="n">
        <v>-23.745218</v>
      </c>
      <c r="S4619" s="0" t="n">
        <v>-46.70282</v>
      </c>
      <c r="T4619" s="0"/>
      <c r="U4619" s="0"/>
      <c r="V4619" s="0" t="n">
        <v>1</v>
      </c>
      <c r="W4619" s="0" t="n">
        <v>0</v>
      </c>
      <c r="X4619" s="0" t="n">
        <v>0</v>
      </c>
      <c r="Y4619" s="0" t="n">
        <v>0</v>
      </c>
      <c r="Z4619" s="0" t="s">
        <v>31090</v>
      </c>
      <c r="AA4619" s="0"/>
      <c r="AB4619" s="0"/>
      <c r="AC4619" s="56" t="n">
        <v>0.333333333333333</v>
      </c>
      <c r="AD4619" s="56" t="n">
        <v>0.75</v>
      </c>
      <c r="AE4619" s="56" t="n">
        <v>0.999305555555556</v>
      </c>
      <c r="AF4619" s="56" t="n">
        <v>0.999305555555556</v>
      </c>
      <c r="AG4619" s="0"/>
      <c r="AH4619" s="0"/>
      <c r="AI4619" s="0" t="s">
        <v>37339</v>
      </c>
      <c r="AJ4619" s="0" t="s">
        <v>11555</v>
      </c>
      <c r="AK4619" s="0" t="s">
        <v>37340</v>
      </c>
      <c r="AL4619" s="0"/>
      <c r="AM4619" s="0" t="s">
        <v>37218</v>
      </c>
      <c r="AN4619" s="0" t="n">
        <v>95907</v>
      </c>
      <c r="AO4619" s="0" t="s">
        <v>7897</v>
      </c>
      <c r="AP4619" s="0"/>
      <c r="AQ4619" s="0"/>
      <c r="AR4619" s="0"/>
      <c r="AS4619" s="0"/>
      <c r="AT4619" s="0"/>
    </row>
    <row r="4620" customFormat="false" ht="15" hidden="false" customHeight="false" outlineLevel="0" collapsed="false">
      <c r="A4620" s="0" t="s">
        <v>37341</v>
      </c>
      <c r="B4620" s="0" t="n">
        <v>82699</v>
      </c>
      <c r="C4620" s="55" t="n">
        <v>46213</v>
      </c>
      <c r="D4620" s="0"/>
      <c r="E4620" s="0"/>
      <c r="F4620" s="0" t="s">
        <v>25874</v>
      </c>
      <c r="G4620" s="0" t="s">
        <v>37342</v>
      </c>
      <c r="H4620" s="0" t="s">
        <v>37343</v>
      </c>
      <c r="I4620" s="56" t="n">
        <v>0.571527777777778</v>
      </c>
      <c r="J4620" s="56" t="n">
        <v>0.578472222222222</v>
      </c>
      <c r="K4620" s="57"/>
      <c r="L4620" s="57"/>
      <c r="M4620" s="0"/>
      <c r="N4620" s="56" t="n">
        <v>0.00694444444444444</v>
      </c>
      <c r="O4620" s="56" t="n">
        <v>0</v>
      </c>
      <c r="P4620" s="56" t="n">
        <v>0</v>
      </c>
      <c r="Q4620" s="56" t="n">
        <v>0</v>
      </c>
      <c r="R4620" s="0" t="n">
        <v>-23.745218</v>
      </c>
      <c r="S4620" s="0" t="n">
        <v>-46.70282</v>
      </c>
      <c r="T4620" s="0"/>
      <c r="U4620" s="0"/>
      <c r="V4620" s="0" t="n">
        <v>1</v>
      </c>
      <c r="W4620" s="0" t="n">
        <v>0</v>
      </c>
      <c r="X4620" s="0" t="n">
        <v>0</v>
      </c>
      <c r="Y4620" s="0" t="n">
        <v>0</v>
      </c>
      <c r="Z4620" s="0" t="s">
        <v>31090</v>
      </c>
      <c r="AA4620" s="0"/>
      <c r="AB4620" s="0"/>
      <c r="AC4620" s="56" t="n">
        <v>0.333333333333333</v>
      </c>
      <c r="AD4620" s="56" t="n">
        <v>0.75</v>
      </c>
      <c r="AE4620" s="56" t="n">
        <v>0.999305555555556</v>
      </c>
      <c r="AF4620" s="56" t="n">
        <v>0.999305555555556</v>
      </c>
      <c r="AG4620" s="0"/>
      <c r="AH4620" s="0"/>
      <c r="AI4620" s="0" t="s">
        <v>37344</v>
      </c>
      <c r="AJ4620" s="0" t="s">
        <v>11555</v>
      </c>
      <c r="AK4620" s="0" t="s">
        <v>37345</v>
      </c>
      <c r="AL4620" s="0"/>
      <c r="AM4620" s="0" t="s">
        <v>37218</v>
      </c>
      <c r="AN4620" s="0" t="n">
        <v>95907</v>
      </c>
      <c r="AO4620" s="0" t="s">
        <v>7897</v>
      </c>
      <c r="AP4620" s="0"/>
      <c r="AQ4620" s="0"/>
      <c r="AR4620" s="0"/>
      <c r="AS4620" s="0"/>
      <c r="AT4620" s="0"/>
    </row>
    <row r="4621" customFormat="false" ht="15" hidden="false" customHeight="false" outlineLevel="0" collapsed="false">
      <c r="A4621" s="0" t="s">
        <v>37346</v>
      </c>
      <c r="B4621" s="0" t="n">
        <v>82569</v>
      </c>
      <c r="C4621" s="55" t="n">
        <v>46213</v>
      </c>
      <c r="D4621" s="0"/>
      <c r="E4621" s="0"/>
      <c r="F4621" s="0" t="s">
        <v>25874</v>
      </c>
      <c r="G4621" s="0" t="s">
        <v>37347</v>
      </c>
      <c r="H4621" s="0" t="s">
        <v>37348</v>
      </c>
      <c r="I4621" s="56" t="n">
        <v>0.580555555555556</v>
      </c>
      <c r="J4621" s="56" t="n">
        <v>0.5875</v>
      </c>
      <c r="K4621" s="57"/>
      <c r="L4621" s="57"/>
      <c r="M4621" s="0"/>
      <c r="N4621" s="56" t="n">
        <v>0.00694444444444444</v>
      </c>
      <c r="O4621" s="56" t="n">
        <v>0</v>
      </c>
      <c r="P4621" s="56" t="n">
        <v>0</v>
      </c>
      <c r="Q4621" s="56" t="n">
        <v>0</v>
      </c>
      <c r="R4621" s="0" t="n">
        <v>-23.746749</v>
      </c>
      <c r="S4621" s="0" t="n">
        <v>-46.699051</v>
      </c>
      <c r="T4621" s="0"/>
      <c r="U4621" s="0"/>
      <c r="V4621" s="0" t="n">
        <v>1</v>
      </c>
      <c r="W4621" s="0" t="n">
        <v>0</v>
      </c>
      <c r="X4621" s="0" t="n">
        <v>0</v>
      </c>
      <c r="Y4621" s="0" t="n">
        <v>0</v>
      </c>
      <c r="Z4621" s="0" t="s">
        <v>31090</v>
      </c>
      <c r="AA4621" s="0"/>
      <c r="AB4621" s="0"/>
      <c r="AC4621" s="56" t="n">
        <v>0.333333333333333</v>
      </c>
      <c r="AD4621" s="56" t="n">
        <v>0.75</v>
      </c>
      <c r="AE4621" s="56" t="n">
        <v>0.999305555555556</v>
      </c>
      <c r="AF4621" s="56" t="n">
        <v>0.999305555555556</v>
      </c>
      <c r="AG4621" s="0"/>
      <c r="AH4621" s="0"/>
      <c r="AI4621" s="0" t="s">
        <v>37349</v>
      </c>
      <c r="AJ4621" s="0" t="s">
        <v>11555</v>
      </c>
      <c r="AK4621" s="0" t="s">
        <v>37350</v>
      </c>
      <c r="AL4621" s="0"/>
      <c r="AM4621" s="0" t="s">
        <v>37218</v>
      </c>
      <c r="AN4621" s="0" t="n">
        <v>95907</v>
      </c>
      <c r="AO4621" s="0" t="s">
        <v>7897</v>
      </c>
      <c r="AP4621" s="0"/>
      <c r="AQ4621" s="0"/>
      <c r="AR4621" s="0"/>
      <c r="AS4621" s="0"/>
      <c r="AT4621" s="0"/>
    </row>
    <row r="4622" customFormat="false" ht="15" hidden="false" customHeight="false" outlineLevel="0" collapsed="false">
      <c r="A4622" s="0" t="s">
        <v>37351</v>
      </c>
      <c r="B4622" s="0" t="n">
        <v>82354</v>
      </c>
      <c r="C4622" s="55" t="n">
        <v>46213</v>
      </c>
      <c r="D4622" s="0"/>
      <c r="E4622" s="0"/>
      <c r="F4622" s="0" t="s">
        <v>25874</v>
      </c>
      <c r="G4622" s="0" t="s">
        <v>37352</v>
      </c>
      <c r="H4622" s="0" t="s">
        <v>37353</v>
      </c>
      <c r="I4622" s="56" t="n">
        <v>0.590972222222222</v>
      </c>
      <c r="J4622" s="56" t="n">
        <v>0.597916666666667</v>
      </c>
      <c r="K4622" s="57"/>
      <c r="L4622" s="57"/>
      <c r="M4622" s="0"/>
      <c r="N4622" s="56" t="n">
        <v>0.00694444444444444</v>
      </c>
      <c r="O4622" s="56" t="n">
        <v>0</v>
      </c>
      <c r="P4622" s="56" t="n">
        <v>0</v>
      </c>
      <c r="Q4622" s="56" t="n">
        <v>0</v>
      </c>
      <c r="R4622" s="0" t="n">
        <v>-23.744626</v>
      </c>
      <c r="S4622" s="0" t="n">
        <v>-46.697263</v>
      </c>
      <c r="T4622" s="0"/>
      <c r="U4622" s="0"/>
      <c r="V4622" s="0" t="n">
        <v>1</v>
      </c>
      <c r="W4622" s="0" t="n">
        <v>0</v>
      </c>
      <c r="X4622" s="0" t="n">
        <v>0</v>
      </c>
      <c r="Y4622" s="0" t="n">
        <v>0</v>
      </c>
      <c r="Z4622" s="0" t="s">
        <v>31090</v>
      </c>
      <c r="AA4622" s="0"/>
      <c r="AB4622" s="0"/>
      <c r="AC4622" s="56" t="n">
        <v>0.333333333333333</v>
      </c>
      <c r="AD4622" s="56" t="n">
        <v>0.75</v>
      </c>
      <c r="AE4622" s="56" t="n">
        <v>0.999305555555556</v>
      </c>
      <c r="AF4622" s="56" t="n">
        <v>0.999305555555556</v>
      </c>
      <c r="AG4622" s="0"/>
      <c r="AH4622" s="0"/>
      <c r="AI4622" s="0" t="s">
        <v>37354</v>
      </c>
      <c r="AJ4622" s="0" t="s">
        <v>11555</v>
      </c>
      <c r="AK4622" s="0" t="s">
        <v>37355</v>
      </c>
      <c r="AL4622" s="0"/>
      <c r="AM4622" s="0" t="s">
        <v>37218</v>
      </c>
      <c r="AN4622" s="0" t="n">
        <v>95907</v>
      </c>
      <c r="AO4622" s="0" t="s">
        <v>7897</v>
      </c>
      <c r="AP4622" s="0"/>
      <c r="AQ4622" s="0"/>
      <c r="AR4622" s="0"/>
      <c r="AS4622" s="0"/>
      <c r="AT4622" s="0"/>
    </row>
    <row r="4623" customFormat="false" ht="15" hidden="false" customHeight="false" outlineLevel="0" collapsed="false">
      <c r="A4623" s="0" t="s">
        <v>37356</v>
      </c>
      <c r="B4623" s="0" t="n">
        <v>82347</v>
      </c>
      <c r="C4623" s="55" t="n">
        <v>46213</v>
      </c>
      <c r="D4623" s="0"/>
      <c r="E4623" s="0"/>
      <c r="F4623" s="0" t="s">
        <v>18005</v>
      </c>
      <c r="G4623" s="0" t="s">
        <v>37357</v>
      </c>
      <c r="H4623" s="0" t="s">
        <v>37358</v>
      </c>
      <c r="I4623" s="56" t="n">
        <v>0.3625</v>
      </c>
      <c r="J4623" s="56" t="n">
        <v>0.369444444444444</v>
      </c>
      <c r="K4623" s="57"/>
      <c r="L4623" s="57"/>
      <c r="M4623" s="0"/>
      <c r="N4623" s="56" t="n">
        <v>0.00694444444444444</v>
      </c>
      <c r="O4623" s="56" t="n">
        <v>0</v>
      </c>
      <c r="P4623" s="56" t="n">
        <v>0</v>
      </c>
      <c r="Q4623" s="56" t="n">
        <v>0</v>
      </c>
      <c r="R4623" s="0" t="n">
        <v>-23.743705</v>
      </c>
      <c r="S4623" s="0" t="n">
        <v>-46.681548</v>
      </c>
      <c r="T4623" s="0"/>
      <c r="U4623" s="0"/>
      <c r="V4623" s="0" t="n">
        <v>1</v>
      </c>
      <c r="W4623" s="0" t="n">
        <v>0</v>
      </c>
      <c r="X4623" s="0" t="n">
        <v>0</v>
      </c>
      <c r="Y4623" s="0" t="n">
        <v>0</v>
      </c>
      <c r="Z4623" s="0" t="s">
        <v>31090</v>
      </c>
      <c r="AA4623" s="0"/>
      <c r="AB4623" s="0"/>
      <c r="AC4623" s="56" t="n">
        <v>0.333333333333333</v>
      </c>
      <c r="AD4623" s="56" t="n">
        <v>0.75</v>
      </c>
      <c r="AE4623" s="56" t="n">
        <v>0.999305555555556</v>
      </c>
      <c r="AF4623" s="56" t="n">
        <v>0.999305555555556</v>
      </c>
      <c r="AG4623" s="0"/>
      <c r="AH4623" s="0"/>
      <c r="AI4623" s="0"/>
      <c r="AJ4623" s="0" t="s">
        <v>11555</v>
      </c>
      <c r="AK4623" s="0"/>
      <c r="AL4623" s="0"/>
      <c r="AM4623" s="0" t="s">
        <v>37359</v>
      </c>
      <c r="AN4623" s="0" t="n">
        <v>95907</v>
      </c>
      <c r="AO4623" s="0" t="s">
        <v>7897</v>
      </c>
      <c r="AP4623" s="0"/>
      <c r="AQ4623" s="0"/>
      <c r="AR4623" s="0"/>
      <c r="AS4623" s="0"/>
      <c r="AT4623" s="0"/>
    </row>
    <row r="4624" customFormat="false" ht="15" hidden="false" customHeight="false" outlineLevel="0" collapsed="false">
      <c r="A4624" s="0" t="s">
        <v>37360</v>
      </c>
      <c r="B4624" s="0" t="n">
        <v>82357</v>
      </c>
      <c r="C4624" s="55" t="n">
        <v>46213</v>
      </c>
      <c r="D4624" s="0"/>
      <c r="E4624" s="0"/>
      <c r="F4624" s="0" t="s">
        <v>18005</v>
      </c>
      <c r="G4624" s="0" t="s">
        <v>37361</v>
      </c>
      <c r="H4624" s="0" t="s">
        <v>37362</v>
      </c>
      <c r="I4624" s="56" t="n">
        <v>0.372222222222222</v>
      </c>
      <c r="J4624" s="56" t="n">
        <v>0.379166666666667</v>
      </c>
      <c r="K4624" s="57"/>
      <c r="L4624" s="57"/>
      <c r="M4624" s="0"/>
      <c r="N4624" s="56" t="n">
        <v>0.00694444444444444</v>
      </c>
      <c r="O4624" s="56" t="n">
        <v>0</v>
      </c>
      <c r="P4624" s="56" t="n">
        <v>0</v>
      </c>
      <c r="Q4624" s="56" t="n">
        <v>0</v>
      </c>
      <c r="R4624" s="0" t="n">
        <v>-23.739326</v>
      </c>
      <c r="S4624" s="0" t="n">
        <v>-46.686037</v>
      </c>
      <c r="T4624" s="0"/>
      <c r="U4624" s="0"/>
      <c r="V4624" s="0" t="n">
        <v>1</v>
      </c>
      <c r="W4624" s="0" t="n">
        <v>0</v>
      </c>
      <c r="X4624" s="0" t="n">
        <v>0</v>
      </c>
      <c r="Y4624" s="0" t="n">
        <v>0</v>
      </c>
      <c r="Z4624" s="0" t="s">
        <v>31090</v>
      </c>
      <c r="AA4624" s="0"/>
      <c r="AB4624" s="0"/>
      <c r="AC4624" s="56" t="n">
        <v>0.333333333333333</v>
      </c>
      <c r="AD4624" s="56" t="n">
        <v>0.75</v>
      </c>
      <c r="AE4624" s="56" t="n">
        <v>0.999305555555556</v>
      </c>
      <c r="AF4624" s="56" t="n">
        <v>0.999305555555556</v>
      </c>
      <c r="AG4624" s="0"/>
      <c r="AH4624" s="0"/>
      <c r="AI4624" s="0"/>
      <c r="AJ4624" s="0" t="s">
        <v>11555</v>
      </c>
      <c r="AK4624" s="0"/>
      <c r="AL4624" s="0"/>
      <c r="AM4624" s="0" t="s">
        <v>37359</v>
      </c>
      <c r="AN4624" s="0" t="n">
        <v>95907</v>
      </c>
      <c r="AO4624" s="0" t="s">
        <v>7897</v>
      </c>
      <c r="AP4624" s="0"/>
      <c r="AQ4624" s="0"/>
      <c r="AR4624" s="0"/>
      <c r="AS4624" s="0"/>
      <c r="AT4624" s="0"/>
    </row>
    <row r="4625" customFormat="false" ht="15" hidden="false" customHeight="false" outlineLevel="0" collapsed="false">
      <c r="A4625" s="0" t="s">
        <v>37363</v>
      </c>
      <c r="B4625" s="0" t="n">
        <v>82362</v>
      </c>
      <c r="C4625" s="55" t="n">
        <v>46213</v>
      </c>
      <c r="D4625" s="0"/>
      <c r="E4625" s="0"/>
      <c r="F4625" s="0" t="s">
        <v>18005</v>
      </c>
      <c r="G4625" s="0" t="s">
        <v>37364</v>
      </c>
      <c r="H4625" s="0" t="s">
        <v>37365</v>
      </c>
      <c r="I4625" s="56" t="n">
        <v>0.379166666666667</v>
      </c>
      <c r="J4625" s="56" t="n">
        <v>0.386111111111111</v>
      </c>
      <c r="K4625" s="57"/>
      <c r="L4625" s="57"/>
      <c r="M4625" s="0"/>
      <c r="N4625" s="56" t="n">
        <v>0.00694444444444444</v>
      </c>
      <c r="O4625" s="56" t="n">
        <v>0</v>
      </c>
      <c r="P4625" s="56" t="n">
        <v>0</v>
      </c>
      <c r="Q4625" s="56" t="n">
        <v>0</v>
      </c>
      <c r="R4625" s="0" t="n">
        <v>-23.738875</v>
      </c>
      <c r="S4625" s="0" t="n">
        <v>-46.685987</v>
      </c>
      <c r="T4625" s="0"/>
      <c r="U4625" s="0"/>
      <c r="V4625" s="0" t="n">
        <v>1</v>
      </c>
      <c r="W4625" s="0" t="n">
        <v>0</v>
      </c>
      <c r="X4625" s="0" t="n">
        <v>0</v>
      </c>
      <c r="Y4625" s="0" t="n">
        <v>0</v>
      </c>
      <c r="Z4625" s="0" t="s">
        <v>31090</v>
      </c>
      <c r="AA4625" s="0"/>
      <c r="AB4625" s="0"/>
      <c r="AC4625" s="56" t="n">
        <v>0.333333333333333</v>
      </c>
      <c r="AD4625" s="56" t="n">
        <v>0.75</v>
      </c>
      <c r="AE4625" s="56" t="n">
        <v>0.999305555555556</v>
      </c>
      <c r="AF4625" s="56" t="n">
        <v>0.999305555555556</v>
      </c>
      <c r="AG4625" s="0"/>
      <c r="AH4625" s="0"/>
      <c r="AI4625" s="0" t="s">
        <v>37366</v>
      </c>
      <c r="AJ4625" s="0" t="s">
        <v>11555</v>
      </c>
      <c r="AK4625" s="0" t="s">
        <v>37367</v>
      </c>
      <c r="AL4625" s="0"/>
      <c r="AM4625" s="0" t="s">
        <v>37359</v>
      </c>
      <c r="AN4625" s="0" t="n">
        <v>95907</v>
      </c>
      <c r="AO4625" s="0" t="s">
        <v>7897</v>
      </c>
      <c r="AP4625" s="0"/>
      <c r="AQ4625" s="0"/>
      <c r="AR4625" s="0"/>
      <c r="AS4625" s="0"/>
      <c r="AT4625" s="0"/>
    </row>
    <row r="4626" customFormat="false" ht="15" hidden="false" customHeight="false" outlineLevel="0" collapsed="false">
      <c r="A4626" s="0" t="s">
        <v>37368</v>
      </c>
      <c r="B4626" s="0" t="n">
        <v>82344</v>
      </c>
      <c r="C4626" s="55" t="n">
        <v>46213</v>
      </c>
      <c r="D4626" s="0"/>
      <c r="E4626" s="0"/>
      <c r="F4626" s="0" t="s">
        <v>18005</v>
      </c>
      <c r="G4626" s="0" t="s">
        <v>37369</v>
      </c>
      <c r="H4626" s="0" t="s">
        <v>37370</v>
      </c>
      <c r="I4626" s="56" t="n">
        <v>0.386805555555556</v>
      </c>
      <c r="J4626" s="56" t="n">
        <v>0.39375</v>
      </c>
      <c r="K4626" s="57"/>
      <c r="L4626" s="57"/>
      <c r="M4626" s="0"/>
      <c r="N4626" s="56" t="n">
        <v>0.00694444444444444</v>
      </c>
      <c r="O4626" s="56" t="n">
        <v>0</v>
      </c>
      <c r="P4626" s="56" t="n">
        <v>0</v>
      </c>
      <c r="Q4626" s="56" t="n">
        <v>0</v>
      </c>
      <c r="R4626" s="0" t="n">
        <v>-23.738453</v>
      </c>
      <c r="S4626" s="0" t="n">
        <v>-46.688954</v>
      </c>
      <c r="T4626" s="0"/>
      <c r="U4626" s="0"/>
      <c r="V4626" s="0" t="n">
        <v>1</v>
      </c>
      <c r="W4626" s="0" t="n">
        <v>0</v>
      </c>
      <c r="X4626" s="0" t="n">
        <v>0</v>
      </c>
      <c r="Y4626" s="0" t="n">
        <v>0</v>
      </c>
      <c r="Z4626" s="0" t="s">
        <v>31090</v>
      </c>
      <c r="AA4626" s="0"/>
      <c r="AB4626" s="0"/>
      <c r="AC4626" s="56" t="n">
        <v>0.333333333333333</v>
      </c>
      <c r="AD4626" s="56" t="n">
        <v>0.75</v>
      </c>
      <c r="AE4626" s="56" t="n">
        <v>0.999305555555556</v>
      </c>
      <c r="AF4626" s="56" t="n">
        <v>0.999305555555556</v>
      </c>
      <c r="AG4626" s="0"/>
      <c r="AH4626" s="0"/>
      <c r="AI4626" s="0" t="s">
        <v>37371</v>
      </c>
      <c r="AJ4626" s="0" t="s">
        <v>11555</v>
      </c>
      <c r="AK4626" s="0" t="s">
        <v>37372</v>
      </c>
      <c r="AL4626" s="0"/>
      <c r="AM4626" s="0" t="s">
        <v>37359</v>
      </c>
      <c r="AN4626" s="0" t="n">
        <v>95907</v>
      </c>
      <c r="AO4626" s="0" t="s">
        <v>7897</v>
      </c>
      <c r="AP4626" s="0"/>
      <c r="AQ4626" s="0"/>
      <c r="AR4626" s="0"/>
      <c r="AS4626" s="0"/>
      <c r="AT4626" s="0"/>
    </row>
    <row r="4627" customFormat="false" ht="15" hidden="false" customHeight="false" outlineLevel="0" collapsed="false">
      <c r="A4627" s="0" t="s">
        <v>37373</v>
      </c>
      <c r="B4627" s="0" t="n">
        <v>82348</v>
      </c>
      <c r="C4627" s="55" t="n">
        <v>46213</v>
      </c>
      <c r="D4627" s="0"/>
      <c r="E4627" s="0"/>
      <c r="F4627" s="0" t="s">
        <v>18005</v>
      </c>
      <c r="G4627" s="0" t="s">
        <v>37374</v>
      </c>
      <c r="H4627" s="0" t="s">
        <v>37375</v>
      </c>
      <c r="I4627" s="56" t="n">
        <v>0.396527777777778</v>
      </c>
      <c r="J4627" s="56" t="n">
        <v>0.403472222222222</v>
      </c>
      <c r="K4627" s="57"/>
      <c r="L4627" s="57"/>
      <c r="M4627" s="0"/>
      <c r="N4627" s="56" t="n">
        <v>0.00694444444444444</v>
      </c>
      <c r="O4627" s="56" t="n">
        <v>0</v>
      </c>
      <c r="P4627" s="56" t="n">
        <v>0</v>
      </c>
      <c r="Q4627" s="56" t="n">
        <v>0</v>
      </c>
      <c r="R4627" s="0" t="n">
        <v>-23.73965</v>
      </c>
      <c r="S4627" s="0" t="n">
        <v>-46.694301</v>
      </c>
      <c r="T4627" s="0"/>
      <c r="U4627" s="0"/>
      <c r="V4627" s="0" t="n">
        <v>1</v>
      </c>
      <c r="W4627" s="0" t="n">
        <v>0</v>
      </c>
      <c r="X4627" s="0" t="n">
        <v>0</v>
      </c>
      <c r="Y4627" s="0" t="n">
        <v>0</v>
      </c>
      <c r="Z4627" s="0" t="s">
        <v>31090</v>
      </c>
      <c r="AA4627" s="0"/>
      <c r="AB4627" s="0"/>
      <c r="AC4627" s="56" t="n">
        <v>0.333333333333333</v>
      </c>
      <c r="AD4627" s="56" t="n">
        <v>0.75</v>
      </c>
      <c r="AE4627" s="56" t="n">
        <v>0.999305555555556</v>
      </c>
      <c r="AF4627" s="56" t="n">
        <v>0.999305555555556</v>
      </c>
      <c r="AG4627" s="0"/>
      <c r="AH4627" s="0"/>
      <c r="AI4627" s="0" t="s">
        <v>37376</v>
      </c>
      <c r="AJ4627" s="0" t="s">
        <v>11555</v>
      </c>
      <c r="AK4627" s="0" t="s">
        <v>37377</v>
      </c>
      <c r="AL4627" s="0"/>
      <c r="AM4627" s="0" t="s">
        <v>37359</v>
      </c>
      <c r="AN4627" s="0" t="n">
        <v>95907</v>
      </c>
      <c r="AO4627" s="0" t="s">
        <v>7897</v>
      </c>
      <c r="AP4627" s="0"/>
      <c r="AQ4627" s="0"/>
      <c r="AR4627" s="0"/>
      <c r="AS4627" s="0"/>
      <c r="AT4627" s="0"/>
    </row>
    <row r="4628" customFormat="false" ht="15" hidden="false" customHeight="false" outlineLevel="0" collapsed="false">
      <c r="A4628" s="0" t="s">
        <v>37378</v>
      </c>
      <c r="B4628" s="0" t="n">
        <v>82355</v>
      </c>
      <c r="C4628" s="55" t="n">
        <v>46213</v>
      </c>
      <c r="D4628" s="0"/>
      <c r="E4628" s="0"/>
      <c r="F4628" s="0" t="s">
        <v>18005</v>
      </c>
      <c r="G4628" s="0" t="s">
        <v>37379</v>
      </c>
      <c r="H4628" s="0" t="s">
        <v>37380</v>
      </c>
      <c r="I4628" s="56" t="n">
        <v>0.403472222222222</v>
      </c>
      <c r="J4628" s="56" t="n">
        <v>0.410416666666667</v>
      </c>
      <c r="K4628" s="57"/>
      <c r="L4628" s="57"/>
      <c r="M4628" s="0"/>
      <c r="N4628" s="56" t="n">
        <v>0.00694444444444444</v>
      </c>
      <c r="O4628" s="56" t="n">
        <v>0</v>
      </c>
      <c r="P4628" s="56" t="n">
        <v>0</v>
      </c>
      <c r="Q4628" s="56" t="n">
        <v>0</v>
      </c>
      <c r="R4628" s="0" t="n">
        <v>-23.73965</v>
      </c>
      <c r="S4628" s="0" t="n">
        <v>-46.694301</v>
      </c>
      <c r="T4628" s="0"/>
      <c r="U4628" s="0"/>
      <c r="V4628" s="0" t="n">
        <v>1</v>
      </c>
      <c r="W4628" s="0" t="n">
        <v>0</v>
      </c>
      <c r="X4628" s="0" t="n">
        <v>0</v>
      </c>
      <c r="Y4628" s="0" t="n">
        <v>0</v>
      </c>
      <c r="Z4628" s="0" t="s">
        <v>31090</v>
      </c>
      <c r="AA4628" s="0"/>
      <c r="AB4628" s="0"/>
      <c r="AC4628" s="56" t="n">
        <v>0.333333333333333</v>
      </c>
      <c r="AD4628" s="56" t="n">
        <v>0.75</v>
      </c>
      <c r="AE4628" s="56" t="n">
        <v>0.999305555555556</v>
      </c>
      <c r="AF4628" s="56" t="n">
        <v>0.999305555555556</v>
      </c>
      <c r="AG4628" s="0"/>
      <c r="AH4628" s="0"/>
      <c r="AI4628" s="0" t="s">
        <v>37381</v>
      </c>
      <c r="AJ4628" s="0" t="s">
        <v>11555</v>
      </c>
      <c r="AK4628" s="0" t="s">
        <v>37382</v>
      </c>
      <c r="AL4628" s="0"/>
      <c r="AM4628" s="0" t="s">
        <v>37359</v>
      </c>
      <c r="AN4628" s="0" t="n">
        <v>95907</v>
      </c>
      <c r="AO4628" s="0" t="s">
        <v>7897</v>
      </c>
      <c r="AP4628" s="0"/>
      <c r="AQ4628" s="0"/>
      <c r="AR4628" s="0"/>
      <c r="AS4628" s="0"/>
      <c r="AT4628" s="0"/>
    </row>
    <row r="4629" customFormat="false" ht="15" hidden="false" customHeight="false" outlineLevel="0" collapsed="false">
      <c r="A4629" s="0" t="s">
        <v>37383</v>
      </c>
      <c r="B4629" s="0" t="n">
        <v>82587</v>
      </c>
      <c r="C4629" s="55" t="n">
        <v>46213</v>
      </c>
      <c r="D4629" s="0"/>
      <c r="E4629" s="0"/>
      <c r="F4629" s="0" t="s">
        <v>18005</v>
      </c>
      <c r="G4629" s="0" t="s">
        <v>37384</v>
      </c>
      <c r="H4629" s="0" t="s">
        <v>37385</v>
      </c>
      <c r="I4629" s="56" t="n">
        <v>0.4125</v>
      </c>
      <c r="J4629" s="56" t="n">
        <v>0.419444444444445</v>
      </c>
      <c r="K4629" s="57"/>
      <c r="L4629" s="57"/>
      <c r="M4629" s="0"/>
      <c r="N4629" s="56" t="n">
        <v>0.00694444444444444</v>
      </c>
      <c r="O4629" s="56" t="n">
        <v>0</v>
      </c>
      <c r="P4629" s="56" t="n">
        <v>0</v>
      </c>
      <c r="Q4629" s="56" t="n">
        <v>0</v>
      </c>
      <c r="R4629" s="0" t="n">
        <v>-23.743161</v>
      </c>
      <c r="S4629" s="0" t="n">
        <v>-46.693247</v>
      </c>
      <c r="T4629" s="0"/>
      <c r="U4629" s="0"/>
      <c r="V4629" s="0" t="n">
        <v>1</v>
      </c>
      <c r="W4629" s="0" t="n">
        <v>0</v>
      </c>
      <c r="X4629" s="0" t="n">
        <v>0</v>
      </c>
      <c r="Y4629" s="0" t="n">
        <v>0</v>
      </c>
      <c r="Z4629" s="0" t="s">
        <v>31090</v>
      </c>
      <c r="AA4629" s="0"/>
      <c r="AB4629" s="0"/>
      <c r="AC4629" s="56" t="n">
        <v>0.333333333333333</v>
      </c>
      <c r="AD4629" s="56" t="n">
        <v>0.75</v>
      </c>
      <c r="AE4629" s="56" t="n">
        <v>0.999305555555556</v>
      </c>
      <c r="AF4629" s="56" t="n">
        <v>0.999305555555556</v>
      </c>
      <c r="AG4629" s="0"/>
      <c r="AH4629" s="0"/>
      <c r="AI4629" s="0" t="s">
        <v>37386</v>
      </c>
      <c r="AJ4629" s="0" t="s">
        <v>11555</v>
      </c>
      <c r="AK4629" s="0" t="s">
        <v>37387</v>
      </c>
      <c r="AL4629" s="0"/>
      <c r="AM4629" s="0" t="s">
        <v>37359</v>
      </c>
      <c r="AN4629" s="0" t="n">
        <v>95907</v>
      </c>
      <c r="AO4629" s="0" t="s">
        <v>7897</v>
      </c>
      <c r="AP4629" s="0"/>
      <c r="AQ4629" s="0"/>
      <c r="AR4629" s="0"/>
      <c r="AS4629" s="0"/>
      <c r="AT4629" s="0"/>
    </row>
    <row r="4630" customFormat="false" ht="15" hidden="false" customHeight="false" outlineLevel="0" collapsed="false">
      <c r="A4630" s="0" t="s">
        <v>37388</v>
      </c>
      <c r="B4630" s="0" t="n">
        <v>82704</v>
      </c>
      <c r="C4630" s="55" t="n">
        <v>46213</v>
      </c>
      <c r="D4630" s="0"/>
      <c r="E4630" s="0"/>
      <c r="F4630" s="0" t="s">
        <v>18005</v>
      </c>
      <c r="G4630" s="0" t="s">
        <v>37389</v>
      </c>
      <c r="H4630" s="0" t="s">
        <v>37390</v>
      </c>
      <c r="I4630" s="56" t="n">
        <v>0.419444444444445</v>
      </c>
      <c r="J4630" s="56" t="n">
        <v>0.426388888888889</v>
      </c>
      <c r="K4630" s="57"/>
      <c r="L4630" s="57"/>
      <c r="M4630" s="0"/>
      <c r="N4630" s="56" t="n">
        <v>0.00694444444444444</v>
      </c>
      <c r="O4630" s="56" t="n">
        <v>0</v>
      </c>
      <c r="P4630" s="56" t="n">
        <v>0</v>
      </c>
      <c r="Q4630" s="56" t="n">
        <v>0</v>
      </c>
      <c r="R4630" s="0" t="n">
        <v>-23.743161</v>
      </c>
      <c r="S4630" s="0" t="n">
        <v>-46.693247</v>
      </c>
      <c r="T4630" s="0"/>
      <c r="U4630" s="0"/>
      <c r="V4630" s="0" t="n">
        <v>1</v>
      </c>
      <c r="W4630" s="0" t="n">
        <v>0</v>
      </c>
      <c r="X4630" s="0" t="n">
        <v>0</v>
      </c>
      <c r="Y4630" s="0" t="n">
        <v>0</v>
      </c>
      <c r="Z4630" s="0" t="s">
        <v>31090</v>
      </c>
      <c r="AA4630" s="0"/>
      <c r="AB4630" s="0"/>
      <c r="AC4630" s="56" t="n">
        <v>0.333333333333333</v>
      </c>
      <c r="AD4630" s="56" t="n">
        <v>0.75</v>
      </c>
      <c r="AE4630" s="56" t="n">
        <v>0.999305555555556</v>
      </c>
      <c r="AF4630" s="56" t="n">
        <v>0.999305555555556</v>
      </c>
      <c r="AG4630" s="0"/>
      <c r="AH4630" s="0"/>
      <c r="AI4630" s="0" t="s">
        <v>37391</v>
      </c>
      <c r="AJ4630" s="0" t="s">
        <v>11555</v>
      </c>
      <c r="AK4630" s="0" t="s">
        <v>37392</v>
      </c>
      <c r="AL4630" s="0"/>
      <c r="AM4630" s="0" t="s">
        <v>37359</v>
      </c>
      <c r="AN4630" s="0" t="n">
        <v>95907</v>
      </c>
      <c r="AO4630" s="0" t="s">
        <v>7897</v>
      </c>
      <c r="AP4630" s="0"/>
      <c r="AQ4630" s="0"/>
      <c r="AR4630" s="0"/>
      <c r="AS4630" s="0"/>
      <c r="AT4630" s="0"/>
    </row>
    <row r="4631" customFormat="false" ht="15" hidden="false" customHeight="false" outlineLevel="0" collapsed="false">
      <c r="A4631" s="0" t="s">
        <v>37393</v>
      </c>
      <c r="B4631" s="0" t="n">
        <v>82720</v>
      </c>
      <c r="C4631" s="55" t="n">
        <v>46213</v>
      </c>
      <c r="D4631" s="0"/>
      <c r="E4631" s="0"/>
      <c r="F4631" s="0" t="s">
        <v>18005</v>
      </c>
      <c r="G4631" s="0" t="s">
        <v>37394</v>
      </c>
      <c r="H4631" s="0" t="s">
        <v>37395</v>
      </c>
      <c r="I4631" s="56" t="n">
        <v>0.426388888888889</v>
      </c>
      <c r="J4631" s="56" t="n">
        <v>0.433333333333333</v>
      </c>
      <c r="K4631" s="57"/>
      <c r="L4631" s="57"/>
      <c r="M4631" s="0"/>
      <c r="N4631" s="56" t="n">
        <v>0.00694444444444444</v>
      </c>
      <c r="O4631" s="56" t="n">
        <v>0</v>
      </c>
      <c r="P4631" s="56" t="n">
        <v>0</v>
      </c>
      <c r="Q4631" s="56" t="n">
        <v>0</v>
      </c>
      <c r="R4631" s="0" t="n">
        <v>-23.743161</v>
      </c>
      <c r="S4631" s="0" t="n">
        <v>-46.693247</v>
      </c>
      <c r="T4631" s="0"/>
      <c r="U4631" s="0"/>
      <c r="V4631" s="0" t="n">
        <v>1</v>
      </c>
      <c r="W4631" s="0" t="n">
        <v>0</v>
      </c>
      <c r="X4631" s="0" t="n">
        <v>0</v>
      </c>
      <c r="Y4631" s="0" t="n">
        <v>0</v>
      </c>
      <c r="Z4631" s="0" t="s">
        <v>31090</v>
      </c>
      <c r="AA4631" s="0"/>
      <c r="AB4631" s="0"/>
      <c r="AC4631" s="56" t="n">
        <v>0.333333333333333</v>
      </c>
      <c r="AD4631" s="56" t="n">
        <v>0.75</v>
      </c>
      <c r="AE4631" s="56" t="n">
        <v>0.999305555555556</v>
      </c>
      <c r="AF4631" s="56" t="n">
        <v>0.999305555555556</v>
      </c>
      <c r="AG4631" s="0"/>
      <c r="AH4631" s="0"/>
      <c r="AI4631" s="0" t="s">
        <v>37396</v>
      </c>
      <c r="AJ4631" s="0" t="s">
        <v>11555</v>
      </c>
      <c r="AK4631" s="0" t="s">
        <v>37397</v>
      </c>
      <c r="AL4631" s="0"/>
      <c r="AM4631" s="0" t="s">
        <v>37359</v>
      </c>
      <c r="AN4631" s="0" t="n">
        <v>95907</v>
      </c>
      <c r="AO4631" s="0" t="s">
        <v>7897</v>
      </c>
      <c r="AP4631" s="0"/>
      <c r="AQ4631" s="0"/>
      <c r="AR4631" s="0"/>
      <c r="AS4631" s="0"/>
      <c r="AT4631" s="0"/>
    </row>
    <row r="4632" customFormat="false" ht="15" hidden="false" customHeight="false" outlineLevel="0" collapsed="false">
      <c r="A4632" s="0" t="s">
        <v>37398</v>
      </c>
      <c r="B4632" s="0" t="n">
        <v>82709</v>
      </c>
      <c r="C4632" s="55" t="n">
        <v>46213</v>
      </c>
      <c r="D4632" s="0"/>
      <c r="E4632" s="0"/>
      <c r="F4632" s="0" t="s">
        <v>18005</v>
      </c>
      <c r="G4632" s="0" t="s">
        <v>37399</v>
      </c>
      <c r="H4632" s="0" t="s">
        <v>37400</v>
      </c>
      <c r="I4632" s="56" t="n">
        <v>0.434027777777778</v>
      </c>
      <c r="J4632" s="56" t="n">
        <v>0.440972222222222</v>
      </c>
      <c r="K4632" s="57"/>
      <c r="L4632" s="57"/>
      <c r="M4632" s="0"/>
      <c r="N4632" s="56" t="n">
        <v>0.00694444444444444</v>
      </c>
      <c r="O4632" s="56" t="n">
        <v>0</v>
      </c>
      <c r="P4632" s="56" t="n">
        <v>0</v>
      </c>
      <c r="Q4632" s="56" t="n">
        <v>0</v>
      </c>
      <c r="R4632" s="0" t="n">
        <v>-23.744625</v>
      </c>
      <c r="S4632" s="0" t="n">
        <v>-46.693976</v>
      </c>
      <c r="T4632" s="0"/>
      <c r="U4632" s="0"/>
      <c r="V4632" s="0" t="n">
        <v>1</v>
      </c>
      <c r="W4632" s="0" t="n">
        <v>0</v>
      </c>
      <c r="X4632" s="0" t="n">
        <v>0</v>
      </c>
      <c r="Y4632" s="0" t="n">
        <v>0</v>
      </c>
      <c r="Z4632" s="0" t="s">
        <v>31090</v>
      </c>
      <c r="AA4632" s="0"/>
      <c r="AB4632" s="0"/>
      <c r="AC4632" s="56" t="n">
        <v>0.333333333333333</v>
      </c>
      <c r="AD4632" s="56" t="n">
        <v>0.75</v>
      </c>
      <c r="AE4632" s="56" t="n">
        <v>0.999305555555556</v>
      </c>
      <c r="AF4632" s="56" t="n">
        <v>0.999305555555556</v>
      </c>
      <c r="AG4632" s="0"/>
      <c r="AH4632" s="0"/>
      <c r="AI4632" s="0"/>
      <c r="AJ4632" s="0" t="s">
        <v>11555</v>
      </c>
      <c r="AK4632" s="0"/>
      <c r="AL4632" s="0"/>
      <c r="AM4632" s="0" t="s">
        <v>37359</v>
      </c>
      <c r="AN4632" s="0" t="n">
        <v>95907</v>
      </c>
      <c r="AO4632" s="0" t="s">
        <v>7897</v>
      </c>
      <c r="AP4632" s="0"/>
      <c r="AQ4632" s="0"/>
      <c r="AR4632" s="0"/>
      <c r="AS4632" s="0"/>
      <c r="AT4632" s="0"/>
    </row>
    <row r="4633" customFormat="false" ht="15" hidden="false" customHeight="false" outlineLevel="0" collapsed="false">
      <c r="A4633" s="0" t="s">
        <v>37401</v>
      </c>
      <c r="B4633" s="0" t="n">
        <v>82697</v>
      </c>
      <c r="C4633" s="55" t="n">
        <v>46213</v>
      </c>
      <c r="D4633" s="0"/>
      <c r="E4633" s="0"/>
      <c r="F4633" s="0" t="s">
        <v>18005</v>
      </c>
      <c r="G4633" s="0" t="s">
        <v>37402</v>
      </c>
      <c r="H4633" s="0" t="s">
        <v>37403</v>
      </c>
      <c r="I4633" s="56" t="n">
        <v>0.441666666666667</v>
      </c>
      <c r="J4633" s="56" t="n">
        <v>0.448611111111111</v>
      </c>
      <c r="K4633" s="57"/>
      <c r="L4633" s="57"/>
      <c r="M4633" s="0"/>
      <c r="N4633" s="56" t="n">
        <v>0.00694444444444444</v>
      </c>
      <c r="O4633" s="56" t="n">
        <v>0</v>
      </c>
      <c r="P4633" s="56" t="n">
        <v>0</v>
      </c>
      <c r="Q4633" s="56" t="n">
        <v>0</v>
      </c>
      <c r="R4633" s="0" t="n">
        <v>-23.743454</v>
      </c>
      <c r="S4633" s="0" t="n">
        <v>-46.695692</v>
      </c>
      <c r="T4633" s="0"/>
      <c r="U4633" s="0"/>
      <c r="V4633" s="0" t="n">
        <v>1</v>
      </c>
      <c r="W4633" s="0" t="n">
        <v>0</v>
      </c>
      <c r="X4633" s="0" t="n">
        <v>0</v>
      </c>
      <c r="Y4633" s="0" t="n">
        <v>0</v>
      </c>
      <c r="Z4633" s="0" t="s">
        <v>31090</v>
      </c>
      <c r="AA4633" s="0"/>
      <c r="AB4633" s="0"/>
      <c r="AC4633" s="56" t="n">
        <v>0.333333333333333</v>
      </c>
      <c r="AD4633" s="56" t="n">
        <v>0.75</v>
      </c>
      <c r="AE4633" s="56" t="n">
        <v>0.999305555555556</v>
      </c>
      <c r="AF4633" s="56" t="n">
        <v>0.999305555555556</v>
      </c>
      <c r="AG4633" s="0"/>
      <c r="AH4633" s="0"/>
      <c r="AI4633" s="0" t="s">
        <v>37404</v>
      </c>
      <c r="AJ4633" s="0" t="s">
        <v>11555</v>
      </c>
      <c r="AK4633" s="0" t="s">
        <v>37405</v>
      </c>
      <c r="AL4633" s="0"/>
      <c r="AM4633" s="0" t="s">
        <v>37359</v>
      </c>
      <c r="AN4633" s="0" t="n">
        <v>95907</v>
      </c>
      <c r="AO4633" s="0" t="s">
        <v>7897</v>
      </c>
      <c r="AP4633" s="0"/>
      <c r="AQ4633" s="0"/>
      <c r="AR4633" s="0"/>
      <c r="AS4633" s="0"/>
      <c r="AT4633" s="0"/>
    </row>
    <row r="4634" customFormat="false" ht="15" hidden="false" customHeight="false" outlineLevel="0" collapsed="false">
      <c r="A4634" s="0" t="s">
        <v>37406</v>
      </c>
      <c r="B4634" s="0" t="n">
        <v>82715</v>
      </c>
      <c r="C4634" s="55" t="n">
        <v>46213</v>
      </c>
      <c r="D4634" s="0"/>
      <c r="E4634" s="0"/>
      <c r="F4634" s="0" t="s">
        <v>18005</v>
      </c>
      <c r="G4634" s="0" t="s">
        <v>37407</v>
      </c>
      <c r="H4634" s="0" t="s">
        <v>37408</v>
      </c>
      <c r="I4634" s="56" t="n">
        <v>0.448611111111111</v>
      </c>
      <c r="J4634" s="56" t="n">
        <v>0.455555555555556</v>
      </c>
      <c r="K4634" s="57"/>
      <c r="L4634" s="57"/>
      <c r="M4634" s="0"/>
      <c r="N4634" s="56" t="n">
        <v>0.00694444444444444</v>
      </c>
      <c r="O4634" s="56" t="n">
        <v>0</v>
      </c>
      <c r="P4634" s="56" t="n">
        <v>0</v>
      </c>
      <c r="Q4634" s="56" t="n">
        <v>0</v>
      </c>
      <c r="R4634" s="0" t="n">
        <v>-23.743454</v>
      </c>
      <c r="S4634" s="0" t="n">
        <v>-46.695692</v>
      </c>
      <c r="T4634" s="0"/>
      <c r="U4634" s="0"/>
      <c r="V4634" s="0" t="n">
        <v>1</v>
      </c>
      <c r="W4634" s="0" t="n">
        <v>0</v>
      </c>
      <c r="X4634" s="0" t="n">
        <v>0</v>
      </c>
      <c r="Y4634" s="0" t="n">
        <v>0</v>
      </c>
      <c r="Z4634" s="0" t="s">
        <v>31090</v>
      </c>
      <c r="AA4634" s="0"/>
      <c r="AB4634" s="0"/>
      <c r="AC4634" s="56" t="n">
        <v>0.333333333333333</v>
      </c>
      <c r="AD4634" s="56" t="n">
        <v>0.75</v>
      </c>
      <c r="AE4634" s="56" t="n">
        <v>0.999305555555556</v>
      </c>
      <c r="AF4634" s="56" t="n">
        <v>0.999305555555556</v>
      </c>
      <c r="AG4634" s="0"/>
      <c r="AH4634" s="0"/>
      <c r="AI4634" s="0" t="s">
        <v>37409</v>
      </c>
      <c r="AJ4634" s="0" t="s">
        <v>11555</v>
      </c>
      <c r="AK4634" s="0" t="s">
        <v>37410</v>
      </c>
      <c r="AL4634" s="0"/>
      <c r="AM4634" s="0" t="s">
        <v>37359</v>
      </c>
      <c r="AN4634" s="0" t="n">
        <v>95907</v>
      </c>
      <c r="AO4634" s="0" t="s">
        <v>7897</v>
      </c>
      <c r="AP4634" s="0"/>
      <c r="AQ4634" s="0"/>
      <c r="AR4634" s="0"/>
      <c r="AS4634" s="0"/>
      <c r="AT4634" s="0"/>
    </row>
    <row r="4635" customFormat="false" ht="15" hidden="false" customHeight="false" outlineLevel="0" collapsed="false">
      <c r="A4635" s="0" t="s">
        <v>37411</v>
      </c>
      <c r="B4635" s="0" t="n">
        <v>82356</v>
      </c>
      <c r="C4635" s="55" t="n">
        <v>46213</v>
      </c>
      <c r="D4635" s="0"/>
      <c r="E4635" s="0"/>
      <c r="F4635" s="0" t="s">
        <v>18005</v>
      </c>
      <c r="G4635" s="0" t="s">
        <v>37412</v>
      </c>
      <c r="H4635" s="0" t="s">
        <v>37353</v>
      </c>
      <c r="I4635" s="56" t="n">
        <v>0.456944444444444</v>
      </c>
      <c r="J4635" s="56" t="n">
        <v>0.463888888888889</v>
      </c>
      <c r="K4635" s="57"/>
      <c r="L4635" s="57"/>
      <c r="M4635" s="0"/>
      <c r="N4635" s="56" t="n">
        <v>0.00694444444444444</v>
      </c>
      <c r="O4635" s="56" t="n">
        <v>0</v>
      </c>
      <c r="P4635" s="56" t="n">
        <v>0</v>
      </c>
      <c r="Q4635" s="56" t="n">
        <v>0</v>
      </c>
      <c r="R4635" s="0" t="n">
        <v>-23.744626</v>
      </c>
      <c r="S4635" s="0" t="n">
        <v>-46.697263</v>
      </c>
      <c r="T4635" s="0"/>
      <c r="U4635" s="0"/>
      <c r="V4635" s="0" t="n">
        <v>1</v>
      </c>
      <c r="W4635" s="0" t="n">
        <v>0</v>
      </c>
      <c r="X4635" s="0" t="n">
        <v>0</v>
      </c>
      <c r="Y4635" s="0" t="n">
        <v>0</v>
      </c>
      <c r="Z4635" s="0" t="s">
        <v>31090</v>
      </c>
      <c r="AA4635" s="0"/>
      <c r="AB4635" s="0"/>
      <c r="AC4635" s="56" t="n">
        <v>0.333333333333333</v>
      </c>
      <c r="AD4635" s="56" t="n">
        <v>0.75</v>
      </c>
      <c r="AE4635" s="56" t="n">
        <v>0.999305555555556</v>
      </c>
      <c r="AF4635" s="56" t="n">
        <v>0.999305555555556</v>
      </c>
      <c r="AG4635" s="0"/>
      <c r="AH4635" s="0"/>
      <c r="AI4635" s="0" t="s">
        <v>37354</v>
      </c>
      <c r="AJ4635" s="0" t="s">
        <v>11555</v>
      </c>
      <c r="AK4635" s="0" t="s">
        <v>37355</v>
      </c>
      <c r="AL4635" s="0"/>
      <c r="AM4635" s="0" t="s">
        <v>37359</v>
      </c>
      <c r="AN4635" s="0" t="n">
        <v>95907</v>
      </c>
      <c r="AO4635" s="0" t="s">
        <v>7897</v>
      </c>
      <c r="AP4635" s="0"/>
      <c r="AQ4635" s="0"/>
      <c r="AR4635" s="0"/>
      <c r="AS4635" s="0"/>
      <c r="AT4635" s="0"/>
    </row>
    <row r="4636" customFormat="false" ht="15" hidden="false" customHeight="false" outlineLevel="0" collapsed="false">
      <c r="A4636" s="0" t="s">
        <v>37413</v>
      </c>
      <c r="B4636" s="0" t="n">
        <v>82694</v>
      </c>
      <c r="C4636" s="55" t="n">
        <v>46213</v>
      </c>
      <c r="D4636" s="0"/>
      <c r="E4636" s="0"/>
      <c r="F4636" s="0" t="s">
        <v>18005</v>
      </c>
      <c r="G4636" s="0" t="s">
        <v>37414</v>
      </c>
      <c r="H4636" s="0" t="s">
        <v>37415</v>
      </c>
      <c r="I4636" s="56" t="n">
        <v>0.463888888888889</v>
      </c>
      <c r="J4636" s="56" t="n">
        <v>0.470833333333333</v>
      </c>
      <c r="K4636" s="57"/>
      <c r="L4636" s="57"/>
      <c r="M4636" s="0"/>
      <c r="N4636" s="56" t="n">
        <v>0.00694444444444444</v>
      </c>
      <c r="O4636" s="56" t="n">
        <v>0</v>
      </c>
      <c r="P4636" s="56" t="n">
        <v>0</v>
      </c>
      <c r="Q4636" s="56" t="n">
        <v>0</v>
      </c>
      <c r="R4636" s="0" t="n">
        <v>-23.744626</v>
      </c>
      <c r="S4636" s="0" t="n">
        <v>-46.697263</v>
      </c>
      <c r="T4636" s="0"/>
      <c r="U4636" s="0"/>
      <c r="V4636" s="0" t="n">
        <v>1</v>
      </c>
      <c r="W4636" s="0" t="n">
        <v>0</v>
      </c>
      <c r="X4636" s="0" t="n">
        <v>0</v>
      </c>
      <c r="Y4636" s="0" t="n">
        <v>0</v>
      </c>
      <c r="Z4636" s="0" t="s">
        <v>31090</v>
      </c>
      <c r="AA4636" s="0"/>
      <c r="AB4636" s="0"/>
      <c r="AC4636" s="56" t="n">
        <v>0.333333333333333</v>
      </c>
      <c r="AD4636" s="56" t="n">
        <v>0.75</v>
      </c>
      <c r="AE4636" s="56" t="n">
        <v>0.999305555555556</v>
      </c>
      <c r="AF4636" s="56" t="n">
        <v>0.999305555555556</v>
      </c>
      <c r="AG4636" s="0"/>
      <c r="AH4636" s="0"/>
      <c r="AI4636" s="0"/>
      <c r="AJ4636" s="0" t="s">
        <v>11555</v>
      </c>
      <c r="AK4636" s="0"/>
      <c r="AL4636" s="0"/>
      <c r="AM4636" s="0" t="s">
        <v>37359</v>
      </c>
      <c r="AN4636" s="0" t="n">
        <v>95907</v>
      </c>
      <c r="AO4636" s="0" t="s">
        <v>7897</v>
      </c>
      <c r="AP4636" s="0"/>
      <c r="AQ4636" s="0"/>
      <c r="AR4636" s="0"/>
      <c r="AS4636" s="0"/>
      <c r="AT4636" s="0"/>
    </row>
    <row r="4637" customFormat="false" ht="15" hidden="false" customHeight="false" outlineLevel="0" collapsed="false">
      <c r="A4637" s="0" t="s">
        <v>37416</v>
      </c>
      <c r="B4637" s="0" t="n">
        <v>82693</v>
      </c>
      <c r="C4637" s="55" t="n">
        <v>46213</v>
      </c>
      <c r="D4637" s="0"/>
      <c r="E4637" s="0"/>
      <c r="F4637" s="0" t="s">
        <v>18005</v>
      </c>
      <c r="G4637" s="0" t="s">
        <v>37417</v>
      </c>
      <c r="H4637" s="0" t="s">
        <v>37418</v>
      </c>
      <c r="I4637" s="56" t="n">
        <v>0.474305555555556</v>
      </c>
      <c r="J4637" s="56" t="n">
        <v>0.48125</v>
      </c>
      <c r="K4637" s="57"/>
      <c r="L4637" s="57"/>
      <c r="M4637" s="0"/>
      <c r="N4637" s="56" t="n">
        <v>0.00694444444444444</v>
      </c>
      <c r="O4637" s="56" t="n">
        <v>0</v>
      </c>
      <c r="P4637" s="56" t="n">
        <v>0</v>
      </c>
      <c r="Q4637" s="56" t="n">
        <v>0</v>
      </c>
      <c r="R4637" s="0" t="n">
        <v>-23.746431</v>
      </c>
      <c r="S4637" s="0" t="n">
        <v>-46.691046</v>
      </c>
      <c r="T4637" s="0"/>
      <c r="U4637" s="0"/>
      <c r="V4637" s="0" t="n">
        <v>1</v>
      </c>
      <c r="W4637" s="0" t="n">
        <v>0</v>
      </c>
      <c r="X4637" s="0" t="n">
        <v>0</v>
      </c>
      <c r="Y4637" s="0" t="n">
        <v>0</v>
      </c>
      <c r="Z4637" s="0" t="s">
        <v>31090</v>
      </c>
      <c r="AA4637" s="0"/>
      <c r="AB4637" s="0"/>
      <c r="AC4637" s="56" t="n">
        <v>0.333333333333333</v>
      </c>
      <c r="AD4637" s="56" t="n">
        <v>0.75</v>
      </c>
      <c r="AE4637" s="56" t="n">
        <v>0.999305555555556</v>
      </c>
      <c r="AF4637" s="56" t="n">
        <v>0.999305555555556</v>
      </c>
      <c r="AG4637" s="0"/>
      <c r="AH4637" s="0"/>
      <c r="AI4637" s="0" t="s">
        <v>37419</v>
      </c>
      <c r="AJ4637" s="0" t="s">
        <v>11555</v>
      </c>
      <c r="AK4637" s="0" t="s">
        <v>37420</v>
      </c>
      <c r="AL4637" s="0"/>
      <c r="AM4637" s="0" t="s">
        <v>37359</v>
      </c>
      <c r="AN4637" s="0" t="n">
        <v>95907</v>
      </c>
      <c r="AO4637" s="0" t="s">
        <v>7897</v>
      </c>
      <c r="AP4637" s="0"/>
      <c r="AQ4637" s="0"/>
      <c r="AR4637" s="0"/>
      <c r="AS4637" s="0"/>
      <c r="AT4637" s="0"/>
    </row>
    <row r="4638" customFormat="false" ht="15" hidden="false" customHeight="false" outlineLevel="0" collapsed="false">
      <c r="A4638" s="0" t="s">
        <v>37421</v>
      </c>
      <c r="B4638" s="0" t="n">
        <v>82701</v>
      </c>
      <c r="C4638" s="55" t="n">
        <v>46213</v>
      </c>
      <c r="D4638" s="0"/>
      <c r="E4638" s="0"/>
      <c r="F4638" s="0" t="s">
        <v>18005</v>
      </c>
      <c r="G4638" s="0" t="s">
        <v>37422</v>
      </c>
      <c r="H4638" s="0" t="s">
        <v>37423</v>
      </c>
      <c r="I4638" s="56" t="n">
        <v>0.48125</v>
      </c>
      <c r="J4638" s="56" t="n">
        <v>0.488194444444444</v>
      </c>
      <c r="K4638" s="57"/>
      <c r="L4638" s="57"/>
      <c r="M4638" s="0"/>
      <c r="N4638" s="56" t="n">
        <v>0.00694444444444444</v>
      </c>
      <c r="O4638" s="56" t="n">
        <v>0</v>
      </c>
      <c r="P4638" s="56" t="n">
        <v>0</v>
      </c>
      <c r="Q4638" s="56" t="n">
        <v>0</v>
      </c>
      <c r="R4638" s="0" t="n">
        <v>-23.746431</v>
      </c>
      <c r="S4638" s="0" t="n">
        <v>-46.691046</v>
      </c>
      <c r="T4638" s="0"/>
      <c r="U4638" s="0"/>
      <c r="V4638" s="0" t="n">
        <v>1</v>
      </c>
      <c r="W4638" s="0" t="n">
        <v>0</v>
      </c>
      <c r="X4638" s="0" t="n">
        <v>0</v>
      </c>
      <c r="Y4638" s="0" t="n">
        <v>0</v>
      </c>
      <c r="Z4638" s="0" t="s">
        <v>31090</v>
      </c>
      <c r="AA4638" s="0"/>
      <c r="AB4638" s="0"/>
      <c r="AC4638" s="56" t="n">
        <v>0.333333333333333</v>
      </c>
      <c r="AD4638" s="56" t="n">
        <v>0.75</v>
      </c>
      <c r="AE4638" s="56" t="n">
        <v>0.999305555555556</v>
      </c>
      <c r="AF4638" s="56" t="n">
        <v>0.999305555555556</v>
      </c>
      <c r="AG4638" s="0"/>
      <c r="AH4638" s="0"/>
      <c r="AI4638" s="0" t="s">
        <v>37424</v>
      </c>
      <c r="AJ4638" s="0" t="s">
        <v>11555</v>
      </c>
      <c r="AK4638" s="0" t="s">
        <v>37425</v>
      </c>
      <c r="AL4638" s="0"/>
      <c r="AM4638" s="0" t="s">
        <v>37359</v>
      </c>
      <c r="AN4638" s="0" t="n">
        <v>95907</v>
      </c>
      <c r="AO4638" s="0" t="s">
        <v>7897</v>
      </c>
      <c r="AP4638" s="0"/>
      <c r="AQ4638" s="0"/>
      <c r="AR4638" s="0"/>
      <c r="AS4638" s="0"/>
      <c r="AT4638" s="0"/>
    </row>
    <row r="4639" customFormat="false" ht="15" hidden="false" customHeight="false" outlineLevel="0" collapsed="false">
      <c r="A4639" s="0" t="s">
        <v>37426</v>
      </c>
      <c r="B4639" s="0" t="n">
        <v>82703</v>
      </c>
      <c r="C4639" s="55" t="n">
        <v>46213</v>
      </c>
      <c r="D4639" s="0"/>
      <c r="E4639" s="0"/>
      <c r="F4639" s="0" t="s">
        <v>18005</v>
      </c>
      <c r="G4639" s="0" t="s">
        <v>37427</v>
      </c>
      <c r="H4639" s="0" t="s">
        <v>37428</v>
      </c>
      <c r="I4639" s="56" t="n">
        <v>0.488194444444444</v>
      </c>
      <c r="J4639" s="56" t="n">
        <v>0.495138888888889</v>
      </c>
      <c r="K4639" s="57"/>
      <c r="L4639" s="57"/>
      <c r="M4639" s="0"/>
      <c r="N4639" s="56" t="n">
        <v>0.00694444444444444</v>
      </c>
      <c r="O4639" s="56" t="n">
        <v>0</v>
      </c>
      <c r="P4639" s="56" t="n">
        <v>0</v>
      </c>
      <c r="Q4639" s="56" t="n">
        <v>0</v>
      </c>
      <c r="R4639" s="0" t="n">
        <v>-23.746431</v>
      </c>
      <c r="S4639" s="0" t="n">
        <v>-46.691046</v>
      </c>
      <c r="T4639" s="0"/>
      <c r="U4639" s="0"/>
      <c r="V4639" s="0" t="n">
        <v>1</v>
      </c>
      <c r="W4639" s="0" t="n">
        <v>0</v>
      </c>
      <c r="X4639" s="0" t="n">
        <v>0</v>
      </c>
      <c r="Y4639" s="0" t="n">
        <v>0</v>
      </c>
      <c r="Z4639" s="0" t="s">
        <v>31090</v>
      </c>
      <c r="AA4639" s="0"/>
      <c r="AB4639" s="0"/>
      <c r="AC4639" s="56" t="n">
        <v>0.333333333333333</v>
      </c>
      <c r="AD4639" s="56" t="n">
        <v>0.75</v>
      </c>
      <c r="AE4639" s="56" t="n">
        <v>0.999305555555556</v>
      </c>
      <c r="AF4639" s="56" t="n">
        <v>0.999305555555556</v>
      </c>
      <c r="AG4639" s="0"/>
      <c r="AH4639" s="0"/>
      <c r="AI4639" s="0"/>
      <c r="AJ4639" s="0" t="s">
        <v>11555</v>
      </c>
      <c r="AK4639" s="0"/>
      <c r="AL4639" s="0"/>
      <c r="AM4639" s="0" t="s">
        <v>37359</v>
      </c>
      <c r="AN4639" s="0" t="n">
        <v>95907</v>
      </c>
      <c r="AO4639" s="0" t="s">
        <v>7897</v>
      </c>
      <c r="AP4639" s="0"/>
      <c r="AQ4639" s="0"/>
      <c r="AR4639" s="0"/>
      <c r="AS4639" s="0"/>
      <c r="AT4639" s="0"/>
    </row>
    <row r="4640" customFormat="false" ht="15" hidden="false" customHeight="false" outlineLevel="0" collapsed="false">
      <c r="A4640" s="0" t="s">
        <v>37429</v>
      </c>
      <c r="B4640" s="0" t="n">
        <v>82725</v>
      </c>
      <c r="C4640" s="55" t="n">
        <v>46213</v>
      </c>
      <c r="D4640" s="0"/>
      <c r="E4640" s="0"/>
      <c r="F4640" s="0" t="s">
        <v>18005</v>
      </c>
      <c r="G4640" s="0" t="s">
        <v>37430</v>
      </c>
      <c r="H4640" s="0" t="s">
        <v>37431</v>
      </c>
      <c r="I4640" s="56" t="n">
        <v>0.495138888888889</v>
      </c>
      <c r="J4640" s="56" t="n">
        <v>0.502083333333333</v>
      </c>
      <c r="K4640" s="57"/>
      <c r="L4640" s="57"/>
      <c r="M4640" s="0"/>
      <c r="N4640" s="56" t="n">
        <v>0.00694444444444444</v>
      </c>
      <c r="O4640" s="56" t="n">
        <v>0</v>
      </c>
      <c r="P4640" s="56" t="n">
        <v>0</v>
      </c>
      <c r="Q4640" s="56" t="n">
        <v>0</v>
      </c>
      <c r="R4640" s="0" t="n">
        <v>-23.746431</v>
      </c>
      <c r="S4640" s="0" t="n">
        <v>-46.691046</v>
      </c>
      <c r="T4640" s="0"/>
      <c r="U4640" s="0"/>
      <c r="V4640" s="0" t="n">
        <v>1</v>
      </c>
      <c r="W4640" s="0" t="n">
        <v>0</v>
      </c>
      <c r="X4640" s="0" t="n">
        <v>0</v>
      </c>
      <c r="Y4640" s="0" t="n">
        <v>0</v>
      </c>
      <c r="Z4640" s="0" t="s">
        <v>31090</v>
      </c>
      <c r="AA4640" s="0"/>
      <c r="AB4640" s="0"/>
      <c r="AC4640" s="56" t="n">
        <v>0.333333333333333</v>
      </c>
      <c r="AD4640" s="56" t="n">
        <v>0.75</v>
      </c>
      <c r="AE4640" s="56" t="n">
        <v>0.999305555555556</v>
      </c>
      <c r="AF4640" s="56" t="n">
        <v>0.999305555555556</v>
      </c>
      <c r="AG4640" s="0"/>
      <c r="AH4640" s="0"/>
      <c r="AI4640" s="0" t="s">
        <v>37432</v>
      </c>
      <c r="AJ4640" s="0" t="s">
        <v>11555</v>
      </c>
      <c r="AK4640" s="0" t="s">
        <v>37433</v>
      </c>
      <c r="AL4640" s="0"/>
      <c r="AM4640" s="0" t="s">
        <v>37359</v>
      </c>
      <c r="AN4640" s="0" t="n">
        <v>95907</v>
      </c>
      <c r="AO4640" s="0" t="s">
        <v>7897</v>
      </c>
      <c r="AP4640" s="0"/>
      <c r="AQ4640" s="0"/>
      <c r="AR4640" s="0"/>
      <c r="AS4640" s="0"/>
      <c r="AT4640" s="0"/>
    </row>
    <row r="4641" customFormat="false" ht="15" hidden="false" customHeight="false" outlineLevel="0" collapsed="false">
      <c r="A4641" s="0" t="s">
        <v>37434</v>
      </c>
      <c r="B4641" s="0" t="n">
        <v>82728</v>
      </c>
      <c r="C4641" s="55" t="n">
        <v>46213</v>
      </c>
      <c r="D4641" s="0"/>
      <c r="E4641" s="0"/>
      <c r="F4641" s="0" t="s">
        <v>18005</v>
      </c>
      <c r="G4641" s="0" t="s">
        <v>37435</v>
      </c>
      <c r="H4641" s="0" t="s">
        <v>37423</v>
      </c>
      <c r="I4641" s="56" t="n">
        <v>0.502083333333333</v>
      </c>
      <c r="J4641" s="56" t="n">
        <v>0.509027777777778</v>
      </c>
      <c r="K4641" s="57"/>
      <c r="L4641" s="57"/>
      <c r="M4641" s="0"/>
      <c r="N4641" s="56" t="n">
        <v>0.00694444444444444</v>
      </c>
      <c r="O4641" s="56" t="n">
        <v>0</v>
      </c>
      <c r="P4641" s="56" t="n">
        <v>0</v>
      </c>
      <c r="Q4641" s="56" t="n">
        <v>0</v>
      </c>
      <c r="R4641" s="0" t="n">
        <v>-23.746431</v>
      </c>
      <c r="S4641" s="0" t="n">
        <v>-46.691046</v>
      </c>
      <c r="T4641" s="0"/>
      <c r="U4641" s="0"/>
      <c r="V4641" s="0" t="n">
        <v>1</v>
      </c>
      <c r="W4641" s="0" t="n">
        <v>0</v>
      </c>
      <c r="X4641" s="0" t="n">
        <v>0</v>
      </c>
      <c r="Y4641" s="0" t="n">
        <v>0</v>
      </c>
      <c r="Z4641" s="0" t="s">
        <v>31090</v>
      </c>
      <c r="AA4641" s="0"/>
      <c r="AB4641" s="0"/>
      <c r="AC4641" s="56" t="n">
        <v>0.333333333333333</v>
      </c>
      <c r="AD4641" s="56" t="n">
        <v>0.75</v>
      </c>
      <c r="AE4641" s="56" t="n">
        <v>0.999305555555556</v>
      </c>
      <c r="AF4641" s="56" t="n">
        <v>0.999305555555556</v>
      </c>
      <c r="AG4641" s="0"/>
      <c r="AH4641" s="0"/>
      <c r="AI4641" s="0" t="s">
        <v>37436</v>
      </c>
      <c r="AJ4641" s="0" t="s">
        <v>11555</v>
      </c>
      <c r="AK4641" s="0"/>
      <c r="AL4641" s="0"/>
      <c r="AM4641" s="0" t="s">
        <v>37359</v>
      </c>
      <c r="AN4641" s="0" t="n">
        <v>95907</v>
      </c>
      <c r="AO4641" s="0" t="s">
        <v>7897</v>
      </c>
      <c r="AP4641" s="0"/>
      <c r="AQ4641" s="0"/>
      <c r="AR4641" s="0"/>
      <c r="AS4641" s="0"/>
      <c r="AT4641" s="0"/>
    </row>
    <row r="4642" customFormat="false" ht="15" hidden="false" customHeight="false" outlineLevel="0" collapsed="false">
      <c r="A4642" s="0" t="s">
        <v>37437</v>
      </c>
      <c r="B4642" s="0" t="n">
        <v>82702</v>
      </c>
      <c r="C4642" s="55" t="n">
        <v>46213</v>
      </c>
      <c r="D4642" s="0"/>
      <c r="E4642" s="0"/>
      <c r="F4642" s="0" t="s">
        <v>18005</v>
      </c>
      <c r="G4642" s="0" t="s">
        <v>37438</v>
      </c>
      <c r="H4642" s="0" t="s">
        <v>37439</v>
      </c>
      <c r="I4642" s="56" t="n">
        <v>0.510416666666667</v>
      </c>
      <c r="J4642" s="56" t="n">
        <v>0.517361111111111</v>
      </c>
      <c r="K4642" s="57"/>
      <c r="L4642" s="57"/>
      <c r="M4642" s="0"/>
      <c r="N4642" s="56" t="n">
        <v>0.00694444444444444</v>
      </c>
      <c r="O4642" s="56" t="n">
        <v>0</v>
      </c>
      <c r="P4642" s="56" t="n">
        <v>0</v>
      </c>
      <c r="Q4642" s="56" t="n">
        <v>0</v>
      </c>
      <c r="R4642" s="0" t="n">
        <v>-23.746522</v>
      </c>
      <c r="S4642" s="0" t="n">
        <v>-46.692563</v>
      </c>
      <c r="T4642" s="0"/>
      <c r="U4642" s="0"/>
      <c r="V4642" s="0" t="n">
        <v>1</v>
      </c>
      <c r="W4642" s="0" t="n">
        <v>0</v>
      </c>
      <c r="X4642" s="0" t="n">
        <v>0</v>
      </c>
      <c r="Y4642" s="0" t="n">
        <v>0</v>
      </c>
      <c r="Z4642" s="0" t="s">
        <v>31090</v>
      </c>
      <c r="AA4642" s="0"/>
      <c r="AB4642" s="0"/>
      <c r="AC4642" s="56" t="n">
        <v>0.333333333333333</v>
      </c>
      <c r="AD4642" s="56" t="n">
        <v>0.75</v>
      </c>
      <c r="AE4642" s="56" t="n">
        <v>0.999305555555556</v>
      </c>
      <c r="AF4642" s="56" t="n">
        <v>0.999305555555556</v>
      </c>
      <c r="AG4642" s="0"/>
      <c r="AH4642" s="0"/>
      <c r="AI4642" s="0"/>
      <c r="AJ4642" s="0" t="s">
        <v>11555</v>
      </c>
      <c r="AK4642" s="0"/>
      <c r="AL4642" s="0"/>
      <c r="AM4642" s="0" t="s">
        <v>37359</v>
      </c>
      <c r="AN4642" s="0" t="n">
        <v>95907</v>
      </c>
      <c r="AO4642" s="0" t="s">
        <v>7897</v>
      </c>
      <c r="AP4642" s="0"/>
      <c r="AQ4642" s="0"/>
      <c r="AR4642" s="0"/>
      <c r="AS4642" s="0"/>
      <c r="AT4642" s="0"/>
    </row>
    <row r="4643" customFormat="false" ht="15" hidden="false" customHeight="false" outlineLevel="0" collapsed="false">
      <c r="A4643" s="0" t="s">
        <v>37440</v>
      </c>
      <c r="B4643" s="0" t="n">
        <v>82721</v>
      </c>
      <c r="C4643" s="55" t="n">
        <v>46213</v>
      </c>
      <c r="D4643" s="0"/>
      <c r="E4643" s="0"/>
      <c r="F4643" s="0" t="s">
        <v>18005</v>
      </c>
      <c r="G4643" s="0" t="s">
        <v>37441</v>
      </c>
      <c r="H4643" s="0" t="s">
        <v>37442</v>
      </c>
      <c r="I4643" s="56" t="n">
        <v>0.517361111111111</v>
      </c>
      <c r="J4643" s="56" t="n">
        <v>0.524305555555556</v>
      </c>
      <c r="K4643" s="57"/>
      <c r="L4643" s="57"/>
      <c r="M4643" s="0"/>
      <c r="N4643" s="56" t="n">
        <v>0.00694444444444444</v>
      </c>
      <c r="O4643" s="56" t="n">
        <v>0</v>
      </c>
      <c r="P4643" s="56" t="n">
        <v>0</v>
      </c>
      <c r="Q4643" s="56" t="n">
        <v>0</v>
      </c>
      <c r="R4643" s="0" t="n">
        <v>-23.746584</v>
      </c>
      <c r="S4643" s="0" t="n">
        <v>-46.693008</v>
      </c>
      <c r="T4643" s="0"/>
      <c r="U4643" s="0"/>
      <c r="V4643" s="0" t="n">
        <v>1</v>
      </c>
      <c r="W4643" s="0" t="n">
        <v>0</v>
      </c>
      <c r="X4643" s="0" t="n">
        <v>0</v>
      </c>
      <c r="Y4643" s="0" t="n">
        <v>0</v>
      </c>
      <c r="Z4643" s="0" t="s">
        <v>31090</v>
      </c>
      <c r="AA4643" s="0"/>
      <c r="AB4643" s="0"/>
      <c r="AC4643" s="56" t="n">
        <v>0.333333333333333</v>
      </c>
      <c r="AD4643" s="56" t="n">
        <v>0.75</v>
      </c>
      <c r="AE4643" s="56" t="n">
        <v>0.999305555555556</v>
      </c>
      <c r="AF4643" s="56" t="n">
        <v>0.999305555555556</v>
      </c>
      <c r="AG4643" s="0"/>
      <c r="AH4643" s="0"/>
      <c r="AI4643" s="0"/>
      <c r="AJ4643" s="0" t="s">
        <v>11555</v>
      </c>
      <c r="AK4643" s="0"/>
      <c r="AL4643" s="0"/>
      <c r="AM4643" s="0" t="s">
        <v>37359</v>
      </c>
      <c r="AN4643" s="0" t="n">
        <v>95907</v>
      </c>
      <c r="AO4643" s="0" t="s">
        <v>7897</v>
      </c>
      <c r="AP4643" s="0"/>
      <c r="AQ4643" s="0"/>
      <c r="AR4643" s="0"/>
      <c r="AS4643" s="0"/>
      <c r="AT4643" s="0"/>
    </row>
    <row r="4644" customFormat="false" ht="15" hidden="false" customHeight="false" outlineLevel="0" collapsed="false">
      <c r="A4644" s="0" t="s">
        <v>37443</v>
      </c>
      <c r="B4644" s="0" t="n">
        <v>82726</v>
      </c>
      <c r="C4644" s="55" t="n">
        <v>46213</v>
      </c>
      <c r="D4644" s="0"/>
      <c r="E4644" s="0"/>
      <c r="F4644" s="0" t="s">
        <v>18005</v>
      </c>
      <c r="G4644" s="0" t="s">
        <v>37444</v>
      </c>
      <c r="H4644" s="0" t="s">
        <v>37445</v>
      </c>
      <c r="I4644" s="56" t="n">
        <v>0.524305555555556</v>
      </c>
      <c r="J4644" s="56" t="n">
        <v>0.53125</v>
      </c>
      <c r="K4644" s="57"/>
      <c r="L4644" s="57"/>
      <c r="M4644" s="0"/>
      <c r="N4644" s="56" t="n">
        <v>0.00694444444444444</v>
      </c>
      <c r="O4644" s="56" t="n">
        <v>0</v>
      </c>
      <c r="P4644" s="56" t="n">
        <v>0</v>
      </c>
      <c r="Q4644" s="56" t="n">
        <v>0</v>
      </c>
      <c r="R4644" s="0" t="n">
        <v>-23.746584</v>
      </c>
      <c r="S4644" s="0" t="n">
        <v>-46.693008</v>
      </c>
      <c r="T4644" s="0"/>
      <c r="U4644" s="0"/>
      <c r="V4644" s="0" t="n">
        <v>1</v>
      </c>
      <c r="W4644" s="0" t="n">
        <v>0</v>
      </c>
      <c r="X4644" s="0" t="n">
        <v>0</v>
      </c>
      <c r="Y4644" s="0" t="n">
        <v>0</v>
      </c>
      <c r="Z4644" s="0" t="s">
        <v>31090</v>
      </c>
      <c r="AA4644" s="0"/>
      <c r="AB4644" s="0"/>
      <c r="AC4644" s="56" t="n">
        <v>0.333333333333333</v>
      </c>
      <c r="AD4644" s="56" t="n">
        <v>0.75</v>
      </c>
      <c r="AE4644" s="56" t="n">
        <v>0.999305555555556</v>
      </c>
      <c r="AF4644" s="56" t="n">
        <v>0.999305555555556</v>
      </c>
      <c r="AG4644" s="0"/>
      <c r="AH4644" s="0"/>
      <c r="AI4644" s="0" t="s">
        <v>37446</v>
      </c>
      <c r="AJ4644" s="0" t="s">
        <v>11555</v>
      </c>
      <c r="AK4644" s="0" t="s">
        <v>37447</v>
      </c>
      <c r="AL4644" s="0"/>
      <c r="AM4644" s="0" t="s">
        <v>37359</v>
      </c>
      <c r="AN4644" s="0" t="n">
        <v>95907</v>
      </c>
      <c r="AO4644" s="0" t="s">
        <v>7897</v>
      </c>
      <c r="AP4644" s="0"/>
      <c r="AQ4644" s="0"/>
      <c r="AR4644" s="0"/>
      <c r="AS4644" s="0"/>
      <c r="AT4644" s="0"/>
    </row>
    <row r="4645" customFormat="false" ht="15" hidden="false" customHeight="false" outlineLevel="0" collapsed="false">
      <c r="A4645" s="0" t="s">
        <v>37448</v>
      </c>
      <c r="B4645" s="0" t="n">
        <v>82705</v>
      </c>
      <c r="C4645" s="55" t="n">
        <v>46213</v>
      </c>
      <c r="D4645" s="0"/>
      <c r="E4645" s="0"/>
      <c r="F4645" s="0" t="s">
        <v>18005</v>
      </c>
      <c r="G4645" s="0" t="s">
        <v>37449</v>
      </c>
      <c r="H4645" s="0" t="s">
        <v>37450</v>
      </c>
      <c r="I4645" s="56" t="n">
        <v>0.534722222222222</v>
      </c>
      <c r="J4645" s="56" t="n">
        <v>0.541666666666667</v>
      </c>
      <c r="K4645" s="57"/>
      <c r="L4645" s="57"/>
      <c r="M4645" s="0"/>
      <c r="N4645" s="56" t="n">
        <v>0.00694444444444444</v>
      </c>
      <c r="O4645" s="56" t="n">
        <v>0</v>
      </c>
      <c r="P4645" s="56" t="n">
        <v>0</v>
      </c>
      <c r="Q4645" s="56" t="n">
        <v>0</v>
      </c>
      <c r="R4645" s="0" t="n">
        <v>-23.74956</v>
      </c>
      <c r="S4645" s="0" t="n">
        <v>-46.692326</v>
      </c>
      <c r="T4645" s="0"/>
      <c r="U4645" s="0"/>
      <c r="V4645" s="0" t="n">
        <v>1</v>
      </c>
      <c r="W4645" s="0" t="n">
        <v>0</v>
      </c>
      <c r="X4645" s="0" t="n">
        <v>0</v>
      </c>
      <c r="Y4645" s="0" t="n">
        <v>0</v>
      </c>
      <c r="Z4645" s="0" t="s">
        <v>31090</v>
      </c>
      <c r="AA4645" s="0"/>
      <c r="AB4645" s="0"/>
      <c r="AC4645" s="56" t="n">
        <v>0.333333333333333</v>
      </c>
      <c r="AD4645" s="56" t="n">
        <v>0.75</v>
      </c>
      <c r="AE4645" s="56" t="n">
        <v>0.999305555555556</v>
      </c>
      <c r="AF4645" s="56" t="n">
        <v>0.999305555555556</v>
      </c>
      <c r="AG4645" s="0"/>
      <c r="AH4645" s="0"/>
      <c r="AI4645" s="0" t="s">
        <v>37451</v>
      </c>
      <c r="AJ4645" s="0" t="s">
        <v>11555</v>
      </c>
      <c r="AK4645" s="0" t="s">
        <v>37452</v>
      </c>
      <c r="AL4645" s="0"/>
      <c r="AM4645" s="0" t="s">
        <v>37359</v>
      </c>
      <c r="AN4645" s="0" t="n">
        <v>95907</v>
      </c>
      <c r="AO4645" s="0" t="s">
        <v>7897</v>
      </c>
      <c r="AP4645" s="0"/>
      <c r="AQ4645" s="0"/>
      <c r="AR4645" s="0"/>
      <c r="AS4645" s="0"/>
      <c r="AT4645" s="0"/>
    </row>
    <row r="4646" customFormat="false" ht="15" hidden="false" customHeight="false" outlineLevel="0" collapsed="false">
      <c r="A4646" s="0" t="s">
        <v>37453</v>
      </c>
      <c r="B4646" s="0" t="n">
        <v>82727</v>
      </c>
      <c r="C4646" s="55" t="n">
        <v>46213</v>
      </c>
      <c r="D4646" s="0"/>
      <c r="E4646" s="0"/>
      <c r="F4646" s="0" t="s">
        <v>18005</v>
      </c>
      <c r="G4646" s="0" t="s">
        <v>37454</v>
      </c>
      <c r="H4646" s="0" t="s">
        <v>37455</v>
      </c>
      <c r="I4646" s="56" t="n">
        <v>0.541666666666667</v>
      </c>
      <c r="J4646" s="56" t="n">
        <v>0.548611111111111</v>
      </c>
      <c r="K4646" s="57"/>
      <c r="L4646" s="57"/>
      <c r="M4646" s="0"/>
      <c r="N4646" s="56" t="n">
        <v>0.00694444444444444</v>
      </c>
      <c r="O4646" s="56" t="n">
        <v>0</v>
      </c>
      <c r="P4646" s="56" t="n">
        <v>0</v>
      </c>
      <c r="Q4646" s="56" t="n">
        <v>0</v>
      </c>
      <c r="R4646" s="0" t="n">
        <v>-23.74956</v>
      </c>
      <c r="S4646" s="0" t="n">
        <v>-46.692326</v>
      </c>
      <c r="T4646" s="0"/>
      <c r="U4646" s="0"/>
      <c r="V4646" s="0" t="n">
        <v>1</v>
      </c>
      <c r="W4646" s="0" t="n">
        <v>0</v>
      </c>
      <c r="X4646" s="0" t="n">
        <v>0</v>
      </c>
      <c r="Y4646" s="0" t="n">
        <v>0</v>
      </c>
      <c r="Z4646" s="0" t="s">
        <v>31090</v>
      </c>
      <c r="AA4646" s="0"/>
      <c r="AB4646" s="0"/>
      <c r="AC4646" s="56" t="n">
        <v>0.333333333333333</v>
      </c>
      <c r="AD4646" s="56" t="n">
        <v>0.75</v>
      </c>
      <c r="AE4646" s="56" t="n">
        <v>0.999305555555556</v>
      </c>
      <c r="AF4646" s="56" t="n">
        <v>0.999305555555556</v>
      </c>
      <c r="AG4646" s="0"/>
      <c r="AH4646" s="0"/>
      <c r="AI4646" s="0" t="s">
        <v>37456</v>
      </c>
      <c r="AJ4646" s="0" t="s">
        <v>11555</v>
      </c>
      <c r="AK4646" s="0" t="s">
        <v>37457</v>
      </c>
      <c r="AL4646" s="0"/>
      <c r="AM4646" s="0" t="s">
        <v>37359</v>
      </c>
      <c r="AN4646" s="0" t="n">
        <v>95907</v>
      </c>
      <c r="AO4646" s="0" t="s">
        <v>7897</v>
      </c>
      <c r="AP4646" s="0"/>
      <c r="AQ4646" s="0"/>
      <c r="AR4646" s="0"/>
      <c r="AS4646" s="0"/>
      <c r="AT4646" s="0"/>
    </row>
    <row r="4647" customFormat="false" ht="15" hidden="false" customHeight="false" outlineLevel="0" collapsed="false">
      <c r="A4647" s="0" t="s">
        <v>37458</v>
      </c>
      <c r="B4647" s="0" t="n">
        <v>82729</v>
      </c>
      <c r="C4647" s="55" t="n">
        <v>46213</v>
      </c>
      <c r="D4647" s="0"/>
      <c r="E4647" s="0"/>
      <c r="F4647" s="0" t="s">
        <v>18005</v>
      </c>
      <c r="G4647" s="0" t="s">
        <v>37459</v>
      </c>
      <c r="H4647" s="0" t="s">
        <v>37460</v>
      </c>
      <c r="I4647" s="56" t="n">
        <v>0.549305555555556</v>
      </c>
      <c r="J4647" s="56" t="n">
        <v>0.55625</v>
      </c>
      <c r="K4647" s="57"/>
      <c r="L4647" s="57"/>
      <c r="M4647" s="0"/>
      <c r="N4647" s="56" t="n">
        <v>0.00694444444444444</v>
      </c>
      <c r="O4647" s="56" t="n">
        <v>0</v>
      </c>
      <c r="P4647" s="56" t="n">
        <v>0</v>
      </c>
      <c r="Q4647" s="56" t="n">
        <v>0</v>
      </c>
      <c r="R4647" s="0" t="n">
        <v>-23.749965</v>
      </c>
      <c r="S4647" s="0" t="n">
        <v>-46.691187</v>
      </c>
      <c r="T4647" s="0"/>
      <c r="U4647" s="0"/>
      <c r="V4647" s="0" t="n">
        <v>1</v>
      </c>
      <c r="W4647" s="0" t="n">
        <v>0</v>
      </c>
      <c r="X4647" s="0" t="n">
        <v>0</v>
      </c>
      <c r="Y4647" s="0" t="n">
        <v>0</v>
      </c>
      <c r="Z4647" s="0" t="s">
        <v>31090</v>
      </c>
      <c r="AA4647" s="0"/>
      <c r="AB4647" s="0"/>
      <c r="AC4647" s="56" t="n">
        <v>0.333333333333333</v>
      </c>
      <c r="AD4647" s="56" t="n">
        <v>0.75</v>
      </c>
      <c r="AE4647" s="56" t="n">
        <v>0.999305555555556</v>
      </c>
      <c r="AF4647" s="56" t="n">
        <v>0.999305555555556</v>
      </c>
      <c r="AG4647" s="0"/>
      <c r="AH4647" s="0"/>
      <c r="AI4647" s="0"/>
      <c r="AJ4647" s="0" t="s">
        <v>11555</v>
      </c>
      <c r="AK4647" s="0"/>
      <c r="AL4647" s="0"/>
      <c r="AM4647" s="0" t="s">
        <v>37359</v>
      </c>
      <c r="AN4647" s="0" t="n">
        <v>95907</v>
      </c>
      <c r="AO4647" s="0" t="s">
        <v>7897</v>
      </c>
      <c r="AP4647" s="0"/>
      <c r="AQ4647" s="0"/>
      <c r="AR4647" s="0"/>
      <c r="AS4647" s="0"/>
      <c r="AT4647" s="0"/>
    </row>
    <row r="4648" customFormat="false" ht="15" hidden="false" customHeight="false" outlineLevel="0" collapsed="false">
      <c r="A4648" s="0" t="s">
        <v>37461</v>
      </c>
      <c r="B4648" s="0" t="n">
        <v>82732</v>
      </c>
      <c r="C4648" s="55" t="n">
        <v>46213</v>
      </c>
      <c r="D4648" s="0"/>
      <c r="E4648" s="0"/>
      <c r="F4648" s="0" t="s">
        <v>18005</v>
      </c>
      <c r="G4648" s="0" t="s">
        <v>37462</v>
      </c>
      <c r="H4648" s="0" t="s">
        <v>37463</v>
      </c>
      <c r="I4648" s="56" t="n">
        <v>0.556944444444445</v>
      </c>
      <c r="J4648" s="56" t="n">
        <v>0.563888888888889</v>
      </c>
      <c r="K4648" s="57"/>
      <c r="L4648" s="57"/>
      <c r="M4648" s="0"/>
      <c r="N4648" s="56" t="n">
        <v>0.00694444444444444</v>
      </c>
      <c r="O4648" s="56" t="n">
        <v>0</v>
      </c>
      <c r="P4648" s="56" t="n">
        <v>0</v>
      </c>
      <c r="Q4648" s="56" t="n">
        <v>0</v>
      </c>
      <c r="R4648" s="0" t="n">
        <v>-23.749778</v>
      </c>
      <c r="S4648" s="0" t="n">
        <v>-46.690255</v>
      </c>
      <c r="T4648" s="0"/>
      <c r="U4648" s="0"/>
      <c r="V4648" s="0" t="n">
        <v>1</v>
      </c>
      <c r="W4648" s="0" t="n">
        <v>0</v>
      </c>
      <c r="X4648" s="0" t="n">
        <v>0</v>
      </c>
      <c r="Y4648" s="0" t="n">
        <v>0</v>
      </c>
      <c r="Z4648" s="0" t="s">
        <v>31090</v>
      </c>
      <c r="AA4648" s="0"/>
      <c r="AB4648" s="0"/>
      <c r="AC4648" s="56" t="n">
        <v>0.333333333333333</v>
      </c>
      <c r="AD4648" s="56" t="n">
        <v>0.75</v>
      </c>
      <c r="AE4648" s="56" t="n">
        <v>0.999305555555556</v>
      </c>
      <c r="AF4648" s="56" t="n">
        <v>0.999305555555556</v>
      </c>
      <c r="AG4648" s="0"/>
      <c r="AH4648" s="0"/>
      <c r="AI4648" s="0" t="s">
        <v>37464</v>
      </c>
      <c r="AJ4648" s="0" t="s">
        <v>11555</v>
      </c>
      <c r="AK4648" s="0" t="s">
        <v>37465</v>
      </c>
      <c r="AL4648" s="0"/>
      <c r="AM4648" s="0" t="s">
        <v>37359</v>
      </c>
      <c r="AN4648" s="0" t="n">
        <v>95907</v>
      </c>
      <c r="AO4648" s="0" t="s">
        <v>7897</v>
      </c>
      <c r="AP4648" s="0"/>
      <c r="AQ4648" s="0"/>
      <c r="AR4648" s="0"/>
      <c r="AS4648" s="0"/>
      <c r="AT4648" s="0"/>
    </row>
    <row r="4649" customFormat="false" ht="15" hidden="false" customHeight="false" outlineLevel="0" collapsed="false">
      <c r="A4649" s="0" t="s">
        <v>37466</v>
      </c>
      <c r="B4649" s="0" t="n">
        <v>82734</v>
      </c>
      <c r="C4649" s="55" t="n">
        <v>46213</v>
      </c>
      <c r="D4649" s="0"/>
      <c r="E4649" s="0"/>
      <c r="F4649" s="0" t="s">
        <v>18005</v>
      </c>
      <c r="G4649" s="0" t="s">
        <v>37467</v>
      </c>
      <c r="H4649" s="0" t="s">
        <v>37468</v>
      </c>
      <c r="I4649" s="56" t="n">
        <v>0.563888888888889</v>
      </c>
      <c r="J4649" s="56" t="n">
        <v>0.570833333333333</v>
      </c>
      <c r="K4649" s="57"/>
      <c r="L4649" s="57"/>
      <c r="M4649" s="0"/>
      <c r="N4649" s="56" t="n">
        <v>0.00694444444444444</v>
      </c>
      <c r="O4649" s="56" t="n">
        <v>0</v>
      </c>
      <c r="P4649" s="56" t="n">
        <v>0</v>
      </c>
      <c r="Q4649" s="56" t="n">
        <v>0</v>
      </c>
      <c r="R4649" s="0" t="n">
        <v>-23.749778</v>
      </c>
      <c r="S4649" s="0" t="n">
        <v>-46.690255</v>
      </c>
      <c r="T4649" s="0"/>
      <c r="U4649" s="0"/>
      <c r="V4649" s="0" t="n">
        <v>1</v>
      </c>
      <c r="W4649" s="0" t="n">
        <v>0</v>
      </c>
      <c r="X4649" s="0" t="n">
        <v>0</v>
      </c>
      <c r="Y4649" s="0" t="n">
        <v>0</v>
      </c>
      <c r="Z4649" s="0" t="s">
        <v>31090</v>
      </c>
      <c r="AA4649" s="0"/>
      <c r="AB4649" s="0"/>
      <c r="AC4649" s="56" t="n">
        <v>0.333333333333333</v>
      </c>
      <c r="AD4649" s="56" t="n">
        <v>0.75</v>
      </c>
      <c r="AE4649" s="56" t="n">
        <v>0.999305555555556</v>
      </c>
      <c r="AF4649" s="56" t="n">
        <v>0.999305555555556</v>
      </c>
      <c r="AG4649" s="0"/>
      <c r="AH4649" s="0"/>
      <c r="AI4649" s="0" t="s">
        <v>37469</v>
      </c>
      <c r="AJ4649" s="0" t="s">
        <v>11555</v>
      </c>
      <c r="AK4649" s="0" t="s">
        <v>37470</v>
      </c>
      <c r="AL4649" s="0"/>
      <c r="AM4649" s="0" t="s">
        <v>37359</v>
      </c>
      <c r="AN4649" s="0" t="n">
        <v>95907</v>
      </c>
      <c r="AO4649" s="0" t="s">
        <v>7897</v>
      </c>
      <c r="AP4649" s="0"/>
      <c r="AQ4649" s="0"/>
      <c r="AR4649" s="0"/>
      <c r="AS4649" s="0"/>
      <c r="AT4649" s="0"/>
    </row>
    <row r="4650" customFormat="false" ht="15" hidden="false" customHeight="false" outlineLevel="0" collapsed="false">
      <c r="A4650" s="0" t="s">
        <v>37471</v>
      </c>
      <c r="B4650" s="0" t="n">
        <v>82698</v>
      </c>
      <c r="C4650" s="55" t="n">
        <v>46213</v>
      </c>
      <c r="D4650" s="0"/>
      <c r="E4650" s="0"/>
      <c r="F4650" s="0" t="s">
        <v>18005</v>
      </c>
      <c r="G4650" s="0" t="s">
        <v>37472</v>
      </c>
      <c r="H4650" s="0" t="s">
        <v>37473</v>
      </c>
      <c r="I4650" s="56" t="n">
        <v>0.573611111111111</v>
      </c>
      <c r="J4650" s="56" t="n">
        <v>0.580555555555556</v>
      </c>
      <c r="K4650" s="57"/>
      <c r="L4650" s="57"/>
      <c r="M4650" s="0"/>
      <c r="N4650" s="56" t="n">
        <v>0.00694444444444444</v>
      </c>
      <c r="O4650" s="56" t="n">
        <v>0</v>
      </c>
      <c r="P4650" s="56" t="n">
        <v>0</v>
      </c>
      <c r="Q4650" s="56" t="n">
        <v>0</v>
      </c>
      <c r="R4650" s="0" t="n">
        <v>-23.752591</v>
      </c>
      <c r="S4650" s="0" t="n">
        <v>-46.68938</v>
      </c>
      <c r="T4650" s="0"/>
      <c r="U4650" s="0"/>
      <c r="V4650" s="0" t="n">
        <v>1</v>
      </c>
      <c r="W4650" s="0" t="n">
        <v>0</v>
      </c>
      <c r="X4650" s="0" t="n">
        <v>0</v>
      </c>
      <c r="Y4650" s="0" t="n">
        <v>0</v>
      </c>
      <c r="Z4650" s="0" t="s">
        <v>31090</v>
      </c>
      <c r="AA4650" s="0"/>
      <c r="AB4650" s="0"/>
      <c r="AC4650" s="56" t="n">
        <v>0.333333333333333</v>
      </c>
      <c r="AD4650" s="56" t="n">
        <v>0.75</v>
      </c>
      <c r="AE4650" s="56" t="n">
        <v>0.999305555555556</v>
      </c>
      <c r="AF4650" s="56" t="n">
        <v>0.999305555555556</v>
      </c>
      <c r="AG4650" s="0"/>
      <c r="AH4650" s="0"/>
      <c r="AI4650" s="0" t="s">
        <v>37474</v>
      </c>
      <c r="AJ4650" s="0" t="s">
        <v>11555</v>
      </c>
      <c r="AK4650" s="0" t="s">
        <v>37475</v>
      </c>
      <c r="AL4650" s="0"/>
      <c r="AM4650" s="0" t="s">
        <v>37359</v>
      </c>
      <c r="AN4650" s="0" t="n">
        <v>95907</v>
      </c>
      <c r="AO4650" s="0" t="s">
        <v>7897</v>
      </c>
      <c r="AP4650" s="0"/>
      <c r="AQ4650" s="0"/>
      <c r="AR4650" s="0"/>
      <c r="AS4650" s="0"/>
      <c r="AT4650" s="0"/>
    </row>
    <row r="4651" customFormat="false" ht="15" hidden="false" customHeight="false" outlineLevel="0" collapsed="false">
      <c r="A4651" s="0" t="s">
        <v>37476</v>
      </c>
      <c r="B4651" s="0" t="n">
        <v>82391</v>
      </c>
      <c r="C4651" s="55" t="n">
        <v>46213</v>
      </c>
      <c r="D4651" s="0"/>
      <c r="E4651" s="0"/>
      <c r="F4651" s="0" t="s">
        <v>18005</v>
      </c>
      <c r="G4651" s="0" t="s">
        <v>37477</v>
      </c>
      <c r="H4651" s="0" t="s">
        <v>37478</v>
      </c>
      <c r="I4651" s="56" t="n">
        <v>0.582638888888889</v>
      </c>
      <c r="J4651" s="56" t="n">
        <v>0.589583333333333</v>
      </c>
      <c r="K4651" s="57"/>
      <c r="L4651" s="57"/>
      <c r="M4651" s="0"/>
      <c r="N4651" s="56" t="n">
        <v>0.00694444444444444</v>
      </c>
      <c r="O4651" s="56" t="n">
        <v>0</v>
      </c>
      <c r="P4651" s="56" t="n">
        <v>0</v>
      </c>
      <c r="Q4651" s="56" t="n">
        <v>0</v>
      </c>
      <c r="R4651" s="0" t="n">
        <v>-23.753308</v>
      </c>
      <c r="S4651" s="0" t="n">
        <v>-46.685074</v>
      </c>
      <c r="T4651" s="0"/>
      <c r="U4651" s="0"/>
      <c r="V4651" s="0" t="n">
        <v>1</v>
      </c>
      <c r="W4651" s="0" t="n">
        <v>0</v>
      </c>
      <c r="X4651" s="0" t="n">
        <v>0</v>
      </c>
      <c r="Y4651" s="0" t="n">
        <v>0</v>
      </c>
      <c r="Z4651" s="0" t="s">
        <v>31090</v>
      </c>
      <c r="AA4651" s="0"/>
      <c r="AB4651" s="0"/>
      <c r="AC4651" s="56" t="n">
        <v>0.333333333333333</v>
      </c>
      <c r="AD4651" s="56" t="n">
        <v>0.75</v>
      </c>
      <c r="AE4651" s="56" t="n">
        <v>0.999305555555556</v>
      </c>
      <c r="AF4651" s="56" t="n">
        <v>0.999305555555556</v>
      </c>
      <c r="AG4651" s="0"/>
      <c r="AH4651" s="0"/>
      <c r="AI4651" s="0" t="s">
        <v>37479</v>
      </c>
      <c r="AJ4651" s="0" t="s">
        <v>11555</v>
      </c>
      <c r="AK4651" s="0" t="s">
        <v>37480</v>
      </c>
      <c r="AL4651" s="0"/>
      <c r="AM4651" s="0" t="s">
        <v>37359</v>
      </c>
      <c r="AN4651" s="0" t="n">
        <v>95907</v>
      </c>
      <c r="AO4651" s="0" t="s">
        <v>7897</v>
      </c>
      <c r="AP4651" s="0"/>
      <c r="AQ4651" s="0"/>
      <c r="AR4651" s="0"/>
      <c r="AS4651" s="0"/>
      <c r="AT4651" s="0"/>
    </row>
    <row r="4652" customFormat="false" ht="15" hidden="false" customHeight="false" outlineLevel="0" collapsed="false">
      <c r="A4652" s="0" t="s">
        <v>37481</v>
      </c>
      <c r="B4652" s="0" t="n">
        <v>82393</v>
      </c>
      <c r="C4652" s="55" t="n">
        <v>46213</v>
      </c>
      <c r="D4652" s="0"/>
      <c r="E4652" s="0"/>
      <c r="F4652" s="0" t="s">
        <v>19581</v>
      </c>
      <c r="G4652" s="0" t="s">
        <v>37482</v>
      </c>
      <c r="H4652" s="0" t="s">
        <v>37483</v>
      </c>
      <c r="I4652" s="56" t="n">
        <v>0.361805555555556</v>
      </c>
      <c r="J4652" s="56" t="n">
        <v>0.36875</v>
      </c>
      <c r="K4652" s="57"/>
      <c r="L4652" s="57"/>
      <c r="M4652" s="0"/>
      <c r="N4652" s="56" t="n">
        <v>0.00694444444444444</v>
      </c>
      <c r="O4652" s="56" t="n">
        <v>0</v>
      </c>
      <c r="P4652" s="56" t="n">
        <v>0</v>
      </c>
      <c r="Q4652" s="56" t="n">
        <v>0</v>
      </c>
      <c r="R4652" s="0" t="n">
        <v>-23.733275</v>
      </c>
      <c r="S4652" s="0" t="n">
        <v>-46.698205</v>
      </c>
      <c r="T4652" s="0"/>
      <c r="U4652" s="0"/>
      <c r="V4652" s="0" t="n">
        <v>1</v>
      </c>
      <c r="W4652" s="0" t="n">
        <v>0</v>
      </c>
      <c r="X4652" s="0" t="n">
        <v>0</v>
      </c>
      <c r="Y4652" s="0" t="n">
        <v>0</v>
      </c>
      <c r="Z4652" s="0" t="s">
        <v>31090</v>
      </c>
      <c r="AA4652" s="0"/>
      <c r="AB4652" s="0"/>
      <c r="AC4652" s="56" t="n">
        <v>0.333333333333333</v>
      </c>
      <c r="AD4652" s="56" t="n">
        <v>0.75</v>
      </c>
      <c r="AE4652" s="56" t="n">
        <v>0.999305555555556</v>
      </c>
      <c r="AF4652" s="56" t="n">
        <v>0.999305555555556</v>
      </c>
      <c r="AG4652" s="0"/>
      <c r="AH4652" s="0"/>
      <c r="AI4652" s="0" t="s">
        <v>37484</v>
      </c>
      <c r="AJ4652" s="0" t="s">
        <v>11555</v>
      </c>
      <c r="AK4652" s="0" t="s">
        <v>37485</v>
      </c>
      <c r="AL4652" s="0"/>
      <c r="AM4652" s="0" t="s">
        <v>37486</v>
      </c>
      <c r="AN4652" s="0" t="n">
        <v>95907</v>
      </c>
      <c r="AO4652" s="0" t="s">
        <v>7897</v>
      </c>
      <c r="AP4652" s="0"/>
      <c r="AQ4652" s="0"/>
      <c r="AR4652" s="0"/>
      <c r="AS4652" s="0"/>
      <c r="AT4652" s="0"/>
    </row>
    <row r="4653" customFormat="false" ht="15" hidden="false" customHeight="false" outlineLevel="0" collapsed="false">
      <c r="A4653" s="0" t="s">
        <v>37487</v>
      </c>
      <c r="B4653" s="0" t="n">
        <v>82869</v>
      </c>
      <c r="C4653" s="55" t="n">
        <v>46213</v>
      </c>
      <c r="D4653" s="0"/>
      <c r="E4653" s="0"/>
      <c r="F4653" s="0" t="s">
        <v>19581</v>
      </c>
      <c r="G4653" s="0" t="s">
        <v>37488</v>
      </c>
      <c r="H4653" s="0" t="s">
        <v>37489</v>
      </c>
      <c r="I4653" s="56" t="n">
        <v>0.372222222222222</v>
      </c>
      <c r="J4653" s="56" t="n">
        <v>0.379166666666667</v>
      </c>
      <c r="K4653" s="57"/>
      <c r="L4653" s="57"/>
      <c r="M4653" s="0"/>
      <c r="N4653" s="56" t="n">
        <v>0.00694444444444444</v>
      </c>
      <c r="O4653" s="56" t="n">
        <v>0</v>
      </c>
      <c r="P4653" s="56" t="n">
        <v>0</v>
      </c>
      <c r="Q4653" s="56" t="n">
        <v>0</v>
      </c>
      <c r="R4653" s="0" t="n">
        <v>-23.733629</v>
      </c>
      <c r="S4653" s="0" t="n">
        <v>-46.694159</v>
      </c>
      <c r="T4653" s="0"/>
      <c r="U4653" s="0"/>
      <c r="V4653" s="0" t="n">
        <v>1</v>
      </c>
      <c r="W4653" s="0" t="n">
        <v>0</v>
      </c>
      <c r="X4653" s="0" t="n">
        <v>0</v>
      </c>
      <c r="Y4653" s="0" t="n">
        <v>0</v>
      </c>
      <c r="Z4653" s="0" t="s">
        <v>31090</v>
      </c>
      <c r="AA4653" s="0"/>
      <c r="AB4653" s="0"/>
      <c r="AC4653" s="56" t="n">
        <v>0.333333333333333</v>
      </c>
      <c r="AD4653" s="56" t="n">
        <v>0.75</v>
      </c>
      <c r="AE4653" s="56" t="n">
        <v>0.999305555555556</v>
      </c>
      <c r="AF4653" s="56" t="n">
        <v>0.999305555555556</v>
      </c>
      <c r="AG4653" s="0"/>
      <c r="AH4653" s="0"/>
      <c r="AI4653" s="0" t="s">
        <v>37490</v>
      </c>
      <c r="AJ4653" s="0" t="s">
        <v>11555</v>
      </c>
      <c r="AK4653" s="0" t="s">
        <v>37491</v>
      </c>
      <c r="AL4653" s="0"/>
      <c r="AM4653" s="0" t="s">
        <v>37486</v>
      </c>
      <c r="AN4653" s="0" t="n">
        <v>95907</v>
      </c>
      <c r="AO4653" s="0" t="s">
        <v>7897</v>
      </c>
      <c r="AP4653" s="0"/>
      <c r="AQ4653" s="0"/>
      <c r="AR4653" s="0"/>
      <c r="AS4653" s="0"/>
      <c r="AT4653" s="0"/>
    </row>
    <row r="4654" customFormat="false" ht="15" hidden="false" customHeight="false" outlineLevel="0" collapsed="false">
      <c r="A4654" s="0" t="s">
        <v>37492</v>
      </c>
      <c r="B4654" s="0" t="n">
        <v>82574</v>
      </c>
      <c r="C4654" s="55" t="n">
        <v>46213</v>
      </c>
      <c r="D4654" s="0"/>
      <c r="E4654" s="0"/>
      <c r="F4654" s="0" t="s">
        <v>19581</v>
      </c>
      <c r="G4654" s="0" t="s">
        <v>37493</v>
      </c>
      <c r="H4654" s="0" t="s">
        <v>37494</v>
      </c>
      <c r="I4654" s="56" t="n">
        <v>0.381944444444444</v>
      </c>
      <c r="J4654" s="56" t="n">
        <v>0.388888888888889</v>
      </c>
      <c r="K4654" s="57"/>
      <c r="L4654" s="57"/>
      <c r="M4654" s="0"/>
      <c r="N4654" s="56" t="n">
        <v>0.00694444444444444</v>
      </c>
      <c r="O4654" s="56" t="n">
        <v>0</v>
      </c>
      <c r="P4654" s="56" t="n">
        <v>0</v>
      </c>
      <c r="Q4654" s="56" t="n">
        <v>0</v>
      </c>
      <c r="R4654" s="0" t="n">
        <v>-23.732641</v>
      </c>
      <c r="S4654" s="0" t="n">
        <v>-46.694627</v>
      </c>
      <c r="T4654" s="0"/>
      <c r="U4654" s="0"/>
      <c r="V4654" s="0" t="n">
        <v>1</v>
      </c>
      <c r="W4654" s="0" t="n">
        <v>0</v>
      </c>
      <c r="X4654" s="0" t="n">
        <v>0</v>
      </c>
      <c r="Y4654" s="0" t="n">
        <v>0</v>
      </c>
      <c r="Z4654" s="0" t="s">
        <v>31090</v>
      </c>
      <c r="AA4654" s="0"/>
      <c r="AB4654" s="0"/>
      <c r="AC4654" s="56" t="n">
        <v>0.333333333333333</v>
      </c>
      <c r="AD4654" s="56" t="n">
        <v>0.75</v>
      </c>
      <c r="AE4654" s="56" t="n">
        <v>0.999305555555556</v>
      </c>
      <c r="AF4654" s="56" t="n">
        <v>0.999305555555556</v>
      </c>
      <c r="AG4654" s="0"/>
      <c r="AH4654" s="0"/>
      <c r="AI4654" s="0" t="s">
        <v>37495</v>
      </c>
      <c r="AJ4654" s="0" t="s">
        <v>11555</v>
      </c>
      <c r="AK4654" s="0" t="s">
        <v>37496</v>
      </c>
      <c r="AL4654" s="0"/>
      <c r="AM4654" s="0" t="s">
        <v>37486</v>
      </c>
      <c r="AN4654" s="0" t="n">
        <v>95907</v>
      </c>
      <c r="AO4654" s="0" t="s">
        <v>7897</v>
      </c>
      <c r="AP4654" s="0"/>
      <c r="AQ4654" s="0"/>
      <c r="AR4654" s="0"/>
      <c r="AS4654" s="0"/>
      <c r="AT4654" s="0"/>
    </row>
    <row r="4655" customFormat="false" ht="15" hidden="false" customHeight="false" outlineLevel="0" collapsed="false">
      <c r="A4655" s="0" t="s">
        <v>37497</v>
      </c>
      <c r="B4655" s="0" t="n">
        <v>82594</v>
      </c>
      <c r="C4655" s="55" t="n">
        <v>46213</v>
      </c>
      <c r="D4655" s="0"/>
      <c r="E4655" s="0"/>
      <c r="F4655" s="0" t="s">
        <v>19581</v>
      </c>
      <c r="G4655" s="0" t="s">
        <v>37498</v>
      </c>
      <c r="H4655" s="0" t="s">
        <v>37499</v>
      </c>
      <c r="I4655" s="56" t="n">
        <v>0.388888888888889</v>
      </c>
      <c r="J4655" s="56" t="n">
        <v>0.395833333333333</v>
      </c>
      <c r="K4655" s="57"/>
      <c r="L4655" s="57"/>
      <c r="M4655" s="0"/>
      <c r="N4655" s="56" t="n">
        <v>0.00694444444444444</v>
      </c>
      <c r="O4655" s="56" t="n">
        <v>0</v>
      </c>
      <c r="P4655" s="56" t="n">
        <v>0</v>
      </c>
      <c r="Q4655" s="56" t="n">
        <v>0</v>
      </c>
      <c r="R4655" s="0" t="n">
        <v>-23.732641</v>
      </c>
      <c r="S4655" s="0" t="n">
        <v>-46.694627</v>
      </c>
      <c r="T4655" s="0"/>
      <c r="U4655" s="0"/>
      <c r="V4655" s="0" t="n">
        <v>1</v>
      </c>
      <c r="W4655" s="0" t="n">
        <v>0</v>
      </c>
      <c r="X4655" s="0" t="n">
        <v>0</v>
      </c>
      <c r="Y4655" s="0" t="n">
        <v>0</v>
      </c>
      <c r="Z4655" s="0" t="s">
        <v>31090</v>
      </c>
      <c r="AA4655" s="0"/>
      <c r="AB4655" s="0"/>
      <c r="AC4655" s="56" t="n">
        <v>0.333333333333333</v>
      </c>
      <c r="AD4655" s="56" t="n">
        <v>0.75</v>
      </c>
      <c r="AE4655" s="56" t="n">
        <v>0.999305555555556</v>
      </c>
      <c r="AF4655" s="56" t="n">
        <v>0.999305555555556</v>
      </c>
      <c r="AG4655" s="0"/>
      <c r="AH4655" s="0"/>
      <c r="AI4655" s="0" t="s">
        <v>37500</v>
      </c>
      <c r="AJ4655" s="0" t="s">
        <v>11555</v>
      </c>
      <c r="AK4655" s="0" t="s">
        <v>37501</v>
      </c>
      <c r="AL4655" s="0"/>
      <c r="AM4655" s="0" t="s">
        <v>37486</v>
      </c>
      <c r="AN4655" s="0" t="n">
        <v>95907</v>
      </c>
      <c r="AO4655" s="0" t="s">
        <v>7897</v>
      </c>
      <c r="AP4655" s="0"/>
      <c r="AQ4655" s="0"/>
      <c r="AR4655" s="0"/>
      <c r="AS4655" s="0"/>
      <c r="AT4655" s="0"/>
    </row>
    <row r="4656" customFormat="false" ht="15" hidden="false" customHeight="false" outlineLevel="0" collapsed="false">
      <c r="A4656" s="0" t="s">
        <v>37502</v>
      </c>
      <c r="B4656" s="0" t="n">
        <v>82599</v>
      </c>
      <c r="C4656" s="55" t="n">
        <v>46213</v>
      </c>
      <c r="D4656" s="0"/>
      <c r="E4656" s="0"/>
      <c r="F4656" s="0" t="s">
        <v>19581</v>
      </c>
      <c r="G4656" s="0" t="s">
        <v>37503</v>
      </c>
      <c r="H4656" s="0" t="s">
        <v>37504</v>
      </c>
      <c r="I4656" s="56" t="n">
        <v>0.396527777777778</v>
      </c>
      <c r="J4656" s="56" t="n">
        <v>0.403472222222222</v>
      </c>
      <c r="K4656" s="57"/>
      <c r="L4656" s="57"/>
      <c r="M4656" s="0"/>
      <c r="N4656" s="56" t="n">
        <v>0.00694444444444444</v>
      </c>
      <c r="O4656" s="56" t="n">
        <v>0</v>
      </c>
      <c r="P4656" s="56" t="n">
        <v>0</v>
      </c>
      <c r="Q4656" s="56" t="n">
        <v>0</v>
      </c>
      <c r="R4656" s="0" t="n">
        <v>-23.730505</v>
      </c>
      <c r="S4656" s="0" t="n">
        <v>-46.696911</v>
      </c>
      <c r="T4656" s="0"/>
      <c r="U4656" s="0"/>
      <c r="V4656" s="0" t="n">
        <v>1</v>
      </c>
      <c r="W4656" s="0" t="n">
        <v>0</v>
      </c>
      <c r="X4656" s="0" t="n">
        <v>0</v>
      </c>
      <c r="Y4656" s="0" t="n">
        <v>0</v>
      </c>
      <c r="Z4656" s="0" t="s">
        <v>31090</v>
      </c>
      <c r="AA4656" s="0"/>
      <c r="AB4656" s="0"/>
      <c r="AC4656" s="56" t="n">
        <v>0.333333333333333</v>
      </c>
      <c r="AD4656" s="56" t="n">
        <v>0.75</v>
      </c>
      <c r="AE4656" s="56" t="n">
        <v>0.999305555555556</v>
      </c>
      <c r="AF4656" s="56" t="n">
        <v>0.999305555555556</v>
      </c>
      <c r="AG4656" s="0"/>
      <c r="AH4656" s="0"/>
      <c r="AI4656" s="0" t="s">
        <v>10457</v>
      </c>
      <c r="AJ4656" s="0" t="s">
        <v>11555</v>
      </c>
      <c r="AK4656" s="0"/>
      <c r="AL4656" s="0"/>
      <c r="AM4656" s="0" t="s">
        <v>37486</v>
      </c>
      <c r="AN4656" s="0" t="n">
        <v>95907</v>
      </c>
      <c r="AO4656" s="0" t="s">
        <v>7897</v>
      </c>
      <c r="AP4656" s="0"/>
      <c r="AQ4656" s="0"/>
      <c r="AR4656" s="0"/>
      <c r="AS4656" s="0"/>
      <c r="AT4656" s="0"/>
    </row>
    <row r="4657" customFormat="false" ht="15" hidden="false" customHeight="false" outlineLevel="0" collapsed="false">
      <c r="A4657" s="0" t="s">
        <v>37505</v>
      </c>
      <c r="B4657" s="0" t="n">
        <v>82801</v>
      </c>
      <c r="C4657" s="55" t="n">
        <v>46213</v>
      </c>
      <c r="D4657" s="0"/>
      <c r="E4657" s="0"/>
      <c r="F4657" s="0" t="s">
        <v>19581</v>
      </c>
      <c r="G4657" s="0" t="s">
        <v>37506</v>
      </c>
      <c r="H4657" s="0" t="s">
        <v>37507</v>
      </c>
      <c r="I4657" s="56" t="n">
        <v>0.405555555555556</v>
      </c>
      <c r="J4657" s="56" t="n">
        <v>0.4125</v>
      </c>
      <c r="K4657" s="57"/>
      <c r="L4657" s="57"/>
      <c r="M4657" s="0"/>
      <c r="N4657" s="56" t="n">
        <v>0.00694444444444444</v>
      </c>
      <c r="O4657" s="56" t="n">
        <v>0</v>
      </c>
      <c r="P4657" s="56" t="n">
        <v>0</v>
      </c>
      <c r="Q4657" s="56" t="n">
        <v>0</v>
      </c>
      <c r="R4657" s="0" t="n">
        <v>-23.727855</v>
      </c>
      <c r="S4657" s="0" t="n">
        <v>-46.700391</v>
      </c>
      <c r="T4657" s="0"/>
      <c r="U4657" s="0"/>
      <c r="V4657" s="0" t="n">
        <v>1</v>
      </c>
      <c r="W4657" s="0" t="n">
        <v>0</v>
      </c>
      <c r="X4657" s="0" t="n">
        <v>0</v>
      </c>
      <c r="Y4657" s="0" t="n">
        <v>0</v>
      </c>
      <c r="Z4657" s="0" t="s">
        <v>31090</v>
      </c>
      <c r="AA4657" s="0"/>
      <c r="AB4657" s="0"/>
      <c r="AC4657" s="56" t="n">
        <v>0.333333333333333</v>
      </c>
      <c r="AD4657" s="56" t="n">
        <v>0.75</v>
      </c>
      <c r="AE4657" s="56" t="n">
        <v>0.999305555555556</v>
      </c>
      <c r="AF4657" s="56" t="n">
        <v>0.999305555555556</v>
      </c>
      <c r="AG4657" s="0"/>
      <c r="AH4657" s="0"/>
      <c r="AI4657" s="0" t="s">
        <v>37508</v>
      </c>
      <c r="AJ4657" s="0" t="s">
        <v>11555</v>
      </c>
      <c r="AK4657" s="0" t="s">
        <v>37509</v>
      </c>
      <c r="AL4657" s="0"/>
      <c r="AM4657" s="0" t="s">
        <v>37486</v>
      </c>
      <c r="AN4657" s="0" t="n">
        <v>95907</v>
      </c>
      <c r="AO4657" s="0" t="s">
        <v>7897</v>
      </c>
      <c r="AP4657" s="0"/>
      <c r="AQ4657" s="0"/>
      <c r="AR4657" s="0"/>
      <c r="AS4657" s="0"/>
      <c r="AT4657" s="0"/>
    </row>
    <row r="4658" customFormat="false" ht="15" hidden="false" customHeight="false" outlineLevel="0" collapsed="false">
      <c r="A4658" s="0" t="s">
        <v>37510</v>
      </c>
      <c r="B4658" s="0" t="n">
        <v>82803</v>
      </c>
      <c r="C4658" s="55" t="n">
        <v>46213</v>
      </c>
      <c r="D4658" s="0"/>
      <c r="E4658" s="0"/>
      <c r="F4658" s="0" t="s">
        <v>19581</v>
      </c>
      <c r="G4658" s="0" t="s">
        <v>37511</v>
      </c>
      <c r="H4658" s="0" t="s">
        <v>37512</v>
      </c>
      <c r="I4658" s="56" t="n">
        <v>0.414583333333333</v>
      </c>
      <c r="J4658" s="56" t="n">
        <v>0.421527777777778</v>
      </c>
      <c r="K4658" s="57"/>
      <c r="L4658" s="57"/>
      <c r="M4658" s="0"/>
      <c r="N4658" s="56" t="n">
        <v>0.00694444444444444</v>
      </c>
      <c r="O4658" s="56" t="n">
        <v>0</v>
      </c>
      <c r="P4658" s="56" t="n">
        <v>0</v>
      </c>
      <c r="Q4658" s="56" t="n">
        <v>0</v>
      </c>
      <c r="R4658" s="0" t="n">
        <v>-23.729604</v>
      </c>
      <c r="S4658" s="0" t="n">
        <v>-46.699538</v>
      </c>
      <c r="T4658" s="0"/>
      <c r="U4658" s="0"/>
      <c r="V4658" s="0" t="n">
        <v>1</v>
      </c>
      <c r="W4658" s="0" t="n">
        <v>0</v>
      </c>
      <c r="X4658" s="0" t="n">
        <v>0</v>
      </c>
      <c r="Y4658" s="0" t="n">
        <v>0</v>
      </c>
      <c r="Z4658" s="0" t="s">
        <v>31090</v>
      </c>
      <c r="AA4658" s="0"/>
      <c r="AB4658" s="0"/>
      <c r="AC4658" s="56" t="n">
        <v>0.333333333333333</v>
      </c>
      <c r="AD4658" s="56" t="n">
        <v>0.75</v>
      </c>
      <c r="AE4658" s="56" t="n">
        <v>0.999305555555556</v>
      </c>
      <c r="AF4658" s="56" t="n">
        <v>0.999305555555556</v>
      </c>
      <c r="AG4658" s="0"/>
      <c r="AH4658" s="0"/>
      <c r="AI4658" s="0" t="s">
        <v>37513</v>
      </c>
      <c r="AJ4658" s="0" t="s">
        <v>11555</v>
      </c>
      <c r="AK4658" s="0" t="s">
        <v>37514</v>
      </c>
      <c r="AL4658" s="0"/>
      <c r="AM4658" s="0" t="s">
        <v>37486</v>
      </c>
      <c r="AN4658" s="0" t="n">
        <v>95907</v>
      </c>
      <c r="AO4658" s="0" t="s">
        <v>7897</v>
      </c>
      <c r="AP4658" s="0"/>
      <c r="AQ4658" s="0"/>
      <c r="AR4658" s="0"/>
      <c r="AS4658" s="0"/>
      <c r="AT4658" s="0"/>
    </row>
    <row r="4659" customFormat="false" ht="15" hidden="false" customHeight="false" outlineLevel="0" collapsed="false">
      <c r="A4659" s="0" t="s">
        <v>37515</v>
      </c>
      <c r="B4659" s="0" t="n">
        <v>82797</v>
      </c>
      <c r="C4659" s="55" t="n">
        <v>46213</v>
      </c>
      <c r="D4659" s="0"/>
      <c r="E4659" s="0"/>
      <c r="F4659" s="0" t="s">
        <v>19581</v>
      </c>
      <c r="G4659" s="0" t="s">
        <v>37516</v>
      </c>
      <c r="H4659" s="0" t="s">
        <v>37517</v>
      </c>
      <c r="I4659" s="56" t="n">
        <v>0.422222222222222</v>
      </c>
      <c r="J4659" s="56" t="n">
        <v>0.429166666666667</v>
      </c>
      <c r="K4659" s="57"/>
      <c r="L4659" s="57"/>
      <c r="M4659" s="0"/>
      <c r="N4659" s="56" t="n">
        <v>0.00694444444444444</v>
      </c>
      <c r="O4659" s="56" t="n">
        <v>0</v>
      </c>
      <c r="P4659" s="56" t="n">
        <v>0</v>
      </c>
      <c r="Q4659" s="56" t="n">
        <v>0</v>
      </c>
      <c r="R4659" s="0" t="n">
        <v>-23.729762</v>
      </c>
      <c r="S4659" s="0" t="n">
        <v>-46.700346</v>
      </c>
      <c r="T4659" s="0"/>
      <c r="U4659" s="0"/>
      <c r="V4659" s="0" t="n">
        <v>1</v>
      </c>
      <c r="W4659" s="0" t="n">
        <v>0</v>
      </c>
      <c r="X4659" s="0" t="n">
        <v>0</v>
      </c>
      <c r="Y4659" s="0" t="n">
        <v>0</v>
      </c>
      <c r="Z4659" s="0" t="s">
        <v>31090</v>
      </c>
      <c r="AA4659" s="0"/>
      <c r="AB4659" s="0"/>
      <c r="AC4659" s="56" t="n">
        <v>0.333333333333333</v>
      </c>
      <c r="AD4659" s="56" t="n">
        <v>0.75</v>
      </c>
      <c r="AE4659" s="56" t="n">
        <v>0.999305555555556</v>
      </c>
      <c r="AF4659" s="56" t="n">
        <v>0.999305555555556</v>
      </c>
      <c r="AG4659" s="0"/>
      <c r="AH4659" s="0"/>
      <c r="AI4659" s="0" t="s">
        <v>37518</v>
      </c>
      <c r="AJ4659" s="0" t="s">
        <v>11555</v>
      </c>
      <c r="AK4659" s="0" t="s">
        <v>37519</v>
      </c>
      <c r="AL4659" s="0"/>
      <c r="AM4659" s="0" t="s">
        <v>37486</v>
      </c>
      <c r="AN4659" s="0" t="n">
        <v>95907</v>
      </c>
      <c r="AO4659" s="0" t="s">
        <v>7897</v>
      </c>
      <c r="AP4659" s="0"/>
      <c r="AQ4659" s="0"/>
      <c r="AR4659" s="0"/>
      <c r="AS4659" s="0"/>
      <c r="AT4659" s="0"/>
    </row>
    <row r="4660" customFormat="false" ht="15" hidden="false" customHeight="false" outlineLevel="0" collapsed="false">
      <c r="A4660" s="0" t="s">
        <v>37520</v>
      </c>
      <c r="B4660" s="0" t="n">
        <v>82800</v>
      </c>
      <c r="C4660" s="55" t="n">
        <v>46213</v>
      </c>
      <c r="D4660" s="0"/>
      <c r="E4660" s="0"/>
      <c r="F4660" s="0" t="s">
        <v>19581</v>
      </c>
      <c r="G4660" s="0" t="s">
        <v>37521</v>
      </c>
      <c r="H4660" s="0" t="s">
        <v>37522</v>
      </c>
      <c r="I4660" s="56" t="n">
        <v>0.429166666666667</v>
      </c>
      <c r="J4660" s="56" t="n">
        <v>0.436111111111111</v>
      </c>
      <c r="K4660" s="57"/>
      <c r="L4660" s="57"/>
      <c r="M4660" s="0"/>
      <c r="N4660" s="56" t="n">
        <v>0.00694444444444444</v>
      </c>
      <c r="O4660" s="56" t="n">
        <v>0</v>
      </c>
      <c r="P4660" s="56" t="n">
        <v>0</v>
      </c>
      <c r="Q4660" s="56" t="n">
        <v>0</v>
      </c>
      <c r="R4660" s="0" t="n">
        <v>-23.730089</v>
      </c>
      <c r="S4660" s="0" t="n">
        <v>-46.700194</v>
      </c>
      <c r="T4660" s="0"/>
      <c r="U4660" s="0"/>
      <c r="V4660" s="0" t="n">
        <v>1</v>
      </c>
      <c r="W4660" s="0" t="n">
        <v>0</v>
      </c>
      <c r="X4660" s="0" t="n">
        <v>0</v>
      </c>
      <c r="Y4660" s="0" t="n">
        <v>0</v>
      </c>
      <c r="Z4660" s="0" t="s">
        <v>31090</v>
      </c>
      <c r="AA4660" s="0"/>
      <c r="AB4660" s="0"/>
      <c r="AC4660" s="56" t="n">
        <v>0.333333333333333</v>
      </c>
      <c r="AD4660" s="56" t="n">
        <v>0.75</v>
      </c>
      <c r="AE4660" s="56" t="n">
        <v>0.999305555555556</v>
      </c>
      <c r="AF4660" s="56" t="n">
        <v>0.999305555555556</v>
      </c>
      <c r="AG4660" s="0"/>
      <c r="AH4660" s="0"/>
      <c r="AI4660" s="0" t="s">
        <v>37523</v>
      </c>
      <c r="AJ4660" s="0" t="s">
        <v>11555</v>
      </c>
      <c r="AK4660" s="0" t="s">
        <v>37524</v>
      </c>
      <c r="AL4660" s="0"/>
      <c r="AM4660" s="0" t="s">
        <v>37486</v>
      </c>
      <c r="AN4660" s="0" t="n">
        <v>95907</v>
      </c>
      <c r="AO4660" s="0" t="s">
        <v>7897</v>
      </c>
      <c r="AP4660" s="0"/>
      <c r="AQ4660" s="0"/>
      <c r="AR4660" s="0"/>
      <c r="AS4660" s="0"/>
      <c r="AT4660" s="0"/>
    </row>
    <row r="4661" customFormat="false" ht="15" hidden="false" customHeight="false" outlineLevel="0" collapsed="false">
      <c r="A4661" s="0" t="s">
        <v>37525</v>
      </c>
      <c r="B4661" s="0" t="n">
        <v>82790</v>
      </c>
      <c r="C4661" s="55" t="n">
        <v>46213</v>
      </c>
      <c r="D4661" s="0"/>
      <c r="E4661" s="0"/>
      <c r="F4661" s="0" t="s">
        <v>19581</v>
      </c>
      <c r="G4661" s="0" t="s">
        <v>37526</v>
      </c>
      <c r="H4661" s="0" t="s">
        <v>37527</v>
      </c>
      <c r="I4661" s="56" t="n">
        <v>0.436805555555556</v>
      </c>
      <c r="J4661" s="56" t="n">
        <v>0.44375</v>
      </c>
      <c r="K4661" s="57"/>
      <c r="L4661" s="57"/>
      <c r="M4661" s="0"/>
      <c r="N4661" s="56" t="n">
        <v>0.00694444444444444</v>
      </c>
      <c r="O4661" s="56" t="n">
        <v>0</v>
      </c>
      <c r="P4661" s="56" t="n">
        <v>0</v>
      </c>
      <c r="Q4661" s="56" t="n">
        <v>0</v>
      </c>
      <c r="R4661" s="0" t="n">
        <v>-23.731144</v>
      </c>
      <c r="S4661" s="0" t="n">
        <v>-46.700731</v>
      </c>
      <c r="T4661" s="0"/>
      <c r="U4661" s="0"/>
      <c r="V4661" s="0" t="n">
        <v>1</v>
      </c>
      <c r="W4661" s="0" t="n">
        <v>0</v>
      </c>
      <c r="X4661" s="0" t="n">
        <v>0</v>
      </c>
      <c r="Y4661" s="0" t="n">
        <v>0</v>
      </c>
      <c r="Z4661" s="0" t="s">
        <v>31090</v>
      </c>
      <c r="AA4661" s="0"/>
      <c r="AB4661" s="0"/>
      <c r="AC4661" s="56" t="n">
        <v>0.333333333333333</v>
      </c>
      <c r="AD4661" s="56" t="n">
        <v>0.75</v>
      </c>
      <c r="AE4661" s="56" t="n">
        <v>0.999305555555556</v>
      </c>
      <c r="AF4661" s="56" t="n">
        <v>0.999305555555556</v>
      </c>
      <c r="AG4661" s="0"/>
      <c r="AH4661" s="0"/>
      <c r="AI4661" s="0" t="s">
        <v>37528</v>
      </c>
      <c r="AJ4661" s="0" t="s">
        <v>11555</v>
      </c>
      <c r="AK4661" s="0" t="s">
        <v>37529</v>
      </c>
      <c r="AL4661" s="0"/>
      <c r="AM4661" s="0" t="s">
        <v>37486</v>
      </c>
      <c r="AN4661" s="0" t="n">
        <v>95907</v>
      </c>
      <c r="AO4661" s="0" t="s">
        <v>7897</v>
      </c>
      <c r="AP4661" s="0"/>
      <c r="AQ4661" s="0"/>
      <c r="AR4661" s="0"/>
      <c r="AS4661" s="0"/>
      <c r="AT4661" s="0"/>
    </row>
    <row r="4662" customFormat="false" ht="15" hidden="false" customHeight="false" outlineLevel="0" collapsed="false">
      <c r="A4662" s="0" t="s">
        <v>37530</v>
      </c>
      <c r="B4662" s="0" t="n">
        <v>82794</v>
      </c>
      <c r="C4662" s="55" t="n">
        <v>46213</v>
      </c>
      <c r="D4662" s="0"/>
      <c r="E4662" s="0"/>
      <c r="F4662" s="0" t="s">
        <v>19581</v>
      </c>
      <c r="G4662" s="0" t="s">
        <v>37531</v>
      </c>
      <c r="H4662" s="0" t="s">
        <v>37532</v>
      </c>
      <c r="I4662" s="56" t="n">
        <v>0.44375</v>
      </c>
      <c r="J4662" s="56" t="n">
        <v>0.450694444444445</v>
      </c>
      <c r="K4662" s="57"/>
      <c r="L4662" s="57"/>
      <c r="M4662" s="0"/>
      <c r="N4662" s="56" t="n">
        <v>0.00694444444444444</v>
      </c>
      <c r="O4662" s="56" t="n">
        <v>0</v>
      </c>
      <c r="P4662" s="56" t="n">
        <v>0</v>
      </c>
      <c r="Q4662" s="56" t="n">
        <v>0</v>
      </c>
      <c r="R4662" s="0" t="n">
        <v>-23.731144</v>
      </c>
      <c r="S4662" s="0" t="n">
        <v>-46.700731</v>
      </c>
      <c r="T4662" s="0"/>
      <c r="U4662" s="0"/>
      <c r="V4662" s="0" t="n">
        <v>1</v>
      </c>
      <c r="W4662" s="0" t="n">
        <v>0</v>
      </c>
      <c r="X4662" s="0" t="n">
        <v>0</v>
      </c>
      <c r="Y4662" s="0" t="n">
        <v>0</v>
      </c>
      <c r="Z4662" s="0" t="s">
        <v>31090</v>
      </c>
      <c r="AA4662" s="0"/>
      <c r="AB4662" s="0"/>
      <c r="AC4662" s="56" t="n">
        <v>0.333333333333333</v>
      </c>
      <c r="AD4662" s="56" t="n">
        <v>0.75</v>
      </c>
      <c r="AE4662" s="56" t="n">
        <v>0.999305555555556</v>
      </c>
      <c r="AF4662" s="56" t="n">
        <v>0.999305555555556</v>
      </c>
      <c r="AG4662" s="0"/>
      <c r="AH4662" s="0"/>
      <c r="AI4662" s="0" t="s">
        <v>37533</v>
      </c>
      <c r="AJ4662" s="0" t="s">
        <v>11555</v>
      </c>
      <c r="AK4662" s="0" t="s">
        <v>37534</v>
      </c>
      <c r="AL4662" s="0"/>
      <c r="AM4662" s="0" t="s">
        <v>37486</v>
      </c>
      <c r="AN4662" s="0" t="n">
        <v>95907</v>
      </c>
      <c r="AO4662" s="0" t="s">
        <v>7897</v>
      </c>
      <c r="AP4662" s="0"/>
      <c r="AQ4662" s="0"/>
      <c r="AR4662" s="0"/>
      <c r="AS4662" s="0"/>
      <c r="AT4662" s="0"/>
    </row>
    <row r="4663" customFormat="false" ht="15" hidden="false" customHeight="false" outlineLevel="0" collapsed="false">
      <c r="A4663" s="0" t="s">
        <v>37535</v>
      </c>
      <c r="B4663" s="0" t="n">
        <v>82795</v>
      </c>
      <c r="C4663" s="55" t="n">
        <v>46213</v>
      </c>
      <c r="D4663" s="0"/>
      <c r="E4663" s="0"/>
      <c r="F4663" s="0" t="s">
        <v>19581</v>
      </c>
      <c r="G4663" s="0" t="s">
        <v>37536</v>
      </c>
      <c r="H4663" s="0" t="s">
        <v>37537</v>
      </c>
      <c r="I4663" s="56" t="n">
        <v>0.450694444444445</v>
      </c>
      <c r="J4663" s="56" t="n">
        <v>0.457638888888889</v>
      </c>
      <c r="K4663" s="57"/>
      <c r="L4663" s="57"/>
      <c r="M4663" s="0"/>
      <c r="N4663" s="56" t="n">
        <v>0.00694444444444444</v>
      </c>
      <c r="O4663" s="56" t="n">
        <v>0</v>
      </c>
      <c r="P4663" s="56" t="n">
        <v>0</v>
      </c>
      <c r="Q4663" s="56" t="n">
        <v>0</v>
      </c>
      <c r="R4663" s="0" t="n">
        <v>-23.731148</v>
      </c>
      <c r="S4663" s="0" t="n">
        <v>-46.700737</v>
      </c>
      <c r="T4663" s="0"/>
      <c r="U4663" s="0"/>
      <c r="V4663" s="0" t="n">
        <v>1</v>
      </c>
      <c r="W4663" s="0" t="n">
        <v>0</v>
      </c>
      <c r="X4663" s="0" t="n">
        <v>0</v>
      </c>
      <c r="Y4663" s="0" t="n">
        <v>0</v>
      </c>
      <c r="Z4663" s="0" t="s">
        <v>31090</v>
      </c>
      <c r="AA4663" s="0"/>
      <c r="AB4663" s="0"/>
      <c r="AC4663" s="56" t="n">
        <v>0.333333333333333</v>
      </c>
      <c r="AD4663" s="56" t="n">
        <v>0.75</v>
      </c>
      <c r="AE4663" s="56" t="n">
        <v>0.999305555555556</v>
      </c>
      <c r="AF4663" s="56" t="n">
        <v>0.999305555555556</v>
      </c>
      <c r="AG4663" s="0"/>
      <c r="AH4663" s="0"/>
      <c r="AI4663" s="0" t="s">
        <v>37538</v>
      </c>
      <c r="AJ4663" s="0" t="s">
        <v>11555</v>
      </c>
      <c r="AK4663" s="0" t="s">
        <v>37539</v>
      </c>
      <c r="AL4663" s="0"/>
      <c r="AM4663" s="0" t="s">
        <v>37486</v>
      </c>
      <c r="AN4663" s="0" t="n">
        <v>95907</v>
      </c>
      <c r="AO4663" s="0" t="s">
        <v>7897</v>
      </c>
      <c r="AP4663" s="0"/>
      <c r="AQ4663" s="0"/>
      <c r="AR4663" s="0"/>
      <c r="AS4663" s="0"/>
      <c r="AT4663" s="0"/>
    </row>
    <row r="4664" customFormat="false" ht="15" hidden="false" customHeight="false" outlineLevel="0" collapsed="false">
      <c r="A4664" s="0" t="s">
        <v>37540</v>
      </c>
      <c r="B4664" s="0" t="n">
        <v>82806</v>
      </c>
      <c r="C4664" s="55" t="n">
        <v>46213</v>
      </c>
      <c r="D4664" s="0"/>
      <c r="E4664" s="0"/>
      <c r="F4664" s="0" t="s">
        <v>19581</v>
      </c>
      <c r="G4664" s="0" t="s">
        <v>37541</v>
      </c>
      <c r="H4664" s="0" t="s">
        <v>37542</v>
      </c>
      <c r="I4664" s="56" t="n">
        <v>0.457638888888889</v>
      </c>
      <c r="J4664" s="56" t="n">
        <v>0.464583333333333</v>
      </c>
      <c r="K4664" s="57"/>
      <c r="L4664" s="57"/>
      <c r="M4664" s="0"/>
      <c r="N4664" s="56" t="n">
        <v>0.00694444444444444</v>
      </c>
      <c r="O4664" s="56" t="n">
        <v>0</v>
      </c>
      <c r="P4664" s="56" t="n">
        <v>0</v>
      </c>
      <c r="Q4664" s="56" t="n">
        <v>0</v>
      </c>
      <c r="R4664" s="0" t="n">
        <v>-23.731148</v>
      </c>
      <c r="S4664" s="0" t="n">
        <v>-46.700737</v>
      </c>
      <c r="T4664" s="0"/>
      <c r="U4664" s="0"/>
      <c r="V4664" s="0" t="n">
        <v>1</v>
      </c>
      <c r="W4664" s="0" t="n">
        <v>0</v>
      </c>
      <c r="X4664" s="0" t="n">
        <v>0</v>
      </c>
      <c r="Y4664" s="0" t="n">
        <v>0</v>
      </c>
      <c r="Z4664" s="0" t="s">
        <v>31090</v>
      </c>
      <c r="AA4664" s="0"/>
      <c r="AB4664" s="0"/>
      <c r="AC4664" s="56" t="n">
        <v>0.333333333333333</v>
      </c>
      <c r="AD4664" s="56" t="n">
        <v>0.75</v>
      </c>
      <c r="AE4664" s="56" t="n">
        <v>0.999305555555556</v>
      </c>
      <c r="AF4664" s="56" t="n">
        <v>0.999305555555556</v>
      </c>
      <c r="AG4664" s="0"/>
      <c r="AH4664" s="0"/>
      <c r="AI4664" s="0" t="s">
        <v>37543</v>
      </c>
      <c r="AJ4664" s="0" t="s">
        <v>11555</v>
      </c>
      <c r="AK4664" s="0" t="s">
        <v>37544</v>
      </c>
      <c r="AL4664" s="0"/>
      <c r="AM4664" s="0" t="s">
        <v>37486</v>
      </c>
      <c r="AN4664" s="0" t="n">
        <v>95907</v>
      </c>
      <c r="AO4664" s="0" t="s">
        <v>7897</v>
      </c>
      <c r="AP4664" s="0"/>
      <c r="AQ4664" s="0"/>
      <c r="AR4664" s="0"/>
      <c r="AS4664" s="0"/>
      <c r="AT4664" s="0"/>
    </row>
    <row r="4665" customFormat="false" ht="15" hidden="false" customHeight="false" outlineLevel="0" collapsed="false">
      <c r="A4665" s="0" t="s">
        <v>37545</v>
      </c>
      <c r="B4665" s="0" t="n">
        <v>82786</v>
      </c>
      <c r="C4665" s="55" t="n">
        <v>46213</v>
      </c>
      <c r="D4665" s="0"/>
      <c r="E4665" s="0"/>
      <c r="F4665" s="0" t="s">
        <v>19581</v>
      </c>
      <c r="G4665" s="0" t="s">
        <v>37546</v>
      </c>
      <c r="H4665" s="0" t="s">
        <v>37547</v>
      </c>
      <c r="I4665" s="56" t="n">
        <v>0.464583333333333</v>
      </c>
      <c r="J4665" s="56" t="n">
        <v>0.471527777777778</v>
      </c>
      <c r="K4665" s="57"/>
      <c r="L4665" s="57"/>
      <c r="M4665" s="0"/>
      <c r="N4665" s="56" t="n">
        <v>0.00694444444444444</v>
      </c>
      <c r="O4665" s="56" t="n">
        <v>0</v>
      </c>
      <c r="P4665" s="56" t="n">
        <v>0</v>
      </c>
      <c r="Q4665" s="56" t="n">
        <v>0</v>
      </c>
      <c r="R4665" s="0" t="n">
        <v>-23.731311</v>
      </c>
      <c r="S4665" s="0" t="n">
        <v>-46.700322</v>
      </c>
      <c r="T4665" s="0"/>
      <c r="U4665" s="0"/>
      <c r="V4665" s="0" t="n">
        <v>1</v>
      </c>
      <c r="W4665" s="0" t="n">
        <v>0</v>
      </c>
      <c r="X4665" s="0" t="n">
        <v>0</v>
      </c>
      <c r="Y4665" s="0" t="n">
        <v>0</v>
      </c>
      <c r="Z4665" s="0" t="s">
        <v>31090</v>
      </c>
      <c r="AA4665" s="0"/>
      <c r="AB4665" s="0"/>
      <c r="AC4665" s="56" t="n">
        <v>0.333333333333333</v>
      </c>
      <c r="AD4665" s="56" t="n">
        <v>0.75</v>
      </c>
      <c r="AE4665" s="56" t="n">
        <v>0.999305555555556</v>
      </c>
      <c r="AF4665" s="56" t="n">
        <v>0.999305555555556</v>
      </c>
      <c r="AG4665" s="0"/>
      <c r="AH4665" s="0"/>
      <c r="AI4665" s="0" t="s">
        <v>37548</v>
      </c>
      <c r="AJ4665" s="0" t="s">
        <v>11555</v>
      </c>
      <c r="AK4665" s="0" t="s">
        <v>37549</v>
      </c>
      <c r="AL4665" s="0"/>
      <c r="AM4665" s="0" t="s">
        <v>37486</v>
      </c>
      <c r="AN4665" s="0" t="n">
        <v>95907</v>
      </c>
      <c r="AO4665" s="0" t="s">
        <v>7897</v>
      </c>
      <c r="AP4665" s="0"/>
      <c r="AQ4665" s="0"/>
      <c r="AR4665" s="0"/>
      <c r="AS4665" s="0"/>
      <c r="AT4665" s="0"/>
    </row>
    <row r="4666" customFormat="false" ht="15" hidden="false" customHeight="false" outlineLevel="0" collapsed="false">
      <c r="A4666" s="0" t="s">
        <v>37550</v>
      </c>
      <c r="B4666" s="0" t="n">
        <v>82799</v>
      </c>
      <c r="C4666" s="55" t="n">
        <v>46213</v>
      </c>
      <c r="D4666" s="0"/>
      <c r="E4666" s="0"/>
      <c r="F4666" s="0" t="s">
        <v>19581</v>
      </c>
      <c r="G4666" s="0" t="s">
        <v>37551</v>
      </c>
      <c r="H4666" s="0" t="s">
        <v>37552</v>
      </c>
      <c r="I4666" s="56" t="n">
        <v>0.474305555555556</v>
      </c>
      <c r="J4666" s="56" t="n">
        <v>0.48125</v>
      </c>
      <c r="K4666" s="57"/>
      <c r="L4666" s="57"/>
      <c r="M4666" s="0"/>
      <c r="N4666" s="56" t="n">
        <v>0.00694444444444444</v>
      </c>
      <c r="O4666" s="56" t="n">
        <v>0</v>
      </c>
      <c r="P4666" s="56" t="n">
        <v>0</v>
      </c>
      <c r="Q4666" s="56" t="n">
        <v>0</v>
      </c>
      <c r="R4666" s="0" t="n">
        <v>-23.733591</v>
      </c>
      <c r="S4666" s="0" t="n">
        <v>-46.701922</v>
      </c>
      <c r="T4666" s="0"/>
      <c r="U4666" s="0"/>
      <c r="V4666" s="0" t="n">
        <v>1</v>
      </c>
      <c r="W4666" s="0" t="n">
        <v>0</v>
      </c>
      <c r="X4666" s="0" t="n">
        <v>0</v>
      </c>
      <c r="Y4666" s="0" t="n">
        <v>0</v>
      </c>
      <c r="Z4666" s="0" t="s">
        <v>31090</v>
      </c>
      <c r="AA4666" s="0"/>
      <c r="AB4666" s="0"/>
      <c r="AC4666" s="56" t="n">
        <v>0.333333333333333</v>
      </c>
      <c r="AD4666" s="56" t="n">
        <v>0.75</v>
      </c>
      <c r="AE4666" s="56" t="n">
        <v>0.999305555555556</v>
      </c>
      <c r="AF4666" s="56" t="n">
        <v>0.999305555555556</v>
      </c>
      <c r="AG4666" s="0"/>
      <c r="AH4666" s="0"/>
      <c r="AI4666" s="0" t="s">
        <v>37553</v>
      </c>
      <c r="AJ4666" s="0" t="s">
        <v>11555</v>
      </c>
      <c r="AK4666" s="0" t="s">
        <v>37554</v>
      </c>
      <c r="AL4666" s="0"/>
      <c r="AM4666" s="0" t="s">
        <v>37486</v>
      </c>
      <c r="AN4666" s="0" t="n">
        <v>95907</v>
      </c>
      <c r="AO4666" s="0" t="s">
        <v>7897</v>
      </c>
      <c r="AP4666" s="0"/>
      <c r="AQ4666" s="0"/>
      <c r="AR4666" s="0"/>
      <c r="AS4666" s="0"/>
      <c r="AT4666" s="0"/>
    </row>
    <row r="4667" customFormat="false" ht="15" hidden="false" customHeight="false" outlineLevel="0" collapsed="false">
      <c r="A4667" s="0" t="s">
        <v>37555</v>
      </c>
      <c r="B4667" s="0" t="n">
        <v>82447</v>
      </c>
      <c r="C4667" s="55" t="n">
        <v>46213</v>
      </c>
      <c r="D4667" s="0"/>
      <c r="E4667" s="0"/>
      <c r="F4667" s="0" t="s">
        <v>19581</v>
      </c>
      <c r="G4667" s="0" t="s">
        <v>37556</v>
      </c>
      <c r="H4667" s="0" t="s">
        <v>37557</v>
      </c>
      <c r="I4667" s="56" t="n">
        <v>0.481944444444445</v>
      </c>
      <c r="J4667" s="56" t="n">
        <v>0.488888888888889</v>
      </c>
      <c r="K4667" s="57"/>
      <c r="L4667" s="57"/>
      <c r="M4667" s="0"/>
      <c r="N4667" s="56" t="n">
        <v>0.00694444444444444</v>
      </c>
      <c r="O4667" s="56" t="n">
        <v>0</v>
      </c>
      <c r="P4667" s="56" t="n">
        <v>0</v>
      </c>
      <c r="Q4667" s="56" t="n">
        <v>0</v>
      </c>
      <c r="R4667" s="0" t="n">
        <v>-23.734745</v>
      </c>
      <c r="S4667" s="0" t="n">
        <v>-46.701734</v>
      </c>
      <c r="T4667" s="0"/>
      <c r="U4667" s="0"/>
      <c r="V4667" s="0" t="n">
        <v>1</v>
      </c>
      <c r="W4667" s="0" t="n">
        <v>0</v>
      </c>
      <c r="X4667" s="0" t="n">
        <v>0</v>
      </c>
      <c r="Y4667" s="0" t="n">
        <v>0</v>
      </c>
      <c r="Z4667" s="0" t="s">
        <v>31090</v>
      </c>
      <c r="AA4667" s="0"/>
      <c r="AB4667" s="0"/>
      <c r="AC4667" s="56" t="n">
        <v>0.333333333333333</v>
      </c>
      <c r="AD4667" s="56" t="n">
        <v>0.75</v>
      </c>
      <c r="AE4667" s="56" t="n">
        <v>0.999305555555556</v>
      </c>
      <c r="AF4667" s="56" t="n">
        <v>0.999305555555556</v>
      </c>
      <c r="AG4667" s="0"/>
      <c r="AH4667" s="0"/>
      <c r="AI4667" s="0" t="s">
        <v>37558</v>
      </c>
      <c r="AJ4667" s="0" t="s">
        <v>11555</v>
      </c>
      <c r="AK4667" s="0" t="s">
        <v>37559</v>
      </c>
      <c r="AL4667" s="0"/>
      <c r="AM4667" s="0" t="s">
        <v>37486</v>
      </c>
      <c r="AN4667" s="0" t="n">
        <v>95907</v>
      </c>
      <c r="AO4667" s="0" t="s">
        <v>7897</v>
      </c>
      <c r="AP4667" s="0"/>
      <c r="AQ4667" s="0"/>
      <c r="AR4667" s="0"/>
      <c r="AS4667" s="0"/>
      <c r="AT4667" s="0"/>
    </row>
    <row r="4668" customFormat="false" ht="15" hidden="false" customHeight="false" outlineLevel="0" collapsed="false">
      <c r="A4668" s="0" t="s">
        <v>37560</v>
      </c>
      <c r="B4668" s="0" t="n">
        <v>82802</v>
      </c>
      <c r="C4668" s="55" t="n">
        <v>46213</v>
      </c>
      <c r="D4668" s="0"/>
      <c r="E4668" s="0"/>
      <c r="F4668" s="0" t="s">
        <v>19581</v>
      </c>
      <c r="G4668" s="0" t="s">
        <v>37561</v>
      </c>
      <c r="H4668" s="0" t="s">
        <v>37562</v>
      </c>
      <c r="I4668" s="56" t="n">
        <v>0.489583333333333</v>
      </c>
      <c r="J4668" s="56" t="n">
        <v>0.496527777777778</v>
      </c>
      <c r="K4668" s="57"/>
      <c r="L4668" s="57"/>
      <c r="M4668" s="0"/>
      <c r="N4668" s="56" t="n">
        <v>0.00694444444444444</v>
      </c>
      <c r="O4668" s="56" t="n">
        <v>0</v>
      </c>
      <c r="P4668" s="56" t="n">
        <v>0</v>
      </c>
      <c r="Q4668" s="56" t="n">
        <v>0</v>
      </c>
      <c r="R4668" s="0" t="n">
        <v>-23.735308</v>
      </c>
      <c r="S4668" s="0" t="n">
        <v>-46.703013</v>
      </c>
      <c r="T4668" s="0"/>
      <c r="U4668" s="0"/>
      <c r="V4668" s="0" t="n">
        <v>1</v>
      </c>
      <c r="W4668" s="0" t="n">
        <v>0</v>
      </c>
      <c r="X4668" s="0" t="n">
        <v>0</v>
      </c>
      <c r="Y4668" s="0" t="n">
        <v>0</v>
      </c>
      <c r="Z4668" s="0" t="s">
        <v>31090</v>
      </c>
      <c r="AA4668" s="0"/>
      <c r="AB4668" s="0"/>
      <c r="AC4668" s="56" t="n">
        <v>0.333333333333333</v>
      </c>
      <c r="AD4668" s="56" t="n">
        <v>0.75</v>
      </c>
      <c r="AE4668" s="56" t="n">
        <v>0.999305555555556</v>
      </c>
      <c r="AF4668" s="56" t="n">
        <v>0.999305555555556</v>
      </c>
      <c r="AG4668" s="0"/>
      <c r="AH4668" s="0"/>
      <c r="AI4668" s="0" t="s">
        <v>37563</v>
      </c>
      <c r="AJ4668" s="0" t="s">
        <v>11555</v>
      </c>
      <c r="AK4668" s="0" t="s">
        <v>37564</v>
      </c>
      <c r="AL4668" s="0"/>
      <c r="AM4668" s="0" t="s">
        <v>37486</v>
      </c>
      <c r="AN4668" s="0" t="n">
        <v>95907</v>
      </c>
      <c r="AO4668" s="0" t="s">
        <v>7897</v>
      </c>
      <c r="AP4668" s="0"/>
      <c r="AQ4668" s="0"/>
      <c r="AR4668" s="0"/>
      <c r="AS4668" s="0"/>
      <c r="AT4668" s="0"/>
    </row>
    <row r="4669" customFormat="false" ht="15" hidden="false" customHeight="false" outlineLevel="0" collapsed="false">
      <c r="A4669" s="0" t="s">
        <v>37565</v>
      </c>
      <c r="B4669" s="0" t="n">
        <v>82805</v>
      </c>
      <c r="C4669" s="55" t="n">
        <v>46213</v>
      </c>
      <c r="D4669" s="0"/>
      <c r="E4669" s="0"/>
      <c r="F4669" s="0" t="s">
        <v>19581</v>
      </c>
      <c r="G4669" s="0" t="s">
        <v>37566</v>
      </c>
      <c r="H4669" s="0" t="s">
        <v>37246</v>
      </c>
      <c r="I4669" s="56" t="n">
        <v>0.496527777777778</v>
      </c>
      <c r="J4669" s="56" t="n">
        <v>0.503472222222222</v>
      </c>
      <c r="K4669" s="57"/>
      <c r="L4669" s="57"/>
      <c r="M4669" s="0"/>
      <c r="N4669" s="56" t="n">
        <v>0.00694444444444444</v>
      </c>
      <c r="O4669" s="56" t="n">
        <v>0</v>
      </c>
      <c r="P4669" s="56" t="n">
        <v>0</v>
      </c>
      <c r="Q4669" s="56" t="n">
        <v>0</v>
      </c>
      <c r="R4669" s="0" t="n">
        <v>-23.735308</v>
      </c>
      <c r="S4669" s="0" t="n">
        <v>-46.703013</v>
      </c>
      <c r="T4669" s="0"/>
      <c r="U4669" s="0"/>
      <c r="V4669" s="0" t="n">
        <v>1</v>
      </c>
      <c r="W4669" s="0" t="n">
        <v>0</v>
      </c>
      <c r="X4669" s="0" t="n">
        <v>0</v>
      </c>
      <c r="Y4669" s="0" t="n">
        <v>0</v>
      </c>
      <c r="Z4669" s="0" t="s">
        <v>31090</v>
      </c>
      <c r="AA4669" s="0"/>
      <c r="AB4669" s="0"/>
      <c r="AC4669" s="56" t="n">
        <v>0.333333333333333</v>
      </c>
      <c r="AD4669" s="56" t="n">
        <v>0.75</v>
      </c>
      <c r="AE4669" s="56" t="n">
        <v>0.999305555555556</v>
      </c>
      <c r="AF4669" s="56" t="n">
        <v>0.999305555555556</v>
      </c>
      <c r="AG4669" s="0"/>
      <c r="AH4669" s="0"/>
      <c r="AI4669" s="0" t="s">
        <v>37247</v>
      </c>
      <c r="AJ4669" s="0" t="s">
        <v>11555</v>
      </c>
      <c r="AK4669" s="0" t="s">
        <v>37248</v>
      </c>
      <c r="AL4669" s="0"/>
      <c r="AM4669" s="0" t="s">
        <v>37486</v>
      </c>
      <c r="AN4669" s="0" t="n">
        <v>95907</v>
      </c>
      <c r="AO4669" s="0" t="s">
        <v>7897</v>
      </c>
      <c r="AP4669" s="0"/>
      <c r="AQ4669" s="0"/>
      <c r="AR4669" s="0"/>
      <c r="AS4669" s="0"/>
      <c r="AT4669" s="0"/>
    </row>
    <row r="4670" customFormat="false" ht="15" hidden="false" customHeight="false" outlineLevel="0" collapsed="false">
      <c r="A4670" s="0" t="s">
        <v>37567</v>
      </c>
      <c r="B4670" s="0" t="n">
        <v>82478</v>
      </c>
      <c r="C4670" s="55" t="n">
        <v>46213</v>
      </c>
      <c r="D4670" s="0"/>
      <c r="E4670" s="0"/>
      <c r="F4670" s="0" t="s">
        <v>19581</v>
      </c>
      <c r="G4670" s="0" t="s">
        <v>37568</v>
      </c>
      <c r="H4670" s="0" t="s">
        <v>37569</v>
      </c>
      <c r="I4670" s="56" t="n">
        <v>0.506944444444444</v>
      </c>
      <c r="J4670" s="56" t="n">
        <v>0.513888888888889</v>
      </c>
      <c r="K4670" s="57"/>
      <c r="L4670" s="57"/>
      <c r="M4670" s="0"/>
      <c r="N4670" s="56" t="n">
        <v>0.00694444444444444</v>
      </c>
      <c r="O4670" s="56" t="n">
        <v>0</v>
      </c>
      <c r="P4670" s="56" t="n">
        <v>0</v>
      </c>
      <c r="Q4670" s="56" t="n">
        <v>0</v>
      </c>
      <c r="R4670" s="0" t="n">
        <v>-23.734371</v>
      </c>
      <c r="S4670" s="0" t="n">
        <v>-46.706488</v>
      </c>
      <c r="T4670" s="0"/>
      <c r="U4670" s="0"/>
      <c r="V4670" s="0" t="n">
        <v>1</v>
      </c>
      <c r="W4670" s="0" t="n">
        <v>0</v>
      </c>
      <c r="X4670" s="0" t="n">
        <v>0</v>
      </c>
      <c r="Y4670" s="0" t="n">
        <v>0</v>
      </c>
      <c r="Z4670" s="0" t="s">
        <v>31090</v>
      </c>
      <c r="AA4670" s="0"/>
      <c r="AB4670" s="0"/>
      <c r="AC4670" s="56" t="n">
        <v>0.333333333333333</v>
      </c>
      <c r="AD4670" s="56" t="n">
        <v>0.75</v>
      </c>
      <c r="AE4670" s="56" t="n">
        <v>0.999305555555556</v>
      </c>
      <c r="AF4670" s="56" t="n">
        <v>0.999305555555556</v>
      </c>
      <c r="AG4670" s="0"/>
      <c r="AH4670" s="0"/>
      <c r="AI4670" s="0"/>
      <c r="AJ4670" s="0" t="s">
        <v>11555</v>
      </c>
      <c r="AK4670" s="0"/>
      <c r="AL4670" s="0"/>
      <c r="AM4670" s="0" t="s">
        <v>37486</v>
      </c>
      <c r="AN4670" s="0" t="n">
        <v>95907</v>
      </c>
      <c r="AO4670" s="0" t="s">
        <v>7897</v>
      </c>
      <c r="AP4670" s="0"/>
      <c r="AQ4670" s="0"/>
      <c r="AR4670" s="0"/>
      <c r="AS4670" s="0"/>
      <c r="AT4670" s="0"/>
    </row>
    <row r="4671" customFormat="false" ht="15" hidden="false" customHeight="false" outlineLevel="0" collapsed="false">
      <c r="A4671" s="0" t="s">
        <v>37570</v>
      </c>
      <c r="B4671" s="0" t="n">
        <v>82613</v>
      </c>
      <c r="C4671" s="55" t="n">
        <v>46213</v>
      </c>
      <c r="D4671" s="0"/>
      <c r="E4671" s="0"/>
      <c r="F4671" s="0" t="s">
        <v>19581</v>
      </c>
      <c r="G4671" s="0" t="s">
        <v>37571</v>
      </c>
      <c r="H4671" s="0" t="s">
        <v>37572</v>
      </c>
      <c r="I4671" s="56" t="n">
        <v>0.514583333333333</v>
      </c>
      <c r="J4671" s="56" t="n">
        <v>0.521527777777778</v>
      </c>
      <c r="K4671" s="57"/>
      <c r="L4671" s="57"/>
      <c r="M4671" s="0"/>
      <c r="N4671" s="56" t="n">
        <v>0.00694444444444444</v>
      </c>
      <c r="O4671" s="56" t="n">
        <v>0</v>
      </c>
      <c r="P4671" s="56" t="n">
        <v>0</v>
      </c>
      <c r="Q4671" s="56" t="n">
        <v>0</v>
      </c>
      <c r="R4671" s="0" t="n">
        <v>-23.732686</v>
      </c>
      <c r="S4671" s="0" t="n">
        <v>-46.706591</v>
      </c>
      <c r="T4671" s="0"/>
      <c r="U4671" s="0"/>
      <c r="V4671" s="0" t="n">
        <v>1</v>
      </c>
      <c r="W4671" s="0" t="n">
        <v>0</v>
      </c>
      <c r="X4671" s="0" t="n">
        <v>0</v>
      </c>
      <c r="Y4671" s="0" t="n">
        <v>0</v>
      </c>
      <c r="Z4671" s="0" t="s">
        <v>31090</v>
      </c>
      <c r="AA4671" s="0"/>
      <c r="AB4671" s="0"/>
      <c r="AC4671" s="56" t="n">
        <v>0.333333333333333</v>
      </c>
      <c r="AD4671" s="56" t="n">
        <v>0.75</v>
      </c>
      <c r="AE4671" s="56" t="n">
        <v>0.999305555555556</v>
      </c>
      <c r="AF4671" s="56" t="n">
        <v>0.999305555555556</v>
      </c>
      <c r="AG4671" s="0"/>
      <c r="AH4671" s="0"/>
      <c r="AI4671" s="0" t="s">
        <v>37573</v>
      </c>
      <c r="AJ4671" s="0" t="s">
        <v>11555</v>
      </c>
      <c r="AK4671" s="0" t="s">
        <v>37574</v>
      </c>
      <c r="AL4671" s="0"/>
      <c r="AM4671" s="0" t="s">
        <v>37486</v>
      </c>
      <c r="AN4671" s="0" t="n">
        <v>95907</v>
      </c>
      <c r="AO4671" s="0" t="s">
        <v>7897</v>
      </c>
      <c r="AP4671" s="0"/>
      <c r="AQ4671" s="0"/>
      <c r="AR4671" s="0"/>
      <c r="AS4671" s="0"/>
      <c r="AT4671" s="0"/>
    </row>
    <row r="4672" customFormat="false" ht="15" hidden="false" customHeight="false" outlineLevel="0" collapsed="false">
      <c r="A4672" s="0" t="s">
        <v>37575</v>
      </c>
      <c r="B4672" s="0" t="n">
        <v>82482</v>
      </c>
      <c r="C4672" s="55" t="n">
        <v>46213</v>
      </c>
      <c r="D4672" s="0"/>
      <c r="E4672" s="0"/>
      <c r="F4672" s="0" t="s">
        <v>19581</v>
      </c>
      <c r="G4672" s="0" t="s">
        <v>37576</v>
      </c>
      <c r="H4672" s="0" t="s">
        <v>37577</v>
      </c>
      <c r="I4672" s="56" t="n">
        <v>0.521527777777778</v>
      </c>
      <c r="J4672" s="56" t="n">
        <v>0.528472222222222</v>
      </c>
      <c r="K4672" s="57"/>
      <c r="L4672" s="57"/>
      <c r="M4672" s="0"/>
      <c r="N4672" s="56" t="n">
        <v>0.00694444444444444</v>
      </c>
      <c r="O4672" s="56" t="n">
        <v>0</v>
      </c>
      <c r="P4672" s="56" t="n">
        <v>0</v>
      </c>
      <c r="Q4672" s="56" t="n">
        <v>0</v>
      </c>
      <c r="R4672" s="0" t="n">
        <v>-23.732184</v>
      </c>
      <c r="S4672" s="0" t="n">
        <v>-46.706829</v>
      </c>
      <c r="T4672" s="0"/>
      <c r="U4672" s="0"/>
      <c r="V4672" s="0" t="n">
        <v>1</v>
      </c>
      <c r="W4672" s="0" t="n">
        <v>0</v>
      </c>
      <c r="X4672" s="0" t="n">
        <v>0</v>
      </c>
      <c r="Y4672" s="0" t="n">
        <v>0</v>
      </c>
      <c r="Z4672" s="0" t="s">
        <v>31090</v>
      </c>
      <c r="AA4672" s="0"/>
      <c r="AB4672" s="0"/>
      <c r="AC4672" s="56" t="n">
        <v>0.333333333333333</v>
      </c>
      <c r="AD4672" s="56" t="n">
        <v>0.75</v>
      </c>
      <c r="AE4672" s="56" t="n">
        <v>0.999305555555556</v>
      </c>
      <c r="AF4672" s="56" t="n">
        <v>0.999305555555556</v>
      </c>
      <c r="AG4672" s="0"/>
      <c r="AH4672" s="0"/>
      <c r="AI4672" s="0"/>
      <c r="AJ4672" s="0" t="s">
        <v>11555</v>
      </c>
      <c r="AK4672" s="0"/>
      <c r="AL4672" s="0"/>
      <c r="AM4672" s="0" t="s">
        <v>37486</v>
      </c>
      <c r="AN4672" s="0" t="n">
        <v>95907</v>
      </c>
      <c r="AO4672" s="0" t="s">
        <v>7897</v>
      </c>
      <c r="AP4672" s="0"/>
      <c r="AQ4672" s="0"/>
      <c r="AR4672" s="0"/>
      <c r="AS4672" s="0"/>
      <c r="AT4672" s="0"/>
    </row>
    <row r="4673" customFormat="false" ht="15" hidden="false" customHeight="false" outlineLevel="0" collapsed="false">
      <c r="A4673" s="0" t="s">
        <v>37578</v>
      </c>
      <c r="B4673" s="0" t="n">
        <v>82630</v>
      </c>
      <c r="C4673" s="55" t="n">
        <v>46213</v>
      </c>
      <c r="D4673" s="0"/>
      <c r="E4673" s="0"/>
      <c r="F4673" s="0" t="s">
        <v>19581</v>
      </c>
      <c r="G4673" s="0" t="s">
        <v>37579</v>
      </c>
      <c r="H4673" s="0" t="s">
        <v>37580</v>
      </c>
      <c r="I4673" s="56" t="n">
        <v>0.53125</v>
      </c>
      <c r="J4673" s="56" t="n">
        <v>0.538194444444444</v>
      </c>
      <c r="K4673" s="57"/>
      <c r="L4673" s="57"/>
      <c r="M4673" s="0"/>
      <c r="N4673" s="56" t="n">
        <v>0.00694444444444444</v>
      </c>
      <c r="O4673" s="56" t="n">
        <v>0</v>
      </c>
      <c r="P4673" s="56" t="n">
        <v>0</v>
      </c>
      <c r="Q4673" s="56" t="n">
        <v>0</v>
      </c>
      <c r="R4673" s="0" t="n">
        <v>-23.731492</v>
      </c>
      <c r="S4673" s="0" t="n">
        <v>-46.705643</v>
      </c>
      <c r="T4673" s="0"/>
      <c r="U4673" s="0"/>
      <c r="V4673" s="0" t="n">
        <v>1</v>
      </c>
      <c r="W4673" s="0" t="n">
        <v>0</v>
      </c>
      <c r="X4673" s="0" t="n">
        <v>0</v>
      </c>
      <c r="Y4673" s="0" t="n">
        <v>0</v>
      </c>
      <c r="Z4673" s="0" t="s">
        <v>31090</v>
      </c>
      <c r="AA4673" s="0"/>
      <c r="AB4673" s="0"/>
      <c r="AC4673" s="56" t="n">
        <v>0.333333333333333</v>
      </c>
      <c r="AD4673" s="56" t="n">
        <v>0.75</v>
      </c>
      <c r="AE4673" s="56" t="n">
        <v>0.999305555555556</v>
      </c>
      <c r="AF4673" s="56" t="n">
        <v>0.999305555555556</v>
      </c>
      <c r="AG4673" s="0"/>
      <c r="AH4673" s="0"/>
      <c r="AI4673" s="0" t="s">
        <v>37581</v>
      </c>
      <c r="AJ4673" s="0" t="s">
        <v>11555</v>
      </c>
      <c r="AK4673" s="0" t="s">
        <v>37582</v>
      </c>
      <c r="AL4673" s="0"/>
      <c r="AM4673" s="0" t="s">
        <v>37486</v>
      </c>
      <c r="AN4673" s="0" t="n">
        <v>95907</v>
      </c>
      <c r="AO4673" s="0" t="s">
        <v>7897</v>
      </c>
      <c r="AP4673" s="0"/>
      <c r="AQ4673" s="0"/>
      <c r="AR4673" s="0"/>
      <c r="AS4673" s="0"/>
      <c r="AT4673" s="0"/>
    </row>
    <row r="4674" customFormat="false" ht="15" hidden="false" customHeight="false" outlineLevel="0" collapsed="false">
      <c r="A4674" s="0" t="s">
        <v>37583</v>
      </c>
      <c r="B4674" s="0" t="n">
        <v>82484</v>
      </c>
      <c r="C4674" s="55" t="n">
        <v>46213</v>
      </c>
      <c r="D4674" s="0"/>
      <c r="E4674" s="0"/>
      <c r="F4674" s="0" t="s">
        <v>19581</v>
      </c>
      <c r="G4674" s="0" t="s">
        <v>37584</v>
      </c>
      <c r="H4674" s="0" t="s">
        <v>37585</v>
      </c>
      <c r="I4674" s="56" t="n">
        <v>0.541666666666667</v>
      </c>
      <c r="J4674" s="56" t="n">
        <v>0.548611111111111</v>
      </c>
      <c r="K4674" s="57"/>
      <c r="L4674" s="57"/>
      <c r="M4674" s="0"/>
      <c r="N4674" s="56" t="n">
        <v>0.00694444444444444</v>
      </c>
      <c r="O4674" s="56" t="n">
        <v>0</v>
      </c>
      <c r="P4674" s="56" t="n">
        <v>0</v>
      </c>
      <c r="Q4674" s="56" t="n">
        <v>0</v>
      </c>
      <c r="R4674" s="0" t="n">
        <v>-23.726757</v>
      </c>
      <c r="S4674" s="0" t="n">
        <v>-46.706393</v>
      </c>
      <c r="T4674" s="0"/>
      <c r="U4674" s="0"/>
      <c r="V4674" s="0" t="n">
        <v>1</v>
      </c>
      <c r="W4674" s="0" t="n">
        <v>0</v>
      </c>
      <c r="X4674" s="0" t="n">
        <v>0</v>
      </c>
      <c r="Y4674" s="0" t="n">
        <v>0</v>
      </c>
      <c r="Z4674" s="0" t="s">
        <v>31090</v>
      </c>
      <c r="AA4674" s="0"/>
      <c r="AB4674" s="0"/>
      <c r="AC4674" s="56" t="n">
        <v>0.333333333333333</v>
      </c>
      <c r="AD4674" s="56" t="n">
        <v>0.75</v>
      </c>
      <c r="AE4674" s="56" t="n">
        <v>0.999305555555556</v>
      </c>
      <c r="AF4674" s="56" t="n">
        <v>0.999305555555556</v>
      </c>
      <c r="AG4674" s="0"/>
      <c r="AH4674" s="0"/>
      <c r="AI4674" s="0"/>
      <c r="AJ4674" s="0" t="s">
        <v>11555</v>
      </c>
      <c r="AK4674" s="0"/>
      <c r="AL4674" s="0"/>
      <c r="AM4674" s="0" t="s">
        <v>37486</v>
      </c>
      <c r="AN4674" s="0" t="n">
        <v>95907</v>
      </c>
      <c r="AO4674" s="0" t="s">
        <v>7897</v>
      </c>
      <c r="AP4674" s="0"/>
      <c r="AQ4674" s="0"/>
      <c r="AR4674" s="0"/>
      <c r="AS4674" s="0"/>
      <c r="AT4674" s="0"/>
    </row>
    <row r="4675" customFormat="false" ht="15" hidden="false" customHeight="false" outlineLevel="0" collapsed="false">
      <c r="A4675" s="0" t="s">
        <v>37586</v>
      </c>
      <c r="B4675" s="0" t="n">
        <v>82485</v>
      </c>
      <c r="C4675" s="55" t="n">
        <v>46213</v>
      </c>
      <c r="D4675" s="0"/>
      <c r="E4675" s="0"/>
      <c r="F4675" s="0" t="s">
        <v>19581</v>
      </c>
      <c r="G4675" s="0" t="s">
        <v>37587</v>
      </c>
      <c r="H4675" s="0" t="s">
        <v>37588</v>
      </c>
      <c r="I4675" s="56" t="n">
        <v>0.548611111111111</v>
      </c>
      <c r="J4675" s="56" t="n">
        <v>0.555555555555556</v>
      </c>
      <c r="K4675" s="57"/>
      <c r="L4675" s="57"/>
      <c r="M4675" s="0"/>
      <c r="N4675" s="56" t="n">
        <v>0.00694444444444444</v>
      </c>
      <c r="O4675" s="56" t="n">
        <v>0</v>
      </c>
      <c r="P4675" s="56" t="n">
        <v>0</v>
      </c>
      <c r="Q4675" s="56" t="n">
        <v>0</v>
      </c>
      <c r="R4675" s="0" t="n">
        <v>-23.726757</v>
      </c>
      <c r="S4675" s="0" t="n">
        <v>-46.706393</v>
      </c>
      <c r="T4675" s="0"/>
      <c r="U4675" s="0"/>
      <c r="V4675" s="0" t="n">
        <v>1</v>
      </c>
      <c r="W4675" s="0" t="n">
        <v>0</v>
      </c>
      <c r="X4675" s="0" t="n">
        <v>0</v>
      </c>
      <c r="Y4675" s="0" t="n">
        <v>0</v>
      </c>
      <c r="Z4675" s="0" t="s">
        <v>31090</v>
      </c>
      <c r="AA4675" s="0"/>
      <c r="AB4675" s="0"/>
      <c r="AC4675" s="56" t="n">
        <v>0.333333333333333</v>
      </c>
      <c r="AD4675" s="56" t="n">
        <v>0.75</v>
      </c>
      <c r="AE4675" s="56" t="n">
        <v>0.999305555555556</v>
      </c>
      <c r="AF4675" s="56" t="n">
        <v>0.999305555555556</v>
      </c>
      <c r="AG4675" s="0"/>
      <c r="AH4675" s="0"/>
      <c r="AI4675" s="0" t="s">
        <v>37589</v>
      </c>
      <c r="AJ4675" s="0" t="s">
        <v>11555</v>
      </c>
      <c r="AK4675" s="0" t="s">
        <v>37590</v>
      </c>
      <c r="AL4675" s="0"/>
      <c r="AM4675" s="0" t="s">
        <v>37486</v>
      </c>
      <c r="AN4675" s="0" t="n">
        <v>95907</v>
      </c>
      <c r="AO4675" s="0" t="s">
        <v>7897</v>
      </c>
      <c r="AP4675" s="0"/>
      <c r="AQ4675" s="0"/>
      <c r="AR4675" s="0"/>
      <c r="AS4675" s="0"/>
      <c r="AT4675" s="0"/>
    </row>
    <row r="4676" customFormat="false" ht="15" hidden="false" customHeight="false" outlineLevel="0" collapsed="false">
      <c r="A4676" s="0" t="s">
        <v>37591</v>
      </c>
      <c r="B4676" s="0" t="n">
        <v>82788</v>
      </c>
      <c r="C4676" s="55" t="n">
        <v>46213</v>
      </c>
      <c r="D4676" s="0"/>
      <c r="E4676" s="0"/>
      <c r="F4676" s="0" t="s">
        <v>19581</v>
      </c>
      <c r="G4676" s="0" t="s">
        <v>37592</v>
      </c>
      <c r="H4676" s="0" t="s">
        <v>37593</v>
      </c>
      <c r="I4676" s="56" t="n">
        <v>0.557638888888889</v>
      </c>
      <c r="J4676" s="56" t="n">
        <v>0.564583333333333</v>
      </c>
      <c r="K4676" s="57"/>
      <c r="L4676" s="57"/>
      <c r="M4676" s="0"/>
      <c r="N4676" s="56" t="n">
        <v>0.00694444444444444</v>
      </c>
      <c r="O4676" s="56" t="n">
        <v>0</v>
      </c>
      <c r="P4676" s="56" t="n">
        <v>0</v>
      </c>
      <c r="Q4676" s="56" t="n">
        <v>0</v>
      </c>
      <c r="R4676" s="0" t="n">
        <v>-23.727161</v>
      </c>
      <c r="S4676" s="0" t="n">
        <v>-46.704214</v>
      </c>
      <c r="T4676" s="0"/>
      <c r="U4676" s="0"/>
      <c r="V4676" s="0" t="n">
        <v>1</v>
      </c>
      <c r="W4676" s="0" t="n">
        <v>0</v>
      </c>
      <c r="X4676" s="0" t="n">
        <v>0</v>
      </c>
      <c r="Y4676" s="0" t="n">
        <v>0</v>
      </c>
      <c r="Z4676" s="0" t="s">
        <v>31090</v>
      </c>
      <c r="AA4676" s="0"/>
      <c r="AB4676" s="0"/>
      <c r="AC4676" s="56" t="n">
        <v>0.333333333333333</v>
      </c>
      <c r="AD4676" s="56" t="n">
        <v>0.75</v>
      </c>
      <c r="AE4676" s="56" t="n">
        <v>0.999305555555556</v>
      </c>
      <c r="AF4676" s="56" t="n">
        <v>0.999305555555556</v>
      </c>
      <c r="AG4676" s="0"/>
      <c r="AH4676" s="0"/>
      <c r="AI4676" s="0" t="s">
        <v>37594</v>
      </c>
      <c r="AJ4676" s="0" t="s">
        <v>11555</v>
      </c>
      <c r="AK4676" s="0" t="s">
        <v>37595</v>
      </c>
      <c r="AL4676" s="0"/>
      <c r="AM4676" s="0" t="s">
        <v>37486</v>
      </c>
      <c r="AN4676" s="0" t="n">
        <v>95907</v>
      </c>
      <c r="AO4676" s="0" t="s">
        <v>7897</v>
      </c>
      <c r="AP4676" s="0"/>
      <c r="AQ4676" s="0"/>
      <c r="AR4676" s="0"/>
      <c r="AS4676" s="0"/>
      <c r="AT4676" s="0"/>
    </row>
    <row r="4677" customFormat="false" ht="15" hidden="false" customHeight="false" outlineLevel="0" collapsed="false">
      <c r="A4677" s="0" t="s">
        <v>37596</v>
      </c>
      <c r="B4677" s="0" t="n">
        <v>82789</v>
      </c>
      <c r="C4677" s="55" t="n">
        <v>46213</v>
      </c>
      <c r="D4677" s="0"/>
      <c r="E4677" s="0"/>
      <c r="F4677" s="0" t="s">
        <v>19581</v>
      </c>
      <c r="G4677" s="0" t="s">
        <v>37597</v>
      </c>
      <c r="H4677" s="0" t="s">
        <v>37598</v>
      </c>
      <c r="I4677" s="56" t="n">
        <v>0.564583333333333</v>
      </c>
      <c r="J4677" s="56" t="n">
        <v>0.571527777777778</v>
      </c>
      <c r="K4677" s="57"/>
      <c r="L4677" s="57"/>
      <c r="M4677" s="0"/>
      <c r="N4677" s="56" t="n">
        <v>0.00694444444444444</v>
      </c>
      <c r="O4677" s="56" t="n">
        <v>0</v>
      </c>
      <c r="P4677" s="56" t="n">
        <v>0</v>
      </c>
      <c r="Q4677" s="56" t="n">
        <v>0</v>
      </c>
      <c r="R4677" s="0" t="n">
        <v>-23.727161</v>
      </c>
      <c r="S4677" s="0" t="n">
        <v>-46.704214</v>
      </c>
      <c r="T4677" s="0"/>
      <c r="U4677" s="0"/>
      <c r="V4677" s="0" t="n">
        <v>1</v>
      </c>
      <c r="W4677" s="0" t="n">
        <v>0</v>
      </c>
      <c r="X4677" s="0" t="n">
        <v>0</v>
      </c>
      <c r="Y4677" s="0" t="n">
        <v>0</v>
      </c>
      <c r="Z4677" s="0" t="s">
        <v>31090</v>
      </c>
      <c r="AA4677" s="0"/>
      <c r="AB4677" s="0"/>
      <c r="AC4677" s="56" t="n">
        <v>0.333333333333333</v>
      </c>
      <c r="AD4677" s="56" t="n">
        <v>0.75</v>
      </c>
      <c r="AE4677" s="56" t="n">
        <v>0.999305555555556</v>
      </c>
      <c r="AF4677" s="56" t="n">
        <v>0.999305555555556</v>
      </c>
      <c r="AG4677" s="0"/>
      <c r="AH4677" s="0"/>
      <c r="AI4677" s="0" t="s">
        <v>37599</v>
      </c>
      <c r="AJ4677" s="0" t="s">
        <v>11555</v>
      </c>
      <c r="AK4677" s="0" t="s">
        <v>37600</v>
      </c>
      <c r="AL4677" s="0"/>
      <c r="AM4677" s="0" t="s">
        <v>37486</v>
      </c>
      <c r="AN4677" s="0" t="n">
        <v>95907</v>
      </c>
      <c r="AO4677" s="0" t="s">
        <v>7897</v>
      </c>
      <c r="AP4677" s="0"/>
      <c r="AQ4677" s="0"/>
      <c r="AR4677" s="0"/>
      <c r="AS4677" s="0"/>
      <c r="AT4677" s="0"/>
    </row>
    <row r="4678" customFormat="false" ht="15" hidden="false" customHeight="false" outlineLevel="0" collapsed="false">
      <c r="A4678" s="0" t="s">
        <v>37601</v>
      </c>
      <c r="B4678" s="0" t="n">
        <v>82791</v>
      </c>
      <c r="C4678" s="55" t="n">
        <v>46213</v>
      </c>
      <c r="D4678" s="0"/>
      <c r="E4678" s="0"/>
      <c r="F4678" s="0" t="s">
        <v>19581</v>
      </c>
      <c r="G4678" s="0" t="s">
        <v>37602</v>
      </c>
      <c r="H4678" s="0" t="s">
        <v>37603</v>
      </c>
      <c r="I4678" s="56" t="n">
        <v>0.571527777777778</v>
      </c>
      <c r="J4678" s="56" t="n">
        <v>0.578472222222222</v>
      </c>
      <c r="K4678" s="57"/>
      <c r="L4678" s="57"/>
      <c r="M4678" s="0"/>
      <c r="N4678" s="56" t="n">
        <v>0.00694444444444444</v>
      </c>
      <c r="O4678" s="56" t="n">
        <v>0</v>
      </c>
      <c r="P4678" s="56" t="n">
        <v>0</v>
      </c>
      <c r="Q4678" s="56" t="n">
        <v>0</v>
      </c>
      <c r="R4678" s="0" t="n">
        <v>-23.727161</v>
      </c>
      <c r="S4678" s="0" t="n">
        <v>-46.704214</v>
      </c>
      <c r="T4678" s="0"/>
      <c r="U4678" s="0"/>
      <c r="V4678" s="0" t="n">
        <v>1</v>
      </c>
      <c r="W4678" s="0" t="n">
        <v>0</v>
      </c>
      <c r="X4678" s="0" t="n">
        <v>0</v>
      </c>
      <c r="Y4678" s="0" t="n">
        <v>0</v>
      </c>
      <c r="Z4678" s="0" t="s">
        <v>31090</v>
      </c>
      <c r="AA4678" s="0"/>
      <c r="AB4678" s="0"/>
      <c r="AC4678" s="56" t="n">
        <v>0.333333333333333</v>
      </c>
      <c r="AD4678" s="56" t="n">
        <v>0.75</v>
      </c>
      <c r="AE4678" s="56" t="n">
        <v>0.999305555555556</v>
      </c>
      <c r="AF4678" s="56" t="n">
        <v>0.999305555555556</v>
      </c>
      <c r="AG4678" s="0"/>
      <c r="AH4678" s="0"/>
      <c r="AI4678" s="0" t="s">
        <v>37604</v>
      </c>
      <c r="AJ4678" s="0" t="s">
        <v>11555</v>
      </c>
      <c r="AK4678" s="0" t="s">
        <v>37605</v>
      </c>
      <c r="AL4678" s="0"/>
      <c r="AM4678" s="0" t="s">
        <v>37486</v>
      </c>
      <c r="AN4678" s="0" t="n">
        <v>95907</v>
      </c>
      <c r="AO4678" s="0" t="s">
        <v>7897</v>
      </c>
      <c r="AP4678" s="0"/>
      <c r="AQ4678" s="0"/>
      <c r="AR4678" s="0"/>
      <c r="AS4678" s="0"/>
      <c r="AT4678" s="0"/>
    </row>
    <row r="4679" customFormat="false" ht="15" hidden="false" customHeight="false" outlineLevel="0" collapsed="false">
      <c r="A4679" s="0" t="s">
        <v>37606</v>
      </c>
      <c r="B4679" s="0" t="n">
        <v>82792</v>
      </c>
      <c r="C4679" s="55" t="n">
        <v>46213</v>
      </c>
      <c r="D4679" s="0"/>
      <c r="E4679" s="0"/>
      <c r="F4679" s="0" t="s">
        <v>19581</v>
      </c>
      <c r="G4679" s="0" t="s">
        <v>37607</v>
      </c>
      <c r="H4679" s="0" t="s">
        <v>37603</v>
      </c>
      <c r="I4679" s="56" t="n">
        <v>0.578472222222222</v>
      </c>
      <c r="J4679" s="56" t="n">
        <v>0.585416666666667</v>
      </c>
      <c r="K4679" s="57"/>
      <c r="L4679" s="57"/>
      <c r="M4679" s="0"/>
      <c r="N4679" s="56" t="n">
        <v>0.00694444444444444</v>
      </c>
      <c r="O4679" s="56" t="n">
        <v>0</v>
      </c>
      <c r="P4679" s="56" t="n">
        <v>0</v>
      </c>
      <c r="Q4679" s="56" t="n">
        <v>0</v>
      </c>
      <c r="R4679" s="0" t="n">
        <v>-23.727161</v>
      </c>
      <c r="S4679" s="0" t="n">
        <v>-46.704214</v>
      </c>
      <c r="T4679" s="0"/>
      <c r="U4679" s="0"/>
      <c r="V4679" s="0" t="n">
        <v>1</v>
      </c>
      <c r="W4679" s="0" t="n">
        <v>0</v>
      </c>
      <c r="X4679" s="0" t="n">
        <v>0</v>
      </c>
      <c r="Y4679" s="0" t="n">
        <v>0</v>
      </c>
      <c r="Z4679" s="0" t="s">
        <v>31090</v>
      </c>
      <c r="AA4679" s="0"/>
      <c r="AB4679" s="0"/>
      <c r="AC4679" s="56" t="n">
        <v>0.333333333333333</v>
      </c>
      <c r="AD4679" s="56" t="n">
        <v>0.75</v>
      </c>
      <c r="AE4679" s="56" t="n">
        <v>0.999305555555556</v>
      </c>
      <c r="AF4679" s="56" t="n">
        <v>0.999305555555556</v>
      </c>
      <c r="AG4679" s="0"/>
      <c r="AH4679" s="0"/>
      <c r="AI4679" s="0" t="s">
        <v>37608</v>
      </c>
      <c r="AJ4679" s="0" t="s">
        <v>11555</v>
      </c>
      <c r="AK4679" s="0" t="s">
        <v>37609</v>
      </c>
      <c r="AL4679" s="0"/>
      <c r="AM4679" s="0" t="s">
        <v>37486</v>
      </c>
      <c r="AN4679" s="0" t="n">
        <v>95907</v>
      </c>
      <c r="AO4679" s="0" t="s">
        <v>7897</v>
      </c>
      <c r="AP4679" s="0"/>
      <c r="AQ4679" s="0"/>
      <c r="AR4679" s="0"/>
      <c r="AS4679" s="0"/>
      <c r="AT4679" s="0"/>
    </row>
    <row r="4680" customFormat="false" ht="15" hidden="false" customHeight="false" outlineLevel="0" collapsed="false">
      <c r="A4680" s="0" t="s">
        <v>37610</v>
      </c>
      <c r="B4680" s="0" t="n">
        <v>82793</v>
      </c>
      <c r="C4680" s="55" t="n">
        <v>46213</v>
      </c>
      <c r="D4680" s="0"/>
      <c r="E4680" s="0"/>
      <c r="F4680" s="0" t="s">
        <v>19581</v>
      </c>
      <c r="G4680" s="0" t="s">
        <v>37611</v>
      </c>
      <c r="H4680" s="0" t="s">
        <v>37612</v>
      </c>
      <c r="I4680" s="56" t="n">
        <v>0.585416666666667</v>
      </c>
      <c r="J4680" s="56" t="n">
        <v>0.592361111111111</v>
      </c>
      <c r="K4680" s="57"/>
      <c r="L4680" s="57"/>
      <c r="M4680" s="0"/>
      <c r="N4680" s="56" t="n">
        <v>0.00694444444444444</v>
      </c>
      <c r="O4680" s="56" t="n">
        <v>0</v>
      </c>
      <c r="P4680" s="56" t="n">
        <v>0</v>
      </c>
      <c r="Q4680" s="56" t="n">
        <v>0</v>
      </c>
      <c r="R4680" s="0" t="n">
        <v>-23.727161</v>
      </c>
      <c r="S4680" s="0" t="n">
        <v>-46.704214</v>
      </c>
      <c r="T4680" s="0"/>
      <c r="U4680" s="0"/>
      <c r="V4680" s="0" t="n">
        <v>1</v>
      </c>
      <c r="W4680" s="0" t="n">
        <v>0</v>
      </c>
      <c r="X4680" s="0" t="n">
        <v>0</v>
      </c>
      <c r="Y4680" s="0" t="n">
        <v>0</v>
      </c>
      <c r="Z4680" s="0" t="s">
        <v>31090</v>
      </c>
      <c r="AA4680" s="0"/>
      <c r="AB4680" s="0"/>
      <c r="AC4680" s="56" t="n">
        <v>0.333333333333333</v>
      </c>
      <c r="AD4680" s="56" t="n">
        <v>0.75</v>
      </c>
      <c r="AE4680" s="56" t="n">
        <v>0.999305555555556</v>
      </c>
      <c r="AF4680" s="56" t="n">
        <v>0.999305555555556</v>
      </c>
      <c r="AG4680" s="0"/>
      <c r="AH4680" s="0"/>
      <c r="AI4680" s="0" t="s">
        <v>37613</v>
      </c>
      <c r="AJ4680" s="0" t="s">
        <v>11555</v>
      </c>
      <c r="AK4680" s="0" t="s">
        <v>37614</v>
      </c>
      <c r="AL4680" s="0"/>
      <c r="AM4680" s="0" t="s">
        <v>37486</v>
      </c>
      <c r="AN4680" s="0" t="n">
        <v>95907</v>
      </c>
      <c r="AO4680" s="0" t="s">
        <v>7897</v>
      </c>
      <c r="AP4680" s="0"/>
      <c r="AQ4680" s="0"/>
      <c r="AR4680" s="0"/>
      <c r="AS4680" s="0"/>
      <c r="AT4680" s="0"/>
    </row>
    <row r="4681" customFormat="false" ht="15" hidden="false" customHeight="false" outlineLevel="0" collapsed="false">
      <c r="A4681" s="0" t="s">
        <v>37615</v>
      </c>
      <c r="B4681" s="0" t="n">
        <v>82396</v>
      </c>
      <c r="C4681" s="55" t="n">
        <v>46213</v>
      </c>
      <c r="D4681" s="0"/>
      <c r="E4681" s="0"/>
      <c r="F4681" s="0" t="s">
        <v>21206</v>
      </c>
      <c r="G4681" s="0" t="s">
        <v>37616</v>
      </c>
      <c r="H4681" s="0" t="s">
        <v>37617</v>
      </c>
      <c r="I4681" s="56" t="n">
        <v>0.363888888888889</v>
      </c>
      <c r="J4681" s="56" t="n">
        <v>0.370833333333333</v>
      </c>
      <c r="K4681" s="57"/>
      <c r="L4681" s="57"/>
      <c r="M4681" s="0"/>
      <c r="N4681" s="56" t="n">
        <v>0.00694444444444444</v>
      </c>
      <c r="O4681" s="56" t="n">
        <v>0</v>
      </c>
      <c r="P4681" s="56" t="n">
        <v>0</v>
      </c>
      <c r="Q4681" s="56" t="n">
        <v>0</v>
      </c>
      <c r="R4681" s="0" t="n">
        <v>-23.7531</v>
      </c>
      <c r="S4681" s="0" t="n">
        <v>-46.681951</v>
      </c>
      <c r="T4681" s="0"/>
      <c r="U4681" s="0"/>
      <c r="V4681" s="0" t="n">
        <v>1</v>
      </c>
      <c r="W4681" s="0" t="n">
        <v>0</v>
      </c>
      <c r="X4681" s="0" t="n">
        <v>0</v>
      </c>
      <c r="Y4681" s="0" t="n">
        <v>0</v>
      </c>
      <c r="Z4681" s="0" t="s">
        <v>31090</v>
      </c>
      <c r="AA4681" s="0"/>
      <c r="AB4681" s="0"/>
      <c r="AC4681" s="56" t="n">
        <v>0.333333333333333</v>
      </c>
      <c r="AD4681" s="56" t="n">
        <v>0.75</v>
      </c>
      <c r="AE4681" s="56" t="n">
        <v>0.999305555555556</v>
      </c>
      <c r="AF4681" s="56" t="n">
        <v>0.999305555555556</v>
      </c>
      <c r="AG4681" s="0"/>
      <c r="AH4681" s="0"/>
      <c r="AI4681" s="0" t="s">
        <v>37618</v>
      </c>
      <c r="AJ4681" s="0" t="s">
        <v>11555</v>
      </c>
      <c r="AK4681" s="0" t="s">
        <v>37619</v>
      </c>
      <c r="AL4681" s="0"/>
      <c r="AM4681" s="0" t="s">
        <v>37620</v>
      </c>
      <c r="AN4681" s="0" t="n">
        <v>95907</v>
      </c>
      <c r="AO4681" s="0" t="s">
        <v>7897</v>
      </c>
      <c r="AP4681" s="0"/>
      <c r="AQ4681" s="0"/>
      <c r="AR4681" s="0"/>
      <c r="AS4681" s="0"/>
      <c r="AT4681" s="0"/>
    </row>
    <row r="4682" customFormat="false" ht="15" hidden="false" customHeight="false" outlineLevel="0" collapsed="false">
      <c r="A4682" s="0" t="s">
        <v>37621</v>
      </c>
      <c r="B4682" s="0" t="n">
        <v>82406</v>
      </c>
      <c r="C4682" s="55" t="n">
        <v>46213</v>
      </c>
      <c r="D4682" s="0"/>
      <c r="E4682" s="0"/>
      <c r="F4682" s="0" t="s">
        <v>21206</v>
      </c>
      <c r="G4682" s="0" t="s">
        <v>37622</v>
      </c>
      <c r="H4682" s="0" t="s">
        <v>37623</v>
      </c>
      <c r="I4682" s="56" t="n">
        <v>0.372222222222222</v>
      </c>
      <c r="J4682" s="56" t="n">
        <v>0.379166666666667</v>
      </c>
      <c r="K4682" s="57"/>
      <c r="L4682" s="57"/>
      <c r="M4682" s="0"/>
      <c r="N4682" s="56" t="n">
        <v>0.00694444444444444</v>
      </c>
      <c r="O4682" s="56" t="n">
        <v>0</v>
      </c>
      <c r="P4682" s="56" t="n">
        <v>0</v>
      </c>
      <c r="Q4682" s="56" t="n">
        <v>0</v>
      </c>
      <c r="R4682" s="0" t="n">
        <v>-23.756079</v>
      </c>
      <c r="S4682" s="0" t="n">
        <v>-46.681061</v>
      </c>
      <c r="T4682" s="0"/>
      <c r="U4682" s="0"/>
      <c r="V4682" s="0" t="n">
        <v>1</v>
      </c>
      <c r="W4682" s="0" t="n">
        <v>0</v>
      </c>
      <c r="X4682" s="0" t="n">
        <v>0</v>
      </c>
      <c r="Y4682" s="0" t="n">
        <v>0</v>
      </c>
      <c r="Z4682" s="0" t="s">
        <v>31090</v>
      </c>
      <c r="AA4682" s="0"/>
      <c r="AB4682" s="0"/>
      <c r="AC4682" s="56" t="n">
        <v>0.333333333333333</v>
      </c>
      <c r="AD4682" s="56" t="n">
        <v>0.75</v>
      </c>
      <c r="AE4682" s="56" t="n">
        <v>0.999305555555556</v>
      </c>
      <c r="AF4682" s="56" t="n">
        <v>0.999305555555556</v>
      </c>
      <c r="AG4682" s="0"/>
      <c r="AH4682" s="0"/>
      <c r="AI4682" s="0" t="s">
        <v>37624</v>
      </c>
      <c r="AJ4682" s="0" t="s">
        <v>11555</v>
      </c>
      <c r="AK4682" s="0" t="s">
        <v>37625</v>
      </c>
      <c r="AL4682" s="0"/>
      <c r="AM4682" s="0" t="s">
        <v>37620</v>
      </c>
      <c r="AN4682" s="0" t="n">
        <v>95907</v>
      </c>
      <c r="AO4682" s="0" t="s">
        <v>7897</v>
      </c>
      <c r="AP4682" s="0"/>
      <c r="AQ4682" s="0"/>
      <c r="AR4682" s="0"/>
      <c r="AS4682" s="0"/>
      <c r="AT4682" s="0"/>
    </row>
    <row r="4683" customFormat="false" ht="15" hidden="false" customHeight="false" outlineLevel="0" collapsed="false">
      <c r="A4683" s="0" t="s">
        <v>37626</v>
      </c>
      <c r="B4683" s="0" t="n">
        <v>82394</v>
      </c>
      <c r="C4683" s="55" t="n">
        <v>46213</v>
      </c>
      <c r="D4683" s="0"/>
      <c r="E4683" s="0"/>
      <c r="F4683" s="0" t="s">
        <v>21206</v>
      </c>
      <c r="G4683" s="0" t="s">
        <v>37627</v>
      </c>
      <c r="H4683" s="0" t="s">
        <v>37628</v>
      </c>
      <c r="I4683" s="56" t="n">
        <v>0.380555555555556</v>
      </c>
      <c r="J4683" s="56" t="n">
        <v>0.3875</v>
      </c>
      <c r="K4683" s="57"/>
      <c r="L4683" s="57"/>
      <c r="M4683" s="0"/>
      <c r="N4683" s="56" t="n">
        <v>0.00694444444444444</v>
      </c>
      <c r="O4683" s="56" t="n">
        <v>0</v>
      </c>
      <c r="P4683" s="56" t="n">
        <v>0</v>
      </c>
      <c r="Q4683" s="56" t="n">
        <v>0</v>
      </c>
      <c r="R4683" s="0" t="n">
        <v>-23.755692</v>
      </c>
      <c r="S4683" s="0" t="n">
        <v>-46.679309</v>
      </c>
      <c r="T4683" s="0"/>
      <c r="U4683" s="0"/>
      <c r="V4683" s="0" t="n">
        <v>1</v>
      </c>
      <c r="W4683" s="0" t="n">
        <v>0</v>
      </c>
      <c r="X4683" s="0" t="n">
        <v>0</v>
      </c>
      <c r="Y4683" s="0" t="n">
        <v>0</v>
      </c>
      <c r="Z4683" s="0" t="s">
        <v>31090</v>
      </c>
      <c r="AA4683" s="0"/>
      <c r="AB4683" s="0"/>
      <c r="AC4683" s="56" t="n">
        <v>0.333333333333333</v>
      </c>
      <c r="AD4683" s="56" t="n">
        <v>0.75</v>
      </c>
      <c r="AE4683" s="56" t="n">
        <v>0.999305555555556</v>
      </c>
      <c r="AF4683" s="56" t="n">
        <v>0.999305555555556</v>
      </c>
      <c r="AG4683" s="0"/>
      <c r="AH4683" s="0"/>
      <c r="AI4683" s="0" t="s">
        <v>37629</v>
      </c>
      <c r="AJ4683" s="0" t="s">
        <v>11555</v>
      </c>
      <c r="AK4683" s="0" t="s">
        <v>37630</v>
      </c>
      <c r="AL4683" s="0"/>
      <c r="AM4683" s="0" t="s">
        <v>37620</v>
      </c>
      <c r="AN4683" s="0" t="n">
        <v>95907</v>
      </c>
      <c r="AO4683" s="0" t="s">
        <v>7897</v>
      </c>
      <c r="AP4683" s="0"/>
      <c r="AQ4683" s="0"/>
      <c r="AR4683" s="0"/>
      <c r="AS4683" s="0"/>
      <c r="AT4683" s="0"/>
    </row>
    <row r="4684" customFormat="false" ht="15" hidden="false" customHeight="false" outlineLevel="0" collapsed="false">
      <c r="A4684" s="0" t="s">
        <v>37631</v>
      </c>
      <c r="B4684" s="0" t="n">
        <v>82400</v>
      </c>
      <c r="C4684" s="55" t="n">
        <v>46213</v>
      </c>
      <c r="D4684" s="0"/>
      <c r="E4684" s="0"/>
      <c r="F4684" s="0" t="s">
        <v>21206</v>
      </c>
      <c r="G4684" s="0" t="s">
        <v>37632</v>
      </c>
      <c r="H4684" s="0" t="s">
        <v>37633</v>
      </c>
      <c r="I4684" s="56" t="n">
        <v>0.3875</v>
      </c>
      <c r="J4684" s="56" t="n">
        <v>0.394444444444444</v>
      </c>
      <c r="K4684" s="57"/>
      <c r="L4684" s="57"/>
      <c r="M4684" s="0"/>
      <c r="N4684" s="56" t="n">
        <v>0.00694444444444444</v>
      </c>
      <c r="O4684" s="56" t="n">
        <v>0</v>
      </c>
      <c r="P4684" s="56" t="n">
        <v>0</v>
      </c>
      <c r="Q4684" s="56" t="n">
        <v>0</v>
      </c>
      <c r="R4684" s="0" t="n">
        <v>-23.755692</v>
      </c>
      <c r="S4684" s="0" t="n">
        <v>-46.679309</v>
      </c>
      <c r="T4684" s="0"/>
      <c r="U4684" s="0"/>
      <c r="V4684" s="0" t="n">
        <v>1</v>
      </c>
      <c r="W4684" s="0" t="n">
        <v>0</v>
      </c>
      <c r="X4684" s="0" t="n">
        <v>0</v>
      </c>
      <c r="Y4684" s="0" t="n">
        <v>0</v>
      </c>
      <c r="Z4684" s="0" t="s">
        <v>31090</v>
      </c>
      <c r="AA4684" s="0"/>
      <c r="AB4684" s="0"/>
      <c r="AC4684" s="56" t="n">
        <v>0.333333333333333</v>
      </c>
      <c r="AD4684" s="56" t="n">
        <v>0.75</v>
      </c>
      <c r="AE4684" s="56" t="n">
        <v>0.999305555555556</v>
      </c>
      <c r="AF4684" s="56" t="n">
        <v>0.999305555555556</v>
      </c>
      <c r="AG4684" s="0"/>
      <c r="AH4684" s="0"/>
      <c r="AI4684" s="0" t="s">
        <v>37634</v>
      </c>
      <c r="AJ4684" s="0" t="s">
        <v>11555</v>
      </c>
      <c r="AK4684" s="0" t="s">
        <v>37635</v>
      </c>
      <c r="AL4684" s="0"/>
      <c r="AM4684" s="0" t="s">
        <v>37620</v>
      </c>
      <c r="AN4684" s="0" t="n">
        <v>95907</v>
      </c>
      <c r="AO4684" s="0" t="s">
        <v>7897</v>
      </c>
      <c r="AP4684" s="0"/>
      <c r="AQ4684" s="0"/>
      <c r="AR4684" s="0"/>
      <c r="AS4684" s="0"/>
      <c r="AT4684" s="0"/>
    </row>
    <row r="4685" customFormat="false" ht="15" hidden="false" customHeight="false" outlineLevel="0" collapsed="false">
      <c r="A4685" s="0" t="s">
        <v>37636</v>
      </c>
      <c r="B4685" s="0" t="n">
        <v>82392</v>
      </c>
      <c r="C4685" s="55" t="n">
        <v>46213</v>
      </c>
      <c r="D4685" s="0"/>
      <c r="E4685" s="0"/>
      <c r="F4685" s="0" t="s">
        <v>21206</v>
      </c>
      <c r="G4685" s="0" t="s">
        <v>37637</v>
      </c>
      <c r="H4685" s="0" t="s">
        <v>37638</v>
      </c>
      <c r="I4685" s="56" t="n">
        <v>0.394444444444444</v>
      </c>
      <c r="J4685" s="56" t="n">
        <v>0.401388888888889</v>
      </c>
      <c r="K4685" s="57"/>
      <c r="L4685" s="57"/>
      <c r="M4685" s="0"/>
      <c r="N4685" s="56" t="n">
        <v>0.00694444444444444</v>
      </c>
      <c r="O4685" s="56" t="n">
        <v>0</v>
      </c>
      <c r="P4685" s="56" t="n">
        <v>0</v>
      </c>
      <c r="Q4685" s="56" t="n">
        <v>0</v>
      </c>
      <c r="R4685" s="0" t="n">
        <v>-23.755052</v>
      </c>
      <c r="S4685" s="0" t="n">
        <v>-46.679178</v>
      </c>
      <c r="T4685" s="0"/>
      <c r="U4685" s="0"/>
      <c r="V4685" s="0" t="n">
        <v>1</v>
      </c>
      <c r="W4685" s="0" t="n">
        <v>0</v>
      </c>
      <c r="X4685" s="0" t="n">
        <v>0</v>
      </c>
      <c r="Y4685" s="0" t="n">
        <v>0</v>
      </c>
      <c r="Z4685" s="0" t="s">
        <v>31090</v>
      </c>
      <c r="AA4685" s="0"/>
      <c r="AB4685" s="0"/>
      <c r="AC4685" s="56" t="n">
        <v>0.333333333333333</v>
      </c>
      <c r="AD4685" s="56" t="n">
        <v>0.75</v>
      </c>
      <c r="AE4685" s="56" t="n">
        <v>0.999305555555556</v>
      </c>
      <c r="AF4685" s="56" t="n">
        <v>0.999305555555556</v>
      </c>
      <c r="AG4685" s="0"/>
      <c r="AH4685" s="0"/>
      <c r="AI4685" s="0" t="s">
        <v>37639</v>
      </c>
      <c r="AJ4685" s="0" t="s">
        <v>11555</v>
      </c>
      <c r="AK4685" s="0" t="s">
        <v>37640</v>
      </c>
      <c r="AL4685" s="0"/>
      <c r="AM4685" s="0" t="s">
        <v>37620</v>
      </c>
      <c r="AN4685" s="0" t="n">
        <v>95907</v>
      </c>
      <c r="AO4685" s="0" t="s">
        <v>7897</v>
      </c>
      <c r="AP4685" s="0"/>
      <c r="AQ4685" s="0"/>
      <c r="AR4685" s="0"/>
      <c r="AS4685" s="0"/>
      <c r="AT4685" s="0"/>
    </row>
    <row r="4686" customFormat="false" ht="15" hidden="false" customHeight="false" outlineLevel="0" collapsed="false">
      <c r="A4686" s="0" t="s">
        <v>37641</v>
      </c>
      <c r="B4686" s="0" t="n">
        <v>82552</v>
      </c>
      <c r="C4686" s="55" t="n">
        <v>46213</v>
      </c>
      <c r="D4686" s="0"/>
      <c r="E4686" s="0"/>
      <c r="F4686" s="0" t="s">
        <v>21206</v>
      </c>
      <c r="G4686" s="0" t="s">
        <v>37642</v>
      </c>
      <c r="H4686" s="0" t="s">
        <v>37643</v>
      </c>
      <c r="I4686" s="56" t="n">
        <v>0.402083333333333</v>
      </c>
      <c r="J4686" s="56" t="n">
        <v>0.409027777777778</v>
      </c>
      <c r="K4686" s="57"/>
      <c r="L4686" s="57"/>
      <c r="M4686" s="0"/>
      <c r="N4686" s="56" t="n">
        <v>0.00694444444444444</v>
      </c>
      <c r="O4686" s="56" t="n">
        <v>0</v>
      </c>
      <c r="P4686" s="56" t="n">
        <v>0</v>
      </c>
      <c r="Q4686" s="56" t="n">
        <v>0</v>
      </c>
      <c r="R4686" s="0" t="n">
        <v>-23.755119</v>
      </c>
      <c r="S4686" s="0" t="n">
        <v>-46.677376</v>
      </c>
      <c r="T4686" s="0"/>
      <c r="U4686" s="0"/>
      <c r="V4686" s="0" t="n">
        <v>1</v>
      </c>
      <c r="W4686" s="0" t="n">
        <v>0</v>
      </c>
      <c r="X4686" s="0" t="n">
        <v>0</v>
      </c>
      <c r="Y4686" s="0" t="n">
        <v>0</v>
      </c>
      <c r="Z4686" s="0" t="s">
        <v>31090</v>
      </c>
      <c r="AA4686" s="0"/>
      <c r="AB4686" s="0"/>
      <c r="AC4686" s="56" t="n">
        <v>0.333333333333333</v>
      </c>
      <c r="AD4686" s="56" t="n">
        <v>0.75</v>
      </c>
      <c r="AE4686" s="56" t="n">
        <v>0.999305555555556</v>
      </c>
      <c r="AF4686" s="56" t="n">
        <v>0.999305555555556</v>
      </c>
      <c r="AG4686" s="0"/>
      <c r="AH4686" s="0"/>
      <c r="AI4686" s="0" t="s">
        <v>37644</v>
      </c>
      <c r="AJ4686" s="0" t="s">
        <v>11555</v>
      </c>
      <c r="AK4686" s="0" t="s">
        <v>37645</v>
      </c>
      <c r="AL4686" s="0"/>
      <c r="AM4686" s="0" t="s">
        <v>37620</v>
      </c>
      <c r="AN4686" s="0" t="n">
        <v>95907</v>
      </c>
      <c r="AO4686" s="0" t="s">
        <v>7897</v>
      </c>
      <c r="AP4686" s="0"/>
      <c r="AQ4686" s="0"/>
      <c r="AR4686" s="0"/>
      <c r="AS4686" s="0"/>
      <c r="AT4686" s="0"/>
    </row>
    <row r="4687" customFormat="false" ht="15" hidden="false" customHeight="false" outlineLevel="0" collapsed="false">
      <c r="A4687" s="0" t="s">
        <v>37646</v>
      </c>
      <c r="B4687" s="0" t="n">
        <v>82515</v>
      </c>
      <c r="C4687" s="55" t="n">
        <v>46213</v>
      </c>
      <c r="D4687" s="0"/>
      <c r="E4687" s="0"/>
      <c r="F4687" s="0" t="s">
        <v>21206</v>
      </c>
      <c r="G4687" s="0" t="s">
        <v>37647</v>
      </c>
      <c r="H4687" s="0" t="s">
        <v>37648</v>
      </c>
      <c r="I4687" s="56" t="n">
        <v>0.409722222222222</v>
      </c>
      <c r="J4687" s="56" t="n">
        <v>0.416666666666667</v>
      </c>
      <c r="K4687" s="57"/>
      <c r="L4687" s="57"/>
      <c r="M4687" s="0"/>
      <c r="N4687" s="56" t="n">
        <v>0.00694444444444444</v>
      </c>
      <c r="O4687" s="56" t="n">
        <v>0</v>
      </c>
      <c r="P4687" s="56" t="n">
        <v>0</v>
      </c>
      <c r="Q4687" s="56" t="n">
        <v>0</v>
      </c>
      <c r="R4687" s="0" t="n">
        <v>-23.754296</v>
      </c>
      <c r="S4687" s="0" t="n">
        <v>-46.679064</v>
      </c>
      <c r="T4687" s="0"/>
      <c r="U4687" s="0"/>
      <c r="V4687" s="0" t="n">
        <v>1</v>
      </c>
      <c r="W4687" s="0" t="n">
        <v>0</v>
      </c>
      <c r="X4687" s="0" t="n">
        <v>0</v>
      </c>
      <c r="Y4687" s="0" t="n">
        <v>0</v>
      </c>
      <c r="Z4687" s="0" t="s">
        <v>31090</v>
      </c>
      <c r="AA4687" s="0"/>
      <c r="AB4687" s="0"/>
      <c r="AC4687" s="56" t="n">
        <v>0.333333333333333</v>
      </c>
      <c r="AD4687" s="56" t="n">
        <v>0.75</v>
      </c>
      <c r="AE4687" s="56" t="n">
        <v>0.999305555555556</v>
      </c>
      <c r="AF4687" s="56" t="n">
        <v>0.999305555555556</v>
      </c>
      <c r="AG4687" s="0"/>
      <c r="AH4687" s="0"/>
      <c r="AI4687" s="0" t="s">
        <v>37649</v>
      </c>
      <c r="AJ4687" s="0" t="s">
        <v>11555</v>
      </c>
      <c r="AK4687" s="0" t="s">
        <v>37650</v>
      </c>
      <c r="AL4687" s="0"/>
      <c r="AM4687" s="0" t="s">
        <v>37620</v>
      </c>
      <c r="AN4687" s="0" t="n">
        <v>95907</v>
      </c>
      <c r="AO4687" s="0" t="s">
        <v>7897</v>
      </c>
      <c r="AP4687" s="0"/>
      <c r="AQ4687" s="0"/>
      <c r="AR4687" s="0"/>
      <c r="AS4687" s="0"/>
      <c r="AT4687" s="0"/>
    </row>
    <row r="4688" customFormat="false" ht="15" hidden="false" customHeight="false" outlineLevel="0" collapsed="false">
      <c r="A4688" s="0" t="s">
        <v>37651</v>
      </c>
      <c r="B4688" s="0" t="n">
        <v>82513</v>
      </c>
      <c r="C4688" s="55" t="n">
        <v>46213</v>
      </c>
      <c r="D4688" s="0"/>
      <c r="E4688" s="0"/>
      <c r="F4688" s="0" t="s">
        <v>21206</v>
      </c>
      <c r="G4688" s="0" t="s">
        <v>37652</v>
      </c>
      <c r="H4688" s="0" t="s">
        <v>37653</v>
      </c>
      <c r="I4688" s="56" t="n">
        <v>0.418055555555556</v>
      </c>
      <c r="J4688" s="56" t="n">
        <v>0.425</v>
      </c>
      <c r="K4688" s="57"/>
      <c r="L4688" s="57"/>
      <c r="M4688" s="0"/>
      <c r="N4688" s="56" t="n">
        <v>0.00694444444444444</v>
      </c>
      <c r="O4688" s="56" t="n">
        <v>0</v>
      </c>
      <c r="P4688" s="56" t="n">
        <v>0</v>
      </c>
      <c r="Q4688" s="56" t="n">
        <v>0</v>
      </c>
      <c r="R4688" s="0" t="n">
        <v>-23.75514</v>
      </c>
      <c r="S4688" s="0" t="n">
        <v>-46.678069</v>
      </c>
      <c r="T4688" s="0"/>
      <c r="U4688" s="0"/>
      <c r="V4688" s="0" t="n">
        <v>1</v>
      </c>
      <c r="W4688" s="0" t="n">
        <v>0</v>
      </c>
      <c r="X4688" s="0" t="n">
        <v>0</v>
      </c>
      <c r="Y4688" s="0" t="n">
        <v>0</v>
      </c>
      <c r="Z4688" s="0" t="s">
        <v>31090</v>
      </c>
      <c r="AA4688" s="0"/>
      <c r="AB4688" s="0"/>
      <c r="AC4688" s="56" t="n">
        <v>0.333333333333333</v>
      </c>
      <c r="AD4688" s="56" t="n">
        <v>0.75</v>
      </c>
      <c r="AE4688" s="56" t="n">
        <v>0.999305555555556</v>
      </c>
      <c r="AF4688" s="56" t="n">
        <v>0.999305555555556</v>
      </c>
      <c r="AG4688" s="0"/>
      <c r="AH4688" s="0"/>
      <c r="AI4688" s="0" t="s">
        <v>37654</v>
      </c>
      <c r="AJ4688" s="0" t="s">
        <v>11555</v>
      </c>
      <c r="AK4688" s="0" t="s">
        <v>37655</v>
      </c>
      <c r="AL4688" s="0"/>
      <c r="AM4688" s="0" t="s">
        <v>37620</v>
      </c>
      <c r="AN4688" s="0" t="n">
        <v>95907</v>
      </c>
      <c r="AO4688" s="0" t="s">
        <v>7897</v>
      </c>
      <c r="AP4688" s="0"/>
      <c r="AQ4688" s="0"/>
      <c r="AR4688" s="0"/>
      <c r="AS4688" s="0"/>
      <c r="AT4688" s="0"/>
    </row>
    <row r="4689" customFormat="false" ht="15" hidden="false" customHeight="false" outlineLevel="0" collapsed="false">
      <c r="A4689" s="0" t="s">
        <v>37656</v>
      </c>
      <c r="B4689" s="0" t="n">
        <v>82490</v>
      </c>
      <c r="C4689" s="55" t="n">
        <v>46213</v>
      </c>
      <c r="D4689" s="0"/>
      <c r="E4689" s="0"/>
      <c r="F4689" s="0" t="s">
        <v>21206</v>
      </c>
      <c r="G4689" s="0" t="s">
        <v>37657</v>
      </c>
      <c r="H4689" s="0" t="s">
        <v>37658</v>
      </c>
      <c r="I4689" s="56" t="n">
        <v>0.427083333333333</v>
      </c>
      <c r="J4689" s="56" t="n">
        <v>0.434027777777778</v>
      </c>
      <c r="K4689" s="57"/>
      <c r="L4689" s="57"/>
      <c r="M4689" s="0"/>
      <c r="N4689" s="56" t="n">
        <v>0.00694444444444444</v>
      </c>
      <c r="O4689" s="56" t="n">
        <v>0</v>
      </c>
      <c r="P4689" s="56" t="n">
        <v>0</v>
      </c>
      <c r="Q4689" s="56" t="n">
        <v>0</v>
      </c>
      <c r="R4689" s="0" t="n">
        <v>-23.753074</v>
      </c>
      <c r="S4689" s="0" t="n">
        <v>-46.671649</v>
      </c>
      <c r="T4689" s="0"/>
      <c r="U4689" s="0"/>
      <c r="V4689" s="0" t="n">
        <v>1</v>
      </c>
      <c r="W4689" s="0" t="n">
        <v>0</v>
      </c>
      <c r="X4689" s="0" t="n">
        <v>0</v>
      </c>
      <c r="Y4689" s="0" t="n">
        <v>0</v>
      </c>
      <c r="Z4689" s="0" t="s">
        <v>31090</v>
      </c>
      <c r="AA4689" s="0"/>
      <c r="AB4689" s="0"/>
      <c r="AC4689" s="56" t="n">
        <v>0.333333333333333</v>
      </c>
      <c r="AD4689" s="56" t="n">
        <v>0.75</v>
      </c>
      <c r="AE4689" s="56" t="n">
        <v>0.999305555555556</v>
      </c>
      <c r="AF4689" s="56" t="n">
        <v>0.999305555555556</v>
      </c>
      <c r="AG4689" s="0"/>
      <c r="AH4689" s="0"/>
      <c r="AI4689" s="0" t="s">
        <v>37659</v>
      </c>
      <c r="AJ4689" s="0" t="s">
        <v>11555</v>
      </c>
      <c r="AK4689" s="0" t="s">
        <v>37660</v>
      </c>
      <c r="AL4689" s="0"/>
      <c r="AM4689" s="0" t="s">
        <v>37620</v>
      </c>
      <c r="AN4689" s="0" t="n">
        <v>95907</v>
      </c>
      <c r="AO4689" s="0" t="s">
        <v>7897</v>
      </c>
      <c r="AP4689" s="0"/>
      <c r="AQ4689" s="0"/>
      <c r="AR4689" s="0"/>
      <c r="AS4689" s="0"/>
      <c r="AT4689" s="0"/>
    </row>
    <row r="4690" customFormat="false" ht="15" hidden="false" customHeight="false" outlineLevel="0" collapsed="false">
      <c r="A4690" s="0" t="s">
        <v>37661</v>
      </c>
      <c r="B4690" s="0" t="n">
        <v>82632</v>
      </c>
      <c r="C4690" s="55" t="n">
        <v>46213</v>
      </c>
      <c r="D4690" s="0"/>
      <c r="E4690" s="0"/>
      <c r="F4690" s="0" t="s">
        <v>21206</v>
      </c>
      <c r="G4690" s="0" t="s">
        <v>37662</v>
      </c>
      <c r="H4690" s="0" t="s">
        <v>37663</v>
      </c>
      <c r="I4690" s="56" t="n">
        <v>0.436111111111111</v>
      </c>
      <c r="J4690" s="56" t="n">
        <v>0.443055555555556</v>
      </c>
      <c r="K4690" s="57"/>
      <c r="L4690" s="57"/>
      <c r="M4690" s="0"/>
      <c r="N4690" s="56" t="n">
        <v>0.00694444444444444</v>
      </c>
      <c r="O4690" s="56" t="n">
        <v>0</v>
      </c>
      <c r="P4690" s="56" t="n">
        <v>0</v>
      </c>
      <c r="Q4690" s="56" t="n">
        <v>0</v>
      </c>
      <c r="R4690" s="0" t="n">
        <v>-23.756491</v>
      </c>
      <c r="S4690" s="0" t="n">
        <v>-46.67124</v>
      </c>
      <c r="T4690" s="0"/>
      <c r="U4690" s="0"/>
      <c r="V4690" s="0" t="n">
        <v>1</v>
      </c>
      <c r="W4690" s="0" t="n">
        <v>0</v>
      </c>
      <c r="X4690" s="0" t="n">
        <v>0</v>
      </c>
      <c r="Y4690" s="0" t="n">
        <v>0</v>
      </c>
      <c r="Z4690" s="0" t="s">
        <v>31090</v>
      </c>
      <c r="AA4690" s="0"/>
      <c r="AB4690" s="0"/>
      <c r="AC4690" s="56" t="n">
        <v>0.333333333333333</v>
      </c>
      <c r="AD4690" s="56" t="n">
        <v>0.75</v>
      </c>
      <c r="AE4690" s="56" t="n">
        <v>0.999305555555556</v>
      </c>
      <c r="AF4690" s="56" t="n">
        <v>0.999305555555556</v>
      </c>
      <c r="AG4690" s="0"/>
      <c r="AH4690" s="0"/>
      <c r="AI4690" s="0" t="s">
        <v>37664</v>
      </c>
      <c r="AJ4690" s="0" t="s">
        <v>11555</v>
      </c>
      <c r="AK4690" s="0" t="s">
        <v>37665</v>
      </c>
      <c r="AL4690" s="0"/>
      <c r="AM4690" s="0" t="s">
        <v>37620</v>
      </c>
      <c r="AN4690" s="0" t="n">
        <v>95907</v>
      </c>
      <c r="AO4690" s="0" t="s">
        <v>7897</v>
      </c>
      <c r="AP4690" s="0"/>
      <c r="AQ4690" s="0"/>
      <c r="AR4690" s="0"/>
      <c r="AS4690" s="0"/>
      <c r="AT4690" s="0"/>
    </row>
    <row r="4691" customFormat="false" ht="15" hidden="false" customHeight="false" outlineLevel="0" collapsed="false">
      <c r="A4691" s="0" t="s">
        <v>37666</v>
      </c>
      <c r="B4691" s="0" t="n">
        <v>82651</v>
      </c>
      <c r="C4691" s="55" t="n">
        <v>46213</v>
      </c>
      <c r="D4691" s="0"/>
      <c r="E4691" s="0"/>
      <c r="F4691" s="0" t="s">
        <v>21206</v>
      </c>
      <c r="G4691" s="0" t="s">
        <v>37667</v>
      </c>
      <c r="H4691" s="0" t="s">
        <v>37668</v>
      </c>
      <c r="I4691" s="56" t="n">
        <v>0.444444444444444</v>
      </c>
      <c r="J4691" s="56" t="n">
        <v>0.451388888888889</v>
      </c>
      <c r="K4691" s="57"/>
      <c r="L4691" s="57"/>
      <c r="M4691" s="0"/>
      <c r="N4691" s="56" t="n">
        <v>0.00694444444444444</v>
      </c>
      <c r="O4691" s="56" t="n">
        <v>0</v>
      </c>
      <c r="P4691" s="56" t="n">
        <v>0</v>
      </c>
      <c r="Q4691" s="56" t="n">
        <v>0</v>
      </c>
      <c r="R4691" s="0" t="n">
        <v>-23.758567</v>
      </c>
      <c r="S4691" s="0" t="n">
        <v>-46.671095</v>
      </c>
      <c r="T4691" s="0"/>
      <c r="U4691" s="0"/>
      <c r="V4691" s="0" t="n">
        <v>1</v>
      </c>
      <c r="W4691" s="0" t="n">
        <v>0</v>
      </c>
      <c r="X4691" s="0" t="n">
        <v>0</v>
      </c>
      <c r="Y4691" s="0" t="n">
        <v>0</v>
      </c>
      <c r="Z4691" s="0" t="s">
        <v>31090</v>
      </c>
      <c r="AA4691" s="0"/>
      <c r="AB4691" s="0"/>
      <c r="AC4691" s="56" t="n">
        <v>0.333333333333333</v>
      </c>
      <c r="AD4691" s="56" t="n">
        <v>0.75</v>
      </c>
      <c r="AE4691" s="56" t="n">
        <v>0.999305555555556</v>
      </c>
      <c r="AF4691" s="56" t="n">
        <v>0.999305555555556</v>
      </c>
      <c r="AG4691" s="0"/>
      <c r="AH4691" s="0"/>
      <c r="AI4691" s="0" t="s">
        <v>37669</v>
      </c>
      <c r="AJ4691" s="0" t="s">
        <v>11555</v>
      </c>
      <c r="AK4691" s="0" t="s">
        <v>37670</v>
      </c>
      <c r="AL4691" s="0"/>
      <c r="AM4691" s="0" t="s">
        <v>37620</v>
      </c>
      <c r="AN4691" s="0" t="n">
        <v>95907</v>
      </c>
      <c r="AO4691" s="0" t="s">
        <v>7897</v>
      </c>
      <c r="AP4691" s="0"/>
      <c r="AQ4691" s="0"/>
      <c r="AR4691" s="0"/>
      <c r="AS4691" s="0"/>
      <c r="AT4691" s="0"/>
    </row>
    <row r="4692" customFormat="false" ht="15" hidden="false" customHeight="false" outlineLevel="0" collapsed="false">
      <c r="A4692" s="0" t="s">
        <v>37671</v>
      </c>
      <c r="B4692" s="0" t="n">
        <v>82640</v>
      </c>
      <c r="C4692" s="55" t="n">
        <v>46213</v>
      </c>
      <c r="D4692" s="0"/>
      <c r="E4692" s="0"/>
      <c r="F4692" s="0" t="s">
        <v>21206</v>
      </c>
      <c r="G4692" s="0" t="s">
        <v>37672</v>
      </c>
      <c r="H4692" s="0" t="s">
        <v>37673</v>
      </c>
      <c r="I4692" s="56" t="n">
        <v>0.452083333333333</v>
      </c>
      <c r="J4692" s="56" t="n">
        <v>0.459027777777778</v>
      </c>
      <c r="K4692" s="57"/>
      <c r="L4692" s="57"/>
      <c r="M4692" s="0"/>
      <c r="N4692" s="56" t="n">
        <v>0.00694444444444444</v>
      </c>
      <c r="O4692" s="56" t="n">
        <v>0</v>
      </c>
      <c r="P4692" s="56" t="n">
        <v>0</v>
      </c>
      <c r="Q4692" s="56" t="n">
        <v>0</v>
      </c>
      <c r="R4692" s="0" t="n">
        <v>-23.760182</v>
      </c>
      <c r="S4692" s="0" t="n">
        <v>-46.670759</v>
      </c>
      <c r="T4692" s="0"/>
      <c r="U4692" s="0"/>
      <c r="V4692" s="0" t="n">
        <v>1</v>
      </c>
      <c r="W4692" s="0" t="n">
        <v>0</v>
      </c>
      <c r="X4692" s="0" t="n">
        <v>0</v>
      </c>
      <c r="Y4692" s="0" t="n">
        <v>0</v>
      </c>
      <c r="Z4692" s="0" t="s">
        <v>31090</v>
      </c>
      <c r="AA4692" s="0"/>
      <c r="AB4692" s="0"/>
      <c r="AC4692" s="56" t="n">
        <v>0.333333333333333</v>
      </c>
      <c r="AD4692" s="56" t="n">
        <v>0.75</v>
      </c>
      <c r="AE4692" s="56" t="n">
        <v>0.999305555555556</v>
      </c>
      <c r="AF4692" s="56" t="n">
        <v>0.999305555555556</v>
      </c>
      <c r="AG4692" s="0"/>
      <c r="AH4692" s="0"/>
      <c r="AI4692" s="0" t="s">
        <v>37674</v>
      </c>
      <c r="AJ4692" s="0" t="s">
        <v>11555</v>
      </c>
      <c r="AK4692" s="0" t="s">
        <v>37675</v>
      </c>
      <c r="AL4692" s="0"/>
      <c r="AM4692" s="0" t="s">
        <v>37620</v>
      </c>
      <c r="AN4692" s="0" t="n">
        <v>95907</v>
      </c>
      <c r="AO4692" s="0" t="s">
        <v>7897</v>
      </c>
      <c r="AP4692" s="0"/>
      <c r="AQ4692" s="0"/>
      <c r="AR4692" s="0"/>
      <c r="AS4692" s="0"/>
      <c r="AT4692" s="0"/>
    </row>
    <row r="4693" customFormat="false" ht="15" hidden="false" customHeight="false" outlineLevel="0" collapsed="false">
      <c r="A4693" s="0" t="s">
        <v>37676</v>
      </c>
      <c r="B4693" s="0" t="n">
        <v>82655</v>
      </c>
      <c r="C4693" s="55" t="n">
        <v>46213</v>
      </c>
      <c r="D4693" s="0"/>
      <c r="E4693" s="0"/>
      <c r="F4693" s="0" t="s">
        <v>21206</v>
      </c>
      <c r="G4693" s="0" t="s">
        <v>37677</v>
      </c>
      <c r="H4693" s="0" t="s">
        <v>37678</v>
      </c>
      <c r="I4693" s="56" t="n">
        <v>0.460416666666667</v>
      </c>
      <c r="J4693" s="56" t="n">
        <v>0.467361111111111</v>
      </c>
      <c r="K4693" s="57"/>
      <c r="L4693" s="57"/>
      <c r="M4693" s="0"/>
      <c r="N4693" s="56" t="n">
        <v>0.00694444444444444</v>
      </c>
      <c r="O4693" s="56" t="n">
        <v>0</v>
      </c>
      <c r="P4693" s="56" t="n">
        <v>0</v>
      </c>
      <c r="Q4693" s="56" t="n">
        <v>0</v>
      </c>
      <c r="R4693" s="0" t="n">
        <v>-23.760176</v>
      </c>
      <c r="S4693" s="0" t="n">
        <v>-46.671957</v>
      </c>
      <c r="T4693" s="0"/>
      <c r="U4693" s="0"/>
      <c r="V4693" s="0" t="n">
        <v>1</v>
      </c>
      <c r="W4693" s="0" t="n">
        <v>0</v>
      </c>
      <c r="X4693" s="0" t="n">
        <v>0</v>
      </c>
      <c r="Y4693" s="0" t="n">
        <v>0</v>
      </c>
      <c r="Z4693" s="0" t="s">
        <v>31090</v>
      </c>
      <c r="AA4693" s="0"/>
      <c r="AB4693" s="0"/>
      <c r="AC4693" s="56" t="n">
        <v>0.333333333333333</v>
      </c>
      <c r="AD4693" s="56" t="n">
        <v>0.75</v>
      </c>
      <c r="AE4693" s="56" t="n">
        <v>0.999305555555556</v>
      </c>
      <c r="AF4693" s="56" t="n">
        <v>0.999305555555556</v>
      </c>
      <c r="AG4693" s="0"/>
      <c r="AH4693" s="0"/>
      <c r="AI4693" s="0" t="s">
        <v>37679</v>
      </c>
      <c r="AJ4693" s="0" t="s">
        <v>11555</v>
      </c>
      <c r="AK4693" s="0" t="s">
        <v>37680</v>
      </c>
      <c r="AL4693" s="0"/>
      <c r="AM4693" s="0" t="s">
        <v>37620</v>
      </c>
      <c r="AN4693" s="0" t="n">
        <v>95907</v>
      </c>
      <c r="AO4693" s="0" t="s">
        <v>7897</v>
      </c>
      <c r="AP4693" s="0"/>
      <c r="AQ4693" s="0"/>
      <c r="AR4693" s="0"/>
      <c r="AS4693" s="0"/>
      <c r="AT4693" s="0"/>
    </row>
    <row r="4694" customFormat="false" ht="15" hidden="false" customHeight="false" outlineLevel="0" collapsed="false">
      <c r="A4694" s="0" t="s">
        <v>37681</v>
      </c>
      <c r="B4694" s="0" t="n">
        <v>82643</v>
      </c>
      <c r="C4694" s="55" t="n">
        <v>46213</v>
      </c>
      <c r="D4694" s="0"/>
      <c r="E4694" s="0"/>
      <c r="F4694" s="0" t="s">
        <v>21206</v>
      </c>
      <c r="G4694" s="0" t="s">
        <v>37682</v>
      </c>
      <c r="H4694" s="0" t="s">
        <v>37683</v>
      </c>
      <c r="I4694" s="56" t="n">
        <v>0.470138888888889</v>
      </c>
      <c r="J4694" s="56" t="n">
        <v>0.477083333333333</v>
      </c>
      <c r="K4694" s="57"/>
      <c r="L4694" s="57"/>
      <c r="M4694" s="0"/>
      <c r="N4694" s="56" t="n">
        <v>0.00694444444444444</v>
      </c>
      <c r="O4694" s="56" t="n">
        <v>0</v>
      </c>
      <c r="P4694" s="56" t="n">
        <v>0</v>
      </c>
      <c r="Q4694" s="56" t="n">
        <v>0</v>
      </c>
      <c r="R4694" s="0" t="n">
        <v>-23.758538</v>
      </c>
      <c r="S4694" s="0" t="n">
        <v>-46.674782</v>
      </c>
      <c r="T4694" s="0"/>
      <c r="U4694" s="0"/>
      <c r="V4694" s="0" t="n">
        <v>1</v>
      </c>
      <c r="W4694" s="0" t="n">
        <v>0</v>
      </c>
      <c r="X4694" s="0" t="n">
        <v>0</v>
      </c>
      <c r="Y4694" s="0" t="n">
        <v>0</v>
      </c>
      <c r="Z4694" s="0" t="s">
        <v>31090</v>
      </c>
      <c r="AA4694" s="0"/>
      <c r="AB4694" s="0"/>
      <c r="AC4694" s="56" t="n">
        <v>0.333333333333333</v>
      </c>
      <c r="AD4694" s="56" t="n">
        <v>0.75</v>
      </c>
      <c r="AE4694" s="56" t="n">
        <v>0.999305555555556</v>
      </c>
      <c r="AF4694" s="56" t="n">
        <v>0.999305555555556</v>
      </c>
      <c r="AG4694" s="0"/>
      <c r="AH4694" s="0"/>
      <c r="AI4694" s="0" t="s">
        <v>37684</v>
      </c>
      <c r="AJ4694" s="0" t="s">
        <v>11555</v>
      </c>
      <c r="AK4694" s="0" t="s">
        <v>37685</v>
      </c>
      <c r="AL4694" s="0"/>
      <c r="AM4694" s="0" t="s">
        <v>37620</v>
      </c>
      <c r="AN4694" s="0" t="n">
        <v>95907</v>
      </c>
      <c r="AO4694" s="0" t="s">
        <v>7897</v>
      </c>
      <c r="AP4694" s="0"/>
      <c r="AQ4694" s="0"/>
      <c r="AR4694" s="0"/>
      <c r="AS4694" s="0"/>
      <c r="AT4694" s="0"/>
    </row>
    <row r="4695" customFormat="false" ht="15" hidden="false" customHeight="false" outlineLevel="0" collapsed="false">
      <c r="A4695" s="0" t="s">
        <v>37686</v>
      </c>
      <c r="B4695" s="0" t="n">
        <v>82637</v>
      </c>
      <c r="C4695" s="55" t="n">
        <v>46213</v>
      </c>
      <c r="D4695" s="0"/>
      <c r="E4695" s="0"/>
      <c r="F4695" s="0" t="s">
        <v>21206</v>
      </c>
      <c r="G4695" s="0" t="s">
        <v>37687</v>
      </c>
      <c r="H4695" s="0" t="s">
        <v>37688</v>
      </c>
      <c r="I4695" s="56" t="n">
        <v>0.477083333333333</v>
      </c>
      <c r="J4695" s="56" t="n">
        <v>0.484027777777778</v>
      </c>
      <c r="K4695" s="57"/>
      <c r="L4695" s="57"/>
      <c r="M4695" s="0"/>
      <c r="N4695" s="56" t="n">
        <v>0.00694444444444444</v>
      </c>
      <c r="O4695" s="56" t="n">
        <v>0</v>
      </c>
      <c r="P4695" s="56" t="n">
        <v>0</v>
      </c>
      <c r="Q4695" s="56" t="n">
        <v>0</v>
      </c>
      <c r="R4695" s="0" t="n">
        <v>-23.75822</v>
      </c>
      <c r="S4695" s="0" t="n">
        <v>-46.67514</v>
      </c>
      <c r="T4695" s="0"/>
      <c r="U4695" s="0"/>
      <c r="V4695" s="0" t="n">
        <v>1</v>
      </c>
      <c r="W4695" s="0" t="n">
        <v>0</v>
      </c>
      <c r="X4695" s="0" t="n">
        <v>0</v>
      </c>
      <c r="Y4695" s="0" t="n">
        <v>0</v>
      </c>
      <c r="Z4695" s="0" t="s">
        <v>31090</v>
      </c>
      <c r="AA4695" s="0"/>
      <c r="AB4695" s="0"/>
      <c r="AC4695" s="56" t="n">
        <v>0.333333333333333</v>
      </c>
      <c r="AD4695" s="56" t="n">
        <v>0.75</v>
      </c>
      <c r="AE4695" s="56" t="n">
        <v>0.999305555555556</v>
      </c>
      <c r="AF4695" s="56" t="n">
        <v>0.999305555555556</v>
      </c>
      <c r="AG4695" s="0"/>
      <c r="AH4695" s="0"/>
      <c r="AI4695" s="0" t="s">
        <v>37689</v>
      </c>
      <c r="AJ4695" s="0" t="s">
        <v>11555</v>
      </c>
      <c r="AK4695" s="0" t="s">
        <v>37690</v>
      </c>
      <c r="AL4695" s="0"/>
      <c r="AM4695" s="0" t="s">
        <v>37620</v>
      </c>
      <c r="AN4695" s="0" t="n">
        <v>95907</v>
      </c>
      <c r="AO4695" s="0" t="s">
        <v>7897</v>
      </c>
      <c r="AP4695" s="0"/>
      <c r="AQ4695" s="0"/>
      <c r="AR4695" s="0"/>
      <c r="AS4695" s="0"/>
      <c r="AT4695" s="0"/>
    </row>
    <row r="4696" customFormat="false" ht="15" hidden="false" customHeight="false" outlineLevel="0" collapsed="false">
      <c r="A4696" s="0" t="s">
        <v>37691</v>
      </c>
      <c r="B4696" s="0" t="n">
        <v>82654</v>
      </c>
      <c r="C4696" s="55" t="n">
        <v>46213</v>
      </c>
      <c r="D4696" s="0"/>
      <c r="E4696" s="0"/>
      <c r="F4696" s="0" t="s">
        <v>21206</v>
      </c>
      <c r="G4696" s="0" t="s">
        <v>37692</v>
      </c>
      <c r="H4696" s="0" t="s">
        <v>37693</v>
      </c>
      <c r="I4696" s="56" t="n">
        <v>0.484722222222222</v>
      </c>
      <c r="J4696" s="56" t="n">
        <v>0.491666666666667</v>
      </c>
      <c r="K4696" s="57"/>
      <c r="L4696" s="57"/>
      <c r="M4696" s="0"/>
      <c r="N4696" s="56" t="n">
        <v>0.00694444444444444</v>
      </c>
      <c r="O4696" s="56" t="n">
        <v>0</v>
      </c>
      <c r="P4696" s="56" t="n">
        <v>0</v>
      </c>
      <c r="Q4696" s="56" t="n">
        <v>0</v>
      </c>
      <c r="R4696" s="0" t="n">
        <v>-23.758084</v>
      </c>
      <c r="S4696" s="0" t="n">
        <v>-46.676237</v>
      </c>
      <c r="T4696" s="0"/>
      <c r="U4696" s="0"/>
      <c r="V4696" s="0" t="n">
        <v>1</v>
      </c>
      <c r="W4696" s="0" t="n">
        <v>0</v>
      </c>
      <c r="X4696" s="0" t="n">
        <v>0</v>
      </c>
      <c r="Y4696" s="0" t="n">
        <v>0</v>
      </c>
      <c r="Z4696" s="0" t="s">
        <v>31090</v>
      </c>
      <c r="AA4696" s="0"/>
      <c r="AB4696" s="0"/>
      <c r="AC4696" s="56" t="n">
        <v>0.333333333333333</v>
      </c>
      <c r="AD4696" s="56" t="n">
        <v>0.75</v>
      </c>
      <c r="AE4696" s="56" t="n">
        <v>0.999305555555556</v>
      </c>
      <c r="AF4696" s="56" t="n">
        <v>0.999305555555556</v>
      </c>
      <c r="AG4696" s="0"/>
      <c r="AH4696" s="0"/>
      <c r="AI4696" s="0" t="s">
        <v>37694</v>
      </c>
      <c r="AJ4696" s="0" t="s">
        <v>11555</v>
      </c>
      <c r="AK4696" s="0" t="s">
        <v>37695</v>
      </c>
      <c r="AL4696" s="0"/>
      <c r="AM4696" s="0" t="s">
        <v>37620</v>
      </c>
      <c r="AN4696" s="0" t="n">
        <v>95907</v>
      </c>
      <c r="AO4696" s="0" t="s">
        <v>7897</v>
      </c>
      <c r="AP4696" s="0"/>
      <c r="AQ4696" s="0"/>
      <c r="AR4696" s="0"/>
      <c r="AS4696" s="0"/>
      <c r="AT4696" s="0"/>
    </row>
    <row r="4697" customFormat="false" ht="15" hidden="false" customHeight="false" outlineLevel="0" collapsed="false">
      <c r="A4697" s="0" t="s">
        <v>37696</v>
      </c>
      <c r="B4697" s="0" t="n">
        <v>82634</v>
      </c>
      <c r="C4697" s="55" t="n">
        <v>46213</v>
      </c>
      <c r="D4697" s="0"/>
      <c r="E4697" s="0"/>
      <c r="F4697" s="0" t="s">
        <v>21206</v>
      </c>
      <c r="G4697" s="0" t="s">
        <v>37697</v>
      </c>
      <c r="H4697" s="0" t="s">
        <v>37698</v>
      </c>
      <c r="I4697" s="56" t="n">
        <v>0.493055555555556</v>
      </c>
      <c r="J4697" s="56" t="n">
        <v>0.5</v>
      </c>
      <c r="K4697" s="57"/>
      <c r="L4697" s="57"/>
      <c r="M4697" s="0"/>
      <c r="N4697" s="56" t="n">
        <v>0.00694444444444444</v>
      </c>
      <c r="O4697" s="56" t="n">
        <v>0</v>
      </c>
      <c r="P4697" s="56" t="n">
        <v>0</v>
      </c>
      <c r="Q4697" s="56" t="n">
        <v>0</v>
      </c>
      <c r="R4697" s="0" t="n">
        <v>-23.757031</v>
      </c>
      <c r="S4697" s="0" t="n">
        <v>-46.67657</v>
      </c>
      <c r="T4697" s="0"/>
      <c r="U4697" s="0"/>
      <c r="V4697" s="0" t="n">
        <v>1</v>
      </c>
      <c r="W4697" s="0" t="n">
        <v>0</v>
      </c>
      <c r="X4697" s="0" t="n">
        <v>0</v>
      </c>
      <c r="Y4697" s="0" t="n">
        <v>0</v>
      </c>
      <c r="Z4697" s="0" t="s">
        <v>31090</v>
      </c>
      <c r="AA4697" s="0"/>
      <c r="AB4697" s="0"/>
      <c r="AC4697" s="56" t="n">
        <v>0.333333333333333</v>
      </c>
      <c r="AD4697" s="56" t="n">
        <v>0.75</v>
      </c>
      <c r="AE4697" s="56" t="n">
        <v>0.999305555555556</v>
      </c>
      <c r="AF4697" s="56" t="n">
        <v>0.999305555555556</v>
      </c>
      <c r="AG4697" s="0"/>
      <c r="AH4697" s="0"/>
      <c r="AI4697" s="0" t="s">
        <v>37699</v>
      </c>
      <c r="AJ4697" s="0" t="s">
        <v>11555</v>
      </c>
      <c r="AK4697" s="0" t="s">
        <v>37700</v>
      </c>
      <c r="AL4697" s="0"/>
      <c r="AM4697" s="0" t="s">
        <v>37620</v>
      </c>
      <c r="AN4697" s="0" t="n">
        <v>95907</v>
      </c>
      <c r="AO4697" s="0" t="s">
        <v>7897</v>
      </c>
      <c r="AP4697" s="0"/>
      <c r="AQ4697" s="0"/>
      <c r="AR4697" s="0"/>
      <c r="AS4697" s="0"/>
      <c r="AT4697" s="0"/>
    </row>
    <row r="4698" customFormat="false" ht="15" hidden="false" customHeight="false" outlineLevel="0" collapsed="false">
      <c r="A4698" s="0" t="s">
        <v>37701</v>
      </c>
      <c r="B4698" s="0" t="n">
        <v>82642</v>
      </c>
      <c r="C4698" s="55" t="n">
        <v>46213</v>
      </c>
      <c r="D4698" s="0"/>
      <c r="E4698" s="0"/>
      <c r="F4698" s="0" t="s">
        <v>21206</v>
      </c>
      <c r="G4698" s="0" t="s">
        <v>37702</v>
      </c>
      <c r="H4698" s="0" t="s">
        <v>37703</v>
      </c>
      <c r="I4698" s="56" t="n">
        <v>0.500694444444444</v>
      </c>
      <c r="J4698" s="56" t="n">
        <v>0.507638888888889</v>
      </c>
      <c r="K4698" s="57"/>
      <c r="L4698" s="57"/>
      <c r="M4698" s="0"/>
      <c r="N4698" s="56" t="n">
        <v>0.00694444444444444</v>
      </c>
      <c r="O4698" s="56" t="n">
        <v>0</v>
      </c>
      <c r="P4698" s="56" t="n">
        <v>0</v>
      </c>
      <c r="Q4698" s="56" t="n">
        <v>0</v>
      </c>
      <c r="R4698" s="0" t="n">
        <v>-23.756611</v>
      </c>
      <c r="S4698" s="0" t="n">
        <v>-46.676468</v>
      </c>
      <c r="T4698" s="0"/>
      <c r="U4698" s="0"/>
      <c r="V4698" s="0" t="n">
        <v>1</v>
      </c>
      <c r="W4698" s="0" t="n">
        <v>0</v>
      </c>
      <c r="X4698" s="0" t="n">
        <v>0</v>
      </c>
      <c r="Y4698" s="0" t="n">
        <v>0</v>
      </c>
      <c r="Z4698" s="0" t="s">
        <v>31090</v>
      </c>
      <c r="AA4698" s="0"/>
      <c r="AB4698" s="0"/>
      <c r="AC4698" s="56" t="n">
        <v>0.333333333333333</v>
      </c>
      <c r="AD4698" s="56" t="n">
        <v>0.75</v>
      </c>
      <c r="AE4698" s="56" t="n">
        <v>0.999305555555556</v>
      </c>
      <c r="AF4698" s="56" t="n">
        <v>0.999305555555556</v>
      </c>
      <c r="AG4698" s="0"/>
      <c r="AH4698" s="0"/>
      <c r="AI4698" s="0" t="s">
        <v>37704</v>
      </c>
      <c r="AJ4698" s="0" t="s">
        <v>11555</v>
      </c>
      <c r="AK4698" s="0" t="s">
        <v>37705</v>
      </c>
      <c r="AL4698" s="0"/>
      <c r="AM4698" s="0" t="s">
        <v>37620</v>
      </c>
      <c r="AN4698" s="0" t="n">
        <v>95907</v>
      </c>
      <c r="AO4698" s="0" t="s">
        <v>7897</v>
      </c>
      <c r="AP4698" s="0"/>
      <c r="AQ4698" s="0"/>
      <c r="AR4698" s="0"/>
      <c r="AS4698" s="0"/>
      <c r="AT4698" s="0"/>
    </row>
    <row r="4699" customFormat="false" ht="15" hidden="false" customHeight="false" outlineLevel="0" collapsed="false">
      <c r="A4699" s="0" t="s">
        <v>37706</v>
      </c>
      <c r="B4699" s="0" t="n">
        <v>82649</v>
      </c>
      <c r="C4699" s="55" t="n">
        <v>46213</v>
      </c>
      <c r="D4699" s="0"/>
      <c r="E4699" s="0"/>
      <c r="F4699" s="0" t="s">
        <v>21206</v>
      </c>
      <c r="G4699" s="0" t="s">
        <v>37707</v>
      </c>
      <c r="H4699" s="0" t="s">
        <v>37708</v>
      </c>
      <c r="I4699" s="56" t="n">
        <v>0.508333333333333</v>
      </c>
      <c r="J4699" s="56" t="n">
        <v>0.515277777777778</v>
      </c>
      <c r="K4699" s="57"/>
      <c r="L4699" s="57"/>
      <c r="M4699" s="0"/>
      <c r="N4699" s="56" t="n">
        <v>0.00694444444444444</v>
      </c>
      <c r="O4699" s="56" t="n">
        <v>0</v>
      </c>
      <c r="P4699" s="56" t="n">
        <v>0</v>
      </c>
      <c r="Q4699" s="56" t="n">
        <v>0</v>
      </c>
      <c r="R4699" s="0" t="n">
        <v>-23.756497</v>
      </c>
      <c r="S4699" s="0" t="n">
        <v>-46.677617</v>
      </c>
      <c r="T4699" s="0"/>
      <c r="U4699" s="0"/>
      <c r="V4699" s="0" t="n">
        <v>1</v>
      </c>
      <c r="W4699" s="0" t="n">
        <v>0</v>
      </c>
      <c r="X4699" s="0" t="n">
        <v>0</v>
      </c>
      <c r="Y4699" s="0" t="n">
        <v>0</v>
      </c>
      <c r="Z4699" s="0" t="s">
        <v>31090</v>
      </c>
      <c r="AA4699" s="0"/>
      <c r="AB4699" s="0"/>
      <c r="AC4699" s="56" t="n">
        <v>0.333333333333333</v>
      </c>
      <c r="AD4699" s="56" t="n">
        <v>0.75</v>
      </c>
      <c r="AE4699" s="56" t="n">
        <v>0.999305555555556</v>
      </c>
      <c r="AF4699" s="56" t="n">
        <v>0.999305555555556</v>
      </c>
      <c r="AG4699" s="0"/>
      <c r="AH4699" s="0"/>
      <c r="AI4699" s="0" t="s">
        <v>37709</v>
      </c>
      <c r="AJ4699" s="0" t="s">
        <v>11555</v>
      </c>
      <c r="AK4699" s="0" t="s">
        <v>37710</v>
      </c>
      <c r="AL4699" s="0"/>
      <c r="AM4699" s="0" t="s">
        <v>37620</v>
      </c>
      <c r="AN4699" s="0" t="n">
        <v>95907</v>
      </c>
      <c r="AO4699" s="0" t="s">
        <v>7897</v>
      </c>
      <c r="AP4699" s="0"/>
      <c r="AQ4699" s="0"/>
      <c r="AR4699" s="0"/>
      <c r="AS4699" s="0"/>
      <c r="AT4699" s="0"/>
    </row>
    <row r="4700" customFormat="false" ht="15" hidden="false" customHeight="false" outlineLevel="0" collapsed="false">
      <c r="A4700" s="0" t="s">
        <v>37711</v>
      </c>
      <c r="B4700" s="0" t="n">
        <v>82398</v>
      </c>
      <c r="C4700" s="55" t="n">
        <v>46213</v>
      </c>
      <c r="D4700" s="0"/>
      <c r="E4700" s="0"/>
      <c r="F4700" s="0" t="s">
        <v>21206</v>
      </c>
      <c r="G4700" s="0" t="s">
        <v>37712</v>
      </c>
      <c r="H4700" s="0" t="s">
        <v>37713</v>
      </c>
      <c r="I4700" s="56" t="n">
        <v>0.516666666666667</v>
      </c>
      <c r="J4700" s="56" t="n">
        <v>0.523611111111111</v>
      </c>
      <c r="K4700" s="57"/>
      <c r="L4700" s="57"/>
      <c r="M4700" s="0"/>
      <c r="N4700" s="56" t="n">
        <v>0.00694444444444444</v>
      </c>
      <c r="O4700" s="56" t="n">
        <v>0</v>
      </c>
      <c r="P4700" s="56" t="n">
        <v>0</v>
      </c>
      <c r="Q4700" s="56" t="n">
        <v>0</v>
      </c>
      <c r="R4700" s="0" t="n">
        <v>-23.758526</v>
      </c>
      <c r="S4700" s="0" t="n">
        <v>-46.679132</v>
      </c>
      <c r="T4700" s="0"/>
      <c r="U4700" s="0"/>
      <c r="V4700" s="0" t="n">
        <v>1</v>
      </c>
      <c r="W4700" s="0" t="n">
        <v>0</v>
      </c>
      <c r="X4700" s="0" t="n">
        <v>0</v>
      </c>
      <c r="Y4700" s="0" t="n">
        <v>0</v>
      </c>
      <c r="Z4700" s="0" t="s">
        <v>31090</v>
      </c>
      <c r="AA4700" s="0"/>
      <c r="AB4700" s="0"/>
      <c r="AC4700" s="56" t="n">
        <v>0.333333333333333</v>
      </c>
      <c r="AD4700" s="56" t="n">
        <v>0.75</v>
      </c>
      <c r="AE4700" s="56" t="n">
        <v>0.999305555555556</v>
      </c>
      <c r="AF4700" s="56" t="n">
        <v>0.999305555555556</v>
      </c>
      <c r="AG4700" s="0"/>
      <c r="AH4700" s="0"/>
      <c r="AI4700" s="0" t="s">
        <v>37714</v>
      </c>
      <c r="AJ4700" s="0" t="s">
        <v>11555</v>
      </c>
      <c r="AK4700" s="0" t="s">
        <v>37715</v>
      </c>
      <c r="AL4700" s="0"/>
      <c r="AM4700" s="0" t="s">
        <v>37620</v>
      </c>
      <c r="AN4700" s="0" t="n">
        <v>95907</v>
      </c>
      <c r="AO4700" s="0" t="s">
        <v>7897</v>
      </c>
      <c r="AP4700" s="0"/>
      <c r="AQ4700" s="0"/>
      <c r="AR4700" s="0"/>
      <c r="AS4700" s="0"/>
      <c r="AT4700" s="0"/>
    </row>
    <row r="4701" customFormat="false" ht="15" hidden="false" customHeight="false" outlineLevel="0" collapsed="false">
      <c r="A4701" s="0" t="s">
        <v>37716</v>
      </c>
      <c r="B4701" s="0" t="n">
        <v>82648</v>
      </c>
      <c r="C4701" s="55" t="n">
        <v>46213</v>
      </c>
      <c r="D4701" s="0"/>
      <c r="E4701" s="0"/>
      <c r="F4701" s="0" t="s">
        <v>21206</v>
      </c>
      <c r="G4701" s="0" t="s">
        <v>37717</v>
      </c>
      <c r="H4701" s="0" t="s">
        <v>37718</v>
      </c>
      <c r="I4701" s="56" t="n">
        <v>0.525</v>
      </c>
      <c r="J4701" s="56" t="n">
        <v>0.531944444444444</v>
      </c>
      <c r="K4701" s="57"/>
      <c r="L4701" s="57"/>
      <c r="M4701" s="0"/>
      <c r="N4701" s="56" t="n">
        <v>0.00694444444444444</v>
      </c>
      <c r="O4701" s="56" t="n">
        <v>0</v>
      </c>
      <c r="P4701" s="56" t="n">
        <v>0</v>
      </c>
      <c r="Q4701" s="56" t="n">
        <v>0</v>
      </c>
      <c r="R4701" s="0" t="n">
        <v>-23.760837</v>
      </c>
      <c r="S4701" s="0" t="n">
        <v>-46.679919</v>
      </c>
      <c r="T4701" s="0"/>
      <c r="U4701" s="0"/>
      <c r="V4701" s="0" t="n">
        <v>1</v>
      </c>
      <c r="W4701" s="0" t="n">
        <v>0</v>
      </c>
      <c r="X4701" s="0" t="n">
        <v>0</v>
      </c>
      <c r="Y4701" s="0" t="n">
        <v>0</v>
      </c>
      <c r="Z4701" s="0" t="s">
        <v>31090</v>
      </c>
      <c r="AA4701" s="0"/>
      <c r="AB4701" s="0"/>
      <c r="AC4701" s="56" t="n">
        <v>0.333333333333333</v>
      </c>
      <c r="AD4701" s="56" t="n">
        <v>0.75</v>
      </c>
      <c r="AE4701" s="56" t="n">
        <v>0.999305555555556</v>
      </c>
      <c r="AF4701" s="56" t="n">
        <v>0.999305555555556</v>
      </c>
      <c r="AG4701" s="0"/>
      <c r="AH4701" s="0"/>
      <c r="AI4701" s="0" t="s">
        <v>37719</v>
      </c>
      <c r="AJ4701" s="0" t="s">
        <v>11555</v>
      </c>
      <c r="AK4701" s="0" t="s">
        <v>37720</v>
      </c>
      <c r="AL4701" s="0"/>
      <c r="AM4701" s="0" t="s">
        <v>37620</v>
      </c>
      <c r="AN4701" s="0" t="n">
        <v>95907</v>
      </c>
      <c r="AO4701" s="0" t="s">
        <v>7897</v>
      </c>
      <c r="AP4701" s="0"/>
      <c r="AQ4701" s="0"/>
      <c r="AR4701" s="0"/>
      <c r="AS4701" s="0"/>
      <c r="AT4701" s="0"/>
    </row>
    <row r="4702" customFormat="false" ht="15" hidden="false" customHeight="false" outlineLevel="0" collapsed="false">
      <c r="A4702" s="0" t="s">
        <v>37721</v>
      </c>
      <c r="B4702" s="0" t="n">
        <v>82646</v>
      </c>
      <c r="C4702" s="55" t="n">
        <v>46213</v>
      </c>
      <c r="D4702" s="0"/>
      <c r="E4702" s="0"/>
      <c r="F4702" s="0" t="s">
        <v>21206</v>
      </c>
      <c r="G4702" s="0" t="s">
        <v>37722</v>
      </c>
      <c r="H4702" s="0" t="s">
        <v>37723</v>
      </c>
      <c r="I4702" s="56" t="n">
        <v>0.533333333333333</v>
      </c>
      <c r="J4702" s="56" t="n">
        <v>0.540277777777778</v>
      </c>
      <c r="K4702" s="57"/>
      <c r="L4702" s="57"/>
      <c r="M4702" s="0"/>
      <c r="N4702" s="56" t="n">
        <v>0.00694444444444444</v>
      </c>
      <c r="O4702" s="56" t="n">
        <v>0</v>
      </c>
      <c r="P4702" s="56" t="n">
        <v>0</v>
      </c>
      <c r="Q4702" s="56" t="n">
        <v>0</v>
      </c>
      <c r="R4702" s="0" t="n">
        <v>-23.760624</v>
      </c>
      <c r="S4702" s="0" t="n">
        <v>-46.679462</v>
      </c>
      <c r="T4702" s="0"/>
      <c r="U4702" s="0"/>
      <c r="V4702" s="0" t="n">
        <v>1</v>
      </c>
      <c r="W4702" s="0" t="n">
        <v>0</v>
      </c>
      <c r="X4702" s="0" t="n">
        <v>0</v>
      </c>
      <c r="Y4702" s="0" t="n">
        <v>0</v>
      </c>
      <c r="Z4702" s="0" t="s">
        <v>31090</v>
      </c>
      <c r="AA4702" s="0"/>
      <c r="AB4702" s="0"/>
      <c r="AC4702" s="56" t="n">
        <v>0.333333333333333</v>
      </c>
      <c r="AD4702" s="56" t="n">
        <v>0.75</v>
      </c>
      <c r="AE4702" s="56" t="n">
        <v>0.999305555555556</v>
      </c>
      <c r="AF4702" s="56" t="n">
        <v>0.999305555555556</v>
      </c>
      <c r="AG4702" s="0"/>
      <c r="AH4702" s="0"/>
      <c r="AI4702" s="0" t="s">
        <v>37724</v>
      </c>
      <c r="AJ4702" s="0" t="s">
        <v>11555</v>
      </c>
      <c r="AK4702" s="0" t="s">
        <v>37725</v>
      </c>
      <c r="AL4702" s="0"/>
      <c r="AM4702" s="0" t="s">
        <v>37620</v>
      </c>
      <c r="AN4702" s="0" t="n">
        <v>95907</v>
      </c>
      <c r="AO4702" s="0" t="s">
        <v>7897</v>
      </c>
      <c r="AP4702" s="0"/>
      <c r="AQ4702" s="0"/>
      <c r="AR4702" s="0"/>
      <c r="AS4702" s="0"/>
      <c r="AT4702" s="0"/>
    </row>
    <row r="4703" customFormat="false" ht="15" hidden="false" customHeight="false" outlineLevel="0" collapsed="false">
      <c r="A4703" s="0" t="s">
        <v>37726</v>
      </c>
      <c r="B4703" s="0" t="n">
        <v>82652</v>
      </c>
      <c r="C4703" s="55" t="n">
        <v>46213</v>
      </c>
      <c r="D4703" s="0"/>
      <c r="E4703" s="0"/>
      <c r="F4703" s="0" t="s">
        <v>21206</v>
      </c>
      <c r="G4703" s="0" t="s">
        <v>37727</v>
      </c>
      <c r="H4703" s="0" t="s">
        <v>37728</v>
      </c>
      <c r="I4703" s="56" t="n">
        <v>0.542361111111111</v>
      </c>
      <c r="J4703" s="56" t="n">
        <v>0.549305555555556</v>
      </c>
      <c r="K4703" s="57"/>
      <c r="L4703" s="57"/>
      <c r="M4703" s="0"/>
      <c r="N4703" s="56" t="n">
        <v>0.00694444444444444</v>
      </c>
      <c r="O4703" s="56" t="n">
        <v>0</v>
      </c>
      <c r="P4703" s="56" t="n">
        <v>0</v>
      </c>
      <c r="Q4703" s="56" t="n">
        <v>0</v>
      </c>
      <c r="R4703" s="0" t="n">
        <v>-23.760502</v>
      </c>
      <c r="S4703" s="0" t="n">
        <v>-46.677608</v>
      </c>
      <c r="T4703" s="0"/>
      <c r="U4703" s="0"/>
      <c r="V4703" s="0" t="n">
        <v>1</v>
      </c>
      <c r="W4703" s="0" t="n">
        <v>0</v>
      </c>
      <c r="X4703" s="0" t="n">
        <v>0</v>
      </c>
      <c r="Y4703" s="0" t="n">
        <v>0</v>
      </c>
      <c r="Z4703" s="0" t="s">
        <v>31090</v>
      </c>
      <c r="AA4703" s="0"/>
      <c r="AB4703" s="0"/>
      <c r="AC4703" s="56" t="n">
        <v>0.333333333333333</v>
      </c>
      <c r="AD4703" s="56" t="n">
        <v>0.75</v>
      </c>
      <c r="AE4703" s="56" t="n">
        <v>0.999305555555556</v>
      </c>
      <c r="AF4703" s="56" t="n">
        <v>0.999305555555556</v>
      </c>
      <c r="AG4703" s="0"/>
      <c r="AH4703" s="0"/>
      <c r="AI4703" s="0" t="s">
        <v>37729</v>
      </c>
      <c r="AJ4703" s="0" t="s">
        <v>11555</v>
      </c>
      <c r="AK4703" s="0" t="s">
        <v>37730</v>
      </c>
      <c r="AL4703" s="0"/>
      <c r="AM4703" s="0" t="s">
        <v>37620</v>
      </c>
      <c r="AN4703" s="0" t="n">
        <v>95907</v>
      </c>
      <c r="AO4703" s="0" t="s">
        <v>7897</v>
      </c>
      <c r="AP4703" s="0"/>
      <c r="AQ4703" s="0"/>
      <c r="AR4703" s="0"/>
      <c r="AS4703" s="0"/>
      <c r="AT4703" s="0"/>
    </row>
    <row r="4704" customFormat="false" ht="15" hidden="false" customHeight="false" outlineLevel="0" collapsed="false">
      <c r="A4704" s="0" t="s">
        <v>37731</v>
      </c>
      <c r="B4704" s="0" t="n">
        <v>82644</v>
      </c>
      <c r="C4704" s="55" t="n">
        <v>46213</v>
      </c>
      <c r="D4704" s="0"/>
      <c r="E4704" s="0"/>
      <c r="F4704" s="0" t="s">
        <v>21206</v>
      </c>
      <c r="G4704" s="0" t="s">
        <v>37732</v>
      </c>
      <c r="H4704" s="0" t="s">
        <v>37733</v>
      </c>
      <c r="I4704" s="56" t="n">
        <v>0.55</v>
      </c>
      <c r="J4704" s="56" t="n">
        <v>0.556944444444445</v>
      </c>
      <c r="K4704" s="57"/>
      <c r="L4704" s="57"/>
      <c r="M4704" s="0"/>
      <c r="N4704" s="56" t="n">
        <v>0.00694444444444444</v>
      </c>
      <c r="O4704" s="56" t="n">
        <v>0</v>
      </c>
      <c r="P4704" s="56" t="n">
        <v>0</v>
      </c>
      <c r="Q4704" s="56" t="n">
        <v>0</v>
      </c>
      <c r="R4704" s="0" t="n">
        <v>-23.760686</v>
      </c>
      <c r="S4704" s="0" t="n">
        <v>-46.674174</v>
      </c>
      <c r="T4704" s="0"/>
      <c r="U4704" s="0"/>
      <c r="V4704" s="0" t="n">
        <v>1</v>
      </c>
      <c r="W4704" s="0" t="n">
        <v>0</v>
      </c>
      <c r="X4704" s="0" t="n">
        <v>0</v>
      </c>
      <c r="Y4704" s="0" t="n">
        <v>0</v>
      </c>
      <c r="Z4704" s="0" t="s">
        <v>31090</v>
      </c>
      <c r="AA4704" s="0"/>
      <c r="AB4704" s="0"/>
      <c r="AC4704" s="56" t="n">
        <v>0.333333333333333</v>
      </c>
      <c r="AD4704" s="56" t="n">
        <v>0.75</v>
      </c>
      <c r="AE4704" s="56" t="n">
        <v>0.999305555555556</v>
      </c>
      <c r="AF4704" s="56" t="n">
        <v>0.999305555555556</v>
      </c>
      <c r="AG4704" s="0"/>
      <c r="AH4704" s="0"/>
      <c r="AI4704" s="0" t="s">
        <v>37734</v>
      </c>
      <c r="AJ4704" s="0" t="s">
        <v>11555</v>
      </c>
      <c r="AK4704" s="0" t="s">
        <v>37735</v>
      </c>
      <c r="AL4704" s="0"/>
      <c r="AM4704" s="0" t="s">
        <v>37620</v>
      </c>
      <c r="AN4704" s="0" t="n">
        <v>95907</v>
      </c>
      <c r="AO4704" s="0" t="s">
        <v>7897</v>
      </c>
      <c r="AP4704" s="0"/>
      <c r="AQ4704" s="0"/>
      <c r="AR4704" s="0"/>
      <c r="AS4704" s="0"/>
      <c r="AT4704" s="0"/>
    </row>
    <row r="4705" customFormat="false" ht="15" hidden="false" customHeight="false" outlineLevel="0" collapsed="false">
      <c r="A4705" s="0" t="s">
        <v>37736</v>
      </c>
      <c r="B4705" s="0" t="n">
        <v>82639</v>
      </c>
      <c r="C4705" s="55" t="n">
        <v>46213</v>
      </c>
      <c r="D4705" s="0"/>
      <c r="E4705" s="0"/>
      <c r="F4705" s="0" t="s">
        <v>21206</v>
      </c>
      <c r="G4705" s="0" t="s">
        <v>37737</v>
      </c>
      <c r="H4705" s="0" t="s">
        <v>37738</v>
      </c>
      <c r="I4705" s="56" t="n">
        <v>0.557638888888889</v>
      </c>
      <c r="J4705" s="56" t="n">
        <v>0.564583333333333</v>
      </c>
      <c r="K4705" s="57"/>
      <c r="L4705" s="57"/>
      <c r="M4705" s="0"/>
      <c r="N4705" s="56" t="n">
        <v>0.00694444444444444</v>
      </c>
      <c r="O4705" s="56" t="n">
        <v>0</v>
      </c>
      <c r="P4705" s="56" t="n">
        <v>0</v>
      </c>
      <c r="Q4705" s="56" t="n">
        <v>0</v>
      </c>
      <c r="R4705" s="0" t="n">
        <v>-23.760643</v>
      </c>
      <c r="S4705" s="0" t="n">
        <v>-46.673736</v>
      </c>
      <c r="T4705" s="0"/>
      <c r="U4705" s="0"/>
      <c r="V4705" s="0" t="n">
        <v>1</v>
      </c>
      <c r="W4705" s="0" t="n">
        <v>0</v>
      </c>
      <c r="X4705" s="0" t="n">
        <v>0</v>
      </c>
      <c r="Y4705" s="0" t="n">
        <v>0</v>
      </c>
      <c r="Z4705" s="0" t="s">
        <v>31090</v>
      </c>
      <c r="AA4705" s="0"/>
      <c r="AB4705" s="0"/>
      <c r="AC4705" s="56" t="n">
        <v>0.333333333333333</v>
      </c>
      <c r="AD4705" s="56" t="n">
        <v>0.75</v>
      </c>
      <c r="AE4705" s="56" t="n">
        <v>0.999305555555556</v>
      </c>
      <c r="AF4705" s="56" t="n">
        <v>0.999305555555556</v>
      </c>
      <c r="AG4705" s="0"/>
      <c r="AH4705" s="0"/>
      <c r="AI4705" s="0" t="s">
        <v>37739</v>
      </c>
      <c r="AJ4705" s="0" t="s">
        <v>11555</v>
      </c>
      <c r="AK4705" s="0" t="s">
        <v>37740</v>
      </c>
      <c r="AL4705" s="0"/>
      <c r="AM4705" s="0" t="s">
        <v>37620</v>
      </c>
      <c r="AN4705" s="0" t="n">
        <v>95907</v>
      </c>
      <c r="AO4705" s="0" t="s">
        <v>7897</v>
      </c>
      <c r="AP4705" s="0"/>
      <c r="AQ4705" s="0"/>
      <c r="AR4705" s="0"/>
      <c r="AS4705" s="0"/>
      <c r="AT4705" s="0"/>
    </row>
    <row r="4706" customFormat="false" ht="15" hidden="false" customHeight="false" outlineLevel="0" collapsed="false">
      <c r="A4706" s="0" t="s">
        <v>37741</v>
      </c>
      <c r="B4706" s="0" t="n">
        <v>82638</v>
      </c>
      <c r="C4706" s="55" t="n">
        <v>46213</v>
      </c>
      <c r="D4706" s="0"/>
      <c r="E4706" s="0"/>
      <c r="F4706" s="0" t="s">
        <v>21206</v>
      </c>
      <c r="G4706" s="0" t="s">
        <v>37742</v>
      </c>
      <c r="H4706" s="0" t="s">
        <v>37743</v>
      </c>
      <c r="I4706" s="56" t="n">
        <v>0.565972222222222</v>
      </c>
      <c r="J4706" s="56" t="n">
        <v>0.572916666666667</v>
      </c>
      <c r="K4706" s="57"/>
      <c r="L4706" s="57"/>
      <c r="M4706" s="0"/>
      <c r="N4706" s="56" t="n">
        <v>0.00694444444444444</v>
      </c>
      <c r="O4706" s="56" t="n">
        <v>0</v>
      </c>
      <c r="P4706" s="56" t="n">
        <v>0</v>
      </c>
      <c r="Q4706" s="56" t="n">
        <v>0</v>
      </c>
      <c r="R4706" s="0" t="n">
        <v>-23.762421</v>
      </c>
      <c r="S4706" s="0" t="n">
        <v>-46.674172</v>
      </c>
      <c r="T4706" s="0"/>
      <c r="U4706" s="0"/>
      <c r="V4706" s="0" t="n">
        <v>1</v>
      </c>
      <c r="W4706" s="0" t="n">
        <v>0</v>
      </c>
      <c r="X4706" s="0" t="n">
        <v>0</v>
      </c>
      <c r="Y4706" s="0" t="n">
        <v>0</v>
      </c>
      <c r="Z4706" s="0" t="s">
        <v>31090</v>
      </c>
      <c r="AA4706" s="0"/>
      <c r="AB4706" s="0"/>
      <c r="AC4706" s="56" t="n">
        <v>0.333333333333333</v>
      </c>
      <c r="AD4706" s="56" t="n">
        <v>0.75</v>
      </c>
      <c r="AE4706" s="56" t="n">
        <v>0.999305555555556</v>
      </c>
      <c r="AF4706" s="56" t="n">
        <v>0.999305555555556</v>
      </c>
      <c r="AG4706" s="0"/>
      <c r="AH4706" s="0"/>
      <c r="AI4706" s="0" t="s">
        <v>37744</v>
      </c>
      <c r="AJ4706" s="0" t="s">
        <v>11555</v>
      </c>
      <c r="AK4706" s="0" t="s">
        <v>37745</v>
      </c>
      <c r="AL4706" s="0"/>
      <c r="AM4706" s="0" t="s">
        <v>37620</v>
      </c>
      <c r="AN4706" s="0" t="n">
        <v>95907</v>
      </c>
      <c r="AO4706" s="0" t="s">
        <v>7897</v>
      </c>
      <c r="AP4706" s="0"/>
      <c r="AQ4706" s="0"/>
      <c r="AR4706" s="0"/>
      <c r="AS4706" s="0"/>
      <c r="AT4706" s="0"/>
    </row>
    <row r="4707" customFormat="false" ht="15" hidden="false" customHeight="false" outlineLevel="0" collapsed="false">
      <c r="A4707" s="0" t="s">
        <v>37746</v>
      </c>
      <c r="B4707" s="0" t="n">
        <v>82828</v>
      </c>
      <c r="C4707" s="55" t="n">
        <v>46213</v>
      </c>
      <c r="D4707" s="0"/>
      <c r="E4707" s="0"/>
      <c r="F4707" s="0" t="s">
        <v>21206</v>
      </c>
      <c r="G4707" s="0" t="s">
        <v>37747</v>
      </c>
      <c r="H4707" s="0" t="s">
        <v>37748</v>
      </c>
      <c r="I4707" s="56" t="n">
        <v>0.575</v>
      </c>
      <c r="J4707" s="56" t="n">
        <v>0.581944444444445</v>
      </c>
      <c r="K4707" s="57"/>
      <c r="L4707" s="57"/>
      <c r="M4707" s="0"/>
      <c r="N4707" s="56" t="n">
        <v>0.00694444444444444</v>
      </c>
      <c r="O4707" s="56" t="n">
        <v>0</v>
      </c>
      <c r="P4707" s="56" t="n">
        <v>0</v>
      </c>
      <c r="Q4707" s="56" t="n">
        <v>0</v>
      </c>
      <c r="R4707" s="0" t="n">
        <v>-23.765168</v>
      </c>
      <c r="S4707" s="0" t="n">
        <v>-46.672171</v>
      </c>
      <c r="T4707" s="0"/>
      <c r="U4707" s="0"/>
      <c r="V4707" s="0" t="n">
        <v>1</v>
      </c>
      <c r="W4707" s="0" t="n">
        <v>0</v>
      </c>
      <c r="X4707" s="0" t="n">
        <v>0</v>
      </c>
      <c r="Y4707" s="0" t="n">
        <v>0</v>
      </c>
      <c r="Z4707" s="0" t="s">
        <v>31090</v>
      </c>
      <c r="AA4707" s="0"/>
      <c r="AB4707" s="0"/>
      <c r="AC4707" s="56" t="n">
        <v>0.333333333333333</v>
      </c>
      <c r="AD4707" s="56" t="n">
        <v>0.75</v>
      </c>
      <c r="AE4707" s="56" t="n">
        <v>0.999305555555556</v>
      </c>
      <c r="AF4707" s="56" t="n">
        <v>0.999305555555556</v>
      </c>
      <c r="AG4707" s="0"/>
      <c r="AH4707" s="0"/>
      <c r="AI4707" s="0" t="s">
        <v>37749</v>
      </c>
      <c r="AJ4707" s="0" t="s">
        <v>11555</v>
      </c>
      <c r="AK4707" s="0" t="s">
        <v>37750</v>
      </c>
      <c r="AL4707" s="0"/>
      <c r="AM4707" s="0" t="s">
        <v>37620</v>
      </c>
      <c r="AN4707" s="0" t="n">
        <v>95907</v>
      </c>
      <c r="AO4707" s="0" t="s">
        <v>7897</v>
      </c>
      <c r="AP4707" s="0"/>
      <c r="AQ4707" s="0"/>
      <c r="AR4707" s="0"/>
      <c r="AS4707" s="0"/>
      <c r="AT4707" s="0"/>
    </row>
    <row r="4708" customFormat="false" ht="15" hidden="false" customHeight="false" outlineLevel="0" collapsed="false">
      <c r="A4708" s="0" t="s">
        <v>37751</v>
      </c>
      <c r="B4708" s="0" t="n">
        <v>82641</v>
      </c>
      <c r="C4708" s="55" t="n">
        <v>46213</v>
      </c>
      <c r="D4708" s="0"/>
      <c r="E4708" s="0"/>
      <c r="F4708" s="0" t="s">
        <v>21206</v>
      </c>
      <c r="G4708" s="0" t="s">
        <v>37752</v>
      </c>
      <c r="H4708" s="0" t="s">
        <v>37753</v>
      </c>
      <c r="I4708" s="56" t="n">
        <v>0.584722222222222</v>
      </c>
      <c r="J4708" s="56" t="n">
        <v>0.591666666666667</v>
      </c>
      <c r="K4708" s="57"/>
      <c r="L4708" s="57"/>
      <c r="M4708" s="0"/>
      <c r="N4708" s="56" t="n">
        <v>0.00694444444444444</v>
      </c>
      <c r="O4708" s="56" t="n">
        <v>0</v>
      </c>
      <c r="P4708" s="56" t="n">
        <v>0</v>
      </c>
      <c r="Q4708" s="56" t="n">
        <v>0</v>
      </c>
      <c r="R4708" s="0" t="n">
        <v>-23.764346</v>
      </c>
      <c r="S4708" s="0" t="n">
        <v>-46.677254</v>
      </c>
      <c r="T4708" s="0"/>
      <c r="U4708" s="0"/>
      <c r="V4708" s="0" t="n">
        <v>1</v>
      </c>
      <c r="W4708" s="0" t="n">
        <v>0</v>
      </c>
      <c r="X4708" s="0" t="n">
        <v>0</v>
      </c>
      <c r="Y4708" s="0" t="n">
        <v>0</v>
      </c>
      <c r="Z4708" s="0" t="s">
        <v>31090</v>
      </c>
      <c r="AA4708" s="0"/>
      <c r="AB4708" s="0"/>
      <c r="AC4708" s="56" t="n">
        <v>0.333333333333333</v>
      </c>
      <c r="AD4708" s="56" t="n">
        <v>0.75</v>
      </c>
      <c r="AE4708" s="56" t="n">
        <v>0.999305555555556</v>
      </c>
      <c r="AF4708" s="56" t="n">
        <v>0.999305555555556</v>
      </c>
      <c r="AG4708" s="0"/>
      <c r="AH4708" s="0"/>
      <c r="AI4708" s="0" t="s">
        <v>37754</v>
      </c>
      <c r="AJ4708" s="0" t="s">
        <v>11555</v>
      </c>
      <c r="AK4708" s="0" t="s">
        <v>37755</v>
      </c>
      <c r="AL4708" s="0"/>
      <c r="AM4708" s="0" t="s">
        <v>37620</v>
      </c>
      <c r="AN4708" s="0" t="n">
        <v>95907</v>
      </c>
      <c r="AO4708" s="0" t="s">
        <v>7897</v>
      </c>
      <c r="AP4708" s="0"/>
      <c r="AQ4708" s="0"/>
      <c r="AR4708" s="0"/>
      <c r="AS4708" s="0"/>
      <c r="AT4708" s="0"/>
    </row>
    <row r="4709" customFormat="false" ht="15" hidden="false" customHeight="false" outlineLevel="0" collapsed="false">
      <c r="A4709" s="0" t="s">
        <v>37756</v>
      </c>
      <c r="B4709" s="0" t="n">
        <v>82631</v>
      </c>
      <c r="C4709" s="55" t="n">
        <v>46213</v>
      </c>
      <c r="D4709" s="0"/>
      <c r="E4709" s="0"/>
      <c r="F4709" s="0" t="s">
        <v>21206</v>
      </c>
      <c r="G4709" s="0" t="s">
        <v>37757</v>
      </c>
      <c r="H4709" s="0" t="s">
        <v>37758</v>
      </c>
      <c r="I4709" s="56" t="n">
        <v>0.592361111111111</v>
      </c>
      <c r="J4709" s="56" t="n">
        <v>0.599305555555556</v>
      </c>
      <c r="K4709" s="57"/>
      <c r="L4709" s="57"/>
      <c r="M4709" s="0"/>
      <c r="N4709" s="56" t="n">
        <v>0.00694444444444444</v>
      </c>
      <c r="O4709" s="56" t="n">
        <v>0</v>
      </c>
      <c r="P4709" s="56" t="n">
        <v>0</v>
      </c>
      <c r="Q4709" s="56" t="n">
        <v>0</v>
      </c>
      <c r="R4709" s="0" t="n">
        <v>-23.763395</v>
      </c>
      <c r="S4709" s="0" t="n">
        <v>-46.676867</v>
      </c>
      <c r="T4709" s="0"/>
      <c r="U4709" s="0"/>
      <c r="V4709" s="0" t="n">
        <v>1</v>
      </c>
      <c r="W4709" s="0" t="n">
        <v>0</v>
      </c>
      <c r="X4709" s="0" t="n">
        <v>0</v>
      </c>
      <c r="Y4709" s="0" t="n">
        <v>0</v>
      </c>
      <c r="Z4709" s="0" t="s">
        <v>31090</v>
      </c>
      <c r="AA4709" s="0"/>
      <c r="AB4709" s="0"/>
      <c r="AC4709" s="56" t="n">
        <v>0.333333333333333</v>
      </c>
      <c r="AD4709" s="56" t="n">
        <v>0.75</v>
      </c>
      <c r="AE4709" s="56" t="n">
        <v>0.999305555555556</v>
      </c>
      <c r="AF4709" s="56" t="n">
        <v>0.999305555555556</v>
      </c>
      <c r="AG4709" s="0"/>
      <c r="AH4709" s="0"/>
      <c r="AI4709" s="0" t="s">
        <v>37759</v>
      </c>
      <c r="AJ4709" s="0" t="s">
        <v>11555</v>
      </c>
      <c r="AK4709" s="0" t="s">
        <v>37760</v>
      </c>
      <c r="AL4709" s="0"/>
      <c r="AM4709" s="0" t="s">
        <v>37620</v>
      </c>
      <c r="AN4709" s="0" t="n">
        <v>95907</v>
      </c>
      <c r="AO4709" s="0" t="s">
        <v>7897</v>
      </c>
      <c r="AP4709" s="0"/>
      <c r="AQ4709" s="0"/>
      <c r="AR4709" s="0"/>
      <c r="AS4709" s="0"/>
      <c r="AT4709" s="0"/>
    </row>
    <row r="4710" customFormat="false" ht="15" hidden="false" customHeight="false" outlineLevel="0" collapsed="false">
      <c r="A4710" s="0" t="s">
        <v>37761</v>
      </c>
      <c r="B4710" s="0" t="n">
        <v>82402</v>
      </c>
      <c r="C4710" s="55" t="n">
        <v>46213</v>
      </c>
      <c r="D4710" s="0"/>
      <c r="E4710" s="0"/>
      <c r="F4710" s="0" t="s">
        <v>29823</v>
      </c>
      <c r="G4710" s="0" t="s">
        <v>37762</v>
      </c>
      <c r="H4710" s="0" t="s">
        <v>37763</v>
      </c>
      <c r="I4710" s="56" t="n">
        <v>0.363888888888889</v>
      </c>
      <c r="J4710" s="56" t="n">
        <v>0.370833333333333</v>
      </c>
      <c r="K4710" s="57"/>
      <c r="L4710" s="57"/>
      <c r="M4710" s="0"/>
      <c r="N4710" s="56" t="n">
        <v>0.00694444444444444</v>
      </c>
      <c r="O4710" s="56" t="n">
        <v>0</v>
      </c>
      <c r="P4710" s="56" t="n">
        <v>0</v>
      </c>
      <c r="Q4710" s="56" t="n">
        <v>0</v>
      </c>
      <c r="R4710" s="0" t="n">
        <v>-23.754475</v>
      </c>
      <c r="S4710" s="0" t="n">
        <v>-46.68783</v>
      </c>
      <c r="T4710" s="0"/>
      <c r="U4710" s="0"/>
      <c r="V4710" s="0" t="n">
        <v>1</v>
      </c>
      <c r="W4710" s="0" t="n">
        <v>0</v>
      </c>
      <c r="X4710" s="0" t="n">
        <v>0</v>
      </c>
      <c r="Y4710" s="0" t="n">
        <v>0</v>
      </c>
      <c r="Z4710" s="0" t="s">
        <v>31090</v>
      </c>
      <c r="AA4710" s="0"/>
      <c r="AB4710" s="0"/>
      <c r="AC4710" s="56" t="n">
        <v>0.333333333333333</v>
      </c>
      <c r="AD4710" s="56" t="n">
        <v>0.75</v>
      </c>
      <c r="AE4710" s="56" t="n">
        <v>0.999305555555556</v>
      </c>
      <c r="AF4710" s="56" t="n">
        <v>0.999305555555556</v>
      </c>
      <c r="AG4710" s="0"/>
      <c r="AH4710" s="0"/>
      <c r="AI4710" s="0" t="s">
        <v>37764</v>
      </c>
      <c r="AJ4710" s="0" t="s">
        <v>11555</v>
      </c>
      <c r="AK4710" s="0" t="s">
        <v>37765</v>
      </c>
      <c r="AL4710" s="0"/>
      <c r="AM4710" s="0" t="s">
        <v>37766</v>
      </c>
      <c r="AN4710" s="0" t="n">
        <v>95907</v>
      </c>
      <c r="AO4710" s="0" t="s">
        <v>7897</v>
      </c>
      <c r="AP4710" s="0"/>
      <c r="AQ4710" s="0"/>
      <c r="AR4710" s="0"/>
      <c r="AS4710" s="0"/>
      <c r="AT4710" s="0"/>
    </row>
    <row r="4711" customFormat="false" ht="15" hidden="false" customHeight="false" outlineLevel="0" collapsed="false">
      <c r="A4711" s="0" t="s">
        <v>37767</v>
      </c>
      <c r="B4711" s="0" t="n">
        <v>82403</v>
      </c>
      <c r="C4711" s="55" t="n">
        <v>46213</v>
      </c>
      <c r="D4711" s="0"/>
      <c r="E4711" s="0"/>
      <c r="F4711" s="0" t="s">
        <v>29823</v>
      </c>
      <c r="G4711" s="0" t="s">
        <v>37768</v>
      </c>
      <c r="H4711" s="0" t="s">
        <v>37769</v>
      </c>
      <c r="I4711" s="56" t="n">
        <v>0.370833333333333</v>
      </c>
      <c r="J4711" s="56" t="n">
        <v>0.377777777777778</v>
      </c>
      <c r="K4711" s="57"/>
      <c r="L4711" s="57"/>
      <c r="M4711" s="0"/>
      <c r="N4711" s="56" t="n">
        <v>0.00694444444444444</v>
      </c>
      <c r="O4711" s="56" t="n">
        <v>0</v>
      </c>
      <c r="P4711" s="56" t="n">
        <v>0</v>
      </c>
      <c r="Q4711" s="56" t="n">
        <v>0</v>
      </c>
      <c r="R4711" s="0" t="n">
        <v>-23.754475</v>
      </c>
      <c r="S4711" s="0" t="n">
        <v>-46.68783</v>
      </c>
      <c r="T4711" s="0"/>
      <c r="U4711" s="0"/>
      <c r="V4711" s="0" t="n">
        <v>1</v>
      </c>
      <c r="W4711" s="0" t="n">
        <v>0</v>
      </c>
      <c r="X4711" s="0" t="n">
        <v>0</v>
      </c>
      <c r="Y4711" s="0" t="n">
        <v>0</v>
      </c>
      <c r="Z4711" s="0" t="s">
        <v>31090</v>
      </c>
      <c r="AA4711" s="0"/>
      <c r="AB4711" s="0"/>
      <c r="AC4711" s="56" t="n">
        <v>0.333333333333333</v>
      </c>
      <c r="AD4711" s="56" t="n">
        <v>0.75</v>
      </c>
      <c r="AE4711" s="56" t="n">
        <v>0.999305555555556</v>
      </c>
      <c r="AF4711" s="56" t="n">
        <v>0.999305555555556</v>
      </c>
      <c r="AG4711" s="0"/>
      <c r="AH4711" s="0"/>
      <c r="AI4711" s="0" t="s">
        <v>37770</v>
      </c>
      <c r="AJ4711" s="0" t="s">
        <v>11555</v>
      </c>
      <c r="AK4711" s="0" t="s">
        <v>37771</v>
      </c>
      <c r="AL4711" s="0"/>
      <c r="AM4711" s="0" t="s">
        <v>37766</v>
      </c>
      <c r="AN4711" s="0" t="n">
        <v>95907</v>
      </c>
      <c r="AO4711" s="0" t="s">
        <v>7897</v>
      </c>
      <c r="AP4711" s="0"/>
      <c r="AQ4711" s="0"/>
      <c r="AR4711" s="0"/>
      <c r="AS4711" s="0"/>
      <c r="AT4711" s="0"/>
    </row>
    <row r="4712" customFormat="false" ht="15" hidden="false" customHeight="false" outlineLevel="0" collapsed="false">
      <c r="A4712" s="0" t="s">
        <v>37772</v>
      </c>
      <c r="B4712" s="0" t="n">
        <v>82760</v>
      </c>
      <c r="C4712" s="55" t="n">
        <v>46213</v>
      </c>
      <c r="D4712" s="0"/>
      <c r="E4712" s="0"/>
      <c r="F4712" s="0" t="s">
        <v>29823</v>
      </c>
      <c r="G4712" s="0" t="s">
        <v>37773</v>
      </c>
      <c r="H4712" s="0" t="s">
        <v>37774</v>
      </c>
      <c r="I4712" s="56" t="n">
        <v>0.377777777777778</v>
      </c>
      <c r="J4712" s="56" t="n">
        <v>0.384722222222222</v>
      </c>
      <c r="K4712" s="57"/>
      <c r="L4712" s="57"/>
      <c r="M4712" s="0"/>
      <c r="N4712" s="56" t="n">
        <v>0.00694444444444444</v>
      </c>
      <c r="O4712" s="56" t="n">
        <v>0</v>
      </c>
      <c r="P4712" s="56" t="n">
        <v>0</v>
      </c>
      <c r="Q4712" s="56" t="n">
        <v>0</v>
      </c>
      <c r="R4712" s="0" t="n">
        <v>-23.754475</v>
      </c>
      <c r="S4712" s="0" t="n">
        <v>-46.68783</v>
      </c>
      <c r="T4712" s="0"/>
      <c r="U4712" s="0"/>
      <c r="V4712" s="0" t="n">
        <v>1</v>
      </c>
      <c r="W4712" s="0" t="n">
        <v>0</v>
      </c>
      <c r="X4712" s="0" t="n">
        <v>0</v>
      </c>
      <c r="Y4712" s="0" t="n">
        <v>0</v>
      </c>
      <c r="Z4712" s="0" t="s">
        <v>31090</v>
      </c>
      <c r="AA4712" s="0"/>
      <c r="AB4712" s="0"/>
      <c r="AC4712" s="56" t="n">
        <v>0.333333333333333</v>
      </c>
      <c r="AD4712" s="56" t="n">
        <v>0.75</v>
      </c>
      <c r="AE4712" s="56" t="n">
        <v>0.999305555555556</v>
      </c>
      <c r="AF4712" s="56" t="n">
        <v>0.999305555555556</v>
      </c>
      <c r="AG4712" s="0"/>
      <c r="AH4712" s="0"/>
      <c r="AI4712" s="0"/>
      <c r="AJ4712" s="0" t="s">
        <v>11555</v>
      </c>
      <c r="AK4712" s="0"/>
      <c r="AL4712" s="0"/>
      <c r="AM4712" s="0" t="s">
        <v>37766</v>
      </c>
      <c r="AN4712" s="0" t="n">
        <v>95907</v>
      </c>
      <c r="AO4712" s="0" t="s">
        <v>7897</v>
      </c>
      <c r="AP4712" s="0"/>
      <c r="AQ4712" s="0"/>
      <c r="AR4712" s="0"/>
      <c r="AS4712" s="0"/>
      <c r="AT4712" s="0"/>
    </row>
    <row r="4713" customFormat="false" ht="15" hidden="false" customHeight="false" outlineLevel="0" collapsed="false">
      <c r="A4713" s="0" t="s">
        <v>37775</v>
      </c>
      <c r="B4713" s="0" t="n">
        <v>82397</v>
      </c>
      <c r="C4713" s="55" t="n">
        <v>46213</v>
      </c>
      <c r="D4713" s="0"/>
      <c r="E4713" s="0"/>
      <c r="F4713" s="0" t="s">
        <v>29823</v>
      </c>
      <c r="G4713" s="0" t="s">
        <v>37776</v>
      </c>
      <c r="H4713" s="0" t="s">
        <v>37777</v>
      </c>
      <c r="I4713" s="56" t="n">
        <v>0.385416666666667</v>
      </c>
      <c r="J4713" s="56" t="n">
        <v>0.392361111111111</v>
      </c>
      <c r="K4713" s="57"/>
      <c r="L4713" s="57"/>
      <c r="M4713" s="0"/>
      <c r="N4713" s="56" t="n">
        <v>0.00694444444444444</v>
      </c>
      <c r="O4713" s="56" t="n">
        <v>0</v>
      </c>
      <c r="P4713" s="56" t="n">
        <v>0</v>
      </c>
      <c r="Q4713" s="56" t="n">
        <v>0</v>
      </c>
      <c r="R4713" s="0" t="n">
        <v>-23.756132</v>
      </c>
      <c r="S4713" s="0" t="n">
        <v>-46.68817</v>
      </c>
      <c r="T4713" s="0"/>
      <c r="U4713" s="0"/>
      <c r="V4713" s="0" t="n">
        <v>1</v>
      </c>
      <c r="W4713" s="0" t="n">
        <v>0</v>
      </c>
      <c r="X4713" s="0" t="n">
        <v>0</v>
      </c>
      <c r="Y4713" s="0" t="n">
        <v>0</v>
      </c>
      <c r="Z4713" s="0" t="s">
        <v>31090</v>
      </c>
      <c r="AA4713" s="0"/>
      <c r="AB4713" s="0"/>
      <c r="AC4713" s="56" t="n">
        <v>0.333333333333333</v>
      </c>
      <c r="AD4713" s="56" t="n">
        <v>0.75</v>
      </c>
      <c r="AE4713" s="56" t="n">
        <v>0.999305555555556</v>
      </c>
      <c r="AF4713" s="56" t="n">
        <v>0.999305555555556</v>
      </c>
      <c r="AG4713" s="0"/>
      <c r="AH4713" s="0"/>
      <c r="AI4713" s="0" t="s">
        <v>37778</v>
      </c>
      <c r="AJ4713" s="0" t="s">
        <v>11555</v>
      </c>
      <c r="AK4713" s="0" t="s">
        <v>37779</v>
      </c>
      <c r="AL4713" s="0"/>
      <c r="AM4713" s="0" t="s">
        <v>37766</v>
      </c>
      <c r="AN4713" s="0" t="n">
        <v>95907</v>
      </c>
      <c r="AO4713" s="0" t="s">
        <v>7897</v>
      </c>
      <c r="AP4713" s="0"/>
      <c r="AQ4713" s="0"/>
      <c r="AR4713" s="0"/>
      <c r="AS4713" s="0"/>
      <c r="AT4713" s="0"/>
    </row>
    <row r="4714" customFormat="false" ht="15" hidden="false" customHeight="false" outlineLevel="0" collapsed="false">
      <c r="A4714" s="0" t="s">
        <v>37780</v>
      </c>
      <c r="B4714" s="0" t="n">
        <v>82395</v>
      </c>
      <c r="C4714" s="55" t="n">
        <v>46213</v>
      </c>
      <c r="D4714" s="0"/>
      <c r="E4714" s="0"/>
      <c r="F4714" s="0" t="s">
        <v>29823</v>
      </c>
      <c r="G4714" s="0" t="s">
        <v>37781</v>
      </c>
      <c r="H4714" s="0" t="s">
        <v>37782</v>
      </c>
      <c r="I4714" s="56" t="n">
        <v>0.394444444444444</v>
      </c>
      <c r="J4714" s="56" t="n">
        <v>0.401388888888889</v>
      </c>
      <c r="K4714" s="57"/>
      <c r="L4714" s="57"/>
      <c r="M4714" s="0"/>
      <c r="N4714" s="56" t="n">
        <v>0.00694444444444444</v>
      </c>
      <c r="O4714" s="56" t="n">
        <v>0</v>
      </c>
      <c r="P4714" s="56" t="n">
        <v>0</v>
      </c>
      <c r="Q4714" s="56" t="n">
        <v>0</v>
      </c>
      <c r="R4714" s="0" t="n">
        <v>-23.7585</v>
      </c>
      <c r="S4714" s="0" t="n">
        <v>-46.687019</v>
      </c>
      <c r="T4714" s="0"/>
      <c r="U4714" s="0"/>
      <c r="V4714" s="0" t="n">
        <v>1</v>
      </c>
      <c r="W4714" s="0" t="n">
        <v>0</v>
      </c>
      <c r="X4714" s="0" t="n">
        <v>0</v>
      </c>
      <c r="Y4714" s="0" t="n">
        <v>0</v>
      </c>
      <c r="Z4714" s="0" t="s">
        <v>31090</v>
      </c>
      <c r="AA4714" s="0"/>
      <c r="AB4714" s="0"/>
      <c r="AC4714" s="56" t="n">
        <v>0.333333333333333</v>
      </c>
      <c r="AD4714" s="56" t="n">
        <v>0.75</v>
      </c>
      <c r="AE4714" s="56" t="n">
        <v>0.999305555555556</v>
      </c>
      <c r="AF4714" s="56" t="n">
        <v>0.999305555555556</v>
      </c>
      <c r="AG4714" s="0"/>
      <c r="AH4714" s="0"/>
      <c r="AI4714" s="0" t="s">
        <v>37783</v>
      </c>
      <c r="AJ4714" s="0" t="s">
        <v>11555</v>
      </c>
      <c r="AK4714" s="0" t="s">
        <v>37784</v>
      </c>
      <c r="AL4714" s="0"/>
      <c r="AM4714" s="0" t="s">
        <v>37766</v>
      </c>
      <c r="AN4714" s="0" t="n">
        <v>95907</v>
      </c>
      <c r="AO4714" s="0" t="s">
        <v>7897</v>
      </c>
      <c r="AP4714" s="0"/>
      <c r="AQ4714" s="0"/>
      <c r="AR4714" s="0"/>
      <c r="AS4714" s="0"/>
      <c r="AT4714" s="0"/>
    </row>
    <row r="4715" customFormat="false" ht="15" hidden="false" customHeight="false" outlineLevel="0" collapsed="false">
      <c r="A4715" s="0" t="s">
        <v>37785</v>
      </c>
      <c r="B4715" s="0" t="n">
        <v>82405</v>
      </c>
      <c r="C4715" s="55" t="n">
        <v>46213</v>
      </c>
      <c r="D4715" s="0"/>
      <c r="E4715" s="0"/>
      <c r="F4715" s="0" t="s">
        <v>29823</v>
      </c>
      <c r="G4715" s="0" t="s">
        <v>37786</v>
      </c>
      <c r="H4715" s="0" t="s">
        <v>37787</v>
      </c>
      <c r="I4715" s="56" t="n">
        <v>0.405555555555556</v>
      </c>
      <c r="J4715" s="56" t="n">
        <v>0.4125</v>
      </c>
      <c r="K4715" s="57"/>
      <c r="L4715" s="57"/>
      <c r="M4715" s="0"/>
      <c r="N4715" s="56" t="n">
        <v>0.00694444444444444</v>
      </c>
      <c r="O4715" s="56" t="n">
        <v>0</v>
      </c>
      <c r="P4715" s="56" t="n">
        <v>0</v>
      </c>
      <c r="Q4715" s="56" t="n">
        <v>0</v>
      </c>
      <c r="R4715" s="0" t="n">
        <v>-23.761347</v>
      </c>
      <c r="S4715" s="0" t="n">
        <v>-46.687099</v>
      </c>
      <c r="T4715" s="0"/>
      <c r="U4715" s="0"/>
      <c r="V4715" s="0" t="n">
        <v>1</v>
      </c>
      <c r="W4715" s="0" t="n">
        <v>0</v>
      </c>
      <c r="X4715" s="0" t="n">
        <v>0</v>
      </c>
      <c r="Y4715" s="0" t="n">
        <v>0</v>
      </c>
      <c r="Z4715" s="0" t="s">
        <v>31090</v>
      </c>
      <c r="AA4715" s="0"/>
      <c r="AB4715" s="0"/>
      <c r="AC4715" s="56" t="n">
        <v>0.333333333333333</v>
      </c>
      <c r="AD4715" s="56" t="n">
        <v>0.75</v>
      </c>
      <c r="AE4715" s="56" t="n">
        <v>0.999305555555556</v>
      </c>
      <c r="AF4715" s="56" t="n">
        <v>0.999305555555556</v>
      </c>
      <c r="AG4715" s="0"/>
      <c r="AH4715" s="0"/>
      <c r="AI4715" s="0" t="s">
        <v>37788</v>
      </c>
      <c r="AJ4715" s="0" t="s">
        <v>11555</v>
      </c>
      <c r="AK4715" s="0" t="s">
        <v>37789</v>
      </c>
      <c r="AL4715" s="0"/>
      <c r="AM4715" s="0" t="s">
        <v>37766</v>
      </c>
      <c r="AN4715" s="0" t="n">
        <v>95907</v>
      </c>
      <c r="AO4715" s="0" t="s">
        <v>7897</v>
      </c>
      <c r="AP4715" s="0"/>
      <c r="AQ4715" s="0"/>
      <c r="AR4715" s="0"/>
      <c r="AS4715" s="0"/>
      <c r="AT4715" s="0"/>
    </row>
    <row r="4716" customFormat="false" ht="15" hidden="false" customHeight="false" outlineLevel="0" collapsed="false">
      <c r="A4716" s="0" t="s">
        <v>37790</v>
      </c>
      <c r="B4716" s="0" t="n">
        <v>82404</v>
      </c>
      <c r="C4716" s="55" t="n">
        <v>46213</v>
      </c>
      <c r="D4716" s="0"/>
      <c r="E4716" s="0"/>
      <c r="F4716" s="0" t="s">
        <v>29823</v>
      </c>
      <c r="G4716" s="0" t="s">
        <v>37791</v>
      </c>
      <c r="H4716" s="0" t="s">
        <v>37792</v>
      </c>
      <c r="I4716" s="56" t="n">
        <v>0.414583333333333</v>
      </c>
      <c r="J4716" s="56" t="n">
        <v>0.421527777777778</v>
      </c>
      <c r="K4716" s="57"/>
      <c r="L4716" s="57"/>
      <c r="M4716" s="0"/>
      <c r="N4716" s="56" t="n">
        <v>0.00694444444444444</v>
      </c>
      <c r="O4716" s="56" t="n">
        <v>0</v>
      </c>
      <c r="P4716" s="56" t="n">
        <v>0</v>
      </c>
      <c r="Q4716" s="56" t="n">
        <v>0</v>
      </c>
      <c r="R4716" s="0" t="n">
        <v>-23.76404</v>
      </c>
      <c r="S4716" s="0" t="n">
        <v>-46.68978</v>
      </c>
      <c r="T4716" s="0"/>
      <c r="U4716" s="0"/>
      <c r="V4716" s="0" t="n">
        <v>1</v>
      </c>
      <c r="W4716" s="0" t="n">
        <v>0</v>
      </c>
      <c r="X4716" s="0" t="n">
        <v>0</v>
      </c>
      <c r="Y4716" s="0" t="n">
        <v>0</v>
      </c>
      <c r="Z4716" s="0" t="s">
        <v>31090</v>
      </c>
      <c r="AA4716" s="0"/>
      <c r="AB4716" s="0"/>
      <c r="AC4716" s="56" t="n">
        <v>0.333333333333333</v>
      </c>
      <c r="AD4716" s="56" t="n">
        <v>0.75</v>
      </c>
      <c r="AE4716" s="56" t="n">
        <v>0.999305555555556</v>
      </c>
      <c r="AF4716" s="56" t="n">
        <v>0.999305555555556</v>
      </c>
      <c r="AG4716" s="0"/>
      <c r="AH4716" s="0"/>
      <c r="AI4716" s="0" t="s">
        <v>37793</v>
      </c>
      <c r="AJ4716" s="0" t="s">
        <v>11555</v>
      </c>
      <c r="AK4716" s="0" t="s">
        <v>37794</v>
      </c>
      <c r="AL4716" s="0"/>
      <c r="AM4716" s="0" t="s">
        <v>37766</v>
      </c>
      <c r="AN4716" s="0" t="n">
        <v>95907</v>
      </c>
      <c r="AO4716" s="0" t="s">
        <v>7897</v>
      </c>
      <c r="AP4716" s="0"/>
      <c r="AQ4716" s="0"/>
      <c r="AR4716" s="0"/>
      <c r="AS4716" s="0"/>
      <c r="AT4716" s="0"/>
    </row>
    <row r="4717" customFormat="false" ht="15" hidden="false" customHeight="false" outlineLevel="0" collapsed="false">
      <c r="A4717" s="0" t="s">
        <v>37795</v>
      </c>
      <c r="B4717" s="0" t="n">
        <v>82407</v>
      </c>
      <c r="C4717" s="55" t="n">
        <v>46213</v>
      </c>
      <c r="D4717" s="0"/>
      <c r="E4717" s="0"/>
      <c r="F4717" s="0" t="s">
        <v>29823</v>
      </c>
      <c r="G4717" s="0" t="s">
        <v>37796</v>
      </c>
      <c r="H4717" s="0" t="s">
        <v>37797</v>
      </c>
      <c r="I4717" s="56" t="n">
        <v>0.421527777777778</v>
      </c>
      <c r="J4717" s="56" t="n">
        <v>0.428472222222222</v>
      </c>
      <c r="K4717" s="57"/>
      <c r="L4717" s="57"/>
      <c r="M4717" s="0"/>
      <c r="N4717" s="56" t="n">
        <v>0.00694444444444444</v>
      </c>
      <c r="O4717" s="56" t="n">
        <v>0</v>
      </c>
      <c r="P4717" s="56" t="n">
        <v>0</v>
      </c>
      <c r="Q4717" s="56" t="n">
        <v>0</v>
      </c>
      <c r="R4717" s="0" t="n">
        <v>-23.76404</v>
      </c>
      <c r="S4717" s="0" t="n">
        <v>-46.68978</v>
      </c>
      <c r="T4717" s="0"/>
      <c r="U4717" s="0"/>
      <c r="V4717" s="0" t="n">
        <v>1</v>
      </c>
      <c r="W4717" s="0" t="n">
        <v>0</v>
      </c>
      <c r="X4717" s="0" t="n">
        <v>0</v>
      </c>
      <c r="Y4717" s="0" t="n">
        <v>0</v>
      </c>
      <c r="Z4717" s="0" t="s">
        <v>31090</v>
      </c>
      <c r="AA4717" s="0"/>
      <c r="AB4717" s="0"/>
      <c r="AC4717" s="56" t="n">
        <v>0.333333333333333</v>
      </c>
      <c r="AD4717" s="56" t="n">
        <v>0.75</v>
      </c>
      <c r="AE4717" s="56" t="n">
        <v>0.999305555555556</v>
      </c>
      <c r="AF4717" s="56" t="n">
        <v>0.999305555555556</v>
      </c>
      <c r="AG4717" s="0"/>
      <c r="AH4717" s="0"/>
      <c r="AI4717" s="0" t="s">
        <v>37798</v>
      </c>
      <c r="AJ4717" s="0" t="s">
        <v>11555</v>
      </c>
      <c r="AK4717" s="0" t="s">
        <v>37799</v>
      </c>
      <c r="AL4717" s="0"/>
      <c r="AM4717" s="0" t="s">
        <v>37766</v>
      </c>
      <c r="AN4717" s="0" t="n">
        <v>95907</v>
      </c>
      <c r="AO4717" s="0" t="s">
        <v>7897</v>
      </c>
      <c r="AP4717" s="0"/>
      <c r="AQ4717" s="0"/>
      <c r="AR4717" s="0"/>
      <c r="AS4717" s="0"/>
      <c r="AT4717" s="0"/>
    </row>
    <row r="4718" customFormat="false" ht="15" hidden="false" customHeight="false" outlineLevel="0" collapsed="false">
      <c r="A4718" s="0" t="s">
        <v>37800</v>
      </c>
      <c r="B4718" s="0" t="n">
        <v>82758</v>
      </c>
      <c r="C4718" s="55" t="n">
        <v>46213</v>
      </c>
      <c r="D4718" s="0"/>
      <c r="E4718" s="0"/>
      <c r="F4718" s="0" t="s">
        <v>29823</v>
      </c>
      <c r="G4718" s="0" t="s">
        <v>37801</v>
      </c>
      <c r="H4718" s="0" t="s">
        <v>37802</v>
      </c>
      <c r="I4718" s="56" t="n">
        <v>0.429861111111111</v>
      </c>
      <c r="J4718" s="56" t="n">
        <v>0.436805555555556</v>
      </c>
      <c r="K4718" s="57"/>
      <c r="L4718" s="57"/>
      <c r="M4718" s="0"/>
      <c r="N4718" s="56" t="n">
        <v>0.00694444444444444</v>
      </c>
      <c r="O4718" s="56" t="n">
        <v>0</v>
      </c>
      <c r="P4718" s="56" t="n">
        <v>0</v>
      </c>
      <c r="Q4718" s="56" t="n">
        <v>0</v>
      </c>
      <c r="R4718" s="0" t="n">
        <v>-23.763988</v>
      </c>
      <c r="S4718" s="0" t="n">
        <v>-46.693069</v>
      </c>
      <c r="T4718" s="0"/>
      <c r="U4718" s="0"/>
      <c r="V4718" s="0" t="n">
        <v>1</v>
      </c>
      <c r="W4718" s="0" t="n">
        <v>0</v>
      </c>
      <c r="X4718" s="0" t="n">
        <v>0</v>
      </c>
      <c r="Y4718" s="0" t="n">
        <v>0</v>
      </c>
      <c r="Z4718" s="0" t="s">
        <v>31090</v>
      </c>
      <c r="AA4718" s="0"/>
      <c r="AB4718" s="0"/>
      <c r="AC4718" s="56" t="n">
        <v>0.333333333333333</v>
      </c>
      <c r="AD4718" s="56" t="n">
        <v>0.75</v>
      </c>
      <c r="AE4718" s="56" t="n">
        <v>0.999305555555556</v>
      </c>
      <c r="AF4718" s="56" t="n">
        <v>0.999305555555556</v>
      </c>
      <c r="AG4718" s="0"/>
      <c r="AH4718" s="0"/>
      <c r="AI4718" s="0" t="s">
        <v>37803</v>
      </c>
      <c r="AJ4718" s="0" t="s">
        <v>11555</v>
      </c>
      <c r="AK4718" s="0" t="s">
        <v>37804</v>
      </c>
      <c r="AL4718" s="0"/>
      <c r="AM4718" s="0" t="s">
        <v>37766</v>
      </c>
      <c r="AN4718" s="0" t="n">
        <v>95907</v>
      </c>
      <c r="AO4718" s="0" t="s">
        <v>7897</v>
      </c>
      <c r="AP4718" s="0"/>
      <c r="AQ4718" s="0"/>
      <c r="AR4718" s="0"/>
      <c r="AS4718" s="0"/>
      <c r="AT4718" s="0"/>
    </row>
    <row r="4719" customFormat="false" ht="15" hidden="false" customHeight="false" outlineLevel="0" collapsed="false">
      <c r="A4719" s="0" t="s">
        <v>37805</v>
      </c>
      <c r="B4719" s="0" t="n">
        <v>82372</v>
      </c>
      <c r="C4719" s="55" t="n">
        <v>46213</v>
      </c>
      <c r="D4719" s="0"/>
      <c r="E4719" s="0"/>
      <c r="F4719" s="0" t="s">
        <v>29823</v>
      </c>
      <c r="G4719" s="0" t="s">
        <v>37806</v>
      </c>
      <c r="H4719" s="0" t="s">
        <v>37807</v>
      </c>
      <c r="I4719" s="56" t="n">
        <v>0.4375</v>
      </c>
      <c r="J4719" s="56" t="n">
        <v>0.444444444444444</v>
      </c>
      <c r="K4719" s="57"/>
      <c r="L4719" s="57"/>
      <c r="M4719" s="0"/>
      <c r="N4719" s="56" t="n">
        <v>0.00694444444444444</v>
      </c>
      <c r="O4719" s="56" t="n">
        <v>0</v>
      </c>
      <c r="P4719" s="56" t="n">
        <v>0</v>
      </c>
      <c r="Q4719" s="56" t="n">
        <v>0</v>
      </c>
      <c r="R4719" s="0" t="n">
        <v>-23.763672</v>
      </c>
      <c r="S4719" s="0" t="n">
        <v>-46.696155</v>
      </c>
      <c r="T4719" s="0"/>
      <c r="U4719" s="0"/>
      <c r="V4719" s="0" t="n">
        <v>1</v>
      </c>
      <c r="W4719" s="0" t="n">
        <v>0</v>
      </c>
      <c r="X4719" s="0" t="n">
        <v>0</v>
      </c>
      <c r="Y4719" s="0" t="n">
        <v>0</v>
      </c>
      <c r="Z4719" s="0" t="s">
        <v>31090</v>
      </c>
      <c r="AA4719" s="0"/>
      <c r="AB4719" s="0"/>
      <c r="AC4719" s="56" t="n">
        <v>0.333333333333333</v>
      </c>
      <c r="AD4719" s="56" t="n">
        <v>0.75</v>
      </c>
      <c r="AE4719" s="56" t="n">
        <v>0.999305555555556</v>
      </c>
      <c r="AF4719" s="56" t="n">
        <v>0.999305555555556</v>
      </c>
      <c r="AG4719" s="0"/>
      <c r="AH4719" s="0"/>
      <c r="AI4719" s="0" t="s">
        <v>37808</v>
      </c>
      <c r="AJ4719" s="0" t="s">
        <v>11555</v>
      </c>
      <c r="AK4719" s="0" t="s">
        <v>37809</v>
      </c>
      <c r="AL4719" s="0"/>
      <c r="AM4719" s="0" t="s">
        <v>37766</v>
      </c>
      <c r="AN4719" s="0" t="n">
        <v>95907</v>
      </c>
      <c r="AO4719" s="0" t="s">
        <v>7897</v>
      </c>
      <c r="AP4719" s="0"/>
      <c r="AQ4719" s="0"/>
      <c r="AR4719" s="0"/>
      <c r="AS4719" s="0"/>
      <c r="AT4719" s="0"/>
    </row>
    <row r="4720" customFormat="false" ht="15" hidden="false" customHeight="false" outlineLevel="0" collapsed="false">
      <c r="A4720" s="0" t="s">
        <v>37810</v>
      </c>
      <c r="B4720" s="0" t="n">
        <v>82656</v>
      </c>
      <c r="C4720" s="55" t="n">
        <v>46213</v>
      </c>
      <c r="D4720" s="0"/>
      <c r="E4720" s="0"/>
      <c r="F4720" s="0" t="s">
        <v>29823</v>
      </c>
      <c r="G4720" s="0" t="s">
        <v>37811</v>
      </c>
      <c r="H4720" s="0" t="s">
        <v>37812</v>
      </c>
      <c r="I4720" s="56" t="n">
        <v>0.444444444444444</v>
      </c>
      <c r="J4720" s="56" t="n">
        <v>0.451388888888889</v>
      </c>
      <c r="K4720" s="57"/>
      <c r="L4720" s="57"/>
      <c r="M4720" s="0"/>
      <c r="N4720" s="56" t="n">
        <v>0.00694444444444444</v>
      </c>
      <c r="O4720" s="56" t="n">
        <v>0</v>
      </c>
      <c r="P4720" s="56" t="n">
        <v>0</v>
      </c>
      <c r="Q4720" s="56" t="n">
        <v>0</v>
      </c>
      <c r="R4720" s="0" t="n">
        <v>-23.763672</v>
      </c>
      <c r="S4720" s="0" t="n">
        <v>-46.696155</v>
      </c>
      <c r="T4720" s="0"/>
      <c r="U4720" s="0"/>
      <c r="V4720" s="0" t="n">
        <v>1</v>
      </c>
      <c r="W4720" s="0" t="n">
        <v>0</v>
      </c>
      <c r="X4720" s="0" t="n">
        <v>0</v>
      </c>
      <c r="Y4720" s="0" t="n">
        <v>0</v>
      </c>
      <c r="Z4720" s="0" t="s">
        <v>31090</v>
      </c>
      <c r="AA4720" s="0"/>
      <c r="AB4720" s="0"/>
      <c r="AC4720" s="56" t="n">
        <v>0.333333333333333</v>
      </c>
      <c r="AD4720" s="56" t="n">
        <v>0.75</v>
      </c>
      <c r="AE4720" s="56" t="n">
        <v>0.999305555555556</v>
      </c>
      <c r="AF4720" s="56" t="n">
        <v>0.999305555555556</v>
      </c>
      <c r="AG4720" s="0"/>
      <c r="AH4720" s="0"/>
      <c r="AI4720" s="0" t="s">
        <v>37813</v>
      </c>
      <c r="AJ4720" s="0" t="s">
        <v>11555</v>
      </c>
      <c r="AK4720" s="0" t="s">
        <v>37814</v>
      </c>
      <c r="AL4720" s="0"/>
      <c r="AM4720" s="0" t="s">
        <v>37766</v>
      </c>
      <c r="AN4720" s="0" t="n">
        <v>95907</v>
      </c>
      <c r="AO4720" s="0" t="s">
        <v>7897</v>
      </c>
      <c r="AP4720" s="0"/>
      <c r="AQ4720" s="0"/>
      <c r="AR4720" s="0"/>
      <c r="AS4720" s="0"/>
      <c r="AT4720" s="0"/>
    </row>
    <row r="4721" customFormat="false" ht="15" hidden="false" customHeight="false" outlineLevel="0" collapsed="false">
      <c r="A4721" s="0" t="s">
        <v>37815</v>
      </c>
      <c r="B4721" s="0" t="n">
        <v>82663</v>
      </c>
      <c r="C4721" s="55" t="n">
        <v>46213</v>
      </c>
      <c r="D4721" s="0"/>
      <c r="E4721" s="0"/>
      <c r="F4721" s="0" t="s">
        <v>29823</v>
      </c>
      <c r="G4721" s="0" t="s">
        <v>37816</v>
      </c>
      <c r="H4721" s="0" t="s">
        <v>37817</v>
      </c>
      <c r="I4721" s="56" t="n">
        <v>0.451388888888889</v>
      </c>
      <c r="J4721" s="56" t="n">
        <v>0.458333333333333</v>
      </c>
      <c r="K4721" s="57"/>
      <c r="L4721" s="57"/>
      <c r="M4721" s="0"/>
      <c r="N4721" s="56" t="n">
        <v>0.00694444444444444</v>
      </c>
      <c r="O4721" s="56" t="n">
        <v>0</v>
      </c>
      <c r="P4721" s="56" t="n">
        <v>0</v>
      </c>
      <c r="Q4721" s="56" t="n">
        <v>0</v>
      </c>
      <c r="R4721" s="0" t="n">
        <v>-23.763672</v>
      </c>
      <c r="S4721" s="0" t="n">
        <v>-46.696155</v>
      </c>
      <c r="T4721" s="0"/>
      <c r="U4721" s="0"/>
      <c r="V4721" s="0" t="n">
        <v>1</v>
      </c>
      <c r="W4721" s="0" t="n">
        <v>0</v>
      </c>
      <c r="X4721" s="0" t="n">
        <v>0</v>
      </c>
      <c r="Y4721" s="0" t="n">
        <v>0</v>
      </c>
      <c r="Z4721" s="0" t="s">
        <v>31090</v>
      </c>
      <c r="AA4721" s="0"/>
      <c r="AB4721" s="0"/>
      <c r="AC4721" s="56" t="n">
        <v>0.333333333333333</v>
      </c>
      <c r="AD4721" s="56" t="n">
        <v>0.75</v>
      </c>
      <c r="AE4721" s="56" t="n">
        <v>0.999305555555556</v>
      </c>
      <c r="AF4721" s="56" t="n">
        <v>0.999305555555556</v>
      </c>
      <c r="AG4721" s="0"/>
      <c r="AH4721" s="0"/>
      <c r="AI4721" s="0" t="s">
        <v>37818</v>
      </c>
      <c r="AJ4721" s="0" t="s">
        <v>11555</v>
      </c>
      <c r="AK4721" s="0" t="s">
        <v>37819</v>
      </c>
      <c r="AL4721" s="0"/>
      <c r="AM4721" s="0" t="s">
        <v>37766</v>
      </c>
      <c r="AN4721" s="0" t="n">
        <v>95907</v>
      </c>
      <c r="AO4721" s="0" t="s">
        <v>7897</v>
      </c>
      <c r="AP4721" s="0"/>
      <c r="AQ4721" s="0"/>
      <c r="AR4721" s="0"/>
      <c r="AS4721" s="0"/>
      <c r="AT4721" s="0"/>
    </row>
    <row r="4722" customFormat="false" ht="15" hidden="false" customHeight="false" outlineLevel="0" collapsed="false">
      <c r="A4722" s="0" t="s">
        <v>37820</v>
      </c>
      <c r="B4722" s="0" t="n">
        <v>82366</v>
      </c>
      <c r="C4722" s="55" t="n">
        <v>46213</v>
      </c>
      <c r="D4722" s="0"/>
      <c r="E4722" s="0"/>
      <c r="F4722" s="0" t="s">
        <v>29823</v>
      </c>
      <c r="G4722" s="0" t="s">
        <v>37821</v>
      </c>
      <c r="H4722" s="0" t="s">
        <v>37822</v>
      </c>
      <c r="I4722" s="56" t="n">
        <v>0.459722222222222</v>
      </c>
      <c r="J4722" s="56" t="n">
        <v>0.466666666666667</v>
      </c>
      <c r="K4722" s="57"/>
      <c r="L4722" s="57"/>
      <c r="M4722" s="0"/>
      <c r="N4722" s="56" t="n">
        <v>0.00694444444444444</v>
      </c>
      <c r="O4722" s="56" t="n">
        <v>0</v>
      </c>
      <c r="P4722" s="56" t="n">
        <v>0</v>
      </c>
      <c r="Q4722" s="56" t="n">
        <v>0</v>
      </c>
      <c r="R4722" s="0" t="n">
        <v>-23.764066</v>
      </c>
      <c r="S4722" s="0" t="n">
        <v>-46.695163</v>
      </c>
      <c r="T4722" s="0"/>
      <c r="U4722" s="0"/>
      <c r="V4722" s="0" t="n">
        <v>1</v>
      </c>
      <c r="W4722" s="0" t="n">
        <v>0</v>
      </c>
      <c r="X4722" s="0" t="n">
        <v>0</v>
      </c>
      <c r="Y4722" s="0" t="n">
        <v>0</v>
      </c>
      <c r="Z4722" s="0" t="s">
        <v>31090</v>
      </c>
      <c r="AA4722" s="0"/>
      <c r="AB4722" s="0"/>
      <c r="AC4722" s="56" t="n">
        <v>0.333333333333333</v>
      </c>
      <c r="AD4722" s="56" t="n">
        <v>0.75</v>
      </c>
      <c r="AE4722" s="56" t="n">
        <v>0.999305555555556</v>
      </c>
      <c r="AF4722" s="56" t="n">
        <v>0.999305555555556</v>
      </c>
      <c r="AG4722" s="0"/>
      <c r="AH4722" s="0"/>
      <c r="AI4722" s="0" t="s">
        <v>37823</v>
      </c>
      <c r="AJ4722" s="0" t="s">
        <v>11555</v>
      </c>
      <c r="AK4722" s="0" t="s">
        <v>37824</v>
      </c>
      <c r="AL4722" s="0"/>
      <c r="AM4722" s="0" t="s">
        <v>37766</v>
      </c>
      <c r="AN4722" s="0" t="n">
        <v>95907</v>
      </c>
      <c r="AO4722" s="0" t="s">
        <v>7897</v>
      </c>
      <c r="AP4722" s="0"/>
      <c r="AQ4722" s="0"/>
      <c r="AR4722" s="0"/>
      <c r="AS4722" s="0"/>
      <c r="AT4722" s="0"/>
    </row>
    <row r="4723" customFormat="false" ht="15" hidden="false" customHeight="false" outlineLevel="0" collapsed="false">
      <c r="A4723" s="0" t="s">
        <v>37825</v>
      </c>
      <c r="B4723" s="0" t="n">
        <v>82368</v>
      </c>
      <c r="C4723" s="55" t="n">
        <v>46213</v>
      </c>
      <c r="D4723" s="0"/>
      <c r="E4723" s="0"/>
      <c r="F4723" s="0" t="s">
        <v>29823</v>
      </c>
      <c r="G4723" s="0" t="s">
        <v>37826</v>
      </c>
      <c r="H4723" s="0" t="s">
        <v>37827</v>
      </c>
      <c r="I4723" s="56" t="n">
        <v>0.466666666666667</v>
      </c>
      <c r="J4723" s="56" t="n">
        <v>0.473611111111111</v>
      </c>
      <c r="K4723" s="57"/>
      <c r="L4723" s="57"/>
      <c r="M4723" s="0"/>
      <c r="N4723" s="56" t="n">
        <v>0.00694444444444444</v>
      </c>
      <c r="O4723" s="56" t="n">
        <v>0</v>
      </c>
      <c r="P4723" s="56" t="n">
        <v>0</v>
      </c>
      <c r="Q4723" s="56" t="n">
        <v>0</v>
      </c>
      <c r="R4723" s="0" t="n">
        <v>-23.764066</v>
      </c>
      <c r="S4723" s="0" t="n">
        <v>-46.695163</v>
      </c>
      <c r="T4723" s="0"/>
      <c r="U4723" s="0"/>
      <c r="V4723" s="0" t="n">
        <v>1</v>
      </c>
      <c r="W4723" s="0" t="n">
        <v>0</v>
      </c>
      <c r="X4723" s="0" t="n">
        <v>0</v>
      </c>
      <c r="Y4723" s="0" t="n">
        <v>0</v>
      </c>
      <c r="Z4723" s="0" t="s">
        <v>31090</v>
      </c>
      <c r="AA4723" s="0"/>
      <c r="AB4723" s="0"/>
      <c r="AC4723" s="56" t="n">
        <v>0.333333333333333</v>
      </c>
      <c r="AD4723" s="56" t="n">
        <v>0.75</v>
      </c>
      <c r="AE4723" s="56" t="n">
        <v>0.999305555555556</v>
      </c>
      <c r="AF4723" s="56" t="n">
        <v>0.999305555555556</v>
      </c>
      <c r="AG4723" s="0"/>
      <c r="AH4723" s="0"/>
      <c r="AI4723" s="0" t="s">
        <v>37828</v>
      </c>
      <c r="AJ4723" s="0" t="s">
        <v>11555</v>
      </c>
      <c r="AK4723" s="0" t="s">
        <v>37829</v>
      </c>
      <c r="AL4723" s="0"/>
      <c r="AM4723" s="0" t="s">
        <v>37766</v>
      </c>
      <c r="AN4723" s="0" t="n">
        <v>95907</v>
      </c>
      <c r="AO4723" s="0" t="s">
        <v>7897</v>
      </c>
      <c r="AP4723" s="0"/>
      <c r="AQ4723" s="0"/>
      <c r="AR4723" s="0"/>
      <c r="AS4723" s="0"/>
      <c r="AT4723" s="0"/>
    </row>
    <row r="4724" customFormat="false" ht="15" hidden="false" customHeight="false" outlineLevel="0" collapsed="false">
      <c r="A4724" s="0" t="s">
        <v>37830</v>
      </c>
      <c r="B4724" s="0" t="n">
        <v>82381</v>
      </c>
      <c r="C4724" s="55" t="n">
        <v>46213</v>
      </c>
      <c r="D4724" s="0"/>
      <c r="E4724" s="0"/>
      <c r="F4724" s="0" t="s">
        <v>29823</v>
      </c>
      <c r="G4724" s="0" t="s">
        <v>37831</v>
      </c>
      <c r="H4724" s="0" t="s">
        <v>37832</v>
      </c>
      <c r="I4724" s="56" t="n">
        <v>0.473611111111111</v>
      </c>
      <c r="J4724" s="56" t="n">
        <v>0.480555555555556</v>
      </c>
      <c r="K4724" s="57"/>
      <c r="L4724" s="57"/>
      <c r="M4724" s="0"/>
      <c r="N4724" s="56" t="n">
        <v>0.00694444444444444</v>
      </c>
      <c r="O4724" s="56" t="n">
        <v>0</v>
      </c>
      <c r="P4724" s="56" t="n">
        <v>0</v>
      </c>
      <c r="Q4724" s="56" t="n">
        <v>0</v>
      </c>
      <c r="R4724" s="0" t="n">
        <v>-23.764066</v>
      </c>
      <c r="S4724" s="0" t="n">
        <v>-46.695163</v>
      </c>
      <c r="T4724" s="0"/>
      <c r="U4724" s="0"/>
      <c r="V4724" s="0" t="n">
        <v>1</v>
      </c>
      <c r="W4724" s="0" t="n">
        <v>0</v>
      </c>
      <c r="X4724" s="0" t="n">
        <v>0</v>
      </c>
      <c r="Y4724" s="0" t="n">
        <v>0</v>
      </c>
      <c r="Z4724" s="0" t="s">
        <v>31090</v>
      </c>
      <c r="AA4724" s="0"/>
      <c r="AB4724" s="0"/>
      <c r="AC4724" s="56" t="n">
        <v>0.333333333333333</v>
      </c>
      <c r="AD4724" s="56" t="n">
        <v>0.75</v>
      </c>
      <c r="AE4724" s="56" t="n">
        <v>0.999305555555556</v>
      </c>
      <c r="AF4724" s="56" t="n">
        <v>0.999305555555556</v>
      </c>
      <c r="AG4724" s="0"/>
      <c r="AH4724" s="0"/>
      <c r="AI4724" s="0" t="s">
        <v>37833</v>
      </c>
      <c r="AJ4724" s="0" t="s">
        <v>11555</v>
      </c>
      <c r="AK4724" s="0" t="s">
        <v>37834</v>
      </c>
      <c r="AL4724" s="0"/>
      <c r="AM4724" s="0" t="s">
        <v>37766</v>
      </c>
      <c r="AN4724" s="0" t="n">
        <v>95907</v>
      </c>
      <c r="AO4724" s="0" t="s">
        <v>7897</v>
      </c>
      <c r="AP4724" s="0"/>
      <c r="AQ4724" s="0"/>
      <c r="AR4724" s="0"/>
      <c r="AS4724" s="0"/>
      <c r="AT4724" s="0"/>
    </row>
    <row r="4725" customFormat="false" ht="15" hidden="false" customHeight="false" outlineLevel="0" collapsed="false">
      <c r="A4725" s="0" t="s">
        <v>37835</v>
      </c>
      <c r="B4725" s="0" t="n">
        <v>82374</v>
      </c>
      <c r="C4725" s="55" t="n">
        <v>46213</v>
      </c>
      <c r="D4725" s="0"/>
      <c r="E4725" s="0"/>
      <c r="F4725" s="0" t="s">
        <v>29823</v>
      </c>
      <c r="G4725" s="0" t="s">
        <v>37836</v>
      </c>
      <c r="H4725" s="0" t="s">
        <v>37837</v>
      </c>
      <c r="I4725" s="56" t="n">
        <v>0.480555555555556</v>
      </c>
      <c r="J4725" s="56" t="n">
        <v>0.4875</v>
      </c>
      <c r="K4725" s="57"/>
      <c r="L4725" s="57"/>
      <c r="M4725" s="0"/>
      <c r="N4725" s="56" t="n">
        <v>0.00694444444444444</v>
      </c>
      <c r="O4725" s="56" t="n">
        <v>0</v>
      </c>
      <c r="P4725" s="56" t="n">
        <v>0</v>
      </c>
      <c r="Q4725" s="56" t="n">
        <v>0</v>
      </c>
      <c r="R4725" s="0" t="n">
        <v>-23.764622</v>
      </c>
      <c r="S4725" s="0" t="n">
        <v>-46.695929</v>
      </c>
      <c r="T4725" s="0"/>
      <c r="U4725" s="0"/>
      <c r="V4725" s="0" t="n">
        <v>1</v>
      </c>
      <c r="W4725" s="0" t="n">
        <v>0</v>
      </c>
      <c r="X4725" s="0" t="n">
        <v>0</v>
      </c>
      <c r="Y4725" s="0" t="n">
        <v>0</v>
      </c>
      <c r="Z4725" s="0" t="s">
        <v>31090</v>
      </c>
      <c r="AA4725" s="0"/>
      <c r="AB4725" s="0"/>
      <c r="AC4725" s="56" t="n">
        <v>0.333333333333333</v>
      </c>
      <c r="AD4725" s="56" t="n">
        <v>0.75</v>
      </c>
      <c r="AE4725" s="56" t="n">
        <v>0.999305555555556</v>
      </c>
      <c r="AF4725" s="56" t="n">
        <v>0.999305555555556</v>
      </c>
      <c r="AG4725" s="0"/>
      <c r="AH4725" s="0"/>
      <c r="AI4725" s="0" t="s">
        <v>37838</v>
      </c>
      <c r="AJ4725" s="0" t="s">
        <v>11555</v>
      </c>
      <c r="AK4725" s="0" t="s">
        <v>37839</v>
      </c>
      <c r="AL4725" s="0"/>
      <c r="AM4725" s="0" t="s">
        <v>37766</v>
      </c>
      <c r="AN4725" s="0" t="n">
        <v>95907</v>
      </c>
      <c r="AO4725" s="0" t="s">
        <v>7897</v>
      </c>
      <c r="AP4725" s="0"/>
      <c r="AQ4725" s="0"/>
      <c r="AR4725" s="0"/>
      <c r="AS4725" s="0"/>
      <c r="AT4725" s="0"/>
    </row>
    <row r="4726" customFormat="false" ht="15" hidden="false" customHeight="false" outlineLevel="0" collapsed="false">
      <c r="A4726" s="0" t="s">
        <v>37840</v>
      </c>
      <c r="B4726" s="0" t="n">
        <v>82389</v>
      </c>
      <c r="C4726" s="55" t="n">
        <v>46213</v>
      </c>
      <c r="D4726" s="0"/>
      <c r="E4726" s="0"/>
      <c r="F4726" s="0" t="s">
        <v>29823</v>
      </c>
      <c r="G4726" s="0" t="s">
        <v>37841</v>
      </c>
      <c r="H4726" s="0" t="s">
        <v>37842</v>
      </c>
      <c r="I4726" s="56" t="n">
        <v>0.4875</v>
      </c>
      <c r="J4726" s="56" t="n">
        <v>0.494444444444445</v>
      </c>
      <c r="K4726" s="57"/>
      <c r="L4726" s="57"/>
      <c r="M4726" s="0"/>
      <c r="N4726" s="56" t="n">
        <v>0.00694444444444444</v>
      </c>
      <c r="O4726" s="56" t="n">
        <v>0</v>
      </c>
      <c r="P4726" s="56" t="n">
        <v>0</v>
      </c>
      <c r="Q4726" s="56" t="n">
        <v>0</v>
      </c>
      <c r="R4726" s="0" t="n">
        <v>-23.764622</v>
      </c>
      <c r="S4726" s="0" t="n">
        <v>-46.695929</v>
      </c>
      <c r="T4726" s="0"/>
      <c r="U4726" s="0"/>
      <c r="V4726" s="0" t="n">
        <v>1</v>
      </c>
      <c r="W4726" s="0" t="n">
        <v>0</v>
      </c>
      <c r="X4726" s="0" t="n">
        <v>0</v>
      </c>
      <c r="Y4726" s="0" t="n">
        <v>0</v>
      </c>
      <c r="Z4726" s="0" t="s">
        <v>31090</v>
      </c>
      <c r="AA4726" s="0"/>
      <c r="AB4726" s="0"/>
      <c r="AC4726" s="56" t="n">
        <v>0.333333333333333</v>
      </c>
      <c r="AD4726" s="56" t="n">
        <v>0.75</v>
      </c>
      <c r="AE4726" s="56" t="n">
        <v>0.999305555555556</v>
      </c>
      <c r="AF4726" s="56" t="n">
        <v>0.999305555555556</v>
      </c>
      <c r="AG4726" s="0"/>
      <c r="AH4726" s="0"/>
      <c r="AI4726" s="0" t="s">
        <v>37843</v>
      </c>
      <c r="AJ4726" s="0" t="s">
        <v>11555</v>
      </c>
      <c r="AK4726" s="0" t="s">
        <v>37844</v>
      </c>
      <c r="AL4726" s="0"/>
      <c r="AM4726" s="0" t="s">
        <v>37766</v>
      </c>
      <c r="AN4726" s="0" t="n">
        <v>95907</v>
      </c>
      <c r="AO4726" s="0" t="s">
        <v>7897</v>
      </c>
      <c r="AP4726" s="0"/>
      <c r="AQ4726" s="0"/>
      <c r="AR4726" s="0"/>
      <c r="AS4726" s="0"/>
      <c r="AT4726" s="0"/>
    </row>
    <row r="4727" customFormat="false" ht="15" hidden="false" customHeight="false" outlineLevel="0" collapsed="false">
      <c r="A4727" s="0" t="s">
        <v>37845</v>
      </c>
      <c r="B4727" s="0" t="n">
        <v>82367</v>
      </c>
      <c r="C4727" s="55" t="n">
        <v>46213</v>
      </c>
      <c r="D4727" s="0"/>
      <c r="E4727" s="0"/>
      <c r="F4727" s="0" t="s">
        <v>29823</v>
      </c>
      <c r="G4727" s="0" t="s">
        <v>37846</v>
      </c>
      <c r="H4727" s="0" t="s">
        <v>37847</v>
      </c>
      <c r="I4727" s="56" t="n">
        <v>0.495138888888889</v>
      </c>
      <c r="J4727" s="56" t="n">
        <v>0.502083333333333</v>
      </c>
      <c r="K4727" s="57"/>
      <c r="L4727" s="57"/>
      <c r="M4727" s="0"/>
      <c r="N4727" s="56" t="n">
        <v>0.00694444444444444</v>
      </c>
      <c r="O4727" s="56" t="n">
        <v>0</v>
      </c>
      <c r="P4727" s="56" t="n">
        <v>0</v>
      </c>
      <c r="Q4727" s="56" t="n">
        <v>0</v>
      </c>
      <c r="R4727" s="0" t="n">
        <v>-23.766603</v>
      </c>
      <c r="S4727" s="0" t="n">
        <v>-46.695356</v>
      </c>
      <c r="T4727" s="0"/>
      <c r="U4727" s="0"/>
      <c r="V4727" s="0" t="n">
        <v>1</v>
      </c>
      <c r="W4727" s="0" t="n">
        <v>0</v>
      </c>
      <c r="X4727" s="0" t="n">
        <v>0</v>
      </c>
      <c r="Y4727" s="0" t="n">
        <v>0</v>
      </c>
      <c r="Z4727" s="0" t="s">
        <v>31090</v>
      </c>
      <c r="AA4727" s="0"/>
      <c r="AB4727" s="0"/>
      <c r="AC4727" s="56" t="n">
        <v>0.333333333333333</v>
      </c>
      <c r="AD4727" s="56" t="n">
        <v>0.75</v>
      </c>
      <c r="AE4727" s="56" t="n">
        <v>0.999305555555556</v>
      </c>
      <c r="AF4727" s="56" t="n">
        <v>0.999305555555556</v>
      </c>
      <c r="AG4727" s="0"/>
      <c r="AH4727" s="0"/>
      <c r="AI4727" s="0" t="s">
        <v>37848</v>
      </c>
      <c r="AJ4727" s="0" t="s">
        <v>11555</v>
      </c>
      <c r="AK4727" s="0" t="s">
        <v>37849</v>
      </c>
      <c r="AL4727" s="0"/>
      <c r="AM4727" s="0" t="s">
        <v>37766</v>
      </c>
      <c r="AN4727" s="0" t="n">
        <v>95907</v>
      </c>
      <c r="AO4727" s="0" t="s">
        <v>7897</v>
      </c>
      <c r="AP4727" s="0"/>
      <c r="AQ4727" s="0"/>
      <c r="AR4727" s="0"/>
      <c r="AS4727" s="0"/>
      <c r="AT4727" s="0"/>
    </row>
    <row r="4728" customFormat="false" ht="15" hidden="false" customHeight="false" outlineLevel="0" collapsed="false">
      <c r="A4728" s="0" t="s">
        <v>37850</v>
      </c>
      <c r="B4728" s="0" t="n">
        <v>82382</v>
      </c>
      <c r="C4728" s="55" t="n">
        <v>46213</v>
      </c>
      <c r="D4728" s="0"/>
      <c r="E4728" s="0"/>
      <c r="F4728" s="0" t="s">
        <v>29823</v>
      </c>
      <c r="G4728" s="0" t="s">
        <v>37851</v>
      </c>
      <c r="H4728" s="0" t="s">
        <v>37852</v>
      </c>
      <c r="I4728" s="56" t="n">
        <v>0.502083333333333</v>
      </c>
      <c r="J4728" s="56" t="n">
        <v>0.509027777777778</v>
      </c>
      <c r="K4728" s="57"/>
      <c r="L4728" s="57"/>
      <c r="M4728" s="0"/>
      <c r="N4728" s="56" t="n">
        <v>0.00694444444444444</v>
      </c>
      <c r="O4728" s="56" t="n">
        <v>0</v>
      </c>
      <c r="P4728" s="56" t="n">
        <v>0</v>
      </c>
      <c r="Q4728" s="56" t="n">
        <v>0</v>
      </c>
      <c r="R4728" s="0" t="n">
        <v>-23.766603</v>
      </c>
      <c r="S4728" s="0" t="n">
        <v>-46.695356</v>
      </c>
      <c r="T4728" s="0"/>
      <c r="U4728" s="0"/>
      <c r="V4728" s="0" t="n">
        <v>1</v>
      </c>
      <c r="W4728" s="0" t="n">
        <v>0</v>
      </c>
      <c r="X4728" s="0" t="n">
        <v>0</v>
      </c>
      <c r="Y4728" s="0" t="n">
        <v>0</v>
      </c>
      <c r="Z4728" s="0" t="s">
        <v>31090</v>
      </c>
      <c r="AA4728" s="0"/>
      <c r="AB4728" s="0"/>
      <c r="AC4728" s="56" t="n">
        <v>0.333333333333333</v>
      </c>
      <c r="AD4728" s="56" t="n">
        <v>0.75</v>
      </c>
      <c r="AE4728" s="56" t="n">
        <v>0.999305555555556</v>
      </c>
      <c r="AF4728" s="56" t="n">
        <v>0.999305555555556</v>
      </c>
      <c r="AG4728" s="0"/>
      <c r="AH4728" s="0"/>
      <c r="AI4728" s="0" t="s">
        <v>37853</v>
      </c>
      <c r="AJ4728" s="0" t="s">
        <v>11555</v>
      </c>
      <c r="AK4728" s="0" t="s">
        <v>37854</v>
      </c>
      <c r="AL4728" s="0"/>
      <c r="AM4728" s="0" t="s">
        <v>37766</v>
      </c>
      <c r="AN4728" s="0" t="n">
        <v>95907</v>
      </c>
      <c r="AO4728" s="0" t="s">
        <v>7897</v>
      </c>
      <c r="AP4728" s="0"/>
      <c r="AQ4728" s="0"/>
      <c r="AR4728" s="0"/>
      <c r="AS4728" s="0"/>
      <c r="AT4728" s="0"/>
    </row>
    <row r="4729" customFormat="false" ht="15" hidden="false" customHeight="false" outlineLevel="0" collapsed="false">
      <c r="A4729" s="0" t="s">
        <v>37855</v>
      </c>
      <c r="B4729" s="0" t="n">
        <v>82386</v>
      </c>
      <c r="C4729" s="55" t="n">
        <v>46213</v>
      </c>
      <c r="D4729" s="0"/>
      <c r="E4729" s="0"/>
      <c r="F4729" s="0" t="s">
        <v>29823</v>
      </c>
      <c r="G4729" s="0" t="s">
        <v>37856</v>
      </c>
      <c r="H4729" s="0" t="s">
        <v>37857</v>
      </c>
      <c r="I4729" s="56" t="n">
        <v>0.509027777777778</v>
      </c>
      <c r="J4729" s="56" t="n">
        <v>0.515972222222222</v>
      </c>
      <c r="K4729" s="57"/>
      <c r="L4729" s="57"/>
      <c r="M4729" s="0"/>
      <c r="N4729" s="56" t="n">
        <v>0.00694444444444444</v>
      </c>
      <c r="O4729" s="56" t="n">
        <v>0</v>
      </c>
      <c r="P4729" s="56" t="n">
        <v>0</v>
      </c>
      <c r="Q4729" s="56" t="n">
        <v>0</v>
      </c>
      <c r="R4729" s="0" t="n">
        <v>-23.766603</v>
      </c>
      <c r="S4729" s="0" t="n">
        <v>-46.695356</v>
      </c>
      <c r="T4729" s="0"/>
      <c r="U4729" s="0"/>
      <c r="V4729" s="0" t="n">
        <v>1</v>
      </c>
      <c r="W4729" s="0" t="n">
        <v>0</v>
      </c>
      <c r="X4729" s="0" t="n">
        <v>0</v>
      </c>
      <c r="Y4729" s="0" t="n">
        <v>0</v>
      </c>
      <c r="Z4729" s="0" t="s">
        <v>31090</v>
      </c>
      <c r="AA4729" s="0"/>
      <c r="AB4729" s="0"/>
      <c r="AC4729" s="56" t="n">
        <v>0.333333333333333</v>
      </c>
      <c r="AD4729" s="56" t="n">
        <v>0.75</v>
      </c>
      <c r="AE4729" s="56" t="n">
        <v>0.999305555555556</v>
      </c>
      <c r="AF4729" s="56" t="n">
        <v>0.999305555555556</v>
      </c>
      <c r="AG4729" s="0"/>
      <c r="AH4729" s="0"/>
      <c r="AI4729" s="0" t="s">
        <v>37858</v>
      </c>
      <c r="AJ4729" s="0" t="s">
        <v>11555</v>
      </c>
      <c r="AK4729" s="0" t="s">
        <v>37859</v>
      </c>
      <c r="AL4729" s="0"/>
      <c r="AM4729" s="0" t="s">
        <v>37766</v>
      </c>
      <c r="AN4729" s="0" t="n">
        <v>95907</v>
      </c>
      <c r="AO4729" s="0" t="s">
        <v>7897</v>
      </c>
      <c r="AP4729" s="0"/>
      <c r="AQ4729" s="0"/>
      <c r="AR4729" s="0"/>
      <c r="AS4729" s="0"/>
      <c r="AT4729" s="0"/>
    </row>
    <row r="4730" customFormat="false" ht="15" hidden="false" customHeight="false" outlineLevel="0" collapsed="false">
      <c r="A4730" s="0" t="s">
        <v>37860</v>
      </c>
      <c r="B4730" s="0" t="n">
        <v>82379</v>
      </c>
      <c r="C4730" s="55" t="n">
        <v>46213</v>
      </c>
      <c r="D4730" s="0"/>
      <c r="E4730" s="0"/>
      <c r="F4730" s="0" t="s">
        <v>29823</v>
      </c>
      <c r="G4730" s="0" t="s">
        <v>37861</v>
      </c>
      <c r="H4730" s="0" t="s">
        <v>37862</v>
      </c>
      <c r="I4730" s="56" t="n">
        <v>0.518055555555556</v>
      </c>
      <c r="J4730" s="56" t="n">
        <v>0.525</v>
      </c>
      <c r="K4730" s="57"/>
      <c r="L4730" s="57"/>
      <c r="M4730" s="0"/>
      <c r="N4730" s="56" t="n">
        <v>0.00694444444444444</v>
      </c>
      <c r="O4730" s="56" t="n">
        <v>0</v>
      </c>
      <c r="P4730" s="56" t="n">
        <v>0</v>
      </c>
      <c r="Q4730" s="56" t="n">
        <v>0</v>
      </c>
      <c r="R4730" s="0" t="n">
        <v>-23.767551</v>
      </c>
      <c r="S4730" s="0" t="n">
        <v>-46.698998</v>
      </c>
      <c r="T4730" s="0"/>
      <c r="U4730" s="0"/>
      <c r="V4730" s="0" t="n">
        <v>1</v>
      </c>
      <c r="W4730" s="0" t="n">
        <v>0</v>
      </c>
      <c r="X4730" s="0" t="n">
        <v>0</v>
      </c>
      <c r="Y4730" s="0" t="n">
        <v>0</v>
      </c>
      <c r="Z4730" s="0" t="s">
        <v>31090</v>
      </c>
      <c r="AA4730" s="0"/>
      <c r="AB4730" s="0"/>
      <c r="AC4730" s="56" t="n">
        <v>0.333333333333333</v>
      </c>
      <c r="AD4730" s="56" t="n">
        <v>0.75</v>
      </c>
      <c r="AE4730" s="56" t="n">
        <v>0.999305555555556</v>
      </c>
      <c r="AF4730" s="56" t="n">
        <v>0.999305555555556</v>
      </c>
      <c r="AG4730" s="0"/>
      <c r="AH4730" s="0"/>
      <c r="AI4730" s="0" t="s">
        <v>37863</v>
      </c>
      <c r="AJ4730" s="0" t="s">
        <v>11555</v>
      </c>
      <c r="AK4730" s="0" t="s">
        <v>37864</v>
      </c>
      <c r="AL4730" s="0"/>
      <c r="AM4730" s="0" t="s">
        <v>37766</v>
      </c>
      <c r="AN4730" s="0" t="n">
        <v>95907</v>
      </c>
      <c r="AO4730" s="0" t="s">
        <v>7897</v>
      </c>
      <c r="AP4730" s="0"/>
      <c r="AQ4730" s="0"/>
      <c r="AR4730" s="0"/>
      <c r="AS4730" s="0"/>
      <c r="AT4730" s="0"/>
    </row>
    <row r="4731" customFormat="false" ht="15" hidden="false" customHeight="false" outlineLevel="0" collapsed="false">
      <c r="A4731" s="0" t="s">
        <v>37865</v>
      </c>
      <c r="B4731" s="0" t="n">
        <v>82751</v>
      </c>
      <c r="C4731" s="55" t="n">
        <v>46213</v>
      </c>
      <c r="D4731" s="0"/>
      <c r="E4731" s="0"/>
      <c r="F4731" s="0" t="s">
        <v>29823</v>
      </c>
      <c r="G4731" s="0" t="s">
        <v>37866</v>
      </c>
      <c r="H4731" s="0" t="s">
        <v>37867</v>
      </c>
      <c r="I4731" s="56" t="n">
        <v>0.527777777777778</v>
      </c>
      <c r="J4731" s="56" t="n">
        <v>0.534722222222222</v>
      </c>
      <c r="K4731" s="57"/>
      <c r="L4731" s="57"/>
      <c r="M4731" s="0"/>
      <c r="N4731" s="56" t="n">
        <v>0.00694444444444444</v>
      </c>
      <c r="O4731" s="56" t="n">
        <v>0</v>
      </c>
      <c r="P4731" s="56" t="n">
        <v>0</v>
      </c>
      <c r="Q4731" s="56" t="n">
        <v>0</v>
      </c>
      <c r="R4731" s="0" t="n">
        <v>-23.75912</v>
      </c>
      <c r="S4731" s="0" t="n">
        <v>-46.697642</v>
      </c>
      <c r="T4731" s="0"/>
      <c r="U4731" s="0"/>
      <c r="V4731" s="0" t="n">
        <v>1</v>
      </c>
      <c r="W4731" s="0" t="n">
        <v>0</v>
      </c>
      <c r="X4731" s="0" t="n">
        <v>0</v>
      </c>
      <c r="Y4731" s="0" t="n">
        <v>0</v>
      </c>
      <c r="Z4731" s="0" t="s">
        <v>31090</v>
      </c>
      <c r="AA4731" s="0"/>
      <c r="AB4731" s="0"/>
      <c r="AC4731" s="56" t="n">
        <v>0.333333333333333</v>
      </c>
      <c r="AD4731" s="56" t="n">
        <v>0.75</v>
      </c>
      <c r="AE4731" s="56" t="n">
        <v>0.999305555555556</v>
      </c>
      <c r="AF4731" s="56" t="n">
        <v>0.999305555555556</v>
      </c>
      <c r="AG4731" s="0"/>
      <c r="AH4731" s="0"/>
      <c r="AI4731" s="0" t="s">
        <v>37868</v>
      </c>
      <c r="AJ4731" s="0" t="s">
        <v>11555</v>
      </c>
      <c r="AK4731" s="0" t="s">
        <v>37869</v>
      </c>
      <c r="AL4731" s="0"/>
      <c r="AM4731" s="0" t="s">
        <v>37766</v>
      </c>
      <c r="AN4731" s="0" t="n">
        <v>95907</v>
      </c>
      <c r="AO4731" s="0" t="s">
        <v>7897</v>
      </c>
      <c r="AP4731" s="0"/>
      <c r="AQ4731" s="0"/>
      <c r="AR4731" s="0"/>
      <c r="AS4731" s="0"/>
      <c r="AT4731" s="0"/>
    </row>
    <row r="4732" customFormat="false" ht="15" hidden="false" customHeight="false" outlineLevel="0" collapsed="false">
      <c r="A4732" s="0" t="s">
        <v>37870</v>
      </c>
      <c r="B4732" s="0" t="n">
        <v>82719</v>
      </c>
      <c r="C4732" s="55" t="n">
        <v>46213</v>
      </c>
      <c r="D4732" s="0"/>
      <c r="E4732" s="0"/>
      <c r="F4732" s="0" t="s">
        <v>29823</v>
      </c>
      <c r="G4732" s="0" t="s">
        <v>37871</v>
      </c>
      <c r="H4732" s="0" t="s">
        <v>37872</v>
      </c>
      <c r="I4732" s="56" t="n">
        <v>0.536805555555556</v>
      </c>
      <c r="J4732" s="56" t="n">
        <v>0.54375</v>
      </c>
      <c r="K4732" s="57"/>
      <c r="L4732" s="57"/>
      <c r="M4732" s="0"/>
      <c r="N4732" s="56" t="n">
        <v>0.00694444444444444</v>
      </c>
      <c r="O4732" s="56" t="n">
        <v>0</v>
      </c>
      <c r="P4732" s="56" t="n">
        <v>0</v>
      </c>
      <c r="Q4732" s="56" t="n">
        <v>0</v>
      </c>
      <c r="R4732" s="0" t="n">
        <v>-23.757055</v>
      </c>
      <c r="S4732" s="0" t="n">
        <v>-46.696038</v>
      </c>
      <c r="T4732" s="0"/>
      <c r="U4732" s="0"/>
      <c r="V4732" s="0" t="n">
        <v>1</v>
      </c>
      <c r="W4732" s="0" t="n">
        <v>0</v>
      </c>
      <c r="X4732" s="0" t="n">
        <v>0</v>
      </c>
      <c r="Y4732" s="0" t="n">
        <v>0</v>
      </c>
      <c r="Z4732" s="0" t="s">
        <v>31090</v>
      </c>
      <c r="AA4732" s="0"/>
      <c r="AB4732" s="0"/>
      <c r="AC4732" s="56" t="n">
        <v>0.333333333333333</v>
      </c>
      <c r="AD4732" s="56" t="n">
        <v>0.75</v>
      </c>
      <c r="AE4732" s="56" t="n">
        <v>0.999305555555556</v>
      </c>
      <c r="AF4732" s="56" t="n">
        <v>0.999305555555556</v>
      </c>
      <c r="AG4732" s="0"/>
      <c r="AH4732" s="0"/>
      <c r="AI4732" s="0"/>
      <c r="AJ4732" s="0" t="s">
        <v>11555</v>
      </c>
      <c r="AK4732" s="0"/>
      <c r="AL4732" s="0"/>
      <c r="AM4732" s="0" t="s">
        <v>37766</v>
      </c>
      <c r="AN4732" s="0" t="n">
        <v>95907</v>
      </c>
      <c r="AO4732" s="0" t="s">
        <v>7897</v>
      </c>
      <c r="AP4732" s="0"/>
      <c r="AQ4732" s="0"/>
      <c r="AR4732" s="0"/>
      <c r="AS4732" s="0"/>
      <c r="AT4732" s="0"/>
    </row>
    <row r="4733" customFormat="false" ht="15" hidden="false" customHeight="false" outlineLevel="0" collapsed="false">
      <c r="A4733" s="0" t="s">
        <v>37873</v>
      </c>
      <c r="B4733" s="0" t="n">
        <v>82747</v>
      </c>
      <c r="C4733" s="55" t="n">
        <v>46213</v>
      </c>
      <c r="D4733" s="0"/>
      <c r="E4733" s="0"/>
      <c r="F4733" s="0" t="s">
        <v>29823</v>
      </c>
      <c r="G4733" s="0" t="s">
        <v>37874</v>
      </c>
      <c r="H4733" s="0" t="s">
        <v>37875</v>
      </c>
      <c r="I4733" s="56" t="n">
        <v>0.545833333333333</v>
      </c>
      <c r="J4733" s="56" t="n">
        <v>0.552777777777778</v>
      </c>
      <c r="K4733" s="57"/>
      <c r="L4733" s="57"/>
      <c r="M4733" s="0"/>
      <c r="N4733" s="56" t="n">
        <v>0.00694444444444444</v>
      </c>
      <c r="O4733" s="56" t="n">
        <v>0</v>
      </c>
      <c r="P4733" s="56" t="n">
        <v>0</v>
      </c>
      <c r="Q4733" s="56" t="n">
        <v>0</v>
      </c>
      <c r="R4733" s="0" t="n">
        <v>-23.754941</v>
      </c>
      <c r="S4733" s="0" t="n">
        <v>-46.696115</v>
      </c>
      <c r="T4733" s="0"/>
      <c r="U4733" s="0"/>
      <c r="V4733" s="0" t="n">
        <v>1</v>
      </c>
      <c r="W4733" s="0" t="n">
        <v>0</v>
      </c>
      <c r="X4733" s="0" t="n">
        <v>0</v>
      </c>
      <c r="Y4733" s="0" t="n">
        <v>0</v>
      </c>
      <c r="Z4733" s="0" t="s">
        <v>31090</v>
      </c>
      <c r="AA4733" s="0"/>
      <c r="AB4733" s="0"/>
      <c r="AC4733" s="56" t="n">
        <v>0.333333333333333</v>
      </c>
      <c r="AD4733" s="56" t="n">
        <v>0.75</v>
      </c>
      <c r="AE4733" s="56" t="n">
        <v>0.999305555555556</v>
      </c>
      <c r="AF4733" s="56" t="n">
        <v>0.999305555555556</v>
      </c>
      <c r="AG4733" s="0"/>
      <c r="AH4733" s="0"/>
      <c r="AI4733" s="0" t="s">
        <v>37876</v>
      </c>
      <c r="AJ4733" s="0" t="s">
        <v>11555</v>
      </c>
      <c r="AK4733" s="0" t="s">
        <v>37877</v>
      </c>
      <c r="AL4733" s="0"/>
      <c r="AM4733" s="0" t="s">
        <v>37766</v>
      </c>
      <c r="AN4733" s="0" t="n">
        <v>95907</v>
      </c>
      <c r="AO4733" s="0" t="s">
        <v>7897</v>
      </c>
      <c r="AP4733" s="0"/>
      <c r="AQ4733" s="0"/>
      <c r="AR4733" s="0"/>
      <c r="AS4733" s="0"/>
      <c r="AT4733" s="0"/>
    </row>
    <row r="4734" customFormat="false" ht="15" hidden="false" customHeight="false" outlineLevel="0" collapsed="false">
      <c r="A4734" s="0" t="s">
        <v>37878</v>
      </c>
      <c r="B4734" s="0" t="n">
        <v>82752</v>
      </c>
      <c r="C4734" s="55" t="n">
        <v>46213</v>
      </c>
      <c r="D4734" s="0"/>
      <c r="E4734" s="0"/>
      <c r="F4734" s="0" t="s">
        <v>29823</v>
      </c>
      <c r="G4734" s="0" t="s">
        <v>37879</v>
      </c>
      <c r="H4734" s="0" t="s">
        <v>37880</v>
      </c>
      <c r="I4734" s="56" t="n">
        <v>0.552777777777778</v>
      </c>
      <c r="J4734" s="56" t="n">
        <v>0.559722222222222</v>
      </c>
      <c r="K4734" s="57"/>
      <c r="L4734" s="57"/>
      <c r="M4734" s="0"/>
      <c r="N4734" s="56" t="n">
        <v>0.00694444444444444</v>
      </c>
      <c r="O4734" s="56" t="n">
        <v>0</v>
      </c>
      <c r="P4734" s="56" t="n">
        <v>0</v>
      </c>
      <c r="Q4734" s="56" t="n">
        <v>0</v>
      </c>
      <c r="R4734" s="0" t="n">
        <v>-23.754941</v>
      </c>
      <c r="S4734" s="0" t="n">
        <v>-46.696115</v>
      </c>
      <c r="T4734" s="0"/>
      <c r="U4734" s="0"/>
      <c r="V4734" s="0" t="n">
        <v>1</v>
      </c>
      <c r="W4734" s="0" t="n">
        <v>0</v>
      </c>
      <c r="X4734" s="0" t="n">
        <v>0</v>
      </c>
      <c r="Y4734" s="0" t="n">
        <v>0</v>
      </c>
      <c r="Z4734" s="0" t="s">
        <v>31090</v>
      </c>
      <c r="AA4734" s="0"/>
      <c r="AB4734" s="0"/>
      <c r="AC4734" s="56" t="n">
        <v>0.333333333333333</v>
      </c>
      <c r="AD4734" s="56" t="n">
        <v>0.75</v>
      </c>
      <c r="AE4734" s="56" t="n">
        <v>0.999305555555556</v>
      </c>
      <c r="AF4734" s="56" t="n">
        <v>0.999305555555556</v>
      </c>
      <c r="AG4734" s="0"/>
      <c r="AH4734" s="0"/>
      <c r="AI4734" s="0" t="s">
        <v>37881</v>
      </c>
      <c r="AJ4734" s="0" t="s">
        <v>11555</v>
      </c>
      <c r="AK4734" s="0" t="s">
        <v>37882</v>
      </c>
      <c r="AL4734" s="0"/>
      <c r="AM4734" s="0" t="s">
        <v>37766</v>
      </c>
      <c r="AN4734" s="0" t="n">
        <v>95907</v>
      </c>
      <c r="AO4734" s="0" t="s">
        <v>7897</v>
      </c>
      <c r="AP4734" s="0"/>
      <c r="AQ4734" s="0"/>
      <c r="AR4734" s="0"/>
      <c r="AS4734" s="0"/>
      <c r="AT4734" s="0"/>
    </row>
    <row r="4735" customFormat="false" ht="15" hidden="false" customHeight="false" outlineLevel="0" collapsed="false">
      <c r="A4735" s="0" t="s">
        <v>37883</v>
      </c>
      <c r="B4735" s="0" t="n">
        <v>82742</v>
      </c>
      <c r="C4735" s="55" t="n">
        <v>46213</v>
      </c>
      <c r="D4735" s="0"/>
      <c r="E4735" s="0"/>
      <c r="F4735" s="0" t="s">
        <v>29823</v>
      </c>
      <c r="G4735" s="0" t="s">
        <v>37884</v>
      </c>
      <c r="H4735" s="0" t="s">
        <v>37885</v>
      </c>
      <c r="I4735" s="56" t="n">
        <v>0.563888888888889</v>
      </c>
      <c r="J4735" s="56" t="n">
        <v>0.570833333333333</v>
      </c>
      <c r="K4735" s="57"/>
      <c r="L4735" s="57"/>
      <c r="M4735" s="0"/>
      <c r="N4735" s="56" t="n">
        <v>0.00694444444444444</v>
      </c>
      <c r="O4735" s="56" t="n">
        <v>0</v>
      </c>
      <c r="P4735" s="56" t="n">
        <v>0</v>
      </c>
      <c r="Q4735" s="56" t="n">
        <v>0</v>
      </c>
      <c r="R4735" s="0" t="n">
        <v>-23.759217</v>
      </c>
      <c r="S4735" s="0" t="n">
        <v>-46.70284</v>
      </c>
      <c r="T4735" s="0"/>
      <c r="U4735" s="0"/>
      <c r="V4735" s="0" t="n">
        <v>1</v>
      </c>
      <c r="W4735" s="0" t="n">
        <v>0</v>
      </c>
      <c r="X4735" s="0" t="n">
        <v>0</v>
      </c>
      <c r="Y4735" s="0" t="n">
        <v>0</v>
      </c>
      <c r="Z4735" s="0" t="s">
        <v>31090</v>
      </c>
      <c r="AA4735" s="0"/>
      <c r="AB4735" s="0"/>
      <c r="AC4735" s="56" t="n">
        <v>0.333333333333333</v>
      </c>
      <c r="AD4735" s="56" t="n">
        <v>0.75</v>
      </c>
      <c r="AE4735" s="56" t="n">
        <v>0.999305555555556</v>
      </c>
      <c r="AF4735" s="56" t="n">
        <v>0.999305555555556</v>
      </c>
      <c r="AG4735" s="0"/>
      <c r="AH4735" s="0"/>
      <c r="AI4735" s="0" t="s">
        <v>37886</v>
      </c>
      <c r="AJ4735" s="0" t="s">
        <v>11555</v>
      </c>
      <c r="AK4735" s="0" t="s">
        <v>37887</v>
      </c>
      <c r="AL4735" s="0"/>
      <c r="AM4735" s="0" t="s">
        <v>37766</v>
      </c>
      <c r="AN4735" s="0" t="n">
        <v>95907</v>
      </c>
      <c r="AO4735" s="0" t="s">
        <v>7897</v>
      </c>
      <c r="AP4735" s="0"/>
      <c r="AQ4735" s="0"/>
      <c r="AR4735" s="0"/>
      <c r="AS4735" s="0"/>
      <c r="AT4735" s="0"/>
    </row>
    <row r="4736" customFormat="false" ht="15" hidden="false" customHeight="false" outlineLevel="0" collapsed="false">
      <c r="A4736" s="0" t="s">
        <v>37888</v>
      </c>
      <c r="B4736" s="0" t="n">
        <v>82872</v>
      </c>
      <c r="C4736" s="55" t="n">
        <v>46213</v>
      </c>
      <c r="D4736" s="0"/>
      <c r="E4736" s="0"/>
      <c r="F4736" s="0" t="s">
        <v>29823</v>
      </c>
      <c r="G4736" s="0" t="s">
        <v>37889</v>
      </c>
      <c r="H4736" s="0" t="s">
        <v>37890</v>
      </c>
      <c r="I4736" s="56" t="n">
        <v>0.573611111111111</v>
      </c>
      <c r="J4736" s="56" t="n">
        <v>0.580555555555556</v>
      </c>
      <c r="K4736" s="57"/>
      <c r="L4736" s="57"/>
      <c r="M4736" s="0"/>
      <c r="N4736" s="56" t="n">
        <v>0.00694444444444444</v>
      </c>
      <c r="O4736" s="56" t="n">
        <v>0</v>
      </c>
      <c r="P4736" s="56" t="n">
        <v>0</v>
      </c>
      <c r="Q4736" s="56" t="n">
        <v>0</v>
      </c>
      <c r="R4736" s="0" t="n">
        <v>-23.761986</v>
      </c>
      <c r="S4736" s="0" t="n">
        <v>-46.702107</v>
      </c>
      <c r="T4736" s="0"/>
      <c r="U4736" s="0"/>
      <c r="V4736" s="0" t="n">
        <v>1</v>
      </c>
      <c r="W4736" s="0" t="n">
        <v>0</v>
      </c>
      <c r="X4736" s="0" t="n">
        <v>0</v>
      </c>
      <c r="Y4736" s="0" t="n">
        <v>0</v>
      </c>
      <c r="Z4736" s="0" t="s">
        <v>31090</v>
      </c>
      <c r="AA4736" s="0"/>
      <c r="AB4736" s="0"/>
      <c r="AC4736" s="56" t="n">
        <v>0.333333333333333</v>
      </c>
      <c r="AD4736" s="56" t="n">
        <v>0.75</v>
      </c>
      <c r="AE4736" s="56" t="n">
        <v>0.999305555555556</v>
      </c>
      <c r="AF4736" s="56" t="n">
        <v>0.999305555555556</v>
      </c>
      <c r="AG4736" s="0"/>
      <c r="AH4736" s="0"/>
      <c r="AI4736" s="0" t="s">
        <v>37891</v>
      </c>
      <c r="AJ4736" s="0" t="s">
        <v>11555</v>
      </c>
      <c r="AK4736" s="0" t="s">
        <v>37892</v>
      </c>
      <c r="AL4736" s="0"/>
      <c r="AM4736" s="0" t="s">
        <v>37766</v>
      </c>
      <c r="AN4736" s="0" t="n">
        <v>95907</v>
      </c>
      <c r="AO4736" s="0" t="s">
        <v>7897</v>
      </c>
      <c r="AP4736" s="0"/>
      <c r="AQ4736" s="0"/>
      <c r="AR4736" s="0"/>
      <c r="AS4736" s="0"/>
      <c r="AT4736" s="0"/>
    </row>
    <row r="4737" customFormat="false" ht="15" hidden="false" customHeight="false" outlineLevel="0" collapsed="false">
      <c r="A4737" s="0" t="s">
        <v>37893</v>
      </c>
      <c r="B4737" s="0" t="n">
        <v>82870</v>
      </c>
      <c r="C4737" s="55" t="n">
        <v>46213</v>
      </c>
      <c r="D4737" s="0"/>
      <c r="E4737" s="0"/>
      <c r="F4737" s="0" t="s">
        <v>29823</v>
      </c>
      <c r="G4737" s="0" t="s">
        <v>37894</v>
      </c>
      <c r="H4737" s="0" t="s">
        <v>37895</v>
      </c>
      <c r="I4737" s="56" t="n">
        <v>0.581944444444445</v>
      </c>
      <c r="J4737" s="56" t="n">
        <v>0.588888888888889</v>
      </c>
      <c r="K4737" s="57"/>
      <c r="L4737" s="57"/>
      <c r="M4737" s="0"/>
      <c r="N4737" s="56" t="n">
        <v>0.00694444444444444</v>
      </c>
      <c r="O4737" s="56" t="n">
        <v>0</v>
      </c>
      <c r="P4737" s="56" t="n">
        <v>0</v>
      </c>
      <c r="Q4737" s="56" t="n">
        <v>0</v>
      </c>
      <c r="R4737" s="0" t="n">
        <v>-23.761245</v>
      </c>
      <c r="S4737" s="0" t="n">
        <v>-46.703042</v>
      </c>
      <c r="T4737" s="0"/>
      <c r="U4737" s="0"/>
      <c r="V4737" s="0" t="n">
        <v>1</v>
      </c>
      <c r="W4737" s="0" t="n">
        <v>0</v>
      </c>
      <c r="X4737" s="0" t="n">
        <v>0</v>
      </c>
      <c r="Y4737" s="0" t="n">
        <v>0</v>
      </c>
      <c r="Z4737" s="0" t="s">
        <v>31090</v>
      </c>
      <c r="AA4737" s="0"/>
      <c r="AB4737" s="0"/>
      <c r="AC4737" s="56" t="n">
        <v>0.333333333333333</v>
      </c>
      <c r="AD4737" s="56" t="n">
        <v>0.75</v>
      </c>
      <c r="AE4737" s="56" t="n">
        <v>0.999305555555556</v>
      </c>
      <c r="AF4737" s="56" t="n">
        <v>0.999305555555556</v>
      </c>
      <c r="AG4737" s="0"/>
      <c r="AH4737" s="0"/>
      <c r="AI4737" s="0" t="s">
        <v>37896</v>
      </c>
      <c r="AJ4737" s="0" t="s">
        <v>11555</v>
      </c>
      <c r="AK4737" s="0" t="s">
        <v>37897</v>
      </c>
      <c r="AL4737" s="0"/>
      <c r="AM4737" s="0" t="s">
        <v>37766</v>
      </c>
      <c r="AN4737" s="0" t="n">
        <v>95907</v>
      </c>
      <c r="AO4737" s="0" t="s">
        <v>7897</v>
      </c>
      <c r="AP4737" s="0"/>
      <c r="AQ4737" s="0"/>
      <c r="AR4737" s="0"/>
      <c r="AS4737" s="0"/>
      <c r="AT4737" s="0"/>
    </row>
    <row r="4738" customFormat="false" ht="15" hidden="false" customHeight="false" outlineLevel="0" collapsed="false">
      <c r="A4738" s="0" t="s">
        <v>37898</v>
      </c>
      <c r="B4738" s="0" t="n">
        <v>82873</v>
      </c>
      <c r="C4738" s="55" t="n">
        <v>46213</v>
      </c>
      <c r="D4738" s="0"/>
      <c r="E4738" s="0"/>
      <c r="F4738" s="0" t="s">
        <v>29823</v>
      </c>
      <c r="G4738" s="0" t="s">
        <v>37899</v>
      </c>
      <c r="H4738" s="0" t="s">
        <v>37900</v>
      </c>
      <c r="I4738" s="56" t="n">
        <v>0.592361111111111</v>
      </c>
      <c r="J4738" s="56" t="n">
        <v>0.599305555555556</v>
      </c>
      <c r="K4738" s="57"/>
      <c r="L4738" s="57"/>
      <c r="M4738" s="0"/>
      <c r="N4738" s="56" t="n">
        <v>0.00694444444444444</v>
      </c>
      <c r="O4738" s="56" t="n">
        <v>0</v>
      </c>
      <c r="P4738" s="56" t="n">
        <v>0</v>
      </c>
      <c r="Q4738" s="56" t="n">
        <v>0</v>
      </c>
      <c r="R4738" s="0" t="n">
        <v>-23.765226</v>
      </c>
      <c r="S4738" s="0" t="n">
        <v>-46.708383</v>
      </c>
      <c r="T4738" s="0"/>
      <c r="U4738" s="0"/>
      <c r="V4738" s="0" t="n">
        <v>1</v>
      </c>
      <c r="W4738" s="0" t="n">
        <v>0</v>
      </c>
      <c r="X4738" s="0" t="n">
        <v>0</v>
      </c>
      <c r="Y4738" s="0" t="n">
        <v>0</v>
      </c>
      <c r="Z4738" s="0" t="s">
        <v>31090</v>
      </c>
      <c r="AA4738" s="0"/>
      <c r="AB4738" s="0"/>
      <c r="AC4738" s="56" t="n">
        <v>0.333333333333333</v>
      </c>
      <c r="AD4738" s="56" t="n">
        <v>0.75</v>
      </c>
      <c r="AE4738" s="56" t="n">
        <v>0.999305555555556</v>
      </c>
      <c r="AF4738" s="56" t="n">
        <v>0.999305555555556</v>
      </c>
      <c r="AG4738" s="0"/>
      <c r="AH4738" s="0"/>
      <c r="AI4738" s="0" t="s">
        <v>37901</v>
      </c>
      <c r="AJ4738" s="0" t="s">
        <v>11555</v>
      </c>
      <c r="AK4738" s="0" t="s">
        <v>37902</v>
      </c>
      <c r="AL4738" s="0"/>
      <c r="AM4738" s="0" t="s">
        <v>37766</v>
      </c>
      <c r="AN4738" s="0" t="n">
        <v>95907</v>
      </c>
      <c r="AO4738" s="0" t="s">
        <v>7897</v>
      </c>
      <c r="AP4738" s="0"/>
      <c r="AQ4738" s="0"/>
      <c r="AR4738" s="0"/>
      <c r="AS4738" s="0"/>
      <c r="AT4738" s="0"/>
    </row>
    <row r="4739" customFormat="false" ht="15" hidden="false" customHeight="false" outlineLevel="0" collapsed="false">
      <c r="A4739" s="0" t="s">
        <v>37903</v>
      </c>
      <c r="B4739" s="0" t="n">
        <v>82653</v>
      </c>
      <c r="C4739" s="55" t="n">
        <v>46213</v>
      </c>
      <c r="D4739" s="0"/>
      <c r="E4739" s="0"/>
      <c r="F4739" s="0" t="s">
        <v>7892</v>
      </c>
      <c r="G4739" s="0" t="s">
        <v>37904</v>
      </c>
      <c r="H4739" s="0" t="s">
        <v>37905</v>
      </c>
      <c r="I4739" s="56" t="n">
        <v>0.365972222222222</v>
      </c>
      <c r="J4739" s="56" t="n">
        <v>0.372916666666667</v>
      </c>
      <c r="K4739" s="57"/>
      <c r="L4739" s="57"/>
      <c r="M4739" s="0"/>
      <c r="N4739" s="56" t="n">
        <v>0.00694444444444444</v>
      </c>
      <c r="O4739" s="56" t="n">
        <v>0</v>
      </c>
      <c r="P4739" s="56" t="n">
        <v>0</v>
      </c>
      <c r="Q4739" s="56" t="n">
        <v>0</v>
      </c>
      <c r="R4739" s="0" t="n">
        <v>-23.764346</v>
      </c>
      <c r="S4739" s="0" t="n">
        <v>-46.677254</v>
      </c>
      <c r="T4739" s="0"/>
      <c r="U4739" s="0"/>
      <c r="V4739" s="0" t="n">
        <v>1</v>
      </c>
      <c r="W4739" s="0" t="n">
        <v>0</v>
      </c>
      <c r="X4739" s="0" t="n">
        <v>0</v>
      </c>
      <c r="Y4739" s="0" t="n">
        <v>0</v>
      </c>
      <c r="Z4739" s="0" t="s">
        <v>31090</v>
      </c>
      <c r="AA4739" s="0"/>
      <c r="AB4739" s="0"/>
      <c r="AC4739" s="56" t="n">
        <v>0.333333333333333</v>
      </c>
      <c r="AD4739" s="56" t="n">
        <v>0.75</v>
      </c>
      <c r="AE4739" s="56" t="n">
        <v>0.999305555555556</v>
      </c>
      <c r="AF4739" s="56" t="n">
        <v>0.999305555555556</v>
      </c>
      <c r="AG4739" s="0"/>
      <c r="AH4739" s="0"/>
      <c r="AI4739" s="0" t="s">
        <v>37906</v>
      </c>
      <c r="AJ4739" s="0" t="s">
        <v>11555</v>
      </c>
      <c r="AK4739" s="0" t="s">
        <v>37907</v>
      </c>
      <c r="AL4739" s="0"/>
      <c r="AM4739" s="0" t="s">
        <v>37908</v>
      </c>
      <c r="AN4739" s="0" t="n">
        <v>95907</v>
      </c>
      <c r="AO4739" s="0" t="s">
        <v>7897</v>
      </c>
      <c r="AP4739" s="0"/>
      <c r="AQ4739" s="0"/>
      <c r="AR4739" s="0"/>
      <c r="AS4739" s="0"/>
      <c r="AT4739" s="0"/>
    </row>
    <row r="4740" customFormat="false" ht="15" hidden="false" customHeight="false" outlineLevel="0" collapsed="false">
      <c r="A4740" s="0" t="s">
        <v>37909</v>
      </c>
      <c r="B4740" s="0" t="n">
        <v>82645</v>
      </c>
      <c r="C4740" s="55" t="n">
        <v>46213</v>
      </c>
      <c r="D4740" s="0"/>
      <c r="E4740" s="0"/>
      <c r="F4740" s="0" t="s">
        <v>7892</v>
      </c>
      <c r="G4740" s="0" t="s">
        <v>37910</v>
      </c>
      <c r="H4740" s="0" t="s">
        <v>37911</v>
      </c>
      <c r="I4740" s="56" t="n">
        <v>0.374305555555556</v>
      </c>
      <c r="J4740" s="56" t="n">
        <v>0.38125</v>
      </c>
      <c r="K4740" s="57"/>
      <c r="L4740" s="57"/>
      <c r="M4740" s="0"/>
      <c r="N4740" s="56" t="n">
        <v>0.00694444444444444</v>
      </c>
      <c r="O4740" s="56" t="n">
        <v>0</v>
      </c>
      <c r="P4740" s="56" t="n">
        <v>0</v>
      </c>
      <c r="Q4740" s="56" t="n">
        <v>0</v>
      </c>
      <c r="R4740" s="0" t="n">
        <v>-23.765981</v>
      </c>
      <c r="S4740" s="0" t="n">
        <v>-46.67611</v>
      </c>
      <c r="T4740" s="0"/>
      <c r="U4740" s="0"/>
      <c r="V4740" s="0" t="n">
        <v>1</v>
      </c>
      <c r="W4740" s="0" t="n">
        <v>0</v>
      </c>
      <c r="X4740" s="0" t="n">
        <v>0</v>
      </c>
      <c r="Y4740" s="0" t="n">
        <v>0</v>
      </c>
      <c r="Z4740" s="0" t="s">
        <v>31090</v>
      </c>
      <c r="AA4740" s="0"/>
      <c r="AB4740" s="0"/>
      <c r="AC4740" s="56" t="n">
        <v>0.333333333333333</v>
      </c>
      <c r="AD4740" s="56" t="n">
        <v>0.75</v>
      </c>
      <c r="AE4740" s="56" t="n">
        <v>0.999305555555556</v>
      </c>
      <c r="AF4740" s="56" t="n">
        <v>0.999305555555556</v>
      </c>
      <c r="AG4740" s="0"/>
      <c r="AH4740" s="0"/>
      <c r="AI4740" s="0" t="s">
        <v>37912</v>
      </c>
      <c r="AJ4740" s="0" t="s">
        <v>11555</v>
      </c>
      <c r="AK4740" s="0" t="s">
        <v>37913</v>
      </c>
      <c r="AL4740" s="0"/>
      <c r="AM4740" s="0" t="s">
        <v>37908</v>
      </c>
      <c r="AN4740" s="0" t="n">
        <v>95907</v>
      </c>
      <c r="AO4740" s="0" t="s">
        <v>7897</v>
      </c>
      <c r="AP4740" s="0"/>
      <c r="AQ4740" s="0"/>
      <c r="AR4740" s="0"/>
      <c r="AS4740" s="0"/>
      <c r="AT4740" s="0"/>
    </row>
    <row r="4741" customFormat="false" ht="15" hidden="false" customHeight="false" outlineLevel="0" collapsed="false">
      <c r="A4741" s="0" t="s">
        <v>37914</v>
      </c>
      <c r="B4741" s="0" t="n">
        <v>82650</v>
      </c>
      <c r="C4741" s="55" t="n">
        <v>46213</v>
      </c>
      <c r="D4741" s="0"/>
      <c r="E4741" s="0"/>
      <c r="F4741" s="0" t="s">
        <v>7892</v>
      </c>
      <c r="G4741" s="0" t="s">
        <v>37915</v>
      </c>
      <c r="H4741" s="0" t="s">
        <v>37916</v>
      </c>
      <c r="I4741" s="56" t="n">
        <v>0.382638888888889</v>
      </c>
      <c r="J4741" s="56" t="n">
        <v>0.389583333333333</v>
      </c>
      <c r="K4741" s="57"/>
      <c r="L4741" s="57"/>
      <c r="M4741" s="0"/>
      <c r="N4741" s="56" t="n">
        <v>0.00694444444444444</v>
      </c>
      <c r="O4741" s="56" t="n">
        <v>0</v>
      </c>
      <c r="P4741" s="56" t="n">
        <v>0</v>
      </c>
      <c r="Q4741" s="56" t="n">
        <v>0</v>
      </c>
      <c r="R4741" s="0" t="n">
        <v>-23.765362</v>
      </c>
      <c r="S4741" s="0" t="n">
        <v>-46.674978</v>
      </c>
      <c r="T4741" s="0"/>
      <c r="U4741" s="0"/>
      <c r="V4741" s="0" t="n">
        <v>1</v>
      </c>
      <c r="W4741" s="0" t="n">
        <v>0</v>
      </c>
      <c r="X4741" s="0" t="n">
        <v>0</v>
      </c>
      <c r="Y4741" s="0" t="n">
        <v>0</v>
      </c>
      <c r="Z4741" s="0" t="s">
        <v>31090</v>
      </c>
      <c r="AA4741" s="0"/>
      <c r="AB4741" s="0"/>
      <c r="AC4741" s="56" t="n">
        <v>0.333333333333333</v>
      </c>
      <c r="AD4741" s="56" t="n">
        <v>0.75</v>
      </c>
      <c r="AE4741" s="56" t="n">
        <v>0.999305555555556</v>
      </c>
      <c r="AF4741" s="56" t="n">
        <v>0.999305555555556</v>
      </c>
      <c r="AG4741" s="0"/>
      <c r="AH4741" s="0"/>
      <c r="AI4741" s="0" t="s">
        <v>37917</v>
      </c>
      <c r="AJ4741" s="0" t="s">
        <v>11555</v>
      </c>
      <c r="AK4741" s="0" t="s">
        <v>37918</v>
      </c>
      <c r="AL4741" s="0"/>
      <c r="AM4741" s="0" t="s">
        <v>37908</v>
      </c>
      <c r="AN4741" s="0" t="n">
        <v>95907</v>
      </c>
      <c r="AO4741" s="0" t="s">
        <v>7897</v>
      </c>
      <c r="AP4741" s="0"/>
      <c r="AQ4741" s="0"/>
      <c r="AR4741" s="0"/>
      <c r="AS4741" s="0"/>
      <c r="AT4741" s="0"/>
    </row>
    <row r="4742" customFormat="false" ht="15" hidden="false" customHeight="false" outlineLevel="0" collapsed="false">
      <c r="A4742" s="0" t="s">
        <v>37919</v>
      </c>
      <c r="B4742" s="0" t="n">
        <v>82823</v>
      </c>
      <c r="C4742" s="55" t="n">
        <v>46213</v>
      </c>
      <c r="D4742" s="0"/>
      <c r="E4742" s="0"/>
      <c r="F4742" s="0" t="s">
        <v>7892</v>
      </c>
      <c r="G4742" s="0" t="s">
        <v>37920</v>
      </c>
      <c r="H4742" s="0" t="s">
        <v>37921</v>
      </c>
      <c r="I4742" s="56" t="n">
        <v>0.391666666666667</v>
      </c>
      <c r="J4742" s="56" t="n">
        <v>0.398611111111111</v>
      </c>
      <c r="K4742" s="57"/>
      <c r="L4742" s="57"/>
      <c r="M4742" s="0"/>
      <c r="N4742" s="56" t="n">
        <v>0.00694444444444444</v>
      </c>
      <c r="O4742" s="56" t="n">
        <v>0</v>
      </c>
      <c r="P4742" s="56" t="n">
        <v>0</v>
      </c>
      <c r="Q4742" s="56" t="n">
        <v>0</v>
      </c>
      <c r="R4742" s="0" t="n">
        <v>-23.765728</v>
      </c>
      <c r="S4742" s="0" t="n">
        <v>-46.671146</v>
      </c>
      <c r="T4742" s="0"/>
      <c r="U4742" s="0"/>
      <c r="V4742" s="0" t="n">
        <v>1</v>
      </c>
      <c r="W4742" s="0" t="n">
        <v>0</v>
      </c>
      <c r="X4742" s="0" t="n">
        <v>0</v>
      </c>
      <c r="Y4742" s="0" t="n">
        <v>0</v>
      </c>
      <c r="Z4742" s="0" t="s">
        <v>31090</v>
      </c>
      <c r="AA4742" s="0"/>
      <c r="AB4742" s="0"/>
      <c r="AC4742" s="56" t="n">
        <v>0.333333333333333</v>
      </c>
      <c r="AD4742" s="56" t="n">
        <v>0.75</v>
      </c>
      <c r="AE4742" s="56" t="n">
        <v>0.999305555555556</v>
      </c>
      <c r="AF4742" s="56" t="n">
        <v>0.999305555555556</v>
      </c>
      <c r="AG4742" s="0"/>
      <c r="AH4742" s="0"/>
      <c r="AI4742" s="0" t="s">
        <v>5879</v>
      </c>
      <c r="AJ4742" s="0" t="s">
        <v>11555</v>
      </c>
      <c r="AK4742" s="0"/>
      <c r="AL4742" s="0"/>
      <c r="AM4742" s="0" t="s">
        <v>37908</v>
      </c>
      <c r="AN4742" s="0" t="n">
        <v>95907</v>
      </c>
      <c r="AO4742" s="0" t="s">
        <v>7897</v>
      </c>
      <c r="AP4742" s="0"/>
      <c r="AQ4742" s="0"/>
      <c r="AR4742" s="0"/>
      <c r="AS4742" s="0"/>
      <c r="AT4742" s="0"/>
    </row>
    <row r="4743" customFormat="false" ht="15" hidden="false" customHeight="false" outlineLevel="0" collapsed="false">
      <c r="A4743" s="0" t="s">
        <v>37922</v>
      </c>
      <c r="B4743" s="0" t="n">
        <v>82831</v>
      </c>
      <c r="C4743" s="55" t="n">
        <v>46213</v>
      </c>
      <c r="D4743" s="0"/>
      <c r="E4743" s="0"/>
      <c r="F4743" s="0" t="s">
        <v>7892</v>
      </c>
      <c r="G4743" s="0" t="s">
        <v>37923</v>
      </c>
      <c r="H4743" s="0" t="s">
        <v>37924</v>
      </c>
      <c r="I4743" s="56" t="n">
        <v>0.402083333333333</v>
      </c>
      <c r="J4743" s="56" t="n">
        <v>0.409027777777778</v>
      </c>
      <c r="K4743" s="57"/>
      <c r="L4743" s="57"/>
      <c r="M4743" s="0"/>
      <c r="N4743" s="56" t="n">
        <v>0.00694444444444444</v>
      </c>
      <c r="O4743" s="56" t="n">
        <v>0</v>
      </c>
      <c r="P4743" s="56" t="n">
        <v>0</v>
      </c>
      <c r="Q4743" s="56" t="n">
        <v>0</v>
      </c>
      <c r="R4743" s="0" t="n">
        <v>-23.772122</v>
      </c>
      <c r="S4743" s="0" t="n">
        <v>-46.668306</v>
      </c>
      <c r="T4743" s="0"/>
      <c r="U4743" s="0"/>
      <c r="V4743" s="0" t="n">
        <v>1</v>
      </c>
      <c r="W4743" s="0" t="n">
        <v>0</v>
      </c>
      <c r="X4743" s="0" t="n">
        <v>0</v>
      </c>
      <c r="Y4743" s="0" t="n">
        <v>0</v>
      </c>
      <c r="Z4743" s="0" t="s">
        <v>31090</v>
      </c>
      <c r="AA4743" s="0"/>
      <c r="AB4743" s="0"/>
      <c r="AC4743" s="56" t="n">
        <v>0.333333333333333</v>
      </c>
      <c r="AD4743" s="56" t="n">
        <v>0.75</v>
      </c>
      <c r="AE4743" s="56" t="n">
        <v>0.999305555555556</v>
      </c>
      <c r="AF4743" s="56" t="n">
        <v>0.999305555555556</v>
      </c>
      <c r="AG4743" s="0"/>
      <c r="AH4743" s="0"/>
      <c r="AI4743" s="0"/>
      <c r="AJ4743" s="0" t="s">
        <v>11555</v>
      </c>
      <c r="AK4743" s="0"/>
      <c r="AL4743" s="0"/>
      <c r="AM4743" s="0" t="s">
        <v>37908</v>
      </c>
      <c r="AN4743" s="0" t="n">
        <v>95907</v>
      </c>
      <c r="AO4743" s="0" t="s">
        <v>7897</v>
      </c>
      <c r="AP4743" s="0"/>
      <c r="AQ4743" s="0"/>
      <c r="AR4743" s="0"/>
      <c r="AS4743" s="0"/>
      <c r="AT4743" s="0"/>
    </row>
    <row r="4744" customFormat="false" ht="15" hidden="false" customHeight="false" outlineLevel="0" collapsed="false">
      <c r="A4744" s="0" t="s">
        <v>37925</v>
      </c>
      <c r="B4744" s="0" t="n">
        <v>82824</v>
      </c>
      <c r="C4744" s="55" t="n">
        <v>46213</v>
      </c>
      <c r="D4744" s="0"/>
      <c r="E4744" s="0"/>
      <c r="F4744" s="0" t="s">
        <v>7892</v>
      </c>
      <c r="G4744" s="0" t="s">
        <v>37926</v>
      </c>
      <c r="H4744" s="0" t="s">
        <v>37927</v>
      </c>
      <c r="I4744" s="56" t="n">
        <v>0.413194444444444</v>
      </c>
      <c r="J4744" s="56" t="n">
        <v>0.420138888888889</v>
      </c>
      <c r="K4744" s="57"/>
      <c r="L4744" s="57"/>
      <c r="M4744" s="0"/>
      <c r="N4744" s="56" t="n">
        <v>0.00694444444444444</v>
      </c>
      <c r="O4744" s="56" t="n">
        <v>0</v>
      </c>
      <c r="P4744" s="56" t="n">
        <v>0</v>
      </c>
      <c r="Q4744" s="56" t="n">
        <v>0</v>
      </c>
      <c r="R4744" s="0" t="n">
        <v>-23.770614</v>
      </c>
      <c r="S4744" s="0" t="n">
        <v>-46.674254</v>
      </c>
      <c r="T4744" s="0"/>
      <c r="U4744" s="0"/>
      <c r="V4744" s="0" t="n">
        <v>1</v>
      </c>
      <c r="W4744" s="0" t="n">
        <v>0</v>
      </c>
      <c r="X4744" s="0" t="n">
        <v>0</v>
      </c>
      <c r="Y4744" s="0" t="n">
        <v>0</v>
      </c>
      <c r="Z4744" s="0" t="s">
        <v>31090</v>
      </c>
      <c r="AA4744" s="0"/>
      <c r="AB4744" s="0"/>
      <c r="AC4744" s="56" t="n">
        <v>0.333333333333333</v>
      </c>
      <c r="AD4744" s="56" t="n">
        <v>0.75</v>
      </c>
      <c r="AE4744" s="56" t="n">
        <v>0.999305555555556</v>
      </c>
      <c r="AF4744" s="56" t="n">
        <v>0.999305555555556</v>
      </c>
      <c r="AG4744" s="0"/>
      <c r="AH4744" s="0"/>
      <c r="AI4744" s="0" t="s">
        <v>37928</v>
      </c>
      <c r="AJ4744" s="0" t="s">
        <v>11555</v>
      </c>
      <c r="AK4744" s="0" t="s">
        <v>37929</v>
      </c>
      <c r="AL4744" s="0"/>
      <c r="AM4744" s="0" t="s">
        <v>37908</v>
      </c>
      <c r="AN4744" s="0" t="n">
        <v>95907</v>
      </c>
      <c r="AO4744" s="0" t="s">
        <v>7897</v>
      </c>
      <c r="AP4744" s="0"/>
      <c r="AQ4744" s="0"/>
      <c r="AR4744" s="0"/>
      <c r="AS4744" s="0"/>
      <c r="AT4744" s="0"/>
    </row>
    <row r="4745" customFormat="false" ht="15" hidden="false" customHeight="false" outlineLevel="0" collapsed="false">
      <c r="A4745" s="0" t="s">
        <v>37930</v>
      </c>
      <c r="B4745" s="0" t="n">
        <v>82776</v>
      </c>
      <c r="C4745" s="55" t="n">
        <v>46213</v>
      </c>
      <c r="D4745" s="0"/>
      <c r="E4745" s="0"/>
      <c r="F4745" s="0" t="s">
        <v>7892</v>
      </c>
      <c r="G4745" s="0" t="s">
        <v>37931</v>
      </c>
      <c r="H4745" s="0" t="s">
        <v>37932</v>
      </c>
      <c r="I4745" s="56" t="n">
        <v>0.421527777777778</v>
      </c>
      <c r="J4745" s="56" t="n">
        <v>0.428472222222222</v>
      </c>
      <c r="K4745" s="57"/>
      <c r="L4745" s="57"/>
      <c r="M4745" s="0"/>
      <c r="N4745" s="56" t="n">
        <v>0.00694444444444444</v>
      </c>
      <c r="O4745" s="56" t="n">
        <v>0</v>
      </c>
      <c r="P4745" s="56" t="n">
        <v>0</v>
      </c>
      <c r="Q4745" s="56" t="n">
        <v>0</v>
      </c>
      <c r="R4745" s="0" t="n">
        <v>-23.770978</v>
      </c>
      <c r="S4745" s="0" t="n">
        <v>-46.676119</v>
      </c>
      <c r="T4745" s="0"/>
      <c r="U4745" s="0"/>
      <c r="V4745" s="0" t="n">
        <v>1</v>
      </c>
      <c r="W4745" s="0" t="n">
        <v>0</v>
      </c>
      <c r="X4745" s="0" t="n">
        <v>0</v>
      </c>
      <c r="Y4745" s="0" t="n">
        <v>0</v>
      </c>
      <c r="Z4745" s="0" t="s">
        <v>31090</v>
      </c>
      <c r="AA4745" s="0"/>
      <c r="AB4745" s="0"/>
      <c r="AC4745" s="56" t="n">
        <v>0.333333333333333</v>
      </c>
      <c r="AD4745" s="56" t="n">
        <v>0.75</v>
      </c>
      <c r="AE4745" s="56" t="n">
        <v>0.999305555555556</v>
      </c>
      <c r="AF4745" s="56" t="n">
        <v>0.999305555555556</v>
      </c>
      <c r="AG4745" s="0"/>
      <c r="AH4745" s="0"/>
      <c r="AI4745" s="0" t="s">
        <v>37933</v>
      </c>
      <c r="AJ4745" s="0" t="s">
        <v>11555</v>
      </c>
      <c r="AK4745" s="0" t="s">
        <v>37934</v>
      </c>
      <c r="AL4745" s="0"/>
      <c r="AM4745" s="0" t="s">
        <v>37908</v>
      </c>
      <c r="AN4745" s="0" t="n">
        <v>95907</v>
      </c>
      <c r="AO4745" s="0" t="s">
        <v>7897</v>
      </c>
      <c r="AP4745" s="0"/>
      <c r="AQ4745" s="0"/>
      <c r="AR4745" s="0"/>
      <c r="AS4745" s="0"/>
      <c r="AT4745" s="0"/>
    </row>
    <row r="4746" customFormat="false" ht="15" hidden="false" customHeight="false" outlineLevel="0" collapsed="false">
      <c r="A4746" s="0" t="s">
        <v>37935</v>
      </c>
      <c r="B4746" s="0" t="n">
        <v>82761</v>
      </c>
      <c r="C4746" s="55" t="n">
        <v>46213</v>
      </c>
      <c r="D4746" s="0"/>
      <c r="E4746" s="0"/>
      <c r="F4746" s="0" t="s">
        <v>7892</v>
      </c>
      <c r="G4746" s="0" t="s">
        <v>37936</v>
      </c>
      <c r="H4746" s="0" t="s">
        <v>37937</v>
      </c>
      <c r="I4746" s="56" t="n">
        <v>0.430555555555556</v>
      </c>
      <c r="J4746" s="56" t="n">
        <v>0.4375</v>
      </c>
      <c r="K4746" s="57"/>
      <c r="L4746" s="57"/>
      <c r="M4746" s="0"/>
      <c r="N4746" s="56" t="n">
        <v>0.00694444444444444</v>
      </c>
      <c r="O4746" s="56" t="n">
        <v>0</v>
      </c>
      <c r="P4746" s="56" t="n">
        <v>0</v>
      </c>
      <c r="Q4746" s="56" t="n">
        <v>0</v>
      </c>
      <c r="R4746" s="0" t="n">
        <v>-23.769357</v>
      </c>
      <c r="S4746" s="0" t="n">
        <v>-46.678446</v>
      </c>
      <c r="T4746" s="0"/>
      <c r="U4746" s="0"/>
      <c r="V4746" s="0" t="n">
        <v>1</v>
      </c>
      <c r="W4746" s="0" t="n">
        <v>0</v>
      </c>
      <c r="X4746" s="0" t="n">
        <v>0</v>
      </c>
      <c r="Y4746" s="0" t="n">
        <v>0</v>
      </c>
      <c r="Z4746" s="0" t="s">
        <v>31090</v>
      </c>
      <c r="AA4746" s="0"/>
      <c r="AB4746" s="0"/>
      <c r="AC4746" s="56" t="n">
        <v>0.333333333333333</v>
      </c>
      <c r="AD4746" s="56" t="n">
        <v>0.75</v>
      </c>
      <c r="AE4746" s="56" t="n">
        <v>0.999305555555556</v>
      </c>
      <c r="AF4746" s="56" t="n">
        <v>0.999305555555556</v>
      </c>
      <c r="AG4746" s="0"/>
      <c r="AH4746" s="0"/>
      <c r="AI4746" s="0" t="s">
        <v>37938</v>
      </c>
      <c r="AJ4746" s="0" t="s">
        <v>11555</v>
      </c>
      <c r="AK4746" s="0" t="s">
        <v>37939</v>
      </c>
      <c r="AL4746" s="0"/>
      <c r="AM4746" s="0" t="s">
        <v>37908</v>
      </c>
      <c r="AN4746" s="0" t="n">
        <v>95907</v>
      </c>
      <c r="AO4746" s="0" t="s">
        <v>7897</v>
      </c>
      <c r="AP4746" s="0"/>
      <c r="AQ4746" s="0"/>
      <c r="AR4746" s="0"/>
      <c r="AS4746" s="0"/>
      <c r="AT4746" s="0"/>
    </row>
    <row r="4747" customFormat="false" ht="15" hidden="false" customHeight="false" outlineLevel="0" collapsed="false">
      <c r="A4747" s="0" t="s">
        <v>37940</v>
      </c>
      <c r="B4747" s="0" t="n">
        <v>82753</v>
      </c>
      <c r="C4747" s="55" t="n">
        <v>46213</v>
      </c>
      <c r="D4747" s="0"/>
      <c r="E4747" s="0"/>
      <c r="F4747" s="0" t="s">
        <v>7892</v>
      </c>
      <c r="G4747" s="0" t="s">
        <v>37941</v>
      </c>
      <c r="H4747" s="0" t="s">
        <v>37942</v>
      </c>
      <c r="I4747" s="56" t="n">
        <v>0.440972222222222</v>
      </c>
      <c r="J4747" s="56" t="n">
        <v>0.447916666666667</v>
      </c>
      <c r="K4747" s="57"/>
      <c r="L4747" s="57"/>
      <c r="M4747" s="0"/>
      <c r="N4747" s="56" t="n">
        <v>0.00694444444444444</v>
      </c>
      <c r="O4747" s="56" t="n">
        <v>0</v>
      </c>
      <c r="P4747" s="56" t="n">
        <v>0</v>
      </c>
      <c r="Q4747" s="56" t="n">
        <v>0</v>
      </c>
      <c r="R4747" s="0" t="n">
        <v>-23.766583</v>
      </c>
      <c r="S4747" s="0" t="n">
        <v>-46.679895</v>
      </c>
      <c r="T4747" s="0"/>
      <c r="U4747" s="0"/>
      <c r="V4747" s="0" t="n">
        <v>1</v>
      </c>
      <c r="W4747" s="0" t="n">
        <v>0</v>
      </c>
      <c r="X4747" s="0" t="n">
        <v>0</v>
      </c>
      <c r="Y4747" s="0" t="n">
        <v>0</v>
      </c>
      <c r="Z4747" s="0" t="s">
        <v>31090</v>
      </c>
      <c r="AA4747" s="0"/>
      <c r="AB4747" s="0"/>
      <c r="AC4747" s="56" t="n">
        <v>0.333333333333333</v>
      </c>
      <c r="AD4747" s="56" t="n">
        <v>0.75</v>
      </c>
      <c r="AE4747" s="56" t="n">
        <v>0.999305555555556</v>
      </c>
      <c r="AF4747" s="56" t="n">
        <v>0.999305555555556</v>
      </c>
      <c r="AG4747" s="0"/>
      <c r="AH4747" s="0"/>
      <c r="AI4747" s="0" t="s">
        <v>37943</v>
      </c>
      <c r="AJ4747" s="0" t="s">
        <v>11555</v>
      </c>
      <c r="AK4747" s="0" t="s">
        <v>37944</v>
      </c>
      <c r="AL4747" s="0"/>
      <c r="AM4747" s="0" t="s">
        <v>37908</v>
      </c>
      <c r="AN4747" s="0" t="n">
        <v>95907</v>
      </c>
      <c r="AO4747" s="0" t="s">
        <v>7897</v>
      </c>
      <c r="AP4747" s="0"/>
      <c r="AQ4747" s="0"/>
      <c r="AR4747" s="0"/>
      <c r="AS4747" s="0"/>
      <c r="AT4747" s="0"/>
    </row>
    <row r="4748" customFormat="false" ht="15" hidden="false" customHeight="false" outlineLevel="0" collapsed="false">
      <c r="A4748" s="0" t="s">
        <v>37945</v>
      </c>
      <c r="B4748" s="0" t="n">
        <v>82771</v>
      </c>
      <c r="C4748" s="55" t="n">
        <v>46213</v>
      </c>
      <c r="D4748" s="0"/>
      <c r="E4748" s="0"/>
      <c r="F4748" s="0" t="s">
        <v>7892</v>
      </c>
      <c r="G4748" s="0" t="s">
        <v>37946</v>
      </c>
      <c r="H4748" s="0" t="s">
        <v>37947</v>
      </c>
      <c r="I4748" s="56" t="n">
        <v>0.447916666666667</v>
      </c>
      <c r="J4748" s="56" t="n">
        <v>0.454861111111111</v>
      </c>
      <c r="K4748" s="57"/>
      <c r="L4748" s="57"/>
      <c r="M4748" s="0"/>
      <c r="N4748" s="56" t="n">
        <v>0.00694444444444444</v>
      </c>
      <c r="O4748" s="56" t="n">
        <v>0</v>
      </c>
      <c r="P4748" s="56" t="n">
        <v>0</v>
      </c>
      <c r="Q4748" s="56" t="n">
        <v>0</v>
      </c>
      <c r="R4748" s="0" t="n">
        <v>-23.766583</v>
      </c>
      <c r="S4748" s="0" t="n">
        <v>-46.679895</v>
      </c>
      <c r="T4748" s="0"/>
      <c r="U4748" s="0"/>
      <c r="V4748" s="0" t="n">
        <v>1</v>
      </c>
      <c r="W4748" s="0" t="n">
        <v>0</v>
      </c>
      <c r="X4748" s="0" t="n">
        <v>0</v>
      </c>
      <c r="Y4748" s="0" t="n">
        <v>0</v>
      </c>
      <c r="Z4748" s="0" t="s">
        <v>31090</v>
      </c>
      <c r="AA4748" s="0"/>
      <c r="AB4748" s="0"/>
      <c r="AC4748" s="56" t="n">
        <v>0.333333333333333</v>
      </c>
      <c r="AD4748" s="56" t="n">
        <v>0.75</v>
      </c>
      <c r="AE4748" s="56" t="n">
        <v>0.999305555555556</v>
      </c>
      <c r="AF4748" s="56" t="n">
        <v>0.999305555555556</v>
      </c>
      <c r="AG4748" s="0"/>
      <c r="AH4748" s="0"/>
      <c r="AI4748" s="0" t="s">
        <v>37948</v>
      </c>
      <c r="AJ4748" s="0" t="s">
        <v>11555</v>
      </c>
      <c r="AK4748" s="0" t="s">
        <v>37949</v>
      </c>
      <c r="AL4748" s="0"/>
      <c r="AM4748" s="0" t="s">
        <v>37908</v>
      </c>
      <c r="AN4748" s="0" t="n">
        <v>95907</v>
      </c>
      <c r="AO4748" s="0" t="s">
        <v>7897</v>
      </c>
      <c r="AP4748" s="0"/>
      <c r="AQ4748" s="0"/>
      <c r="AR4748" s="0"/>
      <c r="AS4748" s="0"/>
      <c r="AT4748" s="0"/>
    </row>
    <row r="4749" customFormat="false" ht="15" hidden="false" customHeight="false" outlineLevel="0" collapsed="false">
      <c r="A4749" s="0" t="s">
        <v>37950</v>
      </c>
      <c r="B4749" s="0" t="n">
        <v>82780</v>
      </c>
      <c r="C4749" s="55" t="n">
        <v>46213</v>
      </c>
      <c r="D4749" s="0"/>
      <c r="E4749" s="0"/>
      <c r="F4749" s="0" t="s">
        <v>7892</v>
      </c>
      <c r="G4749" s="0" t="s">
        <v>37951</v>
      </c>
      <c r="H4749" s="0" t="s">
        <v>37942</v>
      </c>
      <c r="I4749" s="56" t="n">
        <v>0.454861111111111</v>
      </c>
      <c r="J4749" s="56" t="n">
        <v>0.461805555555556</v>
      </c>
      <c r="K4749" s="57"/>
      <c r="L4749" s="57"/>
      <c r="M4749" s="0"/>
      <c r="N4749" s="56" t="n">
        <v>0.00694444444444444</v>
      </c>
      <c r="O4749" s="56" t="n">
        <v>0</v>
      </c>
      <c r="P4749" s="56" t="n">
        <v>0</v>
      </c>
      <c r="Q4749" s="56" t="n">
        <v>0</v>
      </c>
      <c r="R4749" s="0" t="n">
        <v>-23.766583</v>
      </c>
      <c r="S4749" s="0" t="n">
        <v>-46.679895</v>
      </c>
      <c r="T4749" s="0"/>
      <c r="U4749" s="0"/>
      <c r="V4749" s="0" t="n">
        <v>1</v>
      </c>
      <c r="W4749" s="0" t="n">
        <v>0</v>
      </c>
      <c r="X4749" s="0" t="n">
        <v>0</v>
      </c>
      <c r="Y4749" s="0" t="n">
        <v>0</v>
      </c>
      <c r="Z4749" s="0" t="s">
        <v>31090</v>
      </c>
      <c r="AA4749" s="0"/>
      <c r="AB4749" s="0"/>
      <c r="AC4749" s="56" t="n">
        <v>0.333333333333333</v>
      </c>
      <c r="AD4749" s="56" t="n">
        <v>0.75</v>
      </c>
      <c r="AE4749" s="56" t="n">
        <v>0.999305555555556</v>
      </c>
      <c r="AF4749" s="56" t="n">
        <v>0.999305555555556</v>
      </c>
      <c r="AG4749" s="0"/>
      <c r="AH4749" s="0"/>
      <c r="AI4749" s="0" t="s">
        <v>37952</v>
      </c>
      <c r="AJ4749" s="0" t="s">
        <v>11555</v>
      </c>
      <c r="AK4749" s="0" t="s">
        <v>37953</v>
      </c>
      <c r="AL4749" s="0"/>
      <c r="AM4749" s="0" t="s">
        <v>37908</v>
      </c>
      <c r="AN4749" s="0" t="n">
        <v>95907</v>
      </c>
      <c r="AO4749" s="0" t="s">
        <v>7897</v>
      </c>
      <c r="AP4749" s="0"/>
      <c r="AQ4749" s="0"/>
      <c r="AR4749" s="0"/>
      <c r="AS4749" s="0"/>
      <c r="AT4749" s="0"/>
    </row>
    <row r="4750" customFormat="false" ht="15" hidden="false" customHeight="false" outlineLevel="0" collapsed="false">
      <c r="A4750" s="0" t="s">
        <v>37954</v>
      </c>
      <c r="B4750" s="0" t="n">
        <v>82782</v>
      </c>
      <c r="C4750" s="55" t="n">
        <v>46213</v>
      </c>
      <c r="D4750" s="0"/>
      <c r="E4750" s="0"/>
      <c r="F4750" s="0" t="s">
        <v>7892</v>
      </c>
      <c r="G4750" s="0" t="s">
        <v>37955</v>
      </c>
      <c r="H4750" s="0" t="s">
        <v>37956</v>
      </c>
      <c r="I4750" s="56" t="n">
        <v>0.461805555555556</v>
      </c>
      <c r="J4750" s="56" t="n">
        <v>0.46875</v>
      </c>
      <c r="K4750" s="57"/>
      <c r="L4750" s="57"/>
      <c r="M4750" s="0"/>
      <c r="N4750" s="56" t="n">
        <v>0.00694444444444444</v>
      </c>
      <c r="O4750" s="56" t="n">
        <v>0</v>
      </c>
      <c r="P4750" s="56" t="n">
        <v>0</v>
      </c>
      <c r="Q4750" s="56" t="n">
        <v>0</v>
      </c>
      <c r="R4750" s="0" t="n">
        <v>-23.766583</v>
      </c>
      <c r="S4750" s="0" t="n">
        <v>-46.679895</v>
      </c>
      <c r="T4750" s="0"/>
      <c r="U4750" s="0"/>
      <c r="V4750" s="0" t="n">
        <v>1</v>
      </c>
      <c r="W4750" s="0" t="n">
        <v>0</v>
      </c>
      <c r="X4750" s="0" t="n">
        <v>0</v>
      </c>
      <c r="Y4750" s="0" t="n">
        <v>0</v>
      </c>
      <c r="Z4750" s="0" t="s">
        <v>31090</v>
      </c>
      <c r="AA4750" s="0"/>
      <c r="AB4750" s="0"/>
      <c r="AC4750" s="56" t="n">
        <v>0.333333333333333</v>
      </c>
      <c r="AD4750" s="56" t="n">
        <v>0.75</v>
      </c>
      <c r="AE4750" s="56" t="n">
        <v>0.999305555555556</v>
      </c>
      <c r="AF4750" s="56" t="n">
        <v>0.999305555555556</v>
      </c>
      <c r="AG4750" s="0"/>
      <c r="AH4750" s="0"/>
      <c r="AI4750" s="0" t="s">
        <v>37957</v>
      </c>
      <c r="AJ4750" s="0" t="s">
        <v>11555</v>
      </c>
      <c r="AK4750" s="0" t="s">
        <v>37958</v>
      </c>
      <c r="AL4750" s="0"/>
      <c r="AM4750" s="0" t="s">
        <v>37908</v>
      </c>
      <c r="AN4750" s="0" t="n">
        <v>95907</v>
      </c>
      <c r="AO4750" s="0" t="s">
        <v>7897</v>
      </c>
      <c r="AP4750" s="0"/>
      <c r="AQ4750" s="0"/>
      <c r="AR4750" s="0"/>
      <c r="AS4750" s="0"/>
      <c r="AT4750" s="0"/>
    </row>
    <row r="4751" customFormat="false" ht="15" hidden="false" customHeight="false" outlineLevel="0" collapsed="false">
      <c r="A4751" s="0" t="s">
        <v>37959</v>
      </c>
      <c r="B4751" s="0" t="n">
        <v>82783</v>
      </c>
      <c r="C4751" s="55" t="n">
        <v>46213</v>
      </c>
      <c r="D4751" s="0"/>
      <c r="E4751" s="0"/>
      <c r="F4751" s="0" t="s">
        <v>7892</v>
      </c>
      <c r="G4751" s="0" t="s">
        <v>37960</v>
      </c>
      <c r="H4751" s="0" t="s">
        <v>37961</v>
      </c>
      <c r="I4751" s="56" t="n">
        <v>0.470138888888889</v>
      </c>
      <c r="J4751" s="56" t="n">
        <v>0.477083333333333</v>
      </c>
      <c r="K4751" s="57"/>
      <c r="L4751" s="57"/>
      <c r="M4751" s="0"/>
      <c r="N4751" s="56" t="n">
        <v>0.00694444444444444</v>
      </c>
      <c r="O4751" s="56" t="n">
        <v>0</v>
      </c>
      <c r="P4751" s="56" t="n">
        <v>0</v>
      </c>
      <c r="Q4751" s="56" t="n">
        <v>0</v>
      </c>
      <c r="R4751" s="0" t="n">
        <v>-23.768856</v>
      </c>
      <c r="S4751" s="0" t="n">
        <v>-46.678875</v>
      </c>
      <c r="T4751" s="0"/>
      <c r="U4751" s="0"/>
      <c r="V4751" s="0" t="n">
        <v>1</v>
      </c>
      <c r="W4751" s="0" t="n">
        <v>0</v>
      </c>
      <c r="X4751" s="0" t="n">
        <v>0</v>
      </c>
      <c r="Y4751" s="0" t="n">
        <v>0</v>
      </c>
      <c r="Z4751" s="0" t="s">
        <v>31090</v>
      </c>
      <c r="AA4751" s="0"/>
      <c r="AB4751" s="0"/>
      <c r="AC4751" s="56" t="n">
        <v>0.333333333333333</v>
      </c>
      <c r="AD4751" s="56" t="n">
        <v>0.75</v>
      </c>
      <c r="AE4751" s="56" t="n">
        <v>0.999305555555556</v>
      </c>
      <c r="AF4751" s="56" t="n">
        <v>0.999305555555556</v>
      </c>
      <c r="AG4751" s="0"/>
      <c r="AH4751" s="0"/>
      <c r="AI4751" s="0" t="s">
        <v>37962</v>
      </c>
      <c r="AJ4751" s="0" t="s">
        <v>11555</v>
      </c>
      <c r="AK4751" s="0" t="s">
        <v>37963</v>
      </c>
      <c r="AL4751" s="0"/>
      <c r="AM4751" s="0" t="s">
        <v>37908</v>
      </c>
      <c r="AN4751" s="0" t="n">
        <v>95907</v>
      </c>
      <c r="AO4751" s="0" t="s">
        <v>7897</v>
      </c>
      <c r="AP4751" s="0"/>
      <c r="AQ4751" s="0"/>
      <c r="AR4751" s="0"/>
      <c r="AS4751" s="0"/>
      <c r="AT4751" s="0"/>
    </row>
    <row r="4752" customFormat="false" ht="15" hidden="false" customHeight="false" outlineLevel="0" collapsed="false">
      <c r="A4752" s="0" t="s">
        <v>37964</v>
      </c>
      <c r="B4752" s="0" t="n">
        <v>82756</v>
      </c>
      <c r="C4752" s="55" t="n">
        <v>46213</v>
      </c>
      <c r="D4752" s="0"/>
      <c r="E4752" s="0"/>
      <c r="F4752" s="0" t="s">
        <v>7892</v>
      </c>
      <c r="G4752" s="0" t="s">
        <v>37965</v>
      </c>
      <c r="H4752" s="0" t="s">
        <v>37966</v>
      </c>
      <c r="I4752" s="56" t="n">
        <v>0.478472222222222</v>
      </c>
      <c r="J4752" s="56" t="n">
        <v>0.485416666666667</v>
      </c>
      <c r="K4752" s="57"/>
      <c r="L4752" s="57"/>
      <c r="M4752" s="0"/>
      <c r="N4752" s="56" t="n">
        <v>0.00694444444444444</v>
      </c>
      <c r="O4752" s="56" t="n">
        <v>0</v>
      </c>
      <c r="P4752" s="56" t="n">
        <v>0</v>
      </c>
      <c r="Q4752" s="56" t="n">
        <v>0</v>
      </c>
      <c r="R4752" s="0" t="n">
        <v>-23.770321</v>
      </c>
      <c r="S4752" s="0" t="n">
        <v>-46.679762</v>
      </c>
      <c r="T4752" s="0"/>
      <c r="U4752" s="0"/>
      <c r="V4752" s="0" t="n">
        <v>1</v>
      </c>
      <c r="W4752" s="0" t="n">
        <v>0</v>
      </c>
      <c r="X4752" s="0" t="n">
        <v>0</v>
      </c>
      <c r="Y4752" s="0" t="n">
        <v>0</v>
      </c>
      <c r="Z4752" s="0" t="s">
        <v>31090</v>
      </c>
      <c r="AA4752" s="0"/>
      <c r="AB4752" s="0"/>
      <c r="AC4752" s="56" t="n">
        <v>0.333333333333333</v>
      </c>
      <c r="AD4752" s="56" t="n">
        <v>0.75</v>
      </c>
      <c r="AE4752" s="56" t="n">
        <v>0.999305555555556</v>
      </c>
      <c r="AF4752" s="56" t="n">
        <v>0.999305555555556</v>
      </c>
      <c r="AG4752" s="0"/>
      <c r="AH4752" s="0"/>
      <c r="AI4752" s="0" t="s">
        <v>37967</v>
      </c>
      <c r="AJ4752" s="0" t="s">
        <v>11555</v>
      </c>
      <c r="AK4752" s="0" t="s">
        <v>37968</v>
      </c>
      <c r="AL4752" s="0"/>
      <c r="AM4752" s="0" t="s">
        <v>37908</v>
      </c>
      <c r="AN4752" s="0" t="n">
        <v>95907</v>
      </c>
      <c r="AO4752" s="0" t="s">
        <v>7897</v>
      </c>
      <c r="AP4752" s="0"/>
      <c r="AQ4752" s="0"/>
      <c r="AR4752" s="0"/>
      <c r="AS4752" s="0"/>
      <c r="AT4752" s="0"/>
    </row>
    <row r="4753" customFormat="false" ht="15" hidden="false" customHeight="false" outlineLevel="0" collapsed="false">
      <c r="A4753" s="0" t="s">
        <v>37969</v>
      </c>
      <c r="B4753" s="0" t="n">
        <v>82772</v>
      </c>
      <c r="C4753" s="55" t="n">
        <v>46213</v>
      </c>
      <c r="D4753" s="0"/>
      <c r="E4753" s="0"/>
      <c r="F4753" s="0" t="s">
        <v>7892</v>
      </c>
      <c r="G4753" s="0" t="s">
        <v>37970</v>
      </c>
      <c r="H4753" s="0" t="s">
        <v>37971</v>
      </c>
      <c r="I4753" s="56" t="n">
        <v>0.486111111111111</v>
      </c>
      <c r="J4753" s="56" t="n">
        <v>0.493055555555556</v>
      </c>
      <c r="K4753" s="57"/>
      <c r="L4753" s="57"/>
      <c r="M4753" s="0"/>
      <c r="N4753" s="56" t="n">
        <v>0.00694444444444444</v>
      </c>
      <c r="O4753" s="56" t="n">
        <v>0</v>
      </c>
      <c r="P4753" s="56" t="n">
        <v>0</v>
      </c>
      <c r="Q4753" s="56" t="n">
        <v>0</v>
      </c>
      <c r="R4753" s="0" t="n">
        <v>-23.770988</v>
      </c>
      <c r="S4753" s="0" t="n">
        <v>-46.678624</v>
      </c>
      <c r="T4753" s="0"/>
      <c r="U4753" s="0"/>
      <c r="V4753" s="0" t="n">
        <v>1</v>
      </c>
      <c r="W4753" s="0" t="n">
        <v>0</v>
      </c>
      <c r="X4753" s="0" t="n">
        <v>0</v>
      </c>
      <c r="Y4753" s="0" t="n">
        <v>0</v>
      </c>
      <c r="Z4753" s="0" t="s">
        <v>31090</v>
      </c>
      <c r="AA4753" s="0"/>
      <c r="AB4753" s="0"/>
      <c r="AC4753" s="56" t="n">
        <v>0.333333333333333</v>
      </c>
      <c r="AD4753" s="56" t="n">
        <v>0.75</v>
      </c>
      <c r="AE4753" s="56" t="n">
        <v>0.999305555555556</v>
      </c>
      <c r="AF4753" s="56" t="n">
        <v>0.999305555555556</v>
      </c>
      <c r="AG4753" s="0"/>
      <c r="AH4753" s="0"/>
      <c r="AI4753" s="0" t="s">
        <v>37972</v>
      </c>
      <c r="AJ4753" s="0" t="s">
        <v>11555</v>
      </c>
      <c r="AK4753" s="0" t="s">
        <v>37973</v>
      </c>
      <c r="AL4753" s="0"/>
      <c r="AM4753" s="0" t="s">
        <v>37908</v>
      </c>
      <c r="AN4753" s="0" t="n">
        <v>95907</v>
      </c>
      <c r="AO4753" s="0" t="s">
        <v>7897</v>
      </c>
      <c r="AP4753" s="0"/>
      <c r="AQ4753" s="0"/>
      <c r="AR4753" s="0"/>
      <c r="AS4753" s="0"/>
      <c r="AT4753" s="0"/>
    </row>
    <row r="4754" customFormat="false" ht="15" hidden="false" customHeight="false" outlineLevel="0" collapsed="false">
      <c r="A4754" s="0" t="s">
        <v>37974</v>
      </c>
      <c r="B4754" s="0" t="n">
        <v>82763</v>
      </c>
      <c r="C4754" s="55" t="n">
        <v>46213</v>
      </c>
      <c r="D4754" s="0"/>
      <c r="E4754" s="0"/>
      <c r="F4754" s="0" t="s">
        <v>7892</v>
      </c>
      <c r="G4754" s="0" t="s">
        <v>37975</v>
      </c>
      <c r="H4754" s="0" t="s">
        <v>37976</v>
      </c>
      <c r="I4754" s="56" t="n">
        <v>0.495138888888889</v>
      </c>
      <c r="J4754" s="56" t="n">
        <v>0.502083333333333</v>
      </c>
      <c r="K4754" s="57"/>
      <c r="L4754" s="57"/>
      <c r="M4754" s="0"/>
      <c r="N4754" s="56" t="n">
        <v>0.00694444444444444</v>
      </c>
      <c r="O4754" s="56" t="n">
        <v>0</v>
      </c>
      <c r="P4754" s="56" t="n">
        <v>0</v>
      </c>
      <c r="Q4754" s="56" t="n">
        <v>0</v>
      </c>
      <c r="R4754" s="0" t="n">
        <v>-23.773991</v>
      </c>
      <c r="S4754" s="0" t="n">
        <v>-46.675226</v>
      </c>
      <c r="T4754" s="0"/>
      <c r="U4754" s="0"/>
      <c r="V4754" s="0" t="n">
        <v>1</v>
      </c>
      <c r="W4754" s="0" t="n">
        <v>0</v>
      </c>
      <c r="X4754" s="0" t="n">
        <v>0</v>
      </c>
      <c r="Y4754" s="0" t="n">
        <v>0</v>
      </c>
      <c r="Z4754" s="0" t="s">
        <v>31090</v>
      </c>
      <c r="AA4754" s="0"/>
      <c r="AB4754" s="0"/>
      <c r="AC4754" s="56" t="n">
        <v>0.333333333333333</v>
      </c>
      <c r="AD4754" s="56" t="n">
        <v>0.75</v>
      </c>
      <c r="AE4754" s="56" t="n">
        <v>0.999305555555556</v>
      </c>
      <c r="AF4754" s="56" t="n">
        <v>0.999305555555556</v>
      </c>
      <c r="AG4754" s="0"/>
      <c r="AH4754" s="0"/>
      <c r="AI4754" s="0" t="s">
        <v>37977</v>
      </c>
      <c r="AJ4754" s="0" t="s">
        <v>11555</v>
      </c>
      <c r="AK4754" s="0" t="s">
        <v>37978</v>
      </c>
      <c r="AL4754" s="0"/>
      <c r="AM4754" s="0" t="s">
        <v>37908</v>
      </c>
      <c r="AN4754" s="0" t="n">
        <v>95907</v>
      </c>
      <c r="AO4754" s="0" t="s">
        <v>7897</v>
      </c>
      <c r="AP4754" s="0"/>
      <c r="AQ4754" s="0"/>
      <c r="AR4754" s="0"/>
      <c r="AS4754" s="0"/>
      <c r="AT4754" s="0"/>
    </row>
    <row r="4755" customFormat="false" ht="15" hidden="false" customHeight="false" outlineLevel="0" collapsed="false">
      <c r="A4755" s="0" t="s">
        <v>37979</v>
      </c>
      <c r="B4755" s="0" t="n">
        <v>82773</v>
      </c>
      <c r="C4755" s="55" t="n">
        <v>46213</v>
      </c>
      <c r="D4755" s="0"/>
      <c r="E4755" s="0"/>
      <c r="F4755" s="0" t="s">
        <v>7892</v>
      </c>
      <c r="G4755" s="0" t="s">
        <v>37980</v>
      </c>
      <c r="H4755" s="0" t="s">
        <v>37981</v>
      </c>
      <c r="I4755" s="56" t="n">
        <v>0.502777777777778</v>
      </c>
      <c r="J4755" s="56" t="n">
        <v>0.509722222222222</v>
      </c>
      <c r="K4755" s="57"/>
      <c r="L4755" s="57"/>
      <c r="M4755" s="0"/>
      <c r="N4755" s="56" t="n">
        <v>0.00694444444444444</v>
      </c>
      <c r="O4755" s="56" t="n">
        <v>0</v>
      </c>
      <c r="P4755" s="56" t="n">
        <v>0</v>
      </c>
      <c r="Q4755" s="56" t="n">
        <v>0</v>
      </c>
      <c r="R4755" s="0" t="n">
        <v>-23.773684</v>
      </c>
      <c r="S4755" s="0" t="n">
        <v>-46.676006</v>
      </c>
      <c r="T4755" s="0"/>
      <c r="U4755" s="0"/>
      <c r="V4755" s="0" t="n">
        <v>1</v>
      </c>
      <c r="W4755" s="0" t="n">
        <v>0</v>
      </c>
      <c r="X4755" s="0" t="n">
        <v>0</v>
      </c>
      <c r="Y4755" s="0" t="n">
        <v>0</v>
      </c>
      <c r="Z4755" s="0" t="s">
        <v>31090</v>
      </c>
      <c r="AA4755" s="0"/>
      <c r="AB4755" s="0"/>
      <c r="AC4755" s="56" t="n">
        <v>0.333333333333333</v>
      </c>
      <c r="AD4755" s="56" t="n">
        <v>0.75</v>
      </c>
      <c r="AE4755" s="56" t="n">
        <v>0.999305555555556</v>
      </c>
      <c r="AF4755" s="56" t="n">
        <v>0.999305555555556</v>
      </c>
      <c r="AG4755" s="0"/>
      <c r="AH4755" s="0"/>
      <c r="AI4755" s="0" t="s">
        <v>37982</v>
      </c>
      <c r="AJ4755" s="0" t="s">
        <v>11555</v>
      </c>
      <c r="AK4755" s="0" t="s">
        <v>37983</v>
      </c>
      <c r="AL4755" s="0"/>
      <c r="AM4755" s="0" t="s">
        <v>37908</v>
      </c>
      <c r="AN4755" s="0" t="n">
        <v>95907</v>
      </c>
      <c r="AO4755" s="0" t="s">
        <v>7897</v>
      </c>
      <c r="AP4755" s="0"/>
      <c r="AQ4755" s="0"/>
      <c r="AR4755" s="0"/>
      <c r="AS4755" s="0"/>
      <c r="AT4755" s="0"/>
    </row>
    <row r="4756" customFormat="false" ht="15" hidden="false" customHeight="false" outlineLevel="0" collapsed="false">
      <c r="A4756" s="0" t="s">
        <v>37984</v>
      </c>
      <c r="B4756" s="0" t="n">
        <v>82762</v>
      </c>
      <c r="C4756" s="55" t="n">
        <v>46213</v>
      </c>
      <c r="D4756" s="0"/>
      <c r="E4756" s="0"/>
      <c r="F4756" s="0" t="s">
        <v>7892</v>
      </c>
      <c r="G4756" s="0" t="s">
        <v>37985</v>
      </c>
      <c r="H4756" s="0" t="s">
        <v>37986</v>
      </c>
      <c r="I4756" s="56" t="n">
        <v>0.510416666666667</v>
      </c>
      <c r="J4756" s="56" t="n">
        <v>0.517361111111111</v>
      </c>
      <c r="K4756" s="57"/>
      <c r="L4756" s="57"/>
      <c r="M4756" s="0"/>
      <c r="N4756" s="56" t="n">
        <v>0.00694444444444444</v>
      </c>
      <c r="O4756" s="56" t="n">
        <v>0</v>
      </c>
      <c r="P4756" s="56" t="n">
        <v>0</v>
      </c>
      <c r="Q4756" s="56" t="n">
        <v>0</v>
      </c>
      <c r="R4756" s="0" t="n">
        <v>-23.773249</v>
      </c>
      <c r="S4756" s="0" t="n">
        <v>-46.676232</v>
      </c>
      <c r="T4756" s="0"/>
      <c r="U4756" s="0"/>
      <c r="V4756" s="0" t="n">
        <v>1</v>
      </c>
      <c r="W4756" s="0" t="n">
        <v>0</v>
      </c>
      <c r="X4756" s="0" t="n">
        <v>0</v>
      </c>
      <c r="Y4756" s="0" t="n">
        <v>0</v>
      </c>
      <c r="Z4756" s="0" t="s">
        <v>31090</v>
      </c>
      <c r="AA4756" s="0"/>
      <c r="AB4756" s="0"/>
      <c r="AC4756" s="56" t="n">
        <v>0.333333333333333</v>
      </c>
      <c r="AD4756" s="56" t="n">
        <v>0.75</v>
      </c>
      <c r="AE4756" s="56" t="n">
        <v>0.999305555555556</v>
      </c>
      <c r="AF4756" s="56" t="n">
        <v>0.999305555555556</v>
      </c>
      <c r="AG4756" s="0"/>
      <c r="AH4756" s="0"/>
      <c r="AI4756" s="0" t="s">
        <v>37987</v>
      </c>
      <c r="AJ4756" s="0" t="s">
        <v>11555</v>
      </c>
      <c r="AK4756" s="0" t="s">
        <v>37988</v>
      </c>
      <c r="AL4756" s="0"/>
      <c r="AM4756" s="0" t="s">
        <v>37908</v>
      </c>
      <c r="AN4756" s="0" t="n">
        <v>95907</v>
      </c>
      <c r="AO4756" s="0" t="s">
        <v>7897</v>
      </c>
      <c r="AP4756" s="0"/>
      <c r="AQ4756" s="0"/>
      <c r="AR4756" s="0"/>
      <c r="AS4756" s="0"/>
      <c r="AT4756" s="0"/>
    </row>
    <row r="4757" customFormat="false" ht="15" hidden="false" customHeight="false" outlineLevel="0" collapsed="false">
      <c r="A4757" s="0" t="s">
        <v>37989</v>
      </c>
      <c r="B4757" s="0" t="n">
        <v>82785</v>
      </c>
      <c r="C4757" s="55" t="n">
        <v>46213</v>
      </c>
      <c r="D4757" s="0"/>
      <c r="E4757" s="0"/>
      <c r="F4757" s="0" t="s">
        <v>7892</v>
      </c>
      <c r="G4757" s="0" t="s">
        <v>37990</v>
      </c>
      <c r="H4757" s="0" t="s">
        <v>37991</v>
      </c>
      <c r="I4757" s="56" t="n">
        <v>0.517361111111111</v>
      </c>
      <c r="J4757" s="56" t="n">
        <v>0.524305555555556</v>
      </c>
      <c r="K4757" s="57"/>
      <c r="L4757" s="57"/>
      <c r="M4757" s="0"/>
      <c r="N4757" s="56" t="n">
        <v>0.00694444444444444</v>
      </c>
      <c r="O4757" s="56" t="n">
        <v>0</v>
      </c>
      <c r="P4757" s="56" t="n">
        <v>0</v>
      </c>
      <c r="Q4757" s="56" t="n">
        <v>0</v>
      </c>
      <c r="R4757" s="0" t="n">
        <v>-23.773249</v>
      </c>
      <c r="S4757" s="0" t="n">
        <v>-46.676232</v>
      </c>
      <c r="T4757" s="0"/>
      <c r="U4757" s="0"/>
      <c r="V4757" s="0" t="n">
        <v>1</v>
      </c>
      <c r="W4757" s="0" t="n">
        <v>0</v>
      </c>
      <c r="X4757" s="0" t="n">
        <v>0</v>
      </c>
      <c r="Y4757" s="0" t="n">
        <v>0</v>
      </c>
      <c r="Z4757" s="0" t="s">
        <v>31090</v>
      </c>
      <c r="AA4757" s="0"/>
      <c r="AB4757" s="0"/>
      <c r="AC4757" s="56" t="n">
        <v>0.333333333333333</v>
      </c>
      <c r="AD4757" s="56" t="n">
        <v>0.75</v>
      </c>
      <c r="AE4757" s="56" t="n">
        <v>0.999305555555556</v>
      </c>
      <c r="AF4757" s="56" t="n">
        <v>0.999305555555556</v>
      </c>
      <c r="AG4757" s="0"/>
      <c r="AH4757" s="0"/>
      <c r="AI4757" s="0" t="s">
        <v>37992</v>
      </c>
      <c r="AJ4757" s="0" t="s">
        <v>11555</v>
      </c>
      <c r="AK4757" s="0" t="s">
        <v>37993</v>
      </c>
      <c r="AL4757" s="0"/>
      <c r="AM4757" s="0" t="s">
        <v>37908</v>
      </c>
      <c r="AN4757" s="0" t="n">
        <v>95907</v>
      </c>
      <c r="AO4757" s="0" t="s">
        <v>7897</v>
      </c>
      <c r="AP4757" s="0"/>
      <c r="AQ4757" s="0"/>
      <c r="AR4757" s="0"/>
      <c r="AS4757" s="0"/>
      <c r="AT4757" s="0"/>
    </row>
    <row r="4758" customFormat="false" ht="15" hidden="false" customHeight="false" outlineLevel="0" collapsed="false">
      <c r="A4758" s="0" t="s">
        <v>37994</v>
      </c>
      <c r="B4758" s="0" t="n">
        <v>82764</v>
      </c>
      <c r="C4758" s="55" t="n">
        <v>46213</v>
      </c>
      <c r="D4758" s="0"/>
      <c r="E4758" s="0"/>
      <c r="F4758" s="0" t="s">
        <v>7892</v>
      </c>
      <c r="G4758" s="0" t="s">
        <v>37995</v>
      </c>
      <c r="H4758" s="0" t="s">
        <v>37996</v>
      </c>
      <c r="I4758" s="56" t="n">
        <v>0.526388888888889</v>
      </c>
      <c r="J4758" s="56" t="n">
        <v>0.533333333333333</v>
      </c>
      <c r="K4758" s="57"/>
      <c r="L4758" s="57"/>
      <c r="M4758" s="0"/>
      <c r="N4758" s="56" t="n">
        <v>0.00694444444444444</v>
      </c>
      <c r="O4758" s="56" t="n">
        <v>0</v>
      </c>
      <c r="P4758" s="56" t="n">
        <v>0</v>
      </c>
      <c r="Q4758" s="56" t="n">
        <v>0</v>
      </c>
      <c r="R4758" s="0" t="n">
        <v>-23.771279</v>
      </c>
      <c r="S4758" s="0" t="n">
        <v>-46.680163</v>
      </c>
      <c r="T4758" s="0"/>
      <c r="U4758" s="0"/>
      <c r="V4758" s="0" t="n">
        <v>1</v>
      </c>
      <c r="W4758" s="0" t="n">
        <v>0</v>
      </c>
      <c r="X4758" s="0" t="n">
        <v>0</v>
      </c>
      <c r="Y4758" s="0" t="n">
        <v>0</v>
      </c>
      <c r="Z4758" s="0" t="s">
        <v>31090</v>
      </c>
      <c r="AA4758" s="0"/>
      <c r="AB4758" s="0"/>
      <c r="AC4758" s="56" t="n">
        <v>0.333333333333333</v>
      </c>
      <c r="AD4758" s="56" t="n">
        <v>0.75</v>
      </c>
      <c r="AE4758" s="56" t="n">
        <v>0.999305555555556</v>
      </c>
      <c r="AF4758" s="56" t="n">
        <v>0.999305555555556</v>
      </c>
      <c r="AG4758" s="0"/>
      <c r="AH4758" s="0"/>
      <c r="AI4758" s="0" t="s">
        <v>37997</v>
      </c>
      <c r="AJ4758" s="0" t="s">
        <v>11555</v>
      </c>
      <c r="AK4758" s="0" t="s">
        <v>37998</v>
      </c>
      <c r="AL4758" s="0"/>
      <c r="AM4758" s="0" t="s">
        <v>37908</v>
      </c>
      <c r="AN4758" s="0" t="n">
        <v>95907</v>
      </c>
      <c r="AO4758" s="0" t="s">
        <v>7897</v>
      </c>
      <c r="AP4758" s="0"/>
      <c r="AQ4758" s="0"/>
      <c r="AR4758" s="0"/>
      <c r="AS4758" s="0"/>
      <c r="AT4758" s="0"/>
    </row>
    <row r="4759" customFormat="false" ht="15" hidden="false" customHeight="false" outlineLevel="0" collapsed="false">
      <c r="A4759" s="0" t="s">
        <v>37999</v>
      </c>
      <c r="B4759" s="0" t="n">
        <v>82777</v>
      </c>
      <c r="C4759" s="55" t="n">
        <v>46213</v>
      </c>
      <c r="D4759" s="0"/>
      <c r="E4759" s="0"/>
      <c r="F4759" s="0" t="s">
        <v>7892</v>
      </c>
      <c r="G4759" s="0" t="s">
        <v>38000</v>
      </c>
      <c r="H4759" s="0" t="s">
        <v>38001</v>
      </c>
      <c r="I4759" s="56" t="n">
        <v>0.534027777777778</v>
      </c>
      <c r="J4759" s="56" t="n">
        <v>0.540972222222222</v>
      </c>
      <c r="K4759" s="57"/>
      <c r="L4759" s="57"/>
      <c r="M4759" s="0"/>
      <c r="N4759" s="56" t="n">
        <v>0.00694444444444444</v>
      </c>
      <c r="O4759" s="56" t="n">
        <v>0</v>
      </c>
      <c r="P4759" s="56" t="n">
        <v>0</v>
      </c>
      <c r="Q4759" s="56" t="n">
        <v>0</v>
      </c>
      <c r="R4759" s="0" t="n">
        <v>-23.772412</v>
      </c>
      <c r="S4759" s="0" t="n">
        <v>-46.681123</v>
      </c>
      <c r="T4759" s="0"/>
      <c r="U4759" s="0"/>
      <c r="V4759" s="0" t="n">
        <v>1</v>
      </c>
      <c r="W4759" s="0" t="n">
        <v>0</v>
      </c>
      <c r="X4759" s="0" t="n">
        <v>0</v>
      </c>
      <c r="Y4759" s="0" t="n">
        <v>0</v>
      </c>
      <c r="Z4759" s="0" t="s">
        <v>31090</v>
      </c>
      <c r="AA4759" s="0"/>
      <c r="AB4759" s="0"/>
      <c r="AC4759" s="56" t="n">
        <v>0.333333333333333</v>
      </c>
      <c r="AD4759" s="56" t="n">
        <v>0.75</v>
      </c>
      <c r="AE4759" s="56" t="n">
        <v>0.999305555555556</v>
      </c>
      <c r="AF4759" s="56" t="n">
        <v>0.999305555555556</v>
      </c>
      <c r="AG4759" s="0"/>
      <c r="AH4759" s="0"/>
      <c r="AI4759" s="0" t="s">
        <v>38002</v>
      </c>
      <c r="AJ4759" s="0" t="s">
        <v>11555</v>
      </c>
      <c r="AK4759" s="0" t="s">
        <v>38003</v>
      </c>
      <c r="AL4759" s="0"/>
      <c r="AM4759" s="0" t="s">
        <v>37908</v>
      </c>
      <c r="AN4759" s="0" t="n">
        <v>95907</v>
      </c>
      <c r="AO4759" s="0" t="s">
        <v>7897</v>
      </c>
      <c r="AP4759" s="0"/>
      <c r="AQ4759" s="0"/>
      <c r="AR4759" s="0"/>
      <c r="AS4759" s="0"/>
      <c r="AT4759" s="0"/>
    </row>
    <row r="4760" customFormat="false" ht="15" hidden="false" customHeight="false" outlineLevel="0" collapsed="false">
      <c r="A4760" s="0" t="s">
        <v>38004</v>
      </c>
      <c r="B4760" s="0" t="n">
        <v>82770</v>
      </c>
      <c r="C4760" s="55" t="n">
        <v>46213</v>
      </c>
      <c r="D4760" s="0"/>
      <c r="E4760" s="0"/>
      <c r="F4760" s="0" t="s">
        <v>7892</v>
      </c>
      <c r="G4760" s="0" t="s">
        <v>38005</v>
      </c>
      <c r="H4760" s="0" t="s">
        <v>38006</v>
      </c>
      <c r="I4760" s="56" t="n">
        <v>0.542361111111111</v>
      </c>
      <c r="J4760" s="56" t="n">
        <v>0.549305555555556</v>
      </c>
      <c r="K4760" s="57"/>
      <c r="L4760" s="57"/>
      <c r="M4760" s="0"/>
      <c r="N4760" s="56" t="n">
        <v>0.00694444444444444</v>
      </c>
      <c r="O4760" s="56" t="n">
        <v>0</v>
      </c>
      <c r="P4760" s="56" t="n">
        <v>0</v>
      </c>
      <c r="Q4760" s="56" t="n">
        <v>0</v>
      </c>
      <c r="R4760" s="0" t="n">
        <v>-23.771873</v>
      </c>
      <c r="S4760" s="0" t="n">
        <v>-46.683726</v>
      </c>
      <c r="T4760" s="0"/>
      <c r="U4760" s="0"/>
      <c r="V4760" s="0" t="n">
        <v>1</v>
      </c>
      <c r="W4760" s="0" t="n">
        <v>0</v>
      </c>
      <c r="X4760" s="0" t="n">
        <v>0</v>
      </c>
      <c r="Y4760" s="0" t="n">
        <v>0</v>
      </c>
      <c r="Z4760" s="0" t="s">
        <v>31090</v>
      </c>
      <c r="AA4760" s="0"/>
      <c r="AB4760" s="0"/>
      <c r="AC4760" s="56" t="n">
        <v>0.333333333333333</v>
      </c>
      <c r="AD4760" s="56" t="n">
        <v>0.75</v>
      </c>
      <c r="AE4760" s="56" t="n">
        <v>0.999305555555556</v>
      </c>
      <c r="AF4760" s="56" t="n">
        <v>0.999305555555556</v>
      </c>
      <c r="AG4760" s="0"/>
      <c r="AH4760" s="0"/>
      <c r="AI4760" s="0" t="s">
        <v>38007</v>
      </c>
      <c r="AJ4760" s="0" t="s">
        <v>11555</v>
      </c>
      <c r="AK4760" s="0" t="s">
        <v>38008</v>
      </c>
      <c r="AL4760" s="0"/>
      <c r="AM4760" s="0" t="s">
        <v>37908</v>
      </c>
      <c r="AN4760" s="0" t="n">
        <v>95907</v>
      </c>
      <c r="AO4760" s="0" t="s">
        <v>7897</v>
      </c>
      <c r="AP4760" s="0"/>
      <c r="AQ4760" s="0"/>
      <c r="AR4760" s="0"/>
      <c r="AS4760" s="0"/>
      <c r="AT4760" s="0"/>
    </row>
    <row r="4761" customFormat="false" ht="15" hidden="false" customHeight="false" outlineLevel="0" collapsed="false">
      <c r="A4761" s="0" t="s">
        <v>38009</v>
      </c>
      <c r="B4761" s="0" t="n">
        <v>82755</v>
      </c>
      <c r="C4761" s="55" t="n">
        <v>46213</v>
      </c>
      <c r="D4761" s="0"/>
      <c r="E4761" s="0"/>
      <c r="F4761" s="0" t="s">
        <v>7892</v>
      </c>
      <c r="G4761" s="0" t="s">
        <v>38010</v>
      </c>
      <c r="H4761" s="0" t="s">
        <v>38011</v>
      </c>
      <c r="I4761" s="56" t="n">
        <v>0.551388888888889</v>
      </c>
      <c r="J4761" s="56" t="n">
        <v>0.558333333333333</v>
      </c>
      <c r="K4761" s="57"/>
      <c r="L4761" s="57"/>
      <c r="M4761" s="0"/>
      <c r="N4761" s="56" t="n">
        <v>0.00694444444444444</v>
      </c>
      <c r="O4761" s="56" t="n">
        <v>0</v>
      </c>
      <c r="P4761" s="56" t="n">
        <v>0</v>
      </c>
      <c r="Q4761" s="56" t="n">
        <v>0</v>
      </c>
      <c r="R4761" s="0" t="n">
        <v>-23.770295</v>
      </c>
      <c r="S4761" s="0" t="n">
        <v>-46.683514</v>
      </c>
      <c r="T4761" s="0"/>
      <c r="U4761" s="0"/>
      <c r="V4761" s="0" t="n">
        <v>1</v>
      </c>
      <c r="W4761" s="0" t="n">
        <v>0</v>
      </c>
      <c r="X4761" s="0" t="n">
        <v>0</v>
      </c>
      <c r="Y4761" s="0" t="n">
        <v>0</v>
      </c>
      <c r="Z4761" s="0" t="s">
        <v>31090</v>
      </c>
      <c r="AA4761" s="0"/>
      <c r="AB4761" s="0"/>
      <c r="AC4761" s="56" t="n">
        <v>0.333333333333333</v>
      </c>
      <c r="AD4761" s="56" t="n">
        <v>0.75</v>
      </c>
      <c r="AE4761" s="56" t="n">
        <v>0.999305555555556</v>
      </c>
      <c r="AF4761" s="56" t="n">
        <v>0.999305555555556</v>
      </c>
      <c r="AG4761" s="0"/>
      <c r="AH4761" s="0"/>
      <c r="AI4761" s="0" t="s">
        <v>38012</v>
      </c>
      <c r="AJ4761" s="0" t="s">
        <v>11555</v>
      </c>
      <c r="AK4761" s="0" t="s">
        <v>38013</v>
      </c>
      <c r="AL4761" s="0"/>
      <c r="AM4761" s="0" t="s">
        <v>37908</v>
      </c>
      <c r="AN4761" s="0" t="n">
        <v>95907</v>
      </c>
      <c r="AO4761" s="0" t="s">
        <v>7897</v>
      </c>
      <c r="AP4761" s="0"/>
      <c r="AQ4761" s="0"/>
      <c r="AR4761" s="0"/>
      <c r="AS4761" s="0"/>
      <c r="AT4761" s="0"/>
    </row>
    <row r="4762" customFormat="false" ht="15" hidden="false" customHeight="false" outlineLevel="0" collapsed="false">
      <c r="A4762" s="0" t="s">
        <v>38014</v>
      </c>
      <c r="B4762" s="0" t="n">
        <v>82399</v>
      </c>
      <c r="C4762" s="55" t="n">
        <v>46213</v>
      </c>
      <c r="D4762" s="0"/>
      <c r="E4762" s="0"/>
      <c r="F4762" s="0" t="s">
        <v>7892</v>
      </c>
      <c r="G4762" s="0" t="s">
        <v>38015</v>
      </c>
      <c r="H4762" s="0" t="s">
        <v>38016</v>
      </c>
      <c r="I4762" s="56" t="n">
        <v>0.561111111111111</v>
      </c>
      <c r="J4762" s="56" t="n">
        <v>0.568055555555556</v>
      </c>
      <c r="K4762" s="57"/>
      <c r="L4762" s="57"/>
      <c r="M4762" s="0"/>
      <c r="N4762" s="56" t="n">
        <v>0.00694444444444444</v>
      </c>
      <c r="O4762" s="56" t="n">
        <v>0</v>
      </c>
      <c r="P4762" s="56" t="n">
        <v>0</v>
      </c>
      <c r="Q4762" s="56" t="n">
        <v>0</v>
      </c>
      <c r="R4762" s="0" t="n">
        <v>-23.765854</v>
      </c>
      <c r="S4762" s="0" t="n">
        <v>-46.682835</v>
      </c>
      <c r="T4762" s="0"/>
      <c r="U4762" s="0"/>
      <c r="V4762" s="0" t="n">
        <v>1</v>
      </c>
      <c r="W4762" s="0" t="n">
        <v>0</v>
      </c>
      <c r="X4762" s="0" t="n">
        <v>0</v>
      </c>
      <c r="Y4762" s="0" t="n">
        <v>0</v>
      </c>
      <c r="Z4762" s="0" t="s">
        <v>31090</v>
      </c>
      <c r="AA4762" s="0"/>
      <c r="AB4762" s="0"/>
      <c r="AC4762" s="56" t="n">
        <v>0.333333333333333</v>
      </c>
      <c r="AD4762" s="56" t="n">
        <v>0.75</v>
      </c>
      <c r="AE4762" s="56" t="n">
        <v>0.999305555555556</v>
      </c>
      <c r="AF4762" s="56" t="n">
        <v>0.999305555555556</v>
      </c>
      <c r="AG4762" s="0"/>
      <c r="AH4762" s="0"/>
      <c r="AI4762" s="0" t="s">
        <v>38017</v>
      </c>
      <c r="AJ4762" s="0" t="s">
        <v>11555</v>
      </c>
      <c r="AK4762" s="0" t="s">
        <v>38018</v>
      </c>
      <c r="AL4762" s="0"/>
      <c r="AM4762" s="0" t="s">
        <v>37908</v>
      </c>
      <c r="AN4762" s="0" t="n">
        <v>95907</v>
      </c>
      <c r="AO4762" s="0" t="s">
        <v>7897</v>
      </c>
      <c r="AP4762" s="0"/>
      <c r="AQ4762" s="0"/>
      <c r="AR4762" s="0"/>
      <c r="AS4762" s="0"/>
      <c r="AT4762" s="0"/>
    </row>
    <row r="4763" customFormat="false" ht="15" hidden="false" customHeight="false" outlineLevel="0" collapsed="false">
      <c r="A4763" s="0" t="s">
        <v>38019</v>
      </c>
      <c r="B4763" s="0" t="n">
        <v>82401</v>
      </c>
      <c r="C4763" s="55" t="n">
        <v>46213</v>
      </c>
      <c r="D4763" s="0"/>
      <c r="E4763" s="0"/>
      <c r="F4763" s="0" t="s">
        <v>7892</v>
      </c>
      <c r="G4763" s="0" t="s">
        <v>38020</v>
      </c>
      <c r="H4763" s="0" t="s">
        <v>38021</v>
      </c>
      <c r="I4763" s="56" t="n">
        <v>0.568055555555556</v>
      </c>
      <c r="J4763" s="56" t="n">
        <v>0.575</v>
      </c>
      <c r="K4763" s="57"/>
      <c r="L4763" s="57"/>
      <c r="M4763" s="0"/>
      <c r="N4763" s="56" t="n">
        <v>0.00694444444444444</v>
      </c>
      <c r="O4763" s="56" t="n">
        <v>0</v>
      </c>
      <c r="P4763" s="56" t="n">
        <v>0</v>
      </c>
      <c r="Q4763" s="56" t="n">
        <v>0</v>
      </c>
      <c r="R4763" s="0" t="n">
        <v>-23.765854</v>
      </c>
      <c r="S4763" s="0" t="n">
        <v>-46.682835</v>
      </c>
      <c r="T4763" s="0"/>
      <c r="U4763" s="0"/>
      <c r="V4763" s="0" t="n">
        <v>1</v>
      </c>
      <c r="W4763" s="0" t="n">
        <v>0</v>
      </c>
      <c r="X4763" s="0" t="n">
        <v>0</v>
      </c>
      <c r="Y4763" s="0" t="n">
        <v>0</v>
      </c>
      <c r="Z4763" s="0" t="s">
        <v>31090</v>
      </c>
      <c r="AA4763" s="0"/>
      <c r="AB4763" s="0"/>
      <c r="AC4763" s="56" t="n">
        <v>0.333333333333333</v>
      </c>
      <c r="AD4763" s="56" t="n">
        <v>0.75</v>
      </c>
      <c r="AE4763" s="56" t="n">
        <v>0.999305555555556</v>
      </c>
      <c r="AF4763" s="56" t="n">
        <v>0.999305555555556</v>
      </c>
      <c r="AG4763" s="0"/>
      <c r="AH4763" s="0"/>
      <c r="AI4763" s="0" t="s">
        <v>38022</v>
      </c>
      <c r="AJ4763" s="0" t="s">
        <v>11555</v>
      </c>
      <c r="AK4763" s="0" t="s">
        <v>38023</v>
      </c>
      <c r="AL4763" s="0"/>
      <c r="AM4763" s="0" t="s">
        <v>37908</v>
      </c>
      <c r="AN4763" s="0" t="n">
        <v>95907</v>
      </c>
      <c r="AO4763" s="0" t="s">
        <v>7897</v>
      </c>
      <c r="AP4763" s="0"/>
      <c r="AQ4763" s="0"/>
      <c r="AR4763" s="0"/>
      <c r="AS4763" s="0"/>
      <c r="AT4763" s="0"/>
    </row>
    <row r="4764" customFormat="false" ht="15" hidden="false" customHeight="false" outlineLevel="0" collapsed="false">
      <c r="A4764" s="0" t="s">
        <v>38024</v>
      </c>
      <c r="B4764" s="0" t="n">
        <v>82766</v>
      </c>
      <c r="C4764" s="55" t="n">
        <v>46213</v>
      </c>
      <c r="D4764" s="0"/>
      <c r="E4764" s="0"/>
      <c r="F4764" s="0" t="s">
        <v>7892</v>
      </c>
      <c r="G4764" s="0" t="s">
        <v>38025</v>
      </c>
      <c r="H4764" s="0" t="s">
        <v>38026</v>
      </c>
      <c r="I4764" s="56" t="n">
        <v>0.576388888888889</v>
      </c>
      <c r="J4764" s="56" t="n">
        <v>0.583333333333333</v>
      </c>
      <c r="K4764" s="57"/>
      <c r="L4764" s="57"/>
      <c r="M4764" s="0"/>
      <c r="N4764" s="56" t="n">
        <v>0.00694444444444444</v>
      </c>
      <c r="O4764" s="56" t="n">
        <v>0</v>
      </c>
      <c r="P4764" s="56" t="n">
        <v>0</v>
      </c>
      <c r="Q4764" s="56" t="n">
        <v>0</v>
      </c>
      <c r="R4764" s="0" t="n">
        <v>-23.768222</v>
      </c>
      <c r="S4764" s="0" t="n">
        <v>-46.682267</v>
      </c>
      <c r="T4764" s="0"/>
      <c r="U4764" s="0"/>
      <c r="V4764" s="0" t="n">
        <v>1</v>
      </c>
      <c r="W4764" s="0" t="n">
        <v>0</v>
      </c>
      <c r="X4764" s="0" t="n">
        <v>0</v>
      </c>
      <c r="Y4764" s="0" t="n">
        <v>0</v>
      </c>
      <c r="Z4764" s="0" t="s">
        <v>31090</v>
      </c>
      <c r="AA4764" s="0"/>
      <c r="AB4764" s="0"/>
      <c r="AC4764" s="56" t="n">
        <v>0.333333333333333</v>
      </c>
      <c r="AD4764" s="56" t="n">
        <v>0.75</v>
      </c>
      <c r="AE4764" s="56" t="n">
        <v>0.999305555555556</v>
      </c>
      <c r="AF4764" s="56" t="n">
        <v>0.999305555555556</v>
      </c>
      <c r="AG4764" s="0"/>
      <c r="AH4764" s="0"/>
      <c r="AI4764" s="0" t="s">
        <v>38027</v>
      </c>
      <c r="AJ4764" s="0" t="s">
        <v>11555</v>
      </c>
      <c r="AK4764" s="0" t="s">
        <v>38028</v>
      </c>
      <c r="AL4764" s="0"/>
      <c r="AM4764" s="0" t="s">
        <v>37908</v>
      </c>
      <c r="AN4764" s="0" t="n">
        <v>95907</v>
      </c>
      <c r="AO4764" s="0" t="s">
        <v>7897</v>
      </c>
      <c r="AP4764" s="0"/>
      <c r="AQ4764" s="0"/>
      <c r="AR4764" s="0"/>
      <c r="AS4764" s="0"/>
      <c r="AT4764" s="0"/>
    </row>
    <row r="4765" customFormat="false" ht="15" hidden="false" customHeight="false" outlineLevel="0" collapsed="false">
      <c r="A4765" s="0" t="s">
        <v>38029</v>
      </c>
      <c r="B4765" s="0" t="n">
        <v>82784</v>
      </c>
      <c r="C4765" s="55" t="n">
        <v>46213</v>
      </c>
      <c r="D4765" s="0"/>
      <c r="E4765" s="0"/>
      <c r="F4765" s="0" t="s">
        <v>7892</v>
      </c>
      <c r="G4765" s="0" t="s">
        <v>38030</v>
      </c>
      <c r="H4765" s="0" t="s">
        <v>38031</v>
      </c>
      <c r="I4765" s="56" t="n">
        <v>0.584027777777778</v>
      </c>
      <c r="J4765" s="56" t="n">
        <v>0.590972222222222</v>
      </c>
      <c r="K4765" s="57"/>
      <c r="L4765" s="57"/>
      <c r="M4765" s="0"/>
      <c r="N4765" s="56" t="n">
        <v>0.00694444444444444</v>
      </c>
      <c r="O4765" s="56" t="n">
        <v>0</v>
      </c>
      <c r="P4765" s="56" t="n">
        <v>0</v>
      </c>
      <c r="Q4765" s="56" t="n">
        <v>0</v>
      </c>
      <c r="R4765" s="0" t="n">
        <v>-23.769278</v>
      </c>
      <c r="S4765" s="0" t="n">
        <v>-46.682461</v>
      </c>
      <c r="T4765" s="0"/>
      <c r="U4765" s="0"/>
      <c r="V4765" s="0" t="n">
        <v>1</v>
      </c>
      <c r="W4765" s="0" t="n">
        <v>0</v>
      </c>
      <c r="X4765" s="0" t="n">
        <v>0</v>
      </c>
      <c r="Y4765" s="0" t="n">
        <v>0</v>
      </c>
      <c r="Z4765" s="0" t="s">
        <v>31090</v>
      </c>
      <c r="AA4765" s="0"/>
      <c r="AB4765" s="0"/>
      <c r="AC4765" s="56" t="n">
        <v>0.333333333333333</v>
      </c>
      <c r="AD4765" s="56" t="n">
        <v>0.75</v>
      </c>
      <c r="AE4765" s="56" t="n">
        <v>0.999305555555556</v>
      </c>
      <c r="AF4765" s="56" t="n">
        <v>0.999305555555556</v>
      </c>
      <c r="AG4765" s="0"/>
      <c r="AH4765" s="0"/>
      <c r="AI4765" s="0" t="s">
        <v>38032</v>
      </c>
      <c r="AJ4765" s="0" t="s">
        <v>11555</v>
      </c>
      <c r="AK4765" s="0" t="s">
        <v>38033</v>
      </c>
      <c r="AL4765" s="0"/>
      <c r="AM4765" s="0" t="s">
        <v>37908</v>
      </c>
      <c r="AN4765" s="0" t="n">
        <v>95907</v>
      </c>
      <c r="AO4765" s="0" t="s">
        <v>7897</v>
      </c>
      <c r="AP4765" s="0"/>
      <c r="AQ4765" s="0"/>
      <c r="AR4765" s="0"/>
      <c r="AS4765" s="0"/>
      <c r="AT4765" s="0"/>
    </row>
    <row r="4766" customFormat="false" ht="15" hidden="false" customHeight="false" outlineLevel="0" collapsed="false">
      <c r="A4766" s="0" t="s">
        <v>38034</v>
      </c>
      <c r="B4766" s="0" t="n">
        <v>82768</v>
      </c>
      <c r="C4766" s="55" t="n">
        <v>46213</v>
      </c>
      <c r="D4766" s="0"/>
      <c r="E4766" s="0"/>
      <c r="F4766" s="0" t="s">
        <v>7892</v>
      </c>
      <c r="G4766" s="0" t="s">
        <v>38035</v>
      </c>
      <c r="H4766" s="0" t="s">
        <v>38036</v>
      </c>
      <c r="I4766" s="56" t="n">
        <v>0.594444444444444</v>
      </c>
      <c r="J4766" s="56" t="n">
        <v>0.601388888888889</v>
      </c>
      <c r="K4766" s="57"/>
      <c r="L4766" s="57"/>
      <c r="M4766" s="0"/>
      <c r="N4766" s="56" t="n">
        <v>0.00694444444444444</v>
      </c>
      <c r="O4766" s="56" t="n">
        <v>0</v>
      </c>
      <c r="P4766" s="56" t="n">
        <v>0</v>
      </c>
      <c r="Q4766" s="56" t="n">
        <v>0</v>
      </c>
      <c r="R4766" s="0" t="n">
        <v>-23.776489</v>
      </c>
      <c r="S4766" s="0" t="n">
        <v>-46.683476</v>
      </c>
      <c r="T4766" s="0"/>
      <c r="U4766" s="0"/>
      <c r="V4766" s="0" t="n">
        <v>1</v>
      </c>
      <c r="W4766" s="0" t="n">
        <v>0</v>
      </c>
      <c r="X4766" s="0" t="n">
        <v>0</v>
      </c>
      <c r="Y4766" s="0" t="n">
        <v>0</v>
      </c>
      <c r="Z4766" s="0" t="s">
        <v>31090</v>
      </c>
      <c r="AA4766" s="0"/>
      <c r="AB4766" s="0"/>
      <c r="AC4766" s="56" t="n">
        <v>0.333333333333333</v>
      </c>
      <c r="AD4766" s="56" t="n">
        <v>0.75</v>
      </c>
      <c r="AE4766" s="56" t="n">
        <v>0.999305555555556</v>
      </c>
      <c r="AF4766" s="56" t="n">
        <v>0.999305555555556</v>
      </c>
      <c r="AG4766" s="0"/>
      <c r="AH4766" s="0"/>
      <c r="AI4766" s="0" t="s">
        <v>38037</v>
      </c>
      <c r="AJ4766" s="0" t="s">
        <v>11555</v>
      </c>
      <c r="AK4766" s="0" t="s">
        <v>38038</v>
      </c>
      <c r="AL4766" s="0"/>
      <c r="AM4766" s="0" t="s">
        <v>37908</v>
      </c>
      <c r="AN4766" s="0" t="n">
        <v>95907</v>
      </c>
      <c r="AO4766" s="0" t="s">
        <v>7897</v>
      </c>
      <c r="AP4766" s="0"/>
      <c r="AQ4766" s="0"/>
      <c r="AR4766" s="0"/>
      <c r="AS4766" s="0"/>
      <c r="AT4766" s="0"/>
    </row>
    <row r="4767" customFormat="false" ht="15" hidden="false" customHeight="false" outlineLevel="0" collapsed="false">
      <c r="A4767" s="0" t="s">
        <v>38039</v>
      </c>
      <c r="B4767" s="0" t="n">
        <v>82781</v>
      </c>
      <c r="C4767" s="55" t="n">
        <v>46213</v>
      </c>
      <c r="D4767" s="0"/>
      <c r="E4767" s="0"/>
      <c r="F4767" s="0" t="s">
        <v>7892</v>
      </c>
      <c r="G4767" s="0" t="s">
        <v>38040</v>
      </c>
      <c r="H4767" s="0" t="s">
        <v>38041</v>
      </c>
      <c r="I4767" s="56" t="n">
        <v>0.601388888888889</v>
      </c>
      <c r="J4767" s="56" t="n">
        <v>0.608333333333333</v>
      </c>
      <c r="K4767" s="57"/>
      <c r="L4767" s="57"/>
      <c r="M4767" s="0"/>
      <c r="N4767" s="56" t="n">
        <v>0.00694444444444444</v>
      </c>
      <c r="O4767" s="56" t="n">
        <v>0</v>
      </c>
      <c r="P4767" s="56" t="n">
        <v>0</v>
      </c>
      <c r="Q4767" s="56" t="n">
        <v>0</v>
      </c>
      <c r="R4767" s="0" t="n">
        <v>-23.776489</v>
      </c>
      <c r="S4767" s="0" t="n">
        <v>-46.683476</v>
      </c>
      <c r="T4767" s="0"/>
      <c r="U4767" s="0"/>
      <c r="V4767" s="0" t="n">
        <v>1</v>
      </c>
      <c r="W4767" s="0" t="n">
        <v>0</v>
      </c>
      <c r="X4767" s="0" t="n">
        <v>0</v>
      </c>
      <c r="Y4767" s="0" t="n">
        <v>0</v>
      </c>
      <c r="Z4767" s="0" t="s">
        <v>31090</v>
      </c>
      <c r="AA4767" s="0"/>
      <c r="AB4767" s="0"/>
      <c r="AC4767" s="56" t="n">
        <v>0.333333333333333</v>
      </c>
      <c r="AD4767" s="56" t="n">
        <v>0.75</v>
      </c>
      <c r="AE4767" s="56" t="n">
        <v>0.999305555555556</v>
      </c>
      <c r="AF4767" s="56" t="n">
        <v>0.999305555555556</v>
      </c>
      <c r="AG4767" s="0"/>
      <c r="AH4767" s="0"/>
      <c r="AI4767" s="0" t="s">
        <v>38042</v>
      </c>
      <c r="AJ4767" s="0" t="s">
        <v>11555</v>
      </c>
      <c r="AK4767" s="0" t="s">
        <v>38043</v>
      </c>
      <c r="AL4767" s="0"/>
      <c r="AM4767" s="0" t="s">
        <v>37908</v>
      </c>
      <c r="AN4767" s="0" t="n">
        <v>95907</v>
      </c>
      <c r="AO4767" s="0" t="s">
        <v>7897</v>
      </c>
      <c r="AP4767" s="0"/>
      <c r="AQ4767" s="0"/>
      <c r="AR4767" s="0"/>
      <c r="AS4767" s="0"/>
      <c r="AT4767" s="0"/>
    </row>
    <row r="4768" customFormat="false" ht="15" hidden="false" customHeight="false" outlineLevel="0" collapsed="false">
      <c r="A4768" s="0" t="s">
        <v>38044</v>
      </c>
      <c r="B4768" s="0" t="n">
        <v>82437</v>
      </c>
      <c r="C4768" s="55" t="n">
        <v>46213</v>
      </c>
      <c r="D4768" s="0"/>
      <c r="E4768" s="0"/>
      <c r="F4768" s="0" t="s">
        <v>19810</v>
      </c>
      <c r="G4768" s="0" t="s">
        <v>38045</v>
      </c>
      <c r="H4768" s="0" t="s">
        <v>38046</v>
      </c>
      <c r="I4768" s="56" t="n">
        <v>0.363194444444444</v>
      </c>
      <c r="J4768" s="56" t="n">
        <v>0.370138888888889</v>
      </c>
      <c r="K4768" s="57"/>
      <c r="L4768" s="57"/>
      <c r="M4768" s="0"/>
      <c r="N4768" s="56" t="n">
        <v>0.00694444444444444</v>
      </c>
      <c r="O4768" s="56" t="n">
        <v>0</v>
      </c>
      <c r="P4768" s="56" t="n">
        <v>0</v>
      </c>
      <c r="Q4768" s="56" t="n">
        <v>0</v>
      </c>
      <c r="R4768" s="0" t="n">
        <v>-23.739051</v>
      </c>
      <c r="S4768" s="0" t="n">
        <v>-46.710305</v>
      </c>
      <c r="T4768" s="0"/>
      <c r="U4768" s="0"/>
      <c r="V4768" s="0" t="n">
        <v>1</v>
      </c>
      <c r="W4768" s="0" t="n">
        <v>0</v>
      </c>
      <c r="X4768" s="0" t="n">
        <v>0</v>
      </c>
      <c r="Y4768" s="0" t="n">
        <v>0</v>
      </c>
      <c r="Z4768" s="0" t="s">
        <v>31090</v>
      </c>
      <c r="AA4768" s="0"/>
      <c r="AB4768" s="0"/>
      <c r="AC4768" s="56" t="n">
        <v>0.333333333333333</v>
      </c>
      <c r="AD4768" s="56" t="n">
        <v>0.75</v>
      </c>
      <c r="AE4768" s="56" t="n">
        <v>0.999305555555556</v>
      </c>
      <c r="AF4768" s="56" t="n">
        <v>0.999305555555556</v>
      </c>
      <c r="AG4768" s="0"/>
      <c r="AH4768" s="0"/>
      <c r="AI4768" s="0" t="s">
        <v>38047</v>
      </c>
      <c r="AJ4768" s="0" t="s">
        <v>11555</v>
      </c>
      <c r="AK4768" s="0" t="s">
        <v>38048</v>
      </c>
      <c r="AL4768" s="0"/>
      <c r="AM4768" s="0" t="s">
        <v>38049</v>
      </c>
      <c r="AN4768" s="0" t="n">
        <v>95907</v>
      </c>
      <c r="AO4768" s="0" t="s">
        <v>7897</v>
      </c>
      <c r="AP4768" s="0"/>
      <c r="AQ4768" s="0"/>
      <c r="AR4768" s="0"/>
      <c r="AS4768" s="0"/>
      <c r="AT4768" s="0"/>
    </row>
    <row r="4769" customFormat="false" ht="15" hidden="false" customHeight="false" outlineLevel="0" collapsed="false">
      <c r="A4769" s="0" t="s">
        <v>38050</v>
      </c>
      <c r="B4769" s="0" t="n">
        <v>82617</v>
      </c>
      <c r="C4769" s="55" t="n">
        <v>46213</v>
      </c>
      <c r="D4769" s="0"/>
      <c r="E4769" s="0"/>
      <c r="F4769" s="0" t="s">
        <v>19810</v>
      </c>
      <c r="G4769" s="0" t="s">
        <v>38051</v>
      </c>
      <c r="H4769" s="0" t="s">
        <v>38052</v>
      </c>
      <c r="I4769" s="56" t="n">
        <v>0.371527777777778</v>
      </c>
      <c r="J4769" s="56" t="n">
        <v>0.378472222222222</v>
      </c>
      <c r="K4769" s="57"/>
      <c r="L4769" s="57"/>
      <c r="M4769" s="0"/>
      <c r="N4769" s="56" t="n">
        <v>0.00694444444444444</v>
      </c>
      <c r="O4769" s="56" t="n">
        <v>0</v>
      </c>
      <c r="P4769" s="56" t="n">
        <v>0</v>
      </c>
      <c r="Q4769" s="56" t="n">
        <v>0</v>
      </c>
      <c r="R4769" s="0" t="n">
        <v>-23.739963</v>
      </c>
      <c r="S4769" s="0" t="n">
        <v>-46.7113</v>
      </c>
      <c r="T4769" s="0"/>
      <c r="U4769" s="0"/>
      <c r="V4769" s="0" t="n">
        <v>1</v>
      </c>
      <c r="W4769" s="0" t="n">
        <v>0</v>
      </c>
      <c r="X4769" s="0" t="n">
        <v>0</v>
      </c>
      <c r="Y4769" s="0" t="n">
        <v>0</v>
      </c>
      <c r="Z4769" s="0" t="s">
        <v>31090</v>
      </c>
      <c r="AA4769" s="0"/>
      <c r="AB4769" s="0"/>
      <c r="AC4769" s="56" t="n">
        <v>0.333333333333333</v>
      </c>
      <c r="AD4769" s="56" t="n">
        <v>0.75</v>
      </c>
      <c r="AE4769" s="56" t="n">
        <v>0.999305555555556</v>
      </c>
      <c r="AF4769" s="56" t="n">
        <v>0.999305555555556</v>
      </c>
      <c r="AG4769" s="0"/>
      <c r="AH4769" s="0"/>
      <c r="AI4769" s="0" t="s">
        <v>38053</v>
      </c>
      <c r="AJ4769" s="0" t="s">
        <v>11555</v>
      </c>
      <c r="AK4769" s="0" t="s">
        <v>38054</v>
      </c>
      <c r="AL4769" s="0"/>
      <c r="AM4769" s="0" t="s">
        <v>38049</v>
      </c>
      <c r="AN4769" s="0" t="n">
        <v>95907</v>
      </c>
      <c r="AO4769" s="0" t="s">
        <v>7897</v>
      </c>
      <c r="AP4769" s="0"/>
      <c r="AQ4769" s="0"/>
      <c r="AR4769" s="0"/>
      <c r="AS4769" s="0"/>
      <c r="AT4769" s="0"/>
    </row>
    <row r="4770" customFormat="false" ht="15" hidden="false" customHeight="false" outlineLevel="0" collapsed="false">
      <c r="A4770" s="0" t="s">
        <v>38055</v>
      </c>
      <c r="B4770" s="0" t="n">
        <v>82615</v>
      </c>
      <c r="C4770" s="55" t="n">
        <v>46213</v>
      </c>
      <c r="D4770" s="0"/>
      <c r="E4770" s="0"/>
      <c r="F4770" s="0" t="s">
        <v>19810</v>
      </c>
      <c r="G4770" s="0" t="s">
        <v>38056</v>
      </c>
      <c r="H4770" s="0" t="s">
        <v>38057</v>
      </c>
      <c r="I4770" s="56" t="n">
        <v>0.379166666666667</v>
      </c>
      <c r="J4770" s="56" t="n">
        <v>0.386111111111111</v>
      </c>
      <c r="K4770" s="57"/>
      <c r="L4770" s="57"/>
      <c r="M4770" s="0"/>
      <c r="N4770" s="56" t="n">
        <v>0.00694444444444444</v>
      </c>
      <c r="O4770" s="56" t="n">
        <v>0</v>
      </c>
      <c r="P4770" s="56" t="n">
        <v>0</v>
      </c>
      <c r="Q4770" s="56" t="n">
        <v>0</v>
      </c>
      <c r="R4770" s="0" t="n">
        <v>-23.742074</v>
      </c>
      <c r="S4770" s="0" t="n">
        <v>-46.71106</v>
      </c>
      <c r="T4770" s="0"/>
      <c r="U4770" s="0"/>
      <c r="V4770" s="0" t="n">
        <v>1</v>
      </c>
      <c r="W4770" s="0" t="n">
        <v>0</v>
      </c>
      <c r="X4770" s="0" t="n">
        <v>0</v>
      </c>
      <c r="Y4770" s="0" t="n">
        <v>0</v>
      </c>
      <c r="Z4770" s="0" t="s">
        <v>31090</v>
      </c>
      <c r="AA4770" s="0"/>
      <c r="AB4770" s="0"/>
      <c r="AC4770" s="56" t="n">
        <v>0.333333333333333</v>
      </c>
      <c r="AD4770" s="56" t="n">
        <v>0.75</v>
      </c>
      <c r="AE4770" s="56" t="n">
        <v>0.999305555555556</v>
      </c>
      <c r="AF4770" s="56" t="n">
        <v>0.999305555555556</v>
      </c>
      <c r="AG4770" s="0"/>
      <c r="AH4770" s="0"/>
      <c r="AI4770" s="0" t="s">
        <v>38058</v>
      </c>
      <c r="AJ4770" s="0" t="s">
        <v>11555</v>
      </c>
      <c r="AK4770" s="0" t="s">
        <v>38059</v>
      </c>
      <c r="AL4770" s="0"/>
      <c r="AM4770" s="0" t="s">
        <v>38049</v>
      </c>
      <c r="AN4770" s="0" t="n">
        <v>95907</v>
      </c>
      <c r="AO4770" s="0" t="s">
        <v>7897</v>
      </c>
      <c r="AP4770" s="0"/>
      <c r="AQ4770" s="0"/>
      <c r="AR4770" s="0"/>
      <c r="AS4770" s="0"/>
      <c r="AT4770" s="0"/>
    </row>
    <row r="4771" customFormat="false" ht="15" hidden="false" customHeight="false" outlineLevel="0" collapsed="false">
      <c r="A4771" s="0" t="s">
        <v>38060</v>
      </c>
      <c r="B4771" s="0" t="n">
        <v>82451</v>
      </c>
      <c r="C4771" s="55" t="n">
        <v>46213</v>
      </c>
      <c r="D4771" s="0"/>
      <c r="E4771" s="0"/>
      <c r="F4771" s="0" t="s">
        <v>19810</v>
      </c>
      <c r="G4771" s="0" t="s">
        <v>38061</v>
      </c>
      <c r="H4771" s="0" t="s">
        <v>38062</v>
      </c>
      <c r="I4771" s="56" t="n">
        <v>0.3875</v>
      </c>
      <c r="J4771" s="56" t="n">
        <v>0.394444444444444</v>
      </c>
      <c r="K4771" s="57"/>
      <c r="L4771" s="57"/>
      <c r="M4771" s="0"/>
      <c r="N4771" s="56" t="n">
        <v>0.00694444444444444</v>
      </c>
      <c r="O4771" s="56" t="n">
        <v>0</v>
      </c>
      <c r="P4771" s="56" t="n">
        <v>0</v>
      </c>
      <c r="Q4771" s="56" t="n">
        <v>0</v>
      </c>
      <c r="R4771" s="0" t="n">
        <v>-23.744043</v>
      </c>
      <c r="S4771" s="0" t="n">
        <v>-46.711067</v>
      </c>
      <c r="T4771" s="0"/>
      <c r="U4771" s="0"/>
      <c r="V4771" s="0" t="n">
        <v>1</v>
      </c>
      <c r="W4771" s="0" t="n">
        <v>0</v>
      </c>
      <c r="X4771" s="0" t="n">
        <v>0</v>
      </c>
      <c r="Y4771" s="0" t="n">
        <v>0</v>
      </c>
      <c r="Z4771" s="0" t="s">
        <v>31090</v>
      </c>
      <c r="AA4771" s="0"/>
      <c r="AB4771" s="0"/>
      <c r="AC4771" s="56" t="n">
        <v>0.333333333333333</v>
      </c>
      <c r="AD4771" s="56" t="n">
        <v>0.75</v>
      </c>
      <c r="AE4771" s="56" t="n">
        <v>0.999305555555556</v>
      </c>
      <c r="AF4771" s="56" t="n">
        <v>0.999305555555556</v>
      </c>
      <c r="AG4771" s="0"/>
      <c r="AH4771" s="0"/>
      <c r="AI4771" s="0" t="s">
        <v>38063</v>
      </c>
      <c r="AJ4771" s="0" t="s">
        <v>11555</v>
      </c>
      <c r="AK4771" s="0" t="s">
        <v>38064</v>
      </c>
      <c r="AL4771" s="0"/>
      <c r="AM4771" s="0" t="s">
        <v>38049</v>
      </c>
      <c r="AN4771" s="0" t="n">
        <v>95907</v>
      </c>
      <c r="AO4771" s="0" t="s">
        <v>7897</v>
      </c>
      <c r="AP4771" s="0"/>
      <c r="AQ4771" s="0"/>
      <c r="AR4771" s="0"/>
      <c r="AS4771" s="0"/>
      <c r="AT4771" s="0"/>
    </row>
    <row r="4772" customFormat="false" ht="15" hidden="false" customHeight="false" outlineLevel="0" collapsed="false">
      <c r="A4772" s="0" t="s">
        <v>38065</v>
      </c>
      <c r="B4772" s="0" t="n">
        <v>82448</v>
      </c>
      <c r="C4772" s="55" t="n">
        <v>46213</v>
      </c>
      <c r="D4772" s="0"/>
      <c r="E4772" s="0"/>
      <c r="F4772" s="0" t="s">
        <v>19810</v>
      </c>
      <c r="G4772" s="0" t="s">
        <v>38066</v>
      </c>
      <c r="H4772" s="0" t="s">
        <v>38067</v>
      </c>
      <c r="I4772" s="56" t="n">
        <v>0.395833333333333</v>
      </c>
      <c r="J4772" s="56" t="n">
        <v>0.402777777777778</v>
      </c>
      <c r="K4772" s="57"/>
      <c r="L4772" s="57"/>
      <c r="M4772" s="0"/>
      <c r="N4772" s="56" t="n">
        <v>0.00694444444444444</v>
      </c>
      <c r="O4772" s="56" t="n">
        <v>0</v>
      </c>
      <c r="P4772" s="56" t="n">
        <v>0</v>
      </c>
      <c r="Q4772" s="56" t="n">
        <v>0</v>
      </c>
      <c r="R4772" s="0" t="n">
        <v>-23.744647</v>
      </c>
      <c r="S4772" s="0" t="n">
        <v>-46.709727</v>
      </c>
      <c r="T4772" s="0"/>
      <c r="U4772" s="0"/>
      <c r="V4772" s="0" t="n">
        <v>1</v>
      </c>
      <c r="W4772" s="0" t="n">
        <v>0</v>
      </c>
      <c r="X4772" s="0" t="n">
        <v>0</v>
      </c>
      <c r="Y4772" s="0" t="n">
        <v>0</v>
      </c>
      <c r="Z4772" s="0" t="s">
        <v>31090</v>
      </c>
      <c r="AA4772" s="0"/>
      <c r="AB4772" s="0"/>
      <c r="AC4772" s="56" t="n">
        <v>0.333333333333333</v>
      </c>
      <c r="AD4772" s="56" t="n">
        <v>0.75</v>
      </c>
      <c r="AE4772" s="56" t="n">
        <v>0.999305555555556</v>
      </c>
      <c r="AF4772" s="56" t="n">
        <v>0.999305555555556</v>
      </c>
      <c r="AG4772" s="0"/>
      <c r="AH4772" s="0"/>
      <c r="AI4772" s="0" t="s">
        <v>38068</v>
      </c>
      <c r="AJ4772" s="0" t="s">
        <v>11555</v>
      </c>
      <c r="AK4772" s="0" t="s">
        <v>38069</v>
      </c>
      <c r="AL4772" s="0"/>
      <c r="AM4772" s="0" t="s">
        <v>38049</v>
      </c>
      <c r="AN4772" s="0" t="n">
        <v>95907</v>
      </c>
      <c r="AO4772" s="0" t="s">
        <v>7897</v>
      </c>
      <c r="AP4772" s="0"/>
      <c r="AQ4772" s="0"/>
      <c r="AR4772" s="0"/>
      <c r="AS4772" s="0"/>
      <c r="AT4772" s="0"/>
    </row>
    <row r="4773" customFormat="false" ht="15" hidden="false" customHeight="false" outlineLevel="0" collapsed="false">
      <c r="A4773" s="0" t="s">
        <v>38070</v>
      </c>
      <c r="B4773" s="0" t="n">
        <v>82432</v>
      </c>
      <c r="C4773" s="55" t="n">
        <v>46213</v>
      </c>
      <c r="D4773" s="0"/>
      <c r="E4773" s="0"/>
      <c r="F4773" s="0" t="s">
        <v>19810</v>
      </c>
      <c r="G4773" s="0" t="s">
        <v>38071</v>
      </c>
      <c r="H4773" s="0" t="s">
        <v>38072</v>
      </c>
      <c r="I4773" s="56" t="n">
        <v>0.402777777777778</v>
      </c>
      <c r="J4773" s="56" t="n">
        <v>0.409722222222222</v>
      </c>
      <c r="K4773" s="57"/>
      <c r="L4773" s="57"/>
      <c r="M4773" s="0"/>
      <c r="N4773" s="56" t="n">
        <v>0.00694444444444444</v>
      </c>
      <c r="O4773" s="56" t="n">
        <v>0</v>
      </c>
      <c r="P4773" s="56" t="n">
        <v>0</v>
      </c>
      <c r="Q4773" s="56" t="n">
        <v>0</v>
      </c>
      <c r="R4773" s="0" t="n">
        <v>-23.744647</v>
      </c>
      <c r="S4773" s="0" t="n">
        <v>-46.709727</v>
      </c>
      <c r="T4773" s="0"/>
      <c r="U4773" s="0"/>
      <c r="V4773" s="0" t="n">
        <v>1</v>
      </c>
      <c r="W4773" s="0" t="n">
        <v>0</v>
      </c>
      <c r="X4773" s="0" t="n">
        <v>0</v>
      </c>
      <c r="Y4773" s="0" t="n">
        <v>0</v>
      </c>
      <c r="Z4773" s="0" t="s">
        <v>31090</v>
      </c>
      <c r="AA4773" s="0"/>
      <c r="AB4773" s="0"/>
      <c r="AC4773" s="56" t="n">
        <v>0.333333333333333</v>
      </c>
      <c r="AD4773" s="56" t="n">
        <v>0.75</v>
      </c>
      <c r="AE4773" s="56" t="n">
        <v>0.999305555555556</v>
      </c>
      <c r="AF4773" s="56" t="n">
        <v>0.999305555555556</v>
      </c>
      <c r="AG4773" s="0"/>
      <c r="AH4773" s="0"/>
      <c r="AI4773" s="0" t="s">
        <v>38073</v>
      </c>
      <c r="AJ4773" s="0" t="s">
        <v>11555</v>
      </c>
      <c r="AK4773" s="0" t="s">
        <v>38074</v>
      </c>
      <c r="AL4773" s="0"/>
      <c r="AM4773" s="0" t="s">
        <v>38049</v>
      </c>
      <c r="AN4773" s="0" t="n">
        <v>95907</v>
      </c>
      <c r="AO4773" s="0" t="s">
        <v>7897</v>
      </c>
      <c r="AP4773" s="0"/>
      <c r="AQ4773" s="0"/>
      <c r="AR4773" s="0"/>
      <c r="AS4773" s="0"/>
      <c r="AT4773" s="0"/>
    </row>
    <row r="4774" customFormat="false" ht="15" hidden="false" customHeight="false" outlineLevel="0" collapsed="false">
      <c r="A4774" s="0" t="s">
        <v>38075</v>
      </c>
      <c r="B4774" s="0" t="n">
        <v>82430</v>
      </c>
      <c r="C4774" s="55" t="n">
        <v>46213</v>
      </c>
      <c r="D4774" s="0"/>
      <c r="E4774" s="0"/>
      <c r="F4774" s="0" t="s">
        <v>19810</v>
      </c>
      <c r="G4774" s="0" t="s">
        <v>38076</v>
      </c>
      <c r="H4774" s="0" t="s">
        <v>38067</v>
      </c>
      <c r="I4774" s="56" t="n">
        <v>0.409722222222222</v>
      </c>
      <c r="J4774" s="56" t="n">
        <v>0.416666666666667</v>
      </c>
      <c r="K4774" s="57"/>
      <c r="L4774" s="57"/>
      <c r="M4774" s="0"/>
      <c r="N4774" s="56" t="n">
        <v>0.00694444444444444</v>
      </c>
      <c r="O4774" s="56" t="n">
        <v>0</v>
      </c>
      <c r="P4774" s="56" t="n">
        <v>0</v>
      </c>
      <c r="Q4774" s="56" t="n">
        <v>0</v>
      </c>
      <c r="R4774" s="0" t="n">
        <v>-23.744647</v>
      </c>
      <c r="S4774" s="0" t="n">
        <v>-46.709727</v>
      </c>
      <c r="T4774" s="0"/>
      <c r="U4774" s="0"/>
      <c r="V4774" s="0" t="n">
        <v>1</v>
      </c>
      <c r="W4774" s="0" t="n">
        <v>0</v>
      </c>
      <c r="X4774" s="0" t="n">
        <v>0</v>
      </c>
      <c r="Y4774" s="0" t="n">
        <v>0</v>
      </c>
      <c r="Z4774" s="0" t="s">
        <v>31090</v>
      </c>
      <c r="AA4774" s="0"/>
      <c r="AB4774" s="0"/>
      <c r="AC4774" s="56" t="n">
        <v>0.333333333333333</v>
      </c>
      <c r="AD4774" s="56" t="n">
        <v>0.75</v>
      </c>
      <c r="AE4774" s="56" t="n">
        <v>0.999305555555556</v>
      </c>
      <c r="AF4774" s="56" t="n">
        <v>0.999305555555556</v>
      </c>
      <c r="AG4774" s="0"/>
      <c r="AH4774" s="0"/>
      <c r="AI4774" s="0" t="s">
        <v>38068</v>
      </c>
      <c r="AJ4774" s="0" t="s">
        <v>11555</v>
      </c>
      <c r="AK4774" s="0" t="s">
        <v>38069</v>
      </c>
      <c r="AL4774" s="0"/>
      <c r="AM4774" s="0" t="s">
        <v>38049</v>
      </c>
      <c r="AN4774" s="0" t="n">
        <v>95907</v>
      </c>
      <c r="AO4774" s="0" t="s">
        <v>7897</v>
      </c>
      <c r="AP4774" s="0"/>
      <c r="AQ4774" s="0"/>
      <c r="AR4774" s="0"/>
      <c r="AS4774" s="0"/>
      <c r="AT4774" s="0"/>
    </row>
    <row r="4775" customFormat="false" ht="15" hidden="false" customHeight="false" outlineLevel="0" collapsed="false">
      <c r="A4775" s="0" t="s">
        <v>38077</v>
      </c>
      <c r="B4775" s="0" t="n">
        <v>82453</v>
      </c>
      <c r="C4775" s="55" t="n">
        <v>46213</v>
      </c>
      <c r="D4775" s="0"/>
      <c r="E4775" s="0"/>
      <c r="F4775" s="0" t="s">
        <v>19810</v>
      </c>
      <c r="G4775" s="0" t="s">
        <v>38078</v>
      </c>
      <c r="H4775" s="0" t="s">
        <v>38079</v>
      </c>
      <c r="I4775" s="56" t="n">
        <v>0.417361111111111</v>
      </c>
      <c r="J4775" s="56" t="n">
        <v>0.424305555555556</v>
      </c>
      <c r="K4775" s="57"/>
      <c r="L4775" s="57"/>
      <c r="M4775" s="0"/>
      <c r="N4775" s="56" t="n">
        <v>0.00694444444444444</v>
      </c>
      <c r="O4775" s="56" t="n">
        <v>0</v>
      </c>
      <c r="P4775" s="56" t="n">
        <v>0</v>
      </c>
      <c r="Q4775" s="56" t="n">
        <v>0</v>
      </c>
      <c r="R4775" s="0" t="n">
        <v>-23.744599</v>
      </c>
      <c r="S4775" s="0" t="n">
        <v>-46.708512</v>
      </c>
      <c r="T4775" s="0"/>
      <c r="U4775" s="0"/>
      <c r="V4775" s="0" t="n">
        <v>1</v>
      </c>
      <c r="W4775" s="0" t="n">
        <v>0</v>
      </c>
      <c r="X4775" s="0" t="n">
        <v>0</v>
      </c>
      <c r="Y4775" s="0" t="n">
        <v>0</v>
      </c>
      <c r="Z4775" s="0" t="s">
        <v>31090</v>
      </c>
      <c r="AA4775" s="0"/>
      <c r="AB4775" s="0"/>
      <c r="AC4775" s="56" t="n">
        <v>0.333333333333333</v>
      </c>
      <c r="AD4775" s="56" t="n">
        <v>0.75</v>
      </c>
      <c r="AE4775" s="56" t="n">
        <v>0.999305555555556</v>
      </c>
      <c r="AF4775" s="56" t="n">
        <v>0.999305555555556</v>
      </c>
      <c r="AG4775" s="0"/>
      <c r="AH4775" s="0"/>
      <c r="AI4775" s="0" t="s">
        <v>38080</v>
      </c>
      <c r="AJ4775" s="0" t="s">
        <v>11555</v>
      </c>
      <c r="AK4775" s="0" t="s">
        <v>38081</v>
      </c>
      <c r="AL4775" s="0"/>
      <c r="AM4775" s="0" t="s">
        <v>38049</v>
      </c>
      <c r="AN4775" s="0" t="n">
        <v>95907</v>
      </c>
      <c r="AO4775" s="0" t="s">
        <v>7897</v>
      </c>
      <c r="AP4775" s="0"/>
      <c r="AQ4775" s="0"/>
      <c r="AR4775" s="0"/>
      <c r="AS4775" s="0"/>
      <c r="AT4775" s="0"/>
    </row>
    <row r="4776" customFormat="false" ht="15" hidden="false" customHeight="false" outlineLevel="0" collapsed="false">
      <c r="A4776" s="0" t="s">
        <v>38082</v>
      </c>
      <c r="B4776" s="0" t="n">
        <v>82598</v>
      </c>
      <c r="C4776" s="55" t="n">
        <v>46213</v>
      </c>
      <c r="D4776" s="0"/>
      <c r="E4776" s="0"/>
      <c r="F4776" s="0" t="s">
        <v>19810</v>
      </c>
      <c r="G4776" s="0" t="s">
        <v>38083</v>
      </c>
      <c r="H4776" s="0" t="s">
        <v>38084</v>
      </c>
      <c r="I4776" s="56" t="n">
        <v>0.425694444444444</v>
      </c>
      <c r="J4776" s="56" t="n">
        <v>0.432638888888889</v>
      </c>
      <c r="K4776" s="57"/>
      <c r="L4776" s="57"/>
      <c r="M4776" s="0"/>
      <c r="N4776" s="56" t="n">
        <v>0.00694444444444444</v>
      </c>
      <c r="O4776" s="56" t="n">
        <v>0</v>
      </c>
      <c r="P4776" s="56" t="n">
        <v>0</v>
      </c>
      <c r="Q4776" s="56" t="n">
        <v>0</v>
      </c>
      <c r="R4776" s="0" t="n">
        <v>-23.7434</v>
      </c>
      <c r="S4776" s="0" t="n">
        <v>-46.705869</v>
      </c>
      <c r="T4776" s="0"/>
      <c r="U4776" s="0"/>
      <c r="V4776" s="0" t="n">
        <v>1</v>
      </c>
      <c r="W4776" s="0" t="n">
        <v>0</v>
      </c>
      <c r="X4776" s="0" t="n">
        <v>0</v>
      </c>
      <c r="Y4776" s="0" t="n">
        <v>0</v>
      </c>
      <c r="Z4776" s="0" t="s">
        <v>31090</v>
      </c>
      <c r="AA4776" s="0"/>
      <c r="AB4776" s="0"/>
      <c r="AC4776" s="56" t="n">
        <v>0.333333333333333</v>
      </c>
      <c r="AD4776" s="56" t="n">
        <v>0.75</v>
      </c>
      <c r="AE4776" s="56" t="n">
        <v>0.999305555555556</v>
      </c>
      <c r="AF4776" s="56" t="n">
        <v>0.999305555555556</v>
      </c>
      <c r="AG4776" s="0"/>
      <c r="AH4776" s="0"/>
      <c r="AI4776" s="0" t="s">
        <v>38085</v>
      </c>
      <c r="AJ4776" s="0" t="s">
        <v>11555</v>
      </c>
      <c r="AK4776" s="0" t="s">
        <v>38086</v>
      </c>
      <c r="AL4776" s="0"/>
      <c r="AM4776" s="0" t="s">
        <v>38049</v>
      </c>
      <c r="AN4776" s="0" t="n">
        <v>95907</v>
      </c>
      <c r="AO4776" s="0" t="s">
        <v>7897</v>
      </c>
      <c r="AP4776" s="0"/>
      <c r="AQ4776" s="0"/>
      <c r="AR4776" s="0"/>
      <c r="AS4776" s="0"/>
      <c r="AT4776" s="0"/>
    </row>
    <row r="4777" customFormat="false" ht="15" hidden="false" customHeight="false" outlineLevel="0" collapsed="false">
      <c r="A4777" s="0" t="s">
        <v>38087</v>
      </c>
      <c r="B4777" s="0" t="n">
        <v>82592</v>
      </c>
      <c r="C4777" s="55" t="n">
        <v>46213</v>
      </c>
      <c r="D4777" s="0"/>
      <c r="E4777" s="0"/>
      <c r="F4777" s="0" t="s">
        <v>19810</v>
      </c>
      <c r="G4777" s="0" t="s">
        <v>38088</v>
      </c>
      <c r="H4777" s="0" t="s">
        <v>38089</v>
      </c>
      <c r="I4777" s="56" t="n">
        <v>0.432638888888889</v>
      </c>
      <c r="J4777" s="56" t="n">
        <v>0.439583333333333</v>
      </c>
      <c r="K4777" s="57"/>
      <c r="L4777" s="57"/>
      <c r="M4777" s="0"/>
      <c r="N4777" s="56" t="n">
        <v>0.00694444444444444</v>
      </c>
      <c r="O4777" s="56" t="n">
        <v>0</v>
      </c>
      <c r="P4777" s="56" t="n">
        <v>0</v>
      </c>
      <c r="Q4777" s="56" t="n">
        <v>0</v>
      </c>
      <c r="R4777" s="0" t="n">
        <v>-23.7434</v>
      </c>
      <c r="S4777" s="0" t="n">
        <v>-46.705869</v>
      </c>
      <c r="T4777" s="0"/>
      <c r="U4777" s="0"/>
      <c r="V4777" s="0" t="n">
        <v>1</v>
      </c>
      <c r="W4777" s="0" t="n">
        <v>0</v>
      </c>
      <c r="X4777" s="0" t="n">
        <v>0</v>
      </c>
      <c r="Y4777" s="0" t="n">
        <v>0</v>
      </c>
      <c r="Z4777" s="0" t="s">
        <v>31090</v>
      </c>
      <c r="AA4777" s="0"/>
      <c r="AB4777" s="0"/>
      <c r="AC4777" s="56" t="n">
        <v>0.333333333333333</v>
      </c>
      <c r="AD4777" s="56" t="n">
        <v>0.75</v>
      </c>
      <c r="AE4777" s="56" t="n">
        <v>0.999305555555556</v>
      </c>
      <c r="AF4777" s="56" t="n">
        <v>0.999305555555556</v>
      </c>
      <c r="AG4777" s="0"/>
      <c r="AH4777" s="0"/>
      <c r="AI4777" s="0" t="s">
        <v>38090</v>
      </c>
      <c r="AJ4777" s="0" t="s">
        <v>11555</v>
      </c>
      <c r="AK4777" s="0" t="s">
        <v>38091</v>
      </c>
      <c r="AL4777" s="0"/>
      <c r="AM4777" s="0" t="s">
        <v>38049</v>
      </c>
      <c r="AN4777" s="0" t="n">
        <v>95907</v>
      </c>
      <c r="AO4777" s="0" t="s">
        <v>7897</v>
      </c>
      <c r="AP4777" s="0"/>
      <c r="AQ4777" s="0"/>
      <c r="AR4777" s="0"/>
      <c r="AS4777" s="0"/>
      <c r="AT4777" s="0"/>
    </row>
    <row r="4778" customFormat="false" ht="15" hidden="false" customHeight="false" outlineLevel="0" collapsed="false">
      <c r="A4778" s="0" t="s">
        <v>38092</v>
      </c>
      <c r="B4778" s="0" t="n">
        <v>82603</v>
      </c>
      <c r="C4778" s="55" t="n">
        <v>46213</v>
      </c>
      <c r="D4778" s="0"/>
      <c r="E4778" s="0"/>
      <c r="F4778" s="0" t="s">
        <v>19810</v>
      </c>
      <c r="G4778" s="0" t="s">
        <v>38093</v>
      </c>
      <c r="H4778" s="0" t="s">
        <v>38094</v>
      </c>
      <c r="I4778" s="56" t="n">
        <v>0.443055555555556</v>
      </c>
      <c r="J4778" s="56" t="n">
        <v>0.45</v>
      </c>
      <c r="K4778" s="57"/>
      <c r="L4778" s="57"/>
      <c r="M4778" s="0"/>
      <c r="N4778" s="56" t="n">
        <v>0.00694444444444444</v>
      </c>
      <c r="O4778" s="56" t="n">
        <v>0</v>
      </c>
      <c r="P4778" s="56" t="n">
        <v>0</v>
      </c>
      <c r="Q4778" s="56" t="n">
        <v>0</v>
      </c>
      <c r="R4778" s="0" t="n">
        <v>-23.745357</v>
      </c>
      <c r="S4778" s="0" t="n">
        <v>-46.70348</v>
      </c>
      <c r="T4778" s="0"/>
      <c r="U4778" s="0"/>
      <c r="V4778" s="0" t="n">
        <v>1</v>
      </c>
      <c r="W4778" s="0" t="n">
        <v>0</v>
      </c>
      <c r="X4778" s="0" t="n">
        <v>0</v>
      </c>
      <c r="Y4778" s="0" t="n">
        <v>0</v>
      </c>
      <c r="Z4778" s="0" t="s">
        <v>31090</v>
      </c>
      <c r="AA4778" s="0"/>
      <c r="AB4778" s="0"/>
      <c r="AC4778" s="56" t="n">
        <v>0.333333333333333</v>
      </c>
      <c r="AD4778" s="56" t="n">
        <v>0.75</v>
      </c>
      <c r="AE4778" s="56" t="n">
        <v>0.999305555555556</v>
      </c>
      <c r="AF4778" s="56" t="n">
        <v>0.999305555555556</v>
      </c>
      <c r="AG4778" s="0"/>
      <c r="AH4778" s="0"/>
      <c r="AI4778" s="0" t="s">
        <v>38095</v>
      </c>
      <c r="AJ4778" s="0" t="s">
        <v>11555</v>
      </c>
      <c r="AK4778" s="0" t="s">
        <v>38096</v>
      </c>
      <c r="AL4778" s="0"/>
      <c r="AM4778" s="0" t="s">
        <v>38049</v>
      </c>
      <c r="AN4778" s="0" t="n">
        <v>95907</v>
      </c>
      <c r="AO4778" s="0" t="s">
        <v>7897</v>
      </c>
      <c r="AP4778" s="0"/>
      <c r="AQ4778" s="0"/>
      <c r="AR4778" s="0"/>
      <c r="AS4778" s="0"/>
      <c r="AT4778" s="0"/>
    </row>
    <row r="4779" customFormat="false" ht="15" hidden="false" customHeight="false" outlineLevel="0" collapsed="false">
      <c r="A4779" s="0" t="s">
        <v>38097</v>
      </c>
      <c r="B4779" s="0" t="n">
        <v>82596</v>
      </c>
      <c r="C4779" s="55" t="n">
        <v>46213</v>
      </c>
      <c r="D4779" s="0"/>
      <c r="E4779" s="0"/>
      <c r="F4779" s="0" t="s">
        <v>19810</v>
      </c>
      <c r="G4779" s="0" t="s">
        <v>38098</v>
      </c>
      <c r="H4779" s="0" t="s">
        <v>13754</v>
      </c>
      <c r="I4779" s="56" t="n">
        <v>0.451388888888889</v>
      </c>
      <c r="J4779" s="56" t="n">
        <v>0.458333333333333</v>
      </c>
      <c r="K4779" s="57"/>
      <c r="L4779" s="57"/>
      <c r="M4779" s="0"/>
      <c r="N4779" s="56" t="n">
        <v>0.00694444444444444</v>
      </c>
      <c r="O4779" s="56" t="n">
        <v>0</v>
      </c>
      <c r="P4779" s="56" t="n">
        <v>0</v>
      </c>
      <c r="Q4779" s="56" t="n">
        <v>0</v>
      </c>
      <c r="R4779" s="0" t="n">
        <v>-23.746876</v>
      </c>
      <c r="S4779" s="0" t="n">
        <v>-46.704816</v>
      </c>
      <c r="T4779" s="0"/>
      <c r="U4779" s="0"/>
      <c r="V4779" s="0" t="n">
        <v>1</v>
      </c>
      <c r="W4779" s="0" t="n">
        <v>0</v>
      </c>
      <c r="X4779" s="0" t="n">
        <v>0</v>
      </c>
      <c r="Y4779" s="0" t="n">
        <v>0</v>
      </c>
      <c r="Z4779" s="0" t="s">
        <v>31090</v>
      </c>
      <c r="AA4779" s="0"/>
      <c r="AB4779" s="0"/>
      <c r="AC4779" s="56" t="n">
        <v>0.333333333333333</v>
      </c>
      <c r="AD4779" s="56" t="n">
        <v>0.75</v>
      </c>
      <c r="AE4779" s="56" t="n">
        <v>0.999305555555556</v>
      </c>
      <c r="AF4779" s="56" t="n">
        <v>0.999305555555556</v>
      </c>
      <c r="AG4779" s="0"/>
      <c r="AH4779" s="0"/>
      <c r="AI4779" s="0" t="s">
        <v>38099</v>
      </c>
      <c r="AJ4779" s="0" t="s">
        <v>11555</v>
      </c>
      <c r="AK4779" s="0" t="s">
        <v>38100</v>
      </c>
      <c r="AL4779" s="0"/>
      <c r="AM4779" s="0" t="s">
        <v>38049</v>
      </c>
      <c r="AN4779" s="0" t="n">
        <v>95907</v>
      </c>
      <c r="AO4779" s="0" t="s">
        <v>7897</v>
      </c>
      <c r="AP4779" s="0"/>
      <c r="AQ4779" s="0"/>
      <c r="AR4779" s="0"/>
      <c r="AS4779" s="0"/>
      <c r="AT4779" s="0"/>
    </row>
    <row r="4780" customFormat="false" ht="15" hidden="false" customHeight="false" outlineLevel="0" collapsed="false">
      <c r="A4780" s="0" t="s">
        <v>38101</v>
      </c>
      <c r="B4780" s="0" t="n">
        <v>82581</v>
      </c>
      <c r="C4780" s="55" t="n">
        <v>46213</v>
      </c>
      <c r="D4780" s="0"/>
      <c r="E4780" s="0"/>
      <c r="F4780" s="0" t="s">
        <v>19810</v>
      </c>
      <c r="G4780" s="0" t="s">
        <v>38102</v>
      </c>
      <c r="H4780" s="0" t="s">
        <v>38103</v>
      </c>
      <c r="I4780" s="56" t="n">
        <v>0.458333333333333</v>
      </c>
      <c r="J4780" s="56" t="n">
        <v>0.465277777777778</v>
      </c>
      <c r="K4780" s="57"/>
      <c r="L4780" s="57"/>
      <c r="M4780" s="0"/>
      <c r="N4780" s="56" t="n">
        <v>0.00694444444444444</v>
      </c>
      <c r="O4780" s="56" t="n">
        <v>0</v>
      </c>
      <c r="P4780" s="56" t="n">
        <v>0</v>
      </c>
      <c r="Q4780" s="56" t="n">
        <v>0</v>
      </c>
      <c r="R4780" s="0" t="n">
        <v>-23.746876</v>
      </c>
      <c r="S4780" s="0" t="n">
        <v>-46.704816</v>
      </c>
      <c r="T4780" s="0"/>
      <c r="U4780" s="0"/>
      <c r="V4780" s="0" t="n">
        <v>1</v>
      </c>
      <c r="W4780" s="0" t="n">
        <v>0</v>
      </c>
      <c r="X4780" s="0" t="n">
        <v>0</v>
      </c>
      <c r="Y4780" s="0" t="n">
        <v>0</v>
      </c>
      <c r="Z4780" s="0" t="s">
        <v>31090</v>
      </c>
      <c r="AA4780" s="0"/>
      <c r="AB4780" s="0"/>
      <c r="AC4780" s="56" t="n">
        <v>0.333333333333333</v>
      </c>
      <c r="AD4780" s="56" t="n">
        <v>0.75</v>
      </c>
      <c r="AE4780" s="56" t="n">
        <v>0.999305555555556</v>
      </c>
      <c r="AF4780" s="56" t="n">
        <v>0.999305555555556</v>
      </c>
      <c r="AG4780" s="0"/>
      <c r="AH4780" s="0"/>
      <c r="AI4780" s="0" t="s">
        <v>38104</v>
      </c>
      <c r="AJ4780" s="0" t="s">
        <v>11555</v>
      </c>
      <c r="AK4780" s="0" t="s">
        <v>38105</v>
      </c>
      <c r="AL4780" s="0"/>
      <c r="AM4780" s="0" t="s">
        <v>38049</v>
      </c>
      <c r="AN4780" s="0" t="n">
        <v>95907</v>
      </c>
      <c r="AO4780" s="0" t="s">
        <v>7897</v>
      </c>
      <c r="AP4780" s="0"/>
      <c r="AQ4780" s="0"/>
      <c r="AR4780" s="0"/>
      <c r="AS4780" s="0"/>
      <c r="AT4780" s="0"/>
    </row>
    <row r="4781" customFormat="false" ht="15" hidden="false" customHeight="false" outlineLevel="0" collapsed="false">
      <c r="A4781" s="0" t="s">
        <v>38106</v>
      </c>
      <c r="B4781" s="0" t="n">
        <v>82577</v>
      </c>
      <c r="C4781" s="55" t="n">
        <v>46213</v>
      </c>
      <c r="D4781" s="0"/>
      <c r="E4781" s="0"/>
      <c r="F4781" s="0" t="s">
        <v>19810</v>
      </c>
      <c r="G4781" s="0" t="s">
        <v>38107</v>
      </c>
      <c r="H4781" s="0" t="s">
        <v>38108</v>
      </c>
      <c r="I4781" s="56" t="n">
        <v>0.466666666666667</v>
      </c>
      <c r="J4781" s="56" t="n">
        <v>0.473611111111111</v>
      </c>
      <c r="K4781" s="57"/>
      <c r="L4781" s="57"/>
      <c r="M4781" s="0"/>
      <c r="N4781" s="56" t="n">
        <v>0.00694444444444444</v>
      </c>
      <c r="O4781" s="56" t="n">
        <v>0</v>
      </c>
      <c r="P4781" s="56" t="n">
        <v>0</v>
      </c>
      <c r="Q4781" s="56" t="n">
        <v>0</v>
      </c>
      <c r="R4781" s="0" t="n">
        <v>-23.748642</v>
      </c>
      <c r="S4781" s="0" t="n">
        <v>-46.70576</v>
      </c>
      <c r="T4781" s="0"/>
      <c r="U4781" s="0"/>
      <c r="V4781" s="0" t="n">
        <v>1</v>
      </c>
      <c r="W4781" s="0" t="n">
        <v>0</v>
      </c>
      <c r="X4781" s="0" t="n">
        <v>0</v>
      </c>
      <c r="Y4781" s="0" t="n">
        <v>0</v>
      </c>
      <c r="Z4781" s="0" t="s">
        <v>31090</v>
      </c>
      <c r="AA4781" s="0"/>
      <c r="AB4781" s="0"/>
      <c r="AC4781" s="56" t="n">
        <v>0.333333333333333</v>
      </c>
      <c r="AD4781" s="56" t="n">
        <v>0.75</v>
      </c>
      <c r="AE4781" s="56" t="n">
        <v>0.999305555555556</v>
      </c>
      <c r="AF4781" s="56" t="n">
        <v>0.999305555555556</v>
      </c>
      <c r="AG4781" s="0"/>
      <c r="AH4781" s="0"/>
      <c r="AI4781" s="0" t="s">
        <v>38109</v>
      </c>
      <c r="AJ4781" s="0" t="s">
        <v>11555</v>
      </c>
      <c r="AK4781" s="0" t="s">
        <v>38110</v>
      </c>
      <c r="AL4781" s="0"/>
      <c r="AM4781" s="0" t="s">
        <v>38049</v>
      </c>
      <c r="AN4781" s="0" t="n">
        <v>95907</v>
      </c>
      <c r="AO4781" s="0" t="s">
        <v>7897</v>
      </c>
      <c r="AP4781" s="0"/>
      <c r="AQ4781" s="0"/>
      <c r="AR4781" s="0"/>
      <c r="AS4781" s="0"/>
      <c r="AT4781" s="0"/>
    </row>
    <row r="4782" customFormat="false" ht="15" hidden="false" customHeight="false" outlineLevel="0" collapsed="false">
      <c r="A4782" s="0" t="s">
        <v>38111</v>
      </c>
      <c r="B4782" s="0" t="n">
        <v>82601</v>
      </c>
      <c r="C4782" s="55" t="n">
        <v>46213</v>
      </c>
      <c r="D4782" s="0"/>
      <c r="E4782" s="0"/>
      <c r="F4782" s="0" t="s">
        <v>19810</v>
      </c>
      <c r="G4782" s="0" t="s">
        <v>38112</v>
      </c>
      <c r="H4782" s="0" t="s">
        <v>38113</v>
      </c>
      <c r="I4782" s="56" t="n">
        <v>0.475</v>
      </c>
      <c r="J4782" s="56" t="n">
        <v>0.481944444444445</v>
      </c>
      <c r="K4782" s="57"/>
      <c r="L4782" s="57"/>
      <c r="M4782" s="0"/>
      <c r="N4782" s="56" t="n">
        <v>0.00694444444444444</v>
      </c>
      <c r="O4782" s="56" t="n">
        <v>0</v>
      </c>
      <c r="P4782" s="56" t="n">
        <v>0</v>
      </c>
      <c r="Q4782" s="56" t="n">
        <v>0</v>
      </c>
      <c r="R4782" s="0" t="n">
        <v>-23.747691</v>
      </c>
      <c r="S4782" s="0" t="n">
        <v>-46.707606</v>
      </c>
      <c r="T4782" s="0"/>
      <c r="U4782" s="0"/>
      <c r="V4782" s="0" t="n">
        <v>1</v>
      </c>
      <c r="W4782" s="0" t="n">
        <v>0</v>
      </c>
      <c r="X4782" s="0" t="n">
        <v>0</v>
      </c>
      <c r="Y4782" s="0" t="n">
        <v>0</v>
      </c>
      <c r="Z4782" s="0" t="s">
        <v>31090</v>
      </c>
      <c r="AA4782" s="0"/>
      <c r="AB4782" s="0"/>
      <c r="AC4782" s="56" t="n">
        <v>0.333333333333333</v>
      </c>
      <c r="AD4782" s="56" t="n">
        <v>0.75</v>
      </c>
      <c r="AE4782" s="56" t="n">
        <v>0.999305555555556</v>
      </c>
      <c r="AF4782" s="56" t="n">
        <v>0.999305555555556</v>
      </c>
      <c r="AG4782" s="0"/>
      <c r="AH4782" s="0"/>
      <c r="AI4782" s="0" t="s">
        <v>38114</v>
      </c>
      <c r="AJ4782" s="0" t="s">
        <v>11555</v>
      </c>
      <c r="AK4782" s="0" t="s">
        <v>38115</v>
      </c>
      <c r="AL4782" s="0"/>
      <c r="AM4782" s="0" t="s">
        <v>38049</v>
      </c>
      <c r="AN4782" s="0" t="n">
        <v>95907</v>
      </c>
      <c r="AO4782" s="0" t="s">
        <v>7897</v>
      </c>
      <c r="AP4782" s="0"/>
      <c r="AQ4782" s="0"/>
      <c r="AR4782" s="0"/>
      <c r="AS4782" s="0"/>
      <c r="AT4782" s="0"/>
    </row>
    <row r="4783" customFormat="false" ht="15" hidden="false" customHeight="false" outlineLevel="0" collapsed="false">
      <c r="A4783" s="0" t="s">
        <v>38116</v>
      </c>
      <c r="B4783" s="0" t="n">
        <v>82591</v>
      </c>
      <c r="C4783" s="55" t="n">
        <v>46213</v>
      </c>
      <c r="D4783" s="0"/>
      <c r="E4783" s="0"/>
      <c r="F4783" s="0" t="s">
        <v>19810</v>
      </c>
      <c r="G4783" s="0" t="s">
        <v>38117</v>
      </c>
      <c r="H4783" s="0" t="s">
        <v>38118</v>
      </c>
      <c r="I4783" s="56" t="n">
        <v>0.482638888888889</v>
      </c>
      <c r="J4783" s="56" t="n">
        <v>0.489583333333333</v>
      </c>
      <c r="K4783" s="57"/>
      <c r="L4783" s="57"/>
      <c r="M4783" s="0"/>
      <c r="N4783" s="56" t="n">
        <v>0.00694444444444444</v>
      </c>
      <c r="O4783" s="56" t="n">
        <v>0</v>
      </c>
      <c r="P4783" s="56" t="n">
        <v>0</v>
      </c>
      <c r="Q4783" s="56" t="n">
        <v>0</v>
      </c>
      <c r="R4783" s="0" t="n">
        <v>-23.746328</v>
      </c>
      <c r="S4783" s="0" t="n">
        <v>-46.7059</v>
      </c>
      <c r="T4783" s="0"/>
      <c r="U4783" s="0"/>
      <c r="V4783" s="0" t="n">
        <v>1</v>
      </c>
      <c r="W4783" s="0" t="n">
        <v>0</v>
      </c>
      <c r="X4783" s="0" t="n">
        <v>0</v>
      </c>
      <c r="Y4783" s="0" t="n">
        <v>0</v>
      </c>
      <c r="Z4783" s="0" t="s">
        <v>31090</v>
      </c>
      <c r="AA4783" s="0"/>
      <c r="AB4783" s="0"/>
      <c r="AC4783" s="56" t="n">
        <v>0.333333333333333</v>
      </c>
      <c r="AD4783" s="56" t="n">
        <v>0.75</v>
      </c>
      <c r="AE4783" s="56" t="n">
        <v>0.999305555555556</v>
      </c>
      <c r="AF4783" s="56" t="n">
        <v>0.999305555555556</v>
      </c>
      <c r="AG4783" s="0"/>
      <c r="AH4783" s="0"/>
      <c r="AI4783" s="0" t="s">
        <v>38119</v>
      </c>
      <c r="AJ4783" s="0" t="s">
        <v>11555</v>
      </c>
      <c r="AK4783" s="0" t="s">
        <v>38120</v>
      </c>
      <c r="AL4783" s="0"/>
      <c r="AM4783" s="0" t="s">
        <v>38049</v>
      </c>
      <c r="AN4783" s="0" t="n">
        <v>95907</v>
      </c>
      <c r="AO4783" s="0" t="s">
        <v>7897</v>
      </c>
      <c r="AP4783" s="0"/>
      <c r="AQ4783" s="0"/>
      <c r="AR4783" s="0"/>
      <c r="AS4783" s="0"/>
      <c r="AT4783" s="0"/>
    </row>
    <row r="4784" customFormat="false" ht="15" hidden="false" customHeight="false" outlineLevel="0" collapsed="false">
      <c r="A4784" s="0" t="s">
        <v>38121</v>
      </c>
      <c r="B4784" s="0" t="n">
        <v>82439</v>
      </c>
      <c r="C4784" s="55" t="n">
        <v>46213</v>
      </c>
      <c r="D4784" s="0"/>
      <c r="E4784" s="0"/>
      <c r="F4784" s="0" t="s">
        <v>19810</v>
      </c>
      <c r="G4784" s="0" t="s">
        <v>38122</v>
      </c>
      <c r="H4784" s="0" t="s">
        <v>38123</v>
      </c>
      <c r="I4784" s="56" t="n">
        <v>0.490972222222222</v>
      </c>
      <c r="J4784" s="56" t="n">
        <v>0.497916666666667</v>
      </c>
      <c r="K4784" s="57"/>
      <c r="L4784" s="57"/>
      <c r="M4784" s="0"/>
      <c r="N4784" s="56" t="n">
        <v>0.00694444444444444</v>
      </c>
      <c r="O4784" s="56" t="n">
        <v>0</v>
      </c>
      <c r="P4784" s="56" t="n">
        <v>0</v>
      </c>
      <c r="Q4784" s="56" t="n">
        <v>0</v>
      </c>
      <c r="R4784" s="0" t="n">
        <v>-23.746691</v>
      </c>
      <c r="S4784" s="0" t="n">
        <v>-46.707807</v>
      </c>
      <c r="T4784" s="0"/>
      <c r="U4784" s="0"/>
      <c r="V4784" s="0" t="n">
        <v>1</v>
      </c>
      <c r="W4784" s="0" t="n">
        <v>0</v>
      </c>
      <c r="X4784" s="0" t="n">
        <v>0</v>
      </c>
      <c r="Y4784" s="0" t="n">
        <v>0</v>
      </c>
      <c r="Z4784" s="0" t="s">
        <v>31090</v>
      </c>
      <c r="AA4784" s="0"/>
      <c r="AB4784" s="0"/>
      <c r="AC4784" s="56" t="n">
        <v>0.333333333333333</v>
      </c>
      <c r="AD4784" s="56" t="n">
        <v>0.75</v>
      </c>
      <c r="AE4784" s="56" t="n">
        <v>0.999305555555556</v>
      </c>
      <c r="AF4784" s="56" t="n">
        <v>0.999305555555556</v>
      </c>
      <c r="AG4784" s="0"/>
      <c r="AH4784" s="0"/>
      <c r="AI4784" s="0" t="s">
        <v>38124</v>
      </c>
      <c r="AJ4784" s="0" t="s">
        <v>11555</v>
      </c>
      <c r="AK4784" s="0" t="s">
        <v>38125</v>
      </c>
      <c r="AL4784" s="0"/>
      <c r="AM4784" s="0" t="s">
        <v>38049</v>
      </c>
      <c r="AN4784" s="0" t="n">
        <v>95907</v>
      </c>
      <c r="AO4784" s="0" t="s">
        <v>7897</v>
      </c>
      <c r="AP4784" s="0"/>
      <c r="AQ4784" s="0"/>
      <c r="AR4784" s="0"/>
      <c r="AS4784" s="0"/>
      <c r="AT4784" s="0"/>
    </row>
    <row r="4785" customFormat="false" ht="15" hidden="false" customHeight="false" outlineLevel="0" collapsed="false">
      <c r="A4785" s="0" t="s">
        <v>38126</v>
      </c>
      <c r="B4785" s="0" t="n">
        <v>82450</v>
      </c>
      <c r="C4785" s="55" t="n">
        <v>46213</v>
      </c>
      <c r="D4785" s="0"/>
      <c r="E4785" s="0"/>
      <c r="F4785" s="0" t="s">
        <v>19810</v>
      </c>
      <c r="G4785" s="0" t="s">
        <v>38127</v>
      </c>
      <c r="H4785" s="0" t="s">
        <v>38128</v>
      </c>
      <c r="I4785" s="56" t="n">
        <v>0.498611111111111</v>
      </c>
      <c r="J4785" s="56" t="n">
        <v>0.505555555555556</v>
      </c>
      <c r="K4785" s="57"/>
      <c r="L4785" s="57"/>
      <c r="M4785" s="0"/>
      <c r="N4785" s="56" t="n">
        <v>0.00694444444444444</v>
      </c>
      <c r="O4785" s="56" t="n">
        <v>0</v>
      </c>
      <c r="P4785" s="56" t="n">
        <v>0</v>
      </c>
      <c r="Q4785" s="56" t="n">
        <v>0</v>
      </c>
      <c r="R4785" s="0" t="n">
        <v>-23.746873</v>
      </c>
      <c r="S4785" s="0" t="n">
        <v>-46.708266</v>
      </c>
      <c r="T4785" s="0"/>
      <c r="U4785" s="0"/>
      <c r="V4785" s="0" t="n">
        <v>1</v>
      </c>
      <c r="W4785" s="0" t="n">
        <v>0</v>
      </c>
      <c r="X4785" s="0" t="n">
        <v>0</v>
      </c>
      <c r="Y4785" s="0" t="n">
        <v>0</v>
      </c>
      <c r="Z4785" s="0" t="s">
        <v>31090</v>
      </c>
      <c r="AA4785" s="0"/>
      <c r="AB4785" s="0"/>
      <c r="AC4785" s="56" t="n">
        <v>0.333333333333333</v>
      </c>
      <c r="AD4785" s="56" t="n">
        <v>0.75</v>
      </c>
      <c r="AE4785" s="56" t="n">
        <v>0.999305555555556</v>
      </c>
      <c r="AF4785" s="56" t="n">
        <v>0.999305555555556</v>
      </c>
      <c r="AG4785" s="0"/>
      <c r="AH4785" s="0"/>
      <c r="AI4785" s="0" t="s">
        <v>38129</v>
      </c>
      <c r="AJ4785" s="0" t="s">
        <v>11555</v>
      </c>
      <c r="AK4785" s="0" t="s">
        <v>38130</v>
      </c>
      <c r="AL4785" s="0"/>
      <c r="AM4785" s="0" t="s">
        <v>38049</v>
      </c>
      <c r="AN4785" s="0" t="n">
        <v>95907</v>
      </c>
      <c r="AO4785" s="0" t="s">
        <v>7897</v>
      </c>
      <c r="AP4785" s="0"/>
      <c r="AQ4785" s="0"/>
      <c r="AR4785" s="0"/>
      <c r="AS4785" s="0"/>
      <c r="AT4785" s="0"/>
    </row>
    <row r="4786" customFormat="false" ht="15" hidden="false" customHeight="false" outlineLevel="0" collapsed="false">
      <c r="A4786" s="0" t="s">
        <v>38131</v>
      </c>
      <c r="B4786" s="0" t="n">
        <v>82459</v>
      </c>
      <c r="C4786" s="55" t="n">
        <v>46213</v>
      </c>
      <c r="D4786" s="0"/>
      <c r="E4786" s="0"/>
      <c r="F4786" s="0" t="s">
        <v>19810</v>
      </c>
      <c r="G4786" s="0" t="s">
        <v>38132</v>
      </c>
      <c r="H4786" s="0" t="s">
        <v>38133</v>
      </c>
      <c r="I4786" s="56" t="n">
        <v>0.505555555555556</v>
      </c>
      <c r="J4786" s="56" t="n">
        <v>0.5125</v>
      </c>
      <c r="K4786" s="57"/>
      <c r="L4786" s="57"/>
      <c r="M4786" s="0"/>
      <c r="N4786" s="56" t="n">
        <v>0.00694444444444444</v>
      </c>
      <c r="O4786" s="56" t="n">
        <v>0</v>
      </c>
      <c r="P4786" s="56" t="n">
        <v>0</v>
      </c>
      <c r="Q4786" s="56" t="n">
        <v>0</v>
      </c>
      <c r="R4786" s="0" t="n">
        <v>-23.746065</v>
      </c>
      <c r="S4786" s="0" t="n">
        <v>-46.708286</v>
      </c>
      <c r="T4786" s="0"/>
      <c r="U4786" s="0"/>
      <c r="V4786" s="0" t="n">
        <v>1</v>
      </c>
      <c r="W4786" s="0" t="n">
        <v>0</v>
      </c>
      <c r="X4786" s="0" t="n">
        <v>0</v>
      </c>
      <c r="Y4786" s="0" t="n">
        <v>0</v>
      </c>
      <c r="Z4786" s="0" t="s">
        <v>31090</v>
      </c>
      <c r="AA4786" s="0"/>
      <c r="AB4786" s="0"/>
      <c r="AC4786" s="56" t="n">
        <v>0.333333333333333</v>
      </c>
      <c r="AD4786" s="56" t="n">
        <v>0.75</v>
      </c>
      <c r="AE4786" s="56" t="n">
        <v>0.999305555555556</v>
      </c>
      <c r="AF4786" s="56" t="n">
        <v>0.999305555555556</v>
      </c>
      <c r="AG4786" s="0"/>
      <c r="AH4786" s="0"/>
      <c r="AI4786" s="0" t="s">
        <v>38134</v>
      </c>
      <c r="AJ4786" s="0" t="s">
        <v>11555</v>
      </c>
      <c r="AK4786" s="0" t="s">
        <v>38135</v>
      </c>
      <c r="AL4786" s="0"/>
      <c r="AM4786" s="0" t="s">
        <v>38049</v>
      </c>
      <c r="AN4786" s="0" t="n">
        <v>95907</v>
      </c>
      <c r="AO4786" s="0" t="s">
        <v>7897</v>
      </c>
      <c r="AP4786" s="0"/>
      <c r="AQ4786" s="0"/>
      <c r="AR4786" s="0"/>
      <c r="AS4786" s="0"/>
      <c r="AT4786" s="0"/>
    </row>
    <row r="4787" customFormat="false" ht="15" hidden="false" customHeight="false" outlineLevel="0" collapsed="false">
      <c r="A4787" s="0" t="s">
        <v>38136</v>
      </c>
      <c r="B4787" s="0" t="n">
        <v>82871</v>
      </c>
      <c r="C4787" s="55" t="n">
        <v>46213</v>
      </c>
      <c r="D4787" s="0"/>
      <c r="E4787" s="0"/>
      <c r="F4787" s="0" t="s">
        <v>19810</v>
      </c>
      <c r="G4787" s="0" t="s">
        <v>38137</v>
      </c>
      <c r="H4787" s="0" t="s">
        <v>38138</v>
      </c>
      <c r="I4787" s="56" t="n">
        <v>0.520138888888889</v>
      </c>
      <c r="J4787" s="56" t="n">
        <v>0.527083333333333</v>
      </c>
      <c r="K4787" s="57"/>
      <c r="L4787" s="57"/>
      <c r="M4787" s="0"/>
      <c r="N4787" s="56" t="n">
        <v>0.00694444444444444</v>
      </c>
      <c r="O4787" s="56" t="n">
        <v>0</v>
      </c>
      <c r="P4787" s="56" t="n">
        <v>0</v>
      </c>
      <c r="Q4787" s="56" t="n">
        <v>0</v>
      </c>
      <c r="R4787" s="0" t="n">
        <v>-23.759949</v>
      </c>
      <c r="S4787" s="0" t="n">
        <v>-46.712234</v>
      </c>
      <c r="T4787" s="0"/>
      <c r="U4787" s="0"/>
      <c r="V4787" s="0" t="n">
        <v>1</v>
      </c>
      <c r="W4787" s="0" t="n">
        <v>0</v>
      </c>
      <c r="X4787" s="0" t="n">
        <v>0</v>
      </c>
      <c r="Y4787" s="0" t="n">
        <v>0</v>
      </c>
      <c r="Z4787" s="0" t="s">
        <v>31090</v>
      </c>
      <c r="AA4787" s="0"/>
      <c r="AB4787" s="0"/>
      <c r="AC4787" s="56" t="n">
        <v>0.333333333333333</v>
      </c>
      <c r="AD4787" s="56" t="n">
        <v>0.75</v>
      </c>
      <c r="AE4787" s="56" t="n">
        <v>0.999305555555556</v>
      </c>
      <c r="AF4787" s="56" t="n">
        <v>0.999305555555556</v>
      </c>
      <c r="AG4787" s="0"/>
      <c r="AH4787" s="0"/>
      <c r="AI4787" s="0" t="s">
        <v>38139</v>
      </c>
      <c r="AJ4787" s="0" t="s">
        <v>11555</v>
      </c>
      <c r="AK4787" s="0" t="s">
        <v>38140</v>
      </c>
      <c r="AL4787" s="0"/>
      <c r="AM4787" s="0" t="s">
        <v>38049</v>
      </c>
      <c r="AN4787" s="0" t="n">
        <v>95907</v>
      </c>
      <c r="AO4787" s="0" t="s">
        <v>7897</v>
      </c>
      <c r="AP4787" s="0"/>
      <c r="AQ4787" s="0"/>
      <c r="AR4787" s="0"/>
      <c r="AS4787" s="0"/>
      <c r="AT4787" s="0"/>
    </row>
    <row r="4788" customFormat="false" ht="15" hidden="false" customHeight="false" outlineLevel="0" collapsed="false">
      <c r="A4788" s="0" t="s">
        <v>38141</v>
      </c>
      <c r="B4788" s="0" t="n">
        <v>82570</v>
      </c>
      <c r="C4788" s="55" t="n">
        <v>46213</v>
      </c>
      <c r="D4788" s="0"/>
      <c r="E4788" s="0"/>
      <c r="F4788" s="0" t="s">
        <v>19810</v>
      </c>
      <c r="G4788" s="0" t="s">
        <v>38142</v>
      </c>
      <c r="H4788" s="0" t="s">
        <v>38143</v>
      </c>
      <c r="I4788" s="56" t="n">
        <v>0.527083333333333</v>
      </c>
      <c r="J4788" s="56" t="n">
        <v>0.534027777777778</v>
      </c>
      <c r="K4788" s="57"/>
      <c r="L4788" s="57"/>
      <c r="M4788" s="0"/>
      <c r="N4788" s="56" t="n">
        <v>0.00694444444444444</v>
      </c>
      <c r="O4788" s="56" t="n">
        <v>0</v>
      </c>
      <c r="P4788" s="56" t="n">
        <v>0</v>
      </c>
      <c r="Q4788" s="56" t="n">
        <v>0</v>
      </c>
      <c r="R4788" s="0" t="n">
        <v>-23.762174</v>
      </c>
      <c r="S4788" s="0" t="n">
        <v>-46.712858</v>
      </c>
      <c r="T4788" s="0"/>
      <c r="U4788" s="0"/>
      <c r="V4788" s="0" t="n">
        <v>1</v>
      </c>
      <c r="W4788" s="0" t="n">
        <v>0</v>
      </c>
      <c r="X4788" s="0" t="n">
        <v>0</v>
      </c>
      <c r="Y4788" s="0" t="n">
        <v>0</v>
      </c>
      <c r="Z4788" s="0" t="s">
        <v>31090</v>
      </c>
      <c r="AA4788" s="0"/>
      <c r="AB4788" s="0"/>
      <c r="AC4788" s="56" t="n">
        <v>0.333333333333333</v>
      </c>
      <c r="AD4788" s="56" t="n">
        <v>0.75</v>
      </c>
      <c r="AE4788" s="56" t="n">
        <v>0.999305555555556</v>
      </c>
      <c r="AF4788" s="56" t="n">
        <v>0.999305555555556</v>
      </c>
      <c r="AG4788" s="0"/>
      <c r="AH4788" s="0"/>
      <c r="AI4788" s="0" t="s">
        <v>38144</v>
      </c>
      <c r="AJ4788" s="0" t="s">
        <v>11555</v>
      </c>
      <c r="AK4788" s="0" t="s">
        <v>38145</v>
      </c>
      <c r="AL4788" s="0"/>
      <c r="AM4788" s="0" t="s">
        <v>38049</v>
      </c>
      <c r="AN4788" s="0" t="n">
        <v>95907</v>
      </c>
      <c r="AO4788" s="0" t="s">
        <v>7897</v>
      </c>
      <c r="AP4788" s="0"/>
      <c r="AQ4788" s="0"/>
      <c r="AR4788" s="0"/>
      <c r="AS4788" s="0"/>
      <c r="AT4788" s="0"/>
    </row>
    <row r="4789" customFormat="false" ht="15" hidden="false" customHeight="false" outlineLevel="0" collapsed="false">
      <c r="A4789" s="0" t="s">
        <v>38146</v>
      </c>
      <c r="B4789" s="0" t="n">
        <v>82445</v>
      </c>
      <c r="C4789" s="55" t="n">
        <v>46213</v>
      </c>
      <c r="D4789" s="0"/>
      <c r="E4789" s="0"/>
      <c r="F4789" s="0" t="s">
        <v>19810</v>
      </c>
      <c r="G4789" s="0" t="s">
        <v>38147</v>
      </c>
      <c r="H4789" s="0" t="s">
        <v>38148</v>
      </c>
      <c r="I4789" s="56" t="n">
        <v>0.539583333333333</v>
      </c>
      <c r="J4789" s="56" t="n">
        <v>0.546527777777778</v>
      </c>
      <c r="K4789" s="57"/>
      <c r="L4789" s="57"/>
      <c r="M4789" s="0"/>
      <c r="N4789" s="56" t="n">
        <v>0.00694444444444444</v>
      </c>
      <c r="O4789" s="56" t="n">
        <v>0</v>
      </c>
      <c r="P4789" s="56" t="n">
        <v>0</v>
      </c>
      <c r="Q4789" s="56" t="n">
        <v>0</v>
      </c>
      <c r="R4789" s="0" t="n">
        <v>-23.753961</v>
      </c>
      <c r="S4789" s="0" t="n">
        <v>-46.718436</v>
      </c>
      <c r="T4789" s="0"/>
      <c r="U4789" s="0"/>
      <c r="V4789" s="0" t="n">
        <v>1</v>
      </c>
      <c r="W4789" s="0" t="n">
        <v>0</v>
      </c>
      <c r="X4789" s="0" t="n">
        <v>0</v>
      </c>
      <c r="Y4789" s="0" t="n">
        <v>0</v>
      </c>
      <c r="Z4789" s="0" t="s">
        <v>31090</v>
      </c>
      <c r="AA4789" s="0"/>
      <c r="AB4789" s="0"/>
      <c r="AC4789" s="56" t="n">
        <v>0.333333333333333</v>
      </c>
      <c r="AD4789" s="56" t="n">
        <v>0.75</v>
      </c>
      <c r="AE4789" s="56" t="n">
        <v>0.999305555555556</v>
      </c>
      <c r="AF4789" s="56" t="n">
        <v>0.999305555555556</v>
      </c>
      <c r="AG4789" s="0"/>
      <c r="AH4789" s="0"/>
      <c r="AI4789" s="0" t="s">
        <v>38149</v>
      </c>
      <c r="AJ4789" s="0" t="s">
        <v>11555</v>
      </c>
      <c r="AK4789" s="0" t="s">
        <v>38150</v>
      </c>
      <c r="AL4789" s="0"/>
      <c r="AM4789" s="0" t="s">
        <v>38049</v>
      </c>
      <c r="AN4789" s="0" t="n">
        <v>95907</v>
      </c>
      <c r="AO4789" s="0" t="s">
        <v>7897</v>
      </c>
      <c r="AP4789" s="0"/>
      <c r="AQ4789" s="0"/>
      <c r="AR4789" s="0"/>
      <c r="AS4789" s="0"/>
      <c r="AT4789" s="0"/>
    </row>
    <row r="4790" customFormat="false" ht="15" hidden="false" customHeight="false" outlineLevel="0" collapsed="false">
      <c r="A4790" s="0" t="s">
        <v>38151</v>
      </c>
      <c r="B4790" s="0" t="n">
        <v>82436</v>
      </c>
      <c r="C4790" s="55" t="n">
        <v>46213</v>
      </c>
      <c r="D4790" s="0"/>
      <c r="E4790" s="0"/>
      <c r="F4790" s="0" t="s">
        <v>19810</v>
      </c>
      <c r="G4790" s="0" t="s">
        <v>38152</v>
      </c>
      <c r="H4790" s="0" t="s">
        <v>38153</v>
      </c>
      <c r="I4790" s="56" t="n">
        <v>0.548611111111111</v>
      </c>
      <c r="J4790" s="56" t="n">
        <v>0.555555555555556</v>
      </c>
      <c r="K4790" s="57"/>
      <c r="L4790" s="57"/>
      <c r="M4790" s="0"/>
      <c r="N4790" s="56" t="n">
        <v>0.00694444444444444</v>
      </c>
      <c r="O4790" s="56" t="n">
        <v>0</v>
      </c>
      <c r="P4790" s="56" t="n">
        <v>0</v>
      </c>
      <c r="Q4790" s="56" t="n">
        <v>0</v>
      </c>
      <c r="R4790" s="0" t="n">
        <v>-23.75692</v>
      </c>
      <c r="S4790" s="0" t="n">
        <v>-46.715207</v>
      </c>
      <c r="T4790" s="0"/>
      <c r="U4790" s="0"/>
      <c r="V4790" s="0" t="n">
        <v>1</v>
      </c>
      <c r="W4790" s="0" t="n">
        <v>0</v>
      </c>
      <c r="X4790" s="0" t="n">
        <v>0</v>
      </c>
      <c r="Y4790" s="0" t="n">
        <v>0</v>
      </c>
      <c r="Z4790" s="0" t="s">
        <v>31090</v>
      </c>
      <c r="AA4790" s="0"/>
      <c r="AB4790" s="0"/>
      <c r="AC4790" s="56" t="n">
        <v>0.333333333333333</v>
      </c>
      <c r="AD4790" s="56" t="n">
        <v>0.75</v>
      </c>
      <c r="AE4790" s="56" t="n">
        <v>0.999305555555556</v>
      </c>
      <c r="AF4790" s="56" t="n">
        <v>0.999305555555556</v>
      </c>
      <c r="AG4790" s="0"/>
      <c r="AH4790" s="0"/>
      <c r="AI4790" s="0" t="s">
        <v>38154</v>
      </c>
      <c r="AJ4790" s="0" t="s">
        <v>11555</v>
      </c>
      <c r="AK4790" s="0" t="s">
        <v>38155</v>
      </c>
      <c r="AL4790" s="0"/>
      <c r="AM4790" s="0" t="s">
        <v>38049</v>
      </c>
      <c r="AN4790" s="0" t="n">
        <v>95907</v>
      </c>
      <c r="AO4790" s="0" t="s">
        <v>7897</v>
      </c>
      <c r="AP4790" s="0"/>
      <c r="AQ4790" s="0"/>
      <c r="AR4790" s="0"/>
      <c r="AS4790" s="0"/>
      <c r="AT4790" s="0"/>
    </row>
    <row r="4791" customFormat="false" ht="15" hidden="false" customHeight="false" outlineLevel="0" collapsed="false">
      <c r="A4791" s="0" t="s">
        <v>38156</v>
      </c>
      <c r="B4791" s="0" t="n">
        <v>82428</v>
      </c>
      <c r="C4791" s="55" t="n">
        <v>46213</v>
      </c>
      <c r="D4791" s="0"/>
      <c r="E4791" s="0"/>
      <c r="F4791" s="0" t="s">
        <v>19810</v>
      </c>
      <c r="G4791" s="0" t="s">
        <v>38157</v>
      </c>
      <c r="H4791" s="0" t="s">
        <v>38158</v>
      </c>
      <c r="I4791" s="56" t="n">
        <v>0.556944444444445</v>
      </c>
      <c r="J4791" s="56" t="n">
        <v>0.563888888888889</v>
      </c>
      <c r="K4791" s="57"/>
      <c r="L4791" s="57"/>
      <c r="M4791" s="0"/>
      <c r="N4791" s="56" t="n">
        <v>0.00694444444444444</v>
      </c>
      <c r="O4791" s="56" t="n">
        <v>0</v>
      </c>
      <c r="P4791" s="56" t="n">
        <v>0</v>
      </c>
      <c r="Q4791" s="56" t="n">
        <v>0</v>
      </c>
      <c r="R4791" s="0" t="n">
        <v>-23.755173</v>
      </c>
      <c r="S4791" s="0" t="n">
        <v>-46.713776</v>
      </c>
      <c r="T4791" s="0"/>
      <c r="U4791" s="0"/>
      <c r="V4791" s="0" t="n">
        <v>1</v>
      </c>
      <c r="W4791" s="0" t="n">
        <v>0</v>
      </c>
      <c r="X4791" s="0" t="n">
        <v>0</v>
      </c>
      <c r="Y4791" s="0" t="n">
        <v>0</v>
      </c>
      <c r="Z4791" s="0" t="s">
        <v>31090</v>
      </c>
      <c r="AA4791" s="0"/>
      <c r="AB4791" s="0"/>
      <c r="AC4791" s="56" t="n">
        <v>0.333333333333333</v>
      </c>
      <c r="AD4791" s="56" t="n">
        <v>0.75</v>
      </c>
      <c r="AE4791" s="56" t="n">
        <v>0.999305555555556</v>
      </c>
      <c r="AF4791" s="56" t="n">
        <v>0.999305555555556</v>
      </c>
      <c r="AG4791" s="0"/>
      <c r="AH4791" s="0"/>
      <c r="AI4791" s="0" t="s">
        <v>38159</v>
      </c>
      <c r="AJ4791" s="0" t="s">
        <v>11555</v>
      </c>
      <c r="AK4791" s="0" t="s">
        <v>38160</v>
      </c>
      <c r="AL4791" s="0"/>
      <c r="AM4791" s="0" t="s">
        <v>38049</v>
      </c>
      <c r="AN4791" s="0" t="n">
        <v>95907</v>
      </c>
      <c r="AO4791" s="0" t="s">
        <v>7897</v>
      </c>
      <c r="AP4791" s="0"/>
      <c r="AQ4791" s="0"/>
      <c r="AR4791" s="0"/>
      <c r="AS4791" s="0"/>
      <c r="AT4791" s="0"/>
    </row>
    <row r="4792" customFormat="false" ht="15" hidden="false" customHeight="false" outlineLevel="0" collapsed="false">
      <c r="A4792" s="0" t="s">
        <v>38161</v>
      </c>
      <c r="B4792" s="0" t="n">
        <v>82454</v>
      </c>
      <c r="C4792" s="55" t="n">
        <v>46213</v>
      </c>
      <c r="D4792" s="0"/>
      <c r="E4792" s="0"/>
      <c r="F4792" s="0" t="s">
        <v>19810</v>
      </c>
      <c r="G4792" s="0" t="s">
        <v>38162</v>
      </c>
      <c r="H4792" s="0" t="s">
        <v>38163</v>
      </c>
      <c r="I4792" s="56" t="n">
        <v>0.563888888888889</v>
      </c>
      <c r="J4792" s="56" t="n">
        <v>0.570833333333333</v>
      </c>
      <c r="K4792" s="57"/>
      <c r="L4792" s="57"/>
      <c r="M4792" s="0"/>
      <c r="N4792" s="56" t="n">
        <v>0.00694444444444444</v>
      </c>
      <c r="O4792" s="56" t="n">
        <v>0</v>
      </c>
      <c r="P4792" s="56" t="n">
        <v>0</v>
      </c>
      <c r="Q4792" s="56" t="n">
        <v>0</v>
      </c>
      <c r="R4792" s="0" t="n">
        <v>-23.755173</v>
      </c>
      <c r="S4792" s="0" t="n">
        <v>-46.713776</v>
      </c>
      <c r="T4792" s="0"/>
      <c r="U4792" s="0"/>
      <c r="V4792" s="0" t="n">
        <v>1</v>
      </c>
      <c r="W4792" s="0" t="n">
        <v>0</v>
      </c>
      <c r="X4792" s="0" t="n">
        <v>0</v>
      </c>
      <c r="Y4792" s="0" t="n">
        <v>0</v>
      </c>
      <c r="Z4792" s="0" t="s">
        <v>31090</v>
      </c>
      <c r="AA4792" s="0"/>
      <c r="AB4792" s="0"/>
      <c r="AC4792" s="56" t="n">
        <v>0.333333333333333</v>
      </c>
      <c r="AD4792" s="56" t="n">
        <v>0.75</v>
      </c>
      <c r="AE4792" s="56" t="n">
        <v>0.999305555555556</v>
      </c>
      <c r="AF4792" s="56" t="n">
        <v>0.999305555555556</v>
      </c>
      <c r="AG4792" s="0"/>
      <c r="AH4792" s="0"/>
      <c r="AI4792" s="0" t="s">
        <v>38164</v>
      </c>
      <c r="AJ4792" s="0" t="s">
        <v>11555</v>
      </c>
      <c r="AK4792" s="0" t="s">
        <v>38165</v>
      </c>
      <c r="AL4792" s="0"/>
      <c r="AM4792" s="0" t="s">
        <v>38049</v>
      </c>
      <c r="AN4792" s="0" t="n">
        <v>95907</v>
      </c>
      <c r="AO4792" s="0" t="s">
        <v>7897</v>
      </c>
      <c r="AP4792" s="0"/>
      <c r="AQ4792" s="0"/>
      <c r="AR4792" s="0"/>
      <c r="AS4792" s="0"/>
      <c r="AT4792" s="0"/>
    </row>
    <row r="4793" customFormat="false" ht="15" hidden="false" customHeight="false" outlineLevel="0" collapsed="false">
      <c r="A4793" s="0" t="s">
        <v>38166</v>
      </c>
      <c r="B4793" s="0" t="n">
        <v>82441</v>
      </c>
      <c r="C4793" s="55" t="n">
        <v>46213</v>
      </c>
      <c r="D4793" s="0"/>
      <c r="E4793" s="0"/>
      <c r="F4793" s="0" t="s">
        <v>19810</v>
      </c>
      <c r="G4793" s="0" t="s">
        <v>38167</v>
      </c>
      <c r="H4793" s="0" t="s">
        <v>38153</v>
      </c>
      <c r="I4793" s="56" t="n">
        <v>0.571527777777778</v>
      </c>
      <c r="J4793" s="56" t="n">
        <v>0.578472222222222</v>
      </c>
      <c r="K4793" s="57"/>
      <c r="L4793" s="57"/>
      <c r="M4793" s="0"/>
      <c r="N4793" s="56" t="n">
        <v>0.00694444444444444</v>
      </c>
      <c r="O4793" s="56" t="n">
        <v>0</v>
      </c>
      <c r="P4793" s="56" t="n">
        <v>0</v>
      </c>
      <c r="Q4793" s="56" t="n">
        <v>0</v>
      </c>
      <c r="R4793" s="0" t="n">
        <v>-23.75692</v>
      </c>
      <c r="S4793" s="0" t="n">
        <v>-46.715207</v>
      </c>
      <c r="T4793" s="0"/>
      <c r="U4793" s="0"/>
      <c r="V4793" s="0" t="n">
        <v>1</v>
      </c>
      <c r="W4793" s="0" t="n">
        <v>0</v>
      </c>
      <c r="X4793" s="0" t="n">
        <v>0</v>
      </c>
      <c r="Y4793" s="0" t="n">
        <v>0</v>
      </c>
      <c r="Z4793" s="0" t="s">
        <v>31090</v>
      </c>
      <c r="AA4793" s="0"/>
      <c r="AB4793" s="0"/>
      <c r="AC4793" s="56" t="n">
        <v>0.333333333333333</v>
      </c>
      <c r="AD4793" s="56" t="n">
        <v>0.75</v>
      </c>
      <c r="AE4793" s="56" t="n">
        <v>0.999305555555556</v>
      </c>
      <c r="AF4793" s="56" t="n">
        <v>0.999305555555556</v>
      </c>
      <c r="AG4793" s="0"/>
      <c r="AH4793" s="0"/>
      <c r="AI4793" s="0" t="s">
        <v>38168</v>
      </c>
      <c r="AJ4793" s="0" t="s">
        <v>11555</v>
      </c>
      <c r="AK4793" s="0" t="s">
        <v>38169</v>
      </c>
      <c r="AL4793" s="0"/>
      <c r="AM4793" s="0" t="s">
        <v>38049</v>
      </c>
      <c r="AN4793" s="0" t="n">
        <v>95907</v>
      </c>
      <c r="AO4793" s="0" t="s">
        <v>7897</v>
      </c>
      <c r="AP4793" s="0"/>
      <c r="AQ4793" s="0"/>
      <c r="AR4793" s="0"/>
      <c r="AS4793" s="0"/>
      <c r="AT4793" s="0"/>
    </row>
    <row r="4794" customFormat="false" ht="15" hidden="false" customHeight="false" outlineLevel="0" collapsed="false">
      <c r="A4794" s="0" t="s">
        <v>38170</v>
      </c>
      <c r="B4794" s="0" t="n">
        <v>82455</v>
      </c>
      <c r="C4794" s="55" t="n">
        <v>46213</v>
      </c>
      <c r="D4794" s="0"/>
      <c r="E4794" s="0"/>
      <c r="F4794" s="0" t="s">
        <v>19810</v>
      </c>
      <c r="G4794" s="0" t="s">
        <v>38171</v>
      </c>
      <c r="H4794" s="0" t="s">
        <v>38172</v>
      </c>
      <c r="I4794" s="56" t="n">
        <v>0.579166666666667</v>
      </c>
      <c r="J4794" s="56" t="n">
        <v>0.586111111111111</v>
      </c>
      <c r="K4794" s="57"/>
      <c r="L4794" s="57"/>
      <c r="M4794" s="0"/>
      <c r="N4794" s="56" t="n">
        <v>0.00694444444444444</v>
      </c>
      <c r="O4794" s="56" t="n">
        <v>0</v>
      </c>
      <c r="P4794" s="56" t="n">
        <v>0</v>
      </c>
      <c r="Q4794" s="56" t="n">
        <v>0</v>
      </c>
      <c r="R4794" s="0" t="n">
        <v>-23.758073</v>
      </c>
      <c r="S4794" s="0" t="n">
        <v>-46.715083</v>
      </c>
      <c r="T4794" s="0"/>
      <c r="U4794" s="0"/>
      <c r="V4794" s="0" t="n">
        <v>1</v>
      </c>
      <c r="W4794" s="0" t="n">
        <v>0</v>
      </c>
      <c r="X4794" s="0" t="n">
        <v>0</v>
      </c>
      <c r="Y4794" s="0" t="n">
        <v>0</v>
      </c>
      <c r="Z4794" s="0" t="s">
        <v>31090</v>
      </c>
      <c r="AA4794" s="0"/>
      <c r="AB4794" s="0"/>
      <c r="AC4794" s="56" t="n">
        <v>0.333333333333333</v>
      </c>
      <c r="AD4794" s="56" t="n">
        <v>0.75</v>
      </c>
      <c r="AE4794" s="56" t="n">
        <v>0.999305555555556</v>
      </c>
      <c r="AF4794" s="56" t="n">
        <v>0.999305555555556</v>
      </c>
      <c r="AG4794" s="0"/>
      <c r="AH4794" s="0"/>
      <c r="AI4794" s="0" t="s">
        <v>38173</v>
      </c>
      <c r="AJ4794" s="0" t="s">
        <v>11555</v>
      </c>
      <c r="AK4794" s="0" t="s">
        <v>38174</v>
      </c>
      <c r="AL4794" s="0"/>
      <c r="AM4794" s="0" t="s">
        <v>38049</v>
      </c>
      <c r="AN4794" s="0" t="n">
        <v>95907</v>
      </c>
      <c r="AO4794" s="0" t="s">
        <v>7897</v>
      </c>
      <c r="AP4794" s="0"/>
      <c r="AQ4794" s="0"/>
      <c r="AR4794" s="0"/>
      <c r="AS4794" s="0"/>
      <c r="AT4794" s="0"/>
    </row>
    <row r="4795" customFormat="false" ht="15" hidden="false" customHeight="false" outlineLevel="0" collapsed="false">
      <c r="A4795" s="0" t="s">
        <v>38175</v>
      </c>
      <c r="B4795" s="0" t="n">
        <v>82434</v>
      </c>
      <c r="C4795" s="55" t="n">
        <v>46213</v>
      </c>
      <c r="D4795" s="0"/>
      <c r="E4795" s="0"/>
      <c r="F4795" s="0" t="s">
        <v>19810</v>
      </c>
      <c r="G4795" s="0" t="s">
        <v>38176</v>
      </c>
      <c r="H4795" s="0" t="s">
        <v>38177</v>
      </c>
      <c r="I4795" s="56" t="n">
        <v>0.586111111111111</v>
      </c>
      <c r="J4795" s="56" t="n">
        <v>0.593055555555556</v>
      </c>
      <c r="K4795" s="57"/>
      <c r="L4795" s="57"/>
      <c r="M4795" s="0"/>
      <c r="N4795" s="56" t="n">
        <v>0.00694444444444444</v>
      </c>
      <c r="O4795" s="56" t="n">
        <v>0</v>
      </c>
      <c r="P4795" s="56" t="n">
        <v>0</v>
      </c>
      <c r="Q4795" s="56" t="n">
        <v>0</v>
      </c>
      <c r="R4795" s="0" t="n">
        <v>-23.758073</v>
      </c>
      <c r="S4795" s="0" t="n">
        <v>-46.715083</v>
      </c>
      <c r="T4795" s="0"/>
      <c r="U4795" s="0"/>
      <c r="V4795" s="0" t="n">
        <v>1</v>
      </c>
      <c r="W4795" s="0" t="n">
        <v>0</v>
      </c>
      <c r="X4795" s="0" t="n">
        <v>0</v>
      </c>
      <c r="Y4795" s="0" t="n">
        <v>0</v>
      </c>
      <c r="Z4795" s="0" t="s">
        <v>31090</v>
      </c>
      <c r="AA4795" s="0"/>
      <c r="AB4795" s="0"/>
      <c r="AC4795" s="56" t="n">
        <v>0.333333333333333</v>
      </c>
      <c r="AD4795" s="56" t="n">
        <v>0.75</v>
      </c>
      <c r="AE4795" s="56" t="n">
        <v>0.999305555555556</v>
      </c>
      <c r="AF4795" s="56" t="n">
        <v>0.999305555555556</v>
      </c>
      <c r="AG4795" s="0"/>
      <c r="AH4795" s="0"/>
      <c r="AI4795" s="0" t="s">
        <v>38178</v>
      </c>
      <c r="AJ4795" s="0" t="s">
        <v>11555</v>
      </c>
      <c r="AK4795" s="0" t="s">
        <v>38179</v>
      </c>
      <c r="AL4795" s="0"/>
      <c r="AM4795" s="0" t="s">
        <v>38049</v>
      </c>
      <c r="AN4795" s="0" t="n">
        <v>95907</v>
      </c>
      <c r="AO4795" s="0" t="s">
        <v>7897</v>
      </c>
      <c r="AP4795" s="0"/>
      <c r="AQ4795" s="0"/>
      <c r="AR4795" s="0"/>
      <c r="AS4795" s="0"/>
      <c r="AT4795" s="0"/>
    </row>
    <row r="4796" customFormat="false" ht="15" hidden="false" customHeight="false" outlineLevel="0" collapsed="false">
      <c r="A4796" s="0" t="s">
        <v>38180</v>
      </c>
      <c r="B4796" s="0" t="n">
        <v>82443</v>
      </c>
      <c r="C4796" s="55" t="n">
        <v>46213</v>
      </c>
      <c r="D4796" s="0"/>
      <c r="E4796" s="0"/>
      <c r="F4796" s="0" t="s">
        <v>19810</v>
      </c>
      <c r="G4796" s="0" t="s">
        <v>38181</v>
      </c>
      <c r="H4796" s="0" t="s">
        <v>38182</v>
      </c>
      <c r="I4796" s="56" t="n">
        <v>0.594444444444444</v>
      </c>
      <c r="J4796" s="56" t="n">
        <v>0.601388888888889</v>
      </c>
      <c r="K4796" s="57"/>
      <c r="L4796" s="57"/>
      <c r="M4796" s="0"/>
      <c r="N4796" s="56" t="n">
        <v>0.00694444444444444</v>
      </c>
      <c r="O4796" s="56" t="n">
        <v>0</v>
      </c>
      <c r="P4796" s="56" t="n">
        <v>0</v>
      </c>
      <c r="Q4796" s="56" t="n">
        <v>0</v>
      </c>
      <c r="R4796" s="0" t="n">
        <v>-23.759817</v>
      </c>
      <c r="S4796" s="0" t="n">
        <v>-46.716281</v>
      </c>
      <c r="T4796" s="0"/>
      <c r="U4796" s="0"/>
      <c r="V4796" s="0" t="n">
        <v>1</v>
      </c>
      <c r="W4796" s="0" t="n">
        <v>0</v>
      </c>
      <c r="X4796" s="0" t="n">
        <v>0</v>
      </c>
      <c r="Y4796" s="0" t="n">
        <v>0</v>
      </c>
      <c r="Z4796" s="0" t="s">
        <v>31090</v>
      </c>
      <c r="AA4796" s="0"/>
      <c r="AB4796" s="0"/>
      <c r="AC4796" s="56" t="n">
        <v>0.333333333333333</v>
      </c>
      <c r="AD4796" s="56" t="n">
        <v>0.75</v>
      </c>
      <c r="AE4796" s="56" t="n">
        <v>0.999305555555556</v>
      </c>
      <c r="AF4796" s="56" t="n">
        <v>0.999305555555556</v>
      </c>
      <c r="AG4796" s="0"/>
      <c r="AH4796" s="0"/>
      <c r="AI4796" s="0" t="s">
        <v>38183</v>
      </c>
      <c r="AJ4796" s="0" t="s">
        <v>11555</v>
      </c>
      <c r="AK4796" s="0" t="s">
        <v>38184</v>
      </c>
      <c r="AL4796" s="0"/>
      <c r="AM4796" s="0" t="s">
        <v>38049</v>
      </c>
      <c r="AN4796" s="0" t="n">
        <v>95907</v>
      </c>
      <c r="AO4796" s="0" t="s">
        <v>7897</v>
      </c>
      <c r="AP4796" s="0"/>
      <c r="AQ4796" s="0"/>
      <c r="AR4796" s="0"/>
      <c r="AS4796" s="0"/>
      <c r="AT4796" s="0"/>
    </row>
    <row r="4797" customFormat="false" ht="15" hidden="false" customHeight="false" outlineLevel="0" collapsed="false">
      <c r="A4797" s="0" t="s">
        <v>38185</v>
      </c>
      <c r="B4797" s="0" t="n">
        <v>82739</v>
      </c>
      <c r="C4797" s="55" t="n">
        <v>46213</v>
      </c>
      <c r="D4797" s="0"/>
      <c r="E4797" s="0"/>
      <c r="F4797" s="0" t="s">
        <v>19810</v>
      </c>
      <c r="G4797" s="0" t="s">
        <v>38186</v>
      </c>
      <c r="H4797" s="0" t="s">
        <v>38187</v>
      </c>
      <c r="I4797" s="56" t="n">
        <v>0.605555555555556</v>
      </c>
      <c r="J4797" s="56" t="n">
        <v>0.6125</v>
      </c>
      <c r="K4797" s="57"/>
      <c r="L4797" s="57"/>
      <c r="M4797" s="0"/>
      <c r="N4797" s="56" t="n">
        <v>0.00694444444444444</v>
      </c>
      <c r="O4797" s="56" t="n">
        <v>0</v>
      </c>
      <c r="P4797" s="56" t="n">
        <v>0</v>
      </c>
      <c r="Q4797" s="56" t="n">
        <v>0</v>
      </c>
      <c r="R4797" s="0" t="n">
        <v>-23.768148</v>
      </c>
      <c r="S4797" s="0" t="n">
        <v>-46.723579</v>
      </c>
      <c r="T4797" s="0"/>
      <c r="U4797" s="0"/>
      <c r="V4797" s="0" t="n">
        <v>1</v>
      </c>
      <c r="W4797" s="0" t="n">
        <v>0</v>
      </c>
      <c r="X4797" s="0" t="n">
        <v>0</v>
      </c>
      <c r="Y4797" s="0" t="n">
        <v>0</v>
      </c>
      <c r="Z4797" s="0" t="s">
        <v>31090</v>
      </c>
      <c r="AA4797" s="0"/>
      <c r="AB4797" s="0"/>
      <c r="AC4797" s="56" t="n">
        <v>0.333333333333333</v>
      </c>
      <c r="AD4797" s="56" t="n">
        <v>0.75</v>
      </c>
      <c r="AE4797" s="56" t="n">
        <v>0.999305555555556</v>
      </c>
      <c r="AF4797" s="56" t="n">
        <v>0.999305555555556</v>
      </c>
      <c r="AG4797" s="0"/>
      <c r="AH4797" s="0"/>
      <c r="AI4797" s="0"/>
      <c r="AJ4797" s="0" t="s">
        <v>11555</v>
      </c>
      <c r="AK4797" s="0"/>
      <c r="AL4797" s="0"/>
      <c r="AM4797" s="0" t="s">
        <v>38049</v>
      </c>
      <c r="AN4797" s="0" t="n">
        <v>95907</v>
      </c>
      <c r="AO4797" s="0" t="s">
        <v>7897</v>
      </c>
      <c r="AP4797" s="0"/>
      <c r="AQ4797" s="0"/>
      <c r="AR4797" s="0"/>
      <c r="AS4797" s="0"/>
      <c r="AT4797" s="0"/>
    </row>
    <row r="4798" customFormat="false" ht="15" hidden="false" customHeight="false" outlineLevel="0" collapsed="false">
      <c r="A4798" s="0" t="s">
        <v>38188</v>
      </c>
      <c r="B4798" s="0" t="n">
        <v>82775</v>
      </c>
      <c r="C4798" s="55" t="n">
        <v>46213</v>
      </c>
      <c r="D4798" s="0"/>
      <c r="E4798" s="0"/>
      <c r="F4798" s="0" t="s">
        <v>18236</v>
      </c>
      <c r="G4798" s="0" t="s">
        <v>38189</v>
      </c>
      <c r="H4798" s="0" t="s">
        <v>38190</v>
      </c>
      <c r="I4798" s="56" t="n">
        <v>0.366666666666667</v>
      </c>
      <c r="J4798" s="56" t="n">
        <v>0.373611111111111</v>
      </c>
      <c r="K4798" s="57"/>
      <c r="L4798" s="57"/>
      <c r="M4798" s="0"/>
      <c r="N4798" s="56" t="n">
        <v>0.00694444444444444</v>
      </c>
      <c r="O4798" s="56" t="n">
        <v>0</v>
      </c>
      <c r="P4798" s="56" t="n">
        <v>0</v>
      </c>
      <c r="Q4798" s="56" t="n">
        <v>0</v>
      </c>
      <c r="R4798" s="0" t="n">
        <v>-23.777878</v>
      </c>
      <c r="S4798" s="0" t="n">
        <v>-46.684022</v>
      </c>
      <c r="T4798" s="0"/>
      <c r="U4798" s="0"/>
      <c r="V4798" s="0" t="n">
        <v>1</v>
      </c>
      <c r="W4798" s="0" t="n">
        <v>0</v>
      </c>
      <c r="X4798" s="0" t="n">
        <v>0</v>
      </c>
      <c r="Y4798" s="0" t="n">
        <v>0</v>
      </c>
      <c r="Z4798" s="0" t="s">
        <v>31090</v>
      </c>
      <c r="AA4798" s="0"/>
      <c r="AB4798" s="0"/>
      <c r="AC4798" s="56" t="n">
        <v>0.333333333333333</v>
      </c>
      <c r="AD4798" s="56" t="n">
        <v>0.75</v>
      </c>
      <c r="AE4798" s="56" t="n">
        <v>0.999305555555556</v>
      </c>
      <c r="AF4798" s="56" t="n">
        <v>0.999305555555556</v>
      </c>
      <c r="AG4798" s="0"/>
      <c r="AH4798" s="0"/>
      <c r="AI4798" s="0" t="s">
        <v>38191</v>
      </c>
      <c r="AJ4798" s="0" t="s">
        <v>11555</v>
      </c>
      <c r="AK4798" s="0" t="s">
        <v>38192</v>
      </c>
      <c r="AL4798" s="0"/>
      <c r="AM4798" s="0" t="s">
        <v>38193</v>
      </c>
      <c r="AN4798" s="0" t="n">
        <v>95907</v>
      </c>
      <c r="AO4798" s="0" t="s">
        <v>7897</v>
      </c>
      <c r="AP4798" s="0"/>
      <c r="AQ4798" s="0"/>
      <c r="AR4798" s="0"/>
      <c r="AS4798" s="0"/>
      <c r="AT4798" s="0"/>
    </row>
    <row r="4799" customFormat="false" ht="15" hidden="false" customHeight="false" outlineLevel="0" collapsed="false">
      <c r="A4799" s="0" t="s">
        <v>38194</v>
      </c>
      <c r="B4799" s="0" t="n">
        <v>82778</v>
      </c>
      <c r="C4799" s="55" t="n">
        <v>46213</v>
      </c>
      <c r="D4799" s="0"/>
      <c r="E4799" s="0"/>
      <c r="F4799" s="0" t="s">
        <v>18236</v>
      </c>
      <c r="G4799" s="0" t="s">
        <v>38195</v>
      </c>
      <c r="H4799" s="0" t="s">
        <v>38196</v>
      </c>
      <c r="I4799" s="56" t="n">
        <v>0.373611111111111</v>
      </c>
      <c r="J4799" s="56" t="n">
        <v>0.380555555555556</v>
      </c>
      <c r="K4799" s="57"/>
      <c r="L4799" s="57"/>
      <c r="M4799" s="0"/>
      <c r="N4799" s="56" t="n">
        <v>0.00694444444444444</v>
      </c>
      <c r="O4799" s="56" t="n">
        <v>0</v>
      </c>
      <c r="P4799" s="56" t="n">
        <v>0</v>
      </c>
      <c r="Q4799" s="56" t="n">
        <v>0</v>
      </c>
      <c r="R4799" s="0" t="n">
        <v>-23.778365</v>
      </c>
      <c r="S4799" s="0" t="n">
        <v>-46.683654</v>
      </c>
      <c r="T4799" s="0"/>
      <c r="U4799" s="0"/>
      <c r="V4799" s="0" t="n">
        <v>1</v>
      </c>
      <c r="W4799" s="0" t="n">
        <v>0</v>
      </c>
      <c r="X4799" s="0" t="n">
        <v>0</v>
      </c>
      <c r="Y4799" s="0" t="n">
        <v>0</v>
      </c>
      <c r="Z4799" s="0" t="s">
        <v>31090</v>
      </c>
      <c r="AA4799" s="0"/>
      <c r="AB4799" s="0"/>
      <c r="AC4799" s="56" t="n">
        <v>0.333333333333333</v>
      </c>
      <c r="AD4799" s="56" t="n">
        <v>0.75</v>
      </c>
      <c r="AE4799" s="56" t="n">
        <v>0.999305555555556</v>
      </c>
      <c r="AF4799" s="56" t="n">
        <v>0.999305555555556</v>
      </c>
      <c r="AG4799" s="0"/>
      <c r="AH4799" s="0"/>
      <c r="AI4799" s="0" t="s">
        <v>38197</v>
      </c>
      <c r="AJ4799" s="0" t="s">
        <v>11555</v>
      </c>
      <c r="AK4799" s="0" t="s">
        <v>38198</v>
      </c>
      <c r="AL4799" s="0"/>
      <c r="AM4799" s="0" t="s">
        <v>38193</v>
      </c>
      <c r="AN4799" s="0" t="n">
        <v>95907</v>
      </c>
      <c r="AO4799" s="0" t="s">
        <v>7897</v>
      </c>
      <c r="AP4799" s="0"/>
      <c r="AQ4799" s="0"/>
      <c r="AR4799" s="0"/>
      <c r="AS4799" s="0"/>
      <c r="AT4799" s="0"/>
    </row>
    <row r="4800" customFormat="false" ht="15" hidden="false" customHeight="false" outlineLevel="0" collapsed="false">
      <c r="A4800" s="0" t="s">
        <v>38199</v>
      </c>
      <c r="B4800" s="0" t="n">
        <v>82832</v>
      </c>
      <c r="C4800" s="55" t="n">
        <v>46213</v>
      </c>
      <c r="D4800" s="0"/>
      <c r="E4800" s="0"/>
      <c r="F4800" s="0" t="s">
        <v>18236</v>
      </c>
      <c r="G4800" s="0" t="s">
        <v>38200</v>
      </c>
      <c r="H4800" s="0" t="s">
        <v>38201</v>
      </c>
      <c r="I4800" s="56" t="n">
        <v>0.382638888888889</v>
      </c>
      <c r="J4800" s="56" t="n">
        <v>0.389583333333333</v>
      </c>
      <c r="K4800" s="57"/>
      <c r="L4800" s="57"/>
      <c r="M4800" s="0"/>
      <c r="N4800" s="56" t="n">
        <v>0.00694444444444444</v>
      </c>
      <c r="O4800" s="56" t="n">
        <v>0</v>
      </c>
      <c r="P4800" s="56" t="n">
        <v>0</v>
      </c>
      <c r="Q4800" s="56" t="n">
        <v>0</v>
      </c>
      <c r="R4800" s="0" t="n">
        <v>-23.783852</v>
      </c>
      <c r="S4800" s="0" t="n">
        <v>-46.684899</v>
      </c>
      <c r="T4800" s="0"/>
      <c r="U4800" s="0"/>
      <c r="V4800" s="0" t="n">
        <v>1</v>
      </c>
      <c r="W4800" s="0" t="n">
        <v>0</v>
      </c>
      <c r="X4800" s="0" t="n">
        <v>0</v>
      </c>
      <c r="Y4800" s="0" t="n">
        <v>0</v>
      </c>
      <c r="Z4800" s="0" t="s">
        <v>31090</v>
      </c>
      <c r="AA4800" s="0"/>
      <c r="AB4800" s="0"/>
      <c r="AC4800" s="56" t="n">
        <v>0.333333333333333</v>
      </c>
      <c r="AD4800" s="56" t="n">
        <v>0.75</v>
      </c>
      <c r="AE4800" s="56" t="n">
        <v>0.999305555555556</v>
      </c>
      <c r="AF4800" s="56" t="n">
        <v>0.999305555555556</v>
      </c>
      <c r="AG4800" s="0"/>
      <c r="AH4800" s="0"/>
      <c r="AI4800" s="0"/>
      <c r="AJ4800" s="0" t="s">
        <v>11555</v>
      </c>
      <c r="AK4800" s="0"/>
      <c r="AL4800" s="0"/>
      <c r="AM4800" s="0" t="s">
        <v>38193</v>
      </c>
      <c r="AN4800" s="0" t="n">
        <v>95907</v>
      </c>
      <c r="AO4800" s="0" t="s">
        <v>7897</v>
      </c>
      <c r="AP4800" s="0"/>
      <c r="AQ4800" s="0"/>
      <c r="AR4800" s="0"/>
      <c r="AS4800" s="0"/>
      <c r="AT4800" s="0"/>
    </row>
    <row r="4801" customFormat="false" ht="15" hidden="false" customHeight="false" outlineLevel="0" collapsed="false">
      <c r="A4801" s="0" t="s">
        <v>38202</v>
      </c>
      <c r="B4801" s="0" t="n">
        <v>82757</v>
      </c>
      <c r="C4801" s="55" t="n">
        <v>46213</v>
      </c>
      <c r="D4801" s="0"/>
      <c r="E4801" s="0"/>
      <c r="F4801" s="0" t="s">
        <v>18236</v>
      </c>
      <c r="G4801" s="0" t="s">
        <v>38203</v>
      </c>
      <c r="H4801" s="0" t="s">
        <v>38204</v>
      </c>
      <c r="I4801" s="56" t="n">
        <v>0.392361111111111</v>
      </c>
      <c r="J4801" s="56" t="n">
        <v>0.399305555555556</v>
      </c>
      <c r="K4801" s="57"/>
      <c r="L4801" s="57"/>
      <c r="M4801" s="0"/>
      <c r="N4801" s="56" t="n">
        <v>0.00694444444444444</v>
      </c>
      <c r="O4801" s="56" t="n">
        <v>0</v>
      </c>
      <c r="P4801" s="56" t="n">
        <v>0</v>
      </c>
      <c r="Q4801" s="56" t="n">
        <v>0</v>
      </c>
      <c r="R4801" s="0" t="n">
        <v>-23.780753</v>
      </c>
      <c r="S4801" s="0" t="n">
        <v>-46.690564</v>
      </c>
      <c r="T4801" s="0"/>
      <c r="U4801" s="0"/>
      <c r="V4801" s="0" t="n">
        <v>1</v>
      </c>
      <c r="W4801" s="0" t="n">
        <v>0</v>
      </c>
      <c r="X4801" s="0" t="n">
        <v>0</v>
      </c>
      <c r="Y4801" s="0" t="n">
        <v>0</v>
      </c>
      <c r="Z4801" s="0" t="s">
        <v>31090</v>
      </c>
      <c r="AA4801" s="0"/>
      <c r="AB4801" s="0"/>
      <c r="AC4801" s="56" t="n">
        <v>0.333333333333333</v>
      </c>
      <c r="AD4801" s="56" t="n">
        <v>0.75</v>
      </c>
      <c r="AE4801" s="56" t="n">
        <v>0.999305555555556</v>
      </c>
      <c r="AF4801" s="56" t="n">
        <v>0.999305555555556</v>
      </c>
      <c r="AG4801" s="0"/>
      <c r="AH4801" s="0"/>
      <c r="AI4801" s="0" t="s">
        <v>38205</v>
      </c>
      <c r="AJ4801" s="0" t="s">
        <v>11555</v>
      </c>
      <c r="AK4801" s="0" t="s">
        <v>38206</v>
      </c>
      <c r="AL4801" s="0"/>
      <c r="AM4801" s="0" t="s">
        <v>38193</v>
      </c>
      <c r="AN4801" s="0" t="n">
        <v>95907</v>
      </c>
      <c r="AO4801" s="0" t="s">
        <v>7897</v>
      </c>
      <c r="AP4801" s="0"/>
      <c r="AQ4801" s="0"/>
      <c r="AR4801" s="0"/>
      <c r="AS4801" s="0"/>
      <c r="AT4801" s="0"/>
    </row>
    <row r="4802" customFormat="false" ht="15" hidden="false" customHeight="false" outlineLevel="0" collapsed="false">
      <c r="A4802" s="0" t="s">
        <v>38207</v>
      </c>
      <c r="B4802" s="0" t="n">
        <v>82767</v>
      </c>
      <c r="C4802" s="55" t="n">
        <v>46213</v>
      </c>
      <c r="D4802" s="0"/>
      <c r="E4802" s="0"/>
      <c r="F4802" s="0" t="s">
        <v>18236</v>
      </c>
      <c r="G4802" s="0" t="s">
        <v>38208</v>
      </c>
      <c r="H4802" s="0" t="s">
        <v>38209</v>
      </c>
      <c r="I4802" s="56" t="n">
        <v>0.399305555555556</v>
      </c>
      <c r="J4802" s="56" t="n">
        <v>0.40625</v>
      </c>
      <c r="K4802" s="57"/>
      <c r="L4802" s="57"/>
      <c r="M4802" s="0"/>
      <c r="N4802" s="56" t="n">
        <v>0.00694444444444444</v>
      </c>
      <c r="O4802" s="56" t="n">
        <v>0</v>
      </c>
      <c r="P4802" s="56" t="n">
        <v>0</v>
      </c>
      <c r="Q4802" s="56" t="n">
        <v>0</v>
      </c>
      <c r="R4802" s="0" t="n">
        <v>-23.780753</v>
      </c>
      <c r="S4802" s="0" t="n">
        <v>-46.690564</v>
      </c>
      <c r="T4802" s="0"/>
      <c r="U4802" s="0"/>
      <c r="V4802" s="0" t="n">
        <v>1</v>
      </c>
      <c r="W4802" s="0" t="n">
        <v>0</v>
      </c>
      <c r="X4802" s="0" t="n">
        <v>0</v>
      </c>
      <c r="Y4802" s="0" t="n">
        <v>0</v>
      </c>
      <c r="Z4802" s="0" t="s">
        <v>31090</v>
      </c>
      <c r="AA4802" s="0"/>
      <c r="AB4802" s="0"/>
      <c r="AC4802" s="56" t="n">
        <v>0.333333333333333</v>
      </c>
      <c r="AD4802" s="56" t="n">
        <v>0.75</v>
      </c>
      <c r="AE4802" s="56" t="n">
        <v>0.999305555555556</v>
      </c>
      <c r="AF4802" s="56" t="n">
        <v>0.999305555555556</v>
      </c>
      <c r="AG4802" s="0"/>
      <c r="AH4802" s="0"/>
      <c r="AI4802" s="0" t="s">
        <v>38210</v>
      </c>
      <c r="AJ4802" s="0" t="s">
        <v>11555</v>
      </c>
      <c r="AK4802" s="0" t="s">
        <v>38211</v>
      </c>
      <c r="AL4802" s="0"/>
      <c r="AM4802" s="0" t="s">
        <v>38193</v>
      </c>
      <c r="AN4802" s="0" t="n">
        <v>95907</v>
      </c>
      <c r="AO4802" s="0" t="s">
        <v>7897</v>
      </c>
      <c r="AP4802" s="0"/>
      <c r="AQ4802" s="0"/>
      <c r="AR4802" s="0"/>
      <c r="AS4802" s="0"/>
      <c r="AT4802" s="0"/>
    </row>
    <row r="4803" customFormat="false" ht="15" hidden="false" customHeight="false" outlineLevel="0" collapsed="false">
      <c r="A4803" s="0" t="s">
        <v>38212</v>
      </c>
      <c r="B4803" s="0" t="n">
        <v>82769</v>
      </c>
      <c r="C4803" s="55" t="n">
        <v>46213</v>
      </c>
      <c r="D4803" s="0"/>
      <c r="E4803" s="0"/>
      <c r="F4803" s="0" t="s">
        <v>18236</v>
      </c>
      <c r="G4803" s="0" t="s">
        <v>38213</v>
      </c>
      <c r="H4803" s="0" t="s">
        <v>38214</v>
      </c>
      <c r="I4803" s="56" t="n">
        <v>0.40625</v>
      </c>
      <c r="J4803" s="56" t="n">
        <v>0.413194444444444</v>
      </c>
      <c r="K4803" s="57"/>
      <c r="L4803" s="57"/>
      <c r="M4803" s="0"/>
      <c r="N4803" s="56" t="n">
        <v>0.00694444444444444</v>
      </c>
      <c r="O4803" s="56" t="n">
        <v>0</v>
      </c>
      <c r="P4803" s="56" t="n">
        <v>0</v>
      </c>
      <c r="Q4803" s="56" t="n">
        <v>0</v>
      </c>
      <c r="R4803" s="0" t="n">
        <v>-23.780753</v>
      </c>
      <c r="S4803" s="0" t="n">
        <v>-46.690564</v>
      </c>
      <c r="T4803" s="0"/>
      <c r="U4803" s="0"/>
      <c r="V4803" s="0" t="n">
        <v>1</v>
      </c>
      <c r="W4803" s="0" t="n">
        <v>0</v>
      </c>
      <c r="X4803" s="0" t="n">
        <v>0</v>
      </c>
      <c r="Y4803" s="0" t="n">
        <v>0</v>
      </c>
      <c r="Z4803" s="0" t="s">
        <v>31090</v>
      </c>
      <c r="AA4803" s="0"/>
      <c r="AB4803" s="0"/>
      <c r="AC4803" s="56" t="n">
        <v>0.333333333333333</v>
      </c>
      <c r="AD4803" s="56" t="n">
        <v>0.75</v>
      </c>
      <c r="AE4803" s="56" t="n">
        <v>0.999305555555556</v>
      </c>
      <c r="AF4803" s="56" t="n">
        <v>0.999305555555556</v>
      </c>
      <c r="AG4803" s="0"/>
      <c r="AH4803" s="0"/>
      <c r="AI4803" s="0" t="s">
        <v>38215</v>
      </c>
      <c r="AJ4803" s="0" t="s">
        <v>11555</v>
      </c>
      <c r="AK4803" s="0" t="s">
        <v>38216</v>
      </c>
      <c r="AL4803" s="0"/>
      <c r="AM4803" s="0" t="s">
        <v>38193</v>
      </c>
      <c r="AN4803" s="0" t="n">
        <v>95907</v>
      </c>
      <c r="AO4803" s="0" t="s">
        <v>7897</v>
      </c>
      <c r="AP4803" s="0"/>
      <c r="AQ4803" s="0"/>
      <c r="AR4803" s="0"/>
      <c r="AS4803" s="0"/>
      <c r="AT4803" s="0"/>
    </row>
    <row r="4804" customFormat="false" ht="15" hidden="false" customHeight="false" outlineLevel="0" collapsed="false">
      <c r="A4804" s="0" t="s">
        <v>38217</v>
      </c>
      <c r="B4804" s="0" t="n">
        <v>82660</v>
      </c>
      <c r="C4804" s="55" t="n">
        <v>46213</v>
      </c>
      <c r="D4804" s="0"/>
      <c r="E4804" s="0"/>
      <c r="F4804" s="0" t="s">
        <v>18236</v>
      </c>
      <c r="G4804" s="0" t="s">
        <v>38218</v>
      </c>
      <c r="H4804" s="0" t="s">
        <v>38219</v>
      </c>
      <c r="I4804" s="56" t="n">
        <v>0.415277777777778</v>
      </c>
      <c r="J4804" s="56" t="n">
        <v>0.422222222222222</v>
      </c>
      <c r="K4804" s="57"/>
      <c r="L4804" s="57"/>
      <c r="M4804" s="0"/>
      <c r="N4804" s="56" t="n">
        <v>0.00694444444444444</v>
      </c>
      <c r="O4804" s="56" t="n">
        <v>0</v>
      </c>
      <c r="P4804" s="56" t="n">
        <v>0</v>
      </c>
      <c r="Q4804" s="56" t="n">
        <v>0</v>
      </c>
      <c r="R4804" s="0" t="n">
        <v>-23.775991</v>
      </c>
      <c r="S4804" s="0" t="n">
        <v>-46.696438</v>
      </c>
      <c r="T4804" s="0"/>
      <c r="U4804" s="0"/>
      <c r="V4804" s="0" t="n">
        <v>1</v>
      </c>
      <c r="W4804" s="0" t="n">
        <v>0</v>
      </c>
      <c r="X4804" s="0" t="n">
        <v>0</v>
      </c>
      <c r="Y4804" s="0" t="n">
        <v>0</v>
      </c>
      <c r="Z4804" s="0" t="s">
        <v>31090</v>
      </c>
      <c r="AA4804" s="0"/>
      <c r="AB4804" s="0"/>
      <c r="AC4804" s="56" t="n">
        <v>0.333333333333333</v>
      </c>
      <c r="AD4804" s="56" t="n">
        <v>0.75</v>
      </c>
      <c r="AE4804" s="56" t="n">
        <v>0.999305555555556</v>
      </c>
      <c r="AF4804" s="56" t="n">
        <v>0.999305555555556</v>
      </c>
      <c r="AG4804" s="0"/>
      <c r="AH4804" s="0"/>
      <c r="AI4804" s="0" t="s">
        <v>38220</v>
      </c>
      <c r="AJ4804" s="0" t="s">
        <v>11555</v>
      </c>
      <c r="AK4804" s="0" t="s">
        <v>38221</v>
      </c>
      <c r="AL4804" s="0"/>
      <c r="AM4804" s="0" t="s">
        <v>38193</v>
      </c>
      <c r="AN4804" s="0" t="n">
        <v>95907</v>
      </c>
      <c r="AO4804" s="0" t="s">
        <v>7897</v>
      </c>
      <c r="AP4804" s="0"/>
      <c r="AQ4804" s="0"/>
      <c r="AR4804" s="0"/>
      <c r="AS4804" s="0"/>
      <c r="AT4804" s="0"/>
    </row>
    <row r="4805" customFormat="false" ht="15" hidden="false" customHeight="false" outlineLevel="0" collapsed="false">
      <c r="A4805" s="0" t="s">
        <v>38222</v>
      </c>
      <c r="B4805" s="0" t="n">
        <v>82665</v>
      </c>
      <c r="C4805" s="55" t="n">
        <v>46213</v>
      </c>
      <c r="D4805" s="0"/>
      <c r="E4805" s="0"/>
      <c r="F4805" s="0" t="s">
        <v>18236</v>
      </c>
      <c r="G4805" s="0" t="s">
        <v>38223</v>
      </c>
      <c r="H4805" s="0" t="s">
        <v>38224</v>
      </c>
      <c r="I4805" s="56" t="n">
        <v>0.422916666666667</v>
      </c>
      <c r="J4805" s="56" t="n">
        <v>0.429861111111111</v>
      </c>
      <c r="K4805" s="57"/>
      <c r="L4805" s="57"/>
      <c r="M4805" s="0"/>
      <c r="N4805" s="56" t="n">
        <v>0.00694444444444444</v>
      </c>
      <c r="O4805" s="56" t="n">
        <v>0</v>
      </c>
      <c r="P4805" s="56" t="n">
        <v>0</v>
      </c>
      <c r="Q4805" s="56" t="n">
        <v>0</v>
      </c>
      <c r="R4805" s="0" t="n">
        <v>-23.776265</v>
      </c>
      <c r="S4805" s="0" t="n">
        <v>-46.695417</v>
      </c>
      <c r="T4805" s="0"/>
      <c r="U4805" s="0"/>
      <c r="V4805" s="0" t="n">
        <v>1</v>
      </c>
      <c r="W4805" s="0" t="n">
        <v>0</v>
      </c>
      <c r="X4805" s="0" t="n">
        <v>0</v>
      </c>
      <c r="Y4805" s="0" t="n">
        <v>0</v>
      </c>
      <c r="Z4805" s="0" t="s">
        <v>31090</v>
      </c>
      <c r="AA4805" s="0"/>
      <c r="AB4805" s="0"/>
      <c r="AC4805" s="56" t="n">
        <v>0.333333333333333</v>
      </c>
      <c r="AD4805" s="56" t="n">
        <v>0.75</v>
      </c>
      <c r="AE4805" s="56" t="n">
        <v>0.999305555555556</v>
      </c>
      <c r="AF4805" s="56" t="n">
        <v>0.999305555555556</v>
      </c>
      <c r="AG4805" s="0"/>
      <c r="AH4805" s="0"/>
      <c r="AI4805" s="0" t="s">
        <v>38225</v>
      </c>
      <c r="AJ4805" s="0" t="s">
        <v>11555</v>
      </c>
      <c r="AK4805" s="0" t="s">
        <v>38226</v>
      </c>
      <c r="AL4805" s="0"/>
      <c r="AM4805" s="0" t="s">
        <v>38193</v>
      </c>
      <c r="AN4805" s="0" t="n">
        <v>95907</v>
      </c>
      <c r="AO4805" s="0" t="s">
        <v>7897</v>
      </c>
      <c r="AP4805" s="0"/>
      <c r="AQ4805" s="0"/>
      <c r="AR4805" s="0"/>
      <c r="AS4805" s="0"/>
      <c r="AT4805" s="0"/>
    </row>
    <row r="4806" customFormat="false" ht="15" hidden="false" customHeight="false" outlineLevel="0" collapsed="false">
      <c r="A4806" s="0" t="s">
        <v>38227</v>
      </c>
      <c r="B4806" s="0" t="n">
        <v>82657</v>
      </c>
      <c r="C4806" s="55" t="n">
        <v>46213</v>
      </c>
      <c r="D4806" s="0"/>
      <c r="E4806" s="0"/>
      <c r="F4806" s="0" t="s">
        <v>18236</v>
      </c>
      <c r="G4806" s="0" t="s">
        <v>38228</v>
      </c>
      <c r="H4806" s="0" t="s">
        <v>38229</v>
      </c>
      <c r="I4806" s="56" t="n">
        <v>0.432638888888889</v>
      </c>
      <c r="J4806" s="56" t="n">
        <v>0.439583333333333</v>
      </c>
      <c r="K4806" s="57"/>
      <c r="L4806" s="57"/>
      <c r="M4806" s="0"/>
      <c r="N4806" s="56" t="n">
        <v>0.00694444444444444</v>
      </c>
      <c r="O4806" s="56" t="n">
        <v>0</v>
      </c>
      <c r="P4806" s="56" t="n">
        <v>0</v>
      </c>
      <c r="Q4806" s="56" t="n">
        <v>0</v>
      </c>
      <c r="R4806" s="0" t="n">
        <v>-23.780093</v>
      </c>
      <c r="S4806" s="0" t="n">
        <v>-46.699421</v>
      </c>
      <c r="T4806" s="0"/>
      <c r="U4806" s="0"/>
      <c r="V4806" s="0" t="n">
        <v>1</v>
      </c>
      <c r="W4806" s="0" t="n">
        <v>0</v>
      </c>
      <c r="X4806" s="0" t="n">
        <v>0</v>
      </c>
      <c r="Y4806" s="0" t="n">
        <v>0</v>
      </c>
      <c r="Z4806" s="0" t="s">
        <v>31090</v>
      </c>
      <c r="AA4806" s="0"/>
      <c r="AB4806" s="0"/>
      <c r="AC4806" s="56" t="n">
        <v>0.333333333333333</v>
      </c>
      <c r="AD4806" s="56" t="n">
        <v>0.75</v>
      </c>
      <c r="AE4806" s="56" t="n">
        <v>0.999305555555556</v>
      </c>
      <c r="AF4806" s="56" t="n">
        <v>0.999305555555556</v>
      </c>
      <c r="AG4806" s="0"/>
      <c r="AH4806" s="0"/>
      <c r="AI4806" s="0" t="s">
        <v>38230</v>
      </c>
      <c r="AJ4806" s="0" t="s">
        <v>11555</v>
      </c>
      <c r="AK4806" s="0" t="s">
        <v>38231</v>
      </c>
      <c r="AL4806" s="0"/>
      <c r="AM4806" s="0" t="s">
        <v>38193</v>
      </c>
      <c r="AN4806" s="0" t="n">
        <v>95907</v>
      </c>
      <c r="AO4806" s="0" t="s">
        <v>7897</v>
      </c>
      <c r="AP4806" s="0"/>
      <c r="AQ4806" s="0"/>
      <c r="AR4806" s="0"/>
      <c r="AS4806" s="0"/>
      <c r="AT4806" s="0"/>
    </row>
    <row r="4807" customFormat="false" ht="15" hidden="false" customHeight="false" outlineLevel="0" collapsed="false">
      <c r="A4807" s="0" t="s">
        <v>38232</v>
      </c>
      <c r="B4807" s="0" t="n">
        <v>82661</v>
      </c>
      <c r="C4807" s="55" t="n">
        <v>46213</v>
      </c>
      <c r="D4807" s="0"/>
      <c r="E4807" s="0"/>
      <c r="F4807" s="0" t="s">
        <v>18236</v>
      </c>
      <c r="G4807" s="0" t="s">
        <v>38233</v>
      </c>
      <c r="H4807" s="0" t="s">
        <v>38234</v>
      </c>
      <c r="I4807" s="56" t="n">
        <v>0.44375</v>
      </c>
      <c r="J4807" s="56" t="n">
        <v>0.450694444444445</v>
      </c>
      <c r="K4807" s="57"/>
      <c r="L4807" s="57"/>
      <c r="M4807" s="0"/>
      <c r="N4807" s="56" t="n">
        <v>0.00694444444444444</v>
      </c>
      <c r="O4807" s="56" t="n">
        <v>0</v>
      </c>
      <c r="P4807" s="56" t="n">
        <v>0</v>
      </c>
      <c r="Q4807" s="56" t="n">
        <v>0</v>
      </c>
      <c r="R4807" s="0" t="n">
        <v>-23.773085</v>
      </c>
      <c r="S4807" s="0" t="n">
        <v>-46.702132</v>
      </c>
      <c r="T4807" s="0"/>
      <c r="U4807" s="0"/>
      <c r="V4807" s="0" t="n">
        <v>1</v>
      </c>
      <c r="W4807" s="0" t="n">
        <v>0</v>
      </c>
      <c r="X4807" s="0" t="n">
        <v>0</v>
      </c>
      <c r="Y4807" s="0" t="n">
        <v>0</v>
      </c>
      <c r="Z4807" s="0" t="s">
        <v>31090</v>
      </c>
      <c r="AA4807" s="0"/>
      <c r="AB4807" s="0"/>
      <c r="AC4807" s="56" t="n">
        <v>0.333333333333333</v>
      </c>
      <c r="AD4807" s="56" t="n">
        <v>0.75</v>
      </c>
      <c r="AE4807" s="56" t="n">
        <v>0.999305555555556</v>
      </c>
      <c r="AF4807" s="56" t="n">
        <v>0.999305555555556</v>
      </c>
      <c r="AG4807" s="0"/>
      <c r="AH4807" s="0"/>
      <c r="AI4807" s="0" t="s">
        <v>38235</v>
      </c>
      <c r="AJ4807" s="0" t="s">
        <v>11555</v>
      </c>
      <c r="AK4807" s="0" t="s">
        <v>38236</v>
      </c>
      <c r="AL4807" s="0"/>
      <c r="AM4807" s="0" t="s">
        <v>38193</v>
      </c>
      <c r="AN4807" s="0" t="n">
        <v>95907</v>
      </c>
      <c r="AO4807" s="0" t="s">
        <v>7897</v>
      </c>
      <c r="AP4807" s="0"/>
      <c r="AQ4807" s="0"/>
      <c r="AR4807" s="0"/>
      <c r="AS4807" s="0"/>
      <c r="AT4807" s="0"/>
    </row>
    <row r="4808" customFormat="false" ht="15" hidden="false" customHeight="false" outlineLevel="0" collapsed="false">
      <c r="A4808" s="0" t="s">
        <v>38237</v>
      </c>
      <c r="B4808" s="0" t="n">
        <v>83072</v>
      </c>
      <c r="C4808" s="55" t="n">
        <v>46213</v>
      </c>
      <c r="D4808" s="0"/>
      <c r="E4808" s="0"/>
      <c r="F4808" s="0" t="s">
        <v>18236</v>
      </c>
      <c r="G4808" s="0" t="s">
        <v>38238</v>
      </c>
      <c r="H4808" s="0" t="s">
        <v>38239</v>
      </c>
      <c r="I4808" s="56" t="n">
        <v>0.465972222222222</v>
      </c>
      <c r="J4808" s="56" t="n">
        <v>0.472916666666667</v>
      </c>
      <c r="K4808" s="57"/>
      <c r="L4808" s="57"/>
      <c r="M4808" s="0"/>
      <c r="N4808" s="56" t="n">
        <v>0.00694444444444444</v>
      </c>
      <c r="O4808" s="56" t="n">
        <v>0</v>
      </c>
      <c r="P4808" s="56" t="n">
        <v>0</v>
      </c>
      <c r="Q4808" s="56" t="n">
        <v>0</v>
      </c>
      <c r="R4808" s="0" t="n">
        <v>-23.840682</v>
      </c>
      <c r="S4808" s="0" t="n">
        <v>-46.73798</v>
      </c>
      <c r="T4808" s="0"/>
      <c r="U4808" s="0"/>
      <c r="V4808" s="0" t="n">
        <v>1</v>
      </c>
      <c r="W4808" s="0" t="n">
        <v>0</v>
      </c>
      <c r="X4808" s="0" t="n">
        <v>0</v>
      </c>
      <c r="Y4808" s="0" t="n">
        <v>0</v>
      </c>
      <c r="Z4808" s="0" t="s">
        <v>31090</v>
      </c>
      <c r="AA4808" s="0"/>
      <c r="AB4808" s="0"/>
      <c r="AC4808" s="56" t="n">
        <v>0.333333333333333</v>
      </c>
      <c r="AD4808" s="56" t="n">
        <v>0.75</v>
      </c>
      <c r="AE4808" s="56" t="n">
        <v>0.999305555555556</v>
      </c>
      <c r="AF4808" s="56" t="n">
        <v>0.999305555555556</v>
      </c>
      <c r="AG4808" s="0"/>
      <c r="AH4808" s="0"/>
      <c r="AI4808" s="0" t="s">
        <v>38240</v>
      </c>
      <c r="AJ4808" s="0" t="s">
        <v>17606</v>
      </c>
      <c r="AK4808" s="0" t="s">
        <v>38241</v>
      </c>
      <c r="AL4808" s="0"/>
      <c r="AM4808" s="0" t="s">
        <v>38193</v>
      </c>
      <c r="AN4808" s="0" t="n">
        <v>95907</v>
      </c>
      <c r="AO4808" s="0" t="s">
        <v>7897</v>
      </c>
      <c r="AP4808" s="0"/>
      <c r="AQ4808" s="0"/>
      <c r="AR4808" s="0"/>
      <c r="AS4808" s="0"/>
      <c r="AT4808" s="0"/>
    </row>
    <row r="4809" customFormat="false" ht="15" hidden="false" customHeight="false" outlineLevel="0" collapsed="false">
      <c r="A4809" s="0" t="s">
        <v>38242</v>
      </c>
      <c r="B4809" s="0" t="n">
        <v>83069</v>
      </c>
      <c r="C4809" s="55" t="n">
        <v>46213</v>
      </c>
      <c r="D4809" s="0"/>
      <c r="E4809" s="0"/>
      <c r="F4809" s="0" t="s">
        <v>18236</v>
      </c>
      <c r="G4809" s="0" t="s">
        <v>38243</v>
      </c>
      <c r="H4809" s="0" t="s">
        <v>38244</v>
      </c>
      <c r="I4809" s="56" t="n">
        <v>0.475</v>
      </c>
      <c r="J4809" s="56" t="n">
        <v>0.481944444444445</v>
      </c>
      <c r="K4809" s="57"/>
      <c r="L4809" s="57"/>
      <c r="M4809" s="0"/>
      <c r="N4809" s="56" t="n">
        <v>0.00694444444444444</v>
      </c>
      <c r="O4809" s="56" t="n">
        <v>0</v>
      </c>
      <c r="P4809" s="56" t="n">
        <v>0</v>
      </c>
      <c r="Q4809" s="56" t="n">
        <v>0</v>
      </c>
      <c r="R4809" s="0" t="n">
        <v>-23.839102</v>
      </c>
      <c r="S4809" s="0" t="n">
        <v>-46.73475</v>
      </c>
      <c r="T4809" s="0"/>
      <c r="U4809" s="0"/>
      <c r="V4809" s="0" t="n">
        <v>1</v>
      </c>
      <c r="W4809" s="0" t="n">
        <v>0</v>
      </c>
      <c r="X4809" s="0" t="n">
        <v>0</v>
      </c>
      <c r="Y4809" s="0" t="n">
        <v>0</v>
      </c>
      <c r="Z4809" s="0" t="s">
        <v>31090</v>
      </c>
      <c r="AA4809" s="0"/>
      <c r="AB4809" s="0"/>
      <c r="AC4809" s="56" t="n">
        <v>0.333333333333333</v>
      </c>
      <c r="AD4809" s="56" t="n">
        <v>0.75</v>
      </c>
      <c r="AE4809" s="56" t="n">
        <v>0.999305555555556</v>
      </c>
      <c r="AF4809" s="56" t="n">
        <v>0.999305555555556</v>
      </c>
      <c r="AG4809" s="0"/>
      <c r="AH4809" s="0"/>
      <c r="AI4809" s="0" t="s">
        <v>38245</v>
      </c>
      <c r="AJ4809" s="0" t="s">
        <v>17606</v>
      </c>
      <c r="AK4809" s="0" t="s">
        <v>38246</v>
      </c>
      <c r="AL4809" s="0"/>
      <c r="AM4809" s="0" t="s">
        <v>38193</v>
      </c>
      <c r="AN4809" s="0" t="n">
        <v>95907</v>
      </c>
      <c r="AO4809" s="0" t="s">
        <v>7897</v>
      </c>
      <c r="AP4809" s="0"/>
      <c r="AQ4809" s="0"/>
      <c r="AR4809" s="0"/>
      <c r="AS4809" s="0"/>
      <c r="AT4809" s="0"/>
    </row>
    <row r="4810" customFormat="false" ht="15" hidden="false" customHeight="false" outlineLevel="0" collapsed="false">
      <c r="A4810" s="0" t="s">
        <v>38247</v>
      </c>
      <c r="B4810" s="0" t="n">
        <v>83071</v>
      </c>
      <c r="C4810" s="55" t="n">
        <v>46213</v>
      </c>
      <c r="D4810" s="0"/>
      <c r="E4810" s="0"/>
      <c r="F4810" s="0" t="s">
        <v>18236</v>
      </c>
      <c r="G4810" s="0" t="s">
        <v>38248</v>
      </c>
      <c r="H4810" s="0" t="s">
        <v>38249</v>
      </c>
      <c r="I4810" s="56" t="n">
        <v>0.482638888888889</v>
      </c>
      <c r="J4810" s="56" t="n">
        <v>0.489583333333333</v>
      </c>
      <c r="K4810" s="57"/>
      <c r="L4810" s="57"/>
      <c r="M4810" s="0"/>
      <c r="N4810" s="56" t="n">
        <v>0.00694444444444444</v>
      </c>
      <c r="O4810" s="56" t="n">
        <v>0</v>
      </c>
      <c r="P4810" s="56" t="n">
        <v>0</v>
      </c>
      <c r="Q4810" s="56" t="n">
        <v>0</v>
      </c>
      <c r="R4810" s="0" t="n">
        <v>-23.839868</v>
      </c>
      <c r="S4810" s="0" t="n">
        <v>-46.73235</v>
      </c>
      <c r="T4810" s="0"/>
      <c r="U4810" s="0"/>
      <c r="V4810" s="0" t="n">
        <v>1</v>
      </c>
      <c r="W4810" s="0" t="n">
        <v>0</v>
      </c>
      <c r="X4810" s="0" t="n">
        <v>0</v>
      </c>
      <c r="Y4810" s="0" t="n">
        <v>0</v>
      </c>
      <c r="Z4810" s="0" t="s">
        <v>31090</v>
      </c>
      <c r="AA4810" s="0"/>
      <c r="AB4810" s="0"/>
      <c r="AC4810" s="56" t="n">
        <v>0.333333333333333</v>
      </c>
      <c r="AD4810" s="56" t="n">
        <v>0.75</v>
      </c>
      <c r="AE4810" s="56" t="n">
        <v>0.999305555555556</v>
      </c>
      <c r="AF4810" s="56" t="n">
        <v>0.999305555555556</v>
      </c>
      <c r="AG4810" s="0"/>
      <c r="AH4810" s="0"/>
      <c r="AI4810" s="0" t="s">
        <v>38250</v>
      </c>
      <c r="AJ4810" s="0" t="s">
        <v>17606</v>
      </c>
      <c r="AK4810" s="0" t="s">
        <v>38251</v>
      </c>
      <c r="AL4810" s="0"/>
      <c r="AM4810" s="0" t="s">
        <v>38193</v>
      </c>
      <c r="AN4810" s="0" t="n">
        <v>95907</v>
      </c>
      <c r="AO4810" s="0" t="s">
        <v>7897</v>
      </c>
      <c r="AP4810" s="0"/>
      <c r="AQ4810" s="0"/>
      <c r="AR4810" s="0"/>
      <c r="AS4810" s="0"/>
      <c r="AT4810" s="0"/>
    </row>
    <row r="4811" customFormat="false" ht="15" hidden="false" customHeight="false" outlineLevel="0" collapsed="false">
      <c r="A4811" s="0" t="s">
        <v>38252</v>
      </c>
      <c r="B4811" s="0" t="n">
        <v>83067</v>
      </c>
      <c r="C4811" s="55" t="n">
        <v>46213</v>
      </c>
      <c r="D4811" s="0"/>
      <c r="E4811" s="0"/>
      <c r="F4811" s="0" t="s">
        <v>18236</v>
      </c>
      <c r="G4811" s="0" t="s">
        <v>38253</v>
      </c>
      <c r="H4811" s="0" t="s">
        <v>38254</v>
      </c>
      <c r="I4811" s="56" t="n">
        <v>0.490972222222222</v>
      </c>
      <c r="J4811" s="56" t="n">
        <v>0.497916666666667</v>
      </c>
      <c r="K4811" s="57"/>
      <c r="L4811" s="57"/>
      <c r="M4811" s="0"/>
      <c r="N4811" s="56" t="n">
        <v>0.00694444444444444</v>
      </c>
      <c r="O4811" s="56" t="n">
        <v>0</v>
      </c>
      <c r="P4811" s="56" t="n">
        <v>0</v>
      </c>
      <c r="Q4811" s="56" t="n">
        <v>0</v>
      </c>
      <c r="R4811" s="0" t="n">
        <v>-23.842227</v>
      </c>
      <c r="S4811" s="0" t="n">
        <v>-46.732673</v>
      </c>
      <c r="T4811" s="0"/>
      <c r="U4811" s="0"/>
      <c r="V4811" s="0" t="n">
        <v>1</v>
      </c>
      <c r="W4811" s="0" t="n">
        <v>0</v>
      </c>
      <c r="X4811" s="0" t="n">
        <v>0</v>
      </c>
      <c r="Y4811" s="0" t="n">
        <v>0</v>
      </c>
      <c r="Z4811" s="0" t="s">
        <v>31090</v>
      </c>
      <c r="AA4811" s="0"/>
      <c r="AB4811" s="0"/>
      <c r="AC4811" s="56" t="n">
        <v>0.333333333333333</v>
      </c>
      <c r="AD4811" s="56" t="n">
        <v>0.75</v>
      </c>
      <c r="AE4811" s="56" t="n">
        <v>0.999305555555556</v>
      </c>
      <c r="AF4811" s="56" t="n">
        <v>0.999305555555556</v>
      </c>
      <c r="AG4811" s="0"/>
      <c r="AH4811" s="0"/>
      <c r="AI4811" s="0" t="s">
        <v>38255</v>
      </c>
      <c r="AJ4811" s="0" t="s">
        <v>17606</v>
      </c>
      <c r="AK4811" s="0" t="s">
        <v>38256</v>
      </c>
      <c r="AL4811" s="0"/>
      <c r="AM4811" s="0" t="s">
        <v>38193</v>
      </c>
      <c r="AN4811" s="0" t="n">
        <v>95907</v>
      </c>
      <c r="AO4811" s="0" t="s">
        <v>7897</v>
      </c>
      <c r="AP4811" s="0"/>
      <c r="AQ4811" s="0"/>
      <c r="AR4811" s="0"/>
      <c r="AS4811" s="0"/>
      <c r="AT4811" s="0"/>
    </row>
    <row r="4812" customFormat="false" ht="15" hidden="false" customHeight="false" outlineLevel="0" collapsed="false">
      <c r="A4812" s="0" t="s">
        <v>38257</v>
      </c>
      <c r="B4812" s="0" t="n">
        <v>83068</v>
      </c>
      <c r="C4812" s="55" t="n">
        <v>46213</v>
      </c>
      <c r="D4812" s="0"/>
      <c r="E4812" s="0"/>
      <c r="F4812" s="0" t="s">
        <v>18236</v>
      </c>
      <c r="G4812" s="0" t="s">
        <v>38258</v>
      </c>
      <c r="H4812" s="0" t="s">
        <v>38259</v>
      </c>
      <c r="I4812" s="56" t="n">
        <v>0.500694444444444</v>
      </c>
      <c r="J4812" s="56" t="n">
        <v>0.507638888888889</v>
      </c>
      <c r="K4812" s="57"/>
      <c r="L4812" s="57"/>
      <c r="M4812" s="0"/>
      <c r="N4812" s="56" t="n">
        <v>0.00694444444444444</v>
      </c>
      <c r="O4812" s="56" t="n">
        <v>0</v>
      </c>
      <c r="P4812" s="56" t="n">
        <v>0</v>
      </c>
      <c r="Q4812" s="56" t="n">
        <v>0</v>
      </c>
      <c r="R4812" s="0" t="n">
        <v>-23.844336</v>
      </c>
      <c r="S4812" s="0" t="n">
        <v>-46.734281</v>
      </c>
      <c r="T4812" s="0"/>
      <c r="U4812" s="0"/>
      <c r="V4812" s="0" t="n">
        <v>1</v>
      </c>
      <c r="W4812" s="0" t="n">
        <v>0</v>
      </c>
      <c r="X4812" s="0" t="n">
        <v>0</v>
      </c>
      <c r="Y4812" s="0" t="n">
        <v>0</v>
      </c>
      <c r="Z4812" s="0" t="s">
        <v>31090</v>
      </c>
      <c r="AA4812" s="0"/>
      <c r="AB4812" s="0"/>
      <c r="AC4812" s="56" t="n">
        <v>0.333333333333333</v>
      </c>
      <c r="AD4812" s="56" t="n">
        <v>0.75</v>
      </c>
      <c r="AE4812" s="56" t="n">
        <v>0.999305555555556</v>
      </c>
      <c r="AF4812" s="56" t="n">
        <v>0.999305555555556</v>
      </c>
      <c r="AG4812" s="0"/>
      <c r="AH4812" s="0"/>
      <c r="AI4812" s="0" t="s">
        <v>38260</v>
      </c>
      <c r="AJ4812" s="0" t="s">
        <v>17606</v>
      </c>
      <c r="AK4812" s="0" t="s">
        <v>38261</v>
      </c>
      <c r="AL4812" s="0"/>
      <c r="AM4812" s="0" t="s">
        <v>38193</v>
      </c>
      <c r="AN4812" s="0" t="n">
        <v>95907</v>
      </c>
      <c r="AO4812" s="0" t="s">
        <v>7897</v>
      </c>
      <c r="AP4812" s="0"/>
      <c r="AQ4812" s="0"/>
      <c r="AR4812" s="0"/>
      <c r="AS4812" s="0"/>
      <c r="AT4812" s="0"/>
    </row>
    <row r="4813" customFormat="false" ht="15" hidden="false" customHeight="false" outlineLevel="0" collapsed="false">
      <c r="A4813" s="0" t="s">
        <v>38262</v>
      </c>
      <c r="B4813" s="0" t="n">
        <v>83070</v>
      </c>
      <c r="C4813" s="55" t="n">
        <v>46213</v>
      </c>
      <c r="D4813" s="0"/>
      <c r="E4813" s="0"/>
      <c r="F4813" s="0" t="s">
        <v>18236</v>
      </c>
      <c r="G4813" s="0" t="s">
        <v>38263</v>
      </c>
      <c r="H4813" s="0" t="s">
        <v>38264</v>
      </c>
      <c r="I4813" s="56" t="n">
        <v>0.5125</v>
      </c>
      <c r="J4813" s="56" t="n">
        <v>0.519444444444445</v>
      </c>
      <c r="K4813" s="57"/>
      <c r="L4813" s="57"/>
      <c r="M4813" s="0"/>
      <c r="N4813" s="56" t="n">
        <v>0.00694444444444444</v>
      </c>
      <c r="O4813" s="56" t="n">
        <v>0</v>
      </c>
      <c r="P4813" s="56" t="n">
        <v>0</v>
      </c>
      <c r="Q4813" s="56" t="n">
        <v>0</v>
      </c>
      <c r="R4813" s="0" t="n">
        <v>-23.848567</v>
      </c>
      <c r="S4813" s="0" t="n">
        <v>-46.742416</v>
      </c>
      <c r="T4813" s="0"/>
      <c r="U4813" s="0"/>
      <c r="V4813" s="0" t="n">
        <v>1</v>
      </c>
      <c r="W4813" s="0" t="n">
        <v>0</v>
      </c>
      <c r="X4813" s="0" t="n">
        <v>0</v>
      </c>
      <c r="Y4813" s="0" t="n">
        <v>0</v>
      </c>
      <c r="Z4813" s="0" t="s">
        <v>31090</v>
      </c>
      <c r="AA4813" s="0"/>
      <c r="AB4813" s="0"/>
      <c r="AC4813" s="56" t="n">
        <v>0.333333333333333</v>
      </c>
      <c r="AD4813" s="56" t="n">
        <v>0.75</v>
      </c>
      <c r="AE4813" s="56" t="n">
        <v>0.999305555555556</v>
      </c>
      <c r="AF4813" s="56" t="n">
        <v>0.999305555555556</v>
      </c>
      <c r="AG4813" s="0"/>
      <c r="AH4813" s="0"/>
      <c r="AI4813" s="0" t="s">
        <v>38265</v>
      </c>
      <c r="AJ4813" s="0" t="s">
        <v>17606</v>
      </c>
      <c r="AK4813" s="0" t="s">
        <v>38266</v>
      </c>
      <c r="AL4813" s="0"/>
      <c r="AM4813" s="0" t="s">
        <v>38193</v>
      </c>
      <c r="AN4813" s="0" t="n">
        <v>95907</v>
      </c>
      <c r="AO4813" s="0" t="s">
        <v>7897</v>
      </c>
      <c r="AP4813" s="0"/>
      <c r="AQ4813" s="0"/>
      <c r="AR4813" s="0"/>
      <c r="AS4813" s="0"/>
      <c r="AT4813" s="0"/>
    </row>
    <row r="4814" customFormat="false" ht="15" hidden="false" customHeight="false" outlineLevel="0" collapsed="false">
      <c r="A4814" s="0" t="s">
        <v>38267</v>
      </c>
      <c r="B4814" s="0" t="n">
        <v>83056</v>
      </c>
      <c r="C4814" s="55" t="n">
        <v>46213</v>
      </c>
      <c r="D4814" s="0"/>
      <c r="E4814" s="0"/>
      <c r="F4814" s="0" t="s">
        <v>18236</v>
      </c>
      <c r="G4814" s="0" t="s">
        <v>38268</v>
      </c>
      <c r="H4814" s="0" t="s">
        <v>38269</v>
      </c>
      <c r="I4814" s="56" t="n">
        <v>0.534027777777778</v>
      </c>
      <c r="J4814" s="56" t="n">
        <v>0.540972222222222</v>
      </c>
      <c r="K4814" s="57"/>
      <c r="L4814" s="57"/>
      <c r="M4814" s="0"/>
      <c r="N4814" s="56" t="n">
        <v>0.00694444444444444</v>
      </c>
      <c r="O4814" s="56" t="n">
        <v>0</v>
      </c>
      <c r="P4814" s="56" t="n">
        <v>0</v>
      </c>
      <c r="Q4814" s="56" t="n">
        <v>0</v>
      </c>
      <c r="R4814" s="0" t="n">
        <v>-23.89475</v>
      </c>
      <c r="S4814" s="0" t="n">
        <v>-46.799494</v>
      </c>
      <c r="T4814" s="0"/>
      <c r="U4814" s="0"/>
      <c r="V4814" s="0" t="n">
        <v>1</v>
      </c>
      <c r="W4814" s="0" t="n">
        <v>0</v>
      </c>
      <c r="X4814" s="0" t="n">
        <v>0</v>
      </c>
      <c r="Y4814" s="0" t="n">
        <v>0</v>
      </c>
      <c r="Z4814" s="0" t="s">
        <v>31090</v>
      </c>
      <c r="AA4814" s="0"/>
      <c r="AB4814" s="0"/>
      <c r="AC4814" s="56" t="n">
        <v>0.333333333333333</v>
      </c>
      <c r="AD4814" s="56" t="n">
        <v>0.75</v>
      </c>
      <c r="AE4814" s="56" t="n">
        <v>0.999305555555556</v>
      </c>
      <c r="AF4814" s="56" t="n">
        <v>0.999305555555556</v>
      </c>
      <c r="AG4814" s="0"/>
      <c r="AH4814" s="0"/>
      <c r="AI4814" s="0"/>
      <c r="AJ4814" s="0" t="s">
        <v>17606</v>
      </c>
      <c r="AK4814" s="0"/>
      <c r="AL4814" s="0"/>
      <c r="AM4814" s="0" t="s">
        <v>38193</v>
      </c>
      <c r="AN4814" s="0" t="n">
        <v>95907</v>
      </c>
      <c r="AO4814" s="0" t="s">
        <v>7897</v>
      </c>
      <c r="AP4814" s="0"/>
      <c r="AQ4814" s="0"/>
      <c r="AR4814" s="0"/>
      <c r="AS4814" s="0"/>
      <c r="AT4814" s="0"/>
    </row>
    <row r="4815" customFormat="false" ht="15" hidden="false" customHeight="false" outlineLevel="0" collapsed="false">
      <c r="A4815" s="0" t="s">
        <v>38270</v>
      </c>
      <c r="B4815" s="0" t="n">
        <v>83061</v>
      </c>
      <c r="C4815" s="55" t="n">
        <v>46213</v>
      </c>
      <c r="D4815" s="0"/>
      <c r="E4815" s="0"/>
      <c r="F4815" s="0" t="s">
        <v>18236</v>
      </c>
      <c r="G4815" s="0" t="s">
        <v>38271</v>
      </c>
      <c r="H4815" s="0" t="s">
        <v>38272</v>
      </c>
      <c r="I4815" s="56" t="n">
        <v>0.555555555555556</v>
      </c>
      <c r="J4815" s="56" t="n">
        <v>0.5625</v>
      </c>
      <c r="K4815" s="57"/>
      <c r="L4815" s="57"/>
      <c r="M4815" s="0"/>
      <c r="N4815" s="56" t="n">
        <v>0.00694444444444444</v>
      </c>
      <c r="O4815" s="56" t="n">
        <v>0</v>
      </c>
      <c r="P4815" s="56" t="n">
        <v>0</v>
      </c>
      <c r="Q4815" s="56" t="n">
        <v>0</v>
      </c>
      <c r="R4815" s="0" t="n">
        <v>-23.867612</v>
      </c>
      <c r="S4815" s="0" t="n">
        <v>-46.753867</v>
      </c>
      <c r="T4815" s="0"/>
      <c r="U4815" s="0"/>
      <c r="V4815" s="0" t="n">
        <v>1</v>
      </c>
      <c r="W4815" s="0" t="n">
        <v>0</v>
      </c>
      <c r="X4815" s="0" t="n">
        <v>0</v>
      </c>
      <c r="Y4815" s="0" t="n">
        <v>0</v>
      </c>
      <c r="Z4815" s="0" t="s">
        <v>31090</v>
      </c>
      <c r="AA4815" s="0"/>
      <c r="AB4815" s="0"/>
      <c r="AC4815" s="56" t="n">
        <v>0.333333333333333</v>
      </c>
      <c r="AD4815" s="56" t="n">
        <v>0.75</v>
      </c>
      <c r="AE4815" s="56" t="n">
        <v>0.999305555555556</v>
      </c>
      <c r="AF4815" s="56" t="n">
        <v>0.999305555555556</v>
      </c>
      <c r="AG4815" s="0"/>
      <c r="AH4815" s="0"/>
      <c r="AI4815" s="0"/>
      <c r="AJ4815" s="0" t="s">
        <v>17606</v>
      </c>
      <c r="AK4815" s="0"/>
      <c r="AL4815" s="0"/>
      <c r="AM4815" s="0" t="s">
        <v>38193</v>
      </c>
      <c r="AN4815" s="0" t="n">
        <v>95907</v>
      </c>
      <c r="AO4815" s="0" t="s">
        <v>7897</v>
      </c>
      <c r="AP4815" s="0"/>
      <c r="AQ4815" s="0"/>
      <c r="AR4815" s="0"/>
      <c r="AS4815" s="0"/>
      <c r="AT4815" s="0"/>
    </row>
    <row r="4816" customFormat="false" ht="15" hidden="false" customHeight="false" outlineLevel="0" collapsed="false">
      <c r="A4816" s="0" t="s">
        <v>38273</v>
      </c>
      <c r="B4816" s="0" t="n">
        <v>83055</v>
      </c>
      <c r="C4816" s="55" t="n">
        <v>46213</v>
      </c>
      <c r="D4816" s="0"/>
      <c r="E4816" s="0"/>
      <c r="F4816" s="0" t="s">
        <v>18236</v>
      </c>
      <c r="G4816" s="0" t="s">
        <v>38274</v>
      </c>
      <c r="H4816" s="0" t="s">
        <v>38275</v>
      </c>
      <c r="I4816" s="56" t="n">
        <v>0.576388888888889</v>
      </c>
      <c r="J4816" s="56" t="n">
        <v>0.583333333333333</v>
      </c>
      <c r="K4816" s="57"/>
      <c r="L4816" s="57"/>
      <c r="M4816" s="0"/>
      <c r="N4816" s="56" t="n">
        <v>0.00694444444444444</v>
      </c>
      <c r="O4816" s="56" t="n">
        <v>0</v>
      </c>
      <c r="P4816" s="56" t="n">
        <v>0</v>
      </c>
      <c r="Q4816" s="56" t="n">
        <v>0</v>
      </c>
      <c r="R4816" s="0" t="n">
        <v>-23.887483</v>
      </c>
      <c r="S4816" s="0" t="n">
        <v>-46.727024</v>
      </c>
      <c r="T4816" s="0"/>
      <c r="U4816" s="0"/>
      <c r="V4816" s="0" t="n">
        <v>1</v>
      </c>
      <c r="W4816" s="0" t="n">
        <v>0</v>
      </c>
      <c r="X4816" s="0" t="n">
        <v>0</v>
      </c>
      <c r="Y4816" s="0" t="n">
        <v>0</v>
      </c>
      <c r="Z4816" s="0" t="s">
        <v>31090</v>
      </c>
      <c r="AA4816" s="0"/>
      <c r="AB4816" s="0"/>
      <c r="AC4816" s="56" t="n">
        <v>0.333333333333333</v>
      </c>
      <c r="AD4816" s="56" t="n">
        <v>0.75</v>
      </c>
      <c r="AE4816" s="56" t="n">
        <v>0.999305555555556</v>
      </c>
      <c r="AF4816" s="56" t="n">
        <v>0.999305555555556</v>
      </c>
      <c r="AG4816" s="0"/>
      <c r="AH4816" s="0"/>
      <c r="AI4816" s="0"/>
      <c r="AJ4816" s="0" t="s">
        <v>17606</v>
      </c>
      <c r="AK4816" s="0"/>
      <c r="AL4816" s="0"/>
      <c r="AM4816" s="0" t="s">
        <v>38193</v>
      </c>
      <c r="AN4816" s="0" t="n">
        <v>95907</v>
      </c>
      <c r="AO4816" s="0" t="s">
        <v>7897</v>
      </c>
      <c r="AP4816" s="0"/>
      <c r="AQ4816" s="0"/>
      <c r="AR4816" s="0"/>
      <c r="AS4816" s="0"/>
      <c r="AT4816" s="0"/>
    </row>
    <row r="4817" customFormat="false" ht="15" hidden="false" customHeight="false" outlineLevel="0" collapsed="false">
      <c r="A4817" s="0" t="s">
        <v>38276</v>
      </c>
      <c r="B4817" s="0" t="n">
        <v>83058</v>
      </c>
      <c r="C4817" s="55" t="n">
        <v>46213</v>
      </c>
      <c r="D4817" s="0"/>
      <c r="E4817" s="0"/>
      <c r="F4817" s="0" t="s">
        <v>18236</v>
      </c>
      <c r="G4817" s="0" t="s">
        <v>38277</v>
      </c>
      <c r="H4817" s="0" t="s">
        <v>38278</v>
      </c>
      <c r="I4817" s="56" t="n">
        <v>0.589583333333333</v>
      </c>
      <c r="J4817" s="56" t="n">
        <v>0.596527777777778</v>
      </c>
      <c r="K4817" s="57"/>
      <c r="L4817" s="57"/>
      <c r="M4817" s="0"/>
      <c r="N4817" s="56" t="n">
        <v>0.00694444444444444</v>
      </c>
      <c r="O4817" s="56" t="n">
        <v>0</v>
      </c>
      <c r="P4817" s="56" t="n">
        <v>0</v>
      </c>
      <c r="Q4817" s="56" t="n">
        <v>0</v>
      </c>
      <c r="R4817" s="0" t="n">
        <v>-23.899894</v>
      </c>
      <c r="S4817" s="0" t="n">
        <v>-46.726882</v>
      </c>
      <c r="T4817" s="0"/>
      <c r="U4817" s="0"/>
      <c r="V4817" s="0" t="n">
        <v>1</v>
      </c>
      <c r="W4817" s="0" t="n">
        <v>0</v>
      </c>
      <c r="X4817" s="0" t="n">
        <v>0</v>
      </c>
      <c r="Y4817" s="0" t="n">
        <v>0</v>
      </c>
      <c r="Z4817" s="0" t="s">
        <v>31090</v>
      </c>
      <c r="AA4817" s="0"/>
      <c r="AB4817" s="0"/>
      <c r="AC4817" s="56" t="n">
        <v>0.333333333333333</v>
      </c>
      <c r="AD4817" s="56" t="n">
        <v>0.75</v>
      </c>
      <c r="AE4817" s="56" t="n">
        <v>0.999305555555556</v>
      </c>
      <c r="AF4817" s="56" t="n">
        <v>0.999305555555556</v>
      </c>
      <c r="AG4817" s="0"/>
      <c r="AH4817" s="0"/>
      <c r="AI4817" s="0"/>
      <c r="AJ4817" s="0" t="s">
        <v>17606</v>
      </c>
      <c r="AK4817" s="0"/>
      <c r="AL4817" s="0"/>
      <c r="AM4817" s="0" t="s">
        <v>38193</v>
      </c>
      <c r="AN4817" s="0" t="n">
        <v>95907</v>
      </c>
      <c r="AO4817" s="0" t="s">
        <v>7897</v>
      </c>
      <c r="AP4817" s="0"/>
      <c r="AQ4817" s="0"/>
      <c r="AR4817" s="0"/>
      <c r="AS4817" s="0"/>
      <c r="AT4817" s="0"/>
    </row>
    <row r="4818" customFormat="false" ht="15" hidden="false" customHeight="false" outlineLevel="0" collapsed="false">
      <c r="A4818" s="0" t="s">
        <v>38279</v>
      </c>
      <c r="B4818" s="0" t="n">
        <v>83057</v>
      </c>
      <c r="C4818" s="55" t="n">
        <v>46213</v>
      </c>
      <c r="D4818" s="0"/>
      <c r="E4818" s="0"/>
      <c r="F4818" s="0" t="s">
        <v>18236</v>
      </c>
      <c r="G4818" s="0" t="s">
        <v>38280</v>
      </c>
      <c r="H4818" s="0" t="s">
        <v>38281</v>
      </c>
      <c r="I4818" s="56" t="n">
        <v>0.596527777777778</v>
      </c>
      <c r="J4818" s="56" t="n">
        <v>0.603472222222222</v>
      </c>
      <c r="K4818" s="57"/>
      <c r="L4818" s="57"/>
      <c r="M4818" s="0"/>
      <c r="N4818" s="56" t="n">
        <v>0.00694444444444444</v>
      </c>
      <c r="O4818" s="56" t="n">
        <v>0</v>
      </c>
      <c r="P4818" s="56" t="n">
        <v>0</v>
      </c>
      <c r="Q4818" s="56" t="n">
        <v>0</v>
      </c>
      <c r="R4818" s="0" t="n">
        <v>-23.899894</v>
      </c>
      <c r="S4818" s="0" t="n">
        <v>-46.726882</v>
      </c>
      <c r="T4818" s="0"/>
      <c r="U4818" s="0"/>
      <c r="V4818" s="0" t="n">
        <v>1</v>
      </c>
      <c r="W4818" s="0" t="n">
        <v>0</v>
      </c>
      <c r="X4818" s="0" t="n">
        <v>0</v>
      </c>
      <c r="Y4818" s="0" t="n">
        <v>0</v>
      </c>
      <c r="Z4818" s="0" t="s">
        <v>31090</v>
      </c>
      <c r="AA4818" s="0"/>
      <c r="AB4818" s="0"/>
      <c r="AC4818" s="56" t="n">
        <v>0.333333333333333</v>
      </c>
      <c r="AD4818" s="56" t="n">
        <v>0.75</v>
      </c>
      <c r="AE4818" s="56" t="n">
        <v>0.999305555555556</v>
      </c>
      <c r="AF4818" s="56" t="n">
        <v>0.999305555555556</v>
      </c>
      <c r="AG4818" s="0"/>
      <c r="AH4818" s="0"/>
      <c r="AI4818" s="0"/>
      <c r="AJ4818" s="0" t="s">
        <v>17606</v>
      </c>
      <c r="AK4818" s="0"/>
      <c r="AL4818" s="0"/>
      <c r="AM4818" s="0" t="s">
        <v>38193</v>
      </c>
      <c r="AN4818" s="0" t="n">
        <v>95907</v>
      </c>
      <c r="AO4818" s="0" t="s">
        <v>7897</v>
      </c>
      <c r="AP4818" s="0"/>
      <c r="AQ4818" s="0"/>
      <c r="AR4818" s="0"/>
      <c r="AS4818" s="0"/>
      <c r="AT4818" s="0"/>
    </row>
    <row r="4819" customFormat="false" ht="15" hidden="false" customHeight="false" outlineLevel="0" collapsed="false">
      <c r="A4819" s="0" t="s">
        <v>38282</v>
      </c>
      <c r="B4819" s="0" t="n">
        <v>83053</v>
      </c>
      <c r="C4819" s="55" t="n">
        <v>46213</v>
      </c>
      <c r="D4819" s="0"/>
      <c r="E4819" s="0"/>
      <c r="F4819" s="0" t="s">
        <v>18236</v>
      </c>
      <c r="G4819" s="0" t="s">
        <v>38283</v>
      </c>
      <c r="H4819" s="0" t="s">
        <v>38284</v>
      </c>
      <c r="I4819" s="56" t="n">
        <v>0.622222222222222</v>
      </c>
      <c r="J4819" s="56" t="n">
        <v>0.629166666666667</v>
      </c>
      <c r="K4819" s="57"/>
      <c r="L4819" s="57"/>
      <c r="M4819" s="0"/>
      <c r="N4819" s="56" t="n">
        <v>0.00694444444444444</v>
      </c>
      <c r="O4819" s="56" t="n">
        <v>0</v>
      </c>
      <c r="P4819" s="56" t="n">
        <v>0</v>
      </c>
      <c r="Q4819" s="56" t="n">
        <v>0</v>
      </c>
      <c r="R4819" s="0" t="n">
        <v>-23.853007</v>
      </c>
      <c r="S4819" s="0" t="n">
        <v>-46.695723</v>
      </c>
      <c r="T4819" s="0"/>
      <c r="U4819" s="0"/>
      <c r="V4819" s="0" t="n">
        <v>1</v>
      </c>
      <c r="W4819" s="0" t="n">
        <v>0</v>
      </c>
      <c r="X4819" s="0" t="n">
        <v>0</v>
      </c>
      <c r="Y4819" s="0" t="n">
        <v>0</v>
      </c>
      <c r="Z4819" s="0" t="s">
        <v>31090</v>
      </c>
      <c r="AA4819" s="0"/>
      <c r="AB4819" s="0"/>
      <c r="AC4819" s="56" t="n">
        <v>0.333333333333333</v>
      </c>
      <c r="AD4819" s="56" t="n">
        <v>0.75</v>
      </c>
      <c r="AE4819" s="56" t="n">
        <v>0.999305555555556</v>
      </c>
      <c r="AF4819" s="56" t="n">
        <v>0.999305555555556</v>
      </c>
      <c r="AG4819" s="0"/>
      <c r="AH4819" s="0"/>
      <c r="AI4819" s="0" t="s">
        <v>38285</v>
      </c>
      <c r="AJ4819" s="0" t="s">
        <v>17606</v>
      </c>
      <c r="AK4819" s="0" t="s">
        <v>38286</v>
      </c>
      <c r="AL4819" s="0"/>
      <c r="AM4819" s="0" t="s">
        <v>38193</v>
      </c>
      <c r="AN4819" s="0" t="n">
        <v>95907</v>
      </c>
      <c r="AO4819" s="0" t="s">
        <v>7897</v>
      </c>
      <c r="AP4819" s="0"/>
      <c r="AQ4819" s="0"/>
      <c r="AR4819" s="0"/>
      <c r="AS4819" s="0"/>
      <c r="AT4819" s="0"/>
    </row>
    <row r="4820" customFormat="false" ht="15" hidden="false" customHeight="false" outlineLevel="0" collapsed="false">
      <c r="A4820" s="0" t="s">
        <v>38287</v>
      </c>
      <c r="B4820" s="0" t="n">
        <v>83066</v>
      </c>
      <c r="C4820" s="55" t="n">
        <v>46213</v>
      </c>
      <c r="D4820" s="0"/>
      <c r="E4820" s="0"/>
      <c r="F4820" s="0" t="s">
        <v>18236</v>
      </c>
      <c r="G4820" s="0" t="s">
        <v>38288</v>
      </c>
      <c r="H4820" s="0" t="s">
        <v>38289</v>
      </c>
      <c r="I4820" s="56" t="n">
        <v>0.636111111111111</v>
      </c>
      <c r="J4820" s="56" t="n">
        <v>0.643055555555556</v>
      </c>
      <c r="K4820" s="57"/>
      <c r="L4820" s="57"/>
      <c r="M4820" s="0"/>
      <c r="N4820" s="56" t="n">
        <v>0.00694444444444444</v>
      </c>
      <c r="O4820" s="56" t="n">
        <v>0</v>
      </c>
      <c r="P4820" s="56" t="n">
        <v>0</v>
      </c>
      <c r="Q4820" s="56" t="n">
        <v>0</v>
      </c>
      <c r="R4820" s="0" t="n">
        <v>-23.86856</v>
      </c>
      <c r="S4820" s="0" t="n">
        <v>-46.679325</v>
      </c>
      <c r="T4820" s="0"/>
      <c r="U4820" s="0"/>
      <c r="V4820" s="0" t="n">
        <v>1</v>
      </c>
      <c r="W4820" s="0" t="n">
        <v>0</v>
      </c>
      <c r="X4820" s="0" t="n">
        <v>0</v>
      </c>
      <c r="Y4820" s="0" t="n">
        <v>0</v>
      </c>
      <c r="Z4820" s="0" t="s">
        <v>31090</v>
      </c>
      <c r="AA4820" s="0"/>
      <c r="AB4820" s="0"/>
      <c r="AC4820" s="56" t="n">
        <v>0.333333333333333</v>
      </c>
      <c r="AD4820" s="56" t="n">
        <v>0.75</v>
      </c>
      <c r="AE4820" s="56" t="n">
        <v>0.999305555555556</v>
      </c>
      <c r="AF4820" s="56" t="n">
        <v>0.999305555555556</v>
      </c>
      <c r="AG4820" s="0"/>
      <c r="AH4820" s="0"/>
      <c r="AI4820" s="0"/>
      <c r="AJ4820" s="0" t="s">
        <v>17606</v>
      </c>
      <c r="AK4820" s="0"/>
      <c r="AL4820" s="0"/>
      <c r="AM4820" s="0" t="s">
        <v>38193</v>
      </c>
      <c r="AN4820" s="0" t="n">
        <v>95907</v>
      </c>
      <c r="AO4820" s="0" t="s">
        <v>7897</v>
      </c>
      <c r="AP4820" s="0"/>
      <c r="AQ4820" s="0"/>
      <c r="AR4820" s="0"/>
      <c r="AS4820" s="0"/>
      <c r="AT4820" s="0"/>
    </row>
    <row r="4821" customFormat="false" ht="15" hidden="false" customHeight="false" outlineLevel="0" collapsed="false">
      <c r="A4821" s="0" t="s">
        <v>38290</v>
      </c>
      <c r="B4821" s="0" t="n">
        <v>83065</v>
      </c>
      <c r="C4821" s="55" t="n">
        <v>46213</v>
      </c>
      <c r="D4821" s="0"/>
      <c r="E4821" s="0"/>
      <c r="F4821" s="0" t="s">
        <v>18236</v>
      </c>
      <c r="G4821" s="0" t="s">
        <v>38291</v>
      </c>
      <c r="H4821" s="0" t="s">
        <v>38292</v>
      </c>
      <c r="I4821" s="56" t="n">
        <v>0.64375</v>
      </c>
      <c r="J4821" s="56" t="n">
        <v>0.650694444444445</v>
      </c>
      <c r="K4821" s="57"/>
      <c r="L4821" s="57"/>
      <c r="M4821" s="0"/>
      <c r="N4821" s="56" t="n">
        <v>0.00694444444444444</v>
      </c>
      <c r="O4821" s="56" t="n">
        <v>0</v>
      </c>
      <c r="P4821" s="56" t="n">
        <v>0</v>
      </c>
      <c r="Q4821" s="56" t="n">
        <v>0</v>
      </c>
      <c r="R4821" s="0" t="n">
        <v>-23.870033</v>
      </c>
      <c r="S4821" s="0" t="n">
        <v>-46.680154</v>
      </c>
      <c r="T4821" s="0"/>
      <c r="U4821" s="0"/>
      <c r="V4821" s="0" t="n">
        <v>1</v>
      </c>
      <c r="W4821" s="0" t="n">
        <v>0</v>
      </c>
      <c r="X4821" s="0" t="n">
        <v>0</v>
      </c>
      <c r="Y4821" s="0" t="n">
        <v>0</v>
      </c>
      <c r="Z4821" s="0" t="s">
        <v>31090</v>
      </c>
      <c r="AA4821" s="0"/>
      <c r="AB4821" s="0"/>
      <c r="AC4821" s="56" t="n">
        <v>0.333333333333333</v>
      </c>
      <c r="AD4821" s="56" t="n">
        <v>0.75</v>
      </c>
      <c r="AE4821" s="56" t="n">
        <v>0.999305555555556</v>
      </c>
      <c r="AF4821" s="56" t="n">
        <v>0.999305555555556</v>
      </c>
      <c r="AG4821" s="0"/>
      <c r="AH4821" s="0"/>
      <c r="AI4821" s="0"/>
      <c r="AJ4821" s="0" t="s">
        <v>17606</v>
      </c>
      <c r="AK4821" s="0"/>
      <c r="AL4821" s="0"/>
      <c r="AM4821" s="0" t="s">
        <v>38193</v>
      </c>
      <c r="AN4821" s="0" t="n">
        <v>95907</v>
      </c>
      <c r="AO4821" s="0" t="s">
        <v>7897</v>
      </c>
      <c r="AP4821" s="0"/>
      <c r="AQ4821" s="0"/>
      <c r="AR4821" s="0"/>
      <c r="AS4821" s="0"/>
      <c r="AT4821" s="0"/>
    </row>
    <row r="4822" customFormat="false" ht="15" hidden="false" customHeight="false" outlineLevel="0" collapsed="false">
      <c r="A4822" s="0" t="s">
        <v>38293</v>
      </c>
      <c r="B4822" s="0" t="n">
        <v>83064</v>
      </c>
      <c r="C4822" s="55" t="n">
        <v>46213</v>
      </c>
      <c r="D4822" s="0"/>
      <c r="E4822" s="0"/>
      <c r="F4822" s="0" t="s">
        <v>18236</v>
      </c>
      <c r="G4822" s="0" t="s">
        <v>38294</v>
      </c>
      <c r="H4822" s="0" t="s">
        <v>38295</v>
      </c>
      <c r="I4822" s="56" t="n">
        <v>0.651388888888889</v>
      </c>
      <c r="J4822" s="56" t="n">
        <v>0.658333333333333</v>
      </c>
      <c r="K4822" s="57"/>
      <c r="L4822" s="57"/>
      <c r="M4822" s="0"/>
      <c r="N4822" s="56" t="n">
        <v>0.00694444444444444</v>
      </c>
      <c r="O4822" s="56" t="n">
        <v>0</v>
      </c>
      <c r="P4822" s="56" t="n">
        <v>0</v>
      </c>
      <c r="Q4822" s="56" t="n">
        <v>0</v>
      </c>
      <c r="R4822" s="0" t="n">
        <v>-23.86856</v>
      </c>
      <c r="S4822" s="0" t="n">
        <v>-46.679325</v>
      </c>
      <c r="T4822" s="0"/>
      <c r="U4822" s="0"/>
      <c r="V4822" s="0" t="n">
        <v>1</v>
      </c>
      <c r="W4822" s="0" t="n">
        <v>0</v>
      </c>
      <c r="X4822" s="0" t="n">
        <v>0</v>
      </c>
      <c r="Y4822" s="0" t="n">
        <v>0</v>
      </c>
      <c r="Z4822" s="0" t="s">
        <v>31090</v>
      </c>
      <c r="AA4822" s="0"/>
      <c r="AB4822" s="0"/>
      <c r="AC4822" s="56" t="n">
        <v>0.333333333333333</v>
      </c>
      <c r="AD4822" s="56" t="n">
        <v>0.75</v>
      </c>
      <c r="AE4822" s="56" t="n">
        <v>0.999305555555556</v>
      </c>
      <c r="AF4822" s="56" t="n">
        <v>0.999305555555556</v>
      </c>
      <c r="AG4822" s="0"/>
      <c r="AH4822" s="0"/>
      <c r="AI4822" s="0"/>
      <c r="AJ4822" s="0" t="s">
        <v>17606</v>
      </c>
      <c r="AK4822" s="0"/>
      <c r="AL4822" s="0"/>
      <c r="AM4822" s="0" t="s">
        <v>38193</v>
      </c>
      <c r="AN4822" s="0" t="n">
        <v>95907</v>
      </c>
      <c r="AO4822" s="0" t="s">
        <v>7897</v>
      </c>
      <c r="AP4822" s="0"/>
      <c r="AQ4822" s="0"/>
      <c r="AR4822" s="0"/>
      <c r="AS4822" s="0"/>
      <c r="AT4822" s="0"/>
    </row>
    <row r="4823" customFormat="false" ht="15" hidden="false" customHeight="false" outlineLevel="0" collapsed="false">
      <c r="A4823" s="0" t="s">
        <v>38296</v>
      </c>
      <c r="B4823" s="0" t="n">
        <v>83063</v>
      </c>
      <c r="C4823" s="55" t="n">
        <v>46213</v>
      </c>
      <c r="D4823" s="0"/>
      <c r="E4823" s="0"/>
      <c r="F4823" s="0" t="s">
        <v>18236</v>
      </c>
      <c r="G4823" s="0" t="s">
        <v>38297</v>
      </c>
      <c r="H4823" s="0" t="s">
        <v>38298</v>
      </c>
      <c r="I4823" s="56" t="n">
        <v>0.658333333333333</v>
      </c>
      <c r="J4823" s="56" t="n">
        <v>0.665277777777778</v>
      </c>
      <c r="K4823" s="57"/>
      <c r="L4823" s="57"/>
      <c r="M4823" s="0"/>
      <c r="N4823" s="56" t="n">
        <v>0.00694444444444444</v>
      </c>
      <c r="O4823" s="56" t="n">
        <v>0</v>
      </c>
      <c r="P4823" s="56" t="n">
        <v>0</v>
      </c>
      <c r="Q4823" s="56" t="n">
        <v>0</v>
      </c>
      <c r="R4823" s="0" t="n">
        <v>-23.86856</v>
      </c>
      <c r="S4823" s="0" t="n">
        <v>-46.679325</v>
      </c>
      <c r="T4823" s="0"/>
      <c r="U4823" s="0"/>
      <c r="V4823" s="0" t="n">
        <v>1</v>
      </c>
      <c r="W4823" s="0" t="n">
        <v>0</v>
      </c>
      <c r="X4823" s="0" t="n">
        <v>0</v>
      </c>
      <c r="Y4823" s="0" t="n">
        <v>0</v>
      </c>
      <c r="Z4823" s="0" t="s">
        <v>31090</v>
      </c>
      <c r="AA4823" s="0"/>
      <c r="AB4823" s="0"/>
      <c r="AC4823" s="56" t="n">
        <v>0.333333333333333</v>
      </c>
      <c r="AD4823" s="56" t="n">
        <v>0.75</v>
      </c>
      <c r="AE4823" s="56" t="n">
        <v>0.999305555555556</v>
      </c>
      <c r="AF4823" s="56" t="n">
        <v>0.999305555555556</v>
      </c>
      <c r="AG4823" s="0"/>
      <c r="AH4823" s="0"/>
      <c r="AI4823" s="0"/>
      <c r="AJ4823" s="0" t="s">
        <v>17606</v>
      </c>
      <c r="AK4823" s="0"/>
      <c r="AL4823" s="0"/>
      <c r="AM4823" s="0" t="s">
        <v>38193</v>
      </c>
      <c r="AN4823" s="0" t="n">
        <v>95907</v>
      </c>
      <c r="AO4823" s="0" t="s">
        <v>7897</v>
      </c>
      <c r="AP4823" s="0"/>
      <c r="AQ4823" s="0"/>
      <c r="AR4823" s="0"/>
      <c r="AS4823" s="0"/>
      <c r="AT4823" s="0"/>
    </row>
    <row r="4824" customFormat="false" ht="15" hidden="false" customHeight="false" outlineLevel="0" collapsed="false">
      <c r="A4824" s="0" t="s">
        <v>38299</v>
      </c>
      <c r="B4824" s="0" t="n">
        <v>83062</v>
      </c>
      <c r="C4824" s="55" t="n">
        <v>46213</v>
      </c>
      <c r="D4824" s="0"/>
      <c r="E4824" s="0"/>
      <c r="F4824" s="0" t="s">
        <v>18236</v>
      </c>
      <c r="G4824" s="0" t="s">
        <v>38300</v>
      </c>
      <c r="H4824" s="0" t="s">
        <v>38301</v>
      </c>
      <c r="I4824" s="56" t="n">
        <v>0.665972222222222</v>
      </c>
      <c r="J4824" s="56" t="n">
        <v>0.672916666666667</v>
      </c>
      <c r="K4824" s="57"/>
      <c r="L4824" s="57"/>
      <c r="M4824" s="0"/>
      <c r="N4824" s="56" t="n">
        <v>0.00694444444444444</v>
      </c>
      <c r="O4824" s="56" t="n">
        <v>0</v>
      </c>
      <c r="P4824" s="56" t="n">
        <v>0</v>
      </c>
      <c r="Q4824" s="56" t="n">
        <v>0</v>
      </c>
      <c r="R4824" s="0" t="n">
        <v>-23.866911</v>
      </c>
      <c r="S4824" s="0" t="n">
        <v>-46.678432</v>
      </c>
      <c r="T4824" s="0"/>
      <c r="U4824" s="0"/>
      <c r="V4824" s="0" t="n">
        <v>1</v>
      </c>
      <c r="W4824" s="0" t="n">
        <v>0</v>
      </c>
      <c r="X4824" s="0" t="n">
        <v>0</v>
      </c>
      <c r="Y4824" s="0" t="n">
        <v>0</v>
      </c>
      <c r="Z4824" s="0" t="s">
        <v>31090</v>
      </c>
      <c r="AA4824" s="0"/>
      <c r="AB4824" s="0"/>
      <c r="AC4824" s="56" t="n">
        <v>0.333333333333333</v>
      </c>
      <c r="AD4824" s="56" t="n">
        <v>0.75</v>
      </c>
      <c r="AE4824" s="56" t="n">
        <v>0.999305555555556</v>
      </c>
      <c r="AF4824" s="56" t="n">
        <v>0.999305555555556</v>
      </c>
      <c r="AG4824" s="0"/>
      <c r="AH4824" s="0"/>
      <c r="AI4824" s="0"/>
      <c r="AJ4824" s="0" t="s">
        <v>17606</v>
      </c>
      <c r="AK4824" s="0"/>
      <c r="AL4824" s="0"/>
      <c r="AM4824" s="0" t="s">
        <v>38193</v>
      </c>
      <c r="AN4824" s="0" t="n">
        <v>95907</v>
      </c>
      <c r="AO4824" s="0" t="s">
        <v>7897</v>
      </c>
      <c r="AP4824" s="0"/>
      <c r="AQ4824" s="0"/>
      <c r="AR4824" s="0"/>
      <c r="AS4824" s="0"/>
      <c r="AT4824" s="0"/>
    </row>
    <row r="4825" customFormat="false" ht="15" hidden="false" customHeight="false" outlineLevel="0" collapsed="false">
      <c r="A4825" s="0" t="s">
        <v>38302</v>
      </c>
      <c r="B4825" s="0" t="n">
        <v>83054</v>
      </c>
      <c r="C4825" s="55" t="n">
        <v>46213</v>
      </c>
      <c r="D4825" s="0"/>
      <c r="E4825" s="0"/>
      <c r="F4825" s="0" t="s">
        <v>18236</v>
      </c>
      <c r="G4825" s="0" t="s">
        <v>38303</v>
      </c>
      <c r="H4825" s="0" t="s">
        <v>38304</v>
      </c>
      <c r="I4825" s="56" t="n">
        <v>0.682638888888889</v>
      </c>
      <c r="J4825" s="56" t="n">
        <v>0.689583333333333</v>
      </c>
      <c r="K4825" s="57"/>
      <c r="L4825" s="57"/>
      <c r="M4825" s="0"/>
      <c r="N4825" s="56" t="n">
        <v>0.00694444444444444</v>
      </c>
      <c r="O4825" s="56" t="n">
        <v>0</v>
      </c>
      <c r="P4825" s="56" t="n">
        <v>0</v>
      </c>
      <c r="Q4825" s="56" t="n">
        <v>0</v>
      </c>
      <c r="R4825" s="0" t="n">
        <v>-23.874309</v>
      </c>
      <c r="S4825" s="0" t="n">
        <v>-46.649261</v>
      </c>
      <c r="T4825" s="0"/>
      <c r="U4825" s="0"/>
      <c r="V4825" s="0" t="n">
        <v>1</v>
      </c>
      <c r="W4825" s="0" t="n">
        <v>0</v>
      </c>
      <c r="X4825" s="0" t="n">
        <v>0</v>
      </c>
      <c r="Y4825" s="0" t="n">
        <v>0</v>
      </c>
      <c r="Z4825" s="0" t="s">
        <v>31090</v>
      </c>
      <c r="AA4825" s="0"/>
      <c r="AB4825" s="0"/>
      <c r="AC4825" s="56" t="n">
        <v>0.333333333333333</v>
      </c>
      <c r="AD4825" s="56" t="n">
        <v>0.75</v>
      </c>
      <c r="AE4825" s="56" t="n">
        <v>0.999305555555556</v>
      </c>
      <c r="AF4825" s="56" t="n">
        <v>0.999305555555556</v>
      </c>
      <c r="AG4825" s="0"/>
      <c r="AH4825" s="0"/>
      <c r="AI4825" s="0" t="s">
        <v>38305</v>
      </c>
      <c r="AJ4825" s="0" t="s">
        <v>17606</v>
      </c>
      <c r="AK4825" s="0" t="s">
        <v>38306</v>
      </c>
      <c r="AL4825" s="0"/>
      <c r="AM4825" s="0" t="s">
        <v>38193</v>
      </c>
      <c r="AN4825" s="0" t="n">
        <v>95907</v>
      </c>
      <c r="AO4825" s="0" t="s">
        <v>7897</v>
      </c>
      <c r="AP4825" s="0"/>
      <c r="AQ4825" s="0"/>
      <c r="AR4825" s="0"/>
      <c r="AS4825" s="0"/>
      <c r="AT4825" s="0"/>
    </row>
    <row r="4826" customFormat="false" ht="15" hidden="false" customHeight="false" outlineLevel="0" collapsed="false">
      <c r="A4826" s="0" t="s">
        <v>38307</v>
      </c>
      <c r="B4826" s="0" t="n">
        <v>82376</v>
      </c>
      <c r="C4826" s="55" t="n">
        <v>46213</v>
      </c>
      <c r="D4826" s="0"/>
      <c r="E4826" s="0"/>
      <c r="F4826" s="0" t="s">
        <v>20027</v>
      </c>
      <c r="G4826" s="0" t="s">
        <v>38308</v>
      </c>
      <c r="H4826" s="0" t="s">
        <v>38309</v>
      </c>
      <c r="I4826" s="56" t="n">
        <v>0.365277777777778</v>
      </c>
      <c r="J4826" s="56" t="n">
        <v>0.372222222222222</v>
      </c>
      <c r="K4826" s="57"/>
      <c r="L4826" s="57"/>
      <c r="M4826" s="0"/>
      <c r="N4826" s="56" t="n">
        <v>0.00694444444444444</v>
      </c>
      <c r="O4826" s="56" t="n">
        <v>0</v>
      </c>
      <c r="P4826" s="56" t="n">
        <v>0</v>
      </c>
      <c r="Q4826" s="56" t="n">
        <v>0</v>
      </c>
      <c r="R4826" s="0" t="n">
        <v>-23.76991</v>
      </c>
      <c r="S4826" s="0" t="n">
        <v>-46.697873</v>
      </c>
      <c r="T4826" s="0"/>
      <c r="U4826" s="0"/>
      <c r="V4826" s="0" t="n">
        <v>1</v>
      </c>
      <c r="W4826" s="0" t="n">
        <v>0</v>
      </c>
      <c r="X4826" s="0" t="n">
        <v>0</v>
      </c>
      <c r="Y4826" s="0" t="n">
        <v>0</v>
      </c>
      <c r="Z4826" s="0" t="s">
        <v>31090</v>
      </c>
      <c r="AA4826" s="0"/>
      <c r="AB4826" s="0"/>
      <c r="AC4826" s="56" t="n">
        <v>0.333333333333333</v>
      </c>
      <c r="AD4826" s="56" t="n">
        <v>0.75</v>
      </c>
      <c r="AE4826" s="56" t="n">
        <v>0.999305555555556</v>
      </c>
      <c r="AF4826" s="56" t="n">
        <v>0.999305555555556</v>
      </c>
      <c r="AG4826" s="0"/>
      <c r="AH4826" s="0"/>
      <c r="AI4826" s="0" t="s">
        <v>38310</v>
      </c>
      <c r="AJ4826" s="0" t="s">
        <v>11555</v>
      </c>
      <c r="AK4826" s="0" t="s">
        <v>38311</v>
      </c>
      <c r="AL4826" s="0"/>
      <c r="AM4826" s="0" t="s">
        <v>38312</v>
      </c>
      <c r="AN4826" s="0" t="n">
        <v>95907</v>
      </c>
      <c r="AO4826" s="0" t="s">
        <v>7897</v>
      </c>
      <c r="AP4826" s="0"/>
      <c r="AQ4826" s="0"/>
      <c r="AR4826" s="0"/>
      <c r="AS4826" s="0"/>
      <c r="AT4826" s="0"/>
    </row>
    <row r="4827" customFormat="false" ht="15" hidden="false" customHeight="false" outlineLevel="0" collapsed="false">
      <c r="A4827" s="0" t="s">
        <v>38313</v>
      </c>
      <c r="B4827" s="0" t="n">
        <v>82369</v>
      </c>
      <c r="C4827" s="55" t="n">
        <v>46213</v>
      </c>
      <c r="D4827" s="0"/>
      <c r="E4827" s="0"/>
      <c r="F4827" s="0" t="s">
        <v>20027</v>
      </c>
      <c r="G4827" s="0" t="s">
        <v>38314</v>
      </c>
      <c r="H4827" s="0" t="s">
        <v>38315</v>
      </c>
      <c r="I4827" s="56" t="n">
        <v>0.373611111111111</v>
      </c>
      <c r="J4827" s="56" t="n">
        <v>0.380555555555556</v>
      </c>
      <c r="K4827" s="57"/>
      <c r="L4827" s="57"/>
      <c r="M4827" s="0"/>
      <c r="N4827" s="56" t="n">
        <v>0.00694444444444444</v>
      </c>
      <c r="O4827" s="56" t="n">
        <v>0</v>
      </c>
      <c r="P4827" s="56" t="n">
        <v>0</v>
      </c>
      <c r="Q4827" s="56" t="n">
        <v>0</v>
      </c>
      <c r="R4827" s="0" t="n">
        <v>-23.76832</v>
      </c>
      <c r="S4827" s="0" t="n">
        <v>-46.697305</v>
      </c>
      <c r="T4827" s="0"/>
      <c r="U4827" s="0"/>
      <c r="V4827" s="0" t="n">
        <v>1</v>
      </c>
      <c r="W4827" s="0" t="n">
        <v>0</v>
      </c>
      <c r="X4827" s="0" t="n">
        <v>0</v>
      </c>
      <c r="Y4827" s="0" t="n">
        <v>0</v>
      </c>
      <c r="Z4827" s="0" t="s">
        <v>31090</v>
      </c>
      <c r="AA4827" s="0"/>
      <c r="AB4827" s="0"/>
      <c r="AC4827" s="56" t="n">
        <v>0.333333333333333</v>
      </c>
      <c r="AD4827" s="56" t="n">
        <v>0.75</v>
      </c>
      <c r="AE4827" s="56" t="n">
        <v>0.999305555555556</v>
      </c>
      <c r="AF4827" s="56" t="n">
        <v>0.999305555555556</v>
      </c>
      <c r="AG4827" s="0"/>
      <c r="AH4827" s="0"/>
      <c r="AI4827" s="0" t="s">
        <v>38316</v>
      </c>
      <c r="AJ4827" s="0" t="s">
        <v>11555</v>
      </c>
      <c r="AK4827" s="0" t="s">
        <v>38317</v>
      </c>
      <c r="AL4827" s="0"/>
      <c r="AM4827" s="0" t="s">
        <v>38312</v>
      </c>
      <c r="AN4827" s="0" t="n">
        <v>95907</v>
      </c>
      <c r="AO4827" s="0" t="s">
        <v>7897</v>
      </c>
      <c r="AP4827" s="0"/>
      <c r="AQ4827" s="0"/>
      <c r="AR4827" s="0"/>
      <c r="AS4827" s="0"/>
      <c r="AT4827" s="0"/>
    </row>
    <row r="4828" customFormat="false" ht="15" hidden="false" customHeight="false" outlineLevel="0" collapsed="false">
      <c r="A4828" s="0" t="s">
        <v>38318</v>
      </c>
      <c r="B4828" s="0" t="n">
        <v>82380</v>
      </c>
      <c r="C4828" s="55" t="n">
        <v>46213</v>
      </c>
      <c r="D4828" s="0"/>
      <c r="E4828" s="0"/>
      <c r="F4828" s="0" t="s">
        <v>20027</v>
      </c>
      <c r="G4828" s="0" t="s">
        <v>38319</v>
      </c>
      <c r="H4828" s="0" t="s">
        <v>38320</v>
      </c>
      <c r="I4828" s="56" t="n">
        <v>0.380555555555556</v>
      </c>
      <c r="J4828" s="56" t="n">
        <v>0.3875</v>
      </c>
      <c r="K4828" s="57"/>
      <c r="L4828" s="57"/>
      <c r="M4828" s="0"/>
      <c r="N4828" s="56" t="n">
        <v>0.00694444444444444</v>
      </c>
      <c r="O4828" s="56" t="n">
        <v>0</v>
      </c>
      <c r="P4828" s="56" t="n">
        <v>0</v>
      </c>
      <c r="Q4828" s="56" t="n">
        <v>0</v>
      </c>
      <c r="R4828" s="0" t="n">
        <v>-23.76832</v>
      </c>
      <c r="S4828" s="0" t="n">
        <v>-46.697305</v>
      </c>
      <c r="T4828" s="0"/>
      <c r="U4828" s="0"/>
      <c r="V4828" s="0" t="n">
        <v>1</v>
      </c>
      <c r="W4828" s="0" t="n">
        <v>0</v>
      </c>
      <c r="X4828" s="0" t="n">
        <v>0</v>
      </c>
      <c r="Y4828" s="0" t="n">
        <v>0</v>
      </c>
      <c r="Z4828" s="0" t="s">
        <v>31090</v>
      </c>
      <c r="AA4828" s="0"/>
      <c r="AB4828" s="0"/>
      <c r="AC4828" s="56" t="n">
        <v>0.333333333333333</v>
      </c>
      <c r="AD4828" s="56" t="n">
        <v>0.75</v>
      </c>
      <c r="AE4828" s="56" t="n">
        <v>0.999305555555556</v>
      </c>
      <c r="AF4828" s="56" t="n">
        <v>0.999305555555556</v>
      </c>
      <c r="AG4828" s="0"/>
      <c r="AH4828" s="0"/>
      <c r="AI4828" s="0" t="s">
        <v>38321</v>
      </c>
      <c r="AJ4828" s="0" t="s">
        <v>11555</v>
      </c>
      <c r="AK4828" s="0" t="s">
        <v>38322</v>
      </c>
      <c r="AL4828" s="0"/>
      <c r="AM4828" s="0" t="s">
        <v>38312</v>
      </c>
      <c r="AN4828" s="0" t="n">
        <v>95907</v>
      </c>
      <c r="AO4828" s="0" t="s">
        <v>7897</v>
      </c>
      <c r="AP4828" s="0"/>
      <c r="AQ4828" s="0"/>
      <c r="AR4828" s="0"/>
      <c r="AS4828" s="0"/>
      <c r="AT4828" s="0"/>
    </row>
    <row r="4829" customFormat="false" ht="15" hidden="false" customHeight="false" outlineLevel="0" collapsed="false">
      <c r="A4829" s="0" t="s">
        <v>38323</v>
      </c>
      <c r="B4829" s="0" t="n">
        <v>82383</v>
      </c>
      <c r="C4829" s="55" t="n">
        <v>46213</v>
      </c>
      <c r="D4829" s="0"/>
      <c r="E4829" s="0"/>
      <c r="F4829" s="0" t="s">
        <v>20027</v>
      </c>
      <c r="G4829" s="0" t="s">
        <v>38324</v>
      </c>
      <c r="H4829" s="0" t="s">
        <v>38325</v>
      </c>
      <c r="I4829" s="56" t="n">
        <v>0.3875</v>
      </c>
      <c r="J4829" s="56" t="n">
        <v>0.394444444444444</v>
      </c>
      <c r="K4829" s="57"/>
      <c r="L4829" s="57"/>
      <c r="M4829" s="0"/>
      <c r="N4829" s="56" t="n">
        <v>0.00694444444444444</v>
      </c>
      <c r="O4829" s="56" t="n">
        <v>0</v>
      </c>
      <c r="P4829" s="56" t="n">
        <v>0</v>
      </c>
      <c r="Q4829" s="56" t="n">
        <v>0</v>
      </c>
      <c r="R4829" s="0" t="n">
        <v>-23.76832</v>
      </c>
      <c r="S4829" s="0" t="n">
        <v>-46.697305</v>
      </c>
      <c r="T4829" s="0"/>
      <c r="U4829" s="0"/>
      <c r="V4829" s="0" t="n">
        <v>1</v>
      </c>
      <c r="W4829" s="0" t="n">
        <v>0</v>
      </c>
      <c r="X4829" s="0" t="n">
        <v>0</v>
      </c>
      <c r="Y4829" s="0" t="n">
        <v>0</v>
      </c>
      <c r="Z4829" s="0" t="s">
        <v>31090</v>
      </c>
      <c r="AA4829" s="0"/>
      <c r="AB4829" s="0"/>
      <c r="AC4829" s="56" t="n">
        <v>0.333333333333333</v>
      </c>
      <c r="AD4829" s="56" t="n">
        <v>0.75</v>
      </c>
      <c r="AE4829" s="56" t="n">
        <v>0.999305555555556</v>
      </c>
      <c r="AF4829" s="56" t="n">
        <v>0.999305555555556</v>
      </c>
      <c r="AG4829" s="0"/>
      <c r="AH4829" s="0"/>
      <c r="AI4829" s="0" t="s">
        <v>38326</v>
      </c>
      <c r="AJ4829" s="0" t="s">
        <v>11555</v>
      </c>
      <c r="AK4829" s="0" t="s">
        <v>38327</v>
      </c>
      <c r="AL4829" s="0"/>
      <c r="AM4829" s="0" t="s">
        <v>38312</v>
      </c>
      <c r="AN4829" s="0" t="n">
        <v>95907</v>
      </c>
      <c r="AO4829" s="0" t="s">
        <v>7897</v>
      </c>
      <c r="AP4829" s="0"/>
      <c r="AQ4829" s="0"/>
      <c r="AR4829" s="0"/>
      <c r="AS4829" s="0"/>
      <c r="AT4829" s="0"/>
    </row>
    <row r="4830" customFormat="false" ht="15" hidden="false" customHeight="false" outlineLevel="0" collapsed="false">
      <c r="A4830" s="0" t="s">
        <v>38328</v>
      </c>
      <c r="B4830" s="0" t="n">
        <v>82370</v>
      </c>
      <c r="C4830" s="55" t="n">
        <v>46213</v>
      </c>
      <c r="D4830" s="0"/>
      <c r="E4830" s="0"/>
      <c r="F4830" s="0" t="s">
        <v>20027</v>
      </c>
      <c r="G4830" s="0" t="s">
        <v>38329</v>
      </c>
      <c r="H4830" s="0" t="s">
        <v>38330</v>
      </c>
      <c r="I4830" s="56" t="n">
        <v>0.396527777777778</v>
      </c>
      <c r="J4830" s="56" t="n">
        <v>0.403472222222222</v>
      </c>
      <c r="K4830" s="57"/>
      <c r="L4830" s="57"/>
      <c r="M4830" s="0"/>
      <c r="N4830" s="56" t="n">
        <v>0.00694444444444444</v>
      </c>
      <c r="O4830" s="56" t="n">
        <v>0</v>
      </c>
      <c r="P4830" s="56" t="n">
        <v>0</v>
      </c>
      <c r="Q4830" s="56" t="n">
        <v>0</v>
      </c>
      <c r="R4830" s="0" t="n">
        <v>-23.768374</v>
      </c>
      <c r="S4830" s="0" t="n">
        <v>-46.695287</v>
      </c>
      <c r="T4830" s="0"/>
      <c r="U4830" s="0"/>
      <c r="V4830" s="0" t="n">
        <v>1</v>
      </c>
      <c r="W4830" s="0" t="n">
        <v>0</v>
      </c>
      <c r="X4830" s="0" t="n">
        <v>0</v>
      </c>
      <c r="Y4830" s="0" t="n">
        <v>0</v>
      </c>
      <c r="Z4830" s="0" t="s">
        <v>31090</v>
      </c>
      <c r="AA4830" s="0"/>
      <c r="AB4830" s="0"/>
      <c r="AC4830" s="56" t="n">
        <v>0.333333333333333</v>
      </c>
      <c r="AD4830" s="56" t="n">
        <v>0.75</v>
      </c>
      <c r="AE4830" s="56" t="n">
        <v>0.999305555555556</v>
      </c>
      <c r="AF4830" s="56" t="n">
        <v>0.999305555555556</v>
      </c>
      <c r="AG4830" s="0"/>
      <c r="AH4830" s="0"/>
      <c r="AI4830" s="0" t="s">
        <v>38331</v>
      </c>
      <c r="AJ4830" s="0" t="s">
        <v>11555</v>
      </c>
      <c r="AK4830" s="0" t="s">
        <v>38332</v>
      </c>
      <c r="AL4830" s="0"/>
      <c r="AM4830" s="0" t="s">
        <v>38312</v>
      </c>
      <c r="AN4830" s="0" t="n">
        <v>95907</v>
      </c>
      <c r="AO4830" s="0" t="s">
        <v>7897</v>
      </c>
      <c r="AP4830" s="0"/>
      <c r="AQ4830" s="0"/>
      <c r="AR4830" s="0"/>
      <c r="AS4830" s="0"/>
      <c r="AT4830" s="0"/>
    </row>
    <row r="4831" customFormat="false" ht="15" hidden="false" customHeight="false" outlineLevel="0" collapsed="false">
      <c r="A4831" s="0" t="s">
        <v>38333</v>
      </c>
      <c r="B4831" s="0" t="n">
        <v>82375</v>
      </c>
      <c r="C4831" s="55" t="n">
        <v>46213</v>
      </c>
      <c r="D4831" s="0"/>
      <c r="E4831" s="0"/>
      <c r="F4831" s="0" t="s">
        <v>20027</v>
      </c>
      <c r="G4831" s="0" t="s">
        <v>38334</v>
      </c>
      <c r="H4831" s="0" t="s">
        <v>38335</v>
      </c>
      <c r="I4831" s="56" t="n">
        <v>0.404166666666667</v>
      </c>
      <c r="J4831" s="56" t="n">
        <v>0.411111111111111</v>
      </c>
      <c r="K4831" s="57"/>
      <c r="L4831" s="57"/>
      <c r="M4831" s="0"/>
      <c r="N4831" s="56" t="n">
        <v>0.00694444444444444</v>
      </c>
      <c r="O4831" s="56" t="n">
        <v>0</v>
      </c>
      <c r="P4831" s="56" t="n">
        <v>0</v>
      </c>
      <c r="Q4831" s="56" t="n">
        <v>0</v>
      </c>
      <c r="R4831" s="0" t="n">
        <v>-23.768096</v>
      </c>
      <c r="S4831" s="0" t="n">
        <v>-46.694903</v>
      </c>
      <c r="T4831" s="0"/>
      <c r="U4831" s="0"/>
      <c r="V4831" s="0" t="n">
        <v>1</v>
      </c>
      <c r="W4831" s="0" t="n">
        <v>0</v>
      </c>
      <c r="X4831" s="0" t="n">
        <v>0</v>
      </c>
      <c r="Y4831" s="0" t="n">
        <v>0</v>
      </c>
      <c r="Z4831" s="0" t="s">
        <v>31090</v>
      </c>
      <c r="AA4831" s="0"/>
      <c r="AB4831" s="0"/>
      <c r="AC4831" s="56" t="n">
        <v>0.333333333333333</v>
      </c>
      <c r="AD4831" s="56" t="n">
        <v>0.75</v>
      </c>
      <c r="AE4831" s="56" t="n">
        <v>0.999305555555556</v>
      </c>
      <c r="AF4831" s="56" t="n">
        <v>0.999305555555556</v>
      </c>
      <c r="AG4831" s="0"/>
      <c r="AH4831" s="0"/>
      <c r="AI4831" s="0" t="s">
        <v>38336</v>
      </c>
      <c r="AJ4831" s="0" t="s">
        <v>11555</v>
      </c>
      <c r="AK4831" s="0" t="s">
        <v>38337</v>
      </c>
      <c r="AL4831" s="0"/>
      <c r="AM4831" s="0" t="s">
        <v>38312</v>
      </c>
      <c r="AN4831" s="0" t="n">
        <v>95907</v>
      </c>
      <c r="AO4831" s="0" t="s">
        <v>7897</v>
      </c>
      <c r="AP4831" s="0"/>
      <c r="AQ4831" s="0"/>
      <c r="AR4831" s="0"/>
      <c r="AS4831" s="0"/>
      <c r="AT4831" s="0"/>
    </row>
    <row r="4832" customFormat="false" ht="15" hidden="false" customHeight="false" outlineLevel="0" collapsed="false">
      <c r="A4832" s="0" t="s">
        <v>38338</v>
      </c>
      <c r="B4832" s="0" t="n">
        <v>82371</v>
      </c>
      <c r="C4832" s="55" t="n">
        <v>46213</v>
      </c>
      <c r="D4832" s="0"/>
      <c r="E4832" s="0"/>
      <c r="F4832" s="0" t="s">
        <v>20027</v>
      </c>
      <c r="G4832" s="0" t="s">
        <v>38339</v>
      </c>
      <c r="H4832" s="0" t="s">
        <v>38340</v>
      </c>
      <c r="I4832" s="56" t="n">
        <v>0.411805555555556</v>
      </c>
      <c r="J4832" s="56" t="n">
        <v>0.41875</v>
      </c>
      <c r="K4832" s="57"/>
      <c r="L4832" s="57"/>
      <c r="M4832" s="0"/>
      <c r="N4832" s="56" t="n">
        <v>0.00694444444444444</v>
      </c>
      <c r="O4832" s="56" t="n">
        <v>0</v>
      </c>
      <c r="P4832" s="56" t="n">
        <v>0</v>
      </c>
      <c r="Q4832" s="56" t="n">
        <v>0</v>
      </c>
      <c r="R4832" s="0" t="n">
        <v>-23.769408</v>
      </c>
      <c r="S4832" s="0" t="n">
        <v>-46.694541</v>
      </c>
      <c r="T4832" s="0"/>
      <c r="U4832" s="0"/>
      <c r="V4832" s="0" t="n">
        <v>1</v>
      </c>
      <c r="W4832" s="0" t="n">
        <v>0</v>
      </c>
      <c r="X4832" s="0" t="n">
        <v>0</v>
      </c>
      <c r="Y4832" s="0" t="n">
        <v>0</v>
      </c>
      <c r="Z4832" s="0" t="s">
        <v>31090</v>
      </c>
      <c r="AA4832" s="0"/>
      <c r="AB4832" s="0"/>
      <c r="AC4832" s="56" t="n">
        <v>0.333333333333333</v>
      </c>
      <c r="AD4832" s="56" t="n">
        <v>0.75</v>
      </c>
      <c r="AE4832" s="56" t="n">
        <v>0.999305555555556</v>
      </c>
      <c r="AF4832" s="56" t="n">
        <v>0.999305555555556</v>
      </c>
      <c r="AG4832" s="0"/>
      <c r="AH4832" s="0"/>
      <c r="AI4832" s="0" t="s">
        <v>38341</v>
      </c>
      <c r="AJ4832" s="0" t="s">
        <v>11555</v>
      </c>
      <c r="AK4832" s="0" t="s">
        <v>38342</v>
      </c>
      <c r="AL4832" s="0"/>
      <c r="AM4832" s="0" t="s">
        <v>38312</v>
      </c>
      <c r="AN4832" s="0" t="n">
        <v>95907</v>
      </c>
      <c r="AO4832" s="0" t="s">
        <v>7897</v>
      </c>
      <c r="AP4832" s="0"/>
      <c r="AQ4832" s="0"/>
      <c r="AR4832" s="0"/>
      <c r="AS4832" s="0"/>
      <c r="AT4832" s="0"/>
    </row>
    <row r="4833" customFormat="false" ht="15" hidden="false" customHeight="false" outlineLevel="0" collapsed="false">
      <c r="A4833" s="0" t="s">
        <v>38343</v>
      </c>
      <c r="B4833" s="0" t="n">
        <v>82364</v>
      </c>
      <c r="C4833" s="55" t="n">
        <v>46213</v>
      </c>
      <c r="D4833" s="0"/>
      <c r="E4833" s="0"/>
      <c r="F4833" s="0" t="s">
        <v>20027</v>
      </c>
      <c r="G4833" s="0" t="s">
        <v>38344</v>
      </c>
      <c r="H4833" s="0" t="s">
        <v>38345</v>
      </c>
      <c r="I4833" s="56" t="n">
        <v>0.420833333333333</v>
      </c>
      <c r="J4833" s="56" t="n">
        <v>0.427777777777778</v>
      </c>
      <c r="K4833" s="57"/>
      <c r="L4833" s="57"/>
      <c r="M4833" s="0"/>
      <c r="N4833" s="56" t="n">
        <v>0.00694444444444444</v>
      </c>
      <c r="O4833" s="56" t="n">
        <v>0</v>
      </c>
      <c r="P4833" s="56" t="n">
        <v>0</v>
      </c>
      <c r="Q4833" s="56" t="n">
        <v>0</v>
      </c>
      <c r="R4833" s="0" t="n">
        <v>-23.772633</v>
      </c>
      <c r="S4833" s="0" t="n">
        <v>-46.691809</v>
      </c>
      <c r="T4833" s="0"/>
      <c r="U4833" s="0"/>
      <c r="V4833" s="0" t="n">
        <v>1</v>
      </c>
      <c r="W4833" s="0" t="n">
        <v>0</v>
      </c>
      <c r="X4833" s="0" t="n">
        <v>0</v>
      </c>
      <c r="Y4833" s="0" t="n">
        <v>0</v>
      </c>
      <c r="Z4833" s="0" t="s">
        <v>31090</v>
      </c>
      <c r="AA4833" s="0"/>
      <c r="AB4833" s="0"/>
      <c r="AC4833" s="56" t="n">
        <v>0.333333333333333</v>
      </c>
      <c r="AD4833" s="56" t="n">
        <v>0.75</v>
      </c>
      <c r="AE4833" s="56" t="n">
        <v>0.999305555555556</v>
      </c>
      <c r="AF4833" s="56" t="n">
        <v>0.999305555555556</v>
      </c>
      <c r="AG4833" s="0"/>
      <c r="AH4833" s="0"/>
      <c r="AI4833" s="0" t="s">
        <v>38346</v>
      </c>
      <c r="AJ4833" s="0" t="s">
        <v>11555</v>
      </c>
      <c r="AK4833" s="0" t="s">
        <v>38347</v>
      </c>
      <c r="AL4833" s="0"/>
      <c r="AM4833" s="0" t="s">
        <v>38312</v>
      </c>
      <c r="AN4833" s="0" t="n">
        <v>95907</v>
      </c>
      <c r="AO4833" s="0" t="s">
        <v>7897</v>
      </c>
      <c r="AP4833" s="0"/>
      <c r="AQ4833" s="0"/>
      <c r="AR4833" s="0"/>
      <c r="AS4833" s="0"/>
      <c r="AT4833" s="0"/>
    </row>
    <row r="4834" customFormat="false" ht="15" hidden="false" customHeight="false" outlineLevel="0" collapsed="false">
      <c r="A4834" s="0" t="s">
        <v>38348</v>
      </c>
      <c r="B4834" s="0" t="n">
        <v>82377</v>
      </c>
      <c r="C4834" s="55" t="n">
        <v>46213</v>
      </c>
      <c r="D4834" s="0"/>
      <c r="E4834" s="0"/>
      <c r="F4834" s="0" t="s">
        <v>20027</v>
      </c>
      <c r="G4834" s="0" t="s">
        <v>38349</v>
      </c>
      <c r="H4834" s="0" t="s">
        <v>38350</v>
      </c>
      <c r="I4834" s="56" t="n">
        <v>0.429166666666667</v>
      </c>
      <c r="J4834" s="56" t="n">
        <v>0.436111111111111</v>
      </c>
      <c r="K4834" s="57"/>
      <c r="L4834" s="57"/>
      <c r="M4834" s="0"/>
      <c r="N4834" s="56" t="n">
        <v>0.00694444444444444</v>
      </c>
      <c r="O4834" s="56" t="n">
        <v>0</v>
      </c>
      <c r="P4834" s="56" t="n">
        <v>0</v>
      </c>
      <c r="Q4834" s="56" t="n">
        <v>0</v>
      </c>
      <c r="R4834" s="0" t="n">
        <v>-23.771926</v>
      </c>
      <c r="S4834" s="0" t="n">
        <v>-46.69442</v>
      </c>
      <c r="T4834" s="0"/>
      <c r="U4834" s="0"/>
      <c r="V4834" s="0" t="n">
        <v>1</v>
      </c>
      <c r="W4834" s="0" t="n">
        <v>0</v>
      </c>
      <c r="X4834" s="0" t="n">
        <v>0</v>
      </c>
      <c r="Y4834" s="0" t="n">
        <v>0</v>
      </c>
      <c r="Z4834" s="0" t="s">
        <v>31090</v>
      </c>
      <c r="AA4834" s="0"/>
      <c r="AB4834" s="0"/>
      <c r="AC4834" s="56" t="n">
        <v>0.333333333333333</v>
      </c>
      <c r="AD4834" s="56" t="n">
        <v>0.75</v>
      </c>
      <c r="AE4834" s="56" t="n">
        <v>0.999305555555556</v>
      </c>
      <c r="AF4834" s="56" t="n">
        <v>0.999305555555556</v>
      </c>
      <c r="AG4834" s="0"/>
      <c r="AH4834" s="0"/>
      <c r="AI4834" s="0" t="s">
        <v>38351</v>
      </c>
      <c r="AJ4834" s="0" t="s">
        <v>11555</v>
      </c>
      <c r="AK4834" s="0" t="s">
        <v>38352</v>
      </c>
      <c r="AL4834" s="0"/>
      <c r="AM4834" s="0" t="s">
        <v>38312</v>
      </c>
      <c r="AN4834" s="0" t="n">
        <v>95907</v>
      </c>
      <c r="AO4834" s="0" t="s">
        <v>7897</v>
      </c>
      <c r="AP4834" s="0"/>
      <c r="AQ4834" s="0"/>
      <c r="AR4834" s="0"/>
      <c r="AS4834" s="0"/>
      <c r="AT4834" s="0"/>
    </row>
    <row r="4835" customFormat="false" ht="15" hidden="false" customHeight="false" outlineLevel="0" collapsed="false">
      <c r="A4835" s="0" t="s">
        <v>38353</v>
      </c>
      <c r="B4835" s="0" t="n">
        <v>82388</v>
      </c>
      <c r="C4835" s="55" t="n">
        <v>46213</v>
      </c>
      <c r="D4835" s="0"/>
      <c r="E4835" s="0"/>
      <c r="F4835" s="0" t="s">
        <v>20027</v>
      </c>
      <c r="G4835" s="0" t="s">
        <v>38354</v>
      </c>
      <c r="H4835" s="0" t="s">
        <v>38355</v>
      </c>
      <c r="I4835" s="56" t="n">
        <v>0.436111111111111</v>
      </c>
      <c r="J4835" s="56" t="n">
        <v>0.443055555555556</v>
      </c>
      <c r="K4835" s="57"/>
      <c r="L4835" s="57"/>
      <c r="M4835" s="0"/>
      <c r="N4835" s="56" t="n">
        <v>0.00694444444444444</v>
      </c>
      <c r="O4835" s="56" t="n">
        <v>0</v>
      </c>
      <c r="P4835" s="56" t="n">
        <v>0</v>
      </c>
      <c r="Q4835" s="56" t="n">
        <v>0</v>
      </c>
      <c r="R4835" s="0" t="n">
        <v>-23.771926</v>
      </c>
      <c r="S4835" s="0" t="n">
        <v>-46.69442</v>
      </c>
      <c r="T4835" s="0"/>
      <c r="U4835" s="0"/>
      <c r="V4835" s="0" t="n">
        <v>1</v>
      </c>
      <c r="W4835" s="0" t="n">
        <v>0</v>
      </c>
      <c r="X4835" s="0" t="n">
        <v>0</v>
      </c>
      <c r="Y4835" s="0" t="n">
        <v>0</v>
      </c>
      <c r="Z4835" s="0" t="s">
        <v>31090</v>
      </c>
      <c r="AA4835" s="0"/>
      <c r="AB4835" s="0"/>
      <c r="AC4835" s="56" t="n">
        <v>0.333333333333333</v>
      </c>
      <c r="AD4835" s="56" t="n">
        <v>0.75</v>
      </c>
      <c r="AE4835" s="56" t="n">
        <v>0.999305555555556</v>
      </c>
      <c r="AF4835" s="56" t="n">
        <v>0.999305555555556</v>
      </c>
      <c r="AG4835" s="0"/>
      <c r="AH4835" s="0"/>
      <c r="AI4835" s="0" t="s">
        <v>38356</v>
      </c>
      <c r="AJ4835" s="0" t="s">
        <v>11555</v>
      </c>
      <c r="AK4835" s="0" t="s">
        <v>38357</v>
      </c>
      <c r="AL4835" s="0"/>
      <c r="AM4835" s="0" t="s">
        <v>38312</v>
      </c>
      <c r="AN4835" s="0" t="n">
        <v>95907</v>
      </c>
      <c r="AO4835" s="0" t="s">
        <v>7897</v>
      </c>
      <c r="AP4835" s="0"/>
      <c r="AQ4835" s="0"/>
      <c r="AR4835" s="0"/>
      <c r="AS4835" s="0"/>
      <c r="AT4835" s="0"/>
    </row>
    <row r="4836" customFormat="false" ht="15" hidden="false" customHeight="false" outlineLevel="0" collapsed="false">
      <c r="A4836" s="0" t="s">
        <v>38358</v>
      </c>
      <c r="B4836" s="0" t="n">
        <v>82664</v>
      </c>
      <c r="C4836" s="55" t="n">
        <v>46213</v>
      </c>
      <c r="D4836" s="0"/>
      <c r="E4836" s="0"/>
      <c r="F4836" s="0" t="s">
        <v>20027</v>
      </c>
      <c r="G4836" s="0" t="s">
        <v>38359</v>
      </c>
      <c r="H4836" s="0" t="s">
        <v>38360</v>
      </c>
      <c r="I4836" s="56" t="n">
        <v>0.44375</v>
      </c>
      <c r="J4836" s="56" t="n">
        <v>0.450694444444445</v>
      </c>
      <c r="K4836" s="57"/>
      <c r="L4836" s="57"/>
      <c r="M4836" s="0"/>
      <c r="N4836" s="56" t="n">
        <v>0.00694444444444444</v>
      </c>
      <c r="O4836" s="56" t="n">
        <v>0</v>
      </c>
      <c r="P4836" s="56" t="n">
        <v>0</v>
      </c>
      <c r="Q4836" s="56" t="n">
        <v>0</v>
      </c>
      <c r="R4836" s="0" t="n">
        <v>-23.773644</v>
      </c>
      <c r="S4836" s="0" t="n">
        <v>-46.69375</v>
      </c>
      <c r="T4836" s="0"/>
      <c r="U4836" s="0"/>
      <c r="V4836" s="0" t="n">
        <v>1</v>
      </c>
      <c r="W4836" s="0" t="n">
        <v>0</v>
      </c>
      <c r="X4836" s="0" t="n">
        <v>0</v>
      </c>
      <c r="Y4836" s="0" t="n">
        <v>0</v>
      </c>
      <c r="Z4836" s="0" t="s">
        <v>31090</v>
      </c>
      <c r="AA4836" s="0"/>
      <c r="AB4836" s="0"/>
      <c r="AC4836" s="56" t="n">
        <v>0.333333333333333</v>
      </c>
      <c r="AD4836" s="56" t="n">
        <v>0.75</v>
      </c>
      <c r="AE4836" s="56" t="n">
        <v>0.999305555555556</v>
      </c>
      <c r="AF4836" s="56" t="n">
        <v>0.999305555555556</v>
      </c>
      <c r="AG4836" s="0"/>
      <c r="AH4836" s="0"/>
      <c r="AI4836" s="0" t="s">
        <v>38361</v>
      </c>
      <c r="AJ4836" s="0" t="s">
        <v>11555</v>
      </c>
      <c r="AK4836" s="0" t="s">
        <v>38362</v>
      </c>
      <c r="AL4836" s="0"/>
      <c r="AM4836" s="0" t="s">
        <v>38312</v>
      </c>
      <c r="AN4836" s="0" t="n">
        <v>95907</v>
      </c>
      <c r="AO4836" s="0" t="s">
        <v>7897</v>
      </c>
      <c r="AP4836" s="0"/>
      <c r="AQ4836" s="0"/>
      <c r="AR4836" s="0"/>
      <c r="AS4836" s="0"/>
      <c r="AT4836" s="0"/>
    </row>
    <row r="4837" customFormat="false" ht="15" hidden="false" customHeight="false" outlineLevel="0" collapsed="false">
      <c r="A4837" s="0" t="s">
        <v>38363</v>
      </c>
      <c r="B4837" s="0" t="n">
        <v>82666</v>
      </c>
      <c r="C4837" s="55" t="n">
        <v>46213</v>
      </c>
      <c r="D4837" s="0"/>
      <c r="E4837" s="0"/>
      <c r="F4837" s="0" t="s">
        <v>20027</v>
      </c>
      <c r="G4837" s="0" t="s">
        <v>38364</v>
      </c>
      <c r="H4837" s="0" t="s">
        <v>38365</v>
      </c>
      <c r="I4837" s="56" t="n">
        <v>0.452083333333333</v>
      </c>
      <c r="J4837" s="56" t="n">
        <v>0.459027777777778</v>
      </c>
      <c r="K4837" s="57"/>
      <c r="L4837" s="57"/>
      <c r="M4837" s="0"/>
      <c r="N4837" s="56" t="n">
        <v>0.00694444444444444</v>
      </c>
      <c r="O4837" s="56" t="n">
        <v>0</v>
      </c>
      <c r="P4837" s="56" t="n">
        <v>0</v>
      </c>
      <c r="Q4837" s="56" t="n">
        <v>0</v>
      </c>
      <c r="R4837" s="0" t="n">
        <v>-23.773605</v>
      </c>
      <c r="S4837" s="0" t="n">
        <v>-46.69185</v>
      </c>
      <c r="T4837" s="0"/>
      <c r="U4837" s="0"/>
      <c r="V4837" s="0" t="n">
        <v>1</v>
      </c>
      <c r="W4837" s="0" t="n">
        <v>0</v>
      </c>
      <c r="X4837" s="0" t="n">
        <v>0</v>
      </c>
      <c r="Y4837" s="0" t="n">
        <v>0</v>
      </c>
      <c r="Z4837" s="0" t="s">
        <v>31090</v>
      </c>
      <c r="AA4837" s="0"/>
      <c r="AB4837" s="0"/>
      <c r="AC4837" s="56" t="n">
        <v>0.333333333333333</v>
      </c>
      <c r="AD4837" s="56" t="n">
        <v>0.75</v>
      </c>
      <c r="AE4837" s="56" t="n">
        <v>0.999305555555556</v>
      </c>
      <c r="AF4837" s="56" t="n">
        <v>0.999305555555556</v>
      </c>
      <c r="AG4837" s="0"/>
      <c r="AH4837" s="0"/>
      <c r="AI4837" s="0" t="s">
        <v>38366</v>
      </c>
      <c r="AJ4837" s="0" t="s">
        <v>11555</v>
      </c>
      <c r="AK4837" s="0" t="s">
        <v>38367</v>
      </c>
      <c r="AL4837" s="0"/>
      <c r="AM4837" s="0" t="s">
        <v>38312</v>
      </c>
      <c r="AN4837" s="0" t="n">
        <v>95907</v>
      </c>
      <c r="AO4837" s="0" t="s">
        <v>7897</v>
      </c>
      <c r="AP4837" s="0"/>
      <c r="AQ4837" s="0"/>
      <c r="AR4837" s="0"/>
      <c r="AS4837" s="0"/>
      <c r="AT4837" s="0"/>
    </row>
    <row r="4838" customFormat="false" ht="15" hidden="false" customHeight="false" outlineLevel="0" collapsed="false">
      <c r="A4838" s="0" t="s">
        <v>38368</v>
      </c>
      <c r="B4838" s="0" t="n">
        <v>82669</v>
      </c>
      <c r="C4838" s="55" t="n">
        <v>46213</v>
      </c>
      <c r="D4838" s="0"/>
      <c r="E4838" s="0"/>
      <c r="F4838" s="0" t="s">
        <v>20027</v>
      </c>
      <c r="G4838" s="0" t="s">
        <v>38369</v>
      </c>
      <c r="H4838" s="0" t="s">
        <v>38370</v>
      </c>
      <c r="I4838" s="56" t="n">
        <v>0.459027777777778</v>
      </c>
      <c r="J4838" s="56" t="n">
        <v>0.465972222222222</v>
      </c>
      <c r="K4838" s="57"/>
      <c r="L4838" s="57"/>
      <c r="M4838" s="0"/>
      <c r="N4838" s="56" t="n">
        <v>0.00694444444444444</v>
      </c>
      <c r="O4838" s="56" t="n">
        <v>0</v>
      </c>
      <c r="P4838" s="56" t="n">
        <v>0</v>
      </c>
      <c r="Q4838" s="56" t="n">
        <v>0</v>
      </c>
      <c r="R4838" s="0" t="n">
        <v>-23.773605</v>
      </c>
      <c r="S4838" s="0" t="n">
        <v>-46.69185</v>
      </c>
      <c r="T4838" s="0"/>
      <c r="U4838" s="0"/>
      <c r="V4838" s="0" t="n">
        <v>1</v>
      </c>
      <c r="W4838" s="0" t="n">
        <v>0</v>
      </c>
      <c r="X4838" s="0" t="n">
        <v>0</v>
      </c>
      <c r="Y4838" s="0" t="n">
        <v>0</v>
      </c>
      <c r="Z4838" s="0" t="s">
        <v>31090</v>
      </c>
      <c r="AA4838" s="0"/>
      <c r="AB4838" s="0"/>
      <c r="AC4838" s="56" t="n">
        <v>0.333333333333333</v>
      </c>
      <c r="AD4838" s="56" t="n">
        <v>0.75</v>
      </c>
      <c r="AE4838" s="56" t="n">
        <v>0.999305555555556</v>
      </c>
      <c r="AF4838" s="56" t="n">
        <v>0.999305555555556</v>
      </c>
      <c r="AG4838" s="0"/>
      <c r="AH4838" s="0"/>
      <c r="AI4838" s="0" t="s">
        <v>38371</v>
      </c>
      <c r="AJ4838" s="0" t="s">
        <v>11555</v>
      </c>
      <c r="AK4838" s="0" t="s">
        <v>38372</v>
      </c>
      <c r="AL4838" s="0"/>
      <c r="AM4838" s="0" t="s">
        <v>38312</v>
      </c>
      <c r="AN4838" s="0" t="n">
        <v>95907</v>
      </c>
      <c r="AO4838" s="0" t="s">
        <v>7897</v>
      </c>
      <c r="AP4838" s="0"/>
      <c r="AQ4838" s="0"/>
      <c r="AR4838" s="0"/>
      <c r="AS4838" s="0"/>
      <c r="AT4838" s="0"/>
    </row>
    <row r="4839" customFormat="false" ht="15" hidden="false" customHeight="false" outlineLevel="0" collapsed="false">
      <c r="A4839" s="0" t="s">
        <v>38373</v>
      </c>
      <c r="B4839" s="0" t="n">
        <v>82662</v>
      </c>
      <c r="C4839" s="55" t="n">
        <v>46213</v>
      </c>
      <c r="D4839" s="0"/>
      <c r="E4839" s="0"/>
      <c r="F4839" s="0" t="s">
        <v>20027</v>
      </c>
      <c r="G4839" s="0" t="s">
        <v>38374</v>
      </c>
      <c r="H4839" s="0" t="s">
        <v>38375</v>
      </c>
      <c r="I4839" s="56" t="n">
        <v>0.465972222222222</v>
      </c>
      <c r="J4839" s="56" t="n">
        <v>0.472916666666667</v>
      </c>
      <c r="K4839" s="57"/>
      <c r="L4839" s="57"/>
      <c r="M4839" s="0"/>
      <c r="N4839" s="56" t="n">
        <v>0.00694444444444444</v>
      </c>
      <c r="O4839" s="56" t="n">
        <v>0</v>
      </c>
      <c r="P4839" s="56" t="n">
        <v>0</v>
      </c>
      <c r="Q4839" s="56" t="n">
        <v>0</v>
      </c>
      <c r="R4839" s="0" t="n">
        <v>-23.773723</v>
      </c>
      <c r="S4839" s="0" t="n">
        <v>-46.692558</v>
      </c>
      <c r="T4839" s="0"/>
      <c r="U4839" s="0"/>
      <c r="V4839" s="0" t="n">
        <v>1</v>
      </c>
      <c r="W4839" s="0" t="n">
        <v>0</v>
      </c>
      <c r="X4839" s="0" t="n">
        <v>0</v>
      </c>
      <c r="Y4839" s="0" t="n">
        <v>0</v>
      </c>
      <c r="Z4839" s="0" t="s">
        <v>31090</v>
      </c>
      <c r="AA4839" s="0"/>
      <c r="AB4839" s="0"/>
      <c r="AC4839" s="56" t="n">
        <v>0.333333333333333</v>
      </c>
      <c r="AD4839" s="56" t="n">
        <v>0.75</v>
      </c>
      <c r="AE4839" s="56" t="n">
        <v>0.999305555555556</v>
      </c>
      <c r="AF4839" s="56" t="n">
        <v>0.999305555555556</v>
      </c>
      <c r="AG4839" s="0"/>
      <c r="AH4839" s="0"/>
      <c r="AI4839" s="0" t="s">
        <v>38376</v>
      </c>
      <c r="AJ4839" s="0" t="s">
        <v>11555</v>
      </c>
      <c r="AK4839" s="0" t="s">
        <v>38377</v>
      </c>
      <c r="AL4839" s="0"/>
      <c r="AM4839" s="0" t="s">
        <v>38312</v>
      </c>
      <c r="AN4839" s="0" t="n">
        <v>95907</v>
      </c>
      <c r="AO4839" s="0" t="s">
        <v>7897</v>
      </c>
      <c r="AP4839" s="0"/>
      <c r="AQ4839" s="0"/>
      <c r="AR4839" s="0"/>
      <c r="AS4839" s="0"/>
      <c r="AT4839" s="0"/>
    </row>
    <row r="4840" customFormat="false" ht="15" hidden="false" customHeight="false" outlineLevel="0" collapsed="false">
      <c r="A4840" s="0" t="s">
        <v>38378</v>
      </c>
      <c r="B4840" s="0" t="n">
        <v>82667</v>
      </c>
      <c r="C4840" s="55" t="n">
        <v>46213</v>
      </c>
      <c r="D4840" s="0"/>
      <c r="E4840" s="0"/>
      <c r="F4840" s="0" t="s">
        <v>20027</v>
      </c>
      <c r="G4840" s="0" t="s">
        <v>38379</v>
      </c>
      <c r="H4840" s="0" t="s">
        <v>38380</v>
      </c>
      <c r="I4840" s="56" t="n">
        <v>0.472916666666667</v>
      </c>
      <c r="J4840" s="56" t="n">
        <v>0.479861111111111</v>
      </c>
      <c r="K4840" s="57"/>
      <c r="L4840" s="57"/>
      <c r="M4840" s="0"/>
      <c r="N4840" s="56" t="n">
        <v>0.00694444444444444</v>
      </c>
      <c r="O4840" s="56" t="n">
        <v>0</v>
      </c>
      <c r="P4840" s="56" t="n">
        <v>0</v>
      </c>
      <c r="Q4840" s="56" t="n">
        <v>0</v>
      </c>
      <c r="R4840" s="0" t="n">
        <v>-23.773723</v>
      </c>
      <c r="S4840" s="0" t="n">
        <v>-46.692558</v>
      </c>
      <c r="T4840" s="0"/>
      <c r="U4840" s="0"/>
      <c r="V4840" s="0" t="n">
        <v>1</v>
      </c>
      <c r="W4840" s="0" t="n">
        <v>0</v>
      </c>
      <c r="X4840" s="0" t="n">
        <v>0</v>
      </c>
      <c r="Y4840" s="0" t="n">
        <v>0</v>
      </c>
      <c r="Z4840" s="0" t="s">
        <v>31090</v>
      </c>
      <c r="AA4840" s="0"/>
      <c r="AB4840" s="0"/>
      <c r="AC4840" s="56" t="n">
        <v>0.333333333333333</v>
      </c>
      <c r="AD4840" s="56" t="n">
        <v>0.75</v>
      </c>
      <c r="AE4840" s="56" t="n">
        <v>0.999305555555556</v>
      </c>
      <c r="AF4840" s="56" t="n">
        <v>0.999305555555556</v>
      </c>
      <c r="AG4840" s="0"/>
      <c r="AH4840" s="0"/>
      <c r="AI4840" s="0" t="s">
        <v>38381</v>
      </c>
      <c r="AJ4840" s="0" t="s">
        <v>11555</v>
      </c>
      <c r="AK4840" s="0" t="s">
        <v>38382</v>
      </c>
      <c r="AL4840" s="0"/>
      <c r="AM4840" s="0" t="s">
        <v>38312</v>
      </c>
      <c r="AN4840" s="0" t="n">
        <v>95907</v>
      </c>
      <c r="AO4840" s="0" t="s">
        <v>7897</v>
      </c>
      <c r="AP4840" s="0"/>
      <c r="AQ4840" s="0"/>
      <c r="AR4840" s="0"/>
      <c r="AS4840" s="0"/>
      <c r="AT4840" s="0"/>
    </row>
    <row r="4841" customFormat="false" ht="15" hidden="false" customHeight="false" outlineLevel="0" collapsed="false">
      <c r="A4841" s="0" t="s">
        <v>38383</v>
      </c>
      <c r="B4841" s="0" t="n">
        <v>82385</v>
      </c>
      <c r="C4841" s="55" t="n">
        <v>46213</v>
      </c>
      <c r="D4841" s="0"/>
      <c r="E4841" s="0"/>
      <c r="F4841" s="0" t="s">
        <v>20027</v>
      </c>
      <c r="G4841" s="0" t="s">
        <v>38384</v>
      </c>
      <c r="H4841" s="0" t="s">
        <v>38385</v>
      </c>
      <c r="I4841" s="56" t="n">
        <v>0.480555555555556</v>
      </c>
      <c r="J4841" s="56" t="n">
        <v>0.4875</v>
      </c>
      <c r="K4841" s="57"/>
      <c r="L4841" s="57"/>
      <c r="M4841" s="0"/>
      <c r="N4841" s="56" t="n">
        <v>0.00694444444444444</v>
      </c>
      <c r="O4841" s="56" t="n">
        <v>0</v>
      </c>
      <c r="P4841" s="56" t="n">
        <v>0</v>
      </c>
      <c r="Q4841" s="56" t="n">
        <v>0</v>
      </c>
      <c r="R4841" s="0" t="n">
        <v>-23.774537</v>
      </c>
      <c r="S4841" s="0" t="n">
        <v>-46.691588</v>
      </c>
      <c r="T4841" s="0"/>
      <c r="U4841" s="0"/>
      <c r="V4841" s="0" t="n">
        <v>1</v>
      </c>
      <c r="W4841" s="0" t="n">
        <v>0</v>
      </c>
      <c r="X4841" s="0" t="n">
        <v>0</v>
      </c>
      <c r="Y4841" s="0" t="n">
        <v>0</v>
      </c>
      <c r="Z4841" s="0" t="s">
        <v>31090</v>
      </c>
      <c r="AA4841" s="0"/>
      <c r="AB4841" s="0"/>
      <c r="AC4841" s="56" t="n">
        <v>0.333333333333333</v>
      </c>
      <c r="AD4841" s="56" t="n">
        <v>0.75</v>
      </c>
      <c r="AE4841" s="56" t="n">
        <v>0.999305555555556</v>
      </c>
      <c r="AF4841" s="56" t="n">
        <v>0.999305555555556</v>
      </c>
      <c r="AG4841" s="0"/>
      <c r="AH4841" s="0"/>
      <c r="AI4841" s="0" t="s">
        <v>38386</v>
      </c>
      <c r="AJ4841" s="0" t="s">
        <v>11555</v>
      </c>
      <c r="AK4841" s="0" t="s">
        <v>38387</v>
      </c>
      <c r="AL4841" s="0"/>
      <c r="AM4841" s="0" t="s">
        <v>38312</v>
      </c>
      <c r="AN4841" s="0" t="n">
        <v>95907</v>
      </c>
      <c r="AO4841" s="0" t="s">
        <v>7897</v>
      </c>
      <c r="AP4841" s="0"/>
      <c r="AQ4841" s="0"/>
      <c r="AR4841" s="0"/>
      <c r="AS4841" s="0"/>
      <c r="AT4841" s="0"/>
    </row>
    <row r="4842" customFormat="false" ht="15" hidden="false" customHeight="false" outlineLevel="0" collapsed="false">
      <c r="A4842" s="0" t="s">
        <v>38388</v>
      </c>
      <c r="B4842" s="0" t="n">
        <v>82365</v>
      </c>
      <c r="C4842" s="55" t="n">
        <v>46213</v>
      </c>
      <c r="D4842" s="0"/>
      <c r="E4842" s="0"/>
      <c r="F4842" s="0" t="s">
        <v>20027</v>
      </c>
      <c r="G4842" s="0" t="s">
        <v>38389</v>
      </c>
      <c r="H4842" s="0" t="s">
        <v>38390</v>
      </c>
      <c r="I4842" s="56" t="n">
        <v>0.489583333333333</v>
      </c>
      <c r="J4842" s="56" t="n">
        <v>0.496527777777778</v>
      </c>
      <c r="K4842" s="57"/>
      <c r="L4842" s="57"/>
      <c r="M4842" s="0"/>
      <c r="N4842" s="56" t="n">
        <v>0.00694444444444444</v>
      </c>
      <c r="O4842" s="56" t="n">
        <v>0</v>
      </c>
      <c r="P4842" s="56" t="n">
        <v>0</v>
      </c>
      <c r="Q4842" s="56" t="n">
        <v>0</v>
      </c>
      <c r="R4842" s="0" t="n">
        <v>-23.775813</v>
      </c>
      <c r="S4842" s="0" t="n">
        <v>-46.688933</v>
      </c>
      <c r="T4842" s="0"/>
      <c r="U4842" s="0"/>
      <c r="V4842" s="0" t="n">
        <v>1</v>
      </c>
      <c r="W4842" s="0" t="n">
        <v>0</v>
      </c>
      <c r="X4842" s="0" t="n">
        <v>0</v>
      </c>
      <c r="Y4842" s="0" t="n">
        <v>0</v>
      </c>
      <c r="Z4842" s="0" t="s">
        <v>31090</v>
      </c>
      <c r="AA4842" s="0"/>
      <c r="AB4842" s="0"/>
      <c r="AC4842" s="56" t="n">
        <v>0.333333333333333</v>
      </c>
      <c r="AD4842" s="56" t="n">
        <v>0.75</v>
      </c>
      <c r="AE4842" s="56" t="n">
        <v>0.999305555555556</v>
      </c>
      <c r="AF4842" s="56" t="n">
        <v>0.999305555555556</v>
      </c>
      <c r="AG4842" s="0"/>
      <c r="AH4842" s="0"/>
      <c r="AI4842" s="0" t="s">
        <v>38391</v>
      </c>
      <c r="AJ4842" s="0" t="s">
        <v>11555</v>
      </c>
      <c r="AK4842" s="0" t="s">
        <v>38392</v>
      </c>
      <c r="AL4842" s="0"/>
      <c r="AM4842" s="0" t="s">
        <v>38312</v>
      </c>
      <c r="AN4842" s="0" t="n">
        <v>95907</v>
      </c>
      <c r="AO4842" s="0" t="s">
        <v>7897</v>
      </c>
      <c r="AP4842" s="0"/>
      <c r="AQ4842" s="0"/>
      <c r="AR4842" s="0"/>
      <c r="AS4842" s="0"/>
      <c r="AT4842" s="0"/>
    </row>
    <row r="4843" customFormat="false" ht="15" hidden="false" customHeight="false" outlineLevel="0" collapsed="false">
      <c r="A4843" s="0" t="s">
        <v>38393</v>
      </c>
      <c r="B4843" s="0" t="n">
        <v>82659</v>
      </c>
      <c r="C4843" s="55" t="n">
        <v>46213</v>
      </c>
      <c r="D4843" s="0"/>
      <c r="E4843" s="0"/>
      <c r="F4843" s="0" t="s">
        <v>20027</v>
      </c>
      <c r="G4843" s="0" t="s">
        <v>38394</v>
      </c>
      <c r="H4843" s="0" t="s">
        <v>38395</v>
      </c>
      <c r="I4843" s="56" t="n">
        <v>0.496527777777778</v>
      </c>
      <c r="J4843" s="56" t="n">
        <v>0.503472222222222</v>
      </c>
      <c r="K4843" s="57"/>
      <c r="L4843" s="57"/>
      <c r="M4843" s="0"/>
      <c r="N4843" s="56" t="n">
        <v>0.00694444444444444</v>
      </c>
      <c r="O4843" s="56" t="n">
        <v>0</v>
      </c>
      <c r="P4843" s="56" t="n">
        <v>0</v>
      </c>
      <c r="Q4843" s="56" t="n">
        <v>0</v>
      </c>
      <c r="R4843" s="0" t="n">
        <v>-23.775813</v>
      </c>
      <c r="S4843" s="0" t="n">
        <v>-46.688933</v>
      </c>
      <c r="T4843" s="0"/>
      <c r="U4843" s="0"/>
      <c r="V4843" s="0" t="n">
        <v>1</v>
      </c>
      <c r="W4843" s="0" t="n">
        <v>0</v>
      </c>
      <c r="X4843" s="0" t="n">
        <v>0</v>
      </c>
      <c r="Y4843" s="0" t="n">
        <v>0</v>
      </c>
      <c r="Z4843" s="0" t="s">
        <v>31090</v>
      </c>
      <c r="AA4843" s="0"/>
      <c r="AB4843" s="0"/>
      <c r="AC4843" s="56" t="n">
        <v>0.333333333333333</v>
      </c>
      <c r="AD4843" s="56" t="n">
        <v>0.75</v>
      </c>
      <c r="AE4843" s="56" t="n">
        <v>0.999305555555556</v>
      </c>
      <c r="AF4843" s="56" t="n">
        <v>0.999305555555556</v>
      </c>
      <c r="AG4843" s="0"/>
      <c r="AH4843" s="0"/>
      <c r="AI4843" s="0" t="s">
        <v>38396</v>
      </c>
      <c r="AJ4843" s="0" t="s">
        <v>11555</v>
      </c>
      <c r="AK4843" s="0" t="s">
        <v>38397</v>
      </c>
      <c r="AL4843" s="0"/>
      <c r="AM4843" s="0" t="s">
        <v>38312</v>
      </c>
      <c r="AN4843" s="0" t="n">
        <v>95907</v>
      </c>
      <c r="AO4843" s="0" t="s">
        <v>7897</v>
      </c>
      <c r="AP4843" s="0"/>
      <c r="AQ4843" s="0"/>
      <c r="AR4843" s="0"/>
      <c r="AS4843" s="0"/>
      <c r="AT4843" s="0"/>
    </row>
    <row r="4844" customFormat="false" ht="15" hidden="false" customHeight="false" outlineLevel="0" collapsed="false">
      <c r="A4844" s="0" t="s">
        <v>38398</v>
      </c>
      <c r="B4844" s="0" t="n">
        <v>82658</v>
      </c>
      <c r="C4844" s="55" t="n">
        <v>46213</v>
      </c>
      <c r="D4844" s="0"/>
      <c r="E4844" s="0"/>
      <c r="F4844" s="0" t="s">
        <v>20027</v>
      </c>
      <c r="G4844" s="0" t="s">
        <v>38399</v>
      </c>
      <c r="H4844" s="0" t="s">
        <v>38400</v>
      </c>
      <c r="I4844" s="56" t="n">
        <v>0.504861111111111</v>
      </c>
      <c r="J4844" s="56" t="n">
        <v>0.511805555555556</v>
      </c>
      <c r="K4844" s="57"/>
      <c r="L4844" s="57"/>
      <c r="M4844" s="0"/>
      <c r="N4844" s="56" t="n">
        <v>0.00694444444444444</v>
      </c>
      <c r="O4844" s="56" t="n">
        <v>0</v>
      </c>
      <c r="P4844" s="56" t="n">
        <v>0</v>
      </c>
      <c r="Q4844" s="56" t="n">
        <v>0</v>
      </c>
      <c r="R4844" s="0" t="n">
        <v>-23.775879</v>
      </c>
      <c r="S4844" s="0" t="n">
        <v>-46.68877</v>
      </c>
      <c r="T4844" s="0"/>
      <c r="U4844" s="0"/>
      <c r="V4844" s="0" t="n">
        <v>1</v>
      </c>
      <c r="W4844" s="0" t="n">
        <v>0</v>
      </c>
      <c r="X4844" s="0" t="n">
        <v>0</v>
      </c>
      <c r="Y4844" s="0" t="n">
        <v>0</v>
      </c>
      <c r="Z4844" s="0" t="s">
        <v>31090</v>
      </c>
      <c r="AA4844" s="0"/>
      <c r="AB4844" s="0"/>
      <c r="AC4844" s="56" t="n">
        <v>0.333333333333333</v>
      </c>
      <c r="AD4844" s="56" t="n">
        <v>0.75</v>
      </c>
      <c r="AE4844" s="56" t="n">
        <v>0.999305555555556</v>
      </c>
      <c r="AF4844" s="56" t="n">
        <v>0.999305555555556</v>
      </c>
      <c r="AG4844" s="0"/>
      <c r="AH4844" s="0"/>
      <c r="AI4844" s="0" t="s">
        <v>38401</v>
      </c>
      <c r="AJ4844" s="0" t="s">
        <v>11555</v>
      </c>
      <c r="AK4844" s="0" t="s">
        <v>38402</v>
      </c>
      <c r="AL4844" s="0"/>
      <c r="AM4844" s="0" t="s">
        <v>38312</v>
      </c>
      <c r="AN4844" s="0" t="n">
        <v>95907</v>
      </c>
      <c r="AO4844" s="0" t="s">
        <v>7897</v>
      </c>
      <c r="AP4844" s="0"/>
      <c r="AQ4844" s="0"/>
      <c r="AR4844" s="0"/>
      <c r="AS4844" s="0"/>
      <c r="AT4844" s="0"/>
    </row>
    <row r="4845" customFormat="false" ht="15" hidden="false" customHeight="false" outlineLevel="0" collapsed="false">
      <c r="A4845" s="0" t="s">
        <v>38403</v>
      </c>
      <c r="B4845" s="0" t="n">
        <v>82668</v>
      </c>
      <c r="C4845" s="55" t="n">
        <v>46213</v>
      </c>
      <c r="D4845" s="0"/>
      <c r="E4845" s="0"/>
      <c r="F4845" s="0" t="s">
        <v>20027</v>
      </c>
      <c r="G4845" s="0" t="s">
        <v>38404</v>
      </c>
      <c r="H4845" s="0" t="s">
        <v>38405</v>
      </c>
      <c r="I4845" s="56" t="n">
        <v>0.5125</v>
      </c>
      <c r="J4845" s="56" t="n">
        <v>0.519444444444445</v>
      </c>
      <c r="K4845" s="57"/>
      <c r="L4845" s="57"/>
      <c r="M4845" s="0"/>
      <c r="N4845" s="56" t="n">
        <v>0.00694444444444444</v>
      </c>
      <c r="O4845" s="56" t="n">
        <v>0</v>
      </c>
      <c r="P4845" s="56" t="n">
        <v>0</v>
      </c>
      <c r="Q4845" s="56" t="n">
        <v>0</v>
      </c>
      <c r="R4845" s="0" t="n">
        <v>-23.776177</v>
      </c>
      <c r="S4845" s="0" t="n">
        <v>-46.687222</v>
      </c>
      <c r="T4845" s="0"/>
      <c r="U4845" s="0"/>
      <c r="V4845" s="0" t="n">
        <v>1</v>
      </c>
      <c r="W4845" s="0" t="n">
        <v>0</v>
      </c>
      <c r="X4845" s="0" t="n">
        <v>0</v>
      </c>
      <c r="Y4845" s="0" t="n">
        <v>0</v>
      </c>
      <c r="Z4845" s="0" t="s">
        <v>31090</v>
      </c>
      <c r="AA4845" s="0"/>
      <c r="AB4845" s="0"/>
      <c r="AC4845" s="56" t="n">
        <v>0.333333333333333</v>
      </c>
      <c r="AD4845" s="56" t="n">
        <v>0.75</v>
      </c>
      <c r="AE4845" s="56" t="n">
        <v>0.999305555555556</v>
      </c>
      <c r="AF4845" s="56" t="n">
        <v>0.999305555555556</v>
      </c>
      <c r="AG4845" s="0"/>
      <c r="AH4845" s="0"/>
      <c r="AI4845" s="0" t="s">
        <v>38406</v>
      </c>
      <c r="AJ4845" s="0" t="s">
        <v>11555</v>
      </c>
      <c r="AK4845" s="0" t="s">
        <v>38407</v>
      </c>
      <c r="AL4845" s="0"/>
      <c r="AM4845" s="0" t="s">
        <v>38312</v>
      </c>
      <c r="AN4845" s="0" t="n">
        <v>95907</v>
      </c>
      <c r="AO4845" s="0" t="s">
        <v>7897</v>
      </c>
      <c r="AP4845" s="0"/>
      <c r="AQ4845" s="0"/>
      <c r="AR4845" s="0"/>
      <c r="AS4845" s="0"/>
      <c r="AT4845" s="0"/>
    </row>
    <row r="4846" customFormat="false" ht="15" hidden="false" customHeight="false" outlineLevel="0" collapsed="false">
      <c r="A4846" s="0" t="s">
        <v>38408</v>
      </c>
      <c r="B4846" s="0" t="n">
        <v>82384</v>
      </c>
      <c r="C4846" s="55" t="n">
        <v>46213</v>
      </c>
      <c r="D4846" s="0"/>
      <c r="E4846" s="0"/>
      <c r="F4846" s="0" t="s">
        <v>20027</v>
      </c>
      <c r="G4846" s="0" t="s">
        <v>38409</v>
      </c>
      <c r="H4846" s="0" t="s">
        <v>38410</v>
      </c>
      <c r="I4846" s="56" t="n">
        <v>0.522916666666667</v>
      </c>
      <c r="J4846" s="56" t="n">
        <v>0.529861111111111</v>
      </c>
      <c r="K4846" s="57"/>
      <c r="L4846" s="57"/>
      <c r="M4846" s="0"/>
      <c r="N4846" s="56" t="n">
        <v>0.00694444444444444</v>
      </c>
      <c r="O4846" s="56" t="n">
        <v>0</v>
      </c>
      <c r="P4846" s="56" t="n">
        <v>0</v>
      </c>
      <c r="Q4846" s="56" t="n">
        <v>0</v>
      </c>
      <c r="R4846" s="0" t="n">
        <v>-23.770357</v>
      </c>
      <c r="S4846" s="0" t="n">
        <v>-46.689156</v>
      </c>
      <c r="T4846" s="0"/>
      <c r="U4846" s="0"/>
      <c r="V4846" s="0" t="n">
        <v>1</v>
      </c>
      <c r="W4846" s="0" t="n">
        <v>0</v>
      </c>
      <c r="X4846" s="0" t="n">
        <v>0</v>
      </c>
      <c r="Y4846" s="0" t="n">
        <v>0</v>
      </c>
      <c r="Z4846" s="0" t="s">
        <v>31090</v>
      </c>
      <c r="AA4846" s="0"/>
      <c r="AB4846" s="0"/>
      <c r="AC4846" s="56" t="n">
        <v>0.333333333333333</v>
      </c>
      <c r="AD4846" s="56" t="n">
        <v>0.75</v>
      </c>
      <c r="AE4846" s="56" t="n">
        <v>0.999305555555556</v>
      </c>
      <c r="AF4846" s="56" t="n">
        <v>0.999305555555556</v>
      </c>
      <c r="AG4846" s="0"/>
      <c r="AH4846" s="0"/>
      <c r="AI4846" s="0" t="s">
        <v>38411</v>
      </c>
      <c r="AJ4846" s="0" t="s">
        <v>11555</v>
      </c>
      <c r="AK4846" s="0" t="s">
        <v>38412</v>
      </c>
      <c r="AL4846" s="0"/>
      <c r="AM4846" s="0" t="s">
        <v>38312</v>
      </c>
      <c r="AN4846" s="0" t="n">
        <v>95907</v>
      </c>
      <c r="AO4846" s="0" t="s">
        <v>7897</v>
      </c>
      <c r="AP4846" s="0"/>
      <c r="AQ4846" s="0"/>
      <c r="AR4846" s="0"/>
      <c r="AS4846" s="0"/>
      <c r="AT4846" s="0"/>
    </row>
    <row r="4847" customFormat="false" ht="15" hidden="false" customHeight="false" outlineLevel="0" collapsed="false">
      <c r="A4847" s="0" t="s">
        <v>38413</v>
      </c>
      <c r="B4847" s="0" t="n">
        <v>82373</v>
      </c>
      <c r="C4847" s="55" t="n">
        <v>46213</v>
      </c>
      <c r="D4847" s="0"/>
      <c r="E4847" s="0"/>
      <c r="F4847" s="0" t="s">
        <v>20027</v>
      </c>
      <c r="G4847" s="0" t="s">
        <v>38414</v>
      </c>
      <c r="H4847" s="0" t="s">
        <v>38415</v>
      </c>
      <c r="I4847" s="56" t="n">
        <v>0.531944444444444</v>
      </c>
      <c r="J4847" s="56" t="n">
        <v>0.538888888888889</v>
      </c>
      <c r="K4847" s="57"/>
      <c r="L4847" s="57"/>
      <c r="M4847" s="0"/>
      <c r="N4847" s="56" t="n">
        <v>0.00694444444444444</v>
      </c>
      <c r="O4847" s="56" t="n">
        <v>0</v>
      </c>
      <c r="P4847" s="56" t="n">
        <v>0</v>
      </c>
      <c r="Q4847" s="56" t="n">
        <v>0</v>
      </c>
      <c r="R4847" s="0" t="n">
        <v>-23.766478</v>
      </c>
      <c r="S4847" s="0" t="n">
        <v>-46.691249</v>
      </c>
      <c r="T4847" s="0"/>
      <c r="U4847" s="0"/>
      <c r="V4847" s="0" t="n">
        <v>1</v>
      </c>
      <c r="W4847" s="0" t="n">
        <v>0</v>
      </c>
      <c r="X4847" s="0" t="n">
        <v>0</v>
      </c>
      <c r="Y4847" s="0" t="n">
        <v>0</v>
      </c>
      <c r="Z4847" s="0" t="s">
        <v>31090</v>
      </c>
      <c r="AA4847" s="0"/>
      <c r="AB4847" s="0"/>
      <c r="AC4847" s="56" t="n">
        <v>0.333333333333333</v>
      </c>
      <c r="AD4847" s="56" t="n">
        <v>0.75</v>
      </c>
      <c r="AE4847" s="56" t="n">
        <v>0.999305555555556</v>
      </c>
      <c r="AF4847" s="56" t="n">
        <v>0.999305555555556</v>
      </c>
      <c r="AG4847" s="0"/>
      <c r="AH4847" s="0"/>
      <c r="AI4847" s="0"/>
      <c r="AJ4847" s="0" t="s">
        <v>11555</v>
      </c>
      <c r="AK4847" s="0"/>
      <c r="AL4847" s="0"/>
      <c r="AM4847" s="0" t="s">
        <v>38312</v>
      </c>
      <c r="AN4847" s="0" t="n">
        <v>95907</v>
      </c>
      <c r="AO4847" s="0" t="s">
        <v>7897</v>
      </c>
      <c r="AP4847" s="0"/>
      <c r="AQ4847" s="0"/>
      <c r="AR4847" s="0"/>
      <c r="AS4847" s="0"/>
      <c r="AT4847" s="0"/>
    </row>
    <row r="4848" customFormat="false" ht="15" hidden="false" customHeight="false" outlineLevel="0" collapsed="false">
      <c r="A4848" s="0" t="s">
        <v>38416</v>
      </c>
      <c r="B4848" s="0" t="n">
        <v>82378</v>
      </c>
      <c r="C4848" s="55" t="n">
        <v>46213</v>
      </c>
      <c r="D4848" s="0"/>
      <c r="E4848" s="0"/>
      <c r="F4848" s="0" t="s">
        <v>20027</v>
      </c>
      <c r="G4848" s="0" t="s">
        <v>38417</v>
      </c>
      <c r="H4848" s="0" t="s">
        <v>38418</v>
      </c>
      <c r="I4848" s="56" t="n">
        <v>0.538888888888889</v>
      </c>
      <c r="J4848" s="56" t="n">
        <v>0.545833333333333</v>
      </c>
      <c r="K4848" s="57"/>
      <c r="L4848" s="57"/>
      <c r="M4848" s="0"/>
      <c r="N4848" s="56" t="n">
        <v>0.00694444444444444</v>
      </c>
      <c r="O4848" s="56" t="n">
        <v>0</v>
      </c>
      <c r="P4848" s="56" t="n">
        <v>0</v>
      </c>
      <c r="Q4848" s="56" t="n">
        <v>0</v>
      </c>
      <c r="R4848" s="0" t="n">
        <v>-23.766478</v>
      </c>
      <c r="S4848" s="0" t="n">
        <v>-46.691249</v>
      </c>
      <c r="T4848" s="0"/>
      <c r="U4848" s="0"/>
      <c r="V4848" s="0" t="n">
        <v>1</v>
      </c>
      <c r="W4848" s="0" t="n">
        <v>0</v>
      </c>
      <c r="X4848" s="0" t="n">
        <v>0</v>
      </c>
      <c r="Y4848" s="0" t="n">
        <v>0</v>
      </c>
      <c r="Z4848" s="0" t="s">
        <v>31090</v>
      </c>
      <c r="AA4848" s="0"/>
      <c r="AB4848" s="0"/>
      <c r="AC4848" s="56" t="n">
        <v>0.333333333333333</v>
      </c>
      <c r="AD4848" s="56" t="n">
        <v>0.75</v>
      </c>
      <c r="AE4848" s="56" t="n">
        <v>0.999305555555556</v>
      </c>
      <c r="AF4848" s="56" t="n">
        <v>0.999305555555556</v>
      </c>
      <c r="AG4848" s="0"/>
      <c r="AH4848" s="0"/>
      <c r="AI4848" s="0" t="s">
        <v>38419</v>
      </c>
      <c r="AJ4848" s="0" t="s">
        <v>11555</v>
      </c>
      <c r="AK4848" s="0" t="s">
        <v>38420</v>
      </c>
      <c r="AL4848" s="0"/>
      <c r="AM4848" s="0" t="s">
        <v>38312</v>
      </c>
      <c r="AN4848" s="0" t="n">
        <v>95907</v>
      </c>
      <c r="AO4848" s="0" t="s">
        <v>7897</v>
      </c>
      <c r="AP4848" s="0"/>
      <c r="AQ4848" s="0"/>
      <c r="AR4848" s="0"/>
      <c r="AS4848" s="0"/>
      <c r="AT4848" s="0"/>
    </row>
    <row r="4849" customFormat="false" ht="15" hidden="false" customHeight="false" outlineLevel="0" collapsed="false">
      <c r="A4849" s="0" t="s">
        <v>38421</v>
      </c>
      <c r="B4849" s="0" t="n">
        <v>82387</v>
      </c>
      <c r="C4849" s="55" t="n">
        <v>46213</v>
      </c>
      <c r="D4849" s="0"/>
      <c r="E4849" s="0"/>
      <c r="F4849" s="0" t="s">
        <v>20027</v>
      </c>
      <c r="G4849" s="0" t="s">
        <v>38422</v>
      </c>
      <c r="H4849" s="0" t="s">
        <v>38423</v>
      </c>
      <c r="I4849" s="56" t="n">
        <v>0.545833333333333</v>
      </c>
      <c r="J4849" s="56" t="n">
        <v>0.552777777777778</v>
      </c>
      <c r="K4849" s="57"/>
      <c r="L4849" s="57"/>
      <c r="M4849" s="0"/>
      <c r="N4849" s="56" t="n">
        <v>0.00694444444444444</v>
      </c>
      <c r="O4849" s="56" t="n">
        <v>0</v>
      </c>
      <c r="P4849" s="56" t="n">
        <v>0</v>
      </c>
      <c r="Q4849" s="56" t="n">
        <v>0</v>
      </c>
      <c r="R4849" s="0" t="n">
        <v>-23.766478</v>
      </c>
      <c r="S4849" s="0" t="n">
        <v>-46.691249</v>
      </c>
      <c r="T4849" s="0"/>
      <c r="U4849" s="0"/>
      <c r="V4849" s="0" t="n">
        <v>1</v>
      </c>
      <c r="W4849" s="0" t="n">
        <v>0</v>
      </c>
      <c r="X4849" s="0" t="n">
        <v>0</v>
      </c>
      <c r="Y4849" s="0" t="n">
        <v>0</v>
      </c>
      <c r="Z4849" s="0" t="s">
        <v>31090</v>
      </c>
      <c r="AA4849" s="0"/>
      <c r="AB4849" s="0"/>
      <c r="AC4849" s="56" t="n">
        <v>0.333333333333333</v>
      </c>
      <c r="AD4849" s="56" t="n">
        <v>0.75</v>
      </c>
      <c r="AE4849" s="56" t="n">
        <v>0.999305555555556</v>
      </c>
      <c r="AF4849" s="56" t="n">
        <v>0.999305555555556</v>
      </c>
      <c r="AG4849" s="0"/>
      <c r="AH4849" s="0"/>
      <c r="AI4849" s="0" t="s">
        <v>38424</v>
      </c>
      <c r="AJ4849" s="0" t="s">
        <v>11555</v>
      </c>
      <c r="AK4849" s="0" t="s">
        <v>38425</v>
      </c>
      <c r="AL4849" s="0"/>
      <c r="AM4849" s="0" t="s">
        <v>38312</v>
      </c>
      <c r="AN4849" s="0" t="n">
        <v>95907</v>
      </c>
      <c r="AO4849" s="0" t="s">
        <v>7897</v>
      </c>
      <c r="AP4849" s="0"/>
      <c r="AQ4849" s="0"/>
      <c r="AR4849" s="0"/>
      <c r="AS4849" s="0"/>
      <c r="AT4849" s="0"/>
    </row>
    <row r="4850" customFormat="false" ht="15" hidden="false" customHeight="false" outlineLevel="0" collapsed="false">
      <c r="A4850" s="0" t="s">
        <v>38426</v>
      </c>
      <c r="B4850" s="0" t="n">
        <v>82779</v>
      </c>
      <c r="C4850" s="55" t="n">
        <v>46213</v>
      </c>
      <c r="D4850" s="0"/>
      <c r="E4850" s="0"/>
      <c r="F4850" s="0" t="s">
        <v>20027</v>
      </c>
      <c r="G4850" s="0" t="s">
        <v>38427</v>
      </c>
      <c r="H4850" s="0" t="s">
        <v>38428</v>
      </c>
      <c r="I4850" s="56" t="n">
        <v>0.554166666666667</v>
      </c>
      <c r="J4850" s="56" t="n">
        <v>0.561111111111111</v>
      </c>
      <c r="K4850" s="57"/>
      <c r="L4850" s="57"/>
      <c r="M4850" s="0"/>
      <c r="N4850" s="56" t="n">
        <v>0.00694444444444444</v>
      </c>
      <c r="O4850" s="56" t="n">
        <v>0</v>
      </c>
      <c r="P4850" s="56" t="n">
        <v>0</v>
      </c>
      <c r="Q4850" s="56" t="n">
        <v>0</v>
      </c>
      <c r="R4850" s="0" t="n">
        <v>-23.769184</v>
      </c>
      <c r="S4850" s="0" t="n">
        <v>-46.688062</v>
      </c>
      <c r="T4850" s="0"/>
      <c r="U4850" s="0"/>
      <c r="V4850" s="0" t="n">
        <v>1</v>
      </c>
      <c r="W4850" s="0" t="n">
        <v>0</v>
      </c>
      <c r="X4850" s="0" t="n">
        <v>0</v>
      </c>
      <c r="Y4850" s="0" t="n">
        <v>0</v>
      </c>
      <c r="Z4850" s="0" t="s">
        <v>31090</v>
      </c>
      <c r="AA4850" s="0"/>
      <c r="AB4850" s="0"/>
      <c r="AC4850" s="56" t="n">
        <v>0.333333333333333</v>
      </c>
      <c r="AD4850" s="56" t="n">
        <v>0.75</v>
      </c>
      <c r="AE4850" s="56" t="n">
        <v>0.999305555555556</v>
      </c>
      <c r="AF4850" s="56" t="n">
        <v>0.999305555555556</v>
      </c>
      <c r="AG4850" s="0"/>
      <c r="AH4850" s="0"/>
      <c r="AI4850" s="0" t="s">
        <v>38429</v>
      </c>
      <c r="AJ4850" s="0" t="s">
        <v>11555</v>
      </c>
      <c r="AK4850" s="0" t="s">
        <v>38430</v>
      </c>
      <c r="AL4850" s="0"/>
      <c r="AM4850" s="0" t="s">
        <v>38312</v>
      </c>
      <c r="AN4850" s="0" t="n">
        <v>95907</v>
      </c>
      <c r="AO4850" s="0" t="s">
        <v>7897</v>
      </c>
      <c r="AP4850" s="0"/>
      <c r="AQ4850" s="0"/>
      <c r="AR4850" s="0"/>
      <c r="AS4850" s="0"/>
      <c r="AT4850" s="0"/>
    </row>
    <row r="4851" customFormat="false" ht="15" hidden="false" customHeight="false" outlineLevel="0" collapsed="false">
      <c r="A4851" s="0" t="s">
        <v>38431</v>
      </c>
      <c r="B4851" s="0" t="n">
        <v>82759</v>
      </c>
      <c r="C4851" s="55" t="n">
        <v>46213</v>
      </c>
      <c r="D4851" s="0"/>
      <c r="E4851" s="0"/>
      <c r="F4851" s="0" t="s">
        <v>20027</v>
      </c>
      <c r="G4851" s="0" t="s">
        <v>38432</v>
      </c>
      <c r="H4851" s="0" t="s">
        <v>38433</v>
      </c>
      <c r="I4851" s="56" t="n">
        <v>0.561805555555556</v>
      </c>
      <c r="J4851" s="56" t="n">
        <v>0.56875</v>
      </c>
      <c r="K4851" s="57"/>
      <c r="L4851" s="57"/>
      <c r="M4851" s="0"/>
      <c r="N4851" s="56" t="n">
        <v>0.00694444444444444</v>
      </c>
      <c r="O4851" s="56" t="n">
        <v>0</v>
      </c>
      <c r="P4851" s="56" t="n">
        <v>0</v>
      </c>
      <c r="Q4851" s="56" t="n">
        <v>0</v>
      </c>
      <c r="R4851" s="0" t="n">
        <v>-23.768694</v>
      </c>
      <c r="S4851" s="0" t="n">
        <v>-46.688278</v>
      </c>
      <c r="T4851" s="0"/>
      <c r="U4851" s="0"/>
      <c r="V4851" s="0" t="n">
        <v>1</v>
      </c>
      <c r="W4851" s="0" t="n">
        <v>0</v>
      </c>
      <c r="X4851" s="0" t="n">
        <v>0</v>
      </c>
      <c r="Y4851" s="0" t="n">
        <v>0</v>
      </c>
      <c r="Z4851" s="0" t="s">
        <v>31090</v>
      </c>
      <c r="AA4851" s="0"/>
      <c r="AB4851" s="0"/>
      <c r="AC4851" s="56" t="n">
        <v>0.333333333333333</v>
      </c>
      <c r="AD4851" s="56" t="n">
        <v>0.75</v>
      </c>
      <c r="AE4851" s="56" t="n">
        <v>0.999305555555556</v>
      </c>
      <c r="AF4851" s="56" t="n">
        <v>0.999305555555556</v>
      </c>
      <c r="AG4851" s="0"/>
      <c r="AH4851" s="0"/>
      <c r="AI4851" s="0" t="s">
        <v>38434</v>
      </c>
      <c r="AJ4851" s="0" t="s">
        <v>11555</v>
      </c>
      <c r="AK4851" s="0" t="s">
        <v>38435</v>
      </c>
      <c r="AL4851" s="0"/>
      <c r="AM4851" s="0" t="s">
        <v>38312</v>
      </c>
      <c r="AN4851" s="0" t="n">
        <v>95907</v>
      </c>
      <c r="AO4851" s="0" t="s">
        <v>7897</v>
      </c>
      <c r="AP4851" s="0"/>
      <c r="AQ4851" s="0"/>
      <c r="AR4851" s="0"/>
      <c r="AS4851" s="0"/>
      <c r="AT4851" s="0"/>
    </row>
    <row r="4852" customFormat="false" ht="15" hidden="false" customHeight="false" outlineLevel="0" collapsed="false">
      <c r="A4852" s="0" t="s">
        <v>38436</v>
      </c>
      <c r="B4852" s="0" t="n">
        <v>82754</v>
      </c>
      <c r="C4852" s="55" t="n">
        <v>46213</v>
      </c>
      <c r="D4852" s="0"/>
      <c r="E4852" s="0"/>
      <c r="F4852" s="0" t="s">
        <v>20027</v>
      </c>
      <c r="G4852" s="0" t="s">
        <v>38437</v>
      </c>
      <c r="H4852" s="0" t="s">
        <v>38438</v>
      </c>
      <c r="I4852" s="56" t="n">
        <v>0.569444444444444</v>
      </c>
      <c r="J4852" s="56" t="n">
        <v>0.576388888888889</v>
      </c>
      <c r="K4852" s="57"/>
      <c r="L4852" s="57"/>
      <c r="M4852" s="0"/>
      <c r="N4852" s="56" t="n">
        <v>0.00694444444444444</v>
      </c>
      <c r="O4852" s="56" t="n">
        <v>0</v>
      </c>
      <c r="P4852" s="56" t="n">
        <v>0</v>
      </c>
      <c r="Q4852" s="56" t="n">
        <v>0</v>
      </c>
      <c r="R4852" s="0" t="n">
        <v>-23.767405</v>
      </c>
      <c r="S4852" s="0" t="n">
        <v>-46.686073</v>
      </c>
      <c r="T4852" s="0"/>
      <c r="U4852" s="0"/>
      <c r="V4852" s="0" t="n">
        <v>1</v>
      </c>
      <c r="W4852" s="0" t="n">
        <v>0</v>
      </c>
      <c r="X4852" s="0" t="n">
        <v>0</v>
      </c>
      <c r="Y4852" s="0" t="n">
        <v>0</v>
      </c>
      <c r="Z4852" s="0" t="s">
        <v>31090</v>
      </c>
      <c r="AA4852" s="0"/>
      <c r="AB4852" s="0"/>
      <c r="AC4852" s="56" t="n">
        <v>0.333333333333333</v>
      </c>
      <c r="AD4852" s="56" t="n">
        <v>0.75</v>
      </c>
      <c r="AE4852" s="56" t="n">
        <v>0.999305555555556</v>
      </c>
      <c r="AF4852" s="56" t="n">
        <v>0.999305555555556</v>
      </c>
      <c r="AG4852" s="0"/>
      <c r="AH4852" s="0"/>
      <c r="AI4852" s="0" t="s">
        <v>38027</v>
      </c>
      <c r="AJ4852" s="0" t="s">
        <v>11555</v>
      </c>
      <c r="AK4852" s="0" t="s">
        <v>38028</v>
      </c>
      <c r="AL4852" s="0"/>
      <c r="AM4852" s="0" t="s">
        <v>38312</v>
      </c>
      <c r="AN4852" s="0" t="n">
        <v>95907</v>
      </c>
      <c r="AO4852" s="0" t="s">
        <v>7897</v>
      </c>
      <c r="AP4852" s="0"/>
      <c r="AQ4852" s="0"/>
      <c r="AR4852" s="0"/>
      <c r="AS4852" s="0"/>
      <c r="AT4852" s="0"/>
    </row>
    <row r="4853" customFormat="false" ht="15" hidden="false" customHeight="false" outlineLevel="0" collapsed="false">
      <c r="A4853" s="0" t="s">
        <v>38439</v>
      </c>
      <c r="B4853" s="0" t="n">
        <v>82765</v>
      </c>
      <c r="C4853" s="55" t="n">
        <v>46213</v>
      </c>
      <c r="D4853" s="0"/>
      <c r="E4853" s="0"/>
      <c r="F4853" s="0" t="s">
        <v>20027</v>
      </c>
      <c r="G4853" s="0" t="s">
        <v>38440</v>
      </c>
      <c r="H4853" s="0" t="s">
        <v>38441</v>
      </c>
      <c r="I4853" s="56" t="n">
        <v>0.578472222222222</v>
      </c>
      <c r="J4853" s="56" t="n">
        <v>0.585416666666667</v>
      </c>
      <c r="K4853" s="57"/>
      <c r="L4853" s="57"/>
      <c r="M4853" s="0"/>
      <c r="N4853" s="56" t="n">
        <v>0.00694444444444444</v>
      </c>
      <c r="O4853" s="56" t="n">
        <v>0</v>
      </c>
      <c r="P4853" s="56" t="n">
        <v>0</v>
      </c>
      <c r="Q4853" s="56" t="n">
        <v>0</v>
      </c>
      <c r="R4853" s="0" t="n">
        <v>-23.771521</v>
      </c>
      <c r="S4853" s="0" t="n">
        <v>-46.685833</v>
      </c>
      <c r="T4853" s="0"/>
      <c r="U4853" s="0"/>
      <c r="V4853" s="0" t="n">
        <v>1</v>
      </c>
      <c r="W4853" s="0" t="n">
        <v>0</v>
      </c>
      <c r="X4853" s="0" t="n">
        <v>0</v>
      </c>
      <c r="Y4853" s="0" t="n">
        <v>0</v>
      </c>
      <c r="Z4853" s="0" t="s">
        <v>31090</v>
      </c>
      <c r="AA4853" s="0"/>
      <c r="AB4853" s="0"/>
      <c r="AC4853" s="56" t="n">
        <v>0.333333333333333</v>
      </c>
      <c r="AD4853" s="56" t="n">
        <v>0.75</v>
      </c>
      <c r="AE4853" s="56" t="n">
        <v>0.999305555555556</v>
      </c>
      <c r="AF4853" s="56" t="n">
        <v>0.999305555555556</v>
      </c>
      <c r="AG4853" s="0"/>
      <c r="AH4853" s="0"/>
      <c r="AI4853" s="0" t="s">
        <v>38442</v>
      </c>
      <c r="AJ4853" s="0" t="s">
        <v>11555</v>
      </c>
      <c r="AK4853" s="0" t="s">
        <v>38443</v>
      </c>
      <c r="AL4853" s="0"/>
      <c r="AM4853" s="0" t="s">
        <v>38312</v>
      </c>
      <c r="AN4853" s="0" t="n">
        <v>95907</v>
      </c>
      <c r="AO4853" s="0" t="s">
        <v>7897</v>
      </c>
      <c r="AP4853" s="0"/>
      <c r="AQ4853" s="0"/>
      <c r="AR4853" s="0"/>
      <c r="AS4853" s="0"/>
      <c r="AT4853" s="0"/>
    </row>
    <row r="4854" customFormat="false" ht="15" hidden="false" customHeight="false" outlineLevel="0" collapsed="false">
      <c r="A4854" s="0" t="s">
        <v>38444</v>
      </c>
      <c r="B4854" s="0" t="n">
        <v>82774</v>
      </c>
      <c r="C4854" s="55" t="n">
        <v>46213</v>
      </c>
      <c r="D4854" s="0"/>
      <c r="E4854" s="0"/>
      <c r="F4854" s="0" t="s">
        <v>20027</v>
      </c>
      <c r="G4854" s="0" t="s">
        <v>38445</v>
      </c>
      <c r="H4854" s="0" t="s">
        <v>38446</v>
      </c>
      <c r="I4854" s="56" t="n">
        <v>0.586805555555556</v>
      </c>
      <c r="J4854" s="56" t="n">
        <v>0.59375</v>
      </c>
      <c r="K4854" s="57"/>
      <c r="L4854" s="57"/>
      <c r="M4854" s="0"/>
      <c r="N4854" s="56" t="n">
        <v>0.00694444444444444</v>
      </c>
      <c r="O4854" s="56" t="n">
        <v>0</v>
      </c>
      <c r="P4854" s="56" t="n">
        <v>0</v>
      </c>
      <c r="Q4854" s="56" t="n">
        <v>0</v>
      </c>
      <c r="R4854" s="0" t="n">
        <v>-23.772408</v>
      </c>
      <c r="S4854" s="0" t="n">
        <v>-46.684589</v>
      </c>
      <c r="T4854" s="0"/>
      <c r="U4854" s="0"/>
      <c r="V4854" s="0" t="n">
        <v>1</v>
      </c>
      <c r="W4854" s="0" t="n">
        <v>0</v>
      </c>
      <c r="X4854" s="0" t="n">
        <v>0</v>
      </c>
      <c r="Y4854" s="0" t="n">
        <v>0</v>
      </c>
      <c r="Z4854" s="0" t="s">
        <v>31090</v>
      </c>
      <c r="AA4854" s="0"/>
      <c r="AB4854" s="0"/>
      <c r="AC4854" s="56" t="n">
        <v>0.333333333333333</v>
      </c>
      <c r="AD4854" s="56" t="n">
        <v>0.75</v>
      </c>
      <c r="AE4854" s="56" t="n">
        <v>0.999305555555556</v>
      </c>
      <c r="AF4854" s="56" t="n">
        <v>0.999305555555556</v>
      </c>
      <c r="AG4854" s="0"/>
      <c r="AH4854" s="0"/>
      <c r="AI4854" s="0" t="s">
        <v>38447</v>
      </c>
      <c r="AJ4854" s="0" t="s">
        <v>11555</v>
      </c>
      <c r="AK4854" s="0" t="s">
        <v>38448</v>
      </c>
      <c r="AL4854" s="0"/>
      <c r="AM4854" s="0" t="s">
        <v>38312</v>
      </c>
      <c r="AN4854" s="0" t="n">
        <v>95907</v>
      </c>
      <c r="AO4854" s="0" t="s">
        <v>7897</v>
      </c>
      <c r="AP4854" s="0"/>
      <c r="AQ4854" s="0"/>
      <c r="AR4854" s="0"/>
      <c r="AS4854" s="0"/>
      <c r="AT4854" s="0"/>
    </row>
    <row r="4855" customFormat="false" ht="15" hidden="false" customHeight="false" outlineLevel="0" collapsed="false">
      <c r="A4855" s="0" t="s">
        <v>38449</v>
      </c>
      <c r="B4855" s="0" t="n">
        <v>82696</v>
      </c>
      <c r="C4855" s="55" t="n">
        <v>46213</v>
      </c>
      <c r="D4855" s="0"/>
      <c r="E4855" s="0"/>
      <c r="F4855" s="0" t="s">
        <v>18477</v>
      </c>
      <c r="G4855" s="0" t="s">
        <v>38450</v>
      </c>
      <c r="H4855" s="0" t="s">
        <v>38451</v>
      </c>
      <c r="I4855" s="56" t="n">
        <v>0.363888888888889</v>
      </c>
      <c r="J4855" s="56" t="n">
        <v>0.370833333333333</v>
      </c>
      <c r="K4855" s="57"/>
      <c r="L4855" s="57"/>
      <c r="M4855" s="0"/>
      <c r="N4855" s="56" t="n">
        <v>0.00694444444444444</v>
      </c>
      <c r="O4855" s="56" t="n">
        <v>0</v>
      </c>
      <c r="P4855" s="56" t="n">
        <v>0</v>
      </c>
      <c r="Q4855" s="56" t="n">
        <v>0</v>
      </c>
      <c r="R4855" s="0" t="n">
        <v>-23.748999</v>
      </c>
      <c r="S4855" s="0" t="n">
        <v>-46.699466</v>
      </c>
      <c r="T4855" s="0"/>
      <c r="U4855" s="0"/>
      <c r="V4855" s="0" t="n">
        <v>1</v>
      </c>
      <c r="W4855" s="0" t="n">
        <v>0</v>
      </c>
      <c r="X4855" s="0" t="n">
        <v>0</v>
      </c>
      <c r="Y4855" s="0" t="n">
        <v>0</v>
      </c>
      <c r="Z4855" s="0" t="s">
        <v>31090</v>
      </c>
      <c r="AA4855" s="0"/>
      <c r="AB4855" s="0"/>
      <c r="AC4855" s="56" t="n">
        <v>0.333333333333333</v>
      </c>
      <c r="AD4855" s="56" t="n">
        <v>0.75</v>
      </c>
      <c r="AE4855" s="56" t="n">
        <v>0.999305555555556</v>
      </c>
      <c r="AF4855" s="56" t="n">
        <v>0.999305555555556</v>
      </c>
      <c r="AG4855" s="0"/>
      <c r="AH4855" s="0"/>
      <c r="AI4855" s="0" t="s">
        <v>38452</v>
      </c>
      <c r="AJ4855" s="0" t="s">
        <v>11555</v>
      </c>
      <c r="AK4855" s="0" t="s">
        <v>38453</v>
      </c>
      <c r="AL4855" s="0"/>
      <c r="AM4855" s="0" t="s">
        <v>38454</v>
      </c>
      <c r="AN4855" s="0" t="n">
        <v>95907</v>
      </c>
      <c r="AO4855" s="0" t="s">
        <v>7897</v>
      </c>
      <c r="AP4855" s="0"/>
      <c r="AQ4855" s="0"/>
      <c r="AR4855" s="0"/>
      <c r="AS4855" s="0"/>
      <c r="AT4855" s="0"/>
    </row>
    <row r="4856" customFormat="false" ht="15" hidden="false" customHeight="false" outlineLevel="0" collapsed="false">
      <c r="A4856" s="0" t="s">
        <v>38455</v>
      </c>
      <c r="B4856" s="0" t="n">
        <v>82710</v>
      </c>
      <c r="C4856" s="55" t="n">
        <v>46213</v>
      </c>
      <c r="D4856" s="0"/>
      <c r="E4856" s="0"/>
      <c r="F4856" s="0" t="s">
        <v>18477</v>
      </c>
      <c r="G4856" s="0" t="s">
        <v>38456</v>
      </c>
      <c r="H4856" s="0" t="s">
        <v>38457</v>
      </c>
      <c r="I4856" s="56" t="n">
        <v>0.370833333333333</v>
      </c>
      <c r="J4856" s="56" t="n">
        <v>0.377777777777778</v>
      </c>
      <c r="K4856" s="57"/>
      <c r="L4856" s="57"/>
      <c r="M4856" s="0"/>
      <c r="N4856" s="56" t="n">
        <v>0.00694444444444444</v>
      </c>
      <c r="O4856" s="56" t="n">
        <v>0</v>
      </c>
      <c r="P4856" s="56" t="n">
        <v>0</v>
      </c>
      <c r="Q4856" s="56" t="n">
        <v>0</v>
      </c>
      <c r="R4856" s="0" t="n">
        <v>-23.74899</v>
      </c>
      <c r="S4856" s="0" t="n">
        <v>-46.699469</v>
      </c>
      <c r="T4856" s="0"/>
      <c r="U4856" s="0"/>
      <c r="V4856" s="0" t="n">
        <v>1</v>
      </c>
      <c r="W4856" s="0" t="n">
        <v>0</v>
      </c>
      <c r="X4856" s="0" t="n">
        <v>0</v>
      </c>
      <c r="Y4856" s="0" t="n">
        <v>0</v>
      </c>
      <c r="Z4856" s="0" t="s">
        <v>31090</v>
      </c>
      <c r="AA4856" s="0"/>
      <c r="AB4856" s="0"/>
      <c r="AC4856" s="56" t="n">
        <v>0.333333333333333</v>
      </c>
      <c r="AD4856" s="56" t="n">
        <v>0.75</v>
      </c>
      <c r="AE4856" s="56" t="n">
        <v>0.999305555555556</v>
      </c>
      <c r="AF4856" s="56" t="n">
        <v>0.999305555555556</v>
      </c>
      <c r="AG4856" s="0"/>
      <c r="AH4856" s="0"/>
      <c r="AI4856" s="0" t="s">
        <v>38458</v>
      </c>
      <c r="AJ4856" s="0" t="s">
        <v>11555</v>
      </c>
      <c r="AK4856" s="0" t="s">
        <v>38459</v>
      </c>
      <c r="AL4856" s="0"/>
      <c r="AM4856" s="0" t="s">
        <v>38454</v>
      </c>
      <c r="AN4856" s="0" t="n">
        <v>95907</v>
      </c>
      <c r="AO4856" s="0" t="s">
        <v>7897</v>
      </c>
      <c r="AP4856" s="0"/>
      <c r="AQ4856" s="0"/>
      <c r="AR4856" s="0"/>
      <c r="AS4856" s="0"/>
      <c r="AT4856" s="0"/>
    </row>
    <row r="4857" customFormat="false" ht="15" hidden="false" customHeight="false" outlineLevel="0" collapsed="false">
      <c r="A4857" s="0" t="s">
        <v>38460</v>
      </c>
      <c r="B4857" s="0" t="n">
        <v>82583</v>
      </c>
      <c r="C4857" s="55" t="n">
        <v>46213</v>
      </c>
      <c r="D4857" s="0"/>
      <c r="E4857" s="0"/>
      <c r="F4857" s="0" t="s">
        <v>18477</v>
      </c>
      <c r="G4857" s="0" t="s">
        <v>38461</v>
      </c>
      <c r="H4857" s="0" t="s">
        <v>38462</v>
      </c>
      <c r="I4857" s="56" t="n">
        <v>0.378472222222222</v>
      </c>
      <c r="J4857" s="56" t="n">
        <v>0.385416666666667</v>
      </c>
      <c r="K4857" s="57"/>
      <c r="L4857" s="57"/>
      <c r="M4857" s="0"/>
      <c r="N4857" s="56" t="n">
        <v>0.00694444444444444</v>
      </c>
      <c r="O4857" s="56" t="n">
        <v>0</v>
      </c>
      <c r="P4857" s="56" t="n">
        <v>0</v>
      </c>
      <c r="Q4857" s="56" t="n">
        <v>0</v>
      </c>
      <c r="R4857" s="0" t="n">
        <v>-23.748604</v>
      </c>
      <c r="S4857" s="0" t="n">
        <v>-46.701522</v>
      </c>
      <c r="T4857" s="0"/>
      <c r="U4857" s="0"/>
      <c r="V4857" s="0" t="n">
        <v>1</v>
      </c>
      <c r="W4857" s="0" t="n">
        <v>0</v>
      </c>
      <c r="X4857" s="0" t="n">
        <v>0</v>
      </c>
      <c r="Y4857" s="0" t="n">
        <v>0</v>
      </c>
      <c r="Z4857" s="0" t="s">
        <v>31090</v>
      </c>
      <c r="AA4857" s="0"/>
      <c r="AB4857" s="0"/>
      <c r="AC4857" s="56" t="n">
        <v>0.333333333333333</v>
      </c>
      <c r="AD4857" s="56" t="n">
        <v>0.75</v>
      </c>
      <c r="AE4857" s="56" t="n">
        <v>0.999305555555556</v>
      </c>
      <c r="AF4857" s="56" t="n">
        <v>0.999305555555556</v>
      </c>
      <c r="AG4857" s="0"/>
      <c r="AH4857" s="0"/>
      <c r="AI4857" s="0" t="s">
        <v>38463</v>
      </c>
      <c r="AJ4857" s="0" t="s">
        <v>11555</v>
      </c>
      <c r="AK4857" s="0" t="s">
        <v>38464</v>
      </c>
      <c r="AL4857" s="0"/>
      <c r="AM4857" s="0" t="s">
        <v>38454</v>
      </c>
      <c r="AN4857" s="0" t="n">
        <v>95907</v>
      </c>
      <c r="AO4857" s="0" t="s">
        <v>7897</v>
      </c>
      <c r="AP4857" s="0"/>
      <c r="AQ4857" s="0"/>
      <c r="AR4857" s="0"/>
      <c r="AS4857" s="0"/>
      <c r="AT4857" s="0"/>
    </row>
    <row r="4858" customFormat="false" ht="15" hidden="false" customHeight="false" outlineLevel="0" collapsed="false">
      <c r="A4858" s="0" t="s">
        <v>38465</v>
      </c>
      <c r="B4858" s="0" t="n">
        <v>82567</v>
      </c>
      <c r="C4858" s="55" t="n">
        <v>46213</v>
      </c>
      <c r="D4858" s="0"/>
      <c r="E4858" s="0"/>
      <c r="F4858" s="0" t="s">
        <v>18477</v>
      </c>
      <c r="G4858" s="0" t="s">
        <v>38466</v>
      </c>
      <c r="H4858" s="0" t="s">
        <v>38467</v>
      </c>
      <c r="I4858" s="56" t="n">
        <v>0.386805555555556</v>
      </c>
      <c r="J4858" s="56" t="n">
        <v>0.39375</v>
      </c>
      <c r="K4858" s="57"/>
      <c r="L4858" s="57"/>
      <c r="M4858" s="0"/>
      <c r="N4858" s="56" t="n">
        <v>0.00694444444444444</v>
      </c>
      <c r="O4858" s="56" t="n">
        <v>0</v>
      </c>
      <c r="P4858" s="56" t="n">
        <v>0</v>
      </c>
      <c r="Q4858" s="56" t="n">
        <v>0</v>
      </c>
      <c r="R4858" s="0" t="n">
        <v>-23.750265</v>
      </c>
      <c r="S4858" s="0" t="n">
        <v>-46.701959</v>
      </c>
      <c r="T4858" s="0"/>
      <c r="U4858" s="0"/>
      <c r="V4858" s="0" t="n">
        <v>1</v>
      </c>
      <c r="W4858" s="0" t="n">
        <v>0</v>
      </c>
      <c r="X4858" s="0" t="n">
        <v>0</v>
      </c>
      <c r="Y4858" s="0" t="n">
        <v>0</v>
      </c>
      <c r="Z4858" s="0" t="s">
        <v>31090</v>
      </c>
      <c r="AA4858" s="0"/>
      <c r="AB4858" s="0"/>
      <c r="AC4858" s="56" t="n">
        <v>0.333333333333333</v>
      </c>
      <c r="AD4858" s="56" t="n">
        <v>0.75</v>
      </c>
      <c r="AE4858" s="56" t="n">
        <v>0.999305555555556</v>
      </c>
      <c r="AF4858" s="56" t="n">
        <v>0.999305555555556</v>
      </c>
      <c r="AG4858" s="0"/>
      <c r="AH4858" s="0"/>
      <c r="AI4858" s="0" t="s">
        <v>38468</v>
      </c>
      <c r="AJ4858" s="0" t="s">
        <v>11555</v>
      </c>
      <c r="AK4858" s="0" t="s">
        <v>38469</v>
      </c>
      <c r="AL4858" s="0"/>
      <c r="AM4858" s="0" t="s">
        <v>38454</v>
      </c>
      <c r="AN4858" s="0" t="n">
        <v>95907</v>
      </c>
      <c r="AO4858" s="0" t="s">
        <v>7897</v>
      </c>
      <c r="AP4858" s="0"/>
      <c r="AQ4858" s="0"/>
      <c r="AR4858" s="0"/>
      <c r="AS4858" s="0"/>
      <c r="AT4858" s="0"/>
    </row>
    <row r="4859" customFormat="false" ht="15" hidden="false" customHeight="false" outlineLevel="0" collapsed="false">
      <c r="A4859" s="0" t="s">
        <v>38470</v>
      </c>
      <c r="B4859" s="0" t="n">
        <v>82597</v>
      </c>
      <c r="C4859" s="55" t="n">
        <v>46213</v>
      </c>
      <c r="D4859" s="0"/>
      <c r="E4859" s="0"/>
      <c r="F4859" s="0" t="s">
        <v>18477</v>
      </c>
      <c r="G4859" s="0" t="s">
        <v>38471</v>
      </c>
      <c r="H4859" s="0" t="s">
        <v>38472</v>
      </c>
      <c r="I4859" s="56" t="n">
        <v>0.395138888888889</v>
      </c>
      <c r="J4859" s="56" t="n">
        <v>0.402083333333333</v>
      </c>
      <c r="K4859" s="57"/>
      <c r="L4859" s="57"/>
      <c r="M4859" s="0"/>
      <c r="N4859" s="56" t="n">
        <v>0.00694444444444444</v>
      </c>
      <c r="O4859" s="56" t="n">
        <v>0</v>
      </c>
      <c r="P4859" s="56" t="n">
        <v>0</v>
      </c>
      <c r="Q4859" s="56" t="n">
        <v>0</v>
      </c>
      <c r="R4859" s="0" t="n">
        <v>-23.750052</v>
      </c>
      <c r="S4859" s="0" t="n">
        <v>-46.701286</v>
      </c>
      <c r="T4859" s="0"/>
      <c r="U4859" s="0"/>
      <c r="V4859" s="0" t="n">
        <v>1</v>
      </c>
      <c r="W4859" s="0" t="n">
        <v>0</v>
      </c>
      <c r="X4859" s="0" t="n">
        <v>0</v>
      </c>
      <c r="Y4859" s="0" t="n">
        <v>0</v>
      </c>
      <c r="Z4859" s="0" t="s">
        <v>31090</v>
      </c>
      <c r="AA4859" s="0"/>
      <c r="AB4859" s="0"/>
      <c r="AC4859" s="56" t="n">
        <v>0.333333333333333</v>
      </c>
      <c r="AD4859" s="56" t="n">
        <v>0.75</v>
      </c>
      <c r="AE4859" s="56" t="n">
        <v>0.999305555555556</v>
      </c>
      <c r="AF4859" s="56" t="n">
        <v>0.999305555555556</v>
      </c>
      <c r="AG4859" s="0"/>
      <c r="AH4859" s="0"/>
      <c r="AI4859" s="0" t="s">
        <v>38473</v>
      </c>
      <c r="AJ4859" s="0" t="s">
        <v>11555</v>
      </c>
      <c r="AK4859" s="0" t="s">
        <v>38474</v>
      </c>
      <c r="AL4859" s="0"/>
      <c r="AM4859" s="0" t="s">
        <v>38454</v>
      </c>
      <c r="AN4859" s="0" t="n">
        <v>95907</v>
      </c>
      <c r="AO4859" s="0" t="s">
        <v>7897</v>
      </c>
      <c r="AP4859" s="0"/>
      <c r="AQ4859" s="0"/>
      <c r="AR4859" s="0"/>
      <c r="AS4859" s="0"/>
      <c r="AT4859" s="0"/>
    </row>
    <row r="4860" customFormat="false" ht="15" hidden="false" customHeight="false" outlineLevel="0" collapsed="false">
      <c r="A4860" s="0" t="s">
        <v>38475</v>
      </c>
      <c r="B4860" s="0" t="n">
        <v>82706</v>
      </c>
      <c r="C4860" s="55" t="n">
        <v>46213</v>
      </c>
      <c r="D4860" s="0"/>
      <c r="E4860" s="0"/>
      <c r="F4860" s="0" t="s">
        <v>18477</v>
      </c>
      <c r="G4860" s="0" t="s">
        <v>38476</v>
      </c>
      <c r="H4860" s="0" t="s">
        <v>38477</v>
      </c>
      <c r="I4860" s="56" t="n">
        <v>0.403472222222222</v>
      </c>
      <c r="J4860" s="56" t="n">
        <v>0.410416666666667</v>
      </c>
      <c r="K4860" s="57"/>
      <c r="L4860" s="57"/>
      <c r="M4860" s="0"/>
      <c r="N4860" s="56" t="n">
        <v>0.00694444444444444</v>
      </c>
      <c r="O4860" s="56" t="n">
        <v>0</v>
      </c>
      <c r="P4860" s="56" t="n">
        <v>0</v>
      </c>
      <c r="Q4860" s="56" t="n">
        <v>0</v>
      </c>
      <c r="R4860" s="0" t="n">
        <v>-23.751083</v>
      </c>
      <c r="S4860" s="0" t="n">
        <v>-46.700768</v>
      </c>
      <c r="T4860" s="0"/>
      <c r="U4860" s="0"/>
      <c r="V4860" s="0" t="n">
        <v>1</v>
      </c>
      <c r="W4860" s="0" t="n">
        <v>0</v>
      </c>
      <c r="X4860" s="0" t="n">
        <v>0</v>
      </c>
      <c r="Y4860" s="0" t="n">
        <v>0</v>
      </c>
      <c r="Z4860" s="0" t="s">
        <v>31090</v>
      </c>
      <c r="AA4860" s="0"/>
      <c r="AB4860" s="0"/>
      <c r="AC4860" s="56" t="n">
        <v>0.333333333333333</v>
      </c>
      <c r="AD4860" s="56" t="n">
        <v>0.75</v>
      </c>
      <c r="AE4860" s="56" t="n">
        <v>0.999305555555556</v>
      </c>
      <c r="AF4860" s="56" t="n">
        <v>0.999305555555556</v>
      </c>
      <c r="AG4860" s="0"/>
      <c r="AH4860" s="0"/>
      <c r="AI4860" s="0" t="s">
        <v>38478</v>
      </c>
      <c r="AJ4860" s="0" t="s">
        <v>11555</v>
      </c>
      <c r="AK4860" s="0" t="s">
        <v>38479</v>
      </c>
      <c r="AL4860" s="0"/>
      <c r="AM4860" s="0" t="s">
        <v>38454</v>
      </c>
      <c r="AN4860" s="0" t="n">
        <v>95907</v>
      </c>
      <c r="AO4860" s="0" t="s">
        <v>7897</v>
      </c>
      <c r="AP4860" s="0"/>
      <c r="AQ4860" s="0"/>
      <c r="AR4860" s="0"/>
      <c r="AS4860" s="0"/>
      <c r="AT4860" s="0"/>
    </row>
    <row r="4861" customFormat="false" ht="15" hidden="false" customHeight="false" outlineLevel="0" collapsed="false">
      <c r="A4861" s="0" t="s">
        <v>38480</v>
      </c>
      <c r="B4861" s="0" t="n">
        <v>82707</v>
      </c>
      <c r="C4861" s="55" t="n">
        <v>46213</v>
      </c>
      <c r="D4861" s="0"/>
      <c r="E4861" s="0"/>
      <c r="F4861" s="0" t="s">
        <v>18477</v>
      </c>
      <c r="G4861" s="0" t="s">
        <v>38481</v>
      </c>
      <c r="H4861" s="0" t="s">
        <v>38482</v>
      </c>
      <c r="I4861" s="56" t="n">
        <v>0.410416666666667</v>
      </c>
      <c r="J4861" s="56" t="n">
        <v>0.417361111111111</v>
      </c>
      <c r="K4861" s="57"/>
      <c r="L4861" s="57"/>
      <c r="M4861" s="0"/>
      <c r="N4861" s="56" t="n">
        <v>0.00694444444444444</v>
      </c>
      <c r="O4861" s="56" t="n">
        <v>0</v>
      </c>
      <c r="P4861" s="56" t="n">
        <v>0</v>
      </c>
      <c r="Q4861" s="56" t="n">
        <v>0</v>
      </c>
      <c r="R4861" s="0" t="n">
        <v>-23.751083</v>
      </c>
      <c r="S4861" s="0" t="n">
        <v>-46.700768</v>
      </c>
      <c r="T4861" s="0"/>
      <c r="U4861" s="0"/>
      <c r="V4861" s="0" t="n">
        <v>1</v>
      </c>
      <c r="W4861" s="0" t="n">
        <v>0</v>
      </c>
      <c r="X4861" s="0" t="n">
        <v>0</v>
      </c>
      <c r="Y4861" s="0" t="n">
        <v>0</v>
      </c>
      <c r="Z4861" s="0" t="s">
        <v>31090</v>
      </c>
      <c r="AA4861" s="0"/>
      <c r="AB4861" s="0"/>
      <c r="AC4861" s="56" t="n">
        <v>0.333333333333333</v>
      </c>
      <c r="AD4861" s="56" t="n">
        <v>0.75</v>
      </c>
      <c r="AE4861" s="56" t="n">
        <v>0.999305555555556</v>
      </c>
      <c r="AF4861" s="56" t="n">
        <v>0.999305555555556</v>
      </c>
      <c r="AG4861" s="0"/>
      <c r="AH4861" s="0"/>
      <c r="AI4861" s="0" t="s">
        <v>38483</v>
      </c>
      <c r="AJ4861" s="0" t="s">
        <v>11555</v>
      </c>
      <c r="AK4861" s="0" t="s">
        <v>38484</v>
      </c>
      <c r="AL4861" s="0"/>
      <c r="AM4861" s="0" t="s">
        <v>38454</v>
      </c>
      <c r="AN4861" s="0" t="n">
        <v>95907</v>
      </c>
      <c r="AO4861" s="0" t="s">
        <v>7897</v>
      </c>
      <c r="AP4861" s="0"/>
      <c r="AQ4861" s="0"/>
      <c r="AR4861" s="0"/>
      <c r="AS4861" s="0"/>
      <c r="AT4861" s="0"/>
    </row>
    <row r="4862" customFormat="false" ht="15" hidden="false" customHeight="false" outlineLevel="0" collapsed="false">
      <c r="A4862" s="0" t="s">
        <v>38485</v>
      </c>
      <c r="B4862" s="0" t="n">
        <v>82743</v>
      </c>
      <c r="C4862" s="55" t="n">
        <v>46213</v>
      </c>
      <c r="D4862" s="0"/>
      <c r="E4862" s="0"/>
      <c r="F4862" s="0" t="s">
        <v>18477</v>
      </c>
      <c r="G4862" s="0" t="s">
        <v>38486</v>
      </c>
      <c r="H4862" s="0" t="s">
        <v>38487</v>
      </c>
      <c r="I4862" s="56" t="n">
        <v>0.417361111111111</v>
      </c>
      <c r="J4862" s="56" t="n">
        <v>0.424305555555556</v>
      </c>
      <c r="K4862" s="57"/>
      <c r="L4862" s="57"/>
      <c r="M4862" s="0"/>
      <c r="N4862" s="56" t="n">
        <v>0.00694444444444444</v>
      </c>
      <c r="O4862" s="56" t="n">
        <v>0</v>
      </c>
      <c r="P4862" s="56" t="n">
        <v>0</v>
      </c>
      <c r="Q4862" s="56" t="n">
        <v>0</v>
      </c>
      <c r="R4862" s="0" t="n">
        <v>-23.751083</v>
      </c>
      <c r="S4862" s="0" t="n">
        <v>-46.700768</v>
      </c>
      <c r="T4862" s="0"/>
      <c r="U4862" s="0"/>
      <c r="V4862" s="0" t="n">
        <v>1</v>
      </c>
      <c r="W4862" s="0" t="n">
        <v>0</v>
      </c>
      <c r="X4862" s="0" t="n">
        <v>0</v>
      </c>
      <c r="Y4862" s="0" t="n">
        <v>0</v>
      </c>
      <c r="Z4862" s="0" t="s">
        <v>31090</v>
      </c>
      <c r="AA4862" s="0"/>
      <c r="AB4862" s="0"/>
      <c r="AC4862" s="56" t="n">
        <v>0.333333333333333</v>
      </c>
      <c r="AD4862" s="56" t="n">
        <v>0.75</v>
      </c>
      <c r="AE4862" s="56" t="n">
        <v>0.999305555555556</v>
      </c>
      <c r="AF4862" s="56" t="n">
        <v>0.999305555555556</v>
      </c>
      <c r="AG4862" s="0"/>
      <c r="AH4862" s="0"/>
      <c r="AI4862" s="0" t="s">
        <v>38488</v>
      </c>
      <c r="AJ4862" s="0" t="s">
        <v>11555</v>
      </c>
      <c r="AK4862" s="0" t="s">
        <v>38489</v>
      </c>
      <c r="AL4862" s="0"/>
      <c r="AM4862" s="0" t="s">
        <v>38454</v>
      </c>
      <c r="AN4862" s="0" t="n">
        <v>95907</v>
      </c>
      <c r="AO4862" s="0" t="s">
        <v>7897</v>
      </c>
      <c r="AP4862" s="0"/>
      <c r="AQ4862" s="0"/>
      <c r="AR4862" s="0"/>
      <c r="AS4862" s="0"/>
      <c r="AT4862" s="0"/>
    </row>
    <row r="4863" customFormat="false" ht="15" hidden="false" customHeight="false" outlineLevel="0" collapsed="false">
      <c r="A4863" s="0" t="s">
        <v>38490</v>
      </c>
      <c r="B4863" s="0" t="n">
        <v>82749</v>
      </c>
      <c r="C4863" s="55" t="n">
        <v>46213</v>
      </c>
      <c r="D4863" s="0"/>
      <c r="E4863" s="0"/>
      <c r="F4863" s="0" t="s">
        <v>18477</v>
      </c>
      <c r="G4863" s="0" t="s">
        <v>38491</v>
      </c>
      <c r="H4863" s="0" t="s">
        <v>38487</v>
      </c>
      <c r="I4863" s="56" t="n">
        <v>0.424305555555556</v>
      </c>
      <c r="J4863" s="56" t="n">
        <v>0.43125</v>
      </c>
      <c r="K4863" s="57"/>
      <c r="L4863" s="57"/>
      <c r="M4863" s="0"/>
      <c r="N4863" s="56" t="n">
        <v>0.00694444444444444</v>
      </c>
      <c r="O4863" s="56" t="n">
        <v>0</v>
      </c>
      <c r="P4863" s="56" t="n">
        <v>0</v>
      </c>
      <c r="Q4863" s="56" t="n">
        <v>0</v>
      </c>
      <c r="R4863" s="0" t="n">
        <v>-23.751083</v>
      </c>
      <c r="S4863" s="0" t="n">
        <v>-46.700768</v>
      </c>
      <c r="T4863" s="0"/>
      <c r="U4863" s="0"/>
      <c r="V4863" s="0" t="n">
        <v>1</v>
      </c>
      <c r="W4863" s="0" t="n">
        <v>0</v>
      </c>
      <c r="X4863" s="0" t="n">
        <v>0</v>
      </c>
      <c r="Y4863" s="0" t="n">
        <v>0</v>
      </c>
      <c r="Z4863" s="0" t="s">
        <v>31090</v>
      </c>
      <c r="AA4863" s="0"/>
      <c r="AB4863" s="0"/>
      <c r="AC4863" s="56" t="n">
        <v>0.333333333333333</v>
      </c>
      <c r="AD4863" s="56" t="n">
        <v>0.75</v>
      </c>
      <c r="AE4863" s="56" t="n">
        <v>0.999305555555556</v>
      </c>
      <c r="AF4863" s="56" t="n">
        <v>0.999305555555556</v>
      </c>
      <c r="AG4863" s="0"/>
      <c r="AH4863" s="0"/>
      <c r="AI4863" s="0" t="s">
        <v>38492</v>
      </c>
      <c r="AJ4863" s="0" t="s">
        <v>11555</v>
      </c>
      <c r="AK4863" s="0" t="s">
        <v>38493</v>
      </c>
      <c r="AL4863" s="0"/>
      <c r="AM4863" s="0" t="s">
        <v>38454</v>
      </c>
      <c r="AN4863" s="0" t="n">
        <v>95907</v>
      </c>
      <c r="AO4863" s="0" t="s">
        <v>7897</v>
      </c>
      <c r="AP4863" s="0"/>
      <c r="AQ4863" s="0"/>
      <c r="AR4863" s="0"/>
      <c r="AS4863" s="0"/>
      <c r="AT4863" s="0"/>
    </row>
    <row r="4864" customFormat="false" ht="15" hidden="false" customHeight="false" outlineLevel="0" collapsed="false">
      <c r="A4864" s="0" t="s">
        <v>38494</v>
      </c>
      <c r="B4864" s="0" t="n">
        <v>82744</v>
      </c>
      <c r="C4864" s="55" t="n">
        <v>46213</v>
      </c>
      <c r="D4864" s="0"/>
      <c r="E4864" s="0"/>
      <c r="F4864" s="0" t="s">
        <v>18477</v>
      </c>
      <c r="G4864" s="0" t="s">
        <v>38495</v>
      </c>
      <c r="H4864" s="0" t="s">
        <v>38496</v>
      </c>
      <c r="I4864" s="56" t="n">
        <v>0.433333333333333</v>
      </c>
      <c r="J4864" s="56" t="n">
        <v>0.440277777777778</v>
      </c>
      <c r="K4864" s="57"/>
      <c r="L4864" s="57"/>
      <c r="M4864" s="0"/>
      <c r="N4864" s="56" t="n">
        <v>0.00694444444444444</v>
      </c>
      <c r="O4864" s="56" t="n">
        <v>0</v>
      </c>
      <c r="P4864" s="56" t="n">
        <v>0</v>
      </c>
      <c r="Q4864" s="56" t="n">
        <v>0</v>
      </c>
      <c r="R4864" s="0" t="n">
        <v>-23.754153</v>
      </c>
      <c r="S4864" s="0" t="n">
        <v>-46.698506</v>
      </c>
      <c r="T4864" s="0"/>
      <c r="U4864" s="0"/>
      <c r="V4864" s="0" t="n">
        <v>1</v>
      </c>
      <c r="W4864" s="0" t="n">
        <v>0</v>
      </c>
      <c r="X4864" s="0" t="n">
        <v>0</v>
      </c>
      <c r="Y4864" s="0" t="n">
        <v>0</v>
      </c>
      <c r="Z4864" s="0" t="s">
        <v>31090</v>
      </c>
      <c r="AA4864" s="0"/>
      <c r="AB4864" s="0"/>
      <c r="AC4864" s="56" t="n">
        <v>0.333333333333333</v>
      </c>
      <c r="AD4864" s="56" t="n">
        <v>0.75</v>
      </c>
      <c r="AE4864" s="56" t="n">
        <v>0.999305555555556</v>
      </c>
      <c r="AF4864" s="56" t="n">
        <v>0.999305555555556</v>
      </c>
      <c r="AG4864" s="0"/>
      <c r="AH4864" s="0"/>
      <c r="AI4864" s="0" t="s">
        <v>38497</v>
      </c>
      <c r="AJ4864" s="0" t="s">
        <v>11555</v>
      </c>
      <c r="AK4864" s="0" t="s">
        <v>38498</v>
      </c>
      <c r="AL4864" s="0"/>
      <c r="AM4864" s="0" t="s">
        <v>38454</v>
      </c>
      <c r="AN4864" s="0" t="n">
        <v>95907</v>
      </c>
      <c r="AO4864" s="0" t="s">
        <v>7897</v>
      </c>
      <c r="AP4864" s="0"/>
      <c r="AQ4864" s="0"/>
      <c r="AR4864" s="0"/>
      <c r="AS4864" s="0"/>
      <c r="AT4864" s="0"/>
    </row>
    <row r="4865" customFormat="false" ht="15" hidden="false" customHeight="false" outlineLevel="0" collapsed="false">
      <c r="A4865" s="0" t="s">
        <v>38499</v>
      </c>
      <c r="B4865" s="0" t="n">
        <v>82750</v>
      </c>
      <c r="C4865" s="55" t="n">
        <v>46213</v>
      </c>
      <c r="D4865" s="0"/>
      <c r="E4865" s="0"/>
      <c r="F4865" s="0" t="s">
        <v>18477</v>
      </c>
      <c r="G4865" s="0" t="s">
        <v>38500</v>
      </c>
      <c r="H4865" s="0" t="s">
        <v>38501</v>
      </c>
      <c r="I4865" s="56" t="n">
        <v>0.441666666666667</v>
      </c>
      <c r="J4865" s="56" t="n">
        <v>0.448611111111111</v>
      </c>
      <c r="K4865" s="57"/>
      <c r="L4865" s="57"/>
      <c r="M4865" s="0"/>
      <c r="N4865" s="56" t="n">
        <v>0.00694444444444444</v>
      </c>
      <c r="O4865" s="56" t="n">
        <v>0</v>
      </c>
      <c r="P4865" s="56" t="n">
        <v>0</v>
      </c>
      <c r="Q4865" s="56" t="n">
        <v>0</v>
      </c>
      <c r="R4865" s="0" t="n">
        <v>-23.754765</v>
      </c>
      <c r="S4865" s="0" t="n">
        <v>-46.699683</v>
      </c>
      <c r="T4865" s="0"/>
      <c r="U4865" s="0"/>
      <c r="V4865" s="0" t="n">
        <v>1</v>
      </c>
      <c r="W4865" s="0" t="n">
        <v>0</v>
      </c>
      <c r="X4865" s="0" t="n">
        <v>0</v>
      </c>
      <c r="Y4865" s="0" t="n">
        <v>0</v>
      </c>
      <c r="Z4865" s="0" t="s">
        <v>31090</v>
      </c>
      <c r="AA4865" s="0"/>
      <c r="AB4865" s="0"/>
      <c r="AC4865" s="56" t="n">
        <v>0.333333333333333</v>
      </c>
      <c r="AD4865" s="56" t="n">
        <v>0.75</v>
      </c>
      <c r="AE4865" s="56" t="n">
        <v>0.999305555555556</v>
      </c>
      <c r="AF4865" s="56" t="n">
        <v>0.999305555555556</v>
      </c>
      <c r="AG4865" s="0"/>
      <c r="AH4865" s="0"/>
      <c r="AI4865" s="0" t="s">
        <v>38502</v>
      </c>
      <c r="AJ4865" s="0" t="s">
        <v>11555</v>
      </c>
      <c r="AK4865" s="0" t="s">
        <v>38503</v>
      </c>
      <c r="AL4865" s="0"/>
      <c r="AM4865" s="0" t="s">
        <v>38454</v>
      </c>
      <c r="AN4865" s="0" t="n">
        <v>95907</v>
      </c>
      <c r="AO4865" s="0" t="s">
        <v>7897</v>
      </c>
      <c r="AP4865" s="0"/>
      <c r="AQ4865" s="0"/>
      <c r="AR4865" s="0"/>
      <c r="AS4865" s="0"/>
      <c r="AT4865" s="0"/>
    </row>
    <row r="4866" customFormat="false" ht="15" hidden="false" customHeight="false" outlineLevel="0" collapsed="false">
      <c r="A4866" s="0" t="s">
        <v>38504</v>
      </c>
      <c r="B4866" s="0" t="n">
        <v>82741</v>
      </c>
      <c r="C4866" s="55" t="n">
        <v>46213</v>
      </c>
      <c r="D4866" s="0"/>
      <c r="E4866" s="0"/>
      <c r="F4866" s="0" t="s">
        <v>18477</v>
      </c>
      <c r="G4866" s="0" t="s">
        <v>38505</v>
      </c>
      <c r="H4866" s="0" t="s">
        <v>38506</v>
      </c>
      <c r="I4866" s="56" t="n">
        <v>0.450694444444445</v>
      </c>
      <c r="J4866" s="56" t="n">
        <v>0.457638888888889</v>
      </c>
      <c r="K4866" s="57"/>
      <c r="L4866" s="57"/>
      <c r="M4866" s="0"/>
      <c r="N4866" s="56" t="n">
        <v>0.00694444444444444</v>
      </c>
      <c r="O4866" s="56" t="n">
        <v>0</v>
      </c>
      <c r="P4866" s="56" t="n">
        <v>0</v>
      </c>
      <c r="Q4866" s="56" t="n">
        <v>0</v>
      </c>
      <c r="R4866" s="0" t="n">
        <v>-23.754554</v>
      </c>
      <c r="S4866" s="0" t="n">
        <v>-46.695378</v>
      </c>
      <c r="T4866" s="0"/>
      <c r="U4866" s="0"/>
      <c r="V4866" s="0" t="n">
        <v>1</v>
      </c>
      <c r="W4866" s="0" t="n">
        <v>0</v>
      </c>
      <c r="X4866" s="0" t="n">
        <v>0</v>
      </c>
      <c r="Y4866" s="0" t="n">
        <v>0</v>
      </c>
      <c r="Z4866" s="0" t="s">
        <v>31090</v>
      </c>
      <c r="AA4866" s="0"/>
      <c r="AB4866" s="0"/>
      <c r="AC4866" s="56" t="n">
        <v>0.333333333333333</v>
      </c>
      <c r="AD4866" s="56" t="n">
        <v>0.75</v>
      </c>
      <c r="AE4866" s="56" t="n">
        <v>0.999305555555556</v>
      </c>
      <c r="AF4866" s="56" t="n">
        <v>0.999305555555556</v>
      </c>
      <c r="AG4866" s="0"/>
      <c r="AH4866" s="0"/>
      <c r="AI4866" s="0" t="s">
        <v>38507</v>
      </c>
      <c r="AJ4866" s="0" t="s">
        <v>11555</v>
      </c>
      <c r="AK4866" s="0" t="s">
        <v>38508</v>
      </c>
      <c r="AL4866" s="0"/>
      <c r="AM4866" s="0" t="s">
        <v>38454</v>
      </c>
      <c r="AN4866" s="0" t="n">
        <v>95907</v>
      </c>
      <c r="AO4866" s="0" t="s">
        <v>7897</v>
      </c>
      <c r="AP4866" s="0"/>
      <c r="AQ4866" s="0"/>
      <c r="AR4866" s="0"/>
      <c r="AS4866" s="0"/>
      <c r="AT4866" s="0"/>
    </row>
    <row r="4867" customFormat="false" ht="15" hidden="false" customHeight="false" outlineLevel="0" collapsed="false">
      <c r="A4867" s="0" t="s">
        <v>38509</v>
      </c>
      <c r="B4867" s="0" t="n">
        <v>82746</v>
      </c>
      <c r="C4867" s="55" t="n">
        <v>46213</v>
      </c>
      <c r="D4867" s="0"/>
      <c r="E4867" s="0"/>
      <c r="F4867" s="0" t="s">
        <v>18477</v>
      </c>
      <c r="G4867" s="0" t="s">
        <v>38510</v>
      </c>
      <c r="H4867" s="0" t="s">
        <v>38511</v>
      </c>
      <c r="I4867" s="56" t="n">
        <v>0.457638888888889</v>
      </c>
      <c r="J4867" s="56" t="n">
        <v>0.464583333333333</v>
      </c>
      <c r="K4867" s="57"/>
      <c r="L4867" s="57"/>
      <c r="M4867" s="0"/>
      <c r="N4867" s="56" t="n">
        <v>0.00694444444444444</v>
      </c>
      <c r="O4867" s="56" t="n">
        <v>0</v>
      </c>
      <c r="P4867" s="56" t="n">
        <v>0</v>
      </c>
      <c r="Q4867" s="56" t="n">
        <v>0</v>
      </c>
      <c r="R4867" s="0" t="n">
        <v>-23.754554</v>
      </c>
      <c r="S4867" s="0" t="n">
        <v>-46.695378</v>
      </c>
      <c r="T4867" s="0"/>
      <c r="U4867" s="0"/>
      <c r="V4867" s="0" t="n">
        <v>1</v>
      </c>
      <c r="W4867" s="0" t="n">
        <v>0</v>
      </c>
      <c r="X4867" s="0" t="n">
        <v>0</v>
      </c>
      <c r="Y4867" s="0" t="n">
        <v>0</v>
      </c>
      <c r="Z4867" s="0" t="s">
        <v>31090</v>
      </c>
      <c r="AA4867" s="0"/>
      <c r="AB4867" s="0"/>
      <c r="AC4867" s="56" t="n">
        <v>0.333333333333333</v>
      </c>
      <c r="AD4867" s="56" t="n">
        <v>0.75</v>
      </c>
      <c r="AE4867" s="56" t="n">
        <v>0.999305555555556</v>
      </c>
      <c r="AF4867" s="56" t="n">
        <v>0.999305555555556</v>
      </c>
      <c r="AG4867" s="0"/>
      <c r="AH4867" s="0"/>
      <c r="AI4867" s="0" t="s">
        <v>38512</v>
      </c>
      <c r="AJ4867" s="0" t="s">
        <v>11555</v>
      </c>
      <c r="AK4867" s="0" t="s">
        <v>38513</v>
      </c>
      <c r="AL4867" s="0"/>
      <c r="AM4867" s="0" t="s">
        <v>38454</v>
      </c>
      <c r="AN4867" s="0" t="n">
        <v>95907</v>
      </c>
      <c r="AO4867" s="0" t="s">
        <v>7897</v>
      </c>
      <c r="AP4867" s="0"/>
      <c r="AQ4867" s="0"/>
      <c r="AR4867" s="0"/>
      <c r="AS4867" s="0"/>
      <c r="AT4867" s="0"/>
    </row>
    <row r="4868" customFormat="false" ht="15" hidden="false" customHeight="false" outlineLevel="0" collapsed="false">
      <c r="A4868" s="0" t="s">
        <v>38514</v>
      </c>
      <c r="B4868" s="0" t="n">
        <v>82748</v>
      </c>
      <c r="C4868" s="55" t="n">
        <v>46213</v>
      </c>
      <c r="D4868" s="0"/>
      <c r="E4868" s="0"/>
      <c r="F4868" s="0" t="s">
        <v>18477</v>
      </c>
      <c r="G4868" s="0" t="s">
        <v>38515</v>
      </c>
      <c r="H4868" s="0" t="s">
        <v>38516</v>
      </c>
      <c r="I4868" s="56" t="n">
        <v>0.464583333333333</v>
      </c>
      <c r="J4868" s="56" t="n">
        <v>0.471527777777778</v>
      </c>
      <c r="K4868" s="57"/>
      <c r="L4868" s="57"/>
      <c r="M4868" s="0"/>
      <c r="N4868" s="56" t="n">
        <v>0.00694444444444444</v>
      </c>
      <c r="O4868" s="56" t="n">
        <v>0</v>
      </c>
      <c r="P4868" s="56" t="n">
        <v>0</v>
      </c>
      <c r="Q4868" s="56" t="n">
        <v>0</v>
      </c>
      <c r="R4868" s="0" t="n">
        <v>-23.754115</v>
      </c>
      <c r="S4868" s="0" t="n">
        <v>-46.6947</v>
      </c>
      <c r="T4868" s="0"/>
      <c r="U4868" s="0"/>
      <c r="V4868" s="0" t="n">
        <v>1</v>
      </c>
      <c r="W4868" s="0" t="n">
        <v>0</v>
      </c>
      <c r="X4868" s="0" t="n">
        <v>0</v>
      </c>
      <c r="Y4868" s="0" t="n">
        <v>0</v>
      </c>
      <c r="Z4868" s="0" t="s">
        <v>31090</v>
      </c>
      <c r="AA4868" s="0"/>
      <c r="AB4868" s="0"/>
      <c r="AC4868" s="56" t="n">
        <v>0.333333333333333</v>
      </c>
      <c r="AD4868" s="56" t="n">
        <v>0.75</v>
      </c>
      <c r="AE4868" s="56" t="n">
        <v>0.999305555555556</v>
      </c>
      <c r="AF4868" s="56" t="n">
        <v>0.999305555555556</v>
      </c>
      <c r="AG4868" s="0"/>
      <c r="AH4868" s="0"/>
      <c r="AI4868" s="0" t="s">
        <v>38517</v>
      </c>
      <c r="AJ4868" s="0" t="s">
        <v>11555</v>
      </c>
      <c r="AK4868" s="0" t="s">
        <v>38518</v>
      </c>
      <c r="AL4868" s="0"/>
      <c r="AM4868" s="0" t="s">
        <v>38454</v>
      </c>
      <c r="AN4868" s="0" t="n">
        <v>95907</v>
      </c>
      <c r="AO4868" s="0" t="s">
        <v>7897</v>
      </c>
      <c r="AP4868" s="0"/>
      <c r="AQ4868" s="0"/>
      <c r="AR4868" s="0"/>
      <c r="AS4868" s="0"/>
      <c r="AT4868" s="0"/>
    </row>
    <row r="4869" customFormat="false" ht="15" hidden="false" customHeight="false" outlineLevel="0" collapsed="false">
      <c r="A4869" s="0" t="s">
        <v>38519</v>
      </c>
      <c r="B4869" s="0" t="n">
        <v>82745</v>
      </c>
      <c r="C4869" s="55" t="n">
        <v>46213</v>
      </c>
      <c r="D4869" s="0"/>
      <c r="E4869" s="0"/>
      <c r="F4869" s="0" t="s">
        <v>18477</v>
      </c>
      <c r="G4869" s="0" t="s">
        <v>38520</v>
      </c>
      <c r="H4869" s="0" t="s">
        <v>38521</v>
      </c>
      <c r="I4869" s="56" t="n">
        <v>0.472222222222222</v>
      </c>
      <c r="J4869" s="56" t="n">
        <v>0.479166666666667</v>
      </c>
      <c r="K4869" s="57"/>
      <c r="L4869" s="57"/>
      <c r="M4869" s="0"/>
      <c r="N4869" s="56" t="n">
        <v>0.00694444444444444</v>
      </c>
      <c r="O4869" s="56" t="n">
        <v>0</v>
      </c>
      <c r="P4869" s="56" t="n">
        <v>0</v>
      </c>
      <c r="Q4869" s="56" t="n">
        <v>0</v>
      </c>
      <c r="R4869" s="0" t="n">
        <v>-23.753278</v>
      </c>
      <c r="S4869" s="0" t="n">
        <v>-46.695756</v>
      </c>
      <c r="T4869" s="0"/>
      <c r="U4869" s="0"/>
      <c r="V4869" s="0" t="n">
        <v>1</v>
      </c>
      <c r="W4869" s="0" t="n">
        <v>0</v>
      </c>
      <c r="X4869" s="0" t="n">
        <v>0</v>
      </c>
      <c r="Y4869" s="0" t="n">
        <v>0</v>
      </c>
      <c r="Z4869" s="0" t="s">
        <v>31090</v>
      </c>
      <c r="AA4869" s="0"/>
      <c r="AB4869" s="0"/>
      <c r="AC4869" s="56" t="n">
        <v>0.333333333333333</v>
      </c>
      <c r="AD4869" s="56" t="n">
        <v>0.75</v>
      </c>
      <c r="AE4869" s="56" t="n">
        <v>0.999305555555556</v>
      </c>
      <c r="AF4869" s="56" t="n">
        <v>0.999305555555556</v>
      </c>
      <c r="AG4869" s="0"/>
      <c r="AH4869" s="0"/>
      <c r="AI4869" s="0" t="s">
        <v>38522</v>
      </c>
      <c r="AJ4869" s="0" t="s">
        <v>11555</v>
      </c>
      <c r="AK4869" s="0" t="s">
        <v>38523</v>
      </c>
      <c r="AL4869" s="0"/>
      <c r="AM4869" s="0" t="s">
        <v>38454</v>
      </c>
      <c r="AN4869" s="0" t="n">
        <v>95907</v>
      </c>
      <c r="AO4869" s="0" t="s">
        <v>7897</v>
      </c>
      <c r="AP4869" s="0"/>
      <c r="AQ4869" s="0"/>
      <c r="AR4869" s="0"/>
      <c r="AS4869" s="0"/>
      <c r="AT4869" s="0"/>
    </row>
    <row r="4870" customFormat="false" ht="15" hidden="false" customHeight="false" outlineLevel="0" collapsed="false">
      <c r="A4870" s="0" t="s">
        <v>38524</v>
      </c>
      <c r="B4870" s="0" t="n">
        <v>82692</v>
      </c>
      <c r="C4870" s="55" t="n">
        <v>46213</v>
      </c>
      <c r="D4870" s="0"/>
      <c r="E4870" s="0"/>
      <c r="F4870" s="0" t="s">
        <v>18477</v>
      </c>
      <c r="G4870" s="0" t="s">
        <v>38525</v>
      </c>
      <c r="H4870" s="0" t="s">
        <v>38526</v>
      </c>
      <c r="I4870" s="56" t="n">
        <v>0.479861111111111</v>
      </c>
      <c r="J4870" s="56" t="n">
        <v>0.486805555555556</v>
      </c>
      <c r="K4870" s="57"/>
      <c r="L4870" s="57"/>
      <c r="M4870" s="0"/>
      <c r="N4870" s="56" t="n">
        <v>0.00694444444444444</v>
      </c>
      <c r="O4870" s="56" t="n">
        <v>0</v>
      </c>
      <c r="P4870" s="56" t="n">
        <v>0</v>
      </c>
      <c r="Q4870" s="56" t="n">
        <v>0</v>
      </c>
      <c r="R4870" s="0" t="n">
        <v>-23.752224</v>
      </c>
      <c r="S4870" s="0" t="n">
        <v>-46.696498</v>
      </c>
      <c r="T4870" s="0"/>
      <c r="U4870" s="0"/>
      <c r="V4870" s="0" t="n">
        <v>1</v>
      </c>
      <c r="W4870" s="0" t="n">
        <v>0</v>
      </c>
      <c r="X4870" s="0" t="n">
        <v>0</v>
      </c>
      <c r="Y4870" s="0" t="n">
        <v>0</v>
      </c>
      <c r="Z4870" s="0" t="s">
        <v>31090</v>
      </c>
      <c r="AA4870" s="0"/>
      <c r="AB4870" s="0"/>
      <c r="AC4870" s="56" t="n">
        <v>0.333333333333333</v>
      </c>
      <c r="AD4870" s="56" t="n">
        <v>0.75</v>
      </c>
      <c r="AE4870" s="56" t="n">
        <v>0.999305555555556</v>
      </c>
      <c r="AF4870" s="56" t="n">
        <v>0.999305555555556</v>
      </c>
      <c r="AG4870" s="0"/>
      <c r="AH4870" s="0"/>
      <c r="AI4870" s="0" t="s">
        <v>38527</v>
      </c>
      <c r="AJ4870" s="0" t="s">
        <v>11555</v>
      </c>
      <c r="AK4870" s="0" t="s">
        <v>38528</v>
      </c>
      <c r="AL4870" s="0"/>
      <c r="AM4870" s="0" t="s">
        <v>38454</v>
      </c>
      <c r="AN4870" s="0" t="n">
        <v>95907</v>
      </c>
      <c r="AO4870" s="0" t="s">
        <v>7897</v>
      </c>
      <c r="AP4870" s="0"/>
      <c r="AQ4870" s="0"/>
      <c r="AR4870" s="0"/>
      <c r="AS4870" s="0"/>
      <c r="AT4870" s="0"/>
    </row>
    <row r="4871" customFormat="false" ht="15" hidden="false" customHeight="false" outlineLevel="0" collapsed="false">
      <c r="A4871" s="0" t="s">
        <v>38529</v>
      </c>
      <c r="B4871" s="0" t="n">
        <v>82724</v>
      </c>
      <c r="C4871" s="55" t="n">
        <v>46213</v>
      </c>
      <c r="D4871" s="0"/>
      <c r="E4871" s="0"/>
      <c r="F4871" s="0" t="s">
        <v>18477</v>
      </c>
      <c r="G4871" s="0" t="s">
        <v>38530</v>
      </c>
      <c r="H4871" s="0" t="s">
        <v>38531</v>
      </c>
      <c r="I4871" s="56" t="n">
        <v>0.486805555555556</v>
      </c>
      <c r="J4871" s="56" t="n">
        <v>0.49375</v>
      </c>
      <c r="K4871" s="57"/>
      <c r="L4871" s="57"/>
      <c r="M4871" s="0"/>
      <c r="N4871" s="56" t="n">
        <v>0.00694444444444444</v>
      </c>
      <c r="O4871" s="56" t="n">
        <v>0</v>
      </c>
      <c r="P4871" s="56" t="n">
        <v>0</v>
      </c>
      <c r="Q4871" s="56" t="n">
        <v>0</v>
      </c>
      <c r="R4871" s="0" t="n">
        <v>-23.752224</v>
      </c>
      <c r="S4871" s="0" t="n">
        <v>-46.696498</v>
      </c>
      <c r="T4871" s="0"/>
      <c r="U4871" s="0"/>
      <c r="V4871" s="0" t="n">
        <v>1</v>
      </c>
      <c r="W4871" s="0" t="n">
        <v>0</v>
      </c>
      <c r="X4871" s="0" t="n">
        <v>0</v>
      </c>
      <c r="Y4871" s="0" t="n">
        <v>0</v>
      </c>
      <c r="Z4871" s="0" t="s">
        <v>31090</v>
      </c>
      <c r="AA4871" s="0"/>
      <c r="AB4871" s="0"/>
      <c r="AC4871" s="56" t="n">
        <v>0.333333333333333</v>
      </c>
      <c r="AD4871" s="56" t="n">
        <v>0.75</v>
      </c>
      <c r="AE4871" s="56" t="n">
        <v>0.999305555555556</v>
      </c>
      <c r="AF4871" s="56" t="n">
        <v>0.999305555555556</v>
      </c>
      <c r="AG4871" s="0"/>
      <c r="AH4871" s="0"/>
      <c r="AI4871" s="0" t="s">
        <v>38532</v>
      </c>
      <c r="AJ4871" s="0" t="s">
        <v>11555</v>
      </c>
      <c r="AK4871" s="0" t="s">
        <v>38533</v>
      </c>
      <c r="AL4871" s="0"/>
      <c r="AM4871" s="0" t="s">
        <v>38454</v>
      </c>
      <c r="AN4871" s="0" t="n">
        <v>95907</v>
      </c>
      <c r="AO4871" s="0" t="s">
        <v>7897</v>
      </c>
      <c r="AP4871" s="0"/>
      <c r="AQ4871" s="0"/>
      <c r="AR4871" s="0"/>
      <c r="AS4871" s="0"/>
      <c r="AT4871" s="0"/>
    </row>
    <row r="4872" customFormat="false" ht="15" hidden="false" customHeight="false" outlineLevel="0" collapsed="false">
      <c r="A4872" s="0" t="s">
        <v>38534</v>
      </c>
      <c r="B4872" s="0" t="n">
        <v>82700</v>
      </c>
      <c r="C4872" s="55" t="n">
        <v>46213</v>
      </c>
      <c r="D4872" s="0"/>
      <c r="E4872" s="0"/>
      <c r="F4872" s="0" t="s">
        <v>18477</v>
      </c>
      <c r="G4872" s="0" t="s">
        <v>38535</v>
      </c>
      <c r="H4872" s="0" t="s">
        <v>38536</v>
      </c>
      <c r="I4872" s="56" t="n">
        <v>0.494444444444445</v>
      </c>
      <c r="J4872" s="56" t="n">
        <v>0.501388888888889</v>
      </c>
      <c r="K4872" s="57"/>
      <c r="L4872" s="57"/>
      <c r="M4872" s="0"/>
      <c r="N4872" s="56" t="n">
        <v>0.00694444444444444</v>
      </c>
      <c r="O4872" s="56" t="n">
        <v>0</v>
      </c>
      <c r="P4872" s="56" t="n">
        <v>0</v>
      </c>
      <c r="Q4872" s="56" t="n">
        <v>0</v>
      </c>
      <c r="R4872" s="0" t="n">
        <v>-23.752626</v>
      </c>
      <c r="S4872" s="0" t="n">
        <v>-46.695485</v>
      </c>
      <c r="T4872" s="0"/>
      <c r="U4872" s="0"/>
      <c r="V4872" s="0" t="n">
        <v>1</v>
      </c>
      <c r="W4872" s="0" t="n">
        <v>0</v>
      </c>
      <c r="X4872" s="0" t="n">
        <v>0</v>
      </c>
      <c r="Y4872" s="0" t="n">
        <v>0</v>
      </c>
      <c r="Z4872" s="0" t="s">
        <v>31090</v>
      </c>
      <c r="AA4872" s="0"/>
      <c r="AB4872" s="0"/>
      <c r="AC4872" s="56" t="n">
        <v>0.333333333333333</v>
      </c>
      <c r="AD4872" s="56" t="n">
        <v>0.75</v>
      </c>
      <c r="AE4872" s="56" t="n">
        <v>0.999305555555556</v>
      </c>
      <c r="AF4872" s="56" t="n">
        <v>0.999305555555556</v>
      </c>
      <c r="AG4872" s="0"/>
      <c r="AH4872" s="0"/>
      <c r="AI4872" s="0" t="s">
        <v>38537</v>
      </c>
      <c r="AJ4872" s="0" t="s">
        <v>11555</v>
      </c>
      <c r="AK4872" s="0" t="s">
        <v>38538</v>
      </c>
      <c r="AL4872" s="0"/>
      <c r="AM4872" s="0" t="s">
        <v>38454</v>
      </c>
      <c r="AN4872" s="0" t="n">
        <v>95907</v>
      </c>
      <c r="AO4872" s="0" t="s">
        <v>7897</v>
      </c>
      <c r="AP4872" s="0"/>
      <c r="AQ4872" s="0"/>
      <c r="AR4872" s="0"/>
      <c r="AS4872" s="0"/>
      <c r="AT4872" s="0"/>
    </row>
    <row r="4873" customFormat="false" ht="15" hidden="false" customHeight="false" outlineLevel="0" collapsed="false">
      <c r="A4873" s="0" t="s">
        <v>38539</v>
      </c>
      <c r="B4873" s="0" t="n">
        <v>82722</v>
      </c>
      <c r="C4873" s="55" t="n">
        <v>46213</v>
      </c>
      <c r="D4873" s="0"/>
      <c r="E4873" s="0"/>
      <c r="F4873" s="0" t="s">
        <v>18477</v>
      </c>
      <c r="G4873" s="0" t="s">
        <v>38540</v>
      </c>
      <c r="H4873" s="0" t="s">
        <v>38541</v>
      </c>
      <c r="I4873" s="56" t="n">
        <v>0.503472222222222</v>
      </c>
      <c r="J4873" s="56" t="n">
        <v>0.510416666666667</v>
      </c>
      <c r="K4873" s="57"/>
      <c r="L4873" s="57"/>
      <c r="M4873" s="0"/>
      <c r="N4873" s="56" t="n">
        <v>0.00694444444444444</v>
      </c>
      <c r="O4873" s="56" t="n">
        <v>0</v>
      </c>
      <c r="P4873" s="56" t="n">
        <v>0</v>
      </c>
      <c r="Q4873" s="56" t="n">
        <v>0</v>
      </c>
      <c r="R4873" s="0" t="n">
        <v>-23.750594</v>
      </c>
      <c r="S4873" s="0" t="n">
        <v>-46.696868</v>
      </c>
      <c r="T4873" s="0"/>
      <c r="U4873" s="0"/>
      <c r="V4873" s="0" t="n">
        <v>1</v>
      </c>
      <c r="W4873" s="0" t="n">
        <v>0</v>
      </c>
      <c r="X4873" s="0" t="n">
        <v>0</v>
      </c>
      <c r="Y4873" s="0" t="n">
        <v>0</v>
      </c>
      <c r="Z4873" s="0" t="s">
        <v>31090</v>
      </c>
      <c r="AA4873" s="0"/>
      <c r="AB4873" s="0"/>
      <c r="AC4873" s="56" t="n">
        <v>0.333333333333333</v>
      </c>
      <c r="AD4873" s="56" t="n">
        <v>0.75</v>
      </c>
      <c r="AE4873" s="56" t="n">
        <v>0.999305555555556</v>
      </c>
      <c r="AF4873" s="56" t="n">
        <v>0.999305555555556</v>
      </c>
      <c r="AG4873" s="0"/>
      <c r="AH4873" s="0"/>
      <c r="AI4873" s="0" t="s">
        <v>38542</v>
      </c>
      <c r="AJ4873" s="0" t="s">
        <v>11555</v>
      </c>
      <c r="AK4873" s="0" t="s">
        <v>38543</v>
      </c>
      <c r="AL4873" s="0"/>
      <c r="AM4873" s="0" t="s">
        <v>38454</v>
      </c>
      <c r="AN4873" s="0" t="n">
        <v>95907</v>
      </c>
      <c r="AO4873" s="0" t="s">
        <v>7897</v>
      </c>
      <c r="AP4873" s="0"/>
      <c r="AQ4873" s="0"/>
      <c r="AR4873" s="0"/>
      <c r="AS4873" s="0"/>
      <c r="AT4873" s="0"/>
    </row>
    <row r="4874" customFormat="false" ht="15" hidden="false" customHeight="false" outlineLevel="0" collapsed="false">
      <c r="A4874" s="0" t="s">
        <v>38544</v>
      </c>
      <c r="B4874" s="0" t="n">
        <v>82731</v>
      </c>
      <c r="C4874" s="55" t="n">
        <v>46213</v>
      </c>
      <c r="D4874" s="0"/>
      <c r="E4874" s="0"/>
      <c r="F4874" s="0" t="s">
        <v>18477</v>
      </c>
      <c r="G4874" s="0" t="s">
        <v>38545</v>
      </c>
      <c r="H4874" s="0" t="s">
        <v>38546</v>
      </c>
      <c r="I4874" s="56" t="n">
        <v>0.510416666666667</v>
      </c>
      <c r="J4874" s="56" t="n">
        <v>0.517361111111111</v>
      </c>
      <c r="K4874" s="57"/>
      <c r="L4874" s="57"/>
      <c r="M4874" s="0"/>
      <c r="N4874" s="56" t="n">
        <v>0.00694444444444444</v>
      </c>
      <c r="O4874" s="56" t="n">
        <v>0</v>
      </c>
      <c r="P4874" s="56" t="n">
        <v>0</v>
      </c>
      <c r="Q4874" s="56" t="n">
        <v>0</v>
      </c>
      <c r="R4874" s="0" t="n">
        <v>-23.750594</v>
      </c>
      <c r="S4874" s="0" t="n">
        <v>-46.696868</v>
      </c>
      <c r="T4874" s="0"/>
      <c r="U4874" s="0"/>
      <c r="V4874" s="0" t="n">
        <v>1</v>
      </c>
      <c r="W4874" s="0" t="n">
        <v>0</v>
      </c>
      <c r="X4874" s="0" t="n">
        <v>0</v>
      </c>
      <c r="Y4874" s="0" t="n">
        <v>0</v>
      </c>
      <c r="Z4874" s="0" t="s">
        <v>31090</v>
      </c>
      <c r="AA4874" s="0"/>
      <c r="AB4874" s="0"/>
      <c r="AC4874" s="56" t="n">
        <v>0.333333333333333</v>
      </c>
      <c r="AD4874" s="56" t="n">
        <v>0.75</v>
      </c>
      <c r="AE4874" s="56" t="n">
        <v>0.999305555555556</v>
      </c>
      <c r="AF4874" s="56" t="n">
        <v>0.999305555555556</v>
      </c>
      <c r="AG4874" s="0"/>
      <c r="AH4874" s="0"/>
      <c r="AI4874" s="0" t="s">
        <v>38547</v>
      </c>
      <c r="AJ4874" s="0" t="s">
        <v>11555</v>
      </c>
      <c r="AK4874" s="0" t="s">
        <v>38548</v>
      </c>
      <c r="AL4874" s="0"/>
      <c r="AM4874" s="0" t="s">
        <v>38454</v>
      </c>
      <c r="AN4874" s="0" t="n">
        <v>95907</v>
      </c>
      <c r="AO4874" s="0" t="s">
        <v>7897</v>
      </c>
      <c r="AP4874" s="0"/>
      <c r="AQ4874" s="0"/>
      <c r="AR4874" s="0"/>
      <c r="AS4874" s="0"/>
      <c r="AT4874" s="0"/>
    </row>
    <row r="4875" customFormat="false" ht="15" hidden="false" customHeight="false" outlineLevel="0" collapsed="false">
      <c r="A4875" s="0" t="s">
        <v>38549</v>
      </c>
      <c r="B4875" s="0" t="n">
        <v>82714</v>
      </c>
      <c r="C4875" s="55" t="n">
        <v>46213</v>
      </c>
      <c r="D4875" s="0"/>
      <c r="E4875" s="0"/>
      <c r="F4875" s="0" t="s">
        <v>18477</v>
      </c>
      <c r="G4875" s="0" t="s">
        <v>38550</v>
      </c>
      <c r="H4875" s="0" t="s">
        <v>38551</v>
      </c>
      <c r="I4875" s="56" t="n">
        <v>0.517361111111111</v>
      </c>
      <c r="J4875" s="56" t="n">
        <v>0.524305555555556</v>
      </c>
      <c r="K4875" s="57"/>
      <c r="L4875" s="57"/>
      <c r="M4875" s="0"/>
      <c r="N4875" s="56" t="n">
        <v>0.00694444444444444</v>
      </c>
      <c r="O4875" s="56" t="n">
        <v>0</v>
      </c>
      <c r="P4875" s="56" t="n">
        <v>0</v>
      </c>
      <c r="Q4875" s="56" t="n">
        <v>0</v>
      </c>
      <c r="R4875" s="0" t="n">
        <v>-23.7506</v>
      </c>
      <c r="S4875" s="0" t="n">
        <v>-46.696862</v>
      </c>
      <c r="T4875" s="0"/>
      <c r="U4875" s="0"/>
      <c r="V4875" s="0" t="n">
        <v>1</v>
      </c>
      <c r="W4875" s="0" t="n">
        <v>0</v>
      </c>
      <c r="X4875" s="0" t="n">
        <v>0</v>
      </c>
      <c r="Y4875" s="0" t="n">
        <v>0</v>
      </c>
      <c r="Z4875" s="0" t="s">
        <v>31090</v>
      </c>
      <c r="AA4875" s="0"/>
      <c r="AB4875" s="0"/>
      <c r="AC4875" s="56" t="n">
        <v>0.333333333333333</v>
      </c>
      <c r="AD4875" s="56" t="n">
        <v>0.75</v>
      </c>
      <c r="AE4875" s="56" t="n">
        <v>0.999305555555556</v>
      </c>
      <c r="AF4875" s="56" t="n">
        <v>0.999305555555556</v>
      </c>
      <c r="AG4875" s="0"/>
      <c r="AH4875" s="0"/>
      <c r="AI4875" s="0" t="s">
        <v>38552</v>
      </c>
      <c r="AJ4875" s="0" t="s">
        <v>11555</v>
      </c>
      <c r="AK4875" s="0" t="s">
        <v>38553</v>
      </c>
      <c r="AL4875" s="0"/>
      <c r="AM4875" s="0" t="s">
        <v>38454</v>
      </c>
      <c r="AN4875" s="0" t="n">
        <v>95907</v>
      </c>
      <c r="AO4875" s="0" t="s">
        <v>7897</v>
      </c>
      <c r="AP4875" s="0"/>
      <c r="AQ4875" s="0"/>
      <c r="AR4875" s="0"/>
      <c r="AS4875" s="0"/>
      <c r="AT4875" s="0"/>
    </row>
    <row r="4876" customFormat="false" ht="15" hidden="false" customHeight="false" outlineLevel="0" collapsed="false">
      <c r="A4876" s="0" t="s">
        <v>38554</v>
      </c>
      <c r="B4876" s="0" t="n">
        <v>82695</v>
      </c>
      <c r="C4876" s="55" t="n">
        <v>46213</v>
      </c>
      <c r="D4876" s="0"/>
      <c r="E4876" s="0"/>
      <c r="F4876" s="0" t="s">
        <v>18477</v>
      </c>
      <c r="G4876" s="0" t="s">
        <v>38555</v>
      </c>
      <c r="H4876" s="0" t="s">
        <v>38556</v>
      </c>
      <c r="I4876" s="56" t="n">
        <v>0.526388888888889</v>
      </c>
      <c r="J4876" s="56" t="n">
        <v>0.533333333333333</v>
      </c>
      <c r="K4876" s="57"/>
      <c r="L4876" s="57"/>
      <c r="M4876" s="0"/>
      <c r="N4876" s="56" t="n">
        <v>0.00694444444444444</v>
      </c>
      <c r="O4876" s="56" t="n">
        <v>0</v>
      </c>
      <c r="P4876" s="56" t="n">
        <v>0</v>
      </c>
      <c r="Q4876" s="56" t="n">
        <v>0</v>
      </c>
      <c r="R4876" s="0" t="n">
        <v>-23.750371</v>
      </c>
      <c r="S4876" s="0" t="n">
        <v>-46.6956</v>
      </c>
      <c r="T4876" s="0"/>
      <c r="U4876" s="0"/>
      <c r="V4876" s="0" t="n">
        <v>1</v>
      </c>
      <c r="W4876" s="0" t="n">
        <v>0</v>
      </c>
      <c r="X4876" s="0" t="n">
        <v>0</v>
      </c>
      <c r="Y4876" s="0" t="n">
        <v>0</v>
      </c>
      <c r="Z4876" s="0" t="s">
        <v>31090</v>
      </c>
      <c r="AA4876" s="0"/>
      <c r="AB4876" s="0"/>
      <c r="AC4876" s="56" t="n">
        <v>0.333333333333333</v>
      </c>
      <c r="AD4876" s="56" t="n">
        <v>0.75</v>
      </c>
      <c r="AE4876" s="56" t="n">
        <v>0.999305555555556</v>
      </c>
      <c r="AF4876" s="56" t="n">
        <v>0.999305555555556</v>
      </c>
      <c r="AG4876" s="0"/>
      <c r="AH4876" s="0"/>
      <c r="AI4876" s="0" t="s">
        <v>38557</v>
      </c>
      <c r="AJ4876" s="0" t="s">
        <v>11555</v>
      </c>
      <c r="AK4876" s="0" t="s">
        <v>38558</v>
      </c>
      <c r="AL4876" s="0"/>
      <c r="AM4876" s="0" t="s">
        <v>38454</v>
      </c>
      <c r="AN4876" s="0" t="n">
        <v>95907</v>
      </c>
      <c r="AO4876" s="0" t="s">
        <v>7897</v>
      </c>
      <c r="AP4876" s="0"/>
      <c r="AQ4876" s="0"/>
      <c r="AR4876" s="0"/>
      <c r="AS4876" s="0"/>
      <c r="AT4876" s="0"/>
    </row>
    <row r="4877" customFormat="false" ht="15" hidden="false" customHeight="false" outlineLevel="0" collapsed="false">
      <c r="A4877" s="0" t="s">
        <v>38559</v>
      </c>
      <c r="B4877" s="0" t="n">
        <v>82713</v>
      </c>
      <c r="C4877" s="55" t="n">
        <v>46213</v>
      </c>
      <c r="D4877" s="0"/>
      <c r="E4877" s="0"/>
      <c r="F4877" s="0" t="s">
        <v>18477</v>
      </c>
      <c r="G4877" s="0" t="s">
        <v>38560</v>
      </c>
      <c r="H4877" s="0" t="s">
        <v>38561</v>
      </c>
      <c r="I4877" s="56" t="n">
        <v>0.533333333333333</v>
      </c>
      <c r="J4877" s="56" t="n">
        <v>0.540277777777778</v>
      </c>
      <c r="K4877" s="57"/>
      <c r="L4877" s="57"/>
      <c r="M4877" s="0"/>
      <c r="N4877" s="56" t="n">
        <v>0.00694444444444444</v>
      </c>
      <c r="O4877" s="56" t="n">
        <v>0</v>
      </c>
      <c r="P4877" s="56" t="n">
        <v>0</v>
      </c>
      <c r="Q4877" s="56" t="n">
        <v>0</v>
      </c>
      <c r="R4877" s="0" t="n">
        <v>-23.750371</v>
      </c>
      <c r="S4877" s="0" t="n">
        <v>-46.6956</v>
      </c>
      <c r="T4877" s="0"/>
      <c r="U4877" s="0"/>
      <c r="V4877" s="0" t="n">
        <v>1</v>
      </c>
      <c r="W4877" s="0" t="n">
        <v>0</v>
      </c>
      <c r="X4877" s="0" t="n">
        <v>0</v>
      </c>
      <c r="Y4877" s="0" t="n">
        <v>0</v>
      </c>
      <c r="Z4877" s="0" t="s">
        <v>31090</v>
      </c>
      <c r="AA4877" s="0"/>
      <c r="AB4877" s="0"/>
      <c r="AC4877" s="56" t="n">
        <v>0.333333333333333</v>
      </c>
      <c r="AD4877" s="56" t="n">
        <v>0.75</v>
      </c>
      <c r="AE4877" s="56" t="n">
        <v>0.999305555555556</v>
      </c>
      <c r="AF4877" s="56" t="n">
        <v>0.999305555555556</v>
      </c>
      <c r="AG4877" s="0"/>
      <c r="AH4877" s="0"/>
      <c r="AI4877" s="0" t="s">
        <v>38562</v>
      </c>
      <c r="AJ4877" s="0" t="s">
        <v>11555</v>
      </c>
      <c r="AK4877" s="0" t="s">
        <v>38563</v>
      </c>
      <c r="AL4877" s="0"/>
      <c r="AM4877" s="0" t="s">
        <v>38454</v>
      </c>
      <c r="AN4877" s="0" t="n">
        <v>95907</v>
      </c>
      <c r="AO4877" s="0" t="s">
        <v>7897</v>
      </c>
      <c r="AP4877" s="0"/>
      <c r="AQ4877" s="0"/>
      <c r="AR4877" s="0"/>
      <c r="AS4877" s="0"/>
      <c r="AT4877" s="0"/>
    </row>
    <row r="4878" customFormat="false" ht="15" hidden="false" customHeight="false" outlineLevel="0" collapsed="false">
      <c r="A4878" s="0" t="s">
        <v>38564</v>
      </c>
      <c r="B4878" s="0" t="n">
        <v>82716</v>
      </c>
      <c r="C4878" s="55" t="n">
        <v>46213</v>
      </c>
      <c r="D4878" s="0"/>
      <c r="E4878" s="0"/>
      <c r="F4878" s="0" t="s">
        <v>18477</v>
      </c>
      <c r="G4878" s="0" t="s">
        <v>38565</v>
      </c>
      <c r="H4878" s="0" t="s">
        <v>38566</v>
      </c>
      <c r="I4878" s="56" t="n">
        <v>0.540277777777778</v>
      </c>
      <c r="J4878" s="56" t="n">
        <v>0.547222222222222</v>
      </c>
      <c r="K4878" s="57"/>
      <c r="L4878" s="57"/>
      <c r="M4878" s="0"/>
      <c r="N4878" s="56" t="n">
        <v>0.00694444444444444</v>
      </c>
      <c r="O4878" s="56" t="n">
        <v>0</v>
      </c>
      <c r="P4878" s="56" t="n">
        <v>0</v>
      </c>
      <c r="Q4878" s="56" t="n">
        <v>0</v>
      </c>
      <c r="R4878" s="0" t="n">
        <v>-23.750371</v>
      </c>
      <c r="S4878" s="0" t="n">
        <v>-46.6956</v>
      </c>
      <c r="T4878" s="0"/>
      <c r="U4878" s="0"/>
      <c r="V4878" s="0" t="n">
        <v>1</v>
      </c>
      <c r="W4878" s="0" t="n">
        <v>0</v>
      </c>
      <c r="X4878" s="0" t="n">
        <v>0</v>
      </c>
      <c r="Y4878" s="0" t="n">
        <v>0</v>
      </c>
      <c r="Z4878" s="0" t="s">
        <v>31090</v>
      </c>
      <c r="AA4878" s="0"/>
      <c r="AB4878" s="0"/>
      <c r="AC4878" s="56" t="n">
        <v>0.333333333333333</v>
      </c>
      <c r="AD4878" s="56" t="n">
        <v>0.75</v>
      </c>
      <c r="AE4878" s="56" t="n">
        <v>0.999305555555556</v>
      </c>
      <c r="AF4878" s="56" t="n">
        <v>0.999305555555556</v>
      </c>
      <c r="AG4878" s="0"/>
      <c r="AH4878" s="0"/>
      <c r="AI4878" s="0" t="s">
        <v>38567</v>
      </c>
      <c r="AJ4878" s="0" t="s">
        <v>11555</v>
      </c>
      <c r="AK4878" s="0" t="s">
        <v>38568</v>
      </c>
      <c r="AL4878" s="0"/>
      <c r="AM4878" s="0" t="s">
        <v>38454</v>
      </c>
      <c r="AN4878" s="0" t="n">
        <v>95907</v>
      </c>
      <c r="AO4878" s="0" t="s">
        <v>7897</v>
      </c>
      <c r="AP4878" s="0"/>
      <c r="AQ4878" s="0"/>
      <c r="AR4878" s="0"/>
      <c r="AS4878" s="0"/>
      <c r="AT4878" s="0"/>
    </row>
    <row r="4879" customFormat="false" ht="15" hidden="false" customHeight="false" outlineLevel="0" collapsed="false">
      <c r="A4879" s="0" t="s">
        <v>38569</v>
      </c>
      <c r="B4879" s="0" t="n">
        <v>82723</v>
      </c>
      <c r="C4879" s="55" t="n">
        <v>46213</v>
      </c>
      <c r="D4879" s="0"/>
      <c r="E4879" s="0"/>
      <c r="F4879" s="0" t="s">
        <v>18477</v>
      </c>
      <c r="G4879" s="0" t="s">
        <v>38570</v>
      </c>
      <c r="H4879" s="0" t="s">
        <v>38561</v>
      </c>
      <c r="I4879" s="56" t="n">
        <v>0.547222222222222</v>
      </c>
      <c r="J4879" s="56" t="n">
        <v>0.554166666666667</v>
      </c>
      <c r="K4879" s="57"/>
      <c r="L4879" s="57"/>
      <c r="M4879" s="0"/>
      <c r="N4879" s="56" t="n">
        <v>0.00694444444444444</v>
      </c>
      <c r="O4879" s="56" t="n">
        <v>0</v>
      </c>
      <c r="P4879" s="56" t="n">
        <v>0</v>
      </c>
      <c r="Q4879" s="56" t="n">
        <v>0</v>
      </c>
      <c r="R4879" s="0" t="n">
        <v>-23.750371</v>
      </c>
      <c r="S4879" s="0" t="n">
        <v>-46.6956</v>
      </c>
      <c r="T4879" s="0"/>
      <c r="U4879" s="0"/>
      <c r="V4879" s="0" t="n">
        <v>1</v>
      </c>
      <c r="W4879" s="0" t="n">
        <v>0</v>
      </c>
      <c r="X4879" s="0" t="n">
        <v>0</v>
      </c>
      <c r="Y4879" s="0" t="n">
        <v>0</v>
      </c>
      <c r="Z4879" s="0" t="s">
        <v>31090</v>
      </c>
      <c r="AA4879" s="0"/>
      <c r="AB4879" s="0"/>
      <c r="AC4879" s="56" t="n">
        <v>0.333333333333333</v>
      </c>
      <c r="AD4879" s="56" t="n">
        <v>0.75</v>
      </c>
      <c r="AE4879" s="56" t="n">
        <v>0.999305555555556</v>
      </c>
      <c r="AF4879" s="56" t="n">
        <v>0.999305555555556</v>
      </c>
      <c r="AG4879" s="0"/>
      <c r="AH4879" s="0"/>
      <c r="AI4879" s="0" t="s">
        <v>38562</v>
      </c>
      <c r="AJ4879" s="0" t="s">
        <v>11555</v>
      </c>
      <c r="AK4879" s="0" t="s">
        <v>38563</v>
      </c>
      <c r="AL4879" s="0"/>
      <c r="AM4879" s="0" t="s">
        <v>38454</v>
      </c>
      <c r="AN4879" s="0" t="n">
        <v>95907</v>
      </c>
      <c r="AO4879" s="0" t="s">
        <v>7897</v>
      </c>
      <c r="AP4879" s="0"/>
      <c r="AQ4879" s="0"/>
      <c r="AR4879" s="0"/>
      <c r="AS4879" s="0"/>
      <c r="AT4879" s="0"/>
    </row>
    <row r="4880" customFormat="false" ht="15" hidden="false" customHeight="false" outlineLevel="0" collapsed="false">
      <c r="A4880" s="0" t="s">
        <v>38571</v>
      </c>
      <c r="B4880" s="0" t="n">
        <v>82733</v>
      </c>
      <c r="C4880" s="55" t="n">
        <v>46213</v>
      </c>
      <c r="D4880" s="0"/>
      <c r="E4880" s="0"/>
      <c r="F4880" s="0" t="s">
        <v>18477</v>
      </c>
      <c r="G4880" s="0" t="s">
        <v>38572</v>
      </c>
      <c r="H4880" s="0" t="s">
        <v>38573</v>
      </c>
      <c r="I4880" s="56" t="n">
        <v>0.554166666666667</v>
      </c>
      <c r="J4880" s="56" t="n">
        <v>0.561111111111111</v>
      </c>
      <c r="K4880" s="57"/>
      <c r="L4880" s="57"/>
      <c r="M4880" s="0"/>
      <c r="N4880" s="56" t="n">
        <v>0.00694444444444444</v>
      </c>
      <c r="O4880" s="56" t="n">
        <v>0</v>
      </c>
      <c r="P4880" s="56" t="n">
        <v>0</v>
      </c>
      <c r="Q4880" s="56" t="n">
        <v>0</v>
      </c>
      <c r="R4880" s="0" t="n">
        <v>-23.750371</v>
      </c>
      <c r="S4880" s="0" t="n">
        <v>-46.6956</v>
      </c>
      <c r="T4880" s="0"/>
      <c r="U4880" s="0"/>
      <c r="V4880" s="0" t="n">
        <v>1</v>
      </c>
      <c r="W4880" s="0" t="n">
        <v>0</v>
      </c>
      <c r="X4880" s="0" t="n">
        <v>0</v>
      </c>
      <c r="Y4880" s="0" t="n">
        <v>0</v>
      </c>
      <c r="Z4880" s="0" t="s">
        <v>31090</v>
      </c>
      <c r="AA4880" s="0"/>
      <c r="AB4880" s="0"/>
      <c r="AC4880" s="56" t="n">
        <v>0.333333333333333</v>
      </c>
      <c r="AD4880" s="56" t="n">
        <v>0.75</v>
      </c>
      <c r="AE4880" s="56" t="n">
        <v>0.999305555555556</v>
      </c>
      <c r="AF4880" s="56" t="n">
        <v>0.999305555555556</v>
      </c>
      <c r="AG4880" s="0"/>
      <c r="AH4880" s="0"/>
      <c r="AI4880" s="0" t="s">
        <v>38574</v>
      </c>
      <c r="AJ4880" s="0" t="s">
        <v>11555</v>
      </c>
      <c r="AK4880" s="0" t="s">
        <v>38575</v>
      </c>
      <c r="AL4880" s="0"/>
      <c r="AM4880" s="0" t="s">
        <v>38454</v>
      </c>
      <c r="AN4880" s="0" t="n">
        <v>95907</v>
      </c>
      <c r="AO4880" s="0" t="s">
        <v>7897</v>
      </c>
      <c r="AP4880" s="0"/>
      <c r="AQ4880" s="0"/>
      <c r="AR4880" s="0"/>
      <c r="AS4880" s="0"/>
      <c r="AT4880" s="0"/>
    </row>
    <row r="4881" customFormat="false" ht="15" hidden="false" customHeight="false" outlineLevel="0" collapsed="false">
      <c r="A4881" s="0" t="s">
        <v>38576</v>
      </c>
      <c r="B4881" s="0" t="n">
        <v>82708</v>
      </c>
      <c r="C4881" s="55" t="n">
        <v>46213</v>
      </c>
      <c r="D4881" s="0"/>
      <c r="E4881" s="0"/>
      <c r="F4881" s="0" t="s">
        <v>18477</v>
      </c>
      <c r="G4881" s="0" t="s">
        <v>38577</v>
      </c>
      <c r="H4881" s="0" t="s">
        <v>38578</v>
      </c>
      <c r="I4881" s="56" t="n">
        <v>0.563888888888889</v>
      </c>
      <c r="J4881" s="56" t="n">
        <v>0.570833333333333</v>
      </c>
      <c r="K4881" s="57"/>
      <c r="L4881" s="57"/>
      <c r="M4881" s="0"/>
      <c r="N4881" s="56" t="n">
        <v>0.00694444444444444</v>
      </c>
      <c r="O4881" s="56" t="n">
        <v>0</v>
      </c>
      <c r="P4881" s="56" t="n">
        <v>0</v>
      </c>
      <c r="Q4881" s="56" t="n">
        <v>0</v>
      </c>
      <c r="R4881" s="0" t="n">
        <v>-23.751216</v>
      </c>
      <c r="S4881" s="0" t="n">
        <v>-46.691748</v>
      </c>
      <c r="T4881" s="0"/>
      <c r="U4881" s="0"/>
      <c r="V4881" s="0" t="n">
        <v>1</v>
      </c>
      <c r="W4881" s="0" t="n">
        <v>0</v>
      </c>
      <c r="X4881" s="0" t="n">
        <v>0</v>
      </c>
      <c r="Y4881" s="0" t="n">
        <v>0</v>
      </c>
      <c r="Z4881" s="0" t="s">
        <v>31090</v>
      </c>
      <c r="AA4881" s="0"/>
      <c r="AB4881" s="0"/>
      <c r="AC4881" s="56" t="n">
        <v>0.333333333333333</v>
      </c>
      <c r="AD4881" s="56" t="n">
        <v>0.75</v>
      </c>
      <c r="AE4881" s="56" t="n">
        <v>0.999305555555556</v>
      </c>
      <c r="AF4881" s="56" t="n">
        <v>0.999305555555556</v>
      </c>
      <c r="AG4881" s="0"/>
      <c r="AH4881" s="0"/>
      <c r="AI4881" s="0" t="s">
        <v>38579</v>
      </c>
      <c r="AJ4881" s="0" t="s">
        <v>11555</v>
      </c>
      <c r="AK4881" s="0" t="s">
        <v>38580</v>
      </c>
      <c r="AL4881" s="0"/>
      <c r="AM4881" s="0" t="s">
        <v>38454</v>
      </c>
      <c r="AN4881" s="0" t="n">
        <v>95907</v>
      </c>
      <c r="AO4881" s="0" t="s">
        <v>7897</v>
      </c>
      <c r="AP4881" s="0"/>
      <c r="AQ4881" s="0"/>
      <c r="AR4881" s="0"/>
      <c r="AS4881" s="0"/>
      <c r="AT4881" s="0"/>
    </row>
    <row r="4882" customFormat="false" ht="15" hidden="false" customHeight="false" outlineLevel="0" collapsed="false">
      <c r="A4882" s="0" t="s">
        <v>38581</v>
      </c>
      <c r="B4882" s="0" t="n">
        <v>82717</v>
      </c>
      <c r="C4882" s="55" t="n">
        <v>46213</v>
      </c>
      <c r="D4882" s="0"/>
      <c r="E4882" s="0"/>
      <c r="F4882" s="0" t="s">
        <v>18477</v>
      </c>
      <c r="G4882" s="0" t="s">
        <v>38582</v>
      </c>
      <c r="H4882" s="0" t="s">
        <v>38583</v>
      </c>
      <c r="I4882" s="56" t="n">
        <v>0.570833333333333</v>
      </c>
      <c r="J4882" s="56" t="n">
        <v>0.577777777777778</v>
      </c>
      <c r="K4882" s="57"/>
      <c r="L4882" s="57"/>
      <c r="M4882" s="0"/>
      <c r="N4882" s="56" t="n">
        <v>0.00694444444444444</v>
      </c>
      <c r="O4882" s="56" t="n">
        <v>0</v>
      </c>
      <c r="P4882" s="56" t="n">
        <v>0</v>
      </c>
      <c r="Q4882" s="56" t="n">
        <v>0</v>
      </c>
      <c r="R4882" s="0" t="n">
        <v>-23.751216</v>
      </c>
      <c r="S4882" s="0" t="n">
        <v>-46.691748</v>
      </c>
      <c r="T4882" s="0"/>
      <c r="U4882" s="0"/>
      <c r="V4882" s="0" t="n">
        <v>1</v>
      </c>
      <c r="W4882" s="0" t="n">
        <v>0</v>
      </c>
      <c r="X4882" s="0" t="n">
        <v>0</v>
      </c>
      <c r="Y4882" s="0" t="n">
        <v>0</v>
      </c>
      <c r="Z4882" s="0" t="s">
        <v>31090</v>
      </c>
      <c r="AA4882" s="0"/>
      <c r="AB4882" s="0"/>
      <c r="AC4882" s="56" t="n">
        <v>0.333333333333333</v>
      </c>
      <c r="AD4882" s="56" t="n">
        <v>0.75</v>
      </c>
      <c r="AE4882" s="56" t="n">
        <v>0.999305555555556</v>
      </c>
      <c r="AF4882" s="56" t="n">
        <v>0.999305555555556</v>
      </c>
      <c r="AG4882" s="0"/>
      <c r="AH4882" s="0"/>
      <c r="AI4882" s="0" t="s">
        <v>38584</v>
      </c>
      <c r="AJ4882" s="0" t="s">
        <v>11555</v>
      </c>
      <c r="AK4882" s="0" t="s">
        <v>38585</v>
      </c>
      <c r="AL4882" s="0"/>
      <c r="AM4882" s="0" t="s">
        <v>38454</v>
      </c>
      <c r="AN4882" s="0" t="n">
        <v>95907</v>
      </c>
      <c r="AO4882" s="0" t="s">
        <v>7897</v>
      </c>
      <c r="AP4882" s="0"/>
      <c r="AQ4882" s="0"/>
      <c r="AR4882" s="0"/>
      <c r="AS4882" s="0"/>
      <c r="AT4882" s="0"/>
    </row>
    <row r="4883" customFormat="false" ht="15" hidden="false" customHeight="false" outlineLevel="0" collapsed="false">
      <c r="A4883" s="0" t="s">
        <v>38586</v>
      </c>
      <c r="B4883" s="0" t="n">
        <v>82826</v>
      </c>
      <c r="C4883" s="55" t="n">
        <v>46213</v>
      </c>
      <c r="D4883" s="0"/>
      <c r="E4883" s="0"/>
      <c r="F4883" s="0" t="s">
        <v>20270</v>
      </c>
      <c r="G4883" s="0" t="s">
        <v>38587</v>
      </c>
      <c r="H4883" s="0" t="s">
        <v>38588</v>
      </c>
      <c r="I4883" s="56" t="n">
        <v>0.368055555555556</v>
      </c>
      <c r="J4883" s="56" t="n">
        <v>0.375</v>
      </c>
      <c r="K4883" s="57"/>
      <c r="L4883" s="57"/>
      <c r="M4883" s="0"/>
      <c r="N4883" s="56" t="n">
        <v>0.00694444444444444</v>
      </c>
      <c r="O4883" s="56" t="n">
        <v>0</v>
      </c>
      <c r="P4883" s="56" t="n">
        <v>0</v>
      </c>
      <c r="Q4883" s="56" t="n">
        <v>0</v>
      </c>
      <c r="R4883" s="0" t="n">
        <v>-23.768666</v>
      </c>
      <c r="S4883" s="0" t="n">
        <v>-46.662104</v>
      </c>
      <c r="T4883" s="0"/>
      <c r="U4883" s="0"/>
      <c r="V4883" s="0" t="n">
        <v>1</v>
      </c>
      <c r="W4883" s="0" t="n">
        <v>0</v>
      </c>
      <c r="X4883" s="0" t="n">
        <v>0</v>
      </c>
      <c r="Y4883" s="0" t="n">
        <v>0</v>
      </c>
      <c r="Z4883" s="0" t="s">
        <v>31090</v>
      </c>
      <c r="AA4883" s="0"/>
      <c r="AB4883" s="0"/>
      <c r="AC4883" s="56" t="n">
        <v>0.333333333333333</v>
      </c>
      <c r="AD4883" s="56" t="n">
        <v>0.75</v>
      </c>
      <c r="AE4883" s="56" t="n">
        <v>0.999305555555556</v>
      </c>
      <c r="AF4883" s="56" t="n">
        <v>0.999305555555556</v>
      </c>
      <c r="AG4883" s="0"/>
      <c r="AH4883" s="0"/>
      <c r="AI4883" s="0"/>
      <c r="AJ4883" s="0" t="s">
        <v>11555</v>
      </c>
      <c r="AK4883" s="0"/>
      <c r="AL4883" s="0"/>
      <c r="AM4883" s="0" t="s">
        <v>38589</v>
      </c>
      <c r="AN4883" s="0" t="n">
        <v>95907</v>
      </c>
      <c r="AO4883" s="0" t="s">
        <v>7897</v>
      </c>
      <c r="AP4883" s="0"/>
      <c r="AQ4883" s="0"/>
      <c r="AR4883" s="0"/>
      <c r="AS4883" s="0"/>
      <c r="AT4883" s="0"/>
    </row>
    <row r="4884" customFormat="false" ht="15" hidden="false" customHeight="false" outlineLevel="0" collapsed="false">
      <c r="A4884" s="0" t="s">
        <v>38590</v>
      </c>
      <c r="B4884" s="0" t="n">
        <v>82827</v>
      </c>
      <c r="C4884" s="55" t="n">
        <v>46213</v>
      </c>
      <c r="D4884" s="0"/>
      <c r="E4884" s="0"/>
      <c r="F4884" s="0" t="s">
        <v>20270</v>
      </c>
      <c r="G4884" s="0" t="s">
        <v>38591</v>
      </c>
      <c r="H4884" s="0" t="s">
        <v>38592</v>
      </c>
      <c r="I4884" s="56" t="n">
        <v>0.382638888888889</v>
      </c>
      <c r="J4884" s="56" t="n">
        <v>0.389583333333333</v>
      </c>
      <c r="K4884" s="57"/>
      <c r="L4884" s="57"/>
      <c r="M4884" s="0"/>
      <c r="N4884" s="56" t="n">
        <v>0.00694444444444444</v>
      </c>
      <c r="O4884" s="56" t="n">
        <v>0</v>
      </c>
      <c r="P4884" s="56" t="n">
        <v>0</v>
      </c>
      <c r="Q4884" s="56" t="n">
        <v>0</v>
      </c>
      <c r="R4884" s="0" t="n">
        <v>-23.76176</v>
      </c>
      <c r="S4884" s="0" t="n">
        <v>-46.666206</v>
      </c>
      <c r="T4884" s="0"/>
      <c r="U4884" s="0"/>
      <c r="V4884" s="0" t="n">
        <v>1</v>
      </c>
      <c r="W4884" s="0" t="n">
        <v>0</v>
      </c>
      <c r="X4884" s="0" t="n">
        <v>0</v>
      </c>
      <c r="Y4884" s="0" t="n">
        <v>0</v>
      </c>
      <c r="Z4884" s="0" t="s">
        <v>31090</v>
      </c>
      <c r="AA4884" s="0"/>
      <c r="AB4884" s="0"/>
      <c r="AC4884" s="56" t="n">
        <v>0.333333333333333</v>
      </c>
      <c r="AD4884" s="56" t="n">
        <v>0.75</v>
      </c>
      <c r="AE4884" s="56" t="n">
        <v>0.999305555555556</v>
      </c>
      <c r="AF4884" s="56" t="n">
        <v>0.999305555555556</v>
      </c>
      <c r="AG4884" s="0"/>
      <c r="AH4884" s="0"/>
      <c r="AI4884" s="0" t="s">
        <v>5879</v>
      </c>
      <c r="AJ4884" s="0" t="s">
        <v>11555</v>
      </c>
      <c r="AK4884" s="0"/>
      <c r="AL4884" s="0"/>
      <c r="AM4884" s="0" t="s">
        <v>38589</v>
      </c>
      <c r="AN4884" s="0" t="n">
        <v>95907</v>
      </c>
      <c r="AO4884" s="0" t="s">
        <v>7897</v>
      </c>
      <c r="AP4884" s="0"/>
      <c r="AQ4884" s="0"/>
      <c r="AR4884" s="0"/>
      <c r="AS4884" s="0"/>
      <c r="AT4884" s="0"/>
    </row>
    <row r="4885" customFormat="false" ht="15" hidden="false" customHeight="false" outlineLevel="0" collapsed="false">
      <c r="A4885" s="0" t="s">
        <v>38593</v>
      </c>
      <c r="B4885" s="0" t="n">
        <v>82829</v>
      </c>
      <c r="C4885" s="55" t="n">
        <v>46213</v>
      </c>
      <c r="D4885" s="0"/>
      <c r="E4885" s="0"/>
      <c r="F4885" s="0" t="s">
        <v>20270</v>
      </c>
      <c r="G4885" s="0" t="s">
        <v>38594</v>
      </c>
      <c r="H4885" s="0" t="s">
        <v>38595</v>
      </c>
      <c r="I4885" s="56" t="n">
        <v>0.389583333333333</v>
      </c>
      <c r="J4885" s="56" t="n">
        <v>0.396527777777778</v>
      </c>
      <c r="K4885" s="57"/>
      <c r="L4885" s="57"/>
      <c r="M4885" s="0"/>
      <c r="N4885" s="56" t="n">
        <v>0.00694444444444444</v>
      </c>
      <c r="O4885" s="56" t="n">
        <v>0</v>
      </c>
      <c r="P4885" s="56" t="n">
        <v>0</v>
      </c>
      <c r="Q4885" s="56" t="n">
        <v>0</v>
      </c>
      <c r="R4885" s="0" t="n">
        <v>-23.76176</v>
      </c>
      <c r="S4885" s="0" t="n">
        <v>-46.666206</v>
      </c>
      <c r="T4885" s="0"/>
      <c r="U4885" s="0"/>
      <c r="V4885" s="0" t="n">
        <v>1</v>
      </c>
      <c r="W4885" s="0" t="n">
        <v>0</v>
      </c>
      <c r="X4885" s="0" t="n">
        <v>0</v>
      </c>
      <c r="Y4885" s="0" t="n">
        <v>0</v>
      </c>
      <c r="Z4885" s="0" t="s">
        <v>31090</v>
      </c>
      <c r="AA4885" s="0"/>
      <c r="AB4885" s="0"/>
      <c r="AC4885" s="56" t="n">
        <v>0.333333333333333</v>
      </c>
      <c r="AD4885" s="56" t="n">
        <v>0.75</v>
      </c>
      <c r="AE4885" s="56" t="n">
        <v>0.999305555555556</v>
      </c>
      <c r="AF4885" s="56" t="n">
        <v>0.999305555555556</v>
      </c>
      <c r="AG4885" s="0"/>
      <c r="AH4885" s="0"/>
      <c r="AI4885" s="0"/>
      <c r="AJ4885" s="0" t="s">
        <v>11555</v>
      </c>
      <c r="AK4885" s="0"/>
      <c r="AL4885" s="0"/>
      <c r="AM4885" s="0" t="s">
        <v>38589</v>
      </c>
      <c r="AN4885" s="0" t="n">
        <v>95907</v>
      </c>
      <c r="AO4885" s="0" t="s">
        <v>7897</v>
      </c>
      <c r="AP4885" s="0"/>
      <c r="AQ4885" s="0"/>
      <c r="AR4885" s="0"/>
      <c r="AS4885" s="0"/>
      <c r="AT4885" s="0"/>
    </row>
    <row r="4886" customFormat="false" ht="15" hidden="false" customHeight="false" outlineLevel="0" collapsed="false">
      <c r="A4886" s="0" t="s">
        <v>38596</v>
      </c>
      <c r="B4886" s="0" t="n">
        <v>82633</v>
      </c>
      <c r="C4886" s="55" t="n">
        <v>46213</v>
      </c>
      <c r="D4886" s="0"/>
      <c r="E4886" s="0"/>
      <c r="F4886" s="0" t="s">
        <v>20270</v>
      </c>
      <c r="G4886" s="0" t="s">
        <v>38597</v>
      </c>
      <c r="H4886" s="0" t="s">
        <v>38598</v>
      </c>
      <c r="I4886" s="56" t="n">
        <v>0.398611111111111</v>
      </c>
      <c r="J4886" s="56" t="n">
        <v>0.405555555555556</v>
      </c>
      <c r="K4886" s="57"/>
      <c r="L4886" s="57"/>
      <c r="M4886" s="0"/>
      <c r="N4886" s="56" t="n">
        <v>0.00694444444444444</v>
      </c>
      <c r="O4886" s="56" t="n">
        <v>0</v>
      </c>
      <c r="P4886" s="56" t="n">
        <v>0</v>
      </c>
      <c r="Q4886" s="56" t="n">
        <v>0</v>
      </c>
      <c r="R4886" s="0" t="n">
        <v>-23.760603</v>
      </c>
      <c r="S4886" s="0" t="n">
        <v>-46.668646</v>
      </c>
      <c r="T4886" s="0"/>
      <c r="U4886" s="0"/>
      <c r="V4886" s="0" t="n">
        <v>1</v>
      </c>
      <c r="W4886" s="0" t="n">
        <v>0</v>
      </c>
      <c r="X4886" s="0" t="n">
        <v>0</v>
      </c>
      <c r="Y4886" s="0" t="n">
        <v>0</v>
      </c>
      <c r="Z4886" s="0" t="s">
        <v>31090</v>
      </c>
      <c r="AA4886" s="0"/>
      <c r="AB4886" s="0"/>
      <c r="AC4886" s="56" t="n">
        <v>0.333333333333333</v>
      </c>
      <c r="AD4886" s="56" t="n">
        <v>0.75</v>
      </c>
      <c r="AE4886" s="56" t="n">
        <v>0.999305555555556</v>
      </c>
      <c r="AF4886" s="56" t="n">
        <v>0.999305555555556</v>
      </c>
      <c r="AG4886" s="0"/>
      <c r="AH4886" s="0"/>
      <c r="AI4886" s="0" t="s">
        <v>38599</v>
      </c>
      <c r="AJ4886" s="0" t="s">
        <v>11555</v>
      </c>
      <c r="AK4886" s="0" t="s">
        <v>38600</v>
      </c>
      <c r="AL4886" s="0"/>
      <c r="AM4886" s="0" t="s">
        <v>38589</v>
      </c>
      <c r="AN4886" s="0" t="n">
        <v>95907</v>
      </c>
      <c r="AO4886" s="0" t="s">
        <v>7897</v>
      </c>
      <c r="AP4886" s="0"/>
      <c r="AQ4886" s="0"/>
      <c r="AR4886" s="0"/>
      <c r="AS4886" s="0"/>
      <c r="AT4886" s="0"/>
    </row>
    <row r="4887" customFormat="false" ht="15" hidden="false" customHeight="false" outlineLevel="0" collapsed="false">
      <c r="A4887" s="0" t="s">
        <v>38601</v>
      </c>
      <c r="B4887" s="0" t="n">
        <v>82635</v>
      </c>
      <c r="C4887" s="55" t="n">
        <v>46213</v>
      </c>
      <c r="D4887" s="0"/>
      <c r="E4887" s="0"/>
      <c r="F4887" s="0" t="s">
        <v>20270</v>
      </c>
      <c r="G4887" s="0" t="s">
        <v>38602</v>
      </c>
      <c r="H4887" s="0" t="s">
        <v>38603</v>
      </c>
      <c r="I4887" s="56" t="n">
        <v>0.405555555555556</v>
      </c>
      <c r="J4887" s="56" t="n">
        <v>0.4125</v>
      </c>
      <c r="K4887" s="57"/>
      <c r="L4887" s="57"/>
      <c r="M4887" s="0"/>
      <c r="N4887" s="56" t="n">
        <v>0.00694444444444444</v>
      </c>
      <c r="O4887" s="56" t="n">
        <v>0</v>
      </c>
      <c r="P4887" s="56" t="n">
        <v>0</v>
      </c>
      <c r="Q4887" s="56" t="n">
        <v>0</v>
      </c>
      <c r="R4887" s="0" t="n">
        <v>-23.761086</v>
      </c>
      <c r="S4887" s="0" t="n">
        <v>-46.669802</v>
      </c>
      <c r="T4887" s="0"/>
      <c r="U4887" s="0"/>
      <c r="V4887" s="0" t="n">
        <v>1</v>
      </c>
      <c r="W4887" s="0" t="n">
        <v>0</v>
      </c>
      <c r="X4887" s="0" t="n">
        <v>0</v>
      </c>
      <c r="Y4887" s="0" t="n">
        <v>0</v>
      </c>
      <c r="Z4887" s="0" t="s">
        <v>31090</v>
      </c>
      <c r="AA4887" s="0"/>
      <c r="AB4887" s="0"/>
      <c r="AC4887" s="56" t="n">
        <v>0.333333333333333</v>
      </c>
      <c r="AD4887" s="56" t="n">
        <v>0.75</v>
      </c>
      <c r="AE4887" s="56" t="n">
        <v>0.999305555555556</v>
      </c>
      <c r="AF4887" s="56" t="n">
        <v>0.999305555555556</v>
      </c>
      <c r="AG4887" s="0"/>
      <c r="AH4887" s="0"/>
      <c r="AI4887" s="0" t="s">
        <v>38604</v>
      </c>
      <c r="AJ4887" s="0" t="s">
        <v>11555</v>
      </c>
      <c r="AK4887" s="0" t="s">
        <v>38605</v>
      </c>
      <c r="AL4887" s="0"/>
      <c r="AM4887" s="0" t="s">
        <v>38589</v>
      </c>
      <c r="AN4887" s="0" t="n">
        <v>95907</v>
      </c>
      <c r="AO4887" s="0" t="s">
        <v>7897</v>
      </c>
      <c r="AP4887" s="0"/>
      <c r="AQ4887" s="0"/>
      <c r="AR4887" s="0"/>
      <c r="AS4887" s="0"/>
      <c r="AT4887" s="0"/>
    </row>
    <row r="4888" customFormat="false" ht="15" hidden="false" customHeight="false" outlineLevel="0" collapsed="false">
      <c r="A4888" s="0" t="s">
        <v>38606</v>
      </c>
      <c r="B4888" s="0" t="n">
        <v>82825</v>
      </c>
      <c r="C4888" s="55" t="n">
        <v>46213</v>
      </c>
      <c r="D4888" s="0"/>
      <c r="E4888" s="0"/>
      <c r="F4888" s="0" t="s">
        <v>20270</v>
      </c>
      <c r="G4888" s="0" t="s">
        <v>38607</v>
      </c>
      <c r="H4888" s="0" t="s">
        <v>38608</v>
      </c>
      <c r="I4888" s="56" t="n">
        <v>0.414583333333333</v>
      </c>
      <c r="J4888" s="56" t="n">
        <v>0.421527777777778</v>
      </c>
      <c r="K4888" s="57"/>
      <c r="L4888" s="57"/>
      <c r="M4888" s="0"/>
      <c r="N4888" s="56" t="n">
        <v>0.00694444444444444</v>
      </c>
      <c r="O4888" s="56" t="n">
        <v>0</v>
      </c>
      <c r="P4888" s="56" t="n">
        <v>0</v>
      </c>
      <c r="Q4888" s="56" t="n">
        <v>0</v>
      </c>
      <c r="R4888" s="0" t="n">
        <v>-23.759288</v>
      </c>
      <c r="S4888" s="0" t="n">
        <v>-46.665607</v>
      </c>
      <c r="T4888" s="0"/>
      <c r="U4888" s="0"/>
      <c r="V4888" s="0" t="n">
        <v>1</v>
      </c>
      <c r="W4888" s="0" t="n">
        <v>0</v>
      </c>
      <c r="X4888" s="0" t="n">
        <v>0</v>
      </c>
      <c r="Y4888" s="0" t="n">
        <v>0</v>
      </c>
      <c r="Z4888" s="0" t="s">
        <v>31090</v>
      </c>
      <c r="AA4888" s="0"/>
      <c r="AB4888" s="0"/>
      <c r="AC4888" s="56" t="n">
        <v>0.333333333333333</v>
      </c>
      <c r="AD4888" s="56" t="n">
        <v>0.75</v>
      </c>
      <c r="AE4888" s="56" t="n">
        <v>0.999305555555556</v>
      </c>
      <c r="AF4888" s="56" t="n">
        <v>0.999305555555556</v>
      </c>
      <c r="AG4888" s="0"/>
      <c r="AH4888" s="0"/>
      <c r="AI4888" s="0" t="s">
        <v>5879</v>
      </c>
      <c r="AJ4888" s="0" t="s">
        <v>11555</v>
      </c>
      <c r="AK4888" s="0"/>
      <c r="AL4888" s="0"/>
      <c r="AM4888" s="0" t="s">
        <v>38589</v>
      </c>
      <c r="AN4888" s="0" t="n">
        <v>95907</v>
      </c>
      <c r="AO4888" s="0" t="s">
        <v>7897</v>
      </c>
      <c r="AP4888" s="0"/>
      <c r="AQ4888" s="0"/>
      <c r="AR4888" s="0"/>
      <c r="AS4888" s="0"/>
      <c r="AT4888" s="0"/>
    </row>
    <row r="4889" customFormat="false" ht="15" hidden="false" customHeight="false" outlineLevel="0" collapsed="false">
      <c r="A4889" s="0" t="s">
        <v>38609</v>
      </c>
      <c r="B4889" s="0" t="n">
        <v>82647</v>
      </c>
      <c r="C4889" s="55" t="n">
        <v>46213</v>
      </c>
      <c r="D4889" s="0"/>
      <c r="E4889" s="0"/>
      <c r="F4889" s="0" t="s">
        <v>20270</v>
      </c>
      <c r="G4889" s="0" t="s">
        <v>38610</v>
      </c>
      <c r="H4889" s="0" t="s">
        <v>38611</v>
      </c>
      <c r="I4889" s="56" t="n">
        <v>0.422222222222222</v>
      </c>
      <c r="J4889" s="56" t="n">
        <v>0.429166666666667</v>
      </c>
      <c r="K4889" s="57"/>
      <c r="L4889" s="57"/>
      <c r="M4889" s="0"/>
      <c r="N4889" s="56" t="n">
        <v>0.00694444444444444</v>
      </c>
      <c r="O4889" s="56" t="n">
        <v>0</v>
      </c>
      <c r="P4889" s="56" t="n">
        <v>0</v>
      </c>
      <c r="Q4889" s="56" t="n">
        <v>0</v>
      </c>
      <c r="R4889" s="0" t="n">
        <v>-23.756814</v>
      </c>
      <c r="S4889" s="0" t="n">
        <v>-46.667191</v>
      </c>
      <c r="T4889" s="0"/>
      <c r="U4889" s="0"/>
      <c r="V4889" s="0" t="n">
        <v>1</v>
      </c>
      <c r="W4889" s="0" t="n">
        <v>0</v>
      </c>
      <c r="X4889" s="0" t="n">
        <v>0</v>
      </c>
      <c r="Y4889" s="0" t="n">
        <v>0</v>
      </c>
      <c r="Z4889" s="0" t="s">
        <v>31090</v>
      </c>
      <c r="AA4889" s="0"/>
      <c r="AB4889" s="0"/>
      <c r="AC4889" s="56" t="n">
        <v>0.333333333333333</v>
      </c>
      <c r="AD4889" s="56" t="n">
        <v>0.75</v>
      </c>
      <c r="AE4889" s="56" t="n">
        <v>0.999305555555556</v>
      </c>
      <c r="AF4889" s="56" t="n">
        <v>0.999305555555556</v>
      </c>
      <c r="AG4889" s="0"/>
      <c r="AH4889" s="0"/>
      <c r="AI4889" s="0" t="s">
        <v>38612</v>
      </c>
      <c r="AJ4889" s="0" t="s">
        <v>11555</v>
      </c>
      <c r="AK4889" s="0" t="s">
        <v>38613</v>
      </c>
      <c r="AL4889" s="0"/>
      <c r="AM4889" s="0" t="s">
        <v>38589</v>
      </c>
      <c r="AN4889" s="0" t="n">
        <v>95907</v>
      </c>
      <c r="AO4889" s="0" t="s">
        <v>7897</v>
      </c>
      <c r="AP4889" s="0"/>
      <c r="AQ4889" s="0"/>
      <c r="AR4889" s="0"/>
      <c r="AS4889" s="0"/>
      <c r="AT4889" s="0"/>
    </row>
    <row r="4890" customFormat="false" ht="15" hidden="false" customHeight="false" outlineLevel="0" collapsed="false">
      <c r="A4890" s="0" t="s">
        <v>38614</v>
      </c>
      <c r="B4890" s="0" t="n">
        <v>82509</v>
      </c>
      <c r="C4890" s="55" t="n">
        <v>46213</v>
      </c>
      <c r="D4890" s="0"/>
      <c r="E4890" s="0"/>
      <c r="F4890" s="0" t="s">
        <v>20270</v>
      </c>
      <c r="G4890" s="0" t="s">
        <v>38615</v>
      </c>
      <c r="H4890" s="0" t="s">
        <v>38616</v>
      </c>
      <c r="I4890" s="56" t="n">
        <v>0.429861111111111</v>
      </c>
      <c r="J4890" s="56" t="n">
        <v>0.436805555555556</v>
      </c>
      <c r="K4890" s="57"/>
      <c r="L4890" s="57"/>
      <c r="M4890" s="0"/>
      <c r="N4890" s="56" t="n">
        <v>0.00694444444444444</v>
      </c>
      <c r="O4890" s="56" t="n">
        <v>0</v>
      </c>
      <c r="P4890" s="56" t="n">
        <v>0</v>
      </c>
      <c r="Q4890" s="56" t="n">
        <v>0</v>
      </c>
      <c r="R4890" s="0" t="n">
        <v>-23.754068</v>
      </c>
      <c r="S4890" s="0" t="n">
        <v>-46.667172</v>
      </c>
      <c r="T4890" s="0"/>
      <c r="U4890" s="0"/>
      <c r="V4890" s="0" t="n">
        <v>1</v>
      </c>
      <c r="W4890" s="0" t="n">
        <v>0</v>
      </c>
      <c r="X4890" s="0" t="n">
        <v>0</v>
      </c>
      <c r="Y4890" s="0" t="n">
        <v>0</v>
      </c>
      <c r="Z4890" s="0" t="s">
        <v>31090</v>
      </c>
      <c r="AA4890" s="0"/>
      <c r="AB4890" s="0"/>
      <c r="AC4890" s="56" t="n">
        <v>0.333333333333333</v>
      </c>
      <c r="AD4890" s="56" t="n">
        <v>0.75</v>
      </c>
      <c r="AE4890" s="56" t="n">
        <v>0.999305555555556</v>
      </c>
      <c r="AF4890" s="56" t="n">
        <v>0.999305555555556</v>
      </c>
      <c r="AG4890" s="0"/>
      <c r="AH4890" s="0"/>
      <c r="AI4890" s="0" t="s">
        <v>38617</v>
      </c>
      <c r="AJ4890" s="0" t="s">
        <v>11555</v>
      </c>
      <c r="AK4890" s="0" t="s">
        <v>38618</v>
      </c>
      <c r="AL4890" s="0"/>
      <c r="AM4890" s="0" t="s">
        <v>38589</v>
      </c>
      <c r="AN4890" s="0" t="n">
        <v>95907</v>
      </c>
      <c r="AO4890" s="0" t="s">
        <v>7897</v>
      </c>
      <c r="AP4890" s="0"/>
      <c r="AQ4890" s="0"/>
      <c r="AR4890" s="0"/>
      <c r="AS4890" s="0"/>
      <c r="AT4890" s="0"/>
    </row>
    <row r="4891" customFormat="false" ht="15" hidden="false" customHeight="false" outlineLevel="0" collapsed="false">
      <c r="A4891" s="0" t="s">
        <v>38619</v>
      </c>
      <c r="B4891" s="0" t="n">
        <v>82557</v>
      </c>
      <c r="C4891" s="55" t="n">
        <v>46213</v>
      </c>
      <c r="D4891" s="0"/>
      <c r="E4891" s="0"/>
      <c r="F4891" s="0" t="s">
        <v>20270</v>
      </c>
      <c r="G4891" s="0" t="s">
        <v>38620</v>
      </c>
      <c r="H4891" s="0" t="s">
        <v>38621</v>
      </c>
      <c r="I4891" s="56" t="n">
        <v>0.436805555555556</v>
      </c>
      <c r="J4891" s="56" t="n">
        <v>0.44375</v>
      </c>
      <c r="K4891" s="57"/>
      <c r="L4891" s="57"/>
      <c r="M4891" s="0"/>
      <c r="N4891" s="56" t="n">
        <v>0.00694444444444444</v>
      </c>
      <c r="O4891" s="56" t="n">
        <v>0</v>
      </c>
      <c r="P4891" s="56" t="n">
        <v>0</v>
      </c>
      <c r="Q4891" s="56" t="n">
        <v>0</v>
      </c>
      <c r="R4891" s="0" t="n">
        <v>-23.754068</v>
      </c>
      <c r="S4891" s="0" t="n">
        <v>-46.667172</v>
      </c>
      <c r="T4891" s="0"/>
      <c r="U4891" s="0"/>
      <c r="V4891" s="0" t="n">
        <v>1</v>
      </c>
      <c r="W4891" s="0" t="n">
        <v>0</v>
      </c>
      <c r="X4891" s="0" t="n">
        <v>0</v>
      </c>
      <c r="Y4891" s="0" t="n">
        <v>0</v>
      </c>
      <c r="Z4891" s="0" t="s">
        <v>31090</v>
      </c>
      <c r="AA4891" s="0"/>
      <c r="AB4891" s="0"/>
      <c r="AC4891" s="56" t="n">
        <v>0.333333333333333</v>
      </c>
      <c r="AD4891" s="56" t="n">
        <v>0.75</v>
      </c>
      <c r="AE4891" s="56" t="n">
        <v>0.999305555555556</v>
      </c>
      <c r="AF4891" s="56" t="n">
        <v>0.999305555555556</v>
      </c>
      <c r="AG4891" s="0"/>
      <c r="AH4891" s="0"/>
      <c r="AI4891" s="0" t="s">
        <v>38622</v>
      </c>
      <c r="AJ4891" s="0" t="s">
        <v>11555</v>
      </c>
      <c r="AK4891" s="0" t="s">
        <v>38623</v>
      </c>
      <c r="AL4891" s="0"/>
      <c r="AM4891" s="0" t="s">
        <v>38589</v>
      </c>
      <c r="AN4891" s="0" t="n">
        <v>95907</v>
      </c>
      <c r="AO4891" s="0" t="s">
        <v>7897</v>
      </c>
      <c r="AP4891" s="0"/>
      <c r="AQ4891" s="0"/>
      <c r="AR4891" s="0"/>
      <c r="AS4891" s="0"/>
      <c r="AT4891" s="0"/>
    </row>
    <row r="4892" customFormat="false" ht="15" hidden="false" customHeight="false" outlineLevel="0" collapsed="false">
      <c r="A4892" s="0" t="s">
        <v>38624</v>
      </c>
      <c r="B4892" s="0" t="n">
        <v>82491</v>
      </c>
      <c r="C4892" s="55" t="n">
        <v>46213</v>
      </c>
      <c r="D4892" s="0"/>
      <c r="E4892" s="0"/>
      <c r="F4892" s="0" t="s">
        <v>20270</v>
      </c>
      <c r="G4892" s="0" t="s">
        <v>38625</v>
      </c>
      <c r="H4892" s="0" t="s">
        <v>38626</v>
      </c>
      <c r="I4892" s="56" t="n">
        <v>0.444444444444444</v>
      </c>
      <c r="J4892" s="56" t="n">
        <v>0.451388888888889</v>
      </c>
      <c r="K4892" s="57"/>
      <c r="L4892" s="57"/>
      <c r="M4892" s="0"/>
      <c r="N4892" s="56" t="n">
        <v>0.00694444444444444</v>
      </c>
      <c r="O4892" s="56" t="n">
        <v>0</v>
      </c>
      <c r="P4892" s="56" t="n">
        <v>0</v>
      </c>
      <c r="Q4892" s="56" t="n">
        <v>0</v>
      </c>
      <c r="R4892" s="0" t="n">
        <v>-23.755186</v>
      </c>
      <c r="S4892" s="0" t="n">
        <v>-46.667327</v>
      </c>
      <c r="T4892" s="0"/>
      <c r="U4892" s="0"/>
      <c r="V4892" s="0" t="n">
        <v>1</v>
      </c>
      <c r="W4892" s="0" t="n">
        <v>0</v>
      </c>
      <c r="X4892" s="0" t="n">
        <v>0</v>
      </c>
      <c r="Y4892" s="0" t="n">
        <v>0</v>
      </c>
      <c r="Z4892" s="0" t="s">
        <v>31090</v>
      </c>
      <c r="AA4892" s="0"/>
      <c r="AB4892" s="0"/>
      <c r="AC4892" s="56" t="n">
        <v>0.333333333333333</v>
      </c>
      <c r="AD4892" s="56" t="n">
        <v>0.75</v>
      </c>
      <c r="AE4892" s="56" t="n">
        <v>0.999305555555556</v>
      </c>
      <c r="AF4892" s="56" t="n">
        <v>0.999305555555556</v>
      </c>
      <c r="AG4892" s="0"/>
      <c r="AH4892" s="0"/>
      <c r="AI4892" s="0" t="s">
        <v>38627</v>
      </c>
      <c r="AJ4892" s="0" t="s">
        <v>11555</v>
      </c>
      <c r="AK4892" s="0" t="s">
        <v>38628</v>
      </c>
      <c r="AL4892" s="0"/>
      <c r="AM4892" s="0" t="s">
        <v>38589</v>
      </c>
      <c r="AN4892" s="0" t="n">
        <v>95907</v>
      </c>
      <c r="AO4892" s="0" t="s">
        <v>7897</v>
      </c>
      <c r="AP4892" s="0"/>
      <c r="AQ4892" s="0"/>
      <c r="AR4892" s="0"/>
      <c r="AS4892" s="0"/>
      <c r="AT4892" s="0"/>
    </row>
    <row r="4893" customFormat="false" ht="15" hidden="false" customHeight="false" outlineLevel="0" collapsed="false">
      <c r="A4893" s="0" t="s">
        <v>38629</v>
      </c>
      <c r="B4893" s="0" t="n">
        <v>82533</v>
      </c>
      <c r="C4893" s="55" t="n">
        <v>46213</v>
      </c>
      <c r="D4893" s="0"/>
      <c r="E4893" s="0"/>
      <c r="F4893" s="0" t="s">
        <v>20270</v>
      </c>
      <c r="G4893" s="0" t="s">
        <v>38630</v>
      </c>
      <c r="H4893" s="0" t="s">
        <v>38631</v>
      </c>
      <c r="I4893" s="56" t="n">
        <v>0.451388888888889</v>
      </c>
      <c r="J4893" s="56" t="n">
        <v>0.458333333333333</v>
      </c>
      <c r="K4893" s="57"/>
      <c r="L4893" s="57"/>
      <c r="M4893" s="0"/>
      <c r="N4893" s="56" t="n">
        <v>0.00694444444444444</v>
      </c>
      <c r="O4893" s="56" t="n">
        <v>0</v>
      </c>
      <c r="P4893" s="56" t="n">
        <v>0</v>
      </c>
      <c r="Q4893" s="56" t="n">
        <v>0</v>
      </c>
      <c r="R4893" s="0" t="n">
        <v>-23.755186</v>
      </c>
      <c r="S4893" s="0" t="n">
        <v>-46.667327</v>
      </c>
      <c r="T4893" s="0"/>
      <c r="U4893" s="0"/>
      <c r="V4893" s="0" t="n">
        <v>1</v>
      </c>
      <c r="W4893" s="0" t="n">
        <v>0</v>
      </c>
      <c r="X4893" s="0" t="n">
        <v>0</v>
      </c>
      <c r="Y4893" s="0" t="n">
        <v>0</v>
      </c>
      <c r="Z4893" s="0" t="s">
        <v>31090</v>
      </c>
      <c r="AA4893" s="0"/>
      <c r="AB4893" s="0"/>
      <c r="AC4893" s="56" t="n">
        <v>0.333333333333333</v>
      </c>
      <c r="AD4893" s="56" t="n">
        <v>0.75</v>
      </c>
      <c r="AE4893" s="56" t="n">
        <v>0.999305555555556</v>
      </c>
      <c r="AF4893" s="56" t="n">
        <v>0.999305555555556</v>
      </c>
      <c r="AG4893" s="0"/>
      <c r="AH4893" s="0"/>
      <c r="AI4893" s="0" t="s">
        <v>38632</v>
      </c>
      <c r="AJ4893" s="0" t="s">
        <v>11555</v>
      </c>
      <c r="AK4893" s="0" t="s">
        <v>38633</v>
      </c>
      <c r="AL4893" s="0"/>
      <c r="AM4893" s="0" t="s">
        <v>38589</v>
      </c>
      <c r="AN4893" s="0" t="n">
        <v>95907</v>
      </c>
      <c r="AO4893" s="0" t="s">
        <v>7897</v>
      </c>
      <c r="AP4893" s="0"/>
      <c r="AQ4893" s="0"/>
      <c r="AR4893" s="0"/>
      <c r="AS4893" s="0"/>
      <c r="AT4893" s="0"/>
    </row>
    <row r="4894" customFormat="false" ht="15" hidden="false" customHeight="false" outlineLevel="0" collapsed="false">
      <c r="A4894" s="0" t="s">
        <v>38634</v>
      </c>
      <c r="B4894" s="0" t="n">
        <v>82497</v>
      </c>
      <c r="C4894" s="55" t="n">
        <v>46213</v>
      </c>
      <c r="D4894" s="0"/>
      <c r="E4894" s="0"/>
      <c r="F4894" s="0" t="s">
        <v>20270</v>
      </c>
      <c r="G4894" s="0" t="s">
        <v>38635</v>
      </c>
      <c r="H4894" s="0" t="s">
        <v>38636</v>
      </c>
      <c r="I4894" s="56" t="n">
        <v>0.458333333333333</v>
      </c>
      <c r="J4894" s="56" t="n">
        <v>0.465277777777778</v>
      </c>
      <c r="K4894" s="57"/>
      <c r="L4894" s="57"/>
      <c r="M4894" s="0"/>
      <c r="N4894" s="56" t="n">
        <v>0.00694444444444444</v>
      </c>
      <c r="O4894" s="56" t="n">
        <v>0</v>
      </c>
      <c r="P4894" s="56" t="n">
        <v>0</v>
      </c>
      <c r="Q4894" s="56" t="n">
        <v>0</v>
      </c>
      <c r="R4894" s="0" t="n">
        <v>-23.755761</v>
      </c>
      <c r="S4894" s="0" t="n">
        <v>-46.667381</v>
      </c>
      <c r="T4894" s="0"/>
      <c r="U4894" s="0"/>
      <c r="V4894" s="0" t="n">
        <v>1</v>
      </c>
      <c r="W4894" s="0" t="n">
        <v>0</v>
      </c>
      <c r="X4894" s="0" t="n">
        <v>0</v>
      </c>
      <c r="Y4894" s="0" t="n">
        <v>0</v>
      </c>
      <c r="Z4894" s="0" t="s">
        <v>31090</v>
      </c>
      <c r="AA4894" s="0"/>
      <c r="AB4894" s="0"/>
      <c r="AC4894" s="56" t="n">
        <v>0.333333333333333</v>
      </c>
      <c r="AD4894" s="56" t="n">
        <v>0.75</v>
      </c>
      <c r="AE4894" s="56" t="n">
        <v>0.999305555555556</v>
      </c>
      <c r="AF4894" s="56" t="n">
        <v>0.999305555555556</v>
      </c>
      <c r="AG4894" s="0"/>
      <c r="AH4894" s="0"/>
      <c r="AI4894" s="0" t="s">
        <v>38637</v>
      </c>
      <c r="AJ4894" s="0" t="s">
        <v>11555</v>
      </c>
      <c r="AK4894" s="0" t="s">
        <v>38638</v>
      </c>
      <c r="AL4894" s="0"/>
      <c r="AM4894" s="0" t="s">
        <v>38589</v>
      </c>
      <c r="AN4894" s="0" t="n">
        <v>95907</v>
      </c>
      <c r="AO4894" s="0" t="s">
        <v>7897</v>
      </c>
      <c r="AP4894" s="0"/>
      <c r="AQ4894" s="0"/>
      <c r="AR4894" s="0"/>
      <c r="AS4894" s="0"/>
      <c r="AT4894" s="0"/>
    </row>
    <row r="4895" customFormat="false" ht="15" hidden="false" customHeight="false" outlineLevel="0" collapsed="false">
      <c r="A4895" s="0" t="s">
        <v>38639</v>
      </c>
      <c r="B4895" s="0" t="n">
        <v>82522</v>
      </c>
      <c r="C4895" s="55" t="n">
        <v>46213</v>
      </c>
      <c r="D4895" s="0"/>
      <c r="E4895" s="0"/>
      <c r="F4895" s="0" t="s">
        <v>20270</v>
      </c>
      <c r="G4895" s="0" t="s">
        <v>38640</v>
      </c>
      <c r="H4895" s="0" t="s">
        <v>38641</v>
      </c>
      <c r="I4895" s="56" t="n">
        <v>0.465277777777778</v>
      </c>
      <c r="J4895" s="56" t="n">
        <v>0.472222222222222</v>
      </c>
      <c r="K4895" s="57"/>
      <c r="L4895" s="57"/>
      <c r="M4895" s="0"/>
      <c r="N4895" s="56" t="n">
        <v>0.00694444444444444</v>
      </c>
      <c r="O4895" s="56" t="n">
        <v>0</v>
      </c>
      <c r="P4895" s="56" t="n">
        <v>0</v>
      </c>
      <c r="Q4895" s="56" t="n">
        <v>0</v>
      </c>
      <c r="R4895" s="0" t="n">
        <v>-23.755761</v>
      </c>
      <c r="S4895" s="0" t="n">
        <v>-46.667381</v>
      </c>
      <c r="T4895" s="0"/>
      <c r="U4895" s="0"/>
      <c r="V4895" s="0" t="n">
        <v>1</v>
      </c>
      <c r="W4895" s="0" t="n">
        <v>0</v>
      </c>
      <c r="X4895" s="0" t="n">
        <v>0</v>
      </c>
      <c r="Y4895" s="0" t="n">
        <v>0</v>
      </c>
      <c r="Z4895" s="0" t="s">
        <v>31090</v>
      </c>
      <c r="AA4895" s="0"/>
      <c r="AB4895" s="0"/>
      <c r="AC4895" s="56" t="n">
        <v>0.333333333333333</v>
      </c>
      <c r="AD4895" s="56" t="n">
        <v>0.75</v>
      </c>
      <c r="AE4895" s="56" t="n">
        <v>0.999305555555556</v>
      </c>
      <c r="AF4895" s="56" t="n">
        <v>0.999305555555556</v>
      </c>
      <c r="AG4895" s="0"/>
      <c r="AH4895" s="0"/>
      <c r="AI4895" s="0" t="s">
        <v>38642</v>
      </c>
      <c r="AJ4895" s="0" t="s">
        <v>11555</v>
      </c>
      <c r="AK4895" s="0" t="s">
        <v>38643</v>
      </c>
      <c r="AL4895" s="0"/>
      <c r="AM4895" s="0" t="s">
        <v>38589</v>
      </c>
      <c r="AN4895" s="0" t="n">
        <v>95907</v>
      </c>
      <c r="AO4895" s="0" t="s">
        <v>7897</v>
      </c>
      <c r="AP4895" s="0"/>
      <c r="AQ4895" s="0"/>
      <c r="AR4895" s="0"/>
      <c r="AS4895" s="0"/>
      <c r="AT4895" s="0"/>
    </row>
    <row r="4896" customFormat="false" ht="15" hidden="false" customHeight="false" outlineLevel="0" collapsed="false">
      <c r="A4896" s="0" t="s">
        <v>38644</v>
      </c>
      <c r="B4896" s="0" t="n">
        <v>82511</v>
      </c>
      <c r="C4896" s="55" t="n">
        <v>46213</v>
      </c>
      <c r="D4896" s="0"/>
      <c r="E4896" s="0"/>
      <c r="F4896" s="0" t="s">
        <v>20270</v>
      </c>
      <c r="G4896" s="0" t="s">
        <v>38645</v>
      </c>
      <c r="H4896" s="0" t="s">
        <v>38646</v>
      </c>
      <c r="I4896" s="56" t="n">
        <v>0.472916666666667</v>
      </c>
      <c r="J4896" s="56" t="n">
        <v>0.479861111111111</v>
      </c>
      <c r="K4896" s="57"/>
      <c r="L4896" s="57"/>
      <c r="M4896" s="0"/>
      <c r="N4896" s="56" t="n">
        <v>0.00694444444444444</v>
      </c>
      <c r="O4896" s="56" t="n">
        <v>0</v>
      </c>
      <c r="P4896" s="56" t="n">
        <v>0</v>
      </c>
      <c r="Q4896" s="56" t="n">
        <v>0</v>
      </c>
      <c r="R4896" s="0" t="n">
        <v>-23.75652</v>
      </c>
      <c r="S4896" s="0" t="n">
        <v>-46.6675</v>
      </c>
      <c r="T4896" s="0"/>
      <c r="U4896" s="0"/>
      <c r="V4896" s="0" t="n">
        <v>1</v>
      </c>
      <c r="W4896" s="0" t="n">
        <v>0</v>
      </c>
      <c r="X4896" s="0" t="n">
        <v>0</v>
      </c>
      <c r="Y4896" s="0" t="n">
        <v>0</v>
      </c>
      <c r="Z4896" s="0" t="s">
        <v>31090</v>
      </c>
      <c r="AA4896" s="0"/>
      <c r="AB4896" s="0"/>
      <c r="AC4896" s="56" t="n">
        <v>0.333333333333333</v>
      </c>
      <c r="AD4896" s="56" t="n">
        <v>0.75</v>
      </c>
      <c r="AE4896" s="56" t="n">
        <v>0.999305555555556</v>
      </c>
      <c r="AF4896" s="56" t="n">
        <v>0.999305555555556</v>
      </c>
      <c r="AG4896" s="0"/>
      <c r="AH4896" s="0"/>
      <c r="AI4896" s="0" t="s">
        <v>38647</v>
      </c>
      <c r="AJ4896" s="0" t="s">
        <v>11555</v>
      </c>
      <c r="AK4896" s="0" t="s">
        <v>38648</v>
      </c>
      <c r="AL4896" s="0"/>
      <c r="AM4896" s="0" t="s">
        <v>38589</v>
      </c>
      <c r="AN4896" s="0" t="n">
        <v>95907</v>
      </c>
      <c r="AO4896" s="0" t="s">
        <v>7897</v>
      </c>
      <c r="AP4896" s="0"/>
      <c r="AQ4896" s="0"/>
      <c r="AR4896" s="0"/>
      <c r="AS4896" s="0"/>
      <c r="AT4896" s="0"/>
    </row>
    <row r="4897" customFormat="false" ht="15" hidden="false" customHeight="false" outlineLevel="0" collapsed="false">
      <c r="A4897" s="0" t="s">
        <v>38649</v>
      </c>
      <c r="B4897" s="0" t="n">
        <v>82514</v>
      </c>
      <c r="C4897" s="55" t="n">
        <v>46213</v>
      </c>
      <c r="D4897" s="0"/>
      <c r="E4897" s="0"/>
      <c r="F4897" s="0" t="s">
        <v>20270</v>
      </c>
      <c r="G4897" s="0" t="s">
        <v>38650</v>
      </c>
      <c r="H4897" s="0" t="s">
        <v>38651</v>
      </c>
      <c r="I4897" s="56" t="n">
        <v>0.48125</v>
      </c>
      <c r="J4897" s="56" t="n">
        <v>0.488194444444444</v>
      </c>
      <c r="K4897" s="57"/>
      <c r="L4897" s="57"/>
      <c r="M4897" s="0"/>
      <c r="N4897" s="56" t="n">
        <v>0.00694444444444444</v>
      </c>
      <c r="O4897" s="56" t="n">
        <v>0</v>
      </c>
      <c r="P4897" s="56" t="n">
        <v>0</v>
      </c>
      <c r="Q4897" s="56" t="n">
        <v>0</v>
      </c>
      <c r="R4897" s="0" t="n">
        <v>-23.755834</v>
      </c>
      <c r="S4897" s="0" t="n">
        <v>-46.665429</v>
      </c>
      <c r="T4897" s="0"/>
      <c r="U4897" s="0"/>
      <c r="V4897" s="0" t="n">
        <v>1</v>
      </c>
      <c r="W4897" s="0" t="n">
        <v>0</v>
      </c>
      <c r="X4897" s="0" t="n">
        <v>0</v>
      </c>
      <c r="Y4897" s="0" t="n">
        <v>0</v>
      </c>
      <c r="Z4897" s="0" t="s">
        <v>31090</v>
      </c>
      <c r="AA4897" s="0"/>
      <c r="AB4897" s="0"/>
      <c r="AC4897" s="56" t="n">
        <v>0.333333333333333</v>
      </c>
      <c r="AD4897" s="56" t="n">
        <v>0.75</v>
      </c>
      <c r="AE4897" s="56" t="n">
        <v>0.999305555555556</v>
      </c>
      <c r="AF4897" s="56" t="n">
        <v>0.999305555555556</v>
      </c>
      <c r="AG4897" s="0"/>
      <c r="AH4897" s="0"/>
      <c r="AI4897" s="0" t="s">
        <v>38652</v>
      </c>
      <c r="AJ4897" s="0" t="s">
        <v>11555</v>
      </c>
      <c r="AK4897" s="0" t="s">
        <v>38653</v>
      </c>
      <c r="AL4897" s="0"/>
      <c r="AM4897" s="0" t="s">
        <v>38589</v>
      </c>
      <c r="AN4897" s="0" t="n">
        <v>95907</v>
      </c>
      <c r="AO4897" s="0" t="s">
        <v>7897</v>
      </c>
      <c r="AP4897" s="0"/>
      <c r="AQ4897" s="0"/>
      <c r="AR4897" s="0"/>
      <c r="AS4897" s="0"/>
      <c r="AT4897" s="0"/>
    </row>
    <row r="4898" customFormat="false" ht="15" hidden="false" customHeight="false" outlineLevel="0" collapsed="false">
      <c r="A4898" s="0" t="s">
        <v>38654</v>
      </c>
      <c r="B4898" s="0" t="n">
        <v>82521</v>
      </c>
      <c r="C4898" s="55" t="n">
        <v>46213</v>
      </c>
      <c r="D4898" s="0"/>
      <c r="E4898" s="0"/>
      <c r="F4898" s="0" t="s">
        <v>20270</v>
      </c>
      <c r="G4898" s="0" t="s">
        <v>38655</v>
      </c>
      <c r="H4898" s="0" t="s">
        <v>38656</v>
      </c>
      <c r="I4898" s="56" t="n">
        <v>0.488194444444444</v>
      </c>
      <c r="J4898" s="56" t="n">
        <v>0.495138888888889</v>
      </c>
      <c r="K4898" s="57"/>
      <c r="L4898" s="57"/>
      <c r="M4898" s="0"/>
      <c r="N4898" s="56" t="n">
        <v>0.00694444444444444</v>
      </c>
      <c r="O4898" s="56" t="n">
        <v>0</v>
      </c>
      <c r="P4898" s="56" t="n">
        <v>0</v>
      </c>
      <c r="Q4898" s="56" t="n">
        <v>0</v>
      </c>
      <c r="R4898" s="0" t="n">
        <v>-23.755975</v>
      </c>
      <c r="S4898" s="0" t="n">
        <v>-46.666029</v>
      </c>
      <c r="T4898" s="0"/>
      <c r="U4898" s="0"/>
      <c r="V4898" s="0" t="n">
        <v>1</v>
      </c>
      <c r="W4898" s="0" t="n">
        <v>0</v>
      </c>
      <c r="X4898" s="0" t="n">
        <v>0</v>
      </c>
      <c r="Y4898" s="0" t="n">
        <v>0</v>
      </c>
      <c r="Z4898" s="0" t="s">
        <v>31090</v>
      </c>
      <c r="AA4898" s="0"/>
      <c r="AB4898" s="0"/>
      <c r="AC4898" s="56" t="n">
        <v>0.333333333333333</v>
      </c>
      <c r="AD4898" s="56" t="n">
        <v>0.75</v>
      </c>
      <c r="AE4898" s="56" t="n">
        <v>0.999305555555556</v>
      </c>
      <c r="AF4898" s="56" t="n">
        <v>0.999305555555556</v>
      </c>
      <c r="AG4898" s="0"/>
      <c r="AH4898" s="0"/>
      <c r="AI4898" s="0" t="s">
        <v>38657</v>
      </c>
      <c r="AJ4898" s="0" t="s">
        <v>11555</v>
      </c>
      <c r="AK4898" s="0" t="s">
        <v>38658</v>
      </c>
      <c r="AL4898" s="0"/>
      <c r="AM4898" s="0" t="s">
        <v>38589</v>
      </c>
      <c r="AN4898" s="0" t="n">
        <v>95907</v>
      </c>
      <c r="AO4898" s="0" t="s">
        <v>7897</v>
      </c>
      <c r="AP4898" s="0"/>
      <c r="AQ4898" s="0"/>
      <c r="AR4898" s="0"/>
      <c r="AS4898" s="0"/>
      <c r="AT4898" s="0"/>
    </row>
    <row r="4899" customFormat="false" ht="15" hidden="false" customHeight="false" outlineLevel="0" collapsed="false">
      <c r="A4899" s="0" t="s">
        <v>38659</v>
      </c>
      <c r="B4899" s="0" t="n">
        <v>82539</v>
      </c>
      <c r="C4899" s="55" t="n">
        <v>46213</v>
      </c>
      <c r="D4899" s="0"/>
      <c r="E4899" s="0"/>
      <c r="F4899" s="0" t="s">
        <v>20270</v>
      </c>
      <c r="G4899" s="0" t="s">
        <v>38660</v>
      </c>
      <c r="H4899" s="0" t="s">
        <v>38661</v>
      </c>
      <c r="I4899" s="56" t="n">
        <v>0.495138888888889</v>
      </c>
      <c r="J4899" s="56" t="n">
        <v>0.502083333333333</v>
      </c>
      <c r="K4899" s="57"/>
      <c r="L4899" s="57"/>
      <c r="M4899" s="0"/>
      <c r="N4899" s="56" t="n">
        <v>0.00694444444444444</v>
      </c>
      <c r="O4899" s="56" t="n">
        <v>0</v>
      </c>
      <c r="P4899" s="56" t="n">
        <v>0</v>
      </c>
      <c r="Q4899" s="56" t="n">
        <v>0</v>
      </c>
      <c r="R4899" s="0" t="n">
        <v>-23.755975</v>
      </c>
      <c r="S4899" s="0" t="n">
        <v>-46.666029</v>
      </c>
      <c r="T4899" s="0"/>
      <c r="U4899" s="0"/>
      <c r="V4899" s="0" t="n">
        <v>1</v>
      </c>
      <c r="W4899" s="0" t="n">
        <v>0</v>
      </c>
      <c r="X4899" s="0" t="n">
        <v>0</v>
      </c>
      <c r="Y4899" s="0" t="n">
        <v>0</v>
      </c>
      <c r="Z4899" s="0" t="s">
        <v>31090</v>
      </c>
      <c r="AA4899" s="0"/>
      <c r="AB4899" s="0"/>
      <c r="AC4899" s="56" t="n">
        <v>0.333333333333333</v>
      </c>
      <c r="AD4899" s="56" t="n">
        <v>0.75</v>
      </c>
      <c r="AE4899" s="56" t="n">
        <v>0.999305555555556</v>
      </c>
      <c r="AF4899" s="56" t="n">
        <v>0.999305555555556</v>
      </c>
      <c r="AG4899" s="0"/>
      <c r="AH4899" s="0"/>
      <c r="AI4899" s="0" t="s">
        <v>38662</v>
      </c>
      <c r="AJ4899" s="0" t="s">
        <v>11555</v>
      </c>
      <c r="AK4899" s="0" t="s">
        <v>38663</v>
      </c>
      <c r="AL4899" s="0"/>
      <c r="AM4899" s="0" t="s">
        <v>38589</v>
      </c>
      <c r="AN4899" s="0" t="n">
        <v>95907</v>
      </c>
      <c r="AO4899" s="0" t="s">
        <v>7897</v>
      </c>
      <c r="AP4899" s="0"/>
      <c r="AQ4899" s="0"/>
      <c r="AR4899" s="0"/>
      <c r="AS4899" s="0"/>
      <c r="AT4899" s="0"/>
    </row>
    <row r="4900" customFormat="false" ht="15" hidden="false" customHeight="false" outlineLevel="0" collapsed="false">
      <c r="A4900" s="0" t="s">
        <v>38664</v>
      </c>
      <c r="B4900" s="0" t="n">
        <v>82493</v>
      </c>
      <c r="C4900" s="55" t="n">
        <v>46213</v>
      </c>
      <c r="D4900" s="0"/>
      <c r="E4900" s="0"/>
      <c r="F4900" s="0" t="s">
        <v>20270</v>
      </c>
      <c r="G4900" s="0" t="s">
        <v>38665</v>
      </c>
      <c r="H4900" s="0" t="s">
        <v>38666</v>
      </c>
      <c r="I4900" s="56" t="n">
        <v>0.502083333333333</v>
      </c>
      <c r="J4900" s="56" t="n">
        <v>0.509027777777778</v>
      </c>
      <c r="K4900" s="57"/>
      <c r="L4900" s="57"/>
      <c r="M4900" s="0"/>
      <c r="N4900" s="56" t="n">
        <v>0.00694444444444444</v>
      </c>
      <c r="O4900" s="56" t="n">
        <v>0</v>
      </c>
      <c r="P4900" s="56" t="n">
        <v>0</v>
      </c>
      <c r="Q4900" s="56" t="n">
        <v>0</v>
      </c>
      <c r="R4900" s="0" t="n">
        <v>-23.756049</v>
      </c>
      <c r="S4900" s="0" t="n">
        <v>-46.666545</v>
      </c>
      <c r="T4900" s="0"/>
      <c r="U4900" s="0"/>
      <c r="V4900" s="0" t="n">
        <v>1</v>
      </c>
      <c r="W4900" s="0" t="n">
        <v>0</v>
      </c>
      <c r="X4900" s="0" t="n">
        <v>0</v>
      </c>
      <c r="Y4900" s="0" t="n">
        <v>0</v>
      </c>
      <c r="Z4900" s="0" t="s">
        <v>31090</v>
      </c>
      <c r="AA4900" s="0"/>
      <c r="AB4900" s="0"/>
      <c r="AC4900" s="56" t="n">
        <v>0.333333333333333</v>
      </c>
      <c r="AD4900" s="56" t="n">
        <v>0.75</v>
      </c>
      <c r="AE4900" s="56" t="n">
        <v>0.999305555555556</v>
      </c>
      <c r="AF4900" s="56" t="n">
        <v>0.999305555555556</v>
      </c>
      <c r="AG4900" s="0"/>
      <c r="AH4900" s="0"/>
      <c r="AI4900" s="0" t="s">
        <v>38667</v>
      </c>
      <c r="AJ4900" s="0" t="s">
        <v>11555</v>
      </c>
      <c r="AK4900" s="0" t="s">
        <v>38668</v>
      </c>
      <c r="AL4900" s="0"/>
      <c r="AM4900" s="0" t="s">
        <v>38589</v>
      </c>
      <c r="AN4900" s="0" t="n">
        <v>95907</v>
      </c>
      <c r="AO4900" s="0" t="s">
        <v>7897</v>
      </c>
      <c r="AP4900" s="0"/>
      <c r="AQ4900" s="0"/>
      <c r="AR4900" s="0"/>
      <c r="AS4900" s="0"/>
      <c r="AT4900" s="0"/>
    </row>
    <row r="4901" customFormat="false" ht="15" hidden="false" customHeight="false" outlineLevel="0" collapsed="false">
      <c r="A4901" s="0" t="s">
        <v>38669</v>
      </c>
      <c r="B4901" s="0" t="n">
        <v>82502</v>
      </c>
      <c r="C4901" s="55" t="n">
        <v>46213</v>
      </c>
      <c r="D4901" s="0"/>
      <c r="E4901" s="0"/>
      <c r="F4901" s="0" t="s">
        <v>20270</v>
      </c>
      <c r="G4901" s="0" t="s">
        <v>38670</v>
      </c>
      <c r="H4901" s="0" t="s">
        <v>38671</v>
      </c>
      <c r="I4901" s="56" t="n">
        <v>0.509027777777778</v>
      </c>
      <c r="J4901" s="56" t="n">
        <v>0.515972222222222</v>
      </c>
      <c r="K4901" s="57"/>
      <c r="L4901" s="57"/>
      <c r="M4901" s="0"/>
      <c r="N4901" s="56" t="n">
        <v>0.00694444444444444</v>
      </c>
      <c r="O4901" s="56" t="n">
        <v>0</v>
      </c>
      <c r="P4901" s="56" t="n">
        <v>0</v>
      </c>
      <c r="Q4901" s="56" t="n">
        <v>0</v>
      </c>
      <c r="R4901" s="0" t="n">
        <v>-23.756049</v>
      </c>
      <c r="S4901" s="0" t="n">
        <v>-46.666545</v>
      </c>
      <c r="T4901" s="0"/>
      <c r="U4901" s="0"/>
      <c r="V4901" s="0" t="n">
        <v>1</v>
      </c>
      <c r="W4901" s="0" t="n">
        <v>0</v>
      </c>
      <c r="X4901" s="0" t="n">
        <v>0</v>
      </c>
      <c r="Y4901" s="0" t="n">
        <v>0</v>
      </c>
      <c r="Z4901" s="0" t="s">
        <v>31090</v>
      </c>
      <c r="AA4901" s="0"/>
      <c r="AB4901" s="0"/>
      <c r="AC4901" s="56" t="n">
        <v>0.333333333333333</v>
      </c>
      <c r="AD4901" s="56" t="n">
        <v>0.75</v>
      </c>
      <c r="AE4901" s="56" t="n">
        <v>0.999305555555556</v>
      </c>
      <c r="AF4901" s="56" t="n">
        <v>0.999305555555556</v>
      </c>
      <c r="AG4901" s="0"/>
      <c r="AH4901" s="0"/>
      <c r="AI4901" s="0" t="s">
        <v>38672</v>
      </c>
      <c r="AJ4901" s="0" t="s">
        <v>11555</v>
      </c>
      <c r="AK4901" s="0" t="s">
        <v>38673</v>
      </c>
      <c r="AL4901" s="0"/>
      <c r="AM4901" s="0" t="s">
        <v>38589</v>
      </c>
      <c r="AN4901" s="0" t="n">
        <v>95907</v>
      </c>
      <c r="AO4901" s="0" t="s">
        <v>7897</v>
      </c>
      <c r="AP4901" s="0"/>
      <c r="AQ4901" s="0"/>
      <c r="AR4901" s="0"/>
      <c r="AS4901" s="0"/>
      <c r="AT4901" s="0"/>
    </row>
    <row r="4902" customFormat="false" ht="15" hidden="false" customHeight="false" outlineLevel="0" collapsed="false">
      <c r="A4902" s="0" t="s">
        <v>38674</v>
      </c>
      <c r="B4902" s="0" t="n">
        <v>82507</v>
      </c>
      <c r="C4902" s="55" t="n">
        <v>46213</v>
      </c>
      <c r="D4902" s="0"/>
      <c r="E4902" s="0"/>
      <c r="F4902" s="0" t="s">
        <v>20270</v>
      </c>
      <c r="G4902" s="0" t="s">
        <v>38675</v>
      </c>
      <c r="H4902" s="0" t="s">
        <v>38676</v>
      </c>
      <c r="I4902" s="56" t="n">
        <v>0.516666666666667</v>
      </c>
      <c r="J4902" s="56" t="n">
        <v>0.523611111111111</v>
      </c>
      <c r="K4902" s="57"/>
      <c r="L4902" s="57"/>
      <c r="M4902" s="0"/>
      <c r="N4902" s="56" t="n">
        <v>0.00694444444444444</v>
      </c>
      <c r="O4902" s="56" t="n">
        <v>0</v>
      </c>
      <c r="P4902" s="56" t="n">
        <v>0</v>
      </c>
      <c r="Q4902" s="56" t="n">
        <v>0</v>
      </c>
      <c r="R4902" s="0" t="n">
        <v>-23.756218</v>
      </c>
      <c r="S4902" s="0" t="n">
        <v>-46.666621</v>
      </c>
      <c r="T4902" s="0"/>
      <c r="U4902" s="0"/>
      <c r="V4902" s="0" t="n">
        <v>1</v>
      </c>
      <c r="W4902" s="0" t="n">
        <v>0</v>
      </c>
      <c r="X4902" s="0" t="n">
        <v>0</v>
      </c>
      <c r="Y4902" s="0" t="n">
        <v>0</v>
      </c>
      <c r="Z4902" s="0" t="s">
        <v>31090</v>
      </c>
      <c r="AA4902" s="0"/>
      <c r="AB4902" s="0"/>
      <c r="AC4902" s="56" t="n">
        <v>0.333333333333333</v>
      </c>
      <c r="AD4902" s="56" t="n">
        <v>0.75</v>
      </c>
      <c r="AE4902" s="56" t="n">
        <v>0.999305555555556</v>
      </c>
      <c r="AF4902" s="56" t="n">
        <v>0.999305555555556</v>
      </c>
      <c r="AG4902" s="0"/>
      <c r="AH4902" s="0"/>
      <c r="AI4902" s="0" t="s">
        <v>38677</v>
      </c>
      <c r="AJ4902" s="0" t="s">
        <v>11555</v>
      </c>
      <c r="AK4902" s="0" t="s">
        <v>38678</v>
      </c>
      <c r="AL4902" s="0"/>
      <c r="AM4902" s="0" t="s">
        <v>38589</v>
      </c>
      <c r="AN4902" s="0" t="n">
        <v>95907</v>
      </c>
      <c r="AO4902" s="0" t="s">
        <v>7897</v>
      </c>
      <c r="AP4902" s="0"/>
      <c r="AQ4902" s="0"/>
      <c r="AR4902" s="0"/>
      <c r="AS4902" s="0"/>
      <c r="AT4902" s="0"/>
    </row>
    <row r="4903" customFormat="false" ht="15" hidden="false" customHeight="false" outlineLevel="0" collapsed="false">
      <c r="A4903" s="0" t="s">
        <v>38679</v>
      </c>
      <c r="B4903" s="0" t="n">
        <v>82529</v>
      </c>
      <c r="C4903" s="55" t="n">
        <v>46213</v>
      </c>
      <c r="D4903" s="0"/>
      <c r="E4903" s="0"/>
      <c r="F4903" s="0" t="s">
        <v>20270</v>
      </c>
      <c r="G4903" s="0" t="s">
        <v>38680</v>
      </c>
      <c r="H4903" s="0" t="s">
        <v>38681</v>
      </c>
      <c r="I4903" s="56" t="n">
        <v>0.523611111111111</v>
      </c>
      <c r="J4903" s="56" t="n">
        <v>0.530555555555556</v>
      </c>
      <c r="K4903" s="57"/>
      <c r="L4903" s="57"/>
      <c r="M4903" s="0"/>
      <c r="N4903" s="56" t="n">
        <v>0.00694444444444444</v>
      </c>
      <c r="O4903" s="56" t="n">
        <v>0</v>
      </c>
      <c r="P4903" s="56" t="n">
        <v>0</v>
      </c>
      <c r="Q4903" s="56" t="n">
        <v>0</v>
      </c>
      <c r="R4903" s="0" t="n">
        <v>-23.756049</v>
      </c>
      <c r="S4903" s="0" t="n">
        <v>-46.666545</v>
      </c>
      <c r="T4903" s="0"/>
      <c r="U4903" s="0"/>
      <c r="V4903" s="0" t="n">
        <v>1</v>
      </c>
      <c r="W4903" s="0" t="n">
        <v>0</v>
      </c>
      <c r="X4903" s="0" t="n">
        <v>0</v>
      </c>
      <c r="Y4903" s="0" t="n">
        <v>0</v>
      </c>
      <c r="Z4903" s="0" t="s">
        <v>31090</v>
      </c>
      <c r="AA4903" s="0"/>
      <c r="AB4903" s="0"/>
      <c r="AC4903" s="56" t="n">
        <v>0.333333333333333</v>
      </c>
      <c r="AD4903" s="56" t="n">
        <v>0.75</v>
      </c>
      <c r="AE4903" s="56" t="n">
        <v>0.999305555555556</v>
      </c>
      <c r="AF4903" s="56" t="n">
        <v>0.999305555555556</v>
      </c>
      <c r="AG4903" s="0"/>
      <c r="AH4903" s="0"/>
      <c r="AI4903" s="0" t="s">
        <v>38682</v>
      </c>
      <c r="AJ4903" s="0" t="s">
        <v>11555</v>
      </c>
      <c r="AK4903" s="0" t="s">
        <v>38683</v>
      </c>
      <c r="AL4903" s="0"/>
      <c r="AM4903" s="0" t="s">
        <v>38589</v>
      </c>
      <c r="AN4903" s="0" t="n">
        <v>95907</v>
      </c>
      <c r="AO4903" s="0" t="s">
        <v>7897</v>
      </c>
      <c r="AP4903" s="0"/>
      <c r="AQ4903" s="0"/>
      <c r="AR4903" s="0"/>
      <c r="AS4903" s="0"/>
      <c r="AT4903" s="0"/>
    </row>
    <row r="4904" customFormat="false" ht="15" hidden="false" customHeight="false" outlineLevel="0" collapsed="false">
      <c r="A4904" s="0" t="s">
        <v>38684</v>
      </c>
      <c r="B4904" s="0" t="n">
        <v>82636</v>
      </c>
      <c r="C4904" s="55" t="n">
        <v>46213</v>
      </c>
      <c r="D4904" s="0"/>
      <c r="E4904" s="0"/>
      <c r="F4904" s="0" t="s">
        <v>20270</v>
      </c>
      <c r="G4904" s="0" t="s">
        <v>38685</v>
      </c>
      <c r="H4904" s="0" t="s">
        <v>38686</v>
      </c>
      <c r="I4904" s="56" t="n">
        <v>0.53125</v>
      </c>
      <c r="J4904" s="56" t="n">
        <v>0.538194444444444</v>
      </c>
      <c r="K4904" s="57"/>
      <c r="L4904" s="57"/>
      <c r="M4904" s="0"/>
      <c r="N4904" s="56" t="n">
        <v>0.00694444444444444</v>
      </c>
      <c r="O4904" s="56" t="n">
        <v>0</v>
      </c>
      <c r="P4904" s="56" t="n">
        <v>0</v>
      </c>
      <c r="Q4904" s="56" t="n">
        <v>0</v>
      </c>
      <c r="R4904" s="0" t="n">
        <v>-23.755908</v>
      </c>
      <c r="S4904" s="0" t="n">
        <v>-46.671061</v>
      </c>
      <c r="T4904" s="0"/>
      <c r="U4904" s="0"/>
      <c r="V4904" s="0" t="n">
        <v>1</v>
      </c>
      <c r="W4904" s="0" t="n">
        <v>0</v>
      </c>
      <c r="X4904" s="0" t="n">
        <v>0</v>
      </c>
      <c r="Y4904" s="0" t="n">
        <v>0</v>
      </c>
      <c r="Z4904" s="0" t="s">
        <v>31090</v>
      </c>
      <c r="AA4904" s="0"/>
      <c r="AB4904" s="0"/>
      <c r="AC4904" s="56" t="n">
        <v>0.333333333333333</v>
      </c>
      <c r="AD4904" s="56" t="n">
        <v>0.75</v>
      </c>
      <c r="AE4904" s="56" t="n">
        <v>0.999305555555556</v>
      </c>
      <c r="AF4904" s="56" t="n">
        <v>0.999305555555556</v>
      </c>
      <c r="AG4904" s="0"/>
      <c r="AH4904" s="0"/>
      <c r="AI4904" s="0" t="s">
        <v>38687</v>
      </c>
      <c r="AJ4904" s="0" t="s">
        <v>11555</v>
      </c>
      <c r="AK4904" s="0" t="s">
        <v>38688</v>
      </c>
      <c r="AL4904" s="0"/>
      <c r="AM4904" s="0" t="s">
        <v>38589</v>
      </c>
      <c r="AN4904" s="0" t="n">
        <v>95907</v>
      </c>
      <c r="AO4904" s="0" t="s">
        <v>7897</v>
      </c>
      <c r="AP4904" s="0"/>
      <c r="AQ4904" s="0"/>
      <c r="AR4904" s="0"/>
      <c r="AS4904" s="0"/>
      <c r="AT4904" s="0"/>
    </row>
    <row r="4905" customFormat="false" ht="15" hidden="false" customHeight="false" outlineLevel="0" collapsed="false">
      <c r="A4905" s="0" t="s">
        <v>38689</v>
      </c>
      <c r="B4905" s="0" t="n">
        <v>82535</v>
      </c>
      <c r="C4905" s="55" t="n">
        <v>46213</v>
      </c>
      <c r="D4905" s="0"/>
      <c r="E4905" s="0"/>
      <c r="F4905" s="0" t="s">
        <v>20270</v>
      </c>
      <c r="G4905" s="0" t="s">
        <v>38690</v>
      </c>
      <c r="H4905" s="0" t="s">
        <v>38691</v>
      </c>
      <c r="I4905" s="56" t="n">
        <v>0.539583333333333</v>
      </c>
      <c r="J4905" s="56" t="n">
        <v>0.546527777777778</v>
      </c>
      <c r="K4905" s="57"/>
      <c r="L4905" s="57"/>
      <c r="M4905" s="0"/>
      <c r="N4905" s="56" t="n">
        <v>0.00694444444444444</v>
      </c>
      <c r="O4905" s="56" t="n">
        <v>0</v>
      </c>
      <c r="P4905" s="56" t="n">
        <v>0</v>
      </c>
      <c r="Q4905" s="56" t="n">
        <v>0</v>
      </c>
      <c r="R4905" s="0" t="n">
        <v>-23.753588</v>
      </c>
      <c r="S4905" s="0" t="n">
        <v>-46.670461</v>
      </c>
      <c r="T4905" s="0"/>
      <c r="U4905" s="0"/>
      <c r="V4905" s="0" t="n">
        <v>1</v>
      </c>
      <c r="W4905" s="0" t="n">
        <v>0</v>
      </c>
      <c r="X4905" s="0" t="n">
        <v>0</v>
      </c>
      <c r="Y4905" s="0" t="n">
        <v>0</v>
      </c>
      <c r="Z4905" s="0" t="s">
        <v>31090</v>
      </c>
      <c r="AA4905" s="0"/>
      <c r="AB4905" s="0"/>
      <c r="AC4905" s="56" t="n">
        <v>0.333333333333333</v>
      </c>
      <c r="AD4905" s="56" t="n">
        <v>0.75</v>
      </c>
      <c r="AE4905" s="56" t="n">
        <v>0.999305555555556</v>
      </c>
      <c r="AF4905" s="56" t="n">
        <v>0.999305555555556</v>
      </c>
      <c r="AG4905" s="0"/>
      <c r="AH4905" s="0"/>
      <c r="AI4905" s="0" t="s">
        <v>38692</v>
      </c>
      <c r="AJ4905" s="0" t="s">
        <v>11555</v>
      </c>
      <c r="AK4905" s="0" t="s">
        <v>38693</v>
      </c>
      <c r="AL4905" s="0"/>
      <c r="AM4905" s="0" t="s">
        <v>38589</v>
      </c>
      <c r="AN4905" s="0" t="n">
        <v>95907</v>
      </c>
      <c r="AO4905" s="0" t="s">
        <v>7897</v>
      </c>
      <c r="AP4905" s="0"/>
      <c r="AQ4905" s="0"/>
      <c r="AR4905" s="0"/>
      <c r="AS4905" s="0"/>
      <c r="AT4905" s="0"/>
    </row>
    <row r="4906" customFormat="false" ht="15" hidden="false" customHeight="false" outlineLevel="0" collapsed="false">
      <c r="A4906" s="0" t="s">
        <v>38694</v>
      </c>
      <c r="B4906" s="0" t="n">
        <v>82543</v>
      </c>
      <c r="C4906" s="55" t="n">
        <v>46213</v>
      </c>
      <c r="D4906" s="0"/>
      <c r="E4906" s="0"/>
      <c r="F4906" s="0" t="s">
        <v>20270</v>
      </c>
      <c r="G4906" s="0" t="s">
        <v>38695</v>
      </c>
      <c r="H4906" s="0" t="s">
        <v>38696</v>
      </c>
      <c r="I4906" s="56" t="n">
        <v>0.546527777777778</v>
      </c>
      <c r="J4906" s="56" t="n">
        <v>0.553472222222222</v>
      </c>
      <c r="K4906" s="57"/>
      <c r="L4906" s="57"/>
      <c r="M4906" s="0"/>
      <c r="N4906" s="56" t="n">
        <v>0.00694444444444444</v>
      </c>
      <c r="O4906" s="56" t="n">
        <v>0</v>
      </c>
      <c r="P4906" s="56" t="n">
        <v>0</v>
      </c>
      <c r="Q4906" s="56" t="n">
        <v>0</v>
      </c>
      <c r="R4906" s="0" t="n">
        <v>-23.753588</v>
      </c>
      <c r="S4906" s="0" t="n">
        <v>-46.670461</v>
      </c>
      <c r="T4906" s="0"/>
      <c r="U4906" s="0"/>
      <c r="V4906" s="0" t="n">
        <v>1</v>
      </c>
      <c r="W4906" s="0" t="n">
        <v>0</v>
      </c>
      <c r="X4906" s="0" t="n">
        <v>0</v>
      </c>
      <c r="Y4906" s="0" t="n">
        <v>0</v>
      </c>
      <c r="Z4906" s="0" t="s">
        <v>31090</v>
      </c>
      <c r="AA4906" s="0"/>
      <c r="AB4906" s="0"/>
      <c r="AC4906" s="56" t="n">
        <v>0.333333333333333</v>
      </c>
      <c r="AD4906" s="56" t="n">
        <v>0.75</v>
      </c>
      <c r="AE4906" s="56" t="n">
        <v>0.999305555555556</v>
      </c>
      <c r="AF4906" s="56" t="n">
        <v>0.999305555555556</v>
      </c>
      <c r="AG4906" s="0"/>
      <c r="AH4906" s="0"/>
      <c r="AI4906" s="0" t="s">
        <v>38697</v>
      </c>
      <c r="AJ4906" s="0" t="s">
        <v>11555</v>
      </c>
      <c r="AK4906" s="0" t="s">
        <v>38698</v>
      </c>
      <c r="AL4906" s="0"/>
      <c r="AM4906" s="0" t="s">
        <v>38589</v>
      </c>
      <c r="AN4906" s="0" t="n">
        <v>95907</v>
      </c>
      <c r="AO4906" s="0" t="s">
        <v>7897</v>
      </c>
      <c r="AP4906" s="0"/>
      <c r="AQ4906" s="0"/>
      <c r="AR4906" s="0"/>
      <c r="AS4906" s="0"/>
      <c r="AT4906" s="0"/>
    </row>
    <row r="4907" customFormat="false" ht="15" hidden="false" customHeight="false" outlineLevel="0" collapsed="false">
      <c r="A4907" s="0" t="s">
        <v>38699</v>
      </c>
      <c r="B4907" s="0" t="n">
        <v>82556</v>
      </c>
      <c r="C4907" s="55" t="n">
        <v>46213</v>
      </c>
      <c r="D4907" s="0"/>
      <c r="E4907" s="0"/>
      <c r="F4907" s="0" t="s">
        <v>20270</v>
      </c>
      <c r="G4907" s="0" t="s">
        <v>38700</v>
      </c>
      <c r="H4907" s="0" t="s">
        <v>11710</v>
      </c>
      <c r="I4907" s="56" t="n">
        <v>0.554861111111111</v>
      </c>
      <c r="J4907" s="56" t="n">
        <v>0.561805555555556</v>
      </c>
      <c r="K4907" s="57"/>
      <c r="L4907" s="57"/>
      <c r="M4907" s="0"/>
      <c r="N4907" s="56" t="n">
        <v>0.00694444444444444</v>
      </c>
      <c r="O4907" s="56" t="n">
        <v>0</v>
      </c>
      <c r="P4907" s="56" t="n">
        <v>0</v>
      </c>
      <c r="Q4907" s="56" t="n">
        <v>0</v>
      </c>
      <c r="R4907" s="0" t="n">
        <v>-23.752391</v>
      </c>
      <c r="S4907" s="0" t="n">
        <v>-46.669692</v>
      </c>
      <c r="T4907" s="0"/>
      <c r="U4907" s="0"/>
      <c r="V4907" s="0" t="n">
        <v>1</v>
      </c>
      <c r="W4907" s="0" t="n">
        <v>0</v>
      </c>
      <c r="X4907" s="0" t="n">
        <v>0</v>
      </c>
      <c r="Y4907" s="0" t="n">
        <v>0</v>
      </c>
      <c r="Z4907" s="0" t="s">
        <v>31090</v>
      </c>
      <c r="AA4907" s="0"/>
      <c r="AB4907" s="0"/>
      <c r="AC4907" s="56" t="n">
        <v>0.333333333333333</v>
      </c>
      <c r="AD4907" s="56" t="n">
        <v>0.75</v>
      </c>
      <c r="AE4907" s="56" t="n">
        <v>0.999305555555556</v>
      </c>
      <c r="AF4907" s="56" t="n">
        <v>0.999305555555556</v>
      </c>
      <c r="AG4907" s="0"/>
      <c r="AH4907" s="0"/>
      <c r="AI4907" s="0" t="s">
        <v>38701</v>
      </c>
      <c r="AJ4907" s="0" t="s">
        <v>11555</v>
      </c>
      <c r="AK4907" s="0" t="s">
        <v>38702</v>
      </c>
      <c r="AL4907" s="0"/>
      <c r="AM4907" s="0" t="s">
        <v>38589</v>
      </c>
      <c r="AN4907" s="0" t="n">
        <v>95907</v>
      </c>
      <c r="AO4907" s="0" t="s">
        <v>7897</v>
      </c>
      <c r="AP4907" s="0"/>
      <c r="AQ4907" s="0"/>
      <c r="AR4907" s="0"/>
      <c r="AS4907" s="0"/>
      <c r="AT4907" s="0"/>
    </row>
    <row r="4908" customFormat="false" ht="15" hidden="false" customHeight="false" outlineLevel="0" collapsed="false">
      <c r="A4908" s="0" t="s">
        <v>38703</v>
      </c>
      <c r="B4908" s="0" t="n">
        <v>82524</v>
      </c>
      <c r="C4908" s="55" t="n">
        <v>46213</v>
      </c>
      <c r="D4908" s="0"/>
      <c r="E4908" s="0"/>
      <c r="F4908" s="0" t="s">
        <v>20270</v>
      </c>
      <c r="G4908" s="0" t="s">
        <v>38704</v>
      </c>
      <c r="H4908" s="0" t="s">
        <v>38705</v>
      </c>
      <c r="I4908" s="56" t="n">
        <v>0.563888888888889</v>
      </c>
      <c r="J4908" s="56" t="n">
        <v>0.570833333333333</v>
      </c>
      <c r="K4908" s="57"/>
      <c r="L4908" s="57"/>
      <c r="M4908" s="0"/>
      <c r="N4908" s="56" t="n">
        <v>0.00694444444444444</v>
      </c>
      <c r="O4908" s="56" t="n">
        <v>0</v>
      </c>
      <c r="P4908" s="56" t="n">
        <v>0</v>
      </c>
      <c r="Q4908" s="56" t="n">
        <v>0</v>
      </c>
      <c r="R4908" s="0" t="n">
        <v>-23.751723</v>
      </c>
      <c r="S4908" s="0" t="n">
        <v>-46.670109</v>
      </c>
      <c r="T4908" s="0"/>
      <c r="U4908" s="0"/>
      <c r="V4908" s="0" t="n">
        <v>1</v>
      </c>
      <c r="W4908" s="0" t="n">
        <v>0</v>
      </c>
      <c r="X4908" s="0" t="n">
        <v>0</v>
      </c>
      <c r="Y4908" s="0" t="n">
        <v>0</v>
      </c>
      <c r="Z4908" s="0" t="s">
        <v>31090</v>
      </c>
      <c r="AA4908" s="0"/>
      <c r="AB4908" s="0"/>
      <c r="AC4908" s="56" t="n">
        <v>0.333333333333333</v>
      </c>
      <c r="AD4908" s="56" t="n">
        <v>0.75</v>
      </c>
      <c r="AE4908" s="56" t="n">
        <v>0.999305555555556</v>
      </c>
      <c r="AF4908" s="56" t="n">
        <v>0.999305555555556</v>
      </c>
      <c r="AG4908" s="0"/>
      <c r="AH4908" s="0"/>
      <c r="AI4908" s="0" t="s">
        <v>38706</v>
      </c>
      <c r="AJ4908" s="0" t="s">
        <v>11555</v>
      </c>
      <c r="AK4908" s="0" t="s">
        <v>38707</v>
      </c>
      <c r="AL4908" s="0"/>
      <c r="AM4908" s="0" t="s">
        <v>38589</v>
      </c>
      <c r="AN4908" s="0" t="n">
        <v>95907</v>
      </c>
      <c r="AO4908" s="0" t="s">
        <v>7897</v>
      </c>
      <c r="AP4908" s="0"/>
      <c r="AQ4908" s="0"/>
      <c r="AR4908" s="0"/>
      <c r="AS4908" s="0"/>
      <c r="AT4908" s="0"/>
    </row>
    <row r="4909" customFormat="false" ht="15" hidden="false" customHeight="false" outlineLevel="0" collapsed="false">
      <c r="A4909" s="0" t="s">
        <v>38708</v>
      </c>
      <c r="B4909" s="0" t="n">
        <v>82563</v>
      </c>
      <c r="C4909" s="55" t="n">
        <v>46213</v>
      </c>
      <c r="D4909" s="0"/>
      <c r="E4909" s="0"/>
      <c r="F4909" s="0" t="s">
        <v>20270</v>
      </c>
      <c r="G4909" s="0" t="s">
        <v>38709</v>
      </c>
      <c r="H4909" s="0" t="s">
        <v>38710</v>
      </c>
      <c r="I4909" s="56" t="n">
        <v>0.570833333333333</v>
      </c>
      <c r="J4909" s="56" t="n">
        <v>0.577777777777778</v>
      </c>
      <c r="K4909" s="57"/>
      <c r="L4909" s="57"/>
      <c r="M4909" s="0"/>
      <c r="N4909" s="56" t="n">
        <v>0.00694444444444444</v>
      </c>
      <c r="O4909" s="56" t="n">
        <v>0</v>
      </c>
      <c r="P4909" s="56" t="n">
        <v>0</v>
      </c>
      <c r="Q4909" s="56" t="n">
        <v>0</v>
      </c>
      <c r="R4909" s="0" t="n">
        <v>-23.751723</v>
      </c>
      <c r="S4909" s="0" t="n">
        <v>-46.670109</v>
      </c>
      <c r="T4909" s="0"/>
      <c r="U4909" s="0"/>
      <c r="V4909" s="0" t="n">
        <v>1</v>
      </c>
      <c r="W4909" s="0" t="n">
        <v>0</v>
      </c>
      <c r="X4909" s="0" t="n">
        <v>0</v>
      </c>
      <c r="Y4909" s="0" t="n">
        <v>0</v>
      </c>
      <c r="Z4909" s="0" t="s">
        <v>31090</v>
      </c>
      <c r="AA4909" s="0"/>
      <c r="AB4909" s="0"/>
      <c r="AC4909" s="56" t="n">
        <v>0.333333333333333</v>
      </c>
      <c r="AD4909" s="56" t="n">
        <v>0.75</v>
      </c>
      <c r="AE4909" s="56" t="n">
        <v>0.999305555555556</v>
      </c>
      <c r="AF4909" s="56" t="n">
        <v>0.999305555555556</v>
      </c>
      <c r="AG4909" s="0"/>
      <c r="AH4909" s="0"/>
      <c r="AI4909" s="0" t="s">
        <v>38711</v>
      </c>
      <c r="AJ4909" s="0" t="s">
        <v>11555</v>
      </c>
      <c r="AK4909" s="0" t="s">
        <v>38712</v>
      </c>
      <c r="AL4909" s="0"/>
      <c r="AM4909" s="0" t="s">
        <v>38589</v>
      </c>
      <c r="AN4909" s="0" t="n">
        <v>95907</v>
      </c>
      <c r="AO4909" s="0" t="s">
        <v>7897</v>
      </c>
      <c r="AP4909" s="0"/>
      <c r="AQ4909" s="0"/>
      <c r="AR4909" s="0"/>
      <c r="AS4909" s="0"/>
      <c r="AT4909" s="0"/>
    </row>
    <row r="4910" customFormat="false" ht="15" hidden="false" customHeight="false" outlineLevel="0" collapsed="false">
      <c r="A4910" s="0" t="s">
        <v>38713</v>
      </c>
      <c r="B4910" s="0" t="n">
        <v>82390</v>
      </c>
      <c r="C4910" s="55" t="n">
        <v>46213</v>
      </c>
      <c r="D4910" s="0"/>
      <c r="E4910" s="0"/>
      <c r="F4910" s="0" t="s">
        <v>20270</v>
      </c>
      <c r="G4910" s="0" t="s">
        <v>38714</v>
      </c>
      <c r="H4910" s="0" t="s">
        <v>38715</v>
      </c>
      <c r="I4910" s="56" t="n">
        <v>0.59375</v>
      </c>
      <c r="J4910" s="56" t="n">
        <v>0.600694444444444</v>
      </c>
      <c r="K4910" s="57"/>
      <c r="L4910" s="57"/>
      <c r="M4910" s="0"/>
      <c r="N4910" s="56" t="n">
        <v>0.00694444444444444</v>
      </c>
      <c r="O4910" s="56" t="n">
        <v>0</v>
      </c>
      <c r="P4910" s="56" t="n">
        <v>0</v>
      </c>
      <c r="Q4910" s="56" t="n">
        <v>0</v>
      </c>
      <c r="R4910" s="0" t="n">
        <v>-23.768006</v>
      </c>
      <c r="S4910" s="0" t="n">
        <v>-46.649309</v>
      </c>
      <c r="T4910" s="0"/>
      <c r="U4910" s="0"/>
      <c r="V4910" s="0" t="n">
        <v>1</v>
      </c>
      <c r="W4910" s="0" t="n">
        <v>0</v>
      </c>
      <c r="X4910" s="0" t="n">
        <v>0</v>
      </c>
      <c r="Y4910" s="0" t="n">
        <v>0</v>
      </c>
      <c r="Z4910" s="0" t="s">
        <v>31090</v>
      </c>
      <c r="AA4910" s="0"/>
      <c r="AB4910" s="0"/>
      <c r="AC4910" s="56" t="n">
        <v>0.333333333333333</v>
      </c>
      <c r="AD4910" s="56" t="n">
        <v>0.75</v>
      </c>
      <c r="AE4910" s="56" t="n">
        <v>0.999305555555556</v>
      </c>
      <c r="AF4910" s="56" t="n">
        <v>0.999305555555556</v>
      </c>
      <c r="AG4910" s="0"/>
      <c r="AH4910" s="0"/>
      <c r="AI4910" s="0" t="s">
        <v>38716</v>
      </c>
      <c r="AJ4910" s="0" t="s">
        <v>11555</v>
      </c>
      <c r="AK4910" s="0" t="s">
        <v>38717</v>
      </c>
      <c r="AL4910" s="0"/>
      <c r="AM4910" s="0" t="s">
        <v>38589</v>
      </c>
      <c r="AN4910" s="0" t="n">
        <v>95907</v>
      </c>
      <c r="AO4910" s="0" t="s">
        <v>7897</v>
      </c>
      <c r="AP4910" s="0"/>
      <c r="AQ4910" s="0"/>
      <c r="AR4910" s="0"/>
      <c r="AS4910" s="0"/>
      <c r="AT4910" s="0"/>
    </row>
    <row r="4911" customFormat="false" ht="15" hidden="false" customHeight="false" outlineLevel="0" collapsed="false">
      <c r="A4911" s="0" t="s">
        <v>38718</v>
      </c>
      <c r="B4911" s="0" t="n">
        <v>82488</v>
      </c>
      <c r="C4911" s="55" t="n">
        <v>46213</v>
      </c>
      <c r="D4911" s="0"/>
      <c r="E4911" s="0"/>
      <c r="F4911" s="0" t="s">
        <v>22926</v>
      </c>
      <c r="G4911" s="0" t="s">
        <v>38719</v>
      </c>
      <c r="H4911" s="0" t="s">
        <v>38720</v>
      </c>
      <c r="I4911" s="56" t="n">
        <v>0.365277777777778</v>
      </c>
      <c r="J4911" s="56" t="n">
        <v>0.372222222222222</v>
      </c>
      <c r="K4911" s="57"/>
      <c r="L4911" s="57"/>
      <c r="M4911" s="0"/>
      <c r="N4911" s="56" t="n">
        <v>0.00694444444444444</v>
      </c>
      <c r="O4911" s="56" t="n">
        <v>0</v>
      </c>
      <c r="P4911" s="56" t="n">
        <v>0</v>
      </c>
      <c r="Q4911" s="56" t="n">
        <v>0</v>
      </c>
      <c r="R4911" s="0" t="n">
        <v>-23.750751</v>
      </c>
      <c r="S4911" s="0" t="n">
        <v>-46.670849</v>
      </c>
      <c r="T4911" s="0"/>
      <c r="U4911" s="0"/>
      <c r="V4911" s="0" t="n">
        <v>1</v>
      </c>
      <c r="W4911" s="0" t="n">
        <v>0</v>
      </c>
      <c r="X4911" s="0" t="n">
        <v>0</v>
      </c>
      <c r="Y4911" s="0" t="n">
        <v>0</v>
      </c>
      <c r="Z4911" s="0" t="s">
        <v>31090</v>
      </c>
      <c r="AA4911" s="0"/>
      <c r="AB4911" s="0"/>
      <c r="AC4911" s="56" t="n">
        <v>0.333333333333333</v>
      </c>
      <c r="AD4911" s="56" t="n">
        <v>0.75</v>
      </c>
      <c r="AE4911" s="56" t="n">
        <v>0.999305555555556</v>
      </c>
      <c r="AF4911" s="56" t="n">
        <v>0.999305555555556</v>
      </c>
      <c r="AG4911" s="0"/>
      <c r="AH4911" s="0"/>
      <c r="AI4911" s="0" t="s">
        <v>38721</v>
      </c>
      <c r="AJ4911" s="0" t="s">
        <v>11555</v>
      </c>
      <c r="AK4911" s="0" t="s">
        <v>38722</v>
      </c>
      <c r="AL4911" s="0"/>
      <c r="AM4911" s="0" t="s">
        <v>38723</v>
      </c>
      <c r="AN4911" s="0" t="n">
        <v>95907</v>
      </c>
      <c r="AO4911" s="0" t="s">
        <v>7897</v>
      </c>
      <c r="AP4911" s="0"/>
      <c r="AQ4911" s="0"/>
      <c r="AR4911" s="0"/>
      <c r="AS4911" s="0"/>
      <c r="AT4911" s="0"/>
    </row>
    <row r="4912" customFormat="false" ht="15" hidden="false" customHeight="false" outlineLevel="0" collapsed="false">
      <c r="A4912" s="0" t="s">
        <v>38724</v>
      </c>
      <c r="B4912" s="0" t="n">
        <v>82517</v>
      </c>
      <c r="C4912" s="55" t="n">
        <v>46213</v>
      </c>
      <c r="D4912" s="0"/>
      <c r="E4912" s="0"/>
      <c r="F4912" s="0" t="s">
        <v>22926</v>
      </c>
      <c r="G4912" s="0" t="s">
        <v>38725</v>
      </c>
      <c r="H4912" s="0" t="s">
        <v>38726</v>
      </c>
      <c r="I4912" s="56" t="n">
        <v>0.372222222222222</v>
      </c>
      <c r="J4912" s="56" t="n">
        <v>0.379166666666667</v>
      </c>
      <c r="K4912" s="57"/>
      <c r="L4912" s="57"/>
      <c r="M4912" s="0"/>
      <c r="N4912" s="56" t="n">
        <v>0.00694444444444444</v>
      </c>
      <c r="O4912" s="56" t="n">
        <v>0</v>
      </c>
      <c r="P4912" s="56" t="n">
        <v>0</v>
      </c>
      <c r="Q4912" s="56" t="n">
        <v>0</v>
      </c>
      <c r="R4912" s="0" t="n">
        <v>-23.750722</v>
      </c>
      <c r="S4912" s="0" t="n">
        <v>-46.671569</v>
      </c>
      <c r="T4912" s="0"/>
      <c r="U4912" s="0"/>
      <c r="V4912" s="0" t="n">
        <v>1</v>
      </c>
      <c r="W4912" s="0" t="n">
        <v>0</v>
      </c>
      <c r="X4912" s="0" t="n">
        <v>0</v>
      </c>
      <c r="Y4912" s="0" t="n">
        <v>0</v>
      </c>
      <c r="Z4912" s="0" t="s">
        <v>31090</v>
      </c>
      <c r="AA4912" s="0"/>
      <c r="AB4912" s="0"/>
      <c r="AC4912" s="56" t="n">
        <v>0.333333333333333</v>
      </c>
      <c r="AD4912" s="56" t="n">
        <v>0.75</v>
      </c>
      <c r="AE4912" s="56" t="n">
        <v>0.999305555555556</v>
      </c>
      <c r="AF4912" s="56" t="n">
        <v>0.999305555555556</v>
      </c>
      <c r="AG4912" s="0"/>
      <c r="AH4912" s="0"/>
      <c r="AI4912" s="0" t="s">
        <v>38727</v>
      </c>
      <c r="AJ4912" s="0" t="s">
        <v>11555</v>
      </c>
      <c r="AK4912" s="0" t="s">
        <v>38728</v>
      </c>
      <c r="AL4912" s="0"/>
      <c r="AM4912" s="0" t="s">
        <v>38723</v>
      </c>
      <c r="AN4912" s="0" t="n">
        <v>95907</v>
      </c>
      <c r="AO4912" s="0" t="s">
        <v>7897</v>
      </c>
      <c r="AP4912" s="0"/>
      <c r="AQ4912" s="0"/>
      <c r="AR4912" s="0"/>
      <c r="AS4912" s="0"/>
      <c r="AT4912" s="0"/>
    </row>
    <row r="4913" customFormat="false" ht="15" hidden="false" customHeight="false" outlineLevel="0" collapsed="false">
      <c r="A4913" s="0" t="s">
        <v>38729</v>
      </c>
      <c r="B4913" s="0" t="n">
        <v>82498</v>
      </c>
      <c r="C4913" s="55" t="n">
        <v>46213</v>
      </c>
      <c r="D4913" s="0"/>
      <c r="E4913" s="0"/>
      <c r="F4913" s="0" t="s">
        <v>22926</v>
      </c>
      <c r="G4913" s="0" t="s">
        <v>38730</v>
      </c>
      <c r="H4913" s="0" t="s">
        <v>38731</v>
      </c>
      <c r="I4913" s="56" t="n">
        <v>0.379861111111111</v>
      </c>
      <c r="J4913" s="56" t="n">
        <v>0.386805555555556</v>
      </c>
      <c r="K4913" s="57"/>
      <c r="L4913" s="57"/>
      <c r="M4913" s="0"/>
      <c r="N4913" s="56" t="n">
        <v>0.00694444444444444</v>
      </c>
      <c r="O4913" s="56" t="n">
        <v>0</v>
      </c>
      <c r="P4913" s="56" t="n">
        <v>0</v>
      </c>
      <c r="Q4913" s="56" t="n">
        <v>0</v>
      </c>
      <c r="R4913" s="0" t="n">
        <v>-23.750803</v>
      </c>
      <c r="S4913" s="0" t="n">
        <v>-46.672152</v>
      </c>
      <c r="T4913" s="0"/>
      <c r="U4913" s="0"/>
      <c r="V4913" s="0" t="n">
        <v>1</v>
      </c>
      <c r="W4913" s="0" t="n">
        <v>0</v>
      </c>
      <c r="X4913" s="0" t="n">
        <v>0</v>
      </c>
      <c r="Y4913" s="0" t="n">
        <v>0</v>
      </c>
      <c r="Z4913" s="0" t="s">
        <v>31090</v>
      </c>
      <c r="AA4913" s="0"/>
      <c r="AB4913" s="0"/>
      <c r="AC4913" s="56" t="n">
        <v>0.333333333333333</v>
      </c>
      <c r="AD4913" s="56" t="n">
        <v>0.75</v>
      </c>
      <c r="AE4913" s="56" t="n">
        <v>0.999305555555556</v>
      </c>
      <c r="AF4913" s="56" t="n">
        <v>0.999305555555556</v>
      </c>
      <c r="AG4913" s="0"/>
      <c r="AH4913" s="0"/>
      <c r="AI4913" s="0" t="s">
        <v>38732</v>
      </c>
      <c r="AJ4913" s="0" t="s">
        <v>11555</v>
      </c>
      <c r="AK4913" s="0" t="s">
        <v>38733</v>
      </c>
      <c r="AL4913" s="0"/>
      <c r="AM4913" s="0" t="s">
        <v>38723</v>
      </c>
      <c r="AN4913" s="0" t="n">
        <v>95907</v>
      </c>
      <c r="AO4913" s="0" t="s">
        <v>7897</v>
      </c>
      <c r="AP4913" s="0"/>
      <c r="AQ4913" s="0"/>
      <c r="AR4913" s="0"/>
      <c r="AS4913" s="0"/>
      <c r="AT4913" s="0"/>
    </row>
    <row r="4914" customFormat="false" ht="15" hidden="false" customHeight="false" outlineLevel="0" collapsed="false">
      <c r="A4914" s="0" t="s">
        <v>38734</v>
      </c>
      <c r="B4914" s="0" t="n">
        <v>82519</v>
      </c>
      <c r="C4914" s="55" t="n">
        <v>46213</v>
      </c>
      <c r="D4914" s="0"/>
      <c r="E4914" s="0"/>
      <c r="F4914" s="0" t="s">
        <v>22926</v>
      </c>
      <c r="G4914" s="0" t="s">
        <v>38735</v>
      </c>
      <c r="H4914" s="0" t="s">
        <v>38736</v>
      </c>
      <c r="I4914" s="56" t="n">
        <v>0.386805555555556</v>
      </c>
      <c r="J4914" s="56" t="n">
        <v>0.39375</v>
      </c>
      <c r="K4914" s="57"/>
      <c r="L4914" s="57"/>
      <c r="M4914" s="0"/>
      <c r="N4914" s="56" t="n">
        <v>0.00694444444444444</v>
      </c>
      <c r="O4914" s="56" t="n">
        <v>0</v>
      </c>
      <c r="P4914" s="56" t="n">
        <v>0</v>
      </c>
      <c r="Q4914" s="56" t="n">
        <v>0</v>
      </c>
      <c r="R4914" s="0" t="n">
        <v>-23.750803</v>
      </c>
      <c r="S4914" s="0" t="n">
        <v>-46.672152</v>
      </c>
      <c r="T4914" s="0"/>
      <c r="U4914" s="0"/>
      <c r="V4914" s="0" t="n">
        <v>1</v>
      </c>
      <c r="W4914" s="0" t="n">
        <v>0</v>
      </c>
      <c r="X4914" s="0" t="n">
        <v>0</v>
      </c>
      <c r="Y4914" s="0" t="n">
        <v>0</v>
      </c>
      <c r="Z4914" s="0" t="s">
        <v>31090</v>
      </c>
      <c r="AA4914" s="0"/>
      <c r="AB4914" s="0"/>
      <c r="AC4914" s="56" t="n">
        <v>0.333333333333333</v>
      </c>
      <c r="AD4914" s="56" t="n">
        <v>0.75</v>
      </c>
      <c r="AE4914" s="56" t="n">
        <v>0.999305555555556</v>
      </c>
      <c r="AF4914" s="56" t="n">
        <v>0.999305555555556</v>
      </c>
      <c r="AG4914" s="0"/>
      <c r="AH4914" s="0"/>
      <c r="AI4914" s="0" t="s">
        <v>38737</v>
      </c>
      <c r="AJ4914" s="0" t="s">
        <v>11555</v>
      </c>
      <c r="AK4914" s="0" t="s">
        <v>38738</v>
      </c>
      <c r="AL4914" s="0"/>
      <c r="AM4914" s="0" t="s">
        <v>38723</v>
      </c>
      <c r="AN4914" s="0" t="n">
        <v>95907</v>
      </c>
      <c r="AO4914" s="0" t="s">
        <v>7897</v>
      </c>
      <c r="AP4914" s="0"/>
      <c r="AQ4914" s="0"/>
      <c r="AR4914" s="0"/>
      <c r="AS4914" s="0"/>
      <c r="AT4914" s="0"/>
    </row>
    <row r="4915" customFormat="false" ht="15" hidden="false" customHeight="false" outlineLevel="0" collapsed="false">
      <c r="A4915" s="0" t="s">
        <v>38739</v>
      </c>
      <c r="B4915" s="0" t="n">
        <v>82544</v>
      </c>
      <c r="C4915" s="55" t="n">
        <v>46213</v>
      </c>
      <c r="D4915" s="0"/>
      <c r="E4915" s="0"/>
      <c r="F4915" s="0" t="s">
        <v>22926</v>
      </c>
      <c r="G4915" s="0" t="s">
        <v>38740</v>
      </c>
      <c r="H4915" s="0" t="s">
        <v>38741</v>
      </c>
      <c r="I4915" s="56" t="n">
        <v>0.39375</v>
      </c>
      <c r="J4915" s="56" t="n">
        <v>0.400694444444444</v>
      </c>
      <c r="K4915" s="57"/>
      <c r="L4915" s="57"/>
      <c r="M4915" s="0"/>
      <c r="N4915" s="56" t="n">
        <v>0.00694444444444444</v>
      </c>
      <c r="O4915" s="56" t="n">
        <v>0</v>
      </c>
      <c r="P4915" s="56" t="n">
        <v>0</v>
      </c>
      <c r="Q4915" s="56" t="n">
        <v>0</v>
      </c>
      <c r="R4915" s="0" t="n">
        <v>-23.750803</v>
      </c>
      <c r="S4915" s="0" t="n">
        <v>-46.672152</v>
      </c>
      <c r="T4915" s="0"/>
      <c r="U4915" s="0"/>
      <c r="V4915" s="0" t="n">
        <v>1</v>
      </c>
      <c r="W4915" s="0" t="n">
        <v>0</v>
      </c>
      <c r="X4915" s="0" t="n">
        <v>0</v>
      </c>
      <c r="Y4915" s="0" t="n">
        <v>0</v>
      </c>
      <c r="Z4915" s="0" t="s">
        <v>31090</v>
      </c>
      <c r="AA4915" s="0"/>
      <c r="AB4915" s="0"/>
      <c r="AC4915" s="56" t="n">
        <v>0.333333333333333</v>
      </c>
      <c r="AD4915" s="56" t="n">
        <v>0.75</v>
      </c>
      <c r="AE4915" s="56" t="n">
        <v>0.999305555555556</v>
      </c>
      <c r="AF4915" s="56" t="n">
        <v>0.999305555555556</v>
      </c>
      <c r="AG4915" s="0"/>
      <c r="AH4915" s="0"/>
      <c r="AI4915" s="0" t="s">
        <v>38742</v>
      </c>
      <c r="AJ4915" s="0" t="s">
        <v>11555</v>
      </c>
      <c r="AK4915" s="0" t="s">
        <v>38743</v>
      </c>
      <c r="AL4915" s="0"/>
      <c r="AM4915" s="0" t="s">
        <v>38723</v>
      </c>
      <c r="AN4915" s="0" t="n">
        <v>95907</v>
      </c>
      <c r="AO4915" s="0" t="s">
        <v>7897</v>
      </c>
      <c r="AP4915" s="0"/>
      <c r="AQ4915" s="0"/>
      <c r="AR4915" s="0"/>
      <c r="AS4915" s="0"/>
      <c r="AT4915" s="0"/>
    </row>
    <row r="4916" customFormat="false" ht="15" hidden="false" customHeight="false" outlineLevel="0" collapsed="false">
      <c r="A4916" s="0" t="s">
        <v>38744</v>
      </c>
      <c r="B4916" s="0" t="n">
        <v>82550</v>
      </c>
      <c r="C4916" s="55" t="n">
        <v>46213</v>
      </c>
      <c r="D4916" s="0"/>
      <c r="E4916" s="0"/>
      <c r="F4916" s="0" t="s">
        <v>22926</v>
      </c>
      <c r="G4916" s="0" t="s">
        <v>38745</v>
      </c>
      <c r="H4916" s="0" t="s">
        <v>38746</v>
      </c>
      <c r="I4916" s="56" t="n">
        <v>0.400694444444444</v>
      </c>
      <c r="J4916" s="56" t="n">
        <v>0.407638888888889</v>
      </c>
      <c r="K4916" s="57"/>
      <c r="L4916" s="57"/>
      <c r="M4916" s="0"/>
      <c r="N4916" s="56" t="n">
        <v>0.00694444444444444</v>
      </c>
      <c r="O4916" s="56" t="n">
        <v>0</v>
      </c>
      <c r="P4916" s="56" t="n">
        <v>0</v>
      </c>
      <c r="Q4916" s="56" t="n">
        <v>0</v>
      </c>
      <c r="R4916" s="0" t="n">
        <v>-23.750803</v>
      </c>
      <c r="S4916" s="0" t="n">
        <v>-46.672152</v>
      </c>
      <c r="T4916" s="0"/>
      <c r="U4916" s="0"/>
      <c r="V4916" s="0" t="n">
        <v>1</v>
      </c>
      <c r="W4916" s="0" t="n">
        <v>0</v>
      </c>
      <c r="X4916" s="0" t="n">
        <v>0</v>
      </c>
      <c r="Y4916" s="0" t="n">
        <v>0</v>
      </c>
      <c r="Z4916" s="0" t="s">
        <v>31090</v>
      </c>
      <c r="AA4916" s="0"/>
      <c r="AB4916" s="0"/>
      <c r="AC4916" s="56" t="n">
        <v>0.333333333333333</v>
      </c>
      <c r="AD4916" s="56" t="n">
        <v>0.75</v>
      </c>
      <c r="AE4916" s="56" t="n">
        <v>0.999305555555556</v>
      </c>
      <c r="AF4916" s="56" t="n">
        <v>0.999305555555556</v>
      </c>
      <c r="AG4916" s="0"/>
      <c r="AH4916" s="0"/>
      <c r="AI4916" s="0" t="s">
        <v>38747</v>
      </c>
      <c r="AJ4916" s="0" t="s">
        <v>11555</v>
      </c>
      <c r="AK4916" s="0" t="s">
        <v>38748</v>
      </c>
      <c r="AL4916" s="0"/>
      <c r="AM4916" s="0" t="s">
        <v>38723</v>
      </c>
      <c r="AN4916" s="0" t="n">
        <v>95907</v>
      </c>
      <c r="AO4916" s="0" t="s">
        <v>7897</v>
      </c>
      <c r="AP4916" s="0"/>
      <c r="AQ4916" s="0"/>
      <c r="AR4916" s="0"/>
      <c r="AS4916" s="0"/>
      <c r="AT4916" s="0"/>
    </row>
    <row r="4917" customFormat="false" ht="15" hidden="false" customHeight="false" outlineLevel="0" collapsed="false">
      <c r="A4917" s="0" t="s">
        <v>38749</v>
      </c>
      <c r="B4917" s="0" t="n">
        <v>82558</v>
      </c>
      <c r="C4917" s="55" t="n">
        <v>46213</v>
      </c>
      <c r="D4917" s="0"/>
      <c r="E4917" s="0"/>
      <c r="F4917" s="0" t="s">
        <v>22926</v>
      </c>
      <c r="G4917" s="0" t="s">
        <v>38750</v>
      </c>
      <c r="H4917" s="0" t="s">
        <v>38751</v>
      </c>
      <c r="I4917" s="56" t="n">
        <v>0.407638888888889</v>
      </c>
      <c r="J4917" s="56" t="n">
        <v>0.414583333333333</v>
      </c>
      <c r="K4917" s="57"/>
      <c r="L4917" s="57"/>
      <c r="M4917" s="0"/>
      <c r="N4917" s="56" t="n">
        <v>0.00694444444444444</v>
      </c>
      <c r="O4917" s="56" t="n">
        <v>0</v>
      </c>
      <c r="P4917" s="56" t="n">
        <v>0</v>
      </c>
      <c r="Q4917" s="56" t="n">
        <v>0</v>
      </c>
      <c r="R4917" s="0" t="n">
        <v>-23.750803</v>
      </c>
      <c r="S4917" s="0" t="n">
        <v>-46.672152</v>
      </c>
      <c r="T4917" s="0"/>
      <c r="U4917" s="0"/>
      <c r="V4917" s="0" t="n">
        <v>1</v>
      </c>
      <c r="W4917" s="0" t="n">
        <v>0</v>
      </c>
      <c r="X4917" s="0" t="n">
        <v>0</v>
      </c>
      <c r="Y4917" s="0" t="n">
        <v>0</v>
      </c>
      <c r="Z4917" s="0" t="s">
        <v>31090</v>
      </c>
      <c r="AA4917" s="0"/>
      <c r="AB4917" s="0"/>
      <c r="AC4917" s="56" t="n">
        <v>0.333333333333333</v>
      </c>
      <c r="AD4917" s="56" t="n">
        <v>0.75</v>
      </c>
      <c r="AE4917" s="56" t="n">
        <v>0.999305555555556</v>
      </c>
      <c r="AF4917" s="56" t="n">
        <v>0.999305555555556</v>
      </c>
      <c r="AG4917" s="0"/>
      <c r="AH4917" s="0"/>
      <c r="AI4917" s="0" t="s">
        <v>38752</v>
      </c>
      <c r="AJ4917" s="0" t="s">
        <v>11555</v>
      </c>
      <c r="AK4917" s="0" t="s">
        <v>38753</v>
      </c>
      <c r="AL4917" s="0"/>
      <c r="AM4917" s="0" t="s">
        <v>38723</v>
      </c>
      <c r="AN4917" s="0" t="n">
        <v>95907</v>
      </c>
      <c r="AO4917" s="0" t="s">
        <v>7897</v>
      </c>
      <c r="AP4917" s="0"/>
      <c r="AQ4917" s="0"/>
      <c r="AR4917" s="0"/>
      <c r="AS4917" s="0"/>
      <c r="AT4917" s="0"/>
    </row>
    <row r="4918" customFormat="false" ht="15" hidden="false" customHeight="false" outlineLevel="0" collapsed="false">
      <c r="A4918" s="0" t="s">
        <v>38754</v>
      </c>
      <c r="B4918" s="0" t="n">
        <v>82512</v>
      </c>
      <c r="C4918" s="55" t="n">
        <v>46213</v>
      </c>
      <c r="D4918" s="0"/>
      <c r="E4918" s="0"/>
      <c r="F4918" s="0" t="s">
        <v>22926</v>
      </c>
      <c r="G4918" s="0" t="s">
        <v>38755</v>
      </c>
      <c r="H4918" s="0" t="s">
        <v>38756</v>
      </c>
      <c r="I4918" s="56" t="n">
        <v>0.414583333333333</v>
      </c>
      <c r="J4918" s="56" t="n">
        <v>0.421527777777778</v>
      </c>
      <c r="K4918" s="57"/>
      <c r="L4918" s="57"/>
      <c r="M4918" s="0"/>
      <c r="N4918" s="56" t="n">
        <v>0.00694444444444444</v>
      </c>
      <c r="O4918" s="56" t="n">
        <v>0</v>
      </c>
      <c r="P4918" s="56" t="n">
        <v>0</v>
      </c>
      <c r="Q4918" s="56" t="n">
        <v>0</v>
      </c>
      <c r="R4918" s="0" t="n">
        <v>-23.750916</v>
      </c>
      <c r="S4918" s="0" t="n">
        <v>-46.672636</v>
      </c>
      <c r="T4918" s="0"/>
      <c r="U4918" s="0"/>
      <c r="V4918" s="0" t="n">
        <v>1</v>
      </c>
      <c r="W4918" s="0" t="n">
        <v>0</v>
      </c>
      <c r="X4918" s="0" t="n">
        <v>0</v>
      </c>
      <c r="Y4918" s="0" t="n">
        <v>0</v>
      </c>
      <c r="Z4918" s="0" t="s">
        <v>31090</v>
      </c>
      <c r="AA4918" s="0"/>
      <c r="AB4918" s="0"/>
      <c r="AC4918" s="56" t="n">
        <v>0.333333333333333</v>
      </c>
      <c r="AD4918" s="56" t="n">
        <v>0.75</v>
      </c>
      <c r="AE4918" s="56" t="n">
        <v>0.999305555555556</v>
      </c>
      <c r="AF4918" s="56" t="n">
        <v>0.999305555555556</v>
      </c>
      <c r="AG4918" s="0"/>
      <c r="AH4918" s="0"/>
      <c r="AI4918" s="0" t="s">
        <v>38757</v>
      </c>
      <c r="AJ4918" s="0" t="s">
        <v>11555</v>
      </c>
      <c r="AK4918" s="0" t="s">
        <v>38758</v>
      </c>
      <c r="AL4918" s="0"/>
      <c r="AM4918" s="0" t="s">
        <v>38723</v>
      </c>
      <c r="AN4918" s="0" t="n">
        <v>95907</v>
      </c>
      <c r="AO4918" s="0" t="s">
        <v>7897</v>
      </c>
      <c r="AP4918" s="0"/>
      <c r="AQ4918" s="0"/>
      <c r="AR4918" s="0"/>
      <c r="AS4918" s="0"/>
      <c r="AT4918" s="0"/>
    </row>
    <row r="4919" customFormat="false" ht="15" hidden="false" customHeight="false" outlineLevel="0" collapsed="false">
      <c r="A4919" s="0" t="s">
        <v>38759</v>
      </c>
      <c r="B4919" s="0" t="n">
        <v>82501</v>
      </c>
      <c r="C4919" s="55" t="n">
        <v>46213</v>
      </c>
      <c r="D4919" s="0"/>
      <c r="E4919" s="0"/>
      <c r="F4919" s="0" t="s">
        <v>22926</v>
      </c>
      <c r="G4919" s="0" t="s">
        <v>38760</v>
      </c>
      <c r="H4919" s="0" t="s">
        <v>38761</v>
      </c>
      <c r="I4919" s="56" t="n">
        <v>0.421527777777778</v>
      </c>
      <c r="J4919" s="56" t="n">
        <v>0.428472222222222</v>
      </c>
      <c r="K4919" s="57"/>
      <c r="L4919" s="57"/>
      <c r="M4919" s="0"/>
      <c r="N4919" s="56" t="n">
        <v>0.00694444444444444</v>
      </c>
      <c r="O4919" s="56" t="n">
        <v>0</v>
      </c>
      <c r="P4919" s="56" t="n">
        <v>0</v>
      </c>
      <c r="Q4919" s="56" t="n">
        <v>0</v>
      </c>
      <c r="R4919" s="0" t="n">
        <v>-23.751066</v>
      </c>
      <c r="S4919" s="0" t="n">
        <v>-46.672552</v>
      </c>
      <c r="T4919" s="0"/>
      <c r="U4919" s="0"/>
      <c r="V4919" s="0" t="n">
        <v>1</v>
      </c>
      <c r="W4919" s="0" t="n">
        <v>0</v>
      </c>
      <c r="X4919" s="0" t="n">
        <v>0</v>
      </c>
      <c r="Y4919" s="0" t="n">
        <v>0</v>
      </c>
      <c r="Z4919" s="0" t="s">
        <v>31090</v>
      </c>
      <c r="AA4919" s="0"/>
      <c r="AB4919" s="0"/>
      <c r="AC4919" s="56" t="n">
        <v>0.333333333333333</v>
      </c>
      <c r="AD4919" s="56" t="n">
        <v>0.75</v>
      </c>
      <c r="AE4919" s="56" t="n">
        <v>0.999305555555556</v>
      </c>
      <c r="AF4919" s="56" t="n">
        <v>0.999305555555556</v>
      </c>
      <c r="AG4919" s="0"/>
      <c r="AH4919" s="0"/>
      <c r="AI4919" s="0" t="s">
        <v>38762</v>
      </c>
      <c r="AJ4919" s="0" t="s">
        <v>11555</v>
      </c>
      <c r="AK4919" s="0" t="s">
        <v>38763</v>
      </c>
      <c r="AL4919" s="0"/>
      <c r="AM4919" s="0" t="s">
        <v>38723</v>
      </c>
      <c r="AN4919" s="0" t="n">
        <v>95907</v>
      </c>
      <c r="AO4919" s="0" t="s">
        <v>7897</v>
      </c>
      <c r="AP4919" s="0"/>
      <c r="AQ4919" s="0"/>
      <c r="AR4919" s="0"/>
      <c r="AS4919" s="0"/>
      <c r="AT4919" s="0"/>
    </row>
    <row r="4920" customFormat="false" ht="15" hidden="false" customHeight="false" outlineLevel="0" collapsed="false">
      <c r="A4920" s="0" t="s">
        <v>38764</v>
      </c>
      <c r="B4920" s="0" t="n">
        <v>82506</v>
      </c>
      <c r="C4920" s="55" t="n">
        <v>46213</v>
      </c>
      <c r="D4920" s="0"/>
      <c r="E4920" s="0"/>
      <c r="F4920" s="0" t="s">
        <v>22926</v>
      </c>
      <c r="G4920" s="0" t="s">
        <v>38765</v>
      </c>
      <c r="H4920" s="0" t="s">
        <v>38761</v>
      </c>
      <c r="I4920" s="56" t="n">
        <v>0.428472222222222</v>
      </c>
      <c r="J4920" s="56" t="n">
        <v>0.435416666666667</v>
      </c>
      <c r="K4920" s="57"/>
      <c r="L4920" s="57"/>
      <c r="M4920" s="0"/>
      <c r="N4920" s="56" t="n">
        <v>0.00694444444444444</v>
      </c>
      <c r="O4920" s="56" t="n">
        <v>0</v>
      </c>
      <c r="P4920" s="56" t="n">
        <v>0</v>
      </c>
      <c r="Q4920" s="56" t="n">
        <v>0</v>
      </c>
      <c r="R4920" s="0" t="n">
        <v>-23.751066</v>
      </c>
      <c r="S4920" s="0" t="n">
        <v>-46.672552</v>
      </c>
      <c r="T4920" s="0"/>
      <c r="U4920" s="0"/>
      <c r="V4920" s="0" t="n">
        <v>1</v>
      </c>
      <c r="W4920" s="0" t="n">
        <v>0</v>
      </c>
      <c r="X4920" s="0" t="n">
        <v>0</v>
      </c>
      <c r="Y4920" s="0" t="n">
        <v>0</v>
      </c>
      <c r="Z4920" s="0" t="s">
        <v>31090</v>
      </c>
      <c r="AA4920" s="0"/>
      <c r="AB4920" s="0"/>
      <c r="AC4920" s="56" t="n">
        <v>0.333333333333333</v>
      </c>
      <c r="AD4920" s="56" t="n">
        <v>0.75</v>
      </c>
      <c r="AE4920" s="56" t="n">
        <v>0.999305555555556</v>
      </c>
      <c r="AF4920" s="56" t="n">
        <v>0.999305555555556</v>
      </c>
      <c r="AG4920" s="0"/>
      <c r="AH4920" s="0"/>
      <c r="AI4920" s="0" t="s">
        <v>38766</v>
      </c>
      <c r="AJ4920" s="0" t="s">
        <v>11555</v>
      </c>
      <c r="AK4920" s="0" t="s">
        <v>38767</v>
      </c>
      <c r="AL4920" s="0"/>
      <c r="AM4920" s="0" t="s">
        <v>38723</v>
      </c>
      <c r="AN4920" s="0" t="n">
        <v>95907</v>
      </c>
      <c r="AO4920" s="0" t="s">
        <v>7897</v>
      </c>
      <c r="AP4920" s="0"/>
      <c r="AQ4920" s="0"/>
      <c r="AR4920" s="0"/>
      <c r="AS4920" s="0"/>
      <c r="AT4920" s="0"/>
    </row>
    <row r="4921" customFormat="false" ht="15" hidden="false" customHeight="false" outlineLevel="0" collapsed="false">
      <c r="A4921" s="0" t="s">
        <v>38768</v>
      </c>
      <c r="B4921" s="0" t="n">
        <v>82560</v>
      </c>
      <c r="C4921" s="55" t="n">
        <v>46213</v>
      </c>
      <c r="D4921" s="0"/>
      <c r="E4921" s="0"/>
      <c r="F4921" s="0" t="s">
        <v>22926</v>
      </c>
      <c r="G4921" s="0" t="s">
        <v>38769</v>
      </c>
      <c r="H4921" s="0" t="s">
        <v>38770</v>
      </c>
      <c r="I4921" s="56" t="n">
        <v>0.435416666666667</v>
      </c>
      <c r="J4921" s="56" t="n">
        <v>0.442361111111111</v>
      </c>
      <c r="K4921" s="57"/>
      <c r="L4921" s="57"/>
      <c r="M4921" s="0"/>
      <c r="N4921" s="56" t="n">
        <v>0.00694444444444444</v>
      </c>
      <c r="O4921" s="56" t="n">
        <v>0</v>
      </c>
      <c r="P4921" s="56" t="n">
        <v>0</v>
      </c>
      <c r="Q4921" s="56" t="n">
        <v>0</v>
      </c>
      <c r="R4921" s="0" t="n">
        <v>-23.751066</v>
      </c>
      <c r="S4921" s="0" t="n">
        <v>-46.672552</v>
      </c>
      <c r="T4921" s="0"/>
      <c r="U4921" s="0"/>
      <c r="V4921" s="0" t="n">
        <v>1</v>
      </c>
      <c r="W4921" s="0" t="n">
        <v>0</v>
      </c>
      <c r="X4921" s="0" t="n">
        <v>0</v>
      </c>
      <c r="Y4921" s="0" t="n">
        <v>0</v>
      </c>
      <c r="Z4921" s="0" t="s">
        <v>31090</v>
      </c>
      <c r="AA4921" s="0"/>
      <c r="AB4921" s="0"/>
      <c r="AC4921" s="56" t="n">
        <v>0.333333333333333</v>
      </c>
      <c r="AD4921" s="56" t="n">
        <v>0.75</v>
      </c>
      <c r="AE4921" s="56" t="n">
        <v>0.999305555555556</v>
      </c>
      <c r="AF4921" s="56" t="n">
        <v>0.999305555555556</v>
      </c>
      <c r="AG4921" s="0"/>
      <c r="AH4921" s="0"/>
      <c r="AI4921" s="0" t="s">
        <v>38771</v>
      </c>
      <c r="AJ4921" s="0" t="s">
        <v>11555</v>
      </c>
      <c r="AK4921" s="0" t="s">
        <v>38772</v>
      </c>
      <c r="AL4921" s="0"/>
      <c r="AM4921" s="0" t="s">
        <v>38723</v>
      </c>
      <c r="AN4921" s="0" t="n">
        <v>95907</v>
      </c>
      <c r="AO4921" s="0" t="s">
        <v>7897</v>
      </c>
      <c r="AP4921" s="0"/>
      <c r="AQ4921" s="0"/>
      <c r="AR4921" s="0"/>
      <c r="AS4921" s="0"/>
      <c r="AT4921" s="0"/>
    </row>
    <row r="4922" customFormat="false" ht="15" hidden="false" customHeight="false" outlineLevel="0" collapsed="false">
      <c r="A4922" s="0" t="s">
        <v>38773</v>
      </c>
      <c r="B4922" s="0" t="n">
        <v>82538</v>
      </c>
      <c r="C4922" s="55" t="n">
        <v>46213</v>
      </c>
      <c r="D4922" s="0"/>
      <c r="E4922" s="0"/>
      <c r="F4922" s="0" t="s">
        <v>22926</v>
      </c>
      <c r="G4922" s="0" t="s">
        <v>38774</v>
      </c>
      <c r="H4922" s="0" t="s">
        <v>38775</v>
      </c>
      <c r="I4922" s="56" t="n">
        <v>0.44375</v>
      </c>
      <c r="J4922" s="56" t="n">
        <v>0.450694444444445</v>
      </c>
      <c r="K4922" s="57"/>
      <c r="L4922" s="57"/>
      <c r="M4922" s="0"/>
      <c r="N4922" s="56" t="n">
        <v>0.00694444444444444</v>
      </c>
      <c r="O4922" s="56" t="n">
        <v>0</v>
      </c>
      <c r="P4922" s="56" t="n">
        <v>0</v>
      </c>
      <c r="Q4922" s="56" t="n">
        <v>0</v>
      </c>
      <c r="R4922" s="0" t="n">
        <v>-23.753074</v>
      </c>
      <c r="S4922" s="0" t="n">
        <v>-46.671649</v>
      </c>
      <c r="T4922" s="0"/>
      <c r="U4922" s="0"/>
      <c r="V4922" s="0" t="n">
        <v>1</v>
      </c>
      <c r="W4922" s="0" t="n">
        <v>0</v>
      </c>
      <c r="X4922" s="0" t="n">
        <v>0</v>
      </c>
      <c r="Y4922" s="0" t="n">
        <v>0</v>
      </c>
      <c r="Z4922" s="0" t="s">
        <v>31090</v>
      </c>
      <c r="AA4922" s="0"/>
      <c r="AB4922" s="0"/>
      <c r="AC4922" s="56" t="n">
        <v>0.333333333333333</v>
      </c>
      <c r="AD4922" s="56" t="n">
        <v>0.75</v>
      </c>
      <c r="AE4922" s="56" t="n">
        <v>0.999305555555556</v>
      </c>
      <c r="AF4922" s="56" t="n">
        <v>0.999305555555556</v>
      </c>
      <c r="AG4922" s="0"/>
      <c r="AH4922" s="0"/>
      <c r="AI4922" s="0" t="s">
        <v>38776</v>
      </c>
      <c r="AJ4922" s="0" t="s">
        <v>11555</v>
      </c>
      <c r="AK4922" s="0" t="s">
        <v>38777</v>
      </c>
      <c r="AL4922" s="0"/>
      <c r="AM4922" s="0" t="s">
        <v>38723</v>
      </c>
      <c r="AN4922" s="0" t="n">
        <v>95907</v>
      </c>
      <c r="AO4922" s="0" t="s">
        <v>7897</v>
      </c>
      <c r="AP4922" s="0"/>
      <c r="AQ4922" s="0"/>
      <c r="AR4922" s="0"/>
      <c r="AS4922" s="0"/>
      <c r="AT4922" s="0"/>
    </row>
    <row r="4923" customFormat="false" ht="15" hidden="false" customHeight="false" outlineLevel="0" collapsed="false">
      <c r="A4923" s="0" t="s">
        <v>38778</v>
      </c>
      <c r="B4923" s="0" t="n">
        <v>82555</v>
      </c>
      <c r="C4923" s="55" t="n">
        <v>46213</v>
      </c>
      <c r="D4923" s="0"/>
      <c r="E4923" s="0"/>
      <c r="F4923" s="0" t="s">
        <v>22926</v>
      </c>
      <c r="G4923" s="0" t="s">
        <v>38779</v>
      </c>
      <c r="H4923" s="0" t="s">
        <v>38780</v>
      </c>
      <c r="I4923" s="56" t="n">
        <v>0.450694444444445</v>
      </c>
      <c r="J4923" s="56" t="n">
        <v>0.457638888888889</v>
      </c>
      <c r="K4923" s="57"/>
      <c r="L4923" s="57"/>
      <c r="M4923" s="0"/>
      <c r="N4923" s="56" t="n">
        <v>0.00694444444444444</v>
      </c>
      <c r="O4923" s="56" t="n">
        <v>0</v>
      </c>
      <c r="P4923" s="56" t="n">
        <v>0</v>
      </c>
      <c r="Q4923" s="56" t="n">
        <v>0</v>
      </c>
      <c r="R4923" s="0" t="n">
        <v>-23.753074</v>
      </c>
      <c r="S4923" s="0" t="n">
        <v>-46.671649</v>
      </c>
      <c r="T4923" s="0"/>
      <c r="U4923" s="0"/>
      <c r="V4923" s="0" t="n">
        <v>1</v>
      </c>
      <c r="W4923" s="0" t="n">
        <v>0</v>
      </c>
      <c r="X4923" s="0" t="n">
        <v>0</v>
      </c>
      <c r="Y4923" s="0" t="n">
        <v>0</v>
      </c>
      <c r="Z4923" s="0" t="s">
        <v>31090</v>
      </c>
      <c r="AA4923" s="0"/>
      <c r="AB4923" s="0"/>
      <c r="AC4923" s="56" t="n">
        <v>0.333333333333333</v>
      </c>
      <c r="AD4923" s="56" t="n">
        <v>0.75</v>
      </c>
      <c r="AE4923" s="56" t="n">
        <v>0.999305555555556</v>
      </c>
      <c r="AF4923" s="56" t="n">
        <v>0.999305555555556</v>
      </c>
      <c r="AG4923" s="0"/>
      <c r="AH4923" s="0"/>
      <c r="AI4923" s="0" t="s">
        <v>38781</v>
      </c>
      <c r="AJ4923" s="0" t="s">
        <v>11555</v>
      </c>
      <c r="AK4923" s="0" t="s">
        <v>38782</v>
      </c>
      <c r="AL4923" s="0"/>
      <c r="AM4923" s="0" t="s">
        <v>38723</v>
      </c>
      <c r="AN4923" s="0" t="n">
        <v>95907</v>
      </c>
      <c r="AO4923" s="0" t="s">
        <v>7897</v>
      </c>
      <c r="AP4923" s="0"/>
      <c r="AQ4923" s="0"/>
      <c r="AR4923" s="0"/>
      <c r="AS4923" s="0"/>
      <c r="AT4923" s="0"/>
    </row>
    <row r="4924" customFormat="false" ht="15" hidden="false" customHeight="false" outlineLevel="0" collapsed="false">
      <c r="A4924" s="0" t="s">
        <v>38783</v>
      </c>
      <c r="B4924" s="0" t="n">
        <v>82547</v>
      </c>
      <c r="C4924" s="55" t="n">
        <v>46213</v>
      </c>
      <c r="D4924" s="0"/>
      <c r="E4924" s="0"/>
      <c r="F4924" s="0" t="s">
        <v>22926</v>
      </c>
      <c r="G4924" s="0" t="s">
        <v>38784</v>
      </c>
      <c r="H4924" s="0" t="s">
        <v>38785</v>
      </c>
      <c r="I4924" s="56" t="n">
        <v>0.458333333333333</v>
      </c>
      <c r="J4924" s="56" t="n">
        <v>0.465277777777778</v>
      </c>
      <c r="K4924" s="57"/>
      <c r="L4924" s="57"/>
      <c r="M4924" s="0"/>
      <c r="N4924" s="56" t="n">
        <v>0.00694444444444444</v>
      </c>
      <c r="O4924" s="56" t="n">
        <v>0</v>
      </c>
      <c r="P4924" s="56" t="n">
        <v>0</v>
      </c>
      <c r="Q4924" s="56" t="n">
        <v>0</v>
      </c>
      <c r="R4924" s="0" t="n">
        <v>-23.752417</v>
      </c>
      <c r="S4924" s="0" t="n">
        <v>-46.67314</v>
      </c>
      <c r="T4924" s="0"/>
      <c r="U4924" s="0"/>
      <c r="V4924" s="0" t="n">
        <v>1</v>
      </c>
      <c r="W4924" s="0" t="n">
        <v>0</v>
      </c>
      <c r="X4924" s="0" t="n">
        <v>0</v>
      </c>
      <c r="Y4924" s="0" t="n">
        <v>0</v>
      </c>
      <c r="Z4924" s="0" t="s">
        <v>31090</v>
      </c>
      <c r="AA4924" s="0"/>
      <c r="AB4924" s="0"/>
      <c r="AC4924" s="56" t="n">
        <v>0.333333333333333</v>
      </c>
      <c r="AD4924" s="56" t="n">
        <v>0.75</v>
      </c>
      <c r="AE4924" s="56" t="n">
        <v>0.999305555555556</v>
      </c>
      <c r="AF4924" s="56" t="n">
        <v>0.999305555555556</v>
      </c>
      <c r="AG4924" s="0"/>
      <c r="AH4924" s="0"/>
      <c r="AI4924" s="0" t="s">
        <v>38786</v>
      </c>
      <c r="AJ4924" s="0" t="s">
        <v>11555</v>
      </c>
      <c r="AK4924" s="0" t="s">
        <v>38787</v>
      </c>
      <c r="AL4924" s="0"/>
      <c r="AM4924" s="0" t="s">
        <v>38723</v>
      </c>
      <c r="AN4924" s="0" t="n">
        <v>95907</v>
      </c>
      <c r="AO4924" s="0" t="s">
        <v>7897</v>
      </c>
      <c r="AP4924" s="0"/>
      <c r="AQ4924" s="0"/>
      <c r="AR4924" s="0"/>
      <c r="AS4924" s="0"/>
      <c r="AT4924" s="0"/>
    </row>
    <row r="4925" customFormat="false" ht="15" hidden="false" customHeight="false" outlineLevel="0" collapsed="false">
      <c r="A4925" s="0" t="s">
        <v>38788</v>
      </c>
      <c r="B4925" s="0" t="n">
        <v>82495</v>
      </c>
      <c r="C4925" s="55" t="n">
        <v>46213</v>
      </c>
      <c r="D4925" s="0"/>
      <c r="E4925" s="0"/>
      <c r="F4925" s="0" t="s">
        <v>22926</v>
      </c>
      <c r="G4925" s="0" t="s">
        <v>38789</v>
      </c>
      <c r="H4925" s="0" t="s">
        <v>38790</v>
      </c>
      <c r="I4925" s="56" t="n">
        <v>0.467361111111111</v>
      </c>
      <c r="J4925" s="56" t="n">
        <v>0.474305555555556</v>
      </c>
      <c r="K4925" s="57"/>
      <c r="L4925" s="57"/>
      <c r="M4925" s="0"/>
      <c r="N4925" s="56" t="n">
        <v>0.00694444444444444</v>
      </c>
      <c r="O4925" s="56" t="n">
        <v>0</v>
      </c>
      <c r="P4925" s="56" t="n">
        <v>0</v>
      </c>
      <c r="Q4925" s="56" t="n">
        <v>0</v>
      </c>
      <c r="R4925" s="0" t="n">
        <v>-23.751951</v>
      </c>
      <c r="S4925" s="0" t="n">
        <v>-46.674964</v>
      </c>
      <c r="T4925" s="0"/>
      <c r="U4925" s="0"/>
      <c r="V4925" s="0" t="n">
        <v>1</v>
      </c>
      <c r="W4925" s="0" t="n">
        <v>0</v>
      </c>
      <c r="X4925" s="0" t="n">
        <v>0</v>
      </c>
      <c r="Y4925" s="0" t="n">
        <v>0</v>
      </c>
      <c r="Z4925" s="0" t="s">
        <v>31090</v>
      </c>
      <c r="AA4925" s="0"/>
      <c r="AB4925" s="0"/>
      <c r="AC4925" s="56" t="n">
        <v>0.333333333333333</v>
      </c>
      <c r="AD4925" s="56" t="n">
        <v>0.75</v>
      </c>
      <c r="AE4925" s="56" t="n">
        <v>0.999305555555556</v>
      </c>
      <c r="AF4925" s="56" t="n">
        <v>0.999305555555556</v>
      </c>
      <c r="AG4925" s="0"/>
      <c r="AH4925" s="0"/>
      <c r="AI4925" s="0" t="s">
        <v>38791</v>
      </c>
      <c r="AJ4925" s="0" t="s">
        <v>11555</v>
      </c>
      <c r="AK4925" s="0" t="s">
        <v>38792</v>
      </c>
      <c r="AL4925" s="0"/>
      <c r="AM4925" s="0" t="s">
        <v>38723</v>
      </c>
      <c r="AN4925" s="0" t="n">
        <v>95907</v>
      </c>
      <c r="AO4925" s="0" t="s">
        <v>7897</v>
      </c>
      <c r="AP4925" s="0"/>
      <c r="AQ4925" s="0"/>
      <c r="AR4925" s="0"/>
      <c r="AS4925" s="0"/>
      <c r="AT4925" s="0"/>
    </row>
    <row r="4926" customFormat="false" ht="15" hidden="false" customHeight="false" outlineLevel="0" collapsed="false">
      <c r="A4926" s="0" t="s">
        <v>38793</v>
      </c>
      <c r="B4926" s="0" t="n">
        <v>82510</v>
      </c>
      <c r="C4926" s="55" t="n">
        <v>46213</v>
      </c>
      <c r="D4926" s="0"/>
      <c r="E4926" s="0"/>
      <c r="F4926" s="0" t="s">
        <v>22926</v>
      </c>
      <c r="G4926" s="0" t="s">
        <v>38794</v>
      </c>
      <c r="H4926" s="0" t="s">
        <v>38795</v>
      </c>
      <c r="I4926" s="56" t="n">
        <v>0.474305555555556</v>
      </c>
      <c r="J4926" s="56" t="n">
        <v>0.48125</v>
      </c>
      <c r="K4926" s="57"/>
      <c r="L4926" s="57"/>
      <c r="M4926" s="0"/>
      <c r="N4926" s="56" t="n">
        <v>0.00694444444444444</v>
      </c>
      <c r="O4926" s="56" t="n">
        <v>0</v>
      </c>
      <c r="P4926" s="56" t="n">
        <v>0</v>
      </c>
      <c r="Q4926" s="56" t="n">
        <v>0</v>
      </c>
      <c r="R4926" s="0" t="n">
        <v>-23.751951</v>
      </c>
      <c r="S4926" s="0" t="n">
        <v>-46.674964</v>
      </c>
      <c r="T4926" s="0"/>
      <c r="U4926" s="0"/>
      <c r="V4926" s="0" t="n">
        <v>1</v>
      </c>
      <c r="W4926" s="0" t="n">
        <v>0</v>
      </c>
      <c r="X4926" s="0" t="n">
        <v>0</v>
      </c>
      <c r="Y4926" s="0" t="n">
        <v>0</v>
      </c>
      <c r="Z4926" s="0" t="s">
        <v>31090</v>
      </c>
      <c r="AA4926" s="0"/>
      <c r="AB4926" s="0"/>
      <c r="AC4926" s="56" t="n">
        <v>0.333333333333333</v>
      </c>
      <c r="AD4926" s="56" t="n">
        <v>0.75</v>
      </c>
      <c r="AE4926" s="56" t="n">
        <v>0.999305555555556</v>
      </c>
      <c r="AF4926" s="56" t="n">
        <v>0.999305555555556</v>
      </c>
      <c r="AG4926" s="0"/>
      <c r="AH4926" s="0"/>
      <c r="AI4926" s="0" t="s">
        <v>38796</v>
      </c>
      <c r="AJ4926" s="0" t="s">
        <v>11555</v>
      </c>
      <c r="AK4926" s="0" t="s">
        <v>38797</v>
      </c>
      <c r="AL4926" s="0"/>
      <c r="AM4926" s="0" t="s">
        <v>38723</v>
      </c>
      <c r="AN4926" s="0" t="n">
        <v>95907</v>
      </c>
      <c r="AO4926" s="0" t="s">
        <v>7897</v>
      </c>
      <c r="AP4926" s="0"/>
      <c r="AQ4926" s="0"/>
      <c r="AR4926" s="0"/>
      <c r="AS4926" s="0"/>
      <c r="AT4926" s="0"/>
    </row>
    <row r="4927" customFormat="false" ht="15" hidden="false" customHeight="false" outlineLevel="0" collapsed="false">
      <c r="A4927" s="0" t="s">
        <v>38798</v>
      </c>
      <c r="B4927" s="0" t="n">
        <v>82516</v>
      </c>
      <c r="C4927" s="55" t="n">
        <v>46213</v>
      </c>
      <c r="D4927" s="0"/>
      <c r="E4927" s="0"/>
      <c r="F4927" s="0" t="s">
        <v>22926</v>
      </c>
      <c r="G4927" s="0" t="s">
        <v>38799</v>
      </c>
      <c r="H4927" s="0" t="s">
        <v>38800</v>
      </c>
      <c r="I4927" s="56" t="n">
        <v>0.48125</v>
      </c>
      <c r="J4927" s="56" t="n">
        <v>0.488194444444444</v>
      </c>
      <c r="K4927" s="57"/>
      <c r="L4927" s="57"/>
      <c r="M4927" s="0"/>
      <c r="N4927" s="56" t="n">
        <v>0.00694444444444444</v>
      </c>
      <c r="O4927" s="56" t="n">
        <v>0</v>
      </c>
      <c r="P4927" s="56" t="n">
        <v>0</v>
      </c>
      <c r="Q4927" s="56" t="n">
        <v>0</v>
      </c>
      <c r="R4927" s="0" t="n">
        <v>-23.751951</v>
      </c>
      <c r="S4927" s="0" t="n">
        <v>-46.674964</v>
      </c>
      <c r="T4927" s="0"/>
      <c r="U4927" s="0"/>
      <c r="V4927" s="0" t="n">
        <v>1</v>
      </c>
      <c r="W4927" s="0" t="n">
        <v>0</v>
      </c>
      <c r="X4927" s="0" t="n">
        <v>0</v>
      </c>
      <c r="Y4927" s="0" t="n">
        <v>0</v>
      </c>
      <c r="Z4927" s="0" t="s">
        <v>31090</v>
      </c>
      <c r="AA4927" s="0"/>
      <c r="AB4927" s="0"/>
      <c r="AC4927" s="56" t="n">
        <v>0.333333333333333</v>
      </c>
      <c r="AD4927" s="56" t="n">
        <v>0.75</v>
      </c>
      <c r="AE4927" s="56" t="n">
        <v>0.999305555555556</v>
      </c>
      <c r="AF4927" s="56" t="n">
        <v>0.999305555555556</v>
      </c>
      <c r="AG4927" s="0"/>
      <c r="AH4927" s="0"/>
      <c r="AI4927" s="0" t="s">
        <v>38801</v>
      </c>
      <c r="AJ4927" s="0" t="s">
        <v>11555</v>
      </c>
      <c r="AK4927" s="0" t="s">
        <v>38802</v>
      </c>
      <c r="AL4927" s="0"/>
      <c r="AM4927" s="0" t="s">
        <v>38723</v>
      </c>
      <c r="AN4927" s="0" t="n">
        <v>95907</v>
      </c>
      <c r="AO4927" s="0" t="s">
        <v>7897</v>
      </c>
      <c r="AP4927" s="0"/>
      <c r="AQ4927" s="0"/>
      <c r="AR4927" s="0"/>
      <c r="AS4927" s="0"/>
      <c r="AT4927" s="0"/>
    </row>
    <row r="4928" customFormat="false" ht="15" hidden="false" customHeight="false" outlineLevel="0" collapsed="false">
      <c r="A4928" s="0" t="s">
        <v>38803</v>
      </c>
      <c r="B4928" s="0" t="n">
        <v>82530</v>
      </c>
      <c r="C4928" s="55" t="n">
        <v>46213</v>
      </c>
      <c r="D4928" s="0"/>
      <c r="E4928" s="0"/>
      <c r="F4928" s="0" t="s">
        <v>22926</v>
      </c>
      <c r="G4928" s="0" t="s">
        <v>38804</v>
      </c>
      <c r="H4928" s="0" t="s">
        <v>38805</v>
      </c>
      <c r="I4928" s="56" t="n">
        <v>0.488194444444444</v>
      </c>
      <c r="J4928" s="56" t="n">
        <v>0.495138888888889</v>
      </c>
      <c r="K4928" s="57"/>
      <c r="L4928" s="57"/>
      <c r="M4928" s="0"/>
      <c r="N4928" s="56" t="n">
        <v>0.00694444444444444</v>
      </c>
      <c r="O4928" s="56" t="n">
        <v>0</v>
      </c>
      <c r="P4928" s="56" t="n">
        <v>0</v>
      </c>
      <c r="Q4928" s="56" t="n">
        <v>0</v>
      </c>
      <c r="R4928" s="0" t="n">
        <v>-23.751951</v>
      </c>
      <c r="S4928" s="0" t="n">
        <v>-46.674964</v>
      </c>
      <c r="T4928" s="0"/>
      <c r="U4928" s="0"/>
      <c r="V4928" s="0" t="n">
        <v>1</v>
      </c>
      <c r="W4928" s="0" t="n">
        <v>0</v>
      </c>
      <c r="X4928" s="0" t="n">
        <v>0</v>
      </c>
      <c r="Y4928" s="0" t="n">
        <v>0</v>
      </c>
      <c r="Z4928" s="0" t="s">
        <v>31090</v>
      </c>
      <c r="AA4928" s="0"/>
      <c r="AB4928" s="0"/>
      <c r="AC4928" s="56" t="n">
        <v>0.333333333333333</v>
      </c>
      <c r="AD4928" s="56" t="n">
        <v>0.75</v>
      </c>
      <c r="AE4928" s="56" t="n">
        <v>0.999305555555556</v>
      </c>
      <c r="AF4928" s="56" t="n">
        <v>0.999305555555556</v>
      </c>
      <c r="AG4928" s="0"/>
      <c r="AH4928" s="0"/>
      <c r="AI4928" s="0"/>
      <c r="AJ4928" s="0" t="s">
        <v>11555</v>
      </c>
      <c r="AK4928" s="0"/>
      <c r="AL4928" s="0"/>
      <c r="AM4928" s="0" t="s">
        <v>38723</v>
      </c>
      <c r="AN4928" s="0" t="n">
        <v>95907</v>
      </c>
      <c r="AO4928" s="0" t="s">
        <v>7897</v>
      </c>
      <c r="AP4928" s="0"/>
      <c r="AQ4928" s="0"/>
      <c r="AR4928" s="0"/>
      <c r="AS4928" s="0"/>
      <c r="AT4928" s="0"/>
    </row>
    <row r="4929" customFormat="false" ht="15" hidden="false" customHeight="false" outlineLevel="0" collapsed="false">
      <c r="A4929" s="0" t="s">
        <v>38806</v>
      </c>
      <c r="B4929" s="0" t="n">
        <v>82536</v>
      </c>
      <c r="C4929" s="55" t="n">
        <v>46213</v>
      </c>
      <c r="D4929" s="0"/>
      <c r="E4929" s="0"/>
      <c r="F4929" s="0" t="s">
        <v>22926</v>
      </c>
      <c r="G4929" s="0" t="s">
        <v>38807</v>
      </c>
      <c r="H4929" s="0" t="s">
        <v>38808</v>
      </c>
      <c r="I4929" s="56" t="n">
        <v>0.495138888888889</v>
      </c>
      <c r="J4929" s="56" t="n">
        <v>0.502083333333333</v>
      </c>
      <c r="K4929" s="57"/>
      <c r="L4929" s="57"/>
      <c r="M4929" s="0"/>
      <c r="N4929" s="56" t="n">
        <v>0.00694444444444444</v>
      </c>
      <c r="O4929" s="56" t="n">
        <v>0</v>
      </c>
      <c r="P4929" s="56" t="n">
        <v>0</v>
      </c>
      <c r="Q4929" s="56" t="n">
        <v>0</v>
      </c>
      <c r="R4929" s="0" t="n">
        <v>-23.751951</v>
      </c>
      <c r="S4929" s="0" t="n">
        <v>-46.674964</v>
      </c>
      <c r="T4929" s="0"/>
      <c r="U4929" s="0"/>
      <c r="V4929" s="0" t="n">
        <v>1</v>
      </c>
      <c r="W4929" s="0" t="n">
        <v>0</v>
      </c>
      <c r="X4929" s="0" t="n">
        <v>0</v>
      </c>
      <c r="Y4929" s="0" t="n">
        <v>0</v>
      </c>
      <c r="Z4929" s="0" t="s">
        <v>31090</v>
      </c>
      <c r="AA4929" s="0"/>
      <c r="AB4929" s="0"/>
      <c r="AC4929" s="56" t="n">
        <v>0.333333333333333</v>
      </c>
      <c r="AD4929" s="56" t="n">
        <v>0.75</v>
      </c>
      <c r="AE4929" s="56" t="n">
        <v>0.999305555555556</v>
      </c>
      <c r="AF4929" s="56" t="n">
        <v>0.999305555555556</v>
      </c>
      <c r="AG4929" s="0"/>
      <c r="AH4929" s="0"/>
      <c r="AI4929" s="0" t="s">
        <v>38809</v>
      </c>
      <c r="AJ4929" s="0" t="s">
        <v>11555</v>
      </c>
      <c r="AK4929" s="0" t="s">
        <v>38810</v>
      </c>
      <c r="AL4929" s="0"/>
      <c r="AM4929" s="0" t="s">
        <v>38723</v>
      </c>
      <c r="AN4929" s="0" t="n">
        <v>95907</v>
      </c>
      <c r="AO4929" s="0" t="s">
        <v>7897</v>
      </c>
      <c r="AP4929" s="0"/>
      <c r="AQ4929" s="0"/>
      <c r="AR4929" s="0"/>
      <c r="AS4929" s="0"/>
      <c r="AT4929" s="0"/>
    </row>
    <row r="4930" customFormat="false" ht="15" hidden="false" customHeight="false" outlineLevel="0" collapsed="false">
      <c r="A4930" s="0" t="s">
        <v>38811</v>
      </c>
      <c r="B4930" s="0" t="n">
        <v>82537</v>
      </c>
      <c r="C4930" s="55" t="n">
        <v>46213</v>
      </c>
      <c r="D4930" s="0"/>
      <c r="E4930" s="0"/>
      <c r="F4930" s="0" t="s">
        <v>22926</v>
      </c>
      <c r="G4930" s="0" t="s">
        <v>38812</v>
      </c>
      <c r="H4930" s="0" t="s">
        <v>38813</v>
      </c>
      <c r="I4930" s="56" t="n">
        <v>0.502083333333333</v>
      </c>
      <c r="J4930" s="56" t="n">
        <v>0.509027777777778</v>
      </c>
      <c r="K4930" s="57"/>
      <c r="L4930" s="57"/>
      <c r="M4930" s="0"/>
      <c r="N4930" s="56" t="n">
        <v>0.00694444444444444</v>
      </c>
      <c r="O4930" s="56" t="n">
        <v>0</v>
      </c>
      <c r="P4930" s="56" t="n">
        <v>0</v>
      </c>
      <c r="Q4930" s="56" t="n">
        <v>0</v>
      </c>
      <c r="R4930" s="0" t="n">
        <v>-23.751951</v>
      </c>
      <c r="S4930" s="0" t="n">
        <v>-46.674964</v>
      </c>
      <c r="T4930" s="0"/>
      <c r="U4930" s="0"/>
      <c r="V4930" s="0" t="n">
        <v>1</v>
      </c>
      <c r="W4930" s="0" t="n">
        <v>0</v>
      </c>
      <c r="X4930" s="0" t="n">
        <v>0</v>
      </c>
      <c r="Y4930" s="0" t="n">
        <v>0</v>
      </c>
      <c r="Z4930" s="0" t="s">
        <v>31090</v>
      </c>
      <c r="AA4930" s="0"/>
      <c r="AB4930" s="0"/>
      <c r="AC4930" s="56" t="n">
        <v>0.333333333333333</v>
      </c>
      <c r="AD4930" s="56" t="n">
        <v>0.75</v>
      </c>
      <c r="AE4930" s="56" t="n">
        <v>0.999305555555556</v>
      </c>
      <c r="AF4930" s="56" t="n">
        <v>0.999305555555556</v>
      </c>
      <c r="AG4930" s="0"/>
      <c r="AH4930" s="0"/>
      <c r="AI4930" s="0" t="s">
        <v>38814</v>
      </c>
      <c r="AJ4930" s="0" t="s">
        <v>11555</v>
      </c>
      <c r="AK4930" s="0" t="s">
        <v>38815</v>
      </c>
      <c r="AL4930" s="0"/>
      <c r="AM4930" s="0" t="s">
        <v>38723</v>
      </c>
      <c r="AN4930" s="0" t="n">
        <v>95907</v>
      </c>
      <c r="AO4930" s="0" t="s">
        <v>7897</v>
      </c>
      <c r="AP4930" s="0"/>
      <c r="AQ4930" s="0"/>
      <c r="AR4930" s="0"/>
      <c r="AS4930" s="0"/>
      <c r="AT4930" s="0"/>
    </row>
    <row r="4931" customFormat="false" ht="15" hidden="false" customHeight="false" outlineLevel="0" collapsed="false">
      <c r="A4931" s="0" t="s">
        <v>38816</v>
      </c>
      <c r="B4931" s="0" t="n">
        <v>82525</v>
      </c>
      <c r="C4931" s="55" t="n">
        <v>46213</v>
      </c>
      <c r="D4931" s="0"/>
      <c r="E4931" s="0"/>
      <c r="F4931" s="0" t="s">
        <v>22926</v>
      </c>
      <c r="G4931" s="0" t="s">
        <v>38817</v>
      </c>
      <c r="H4931" s="0" t="s">
        <v>38818</v>
      </c>
      <c r="I4931" s="56" t="n">
        <v>0.509722222222222</v>
      </c>
      <c r="J4931" s="56" t="n">
        <v>0.516666666666667</v>
      </c>
      <c r="K4931" s="57"/>
      <c r="L4931" s="57"/>
      <c r="M4931" s="0"/>
      <c r="N4931" s="56" t="n">
        <v>0.00694444444444444</v>
      </c>
      <c r="O4931" s="56" t="n">
        <v>0</v>
      </c>
      <c r="P4931" s="56" t="n">
        <v>0</v>
      </c>
      <c r="Q4931" s="56" t="n">
        <v>0</v>
      </c>
      <c r="R4931" s="0" t="n">
        <v>-23.752089</v>
      </c>
      <c r="S4931" s="0" t="n">
        <v>-46.67443</v>
      </c>
      <c r="T4931" s="0"/>
      <c r="U4931" s="0"/>
      <c r="V4931" s="0" t="n">
        <v>1</v>
      </c>
      <c r="W4931" s="0" t="n">
        <v>0</v>
      </c>
      <c r="X4931" s="0" t="n">
        <v>0</v>
      </c>
      <c r="Y4931" s="0" t="n">
        <v>0</v>
      </c>
      <c r="Z4931" s="0" t="s">
        <v>31090</v>
      </c>
      <c r="AA4931" s="0"/>
      <c r="AB4931" s="0"/>
      <c r="AC4931" s="56" t="n">
        <v>0.333333333333333</v>
      </c>
      <c r="AD4931" s="56" t="n">
        <v>0.75</v>
      </c>
      <c r="AE4931" s="56" t="n">
        <v>0.999305555555556</v>
      </c>
      <c r="AF4931" s="56" t="n">
        <v>0.999305555555556</v>
      </c>
      <c r="AG4931" s="0"/>
      <c r="AH4931" s="0"/>
      <c r="AI4931" s="0" t="s">
        <v>38819</v>
      </c>
      <c r="AJ4931" s="0" t="s">
        <v>11555</v>
      </c>
      <c r="AK4931" s="0" t="s">
        <v>38820</v>
      </c>
      <c r="AL4931" s="0"/>
      <c r="AM4931" s="0" t="s">
        <v>38723</v>
      </c>
      <c r="AN4931" s="0" t="n">
        <v>95907</v>
      </c>
      <c r="AO4931" s="0" t="s">
        <v>7897</v>
      </c>
      <c r="AP4931" s="0"/>
      <c r="AQ4931" s="0"/>
      <c r="AR4931" s="0"/>
      <c r="AS4931" s="0"/>
      <c r="AT4931" s="0"/>
    </row>
    <row r="4932" customFormat="false" ht="15" hidden="false" customHeight="false" outlineLevel="0" collapsed="false">
      <c r="A4932" s="0" t="s">
        <v>38821</v>
      </c>
      <c r="B4932" s="0" t="n">
        <v>82494</v>
      </c>
      <c r="C4932" s="55" t="n">
        <v>46213</v>
      </c>
      <c r="D4932" s="0"/>
      <c r="E4932" s="0"/>
      <c r="F4932" s="0" t="s">
        <v>22926</v>
      </c>
      <c r="G4932" s="0" t="s">
        <v>38822</v>
      </c>
      <c r="H4932" s="0" t="s">
        <v>38823</v>
      </c>
      <c r="I4932" s="56" t="n">
        <v>0.51875</v>
      </c>
      <c r="J4932" s="56" t="n">
        <v>0.525694444444445</v>
      </c>
      <c r="K4932" s="57"/>
      <c r="L4932" s="57"/>
      <c r="M4932" s="0"/>
      <c r="N4932" s="56" t="n">
        <v>0.00694444444444444</v>
      </c>
      <c r="O4932" s="56" t="n">
        <v>0</v>
      </c>
      <c r="P4932" s="56" t="n">
        <v>0</v>
      </c>
      <c r="Q4932" s="56" t="n">
        <v>0</v>
      </c>
      <c r="R4932" s="0" t="n">
        <v>-23.747976</v>
      </c>
      <c r="S4932" s="0" t="n">
        <v>-46.675356</v>
      </c>
      <c r="T4932" s="0"/>
      <c r="U4932" s="0"/>
      <c r="V4932" s="0" t="n">
        <v>1</v>
      </c>
      <c r="W4932" s="0" t="n">
        <v>0</v>
      </c>
      <c r="X4932" s="0" t="n">
        <v>0</v>
      </c>
      <c r="Y4932" s="0" t="n">
        <v>0</v>
      </c>
      <c r="Z4932" s="0" t="s">
        <v>31090</v>
      </c>
      <c r="AA4932" s="0"/>
      <c r="AB4932" s="0"/>
      <c r="AC4932" s="56" t="n">
        <v>0.333333333333333</v>
      </c>
      <c r="AD4932" s="56" t="n">
        <v>0.75</v>
      </c>
      <c r="AE4932" s="56" t="n">
        <v>0.999305555555556</v>
      </c>
      <c r="AF4932" s="56" t="n">
        <v>0.999305555555556</v>
      </c>
      <c r="AG4932" s="0"/>
      <c r="AH4932" s="0"/>
      <c r="AI4932" s="0" t="s">
        <v>38824</v>
      </c>
      <c r="AJ4932" s="0" t="s">
        <v>11555</v>
      </c>
      <c r="AK4932" s="0" t="s">
        <v>38825</v>
      </c>
      <c r="AL4932" s="0"/>
      <c r="AM4932" s="0" t="s">
        <v>38723</v>
      </c>
      <c r="AN4932" s="0" t="n">
        <v>95907</v>
      </c>
      <c r="AO4932" s="0" t="s">
        <v>7897</v>
      </c>
      <c r="AP4932" s="0"/>
      <c r="AQ4932" s="0"/>
      <c r="AR4932" s="0"/>
      <c r="AS4932" s="0"/>
      <c r="AT4932" s="0"/>
    </row>
    <row r="4933" customFormat="false" ht="15" hidden="false" customHeight="false" outlineLevel="0" collapsed="false">
      <c r="A4933" s="0" t="s">
        <v>38826</v>
      </c>
      <c r="B4933" s="0" t="n">
        <v>82532</v>
      </c>
      <c r="C4933" s="55" t="n">
        <v>46213</v>
      </c>
      <c r="D4933" s="0"/>
      <c r="E4933" s="0"/>
      <c r="F4933" s="0" t="s">
        <v>22926</v>
      </c>
      <c r="G4933" s="0" t="s">
        <v>38827</v>
      </c>
      <c r="H4933" s="0" t="s">
        <v>38828</v>
      </c>
      <c r="I4933" s="56" t="n">
        <v>0.525694444444445</v>
      </c>
      <c r="J4933" s="56" t="n">
        <v>0.532638888888889</v>
      </c>
      <c r="K4933" s="57"/>
      <c r="L4933" s="57"/>
      <c r="M4933" s="0"/>
      <c r="N4933" s="56" t="n">
        <v>0.00694444444444444</v>
      </c>
      <c r="O4933" s="56" t="n">
        <v>0</v>
      </c>
      <c r="P4933" s="56" t="n">
        <v>0</v>
      </c>
      <c r="Q4933" s="56" t="n">
        <v>0</v>
      </c>
      <c r="R4933" s="0" t="n">
        <v>-23.747976</v>
      </c>
      <c r="S4933" s="0" t="n">
        <v>-46.675356</v>
      </c>
      <c r="T4933" s="0"/>
      <c r="U4933" s="0"/>
      <c r="V4933" s="0" t="n">
        <v>1</v>
      </c>
      <c r="W4933" s="0" t="n">
        <v>0</v>
      </c>
      <c r="X4933" s="0" t="n">
        <v>0</v>
      </c>
      <c r="Y4933" s="0" t="n">
        <v>0</v>
      </c>
      <c r="Z4933" s="0" t="s">
        <v>31090</v>
      </c>
      <c r="AA4933" s="0"/>
      <c r="AB4933" s="0"/>
      <c r="AC4933" s="56" t="n">
        <v>0.333333333333333</v>
      </c>
      <c r="AD4933" s="56" t="n">
        <v>0.75</v>
      </c>
      <c r="AE4933" s="56" t="n">
        <v>0.999305555555556</v>
      </c>
      <c r="AF4933" s="56" t="n">
        <v>0.999305555555556</v>
      </c>
      <c r="AG4933" s="0"/>
      <c r="AH4933" s="0"/>
      <c r="AI4933" s="0" t="s">
        <v>38829</v>
      </c>
      <c r="AJ4933" s="0" t="s">
        <v>11555</v>
      </c>
      <c r="AK4933" s="0" t="s">
        <v>38830</v>
      </c>
      <c r="AL4933" s="0"/>
      <c r="AM4933" s="0" t="s">
        <v>38723</v>
      </c>
      <c r="AN4933" s="0" t="n">
        <v>95907</v>
      </c>
      <c r="AO4933" s="0" t="s">
        <v>7897</v>
      </c>
      <c r="AP4933" s="0"/>
      <c r="AQ4933" s="0"/>
      <c r="AR4933" s="0"/>
      <c r="AS4933" s="0"/>
      <c r="AT4933" s="0"/>
    </row>
    <row r="4934" customFormat="false" ht="15" hidden="false" customHeight="false" outlineLevel="0" collapsed="false">
      <c r="A4934" s="0" t="s">
        <v>38831</v>
      </c>
      <c r="B4934" s="0" t="n">
        <v>82534</v>
      </c>
      <c r="C4934" s="55" t="n">
        <v>46213</v>
      </c>
      <c r="D4934" s="0"/>
      <c r="E4934" s="0"/>
      <c r="F4934" s="0" t="s">
        <v>22926</v>
      </c>
      <c r="G4934" s="0" t="s">
        <v>38832</v>
      </c>
      <c r="H4934" s="0" t="s">
        <v>38833</v>
      </c>
      <c r="I4934" s="56" t="n">
        <v>0.533333333333333</v>
      </c>
      <c r="J4934" s="56" t="n">
        <v>0.540277777777778</v>
      </c>
      <c r="K4934" s="57"/>
      <c r="L4934" s="57"/>
      <c r="M4934" s="0"/>
      <c r="N4934" s="56" t="n">
        <v>0.00694444444444444</v>
      </c>
      <c r="O4934" s="56" t="n">
        <v>0</v>
      </c>
      <c r="P4934" s="56" t="n">
        <v>0</v>
      </c>
      <c r="Q4934" s="56" t="n">
        <v>0</v>
      </c>
      <c r="R4934" s="0" t="n">
        <v>-23.746776</v>
      </c>
      <c r="S4934" s="0" t="n">
        <v>-46.676638</v>
      </c>
      <c r="T4934" s="0"/>
      <c r="U4934" s="0"/>
      <c r="V4934" s="0" t="n">
        <v>1</v>
      </c>
      <c r="W4934" s="0" t="n">
        <v>0</v>
      </c>
      <c r="X4934" s="0" t="n">
        <v>0</v>
      </c>
      <c r="Y4934" s="0" t="n">
        <v>0</v>
      </c>
      <c r="Z4934" s="0" t="s">
        <v>31090</v>
      </c>
      <c r="AA4934" s="0"/>
      <c r="AB4934" s="0"/>
      <c r="AC4934" s="56" t="n">
        <v>0.333333333333333</v>
      </c>
      <c r="AD4934" s="56" t="n">
        <v>0.75</v>
      </c>
      <c r="AE4934" s="56" t="n">
        <v>0.999305555555556</v>
      </c>
      <c r="AF4934" s="56" t="n">
        <v>0.999305555555556</v>
      </c>
      <c r="AG4934" s="0"/>
      <c r="AH4934" s="0"/>
      <c r="AI4934" s="0" t="s">
        <v>38834</v>
      </c>
      <c r="AJ4934" s="0" t="s">
        <v>11555</v>
      </c>
      <c r="AK4934" s="0" t="s">
        <v>38835</v>
      </c>
      <c r="AL4934" s="0"/>
      <c r="AM4934" s="0" t="s">
        <v>38723</v>
      </c>
      <c r="AN4934" s="0" t="n">
        <v>95907</v>
      </c>
      <c r="AO4934" s="0" t="s">
        <v>7897</v>
      </c>
      <c r="AP4934" s="0"/>
      <c r="AQ4934" s="0"/>
      <c r="AR4934" s="0"/>
      <c r="AS4934" s="0"/>
      <c r="AT4934" s="0"/>
    </row>
    <row r="4935" customFormat="false" ht="15" hidden="false" customHeight="false" outlineLevel="0" collapsed="false">
      <c r="A4935" s="0" t="s">
        <v>38836</v>
      </c>
      <c r="B4935" s="0" t="n">
        <v>82549</v>
      </c>
      <c r="C4935" s="55" t="n">
        <v>46213</v>
      </c>
      <c r="D4935" s="0"/>
      <c r="E4935" s="0"/>
      <c r="F4935" s="0" t="s">
        <v>22926</v>
      </c>
      <c r="G4935" s="0" t="s">
        <v>38837</v>
      </c>
      <c r="H4935" s="0" t="s">
        <v>38838</v>
      </c>
      <c r="I4935" s="56" t="n">
        <v>0.540972222222222</v>
      </c>
      <c r="J4935" s="56" t="n">
        <v>0.547916666666667</v>
      </c>
      <c r="K4935" s="57"/>
      <c r="L4935" s="57"/>
      <c r="M4935" s="0"/>
      <c r="N4935" s="56" t="n">
        <v>0.00694444444444444</v>
      </c>
      <c r="O4935" s="56" t="n">
        <v>0</v>
      </c>
      <c r="P4935" s="56" t="n">
        <v>0</v>
      </c>
      <c r="Q4935" s="56" t="n">
        <v>0</v>
      </c>
      <c r="R4935" s="0" t="n">
        <v>-23.747899</v>
      </c>
      <c r="S4935" s="0" t="n">
        <v>-46.676814</v>
      </c>
      <c r="T4935" s="0"/>
      <c r="U4935" s="0"/>
      <c r="V4935" s="0" t="n">
        <v>1</v>
      </c>
      <c r="W4935" s="0" t="n">
        <v>0</v>
      </c>
      <c r="X4935" s="0" t="n">
        <v>0</v>
      </c>
      <c r="Y4935" s="0" t="n">
        <v>0</v>
      </c>
      <c r="Z4935" s="0" t="s">
        <v>31090</v>
      </c>
      <c r="AA4935" s="0"/>
      <c r="AB4935" s="0"/>
      <c r="AC4935" s="56" t="n">
        <v>0.333333333333333</v>
      </c>
      <c r="AD4935" s="56" t="n">
        <v>0.75</v>
      </c>
      <c r="AE4935" s="56" t="n">
        <v>0.999305555555556</v>
      </c>
      <c r="AF4935" s="56" t="n">
        <v>0.999305555555556</v>
      </c>
      <c r="AG4935" s="0"/>
      <c r="AH4935" s="0"/>
      <c r="AI4935" s="0" t="s">
        <v>38839</v>
      </c>
      <c r="AJ4935" s="0" t="s">
        <v>11555</v>
      </c>
      <c r="AK4935" s="0" t="s">
        <v>38840</v>
      </c>
      <c r="AL4935" s="0"/>
      <c r="AM4935" s="0" t="s">
        <v>38723</v>
      </c>
      <c r="AN4935" s="0" t="n">
        <v>95907</v>
      </c>
      <c r="AO4935" s="0" t="s">
        <v>7897</v>
      </c>
      <c r="AP4935" s="0"/>
      <c r="AQ4935" s="0"/>
      <c r="AR4935" s="0"/>
      <c r="AS4935" s="0"/>
      <c r="AT4935" s="0"/>
    </row>
    <row r="4936" customFormat="false" ht="15" hidden="false" customHeight="false" outlineLevel="0" collapsed="false">
      <c r="A4936" s="0" t="s">
        <v>38841</v>
      </c>
      <c r="B4936" s="0" t="n">
        <v>82492</v>
      </c>
      <c r="C4936" s="55" t="n">
        <v>46213</v>
      </c>
      <c r="D4936" s="0"/>
      <c r="E4936" s="0"/>
      <c r="F4936" s="0" t="s">
        <v>22926</v>
      </c>
      <c r="G4936" s="0" t="s">
        <v>38842</v>
      </c>
      <c r="H4936" s="0" t="s">
        <v>38843</v>
      </c>
      <c r="I4936" s="56" t="n">
        <v>0.548611111111111</v>
      </c>
      <c r="J4936" s="56" t="n">
        <v>0.555555555555556</v>
      </c>
      <c r="K4936" s="57"/>
      <c r="L4936" s="57"/>
      <c r="M4936" s="0"/>
      <c r="N4936" s="56" t="n">
        <v>0.00694444444444444</v>
      </c>
      <c r="O4936" s="56" t="n">
        <v>0</v>
      </c>
      <c r="P4936" s="56" t="n">
        <v>0</v>
      </c>
      <c r="Q4936" s="56" t="n">
        <v>0</v>
      </c>
      <c r="R4936" s="0" t="n">
        <v>-23.748201</v>
      </c>
      <c r="S4936" s="0" t="n">
        <v>-46.678131</v>
      </c>
      <c r="T4936" s="0"/>
      <c r="U4936" s="0"/>
      <c r="V4936" s="0" t="n">
        <v>1</v>
      </c>
      <c r="W4936" s="0" t="n">
        <v>0</v>
      </c>
      <c r="X4936" s="0" t="n">
        <v>0</v>
      </c>
      <c r="Y4936" s="0" t="n">
        <v>0</v>
      </c>
      <c r="Z4936" s="0" t="s">
        <v>31090</v>
      </c>
      <c r="AA4936" s="0"/>
      <c r="AB4936" s="0"/>
      <c r="AC4936" s="56" t="n">
        <v>0.333333333333333</v>
      </c>
      <c r="AD4936" s="56" t="n">
        <v>0.75</v>
      </c>
      <c r="AE4936" s="56" t="n">
        <v>0.999305555555556</v>
      </c>
      <c r="AF4936" s="56" t="n">
        <v>0.999305555555556</v>
      </c>
      <c r="AG4936" s="0"/>
      <c r="AH4936" s="0"/>
      <c r="AI4936" s="0" t="s">
        <v>38844</v>
      </c>
      <c r="AJ4936" s="0" t="s">
        <v>11555</v>
      </c>
      <c r="AK4936" s="0" t="s">
        <v>38845</v>
      </c>
      <c r="AL4936" s="0"/>
      <c r="AM4936" s="0" t="s">
        <v>38723</v>
      </c>
      <c r="AN4936" s="0" t="n">
        <v>95907</v>
      </c>
      <c r="AO4936" s="0" t="s">
        <v>7897</v>
      </c>
      <c r="AP4936" s="0"/>
      <c r="AQ4936" s="0"/>
      <c r="AR4936" s="0"/>
      <c r="AS4936" s="0"/>
      <c r="AT4936" s="0"/>
    </row>
    <row r="4937" customFormat="false" ht="15" hidden="false" customHeight="false" outlineLevel="0" collapsed="false">
      <c r="A4937" s="0" t="s">
        <v>38846</v>
      </c>
      <c r="B4937" s="0" t="n">
        <v>82523</v>
      </c>
      <c r="C4937" s="55" t="n">
        <v>46213</v>
      </c>
      <c r="D4937" s="0"/>
      <c r="E4937" s="0"/>
      <c r="F4937" s="0" t="s">
        <v>22926</v>
      </c>
      <c r="G4937" s="0" t="s">
        <v>38847</v>
      </c>
      <c r="H4937" s="0" t="s">
        <v>38848</v>
      </c>
      <c r="I4937" s="56" t="n">
        <v>0.558333333333333</v>
      </c>
      <c r="J4937" s="56" t="n">
        <v>0.565277777777778</v>
      </c>
      <c r="K4937" s="57"/>
      <c r="L4937" s="57"/>
      <c r="M4937" s="0"/>
      <c r="N4937" s="56" t="n">
        <v>0.00694444444444444</v>
      </c>
      <c r="O4937" s="56" t="n">
        <v>0</v>
      </c>
      <c r="P4937" s="56" t="n">
        <v>0</v>
      </c>
      <c r="Q4937" s="56" t="n">
        <v>0</v>
      </c>
      <c r="R4937" s="0" t="n">
        <v>-23.75007</v>
      </c>
      <c r="S4937" s="0" t="n">
        <v>-46.677251</v>
      </c>
      <c r="T4937" s="0"/>
      <c r="U4937" s="0"/>
      <c r="V4937" s="0" t="n">
        <v>1</v>
      </c>
      <c r="W4937" s="0" t="n">
        <v>0</v>
      </c>
      <c r="X4937" s="0" t="n">
        <v>0</v>
      </c>
      <c r="Y4937" s="0" t="n">
        <v>0</v>
      </c>
      <c r="Z4937" s="0" t="s">
        <v>31090</v>
      </c>
      <c r="AA4937" s="0"/>
      <c r="AB4937" s="0"/>
      <c r="AC4937" s="56" t="n">
        <v>0.333333333333333</v>
      </c>
      <c r="AD4937" s="56" t="n">
        <v>0.75</v>
      </c>
      <c r="AE4937" s="56" t="n">
        <v>0.999305555555556</v>
      </c>
      <c r="AF4937" s="56" t="n">
        <v>0.999305555555556</v>
      </c>
      <c r="AG4937" s="0"/>
      <c r="AH4937" s="0"/>
      <c r="AI4937" s="0" t="s">
        <v>38849</v>
      </c>
      <c r="AJ4937" s="0" t="s">
        <v>11555</v>
      </c>
      <c r="AK4937" s="0" t="s">
        <v>38850</v>
      </c>
      <c r="AL4937" s="0"/>
      <c r="AM4937" s="0" t="s">
        <v>38723</v>
      </c>
      <c r="AN4937" s="0" t="n">
        <v>95907</v>
      </c>
      <c r="AO4937" s="0" t="s">
        <v>7897</v>
      </c>
      <c r="AP4937" s="0"/>
      <c r="AQ4937" s="0"/>
      <c r="AR4937" s="0"/>
      <c r="AS4937" s="0"/>
      <c r="AT4937" s="0"/>
    </row>
    <row r="4938" customFormat="false" ht="15" hidden="false" customHeight="false" outlineLevel="0" collapsed="false">
      <c r="A4938" s="0" t="s">
        <v>38851</v>
      </c>
      <c r="B4938" s="0" t="n">
        <v>82542</v>
      </c>
      <c r="C4938" s="55" t="n">
        <v>46213</v>
      </c>
      <c r="D4938" s="0"/>
      <c r="E4938" s="0"/>
      <c r="F4938" s="0" t="s">
        <v>22926</v>
      </c>
      <c r="G4938" s="0" t="s">
        <v>38852</v>
      </c>
      <c r="H4938" s="0" t="s">
        <v>38853</v>
      </c>
      <c r="I4938" s="56" t="n">
        <v>0.565277777777778</v>
      </c>
      <c r="J4938" s="56" t="n">
        <v>0.572222222222222</v>
      </c>
      <c r="K4938" s="57"/>
      <c r="L4938" s="57"/>
      <c r="M4938" s="0"/>
      <c r="N4938" s="56" t="n">
        <v>0.00694444444444444</v>
      </c>
      <c r="O4938" s="56" t="n">
        <v>0</v>
      </c>
      <c r="P4938" s="56" t="n">
        <v>0</v>
      </c>
      <c r="Q4938" s="56" t="n">
        <v>0</v>
      </c>
      <c r="R4938" s="0" t="n">
        <v>-23.75007</v>
      </c>
      <c r="S4938" s="0" t="n">
        <v>-46.677251</v>
      </c>
      <c r="T4938" s="0"/>
      <c r="U4938" s="0"/>
      <c r="V4938" s="0" t="n">
        <v>1</v>
      </c>
      <c r="W4938" s="0" t="n">
        <v>0</v>
      </c>
      <c r="X4938" s="0" t="n">
        <v>0</v>
      </c>
      <c r="Y4938" s="0" t="n">
        <v>0</v>
      </c>
      <c r="Z4938" s="0" t="s">
        <v>31090</v>
      </c>
      <c r="AA4938" s="0"/>
      <c r="AB4938" s="0"/>
      <c r="AC4938" s="56" t="n">
        <v>0.333333333333333</v>
      </c>
      <c r="AD4938" s="56" t="n">
        <v>0.75</v>
      </c>
      <c r="AE4938" s="56" t="n">
        <v>0.999305555555556</v>
      </c>
      <c r="AF4938" s="56" t="n">
        <v>0.999305555555556</v>
      </c>
      <c r="AG4938" s="0"/>
      <c r="AH4938" s="0"/>
      <c r="AI4938" s="0" t="s">
        <v>38854</v>
      </c>
      <c r="AJ4938" s="0" t="s">
        <v>11555</v>
      </c>
      <c r="AK4938" s="0" t="s">
        <v>38855</v>
      </c>
      <c r="AL4938" s="0"/>
      <c r="AM4938" s="0" t="s">
        <v>38723</v>
      </c>
      <c r="AN4938" s="0" t="n">
        <v>95907</v>
      </c>
      <c r="AO4938" s="0" t="s">
        <v>7897</v>
      </c>
      <c r="AP4938" s="0"/>
      <c r="AQ4938" s="0"/>
      <c r="AR4938" s="0"/>
      <c r="AS4938" s="0"/>
      <c r="AT4938" s="0"/>
    </row>
  </sheetData>
  <autoFilter ref="A1:AT4905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&amp;C&amp;"Arial,Regular"&amp;10&amp;Kffffff&amp;A</oddHeader>
    <oddFooter>&amp;C&amp;"Arial,Regular"&amp;10&amp;KffffffPágina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2025-12-22T16:09:35Z</dcterms:created>
  <dc:creator>Elvis Camilo</dc:creator>
  <dc:description/>
  <dc:language>pt-BR</dc:language>
  <cp:lastModifiedBy/>
  <dcterms:modified xsi:type="dcterms:W3CDTF">2026-07-10T15:53:32Z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